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10c89d7421314f5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T:\CommunityContactList\~ Dump\"/>
    </mc:Choice>
  </mc:AlternateContent>
  <xr:revisionPtr revIDLastSave="0" documentId="8_{C81556C3-4ABC-4AC5-B336-482A20A8D1A0}" xr6:coauthVersionLast="47" xr6:coauthVersionMax="47" xr10:uidLastSave="{00000000-0000-0000-0000-000000000000}"/>
  <bookViews>
    <workbookView xWindow="-110" yWindow="-110" windowWidth="19420" windowHeight="11500" tabRatio="713" firstSheet="2" activeTab="2" xr2:uid="{00000000-000D-0000-FFFF-FFFF00000000}"/>
  </bookViews>
  <sheets>
    <sheet name="LGA Data Extraction" sheetId="19" state="hidden" r:id="rId1"/>
    <sheet name="All Data" sheetId="10" state="hidden" r:id="rId2"/>
    <sheet name="FrontSheet" sheetId="12" r:id="rId3"/>
    <sheet name="Detailed Data Extraction" sheetId="20" state="hidden" r:id="rId4"/>
    <sheet name="Detailed Categories" sheetId="16" r:id="rId5"/>
    <sheet name="Converter for Detailed Category" sheetId="18" state="hidden" r:id="rId6"/>
  </sheets>
  <externalReferences>
    <externalReference r:id="rId7"/>
    <externalReference r:id="rId8"/>
    <externalReference r:id="rId9"/>
  </externalReferences>
  <definedNames>
    <definedName name="_AMO_ContentDefinition_44109814" hidden="1">"'Partitions:10'"</definedName>
    <definedName name="_AMO_ContentDefinition_44109814.0" hidden="1">"'&lt;ContentDefinition name=""crime tool validation (brad)"" rsid=""44109814"" type=""BIReport"" format=""BIReport"" imgfmt=""ActiveX"" created=""09/15/2015 11:49:09"" modifed=""09/15/2015 11:49:09"" user=""bpetry"" apply=""False"" css=""C:\Users\bpetry\A'"</definedName>
    <definedName name="_AMO_ContentDefinition_44109814.1" hidden="1">"'ppData\Roaming\SAS\SharedSettings\Styles\Copy of Festival.css"" range=""crime_tool_validation__brad__2"" auto=""False"" xTime=""00:00:03.7538416"" rTime=""00:00:03.7228363"" bgnew=""False"" nFmt=""False"" grphSet=""True"" imgY=""0"" imgX=""0"" redir'"</definedName>
    <definedName name="_AMO_ContentDefinition_44109814.2" hidden="1">"'ect=""False""&gt;_x000D_
  &lt;files&gt;C:\Users\bpetry\Documents\My SAS Files\Add-In for Microsoft Office\_SOA_BIReport_964604713.44109814\report.xml&lt;/files&gt;_x000D_
  &lt;parents /&gt;_x000D_
  &lt;children /&gt;_x000D_
  &lt;param n=""DisplayName"" v=""crime tool validation (brad)"" /&gt;_x000D_
  &lt;param'"</definedName>
    <definedName name="_AMO_ContentDefinition_44109814.3" hidden="1">"' n=""DisplayType"" v=""Report (2G)"" /&gt;_x000D_
  &lt;param n=""AMO_Version"" v=""7.1"" /&gt;_x000D_
  &lt;param n=""AMO_UniqueID"" v=""A5YCR6EZ.AY0014ID"" /&gt;_x000D_
  &lt;param n=""AMO_ReportName"" v=""crime tool validation (brad)"" /&gt;_x000D_
  &lt;param n=""AMO_Description"" v="""" /&gt;_x000D_
 '"</definedName>
    <definedName name="_AMO_ContentDefinition_44109814.4" hidden="1">"' &lt;param n=""AMO_Keywords"" v="""" /&gt;_x000D_
  &lt;param n=""DNA"" v=""&amp;lt;DNA&amp;gt;&amp;#xD;&amp;#xA;  &amp;lt;Type&amp;gt;BIReport&amp;lt;/Type&amp;gt;&amp;#xD;&amp;#xA;  &amp;lt;Name&amp;gt;crime tool validation (brad)&amp;lt;/Name&amp;gt;&amp;#xD;&amp;#xA;  &amp;lt;Version&amp;gt;1&amp;lt;/Version&amp;gt;&amp;#xD;&amp;#xA;  &amp;lt;Assembly&amp;'"</definedName>
    <definedName name="_AMO_ContentDefinition_44109814.5" hidden="1">"'gt;SAS.EG.SDS.Model&amp;lt;/Assembly&amp;gt;&amp;#xD;&amp;#xA;  &amp;lt;Factory&amp;gt;SAS.EG.SDS.Model.Creator&amp;lt;/Factory&amp;gt;&amp;#xD;&amp;#xA;  &amp;lt;ParentName&amp;gt;Clearance Reports&amp;lt;/ParentName&amp;gt;&amp;#xD;&amp;#xA;  &amp;lt;DisplayName&amp;gt;crime tool validation (brad)&amp;lt;/DisplayName&amp;gt;&amp;#x'"</definedName>
    <definedName name="_AMO_ContentDefinition_44109814.6" hidden="1">"'D;&amp;#xA;  &amp;lt;SBIP&amp;gt;/Shared Data/Operations VA reports/Clearance Reports/crime tool validation (brad)&amp;lt;/SBIP&amp;gt;&amp;#xD;&amp;#xA;  &amp;lt;SBIPFull&amp;gt;/Shared Data/Operations VA reports/Clearance Reports/crime tool validation (brad)(Report.BI)&amp;lt;/SBIPFull&amp;gt'"</definedName>
    <definedName name="_AMO_ContentDefinition_44109814.7" hidden="1">"';&amp;#xD;&amp;#xA;  &amp;lt;Path&amp;gt;/Shared Data/Operations VA reports/Clearance Reports/crime tool validation (brad)&amp;lt;/Path&amp;gt;&amp;#xD;&amp;#xA;&amp;lt;/DNA&amp;gt;"" /&gt;_x000D_
  &lt;param n=""ReportServer"" v=""csasasdi01.crimestatistics.vic.gov.au"" /&gt;_x000D_
  &lt;param n=""ClassName"" v'"</definedName>
    <definedName name="_AMO_ContentDefinition_44109814.8" hidden="1">"'=""SAS.OfficeAddin.BIReport"" /&gt;_x000D_
  &lt;param n=""NoVisuals"" v=""1"" /&gt;_x000D_
  &lt;param n=""UnselectedIds"" v="""" /&gt;_x000D_
  &lt;param n=""RawValues"" v=""True"" /&gt;_x000D_
  &lt;param n=""RenderSectionsOnSheets"" v=""False"" /&gt;_x000D_
  &lt;ExcelXMLOptions AdjColWidths=""True"" Row'"</definedName>
    <definedName name="_AMO_ContentDefinition_44109814.9" hidden="1">"'Opt=""InsertEntire"" ColOpt=""InsertCells"" /&gt;_x000D_
&lt;/ContentDefinition&gt;'"</definedName>
    <definedName name="_AMO_ContentLocation_44109814_BRD_F0.ve2" hidden="1">"'&lt;ContentLocation path=""F0.ve2"" rsid=""44109814"" tag=""BRD"" fid=""0""&gt;_x000D_
  &lt;param n=""_NumRows"" v=""9119"" /&gt;_x000D_
  &lt;param n=""_NumCols"" v=""7"" /&gt;_x000D_
&lt;/ContentLocation&gt;'"</definedName>
    <definedName name="_AMO_ReportControlsSettings" hidden="1">"'Partitions:3'"</definedName>
    <definedName name="_AMO_ReportControlsSettings.0" localSheetId="3" hidden="1">"'&lt;?xml version=""1.0"" encoding=""utf-16""?&gt;_x000D_&lt;ViewerHostDisplaySettings xmlns:xsd=""http://www.w3.org/2001/XMLSchema"" xmlns:xsi=""http://www.w3.org/2001/XMLSchema-instance""&gt;_x000D_  &lt;Orientation&gt;Horizontal&lt;/Orientation&gt;_x000D_  &lt;SelectedDetailsTab&gt;0&lt;/Selected'"</definedName>
    <definedName name="_AMO_ReportControlsSettings.0" localSheetId="0" hidden="1">"'&lt;?xml version=""1.0"" encoding=""utf-16""?&gt;_x000D_&lt;ViewerHostDisplaySettings xmlns:xsd=""http://www.w3.org/2001/XMLSchema"" xmlns:xsi=""http://www.w3.org/2001/XMLSchema-instance""&gt;_x000D_  &lt;Orientation&gt;Horizontal&lt;/Orientation&gt;_x000D_  &lt;SelectedDetailsTab&gt;0&lt;/Selected'"</definedName>
    <definedName name="_AMO_ReportControlsSettings.0" hidden="1">"'&lt;?xml version=""1.0"" encoding=""utf-16""?&gt;_x000D_
&lt;ViewerHostDisplaySettings xmlns:xsd=""http://www.w3.org/2001/XMLSchema"" xmlns:xsi=""http://www.w3.org/2001/XMLSchema-instance""&gt;_x000D_
  &lt;Orientation&gt;Horizontal&lt;/Orientation&gt;_x000D_
  &lt;SelectedDetailsTab&gt;0&lt;/Selected'"</definedName>
    <definedName name="_AMO_ReportControlsSettings.1" localSheetId="3" hidden="1">"'DetailsTab&gt;_x000D_  &lt;CurrentDetailsSize&gt;0&lt;/CurrentDetailsSize&gt;_x000D_  &lt;LastExpandedDetailsWidth&gt;0&lt;/LastExpandedDetailsWidth&gt;_x000D_  &lt;LastExpandedDetailsHeight&gt;0&lt;/LastExpandedDetailsHeight&gt;_x000D_  &lt;OrientationLocked&gt;false&lt;/OrientationLocked&gt;_x000D_&lt;/ViewerHostDisplaySetting'"</definedName>
    <definedName name="_AMO_ReportControlsSettings.1" localSheetId="0" hidden="1">"'DetailsTab&gt;_x000D_  &lt;CurrentDetailsSize&gt;0&lt;/CurrentDetailsSize&gt;_x000D_  &lt;LastExpandedDetailsWidth&gt;0&lt;/LastExpandedDetailsWidth&gt;_x000D_  &lt;LastExpandedDetailsHeight&gt;0&lt;/LastExpandedDetailsHeight&gt;_x000D_  &lt;OrientationLocked&gt;false&lt;/OrientationLocked&gt;_x000D_&lt;/ViewerHostDisplaySetting'"</definedName>
    <definedName name="_AMO_ReportControlsSettings.1" hidden="1">"'DetailsTab&gt;_x000D_
  &lt;CurrentDetailsSize&gt;0&lt;/CurrentDetailsSize&gt;_x000D_
  &lt;LastExpandedDetailsWidth&gt;0&lt;/LastExpandedDetailsWidth&gt;_x000D_
  &lt;LastExpandedDetailsHeight&gt;0&lt;/LastExpandedDetailsHeight&gt;_x000D_
  &lt;OrientationLocked&gt;false&lt;/OrientationLocked&gt;_x000D_
&lt;/ViewerHostDisplaySetting'"</definedName>
    <definedName name="_AMO_ReportControlsSettings.2" hidden="1">"'s&gt;'"</definedName>
    <definedName name="_AMO_ReportControlsVisible" hidden="1">"''"</definedName>
    <definedName name="_AMO_SingleObject_44109814_BRD_F0.ve2" hidden="1">#REF!</definedName>
    <definedName name="_AMO_SingleObject_454424011_ROM_F0.SEC2.Tabulate_1.SEC1.BDY.Cross_tabular_summary_report_Table_1" localSheetId="3" hidden="1">#REF!</definedName>
    <definedName name="_AMO_SingleObject_454424011_ROM_F0.SEC2.Tabulate_1.SEC1.BDY.Cross_tabular_summary_report_Table_1" hidden="1">#REF!</definedName>
    <definedName name="_AMO_SingleObject_454424011_ROM_F0.SEC2.Tabulate_1.SEC1.FTR.TXT1" localSheetId="3" hidden="1">#REF!</definedName>
    <definedName name="_AMO_SingleObject_454424011_ROM_F0.SEC2.Tabulate_1.SEC1.FTR.TXT1" hidden="1">#REF!</definedName>
    <definedName name="_AMO_SingleObject_454424011_ROM_F0.SEC2.Tabulate_1.SEC1.HDR.TXT1" localSheetId="3" hidden="1">#REF!</definedName>
    <definedName name="_AMO_SingleObject_454424011_ROM_F0.SEC2.Tabulate_1.SEC1.HDR.TXT1" hidden="1">#REF!</definedName>
    <definedName name="_AMO_UniqueIdentifier" localSheetId="4" hidden="1">"'19118a4f-cb16-494f-a780-7a85fcc511a3'"</definedName>
    <definedName name="_AMO_UniqueIdentifier" localSheetId="3" hidden="1">"'39ae0b33-5ea1-465d-b0b0-8eced4a4d479'"</definedName>
    <definedName name="_AMO_UniqueIdentifier" localSheetId="0" hidden="1">"'39ae0b33-5ea1-465d-b0b0-8eced4a4d479'"</definedName>
    <definedName name="_AMO_UniqueIdentifier" hidden="1">"'fad065ca-1430-4620-ad58-d9ba01d7a078'"</definedName>
    <definedName name="_AMO_XmlVersion" hidden="1">"'1'"</definedName>
    <definedName name="f">OFFSET('[1]Table 02'!#REF!,0,0,COUNTA('[1]Table 02'!$A:$A),COUNTA('[1]Table 02'!#REF!))</definedName>
    <definedName name="_xlnm.Print_Area" localSheetId="4">'Detailed Categories'!$FJ$1:$FQ$115</definedName>
    <definedName name="_xlnm.Print_Area" localSheetId="2">FrontSheet!$B$1:$Z$67</definedName>
    <definedName name="_xlnm.Print_Titles" localSheetId="4">'Detailed Categories'!$2:$3</definedName>
    <definedName name="Table_01">OFFSET('[2]Table 01'!$A$1,0,0,COUNTA('[2]Table 01'!$A:$A),COUNTA('[2]Table 01'!$1:$1))</definedName>
    <definedName name="Table_02">OFFSET('[3]Table 02'!$B$1,0,0,COUNTA('[3]Table 02'!$B:$B),COUNTA('[3]Table 02'!$1:$1))</definedName>
    <definedName name="Table_03">OFFSET('[2]Table 03'!$A$1,0,0,COUNTA('[2]Table 03'!$A:$A),COUNTA('[2]Table 03'!$1:$1))</definedName>
    <definedName name="Table_04">OFFSET('[2]Table 04'!$A$1,0,0,COUNTA('[2]Table 04'!$A:$A),COUNTA('[2]Table 04'!$1:$1))</definedName>
    <definedName name="Table_05">OFFSET('[2]Table 05'!$A$1,0,0,COUNTA('[2]Table 05'!$A:$A),COUNTA('[2]Table 05'!$1:$1))</definedName>
    <definedName name="Table_06">OFFSET('[1]Table 06'!$A$1,0,0,COUNTA('[1]Table 06'!$A:$A),COUNTA('[1]Table 06'!$1:$1))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L4" i="16" l="1"/>
  <c r="BL5" i="16"/>
  <c r="BL6" i="16"/>
  <c r="BL7" i="16"/>
  <c r="BL8" i="16"/>
  <c r="BL9" i="16"/>
  <c r="BL10" i="16"/>
  <c r="BL11" i="16"/>
  <c r="BL12" i="16"/>
  <c r="BL13" i="16"/>
  <c r="BL14" i="16"/>
  <c r="BL15" i="16"/>
  <c r="BL16" i="16"/>
  <c r="BL17" i="16"/>
  <c r="BL18" i="16"/>
  <c r="BL19" i="16"/>
  <c r="BL20" i="16"/>
  <c r="BL21" i="16"/>
  <c r="BL22" i="16"/>
  <c r="BL23" i="16"/>
  <c r="BL24" i="16"/>
  <c r="BL25" i="16"/>
  <c r="BL26" i="16"/>
  <c r="BL27" i="16"/>
  <c r="BL28" i="16"/>
  <c r="BL29" i="16"/>
  <c r="BL30" i="16"/>
  <c r="BL31" i="16"/>
  <c r="BL32" i="16"/>
  <c r="BL33" i="16"/>
  <c r="BL34" i="16"/>
  <c r="BL35" i="16"/>
  <c r="BL36" i="16"/>
  <c r="BL37" i="16"/>
  <c r="BL38" i="16"/>
  <c r="BL39" i="16"/>
  <c r="BL40" i="16"/>
  <c r="BL41" i="16"/>
  <c r="BL42" i="16"/>
  <c r="BL43" i="16"/>
  <c r="BL44" i="16"/>
  <c r="BL45" i="16"/>
  <c r="BL46" i="16"/>
  <c r="BL47" i="16"/>
  <c r="BL48" i="16"/>
  <c r="BL49" i="16"/>
  <c r="BL50" i="16"/>
  <c r="BL51" i="16"/>
  <c r="BL52" i="16"/>
  <c r="BL53" i="16"/>
  <c r="BL54" i="16"/>
  <c r="BL55" i="16"/>
  <c r="BL56" i="16"/>
  <c r="BL57" i="16"/>
  <c r="BL58" i="16"/>
  <c r="BL59" i="16"/>
  <c r="BL60" i="16"/>
  <c r="BL61" i="16"/>
  <c r="BL62" i="16"/>
  <c r="BL63" i="16"/>
  <c r="BL64" i="16"/>
  <c r="BL65" i="16"/>
  <c r="BL66" i="16"/>
  <c r="BL67" i="16"/>
  <c r="BL68" i="16"/>
  <c r="BL69" i="16"/>
  <c r="BL70" i="16"/>
  <c r="BL71" i="16"/>
  <c r="BL72" i="16"/>
  <c r="BL73" i="16"/>
  <c r="BL74" i="16"/>
  <c r="BK112" i="16"/>
  <c r="FC112" i="16" l="1"/>
  <c r="FA112" i="16"/>
  <c r="EY112" i="16"/>
  <c r="EW112" i="16"/>
  <c r="EU112" i="16"/>
  <c r="ES112" i="16"/>
  <c r="EQ112" i="16"/>
  <c r="EO112" i="16"/>
  <c r="EM112" i="16"/>
  <c r="EK112" i="16"/>
  <c r="EI112" i="16"/>
  <c r="EG112" i="16"/>
  <c r="EE112" i="16"/>
  <c r="EC112" i="16"/>
  <c r="EA112" i="16"/>
  <c r="DY112" i="16"/>
  <c r="DW112" i="16"/>
  <c r="DU112" i="16"/>
  <c r="DS112" i="16"/>
  <c r="DQ112" i="16"/>
  <c r="DO112" i="16"/>
  <c r="DM112" i="16"/>
  <c r="DK112" i="16"/>
  <c r="DI112" i="16"/>
  <c r="DG112" i="16"/>
  <c r="DE112" i="16"/>
  <c r="DC112" i="16"/>
  <c r="DA112" i="16"/>
  <c r="CY112" i="16"/>
  <c r="CW112" i="16"/>
  <c r="CU112" i="16"/>
  <c r="CS112" i="16"/>
  <c r="CQ112" i="16"/>
  <c r="CO112" i="16"/>
  <c r="CM112" i="16"/>
  <c r="CK112" i="16"/>
  <c r="CI112" i="16"/>
  <c r="CG112" i="16"/>
  <c r="CE112" i="16"/>
  <c r="CC112" i="16"/>
  <c r="CA112" i="16"/>
  <c r="BY112" i="16"/>
  <c r="BW112" i="16"/>
  <c r="BU112" i="16"/>
  <c r="BS112" i="16"/>
  <c r="BQ112" i="16"/>
  <c r="BO112" i="16"/>
  <c r="BM112" i="16"/>
  <c r="BI112" i="16"/>
  <c r="BG112" i="16"/>
  <c r="BE112" i="16"/>
  <c r="BC112" i="16"/>
  <c r="BA112" i="16"/>
  <c r="AY112" i="16"/>
  <c r="AW112" i="16"/>
  <c r="AU112" i="16"/>
  <c r="AS112" i="16"/>
  <c r="AQ112" i="16"/>
  <c r="AO112" i="16"/>
  <c r="AM112" i="16"/>
  <c r="AK112" i="16"/>
  <c r="AI112" i="16"/>
  <c r="AG112" i="16"/>
  <c r="AE112" i="16"/>
  <c r="AC112" i="16"/>
  <c r="AA112" i="16"/>
  <c r="Y112" i="16"/>
  <c r="W112" i="16"/>
  <c r="U112" i="16"/>
  <c r="S112" i="16"/>
  <c r="Q112" i="16"/>
  <c r="O112" i="16"/>
  <c r="M112" i="16"/>
  <c r="K112" i="16"/>
  <c r="I112" i="16"/>
  <c r="G112" i="16"/>
  <c r="E112" i="16"/>
  <c r="D112" i="16"/>
  <c r="C112" i="16"/>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3" i="18"/>
  <c r="L34" i="19"/>
  <c r="L38" i="19"/>
  <c r="L4" i="19"/>
  <c r="L35" i="19"/>
  <c r="L21" i="19"/>
  <c r="C6" i="12"/>
  <c r="C8" i="12"/>
  <c r="AM2724" i="10"/>
  <c r="AN50" i="10" l="1"/>
  <c r="AN2721" i="10"/>
  <c r="AN2720" i="10"/>
  <c r="AN2719" i="10"/>
  <c r="AN2718" i="10"/>
  <c r="AN2717" i="10"/>
  <c r="AN2716" i="10"/>
  <c r="AN2715" i="10"/>
  <c r="AN2714" i="10"/>
  <c r="AN2713" i="10"/>
  <c r="AN2712" i="10"/>
  <c r="AN2711" i="10"/>
  <c r="AN2710" i="10"/>
  <c r="AN2709" i="10"/>
  <c r="AN2708" i="10"/>
  <c r="AN2707" i="10"/>
  <c r="AN2706" i="10"/>
  <c r="AN2705" i="10"/>
  <c r="AN2704" i="10"/>
  <c r="AN2703" i="10"/>
  <c r="AN2702" i="10"/>
  <c r="AN2701" i="10"/>
  <c r="AN2700" i="10"/>
  <c r="AN2699" i="10"/>
  <c r="AN2698" i="10"/>
  <c r="AN2697" i="10"/>
  <c r="AN2696" i="10"/>
  <c r="AN2695" i="10"/>
  <c r="AN2694" i="10"/>
  <c r="AN2693" i="10"/>
  <c r="AN2692" i="10"/>
  <c r="AN2691" i="10"/>
  <c r="AN2690" i="10"/>
  <c r="AN2687" i="10"/>
  <c r="AN2686" i="10"/>
  <c r="AN2685" i="10"/>
  <c r="AN2684" i="10"/>
  <c r="AN2683" i="10"/>
  <c r="AN2682" i="10"/>
  <c r="AN2681" i="10"/>
  <c r="AN2680" i="10"/>
  <c r="AN2679" i="10"/>
  <c r="AN2678" i="10"/>
  <c r="AN2677" i="10"/>
  <c r="AN2676" i="10"/>
  <c r="AN2675" i="10"/>
  <c r="AN2674" i="10"/>
  <c r="AN2673" i="10"/>
  <c r="AN2672" i="10"/>
  <c r="AN2671" i="10"/>
  <c r="AN2670" i="10"/>
  <c r="AN2669" i="10"/>
  <c r="AN2668" i="10"/>
  <c r="AN2667" i="10"/>
  <c r="AN2666" i="10"/>
  <c r="AN2665" i="10"/>
  <c r="AN2664" i="10"/>
  <c r="AN2663" i="10"/>
  <c r="AN2662" i="10"/>
  <c r="AN2661" i="10"/>
  <c r="AN2660" i="10"/>
  <c r="AN2659" i="10"/>
  <c r="AN2658" i="10"/>
  <c r="AN2657" i="10"/>
  <c r="AN2656" i="10"/>
  <c r="AN2653" i="10"/>
  <c r="AN2652" i="10"/>
  <c r="AN2651" i="10"/>
  <c r="AN2650" i="10"/>
  <c r="AN2649" i="10"/>
  <c r="AN2648" i="10"/>
  <c r="AN2647" i="10"/>
  <c r="AN2646" i="10"/>
  <c r="AN2645" i="10"/>
  <c r="AN2644" i="10"/>
  <c r="AN2643" i="10"/>
  <c r="AN2642" i="10"/>
  <c r="AN2641" i="10"/>
  <c r="AN2640" i="10"/>
  <c r="AN2639" i="10"/>
  <c r="AN2638" i="10"/>
  <c r="AN2637" i="10"/>
  <c r="AN2636" i="10"/>
  <c r="AN2635" i="10"/>
  <c r="AN2634" i="10"/>
  <c r="AN2633" i="10"/>
  <c r="AN2632" i="10"/>
  <c r="AN2631" i="10"/>
  <c r="AN2630" i="10"/>
  <c r="AN2629" i="10"/>
  <c r="AN2628" i="10"/>
  <c r="AN2627" i="10"/>
  <c r="AN2626" i="10"/>
  <c r="AN2625" i="10"/>
  <c r="AN2624" i="10"/>
  <c r="AN2623" i="10"/>
  <c r="AN2622" i="10"/>
  <c r="AN2619" i="10"/>
  <c r="AN2618" i="10"/>
  <c r="AN2617" i="10"/>
  <c r="AN2616" i="10"/>
  <c r="AN2615" i="10"/>
  <c r="AN2614" i="10"/>
  <c r="AN2613" i="10"/>
  <c r="AN2612" i="10"/>
  <c r="AN2611" i="10"/>
  <c r="AN2610" i="10"/>
  <c r="AN2609" i="10"/>
  <c r="AN2608" i="10"/>
  <c r="AN2607" i="10"/>
  <c r="AN2606" i="10"/>
  <c r="AN2605" i="10"/>
  <c r="AN2604" i="10"/>
  <c r="AN2603" i="10"/>
  <c r="AN2602" i="10"/>
  <c r="AN2601" i="10"/>
  <c r="AN2600" i="10"/>
  <c r="AN2599" i="10"/>
  <c r="AN2598" i="10"/>
  <c r="AN2597" i="10"/>
  <c r="AN2596" i="10"/>
  <c r="AN2595" i="10"/>
  <c r="AN2594" i="10"/>
  <c r="AN2593" i="10"/>
  <c r="AN2592" i="10"/>
  <c r="AN2591" i="10"/>
  <c r="AN2590" i="10"/>
  <c r="AN2589" i="10"/>
  <c r="AN2588" i="10"/>
  <c r="AN2585" i="10"/>
  <c r="AN2584" i="10"/>
  <c r="AN2583" i="10"/>
  <c r="AN2582" i="10"/>
  <c r="AN2581" i="10"/>
  <c r="AN2580" i="10"/>
  <c r="AN2579" i="10"/>
  <c r="AN2578" i="10"/>
  <c r="AN2577" i="10"/>
  <c r="AN2576" i="10"/>
  <c r="AN2575" i="10"/>
  <c r="AN2574" i="10"/>
  <c r="AN2573" i="10"/>
  <c r="AN2572" i="10"/>
  <c r="AN2571" i="10"/>
  <c r="AN2570" i="10"/>
  <c r="AN2569" i="10"/>
  <c r="AN2568" i="10"/>
  <c r="AN2567" i="10"/>
  <c r="AN2566" i="10"/>
  <c r="AN2565" i="10"/>
  <c r="AN2564" i="10"/>
  <c r="AN2563" i="10"/>
  <c r="AN2562" i="10"/>
  <c r="AN2561" i="10"/>
  <c r="AN2560" i="10"/>
  <c r="AN2559" i="10"/>
  <c r="AN2558" i="10"/>
  <c r="AN2557" i="10"/>
  <c r="AN2556" i="10"/>
  <c r="AN2555" i="10"/>
  <c r="AN2554" i="10"/>
  <c r="AN2551" i="10"/>
  <c r="AN2550" i="10"/>
  <c r="AN2549" i="10"/>
  <c r="AN2548" i="10"/>
  <c r="AN2547" i="10"/>
  <c r="AN2546" i="10"/>
  <c r="AN2545" i="10"/>
  <c r="AN2544" i="10"/>
  <c r="AN2543" i="10"/>
  <c r="AN2542" i="10"/>
  <c r="AN2541" i="10"/>
  <c r="AN2540" i="10"/>
  <c r="AN2539" i="10"/>
  <c r="AN2538" i="10"/>
  <c r="AN2537" i="10"/>
  <c r="AN2536" i="10"/>
  <c r="AN2535" i="10"/>
  <c r="AN2534" i="10"/>
  <c r="AN2533" i="10"/>
  <c r="AN2532" i="10"/>
  <c r="AN2531" i="10"/>
  <c r="AN2530" i="10"/>
  <c r="AN2529" i="10"/>
  <c r="AN2528" i="10"/>
  <c r="AN2527" i="10"/>
  <c r="AN2526" i="10"/>
  <c r="AN2525" i="10"/>
  <c r="AN2524" i="10"/>
  <c r="AN2523" i="10"/>
  <c r="AN2522" i="10"/>
  <c r="AN2521" i="10"/>
  <c r="AN2520" i="10"/>
  <c r="AN2517" i="10"/>
  <c r="AN2516" i="10"/>
  <c r="AN2515" i="10"/>
  <c r="AN2514" i="10"/>
  <c r="AN2513" i="10"/>
  <c r="AN2512" i="10"/>
  <c r="AN2511" i="10"/>
  <c r="AN2510" i="10"/>
  <c r="AN2509" i="10"/>
  <c r="AN2508" i="10"/>
  <c r="AN2507" i="10"/>
  <c r="AN2506" i="10"/>
  <c r="AN2505" i="10"/>
  <c r="AN2504" i="10"/>
  <c r="AN2503" i="10"/>
  <c r="AN2502" i="10"/>
  <c r="AN2501" i="10"/>
  <c r="AN2500" i="10"/>
  <c r="AN2499" i="10"/>
  <c r="AN2498" i="10"/>
  <c r="AN2497" i="10"/>
  <c r="AN2496" i="10"/>
  <c r="AN2495" i="10"/>
  <c r="AN2494" i="10"/>
  <c r="AN2493" i="10"/>
  <c r="AN2492" i="10"/>
  <c r="AN2491" i="10"/>
  <c r="AN2490" i="10"/>
  <c r="AN2489" i="10"/>
  <c r="AN2488" i="10"/>
  <c r="AN2487" i="10"/>
  <c r="AN2486" i="10"/>
  <c r="AN2483" i="10"/>
  <c r="AN2482" i="10"/>
  <c r="AN2481" i="10"/>
  <c r="AN2480" i="10"/>
  <c r="AN2479" i="10"/>
  <c r="AN2478" i="10"/>
  <c r="AN2477" i="10"/>
  <c r="AN2476" i="10"/>
  <c r="AN2475" i="10"/>
  <c r="AN2474" i="10"/>
  <c r="AN2473" i="10"/>
  <c r="AN2472" i="10"/>
  <c r="AN2471" i="10"/>
  <c r="AN2470" i="10"/>
  <c r="AN2469" i="10"/>
  <c r="AN2468" i="10"/>
  <c r="AN2467" i="10"/>
  <c r="AN2466" i="10"/>
  <c r="AN2465" i="10"/>
  <c r="AN2464" i="10"/>
  <c r="AN2463" i="10"/>
  <c r="AN2462" i="10"/>
  <c r="AN2461" i="10"/>
  <c r="AN2460" i="10"/>
  <c r="AN2459" i="10"/>
  <c r="AN2458" i="10"/>
  <c r="AN2457" i="10"/>
  <c r="AN2456" i="10"/>
  <c r="AN2455" i="10"/>
  <c r="AN2454" i="10"/>
  <c r="AN2453" i="10"/>
  <c r="AN2452" i="10"/>
  <c r="AN2449" i="10"/>
  <c r="AN2448" i="10"/>
  <c r="AN2447" i="10"/>
  <c r="AN2446" i="10"/>
  <c r="AN2445" i="10"/>
  <c r="AN2444" i="10"/>
  <c r="AN2443" i="10"/>
  <c r="AN2442" i="10"/>
  <c r="AN2441" i="10"/>
  <c r="AN2440" i="10"/>
  <c r="AN2439" i="10"/>
  <c r="AN2438" i="10"/>
  <c r="AN2437" i="10"/>
  <c r="AN2436" i="10"/>
  <c r="AN2435" i="10"/>
  <c r="AN2434" i="10"/>
  <c r="AN2433" i="10"/>
  <c r="AN2432" i="10"/>
  <c r="AN2431" i="10"/>
  <c r="AN2430" i="10"/>
  <c r="AN2429" i="10"/>
  <c r="AN2428" i="10"/>
  <c r="AN2427" i="10"/>
  <c r="AN2426" i="10"/>
  <c r="AN2425" i="10"/>
  <c r="AN2424" i="10"/>
  <c r="AN2423" i="10"/>
  <c r="AN2422" i="10"/>
  <c r="AN2421" i="10"/>
  <c r="AN2420" i="10"/>
  <c r="AN2419" i="10"/>
  <c r="AN2418" i="10"/>
  <c r="AN2415" i="10"/>
  <c r="AN2414" i="10"/>
  <c r="AN2413" i="10"/>
  <c r="AN2412" i="10"/>
  <c r="AN2411" i="10"/>
  <c r="AN2410" i="10"/>
  <c r="AN2409" i="10"/>
  <c r="AN2408" i="10"/>
  <c r="AN2407" i="10"/>
  <c r="AN2406" i="10"/>
  <c r="AN2405" i="10"/>
  <c r="AN2404" i="10"/>
  <c r="AN2403" i="10"/>
  <c r="AN2402" i="10"/>
  <c r="AN2401" i="10"/>
  <c r="AN2400" i="10"/>
  <c r="AN2399" i="10"/>
  <c r="AN2398" i="10"/>
  <c r="AN2397" i="10"/>
  <c r="AN2396" i="10"/>
  <c r="AN2395" i="10"/>
  <c r="AN2394" i="10"/>
  <c r="AN2393" i="10"/>
  <c r="AN2392" i="10"/>
  <c r="AN2391" i="10"/>
  <c r="AN2390" i="10"/>
  <c r="AN2389" i="10"/>
  <c r="AN2388" i="10"/>
  <c r="AN2387" i="10"/>
  <c r="AN2386" i="10"/>
  <c r="AN2385" i="10"/>
  <c r="AN2384" i="10"/>
  <c r="AN2381" i="10"/>
  <c r="AN2380" i="10"/>
  <c r="AN2379" i="10"/>
  <c r="AN2378" i="10"/>
  <c r="AN2377" i="10"/>
  <c r="AN2376" i="10"/>
  <c r="AN2375" i="10"/>
  <c r="AN2374" i="10"/>
  <c r="AN2373" i="10"/>
  <c r="AN2372" i="10"/>
  <c r="AN2371" i="10"/>
  <c r="AN2370" i="10"/>
  <c r="AN2369" i="10"/>
  <c r="AN2368" i="10"/>
  <c r="AN2367" i="10"/>
  <c r="AN2366" i="10"/>
  <c r="AN2365" i="10"/>
  <c r="AN2364" i="10"/>
  <c r="AN2363" i="10"/>
  <c r="AN2362" i="10"/>
  <c r="AN2361" i="10"/>
  <c r="AN2360" i="10"/>
  <c r="AN2359" i="10"/>
  <c r="AN2358" i="10"/>
  <c r="AN2357" i="10"/>
  <c r="AN2356" i="10"/>
  <c r="AN2355" i="10"/>
  <c r="AN2354" i="10"/>
  <c r="AN2353" i="10"/>
  <c r="AN2352" i="10"/>
  <c r="AN2351" i="10"/>
  <c r="AN2350" i="10"/>
  <c r="AN2347" i="10"/>
  <c r="AN2346" i="10"/>
  <c r="AN2345" i="10"/>
  <c r="AN2344" i="10"/>
  <c r="AN2343" i="10"/>
  <c r="AN2342" i="10"/>
  <c r="AN2341" i="10"/>
  <c r="AN2340" i="10"/>
  <c r="AN2339" i="10"/>
  <c r="AN2338" i="10"/>
  <c r="AN2337" i="10"/>
  <c r="AN2336" i="10"/>
  <c r="AN2335" i="10"/>
  <c r="AN2334" i="10"/>
  <c r="AN2333" i="10"/>
  <c r="AN2332" i="10"/>
  <c r="AN2331" i="10"/>
  <c r="AN2330" i="10"/>
  <c r="AN2329" i="10"/>
  <c r="AN2328" i="10"/>
  <c r="AN2327" i="10"/>
  <c r="AN2326" i="10"/>
  <c r="AN2325" i="10"/>
  <c r="AN2324" i="10"/>
  <c r="AN2323" i="10"/>
  <c r="AN2322" i="10"/>
  <c r="AN2321" i="10"/>
  <c r="AN2320" i="10"/>
  <c r="AN2319" i="10"/>
  <c r="AN2318" i="10"/>
  <c r="AN2317" i="10"/>
  <c r="AN2316" i="10"/>
  <c r="AN2313" i="10"/>
  <c r="AN2312" i="10"/>
  <c r="AN2311" i="10"/>
  <c r="AN2310" i="10"/>
  <c r="AN2309" i="10"/>
  <c r="AN2308" i="10"/>
  <c r="AN2307" i="10"/>
  <c r="AN2306" i="10"/>
  <c r="AN2305" i="10"/>
  <c r="AN2304" i="10"/>
  <c r="AN2303" i="10"/>
  <c r="AN2302" i="10"/>
  <c r="AN2301" i="10"/>
  <c r="AN2300" i="10"/>
  <c r="AN2299" i="10"/>
  <c r="AN2298" i="10"/>
  <c r="AN2297" i="10"/>
  <c r="AN2296" i="10"/>
  <c r="AN2295" i="10"/>
  <c r="AN2294" i="10"/>
  <c r="AN2293" i="10"/>
  <c r="AN2292" i="10"/>
  <c r="AN2291" i="10"/>
  <c r="AN2290" i="10"/>
  <c r="AN2289" i="10"/>
  <c r="AN2288" i="10"/>
  <c r="AN2287" i="10"/>
  <c r="AN2286" i="10"/>
  <c r="AN2285" i="10"/>
  <c r="AN2284" i="10"/>
  <c r="AN2283" i="10"/>
  <c r="AN2282" i="10"/>
  <c r="AN2279" i="10"/>
  <c r="AN2278" i="10"/>
  <c r="AN2277" i="10"/>
  <c r="AN2276" i="10"/>
  <c r="AN2275" i="10"/>
  <c r="AN2274" i="10"/>
  <c r="AN2273" i="10"/>
  <c r="AN2272" i="10"/>
  <c r="AN2271" i="10"/>
  <c r="AN2270" i="10"/>
  <c r="AN2269" i="10"/>
  <c r="AN2268" i="10"/>
  <c r="AN2267" i="10"/>
  <c r="AN2266" i="10"/>
  <c r="AN2265" i="10"/>
  <c r="AN2264" i="10"/>
  <c r="AN2263" i="10"/>
  <c r="AN2262" i="10"/>
  <c r="AN2261" i="10"/>
  <c r="AN2260" i="10"/>
  <c r="AN2259" i="10"/>
  <c r="AN2258" i="10"/>
  <c r="AN2257" i="10"/>
  <c r="AN2256" i="10"/>
  <c r="AN2255" i="10"/>
  <c r="AN2254" i="10"/>
  <c r="AN2253" i="10"/>
  <c r="AN2252" i="10"/>
  <c r="AN2251" i="10"/>
  <c r="AN2250" i="10"/>
  <c r="AN2249" i="10"/>
  <c r="AN2248" i="10"/>
  <c r="AN2245" i="10"/>
  <c r="AN2244" i="10"/>
  <c r="AN2243" i="10"/>
  <c r="AN2242" i="10"/>
  <c r="AN2241" i="10"/>
  <c r="AN2240" i="10"/>
  <c r="AN2239" i="10"/>
  <c r="AN2238" i="10"/>
  <c r="AN2237" i="10"/>
  <c r="AN2236" i="10"/>
  <c r="AN2235" i="10"/>
  <c r="AN2234" i="10"/>
  <c r="AN2233" i="10"/>
  <c r="AN2232" i="10"/>
  <c r="AN2231" i="10"/>
  <c r="AN2230" i="10"/>
  <c r="AN2229" i="10"/>
  <c r="AN2228" i="10"/>
  <c r="AN2227" i="10"/>
  <c r="AN2226" i="10"/>
  <c r="AN2225" i="10"/>
  <c r="AN2224" i="10"/>
  <c r="AN2223" i="10"/>
  <c r="AN2222" i="10"/>
  <c r="AN2221" i="10"/>
  <c r="AN2220" i="10"/>
  <c r="AN2219" i="10"/>
  <c r="AN2218" i="10"/>
  <c r="AN2217" i="10"/>
  <c r="AN2216" i="10"/>
  <c r="AN2215" i="10"/>
  <c r="AN2214" i="10"/>
  <c r="AN2211" i="10"/>
  <c r="AN2210" i="10"/>
  <c r="AN2209" i="10"/>
  <c r="AN2208" i="10"/>
  <c r="AN2207" i="10"/>
  <c r="AN2206" i="10"/>
  <c r="AN2205" i="10"/>
  <c r="AN2204" i="10"/>
  <c r="AN2203" i="10"/>
  <c r="AN2202" i="10"/>
  <c r="AN2201" i="10"/>
  <c r="AN2200" i="10"/>
  <c r="AN2199" i="10"/>
  <c r="AN2198" i="10"/>
  <c r="AN2197" i="10"/>
  <c r="AN2196" i="10"/>
  <c r="AN2195" i="10"/>
  <c r="AN2194" i="10"/>
  <c r="AN2193" i="10"/>
  <c r="AN2192" i="10"/>
  <c r="AN2191" i="10"/>
  <c r="AN2190" i="10"/>
  <c r="AN2189" i="10"/>
  <c r="AN2188" i="10"/>
  <c r="AN2187" i="10"/>
  <c r="AN2186" i="10"/>
  <c r="AN2185" i="10"/>
  <c r="AN2184" i="10"/>
  <c r="AN2183" i="10"/>
  <c r="AN2182" i="10"/>
  <c r="AN2181" i="10"/>
  <c r="AN2180" i="10"/>
  <c r="AN2177" i="10"/>
  <c r="AN2176" i="10"/>
  <c r="AN2175" i="10"/>
  <c r="AN2174" i="10"/>
  <c r="AN2173" i="10"/>
  <c r="AN2172" i="10"/>
  <c r="AN2171" i="10"/>
  <c r="AN2170" i="10"/>
  <c r="AN2169" i="10"/>
  <c r="AN2168" i="10"/>
  <c r="AN2167" i="10"/>
  <c r="AN2166" i="10"/>
  <c r="AN2165" i="10"/>
  <c r="AN2164" i="10"/>
  <c r="AN2163" i="10"/>
  <c r="AN2162" i="10"/>
  <c r="AN2161" i="10"/>
  <c r="AN2160" i="10"/>
  <c r="AN2159" i="10"/>
  <c r="AN2158" i="10"/>
  <c r="AN2157" i="10"/>
  <c r="AN2156" i="10"/>
  <c r="AN2155" i="10"/>
  <c r="AN2154" i="10"/>
  <c r="AN2153" i="10"/>
  <c r="AN2152" i="10"/>
  <c r="AN2151" i="10"/>
  <c r="AN2150" i="10"/>
  <c r="AN2149" i="10"/>
  <c r="AN2148" i="10"/>
  <c r="AN2147" i="10"/>
  <c r="AN2146" i="10"/>
  <c r="AN2143" i="10"/>
  <c r="AN2142" i="10"/>
  <c r="AN2141" i="10"/>
  <c r="AN2140" i="10"/>
  <c r="AN2139" i="10"/>
  <c r="AN2138" i="10"/>
  <c r="AN2137" i="10"/>
  <c r="AN2136" i="10"/>
  <c r="AN2135" i="10"/>
  <c r="AN2134" i="10"/>
  <c r="AN2133" i="10"/>
  <c r="AN2132" i="10"/>
  <c r="AN2131" i="10"/>
  <c r="AN2130" i="10"/>
  <c r="AN2129" i="10"/>
  <c r="AN2128" i="10"/>
  <c r="AN2127" i="10"/>
  <c r="AN2126" i="10"/>
  <c r="AN2125" i="10"/>
  <c r="AN2124" i="10"/>
  <c r="AN2123" i="10"/>
  <c r="AN2122" i="10"/>
  <c r="AN2121" i="10"/>
  <c r="AN2120" i="10"/>
  <c r="AN2119" i="10"/>
  <c r="AN2118" i="10"/>
  <c r="AN2117" i="10"/>
  <c r="AN2116" i="10"/>
  <c r="AN2115" i="10"/>
  <c r="AN2114" i="10"/>
  <c r="AN2113" i="10"/>
  <c r="AN2112" i="10"/>
  <c r="AN2109" i="10"/>
  <c r="AN2108" i="10"/>
  <c r="AN2107" i="10"/>
  <c r="AN2106" i="10"/>
  <c r="AN2105" i="10"/>
  <c r="AN2104" i="10"/>
  <c r="AN2103" i="10"/>
  <c r="AN2102" i="10"/>
  <c r="AN2101" i="10"/>
  <c r="AN2100" i="10"/>
  <c r="AN2099" i="10"/>
  <c r="AN2098" i="10"/>
  <c r="AN2097" i="10"/>
  <c r="AN2096" i="10"/>
  <c r="AN2095" i="10"/>
  <c r="AN2094" i="10"/>
  <c r="AN2093" i="10"/>
  <c r="AN2092" i="10"/>
  <c r="AN2091" i="10"/>
  <c r="AN2090" i="10"/>
  <c r="AN2089" i="10"/>
  <c r="AN2088" i="10"/>
  <c r="AN2087" i="10"/>
  <c r="AN2086" i="10"/>
  <c r="AN2085" i="10"/>
  <c r="AN2084" i="10"/>
  <c r="AN2083" i="10"/>
  <c r="AN2082" i="10"/>
  <c r="AN2081" i="10"/>
  <c r="AN2080" i="10"/>
  <c r="AN2079" i="10"/>
  <c r="AN2078" i="10"/>
  <c r="AN2075" i="10"/>
  <c r="AN2074" i="10"/>
  <c r="AN2073" i="10"/>
  <c r="AN2072" i="10"/>
  <c r="AN2071" i="10"/>
  <c r="AN2070" i="10"/>
  <c r="AN2069" i="10"/>
  <c r="AN2068" i="10"/>
  <c r="AN2067" i="10"/>
  <c r="AN2066" i="10"/>
  <c r="AN2065" i="10"/>
  <c r="AN2064" i="10"/>
  <c r="AN2063" i="10"/>
  <c r="AN2062" i="10"/>
  <c r="AN2061" i="10"/>
  <c r="AN2060" i="10"/>
  <c r="AN2059" i="10"/>
  <c r="AN2058" i="10"/>
  <c r="AN2057" i="10"/>
  <c r="AN2056" i="10"/>
  <c r="AN2055" i="10"/>
  <c r="AN2054" i="10"/>
  <c r="AN2053" i="10"/>
  <c r="AN2052" i="10"/>
  <c r="AN2051" i="10"/>
  <c r="AN2050" i="10"/>
  <c r="AN2049" i="10"/>
  <c r="AN2048" i="10"/>
  <c r="AN2047" i="10"/>
  <c r="AN2046" i="10"/>
  <c r="AN2045" i="10"/>
  <c r="AN2044" i="10"/>
  <c r="AN2041" i="10"/>
  <c r="AN2040" i="10"/>
  <c r="AN2039" i="10"/>
  <c r="AN2038" i="10"/>
  <c r="AN2037" i="10"/>
  <c r="AN2036" i="10"/>
  <c r="AN2035" i="10"/>
  <c r="AN2034" i="10"/>
  <c r="AN2033" i="10"/>
  <c r="AN2032" i="10"/>
  <c r="AN2031" i="10"/>
  <c r="AN2030" i="10"/>
  <c r="AN2029" i="10"/>
  <c r="AN2028" i="10"/>
  <c r="AN2027" i="10"/>
  <c r="AN2026" i="10"/>
  <c r="AN2025" i="10"/>
  <c r="AN2024" i="10"/>
  <c r="AN2023" i="10"/>
  <c r="AN2022" i="10"/>
  <c r="AN2021" i="10"/>
  <c r="AN2020" i="10"/>
  <c r="AN2019" i="10"/>
  <c r="AN2018" i="10"/>
  <c r="AN2017" i="10"/>
  <c r="AN2016" i="10"/>
  <c r="AN2015" i="10"/>
  <c r="AN2014" i="10"/>
  <c r="AN2013" i="10"/>
  <c r="AN2012" i="10"/>
  <c r="AN2011" i="10"/>
  <c r="AN2010" i="10"/>
  <c r="AN2007" i="10"/>
  <c r="AN2006" i="10"/>
  <c r="AN2005" i="10"/>
  <c r="AN2004" i="10"/>
  <c r="AN2003" i="10"/>
  <c r="AN2002" i="10"/>
  <c r="AN2001" i="10"/>
  <c r="AN2000" i="10"/>
  <c r="AN1999" i="10"/>
  <c r="AN1998" i="10"/>
  <c r="AN1997" i="10"/>
  <c r="AN1996" i="10"/>
  <c r="AN1995" i="10"/>
  <c r="AN1994" i="10"/>
  <c r="AN1993" i="10"/>
  <c r="AN1992" i="10"/>
  <c r="AN1991" i="10"/>
  <c r="AN1990" i="10"/>
  <c r="AN1989" i="10"/>
  <c r="AN1988" i="10"/>
  <c r="AN1987" i="10"/>
  <c r="AN1986" i="10"/>
  <c r="AN1985" i="10"/>
  <c r="AN1984" i="10"/>
  <c r="AN1983" i="10"/>
  <c r="AN1982" i="10"/>
  <c r="AN1981" i="10"/>
  <c r="AN1980" i="10"/>
  <c r="AN1979" i="10"/>
  <c r="AN1978" i="10"/>
  <c r="AN1977" i="10"/>
  <c r="AN1976" i="10"/>
  <c r="AN1973" i="10"/>
  <c r="AN1972" i="10"/>
  <c r="AN1971" i="10"/>
  <c r="AN1970" i="10"/>
  <c r="AN1969" i="10"/>
  <c r="AN1968" i="10"/>
  <c r="AN1967" i="10"/>
  <c r="AN1966" i="10"/>
  <c r="AN1965" i="10"/>
  <c r="AN1964" i="10"/>
  <c r="AN1963" i="10"/>
  <c r="AN1962" i="10"/>
  <c r="AN1961" i="10"/>
  <c r="AN1960" i="10"/>
  <c r="AN1959" i="10"/>
  <c r="AN1958" i="10"/>
  <c r="AN1957" i="10"/>
  <c r="AN1956" i="10"/>
  <c r="AN1955" i="10"/>
  <c r="AN1954" i="10"/>
  <c r="AN1953" i="10"/>
  <c r="AN1952" i="10"/>
  <c r="AN1951" i="10"/>
  <c r="AN1950" i="10"/>
  <c r="AN1949" i="10"/>
  <c r="AN1948" i="10"/>
  <c r="AN1947" i="10"/>
  <c r="AN1946" i="10"/>
  <c r="AN1945" i="10"/>
  <c r="AN1944" i="10"/>
  <c r="AN1943" i="10"/>
  <c r="AN1942" i="10"/>
  <c r="AN1939" i="10"/>
  <c r="AN1938" i="10"/>
  <c r="AN1937" i="10"/>
  <c r="AN1936" i="10"/>
  <c r="AN1935" i="10"/>
  <c r="AN1934" i="10"/>
  <c r="AN1933" i="10"/>
  <c r="AN1932" i="10"/>
  <c r="AN1931" i="10"/>
  <c r="AN1930" i="10"/>
  <c r="AN1929" i="10"/>
  <c r="AN1928" i="10"/>
  <c r="AN1927" i="10"/>
  <c r="AN1926" i="10"/>
  <c r="AN1925" i="10"/>
  <c r="AN1924" i="10"/>
  <c r="AN1923" i="10"/>
  <c r="AN1922" i="10"/>
  <c r="AN1921" i="10"/>
  <c r="AN1920" i="10"/>
  <c r="AN1919" i="10"/>
  <c r="AN1918" i="10"/>
  <c r="AN1917" i="10"/>
  <c r="AN1916" i="10"/>
  <c r="AN1915" i="10"/>
  <c r="AN1914" i="10"/>
  <c r="AN1913" i="10"/>
  <c r="AN1912" i="10"/>
  <c r="AN1911" i="10"/>
  <c r="AN1910" i="10"/>
  <c r="AN1909" i="10"/>
  <c r="AN1908" i="10"/>
  <c r="AN1905" i="10"/>
  <c r="AN1904" i="10"/>
  <c r="AN1903" i="10"/>
  <c r="AN1902" i="10"/>
  <c r="AN1901" i="10"/>
  <c r="AN1900" i="10"/>
  <c r="AN1899" i="10"/>
  <c r="AN1898" i="10"/>
  <c r="AN1897" i="10"/>
  <c r="AN1896" i="10"/>
  <c r="AN1895" i="10"/>
  <c r="AN1894" i="10"/>
  <c r="AN1893" i="10"/>
  <c r="AN1892" i="10"/>
  <c r="AN1891" i="10"/>
  <c r="AN1890" i="10"/>
  <c r="AN1889" i="10"/>
  <c r="AN1888" i="10"/>
  <c r="AN1887" i="10"/>
  <c r="AN1886" i="10"/>
  <c r="AN1885" i="10"/>
  <c r="AN1884" i="10"/>
  <c r="AN1883" i="10"/>
  <c r="AN1882" i="10"/>
  <c r="AN1881" i="10"/>
  <c r="AN1880" i="10"/>
  <c r="AN1879" i="10"/>
  <c r="AN1878" i="10"/>
  <c r="AN1877" i="10"/>
  <c r="AN1876" i="10"/>
  <c r="AN1875" i="10"/>
  <c r="AN1874" i="10"/>
  <c r="AN1871" i="10"/>
  <c r="AN1870" i="10"/>
  <c r="AN1869" i="10"/>
  <c r="AN1868" i="10"/>
  <c r="AN1867" i="10"/>
  <c r="AN1866" i="10"/>
  <c r="AN1865" i="10"/>
  <c r="AN1864" i="10"/>
  <c r="AN1863" i="10"/>
  <c r="AN1862" i="10"/>
  <c r="AN1861" i="10"/>
  <c r="AN1860" i="10"/>
  <c r="AN1859" i="10"/>
  <c r="AN1858" i="10"/>
  <c r="AN1857" i="10"/>
  <c r="AN1856" i="10"/>
  <c r="AN1855" i="10"/>
  <c r="AN1854" i="10"/>
  <c r="AN1853" i="10"/>
  <c r="AN1852" i="10"/>
  <c r="AN1851" i="10"/>
  <c r="AN1850" i="10"/>
  <c r="AN1849" i="10"/>
  <c r="AN1848" i="10"/>
  <c r="AN1847" i="10"/>
  <c r="AN1846" i="10"/>
  <c r="AN1845" i="10"/>
  <c r="AN1844" i="10"/>
  <c r="AN1843" i="10"/>
  <c r="AN1842" i="10"/>
  <c r="AN1841" i="10"/>
  <c r="AN1840" i="10"/>
  <c r="AN1837" i="10"/>
  <c r="AN1836" i="10"/>
  <c r="AN1835" i="10"/>
  <c r="AN1834" i="10"/>
  <c r="AN1833" i="10"/>
  <c r="AN1832" i="10"/>
  <c r="AN1831" i="10"/>
  <c r="AN1830" i="10"/>
  <c r="AN1829" i="10"/>
  <c r="AN1828" i="10"/>
  <c r="AN1827" i="10"/>
  <c r="AN1826" i="10"/>
  <c r="AN1825" i="10"/>
  <c r="AN1824" i="10"/>
  <c r="AN1823" i="10"/>
  <c r="AN1822" i="10"/>
  <c r="AN1821" i="10"/>
  <c r="AN1820" i="10"/>
  <c r="AN1819" i="10"/>
  <c r="AN1818" i="10"/>
  <c r="AN1817" i="10"/>
  <c r="AN1816" i="10"/>
  <c r="AN1815" i="10"/>
  <c r="AN1814" i="10"/>
  <c r="AN1813" i="10"/>
  <c r="AN1812" i="10"/>
  <c r="AN1811" i="10"/>
  <c r="AN1810" i="10"/>
  <c r="AN1809" i="10"/>
  <c r="AN1808" i="10"/>
  <c r="AN1807" i="10"/>
  <c r="AN1806" i="10"/>
  <c r="AN1803" i="10"/>
  <c r="AN1802" i="10"/>
  <c r="AN1801" i="10"/>
  <c r="AN1800" i="10"/>
  <c r="AN1799" i="10"/>
  <c r="AN1798" i="10"/>
  <c r="AN1797" i="10"/>
  <c r="AN1796" i="10"/>
  <c r="AN1795" i="10"/>
  <c r="AN1794" i="10"/>
  <c r="AN1793" i="10"/>
  <c r="AN1792" i="10"/>
  <c r="AN1791" i="10"/>
  <c r="AN1790" i="10"/>
  <c r="AN1789" i="10"/>
  <c r="AN1788" i="10"/>
  <c r="AN1787" i="10"/>
  <c r="AN1786" i="10"/>
  <c r="AN1785" i="10"/>
  <c r="AN1784" i="10"/>
  <c r="AN1783" i="10"/>
  <c r="AN1782" i="10"/>
  <c r="AN1781" i="10"/>
  <c r="AN1780" i="10"/>
  <c r="AN1779" i="10"/>
  <c r="AN1778" i="10"/>
  <c r="AN1777" i="10"/>
  <c r="AN1776" i="10"/>
  <c r="AN1775" i="10"/>
  <c r="AN1774" i="10"/>
  <c r="AN1773" i="10"/>
  <c r="AN1772" i="10"/>
  <c r="AN1769" i="10"/>
  <c r="AN1768" i="10"/>
  <c r="AN1767" i="10"/>
  <c r="AN1766" i="10"/>
  <c r="AN1765" i="10"/>
  <c r="AN1764" i="10"/>
  <c r="AN1763" i="10"/>
  <c r="AN1762" i="10"/>
  <c r="AN1761" i="10"/>
  <c r="AN1760" i="10"/>
  <c r="AN1759" i="10"/>
  <c r="AN1758" i="10"/>
  <c r="AN1757" i="10"/>
  <c r="AN1756" i="10"/>
  <c r="AN1755" i="10"/>
  <c r="AN1754" i="10"/>
  <c r="AN1753" i="10"/>
  <c r="AN1752" i="10"/>
  <c r="AN1751" i="10"/>
  <c r="AN1750" i="10"/>
  <c r="AN1749" i="10"/>
  <c r="AN1748" i="10"/>
  <c r="AN1747" i="10"/>
  <c r="AN1746" i="10"/>
  <c r="AN1745" i="10"/>
  <c r="AN1744" i="10"/>
  <c r="AN1743" i="10"/>
  <c r="AN1742" i="10"/>
  <c r="AN1741" i="10"/>
  <c r="AN1740" i="10"/>
  <c r="AN1739" i="10"/>
  <c r="AN1738" i="10"/>
  <c r="AN1735" i="10"/>
  <c r="AN1734" i="10"/>
  <c r="AN1733" i="10"/>
  <c r="AN1732" i="10"/>
  <c r="AN1731" i="10"/>
  <c r="AN1730" i="10"/>
  <c r="AN1729" i="10"/>
  <c r="AN1728" i="10"/>
  <c r="AN1727" i="10"/>
  <c r="AN1726" i="10"/>
  <c r="AN1725" i="10"/>
  <c r="AN1724" i="10"/>
  <c r="AN1723" i="10"/>
  <c r="AN1722" i="10"/>
  <c r="AN1721" i="10"/>
  <c r="AN1720" i="10"/>
  <c r="AN1719" i="10"/>
  <c r="AN1718" i="10"/>
  <c r="AN1717" i="10"/>
  <c r="AN1716" i="10"/>
  <c r="AN1715" i="10"/>
  <c r="AN1714" i="10"/>
  <c r="AN1713" i="10"/>
  <c r="AN1712" i="10"/>
  <c r="AN1711" i="10"/>
  <c r="AN1710" i="10"/>
  <c r="AN1709" i="10"/>
  <c r="AN1708" i="10"/>
  <c r="AN1707" i="10"/>
  <c r="AN1706" i="10"/>
  <c r="AN1705" i="10"/>
  <c r="AN1704" i="10"/>
  <c r="AN1701" i="10"/>
  <c r="AN1700" i="10"/>
  <c r="AN1699" i="10"/>
  <c r="AN1698" i="10"/>
  <c r="AN1697" i="10"/>
  <c r="AN1696" i="10"/>
  <c r="AN1695" i="10"/>
  <c r="AN1694" i="10"/>
  <c r="AN1693" i="10"/>
  <c r="AN1692" i="10"/>
  <c r="AN1691" i="10"/>
  <c r="AN1690" i="10"/>
  <c r="AN1689" i="10"/>
  <c r="AN1688" i="10"/>
  <c r="AN1687" i="10"/>
  <c r="AN1686" i="10"/>
  <c r="AN1685" i="10"/>
  <c r="AN1684" i="10"/>
  <c r="AN1683" i="10"/>
  <c r="AN1682" i="10"/>
  <c r="AN1681" i="10"/>
  <c r="AN1680" i="10"/>
  <c r="AN1679" i="10"/>
  <c r="AN1678" i="10"/>
  <c r="AN1677" i="10"/>
  <c r="AN1676" i="10"/>
  <c r="AN1675" i="10"/>
  <c r="AN1674" i="10"/>
  <c r="AN1673" i="10"/>
  <c r="AN1672" i="10"/>
  <c r="AN1671" i="10"/>
  <c r="AN1670" i="10"/>
  <c r="AN1667" i="10"/>
  <c r="AN1666" i="10"/>
  <c r="AN1665" i="10"/>
  <c r="AN1664" i="10"/>
  <c r="AN1663" i="10"/>
  <c r="AN1662" i="10"/>
  <c r="AN1661" i="10"/>
  <c r="AN1660" i="10"/>
  <c r="AN1659" i="10"/>
  <c r="AN1658" i="10"/>
  <c r="AN1657" i="10"/>
  <c r="AN1656" i="10"/>
  <c r="AN1655" i="10"/>
  <c r="AN1654" i="10"/>
  <c r="AN1653" i="10"/>
  <c r="AN1652" i="10"/>
  <c r="AN1651" i="10"/>
  <c r="AN1650" i="10"/>
  <c r="AN1649" i="10"/>
  <c r="AN1648" i="10"/>
  <c r="AN1647" i="10"/>
  <c r="AN1646" i="10"/>
  <c r="AN1645" i="10"/>
  <c r="AN1644" i="10"/>
  <c r="AN1643" i="10"/>
  <c r="AN1642" i="10"/>
  <c r="AN1641" i="10"/>
  <c r="AN1640" i="10"/>
  <c r="AN1639" i="10"/>
  <c r="AN1638" i="10"/>
  <c r="AN1637" i="10"/>
  <c r="AN1636" i="10"/>
  <c r="AN1633" i="10"/>
  <c r="AN1632" i="10"/>
  <c r="AN1631" i="10"/>
  <c r="AN1630" i="10"/>
  <c r="AN1629" i="10"/>
  <c r="AN1628" i="10"/>
  <c r="AN1627" i="10"/>
  <c r="AN1626" i="10"/>
  <c r="AN1625" i="10"/>
  <c r="AN1624" i="10"/>
  <c r="AN1623" i="10"/>
  <c r="AN1622" i="10"/>
  <c r="AN1621" i="10"/>
  <c r="AN1620" i="10"/>
  <c r="AN1619" i="10"/>
  <c r="AN1618" i="10"/>
  <c r="AN1617" i="10"/>
  <c r="AN1616" i="10"/>
  <c r="AN1615" i="10"/>
  <c r="AN1614" i="10"/>
  <c r="AN1613" i="10"/>
  <c r="AN1612" i="10"/>
  <c r="AN1611" i="10"/>
  <c r="AN1610" i="10"/>
  <c r="AN1609" i="10"/>
  <c r="AN1608" i="10"/>
  <c r="AN1607" i="10"/>
  <c r="AN1606" i="10"/>
  <c r="AN1605" i="10"/>
  <c r="AN1604" i="10"/>
  <c r="AN1603" i="10"/>
  <c r="AN1602" i="10"/>
  <c r="AN1599" i="10"/>
  <c r="AN1598" i="10"/>
  <c r="AN1597" i="10"/>
  <c r="AN1596" i="10"/>
  <c r="AN1595" i="10"/>
  <c r="AN1594" i="10"/>
  <c r="AN1593" i="10"/>
  <c r="AN1592" i="10"/>
  <c r="AN1591" i="10"/>
  <c r="AN1590" i="10"/>
  <c r="AN1589" i="10"/>
  <c r="AN1588" i="10"/>
  <c r="AN1587" i="10"/>
  <c r="AN1586" i="10"/>
  <c r="AN1585" i="10"/>
  <c r="AN1584" i="10"/>
  <c r="AN1583" i="10"/>
  <c r="AN1582" i="10"/>
  <c r="AN1581" i="10"/>
  <c r="AN1580" i="10"/>
  <c r="AN1579" i="10"/>
  <c r="AN1578" i="10"/>
  <c r="AN1577" i="10"/>
  <c r="AN1576" i="10"/>
  <c r="AN1575" i="10"/>
  <c r="AN1574" i="10"/>
  <c r="AN1573" i="10"/>
  <c r="AN1572" i="10"/>
  <c r="AN1571" i="10"/>
  <c r="AN1570" i="10"/>
  <c r="AN1569" i="10"/>
  <c r="AN1568" i="10"/>
  <c r="AN1565" i="10"/>
  <c r="AN1564" i="10"/>
  <c r="AN1563" i="10"/>
  <c r="AN1562" i="10"/>
  <c r="AN1561" i="10"/>
  <c r="AN1560" i="10"/>
  <c r="AN1559" i="10"/>
  <c r="AN1558" i="10"/>
  <c r="AN1557" i="10"/>
  <c r="AN1556" i="10"/>
  <c r="AN1555" i="10"/>
  <c r="AN1554" i="10"/>
  <c r="AN1553" i="10"/>
  <c r="AN1552" i="10"/>
  <c r="AN1551" i="10"/>
  <c r="AN1550" i="10"/>
  <c r="AN1549" i="10"/>
  <c r="AN1548" i="10"/>
  <c r="AN1547" i="10"/>
  <c r="AN1546" i="10"/>
  <c r="AN1545" i="10"/>
  <c r="AN1544" i="10"/>
  <c r="AN1543" i="10"/>
  <c r="AN1542" i="10"/>
  <c r="AN1541" i="10"/>
  <c r="AN1540" i="10"/>
  <c r="AN1539" i="10"/>
  <c r="AN1538" i="10"/>
  <c r="AN1537" i="10"/>
  <c r="AN1536" i="10"/>
  <c r="AN1535" i="10"/>
  <c r="AN1534" i="10"/>
  <c r="AN1531" i="10"/>
  <c r="AN1530" i="10"/>
  <c r="AN1529" i="10"/>
  <c r="AN1528" i="10"/>
  <c r="AN1527" i="10"/>
  <c r="AN1526" i="10"/>
  <c r="AN1525" i="10"/>
  <c r="AN1524" i="10"/>
  <c r="AN1523" i="10"/>
  <c r="AN1522" i="10"/>
  <c r="AN1521" i="10"/>
  <c r="AN1520" i="10"/>
  <c r="AN1519" i="10"/>
  <c r="AN1518" i="10"/>
  <c r="AN1517" i="10"/>
  <c r="AN1516" i="10"/>
  <c r="AN1515" i="10"/>
  <c r="AN1514" i="10"/>
  <c r="AN1513" i="10"/>
  <c r="AN1512" i="10"/>
  <c r="AN1511" i="10"/>
  <c r="AN1510" i="10"/>
  <c r="AN1509" i="10"/>
  <c r="AN1508" i="10"/>
  <c r="AN1507" i="10"/>
  <c r="AN1506" i="10"/>
  <c r="AN1505" i="10"/>
  <c r="AN1504" i="10"/>
  <c r="AN1503" i="10"/>
  <c r="AN1502" i="10"/>
  <c r="AN1501" i="10"/>
  <c r="AN1500" i="10"/>
  <c r="AN1497" i="10"/>
  <c r="AN1496" i="10"/>
  <c r="AN1495" i="10"/>
  <c r="AN1494" i="10"/>
  <c r="AN1493" i="10"/>
  <c r="AN1492" i="10"/>
  <c r="AN1491" i="10"/>
  <c r="AN1490" i="10"/>
  <c r="AN1489" i="10"/>
  <c r="AN1488" i="10"/>
  <c r="AN1487" i="10"/>
  <c r="AN1486" i="10"/>
  <c r="AN1485" i="10"/>
  <c r="AN1484" i="10"/>
  <c r="AN1483" i="10"/>
  <c r="AN1482" i="10"/>
  <c r="AN1481" i="10"/>
  <c r="AN1480" i="10"/>
  <c r="AN1479" i="10"/>
  <c r="AN1478" i="10"/>
  <c r="AN1477" i="10"/>
  <c r="AN1476" i="10"/>
  <c r="AN1475" i="10"/>
  <c r="AN1474" i="10"/>
  <c r="AN1473" i="10"/>
  <c r="AN1472" i="10"/>
  <c r="AN1471" i="10"/>
  <c r="AN1470" i="10"/>
  <c r="AN1469" i="10"/>
  <c r="AN1468" i="10"/>
  <c r="AN1467" i="10"/>
  <c r="AN1466" i="10"/>
  <c r="AN1463" i="10"/>
  <c r="AN1462" i="10"/>
  <c r="AN1461" i="10"/>
  <c r="AN1460" i="10"/>
  <c r="AN1459" i="10"/>
  <c r="AN1458" i="10"/>
  <c r="AN1457" i="10"/>
  <c r="AN1456" i="10"/>
  <c r="AN1455" i="10"/>
  <c r="AN1454" i="10"/>
  <c r="AN1453" i="10"/>
  <c r="AN1452" i="10"/>
  <c r="AN1451" i="10"/>
  <c r="AN1450" i="10"/>
  <c r="AN1449" i="10"/>
  <c r="AN1448" i="10"/>
  <c r="AN1447" i="10"/>
  <c r="AN1446" i="10"/>
  <c r="AN1445" i="10"/>
  <c r="AN1444" i="10"/>
  <c r="AN1443" i="10"/>
  <c r="AN1442" i="10"/>
  <c r="AN1441" i="10"/>
  <c r="AN1440" i="10"/>
  <c r="AN1439" i="10"/>
  <c r="AN1438" i="10"/>
  <c r="AN1437" i="10"/>
  <c r="AN1436" i="10"/>
  <c r="AN1435" i="10"/>
  <c r="AN1434" i="10"/>
  <c r="AN1433" i="10"/>
  <c r="AN1432" i="10"/>
  <c r="AN1429" i="10"/>
  <c r="AN1428" i="10"/>
  <c r="AN1427" i="10"/>
  <c r="AN1426" i="10"/>
  <c r="AN1425" i="10"/>
  <c r="AN1424" i="10"/>
  <c r="AN1423" i="10"/>
  <c r="AN1422" i="10"/>
  <c r="AN1421" i="10"/>
  <c r="AN1420" i="10"/>
  <c r="AN1419" i="10"/>
  <c r="AN1418" i="10"/>
  <c r="AN1417" i="10"/>
  <c r="AN1416" i="10"/>
  <c r="AN1415" i="10"/>
  <c r="AN1414" i="10"/>
  <c r="AN1413" i="10"/>
  <c r="AN1412" i="10"/>
  <c r="AN1411" i="10"/>
  <c r="AN1410" i="10"/>
  <c r="AN1409" i="10"/>
  <c r="AN1408" i="10"/>
  <c r="AN1407" i="10"/>
  <c r="AN1406" i="10"/>
  <c r="AN1405" i="10"/>
  <c r="AN1404" i="10"/>
  <c r="AN1403" i="10"/>
  <c r="AN1402" i="10"/>
  <c r="AN1401" i="10"/>
  <c r="AN1400" i="10"/>
  <c r="AN1399" i="10"/>
  <c r="AN1398" i="10"/>
  <c r="AN1395" i="10"/>
  <c r="AN1394" i="10"/>
  <c r="AN1393" i="10"/>
  <c r="AN1392" i="10"/>
  <c r="AN1391" i="10"/>
  <c r="AN1390" i="10"/>
  <c r="AN1389" i="10"/>
  <c r="AN1388" i="10"/>
  <c r="AN1387" i="10"/>
  <c r="AN1386" i="10"/>
  <c r="AN1385" i="10"/>
  <c r="AN1384" i="10"/>
  <c r="AN1383" i="10"/>
  <c r="AN1382" i="10"/>
  <c r="AN1381" i="10"/>
  <c r="AN1380" i="10"/>
  <c r="AN1379" i="10"/>
  <c r="AN1378" i="10"/>
  <c r="AN1377" i="10"/>
  <c r="AN1376" i="10"/>
  <c r="AN1375" i="10"/>
  <c r="AN1374" i="10"/>
  <c r="AN1373" i="10"/>
  <c r="AN1372" i="10"/>
  <c r="AN1371" i="10"/>
  <c r="AN1370" i="10"/>
  <c r="AN1369" i="10"/>
  <c r="AN1368" i="10"/>
  <c r="AN1367" i="10"/>
  <c r="AN1366" i="10"/>
  <c r="AN1365" i="10"/>
  <c r="AN1364" i="10"/>
  <c r="AN1361" i="10"/>
  <c r="AN1360" i="10"/>
  <c r="AN1359" i="10"/>
  <c r="AN1358" i="10"/>
  <c r="AN1357" i="10"/>
  <c r="AN1356" i="10"/>
  <c r="AN1355" i="10"/>
  <c r="AN1354" i="10"/>
  <c r="AN1353" i="10"/>
  <c r="AN1352" i="10"/>
  <c r="AN1351" i="10"/>
  <c r="AN1350" i="10"/>
  <c r="AN1349" i="10"/>
  <c r="AN1348" i="10"/>
  <c r="AN1347" i="10"/>
  <c r="AN1346" i="10"/>
  <c r="AN1345" i="10"/>
  <c r="AN1344" i="10"/>
  <c r="AN1343" i="10"/>
  <c r="AN1342" i="10"/>
  <c r="AN1341" i="10"/>
  <c r="AN1340" i="10"/>
  <c r="AN1339" i="10"/>
  <c r="AN1338" i="10"/>
  <c r="AN1337" i="10"/>
  <c r="AN1336" i="10"/>
  <c r="AN1335" i="10"/>
  <c r="AN1334" i="10"/>
  <c r="AN1333" i="10"/>
  <c r="AN1332" i="10"/>
  <c r="AN1331" i="10"/>
  <c r="AN1330" i="10"/>
  <c r="AN1327" i="10"/>
  <c r="AN1326" i="10"/>
  <c r="AN1325" i="10"/>
  <c r="AN1324" i="10"/>
  <c r="AN1323" i="10"/>
  <c r="AN1322" i="10"/>
  <c r="AN1321" i="10"/>
  <c r="AN1320" i="10"/>
  <c r="AN1319" i="10"/>
  <c r="AN1318" i="10"/>
  <c r="AN1317" i="10"/>
  <c r="AN1316" i="10"/>
  <c r="AN1315" i="10"/>
  <c r="AN1314" i="10"/>
  <c r="AN1313" i="10"/>
  <c r="AN1312" i="10"/>
  <c r="AN1311" i="10"/>
  <c r="AN1310" i="10"/>
  <c r="AN1309" i="10"/>
  <c r="AN1308" i="10"/>
  <c r="AN1307" i="10"/>
  <c r="AN1306" i="10"/>
  <c r="AN1305" i="10"/>
  <c r="AN1304" i="10"/>
  <c r="AN1303" i="10"/>
  <c r="AN1302" i="10"/>
  <c r="AN1301" i="10"/>
  <c r="AN1300" i="10"/>
  <c r="AN1299" i="10"/>
  <c r="AN1298" i="10"/>
  <c r="AN1297" i="10"/>
  <c r="AN1296" i="10"/>
  <c r="AN1293" i="10"/>
  <c r="AN1292" i="10"/>
  <c r="AN1291" i="10"/>
  <c r="AN1290" i="10"/>
  <c r="AN1289" i="10"/>
  <c r="AN1288" i="10"/>
  <c r="AN1287" i="10"/>
  <c r="AN1286" i="10"/>
  <c r="AN1285" i="10"/>
  <c r="AN1284" i="10"/>
  <c r="AN1283" i="10"/>
  <c r="AN1282" i="10"/>
  <c r="AN1281" i="10"/>
  <c r="AN1280" i="10"/>
  <c r="AN1279" i="10"/>
  <c r="AN1278" i="10"/>
  <c r="AN1277" i="10"/>
  <c r="AN1276" i="10"/>
  <c r="AN1275" i="10"/>
  <c r="AN1274" i="10"/>
  <c r="AN1273" i="10"/>
  <c r="AN1272" i="10"/>
  <c r="AN1271" i="10"/>
  <c r="AN1270" i="10"/>
  <c r="AN1269" i="10"/>
  <c r="AN1268" i="10"/>
  <c r="AN1267" i="10"/>
  <c r="AN1266" i="10"/>
  <c r="AN1265" i="10"/>
  <c r="AN1264" i="10"/>
  <c r="AN1263" i="10"/>
  <c r="AN1262" i="10"/>
  <c r="AN1259" i="10"/>
  <c r="AN1258" i="10"/>
  <c r="AN1257" i="10"/>
  <c r="AN1256" i="10"/>
  <c r="AN1255" i="10"/>
  <c r="AN1254" i="10"/>
  <c r="AN1253" i="10"/>
  <c r="AN1252" i="10"/>
  <c r="AN1251" i="10"/>
  <c r="AN1250" i="10"/>
  <c r="AN1249" i="10"/>
  <c r="AN1248" i="10"/>
  <c r="AN1247" i="10"/>
  <c r="AN1246" i="10"/>
  <c r="AN1245" i="10"/>
  <c r="AN1244" i="10"/>
  <c r="AN1243" i="10"/>
  <c r="AN1242" i="10"/>
  <c r="AN1241" i="10"/>
  <c r="AN1240" i="10"/>
  <c r="AN1239" i="10"/>
  <c r="AN1238" i="10"/>
  <c r="AN1237" i="10"/>
  <c r="AN1236" i="10"/>
  <c r="AN1235" i="10"/>
  <c r="AN1234" i="10"/>
  <c r="AN1233" i="10"/>
  <c r="AN1232" i="10"/>
  <c r="AN1231" i="10"/>
  <c r="AN1230" i="10"/>
  <c r="AN1229" i="10"/>
  <c r="AN1228" i="10"/>
  <c r="AN1225" i="10"/>
  <c r="AN1224" i="10"/>
  <c r="AN1223" i="10"/>
  <c r="AN1222" i="10"/>
  <c r="AN1221" i="10"/>
  <c r="AN1220" i="10"/>
  <c r="AN1219" i="10"/>
  <c r="AN1218" i="10"/>
  <c r="AN1217" i="10"/>
  <c r="AN1216" i="10"/>
  <c r="AN1215" i="10"/>
  <c r="AN1214" i="10"/>
  <c r="AN1213" i="10"/>
  <c r="AN1212" i="10"/>
  <c r="AN1211" i="10"/>
  <c r="AN1210" i="10"/>
  <c r="AN1209" i="10"/>
  <c r="AN1208" i="10"/>
  <c r="AN1207" i="10"/>
  <c r="AN1206" i="10"/>
  <c r="AN1205" i="10"/>
  <c r="AN1204" i="10"/>
  <c r="AN1203" i="10"/>
  <c r="AN1202" i="10"/>
  <c r="AN1201" i="10"/>
  <c r="AN1200" i="10"/>
  <c r="AN1199" i="10"/>
  <c r="AN1198" i="10"/>
  <c r="AN1197" i="10"/>
  <c r="AN1196" i="10"/>
  <c r="AN1195" i="10"/>
  <c r="AN1194" i="10"/>
  <c r="AN1191" i="10"/>
  <c r="AN1190" i="10"/>
  <c r="AN1189" i="10"/>
  <c r="AN1188" i="10"/>
  <c r="AN1187" i="10"/>
  <c r="AN1186" i="10"/>
  <c r="AN1185" i="10"/>
  <c r="AN1184" i="10"/>
  <c r="AN1183" i="10"/>
  <c r="AN1182" i="10"/>
  <c r="AN1181" i="10"/>
  <c r="AN1180" i="10"/>
  <c r="AN1179" i="10"/>
  <c r="AN1178" i="10"/>
  <c r="AN1177" i="10"/>
  <c r="AN1176" i="10"/>
  <c r="AN1175" i="10"/>
  <c r="AN1174" i="10"/>
  <c r="AN1173" i="10"/>
  <c r="AN1172" i="10"/>
  <c r="AN1171" i="10"/>
  <c r="AN1170" i="10"/>
  <c r="AN1169" i="10"/>
  <c r="AN1168" i="10"/>
  <c r="AN1167" i="10"/>
  <c r="AN1166" i="10"/>
  <c r="AN1165" i="10"/>
  <c r="AN1164" i="10"/>
  <c r="AN1163" i="10"/>
  <c r="AN1162" i="10"/>
  <c r="AN1161" i="10"/>
  <c r="AN1160" i="10"/>
  <c r="AN1157" i="10"/>
  <c r="AN1156" i="10"/>
  <c r="AN1155" i="10"/>
  <c r="AN1154" i="10"/>
  <c r="AN1153" i="10"/>
  <c r="AN1152" i="10"/>
  <c r="AN1151" i="10"/>
  <c r="AN1150" i="10"/>
  <c r="AN1149" i="10"/>
  <c r="AN1148" i="10"/>
  <c r="AN1147" i="10"/>
  <c r="AN1146" i="10"/>
  <c r="AN1145" i="10"/>
  <c r="AN1144" i="10"/>
  <c r="AN1143" i="10"/>
  <c r="AN1142" i="10"/>
  <c r="AN1141" i="10"/>
  <c r="AN1140" i="10"/>
  <c r="AN1139" i="10"/>
  <c r="AN1138" i="10"/>
  <c r="AN1137" i="10"/>
  <c r="AN1136" i="10"/>
  <c r="AN1135" i="10"/>
  <c r="AN1134" i="10"/>
  <c r="AN1133" i="10"/>
  <c r="AN1132" i="10"/>
  <c r="AN1131" i="10"/>
  <c r="AN1130" i="10"/>
  <c r="AN1129" i="10"/>
  <c r="AN1128" i="10"/>
  <c r="AN1127" i="10"/>
  <c r="AN1126" i="10"/>
  <c r="AN1123" i="10"/>
  <c r="AN1122" i="10"/>
  <c r="AN1121" i="10"/>
  <c r="AN1120" i="10"/>
  <c r="AN1119" i="10"/>
  <c r="AN1118" i="10"/>
  <c r="AN1117" i="10"/>
  <c r="AN1116" i="10"/>
  <c r="AN1115" i="10"/>
  <c r="AN1114" i="10"/>
  <c r="AN1113" i="10"/>
  <c r="AN1112" i="10"/>
  <c r="AN1111" i="10"/>
  <c r="AN1110" i="10"/>
  <c r="AN1109" i="10"/>
  <c r="AN1108" i="10"/>
  <c r="AN1107" i="10"/>
  <c r="AN1106" i="10"/>
  <c r="AN1105" i="10"/>
  <c r="AN1104" i="10"/>
  <c r="AN1103" i="10"/>
  <c r="AN1102" i="10"/>
  <c r="AN1101" i="10"/>
  <c r="AN1100" i="10"/>
  <c r="AN1099" i="10"/>
  <c r="AN1098" i="10"/>
  <c r="AN1097" i="10"/>
  <c r="AN1096" i="10"/>
  <c r="AN1095" i="10"/>
  <c r="AN1094" i="10"/>
  <c r="AN1093" i="10"/>
  <c r="AN1092" i="10"/>
  <c r="AN1089" i="10"/>
  <c r="AN1088" i="10"/>
  <c r="AN1087" i="10"/>
  <c r="AN1086" i="10"/>
  <c r="AN1085" i="10"/>
  <c r="AN1084" i="10"/>
  <c r="AN1083" i="10"/>
  <c r="AN1082" i="10"/>
  <c r="AN1081" i="10"/>
  <c r="AN1080" i="10"/>
  <c r="AN1079" i="10"/>
  <c r="AN1078" i="10"/>
  <c r="AN1077" i="10"/>
  <c r="AN1076" i="10"/>
  <c r="AN1075" i="10"/>
  <c r="AN1074" i="10"/>
  <c r="AN1073" i="10"/>
  <c r="AN1072" i="10"/>
  <c r="AN1071" i="10"/>
  <c r="AN1070" i="10"/>
  <c r="AN1069" i="10"/>
  <c r="AN1068" i="10"/>
  <c r="AN1067" i="10"/>
  <c r="AN1066" i="10"/>
  <c r="AN1065" i="10"/>
  <c r="AN1064" i="10"/>
  <c r="AN1063" i="10"/>
  <c r="AN1062" i="10"/>
  <c r="AN1061" i="10"/>
  <c r="AN1060" i="10"/>
  <c r="AN1059" i="10"/>
  <c r="AN1058" i="10"/>
  <c r="AN1055" i="10"/>
  <c r="AN1054" i="10"/>
  <c r="AN1053" i="10"/>
  <c r="AN1052" i="10"/>
  <c r="AN1051" i="10"/>
  <c r="AN1050" i="10"/>
  <c r="AN1049" i="10"/>
  <c r="AN1048" i="10"/>
  <c r="AN1047" i="10"/>
  <c r="AN1046" i="10"/>
  <c r="AN1045" i="10"/>
  <c r="AN1044" i="10"/>
  <c r="AN1043" i="10"/>
  <c r="AN1042" i="10"/>
  <c r="AN1041" i="10"/>
  <c r="AN1040" i="10"/>
  <c r="AN1039" i="10"/>
  <c r="AN1038" i="10"/>
  <c r="AN1037" i="10"/>
  <c r="AN1036" i="10"/>
  <c r="AN1035" i="10"/>
  <c r="AN1034" i="10"/>
  <c r="AN1033" i="10"/>
  <c r="AN1032" i="10"/>
  <c r="AN1031" i="10"/>
  <c r="AN1030" i="10"/>
  <c r="AN1029" i="10"/>
  <c r="AN1028" i="10"/>
  <c r="AN1027" i="10"/>
  <c r="AN1026" i="10"/>
  <c r="AN1025" i="10"/>
  <c r="AN1024" i="10"/>
  <c r="AN1021" i="10"/>
  <c r="AN1020" i="10"/>
  <c r="AN1019" i="10"/>
  <c r="AN1018" i="10"/>
  <c r="AN1017" i="10"/>
  <c r="AN1016" i="10"/>
  <c r="AN1015" i="10"/>
  <c r="AN1014" i="10"/>
  <c r="AN1013" i="10"/>
  <c r="AN1012" i="10"/>
  <c r="AN1011" i="10"/>
  <c r="AN1010" i="10"/>
  <c r="AN1009" i="10"/>
  <c r="AN1008" i="10"/>
  <c r="AN1007" i="10"/>
  <c r="AN1006" i="10"/>
  <c r="AN1005" i="10"/>
  <c r="AN1004" i="10"/>
  <c r="AN1003" i="10"/>
  <c r="AN1002" i="10"/>
  <c r="AN1001" i="10"/>
  <c r="AN1000" i="10"/>
  <c r="AN999" i="10"/>
  <c r="AN998" i="10"/>
  <c r="AN997" i="10"/>
  <c r="AN996" i="10"/>
  <c r="AN995" i="10"/>
  <c r="AN994" i="10"/>
  <c r="AN993" i="10"/>
  <c r="AN992" i="10"/>
  <c r="AN991" i="10"/>
  <c r="AN990" i="10"/>
  <c r="AN987" i="10"/>
  <c r="AN986" i="10"/>
  <c r="AN985" i="10"/>
  <c r="AN984" i="10"/>
  <c r="AN983" i="10"/>
  <c r="AN982" i="10"/>
  <c r="AN981" i="10"/>
  <c r="AN980" i="10"/>
  <c r="AN979" i="10"/>
  <c r="AN978" i="10"/>
  <c r="AN977" i="10"/>
  <c r="AN976" i="10"/>
  <c r="AN975" i="10"/>
  <c r="AN974" i="10"/>
  <c r="AN973" i="10"/>
  <c r="AN972" i="10"/>
  <c r="AN971" i="10"/>
  <c r="AN970" i="10"/>
  <c r="AN969" i="10"/>
  <c r="AN968" i="10"/>
  <c r="AN967" i="10"/>
  <c r="AN966" i="10"/>
  <c r="AN965" i="10"/>
  <c r="AN964" i="10"/>
  <c r="AN963" i="10"/>
  <c r="AN962" i="10"/>
  <c r="AN961" i="10"/>
  <c r="AN960" i="10"/>
  <c r="AN959" i="10"/>
  <c r="AN958" i="10"/>
  <c r="AN957" i="10"/>
  <c r="AN956" i="10"/>
  <c r="AN953" i="10"/>
  <c r="AN952" i="10"/>
  <c r="AN951" i="10"/>
  <c r="AN950" i="10"/>
  <c r="AN949" i="10"/>
  <c r="AN948" i="10"/>
  <c r="AN947" i="10"/>
  <c r="AN946" i="10"/>
  <c r="AN945" i="10"/>
  <c r="AN944" i="10"/>
  <c r="AN943" i="10"/>
  <c r="AN942" i="10"/>
  <c r="AN941" i="10"/>
  <c r="AN940" i="10"/>
  <c r="AN939" i="10"/>
  <c r="AN938" i="10"/>
  <c r="AN937" i="10"/>
  <c r="AN936" i="10"/>
  <c r="AN935" i="10"/>
  <c r="AN934" i="10"/>
  <c r="AN933" i="10"/>
  <c r="AN932" i="10"/>
  <c r="AN931" i="10"/>
  <c r="AN930" i="10"/>
  <c r="AN929" i="10"/>
  <c r="AN928" i="10"/>
  <c r="AN927" i="10"/>
  <c r="AN926" i="10"/>
  <c r="AN925" i="10"/>
  <c r="AN924" i="10"/>
  <c r="AN923" i="10"/>
  <c r="AN922" i="10"/>
  <c r="AN919" i="10"/>
  <c r="AN918" i="10"/>
  <c r="AN917" i="10"/>
  <c r="AN916" i="10"/>
  <c r="AN915" i="10"/>
  <c r="AN914" i="10"/>
  <c r="AN913" i="10"/>
  <c r="AN912" i="10"/>
  <c r="AN911" i="10"/>
  <c r="AN910" i="10"/>
  <c r="AN909" i="10"/>
  <c r="AN908" i="10"/>
  <c r="AN907" i="10"/>
  <c r="AN906" i="10"/>
  <c r="AN905" i="10"/>
  <c r="AN904" i="10"/>
  <c r="AN903" i="10"/>
  <c r="AN902" i="10"/>
  <c r="AN901" i="10"/>
  <c r="AN900" i="10"/>
  <c r="AN899" i="10"/>
  <c r="AN898" i="10"/>
  <c r="AN897" i="10"/>
  <c r="AN896" i="10"/>
  <c r="AN895" i="10"/>
  <c r="AN894" i="10"/>
  <c r="AN893" i="10"/>
  <c r="AN892" i="10"/>
  <c r="AN891" i="10"/>
  <c r="AN890" i="10"/>
  <c r="AN889" i="10"/>
  <c r="AN888" i="10"/>
  <c r="AN885" i="10"/>
  <c r="AN884" i="10"/>
  <c r="AN883" i="10"/>
  <c r="AN882" i="10"/>
  <c r="AN881" i="10"/>
  <c r="AN880" i="10"/>
  <c r="AN879" i="10"/>
  <c r="AN878" i="10"/>
  <c r="AN877" i="10"/>
  <c r="AN876" i="10"/>
  <c r="AN875" i="10"/>
  <c r="AN874" i="10"/>
  <c r="AN873" i="10"/>
  <c r="AN872" i="10"/>
  <c r="AN871" i="10"/>
  <c r="AN870" i="10"/>
  <c r="AN869" i="10"/>
  <c r="AN868" i="10"/>
  <c r="AN867" i="10"/>
  <c r="AN866" i="10"/>
  <c r="AN865" i="10"/>
  <c r="AN864" i="10"/>
  <c r="AN863" i="10"/>
  <c r="AN862" i="10"/>
  <c r="AN861" i="10"/>
  <c r="AN860" i="10"/>
  <c r="AN859" i="10"/>
  <c r="AN858" i="10"/>
  <c r="AN857" i="10"/>
  <c r="AN856" i="10"/>
  <c r="AN855" i="10"/>
  <c r="AN854" i="10"/>
  <c r="AN851" i="10"/>
  <c r="AN850" i="10"/>
  <c r="AN849" i="10"/>
  <c r="AN848" i="10"/>
  <c r="AN847" i="10"/>
  <c r="AN846" i="10"/>
  <c r="AN845" i="10"/>
  <c r="AN844" i="10"/>
  <c r="AN843" i="10"/>
  <c r="AN842" i="10"/>
  <c r="AN841" i="10"/>
  <c r="AN840" i="10"/>
  <c r="AN839" i="10"/>
  <c r="AN838" i="10"/>
  <c r="AN837" i="10"/>
  <c r="AN836" i="10"/>
  <c r="AN835" i="10"/>
  <c r="AN834" i="10"/>
  <c r="AN833" i="10"/>
  <c r="AN832" i="10"/>
  <c r="AN831" i="10"/>
  <c r="AN830" i="10"/>
  <c r="AN829" i="10"/>
  <c r="AN828" i="10"/>
  <c r="AN827" i="10"/>
  <c r="AN826" i="10"/>
  <c r="AN825" i="10"/>
  <c r="AN824" i="10"/>
  <c r="AN823" i="10"/>
  <c r="AN822" i="10"/>
  <c r="AN821" i="10"/>
  <c r="AN820" i="10"/>
  <c r="AN817" i="10"/>
  <c r="AN816" i="10"/>
  <c r="AN815" i="10"/>
  <c r="AN814" i="10"/>
  <c r="AN813" i="10"/>
  <c r="AN812" i="10"/>
  <c r="AN811" i="10"/>
  <c r="AN810" i="10"/>
  <c r="AN809" i="10"/>
  <c r="AN808" i="10"/>
  <c r="AN807" i="10"/>
  <c r="AN806" i="10"/>
  <c r="AN805" i="10"/>
  <c r="AN804" i="10"/>
  <c r="AN803" i="10"/>
  <c r="AN802" i="10"/>
  <c r="AN801" i="10"/>
  <c r="AN800" i="10"/>
  <c r="AN799" i="10"/>
  <c r="AN798" i="10"/>
  <c r="AN797" i="10"/>
  <c r="AN796" i="10"/>
  <c r="AN795" i="10"/>
  <c r="AN794" i="10"/>
  <c r="AN793" i="10"/>
  <c r="AN792" i="10"/>
  <c r="AN791" i="10"/>
  <c r="AN790" i="10"/>
  <c r="AN789" i="10"/>
  <c r="AN788" i="10"/>
  <c r="AN787" i="10"/>
  <c r="AN786" i="10"/>
  <c r="AN783" i="10"/>
  <c r="AN782" i="10"/>
  <c r="AN781" i="10"/>
  <c r="AN780" i="10"/>
  <c r="AN779" i="10"/>
  <c r="AN778" i="10"/>
  <c r="AN777" i="10"/>
  <c r="AN776" i="10"/>
  <c r="AN775" i="10"/>
  <c r="AN774" i="10"/>
  <c r="AN773" i="10"/>
  <c r="AN772" i="10"/>
  <c r="AN771" i="10"/>
  <c r="AN770" i="10"/>
  <c r="AN769" i="10"/>
  <c r="AN768" i="10"/>
  <c r="AN767" i="10"/>
  <c r="AN766" i="10"/>
  <c r="AN765" i="10"/>
  <c r="AN764" i="10"/>
  <c r="AN763" i="10"/>
  <c r="AN762" i="10"/>
  <c r="AN761" i="10"/>
  <c r="AN760" i="10"/>
  <c r="AN759" i="10"/>
  <c r="AN758" i="10"/>
  <c r="AN757" i="10"/>
  <c r="AN756" i="10"/>
  <c r="AN755" i="10"/>
  <c r="AN754" i="10"/>
  <c r="AN753" i="10"/>
  <c r="AN752" i="10"/>
  <c r="AN749" i="10"/>
  <c r="AN748" i="10"/>
  <c r="AN747" i="10"/>
  <c r="AN746" i="10"/>
  <c r="AN745" i="10"/>
  <c r="AN744" i="10"/>
  <c r="AN743" i="10"/>
  <c r="AN742" i="10"/>
  <c r="AN741" i="10"/>
  <c r="AN740" i="10"/>
  <c r="AN739" i="10"/>
  <c r="AN738" i="10"/>
  <c r="AN737" i="10"/>
  <c r="AN736" i="10"/>
  <c r="AN735" i="10"/>
  <c r="AN734" i="10"/>
  <c r="AN733" i="10"/>
  <c r="AN732" i="10"/>
  <c r="AN731" i="10"/>
  <c r="AN730" i="10"/>
  <c r="AN729" i="10"/>
  <c r="AN728" i="10"/>
  <c r="AN727" i="10"/>
  <c r="AN726" i="10"/>
  <c r="AN725" i="10"/>
  <c r="AN724" i="10"/>
  <c r="AN723" i="10"/>
  <c r="AN722" i="10"/>
  <c r="AN721" i="10"/>
  <c r="AN720" i="10"/>
  <c r="AN719" i="10"/>
  <c r="AN718" i="10"/>
  <c r="AN715" i="10"/>
  <c r="AN714" i="10"/>
  <c r="AN713" i="10"/>
  <c r="AN712" i="10"/>
  <c r="AN711" i="10"/>
  <c r="AN710" i="10"/>
  <c r="AN709" i="10"/>
  <c r="AN708" i="10"/>
  <c r="AN707" i="10"/>
  <c r="AN706" i="10"/>
  <c r="AN705" i="10"/>
  <c r="AN704" i="10"/>
  <c r="AN703" i="10"/>
  <c r="AN702" i="10"/>
  <c r="AN701" i="10"/>
  <c r="AN700" i="10"/>
  <c r="AN699" i="10"/>
  <c r="AN698" i="10"/>
  <c r="AN697" i="10"/>
  <c r="AN696" i="10"/>
  <c r="AN695" i="10"/>
  <c r="AN694" i="10"/>
  <c r="AN693" i="10"/>
  <c r="AN692" i="10"/>
  <c r="AN691" i="10"/>
  <c r="AN690" i="10"/>
  <c r="AN689" i="10"/>
  <c r="AN688" i="10"/>
  <c r="AN687" i="10"/>
  <c r="AN686" i="10"/>
  <c r="AN685" i="10"/>
  <c r="AN684" i="10"/>
  <c r="AN681" i="10"/>
  <c r="AN680" i="10"/>
  <c r="AN679" i="10"/>
  <c r="AN678" i="10"/>
  <c r="AN677" i="10"/>
  <c r="AN676" i="10"/>
  <c r="AN675" i="10"/>
  <c r="AN674" i="10"/>
  <c r="AN673" i="10"/>
  <c r="AN672" i="10"/>
  <c r="AN671" i="10"/>
  <c r="AN670" i="10"/>
  <c r="AN669" i="10"/>
  <c r="AN668" i="10"/>
  <c r="AN667" i="10"/>
  <c r="AN666" i="10"/>
  <c r="AN665" i="10"/>
  <c r="AN664" i="10"/>
  <c r="AN663" i="10"/>
  <c r="AN662" i="10"/>
  <c r="AN661" i="10"/>
  <c r="AN660" i="10"/>
  <c r="AN659" i="10"/>
  <c r="AN658" i="10"/>
  <c r="AN657" i="10"/>
  <c r="AN656" i="10"/>
  <c r="AN655" i="10"/>
  <c r="AN654" i="10"/>
  <c r="AN653" i="10"/>
  <c r="AN652" i="10"/>
  <c r="AN651" i="10"/>
  <c r="AN650" i="10"/>
  <c r="AN647" i="10"/>
  <c r="AN646" i="10"/>
  <c r="AN645" i="10"/>
  <c r="AN644" i="10"/>
  <c r="AN643" i="10"/>
  <c r="AN642" i="10"/>
  <c r="AN641" i="10"/>
  <c r="AN640" i="10"/>
  <c r="AN639" i="10"/>
  <c r="AN638" i="10"/>
  <c r="AN637" i="10"/>
  <c r="AN636" i="10"/>
  <c r="AN635" i="10"/>
  <c r="AN634" i="10"/>
  <c r="AN633" i="10"/>
  <c r="AN632" i="10"/>
  <c r="AN631" i="10"/>
  <c r="AN630" i="10"/>
  <c r="AN629" i="10"/>
  <c r="AN628" i="10"/>
  <c r="AN627" i="10"/>
  <c r="AN626" i="10"/>
  <c r="AN625" i="10"/>
  <c r="AN624" i="10"/>
  <c r="AN623" i="10"/>
  <c r="AN622" i="10"/>
  <c r="AN621" i="10"/>
  <c r="AN620" i="10"/>
  <c r="AN619" i="10"/>
  <c r="AN618" i="10"/>
  <c r="AN617" i="10"/>
  <c r="AN616" i="10"/>
  <c r="AN613" i="10"/>
  <c r="AN612" i="10"/>
  <c r="AN611" i="10"/>
  <c r="AN610" i="10"/>
  <c r="AN609" i="10"/>
  <c r="AN608" i="10"/>
  <c r="AN607" i="10"/>
  <c r="AN606" i="10"/>
  <c r="AN605" i="10"/>
  <c r="AN604" i="10"/>
  <c r="AN603" i="10"/>
  <c r="AN602" i="10"/>
  <c r="AN601" i="10"/>
  <c r="AN600" i="10"/>
  <c r="AN599" i="10"/>
  <c r="AN598" i="10"/>
  <c r="AN597" i="10"/>
  <c r="AN596" i="10"/>
  <c r="AN595" i="10"/>
  <c r="AN594" i="10"/>
  <c r="AN593" i="10"/>
  <c r="AN592" i="10"/>
  <c r="AN591" i="10"/>
  <c r="AN590" i="10"/>
  <c r="AN589" i="10"/>
  <c r="AN588" i="10"/>
  <c r="AN587" i="10"/>
  <c r="AN586" i="10"/>
  <c r="AN585" i="10"/>
  <c r="AN584" i="10"/>
  <c r="AN583" i="10"/>
  <c r="AN582" i="10"/>
  <c r="AN579" i="10"/>
  <c r="AN578" i="10"/>
  <c r="AN577" i="10"/>
  <c r="AN576" i="10"/>
  <c r="AN575" i="10"/>
  <c r="AN574" i="10"/>
  <c r="AN573" i="10"/>
  <c r="AN572" i="10"/>
  <c r="AN571" i="10"/>
  <c r="AN570" i="10"/>
  <c r="AN569" i="10"/>
  <c r="AN568" i="10"/>
  <c r="AN567" i="10"/>
  <c r="AN566" i="10"/>
  <c r="AN565" i="10"/>
  <c r="AN564" i="10"/>
  <c r="AN563" i="10"/>
  <c r="AN562" i="10"/>
  <c r="AN561" i="10"/>
  <c r="AN560" i="10"/>
  <c r="AN559" i="10"/>
  <c r="AN558" i="10"/>
  <c r="AN557" i="10"/>
  <c r="AN556" i="10"/>
  <c r="AN555" i="10"/>
  <c r="AN554" i="10"/>
  <c r="AN553" i="10"/>
  <c r="AN552" i="10"/>
  <c r="AN551" i="10"/>
  <c r="AN550" i="10"/>
  <c r="AN549" i="10"/>
  <c r="AN548" i="10"/>
  <c r="AN545" i="10"/>
  <c r="AN544" i="10"/>
  <c r="AN543" i="10"/>
  <c r="AN542" i="10"/>
  <c r="AN541" i="10"/>
  <c r="AN540" i="10"/>
  <c r="AN539" i="10"/>
  <c r="AN538" i="10"/>
  <c r="AN537" i="10"/>
  <c r="AN536" i="10"/>
  <c r="AN535" i="10"/>
  <c r="AN534" i="10"/>
  <c r="AN533" i="10"/>
  <c r="AN532" i="10"/>
  <c r="AN531" i="10"/>
  <c r="AN530" i="10"/>
  <c r="AN529" i="10"/>
  <c r="AN528" i="10"/>
  <c r="AN527" i="10"/>
  <c r="AN526" i="10"/>
  <c r="AN525" i="10"/>
  <c r="AN524" i="10"/>
  <c r="AN523" i="10"/>
  <c r="AN522" i="10"/>
  <c r="AN521" i="10"/>
  <c r="AN520" i="10"/>
  <c r="AN519" i="10"/>
  <c r="AN518" i="10"/>
  <c r="AN517" i="10"/>
  <c r="AN516" i="10"/>
  <c r="AN515" i="10"/>
  <c r="AN514" i="10"/>
  <c r="AN511" i="10"/>
  <c r="AN510" i="10"/>
  <c r="AN509" i="10"/>
  <c r="AN508" i="10"/>
  <c r="AN507" i="10"/>
  <c r="AN506" i="10"/>
  <c r="AN505" i="10"/>
  <c r="AN504" i="10"/>
  <c r="AN503" i="10"/>
  <c r="AN502" i="10"/>
  <c r="AN501" i="10"/>
  <c r="AN500" i="10"/>
  <c r="AN499" i="10"/>
  <c r="AN498" i="10"/>
  <c r="AN497" i="10"/>
  <c r="AN496" i="10"/>
  <c r="AN495" i="10"/>
  <c r="AN494" i="10"/>
  <c r="AN493" i="10"/>
  <c r="AN492" i="10"/>
  <c r="AN491" i="10"/>
  <c r="AN490" i="10"/>
  <c r="AN489" i="10"/>
  <c r="AN488" i="10"/>
  <c r="AN487" i="10"/>
  <c r="AN486" i="10"/>
  <c r="AN485" i="10"/>
  <c r="AN484" i="10"/>
  <c r="AN483" i="10"/>
  <c r="AN482" i="10"/>
  <c r="AN481" i="10"/>
  <c r="AN480" i="10"/>
  <c r="AN477" i="10"/>
  <c r="AN476" i="10"/>
  <c r="AN475" i="10"/>
  <c r="AN474" i="10"/>
  <c r="AN473" i="10"/>
  <c r="AN472" i="10"/>
  <c r="AN471" i="10"/>
  <c r="AN470" i="10"/>
  <c r="AN469" i="10"/>
  <c r="AN468" i="10"/>
  <c r="AN467" i="10"/>
  <c r="AN466" i="10"/>
  <c r="AN465" i="10"/>
  <c r="AN464" i="10"/>
  <c r="AN463" i="10"/>
  <c r="AN462" i="10"/>
  <c r="AN461" i="10"/>
  <c r="AN460" i="10"/>
  <c r="AN459" i="10"/>
  <c r="AN458" i="10"/>
  <c r="AN457" i="10"/>
  <c r="AN456" i="10"/>
  <c r="AN455" i="10"/>
  <c r="AN454" i="10"/>
  <c r="AN453" i="10"/>
  <c r="AN452" i="10"/>
  <c r="AN451" i="10"/>
  <c r="AN450" i="10"/>
  <c r="AN449" i="10"/>
  <c r="AN448" i="10"/>
  <c r="AN447" i="10"/>
  <c r="AN446" i="10"/>
  <c r="AN443" i="10"/>
  <c r="AN442" i="10"/>
  <c r="AN441" i="10"/>
  <c r="AN440" i="10"/>
  <c r="AN439" i="10"/>
  <c r="AN438" i="10"/>
  <c r="AN437" i="10"/>
  <c r="AN436" i="10"/>
  <c r="AN435" i="10"/>
  <c r="AN434" i="10"/>
  <c r="AN433" i="10"/>
  <c r="AN432" i="10"/>
  <c r="AN431" i="10"/>
  <c r="AN430" i="10"/>
  <c r="AN429" i="10"/>
  <c r="AN428" i="10"/>
  <c r="AN427" i="10"/>
  <c r="AN426" i="10"/>
  <c r="AN425" i="10"/>
  <c r="AN424" i="10"/>
  <c r="AN423" i="10"/>
  <c r="AN422" i="10"/>
  <c r="AN421" i="10"/>
  <c r="AN420" i="10"/>
  <c r="AN419" i="10"/>
  <c r="AN418" i="10"/>
  <c r="AN417" i="10"/>
  <c r="AN416" i="10"/>
  <c r="AN415" i="10"/>
  <c r="AN414" i="10"/>
  <c r="AN413" i="10"/>
  <c r="AN412" i="10"/>
  <c r="AN409" i="10"/>
  <c r="AN408" i="10"/>
  <c r="AN407" i="10"/>
  <c r="AN406" i="10"/>
  <c r="AN405" i="10"/>
  <c r="AN404" i="10"/>
  <c r="AN403" i="10"/>
  <c r="AN402" i="10"/>
  <c r="AN401" i="10"/>
  <c r="AN400" i="10"/>
  <c r="AN399" i="10"/>
  <c r="AN398" i="10"/>
  <c r="AN397" i="10"/>
  <c r="AN396" i="10"/>
  <c r="AN395" i="10"/>
  <c r="AN394" i="10"/>
  <c r="AN393" i="10"/>
  <c r="AN392" i="10"/>
  <c r="AN391" i="10"/>
  <c r="AN390" i="10"/>
  <c r="AN389" i="10"/>
  <c r="AN388" i="10"/>
  <c r="AN387" i="10"/>
  <c r="AN386" i="10"/>
  <c r="AN385" i="10"/>
  <c r="AN384" i="10"/>
  <c r="AN383" i="10"/>
  <c r="AN382" i="10"/>
  <c r="AN381" i="10"/>
  <c r="AN380" i="10"/>
  <c r="AN379" i="10"/>
  <c r="AN378" i="10"/>
  <c r="AN375" i="10"/>
  <c r="AN374" i="10"/>
  <c r="AN373" i="10"/>
  <c r="AN372" i="10"/>
  <c r="AN371" i="10"/>
  <c r="AN370" i="10"/>
  <c r="AN369" i="10"/>
  <c r="AN368" i="10"/>
  <c r="AN367" i="10"/>
  <c r="AN366" i="10"/>
  <c r="AN365" i="10"/>
  <c r="AN364" i="10"/>
  <c r="AN363" i="10"/>
  <c r="AN362" i="10"/>
  <c r="AN361" i="10"/>
  <c r="AN360" i="10"/>
  <c r="AN359" i="10"/>
  <c r="AN358" i="10"/>
  <c r="AN357" i="10"/>
  <c r="AN356" i="10"/>
  <c r="AN355" i="10"/>
  <c r="AN354" i="10"/>
  <c r="AN353" i="10"/>
  <c r="AN352" i="10"/>
  <c r="AN351" i="10"/>
  <c r="AN350" i="10"/>
  <c r="AN349" i="10"/>
  <c r="AN348" i="10"/>
  <c r="AN347" i="10"/>
  <c r="AN346" i="10"/>
  <c r="AN345" i="10"/>
  <c r="AN344" i="10"/>
  <c r="AN341" i="10"/>
  <c r="AN340" i="10"/>
  <c r="AN339" i="10"/>
  <c r="AN338" i="10"/>
  <c r="AN337" i="10"/>
  <c r="AN336" i="10"/>
  <c r="AN335" i="10"/>
  <c r="AN334" i="10"/>
  <c r="AN333" i="10"/>
  <c r="AN332" i="10"/>
  <c r="AN331" i="10"/>
  <c r="AN330" i="10"/>
  <c r="AN329" i="10"/>
  <c r="AN328" i="10"/>
  <c r="AN327" i="10"/>
  <c r="AN326" i="10"/>
  <c r="AN325" i="10"/>
  <c r="AN324" i="10"/>
  <c r="AN323" i="10"/>
  <c r="AN322" i="10"/>
  <c r="AN321" i="10"/>
  <c r="AN320" i="10"/>
  <c r="AN319" i="10"/>
  <c r="AN318" i="10"/>
  <c r="AN317" i="10"/>
  <c r="AN316" i="10"/>
  <c r="AN315" i="10"/>
  <c r="AN314" i="10"/>
  <c r="AN313" i="10"/>
  <c r="AN312" i="10"/>
  <c r="AN311" i="10"/>
  <c r="AN310" i="10"/>
  <c r="AN307" i="10"/>
  <c r="AN306" i="10"/>
  <c r="AN305" i="10"/>
  <c r="AN304" i="10"/>
  <c r="AN303" i="10"/>
  <c r="AN302" i="10"/>
  <c r="AN301" i="10"/>
  <c r="AN300" i="10"/>
  <c r="AN299" i="10"/>
  <c r="AN298" i="10"/>
  <c r="AN297" i="10"/>
  <c r="AN296" i="10"/>
  <c r="AN295" i="10"/>
  <c r="AN294" i="10"/>
  <c r="AN293" i="10"/>
  <c r="AN292" i="10"/>
  <c r="AN291" i="10"/>
  <c r="AN290" i="10"/>
  <c r="AN289" i="10"/>
  <c r="AN288" i="10"/>
  <c r="AN287" i="10"/>
  <c r="AN286" i="10"/>
  <c r="AN285" i="10"/>
  <c r="AN284" i="10"/>
  <c r="AN283" i="10"/>
  <c r="AN282" i="10"/>
  <c r="AN281" i="10"/>
  <c r="AN280" i="10"/>
  <c r="AN279" i="10"/>
  <c r="AN278" i="10"/>
  <c r="AN277" i="10"/>
  <c r="AN276" i="10"/>
  <c r="AN273" i="10"/>
  <c r="AN272" i="10"/>
  <c r="AN271" i="10"/>
  <c r="AN270" i="10"/>
  <c r="AN269" i="10"/>
  <c r="AN268" i="10"/>
  <c r="AN267" i="10"/>
  <c r="AN266" i="10"/>
  <c r="AN265" i="10"/>
  <c r="AN264" i="10"/>
  <c r="AN263" i="10"/>
  <c r="AN262" i="10"/>
  <c r="AN261" i="10"/>
  <c r="AN260" i="10"/>
  <c r="AN259" i="10"/>
  <c r="AN258" i="10"/>
  <c r="AN257" i="10"/>
  <c r="AN256" i="10"/>
  <c r="AN255" i="10"/>
  <c r="AN254" i="10"/>
  <c r="AN253" i="10"/>
  <c r="AN252" i="10"/>
  <c r="AN251" i="10"/>
  <c r="AN250" i="10"/>
  <c r="AN249" i="10"/>
  <c r="AN248" i="10"/>
  <c r="AN247" i="10"/>
  <c r="AN246" i="10"/>
  <c r="AN245" i="10"/>
  <c r="AN244" i="10"/>
  <c r="AN243" i="10"/>
  <c r="AN242" i="10"/>
  <c r="AN239" i="10"/>
  <c r="AN238" i="10"/>
  <c r="AN237" i="10"/>
  <c r="AN236" i="10"/>
  <c r="AN235" i="10"/>
  <c r="AN234" i="10"/>
  <c r="AN233" i="10"/>
  <c r="AN232" i="10"/>
  <c r="AN231" i="10"/>
  <c r="AN230" i="10"/>
  <c r="AN229" i="10"/>
  <c r="AN228" i="10"/>
  <c r="AN227" i="10"/>
  <c r="AN226" i="10"/>
  <c r="AN225" i="10"/>
  <c r="AN224" i="10"/>
  <c r="AN223" i="10"/>
  <c r="AN222" i="10"/>
  <c r="AN221" i="10"/>
  <c r="AN220" i="10"/>
  <c r="AN219" i="10"/>
  <c r="AN218" i="10"/>
  <c r="AN217" i="10"/>
  <c r="AN216" i="10"/>
  <c r="AN215" i="10"/>
  <c r="AN214" i="10"/>
  <c r="AN213" i="10"/>
  <c r="AN212" i="10"/>
  <c r="AN211" i="10"/>
  <c r="AN210" i="10"/>
  <c r="AN209" i="10"/>
  <c r="AN208" i="10"/>
  <c r="AN205" i="10"/>
  <c r="AN204" i="10"/>
  <c r="AN203" i="10"/>
  <c r="AN202" i="10"/>
  <c r="AN201" i="10"/>
  <c r="AN200" i="10"/>
  <c r="AN199" i="10"/>
  <c r="AN198" i="10"/>
  <c r="AN197" i="10"/>
  <c r="AN196" i="10"/>
  <c r="AN195" i="10"/>
  <c r="AN194" i="10"/>
  <c r="AN193" i="10"/>
  <c r="AN192" i="10"/>
  <c r="AN191" i="10"/>
  <c r="AN190" i="10"/>
  <c r="AN189" i="10"/>
  <c r="AN188" i="10"/>
  <c r="AN187" i="10"/>
  <c r="AN186" i="10"/>
  <c r="AN185" i="10"/>
  <c r="AN184" i="10"/>
  <c r="AN183" i="10"/>
  <c r="AN182" i="10"/>
  <c r="AN181" i="10"/>
  <c r="AN180" i="10"/>
  <c r="AN179" i="10"/>
  <c r="AN178" i="10"/>
  <c r="AN177" i="10"/>
  <c r="AN176" i="10"/>
  <c r="AN175" i="10"/>
  <c r="AN174" i="10"/>
  <c r="AN171" i="10"/>
  <c r="AN170" i="10"/>
  <c r="AN169" i="10"/>
  <c r="AN168" i="10"/>
  <c r="AN167" i="10"/>
  <c r="AN166" i="10"/>
  <c r="AN165" i="10"/>
  <c r="AN164" i="10"/>
  <c r="AN163" i="10"/>
  <c r="AN162" i="10"/>
  <c r="AN161" i="10"/>
  <c r="AN160" i="10"/>
  <c r="AN159" i="10"/>
  <c r="AN158" i="10"/>
  <c r="AN157" i="10"/>
  <c r="AN156" i="10"/>
  <c r="AN155" i="10"/>
  <c r="AN154" i="10"/>
  <c r="AN153" i="10"/>
  <c r="AN152" i="10"/>
  <c r="AN151" i="10"/>
  <c r="AN150" i="10"/>
  <c r="AN149" i="10"/>
  <c r="AN148" i="10"/>
  <c r="AN147" i="10"/>
  <c r="AN146" i="10"/>
  <c r="AN145" i="10"/>
  <c r="AN144" i="10"/>
  <c r="AN143" i="10"/>
  <c r="AN142" i="10"/>
  <c r="AN141" i="10"/>
  <c r="AN140" i="10"/>
  <c r="AN137" i="10"/>
  <c r="AN136" i="10"/>
  <c r="AN135" i="10"/>
  <c r="AN134" i="10"/>
  <c r="AN133" i="10"/>
  <c r="AN132" i="10"/>
  <c r="AN131" i="10"/>
  <c r="AN130" i="10"/>
  <c r="AN129" i="10"/>
  <c r="AN128" i="10"/>
  <c r="AN127" i="10"/>
  <c r="AN126" i="10"/>
  <c r="AN125" i="10"/>
  <c r="AN124" i="10"/>
  <c r="AN123" i="10"/>
  <c r="AN122" i="10"/>
  <c r="AN121" i="10"/>
  <c r="AN120" i="10"/>
  <c r="AN119" i="10"/>
  <c r="AN118" i="10"/>
  <c r="AN117" i="10"/>
  <c r="AN116" i="10"/>
  <c r="AN115" i="10"/>
  <c r="AN114" i="10"/>
  <c r="AN113" i="10"/>
  <c r="AN112" i="10"/>
  <c r="AN111" i="10"/>
  <c r="AN110" i="10"/>
  <c r="AN109" i="10"/>
  <c r="AN108" i="10"/>
  <c r="AN107" i="10"/>
  <c r="AN106" i="10"/>
  <c r="AN103" i="10"/>
  <c r="AN102" i="10"/>
  <c r="AN101" i="10"/>
  <c r="AN100" i="10"/>
  <c r="AN99" i="10"/>
  <c r="AN98" i="10"/>
  <c r="AN97" i="10"/>
  <c r="AN96" i="10"/>
  <c r="AN95" i="10"/>
  <c r="AN94" i="10"/>
  <c r="AN93" i="10"/>
  <c r="AN92" i="10"/>
  <c r="AN91" i="10"/>
  <c r="AN90" i="10"/>
  <c r="AN89" i="10"/>
  <c r="AN88" i="10"/>
  <c r="AN87" i="10"/>
  <c r="AN86" i="10"/>
  <c r="AN85" i="10"/>
  <c r="AN84" i="10"/>
  <c r="AN83" i="10"/>
  <c r="AN82" i="10"/>
  <c r="AN81" i="10"/>
  <c r="AN80" i="10"/>
  <c r="AN79" i="10"/>
  <c r="AN78" i="10"/>
  <c r="AN77" i="10"/>
  <c r="AN76" i="10"/>
  <c r="AN75" i="10"/>
  <c r="AN74" i="10"/>
  <c r="AN73" i="10"/>
  <c r="AN72" i="10"/>
  <c r="AN69" i="10"/>
  <c r="AN68" i="10"/>
  <c r="AN67" i="10"/>
  <c r="AN66" i="10"/>
  <c r="AN65" i="10"/>
  <c r="AN64" i="10"/>
  <c r="AN63" i="10"/>
  <c r="AN62" i="10"/>
  <c r="AN61" i="10"/>
  <c r="AN60" i="10"/>
  <c r="AN59" i="10"/>
  <c r="AN58" i="10"/>
  <c r="AN57" i="10"/>
  <c r="AN56" i="10"/>
  <c r="AN55" i="10"/>
  <c r="AN54" i="10"/>
  <c r="AN53" i="10"/>
  <c r="AN52" i="10"/>
  <c r="AN51" i="10"/>
  <c r="AN49" i="10"/>
  <c r="AN48" i="10"/>
  <c r="AN47" i="10"/>
  <c r="AN46" i="10"/>
  <c r="AN45" i="10"/>
  <c r="AN44" i="10"/>
  <c r="AN43" i="10"/>
  <c r="AN42" i="10"/>
  <c r="AN41" i="10"/>
  <c r="AN40" i="10"/>
  <c r="AN39" i="10"/>
  <c r="AN38" i="10"/>
  <c r="AN35" i="10"/>
  <c r="AN34" i="10"/>
  <c r="AN33" i="10"/>
  <c r="AN32" i="10"/>
  <c r="AN31" i="10"/>
  <c r="AN30" i="10"/>
  <c r="AN29" i="10"/>
  <c r="AN28" i="10"/>
  <c r="AN27" i="10"/>
  <c r="AN26" i="10"/>
  <c r="AN25" i="10"/>
  <c r="AN24" i="10"/>
  <c r="AN23" i="10"/>
  <c r="AN22" i="10"/>
  <c r="AN21" i="10"/>
  <c r="AN20" i="10"/>
  <c r="AN19" i="10"/>
  <c r="AN18" i="10"/>
  <c r="AN17" i="10"/>
  <c r="AN16" i="10"/>
  <c r="AN15" i="10"/>
  <c r="AN14" i="10"/>
  <c r="AN13" i="10"/>
  <c r="AN12" i="10"/>
  <c r="AN11" i="10"/>
  <c r="AN10" i="10"/>
  <c r="AN9" i="10"/>
  <c r="AN8" i="10"/>
  <c r="AN7" i="10"/>
  <c r="AN6" i="10"/>
  <c r="AN5" i="10"/>
  <c r="AN4" i="10"/>
  <c r="AM4" i="10"/>
  <c r="AR4" i="10"/>
  <c r="P2724" i="10"/>
  <c r="Q36" i="10"/>
  <c r="AN36" i="10" s="1"/>
  <c r="AM41" i="10"/>
  <c r="AM6" i="10"/>
  <c r="FK5" i="16"/>
  <c r="FK6" i="16"/>
  <c r="FK7" i="16"/>
  <c r="FK8" i="16"/>
  <c r="FK9" i="16"/>
  <c r="FK10" i="16"/>
  <c r="FK11" i="16"/>
  <c r="FK12" i="16"/>
  <c r="FK13" i="16"/>
  <c r="FK14" i="16"/>
  <c r="FK15" i="16"/>
  <c r="FK16" i="16"/>
  <c r="FK17" i="16"/>
  <c r="FK18" i="16"/>
  <c r="FK19" i="16"/>
  <c r="FK20" i="16"/>
  <c r="FK21" i="16"/>
  <c r="FK22" i="16"/>
  <c r="FK23" i="16"/>
  <c r="FK24" i="16"/>
  <c r="FK25" i="16"/>
  <c r="FK26" i="16"/>
  <c r="FK27" i="16"/>
  <c r="FK28" i="16"/>
  <c r="FK29" i="16"/>
  <c r="FK30" i="16"/>
  <c r="FK31" i="16"/>
  <c r="FK32" i="16"/>
  <c r="FK33" i="16"/>
  <c r="FK34" i="16"/>
  <c r="FK35" i="16"/>
  <c r="FK36" i="16"/>
  <c r="FK37" i="16"/>
  <c r="FK38" i="16"/>
  <c r="FK39" i="16"/>
  <c r="FK40" i="16"/>
  <c r="FK41" i="16"/>
  <c r="FK42" i="16"/>
  <c r="FK43" i="16"/>
  <c r="FK44" i="16"/>
  <c r="FK45" i="16"/>
  <c r="FK46" i="16"/>
  <c r="FK47" i="16"/>
  <c r="FK48" i="16"/>
  <c r="FK49" i="16"/>
  <c r="FK50" i="16"/>
  <c r="FK51" i="16"/>
  <c r="FK52" i="16"/>
  <c r="FK53" i="16"/>
  <c r="FK54" i="16"/>
  <c r="FK55" i="16"/>
  <c r="FK56" i="16"/>
  <c r="FK57" i="16"/>
  <c r="FK58" i="16"/>
  <c r="FK59" i="16"/>
  <c r="FK60" i="16"/>
  <c r="FK61" i="16"/>
  <c r="FK62" i="16"/>
  <c r="FK63" i="16"/>
  <c r="FK64" i="16"/>
  <c r="FK65" i="16"/>
  <c r="FK66" i="16"/>
  <c r="FK67" i="16"/>
  <c r="FK68" i="16"/>
  <c r="FK69" i="16"/>
  <c r="FK70" i="16"/>
  <c r="FK71" i="16"/>
  <c r="FK72" i="16"/>
  <c r="FK73" i="16"/>
  <c r="FK74" i="16"/>
  <c r="FK75" i="16"/>
  <c r="FK76" i="16"/>
  <c r="FK77" i="16"/>
  <c r="FK78" i="16"/>
  <c r="FK79" i="16"/>
  <c r="FK80" i="16"/>
  <c r="FK81" i="16"/>
  <c r="FK82" i="16"/>
  <c r="FK83" i="16"/>
  <c r="FK84" i="16"/>
  <c r="FK85" i="16"/>
  <c r="FK86" i="16"/>
  <c r="FK87" i="16"/>
  <c r="FK88" i="16"/>
  <c r="FK89" i="16"/>
  <c r="FK90" i="16"/>
  <c r="FK91" i="16"/>
  <c r="FK92" i="16"/>
  <c r="FK93" i="16"/>
  <c r="FK94" i="16"/>
  <c r="FK95" i="16"/>
  <c r="FK96" i="16"/>
  <c r="FK97" i="16"/>
  <c r="FK98" i="16"/>
  <c r="FK99" i="16"/>
  <c r="FK100" i="16"/>
  <c r="FK101" i="16"/>
  <c r="FK102" i="16"/>
  <c r="FK103" i="16"/>
  <c r="FK104" i="16"/>
  <c r="FK105" i="16"/>
  <c r="FK106" i="16"/>
  <c r="FK107" i="16"/>
  <c r="FK108" i="16"/>
  <c r="FK109" i="16"/>
  <c r="FK110" i="16"/>
  <c r="FK111" i="16"/>
  <c r="FK112" i="16"/>
  <c r="FK4" i="16"/>
  <c r="FJ5" i="16"/>
  <c r="FJ6" i="16"/>
  <c r="FJ7" i="16"/>
  <c r="FJ8" i="16"/>
  <c r="FJ9" i="16"/>
  <c r="FJ10" i="16"/>
  <c r="FJ11" i="16"/>
  <c r="FJ12" i="16"/>
  <c r="FJ13" i="16"/>
  <c r="FJ14" i="16"/>
  <c r="FJ15" i="16"/>
  <c r="FJ16" i="16"/>
  <c r="FJ17" i="16"/>
  <c r="FJ18" i="16"/>
  <c r="FJ19" i="16"/>
  <c r="FJ20" i="16"/>
  <c r="FJ21" i="16"/>
  <c r="FJ22" i="16"/>
  <c r="FJ23" i="16"/>
  <c r="FJ24" i="16"/>
  <c r="FJ25" i="16"/>
  <c r="FJ26" i="16"/>
  <c r="FJ27" i="16"/>
  <c r="FJ28" i="16"/>
  <c r="FJ29" i="16"/>
  <c r="FJ30" i="16"/>
  <c r="FJ31" i="16"/>
  <c r="FJ32" i="16"/>
  <c r="FJ33" i="16"/>
  <c r="FJ34" i="16"/>
  <c r="FJ35" i="16"/>
  <c r="FJ36" i="16"/>
  <c r="FJ37" i="16"/>
  <c r="FJ38" i="16"/>
  <c r="FJ39" i="16"/>
  <c r="FJ40" i="16"/>
  <c r="FJ41" i="16"/>
  <c r="FJ42" i="16"/>
  <c r="FJ43" i="16"/>
  <c r="FJ44" i="16"/>
  <c r="FJ45" i="16"/>
  <c r="FJ46" i="16"/>
  <c r="FJ47" i="16"/>
  <c r="FJ48" i="16"/>
  <c r="FJ49" i="16"/>
  <c r="FJ50" i="16"/>
  <c r="FJ51" i="16"/>
  <c r="FJ52" i="16"/>
  <c r="FJ53" i="16"/>
  <c r="FJ54" i="16"/>
  <c r="FJ55" i="16"/>
  <c r="FJ56" i="16"/>
  <c r="FJ57" i="16"/>
  <c r="FJ58" i="16"/>
  <c r="FJ59" i="16"/>
  <c r="FJ60" i="16"/>
  <c r="FJ61" i="16"/>
  <c r="FJ62" i="16"/>
  <c r="FJ63" i="16"/>
  <c r="FJ64" i="16"/>
  <c r="FJ65" i="16"/>
  <c r="FJ66" i="16"/>
  <c r="FJ67" i="16"/>
  <c r="FJ68" i="16"/>
  <c r="FJ69" i="16"/>
  <c r="FJ70" i="16"/>
  <c r="FJ71" i="16"/>
  <c r="FJ72" i="16"/>
  <c r="FJ73" i="16"/>
  <c r="FJ74" i="16"/>
  <c r="FJ75" i="16"/>
  <c r="FJ76" i="16"/>
  <c r="FJ77" i="16"/>
  <c r="FJ78" i="16"/>
  <c r="FJ79" i="16"/>
  <c r="FJ80" i="16"/>
  <c r="FJ81" i="16"/>
  <c r="FJ82" i="16"/>
  <c r="FJ83" i="16"/>
  <c r="FJ84" i="16"/>
  <c r="FJ85" i="16"/>
  <c r="FJ86" i="16"/>
  <c r="FJ87" i="16"/>
  <c r="FJ88" i="16"/>
  <c r="FJ89" i="16"/>
  <c r="FJ90" i="16"/>
  <c r="FJ91" i="16"/>
  <c r="FJ92" i="16"/>
  <c r="FJ93" i="16"/>
  <c r="FJ94" i="16"/>
  <c r="FJ95" i="16"/>
  <c r="FJ96" i="16"/>
  <c r="FJ97" i="16"/>
  <c r="FJ98" i="16"/>
  <c r="FJ99" i="16"/>
  <c r="FJ100" i="16"/>
  <c r="FJ101" i="16"/>
  <c r="FJ102" i="16"/>
  <c r="FJ103" i="16"/>
  <c r="FJ104" i="16"/>
  <c r="FJ105" i="16"/>
  <c r="FJ106" i="16"/>
  <c r="FJ107" i="16"/>
  <c r="FJ108" i="16"/>
  <c r="FJ109" i="16"/>
  <c r="FJ110" i="16"/>
  <c r="FJ111" i="16"/>
  <c r="FJ112" i="16"/>
  <c r="FG5" i="16" l="1"/>
  <c r="FG6" i="16"/>
  <c r="FG7" i="16"/>
  <c r="FH7" i="16" s="1"/>
  <c r="FO7" i="16" s="1"/>
  <c r="FG8" i="16"/>
  <c r="FG9" i="16"/>
  <c r="FG10" i="16"/>
  <c r="FG11" i="16"/>
  <c r="FG12" i="16"/>
  <c r="FG13" i="16"/>
  <c r="FG14" i="16"/>
  <c r="FG15" i="16"/>
  <c r="FG16" i="16"/>
  <c r="FG17" i="16"/>
  <c r="FG18" i="16"/>
  <c r="FG19" i="16"/>
  <c r="FG20" i="16"/>
  <c r="FG21" i="16"/>
  <c r="FG22" i="16"/>
  <c r="FG23" i="16"/>
  <c r="FG24" i="16"/>
  <c r="FG25" i="16"/>
  <c r="FG26" i="16"/>
  <c r="FG27" i="16"/>
  <c r="FG28" i="16"/>
  <c r="FG29" i="16"/>
  <c r="FG30" i="16"/>
  <c r="FG31" i="16"/>
  <c r="FG32" i="16"/>
  <c r="FG33" i="16"/>
  <c r="FG34" i="16"/>
  <c r="FG35" i="16"/>
  <c r="FG36" i="16"/>
  <c r="FG37" i="16"/>
  <c r="FG38" i="16"/>
  <c r="FG39" i="16"/>
  <c r="FG40" i="16"/>
  <c r="FG41" i="16"/>
  <c r="FG42" i="16"/>
  <c r="FG43" i="16"/>
  <c r="FG44" i="16"/>
  <c r="FG45" i="16"/>
  <c r="FG46" i="16"/>
  <c r="FG47" i="16"/>
  <c r="FG48" i="16"/>
  <c r="FG49" i="16"/>
  <c r="FG50" i="16"/>
  <c r="FG51" i="16"/>
  <c r="FG52" i="16"/>
  <c r="FG53" i="16"/>
  <c r="FG54" i="16"/>
  <c r="FG55" i="16"/>
  <c r="FG56" i="16"/>
  <c r="FG57" i="16"/>
  <c r="FG58" i="16"/>
  <c r="FG59" i="16"/>
  <c r="FG60" i="16"/>
  <c r="FG61" i="16"/>
  <c r="FG62" i="16"/>
  <c r="FG63" i="16"/>
  <c r="FG64" i="16"/>
  <c r="FG65" i="16"/>
  <c r="FG66" i="16"/>
  <c r="FG67" i="16"/>
  <c r="FG68" i="16"/>
  <c r="FG69" i="16"/>
  <c r="FG70" i="16"/>
  <c r="FG71" i="16"/>
  <c r="FG72" i="16"/>
  <c r="FG73" i="16"/>
  <c r="FG74" i="16"/>
  <c r="FG75" i="16"/>
  <c r="FG76" i="16"/>
  <c r="FG77" i="16"/>
  <c r="FG78" i="16"/>
  <c r="FG79" i="16"/>
  <c r="FG80" i="16"/>
  <c r="FG81" i="16"/>
  <c r="FG82" i="16"/>
  <c r="FG83" i="16"/>
  <c r="FG84" i="16"/>
  <c r="FG85" i="16"/>
  <c r="FG86" i="16"/>
  <c r="FG87" i="16"/>
  <c r="FG88" i="16"/>
  <c r="FG89" i="16"/>
  <c r="FG90" i="16"/>
  <c r="FG91" i="16"/>
  <c r="FG92" i="16"/>
  <c r="FG93" i="16"/>
  <c r="FG94" i="16"/>
  <c r="FG95" i="16"/>
  <c r="FG96" i="16"/>
  <c r="FG97" i="16"/>
  <c r="FG98" i="16"/>
  <c r="FG99" i="16"/>
  <c r="FG100" i="16"/>
  <c r="FG101" i="16"/>
  <c r="FG102" i="16"/>
  <c r="FG103" i="16"/>
  <c r="FG104" i="16"/>
  <c r="FG105" i="16"/>
  <c r="FG106" i="16"/>
  <c r="FG107" i="16"/>
  <c r="FG108" i="16"/>
  <c r="FN108" i="16" s="1"/>
  <c r="FG109" i="16"/>
  <c r="FN109" i="16" s="1"/>
  <c r="FG110" i="16"/>
  <c r="FN110" i="16" s="1"/>
  <c r="FG111" i="16"/>
  <c r="FN111" i="16" s="1"/>
  <c r="FE5" i="16"/>
  <c r="FE6" i="16"/>
  <c r="FE7" i="16"/>
  <c r="FE8" i="16"/>
  <c r="FE9" i="16"/>
  <c r="FE10" i="16"/>
  <c r="FE11" i="16"/>
  <c r="FE12" i="16"/>
  <c r="FE13" i="16"/>
  <c r="FE14" i="16"/>
  <c r="FE15" i="16"/>
  <c r="FE16" i="16"/>
  <c r="FE17" i="16"/>
  <c r="FE18" i="16"/>
  <c r="FE19" i="16"/>
  <c r="FE20" i="16"/>
  <c r="FE21" i="16"/>
  <c r="FE22" i="16"/>
  <c r="FE23" i="16"/>
  <c r="FE24" i="16"/>
  <c r="FE25" i="16"/>
  <c r="FE26" i="16"/>
  <c r="FE27" i="16"/>
  <c r="FE28" i="16"/>
  <c r="FE29" i="16"/>
  <c r="FE30" i="16"/>
  <c r="FE31" i="16"/>
  <c r="FE32" i="16"/>
  <c r="FE33" i="16"/>
  <c r="FE34" i="16"/>
  <c r="FE35" i="16"/>
  <c r="FE36" i="16"/>
  <c r="FE37" i="16"/>
  <c r="FE38" i="16"/>
  <c r="FE39" i="16"/>
  <c r="FE40" i="16"/>
  <c r="FE41" i="16"/>
  <c r="FE42" i="16"/>
  <c r="FE43" i="16"/>
  <c r="FE44" i="16"/>
  <c r="FE45" i="16"/>
  <c r="FE46" i="16"/>
  <c r="FE47" i="16"/>
  <c r="FE48" i="16"/>
  <c r="FE49" i="16"/>
  <c r="FE50" i="16"/>
  <c r="FE51" i="16"/>
  <c r="FE52" i="16"/>
  <c r="FE53" i="16"/>
  <c r="FE54" i="16"/>
  <c r="FE55" i="16"/>
  <c r="FE56" i="16"/>
  <c r="FE57" i="16"/>
  <c r="FE58" i="16"/>
  <c r="FE59" i="16"/>
  <c r="FE60" i="16"/>
  <c r="FE61" i="16"/>
  <c r="FE62" i="16"/>
  <c r="FE63" i="16"/>
  <c r="FE64" i="16"/>
  <c r="FE65" i="16"/>
  <c r="FE66" i="16"/>
  <c r="FE67" i="16"/>
  <c r="FE68" i="16"/>
  <c r="FE69" i="16"/>
  <c r="FE70" i="16"/>
  <c r="FE71" i="16"/>
  <c r="FE72" i="16"/>
  <c r="FE73" i="16"/>
  <c r="FE74" i="16"/>
  <c r="FE75" i="16"/>
  <c r="FE76" i="16"/>
  <c r="FE77" i="16"/>
  <c r="FE78" i="16"/>
  <c r="FE79" i="16"/>
  <c r="FE80" i="16"/>
  <c r="FE81" i="16"/>
  <c r="FE82" i="16"/>
  <c r="FE83" i="16"/>
  <c r="FE84" i="16"/>
  <c r="FE85" i="16"/>
  <c r="FE86" i="16"/>
  <c r="FE87" i="16"/>
  <c r="FE88" i="16"/>
  <c r="FE89" i="16"/>
  <c r="FE90" i="16"/>
  <c r="FE91" i="16"/>
  <c r="FE92" i="16"/>
  <c r="FE93" i="16"/>
  <c r="FE94" i="16"/>
  <c r="FE95" i="16"/>
  <c r="FE96" i="16"/>
  <c r="FE97" i="16"/>
  <c r="FE98" i="16"/>
  <c r="FE99" i="16"/>
  <c r="FE100" i="16"/>
  <c r="FE101" i="16"/>
  <c r="FE102" i="16"/>
  <c r="FE103" i="16"/>
  <c r="FE104" i="16"/>
  <c r="FE105" i="16"/>
  <c r="FE106" i="16"/>
  <c r="FE107" i="16"/>
  <c r="FE108" i="16"/>
  <c r="FE109" i="16"/>
  <c r="FE110" i="16"/>
  <c r="FF110" i="16" s="1"/>
  <c r="FE111" i="16"/>
  <c r="FF111" i="16" s="1"/>
  <c r="FD112" i="16"/>
  <c r="FB112" i="16"/>
  <c r="EZ112" i="16"/>
  <c r="EX112" i="16"/>
  <c r="EV112" i="16"/>
  <c r="ET112" i="16"/>
  <c r="ER112" i="16"/>
  <c r="EP112" i="16"/>
  <c r="FD111" i="16"/>
  <c r="FB111" i="16"/>
  <c r="EZ111" i="16"/>
  <c r="EX111" i="16"/>
  <c r="EV111" i="16"/>
  <c r="ET111" i="16"/>
  <c r="ER111" i="16"/>
  <c r="EP111" i="16"/>
  <c r="FD110" i="16"/>
  <c r="FB110" i="16"/>
  <c r="EZ110" i="16"/>
  <c r="EX110" i="16"/>
  <c r="EV110" i="16"/>
  <c r="ET110" i="16"/>
  <c r="ER110" i="16"/>
  <c r="EP110" i="16"/>
  <c r="EN112" i="16"/>
  <c r="EL112" i="16"/>
  <c r="EJ112" i="16"/>
  <c r="EH112" i="16"/>
  <c r="EF112" i="16"/>
  <c r="ED112" i="16"/>
  <c r="EB112" i="16"/>
  <c r="DZ112" i="16"/>
  <c r="DX112" i="16"/>
  <c r="DV112" i="16"/>
  <c r="EN111" i="16"/>
  <c r="EL111" i="16"/>
  <c r="EJ111" i="16"/>
  <c r="EH111" i="16"/>
  <c r="EF111" i="16"/>
  <c r="ED111" i="16"/>
  <c r="EB111" i="16"/>
  <c r="DZ111" i="16"/>
  <c r="DX111" i="16"/>
  <c r="DV111" i="16"/>
  <c r="EN110" i="16"/>
  <c r="EL110" i="16"/>
  <c r="EJ110" i="16"/>
  <c r="EH110" i="16"/>
  <c r="EF110" i="16"/>
  <c r="ED110" i="16"/>
  <c r="EB110" i="16"/>
  <c r="DZ110" i="16"/>
  <c r="DX110" i="16"/>
  <c r="DV110" i="16"/>
  <c r="DT112" i="16"/>
  <c r="DR112" i="16"/>
  <c r="DP112" i="16"/>
  <c r="DN112" i="16"/>
  <c r="DL112" i="16"/>
  <c r="DJ112" i="16"/>
  <c r="DH112" i="16"/>
  <c r="DF112" i="16"/>
  <c r="DD112" i="16"/>
  <c r="DB112" i="16"/>
  <c r="DT111" i="16"/>
  <c r="DR111" i="16"/>
  <c r="DP111" i="16"/>
  <c r="DN111" i="16"/>
  <c r="DL111" i="16"/>
  <c r="DJ111" i="16"/>
  <c r="DH111" i="16"/>
  <c r="DF111" i="16"/>
  <c r="DD111" i="16"/>
  <c r="DB111" i="16"/>
  <c r="DT110" i="16"/>
  <c r="DR110" i="16"/>
  <c r="DP110" i="16"/>
  <c r="DN110" i="16"/>
  <c r="DL110" i="16"/>
  <c r="DJ110" i="16"/>
  <c r="DH110" i="16"/>
  <c r="DF110" i="16"/>
  <c r="DD110" i="16"/>
  <c r="DB110" i="16"/>
  <c r="CZ112" i="16"/>
  <c r="CX112" i="16"/>
  <c r="CV112" i="16"/>
  <c r="CT112" i="16"/>
  <c r="CR112" i="16"/>
  <c r="CP112" i="16"/>
  <c r="CN112" i="16"/>
  <c r="CL112" i="16"/>
  <c r="CJ112" i="16"/>
  <c r="CH112" i="16"/>
  <c r="CZ111" i="16"/>
  <c r="CX111" i="16"/>
  <c r="CV111" i="16"/>
  <c r="CT111" i="16"/>
  <c r="CR111" i="16"/>
  <c r="CP111" i="16"/>
  <c r="CN111" i="16"/>
  <c r="CL111" i="16"/>
  <c r="CJ111" i="16"/>
  <c r="CH111" i="16"/>
  <c r="CZ110" i="16"/>
  <c r="CX110" i="16"/>
  <c r="CV110" i="16"/>
  <c r="CT110" i="16"/>
  <c r="CR110" i="16"/>
  <c r="CP110" i="16"/>
  <c r="CN110" i="16"/>
  <c r="CL110" i="16"/>
  <c r="CJ110" i="16"/>
  <c r="CH110" i="16"/>
  <c r="CF112" i="16"/>
  <c r="CD112" i="16"/>
  <c r="CB112" i="16"/>
  <c r="BZ112" i="16"/>
  <c r="BX112" i="16"/>
  <c r="BV112" i="16"/>
  <c r="BT112" i="16"/>
  <c r="BR112" i="16"/>
  <c r="BP112" i="16"/>
  <c r="BN112" i="16"/>
  <c r="CF111" i="16"/>
  <c r="CD111" i="16"/>
  <c r="CB111" i="16"/>
  <c r="BZ111" i="16"/>
  <c r="BX111" i="16"/>
  <c r="BV111" i="16"/>
  <c r="BT111" i="16"/>
  <c r="BR111" i="16"/>
  <c r="BP111" i="16"/>
  <c r="BN111" i="16"/>
  <c r="CF110" i="16"/>
  <c r="CD110" i="16"/>
  <c r="CB110" i="16"/>
  <c r="BZ110" i="16"/>
  <c r="BX110" i="16"/>
  <c r="BV110" i="16"/>
  <c r="BT110" i="16"/>
  <c r="BR110" i="16"/>
  <c r="BP110" i="16"/>
  <c r="BN110" i="16"/>
  <c r="BL112" i="16"/>
  <c r="BJ112" i="16"/>
  <c r="BH112" i="16"/>
  <c r="BF112" i="16"/>
  <c r="BD112" i="16"/>
  <c r="BB112" i="16"/>
  <c r="FL112" i="16" s="1"/>
  <c r="AZ112" i="16"/>
  <c r="AX112" i="16"/>
  <c r="AV112" i="16"/>
  <c r="AT112" i="16"/>
  <c r="BL111" i="16"/>
  <c r="BJ111" i="16"/>
  <c r="BH111" i="16"/>
  <c r="BF111" i="16"/>
  <c r="BD111" i="16"/>
  <c r="BB111" i="16"/>
  <c r="FL111" i="16" s="1"/>
  <c r="AZ111" i="16"/>
  <c r="AX111" i="16"/>
  <c r="AV111" i="16"/>
  <c r="AT111" i="16"/>
  <c r="BL110" i="16"/>
  <c r="BJ110" i="16"/>
  <c r="BH110" i="16"/>
  <c r="BF110" i="16"/>
  <c r="BD110" i="16"/>
  <c r="BB110" i="16"/>
  <c r="FL110" i="16" s="1"/>
  <c r="AZ110" i="16"/>
  <c r="AX110" i="16"/>
  <c r="AV110" i="16"/>
  <c r="AT110" i="16"/>
  <c r="AR112" i="16"/>
  <c r="AP112" i="16"/>
  <c r="AN112" i="16"/>
  <c r="AL112" i="16"/>
  <c r="AJ112" i="16"/>
  <c r="AH112" i="16"/>
  <c r="AF112" i="16"/>
  <c r="AR111" i="16"/>
  <c r="AP111" i="16"/>
  <c r="AN111" i="16"/>
  <c r="AL111" i="16"/>
  <c r="AJ111" i="16"/>
  <c r="AH111" i="16"/>
  <c r="AF111" i="16"/>
  <c r="AR110" i="16"/>
  <c r="AP110" i="16"/>
  <c r="AN110" i="16"/>
  <c r="AL110" i="16"/>
  <c r="AJ110" i="16"/>
  <c r="AH110" i="16"/>
  <c r="AF110" i="16"/>
  <c r="AD112" i="16"/>
  <c r="AB112" i="16"/>
  <c r="Z112" i="16"/>
  <c r="X112" i="16"/>
  <c r="V112" i="16"/>
  <c r="T112" i="16"/>
  <c r="R112" i="16"/>
  <c r="AB111" i="16"/>
  <c r="Z111" i="16"/>
  <c r="X111" i="16"/>
  <c r="V111" i="16"/>
  <c r="T111" i="16"/>
  <c r="R111" i="16"/>
  <c r="AB110" i="16"/>
  <c r="Z110" i="16"/>
  <c r="X110" i="16"/>
  <c r="V110" i="16"/>
  <c r="T110" i="16"/>
  <c r="R110" i="16"/>
  <c r="P112" i="16"/>
  <c r="P111" i="16"/>
  <c r="P110" i="16"/>
  <c r="N112" i="16"/>
  <c r="N111" i="16"/>
  <c r="N110" i="16"/>
  <c r="L112" i="16"/>
  <c r="L111" i="16"/>
  <c r="L110" i="16"/>
  <c r="J112" i="16"/>
  <c r="J111" i="16"/>
  <c r="J110" i="16"/>
  <c r="H112" i="16"/>
  <c r="H111" i="16"/>
  <c r="H110" i="16"/>
  <c r="F112" i="16"/>
  <c r="F111" i="16"/>
  <c r="F110" i="16"/>
  <c r="D110" i="16"/>
  <c r="D111" i="16"/>
  <c r="D4" i="16"/>
  <c r="FH111" i="16" l="1"/>
  <c r="FO111" i="16" s="1"/>
  <c r="FQ111" i="16" s="1"/>
  <c r="FH110" i="16"/>
  <c r="FO110" i="16" s="1"/>
  <c r="FQ110" i="16" s="1"/>
  <c r="F7" i="16"/>
  <c r="AM2730" i="10"/>
  <c r="AM2755" i="10"/>
  <c r="AM2754" i="10"/>
  <c r="AM2753" i="10"/>
  <c r="AM2752" i="10"/>
  <c r="AM2751" i="10"/>
  <c r="AM2750" i="10"/>
  <c r="AM2749" i="10"/>
  <c r="AM2748" i="10"/>
  <c r="AM2747" i="10"/>
  <c r="AM2746" i="10"/>
  <c r="AM2745" i="10"/>
  <c r="AM2744" i="10"/>
  <c r="AM2743" i="10"/>
  <c r="AM2742" i="10"/>
  <c r="AM2741" i="10"/>
  <c r="AM2740" i="10"/>
  <c r="AM2739" i="10"/>
  <c r="AM2738" i="10"/>
  <c r="AM2737" i="10"/>
  <c r="AM2736" i="10"/>
  <c r="AM2735" i="10"/>
  <c r="AM2734" i="10"/>
  <c r="AM2733" i="10"/>
  <c r="AM2731" i="10"/>
  <c r="AM2729" i="10"/>
  <c r="AM2728" i="10"/>
  <c r="AM2727" i="10"/>
  <c r="AM2726" i="10"/>
  <c r="AM2725" i="10"/>
  <c r="AM2722" i="10"/>
  <c r="AM2721" i="10"/>
  <c r="AM2720" i="10"/>
  <c r="AM2719" i="10"/>
  <c r="AM2718" i="10"/>
  <c r="AM2717" i="10"/>
  <c r="AM2716" i="10"/>
  <c r="AM2715" i="10"/>
  <c r="AM2714" i="10"/>
  <c r="AM2713" i="10"/>
  <c r="AM2712" i="10"/>
  <c r="AM2711" i="10"/>
  <c r="AM2710" i="10"/>
  <c r="AM2709" i="10"/>
  <c r="AM2708" i="10"/>
  <c r="AM2707" i="10"/>
  <c r="AM2706" i="10"/>
  <c r="AM2705" i="10"/>
  <c r="AM2704" i="10"/>
  <c r="AM2703" i="10"/>
  <c r="AM2702" i="10"/>
  <c r="AM2701" i="10"/>
  <c r="AM2700" i="10"/>
  <c r="AM2699" i="10"/>
  <c r="AM2698" i="10"/>
  <c r="AM2697" i="10"/>
  <c r="AM2696" i="10"/>
  <c r="AM2695" i="10"/>
  <c r="AM2694" i="10"/>
  <c r="AM2693" i="10"/>
  <c r="AM2692" i="10"/>
  <c r="AM2691" i="10"/>
  <c r="AM2690" i="10"/>
  <c r="AM2688" i="10"/>
  <c r="AM2687" i="10"/>
  <c r="AM2686" i="10"/>
  <c r="AM2685" i="10"/>
  <c r="AM2684" i="10"/>
  <c r="AM2683" i="10"/>
  <c r="AM2682" i="10"/>
  <c r="AM2681" i="10"/>
  <c r="AM2680" i="10"/>
  <c r="AM2679" i="10"/>
  <c r="AM2678" i="10"/>
  <c r="AM2677" i="10"/>
  <c r="AM2676" i="10"/>
  <c r="AM2675" i="10"/>
  <c r="AM2674" i="10"/>
  <c r="AM2673" i="10"/>
  <c r="AM2672" i="10"/>
  <c r="AM2671" i="10"/>
  <c r="AM2670" i="10"/>
  <c r="AM2669" i="10"/>
  <c r="AM2668" i="10"/>
  <c r="AM2667" i="10"/>
  <c r="AM2666" i="10"/>
  <c r="AM2665" i="10"/>
  <c r="AM2664" i="10"/>
  <c r="AM2663" i="10"/>
  <c r="AM2662" i="10"/>
  <c r="AM2661" i="10"/>
  <c r="AM2660" i="10"/>
  <c r="AM2659" i="10"/>
  <c r="AM2658" i="10"/>
  <c r="AM2657" i="10"/>
  <c r="AM2656" i="10"/>
  <c r="AM2654" i="10"/>
  <c r="AM2653" i="10"/>
  <c r="AM2652" i="10"/>
  <c r="AM2651" i="10"/>
  <c r="AM2650" i="10"/>
  <c r="AM2649" i="10"/>
  <c r="AM2648" i="10"/>
  <c r="AM2647" i="10"/>
  <c r="AM2646" i="10"/>
  <c r="AM2645" i="10"/>
  <c r="AM2644" i="10"/>
  <c r="AM2643" i="10"/>
  <c r="AM2642" i="10"/>
  <c r="AM2641" i="10"/>
  <c r="AM2640" i="10"/>
  <c r="AM2639" i="10"/>
  <c r="AM2638" i="10"/>
  <c r="AM2637" i="10"/>
  <c r="AM2636" i="10"/>
  <c r="AM2635" i="10"/>
  <c r="AM2634" i="10"/>
  <c r="AM2633" i="10"/>
  <c r="AM2632" i="10"/>
  <c r="AM2631" i="10"/>
  <c r="AM2630" i="10"/>
  <c r="AM2629" i="10"/>
  <c r="AM2628" i="10"/>
  <c r="AM2627" i="10"/>
  <c r="AM2626" i="10"/>
  <c r="AM2625" i="10"/>
  <c r="AM2624" i="10"/>
  <c r="AM2623" i="10"/>
  <c r="AM2622" i="10"/>
  <c r="AM2620" i="10"/>
  <c r="AM2619" i="10"/>
  <c r="AM2618" i="10"/>
  <c r="AM2617" i="10"/>
  <c r="AM2616" i="10"/>
  <c r="AM2615" i="10"/>
  <c r="AM2614" i="10"/>
  <c r="AM2613" i="10"/>
  <c r="AM2612" i="10"/>
  <c r="AM2611" i="10"/>
  <c r="AM2610" i="10"/>
  <c r="AM2609" i="10"/>
  <c r="AM2608" i="10"/>
  <c r="AM2607" i="10"/>
  <c r="AM2606" i="10"/>
  <c r="AM2605" i="10"/>
  <c r="AM2604" i="10"/>
  <c r="AM2603" i="10"/>
  <c r="AM2602" i="10"/>
  <c r="AM2601" i="10"/>
  <c r="AM2600" i="10"/>
  <c r="AM2599" i="10"/>
  <c r="AM2598" i="10"/>
  <c r="AM2597" i="10"/>
  <c r="AM2596" i="10"/>
  <c r="AM2595" i="10"/>
  <c r="AM2594" i="10"/>
  <c r="AM2593" i="10"/>
  <c r="AM2592" i="10"/>
  <c r="AM2591" i="10"/>
  <c r="AM2590" i="10"/>
  <c r="AM2589" i="10"/>
  <c r="AM2588" i="10"/>
  <c r="AM2586" i="10"/>
  <c r="AM2585" i="10"/>
  <c r="AM2584" i="10"/>
  <c r="AM2583" i="10"/>
  <c r="AM2582" i="10"/>
  <c r="AM2581" i="10"/>
  <c r="AM2580" i="10"/>
  <c r="AM2579" i="10"/>
  <c r="AM2578" i="10"/>
  <c r="AM2577" i="10"/>
  <c r="AM2576" i="10"/>
  <c r="AM2575" i="10"/>
  <c r="AM2574" i="10"/>
  <c r="AM2573" i="10"/>
  <c r="AM2572" i="10"/>
  <c r="AM2571" i="10"/>
  <c r="AM2570" i="10"/>
  <c r="AM2569" i="10"/>
  <c r="AM2568" i="10"/>
  <c r="AM2567" i="10"/>
  <c r="AM2566" i="10"/>
  <c r="AM2565" i="10"/>
  <c r="AM2564" i="10"/>
  <c r="AM2563" i="10"/>
  <c r="AM2562" i="10"/>
  <c r="AM2561" i="10"/>
  <c r="AM2560" i="10"/>
  <c r="AM2559" i="10"/>
  <c r="AM2558" i="10"/>
  <c r="AM2557" i="10"/>
  <c r="AM2556" i="10"/>
  <c r="AM2555" i="10"/>
  <c r="AM2554" i="10"/>
  <c r="AM2552" i="10"/>
  <c r="AM2551" i="10"/>
  <c r="AM2550" i="10"/>
  <c r="AM2549" i="10"/>
  <c r="AM2548" i="10"/>
  <c r="AM2547" i="10"/>
  <c r="AM2546" i="10"/>
  <c r="AM2545" i="10"/>
  <c r="AM2544" i="10"/>
  <c r="AM2543" i="10"/>
  <c r="AM2542" i="10"/>
  <c r="AM2541" i="10"/>
  <c r="AM2540" i="10"/>
  <c r="AM2539" i="10"/>
  <c r="AM2538" i="10"/>
  <c r="AM2537" i="10"/>
  <c r="AM2536" i="10"/>
  <c r="AM2535" i="10"/>
  <c r="AM2534" i="10"/>
  <c r="AM2533" i="10"/>
  <c r="AM2532" i="10"/>
  <c r="AM2531" i="10"/>
  <c r="AM2530" i="10"/>
  <c r="AM2529" i="10"/>
  <c r="AM2528" i="10"/>
  <c r="AM2527" i="10"/>
  <c r="AM2526" i="10"/>
  <c r="AM2525" i="10"/>
  <c r="AM2524" i="10"/>
  <c r="AM2523" i="10"/>
  <c r="AM2522" i="10"/>
  <c r="AM2521" i="10"/>
  <c r="AM2520" i="10"/>
  <c r="AM2518" i="10"/>
  <c r="AM2517" i="10"/>
  <c r="AM2516" i="10"/>
  <c r="AM2515" i="10"/>
  <c r="AM2514" i="10"/>
  <c r="AM2513" i="10"/>
  <c r="AM2512" i="10"/>
  <c r="AM2511" i="10"/>
  <c r="AM2510" i="10"/>
  <c r="AM2509" i="10"/>
  <c r="AM2508" i="10"/>
  <c r="AM2507" i="10"/>
  <c r="AM2506" i="10"/>
  <c r="AM2505" i="10"/>
  <c r="AM2504" i="10"/>
  <c r="AM2503" i="10"/>
  <c r="AM2502" i="10"/>
  <c r="AM2501" i="10"/>
  <c r="AM2500" i="10"/>
  <c r="AM2499" i="10"/>
  <c r="AM2498" i="10"/>
  <c r="AM2497" i="10"/>
  <c r="AM2496" i="10"/>
  <c r="AM2495" i="10"/>
  <c r="AM2494" i="10"/>
  <c r="AM2493" i="10"/>
  <c r="AM2492" i="10"/>
  <c r="AM2491" i="10"/>
  <c r="AM2490" i="10"/>
  <c r="AM2489" i="10"/>
  <c r="AM2488" i="10"/>
  <c r="AM2487" i="10"/>
  <c r="AM2486" i="10"/>
  <c r="AM2484" i="10"/>
  <c r="AM2483" i="10"/>
  <c r="AM2482" i="10"/>
  <c r="AM2481" i="10"/>
  <c r="AM2480" i="10"/>
  <c r="AM2479" i="10"/>
  <c r="AM2478" i="10"/>
  <c r="AM2477" i="10"/>
  <c r="AM2476" i="10"/>
  <c r="AM2475" i="10"/>
  <c r="AM2474" i="10"/>
  <c r="AM2473" i="10"/>
  <c r="AM2472" i="10"/>
  <c r="AM2471" i="10"/>
  <c r="AM2470" i="10"/>
  <c r="AM2469" i="10"/>
  <c r="AM2468" i="10"/>
  <c r="AM2467" i="10"/>
  <c r="AM2466" i="10"/>
  <c r="AM2465" i="10"/>
  <c r="AM2464" i="10"/>
  <c r="AM2463" i="10"/>
  <c r="AM2462" i="10"/>
  <c r="AM2461" i="10"/>
  <c r="AM2460" i="10"/>
  <c r="AM2459" i="10"/>
  <c r="AM2458" i="10"/>
  <c r="AM2457" i="10"/>
  <c r="AM2456" i="10"/>
  <c r="AM2455" i="10"/>
  <c r="AM2454" i="10"/>
  <c r="AM2453" i="10"/>
  <c r="AM2452" i="10"/>
  <c r="AM2450" i="10"/>
  <c r="AM2449" i="10"/>
  <c r="AM2448" i="10"/>
  <c r="AM2447" i="10"/>
  <c r="AM2446" i="10"/>
  <c r="AM2445" i="10"/>
  <c r="AM2444" i="10"/>
  <c r="AM2443" i="10"/>
  <c r="AM2442" i="10"/>
  <c r="AM2441" i="10"/>
  <c r="AM2440" i="10"/>
  <c r="AM2439" i="10"/>
  <c r="AM2438" i="10"/>
  <c r="AM2437" i="10"/>
  <c r="AM2436" i="10"/>
  <c r="AM2435" i="10"/>
  <c r="AM2434" i="10"/>
  <c r="AM2433" i="10"/>
  <c r="AM2432" i="10"/>
  <c r="AM2431" i="10"/>
  <c r="AM2430" i="10"/>
  <c r="AM2429" i="10"/>
  <c r="AM2428" i="10"/>
  <c r="AM2427" i="10"/>
  <c r="AM2426" i="10"/>
  <c r="AM2425" i="10"/>
  <c r="AM2424" i="10"/>
  <c r="AM2423" i="10"/>
  <c r="AM2422" i="10"/>
  <c r="AM2421" i="10"/>
  <c r="AM2420" i="10"/>
  <c r="AM2419" i="10"/>
  <c r="AM2418" i="10"/>
  <c r="AM2416" i="10"/>
  <c r="AM2415" i="10"/>
  <c r="AM2414" i="10"/>
  <c r="AM2413" i="10"/>
  <c r="AM2412" i="10"/>
  <c r="AM2411" i="10"/>
  <c r="AM2410" i="10"/>
  <c r="AM2409" i="10"/>
  <c r="AM2408" i="10"/>
  <c r="AM2407" i="10"/>
  <c r="AM2406" i="10"/>
  <c r="AM2405" i="10"/>
  <c r="AM2404" i="10"/>
  <c r="AM2403" i="10"/>
  <c r="AM2402" i="10"/>
  <c r="AM2401" i="10"/>
  <c r="AM2400" i="10"/>
  <c r="AM2399" i="10"/>
  <c r="AM2398" i="10"/>
  <c r="AM2397" i="10"/>
  <c r="AM2396" i="10"/>
  <c r="AM2395" i="10"/>
  <c r="AM2394" i="10"/>
  <c r="AM2393" i="10"/>
  <c r="AM2392" i="10"/>
  <c r="AM2391" i="10"/>
  <c r="AM2390" i="10"/>
  <c r="AM2389" i="10"/>
  <c r="AM2388" i="10"/>
  <c r="AM2387" i="10"/>
  <c r="AM2386" i="10"/>
  <c r="AM2385" i="10"/>
  <c r="AM2384" i="10"/>
  <c r="AM2382" i="10"/>
  <c r="AM2381" i="10"/>
  <c r="AM2380" i="10"/>
  <c r="AM2379" i="10"/>
  <c r="AM2378" i="10"/>
  <c r="AM2377" i="10"/>
  <c r="AM2376" i="10"/>
  <c r="AM2375" i="10"/>
  <c r="AM2374" i="10"/>
  <c r="AM2373" i="10"/>
  <c r="AM2372" i="10"/>
  <c r="AM2371" i="10"/>
  <c r="AM2370" i="10"/>
  <c r="AM2369" i="10"/>
  <c r="AM2368" i="10"/>
  <c r="AM2367" i="10"/>
  <c r="AM2366" i="10"/>
  <c r="AM2365" i="10"/>
  <c r="AM2364" i="10"/>
  <c r="AM2363" i="10"/>
  <c r="AM2362" i="10"/>
  <c r="AM2361" i="10"/>
  <c r="AM2360" i="10"/>
  <c r="AM2359" i="10"/>
  <c r="AM2358" i="10"/>
  <c r="AM2357" i="10"/>
  <c r="AM2356" i="10"/>
  <c r="AM2355" i="10"/>
  <c r="AM2354" i="10"/>
  <c r="AM2353" i="10"/>
  <c r="AM2352" i="10"/>
  <c r="AM2351" i="10"/>
  <c r="AM2350" i="10"/>
  <c r="AM2348" i="10"/>
  <c r="AM2347" i="10"/>
  <c r="AM2346" i="10"/>
  <c r="AM2345" i="10"/>
  <c r="AM2344" i="10"/>
  <c r="AM2343" i="10"/>
  <c r="AM2342" i="10"/>
  <c r="AM2341" i="10"/>
  <c r="AM2340" i="10"/>
  <c r="AM2339" i="10"/>
  <c r="AM2338" i="10"/>
  <c r="AM2337" i="10"/>
  <c r="AM2336" i="10"/>
  <c r="AM2335" i="10"/>
  <c r="AM2334" i="10"/>
  <c r="AM2333" i="10"/>
  <c r="AM2332" i="10"/>
  <c r="AM2331" i="10"/>
  <c r="AM2330" i="10"/>
  <c r="AM2329" i="10"/>
  <c r="AM2328" i="10"/>
  <c r="AM2327" i="10"/>
  <c r="AM2326" i="10"/>
  <c r="AM2325" i="10"/>
  <c r="AM2324" i="10"/>
  <c r="AM2323" i="10"/>
  <c r="AM2322" i="10"/>
  <c r="AM2321" i="10"/>
  <c r="AM2320" i="10"/>
  <c r="AM2319" i="10"/>
  <c r="AM2318" i="10"/>
  <c r="AM2317" i="10"/>
  <c r="AM2316" i="10"/>
  <c r="AM2314" i="10"/>
  <c r="AM2313" i="10"/>
  <c r="AM2312" i="10"/>
  <c r="AM2311" i="10"/>
  <c r="AM2310" i="10"/>
  <c r="AM2309" i="10"/>
  <c r="AM2308" i="10"/>
  <c r="AM2307" i="10"/>
  <c r="AM2306" i="10"/>
  <c r="AM2305" i="10"/>
  <c r="AM2304" i="10"/>
  <c r="AM2303" i="10"/>
  <c r="AM2302" i="10"/>
  <c r="AM2301" i="10"/>
  <c r="AM2300" i="10"/>
  <c r="AM2299" i="10"/>
  <c r="AM2298" i="10"/>
  <c r="AM2297" i="10"/>
  <c r="AM2296" i="10"/>
  <c r="AM2295" i="10"/>
  <c r="AM2294" i="10"/>
  <c r="AM2293" i="10"/>
  <c r="AM2292" i="10"/>
  <c r="AM2291" i="10"/>
  <c r="AM2290" i="10"/>
  <c r="AM2289" i="10"/>
  <c r="AM2288" i="10"/>
  <c r="AM2287" i="10"/>
  <c r="AM2286" i="10"/>
  <c r="AM2285" i="10"/>
  <c r="AM2284" i="10"/>
  <c r="AM2283" i="10"/>
  <c r="AM2282" i="10"/>
  <c r="AM2280" i="10"/>
  <c r="AM2279" i="10"/>
  <c r="AM2278" i="10"/>
  <c r="AM2277" i="10"/>
  <c r="AM2276" i="10"/>
  <c r="AM2275" i="10"/>
  <c r="AM2274" i="10"/>
  <c r="AM2273" i="10"/>
  <c r="AM2272" i="10"/>
  <c r="AM2271" i="10"/>
  <c r="AM2270" i="10"/>
  <c r="AM2269" i="10"/>
  <c r="AM2268" i="10"/>
  <c r="AM2267" i="10"/>
  <c r="AM2266" i="10"/>
  <c r="AM2265" i="10"/>
  <c r="AM2264" i="10"/>
  <c r="AM2263" i="10"/>
  <c r="AM2262" i="10"/>
  <c r="AM2261" i="10"/>
  <c r="AM2260" i="10"/>
  <c r="AM2259" i="10"/>
  <c r="AM2258" i="10"/>
  <c r="AM2257" i="10"/>
  <c r="AM2256" i="10"/>
  <c r="AM2255" i="10"/>
  <c r="AM2254" i="10"/>
  <c r="AM2253" i="10"/>
  <c r="AM2252" i="10"/>
  <c r="AM2251" i="10"/>
  <c r="AM2250" i="10"/>
  <c r="AM2249" i="10"/>
  <c r="AM2248" i="10"/>
  <c r="AM2246" i="10"/>
  <c r="AM2245" i="10"/>
  <c r="AM2244" i="10"/>
  <c r="AM2243" i="10"/>
  <c r="AM2242" i="10"/>
  <c r="AM2241" i="10"/>
  <c r="AM2240" i="10"/>
  <c r="AM2239" i="10"/>
  <c r="AM2238" i="10"/>
  <c r="AM2237" i="10"/>
  <c r="AM2236" i="10"/>
  <c r="AM2235" i="10"/>
  <c r="AM2234" i="10"/>
  <c r="AM2233" i="10"/>
  <c r="AM2232" i="10"/>
  <c r="AM2231" i="10"/>
  <c r="AM2230" i="10"/>
  <c r="AM2229" i="10"/>
  <c r="AM2228" i="10"/>
  <c r="AM2227" i="10"/>
  <c r="AM2226" i="10"/>
  <c r="AM2225" i="10"/>
  <c r="AM2224" i="10"/>
  <c r="AM2223" i="10"/>
  <c r="AM2222" i="10"/>
  <c r="AM2221" i="10"/>
  <c r="AM2220" i="10"/>
  <c r="AM2219" i="10"/>
  <c r="AM2218" i="10"/>
  <c r="AM2217" i="10"/>
  <c r="AM2216" i="10"/>
  <c r="AM2215" i="10"/>
  <c r="AM2214" i="10"/>
  <c r="AM2212" i="10"/>
  <c r="AM2211" i="10"/>
  <c r="AM2210" i="10"/>
  <c r="AM2209" i="10"/>
  <c r="AM2208" i="10"/>
  <c r="AM2207" i="10"/>
  <c r="AM2206" i="10"/>
  <c r="AM2205" i="10"/>
  <c r="AM2204" i="10"/>
  <c r="AM2203" i="10"/>
  <c r="AM2202" i="10"/>
  <c r="AM2201" i="10"/>
  <c r="AM2200" i="10"/>
  <c r="AM2199" i="10"/>
  <c r="AM2198" i="10"/>
  <c r="AM2197" i="10"/>
  <c r="AM2196" i="10"/>
  <c r="AM2195" i="10"/>
  <c r="AM2194" i="10"/>
  <c r="AM2193" i="10"/>
  <c r="AM2192" i="10"/>
  <c r="AM2191" i="10"/>
  <c r="AM2190" i="10"/>
  <c r="AM2189" i="10"/>
  <c r="AM2188" i="10"/>
  <c r="AM2187" i="10"/>
  <c r="AM2186" i="10"/>
  <c r="AM2185" i="10"/>
  <c r="AM2184" i="10"/>
  <c r="AM2183" i="10"/>
  <c r="AM2182" i="10"/>
  <c r="AM2181" i="10"/>
  <c r="AM2180" i="10"/>
  <c r="AM2178" i="10"/>
  <c r="AM2177" i="10"/>
  <c r="AM2176" i="10"/>
  <c r="AM2175" i="10"/>
  <c r="AM2174" i="10"/>
  <c r="AM2173" i="10"/>
  <c r="AM2172" i="10"/>
  <c r="AM2171" i="10"/>
  <c r="AM2170" i="10"/>
  <c r="AM2169" i="10"/>
  <c r="AM2168" i="10"/>
  <c r="AM2167" i="10"/>
  <c r="AM2166" i="10"/>
  <c r="AM2165" i="10"/>
  <c r="AM2164" i="10"/>
  <c r="AM2163" i="10"/>
  <c r="AM2162" i="10"/>
  <c r="AM2161" i="10"/>
  <c r="AM2160" i="10"/>
  <c r="AM2159" i="10"/>
  <c r="AM2158" i="10"/>
  <c r="AM2157" i="10"/>
  <c r="AM2156" i="10"/>
  <c r="AM2155" i="10"/>
  <c r="AM2154" i="10"/>
  <c r="AM2153" i="10"/>
  <c r="AM2152" i="10"/>
  <c r="AM2151" i="10"/>
  <c r="AM2150" i="10"/>
  <c r="AM2149" i="10"/>
  <c r="AM2148" i="10"/>
  <c r="AM2147" i="10"/>
  <c r="AM2146" i="10"/>
  <c r="AM2144" i="10"/>
  <c r="AM2143" i="10"/>
  <c r="AM2142" i="10"/>
  <c r="AM2141" i="10"/>
  <c r="AM2140" i="10"/>
  <c r="AM2139" i="10"/>
  <c r="AM2138" i="10"/>
  <c r="AM2137" i="10"/>
  <c r="AM2136" i="10"/>
  <c r="AM2135" i="10"/>
  <c r="AM2134" i="10"/>
  <c r="AM2133" i="10"/>
  <c r="AM2132" i="10"/>
  <c r="AM2131" i="10"/>
  <c r="AM2130" i="10"/>
  <c r="AM2129" i="10"/>
  <c r="AM2128" i="10"/>
  <c r="AM2127" i="10"/>
  <c r="AM2126" i="10"/>
  <c r="AM2125" i="10"/>
  <c r="AM2124" i="10"/>
  <c r="AM2123" i="10"/>
  <c r="AM2122" i="10"/>
  <c r="AM2121" i="10"/>
  <c r="AM2120" i="10"/>
  <c r="AM2119" i="10"/>
  <c r="AM2118" i="10"/>
  <c r="AM2117" i="10"/>
  <c r="AM2116" i="10"/>
  <c r="AM2115" i="10"/>
  <c r="AM2114" i="10"/>
  <c r="AM2113" i="10"/>
  <c r="AM2112" i="10"/>
  <c r="AM2110" i="10"/>
  <c r="AM2109" i="10"/>
  <c r="AM2108" i="10"/>
  <c r="AM2107" i="10"/>
  <c r="AM2106" i="10"/>
  <c r="AM2105" i="10"/>
  <c r="AM2104" i="10"/>
  <c r="AM2103" i="10"/>
  <c r="AM2102" i="10"/>
  <c r="AM2101" i="10"/>
  <c r="AM2100" i="10"/>
  <c r="AM2099" i="10"/>
  <c r="AM2098" i="10"/>
  <c r="AM2097" i="10"/>
  <c r="AM2096" i="10"/>
  <c r="AM2095" i="10"/>
  <c r="AM2094" i="10"/>
  <c r="AM2093" i="10"/>
  <c r="AM2092" i="10"/>
  <c r="AM2091" i="10"/>
  <c r="AM2090" i="10"/>
  <c r="AM2089" i="10"/>
  <c r="AM2088" i="10"/>
  <c r="AM2087" i="10"/>
  <c r="AM2086" i="10"/>
  <c r="AM2085" i="10"/>
  <c r="AM2084" i="10"/>
  <c r="AM2083" i="10"/>
  <c r="AM2082" i="10"/>
  <c r="AM2081" i="10"/>
  <c r="AM2080" i="10"/>
  <c r="AM2079" i="10"/>
  <c r="AM2078" i="10"/>
  <c r="AM2076" i="10"/>
  <c r="AM2075" i="10"/>
  <c r="AM2074" i="10"/>
  <c r="AM2073" i="10"/>
  <c r="AM2072" i="10"/>
  <c r="AM2071" i="10"/>
  <c r="AM2070" i="10"/>
  <c r="AM2069" i="10"/>
  <c r="AM2068" i="10"/>
  <c r="AM2067" i="10"/>
  <c r="AM2066" i="10"/>
  <c r="AM2065" i="10"/>
  <c r="AM2064" i="10"/>
  <c r="AM2063" i="10"/>
  <c r="AM2062" i="10"/>
  <c r="AM2061" i="10"/>
  <c r="AM2060" i="10"/>
  <c r="AM2059" i="10"/>
  <c r="AM2058" i="10"/>
  <c r="AM2057" i="10"/>
  <c r="AM2056" i="10"/>
  <c r="AM2055" i="10"/>
  <c r="AM2054" i="10"/>
  <c r="AM2053" i="10"/>
  <c r="AM2052" i="10"/>
  <c r="AM2051" i="10"/>
  <c r="AM2050" i="10"/>
  <c r="AM2049" i="10"/>
  <c r="AM2048" i="10"/>
  <c r="AM2047" i="10"/>
  <c r="AM2046" i="10"/>
  <c r="AM2045" i="10"/>
  <c r="AM2044" i="10"/>
  <c r="AM2042" i="10"/>
  <c r="AM2041" i="10"/>
  <c r="AM2040" i="10"/>
  <c r="AM2039" i="10"/>
  <c r="AM2038" i="10"/>
  <c r="AM2037" i="10"/>
  <c r="AM2036" i="10"/>
  <c r="AM2035" i="10"/>
  <c r="AM2034" i="10"/>
  <c r="AM2033" i="10"/>
  <c r="AM2032" i="10"/>
  <c r="AM2031" i="10"/>
  <c r="AM2030" i="10"/>
  <c r="AM2029" i="10"/>
  <c r="AM2028" i="10"/>
  <c r="AM2027" i="10"/>
  <c r="AM2026" i="10"/>
  <c r="AM2025" i="10"/>
  <c r="AM2024" i="10"/>
  <c r="AM2023" i="10"/>
  <c r="AM2022" i="10"/>
  <c r="AM2021" i="10"/>
  <c r="AM2020" i="10"/>
  <c r="AM2019" i="10"/>
  <c r="AM2018" i="10"/>
  <c r="AM2017" i="10"/>
  <c r="AM2016" i="10"/>
  <c r="AM2015" i="10"/>
  <c r="AM2014" i="10"/>
  <c r="AM2013" i="10"/>
  <c r="AM2012" i="10"/>
  <c r="AM2011" i="10"/>
  <c r="AM2010" i="10"/>
  <c r="AM2008" i="10"/>
  <c r="AM2007" i="10"/>
  <c r="AM2006" i="10"/>
  <c r="AM2005" i="10"/>
  <c r="AM2004" i="10"/>
  <c r="AM2003" i="10"/>
  <c r="AM2002" i="10"/>
  <c r="AM2001" i="10"/>
  <c r="AM2000" i="10"/>
  <c r="AM1999" i="10"/>
  <c r="AM1998" i="10"/>
  <c r="AM1997" i="10"/>
  <c r="AM1996" i="10"/>
  <c r="AM1995" i="10"/>
  <c r="AM1994" i="10"/>
  <c r="AM1993" i="10"/>
  <c r="AM1992" i="10"/>
  <c r="AM1991" i="10"/>
  <c r="AM1990" i="10"/>
  <c r="AM1989" i="10"/>
  <c r="AM1988" i="10"/>
  <c r="AM1987" i="10"/>
  <c r="AM1986" i="10"/>
  <c r="AM1985" i="10"/>
  <c r="AM1984" i="10"/>
  <c r="AM1983" i="10"/>
  <c r="AM1982" i="10"/>
  <c r="AM1981" i="10"/>
  <c r="AM1980" i="10"/>
  <c r="AM1979" i="10"/>
  <c r="AM1978" i="10"/>
  <c r="AM1977" i="10"/>
  <c r="AM1976" i="10"/>
  <c r="AM1974" i="10"/>
  <c r="AM1973" i="10"/>
  <c r="AM1972" i="10"/>
  <c r="AM1971" i="10"/>
  <c r="AM1970" i="10"/>
  <c r="AM1969" i="10"/>
  <c r="AM1968" i="10"/>
  <c r="AM1967" i="10"/>
  <c r="AM1966" i="10"/>
  <c r="AM1965" i="10"/>
  <c r="AM1964" i="10"/>
  <c r="AM1963" i="10"/>
  <c r="AM1962" i="10"/>
  <c r="AM1961" i="10"/>
  <c r="AM1960" i="10"/>
  <c r="AM1959" i="10"/>
  <c r="AM1958" i="10"/>
  <c r="AM1957" i="10"/>
  <c r="AM1956" i="10"/>
  <c r="AM1955" i="10"/>
  <c r="AM1954" i="10"/>
  <c r="AM1953" i="10"/>
  <c r="AM1952" i="10"/>
  <c r="AM1951" i="10"/>
  <c r="AM1950" i="10"/>
  <c r="AM1949" i="10"/>
  <c r="AM1948" i="10"/>
  <c r="AM1947" i="10"/>
  <c r="AM1946" i="10"/>
  <c r="AM1945" i="10"/>
  <c r="AM1944" i="10"/>
  <c r="AM1943" i="10"/>
  <c r="AM1942" i="10"/>
  <c r="AM1940" i="10"/>
  <c r="AM1939" i="10"/>
  <c r="AM1938" i="10"/>
  <c r="AM1937" i="10"/>
  <c r="AM1936" i="10"/>
  <c r="AM1935" i="10"/>
  <c r="AM1934" i="10"/>
  <c r="AM1933" i="10"/>
  <c r="AM1932" i="10"/>
  <c r="AM1931" i="10"/>
  <c r="AM1930" i="10"/>
  <c r="AM1929" i="10"/>
  <c r="AM1928" i="10"/>
  <c r="AM1927" i="10"/>
  <c r="AM1926" i="10"/>
  <c r="AM1925" i="10"/>
  <c r="AM1924" i="10"/>
  <c r="AM1923" i="10"/>
  <c r="AM1922" i="10"/>
  <c r="AM1921" i="10"/>
  <c r="AM1920" i="10"/>
  <c r="AM1919" i="10"/>
  <c r="AM1918" i="10"/>
  <c r="AM1917" i="10"/>
  <c r="AM1916" i="10"/>
  <c r="AM1915" i="10"/>
  <c r="AM1914" i="10"/>
  <c r="AM1913" i="10"/>
  <c r="AM1912" i="10"/>
  <c r="AM1911" i="10"/>
  <c r="AM1910" i="10"/>
  <c r="AM1909" i="10"/>
  <c r="AM1908" i="10"/>
  <c r="AM1906" i="10"/>
  <c r="AM1905" i="10"/>
  <c r="AM1904" i="10"/>
  <c r="AM1903" i="10"/>
  <c r="AM1902" i="10"/>
  <c r="AM1901" i="10"/>
  <c r="AM1900" i="10"/>
  <c r="AM1899" i="10"/>
  <c r="AM1898" i="10"/>
  <c r="AM1897" i="10"/>
  <c r="AM1896" i="10"/>
  <c r="AM1895" i="10"/>
  <c r="AM1894" i="10"/>
  <c r="AM1893" i="10"/>
  <c r="AM1892" i="10"/>
  <c r="AM1891" i="10"/>
  <c r="AM1890" i="10"/>
  <c r="AM1889" i="10"/>
  <c r="AM1888" i="10"/>
  <c r="AM1887" i="10"/>
  <c r="AM1886" i="10"/>
  <c r="AM1885" i="10"/>
  <c r="AM1884" i="10"/>
  <c r="AM1883" i="10"/>
  <c r="AM1882" i="10"/>
  <c r="AM1881" i="10"/>
  <c r="AM1880" i="10"/>
  <c r="AM1879" i="10"/>
  <c r="AM1878" i="10"/>
  <c r="AM1877" i="10"/>
  <c r="AM1876" i="10"/>
  <c r="AM1875" i="10"/>
  <c r="AM1874" i="10"/>
  <c r="AM1872" i="10"/>
  <c r="AM1871" i="10"/>
  <c r="AM1870" i="10"/>
  <c r="AM1869" i="10"/>
  <c r="AM1868" i="10"/>
  <c r="AM1867" i="10"/>
  <c r="AM1866" i="10"/>
  <c r="AM1865" i="10"/>
  <c r="AM1864" i="10"/>
  <c r="AM1863" i="10"/>
  <c r="AM1862" i="10"/>
  <c r="AM1861" i="10"/>
  <c r="AM1860" i="10"/>
  <c r="AM1859" i="10"/>
  <c r="AM1858" i="10"/>
  <c r="AM1857" i="10"/>
  <c r="AM1856" i="10"/>
  <c r="AM1855" i="10"/>
  <c r="AM1854" i="10"/>
  <c r="AM1853" i="10"/>
  <c r="AM1852" i="10"/>
  <c r="AM1851" i="10"/>
  <c r="AM1850" i="10"/>
  <c r="AM1849" i="10"/>
  <c r="AM1848" i="10"/>
  <c r="AM1847" i="10"/>
  <c r="AM1846" i="10"/>
  <c r="AM1845" i="10"/>
  <c r="AM1844" i="10"/>
  <c r="AM1843" i="10"/>
  <c r="AM1842" i="10"/>
  <c r="AM1841" i="10"/>
  <c r="AM1840" i="10"/>
  <c r="AM1838" i="10"/>
  <c r="AM1837" i="10"/>
  <c r="AM1836" i="10"/>
  <c r="AM1835" i="10"/>
  <c r="AM1834" i="10"/>
  <c r="AM1833" i="10"/>
  <c r="AM1832" i="10"/>
  <c r="AM1831" i="10"/>
  <c r="AM1830" i="10"/>
  <c r="AM1829" i="10"/>
  <c r="AM1828" i="10"/>
  <c r="AM1827" i="10"/>
  <c r="AM1826" i="10"/>
  <c r="AM1825" i="10"/>
  <c r="AM1824" i="10"/>
  <c r="AM1823" i="10"/>
  <c r="AM1822" i="10"/>
  <c r="AM1821" i="10"/>
  <c r="AM1820" i="10"/>
  <c r="AM1819" i="10"/>
  <c r="AM1818" i="10"/>
  <c r="AM1817" i="10"/>
  <c r="AM1816" i="10"/>
  <c r="AM1815" i="10"/>
  <c r="AM1814" i="10"/>
  <c r="AM1813" i="10"/>
  <c r="AM1812" i="10"/>
  <c r="AM1811" i="10"/>
  <c r="AM1810" i="10"/>
  <c r="AM1809" i="10"/>
  <c r="AM1808" i="10"/>
  <c r="AM1807" i="10"/>
  <c r="AM1806" i="10"/>
  <c r="AM1804" i="10"/>
  <c r="AM1803" i="10"/>
  <c r="AM1802" i="10"/>
  <c r="AM1801" i="10"/>
  <c r="AM1800" i="10"/>
  <c r="AM1799" i="10"/>
  <c r="AM1798" i="10"/>
  <c r="AM1797" i="10"/>
  <c r="AM1796" i="10"/>
  <c r="AM1795" i="10"/>
  <c r="AM1794" i="10"/>
  <c r="AM1793" i="10"/>
  <c r="AM1792" i="10"/>
  <c r="AM1791" i="10"/>
  <c r="AM1790" i="10"/>
  <c r="AM1789" i="10"/>
  <c r="AM1788" i="10"/>
  <c r="AM1787" i="10"/>
  <c r="AM1786" i="10"/>
  <c r="AM1785" i="10"/>
  <c r="AM1784" i="10"/>
  <c r="AM1783" i="10"/>
  <c r="AM1782" i="10"/>
  <c r="AM1781" i="10"/>
  <c r="AM1780" i="10"/>
  <c r="AM1779" i="10"/>
  <c r="AM1778" i="10"/>
  <c r="AM1777" i="10"/>
  <c r="AM1776" i="10"/>
  <c r="AM1775" i="10"/>
  <c r="AM1774" i="10"/>
  <c r="AM1773" i="10"/>
  <c r="AM1772" i="10"/>
  <c r="AM1770" i="10"/>
  <c r="AM1769" i="10"/>
  <c r="AM1768" i="10"/>
  <c r="AM1767" i="10"/>
  <c r="AM1766" i="10"/>
  <c r="AM1765" i="10"/>
  <c r="AM1764" i="10"/>
  <c r="AM1763" i="10"/>
  <c r="AM1762" i="10"/>
  <c r="AM1761" i="10"/>
  <c r="AM1760" i="10"/>
  <c r="AM1759" i="10"/>
  <c r="AM1758" i="10"/>
  <c r="AM1757" i="10"/>
  <c r="AM1756" i="10"/>
  <c r="AM1755" i="10"/>
  <c r="AM1754" i="10"/>
  <c r="AM1753" i="10"/>
  <c r="AM1752" i="10"/>
  <c r="AM1751" i="10"/>
  <c r="AM1750" i="10"/>
  <c r="AM1749" i="10"/>
  <c r="AM1748" i="10"/>
  <c r="AM1747" i="10"/>
  <c r="AM1746" i="10"/>
  <c r="AM1745" i="10"/>
  <c r="AM1744" i="10"/>
  <c r="AM1743" i="10"/>
  <c r="AM1742" i="10"/>
  <c r="AM1741" i="10"/>
  <c r="AM1740" i="10"/>
  <c r="AM1739" i="10"/>
  <c r="AM1738" i="10"/>
  <c r="AM1736" i="10"/>
  <c r="AM1735" i="10"/>
  <c r="AM1734" i="10"/>
  <c r="AM1733" i="10"/>
  <c r="AM1732" i="10"/>
  <c r="AM1731" i="10"/>
  <c r="AM1730" i="10"/>
  <c r="AM1729" i="10"/>
  <c r="AM1728" i="10"/>
  <c r="AM1727" i="10"/>
  <c r="AM1726" i="10"/>
  <c r="AM1725" i="10"/>
  <c r="AM1724" i="10"/>
  <c r="AM1723" i="10"/>
  <c r="AM1722" i="10"/>
  <c r="AM1721" i="10"/>
  <c r="AM1720" i="10"/>
  <c r="AM1719" i="10"/>
  <c r="AM1718" i="10"/>
  <c r="AM1717" i="10"/>
  <c r="AM1716" i="10"/>
  <c r="AM1715" i="10"/>
  <c r="AM1714" i="10"/>
  <c r="AM1713" i="10"/>
  <c r="AM1712" i="10"/>
  <c r="AM1711" i="10"/>
  <c r="AM1710" i="10"/>
  <c r="AM1709" i="10"/>
  <c r="AM1708" i="10"/>
  <c r="AM1707" i="10"/>
  <c r="AM1706" i="10"/>
  <c r="AM1705" i="10"/>
  <c r="AM1704" i="10"/>
  <c r="AM1702" i="10"/>
  <c r="AM1701" i="10"/>
  <c r="AM1700" i="10"/>
  <c r="AM1699" i="10"/>
  <c r="AM1698" i="10"/>
  <c r="AM1697" i="10"/>
  <c r="AM1696" i="10"/>
  <c r="AM1695" i="10"/>
  <c r="AM1694" i="10"/>
  <c r="AM1693" i="10"/>
  <c r="AM1692" i="10"/>
  <c r="AM1691" i="10"/>
  <c r="AM1690" i="10"/>
  <c r="AM1689" i="10"/>
  <c r="AM1688" i="10"/>
  <c r="AM1687" i="10"/>
  <c r="AM1686" i="10"/>
  <c r="AM1685" i="10"/>
  <c r="AM1684" i="10"/>
  <c r="AM1683" i="10"/>
  <c r="AM1682" i="10"/>
  <c r="AM1681" i="10"/>
  <c r="AM1680" i="10"/>
  <c r="AM1679" i="10"/>
  <c r="AM1678" i="10"/>
  <c r="AM1677" i="10"/>
  <c r="AM1676" i="10"/>
  <c r="AM1675" i="10"/>
  <c r="AM1674" i="10"/>
  <c r="AM1673" i="10"/>
  <c r="AM1672" i="10"/>
  <c r="AM1671" i="10"/>
  <c r="AM1670" i="10"/>
  <c r="AM1668" i="10"/>
  <c r="AM1667" i="10"/>
  <c r="AM1666" i="10"/>
  <c r="AM1665" i="10"/>
  <c r="AM1664" i="10"/>
  <c r="AM1663" i="10"/>
  <c r="AM1662" i="10"/>
  <c r="AM1661" i="10"/>
  <c r="AM1660" i="10"/>
  <c r="AM1659" i="10"/>
  <c r="AM1658" i="10"/>
  <c r="AM1657" i="10"/>
  <c r="AM1656" i="10"/>
  <c r="AM1655" i="10"/>
  <c r="AM1654" i="10"/>
  <c r="AM1653" i="10"/>
  <c r="AM1652" i="10"/>
  <c r="AM1651" i="10"/>
  <c r="AM1650" i="10"/>
  <c r="AM1649" i="10"/>
  <c r="AM1648" i="10"/>
  <c r="AM1647" i="10"/>
  <c r="AM1646" i="10"/>
  <c r="AM1645" i="10"/>
  <c r="AM1644" i="10"/>
  <c r="AM1643" i="10"/>
  <c r="AM1642" i="10"/>
  <c r="AM1641" i="10"/>
  <c r="AM1640" i="10"/>
  <c r="AM1639" i="10"/>
  <c r="AM1638" i="10"/>
  <c r="AM1637" i="10"/>
  <c r="AM1636" i="10"/>
  <c r="AM1634" i="10"/>
  <c r="AM1633" i="10"/>
  <c r="AM1632" i="10"/>
  <c r="AM1631" i="10"/>
  <c r="AM1630" i="10"/>
  <c r="AM1629" i="10"/>
  <c r="AM1628" i="10"/>
  <c r="AM1627" i="10"/>
  <c r="AM1626" i="10"/>
  <c r="AM1625" i="10"/>
  <c r="AM1624" i="10"/>
  <c r="AM1623" i="10"/>
  <c r="AM1622" i="10"/>
  <c r="AM1621" i="10"/>
  <c r="AM1620" i="10"/>
  <c r="AM1619" i="10"/>
  <c r="AM1618" i="10"/>
  <c r="AM1617" i="10"/>
  <c r="AM1616" i="10"/>
  <c r="AM1615" i="10"/>
  <c r="AM1614" i="10"/>
  <c r="AM1613" i="10"/>
  <c r="AM1612" i="10"/>
  <c r="AM1611" i="10"/>
  <c r="AM1610" i="10"/>
  <c r="AM1609" i="10"/>
  <c r="AM1608" i="10"/>
  <c r="AM1607" i="10"/>
  <c r="AM1606" i="10"/>
  <c r="AM1605" i="10"/>
  <c r="AM1604" i="10"/>
  <c r="AM1603" i="10"/>
  <c r="AM1602" i="10"/>
  <c r="AM1600" i="10"/>
  <c r="AM1599" i="10"/>
  <c r="AM1598" i="10"/>
  <c r="AM1597" i="10"/>
  <c r="AM1596" i="10"/>
  <c r="AM1595" i="10"/>
  <c r="AM1594" i="10"/>
  <c r="AM1593" i="10"/>
  <c r="AM1592" i="10"/>
  <c r="AM1591" i="10"/>
  <c r="AM1590" i="10"/>
  <c r="AM1589" i="10"/>
  <c r="AM1588" i="10"/>
  <c r="AM1587" i="10"/>
  <c r="AM1586" i="10"/>
  <c r="AM1585" i="10"/>
  <c r="AM1584" i="10"/>
  <c r="AM1583" i="10"/>
  <c r="AM1582" i="10"/>
  <c r="AM1581" i="10"/>
  <c r="AM1580" i="10"/>
  <c r="AM1579" i="10"/>
  <c r="AM1578" i="10"/>
  <c r="AM1577" i="10"/>
  <c r="AM1576" i="10"/>
  <c r="AM1575" i="10"/>
  <c r="AM1574" i="10"/>
  <c r="AM1573" i="10"/>
  <c r="AM1572" i="10"/>
  <c r="AM1571" i="10"/>
  <c r="AM1570" i="10"/>
  <c r="AM1569" i="10"/>
  <c r="AM1568" i="10"/>
  <c r="AM1566" i="10"/>
  <c r="AM1565" i="10"/>
  <c r="AM1564" i="10"/>
  <c r="AM1563" i="10"/>
  <c r="AM1562" i="10"/>
  <c r="AM1561" i="10"/>
  <c r="AM1560" i="10"/>
  <c r="AM1559" i="10"/>
  <c r="AM1558" i="10"/>
  <c r="AM1557" i="10"/>
  <c r="AM1556" i="10"/>
  <c r="AM1555" i="10"/>
  <c r="AM1554" i="10"/>
  <c r="AM1553" i="10"/>
  <c r="AM1552" i="10"/>
  <c r="AM1551" i="10"/>
  <c r="AM1550" i="10"/>
  <c r="AM1549" i="10"/>
  <c r="AM1548" i="10"/>
  <c r="AM1547" i="10"/>
  <c r="AM1546" i="10"/>
  <c r="AM1545" i="10"/>
  <c r="AM1544" i="10"/>
  <c r="AM1543" i="10"/>
  <c r="AM1542" i="10"/>
  <c r="AM1541" i="10"/>
  <c r="AM1540" i="10"/>
  <c r="AM1539" i="10"/>
  <c r="AM1538" i="10"/>
  <c r="AM1537" i="10"/>
  <c r="AM1536" i="10"/>
  <c r="AM1535" i="10"/>
  <c r="AM1534" i="10"/>
  <c r="AM1532" i="10"/>
  <c r="AM1531" i="10"/>
  <c r="AM1530" i="10"/>
  <c r="AM1529" i="10"/>
  <c r="AM1528" i="10"/>
  <c r="AM1527" i="10"/>
  <c r="AM1526" i="10"/>
  <c r="AM1525" i="10"/>
  <c r="AM1524" i="10"/>
  <c r="AM1523" i="10"/>
  <c r="AM1522" i="10"/>
  <c r="AM1521" i="10"/>
  <c r="AM1520" i="10"/>
  <c r="AM1519" i="10"/>
  <c r="AM1518" i="10"/>
  <c r="AM1517" i="10"/>
  <c r="AM1516" i="10"/>
  <c r="AM1515" i="10"/>
  <c r="AM1514" i="10"/>
  <c r="AM1513" i="10"/>
  <c r="AM1512" i="10"/>
  <c r="AM1511" i="10"/>
  <c r="AM1510" i="10"/>
  <c r="AM1509" i="10"/>
  <c r="AM1508" i="10"/>
  <c r="AM1507" i="10"/>
  <c r="AM1506" i="10"/>
  <c r="AM1505" i="10"/>
  <c r="AM1504" i="10"/>
  <c r="AM1503" i="10"/>
  <c r="AM1502" i="10"/>
  <c r="AM1501" i="10"/>
  <c r="AM1500" i="10"/>
  <c r="AM1498" i="10"/>
  <c r="AM1497" i="10"/>
  <c r="AM1496" i="10"/>
  <c r="AM1495" i="10"/>
  <c r="AM1494" i="10"/>
  <c r="AM1493" i="10"/>
  <c r="AM1492" i="10"/>
  <c r="AM1491" i="10"/>
  <c r="AM1490" i="10"/>
  <c r="AM1489" i="10"/>
  <c r="AM1488" i="10"/>
  <c r="AM1487" i="10"/>
  <c r="AM1486" i="10"/>
  <c r="AM1485" i="10"/>
  <c r="AM1484" i="10"/>
  <c r="AM1483" i="10"/>
  <c r="AM1482" i="10"/>
  <c r="AM1481" i="10"/>
  <c r="AM1480" i="10"/>
  <c r="AM1479" i="10"/>
  <c r="AM1478" i="10"/>
  <c r="AM1477" i="10"/>
  <c r="AM1476" i="10"/>
  <c r="AM1475" i="10"/>
  <c r="AM1474" i="10"/>
  <c r="AM1473" i="10"/>
  <c r="AM1472" i="10"/>
  <c r="AM1471" i="10"/>
  <c r="AM1470" i="10"/>
  <c r="AM1469" i="10"/>
  <c r="AM1468" i="10"/>
  <c r="AM1467" i="10"/>
  <c r="AM1466" i="10"/>
  <c r="AM1464" i="10"/>
  <c r="AM1463" i="10"/>
  <c r="AM1462" i="10"/>
  <c r="AM1461" i="10"/>
  <c r="AM1460" i="10"/>
  <c r="AM1459" i="10"/>
  <c r="AM1458" i="10"/>
  <c r="AM1457" i="10"/>
  <c r="AM1456" i="10"/>
  <c r="AM1455" i="10"/>
  <c r="AM1454" i="10"/>
  <c r="AM1453" i="10"/>
  <c r="AM1452" i="10"/>
  <c r="AM1451" i="10"/>
  <c r="AM1450" i="10"/>
  <c r="AM1449" i="10"/>
  <c r="AM1448" i="10"/>
  <c r="AM1447" i="10"/>
  <c r="AM1446" i="10"/>
  <c r="AM1445" i="10"/>
  <c r="AM1444" i="10"/>
  <c r="AM1443" i="10"/>
  <c r="AM1442" i="10"/>
  <c r="AM1441" i="10"/>
  <c r="AM1440" i="10"/>
  <c r="AM1439" i="10"/>
  <c r="AM1438" i="10"/>
  <c r="AM1437" i="10"/>
  <c r="AM1436" i="10"/>
  <c r="AM1435" i="10"/>
  <c r="AM1434" i="10"/>
  <c r="AM1433" i="10"/>
  <c r="AM1432" i="10"/>
  <c r="AM1430" i="10"/>
  <c r="AM1429" i="10"/>
  <c r="AM1428" i="10"/>
  <c r="AM1427" i="10"/>
  <c r="AM1426" i="10"/>
  <c r="AM1425" i="10"/>
  <c r="AM1424" i="10"/>
  <c r="AM1423" i="10"/>
  <c r="AM1422" i="10"/>
  <c r="AM1421" i="10"/>
  <c r="AM1420" i="10"/>
  <c r="AM1419" i="10"/>
  <c r="AM1418" i="10"/>
  <c r="AM1417" i="10"/>
  <c r="AM1416" i="10"/>
  <c r="AM1415" i="10"/>
  <c r="AM1414" i="10"/>
  <c r="AM1413" i="10"/>
  <c r="AM1412" i="10"/>
  <c r="AM1411" i="10"/>
  <c r="AM1410" i="10"/>
  <c r="AM1409" i="10"/>
  <c r="AM1408" i="10"/>
  <c r="AM1407" i="10"/>
  <c r="AM1406" i="10"/>
  <c r="AM1405" i="10"/>
  <c r="AM1404" i="10"/>
  <c r="AM1403" i="10"/>
  <c r="AM1402" i="10"/>
  <c r="AM1401" i="10"/>
  <c r="AM1400" i="10"/>
  <c r="AM1399" i="10"/>
  <c r="AM1398" i="10"/>
  <c r="AM1396" i="10"/>
  <c r="AM1395" i="10"/>
  <c r="AM1394" i="10"/>
  <c r="AM1393" i="10"/>
  <c r="AM1392" i="10"/>
  <c r="AM1391" i="10"/>
  <c r="AM1390" i="10"/>
  <c r="AM1389" i="10"/>
  <c r="AM1388" i="10"/>
  <c r="AM1387" i="10"/>
  <c r="AM1386" i="10"/>
  <c r="AM1385" i="10"/>
  <c r="AM1384" i="10"/>
  <c r="AM1383" i="10"/>
  <c r="AM1382" i="10"/>
  <c r="AM1381" i="10"/>
  <c r="AM1380" i="10"/>
  <c r="AM1379" i="10"/>
  <c r="AM1378" i="10"/>
  <c r="AM1377" i="10"/>
  <c r="AM1376" i="10"/>
  <c r="AM1375" i="10"/>
  <c r="AM1374" i="10"/>
  <c r="AM1373" i="10"/>
  <c r="AM1372" i="10"/>
  <c r="AM1371" i="10"/>
  <c r="AM1370" i="10"/>
  <c r="AM1369" i="10"/>
  <c r="AM1368" i="10"/>
  <c r="AM1367" i="10"/>
  <c r="AM1366" i="10"/>
  <c r="AM1365" i="10"/>
  <c r="AM1364" i="10"/>
  <c r="AM1333" i="10"/>
  <c r="AM1362" i="10"/>
  <c r="AM1361" i="10"/>
  <c r="AM1360" i="10"/>
  <c r="AM1359" i="10"/>
  <c r="AM1358" i="10"/>
  <c r="AM1357" i="10"/>
  <c r="AM1356" i="10"/>
  <c r="AM1355" i="10"/>
  <c r="AM1354" i="10"/>
  <c r="AM1353" i="10"/>
  <c r="AM1352" i="10"/>
  <c r="AM1351" i="10"/>
  <c r="AM1350" i="10"/>
  <c r="AM1349" i="10"/>
  <c r="AM1348" i="10"/>
  <c r="AM1347" i="10"/>
  <c r="AM1346" i="10"/>
  <c r="AM1345" i="10"/>
  <c r="AM1344" i="10"/>
  <c r="AM1343" i="10"/>
  <c r="AM1342" i="10"/>
  <c r="AM1341" i="10"/>
  <c r="AM1340" i="10"/>
  <c r="AM1339" i="10"/>
  <c r="AM1338" i="10"/>
  <c r="AM1337" i="10"/>
  <c r="AM1336" i="10"/>
  <c r="AM1335" i="10"/>
  <c r="AM1334" i="10"/>
  <c r="AM1332" i="10"/>
  <c r="AM1331" i="10"/>
  <c r="AM1330" i="10"/>
  <c r="AM1328" i="10"/>
  <c r="AM1327" i="10"/>
  <c r="AM1326" i="10"/>
  <c r="AM1325" i="10"/>
  <c r="AM1324" i="10"/>
  <c r="AM1323" i="10"/>
  <c r="AM1322" i="10"/>
  <c r="AM1321" i="10"/>
  <c r="AM1320" i="10"/>
  <c r="AM1319" i="10"/>
  <c r="AM1318" i="10"/>
  <c r="AM1317" i="10"/>
  <c r="AM1316" i="10"/>
  <c r="AM1315" i="10"/>
  <c r="AM1314" i="10"/>
  <c r="AM1313" i="10"/>
  <c r="AM1312" i="10"/>
  <c r="AM1311" i="10"/>
  <c r="AM1310" i="10"/>
  <c r="AM1309" i="10"/>
  <c r="AM1308" i="10"/>
  <c r="AM1307" i="10"/>
  <c r="AM1306" i="10"/>
  <c r="AM1305" i="10"/>
  <c r="AM1304" i="10"/>
  <c r="AM1303" i="10"/>
  <c r="AM1302" i="10"/>
  <c r="AM1301" i="10"/>
  <c r="AM1300" i="10"/>
  <c r="AM1299" i="10"/>
  <c r="AM1298" i="10"/>
  <c r="AM1297" i="10"/>
  <c r="AM1296" i="10"/>
  <c r="AM1294" i="10"/>
  <c r="AM1293" i="10"/>
  <c r="AM1292" i="10"/>
  <c r="AM1291" i="10"/>
  <c r="AM1290" i="10"/>
  <c r="AM1289" i="10"/>
  <c r="AM1288" i="10"/>
  <c r="AM1287" i="10"/>
  <c r="AM1286" i="10"/>
  <c r="AM1285" i="10"/>
  <c r="AM1284" i="10"/>
  <c r="AM1283" i="10"/>
  <c r="AM1282" i="10"/>
  <c r="AM1281" i="10"/>
  <c r="AM1280" i="10"/>
  <c r="AM1279" i="10"/>
  <c r="AM1278" i="10"/>
  <c r="AM1277" i="10"/>
  <c r="AM1276" i="10"/>
  <c r="AM1275" i="10"/>
  <c r="AM1274" i="10"/>
  <c r="AM1273" i="10"/>
  <c r="AM1272" i="10"/>
  <c r="AM1271" i="10"/>
  <c r="AM1270" i="10"/>
  <c r="AM1269" i="10"/>
  <c r="AM1268" i="10"/>
  <c r="AM1267" i="10"/>
  <c r="AM1266" i="10"/>
  <c r="AM1265" i="10"/>
  <c r="AM1264" i="10"/>
  <c r="AM1263" i="10"/>
  <c r="AM1262" i="10"/>
  <c r="AM1260" i="10"/>
  <c r="AM1259" i="10"/>
  <c r="AM1258" i="10"/>
  <c r="AM1257" i="10"/>
  <c r="AM1256" i="10"/>
  <c r="AM1255" i="10"/>
  <c r="AM1254" i="10"/>
  <c r="AM1253" i="10"/>
  <c r="AM1252" i="10"/>
  <c r="AM1251" i="10"/>
  <c r="AM1250" i="10"/>
  <c r="AM1249" i="10"/>
  <c r="AM1248" i="10"/>
  <c r="AM1247" i="10"/>
  <c r="AM1246" i="10"/>
  <c r="AM1245" i="10"/>
  <c r="AM1244" i="10"/>
  <c r="AM1243" i="10"/>
  <c r="AM1242" i="10"/>
  <c r="AM1241" i="10"/>
  <c r="AM1240" i="10"/>
  <c r="AM1239" i="10"/>
  <c r="AM1238" i="10"/>
  <c r="AM1237" i="10"/>
  <c r="AM1236" i="10"/>
  <c r="AM1235" i="10"/>
  <c r="AM1234" i="10"/>
  <c r="AM1233" i="10"/>
  <c r="AM1232" i="10"/>
  <c r="AM1231" i="10"/>
  <c r="AM1230" i="10"/>
  <c r="AM1229" i="10"/>
  <c r="AM1228" i="10"/>
  <c r="AM1226" i="10"/>
  <c r="AM1225" i="10"/>
  <c r="AM1224" i="10"/>
  <c r="AM1223" i="10"/>
  <c r="AM1222" i="10"/>
  <c r="AM1221" i="10"/>
  <c r="AM1220" i="10"/>
  <c r="AM1219" i="10"/>
  <c r="AM1218" i="10"/>
  <c r="AM1217" i="10"/>
  <c r="AM1216" i="10"/>
  <c r="AM1215" i="10"/>
  <c r="AM1214" i="10"/>
  <c r="AM1213" i="10"/>
  <c r="AM1212" i="10"/>
  <c r="AM1211" i="10"/>
  <c r="AM1210" i="10"/>
  <c r="AM1209" i="10"/>
  <c r="AM1208" i="10"/>
  <c r="AM1207" i="10"/>
  <c r="AM1206" i="10"/>
  <c r="AM1205" i="10"/>
  <c r="AM1204" i="10"/>
  <c r="AM1203" i="10"/>
  <c r="AM1202" i="10"/>
  <c r="AM1201" i="10"/>
  <c r="AM1200" i="10"/>
  <c r="AM1199" i="10"/>
  <c r="AM1198" i="10"/>
  <c r="AM1197" i="10"/>
  <c r="AM1196" i="10"/>
  <c r="AM1195" i="10"/>
  <c r="AM1194" i="10"/>
  <c r="AM1192" i="10"/>
  <c r="AM1191" i="10"/>
  <c r="AM1190" i="10"/>
  <c r="AM1189" i="10"/>
  <c r="AM1188" i="10"/>
  <c r="AM1187" i="10"/>
  <c r="AM1186" i="10"/>
  <c r="AM1185" i="10"/>
  <c r="AM1184" i="10"/>
  <c r="AM1183" i="10"/>
  <c r="AM1182" i="10"/>
  <c r="AM1181" i="10"/>
  <c r="AM1180" i="10"/>
  <c r="AM1179" i="10"/>
  <c r="AM1178" i="10"/>
  <c r="AM1177" i="10"/>
  <c r="AM1176" i="10"/>
  <c r="AM1175" i="10"/>
  <c r="AM1174" i="10"/>
  <c r="AM1173" i="10"/>
  <c r="AM1172" i="10"/>
  <c r="AM1171" i="10"/>
  <c r="AM1170" i="10"/>
  <c r="AM1169" i="10"/>
  <c r="AM1168" i="10"/>
  <c r="AM1167" i="10"/>
  <c r="AM1166" i="10"/>
  <c r="AM1165" i="10"/>
  <c r="AM1164" i="10"/>
  <c r="AM1163" i="10"/>
  <c r="AM1162" i="10"/>
  <c r="AM1161" i="10"/>
  <c r="AM1160" i="10"/>
  <c r="AM1158" i="10"/>
  <c r="AM1157" i="10"/>
  <c r="AM1156" i="10"/>
  <c r="AM1155" i="10"/>
  <c r="AM1154" i="10"/>
  <c r="AM1153" i="10"/>
  <c r="AM1152" i="10"/>
  <c r="AM1151" i="10"/>
  <c r="AM1150" i="10"/>
  <c r="AM1149" i="10"/>
  <c r="AM1148" i="10"/>
  <c r="AM1147" i="10"/>
  <c r="AM1146" i="10"/>
  <c r="AM1145" i="10"/>
  <c r="AM1144" i="10"/>
  <c r="AM1143" i="10"/>
  <c r="AM1142" i="10"/>
  <c r="AM1141" i="10"/>
  <c r="AM1140" i="10"/>
  <c r="AM1139" i="10"/>
  <c r="AM1138" i="10"/>
  <c r="AM1137" i="10"/>
  <c r="AM1136" i="10"/>
  <c r="AM1135" i="10"/>
  <c r="AM1134" i="10"/>
  <c r="AM1133" i="10"/>
  <c r="AM1132" i="10"/>
  <c r="AM1131" i="10"/>
  <c r="AM1130" i="10"/>
  <c r="AM1129" i="10"/>
  <c r="AM1128" i="10"/>
  <c r="AM1127" i="10"/>
  <c r="AM1126" i="10"/>
  <c r="AM1124" i="10"/>
  <c r="AM1123" i="10"/>
  <c r="AM1122" i="10"/>
  <c r="AM1121" i="10"/>
  <c r="AM1120" i="10"/>
  <c r="AM1119" i="10"/>
  <c r="AM1118" i="10"/>
  <c r="AM1117" i="10"/>
  <c r="AM1116" i="10"/>
  <c r="AM1115" i="10"/>
  <c r="AM1114" i="10"/>
  <c r="AM1113" i="10"/>
  <c r="AM1112" i="10"/>
  <c r="AM1111" i="10"/>
  <c r="AM1110" i="10"/>
  <c r="AM1109" i="10"/>
  <c r="AM1108" i="10"/>
  <c r="AM1107" i="10"/>
  <c r="AM1106" i="10"/>
  <c r="AM1105" i="10"/>
  <c r="AM1104" i="10"/>
  <c r="AM1103" i="10"/>
  <c r="AM1102" i="10"/>
  <c r="AM1101" i="10"/>
  <c r="AM1100" i="10"/>
  <c r="AM1099" i="10"/>
  <c r="AM1098" i="10"/>
  <c r="AM1097" i="10"/>
  <c r="AM1096" i="10"/>
  <c r="AM1095" i="10"/>
  <c r="AM1094" i="10"/>
  <c r="AM1093" i="10"/>
  <c r="AM1092" i="10"/>
  <c r="AM1090" i="10"/>
  <c r="AM1089" i="10"/>
  <c r="AM1088" i="10"/>
  <c r="AM1087" i="10"/>
  <c r="AM1086" i="10"/>
  <c r="AM1085" i="10"/>
  <c r="AM1084" i="10"/>
  <c r="AM1083" i="10"/>
  <c r="AM1082" i="10"/>
  <c r="AM1081" i="10"/>
  <c r="AM1080" i="10"/>
  <c r="AM1079" i="10"/>
  <c r="AM1078" i="10"/>
  <c r="AM1077" i="10"/>
  <c r="AM1076" i="10"/>
  <c r="AM1075" i="10"/>
  <c r="AM1074" i="10"/>
  <c r="AM1073" i="10"/>
  <c r="AM1072" i="10"/>
  <c r="AM1071" i="10"/>
  <c r="AM1070" i="10"/>
  <c r="AM1069" i="10"/>
  <c r="AM1068" i="10"/>
  <c r="AM1067" i="10"/>
  <c r="AM1066" i="10"/>
  <c r="AM1065" i="10"/>
  <c r="AM1064" i="10"/>
  <c r="AM1063" i="10"/>
  <c r="AM1062" i="10"/>
  <c r="AM1061" i="10"/>
  <c r="AM1060" i="10"/>
  <c r="AM1059" i="10"/>
  <c r="AM1058" i="10"/>
  <c r="AM1056" i="10"/>
  <c r="AM1055" i="10"/>
  <c r="AM1054" i="10"/>
  <c r="AM1053" i="10"/>
  <c r="AM1052" i="10"/>
  <c r="AM1051" i="10"/>
  <c r="AM1050" i="10"/>
  <c r="AM1049" i="10"/>
  <c r="AM1048" i="10"/>
  <c r="AM1047" i="10"/>
  <c r="AM1046" i="10"/>
  <c r="AM1045" i="10"/>
  <c r="AM1044" i="10"/>
  <c r="AM1043" i="10"/>
  <c r="AM1042" i="10"/>
  <c r="AM1041" i="10"/>
  <c r="AM1040" i="10"/>
  <c r="AM1039" i="10"/>
  <c r="AM1038" i="10"/>
  <c r="AM1037" i="10"/>
  <c r="AM1036" i="10"/>
  <c r="AM1035" i="10"/>
  <c r="AM1034" i="10"/>
  <c r="AM1033" i="10"/>
  <c r="AM1032" i="10"/>
  <c r="AM1031" i="10"/>
  <c r="AM1030" i="10"/>
  <c r="AM1029" i="10"/>
  <c r="AM1028" i="10"/>
  <c r="AM1027" i="10"/>
  <c r="AM1026" i="10"/>
  <c r="AM1025" i="10"/>
  <c r="AM1024" i="10"/>
  <c r="AM1022" i="10"/>
  <c r="AM1021" i="10"/>
  <c r="AM1020" i="10"/>
  <c r="AM1019" i="10"/>
  <c r="AM1018" i="10"/>
  <c r="AM1017" i="10"/>
  <c r="AM1016" i="10"/>
  <c r="AM1015" i="10"/>
  <c r="AM1014" i="10"/>
  <c r="AM1013" i="10"/>
  <c r="AM1012" i="10"/>
  <c r="AM1011" i="10"/>
  <c r="AM1010" i="10"/>
  <c r="AM1009" i="10"/>
  <c r="AM1008" i="10"/>
  <c r="AM1007" i="10"/>
  <c r="AM1006" i="10"/>
  <c r="AM1005" i="10"/>
  <c r="AM1004" i="10"/>
  <c r="AM1003" i="10"/>
  <c r="AM1002" i="10"/>
  <c r="AM1001" i="10"/>
  <c r="AM1000" i="10"/>
  <c r="AM999" i="10"/>
  <c r="AM998" i="10"/>
  <c r="AM997" i="10"/>
  <c r="AM996" i="10"/>
  <c r="AM995" i="10"/>
  <c r="AM994" i="10"/>
  <c r="AM993" i="10"/>
  <c r="AM992" i="10"/>
  <c r="AM991" i="10"/>
  <c r="AM990" i="10"/>
  <c r="AM988" i="10"/>
  <c r="AM987" i="10"/>
  <c r="AM986" i="10"/>
  <c r="AM985" i="10"/>
  <c r="AM984" i="10"/>
  <c r="AM983" i="10"/>
  <c r="AM982" i="10"/>
  <c r="AM981" i="10"/>
  <c r="AM980" i="10"/>
  <c r="AM979" i="10"/>
  <c r="AM978" i="10"/>
  <c r="AM977" i="10"/>
  <c r="AM976" i="10"/>
  <c r="AM975" i="10"/>
  <c r="AM974" i="10"/>
  <c r="AM973" i="10"/>
  <c r="AM972" i="10"/>
  <c r="AM971" i="10"/>
  <c r="AM970" i="10"/>
  <c r="AM969" i="10"/>
  <c r="AM968" i="10"/>
  <c r="AM967" i="10"/>
  <c r="AM966" i="10"/>
  <c r="AM965" i="10"/>
  <c r="AM964" i="10"/>
  <c r="AM963" i="10"/>
  <c r="AM962" i="10"/>
  <c r="AM961" i="10"/>
  <c r="AM960" i="10"/>
  <c r="AM959" i="10"/>
  <c r="AM958" i="10"/>
  <c r="AM957" i="10"/>
  <c r="AM956" i="10"/>
  <c r="AM954" i="10"/>
  <c r="AM953" i="10"/>
  <c r="AM952" i="10"/>
  <c r="AM951" i="10"/>
  <c r="AM950" i="10"/>
  <c r="AM949" i="10"/>
  <c r="AM948" i="10"/>
  <c r="AM947" i="10"/>
  <c r="AM946" i="10"/>
  <c r="AM945" i="10"/>
  <c r="AM944" i="10"/>
  <c r="AM943" i="10"/>
  <c r="AM942" i="10"/>
  <c r="AM941" i="10"/>
  <c r="AM940" i="10"/>
  <c r="AM939" i="10"/>
  <c r="AM938" i="10"/>
  <c r="AM937" i="10"/>
  <c r="AM936" i="10"/>
  <c r="AM935" i="10"/>
  <c r="AM934" i="10"/>
  <c r="AM933" i="10"/>
  <c r="AM932" i="10"/>
  <c r="AM931" i="10"/>
  <c r="AM930" i="10"/>
  <c r="AM929" i="10"/>
  <c r="AM928" i="10"/>
  <c r="AM927" i="10"/>
  <c r="AM926" i="10"/>
  <c r="AM925" i="10"/>
  <c r="AM924" i="10"/>
  <c r="AM923" i="10"/>
  <c r="AM922" i="10"/>
  <c r="AM920" i="10"/>
  <c r="AM919" i="10"/>
  <c r="AM918" i="10"/>
  <c r="AM917" i="10"/>
  <c r="AM916" i="10"/>
  <c r="AM915" i="10"/>
  <c r="AM914" i="10"/>
  <c r="AM913" i="10"/>
  <c r="AM912" i="10"/>
  <c r="AM911" i="10"/>
  <c r="AM910" i="10"/>
  <c r="AM909" i="10"/>
  <c r="AM908" i="10"/>
  <c r="AM907" i="10"/>
  <c r="AM906" i="10"/>
  <c r="AM905" i="10"/>
  <c r="AM904" i="10"/>
  <c r="AM903" i="10"/>
  <c r="AM902" i="10"/>
  <c r="AM901" i="10"/>
  <c r="AM900" i="10"/>
  <c r="AM899" i="10"/>
  <c r="AM898" i="10"/>
  <c r="AM897" i="10"/>
  <c r="AM896" i="10"/>
  <c r="AM895" i="10"/>
  <c r="AM894" i="10"/>
  <c r="AM893" i="10"/>
  <c r="AM892" i="10"/>
  <c r="AM891" i="10"/>
  <c r="AM890" i="10"/>
  <c r="AM889" i="10"/>
  <c r="AM888" i="10"/>
  <c r="AM886" i="10"/>
  <c r="AM885" i="10"/>
  <c r="AM884" i="10"/>
  <c r="AM883" i="10"/>
  <c r="AM882" i="10"/>
  <c r="AM881" i="10"/>
  <c r="AM880" i="10"/>
  <c r="AM879" i="10"/>
  <c r="AM878" i="10"/>
  <c r="AM877" i="10"/>
  <c r="AM876" i="10"/>
  <c r="AM875" i="10"/>
  <c r="AM874" i="10"/>
  <c r="AM873" i="10"/>
  <c r="AM872" i="10"/>
  <c r="AM871" i="10"/>
  <c r="AM870" i="10"/>
  <c r="AM869" i="10"/>
  <c r="AM868" i="10"/>
  <c r="AM867" i="10"/>
  <c r="AM866" i="10"/>
  <c r="AM865" i="10"/>
  <c r="AM864" i="10"/>
  <c r="AM863" i="10"/>
  <c r="AM862" i="10"/>
  <c r="AM861" i="10"/>
  <c r="AM860" i="10"/>
  <c r="AM859" i="10"/>
  <c r="AM858" i="10"/>
  <c r="AM857" i="10"/>
  <c r="AM856" i="10"/>
  <c r="AM855" i="10"/>
  <c r="AM854" i="10"/>
  <c r="AM852" i="10"/>
  <c r="AM851" i="10"/>
  <c r="AM850" i="10"/>
  <c r="AM849" i="10"/>
  <c r="AM848" i="10"/>
  <c r="AM847" i="10"/>
  <c r="AM846" i="10"/>
  <c r="AM845" i="10"/>
  <c r="AM844" i="10"/>
  <c r="AM843" i="10"/>
  <c r="AM842" i="10"/>
  <c r="AM841" i="10"/>
  <c r="AM840" i="10"/>
  <c r="AM839" i="10"/>
  <c r="AM838" i="10"/>
  <c r="AM837" i="10"/>
  <c r="AM836" i="10"/>
  <c r="AM835" i="10"/>
  <c r="AM834" i="10"/>
  <c r="AM833" i="10"/>
  <c r="AM832" i="10"/>
  <c r="AM831" i="10"/>
  <c r="AM830" i="10"/>
  <c r="AM829" i="10"/>
  <c r="AM828" i="10"/>
  <c r="AM827" i="10"/>
  <c r="AM826" i="10"/>
  <c r="AM825" i="10"/>
  <c r="AM824" i="10"/>
  <c r="AM823" i="10"/>
  <c r="AM822" i="10"/>
  <c r="AM821" i="10"/>
  <c r="AM820" i="10"/>
  <c r="AM818" i="10"/>
  <c r="AM817" i="10"/>
  <c r="AM816" i="10"/>
  <c r="AM815" i="10"/>
  <c r="AM814" i="10"/>
  <c r="AM813" i="10"/>
  <c r="AM812" i="10"/>
  <c r="AM811" i="10"/>
  <c r="AM810" i="10"/>
  <c r="AM809" i="10"/>
  <c r="AM808" i="10"/>
  <c r="AM807" i="10"/>
  <c r="AM806" i="10"/>
  <c r="AM805" i="10"/>
  <c r="AM804" i="10"/>
  <c r="AM803" i="10"/>
  <c r="AM802" i="10"/>
  <c r="AM801" i="10"/>
  <c r="AM800" i="10"/>
  <c r="AM799" i="10"/>
  <c r="AM798" i="10"/>
  <c r="AM797" i="10"/>
  <c r="AM796" i="10"/>
  <c r="AM795" i="10"/>
  <c r="AM794" i="10"/>
  <c r="AM793" i="10"/>
  <c r="AM792" i="10"/>
  <c r="AM791" i="10"/>
  <c r="AM790" i="10"/>
  <c r="AM789" i="10"/>
  <c r="AM788" i="10"/>
  <c r="AM787" i="10"/>
  <c r="AM786" i="10"/>
  <c r="AM784" i="10"/>
  <c r="AM783" i="10"/>
  <c r="AM782" i="10"/>
  <c r="AM781" i="10"/>
  <c r="AM780" i="10"/>
  <c r="AM779" i="10"/>
  <c r="AM778" i="10"/>
  <c r="AM777" i="10"/>
  <c r="AM776" i="10"/>
  <c r="AM775" i="10"/>
  <c r="AM774" i="10"/>
  <c r="AM773" i="10"/>
  <c r="AM772" i="10"/>
  <c r="AM771" i="10"/>
  <c r="AM770" i="10"/>
  <c r="AM769" i="10"/>
  <c r="AM768" i="10"/>
  <c r="AM767" i="10"/>
  <c r="AM766" i="10"/>
  <c r="AM765" i="10"/>
  <c r="AM764" i="10"/>
  <c r="AM763" i="10"/>
  <c r="AM762" i="10"/>
  <c r="AM761" i="10"/>
  <c r="AM760" i="10"/>
  <c r="AM759" i="10"/>
  <c r="AM758" i="10"/>
  <c r="AM757" i="10"/>
  <c r="AM756" i="10"/>
  <c r="AM755" i="10"/>
  <c r="AM754" i="10"/>
  <c r="AM753" i="10"/>
  <c r="AM752" i="10"/>
  <c r="AM750" i="10"/>
  <c r="AM749" i="10"/>
  <c r="AM748" i="10"/>
  <c r="AM747" i="10"/>
  <c r="AM746" i="10"/>
  <c r="AM745" i="10"/>
  <c r="AM744" i="10"/>
  <c r="AM743" i="10"/>
  <c r="AM742" i="10"/>
  <c r="AM741" i="10"/>
  <c r="AM740" i="10"/>
  <c r="AM739" i="10"/>
  <c r="AM738" i="10"/>
  <c r="AM737" i="10"/>
  <c r="AM736" i="10"/>
  <c r="AM735" i="10"/>
  <c r="AM734" i="10"/>
  <c r="AM733" i="10"/>
  <c r="AM732" i="10"/>
  <c r="AM731" i="10"/>
  <c r="AM730" i="10"/>
  <c r="AM729" i="10"/>
  <c r="AM728" i="10"/>
  <c r="AM727" i="10"/>
  <c r="AM726" i="10"/>
  <c r="AM725" i="10"/>
  <c r="AM724" i="10"/>
  <c r="AM723" i="10"/>
  <c r="AM722" i="10"/>
  <c r="AM721" i="10"/>
  <c r="AM720" i="10"/>
  <c r="AM719" i="10"/>
  <c r="AM718" i="10"/>
  <c r="AM716" i="10"/>
  <c r="AM715" i="10"/>
  <c r="AM714" i="10"/>
  <c r="AM713" i="10"/>
  <c r="AM712" i="10"/>
  <c r="AM711" i="10"/>
  <c r="AM710" i="10"/>
  <c r="AM709" i="10"/>
  <c r="AM708" i="10"/>
  <c r="AM707" i="10"/>
  <c r="AM706" i="10"/>
  <c r="AM705" i="10"/>
  <c r="AM704" i="10"/>
  <c r="AM703" i="10"/>
  <c r="AM702" i="10"/>
  <c r="AM701" i="10"/>
  <c r="AM700" i="10"/>
  <c r="AM699" i="10"/>
  <c r="AM698" i="10"/>
  <c r="AM697" i="10"/>
  <c r="AM696" i="10"/>
  <c r="AM695" i="10"/>
  <c r="AM694" i="10"/>
  <c r="AM693" i="10"/>
  <c r="AM692" i="10"/>
  <c r="AM691" i="10"/>
  <c r="AM690" i="10"/>
  <c r="AM689" i="10"/>
  <c r="AM688" i="10"/>
  <c r="AM687" i="10"/>
  <c r="AM686" i="10"/>
  <c r="AM685" i="10"/>
  <c r="AM684" i="10"/>
  <c r="AM682" i="10"/>
  <c r="AM681" i="10"/>
  <c r="AM680" i="10"/>
  <c r="AM679" i="10"/>
  <c r="AM678" i="10"/>
  <c r="AM677" i="10"/>
  <c r="AM676" i="10"/>
  <c r="AM675" i="10"/>
  <c r="AM674" i="10"/>
  <c r="AM673" i="10"/>
  <c r="AM672" i="10"/>
  <c r="AM671" i="10"/>
  <c r="AM670" i="10"/>
  <c r="AM669" i="10"/>
  <c r="AM668" i="10"/>
  <c r="AM667" i="10"/>
  <c r="AM666" i="10"/>
  <c r="AM665" i="10"/>
  <c r="AM664" i="10"/>
  <c r="AM663" i="10"/>
  <c r="AM662" i="10"/>
  <c r="AM661" i="10"/>
  <c r="AM660" i="10"/>
  <c r="AM659" i="10"/>
  <c r="AM658" i="10"/>
  <c r="AM657" i="10"/>
  <c r="AM656" i="10"/>
  <c r="AM655" i="10"/>
  <c r="AM654" i="10"/>
  <c r="AM653" i="10"/>
  <c r="AM652" i="10"/>
  <c r="AM651" i="10"/>
  <c r="AM650" i="10"/>
  <c r="AM648" i="10"/>
  <c r="AM647" i="10"/>
  <c r="AM646" i="10"/>
  <c r="AM645" i="10"/>
  <c r="AM644" i="10"/>
  <c r="AM643" i="10"/>
  <c r="AM642" i="10"/>
  <c r="AM641" i="10"/>
  <c r="AM640" i="10"/>
  <c r="AM639" i="10"/>
  <c r="AM638" i="10"/>
  <c r="AM637" i="10"/>
  <c r="AM636" i="10"/>
  <c r="AM635" i="10"/>
  <c r="AM634" i="10"/>
  <c r="AM633" i="10"/>
  <c r="AM632" i="10"/>
  <c r="AM631" i="10"/>
  <c r="AM630" i="10"/>
  <c r="AM629" i="10"/>
  <c r="AM628" i="10"/>
  <c r="AM627" i="10"/>
  <c r="AM626" i="10"/>
  <c r="AM625" i="10"/>
  <c r="AM624" i="10"/>
  <c r="AM623" i="10"/>
  <c r="AM622" i="10"/>
  <c r="AM621" i="10"/>
  <c r="AM620" i="10"/>
  <c r="AM619" i="10"/>
  <c r="AM618" i="10"/>
  <c r="AM617" i="10"/>
  <c r="AM616" i="10"/>
  <c r="AM614" i="10"/>
  <c r="AM613" i="10"/>
  <c r="AM612" i="10"/>
  <c r="AM611" i="10"/>
  <c r="AM610" i="10"/>
  <c r="AM609" i="10"/>
  <c r="AM608" i="10"/>
  <c r="AM607" i="10"/>
  <c r="AM606" i="10"/>
  <c r="AM605" i="10"/>
  <c r="AM604" i="10"/>
  <c r="AM603" i="10"/>
  <c r="AM602" i="10"/>
  <c r="AM601" i="10"/>
  <c r="AM600" i="10"/>
  <c r="AM599" i="10"/>
  <c r="AM598" i="10"/>
  <c r="AM597" i="10"/>
  <c r="AM596" i="10"/>
  <c r="AM595" i="10"/>
  <c r="AM594" i="10"/>
  <c r="AM593" i="10"/>
  <c r="AM592" i="10"/>
  <c r="AM591" i="10"/>
  <c r="AM590" i="10"/>
  <c r="AM589" i="10"/>
  <c r="AM588" i="10"/>
  <c r="AM587" i="10"/>
  <c r="AM586" i="10"/>
  <c r="AM585" i="10"/>
  <c r="AM584" i="10"/>
  <c r="AM583" i="10"/>
  <c r="AM582" i="10"/>
  <c r="AM580" i="10"/>
  <c r="AM579" i="10"/>
  <c r="AM578" i="10"/>
  <c r="AM577" i="10"/>
  <c r="AM576" i="10"/>
  <c r="AM575" i="10"/>
  <c r="AM574" i="10"/>
  <c r="AM573" i="10"/>
  <c r="AM572" i="10"/>
  <c r="AM571" i="10"/>
  <c r="AM570" i="10"/>
  <c r="AM569" i="10"/>
  <c r="AM568" i="10"/>
  <c r="AM567" i="10"/>
  <c r="AM566" i="10"/>
  <c r="AM565" i="10"/>
  <c r="AM564" i="10"/>
  <c r="AM563" i="10"/>
  <c r="AM562" i="10"/>
  <c r="AM561" i="10"/>
  <c r="AM560" i="10"/>
  <c r="AM559" i="10"/>
  <c r="AM558" i="10"/>
  <c r="AM557" i="10"/>
  <c r="AM556" i="10"/>
  <c r="AM555" i="10"/>
  <c r="AM554" i="10"/>
  <c r="AM553" i="10"/>
  <c r="AM552" i="10"/>
  <c r="AM551" i="10"/>
  <c r="AM550" i="10"/>
  <c r="AM549" i="10"/>
  <c r="AM548" i="10"/>
  <c r="AM546" i="10"/>
  <c r="AM545" i="10"/>
  <c r="AM544" i="10"/>
  <c r="AM543" i="10"/>
  <c r="AM542" i="10"/>
  <c r="AM541" i="10"/>
  <c r="AM540" i="10"/>
  <c r="AM539" i="10"/>
  <c r="AM538" i="10"/>
  <c r="AM537" i="10"/>
  <c r="AM536" i="10"/>
  <c r="AM535" i="10"/>
  <c r="AM534" i="10"/>
  <c r="AM533" i="10"/>
  <c r="AM532" i="10"/>
  <c r="AM531" i="10"/>
  <c r="AM530" i="10"/>
  <c r="AM529" i="10"/>
  <c r="AM528" i="10"/>
  <c r="AM527" i="10"/>
  <c r="AM526" i="10"/>
  <c r="AM525" i="10"/>
  <c r="AM524" i="10"/>
  <c r="AM523" i="10"/>
  <c r="AM522" i="10"/>
  <c r="AM521" i="10"/>
  <c r="AM520" i="10"/>
  <c r="AM519" i="10"/>
  <c r="AM518" i="10"/>
  <c r="AM517" i="10"/>
  <c r="AM516" i="10"/>
  <c r="AM515" i="10"/>
  <c r="AM514" i="10"/>
  <c r="AM512" i="10"/>
  <c r="AM511" i="10"/>
  <c r="AM510" i="10"/>
  <c r="AM509" i="10"/>
  <c r="AM508" i="10"/>
  <c r="AM507" i="10"/>
  <c r="AM506" i="10"/>
  <c r="AM505" i="10"/>
  <c r="AM504" i="10"/>
  <c r="AM503" i="10"/>
  <c r="AM502" i="10"/>
  <c r="AM501" i="10"/>
  <c r="AM500" i="10"/>
  <c r="AM499" i="10"/>
  <c r="AM498" i="10"/>
  <c r="AM497" i="10"/>
  <c r="AM496" i="10"/>
  <c r="AM495" i="10"/>
  <c r="AM494" i="10"/>
  <c r="AM493" i="10"/>
  <c r="AM492" i="10"/>
  <c r="AM491" i="10"/>
  <c r="AM490" i="10"/>
  <c r="AM489" i="10"/>
  <c r="AM488" i="10"/>
  <c r="AM487" i="10"/>
  <c r="AM486" i="10"/>
  <c r="AM485" i="10"/>
  <c r="AM484" i="10"/>
  <c r="AM483" i="10"/>
  <c r="AM482" i="10"/>
  <c r="AM481" i="10"/>
  <c r="AM480" i="10"/>
  <c r="AM478" i="10"/>
  <c r="AM477" i="10"/>
  <c r="AM476" i="10"/>
  <c r="AM475" i="10"/>
  <c r="AM474" i="10"/>
  <c r="AM473" i="10"/>
  <c r="AM472" i="10"/>
  <c r="AM471" i="10"/>
  <c r="AM470" i="10"/>
  <c r="AM469" i="10"/>
  <c r="AM468" i="10"/>
  <c r="AM467" i="10"/>
  <c r="AM466" i="10"/>
  <c r="AM465" i="10"/>
  <c r="AM464" i="10"/>
  <c r="AM463" i="10"/>
  <c r="AM462" i="10"/>
  <c r="AM461" i="10"/>
  <c r="AM460" i="10"/>
  <c r="AM459" i="10"/>
  <c r="AM458" i="10"/>
  <c r="AM457" i="10"/>
  <c r="AM456" i="10"/>
  <c r="AM455" i="10"/>
  <c r="AM454" i="10"/>
  <c r="AM453" i="10"/>
  <c r="AM452" i="10"/>
  <c r="AM451" i="10"/>
  <c r="AM450" i="10"/>
  <c r="AM449" i="10"/>
  <c r="AM448" i="10"/>
  <c r="AM447" i="10"/>
  <c r="AM446" i="10"/>
  <c r="AM444" i="10"/>
  <c r="AM443" i="10"/>
  <c r="AM442" i="10"/>
  <c r="AM441" i="10"/>
  <c r="AM440" i="10"/>
  <c r="AM439" i="10"/>
  <c r="AM438" i="10"/>
  <c r="AM437" i="10"/>
  <c r="AM436" i="10"/>
  <c r="AM435" i="10"/>
  <c r="AM434" i="10"/>
  <c r="AM433" i="10"/>
  <c r="AM432" i="10"/>
  <c r="AM431" i="10"/>
  <c r="AM430" i="10"/>
  <c r="AM429" i="10"/>
  <c r="AM428" i="10"/>
  <c r="AM427" i="10"/>
  <c r="AM426" i="10"/>
  <c r="AM425" i="10"/>
  <c r="AM424" i="10"/>
  <c r="AM423" i="10"/>
  <c r="AM422" i="10"/>
  <c r="AM421" i="10"/>
  <c r="AM420" i="10"/>
  <c r="AM419" i="10"/>
  <c r="AM418" i="10"/>
  <c r="AM417" i="10"/>
  <c r="AM416" i="10"/>
  <c r="AM415" i="10"/>
  <c r="AM414" i="10"/>
  <c r="AM413" i="10"/>
  <c r="AM412" i="10"/>
  <c r="AM410" i="10"/>
  <c r="AM409" i="10"/>
  <c r="AM408" i="10"/>
  <c r="AM407" i="10"/>
  <c r="AM406" i="10"/>
  <c r="AM405" i="10"/>
  <c r="AM404" i="10"/>
  <c r="AM403" i="10"/>
  <c r="AM402" i="10"/>
  <c r="AM401" i="10"/>
  <c r="AM400" i="10"/>
  <c r="AM399" i="10"/>
  <c r="AM398" i="10"/>
  <c r="AM397" i="10"/>
  <c r="AM396" i="10"/>
  <c r="AM395" i="10"/>
  <c r="AM394" i="10"/>
  <c r="AM393" i="10"/>
  <c r="AM392" i="10"/>
  <c r="AM391" i="10"/>
  <c r="AM390" i="10"/>
  <c r="AM389" i="10"/>
  <c r="AM388" i="10"/>
  <c r="AM387" i="10"/>
  <c r="AM386" i="10"/>
  <c r="AM385" i="10"/>
  <c r="AM384" i="10"/>
  <c r="AM383" i="10"/>
  <c r="AM382" i="10"/>
  <c r="AM381" i="10"/>
  <c r="AM380" i="10"/>
  <c r="AM379" i="10"/>
  <c r="AM378" i="10"/>
  <c r="AM376" i="10"/>
  <c r="AM375" i="10"/>
  <c r="AM374" i="10"/>
  <c r="AM373" i="10"/>
  <c r="AM372" i="10"/>
  <c r="AM371" i="10"/>
  <c r="AM370" i="10"/>
  <c r="AM369" i="10"/>
  <c r="AM368" i="10"/>
  <c r="AM367" i="10"/>
  <c r="AM366" i="10"/>
  <c r="AM365" i="10"/>
  <c r="AM364" i="10"/>
  <c r="AM363" i="10"/>
  <c r="AM362" i="10"/>
  <c r="AM361" i="10"/>
  <c r="AM360" i="10"/>
  <c r="AM359" i="10"/>
  <c r="AM358" i="10"/>
  <c r="AM357" i="10"/>
  <c r="AM356" i="10"/>
  <c r="AM355" i="10"/>
  <c r="AM354" i="10"/>
  <c r="AM353" i="10"/>
  <c r="AM352" i="10"/>
  <c r="AM351" i="10"/>
  <c r="AM350" i="10"/>
  <c r="AM349" i="10"/>
  <c r="AM348" i="10"/>
  <c r="AM347" i="10"/>
  <c r="AM346" i="10"/>
  <c r="AM345" i="10"/>
  <c r="AM344" i="10"/>
  <c r="AM342" i="10"/>
  <c r="AM341" i="10"/>
  <c r="AM340" i="10"/>
  <c r="AM339" i="10"/>
  <c r="AM338" i="10"/>
  <c r="AM337" i="10"/>
  <c r="AM336" i="10"/>
  <c r="AM335" i="10"/>
  <c r="AM334" i="10"/>
  <c r="AM333" i="10"/>
  <c r="AM332" i="10"/>
  <c r="AM331" i="10"/>
  <c r="AM330" i="10"/>
  <c r="AM329" i="10"/>
  <c r="AM328" i="10"/>
  <c r="AM327" i="10"/>
  <c r="AM326" i="10"/>
  <c r="AM325" i="10"/>
  <c r="AM324" i="10"/>
  <c r="AM323" i="10"/>
  <c r="AM322" i="10"/>
  <c r="AM321" i="10"/>
  <c r="AM320" i="10"/>
  <c r="AM319" i="10"/>
  <c r="AM318" i="10"/>
  <c r="AM317" i="10"/>
  <c r="AM316" i="10"/>
  <c r="AM315" i="10"/>
  <c r="AM314" i="10"/>
  <c r="AM313" i="10"/>
  <c r="AM312" i="10"/>
  <c r="AM311" i="10"/>
  <c r="AM310" i="10"/>
  <c r="AM308" i="10"/>
  <c r="AM307" i="10"/>
  <c r="AM306" i="10"/>
  <c r="AM305" i="10"/>
  <c r="AM304" i="10"/>
  <c r="AM303" i="10"/>
  <c r="AM302" i="10"/>
  <c r="AM301" i="10"/>
  <c r="AM300" i="10"/>
  <c r="AM299" i="10"/>
  <c r="AM298" i="10"/>
  <c r="AM297" i="10"/>
  <c r="AM296" i="10"/>
  <c r="AM295" i="10"/>
  <c r="AM294" i="10"/>
  <c r="AM293" i="10"/>
  <c r="AM292" i="10"/>
  <c r="AM291" i="10"/>
  <c r="AM290" i="10"/>
  <c r="AM289" i="10"/>
  <c r="AM288" i="10"/>
  <c r="AM287" i="10"/>
  <c r="AM286" i="10"/>
  <c r="AM285" i="10"/>
  <c r="AM284" i="10"/>
  <c r="AM283" i="10"/>
  <c r="AM282" i="10"/>
  <c r="AM281" i="10"/>
  <c r="AM280" i="10"/>
  <c r="AM279" i="10"/>
  <c r="AM278" i="10"/>
  <c r="AM277" i="10"/>
  <c r="AM276" i="10"/>
  <c r="AM274" i="10"/>
  <c r="AM273" i="10"/>
  <c r="AM272" i="10"/>
  <c r="AM271" i="10"/>
  <c r="AM270" i="10"/>
  <c r="AM269" i="10"/>
  <c r="AM268" i="10"/>
  <c r="AM267" i="10"/>
  <c r="AM266" i="10"/>
  <c r="AM265" i="10"/>
  <c r="AM264" i="10"/>
  <c r="AM263" i="10"/>
  <c r="AM262" i="10"/>
  <c r="AM261" i="10"/>
  <c r="AM260" i="10"/>
  <c r="AM259" i="10"/>
  <c r="AM258" i="10"/>
  <c r="AM257" i="10"/>
  <c r="AM256" i="10"/>
  <c r="AM255" i="10"/>
  <c r="AM254" i="10"/>
  <c r="AM253" i="10"/>
  <c r="AM252" i="10"/>
  <c r="AM251" i="10"/>
  <c r="AM250" i="10"/>
  <c r="AM249" i="10"/>
  <c r="AM248" i="10"/>
  <c r="AM247" i="10"/>
  <c r="AM246" i="10"/>
  <c r="AM245" i="10"/>
  <c r="AM244" i="10"/>
  <c r="AM243" i="10"/>
  <c r="AM242" i="10"/>
  <c r="AM232" i="10"/>
  <c r="AM216" i="10"/>
  <c r="AM240" i="10"/>
  <c r="AM239" i="10"/>
  <c r="AM238" i="10"/>
  <c r="AM237" i="10"/>
  <c r="AM236" i="10"/>
  <c r="AM235" i="10"/>
  <c r="AM234" i="10"/>
  <c r="AM233" i="10"/>
  <c r="AM231" i="10"/>
  <c r="AM230" i="10"/>
  <c r="AM229" i="10"/>
  <c r="AM228" i="10"/>
  <c r="AM227" i="10"/>
  <c r="AM226" i="10"/>
  <c r="AM225" i="10"/>
  <c r="AM224" i="10"/>
  <c r="AM223" i="10"/>
  <c r="AM222" i="10"/>
  <c r="AM221" i="10"/>
  <c r="AM220" i="10"/>
  <c r="AM219" i="10"/>
  <c r="AM218" i="10"/>
  <c r="AM217" i="10"/>
  <c r="AM215" i="10"/>
  <c r="AM214" i="10"/>
  <c r="AM213" i="10"/>
  <c r="AM212" i="10"/>
  <c r="AM211" i="10"/>
  <c r="AM210" i="10"/>
  <c r="AM209" i="10"/>
  <c r="AM208" i="10"/>
  <c r="AM206" i="10"/>
  <c r="AM205" i="10"/>
  <c r="AM204" i="10"/>
  <c r="AM203" i="10"/>
  <c r="AM202" i="10"/>
  <c r="AM201" i="10"/>
  <c r="AM200" i="10"/>
  <c r="AM199" i="10"/>
  <c r="AM198" i="10"/>
  <c r="AM197" i="10"/>
  <c r="AM196" i="10"/>
  <c r="AM195" i="10"/>
  <c r="AM194" i="10"/>
  <c r="AM193" i="10"/>
  <c r="AM192" i="10"/>
  <c r="AM191" i="10"/>
  <c r="AM190" i="10"/>
  <c r="AM189" i="10"/>
  <c r="AM188" i="10"/>
  <c r="AM187" i="10"/>
  <c r="AM186" i="10"/>
  <c r="AM185" i="10"/>
  <c r="AM184" i="10"/>
  <c r="AM183" i="10"/>
  <c r="AM182" i="10"/>
  <c r="AM181" i="10"/>
  <c r="AM180" i="10"/>
  <c r="AM179" i="10"/>
  <c r="AM178" i="10"/>
  <c r="AM177" i="10"/>
  <c r="AM176" i="10"/>
  <c r="AM175" i="10"/>
  <c r="AM174" i="10"/>
  <c r="AM150" i="10"/>
  <c r="AM172" i="10"/>
  <c r="AM171" i="10"/>
  <c r="AM170" i="10"/>
  <c r="AM169" i="10"/>
  <c r="AM168" i="10"/>
  <c r="AM167" i="10"/>
  <c r="AM166" i="10"/>
  <c r="AM165" i="10"/>
  <c r="AM164" i="10"/>
  <c r="AM163" i="10"/>
  <c r="AM162" i="10"/>
  <c r="AM161" i="10"/>
  <c r="AM160" i="10"/>
  <c r="AM159" i="10"/>
  <c r="AM158" i="10"/>
  <c r="AM157" i="10"/>
  <c r="AM156" i="10"/>
  <c r="AM155" i="10"/>
  <c r="AM154" i="10"/>
  <c r="AM153" i="10"/>
  <c r="AM152" i="10"/>
  <c r="AM151" i="10"/>
  <c r="AM149" i="10"/>
  <c r="AM148" i="10"/>
  <c r="AM147" i="10"/>
  <c r="AM146" i="10"/>
  <c r="AM145" i="10"/>
  <c r="AM144" i="10"/>
  <c r="AM143" i="10"/>
  <c r="AM142" i="10"/>
  <c r="AM141" i="10"/>
  <c r="AM140" i="10"/>
  <c r="AM106" i="10"/>
  <c r="AM138" i="10"/>
  <c r="AM137" i="10"/>
  <c r="AM136" i="10"/>
  <c r="AM135" i="10"/>
  <c r="AM134" i="10"/>
  <c r="AM133" i="10"/>
  <c r="AM132" i="10"/>
  <c r="AM131" i="10"/>
  <c r="AM130" i="10"/>
  <c r="AM129" i="10"/>
  <c r="AM128" i="10"/>
  <c r="AM127" i="10"/>
  <c r="AM126" i="10"/>
  <c r="AM125" i="10"/>
  <c r="AM124" i="10"/>
  <c r="AM123" i="10"/>
  <c r="AM122" i="10"/>
  <c r="AM121" i="10"/>
  <c r="AM120" i="10"/>
  <c r="AM119" i="10"/>
  <c r="AM118" i="10"/>
  <c r="AM117" i="10"/>
  <c r="AM116" i="10"/>
  <c r="AM115" i="10"/>
  <c r="AM114" i="10"/>
  <c r="AM113" i="10"/>
  <c r="AM112" i="10"/>
  <c r="AM111" i="10"/>
  <c r="AM110" i="10"/>
  <c r="AM109" i="10"/>
  <c r="AM108" i="10"/>
  <c r="AM107" i="10"/>
  <c r="AM72" i="10"/>
  <c r="AM73" i="10"/>
  <c r="AM104" i="10"/>
  <c r="AM103" i="10"/>
  <c r="AM102" i="10"/>
  <c r="AM101" i="10"/>
  <c r="AM100" i="10"/>
  <c r="AM99" i="10"/>
  <c r="AM98" i="10"/>
  <c r="AM97" i="10"/>
  <c r="AM96" i="10"/>
  <c r="AM95" i="10"/>
  <c r="AM94" i="10"/>
  <c r="AM93" i="10"/>
  <c r="AM92" i="10"/>
  <c r="AM91" i="10"/>
  <c r="AM90" i="10"/>
  <c r="AM89" i="10"/>
  <c r="AM88" i="10"/>
  <c r="AM87" i="10"/>
  <c r="AM86" i="10"/>
  <c r="AM85" i="10"/>
  <c r="AM84" i="10"/>
  <c r="AM83" i="10"/>
  <c r="AM82" i="10"/>
  <c r="AM81" i="10"/>
  <c r="AM80" i="10"/>
  <c r="AM79" i="10"/>
  <c r="AM78" i="10"/>
  <c r="AM77" i="10"/>
  <c r="AM76" i="10"/>
  <c r="AM75" i="10"/>
  <c r="AM74" i="10"/>
  <c r="AM70" i="10"/>
  <c r="AM38" i="10"/>
  <c r="AM69" i="10"/>
  <c r="AM68" i="10"/>
  <c r="AM67" i="10"/>
  <c r="AM66" i="10"/>
  <c r="AM65" i="10"/>
  <c r="AM64" i="10"/>
  <c r="AM63" i="10"/>
  <c r="AM62" i="10"/>
  <c r="AM61" i="10"/>
  <c r="AM60" i="10"/>
  <c r="AM59" i="10"/>
  <c r="AM58" i="10"/>
  <c r="AM57" i="10"/>
  <c r="AM56" i="10"/>
  <c r="AM55" i="10"/>
  <c r="AM54" i="10"/>
  <c r="AM53" i="10"/>
  <c r="AM52" i="10"/>
  <c r="AM51" i="10"/>
  <c r="AM50" i="10"/>
  <c r="AM49" i="10"/>
  <c r="AM48" i="10"/>
  <c r="AM47" i="10"/>
  <c r="AM46" i="10"/>
  <c r="AM45" i="10"/>
  <c r="AM44" i="10"/>
  <c r="AM43" i="10"/>
  <c r="AM42" i="10"/>
  <c r="AM40" i="10"/>
  <c r="AM39" i="10"/>
  <c r="AM36" i="10"/>
  <c r="AM35" i="10"/>
  <c r="AM34" i="10"/>
  <c r="AM33" i="10"/>
  <c r="AM32" i="10"/>
  <c r="AM31" i="10"/>
  <c r="AM30" i="10"/>
  <c r="AM29" i="10"/>
  <c r="AM28" i="10"/>
  <c r="AM27" i="10"/>
  <c r="AM26" i="10"/>
  <c r="AM25" i="10"/>
  <c r="AM24" i="10"/>
  <c r="AM23" i="10"/>
  <c r="AM22" i="10"/>
  <c r="AM21" i="10"/>
  <c r="AM20" i="10"/>
  <c r="AM19" i="10"/>
  <c r="AM18" i="10"/>
  <c r="AM17" i="10"/>
  <c r="AM16" i="10"/>
  <c r="AM15" i="10"/>
  <c r="AM14" i="10"/>
  <c r="AM13" i="10"/>
  <c r="AM12" i="10"/>
  <c r="AM11" i="10"/>
  <c r="AM10" i="10"/>
  <c r="AM9" i="10"/>
  <c r="AM8" i="10"/>
  <c r="AM7" i="10"/>
  <c r="AM5" i="10"/>
  <c r="AL4" i="10"/>
  <c r="AP2724" i="10"/>
  <c r="BC2724" i="10"/>
  <c r="L29" i="19"/>
  <c r="L33" i="19"/>
  <c r="L32" i="19"/>
  <c r="L31" i="19"/>
  <c r="L30" i="19"/>
  <c r="L28" i="19"/>
  <c r="L27" i="19"/>
  <c r="L26" i="19"/>
  <c r="L25" i="19"/>
  <c r="L23" i="19"/>
  <c r="L22" i="19"/>
  <c r="L20" i="19"/>
  <c r="L18" i="19"/>
  <c r="L17" i="19"/>
  <c r="L16" i="19"/>
  <c r="L15" i="19"/>
  <c r="L14" i="19"/>
  <c r="L13" i="19"/>
  <c r="L5" i="19"/>
  <c r="L6" i="19"/>
  <c r="L7" i="19"/>
  <c r="L8" i="19"/>
  <c r="L9" i="19"/>
  <c r="L10" i="19"/>
  <c r="L11" i="19"/>
  <c r="L24" i="19" l="1"/>
  <c r="L19" i="19"/>
  <c r="L12" i="19"/>
  <c r="FJ4" i="16"/>
  <c r="AL63" i="10" l="1"/>
  <c r="AL74" i="10"/>
  <c r="AL62" i="10" l="1"/>
  <c r="AL11" i="10"/>
  <c r="AL2756" i="10"/>
  <c r="AL2755" i="10"/>
  <c r="AL2754" i="10"/>
  <c r="AL2753" i="10"/>
  <c r="AL2752" i="10"/>
  <c r="AL2751" i="10"/>
  <c r="AL2750" i="10"/>
  <c r="AL2749" i="10"/>
  <c r="AL2748" i="10"/>
  <c r="AL2747" i="10"/>
  <c r="AL2746" i="10"/>
  <c r="AL2745" i="10"/>
  <c r="AL2744" i="10"/>
  <c r="AL2743" i="10"/>
  <c r="AL2742" i="10"/>
  <c r="AL2741" i="10"/>
  <c r="AL2740" i="10"/>
  <c r="AL2739" i="10"/>
  <c r="AL2738" i="10"/>
  <c r="AL2737" i="10"/>
  <c r="AL2736" i="10"/>
  <c r="AL2735" i="10"/>
  <c r="AL2734" i="10"/>
  <c r="AL2733" i="10"/>
  <c r="AL2732" i="10"/>
  <c r="AL2731" i="10"/>
  <c r="AL2730" i="10"/>
  <c r="AL2729" i="10"/>
  <c r="AL2728" i="10"/>
  <c r="AL2727" i="10"/>
  <c r="AL2726" i="10"/>
  <c r="AL2725" i="10"/>
  <c r="AL2724" i="10"/>
  <c r="AL2722" i="10"/>
  <c r="AL2721" i="10"/>
  <c r="AL2720" i="10"/>
  <c r="AL2719" i="10"/>
  <c r="AL2718" i="10"/>
  <c r="AL2717" i="10"/>
  <c r="AL2716" i="10"/>
  <c r="AL2715" i="10"/>
  <c r="AL2714" i="10"/>
  <c r="AL2713" i="10"/>
  <c r="AL2712" i="10"/>
  <c r="AL2711" i="10"/>
  <c r="AL2710" i="10"/>
  <c r="AL2709" i="10"/>
  <c r="AL2708" i="10"/>
  <c r="AL2707" i="10"/>
  <c r="AL2706" i="10"/>
  <c r="AL2705" i="10"/>
  <c r="AL2704" i="10"/>
  <c r="AL2703" i="10"/>
  <c r="AL2702" i="10"/>
  <c r="AL2701" i="10"/>
  <c r="AL2700" i="10"/>
  <c r="AL2699" i="10"/>
  <c r="AL2698" i="10"/>
  <c r="AL2697" i="10"/>
  <c r="AL2696" i="10"/>
  <c r="AL2695" i="10"/>
  <c r="AL2694" i="10"/>
  <c r="AL2693" i="10"/>
  <c r="AL2692" i="10"/>
  <c r="AL2691" i="10"/>
  <c r="AL2690" i="10"/>
  <c r="AL2688" i="10"/>
  <c r="AL2687" i="10"/>
  <c r="AL2686" i="10"/>
  <c r="AL2685" i="10"/>
  <c r="AL2684" i="10"/>
  <c r="AL2683" i="10"/>
  <c r="AL2682" i="10"/>
  <c r="AL2681" i="10"/>
  <c r="AL2680" i="10"/>
  <c r="AL2679" i="10"/>
  <c r="AL2678" i="10"/>
  <c r="AL2677" i="10"/>
  <c r="AL2676" i="10"/>
  <c r="AL2675" i="10"/>
  <c r="AL2674" i="10"/>
  <c r="AL2673" i="10"/>
  <c r="AL2672" i="10"/>
  <c r="AL2671" i="10"/>
  <c r="AL2670" i="10"/>
  <c r="AL2669" i="10"/>
  <c r="AL2668" i="10"/>
  <c r="AL2667" i="10"/>
  <c r="AL2666" i="10"/>
  <c r="AL2665" i="10"/>
  <c r="AL2664" i="10"/>
  <c r="AL2663" i="10"/>
  <c r="AL2662" i="10"/>
  <c r="AL2661" i="10"/>
  <c r="AL2660" i="10"/>
  <c r="AL2659" i="10"/>
  <c r="AL2658" i="10"/>
  <c r="AL2657" i="10"/>
  <c r="AL2656" i="10"/>
  <c r="AL2654" i="10"/>
  <c r="AL2653" i="10"/>
  <c r="AL2652" i="10"/>
  <c r="AL2651" i="10"/>
  <c r="AL2650" i="10"/>
  <c r="AL2649" i="10"/>
  <c r="AL2648" i="10"/>
  <c r="AL2647" i="10"/>
  <c r="AL2646" i="10"/>
  <c r="AL2645" i="10"/>
  <c r="AL2644" i="10"/>
  <c r="AL2643" i="10"/>
  <c r="AL2642" i="10"/>
  <c r="AL2641" i="10"/>
  <c r="AL2640" i="10"/>
  <c r="AL2639" i="10"/>
  <c r="AL2638" i="10"/>
  <c r="AL2637" i="10"/>
  <c r="AL2636" i="10"/>
  <c r="AL2635" i="10"/>
  <c r="AL2634" i="10"/>
  <c r="AL2633" i="10"/>
  <c r="AL2632" i="10"/>
  <c r="AL2631" i="10"/>
  <c r="AL2630" i="10"/>
  <c r="AL2629" i="10"/>
  <c r="AL2628" i="10"/>
  <c r="AL2627" i="10"/>
  <c r="AL2626" i="10"/>
  <c r="AL2625" i="10"/>
  <c r="AL2624" i="10"/>
  <c r="AL2623" i="10"/>
  <c r="AL2622" i="10"/>
  <c r="AL2620" i="10"/>
  <c r="AL2619" i="10"/>
  <c r="AL2618" i="10"/>
  <c r="AL2617" i="10"/>
  <c r="AL2616" i="10"/>
  <c r="AL2615" i="10"/>
  <c r="AL2614" i="10"/>
  <c r="AL2613" i="10"/>
  <c r="AL2612" i="10"/>
  <c r="AL2611" i="10"/>
  <c r="AL2610" i="10"/>
  <c r="AL2609" i="10"/>
  <c r="AL2608" i="10"/>
  <c r="AL2607" i="10"/>
  <c r="AL2606" i="10"/>
  <c r="AL2605" i="10"/>
  <c r="AL2604" i="10"/>
  <c r="AL2603" i="10"/>
  <c r="AL2602" i="10"/>
  <c r="AL2601" i="10"/>
  <c r="AL2600" i="10"/>
  <c r="AL2599" i="10"/>
  <c r="AL2598" i="10"/>
  <c r="AL2597" i="10"/>
  <c r="AL2596" i="10"/>
  <c r="AL2595" i="10"/>
  <c r="AL2594" i="10"/>
  <c r="AL2593" i="10"/>
  <c r="AL2592" i="10"/>
  <c r="AL2591" i="10"/>
  <c r="AL2590" i="10"/>
  <c r="AL2589" i="10"/>
  <c r="AL2588" i="10"/>
  <c r="AL2586" i="10"/>
  <c r="AL2585" i="10"/>
  <c r="AL2584" i="10"/>
  <c r="AL2583" i="10"/>
  <c r="AL2582" i="10"/>
  <c r="AL2581" i="10"/>
  <c r="AL2580" i="10"/>
  <c r="AL2579" i="10"/>
  <c r="AL2578" i="10"/>
  <c r="AL2577" i="10"/>
  <c r="AL2576" i="10"/>
  <c r="AL2575" i="10"/>
  <c r="AL2574" i="10"/>
  <c r="AL2573" i="10"/>
  <c r="AL2572" i="10"/>
  <c r="AL2571" i="10"/>
  <c r="AL2570" i="10"/>
  <c r="AL2569" i="10"/>
  <c r="AL2568" i="10"/>
  <c r="AL2567" i="10"/>
  <c r="AL2566" i="10"/>
  <c r="AL2565" i="10"/>
  <c r="AL2564" i="10"/>
  <c r="AL2563" i="10"/>
  <c r="AL2562" i="10"/>
  <c r="AL2561" i="10"/>
  <c r="AL2560" i="10"/>
  <c r="AL2559" i="10"/>
  <c r="AL2558" i="10"/>
  <c r="AL2557" i="10"/>
  <c r="AL2556" i="10"/>
  <c r="AL2555" i="10"/>
  <c r="AL2554" i="10"/>
  <c r="AL2552" i="10"/>
  <c r="AL2551" i="10"/>
  <c r="AL2550" i="10"/>
  <c r="AL2549" i="10"/>
  <c r="AL2548" i="10"/>
  <c r="AL2547" i="10"/>
  <c r="AL2546" i="10"/>
  <c r="AL2545" i="10"/>
  <c r="AL2544" i="10"/>
  <c r="AL2543" i="10"/>
  <c r="AL2542" i="10"/>
  <c r="AL2541" i="10"/>
  <c r="AL2540" i="10"/>
  <c r="AL2539" i="10"/>
  <c r="AL2538" i="10"/>
  <c r="AL2537" i="10"/>
  <c r="AL2536" i="10"/>
  <c r="AL2535" i="10"/>
  <c r="AL2534" i="10"/>
  <c r="AL2533" i="10"/>
  <c r="AL2532" i="10"/>
  <c r="AL2531" i="10"/>
  <c r="AL2530" i="10"/>
  <c r="AL2529" i="10"/>
  <c r="AL2528" i="10"/>
  <c r="AL2527" i="10"/>
  <c r="AL2526" i="10"/>
  <c r="AL2525" i="10"/>
  <c r="AL2524" i="10"/>
  <c r="AL2523" i="10"/>
  <c r="AL2522" i="10"/>
  <c r="AL2521" i="10"/>
  <c r="AL2520" i="10"/>
  <c r="AL2518" i="10"/>
  <c r="AL2517" i="10"/>
  <c r="AL2516" i="10"/>
  <c r="AL2515" i="10"/>
  <c r="AL2514" i="10"/>
  <c r="AL2513" i="10"/>
  <c r="AL2512" i="10"/>
  <c r="AL2511" i="10"/>
  <c r="AL2510" i="10"/>
  <c r="AL2509" i="10"/>
  <c r="AL2508" i="10"/>
  <c r="AL2507" i="10"/>
  <c r="AL2506" i="10"/>
  <c r="AL2505" i="10"/>
  <c r="AL2504" i="10"/>
  <c r="AL2503" i="10"/>
  <c r="AL2502" i="10"/>
  <c r="AL2501" i="10"/>
  <c r="AL2500" i="10"/>
  <c r="AL2499" i="10"/>
  <c r="AL2498" i="10"/>
  <c r="AL2497" i="10"/>
  <c r="AL2496" i="10"/>
  <c r="AL2495" i="10"/>
  <c r="AL2494" i="10"/>
  <c r="AL2493" i="10"/>
  <c r="AL2492" i="10"/>
  <c r="AL2491" i="10"/>
  <c r="AL2490" i="10"/>
  <c r="AL2489" i="10"/>
  <c r="AL2488" i="10"/>
  <c r="AL2487" i="10"/>
  <c r="AL2486" i="10"/>
  <c r="AL2484" i="10"/>
  <c r="AL2483" i="10"/>
  <c r="AL2482" i="10"/>
  <c r="AL2481" i="10"/>
  <c r="AL2480" i="10"/>
  <c r="AL2479" i="10"/>
  <c r="AL2478" i="10"/>
  <c r="AL2477" i="10"/>
  <c r="AL2476" i="10"/>
  <c r="AL2475" i="10"/>
  <c r="AL2474" i="10"/>
  <c r="AL2473" i="10"/>
  <c r="AL2472" i="10"/>
  <c r="AL2471" i="10"/>
  <c r="AL2470" i="10"/>
  <c r="AL2469" i="10"/>
  <c r="AL2468" i="10"/>
  <c r="AL2467" i="10"/>
  <c r="AL2466" i="10"/>
  <c r="AL2465" i="10"/>
  <c r="AL2464" i="10"/>
  <c r="AL2463" i="10"/>
  <c r="AL2462" i="10"/>
  <c r="AL2461" i="10"/>
  <c r="AL2460" i="10"/>
  <c r="AL2459" i="10"/>
  <c r="AL2458" i="10"/>
  <c r="AL2457" i="10"/>
  <c r="AL2456" i="10"/>
  <c r="AL2455" i="10"/>
  <c r="AL2454" i="10"/>
  <c r="AL2453" i="10"/>
  <c r="AL2452" i="10"/>
  <c r="AL2450" i="10"/>
  <c r="AL2449" i="10"/>
  <c r="AL2448" i="10"/>
  <c r="AL2447" i="10"/>
  <c r="AL2446" i="10"/>
  <c r="AL2445" i="10"/>
  <c r="AL2444" i="10"/>
  <c r="AL2443" i="10"/>
  <c r="AL2442" i="10"/>
  <c r="AL2441" i="10"/>
  <c r="AL2440" i="10"/>
  <c r="AL2439" i="10"/>
  <c r="AL2438" i="10"/>
  <c r="AL2437" i="10"/>
  <c r="AL2436" i="10"/>
  <c r="AL2435" i="10"/>
  <c r="AL2434" i="10"/>
  <c r="AL2433" i="10"/>
  <c r="AL2432" i="10"/>
  <c r="AL2431" i="10"/>
  <c r="AL2430" i="10"/>
  <c r="AL2429" i="10"/>
  <c r="AL2428" i="10"/>
  <c r="AL2427" i="10"/>
  <c r="AL2426" i="10"/>
  <c r="AL2425" i="10"/>
  <c r="AL2424" i="10"/>
  <c r="AL2423" i="10"/>
  <c r="AL2422" i="10"/>
  <c r="AL2421" i="10"/>
  <c r="AL2420" i="10"/>
  <c r="AL2419" i="10"/>
  <c r="AL2418" i="10"/>
  <c r="AL2416" i="10"/>
  <c r="AL2415" i="10"/>
  <c r="AL2414" i="10"/>
  <c r="AL2413" i="10"/>
  <c r="AL2412" i="10"/>
  <c r="AL2411" i="10"/>
  <c r="AL2410" i="10"/>
  <c r="AL2409" i="10"/>
  <c r="AL2408" i="10"/>
  <c r="AL2407" i="10"/>
  <c r="AL2406" i="10"/>
  <c r="AL2405" i="10"/>
  <c r="AL2404" i="10"/>
  <c r="AL2403" i="10"/>
  <c r="AL2402" i="10"/>
  <c r="AL2401" i="10"/>
  <c r="AL2400" i="10"/>
  <c r="AL2399" i="10"/>
  <c r="AL2398" i="10"/>
  <c r="AL2397" i="10"/>
  <c r="AL2396" i="10"/>
  <c r="AL2395" i="10"/>
  <c r="AL2394" i="10"/>
  <c r="AL2393" i="10"/>
  <c r="AL2392" i="10"/>
  <c r="AL2391" i="10"/>
  <c r="AL2390" i="10"/>
  <c r="AL2389" i="10"/>
  <c r="AL2388" i="10"/>
  <c r="AL2387" i="10"/>
  <c r="AL2386" i="10"/>
  <c r="AL2385" i="10"/>
  <c r="AL2384" i="10"/>
  <c r="AL2382" i="10"/>
  <c r="AL2381" i="10"/>
  <c r="AL2380" i="10"/>
  <c r="AL2379" i="10"/>
  <c r="AL2378" i="10"/>
  <c r="AL2377" i="10"/>
  <c r="AL2376" i="10"/>
  <c r="AL2375" i="10"/>
  <c r="AL2374" i="10"/>
  <c r="AL2373" i="10"/>
  <c r="AL2372" i="10"/>
  <c r="AL2371" i="10"/>
  <c r="AL2370" i="10"/>
  <c r="AL2369" i="10"/>
  <c r="AL2368" i="10"/>
  <c r="AL2367" i="10"/>
  <c r="AL2366" i="10"/>
  <c r="AL2365" i="10"/>
  <c r="AL2364" i="10"/>
  <c r="AL2363" i="10"/>
  <c r="AL2362" i="10"/>
  <c r="AL2361" i="10"/>
  <c r="AL2360" i="10"/>
  <c r="AL2359" i="10"/>
  <c r="AL2358" i="10"/>
  <c r="AL2357" i="10"/>
  <c r="AL2356" i="10"/>
  <c r="AL2355" i="10"/>
  <c r="AL2354" i="10"/>
  <c r="AL2353" i="10"/>
  <c r="AL2352" i="10"/>
  <c r="AL2351" i="10"/>
  <c r="AL2350" i="10"/>
  <c r="AL2348" i="10"/>
  <c r="AL2347" i="10"/>
  <c r="AL2346" i="10"/>
  <c r="AL2345" i="10"/>
  <c r="AL2344" i="10"/>
  <c r="AL2343" i="10"/>
  <c r="AL2342" i="10"/>
  <c r="AL2341" i="10"/>
  <c r="AL2340" i="10"/>
  <c r="AL2339" i="10"/>
  <c r="AL2338" i="10"/>
  <c r="AL2337" i="10"/>
  <c r="AL2336" i="10"/>
  <c r="AL2335" i="10"/>
  <c r="AL2334" i="10"/>
  <c r="AL2333" i="10"/>
  <c r="AL2332" i="10"/>
  <c r="AL2331" i="10"/>
  <c r="AL2330" i="10"/>
  <c r="AL2329" i="10"/>
  <c r="AL2328" i="10"/>
  <c r="AL2327" i="10"/>
  <c r="AL2326" i="10"/>
  <c r="AL2325" i="10"/>
  <c r="AL2324" i="10"/>
  <c r="AL2323" i="10"/>
  <c r="AL2322" i="10"/>
  <c r="AL2321" i="10"/>
  <c r="AL2320" i="10"/>
  <c r="AL2319" i="10"/>
  <c r="AL2318" i="10"/>
  <c r="AL2317" i="10"/>
  <c r="AL2316" i="10"/>
  <c r="AL2314" i="10"/>
  <c r="AL2313" i="10"/>
  <c r="AL2312" i="10"/>
  <c r="AL2311" i="10"/>
  <c r="AL2310" i="10"/>
  <c r="AL2309" i="10"/>
  <c r="AL2308" i="10"/>
  <c r="AL2307" i="10"/>
  <c r="AL2306" i="10"/>
  <c r="AL2305" i="10"/>
  <c r="AL2304" i="10"/>
  <c r="AL2303" i="10"/>
  <c r="AL2302" i="10"/>
  <c r="AL2301" i="10"/>
  <c r="AL2300" i="10"/>
  <c r="AL2299" i="10"/>
  <c r="AL2298" i="10"/>
  <c r="AL2297" i="10"/>
  <c r="AL2296" i="10"/>
  <c r="AL2295" i="10"/>
  <c r="AL2294" i="10"/>
  <c r="AL2293" i="10"/>
  <c r="AL2292" i="10"/>
  <c r="AL2291" i="10"/>
  <c r="AL2290" i="10"/>
  <c r="AL2289" i="10"/>
  <c r="AL2288" i="10"/>
  <c r="AL2287" i="10"/>
  <c r="AL2286" i="10"/>
  <c r="AL2285" i="10"/>
  <c r="AL2284" i="10"/>
  <c r="AL2283" i="10"/>
  <c r="AL2282" i="10"/>
  <c r="AL2280" i="10"/>
  <c r="AL2279" i="10"/>
  <c r="AL2278" i="10"/>
  <c r="AL2277" i="10"/>
  <c r="AL2276" i="10"/>
  <c r="AL2275" i="10"/>
  <c r="AL2274" i="10"/>
  <c r="AL2273" i="10"/>
  <c r="AL2272" i="10"/>
  <c r="AL2271" i="10"/>
  <c r="AL2270" i="10"/>
  <c r="AL2269" i="10"/>
  <c r="AL2268" i="10"/>
  <c r="AL2267" i="10"/>
  <c r="AL2266" i="10"/>
  <c r="AL2265" i="10"/>
  <c r="AL2264" i="10"/>
  <c r="AL2263" i="10"/>
  <c r="AL2262" i="10"/>
  <c r="AL2261" i="10"/>
  <c r="AL2260" i="10"/>
  <c r="AL2259" i="10"/>
  <c r="AL2258" i="10"/>
  <c r="AL2257" i="10"/>
  <c r="AL2256" i="10"/>
  <c r="AL2255" i="10"/>
  <c r="AL2254" i="10"/>
  <c r="AL2253" i="10"/>
  <c r="AL2252" i="10"/>
  <c r="AL2251" i="10"/>
  <c r="AL2250" i="10"/>
  <c r="AL2249" i="10"/>
  <c r="AL2248" i="10"/>
  <c r="AL2246" i="10"/>
  <c r="AL2245" i="10"/>
  <c r="AL2244" i="10"/>
  <c r="AL2243" i="10"/>
  <c r="AL2242" i="10"/>
  <c r="AL2241" i="10"/>
  <c r="AL2240" i="10"/>
  <c r="AL2239" i="10"/>
  <c r="AL2238" i="10"/>
  <c r="AL2237" i="10"/>
  <c r="AL2236" i="10"/>
  <c r="AL2235" i="10"/>
  <c r="AL2234" i="10"/>
  <c r="AL2233" i="10"/>
  <c r="AL2232" i="10"/>
  <c r="AL2231" i="10"/>
  <c r="AL2230" i="10"/>
  <c r="AL2229" i="10"/>
  <c r="AL2228" i="10"/>
  <c r="AL2227" i="10"/>
  <c r="AL2226" i="10"/>
  <c r="AL2225" i="10"/>
  <c r="AL2224" i="10"/>
  <c r="AL2223" i="10"/>
  <c r="AL2222" i="10"/>
  <c r="AL2221" i="10"/>
  <c r="AL2220" i="10"/>
  <c r="AL2219" i="10"/>
  <c r="AL2218" i="10"/>
  <c r="AL2217" i="10"/>
  <c r="AL2216" i="10"/>
  <c r="AL2215" i="10"/>
  <c r="AL2214" i="10"/>
  <c r="AL2212" i="10"/>
  <c r="AL2211" i="10"/>
  <c r="AL2210" i="10"/>
  <c r="AL2209" i="10"/>
  <c r="AL2208" i="10"/>
  <c r="AL2207" i="10"/>
  <c r="AL2206" i="10"/>
  <c r="AL2205" i="10"/>
  <c r="AL2204" i="10"/>
  <c r="AL2203" i="10"/>
  <c r="AL2202" i="10"/>
  <c r="AL2201" i="10"/>
  <c r="AL2200" i="10"/>
  <c r="AL2199" i="10"/>
  <c r="AL2198" i="10"/>
  <c r="AL2197" i="10"/>
  <c r="AL2196" i="10"/>
  <c r="AL2195" i="10"/>
  <c r="AL2194" i="10"/>
  <c r="AL2193" i="10"/>
  <c r="AL2192" i="10"/>
  <c r="AL2191" i="10"/>
  <c r="AL2190" i="10"/>
  <c r="AL2189" i="10"/>
  <c r="AL2188" i="10"/>
  <c r="AL2187" i="10"/>
  <c r="AL2186" i="10"/>
  <c r="AL2185" i="10"/>
  <c r="AL2184" i="10"/>
  <c r="AL2183" i="10"/>
  <c r="AL2182" i="10"/>
  <c r="AL2181" i="10"/>
  <c r="AL2180" i="10"/>
  <c r="AL2178" i="10"/>
  <c r="AL2177" i="10"/>
  <c r="AL2176" i="10"/>
  <c r="AL2175" i="10"/>
  <c r="AL2174" i="10"/>
  <c r="AL2173" i="10"/>
  <c r="AL2172" i="10"/>
  <c r="AL2171" i="10"/>
  <c r="AL2170" i="10"/>
  <c r="AL2169" i="10"/>
  <c r="AL2168" i="10"/>
  <c r="AL2167" i="10"/>
  <c r="AL2166" i="10"/>
  <c r="AL2165" i="10"/>
  <c r="AL2164" i="10"/>
  <c r="AL2163" i="10"/>
  <c r="AL2162" i="10"/>
  <c r="AL2161" i="10"/>
  <c r="AL2160" i="10"/>
  <c r="AL2159" i="10"/>
  <c r="AL2158" i="10"/>
  <c r="AL2157" i="10"/>
  <c r="AL2156" i="10"/>
  <c r="AL2155" i="10"/>
  <c r="AL2154" i="10"/>
  <c r="AL2153" i="10"/>
  <c r="AL2152" i="10"/>
  <c r="AL2151" i="10"/>
  <c r="AL2150" i="10"/>
  <c r="AL2149" i="10"/>
  <c r="AL2148" i="10"/>
  <c r="AL2147" i="10"/>
  <c r="AL2146" i="10"/>
  <c r="AL2144" i="10"/>
  <c r="AL2143" i="10"/>
  <c r="AL2142" i="10"/>
  <c r="AL2141" i="10"/>
  <c r="AL2140" i="10"/>
  <c r="AL2139" i="10"/>
  <c r="AL2138" i="10"/>
  <c r="AL2137" i="10"/>
  <c r="AL2136" i="10"/>
  <c r="AL2135" i="10"/>
  <c r="AL2134" i="10"/>
  <c r="AL2133" i="10"/>
  <c r="AL2132" i="10"/>
  <c r="AL2131" i="10"/>
  <c r="AL2130" i="10"/>
  <c r="AL2129" i="10"/>
  <c r="AL2128" i="10"/>
  <c r="AL2127" i="10"/>
  <c r="AL2126" i="10"/>
  <c r="AL2125" i="10"/>
  <c r="AL2124" i="10"/>
  <c r="AL2123" i="10"/>
  <c r="AL2122" i="10"/>
  <c r="AL2121" i="10"/>
  <c r="AL2120" i="10"/>
  <c r="AL2119" i="10"/>
  <c r="AL2118" i="10"/>
  <c r="AL2117" i="10"/>
  <c r="AL2116" i="10"/>
  <c r="AL2115" i="10"/>
  <c r="AL2114" i="10"/>
  <c r="AL2113" i="10"/>
  <c r="AL2112" i="10"/>
  <c r="AL2110" i="10"/>
  <c r="AL2109" i="10"/>
  <c r="AL2108" i="10"/>
  <c r="AL2107" i="10"/>
  <c r="AL2106" i="10"/>
  <c r="AL2105" i="10"/>
  <c r="AL2104" i="10"/>
  <c r="AL2103" i="10"/>
  <c r="AL2102" i="10"/>
  <c r="AL2101" i="10"/>
  <c r="AL2100" i="10"/>
  <c r="AL2099" i="10"/>
  <c r="AL2098" i="10"/>
  <c r="AL2097" i="10"/>
  <c r="AL2096" i="10"/>
  <c r="AL2095" i="10"/>
  <c r="AL2094" i="10"/>
  <c r="AL2093" i="10"/>
  <c r="AL2092" i="10"/>
  <c r="AL2091" i="10"/>
  <c r="AL2090" i="10"/>
  <c r="AL2089" i="10"/>
  <c r="AL2088" i="10"/>
  <c r="AL2087" i="10"/>
  <c r="AL2086" i="10"/>
  <c r="AL2085" i="10"/>
  <c r="AL2084" i="10"/>
  <c r="AL2083" i="10"/>
  <c r="AL2082" i="10"/>
  <c r="AL2081" i="10"/>
  <c r="AL2080" i="10"/>
  <c r="AL2079" i="10"/>
  <c r="AL2078" i="10"/>
  <c r="AL2076" i="10"/>
  <c r="AL2075" i="10"/>
  <c r="AL2074" i="10"/>
  <c r="AL2073" i="10"/>
  <c r="AL2072" i="10"/>
  <c r="AL2071" i="10"/>
  <c r="AL2070" i="10"/>
  <c r="AL2069" i="10"/>
  <c r="AL2068" i="10"/>
  <c r="AL2067" i="10"/>
  <c r="AL2066" i="10"/>
  <c r="AL2065" i="10"/>
  <c r="AL2064" i="10"/>
  <c r="AL2063" i="10"/>
  <c r="AL2062" i="10"/>
  <c r="AL2061" i="10"/>
  <c r="AL2060" i="10"/>
  <c r="AL2059" i="10"/>
  <c r="AL2058" i="10"/>
  <c r="AL2057" i="10"/>
  <c r="AL2056" i="10"/>
  <c r="AL2055" i="10"/>
  <c r="AL2054" i="10"/>
  <c r="AL2053" i="10"/>
  <c r="AL2052" i="10"/>
  <c r="AL2051" i="10"/>
  <c r="AL2050" i="10"/>
  <c r="AL2049" i="10"/>
  <c r="AL2048" i="10"/>
  <c r="AL2047" i="10"/>
  <c r="AL2046" i="10"/>
  <c r="AL2045" i="10"/>
  <c r="AL2044" i="10"/>
  <c r="AL2042" i="10"/>
  <c r="AL2041" i="10"/>
  <c r="AL2040" i="10"/>
  <c r="AL2039" i="10"/>
  <c r="AL2038" i="10"/>
  <c r="AL2037" i="10"/>
  <c r="AL2036" i="10"/>
  <c r="AL2035" i="10"/>
  <c r="AL2034" i="10"/>
  <c r="AL2033" i="10"/>
  <c r="AL2032" i="10"/>
  <c r="AL2031" i="10"/>
  <c r="AL2030" i="10"/>
  <c r="AL2029" i="10"/>
  <c r="AL2028" i="10"/>
  <c r="AL2027" i="10"/>
  <c r="AL2026" i="10"/>
  <c r="AL2025" i="10"/>
  <c r="AL2024" i="10"/>
  <c r="AL2023" i="10"/>
  <c r="AL2022" i="10"/>
  <c r="AL2021" i="10"/>
  <c r="AL2020" i="10"/>
  <c r="AL2019" i="10"/>
  <c r="AL2018" i="10"/>
  <c r="AL2017" i="10"/>
  <c r="AL2016" i="10"/>
  <c r="AL2015" i="10"/>
  <c r="AL2014" i="10"/>
  <c r="AL2013" i="10"/>
  <c r="AL2012" i="10"/>
  <c r="AL2011" i="10"/>
  <c r="AL2010" i="10"/>
  <c r="AL2008" i="10"/>
  <c r="AL2007" i="10"/>
  <c r="AL2006" i="10"/>
  <c r="AL2005" i="10"/>
  <c r="AL2004" i="10"/>
  <c r="AL2003" i="10"/>
  <c r="AL2002" i="10"/>
  <c r="AL2001" i="10"/>
  <c r="AL2000" i="10"/>
  <c r="AL1999" i="10"/>
  <c r="AL1998" i="10"/>
  <c r="AL1997" i="10"/>
  <c r="AL1996" i="10"/>
  <c r="AL1995" i="10"/>
  <c r="AL1994" i="10"/>
  <c r="AL1993" i="10"/>
  <c r="AL1992" i="10"/>
  <c r="AL1991" i="10"/>
  <c r="AL1990" i="10"/>
  <c r="AL1989" i="10"/>
  <c r="AL1988" i="10"/>
  <c r="AL1987" i="10"/>
  <c r="AL1986" i="10"/>
  <c r="AL1985" i="10"/>
  <c r="AL1984" i="10"/>
  <c r="AL1983" i="10"/>
  <c r="AL1982" i="10"/>
  <c r="AL1981" i="10"/>
  <c r="AL1980" i="10"/>
  <c r="AL1979" i="10"/>
  <c r="AL1978" i="10"/>
  <c r="AL1977" i="10"/>
  <c r="AL1976" i="10"/>
  <c r="AL1974" i="10"/>
  <c r="AL1973" i="10"/>
  <c r="AL1972" i="10"/>
  <c r="AL1971" i="10"/>
  <c r="AL1970" i="10"/>
  <c r="AL1969" i="10"/>
  <c r="AL1968" i="10"/>
  <c r="AL1967" i="10"/>
  <c r="AL1966" i="10"/>
  <c r="AL1965" i="10"/>
  <c r="AL1964" i="10"/>
  <c r="AL1963" i="10"/>
  <c r="AL1962" i="10"/>
  <c r="AL1961" i="10"/>
  <c r="AL1960" i="10"/>
  <c r="AL1959" i="10"/>
  <c r="AL1958" i="10"/>
  <c r="AL1957" i="10"/>
  <c r="AL1956" i="10"/>
  <c r="AL1955" i="10"/>
  <c r="AL1954" i="10"/>
  <c r="AL1953" i="10"/>
  <c r="AL1952" i="10"/>
  <c r="AL1951" i="10"/>
  <c r="AL1950" i="10"/>
  <c r="AL1949" i="10"/>
  <c r="AL1948" i="10"/>
  <c r="AL1947" i="10"/>
  <c r="AL1946" i="10"/>
  <c r="AL1945" i="10"/>
  <c r="AL1944" i="10"/>
  <c r="AL1943" i="10"/>
  <c r="AL1942" i="10"/>
  <c r="AL1940" i="10"/>
  <c r="AL1939" i="10"/>
  <c r="AL1938" i="10"/>
  <c r="AL1937" i="10"/>
  <c r="AL1936" i="10"/>
  <c r="AL1935" i="10"/>
  <c r="AL1934" i="10"/>
  <c r="AL1933" i="10"/>
  <c r="AL1932" i="10"/>
  <c r="AL1931" i="10"/>
  <c r="AL1930" i="10"/>
  <c r="AL1929" i="10"/>
  <c r="AL1928" i="10"/>
  <c r="AL1927" i="10"/>
  <c r="AL1926" i="10"/>
  <c r="AL1925" i="10"/>
  <c r="AL1924" i="10"/>
  <c r="AL1923" i="10"/>
  <c r="AL1922" i="10"/>
  <c r="AL1921" i="10"/>
  <c r="AL1920" i="10"/>
  <c r="AL1919" i="10"/>
  <c r="AL1918" i="10"/>
  <c r="AL1917" i="10"/>
  <c r="AL1916" i="10"/>
  <c r="AL1915" i="10"/>
  <c r="AL1914" i="10"/>
  <c r="AL1913" i="10"/>
  <c r="AL1912" i="10"/>
  <c r="AL1911" i="10"/>
  <c r="AL1910" i="10"/>
  <c r="AL1909" i="10"/>
  <c r="AL1908" i="10"/>
  <c r="AL1906" i="10"/>
  <c r="AL1905" i="10"/>
  <c r="AL1904" i="10"/>
  <c r="AL1903" i="10"/>
  <c r="AL1902" i="10"/>
  <c r="AL1901" i="10"/>
  <c r="AL1900" i="10"/>
  <c r="AL1899" i="10"/>
  <c r="AL1898" i="10"/>
  <c r="AL1897" i="10"/>
  <c r="AL1896" i="10"/>
  <c r="AL1895" i="10"/>
  <c r="AL1894" i="10"/>
  <c r="AL1893" i="10"/>
  <c r="AL1892" i="10"/>
  <c r="AL1891" i="10"/>
  <c r="AL1890" i="10"/>
  <c r="AL1889" i="10"/>
  <c r="AL1888" i="10"/>
  <c r="AL1887" i="10"/>
  <c r="AL1886" i="10"/>
  <c r="AL1885" i="10"/>
  <c r="AL1884" i="10"/>
  <c r="AL1883" i="10"/>
  <c r="AL1882" i="10"/>
  <c r="AL1881" i="10"/>
  <c r="AL1880" i="10"/>
  <c r="AL1879" i="10"/>
  <c r="AL1878" i="10"/>
  <c r="AL1877" i="10"/>
  <c r="AL1876" i="10"/>
  <c r="AL1875" i="10"/>
  <c r="AL1874" i="10"/>
  <c r="AL1872" i="10"/>
  <c r="AL1871" i="10"/>
  <c r="AL1870" i="10"/>
  <c r="AL1869" i="10"/>
  <c r="AL1868" i="10"/>
  <c r="AL1867" i="10"/>
  <c r="AL1866" i="10"/>
  <c r="AL1865" i="10"/>
  <c r="AL1864" i="10"/>
  <c r="AL1863" i="10"/>
  <c r="AL1862" i="10"/>
  <c r="AL1861" i="10"/>
  <c r="AL1860" i="10"/>
  <c r="AL1859" i="10"/>
  <c r="AL1858" i="10"/>
  <c r="AL1857" i="10"/>
  <c r="AL1856" i="10"/>
  <c r="AL1855" i="10"/>
  <c r="AL1854" i="10"/>
  <c r="AL1853" i="10"/>
  <c r="AL1852" i="10"/>
  <c r="AL1851" i="10"/>
  <c r="AL1850" i="10"/>
  <c r="AL1849" i="10"/>
  <c r="AL1848" i="10"/>
  <c r="AL1847" i="10"/>
  <c r="AL1846" i="10"/>
  <c r="AL1845" i="10"/>
  <c r="AL1844" i="10"/>
  <c r="AL1843" i="10"/>
  <c r="AL1842" i="10"/>
  <c r="AL1841" i="10"/>
  <c r="AL1840" i="10"/>
  <c r="AL1838" i="10"/>
  <c r="AL1837" i="10"/>
  <c r="AL1836" i="10"/>
  <c r="AL1835" i="10"/>
  <c r="AL1834" i="10"/>
  <c r="AL1833" i="10"/>
  <c r="AL1832" i="10"/>
  <c r="AL1831" i="10"/>
  <c r="AL1830" i="10"/>
  <c r="AL1829" i="10"/>
  <c r="AL1828" i="10"/>
  <c r="AL1827" i="10"/>
  <c r="AL1826" i="10"/>
  <c r="AL1825" i="10"/>
  <c r="AL1824" i="10"/>
  <c r="AL1823" i="10"/>
  <c r="AL1822" i="10"/>
  <c r="AL1821" i="10"/>
  <c r="AL1820" i="10"/>
  <c r="AL1819" i="10"/>
  <c r="AL1818" i="10"/>
  <c r="AL1817" i="10"/>
  <c r="AL1816" i="10"/>
  <c r="AL1815" i="10"/>
  <c r="AL1814" i="10"/>
  <c r="AL1813" i="10"/>
  <c r="AL1812" i="10"/>
  <c r="AL1811" i="10"/>
  <c r="AL1810" i="10"/>
  <c r="AL1809" i="10"/>
  <c r="AL1808" i="10"/>
  <c r="AL1807" i="10"/>
  <c r="AL1806" i="10"/>
  <c r="AL1804" i="10"/>
  <c r="AL1803" i="10"/>
  <c r="AL1802" i="10"/>
  <c r="AL1801" i="10"/>
  <c r="AL1800" i="10"/>
  <c r="AL1799" i="10"/>
  <c r="AL1798" i="10"/>
  <c r="AL1797" i="10"/>
  <c r="AL1796" i="10"/>
  <c r="AL1795" i="10"/>
  <c r="AL1794" i="10"/>
  <c r="AL1793" i="10"/>
  <c r="AL1792" i="10"/>
  <c r="AL1791" i="10"/>
  <c r="AL1790" i="10"/>
  <c r="AL1789" i="10"/>
  <c r="AL1788" i="10"/>
  <c r="AL1787" i="10"/>
  <c r="AL1786" i="10"/>
  <c r="AL1785" i="10"/>
  <c r="AL1784" i="10"/>
  <c r="AL1783" i="10"/>
  <c r="AL1782" i="10"/>
  <c r="AL1781" i="10"/>
  <c r="AL1780" i="10"/>
  <c r="AL1779" i="10"/>
  <c r="AL1778" i="10"/>
  <c r="AL1777" i="10"/>
  <c r="AL1776" i="10"/>
  <c r="AL1775" i="10"/>
  <c r="AL1774" i="10"/>
  <c r="AL1773" i="10"/>
  <c r="AL1772" i="10"/>
  <c r="AL1770" i="10"/>
  <c r="AL1769" i="10"/>
  <c r="AL1768" i="10"/>
  <c r="AL1767" i="10"/>
  <c r="AL1766" i="10"/>
  <c r="AL1765" i="10"/>
  <c r="AL1764" i="10"/>
  <c r="AL1763" i="10"/>
  <c r="AL1762" i="10"/>
  <c r="AL1761" i="10"/>
  <c r="AL1760" i="10"/>
  <c r="AL1759" i="10"/>
  <c r="AL1758" i="10"/>
  <c r="AL1757" i="10"/>
  <c r="AL1756" i="10"/>
  <c r="AL1755" i="10"/>
  <c r="AL1754" i="10"/>
  <c r="AL1753" i="10"/>
  <c r="AL1752" i="10"/>
  <c r="AL1751" i="10"/>
  <c r="AL1750" i="10"/>
  <c r="AL1749" i="10"/>
  <c r="AL1748" i="10"/>
  <c r="AL1747" i="10"/>
  <c r="AL1746" i="10"/>
  <c r="AL1745" i="10"/>
  <c r="AL1744" i="10"/>
  <c r="AL1743" i="10"/>
  <c r="AL1742" i="10"/>
  <c r="AL1741" i="10"/>
  <c r="AL1740" i="10"/>
  <c r="AL1739" i="10"/>
  <c r="AL1738" i="10"/>
  <c r="AL1736" i="10"/>
  <c r="AL1735" i="10"/>
  <c r="AL1734" i="10"/>
  <c r="AL1733" i="10"/>
  <c r="AL1732" i="10"/>
  <c r="AL1731" i="10"/>
  <c r="AL1730" i="10"/>
  <c r="AL1729" i="10"/>
  <c r="AL1728" i="10"/>
  <c r="AL1727" i="10"/>
  <c r="AL1726" i="10"/>
  <c r="AL1725" i="10"/>
  <c r="AL1724" i="10"/>
  <c r="AL1723" i="10"/>
  <c r="AL1722" i="10"/>
  <c r="AL1721" i="10"/>
  <c r="AL1720" i="10"/>
  <c r="AL1719" i="10"/>
  <c r="AL1718" i="10"/>
  <c r="AL1717" i="10"/>
  <c r="AL1716" i="10"/>
  <c r="AL1715" i="10"/>
  <c r="AL1714" i="10"/>
  <c r="AL1713" i="10"/>
  <c r="AL1712" i="10"/>
  <c r="AL1711" i="10"/>
  <c r="AL1710" i="10"/>
  <c r="AL1709" i="10"/>
  <c r="AL1708" i="10"/>
  <c r="AL1707" i="10"/>
  <c r="AL1706" i="10"/>
  <c r="AL1705" i="10"/>
  <c r="AL1704" i="10"/>
  <c r="AL1702" i="10"/>
  <c r="AL1701" i="10"/>
  <c r="AL1700" i="10"/>
  <c r="AL1699" i="10"/>
  <c r="AL1698" i="10"/>
  <c r="AL1697" i="10"/>
  <c r="AL1696" i="10"/>
  <c r="AL1695" i="10"/>
  <c r="AL1694" i="10"/>
  <c r="AL1693" i="10"/>
  <c r="AL1692" i="10"/>
  <c r="AL1691" i="10"/>
  <c r="AL1690" i="10"/>
  <c r="AL1689" i="10"/>
  <c r="AL1688" i="10"/>
  <c r="AL1687" i="10"/>
  <c r="AL1686" i="10"/>
  <c r="AL1685" i="10"/>
  <c r="AL1684" i="10"/>
  <c r="AL1683" i="10"/>
  <c r="AL1682" i="10"/>
  <c r="AL1681" i="10"/>
  <c r="AL1680" i="10"/>
  <c r="AL1679" i="10"/>
  <c r="AL1678" i="10"/>
  <c r="AL1677" i="10"/>
  <c r="AL1676" i="10"/>
  <c r="AL1675" i="10"/>
  <c r="AL1674" i="10"/>
  <c r="AL1673" i="10"/>
  <c r="AL1672" i="10"/>
  <c r="AL1671" i="10"/>
  <c r="AL1670" i="10"/>
  <c r="AL1668" i="10"/>
  <c r="AL1667" i="10"/>
  <c r="AL1666" i="10"/>
  <c r="AL1665" i="10"/>
  <c r="AL1664" i="10"/>
  <c r="AL1663" i="10"/>
  <c r="AL1662" i="10"/>
  <c r="AL1661" i="10"/>
  <c r="AL1660" i="10"/>
  <c r="AL1659" i="10"/>
  <c r="AL1658" i="10"/>
  <c r="AL1657" i="10"/>
  <c r="AL1656" i="10"/>
  <c r="AL1655" i="10"/>
  <c r="AL1654" i="10"/>
  <c r="AL1653" i="10"/>
  <c r="AL1652" i="10"/>
  <c r="AL1651" i="10"/>
  <c r="AL1650" i="10"/>
  <c r="AL1649" i="10"/>
  <c r="AL1648" i="10"/>
  <c r="AL1647" i="10"/>
  <c r="AL1646" i="10"/>
  <c r="AL1645" i="10"/>
  <c r="AL1644" i="10"/>
  <c r="AL1643" i="10"/>
  <c r="AL1642" i="10"/>
  <c r="AL1641" i="10"/>
  <c r="AL1640" i="10"/>
  <c r="AL1639" i="10"/>
  <c r="AL1638" i="10"/>
  <c r="AL1637" i="10"/>
  <c r="AL1636" i="10"/>
  <c r="AL1634" i="10"/>
  <c r="AL1633" i="10"/>
  <c r="AL1632" i="10"/>
  <c r="AL1631" i="10"/>
  <c r="AL1630" i="10"/>
  <c r="AL1629" i="10"/>
  <c r="AL1628" i="10"/>
  <c r="AL1627" i="10"/>
  <c r="AL1626" i="10"/>
  <c r="AL1625" i="10"/>
  <c r="AL1624" i="10"/>
  <c r="AL1623" i="10"/>
  <c r="AL1622" i="10"/>
  <c r="AL1621" i="10"/>
  <c r="AL1620" i="10"/>
  <c r="AL1619" i="10"/>
  <c r="AL1618" i="10"/>
  <c r="AL1617" i="10"/>
  <c r="AL1616" i="10"/>
  <c r="AL1615" i="10"/>
  <c r="AL1614" i="10"/>
  <c r="AL1613" i="10"/>
  <c r="AL1612" i="10"/>
  <c r="AL1611" i="10"/>
  <c r="AL1610" i="10"/>
  <c r="AL1609" i="10"/>
  <c r="AL1608" i="10"/>
  <c r="AL1607" i="10"/>
  <c r="AL1606" i="10"/>
  <c r="AL1605" i="10"/>
  <c r="AL1604" i="10"/>
  <c r="AL1603" i="10"/>
  <c r="AL1602" i="10"/>
  <c r="AL1600" i="10"/>
  <c r="AL1599" i="10"/>
  <c r="AL1598" i="10"/>
  <c r="AL1597" i="10"/>
  <c r="AL1596" i="10"/>
  <c r="AL1595" i="10"/>
  <c r="AL1594" i="10"/>
  <c r="AL1593" i="10"/>
  <c r="AL1592" i="10"/>
  <c r="AL1591" i="10"/>
  <c r="AL1590" i="10"/>
  <c r="AL1589" i="10"/>
  <c r="AL1588" i="10"/>
  <c r="AL1587" i="10"/>
  <c r="AL1586" i="10"/>
  <c r="AL1585" i="10"/>
  <c r="AL1584" i="10"/>
  <c r="AL1583" i="10"/>
  <c r="AL1582" i="10"/>
  <c r="AL1581" i="10"/>
  <c r="AL1580" i="10"/>
  <c r="AL1579" i="10"/>
  <c r="AL1578" i="10"/>
  <c r="AL1577" i="10"/>
  <c r="AL1576" i="10"/>
  <c r="AL1575" i="10"/>
  <c r="AL1574" i="10"/>
  <c r="AL1573" i="10"/>
  <c r="AL1572" i="10"/>
  <c r="AL1571" i="10"/>
  <c r="AL1570" i="10"/>
  <c r="AL1569" i="10"/>
  <c r="AL1568" i="10"/>
  <c r="AL1566" i="10"/>
  <c r="AL1565" i="10"/>
  <c r="AL1564" i="10"/>
  <c r="AL1563" i="10"/>
  <c r="AL1562" i="10"/>
  <c r="AL1561" i="10"/>
  <c r="AL1560" i="10"/>
  <c r="AL1559" i="10"/>
  <c r="AL1558" i="10"/>
  <c r="AL1557" i="10"/>
  <c r="AL1556" i="10"/>
  <c r="AL1555" i="10"/>
  <c r="AL1554" i="10"/>
  <c r="AL1553" i="10"/>
  <c r="AL1552" i="10"/>
  <c r="AL1551" i="10"/>
  <c r="AL1550" i="10"/>
  <c r="AL1549" i="10"/>
  <c r="AL1548" i="10"/>
  <c r="AL1547" i="10"/>
  <c r="AL1546" i="10"/>
  <c r="AL1545" i="10"/>
  <c r="AL1544" i="10"/>
  <c r="AL1543" i="10"/>
  <c r="AL1542" i="10"/>
  <c r="AL1541" i="10"/>
  <c r="AL1540" i="10"/>
  <c r="AL1539" i="10"/>
  <c r="AL1538" i="10"/>
  <c r="AL1537" i="10"/>
  <c r="AL1536" i="10"/>
  <c r="AL1535" i="10"/>
  <c r="AL1534" i="10"/>
  <c r="AL1532" i="10"/>
  <c r="AL1531" i="10"/>
  <c r="AL1530" i="10"/>
  <c r="AL1529" i="10"/>
  <c r="AL1528" i="10"/>
  <c r="AL1527" i="10"/>
  <c r="AL1526" i="10"/>
  <c r="AL1525" i="10"/>
  <c r="AL1524" i="10"/>
  <c r="AL1523" i="10"/>
  <c r="AL1522" i="10"/>
  <c r="AL1521" i="10"/>
  <c r="AL1520" i="10"/>
  <c r="AL1519" i="10"/>
  <c r="AL1518" i="10"/>
  <c r="AL1517" i="10"/>
  <c r="AL1516" i="10"/>
  <c r="AL1515" i="10"/>
  <c r="AL1514" i="10"/>
  <c r="AL1513" i="10"/>
  <c r="AL1512" i="10"/>
  <c r="AL1511" i="10"/>
  <c r="AL1510" i="10"/>
  <c r="AL1509" i="10"/>
  <c r="AL1508" i="10"/>
  <c r="AL1507" i="10"/>
  <c r="AL1506" i="10"/>
  <c r="AL1505" i="10"/>
  <c r="AL1504" i="10"/>
  <c r="AL1503" i="10"/>
  <c r="AL1502" i="10"/>
  <c r="AL1501" i="10"/>
  <c r="AL1500" i="10"/>
  <c r="AL1498" i="10"/>
  <c r="AL1497" i="10"/>
  <c r="AL1496" i="10"/>
  <c r="AL1495" i="10"/>
  <c r="AL1494" i="10"/>
  <c r="AL1493" i="10"/>
  <c r="AL1492" i="10"/>
  <c r="AL1491" i="10"/>
  <c r="AL1490" i="10"/>
  <c r="AL1489" i="10"/>
  <c r="AL1488" i="10"/>
  <c r="AL1487" i="10"/>
  <c r="AL1486" i="10"/>
  <c r="AL1485" i="10"/>
  <c r="AL1484" i="10"/>
  <c r="AL1483" i="10"/>
  <c r="AL1482" i="10"/>
  <c r="AL1481" i="10"/>
  <c r="AL1480" i="10"/>
  <c r="AL1479" i="10"/>
  <c r="AL1478" i="10"/>
  <c r="AL1477" i="10"/>
  <c r="AL1476" i="10"/>
  <c r="AL1475" i="10"/>
  <c r="AL1474" i="10"/>
  <c r="AL1473" i="10"/>
  <c r="AL1472" i="10"/>
  <c r="AL1471" i="10"/>
  <c r="AL1470" i="10"/>
  <c r="AL1469" i="10"/>
  <c r="AL1468" i="10"/>
  <c r="AL1467" i="10"/>
  <c r="AL1466" i="10"/>
  <c r="AL1464" i="10"/>
  <c r="AL1463" i="10"/>
  <c r="AL1462" i="10"/>
  <c r="AL1461" i="10"/>
  <c r="AL1460" i="10"/>
  <c r="AL1459" i="10"/>
  <c r="AL1458" i="10"/>
  <c r="AL1457" i="10"/>
  <c r="AL1456" i="10"/>
  <c r="AL1455" i="10"/>
  <c r="AL1454" i="10"/>
  <c r="AL1453" i="10"/>
  <c r="AL1452" i="10"/>
  <c r="AL1451" i="10"/>
  <c r="AL1450" i="10"/>
  <c r="AL1449" i="10"/>
  <c r="AL1448" i="10"/>
  <c r="AL1447" i="10"/>
  <c r="AL1446" i="10"/>
  <c r="AL1445" i="10"/>
  <c r="AL1444" i="10"/>
  <c r="AL1443" i="10"/>
  <c r="AL1442" i="10"/>
  <c r="AL1441" i="10"/>
  <c r="AL1440" i="10"/>
  <c r="AL1439" i="10"/>
  <c r="AL1438" i="10"/>
  <c r="AL1437" i="10"/>
  <c r="AL1436" i="10"/>
  <c r="AL1435" i="10"/>
  <c r="AL1434" i="10"/>
  <c r="AL1433" i="10"/>
  <c r="AL1432" i="10"/>
  <c r="AL1430" i="10"/>
  <c r="AL1429" i="10"/>
  <c r="AL1428" i="10"/>
  <c r="AL1427" i="10"/>
  <c r="AL1426" i="10"/>
  <c r="AL1425" i="10"/>
  <c r="AL1424" i="10"/>
  <c r="AL1423" i="10"/>
  <c r="AL1422" i="10"/>
  <c r="AL1421" i="10"/>
  <c r="AL1420" i="10"/>
  <c r="AL1419" i="10"/>
  <c r="AL1418" i="10"/>
  <c r="AL1417" i="10"/>
  <c r="AL1416" i="10"/>
  <c r="AL1415" i="10"/>
  <c r="AL1414" i="10"/>
  <c r="AL1413" i="10"/>
  <c r="AL1412" i="10"/>
  <c r="AL1411" i="10"/>
  <c r="AL1410" i="10"/>
  <c r="AL1409" i="10"/>
  <c r="AL1408" i="10"/>
  <c r="AL1407" i="10"/>
  <c r="AL1406" i="10"/>
  <c r="AL1405" i="10"/>
  <c r="AL1404" i="10"/>
  <c r="AL1403" i="10"/>
  <c r="AL1402" i="10"/>
  <c r="AL1401" i="10"/>
  <c r="AL1400" i="10"/>
  <c r="AL1399" i="10"/>
  <c r="AL1398" i="10"/>
  <c r="AL1396" i="10"/>
  <c r="AL1395" i="10"/>
  <c r="AL1394" i="10"/>
  <c r="AL1393" i="10"/>
  <c r="AL1392" i="10"/>
  <c r="AL1391" i="10"/>
  <c r="AL1390" i="10"/>
  <c r="AL1389" i="10"/>
  <c r="AL1388" i="10"/>
  <c r="AL1387" i="10"/>
  <c r="AL1386" i="10"/>
  <c r="AL1385" i="10"/>
  <c r="AL1384" i="10"/>
  <c r="AL1383" i="10"/>
  <c r="AL1382" i="10"/>
  <c r="AL1381" i="10"/>
  <c r="AL1380" i="10"/>
  <c r="AL1379" i="10"/>
  <c r="AL1378" i="10"/>
  <c r="AL1377" i="10"/>
  <c r="AL1376" i="10"/>
  <c r="AL1375" i="10"/>
  <c r="AL1374" i="10"/>
  <c r="AL1373" i="10"/>
  <c r="AL1372" i="10"/>
  <c r="AL1371" i="10"/>
  <c r="AL1370" i="10"/>
  <c r="AL1369" i="10"/>
  <c r="AL1368" i="10"/>
  <c r="AL1367" i="10"/>
  <c r="AL1366" i="10"/>
  <c r="AL1365" i="10"/>
  <c r="AL1364" i="10"/>
  <c r="AL1362" i="10"/>
  <c r="AL1361" i="10"/>
  <c r="AL1360" i="10"/>
  <c r="AL1359" i="10"/>
  <c r="AL1358" i="10"/>
  <c r="AL1357" i="10"/>
  <c r="AL1356" i="10"/>
  <c r="AL1355" i="10"/>
  <c r="AL1354" i="10"/>
  <c r="AL1353" i="10"/>
  <c r="AL1352" i="10"/>
  <c r="AL1351" i="10"/>
  <c r="AL1350" i="10"/>
  <c r="AL1349" i="10"/>
  <c r="AL1348" i="10"/>
  <c r="AL1347" i="10"/>
  <c r="AL1346" i="10"/>
  <c r="AL1345" i="10"/>
  <c r="AL1344" i="10"/>
  <c r="AL1343" i="10"/>
  <c r="AL1342" i="10"/>
  <c r="AL1341" i="10"/>
  <c r="AL1340" i="10"/>
  <c r="AL1339" i="10"/>
  <c r="AL1338" i="10"/>
  <c r="AL1337" i="10"/>
  <c r="AL1336" i="10"/>
  <c r="AL1335" i="10"/>
  <c r="AL1334" i="10"/>
  <c r="AL1333" i="10"/>
  <c r="AL1332" i="10"/>
  <c r="AL1331" i="10"/>
  <c r="AL1330" i="10"/>
  <c r="AL1328" i="10"/>
  <c r="AL1327" i="10"/>
  <c r="AL1326" i="10"/>
  <c r="AL1325" i="10"/>
  <c r="AL1324" i="10"/>
  <c r="AL1323" i="10"/>
  <c r="AL1322" i="10"/>
  <c r="AL1321" i="10"/>
  <c r="AL1320" i="10"/>
  <c r="AL1319" i="10"/>
  <c r="AL1318" i="10"/>
  <c r="AL1317" i="10"/>
  <c r="AL1316" i="10"/>
  <c r="AL1315" i="10"/>
  <c r="AL1314" i="10"/>
  <c r="AL1313" i="10"/>
  <c r="AL1312" i="10"/>
  <c r="AL1311" i="10"/>
  <c r="AL1310" i="10"/>
  <c r="AL1309" i="10"/>
  <c r="AL1308" i="10"/>
  <c r="AL1307" i="10"/>
  <c r="AL1306" i="10"/>
  <c r="AL1305" i="10"/>
  <c r="AL1304" i="10"/>
  <c r="AL1303" i="10"/>
  <c r="AL1302" i="10"/>
  <c r="AL1301" i="10"/>
  <c r="AL1300" i="10"/>
  <c r="AL1299" i="10"/>
  <c r="AL1298" i="10"/>
  <c r="AL1297" i="10"/>
  <c r="AL1296" i="10"/>
  <c r="AL1294" i="10"/>
  <c r="AL1293" i="10"/>
  <c r="AL1292" i="10"/>
  <c r="AL1291" i="10"/>
  <c r="AL1290" i="10"/>
  <c r="AL1289" i="10"/>
  <c r="AL1288" i="10"/>
  <c r="AL1287" i="10"/>
  <c r="AL1286" i="10"/>
  <c r="AL1285" i="10"/>
  <c r="AL1284" i="10"/>
  <c r="AL1283" i="10"/>
  <c r="AL1282" i="10"/>
  <c r="AL1281" i="10"/>
  <c r="AL1280" i="10"/>
  <c r="AL1279" i="10"/>
  <c r="AL1278" i="10"/>
  <c r="AL1277" i="10"/>
  <c r="AL1276" i="10"/>
  <c r="AL1275" i="10"/>
  <c r="AL1274" i="10"/>
  <c r="AL1273" i="10"/>
  <c r="AL1272" i="10"/>
  <c r="AL1271" i="10"/>
  <c r="AL1270" i="10"/>
  <c r="AL1269" i="10"/>
  <c r="AL1268" i="10"/>
  <c r="AL1267" i="10"/>
  <c r="AL1266" i="10"/>
  <c r="AL1265" i="10"/>
  <c r="AL1264" i="10"/>
  <c r="AL1263" i="10"/>
  <c r="AL1262" i="10"/>
  <c r="AL1260" i="10"/>
  <c r="AL1259" i="10"/>
  <c r="AL1258" i="10"/>
  <c r="AL1257" i="10"/>
  <c r="AL1256" i="10"/>
  <c r="AL1255" i="10"/>
  <c r="AL1254" i="10"/>
  <c r="AL1253" i="10"/>
  <c r="AL1252" i="10"/>
  <c r="AL1251" i="10"/>
  <c r="AL1250" i="10"/>
  <c r="AL1249" i="10"/>
  <c r="AL1248" i="10"/>
  <c r="AL1247" i="10"/>
  <c r="AL1246" i="10"/>
  <c r="AL1245" i="10"/>
  <c r="AL1244" i="10"/>
  <c r="AL1243" i="10"/>
  <c r="AL1242" i="10"/>
  <c r="AL1241" i="10"/>
  <c r="AL1240" i="10"/>
  <c r="AL1239" i="10"/>
  <c r="AL1238" i="10"/>
  <c r="AL1237" i="10"/>
  <c r="AL1236" i="10"/>
  <c r="AL1235" i="10"/>
  <c r="AL1234" i="10"/>
  <c r="AL1233" i="10"/>
  <c r="AL1232" i="10"/>
  <c r="AL1231" i="10"/>
  <c r="AL1230" i="10"/>
  <c r="AL1229" i="10"/>
  <c r="AL1228" i="10"/>
  <c r="AL1226" i="10"/>
  <c r="AL1225" i="10"/>
  <c r="AL1224" i="10"/>
  <c r="AL1223" i="10"/>
  <c r="AL1222" i="10"/>
  <c r="AL1221" i="10"/>
  <c r="AL1220" i="10"/>
  <c r="AL1219" i="10"/>
  <c r="AL1218" i="10"/>
  <c r="AL1217" i="10"/>
  <c r="AL1216" i="10"/>
  <c r="AL1215" i="10"/>
  <c r="AL1214" i="10"/>
  <c r="AL1213" i="10"/>
  <c r="AL1212" i="10"/>
  <c r="AL1211" i="10"/>
  <c r="AL1210" i="10"/>
  <c r="AL1209" i="10"/>
  <c r="AL1208" i="10"/>
  <c r="AL1207" i="10"/>
  <c r="AL1206" i="10"/>
  <c r="AL1205" i="10"/>
  <c r="AL1204" i="10"/>
  <c r="AL1203" i="10"/>
  <c r="AL1202" i="10"/>
  <c r="AL1201" i="10"/>
  <c r="AL1200" i="10"/>
  <c r="AL1199" i="10"/>
  <c r="AL1198" i="10"/>
  <c r="AL1197" i="10"/>
  <c r="AL1196" i="10"/>
  <c r="AL1195" i="10"/>
  <c r="AL1194" i="10"/>
  <c r="AL1192" i="10"/>
  <c r="AL1191" i="10"/>
  <c r="AL1190" i="10"/>
  <c r="AL1189" i="10"/>
  <c r="AL1188" i="10"/>
  <c r="AL1187" i="10"/>
  <c r="AL1186" i="10"/>
  <c r="AL1185" i="10"/>
  <c r="AL1184" i="10"/>
  <c r="AL1183" i="10"/>
  <c r="AL1182" i="10"/>
  <c r="AL1181" i="10"/>
  <c r="AL1180" i="10"/>
  <c r="AL1179" i="10"/>
  <c r="AL1178" i="10"/>
  <c r="AL1177" i="10"/>
  <c r="AL1176" i="10"/>
  <c r="AL1175" i="10"/>
  <c r="AL1174" i="10"/>
  <c r="AL1173" i="10"/>
  <c r="AL1172" i="10"/>
  <c r="AL1171" i="10"/>
  <c r="AL1170" i="10"/>
  <c r="AL1169" i="10"/>
  <c r="AL1168" i="10"/>
  <c r="AL1167" i="10"/>
  <c r="AL1166" i="10"/>
  <c r="AL1165" i="10"/>
  <c r="AL1164" i="10"/>
  <c r="AL1163" i="10"/>
  <c r="AL1162" i="10"/>
  <c r="AL1161" i="10"/>
  <c r="AL1160" i="10"/>
  <c r="AL1158" i="10"/>
  <c r="AL1157" i="10"/>
  <c r="AL1156" i="10"/>
  <c r="AL1155" i="10"/>
  <c r="AL1154" i="10"/>
  <c r="AL1153" i="10"/>
  <c r="AL1152" i="10"/>
  <c r="AL1151" i="10"/>
  <c r="AL1150" i="10"/>
  <c r="AL1149" i="10"/>
  <c r="AL1148" i="10"/>
  <c r="AL1147" i="10"/>
  <c r="AL1146" i="10"/>
  <c r="AL1145" i="10"/>
  <c r="AL1144" i="10"/>
  <c r="AL1143" i="10"/>
  <c r="AL1142" i="10"/>
  <c r="AL1141" i="10"/>
  <c r="AL1140" i="10"/>
  <c r="AL1139" i="10"/>
  <c r="AL1138" i="10"/>
  <c r="AL1137" i="10"/>
  <c r="AL1136" i="10"/>
  <c r="AL1135" i="10"/>
  <c r="AL1134" i="10"/>
  <c r="AL1133" i="10"/>
  <c r="AL1132" i="10"/>
  <c r="AL1131" i="10"/>
  <c r="AL1130" i="10"/>
  <c r="AL1129" i="10"/>
  <c r="AL1128" i="10"/>
  <c r="AL1127" i="10"/>
  <c r="AL1126" i="10"/>
  <c r="AL1124" i="10"/>
  <c r="AL1123" i="10"/>
  <c r="AL1122" i="10"/>
  <c r="AL1121" i="10"/>
  <c r="AL1120" i="10"/>
  <c r="AL1119" i="10"/>
  <c r="AL1118" i="10"/>
  <c r="AL1117" i="10"/>
  <c r="AL1116" i="10"/>
  <c r="AL1115" i="10"/>
  <c r="AL1114" i="10"/>
  <c r="AL1113" i="10"/>
  <c r="AL1112" i="10"/>
  <c r="AL1111" i="10"/>
  <c r="AL1110" i="10"/>
  <c r="AL1109" i="10"/>
  <c r="AL1108" i="10"/>
  <c r="AL1107" i="10"/>
  <c r="AL1106" i="10"/>
  <c r="AL1105" i="10"/>
  <c r="AL1104" i="10"/>
  <c r="AL1103" i="10"/>
  <c r="AL1102" i="10"/>
  <c r="AL1101" i="10"/>
  <c r="AL1100" i="10"/>
  <c r="AL1099" i="10"/>
  <c r="AL1098" i="10"/>
  <c r="AL1097" i="10"/>
  <c r="AL1096" i="10"/>
  <c r="AL1095" i="10"/>
  <c r="AL1094" i="10"/>
  <c r="AL1093" i="10"/>
  <c r="AL1092" i="10"/>
  <c r="AL1090" i="10"/>
  <c r="AL1089" i="10"/>
  <c r="AL1088" i="10"/>
  <c r="AL1087" i="10"/>
  <c r="AL1086" i="10"/>
  <c r="AL1085" i="10"/>
  <c r="AL1084" i="10"/>
  <c r="AL1083" i="10"/>
  <c r="AL1082" i="10"/>
  <c r="AL1081" i="10"/>
  <c r="AL1080" i="10"/>
  <c r="AL1079" i="10"/>
  <c r="AL1078" i="10"/>
  <c r="AL1077" i="10"/>
  <c r="AL1076" i="10"/>
  <c r="AL1075" i="10"/>
  <c r="AL1074" i="10"/>
  <c r="AL1073" i="10"/>
  <c r="AL1072" i="10"/>
  <c r="AL1071" i="10"/>
  <c r="AL1070" i="10"/>
  <c r="AL1069" i="10"/>
  <c r="AL1068" i="10"/>
  <c r="AL1067" i="10"/>
  <c r="AL1066" i="10"/>
  <c r="AL1065" i="10"/>
  <c r="AL1064" i="10"/>
  <c r="AL1063" i="10"/>
  <c r="AL1062" i="10"/>
  <c r="AL1061" i="10"/>
  <c r="AL1060" i="10"/>
  <c r="AL1059" i="10"/>
  <c r="AL1058" i="10"/>
  <c r="AL1056" i="10"/>
  <c r="AL1055" i="10"/>
  <c r="AL1054" i="10"/>
  <c r="AL1053" i="10"/>
  <c r="AL1052" i="10"/>
  <c r="AL1051" i="10"/>
  <c r="AL1050" i="10"/>
  <c r="AL1049" i="10"/>
  <c r="AL1048" i="10"/>
  <c r="AL1047" i="10"/>
  <c r="AL1046" i="10"/>
  <c r="AL1045" i="10"/>
  <c r="AL1044" i="10"/>
  <c r="AL1043" i="10"/>
  <c r="AL1042" i="10"/>
  <c r="AL1041" i="10"/>
  <c r="AL1040" i="10"/>
  <c r="AL1039" i="10"/>
  <c r="AL1038" i="10"/>
  <c r="AL1037" i="10"/>
  <c r="AL1036" i="10"/>
  <c r="AL1035" i="10"/>
  <c r="AL1034" i="10"/>
  <c r="AL1033" i="10"/>
  <c r="AL1032" i="10"/>
  <c r="AL1031" i="10"/>
  <c r="AL1030" i="10"/>
  <c r="AL1029" i="10"/>
  <c r="AL1028" i="10"/>
  <c r="AL1027" i="10"/>
  <c r="AL1026" i="10"/>
  <c r="AL1025" i="10"/>
  <c r="AL1024" i="10"/>
  <c r="AL1022" i="10"/>
  <c r="AL1021" i="10"/>
  <c r="AL1020" i="10"/>
  <c r="AL1019" i="10"/>
  <c r="AL1018" i="10"/>
  <c r="AL1017" i="10"/>
  <c r="AL1016" i="10"/>
  <c r="AL1015" i="10"/>
  <c r="AL1014" i="10"/>
  <c r="AL1013" i="10"/>
  <c r="AL1012" i="10"/>
  <c r="AL1011" i="10"/>
  <c r="AL1010" i="10"/>
  <c r="AL1009" i="10"/>
  <c r="AL1008" i="10"/>
  <c r="AL1007" i="10"/>
  <c r="AL1006" i="10"/>
  <c r="AL1005" i="10"/>
  <c r="AL1004" i="10"/>
  <c r="AL1003" i="10"/>
  <c r="AL1002" i="10"/>
  <c r="AL1001" i="10"/>
  <c r="AL1000" i="10"/>
  <c r="AL999" i="10"/>
  <c r="AL998" i="10"/>
  <c r="AL997" i="10"/>
  <c r="AL996" i="10"/>
  <c r="AL995" i="10"/>
  <c r="AL994" i="10"/>
  <c r="AL993" i="10"/>
  <c r="AL992" i="10"/>
  <c r="AL991" i="10"/>
  <c r="AL990" i="10"/>
  <c r="AL988" i="10"/>
  <c r="AL987" i="10"/>
  <c r="AL986" i="10"/>
  <c r="AL985" i="10"/>
  <c r="AL984" i="10"/>
  <c r="AL983" i="10"/>
  <c r="AL982" i="10"/>
  <c r="AL981" i="10"/>
  <c r="AL980" i="10"/>
  <c r="AL979" i="10"/>
  <c r="AL978" i="10"/>
  <c r="AL977" i="10"/>
  <c r="AL976" i="10"/>
  <c r="AL975" i="10"/>
  <c r="AL974" i="10"/>
  <c r="AL973" i="10"/>
  <c r="AL972" i="10"/>
  <c r="AL971" i="10"/>
  <c r="AL970" i="10"/>
  <c r="AL969" i="10"/>
  <c r="AL968" i="10"/>
  <c r="AL967" i="10"/>
  <c r="AL966" i="10"/>
  <c r="AL965" i="10"/>
  <c r="AL964" i="10"/>
  <c r="AL963" i="10"/>
  <c r="AL962" i="10"/>
  <c r="AL961" i="10"/>
  <c r="AL960" i="10"/>
  <c r="AL959" i="10"/>
  <c r="AL958" i="10"/>
  <c r="AL957" i="10"/>
  <c r="AL956" i="10"/>
  <c r="AL954" i="10"/>
  <c r="AL953" i="10"/>
  <c r="AL952" i="10"/>
  <c r="AL951" i="10"/>
  <c r="AL950" i="10"/>
  <c r="AL949" i="10"/>
  <c r="AL948" i="10"/>
  <c r="AL947" i="10"/>
  <c r="AL946" i="10"/>
  <c r="AL945" i="10"/>
  <c r="AL944" i="10"/>
  <c r="AL943" i="10"/>
  <c r="AL942" i="10"/>
  <c r="AL941" i="10"/>
  <c r="AL940" i="10"/>
  <c r="AL939" i="10"/>
  <c r="AL938" i="10"/>
  <c r="AL937" i="10"/>
  <c r="AL936" i="10"/>
  <c r="AL935" i="10"/>
  <c r="AL934" i="10"/>
  <c r="AL933" i="10"/>
  <c r="AL932" i="10"/>
  <c r="AL931" i="10"/>
  <c r="AL930" i="10"/>
  <c r="AL929" i="10"/>
  <c r="AL928" i="10"/>
  <c r="AL927" i="10"/>
  <c r="AL926" i="10"/>
  <c r="AL925" i="10"/>
  <c r="AL924" i="10"/>
  <c r="AL923" i="10"/>
  <c r="AL922" i="10"/>
  <c r="AL920" i="10"/>
  <c r="AL919" i="10"/>
  <c r="AL918" i="10"/>
  <c r="AL917" i="10"/>
  <c r="AL916" i="10"/>
  <c r="AL915" i="10"/>
  <c r="AL914" i="10"/>
  <c r="AL913" i="10"/>
  <c r="AL912" i="10"/>
  <c r="AL911" i="10"/>
  <c r="AL910" i="10"/>
  <c r="AL909" i="10"/>
  <c r="AL908" i="10"/>
  <c r="AL907" i="10"/>
  <c r="AL906" i="10"/>
  <c r="AL905" i="10"/>
  <c r="AL904" i="10"/>
  <c r="AL903" i="10"/>
  <c r="AL902" i="10"/>
  <c r="AL901" i="10"/>
  <c r="AL900" i="10"/>
  <c r="AL899" i="10"/>
  <c r="AL898" i="10"/>
  <c r="AL897" i="10"/>
  <c r="AL896" i="10"/>
  <c r="AL895" i="10"/>
  <c r="AL894" i="10"/>
  <c r="AL893" i="10"/>
  <c r="AL892" i="10"/>
  <c r="AL891" i="10"/>
  <c r="AL890" i="10"/>
  <c r="AL889" i="10"/>
  <c r="AL888" i="10"/>
  <c r="AL886" i="10"/>
  <c r="AL885" i="10"/>
  <c r="AL884" i="10"/>
  <c r="AL883" i="10"/>
  <c r="AL882" i="10"/>
  <c r="AL881" i="10"/>
  <c r="AL880" i="10"/>
  <c r="AL879" i="10"/>
  <c r="AL878" i="10"/>
  <c r="AL877" i="10"/>
  <c r="AL876" i="10"/>
  <c r="AL875" i="10"/>
  <c r="AL874" i="10"/>
  <c r="AL873" i="10"/>
  <c r="AL872" i="10"/>
  <c r="AL871" i="10"/>
  <c r="AL870" i="10"/>
  <c r="AL869" i="10"/>
  <c r="AL868" i="10"/>
  <c r="AL867" i="10"/>
  <c r="AL866" i="10"/>
  <c r="AL865" i="10"/>
  <c r="AL864" i="10"/>
  <c r="AL863" i="10"/>
  <c r="AL862" i="10"/>
  <c r="AL861" i="10"/>
  <c r="AL860" i="10"/>
  <c r="AL859" i="10"/>
  <c r="AL858" i="10"/>
  <c r="AL857" i="10"/>
  <c r="AL856" i="10"/>
  <c r="AL855" i="10"/>
  <c r="AL854" i="10"/>
  <c r="AL852" i="10"/>
  <c r="AL851" i="10"/>
  <c r="AL850" i="10"/>
  <c r="AL849" i="10"/>
  <c r="AL848" i="10"/>
  <c r="AL847" i="10"/>
  <c r="AL846" i="10"/>
  <c r="AL845" i="10"/>
  <c r="AL844" i="10"/>
  <c r="AL843" i="10"/>
  <c r="AL842" i="10"/>
  <c r="AL841" i="10"/>
  <c r="AL840" i="10"/>
  <c r="AL839" i="10"/>
  <c r="AL838" i="10"/>
  <c r="AL837" i="10"/>
  <c r="AL836" i="10"/>
  <c r="AL835" i="10"/>
  <c r="AL834" i="10"/>
  <c r="AL833" i="10"/>
  <c r="AL832" i="10"/>
  <c r="AL831" i="10"/>
  <c r="AL830" i="10"/>
  <c r="AL829" i="10"/>
  <c r="AL828" i="10"/>
  <c r="AL827" i="10"/>
  <c r="AL826" i="10"/>
  <c r="AL825" i="10"/>
  <c r="AL824" i="10"/>
  <c r="AL823" i="10"/>
  <c r="AL822" i="10"/>
  <c r="AL821" i="10"/>
  <c r="AL820" i="10"/>
  <c r="AL818" i="10"/>
  <c r="AL817" i="10"/>
  <c r="AL816" i="10"/>
  <c r="AL815" i="10"/>
  <c r="AL814" i="10"/>
  <c r="AL813" i="10"/>
  <c r="AL812" i="10"/>
  <c r="AL811" i="10"/>
  <c r="AL810" i="10"/>
  <c r="AL809" i="10"/>
  <c r="AL808" i="10"/>
  <c r="AL807" i="10"/>
  <c r="AL806" i="10"/>
  <c r="AL805" i="10"/>
  <c r="AL804" i="10"/>
  <c r="AL803" i="10"/>
  <c r="AL802" i="10"/>
  <c r="AL801" i="10"/>
  <c r="AL800" i="10"/>
  <c r="AL799" i="10"/>
  <c r="AL798" i="10"/>
  <c r="AL797" i="10"/>
  <c r="AL796" i="10"/>
  <c r="AL795" i="10"/>
  <c r="AL794" i="10"/>
  <c r="AL793" i="10"/>
  <c r="AL792" i="10"/>
  <c r="AL791" i="10"/>
  <c r="AL790" i="10"/>
  <c r="AL789" i="10"/>
  <c r="AL788" i="10"/>
  <c r="AL787" i="10"/>
  <c r="AL786" i="10"/>
  <c r="AL784" i="10"/>
  <c r="AL783" i="10"/>
  <c r="AL782" i="10"/>
  <c r="AL781" i="10"/>
  <c r="AL780" i="10"/>
  <c r="AL779" i="10"/>
  <c r="AL778" i="10"/>
  <c r="AL777" i="10"/>
  <c r="AL776" i="10"/>
  <c r="AL775" i="10"/>
  <c r="AL774" i="10"/>
  <c r="AL773" i="10"/>
  <c r="AL772" i="10"/>
  <c r="AL771" i="10"/>
  <c r="AL770" i="10"/>
  <c r="AL769" i="10"/>
  <c r="AL768" i="10"/>
  <c r="AL767" i="10"/>
  <c r="AL766" i="10"/>
  <c r="AL765" i="10"/>
  <c r="AL764" i="10"/>
  <c r="AL763" i="10"/>
  <c r="AL762" i="10"/>
  <c r="AL761" i="10"/>
  <c r="AL760" i="10"/>
  <c r="AL759" i="10"/>
  <c r="AL758" i="10"/>
  <c r="AL757" i="10"/>
  <c r="AL756" i="10"/>
  <c r="AL755" i="10"/>
  <c r="AL754" i="10"/>
  <c r="AL753" i="10"/>
  <c r="AL752" i="10"/>
  <c r="AL750" i="10"/>
  <c r="AL749" i="10"/>
  <c r="AL748" i="10"/>
  <c r="AL747" i="10"/>
  <c r="AL746" i="10"/>
  <c r="AL745" i="10"/>
  <c r="AL744" i="10"/>
  <c r="AL743" i="10"/>
  <c r="AL742" i="10"/>
  <c r="AL741" i="10"/>
  <c r="AL740" i="10"/>
  <c r="AL739" i="10"/>
  <c r="AL738" i="10"/>
  <c r="AL737" i="10"/>
  <c r="AL736" i="10"/>
  <c r="AL735" i="10"/>
  <c r="AL734" i="10"/>
  <c r="AL733" i="10"/>
  <c r="AL732" i="10"/>
  <c r="AL731" i="10"/>
  <c r="AL730" i="10"/>
  <c r="AL729" i="10"/>
  <c r="AL728" i="10"/>
  <c r="AL727" i="10"/>
  <c r="AL726" i="10"/>
  <c r="AL725" i="10"/>
  <c r="AL724" i="10"/>
  <c r="AL723" i="10"/>
  <c r="AL722" i="10"/>
  <c r="AL721" i="10"/>
  <c r="AL720" i="10"/>
  <c r="AL719" i="10"/>
  <c r="AL718" i="10"/>
  <c r="AL716" i="10"/>
  <c r="AL715" i="10"/>
  <c r="AL714" i="10"/>
  <c r="AL713" i="10"/>
  <c r="AL712" i="10"/>
  <c r="AL711" i="10"/>
  <c r="AL710" i="10"/>
  <c r="AL709" i="10"/>
  <c r="AL708" i="10"/>
  <c r="AL707" i="10"/>
  <c r="AL706" i="10"/>
  <c r="AL705" i="10"/>
  <c r="AL704" i="10"/>
  <c r="AL703" i="10"/>
  <c r="AL702" i="10"/>
  <c r="AL701" i="10"/>
  <c r="AL700" i="10"/>
  <c r="AL699" i="10"/>
  <c r="AL698" i="10"/>
  <c r="AL697" i="10"/>
  <c r="AL696" i="10"/>
  <c r="AL695" i="10"/>
  <c r="AL694" i="10"/>
  <c r="AL693" i="10"/>
  <c r="AL692" i="10"/>
  <c r="AL691" i="10"/>
  <c r="AL690" i="10"/>
  <c r="AL689" i="10"/>
  <c r="AL688" i="10"/>
  <c r="AL687" i="10"/>
  <c r="AL686" i="10"/>
  <c r="AL685" i="10"/>
  <c r="AL684" i="10"/>
  <c r="AL682" i="10"/>
  <c r="AL681" i="10"/>
  <c r="AL680" i="10"/>
  <c r="AL679" i="10"/>
  <c r="AL678" i="10"/>
  <c r="AL677" i="10"/>
  <c r="AL676" i="10"/>
  <c r="AL675" i="10"/>
  <c r="AL674" i="10"/>
  <c r="AL673" i="10"/>
  <c r="AL672" i="10"/>
  <c r="AL671" i="10"/>
  <c r="AL670" i="10"/>
  <c r="AL669" i="10"/>
  <c r="AL668" i="10"/>
  <c r="AL667" i="10"/>
  <c r="AL666" i="10"/>
  <c r="AL665" i="10"/>
  <c r="AL664" i="10"/>
  <c r="AL663" i="10"/>
  <c r="AL662" i="10"/>
  <c r="AL661" i="10"/>
  <c r="AL660" i="10"/>
  <c r="AL659" i="10"/>
  <c r="AL658" i="10"/>
  <c r="AL657" i="10"/>
  <c r="AL656" i="10"/>
  <c r="AL655" i="10"/>
  <c r="AL654" i="10"/>
  <c r="AL653" i="10"/>
  <c r="AL652" i="10"/>
  <c r="AL651" i="10"/>
  <c r="AL650" i="10"/>
  <c r="AL648" i="10"/>
  <c r="AL647" i="10"/>
  <c r="AL646" i="10"/>
  <c r="AL645" i="10"/>
  <c r="AL644" i="10"/>
  <c r="AL643" i="10"/>
  <c r="AL642" i="10"/>
  <c r="AL641" i="10"/>
  <c r="AL640" i="10"/>
  <c r="AL639" i="10"/>
  <c r="AL638" i="10"/>
  <c r="AL637" i="10"/>
  <c r="AL636" i="10"/>
  <c r="AL635" i="10"/>
  <c r="AL634" i="10"/>
  <c r="AL633" i="10"/>
  <c r="AL632" i="10"/>
  <c r="AL631" i="10"/>
  <c r="AL630" i="10"/>
  <c r="AL629" i="10"/>
  <c r="AL628" i="10"/>
  <c r="AL627" i="10"/>
  <c r="AL626" i="10"/>
  <c r="AL625" i="10"/>
  <c r="AL624" i="10"/>
  <c r="AL623" i="10"/>
  <c r="AL622" i="10"/>
  <c r="AL621" i="10"/>
  <c r="AL620" i="10"/>
  <c r="AL619" i="10"/>
  <c r="AL618" i="10"/>
  <c r="AL617" i="10"/>
  <c r="AL616" i="10"/>
  <c r="AL614" i="10"/>
  <c r="AL613" i="10"/>
  <c r="AL612" i="10"/>
  <c r="AL611" i="10"/>
  <c r="AL610" i="10"/>
  <c r="AL609" i="10"/>
  <c r="AL608" i="10"/>
  <c r="AL607" i="10"/>
  <c r="AL606" i="10"/>
  <c r="AL605" i="10"/>
  <c r="AL604" i="10"/>
  <c r="AL603" i="10"/>
  <c r="AL602" i="10"/>
  <c r="AL601" i="10"/>
  <c r="AL600" i="10"/>
  <c r="AL599" i="10"/>
  <c r="AL598" i="10"/>
  <c r="AL597" i="10"/>
  <c r="AL596" i="10"/>
  <c r="AL595" i="10"/>
  <c r="AL594" i="10"/>
  <c r="AL593" i="10"/>
  <c r="AL592" i="10"/>
  <c r="AL591" i="10"/>
  <c r="AL590" i="10"/>
  <c r="AL589" i="10"/>
  <c r="AL588" i="10"/>
  <c r="AL587" i="10"/>
  <c r="AL586" i="10"/>
  <c r="AL585" i="10"/>
  <c r="AL584" i="10"/>
  <c r="AL583" i="10"/>
  <c r="AL582" i="10"/>
  <c r="AL580" i="10"/>
  <c r="AL579" i="10"/>
  <c r="AL578" i="10"/>
  <c r="AL577" i="10"/>
  <c r="AL576" i="10"/>
  <c r="AL575" i="10"/>
  <c r="AL574" i="10"/>
  <c r="AL573" i="10"/>
  <c r="AL572" i="10"/>
  <c r="AL571" i="10"/>
  <c r="AL570" i="10"/>
  <c r="AL569" i="10"/>
  <c r="AL568" i="10"/>
  <c r="AL567" i="10"/>
  <c r="AL566" i="10"/>
  <c r="AL565" i="10"/>
  <c r="AL564" i="10"/>
  <c r="AL563" i="10"/>
  <c r="AL562" i="10"/>
  <c r="AL561" i="10"/>
  <c r="AL560" i="10"/>
  <c r="AL559" i="10"/>
  <c r="AL558" i="10"/>
  <c r="AL557" i="10"/>
  <c r="AL556" i="10"/>
  <c r="AL555" i="10"/>
  <c r="AL554" i="10"/>
  <c r="AL553" i="10"/>
  <c r="AL552" i="10"/>
  <c r="AL551" i="10"/>
  <c r="AL550" i="10"/>
  <c r="AL549" i="10"/>
  <c r="AL548" i="10"/>
  <c r="AL546" i="10"/>
  <c r="AL545" i="10"/>
  <c r="AL544" i="10"/>
  <c r="AL543" i="10"/>
  <c r="AL542" i="10"/>
  <c r="AL541" i="10"/>
  <c r="AL540" i="10"/>
  <c r="AL539" i="10"/>
  <c r="AL538" i="10"/>
  <c r="AL537" i="10"/>
  <c r="AL536" i="10"/>
  <c r="AL535" i="10"/>
  <c r="AL534" i="10"/>
  <c r="AL533" i="10"/>
  <c r="AL532" i="10"/>
  <c r="AL531" i="10"/>
  <c r="AL530" i="10"/>
  <c r="AL529" i="10"/>
  <c r="AL528" i="10"/>
  <c r="AL527" i="10"/>
  <c r="AL526" i="10"/>
  <c r="AL525" i="10"/>
  <c r="AL524" i="10"/>
  <c r="AL523" i="10"/>
  <c r="AL522" i="10"/>
  <c r="AL521" i="10"/>
  <c r="AL520" i="10"/>
  <c r="AL519" i="10"/>
  <c r="AL518" i="10"/>
  <c r="AL517" i="10"/>
  <c r="AL516" i="10"/>
  <c r="AL515" i="10"/>
  <c r="AL514" i="10"/>
  <c r="AL512" i="10"/>
  <c r="AL511" i="10"/>
  <c r="AL510" i="10"/>
  <c r="AL509" i="10"/>
  <c r="AL508" i="10"/>
  <c r="AL507" i="10"/>
  <c r="AL506" i="10"/>
  <c r="AL505" i="10"/>
  <c r="AL504" i="10"/>
  <c r="AL503" i="10"/>
  <c r="AL502" i="10"/>
  <c r="AL501" i="10"/>
  <c r="AL500" i="10"/>
  <c r="AL499" i="10"/>
  <c r="AL498" i="10"/>
  <c r="AL497" i="10"/>
  <c r="AL496" i="10"/>
  <c r="AL495" i="10"/>
  <c r="AL494" i="10"/>
  <c r="AL493" i="10"/>
  <c r="AL492" i="10"/>
  <c r="AL491" i="10"/>
  <c r="AL490" i="10"/>
  <c r="AL489" i="10"/>
  <c r="AL488" i="10"/>
  <c r="AL487" i="10"/>
  <c r="AL486" i="10"/>
  <c r="AL485" i="10"/>
  <c r="AL484" i="10"/>
  <c r="AL483" i="10"/>
  <c r="AL482" i="10"/>
  <c r="AL481" i="10"/>
  <c r="AL480" i="10"/>
  <c r="AL478" i="10"/>
  <c r="AL477" i="10"/>
  <c r="AL476" i="10"/>
  <c r="AL475" i="10"/>
  <c r="AL474" i="10"/>
  <c r="AL473" i="10"/>
  <c r="AL472" i="10"/>
  <c r="AL471" i="10"/>
  <c r="AL470" i="10"/>
  <c r="AL469" i="10"/>
  <c r="AL468" i="10"/>
  <c r="AL467" i="10"/>
  <c r="AL466" i="10"/>
  <c r="AL465" i="10"/>
  <c r="AL464" i="10"/>
  <c r="AL463" i="10"/>
  <c r="AL462" i="10"/>
  <c r="AL461" i="10"/>
  <c r="AL460" i="10"/>
  <c r="AL459" i="10"/>
  <c r="AL458" i="10"/>
  <c r="AL457" i="10"/>
  <c r="AL456" i="10"/>
  <c r="AL455" i="10"/>
  <c r="AL454" i="10"/>
  <c r="AL453" i="10"/>
  <c r="AL452" i="10"/>
  <c r="AL451" i="10"/>
  <c r="AL450" i="10"/>
  <c r="AL449" i="10"/>
  <c r="AL448" i="10"/>
  <c r="AL447" i="10"/>
  <c r="AL446" i="10"/>
  <c r="AL444" i="10"/>
  <c r="AL443" i="10"/>
  <c r="AL442" i="10"/>
  <c r="AL441" i="10"/>
  <c r="AL440" i="10"/>
  <c r="AL439" i="10"/>
  <c r="AL438" i="10"/>
  <c r="AL437" i="10"/>
  <c r="AL436" i="10"/>
  <c r="AL435" i="10"/>
  <c r="AL434" i="10"/>
  <c r="AL433" i="10"/>
  <c r="AL432" i="10"/>
  <c r="AL431" i="10"/>
  <c r="AL430" i="10"/>
  <c r="AL429" i="10"/>
  <c r="AL428" i="10"/>
  <c r="AL427" i="10"/>
  <c r="AL426" i="10"/>
  <c r="AL425" i="10"/>
  <c r="AL424" i="10"/>
  <c r="AL423" i="10"/>
  <c r="AL422" i="10"/>
  <c r="AL421" i="10"/>
  <c r="AL420" i="10"/>
  <c r="AL419" i="10"/>
  <c r="AL418" i="10"/>
  <c r="AL417" i="10"/>
  <c r="AL416" i="10"/>
  <c r="AL415" i="10"/>
  <c r="AL414" i="10"/>
  <c r="AL413" i="10"/>
  <c r="AL412" i="10"/>
  <c r="AL410" i="10"/>
  <c r="AL409" i="10"/>
  <c r="AL408" i="10"/>
  <c r="AL407" i="10"/>
  <c r="AL406" i="10"/>
  <c r="AL405" i="10"/>
  <c r="AL404" i="10"/>
  <c r="AL403" i="10"/>
  <c r="AL402" i="10"/>
  <c r="AL401" i="10"/>
  <c r="AL400" i="10"/>
  <c r="AL399" i="10"/>
  <c r="AL398" i="10"/>
  <c r="AL397" i="10"/>
  <c r="AL396" i="10"/>
  <c r="AL395" i="10"/>
  <c r="AL394" i="10"/>
  <c r="AL393" i="10"/>
  <c r="AL392" i="10"/>
  <c r="AL391" i="10"/>
  <c r="AL390" i="10"/>
  <c r="AL389" i="10"/>
  <c r="AL388" i="10"/>
  <c r="AL387" i="10"/>
  <c r="AL386" i="10"/>
  <c r="AL385" i="10"/>
  <c r="AL384" i="10"/>
  <c r="AL383" i="10"/>
  <c r="AL382" i="10"/>
  <c r="AL381" i="10"/>
  <c r="AL380" i="10"/>
  <c r="AL379" i="10"/>
  <c r="AL378" i="10"/>
  <c r="AL376" i="10"/>
  <c r="AL375" i="10"/>
  <c r="AL374" i="10"/>
  <c r="AL373" i="10"/>
  <c r="AL372" i="10"/>
  <c r="AL371" i="10"/>
  <c r="AL370" i="10"/>
  <c r="AL369" i="10"/>
  <c r="AL368" i="10"/>
  <c r="AL367" i="10"/>
  <c r="AL366" i="10"/>
  <c r="AL365" i="10"/>
  <c r="AL364" i="10"/>
  <c r="AL363" i="10"/>
  <c r="AL362" i="10"/>
  <c r="AL361" i="10"/>
  <c r="AL360" i="10"/>
  <c r="AL359" i="10"/>
  <c r="AL358" i="10"/>
  <c r="AL357" i="10"/>
  <c r="AL356" i="10"/>
  <c r="AL355" i="10"/>
  <c r="AL354" i="10"/>
  <c r="AL353" i="10"/>
  <c r="AL352" i="10"/>
  <c r="AL351" i="10"/>
  <c r="AL350" i="10"/>
  <c r="AL349" i="10"/>
  <c r="AL348" i="10"/>
  <c r="AL347" i="10"/>
  <c r="AL346" i="10"/>
  <c r="AL345" i="10"/>
  <c r="AL344" i="10"/>
  <c r="AL342" i="10"/>
  <c r="AL341" i="10"/>
  <c r="AL340" i="10"/>
  <c r="AL339" i="10"/>
  <c r="AL338" i="10"/>
  <c r="AL337" i="10"/>
  <c r="AL336" i="10"/>
  <c r="AL335" i="10"/>
  <c r="AL334" i="10"/>
  <c r="AL333" i="10"/>
  <c r="AL332" i="10"/>
  <c r="AL331" i="10"/>
  <c r="AL330" i="10"/>
  <c r="AL329" i="10"/>
  <c r="AL328" i="10"/>
  <c r="AL327" i="10"/>
  <c r="AL326" i="10"/>
  <c r="AL325" i="10"/>
  <c r="AL324" i="10"/>
  <c r="AL323" i="10"/>
  <c r="AL322" i="10"/>
  <c r="AL321" i="10"/>
  <c r="AL320" i="10"/>
  <c r="AL319" i="10"/>
  <c r="AL318" i="10"/>
  <c r="AL317" i="10"/>
  <c r="AL316" i="10"/>
  <c r="AL315" i="10"/>
  <c r="AL314" i="10"/>
  <c r="AL313" i="10"/>
  <c r="AL312" i="10"/>
  <c r="AL311" i="10"/>
  <c r="AL310" i="10"/>
  <c r="AL308" i="10"/>
  <c r="AL307" i="10"/>
  <c r="AL306" i="10"/>
  <c r="AL305" i="10"/>
  <c r="AL304" i="10"/>
  <c r="AL303" i="10"/>
  <c r="AL302" i="10"/>
  <c r="AL301" i="10"/>
  <c r="AL300" i="10"/>
  <c r="AL299" i="10"/>
  <c r="AL298" i="10"/>
  <c r="AL297" i="10"/>
  <c r="AL296" i="10"/>
  <c r="AL295" i="10"/>
  <c r="AL294" i="10"/>
  <c r="AL293" i="10"/>
  <c r="AL292" i="10"/>
  <c r="AL291" i="10"/>
  <c r="AL290" i="10"/>
  <c r="AL289" i="10"/>
  <c r="AL288" i="10"/>
  <c r="AL287" i="10"/>
  <c r="AL286" i="10"/>
  <c r="AL285" i="10"/>
  <c r="AL284" i="10"/>
  <c r="AL283" i="10"/>
  <c r="AL282" i="10"/>
  <c r="AL281" i="10"/>
  <c r="AL280" i="10"/>
  <c r="AL279" i="10"/>
  <c r="AL278" i="10"/>
  <c r="AL277" i="10"/>
  <c r="AL276" i="10"/>
  <c r="AL274" i="10"/>
  <c r="AL273" i="10"/>
  <c r="AL272" i="10"/>
  <c r="AL271" i="10"/>
  <c r="AL270" i="10"/>
  <c r="AL269" i="10"/>
  <c r="AL268" i="10"/>
  <c r="AL267" i="10"/>
  <c r="AL266" i="10"/>
  <c r="AL265" i="10"/>
  <c r="AL264" i="10"/>
  <c r="AL263" i="10"/>
  <c r="AL262" i="10"/>
  <c r="AL261" i="10"/>
  <c r="AL260" i="10"/>
  <c r="AL259" i="10"/>
  <c r="AL258" i="10"/>
  <c r="AL257" i="10"/>
  <c r="AL256" i="10"/>
  <c r="AL255" i="10"/>
  <c r="AL254" i="10"/>
  <c r="AL253" i="10"/>
  <c r="AL252" i="10"/>
  <c r="AL251" i="10"/>
  <c r="AL250" i="10"/>
  <c r="AL249" i="10"/>
  <c r="AL248" i="10"/>
  <c r="AL247" i="10"/>
  <c r="AL246" i="10"/>
  <c r="AL245" i="10"/>
  <c r="AL244" i="10"/>
  <c r="AL243" i="10"/>
  <c r="AL242" i="10"/>
  <c r="AL240" i="10"/>
  <c r="AL239" i="10"/>
  <c r="AL238" i="10"/>
  <c r="AL237" i="10"/>
  <c r="AL236" i="10"/>
  <c r="AL235" i="10"/>
  <c r="AL234" i="10"/>
  <c r="AL233" i="10"/>
  <c r="AL232" i="10"/>
  <c r="AL231" i="10"/>
  <c r="AL230" i="10"/>
  <c r="AL229" i="10"/>
  <c r="AL228" i="10"/>
  <c r="AL227" i="10"/>
  <c r="AL226" i="10"/>
  <c r="AL225" i="10"/>
  <c r="AL224" i="10"/>
  <c r="AL223" i="10"/>
  <c r="AL222" i="10"/>
  <c r="AL221" i="10"/>
  <c r="AL220" i="10"/>
  <c r="AL219" i="10"/>
  <c r="AL218" i="10"/>
  <c r="AL217" i="10"/>
  <c r="AL216" i="10"/>
  <c r="AL215" i="10"/>
  <c r="AL214" i="10"/>
  <c r="AL213" i="10"/>
  <c r="AL212" i="10"/>
  <c r="AL211" i="10"/>
  <c r="AL210" i="10"/>
  <c r="AL209" i="10"/>
  <c r="AL208" i="10"/>
  <c r="AL206" i="10"/>
  <c r="AL205" i="10"/>
  <c r="AL204" i="10"/>
  <c r="AL203" i="10"/>
  <c r="AL202" i="10"/>
  <c r="AL201" i="10"/>
  <c r="AL200" i="10"/>
  <c r="AL199" i="10"/>
  <c r="AL198" i="10"/>
  <c r="AL197" i="10"/>
  <c r="AL196" i="10"/>
  <c r="AL195" i="10"/>
  <c r="AL194" i="10"/>
  <c r="AL193" i="10"/>
  <c r="AL192" i="10"/>
  <c r="AL191" i="10"/>
  <c r="AL190" i="10"/>
  <c r="AL189" i="10"/>
  <c r="AL188" i="10"/>
  <c r="AL187" i="10"/>
  <c r="AL186" i="10"/>
  <c r="AL185" i="10"/>
  <c r="AL184" i="10"/>
  <c r="AL183" i="10"/>
  <c r="AL182" i="10"/>
  <c r="AL181" i="10"/>
  <c r="AL180" i="10"/>
  <c r="AL179" i="10"/>
  <c r="AL178" i="10"/>
  <c r="AL177" i="10"/>
  <c r="AL176" i="10"/>
  <c r="AL175" i="10"/>
  <c r="AL174" i="10"/>
  <c r="AL172" i="10"/>
  <c r="AL171" i="10"/>
  <c r="AL170" i="10"/>
  <c r="AL169" i="10"/>
  <c r="AL168" i="10"/>
  <c r="AL167" i="10"/>
  <c r="AL166" i="10"/>
  <c r="AL165" i="10"/>
  <c r="AL164" i="10"/>
  <c r="AL163" i="10"/>
  <c r="AL162" i="10"/>
  <c r="AL161" i="10"/>
  <c r="AL160" i="10"/>
  <c r="AL159" i="10"/>
  <c r="AL158" i="10"/>
  <c r="AL157" i="10"/>
  <c r="AL156" i="10"/>
  <c r="AL155" i="10"/>
  <c r="AL154" i="10"/>
  <c r="AL153" i="10"/>
  <c r="AL152" i="10"/>
  <c r="AL151" i="10"/>
  <c r="AL150" i="10"/>
  <c r="AL149" i="10"/>
  <c r="AL148" i="10"/>
  <c r="AL147" i="10"/>
  <c r="AL146" i="10"/>
  <c r="AL145" i="10"/>
  <c r="AL144" i="10"/>
  <c r="AL143" i="10"/>
  <c r="AL142" i="10"/>
  <c r="AL141" i="10"/>
  <c r="AL140" i="10"/>
  <c r="AL138" i="10"/>
  <c r="AL137" i="10"/>
  <c r="AL136" i="10"/>
  <c r="AL135" i="10"/>
  <c r="AL134" i="10"/>
  <c r="AL133" i="10"/>
  <c r="AL132" i="10"/>
  <c r="AL131" i="10"/>
  <c r="AL130" i="10"/>
  <c r="AL129" i="10"/>
  <c r="AL128" i="10"/>
  <c r="AL127" i="10"/>
  <c r="AL126" i="10"/>
  <c r="AL125" i="10"/>
  <c r="AL124" i="10"/>
  <c r="AL123" i="10"/>
  <c r="AL122" i="10"/>
  <c r="AL121" i="10"/>
  <c r="AL120" i="10"/>
  <c r="AL119" i="10"/>
  <c r="AL118" i="10"/>
  <c r="AL117" i="10"/>
  <c r="AL116" i="10"/>
  <c r="AL115" i="10"/>
  <c r="AL114" i="10"/>
  <c r="AL113" i="10"/>
  <c r="AL112" i="10"/>
  <c r="AL111" i="10"/>
  <c r="AL110" i="10"/>
  <c r="AL109" i="10"/>
  <c r="AL108" i="10"/>
  <c r="AL107" i="10"/>
  <c r="AL106" i="10"/>
  <c r="AL104" i="10"/>
  <c r="AL103" i="10"/>
  <c r="AL102" i="10"/>
  <c r="AL101" i="10"/>
  <c r="AL100" i="10"/>
  <c r="AL99" i="10"/>
  <c r="AL98" i="10"/>
  <c r="AL97" i="10"/>
  <c r="AL96" i="10"/>
  <c r="AL95" i="10"/>
  <c r="AL94" i="10"/>
  <c r="AL93" i="10"/>
  <c r="AL92" i="10"/>
  <c r="AL91" i="10"/>
  <c r="AL90" i="10"/>
  <c r="AL89" i="10"/>
  <c r="AL88" i="10"/>
  <c r="AL87" i="10"/>
  <c r="AL86" i="10"/>
  <c r="AL85" i="10"/>
  <c r="AL84" i="10"/>
  <c r="AL83" i="10"/>
  <c r="AL82" i="10"/>
  <c r="AL81" i="10"/>
  <c r="AL80" i="10"/>
  <c r="AL79" i="10"/>
  <c r="AL78" i="10"/>
  <c r="AL77" i="10"/>
  <c r="AL76" i="10"/>
  <c r="AL75" i="10"/>
  <c r="AL73" i="10"/>
  <c r="AL72" i="10"/>
  <c r="AL70" i="10"/>
  <c r="AL69" i="10"/>
  <c r="AL68" i="10"/>
  <c r="AL67" i="10"/>
  <c r="AL66" i="10"/>
  <c r="AL65" i="10"/>
  <c r="AL64" i="10"/>
  <c r="AL61" i="10"/>
  <c r="AL60" i="10"/>
  <c r="AL59" i="10"/>
  <c r="AL58" i="10"/>
  <c r="AL57" i="10"/>
  <c r="AL56" i="10"/>
  <c r="AL55" i="10"/>
  <c r="AL54" i="10"/>
  <c r="AL53" i="10"/>
  <c r="AL52" i="10"/>
  <c r="AL51" i="10"/>
  <c r="AL50" i="10"/>
  <c r="AL49" i="10"/>
  <c r="AL48" i="10"/>
  <c r="AL47" i="10"/>
  <c r="AL46" i="10"/>
  <c r="AL45" i="10"/>
  <c r="AL44" i="10"/>
  <c r="AL43" i="10"/>
  <c r="AL42" i="10"/>
  <c r="AL41" i="10"/>
  <c r="AL40" i="10"/>
  <c r="AL39" i="10"/>
  <c r="AL38" i="10"/>
  <c r="AL36" i="10"/>
  <c r="AL35" i="10"/>
  <c r="AL34" i="10"/>
  <c r="AL33" i="10"/>
  <c r="AL32" i="10"/>
  <c r="AL31" i="10"/>
  <c r="AL30" i="10"/>
  <c r="AL29" i="10"/>
  <c r="AL28" i="10"/>
  <c r="AL27" i="10"/>
  <c r="AL26" i="10"/>
  <c r="AL25" i="10"/>
  <c r="AL24" i="10"/>
  <c r="AL23" i="10"/>
  <c r="AL22" i="10"/>
  <c r="AL21" i="10"/>
  <c r="AL20" i="10"/>
  <c r="AL19" i="10"/>
  <c r="AL18" i="10"/>
  <c r="AL17" i="10"/>
  <c r="AL16" i="10"/>
  <c r="AL15" i="10"/>
  <c r="AL14" i="10"/>
  <c r="AL13" i="10"/>
  <c r="AL12" i="10"/>
  <c r="AL10" i="10"/>
  <c r="AL9" i="10"/>
  <c r="AL8" i="10"/>
  <c r="AL7" i="10"/>
  <c r="AL6" i="10"/>
  <c r="AL5" i="10"/>
  <c r="AK22" i="10"/>
  <c r="AK4" i="10"/>
  <c r="D5" i="16"/>
  <c r="L4" i="20"/>
  <c r="K5" i="12" l="1"/>
  <c r="M8" i="12" s="1"/>
  <c r="O8" i="12" s="1"/>
  <c r="F38" i="12"/>
  <c r="F37" i="12"/>
  <c r="F36" i="12"/>
  <c r="F35" i="12"/>
  <c r="F34" i="12"/>
  <c r="F33" i="12"/>
  <c r="F32" i="12"/>
  <c r="F31" i="12"/>
  <c r="F30" i="12"/>
  <c r="F29" i="12"/>
  <c r="F28" i="12"/>
  <c r="F27" i="12"/>
  <c r="F26" i="12"/>
  <c r="F25" i="12"/>
  <c r="F24" i="12"/>
  <c r="F23" i="12"/>
  <c r="F22" i="12"/>
  <c r="F21" i="12"/>
  <c r="F20" i="12"/>
  <c r="F19" i="12"/>
  <c r="F18" i="12"/>
  <c r="F17" i="12"/>
  <c r="F15" i="12"/>
  <c r="F14" i="12"/>
  <c r="F13" i="12"/>
  <c r="F12" i="12"/>
  <c r="F11" i="12"/>
  <c r="F10" i="12"/>
  <c r="F9" i="12"/>
  <c r="F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F6" i="12"/>
  <c r="L16" i="12" l="1"/>
  <c r="N16" i="12" s="1"/>
  <c r="L15" i="12"/>
  <c r="N15" i="12" s="1"/>
  <c r="M7" i="12"/>
  <c r="L21" i="12"/>
  <c r="N21" i="12" s="1"/>
  <c r="M10" i="12"/>
  <c r="O10" i="12" s="1"/>
  <c r="M27" i="12"/>
  <c r="M32" i="12" s="1"/>
  <c r="M9" i="12"/>
  <c r="O9" i="12" s="1"/>
  <c r="M28" i="12"/>
  <c r="O28" i="12" s="1"/>
  <c r="M26" i="12"/>
  <c r="O26" i="12" s="1"/>
  <c r="M25" i="12"/>
  <c r="O25" i="12" s="1"/>
  <c r="L18" i="12"/>
  <c r="N18" i="12" s="1"/>
  <c r="L17" i="12"/>
  <c r="N17" i="12" s="1"/>
  <c r="M19" i="12"/>
  <c r="O19" i="12" s="1"/>
  <c r="M17" i="12"/>
  <c r="O17" i="12" s="1"/>
  <c r="M16" i="12"/>
  <c r="O16" i="12" s="1"/>
  <c r="M15" i="12"/>
  <c r="O15" i="12" s="1"/>
  <c r="M14" i="12"/>
  <c r="O14" i="12" s="1"/>
  <c r="L10" i="12"/>
  <c r="N10" i="12" s="1"/>
  <c r="M11" i="12"/>
  <c r="O11" i="12" s="1"/>
  <c r="L8" i="12"/>
  <c r="N8" i="12" s="1"/>
  <c r="L27" i="12"/>
  <c r="L7" i="12"/>
  <c r="L9" i="12"/>
  <c r="N9" i="12" s="1"/>
  <c r="L26" i="12"/>
  <c r="N26" i="12" s="1"/>
  <c r="L20" i="12"/>
  <c r="N20" i="12" s="1"/>
  <c r="L19" i="12"/>
  <c r="N19" i="12" s="1"/>
  <c r="M21" i="12"/>
  <c r="O21" i="12" s="1"/>
  <c r="M20" i="12"/>
  <c r="O20" i="12" s="1"/>
  <c r="M18" i="12"/>
  <c r="O18" i="12" s="1"/>
  <c r="L14" i="12"/>
  <c r="N14" i="12" s="1"/>
  <c r="L13" i="12"/>
  <c r="N13" i="12" s="1"/>
  <c r="L12" i="12"/>
  <c r="N12" i="12" s="1"/>
  <c r="L11" i="12"/>
  <c r="N11" i="12" s="1"/>
  <c r="M12" i="12"/>
  <c r="O12" i="12" s="1"/>
  <c r="L28" i="12"/>
  <c r="N28" i="12" s="1"/>
  <c r="L25" i="12"/>
  <c r="N25" i="12" s="1"/>
  <c r="O27" i="12"/>
  <c r="N27" i="12"/>
  <c r="R2724" i="10"/>
  <c r="R2725" i="10"/>
  <c r="R2732" i="10" s="1"/>
  <c r="R2756" i="10" s="1"/>
  <c r="R2726" i="10"/>
  <c r="R2727" i="10"/>
  <c r="P2728" i="10"/>
  <c r="R2728" i="10"/>
  <c r="R2729" i="10"/>
  <c r="R2730" i="10"/>
  <c r="R2731" i="10"/>
  <c r="R2733" i="10"/>
  <c r="R2734" i="10"/>
  <c r="R2735" i="10"/>
  <c r="R2736" i="10"/>
  <c r="R2737" i="10"/>
  <c r="R2738" i="10"/>
  <c r="R2739" i="10"/>
  <c r="R2740" i="10"/>
  <c r="R2741" i="10"/>
  <c r="R2742" i="10"/>
  <c r="R2743" i="10"/>
  <c r="R2744" i="10"/>
  <c r="R2745" i="10"/>
  <c r="R2746" i="10"/>
  <c r="R2747" i="10"/>
  <c r="R2748" i="10"/>
  <c r="R2749" i="10"/>
  <c r="R2750" i="10"/>
  <c r="R2751" i="10"/>
  <c r="R2752" i="10"/>
  <c r="R2753" i="10"/>
  <c r="R2754" i="10"/>
  <c r="R2755" i="10"/>
  <c r="N2724" i="10"/>
  <c r="N2725" i="10"/>
  <c r="N2726" i="10"/>
  <c r="N2727" i="10"/>
  <c r="N2728" i="10"/>
  <c r="N2729" i="10"/>
  <c r="N2732" i="10" s="1"/>
  <c r="N2730" i="10"/>
  <c r="N2731" i="10"/>
  <c r="AK2731" i="10" s="1"/>
  <c r="G15" i="12" s="1"/>
  <c r="N2733" i="10"/>
  <c r="N2734" i="10"/>
  <c r="N2735" i="10"/>
  <c r="N2736" i="10"/>
  <c r="N2737" i="10"/>
  <c r="N2738" i="10"/>
  <c r="N2739" i="10"/>
  <c r="AK2739" i="10" s="1"/>
  <c r="G23" i="12" s="1"/>
  <c r="N2740" i="10"/>
  <c r="N2741" i="10"/>
  <c r="N2742" i="10"/>
  <c r="N2743" i="10"/>
  <c r="N2744" i="10"/>
  <c r="N2745" i="10"/>
  <c r="N2746" i="10"/>
  <c r="N2747" i="10"/>
  <c r="AK2747" i="10" s="1"/>
  <c r="G31" i="12" s="1"/>
  <c r="N2748" i="10"/>
  <c r="N2749" i="10"/>
  <c r="N2750" i="10"/>
  <c r="N2751" i="10"/>
  <c r="N2752" i="10"/>
  <c r="N2753" i="10"/>
  <c r="N2754" i="10"/>
  <c r="N2755" i="10"/>
  <c r="AK2755" i="10" s="1"/>
  <c r="G39" i="12" s="1"/>
  <c r="BA2724" i="10"/>
  <c r="BB2724" i="10"/>
  <c r="BD2724" i="10"/>
  <c r="BE2724" i="10"/>
  <c r="BA2725" i="10"/>
  <c r="BB2725" i="10"/>
  <c r="O2725" i="10" s="1"/>
  <c r="BC2725" i="10"/>
  <c r="BD2725" i="10"/>
  <c r="BE2725" i="10"/>
  <c r="BA2726" i="10"/>
  <c r="BB2726" i="10"/>
  <c r="BC2726" i="10"/>
  <c r="BD2726" i="10"/>
  <c r="BE2726" i="10"/>
  <c r="BA2727" i="10"/>
  <c r="BB2727" i="10"/>
  <c r="BC2727" i="10"/>
  <c r="P2727" i="10" s="1"/>
  <c r="BD2727" i="10"/>
  <c r="Q2727" i="10" s="1"/>
  <c r="AN2727" i="10" s="1"/>
  <c r="BE2727" i="10"/>
  <c r="BA2728" i="10"/>
  <c r="BB2728" i="10"/>
  <c r="BC2728" i="10"/>
  <c r="BD2728" i="10"/>
  <c r="BE2728" i="10"/>
  <c r="BA2729" i="10"/>
  <c r="BB2729" i="10"/>
  <c r="O2729" i="10" s="1"/>
  <c r="BC2729" i="10"/>
  <c r="BD2729" i="10"/>
  <c r="BE2729" i="10"/>
  <c r="BA2730" i="10"/>
  <c r="BB2730" i="10"/>
  <c r="BC2730" i="10"/>
  <c r="BD2730" i="10"/>
  <c r="BE2730" i="10"/>
  <c r="BA2731" i="10"/>
  <c r="BB2731" i="10"/>
  <c r="BC2731" i="10"/>
  <c r="P2731" i="10" s="1"/>
  <c r="BD2731" i="10"/>
  <c r="BE2731" i="10"/>
  <c r="BA2732" i="10"/>
  <c r="BB2732" i="10"/>
  <c r="BC2732" i="10"/>
  <c r="BD2732" i="10"/>
  <c r="BE2732" i="10"/>
  <c r="BA2733" i="10"/>
  <c r="BB2733" i="10"/>
  <c r="O2733" i="10" s="1"/>
  <c r="BC2733" i="10"/>
  <c r="BD2733" i="10"/>
  <c r="BE2733" i="10"/>
  <c r="BA2734" i="10"/>
  <c r="BB2734" i="10"/>
  <c r="BC2734" i="10"/>
  <c r="BD2734" i="10"/>
  <c r="BE2734" i="10"/>
  <c r="BA2735" i="10"/>
  <c r="BB2735" i="10"/>
  <c r="BC2735" i="10"/>
  <c r="P2735" i="10" s="1"/>
  <c r="BD2735" i="10"/>
  <c r="Q2735" i="10" s="1"/>
  <c r="AN2735" i="10" s="1"/>
  <c r="BE2735" i="10"/>
  <c r="BA2736" i="10"/>
  <c r="BB2736" i="10"/>
  <c r="BC2736" i="10"/>
  <c r="BD2736" i="10"/>
  <c r="BE2736" i="10"/>
  <c r="BA2737" i="10"/>
  <c r="BB2737" i="10"/>
  <c r="O2737" i="10" s="1"/>
  <c r="BC2737" i="10"/>
  <c r="BD2737" i="10"/>
  <c r="BE2737" i="10"/>
  <c r="BA2738" i="10"/>
  <c r="BB2738" i="10"/>
  <c r="BC2738" i="10"/>
  <c r="BD2738" i="10"/>
  <c r="BE2738" i="10"/>
  <c r="BA2739" i="10"/>
  <c r="BB2739" i="10"/>
  <c r="BC2739" i="10"/>
  <c r="P2739" i="10" s="1"/>
  <c r="BD2739" i="10"/>
  <c r="BE2739" i="10"/>
  <c r="BA2740" i="10"/>
  <c r="BB2740" i="10"/>
  <c r="BC2740" i="10"/>
  <c r="BD2740" i="10"/>
  <c r="BE2740" i="10"/>
  <c r="BA2741" i="10"/>
  <c r="BB2741" i="10"/>
  <c r="O2741" i="10" s="1"/>
  <c r="BC2741" i="10"/>
  <c r="BD2741" i="10"/>
  <c r="BE2741" i="10"/>
  <c r="BA2742" i="10"/>
  <c r="BB2742" i="10"/>
  <c r="BC2742" i="10"/>
  <c r="BD2742" i="10"/>
  <c r="BE2742" i="10"/>
  <c r="BA2743" i="10"/>
  <c r="BB2743" i="10"/>
  <c r="BC2743" i="10"/>
  <c r="P2743" i="10" s="1"/>
  <c r="BD2743" i="10"/>
  <c r="Q2743" i="10" s="1"/>
  <c r="AN2743" i="10" s="1"/>
  <c r="BE2743" i="10"/>
  <c r="BA2744" i="10"/>
  <c r="BB2744" i="10"/>
  <c r="BC2744" i="10"/>
  <c r="BD2744" i="10"/>
  <c r="BE2744" i="10"/>
  <c r="BA2745" i="10"/>
  <c r="BB2745" i="10"/>
  <c r="O2745" i="10" s="1"/>
  <c r="BC2745" i="10"/>
  <c r="BD2745" i="10"/>
  <c r="BE2745" i="10"/>
  <c r="BA2746" i="10"/>
  <c r="BB2746" i="10"/>
  <c r="BC2746" i="10"/>
  <c r="BD2746" i="10"/>
  <c r="BE2746" i="10"/>
  <c r="BA2747" i="10"/>
  <c r="BB2747" i="10"/>
  <c r="BC2747" i="10"/>
  <c r="P2747" i="10" s="1"/>
  <c r="BD2747" i="10"/>
  <c r="Q2747" i="10" s="1"/>
  <c r="AN2747" i="10" s="1"/>
  <c r="BE2747" i="10"/>
  <c r="BA2748" i="10"/>
  <c r="BB2748" i="10"/>
  <c r="BC2748" i="10"/>
  <c r="BD2748" i="10"/>
  <c r="BE2748" i="10"/>
  <c r="BA2749" i="10"/>
  <c r="BB2749" i="10"/>
  <c r="O2749" i="10" s="1"/>
  <c r="BC2749" i="10"/>
  <c r="BD2749" i="10"/>
  <c r="BE2749" i="10"/>
  <c r="BA2750" i="10"/>
  <c r="BB2750" i="10"/>
  <c r="BC2750" i="10"/>
  <c r="BD2750" i="10"/>
  <c r="BE2750" i="10"/>
  <c r="BA2751" i="10"/>
  <c r="BB2751" i="10"/>
  <c r="BC2751" i="10"/>
  <c r="P2751" i="10" s="1"/>
  <c r="BD2751" i="10"/>
  <c r="Q2751" i="10" s="1"/>
  <c r="AN2751" i="10" s="1"/>
  <c r="BE2751" i="10"/>
  <c r="BA2752" i="10"/>
  <c r="BB2752" i="10"/>
  <c r="BC2752" i="10"/>
  <c r="BD2752" i="10"/>
  <c r="BE2752" i="10"/>
  <c r="BA2753" i="10"/>
  <c r="BB2753" i="10"/>
  <c r="O2753" i="10" s="1"/>
  <c r="BC2753" i="10"/>
  <c r="BD2753" i="10"/>
  <c r="BE2753" i="10"/>
  <c r="BA2754" i="10"/>
  <c r="BB2754" i="10"/>
  <c r="BC2754" i="10"/>
  <c r="BD2754" i="10"/>
  <c r="BE2754" i="10"/>
  <c r="BA2755" i="10"/>
  <c r="BB2755" i="10"/>
  <c r="BC2755" i="10"/>
  <c r="P2755" i="10" s="1"/>
  <c r="BD2755" i="10"/>
  <c r="Q2755" i="10" s="1"/>
  <c r="AN2755" i="10" s="1"/>
  <c r="BE2755" i="10"/>
  <c r="BA2756" i="10"/>
  <c r="BB2756" i="10"/>
  <c r="BE2756" i="10"/>
  <c r="BR2724" i="10"/>
  <c r="BS2724" i="10"/>
  <c r="BT2724" i="10"/>
  <c r="BU2724" i="10"/>
  <c r="BV2724" i="10"/>
  <c r="BR2725" i="10"/>
  <c r="BS2725" i="10"/>
  <c r="BT2725" i="10"/>
  <c r="BU2725" i="10"/>
  <c r="BV2725" i="10"/>
  <c r="BR2726" i="10"/>
  <c r="BS2726" i="10"/>
  <c r="BT2726" i="10"/>
  <c r="BU2726" i="10"/>
  <c r="BV2726" i="10"/>
  <c r="BR2727" i="10"/>
  <c r="BS2727" i="10"/>
  <c r="BT2727" i="10"/>
  <c r="BU2727" i="10"/>
  <c r="BV2727" i="10"/>
  <c r="BR2728" i="10"/>
  <c r="BS2728" i="10"/>
  <c r="BT2728" i="10"/>
  <c r="BU2728" i="10"/>
  <c r="BV2728" i="10"/>
  <c r="BR2729" i="10"/>
  <c r="BS2729" i="10"/>
  <c r="BT2729" i="10"/>
  <c r="BU2729" i="10"/>
  <c r="BV2729" i="10"/>
  <c r="BR2730" i="10"/>
  <c r="BS2730" i="10"/>
  <c r="BT2730" i="10"/>
  <c r="BU2730" i="10"/>
  <c r="BV2730" i="10"/>
  <c r="BR2731" i="10"/>
  <c r="BS2731" i="10"/>
  <c r="BT2731" i="10"/>
  <c r="BU2731" i="10"/>
  <c r="BV2731" i="10"/>
  <c r="BR2732" i="10"/>
  <c r="BS2732" i="10"/>
  <c r="BT2732" i="10"/>
  <c r="BU2732" i="10"/>
  <c r="BV2732" i="10"/>
  <c r="BR2733" i="10"/>
  <c r="BS2733" i="10"/>
  <c r="BT2733" i="10"/>
  <c r="BU2733" i="10"/>
  <c r="BV2733" i="10"/>
  <c r="BR2734" i="10"/>
  <c r="BS2734" i="10"/>
  <c r="BT2734" i="10"/>
  <c r="BU2734" i="10"/>
  <c r="BV2734" i="10"/>
  <c r="BR2735" i="10"/>
  <c r="BS2735" i="10"/>
  <c r="BT2735" i="10"/>
  <c r="BU2735" i="10"/>
  <c r="BV2735" i="10"/>
  <c r="BR2736" i="10"/>
  <c r="BS2736" i="10"/>
  <c r="BT2736" i="10"/>
  <c r="BU2736" i="10"/>
  <c r="BV2736" i="10"/>
  <c r="BR2737" i="10"/>
  <c r="BS2737" i="10"/>
  <c r="BT2737" i="10"/>
  <c r="BU2737" i="10"/>
  <c r="BV2737" i="10"/>
  <c r="BR2738" i="10"/>
  <c r="BS2738" i="10"/>
  <c r="BT2738" i="10"/>
  <c r="BU2738" i="10"/>
  <c r="BV2738" i="10"/>
  <c r="BR2739" i="10"/>
  <c r="BS2739" i="10"/>
  <c r="BT2739" i="10"/>
  <c r="BU2739" i="10"/>
  <c r="BV2739" i="10"/>
  <c r="BR2740" i="10"/>
  <c r="BS2740" i="10"/>
  <c r="BT2740" i="10"/>
  <c r="BU2740" i="10"/>
  <c r="BV2740" i="10"/>
  <c r="BR2741" i="10"/>
  <c r="BS2741" i="10"/>
  <c r="BT2741" i="10"/>
  <c r="BU2741" i="10"/>
  <c r="BV2741" i="10"/>
  <c r="BR2742" i="10"/>
  <c r="BS2742" i="10"/>
  <c r="BT2742" i="10"/>
  <c r="BU2742" i="10"/>
  <c r="BV2742" i="10"/>
  <c r="BR2743" i="10"/>
  <c r="BS2743" i="10"/>
  <c r="BT2743" i="10"/>
  <c r="BU2743" i="10"/>
  <c r="BV2743" i="10"/>
  <c r="BR2744" i="10"/>
  <c r="BS2744" i="10"/>
  <c r="BT2744" i="10"/>
  <c r="BU2744" i="10"/>
  <c r="BV2744" i="10"/>
  <c r="BR2745" i="10"/>
  <c r="BS2745" i="10"/>
  <c r="BT2745" i="10"/>
  <c r="BU2745" i="10"/>
  <c r="BV2745" i="10"/>
  <c r="BR2746" i="10"/>
  <c r="BS2746" i="10"/>
  <c r="BT2746" i="10"/>
  <c r="BU2746" i="10"/>
  <c r="BV2746" i="10"/>
  <c r="BR2747" i="10"/>
  <c r="BS2747" i="10"/>
  <c r="BT2747" i="10"/>
  <c r="BU2747" i="10"/>
  <c r="BV2747" i="10"/>
  <c r="BR2748" i="10"/>
  <c r="BS2748" i="10"/>
  <c r="BT2748" i="10"/>
  <c r="BU2748" i="10"/>
  <c r="BV2748" i="10"/>
  <c r="BR2749" i="10"/>
  <c r="BS2749" i="10"/>
  <c r="BT2749" i="10"/>
  <c r="BU2749" i="10"/>
  <c r="BV2749" i="10"/>
  <c r="BR2750" i="10"/>
  <c r="BS2750" i="10"/>
  <c r="BT2750" i="10"/>
  <c r="BU2750" i="10"/>
  <c r="BV2750" i="10"/>
  <c r="BR2751" i="10"/>
  <c r="BS2751" i="10"/>
  <c r="BT2751" i="10"/>
  <c r="BU2751" i="10"/>
  <c r="BV2751" i="10"/>
  <c r="BR2752" i="10"/>
  <c r="BS2752" i="10"/>
  <c r="BT2752" i="10"/>
  <c r="BU2752" i="10"/>
  <c r="BV2752" i="10"/>
  <c r="BR2753" i="10"/>
  <c r="BS2753" i="10"/>
  <c r="BT2753" i="10"/>
  <c r="BU2753" i="10"/>
  <c r="BV2753" i="10"/>
  <c r="BR2754" i="10"/>
  <c r="BS2754" i="10"/>
  <c r="BT2754" i="10"/>
  <c r="BU2754" i="10"/>
  <c r="BV2754" i="10"/>
  <c r="BR2755" i="10"/>
  <c r="BS2755" i="10"/>
  <c r="BT2755" i="10"/>
  <c r="BU2755" i="10"/>
  <c r="BV2755" i="10"/>
  <c r="BR2756" i="10"/>
  <c r="BS2756" i="10"/>
  <c r="BV2756" i="10"/>
  <c r="BQ2724" i="10"/>
  <c r="M8" i="19"/>
  <c r="N2722" i="10"/>
  <c r="K53" i="19"/>
  <c r="R2722" i="10"/>
  <c r="Q2722" i="10"/>
  <c r="AN2722" i="10" s="1"/>
  <c r="P2722" i="10"/>
  <c r="M2722" i="10"/>
  <c r="L2722" i="10"/>
  <c r="K2722" i="10"/>
  <c r="J2722" i="10"/>
  <c r="I2722" i="10"/>
  <c r="H2722" i="10"/>
  <c r="G2722" i="10"/>
  <c r="F2722" i="10"/>
  <c r="E2722" i="10"/>
  <c r="D2722" i="10"/>
  <c r="C2722" i="10"/>
  <c r="R2688" i="10"/>
  <c r="Q2688" i="10"/>
  <c r="AN2688" i="10" s="1"/>
  <c r="P2688" i="10"/>
  <c r="N2688" i="10"/>
  <c r="M2688" i="10"/>
  <c r="L2688" i="10"/>
  <c r="K2688" i="10"/>
  <c r="J2688" i="10"/>
  <c r="I2688" i="10"/>
  <c r="H2688" i="10"/>
  <c r="G2688" i="10"/>
  <c r="F2688" i="10"/>
  <c r="E2688" i="10"/>
  <c r="D2688" i="10"/>
  <c r="C2688" i="10"/>
  <c r="R2654" i="10"/>
  <c r="Q2654" i="10"/>
  <c r="AN2654" i="10" s="1"/>
  <c r="P2654" i="10"/>
  <c r="N2654" i="10"/>
  <c r="M2654" i="10"/>
  <c r="L2654" i="10"/>
  <c r="K2654" i="10"/>
  <c r="J2654" i="10"/>
  <c r="I2654" i="10"/>
  <c r="H2654" i="10"/>
  <c r="G2654" i="10"/>
  <c r="F2654" i="10"/>
  <c r="E2654" i="10"/>
  <c r="D2654" i="10"/>
  <c r="C2654" i="10"/>
  <c r="R2620" i="10"/>
  <c r="Q2620" i="10"/>
  <c r="AN2620" i="10" s="1"/>
  <c r="P2620" i="10"/>
  <c r="N2620" i="10"/>
  <c r="M2620" i="10"/>
  <c r="L2620" i="10"/>
  <c r="K2620" i="10"/>
  <c r="J2620" i="10"/>
  <c r="I2620" i="10"/>
  <c r="H2620" i="10"/>
  <c r="G2620" i="10"/>
  <c r="F2620" i="10"/>
  <c r="E2620" i="10"/>
  <c r="D2620" i="10"/>
  <c r="C2620" i="10"/>
  <c r="R2586" i="10"/>
  <c r="Q2586" i="10"/>
  <c r="AN2586" i="10" s="1"/>
  <c r="P2586" i="10"/>
  <c r="N2586" i="10"/>
  <c r="M2586" i="10"/>
  <c r="L2586" i="10"/>
  <c r="K2586" i="10"/>
  <c r="J2586" i="10"/>
  <c r="I2586" i="10"/>
  <c r="H2586" i="10"/>
  <c r="G2586" i="10"/>
  <c r="F2586" i="10"/>
  <c r="E2586" i="10"/>
  <c r="D2586" i="10"/>
  <c r="C2586" i="10"/>
  <c r="R2552" i="10"/>
  <c r="Q2552" i="10"/>
  <c r="AN2552" i="10" s="1"/>
  <c r="P2552" i="10"/>
  <c r="N2552" i="10"/>
  <c r="M2552" i="10"/>
  <c r="L2552" i="10"/>
  <c r="K2552" i="10"/>
  <c r="J2552" i="10"/>
  <c r="I2552" i="10"/>
  <c r="H2552" i="10"/>
  <c r="G2552" i="10"/>
  <c r="F2552" i="10"/>
  <c r="E2552" i="10"/>
  <c r="D2552" i="10"/>
  <c r="C2552" i="10"/>
  <c r="R2518" i="10"/>
  <c r="Q2518" i="10"/>
  <c r="AN2518" i="10" s="1"/>
  <c r="P2518" i="10"/>
  <c r="N2518" i="10"/>
  <c r="M2518" i="10"/>
  <c r="L2518" i="10"/>
  <c r="K2518" i="10"/>
  <c r="J2518" i="10"/>
  <c r="I2518" i="10"/>
  <c r="H2518" i="10"/>
  <c r="G2518" i="10"/>
  <c r="F2518" i="10"/>
  <c r="E2518" i="10"/>
  <c r="D2518" i="10"/>
  <c r="C2518" i="10"/>
  <c r="R2484" i="10"/>
  <c r="Q2484" i="10"/>
  <c r="AN2484" i="10" s="1"/>
  <c r="P2484" i="10"/>
  <c r="N2484" i="10"/>
  <c r="M2484" i="10"/>
  <c r="L2484" i="10"/>
  <c r="K2484" i="10"/>
  <c r="J2484" i="10"/>
  <c r="I2484" i="10"/>
  <c r="H2484" i="10"/>
  <c r="G2484" i="10"/>
  <c r="F2484" i="10"/>
  <c r="E2484" i="10"/>
  <c r="D2484" i="10"/>
  <c r="C2484" i="10"/>
  <c r="R2450" i="10"/>
  <c r="Q2450" i="10"/>
  <c r="AN2450" i="10" s="1"/>
  <c r="P2450" i="10"/>
  <c r="N2450" i="10"/>
  <c r="M2450" i="10"/>
  <c r="L2450" i="10"/>
  <c r="K2450" i="10"/>
  <c r="J2450" i="10"/>
  <c r="I2450" i="10"/>
  <c r="H2450" i="10"/>
  <c r="G2450" i="10"/>
  <c r="F2450" i="10"/>
  <c r="E2450" i="10"/>
  <c r="D2450" i="10"/>
  <c r="C2450" i="10"/>
  <c r="R2416" i="10"/>
  <c r="Q2416" i="10"/>
  <c r="AN2416" i="10" s="1"/>
  <c r="P2416" i="10"/>
  <c r="N2416" i="10"/>
  <c r="M2416" i="10"/>
  <c r="L2416" i="10"/>
  <c r="K2416" i="10"/>
  <c r="J2416" i="10"/>
  <c r="I2416" i="10"/>
  <c r="H2416" i="10"/>
  <c r="G2416" i="10"/>
  <c r="F2416" i="10"/>
  <c r="E2416" i="10"/>
  <c r="D2416" i="10"/>
  <c r="C2416" i="10"/>
  <c r="R2382" i="10"/>
  <c r="Q2382" i="10"/>
  <c r="AN2382" i="10" s="1"/>
  <c r="P2382" i="10"/>
  <c r="N2382" i="10"/>
  <c r="M2382" i="10"/>
  <c r="L2382" i="10"/>
  <c r="K2382" i="10"/>
  <c r="J2382" i="10"/>
  <c r="I2382" i="10"/>
  <c r="H2382" i="10"/>
  <c r="G2382" i="10"/>
  <c r="F2382" i="10"/>
  <c r="E2382" i="10"/>
  <c r="D2382" i="10"/>
  <c r="C2382" i="10"/>
  <c r="R2348" i="10"/>
  <c r="Q2348" i="10"/>
  <c r="AN2348" i="10" s="1"/>
  <c r="P2348" i="10"/>
  <c r="N2348" i="10"/>
  <c r="M2348" i="10"/>
  <c r="L2348" i="10"/>
  <c r="K2348" i="10"/>
  <c r="J2348" i="10"/>
  <c r="I2348" i="10"/>
  <c r="H2348" i="10"/>
  <c r="G2348" i="10"/>
  <c r="F2348" i="10"/>
  <c r="E2348" i="10"/>
  <c r="D2348" i="10"/>
  <c r="C2348" i="10"/>
  <c r="R2314" i="10"/>
  <c r="Q2314" i="10"/>
  <c r="AN2314" i="10" s="1"/>
  <c r="P2314" i="10"/>
  <c r="N2314" i="10"/>
  <c r="M2314" i="10"/>
  <c r="L2314" i="10"/>
  <c r="K2314" i="10"/>
  <c r="J2314" i="10"/>
  <c r="I2314" i="10"/>
  <c r="H2314" i="10"/>
  <c r="G2314" i="10"/>
  <c r="F2314" i="10"/>
  <c r="E2314" i="10"/>
  <c r="D2314" i="10"/>
  <c r="C2314" i="10"/>
  <c r="R2280" i="10"/>
  <c r="Q2280" i="10"/>
  <c r="AN2280" i="10" s="1"/>
  <c r="P2280" i="10"/>
  <c r="N2280" i="10"/>
  <c r="M2280" i="10"/>
  <c r="L2280" i="10"/>
  <c r="K2280" i="10"/>
  <c r="J2280" i="10"/>
  <c r="I2280" i="10"/>
  <c r="H2280" i="10"/>
  <c r="G2280" i="10"/>
  <c r="F2280" i="10"/>
  <c r="E2280" i="10"/>
  <c r="D2280" i="10"/>
  <c r="C2280" i="10"/>
  <c r="R2246" i="10"/>
  <c r="Q2246" i="10"/>
  <c r="AN2246" i="10" s="1"/>
  <c r="P2246" i="10"/>
  <c r="N2246" i="10"/>
  <c r="M2246" i="10"/>
  <c r="L2246" i="10"/>
  <c r="K2246" i="10"/>
  <c r="J2246" i="10"/>
  <c r="I2246" i="10"/>
  <c r="H2246" i="10"/>
  <c r="G2246" i="10"/>
  <c r="F2246" i="10"/>
  <c r="E2246" i="10"/>
  <c r="D2246" i="10"/>
  <c r="C2246" i="10"/>
  <c r="R2212" i="10"/>
  <c r="Q2212" i="10"/>
  <c r="AN2212" i="10" s="1"/>
  <c r="P2212" i="10"/>
  <c r="N2212" i="10"/>
  <c r="M2212" i="10"/>
  <c r="L2212" i="10"/>
  <c r="K2212" i="10"/>
  <c r="J2212" i="10"/>
  <c r="I2212" i="10"/>
  <c r="H2212" i="10"/>
  <c r="G2212" i="10"/>
  <c r="F2212" i="10"/>
  <c r="E2212" i="10"/>
  <c r="D2212" i="10"/>
  <c r="C2212" i="10"/>
  <c r="R2178" i="10"/>
  <c r="Q2178" i="10"/>
  <c r="AN2178" i="10" s="1"/>
  <c r="P2178" i="10"/>
  <c r="N2178" i="10"/>
  <c r="M2178" i="10"/>
  <c r="L2178" i="10"/>
  <c r="K2178" i="10"/>
  <c r="J2178" i="10"/>
  <c r="I2178" i="10"/>
  <c r="H2178" i="10"/>
  <c r="G2178" i="10"/>
  <c r="F2178" i="10"/>
  <c r="E2178" i="10"/>
  <c r="D2178" i="10"/>
  <c r="C2178" i="10"/>
  <c r="R2144" i="10"/>
  <c r="Q2144" i="10"/>
  <c r="AN2144" i="10" s="1"/>
  <c r="P2144" i="10"/>
  <c r="N2144" i="10"/>
  <c r="M2144" i="10"/>
  <c r="L2144" i="10"/>
  <c r="K2144" i="10"/>
  <c r="J2144" i="10"/>
  <c r="I2144" i="10"/>
  <c r="H2144" i="10"/>
  <c r="G2144" i="10"/>
  <c r="F2144" i="10"/>
  <c r="E2144" i="10"/>
  <c r="D2144" i="10"/>
  <c r="C2144" i="10"/>
  <c r="R2110" i="10"/>
  <c r="Q2110" i="10"/>
  <c r="AN2110" i="10" s="1"/>
  <c r="P2110" i="10"/>
  <c r="N2110" i="10"/>
  <c r="M2110" i="10"/>
  <c r="L2110" i="10"/>
  <c r="K2110" i="10"/>
  <c r="J2110" i="10"/>
  <c r="I2110" i="10"/>
  <c r="H2110" i="10"/>
  <c r="G2110" i="10"/>
  <c r="F2110" i="10"/>
  <c r="E2110" i="10"/>
  <c r="D2110" i="10"/>
  <c r="C2110" i="10"/>
  <c r="R2076" i="10"/>
  <c r="Q2076" i="10"/>
  <c r="AN2076" i="10" s="1"/>
  <c r="P2076" i="10"/>
  <c r="N2076" i="10"/>
  <c r="M2076" i="10"/>
  <c r="L2076" i="10"/>
  <c r="K2076" i="10"/>
  <c r="J2076" i="10"/>
  <c r="I2076" i="10"/>
  <c r="H2076" i="10"/>
  <c r="G2076" i="10"/>
  <c r="F2076" i="10"/>
  <c r="E2076" i="10"/>
  <c r="D2076" i="10"/>
  <c r="C2076" i="10"/>
  <c r="R2042" i="10"/>
  <c r="Q2042" i="10"/>
  <c r="AN2042" i="10" s="1"/>
  <c r="P2042" i="10"/>
  <c r="N2042" i="10"/>
  <c r="M2042" i="10"/>
  <c r="L2042" i="10"/>
  <c r="K2042" i="10"/>
  <c r="J2042" i="10"/>
  <c r="I2042" i="10"/>
  <c r="H2042" i="10"/>
  <c r="G2042" i="10"/>
  <c r="F2042" i="10"/>
  <c r="E2042" i="10"/>
  <c r="D2042" i="10"/>
  <c r="C2042" i="10"/>
  <c r="R2008" i="10"/>
  <c r="Q2008" i="10"/>
  <c r="AN2008" i="10" s="1"/>
  <c r="P2008" i="10"/>
  <c r="N2008" i="10"/>
  <c r="M2008" i="10"/>
  <c r="L2008" i="10"/>
  <c r="K2008" i="10"/>
  <c r="J2008" i="10"/>
  <c r="I2008" i="10"/>
  <c r="H2008" i="10"/>
  <c r="G2008" i="10"/>
  <c r="F2008" i="10"/>
  <c r="E2008" i="10"/>
  <c r="D2008" i="10"/>
  <c r="C2008" i="10"/>
  <c r="R1974" i="10"/>
  <c r="Q1974" i="10"/>
  <c r="AN1974" i="10" s="1"/>
  <c r="P1974" i="10"/>
  <c r="N1974" i="10"/>
  <c r="M1974" i="10"/>
  <c r="L1974" i="10"/>
  <c r="K1974" i="10"/>
  <c r="J1974" i="10"/>
  <c r="I1974" i="10"/>
  <c r="H1974" i="10"/>
  <c r="G1974" i="10"/>
  <c r="F1974" i="10"/>
  <c r="E1974" i="10"/>
  <c r="D1974" i="10"/>
  <c r="C1974" i="10"/>
  <c r="R1940" i="10"/>
  <c r="Q1940" i="10"/>
  <c r="AN1940" i="10" s="1"/>
  <c r="P1940" i="10"/>
  <c r="N1940" i="10"/>
  <c r="M1940" i="10"/>
  <c r="L1940" i="10"/>
  <c r="K1940" i="10"/>
  <c r="J1940" i="10"/>
  <c r="I1940" i="10"/>
  <c r="H1940" i="10"/>
  <c r="G1940" i="10"/>
  <c r="F1940" i="10"/>
  <c r="E1940" i="10"/>
  <c r="D1940" i="10"/>
  <c r="C1940" i="10"/>
  <c r="R1906" i="10"/>
  <c r="Q1906" i="10"/>
  <c r="AN1906" i="10" s="1"/>
  <c r="P1906" i="10"/>
  <c r="N1906" i="10"/>
  <c r="M1906" i="10"/>
  <c r="L1906" i="10"/>
  <c r="K1906" i="10"/>
  <c r="J1906" i="10"/>
  <c r="I1906" i="10"/>
  <c r="H1906" i="10"/>
  <c r="G1906" i="10"/>
  <c r="F1906" i="10"/>
  <c r="E1906" i="10"/>
  <c r="D1906" i="10"/>
  <c r="C1906" i="10"/>
  <c r="R1872" i="10"/>
  <c r="Q1872" i="10"/>
  <c r="AN1872" i="10" s="1"/>
  <c r="P1872" i="10"/>
  <c r="N1872" i="10"/>
  <c r="M1872" i="10"/>
  <c r="L1872" i="10"/>
  <c r="K1872" i="10"/>
  <c r="J1872" i="10"/>
  <c r="I1872" i="10"/>
  <c r="H1872" i="10"/>
  <c r="G1872" i="10"/>
  <c r="F1872" i="10"/>
  <c r="E1872" i="10"/>
  <c r="D1872" i="10"/>
  <c r="C1872" i="10"/>
  <c r="R1838" i="10"/>
  <c r="Q1838" i="10"/>
  <c r="AN1838" i="10" s="1"/>
  <c r="P1838" i="10"/>
  <c r="N1838" i="10"/>
  <c r="M1838" i="10"/>
  <c r="L1838" i="10"/>
  <c r="K1838" i="10"/>
  <c r="J1838" i="10"/>
  <c r="I1838" i="10"/>
  <c r="H1838" i="10"/>
  <c r="G1838" i="10"/>
  <c r="F1838" i="10"/>
  <c r="E1838" i="10"/>
  <c r="D1838" i="10"/>
  <c r="C1838" i="10"/>
  <c r="R1804" i="10"/>
  <c r="Q1804" i="10"/>
  <c r="AN1804" i="10" s="1"/>
  <c r="P1804" i="10"/>
  <c r="N1804" i="10"/>
  <c r="M1804" i="10"/>
  <c r="L1804" i="10"/>
  <c r="K1804" i="10"/>
  <c r="J1804" i="10"/>
  <c r="I1804" i="10"/>
  <c r="H1804" i="10"/>
  <c r="G1804" i="10"/>
  <c r="F1804" i="10"/>
  <c r="E1804" i="10"/>
  <c r="D1804" i="10"/>
  <c r="C1804" i="10"/>
  <c r="R1770" i="10"/>
  <c r="Q1770" i="10"/>
  <c r="AN1770" i="10" s="1"/>
  <c r="P1770" i="10"/>
  <c r="N1770" i="10"/>
  <c r="M1770" i="10"/>
  <c r="L1770" i="10"/>
  <c r="K1770" i="10"/>
  <c r="J1770" i="10"/>
  <c r="I1770" i="10"/>
  <c r="H1770" i="10"/>
  <c r="G1770" i="10"/>
  <c r="F1770" i="10"/>
  <c r="E1770" i="10"/>
  <c r="D1770" i="10"/>
  <c r="C1770" i="10"/>
  <c r="R1736" i="10"/>
  <c r="Q1736" i="10"/>
  <c r="AN1736" i="10" s="1"/>
  <c r="P1736" i="10"/>
  <c r="N1736" i="10"/>
  <c r="M1736" i="10"/>
  <c r="L1736" i="10"/>
  <c r="K1736" i="10"/>
  <c r="J1736" i="10"/>
  <c r="I1736" i="10"/>
  <c r="H1736" i="10"/>
  <c r="G1736" i="10"/>
  <c r="F1736" i="10"/>
  <c r="E1736" i="10"/>
  <c r="D1736" i="10"/>
  <c r="C1736" i="10"/>
  <c r="R1702" i="10"/>
  <c r="Q1702" i="10"/>
  <c r="AN1702" i="10" s="1"/>
  <c r="P1702" i="10"/>
  <c r="N1702" i="10"/>
  <c r="M1702" i="10"/>
  <c r="L1702" i="10"/>
  <c r="K1702" i="10"/>
  <c r="J1702" i="10"/>
  <c r="I1702" i="10"/>
  <c r="H1702" i="10"/>
  <c r="G1702" i="10"/>
  <c r="F1702" i="10"/>
  <c r="E1702" i="10"/>
  <c r="D1702" i="10"/>
  <c r="C1702" i="10"/>
  <c r="R1668" i="10"/>
  <c r="Q1668" i="10"/>
  <c r="AN1668" i="10" s="1"/>
  <c r="P1668" i="10"/>
  <c r="N1668" i="10"/>
  <c r="M1668" i="10"/>
  <c r="L1668" i="10"/>
  <c r="K1668" i="10"/>
  <c r="J1668" i="10"/>
  <c r="I1668" i="10"/>
  <c r="H1668" i="10"/>
  <c r="G1668" i="10"/>
  <c r="F1668" i="10"/>
  <c r="E1668" i="10"/>
  <c r="D1668" i="10"/>
  <c r="C1668" i="10"/>
  <c r="R1634" i="10"/>
  <c r="Q1634" i="10"/>
  <c r="AN1634" i="10" s="1"/>
  <c r="P1634" i="10"/>
  <c r="N1634" i="10"/>
  <c r="M1634" i="10"/>
  <c r="L1634" i="10"/>
  <c r="K1634" i="10"/>
  <c r="J1634" i="10"/>
  <c r="I1634" i="10"/>
  <c r="H1634" i="10"/>
  <c r="G1634" i="10"/>
  <c r="F1634" i="10"/>
  <c r="E1634" i="10"/>
  <c r="D1634" i="10"/>
  <c r="C1634" i="10"/>
  <c r="R1600" i="10"/>
  <c r="Q1600" i="10"/>
  <c r="AN1600" i="10" s="1"/>
  <c r="P1600" i="10"/>
  <c r="N1600" i="10"/>
  <c r="M1600" i="10"/>
  <c r="L1600" i="10"/>
  <c r="K1600" i="10"/>
  <c r="J1600" i="10"/>
  <c r="I1600" i="10"/>
  <c r="H1600" i="10"/>
  <c r="G1600" i="10"/>
  <c r="F1600" i="10"/>
  <c r="E1600" i="10"/>
  <c r="D1600" i="10"/>
  <c r="C1600" i="10"/>
  <c r="R1566" i="10"/>
  <c r="Q1566" i="10"/>
  <c r="AN1566" i="10" s="1"/>
  <c r="P1566" i="10"/>
  <c r="N1566" i="10"/>
  <c r="M1566" i="10"/>
  <c r="L1566" i="10"/>
  <c r="K1566" i="10"/>
  <c r="J1566" i="10"/>
  <c r="I1566" i="10"/>
  <c r="H1566" i="10"/>
  <c r="G1566" i="10"/>
  <c r="F1566" i="10"/>
  <c r="E1566" i="10"/>
  <c r="D1566" i="10"/>
  <c r="C1566" i="10"/>
  <c r="R1532" i="10"/>
  <c r="Q1532" i="10"/>
  <c r="AN1532" i="10" s="1"/>
  <c r="P1532" i="10"/>
  <c r="N1532" i="10"/>
  <c r="M1532" i="10"/>
  <c r="L1532" i="10"/>
  <c r="K1532" i="10"/>
  <c r="J1532" i="10"/>
  <c r="I1532" i="10"/>
  <c r="H1532" i="10"/>
  <c r="G1532" i="10"/>
  <c r="F1532" i="10"/>
  <c r="E1532" i="10"/>
  <c r="D1532" i="10"/>
  <c r="C1532" i="10"/>
  <c r="R1498" i="10"/>
  <c r="Q1498" i="10"/>
  <c r="AN1498" i="10" s="1"/>
  <c r="P1498" i="10"/>
  <c r="N1498" i="10"/>
  <c r="M1498" i="10"/>
  <c r="L1498" i="10"/>
  <c r="K1498" i="10"/>
  <c r="J1498" i="10"/>
  <c r="I1498" i="10"/>
  <c r="H1498" i="10"/>
  <c r="G1498" i="10"/>
  <c r="F1498" i="10"/>
  <c r="E1498" i="10"/>
  <c r="D1498" i="10"/>
  <c r="C1498" i="10"/>
  <c r="R1464" i="10"/>
  <c r="Q1464" i="10"/>
  <c r="AN1464" i="10" s="1"/>
  <c r="P1464" i="10"/>
  <c r="BT2756" i="10" s="1"/>
  <c r="N1464" i="10"/>
  <c r="M1464" i="10"/>
  <c r="L1464" i="10"/>
  <c r="K1464" i="10"/>
  <c r="J1464" i="10"/>
  <c r="I1464" i="10"/>
  <c r="H1464" i="10"/>
  <c r="G1464" i="10"/>
  <c r="F1464" i="10"/>
  <c r="E1464" i="10"/>
  <c r="D1464" i="10"/>
  <c r="C1464" i="10"/>
  <c r="R1430" i="10"/>
  <c r="Q1430" i="10"/>
  <c r="AN1430" i="10" s="1"/>
  <c r="P1430" i="10"/>
  <c r="N1430" i="10"/>
  <c r="M1430" i="10"/>
  <c r="L1430" i="10"/>
  <c r="K1430" i="10"/>
  <c r="J1430" i="10"/>
  <c r="I1430" i="10"/>
  <c r="H1430" i="10"/>
  <c r="G1430" i="10"/>
  <c r="F1430" i="10"/>
  <c r="E1430" i="10"/>
  <c r="D1430" i="10"/>
  <c r="C1430" i="10"/>
  <c r="R1396" i="10"/>
  <c r="Q1396" i="10"/>
  <c r="AN1396" i="10" s="1"/>
  <c r="P1396" i="10"/>
  <c r="N1396" i="10"/>
  <c r="M1396" i="10"/>
  <c r="L1396" i="10"/>
  <c r="K1396" i="10"/>
  <c r="J1396" i="10"/>
  <c r="I1396" i="10"/>
  <c r="H1396" i="10"/>
  <c r="G1396" i="10"/>
  <c r="F1396" i="10"/>
  <c r="E1396" i="10"/>
  <c r="D1396" i="10"/>
  <c r="C1396" i="10"/>
  <c r="R1362" i="10"/>
  <c r="Q1362" i="10"/>
  <c r="AN1362" i="10" s="1"/>
  <c r="P1362" i="10"/>
  <c r="N1362" i="10"/>
  <c r="M1362" i="10"/>
  <c r="L1362" i="10"/>
  <c r="K1362" i="10"/>
  <c r="J1362" i="10"/>
  <c r="I1362" i="10"/>
  <c r="H1362" i="10"/>
  <c r="G1362" i="10"/>
  <c r="F1362" i="10"/>
  <c r="E1362" i="10"/>
  <c r="D1362" i="10"/>
  <c r="C1362" i="10"/>
  <c r="R1328" i="10"/>
  <c r="Q1328" i="10"/>
  <c r="AN1328" i="10" s="1"/>
  <c r="P1328" i="10"/>
  <c r="N1328" i="10"/>
  <c r="M1328" i="10"/>
  <c r="L1328" i="10"/>
  <c r="K1328" i="10"/>
  <c r="J1328" i="10"/>
  <c r="I1328" i="10"/>
  <c r="H1328" i="10"/>
  <c r="G1328" i="10"/>
  <c r="F1328" i="10"/>
  <c r="E1328" i="10"/>
  <c r="D1328" i="10"/>
  <c r="C1328" i="10"/>
  <c r="R1294" i="10"/>
  <c r="Q1294" i="10"/>
  <c r="AN1294" i="10" s="1"/>
  <c r="P1294" i="10"/>
  <c r="N1294" i="10"/>
  <c r="M1294" i="10"/>
  <c r="L1294" i="10"/>
  <c r="K1294" i="10"/>
  <c r="J1294" i="10"/>
  <c r="I1294" i="10"/>
  <c r="H1294" i="10"/>
  <c r="G1294" i="10"/>
  <c r="F1294" i="10"/>
  <c r="E1294" i="10"/>
  <c r="D1294" i="10"/>
  <c r="C1294" i="10"/>
  <c r="R1260" i="10"/>
  <c r="Q1260" i="10"/>
  <c r="AN1260" i="10" s="1"/>
  <c r="P1260" i="10"/>
  <c r="N1260" i="10"/>
  <c r="M1260" i="10"/>
  <c r="L1260" i="10"/>
  <c r="K1260" i="10"/>
  <c r="J1260" i="10"/>
  <c r="I1260" i="10"/>
  <c r="H1260" i="10"/>
  <c r="G1260" i="10"/>
  <c r="F1260" i="10"/>
  <c r="E1260" i="10"/>
  <c r="D1260" i="10"/>
  <c r="C1260" i="10"/>
  <c r="R1226" i="10"/>
  <c r="Q1226" i="10"/>
  <c r="AN1226" i="10" s="1"/>
  <c r="P1226" i="10"/>
  <c r="N1226" i="10"/>
  <c r="M1226" i="10"/>
  <c r="L1226" i="10"/>
  <c r="K1226" i="10"/>
  <c r="J1226" i="10"/>
  <c r="I1226" i="10"/>
  <c r="H1226" i="10"/>
  <c r="G1226" i="10"/>
  <c r="F1226" i="10"/>
  <c r="E1226" i="10"/>
  <c r="D1226" i="10"/>
  <c r="C1226" i="10"/>
  <c r="R1192" i="10"/>
  <c r="Q1192" i="10"/>
  <c r="AN1192" i="10" s="1"/>
  <c r="P1192" i="10"/>
  <c r="N1192" i="10"/>
  <c r="M1192" i="10"/>
  <c r="L1192" i="10"/>
  <c r="K1192" i="10"/>
  <c r="J1192" i="10"/>
  <c r="I1192" i="10"/>
  <c r="H1192" i="10"/>
  <c r="G1192" i="10"/>
  <c r="F1192" i="10"/>
  <c r="E1192" i="10"/>
  <c r="D1192" i="10"/>
  <c r="C1192" i="10"/>
  <c r="R1158" i="10"/>
  <c r="Q1158" i="10"/>
  <c r="AN1158" i="10" s="1"/>
  <c r="P1158" i="10"/>
  <c r="N1158" i="10"/>
  <c r="M1158" i="10"/>
  <c r="L1158" i="10"/>
  <c r="K1158" i="10"/>
  <c r="J1158" i="10"/>
  <c r="I1158" i="10"/>
  <c r="H1158" i="10"/>
  <c r="G1158" i="10"/>
  <c r="F1158" i="10"/>
  <c r="E1158" i="10"/>
  <c r="D1158" i="10"/>
  <c r="C1158" i="10"/>
  <c r="R1124" i="10"/>
  <c r="Q1124" i="10"/>
  <c r="AN1124" i="10" s="1"/>
  <c r="P1124" i="10"/>
  <c r="N1124" i="10"/>
  <c r="M1124" i="10"/>
  <c r="L1124" i="10"/>
  <c r="K1124" i="10"/>
  <c r="J1124" i="10"/>
  <c r="I1124" i="10"/>
  <c r="H1124" i="10"/>
  <c r="G1124" i="10"/>
  <c r="F1124" i="10"/>
  <c r="E1124" i="10"/>
  <c r="D1124" i="10"/>
  <c r="C1124" i="10"/>
  <c r="R1090" i="10"/>
  <c r="Q1090" i="10"/>
  <c r="AN1090" i="10" s="1"/>
  <c r="P1090" i="10"/>
  <c r="N1090" i="10"/>
  <c r="M1090" i="10"/>
  <c r="L1090" i="10"/>
  <c r="K1090" i="10"/>
  <c r="J1090" i="10"/>
  <c r="I1090" i="10"/>
  <c r="H1090" i="10"/>
  <c r="G1090" i="10"/>
  <c r="F1090" i="10"/>
  <c r="E1090" i="10"/>
  <c r="D1090" i="10"/>
  <c r="C1090" i="10"/>
  <c r="R1056" i="10"/>
  <c r="Q1056" i="10"/>
  <c r="AN1056" i="10" s="1"/>
  <c r="P1056" i="10"/>
  <c r="N1056" i="10"/>
  <c r="M1056" i="10"/>
  <c r="L1056" i="10"/>
  <c r="K1056" i="10"/>
  <c r="J1056" i="10"/>
  <c r="I1056" i="10"/>
  <c r="H1056" i="10"/>
  <c r="G1056" i="10"/>
  <c r="F1056" i="10"/>
  <c r="E1056" i="10"/>
  <c r="D1056" i="10"/>
  <c r="C1056" i="10"/>
  <c r="R1022" i="10"/>
  <c r="Q1022" i="10"/>
  <c r="AN1022" i="10" s="1"/>
  <c r="P1022" i="10"/>
  <c r="N1022" i="10"/>
  <c r="M1022" i="10"/>
  <c r="L1022" i="10"/>
  <c r="K1022" i="10"/>
  <c r="J1022" i="10"/>
  <c r="I1022" i="10"/>
  <c r="H1022" i="10"/>
  <c r="G1022" i="10"/>
  <c r="F1022" i="10"/>
  <c r="E1022" i="10"/>
  <c r="D1022" i="10"/>
  <c r="C1022" i="10"/>
  <c r="R988" i="10"/>
  <c r="Q988" i="10"/>
  <c r="AN988" i="10" s="1"/>
  <c r="P988" i="10"/>
  <c r="N988" i="10"/>
  <c r="M988" i="10"/>
  <c r="L988" i="10"/>
  <c r="K988" i="10"/>
  <c r="J988" i="10"/>
  <c r="I988" i="10"/>
  <c r="H988" i="10"/>
  <c r="G988" i="10"/>
  <c r="F988" i="10"/>
  <c r="E988" i="10"/>
  <c r="D988" i="10"/>
  <c r="C988" i="10"/>
  <c r="R954" i="10"/>
  <c r="Q954" i="10"/>
  <c r="AN954" i="10" s="1"/>
  <c r="P954" i="10"/>
  <c r="N954" i="10"/>
  <c r="M954" i="10"/>
  <c r="L954" i="10"/>
  <c r="K954" i="10"/>
  <c r="J954" i="10"/>
  <c r="I954" i="10"/>
  <c r="H954" i="10"/>
  <c r="G954" i="10"/>
  <c r="F954" i="10"/>
  <c r="E954" i="10"/>
  <c r="D954" i="10"/>
  <c r="C954" i="10"/>
  <c r="R920" i="10"/>
  <c r="Q920" i="10"/>
  <c r="AN920" i="10" s="1"/>
  <c r="P920" i="10"/>
  <c r="N920" i="10"/>
  <c r="M920" i="10"/>
  <c r="L920" i="10"/>
  <c r="K920" i="10"/>
  <c r="J920" i="10"/>
  <c r="I920" i="10"/>
  <c r="H920" i="10"/>
  <c r="G920" i="10"/>
  <c r="F920" i="10"/>
  <c r="E920" i="10"/>
  <c r="D920" i="10"/>
  <c r="C920" i="10"/>
  <c r="R886" i="10"/>
  <c r="Q886" i="10"/>
  <c r="AN886" i="10" s="1"/>
  <c r="P886" i="10"/>
  <c r="N886" i="10"/>
  <c r="M886" i="10"/>
  <c r="L886" i="10"/>
  <c r="K886" i="10"/>
  <c r="J886" i="10"/>
  <c r="I886" i="10"/>
  <c r="H886" i="10"/>
  <c r="G886" i="10"/>
  <c r="F886" i="10"/>
  <c r="E886" i="10"/>
  <c r="D886" i="10"/>
  <c r="C886" i="10"/>
  <c r="N852" i="10"/>
  <c r="R852" i="10"/>
  <c r="Q852" i="10"/>
  <c r="AN852" i="10" s="1"/>
  <c r="P852" i="10"/>
  <c r="M852" i="10"/>
  <c r="L852" i="10"/>
  <c r="K852" i="10"/>
  <c r="J852" i="10"/>
  <c r="I852" i="10"/>
  <c r="H852" i="10"/>
  <c r="G852" i="10"/>
  <c r="F852" i="10"/>
  <c r="E852" i="10"/>
  <c r="D852" i="10"/>
  <c r="C852" i="10"/>
  <c r="R818" i="10"/>
  <c r="Q818" i="10"/>
  <c r="AN818" i="10" s="1"/>
  <c r="P818" i="10"/>
  <c r="N818" i="10"/>
  <c r="M818" i="10"/>
  <c r="L818" i="10"/>
  <c r="K818" i="10"/>
  <c r="J818" i="10"/>
  <c r="I818" i="10"/>
  <c r="H818" i="10"/>
  <c r="G818" i="10"/>
  <c r="F818" i="10"/>
  <c r="E818" i="10"/>
  <c r="D818" i="10"/>
  <c r="C818" i="10"/>
  <c r="R784" i="10"/>
  <c r="Q784" i="10"/>
  <c r="AN784" i="10" s="1"/>
  <c r="P784" i="10"/>
  <c r="N784" i="10"/>
  <c r="M784" i="10"/>
  <c r="L784" i="10"/>
  <c r="K784" i="10"/>
  <c r="J784" i="10"/>
  <c r="I784" i="10"/>
  <c r="H784" i="10"/>
  <c r="G784" i="10"/>
  <c r="F784" i="10"/>
  <c r="E784" i="10"/>
  <c r="D784" i="10"/>
  <c r="C784" i="10"/>
  <c r="R750" i="10"/>
  <c r="Q750" i="10"/>
  <c r="AN750" i="10" s="1"/>
  <c r="P750" i="10"/>
  <c r="N750" i="10"/>
  <c r="M750" i="10"/>
  <c r="L750" i="10"/>
  <c r="K750" i="10"/>
  <c r="J750" i="10"/>
  <c r="I750" i="10"/>
  <c r="H750" i="10"/>
  <c r="G750" i="10"/>
  <c r="F750" i="10"/>
  <c r="E750" i="10"/>
  <c r="D750" i="10"/>
  <c r="C750" i="10"/>
  <c r="R716" i="10"/>
  <c r="Q716" i="10"/>
  <c r="AN716" i="10" s="1"/>
  <c r="P716" i="10"/>
  <c r="N716" i="10"/>
  <c r="M716" i="10"/>
  <c r="L716" i="10"/>
  <c r="K716" i="10"/>
  <c r="J716" i="10"/>
  <c r="I716" i="10"/>
  <c r="H716" i="10"/>
  <c r="G716" i="10"/>
  <c r="F716" i="10"/>
  <c r="E716" i="10"/>
  <c r="D716" i="10"/>
  <c r="C716" i="10"/>
  <c r="R682" i="10"/>
  <c r="Q682" i="10"/>
  <c r="AN682" i="10" s="1"/>
  <c r="P682" i="10"/>
  <c r="N682" i="10"/>
  <c r="M682" i="10"/>
  <c r="L682" i="10"/>
  <c r="K682" i="10"/>
  <c r="J682" i="10"/>
  <c r="I682" i="10"/>
  <c r="H682" i="10"/>
  <c r="G682" i="10"/>
  <c r="F682" i="10"/>
  <c r="E682" i="10"/>
  <c r="D682" i="10"/>
  <c r="C682" i="10"/>
  <c r="R648" i="10"/>
  <c r="Q648" i="10"/>
  <c r="AN648" i="10" s="1"/>
  <c r="P648" i="10"/>
  <c r="N648" i="10"/>
  <c r="M648" i="10"/>
  <c r="L648" i="10"/>
  <c r="K648" i="10"/>
  <c r="J648" i="10"/>
  <c r="I648" i="10"/>
  <c r="H648" i="10"/>
  <c r="G648" i="10"/>
  <c r="F648" i="10"/>
  <c r="E648" i="10"/>
  <c r="D648" i="10"/>
  <c r="C648" i="10"/>
  <c r="R614" i="10"/>
  <c r="Q614" i="10"/>
  <c r="AN614" i="10" s="1"/>
  <c r="P614" i="10"/>
  <c r="N614" i="10"/>
  <c r="M614" i="10"/>
  <c r="L614" i="10"/>
  <c r="K614" i="10"/>
  <c r="J614" i="10"/>
  <c r="I614" i="10"/>
  <c r="H614" i="10"/>
  <c r="G614" i="10"/>
  <c r="F614" i="10"/>
  <c r="E614" i="10"/>
  <c r="D614" i="10"/>
  <c r="C614" i="10"/>
  <c r="R580" i="10"/>
  <c r="Q580" i="10"/>
  <c r="AN580" i="10" s="1"/>
  <c r="P580" i="10"/>
  <c r="N580" i="10"/>
  <c r="M580" i="10"/>
  <c r="L580" i="10"/>
  <c r="K580" i="10"/>
  <c r="J580" i="10"/>
  <c r="I580" i="10"/>
  <c r="H580" i="10"/>
  <c r="G580" i="10"/>
  <c r="F580" i="10"/>
  <c r="E580" i="10"/>
  <c r="D580" i="10"/>
  <c r="C580" i="10"/>
  <c r="R546" i="10"/>
  <c r="Q546" i="10"/>
  <c r="AN546" i="10" s="1"/>
  <c r="P546" i="10"/>
  <c r="N546" i="10"/>
  <c r="M546" i="10"/>
  <c r="L546" i="10"/>
  <c r="K546" i="10"/>
  <c r="J546" i="10"/>
  <c r="I546" i="10"/>
  <c r="H546" i="10"/>
  <c r="G546" i="10"/>
  <c r="F546" i="10"/>
  <c r="E546" i="10"/>
  <c r="D546" i="10"/>
  <c r="C546" i="10"/>
  <c r="R512" i="10"/>
  <c r="Q512" i="10"/>
  <c r="AN512" i="10" s="1"/>
  <c r="P512" i="10"/>
  <c r="N512" i="10"/>
  <c r="M512" i="10"/>
  <c r="L512" i="10"/>
  <c r="K512" i="10"/>
  <c r="J512" i="10"/>
  <c r="I512" i="10"/>
  <c r="H512" i="10"/>
  <c r="G512" i="10"/>
  <c r="F512" i="10"/>
  <c r="E512" i="10"/>
  <c r="D512" i="10"/>
  <c r="C512" i="10"/>
  <c r="R478" i="10"/>
  <c r="Q478" i="10"/>
  <c r="AN478" i="10" s="1"/>
  <c r="P478" i="10"/>
  <c r="N478" i="10"/>
  <c r="M478" i="10"/>
  <c r="L478" i="10"/>
  <c r="K478" i="10"/>
  <c r="J478" i="10"/>
  <c r="I478" i="10"/>
  <c r="H478" i="10"/>
  <c r="G478" i="10"/>
  <c r="F478" i="10"/>
  <c r="E478" i="10"/>
  <c r="D478" i="10"/>
  <c r="C478" i="10"/>
  <c r="R444" i="10"/>
  <c r="Q444" i="10"/>
  <c r="AN444" i="10" s="1"/>
  <c r="P444" i="10"/>
  <c r="N444" i="10"/>
  <c r="M444" i="10"/>
  <c r="L444" i="10"/>
  <c r="K444" i="10"/>
  <c r="J444" i="10"/>
  <c r="I444" i="10"/>
  <c r="H444" i="10"/>
  <c r="G444" i="10"/>
  <c r="F444" i="10"/>
  <c r="E444" i="10"/>
  <c r="D444" i="10"/>
  <c r="C444" i="10"/>
  <c r="R410" i="10"/>
  <c r="Q410" i="10"/>
  <c r="AN410" i="10" s="1"/>
  <c r="P410" i="10"/>
  <c r="N410" i="10"/>
  <c r="M410" i="10"/>
  <c r="L410" i="10"/>
  <c r="K410" i="10"/>
  <c r="J410" i="10"/>
  <c r="I410" i="10"/>
  <c r="H410" i="10"/>
  <c r="G410" i="10"/>
  <c r="F410" i="10"/>
  <c r="E410" i="10"/>
  <c r="D410" i="10"/>
  <c r="C410" i="10"/>
  <c r="R376" i="10"/>
  <c r="Q376" i="10"/>
  <c r="AN376" i="10" s="1"/>
  <c r="P376" i="10"/>
  <c r="N376" i="10"/>
  <c r="M376" i="10"/>
  <c r="L376" i="10"/>
  <c r="K376" i="10"/>
  <c r="J376" i="10"/>
  <c r="I376" i="10"/>
  <c r="H376" i="10"/>
  <c r="G376" i="10"/>
  <c r="F376" i="10"/>
  <c r="E376" i="10"/>
  <c r="D376" i="10"/>
  <c r="C376" i="10"/>
  <c r="R342" i="10"/>
  <c r="Q342" i="10"/>
  <c r="AN342" i="10" s="1"/>
  <c r="P342" i="10"/>
  <c r="N342" i="10"/>
  <c r="M342" i="10"/>
  <c r="L342" i="10"/>
  <c r="K342" i="10"/>
  <c r="J342" i="10"/>
  <c r="I342" i="10"/>
  <c r="H342" i="10"/>
  <c r="G342" i="10"/>
  <c r="F342" i="10"/>
  <c r="E342" i="10"/>
  <c r="D342" i="10"/>
  <c r="C342" i="10"/>
  <c r="R308" i="10"/>
  <c r="Q308" i="10"/>
  <c r="AN308" i="10" s="1"/>
  <c r="P308" i="10"/>
  <c r="N308" i="10"/>
  <c r="M308" i="10"/>
  <c r="L308" i="10"/>
  <c r="K308" i="10"/>
  <c r="J308" i="10"/>
  <c r="I308" i="10"/>
  <c r="H308" i="10"/>
  <c r="G308" i="10"/>
  <c r="F308" i="10"/>
  <c r="E308" i="10"/>
  <c r="D308" i="10"/>
  <c r="C308" i="10"/>
  <c r="R274" i="10"/>
  <c r="Q274" i="10"/>
  <c r="AN274" i="10" s="1"/>
  <c r="P274" i="10"/>
  <c r="N274" i="10"/>
  <c r="M274" i="10"/>
  <c r="L274" i="10"/>
  <c r="K274" i="10"/>
  <c r="J274" i="10"/>
  <c r="I274" i="10"/>
  <c r="H274" i="10"/>
  <c r="G274" i="10"/>
  <c r="F274" i="10"/>
  <c r="E274" i="10"/>
  <c r="D274" i="10"/>
  <c r="C274" i="10"/>
  <c r="R240" i="10"/>
  <c r="Q240" i="10"/>
  <c r="AN240" i="10" s="1"/>
  <c r="P240" i="10"/>
  <c r="N240" i="10"/>
  <c r="M240" i="10"/>
  <c r="L240" i="10"/>
  <c r="K240" i="10"/>
  <c r="J240" i="10"/>
  <c r="I240" i="10"/>
  <c r="H240" i="10"/>
  <c r="G240" i="10"/>
  <c r="F240" i="10"/>
  <c r="E240" i="10"/>
  <c r="D240" i="10"/>
  <c r="C240" i="10"/>
  <c r="R206" i="10"/>
  <c r="Q206" i="10"/>
  <c r="AN206" i="10" s="1"/>
  <c r="P206" i="10"/>
  <c r="N206" i="10"/>
  <c r="M206" i="10"/>
  <c r="L206" i="10"/>
  <c r="K206" i="10"/>
  <c r="J206" i="10"/>
  <c r="I206" i="10"/>
  <c r="H206" i="10"/>
  <c r="G206" i="10"/>
  <c r="F206" i="10"/>
  <c r="E206" i="10"/>
  <c r="D206" i="10"/>
  <c r="C206" i="10"/>
  <c r="R172" i="10"/>
  <c r="Q172" i="10"/>
  <c r="AN172" i="10" s="1"/>
  <c r="P172" i="10"/>
  <c r="N172" i="10"/>
  <c r="M172" i="10"/>
  <c r="L172" i="10"/>
  <c r="K172" i="10"/>
  <c r="J172" i="10"/>
  <c r="I172" i="10"/>
  <c r="H172" i="10"/>
  <c r="G172" i="10"/>
  <c r="F172" i="10"/>
  <c r="E172" i="10"/>
  <c r="D172" i="10"/>
  <c r="C172" i="10"/>
  <c r="R138" i="10"/>
  <c r="Q138" i="10"/>
  <c r="AN138" i="10" s="1"/>
  <c r="P138" i="10"/>
  <c r="N138" i="10"/>
  <c r="M138" i="10"/>
  <c r="L138" i="10"/>
  <c r="K138" i="10"/>
  <c r="J138" i="10"/>
  <c r="I138" i="10"/>
  <c r="H138" i="10"/>
  <c r="G138" i="10"/>
  <c r="F138" i="10"/>
  <c r="E138" i="10"/>
  <c r="D138" i="10"/>
  <c r="C138" i="10"/>
  <c r="R104" i="10"/>
  <c r="Q104" i="10"/>
  <c r="AN104" i="10" s="1"/>
  <c r="P104" i="10"/>
  <c r="N104" i="10"/>
  <c r="M104" i="10"/>
  <c r="L104" i="10"/>
  <c r="K104" i="10"/>
  <c r="J104" i="10"/>
  <c r="I104" i="10"/>
  <c r="H104" i="10"/>
  <c r="G104" i="10"/>
  <c r="F104" i="10"/>
  <c r="E104" i="10"/>
  <c r="D104" i="10"/>
  <c r="C104" i="10"/>
  <c r="R70" i="10"/>
  <c r="Q70" i="10"/>
  <c r="AN70" i="10" s="1"/>
  <c r="P70" i="10"/>
  <c r="N70" i="10"/>
  <c r="M70" i="10"/>
  <c r="L70" i="10"/>
  <c r="K70" i="10"/>
  <c r="J70" i="10"/>
  <c r="I70" i="10"/>
  <c r="H70" i="10"/>
  <c r="G70" i="10"/>
  <c r="F70" i="10"/>
  <c r="E70" i="10"/>
  <c r="D70" i="10"/>
  <c r="C70" i="10"/>
  <c r="C36" i="10"/>
  <c r="P36" i="10"/>
  <c r="R36" i="10"/>
  <c r="AK2691" i="10"/>
  <c r="AK38" i="10"/>
  <c r="AK39" i="10"/>
  <c r="AK40" i="10"/>
  <c r="AK41" i="10"/>
  <c r="AK42" i="10"/>
  <c r="AK43" i="10"/>
  <c r="AK44" i="10"/>
  <c r="AK45" i="10"/>
  <c r="AK46" i="10"/>
  <c r="AK47" i="10"/>
  <c r="AK48" i="10"/>
  <c r="AK49" i="10"/>
  <c r="AK50" i="10"/>
  <c r="AK51" i="10"/>
  <c r="AK52" i="10"/>
  <c r="AK53" i="10"/>
  <c r="AK54" i="10"/>
  <c r="AK55" i="10"/>
  <c r="AK56" i="10"/>
  <c r="AK57" i="10"/>
  <c r="AK58" i="10"/>
  <c r="AK59" i="10"/>
  <c r="AK60" i="10"/>
  <c r="AK61" i="10"/>
  <c r="AK62" i="10"/>
  <c r="AK63" i="10"/>
  <c r="AK64" i="10"/>
  <c r="AK65" i="10"/>
  <c r="AK66" i="10"/>
  <c r="AK67" i="10"/>
  <c r="AK68" i="10"/>
  <c r="AK69" i="10"/>
  <c r="AJ4" i="10"/>
  <c r="AB4" i="10"/>
  <c r="Z4" i="10"/>
  <c r="AK70" i="10"/>
  <c r="AK107" i="10"/>
  <c r="AK5" i="10"/>
  <c r="AK2754" i="10"/>
  <c r="G38" i="12" s="1"/>
  <c r="AK2753" i="10"/>
  <c r="G37" i="12" s="1"/>
  <c r="AK2752" i="10"/>
  <c r="G36" i="12" s="1"/>
  <c r="AK2751" i="10"/>
  <c r="G35" i="12" s="1"/>
  <c r="AK2750" i="10"/>
  <c r="G34" i="12" s="1"/>
  <c r="AK2749" i="10"/>
  <c r="G33" i="12" s="1"/>
  <c r="AK2748" i="10"/>
  <c r="G32" i="12" s="1"/>
  <c r="AK2746" i="10"/>
  <c r="G30" i="12" s="1"/>
  <c r="AK2745" i="10"/>
  <c r="G29" i="12" s="1"/>
  <c r="AK2744" i="10"/>
  <c r="G28" i="12" s="1"/>
  <c r="AK2743" i="10"/>
  <c r="G27" i="12" s="1"/>
  <c r="AK2742" i="10"/>
  <c r="G26" i="12" s="1"/>
  <c r="AK2741" i="10"/>
  <c r="G25" i="12" s="1"/>
  <c r="AK2740" i="10"/>
  <c r="G24" i="12" s="1"/>
  <c r="AK2738" i="10"/>
  <c r="G22" i="12" s="1"/>
  <c r="AK2737" i="10"/>
  <c r="G21" i="12" s="1"/>
  <c r="AK2736" i="10"/>
  <c r="G20" i="12" s="1"/>
  <c r="AK2735" i="10"/>
  <c r="G19" i="12" s="1"/>
  <c r="AK2734" i="10"/>
  <c r="G18" i="12" s="1"/>
  <c r="AK2733" i="10"/>
  <c r="G17" i="12" s="1"/>
  <c r="AK2730" i="10"/>
  <c r="G14" i="12" s="1"/>
  <c r="AK2729" i="10"/>
  <c r="G13" i="12" s="1"/>
  <c r="AK2728" i="10"/>
  <c r="G12" i="12" s="1"/>
  <c r="AK2727" i="10"/>
  <c r="G11" i="12" s="1"/>
  <c r="AK2726" i="10"/>
  <c r="G10" i="12" s="1"/>
  <c r="AK2725" i="10"/>
  <c r="G9" i="12" s="1"/>
  <c r="AK2724" i="10"/>
  <c r="G8" i="12" s="1"/>
  <c r="AK2721" i="10"/>
  <c r="AK2720" i="10"/>
  <c r="AK2719" i="10"/>
  <c r="AK2718" i="10"/>
  <c r="AK2717" i="10"/>
  <c r="AK2716" i="10"/>
  <c r="AK2715" i="10"/>
  <c r="AK2714" i="10"/>
  <c r="AK2713" i="10"/>
  <c r="AK2712" i="10"/>
  <c r="AK2711" i="10"/>
  <c r="AK2710" i="10"/>
  <c r="AK2709" i="10"/>
  <c r="AK2708" i="10"/>
  <c r="AK2707" i="10"/>
  <c r="AK2706" i="10"/>
  <c r="AK2705" i="10"/>
  <c r="AK2704" i="10"/>
  <c r="AK2703" i="10"/>
  <c r="AK2702" i="10"/>
  <c r="AK2701" i="10"/>
  <c r="AK2700" i="10"/>
  <c r="AK2699" i="10"/>
  <c r="AK2698" i="10"/>
  <c r="AK2697" i="10"/>
  <c r="AK2696" i="10"/>
  <c r="AK2695" i="10"/>
  <c r="AK2694" i="10"/>
  <c r="AK2693" i="10"/>
  <c r="AK2692" i="10"/>
  <c r="AK2690" i="10"/>
  <c r="AK2687" i="10"/>
  <c r="AK2686" i="10"/>
  <c r="AK2685" i="10"/>
  <c r="AK2684" i="10"/>
  <c r="AK2683" i="10"/>
  <c r="AK2682" i="10"/>
  <c r="AK2681" i="10"/>
  <c r="AK2680" i="10"/>
  <c r="AK2679" i="10"/>
  <c r="AK2678" i="10"/>
  <c r="AK2677" i="10"/>
  <c r="AK2676" i="10"/>
  <c r="AK2675" i="10"/>
  <c r="AK2674" i="10"/>
  <c r="AK2673" i="10"/>
  <c r="AK2672" i="10"/>
  <c r="AK2671" i="10"/>
  <c r="AK2670" i="10"/>
  <c r="AK2669" i="10"/>
  <c r="AK2668" i="10"/>
  <c r="AK2667" i="10"/>
  <c r="AK2666" i="10"/>
  <c r="AK2665" i="10"/>
  <c r="AK2664" i="10"/>
  <c r="AK2663" i="10"/>
  <c r="AK2662" i="10"/>
  <c r="AK2661" i="10"/>
  <c r="AK2660" i="10"/>
  <c r="AK2659" i="10"/>
  <c r="AK2658" i="10"/>
  <c r="AK2657" i="10"/>
  <c r="AK2656" i="10"/>
  <c r="AK2653" i="10"/>
  <c r="AK2652" i="10"/>
  <c r="AK2651" i="10"/>
  <c r="AK2650" i="10"/>
  <c r="AK2649" i="10"/>
  <c r="AK2648" i="10"/>
  <c r="AK2647" i="10"/>
  <c r="AK2646" i="10"/>
  <c r="AK2645" i="10"/>
  <c r="AK2644" i="10"/>
  <c r="AK2643" i="10"/>
  <c r="AK2642" i="10"/>
  <c r="AK2641" i="10"/>
  <c r="AK2640" i="10"/>
  <c r="AK2639" i="10"/>
  <c r="AK2638" i="10"/>
  <c r="AK2637" i="10"/>
  <c r="AK2636" i="10"/>
  <c r="AK2635" i="10"/>
  <c r="AK2634" i="10"/>
  <c r="AK2633" i="10"/>
  <c r="AK2632" i="10"/>
  <c r="AK2631" i="10"/>
  <c r="AK2630" i="10"/>
  <c r="AK2629" i="10"/>
  <c r="AK2628" i="10"/>
  <c r="AK2627" i="10"/>
  <c r="AK2626" i="10"/>
  <c r="AK2625" i="10"/>
  <c r="AK2624" i="10"/>
  <c r="AK2623" i="10"/>
  <c r="AK2622" i="10"/>
  <c r="AK2619" i="10"/>
  <c r="AK2618" i="10"/>
  <c r="AK2617" i="10"/>
  <c r="AK2616" i="10"/>
  <c r="AK2615" i="10"/>
  <c r="AK2614" i="10"/>
  <c r="AK2613" i="10"/>
  <c r="AK2612" i="10"/>
  <c r="AK2611" i="10"/>
  <c r="AK2610" i="10"/>
  <c r="AK2609" i="10"/>
  <c r="AK2608" i="10"/>
  <c r="AK2607" i="10"/>
  <c r="AK2606" i="10"/>
  <c r="AK2605" i="10"/>
  <c r="AK2604" i="10"/>
  <c r="AK2603" i="10"/>
  <c r="AK2602" i="10"/>
  <c r="AK2601" i="10"/>
  <c r="AK2600" i="10"/>
  <c r="AK2599" i="10"/>
  <c r="AK2598" i="10"/>
  <c r="AK2597" i="10"/>
  <c r="AK2596" i="10"/>
  <c r="AK2595" i="10"/>
  <c r="AK2594" i="10"/>
  <c r="AK2593" i="10"/>
  <c r="AK2592" i="10"/>
  <c r="AK2591" i="10"/>
  <c r="AK2590" i="10"/>
  <c r="AK2589" i="10"/>
  <c r="AK2588" i="10"/>
  <c r="AK2585" i="10"/>
  <c r="AK2584" i="10"/>
  <c r="AK2583" i="10"/>
  <c r="AK2582" i="10"/>
  <c r="AK2581" i="10"/>
  <c r="AK2580" i="10"/>
  <c r="AK2579" i="10"/>
  <c r="AK2578" i="10"/>
  <c r="AK2577" i="10"/>
  <c r="AK2576" i="10"/>
  <c r="AK2575" i="10"/>
  <c r="AK2574" i="10"/>
  <c r="AK2573" i="10"/>
  <c r="AK2572" i="10"/>
  <c r="AK2571" i="10"/>
  <c r="AK2570" i="10"/>
  <c r="AK2569" i="10"/>
  <c r="AK2568" i="10"/>
  <c r="AK2567" i="10"/>
  <c r="AK2566" i="10"/>
  <c r="AK2565" i="10"/>
  <c r="AK2564" i="10"/>
  <c r="AK2563" i="10"/>
  <c r="AK2562" i="10"/>
  <c r="AK2561" i="10"/>
  <c r="AK2560" i="10"/>
  <c r="AK2559" i="10"/>
  <c r="AK2558" i="10"/>
  <c r="AK2557" i="10"/>
  <c r="AK2556" i="10"/>
  <c r="AK2555" i="10"/>
  <c r="AK2554" i="10"/>
  <c r="AK2551" i="10"/>
  <c r="AK2550" i="10"/>
  <c r="AK2549" i="10"/>
  <c r="AK2548" i="10"/>
  <c r="AK2547" i="10"/>
  <c r="AK2546" i="10"/>
  <c r="AK2545" i="10"/>
  <c r="AK2544" i="10"/>
  <c r="AK2543" i="10"/>
  <c r="AK2542" i="10"/>
  <c r="AK2541" i="10"/>
  <c r="AK2540" i="10"/>
  <c r="AK2539" i="10"/>
  <c r="AK2538" i="10"/>
  <c r="AK2537" i="10"/>
  <c r="AK2536" i="10"/>
  <c r="AK2535" i="10"/>
  <c r="AK2534" i="10"/>
  <c r="AK2533" i="10"/>
  <c r="AK2532" i="10"/>
  <c r="AK2531" i="10"/>
  <c r="AK2530" i="10"/>
  <c r="AK2529" i="10"/>
  <c r="AK2528" i="10"/>
  <c r="AK2527" i="10"/>
  <c r="AK2526" i="10"/>
  <c r="AK2525" i="10"/>
  <c r="AK2524" i="10"/>
  <c r="AK2523" i="10"/>
  <c r="AK2522" i="10"/>
  <c r="AK2521" i="10"/>
  <c r="AK2520" i="10"/>
  <c r="AK2517" i="10"/>
  <c r="AK2516" i="10"/>
  <c r="AK2515" i="10"/>
  <c r="AK2514" i="10"/>
  <c r="AK2513" i="10"/>
  <c r="AK2512" i="10"/>
  <c r="AK2511" i="10"/>
  <c r="AK2510" i="10"/>
  <c r="AK2509" i="10"/>
  <c r="AK2508" i="10"/>
  <c r="AK2507" i="10"/>
  <c r="AK2506" i="10"/>
  <c r="AK2505" i="10"/>
  <c r="AK2504" i="10"/>
  <c r="AK2503" i="10"/>
  <c r="AK2502" i="10"/>
  <c r="AK2501" i="10"/>
  <c r="AK2500" i="10"/>
  <c r="AK2499" i="10"/>
  <c r="AK2498" i="10"/>
  <c r="AK2497" i="10"/>
  <c r="AK2496" i="10"/>
  <c r="AK2495" i="10"/>
  <c r="AK2494" i="10"/>
  <c r="AK2493" i="10"/>
  <c r="AK2492" i="10"/>
  <c r="AK2491" i="10"/>
  <c r="AK2490" i="10"/>
  <c r="AK2489" i="10"/>
  <c r="AK2488" i="10"/>
  <c r="AK2487" i="10"/>
  <c r="AK2486" i="10"/>
  <c r="AK2483" i="10"/>
  <c r="AK2482" i="10"/>
  <c r="AK2481" i="10"/>
  <c r="AK2480" i="10"/>
  <c r="AK2479" i="10"/>
  <c r="AK2478" i="10"/>
  <c r="AK2477" i="10"/>
  <c r="AK2476" i="10"/>
  <c r="AK2475" i="10"/>
  <c r="AK2474" i="10"/>
  <c r="AK2473" i="10"/>
  <c r="AK2472" i="10"/>
  <c r="AK2471" i="10"/>
  <c r="AK2470" i="10"/>
  <c r="AK2469" i="10"/>
  <c r="AK2468" i="10"/>
  <c r="AK2467" i="10"/>
  <c r="AK2466" i="10"/>
  <c r="AK2465" i="10"/>
  <c r="AK2464" i="10"/>
  <c r="AK2463" i="10"/>
  <c r="AK2462" i="10"/>
  <c r="AK2461" i="10"/>
  <c r="AK2460" i="10"/>
  <c r="AK2459" i="10"/>
  <c r="AK2458" i="10"/>
  <c r="AK2457" i="10"/>
  <c r="AK2456" i="10"/>
  <c r="AK2455" i="10"/>
  <c r="AK2454" i="10"/>
  <c r="AK2453" i="10"/>
  <c r="AK2452" i="10"/>
  <c r="AK2449" i="10"/>
  <c r="AK2448" i="10"/>
  <c r="AK2447" i="10"/>
  <c r="AK2446" i="10"/>
  <c r="AK2445" i="10"/>
  <c r="AK2444" i="10"/>
  <c r="AK2443" i="10"/>
  <c r="AK2442" i="10"/>
  <c r="AK2441" i="10"/>
  <c r="AK2440" i="10"/>
  <c r="AK2439" i="10"/>
  <c r="AK2438" i="10"/>
  <c r="AK2437" i="10"/>
  <c r="AK2436" i="10"/>
  <c r="AK2435" i="10"/>
  <c r="AK2434" i="10"/>
  <c r="AK2433" i="10"/>
  <c r="AK2432" i="10"/>
  <c r="AK2431" i="10"/>
  <c r="AK2430" i="10"/>
  <c r="AK2429" i="10"/>
  <c r="AK2428" i="10"/>
  <c r="AK2427" i="10"/>
  <c r="AK2426" i="10"/>
  <c r="AK2425" i="10"/>
  <c r="AK2424" i="10"/>
  <c r="AK2423" i="10"/>
  <c r="AK2422" i="10"/>
  <c r="AK2421" i="10"/>
  <c r="AK2420" i="10"/>
  <c r="AK2419" i="10"/>
  <c r="AK2418" i="10"/>
  <c r="AK2415" i="10"/>
  <c r="AK2414" i="10"/>
  <c r="AK2413" i="10"/>
  <c r="AK2412" i="10"/>
  <c r="AK2411" i="10"/>
  <c r="AK2410" i="10"/>
  <c r="AK2409" i="10"/>
  <c r="AK2408" i="10"/>
  <c r="AK2407" i="10"/>
  <c r="AK2406" i="10"/>
  <c r="AK2405" i="10"/>
  <c r="AK2404" i="10"/>
  <c r="AK2403" i="10"/>
  <c r="AK2402" i="10"/>
  <c r="AK2401" i="10"/>
  <c r="AK2400" i="10"/>
  <c r="AK2399" i="10"/>
  <c r="AK2398" i="10"/>
  <c r="AK2397" i="10"/>
  <c r="AK2396" i="10"/>
  <c r="AK2395" i="10"/>
  <c r="AK2394" i="10"/>
  <c r="AK2393" i="10"/>
  <c r="AK2392" i="10"/>
  <c r="AK2391" i="10"/>
  <c r="AK2390" i="10"/>
  <c r="AK2389" i="10"/>
  <c r="AK2388" i="10"/>
  <c r="AK2387" i="10"/>
  <c r="AK2386" i="10"/>
  <c r="AK2385" i="10"/>
  <c r="AK2384" i="10"/>
  <c r="AK2381" i="10"/>
  <c r="AK2380" i="10"/>
  <c r="AK2379" i="10"/>
  <c r="AK2378" i="10"/>
  <c r="AK2377" i="10"/>
  <c r="AK2376" i="10"/>
  <c r="AK2375" i="10"/>
  <c r="AK2374" i="10"/>
  <c r="AK2373" i="10"/>
  <c r="AK2372" i="10"/>
  <c r="AK2371" i="10"/>
  <c r="AK2370" i="10"/>
  <c r="AK2369" i="10"/>
  <c r="AK2368" i="10"/>
  <c r="AK2367" i="10"/>
  <c r="AK2366" i="10"/>
  <c r="AK2365" i="10"/>
  <c r="AK2364" i="10"/>
  <c r="AK2363" i="10"/>
  <c r="AK2362" i="10"/>
  <c r="AK2361" i="10"/>
  <c r="AK2360" i="10"/>
  <c r="AK2359" i="10"/>
  <c r="AK2358" i="10"/>
  <c r="AK2357" i="10"/>
  <c r="AK2356" i="10"/>
  <c r="AK2355" i="10"/>
  <c r="AK2354" i="10"/>
  <c r="AK2353" i="10"/>
  <c r="AK2352" i="10"/>
  <c r="AK2351" i="10"/>
  <c r="AK2350" i="10"/>
  <c r="AK2347" i="10"/>
  <c r="AK2346" i="10"/>
  <c r="AK2345" i="10"/>
  <c r="AK2344" i="10"/>
  <c r="AK2343" i="10"/>
  <c r="AK2342" i="10"/>
  <c r="AK2341" i="10"/>
  <c r="AK2340" i="10"/>
  <c r="AK2339" i="10"/>
  <c r="AK2338" i="10"/>
  <c r="AK2337" i="10"/>
  <c r="AK2336" i="10"/>
  <c r="AK2335" i="10"/>
  <c r="AK2334" i="10"/>
  <c r="AK2333" i="10"/>
  <c r="AK2332" i="10"/>
  <c r="AK2331" i="10"/>
  <c r="AK2330" i="10"/>
  <c r="AK2329" i="10"/>
  <c r="AK2328" i="10"/>
  <c r="AK2327" i="10"/>
  <c r="AK2326" i="10"/>
  <c r="AK2325" i="10"/>
  <c r="AK2324" i="10"/>
  <c r="AK2323" i="10"/>
  <c r="AK2322" i="10"/>
  <c r="AK2321" i="10"/>
  <c r="AK2320" i="10"/>
  <c r="AK2319" i="10"/>
  <c r="AK2318" i="10"/>
  <c r="AK2317" i="10"/>
  <c r="AK2316" i="10"/>
  <c r="AK2313" i="10"/>
  <c r="AK2312" i="10"/>
  <c r="AK2311" i="10"/>
  <c r="AK2310" i="10"/>
  <c r="AK2309" i="10"/>
  <c r="AK2308" i="10"/>
  <c r="AK2307" i="10"/>
  <c r="AK2306" i="10"/>
  <c r="AK2305" i="10"/>
  <c r="AK2304" i="10"/>
  <c r="AK2303" i="10"/>
  <c r="AK2302" i="10"/>
  <c r="AK2301" i="10"/>
  <c r="AK2300" i="10"/>
  <c r="AK2299" i="10"/>
  <c r="AK2298" i="10"/>
  <c r="AK2297" i="10"/>
  <c r="AK2296" i="10"/>
  <c r="AK2295" i="10"/>
  <c r="AK2294" i="10"/>
  <c r="AK2293" i="10"/>
  <c r="AK2292" i="10"/>
  <c r="AK2291" i="10"/>
  <c r="AK2290" i="10"/>
  <c r="AK2289" i="10"/>
  <c r="AK2288" i="10"/>
  <c r="AK2287" i="10"/>
  <c r="AK2286" i="10"/>
  <c r="AK2285" i="10"/>
  <c r="AK2284" i="10"/>
  <c r="AK2283" i="10"/>
  <c r="AK2282" i="10"/>
  <c r="AK2279" i="10"/>
  <c r="AK2278" i="10"/>
  <c r="AK2277" i="10"/>
  <c r="AK2276" i="10"/>
  <c r="AK2275" i="10"/>
  <c r="AK2274" i="10"/>
  <c r="AK2273" i="10"/>
  <c r="AK2272" i="10"/>
  <c r="AK2271" i="10"/>
  <c r="AK2270" i="10"/>
  <c r="AK2269" i="10"/>
  <c r="AK2268" i="10"/>
  <c r="AK2267" i="10"/>
  <c r="AK2266" i="10"/>
  <c r="AK2265" i="10"/>
  <c r="AK2264" i="10"/>
  <c r="AK2263" i="10"/>
  <c r="AK2262" i="10"/>
  <c r="AK2261" i="10"/>
  <c r="AK2260" i="10"/>
  <c r="AK2259" i="10"/>
  <c r="AK2258" i="10"/>
  <c r="AK2257" i="10"/>
  <c r="AK2256" i="10"/>
  <c r="AK2255" i="10"/>
  <c r="AK2254" i="10"/>
  <c r="AK2253" i="10"/>
  <c r="AK2252" i="10"/>
  <c r="AK2251" i="10"/>
  <c r="AK2250" i="10"/>
  <c r="AK2249" i="10"/>
  <c r="AK2248" i="10"/>
  <c r="AK2245" i="10"/>
  <c r="AK2244" i="10"/>
  <c r="AK2243" i="10"/>
  <c r="AK2242" i="10"/>
  <c r="AK2241" i="10"/>
  <c r="AK2240" i="10"/>
  <c r="AK2239" i="10"/>
  <c r="AK2238" i="10"/>
  <c r="AK2237" i="10"/>
  <c r="AK2236" i="10"/>
  <c r="AK2235" i="10"/>
  <c r="AK2234" i="10"/>
  <c r="AK2233" i="10"/>
  <c r="AK2232" i="10"/>
  <c r="AK2231" i="10"/>
  <c r="AK2230" i="10"/>
  <c r="AK2229" i="10"/>
  <c r="AK2228" i="10"/>
  <c r="AK2227" i="10"/>
  <c r="AK2226" i="10"/>
  <c r="AK2225" i="10"/>
  <c r="AK2224" i="10"/>
  <c r="AK2223" i="10"/>
  <c r="AK2222" i="10"/>
  <c r="AK2221" i="10"/>
  <c r="AK2220" i="10"/>
  <c r="AK2219" i="10"/>
  <c r="AK2218" i="10"/>
  <c r="AK2217" i="10"/>
  <c r="AK2216" i="10"/>
  <c r="AK2215" i="10"/>
  <c r="AK2214" i="10"/>
  <c r="AK2211" i="10"/>
  <c r="AK2210" i="10"/>
  <c r="AK2209" i="10"/>
  <c r="AK2208" i="10"/>
  <c r="AK2207" i="10"/>
  <c r="AK2206" i="10"/>
  <c r="AK2205" i="10"/>
  <c r="AK2204" i="10"/>
  <c r="AK2203" i="10"/>
  <c r="AK2202" i="10"/>
  <c r="AK2201" i="10"/>
  <c r="AK2200" i="10"/>
  <c r="AK2199" i="10"/>
  <c r="AK2198" i="10"/>
  <c r="AK2197" i="10"/>
  <c r="AK2196" i="10"/>
  <c r="AK2195" i="10"/>
  <c r="AK2194" i="10"/>
  <c r="AK2193" i="10"/>
  <c r="AK2192" i="10"/>
  <c r="AK2191" i="10"/>
  <c r="AK2190" i="10"/>
  <c r="AK2189" i="10"/>
  <c r="AK2188" i="10"/>
  <c r="AK2187" i="10"/>
  <c r="AK2186" i="10"/>
  <c r="AK2185" i="10"/>
  <c r="AK2184" i="10"/>
  <c r="AK2183" i="10"/>
  <c r="AK2182" i="10"/>
  <c r="AK2181" i="10"/>
  <c r="AK2180" i="10"/>
  <c r="AK2177" i="10"/>
  <c r="AK2176" i="10"/>
  <c r="AK2175" i="10"/>
  <c r="AK2174" i="10"/>
  <c r="AK2173" i="10"/>
  <c r="AK2172" i="10"/>
  <c r="AK2171" i="10"/>
  <c r="AK2170" i="10"/>
  <c r="AK2169" i="10"/>
  <c r="AK2168" i="10"/>
  <c r="AK2167" i="10"/>
  <c r="AK2166" i="10"/>
  <c r="AK2165" i="10"/>
  <c r="AK2164" i="10"/>
  <c r="AK2163" i="10"/>
  <c r="AK2162" i="10"/>
  <c r="AK2161" i="10"/>
  <c r="AK2160" i="10"/>
  <c r="AK2159" i="10"/>
  <c r="AK2158" i="10"/>
  <c r="AK2157" i="10"/>
  <c r="AK2156" i="10"/>
  <c r="AK2155" i="10"/>
  <c r="AK2154" i="10"/>
  <c r="AK2153" i="10"/>
  <c r="AK2152" i="10"/>
  <c r="AK2151" i="10"/>
  <c r="AK2150" i="10"/>
  <c r="AK2149" i="10"/>
  <c r="AK2148" i="10"/>
  <c r="AK2147" i="10"/>
  <c r="AK2146" i="10"/>
  <c r="AK2143" i="10"/>
  <c r="AK2142" i="10"/>
  <c r="AK2141" i="10"/>
  <c r="AK2140" i="10"/>
  <c r="AK2139" i="10"/>
  <c r="AK2138" i="10"/>
  <c r="AK2137" i="10"/>
  <c r="AK2136" i="10"/>
  <c r="AK2135" i="10"/>
  <c r="AK2134" i="10"/>
  <c r="AK2133" i="10"/>
  <c r="AK2132" i="10"/>
  <c r="AK2131" i="10"/>
  <c r="AK2130" i="10"/>
  <c r="AK2129" i="10"/>
  <c r="AK2128" i="10"/>
  <c r="AK2127" i="10"/>
  <c r="AK2126" i="10"/>
  <c r="AK2125" i="10"/>
  <c r="AK2124" i="10"/>
  <c r="AK2123" i="10"/>
  <c r="AK2122" i="10"/>
  <c r="AK2121" i="10"/>
  <c r="AK2120" i="10"/>
  <c r="AK2119" i="10"/>
  <c r="AK2118" i="10"/>
  <c r="AK2117" i="10"/>
  <c r="AK2116" i="10"/>
  <c r="AK2115" i="10"/>
  <c r="AK2114" i="10"/>
  <c r="AK2113" i="10"/>
  <c r="AK2112" i="10"/>
  <c r="AK2109" i="10"/>
  <c r="AK2108" i="10"/>
  <c r="AK2107" i="10"/>
  <c r="AK2106" i="10"/>
  <c r="AK2105" i="10"/>
  <c r="AK2104" i="10"/>
  <c r="AK2103" i="10"/>
  <c r="AK2102" i="10"/>
  <c r="AK2101" i="10"/>
  <c r="AK2100" i="10"/>
  <c r="AK2099" i="10"/>
  <c r="AK2098" i="10"/>
  <c r="AK2097" i="10"/>
  <c r="AK2096" i="10"/>
  <c r="AK2095" i="10"/>
  <c r="AK2094" i="10"/>
  <c r="AK2093" i="10"/>
  <c r="AK2092" i="10"/>
  <c r="AK2091" i="10"/>
  <c r="AK2090" i="10"/>
  <c r="AK2089" i="10"/>
  <c r="AK2088" i="10"/>
  <c r="AK2087" i="10"/>
  <c r="AK2086" i="10"/>
  <c r="AK2085" i="10"/>
  <c r="AK2084" i="10"/>
  <c r="AK2083" i="10"/>
  <c r="AK2082" i="10"/>
  <c r="AK2081" i="10"/>
  <c r="AK2080" i="10"/>
  <c r="AK2079" i="10"/>
  <c r="AK2078" i="10"/>
  <c r="AK2075" i="10"/>
  <c r="AK2074" i="10"/>
  <c r="AK2073" i="10"/>
  <c r="AK2072" i="10"/>
  <c r="AK2071" i="10"/>
  <c r="AK2070" i="10"/>
  <c r="AK2069" i="10"/>
  <c r="AK2068" i="10"/>
  <c r="AK2067" i="10"/>
  <c r="AK2066" i="10"/>
  <c r="AK2065" i="10"/>
  <c r="AK2064" i="10"/>
  <c r="AK2063" i="10"/>
  <c r="AK2062" i="10"/>
  <c r="AK2061" i="10"/>
  <c r="AK2060" i="10"/>
  <c r="AK2059" i="10"/>
  <c r="AK2058" i="10"/>
  <c r="AK2057" i="10"/>
  <c r="AK2056" i="10"/>
  <c r="AK2055" i="10"/>
  <c r="AK2054" i="10"/>
  <c r="AK2053" i="10"/>
  <c r="AK2052" i="10"/>
  <c r="AK2051" i="10"/>
  <c r="AK2050" i="10"/>
  <c r="AK2049" i="10"/>
  <c r="AK2048" i="10"/>
  <c r="AK2047" i="10"/>
  <c r="AK2046" i="10"/>
  <c r="AK2045" i="10"/>
  <c r="AK2044" i="10"/>
  <c r="AK2041" i="10"/>
  <c r="AK2040" i="10"/>
  <c r="AK2039" i="10"/>
  <c r="AK2038" i="10"/>
  <c r="AK2037" i="10"/>
  <c r="AK2036" i="10"/>
  <c r="AK2035" i="10"/>
  <c r="AK2034" i="10"/>
  <c r="AK2033" i="10"/>
  <c r="AK2032" i="10"/>
  <c r="AK2031" i="10"/>
  <c r="AK2030" i="10"/>
  <c r="AK2029" i="10"/>
  <c r="AK2028" i="10"/>
  <c r="AK2027" i="10"/>
  <c r="AK2026" i="10"/>
  <c r="AK2025" i="10"/>
  <c r="AK2024" i="10"/>
  <c r="AK2023" i="10"/>
  <c r="AK2022" i="10"/>
  <c r="AK2021" i="10"/>
  <c r="AK2020" i="10"/>
  <c r="AK2019" i="10"/>
  <c r="AK2018" i="10"/>
  <c r="AK2017" i="10"/>
  <c r="AK2016" i="10"/>
  <c r="AK2015" i="10"/>
  <c r="AK2014" i="10"/>
  <c r="AK2013" i="10"/>
  <c r="AK2012" i="10"/>
  <c r="AK2011" i="10"/>
  <c r="AK2010" i="10"/>
  <c r="AK2007" i="10"/>
  <c r="AK2006" i="10"/>
  <c r="AK2005" i="10"/>
  <c r="AK2004" i="10"/>
  <c r="AK2003" i="10"/>
  <c r="AK2002" i="10"/>
  <c r="AK2001" i="10"/>
  <c r="AK2000" i="10"/>
  <c r="AK1999" i="10"/>
  <c r="AK1998" i="10"/>
  <c r="AK1997" i="10"/>
  <c r="AK1996" i="10"/>
  <c r="AK1995" i="10"/>
  <c r="AK1994" i="10"/>
  <c r="AK1993" i="10"/>
  <c r="AK1992" i="10"/>
  <c r="AK1991" i="10"/>
  <c r="AK1990" i="10"/>
  <c r="AK1989" i="10"/>
  <c r="AK1988" i="10"/>
  <c r="AK1987" i="10"/>
  <c r="AK1986" i="10"/>
  <c r="AK1985" i="10"/>
  <c r="AK1984" i="10"/>
  <c r="AK1983" i="10"/>
  <c r="AK1982" i="10"/>
  <c r="AK1981" i="10"/>
  <c r="AK1980" i="10"/>
  <c r="AK1979" i="10"/>
  <c r="AK1978" i="10"/>
  <c r="AK1977" i="10"/>
  <c r="AK1976" i="10"/>
  <c r="AK1973" i="10"/>
  <c r="AK1972" i="10"/>
  <c r="AK1971" i="10"/>
  <c r="AK1970" i="10"/>
  <c r="AK1969" i="10"/>
  <c r="AK1968" i="10"/>
  <c r="AK1967" i="10"/>
  <c r="AK1966" i="10"/>
  <c r="AK1965" i="10"/>
  <c r="AK1964" i="10"/>
  <c r="AK1963" i="10"/>
  <c r="AK1962" i="10"/>
  <c r="AK1961" i="10"/>
  <c r="AK1960" i="10"/>
  <c r="AK1959" i="10"/>
  <c r="AK1958" i="10"/>
  <c r="AK1957" i="10"/>
  <c r="AK1956" i="10"/>
  <c r="AK1955" i="10"/>
  <c r="AK1954" i="10"/>
  <c r="AK1953" i="10"/>
  <c r="AK1952" i="10"/>
  <c r="AK1951" i="10"/>
  <c r="AK1950" i="10"/>
  <c r="AK1949" i="10"/>
  <c r="AK1948" i="10"/>
  <c r="AK1947" i="10"/>
  <c r="AK1946" i="10"/>
  <c r="AK1945" i="10"/>
  <c r="AK1944" i="10"/>
  <c r="AK1943" i="10"/>
  <c r="AK1942" i="10"/>
  <c r="AK1939" i="10"/>
  <c r="AK1938" i="10"/>
  <c r="AK1937" i="10"/>
  <c r="AK1936" i="10"/>
  <c r="AK1935" i="10"/>
  <c r="AK1934" i="10"/>
  <c r="AK1933" i="10"/>
  <c r="AK1932" i="10"/>
  <c r="AK1931" i="10"/>
  <c r="AK1930" i="10"/>
  <c r="AK1929" i="10"/>
  <c r="AK1928" i="10"/>
  <c r="AK1927" i="10"/>
  <c r="AK1926" i="10"/>
  <c r="AK1925" i="10"/>
  <c r="AK1924" i="10"/>
  <c r="AK1923" i="10"/>
  <c r="AK1922" i="10"/>
  <c r="AK1921" i="10"/>
  <c r="AK1920" i="10"/>
  <c r="AK1919" i="10"/>
  <c r="AK1918" i="10"/>
  <c r="AK1917" i="10"/>
  <c r="AK1916" i="10"/>
  <c r="AK1915" i="10"/>
  <c r="AK1914" i="10"/>
  <c r="AK1913" i="10"/>
  <c r="AK1912" i="10"/>
  <c r="AK1911" i="10"/>
  <c r="AK1910" i="10"/>
  <c r="AK1909" i="10"/>
  <c r="AK1908" i="10"/>
  <c r="AK1905" i="10"/>
  <c r="AK1904" i="10"/>
  <c r="AK1903" i="10"/>
  <c r="AK1902" i="10"/>
  <c r="AK1901" i="10"/>
  <c r="AK1900" i="10"/>
  <c r="AK1899" i="10"/>
  <c r="AK1898" i="10"/>
  <c r="AK1897" i="10"/>
  <c r="AK1896" i="10"/>
  <c r="AK1895" i="10"/>
  <c r="AK1894" i="10"/>
  <c r="AK1893" i="10"/>
  <c r="AK1892" i="10"/>
  <c r="AK1891" i="10"/>
  <c r="AK1890" i="10"/>
  <c r="AK1889" i="10"/>
  <c r="AK1888" i="10"/>
  <c r="AK1887" i="10"/>
  <c r="AK1886" i="10"/>
  <c r="AK1885" i="10"/>
  <c r="AK1884" i="10"/>
  <c r="AK1883" i="10"/>
  <c r="AK1882" i="10"/>
  <c r="AK1881" i="10"/>
  <c r="AK1880" i="10"/>
  <c r="AK1879" i="10"/>
  <c r="AK1878" i="10"/>
  <c r="AK1877" i="10"/>
  <c r="AK1876" i="10"/>
  <c r="AK1875" i="10"/>
  <c r="AK1874" i="10"/>
  <c r="AK1871" i="10"/>
  <c r="AK1870" i="10"/>
  <c r="AK1869" i="10"/>
  <c r="AK1868" i="10"/>
  <c r="AK1867" i="10"/>
  <c r="AK1866" i="10"/>
  <c r="AK1865" i="10"/>
  <c r="AK1864" i="10"/>
  <c r="AK1863" i="10"/>
  <c r="AK1862" i="10"/>
  <c r="AK1861" i="10"/>
  <c r="AK1860" i="10"/>
  <c r="AK1859" i="10"/>
  <c r="AK1858" i="10"/>
  <c r="AK1857" i="10"/>
  <c r="AK1856" i="10"/>
  <c r="AK1855" i="10"/>
  <c r="AK1854" i="10"/>
  <c r="AK1853" i="10"/>
  <c r="AK1852" i="10"/>
  <c r="AK1851" i="10"/>
  <c r="AK1850" i="10"/>
  <c r="AK1849" i="10"/>
  <c r="AK1848" i="10"/>
  <c r="AK1847" i="10"/>
  <c r="AK1846" i="10"/>
  <c r="AK1845" i="10"/>
  <c r="AK1844" i="10"/>
  <c r="AK1843" i="10"/>
  <c r="AK1842" i="10"/>
  <c r="AK1841" i="10"/>
  <c r="AK1840" i="10"/>
  <c r="AK1837" i="10"/>
  <c r="AK1836" i="10"/>
  <c r="AK1835" i="10"/>
  <c r="AK1834" i="10"/>
  <c r="AK1833" i="10"/>
  <c r="AK1832" i="10"/>
  <c r="AK1831" i="10"/>
  <c r="AK1830" i="10"/>
  <c r="AK1829" i="10"/>
  <c r="AK1828" i="10"/>
  <c r="AK1827" i="10"/>
  <c r="AK1826" i="10"/>
  <c r="AK1825" i="10"/>
  <c r="AK1824" i="10"/>
  <c r="AK1823" i="10"/>
  <c r="AK1822" i="10"/>
  <c r="AK1821" i="10"/>
  <c r="AK1820" i="10"/>
  <c r="AK1819" i="10"/>
  <c r="AK1818" i="10"/>
  <c r="AK1817" i="10"/>
  <c r="AK1816" i="10"/>
  <c r="AK1815" i="10"/>
  <c r="AK1814" i="10"/>
  <c r="AK1813" i="10"/>
  <c r="AK1812" i="10"/>
  <c r="AK1811" i="10"/>
  <c r="AK1810" i="10"/>
  <c r="AK1809" i="10"/>
  <c r="AK1808" i="10"/>
  <c r="AK1807" i="10"/>
  <c r="AK1806" i="10"/>
  <c r="AK1803" i="10"/>
  <c r="AK1802" i="10"/>
  <c r="AK1801" i="10"/>
  <c r="AK1800" i="10"/>
  <c r="AK1799" i="10"/>
  <c r="AK1798" i="10"/>
  <c r="AK1797" i="10"/>
  <c r="AK1796" i="10"/>
  <c r="AK1795" i="10"/>
  <c r="AK1794" i="10"/>
  <c r="AK1793" i="10"/>
  <c r="AK1792" i="10"/>
  <c r="AK1791" i="10"/>
  <c r="AK1790" i="10"/>
  <c r="AK1789" i="10"/>
  <c r="AK1788" i="10"/>
  <c r="AK1787" i="10"/>
  <c r="AK1786" i="10"/>
  <c r="AK1785" i="10"/>
  <c r="AK1784" i="10"/>
  <c r="AK1783" i="10"/>
  <c r="AK1782" i="10"/>
  <c r="AK1781" i="10"/>
  <c r="AK1780" i="10"/>
  <c r="AK1779" i="10"/>
  <c r="AK1778" i="10"/>
  <c r="AK1777" i="10"/>
  <c r="AK1776" i="10"/>
  <c r="AK1775" i="10"/>
  <c r="AK1774" i="10"/>
  <c r="AK1773" i="10"/>
  <c r="AK1772" i="10"/>
  <c r="AK1769" i="10"/>
  <c r="AK1768" i="10"/>
  <c r="AK1767" i="10"/>
  <c r="AK1766" i="10"/>
  <c r="AK1765" i="10"/>
  <c r="AK1764" i="10"/>
  <c r="AK1763" i="10"/>
  <c r="AK1762" i="10"/>
  <c r="AK1761" i="10"/>
  <c r="AK1760" i="10"/>
  <c r="AK1759" i="10"/>
  <c r="AK1758" i="10"/>
  <c r="AK1757" i="10"/>
  <c r="AK1756" i="10"/>
  <c r="AK1755" i="10"/>
  <c r="AK1754" i="10"/>
  <c r="AK1753" i="10"/>
  <c r="AK1752" i="10"/>
  <c r="AK1751" i="10"/>
  <c r="AK1750" i="10"/>
  <c r="AK1749" i="10"/>
  <c r="AK1748" i="10"/>
  <c r="AK1747" i="10"/>
  <c r="AK1746" i="10"/>
  <c r="AK1745" i="10"/>
  <c r="AK1744" i="10"/>
  <c r="AK1743" i="10"/>
  <c r="AK1742" i="10"/>
  <c r="AK1741" i="10"/>
  <c r="AK1740" i="10"/>
  <c r="AK1739" i="10"/>
  <c r="AK1738" i="10"/>
  <c r="AK1735" i="10"/>
  <c r="AK1734" i="10"/>
  <c r="AK1733" i="10"/>
  <c r="AK1732" i="10"/>
  <c r="AK1731" i="10"/>
  <c r="AK1730" i="10"/>
  <c r="AK1729" i="10"/>
  <c r="AK1728" i="10"/>
  <c r="AK1727" i="10"/>
  <c r="AK1726" i="10"/>
  <c r="AK1725" i="10"/>
  <c r="AK1724" i="10"/>
  <c r="AK1723" i="10"/>
  <c r="AK1722" i="10"/>
  <c r="AK1721" i="10"/>
  <c r="AK1720" i="10"/>
  <c r="AK1719" i="10"/>
  <c r="AK1718" i="10"/>
  <c r="AK1717" i="10"/>
  <c r="AK1716" i="10"/>
  <c r="AK1715" i="10"/>
  <c r="AK1714" i="10"/>
  <c r="AK1713" i="10"/>
  <c r="AK1712" i="10"/>
  <c r="AK1711" i="10"/>
  <c r="AK1710" i="10"/>
  <c r="AK1709" i="10"/>
  <c r="AK1708" i="10"/>
  <c r="AK1707" i="10"/>
  <c r="AK1706" i="10"/>
  <c r="AK1705" i="10"/>
  <c r="AK1704" i="10"/>
  <c r="AK1701" i="10"/>
  <c r="AK1700" i="10"/>
  <c r="AK1699" i="10"/>
  <c r="AK1698" i="10"/>
  <c r="AK1697" i="10"/>
  <c r="AK1696" i="10"/>
  <c r="AK1695" i="10"/>
  <c r="AK1694" i="10"/>
  <c r="AK1693" i="10"/>
  <c r="AK1692" i="10"/>
  <c r="AK1691" i="10"/>
  <c r="AK1690" i="10"/>
  <c r="AK1689" i="10"/>
  <c r="AK1688" i="10"/>
  <c r="AK1687" i="10"/>
  <c r="AK1686" i="10"/>
  <c r="AK1685" i="10"/>
  <c r="AK1684" i="10"/>
  <c r="AK1683" i="10"/>
  <c r="AK1682" i="10"/>
  <c r="AK1681" i="10"/>
  <c r="AK1680" i="10"/>
  <c r="AK1679" i="10"/>
  <c r="AK1678" i="10"/>
  <c r="AK1677" i="10"/>
  <c r="AK1676" i="10"/>
  <c r="AK1675" i="10"/>
  <c r="AK1674" i="10"/>
  <c r="AK1673" i="10"/>
  <c r="AK1672" i="10"/>
  <c r="AK1671" i="10"/>
  <c r="AK1670" i="10"/>
  <c r="AK1667" i="10"/>
  <c r="AK1666" i="10"/>
  <c r="AK1665" i="10"/>
  <c r="AK1664" i="10"/>
  <c r="AK1663" i="10"/>
  <c r="AK1662" i="10"/>
  <c r="AK1661" i="10"/>
  <c r="AK1660" i="10"/>
  <c r="AK1659" i="10"/>
  <c r="AK1658" i="10"/>
  <c r="AK1657" i="10"/>
  <c r="AK1656" i="10"/>
  <c r="AK1655" i="10"/>
  <c r="AK1654" i="10"/>
  <c r="AK1653" i="10"/>
  <c r="AK1652" i="10"/>
  <c r="AK1651" i="10"/>
  <c r="AK1650" i="10"/>
  <c r="AK1649" i="10"/>
  <c r="AK1648" i="10"/>
  <c r="AK1647" i="10"/>
  <c r="AK1646" i="10"/>
  <c r="AK1645" i="10"/>
  <c r="AK1644" i="10"/>
  <c r="AK1643" i="10"/>
  <c r="AK1642" i="10"/>
  <c r="AK1641" i="10"/>
  <c r="AK1640" i="10"/>
  <c r="AK1639" i="10"/>
  <c r="AK1638" i="10"/>
  <c r="AK1637" i="10"/>
  <c r="AK1636" i="10"/>
  <c r="AK1633" i="10"/>
  <c r="AK1632" i="10"/>
  <c r="AK1631" i="10"/>
  <c r="AK1630" i="10"/>
  <c r="AK1629" i="10"/>
  <c r="AK1628" i="10"/>
  <c r="AK1627" i="10"/>
  <c r="AK1626" i="10"/>
  <c r="AK1625" i="10"/>
  <c r="AK1624" i="10"/>
  <c r="AK1623" i="10"/>
  <c r="AK1622" i="10"/>
  <c r="AK1621" i="10"/>
  <c r="AK1620" i="10"/>
  <c r="AK1619" i="10"/>
  <c r="AK1618" i="10"/>
  <c r="AK1617" i="10"/>
  <c r="AK1616" i="10"/>
  <c r="AK1615" i="10"/>
  <c r="AK1614" i="10"/>
  <c r="AK1613" i="10"/>
  <c r="AK1612" i="10"/>
  <c r="AK1611" i="10"/>
  <c r="AK1610" i="10"/>
  <c r="AK1609" i="10"/>
  <c r="AK1608" i="10"/>
  <c r="AK1607" i="10"/>
  <c r="AK1606" i="10"/>
  <c r="AK1605" i="10"/>
  <c r="AK1604" i="10"/>
  <c r="AK1603" i="10"/>
  <c r="AK1602" i="10"/>
  <c r="AK1599" i="10"/>
  <c r="AK1598" i="10"/>
  <c r="AK1597" i="10"/>
  <c r="AK1596" i="10"/>
  <c r="AK1595" i="10"/>
  <c r="AK1594" i="10"/>
  <c r="AK1593" i="10"/>
  <c r="AK1592" i="10"/>
  <c r="AK1591" i="10"/>
  <c r="AK1590" i="10"/>
  <c r="AK1589" i="10"/>
  <c r="AK1588" i="10"/>
  <c r="AK1587" i="10"/>
  <c r="AK1586" i="10"/>
  <c r="AK1585" i="10"/>
  <c r="AK1584" i="10"/>
  <c r="AK1583" i="10"/>
  <c r="AK1582" i="10"/>
  <c r="AK1581" i="10"/>
  <c r="AK1580" i="10"/>
  <c r="AK1579" i="10"/>
  <c r="AK1578" i="10"/>
  <c r="AK1577" i="10"/>
  <c r="AK1576" i="10"/>
  <c r="AK1575" i="10"/>
  <c r="AK1574" i="10"/>
  <c r="AK1573" i="10"/>
  <c r="AK1572" i="10"/>
  <c r="AK1571" i="10"/>
  <c r="AK1570" i="10"/>
  <c r="AK1569" i="10"/>
  <c r="AK1568" i="10"/>
  <c r="AK1565" i="10"/>
  <c r="AK1564" i="10"/>
  <c r="AK1563" i="10"/>
  <c r="AK1562" i="10"/>
  <c r="AK1561" i="10"/>
  <c r="AK1560" i="10"/>
  <c r="AK1559" i="10"/>
  <c r="AK1558" i="10"/>
  <c r="AK1557" i="10"/>
  <c r="AK1556" i="10"/>
  <c r="AK1555" i="10"/>
  <c r="AK1554" i="10"/>
  <c r="AK1553" i="10"/>
  <c r="AK1552" i="10"/>
  <c r="AK1551" i="10"/>
  <c r="AK1550" i="10"/>
  <c r="AK1549" i="10"/>
  <c r="AK1548" i="10"/>
  <c r="AK1547" i="10"/>
  <c r="AK1546" i="10"/>
  <c r="AK1545" i="10"/>
  <c r="AK1544" i="10"/>
  <c r="AK1543" i="10"/>
  <c r="AK1542" i="10"/>
  <c r="AK1541" i="10"/>
  <c r="AK1540" i="10"/>
  <c r="AK1539" i="10"/>
  <c r="AK1538" i="10"/>
  <c r="AK1537" i="10"/>
  <c r="AK1536" i="10"/>
  <c r="AK1535" i="10"/>
  <c r="AK1534" i="10"/>
  <c r="AK1531" i="10"/>
  <c r="AK1530" i="10"/>
  <c r="AK1529" i="10"/>
  <c r="AK1528" i="10"/>
  <c r="AK1527" i="10"/>
  <c r="AK1526" i="10"/>
  <c r="AK1525" i="10"/>
  <c r="AK1524" i="10"/>
  <c r="AK1523" i="10"/>
  <c r="AK1522" i="10"/>
  <c r="AK1521" i="10"/>
  <c r="AK1520" i="10"/>
  <c r="AK1519" i="10"/>
  <c r="AK1518" i="10"/>
  <c r="AK1517" i="10"/>
  <c r="AK1516" i="10"/>
  <c r="AK1515" i="10"/>
  <c r="AK1514" i="10"/>
  <c r="AK1513" i="10"/>
  <c r="AK1512" i="10"/>
  <c r="AK1511" i="10"/>
  <c r="AK1510" i="10"/>
  <c r="AK1509" i="10"/>
  <c r="AK1508" i="10"/>
  <c r="AK1507" i="10"/>
  <c r="AK1506" i="10"/>
  <c r="AK1505" i="10"/>
  <c r="AK1504" i="10"/>
  <c r="AK1503" i="10"/>
  <c r="AK1502" i="10"/>
  <c r="AK1501" i="10"/>
  <c r="AK1500" i="10"/>
  <c r="AK1497" i="10"/>
  <c r="AK1496" i="10"/>
  <c r="AK1495" i="10"/>
  <c r="AK1494" i="10"/>
  <c r="AK1493" i="10"/>
  <c r="AK1492" i="10"/>
  <c r="AK1491" i="10"/>
  <c r="AK1490" i="10"/>
  <c r="AK1489" i="10"/>
  <c r="AK1488" i="10"/>
  <c r="AK1487" i="10"/>
  <c r="AK1486" i="10"/>
  <c r="AK1485" i="10"/>
  <c r="AK1484" i="10"/>
  <c r="AK1483" i="10"/>
  <c r="AK1482" i="10"/>
  <c r="AK1481" i="10"/>
  <c r="AK1480" i="10"/>
  <c r="AK1479" i="10"/>
  <c r="AK1478" i="10"/>
  <c r="AK1477" i="10"/>
  <c r="AK1476" i="10"/>
  <c r="AK1475" i="10"/>
  <c r="AK1474" i="10"/>
  <c r="AK1473" i="10"/>
  <c r="AK1472" i="10"/>
  <c r="AK1471" i="10"/>
  <c r="AK1470" i="10"/>
  <c r="AK1469" i="10"/>
  <c r="AK1468" i="10"/>
  <c r="AK1467" i="10"/>
  <c r="AK1466" i="10"/>
  <c r="AK1463" i="10"/>
  <c r="AK1462" i="10"/>
  <c r="AK1461" i="10"/>
  <c r="AK1460" i="10"/>
  <c r="AK1459" i="10"/>
  <c r="AK1458" i="10"/>
  <c r="AK1457" i="10"/>
  <c r="AK1456" i="10"/>
  <c r="AK1455" i="10"/>
  <c r="AK1454" i="10"/>
  <c r="AK1453" i="10"/>
  <c r="AK1452" i="10"/>
  <c r="AK1451" i="10"/>
  <c r="AK1450" i="10"/>
  <c r="AK1449" i="10"/>
  <c r="AK1448" i="10"/>
  <c r="AK1447" i="10"/>
  <c r="AK1446" i="10"/>
  <c r="AK1445" i="10"/>
  <c r="AK1444" i="10"/>
  <c r="AK1443" i="10"/>
  <c r="AK1442" i="10"/>
  <c r="AK1441" i="10"/>
  <c r="AK1440" i="10"/>
  <c r="AK1439" i="10"/>
  <c r="AK1438" i="10"/>
  <c r="AK1437" i="10"/>
  <c r="AK1436" i="10"/>
  <c r="AK1435" i="10"/>
  <c r="AK1434" i="10"/>
  <c r="AK1433" i="10"/>
  <c r="AK1432" i="10"/>
  <c r="AK1429" i="10"/>
  <c r="AK1428" i="10"/>
  <c r="AK1427" i="10"/>
  <c r="AK1426" i="10"/>
  <c r="AK1425" i="10"/>
  <c r="AK1424" i="10"/>
  <c r="AK1423" i="10"/>
  <c r="AK1422" i="10"/>
  <c r="AK1421" i="10"/>
  <c r="AK1420" i="10"/>
  <c r="AK1419" i="10"/>
  <c r="AK1418" i="10"/>
  <c r="AK1417" i="10"/>
  <c r="AK1416" i="10"/>
  <c r="AK1415" i="10"/>
  <c r="AK1414" i="10"/>
  <c r="AK1413" i="10"/>
  <c r="AK1412" i="10"/>
  <c r="AK1411" i="10"/>
  <c r="AK1410" i="10"/>
  <c r="AK1409" i="10"/>
  <c r="AK1408" i="10"/>
  <c r="AK1407" i="10"/>
  <c r="AK1406" i="10"/>
  <c r="AK1405" i="10"/>
  <c r="AK1404" i="10"/>
  <c r="AK1403" i="10"/>
  <c r="AK1402" i="10"/>
  <c r="AK1401" i="10"/>
  <c r="AK1400" i="10"/>
  <c r="AK1399" i="10"/>
  <c r="AK1398" i="10"/>
  <c r="AK1395" i="10"/>
  <c r="AK1394" i="10"/>
  <c r="AK1393" i="10"/>
  <c r="AK1392" i="10"/>
  <c r="AK1391" i="10"/>
  <c r="AK1390" i="10"/>
  <c r="AK1389" i="10"/>
  <c r="AK1388" i="10"/>
  <c r="AK1387" i="10"/>
  <c r="AK1386" i="10"/>
  <c r="AK1385" i="10"/>
  <c r="AK1384" i="10"/>
  <c r="AK1383" i="10"/>
  <c r="AK1382" i="10"/>
  <c r="AK1381" i="10"/>
  <c r="AK1380" i="10"/>
  <c r="AK1379" i="10"/>
  <c r="AK1378" i="10"/>
  <c r="AK1377" i="10"/>
  <c r="AK1376" i="10"/>
  <c r="AK1375" i="10"/>
  <c r="AK1374" i="10"/>
  <c r="AK1373" i="10"/>
  <c r="AK1372" i="10"/>
  <c r="AK1371" i="10"/>
  <c r="AK1370" i="10"/>
  <c r="AK1369" i="10"/>
  <c r="AK1368" i="10"/>
  <c r="AK1367" i="10"/>
  <c r="AK1366" i="10"/>
  <c r="AK1365" i="10"/>
  <c r="AK1364" i="10"/>
  <c r="AK1361" i="10"/>
  <c r="AK1360" i="10"/>
  <c r="AK1359" i="10"/>
  <c r="AK1358" i="10"/>
  <c r="AK1357" i="10"/>
  <c r="AK1356" i="10"/>
  <c r="AK1355" i="10"/>
  <c r="AK1354" i="10"/>
  <c r="AK1353" i="10"/>
  <c r="AK1352" i="10"/>
  <c r="AK1351" i="10"/>
  <c r="AK1350" i="10"/>
  <c r="AK1349" i="10"/>
  <c r="AK1348" i="10"/>
  <c r="AK1347" i="10"/>
  <c r="AK1346" i="10"/>
  <c r="AK1345" i="10"/>
  <c r="AK1344" i="10"/>
  <c r="AK1343" i="10"/>
  <c r="AK1342" i="10"/>
  <c r="AK1341" i="10"/>
  <c r="AK1340" i="10"/>
  <c r="AK1339" i="10"/>
  <c r="AK1338" i="10"/>
  <c r="AK1337" i="10"/>
  <c r="AK1336" i="10"/>
  <c r="AK1335" i="10"/>
  <c r="AK1334" i="10"/>
  <c r="AK1333" i="10"/>
  <c r="AK1332" i="10"/>
  <c r="AK1331" i="10"/>
  <c r="AK1330" i="10"/>
  <c r="AK1327" i="10"/>
  <c r="AK1326" i="10"/>
  <c r="AK1325" i="10"/>
  <c r="AK1324" i="10"/>
  <c r="AK1323" i="10"/>
  <c r="AK1322" i="10"/>
  <c r="AK1321" i="10"/>
  <c r="AK1320" i="10"/>
  <c r="AK1319" i="10"/>
  <c r="AK1318" i="10"/>
  <c r="AK1317" i="10"/>
  <c r="AK1316" i="10"/>
  <c r="AK1315" i="10"/>
  <c r="AK1314" i="10"/>
  <c r="AK1313" i="10"/>
  <c r="AK1312" i="10"/>
  <c r="AK1311" i="10"/>
  <c r="AK1310" i="10"/>
  <c r="AK1309" i="10"/>
  <c r="AK1308" i="10"/>
  <c r="AK1307" i="10"/>
  <c r="AK1306" i="10"/>
  <c r="AK1305" i="10"/>
  <c r="AK1304" i="10"/>
  <c r="AK1303" i="10"/>
  <c r="AK1302" i="10"/>
  <c r="AK1301" i="10"/>
  <c r="AK1300" i="10"/>
  <c r="AK1299" i="10"/>
  <c r="AK1298" i="10"/>
  <c r="AK1297" i="10"/>
  <c r="AK1296" i="10"/>
  <c r="AK1293" i="10"/>
  <c r="AK1292" i="10"/>
  <c r="AK1291" i="10"/>
  <c r="AK1290" i="10"/>
  <c r="AK1289" i="10"/>
  <c r="AK1288" i="10"/>
  <c r="AK1287" i="10"/>
  <c r="AK1286" i="10"/>
  <c r="AK1285" i="10"/>
  <c r="AK1284" i="10"/>
  <c r="AK1283" i="10"/>
  <c r="AK1282" i="10"/>
  <c r="AK1281" i="10"/>
  <c r="AK1280" i="10"/>
  <c r="AK1279" i="10"/>
  <c r="AK1278" i="10"/>
  <c r="AK1277" i="10"/>
  <c r="AK1276" i="10"/>
  <c r="AK1275" i="10"/>
  <c r="AK1274" i="10"/>
  <c r="AK1273" i="10"/>
  <c r="AK1272" i="10"/>
  <c r="AK1271" i="10"/>
  <c r="AK1270" i="10"/>
  <c r="AK1269" i="10"/>
  <c r="AK1268" i="10"/>
  <c r="AK1267" i="10"/>
  <c r="AK1266" i="10"/>
  <c r="AK1265" i="10"/>
  <c r="AK1264" i="10"/>
  <c r="AK1263" i="10"/>
  <c r="AK1262" i="10"/>
  <c r="AK1259" i="10"/>
  <c r="AK1258" i="10"/>
  <c r="AK1257" i="10"/>
  <c r="AK1256" i="10"/>
  <c r="AK1255" i="10"/>
  <c r="AK1254" i="10"/>
  <c r="AK1253" i="10"/>
  <c r="AK1252" i="10"/>
  <c r="AK1251" i="10"/>
  <c r="AK1250" i="10"/>
  <c r="AK1249" i="10"/>
  <c r="AK1248" i="10"/>
  <c r="AK1247" i="10"/>
  <c r="AK1246" i="10"/>
  <c r="AK1245" i="10"/>
  <c r="AK1244" i="10"/>
  <c r="AK1243" i="10"/>
  <c r="AK1242" i="10"/>
  <c r="AK1241" i="10"/>
  <c r="AK1240" i="10"/>
  <c r="AK1239" i="10"/>
  <c r="AK1238" i="10"/>
  <c r="AK1237" i="10"/>
  <c r="AK1236" i="10"/>
  <c r="AK1235" i="10"/>
  <c r="AK1234" i="10"/>
  <c r="AK1233" i="10"/>
  <c r="AK1232" i="10"/>
  <c r="AK1231" i="10"/>
  <c r="AK1230" i="10"/>
  <c r="AK1229" i="10"/>
  <c r="AK1228" i="10"/>
  <c r="AK1225" i="10"/>
  <c r="AK1224" i="10"/>
  <c r="AK1223" i="10"/>
  <c r="AK1222" i="10"/>
  <c r="AK1221" i="10"/>
  <c r="AK1220" i="10"/>
  <c r="AK1219" i="10"/>
  <c r="AK1218" i="10"/>
  <c r="AK1217" i="10"/>
  <c r="AK1216" i="10"/>
  <c r="AK1215" i="10"/>
  <c r="AK1214" i="10"/>
  <c r="AK1213" i="10"/>
  <c r="AK1212" i="10"/>
  <c r="AK1211" i="10"/>
  <c r="AK1210" i="10"/>
  <c r="AK1209" i="10"/>
  <c r="AK1208" i="10"/>
  <c r="AK1207" i="10"/>
  <c r="AK1206" i="10"/>
  <c r="AK1205" i="10"/>
  <c r="AK1204" i="10"/>
  <c r="AK1203" i="10"/>
  <c r="AK1202" i="10"/>
  <c r="AK1201" i="10"/>
  <c r="AK1200" i="10"/>
  <c r="AK1199" i="10"/>
  <c r="AK1198" i="10"/>
  <c r="AK1197" i="10"/>
  <c r="AK1196" i="10"/>
  <c r="AK1195" i="10"/>
  <c r="AK1194" i="10"/>
  <c r="AK1191" i="10"/>
  <c r="AK1190" i="10"/>
  <c r="AK1189" i="10"/>
  <c r="AK1188" i="10"/>
  <c r="AK1187" i="10"/>
  <c r="AK1186" i="10"/>
  <c r="AK1185" i="10"/>
  <c r="AK1184" i="10"/>
  <c r="AK1183" i="10"/>
  <c r="AK1182" i="10"/>
  <c r="AK1181" i="10"/>
  <c r="AK1180" i="10"/>
  <c r="AK1179" i="10"/>
  <c r="AK1178" i="10"/>
  <c r="AK1177" i="10"/>
  <c r="AK1176" i="10"/>
  <c r="AK1175" i="10"/>
  <c r="AK1174" i="10"/>
  <c r="AK1173" i="10"/>
  <c r="AK1172" i="10"/>
  <c r="AK1171" i="10"/>
  <c r="AK1170" i="10"/>
  <c r="AK1169" i="10"/>
  <c r="AK1168" i="10"/>
  <c r="AK1167" i="10"/>
  <c r="AK1166" i="10"/>
  <c r="AK1165" i="10"/>
  <c r="AK1164" i="10"/>
  <c r="AK1163" i="10"/>
  <c r="AK1162" i="10"/>
  <c r="AK1161" i="10"/>
  <c r="AK1160" i="10"/>
  <c r="AK1157" i="10"/>
  <c r="AK1156" i="10"/>
  <c r="AK1155" i="10"/>
  <c r="AK1154" i="10"/>
  <c r="AK1153" i="10"/>
  <c r="AK1152" i="10"/>
  <c r="AK1151" i="10"/>
  <c r="AK1150" i="10"/>
  <c r="AK1149" i="10"/>
  <c r="AK1148" i="10"/>
  <c r="AK1147" i="10"/>
  <c r="AK1146" i="10"/>
  <c r="AK1145" i="10"/>
  <c r="AK1144" i="10"/>
  <c r="AK1143" i="10"/>
  <c r="AK1142" i="10"/>
  <c r="AK1141" i="10"/>
  <c r="AK1140" i="10"/>
  <c r="AK1139" i="10"/>
  <c r="AK1138" i="10"/>
  <c r="AK1137" i="10"/>
  <c r="AK1136" i="10"/>
  <c r="AK1135" i="10"/>
  <c r="AK1134" i="10"/>
  <c r="AK1133" i="10"/>
  <c r="AK1132" i="10"/>
  <c r="AK1131" i="10"/>
  <c r="AK1130" i="10"/>
  <c r="AK1129" i="10"/>
  <c r="AK1128" i="10"/>
  <c r="AK1127" i="10"/>
  <c r="AK1126" i="10"/>
  <c r="AK1123" i="10"/>
  <c r="AK1122" i="10"/>
  <c r="AK1121" i="10"/>
  <c r="AK1120" i="10"/>
  <c r="AK1119" i="10"/>
  <c r="AK1118" i="10"/>
  <c r="AK1117" i="10"/>
  <c r="AK1116" i="10"/>
  <c r="AK1115" i="10"/>
  <c r="AK1114" i="10"/>
  <c r="AK1113" i="10"/>
  <c r="AK1112" i="10"/>
  <c r="AK1111" i="10"/>
  <c r="AK1110" i="10"/>
  <c r="AK1109" i="10"/>
  <c r="AK1108" i="10"/>
  <c r="AK1107" i="10"/>
  <c r="AK1106" i="10"/>
  <c r="AK1105" i="10"/>
  <c r="AK1104" i="10"/>
  <c r="AK1103" i="10"/>
  <c r="AK1102" i="10"/>
  <c r="AK1101" i="10"/>
  <c r="AK1100" i="10"/>
  <c r="AK1099" i="10"/>
  <c r="AK1098" i="10"/>
  <c r="AK1097" i="10"/>
  <c r="AK1096" i="10"/>
  <c r="AK1095" i="10"/>
  <c r="AK1094" i="10"/>
  <c r="AK1093" i="10"/>
  <c r="AK1092" i="10"/>
  <c r="AK1089" i="10"/>
  <c r="AK1088" i="10"/>
  <c r="AK1087" i="10"/>
  <c r="AK1086" i="10"/>
  <c r="AK1085" i="10"/>
  <c r="AK1084" i="10"/>
  <c r="AK1083" i="10"/>
  <c r="AK1082" i="10"/>
  <c r="AK1081" i="10"/>
  <c r="AK1080" i="10"/>
  <c r="AK1079" i="10"/>
  <c r="AK1078" i="10"/>
  <c r="AK1077" i="10"/>
  <c r="AK1076" i="10"/>
  <c r="AK1075" i="10"/>
  <c r="AK1074" i="10"/>
  <c r="AK1073" i="10"/>
  <c r="AK1072" i="10"/>
  <c r="AK1071" i="10"/>
  <c r="AK1070" i="10"/>
  <c r="AK1069" i="10"/>
  <c r="AK1068" i="10"/>
  <c r="AK1067" i="10"/>
  <c r="AK1066" i="10"/>
  <c r="AK1065" i="10"/>
  <c r="AK1064" i="10"/>
  <c r="AK1063" i="10"/>
  <c r="AK1062" i="10"/>
  <c r="AK1061" i="10"/>
  <c r="AK1060" i="10"/>
  <c r="AK1059" i="10"/>
  <c r="AK1058" i="10"/>
  <c r="AK1055" i="10"/>
  <c r="AK1054" i="10"/>
  <c r="AK1053" i="10"/>
  <c r="AK1052" i="10"/>
  <c r="AK1051" i="10"/>
  <c r="AK1050" i="10"/>
  <c r="AK1049" i="10"/>
  <c r="AK1048" i="10"/>
  <c r="AK1047" i="10"/>
  <c r="AK1046" i="10"/>
  <c r="AK1045" i="10"/>
  <c r="AK1044" i="10"/>
  <c r="AK1043" i="10"/>
  <c r="AK1042" i="10"/>
  <c r="AK1041" i="10"/>
  <c r="AK1040" i="10"/>
  <c r="AK1039" i="10"/>
  <c r="AK1038" i="10"/>
  <c r="AK1037" i="10"/>
  <c r="AK1036" i="10"/>
  <c r="AK1035" i="10"/>
  <c r="AK1034" i="10"/>
  <c r="AK1033" i="10"/>
  <c r="AK1032" i="10"/>
  <c r="AK1031" i="10"/>
  <c r="AK1030" i="10"/>
  <c r="AK1029" i="10"/>
  <c r="AK1028" i="10"/>
  <c r="AK1027" i="10"/>
  <c r="AK1026" i="10"/>
  <c r="AK1025" i="10"/>
  <c r="AK1024" i="10"/>
  <c r="AK1021" i="10"/>
  <c r="AK1020" i="10"/>
  <c r="AK1019" i="10"/>
  <c r="AK1018" i="10"/>
  <c r="AK1017" i="10"/>
  <c r="AK1016" i="10"/>
  <c r="AK1015" i="10"/>
  <c r="AK1014" i="10"/>
  <c r="AK1013" i="10"/>
  <c r="AK1012" i="10"/>
  <c r="AK1011" i="10"/>
  <c r="AK1010" i="10"/>
  <c r="AK1009" i="10"/>
  <c r="AK1008" i="10"/>
  <c r="AK1007" i="10"/>
  <c r="AK1006" i="10"/>
  <c r="AK1005" i="10"/>
  <c r="AK1004" i="10"/>
  <c r="AK1003" i="10"/>
  <c r="AK1002" i="10"/>
  <c r="AK1001" i="10"/>
  <c r="AK1000" i="10"/>
  <c r="AK999" i="10"/>
  <c r="AK998" i="10"/>
  <c r="AK997" i="10"/>
  <c r="AK996" i="10"/>
  <c r="AK995" i="10"/>
  <c r="AK994" i="10"/>
  <c r="AK993" i="10"/>
  <c r="AK992" i="10"/>
  <c r="AK991" i="10"/>
  <c r="AK990" i="10"/>
  <c r="AK987" i="10"/>
  <c r="AK986" i="10"/>
  <c r="AK985" i="10"/>
  <c r="AK984" i="10"/>
  <c r="AK983" i="10"/>
  <c r="AK982" i="10"/>
  <c r="AK981" i="10"/>
  <c r="AK980" i="10"/>
  <c r="AK979" i="10"/>
  <c r="AK978" i="10"/>
  <c r="AK977" i="10"/>
  <c r="AK976" i="10"/>
  <c r="AK975" i="10"/>
  <c r="AK974" i="10"/>
  <c r="AK973" i="10"/>
  <c r="AK972" i="10"/>
  <c r="AK971" i="10"/>
  <c r="AK970" i="10"/>
  <c r="AK969" i="10"/>
  <c r="AK968" i="10"/>
  <c r="AK967" i="10"/>
  <c r="AK966" i="10"/>
  <c r="AK965" i="10"/>
  <c r="AK964" i="10"/>
  <c r="AK963" i="10"/>
  <c r="AK962" i="10"/>
  <c r="AK961" i="10"/>
  <c r="AK960" i="10"/>
  <c r="AK959" i="10"/>
  <c r="AK958" i="10"/>
  <c r="AK957" i="10"/>
  <c r="AK956" i="10"/>
  <c r="AK953" i="10"/>
  <c r="AK952" i="10"/>
  <c r="AK951" i="10"/>
  <c r="AK950" i="10"/>
  <c r="AK949" i="10"/>
  <c r="AK948" i="10"/>
  <c r="AK947" i="10"/>
  <c r="AK946" i="10"/>
  <c r="AK945" i="10"/>
  <c r="AK944" i="10"/>
  <c r="AK943" i="10"/>
  <c r="AK942" i="10"/>
  <c r="AK941" i="10"/>
  <c r="AK940" i="10"/>
  <c r="AK939" i="10"/>
  <c r="AK938" i="10"/>
  <c r="AK937" i="10"/>
  <c r="AK936" i="10"/>
  <c r="AK935" i="10"/>
  <c r="AK934" i="10"/>
  <c r="AK933" i="10"/>
  <c r="AK932" i="10"/>
  <c r="AK931" i="10"/>
  <c r="AK930" i="10"/>
  <c r="AK929" i="10"/>
  <c r="AK928" i="10"/>
  <c r="AK927" i="10"/>
  <c r="AK926" i="10"/>
  <c r="AK925" i="10"/>
  <c r="AK924" i="10"/>
  <c r="AK923" i="10"/>
  <c r="AK922" i="10"/>
  <c r="AK919" i="10"/>
  <c r="AK918" i="10"/>
  <c r="AK917" i="10"/>
  <c r="AK916" i="10"/>
  <c r="AK915" i="10"/>
  <c r="AK914" i="10"/>
  <c r="AK913" i="10"/>
  <c r="AK912" i="10"/>
  <c r="AK911" i="10"/>
  <c r="AK910" i="10"/>
  <c r="AK909" i="10"/>
  <c r="AK908" i="10"/>
  <c r="AK907" i="10"/>
  <c r="AK906" i="10"/>
  <c r="AK905" i="10"/>
  <c r="AK904" i="10"/>
  <c r="AK903" i="10"/>
  <c r="AK902" i="10"/>
  <c r="AK901" i="10"/>
  <c r="AK900" i="10"/>
  <c r="AK899" i="10"/>
  <c r="AK898" i="10"/>
  <c r="AK897" i="10"/>
  <c r="AK896" i="10"/>
  <c r="AK895" i="10"/>
  <c r="AK894" i="10"/>
  <c r="AK893" i="10"/>
  <c r="AK892" i="10"/>
  <c r="AK891" i="10"/>
  <c r="AK890" i="10"/>
  <c r="AK889" i="10"/>
  <c r="AK888" i="10"/>
  <c r="AK885" i="10"/>
  <c r="D39" i="12" s="1"/>
  <c r="AK884" i="10"/>
  <c r="D38" i="12" s="1"/>
  <c r="AK883" i="10"/>
  <c r="D37" i="12" s="1"/>
  <c r="AK882" i="10"/>
  <c r="D36" i="12" s="1"/>
  <c r="AK881" i="10"/>
  <c r="D35" i="12" s="1"/>
  <c r="AK880" i="10"/>
  <c r="D34" i="12" s="1"/>
  <c r="AK879" i="10"/>
  <c r="D33" i="12" s="1"/>
  <c r="AK878" i="10"/>
  <c r="D32" i="12" s="1"/>
  <c r="AK877" i="10"/>
  <c r="D31" i="12" s="1"/>
  <c r="AK876" i="10"/>
  <c r="D30" i="12" s="1"/>
  <c r="AK875" i="10"/>
  <c r="D29" i="12" s="1"/>
  <c r="AK874" i="10"/>
  <c r="D28" i="12" s="1"/>
  <c r="AK873" i="10"/>
  <c r="D27" i="12" s="1"/>
  <c r="AK872" i="10"/>
  <c r="D26" i="12" s="1"/>
  <c r="AK871" i="10"/>
  <c r="D25" i="12" s="1"/>
  <c r="AK870" i="10"/>
  <c r="D24" i="12" s="1"/>
  <c r="AK869" i="10"/>
  <c r="D23" i="12" s="1"/>
  <c r="AK868" i="10"/>
  <c r="D22" i="12" s="1"/>
  <c r="AK867" i="10"/>
  <c r="D21" i="12" s="1"/>
  <c r="AK866" i="10"/>
  <c r="D20" i="12" s="1"/>
  <c r="AK865" i="10"/>
  <c r="D19" i="12" s="1"/>
  <c r="AK864" i="10"/>
  <c r="D18" i="12" s="1"/>
  <c r="AK863" i="10"/>
  <c r="D17" i="12" s="1"/>
  <c r="AK862" i="10"/>
  <c r="AK861" i="10"/>
  <c r="D15" i="12" s="1"/>
  <c r="AK860" i="10"/>
  <c r="D14" i="12" s="1"/>
  <c r="AK859" i="10"/>
  <c r="D13" i="12" s="1"/>
  <c r="AK858" i="10"/>
  <c r="D12" i="12" s="1"/>
  <c r="AK857" i="10"/>
  <c r="D11" i="12" s="1"/>
  <c r="AK856" i="10"/>
  <c r="D10" i="12" s="1"/>
  <c r="AK855" i="10"/>
  <c r="D9" i="12" s="1"/>
  <c r="AK854" i="10"/>
  <c r="D8" i="12" s="1"/>
  <c r="AK852" i="10"/>
  <c r="AK851" i="10"/>
  <c r="AK850" i="10"/>
  <c r="AK849" i="10"/>
  <c r="AK848" i="10"/>
  <c r="AK847" i="10"/>
  <c r="AK846" i="10"/>
  <c r="AK845" i="10"/>
  <c r="AK844" i="10"/>
  <c r="AK843" i="10"/>
  <c r="AK842" i="10"/>
  <c r="AK841" i="10"/>
  <c r="AK840" i="10"/>
  <c r="AK839" i="10"/>
  <c r="AK838" i="10"/>
  <c r="AK837" i="10"/>
  <c r="AK836" i="10"/>
  <c r="AK835" i="10"/>
  <c r="AK834" i="10"/>
  <c r="AK833" i="10"/>
  <c r="AK832" i="10"/>
  <c r="AK831" i="10"/>
  <c r="AK830" i="10"/>
  <c r="AK829" i="10"/>
  <c r="AK828" i="10"/>
  <c r="AK827" i="10"/>
  <c r="AK826" i="10"/>
  <c r="AK825" i="10"/>
  <c r="AK824" i="10"/>
  <c r="AK823" i="10"/>
  <c r="AK822" i="10"/>
  <c r="AK821" i="10"/>
  <c r="AK820" i="10"/>
  <c r="AK817" i="10"/>
  <c r="AK816" i="10"/>
  <c r="AK815" i="10"/>
  <c r="AK814" i="10"/>
  <c r="AK813" i="10"/>
  <c r="AK812" i="10"/>
  <c r="AK811" i="10"/>
  <c r="AK810" i="10"/>
  <c r="AK809" i="10"/>
  <c r="AK808" i="10"/>
  <c r="AK807" i="10"/>
  <c r="AK806" i="10"/>
  <c r="AK805" i="10"/>
  <c r="AK804" i="10"/>
  <c r="AK803" i="10"/>
  <c r="AK802" i="10"/>
  <c r="AK801" i="10"/>
  <c r="AK800" i="10"/>
  <c r="AK799" i="10"/>
  <c r="AK798" i="10"/>
  <c r="AK797" i="10"/>
  <c r="AK796" i="10"/>
  <c r="AK795" i="10"/>
  <c r="AK794" i="10"/>
  <c r="AK793" i="10"/>
  <c r="AK792" i="10"/>
  <c r="AK791" i="10"/>
  <c r="AK790" i="10"/>
  <c r="AK789" i="10"/>
  <c r="AK788" i="10"/>
  <c r="AK787" i="10"/>
  <c r="AK786" i="10"/>
  <c r="AK783" i="10"/>
  <c r="AK782" i="10"/>
  <c r="AK781" i="10"/>
  <c r="AK780" i="10"/>
  <c r="AK779" i="10"/>
  <c r="AK778" i="10"/>
  <c r="AK777" i="10"/>
  <c r="AK776" i="10"/>
  <c r="AK775" i="10"/>
  <c r="AK774" i="10"/>
  <c r="AK773" i="10"/>
  <c r="AK772" i="10"/>
  <c r="AK771" i="10"/>
  <c r="AK770" i="10"/>
  <c r="AK769" i="10"/>
  <c r="AK768" i="10"/>
  <c r="AK767" i="10"/>
  <c r="AK766" i="10"/>
  <c r="AK765" i="10"/>
  <c r="AK764" i="10"/>
  <c r="AK763" i="10"/>
  <c r="AK762" i="10"/>
  <c r="AK761" i="10"/>
  <c r="AK760" i="10"/>
  <c r="AK759" i="10"/>
  <c r="AK758" i="10"/>
  <c r="AK757" i="10"/>
  <c r="AK756" i="10"/>
  <c r="AK755" i="10"/>
  <c r="AK754" i="10"/>
  <c r="AK753" i="10"/>
  <c r="AK752" i="10"/>
  <c r="AK749" i="10"/>
  <c r="AK748" i="10"/>
  <c r="AK747" i="10"/>
  <c r="AK746" i="10"/>
  <c r="AK745" i="10"/>
  <c r="AK744" i="10"/>
  <c r="AK743" i="10"/>
  <c r="AK742" i="10"/>
  <c r="AK741" i="10"/>
  <c r="AK740" i="10"/>
  <c r="AK739" i="10"/>
  <c r="AK738" i="10"/>
  <c r="AK737" i="10"/>
  <c r="AK736" i="10"/>
  <c r="AK735" i="10"/>
  <c r="AK734" i="10"/>
  <c r="AK733" i="10"/>
  <c r="AK732" i="10"/>
  <c r="AK731" i="10"/>
  <c r="AK730" i="10"/>
  <c r="AK729" i="10"/>
  <c r="AK728" i="10"/>
  <c r="AK727" i="10"/>
  <c r="AK726" i="10"/>
  <c r="AK725" i="10"/>
  <c r="AK724" i="10"/>
  <c r="AK723" i="10"/>
  <c r="AK722" i="10"/>
  <c r="AK721" i="10"/>
  <c r="AK720" i="10"/>
  <c r="AK719" i="10"/>
  <c r="AK718" i="10"/>
  <c r="AK715" i="10"/>
  <c r="AK714" i="10"/>
  <c r="AK713" i="10"/>
  <c r="AK712" i="10"/>
  <c r="AK711" i="10"/>
  <c r="AK710" i="10"/>
  <c r="AK709" i="10"/>
  <c r="AK708" i="10"/>
  <c r="AK707" i="10"/>
  <c r="AK706" i="10"/>
  <c r="AK705" i="10"/>
  <c r="AK704" i="10"/>
  <c r="AK703" i="10"/>
  <c r="AK702" i="10"/>
  <c r="AK701" i="10"/>
  <c r="AK700" i="10"/>
  <c r="AK699" i="10"/>
  <c r="AK698" i="10"/>
  <c r="AK697" i="10"/>
  <c r="AK696" i="10"/>
  <c r="AK695" i="10"/>
  <c r="AK694" i="10"/>
  <c r="AK693" i="10"/>
  <c r="AK692" i="10"/>
  <c r="AK691" i="10"/>
  <c r="AK690" i="10"/>
  <c r="AK689" i="10"/>
  <c r="AK688" i="10"/>
  <c r="AK687" i="10"/>
  <c r="AK686" i="10"/>
  <c r="AK685" i="10"/>
  <c r="AK684" i="10"/>
  <c r="AK681" i="10"/>
  <c r="AK680" i="10"/>
  <c r="AK679" i="10"/>
  <c r="AK678" i="10"/>
  <c r="AK677" i="10"/>
  <c r="AK676" i="10"/>
  <c r="AK675" i="10"/>
  <c r="AK674" i="10"/>
  <c r="AK673" i="10"/>
  <c r="AK672" i="10"/>
  <c r="AK671" i="10"/>
  <c r="AK670" i="10"/>
  <c r="AK669" i="10"/>
  <c r="AK668" i="10"/>
  <c r="AK667" i="10"/>
  <c r="AK666" i="10"/>
  <c r="AK665" i="10"/>
  <c r="AK664" i="10"/>
  <c r="AK663" i="10"/>
  <c r="AK662" i="10"/>
  <c r="AK661" i="10"/>
  <c r="AK660" i="10"/>
  <c r="AK659" i="10"/>
  <c r="AK658" i="10"/>
  <c r="AK657" i="10"/>
  <c r="AK656" i="10"/>
  <c r="AK655" i="10"/>
  <c r="AK654" i="10"/>
  <c r="AK653" i="10"/>
  <c r="AK652" i="10"/>
  <c r="AK651" i="10"/>
  <c r="AK650" i="10"/>
  <c r="AK647" i="10"/>
  <c r="AK646" i="10"/>
  <c r="AK645" i="10"/>
  <c r="AK644" i="10"/>
  <c r="AK643" i="10"/>
  <c r="AK642" i="10"/>
  <c r="AK641" i="10"/>
  <c r="AK640" i="10"/>
  <c r="AK639" i="10"/>
  <c r="AK638" i="10"/>
  <c r="AK637" i="10"/>
  <c r="AK636" i="10"/>
  <c r="AK635" i="10"/>
  <c r="AK634" i="10"/>
  <c r="AK633" i="10"/>
  <c r="AK632" i="10"/>
  <c r="AK631" i="10"/>
  <c r="AK630" i="10"/>
  <c r="AK629" i="10"/>
  <c r="AK628" i="10"/>
  <c r="AK627" i="10"/>
  <c r="AK626" i="10"/>
  <c r="AK625" i="10"/>
  <c r="AK624" i="10"/>
  <c r="AK623" i="10"/>
  <c r="AK622" i="10"/>
  <c r="AK621" i="10"/>
  <c r="AK620" i="10"/>
  <c r="AK619" i="10"/>
  <c r="AK618" i="10"/>
  <c r="AK617" i="10"/>
  <c r="AK616" i="10"/>
  <c r="AK613" i="10"/>
  <c r="AK612" i="10"/>
  <c r="AK611" i="10"/>
  <c r="AK610" i="10"/>
  <c r="AK609" i="10"/>
  <c r="AK608" i="10"/>
  <c r="AK607" i="10"/>
  <c r="AK606" i="10"/>
  <c r="AK605" i="10"/>
  <c r="AK604" i="10"/>
  <c r="AK603" i="10"/>
  <c r="AK602" i="10"/>
  <c r="AK601" i="10"/>
  <c r="AK600" i="10"/>
  <c r="AK599" i="10"/>
  <c r="AK598" i="10"/>
  <c r="AK597" i="10"/>
  <c r="AK596" i="10"/>
  <c r="AK595" i="10"/>
  <c r="AK594" i="10"/>
  <c r="AK593" i="10"/>
  <c r="AK592" i="10"/>
  <c r="AK591" i="10"/>
  <c r="AK590" i="10"/>
  <c r="AK589" i="10"/>
  <c r="AK588" i="10"/>
  <c r="AK587" i="10"/>
  <c r="AK586" i="10"/>
  <c r="AK585" i="10"/>
  <c r="AK584" i="10"/>
  <c r="AK583" i="10"/>
  <c r="AK582" i="10"/>
  <c r="AK579" i="10"/>
  <c r="AK578" i="10"/>
  <c r="AK577" i="10"/>
  <c r="AK576" i="10"/>
  <c r="AK575" i="10"/>
  <c r="AK574" i="10"/>
  <c r="AK573" i="10"/>
  <c r="AK572" i="10"/>
  <c r="AK571" i="10"/>
  <c r="AK570" i="10"/>
  <c r="AK569" i="10"/>
  <c r="AK568" i="10"/>
  <c r="AK567" i="10"/>
  <c r="AK566" i="10"/>
  <c r="AK565" i="10"/>
  <c r="AK564" i="10"/>
  <c r="AK563" i="10"/>
  <c r="AK562" i="10"/>
  <c r="AK561" i="10"/>
  <c r="AK560" i="10"/>
  <c r="AK559" i="10"/>
  <c r="AK558" i="10"/>
  <c r="AK557" i="10"/>
  <c r="AK556" i="10"/>
  <c r="AK555" i="10"/>
  <c r="AK554" i="10"/>
  <c r="AK553" i="10"/>
  <c r="AK552" i="10"/>
  <c r="AK551" i="10"/>
  <c r="AK550" i="10"/>
  <c r="AK549" i="10"/>
  <c r="AK548" i="10"/>
  <c r="AK545" i="10"/>
  <c r="AK544" i="10"/>
  <c r="AK543" i="10"/>
  <c r="AK542" i="10"/>
  <c r="AK541" i="10"/>
  <c r="AK540" i="10"/>
  <c r="AK539" i="10"/>
  <c r="AK538" i="10"/>
  <c r="AK537" i="10"/>
  <c r="AK536" i="10"/>
  <c r="AK535" i="10"/>
  <c r="AK534" i="10"/>
  <c r="AK533" i="10"/>
  <c r="AK532" i="10"/>
  <c r="AK531" i="10"/>
  <c r="AK530" i="10"/>
  <c r="AK529" i="10"/>
  <c r="AK528" i="10"/>
  <c r="AK527" i="10"/>
  <c r="AK526" i="10"/>
  <c r="AK525" i="10"/>
  <c r="AK524" i="10"/>
  <c r="AK523" i="10"/>
  <c r="AK522" i="10"/>
  <c r="AK521" i="10"/>
  <c r="AK520" i="10"/>
  <c r="AK519" i="10"/>
  <c r="AK518" i="10"/>
  <c r="AK517" i="10"/>
  <c r="AK516" i="10"/>
  <c r="AK515" i="10"/>
  <c r="AK514" i="10"/>
  <c r="AK511" i="10"/>
  <c r="AK510" i="10"/>
  <c r="AK509" i="10"/>
  <c r="AK508" i="10"/>
  <c r="AK507" i="10"/>
  <c r="AK506" i="10"/>
  <c r="AK505" i="10"/>
  <c r="AK504" i="10"/>
  <c r="AK503" i="10"/>
  <c r="AK502" i="10"/>
  <c r="AK501" i="10"/>
  <c r="AK500" i="10"/>
  <c r="AK499" i="10"/>
  <c r="AK498" i="10"/>
  <c r="AK497" i="10"/>
  <c r="AK496" i="10"/>
  <c r="AK495" i="10"/>
  <c r="AK494" i="10"/>
  <c r="AK493" i="10"/>
  <c r="AK492" i="10"/>
  <c r="AK491" i="10"/>
  <c r="AK490" i="10"/>
  <c r="AK489" i="10"/>
  <c r="AK488" i="10"/>
  <c r="AK487" i="10"/>
  <c r="AK486" i="10"/>
  <c r="AK485" i="10"/>
  <c r="AK484" i="10"/>
  <c r="AK483" i="10"/>
  <c r="AK482" i="10"/>
  <c r="AK481" i="10"/>
  <c r="AK480" i="10"/>
  <c r="AK477" i="10"/>
  <c r="AK476" i="10"/>
  <c r="AK475" i="10"/>
  <c r="AK474" i="10"/>
  <c r="AK473" i="10"/>
  <c r="AK472" i="10"/>
  <c r="AK471" i="10"/>
  <c r="AK470" i="10"/>
  <c r="AK469" i="10"/>
  <c r="AK468" i="10"/>
  <c r="AK467" i="10"/>
  <c r="AK466" i="10"/>
  <c r="AK465" i="10"/>
  <c r="AK464" i="10"/>
  <c r="AK463" i="10"/>
  <c r="AK462" i="10"/>
  <c r="AK461" i="10"/>
  <c r="AK460" i="10"/>
  <c r="AK459" i="10"/>
  <c r="AK458" i="10"/>
  <c r="AK457" i="10"/>
  <c r="AK456" i="10"/>
  <c r="AK455" i="10"/>
  <c r="AK454" i="10"/>
  <c r="AK453" i="10"/>
  <c r="AK452" i="10"/>
  <c r="AK451" i="10"/>
  <c r="AK450" i="10"/>
  <c r="AK449" i="10"/>
  <c r="AK448" i="10"/>
  <c r="AK447" i="10"/>
  <c r="AK446" i="10"/>
  <c r="AK443" i="10"/>
  <c r="AK442" i="10"/>
  <c r="AK441" i="10"/>
  <c r="AK440" i="10"/>
  <c r="AK439" i="10"/>
  <c r="AK438" i="10"/>
  <c r="AK437" i="10"/>
  <c r="AK436" i="10"/>
  <c r="AK435" i="10"/>
  <c r="AK434" i="10"/>
  <c r="AK433" i="10"/>
  <c r="AK432" i="10"/>
  <c r="AK431" i="10"/>
  <c r="AK430" i="10"/>
  <c r="AK429" i="10"/>
  <c r="AK428" i="10"/>
  <c r="AK427" i="10"/>
  <c r="AK426" i="10"/>
  <c r="AK425" i="10"/>
  <c r="AK424" i="10"/>
  <c r="AK423" i="10"/>
  <c r="AK422" i="10"/>
  <c r="AK421" i="10"/>
  <c r="AK420" i="10"/>
  <c r="AK419" i="10"/>
  <c r="AK418" i="10"/>
  <c r="AK417" i="10"/>
  <c r="AK416" i="10"/>
  <c r="AK415" i="10"/>
  <c r="AK414" i="10"/>
  <c r="AK413" i="10"/>
  <c r="AK412" i="10"/>
  <c r="AK409" i="10"/>
  <c r="AK408" i="10"/>
  <c r="AK407" i="10"/>
  <c r="AK406" i="10"/>
  <c r="AK405" i="10"/>
  <c r="AK404" i="10"/>
  <c r="AK403" i="10"/>
  <c r="AK402" i="10"/>
  <c r="AK401" i="10"/>
  <c r="AK400" i="10"/>
  <c r="AK399" i="10"/>
  <c r="AK398" i="10"/>
  <c r="AK397" i="10"/>
  <c r="AK396" i="10"/>
  <c r="AK395" i="10"/>
  <c r="AK394" i="10"/>
  <c r="AK393" i="10"/>
  <c r="AK392" i="10"/>
  <c r="AK391" i="10"/>
  <c r="AK390" i="10"/>
  <c r="AK389" i="10"/>
  <c r="AK388" i="10"/>
  <c r="AK387" i="10"/>
  <c r="AK386" i="10"/>
  <c r="AK385" i="10"/>
  <c r="AK384" i="10"/>
  <c r="AK383" i="10"/>
  <c r="AK382" i="10"/>
  <c r="AK381" i="10"/>
  <c r="AK380" i="10"/>
  <c r="AK379" i="10"/>
  <c r="AK378" i="10"/>
  <c r="AK375" i="10"/>
  <c r="AK374" i="10"/>
  <c r="AK373" i="10"/>
  <c r="AK372" i="10"/>
  <c r="AK371" i="10"/>
  <c r="AK370" i="10"/>
  <c r="AK369" i="10"/>
  <c r="AK368" i="10"/>
  <c r="AK367" i="10"/>
  <c r="AK366" i="10"/>
  <c r="AK365" i="10"/>
  <c r="AK364" i="10"/>
  <c r="AK363" i="10"/>
  <c r="AK362" i="10"/>
  <c r="AK361" i="10"/>
  <c r="AK360" i="10"/>
  <c r="AK359" i="10"/>
  <c r="AK358" i="10"/>
  <c r="AK357" i="10"/>
  <c r="AK356" i="10"/>
  <c r="AK355" i="10"/>
  <c r="AK354" i="10"/>
  <c r="AK353" i="10"/>
  <c r="AK352" i="10"/>
  <c r="AK351" i="10"/>
  <c r="AK350" i="10"/>
  <c r="AK349" i="10"/>
  <c r="AK348" i="10"/>
  <c r="AK347" i="10"/>
  <c r="AK346" i="10"/>
  <c r="AK345" i="10"/>
  <c r="AK344" i="10"/>
  <c r="AK341" i="10"/>
  <c r="AK340" i="10"/>
  <c r="AK339" i="10"/>
  <c r="AK338" i="10"/>
  <c r="AK337" i="10"/>
  <c r="AK336" i="10"/>
  <c r="AK335" i="10"/>
  <c r="AK334" i="10"/>
  <c r="AK333" i="10"/>
  <c r="AK332" i="10"/>
  <c r="AK331" i="10"/>
  <c r="AK330" i="10"/>
  <c r="AK329" i="10"/>
  <c r="AK328" i="10"/>
  <c r="AK327" i="10"/>
  <c r="AK326" i="10"/>
  <c r="AK325" i="10"/>
  <c r="AK324" i="10"/>
  <c r="AK323" i="10"/>
  <c r="AK322" i="10"/>
  <c r="AK321" i="10"/>
  <c r="AK320" i="10"/>
  <c r="AK319" i="10"/>
  <c r="AK318" i="10"/>
  <c r="AK317" i="10"/>
  <c r="AK316" i="10"/>
  <c r="AK315" i="10"/>
  <c r="AK314" i="10"/>
  <c r="AK313" i="10"/>
  <c r="AK312" i="10"/>
  <c r="AK311" i="10"/>
  <c r="AK310" i="10"/>
  <c r="AK307" i="10"/>
  <c r="AK306" i="10"/>
  <c r="AK305" i="10"/>
  <c r="AK304" i="10"/>
  <c r="AK303" i="10"/>
  <c r="AK302" i="10"/>
  <c r="AK301" i="10"/>
  <c r="AK300" i="10"/>
  <c r="AK299" i="10"/>
  <c r="AK298" i="10"/>
  <c r="AK297" i="10"/>
  <c r="AK296" i="10"/>
  <c r="AK295" i="10"/>
  <c r="AK294" i="10"/>
  <c r="AK293" i="10"/>
  <c r="AK292" i="10"/>
  <c r="AK291" i="10"/>
  <c r="AK290" i="10"/>
  <c r="AK289" i="10"/>
  <c r="AK288" i="10"/>
  <c r="AK287" i="10"/>
  <c r="AK286" i="10"/>
  <c r="AK285" i="10"/>
  <c r="AK284" i="10"/>
  <c r="AK283" i="10"/>
  <c r="AK282" i="10"/>
  <c r="AK281" i="10"/>
  <c r="AK280" i="10"/>
  <c r="AK279" i="10"/>
  <c r="AK278" i="10"/>
  <c r="AK277" i="10"/>
  <c r="AK276" i="10"/>
  <c r="AK273" i="10"/>
  <c r="AK272" i="10"/>
  <c r="AK271" i="10"/>
  <c r="AK270" i="10"/>
  <c r="AK269" i="10"/>
  <c r="AK268" i="10"/>
  <c r="AK267" i="10"/>
  <c r="AK266" i="10"/>
  <c r="AK265" i="10"/>
  <c r="AK264" i="10"/>
  <c r="AK263" i="10"/>
  <c r="AK262" i="10"/>
  <c r="AK261" i="10"/>
  <c r="AK260" i="10"/>
  <c r="AK259" i="10"/>
  <c r="AK258" i="10"/>
  <c r="AK257" i="10"/>
  <c r="AK256" i="10"/>
  <c r="AK255" i="10"/>
  <c r="AK254" i="10"/>
  <c r="AK253" i="10"/>
  <c r="AK252" i="10"/>
  <c r="AK251" i="10"/>
  <c r="AK250" i="10"/>
  <c r="AK249" i="10"/>
  <c r="AK248" i="10"/>
  <c r="AK247" i="10"/>
  <c r="AK246" i="10"/>
  <c r="AK245" i="10"/>
  <c r="AK244" i="10"/>
  <c r="AK243" i="10"/>
  <c r="AK242" i="10"/>
  <c r="AK239" i="10"/>
  <c r="AK238" i="10"/>
  <c r="AK237" i="10"/>
  <c r="AK236" i="10"/>
  <c r="AK235" i="10"/>
  <c r="AK234" i="10"/>
  <c r="AK233" i="10"/>
  <c r="AK232" i="10"/>
  <c r="AK231" i="10"/>
  <c r="AK230" i="10"/>
  <c r="AK229" i="10"/>
  <c r="AK228" i="10"/>
  <c r="AK227" i="10"/>
  <c r="AK226" i="10"/>
  <c r="AK225" i="10"/>
  <c r="AK224" i="10"/>
  <c r="AK223" i="10"/>
  <c r="AK222" i="10"/>
  <c r="AK221" i="10"/>
  <c r="AK220" i="10"/>
  <c r="AK219" i="10"/>
  <c r="AK218" i="10"/>
  <c r="AK217" i="10"/>
  <c r="AK216" i="10"/>
  <c r="AK215" i="10"/>
  <c r="AK214" i="10"/>
  <c r="AK213" i="10"/>
  <c r="AK212" i="10"/>
  <c r="AK211" i="10"/>
  <c r="AK210" i="10"/>
  <c r="AK209" i="10"/>
  <c r="AK208" i="10"/>
  <c r="AK205" i="10"/>
  <c r="AK204" i="10"/>
  <c r="AK203" i="10"/>
  <c r="AK202" i="10"/>
  <c r="AK201" i="10"/>
  <c r="AK200" i="10"/>
  <c r="AK199" i="10"/>
  <c r="AK198" i="10"/>
  <c r="AK197" i="10"/>
  <c r="AK196" i="10"/>
  <c r="AK195" i="10"/>
  <c r="AK194" i="10"/>
  <c r="AK193" i="10"/>
  <c r="AK192" i="10"/>
  <c r="AK191" i="10"/>
  <c r="AK190" i="10"/>
  <c r="AK189" i="10"/>
  <c r="AK188" i="10"/>
  <c r="AK187" i="10"/>
  <c r="AK186" i="10"/>
  <c r="AK185" i="10"/>
  <c r="AK184" i="10"/>
  <c r="AK183" i="10"/>
  <c r="AK182" i="10"/>
  <c r="AK181" i="10"/>
  <c r="AK180" i="10"/>
  <c r="AK179" i="10"/>
  <c r="AK178" i="10"/>
  <c r="AK177" i="10"/>
  <c r="AK176" i="10"/>
  <c r="AK175" i="10"/>
  <c r="AK174" i="10"/>
  <c r="AK171" i="10"/>
  <c r="AK170" i="10"/>
  <c r="AK169" i="10"/>
  <c r="AK168" i="10"/>
  <c r="AK167" i="10"/>
  <c r="AK166" i="10"/>
  <c r="AK165" i="10"/>
  <c r="AK164" i="10"/>
  <c r="AK163" i="10"/>
  <c r="AK162" i="10"/>
  <c r="AK161" i="10"/>
  <c r="AK160" i="10"/>
  <c r="AK159" i="10"/>
  <c r="AK158" i="10"/>
  <c r="AK157" i="10"/>
  <c r="AK156" i="10"/>
  <c r="AK155" i="10"/>
  <c r="AK154" i="10"/>
  <c r="AK153" i="10"/>
  <c r="AK152" i="10"/>
  <c r="AK151" i="10"/>
  <c r="AK150" i="10"/>
  <c r="AK149" i="10"/>
  <c r="AK148" i="10"/>
  <c r="AK147" i="10"/>
  <c r="AK146" i="10"/>
  <c r="AK145" i="10"/>
  <c r="AK144" i="10"/>
  <c r="AK143" i="10"/>
  <c r="AK142" i="10"/>
  <c r="AK141" i="10"/>
  <c r="AK140" i="10"/>
  <c r="AK137" i="10"/>
  <c r="AK136" i="10"/>
  <c r="AK135" i="10"/>
  <c r="AK134" i="10"/>
  <c r="AK133" i="10"/>
  <c r="AK132" i="10"/>
  <c r="AK131" i="10"/>
  <c r="AK130" i="10"/>
  <c r="AK129" i="10"/>
  <c r="AK128" i="10"/>
  <c r="AK127" i="10"/>
  <c r="AK126" i="10"/>
  <c r="AK125" i="10"/>
  <c r="AK124" i="10"/>
  <c r="AK123" i="10"/>
  <c r="AK122" i="10"/>
  <c r="AK121" i="10"/>
  <c r="AK120" i="10"/>
  <c r="AK119" i="10"/>
  <c r="AK118" i="10"/>
  <c r="AK117" i="10"/>
  <c r="AK116" i="10"/>
  <c r="AK115" i="10"/>
  <c r="AK114" i="10"/>
  <c r="AK113" i="10"/>
  <c r="AK112" i="10"/>
  <c r="AK111" i="10"/>
  <c r="AK110" i="10"/>
  <c r="AK109" i="10"/>
  <c r="AK108" i="10"/>
  <c r="AK106" i="10"/>
  <c r="AK103" i="10"/>
  <c r="AK102" i="10"/>
  <c r="AK101" i="10"/>
  <c r="AK100" i="10"/>
  <c r="AK99" i="10"/>
  <c r="AK98" i="10"/>
  <c r="AK97" i="10"/>
  <c r="AK96" i="10"/>
  <c r="AK95" i="10"/>
  <c r="AK94" i="10"/>
  <c r="AK93" i="10"/>
  <c r="AK92" i="10"/>
  <c r="AK91" i="10"/>
  <c r="AK90" i="10"/>
  <c r="AK89" i="10"/>
  <c r="AK88" i="10"/>
  <c r="AK87" i="10"/>
  <c r="AK86" i="10"/>
  <c r="AK85" i="10"/>
  <c r="AK84" i="10"/>
  <c r="AK83" i="10"/>
  <c r="AK82" i="10"/>
  <c r="AK81" i="10"/>
  <c r="AK80" i="10"/>
  <c r="AK79" i="10"/>
  <c r="AK78" i="10"/>
  <c r="AK77" i="10"/>
  <c r="AK76" i="10"/>
  <c r="AK75" i="10"/>
  <c r="AK74" i="10"/>
  <c r="AK73" i="10"/>
  <c r="AK72" i="10"/>
  <c r="AK35" i="10"/>
  <c r="AK34" i="10"/>
  <c r="AK33" i="10"/>
  <c r="AK32" i="10"/>
  <c r="AK31" i="10"/>
  <c r="AK30" i="10"/>
  <c r="AK29" i="10"/>
  <c r="AK28" i="10"/>
  <c r="AK27" i="10"/>
  <c r="AK26" i="10"/>
  <c r="AK25" i="10"/>
  <c r="AK24" i="10"/>
  <c r="AK23" i="10"/>
  <c r="AK21" i="10"/>
  <c r="AK20" i="10"/>
  <c r="AK19" i="10"/>
  <c r="AK18" i="10"/>
  <c r="AK17" i="10"/>
  <c r="AK16" i="10"/>
  <c r="AK15" i="10"/>
  <c r="AK14" i="10"/>
  <c r="AK13" i="10"/>
  <c r="AK12" i="10"/>
  <c r="AK11" i="10"/>
  <c r="AK10" i="10"/>
  <c r="AK9" i="10"/>
  <c r="AK8" i="10"/>
  <c r="AK7" i="10"/>
  <c r="AK6" i="10"/>
  <c r="AJ5" i="10"/>
  <c r="L10" i="20"/>
  <c r="L28" i="20"/>
  <c r="L108" i="20"/>
  <c r="L107" i="20"/>
  <c r="L106" i="20"/>
  <c r="L105" i="20"/>
  <c r="L104" i="20"/>
  <c r="L103" i="20"/>
  <c r="L102" i="20"/>
  <c r="L101" i="20"/>
  <c r="L100" i="20"/>
  <c r="L99" i="20"/>
  <c r="L98" i="20"/>
  <c r="L97" i="20"/>
  <c r="L96" i="20"/>
  <c r="L95" i="20"/>
  <c r="L94" i="20"/>
  <c r="L93" i="20"/>
  <c r="L92" i="20"/>
  <c r="L91" i="20"/>
  <c r="L90" i="20"/>
  <c r="L89" i="20"/>
  <c r="L88" i="20"/>
  <c r="L87" i="20"/>
  <c r="L86" i="20"/>
  <c r="L85" i="20"/>
  <c r="L84" i="20"/>
  <c r="L83" i="20"/>
  <c r="L82" i="20"/>
  <c r="L81" i="20"/>
  <c r="L80" i="20"/>
  <c r="L79" i="20"/>
  <c r="L78" i="20"/>
  <c r="L77" i="20"/>
  <c r="L76" i="20"/>
  <c r="L75" i="20"/>
  <c r="L74" i="20"/>
  <c r="L73" i="20"/>
  <c r="L72" i="20"/>
  <c r="L71" i="20"/>
  <c r="L70" i="20"/>
  <c r="L69" i="20"/>
  <c r="L68" i="20"/>
  <c r="L67" i="20"/>
  <c r="L66" i="20"/>
  <c r="L65" i="20"/>
  <c r="L64" i="20"/>
  <c r="L63" i="20"/>
  <c r="L62" i="20"/>
  <c r="L61" i="20"/>
  <c r="L60" i="20"/>
  <c r="L59" i="20"/>
  <c r="L58" i="20"/>
  <c r="L57" i="20"/>
  <c r="L56" i="20"/>
  <c r="L55" i="20"/>
  <c r="L54" i="20"/>
  <c r="L53" i="20"/>
  <c r="L52" i="20"/>
  <c r="L51" i="20"/>
  <c r="L50" i="20"/>
  <c r="L49" i="20"/>
  <c r="L48" i="20"/>
  <c r="L47" i="20"/>
  <c r="L46" i="20"/>
  <c r="L45" i="20"/>
  <c r="L44" i="20"/>
  <c r="L43" i="20"/>
  <c r="L42" i="20"/>
  <c r="L41" i="20"/>
  <c r="L40" i="20"/>
  <c r="L39" i="20"/>
  <c r="L38" i="20"/>
  <c r="L37" i="20"/>
  <c r="L36" i="20"/>
  <c r="L35" i="20"/>
  <c r="L34" i="20"/>
  <c r="L33" i="20"/>
  <c r="L32" i="20"/>
  <c r="L31" i="20"/>
  <c r="L30" i="20"/>
  <c r="L29" i="20"/>
  <c r="L27" i="20"/>
  <c r="L26" i="20"/>
  <c r="L25" i="20"/>
  <c r="L24" i="20"/>
  <c r="L23" i="20"/>
  <c r="L22" i="20"/>
  <c r="L21" i="20"/>
  <c r="L20" i="20"/>
  <c r="L19" i="20"/>
  <c r="L18" i="20"/>
  <c r="L17" i="20"/>
  <c r="L16" i="20"/>
  <c r="L15" i="20"/>
  <c r="L14" i="20"/>
  <c r="L13" i="20"/>
  <c r="L12" i="20"/>
  <c r="L11" i="20"/>
  <c r="L9" i="20"/>
  <c r="L8" i="20"/>
  <c r="L7" i="20"/>
  <c r="L6" i="20"/>
  <c r="L5" i="20"/>
  <c r="M31" i="12" l="1"/>
  <c r="Q2739" i="10"/>
  <c r="AN2739" i="10" s="1"/>
  <c r="Q2731" i="10"/>
  <c r="AN2731" i="10" s="1"/>
  <c r="Q2754" i="10"/>
  <c r="AN2754" i="10" s="1"/>
  <c r="Q2750" i="10"/>
  <c r="AN2750" i="10" s="1"/>
  <c r="Q2746" i="10"/>
  <c r="AN2746" i="10" s="1"/>
  <c r="Q2742" i="10"/>
  <c r="AN2742" i="10" s="1"/>
  <c r="Q2738" i="10"/>
  <c r="AN2738" i="10" s="1"/>
  <c r="Q2734" i="10"/>
  <c r="AN2734" i="10" s="1"/>
  <c r="Q2730" i="10"/>
  <c r="AN2730" i="10" s="1"/>
  <c r="Q2726" i="10"/>
  <c r="AN2726" i="10" s="1"/>
  <c r="Q2729" i="10"/>
  <c r="AN2729" i="10" s="1"/>
  <c r="Q2753" i="10"/>
  <c r="AN2753" i="10" s="1"/>
  <c r="BU2756" i="10"/>
  <c r="Q2733" i="10"/>
  <c r="AN2733" i="10" s="1"/>
  <c r="Q2749" i="10"/>
  <c r="AN2749" i="10" s="1"/>
  <c r="Q2752" i="10"/>
  <c r="AN2752" i="10" s="1"/>
  <c r="Q2748" i="10"/>
  <c r="AN2748" i="10" s="1"/>
  <c r="Q2744" i="10"/>
  <c r="AN2744" i="10" s="1"/>
  <c r="Q2740" i="10"/>
  <c r="AN2740" i="10" s="1"/>
  <c r="Q2736" i="10"/>
  <c r="AN2736" i="10" s="1"/>
  <c r="Q2728" i="10"/>
  <c r="AN2728" i="10" s="1"/>
  <c r="Q2724" i="10"/>
  <c r="AN2724" i="10" s="1"/>
  <c r="Q2725" i="10"/>
  <c r="Q2737" i="10"/>
  <c r="AN2737" i="10" s="1"/>
  <c r="Q2745" i="10"/>
  <c r="AN2745" i="10" s="1"/>
  <c r="Q2741" i="10"/>
  <c r="AN2741" i="10" s="1"/>
  <c r="N32" i="12"/>
  <c r="BD2756" i="10"/>
  <c r="AN2725" i="10"/>
  <c r="N7" i="12"/>
  <c r="N31" i="12"/>
  <c r="P2754" i="10"/>
  <c r="P2750" i="10"/>
  <c r="P2746" i="10"/>
  <c r="P2742" i="10"/>
  <c r="P2738" i="10"/>
  <c r="P2734" i="10"/>
  <c r="P2730" i="10"/>
  <c r="P2726" i="10"/>
  <c r="P2753" i="10"/>
  <c r="P2749" i="10"/>
  <c r="P2745" i="10"/>
  <c r="P2741" i="10"/>
  <c r="P2737" i="10"/>
  <c r="P2733" i="10"/>
  <c r="P2729" i="10"/>
  <c r="P2725" i="10"/>
  <c r="P2752" i="10"/>
  <c r="P2748" i="10"/>
  <c r="P2744" i="10"/>
  <c r="P2740" i="10"/>
  <c r="P2736" i="10"/>
  <c r="BC2756" i="10"/>
  <c r="M19" i="19"/>
  <c r="L24" i="12"/>
  <c r="D16" i="12"/>
  <c r="O2752" i="10"/>
  <c r="O2744" i="10"/>
  <c r="O2736" i="10"/>
  <c r="O2748" i="10"/>
  <c r="O2740" i="10"/>
  <c r="O2728" i="10"/>
  <c r="O2735" i="10"/>
  <c r="O2739" i="10"/>
  <c r="O2724" i="10"/>
  <c r="O2747" i="10"/>
  <c r="O2755" i="10"/>
  <c r="O2751" i="10"/>
  <c r="O2743" i="10"/>
  <c r="O2727" i="10"/>
  <c r="O2754" i="10"/>
  <c r="O2750" i="10"/>
  <c r="O2746" i="10"/>
  <c r="O2742" i="10"/>
  <c r="O2738" i="10"/>
  <c r="O2734" i="10"/>
  <c r="O2730" i="10"/>
  <c r="O2726" i="10"/>
  <c r="O2731" i="10"/>
  <c r="N2756" i="10"/>
  <c r="AK2732" i="10"/>
  <c r="M35" i="19"/>
  <c r="M34" i="19"/>
  <c r="M33" i="19"/>
  <c r="M32" i="19"/>
  <c r="M31" i="19"/>
  <c r="M30" i="19"/>
  <c r="M29" i="19"/>
  <c r="M28" i="19"/>
  <c r="M27" i="19"/>
  <c r="M26" i="19"/>
  <c r="M25" i="19"/>
  <c r="M23" i="19"/>
  <c r="M22" i="19"/>
  <c r="M21" i="19"/>
  <c r="M18" i="19"/>
  <c r="M17" i="19"/>
  <c r="M16" i="19"/>
  <c r="M15" i="19"/>
  <c r="M14" i="19"/>
  <c r="M11" i="19"/>
  <c r="M10" i="19"/>
  <c r="M9" i="19"/>
  <c r="M7" i="19"/>
  <c r="M6" i="19"/>
  <c r="M5" i="19"/>
  <c r="AJ31" i="10"/>
  <c r="AJ30" i="10"/>
  <c r="AJ23" i="10"/>
  <c r="AJ22" i="10"/>
  <c r="AJ24" i="10"/>
  <c r="AJ15" i="10"/>
  <c r="AJ14" i="10"/>
  <c r="AJ19" i="10"/>
  <c r="AJ7" i="10"/>
  <c r="AJ6" i="10"/>
  <c r="AJ12" i="10"/>
  <c r="D36" i="10"/>
  <c r="E36" i="10"/>
  <c r="F36" i="10"/>
  <c r="G36" i="10"/>
  <c r="H36" i="10"/>
  <c r="I36" i="10"/>
  <c r="J36" i="10"/>
  <c r="K36" i="10"/>
  <c r="AJ2690" i="10"/>
  <c r="AJ2721" i="10"/>
  <c r="AJ2720" i="10"/>
  <c r="AJ2719" i="10"/>
  <c r="AJ2718" i="10"/>
  <c r="AJ2717" i="10"/>
  <c r="AJ2716" i="10"/>
  <c r="AJ2715" i="10"/>
  <c r="AJ2714" i="10"/>
  <c r="AJ2713" i="10"/>
  <c r="AJ2712" i="10"/>
  <c r="AJ2711" i="10"/>
  <c r="AJ2710" i="10"/>
  <c r="AJ2709" i="10"/>
  <c r="AJ2708" i="10"/>
  <c r="AJ2707" i="10"/>
  <c r="AJ2706" i="10"/>
  <c r="AJ2705" i="10"/>
  <c r="AJ2704" i="10"/>
  <c r="AJ2703" i="10"/>
  <c r="AJ2702" i="10"/>
  <c r="AJ2701" i="10"/>
  <c r="AJ2700" i="10"/>
  <c r="AJ2699" i="10"/>
  <c r="AJ2698" i="10"/>
  <c r="AJ2697" i="10"/>
  <c r="AJ2696" i="10"/>
  <c r="AJ2695" i="10"/>
  <c r="AJ2694" i="10"/>
  <c r="AJ2693" i="10"/>
  <c r="AJ2692" i="10"/>
  <c r="AJ2691" i="10"/>
  <c r="AJ2687" i="10"/>
  <c r="AJ2686" i="10"/>
  <c r="AJ2685" i="10"/>
  <c r="AJ2684" i="10"/>
  <c r="AJ2683" i="10"/>
  <c r="AJ2682" i="10"/>
  <c r="AJ2681" i="10"/>
  <c r="AJ2680" i="10"/>
  <c r="AJ2679" i="10"/>
  <c r="AJ2678" i="10"/>
  <c r="AJ2677" i="10"/>
  <c r="AJ2676" i="10"/>
  <c r="AJ2675" i="10"/>
  <c r="AJ2674" i="10"/>
  <c r="AJ2673" i="10"/>
  <c r="AJ2672" i="10"/>
  <c r="AJ2671" i="10"/>
  <c r="AJ2670" i="10"/>
  <c r="AJ2669" i="10"/>
  <c r="AJ2668" i="10"/>
  <c r="AJ2667" i="10"/>
  <c r="AJ2666" i="10"/>
  <c r="AJ2665" i="10"/>
  <c r="AJ2664" i="10"/>
  <c r="AJ2663" i="10"/>
  <c r="AJ2662" i="10"/>
  <c r="AJ2661" i="10"/>
  <c r="AJ2660" i="10"/>
  <c r="AJ2659" i="10"/>
  <c r="AJ2658" i="10"/>
  <c r="AJ2657" i="10"/>
  <c r="AJ2656" i="10"/>
  <c r="AJ2653" i="10"/>
  <c r="AJ2652" i="10"/>
  <c r="AJ2651" i="10"/>
  <c r="AJ2650" i="10"/>
  <c r="AJ2649" i="10"/>
  <c r="AJ2648" i="10"/>
  <c r="AJ2647" i="10"/>
  <c r="AJ2646" i="10"/>
  <c r="AJ2645" i="10"/>
  <c r="AJ2644" i="10"/>
  <c r="AJ2643" i="10"/>
  <c r="AJ2642" i="10"/>
  <c r="AJ2641" i="10"/>
  <c r="AJ2640" i="10"/>
  <c r="AJ2639" i="10"/>
  <c r="AJ2638" i="10"/>
  <c r="AJ2637" i="10"/>
  <c r="AJ2636" i="10"/>
  <c r="AJ2635" i="10"/>
  <c r="AJ2634" i="10"/>
  <c r="AJ2633" i="10"/>
  <c r="AJ2632" i="10"/>
  <c r="AJ2631" i="10"/>
  <c r="AJ2630" i="10"/>
  <c r="AJ2629" i="10"/>
  <c r="AJ2628" i="10"/>
  <c r="AJ2627" i="10"/>
  <c r="AJ2626" i="10"/>
  <c r="AJ2625" i="10"/>
  <c r="AJ2624" i="10"/>
  <c r="AJ2623" i="10"/>
  <c r="AJ2622" i="10"/>
  <c r="AJ2619" i="10"/>
  <c r="AJ2618" i="10"/>
  <c r="AJ2617" i="10"/>
  <c r="AJ2616" i="10"/>
  <c r="AJ2615" i="10"/>
  <c r="AJ2614" i="10"/>
  <c r="AJ2613" i="10"/>
  <c r="AJ2612" i="10"/>
  <c r="AJ2611" i="10"/>
  <c r="AJ2610" i="10"/>
  <c r="AJ2609" i="10"/>
  <c r="AJ2608" i="10"/>
  <c r="AJ2607" i="10"/>
  <c r="AJ2606" i="10"/>
  <c r="AJ2605" i="10"/>
  <c r="AJ2604" i="10"/>
  <c r="AJ2603" i="10"/>
  <c r="AJ2602" i="10"/>
  <c r="AJ2601" i="10"/>
  <c r="AJ2600" i="10"/>
  <c r="AJ2599" i="10"/>
  <c r="AJ2598" i="10"/>
  <c r="AJ2597" i="10"/>
  <c r="AJ2596" i="10"/>
  <c r="AJ2595" i="10"/>
  <c r="AJ2594" i="10"/>
  <c r="AJ2593" i="10"/>
  <c r="AJ2592" i="10"/>
  <c r="AJ2591" i="10"/>
  <c r="AJ2590" i="10"/>
  <c r="AJ2589" i="10"/>
  <c r="AJ2588" i="10"/>
  <c r="AJ2585" i="10"/>
  <c r="AJ2584" i="10"/>
  <c r="AJ2583" i="10"/>
  <c r="AJ2582" i="10"/>
  <c r="AJ2581" i="10"/>
  <c r="AJ2580" i="10"/>
  <c r="AJ2579" i="10"/>
  <c r="AJ2578" i="10"/>
  <c r="AJ2577" i="10"/>
  <c r="AJ2576" i="10"/>
  <c r="AJ2575" i="10"/>
  <c r="AJ2574" i="10"/>
  <c r="AJ2573" i="10"/>
  <c r="AJ2572" i="10"/>
  <c r="AJ2571" i="10"/>
  <c r="AJ2570" i="10"/>
  <c r="AJ2569" i="10"/>
  <c r="AJ2568" i="10"/>
  <c r="AJ2567" i="10"/>
  <c r="AJ2566" i="10"/>
  <c r="AJ2565" i="10"/>
  <c r="AJ2564" i="10"/>
  <c r="AJ2563" i="10"/>
  <c r="AJ2562" i="10"/>
  <c r="AJ2561" i="10"/>
  <c r="AJ2560" i="10"/>
  <c r="AJ2559" i="10"/>
  <c r="AJ2558" i="10"/>
  <c r="AJ2557" i="10"/>
  <c r="AJ2556" i="10"/>
  <c r="AJ2555" i="10"/>
  <c r="AJ2554" i="10"/>
  <c r="AJ2551" i="10"/>
  <c r="AJ2550" i="10"/>
  <c r="AJ2549" i="10"/>
  <c r="AJ2548" i="10"/>
  <c r="AJ2547" i="10"/>
  <c r="AJ2546" i="10"/>
  <c r="AJ2545" i="10"/>
  <c r="AJ2544" i="10"/>
  <c r="AJ2543" i="10"/>
  <c r="AJ2542" i="10"/>
  <c r="AJ2541" i="10"/>
  <c r="AJ2540" i="10"/>
  <c r="AJ2539" i="10"/>
  <c r="AJ2538" i="10"/>
  <c r="AJ2537" i="10"/>
  <c r="AJ2536" i="10"/>
  <c r="AJ2535" i="10"/>
  <c r="AJ2534" i="10"/>
  <c r="AJ2533" i="10"/>
  <c r="AJ2532" i="10"/>
  <c r="AJ2531" i="10"/>
  <c r="AJ2530" i="10"/>
  <c r="AJ2529" i="10"/>
  <c r="AJ2528" i="10"/>
  <c r="AJ2527" i="10"/>
  <c r="AJ2526" i="10"/>
  <c r="AJ2525" i="10"/>
  <c r="AJ2524" i="10"/>
  <c r="AJ2523" i="10"/>
  <c r="AJ2522" i="10"/>
  <c r="AJ2521" i="10"/>
  <c r="AJ2520" i="10"/>
  <c r="AJ2517" i="10"/>
  <c r="AJ2516" i="10"/>
  <c r="AJ2515" i="10"/>
  <c r="AJ2514" i="10"/>
  <c r="AJ2513" i="10"/>
  <c r="AJ2512" i="10"/>
  <c r="AJ2511" i="10"/>
  <c r="AJ2510" i="10"/>
  <c r="AJ2509" i="10"/>
  <c r="AJ2508" i="10"/>
  <c r="AJ2507" i="10"/>
  <c r="AJ2506" i="10"/>
  <c r="AJ2505" i="10"/>
  <c r="AJ2504" i="10"/>
  <c r="AJ2503" i="10"/>
  <c r="AJ2502" i="10"/>
  <c r="AJ2501" i="10"/>
  <c r="AJ2500" i="10"/>
  <c r="AJ2499" i="10"/>
  <c r="AJ2498" i="10"/>
  <c r="AJ2497" i="10"/>
  <c r="AJ2496" i="10"/>
  <c r="AJ2495" i="10"/>
  <c r="AJ2494" i="10"/>
  <c r="AJ2493" i="10"/>
  <c r="AJ2492" i="10"/>
  <c r="AJ2491" i="10"/>
  <c r="AJ2490" i="10"/>
  <c r="AJ2489" i="10"/>
  <c r="AJ2488" i="10"/>
  <c r="AJ2487" i="10"/>
  <c r="AJ2486" i="10"/>
  <c r="AJ2483" i="10"/>
  <c r="AJ2482" i="10"/>
  <c r="AJ2481" i="10"/>
  <c r="AJ2480" i="10"/>
  <c r="AJ2479" i="10"/>
  <c r="AJ2478" i="10"/>
  <c r="AJ2477" i="10"/>
  <c r="AJ2476" i="10"/>
  <c r="AJ2475" i="10"/>
  <c r="AJ2474" i="10"/>
  <c r="AJ2473" i="10"/>
  <c r="AJ2472" i="10"/>
  <c r="AJ2471" i="10"/>
  <c r="AJ2470" i="10"/>
  <c r="AJ2469" i="10"/>
  <c r="AJ2468" i="10"/>
  <c r="AJ2467" i="10"/>
  <c r="AJ2466" i="10"/>
  <c r="AJ2465" i="10"/>
  <c r="AJ2464" i="10"/>
  <c r="AJ2463" i="10"/>
  <c r="AJ2462" i="10"/>
  <c r="AJ2461" i="10"/>
  <c r="AJ2460" i="10"/>
  <c r="AJ2459" i="10"/>
  <c r="AJ2458" i="10"/>
  <c r="AJ2457" i="10"/>
  <c r="AJ2456" i="10"/>
  <c r="AJ2455" i="10"/>
  <c r="AJ2454" i="10"/>
  <c r="AJ2453" i="10"/>
  <c r="AJ2452" i="10"/>
  <c r="AJ2449" i="10"/>
  <c r="AJ2448" i="10"/>
  <c r="AJ2447" i="10"/>
  <c r="AJ2446" i="10"/>
  <c r="AJ2445" i="10"/>
  <c r="AJ2444" i="10"/>
  <c r="AJ2443" i="10"/>
  <c r="AJ2442" i="10"/>
  <c r="AJ2441" i="10"/>
  <c r="AJ2440" i="10"/>
  <c r="AJ2439" i="10"/>
  <c r="AJ2438" i="10"/>
  <c r="AJ2437" i="10"/>
  <c r="AJ2436" i="10"/>
  <c r="AJ2435" i="10"/>
  <c r="AJ2434" i="10"/>
  <c r="AJ2433" i="10"/>
  <c r="AJ2432" i="10"/>
  <c r="AJ2431" i="10"/>
  <c r="AJ2430" i="10"/>
  <c r="AJ2429" i="10"/>
  <c r="AJ2428" i="10"/>
  <c r="AJ2427" i="10"/>
  <c r="AJ2426" i="10"/>
  <c r="AJ2425" i="10"/>
  <c r="AJ2424" i="10"/>
  <c r="AJ2423" i="10"/>
  <c r="AJ2422" i="10"/>
  <c r="AJ2421" i="10"/>
  <c r="AJ2420" i="10"/>
  <c r="AJ2419" i="10"/>
  <c r="AJ2418" i="10"/>
  <c r="AJ2415" i="10"/>
  <c r="AJ2414" i="10"/>
  <c r="AJ2413" i="10"/>
  <c r="AJ2412" i="10"/>
  <c r="AJ2411" i="10"/>
  <c r="AJ2410" i="10"/>
  <c r="AJ2409" i="10"/>
  <c r="AJ2408" i="10"/>
  <c r="AJ2407" i="10"/>
  <c r="AJ2406" i="10"/>
  <c r="AJ2405" i="10"/>
  <c r="AJ2404" i="10"/>
  <c r="AJ2403" i="10"/>
  <c r="AJ2402" i="10"/>
  <c r="AJ2401" i="10"/>
  <c r="AJ2400" i="10"/>
  <c r="AJ2399" i="10"/>
  <c r="AJ2398" i="10"/>
  <c r="AJ2397" i="10"/>
  <c r="AJ2396" i="10"/>
  <c r="AJ2395" i="10"/>
  <c r="AJ2394" i="10"/>
  <c r="AJ2393" i="10"/>
  <c r="AJ2392" i="10"/>
  <c r="AJ2391" i="10"/>
  <c r="AJ2390" i="10"/>
  <c r="AJ2389" i="10"/>
  <c r="AJ2388" i="10"/>
  <c r="AJ2387" i="10"/>
  <c r="AJ2386" i="10"/>
  <c r="AJ2385" i="10"/>
  <c r="AJ2384" i="10"/>
  <c r="AJ2381" i="10"/>
  <c r="AJ2380" i="10"/>
  <c r="AJ2379" i="10"/>
  <c r="AJ2378" i="10"/>
  <c r="AJ2377" i="10"/>
  <c r="AJ2376" i="10"/>
  <c r="AJ2375" i="10"/>
  <c r="AJ2374" i="10"/>
  <c r="AJ2373" i="10"/>
  <c r="AJ2372" i="10"/>
  <c r="AJ2371" i="10"/>
  <c r="AJ2370" i="10"/>
  <c r="AJ2369" i="10"/>
  <c r="AJ2368" i="10"/>
  <c r="AJ2367" i="10"/>
  <c r="AJ2366" i="10"/>
  <c r="AJ2365" i="10"/>
  <c r="AJ2364" i="10"/>
  <c r="AJ2363" i="10"/>
  <c r="AJ2362" i="10"/>
  <c r="AJ2361" i="10"/>
  <c r="AJ2360" i="10"/>
  <c r="AJ2359" i="10"/>
  <c r="AJ2358" i="10"/>
  <c r="AJ2357" i="10"/>
  <c r="AJ2356" i="10"/>
  <c r="AJ2355" i="10"/>
  <c r="AJ2354" i="10"/>
  <c r="AJ2353" i="10"/>
  <c r="AJ2352" i="10"/>
  <c r="AJ2351" i="10"/>
  <c r="AJ2350" i="10"/>
  <c r="AJ2347" i="10"/>
  <c r="AJ2346" i="10"/>
  <c r="AJ2345" i="10"/>
  <c r="AJ2344" i="10"/>
  <c r="AJ2343" i="10"/>
  <c r="AJ2342" i="10"/>
  <c r="AJ2341" i="10"/>
  <c r="AJ2340" i="10"/>
  <c r="AJ2339" i="10"/>
  <c r="AJ2338" i="10"/>
  <c r="AJ2337" i="10"/>
  <c r="AJ2336" i="10"/>
  <c r="AJ2335" i="10"/>
  <c r="AJ2334" i="10"/>
  <c r="AJ2333" i="10"/>
  <c r="AJ2332" i="10"/>
  <c r="AJ2331" i="10"/>
  <c r="AJ2330" i="10"/>
  <c r="AJ2329" i="10"/>
  <c r="AJ2328" i="10"/>
  <c r="AJ2327" i="10"/>
  <c r="AJ2326" i="10"/>
  <c r="AJ2325" i="10"/>
  <c r="AJ2324" i="10"/>
  <c r="AJ2323" i="10"/>
  <c r="AJ2322" i="10"/>
  <c r="AJ2321" i="10"/>
  <c r="AJ2320" i="10"/>
  <c r="AJ2319" i="10"/>
  <c r="AJ2318" i="10"/>
  <c r="AJ2317" i="10"/>
  <c r="AJ2316" i="10"/>
  <c r="AJ2313" i="10"/>
  <c r="AJ2312" i="10"/>
  <c r="AJ2311" i="10"/>
  <c r="AJ2310" i="10"/>
  <c r="AJ2309" i="10"/>
  <c r="AJ2308" i="10"/>
  <c r="AJ2307" i="10"/>
  <c r="AJ2306" i="10"/>
  <c r="AJ2305" i="10"/>
  <c r="AJ2304" i="10"/>
  <c r="AJ2303" i="10"/>
  <c r="AJ2302" i="10"/>
  <c r="AJ2301" i="10"/>
  <c r="AJ2300" i="10"/>
  <c r="AJ2299" i="10"/>
  <c r="AJ2298" i="10"/>
  <c r="AJ2297" i="10"/>
  <c r="AJ2296" i="10"/>
  <c r="AJ2295" i="10"/>
  <c r="AJ2294" i="10"/>
  <c r="AJ2293" i="10"/>
  <c r="AJ2292" i="10"/>
  <c r="AJ2291" i="10"/>
  <c r="AJ2290" i="10"/>
  <c r="AJ2289" i="10"/>
  <c r="AJ2288" i="10"/>
  <c r="AJ2287" i="10"/>
  <c r="AJ2286" i="10"/>
  <c r="AJ2285" i="10"/>
  <c r="AJ2284" i="10"/>
  <c r="AJ2283" i="10"/>
  <c r="AJ2282" i="10"/>
  <c r="AJ2279" i="10"/>
  <c r="AJ2278" i="10"/>
  <c r="AJ2277" i="10"/>
  <c r="AJ2276" i="10"/>
  <c r="AJ2275" i="10"/>
  <c r="AJ2274" i="10"/>
  <c r="AJ2273" i="10"/>
  <c r="AJ2272" i="10"/>
  <c r="AJ2271" i="10"/>
  <c r="AJ2270" i="10"/>
  <c r="AJ2269" i="10"/>
  <c r="AJ2268" i="10"/>
  <c r="AJ2267" i="10"/>
  <c r="AJ2266" i="10"/>
  <c r="AJ2265" i="10"/>
  <c r="AJ2264" i="10"/>
  <c r="AJ2263" i="10"/>
  <c r="AJ2262" i="10"/>
  <c r="AJ2261" i="10"/>
  <c r="AJ2260" i="10"/>
  <c r="AJ2259" i="10"/>
  <c r="AJ2258" i="10"/>
  <c r="AJ2257" i="10"/>
  <c r="AJ2256" i="10"/>
  <c r="AJ2255" i="10"/>
  <c r="AJ2254" i="10"/>
  <c r="AJ2253" i="10"/>
  <c r="AJ2252" i="10"/>
  <c r="AJ2251" i="10"/>
  <c r="AJ2250" i="10"/>
  <c r="AJ2249" i="10"/>
  <c r="AJ2248" i="10"/>
  <c r="AJ2245" i="10"/>
  <c r="AJ2244" i="10"/>
  <c r="AJ2243" i="10"/>
  <c r="AJ2242" i="10"/>
  <c r="AJ2241" i="10"/>
  <c r="AJ2240" i="10"/>
  <c r="AJ2239" i="10"/>
  <c r="AJ2238" i="10"/>
  <c r="AJ2237" i="10"/>
  <c r="AJ2236" i="10"/>
  <c r="AJ2235" i="10"/>
  <c r="AJ2234" i="10"/>
  <c r="AJ2233" i="10"/>
  <c r="AJ2232" i="10"/>
  <c r="AJ2231" i="10"/>
  <c r="AJ2230" i="10"/>
  <c r="AJ2229" i="10"/>
  <c r="AJ2228" i="10"/>
  <c r="AJ2227" i="10"/>
  <c r="AJ2226" i="10"/>
  <c r="AJ2225" i="10"/>
  <c r="AJ2224" i="10"/>
  <c r="AJ2223" i="10"/>
  <c r="AJ2222" i="10"/>
  <c r="AJ2221" i="10"/>
  <c r="AJ2220" i="10"/>
  <c r="AJ2219" i="10"/>
  <c r="AJ2218" i="10"/>
  <c r="AJ2217" i="10"/>
  <c r="AJ2216" i="10"/>
  <c r="AJ2215" i="10"/>
  <c r="AJ2214" i="10"/>
  <c r="AJ2211" i="10"/>
  <c r="AJ2210" i="10"/>
  <c r="AJ2209" i="10"/>
  <c r="AJ2208" i="10"/>
  <c r="AJ2207" i="10"/>
  <c r="AJ2206" i="10"/>
  <c r="AJ2205" i="10"/>
  <c r="AJ2204" i="10"/>
  <c r="AJ2203" i="10"/>
  <c r="AJ2202" i="10"/>
  <c r="AJ2201" i="10"/>
  <c r="AJ2200" i="10"/>
  <c r="AJ2199" i="10"/>
  <c r="AJ2198" i="10"/>
  <c r="AJ2197" i="10"/>
  <c r="AJ2196" i="10"/>
  <c r="AJ2195" i="10"/>
  <c r="AJ2194" i="10"/>
  <c r="AJ2193" i="10"/>
  <c r="AJ2192" i="10"/>
  <c r="AJ2191" i="10"/>
  <c r="AJ2190" i="10"/>
  <c r="AJ2189" i="10"/>
  <c r="AJ2188" i="10"/>
  <c r="AJ2187" i="10"/>
  <c r="AJ2186" i="10"/>
  <c r="AJ2185" i="10"/>
  <c r="AJ2184" i="10"/>
  <c r="AJ2183" i="10"/>
  <c r="AJ2182" i="10"/>
  <c r="AJ2181" i="10"/>
  <c r="AJ2180" i="10"/>
  <c r="AJ2177" i="10"/>
  <c r="AJ2176" i="10"/>
  <c r="AJ2175" i="10"/>
  <c r="AJ2174" i="10"/>
  <c r="AJ2173" i="10"/>
  <c r="AJ2172" i="10"/>
  <c r="AJ2171" i="10"/>
  <c r="AJ2170" i="10"/>
  <c r="AJ2169" i="10"/>
  <c r="AJ2168" i="10"/>
  <c r="AJ2167" i="10"/>
  <c r="AJ2166" i="10"/>
  <c r="AJ2165" i="10"/>
  <c r="AJ2164" i="10"/>
  <c r="AJ2163" i="10"/>
  <c r="AJ2162" i="10"/>
  <c r="AJ2161" i="10"/>
  <c r="AJ2160" i="10"/>
  <c r="AJ2159" i="10"/>
  <c r="AJ2158" i="10"/>
  <c r="AJ2157" i="10"/>
  <c r="AJ2156" i="10"/>
  <c r="AJ2155" i="10"/>
  <c r="AJ2154" i="10"/>
  <c r="AJ2153" i="10"/>
  <c r="AJ2152" i="10"/>
  <c r="AJ2151" i="10"/>
  <c r="AJ2150" i="10"/>
  <c r="AJ2149" i="10"/>
  <c r="AJ2148" i="10"/>
  <c r="AJ2147" i="10"/>
  <c r="AJ2146" i="10"/>
  <c r="AJ2143" i="10"/>
  <c r="AJ2142" i="10"/>
  <c r="AJ2141" i="10"/>
  <c r="AJ2140" i="10"/>
  <c r="AJ2139" i="10"/>
  <c r="AJ2138" i="10"/>
  <c r="AJ2137" i="10"/>
  <c r="AJ2136" i="10"/>
  <c r="AJ2135" i="10"/>
  <c r="AJ2134" i="10"/>
  <c r="AJ2133" i="10"/>
  <c r="AJ2132" i="10"/>
  <c r="AJ2131" i="10"/>
  <c r="AJ2130" i="10"/>
  <c r="AJ2129" i="10"/>
  <c r="AJ2128" i="10"/>
  <c r="AJ2127" i="10"/>
  <c r="AJ2126" i="10"/>
  <c r="AJ2125" i="10"/>
  <c r="AJ2124" i="10"/>
  <c r="AJ2123" i="10"/>
  <c r="AJ2122" i="10"/>
  <c r="AJ2121" i="10"/>
  <c r="AJ2120" i="10"/>
  <c r="AJ2119" i="10"/>
  <c r="AJ2118" i="10"/>
  <c r="AJ2117" i="10"/>
  <c r="AJ2116" i="10"/>
  <c r="AJ2115" i="10"/>
  <c r="AJ2114" i="10"/>
  <c r="AJ2113" i="10"/>
  <c r="AJ2112" i="10"/>
  <c r="AJ2109" i="10"/>
  <c r="AJ2108" i="10"/>
  <c r="AJ2107" i="10"/>
  <c r="AJ2106" i="10"/>
  <c r="AJ2105" i="10"/>
  <c r="AJ2104" i="10"/>
  <c r="AJ2103" i="10"/>
  <c r="AJ2102" i="10"/>
  <c r="AJ2101" i="10"/>
  <c r="AJ2100" i="10"/>
  <c r="AJ2099" i="10"/>
  <c r="AJ2098" i="10"/>
  <c r="AJ2097" i="10"/>
  <c r="AJ2096" i="10"/>
  <c r="AJ2095" i="10"/>
  <c r="AJ2094" i="10"/>
  <c r="AJ2093" i="10"/>
  <c r="AJ2092" i="10"/>
  <c r="AJ2091" i="10"/>
  <c r="AJ2090" i="10"/>
  <c r="AJ2089" i="10"/>
  <c r="AJ2088" i="10"/>
  <c r="AJ2087" i="10"/>
  <c r="AJ2086" i="10"/>
  <c r="AJ2085" i="10"/>
  <c r="AJ2084" i="10"/>
  <c r="AJ2083" i="10"/>
  <c r="AJ2082" i="10"/>
  <c r="AJ2081" i="10"/>
  <c r="AJ2080" i="10"/>
  <c r="AJ2079" i="10"/>
  <c r="AJ2078" i="10"/>
  <c r="AJ2075" i="10"/>
  <c r="AJ2074" i="10"/>
  <c r="AJ2073" i="10"/>
  <c r="AJ2072" i="10"/>
  <c r="AJ2071" i="10"/>
  <c r="AJ2070" i="10"/>
  <c r="AJ2069" i="10"/>
  <c r="AJ2068" i="10"/>
  <c r="AJ2067" i="10"/>
  <c r="AJ2066" i="10"/>
  <c r="AJ2065" i="10"/>
  <c r="AJ2064" i="10"/>
  <c r="AJ2063" i="10"/>
  <c r="AJ2062" i="10"/>
  <c r="AJ2061" i="10"/>
  <c r="AJ2060" i="10"/>
  <c r="AJ2059" i="10"/>
  <c r="AJ2058" i="10"/>
  <c r="AJ2057" i="10"/>
  <c r="AJ2056" i="10"/>
  <c r="AJ2055" i="10"/>
  <c r="AJ2054" i="10"/>
  <c r="AJ2053" i="10"/>
  <c r="AJ2052" i="10"/>
  <c r="AJ2051" i="10"/>
  <c r="AJ2050" i="10"/>
  <c r="AJ2049" i="10"/>
  <c r="AJ2048" i="10"/>
  <c r="AJ2047" i="10"/>
  <c r="AJ2046" i="10"/>
  <c r="AJ2045" i="10"/>
  <c r="AJ2044" i="10"/>
  <c r="AJ2041" i="10"/>
  <c r="AJ2040" i="10"/>
  <c r="AJ2039" i="10"/>
  <c r="AJ2038" i="10"/>
  <c r="AJ2037" i="10"/>
  <c r="AJ2036" i="10"/>
  <c r="AJ2035" i="10"/>
  <c r="AJ2034" i="10"/>
  <c r="AJ2033" i="10"/>
  <c r="AJ2032" i="10"/>
  <c r="AJ2031" i="10"/>
  <c r="AJ2030" i="10"/>
  <c r="AJ2029" i="10"/>
  <c r="AJ2028" i="10"/>
  <c r="AJ2027" i="10"/>
  <c r="AJ2026" i="10"/>
  <c r="AJ2025" i="10"/>
  <c r="AJ2024" i="10"/>
  <c r="AJ2023" i="10"/>
  <c r="AJ2022" i="10"/>
  <c r="AJ2021" i="10"/>
  <c r="AJ2020" i="10"/>
  <c r="AJ2019" i="10"/>
  <c r="AJ2018" i="10"/>
  <c r="AJ2017" i="10"/>
  <c r="AJ2016" i="10"/>
  <c r="AJ2015" i="10"/>
  <c r="AJ2014" i="10"/>
  <c r="AJ2013" i="10"/>
  <c r="AJ2012" i="10"/>
  <c r="AJ2011" i="10"/>
  <c r="AJ2010" i="10"/>
  <c r="AJ2007" i="10"/>
  <c r="AJ2006" i="10"/>
  <c r="AJ2005" i="10"/>
  <c r="AJ2004" i="10"/>
  <c r="AJ2003" i="10"/>
  <c r="AJ2002" i="10"/>
  <c r="AJ2001" i="10"/>
  <c r="AJ2000" i="10"/>
  <c r="AJ1999" i="10"/>
  <c r="AJ1998" i="10"/>
  <c r="AJ1997" i="10"/>
  <c r="AJ1996" i="10"/>
  <c r="AJ1995" i="10"/>
  <c r="AJ1994" i="10"/>
  <c r="AJ1993" i="10"/>
  <c r="AJ1992" i="10"/>
  <c r="AJ1991" i="10"/>
  <c r="AJ1990" i="10"/>
  <c r="AJ1989" i="10"/>
  <c r="AJ1988" i="10"/>
  <c r="AJ1987" i="10"/>
  <c r="AJ1986" i="10"/>
  <c r="AJ1985" i="10"/>
  <c r="AJ1984" i="10"/>
  <c r="AJ1983" i="10"/>
  <c r="AJ1982" i="10"/>
  <c r="AJ1981" i="10"/>
  <c r="AJ1980" i="10"/>
  <c r="AJ1979" i="10"/>
  <c r="AJ1978" i="10"/>
  <c r="AJ1977" i="10"/>
  <c r="AJ1976" i="10"/>
  <c r="AJ1973" i="10"/>
  <c r="AJ1972" i="10"/>
  <c r="AJ1971" i="10"/>
  <c r="AJ1970" i="10"/>
  <c r="AJ1969" i="10"/>
  <c r="AJ1968" i="10"/>
  <c r="AJ1967" i="10"/>
  <c r="AJ1966" i="10"/>
  <c r="AJ1965" i="10"/>
  <c r="AJ1964" i="10"/>
  <c r="AJ1963" i="10"/>
  <c r="AJ1962" i="10"/>
  <c r="AJ1961" i="10"/>
  <c r="AJ1960" i="10"/>
  <c r="AJ1959" i="10"/>
  <c r="AJ1958" i="10"/>
  <c r="AJ1957" i="10"/>
  <c r="AJ1956" i="10"/>
  <c r="AJ1955" i="10"/>
  <c r="AJ1954" i="10"/>
  <c r="AJ1953" i="10"/>
  <c r="AJ1952" i="10"/>
  <c r="AJ1951" i="10"/>
  <c r="AJ1950" i="10"/>
  <c r="AJ1949" i="10"/>
  <c r="AJ1948" i="10"/>
  <c r="AJ1947" i="10"/>
  <c r="AJ1946" i="10"/>
  <c r="AJ1945" i="10"/>
  <c r="AJ1944" i="10"/>
  <c r="AJ1943" i="10"/>
  <c r="AJ1942" i="10"/>
  <c r="AJ1939" i="10"/>
  <c r="AJ1938" i="10"/>
  <c r="AJ1937" i="10"/>
  <c r="AJ1936" i="10"/>
  <c r="AJ1935" i="10"/>
  <c r="AJ1934" i="10"/>
  <c r="AJ1933" i="10"/>
  <c r="AJ1932" i="10"/>
  <c r="AJ1931" i="10"/>
  <c r="AJ1930" i="10"/>
  <c r="AJ1929" i="10"/>
  <c r="AJ1928" i="10"/>
  <c r="AJ1927" i="10"/>
  <c r="AJ1926" i="10"/>
  <c r="AJ1925" i="10"/>
  <c r="AJ1924" i="10"/>
  <c r="AJ1923" i="10"/>
  <c r="AJ1922" i="10"/>
  <c r="AJ1921" i="10"/>
  <c r="AJ1920" i="10"/>
  <c r="AJ1919" i="10"/>
  <c r="AJ1918" i="10"/>
  <c r="AJ1917" i="10"/>
  <c r="AJ1916" i="10"/>
  <c r="AJ1915" i="10"/>
  <c r="AJ1914" i="10"/>
  <c r="AJ1913" i="10"/>
  <c r="AJ1912" i="10"/>
  <c r="AJ1911" i="10"/>
  <c r="AJ1910" i="10"/>
  <c r="AJ1909" i="10"/>
  <c r="AJ1908" i="10"/>
  <c r="AJ1905" i="10"/>
  <c r="AJ1904" i="10"/>
  <c r="AJ1903" i="10"/>
  <c r="AJ1902" i="10"/>
  <c r="AJ1901" i="10"/>
  <c r="AJ1900" i="10"/>
  <c r="AJ1899" i="10"/>
  <c r="AJ1898" i="10"/>
  <c r="AJ1897" i="10"/>
  <c r="AJ1896" i="10"/>
  <c r="AJ1895" i="10"/>
  <c r="AJ1894" i="10"/>
  <c r="AJ1893" i="10"/>
  <c r="AJ1892" i="10"/>
  <c r="AJ1891" i="10"/>
  <c r="AJ1890" i="10"/>
  <c r="AJ1889" i="10"/>
  <c r="AJ1888" i="10"/>
  <c r="AJ1887" i="10"/>
  <c r="AJ1886" i="10"/>
  <c r="AJ1885" i="10"/>
  <c r="AJ1884" i="10"/>
  <c r="AJ1883" i="10"/>
  <c r="AJ1882" i="10"/>
  <c r="AJ1881" i="10"/>
  <c r="AJ1880" i="10"/>
  <c r="AJ1879" i="10"/>
  <c r="AJ1878" i="10"/>
  <c r="AJ1877" i="10"/>
  <c r="AJ1876" i="10"/>
  <c r="AJ1875" i="10"/>
  <c r="AJ1874" i="10"/>
  <c r="AJ1871" i="10"/>
  <c r="AJ1870" i="10"/>
  <c r="AJ1869" i="10"/>
  <c r="AJ1868" i="10"/>
  <c r="AJ1867" i="10"/>
  <c r="AJ1866" i="10"/>
  <c r="AJ1865" i="10"/>
  <c r="AJ1864" i="10"/>
  <c r="AJ1863" i="10"/>
  <c r="AJ1862" i="10"/>
  <c r="AJ1861" i="10"/>
  <c r="AJ1860" i="10"/>
  <c r="AJ1859" i="10"/>
  <c r="AJ1858" i="10"/>
  <c r="AJ1857" i="10"/>
  <c r="AJ1856" i="10"/>
  <c r="AJ1855" i="10"/>
  <c r="AJ1854" i="10"/>
  <c r="AJ1853" i="10"/>
  <c r="AJ1852" i="10"/>
  <c r="AJ1851" i="10"/>
  <c r="AJ1850" i="10"/>
  <c r="AJ1849" i="10"/>
  <c r="AJ1848" i="10"/>
  <c r="AJ1847" i="10"/>
  <c r="AJ1846" i="10"/>
  <c r="AJ1845" i="10"/>
  <c r="AJ1844" i="10"/>
  <c r="AJ1843" i="10"/>
  <c r="AJ1842" i="10"/>
  <c r="AJ1841" i="10"/>
  <c r="AJ1840" i="10"/>
  <c r="AJ1837" i="10"/>
  <c r="AJ1836" i="10"/>
  <c r="AJ1835" i="10"/>
  <c r="AJ1834" i="10"/>
  <c r="AJ1833" i="10"/>
  <c r="AJ1832" i="10"/>
  <c r="AJ1831" i="10"/>
  <c r="AJ1830" i="10"/>
  <c r="AJ1829" i="10"/>
  <c r="AJ1828" i="10"/>
  <c r="AJ1827" i="10"/>
  <c r="AJ1826" i="10"/>
  <c r="AJ1825" i="10"/>
  <c r="AJ1824" i="10"/>
  <c r="AJ1823" i="10"/>
  <c r="AJ1822" i="10"/>
  <c r="AJ1821" i="10"/>
  <c r="AJ1820" i="10"/>
  <c r="AJ1819" i="10"/>
  <c r="AJ1818" i="10"/>
  <c r="AJ1817" i="10"/>
  <c r="AJ1816" i="10"/>
  <c r="AJ1815" i="10"/>
  <c r="AJ1814" i="10"/>
  <c r="AJ1813" i="10"/>
  <c r="AJ1812" i="10"/>
  <c r="AJ1811" i="10"/>
  <c r="AJ1810" i="10"/>
  <c r="AJ1809" i="10"/>
  <c r="AJ1808" i="10"/>
  <c r="AJ1807" i="10"/>
  <c r="AJ1806" i="10"/>
  <c r="AJ1803" i="10"/>
  <c r="AJ1802" i="10"/>
  <c r="AJ1801" i="10"/>
  <c r="AJ1800" i="10"/>
  <c r="AJ1799" i="10"/>
  <c r="AJ1798" i="10"/>
  <c r="AJ1797" i="10"/>
  <c r="AJ1796" i="10"/>
  <c r="AJ1795" i="10"/>
  <c r="AJ1794" i="10"/>
  <c r="AJ1793" i="10"/>
  <c r="AJ1792" i="10"/>
  <c r="AJ1791" i="10"/>
  <c r="AJ1790" i="10"/>
  <c r="AJ1789" i="10"/>
  <c r="AJ1788" i="10"/>
  <c r="AJ1787" i="10"/>
  <c r="AJ1786" i="10"/>
  <c r="AJ1785" i="10"/>
  <c r="AJ1784" i="10"/>
  <c r="AJ1783" i="10"/>
  <c r="AJ1782" i="10"/>
  <c r="AJ1781" i="10"/>
  <c r="AJ1780" i="10"/>
  <c r="AJ1779" i="10"/>
  <c r="AJ1778" i="10"/>
  <c r="AJ1777" i="10"/>
  <c r="AJ1776" i="10"/>
  <c r="AJ1775" i="10"/>
  <c r="AJ1774" i="10"/>
  <c r="AJ1773" i="10"/>
  <c r="AJ1772" i="10"/>
  <c r="AJ1769" i="10"/>
  <c r="AJ1768" i="10"/>
  <c r="AJ1767" i="10"/>
  <c r="AJ1766" i="10"/>
  <c r="AJ1765" i="10"/>
  <c r="AJ1764" i="10"/>
  <c r="AJ1763" i="10"/>
  <c r="AJ1762" i="10"/>
  <c r="AJ1761" i="10"/>
  <c r="AJ1760" i="10"/>
  <c r="AJ1759" i="10"/>
  <c r="AJ1758" i="10"/>
  <c r="AJ1757" i="10"/>
  <c r="AJ1756" i="10"/>
  <c r="AJ1755" i="10"/>
  <c r="AJ1754" i="10"/>
  <c r="AJ1753" i="10"/>
  <c r="AJ1752" i="10"/>
  <c r="AJ1751" i="10"/>
  <c r="AJ1750" i="10"/>
  <c r="AJ1749" i="10"/>
  <c r="AJ1748" i="10"/>
  <c r="AJ1747" i="10"/>
  <c r="AJ1746" i="10"/>
  <c r="AJ1745" i="10"/>
  <c r="AJ1744" i="10"/>
  <c r="AJ1743" i="10"/>
  <c r="AJ1742" i="10"/>
  <c r="AJ1741" i="10"/>
  <c r="AJ1740" i="10"/>
  <c r="AJ1739" i="10"/>
  <c r="AJ1738" i="10"/>
  <c r="AJ1735" i="10"/>
  <c r="AJ1734" i="10"/>
  <c r="AJ1733" i="10"/>
  <c r="AJ1732" i="10"/>
  <c r="AJ1731" i="10"/>
  <c r="AJ1730" i="10"/>
  <c r="AJ1729" i="10"/>
  <c r="AJ1728" i="10"/>
  <c r="AJ1727" i="10"/>
  <c r="AJ1726" i="10"/>
  <c r="AJ1725" i="10"/>
  <c r="AJ1724" i="10"/>
  <c r="AJ1723" i="10"/>
  <c r="AJ1722" i="10"/>
  <c r="AJ1721" i="10"/>
  <c r="AJ1720" i="10"/>
  <c r="AJ1719" i="10"/>
  <c r="AJ1718" i="10"/>
  <c r="AJ1717" i="10"/>
  <c r="AJ1716" i="10"/>
  <c r="AJ1715" i="10"/>
  <c r="AJ1714" i="10"/>
  <c r="AJ1713" i="10"/>
  <c r="AJ1712" i="10"/>
  <c r="AJ1711" i="10"/>
  <c r="AJ1710" i="10"/>
  <c r="AJ1709" i="10"/>
  <c r="AJ1708" i="10"/>
  <c r="AJ1707" i="10"/>
  <c r="AJ1706" i="10"/>
  <c r="AJ1705" i="10"/>
  <c r="AJ1704" i="10"/>
  <c r="AJ1701" i="10"/>
  <c r="AJ1700" i="10"/>
  <c r="AJ1699" i="10"/>
  <c r="AJ1698" i="10"/>
  <c r="AJ1697" i="10"/>
  <c r="AJ1696" i="10"/>
  <c r="AJ1695" i="10"/>
  <c r="AJ1694" i="10"/>
  <c r="AJ1693" i="10"/>
  <c r="AJ1692" i="10"/>
  <c r="AJ1691" i="10"/>
  <c r="AJ1690" i="10"/>
  <c r="AJ1689" i="10"/>
  <c r="AJ1688" i="10"/>
  <c r="AJ1687" i="10"/>
  <c r="AJ1686" i="10"/>
  <c r="AJ1685" i="10"/>
  <c r="AJ1684" i="10"/>
  <c r="AJ1683" i="10"/>
  <c r="AJ1682" i="10"/>
  <c r="AJ1681" i="10"/>
  <c r="AJ1680" i="10"/>
  <c r="AJ1679" i="10"/>
  <c r="AJ1678" i="10"/>
  <c r="AJ1677" i="10"/>
  <c r="AJ1676" i="10"/>
  <c r="AJ1675" i="10"/>
  <c r="AJ1674" i="10"/>
  <c r="AJ1673" i="10"/>
  <c r="AJ1672" i="10"/>
  <c r="AJ1671" i="10"/>
  <c r="AJ1670" i="10"/>
  <c r="AJ1667" i="10"/>
  <c r="AJ1666" i="10"/>
  <c r="AJ1665" i="10"/>
  <c r="AJ1664" i="10"/>
  <c r="AJ1663" i="10"/>
  <c r="AJ1662" i="10"/>
  <c r="AJ1661" i="10"/>
  <c r="AJ1660" i="10"/>
  <c r="AJ1659" i="10"/>
  <c r="AJ1658" i="10"/>
  <c r="AJ1657" i="10"/>
  <c r="AJ1656" i="10"/>
  <c r="AJ1655" i="10"/>
  <c r="AJ1654" i="10"/>
  <c r="AJ1653" i="10"/>
  <c r="AJ1652" i="10"/>
  <c r="AJ1651" i="10"/>
  <c r="AJ1650" i="10"/>
  <c r="AJ1649" i="10"/>
  <c r="AJ1648" i="10"/>
  <c r="AJ1647" i="10"/>
  <c r="AJ1646" i="10"/>
  <c r="AJ1645" i="10"/>
  <c r="AJ1644" i="10"/>
  <c r="AJ1643" i="10"/>
  <c r="AJ1642" i="10"/>
  <c r="AJ1641" i="10"/>
  <c r="AJ1640" i="10"/>
  <c r="AJ1639" i="10"/>
  <c r="AJ1638" i="10"/>
  <c r="AJ1637" i="10"/>
  <c r="AJ1636" i="10"/>
  <c r="AJ1633" i="10"/>
  <c r="AJ1632" i="10"/>
  <c r="AJ1631" i="10"/>
  <c r="AJ1630" i="10"/>
  <c r="AJ1629" i="10"/>
  <c r="AJ1628" i="10"/>
  <c r="AJ1627" i="10"/>
  <c r="AJ1626" i="10"/>
  <c r="AJ1625" i="10"/>
  <c r="AJ1624" i="10"/>
  <c r="AJ1623" i="10"/>
  <c r="AJ1622" i="10"/>
  <c r="AJ1621" i="10"/>
  <c r="AJ1620" i="10"/>
  <c r="AJ1619" i="10"/>
  <c r="AJ1618" i="10"/>
  <c r="AJ1617" i="10"/>
  <c r="AJ1616" i="10"/>
  <c r="AJ1615" i="10"/>
  <c r="AJ1614" i="10"/>
  <c r="AJ1613" i="10"/>
  <c r="AJ1612" i="10"/>
  <c r="AJ1611" i="10"/>
  <c r="AJ1610" i="10"/>
  <c r="AJ1609" i="10"/>
  <c r="AJ1608" i="10"/>
  <c r="AJ1607" i="10"/>
  <c r="AJ1606" i="10"/>
  <c r="AJ1605" i="10"/>
  <c r="AJ1604" i="10"/>
  <c r="AJ1603" i="10"/>
  <c r="AJ1602" i="10"/>
  <c r="AJ1599" i="10"/>
  <c r="AJ1598" i="10"/>
  <c r="AJ1597" i="10"/>
  <c r="AJ1596" i="10"/>
  <c r="AJ1595" i="10"/>
  <c r="AJ1594" i="10"/>
  <c r="AJ1593" i="10"/>
  <c r="AJ1592" i="10"/>
  <c r="AJ1591" i="10"/>
  <c r="AJ1590" i="10"/>
  <c r="AJ1589" i="10"/>
  <c r="AJ1588" i="10"/>
  <c r="AJ1587" i="10"/>
  <c r="AJ1586" i="10"/>
  <c r="AJ1585" i="10"/>
  <c r="AJ1584" i="10"/>
  <c r="AJ1583" i="10"/>
  <c r="AJ1582" i="10"/>
  <c r="AJ1581" i="10"/>
  <c r="AJ1580" i="10"/>
  <c r="AJ1579" i="10"/>
  <c r="AJ1578" i="10"/>
  <c r="AJ1577" i="10"/>
  <c r="AJ1576" i="10"/>
  <c r="AJ1575" i="10"/>
  <c r="AJ1574" i="10"/>
  <c r="AJ1573" i="10"/>
  <c r="AJ1572" i="10"/>
  <c r="AJ1571" i="10"/>
  <c r="AJ1570" i="10"/>
  <c r="AJ1569" i="10"/>
  <c r="AJ1568" i="10"/>
  <c r="AJ1565" i="10"/>
  <c r="AJ1564" i="10"/>
  <c r="AJ1563" i="10"/>
  <c r="AJ1562" i="10"/>
  <c r="AJ1561" i="10"/>
  <c r="AJ1560" i="10"/>
  <c r="AJ1559" i="10"/>
  <c r="AJ1558" i="10"/>
  <c r="AJ1557" i="10"/>
  <c r="AJ1556" i="10"/>
  <c r="AJ1555" i="10"/>
  <c r="AJ1554" i="10"/>
  <c r="AJ1553" i="10"/>
  <c r="AJ1552" i="10"/>
  <c r="AJ1551" i="10"/>
  <c r="AJ1550" i="10"/>
  <c r="AJ1549" i="10"/>
  <c r="AJ1548" i="10"/>
  <c r="AJ1547" i="10"/>
  <c r="AJ1546" i="10"/>
  <c r="AJ1545" i="10"/>
  <c r="AJ1544" i="10"/>
  <c r="AJ1543" i="10"/>
  <c r="AJ1542" i="10"/>
  <c r="AJ1541" i="10"/>
  <c r="AJ1540" i="10"/>
  <c r="AJ1539" i="10"/>
  <c r="AJ1538" i="10"/>
  <c r="AJ1537" i="10"/>
  <c r="AJ1536" i="10"/>
  <c r="AJ1535" i="10"/>
  <c r="AJ1534" i="10"/>
  <c r="AJ1531" i="10"/>
  <c r="AJ1530" i="10"/>
  <c r="AJ1529" i="10"/>
  <c r="AJ1528" i="10"/>
  <c r="AJ1527" i="10"/>
  <c r="AJ1526" i="10"/>
  <c r="AJ1525" i="10"/>
  <c r="AJ1524" i="10"/>
  <c r="AJ1523" i="10"/>
  <c r="AJ1522" i="10"/>
  <c r="AJ1521" i="10"/>
  <c r="AJ1520" i="10"/>
  <c r="AJ1519" i="10"/>
  <c r="AJ1518" i="10"/>
  <c r="AJ1517" i="10"/>
  <c r="AJ1516" i="10"/>
  <c r="AJ1515" i="10"/>
  <c r="AJ1514" i="10"/>
  <c r="AJ1513" i="10"/>
  <c r="AJ1512" i="10"/>
  <c r="AJ1511" i="10"/>
  <c r="AJ1510" i="10"/>
  <c r="AJ1509" i="10"/>
  <c r="AJ1508" i="10"/>
  <c r="AJ1507" i="10"/>
  <c r="AJ1506" i="10"/>
  <c r="AJ1505" i="10"/>
  <c r="AJ1504" i="10"/>
  <c r="AJ1503" i="10"/>
  <c r="AJ1502" i="10"/>
  <c r="AJ1501" i="10"/>
  <c r="AJ1500" i="10"/>
  <c r="AJ1497" i="10"/>
  <c r="AJ1496" i="10"/>
  <c r="AJ1495" i="10"/>
  <c r="AJ1494" i="10"/>
  <c r="AJ1493" i="10"/>
  <c r="AJ1492" i="10"/>
  <c r="AJ1491" i="10"/>
  <c r="AJ1490" i="10"/>
  <c r="AJ1489" i="10"/>
  <c r="AJ1488" i="10"/>
  <c r="AJ1487" i="10"/>
  <c r="AJ1486" i="10"/>
  <c r="AJ1485" i="10"/>
  <c r="AJ1484" i="10"/>
  <c r="AJ1483" i="10"/>
  <c r="AJ1482" i="10"/>
  <c r="AJ1481" i="10"/>
  <c r="AJ1480" i="10"/>
  <c r="AJ1479" i="10"/>
  <c r="AJ1478" i="10"/>
  <c r="AJ1477" i="10"/>
  <c r="AJ1476" i="10"/>
  <c r="AJ1475" i="10"/>
  <c r="AJ1474" i="10"/>
  <c r="AJ1473" i="10"/>
  <c r="AJ1472" i="10"/>
  <c r="AJ1471" i="10"/>
  <c r="AJ1470" i="10"/>
  <c r="AJ1469" i="10"/>
  <c r="AJ1468" i="10"/>
  <c r="AJ1467" i="10"/>
  <c r="AJ1466" i="10"/>
  <c r="AJ1463" i="10"/>
  <c r="AJ1462" i="10"/>
  <c r="AJ1461" i="10"/>
  <c r="AJ1460" i="10"/>
  <c r="AJ1459" i="10"/>
  <c r="AJ1458" i="10"/>
  <c r="AJ1457" i="10"/>
  <c r="AJ1456" i="10"/>
  <c r="AJ1455" i="10"/>
  <c r="AJ1454" i="10"/>
  <c r="AJ1453" i="10"/>
  <c r="AJ1452" i="10"/>
  <c r="AJ1451" i="10"/>
  <c r="AJ1450" i="10"/>
  <c r="AJ1449" i="10"/>
  <c r="AJ1448" i="10"/>
  <c r="AJ1447" i="10"/>
  <c r="AJ1446" i="10"/>
  <c r="AJ1445" i="10"/>
  <c r="AJ1444" i="10"/>
  <c r="AJ1443" i="10"/>
  <c r="AJ1442" i="10"/>
  <c r="AJ1441" i="10"/>
  <c r="AJ1440" i="10"/>
  <c r="AJ1439" i="10"/>
  <c r="AJ1438" i="10"/>
  <c r="AJ1437" i="10"/>
  <c r="AJ1436" i="10"/>
  <c r="AJ1435" i="10"/>
  <c r="AJ1434" i="10"/>
  <c r="AJ1433" i="10"/>
  <c r="AJ1432" i="10"/>
  <c r="AJ1429" i="10"/>
  <c r="AJ1428" i="10"/>
  <c r="AJ1427" i="10"/>
  <c r="AJ1426" i="10"/>
  <c r="AJ1425" i="10"/>
  <c r="AJ1424" i="10"/>
  <c r="AJ1423" i="10"/>
  <c r="AJ1422" i="10"/>
  <c r="AJ1421" i="10"/>
  <c r="AJ1420" i="10"/>
  <c r="AJ1419" i="10"/>
  <c r="AJ1418" i="10"/>
  <c r="AJ1417" i="10"/>
  <c r="AJ1416" i="10"/>
  <c r="AJ1415" i="10"/>
  <c r="AJ1414" i="10"/>
  <c r="AJ1413" i="10"/>
  <c r="AJ1412" i="10"/>
  <c r="AJ1411" i="10"/>
  <c r="AJ1410" i="10"/>
  <c r="AJ1409" i="10"/>
  <c r="AJ1408" i="10"/>
  <c r="AJ1407" i="10"/>
  <c r="AJ1406" i="10"/>
  <c r="AJ1405" i="10"/>
  <c r="AJ1404" i="10"/>
  <c r="AJ1403" i="10"/>
  <c r="AJ1402" i="10"/>
  <c r="AJ1401" i="10"/>
  <c r="AJ1400" i="10"/>
  <c r="AJ1399" i="10"/>
  <c r="AJ1398" i="10"/>
  <c r="AJ1395" i="10"/>
  <c r="AJ1394" i="10"/>
  <c r="AJ1393" i="10"/>
  <c r="AJ1392" i="10"/>
  <c r="AJ1391" i="10"/>
  <c r="AJ1390" i="10"/>
  <c r="AJ1389" i="10"/>
  <c r="AJ1388" i="10"/>
  <c r="AJ1387" i="10"/>
  <c r="AJ1386" i="10"/>
  <c r="AJ1385" i="10"/>
  <c r="AJ1384" i="10"/>
  <c r="AJ1383" i="10"/>
  <c r="AJ1382" i="10"/>
  <c r="AJ1381" i="10"/>
  <c r="AJ1380" i="10"/>
  <c r="AJ1379" i="10"/>
  <c r="AJ1378" i="10"/>
  <c r="AJ1377" i="10"/>
  <c r="AJ1376" i="10"/>
  <c r="AJ1375" i="10"/>
  <c r="AJ1374" i="10"/>
  <c r="AJ1373" i="10"/>
  <c r="AJ1372" i="10"/>
  <c r="AJ1371" i="10"/>
  <c r="AJ1370" i="10"/>
  <c r="AJ1369" i="10"/>
  <c r="AJ1368" i="10"/>
  <c r="AJ1367" i="10"/>
  <c r="AJ1366" i="10"/>
  <c r="AJ1365" i="10"/>
  <c r="AJ1364" i="10"/>
  <c r="AJ1361" i="10"/>
  <c r="AJ1360" i="10"/>
  <c r="AJ1359" i="10"/>
  <c r="AJ1358" i="10"/>
  <c r="AJ1357" i="10"/>
  <c r="AJ1356" i="10"/>
  <c r="AJ1355" i="10"/>
  <c r="AJ1354" i="10"/>
  <c r="AJ1353" i="10"/>
  <c r="AJ1352" i="10"/>
  <c r="AJ1351" i="10"/>
  <c r="AJ1350" i="10"/>
  <c r="AJ1349" i="10"/>
  <c r="AJ1348" i="10"/>
  <c r="AJ1347" i="10"/>
  <c r="AJ1346" i="10"/>
  <c r="AJ1345" i="10"/>
  <c r="AJ1344" i="10"/>
  <c r="AJ1343" i="10"/>
  <c r="AJ1342" i="10"/>
  <c r="AJ1341" i="10"/>
  <c r="AJ1340" i="10"/>
  <c r="AJ1339" i="10"/>
  <c r="AJ1338" i="10"/>
  <c r="AJ1337" i="10"/>
  <c r="AJ1336" i="10"/>
  <c r="AJ1335" i="10"/>
  <c r="AJ1334" i="10"/>
  <c r="AJ1333" i="10"/>
  <c r="AJ1332" i="10"/>
  <c r="AJ1331" i="10"/>
  <c r="AJ1330" i="10"/>
  <c r="AJ1327" i="10"/>
  <c r="AJ1326" i="10"/>
  <c r="AJ1325" i="10"/>
  <c r="AJ1324" i="10"/>
  <c r="AJ1323" i="10"/>
  <c r="AJ1322" i="10"/>
  <c r="AJ1321" i="10"/>
  <c r="AJ1320" i="10"/>
  <c r="AJ1319" i="10"/>
  <c r="AJ1318" i="10"/>
  <c r="AJ1317" i="10"/>
  <c r="AJ1316" i="10"/>
  <c r="AJ1315" i="10"/>
  <c r="AJ1314" i="10"/>
  <c r="AJ1313" i="10"/>
  <c r="AJ1312" i="10"/>
  <c r="AJ1311" i="10"/>
  <c r="AJ1310" i="10"/>
  <c r="AJ1309" i="10"/>
  <c r="AJ1308" i="10"/>
  <c r="AJ1307" i="10"/>
  <c r="AJ1306" i="10"/>
  <c r="AJ1305" i="10"/>
  <c r="AJ1304" i="10"/>
  <c r="AJ1303" i="10"/>
  <c r="AJ1302" i="10"/>
  <c r="AJ1301" i="10"/>
  <c r="AJ1300" i="10"/>
  <c r="AJ1299" i="10"/>
  <c r="AJ1298" i="10"/>
  <c r="AJ1297" i="10"/>
  <c r="AJ1296" i="10"/>
  <c r="AJ1293" i="10"/>
  <c r="AJ1292" i="10"/>
  <c r="AJ1291" i="10"/>
  <c r="AJ1290" i="10"/>
  <c r="AJ1289" i="10"/>
  <c r="AJ1288" i="10"/>
  <c r="AJ1287" i="10"/>
  <c r="AJ1286" i="10"/>
  <c r="AJ1285" i="10"/>
  <c r="AJ1284" i="10"/>
  <c r="AJ1283" i="10"/>
  <c r="AJ1282" i="10"/>
  <c r="AJ1281" i="10"/>
  <c r="AJ1280" i="10"/>
  <c r="AJ1279" i="10"/>
  <c r="AJ1278" i="10"/>
  <c r="AJ1277" i="10"/>
  <c r="AJ1276" i="10"/>
  <c r="AJ1275" i="10"/>
  <c r="AJ1274" i="10"/>
  <c r="AJ1273" i="10"/>
  <c r="AJ1272" i="10"/>
  <c r="AJ1271" i="10"/>
  <c r="AJ1270" i="10"/>
  <c r="AJ1269" i="10"/>
  <c r="AJ1268" i="10"/>
  <c r="AJ1267" i="10"/>
  <c r="AJ1266" i="10"/>
  <c r="AJ1265" i="10"/>
  <c r="AJ1264" i="10"/>
  <c r="AJ1263" i="10"/>
  <c r="AJ1262" i="10"/>
  <c r="AJ1259" i="10"/>
  <c r="AJ1258" i="10"/>
  <c r="AJ1257" i="10"/>
  <c r="AJ1256" i="10"/>
  <c r="AJ1255" i="10"/>
  <c r="AJ1254" i="10"/>
  <c r="AJ1253" i="10"/>
  <c r="AJ1252" i="10"/>
  <c r="AJ1251" i="10"/>
  <c r="AJ1250" i="10"/>
  <c r="AJ1249" i="10"/>
  <c r="AJ1248" i="10"/>
  <c r="AJ1247" i="10"/>
  <c r="AJ1246" i="10"/>
  <c r="AJ1245" i="10"/>
  <c r="AJ1244" i="10"/>
  <c r="AJ1243" i="10"/>
  <c r="AJ1242" i="10"/>
  <c r="AJ1241" i="10"/>
  <c r="AJ1240" i="10"/>
  <c r="AJ1239" i="10"/>
  <c r="AJ1238" i="10"/>
  <c r="AJ1237" i="10"/>
  <c r="AJ1236" i="10"/>
  <c r="AJ1235" i="10"/>
  <c r="AJ1234" i="10"/>
  <c r="AJ1233" i="10"/>
  <c r="AJ1232" i="10"/>
  <c r="AJ1231" i="10"/>
  <c r="AJ1230" i="10"/>
  <c r="AJ1229" i="10"/>
  <c r="AJ1228" i="10"/>
  <c r="AJ1225" i="10"/>
  <c r="AJ1224" i="10"/>
  <c r="AJ1223" i="10"/>
  <c r="AJ1222" i="10"/>
  <c r="AJ1221" i="10"/>
  <c r="AJ1220" i="10"/>
  <c r="AJ1219" i="10"/>
  <c r="AJ1218" i="10"/>
  <c r="AJ1217" i="10"/>
  <c r="AJ1216" i="10"/>
  <c r="AJ1215" i="10"/>
  <c r="AJ1214" i="10"/>
  <c r="AJ1213" i="10"/>
  <c r="AJ1212" i="10"/>
  <c r="AJ1211" i="10"/>
  <c r="AJ1210" i="10"/>
  <c r="AJ1209" i="10"/>
  <c r="AJ1208" i="10"/>
  <c r="AJ1207" i="10"/>
  <c r="AJ1206" i="10"/>
  <c r="AJ1205" i="10"/>
  <c r="AJ1204" i="10"/>
  <c r="AJ1203" i="10"/>
  <c r="AJ1202" i="10"/>
  <c r="AJ1201" i="10"/>
  <c r="AJ1200" i="10"/>
  <c r="AJ1199" i="10"/>
  <c r="AJ1198" i="10"/>
  <c r="AJ1197" i="10"/>
  <c r="AJ1196" i="10"/>
  <c r="AJ1195" i="10"/>
  <c r="AJ1194" i="10"/>
  <c r="AJ1191" i="10"/>
  <c r="AJ1190" i="10"/>
  <c r="AJ1189" i="10"/>
  <c r="AJ1188" i="10"/>
  <c r="AJ1187" i="10"/>
  <c r="AJ1186" i="10"/>
  <c r="AJ1185" i="10"/>
  <c r="AJ1184" i="10"/>
  <c r="AJ1183" i="10"/>
  <c r="AJ1182" i="10"/>
  <c r="AJ1181" i="10"/>
  <c r="AJ1180" i="10"/>
  <c r="AJ1179" i="10"/>
  <c r="AJ1178" i="10"/>
  <c r="AJ1177" i="10"/>
  <c r="AJ1176" i="10"/>
  <c r="AJ1175" i="10"/>
  <c r="AJ1174" i="10"/>
  <c r="AJ1173" i="10"/>
  <c r="AJ1172" i="10"/>
  <c r="AJ1171" i="10"/>
  <c r="AJ1170" i="10"/>
  <c r="AJ1169" i="10"/>
  <c r="AJ1168" i="10"/>
  <c r="AJ1167" i="10"/>
  <c r="AJ1166" i="10"/>
  <c r="AJ1165" i="10"/>
  <c r="AJ1164" i="10"/>
  <c r="AJ1163" i="10"/>
  <c r="AJ1162" i="10"/>
  <c r="AJ1161" i="10"/>
  <c r="AJ1160" i="10"/>
  <c r="AJ1157" i="10"/>
  <c r="AJ1156" i="10"/>
  <c r="AJ1155" i="10"/>
  <c r="AJ1154" i="10"/>
  <c r="AJ1153" i="10"/>
  <c r="AJ1152" i="10"/>
  <c r="AJ1151" i="10"/>
  <c r="AJ1150" i="10"/>
  <c r="AJ1149" i="10"/>
  <c r="AJ1148" i="10"/>
  <c r="AJ1147" i="10"/>
  <c r="AJ1146" i="10"/>
  <c r="AJ1145" i="10"/>
  <c r="AJ1144" i="10"/>
  <c r="AJ1143" i="10"/>
  <c r="AJ1142" i="10"/>
  <c r="AJ1141" i="10"/>
  <c r="AJ1140" i="10"/>
  <c r="AJ1139" i="10"/>
  <c r="AJ1138" i="10"/>
  <c r="AJ1137" i="10"/>
  <c r="AJ1136" i="10"/>
  <c r="AJ1135" i="10"/>
  <c r="AJ1134" i="10"/>
  <c r="AJ1133" i="10"/>
  <c r="AJ1132" i="10"/>
  <c r="AJ1131" i="10"/>
  <c r="AJ1130" i="10"/>
  <c r="AJ1129" i="10"/>
  <c r="AJ1128" i="10"/>
  <c r="AJ1127" i="10"/>
  <c r="AJ1126" i="10"/>
  <c r="AJ1123" i="10"/>
  <c r="AJ1122" i="10"/>
  <c r="AJ1121" i="10"/>
  <c r="AJ1120" i="10"/>
  <c r="AJ1119" i="10"/>
  <c r="AJ1118" i="10"/>
  <c r="AJ1117" i="10"/>
  <c r="AJ1116" i="10"/>
  <c r="AJ1115" i="10"/>
  <c r="AJ1114" i="10"/>
  <c r="AJ1113" i="10"/>
  <c r="AJ1112" i="10"/>
  <c r="AJ1111" i="10"/>
  <c r="AJ1110" i="10"/>
  <c r="AJ1109" i="10"/>
  <c r="AJ1108" i="10"/>
  <c r="AJ1107" i="10"/>
  <c r="AJ1106" i="10"/>
  <c r="AJ1105" i="10"/>
  <c r="AJ1104" i="10"/>
  <c r="AJ1103" i="10"/>
  <c r="AJ1102" i="10"/>
  <c r="AJ1101" i="10"/>
  <c r="AJ1100" i="10"/>
  <c r="AJ1099" i="10"/>
  <c r="AJ1098" i="10"/>
  <c r="AJ1097" i="10"/>
  <c r="AJ1096" i="10"/>
  <c r="AJ1095" i="10"/>
  <c r="AJ1094" i="10"/>
  <c r="AJ1093" i="10"/>
  <c r="AJ1092" i="10"/>
  <c r="AJ1089" i="10"/>
  <c r="AJ1088" i="10"/>
  <c r="AJ1087" i="10"/>
  <c r="AJ1086" i="10"/>
  <c r="AJ1085" i="10"/>
  <c r="AJ1084" i="10"/>
  <c r="AJ1083" i="10"/>
  <c r="AJ1082" i="10"/>
  <c r="AJ1081" i="10"/>
  <c r="AJ1080" i="10"/>
  <c r="AJ1079" i="10"/>
  <c r="AJ1078" i="10"/>
  <c r="AJ1077" i="10"/>
  <c r="AJ1076" i="10"/>
  <c r="AJ1075" i="10"/>
  <c r="AJ1074" i="10"/>
  <c r="AJ1073" i="10"/>
  <c r="AJ1072" i="10"/>
  <c r="AJ1071" i="10"/>
  <c r="AJ1070" i="10"/>
  <c r="AJ1069" i="10"/>
  <c r="AJ1068" i="10"/>
  <c r="AJ1067" i="10"/>
  <c r="AJ1066" i="10"/>
  <c r="AJ1065" i="10"/>
  <c r="AJ1064" i="10"/>
  <c r="AJ1063" i="10"/>
  <c r="AJ1062" i="10"/>
  <c r="AJ1061" i="10"/>
  <c r="AJ1060" i="10"/>
  <c r="AJ1059" i="10"/>
  <c r="AJ1058" i="10"/>
  <c r="AJ1055" i="10"/>
  <c r="AJ1054" i="10"/>
  <c r="AJ1053" i="10"/>
  <c r="AJ1052" i="10"/>
  <c r="AJ1051" i="10"/>
  <c r="AJ1050" i="10"/>
  <c r="AJ1049" i="10"/>
  <c r="AJ1048" i="10"/>
  <c r="AJ1047" i="10"/>
  <c r="AJ1046" i="10"/>
  <c r="AJ1045" i="10"/>
  <c r="AJ1044" i="10"/>
  <c r="AJ1043" i="10"/>
  <c r="AJ1042" i="10"/>
  <c r="AJ1041" i="10"/>
  <c r="AJ1040" i="10"/>
  <c r="AJ1039" i="10"/>
  <c r="AJ1038" i="10"/>
  <c r="AJ1037" i="10"/>
  <c r="AJ1036" i="10"/>
  <c r="AJ1035" i="10"/>
  <c r="AJ1034" i="10"/>
  <c r="AJ1033" i="10"/>
  <c r="AJ1032" i="10"/>
  <c r="AJ1031" i="10"/>
  <c r="AJ1030" i="10"/>
  <c r="AJ1029" i="10"/>
  <c r="AJ1028" i="10"/>
  <c r="AJ1027" i="10"/>
  <c r="AJ1026" i="10"/>
  <c r="AJ1025" i="10"/>
  <c r="AJ1024" i="10"/>
  <c r="AJ1021" i="10"/>
  <c r="AJ1020" i="10"/>
  <c r="AJ1019" i="10"/>
  <c r="AJ1018" i="10"/>
  <c r="AJ1017" i="10"/>
  <c r="AJ1016" i="10"/>
  <c r="AJ1015" i="10"/>
  <c r="AJ1014" i="10"/>
  <c r="AJ1013" i="10"/>
  <c r="AJ1012" i="10"/>
  <c r="AJ1011" i="10"/>
  <c r="AJ1010" i="10"/>
  <c r="AJ1009" i="10"/>
  <c r="AJ1008" i="10"/>
  <c r="AJ1007" i="10"/>
  <c r="AJ1006" i="10"/>
  <c r="AJ1005" i="10"/>
  <c r="AJ1004" i="10"/>
  <c r="AJ1003" i="10"/>
  <c r="AJ1002" i="10"/>
  <c r="AJ1001" i="10"/>
  <c r="AJ1000" i="10"/>
  <c r="AJ999" i="10"/>
  <c r="AJ998" i="10"/>
  <c r="AJ997" i="10"/>
  <c r="AJ996" i="10"/>
  <c r="AJ995" i="10"/>
  <c r="AJ994" i="10"/>
  <c r="AJ993" i="10"/>
  <c r="AJ992" i="10"/>
  <c r="AJ991" i="10"/>
  <c r="AJ990" i="10"/>
  <c r="AJ987" i="10"/>
  <c r="AJ986" i="10"/>
  <c r="AJ985" i="10"/>
  <c r="AJ984" i="10"/>
  <c r="AJ983" i="10"/>
  <c r="AJ982" i="10"/>
  <c r="AJ981" i="10"/>
  <c r="AJ980" i="10"/>
  <c r="AJ979" i="10"/>
  <c r="AJ978" i="10"/>
  <c r="AJ977" i="10"/>
  <c r="AJ976" i="10"/>
  <c r="AJ975" i="10"/>
  <c r="AJ974" i="10"/>
  <c r="AJ973" i="10"/>
  <c r="AJ972" i="10"/>
  <c r="AJ971" i="10"/>
  <c r="AJ970" i="10"/>
  <c r="AJ969" i="10"/>
  <c r="AJ968" i="10"/>
  <c r="AJ967" i="10"/>
  <c r="AJ966" i="10"/>
  <c r="AJ965" i="10"/>
  <c r="AJ964" i="10"/>
  <c r="AJ963" i="10"/>
  <c r="AJ962" i="10"/>
  <c r="AJ961" i="10"/>
  <c r="AJ960" i="10"/>
  <c r="AJ959" i="10"/>
  <c r="AJ958" i="10"/>
  <c r="AJ957" i="10"/>
  <c r="AJ956" i="10"/>
  <c r="AJ953" i="10"/>
  <c r="AJ952" i="10"/>
  <c r="AJ951" i="10"/>
  <c r="AJ950" i="10"/>
  <c r="AJ949" i="10"/>
  <c r="AJ948" i="10"/>
  <c r="AJ947" i="10"/>
  <c r="AJ946" i="10"/>
  <c r="AJ945" i="10"/>
  <c r="AJ944" i="10"/>
  <c r="AJ943" i="10"/>
  <c r="AJ942" i="10"/>
  <c r="AJ941" i="10"/>
  <c r="AJ940" i="10"/>
  <c r="AJ939" i="10"/>
  <c r="AJ938" i="10"/>
  <c r="AJ937" i="10"/>
  <c r="AJ936" i="10"/>
  <c r="AJ935" i="10"/>
  <c r="AJ934" i="10"/>
  <c r="AJ933" i="10"/>
  <c r="AJ932" i="10"/>
  <c r="AJ931" i="10"/>
  <c r="AJ930" i="10"/>
  <c r="AJ929" i="10"/>
  <c r="AJ928" i="10"/>
  <c r="AJ927" i="10"/>
  <c r="AJ926" i="10"/>
  <c r="AJ925" i="10"/>
  <c r="AJ924" i="10"/>
  <c r="AJ923" i="10"/>
  <c r="AJ922" i="10"/>
  <c r="AJ919" i="10"/>
  <c r="AJ918" i="10"/>
  <c r="AJ917" i="10"/>
  <c r="AJ916" i="10"/>
  <c r="AJ915" i="10"/>
  <c r="AJ914" i="10"/>
  <c r="AJ913" i="10"/>
  <c r="AJ912" i="10"/>
  <c r="AJ911" i="10"/>
  <c r="AJ910" i="10"/>
  <c r="AJ909" i="10"/>
  <c r="AJ908" i="10"/>
  <c r="AJ907" i="10"/>
  <c r="AJ906" i="10"/>
  <c r="AJ905" i="10"/>
  <c r="AJ904" i="10"/>
  <c r="AJ903" i="10"/>
  <c r="AJ902" i="10"/>
  <c r="AJ901" i="10"/>
  <c r="AJ900" i="10"/>
  <c r="AJ899" i="10"/>
  <c r="AJ898" i="10"/>
  <c r="AJ897" i="10"/>
  <c r="AJ896" i="10"/>
  <c r="AJ895" i="10"/>
  <c r="AJ894" i="10"/>
  <c r="AJ893" i="10"/>
  <c r="AJ892" i="10"/>
  <c r="AJ891" i="10"/>
  <c r="AJ890" i="10"/>
  <c r="AJ889" i="10"/>
  <c r="AJ888" i="10"/>
  <c r="AJ885" i="10"/>
  <c r="AJ884" i="10"/>
  <c r="AJ883" i="10"/>
  <c r="AJ882" i="10"/>
  <c r="AJ881" i="10"/>
  <c r="AJ880" i="10"/>
  <c r="AJ879" i="10"/>
  <c r="AJ878" i="10"/>
  <c r="AJ877" i="10"/>
  <c r="AJ876" i="10"/>
  <c r="AJ875" i="10"/>
  <c r="AJ874" i="10"/>
  <c r="AJ873" i="10"/>
  <c r="AJ872" i="10"/>
  <c r="AJ871" i="10"/>
  <c r="AJ870" i="10"/>
  <c r="AJ869" i="10"/>
  <c r="AJ868" i="10"/>
  <c r="AJ867" i="10"/>
  <c r="AJ866" i="10"/>
  <c r="AJ865" i="10"/>
  <c r="AJ864" i="10"/>
  <c r="AJ863" i="10"/>
  <c r="AJ862" i="10"/>
  <c r="L23" i="12" s="1"/>
  <c r="N23" i="12" s="1"/>
  <c r="AJ861" i="10"/>
  <c r="AJ860" i="10"/>
  <c r="AJ859" i="10"/>
  <c r="AJ858" i="10"/>
  <c r="AJ857" i="10"/>
  <c r="AJ856" i="10"/>
  <c r="AJ855" i="10"/>
  <c r="AJ854" i="10"/>
  <c r="AJ852" i="10"/>
  <c r="AJ851" i="10"/>
  <c r="AJ850" i="10"/>
  <c r="AJ849" i="10"/>
  <c r="AJ848" i="10"/>
  <c r="AJ847" i="10"/>
  <c r="AJ846" i="10"/>
  <c r="AJ845" i="10"/>
  <c r="AJ844" i="10"/>
  <c r="AJ843" i="10"/>
  <c r="AJ842" i="10"/>
  <c r="AJ841" i="10"/>
  <c r="AJ840" i="10"/>
  <c r="AJ839" i="10"/>
  <c r="AJ838" i="10"/>
  <c r="AJ837" i="10"/>
  <c r="AJ836" i="10"/>
  <c r="AJ835" i="10"/>
  <c r="AJ834" i="10"/>
  <c r="AJ833" i="10"/>
  <c r="AJ832" i="10"/>
  <c r="AJ831" i="10"/>
  <c r="AJ830" i="10"/>
  <c r="AJ829" i="10"/>
  <c r="AJ828" i="10"/>
  <c r="AJ827" i="10"/>
  <c r="AJ826" i="10"/>
  <c r="AJ825" i="10"/>
  <c r="AJ824" i="10"/>
  <c r="AJ823" i="10"/>
  <c r="AJ822" i="10"/>
  <c r="AJ821" i="10"/>
  <c r="AJ820" i="10"/>
  <c r="AJ817" i="10"/>
  <c r="AJ816" i="10"/>
  <c r="AJ815" i="10"/>
  <c r="AJ814" i="10"/>
  <c r="AJ813" i="10"/>
  <c r="AJ812" i="10"/>
  <c r="AJ811" i="10"/>
  <c r="AJ810" i="10"/>
  <c r="AJ809" i="10"/>
  <c r="AJ808" i="10"/>
  <c r="AJ807" i="10"/>
  <c r="AJ806" i="10"/>
  <c r="AJ805" i="10"/>
  <c r="AJ804" i="10"/>
  <c r="AJ803" i="10"/>
  <c r="AJ802" i="10"/>
  <c r="AJ801" i="10"/>
  <c r="AJ800" i="10"/>
  <c r="AJ799" i="10"/>
  <c r="AJ798" i="10"/>
  <c r="AJ797" i="10"/>
  <c r="AJ796" i="10"/>
  <c r="AJ795" i="10"/>
  <c r="AJ794" i="10"/>
  <c r="AJ793" i="10"/>
  <c r="AJ792" i="10"/>
  <c r="AJ791" i="10"/>
  <c r="AJ790" i="10"/>
  <c r="AJ789" i="10"/>
  <c r="AJ788" i="10"/>
  <c r="AJ787" i="10"/>
  <c r="AJ786" i="10"/>
  <c r="AJ783" i="10"/>
  <c r="AJ782" i="10"/>
  <c r="AJ781" i="10"/>
  <c r="AJ780" i="10"/>
  <c r="AJ779" i="10"/>
  <c r="AJ778" i="10"/>
  <c r="AJ777" i="10"/>
  <c r="AJ776" i="10"/>
  <c r="AJ775" i="10"/>
  <c r="AJ774" i="10"/>
  <c r="AJ773" i="10"/>
  <c r="AJ772" i="10"/>
  <c r="AJ771" i="10"/>
  <c r="AJ770" i="10"/>
  <c r="AJ769" i="10"/>
  <c r="AJ768" i="10"/>
  <c r="AJ767" i="10"/>
  <c r="AJ766" i="10"/>
  <c r="AJ765" i="10"/>
  <c r="AJ764" i="10"/>
  <c r="AJ763" i="10"/>
  <c r="AJ762" i="10"/>
  <c r="AJ761" i="10"/>
  <c r="AJ760" i="10"/>
  <c r="AJ759" i="10"/>
  <c r="AJ758" i="10"/>
  <c r="AJ757" i="10"/>
  <c r="AJ756" i="10"/>
  <c r="AJ755" i="10"/>
  <c r="AJ754" i="10"/>
  <c r="AJ753" i="10"/>
  <c r="AJ752" i="10"/>
  <c r="AJ749" i="10"/>
  <c r="AJ748" i="10"/>
  <c r="AJ747" i="10"/>
  <c r="AJ746" i="10"/>
  <c r="AJ745" i="10"/>
  <c r="AJ744" i="10"/>
  <c r="AJ743" i="10"/>
  <c r="AJ742" i="10"/>
  <c r="AJ741" i="10"/>
  <c r="AJ740" i="10"/>
  <c r="AJ739" i="10"/>
  <c r="AJ738" i="10"/>
  <c r="AJ737" i="10"/>
  <c r="AJ736" i="10"/>
  <c r="AJ735" i="10"/>
  <c r="AJ734" i="10"/>
  <c r="AJ733" i="10"/>
  <c r="AJ732" i="10"/>
  <c r="AJ731" i="10"/>
  <c r="AJ730" i="10"/>
  <c r="AJ729" i="10"/>
  <c r="AJ728" i="10"/>
  <c r="AJ727" i="10"/>
  <c r="AJ726" i="10"/>
  <c r="AJ725" i="10"/>
  <c r="AJ724" i="10"/>
  <c r="AJ723" i="10"/>
  <c r="AJ722" i="10"/>
  <c r="AJ721" i="10"/>
  <c r="AJ720" i="10"/>
  <c r="AJ719" i="10"/>
  <c r="AJ718" i="10"/>
  <c r="AJ715" i="10"/>
  <c r="AJ714" i="10"/>
  <c r="AJ713" i="10"/>
  <c r="AJ712" i="10"/>
  <c r="AJ711" i="10"/>
  <c r="AJ710" i="10"/>
  <c r="AJ709" i="10"/>
  <c r="AJ708" i="10"/>
  <c r="AJ707" i="10"/>
  <c r="AJ706" i="10"/>
  <c r="AJ705" i="10"/>
  <c r="AJ704" i="10"/>
  <c r="AJ703" i="10"/>
  <c r="AJ702" i="10"/>
  <c r="AJ701" i="10"/>
  <c r="AJ700" i="10"/>
  <c r="AJ699" i="10"/>
  <c r="AJ698" i="10"/>
  <c r="AJ697" i="10"/>
  <c r="AJ696" i="10"/>
  <c r="AJ695" i="10"/>
  <c r="AJ694" i="10"/>
  <c r="AJ693" i="10"/>
  <c r="AJ692" i="10"/>
  <c r="AJ691" i="10"/>
  <c r="AJ690" i="10"/>
  <c r="AJ689" i="10"/>
  <c r="AJ688" i="10"/>
  <c r="AJ687" i="10"/>
  <c r="AJ686" i="10"/>
  <c r="AJ685" i="10"/>
  <c r="AJ684" i="10"/>
  <c r="AJ681" i="10"/>
  <c r="AJ680" i="10"/>
  <c r="AJ679" i="10"/>
  <c r="AJ678" i="10"/>
  <c r="AJ677" i="10"/>
  <c r="AJ676" i="10"/>
  <c r="AJ675" i="10"/>
  <c r="AJ674" i="10"/>
  <c r="AJ673" i="10"/>
  <c r="AJ672" i="10"/>
  <c r="AJ671" i="10"/>
  <c r="AJ670" i="10"/>
  <c r="AJ669" i="10"/>
  <c r="AJ668" i="10"/>
  <c r="AJ667" i="10"/>
  <c r="AJ666" i="10"/>
  <c r="AJ665" i="10"/>
  <c r="AJ664" i="10"/>
  <c r="AJ663" i="10"/>
  <c r="AJ662" i="10"/>
  <c r="AJ661" i="10"/>
  <c r="AJ660" i="10"/>
  <c r="AJ659" i="10"/>
  <c r="AJ658" i="10"/>
  <c r="AJ657" i="10"/>
  <c r="AJ656" i="10"/>
  <c r="AJ655" i="10"/>
  <c r="AJ654" i="10"/>
  <c r="AJ653" i="10"/>
  <c r="AJ652" i="10"/>
  <c r="AJ651" i="10"/>
  <c r="AJ650" i="10"/>
  <c r="AJ647" i="10"/>
  <c r="AJ646" i="10"/>
  <c r="AJ645" i="10"/>
  <c r="AJ644" i="10"/>
  <c r="AJ643" i="10"/>
  <c r="AJ642" i="10"/>
  <c r="AJ641" i="10"/>
  <c r="AJ640" i="10"/>
  <c r="AJ639" i="10"/>
  <c r="AJ638" i="10"/>
  <c r="AJ637" i="10"/>
  <c r="AJ636" i="10"/>
  <c r="AJ635" i="10"/>
  <c r="AJ634" i="10"/>
  <c r="AJ633" i="10"/>
  <c r="AJ632" i="10"/>
  <c r="AJ631" i="10"/>
  <c r="AJ630" i="10"/>
  <c r="AJ629" i="10"/>
  <c r="AJ628" i="10"/>
  <c r="AJ627" i="10"/>
  <c r="AJ626" i="10"/>
  <c r="AJ625" i="10"/>
  <c r="AJ624" i="10"/>
  <c r="AJ623" i="10"/>
  <c r="AJ622" i="10"/>
  <c r="AJ621" i="10"/>
  <c r="AJ620" i="10"/>
  <c r="AJ619" i="10"/>
  <c r="AJ618" i="10"/>
  <c r="AJ617" i="10"/>
  <c r="AJ616" i="10"/>
  <c r="AJ613" i="10"/>
  <c r="AJ612" i="10"/>
  <c r="AJ611" i="10"/>
  <c r="AJ610" i="10"/>
  <c r="AJ609" i="10"/>
  <c r="AJ608" i="10"/>
  <c r="AJ607" i="10"/>
  <c r="AJ606" i="10"/>
  <c r="AJ605" i="10"/>
  <c r="AJ604" i="10"/>
  <c r="AJ603" i="10"/>
  <c r="AJ602" i="10"/>
  <c r="AJ601" i="10"/>
  <c r="AJ600" i="10"/>
  <c r="AJ599" i="10"/>
  <c r="AJ598" i="10"/>
  <c r="AJ597" i="10"/>
  <c r="AJ596" i="10"/>
  <c r="AJ595" i="10"/>
  <c r="AJ594" i="10"/>
  <c r="AJ593" i="10"/>
  <c r="AJ592" i="10"/>
  <c r="AJ591" i="10"/>
  <c r="AJ590" i="10"/>
  <c r="AJ589" i="10"/>
  <c r="AJ588" i="10"/>
  <c r="AJ587" i="10"/>
  <c r="AJ586" i="10"/>
  <c r="AJ585" i="10"/>
  <c r="AJ584" i="10"/>
  <c r="AJ583" i="10"/>
  <c r="AJ582" i="10"/>
  <c r="AJ579" i="10"/>
  <c r="AJ578" i="10"/>
  <c r="AJ577" i="10"/>
  <c r="AJ576" i="10"/>
  <c r="AJ575" i="10"/>
  <c r="AJ574" i="10"/>
  <c r="AJ573" i="10"/>
  <c r="AJ572" i="10"/>
  <c r="AJ571" i="10"/>
  <c r="AJ570" i="10"/>
  <c r="AJ569" i="10"/>
  <c r="AJ568" i="10"/>
  <c r="AJ567" i="10"/>
  <c r="AJ566" i="10"/>
  <c r="AJ565" i="10"/>
  <c r="AJ564" i="10"/>
  <c r="AJ563" i="10"/>
  <c r="AJ562" i="10"/>
  <c r="AJ561" i="10"/>
  <c r="AJ560" i="10"/>
  <c r="AJ559" i="10"/>
  <c r="AJ558" i="10"/>
  <c r="AJ557" i="10"/>
  <c r="AJ556" i="10"/>
  <c r="AJ555" i="10"/>
  <c r="AJ554" i="10"/>
  <c r="AJ553" i="10"/>
  <c r="AJ552" i="10"/>
  <c r="AJ551" i="10"/>
  <c r="AJ550" i="10"/>
  <c r="AJ549" i="10"/>
  <c r="AJ548" i="10"/>
  <c r="AJ545" i="10"/>
  <c r="AJ544" i="10"/>
  <c r="AJ543" i="10"/>
  <c r="AJ542" i="10"/>
  <c r="AJ541" i="10"/>
  <c r="AJ540" i="10"/>
  <c r="AJ539" i="10"/>
  <c r="AJ538" i="10"/>
  <c r="AJ537" i="10"/>
  <c r="AJ536" i="10"/>
  <c r="AJ535" i="10"/>
  <c r="AJ534" i="10"/>
  <c r="AJ533" i="10"/>
  <c r="AJ532" i="10"/>
  <c r="AJ531" i="10"/>
  <c r="AJ530" i="10"/>
  <c r="AJ529" i="10"/>
  <c r="AJ528" i="10"/>
  <c r="AJ527" i="10"/>
  <c r="AJ526" i="10"/>
  <c r="AJ525" i="10"/>
  <c r="AJ524" i="10"/>
  <c r="AJ523" i="10"/>
  <c r="AJ522" i="10"/>
  <c r="AJ521" i="10"/>
  <c r="AJ520" i="10"/>
  <c r="AJ519" i="10"/>
  <c r="AJ518" i="10"/>
  <c r="AJ517" i="10"/>
  <c r="AJ516" i="10"/>
  <c r="AJ515" i="10"/>
  <c r="AJ514" i="10"/>
  <c r="AJ511" i="10"/>
  <c r="AJ510" i="10"/>
  <c r="AJ509" i="10"/>
  <c r="AJ508" i="10"/>
  <c r="AJ507" i="10"/>
  <c r="AJ506" i="10"/>
  <c r="AJ505" i="10"/>
  <c r="AJ504" i="10"/>
  <c r="AJ503" i="10"/>
  <c r="AJ502" i="10"/>
  <c r="AJ501" i="10"/>
  <c r="AJ500" i="10"/>
  <c r="AJ499" i="10"/>
  <c r="AJ498" i="10"/>
  <c r="AJ497" i="10"/>
  <c r="AJ496" i="10"/>
  <c r="AJ495" i="10"/>
  <c r="AJ494" i="10"/>
  <c r="AJ493" i="10"/>
  <c r="AJ492" i="10"/>
  <c r="AJ491" i="10"/>
  <c r="AJ490" i="10"/>
  <c r="AJ489" i="10"/>
  <c r="AJ488" i="10"/>
  <c r="AJ487" i="10"/>
  <c r="AJ486" i="10"/>
  <c r="AJ485" i="10"/>
  <c r="AJ484" i="10"/>
  <c r="AJ483" i="10"/>
  <c r="AJ482" i="10"/>
  <c r="AJ481" i="10"/>
  <c r="AJ480" i="10"/>
  <c r="AJ477" i="10"/>
  <c r="AJ476" i="10"/>
  <c r="AJ475" i="10"/>
  <c r="AJ474" i="10"/>
  <c r="AJ473" i="10"/>
  <c r="AJ472" i="10"/>
  <c r="AJ471" i="10"/>
  <c r="AJ470" i="10"/>
  <c r="AJ469" i="10"/>
  <c r="AJ468" i="10"/>
  <c r="AJ467" i="10"/>
  <c r="AJ466" i="10"/>
  <c r="AJ465" i="10"/>
  <c r="AJ464" i="10"/>
  <c r="AJ463" i="10"/>
  <c r="AJ462" i="10"/>
  <c r="AJ461" i="10"/>
  <c r="AJ460" i="10"/>
  <c r="AJ459" i="10"/>
  <c r="AJ458" i="10"/>
  <c r="AJ457" i="10"/>
  <c r="AJ456" i="10"/>
  <c r="AJ455" i="10"/>
  <c r="AJ454" i="10"/>
  <c r="AJ453" i="10"/>
  <c r="AJ452" i="10"/>
  <c r="AJ451" i="10"/>
  <c r="AJ450" i="10"/>
  <c r="AJ449" i="10"/>
  <c r="AJ448" i="10"/>
  <c r="AJ447" i="10"/>
  <c r="AJ446" i="10"/>
  <c r="AJ443" i="10"/>
  <c r="AJ442" i="10"/>
  <c r="AJ441" i="10"/>
  <c r="AJ440" i="10"/>
  <c r="AJ439" i="10"/>
  <c r="AJ438" i="10"/>
  <c r="AJ437" i="10"/>
  <c r="AJ436" i="10"/>
  <c r="AJ435" i="10"/>
  <c r="AJ434" i="10"/>
  <c r="AJ433" i="10"/>
  <c r="AJ432" i="10"/>
  <c r="AJ431" i="10"/>
  <c r="AJ430" i="10"/>
  <c r="AJ429" i="10"/>
  <c r="AJ428" i="10"/>
  <c r="AJ427" i="10"/>
  <c r="AJ426" i="10"/>
  <c r="AJ425" i="10"/>
  <c r="AJ424" i="10"/>
  <c r="AJ423" i="10"/>
  <c r="AJ422" i="10"/>
  <c r="AJ421" i="10"/>
  <c r="AJ420" i="10"/>
  <c r="AJ419" i="10"/>
  <c r="AJ418" i="10"/>
  <c r="AJ417" i="10"/>
  <c r="AJ416" i="10"/>
  <c r="AJ415" i="10"/>
  <c r="AJ414" i="10"/>
  <c r="AJ413" i="10"/>
  <c r="AJ412" i="10"/>
  <c r="AJ409" i="10"/>
  <c r="AJ408" i="10"/>
  <c r="AJ407" i="10"/>
  <c r="AJ406" i="10"/>
  <c r="AJ405" i="10"/>
  <c r="AJ404" i="10"/>
  <c r="AJ403" i="10"/>
  <c r="AJ402" i="10"/>
  <c r="AJ401" i="10"/>
  <c r="AJ400" i="10"/>
  <c r="AJ399" i="10"/>
  <c r="AJ398" i="10"/>
  <c r="AJ397" i="10"/>
  <c r="AJ396" i="10"/>
  <c r="AJ395" i="10"/>
  <c r="AJ394" i="10"/>
  <c r="AJ393" i="10"/>
  <c r="AJ392" i="10"/>
  <c r="AJ391" i="10"/>
  <c r="AJ390" i="10"/>
  <c r="AJ389" i="10"/>
  <c r="AJ388" i="10"/>
  <c r="AJ387" i="10"/>
  <c r="AJ386" i="10"/>
  <c r="AJ385" i="10"/>
  <c r="AJ384" i="10"/>
  <c r="AJ383" i="10"/>
  <c r="AJ382" i="10"/>
  <c r="AJ381" i="10"/>
  <c r="AJ380" i="10"/>
  <c r="AJ379" i="10"/>
  <c r="AJ378" i="10"/>
  <c r="AJ375" i="10"/>
  <c r="AJ374" i="10"/>
  <c r="AJ373" i="10"/>
  <c r="AJ372" i="10"/>
  <c r="AJ371" i="10"/>
  <c r="AJ370" i="10"/>
  <c r="AJ369" i="10"/>
  <c r="AJ368" i="10"/>
  <c r="AJ367" i="10"/>
  <c r="AJ366" i="10"/>
  <c r="AJ365" i="10"/>
  <c r="AJ364" i="10"/>
  <c r="AJ363" i="10"/>
  <c r="AJ362" i="10"/>
  <c r="AJ361" i="10"/>
  <c r="AJ360" i="10"/>
  <c r="AJ359" i="10"/>
  <c r="AJ358" i="10"/>
  <c r="AJ357" i="10"/>
  <c r="AJ356" i="10"/>
  <c r="AJ355" i="10"/>
  <c r="AJ354" i="10"/>
  <c r="AJ353" i="10"/>
  <c r="AJ352" i="10"/>
  <c r="AJ351" i="10"/>
  <c r="AJ350" i="10"/>
  <c r="AJ349" i="10"/>
  <c r="AJ348" i="10"/>
  <c r="AJ347" i="10"/>
  <c r="AJ346" i="10"/>
  <c r="AJ345" i="10"/>
  <c r="AJ344" i="10"/>
  <c r="AJ341" i="10"/>
  <c r="AJ340" i="10"/>
  <c r="AJ339" i="10"/>
  <c r="AJ338" i="10"/>
  <c r="AJ337" i="10"/>
  <c r="AJ336" i="10"/>
  <c r="AJ335" i="10"/>
  <c r="AJ334" i="10"/>
  <c r="AJ333" i="10"/>
  <c r="AJ332" i="10"/>
  <c r="AJ331" i="10"/>
  <c r="AJ330" i="10"/>
  <c r="AJ329" i="10"/>
  <c r="AJ328" i="10"/>
  <c r="AJ327" i="10"/>
  <c r="AJ326" i="10"/>
  <c r="AJ325" i="10"/>
  <c r="AJ324" i="10"/>
  <c r="AJ323" i="10"/>
  <c r="AJ322" i="10"/>
  <c r="AJ321" i="10"/>
  <c r="AJ320" i="10"/>
  <c r="AJ319" i="10"/>
  <c r="AJ318" i="10"/>
  <c r="AJ317" i="10"/>
  <c r="AJ316" i="10"/>
  <c r="AJ315" i="10"/>
  <c r="AJ314" i="10"/>
  <c r="AJ313" i="10"/>
  <c r="AJ312" i="10"/>
  <c r="AJ311" i="10"/>
  <c r="AJ310" i="10"/>
  <c r="AJ307" i="10"/>
  <c r="AJ306" i="10"/>
  <c r="AJ305" i="10"/>
  <c r="AJ304" i="10"/>
  <c r="AJ303" i="10"/>
  <c r="AJ302" i="10"/>
  <c r="AJ301" i="10"/>
  <c r="AJ300" i="10"/>
  <c r="AJ299" i="10"/>
  <c r="AJ298" i="10"/>
  <c r="AJ297" i="10"/>
  <c r="AJ296" i="10"/>
  <c r="AJ295" i="10"/>
  <c r="AJ294" i="10"/>
  <c r="AJ293" i="10"/>
  <c r="AJ292" i="10"/>
  <c r="AJ291" i="10"/>
  <c r="AJ290" i="10"/>
  <c r="AJ289" i="10"/>
  <c r="AJ288" i="10"/>
  <c r="AJ287" i="10"/>
  <c r="AJ286" i="10"/>
  <c r="AJ285" i="10"/>
  <c r="AJ284" i="10"/>
  <c r="AJ283" i="10"/>
  <c r="AJ282" i="10"/>
  <c r="AJ281" i="10"/>
  <c r="AJ280" i="10"/>
  <c r="AJ279" i="10"/>
  <c r="AJ278" i="10"/>
  <c r="AJ277" i="10"/>
  <c r="AJ276" i="10"/>
  <c r="AJ273" i="10"/>
  <c r="AJ272" i="10"/>
  <c r="AJ271" i="10"/>
  <c r="AJ270" i="10"/>
  <c r="AJ269" i="10"/>
  <c r="AJ268" i="10"/>
  <c r="AJ267" i="10"/>
  <c r="AJ266" i="10"/>
  <c r="AJ265" i="10"/>
  <c r="AJ264" i="10"/>
  <c r="AJ263" i="10"/>
  <c r="AJ262" i="10"/>
  <c r="AJ261" i="10"/>
  <c r="AJ260" i="10"/>
  <c r="AJ259" i="10"/>
  <c r="AJ258" i="10"/>
  <c r="AJ257" i="10"/>
  <c r="AJ256" i="10"/>
  <c r="AJ255" i="10"/>
  <c r="AJ254" i="10"/>
  <c r="AJ253" i="10"/>
  <c r="AJ252" i="10"/>
  <c r="AJ251" i="10"/>
  <c r="AJ250" i="10"/>
  <c r="AJ249" i="10"/>
  <c r="AJ248" i="10"/>
  <c r="AJ247" i="10"/>
  <c r="AJ246" i="10"/>
  <c r="AJ245" i="10"/>
  <c r="AJ244" i="10"/>
  <c r="AJ243" i="10"/>
  <c r="AJ242" i="10"/>
  <c r="AJ239" i="10"/>
  <c r="AJ238" i="10"/>
  <c r="AJ237" i="10"/>
  <c r="AJ236" i="10"/>
  <c r="AJ235" i="10"/>
  <c r="AJ234" i="10"/>
  <c r="AJ233" i="10"/>
  <c r="AJ232" i="10"/>
  <c r="AJ231" i="10"/>
  <c r="AJ230" i="10"/>
  <c r="AJ229" i="10"/>
  <c r="AJ228" i="10"/>
  <c r="AJ227" i="10"/>
  <c r="AJ226" i="10"/>
  <c r="AJ225" i="10"/>
  <c r="AJ224" i="10"/>
  <c r="AJ223" i="10"/>
  <c r="AJ222" i="10"/>
  <c r="AJ221" i="10"/>
  <c r="AJ220" i="10"/>
  <c r="AJ219" i="10"/>
  <c r="AJ218" i="10"/>
  <c r="AJ217" i="10"/>
  <c r="AJ216" i="10"/>
  <c r="AJ215" i="10"/>
  <c r="AJ214" i="10"/>
  <c r="AJ213" i="10"/>
  <c r="AJ212" i="10"/>
  <c r="AJ211" i="10"/>
  <c r="AJ210" i="10"/>
  <c r="AJ209" i="10"/>
  <c r="AJ208" i="10"/>
  <c r="AJ205" i="10"/>
  <c r="AJ204" i="10"/>
  <c r="AJ203" i="10"/>
  <c r="AJ202" i="10"/>
  <c r="AJ201" i="10"/>
  <c r="AJ200" i="10"/>
  <c r="AJ199" i="10"/>
  <c r="AJ198" i="10"/>
  <c r="AJ197" i="10"/>
  <c r="AJ196" i="10"/>
  <c r="AJ195" i="10"/>
  <c r="AJ194" i="10"/>
  <c r="AJ193" i="10"/>
  <c r="AJ192" i="10"/>
  <c r="AJ191" i="10"/>
  <c r="AJ190" i="10"/>
  <c r="AJ189" i="10"/>
  <c r="AJ188" i="10"/>
  <c r="AJ187" i="10"/>
  <c r="AJ186" i="10"/>
  <c r="AJ185" i="10"/>
  <c r="AJ184" i="10"/>
  <c r="AJ183" i="10"/>
  <c r="AJ182" i="10"/>
  <c r="AJ181" i="10"/>
  <c r="AJ180" i="10"/>
  <c r="AJ179" i="10"/>
  <c r="AJ178" i="10"/>
  <c r="AJ177" i="10"/>
  <c r="AJ176" i="10"/>
  <c r="AJ175" i="10"/>
  <c r="AJ174" i="10"/>
  <c r="AJ141" i="10"/>
  <c r="AJ171" i="10"/>
  <c r="AJ170" i="10"/>
  <c r="AJ169" i="10"/>
  <c r="AJ168" i="10"/>
  <c r="AJ167" i="10"/>
  <c r="AJ166" i="10"/>
  <c r="AJ165" i="10"/>
  <c r="AJ164" i="10"/>
  <c r="AJ163" i="10"/>
  <c r="AJ162" i="10"/>
  <c r="AJ161" i="10"/>
  <c r="AJ160" i="10"/>
  <c r="AJ159" i="10"/>
  <c r="AJ158" i="10"/>
  <c r="AJ157" i="10"/>
  <c r="AJ156" i="10"/>
  <c r="AJ155" i="10"/>
  <c r="AJ154" i="10"/>
  <c r="AJ153" i="10"/>
  <c r="AJ152" i="10"/>
  <c r="AJ151" i="10"/>
  <c r="AJ150" i="10"/>
  <c r="AJ149" i="10"/>
  <c r="AJ148" i="10"/>
  <c r="AJ147" i="10"/>
  <c r="AJ146" i="10"/>
  <c r="AJ145" i="10"/>
  <c r="AJ144" i="10"/>
  <c r="AJ143" i="10"/>
  <c r="AJ142" i="10"/>
  <c r="AJ140" i="10"/>
  <c r="AJ136" i="10"/>
  <c r="AJ137" i="10"/>
  <c r="AJ135" i="10"/>
  <c r="AJ134" i="10"/>
  <c r="AJ133" i="10"/>
  <c r="AJ132" i="10"/>
  <c r="AJ131" i="10"/>
  <c r="AJ130" i="10"/>
  <c r="AJ129" i="10"/>
  <c r="AJ128" i="10"/>
  <c r="AJ127" i="10"/>
  <c r="AJ126" i="10"/>
  <c r="AJ125" i="10"/>
  <c r="AJ124" i="10"/>
  <c r="AJ123" i="10"/>
  <c r="AJ122" i="10"/>
  <c r="AJ121" i="10"/>
  <c r="AJ120" i="10"/>
  <c r="AJ119" i="10"/>
  <c r="AJ118" i="10"/>
  <c r="AJ117" i="10"/>
  <c r="AJ116" i="10"/>
  <c r="AJ115" i="10"/>
  <c r="AJ114" i="10"/>
  <c r="AJ113" i="10"/>
  <c r="AJ112" i="10"/>
  <c r="AJ111" i="10"/>
  <c r="AJ110" i="10"/>
  <c r="AJ109" i="10"/>
  <c r="AJ108" i="10"/>
  <c r="AJ107" i="10"/>
  <c r="AJ106" i="10"/>
  <c r="AJ72" i="10"/>
  <c r="AJ75" i="10"/>
  <c r="AJ81" i="10"/>
  <c r="AJ103" i="10"/>
  <c r="AJ102" i="10"/>
  <c r="AJ101" i="10"/>
  <c r="AJ100" i="10"/>
  <c r="AJ99" i="10"/>
  <c r="AJ98" i="10"/>
  <c r="AJ97" i="10"/>
  <c r="AJ96" i="10"/>
  <c r="AJ95" i="10"/>
  <c r="AJ94" i="10"/>
  <c r="AJ93" i="10"/>
  <c r="AJ92" i="10"/>
  <c r="AJ91" i="10"/>
  <c r="AJ90" i="10"/>
  <c r="AJ89" i="10"/>
  <c r="AJ88" i="10"/>
  <c r="AJ87" i="10"/>
  <c r="AJ86" i="10"/>
  <c r="AJ85" i="10"/>
  <c r="AJ84" i="10"/>
  <c r="AJ83" i="10"/>
  <c r="AJ82" i="10"/>
  <c r="AJ80" i="10"/>
  <c r="AJ79" i="10"/>
  <c r="AJ78" i="10"/>
  <c r="AJ77" i="10"/>
  <c r="AJ76" i="10"/>
  <c r="AJ74" i="10"/>
  <c r="AJ73" i="10"/>
  <c r="AJ69" i="10"/>
  <c r="AJ68" i="10"/>
  <c r="AJ67" i="10"/>
  <c r="AJ66" i="10"/>
  <c r="AJ65" i="10"/>
  <c r="AJ64" i="10"/>
  <c r="AJ63" i="10"/>
  <c r="AJ62" i="10"/>
  <c r="AJ61" i="10"/>
  <c r="AJ60" i="10"/>
  <c r="AJ59" i="10"/>
  <c r="AJ58" i="10"/>
  <c r="AJ57" i="10"/>
  <c r="AJ56" i="10"/>
  <c r="AJ55" i="10"/>
  <c r="AJ54" i="10"/>
  <c r="AJ53" i="10"/>
  <c r="AJ52" i="10"/>
  <c r="AJ51" i="10"/>
  <c r="AJ50" i="10"/>
  <c r="AJ49" i="10"/>
  <c r="AJ48" i="10"/>
  <c r="AJ47" i="10"/>
  <c r="AJ46" i="10"/>
  <c r="AJ45" i="10"/>
  <c r="AJ44" i="10"/>
  <c r="AJ43" i="10"/>
  <c r="AJ42" i="10"/>
  <c r="AJ41" i="10"/>
  <c r="AJ40" i="10"/>
  <c r="AJ39" i="10"/>
  <c r="AJ38" i="10"/>
  <c r="AJ35" i="10"/>
  <c r="AJ34" i="10"/>
  <c r="AJ33" i="10"/>
  <c r="AJ32" i="10"/>
  <c r="AJ29" i="10"/>
  <c r="AJ28" i="10"/>
  <c r="AJ27" i="10"/>
  <c r="AJ26" i="10"/>
  <c r="AJ25" i="10"/>
  <c r="AJ21" i="10"/>
  <c r="AJ20" i="10"/>
  <c r="AJ18" i="10"/>
  <c r="AJ17" i="10"/>
  <c r="AJ16" i="10"/>
  <c r="AJ13" i="10"/>
  <c r="AJ11" i="10"/>
  <c r="AJ10" i="10"/>
  <c r="AJ9" i="10"/>
  <c r="AJ8" i="10"/>
  <c r="AI4" i="10"/>
  <c r="AZ2724" i="10"/>
  <c r="BQ2725" i="10"/>
  <c r="BQ2726" i="10"/>
  <c r="BQ2727" i="10"/>
  <c r="BQ2728" i="10"/>
  <c r="BQ2729" i="10"/>
  <c r="BQ2730" i="10"/>
  <c r="BQ2731" i="10"/>
  <c r="BQ2732" i="10"/>
  <c r="BQ2733" i="10"/>
  <c r="BQ2734" i="10"/>
  <c r="BQ2735" i="10"/>
  <c r="BQ2736" i="10"/>
  <c r="BQ2737" i="10"/>
  <c r="BQ2738" i="10"/>
  <c r="BQ2739" i="10"/>
  <c r="BQ2740" i="10"/>
  <c r="BQ2741" i="10"/>
  <c r="BQ2742" i="10"/>
  <c r="BQ2743" i="10"/>
  <c r="BQ2744" i="10"/>
  <c r="BQ2745" i="10"/>
  <c r="BQ2746" i="10"/>
  <c r="BQ2747" i="10"/>
  <c r="BQ2748" i="10"/>
  <c r="BQ2749" i="10"/>
  <c r="BQ2750" i="10"/>
  <c r="BQ2751" i="10"/>
  <c r="BQ2752" i="10"/>
  <c r="BQ2753" i="10"/>
  <c r="BQ2754" i="10"/>
  <c r="BQ2755" i="10"/>
  <c r="AZ2725" i="10"/>
  <c r="AZ2726" i="10"/>
  <c r="AZ2727" i="10"/>
  <c r="AZ2728" i="10"/>
  <c r="AZ2729" i="10"/>
  <c r="AZ2730" i="10"/>
  <c r="AZ2731" i="10"/>
  <c r="AZ2732" i="10"/>
  <c r="AZ2733" i="10"/>
  <c r="AZ2734" i="10"/>
  <c r="AZ2735" i="10"/>
  <c r="AZ2736" i="10"/>
  <c r="AZ2737" i="10"/>
  <c r="AZ2738" i="10"/>
  <c r="AZ2739" i="10"/>
  <c r="AZ2740" i="10"/>
  <c r="AZ2741" i="10"/>
  <c r="AZ2742" i="10"/>
  <c r="AZ2743" i="10"/>
  <c r="AZ2744" i="10"/>
  <c r="AZ2745" i="10"/>
  <c r="AZ2746" i="10"/>
  <c r="AZ2747" i="10"/>
  <c r="AZ2748" i="10"/>
  <c r="AZ2749" i="10"/>
  <c r="AZ2750" i="10"/>
  <c r="AZ2751" i="10"/>
  <c r="AZ2752" i="10"/>
  <c r="AZ2753" i="10"/>
  <c r="AZ2754" i="10"/>
  <c r="AZ2755" i="10"/>
  <c r="AI40" i="10"/>
  <c r="FE4" i="16"/>
  <c r="J4" i="18"/>
  <c r="F11" i="16"/>
  <c r="L36" i="10"/>
  <c r="FF4" i="16" l="1"/>
  <c r="FE112" i="16"/>
  <c r="FF112" i="16" s="1"/>
  <c r="Q2732" i="10"/>
  <c r="AN2732" i="10" s="1"/>
  <c r="P2732" i="10"/>
  <c r="M24" i="12"/>
  <c r="O24" i="12" s="1"/>
  <c r="N24" i="12"/>
  <c r="O2732" i="10"/>
  <c r="O2756" i="10" s="1"/>
  <c r="M13" i="19"/>
  <c r="M4" i="19"/>
  <c r="M12" i="19"/>
  <c r="M20" i="19"/>
  <c r="M24" i="19"/>
  <c r="M2724" i="10"/>
  <c r="M2739" i="10"/>
  <c r="AJ2739" i="10" s="1"/>
  <c r="M2755" i="10"/>
  <c r="AJ2755" i="10" s="1"/>
  <c r="M2747" i="10"/>
  <c r="AJ2747" i="10" s="1"/>
  <c r="M2731" i="10"/>
  <c r="AJ2731" i="10" s="1"/>
  <c r="M2730" i="10"/>
  <c r="AJ2730" i="10" s="1"/>
  <c r="M2744" i="10"/>
  <c r="AJ2744" i="10" s="1"/>
  <c r="M2728" i="10"/>
  <c r="AJ2728" i="10" s="1"/>
  <c r="M2752" i="10"/>
  <c r="AJ2752" i="10" s="1"/>
  <c r="M2736" i="10"/>
  <c r="AJ2736" i="10" s="1"/>
  <c r="M2751" i="10"/>
  <c r="AJ2751" i="10" s="1"/>
  <c r="M2734" i="10"/>
  <c r="AJ2734" i="10" s="1"/>
  <c r="M2727" i="10"/>
  <c r="AJ2727" i="10" s="1"/>
  <c r="M2726" i="10"/>
  <c r="AJ2726" i="10" s="1"/>
  <c r="M2742" i="10"/>
  <c r="AJ2742" i="10" s="1"/>
  <c r="M2735" i="10"/>
  <c r="AJ2735" i="10" s="1"/>
  <c r="M2750" i="10"/>
  <c r="AJ2750" i="10" s="1"/>
  <c r="M2741" i="10"/>
  <c r="AJ2741" i="10" s="1"/>
  <c r="M2733" i="10"/>
  <c r="AJ2733" i="10" s="1"/>
  <c r="M2725" i="10"/>
  <c r="AJ2725" i="10" s="1"/>
  <c r="M2748" i="10"/>
  <c r="AJ2748" i="10" s="1"/>
  <c r="M2740" i="10"/>
  <c r="AJ2740" i="10" s="1"/>
  <c r="M2749" i="10"/>
  <c r="AJ2749" i="10" s="1"/>
  <c r="M2743" i="10"/>
  <c r="AJ2743" i="10" s="1"/>
  <c r="AJ2724" i="10"/>
  <c r="M2754" i="10"/>
  <c r="AJ2754" i="10" s="1"/>
  <c r="M2746" i="10"/>
  <c r="AJ2746" i="10" s="1"/>
  <c r="M2738" i="10"/>
  <c r="AJ2738" i="10" s="1"/>
  <c r="M2753" i="10"/>
  <c r="AJ2753" i="10" s="1"/>
  <c r="M2745" i="10"/>
  <c r="AJ2745" i="10" s="1"/>
  <c r="M2737" i="10"/>
  <c r="AJ2737" i="10" s="1"/>
  <c r="M2729" i="10"/>
  <c r="AJ2729" i="10" s="1"/>
  <c r="BP2755" i="10"/>
  <c r="BP2754" i="10"/>
  <c r="BP2753" i="10"/>
  <c r="BP2752" i="10"/>
  <c r="BP2751" i="10"/>
  <c r="BP2750" i="10"/>
  <c r="BP2749" i="10"/>
  <c r="BP2748" i="10"/>
  <c r="BP2747" i="10"/>
  <c r="BP2746" i="10"/>
  <c r="BP2745" i="10"/>
  <c r="BP2744" i="10"/>
  <c r="BP2743" i="10"/>
  <c r="BP2742" i="10"/>
  <c r="BP2741" i="10"/>
  <c r="BP2740" i="10"/>
  <c r="BP2739" i="10"/>
  <c r="BP2738" i="10"/>
  <c r="BP2737" i="10"/>
  <c r="BP2736" i="10"/>
  <c r="BP2735" i="10"/>
  <c r="BP2734" i="10"/>
  <c r="BP2733" i="10"/>
  <c r="BP2732" i="10"/>
  <c r="BP2731" i="10"/>
  <c r="BP2730" i="10"/>
  <c r="BP2729" i="10"/>
  <c r="BP2728" i="10"/>
  <c r="BP2727" i="10"/>
  <c r="BP2726" i="10"/>
  <c r="BP2725" i="10"/>
  <c r="BP2724" i="10"/>
  <c r="AY2755" i="10"/>
  <c r="L2755" i="10" s="1"/>
  <c r="AI2755" i="10" s="1"/>
  <c r="AY2754" i="10"/>
  <c r="L2754" i="10" s="1"/>
  <c r="AY2753" i="10"/>
  <c r="L2753" i="10" s="1"/>
  <c r="AY2752" i="10"/>
  <c r="L2752" i="10" s="1"/>
  <c r="AY2751" i="10"/>
  <c r="AY2750" i="10"/>
  <c r="AY2749" i="10"/>
  <c r="AY2748" i="10"/>
  <c r="L2748" i="10" s="1"/>
  <c r="AY2747" i="10"/>
  <c r="L2747" i="10" s="1"/>
  <c r="AY2746" i="10"/>
  <c r="L2746" i="10" s="1"/>
  <c r="AY2745" i="10"/>
  <c r="L2745" i="10" s="1"/>
  <c r="AY2744" i="10"/>
  <c r="L2744" i="10" s="1"/>
  <c r="AY2743" i="10"/>
  <c r="AY2742" i="10"/>
  <c r="AY2741" i="10"/>
  <c r="AY2740" i="10"/>
  <c r="L2740" i="10" s="1"/>
  <c r="AY2739" i="10"/>
  <c r="L2739" i="10" s="1"/>
  <c r="AY2738" i="10"/>
  <c r="L2738" i="10" s="1"/>
  <c r="AY2737" i="10"/>
  <c r="L2737" i="10" s="1"/>
  <c r="AY2736" i="10"/>
  <c r="AY2735" i="10"/>
  <c r="AY2734" i="10"/>
  <c r="AY2733" i="10"/>
  <c r="L2733" i="10" s="1"/>
  <c r="AY2732" i="10"/>
  <c r="AY2731" i="10"/>
  <c r="AY2730" i="10"/>
  <c r="L2730" i="10" s="1"/>
  <c r="AY2729" i="10"/>
  <c r="L2729" i="10" s="1"/>
  <c r="AY2728" i="10"/>
  <c r="L2728" i="10" s="1"/>
  <c r="AY2727" i="10"/>
  <c r="AY2726" i="10"/>
  <c r="AY2725" i="10"/>
  <c r="AY2724" i="10"/>
  <c r="L2724" i="10" s="1"/>
  <c r="AX2724" i="10"/>
  <c r="AI2703" i="10"/>
  <c r="AI2721" i="10"/>
  <c r="AI2720" i="10"/>
  <c r="AI2719" i="10"/>
  <c r="AI2718" i="10"/>
  <c r="AI2717" i="10"/>
  <c r="AI2716" i="10"/>
  <c r="AI2715" i="10"/>
  <c r="AI2714" i="10"/>
  <c r="AI2713" i="10"/>
  <c r="AI2712" i="10"/>
  <c r="AI2711" i="10"/>
  <c r="AI2710" i="10"/>
  <c r="AI2709" i="10"/>
  <c r="AI2708" i="10"/>
  <c r="AI2707" i="10"/>
  <c r="AI2706" i="10"/>
  <c r="AI2705" i="10"/>
  <c r="AI2704" i="10"/>
  <c r="AI2702" i="10"/>
  <c r="AI2701" i="10"/>
  <c r="AI2700" i="10"/>
  <c r="AI2699" i="10"/>
  <c r="AI2698" i="10"/>
  <c r="AI2697" i="10"/>
  <c r="AI2696" i="10"/>
  <c r="AI2695" i="10"/>
  <c r="AI2694" i="10"/>
  <c r="AI2693" i="10"/>
  <c r="AI2692" i="10"/>
  <c r="AI2691" i="10"/>
  <c r="AI2690" i="10"/>
  <c r="AH2690" i="10"/>
  <c r="AI63" i="10"/>
  <c r="AI2687" i="10"/>
  <c r="AI2686" i="10"/>
  <c r="AI2685" i="10"/>
  <c r="AI2684" i="10"/>
  <c r="AI2683" i="10"/>
  <c r="AI2682" i="10"/>
  <c r="AI2681" i="10"/>
  <c r="AI2680" i="10"/>
  <c r="AI2679" i="10"/>
  <c r="AI2678" i="10"/>
  <c r="AI2677" i="10"/>
  <c r="AI2676" i="10"/>
  <c r="AI2675" i="10"/>
  <c r="AI2674" i="10"/>
  <c r="AI2673" i="10"/>
  <c r="AI2672" i="10"/>
  <c r="AI2671" i="10"/>
  <c r="AI2670" i="10"/>
  <c r="AI2669" i="10"/>
  <c r="AI2668" i="10"/>
  <c r="AI2667" i="10"/>
  <c r="AI2666" i="10"/>
  <c r="AI2665" i="10"/>
  <c r="AI2664" i="10"/>
  <c r="AI2663" i="10"/>
  <c r="AI2662" i="10"/>
  <c r="AI2661" i="10"/>
  <c r="AI2660" i="10"/>
  <c r="AI2659" i="10"/>
  <c r="AI2658" i="10"/>
  <c r="AI2657" i="10"/>
  <c r="AI2656" i="10"/>
  <c r="AI2653" i="10"/>
  <c r="AI2652" i="10"/>
  <c r="AI2651" i="10"/>
  <c r="AI2650" i="10"/>
  <c r="AI2649" i="10"/>
  <c r="AI2648" i="10"/>
  <c r="AI2647" i="10"/>
  <c r="AI2646" i="10"/>
  <c r="AI2645" i="10"/>
  <c r="AI2644" i="10"/>
  <c r="AI2643" i="10"/>
  <c r="AI2642" i="10"/>
  <c r="AI2641" i="10"/>
  <c r="AI2640" i="10"/>
  <c r="AI2639" i="10"/>
  <c r="AI2638" i="10"/>
  <c r="AI2637" i="10"/>
  <c r="AI2636" i="10"/>
  <c r="AI2635" i="10"/>
  <c r="AI2634" i="10"/>
  <c r="AI2633" i="10"/>
  <c r="AI2632" i="10"/>
  <c r="AI2631" i="10"/>
  <c r="AI2630" i="10"/>
  <c r="AI2629" i="10"/>
  <c r="AI2628" i="10"/>
  <c r="AI2627" i="10"/>
  <c r="AI2626" i="10"/>
  <c r="AI2625" i="10"/>
  <c r="AI2624" i="10"/>
  <c r="AI2623" i="10"/>
  <c r="AI2622" i="10"/>
  <c r="AI2619" i="10"/>
  <c r="AI2618" i="10"/>
  <c r="AI2617" i="10"/>
  <c r="AI2616" i="10"/>
  <c r="AI2615" i="10"/>
  <c r="AI2614" i="10"/>
  <c r="AI2613" i="10"/>
  <c r="AI2612" i="10"/>
  <c r="AI2611" i="10"/>
  <c r="AI2610" i="10"/>
  <c r="AI2609" i="10"/>
  <c r="AI2608" i="10"/>
  <c r="AI2607" i="10"/>
  <c r="AI2606" i="10"/>
  <c r="AI2605" i="10"/>
  <c r="AI2604" i="10"/>
  <c r="AI2603" i="10"/>
  <c r="AI2602" i="10"/>
  <c r="AI2601" i="10"/>
  <c r="AI2600" i="10"/>
  <c r="AI2599" i="10"/>
  <c r="AI2598" i="10"/>
  <c r="AI2597" i="10"/>
  <c r="AI2596" i="10"/>
  <c r="AI2595" i="10"/>
  <c r="AI2594" i="10"/>
  <c r="AI2593" i="10"/>
  <c r="AI2592" i="10"/>
  <c r="AI2591" i="10"/>
  <c r="AI2590" i="10"/>
  <c r="AI2589" i="10"/>
  <c r="AI2588" i="10"/>
  <c r="AI2585" i="10"/>
  <c r="AI2584" i="10"/>
  <c r="AI2583" i="10"/>
  <c r="AI2582" i="10"/>
  <c r="AI2581" i="10"/>
  <c r="AI2580" i="10"/>
  <c r="AI2579" i="10"/>
  <c r="AI2578" i="10"/>
  <c r="AI2577" i="10"/>
  <c r="AI2576" i="10"/>
  <c r="AI2575" i="10"/>
  <c r="AI2574" i="10"/>
  <c r="AI2573" i="10"/>
  <c r="AI2572" i="10"/>
  <c r="AI2571" i="10"/>
  <c r="AI2570" i="10"/>
  <c r="AI2569" i="10"/>
  <c r="AI2568" i="10"/>
  <c r="AI2567" i="10"/>
  <c r="AI2566" i="10"/>
  <c r="AI2565" i="10"/>
  <c r="AI2564" i="10"/>
  <c r="AI2563" i="10"/>
  <c r="AI2562" i="10"/>
  <c r="AI2561" i="10"/>
  <c r="AI2560" i="10"/>
  <c r="AI2559" i="10"/>
  <c r="AI2558" i="10"/>
  <c r="AI2557" i="10"/>
  <c r="AI2556" i="10"/>
  <c r="AI2555" i="10"/>
  <c r="AI2554" i="10"/>
  <c r="AI2551" i="10"/>
  <c r="AI2550" i="10"/>
  <c r="AI2549" i="10"/>
  <c r="AI2548" i="10"/>
  <c r="AI2547" i="10"/>
  <c r="AI2546" i="10"/>
  <c r="AI2545" i="10"/>
  <c r="AI2544" i="10"/>
  <c r="AI2543" i="10"/>
  <c r="AI2542" i="10"/>
  <c r="AI2541" i="10"/>
  <c r="AI2540" i="10"/>
  <c r="AI2539" i="10"/>
  <c r="AI2538" i="10"/>
  <c r="AI2537" i="10"/>
  <c r="AI2536" i="10"/>
  <c r="AI2535" i="10"/>
  <c r="AI2534" i="10"/>
  <c r="AI2533" i="10"/>
  <c r="AI2532" i="10"/>
  <c r="AI2531" i="10"/>
  <c r="AI2530" i="10"/>
  <c r="AI2529" i="10"/>
  <c r="AI2528" i="10"/>
  <c r="AI2527" i="10"/>
  <c r="AI2526" i="10"/>
  <c r="AI2525" i="10"/>
  <c r="AI2524" i="10"/>
  <c r="AI2523" i="10"/>
  <c r="AI2522" i="10"/>
  <c r="AI2521" i="10"/>
  <c r="AI2520" i="10"/>
  <c r="AI2517" i="10"/>
  <c r="AI2516" i="10"/>
  <c r="AI2515" i="10"/>
  <c r="AI2514" i="10"/>
  <c r="AI2513" i="10"/>
  <c r="AI2512" i="10"/>
  <c r="AI2511" i="10"/>
  <c r="AI2510" i="10"/>
  <c r="AI2509" i="10"/>
  <c r="AI2508" i="10"/>
  <c r="AI2507" i="10"/>
  <c r="AI2506" i="10"/>
  <c r="AI2505" i="10"/>
  <c r="AI2504" i="10"/>
  <c r="AI2503" i="10"/>
  <c r="AI2502" i="10"/>
  <c r="AI2501" i="10"/>
  <c r="AI2500" i="10"/>
  <c r="AI2499" i="10"/>
  <c r="AI2498" i="10"/>
  <c r="AI2497" i="10"/>
  <c r="AI2496" i="10"/>
  <c r="AI2495" i="10"/>
  <c r="AI2494" i="10"/>
  <c r="AI2493" i="10"/>
  <c r="AI2492" i="10"/>
  <c r="AI2491" i="10"/>
  <c r="AI2490" i="10"/>
  <c r="AI2489" i="10"/>
  <c r="AI2488" i="10"/>
  <c r="AI2487" i="10"/>
  <c r="AI2486" i="10"/>
  <c r="AI2483" i="10"/>
  <c r="AI2482" i="10"/>
  <c r="AI2481" i="10"/>
  <c r="AI2480" i="10"/>
  <c r="AI2479" i="10"/>
  <c r="AI2478" i="10"/>
  <c r="AI2477" i="10"/>
  <c r="AI2476" i="10"/>
  <c r="AI2475" i="10"/>
  <c r="AI2474" i="10"/>
  <c r="AI2473" i="10"/>
  <c r="AI2472" i="10"/>
  <c r="AI2471" i="10"/>
  <c r="AI2470" i="10"/>
  <c r="AI2469" i="10"/>
  <c r="AI2468" i="10"/>
  <c r="AI2467" i="10"/>
  <c r="AI2466" i="10"/>
  <c r="AI2465" i="10"/>
  <c r="AI2464" i="10"/>
  <c r="AI2463" i="10"/>
  <c r="AI2462" i="10"/>
  <c r="AI2461" i="10"/>
  <c r="AI2460" i="10"/>
  <c r="AI2459" i="10"/>
  <c r="AI2458" i="10"/>
  <c r="AI2457" i="10"/>
  <c r="AI2456" i="10"/>
  <c r="AI2455" i="10"/>
  <c r="AI2454" i="10"/>
  <c r="AI2453" i="10"/>
  <c r="AI2452" i="10"/>
  <c r="AI2449" i="10"/>
  <c r="AI2448" i="10"/>
  <c r="AI2447" i="10"/>
  <c r="AI2446" i="10"/>
  <c r="AI2445" i="10"/>
  <c r="AI2444" i="10"/>
  <c r="AI2443" i="10"/>
  <c r="AI2442" i="10"/>
  <c r="AI2441" i="10"/>
  <c r="AI2440" i="10"/>
  <c r="AI2439" i="10"/>
  <c r="AI2438" i="10"/>
  <c r="AI2437" i="10"/>
  <c r="AI2436" i="10"/>
  <c r="AI2435" i="10"/>
  <c r="AI2434" i="10"/>
  <c r="AI2433" i="10"/>
  <c r="AI2432" i="10"/>
  <c r="AI2431" i="10"/>
  <c r="AI2430" i="10"/>
  <c r="AI2429" i="10"/>
  <c r="AI2428" i="10"/>
  <c r="AI2427" i="10"/>
  <c r="AI2426" i="10"/>
  <c r="AI2425" i="10"/>
  <c r="AI2424" i="10"/>
  <c r="AI2423" i="10"/>
  <c r="AI2422" i="10"/>
  <c r="AI2421" i="10"/>
  <c r="AI2420" i="10"/>
  <c r="AI2419" i="10"/>
  <c r="AI2418" i="10"/>
  <c r="AI2415" i="10"/>
  <c r="AI2414" i="10"/>
  <c r="AI2413" i="10"/>
  <c r="AI2412" i="10"/>
  <c r="AI2411" i="10"/>
  <c r="AI2410" i="10"/>
  <c r="AI2409" i="10"/>
  <c r="AI2408" i="10"/>
  <c r="AI2407" i="10"/>
  <c r="AI2406" i="10"/>
  <c r="AI2405" i="10"/>
  <c r="AI2404" i="10"/>
  <c r="AI2403" i="10"/>
  <c r="AI2402" i="10"/>
  <c r="AI2401" i="10"/>
  <c r="AI2400" i="10"/>
  <c r="AI2399" i="10"/>
  <c r="AI2398" i="10"/>
  <c r="AI2397" i="10"/>
  <c r="AI2396" i="10"/>
  <c r="AI2395" i="10"/>
  <c r="AI2394" i="10"/>
  <c r="AI2393" i="10"/>
  <c r="AI2392" i="10"/>
  <c r="AI2391" i="10"/>
  <c r="AI2390" i="10"/>
  <c r="AI2389" i="10"/>
  <c r="AI2388" i="10"/>
  <c r="AI2387" i="10"/>
  <c r="AI2386" i="10"/>
  <c r="AI2385" i="10"/>
  <c r="AI2384" i="10"/>
  <c r="AI2381" i="10"/>
  <c r="AI2380" i="10"/>
  <c r="AI2379" i="10"/>
  <c r="AI2378" i="10"/>
  <c r="AI2377" i="10"/>
  <c r="AI2376" i="10"/>
  <c r="AI2375" i="10"/>
  <c r="AI2374" i="10"/>
  <c r="AI2373" i="10"/>
  <c r="AI2372" i="10"/>
  <c r="AI2371" i="10"/>
  <c r="AI2370" i="10"/>
  <c r="AI2369" i="10"/>
  <c r="AI2368" i="10"/>
  <c r="AI2367" i="10"/>
  <c r="AI2366" i="10"/>
  <c r="AI2365" i="10"/>
  <c r="AI2364" i="10"/>
  <c r="AI2363" i="10"/>
  <c r="AI2362" i="10"/>
  <c r="AI2361" i="10"/>
  <c r="AI2360" i="10"/>
  <c r="AI2359" i="10"/>
  <c r="AI2358" i="10"/>
  <c r="AI2357" i="10"/>
  <c r="AI2356" i="10"/>
  <c r="AI2355" i="10"/>
  <c r="AI2354" i="10"/>
  <c r="AI2353" i="10"/>
  <c r="AI2352" i="10"/>
  <c r="AI2351" i="10"/>
  <c r="AI2350" i="10"/>
  <c r="AI2347" i="10"/>
  <c r="AI2346" i="10"/>
  <c r="AI2345" i="10"/>
  <c r="AI2344" i="10"/>
  <c r="AI2343" i="10"/>
  <c r="AI2342" i="10"/>
  <c r="AI2341" i="10"/>
  <c r="AI2340" i="10"/>
  <c r="AI2339" i="10"/>
  <c r="AI2338" i="10"/>
  <c r="AI2337" i="10"/>
  <c r="AI2336" i="10"/>
  <c r="AI2335" i="10"/>
  <c r="AI2334" i="10"/>
  <c r="AI2333" i="10"/>
  <c r="AI2332" i="10"/>
  <c r="AI2331" i="10"/>
  <c r="AI2330" i="10"/>
  <c r="AI2329" i="10"/>
  <c r="AI2328" i="10"/>
  <c r="AI2327" i="10"/>
  <c r="AI2326" i="10"/>
  <c r="AI2325" i="10"/>
  <c r="AI2324" i="10"/>
  <c r="AI2323" i="10"/>
  <c r="AI2322" i="10"/>
  <c r="AI2321" i="10"/>
  <c r="AI2320" i="10"/>
  <c r="AI2319" i="10"/>
  <c r="AI2318" i="10"/>
  <c r="AI2317" i="10"/>
  <c r="AI2316" i="10"/>
  <c r="AI2313" i="10"/>
  <c r="AI2312" i="10"/>
  <c r="AI2311" i="10"/>
  <c r="AI2310" i="10"/>
  <c r="AI2309" i="10"/>
  <c r="AI2308" i="10"/>
  <c r="AI2307" i="10"/>
  <c r="AI2306" i="10"/>
  <c r="AI2305" i="10"/>
  <c r="AI2304" i="10"/>
  <c r="AI2303" i="10"/>
  <c r="AI2302" i="10"/>
  <c r="AI2301" i="10"/>
  <c r="AI2300" i="10"/>
  <c r="AI2299" i="10"/>
  <c r="AI2298" i="10"/>
  <c r="AI2297" i="10"/>
  <c r="AI2296" i="10"/>
  <c r="AI2295" i="10"/>
  <c r="AI2294" i="10"/>
  <c r="AI2293" i="10"/>
  <c r="AI2292" i="10"/>
  <c r="AI2291" i="10"/>
  <c r="AI2290" i="10"/>
  <c r="AI2289" i="10"/>
  <c r="AI2288" i="10"/>
  <c r="AI2287" i="10"/>
  <c r="AI2286" i="10"/>
  <c r="AI2285" i="10"/>
  <c r="AI2284" i="10"/>
  <c r="AI2283" i="10"/>
  <c r="AI2282" i="10"/>
  <c r="AI2279" i="10"/>
  <c r="AI2278" i="10"/>
  <c r="AI2277" i="10"/>
  <c r="AI2276" i="10"/>
  <c r="AI2275" i="10"/>
  <c r="AI2274" i="10"/>
  <c r="AI2273" i="10"/>
  <c r="AI2272" i="10"/>
  <c r="AI2271" i="10"/>
  <c r="AI2270" i="10"/>
  <c r="AI2269" i="10"/>
  <c r="AI2268" i="10"/>
  <c r="AI2267" i="10"/>
  <c r="AI2266" i="10"/>
  <c r="AI2265" i="10"/>
  <c r="AI2264" i="10"/>
  <c r="AI2263" i="10"/>
  <c r="AI2262" i="10"/>
  <c r="AI2261" i="10"/>
  <c r="AI2260" i="10"/>
  <c r="AI2259" i="10"/>
  <c r="AI2258" i="10"/>
  <c r="AI2257" i="10"/>
  <c r="AI2256" i="10"/>
  <c r="AI2255" i="10"/>
  <c r="AI2254" i="10"/>
  <c r="AI2253" i="10"/>
  <c r="AI2252" i="10"/>
  <c r="AI2251" i="10"/>
  <c r="AI2250" i="10"/>
  <c r="AI2249" i="10"/>
  <c r="AI2248" i="10"/>
  <c r="AI2245" i="10"/>
  <c r="AI2244" i="10"/>
  <c r="AI2243" i="10"/>
  <c r="AI2242" i="10"/>
  <c r="AI2241" i="10"/>
  <c r="AI2240" i="10"/>
  <c r="AI2239" i="10"/>
  <c r="AI2238" i="10"/>
  <c r="AI2237" i="10"/>
  <c r="AI2236" i="10"/>
  <c r="AI2235" i="10"/>
  <c r="AI2234" i="10"/>
  <c r="AI2233" i="10"/>
  <c r="AI2232" i="10"/>
  <c r="AI2231" i="10"/>
  <c r="AI2230" i="10"/>
  <c r="AI2229" i="10"/>
  <c r="AI2228" i="10"/>
  <c r="AI2227" i="10"/>
  <c r="AI2226" i="10"/>
  <c r="AI2225" i="10"/>
  <c r="AI2224" i="10"/>
  <c r="AI2223" i="10"/>
  <c r="AI2222" i="10"/>
  <c r="AI2221" i="10"/>
  <c r="AI2220" i="10"/>
  <c r="AI2219" i="10"/>
  <c r="AI2218" i="10"/>
  <c r="AI2217" i="10"/>
  <c r="AI2216" i="10"/>
  <c r="AI2215" i="10"/>
  <c r="AI2214" i="10"/>
  <c r="AI2211" i="10"/>
  <c r="AI2210" i="10"/>
  <c r="AI2209" i="10"/>
  <c r="AI2208" i="10"/>
  <c r="AI2207" i="10"/>
  <c r="AI2206" i="10"/>
  <c r="AI2205" i="10"/>
  <c r="AI2204" i="10"/>
  <c r="AI2203" i="10"/>
  <c r="AI2202" i="10"/>
  <c r="AI2201" i="10"/>
  <c r="AI2200" i="10"/>
  <c r="AI2199" i="10"/>
  <c r="AI2198" i="10"/>
  <c r="AI2197" i="10"/>
  <c r="AI2196" i="10"/>
  <c r="AI2195" i="10"/>
  <c r="AI2194" i="10"/>
  <c r="AI2193" i="10"/>
  <c r="AI2192" i="10"/>
  <c r="AI2191" i="10"/>
  <c r="AI2190" i="10"/>
  <c r="AI2189" i="10"/>
  <c r="AI2188" i="10"/>
  <c r="AI2187" i="10"/>
  <c r="AI2186" i="10"/>
  <c r="AI2185" i="10"/>
  <c r="AI2184" i="10"/>
  <c r="AI2183" i="10"/>
  <c r="AI2182" i="10"/>
  <c r="AI2181" i="10"/>
  <c r="AI2180" i="10"/>
  <c r="AI2177" i="10"/>
  <c r="AI2176" i="10"/>
  <c r="AI2175" i="10"/>
  <c r="AI2174" i="10"/>
  <c r="AI2173" i="10"/>
  <c r="AI2172" i="10"/>
  <c r="AI2171" i="10"/>
  <c r="AI2170" i="10"/>
  <c r="AI2169" i="10"/>
  <c r="AI2168" i="10"/>
  <c r="AI2167" i="10"/>
  <c r="AI2166" i="10"/>
  <c r="AI2165" i="10"/>
  <c r="AI2164" i="10"/>
  <c r="AI2163" i="10"/>
  <c r="AI2162" i="10"/>
  <c r="AI2161" i="10"/>
  <c r="AI2160" i="10"/>
  <c r="AI2159" i="10"/>
  <c r="AI2158" i="10"/>
  <c r="AI2157" i="10"/>
  <c r="AI2156" i="10"/>
  <c r="AI2155" i="10"/>
  <c r="AI2154" i="10"/>
  <c r="AI2153" i="10"/>
  <c r="AI2152" i="10"/>
  <c r="AI2151" i="10"/>
  <c r="AI2150" i="10"/>
  <c r="AI2149" i="10"/>
  <c r="AI2148" i="10"/>
  <c r="AI2147" i="10"/>
  <c r="AI2146" i="10"/>
  <c r="AI2143" i="10"/>
  <c r="AI2142" i="10"/>
  <c r="AI2141" i="10"/>
  <c r="AI2140" i="10"/>
  <c r="AI2139" i="10"/>
  <c r="AI2138" i="10"/>
  <c r="AI2137" i="10"/>
  <c r="AI2136" i="10"/>
  <c r="AI2135" i="10"/>
  <c r="AI2134" i="10"/>
  <c r="AI2133" i="10"/>
  <c r="AI2132" i="10"/>
  <c r="AI2131" i="10"/>
  <c r="AI2130" i="10"/>
  <c r="AI2129" i="10"/>
  <c r="AI2128" i="10"/>
  <c r="AI2127" i="10"/>
  <c r="AI2126" i="10"/>
  <c r="AI2125" i="10"/>
  <c r="AI2124" i="10"/>
  <c r="AI2123" i="10"/>
  <c r="AI2122" i="10"/>
  <c r="AI2121" i="10"/>
  <c r="AI2120" i="10"/>
  <c r="AI2119" i="10"/>
  <c r="AI2118" i="10"/>
  <c r="AI2117" i="10"/>
  <c r="AI2116" i="10"/>
  <c r="AI2115" i="10"/>
  <c r="AI2114" i="10"/>
  <c r="AI2113" i="10"/>
  <c r="AI2112" i="10"/>
  <c r="AI2109" i="10"/>
  <c r="AI2108" i="10"/>
  <c r="AI2107" i="10"/>
  <c r="AI2106" i="10"/>
  <c r="AI2105" i="10"/>
  <c r="AI2104" i="10"/>
  <c r="AI2103" i="10"/>
  <c r="AI2102" i="10"/>
  <c r="AI2101" i="10"/>
  <c r="AI2100" i="10"/>
  <c r="AI2099" i="10"/>
  <c r="AI2098" i="10"/>
  <c r="AI2097" i="10"/>
  <c r="AI2096" i="10"/>
  <c r="AI2095" i="10"/>
  <c r="AI2094" i="10"/>
  <c r="AI2093" i="10"/>
  <c r="AI2092" i="10"/>
  <c r="AI2091" i="10"/>
  <c r="AI2090" i="10"/>
  <c r="AI2089" i="10"/>
  <c r="AI2088" i="10"/>
  <c r="AI2087" i="10"/>
  <c r="AI2086" i="10"/>
  <c r="AI2085" i="10"/>
  <c r="AI2084" i="10"/>
  <c r="AI2083" i="10"/>
  <c r="AI2082" i="10"/>
  <c r="AI2081" i="10"/>
  <c r="AI2080" i="10"/>
  <c r="AI2079" i="10"/>
  <c r="AI2078" i="10"/>
  <c r="AI2075" i="10"/>
  <c r="AI2074" i="10"/>
  <c r="AI2073" i="10"/>
  <c r="AI2072" i="10"/>
  <c r="AI2071" i="10"/>
  <c r="AI2070" i="10"/>
  <c r="AI2069" i="10"/>
  <c r="AI2068" i="10"/>
  <c r="AI2067" i="10"/>
  <c r="AI2066" i="10"/>
  <c r="AI2065" i="10"/>
  <c r="AI2064" i="10"/>
  <c r="AI2063" i="10"/>
  <c r="AI2062" i="10"/>
  <c r="AI2061" i="10"/>
  <c r="AI2060" i="10"/>
  <c r="AI2059" i="10"/>
  <c r="AI2058" i="10"/>
  <c r="AI2057" i="10"/>
  <c r="AI2056" i="10"/>
  <c r="AI2055" i="10"/>
  <c r="AI2054" i="10"/>
  <c r="AI2053" i="10"/>
  <c r="AI2052" i="10"/>
  <c r="AI2051" i="10"/>
  <c r="AI2050" i="10"/>
  <c r="AI2049" i="10"/>
  <c r="AI2048" i="10"/>
  <c r="AI2047" i="10"/>
  <c r="AI2046" i="10"/>
  <c r="AI2045" i="10"/>
  <c r="AI2044" i="10"/>
  <c r="AI2041" i="10"/>
  <c r="AI2040" i="10"/>
  <c r="AI2039" i="10"/>
  <c r="AI2038" i="10"/>
  <c r="AI2037" i="10"/>
  <c r="AI2036" i="10"/>
  <c r="AI2035" i="10"/>
  <c r="AI2034" i="10"/>
  <c r="AI2033" i="10"/>
  <c r="AI2032" i="10"/>
  <c r="AI2031" i="10"/>
  <c r="AI2030" i="10"/>
  <c r="AI2029" i="10"/>
  <c r="AI2028" i="10"/>
  <c r="AI2027" i="10"/>
  <c r="AI2026" i="10"/>
  <c r="AI2025" i="10"/>
  <c r="AI2024" i="10"/>
  <c r="AI2023" i="10"/>
  <c r="AI2022" i="10"/>
  <c r="AI2021" i="10"/>
  <c r="AI2020" i="10"/>
  <c r="AI2019" i="10"/>
  <c r="AI2018" i="10"/>
  <c r="AI2017" i="10"/>
  <c r="AI2016" i="10"/>
  <c r="AI2015" i="10"/>
  <c r="AI2014" i="10"/>
  <c r="AI2013" i="10"/>
  <c r="AI2012" i="10"/>
  <c r="AI2011" i="10"/>
  <c r="AI2010" i="10"/>
  <c r="AI2007" i="10"/>
  <c r="AI2006" i="10"/>
  <c r="AI2005" i="10"/>
  <c r="AI2004" i="10"/>
  <c r="AI2003" i="10"/>
  <c r="AI2002" i="10"/>
  <c r="AI2001" i="10"/>
  <c r="AI2000" i="10"/>
  <c r="AI1999" i="10"/>
  <c r="AI1998" i="10"/>
  <c r="AI1997" i="10"/>
  <c r="AI1996" i="10"/>
  <c r="AI1995" i="10"/>
  <c r="AI1994" i="10"/>
  <c r="AI1993" i="10"/>
  <c r="AI1992" i="10"/>
  <c r="AI1991" i="10"/>
  <c r="AI1990" i="10"/>
  <c r="AI1989" i="10"/>
  <c r="AI1988" i="10"/>
  <c r="AI1987" i="10"/>
  <c r="AI1986" i="10"/>
  <c r="AI1985" i="10"/>
  <c r="AI1984" i="10"/>
  <c r="AI1983" i="10"/>
  <c r="AI1982" i="10"/>
  <c r="AI1981" i="10"/>
  <c r="AI1980" i="10"/>
  <c r="AI1979" i="10"/>
  <c r="AI1978" i="10"/>
  <c r="AI1977" i="10"/>
  <c r="AI1976" i="10"/>
  <c r="AI1973" i="10"/>
  <c r="AI1972" i="10"/>
  <c r="AI1971" i="10"/>
  <c r="AI1970" i="10"/>
  <c r="AI1969" i="10"/>
  <c r="AI1968" i="10"/>
  <c r="AI1967" i="10"/>
  <c r="AI1966" i="10"/>
  <c r="AI1965" i="10"/>
  <c r="AI1964" i="10"/>
  <c r="AI1963" i="10"/>
  <c r="AI1962" i="10"/>
  <c r="AI1961" i="10"/>
  <c r="AI1960" i="10"/>
  <c r="AI1959" i="10"/>
  <c r="AI1958" i="10"/>
  <c r="AI1957" i="10"/>
  <c r="AI1956" i="10"/>
  <c r="AI1955" i="10"/>
  <c r="AI1954" i="10"/>
  <c r="AI1953" i="10"/>
  <c r="AI1952" i="10"/>
  <c r="AI1951" i="10"/>
  <c r="AI1950" i="10"/>
  <c r="AI1949" i="10"/>
  <c r="AI1948" i="10"/>
  <c r="AI1947" i="10"/>
  <c r="AI1946" i="10"/>
  <c r="AI1945" i="10"/>
  <c r="AI1944" i="10"/>
  <c r="AI1943" i="10"/>
  <c r="AI1942" i="10"/>
  <c r="AI1939" i="10"/>
  <c r="AI1938" i="10"/>
  <c r="AI1937" i="10"/>
  <c r="AI1936" i="10"/>
  <c r="AI1935" i="10"/>
  <c r="AI1934" i="10"/>
  <c r="AI1933" i="10"/>
  <c r="AI1932" i="10"/>
  <c r="AI1931" i="10"/>
  <c r="AI1930" i="10"/>
  <c r="AI1929" i="10"/>
  <c r="AI1928" i="10"/>
  <c r="AI1927" i="10"/>
  <c r="AI1926" i="10"/>
  <c r="AI1925" i="10"/>
  <c r="AI1924" i="10"/>
  <c r="AI1923" i="10"/>
  <c r="AI1922" i="10"/>
  <c r="AI1921" i="10"/>
  <c r="AI1920" i="10"/>
  <c r="AI1919" i="10"/>
  <c r="AI1918" i="10"/>
  <c r="AI1917" i="10"/>
  <c r="AI1916" i="10"/>
  <c r="AI1915" i="10"/>
  <c r="AI1914" i="10"/>
  <c r="AI1913" i="10"/>
  <c r="AI1912" i="10"/>
  <c r="AI1911" i="10"/>
  <c r="AI1910" i="10"/>
  <c r="AI1909" i="10"/>
  <c r="AI1908" i="10"/>
  <c r="AI1905" i="10"/>
  <c r="AI1904" i="10"/>
  <c r="AI1903" i="10"/>
  <c r="AI1902" i="10"/>
  <c r="AI1901" i="10"/>
  <c r="AI1900" i="10"/>
  <c r="AI1899" i="10"/>
  <c r="AI1898" i="10"/>
  <c r="AI1897" i="10"/>
  <c r="AI1896" i="10"/>
  <c r="AI1895" i="10"/>
  <c r="AI1894" i="10"/>
  <c r="AI1893" i="10"/>
  <c r="AI1892" i="10"/>
  <c r="AI1891" i="10"/>
  <c r="AI1890" i="10"/>
  <c r="AI1889" i="10"/>
  <c r="AI1888" i="10"/>
  <c r="AI1887" i="10"/>
  <c r="AI1886" i="10"/>
  <c r="AI1885" i="10"/>
  <c r="AI1884" i="10"/>
  <c r="AI1883" i="10"/>
  <c r="AI1882" i="10"/>
  <c r="AI1881" i="10"/>
  <c r="AI1880" i="10"/>
  <c r="AI1879" i="10"/>
  <c r="AI1878" i="10"/>
  <c r="AI1877" i="10"/>
  <c r="AI1876" i="10"/>
  <c r="AI1875" i="10"/>
  <c r="AI1874" i="10"/>
  <c r="AI1871" i="10"/>
  <c r="AI1870" i="10"/>
  <c r="AI1869" i="10"/>
  <c r="AI1868" i="10"/>
  <c r="AI1867" i="10"/>
  <c r="AI1866" i="10"/>
  <c r="AI1865" i="10"/>
  <c r="AI1864" i="10"/>
  <c r="AI1863" i="10"/>
  <c r="AI1862" i="10"/>
  <c r="AI1861" i="10"/>
  <c r="AI1860" i="10"/>
  <c r="AI1859" i="10"/>
  <c r="AI1858" i="10"/>
  <c r="AI1857" i="10"/>
  <c r="AI1856" i="10"/>
  <c r="AI1855" i="10"/>
  <c r="AI1854" i="10"/>
  <c r="AI1853" i="10"/>
  <c r="AI1852" i="10"/>
  <c r="AI1851" i="10"/>
  <c r="AI1850" i="10"/>
  <c r="AI1849" i="10"/>
  <c r="AI1848" i="10"/>
  <c r="AI1847" i="10"/>
  <c r="AI1846" i="10"/>
  <c r="AI1845" i="10"/>
  <c r="AI1844" i="10"/>
  <c r="AI1843" i="10"/>
  <c r="AI1842" i="10"/>
  <c r="AI1841" i="10"/>
  <c r="AI1840" i="10"/>
  <c r="AI1837" i="10"/>
  <c r="AI1836" i="10"/>
  <c r="AI1835" i="10"/>
  <c r="AI1834" i="10"/>
  <c r="AI1833" i="10"/>
  <c r="AI1832" i="10"/>
  <c r="AI1831" i="10"/>
  <c r="AI1830" i="10"/>
  <c r="AI1829" i="10"/>
  <c r="AI1828" i="10"/>
  <c r="AI1827" i="10"/>
  <c r="AI1826" i="10"/>
  <c r="AI1825" i="10"/>
  <c r="AI1824" i="10"/>
  <c r="AI1823" i="10"/>
  <c r="AI1822" i="10"/>
  <c r="AI1821" i="10"/>
  <c r="AI1820" i="10"/>
  <c r="AI1819" i="10"/>
  <c r="AI1818" i="10"/>
  <c r="AI1817" i="10"/>
  <c r="AI1816" i="10"/>
  <c r="AI1815" i="10"/>
  <c r="AI1814" i="10"/>
  <c r="AI1813" i="10"/>
  <c r="AI1812" i="10"/>
  <c r="AI1811" i="10"/>
  <c r="AI1810" i="10"/>
  <c r="AI1809" i="10"/>
  <c r="AI1808" i="10"/>
  <c r="AI1807" i="10"/>
  <c r="AI1806" i="10"/>
  <c r="AI1803" i="10"/>
  <c r="AI1802" i="10"/>
  <c r="AI1801" i="10"/>
  <c r="AI1800" i="10"/>
  <c r="AI1799" i="10"/>
  <c r="AI1798" i="10"/>
  <c r="AI1797" i="10"/>
  <c r="AI1796" i="10"/>
  <c r="AI1795" i="10"/>
  <c r="AI1794" i="10"/>
  <c r="AI1793" i="10"/>
  <c r="AI1792" i="10"/>
  <c r="AI1791" i="10"/>
  <c r="AI1790" i="10"/>
  <c r="AI1789" i="10"/>
  <c r="AI1788" i="10"/>
  <c r="AI1787" i="10"/>
  <c r="AI1786" i="10"/>
  <c r="AI1785" i="10"/>
  <c r="AI1784" i="10"/>
  <c r="AI1783" i="10"/>
  <c r="AI1782" i="10"/>
  <c r="AI1781" i="10"/>
  <c r="AI1780" i="10"/>
  <c r="AI1779" i="10"/>
  <c r="AI1778" i="10"/>
  <c r="AI1777" i="10"/>
  <c r="AI1776" i="10"/>
  <c r="AI1775" i="10"/>
  <c r="AI1774" i="10"/>
  <c r="AI1773" i="10"/>
  <c r="AI1772" i="10"/>
  <c r="AI1769" i="10"/>
  <c r="AI1768" i="10"/>
  <c r="AI1767" i="10"/>
  <c r="AI1766" i="10"/>
  <c r="AI1765" i="10"/>
  <c r="AI1764" i="10"/>
  <c r="AI1763" i="10"/>
  <c r="AI1762" i="10"/>
  <c r="AI1761" i="10"/>
  <c r="AI1760" i="10"/>
  <c r="AI1759" i="10"/>
  <c r="AI1758" i="10"/>
  <c r="AI1757" i="10"/>
  <c r="AI1756" i="10"/>
  <c r="AI1755" i="10"/>
  <c r="AI1754" i="10"/>
  <c r="AI1753" i="10"/>
  <c r="AI1752" i="10"/>
  <c r="AI1751" i="10"/>
  <c r="AI1750" i="10"/>
  <c r="AI1749" i="10"/>
  <c r="AI1748" i="10"/>
  <c r="AI1747" i="10"/>
  <c r="AI1746" i="10"/>
  <c r="AI1745" i="10"/>
  <c r="AI1744" i="10"/>
  <c r="AI1743" i="10"/>
  <c r="AI1742" i="10"/>
  <c r="AI1741" i="10"/>
  <c r="AI1740" i="10"/>
  <c r="AI1739" i="10"/>
  <c r="AI1738" i="10"/>
  <c r="AI1735" i="10"/>
  <c r="AI1734" i="10"/>
  <c r="AI1733" i="10"/>
  <c r="AI1732" i="10"/>
  <c r="AI1731" i="10"/>
  <c r="AI1730" i="10"/>
  <c r="AI1729" i="10"/>
  <c r="AI1728" i="10"/>
  <c r="AI1727" i="10"/>
  <c r="AI1726" i="10"/>
  <c r="AI1725" i="10"/>
  <c r="AI1724" i="10"/>
  <c r="AI1723" i="10"/>
  <c r="AI1722" i="10"/>
  <c r="AI1721" i="10"/>
  <c r="AI1720" i="10"/>
  <c r="AI1719" i="10"/>
  <c r="AI1718" i="10"/>
  <c r="AI1717" i="10"/>
  <c r="AI1716" i="10"/>
  <c r="AI1715" i="10"/>
  <c r="AI1714" i="10"/>
  <c r="AI1713" i="10"/>
  <c r="AI1712" i="10"/>
  <c r="AI1711" i="10"/>
  <c r="AI1710" i="10"/>
  <c r="AI1709" i="10"/>
  <c r="AI1708" i="10"/>
  <c r="AI1707" i="10"/>
  <c r="AI1706" i="10"/>
  <c r="AI1705" i="10"/>
  <c r="AI1704" i="10"/>
  <c r="AI1701" i="10"/>
  <c r="AI1700" i="10"/>
  <c r="AI1699" i="10"/>
  <c r="AI1698" i="10"/>
  <c r="AI1697" i="10"/>
  <c r="AI1696" i="10"/>
  <c r="AI1695" i="10"/>
  <c r="AI1694" i="10"/>
  <c r="AI1693" i="10"/>
  <c r="AI1692" i="10"/>
  <c r="AI1691" i="10"/>
  <c r="AI1690" i="10"/>
  <c r="AI1689" i="10"/>
  <c r="AI1688" i="10"/>
  <c r="AI1687" i="10"/>
  <c r="AI1686" i="10"/>
  <c r="AI1685" i="10"/>
  <c r="AI1684" i="10"/>
  <c r="AI1683" i="10"/>
  <c r="AI1682" i="10"/>
  <c r="AI1681" i="10"/>
  <c r="AI1680" i="10"/>
  <c r="AI1679" i="10"/>
  <c r="AI1678" i="10"/>
  <c r="AI1677" i="10"/>
  <c r="AI1676" i="10"/>
  <c r="AI1675" i="10"/>
  <c r="AI1674" i="10"/>
  <c r="AI1673" i="10"/>
  <c r="AI1672" i="10"/>
  <c r="AI1671" i="10"/>
  <c r="AI1670" i="10"/>
  <c r="AI1667" i="10"/>
  <c r="AI1666" i="10"/>
  <c r="AI1665" i="10"/>
  <c r="AI1664" i="10"/>
  <c r="AI1663" i="10"/>
  <c r="AI1662" i="10"/>
  <c r="AI1661" i="10"/>
  <c r="AI1660" i="10"/>
  <c r="AI1659" i="10"/>
  <c r="AI1658" i="10"/>
  <c r="AI1657" i="10"/>
  <c r="AI1656" i="10"/>
  <c r="AI1655" i="10"/>
  <c r="AI1654" i="10"/>
  <c r="AI1653" i="10"/>
  <c r="AI1652" i="10"/>
  <c r="AI1651" i="10"/>
  <c r="AI1650" i="10"/>
  <c r="AI1649" i="10"/>
  <c r="AI1648" i="10"/>
  <c r="AI1647" i="10"/>
  <c r="AI1646" i="10"/>
  <c r="AI1645" i="10"/>
  <c r="AI1644" i="10"/>
  <c r="AI1643" i="10"/>
  <c r="AI1642" i="10"/>
  <c r="AI1641" i="10"/>
  <c r="AI1640" i="10"/>
  <c r="AI1639" i="10"/>
  <c r="AI1638" i="10"/>
  <c r="AI1637" i="10"/>
  <c r="AI1636" i="10"/>
  <c r="AI1633" i="10"/>
  <c r="AI1632" i="10"/>
  <c r="AI1631" i="10"/>
  <c r="AI1630" i="10"/>
  <c r="AI1629" i="10"/>
  <c r="AI1628" i="10"/>
  <c r="AI1627" i="10"/>
  <c r="AI1626" i="10"/>
  <c r="AI1625" i="10"/>
  <c r="AI1624" i="10"/>
  <c r="AI1623" i="10"/>
  <c r="AI1622" i="10"/>
  <c r="AI1621" i="10"/>
  <c r="AI1620" i="10"/>
  <c r="AI1619" i="10"/>
  <c r="AI1618" i="10"/>
  <c r="AI1617" i="10"/>
  <c r="AI1616" i="10"/>
  <c r="AI1615" i="10"/>
  <c r="AI1614" i="10"/>
  <c r="AI1613" i="10"/>
  <c r="AI1612" i="10"/>
  <c r="AI1611" i="10"/>
  <c r="AI1610" i="10"/>
  <c r="AI1609" i="10"/>
  <c r="AI1608" i="10"/>
  <c r="AI1607" i="10"/>
  <c r="AI1606" i="10"/>
  <c r="AI1605" i="10"/>
  <c r="AI1604" i="10"/>
  <c r="AI1603" i="10"/>
  <c r="AI1602" i="10"/>
  <c r="AI1599" i="10"/>
  <c r="AI1598" i="10"/>
  <c r="AI1597" i="10"/>
  <c r="AI1596" i="10"/>
  <c r="AI1595" i="10"/>
  <c r="AI1594" i="10"/>
  <c r="AI1593" i="10"/>
  <c r="AI1592" i="10"/>
  <c r="AI1591" i="10"/>
  <c r="AI1590" i="10"/>
  <c r="AI1589" i="10"/>
  <c r="AI1588" i="10"/>
  <c r="AI1587" i="10"/>
  <c r="AI1586" i="10"/>
  <c r="AI1585" i="10"/>
  <c r="AI1584" i="10"/>
  <c r="AI1583" i="10"/>
  <c r="AI1582" i="10"/>
  <c r="AI1581" i="10"/>
  <c r="AI1580" i="10"/>
  <c r="AI1579" i="10"/>
  <c r="AI1578" i="10"/>
  <c r="AI1577" i="10"/>
  <c r="AI1576" i="10"/>
  <c r="AI1575" i="10"/>
  <c r="AI1574" i="10"/>
  <c r="AI1573" i="10"/>
  <c r="AI1572" i="10"/>
  <c r="AI1571" i="10"/>
  <c r="AI1570" i="10"/>
  <c r="AI1569" i="10"/>
  <c r="AI1568" i="10"/>
  <c r="AI1565" i="10"/>
  <c r="AI1564" i="10"/>
  <c r="AI1563" i="10"/>
  <c r="AI1562" i="10"/>
  <c r="AI1561" i="10"/>
  <c r="AI1560" i="10"/>
  <c r="AI1559" i="10"/>
  <c r="AI1558" i="10"/>
  <c r="AI1557" i="10"/>
  <c r="AI1556" i="10"/>
  <c r="AI1555" i="10"/>
  <c r="AI1554" i="10"/>
  <c r="AI1553" i="10"/>
  <c r="AI1552" i="10"/>
  <c r="AI1551" i="10"/>
  <c r="AI1550" i="10"/>
  <c r="AI1549" i="10"/>
  <c r="AI1548" i="10"/>
  <c r="AI1547" i="10"/>
  <c r="AI1546" i="10"/>
  <c r="AI1545" i="10"/>
  <c r="AI1544" i="10"/>
  <c r="AI1543" i="10"/>
  <c r="AI1542" i="10"/>
  <c r="AI1541" i="10"/>
  <c r="AI1540" i="10"/>
  <c r="AI1539" i="10"/>
  <c r="AI1538" i="10"/>
  <c r="AI1537" i="10"/>
  <c r="AI1536" i="10"/>
  <c r="AI1535" i="10"/>
  <c r="AI1534" i="10"/>
  <c r="AI1531" i="10"/>
  <c r="AI1530" i="10"/>
  <c r="AI1529" i="10"/>
  <c r="AI1528" i="10"/>
  <c r="AI1527" i="10"/>
  <c r="AI1526" i="10"/>
  <c r="AI1525" i="10"/>
  <c r="AI1524" i="10"/>
  <c r="AI1523" i="10"/>
  <c r="AI1522" i="10"/>
  <c r="AI1521" i="10"/>
  <c r="AI1520" i="10"/>
  <c r="AI1519" i="10"/>
  <c r="AI1518" i="10"/>
  <c r="AI1517" i="10"/>
  <c r="AI1516" i="10"/>
  <c r="AI1515" i="10"/>
  <c r="AI1514" i="10"/>
  <c r="AI1513" i="10"/>
  <c r="AI1512" i="10"/>
  <c r="AI1511" i="10"/>
  <c r="AI1510" i="10"/>
  <c r="AI1509" i="10"/>
  <c r="AI1508" i="10"/>
  <c r="AI1507" i="10"/>
  <c r="AI1506" i="10"/>
  <c r="AI1505" i="10"/>
  <c r="AI1504" i="10"/>
  <c r="AI1503" i="10"/>
  <c r="AI1502" i="10"/>
  <c r="AI1501" i="10"/>
  <c r="AI1500" i="10"/>
  <c r="AI1497" i="10"/>
  <c r="AI1496" i="10"/>
  <c r="AI1495" i="10"/>
  <c r="AI1494" i="10"/>
  <c r="AI1493" i="10"/>
  <c r="AI1492" i="10"/>
  <c r="AI1491" i="10"/>
  <c r="AI1490" i="10"/>
  <c r="AI1489" i="10"/>
  <c r="AI1488" i="10"/>
  <c r="AI1487" i="10"/>
  <c r="AI1486" i="10"/>
  <c r="AI1485" i="10"/>
  <c r="AI1484" i="10"/>
  <c r="AI1483" i="10"/>
  <c r="AI1482" i="10"/>
  <c r="AI1481" i="10"/>
  <c r="AI1480" i="10"/>
  <c r="AI1479" i="10"/>
  <c r="AI1478" i="10"/>
  <c r="AI1477" i="10"/>
  <c r="AI1476" i="10"/>
  <c r="AI1475" i="10"/>
  <c r="AI1474" i="10"/>
  <c r="AI1473" i="10"/>
  <c r="AI1472" i="10"/>
  <c r="AI1471" i="10"/>
  <c r="AI1470" i="10"/>
  <c r="AI1469" i="10"/>
  <c r="AI1468" i="10"/>
  <c r="AI1467" i="10"/>
  <c r="AI1466" i="10"/>
  <c r="AI1463" i="10"/>
  <c r="AI1462" i="10"/>
  <c r="AI1461" i="10"/>
  <c r="AI1460" i="10"/>
  <c r="AI1459" i="10"/>
  <c r="AI1458" i="10"/>
  <c r="AI1457" i="10"/>
  <c r="AI1456" i="10"/>
  <c r="AI1455" i="10"/>
  <c r="AI1454" i="10"/>
  <c r="AI1453" i="10"/>
  <c r="AI1452" i="10"/>
  <c r="AI1451" i="10"/>
  <c r="AI1450" i="10"/>
  <c r="AI1449" i="10"/>
  <c r="AI1448" i="10"/>
  <c r="AI1447" i="10"/>
  <c r="AI1446" i="10"/>
  <c r="AI1445" i="10"/>
  <c r="AI1444" i="10"/>
  <c r="AI1443" i="10"/>
  <c r="AI1442" i="10"/>
  <c r="AI1441" i="10"/>
  <c r="AI1440" i="10"/>
  <c r="AI1439" i="10"/>
  <c r="AI1438" i="10"/>
  <c r="AI1437" i="10"/>
  <c r="AI1436" i="10"/>
  <c r="AI1435" i="10"/>
  <c r="AI1434" i="10"/>
  <c r="AI1433" i="10"/>
  <c r="AI1432" i="10"/>
  <c r="AI1429" i="10"/>
  <c r="AI1428" i="10"/>
  <c r="AI1427" i="10"/>
  <c r="AI1426" i="10"/>
  <c r="AI1425" i="10"/>
  <c r="AI1424" i="10"/>
  <c r="AI1423" i="10"/>
  <c r="AI1422" i="10"/>
  <c r="AI1421" i="10"/>
  <c r="AI1420" i="10"/>
  <c r="AI1419" i="10"/>
  <c r="AI1418" i="10"/>
  <c r="AI1417" i="10"/>
  <c r="AI1416" i="10"/>
  <c r="AI1415" i="10"/>
  <c r="AI1414" i="10"/>
  <c r="AI1413" i="10"/>
  <c r="AI1412" i="10"/>
  <c r="AI1411" i="10"/>
  <c r="AI1410" i="10"/>
  <c r="AI1409" i="10"/>
  <c r="AI1408" i="10"/>
  <c r="AI1407" i="10"/>
  <c r="AI1406" i="10"/>
  <c r="AI1405" i="10"/>
  <c r="AI1404" i="10"/>
  <c r="AI1403" i="10"/>
  <c r="AI1402" i="10"/>
  <c r="AI1401" i="10"/>
  <c r="AI1400" i="10"/>
  <c r="AI1399" i="10"/>
  <c r="AI1398" i="10"/>
  <c r="AI1395" i="10"/>
  <c r="AI1394" i="10"/>
  <c r="AI1393" i="10"/>
  <c r="AI1392" i="10"/>
  <c r="AI1391" i="10"/>
  <c r="AI1390" i="10"/>
  <c r="AI1389" i="10"/>
  <c r="AI1388" i="10"/>
  <c r="AI1387" i="10"/>
  <c r="AI1386" i="10"/>
  <c r="AI1385" i="10"/>
  <c r="AI1384" i="10"/>
  <c r="AI1383" i="10"/>
  <c r="AI1382" i="10"/>
  <c r="AI1381" i="10"/>
  <c r="AI1380" i="10"/>
  <c r="AI1379" i="10"/>
  <c r="AI1378" i="10"/>
  <c r="AI1377" i="10"/>
  <c r="AI1376" i="10"/>
  <c r="AI1375" i="10"/>
  <c r="AI1374" i="10"/>
  <c r="AI1373" i="10"/>
  <c r="AI1372" i="10"/>
  <c r="AI1371" i="10"/>
  <c r="AI1370" i="10"/>
  <c r="AI1369" i="10"/>
  <c r="AI1368" i="10"/>
  <c r="AI1367" i="10"/>
  <c r="AI1366" i="10"/>
  <c r="AI1365" i="10"/>
  <c r="AI1364" i="10"/>
  <c r="AI1361" i="10"/>
  <c r="AI1360" i="10"/>
  <c r="AI1359" i="10"/>
  <c r="AI1358" i="10"/>
  <c r="AI1357" i="10"/>
  <c r="AI1356" i="10"/>
  <c r="AI1355" i="10"/>
  <c r="AI1354" i="10"/>
  <c r="AI1353" i="10"/>
  <c r="AI1352" i="10"/>
  <c r="AI1351" i="10"/>
  <c r="AI1350" i="10"/>
  <c r="AI1349" i="10"/>
  <c r="AI1348" i="10"/>
  <c r="AI1347" i="10"/>
  <c r="AI1346" i="10"/>
  <c r="AI1345" i="10"/>
  <c r="AI1344" i="10"/>
  <c r="AI1343" i="10"/>
  <c r="AI1342" i="10"/>
  <c r="AI1341" i="10"/>
  <c r="AI1340" i="10"/>
  <c r="AI1339" i="10"/>
  <c r="AI1338" i="10"/>
  <c r="AI1337" i="10"/>
  <c r="AI1336" i="10"/>
  <c r="AI1335" i="10"/>
  <c r="AI1334" i="10"/>
  <c r="AI1333" i="10"/>
  <c r="AI1332" i="10"/>
  <c r="AI1331" i="10"/>
  <c r="AI1330" i="10"/>
  <c r="AI1327" i="10"/>
  <c r="AI1326" i="10"/>
  <c r="AI1325" i="10"/>
  <c r="AI1324" i="10"/>
  <c r="AI1323" i="10"/>
  <c r="AI1322" i="10"/>
  <c r="AI1321" i="10"/>
  <c r="AI1320" i="10"/>
  <c r="AI1319" i="10"/>
  <c r="AI1318" i="10"/>
  <c r="AI1317" i="10"/>
  <c r="AI1316" i="10"/>
  <c r="AI1315" i="10"/>
  <c r="AI1314" i="10"/>
  <c r="AI1313" i="10"/>
  <c r="AI1312" i="10"/>
  <c r="AI1311" i="10"/>
  <c r="AI1310" i="10"/>
  <c r="AI1309" i="10"/>
  <c r="AI1308" i="10"/>
  <c r="AI1307" i="10"/>
  <c r="AI1306" i="10"/>
  <c r="AI1305" i="10"/>
  <c r="AI1304" i="10"/>
  <c r="AI1303" i="10"/>
  <c r="AI1302" i="10"/>
  <c r="AI1301" i="10"/>
  <c r="AI1300" i="10"/>
  <c r="AI1299" i="10"/>
  <c r="AI1298" i="10"/>
  <c r="AI1297" i="10"/>
  <c r="AI1296" i="10"/>
  <c r="AI1293" i="10"/>
  <c r="AI1292" i="10"/>
  <c r="AI1291" i="10"/>
  <c r="AI1290" i="10"/>
  <c r="AI1289" i="10"/>
  <c r="AI1288" i="10"/>
  <c r="AI1287" i="10"/>
  <c r="AI1286" i="10"/>
  <c r="AI1285" i="10"/>
  <c r="AI1284" i="10"/>
  <c r="AI1283" i="10"/>
  <c r="AI1282" i="10"/>
  <c r="AI1281" i="10"/>
  <c r="AI1280" i="10"/>
  <c r="AI1279" i="10"/>
  <c r="AI1278" i="10"/>
  <c r="AI1277" i="10"/>
  <c r="AI1276" i="10"/>
  <c r="AI1275" i="10"/>
  <c r="AI1274" i="10"/>
  <c r="AI1273" i="10"/>
  <c r="AI1272" i="10"/>
  <c r="AI1271" i="10"/>
  <c r="AI1270" i="10"/>
  <c r="AI1269" i="10"/>
  <c r="AI1268" i="10"/>
  <c r="AI1267" i="10"/>
  <c r="AI1266" i="10"/>
  <c r="AI1265" i="10"/>
  <c r="AI1264" i="10"/>
  <c r="AI1263" i="10"/>
  <c r="AI1262" i="10"/>
  <c r="AI1259" i="10"/>
  <c r="AI1258" i="10"/>
  <c r="AI1257" i="10"/>
  <c r="AI1256" i="10"/>
  <c r="AI1255" i="10"/>
  <c r="AI1254" i="10"/>
  <c r="AI1253" i="10"/>
  <c r="AI1252" i="10"/>
  <c r="AI1251" i="10"/>
  <c r="AI1250" i="10"/>
  <c r="AI1249" i="10"/>
  <c r="AI1248" i="10"/>
  <c r="AI1247" i="10"/>
  <c r="AI1246" i="10"/>
  <c r="AI1245" i="10"/>
  <c r="AI1244" i="10"/>
  <c r="AI1243" i="10"/>
  <c r="AI1242" i="10"/>
  <c r="AI1241" i="10"/>
  <c r="AI1240" i="10"/>
  <c r="AI1239" i="10"/>
  <c r="AI1238" i="10"/>
  <c r="AI1237" i="10"/>
  <c r="AI1236" i="10"/>
  <c r="AI1235" i="10"/>
  <c r="AI1234" i="10"/>
  <c r="AI1233" i="10"/>
  <c r="AI1232" i="10"/>
  <c r="AI1231" i="10"/>
  <c r="AI1230" i="10"/>
  <c r="AI1229" i="10"/>
  <c r="AI1228" i="10"/>
  <c r="AI1225" i="10"/>
  <c r="AI1224" i="10"/>
  <c r="AI1223" i="10"/>
  <c r="AI1222" i="10"/>
  <c r="AI1221" i="10"/>
  <c r="AI1220" i="10"/>
  <c r="AI1219" i="10"/>
  <c r="AI1218" i="10"/>
  <c r="AI1217" i="10"/>
  <c r="AI1216" i="10"/>
  <c r="AI1215" i="10"/>
  <c r="AI1214" i="10"/>
  <c r="AI1213" i="10"/>
  <c r="AI1212" i="10"/>
  <c r="AI1211" i="10"/>
  <c r="AI1210" i="10"/>
  <c r="AI1209" i="10"/>
  <c r="AI1208" i="10"/>
  <c r="AI1207" i="10"/>
  <c r="AI1206" i="10"/>
  <c r="AI1205" i="10"/>
  <c r="AI1204" i="10"/>
  <c r="AI1203" i="10"/>
  <c r="AI1202" i="10"/>
  <c r="AI1201" i="10"/>
  <c r="AI1200" i="10"/>
  <c r="AI1199" i="10"/>
  <c r="AI1198" i="10"/>
  <c r="AI1197" i="10"/>
  <c r="AI1196" i="10"/>
  <c r="AI1195" i="10"/>
  <c r="AI1194" i="10"/>
  <c r="AI1191" i="10"/>
  <c r="AI1190" i="10"/>
  <c r="AI1189" i="10"/>
  <c r="AI1188" i="10"/>
  <c r="AI1187" i="10"/>
  <c r="AI1186" i="10"/>
  <c r="AI1185" i="10"/>
  <c r="AI1184" i="10"/>
  <c r="AI1183" i="10"/>
  <c r="AI1182" i="10"/>
  <c r="AI1181" i="10"/>
  <c r="AI1180" i="10"/>
  <c r="AI1179" i="10"/>
  <c r="AI1178" i="10"/>
  <c r="AI1177" i="10"/>
  <c r="AI1176" i="10"/>
  <c r="AI1175" i="10"/>
  <c r="AI1174" i="10"/>
  <c r="AI1173" i="10"/>
  <c r="AI1172" i="10"/>
  <c r="AI1171" i="10"/>
  <c r="AI1170" i="10"/>
  <c r="AI1169" i="10"/>
  <c r="AI1168" i="10"/>
  <c r="AI1167" i="10"/>
  <c r="AI1166" i="10"/>
  <c r="AI1165" i="10"/>
  <c r="AI1164" i="10"/>
  <c r="AI1163" i="10"/>
  <c r="AI1162" i="10"/>
  <c r="AI1161" i="10"/>
  <c r="AI1160" i="10"/>
  <c r="AI1157" i="10"/>
  <c r="AI1156" i="10"/>
  <c r="AI1155" i="10"/>
  <c r="AI1154" i="10"/>
  <c r="AI1153" i="10"/>
  <c r="AI1152" i="10"/>
  <c r="AI1151" i="10"/>
  <c r="AI1150" i="10"/>
  <c r="AI1149" i="10"/>
  <c r="AI1148" i="10"/>
  <c r="AI1147" i="10"/>
  <c r="AI1146" i="10"/>
  <c r="AI1145" i="10"/>
  <c r="AI1144" i="10"/>
  <c r="AI1143" i="10"/>
  <c r="AI1142" i="10"/>
  <c r="AI1141" i="10"/>
  <c r="AI1140" i="10"/>
  <c r="AI1139" i="10"/>
  <c r="AI1138" i="10"/>
  <c r="AI1137" i="10"/>
  <c r="AI1136" i="10"/>
  <c r="AI1135" i="10"/>
  <c r="AI1134" i="10"/>
  <c r="AI1133" i="10"/>
  <c r="AI1132" i="10"/>
  <c r="AI1131" i="10"/>
  <c r="AI1130" i="10"/>
  <c r="AI1129" i="10"/>
  <c r="AI1128" i="10"/>
  <c r="AI1127" i="10"/>
  <c r="AI1126" i="10"/>
  <c r="AI1123" i="10"/>
  <c r="AI1122" i="10"/>
  <c r="AI1121" i="10"/>
  <c r="AI1120" i="10"/>
  <c r="AI1119" i="10"/>
  <c r="AI1118" i="10"/>
  <c r="AI1117" i="10"/>
  <c r="AI1116" i="10"/>
  <c r="AI1115" i="10"/>
  <c r="AI1114" i="10"/>
  <c r="AI1113" i="10"/>
  <c r="AI1112" i="10"/>
  <c r="AI1111" i="10"/>
  <c r="AI1110" i="10"/>
  <c r="AI1109" i="10"/>
  <c r="AI1108" i="10"/>
  <c r="AI1107" i="10"/>
  <c r="AI1106" i="10"/>
  <c r="AI1105" i="10"/>
  <c r="AI1104" i="10"/>
  <c r="AI1103" i="10"/>
  <c r="AI1102" i="10"/>
  <c r="AI1101" i="10"/>
  <c r="AI1100" i="10"/>
  <c r="AI1099" i="10"/>
  <c r="AI1098" i="10"/>
  <c r="AI1097" i="10"/>
  <c r="AI1096" i="10"/>
  <c r="AI1095" i="10"/>
  <c r="AI1094" i="10"/>
  <c r="AI1093" i="10"/>
  <c r="AI1092" i="10"/>
  <c r="AI1089" i="10"/>
  <c r="AI1088" i="10"/>
  <c r="AI1087" i="10"/>
  <c r="AI1086" i="10"/>
  <c r="AI1085" i="10"/>
  <c r="AI1084" i="10"/>
  <c r="AI1083" i="10"/>
  <c r="AI1082" i="10"/>
  <c r="AI1081" i="10"/>
  <c r="AI1080" i="10"/>
  <c r="AI1079" i="10"/>
  <c r="AI1078" i="10"/>
  <c r="AI1077" i="10"/>
  <c r="AI1076" i="10"/>
  <c r="AI1075" i="10"/>
  <c r="AI1074" i="10"/>
  <c r="AI1073" i="10"/>
  <c r="AI1072" i="10"/>
  <c r="AI1071" i="10"/>
  <c r="AI1070" i="10"/>
  <c r="AI1069" i="10"/>
  <c r="AI1068" i="10"/>
  <c r="AI1067" i="10"/>
  <c r="AI1066" i="10"/>
  <c r="AI1065" i="10"/>
  <c r="AI1064" i="10"/>
  <c r="AI1063" i="10"/>
  <c r="AI1062" i="10"/>
  <c r="AI1061" i="10"/>
  <c r="AI1060" i="10"/>
  <c r="AI1059" i="10"/>
  <c r="AI1058" i="10"/>
  <c r="AI1055" i="10"/>
  <c r="AI1054" i="10"/>
  <c r="AI1053" i="10"/>
  <c r="AI1052" i="10"/>
  <c r="AI1051" i="10"/>
  <c r="AI1050" i="10"/>
  <c r="AI1049" i="10"/>
  <c r="AI1048" i="10"/>
  <c r="AI1047" i="10"/>
  <c r="AI1046" i="10"/>
  <c r="AI1045" i="10"/>
  <c r="AI1044" i="10"/>
  <c r="AI1043" i="10"/>
  <c r="AI1042" i="10"/>
  <c r="AI1041" i="10"/>
  <c r="AI1040" i="10"/>
  <c r="AI1039" i="10"/>
  <c r="AI1038" i="10"/>
  <c r="AI1037" i="10"/>
  <c r="AI1036" i="10"/>
  <c r="AI1035" i="10"/>
  <c r="AI1034" i="10"/>
  <c r="AI1033" i="10"/>
  <c r="AI1032" i="10"/>
  <c r="AI1031" i="10"/>
  <c r="AI1030" i="10"/>
  <c r="AI1029" i="10"/>
  <c r="AI1028" i="10"/>
  <c r="AI1027" i="10"/>
  <c r="AI1026" i="10"/>
  <c r="AI1025" i="10"/>
  <c r="AI1024" i="10"/>
  <c r="AI1021" i="10"/>
  <c r="AI1020" i="10"/>
  <c r="AI1019" i="10"/>
  <c r="AI1018" i="10"/>
  <c r="AI1017" i="10"/>
  <c r="AI1016" i="10"/>
  <c r="AI1015" i="10"/>
  <c r="AI1014" i="10"/>
  <c r="AI1013" i="10"/>
  <c r="AI1012" i="10"/>
  <c r="AI1011" i="10"/>
  <c r="AI1010" i="10"/>
  <c r="AI1009" i="10"/>
  <c r="AI1008" i="10"/>
  <c r="AI1007" i="10"/>
  <c r="AI1006" i="10"/>
  <c r="AI1005" i="10"/>
  <c r="AI1004" i="10"/>
  <c r="AI1003" i="10"/>
  <c r="AI1002" i="10"/>
  <c r="AI1001" i="10"/>
  <c r="AI1000" i="10"/>
  <c r="AI999" i="10"/>
  <c r="AI998" i="10"/>
  <c r="AI997" i="10"/>
  <c r="AI996" i="10"/>
  <c r="AI995" i="10"/>
  <c r="AI994" i="10"/>
  <c r="AI993" i="10"/>
  <c r="AI992" i="10"/>
  <c r="AI991" i="10"/>
  <c r="AI990" i="10"/>
  <c r="AI987" i="10"/>
  <c r="AI986" i="10"/>
  <c r="AI985" i="10"/>
  <c r="AI984" i="10"/>
  <c r="AI983" i="10"/>
  <c r="AI982" i="10"/>
  <c r="AI981" i="10"/>
  <c r="AI980" i="10"/>
  <c r="AI979" i="10"/>
  <c r="AI978" i="10"/>
  <c r="AI977" i="10"/>
  <c r="AI976" i="10"/>
  <c r="AI975" i="10"/>
  <c r="AI974" i="10"/>
  <c r="AI973" i="10"/>
  <c r="AI972" i="10"/>
  <c r="AI971" i="10"/>
  <c r="AI970" i="10"/>
  <c r="AI969" i="10"/>
  <c r="AI968" i="10"/>
  <c r="AI967" i="10"/>
  <c r="AI966" i="10"/>
  <c r="AI965" i="10"/>
  <c r="AI964" i="10"/>
  <c r="AI963" i="10"/>
  <c r="AI962" i="10"/>
  <c r="AI961" i="10"/>
  <c r="AI960" i="10"/>
  <c r="AI959" i="10"/>
  <c r="AI958" i="10"/>
  <c r="AI957" i="10"/>
  <c r="AI956" i="10"/>
  <c r="AI953" i="10"/>
  <c r="AI952" i="10"/>
  <c r="AI951" i="10"/>
  <c r="AI950" i="10"/>
  <c r="AI949" i="10"/>
  <c r="AI948" i="10"/>
  <c r="AI947" i="10"/>
  <c r="AI946" i="10"/>
  <c r="AI945" i="10"/>
  <c r="AI944" i="10"/>
  <c r="AI943" i="10"/>
  <c r="AI942" i="10"/>
  <c r="AI941" i="10"/>
  <c r="AI940" i="10"/>
  <c r="AI939" i="10"/>
  <c r="AI938" i="10"/>
  <c r="AI937" i="10"/>
  <c r="AI936" i="10"/>
  <c r="AI935" i="10"/>
  <c r="AI934" i="10"/>
  <c r="AI933" i="10"/>
  <c r="AI932" i="10"/>
  <c r="AI931" i="10"/>
  <c r="AI930" i="10"/>
  <c r="AI929" i="10"/>
  <c r="AI928" i="10"/>
  <c r="AI927" i="10"/>
  <c r="AI926" i="10"/>
  <c r="AI925" i="10"/>
  <c r="AI924" i="10"/>
  <c r="AI923" i="10"/>
  <c r="AI922" i="10"/>
  <c r="AI919" i="10"/>
  <c r="AI918" i="10"/>
  <c r="AI917" i="10"/>
  <c r="AI916" i="10"/>
  <c r="AI915" i="10"/>
  <c r="AI914" i="10"/>
  <c r="AI913" i="10"/>
  <c r="AI912" i="10"/>
  <c r="AI911" i="10"/>
  <c r="AI910" i="10"/>
  <c r="AI909" i="10"/>
  <c r="AI908" i="10"/>
  <c r="AI907" i="10"/>
  <c r="AI906" i="10"/>
  <c r="AI905" i="10"/>
  <c r="AI904" i="10"/>
  <c r="AI903" i="10"/>
  <c r="AI902" i="10"/>
  <c r="AI901" i="10"/>
  <c r="AI900" i="10"/>
  <c r="AI899" i="10"/>
  <c r="AI898" i="10"/>
  <c r="AI897" i="10"/>
  <c r="AI896" i="10"/>
  <c r="AI895" i="10"/>
  <c r="AI894" i="10"/>
  <c r="AI893" i="10"/>
  <c r="AI892" i="10"/>
  <c r="AI891" i="10"/>
  <c r="AI890" i="10"/>
  <c r="AI889" i="10"/>
  <c r="AI888" i="10"/>
  <c r="AI885" i="10"/>
  <c r="AI884" i="10"/>
  <c r="AI883" i="10"/>
  <c r="AI882" i="10"/>
  <c r="AI881" i="10"/>
  <c r="AI880" i="10"/>
  <c r="AI879" i="10"/>
  <c r="AI878" i="10"/>
  <c r="AI877" i="10"/>
  <c r="AI876" i="10"/>
  <c r="AI875" i="10"/>
  <c r="AI874" i="10"/>
  <c r="AI873" i="10"/>
  <c r="AI872" i="10"/>
  <c r="AI871" i="10"/>
  <c r="AI870" i="10"/>
  <c r="AI869" i="10"/>
  <c r="AI868" i="10"/>
  <c r="AI867" i="10"/>
  <c r="AI866" i="10"/>
  <c r="AI865" i="10"/>
  <c r="AI864" i="10"/>
  <c r="AI863" i="10"/>
  <c r="AI862" i="10"/>
  <c r="L22" i="12" s="1"/>
  <c r="N22" i="12" s="1"/>
  <c r="AI861" i="10"/>
  <c r="AI860" i="10"/>
  <c r="AI859" i="10"/>
  <c r="AI858" i="10"/>
  <c r="AI857" i="10"/>
  <c r="AI856" i="10"/>
  <c r="AI855" i="10"/>
  <c r="AI854" i="10"/>
  <c r="AI852" i="10"/>
  <c r="AI851" i="10"/>
  <c r="AI850" i="10"/>
  <c r="AI849" i="10"/>
  <c r="AI848" i="10"/>
  <c r="AI847" i="10"/>
  <c r="AI846" i="10"/>
  <c r="AI845" i="10"/>
  <c r="AI844" i="10"/>
  <c r="AI843" i="10"/>
  <c r="AI842" i="10"/>
  <c r="AI841" i="10"/>
  <c r="AI840" i="10"/>
  <c r="AI839" i="10"/>
  <c r="AI838" i="10"/>
  <c r="AI837" i="10"/>
  <c r="AI836" i="10"/>
  <c r="AI835" i="10"/>
  <c r="AI834" i="10"/>
  <c r="AI833" i="10"/>
  <c r="AI832" i="10"/>
  <c r="AI831" i="10"/>
  <c r="AI830" i="10"/>
  <c r="AI829" i="10"/>
  <c r="AI828" i="10"/>
  <c r="AI827" i="10"/>
  <c r="AI826" i="10"/>
  <c r="AI825" i="10"/>
  <c r="AI824" i="10"/>
  <c r="AI823" i="10"/>
  <c r="AI822" i="10"/>
  <c r="AI821" i="10"/>
  <c r="AI820" i="10"/>
  <c r="AI817" i="10"/>
  <c r="AI816" i="10"/>
  <c r="AI815" i="10"/>
  <c r="AI814" i="10"/>
  <c r="AI813" i="10"/>
  <c r="AI812" i="10"/>
  <c r="AI811" i="10"/>
  <c r="AI810" i="10"/>
  <c r="AI809" i="10"/>
  <c r="AI808" i="10"/>
  <c r="AI807" i="10"/>
  <c r="AI806" i="10"/>
  <c r="AI805" i="10"/>
  <c r="AI804" i="10"/>
  <c r="AI803" i="10"/>
  <c r="AI802" i="10"/>
  <c r="AI801" i="10"/>
  <c r="AI800" i="10"/>
  <c r="AI799" i="10"/>
  <c r="AI798" i="10"/>
  <c r="AI797" i="10"/>
  <c r="AI796" i="10"/>
  <c r="AI795" i="10"/>
  <c r="AI794" i="10"/>
  <c r="AI793" i="10"/>
  <c r="AI792" i="10"/>
  <c r="AI791" i="10"/>
  <c r="AI790" i="10"/>
  <c r="AI789" i="10"/>
  <c r="AI788" i="10"/>
  <c r="AI787" i="10"/>
  <c r="AI786" i="10"/>
  <c r="AI783" i="10"/>
  <c r="AI782" i="10"/>
  <c r="AI781" i="10"/>
  <c r="AI780" i="10"/>
  <c r="AI779" i="10"/>
  <c r="AI778" i="10"/>
  <c r="AI777" i="10"/>
  <c r="AI776" i="10"/>
  <c r="AI775" i="10"/>
  <c r="AI774" i="10"/>
  <c r="AI773" i="10"/>
  <c r="AI772" i="10"/>
  <c r="AI771" i="10"/>
  <c r="AI770" i="10"/>
  <c r="AI769" i="10"/>
  <c r="AI768" i="10"/>
  <c r="AI767" i="10"/>
  <c r="AI766" i="10"/>
  <c r="AI765" i="10"/>
  <c r="AI764" i="10"/>
  <c r="AI763" i="10"/>
  <c r="AI762" i="10"/>
  <c r="AI761" i="10"/>
  <c r="AI760" i="10"/>
  <c r="AI759" i="10"/>
  <c r="AI758" i="10"/>
  <c r="AI757" i="10"/>
  <c r="AI756" i="10"/>
  <c r="AI755" i="10"/>
  <c r="AI754" i="10"/>
  <c r="AI753" i="10"/>
  <c r="AI752" i="10"/>
  <c r="AI749" i="10"/>
  <c r="AI748" i="10"/>
  <c r="AI747" i="10"/>
  <c r="AI746" i="10"/>
  <c r="AI745" i="10"/>
  <c r="AI744" i="10"/>
  <c r="AI743" i="10"/>
  <c r="AI742" i="10"/>
  <c r="AI741" i="10"/>
  <c r="AI740" i="10"/>
  <c r="AI739" i="10"/>
  <c r="AI738" i="10"/>
  <c r="AI737" i="10"/>
  <c r="AI736" i="10"/>
  <c r="AI735" i="10"/>
  <c r="AI734" i="10"/>
  <c r="AI733" i="10"/>
  <c r="AI732" i="10"/>
  <c r="AI731" i="10"/>
  <c r="AI730" i="10"/>
  <c r="AI729" i="10"/>
  <c r="AI728" i="10"/>
  <c r="AI727" i="10"/>
  <c r="AI726" i="10"/>
  <c r="AI725" i="10"/>
  <c r="AI724" i="10"/>
  <c r="AI723" i="10"/>
  <c r="AI722" i="10"/>
  <c r="AI721" i="10"/>
  <c r="AI720" i="10"/>
  <c r="AI719" i="10"/>
  <c r="AI718" i="10"/>
  <c r="AI715" i="10"/>
  <c r="AI714" i="10"/>
  <c r="AI713" i="10"/>
  <c r="AI712" i="10"/>
  <c r="AI711" i="10"/>
  <c r="AI710" i="10"/>
  <c r="AI709" i="10"/>
  <c r="AI708" i="10"/>
  <c r="AI707" i="10"/>
  <c r="AI706" i="10"/>
  <c r="AI705" i="10"/>
  <c r="AI704" i="10"/>
  <c r="AI703" i="10"/>
  <c r="AI702" i="10"/>
  <c r="AI701" i="10"/>
  <c r="AI700" i="10"/>
  <c r="AI699" i="10"/>
  <c r="AI698" i="10"/>
  <c r="AI697" i="10"/>
  <c r="AI696" i="10"/>
  <c r="AI695" i="10"/>
  <c r="AI694" i="10"/>
  <c r="AI693" i="10"/>
  <c r="AI692" i="10"/>
  <c r="AI691" i="10"/>
  <c r="AI690" i="10"/>
  <c r="AI689" i="10"/>
  <c r="AI688" i="10"/>
  <c r="AI687" i="10"/>
  <c r="AI686" i="10"/>
  <c r="AI685" i="10"/>
  <c r="AI684" i="10"/>
  <c r="AI681" i="10"/>
  <c r="AI680" i="10"/>
  <c r="AI679" i="10"/>
  <c r="AI678" i="10"/>
  <c r="AI677" i="10"/>
  <c r="AI676" i="10"/>
  <c r="AI675" i="10"/>
  <c r="AI674" i="10"/>
  <c r="AI673" i="10"/>
  <c r="AI672" i="10"/>
  <c r="AI671" i="10"/>
  <c r="AI670" i="10"/>
  <c r="AI669" i="10"/>
  <c r="AI668" i="10"/>
  <c r="AI667" i="10"/>
  <c r="AI666" i="10"/>
  <c r="AI665" i="10"/>
  <c r="AI664" i="10"/>
  <c r="AI663" i="10"/>
  <c r="AI662" i="10"/>
  <c r="AI661" i="10"/>
  <c r="AI660" i="10"/>
  <c r="AI659" i="10"/>
  <c r="AI658" i="10"/>
  <c r="AI657" i="10"/>
  <c r="AI656" i="10"/>
  <c r="AI655" i="10"/>
  <c r="AI654" i="10"/>
  <c r="AI653" i="10"/>
  <c r="AI652" i="10"/>
  <c r="AI651" i="10"/>
  <c r="AI650" i="10"/>
  <c r="AI647" i="10"/>
  <c r="AI646" i="10"/>
  <c r="AI645" i="10"/>
  <c r="AI644" i="10"/>
  <c r="AI643" i="10"/>
  <c r="AI642" i="10"/>
  <c r="AI641" i="10"/>
  <c r="AI640" i="10"/>
  <c r="AI639" i="10"/>
  <c r="AI638" i="10"/>
  <c r="AI637" i="10"/>
  <c r="AI636" i="10"/>
  <c r="AI635" i="10"/>
  <c r="AI634" i="10"/>
  <c r="AI633" i="10"/>
  <c r="AI632" i="10"/>
  <c r="AI631" i="10"/>
  <c r="AI630" i="10"/>
  <c r="AI629" i="10"/>
  <c r="AI628" i="10"/>
  <c r="AI627" i="10"/>
  <c r="AI626" i="10"/>
  <c r="AI625" i="10"/>
  <c r="AI624" i="10"/>
  <c r="AI623" i="10"/>
  <c r="AI622" i="10"/>
  <c r="AI621" i="10"/>
  <c r="AI620" i="10"/>
  <c r="AI619" i="10"/>
  <c r="AI618" i="10"/>
  <c r="AI617" i="10"/>
  <c r="AI616" i="10"/>
  <c r="AI613" i="10"/>
  <c r="AI612" i="10"/>
  <c r="AI611" i="10"/>
  <c r="AI610" i="10"/>
  <c r="AI609" i="10"/>
  <c r="AI608" i="10"/>
  <c r="AI607" i="10"/>
  <c r="AI606" i="10"/>
  <c r="AI605" i="10"/>
  <c r="AI604" i="10"/>
  <c r="AI603" i="10"/>
  <c r="AI602" i="10"/>
  <c r="AI601" i="10"/>
  <c r="AI600" i="10"/>
  <c r="AI599" i="10"/>
  <c r="AI598" i="10"/>
  <c r="AI597" i="10"/>
  <c r="AI596" i="10"/>
  <c r="AI595" i="10"/>
  <c r="AI594" i="10"/>
  <c r="AI593" i="10"/>
  <c r="AI592" i="10"/>
  <c r="AI591" i="10"/>
  <c r="AI590" i="10"/>
  <c r="AI589" i="10"/>
  <c r="AI588" i="10"/>
  <c r="AI587" i="10"/>
  <c r="AI586" i="10"/>
  <c r="AI585" i="10"/>
  <c r="AI584" i="10"/>
  <c r="AI583" i="10"/>
  <c r="AI582" i="10"/>
  <c r="AI579" i="10"/>
  <c r="AI578" i="10"/>
  <c r="AI577" i="10"/>
  <c r="AI576" i="10"/>
  <c r="AI575" i="10"/>
  <c r="AI574" i="10"/>
  <c r="AI573" i="10"/>
  <c r="AI572" i="10"/>
  <c r="AI571" i="10"/>
  <c r="AI570" i="10"/>
  <c r="AI569" i="10"/>
  <c r="AI568" i="10"/>
  <c r="AI567" i="10"/>
  <c r="AI566" i="10"/>
  <c r="AI565" i="10"/>
  <c r="AI564" i="10"/>
  <c r="AI563" i="10"/>
  <c r="AI562" i="10"/>
  <c r="AI561" i="10"/>
  <c r="AI560" i="10"/>
  <c r="AI559" i="10"/>
  <c r="AI558" i="10"/>
  <c r="AI557" i="10"/>
  <c r="AI556" i="10"/>
  <c r="AI555" i="10"/>
  <c r="AI554" i="10"/>
  <c r="AI553" i="10"/>
  <c r="AI552" i="10"/>
  <c r="AI551" i="10"/>
  <c r="AI550" i="10"/>
  <c r="AI549" i="10"/>
  <c r="AI548" i="10"/>
  <c r="AI545" i="10"/>
  <c r="AI544" i="10"/>
  <c r="AI543" i="10"/>
  <c r="AI542" i="10"/>
  <c r="AI541" i="10"/>
  <c r="AI540" i="10"/>
  <c r="AI539" i="10"/>
  <c r="AI538" i="10"/>
  <c r="AI537" i="10"/>
  <c r="AI536" i="10"/>
  <c r="AI535" i="10"/>
  <c r="AI534" i="10"/>
  <c r="AI533" i="10"/>
  <c r="AI532" i="10"/>
  <c r="AI531" i="10"/>
  <c r="AI530" i="10"/>
  <c r="AI529" i="10"/>
  <c r="AI528" i="10"/>
  <c r="AI527" i="10"/>
  <c r="AI526" i="10"/>
  <c r="AI525" i="10"/>
  <c r="AI524" i="10"/>
  <c r="AI523" i="10"/>
  <c r="AI522" i="10"/>
  <c r="AI521" i="10"/>
  <c r="AI520" i="10"/>
  <c r="AI519" i="10"/>
  <c r="AI518" i="10"/>
  <c r="AI517" i="10"/>
  <c r="AI516" i="10"/>
  <c r="AI515" i="10"/>
  <c r="AI514" i="10"/>
  <c r="AI511" i="10"/>
  <c r="AI510" i="10"/>
  <c r="AI509" i="10"/>
  <c r="AI508" i="10"/>
  <c r="AI507" i="10"/>
  <c r="AI506" i="10"/>
  <c r="AI505" i="10"/>
  <c r="AI504" i="10"/>
  <c r="AI503" i="10"/>
  <c r="AI502" i="10"/>
  <c r="AI501" i="10"/>
  <c r="AI500" i="10"/>
  <c r="AI499" i="10"/>
  <c r="AI498" i="10"/>
  <c r="AI497" i="10"/>
  <c r="AI496" i="10"/>
  <c r="AI495" i="10"/>
  <c r="AI494" i="10"/>
  <c r="AI493" i="10"/>
  <c r="AI492" i="10"/>
  <c r="AI491" i="10"/>
  <c r="AI490" i="10"/>
  <c r="AI489" i="10"/>
  <c r="AI488" i="10"/>
  <c r="AI487" i="10"/>
  <c r="AI486" i="10"/>
  <c r="AI485" i="10"/>
  <c r="AI484" i="10"/>
  <c r="AI483" i="10"/>
  <c r="AI482" i="10"/>
  <c r="AI481" i="10"/>
  <c r="AI480" i="10"/>
  <c r="AI477" i="10"/>
  <c r="AI476" i="10"/>
  <c r="AI475" i="10"/>
  <c r="AI474" i="10"/>
  <c r="AI473" i="10"/>
  <c r="AI472" i="10"/>
  <c r="AI471" i="10"/>
  <c r="AI470" i="10"/>
  <c r="AI469" i="10"/>
  <c r="AI468" i="10"/>
  <c r="AI467" i="10"/>
  <c r="AI466" i="10"/>
  <c r="AI465" i="10"/>
  <c r="AI464" i="10"/>
  <c r="AI463" i="10"/>
  <c r="AI462" i="10"/>
  <c r="AI461" i="10"/>
  <c r="AI460" i="10"/>
  <c r="AI459" i="10"/>
  <c r="AI458" i="10"/>
  <c r="AI457" i="10"/>
  <c r="AI456" i="10"/>
  <c r="AI455" i="10"/>
  <c r="AI454" i="10"/>
  <c r="AI453" i="10"/>
  <c r="AI452" i="10"/>
  <c r="AI451" i="10"/>
  <c r="AI450" i="10"/>
  <c r="AI449" i="10"/>
  <c r="AI448" i="10"/>
  <c r="AI447" i="10"/>
  <c r="AI446" i="10"/>
  <c r="AI443" i="10"/>
  <c r="AI442" i="10"/>
  <c r="AI441" i="10"/>
  <c r="AI440" i="10"/>
  <c r="AI439" i="10"/>
  <c r="AI438" i="10"/>
  <c r="AI437" i="10"/>
  <c r="AI436" i="10"/>
  <c r="AI435" i="10"/>
  <c r="AI434" i="10"/>
  <c r="AI433" i="10"/>
  <c r="AI432" i="10"/>
  <c r="AI431" i="10"/>
  <c r="AI430" i="10"/>
  <c r="AI429" i="10"/>
  <c r="AI428" i="10"/>
  <c r="AI427" i="10"/>
  <c r="AI426" i="10"/>
  <c r="AI425" i="10"/>
  <c r="AI424" i="10"/>
  <c r="AI423" i="10"/>
  <c r="AI422" i="10"/>
  <c r="AI421" i="10"/>
  <c r="AI420" i="10"/>
  <c r="AI419" i="10"/>
  <c r="AI418" i="10"/>
  <c r="AI417" i="10"/>
  <c r="AI416" i="10"/>
  <c r="AI415" i="10"/>
  <c r="AI414" i="10"/>
  <c r="AI413" i="10"/>
  <c r="AI412" i="10"/>
  <c r="AI409" i="10"/>
  <c r="AI408" i="10"/>
  <c r="AI407" i="10"/>
  <c r="AI406" i="10"/>
  <c r="AI405" i="10"/>
  <c r="AI404" i="10"/>
  <c r="AI403" i="10"/>
  <c r="AI402" i="10"/>
  <c r="AI401" i="10"/>
  <c r="AI400" i="10"/>
  <c r="AI399" i="10"/>
  <c r="AI398" i="10"/>
  <c r="AI397" i="10"/>
  <c r="AI396" i="10"/>
  <c r="AI395" i="10"/>
  <c r="AI394" i="10"/>
  <c r="AI393" i="10"/>
  <c r="AI392" i="10"/>
  <c r="AI391" i="10"/>
  <c r="AI390" i="10"/>
  <c r="AI389" i="10"/>
  <c r="AI388" i="10"/>
  <c r="AI387" i="10"/>
  <c r="AI386" i="10"/>
  <c r="AI385" i="10"/>
  <c r="AI384" i="10"/>
  <c r="AI383" i="10"/>
  <c r="AI382" i="10"/>
  <c r="AI381" i="10"/>
  <c r="AI380" i="10"/>
  <c r="AI379" i="10"/>
  <c r="AI378" i="10"/>
  <c r="AI375" i="10"/>
  <c r="AI374" i="10"/>
  <c r="AI373" i="10"/>
  <c r="AI372" i="10"/>
  <c r="AI371" i="10"/>
  <c r="AI370" i="10"/>
  <c r="AI369" i="10"/>
  <c r="AI368" i="10"/>
  <c r="AI367" i="10"/>
  <c r="AI366" i="10"/>
  <c r="AI365" i="10"/>
  <c r="AI364" i="10"/>
  <c r="AI363" i="10"/>
  <c r="AI362" i="10"/>
  <c r="AI361" i="10"/>
  <c r="AI360" i="10"/>
  <c r="AI359" i="10"/>
  <c r="AI358" i="10"/>
  <c r="AI357" i="10"/>
  <c r="AI356" i="10"/>
  <c r="AI355" i="10"/>
  <c r="AI354" i="10"/>
  <c r="AI353" i="10"/>
  <c r="AI352" i="10"/>
  <c r="AI351" i="10"/>
  <c r="AI350" i="10"/>
  <c r="AI349" i="10"/>
  <c r="AI348" i="10"/>
  <c r="AI347" i="10"/>
  <c r="AI346" i="10"/>
  <c r="AI345" i="10"/>
  <c r="AI344" i="10"/>
  <c r="AI341" i="10"/>
  <c r="AI340" i="10"/>
  <c r="AI339" i="10"/>
  <c r="AI338" i="10"/>
  <c r="AI337" i="10"/>
  <c r="AI336" i="10"/>
  <c r="AI335" i="10"/>
  <c r="AI334" i="10"/>
  <c r="AI333" i="10"/>
  <c r="AI332" i="10"/>
  <c r="AI331" i="10"/>
  <c r="AI330" i="10"/>
  <c r="AI329" i="10"/>
  <c r="AI328" i="10"/>
  <c r="AI327" i="10"/>
  <c r="AI326" i="10"/>
  <c r="AI325" i="10"/>
  <c r="AI324" i="10"/>
  <c r="AI323" i="10"/>
  <c r="AI322" i="10"/>
  <c r="AI321" i="10"/>
  <c r="AI320" i="10"/>
  <c r="AI319" i="10"/>
  <c r="AI318" i="10"/>
  <c r="AI317" i="10"/>
  <c r="AI316" i="10"/>
  <c r="AI315" i="10"/>
  <c r="AI314" i="10"/>
  <c r="AI313" i="10"/>
  <c r="AI312" i="10"/>
  <c r="AI311" i="10"/>
  <c r="AI310" i="10"/>
  <c r="AI307" i="10"/>
  <c r="AI306" i="10"/>
  <c r="AI305" i="10"/>
  <c r="AI304" i="10"/>
  <c r="AI303" i="10"/>
  <c r="AI302" i="10"/>
  <c r="AI301" i="10"/>
  <c r="AI300" i="10"/>
  <c r="AI299" i="10"/>
  <c r="AI298" i="10"/>
  <c r="AI297" i="10"/>
  <c r="AI296" i="10"/>
  <c r="AI295" i="10"/>
  <c r="AI294" i="10"/>
  <c r="AI293" i="10"/>
  <c r="AI292" i="10"/>
  <c r="AI291" i="10"/>
  <c r="AI290" i="10"/>
  <c r="AI289" i="10"/>
  <c r="AI288" i="10"/>
  <c r="AI287" i="10"/>
  <c r="AI286" i="10"/>
  <c r="AI285" i="10"/>
  <c r="AI284" i="10"/>
  <c r="AI283" i="10"/>
  <c r="AI282" i="10"/>
  <c r="AI281" i="10"/>
  <c r="AI280" i="10"/>
  <c r="AI279" i="10"/>
  <c r="AI278" i="10"/>
  <c r="AI277" i="10"/>
  <c r="AI276" i="10"/>
  <c r="AI273" i="10"/>
  <c r="AI272" i="10"/>
  <c r="AI271" i="10"/>
  <c r="AI270" i="10"/>
  <c r="AI269" i="10"/>
  <c r="AI268" i="10"/>
  <c r="AI267" i="10"/>
  <c r="AI266" i="10"/>
  <c r="AI265" i="10"/>
  <c r="AI264" i="10"/>
  <c r="AI263" i="10"/>
  <c r="AI262" i="10"/>
  <c r="AI261" i="10"/>
  <c r="AI260" i="10"/>
  <c r="AI259" i="10"/>
  <c r="AI258" i="10"/>
  <c r="AI257" i="10"/>
  <c r="AI256" i="10"/>
  <c r="AI255" i="10"/>
  <c r="AI254" i="10"/>
  <c r="AI253" i="10"/>
  <c r="AI252" i="10"/>
  <c r="AI251" i="10"/>
  <c r="AI250" i="10"/>
  <c r="AI249" i="10"/>
  <c r="AI248" i="10"/>
  <c r="AI247" i="10"/>
  <c r="AI246" i="10"/>
  <c r="AI245" i="10"/>
  <c r="AI244" i="10"/>
  <c r="AI243" i="10"/>
  <c r="AI242" i="10"/>
  <c r="AI239" i="10"/>
  <c r="AI238" i="10"/>
  <c r="AI237" i="10"/>
  <c r="AI236" i="10"/>
  <c r="AI235" i="10"/>
  <c r="AI234" i="10"/>
  <c r="AI233" i="10"/>
  <c r="AI232" i="10"/>
  <c r="AI231" i="10"/>
  <c r="AI230" i="10"/>
  <c r="AI229" i="10"/>
  <c r="AI228" i="10"/>
  <c r="AI227" i="10"/>
  <c r="AI226" i="10"/>
  <c r="AI225" i="10"/>
  <c r="AI224" i="10"/>
  <c r="AI223" i="10"/>
  <c r="AI222" i="10"/>
  <c r="AI221" i="10"/>
  <c r="AI220" i="10"/>
  <c r="AI219" i="10"/>
  <c r="AI218" i="10"/>
  <c r="AI217" i="10"/>
  <c r="AI216" i="10"/>
  <c r="AI215" i="10"/>
  <c r="AI214" i="10"/>
  <c r="AI213" i="10"/>
  <c r="AI212" i="10"/>
  <c r="AI211" i="10"/>
  <c r="AI210" i="10"/>
  <c r="AI209" i="10"/>
  <c r="AI208" i="10"/>
  <c r="AI205" i="10"/>
  <c r="AI204" i="10"/>
  <c r="AI203" i="10"/>
  <c r="AI202" i="10"/>
  <c r="AI201" i="10"/>
  <c r="AI200" i="10"/>
  <c r="AI199" i="10"/>
  <c r="AI198" i="10"/>
  <c r="AI197" i="10"/>
  <c r="AI196" i="10"/>
  <c r="AI195" i="10"/>
  <c r="AI194" i="10"/>
  <c r="AI193" i="10"/>
  <c r="AI192" i="10"/>
  <c r="AI191" i="10"/>
  <c r="AI190" i="10"/>
  <c r="AI189" i="10"/>
  <c r="AI188" i="10"/>
  <c r="AI187" i="10"/>
  <c r="AI186" i="10"/>
  <c r="AI185" i="10"/>
  <c r="AI184" i="10"/>
  <c r="AI183" i="10"/>
  <c r="AI182" i="10"/>
  <c r="AI181" i="10"/>
  <c r="AI180" i="10"/>
  <c r="AI179" i="10"/>
  <c r="AI178" i="10"/>
  <c r="AI177" i="10"/>
  <c r="AI176" i="10"/>
  <c r="AI175" i="10"/>
  <c r="AI174" i="10"/>
  <c r="AI171" i="10"/>
  <c r="AI170" i="10"/>
  <c r="AI169" i="10"/>
  <c r="AI168" i="10"/>
  <c r="AI167" i="10"/>
  <c r="AI166" i="10"/>
  <c r="AI165" i="10"/>
  <c r="AI164" i="10"/>
  <c r="AI163" i="10"/>
  <c r="AI162" i="10"/>
  <c r="AI161" i="10"/>
  <c r="AI160" i="10"/>
  <c r="AI159" i="10"/>
  <c r="AI158" i="10"/>
  <c r="AI157" i="10"/>
  <c r="AI156" i="10"/>
  <c r="AI155" i="10"/>
  <c r="AI154" i="10"/>
  <c r="AI153" i="10"/>
  <c r="AI152" i="10"/>
  <c r="AI151" i="10"/>
  <c r="AI150" i="10"/>
  <c r="AI149" i="10"/>
  <c r="AI148" i="10"/>
  <c r="AI147" i="10"/>
  <c r="AI146" i="10"/>
  <c r="AI145" i="10"/>
  <c r="AI144" i="10"/>
  <c r="AI143" i="10"/>
  <c r="AI142" i="10"/>
  <c r="AI141" i="10"/>
  <c r="AI140" i="10"/>
  <c r="AI137" i="10"/>
  <c r="AI136" i="10"/>
  <c r="AI135" i="10"/>
  <c r="AI134" i="10"/>
  <c r="AI133" i="10"/>
  <c r="AI132" i="10"/>
  <c r="AI131" i="10"/>
  <c r="AI130" i="10"/>
  <c r="AI129" i="10"/>
  <c r="AI128" i="10"/>
  <c r="AI127" i="10"/>
  <c r="AI126" i="10"/>
  <c r="AI125" i="10"/>
  <c r="AI124" i="10"/>
  <c r="AI123" i="10"/>
  <c r="AI122" i="10"/>
  <c r="AI121" i="10"/>
  <c r="AI120" i="10"/>
  <c r="AI119" i="10"/>
  <c r="AI118" i="10"/>
  <c r="AI117" i="10"/>
  <c r="AI116" i="10"/>
  <c r="AI115" i="10"/>
  <c r="AI114" i="10"/>
  <c r="AI113" i="10"/>
  <c r="AI112" i="10"/>
  <c r="AI111" i="10"/>
  <c r="AI110" i="10"/>
  <c r="AI109" i="10"/>
  <c r="AI108" i="10"/>
  <c r="AI107" i="10"/>
  <c r="AI106" i="10"/>
  <c r="AI103" i="10"/>
  <c r="AI102" i="10"/>
  <c r="AI101" i="10"/>
  <c r="AI100" i="10"/>
  <c r="AI99" i="10"/>
  <c r="AI98" i="10"/>
  <c r="AI97" i="10"/>
  <c r="AI96" i="10"/>
  <c r="AI95" i="10"/>
  <c r="AI94" i="10"/>
  <c r="AI93" i="10"/>
  <c r="AI92" i="10"/>
  <c r="AI91" i="10"/>
  <c r="AI90" i="10"/>
  <c r="AI89" i="10"/>
  <c r="AI88" i="10"/>
  <c r="AI87" i="10"/>
  <c r="AI86" i="10"/>
  <c r="AI85" i="10"/>
  <c r="AI84" i="10"/>
  <c r="AI83" i="10"/>
  <c r="AI82" i="10"/>
  <c r="AI81" i="10"/>
  <c r="AI80" i="10"/>
  <c r="AI79" i="10"/>
  <c r="AI78" i="10"/>
  <c r="AI77" i="10"/>
  <c r="AI76" i="10"/>
  <c r="AI75" i="10"/>
  <c r="AI74" i="10"/>
  <c r="AI73" i="10"/>
  <c r="AI72" i="10"/>
  <c r="AI69" i="10"/>
  <c r="AI68" i="10"/>
  <c r="AI67" i="10"/>
  <c r="AI66" i="10"/>
  <c r="AI65" i="10"/>
  <c r="AI64" i="10"/>
  <c r="AI62" i="10"/>
  <c r="AI61" i="10"/>
  <c r="AI60" i="10"/>
  <c r="AI59" i="10"/>
  <c r="AI58" i="10"/>
  <c r="AI57" i="10"/>
  <c r="AI56" i="10"/>
  <c r="AI55" i="10"/>
  <c r="AI54" i="10"/>
  <c r="AI53" i="10"/>
  <c r="AI52" i="10"/>
  <c r="AI51" i="10"/>
  <c r="AI50" i="10"/>
  <c r="AI49" i="10"/>
  <c r="AI48" i="10"/>
  <c r="AI47" i="10"/>
  <c r="AI46" i="10"/>
  <c r="AI45" i="10"/>
  <c r="AI44" i="10"/>
  <c r="AI43" i="10"/>
  <c r="AI42" i="10"/>
  <c r="AI41" i="10"/>
  <c r="AI39" i="10"/>
  <c r="AI38" i="10"/>
  <c r="AI36" i="10"/>
  <c r="AI35" i="10"/>
  <c r="AI34" i="10"/>
  <c r="AI33" i="10"/>
  <c r="AI32" i="10"/>
  <c r="AI31" i="10"/>
  <c r="AI30" i="10"/>
  <c r="AI29" i="10"/>
  <c r="AI28" i="10"/>
  <c r="AI27" i="10"/>
  <c r="AI26" i="10"/>
  <c r="AI25" i="10"/>
  <c r="AI24" i="10"/>
  <c r="AI23" i="10"/>
  <c r="AI22" i="10"/>
  <c r="AI21" i="10"/>
  <c r="AI20" i="10"/>
  <c r="AI19" i="10"/>
  <c r="AI18" i="10"/>
  <c r="AI17" i="10"/>
  <c r="AI16" i="10"/>
  <c r="AI15" i="10"/>
  <c r="AI14" i="10"/>
  <c r="AI13" i="10"/>
  <c r="AI12" i="10"/>
  <c r="AI11" i="10"/>
  <c r="AI10" i="10"/>
  <c r="AI9" i="10"/>
  <c r="AI8" i="10"/>
  <c r="AI7" i="10"/>
  <c r="AI6" i="10"/>
  <c r="AI5" i="10"/>
  <c r="Z2688" i="10"/>
  <c r="AH4" i="10"/>
  <c r="Q2756" i="10" l="1"/>
  <c r="AN2756" i="10" s="1"/>
  <c r="P2756" i="10"/>
  <c r="AM2756" i="10" s="1"/>
  <c r="AM2732" i="10"/>
  <c r="G16" i="12" s="1"/>
  <c r="F16" i="12"/>
  <c r="M2732" i="10"/>
  <c r="M2756" i="10" s="1"/>
  <c r="AJ2756" i="10" s="1"/>
  <c r="L2727" i="10"/>
  <c r="L2736" i="10"/>
  <c r="L2735" i="10"/>
  <c r="AI2735" i="10" s="1"/>
  <c r="L2743" i="10"/>
  <c r="AI2743" i="10" s="1"/>
  <c r="L2751" i="10"/>
  <c r="AI2751" i="10" s="1"/>
  <c r="L2731" i="10"/>
  <c r="L2741" i="10"/>
  <c r="AI2741" i="10" s="1"/>
  <c r="L2725" i="10"/>
  <c r="AI2725" i="10" s="1"/>
  <c r="L2749" i="10"/>
  <c r="AI2749" i="10" s="1"/>
  <c r="L2750" i="10"/>
  <c r="AI2750" i="10" s="1"/>
  <c r="L2734" i="10"/>
  <c r="AI2734" i="10" s="1"/>
  <c r="L2726" i="10"/>
  <c r="AI2726" i="10" s="1"/>
  <c r="L2742" i="10"/>
  <c r="AI2740" i="10"/>
  <c r="AI2748" i="10"/>
  <c r="AI2728" i="10"/>
  <c r="AI2736" i="10"/>
  <c r="AI2744" i="10"/>
  <c r="AI2752" i="10"/>
  <c r="AI2729" i="10"/>
  <c r="AI2737" i="10"/>
  <c r="AI2745" i="10"/>
  <c r="AI2753" i="10"/>
  <c r="AI2738" i="10"/>
  <c r="AI2746" i="10"/>
  <c r="AI2754" i="10"/>
  <c r="AI2747" i="10"/>
  <c r="AI2739" i="10"/>
  <c r="AI2730" i="10"/>
  <c r="AI2724" i="10"/>
  <c r="FG4" i="16"/>
  <c r="FG112" i="16" l="1"/>
  <c r="FN4" i="16"/>
  <c r="AI2727" i="10"/>
  <c r="AJ2732" i="10"/>
  <c r="M23" i="12" s="1"/>
  <c r="O23" i="12" s="1"/>
  <c r="FH109" i="16"/>
  <c r="FO109" i="16" s="1"/>
  <c r="AI2733" i="10"/>
  <c r="AI2731" i="10"/>
  <c r="AI2742" i="10"/>
  <c r="L2732" i="10"/>
  <c r="AI2732" i="10" s="1"/>
  <c r="M22" i="12" s="1"/>
  <c r="O22" i="12" s="1"/>
  <c r="FF109" i="16"/>
  <c r="FD109" i="16"/>
  <c r="FB109" i="16"/>
  <c r="EZ109" i="16"/>
  <c r="EX109" i="16"/>
  <c r="EV109" i="16"/>
  <c r="ET109" i="16"/>
  <c r="ER109" i="16"/>
  <c r="EP109" i="16"/>
  <c r="EN109" i="16"/>
  <c r="EL109" i="16"/>
  <c r="EJ109" i="16"/>
  <c r="EH109" i="16"/>
  <c r="EF109" i="16"/>
  <c r="ED109" i="16"/>
  <c r="EB109" i="16"/>
  <c r="DZ109" i="16"/>
  <c r="DX109" i="16"/>
  <c r="DV109" i="16"/>
  <c r="DT109" i="16"/>
  <c r="DR109" i="16"/>
  <c r="DP109" i="16"/>
  <c r="DN109" i="16"/>
  <c r="DL109" i="16"/>
  <c r="DJ109" i="16"/>
  <c r="DH109" i="16"/>
  <c r="DF109" i="16"/>
  <c r="DD109" i="16"/>
  <c r="DB109" i="16"/>
  <c r="CZ109" i="16"/>
  <c r="CX109" i="16"/>
  <c r="CV109" i="16"/>
  <c r="CT109" i="16"/>
  <c r="CR109" i="16"/>
  <c r="CP109" i="16"/>
  <c r="CN109" i="16"/>
  <c r="CL109" i="16"/>
  <c r="CJ109" i="16"/>
  <c r="CH109" i="16"/>
  <c r="CF109" i="16"/>
  <c r="CD109" i="16"/>
  <c r="CB109" i="16"/>
  <c r="BZ109" i="16"/>
  <c r="BX109" i="16"/>
  <c r="BV109" i="16"/>
  <c r="BT109" i="16"/>
  <c r="BR109" i="16"/>
  <c r="BP109" i="16"/>
  <c r="BN109" i="16"/>
  <c r="BL109" i="16"/>
  <c r="BJ109" i="16"/>
  <c r="BH109" i="16"/>
  <c r="BF109" i="16"/>
  <c r="BD109" i="16"/>
  <c r="BB109" i="16"/>
  <c r="FL109" i="16" s="1"/>
  <c r="AZ109" i="16"/>
  <c r="AX109" i="16"/>
  <c r="AV109" i="16"/>
  <c r="AT109" i="16"/>
  <c r="AR109" i="16"/>
  <c r="AP109" i="16"/>
  <c r="AN109" i="16"/>
  <c r="AL109" i="16"/>
  <c r="AJ109" i="16"/>
  <c r="AH109" i="16"/>
  <c r="AF109" i="16"/>
  <c r="AB109" i="16"/>
  <c r="Z109" i="16"/>
  <c r="X109" i="16"/>
  <c r="V109" i="16"/>
  <c r="T109" i="16"/>
  <c r="R109" i="16"/>
  <c r="P109" i="16"/>
  <c r="N109" i="16"/>
  <c r="L109" i="16"/>
  <c r="J109" i="16"/>
  <c r="H109" i="16"/>
  <c r="F109" i="16"/>
  <c r="D109" i="16"/>
  <c r="FH108" i="16"/>
  <c r="FO108" i="16" s="1"/>
  <c r="FF108" i="16"/>
  <c r="FD108" i="16"/>
  <c r="FB108" i="16"/>
  <c r="EZ108" i="16"/>
  <c r="EX108" i="16"/>
  <c r="EV108" i="16"/>
  <c r="ET108" i="16"/>
  <c r="ER108" i="16"/>
  <c r="EP108" i="16"/>
  <c r="EN108" i="16"/>
  <c r="EL108" i="16"/>
  <c r="EJ108" i="16"/>
  <c r="EH108" i="16"/>
  <c r="EF108" i="16"/>
  <c r="ED108" i="16"/>
  <c r="EB108" i="16"/>
  <c r="DZ108" i="16"/>
  <c r="DX108" i="16"/>
  <c r="DV108" i="16"/>
  <c r="DT108" i="16"/>
  <c r="DR108" i="16"/>
  <c r="DP108" i="16"/>
  <c r="DN108" i="16"/>
  <c r="DL108" i="16"/>
  <c r="DJ108" i="16"/>
  <c r="DH108" i="16"/>
  <c r="DF108" i="16"/>
  <c r="DD108" i="16"/>
  <c r="DB108" i="16"/>
  <c r="CZ108" i="16"/>
  <c r="CX108" i="16"/>
  <c r="CV108" i="16"/>
  <c r="CT108" i="16"/>
  <c r="CR108" i="16"/>
  <c r="CP108" i="16"/>
  <c r="CN108" i="16"/>
  <c r="CL108" i="16"/>
  <c r="CJ108" i="16"/>
  <c r="CH108" i="16"/>
  <c r="CF108" i="16"/>
  <c r="CD108" i="16"/>
  <c r="CB108" i="16"/>
  <c r="BZ108" i="16"/>
  <c r="BX108" i="16"/>
  <c r="BV108" i="16"/>
  <c r="BT108" i="16"/>
  <c r="BR108" i="16"/>
  <c r="BP108" i="16"/>
  <c r="BN108" i="16"/>
  <c r="BL108" i="16"/>
  <c r="BJ108" i="16"/>
  <c r="BH108" i="16"/>
  <c r="BF108" i="16"/>
  <c r="BD108" i="16"/>
  <c r="BB108" i="16"/>
  <c r="FL108" i="16" s="1"/>
  <c r="AZ108" i="16"/>
  <c r="AX108" i="16"/>
  <c r="AV108" i="16"/>
  <c r="AT108" i="16"/>
  <c r="AR108" i="16"/>
  <c r="AP108" i="16"/>
  <c r="AN108" i="16"/>
  <c r="AL108" i="16"/>
  <c r="AJ108" i="16"/>
  <c r="AH108" i="16"/>
  <c r="AF108" i="16"/>
  <c r="AB108" i="16"/>
  <c r="Z108" i="16"/>
  <c r="X108" i="16"/>
  <c r="V108" i="16"/>
  <c r="T108" i="16"/>
  <c r="R108" i="16"/>
  <c r="P108" i="16"/>
  <c r="N108" i="16"/>
  <c r="L108" i="16"/>
  <c r="J108" i="16"/>
  <c r="H108" i="16"/>
  <c r="F108" i="16"/>
  <c r="D108" i="16"/>
  <c r="FH107" i="16"/>
  <c r="FO107" i="16" s="1"/>
  <c r="FF107" i="16"/>
  <c r="FD107" i="16"/>
  <c r="FB107" i="16"/>
  <c r="EZ107" i="16"/>
  <c r="EX107" i="16"/>
  <c r="EV107" i="16"/>
  <c r="ET107" i="16"/>
  <c r="ER107" i="16"/>
  <c r="EP107" i="16"/>
  <c r="EN107" i="16"/>
  <c r="EL107" i="16"/>
  <c r="EJ107" i="16"/>
  <c r="EH107" i="16"/>
  <c r="EF107" i="16"/>
  <c r="ED107" i="16"/>
  <c r="EB107" i="16"/>
  <c r="DZ107" i="16"/>
  <c r="DX107" i="16"/>
  <c r="DV107" i="16"/>
  <c r="DT107" i="16"/>
  <c r="DR107" i="16"/>
  <c r="DP107" i="16"/>
  <c r="DN107" i="16"/>
  <c r="DL107" i="16"/>
  <c r="DJ107" i="16"/>
  <c r="DH107" i="16"/>
  <c r="DF107" i="16"/>
  <c r="DD107" i="16"/>
  <c r="DB107" i="16"/>
  <c r="CZ107" i="16"/>
  <c r="CX107" i="16"/>
  <c r="CV107" i="16"/>
  <c r="CT107" i="16"/>
  <c r="CR107" i="16"/>
  <c r="CP107" i="16"/>
  <c r="CN107" i="16"/>
  <c r="CL107" i="16"/>
  <c r="CJ107" i="16"/>
  <c r="CH107" i="16"/>
  <c r="CF107" i="16"/>
  <c r="CD107" i="16"/>
  <c r="CB107" i="16"/>
  <c r="BZ107" i="16"/>
  <c r="BX107" i="16"/>
  <c r="BV107" i="16"/>
  <c r="BT107" i="16"/>
  <c r="BR107" i="16"/>
  <c r="BP107" i="16"/>
  <c r="BN107" i="16"/>
  <c r="BL107" i="16"/>
  <c r="BJ107" i="16"/>
  <c r="BH107" i="16"/>
  <c r="BF107" i="16"/>
  <c r="BD107" i="16"/>
  <c r="BB107" i="16"/>
  <c r="FL107" i="16" s="1"/>
  <c r="AZ107" i="16"/>
  <c r="AX107" i="16"/>
  <c r="AV107" i="16"/>
  <c r="AT107" i="16"/>
  <c r="AR107" i="16"/>
  <c r="AP107" i="16"/>
  <c r="AN107" i="16"/>
  <c r="AL107" i="16"/>
  <c r="AJ107" i="16"/>
  <c r="AH107" i="16"/>
  <c r="AF107" i="16"/>
  <c r="AB107" i="16"/>
  <c r="Z107" i="16"/>
  <c r="X107" i="16"/>
  <c r="V107" i="16"/>
  <c r="T107" i="16"/>
  <c r="R107" i="16"/>
  <c r="P107" i="16"/>
  <c r="N107" i="16"/>
  <c r="L107" i="16"/>
  <c r="J107" i="16"/>
  <c r="H107" i="16"/>
  <c r="F107" i="16"/>
  <c r="D107" i="16"/>
  <c r="FH106" i="16"/>
  <c r="FO106" i="16" s="1"/>
  <c r="FF106" i="16"/>
  <c r="FD106" i="16"/>
  <c r="FB106" i="16"/>
  <c r="EZ106" i="16"/>
  <c r="EX106" i="16"/>
  <c r="EV106" i="16"/>
  <c r="ET106" i="16"/>
  <c r="ER106" i="16"/>
  <c r="EP106" i="16"/>
  <c r="EN106" i="16"/>
  <c r="EL106" i="16"/>
  <c r="EJ106" i="16"/>
  <c r="EH106" i="16"/>
  <c r="EF106" i="16"/>
  <c r="ED106" i="16"/>
  <c r="EB106" i="16"/>
  <c r="DZ106" i="16"/>
  <c r="DX106" i="16"/>
  <c r="DV106" i="16"/>
  <c r="DT106" i="16"/>
  <c r="DR106" i="16"/>
  <c r="DP106" i="16"/>
  <c r="DN106" i="16"/>
  <c r="DL106" i="16"/>
  <c r="DJ106" i="16"/>
  <c r="DH106" i="16"/>
  <c r="DF106" i="16"/>
  <c r="DD106" i="16"/>
  <c r="DB106" i="16"/>
  <c r="CZ106" i="16"/>
  <c r="CX106" i="16"/>
  <c r="CV106" i="16"/>
  <c r="CT106" i="16"/>
  <c r="CR106" i="16"/>
  <c r="CP106" i="16"/>
  <c r="CN106" i="16"/>
  <c r="CL106" i="16"/>
  <c r="CJ106" i="16"/>
  <c r="CH106" i="16"/>
  <c r="CF106" i="16"/>
  <c r="CD106" i="16"/>
  <c r="CB106" i="16"/>
  <c r="BZ106" i="16"/>
  <c r="BX106" i="16"/>
  <c r="BV106" i="16"/>
  <c r="BT106" i="16"/>
  <c r="BR106" i="16"/>
  <c r="BP106" i="16"/>
  <c r="BN106" i="16"/>
  <c r="BL106" i="16"/>
  <c r="BJ106" i="16"/>
  <c r="BH106" i="16"/>
  <c r="BF106" i="16"/>
  <c r="BD106" i="16"/>
  <c r="BB106" i="16"/>
  <c r="FL106" i="16" s="1"/>
  <c r="AZ106" i="16"/>
  <c r="AX106" i="16"/>
  <c r="AV106" i="16"/>
  <c r="AT106" i="16"/>
  <c r="AR106" i="16"/>
  <c r="AP106" i="16"/>
  <c r="AN106" i="16"/>
  <c r="AL106" i="16"/>
  <c r="AJ106" i="16"/>
  <c r="AH106" i="16"/>
  <c r="AF106" i="16"/>
  <c r="AB106" i="16"/>
  <c r="Z106" i="16"/>
  <c r="X106" i="16"/>
  <c r="V106" i="16"/>
  <c r="T106" i="16"/>
  <c r="R106" i="16"/>
  <c r="P106" i="16"/>
  <c r="N106" i="16"/>
  <c r="L106" i="16"/>
  <c r="J106" i="16"/>
  <c r="H106" i="16"/>
  <c r="F106" i="16"/>
  <c r="D106" i="16"/>
  <c r="FH105" i="16"/>
  <c r="FO105" i="16" s="1"/>
  <c r="FF105" i="16"/>
  <c r="FD105" i="16"/>
  <c r="FB105" i="16"/>
  <c r="EZ105" i="16"/>
  <c r="EX105" i="16"/>
  <c r="EV105" i="16"/>
  <c r="ET105" i="16"/>
  <c r="ER105" i="16"/>
  <c r="EP105" i="16"/>
  <c r="EN105" i="16"/>
  <c r="EL105" i="16"/>
  <c r="EJ105" i="16"/>
  <c r="EH105" i="16"/>
  <c r="EF105" i="16"/>
  <c r="ED105" i="16"/>
  <c r="EB105" i="16"/>
  <c r="DZ105" i="16"/>
  <c r="DX105" i="16"/>
  <c r="DV105" i="16"/>
  <c r="DT105" i="16"/>
  <c r="DR105" i="16"/>
  <c r="DP105" i="16"/>
  <c r="DN105" i="16"/>
  <c r="DL105" i="16"/>
  <c r="DJ105" i="16"/>
  <c r="DH105" i="16"/>
  <c r="DF105" i="16"/>
  <c r="DD105" i="16"/>
  <c r="DB105" i="16"/>
  <c r="CZ105" i="16"/>
  <c r="CX105" i="16"/>
  <c r="CV105" i="16"/>
  <c r="CT105" i="16"/>
  <c r="CR105" i="16"/>
  <c r="CP105" i="16"/>
  <c r="CN105" i="16"/>
  <c r="CL105" i="16"/>
  <c r="CJ105" i="16"/>
  <c r="CH105" i="16"/>
  <c r="CF105" i="16"/>
  <c r="CD105" i="16"/>
  <c r="CB105" i="16"/>
  <c r="BZ105" i="16"/>
  <c r="BX105" i="16"/>
  <c r="BV105" i="16"/>
  <c r="BT105" i="16"/>
  <c r="BR105" i="16"/>
  <c r="BP105" i="16"/>
  <c r="BN105" i="16"/>
  <c r="BL105" i="16"/>
  <c r="BJ105" i="16"/>
  <c r="BH105" i="16"/>
  <c r="BF105" i="16"/>
  <c r="BD105" i="16"/>
  <c r="BB105" i="16"/>
  <c r="FL105" i="16" s="1"/>
  <c r="AZ105" i="16"/>
  <c r="AX105" i="16"/>
  <c r="AV105" i="16"/>
  <c r="AT105" i="16"/>
  <c r="AR105" i="16"/>
  <c r="AP105" i="16"/>
  <c r="AN105" i="16"/>
  <c r="AL105" i="16"/>
  <c r="AJ105" i="16"/>
  <c r="AH105" i="16"/>
  <c r="AF105" i="16"/>
  <c r="AB105" i="16"/>
  <c r="Z105" i="16"/>
  <c r="X105" i="16"/>
  <c r="V105" i="16"/>
  <c r="T105" i="16"/>
  <c r="R105" i="16"/>
  <c r="P105" i="16"/>
  <c r="N105" i="16"/>
  <c r="L105" i="16"/>
  <c r="J105" i="16"/>
  <c r="H105" i="16"/>
  <c r="F105" i="16"/>
  <c r="D105" i="16"/>
  <c r="FH104" i="16"/>
  <c r="FO104" i="16" s="1"/>
  <c r="FF104" i="16"/>
  <c r="FD104" i="16"/>
  <c r="FB104" i="16"/>
  <c r="EZ104" i="16"/>
  <c r="EX104" i="16"/>
  <c r="EV104" i="16"/>
  <c r="ET104" i="16"/>
  <c r="ER104" i="16"/>
  <c r="EP104" i="16"/>
  <c r="EN104" i="16"/>
  <c r="EL104" i="16"/>
  <c r="EJ104" i="16"/>
  <c r="EH104" i="16"/>
  <c r="EF104" i="16"/>
  <c r="ED104" i="16"/>
  <c r="EB104" i="16"/>
  <c r="DZ104" i="16"/>
  <c r="DX104" i="16"/>
  <c r="DV104" i="16"/>
  <c r="DT104" i="16"/>
  <c r="DR104" i="16"/>
  <c r="DP104" i="16"/>
  <c r="DN104" i="16"/>
  <c r="DL104" i="16"/>
  <c r="DJ104" i="16"/>
  <c r="DH104" i="16"/>
  <c r="DF104" i="16"/>
  <c r="DD104" i="16"/>
  <c r="DB104" i="16"/>
  <c r="CZ104" i="16"/>
  <c r="CX104" i="16"/>
  <c r="CV104" i="16"/>
  <c r="CT104" i="16"/>
  <c r="CR104" i="16"/>
  <c r="CP104" i="16"/>
  <c r="CN104" i="16"/>
  <c r="CL104" i="16"/>
  <c r="CJ104" i="16"/>
  <c r="CH104" i="16"/>
  <c r="CF104" i="16"/>
  <c r="CD104" i="16"/>
  <c r="CB104" i="16"/>
  <c r="BZ104" i="16"/>
  <c r="BX104" i="16"/>
  <c r="BV104" i="16"/>
  <c r="BT104" i="16"/>
  <c r="BR104" i="16"/>
  <c r="BP104" i="16"/>
  <c r="BN104" i="16"/>
  <c r="BL104" i="16"/>
  <c r="BJ104" i="16"/>
  <c r="BH104" i="16"/>
  <c r="BF104" i="16"/>
  <c r="BD104" i="16"/>
  <c r="BB104" i="16"/>
  <c r="FL104" i="16" s="1"/>
  <c r="AZ104" i="16"/>
  <c r="AX104" i="16"/>
  <c r="AV104" i="16"/>
  <c r="AT104" i="16"/>
  <c r="AR104" i="16"/>
  <c r="AP104" i="16"/>
  <c r="AN104" i="16"/>
  <c r="AL104" i="16"/>
  <c r="AJ104" i="16"/>
  <c r="AH104" i="16"/>
  <c r="AF104" i="16"/>
  <c r="AB104" i="16"/>
  <c r="Z104" i="16"/>
  <c r="X104" i="16"/>
  <c r="V104" i="16"/>
  <c r="T104" i="16"/>
  <c r="R104" i="16"/>
  <c r="P104" i="16"/>
  <c r="N104" i="16"/>
  <c r="L104" i="16"/>
  <c r="J104" i="16"/>
  <c r="H104" i="16"/>
  <c r="F104" i="16"/>
  <c r="D104" i="16"/>
  <c r="FH103" i="16"/>
  <c r="FO103" i="16" s="1"/>
  <c r="FF103" i="16"/>
  <c r="FD103" i="16"/>
  <c r="FB103" i="16"/>
  <c r="EZ103" i="16"/>
  <c r="EX103" i="16"/>
  <c r="EV103" i="16"/>
  <c r="ET103" i="16"/>
  <c r="ER103" i="16"/>
  <c r="EP103" i="16"/>
  <c r="EN103" i="16"/>
  <c r="EL103" i="16"/>
  <c r="EJ103" i="16"/>
  <c r="EH103" i="16"/>
  <c r="EF103" i="16"/>
  <c r="ED103" i="16"/>
  <c r="EB103" i="16"/>
  <c r="DZ103" i="16"/>
  <c r="DX103" i="16"/>
  <c r="DV103" i="16"/>
  <c r="DT103" i="16"/>
  <c r="DR103" i="16"/>
  <c r="DP103" i="16"/>
  <c r="DN103" i="16"/>
  <c r="DL103" i="16"/>
  <c r="DJ103" i="16"/>
  <c r="DH103" i="16"/>
  <c r="DF103" i="16"/>
  <c r="DD103" i="16"/>
  <c r="DB103" i="16"/>
  <c r="CZ103" i="16"/>
  <c r="CX103" i="16"/>
  <c r="CV103" i="16"/>
  <c r="CT103" i="16"/>
  <c r="CR103" i="16"/>
  <c r="CP103" i="16"/>
  <c r="CN103" i="16"/>
  <c r="CL103" i="16"/>
  <c r="CJ103" i="16"/>
  <c r="CH103" i="16"/>
  <c r="CF103" i="16"/>
  <c r="CD103" i="16"/>
  <c r="CB103" i="16"/>
  <c r="BZ103" i="16"/>
  <c r="BX103" i="16"/>
  <c r="BV103" i="16"/>
  <c r="BT103" i="16"/>
  <c r="BR103" i="16"/>
  <c r="BP103" i="16"/>
  <c r="BN103" i="16"/>
  <c r="BL103" i="16"/>
  <c r="BJ103" i="16"/>
  <c r="BH103" i="16"/>
  <c r="BF103" i="16"/>
  <c r="BD103" i="16"/>
  <c r="BB103" i="16"/>
  <c r="FL103" i="16" s="1"/>
  <c r="AZ103" i="16"/>
  <c r="AX103" i="16"/>
  <c r="AV103" i="16"/>
  <c r="AT103" i="16"/>
  <c r="AR103" i="16"/>
  <c r="AP103" i="16"/>
  <c r="AN103" i="16"/>
  <c r="AL103" i="16"/>
  <c r="AJ103" i="16"/>
  <c r="AH103" i="16"/>
  <c r="AF103" i="16"/>
  <c r="AB103" i="16"/>
  <c r="Z103" i="16"/>
  <c r="X103" i="16"/>
  <c r="V103" i="16"/>
  <c r="T103" i="16"/>
  <c r="R103" i="16"/>
  <c r="P103" i="16"/>
  <c r="N103" i="16"/>
  <c r="L103" i="16"/>
  <c r="J103" i="16"/>
  <c r="H103" i="16"/>
  <c r="F103" i="16"/>
  <c r="D103" i="16"/>
  <c r="FH102" i="16"/>
  <c r="FO102" i="16" s="1"/>
  <c r="FF102" i="16"/>
  <c r="FD102" i="16"/>
  <c r="FB102" i="16"/>
  <c r="EZ102" i="16"/>
  <c r="EX102" i="16"/>
  <c r="EV102" i="16"/>
  <c r="ET102" i="16"/>
  <c r="ER102" i="16"/>
  <c r="EP102" i="16"/>
  <c r="EN102" i="16"/>
  <c r="EL102" i="16"/>
  <c r="EJ102" i="16"/>
  <c r="EH102" i="16"/>
  <c r="EF102" i="16"/>
  <c r="ED102" i="16"/>
  <c r="EB102" i="16"/>
  <c r="DZ102" i="16"/>
  <c r="DX102" i="16"/>
  <c r="DV102" i="16"/>
  <c r="DT102" i="16"/>
  <c r="DR102" i="16"/>
  <c r="DP102" i="16"/>
  <c r="DN102" i="16"/>
  <c r="DL102" i="16"/>
  <c r="DJ102" i="16"/>
  <c r="DH102" i="16"/>
  <c r="DF102" i="16"/>
  <c r="DD102" i="16"/>
  <c r="DB102" i="16"/>
  <c r="CZ102" i="16"/>
  <c r="CX102" i="16"/>
  <c r="CV102" i="16"/>
  <c r="CT102" i="16"/>
  <c r="CR102" i="16"/>
  <c r="CP102" i="16"/>
  <c r="CN102" i="16"/>
  <c r="CL102" i="16"/>
  <c r="CJ102" i="16"/>
  <c r="CH102" i="16"/>
  <c r="CF102" i="16"/>
  <c r="CD102" i="16"/>
  <c r="CB102" i="16"/>
  <c r="BZ102" i="16"/>
  <c r="BX102" i="16"/>
  <c r="BV102" i="16"/>
  <c r="BT102" i="16"/>
  <c r="BR102" i="16"/>
  <c r="BP102" i="16"/>
  <c r="BN102" i="16"/>
  <c r="BL102" i="16"/>
  <c r="BJ102" i="16"/>
  <c r="BH102" i="16"/>
  <c r="BF102" i="16"/>
  <c r="BD102" i="16"/>
  <c r="BB102" i="16"/>
  <c r="FL102" i="16" s="1"/>
  <c r="AZ102" i="16"/>
  <c r="AX102" i="16"/>
  <c r="AV102" i="16"/>
  <c r="AT102" i="16"/>
  <c r="AR102" i="16"/>
  <c r="AP102" i="16"/>
  <c r="AN102" i="16"/>
  <c r="AL102" i="16"/>
  <c r="AJ102" i="16"/>
  <c r="AH102" i="16"/>
  <c r="AF102" i="16"/>
  <c r="AB102" i="16"/>
  <c r="Z102" i="16"/>
  <c r="X102" i="16"/>
  <c r="V102" i="16"/>
  <c r="T102" i="16"/>
  <c r="R102" i="16"/>
  <c r="P102" i="16"/>
  <c r="N102" i="16"/>
  <c r="L102" i="16"/>
  <c r="J102" i="16"/>
  <c r="H102" i="16"/>
  <c r="F102" i="16"/>
  <c r="D102" i="16"/>
  <c r="FH101" i="16"/>
  <c r="FO101" i="16" s="1"/>
  <c r="FF101" i="16"/>
  <c r="FD101" i="16"/>
  <c r="FB101" i="16"/>
  <c r="EZ101" i="16"/>
  <c r="EX101" i="16"/>
  <c r="EV101" i="16"/>
  <c r="ET101" i="16"/>
  <c r="ER101" i="16"/>
  <c r="EP101" i="16"/>
  <c r="EN101" i="16"/>
  <c r="EL101" i="16"/>
  <c r="EJ101" i="16"/>
  <c r="EH101" i="16"/>
  <c r="EF101" i="16"/>
  <c r="ED101" i="16"/>
  <c r="EB101" i="16"/>
  <c r="DZ101" i="16"/>
  <c r="DX101" i="16"/>
  <c r="DV101" i="16"/>
  <c r="DT101" i="16"/>
  <c r="DR101" i="16"/>
  <c r="DP101" i="16"/>
  <c r="DN101" i="16"/>
  <c r="DL101" i="16"/>
  <c r="DJ101" i="16"/>
  <c r="DH101" i="16"/>
  <c r="DF101" i="16"/>
  <c r="DD101" i="16"/>
  <c r="DB101" i="16"/>
  <c r="CZ101" i="16"/>
  <c r="CX101" i="16"/>
  <c r="CV101" i="16"/>
  <c r="CT101" i="16"/>
  <c r="CR101" i="16"/>
  <c r="CP101" i="16"/>
  <c r="CN101" i="16"/>
  <c r="CL101" i="16"/>
  <c r="CJ101" i="16"/>
  <c r="CH101" i="16"/>
  <c r="CF101" i="16"/>
  <c r="CD101" i="16"/>
  <c r="CB101" i="16"/>
  <c r="BZ101" i="16"/>
  <c r="BX101" i="16"/>
  <c r="BV101" i="16"/>
  <c r="BT101" i="16"/>
  <c r="BR101" i="16"/>
  <c r="BP101" i="16"/>
  <c r="BN101" i="16"/>
  <c r="BL101" i="16"/>
  <c r="BJ101" i="16"/>
  <c r="BH101" i="16"/>
  <c r="BF101" i="16"/>
  <c r="BD101" i="16"/>
  <c r="BB101" i="16"/>
  <c r="FL101" i="16" s="1"/>
  <c r="AZ101" i="16"/>
  <c r="AX101" i="16"/>
  <c r="AV101" i="16"/>
  <c r="AT101" i="16"/>
  <c r="AR101" i="16"/>
  <c r="AP101" i="16"/>
  <c r="AN101" i="16"/>
  <c r="AL101" i="16"/>
  <c r="AJ101" i="16"/>
  <c r="AH101" i="16"/>
  <c r="AF101" i="16"/>
  <c r="AB101" i="16"/>
  <c r="Z101" i="16"/>
  <c r="X101" i="16"/>
  <c r="V101" i="16"/>
  <c r="T101" i="16"/>
  <c r="R101" i="16"/>
  <c r="P101" i="16"/>
  <c r="N101" i="16"/>
  <c r="L101" i="16"/>
  <c r="J101" i="16"/>
  <c r="H101" i="16"/>
  <c r="F101" i="16"/>
  <c r="D101" i="16"/>
  <c r="FH100" i="16"/>
  <c r="FO100" i="16" s="1"/>
  <c r="FF100" i="16"/>
  <c r="FD100" i="16"/>
  <c r="FB100" i="16"/>
  <c r="EZ100" i="16"/>
  <c r="EX100" i="16"/>
  <c r="EV100" i="16"/>
  <c r="ET100" i="16"/>
  <c r="ER100" i="16"/>
  <c r="EP100" i="16"/>
  <c r="EN100" i="16"/>
  <c r="EL100" i="16"/>
  <c r="EJ100" i="16"/>
  <c r="EH100" i="16"/>
  <c r="EF100" i="16"/>
  <c r="ED100" i="16"/>
  <c r="EB100" i="16"/>
  <c r="DZ100" i="16"/>
  <c r="DX100" i="16"/>
  <c r="DV100" i="16"/>
  <c r="DT100" i="16"/>
  <c r="DR100" i="16"/>
  <c r="DP100" i="16"/>
  <c r="DN100" i="16"/>
  <c r="DL100" i="16"/>
  <c r="DJ100" i="16"/>
  <c r="DH100" i="16"/>
  <c r="DF100" i="16"/>
  <c r="DD100" i="16"/>
  <c r="DB100" i="16"/>
  <c r="CZ100" i="16"/>
  <c r="CX100" i="16"/>
  <c r="CV100" i="16"/>
  <c r="CT100" i="16"/>
  <c r="CR100" i="16"/>
  <c r="CP100" i="16"/>
  <c r="CN100" i="16"/>
  <c r="CL100" i="16"/>
  <c r="CJ100" i="16"/>
  <c r="CH100" i="16"/>
  <c r="CF100" i="16"/>
  <c r="CD100" i="16"/>
  <c r="CB100" i="16"/>
  <c r="BZ100" i="16"/>
  <c r="BX100" i="16"/>
  <c r="BV100" i="16"/>
  <c r="BT100" i="16"/>
  <c r="BR100" i="16"/>
  <c r="BP100" i="16"/>
  <c r="BN100" i="16"/>
  <c r="BL100" i="16"/>
  <c r="BJ100" i="16"/>
  <c r="BH100" i="16"/>
  <c r="BF100" i="16"/>
  <c r="BD100" i="16"/>
  <c r="BB100" i="16"/>
  <c r="FL100" i="16" s="1"/>
  <c r="AZ100" i="16"/>
  <c r="AX100" i="16"/>
  <c r="AV100" i="16"/>
  <c r="AT100" i="16"/>
  <c r="AR100" i="16"/>
  <c r="AP100" i="16"/>
  <c r="AN100" i="16"/>
  <c r="AL100" i="16"/>
  <c r="AJ100" i="16"/>
  <c r="AH100" i="16"/>
  <c r="AF100" i="16"/>
  <c r="AB100" i="16"/>
  <c r="Z100" i="16"/>
  <c r="X100" i="16"/>
  <c r="V100" i="16"/>
  <c r="T100" i="16"/>
  <c r="R100" i="16"/>
  <c r="P100" i="16"/>
  <c r="N100" i="16"/>
  <c r="L100" i="16"/>
  <c r="J100" i="16"/>
  <c r="H100" i="16"/>
  <c r="F100" i="16"/>
  <c r="D100" i="16"/>
  <c r="FH99" i="16"/>
  <c r="FO99" i="16" s="1"/>
  <c r="FF99" i="16"/>
  <c r="FD99" i="16"/>
  <c r="FB99" i="16"/>
  <c r="EZ99" i="16"/>
  <c r="EX99" i="16"/>
  <c r="EV99" i="16"/>
  <c r="ET99" i="16"/>
  <c r="ER99" i="16"/>
  <c r="EP99" i="16"/>
  <c r="EN99" i="16"/>
  <c r="EL99" i="16"/>
  <c r="EJ99" i="16"/>
  <c r="EH99" i="16"/>
  <c r="EF99" i="16"/>
  <c r="ED99" i="16"/>
  <c r="EB99" i="16"/>
  <c r="DZ99" i="16"/>
  <c r="DX99" i="16"/>
  <c r="DV99" i="16"/>
  <c r="DT99" i="16"/>
  <c r="DR99" i="16"/>
  <c r="DP99" i="16"/>
  <c r="DN99" i="16"/>
  <c r="DL99" i="16"/>
  <c r="DJ99" i="16"/>
  <c r="DH99" i="16"/>
  <c r="DF99" i="16"/>
  <c r="DD99" i="16"/>
  <c r="DB99" i="16"/>
  <c r="CZ99" i="16"/>
  <c r="CX99" i="16"/>
  <c r="CV99" i="16"/>
  <c r="CT99" i="16"/>
  <c r="CR99" i="16"/>
  <c r="CP99" i="16"/>
  <c r="CN99" i="16"/>
  <c r="CL99" i="16"/>
  <c r="CJ99" i="16"/>
  <c r="CH99" i="16"/>
  <c r="CF99" i="16"/>
  <c r="CD99" i="16"/>
  <c r="CB99" i="16"/>
  <c r="BZ99" i="16"/>
  <c r="BX99" i="16"/>
  <c r="BV99" i="16"/>
  <c r="BT99" i="16"/>
  <c r="BR99" i="16"/>
  <c r="BP99" i="16"/>
  <c r="BN99" i="16"/>
  <c r="BL99" i="16"/>
  <c r="BJ99" i="16"/>
  <c r="BH99" i="16"/>
  <c r="BF99" i="16"/>
  <c r="BD99" i="16"/>
  <c r="BB99" i="16"/>
  <c r="FL99" i="16" s="1"/>
  <c r="AZ99" i="16"/>
  <c r="AX99" i="16"/>
  <c r="AV99" i="16"/>
  <c r="AT99" i="16"/>
  <c r="AR99" i="16"/>
  <c r="AP99" i="16"/>
  <c r="AN99" i="16"/>
  <c r="AL99" i="16"/>
  <c r="AJ99" i="16"/>
  <c r="AH99" i="16"/>
  <c r="AF99" i="16"/>
  <c r="AB99" i="16"/>
  <c r="Z99" i="16"/>
  <c r="X99" i="16"/>
  <c r="V99" i="16"/>
  <c r="T99" i="16"/>
  <c r="R99" i="16"/>
  <c r="P99" i="16"/>
  <c r="N99" i="16"/>
  <c r="L99" i="16"/>
  <c r="J99" i="16"/>
  <c r="H99" i="16"/>
  <c r="F99" i="16"/>
  <c r="D99" i="16"/>
  <c r="FH98" i="16"/>
  <c r="FO98" i="16" s="1"/>
  <c r="FF98" i="16"/>
  <c r="FD98" i="16"/>
  <c r="FB98" i="16"/>
  <c r="EZ98" i="16"/>
  <c r="EX98" i="16"/>
  <c r="EV98" i="16"/>
  <c r="ET98" i="16"/>
  <c r="ER98" i="16"/>
  <c r="EP98" i="16"/>
  <c r="EN98" i="16"/>
  <c r="EL98" i="16"/>
  <c r="EJ98" i="16"/>
  <c r="EH98" i="16"/>
  <c r="EF98" i="16"/>
  <c r="ED98" i="16"/>
  <c r="EB98" i="16"/>
  <c r="DZ98" i="16"/>
  <c r="DX98" i="16"/>
  <c r="DV98" i="16"/>
  <c r="DT98" i="16"/>
  <c r="DR98" i="16"/>
  <c r="DP98" i="16"/>
  <c r="DN98" i="16"/>
  <c r="DL98" i="16"/>
  <c r="DJ98" i="16"/>
  <c r="DH98" i="16"/>
  <c r="DF98" i="16"/>
  <c r="DD98" i="16"/>
  <c r="DB98" i="16"/>
  <c r="CZ98" i="16"/>
  <c r="CX98" i="16"/>
  <c r="CV98" i="16"/>
  <c r="CT98" i="16"/>
  <c r="CR98" i="16"/>
  <c r="CP98" i="16"/>
  <c r="CN98" i="16"/>
  <c r="CL98" i="16"/>
  <c r="CJ98" i="16"/>
  <c r="CH98" i="16"/>
  <c r="CF98" i="16"/>
  <c r="CD98" i="16"/>
  <c r="CB98" i="16"/>
  <c r="BZ98" i="16"/>
  <c r="BX98" i="16"/>
  <c r="BV98" i="16"/>
  <c r="BT98" i="16"/>
  <c r="BR98" i="16"/>
  <c r="BP98" i="16"/>
  <c r="BN98" i="16"/>
  <c r="BL98" i="16"/>
  <c r="BJ98" i="16"/>
  <c r="BH98" i="16"/>
  <c r="BF98" i="16"/>
  <c r="BD98" i="16"/>
  <c r="BB98" i="16"/>
  <c r="FL98" i="16" s="1"/>
  <c r="AZ98" i="16"/>
  <c r="AX98" i="16"/>
  <c r="AV98" i="16"/>
  <c r="AT98" i="16"/>
  <c r="AR98" i="16"/>
  <c r="AP98" i="16"/>
  <c r="AN98" i="16"/>
  <c r="AL98" i="16"/>
  <c r="AJ98" i="16"/>
  <c r="AH98" i="16"/>
  <c r="AF98" i="16"/>
  <c r="AB98" i="16"/>
  <c r="Z98" i="16"/>
  <c r="X98" i="16"/>
  <c r="V98" i="16"/>
  <c r="T98" i="16"/>
  <c r="R98" i="16"/>
  <c r="P98" i="16"/>
  <c r="N98" i="16"/>
  <c r="L98" i="16"/>
  <c r="J98" i="16"/>
  <c r="H98" i="16"/>
  <c r="F98" i="16"/>
  <c r="D98" i="16"/>
  <c r="FH97" i="16"/>
  <c r="FO97" i="16" s="1"/>
  <c r="FF97" i="16"/>
  <c r="FD97" i="16"/>
  <c r="FB97" i="16"/>
  <c r="EZ97" i="16"/>
  <c r="EX97" i="16"/>
  <c r="EV97" i="16"/>
  <c r="ET97" i="16"/>
  <c r="ER97" i="16"/>
  <c r="EP97" i="16"/>
  <c r="EN97" i="16"/>
  <c r="EL97" i="16"/>
  <c r="EJ97" i="16"/>
  <c r="EH97" i="16"/>
  <c r="EF97" i="16"/>
  <c r="ED97" i="16"/>
  <c r="EB97" i="16"/>
  <c r="DZ97" i="16"/>
  <c r="DX97" i="16"/>
  <c r="DV97" i="16"/>
  <c r="DT97" i="16"/>
  <c r="DR97" i="16"/>
  <c r="DP97" i="16"/>
  <c r="DN97" i="16"/>
  <c r="DL97" i="16"/>
  <c r="DJ97" i="16"/>
  <c r="DH97" i="16"/>
  <c r="DF97" i="16"/>
  <c r="DD97" i="16"/>
  <c r="DB97" i="16"/>
  <c r="CZ97" i="16"/>
  <c r="CX97" i="16"/>
  <c r="CV97" i="16"/>
  <c r="CT97" i="16"/>
  <c r="CR97" i="16"/>
  <c r="CP97" i="16"/>
  <c r="CN97" i="16"/>
  <c r="CL97" i="16"/>
  <c r="CJ97" i="16"/>
  <c r="CH97" i="16"/>
  <c r="CF97" i="16"/>
  <c r="CD97" i="16"/>
  <c r="CB97" i="16"/>
  <c r="BZ97" i="16"/>
  <c r="BX97" i="16"/>
  <c r="BV97" i="16"/>
  <c r="BT97" i="16"/>
  <c r="BR97" i="16"/>
  <c r="BP97" i="16"/>
  <c r="BN97" i="16"/>
  <c r="BL97" i="16"/>
  <c r="BJ97" i="16"/>
  <c r="BH97" i="16"/>
  <c r="BF97" i="16"/>
  <c r="BD97" i="16"/>
  <c r="BB97" i="16"/>
  <c r="FL97" i="16" s="1"/>
  <c r="AZ97" i="16"/>
  <c r="AX97" i="16"/>
  <c r="AV97" i="16"/>
  <c r="AT97" i="16"/>
  <c r="AR97" i="16"/>
  <c r="AP97" i="16"/>
  <c r="AN97" i="16"/>
  <c r="AL97" i="16"/>
  <c r="AJ97" i="16"/>
  <c r="AH97" i="16"/>
  <c r="AF97" i="16"/>
  <c r="AB97" i="16"/>
  <c r="Z97" i="16"/>
  <c r="X97" i="16"/>
  <c r="V97" i="16"/>
  <c r="T97" i="16"/>
  <c r="R97" i="16"/>
  <c r="P97" i="16"/>
  <c r="N97" i="16"/>
  <c r="L97" i="16"/>
  <c r="J97" i="16"/>
  <c r="H97" i="16"/>
  <c r="F97" i="16"/>
  <c r="D97" i="16"/>
  <c r="FH96" i="16"/>
  <c r="FO96" i="16" s="1"/>
  <c r="FF96" i="16"/>
  <c r="FD96" i="16"/>
  <c r="FB96" i="16"/>
  <c r="EZ96" i="16"/>
  <c r="EX96" i="16"/>
  <c r="EV96" i="16"/>
  <c r="ET96" i="16"/>
  <c r="ER96" i="16"/>
  <c r="EP96" i="16"/>
  <c r="EN96" i="16"/>
  <c r="EL96" i="16"/>
  <c r="EJ96" i="16"/>
  <c r="EH96" i="16"/>
  <c r="EF96" i="16"/>
  <c r="ED96" i="16"/>
  <c r="EB96" i="16"/>
  <c r="DZ96" i="16"/>
  <c r="DX96" i="16"/>
  <c r="DV96" i="16"/>
  <c r="DT96" i="16"/>
  <c r="DR96" i="16"/>
  <c r="DP96" i="16"/>
  <c r="DN96" i="16"/>
  <c r="DL96" i="16"/>
  <c r="DJ96" i="16"/>
  <c r="DH96" i="16"/>
  <c r="DF96" i="16"/>
  <c r="DD96" i="16"/>
  <c r="DB96" i="16"/>
  <c r="CZ96" i="16"/>
  <c r="CX96" i="16"/>
  <c r="CV96" i="16"/>
  <c r="CT96" i="16"/>
  <c r="CR96" i="16"/>
  <c r="CP96" i="16"/>
  <c r="CN96" i="16"/>
  <c r="CL96" i="16"/>
  <c r="CJ96" i="16"/>
  <c r="CH96" i="16"/>
  <c r="CF96" i="16"/>
  <c r="CD96" i="16"/>
  <c r="CB96" i="16"/>
  <c r="BZ96" i="16"/>
  <c r="BX96" i="16"/>
  <c r="BV96" i="16"/>
  <c r="BT96" i="16"/>
  <c r="BR96" i="16"/>
  <c r="BP96" i="16"/>
  <c r="BN96" i="16"/>
  <c r="BL96" i="16"/>
  <c r="BJ96" i="16"/>
  <c r="BH96" i="16"/>
  <c r="BF96" i="16"/>
  <c r="BD96" i="16"/>
  <c r="BB96" i="16"/>
  <c r="FL96" i="16" s="1"/>
  <c r="AZ96" i="16"/>
  <c r="AX96" i="16"/>
  <c r="AV96" i="16"/>
  <c r="AT96" i="16"/>
  <c r="AR96" i="16"/>
  <c r="AP96" i="16"/>
  <c r="AN96" i="16"/>
  <c r="AL96" i="16"/>
  <c r="AJ96" i="16"/>
  <c r="AH96" i="16"/>
  <c r="AF96" i="16"/>
  <c r="AB96" i="16"/>
  <c r="Z96" i="16"/>
  <c r="X96" i="16"/>
  <c r="V96" i="16"/>
  <c r="T96" i="16"/>
  <c r="R96" i="16"/>
  <c r="P96" i="16"/>
  <c r="N96" i="16"/>
  <c r="L96" i="16"/>
  <c r="J96" i="16"/>
  <c r="H96" i="16"/>
  <c r="F96" i="16"/>
  <c r="D96" i="16"/>
  <c r="FH95" i="16"/>
  <c r="FO95" i="16" s="1"/>
  <c r="FF95" i="16"/>
  <c r="FD95" i="16"/>
  <c r="FB95" i="16"/>
  <c r="EZ95" i="16"/>
  <c r="EX95" i="16"/>
  <c r="EV95" i="16"/>
  <c r="ET95" i="16"/>
  <c r="ER95" i="16"/>
  <c r="EP95" i="16"/>
  <c r="EN95" i="16"/>
  <c r="EL95" i="16"/>
  <c r="EJ95" i="16"/>
  <c r="EH95" i="16"/>
  <c r="EF95" i="16"/>
  <c r="ED95" i="16"/>
  <c r="EB95" i="16"/>
  <c r="DZ95" i="16"/>
  <c r="DX95" i="16"/>
  <c r="DV95" i="16"/>
  <c r="DT95" i="16"/>
  <c r="DR95" i="16"/>
  <c r="DP95" i="16"/>
  <c r="DN95" i="16"/>
  <c r="DL95" i="16"/>
  <c r="DJ95" i="16"/>
  <c r="DH95" i="16"/>
  <c r="DF95" i="16"/>
  <c r="DD95" i="16"/>
  <c r="DB95" i="16"/>
  <c r="CZ95" i="16"/>
  <c r="CX95" i="16"/>
  <c r="CV95" i="16"/>
  <c r="CT95" i="16"/>
  <c r="CR95" i="16"/>
  <c r="CP95" i="16"/>
  <c r="CN95" i="16"/>
  <c r="CL95" i="16"/>
  <c r="CJ95" i="16"/>
  <c r="CH95" i="16"/>
  <c r="CF95" i="16"/>
  <c r="CD95" i="16"/>
  <c r="CB95" i="16"/>
  <c r="BZ95" i="16"/>
  <c r="BX95" i="16"/>
  <c r="BV95" i="16"/>
  <c r="BT95" i="16"/>
  <c r="BR95" i="16"/>
  <c r="BP95" i="16"/>
  <c r="BN95" i="16"/>
  <c r="BL95" i="16"/>
  <c r="BJ95" i="16"/>
  <c r="BH95" i="16"/>
  <c r="BF95" i="16"/>
  <c r="BD95" i="16"/>
  <c r="BB95" i="16"/>
  <c r="FL95" i="16" s="1"/>
  <c r="AZ95" i="16"/>
  <c r="AX95" i="16"/>
  <c r="AV95" i="16"/>
  <c r="AT95" i="16"/>
  <c r="AR95" i="16"/>
  <c r="AP95" i="16"/>
  <c r="AN95" i="16"/>
  <c r="AL95" i="16"/>
  <c r="AJ95" i="16"/>
  <c r="AH95" i="16"/>
  <c r="AF95" i="16"/>
  <c r="AB95" i="16"/>
  <c r="Z95" i="16"/>
  <c r="X95" i="16"/>
  <c r="V95" i="16"/>
  <c r="T95" i="16"/>
  <c r="R95" i="16"/>
  <c r="P95" i="16"/>
  <c r="N95" i="16"/>
  <c r="L95" i="16"/>
  <c r="J95" i="16"/>
  <c r="H95" i="16"/>
  <c r="F95" i="16"/>
  <c r="D95" i="16"/>
  <c r="FH94" i="16"/>
  <c r="FO94" i="16" s="1"/>
  <c r="FF94" i="16"/>
  <c r="FD94" i="16"/>
  <c r="FB94" i="16"/>
  <c r="EZ94" i="16"/>
  <c r="EX94" i="16"/>
  <c r="EV94" i="16"/>
  <c r="ET94" i="16"/>
  <c r="ER94" i="16"/>
  <c r="EP94" i="16"/>
  <c r="EN94" i="16"/>
  <c r="EL94" i="16"/>
  <c r="EJ94" i="16"/>
  <c r="EH94" i="16"/>
  <c r="EF94" i="16"/>
  <c r="ED94" i="16"/>
  <c r="EB94" i="16"/>
  <c r="DZ94" i="16"/>
  <c r="DX94" i="16"/>
  <c r="DV94" i="16"/>
  <c r="DT94" i="16"/>
  <c r="DR94" i="16"/>
  <c r="DP94" i="16"/>
  <c r="DN94" i="16"/>
  <c r="DL94" i="16"/>
  <c r="DJ94" i="16"/>
  <c r="DH94" i="16"/>
  <c r="DF94" i="16"/>
  <c r="DD94" i="16"/>
  <c r="DB94" i="16"/>
  <c r="CZ94" i="16"/>
  <c r="CX94" i="16"/>
  <c r="CV94" i="16"/>
  <c r="CT94" i="16"/>
  <c r="CR94" i="16"/>
  <c r="CP94" i="16"/>
  <c r="CN94" i="16"/>
  <c r="CL94" i="16"/>
  <c r="CJ94" i="16"/>
  <c r="CH94" i="16"/>
  <c r="CF94" i="16"/>
  <c r="CD94" i="16"/>
  <c r="CB94" i="16"/>
  <c r="BZ94" i="16"/>
  <c r="BX94" i="16"/>
  <c r="BV94" i="16"/>
  <c r="BT94" i="16"/>
  <c r="BR94" i="16"/>
  <c r="BP94" i="16"/>
  <c r="BN94" i="16"/>
  <c r="BL94" i="16"/>
  <c r="BJ94" i="16"/>
  <c r="BH94" i="16"/>
  <c r="BF94" i="16"/>
  <c r="BD94" i="16"/>
  <c r="BB94" i="16"/>
  <c r="FL94" i="16" s="1"/>
  <c r="AZ94" i="16"/>
  <c r="AX94" i="16"/>
  <c r="AV94" i="16"/>
  <c r="AT94" i="16"/>
  <c r="AR94" i="16"/>
  <c r="AP94" i="16"/>
  <c r="AN94" i="16"/>
  <c r="AL94" i="16"/>
  <c r="AJ94" i="16"/>
  <c r="AH94" i="16"/>
  <c r="AF94" i="16"/>
  <c r="AB94" i="16"/>
  <c r="Z94" i="16"/>
  <c r="X94" i="16"/>
  <c r="V94" i="16"/>
  <c r="T94" i="16"/>
  <c r="R94" i="16"/>
  <c r="P94" i="16"/>
  <c r="N94" i="16"/>
  <c r="L94" i="16"/>
  <c r="J94" i="16"/>
  <c r="H94" i="16"/>
  <c r="F94" i="16"/>
  <c r="D94" i="16"/>
  <c r="FH93" i="16"/>
  <c r="FO93" i="16" s="1"/>
  <c r="FF93" i="16"/>
  <c r="FD93" i="16"/>
  <c r="FB93" i="16"/>
  <c r="EZ93" i="16"/>
  <c r="EX93" i="16"/>
  <c r="EV93" i="16"/>
  <c r="ET93" i="16"/>
  <c r="ER93" i="16"/>
  <c r="EP93" i="16"/>
  <c r="EN93" i="16"/>
  <c r="EL93" i="16"/>
  <c r="EJ93" i="16"/>
  <c r="EH93" i="16"/>
  <c r="EF93" i="16"/>
  <c r="ED93" i="16"/>
  <c r="EB93" i="16"/>
  <c r="DZ93" i="16"/>
  <c r="DX93" i="16"/>
  <c r="DV93" i="16"/>
  <c r="DT93" i="16"/>
  <c r="DR93" i="16"/>
  <c r="DP93" i="16"/>
  <c r="DN93" i="16"/>
  <c r="DL93" i="16"/>
  <c r="DJ93" i="16"/>
  <c r="DH93" i="16"/>
  <c r="DF93" i="16"/>
  <c r="DD93" i="16"/>
  <c r="DB93" i="16"/>
  <c r="CZ93" i="16"/>
  <c r="CX93" i="16"/>
  <c r="CV93" i="16"/>
  <c r="CT93" i="16"/>
  <c r="CR93" i="16"/>
  <c r="CP93" i="16"/>
  <c r="CN93" i="16"/>
  <c r="CL93" i="16"/>
  <c r="CJ93" i="16"/>
  <c r="CH93" i="16"/>
  <c r="CF93" i="16"/>
  <c r="CD93" i="16"/>
  <c r="CB93" i="16"/>
  <c r="BZ93" i="16"/>
  <c r="BX93" i="16"/>
  <c r="BV93" i="16"/>
  <c r="BT93" i="16"/>
  <c r="BR93" i="16"/>
  <c r="BP93" i="16"/>
  <c r="BN93" i="16"/>
  <c r="BL93" i="16"/>
  <c r="BJ93" i="16"/>
  <c r="BH93" i="16"/>
  <c r="BF93" i="16"/>
  <c r="BD93" i="16"/>
  <c r="BB93" i="16"/>
  <c r="FL93" i="16" s="1"/>
  <c r="AZ93" i="16"/>
  <c r="AX93" i="16"/>
  <c r="AV93" i="16"/>
  <c r="AT93" i="16"/>
  <c r="AR93" i="16"/>
  <c r="AP93" i="16"/>
  <c r="AN93" i="16"/>
  <c r="AL93" i="16"/>
  <c r="AJ93" i="16"/>
  <c r="AH93" i="16"/>
  <c r="AF93" i="16"/>
  <c r="AB93" i="16"/>
  <c r="Z93" i="16"/>
  <c r="X93" i="16"/>
  <c r="V93" i="16"/>
  <c r="T93" i="16"/>
  <c r="R93" i="16"/>
  <c r="P93" i="16"/>
  <c r="N93" i="16"/>
  <c r="L93" i="16"/>
  <c r="J93" i="16"/>
  <c r="H93" i="16"/>
  <c r="F93" i="16"/>
  <c r="D93" i="16"/>
  <c r="FH92" i="16"/>
  <c r="FO92" i="16" s="1"/>
  <c r="FF92" i="16"/>
  <c r="FD92" i="16"/>
  <c r="FB92" i="16"/>
  <c r="EZ92" i="16"/>
  <c r="EX92" i="16"/>
  <c r="EV92" i="16"/>
  <c r="ET92" i="16"/>
  <c r="ER92" i="16"/>
  <c r="EP92" i="16"/>
  <c r="EN92" i="16"/>
  <c r="EL92" i="16"/>
  <c r="EJ92" i="16"/>
  <c r="EH92" i="16"/>
  <c r="EF92" i="16"/>
  <c r="ED92" i="16"/>
  <c r="EB92" i="16"/>
  <c r="DZ92" i="16"/>
  <c r="DX92" i="16"/>
  <c r="DV92" i="16"/>
  <c r="DT92" i="16"/>
  <c r="DR92" i="16"/>
  <c r="DP92" i="16"/>
  <c r="DN92" i="16"/>
  <c r="DL92" i="16"/>
  <c r="DJ92" i="16"/>
  <c r="DH92" i="16"/>
  <c r="DF92" i="16"/>
  <c r="DD92" i="16"/>
  <c r="DB92" i="16"/>
  <c r="CZ92" i="16"/>
  <c r="CX92" i="16"/>
  <c r="CV92" i="16"/>
  <c r="CT92" i="16"/>
  <c r="CR92" i="16"/>
  <c r="CP92" i="16"/>
  <c r="CN92" i="16"/>
  <c r="CL92" i="16"/>
  <c r="CJ92" i="16"/>
  <c r="CH92" i="16"/>
  <c r="CF92" i="16"/>
  <c r="CD92" i="16"/>
  <c r="CB92" i="16"/>
  <c r="BZ92" i="16"/>
  <c r="BX92" i="16"/>
  <c r="BV92" i="16"/>
  <c r="BT92" i="16"/>
  <c r="BR92" i="16"/>
  <c r="BP92" i="16"/>
  <c r="BN92" i="16"/>
  <c r="BL92" i="16"/>
  <c r="BJ92" i="16"/>
  <c r="BH92" i="16"/>
  <c r="BF92" i="16"/>
  <c r="BD92" i="16"/>
  <c r="BB92" i="16"/>
  <c r="FL92" i="16" s="1"/>
  <c r="AZ92" i="16"/>
  <c r="AX92" i="16"/>
  <c r="AV92" i="16"/>
  <c r="AT92" i="16"/>
  <c r="AR92" i="16"/>
  <c r="AP92" i="16"/>
  <c r="AN92" i="16"/>
  <c r="AL92" i="16"/>
  <c r="AJ92" i="16"/>
  <c r="AH92" i="16"/>
  <c r="AF92" i="16"/>
  <c r="AB92" i="16"/>
  <c r="Z92" i="16"/>
  <c r="X92" i="16"/>
  <c r="V92" i="16"/>
  <c r="T92" i="16"/>
  <c r="R92" i="16"/>
  <c r="P92" i="16"/>
  <c r="N92" i="16"/>
  <c r="L92" i="16"/>
  <c r="J92" i="16"/>
  <c r="H92" i="16"/>
  <c r="F92" i="16"/>
  <c r="D92" i="16"/>
  <c r="FH91" i="16"/>
  <c r="FO91" i="16" s="1"/>
  <c r="FF91" i="16"/>
  <c r="FD91" i="16"/>
  <c r="FB91" i="16"/>
  <c r="EZ91" i="16"/>
  <c r="EX91" i="16"/>
  <c r="EV91" i="16"/>
  <c r="ET91" i="16"/>
  <c r="ER91" i="16"/>
  <c r="EP91" i="16"/>
  <c r="EN91" i="16"/>
  <c r="EL91" i="16"/>
  <c r="EJ91" i="16"/>
  <c r="EH91" i="16"/>
  <c r="EF91" i="16"/>
  <c r="ED91" i="16"/>
  <c r="EB91" i="16"/>
  <c r="DZ91" i="16"/>
  <c r="DX91" i="16"/>
  <c r="DV91" i="16"/>
  <c r="DT91" i="16"/>
  <c r="DR91" i="16"/>
  <c r="DP91" i="16"/>
  <c r="DN91" i="16"/>
  <c r="DL91" i="16"/>
  <c r="DJ91" i="16"/>
  <c r="DH91" i="16"/>
  <c r="DF91" i="16"/>
  <c r="DD91" i="16"/>
  <c r="DB91" i="16"/>
  <c r="CZ91" i="16"/>
  <c r="CX91" i="16"/>
  <c r="CV91" i="16"/>
  <c r="CT91" i="16"/>
  <c r="CR91" i="16"/>
  <c r="CP91" i="16"/>
  <c r="CN91" i="16"/>
  <c r="CL91" i="16"/>
  <c r="CJ91" i="16"/>
  <c r="CH91" i="16"/>
  <c r="CF91" i="16"/>
  <c r="CD91" i="16"/>
  <c r="CB91" i="16"/>
  <c r="BZ91" i="16"/>
  <c r="BX91" i="16"/>
  <c r="BV91" i="16"/>
  <c r="BT91" i="16"/>
  <c r="BR91" i="16"/>
  <c r="BP91" i="16"/>
  <c r="BN91" i="16"/>
  <c r="BL91" i="16"/>
  <c r="BJ91" i="16"/>
  <c r="BH91" i="16"/>
  <c r="BF91" i="16"/>
  <c r="BD91" i="16"/>
  <c r="BB91" i="16"/>
  <c r="FL91" i="16" s="1"/>
  <c r="AZ91" i="16"/>
  <c r="AX91" i="16"/>
  <c r="AV91" i="16"/>
  <c r="AT91" i="16"/>
  <c r="AR91" i="16"/>
  <c r="AP91" i="16"/>
  <c r="AN91" i="16"/>
  <c r="AL91" i="16"/>
  <c r="AJ91" i="16"/>
  <c r="AH91" i="16"/>
  <c r="AF91" i="16"/>
  <c r="AB91" i="16"/>
  <c r="Z91" i="16"/>
  <c r="X91" i="16"/>
  <c r="V91" i="16"/>
  <c r="T91" i="16"/>
  <c r="R91" i="16"/>
  <c r="P91" i="16"/>
  <c r="N91" i="16"/>
  <c r="L91" i="16"/>
  <c r="J91" i="16"/>
  <c r="H91" i="16"/>
  <c r="F91" i="16"/>
  <c r="D91" i="16"/>
  <c r="FH90" i="16"/>
  <c r="FO90" i="16" s="1"/>
  <c r="FF90" i="16"/>
  <c r="FD90" i="16"/>
  <c r="FB90" i="16"/>
  <c r="EZ90" i="16"/>
  <c r="EX90" i="16"/>
  <c r="EV90" i="16"/>
  <c r="ET90" i="16"/>
  <c r="ER90" i="16"/>
  <c r="EP90" i="16"/>
  <c r="EN90" i="16"/>
  <c r="EL90" i="16"/>
  <c r="EJ90" i="16"/>
  <c r="EH90" i="16"/>
  <c r="EF90" i="16"/>
  <c r="ED90" i="16"/>
  <c r="EB90" i="16"/>
  <c r="DZ90" i="16"/>
  <c r="DX90" i="16"/>
  <c r="DV90" i="16"/>
  <c r="DT90" i="16"/>
  <c r="DR90" i="16"/>
  <c r="DP90" i="16"/>
  <c r="DN90" i="16"/>
  <c r="DL90" i="16"/>
  <c r="DJ90" i="16"/>
  <c r="DH90" i="16"/>
  <c r="DF90" i="16"/>
  <c r="DD90" i="16"/>
  <c r="DB90" i="16"/>
  <c r="CZ90" i="16"/>
  <c r="CX90" i="16"/>
  <c r="CV90" i="16"/>
  <c r="CT90" i="16"/>
  <c r="CR90" i="16"/>
  <c r="CP90" i="16"/>
  <c r="CN90" i="16"/>
  <c r="CL90" i="16"/>
  <c r="CJ90" i="16"/>
  <c r="CH90" i="16"/>
  <c r="CF90" i="16"/>
  <c r="CD90" i="16"/>
  <c r="CB90" i="16"/>
  <c r="BZ90" i="16"/>
  <c r="BX90" i="16"/>
  <c r="BV90" i="16"/>
  <c r="BT90" i="16"/>
  <c r="BR90" i="16"/>
  <c r="BP90" i="16"/>
  <c r="BN90" i="16"/>
  <c r="BL90" i="16"/>
  <c r="BJ90" i="16"/>
  <c r="BH90" i="16"/>
  <c r="BF90" i="16"/>
  <c r="BD90" i="16"/>
  <c r="BB90" i="16"/>
  <c r="FL90" i="16" s="1"/>
  <c r="AZ90" i="16"/>
  <c r="AX90" i="16"/>
  <c r="AV90" i="16"/>
  <c r="AT90" i="16"/>
  <c r="AR90" i="16"/>
  <c r="AP90" i="16"/>
  <c r="AN90" i="16"/>
  <c r="AL90" i="16"/>
  <c r="AJ90" i="16"/>
  <c r="AH90" i="16"/>
  <c r="AF90" i="16"/>
  <c r="AB90" i="16"/>
  <c r="Z90" i="16"/>
  <c r="X90" i="16"/>
  <c r="V90" i="16"/>
  <c r="T90" i="16"/>
  <c r="R90" i="16"/>
  <c r="P90" i="16"/>
  <c r="N90" i="16"/>
  <c r="L90" i="16"/>
  <c r="J90" i="16"/>
  <c r="H90" i="16"/>
  <c r="F90" i="16"/>
  <c r="D90" i="16"/>
  <c r="FH89" i="16"/>
  <c r="FO89" i="16" s="1"/>
  <c r="FF89" i="16"/>
  <c r="FD89" i="16"/>
  <c r="FB89" i="16"/>
  <c r="EZ89" i="16"/>
  <c r="EX89" i="16"/>
  <c r="EV89" i="16"/>
  <c r="ET89" i="16"/>
  <c r="ER89" i="16"/>
  <c r="EP89" i="16"/>
  <c r="EN89" i="16"/>
  <c r="EL89" i="16"/>
  <c r="EJ89" i="16"/>
  <c r="EH89" i="16"/>
  <c r="EF89" i="16"/>
  <c r="ED89" i="16"/>
  <c r="EB89" i="16"/>
  <c r="DZ89" i="16"/>
  <c r="DX89" i="16"/>
  <c r="DV89" i="16"/>
  <c r="DT89" i="16"/>
  <c r="DR89" i="16"/>
  <c r="DP89" i="16"/>
  <c r="DN89" i="16"/>
  <c r="DL89" i="16"/>
  <c r="DJ89" i="16"/>
  <c r="DH89" i="16"/>
  <c r="DF89" i="16"/>
  <c r="DD89" i="16"/>
  <c r="DB89" i="16"/>
  <c r="CZ89" i="16"/>
  <c r="CX89" i="16"/>
  <c r="CV89" i="16"/>
  <c r="CT89" i="16"/>
  <c r="CR89" i="16"/>
  <c r="CP89" i="16"/>
  <c r="CN89" i="16"/>
  <c r="CL89" i="16"/>
  <c r="CJ89" i="16"/>
  <c r="CH89" i="16"/>
  <c r="CF89" i="16"/>
  <c r="CD89" i="16"/>
  <c r="CB89" i="16"/>
  <c r="BZ89" i="16"/>
  <c r="BX89" i="16"/>
  <c r="BV89" i="16"/>
  <c r="BT89" i="16"/>
  <c r="BR89" i="16"/>
  <c r="BP89" i="16"/>
  <c r="BN89" i="16"/>
  <c r="BL89" i="16"/>
  <c r="BJ89" i="16"/>
  <c r="BH89" i="16"/>
  <c r="BF89" i="16"/>
  <c r="BD89" i="16"/>
  <c r="BB89" i="16"/>
  <c r="FL89" i="16" s="1"/>
  <c r="AZ89" i="16"/>
  <c r="AX89" i="16"/>
  <c r="AV89" i="16"/>
  <c r="AT89" i="16"/>
  <c r="AR89" i="16"/>
  <c r="AP89" i="16"/>
  <c r="AN89" i="16"/>
  <c r="AL89" i="16"/>
  <c r="AJ89" i="16"/>
  <c r="AH89" i="16"/>
  <c r="AF89" i="16"/>
  <c r="AB89" i="16"/>
  <c r="Z89" i="16"/>
  <c r="X89" i="16"/>
  <c r="V89" i="16"/>
  <c r="T89" i="16"/>
  <c r="R89" i="16"/>
  <c r="P89" i="16"/>
  <c r="N89" i="16"/>
  <c r="L89" i="16"/>
  <c r="J89" i="16"/>
  <c r="H89" i="16"/>
  <c r="F89" i="16"/>
  <c r="D89" i="16"/>
  <c r="FH88" i="16"/>
  <c r="FO88" i="16" s="1"/>
  <c r="FF88" i="16"/>
  <c r="FD88" i="16"/>
  <c r="FB88" i="16"/>
  <c r="EZ88" i="16"/>
  <c r="EX88" i="16"/>
  <c r="EV88" i="16"/>
  <c r="ET88" i="16"/>
  <c r="ER88" i="16"/>
  <c r="EP88" i="16"/>
  <c r="EN88" i="16"/>
  <c r="EL88" i="16"/>
  <c r="EJ88" i="16"/>
  <c r="EH88" i="16"/>
  <c r="EF88" i="16"/>
  <c r="ED88" i="16"/>
  <c r="EB88" i="16"/>
  <c r="DZ88" i="16"/>
  <c r="DX88" i="16"/>
  <c r="DV88" i="16"/>
  <c r="DT88" i="16"/>
  <c r="DR88" i="16"/>
  <c r="DP88" i="16"/>
  <c r="DN88" i="16"/>
  <c r="DL88" i="16"/>
  <c r="DJ88" i="16"/>
  <c r="DH88" i="16"/>
  <c r="DF88" i="16"/>
  <c r="DD88" i="16"/>
  <c r="DB88" i="16"/>
  <c r="CZ88" i="16"/>
  <c r="CX88" i="16"/>
  <c r="CV88" i="16"/>
  <c r="CT88" i="16"/>
  <c r="CR88" i="16"/>
  <c r="CP88" i="16"/>
  <c r="CN88" i="16"/>
  <c r="CL88" i="16"/>
  <c r="CJ88" i="16"/>
  <c r="CH88" i="16"/>
  <c r="CF88" i="16"/>
  <c r="CD88" i="16"/>
  <c r="CB88" i="16"/>
  <c r="BZ88" i="16"/>
  <c r="BX88" i="16"/>
  <c r="BV88" i="16"/>
  <c r="BT88" i="16"/>
  <c r="BR88" i="16"/>
  <c r="BP88" i="16"/>
  <c r="BN88" i="16"/>
  <c r="BL88" i="16"/>
  <c r="BJ88" i="16"/>
  <c r="BH88" i="16"/>
  <c r="BF88" i="16"/>
  <c r="BD88" i="16"/>
  <c r="BB88" i="16"/>
  <c r="FL88" i="16" s="1"/>
  <c r="AZ88" i="16"/>
  <c r="AX88" i="16"/>
  <c r="AV88" i="16"/>
  <c r="AT88" i="16"/>
  <c r="AR88" i="16"/>
  <c r="AP88" i="16"/>
  <c r="AN88" i="16"/>
  <c r="AL88" i="16"/>
  <c r="AJ88" i="16"/>
  <c r="AH88" i="16"/>
  <c r="AF88" i="16"/>
  <c r="AB88" i="16"/>
  <c r="Z88" i="16"/>
  <c r="X88" i="16"/>
  <c r="V88" i="16"/>
  <c r="T88" i="16"/>
  <c r="R88" i="16"/>
  <c r="P88" i="16"/>
  <c r="N88" i="16"/>
  <c r="L88" i="16"/>
  <c r="J88" i="16"/>
  <c r="H88" i="16"/>
  <c r="F88" i="16"/>
  <c r="D88" i="16"/>
  <c r="FH87" i="16"/>
  <c r="FO87" i="16" s="1"/>
  <c r="FF87" i="16"/>
  <c r="FD87" i="16"/>
  <c r="FB87" i="16"/>
  <c r="EZ87" i="16"/>
  <c r="EX87" i="16"/>
  <c r="EV87" i="16"/>
  <c r="ET87" i="16"/>
  <c r="ER87" i="16"/>
  <c r="EP87" i="16"/>
  <c r="EN87" i="16"/>
  <c r="EL87" i="16"/>
  <c r="EJ87" i="16"/>
  <c r="EH87" i="16"/>
  <c r="EF87" i="16"/>
  <c r="ED87" i="16"/>
  <c r="EB87" i="16"/>
  <c r="DZ87" i="16"/>
  <c r="DX87" i="16"/>
  <c r="DV87" i="16"/>
  <c r="DT87" i="16"/>
  <c r="DR87" i="16"/>
  <c r="DP87" i="16"/>
  <c r="DN87" i="16"/>
  <c r="DL87" i="16"/>
  <c r="DJ87" i="16"/>
  <c r="DH87" i="16"/>
  <c r="DF87" i="16"/>
  <c r="DD87" i="16"/>
  <c r="DB87" i="16"/>
  <c r="CZ87" i="16"/>
  <c r="CX87" i="16"/>
  <c r="CV87" i="16"/>
  <c r="CT87" i="16"/>
  <c r="CR87" i="16"/>
  <c r="CP87" i="16"/>
  <c r="CN87" i="16"/>
  <c r="CL87" i="16"/>
  <c r="CJ87" i="16"/>
  <c r="CH87" i="16"/>
  <c r="CF87" i="16"/>
  <c r="CD87" i="16"/>
  <c r="CB87" i="16"/>
  <c r="BZ87" i="16"/>
  <c r="BX87" i="16"/>
  <c r="BV87" i="16"/>
  <c r="BT87" i="16"/>
  <c r="BR87" i="16"/>
  <c r="BP87" i="16"/>
  <c r="BN87" i="16"/>
  <c r="BL87" i="16"/>
  <c r="BJ87" i="16"/>
  <c r="BH87" i="16"/>
  <c r="BF87" i="16"/>
  <c r="BD87" i="16"/>
  <c r="BB87" i="16"/>
  <c r="FL87" i="16" s="1"/>
  <c r="AZ87" i="16"/>
  <c r="AX87" i="16"/>
  <c r="AV87" i="16"/>
  <c r="AT87" i="16"/>
  <c r="AR87" i="16"/>
  <c r="AP87" i="16"/>
  <c r="AN87" i="16"/>
  <c r="AL87" i="16"/>
  <c r="AJ87" i="16"/>
  <c r="AH87" i="16"/>
  <c r="AF87" i="16"/>
  <c r="AB87" i="16"/>
  <c r="Z87" i="16"/>
  <c r="X87" i="16"/>
  <c r="V87" i="16"/>
  <c r="T87" i="16"/>
  <c r="R87" i="16"/>
  <c r="P87" i="16"/>
  <c r="N87" i="16"/>
  <c r="L87" i="16"/>
  <c r="J87" i="16"/>
  <c r="H87" i="16"/>
  <c r="F87" i="16"/>
  <c r="D87" i="16"/>
  <c r="FH86" i="16"/>
  <c r="FO86" i="16" s="1"/>
  <c r="FF86" i="16"/>
  <c r="FD86" i="16"/>
  <c r="FB86" i="16"/>
  <c r="EZ86" i="16"/>
  <c r="EX86" i="16"/>
  <c r="EV86" i="16"/>
  <c r="ET86" i="16"/>
  <c r="ER86" i="16"/>
  <c r="EP86" i="16"/>
  <c r="EN86" i="16"/>
  <c r="EL86" i="16"/>
  <c r="EJ86" i="16"/>
  <c r="EH86" i="16"/>
  <c r="EF86" i="16"/>
  <c r="ED86" i="16"/>
  <c r="EB86" i="16"/>
  <c r="DZ86" i="16"/>
  <c r="DX86" i="16"/>
  <c r="DV86" i="16"/>
  <c r="DT86" i="16"/>
  <c r="DR86" i="16"/>
  <c r="DP86" i="16"/>
  <c r="DN86" i="16"/>
  <c r="DL86" i="16"/>
  <c r="DJ86" i="16"/>
  <c r="DH86" i="16"/>
  <c r="DF86" i="16"/>
  <c r="DD86" i="16"/>
  <c r="DB86" i="16"/>
  <c r="CZ86" i="16"/>
  <c r="CX86" i="16"/>
  <c r="CV86" i="16"/>
  <c r="CT86" i="16"/>
  <c r="CR86" i="16"/>
  <c r="CP86" i="16"/>
  <c r="CN86" i="16"/>
  <c r="CL86" i="16"/>
  <c r="CJ86" i="16"/>
  <c r="CH86" i="16"/>
  <c r="CF86" i="16"/>
  <c r="CD86" i="16"/>
  <c r="CB86" i="16"/>
  <c r="BZ86" i="16"/>
  <c r="BX86" i="16"/>
  <c r="BV86" i="16"/>
  <c r="BT86" i="16"/>
  <c r="BR86" i="16"/>
  <c r="BP86" i="16"/>
  <c r="BN86" i="16"/>
  <c r="BL86" i="16"/>
  <c r="BJ86" i="16"/>
  <c r="BH86" i="16"/>
  <c r="BF86" i="16"/>
  <c r="BD86" i="16"/>
  <c r="BB86" i="16"/>
  <c r="FL86" i="16" s="1"/>
  <c r="AZ86" i="16"/>
  <c r="AX86" i="16"/>
  <c r="AV86" i="16"/>
  <c r="AT86" i="16"/>
  <c r="AR86" i="16"/>
  <c r="AP86" i="16"/>
  <c r="AN86" i="16"/>
  <c r="AL86" i="16"/>
  <c r="AJ86" i="16"/>
  <c r="AH86" i="16"/>
  <c r="AF86" i="16"/>
  <c r="AB86" i="16"/>
  <c r="Z86" i="16"/>
  <c r="X86" i="16"/>
  <c r="V86" i="16"/>
  <c r="T86" i="16"/>
  <c r="R86" i="16"/>
  <c r="P86" i="16"/>
  <c r="N86" i="16"/>
  <c r="L86" i="16"/>
  <c r="J86" i="16"/>
  <c r="H86" i="16"/>
  <c r="F86" i="16"/>
  <c r="D86" i="16"/>
  <c r="FH85" i="16"/>
  <c r="FO85" i="16" s="1"/>
  <c r="FF85" i="16"/>
  <c r="FD85" i="16"/>
  <c r="FB85" i="16"/>
  <c r="EZ85" i="16"/>
  <c r="EX85" i="16"/>
  <c r="EV85" i="16"/>
  <c r="ET85" i="16"/>
  <c r="ER85" i="16"/>
  <c r="EP85" i="16"/>
  <c r="EN85" i="16"/>
  <c r="EL85" i="16"/>
  <c r="EJ85" i="16"/>
  <c r="EH85" i="16"/>
  <c r="EF85" i="16"/>
  <c r="ED85" i="16"/>
  <c r="EB85" i="16"/>
  <c r="DZ85" i="16"/>
  <c r="DX85" i="16"/>
  <c r="DV85" i="16"/>
  <c r="DT85" i="16"/>
  <c r="DR85" i="16"/>
  <c r="DP85" i="16"/>
  <c r="DN85" i="16"/>
  <c r="DL85" i="16"/>
  <c r="DJ85" i="16"/>
  <c r="DH85" i="16"/>
  <c r="DF85" i="16"/>
  <c r="DD85" i="16"/>
  <c r="DB85" i="16"/>
  <c r="CZ85" i="16"/>
  <c r="CX85" i="16"/>
  <c r="CV85" i="16"/>
  <c r="CT85" i="16"/>
  <c r="CR85" i="16"/>
  <c r="CP85" i="16"/>
  <c r="CN85" i="16"/>
  <c r="CL85" i="16"/>
  <c r="CJ85" i="16"/>
  <c r="CH85" i="16"/>
  <c r="CF85" i="16"/>
  <c r="CD85" i="16"/>
  <c r="CB85" i="16"/>
  <c r="BZ85" i="16"/>
  <c r="BX85" i="16"/>
  <c r="BV85" i="16"/>
  <c r="BT85" i="16"/>
  <c r="BR85" i="16"/>
  <c r="BP85" i="16"/>
  <c r="BN85" i="16"/>
  <c r="BL85" i="16"/>
  <c r="BJ85" i="16"/>
  <c r="BH85" i="16"/>
  <c r="BF85" i="16"/>
  <c r="BD85" i="16"/>
  <c r="BB85" i="16"/>
  <c r="FL85" i="16" s="1"/>
  <c r="AZ85" i="16"/>
  <c r="AX85" i="16"/>
  <c r="AV85" i="16"/>
  <c r="AT85" i="16"/>
  <c r="AR85" i="16"/>
  <c r="AP85" i="16"/>
  <c r="AN85" i="16"/>
  <c r="AL85" i="16"/>
  <c r="AJ85" i="16"/>
  <c r="AH85" i="16"/>
  <c r="AF85" i="16"/>
  <c r="AB85" i="16"/>
  <c r="Z85" i="16"/>
  <c r="X85" i="16"/>
  <c r="V85" i="16"/>
  <c r="T85" i="16"/>
  <c r="R85" i="16"/>
  <c r="P85" i="16"/>
  <c r="N85" i="16"/>
  <c r="L85" i="16"/>
  <c r="J85" i="16"/>
  <c r="H85" i="16"/>
  <c r="F85" i="16"/>
  <c r="D85" i="16"/>
  <c r="FH84" i="16"/>
  <c r="FO84" i="16" s="1"/>
  <c r="FF84" i="16"/>
  <c r="FD84" i="16"/>
  <c r="FB84" i="16"/>
  <c r="EZ84" i="16"/>
  <c r="EX84" i="16"/>
  <c r="EV84" i="16"/>
  <c r="ET84" i="16"/>
  <c r="ER84" i="16"/>
  <c r="EP84" i="16"/>
  <c r="EN84" i="16"/>
  <c r="EL84" i="16"/>
  <c r="EJ84" i="16"/>
  <c r="EH84" i="16"/>
  <c r="EF84" i="16"/>
  <c r="ED84" i="16"/>
  <c r="EB84" i="16"/>
  <c r="DZ84" i="16"/>
  <c r="DX84" i="16"/>
  <c r="DV84" i="16"/>
  <c r="DT84" i="16"/>
  <c r="DR84" i="16"/>
  <c r="DP84" i="16"/>
  <c r="DN84" i="16"/>
  <c r="DL84" i="16"/>
  <c r="DJ84" i="16"/>
  <c r="DH84" i="16"/>
  <c r="DF84" i="16"/>
  <c r="DD84" i="16"/>
  <c r="DB84" i="16"/>
  <c r="CZ84" i="16"/>
  <c r="CX84" i="16"/>
  <c r="CV84" i="16"/>
  <c r="CT84" i="16"/>
  <c r="CR84" i="16"/>
  <c r="CP84" i="16"/>
  <c r="CN84" i="16"/>
  <c r="CL84" i="16"/>
  <c r="CJ84" i="16"/>
  <c r="CH84" i="16"/>
  <c r="CF84" i="16"/>
  <c r="CD84" i="16"/>
  <c r="CB84" i="16"/>
  <c r="BZ84" i="16"/>
  <c r="BX84" i="16"/>
  <c r="BV84" i="16"/>
  <c r="BT84" i="16"/>
  <c r="BR84" i="16"/>
  <c r="BP84" i="16"/>
  <c r="BN84" i="16"/>
  <c r="BL84" i="16"/>
  <c r="BJ84" i="16"/>
  <c r="BH84" i="16"/>
  <c r="BF84" i="16"/>
  <c r="BD84" i="16"/>
  <c r="BB84" i="16"/>
  <c r="FL84" i="16" s="1"/>
  <c r="AZ84" i="16"/>
  <c r="AX84" i="16"/>
  <c r="AV84" i="16"/>
  <c r="AT84" i="16"/>
  <c r="AR84" i="16"/>
  <c r="AP84" i="16"/>
  <c r="AN84" i="16"/>
  <c r="AL84" i="16"/>
  <c r="AJ84" i="16"/>
  <c r="AH84" i="16"/>
  <c r="AF84" i="16"/>
  <c r="AB84" i="16"/>
  <c r="Z84" i="16"/>
  <c r="X84" i="16"/>
  <c r="V84" i="16"/>
  <c r="T84" i="16"/>
  <c r="R84" i="16"/>
  <c r="P84" i="16"/>
  <c r="N84" i="16"/>
  <c r="L84" i="16"/>
  <c r="J84" i="16"/>
  <c r="H84" i="16"/>
  <c r="F84" i="16"/>
  <c r="D84" i="16"/>
  <c r="FH83" i="16"/>
  <c r="FO83" i="16" s="1"/>
  <c r="FF83" i="16"/>
  <c r="FD83" i="16"/>
  <c r="FB83" i="16"/>
  <c r="EZ83" i="16"/>
  <c r="EX83" i="16"/>
  <c r="EV83" i="16"/>
  <c r="ET83" i="16"/>
  <c r="ER83" i="16"/>
  <c r="EP83" i="16"/>
  <c r="EN83" i="16"/>
  <c r="EL83" i="16"/>
  <c r="EJ83" i="16"/>
  <c r="EH83" i="16"/>
  <c r="EF83" i="16"/>
  <c r="ED83" i="16"/>
  <c r="EB83" i="16"/>
  <c r="DZ83" i="16"/>
  <c r="DX83" i="16"/>
  <c r="DV83" i="16"/>
  <c r="DT83" i="16"/>
  <c r="DR83" i="16"/>
  <c r="DP83" i="16"/>
  <c r="DN83" i="16"/>
  <c r="DL83" i="16"/>
  <c r="DJ83" i="16"/>
  <c r="DH83" i="16"/>
  <c r="DF83" i="16"/>
  <c r="DD83" i="16"/>
  <c r="DB83" i="16"/>
  <c r="CZ83" i="16"/>
  <c r="CX83" i="16"/>
  <c r="CV83" i="16"/>
  <c r="CT83" i="16"/>
  <c r="CR83" i="16"/>
  <c r="CP83" i="16"/>
  <c r="CN83" i="16"/>
  <c r="CL83" i="16"/>
  <c r="CJ83" i="16"/>
  <c r="CH83" i="16"/>
  <c r="CF83" i="16"/>
  <c r="CD83" i="16"/>
  <c r="CB83" i="16"/>
  <c r="BZ83" i="16"/>
  <c r="BX83" i="16"/>
  <c r="BV83" i="16"/>
  <c r="BT83" i="16"/>
  <c r="BR83" i="16"/>
  <c r="BP83" i="16"/>
  <c r="BN83" i="16"/>
  <c r="BL83" i="16"/>
  <c r="BJ83" i="16"/>
  <c r="BH83" i="16"/>
  <c r="BF83" i="16"/>
  <c r="BD83" i="16"/>
  <c r="BB83" i="16"/>
  <c r="FL83" i="16" s="1"/>
  <c r="AZ83" i="16"/>
  <c r="AX83" i="16"/>
  <c r="AV83" i="16"/>
  <c r="AT83" i="16"/>
  <c r="AR83" i="16"/>
  <c r="AP83" i="16"/>
  <c r="AN83" i="16"/>
  <c r="AL83" i="16"/>
  <c r="AJ83" i="16"/>
  <c r="AH83" i="16"/>
  <c r="AF83" i="16"/>
  <c r="AB83" i="16"/>
  <c r="Z83" i="16"/>
  <c r="X83" i="16"/>
  <c r="V83" i="16"/>
  <c r="T83" i="16"/>
  <c r="R83" i="16"/>
  <c r="P83" i="16"/>
  <c r="N83" i="16"/>
  <c r="L83" i="16"/>
  <c r="J83" i="16"/>
  <c r="H83" i="16"/>
  <c r="F83" i="16"/>
  <c r="D83" i="16"/>
  <c r="FH82" i="16"/>
  <c r="FO82" i="16" s="1"/>
  <c r="FF82" i="16"/>
  <c r="FD82" i="16"/>
  <c r="FB82" i="16"/>
  <c r="EZ82" i="16"/>
  <c r="EX82" i="16"/>
  <c r="EV82" i="16"/>
  <c r="ET82" i="16"/>
  <c r="ER82" i="16"/>
  <c r="EP82" i="16"/>
  <c r="EN82" i="16"/>
  <c r="EL82" i="16"/>
  <c r="EJ82" i="16"/>
  <c r="EH82" i="16"/>
  <c r="EF82" i="16"/>
  <c r="ED82" i="16"/>
  <c r="EB82" i="16"/>
  <c r="DZ82" i="16"/>
  <c r="DX82" i="16"/>
  <c r="DV82" i="16"/>
  <c r="DT82" i="16"/>
  <c r="DR82" i="16"/>
  <c r="DP82" i="16"/>
  <c r="DN82" i="16"/>
  <c r="DL82" i="16"/>
  <c r="DJ82" i="16"/>
  <c r="DH82" i="16"/>
  <c r="DF82" i="16"/>
  <c r="DD82" i="16"/>
  <c r="DB82" i="16"/>
  <c r="CZ82" i="16"/>
  <c r="CX82" i="16"/>
  <c r="CV82" i="16"/>
  <c r="CT82" i="16"/>
  <c r="CR82" i="16"/>
  <c r="CP82" i="16"/>
  <c r="CN82" i="16"/>
  <c r="CL82" i="16"/>
  <c r="CJ82" i="16"/>
  <c r="CH82" i="16"/>
  <c r="CF82" i="16"/>
  <c r="CD82" i="16"/>
  <c r="CB82" i="16"/>
  <c r="BZ82" i="16"/>
  <c r="BX82" i="16"/>
  <c r="BV82" i="16"/>
  <c r="BT82" i="16"/>
  <c r="BR82" i="16"/>
  <c r="BP82" i="16"/>
  <c r="BN82" i="16"/>
  <c r="BL82" i="16"/>
  <c r="BJ82" i="16"/>
  <c r="BH82" i="16"/>
  <c r="BF82" i="16"/>
  <c r="BD82" i="16"/>
  <c r="BB82" i="16"/>
  <c r="FL82" i="16" s="1"/>
  <c r="AZ82" i="16"/>
  <c r="AX82" i="16"/>
  <c r="AV82" i="16"/>
  <c r="AT82" i="16"/>
  <c r="AR82" i="16"/>
  <c r="AP82" i="16"/>
  <c r="AN82" i="16"/>
  <c r="AL82" i="16"/>
  <c r="AJ82" i="16"/>
  <c r="AH82" i="16"/>
  <c r="AF82" i="16"/>
  <c r="AB82" i="16"/>
  <c r="Z82" i="16"/>
  <c r="X82" i="16"/>
  <c r="V82" i="16"/>
  <c r="T82" i="16"/>
  <c r="R82" i="16"/>
  <c r="P82" i="16"/>
  <c r="N82" i="16"/>
  <c r="L82" i="16"/>
  <c r="J82" i="16"/>
  <c r="H82" i="16"/>
  <c r="F82" i="16"/>
  <c r="D82" i="16"/>
  <c r="FH81" i="16"/>
  <c r="FO81" i="16" s="1"/>
  <c r="FF81" i="16"/>
  <c r="FD81" i="16"/>
  <c r="FB81" i="16"/>
  <c r="EZ81" i="16"/>
  <c r="EX81" i="16"/>
  <c r="EV81" i="16"/>
  <c r="ET81" i="16"/>
  <c r="ER81" i="16"/>
  <c r="EP81" i="16"/>
  <c r="EN81" i="16"/>
  <c r="EL81" i="16"/>
  <c r="EJ81" i="16"/>
  <c r="EH81" i="16"/>
  <c r="EF81" i="16"/>
  <c r="ED81" i="16"/>
  <c r="EB81" i="16"/>
  <c r="DZ81" i="16"/>
  <c r="DX81" i="16"/>
  <c r="DV81" i="16"/>
  <c r="DT81" i="16"/>
  <c r="DR81" i="16"/>
  <c r="DP81" i="16"/>
  <c r="DN81" i="16"/>
  <c r="DL81" i="16"/>
  <c r="DJ81" i="16"/>
  <c r="DH81" i="16"/>
  <c r="DF81" i="16"/>
  <c r="DD81" i="16"/>
  <c r="DB81" i="16"/>
  <c r="CZ81" i="16"/>
  <c r="CX81" i="16"/>
  <c r="CV81" i="16"/>
  <c r="CT81" i="16"/>
  <c r="CR81" i="16"/>
  <c r="CP81" i="16"/>
  <c r="CN81" i="16"/>
  <c r="CL81" i="16"/>
  <c r="CJ81" i="16"/>
  <c r="CH81" i="16"/>
  <c r="CF81" i="16"/>
  <c r="CD81" i="16"/>
  <c r="CB81" i="16"/>
  <c r="BZ81" i="16"/>
  <c r="BX81" i="16"/>
  <c r="BV81" i="16"/>
  <c r="BT81" i="16"/>
  <c r="BR81" i="16"/>
  <c r="BP81" i="16"/>
  <c r="BN81" i="16"/>
  <c r="BL81" i="16"/>
  <c r="BJ81" i="16"/>
  <c r="BH81" i="16"/>
  <c r="BF81" i="16"/>
  <c r="BD81" i="16"/>
  <c r="BB81" i="16"/>
  <c r="FL81" i="16" s="1"/>
  <c r="AZ81" i="16"/>
  <c r="AX81" i="16"/>
  <c r="AV81" i="16"/>
  <c r="AT81" i="16"/>
  <c r="AR81" i="16"/>
  <c r="AP81" i="16"/>
  <c r="AN81" i="16"/>
  <c r="AL81" i="16"/>
  <c r="AJ81" i="16"/>
  <c r="AH81" i="16"/>
  <c r="AF81" i="16"/>
  <c r="AB81" i="16"/>
  <c r="Z81" i="16"/>
  <c r="X81" i="16"/>
  <c r="V81" i="16"/>
  <c r="T81" i="16"/>
  <c r="R81" i="16"/>
  <c r="P81" i="16"/>
  <c r="N81" i="16"/>
  <c r="L81" i="16"/>
  <c r="J81" i="16"/>
  <c r="H81" i="16"/>
  <c r="F81" i="16"/>
  <c r="D81" i="16"/>
  <c r="FH80" i="16"/>
  <c r="FO80" i="16" s="1"/>
  <c r="FF80" i="16"/>
  <c r="FD80" i="16"/>
  <c r="FB80" i="16"/>
  <c r="EZ80" i="16"/>
  <c r="EX80" i="16"/>
  <c r="EV80" i="16"/>
  <c r="ET80" i="16"/>
  <c r="ER80" i="16"/>
  <c r="EP80" i="16"/>
  <c r="EN80" i="16"/>
  <c r="EL80" i="16"/>
  <c r="EJ80" i="16"/>
  <c r="EH80" i="16"/>
  <c r="EF80" i="16"/>
  <c r="ED80" i="16"/>
  <c r="EB80" i="16"/>
  <c r="DZ80" i="16"/>
  <c r="DX80" i="16"/>
  <c r="DV80" i="16"/>
  <c r="DT80" i="16"/>
  <c r="DR80" i="16"/>
  <c r="DP80" i="16"/>
  <c r="DN80" i="16"/>
  <c r="DL80" i="16"/>
  <c r="DJ80" i="16"/>
  <c r="DH80" i="16"/>
  <c r="DF80" i="16"/>
  <c r="DD80" i="16"/>
  <c r="DB80" i="16"/>
  <c r="CZ80" i="16"/>
  <c r="CX80" i="16"/>
  <c r="CV80" i="16"/>
  <c r="CT80" i="16"/>
  <c r="CR80" i="16"/>
  <c r="CP80" i="16"/>
  <c r="CN80" i="16"/>
  <c r="CL80" i="16"/>
  <c r="CJ80" i="16"/>
  <c r="CH80" i="16"/>
  <c r="CF80" i="16"/>
  <c r="CD80" i="16"/>
  <c r="CB80" i="16"/>
  <c r="BZ80" i="16"/>
  <c r="BX80" i="16"/>
  <c r="BV80" i="16"/>
  <c r="BT80" i="16"/>
  <c r="BR80" i="16"/>
  <c r="BP80" i="16"/>
  <c r="BN80" i="16"/>
  <c r="BL80" i="16"/>
  <c r="BJ80" i="16"/>
  <c r="BH80" i="16"/>
  <c r="BF80" i="16"/>
  <c r="BD80" i="16"/>
  <c r="BB80" i="16"/>
  <c r="FL80" i="16" s="1"/>
  <c r="AZ80" i="16"/>
  <c r="AX80" i="16"/>
  <c r="AV80" i="16"/>
  <c r="AT80" i="16"/>
  <c r="AR80" i="16"/>
  <c r="AP80" i="16"/>
  <c r="AN80" i="16"/>
  <c r="AL80" i="16"/>
  <c r="AJ80" i="16"/>
  <c r="AH80" i="16"/>
  <c r="AF80" i="16"/>
  <c r="AB80" i="16"/>
  <c r="Z80" i="16"/>
  <c r="X80" i="16"/>
  <c r="V80" i="16"/>
  <c r="T80" i="16"/>
  <c r="R80" i="16"/>
  <c r="P80" i="16"/>
  <c r="N80" i="16"/>
  <c r="L80" i="16"/>
  <c r="J80" i="16"/>
  <c r="H80" i="16"/>
  <c r="F80" i="16"/>
  <c r="D80" i="16"/>
  <c r="FH79" i="16"/>
  <c r="FO79" i="16" s="1"/>
  <c r="FF79" i="16"/>
  <c r="FD79" i="16"/>
  <c r="FB79" i="16"/>
  <c r="EZ79" i="16"/>
  <c r="EX79" i="16"/>
  <c r="EV79" i="16"/>
  <c r="ET79" i="16"/>
  <c r="ER79" i="16"/>
  <c r="EP79" i="16"/>
  <c r="EN79" i="16"/>
  <c r="EL79" i="16"/>
  <c r="EJ79" i="16"/>
  <c r="EH79" i="16"/>
  <c r="EF79" i="16"/>
  <c r="ED79" i="16"/>
  <c r="EB79" i="16"/>
  <c r="DZ79" i="16"/>
  <c r="DX79" i="16"/>
  <c r="DV79" i="16"/>
  <c r="DT79" i="16"/>
  <c r="DR79" i="16"/>
  <c r="DP79" i="16"/>
  <c r="DN79" i="16"/>
  <c r="DL79" i="16"/>
  <c r="DJ79" i="16"/>
  <c r="DH79" i="16"/>
  <c r="DF79" i="16"/>
  <c r="DD79" i="16"/>
  <c r="DB79" i="16"/>
  <c r="CZ79" i="16"/>
  <c r="CX79" i="16"/>
  <c r="CV79" i="16"/>
  <c r="CT79" i="16"/>
  <c r="CR79" i="16"/>
  <c r="CP79" i="16"/>
  <c r="CN79" i="16"/>
  <c r="CL79" i="16"/>
  <c r="CJ79" i="16"/>
  <c r="CH79" i="16"/>
  <c r="CF79" i="16"/>
  <c r="CD79" i="16"/>
  <c r="CB79" i="16"/>
  <c r="BZ79" i="16"/>
  <c r="BX79" i="16"/>
  <c r="BV79" i="16"/>
  <c r="BT79" i="16"/>
  <c r="BR79" i="16"/>
  <c r="BP79" i="16"/>
  <c r="BN79" i="16"/>
  <c r="BL79" i="16"/>
  <c r="BJ79" i="16"/>
  <c r="BH79" i="16"/>
  <c r="BF79" i="16"/>
  <c r="BD79" i="16"/>
  <c r="BB79" i="16"/>
  <c r="FL79" i="16" s="1"/>
  <c r="AZ79" i="16"/>
  <c r="AX79" i="16"/>
  <c r="AV79" i="16"/>
  <c r="AT79" i="16"/>
  <c r="AR79" i="16"/>
  <c r="AP79" i="16"/>
  <c r="AN79" i="16"/>
  <c r="AL79" i="16"/>
  <c r="AJ79" i="16"/>
  <c r="AH79" i="16"/>
  <c r="AF79" i="16"/>
  <c r="AB79" i="16"/>
  <c r="Z79" i="16"/>
  <c r="X79" i="16"/>
  <c r="V79" i="16"/>
  <c r="T79" i="16"/>
  <c r="R79" i="16"/>
  <c r="P79" i="16"/>
  <c r="N79" i="16"/>
  <c r="L79" i="16"/>
  <c r="J79" i="16"/>
  <c r="H79" i="16"/>
  <c r="F79" i="16"/>
  <c r="D79" i="16"/>
  <c r="FH78" i="16"/>
  <c r="FO78" i="16" s="1"/>
  <c r="FF78" i="16"/>
  <c r="FD78" i="16"/>
  <c r="FB78" i="16"/>
  <c r="EZ78" i="16"/>
  <c r="EX78" i="16"/>
  <c r="EV78" i="16"/>
  <c r="ET78" i="16"/>
  <c r="ER78" i="16"/>
  <c r="EP78" i="16"/>
  <c r="EN78" i="16"/>
  <c r="EL78" i="16"/>
  <c r="EJ78" i="16"/>
  <c r="EH78" i="16"/>
  <c r="EF78" i="16"/>
  <c r="ED78" i="16"/>
  <c r="EB78" i="16"/>
  <c r="DZ78" i="16"/>
  <c r="DX78" i="16"/>
  <c r="DV78" i="16"/>
  <c r="DT78" i="16"/>
  <c r="DR78" i="16"/>
  <c r="DP78" i="16"/>
  <c r="DN78" i="16"/>
  <c r="DL78" i="16"/>
  <c r="DJ78" i="16"/>
  <c r="DH78" i="16"/>
  <c r="DF78" i="16"/>
  <c r="DD78" i="16"/>
  <c r="DB78" i="16"/>
  <c r="CZ78" i="16"/>
  <c r="CX78" i="16"/>
  <c r="CV78" i="16"/>
  <c r="CT78" i="16"/>
  <c r="CR78" i="16"/>
  <c r="CP78" i="16"/>
  <c r="CN78" i="16"/>
  <c r="CL78" i="16"/>
  <c r="CJ78" i="16"/>
  <c r="CH78" i="16"/>
  <c r="CF78" i="16"/>
  <c r="CD78" i="16"/>
  <c r="CB78" i="16"/>
  <c r="BZ78" i="16"/>
  <c r="BX78" i="16"/>
  <c r="BV78" i="16"/>
  <c r="BT78" i="16"/>
  <c r="BR78" i="16"/>
  <c r="BP78" i="16"/>
  <c r="BN78" i="16"/>
  <c r="BL78" i="16"/>
  <c r="BJ78" i="16"/>
  <c r="BH78" i="16"/>
  <c r="BF78" i="16"/>
  <c r="BD78" i="16"/>
  <c r="BB78" i="16"/>
  <c r="FL78" i="16" s="1"/>
  <c r="AZ78" i="16"/>
  <c r="AX78" i="16"/>
  <c r="AV78" i="16"/>
  <c r="AT78" i="16"/>
  <c r="AR78" i="16"/>
  <c r="AP78" i="16"/>
  <c r="AN78" i="16"/>
  <c r="AL78" i="16"/>
  <c r="AJ78" i="16"/>
  <c r="AH78" i="16"/>
  <c r="AF78" i="16"/>
  <c r="AB78" i="16"/>
  <c r="Z78" i="16"/>
  <c r="X78" i="16"/>
  <c r="V78" i="16"/>
  <c r="T78" i="16"/>
  <c r="R78" i="16"/>
  <c r="P78" i="16"/>
  <c r="N78" i="16"/>
  <c r="L78" i="16"/>
  <c r="J78" i="16"/>
  <c r="H78" i="16"/>
  <c r="F78" i="16"/>
  <c r="D78" i="16"/>
  <c r="FH77" i="16"/>
  <c r="FO77" i="16" s="1"/>
  <c r="FF77" i="16"/>
  <c r="FD77" i="16"/>
  <c r="FB77" i="16"/>
  <c r="EZ77" i="16"/>
  <c r="EX77" i="16"/>
  <c r="EV77" i="16"/>
  <c r="ET77" i="16"/>
  <c r="ER77" i="16"/>
  <c r="EP77" i="16"/>
  <c r="EN77" i="16"/>
  <c r="EL77" i="16"/>
  <c r="EJ77" i="16"/>
  <c r="EH77" i="16"/>
  <c r="EF77" i="16"/>
  <c r="ED77" i="16"/>
  <c r="EB77" i="16"/>
  <c r="DZ77" i="16"/>
  <c r="DX77" i="16"/>
  <c r="DV77" i="16"/>
  <c r="DT77" i="16"/>
  <c r="DR77" i="16"/>
  <c r="DP77" i="16"/>
  <c r="DN77" i="16"/>
  <c r="DL77" i="16"/>
  <c r="DJ77" i="16"/>
  <c r="DH77" i="16"/>
  <c r="DF77" i="16"/>
  <c r="DD77" i="16"/>
  <c r="DB77" i="16"/>
  <c r="CZ77" i="16"/>
  <c r="CX77" i="16"/>
  <c r="CV77" i="16"/>
  <c r="CT77" i="16"/>
  <c r="CR77" i="16"/>
  <c r="CP77" i="16"/>
  <c r="CN77" i="16"/>
  <c r="CL77" i="16"/>
  <c r="CJ77" i="16"/>
  <c r="CH77" i="16"/>
  <c r="CF77" i="16"/>
  <c r="CD77" i="16"/>
  <c r="CB77" i="16"/>
  <c r="BZ77" i="16"/>
  <c r="BX77" i="16"/>
  <c r="BV77" i="16"/>
  <c r="BT77" i="16"/>
  <c r="BR77" i="16"/>
  <c r="BP77" i="16"/>
  <c r="BN77" i="16"/>
  <c r="BL77" i="16"/>
  <c r="BJ77" i="16"/>
  <c r="BH77" i="16"/>
  <c r="BF77" i="16"/>
  <c r="BD77" i="16"/>
  <c r="BB77" i="16"/>
  <c r="FL77" i="16" s="1"/>
  <c r="AZ77" i="16"/>
  <c r="AX77" i="16"/>
  <c r="AV77" i="16"/>
  <c r="AT77" i="16"/>
  <c r="AR77" i="16"/>
  <c r="AP77" i="16"/>
  <c r="AN77" i="16"/>
  <c r="AL77" i="16"/>
  <c r="AJ77" i="16"/>
  <c r="AH77" i="16"/>
  <c r="AF77" i="16"/>
  <c r="AB77" i="16"/>
  <c r="Z77" i="16"/>
  <c r="X77" i="16"/>
  <c r="V77" i="16"/>
  <c r="T77" i="16"/>
  <c r="R77" i="16"/>
  <c r="P77" i="16"/>
  <c r="N77" i="16"/>
  <c r="L77" i="16"/>
  <c r="J77" i="16"/>
  <c r="H77" i="16"/>
  <c r="F77" i="16"/>
  <c r="D77" i="16"/>
  <c r="FH76" i="16"/>
  <c r="FO76" i="16" s="1"/>
  <c r="FF76" i="16"/>
  <c r="FD76" i="16"/>
  <c r="FB76" i="16"/>
  <c r="EZ76" i="16"/>
  <c r="EX76" i="16"/>
  <c r="EV76" i="16"/>
  <c r="ET76" i="16"/>
  <c r="ER76" i="16"/>
  <c r="EP76" i="16"/>
  <c r="EN76" i="16"/>
  <c r="EL76" i="16"/>
  <c r="EJ76" i="16"/>
  <c r="EH76" i="16"/>
  <c r="EF76" i="16"/>
  <c r="ED76" i="16"/>
  <c r="EB76" i="16"/>
  <c r="DZ76" i="16"/>
  <c r="DX76" i="16"/>
  <c r="DV76" i="16"/>
  <c r="DT76" i="16"/>
  <c r="DR76" i="16"/>
  <c r="DP76" i="16"/>
  <c r="DN76" i="16"/>
  <c r="DL76" i="16"/>
  <c r="DJ76" i="16"/>
  <c r="DH76" i="16"/>
  <c r="DF76" i="16"/>
  <c r="DD76" i="16"/>
  <c r="DB76" i="16"/>
  <c r="CZ76" i="16"/>
  <c r="CX76" i="16"/>
  <c r="CV76" i="16"/>
  <c r="CT76" i="16"/>
  <c r="CR76" i="16"/>
  <c r="CP76" i="16"/>
  <c r="CN76" i="16"/>
  <c r="CL76" i="16"/>
  <c r="CJ76" i="16"/>
  <c r="CH76" i="16"/>
  <c r="CF76" i="16"/>
  <c r="CD76" i="16"/>
  <c r="CB76" i="16"/>
  <c r="BZ76" i="16"/>
  <c r="BX76" i="16"/>
  <c r="BV76" i="16"/>
  <c r="BT76" i="16"/>
  <c r="BR76" i="16"/>
  <c r="BP76" i="16"/>
  <c r="BN76" i="16"/>
  <c r="BL76" i="16"/>
  <c r="BJ76" i="16"/>
  <c r="BH76" i="16"/>
  <c r="BF76" i="16"/>
  <c r="BD76" i="16"/>
  <c r="BB76" i="16"/>
  <c r="FL76" i="16" s="1"/>
  <c r="AZ76" i="16"/>
  <c r="AX76" i="16"/>
  <c r="AV76" i="16"/>
  <c r="AT76" i="16"/>
  <c r="AR76" i="16"/>
  <c r="AP76" i="16"/>
  <c r="AN76" i="16"/>
  <c r="AL76" i="16"/>
  <c r="AJ76" i="16"/>
  <c r="AH76" i="16"/>
  <c r="AF76" i="16"/>
  <c r="AB76" i="16"/>
  <c r="Z76" i="16"/>
  <c r="X76" i="16"/>
  <c r="V76" i="16"/>
  <c r="T76" i="16"/>
  <c r="R76" i="16"/>
  <c r="P76" i="16"/>
  <c r="N76" i="16"/>
  <c r="L76" i="16"/>
  <c r="J76" i="16"/>
  <c r="H76" i="16"/>
  <c r="F76" i="16"/>
  <c r="D76" i="16"/>
  <c r="FH75" i="16"/>
  <c r="FO75" i="16" s="1"/>
  <c r="FF75" i="16"/>
  <c r="FD75" i="16"/>
  <c r="FB75" i="16"/>
  <c r="EZ75" i="16"/>
  <c r="EX75" i="16"/>
  <c r="EV75" i="16"/>
  <c r="ET75" i="16"/>
  <c r="ER75" i="16"/>
  <c r="EP75" i="16"/>
  <c r="EN75" i="16"/>
  <c r="EL75" i="16"/>
  <c r="EJ75" i="16"/>
  <c r="EH75" i="16"/>
  <c r="EF75" i="16"/>
  <c r="ED75" i="16"/>
  <c r="EB75" i="16"/>
  <c r="DZ75" i="16"/>
  <c r="DX75" i="16"/>
  <c r="DV75" i="16"/>
  <c r="DT75" i="16"/>
  <c r="DR75" i="16"/>
  <c r="DP75" i="16"/>
  <c r="DN75" i="16"/>
  <c r="DL75" i="16"/>
  <c r="DJ75" i="16"/>
  <c r="DH75" i="16"/>
  <c r="DF75" i="16"/>
  <c r="DD75" i="16"/>
  <c r="DB75" i="16"/>
  <c r="CZ75" i="16"/>
  <c r="CX75" i="16"/>
  <c r="CV75" i="16"/>
  <c r="CT75" i="16"/>
  <c r="CR75" i="16"/>
  <c r="CP75" i="16"/>
  <c r="CN75" i="16"/>
  <c r="CL75" i="16"/>
  <c r="CJ75" i="16"/>
  <c r="CH75" i="16"/>
  <c r="CF75" i="16"/>
  <c r="CD75" i="16"/>
  <c r="CB75" i="16"/>
  <c r="BZ75" i="16"/>
  <c r="BX75" i="16"/>
  <c r="BV75" i="16"/>
  <c r="BT75" i="16"/>
  <c r="BR75" i="16"/>
  <c r="BP75" i="16"/>
  <c r="BN75" i="16"/>
  <c r="BL75" i="16"/>
  <c r="BJ75" i="16"/>
  <c r="BH75" i="16"/>
  <c r="BF75" i="16"/>
  <c r="BD75" i="16"/>
  <c r="BB75" i="16"/>
  <c r="FL75" i="16" s="1"/>
  <c r="AZ75" i="16"/>
  <c r="AX75" i="16"/>
  <c r="AV75" i="16"/>
  <c r="AT75" i="16"/>
  <c r="AR75" i="16"/>
  <c r="AP75" i="16"/>
  <c r="AN75" i="16"/>
  <c r="AL75" i="16"/>
  <c r="AJ75" i="16"/>
  <c r="AH75" i="16"/>
  <c r="AF75" i="16"/>
  <c r="AB75" i="16"/>
  <c r="Z75" i="16"/>
  <c r="X75" i="16"/>
  <c r="V75" i="16"/>
  <c r="T75" i="16"/>
  <c r="R75" i="16"/>
  <c r="P75" i="16"/>
  <c r="N75" i="16"/>
  <c r="L75" i="16"/>
  <c r="J75" i="16"/>
  <c r="H75" i="16"/>
  <c r="F75" i="16"/>
  <c r="D75" i="16"/>
  <c r="FH74" i="16"/>
  <c r="FO74" i="16" s="1"/>
  <c r="FF74" i="16"/>
  <c r="FD74" i="16"/>
  <c r="FB74" i="16"/>
  <c r="EZ74" i="16"/>
  <c r="EX74" i="16"/>
  <c r="EV74" i="16"/>
  <c r="ET74" i="16"/>
  <c r="ER74" i="16"/>
  <c r="EP74" i="16"/>
  <c r="EN74" i="16"/>
  <c r="EL74" i="16"/>
  <c r="EJ74" i="16"/>
  <c r="EH74" i="16"/>
  <c r="EF74" i="16"/>
  <c r="ED74" i="16"/>
  <c r="EB74" i="16"/>
  <c r="DZ74" i="16"/>
  <c r="DX74" i="16"/>
  <c r="DV74" i="16"/>
  <c r="DT74" i="16"/>
  <c r="DR74" i="16"/>
  <c r="DP74" i="16"/>
  <c r="DN74" i="16"/>
  <c r="DL74" i="16"/>
  <c r="DJ74" i="16"/>
  <c r="DH74" i="16"/>
  <c r="DF74" i="16"/>
  <c r="DD74" i="16"/>
  <c r="DB74" i="16"/>
  <c r="CZ74" i="16"/>
  <c r="CX74" i="16"/>
  <c r="CV74" i="16"/>
  <c r="CT74" i="16"/>
  <c r="CR74" i="16"/>
  <c r="CP74" i="16"/>
  <c r="CN74" i="16"/>
  <c r="CL74" i="16"/>
  <c r="CJ74" i="16"/>
  <c r="CH74" i="16"/>
  <c r="CF74" i="16"/>
  <c r="CD74" i="16"/>
  <c r="CB74" i="16"/>
  <c r="BZ74" i="16"/>
  <c r="BX74" i="16"/>
  <c r="BV74" i="16"/>
  <c r="BT74" i="16"/>
  <c r="BR74" i="16"/>
  <c r="BP74" i="16"/>
  <c r="BN74" i="16"/>
  <c r="BJ74" i="16"/>
  <c r="BH74" i="16"/>
  <c r="BF74" i="16"/>
  <c r="BD74" i="16"/>
  <c r="BB74" i="16"/>
  <c r="FL74" i="16" s="1"/>
  <c r="AZ74" i="16"/>
  <c r="AX74" i="16"/>
  <c r="AV74" i="16"/>
  <c r="AT74" i="16"/>
  <c r="AR74" i="16"/>
  <c r="AP74" i="16"/>
  <c r="AN74" i="16"/>
  <c r="AL74" i="16"/>
  <c r="AJ74" i="16"/>
  <c r="AH74" i="16"/>
  <c r="AF74" i="16"/>
  <c r="AB74" i="16"/>
  <c r="Z74" i="16"/>
  <c r="X74" i="16"/>
  <c r="V74" i="16"/>
  <c r="T74" i="16"/>
  <c r="R74" i="16"/>
  <c r="P74" i="16"/>
  <c r="N74" i="16"/>
  <c r="L74" i="16"/>
  <c r="J74" i="16"/>
  <c r="H74" i="16"/>
  <c r="F74" i="16"/>
  <c r="D74" i="16"/>
  <c r="FH73" i="16"/>
  <c r="FO73" i="16" s="1"/>
  <c r="FF73" i="16"/>
  <c r="FD73" i="16"/>
  <c r="FB73" i="16"/>
  <c r="EZ73" i="16"/>
  <c r="EX73" i="16"/>
  <c r="EV73" i="16"/>
  <c r="ET73" i="16"/>
  <c r="ER73" i="16"/>
  <c r="EP73" i="16"/>
  <c r="EN73" i="16"/>
  <c r="EL73" i="16"/>
  <c r="EJ73" i="16"/>
  <c r="EH73" i="16"/>
  <c r="EF73" i="16"/>
  <c r="ED73" i="16"/>
  <c r="EB73" i="16"/>
  <c r="DZ73" i="16"/>
  <c r="DX73" i="16"/>
  <c r="DV73" i="16"/>
  <c r="DT73" i="16"/>
  <c r="DR73" i="16"/>
  <c r="DP73" i="16"/>
  <c r="DN73" i="16"/>
  <c r="DL73" i="16"/>
  <c r="DJ73" i="16"/>
  <c r="DH73" i="16"/>
  <c r="DF73" i="16"/>
  <c r="DD73" i="16"/>
  <c r="DB73" i="16"/>
  <c r="CZ73" i="16"/>
  <c r="CX73" i="16"/>
  <c r="CV73" i="16"/>
  <c r="CT73" i="16"/>
  <c r="CR73" i="16"/>
  <c r="CP73" i="16"/>
  <c r="CN73" i="16"/>
  <c r="CL73" i="16"/>
  <c r="CJ73" i="16"/>
  <c r="CH73" i="16"/>
  <c r="CF73" i="16"/>
  <c r="CD73" i="16"/>
  <c r="CB73" i="16"/>
  <c r="BZ73" i="16"/>
  <c r="BX73" i="16"/>
  <c r="BV73" i="16"/>
  <c r="BT73" i="16"/>
  <c r="BR73" i="16"/>
  <c r="BP73" i="16"/>
  <c r="BN73" i="16"/>
  <c r="BJ73" i="16"/>
  <c r="BH73" i="16"/>
  <c r="BF73" i="16"/>
  <c r="BD73" i="16"/>
  <c r="BB73" i="16"/>
  <c r="FL73" i="16" s="1"/>
  <c r="AZ73" i="16"/>
  <c r="AX73" i="16"/>
  <c r="AV73" i="16"/>
  <c r="AT73" i="16"/>
  <c r="AR73" i="16"/>
  <c r="AP73" i="16"/>
  <c r="AN73" i="16"/>
  <c r="AL73" i="16"/>
  <c r="AJ73" i="16"/>
  <c r="AH73" i="16"/>
  <c r="AF73" i="16"/>
  <c r="AB73" i="16"/>
  <c r="Z73" i="16"/>
  <c r="X73" i="16"/>
  <c r="V73" i="16"/>
  <c r="T73" i="16"/>
  <c r="R73" i="16"/>
  <c r="P73" i="16"/>
  <c r="N73" i="16"/>
  <c r="L73" i="16"/>
  <c r="J73" i="16"/>
  <c r="H73" i="16"/>
  <c r="F73" i="16"/>
  <c r="D73" i="16"/>
  <c r="FH72" i="16"/>
  <c r="FO72" i="16" s="1"/>
  <c r="FF72" i="16"/>
  <c r="FD72" i="16"/>
  <c r="FB72" i="16"/>
  <c r="EZ72" i="16"/>
  <c r="EX72" i="16"/>
  <c r="EV72" i="16"/>
  <c r="ET72" i="16"/>
  <c r="ER72" i="16"/>
  <c r="EP72" i="16"/>
  <c r="EN72" i="16"/>
  <c r="EL72" i="16"/>
  <c r="EJ72" i="16"/>
  <c r="EH72" i="16"/>
  <c r="EF72" i="16"/>
  <c r="ED72" i="16"/>
  <c r="EB72" i="16"/>
  <c r="DZ72" i="16"/>
  <c r="DX72" i="16"/>
  <c r="DV72" i="16"/>
  <c r="DT72" i="16"/>
  <c r="DR72" i="16"/>
  <c r="DP72" i="16"/>
  <c r="DN72" i="16"/>
  <c r="DL72" i="16"/>
  <c r="DJ72" i="16"/>
  <c r="DH72" i="16"/>
  <c r="DF72" i="16"/>
  <c r="DD72" i="16"/>
  <c r="DB72" i="16"/>
  <c r="CZ72" i="16"/>
  <c r="CX72" i="16"/>
  <c r="CV72" i="16"/>
  <c r="CT72" i="16"/>
  <c r="CR72" i="16"/>
  <c r="CP72" i="16"/>
  <c r="CN72" i="16"/>
  <c r="CL72" i="16"/>
  <c r="CJ72" i="16"/>
  <c r="CH72" i="16"/>
  <c r="CF72" i="16"/>
  <c r="CD72" i="16"/>
  <c r="CB72" i="16"/>
  <c r="BZ72" i="16"/>
  <c r="BX72" i="16"/>
  <c r="BV72" i="16"/>
  <c r="BT72" i="16"/>
  <c r="BR72" i="16"/>
  <c r="BP72" i="16"/>
  <c r="BN72" i="16"/>
  <c r="BJ72" i="16"/>
  <c r="BH72" i="16"/>
  <c r="BF72" i="16"/>
  <c r="BD72" i="16"/>
  <c r="BB72" i="16"/>
  <c r="FL72" i="16" s="1"/>
  <c r="AZ72" i="16"/>
  <c r="AX72" i="16"/>
  <c r="AV72" i="16"/>
  <c r="AT72" i="16"/>
  <c r="AR72" i="16"/>
  <c r="AP72" i="16"/>
  <c r="AN72" i="16"/>
  <c r="AL72" i="16"/>
  <c r="AJ72" i="16"/>
  <c r="AH72" i="16"/>
  <c r="AF72" i="16"/>
  <c r="AB72" i="16"/>
  <c r="Z72" i="16"/>
  <c r="X72" i="16"/>
  <c r="V72" i="16"/>
  <c r="T72" i="16"/>
  <c r="R72" i="16"/>
  <c r="P72" i="16"/>
  <c r="N72" i="16"/>
  <c r="L72" i="16"/>
  <c r="J72" i="16"/>
  <c r="H72" i="16"/>
  <c r="F72" i="16"/>
  <c r="D72" i="16"/>
  <c r="FH71" i="16"/>
  <c r="FO71" i="16" s="1"/>
  <c r="FF71" i="16"/>
  <c r="FD71" i="16"/>
  <c r="FB71" i="16"/>
  <c r="EZ71" i="16"/>
  <c r="EX71" i="16"/>
  <c r="EV71" i="16"/>
  <c r="ET71" i="16"/>
  <c r="ER71" i="16"/>
  <c r="EP71" i="16"/>
  <c r="EN71" i="16"/>
  <c r="EL71" i="16"/>
  <c r="EJ71" i="16"/>
  <c r="EH71" i="16"/>
  <c r="EF71" i="16"/>
  <c r="ED71" i="16"/>
  <c r="EB71" i="16"/>
  <c r="DZ71" i="16"/>
  <c r="DX71" i="16"/>
  <c r="DV71" i="16"/>
  <c r="DT71" i="16"/>
  <c r="DR71" i="16"/>
  <c r="DP71" i="16"/>
  <c r="DN71" i="16"/>
  <c r="DL71" i="16"/>
  <c r="DJ71" i="16"/>
  <c r="DH71" i="16"/>
  <c r="DF71" i="16"/>
  <c r="DD71" i="16"/>
  <c r="DB71" i="16"/>
  <c r="CZ71" i="16"/>
  <c r="CX71" i="16"/>
  <c r="CV71" i="16"/>
  <c r="CT71" i="16"/>
  <c r="CR71" i="16"/>
  <c r="CP71" i="16"/>
  <c r="CN71" i="16"/>
  <c r="CL71" i="16"/>
  <c r="CJ71" i="16"/>
  <c r="CH71" i="16"/>
  <c r="CF71" i="16"/>
  <c r="CD71" i="16"/>
  <c r="CB71" i="16"/>
  <c r="BZ71" i="16"/>
  <c r="BX71" i="16"/>
  <c r="BV71" i="16"/>
  <c r="BT71" i="16"/>
  <c r="BR71" i="16"/>
  <c r="BP71" i="16"/>
  <c r="BN71" i="16"/>
  <c r="BJ71" i="16"/>
  <c r="BH71" i="16"/>
  <c r="BF71" i="16"/>
  <c r="BD71" i="16"/>
  <c r="BB71" i="16"/>
  <c r="FL71" i="16" s="1"/>
  <c r="AZ71" i="16"/>
  <c r="AX71" i="16"/>
  <c r="AV71" i="16"/>
  <c r="AT71" i="16"/>
  <c r="AR71" i="16"/>
  <c r="AP71" i="16"/>
  <c r="AN71" i="16"/>
  <c r="AL71" i="16"/>
  <c r="AJ71" i="16"/>
  <c r="AH71" i="16"/>
  <c r="AF71" i="16"/>
  <c r="AB71" i="16"/>
  <c r="Z71" i="16"/>
  <c r="X71" i="16"/>
  <c r="V71" i="16"/>
  <c r="T71" i="16"/>
  <c r="R71" i="16"/>
  <c r="P71" i="16"/>
  <c r="N71" i="16"/>
  <c r="L71" i="16"/>
  <c r="J71" i="16"/>
  <c r="H71" i="16"/>
  <c r="F71" i="16"/>
  <c r="D71" i="16"/>
  <c r="FH70" i="16"/>
  <c r="FO70" i="16" s="1"/>
  <c r="FF70" i="16"/>
  <c r="FD70" i="16"/>
  <c r="FB70" i="16"/>
  <c r="EZ70" i="16"/>
  <c r="EX70" i="16"/>
  <c r="EV70" i="16"/>
  <c r="ET70" i="16"/>
  <c r="ER70" i="16"/>
  <c r="EP70" i="16"/>
  <c r="EN70" i="16"/>
  <c r="EL70" i="16"/>
  <c r="EJ70" i="16"/>
  <c r="EH70" i="16"/>
  <c r="EF70" i="16"/>
  <c r="ED70" i="16"/>
  <c r="EB70" i="16"/>
  <c r="DZ70" i="16"/>
  <c r="DX70" i="16"/>
  <c r="DV70" i="16"/>
  <c r="DT70" i="16"/>
  <c r="DR70" i="16"/>
  <c r="DP70" i="16"/>
  <c r="DN70" i="16"/>
  <c r="DL70" i="16"/>
  <c r="DJ70" i="16"/>
  <c r="DH70" i="16"/>
  <c r="DF70" i="16"/>
  <c r="DD70" i="16"/>
  <c r="DB70" i="16"/>
  <c r="CZ70" i="16"/>
  <c r="CX70" i="16"/>
  <c r="CV70" i="16"/>
  <c r="CT70" i="16"/>
  <c r="CR70" i="16"/>
  <c r="CP70" i="16"/>
  <c r="CN70" i="16"/>
  <c r="CL70" i="16"/>
  <c r="CJ70" i="16"/>
  <c r="CH70" i="16"/>
  <c r="CF70" i="16"/>
  <c r="CD70" i="16"/>
  <c r="CB70" i="16"/>
  <c r="BZ70" i="16"/>
  <c r="BX70" i="16"/>
  <c r="BV70" i="16"/>
  <c r="BT70" i="16"/>
  <c r="BR70" i="16"/>
  <c r="BP70" i="16"/>
  <c r="BN70" i="16"/>
  <c r="BJ70" i="16"/>
  <c r="BH70" i="16"/>
  <c r="BF70" i="16"/>
  <c r="BD70" i="16"/>
  <c r="BB70" i="16"/>
  <c r="FL70" i="16" s="1"/>
  <c r="AZ70" i="16"/>
  <c r="AX70" i="16"/>
  <c r="AV70" i="16"/>
  <c r="AT70" i="16"/>
  <c r="AR70" i="16"/>
  <c r="AP70" i="16"/>
  <c r="AN70" i="16"/>
  <c r="AL70" i="16"/>
  <c r="AJ70" i="16"/>
  <c r="AH70" i="16"/>
  <c r="AF70" i="16"/>
  <c r="AB70" i="16"/>
  <c r="Z70" i="16"/>
  <c r="X70" i="16"/>
  <c r="V70" i="16"/>
  <c r="T70" i="16"/>
  <c r="R70" i="16"/>
  <c r="P70" i="16"/>
  <c r="N70" i="16"/>
  <c r="L70" i="16"/>
  <c r="J70" i="16"/>
  <c r="H70" i="16"/>
  <c r="F70" i="16"/>
  <c r="D70" i="16"/>
  <c r="FH69" i="16"/>
  <c r="FO69" i="16" s="1"/>
  <c r="FF69" i="16"/>
  <c r="FD69" i="16"/>
  <c r="FB69" i="16"/>
  <c r="EZ69" i="16"/>
  <c r="EX69" i="16"/>
  <c r="EV69" i="16"/>
  <c r="ET69" i="16"/>
  <c r="ER69" i="16"/>
  <c r="EP69" i="16"/>
  <c r="EN69" i="16"/>
  <c r="EL69" i="16"/>
  <c r="EJ69" i="16"/>
  <c r="EH69" i="16"/>
  <c r="EF69" i="16"/>
  <c r="ED69" i="16"/>
  <c r="EB69" i="16"/>
  <c r="DZ69" i="16"/>
  <c r="DX69" i="16"/>
  <c r="DV69" i="16"/>
  <c r="DT69" i="16"/>
  <c r="DR69" i="16"/>
  <c r="DP69" i="16"/>
  <c r="DN69" i="16"/>
  <c r="DL69" i="16"/>
  <c r="DJ69" i="16"/>
  <c r="DH69" i="16"/>
  <c r="DF69" i="16"/>
  <c r="DD69" i="16"/>
  <c r="DB69" i="16"/>
  <c r="CZ69" i="16"/>
  <c r="CX69" i="16"/>
  <c r="CV69" i="16"/>
  <c r="CT69" i="16"/>
  <c r="CR69" i="16"/>
  <c r="CP69" i="16"/>
  <c r="CN69" i="16"/>
  <c r="CL69" i="16"/>
  <c r="CJ69" i="16"/>
  <c r="CH69" i="16"/>
  <c r="CF69" i="16"/>
  <c r="CD69" i="16"/>
  <c r="CB69" i="16"/>
  <c r="BZ69" i="16"/>
  <c r="BX69" i="16"/>
  <c r="BV69" i="16"/>
  <c r="BT69" i="16"/>
  <c r="BR69" i="16"/>
  <c r="BP69" i="16"/>
  <c r="BN69" i="16"/>
  <c r="BJ69" i="16"/>
  <c r="BH69" i="16"/>
  <c r="BF69" i="16"/>
  <c r="BD69" i="16"/>
  <c r="BB69" i="16"/>
  <c r="FL69" i="16" s="1"/>
  <c r="AZ69" i="16"/>
  <c r="AX69" i="16"/>
  <c r="AV69" i="16"/>
  <c r="AT69" i="16"/>
  <c r="AR69" i="16"/>
  <c r="AP69" i="16"/>
  <c r="AN69" i="16"/>
  <c r="AL69" i="16"/>
  <c r="AJ69" i="16"/>
  <c r="AH69" i="16"/>
  <c r="AF69" i="16"/>
  <c r="AB69" i="16"/>
  <c r="Z69" i="16"/>
  <c r="X69" i="16"/>
  <c r="V69" i="16"/>
  <c r="T69" i="16"/>
  <c r="R69" i="16"/>
  <c r="P69" i="16"/>
  <c r="N69" i="16"/>
  <c r="L69" i="16"/>
  <c r="J69" i="16"/>
  <c r="H69" i="16"/>
  <c r="F69" i="16"/>
  <c r="D69" i="16"/>
  <c r="FH68" i="16"/>
  <c r="FO68" i="16" s="1"/>
  <c r="FF68" i="16"/>
  <c r="FD68" i="16"/>
  <c r="FB68" i="16"/>
  <c r="EZ68" i="16"/>
  <c r="EX68" i="16"/>
  <c r="EV68" i="16"/>
  <c r="ET68" i="16"/>
  <c r="ER68" i="16"/>
  <c r="EP68" i="16"/>
  <c r="EN68" i="16"/>
  <c r="EL68" i="16"/>
  <c r="EJ68" i="16"/>
  <c r="EH68" i="16"/>
  <c r="EF68" i="16"/>
  <c r="ED68" i="16"/>
  <c r="EB68" i="16"/>
  <c r="DZ68" i="16"/>
  <c r="DX68" i="16"/>
  <c r="DV68" i="16"/>
  <c r="DT68" i="16"/>
  <c r="DR68" i="16"/>
  <c r="DP68" i="16"/>
  <c r="DN68" i="16"/>
  <c r="DL68" i="16"/>
  <c r="DJ68" i="16"/>
  <c r="DH68" i="16"/>
  <c r="DF68" i="16"/>
  <c r="DD68" i="16"/>
  <c r="DB68" i="16"/>
  <c r="CZ68" i="16"/>
  <c r="CX68" i="16"/>
  <c r="CV68" i="16"/>
  <c r="CT68" i="16"/>
  <c r="CR68" i="16"/>
  <c r="CP68" i="16"/>
  <c r="CN68" i="16"/>
  <c r="CL68" i="16"/>
  <c r="CJ68" i="16"/>
  <c r="CH68" i="16"/>
  <c r="CF68" i="16"/>
  <c r="CD68" i="16"/>
  <c r="CB68" i="16"/>
  <c r="BZ68" i="16"/>
  <c r="BX68" i="16"/>
  <c r="BV68" i="16"/>
  <c r="BT68" i="16"/>
  <c r="BR68" i="16"/>
  <c r="BP68" i="16"/>
  <c r="BN68" i="16"/>
  <c r="BJ68" i="16"/>
  <c r="BH68" i="16"/>
  <c r="BF68" i="16"/>
  <c r="BD68" i="16"/>
  <c r="BB68" i="16"/>
  <c r="FL68" i="16" s="1"/>
  <c r="AZ68" i="16"/>
  <c r="AX68" i="16"/>
  <c r="AV68" i="16"/>
  <c r="AT68" i="16"/>
  <c r="AR68" i="16"/>
  <c r="AP68" i="16"/>
  <c r="AN68" i="16"/>
  <c r="AL68" i="16"/>
  <c r="AJ68" i="16"/>
  <c r="AH68" i="16"/>
  <c r="AF68" i="16"/>
  <c r="AB68" i="16"/>
  <c r="Z68" i="16"/>
  <c r="X68" i="16"/>
  <c r="V68" i="16"/>
  <c r="T68" i="16"/>
  <c r="R68" i="16"/>
  <c r="P68" i="16"/>
  <c r="N68" i="16"/>
  <c r="L68" i="16"/>
  <c r="J68" i="16"/>
  <c r="H68" i="16"/>
  <c r="F68" i="16"/>
  <c r="D68" i="16"/>
  <c r="FH67" i="16"/>
  <c r="FO67" i="16" s="1"/>
  <c r="FF67" i="16"/>
  <c r="FD67" i="16"/>
  <c r="FB67" i="16"/>
  <c r="EZ67" i="16"/>
  <c r="EX67" i="16"/>
  <c r="EV67" i="16"/>
  <c r="ET67" i="16"/>
  <c r="ER67" i="16"/>
  <c r="EP67" i="16"/>
  <c r="EN67" i="16"/>
  <c r="EL67" i="16"/>
  <c r="EJ67" i="16"/>
  <c r="EH67" i="16"/>
  <c r="EF67" i="16"/>
  <c r="ED67" i="16"/>
  <c r="EB67" i="16"/>
  <c r="DZ67" i="16"/>
  <c r="DX67" i="16"/>
  <c r="DV67" i="16"/>
  <c r="DT67" i="16"/>
  <c r="DR67" i="16"/>
  <c r="DP67" i="16"/>
  <c r="DN67" i="16"/>
  <c r="DL67" i="16"/>
  <c r="DJ67" i="16"/>
  <c r="DH67" i="16"/>
  <c r="DF67" i="16"/>
  <c r="DD67" i="16"/>
  <c r="DB67" i="16"/>
  <c r="CZ67" i="16"/>
  <c r="CX67" i="16"/>
  <c r="CV67" i="16"/>
  <c r="CT67" i="16"/>
  <c r="CR67" i="16"/>
  <c r="CP67" i="16"/>
  <c r="CN67" i="16"/>
  <c r="CL67" i="16"/>
  <c r="CJ67" i="16"/>
  <c r="CH67" i="16"/>
  <c r="CF67" i="16"/>
  <c r="CD67" i="16"/>
  <c r="CB67" i="16"/>
  <c r="BZ67" i="16"/>
  <c r="BX67" i="16"/>
  <c r="BV67" i="16"/>
  <c r="BT67" i="16"/>
  <c r="BR67" i="16"/>
  <c r="BP67" i="16"/>
  <c r="BN67" i="16"/>
  <c r="BJ67" i="16"/>
  <c r="BH67" i="16"/>
  <c r="BF67" i="16"/>
  <c r="BD67" i="16"/>
  <c r="BB67" i="16"/>
  <c r="FL67" i="16" s="1"/>
  <c r="AZ67" i="16"/>
  <c r="AX67" i="16"/>
  <c r="AV67" i="16"/>
  <c r="AT67" i="16"/>
  <c r="AR67" i="16"/>
  <c r="AP67" i="16"/>
  <c r="AN67" i="16"/>
  <c r="AL67" i="16"/>
  <c r="AJ67" i="16"/>
  <c r="AH67" i="16"/>
  <c r="AF67" i="16"/>
  <c r="AB67" i="16"/>
  <c r="Z67" i="16"/>
  <c r="X67" i="16"/>
  <c r="V67" i="16"/>
  <c r="T67" i="16"/>
  <c r="R67" i="16"/>
  <c r="P67" i="16"/>
  <c r="N67" i="16"/>
  <c r="L67" i="16"/>
  <c r="J67" i="16"/>
  <c r="H67" i="16"/>
  <c r="F67" i="16"/>
  <c r="D67" i="16"/>
  <c r="FH66" i="16"/>
  <c r="FO66" i="16" s="1"/>
  <c r="FF66" i="16"/>
  <c r="FD66" i="16"/>
  <c r="FB66" i="16"/>
  <c r="EZ66" i="16"/>
  <c r="EX66" i="16"/>
  <c r="EV66" i="16"/>
  <c r="ET66" i="16"/>
  <c r="ER66" i="16"/>
  <c r="EP66" i="16"/>
  <c r="EN66" i="16"/>
  <c r="EL66" i="16"/>
  <c r="EJ66" i="16"/>
  <c r="EH66" i="16"/>
  <c r="EF66" i="16"/>
  <c r="ED66" i="16"/>
  <c r="EB66" i="16"/>
  <c r="DZ66" i="16"/>
  <c r="DX66" i="16"/>
  <c r="DV66" i="16"/>
  <c r="DT66" i="16"/>
  <c r="DR66" i="16"/>
  <c r="DP66" i="16"/>
  <c r="DN66" i="16"/>
  <c r="DL66" i="16"/>
  <c r="DJ66" i="16"/>
  <c r="DH66" i="16"/>
  <c r="DF66" i="16"/>
  <c r="DD66" i="16"/>
  <c r="DB66" i="16"/>
  <c r="CZ66" i="16"/>
  <c r="CX66" i="16"/>
  <c r="CV66" i="16"/>
  <c r="CT66" i="16"/>
  <c r="CR66" i="16"/>
  <c r="CP66" i="16"/>
  <c r="CN66" i="16"/>
  <c r="CL66" i="16"/>
  <c r="CJ66" i="16"/>
  <c r="CH66" i="16"/>
  <c r="CF66" i="16"/>
  <c r="CD66" i="16"/>
  <c r="CB66" i="16"/>
  <c r="BZ66" i="16"/>
  <c r="BX66" i="16"/>
  <c r="BV66" i="16"/>
  <c r="BT66" i="16"/>
  <c r="BR66" i="16"/>
  <c r="BP66" i="16"/>
  <c r="BN66" i="16"/>
  <c r="BJ66" i="16"/>
  <c r="BH66" i="16"/>
  <c r="BF66" i="16"/>
  <c r="BD66" i="16"/>
  <c r="BB66" i="16"/>
  <c r="FL66" i="16" s="1"/>
  <c r="AZ66" i="16"/>
  <c r="AX66" i="16"/>
  <c r="AV66" i="16"/>
  <c r="AT66" i="16"/>
  <c r="AR66" i="16"/>
  <c r="AP66" i="16"/>
  <c r="AN66" i="16"/>
  <c r="AL66" i="16"/>
  <c r="AJ66" i="16"/>
  <c r="AH66" i="16"/>
  <c r="AF66" i="16"/>
  <c r="AB66" i="16"/>
  <c r="Z66" i="16"/>
  <c r="X66" i="16"/>
  <c r="V66" i="16"/>
  <c r="T66" i="16"/>
  <c r="R66" i="16"/>
  <c r="P66" i="16"/>
  <c r="N66" i="16"/>
  <c r="L66" i="16"/>
  <c r="J66" i="16"/>
  <c r="H66" i="16"/>
  <c r="F66" i="16"/>
  <c r="D66" i="16"/>
  <c r="FH65" i="16"/>
  <c r="FO65" i="16" s="1"/>
  <c r="FF65" i="16"/>
  <c r="FD65" i="16"/>
  <c r="FB65" i="16"/>
  <c r="EZ65" i="16"/>
  <c r="EX65" i="16"/>
  <c r="EV65" i="16"/>
  <c r="ET65" i="16"/>
  <c r="ER65" i="16"/>
  <c r="EP65" i="16"/>
  <c r="EN65" i="16"/>
  <c r="EL65" i="16"/>
  <c r="EJ65" i="16"/>
  <c r="EH65" i="16"/>
  <c r="EF65" i="16"/>
  <c r="ED65" i="16"/>
  <c r="EB65" i="16"/>
  <c r="DZ65" i="16"/>
  <c r="DX65" i="16"/>
  <c r="DV65" i="16"/>
  <c r="DT65" i="16"/>
  <c r="DR65" i="16"/>
  <c r="DP65" i="16"/>
  <c r="DN65" i="16"/>
  <c r="DL65" i="16"/>
  <c r="DJ65" i="16"/>
  <c r="DH65" i="16"/>
  <c r="DF65" i="16"/>
  <c r="DD65" i="16"/>
  <c r="DB65" i="16"/>
  <c r="CZ65" i="16"/>
  <c r="CX65" i="16"/>
  <c r="CV65" i="16"/>
  <c r="CT65" i="16"/>
  <c r="CR65" i="16"/>
  <c r="CP65" i="16"/>
  <c r="CN65" i="16"/>
  <c r="CL65" i="16"/>
  <c r="CJ65" i="16"/>
  <c r="CH65" i="16"/>
  <c r="CF65" i="16"/>
  <c r="CD65" i="16"/>
  <c r="CB65" i="16"/>
  <c r="BZ65" i="16"/>
  <c r="BX65" i="16"/>
  <c r="BV65" i="16"/>
  <c r="BT65" i="16"/>
  <c r="BR65" i="16"/>
  <c r="BP65" i="16"/>
  <c r="BN65" i="16"/>
  <c r="BJ65" i="16"/>
  <c r="BH65" i="16"/>
  <c r="BF65" i="16"/>
  <c r="BD65" i="16"/>
  <c r="BB65" i="16"/>
  <c r="FL65" i="16" s="1"/>
  <c r="AZ65" i="16"/>
  <c r="AX65" i="16"/>
  <c r="AV65" i="16"/>
  <c r="AT65" i="16"/>
  <c r="AR65" i="16"/>
  <c r="AP65" i="16"/>
  <c r="AN65" i="16"/>
  <c r="AL65" i="16"/>
  <c r="AJ65" i="16"/>
  <c r="AH65" i="16"/>
  <c r="AF65" i="16"/>
  <c r="AB65" i="16"/>
  <c r="Z65" i="16"/>
  <c r="X65" i="16"/>
  <c r="V65" i="16"/>
  <c r="T65" i="16"/>
  <c r="R65" i="16"/>
  <c r="P65" i="16"/>
  <c r="N65" i="16"/>
  <c r="L65" i="16"/>
  <c r="J65" i="16"/>
  <c r="H65" i="16"/>
  <c r="F65" i="16"/>
  <c r="D65" i="16"/>
  <c r="FH64" i="16"/>
  <c r="FO64" i="16" s="1"/>
  <c r="FF64" i="16"/>
  <c r="FD64" i="16"/>
  <c r="FB64" i="16"/>
  <c r="EZ64" i="16"/>
  <c r="EX64" i="16"/>
  <c r="EV64" i="16"/>
  <c r="ET64" i="16"/>
  <c r="ER64" i="16"/>
  <c r="EP64" i="16"/>
  <c r="EN64" i="16"/>
  <c r="EL64" i="16"/>
  <c r="EJ64" i="16"/>
  <c r="EH64" i="16"/>
  <c r="EF64" i="16"/>
  <c r="ED64" i="16"/>
  <c r="EB64" i="16"/>
  <c r="DZ64" i="16"/>
  <c r="DX64" i="16"/>
  <c r="DV64" i="16"/>
  <c r="DT64" i="16"/>
  <c r="DR64" i="16"/>
  <c r="DP64" i="16"/>
  <c r="DN64" i="16"/>
  <c r="DL64" i="16"/>
  <c r="DJ64" i="16"/>
  <c r="DH64" i="16"/>
  <c r="DF64" i="16"/>
  <c r="DD64" i="16"/>
  <c r="DB64" i="16"/>
  <c r="CZ64" i="16"/>
  <c r="CX64" i="16"/>
  <c r="CV64" i="16"/>
  <c r="CT64" i="16"/>
  <c r="CR64" i="16"/>
  <c r="CP64" i="16"/>
  <c r="CN64" i="16"/>
  <c r="CL64" i="16"/>
  <c r="CJ64" i="16"/>
  <c r="CH64" i="16"/>
  <c r="CF64" i="16"/>
  <c r="CD64" i="16"/>
  <c r="CB64" i="16"/>
  <c r="BZ64" i="16"/>
  <c r="BX64" i="16"/>
  <c r="BV64" i="16"/>
  <c r="BT64" i="16"/>
  <c r="BR64" i="16"/>
  <c r="BP64" i="16"/>
  <c r="BN64" i="16"/>
  <c r="BJ64" i="16"/>
  <c r="BH64" i="16"/>
  <c r="BF64" i="16"/>
  <c r="BD64" i="16"/>
  <c r="BB64" i="16"/>
  <c r="FL64" i="16" s="1"/>
  <c r="AZ64" i="16"/>
  <c r="AX64" i="16"/>
  <c r="AV64" i="16"/>
  <c r="AT64" i="16"/>
  <c r="AR64" i="16"/>
  <c r="AP64" i="16"/>
  <c r="AN64" i="16"/>
  <c r="AL64" i="16"/>
  <c r="AJ64" i="16"/>
  <c r="AH64" i="16"/>
  <c r="AF64" i="16"/>
  <c r="AB64" i="16"/>
  <c r="Z64" i="16"/>
  <c r="X64" i="16"/>
  <c r="V64" i="16"/>
  <c r="T64" i="16"/>
  <c r="R64" i="16"/>
  <c r="P64" i="16"/>
  <c r="N64" i="16"/>
  <c r="L64" i="16"/>
  <c r="J64" i="16"/>
  <c r="H64" i="16"/>
  <c r="F64" i="16"/>
  <c r="D64" i="16"/>
  <c r="FH63" i="16"/>
  <c r="FO63" i="16" s="1"/>
  <c r="FF63" i="16"/>
  <c r="FD63" i="16"/>
  <c r="FB63" i="16"/>
  <c r="EZ63" i="16"/>
  <c r="EX63" i="16"/>
  <c r="EV63" i="16"/>
  <c r="ET63" i="16"/>
  <c r="ER63" i="16"/>
  <c r="EP63" i="16"/>
  <c r="EN63" i="16"/>
  <c r="EL63" i="16"/>
  <c r="EJ63" i="16"/>
  <c r="EH63" i="16"/>
  <c r="EF63" i="16"/>
  <c r="ED63" i="16"/>
  <c r="EB63" i="16"/>
  <c r="DZ63" i="16"/>
  <c r="DX63" i="16"/>
  <c r="DV63" i="16"/>
  <c r="DT63" i="16"/>
  <c r="DR63" i="16"/>
  <c r="DP63" i="16"/>
  <c r="DN63" i="16"/>
  <c r="DL63" i="16"/>
  <c r="DJ63" i="16"/>
  <c r="DH63" i="16"/>
  <c r="DF63" i="16"/>
  <c r="DD63" i="16"/>
  <c r="DB63" i="16"/>
  <c r="CZ63" i="16"/>
  <c r="CX63" i="16"/>
  <c r="CV63" i="16"/>
  <c r="CT63" i="16"/>
  <c r="CR63" i="16"/>
  <c r="CP63" i="16"/>
  <c r="CN63" i="16"/>
  <c r="CL63" i="16"/>
  <c r="CJ63" i="16"/>
  <c r="CH63" i="16"/>
  <c r="CF63" i="16"/>
  <c r="CD63" i="16"/>
  <c r="CB63" i="16"/>
  <c r="BZ63" i="16"/>
  <c r="BX63" i="16"/>
  <c r="BV63" i="16"/>
  <c r="BT63" i="16"/>
  <c r="BR63" i="16"/>
  <c r="BP63" i="16"/>
  <c r="BN63" i="16"/>
  <c r="BJ63" i="16"/>
  <c r="BH63" i="16"/>
  <c r="BF63" i="16"/>
  <c r="BD63" i="16"/>
  <c r="BB63" i="16"/>
  <c r="FL63" i="16" s="1"/>
  <c r="AZ63" i="16"/>
  <c r="AX63" i="16"/>
  <c r="AV63" i="16"/>
  <c r="AT63" i="16"/>
  <c r="AR63" i="16"/>
  <c r="AP63" i="16"/>
  <c r="AN63" i="16"/>
  <c r="AL63" i="16"/>
  <c r="AJ63" i="16"/>
  <c r="AH63" i="16"/>
  <c r="AF63" i="16"/>
  <c r="AB63" i="16"/>
  <c r="Z63" i="16"/>
  <c r="X63" i="16"/>
  <c r="V63" i="16"/>
  <c r="T63" i="16"/>
  <c r="R63" i="16"/>
  <c r="P63" i="16"/>
  <c r="N63" i="16"/>
  <c r="L63" i="16"/>
  <c r="J63" i="16"/>
  <c r="H63" i="16"/>
  <c r="F63" i="16"/>
  <c r="D63" i="16"/>
  <c r="FH62" i="16"/>
  <c r="FO62" i="16" s="1"/>
  <c r="FF62" i="16"/>
  <c r="FD62" i="16"/>
  <c r="FB62" i="16"/>
  <c r="EZ62" i="16"/>
  <c r="EX62" i="16"/>
  <c r="EV62" i="16"/>
  <c r="ET62" i="16"/>
  <c r="ER62" i="16"/>
  <c r="EP62" i="16"/>
  <c r="EN62" i="16"/>
  <c r="EL62" i="16"/>
  <c r="EJ62" i="16"/>
  <c r="EH62" i="16"/>
  <c r="EF62" i="16"/>
  <c r="ED62" i="16"/>
  <c r="EB62" i="16"/>
  <c r="DZ62" i="16"/>
  <c r="DX62" i="16"/>
  <c r="DV62" i="16"/>
  <c r="DT62" i="16"/>
  <c r="DR62" i="16"/>
  <c r="DP62" i="16"/>
  <c r="DN62" i="16"/>
  <c r="DL62" i="16"/>
  <c r="DJ62" i="16"/>
  <c r="DH62" i="16"/>
  <c r="DF62" i="16"/>
  <c r="DD62" i="16"/>
  <c r="DB62" i="16"/>
  <c r="CZ62" i="16"/>
  <c r="CX62" i="16"/>
  <c r="CV62" i="16"/>
  <c r="CT62" i="16"/>
  <c r="CR62" i="16"/>
  <c r="CP62" i="16"/>
  <c r="CN62" i="16"/>
  <c r="CL62" i="16"/>
  <c r="CJ62" i="16"/>
  <c r="CH62" i="16"/>
  <c r="CF62" i="16"/>
  <c r="CD62" i="16"/>
  <c r="CB62" i="16"/>
  <c r="BZ62" i="16"/>
  <c r="BX62" i="16"/>
  <c r="BV62" i="16"/>
  <c r="BT62" i="16"/>
  <c r="BR62" i="16"/>
  <c r="BP62" i="16"/>
  <c r="BN62" i="16"/>
  <c r="BJ62" i="16"/>
  <c r="BH62" i="16"/>
  <c r="BF62" i="16"/>
  <c r="BD62" i="16"/>
  <c r="BB62" i="16"/>
  <c r="FL62" i="16" s="1"/>
  <c r="AZ62" i="16"/>
  <c r="AX62" i="16"/>
  <c r="AV62" i="16"/>
  <c r="AT62" i="16"/>
  <c r="AR62" i="16"/>
  <c r="AP62" i="16"/>
  <c r="AN62" i="16"/>
  <c r="AL62" i="16"/>
  <c r="AJ62" i="16"/>
  <c r="AH62" i="16"/>
  <c r="AF62" i="16"/>
  <c r="AB62" i="16"/>
  <c r="Z62" i="16"/>
  <c r="X62" i="16"/>
  <c r="V62" i="16"/>
  <c r="T62" i="16"/>
  <c r="R62" i="16"/>
  <c r="P62" i="16"/>
  <c r="N62" i="16"/>
  <c r="L62" i="16"/>
  <c r="J62" i="16"/>
  <c r="H62" i="16"/>
  <c r="F62" i="16"/>
  <c r="D62" i="16"/>
  <c r="FH61" i="16"/>
  <c r="FO61" i="16" s="1"/>
  <c r="FF61" i="16"/>
  <c r="FD61" i="16"/>
  <c r="FB61" i="16"/>
  <c r="EZ61" i="16"/>
  <c r="EX61" i="16"/>
  <c r="EV61" i="16"/>
  <c r="ET61" i="16"/>
  <c r="ER61" i="16"/>
  <c r="EP61" i="16"/>
  <c r="EN61" i="16"/>
  <c r="EL61" i="16"/>
  <c r="EJ61" i="16"/>
  <c r="EH61" i="16"/>
  <c r="EF61" i="16"/>
  <c r="ED61" i="16"/>
  <c r="EB61" i="16"/>
  <c r="DZ61" i="16"/>
  <c r="DX61" i="16"/>
  <c r="DV61" i="16"/>
  <c r="DT61" i="16"/>
  <c r="DR61" i="16"/>
  <c r="DP61" i="16"/>
  <c r="DN61" i="16"/>
  <c r="DL61" i="16"/>
  <c r="DJ61" i="16"/>
  <c r="DH61" i="16"/>
  <c r="DF61" i="16"/>
  <c r="DD61" i="16"/>
  <c r="DB61" i="16"/>
  <c r="CZ61" i="16"/>
  <c r="CX61" i="16"/>
  <c r="CV61" i="16"/>
  <c r="CT61" i="16"/>
  <c r="CR61" i="16"/>
  <c r="CP61" i="16"/>
  <c r="CN61" i="16"/>
  <c r="CL61" i="16"/>
  <c r="CJ61" i="16"/>
  <c r="CH61" i="16"/>
  <c r="CF61" i="16"/>
  <c r="CD61" i="16"/>
  <c r="CB61" i="16"/>
  <c r="BZ61" i="16"/>
  <c r="BX61" i="16"/>
  <c r="BV61" i="16"/>
  <c r="BT61" i="16"/>
  <c r="BR61" i="16"/>
  <c r="BP61" i="16"/>
  <c r="BN61" i="16"/>
  <c r="BJ61" i="16"/>
  <c r="BH61" i="16"/>
  <c r="BF61" i="16"/>
  <c r="BD61" i="16"/>
  <c r="BB61" i="16"/>
  <c r="FL61" i="16" s="1"/>
  <c r="AZ61" i="16"/>
  <c r="AX61" i="16"/>
  <c r="AV61" i="16"/>
  <c r="AT61" i="16"/>
  <c r="AR61" i="16"/>
  <c r="AP61" i="16"/>
  <c r="AN61" i="16"/>
  <c r="AL61" i="16"/>
  <c r="AJ61" i="16"/>
  <c r="AH61" i="16"/>
  <c r="AF61" i="16"/>
  <c r="AB61" i="16"/>
  <c r="Z61" i="16"/>
  <c r="X61" i="16"/>
  <c r="V61" i="16"/>
  <c r="T61" i="16"/>
  <c r="R61" i="16"/>
  <c r="P61" i="16"/>
  <c r="N61" i="16"/>
  <c r="L61" i="16"/>
  <c r="J61" i="16"/>
  <c r="H61" i="16"/>
  <c r="F61" i="16"/>
  <c r="D61" i="16"/>
  <c r="FH60" i="16"/>
  <c r="FO60" i="16" s="1"/>
  <c r="FF60" i="16"/>
  <c r="FD60" i="16"/>
  <c r="FB60" i="16"/>
  <c r="EZ60" i="16"/>
  <c r="EX60" i="16"/>
  <c r="EV60" i="16"/>
  <c r="ET60" i="16"/>
  <c r="ER60" i="16"/>
  <c r="EP60" i="16"/>
  <c r="EN60" i="16"/>
  <c r="EL60" i="16"/>
  <c r="EJ60" i="16"/>
  <c r="EH60" i="16"/>
  <c r="EF60" i="16"/>
  <c r="ED60" i="16"/>
  <c r="EB60" i="16"/>
  <c r="DZ60" i="16"/>
  <c r="DX60" i="16"/>
  <c r="DV60" i="16"/>
  <c r="DT60" i="16"/>
  <c r="DR60" i="16"/>
  <c r="DP60" i="16"/>
  <c r="DN60" i="16"/>
  <c r="DL60" i="16"/>
  <c r="DJ60" i="16"/>
  <c r="DH60" i="16"/>
  <c r="DF60" i="16"/>
  <c r="DD60" i="16"/>
  <c r="DB60" i="16"/>
  <c r="CZ60" i="16"/>
  <c r="CX60" i="16"/>
  <c r="CV60" i="16"/>
  <c r="CT60" i="16"/>
  <c r="CR60" i="16"/>
  <c r="CP60" i="16"/>
  <c r="CN60" i="16"/>
  <c r="CL60" i="16"/>
  <c r="CJ60" i="16"/>
  <c r="CH60" i="16"/>
  <c r="CF60" i="16"/>
  <c r="CD60" i="16"/>
  <c r="CB60" i="16"/>
  <c r="BZ60" i="16"/>
  <c r="BX60" i="16"/>
  <c r="BV60" i="16"/>
  <c r="BT60" i="16"/>
  <c r="BR60" i="16"/>
  <c r="BP60" i="16"/>
  <c r="BN60" i="16"/>
  <c r="BJ60" i="16"/>
  <c r="BH60" i="16"/>
  <c r="BF60" i="16"/>
  <c r="BD60" i="16"/>
  <c r="BB60" i="16"/>
  <c r="FL60" i="16" s="1"/>
  <c r="AZ60" i="16"/>
  <c r="AX60" i="16"/>
  <c r="AV60" i="16"/>
  <c r="AT60" i="16"/>
  <c r="AR60" i="16"/>
  <c r="AP60" i="16"/>
  <c r="AN60" i="16"/>
  <c r="AL60" i="16"/>
  <c r="AJ60" i="16"/>
  <c r="AH60" i="16"/>
  <c r="AF60" i="16"/>
  <c r="AB60" i="16"/>
  <c r="Z60" i="16"/>
  <c r="X60" i="16"/>
  <c r="V60" i="16"/>
  <c r="T60" i="16"/>
  <c r="R60" i="16"/>
  <c r="P60" i="16"/>
  <c r="N60" i="16"/>
  <c r="L60" i="16"/>
  <c r="J60" i="16"/>
  <c r="H60" i="16"/>
  <c r="F60" i="16"/>
  <c r="D60" i="16"/>
  <c r="FH59" i="16"/>
  <c r="FO59" i="16" s="1"/>
  <c r="FF59" i="16"/>
  <c r="FD59" i="16"/>
  <c r="FB59" i="16"/>
  <c r="EZ59" i="16"/>
  <c r="EX59" i="16"/>
  <c r="EV59" i="16"/>
  <c r="ET59" i="16"/>
  <c r="ER59" i="16"/>
  <c r="EP59" i="16"/>
  <c r="EN59" i="16"/>
  <c r="EL59" i="16"/>
  <c r="EJ59" i="16"/>
  <c r="EH59" i="16"/>
  <c r="EF59" i="16"/>
  <c r="ED59" i="16"/>
  <c r="EB59" i="16"/>
  <c r="DZ59" i="16"/>
  <c r="DX59" i="16"/>
  <c r="DV59" i="16"/>
  <c r="DT59" i="16"/>
  <c r="DR59" i="16"/>
  <c r="DP59" i="16"/>
  <c r="DN59" i="16"/>
  <c r="DL59" i="16"/>
  <c r="DJ59" i="16"/>
  <c r="DH59" i="16"/>
  <c r="DF59" i="16"/>
  <c r="DD59" i="16"/>
  <c r="DB59" i="16"/>
  <c r="CZ59" i="16"/>
  <c r="CX59" i="16"/>
  <c r="CV59" i="16"/>
  <c r="CT59" i="16"/>
  <c r="CR59" i="16"/>
  <c r="CP59" i="16"/>
  <c r="CN59" i="16"/>
  <c r="CL59" i="16"/>
  <c r="CJ59" i="16"/>
  <c r="CH59" i="16"/>
  <c r="CF59" i="16"/>
  <c r="CD59" i="16"/>
  <c r="CB59" i="16"/>
  <c r="BZ59" i="16"/>
  <c r="BX59" i="16"/>
  <c r="BV59" i="16"/>
  <c r="BT59" i="16"/>
  <c r="BR59" i="16"/>
  <c r="BP59" i="16"/>
  <c r="BN59" i="16"/>
  <c r="BJ59" i="16"/>
  <c r="BH59" i="16"/>
  <c r="BF59" i="16"/>
  <c r="BD59" i="16"/>
  <c r="BB59" i="16"/>
  <c r="FL59" i="16" s="1"/>
  <c r="AZ59" i="16"/>
  <c r="AX59" i="16"/>
  <c r="AV59" i="16"/>
  <c r="AT59" i="16"/>
  <c r="AR59" i="16"/>
  <c r="AP59" i="16"/>
  <c r="AN59" i="16"/>
  <c r="AL59" i="16"/>
  <c r="AJ59" i="16"/>
  <c r="AH59" i="16"/>
  <c r="AF59" i="16"/>
  <c r="AB59" i="16"/>
  <c r="Z59" i="16"/>
  <c r="X59" i="16"/>
  <c r="V59" i="16"/>
  <c r="T59" i="16"/>
  <c r="R59" i="16"/>
  <c r="P59" i="16"/>
  <c r="N59" i="16"/>
  <c r="L59" i="16"/>
  <c r="J59" i="16"/>
  <c r="H59" i="16"/>
  <c r="F59" i="16"/>
  <c r="D59" i="16"/>
  <c r="FH58" i="16"/>
  <c r="FO58" i="16" s="1"/>
  <c r="FF58" i="16"/>
  <c r="FD58" i="16"/>
  <c r="FB58" i="16"/>
  <c r="EZ58" i="16"/>
  <c r="EX58" i="16"/>
  <c r="EV58" i="16"/>
  <c r="ET58" i="16"/>
  <c r="ER58" i="16"/>
  <c r="EP58" i="16"/>
  <c r="EN58" i="16"/>
  <c r="EL58" i="16"/>
  <c r="EJ58" i="16"/>
  <c r="EH58" i="16"/>
  <c r="EF58" i="16"/>
  <c r="ED58" i="16"/>
  <c r="EB58" i="16"/>
  <c r="DZ58" i="16"/>
  <c r="DX58" i="16"/>
  <c r="DV58" i="16"/>
  <c r="DT58" i="16"/>
  <c r="DR58" i="16"/>
  <c r="DP58" i="16"/>
  <c r="DN58" i="16"/>
  <c r="DL58" i="16"/>
  <c r="DJ58" i="16"/>
  <c r="DH58" i="16"/>
  <c r="DF58" i="16"/>
  <c r="DD58" i="16"/>
  <c r="DB58" i="16"/>
  <c r="CZ58" i="16"/>
  <c r="CX58" i="16"/>
  <c r="CV58" i="16"/>
  <c r="CT58" i="16"/>
  <c r="CR58" i="16"/>
  <c r="CP58" i="16"/>
  <c r="CN58" i="16"/>
  <c r="CL58" i="16"/>
  <c r="CJ58" i="16"/>
  <c r="CH58" i="16"/>
  <c r="CF58" i="16"/>
  <c r="CD58" i="16"/>
  <c r="CB58" i="16"/>
  <c r="BZ58" i="16"/>
  <c r="BX58" i="16"/>
  <c r="BV58" i="16"/>
  <c r="BT58" i="16"/>
  <c r="BR58" i="16"/>
  <c r="BP58" i="16"/>
  <c r="BN58" i="16"/>
  <c r="BJ58" i="16"/>
  <c r="BH58" i="16"/>
  <c r="BF58" i="16"/>
  <c r="BD58" i="16"/>
  <c r="BB58" i="16"/>
  <c r="FL58" i="16" s="1"/>
  <c r="AZ58" i="16"/>
  <c r="AX58" i="16"/>
  <c r="AV58" i="16"/>
  <c r="AT58" i="16"/>
  <c r="AR58" i="16"/>
  <c r="AP58" i="16"/>
  <c r="AN58" i="16"/>
  <c r="AL58" i="16"/>
  <c r="AJ58" i="16"/>
  <c r="AH58" i="16"/>
  <c r="AF58" i="16"/>
  <c r="AB58" i="16"/>
  <c r="Z58" i="16"/>
  <c r="X58" i="16"/>
  <c r="V58" i="16"/>
  <c r="T58" i="16"/>
  <c r="R58" i="16"/>
  <c r="P58" i="16"/>
  <c r="N58" i="16"/>
  <c r="L58" i="16"/>
  <c r="J58" i="16"/>
  <c r="H58" i="16"/>
  <c r="F58" i="16"/>
  <c r="D58" i="16"/>
  <c r="FH57" i="16"/>
  <c r="FO57" i="16" s="1"/>
  <c r="FF57" i="16"/>
  <c r="FD57" i="16"/>
  <c r="FB57" i="16"/>
  <c r="EZ57" i="16"/>
  <c r="EX57" i="16"/>
  <c r="EV57" i="16"/>
  <c r="ET57" i="16"/>
  <c r="ER57" i="16"/>
  <c r="EP57" i="16"/>
  <c r="EN57" i="16"/>
  <c r="EL57" i="16"/>
  <c r="EJ57" i="16"/>
  <c r="EH57" i="16"/>
  <c r="EF57" i="16"/>
  <c r="ED57" i="16"/>
  <c r="EB57" i="16"/>
  <c r="DZ57" i="16"/>
  <c r="DX57" i="16"/>
  <c r="DV57" i="16"/>
  <c r="DT57" i="16"/>
  <c r="DR57" i="16"/>
  <c r="DP57" i="16"/>
  <c r="DN57" i="16"/>
  <c r="DL57" i="16"/>
  <c r="DJ57" i="16"/>
  <c r="DH57" i="16"/>
  <c r="DF57" i="16"/>
  <c r="DD57" i="16"/>
  <c r="DB57" i="16"/>
  <c r="CZ57" i="16"/>
  <c r="CX57" i="16"/>
  <c r="CV57" i="16"/>
  <c r="CT57" i="16"/>
  <c r="CR57" i="16"/>
  <c r="CP57" i="16"/>
  <c r="CN57" i="16"/>
  <c r="CL57" i="16"/>
  <c r="CJ57" i="16"/>
  <c r="CH57" i="16"/>
  <c r="CF57" i="16"/>
  <c r="CD57" i="16"/>
  <c r="CB57" i="16"/>
  <c r="BZ57" i="16"/>
  <c r="BX57" i="16"/>
  <c r="BV57" i="16"/>
  <c r="BT57" i="16"/>
  <c r="BR57" i="16"/>
  <c r="BP57" i="16"/>
  <c r="BN57" i="16"/>
  <c r="BJ57" i="16"/>
  <c r="BH57" i="16"/>
  <c r="BF57" i="16"/>
  <c r="BD57" i="16"/>
  <c r="BB57" i="16"/>
  <c r="FL57" i="16" s="1"/>
  <c r="AZ57" i="16"/>
  <c r="AX57" i="16"/>
  <c r="AV57" i="16"/>
  <c r="AT57" i="16"/>
  <c r="AR57" i="16"/>
  <c r="AP57" i="16"/>
  <c r="AN57" i="16"/>
  <c r="AL57" i="16"/>
  <c r="AJ57" i="16"/>
  <c r="AH57" i="16"/>
  <c r="AF57" i="16"/>
  <c r="AB57" i="16"/>
  <c r="Z57" i="16"/>
  <c r="X57" i="16"/>
  <c r="V57" i="16"/>
  <c r="T57" i="16"/>
  <c r="R57" i="16"/>
  <c r="P57" i="16"/>
  <c r="N57" i="16"/>
  <c r="L57" i="16"/>
  <c r="J57" i="16"/>
  <c r="H57" i="16"/>
  <c r="F57" i="16"/>
  <c r="D57" i="16"/>
  <c r="FH56" i="16"/>
  <c r="FO56" i="16" s="1"/>
  <c r="FF56" i="16"/>
  <c r="FD56" i="16"/>
  <c r="FB56" i="16"/>
  <c r="EZ56" i="16"/>
  <c r="EX56" i="16"/>
  <c r="EV56" i="16"/>
  <c r="ET56" i="16"/>
  <c r="ER56" i="16"/>
  <c r="EP56" i="16"/>
  <c r="EN56" i="16"/>
  <c r="EL56" i="16"/>
  <c r="EJ56" i="16"/>
  <c r="EH56" i="16"/>
  <c r="EF56" i="16"/>
  <c r="ED56" i="16"/>
  <c r="EB56" i="16"/>
  <c r="DZ56" i="16"/>
  <c r="DX56" i="16"/>
  <c r="DV56" i="16"/>
  <c r="DT56" i="16"/>
  <c r="DR56" i="16"/>
  <c r="DP56" i="16"/>
  <c r="DN56" i="16"/>
  <c r="DL56" i="16"/>
  <c r="DJ56" i="16"/>
  <c r="DH56" i="16"/>
  <c r="DF56" i="16"/>
  <c r="DD56" i="16"/>
  <c r="DB56" i="16"/>
  <c r="CZ56" i="16"/>
  <c r="CX56" i="16"/>
  <c r="CV56" i="16"/>
  <c r="CT56" i="16"/>
  <c r="CR56" i="16"/>
  <c r="CP56" i="16"/>
  <c r="CN56" i="16"/>
  <c r="CL56" i="16"/>
  <c r="CJ56" i="16"/>
  <c r="CH56" i="16"/>
  <c r="CF56" i="16"/>
  <c r="CD56" i="16"/>
  <c r="CB56" i="16"/>
  <c r="BZ56" i="16"/>
  <c r="BX56" i="16"/>
  <c r="BV56" i="16"/>
  <c r="BT56" i="16"/>
  <c r="BR56" i="16"/>
  <c r="BP56" i="16"/>
  <c r="BN56" i="16"/>
  <c r="BJ56" i="16"/>
  <c r="BH56" i="16"/>
  <c r="BF56" i="16"/>
  <c r="BD56" i="16"/>
  <c r="BB56" i="16"/>
  <c r="FL56" i="16" s="1"/>
  <c r="AZ56" i="16"/>
  <c r="AX56" i="16"/>
  <c r="AV56" i="16"/>
  <c r="AT56" i="16"/>
  <c r="AR56" i="16"/>
  <c r="AP56" i="16"/>
  <c r="AN56" i="16"/>
  <c r="AL56" i="16"/>
  <c r="AJ56" i="16"/>
  <c r="AH56" i="16"/>
  <c r="AF56" i="16"/>
  <c r="AB56" i="16"/>
  <c r="Z56" i="16"/>
  <c r="X56" i="16"/>
  <c r="V56" i="16"/>
  <c r="T56" i="16"/>
  <c r="R56" i="16"/>
  <c r="P56" i="16"/>
  <c r="N56" i="16"/>
  <c r="L56" i="16"/>
  <c r="J56" i="16"/>
  <c r="H56" i="16"/>
  <c r="F56" i="16"/>
  <c r="D56" i="16"/>
  <c r="FH55" i="16"/>
  <c r="FO55" i="16" s="1"/>
  <c r="FF55" i="16"/>
  <c r="FD55" i="16"/>
  <c r="FB55" i="16"/>
  <c r="EZ55" i="16"/>
  <c r="EX55" i="16"/>
  <c r="EV55" i="16"/>
  <c r="ET55" i="16"/>
  <c r="ER55" i="16"/>
  <c r="EP55" i="16"/>
  <c r="EN55" i="16"/>
  <c r="EL55" i="16"/>
  <c r="EJ55" i="16"/>
  <c r="EH55" i="16"/>
  <c r="EF55" i="16"/>
  <c r="ED55" i="16"/>
  <c r="EB55" i="16"/>
  <c r="DZ55" i="16"/>
  <c r="DX55" i="16"/>
  <c r="DV55" i="16"/>
  <c r="DT55" i="16"/>
  <c r="DR55" i="16"/>
  <c r="DP55" i="16"/>
  <c r="DN55" i="16"/>
  <c r="DL55" i="16"/>
  <c r="DJ55" i="16"/>
  <c r="DH55" i="16"/>
  <c r="DF55" i="16"/>
  <c r="DD55" i="16"/>
  <c r="DB55" i="16"/>
  <c r="CZ55" i="16"/>
  <c r="CX55" i="16"/>
  <c r="CV55" i="16"/>
  <c r="CT55" i="16"/>
  <c r="CR55" i="16"/>
  <c r="CP55" i="16"/>
  <c r="CN55" i="16"/>
  <c r="CL55" i="16"/>
  <c r="CJ55" i="16"/>
  <c r="CH55" i="16"/>
  <c r="CF55" i="16"/>
  <c r="CD55" i="16"/>
  <c r="CB55" i="16"/>
  <c r="BZ55" i="16"/>
  <c r="BX55" i="16"/>
  <c r="BV55" i="16"/>
  <c r="BT55" i="16"/>
  <c r="BR55" i="16"/>
  <c r="BP55" i="16"/>
  <c r="BN55" i="16"/>
  <c r="BJ55" i="16"/>
  <c r="BH55" i="16"/>
  <c r="BF55" i="16"/>
  <c r="BD55" i="16"/>
  <c r="BB55" i="16"/>
  <c r="FL55" i="16" s="1"/>
  <c r="AZ55" i="16"/>
  <c r="AX55" i="16"/>
  <c r="AV55" i="16"/>
  <c r="AT55" i="16"/>
  <c r="AR55" i="16"/>
  <c r="AP55" i="16"/>
  <c r="AN55" i="16"/>
  <c r="AL55" i="16"/>
  <c r="AJ55" i="16"/>
  <c r="AH55" i="16"/>
  <c r="AF55" i="16"/>
  <c r="AB55" i="16"/>
  <c r="Z55" i="16"/>
  <c r="X55" i="16"/>
  <c r="V55" i="16"/>
  <c r="T55" i="16"/>
  <c r="R55" i="16"/>
  <c r="P55" i="16"/>
  <c r="N55" i="16"/>
  <c r="L55" i="16"/>
  <c r="J55" i="16"/>
  <c r="H55" i="16"/>
  <c r="F55" i="16"/>
  <c r="D55" i="16"/>
  <c r="FH54" i="16"/>
  <c r="FO54" i="16" s="1"/>
  <c r="FF54" i="16"/>
  <c r="FD54" i="16"/>
  <c r="FB54" i="16"/>
  <c r="EZ54" i="16"/>
  <c r="EX54" i="16"/>
  <c r="EV54" i="16"/>
  <c r="ET54" i="16"/>
  <c r="ER54" i="16"/>
  <c r="EP54" i="16"/>
  <c r="EN54" i="16"/>
  <c r="EL54" i="16"/>
  <c r="EJ54" i="16"/>
  <c r="EH54" i="16"/>
  <c r="EF54" i="16"/>
  <c r="ED54" i="16"/>
  <c r="EB54" i="16"/>
  <c r="DZ54" i="16"/>
  <c r="DX54" i="16"/>
  <c r="DV54" i="16"/>
  <c r="DT54" i="16"/>
  <c r="DR54" i="16"/>
  <c r="DP54" i="16"/>
  <c r="DN54" i="16"/>
  <c r="DL54" i="16"/>
  <c r="DJ54" i="16"/>
  <c r="DH54" i="16"/>
  <c r="DF54" i="16"/>
  <c r="DD54" i="16"/>
  <c r="DB54" i="16"/>
  <c r="CZ54" i="16"/>
  <c r="CX54" i="16"/>
  <c r="CV54" i="16"/>
  <c r="CT54" i="16"/>
  <c r="CR54" i="16"/>
  <c r="CP54" i="16"/>
  <c r="CN54" i="16"/>
  <c r="CL54" i="16"/>
  <c r="CJ54" i="16"/>
  <c r="CH54" i="16"/>
  <c r="CF54" i="16"/>
  <c r="CD54" i="16"/>
  <c r="CB54" i="16"/>
  <c r="BZ54" i="16"/>
  <c r="BX54" i="16"/>
  <c r="BV54" i="16"/>
  <c r="BT54" i="16"/>
  <c r="BR54" i="16"/>
  <c r="BP54" i="16"/>
  <c r="BN54" i="16"/>
  <c r="BJ54" i="16"/>
  <c r="BH54" i="16"/>
  <c r="BF54" i="16"/>
  <c r="BD54" i="16"/>
  <c r="BB54" i="16"/>
  <c r="FL54" i="16" s="1"/>
  <c r="AZ54" i="16"/>
  <c r="AX54" i="16"/>
  <c r="AV54" i="16"/>
  <c r="AT54" i="16"/>
  <c r="AR54" i="16"/>
  <c r="AP54" i="16"/>
  <c r="AN54" i="16"/>
  <c r="AL54" i="16"/>
  <c r="AJ54" i="16"/>
  <c r="AH54" i="16"/>
  <c r="AF54" i="16"/>
  <c r="AB54" i="16"/>
  <c r="Z54" i="16"/>
  <c r="X54" i="16"/>
  <c r="V54" i="16"/>
  <c r="T54" i="16"/>
  <c r="R54" i="16"/>
  <c r="P54" i="16"/>
  <c r="N54" i="16"/>
  <c r="L54" i="16"/>
  <c r="J54" i="16"/>
  <c r="H54" i="16"/>
  <c r="F54" i="16"/>
  <c r="D54" i="16"/>
  <c r="FH53" i="16"/>
  <c r="FO53" i="16" s="1"/>
  <c r="FF53" i="16"/>
  <c r="FD53" i="16"/>
  <c r="FB53" i="16"/>
  <c r="EZ53" i="16"/>
  <c r="EX53" i="16"/>
  <c r="EV53" i="16"/>
  <c r="ET53" i="16"/>
  <c r="ER53" i="16"/>
  <c r="EP53" i="16"/>
  <c r="EN53" i="16"/>
  <c r="EL53" i="16"/>
  <c r="EJ53" i="16"/>
  <c r="EH53" i="16"/>
  <c r="EF53" i="16"/>
  <c r="ED53" i="16"/>
  <c r="EB53" i="16"/>
  <c r="DZ53" i="16"/>
  <c r="DX53" i="16"/>
  <c r="DV53" i="16"/>
  <c r="DT53" i="16"/>
  <c r="DR53" i="16"/>
  <c r="DP53" i="16"/>
  <c r="DN53" i="16"/>
  <c r="DL53" i="16"/>
  <c r="DJ53" i="16"/>
  <c r="DH53" i="16"/>
  <c r="DF53" i="16"/>
  <c r="DD53" i="16"/>
  <c r="DB53" i="16"/>
  <c r="CZ53" i="16"/>
  <c r="CX53" i="16"/>
  <c r="CV53" i="16"/>
  <c r="CT53" i="16"/>
  <c r="CR53" i="16"/>
  <c r="CP53" i="16"/>
  <c r="CN53" i="16"/>
  <c r="CL53" i="16"/>
  <c r="CJ53" i="16"/>
  <c r="CH53" i="16"/>
  <c r="CF53" i="16"/>
  <c r="CD53" i="16"/>
  <c r="CB53" i="16"/>
  <c r="BZ53" i="16"/>
  <c r="BX53" i="16"/>
  <c r="BV53" i="16"/>
  <c r="BT53" i="16"/>
  <c r="BR53" i="16"/>
  <c r="BP53" i="16"/>
  <c r="BN53" i="16"/>
  <c r="BJ53" i="16"/>
  <c r="BH53" i="16"/>
  <c r="BF53" i="16"/>
  <c r="BD53" i="16"/>
  <c r="BB53" i="16"/>
  <c r="FL53" i="16" s="1"/>
  <c r="AZ53" i="16"/>
  <c r="AX53" i="16"/>
  <c r="AV53" i="16"/>
  <c r="AT53" i="16"/>
  <c r="AR53" i="16"/>
  <c r="AP53" i="16"/>
  <c r="AN53" i="16"/>
  <c r="AL53" i="16"/>
  <c r="AJ53" i="16"/>
  <c r="AH53" i="16"/>
  <c r="AF53" i="16"/>
  <c r="AB53" i="16"/>
  <c r="Z53" i="16"/>
  <c r="X53" i="16"/>
  <c r="V53" i="16"/>
  <c r="T53" i="16"/>
  <c r="R53" i="16"/>
  <c r="P53" i="16"/>
  <c r="N53" i="16"/>
  <c r="L53" i="16"/>
  <c r="J53" i="16"/>
  <c r="H53" i="16"/>
  <c r="F53" i="16"/>
  <c r="D53" i="16"/>
  <c r="FH52" i="16"/>
  <c r="FO52" i="16" s="1"/>
  <c r="FF52" i="16"/>
  <c r="FD52" i="16"/>
  <c r="FB52" i="16"/>
  <c r="EZ52" i="16"/>
  <c r="EX52" i="16"/>
  <c r="EV52" i="16"/>
  <c r="ET52" i="16"/>
  <c r="ER52" i="16"/>
  <c r="EP52" i="16"/>
  <c r="EN52" i="16"/>
  <c r="EL52" i="16"/>
  <c r="EJ52" i="16"/>
  <c r="EH52" i="16"/>
  <c r="EF52" i="16"/>
  <c r="ED52" i="16"/>
  <c r="EB52" i="16"/>
  <c r="DZ52" i="16"/>
  <c r="DX52" i="16"/>
  <c r="DV52" i="16"/>
  <c r="DT52" i="16"/>
  <c r="DR52" i="16"/>
  <c r="DP52" i="16"/>
  <c r="DN52" i="16"/>
  <c r="DL52" i="16"/>
  <c r="DJ52" i="16"/>
  <c r="DH52" i="16"/>
  <c r="DF52" i="16"/>
  <c r="DD52" i="16"/>
  <c r="DB52" i="16"/>
  <c r="CZ52" i="16"/>
  <c r="CX52" i="16"/>
  <c r="CV52" i="16"/>
  <c r="CT52" i="16"/>
  <c r="CR52" i="16"/>
  <c r="CP52" i="16"/>
  <c r="CN52" i="16"/>
  <c r="CL52" i="16"/>
  <c r="CJ52" i="16"/>
  <c r="CH52" i="16"/>
  <c r="CF52" i="16"/>
  <c r="CD52" i="16"/>
  <c r="CB52" i="16"/>
  <c r="BZ52" i="16"/>
  <c r="BX52" i="16"/>
  <c r="BV52" i="16"/>
  <c r="BT52" i="16"/>
  <c r="BR52" i="16"/>
  <c r="BP52" i="16"/>
  <c r="BN52" i="16"/>
  <c r="BJ52" i="16"/>
  <c r="BH52" i="16"/>
  <c r="BF52" i="16"/>
  <c r="BD52" i="16"/>
  <c r="BB52" i="16"/>
  <c r="FL52" i="16" s="1"/>
  <c r="AZ52" i="16"/>
  <c r="AX52" i="16"/>
  <c r="AV52" i="16"/>
  <c r="AT52" i="16"/>
  <c r="AR52" i="16"/>
  <c r="AP52" i="16"/>
  <c r="AN52" i="16"/>
  <c r="AL52" i="16"/>
  <c r="AJ52" i="16"/>
  <c r="AH52" i="16"/>
  <c r="AF52" i="16"/>
  <c r="AB52" i="16"/>
  <c r="Z52" i="16"/>
  <c r="X52" i="16"/>
  <c r="V52" i="16"/>
  <c r="T52" i="16"/>
  <c r="R52" i="16"/>
  <c r="P52" i="16"/>
  <c r="N52" i="16"/>
  <c r="L52" i="16"/>
  <c r="J52" i="16"/>
  <c r="H52" i="16"/>
  <c r="F52" i="16"/>
  <c r="D52" i="16"/>
  <c r="FH51" i="16"/>
  <c r="FO51" i="16" s="1"/>
  <c r="FF51" i="16"/>
  <c r="FD51" i="16"/>
  <c r="FB51" i="16"/>
  <c r="EZ51" i="16"/>
  <c r="EX51" i="16"/>
  <c r="EV51" i="16"/>
  <c r="ET51" i="16"/>
  <c r="ER51" i="16"/>
  <c r="EP51" i="16"/>
  <c r="EN51" i="16"/>
  <c r="EL51" i="16"/>
  <c r="EJ51" i="16"/>
  <c r="EH51" i="16"/>
  <c r="EF51" i="16"/>
  <c r="ED51" i="16"/>
  <c r="EB51" i="16"/>
  <c r="DZ51" i="16"/>
  <c r="DX51" i="16"/>
  <c r="DV51" i="16"/>
  <c r="DT51" i="16"/>
  <c r="DR51" i="16"/>
  <c r="DP51" i="16"/>
  <c r="DN51" i="16"/>
  <c r="DL51" i="16"/>
  <c r="DJ51" i="16"/>
  <c r="DH51" i="16"/>
  <c r="DF51" i="16"/>
  <c r="DD51" i="16"/>
  <c r="DB51" i="16"/>
  <c r="CZ51" i="16"/>
  <c r="CX51" i="16"/>
  <c r="CV51" i="16"/>
  <c r="CT51" i="16"/>
  <c r="CR51" i="16"/>
  <c r="CP51" i="16"/>
  <c r="CN51" i="16"/>
  <c r="CL51" i="16"/>
  <c r="CJ51" i="16"/>
  <c r="CH51" i="16"/>
  <c r="CF51" i="16"/>
  <c r="CD51" i="16"/>
  <c r="CB51" i="16"/>
  <c r="BZ51" i="16"/>
  <c r="BX51" i="16"/>
  <c r="BV51" i="16"/>
  <c r="BT51" i="16"/>
  <c r="BR51" i="16"/>
  <c r="BP51" i="16"/>
  <c r="BN51" i="16"/>
  <c r="BJ51" i="16"/>
  <c r="BH51" i="16"/>
  <c r="BF51" i="16"/>
  <c r="BD51" i="16"/>
  <c r="BB51" i="16"/>
  <c r="FL51" i="16" s="1"/>
  <c r="AZ51" i="16"/>
  <c r="AX51" i="16"/>
  <c r="AV51" i="16"/>
  <c r="AT51" i="16"/>
  <c r="AR51" i="16"/>
  <c r="AP51" i="16"/>
  <c r="AN51" i="16"/>
  <c r="AL51" i="16"/>
  <c r="AJ51" i="16"/>
  <c r="AH51" i="16"/>
  <c r="AF51" i="16"/>
  <c r="AB51" i="16"/>
  <c r="Z51" i="16"/>
  <c r="X51" i="16"/>
  <c r="V51" i="16"/>
  <c r="T51" i="16"/>
  <c r="R51" i="16"/>
  <c r="P51" i="16"/>
  <c r="N51" i="16"/>
  <c r="L51" i="16"/>
  <c r="J51" i="16"/>
  <c r="H51" i="16"/>
  <c r="F51" i="16"/>
  <c r="D51" i="16"/>
  <c r="FH50" i="16"/>
  <c r="FO50" i="16" s="1"/>
  <c r="FF50" i="16"/>
  <c r="FD50" i="16"/>
  <c r="FB50" i="16"/>
  <c r="EZ50" i="16"/>
  <c r="EX50" i="16"/>
  <c r="EV50" i="16"/>
  <c r="ET50" i="16"/>
  <c r="ER50" i="16"/>
  <c r="EP50" i="16"/>
  <c r="EN50" i="16"/>
  <c r="EL50" i="16"/>
  <c r="EJ50" i="16"/>
  <c r="EH50" i="16"/>
  <c r="EF50" i="16"/>
  <c r="ED50" i="16"/>
  <c r="EB50" i="16"/>
  <c r="DZ50" i="16"/>
  <c r="DX50" i="16"/>
  <c r="DV50" i="16"/>
  <c r="DT50" i="16"/>
  <c r="DR50" i="16"/>
  <c r="DP50" i="16"/>
  <c r="DN50" i="16"/>
  <c r="DL50" i="16"/>
  <c r="DJ50" i="16"/>
  <c r="DH50" i="16"/>
  <c r="DF50" i="16"/>
  <c r="DD50" i="16"/>
  <c r="DB50" i="16"/>
  <c r="CZ50" i="16"/>
  <c r="CX50" i="16"/>
  <c r="CV50" i="16"/>
  <c r="CT50" i="16"/>
  <c r="CR50" i="16"/>
  <c r="CP50" i="16"/>
  <c r="CN50" i="16"/>
  <c r="CL50" i="16"/>
  <c r="CJ50" i="16"/>
  <c r="CH50" i="16"/>
  <c r="CF50" i="16"/>
  <c r="CD50" i="16"/>
  <c r="CB50" i="16"/>
  <c r="BZ50" i="16"/>
  <c r="BX50" i="16"/>
  <c r="BV50" i="16"/>
  <c r="BT50" i="16"/>
  <c r="BR50" i="16"/>
  <c r="BP50" i="16"/>
  <c r="BN50" i="16"/>
  <c r="BJ50" i="16"/>
  <c r="BH50" i="16"/>
  <c r="BF50" i="16"/>
  <c r="BD50" i="16"/>
  <c r="BB50" i="16"/>
  <c r="FL50" i="16" s="1"/>
  <c r="AZ50" i="16"/>
  <c r="AX50" i="16"/>
  <c r="AV50" i="16"/>
  <c r="AT50" i="16"/>
  <c r="AR50" i="16"/>
  <c r="AP50" i="16"/>
  <c r="AN50" i="16"/>
  <c r="AL50" i="16"/>
  <c r="AJ50" i="16"/>
  <c r="AH50" i="16"/>
  <c r="AF50" i="16"/>
  <c r="AB50" i="16"/>
  <c r="Z50" i="16"/>
  <c r="X50" i="16"/>
  <c r="V50" i="16"/>
  <c r="T50" i="16"/>
  <c r="R50" i="16"/>
  <c r="P50" i="16"/>
  <c r="N50" i="16"/>
  <c r="L50" i="16"/>
  <c r="J50" i="16"/>
  <c r="H50" i="16"/>
  <c r="F50" i="16"/>
  <c r="D50" i="16"/>
  <c r="FH49" i="16"/>
  <c r="FO49" i="16" s="1"/>
  <c r="FF49" i="16"/>
  <c r="FD49" i="16"/>
  <c r="FB49" i="16"/>
  <c r="EZ49" i="16"/>
  <c r="EX49" i="16"/>
  <c r="EV49" i="16"/>
  <c r="ET49" i="16"/>
  <c r="ER49" i="16"/>
  <c r="EP49" i="16"/>
  <c r="EN49" i="16"/>
  <c r="EL49" i="16"/>
  <c r="EJ49" i="16"/>
  <c r="EH49" i="16"/>
  <c r="EF49" i="16"/>
  <c r="ED49" i="16"/>
  <c r="EB49" i="16"/>
  <c r="DZ49" i="16"/>
  <c r="DX49" i="16"/>
  <c r="DV49" i="16"/>
  <c r="DT49" i="16"/>
  <c r="DR49" i="16"/>
  <c r="DP49" i="16"/>
  <c r="DN49" i="16"/>
  <c r="DL49" i="16"/>
  <c r="DJ49" i="16"/>
  <c r="DH49" i="16"/>
  <c r="DF49" i="16"/>
  <c r="DD49" i="16"/>
  <c r="DB49" i="16"/>
  <c r="CZ49" i="16"/>
  <c r="CX49" i="16"/>
  <c r="CV49" i="16"/>
  <c r="CT49" i="16"/>
  <c r="CR49" i="16"/>
  <c r="CP49" i="16"/>
  <c r="CN49" i="16"/>
  <c r="CL49" i="16"/>
  <c r="CJ49" i="16"/>
  <c r="CH49" i="16"/>
  <c r="CF49" i="16"/>
  <c r="CD49" i="16"/>
  <c r="CB49" i="16"/>
  <c r="BZ49" i="16"/>
  <c r="BX49" i="16"/>
  <c r="BV49" i="16"/>
  <c r="BT49" i="16"/>
  <c r="BR49" i="16"/>
  <c r="BP49" i="16"/>
  <c r="BN49" i="16"/>
  <c r="BJ49" i="16"/>
  <c r="BH49" i="16"/>
  <c r="BF49" i="16"/>
  <c r="BD49" i="16"/>
  <c r="BB49" i="16"/>
  <c r="FL49" i="16" s="1"/>
  <c r="AZ49" i="16"/>
  <c r="AX49" i="16"/>
  <c r="AV49" i="16"/>
  <c r="AT49" i="16"/>
  <c r="AR49" i="16"/>
  <c r="AP49" i="16"/>
  <c r="AN49" i="16"/>
  <c r="AL49" i="16"/>
  <c r="AJ49" i="16"/>
  <c r="AH49" i="16"/>
  <c r="AF49" i="16"/>
  <c r="AB49" i="16"/>
  <c r="Z49" i="16"/>
  <c r="X49" i="16"/>
  <c r="V49" i="16"/>
  <c r="T49" i="16"/>
  <c r="R49" i="16"/>
  <c r="P49" i="16"/>
  <c r="N49" i="16"/>
  <c r="L49" i="16"/>
  <c r="J49" i="16"/>
  <c r="H49" i="16"/>
  <c r="F49" i="16"/>
  <c r="D49" i="16"/>
  <c r="FH48" i="16"/>
  <c r="FO48" i="16" s="1"/>
  <c r="FF48" i="16"/>
  <c r="FD48" i="16"/>
  <c r="FB48" i="16"/>
  <c r="EZ48" i="16"/>
  <c r="EX48" i="16"/>
  <c r="EV48" i="16"/>
  <c r="ET48" i="16"/>
  <c r="ER48" i="16"/>
  <c r="EP48" i="16"/>
  <c r="EN48" i="16"/>
  <c r="EL48" i="16"/>
  <c r="EJ48" i="16"/>
  <c r="EH48" i="16"/>
  <c r="EF48" i="16"/>
  <c r="ED48" i="16"/>
  <c r="EB48" i="16"/>
  <c r="DZ48" i="16"/>
  <c r="DX48" i="16"/>
  <c r="DV48" i="16"/>
  <c r="DT48" i="16"/>
  <c r="DR48" i="16"/>
  <c r="DP48" i="16"/>
  <c r="DN48" i="16"/>
  <c r="DL48" i="16"/>
  <c r="DJ48" i="16"/>
  <c r="DH48" i="16"/>
  <c r="DF48" i="16"/>
  <c r="DD48" i="16"/>
  <c r="DB48" i="16"/>
  <c r="CZ48" i="16"/>
  <c r="CX48" i="16"/>
  <c r="CV48" i="16"/>
  <c r="CT48" i="16"/>
  <c r="CR48" i="16"/>
  <c r="CP48" i="16"/>
  <c r="CN48" i="16"/>
  <c r="CL48" i="16"/>
  <c r="CJ48" i="16"/>
  <c r="CH48" i="16"/>
  <c r="CF48" i="16"/>
  <c r="CD48" i="16"/>
  <c r="CB48" i="16"/>
  <c r="BZ48" i="16"/>
  <c r="BX48" i="16"/>
  <c r="BV48" i="16"/>
  <c r="BT48" i="16"/>
  <c r="BR48" i="16"/>
  <c r="BP48" i="16"/>
  <c r="BN48" i="16"/>
  <c r="BJ48" i="16"/>
  <c r="BH48" i="16"/>
  <c r="BF48" i="16"/>
  <c r="BD48" i="16"/>
  <c r="BB48" i="16"/>
  <c r="FL48" i="16" s="1"/>
  <c r="AZ48" i="16"/>
  <c r="AX48" i="16"/>
  <c r="AV48" i="16"/>
  <c r="AT48" i="16"/>
  <c r="AR48" i="16"/>
  <c r="AP48" i="16"/>
  <c r="AN48" i="16"/>
  <c r="AL48" i="16"/>
  <c r="AJ48" i="16"/>
  <c r="AH48" i="16"/>
  <c r="AF48" i="16"/>
  <c r="AB48" i="16"/>
  <c r="Z48" i="16"/>
  <c r="X48" i="16"/>
  <c r="V48" i="16"/>
  <c r="T48" i="16"/>
  <c r="R48" i="16"/>
  <c r="P48" i="16"/>
  <c r="N48" i="16"/>
  <c r="L48" i="16"/>
  <c r="J48" i="16"/>
  <c r="H48" i="16"/>
  <c r="F48" i="16"/>
  <c r="D48" i="16"/>
  <c r="FH47" i="16"/>
  <c r="FO47" i="16" s="1"/>
  <c r="FF47" i="16"/>
  <c r="FD47" i="16"/>
  <c r="FB47" i="16"/>
  <c r="EZ47" i="16"/>
  <c r="EX47" i="16"/>
  <c r="EV47" i="16"/>
  <c r="ET47" i="16"/>
  <c r="ER47" i="16"/>
  <c r="EP47" i="16"/>
  <c r="EN47" i="16"/>
  <c r="EL47" i="16"/>
  <c r="EJ47" i="16"/>
  <c r="EH47" i="16"/>
  <c r="EF47" i="16"/>
  <c r="ED47" i="16"/>
  <c r="EB47" i="16"/>
  <c r="DZ47" i="16"/>
  <c r="DX47" i="16"/>
  <c r="DV47" i="16"/>
  <c r="DT47" i="16"/>
  <c r="DR47" i="16"/>
  <c r="DP47" i="16"/>
  <c r="DN47" i="16"/>
  <c r="DL47" i="16"/>
  <c r="DJ47" i="16"/>
  <c r="DH47" i="16"/>
  <c r="DF47" i="16"/>
  <c r="DD47" i="16"/>
  <c r="DB47" i="16"/>
  <c r="CZ47" i="16"/>
  <c r="CX47" i="16"/>
  <c r="CV47" i="16"/>
  <c r="CT47" i="16"/>
  <c r="CR47" i="16"/>
  <c r="CP47" i="16"/>
  <c r="CN47" i="16"/>
  <c r="CL47" i="16"/>
  <c r="CJ47" i="16"/>
  <c r="CH47" i="16"/>
  <c r="CF47" i="16"/>
  <c r="CD47" i="16"/>
  <c r="CB47" i="16"/>
  <c r="BZ47" i="16"/>
  <c r="BX47" i="16"/>
  <c r="BV47" i="16"/>
  <c r="BT47" i="16"/>
  <c r="BR47" i="16"/>
  <c r="BP47" i="16"/>
  <c r="BN47" i="16"/>
  <c r="BJ47" i="16"/>
  <c r="BH47" i="16"/>
  <c r="BF47" i="16"/>
  <c r="BD47" i="16"/>
  <c r="BB47" i="16"/>
  <c r="FL47" i="16" s="1"/>
  <c r="AZ47" i="16"/>
  <c r="AX47" i="16"/>
  <c r="AV47" i="16"/>
  <c r="AT47" i="16"/>
  <c r="AR47" i="16"/>
  <c r="AP47" i="16"/>
  <c r="AN47" i="16"/>
  <c r="AL47" i="16"/>
  <c r="AJ47" i="16"/>
  <c r="AH47" i="16"/>
  <c r="AF47" i="16"/>
  <c r="AB47" i="16"/>
  <c r="Z47" i="16"/>
  <c r="X47" i="16"/>
  <c r="V47" i="16"/>
  <c r="T47" i="16"/>
  <c r="R47" i="16"/>
  <c r="P47" i="16"/>
  <c r="N47" i="16"/>
  <c r="L47" i="16"/>
  <c r="J47" i="16"/>
  <c r="H47" i="16"/>
  <c r="F47" i="16"/>
  <c r="D47" i="16"/>
  <c r="FH46" i="16"/>
  <c r="FO46" i="16" s="1"/>
  <c r="FF46" i="16"/>
  <c r="FD46" i="16"/>
  <c r="FB46" i="16"/>
  <c r="EZ46" i="16"/>
  <c r="EX46" i="16"/>
  <c r="EV46" i="16"/>
  <c r="ET46" i="16"/>
  <c r="ER46" i="16"/>
  <c r="EP46" i="16"/>
  <c r="EN46" i="16"/>
  <c r="EL46" i="16"/>
  <c r="EJ46" i="16"/>
  <c r="EH46" i="16"/>
  <c r="EF46" i="16"/>
  <c r="ED46" i="16"/>
  <c r="EB46" i="16"/>
  <c r="DZ46" i="16"/>
  <c r="DX46" i="16"/>
  <c r="DV46" i="16"/>
  <c r="DT46" i="16"/>
  <c r="DR46" i="16"/>
  <c r="DP46" i="16"/>
  <c r="DN46" i="16"/>
  <c r="DL46" i="16"/>
  <c r="DJ46" i="16"/>
  <c r="DH46" i="16"/>
  <c r="DF46" i="16"/>
  <c r="DD46" i="16"/>
  <c r="DB46" i="16"/>
  <c r="CZ46" i="16"/>
  <c r="CX46" i="16"/>
  <c r="CV46" i="16"/>
  <c r="CT46" i="16"/>
  <c r="CR46" i="16"/>
  <c r="CP46" i="16"/>
  <c r="CN46" i="16"/>
  <c r="CL46" i="16"/>
  <c r="CJ46" i="16"/>
  <c r="CH46" i="16"/>
  <c r="CF46" i="16"/>
  <c r="CD46" i="16"/>
  <c r="CB46" i="16"/>
  <c r="BZ46" i="16"/>
  <c r="BX46" i="16"/>
  <c r="BV46" i="16"/>
  <c r="BT46" i="16"/>
  <c r="BR46" i="16"/>
  <c r="BP46" i="16"/>
  <c r="BN46" i="16"/>
  <c r="BJ46" i="16"/>
  <c r="BH46" i="16"/>
  <c r="BF46" i="16"/>
  <c r="BD46" i="16"/>
  <c r="BB46" i="16"/>
  <c r="FL46" i="16" s="1"/>
  <c r="AZ46" i="16"/>
  <c r="AX46" i="16"/>
  <c r="AV46" i="16"/>
  <c r="AT46" i="16"/>
  <c r="AR46" i="16"/>
  <c r="AP46" i="16"/>
  <c r="AN46" i="16"/>
  <c r="AL46" i="16"/>
  <c r="AJ46" i="16"/>
  <c r="AH46" i="16"/>
  <c r="AF46" i="16"/>
  <c r="AB46" i="16"/>
  <c r="Z46" i="16"/>
  <c r="X46" i="16"/>
  <c r="V46" i="16"/>
  <c r="T46" i="16"/>
  <c r="R46" i="16"/>
  <c r="P46" i="16"/>
  <c r="N46" i="16"/>
  <c r="L46" i="16"/>
  <c r="J46" i="16"/>
  <c r="H46" i="16"/>
  <c r="F46" i="16"/>
  <c r="D46" i="16"/>
  <c r="FH45" i="16"/>
  <c r="FO45" i="16" s="1"/>
  <c r="FF45" i="16"/>
  <c r="FD45" i="16"/>
  <c r="FB45" i="16"/>
  <c r="EZ45" i="16"/>
  <c r="EX45" i="16"/>
  <c r="EV45" i="16"/>
  <c r="ET45" i="16"/>
  <c r="ER45" i="16"/>
  <c r="EP45" i="16"/>
  <c r="EN45" i="16"/>
  <c r="EL45" i="16"/>
  <c r="EJ45" i="16"/>
  <c r="EH45" i="16"/>
  <c r="EF45" i="16"/>
  <c r="ED45" i="16"/>
  <c r="EB45" i="16"/>
  <c r="DZ45" i="16"/>
  <c r="DX45" i="16"/>
  <c r="DV45" i="16"/>
  <c r="DT45" i="16"/>
  <c r="DR45" i="16"/>
  <c r="DP45" i="16"/>
  <c r="DN45" i="16"/>
  <c r="DL45" i="16"/>
  <c r="DJ45" i="16"/>
  <c r="DH45" i="16"/>
  <c r="DF45" i="16"/>
  <c r="DD45" i="16"/>
  <c r="DB45" i="16"/>
  <c r="CZ45" i="16"/>
  <c r="CX45" i="16"/>
  <c r="CV45" i="16"/>
  <c r="CT45" i="16"/>
  <c r="CR45" i="16"/>
  <c r="CP45" i="16"/>
  <c r="CN45" i="16"/>
  <c r="CL45" i="16"/>
  <c r="CJ45" i="16"/>
  <c r="CH45" i="16"/>
  <c r="CF45" i="16"/>
  <c r="CD45" i="16"/>
  <c r="CB45" i="16"/>
  <c r="BZ45" i="16"/>
  <c r="BX45" i="16"/>
  <c r="BV45" i="16"/>
  <c r="BT45" i="16"/>
  <c r="BR45" i="16"/>
  <c r="BP45" i="16"/>
  <c r="BN45" i="16"/>
  <c r="BJ45" i="16"/>
  <c r="BH45" i="16"/>
  <c r="BF45" i="16"/>
  <c r="BD45" i="16"/>
  <c r="BB45" i="16"/>
  <c r="FL45" i="16" s="1"/>
  <c r="AZ45" i="16"/>
  <c r="AX45" i="16"/>
  <c r="AV45" i="16"/>
  <c r="AT45" i="16"/>
  <c r="AR45" i="16"/>
  <c r="AP45" i="16"/>
  <c r="AN45" i="16"/>
  <c r="AL45" i="16"/>
  <c r="AJ45" i="16"/>
  <c r="AH45" i="16"/>
  <c r="AF45" i="16"/>
  <c r="AB45" i="16"/>
  <c r="Z45" i="16"/>
  <c r="X45" i="16"/>
  <c r="V45" i="16"/>
  <c r="T45" i="16"/>
  <c r="R45" i="16"/>
  <c r="P45" i="16"/>
  <c r="N45" i="16"/>
  <c r="L45" i="16"/>
  <c r="J45" i="16"/>
  <c r="H45" i="16"/>
  <c r="F45" i="16"/>
  <c r="D45" i="16"/>
  <c r="FH44" i="16"/>
  <c r="FO44" i="16" s="1"/>
  <c r="FF44" i="16"/>
  <c r="FD44" i="16"/>
  <c r="FB44" i="16"/>
  <c r="EZ44" i="16"/>
  <c r="EX44" i="16"/>
  <c r="EV44" i="16"/>
  <c r="ET44" i="16"/>
  <c r="ER44" i="16"/>
  <c r="EP44" i="16"/>
  <c r="EN44" i="16"/>
  <c r="EL44" i="16"/>
  <c r="EJ44" i="16"/>
  <c r="EH44" i="16"/>
  <c r="EF44" i="16"/>
  <c r="ED44" i="16"/>
  <c r="EB44" i="16"/>
  <c r="DZ44" i="16"/>
  <c r="DX44" i="16"/>
  <c r="DV44" i="16"/>
  <c r="DT44" i="16"/>
  <c r="DR44" i="16"/>
  <c r="DP44" i="16"/>
  <c r="DN44" i="16"/>
  <c r="DL44" i="16"/>
  <c r="DJ44" i="16"/>
  <c r="DH44" i="16"/>
  <c r="DF44" i="16"/>
  <c r="DD44" i="16"/>
  <c r="DB44" i="16"/>
  <c r="CZ44" i="16"/>
  <c r="CX44" i="16"/>
  <c r="CV44" i="16"/>
  <c r="CT44" i="16"/>
  <c r="CR44" i="16"/>
  <c r="CP44" i="16"/>
  <c r="CN44" i="16"/>
  <c r="CL44" i="16"/>
  <c r="CJ44" i="16"/>
  <c r="CH44" i="16"/>
  <c r="CF44" i="16"/>
  <c r="CD44" i="16"/>
  <c r="CB44" i="16"/>
  <c r="BZ44" i="16"/>
  <c r="BX44" i="16"/>
  <c r="BV44" i="16"/>
  <c r="BT44" i="16"/>
  <c r="BR44" i="16"/>
  <c r="BP44" i="16"/>
  <c r="BN44" i="16"/>
  <c r="BJ44" i="16"/>
  <c r="BH44" i="16"/>
  <c r="BF44" i="16"/>
  <c r="BD44" i="16"/>
  <c r="BB44" i="16"/>
  <c r="FL44" i="16" s="1"/>
  <c r="AZ44" i="16"/>
  <c r="AX44" i="16"/>
  <c r="AV44" i="16"/>
  <c r="AT44" i="16"/>
  <c r="AR44" i="16"/>
  <c r="AP44" i="16"/>
  <c r="AN44" i="16"/>
  <c r="AL44" i="16"/>
  <c r="AJ44" i="16"/>
  <c r="AH44" i="16"/>
  <c r="AF44" i="16"/>
  <c r="AB44" i="16"/>
  <c r="Z44" i="16"/>
  <c r="X44" i="16"/>
  <c r="V44" i="16"/>
  <c r="T44" i="16"/>
  <c r="R44" i="16"/>
  <c r="P44" i="16"/>
  <c r="N44" i="16"/>
  <c r="L44" i="16"/>
  <c r="J44" i="16"/>
  <c r="H44" i="16"/>
  <c r="F44" i="16"/>
  <c r="D44" i="16"/>
  <c r="FH43" i="16"/>
  <c r="FO43" i="16" s="1"/>
  <c r="FF43" i="16"/>
  <c r="FD43" i="16"/>
  <c r="FB43" i="16"/>
  <c r="EZ43" i="16"/>
  <c r="EX43" i="16"/>
  <c r="EV43" i="16"/>
  <c r="ET43" i="16"/>
  <c r="ER43" i="16"/>
  <c r="EP43" i="16"/>
  <c r="EN43" i="16"/>
  <c r="EL43" i="16"/>
  <c r="EJ43" i="16"/>
  <c r="EH43" i="16"/>
  <c r="EF43" i="16"/>
  <c r="ED43" i="16"/>
  <c r="EB43" i="16"/>
  <c r="DZ43" i="16"/>
  <c r="DX43" i="16"/>
  <c r="DV43" i="16"/>
  <c r="DT43" i="16"/>
  <c r="DR43" i="16"/>
  <c r="DP43" i="16"/>
  <c r="DN43" i="16"/>
  <c r="DL43" i="16"/>
  <c r="DJ43" i="16"/>
  <c r="DH43" i="16"/>
  <c r="DF43" i="16"/>
  <c r="DD43" i="16"/>
  <c r="DB43" i="16"/>
  <c r="CZ43" i="16"/>
  <c r="CX43" i="16"/>
  <c r="CV43" i="16"/>
  <c r="CT43" i="16"/>
  <c r="CR43" i="16"/>
  <c r="CP43" i="16"/>
  <c r="CN43" i="16"/>
  <c r="CL43" i="16"/>
  <c r="CJ43" i="16"/>
  <c r="CH43" i="16"/>
  <c r="CF43" i="16"/>
  <c r="CD43" i="16"/>
  <c r="CB43" i="16"/>
  <c r="BZ43" i="16"/>
  <c r="BX43" i="16"/>
  <c r="BV43" i="16"/>
  <c r="BT43" i="16"/>
  <c r="BR43" i="16"/>
  <c r="BP43" i="16"/>
  <c r="BN43" i="16"/>
  <c r="BJ43" i="16"/>
  <c r="BH43" i="16"/>
  <c r="BF43" i="16"/>
  <c r="BD43" i="16"/>
  <c r="BB43" i="16"/>
  <c r="FL43" i="16" s="1"/>
  <c r="AZ43" i="16"/>
  <c r="AX43" i="16"/>
  <c r="AV43" i="16"/>
  <c r="AT43" i="16"/>
  <c r="AR43" i="16"/>
  <c r="AP43" i="16"/>
  <c r="AN43" i="16"/>
  <c r="AL43" i="16"/>
  <c r="AJ43" i="16"/>
  <c r="AH43" i="16"/>
  <c r="AF43" i="16"/>
  <c r="AB43" i="16"/>
  <c r="Z43" i="16"/>
  <c r="X43" i="16"/>
  <c r="V43" i="16"/>
  <c r="T43" i="16"/>
  <c r="R43" i="16"/>
  <c r="P43" i="16"/>
  <c r="N43" i="16"/>
  <c r="L43" i="16"/>
  <c r="J43" i="16"/>
  <c r="H43" i="16"/>
  <c r="F43" i="16"/>
  <c r="D43" i="16"/>
  <c r="FH42" i="16"/>
  <c r="FO42" i="16" s="1"/>
  <c r="FF42" i="16"/>
  <c r="FD42" i="16"/>
  <c r="FB42" i="16"/>
  <c r="EZ42" i="16"/>
  <c r="EX42" i="16"/>
  <c r="EV42" i="16"/>
  <c r="ET42" i="16"/>
  <c r="ER42" i="16"/>
  <c r="EP42" i="16"/>
  <c r="EN42" i="16"/>
  <c r="EL42" i="16"/>
  <c r="EJ42" i="16"/>
  <c r="EH42" i="16"/>
  <c r="EF42" i="16"/>
  <c r="ED42" i="16"/>
  <c r="EB42" i="16"/>
  <c r="DZ42" i="16"/>
  <c r="DX42" i="16"/>
  <c r="DV42" i="16"/>
  <c r="DT42" i="16"/>
  <c r="DR42" i="16"/>
  <c r="DP42" i="16"/>
  <c r="DN42" i="16"/>
  <c r="DL42" i="16"/>
  <c r="DJ42" i="16"/>
  <c r="DH42" i="16"/>
  <c r="DF42" i="16"/>
  <c r="DD42" i="16"/>
  <c r="DB42" i="16"/>
  <c r="CZ42" i="16"/>
  <c r="CX42" i="16"/>
  <c r="CV42" i="16"/>
  <c r="CT42" i="16"/>
  <c r="CR42" i="16"/>
  <c r="CP42" i="16"/>
  <c r="CN42" i="16"/>
  <c r="CL42" i="16"/>
  <c r="CJ42" i="16"/>
  <c r="CH42" i="16"/>
  <c r="CF42" i="16"/>
  <c r="CD42" i="16"/>
  <c r="CB42" i="16"/>
  <c r="BZ42" i="16"/>
  <c r="BX42" i="16"/>
  <c r="BV42" i="16"/>
  <c r="BT42" i="16"/>
  <c r="BR42" i="16"/>
  <c r="BP42" i="16"/>
  <c r="BN42" i="16"/>
  <c r="BJ42" i="16"/>
  <c r="BH42" i="16"/>
  <c r="BF42" i="16"/>
  <c r="BD42" i="16"/>
  <c r="BB42" i="16"/>
  <c r="FL42" i="16" s="1"/>
  <c r="AZ42" i="16"/>
  <c r="AX42" i="16"/>
  <c r="AV42" i="16"/>
  <c r="AT42" i="16"/>
  <c r="AR42" i="16"/>
  <c r="AP42" i="16"/>
  <c r="AN42" i="16"/>
  <c r="AL42" i="16"/>
  <c r="AJ42" i="16"/>
  <c r="AH42" i="16"/>
  <c r="AF42" i="16"/>
  <c r="AB42" i="16"/>
  <c r="Z42" i="16"/>
  <c r="X42" i="16"/>
  <c r="V42" i="16"/>
  <c r="T42" i="16"/>
  <c r="R42" i="16"/>
  <c r="P42" i="16"/>
  <c r="N42" i="16"/>
  <c r="L42" i="16"/>
  <c r="J42" i="16"/>
  <c r="H42" i="16"/>
  <c r="F42" i="16"/>
  <c r="D42" i="16"/>
  <c r="FH41" i="16"/>
  <c r="FO41" i="16" s="1"/>
  <c r="FF41" i="16"/>
  <c r="FD41" i="16"/>
  <c r="FB41" i="16"/>
  <c r="EZ41" i="16"/>
  <c r="EX41" i="16"/>
  <c r="EV41" i="16"/>
  <c r="ET41" i="16"/>
  <c r="ER41" i="16"/>
  <c r="EP41" i="16"/>
  <c r="EN41" i="16"/>
  <c r="EL41" i="16"/>
  <c r="EJ41" i="16"/>
  <c r="EH41" i="16"/>
  <c r="EF41" i="16"/>
  <c r="ED41" i="16"/>
  <c r="EB41" i="16"/>
  <c r="DZ41" i="16"/>
  <c r="DX41" i="16"/>
  <c r="DV41" i="16"/>
  <c r="DT41" i="16"/>
  <c r="DR41" i="16"/>
  <c r="DP41" i="16"/>
  <c r="DN41" i="16"/>
  <c r="DL41" i="16"/>
  <c r="DJ41" i="16"/>
  <c r="DH41" i="16"/>
  <c r="DF41" i="16"/>
  <c r="DD41" i="16"/>
  <c r="DB41" i="16"/>
  <c r="CZ41" i="16"/>
  <c r="CX41" i="16"/>
  <c r="CV41" i="16"/>
  <c r="CT41" i="16"/>
  <c r="CR41" i="16"/>
  <c r="CP41" i="16"/>
  <c r="CN41" i="16"/>
  <c r="CL41" i="16"/>
  <c r="CJ41" i="16"/>
  <c r="CH41" i="16"/>
  <c r="CF41" i="16"/>
  <c r="CD41" i="16"/>
  <c r="CB41" i="16"/>
  <c r="BZ41" i="16"/>
  <c r="BX41" i="16"/>
  <c r="BV41" i="16"/>
  <c r="BT41" i="16"/>
  <c r="BR41" i="16"/>
  <c r="BP41" i="16"/>
  <c r="BN41" i="16"/>
  <c r="BJ41" i="16"/>
  <c r="BH41" i="16"/>
  <c r="BF41" i="16"/>
  <c r="BD41" i="16"/>
  <c r="BB41" i="16"/>
  <c r="FL41" i="16" s="1"/>
  <c r="AZ41" i="16"/>
  <c r="AX41" i="16"/>
  <c r="AV41" i="16"/>
  <c r="AT41" i="16"/>
  <c r="AR41" i="16"/>
  <c r="AP41" i="16"/>
  <c r="AN41" i="16"/>
  <c r="AL41" i="16"/>
  <c r="AJ41" i="16"/>
  <c r="AH41" i="16"/>
  <c r="AF41" i="16"/>
  <c r="AB41" i="16"/>
  <c r="Z41" i="16"/>
  <c r="X41" i="16"/>
  <c r="V41" i="16"/>
  <c r="T41" i="16"/>
  <c r="R41" i="16"/>
  <c r="P41" i="16"/>
  <c r="N41" i="16"/>
  <c r="L41" i="16"/>
  <c r="J41" i="16"/>
  <c r="H41" i="16"/>
  <c r="F41" i="16"/>
  <c r="D41" i="16"/>
  <c r="FH40" i="16"/>
  <c r="FO40" i="16" s="1"/>
  <c r="FF40" i="16"/>
  <c r="FD40" i="16"/>
  <c r="FB40" i="16"/>
  <c r="EZ40" i="16"/>
  <c r="EX40" i="16"/>
  <c r="EV40" i="16"/>
  <c r="ET40" i="16"/>
  <c r="ER40" i="16"/>
  <c r="EP40" i="16"/>
  <c r="EN40" i="16"/>
  <c r="EL40" i="16"/>
  <c r="EJ40" i="16"/>
  <c r="EH40" i="16"/>
  <c r="EF40" i="16"/>
  <c r="ED40" i="16"/>
  <c r="EB40" i="16"/>
  <c r="DZ40" i="16"/>
  <c r="DX40" i="16"/>
  <c r="DV40" i="16"/>
  <c r="DT40" i="16"/>
  <c r="DR40" i="16"/>
  <c r="DP40" i="16"/>
  <c r="DN40" i="16"/>
  <c r="DL40" i="16"/>
  <c r="DJ40" i="16"/>
  <c r="DH40" i="16"/>
  <c r="DF40" i="16"/>
  <c r="DD40" i="16"/>
  <c r="DB40" i="16"/>
  <c r="CZ40" i="16"/>
  <c r="CX40" i="16"/>
  <c r="CV40" i="16"/>
  <c r="CT40" i="16"/>
  <c r="CR40" i="16"/>
  <c r="CP40" i="16"/>
  <c r="CN40" i="16"/>
  <c r="CL40" i="16"/>
  <c r="CJ40" i="16"/>
  <c r="CH40" i="16"/>
  <c r="CF40" i="16"/>
  <c r="CD40" i="16"/>
  <c r="CB40" i="16"/>
  <c r="BZ40" i="16"/>
  <c r="BX40" i="16"/>
  <c r="BV40" i="16"/>
  <c r="BT40" i="16"/>
  <c r="BR40" i="16"/>
  <c r="BP40" i="16"/>
  <c r="BN40" i="16"/>
  <c r="BJ40" i="16"/>
  <c r="BH40" i="16"/>
  <c r="BF40" i="16"/>
  <c r="BD40" i="16"/>
  <c r="BB40" i="16"/>
  <c r="FL40" i="16" s="1"/>
  <c r="AZ40" i="16"/>
  <c r="AX40" i="16"/>
  <c r="AV40" i="16"/>
  <c r="AT40" i="16"/>
  <c r="AR40" i="16"/>
  <c r="AP40" i="16"/>
  <c r="AN40" i="16"/>
  <c r="AL40" i="16"/>
  <c r="AJ40" i="16"/>
  <c r="AH40" i="16"/>
  <c r="AF40" i="16"/>
  <c r="AB40" i="16"/>
  <c r="Z40" i="16"/>
  <c r="X40" i="16"/>
  <c r="V40" i="16"/>
  <c r="T40" i="16"/>
  <c r="R40" i="16"/>
  <c r="P40" i="16"/>
  <c r="N40" i="16"/>
  <c r="L40" i="16"/>
  <c r="J40" i="16"/>
  <c r="H40" i="16"/>
  <c r="F40" i="16"/>
  <c r="D40" i="16"/>
  <c r="FH39" i="16"/>
  <c r="FO39" i="16" s="1"/>
  <c r="FF39" i="16"/>
  <c r="FD39" i="16"/>
  <c r="FB39" i="16"/>
  <c r="EZ39" i="16"/>
  <c r="EX39" i="16"/>
  <c r="EV39" i="16"/>
  <c r="ET39" i="16"/>
  <c r="ER39" i="16"/>
  <c r="EP39" i="16"/>
  <c r="EN39" i="16"/>
  <c r="EL39" i="16"/>
  <c r="EJ39" i="16"/>
  <c r="EH39" i="16"/>
  <c r="EF39" i="16"/>
  <c r="ED39" i="16"/>
  <c r="EB39" i="16"/>
  <c r="DZ39" i="16"/>
  <c r="DX39" i="16"/>
  <c r="DV39" i="16"/>
  <c r="DT39" i="16"/>
  <c r="DR39" i="16"/>
  <c r="DP39" i="16"/>
  <c r="DN39" i="16"/>
  <c r="DL39" i="16"/>
  <c r="DJ39" i="16"/>
  <c r="DH39" i="16"/>
  <c r="DF39" i="16"/>
  <c r="DD39" i="16"/>
  <c r="DB39" i="16"/>
  <c r="CZ39" i="16"/>
  <c r="CX39" i="16"/>
  <c r="CV39" i="16"/>
  <c r="CT39" i="16"/>
  <c r="CR39" i="16"/>
  <c r="CP39" i="16"/>
  <c r="CN39" i="16"/>
  <c r="CL39" i="16"/>
  <c r="CJ39" i="16"/>
  <c r="CH39" i="16"/>
  <c r="CF39" i="16"/>
  <c r="CD39" i="16"/>
  <c r="CB39" i="16"/>
  <c r="BZ39" i="16"/>
  <c r="BX39" i="16"/>
  <c r="BV39" i="16"/>
  <c r="BT39" i="16"/>
  <c r="BR39" i="16"/>
  <c r="BP39" i="16"/>
  <c r="BN39" i="16"/>
  <c r="BJ39" i="16"/>
  <c r="BH39" i="16"/>
  <c r="BF39" i="16"/>
  <c r="BD39" i="16"/>
  <c r="BB39" i="16"/>
  <c r="FL39" i="16" s="1"/>
  <c r="AZ39" i="16"/>
  <c r="AX39" i="16"/>
  <c r="AV39" i="16"/>
  <c r="AT39" i="16"/>
  <c r="AR39" i="16"/>
  <c r="AP39" i="16"/>
  <c r="AN39" i="16"/>
  <c r="AL39" i="16"/>
  <c r="AJ39" i="16"/>
  <c r="AH39" i="16"/>
  <c r="AF39" i="16"/>
  <c r="AB39" i="16"/>
  <c r="Z39" i="16"/>
  <c r="X39" i="16"/>
  <c r="V39" i="16"/>
  <c r="T39" i="16"/>
  <c r="R39" i="16"/>
  <c r="P39" i="16"/>
  <c r="N39" i="16"/>
  <c r="L39" i="16"/>
  <c r="J39" i="16"/>
  <c r="H39" i="16"/>
  <c r="F39" i="16"/>
  <c r="D39" i="16"/>
  <c r="FH38" i="16"/>
  <c r="FO38" i="16" s="1"/>
  <c r="FF38" i="16"/>
  <c r="FD38" i="16"/>
  <c r="FB38" i="16"/>
  <c r="EZ38" i="16"/>
  <c r="EX38" i="16"/>
  <c r="EV38" i="16"/>
  <c r="ET38" i="16"/>
  <c r="ER38" i="16"/>
  <c r="EP38" i="16"/>
  <c r="EN38" i="16"/>
  <c r="EL38" i="16"/>
  <c r="EJ38" i="16"/>
  <c r="EH38" i="16"/>
  <c r="EF38" i="16"/>
  <c r="ED38" i="16"/>
  <c r="EB38" i="16"/>
  <c r="DZ38" i="16"/>
  <c r="DX38" i="16"/>
  <c r="DV38" i="16"/>
  <c r="DT38" i="16"/>
  <c r="DR38" i="16"/>
  <c r="DP38" i="16"/>
  <c r="DN38" i="16"/>
  <c r="DL38" i="16"/>
  <c r="DJ38" i="16"/>
  <c r="DH38" i="16"/>
  <c r="DF38" i="16"/>
  <c r="DD38" i="16"/>
  <c r="DB38" i="16"/>
  <c r="CZ38" i="16"/>
  <c r="CX38" i="16"/>
  <c r="CV38" i="16"/>
  <c r="CT38" i="16"/>
  <c r="CR38" i="16"/>
  <c r="CP38" i="16"/>
  <c r="CN38" i="16"/>
  <c r="CL38" i="16"/>
  <c r="CJ38" i="16"/>
  <c r="CH38" i="16"/>
  <c r="CF38" i="16"/>
  <c r="CD38" i="16"/>
  <c r="CB38" i="16"/>
  <c r="BZ38" i="16"/>
  <c r="BX38" i="16"/>
  <c r="BV38" i="16"/>
  <c r="BT38" i="16"/>
  <c r="BR38" i="16"/>
  <c r="BP38" i="16"/>
  <c r="BN38" i="16"/>
  <c r="BJ38" i="16"/>
  <c r="BH38" i="16"/>
  <c r="BF38" i="16"/>
  <c r="BD38" i="16"/>
  <c r="BB38" i="16"/>
  <c r="FL38" i="16" s="1"/>
  <c r="AZ38" i="16"/>
  <c r="AX38" i="16"/>
  <c r="AV38" i="16"/>
  <c r="AT38" i="16"/>
  <c r="AR38" i="16"/>
  <c r="AP38" i="16"/>
  <c r="AN38" i="16"/>
  <c r="AL38" i="16"/>
  <c r="AJ38" i="16"/>
  <c r="AH38" i="16"/>
  <c r="AF38" i="16"/>
  <c r="AB38" i="16"/>
  <c r="Z38" i="16"/>
  <c r="X38" i="16"/>
  <c r="V38" i="16"/>
  <c r="T38" i="16"/>
  <c r="R38" i="16"/>
  <c r="P38" i="16"/>
  <c r="N38" i="16"/>
  <c r="L38" i="16"/>
  <c r="J38" i="16"/>
  <c r="H38" i="16"/>
  <c r="F38" i="16"/>
  <c r="D38" i="16"/>
  <c r="FH37" i="16"/>
  <c r="FO37" i="16" s="1"/>
  <c r="FF37" i="16"/>
  <c r="FD37" i="16"/>
  <c r="FB37" i="16"/>
  <c r="EZ37" i="16"/>
  <c r="EX37" i="16"/>
  <c r="EV37" i="16"/>
  <c r="ET37" i="16"/>
  <c r="ER37" i="16"/>
  <c r="EP37" i="16"/>
  <c r="EN37" i="16"/>
  <c r="EL37" i="16"/>
  <c r="EJ37" i="16"/>
  <c r="EH37" i="16"/>
  <c r="EF37" i="16"/>
  <c r="ED37" i="16"/>
  <c r="EB37" i="16"/>
  <c r="DZ37" i="16"/>
  <c r="DX37" i="16"/>
  <c r="DV37" i="16"/>
  <c r="DT37" i="16"/>
  <c r="DR37" i="16"/>
  <c r="DP37" i="16"/>
  <c r="DN37" i="16"/>
  <c r="DL37" i="16"/>
  <c r="DJ37" i="16"/>
  <c r="DH37" i="16"/>
  <c r="DF37" i="16"/>
  <c r="DD37" i="16"/>
  <c r="DB37" i="16"/>
  <c r="CZ37" i="16"/>
  <c r="CX37" i="16"/>
  <c r="CV37" i="16"/>
  <c r="CT37" i="16"/>
  <c r="CR37" i="16"/>
  <c r="CP37" i="16"/>
  <c r="CN37" i="16"/>
  <c r="CL37" i="16"/>
  <c r="CJ37" i="16"/>
  <c r="CH37" i="16"/>
  <c r="CF37" i="16"/>
  <c r="CD37" i="16"/>
  <c r="CB37" i="16"/>
  <c r="BZ37" i="16"/>
  <c r="BX37" i="16"/>
  <c r="BV37" i="16"/>
  <c r="BT37" i="16"/>
  <c r="BR37" i="16"/>
  <c r="BP37" i="16"/>
  <c r="BN37" i="16"/>
  <c r="BJ37" i="16"/>
  <c r="BH37" i="16"/>
  <c r="BF37" i="16"/>
  <c r="BD37" i="16"/>
  <c r="BB37" i="16"/>
  <c r="FL37" i="16" s="1"/>
  <c r="AZ37" i="16"/>
  <c r="AX37" i="16"/>
  <c r="AV37" i="16"/>
  <c r="AT37" i="16"/>
  <c r="AR37" i="16"/>
  <c r="AP37" i="16"/>
  <c r="AN37" i="16"/>
  <c r="AL37" i="16"/>
  <c r="AJ37" i="16"/>
  <c r="AH37" i="16"/>
  <c r="AF37" i="16"/>
  <c r="AB37" i="16"/>
  <c r="Z37" i="16"/>
  <c r="X37" i="16"/>
  <c r="V37" i="16"/>
  <c r="T37" i="16"/>
  <c r="R37" i="16"/>
  <c r="P37" i="16"/>
  <c r="N37" i="16"/>
  <c r="L37" i="16"/>
  <c r="J37" i="16"/>
  <c r="H37" i="16"/>
  <c r="F37" i="16"/>
  <c r="D37" i="16"/>
  <c r="FH36" i="16"/>
  <c r="FO36" i="16" s="1"/>
  <c r="FF36" i="16"/>
  <c r="FD36" i="16"/>
  <c r="FB36" i="16"/>
  <c r="EZ36" i="16"/>
  <c r="EX36" i="16"/>
  <c r="EV36" i="16"/>
  <c r="ET36" i="16"/>
  <c r="ER36" i="16"/>
  <c r="EP36" i="16"/>
  <c r="EN36" i="16"/>
  <c r="EL36" i="16"/>
  <c r="EJ36" i="16"/>
  <c r="EH36" i="16"/>
  <c r="EF36" i="16"/>
  <c r="ED36" i="16"/>
  <c r="EB36" i="16"/>
  <c r="DZ36" i="16"/>
  <c r="DX36" i="16"/>
  <c r="DV36" i="16"/>
  <c r="DT36" i="16"/>
  <c r="DR36" i="16"/>
  <c r="DP36" i="16"/>
  <c r="DN36" i="16"/>
  <c r="DL36" i="16"/>
  <c r="DJ36" i="16"/>
  <c r="DH36" i="16"/>
  <c r="DF36" i="16"/>
  <c r="DD36" i="16"/>
  <c r="DB36" i="16"/>
  <c r="CZ36" i="16"/>
  <c r="CX36" i="16"/>
  <c r="CV36" i="16"/>
  <c r="CT36" i="16"/>
  <c r="CR36" i="16"/>
  <c r="CP36" i="16"/>
  <c r="CN36" i="16"/>
  <c r="CL36" i="16"/>
  <c r="CJ36" i="16"/>
  <c r="CH36" i="16"/>
  <c r="CF36" i="16"/>
  <c r="CD36" i="16"/>
  <c r="CB36" i="16"/>
  <c r="BZ36" i="16"/>
  <c r="BX36" i="16"/>
  <c r="BV36" i="16"/>
  <c r="BT36" i="16"/>
  <c r="BR36" i="16"/>
  <c r="BP36" i="16"/>
  <c r="BN36" i="16"/>
  <c r="BJ36" i="16"/>
  <c r="BH36" i="16"/>
  <c r="BF36" i="16"/>
  <c r="BD36" i="16"/>
  <c r="BB36" i="16"/>
  <c r="FL36" i="16" s="1"/>
  <c r="AZ36" i="16"/>
  <c r="AX36" i="16"/>
  <c r="AV36" i="16"/>
  <c r="AT36" i="16"/>
  <c r="AR36" i="16"/>
  <c r="AP36" i="16"/>
  <c r="AN36" i="16"/>
  <c r="AL36" i="16"/>
  <c r="AJ36" i="16"/>
  <c r="AH36" i="16"/>
  <c r="AF36" i="16"/>
  <c r="AB36" i="16"/>
  <c r="Z36" i="16"/>
  <c r="X36" i="16"/>
  <c r="V36" i="16"/>
  <c r="T36" i="16"/>
  <c r="R36" i="16"/>
  <c r="P36" i="16"/>
  <c r="N36" i="16"/>
  <c r="L36" i="16"/>
  <c r="J36" i="16"/>
  <c r="H36" i="16"/>
  <c r="F36" i="16"/>
  <c r="D36" i="16"/>
  <c r="FH35" i="16"/>
  <c r="FO35" i="16" s="1"/>
  <c r="FF35" i="16"/>
  <c r="FD35" i="16"/>
  <c r="FB35" i="16"/>
  <c r="EZ35" i="16"/>
  <c r="EX35" i="16"/>
  <c r="EV35" i="16"/>
  <c r="ET35" i="16"/>
  <c r="ER35" i="16"/>
  <c r="EP35" i="16"/>
  <c r="EN35" i="16"/>
  <c r="EL35" i="16"/>
  <c r="EJ35" i="16"/>
  <c r="EH35" i="16"/>
  <c r="EF35" i="16"/>
  <c r="ED35" i="16"/>
  <c r="EB35" i="16"/>
  <c r="DZ35" i="16"/>
  <c r="DX35" i="16"/>
  <c r="DV35" i="16"/>
  <c r="DT35" i="16"/>
  <c r="DR35" i="16"/>
  <c r="DP35" i="16"/>
  <c r="DN35" i="16"/>
  <c r="DL35" i="16"/>
  <c r="DJ35" i="16"/>
  <c r="DH35" i="16"/>
  <c r="DF35" i="16"/>
  <c r="DD35" i="16"/>
  <c r="DB35" i="16"/>
  <c r="CZ35" i="16"/>
  <c r="CX35" i="16"/>
  <c r="CV35" i="16"/>
  <c r="CT35" i="16"/>
  <c r="CR35" i="16"/>
  <c r="CP35" i="16"/>
  <c r="CN35" i="16"/>
  <c r="CL35" i="16"/>
  <c r="CJ35" i="16"/>
  <c r="CH35" i="16"/>
  <c r="CF35" i="16"/>
  <c r="CD35" i="16"/>
  <c r="CB35" i="16"/>
  <c r="BZ35" i="16"/>
  <c r="BX35" i="16"/>
  <c r="BV35" i="16"/>
  <c r="BT35" i="16"/>
  <c r="BR35" i="16"/>
  <c r="BP35" i="16"/>
  <c r="BN35" i="16"/>
  <c r="BJ35" i="16"/>
  <c r="BH35" i="16"/>
  <c r="BF35" i="16"/>
  <c r="BD35" i="16"/>
  <c r="BB35" i="16"/>
  <c r="FL35" i="16" s="1"/>
  <c r="AZ35" i="16"/>
  <c r="AX35" i="16"/>
  <c r="AV35" i="16"/>
  <c r="AT35" i="16"/>
  <c r="AR35" i="16"/>
  <c r="AP35" i="16"/>
  <c r="AN35" i="16"/>
  <c r="AL35" i="16"/>
  <c r="AJ35" i="16"/>
  <c r="AH35" i="16"/>
  <c r="AF35" i="16"/>
  <c r="AB35" i="16"/>
  <c r="Z35" i="16"/>
  <c r="X35" i="16"/>
  <c r="V35" i="16"/>
  <c r="T35" i="16"/>
  <c r="R35" i="16"/>
  <c r="P35" i="16"/>
  <c r="N35" i="16"/>
  <c r="L35" i="16"/>
  <c r="J35" i="16"/>
  <c r="H35" i="16"/>
  <c r="F35" i="16"/>
  <c r="D35" i="16"/>
  <c r="FH34" i="16"/>
  <c r="FO34" i="16" s="1"/>
  <c r="FF34" i="16"/>
  <c r="FD34" i="16"/>
  <c r="FB34" i="16"/>
  <c r="EZ34" i="16"/>
  <c r="EX34" i="16"/>
  <c r="EV34" i="16"/>
  <c r="ET34" i="16"/>
  <c r="ER34" i="16"/>
  <c r="EP34" i="16"/>
  <c r="EN34" i="16"/>
  <c r="EL34" i="16"/>
  <c r="EJ34" i="16"/>
  <c r="EH34" i="16"/>
  <c r="EF34" i="16"/>
  <c r="ED34" i="16"/>
  <c r="EB34" i="16"/>
  <c r="DZ34" i="16"/>
  <c r="DX34" i="16"/>
  <c r="DV34" i="16"/>
  <c r="DT34" i="16"/>
  <c r="DR34" i="16"/>
  <c r="DP34" i="16"/>
  <c r="DN34" i="16"/>
  <c r="DL34" i="16"/>
  <c r="DJ34" i="16"/>
  <c r="DH34" i="16"/>
  <c r="DF34" i="16"/>
  <c r="DD34" i="16"/>
  <c r="DB34" i="16"/>
  <c r="CZ34" i="16"/>
  <c r="CX34" i="16"/>
  <c r="CV34" i="16"/>
  <c r="CT34" i="16"/>
  <c r="CR34" i="16"/>
  <c r="CP34" i="16"/>
  <c r="CN34" i="16"/>
  <c r="CL34" i="16"/>
  <c r="CJ34" i="16"/>
  <c r="CH34" i="16"/>
  <c r="CF34" i="16"/>
  <c r="CD34" i="16"/>
  <c r="CB34" i="16"/>
  <c r="BZ34" i="16"/>
  <c r="BX34" i="16"/>
  <c r="BV34" i="16"/>
  <c r="BT34" i="16"/>
  <c r="BR34" i="16"/>
  <c r="BP34" i="16"/>
  <c r="BN34" i="16"/>
  <c r="BJ34" i="16"/>
  <c r="BH34" i="16"/>
  <c r="BF34" i="16"/>
  <c r="BD34" i="16"/>
  <c r="BB34" i="16"/>
  <c r="FL34" i="16" s="1"/>
  <c r="AZ34" i="16"/>
  <c r="AX34" i="16"/>
  <c r="AV34" i="16"/>
  <c r="AT34" i="16"/>
  <c r="AR34" i="16"/>
  <c r="AP34" i="16"/>
  <c r="AN34" i="16"/>
  <c r="AL34" i="16"/>
  <c r="AJ34" i="16"/>
  <c r="AH34" i="16"/>
  <c r="AF34" i="16"/>
  <c r="AB34" i="16"/>
  <c r="Z34" i="16"/>
  <c r="X34" i="16"/>
  <c r="V34" i="16"/>
  <c r="T34" i="16"/>
  <c r="R34" i="16"/>
  <c r="P34" i="16"/>
  <c r="N34" i="16"/>
  <c r="L34" i="16"/>
  <c r="J34" i="16"/>
  <c r="H34" i="16"/>
  <c r="F34" i="16"/>
  <c r="D34" i="16"/>
  <c r="FH33" i="16"/>
  <c r="FO33" i="16" s="1"/>
  <c r="FF33" i="16"/>
  <c r="FD33" i="16"/>
  <c r="FB33" i="16"/>
  <c r="EZ33" i="16"/>
  <c r="EX33" i="16"/>
  <c r="EV33" i="16"/>
  <c r="ET33" i="16"/>
  <c r="ER33" i="16"/>
  <c r="EP33" i="16"/>
  <c r="EN33" i="16"/>
  <c r="EL33" i="16"/>
  <c r="EJ33" i="16"/>
  <c r="EH33" i="16"/>
  <c r="EF33" i="16"/>
  <c r="ED33" i="16"/>
  <c r="EB33" i="16"/>
  <c r="DZ33" i="16"/>
  <c r="DX33" i="16"/>
  <c r="DV33" i="16"/>
  <c r="DT33" i="16"/>
  <c r="DR33" i="16"/>
  <c r="DP33" i="16"/>
  <c r="DN33" i="16"/>
  <c r="DL33" i="16"/>
  <c r="DJ33" i="16"/>
  <c r="DH33" i="16"/>
  <c r="DF33" i="16"/>
  <c r="DD33" i="16"/>
  <c r="DB33" i="16"/>
  <c r="CZ33" i="16"/>
  <c r="CX33" i="16"/>
  <c r="CV33" i="16"/>
  <c r="CT33" i="16"/>
  <c r="CR33" i="16"/>
  <c r="CP33" i="16"/>
  <c r="CN33" i="16"/>
  <c r="CL33" i="16"/>
  <c r="CJ33" i="16"/>
  <c r="CH33" i="16"/>
  <c r="CF33" i="16"/>
  <c r="CD33" i="16"/>
  <c r="CB33" i="16"/>
  <c r="BZ33" i="16"/>
  <c r="BX33" i="16"/>
  <c r="BV33" i="16"/>
  <c r="BT33" i="16"/>
  <c r="BR33" i="16"/>
  <c r="BP33" i="16"/>
  <c r="BN33" i="16"/>
  <c r="BJ33" i="16"/>
  <c r="BH33" i="16"/>
  <c r="BF33" i="16"/>
  <c r="BD33" i="16"/>
  <c r="BB33" i="16"/>
  <c r="FL33" i="16" s="1"/>
  <c r="AZ33" i="16"/>
  <c r="AX33" i="16"/>
  <c r="AV33" i="16"/>
  <c r="AT33" i="16"/>
  <c r="AR33" i="16"/>
  <c r="AP33" i="16"/>
  <c r="AN33" i="16"/>
  <c r="AL33" i="16"/>
  <c r="AJ33" i="16"/>
  <c r="AH33" i="16"/>
  <c r="AF33" i="16"/>
  <c r="AB33" i="16"/>
  <c r="Z33" i="16"/>
  <c r="X33" i="16"/>
  <c r="V33" i="16"/>
  <c r="T33" i="16"/>
  <c r="R33" i="16"/>
  <c r="P33" i="16"/>
  <c r="N33" i="16"/>
  <c r="L33" i="16"/>
  <c r="J33" i="16"/>
  <c r="H33" i="16"/>
  <c r="F33" i="16"/>
  <c r="D33" i="16"/>
  <c r="FH32" i="16"/>
  <c r="FO32" i="16" s="1"/>
  <c r="FF32" i="16"/>
  <c r="FD32" i="16"/>
  <c r="FB32" i="16"/>
  <c r="EZ32" i="16"/>
  <c r="EX32" i="16"/>
  <c r="EV32" i="16"/>
  <c r="ET32" i="16"/>
  <c r="ER32" i="16"/>
  <c r="EP32" i="16"/>
  <c r="EN32" i="16"/>
  <c r="EL32" i="16"/>
  <c r="EJ32" i="16"/>
  <c r="EH32" i="16"/>
  <c r="EF32" i="16"/>
  <c r="ED32" i="16"/>
  <c r="EB32" i="16"/>
  <c r="DZ32" i="16"/>
  <c r="DX32" i="16"/>
  <c r="DV32" i="16"/>
  <c r="DT32" i="16"/>
  <c r="DR32" i="16"/>
  <c r="DP32" i="16"/>
  <c r="DN32" i="16"/>
  <c r="DL32" i="16"/>
  <c r="DJ32" i="16"/>
  <c r="DH32" i="16"/>
  <c r="DF32" i="16"/>
  <c r="DD32" i="16"/>
  <c r="DB32" i="16"/>
  <c r="CZ32" i="16"/>
  <c r="CX32" i="16"/>
  <c r="CV32" i="16"/>
  <c r="CT32" i="16"/>
  <c r="CR32" i="16"/>
  <c r="CP32" i="16"/>
  <c r="CN32" i="16"/>
  <c r="CL32" i="16"/>
  <c r="CJ32" i="16"/>
  <c r="CH32" i="16"/>
  <c r="CF32" i="16"/>
  <c r="CD32" i="16"/>
  <c r="CB32" i="16"/>
  <c r="BZ32" i="16"/>
  <c r="BX32" i="16"/>
  <c r="BV32" i="16"/>
  <c r="BT32" i="16"/>
  <c r="BR32" i="16"/>
  <c r="BP32" i="16"/>
  <c r="BN32" i="16"/>
  <c r="BJ32" i="16"/>
  <c r="BH32" i="16"/>
  <c r="BF32" i="16"/>
  <c r="BD32" i="16"/>
  <c r="BB32" i="16"/>
  <c r="FL32" i="16" s="1"/>
  <c r="AZ32" i="16"/>
  <c r="AX32" i="16"/>
  <c r="AV32" i="16"/>
  <c r="AT32" i="16"/>
  <c r="AR32" i="16"/>
  <c r="AP32" i="16"/>
  <c r="AN32" i="16"/>
  <c r="AL32" i="16"/>
  <c r="AJ32" i="16"/>
  <c r="AH32" i="16"/>
  <c r="AF32" i="16"/>
  <c r="AB32" i="16"/>
  <c r="Z32" i="16"/>
  <c r="X32" i="16"/>
  <c r="V32" i="16"/>
  <c r="T32" i="16"/>
  <c r="R32" i="16"/>
  <c r="P32" i="16"/>
  <c r="N32" i="16"/>
  <c r="L32" i="16"/>
  <c r="J32" i="16"/>
  <c r="H32" i="16"/>
  <c r="F32" i="16"/>
  <c r="D32" i="16"/>
  <c r="FH31" i="16"/>
  <c r="FO31" i="16" s="1"/>
  <c r="FF31" i="16"/>
  <c r="FD31" i="16"/>
  <c r="FB31" i="16"/>
  <c r="EZ31" i="16"/>
  <c r="EX31" i="16"/>
  <c r="EV31" i="16"/>
  <c r="ET31" i="16"/>
  <c r="ER31" i="16"/>
  <c r="EP31" i="16"/>
  <c r="EN31" i="16"/>
  <c r="EL31" i="16"/>
  <c r="EJ31" i="16"/>
  <c r="EH31" i="16"/>
  <c r="EF31" i="16"/>
  <c r="ED31" i="16"/>
  <c r="EB31" i="16"/>
  <c r="DZ31" i="16"/>
  <c r="DX31" i="16"/>
  <c r="DV31" i="16"/>
  <c r="DT31" i="16"/>
  <c r="DR31" i="16"/>
  <c r="DP31" i="16"/>
  <c r="DN31" i="16"/>
  <c r="DL31" i="16"/>
  <c r="DJ31" i="16"/>
  <c r="DH31" i="16"/>
  <c r="DF31" i="16"/>
  <c r="DD31" i="16"/>
  <c r="DB31" i="16"/>
  <c r="CZ31" i="16"/>
  <c r="CX31" i="16"/>
  <c r="CV31" i="16"/>
  <c r="CT31" i="16"/>
  <c r="CR31" i="16"/>
  <c r="CP31" i="16"/>
  <c r="CN31" i="16"/>
  <c r="CL31" i="16"/>
  <c r="CJ31" i="16"/>
  <c r="CH31" i="16"/>
  <c r="CF31" i="16"/>
  <c r="CD31" i="16"/>
  <c r="CB31" i="16"/>
  <c r="BZ31" i="16"/>
  <c r="BX31" i="16"/>
  <c r="BV31" i="16"/>
  <c r="BT31" i="16"/>
  <c r="BR31" i="16"/>
  <c r="BP31" i="16"/>
  <c r="BN31" i="16"/>
  <c r="BJ31" i="16"/>
  <c r="BH31" i="16"/>
  <c r="BF31" i="16"/>
  <c r="BD31" i="16"/>
  <c r="BB31" i="16"/>
  <c r="FL31" i="16" s="1"/>
  <c r="AZ31" i="16"/>
  <c r="AX31" i="16"/>
  <c r="AV31" i="16"/>
  <c r="AT31" i="16"/>
  <c r="AR31" i="16"/>
  <c r="AP31" i="16"/>
  <c r="AN31" i="16"/>
  <c r="AL31" i="16"/>
  <c r="AJ31" i="16"/>
  <c r="AH31" i="16"/>
  <c r="AF31" i="16"/>
  <c r="AB31" i="16"/>
  <c r="Z31" i="16"/>
  <c r="X31" i="16"/>
  <c r="V31" i="16"/>
  <c r="T31" i="16"/>
  <c r="R31" i="16"/>
  <c r="P31" i="16"/>
  <c r="N31" i="16"/>
  <c r="L31" i="16"/>
  <c r="J31" i="16"/>
  <c r="H31" i="16"/>
  <c r="F31" i="16"/>
  <c r="D31" i="16"/>
  <c r="FH30" i="16"/>
  <c r="FO30" i="16" s="1"/>
  <c r="FF30" i="16"/>
  <c r="FD30" i="16"/>
  <c r="FB30" i="16"/>
  <c r="EZ30" i="16"/>
  <c r="EX30" i="16"/>
  <c r="EV30" i="16"/>
  <c r="ET30" i="16"/>
  <c r="ER30" i="16"/>
  <c r="EP30" i="16"/>
  <c r="EN30" i="16"/>
  <c r="EL30" i="16"/>
  <c r="EJ30" i="16"/>
  <c r="EH30" i="16"/>
  <c r="EF30" i="16"/>
  <c r="ED30" i="16"/>
  <c r="EB30" i="16"/>
  <c r="DZ30" i="16"/>
  <c r="DX30" i="16"/>
  <c r="DV30" i="16"/>
  <c r="DT30" i="16"/>
  <c r="DR30" i="16"/>
  <c r="DP30" i="16"/>
  <c r="DN30" i="16"/>
  <c r="DL30" i="16"/>
  <c r="DJ30" i="16"/>
  <c r="DH30" i="16"/>
  <c r="DF30" i="16"/>
  <c r="DD30" i="16"/>
  <c r="DB30" i="16"/>
  <c r="CZ30" i="16"/>
  <c r="CX30" i="16"/>
  <c r="CV30" i="16"/>
  <c r="CT30" i="16"/>
  <c r="CR30" i="16"/>
  <c r="CP30" i="16"/>
  <c r="CN30" i="16"/>
  <c r="CL30" i="16"/>
  <c r="CJ30" i="16"/>
  <c r="CH30" i="16"/>
  <c r="CF30" i="16"/>
  <c r="CD30" i="16"/>
  <c r="CB30" i="16"/>
  <c r="BZ30" i="16"/>
  <c r="BX30" i="16"/>
  <c r="BV30" i="16"/>
  <c r="BT30" i="16"/>
  <c r="BR30" i="16"/>
  <c r="BP30" i="16"/>
  <c r="BN30" i="16"/>
  <c r="BJ30" i="16"/>
  <c r="BH30" i="16"/>
  <c r="BF30" i="16"/>
  <c r="BD30" i="16"/>
  <c r="BB30" i="16"/>
  <c r="FL30" i="16" s="1"/>
  <c r="AZ30" i="16"/>
  <c r="AX30" i="16"/>
  <c r="AV30" i="16"/>
  <c r="AT30" i="16"/>
  <c r="AR30" i="16"/>
  <c r="AP30" i="16"/>
  <c r="AN30" i="16"/>
  <c r="AL30" i="16"/>
  <c r="AJ30" i="16"/>
  <c r="AH30" i="16"/>
  <c r="AF30" i="16"/>
  <c r="AB30" i="16"/>
  <c r="Z30" i="16"/>
  <c r="X30" i="16"/>
  <c r="V30" i="16"/>
  <c r="T30" i="16"/>
  <c r="R30" i="16"/>
  <c r="P30" i="16"/>
  <c r="N30" i="16"/>
  <c r="L30" i="16"/>
  <c r="J30" i="16"/>
  <c r="H30" i="16"/>
  <c r="F30" i="16"/>
  <c r="D30" i="16"/>
  <c r="FH29" i="16"/>
  <c r="FO29" i="16" s="1"/>
  <c r="FF29" i="16"/>
  <c r="FD29" i="16"/>
  <c r="FB29" i="16"/>
  <c r="EZ29" i="16"/>
  <c r="EX29" i="16"/>
  <c r="EV29" i="16"/>
  <c r="ET29" i="16"/>
  <c r="ER29" i="16"/>
  <c r="EP29" i="16"/>
  <c r="EN29" i="16"/>
  <c r="EL29" i="16"/>
  <c r="EJ29" i="16"/>
  <c r="EH29" i="16"/>
  <c r="EF29" i="16"/>
  <c r="ED29" i="16"/>
  <c r="EB29" i="16"/>
  <c r="DZ29" i="16"/>
  <c r="DX29" i="16"/>
  <c r="DV29" i="16"/>
  <c r="DT29" i="16"/>
  <c r="DR29" i="16"/>
  <c r="DP29" i="16"/>
  <c r="DN29" i="16"/>
  <c r="DL29" i="16"/>
  <c r="DJ29" i="16"/>
  <c r="DH29" i="16"/>
  <c r="DF29" i="16"/>
  <c r="DD29" i="16"/>
  <c r="DB29" i="16"/>
  <c r="CZ29" i="16"/>
  <c r="CX29" i="16"/>
  <c r="CV29" i="16"/>
  <c r="CT29" i="16"/>
  <c r="CR29" i="16"/>
  <c r="CP29" i="16"/>
  <c r="CN29" i="16"/>
  <c r="CL29" i="16"/>
  <c r="CJ29" i="16"/>
  <c r="CH29" i="16"/>
  <c r="CF29" i="16"/>
  <c r="CD29" i="16"/>
  <c r="CB29" i="16"/>
  <c r="BZ29" i="16"/>
  <c r="BX29" i="16"/>
  <c r="BV29" i="16"/>
  <c r="BT29" i="16"/>
  <c r="BR29" i="16"/>
  <c r="BP29" i="16"/>
  <c r="BN29" i="16"/>
  <c r="BJ29" i="16"/>
  <c r="BH29" i="16"/>
  <c r="BF29" i="16"/>
  <c r="BD29" i="16"/>
  <c r="BB29" i="16"/>
  <c r="FL29" i="16" s="1"/>
  <c r="AZ29" i="16"/>
  <c r="AX29" i="16"/>
  <c r="AV29" i="16"/>
  <c r="AT29" i="16"/>
  <c r="AR29" i="16"/>
  <c r="AP29" i="16"/>
  <c r="AN29" i="16"/>
  <c r="AL29" i="16"/>
  <c r="AJ29" i="16"/>
  <c r="AH29" i="16"/>
  <c r="AF29" i="16"/>
  <c r="AB29" i="16"/>
  <c r="Z29" i="16"/>
  <c r="X29" i="16"/>
  <c r="V29" i="16"/>
  <c r="T29" i="16"/>
  <c r="R29" i="16"/>
  <c r="P29" i="16"/>
  <c r="N29" i="16"/>
  <c r="L29" i="16"/>
  <c r="J29" i="16"/>
  <c r="H29" i="16"/>
  <c r="F29" i="16"/>
  <c r="D29" i="16"/>
  <c r="FH28" i="16"/>
  <c r="FO28" i="16" s="1"/>
  <c r="FF28" i="16"/>
  <c r="FD28" i="16"/>
  <c r="FB28" i="16"/>
  <c r="EZ28" i="16"/>
  <c r="EX28" i="16"/>
  <c r="EV28" i="16"/>
  <c r="ET28" i="16"/>
  <c r="ER28" i="16"/>
  <c r="EP28" i="16"/>
  <c r="EN28" i="16"/>
  <c r="EL28" i="16"/>
  <c r="EJ28" i="16"/>
  <c r="EH28" i="16"/>
  <c r="EF28" i="16"/>
  <c r="ED28" i="16"/>
  <c r="EB28" i="16"/>
  <c r="DZ28" i="16"/>
  <c r="DX28" i="16"/>
  <c r="DV28" i="16"/>
  <c r="DT28" i="16"/>
  <c r="DR28" i="16"/>
  <c r="DP28" i="16"/>
  <c r="DN28" i="16"/>
  <c r="DL28" i="16"/>
  <c r="DJ28" i="16"/>
  <c r="DH28" i="16"/>
  <c r="DF28" i="16"/>
  <c r="DD28" i="16"/>
  <c r="DB28" i="16"/>
  <c r="CZ28" i="16"/>
  <c r="CX28" i="16"/>
  <c r="CV28" i="16"/>
  <c r="CT28" i="16"/>
  <c r="CR28" i="16"/>
  <c r="CP28" i="16"/>
  <c r="CN28" i="16"/>
  <c r="CL28" i="16"/>
  <c r="CJ28" i="16"/>
  <c r="CH28" i="16"/>
  <c r="CF28" i="16"/>
  <c r="CD28" i="16"/>
  <c r="CB28" i="16"/>
  <c r="BZ28" i="16"/>
  <c r="BX28" i="16"/>
  <c r="BV28" i="16"/>
  <c r="BT28" i="16"/>
  <c r="BR28" i="16"/>
  <c r="BP28" i="16"/>
  <c r="BN28" i="16"/>
  <c r="BJ28" i="16"/>
  <c r="BH28" i="16"/>
  <c r="BF28" i="16"/>
  <c r="BD28" i="16"/>
  <c r="BB28" i="16"/>
  <c r="FL28" i="16" s="1"/>
  <c r="AZ28" i="16"/>
  <c r="AX28" i="16"/>
  <c r="AV28" i="16"/>
  <c r="AT28" i="16"/>
  <c r="AR28" i="16"/>
  <c r="AP28" i="16"/>
  <c r="AN28" i="16"/>
  <c r="AL28" i="16"/>
  <c r="AJ28" i="16"/>
  <c r="AH28" i="16"/>
  <c r="AF28" i="16"/>
  <c r="AB28" i="16"/>
  <c r="Z28" i="16"/>
  <c r="X28" i="16"/>
  <c r="V28" i="16"/>
  <c r="T28" i="16"/>
  <c r="R28" i="16"/>
  <c r="P28" i="16"/>
  <c r="N28" i="16"/>
  <c r="L28" i="16"/>
  <c r="J28" i="16"/>
  <c r="H28" i="16"/>
  <c r="F28" i="16"/>
  <c r="D28" i="16"/>
  <c r="FH27" i="16"/>
  <c r="FO27" i="16" s="1"/>
  <c r="FF27" i="16"/>
  <c r="FD27" i="16"/>
  <c r="FB27" i="16"/>
  <c r="EZ27" i="16"/>
  <c r="EX27" i="16"/>
  <c r="EV27" i="16"/>
  <c r="ET27" i="16"/>
  <c r="ER27" i="16"/>
  <c r="EP27" i="16"/>
  <c r="EN27" i="16"/>
  <c r="EL27" i="16"/>
  <c r="EJ27" i="16"/>
  <c r="EH27" i="16"/>
  <c r="EF27" i="16"/>
  <c r="ED27" i="16"/>
  <c r="EB27" i="16"/>
  <c r="DZ27" i="16"/>
  <c r="DX27" i="16"/>
  <c r="DV27" i="16"/>
  <c r="DT27" i="16"/>
  <c r="DR27" i="16"/>
  <c r="DP27" i="16"/>
  <c r="DN27" i="16"/>
  <c r="DL27" i="16"/>
  <c r="DJ27" i="16"/>
  <c r="DH27" i="16"/>
  <c r="DF27" i="16"/>
  <c r="DD27" i="16"/>
  <c r="DB27" i="16"/>
  <c r="CZ27" i="16"/>
  <c r="CX27" i="16"/>
  <c r="CV27" i="16"/>
  <c r="CT27" i="16"/>
  <c r="CR27" i="16"/>
  <c r="CP27" i="16"/>
  <c r="CN27" i="16"/>
  <c r="CL27" i="16"/>
  <c r="CJ27" i="16"/>
  <c r="CH27" i="16"/>
  <c r="CF27" i="16"/>
  <c r="CD27" i="16"/>
  <c r="CB27" i="16"/>
  <c r="BZ27" i="16"/>
  <c r="BX27" i="16"/>
  <c r="BV27" i="16"/>
  <c r="BT27" i="16"/>
  <c r="BR27" i="16"/>
  <c r="BP27" i="16"/>
  <c r="BN27" i="16"/>
  <c r="BJ27" i="16"/>
  <c r="BH27" i="16"/>
  <c r="BF27" i="16"/>
  <c r="BD27" i="16"/>
  <c r="BB27" i="16"/>
  <c r="FL27" i="16" s="1"/>
  <c r="AZ27" i="16"/>
  <c r="AX27" i="16"/>
  <c r="AV27" i="16"/>
  <c r="AT27" i="16"/>
  <c r="AR27" i="16"/>
  <c r="AP27" i="16"/>
  <c r="AN27" i="16"/>
  <c r="AL27" i="16"/>
  <c r="AJ27" i="16"/>
  <c r="AH27" i="16"/>
  <c r="AF27" i="16"/>
  <c r="AB27" i="16"/>
  <c r="Z27" i="16"/>
  <c r="X27" i="16"/>
  <c r="V27" i="16"/>
  <c r="T27" i="16"/>
  <c r="R27" i="16"/>
  <c r="P27" i="16"/>
  <c r="N27" i="16"/>
  <c r="L27" i="16"/>
  <c r="J27" i="16"/>
  <c r="H27" i="16"/>
  <c r="F27" i="16"/>
  <c r="D27" i="16"/>
  <c r="FH26" i="16"/>
  <c r="FO26" i="16" s="1"/>
  <c r="FF26" i="16"/>
  <c r="FD26" i="16"/>
  <c r="FB26" i="16"/>
  <c r="EZ26" i="16"/>
  <c r="EX26" i="16"/>
  <c r="EV26" i="16"/>
  <c r="ET26" i="16"/>
  <c r="ER26" i="16"/>
  <c r="EP26" i="16"/>
  <c r="EN26" i="16"/>
  <c r="EL26" i="16"/>
  <c r="EJ26" i="16"/>
  <c r="EH26" i="16"/>
  <c r="EF26" i="16"/>
  <c r="ED26" i="16"/>
  <c r="EB26" i="16"/>
  <c r="DZ26" i="16"/>
  <c r="DX26" i="16"/>
  <c r="DV26" i="16"/>
  <c r="DT26" i="16"/>
  <c r="DR26" i="16"/>
  <c r="DP26" i="16"/>
  <c r="DN26" i="16"/>
  <c r="DL26" i="16"/>
  <c r="DJ26" i="16"/>
  <c r="DH26" i="16"/>
  <c r="DF26" i="16"/>
  <c r="DD26" i="16"/>
  <c r="DB26" i="16"/>
  <c r="CZ26" i="16"/>
  <c r="CX26" i="16"/>
  <c r="CV26" i="16"/>
  <c r="CT26" i="16"/>
  <c r="CR26" i="16"/>
  <c r="CP26" i="16"/>
  <c r="CN26" i="16"/>
  <c r="CL26" i="16"/>
  <c r="CJ26" i="16"/>
  <c r="CH26" i="16"/>
  <c r="CF26" i="16"/>
  <c r="CD26" i="16"/>
  <c r="CB26" i="16"/>
  <c r="BZ26" i="16"/>
  <c r="BX26" i="16"/>
  <c r="BV26" i="16"/>
  <c r="BT26" i="16"/>
  <c r="BR26" i="16"/>
  <c r="BP26" i="16"/>
  <c r="BN26" i="16"/>
  <c r="BJ26" i="16"/>
  <c r="BH26" i="16"/>
  <c r="BF26" i="16"/>
  <c r="BD26" i="16"/>
  <c r="BB26" i="16"/>
  <c r="FL26" i="16" s="1"/>
  <c r="AZ26" i="16"/>
  <c r="AX26" i="16"/>
  <c r="AV26" i="16"/>
  <c r="AT26" i="16"/>
  <c r="AR26" i="16"/>
  <c r="AP26" i="16"/>
  <c r="AN26" i="16"/>
  <c r="AL26" i="16"/>
  <c r="AJ26" i="16"/>
  <c r="AH26" i="16"/>
  <c r="AF26" i="16"/>
  <c r="AB26" i="16"/>
  <c r="Z26" i="16"/>
  <c r="X26" i="16"/>
  <c r="V26" i="16"/>
  <c r="T26" i="16"/>
  <c r="R26" i="16"/>
  <c r="P26" i="16"/>
  <c r="N26" i="16"/>
  <c r="L26" i="16"/>
  <c r="J26" i="16"/>
  <c r="H26" i="16"/>
  <c r="F26" i="16"/>
  <c r="D26" i="16"/>
  <c r="FH25" i="16"/>
  <c r="FO25" i="16" s="1"/>
  <c r="FF25" i="16"/>
  <c r="FD25" i="16"/>
  <c r="FB25" i="16"/>
  <c r="EZ25" i="16"/>
  <c r="EX25" i="16"/>
  <c r="EV25" i="16"/>
  <c r="ET25" i="16"/>
  <c r="ER25" i="16"/>
  <c r="EP25" i="16"/>
  <c r="EN25" i="16"/>
  <c r="EL25" i="16"/>
  <c r="EJ25" i="16"/>
  <c r="EH25" i="16"/>
  <c r="EF25" i="16"/>
  <c r="ED25" i="16"/>
  <c r="EB25" i="16"/>
  <c r="DZ25" i="16"/>
  <c r="DX25" i="16"/>
  <c r="DV25" i="16"/>
  <c r="DT25" i="16"/>
  <c r="DR25" i="16"/>
  <c r="DP25" i="16"/>
  <c r="DN25" i="16"/>
  <c r="DL25" i="16"/>
  <c r="DJ25" i="16"/>
  <c r="DH25" i="16"/>
  <c r="DF25" i="16"/>
  <c r="DD25" i="16"/>
  <c r="DB25" i="16"/>
  <c r="CZ25" i="16"/>
  <c r="CX25" i="16"/>
  <c r="CV25" i="16"/>
  <c r="CT25" i="16"/>
  <c r="CR25" i="16"/>
  <c r="CP25" i="16"/>
  <c r="CN25" i="16"/>
  <c r="CL25" i="16"/>
  <c r="CJ25" i="16"/>
  <c r="CH25" i="16"/>
  <c r="CF25" i="16"/>
  <c r="CD25" i="16"/>
  <c r="CB25" i="16"/>
  <c r="BZ25" i="16"/>
  <c r="BX25" i="16"/>
  <c r="BV25" i="16"/>
  <c r="BT25" i="16"/>
  <c r="BR25" i="16"/>
  <c r="BP25" i="16"/>
  <c r="BN25" i="16"/>
  <c r="BJ25" i="16"/>
  <c r="BH25" i="16"/>
  <c r="BF25" i="16"/>
  <c r="BD25" i="16"/>
  <c r="BB25" i="16"/>
  <c r="FL25" i="16" s="1"/>
  <c r="AZ25" i="16"/>
  <c r="AX25" i="16"/>
  <c r="AV25" i="16"/>
  <c r="AT25" i="16"/>
  <c r="AR25" i="16"/>
  <c r="AP25" i="16"/>
  <c r="AN25" i="16"/>
  <c r="AL25" i="16"/>
  <c r="AJ25" i="16"/>
  <c r="AH25" i="16"/>
  <c r="AF25" i="16"/>
  <c r="AB25" i="16"/>
  <c r="Z25" i="16"/>
  <c r="X25" i="16"/>
  <c r="V25" i="16"/>
  <c r="T25" i="16"/>
  <c r="R25" i="16"/>
  <c r="P25" i="16"/>
  <c r="N25" i="16"/>
  <c r="L25" i="16"/>
  <c r="J25" i="16"/>
  <c r="H25" i="16"/>
  <c r="F25" i="16"/>
  <c r="D25" i="16"/>
  <c r="FH24" i="16"/>
  <c r="FO24" i="16" s="1"/>
  <c r="FF24" i="16"/>
  <c r="FD24" i="16"/>
  <c r="FB24" i="16"/>
  <c r="EZ24" i="16"/>
  <c r="EX24" i="16"/>
  <c r="EV24" i="16"/>
  <c r="ET24" i="16"/>
  <c r="ER24" i="16"/>
  <c r="EP24" i="16"/>
  <c r="EN24" i="16"/>
  <c r="EL24" i="16"/>
  <c r="EJ24" i="16"/>
  <c r="EH24" i="16"/>
  <c r="EF24" i="16"/>
  <c r="ED24" i="16"/>
  <c r="EB24" i="16"/>
  <c r="DZ24" i="16"/>
  <c r="DX24" i="16"/>
  <c r="DV24" i="16"/>
  <c r="DT24" i="16"/>
  <c r="DR24" i="16"/>
  <c r="DP24" i="16"/>
  <c r="DN24" i="16"/>
  <c r="DL24" i="16"/>
  <c r="DJ24" i="16"/>
  <c r="DH24" i="16"/>
  <c r="DF24" i="16"/>
  <c r="DD24" i="16"/>
  <c r="DB24" i="16"/>
  <c r="CZ24" i="16"/>
  <c r="CX24" i="16"/>
  <c r="CV24" i="16"/>
  <c r="CT24" i="16"/>
  <c r="CR24" i="16"/>
  <c r="CP24" i="16"/>
  <c r="CN24" i="16"/>
  <c r="CL24" i="16"/>
  <c r="CJ24" i="16"/>
  <c r="CH24" i="16"/>
  <c r="CF24" i="16"/>
  <c r="CD24" i="16"/>
  <c r="CB24" i="16"/>
  <c r="BZ24" i="16"/>
  <c r="BX24" i="16"/>
  <c r="BV24" i="16"/>
  <c r="BT24" i="16"/>
  <c r="BR24" i="16"/>
  <c r="BP24" i="16"/>
  <c r="BN24" i="16"/>
  <c r="BJ24" i="16"/>
  <c r="BH24" i="16"/>
  <c r="BF24" i="16"/>
  <c r="BD24" i="16"/>
  <c r="BB24" i="16"/>
  <c r="FL24" i="16" s="1"/>
  <c r="AZ24" i="16"/>
  <c r="AX24" i="16"/>
  <c r="AV24" i="16"/>
  <c r="AT24" i="16"/>
  <c r="AR24" i="16"/>
  <c r="AP24" i="16"/>
  <c r="AN24" i="16"/>
  <c r="AL24" i="16"/>
  <c r="AJ24" i="16"/>
  <c r="AH24" i="16"/>
  <c r="AF24" i="16"/>
  <c r="AB24" i="16"/>
  <c r="Z24" i="16"/>
  <c r="X24" i="16"/>
  <c r="V24" i="16"/>
  <c r="T24" i="16"/>
  <c r="R24" i="16"/>
  <c r="P24" i="16"/>
  <c r="N24" i="16"/>
  <c r="L24" i="16"/>
  <c r="J24" i="16"/>
  <c r="H24" i="16"/>
  <c r="F24" i="16"/>
  <c r="D24" i="16"/>
  <c r="FH23" i="16"/>
  <c r="FO23" i="16" s="1"/>
  <c r="FF23" i="16"/>
  <c r="FD23" i="16"/>
  <c r="FB23" i="16"/>
  <c r="EZ23" i="16"/>
  <c r="EX23" i="16"/>
  <c r="EV23" i="16"/>
  <c r="ET23" i="16"/>
  <c r="ER23" i="16"/>
  <c r="EP23" i="16"/>
  <c r="EN23" i="16"/>
  <c r="EL23" i="16"/>
  <c r="EJ23" i="16"/>
  <c r="EH23" i="16"/>
  <c r="EF23" i="16"/>
  <c r="ED23" i="16"/>
  <c r="EB23" i="16"/>
  <c r="DZ23" i="16"/>
  <c r="DX23" i="16"/>
  <c r="DV23" i="16"/>
  <c r="DT23" i="16"/>
  <c r="DR23" i="16"/>
  <c r="DP23" i="16"/>
  <c r="DN23" i="16"/>
  <c r="DL23" i="16"/>
  <c r="DJ23" i="16"/>
  <c r="DH23" i="16"/>
  <c r="DF23" i="16"/>
  <c r="DD23" i="16"/>
  <c r="DB23" i="16"/>
  <c r="CZ23" i="16"/>
  <c r="CX23" i="16"/>
  <c r="CV23" i="16"/>
  <c r="CT23" i="16"/>
  <c r="CR23" i="16"/>
  <c r="CP23" i="16"/>
  <c r="CN23" i="16"/>
  <c r="CL23" i="16"/>
  <c r="CJ23" i="16"/>
  <c r="CH23" i="16"/>
  <c r="CF23" i="16"/>
  <c r="CD23" i="16"/>
  <c r="CB23" i="16"/>
  <c r="BZ23" i="16"/>
  <c r="BX23" i="16"/>
  <c r="BV23" i="16"/>
  <c r="BT23" i="16"/>
  <c r="BR23" i="16"/>
  <c r="BP23" i="16"/>
  <c r="BN23" i="16"/>
  <c r="BJ23" i="16"/>
  <c r="BH23" i="16"/>
  <c r="BF23" i="16"/>
  <c r="BD23" i="16"/>
  <c r="BB23" i="16"/>
  <c r="FL23" i="16" s="1"/>
  <c r="AZ23" i="16"/>
  <c r="AX23" i="16"/>
  <c r="AV23" i="16"/>
  <c r="AT23" i="16"/>
  <c r="AR23" i="16"/>
  <c r="AP23" i="16"/>
  <c r="AN23" i="16"/>
  <c r="AL23" i="16"/>
  <c r="AJ23" i="16"/>
  <c r="AH23" i="16"/>
  <c r="AF23" i="16"/>
  <c r="AB23" i="16"/>
  <c r="Z23" i="16"/>
  <c r="X23" i="16"/>
  <c r="V23" i="16"/>
  <c r="T23" i="16"/>
  <c r="R23" i="16"/>
  <c r="P23" i="16"/>
  <c r="N23" i="16"/>
  <c r="L23" i="16"/>
  <c r="J23" i="16"/>
  <c r="H23" i="16"/>
  <c r="F23" i="16"/>
  <c r="D23" i="16"/>
  <c r="FH22" i="16"/>
  <c r="FO22" i="16" s="1"/>
  <c r="FF22" i="16"/>
  <c r="FD22" i="16"/>
  <c r="FB22" i="16"/>
  <c r="EZ22" i="16"/>
  <c r="EX22" i="16"/>
  <c r="EV22" i="16"/>
  <c r="ET22" i="16"/>
  <c r="ER22" i="16"/>
  <c r="EP22" i="16"/>
  <c r="EN22" i="16"/>
  <c r="EL22" i="16"/>
  <c r="EJ22" i="16"/>
  <c r="EH22" i="16"/>
  <c r="EF22" i="16"/>
  <c r="ED22" i="16"/>
  <c r="EB22" i="16"/>
  <c r="DZ22" i="16"/>
  <c r="DX22" i="16"/>
  <c r="DV22" i="16"/>
  <c r="DT22" i="16"/>
  <c r="DR22" i="16"/>
  <c r="DP22" i="16"/>
  <c r="DN22" i="16"/>
  <c r="DL22" i="16"/>
  <c r="DJ22" i="16"/>
  <c r="DH22" i="16"/>
  <c r="DF22" i="16"/>
  <c r="DD22" i="16"/>
  <c r="DB22" i="16"/>
  <c r="CZ22" i="16"/>
  <c r="CX22" i="16"/>
  <c r="CV22" i="16"/>
  <c r="CT22" i="16"/>
  <c r="CR22" i="16"/>
  <c r="CP22" i="16"/>
  <c r="CN22" i="16"/>
  <c r="CL22" i="16"/>
  <c r="CJ22" i="16"/>
  <c r="CH22" i="16"/>
  <c r="CF22" i="16"/>
  <c r="CD22" i="16"/>
  <c r="CB22" i="16"/>
  <c r="BZ22" i="16"/>
  <c r="BX22" i="16"/>
  <c r="BV22" i="16"/>
  <c r="BT22" i="16"/>
  <c r="BR22" i="16"/>
  <c r="BP22" i="16"/>
  <c r="BN22" i="16"/>
  <c r="BJ22" i="16"/>
  <c r="BH22" i="16"/>
  <c r="BF22" i="16"/>
  <c r="BD22" i="16"/>
  <c r="BB22" i="16"/>
  <c r="FL22" i="16" s="1"/>
  <c r="AZ22" i="16"/>
  <c r="AX22" i="16"/>
  <c r="AV22" i="16"/>
  <c r="AT22" i="16"/>
  <c r="AR22" i="16"/>
  <c r="AP22" i="16"/>
  <c r="AN22" i="16"/>
  <c r="AL22" i="16"/>
  <c r="AJ22" i="16"/>
  <c r="AH22" i="16"/>
  <c r="AF22" i="16"/>
  <c r="AB22" i="16"/>
  <c r="Z22" i="16"/>
  <c r="X22" i="16"/>
  <c r="V22" i="16"/>
  <c r="T22" i="16"/>
  <c r="R22" i="16"/>
  <c r="P22" i="16"/>
  <c r="N22" i="16"/>
  <c r="L22" i="16"/>
  <c r="J22" i="16"/>
  <c r="H22" i="16"/>
  <c r="F22" i="16"/>
  <c r="D22" i="16"/>
  <c r="FH21" i="16"/>
  <c r="FO21" i="16" s="1"/>
  <c r="FF21" i="16"/>
  <c r="FD21" i="16"/>
  <c r="FB21" i="16"/>
  <c r="EZ21" i="16"/>
  <c r="EX21" i="16"/>
  <c r="EV21" i="16"/>
  <c r="ET21" i="16"/>
  <c r="ER21" i="16"/>
  <c r="EP21" i="16"/>
  <c r="EN21" i="16"/>
  <c r="EL21" i="16"/>
  <c r="EJ21" i="16"/>
  <c r="EH21" i="16"/>
  <c r="EF21" i="16"/>
  <c r="ED21" i="16"/>
  <c r="EB21" i="16"/>
  <c r="DZ21" i="16"/>
  <c r="DX21" i="16"/>
  <c r="DV21" i="16"/>
  <c r="DT21" i="16"/>
  <c r="DR21" i="16"/>
  <c r="DP21" i="16"/>
  <c r="DN21" i="16"/>
  <c r="DL21" i="16"/>
  <c r="DJ21" i="16"/>
  <c r="DH21" i="16"/>
  <c r="DF21" i="16"/>
  <c r="DD21" i="16"/>
  <c r="DB21" i="16"/>
  <c r="CZ21" i="16"/>
  <c r="CX21" i="16"/>
  <c r="CV21" i="16"/>
  <c r="CT21" i="16"/>
  <c r="CR21" i="16"/>
  <c r="CP21" i="16"/>
  <c r="CN21" i="16"/>
  <c r="CL21" i="16"/>
  <c r="CJ21" i="16"/>
  <c r="CH21" i="16"/>
  <c r="CF21" i="16"/>
  <c r="CD21" i="16"/>
  <c r="CB21" i="16"/>
  <c r="BZ21" i="16"/>
  <c r="BX21" i="16"/>
  <c r="BV21" i="16"/>
  <c r="BT21" i="16"/>
  <c r="BR21" i="16"/>
  <c r="BP21" i="16"/>
  <c r="BN21" i="16"/>
  <c r="BJ21" i="16"/>
  <c r="BH21" i="16"/>
  <c r="BF21" i="16"/>
  <c r="BD21" i="16"/>
  <c r="BB21" i="16"/>
  <c r="FL21" i="16" s="1"/>
  <c r="AZ21" i="16"/>
  <c r="AX21" i="16"/>
  <c r="AV21" i="16"/>
  <c r="AT21" i="16"/>
  <c r="AR21" i="16"/>
  <c r="AP21" i="16"/>
  <c r="AN21" i="16"/>
  <c r="AL21" i="16"/>
  <c r="AJ21" i="16"/>
  <c r="AH21" i="16"/>
  <c r="AF21" i="16"/>
  <c r="AB21" i="16"/>
  <c r="Z21" i="16"/>
  <c r="X21" i="16"/>
  <c r="V21" i="16"/>
  <c r="T21" i="16"/>
  <c r="R21" i="16"/>
  <c r="P21" i="16"/>
  <c r="N21" i="16"/>
  <c r="L21" i="16"/>
  <c r="J21" i="16"/>
  <c r="H21" i="16"/>
  <c r="F21" i="16"/>
  <c r="D21" i="16"/>
  <c r="FH20" i="16"/>
  <c r="FO20" i="16" s="1"/>
  <c r="FF20" i="16"/>
  <c r="FD20" i="16"/>
  <c r="FB20" i="16"/>
  <c r="EZ20" i="16"/>
  <c r="EX20" i="16"/>
  <c r="EV20" i="16"/>
  <c r="ET20" i="16"/>
  <c r="ER20" i="16"/>
  <c r="EP20" i="16"/>
  <c r="EN20" i="16"/>
  <c r="EL20" i="16"/>
  <c r="EJ20" i="16"/>
  <c r="EH20" i="16"/>
  <c r="EF20" i="16"/>
  <c r="ED20" i="16"/>
  <c r="EB20" i="16"/>
  <c r="DZ20" i="16"/>
  <c r="DX20" i="16"/>
  <c r="DV20" i="16"/>
  <c r="DT20" i="16"/>
  <c r="DR20" i="16"/>
  <c r="DP20" i="16"/>
  <c r="DN20" i="16"/>
  <c r="DL20" i="16"/>
  <c r="DJ20" i="16"/>
  <c r="DH20" i="16"/>
  <c r="DF20" i="16"/>
  <c r="DD20" i="16"/>
  <c r="DB20" i="16"/>
  <c r="CZ20" i="16"/>
  <c r="CX20" i="16"/>
  <c r="CV20" i="16"/>
  <c r="CT20" i="16"/>
  <c r="CR20" i="16"/>
  <c r="CP20" i="16"/>
  <c r="CN20" i="16"/>
  <c r="CL20" i="16"/>
  <c r="CJ20" i="16"/>
  <c r="CH20" i="16"/>
  <c r="CF20" i="16"/>
  <c r="CD20" i="16"/>
  <c r="CB20" i="16"/>
  <c r="BZ20" i="16"/>
  <c r="BX20" i="16"/>
  <c r="BV20" i="16"/>
  <c r="BT20" i="16"/>
  <c r="BR20" i="16"/>
  <c r="BP20" i="16"/>
  <c r="BN20" i="16"/>
  <c r="BJ20" i="16"/>
  <c r="BH20" i="16"/>
  <c r="BF20" i="16"/>
  <c r="BD20" i="16"/>
  <c r="BB20" i="16"/>
  <c r="FL20" i="16" s="1"/>
  <c r="AZ20" i="16"/>
  <c r="AX20" i="16"/>
  <c r="AV20" i="16"/>
  <c r="AT20" i="16"/>
  <c r="AR20" i="16"/>
  <c r="AP20" i="16"/>
  <c r="AN20" i="16"/>
  <c r="AL20" i="16"/>
  <c r="AJ20" i="16"/>
  <c r="AH20" i="16"/>
  <c r="AF20" i="16"/>
  <c r="AB20" i="16"/>
  <c r="Z20" i="16"/>
  <c r="X20" i="16"/>
  <c r="V20" i="16"/>
  <c r="T20" i="16"/>
  <c r="R20" i="16"/>
  <c r="P20" i="16"/>
  <c r="N20" i="16"/>
  <c r="L20" i="16"/>
  <c r="J20" i="16"/>
  <c r="H20" i="16"/>
  <c r="F20" i="16"/>
  <c r="D20" i="16"/>
  <c r="FH19" i="16"/>
  <c r="FO19" i="16" s="1"/>
  <c r="FF19" i="16"/>
  <c r="FD19" i="16"/>
  <c r="FB19" i="16"/>
  <c r="EZ19" i="16"/>
  <c r="EX19" i="16"/>
  <c r="EV19" i="16"/>
  <c r="ET19" i="16"/>
  <c r="ER19" i="16"/>
  <c r="EP19" i="16"/>
  <c r="EN19" i="16"/>
  <c r="EL19" i="16"/>
  <c r="EJ19" i="16"/>
  <c r="EH19" i="16"/>
  <c r="EF19" i="16"/>
  <c r="ED19" i="16"/>
  <c r="EB19" i="16"/>
  <c r="DZ19" i="16"/>
  <c r="DX19" i="16"/>
  <c r="DV19" i="16"/>
  <c r="DT19" i="16"/>
  <c r="DR19" i="16"/>
  <c r="DP19" i="16"/>
  <c r="DN19" i="16"/>
  <c r="DL19" i="16"/>
  <c r="DJ19" i="16"/>
  <c r="DH19" i="16"/>
  <c r="DF19" i="16"/>
  <c r="DD19" i="16"/>
  <c r="DB19" i="16"/>
  <c r="CZ19" i="16"/>
  <c r="CX19" i="16"/>
  <c r="CV19" i="16"/>
  <c r="CT19" i="16"/>
  <c r="CR19" i="16"/>
  <c r="CP19" i="16"/>
  <c r="CN19" i="16"/>
  <c r="CL19" i="16"/>
  <c r="CJ19" i="16"/>
  <c r="CH19" i="16"/>
  <c r="CF19" i="16"/>
  <c r="CD19" i="16"/>
  <c r="CB19" i="16"/>
  <c r="BZ19" i="16"/>
  <c r="BX19" i="16"/>
  <c r="BV19" i="16"/>
  <c r="BT19" i="16"/>
  <c r="BR19" i="16"/>
  <c r="BP19" i="16"/>
  <c r="BN19" i="16"/>
  <c r="BJ19" i="16"/>
  <c r="BH19" i="16"/>
  <c r="BF19" i="16"/>
  <c r="BD19" i="16"/>
  <c r="BB19" i="16"/>
  <c r="FL19" i="16" s="1"/>
  <c r="AZ19" i="16"/>
  <c r="AX19" i="16"/>
  <c r="AV19" i="16"/>
  <c r="AT19" i="16"/>
  <c r="AR19" i="16"/>
  <c r="AP19" i="16"/>
  <c r="AN19" i="16"/>
  <c r="AL19" i="16"/>
  <c r="AJ19" i="16"/>
  <c r="AH19" i="16"/>
  <c r="AF19" i="16"/>
  <c r="AB19" i="16"/>
  <c r="Z19" i="16"/>
  <c r="X19" i="16"/>
  <c r="V19" i="16"/>
  <c r="T19" i="16"/>
  <c r="R19" i="16"/>
  <c r="P19" i="16"/>
  <c r="N19" i="16"/>
  <c r="L19" i="16"/>
  <c r="J19" i="16"/>
  <c r="H19" i="16"/>
  <c r="F19" i="16"/>
  <c r="D19" i="16"/>
  <c r="FH18" i="16"/>
  <c r="FO18" i="16" s="1"/>
  <c r="FF18" i="16"/>
  <c r="FD18" i="16"/>
  <c r="FB18" i="16"/>
  <c r="EZ18" i="16"/>
  <c r="EX18" i="16"/>
  <c r="EV18" i="16"/>
  <c r="ET18" i="16"/>
  <c r="ER18" i="16"/>
  <c r="EP18" i="16"/>
  <c r="EN18" i="16"/>
  <c r="EL18" i="16"/>
  <c r="EJ18" i="16"/>
  <c r="EH18" i="16"/>
  <c r="EF18" i="16"/>
  <c r="ED18" i="16"/>
  <c r="EB18" i="16"/>
  <c r="DZ18" i="16"/>
  <c r="DX18" i="16"/>
  <c r="DV18" i="16"/>
  <c r="DT18" i="16"/>
  <c r="DR18" i="16"/>
  <c r="DP18" i="16"/>
  <c r="DN18" i="16"/>
  <c r="DL18" i="16"/>
  <c r="DJ18" i="16"/>
  <c r="DH18" i="16"/>
  <c r="DF18" i="16"/>
  <c r="DD18" i="16"/>
  <c r="DB18" i="16"/>
  <c r="CZ18" i="16"/>
  <c r="CX18" i="16"/>
  <c r="CV18" i="16"/>
  <c r="CT18" i="16"/>
  <c r="CR18" i="16"/>
  <c r="CP18" i="16"/>
  <c r="CN18" i="16"/>
  <c r="CL18" i="16"/>
  <c r="CJ18" i="16"/>
  <c r="CH18" i="16"/>
  <c r="CF18" i="16"/>
  <c r="CD18" i="16"/>
  <c r="CB18" i="16"/>
  <c r="BZ18" i="16"/>
  <c r="BX18" i="16"/>
  <c r="BV18" i="16"/>
  <c r="BT18" i="16"/>
  <c r="BR18" i="16"/>
  <c r="BP18" i="16"/>
  <c r="BN18" i="16"/>
  <c r="BJ18" i="16"/>
  <c r="BH18" i="16"/>
  <c r="BF18" i="16"/>
  <c r="BD18" i="16"/>
  <c r="BB18" i="16"/>
  <c r="FL18" i="16" s="1"/>
  <c r="AZ18" i="16"/>
  <c r="AX18" i="16"/>
  <c r="AV18" i="16"/>
  <c r="AT18" i="16"/>
  <c r="AR18" i="16"/>
  <c r="AP18" i="16"/>
  <c r="AN18" i="16"/>
  <c r="AL18" i="16"/>
  <c r="AJ18" i="16"/>
  <c r="AH18" i="16"/>
  <c r="AF18" i="16"/>
  <c r="AB18" i="16"/>
  <c r="Z18" i="16"/>
  <c r="X18" i="16"/>
  <c r="V18" i="16"/>
  <c r="T18" i="16"/>
  <c r="R18" i="16"/>
  <c r="P18" i="16"/>
  <c r="N18" i="16"/>
  <c r="L18" i="16"/>
  <c r="J18" i="16"/>
  <c r="H18" i="16"/>
  <c r="F18" i="16"/>
  <c r="D18" i="16"/>
  <c r="FH17" i="16"/>
  <c r="FO17" i="16" s="1"/>
  <c r="FF17" i="16"/>
  <c r="FD17" i="16"/>
  <c r="FB17" i="16"/>
  <c r="EZ17" i="16"/>
  <c r="EX17" i="16"/>
  <c r="EV17" i="16"/>
  <c r="ET17" i="16"/>
  <c r="ER17" i="16"/>
  <c r="EP17" i="16"/>
  <c r="EN17" i="16"/>
  <c r="EL17" i="16"/>
  <c r="EJ17" i="16"/>
  <c r="EH17" i="16"/>
  <c r="EF17" i="16"/>
  <c r="ED17" i="16"/>
  <c r="EB17" i="16"/>
  <c r="DZ17" i="16"/>
  <c r="DX17" i="16"/>
  <c r="DV17" i="16"/>
  <c r="DT17" i="16"/>
  <c r="DR17" i="16"/>
  <c r="DP17" i="16"/>
  <c r="DN17" i="16"/>
  <c r="DL17" i="16"/>
  <c r="DJ17" i="16"/>
  <c r="DH17" i="16"/>
  <c r="DF17" i="16"/>
  <c r="DD17" i="16"/>
  <c r="DB17" i="16"/>
  <c r="CZ17" i="16"/>
  <c r="CX17" i="16"/>
  <c r="CV17" i="16"/>
  <c r="CT17" i="16"/>
  <c r="CR17" i="16"/>
  <c r="CP17" i="16"/>
  <c r="CN17" i="16"/>
  <c r="CL17" i="16"/>
  <c r="CJ17" i="16"/>
  <c r="CH17" i="16"/>
  <c r="CF17" i="16"/>
  <c r="CD17" i="16"/>
  <c r="CB17" i="16"/>
  <c r="BZ17" i="16"/>
  <c r="BX17" i="16"/>
  <c r="BV17" i="16"/>
  <c r="BT17" i="16"/>
  <c r="BR17" i="16"/>
  <c r="BP17" i="16"/>
  <c r="BN17" i="16"/>
  <c r="BJ17" i="16"/>
  <c r="BH17" i="16"/>
  <c r="BF17" i="16"/>
  <c r="BD17" i="16"/>
  <c r="BB17" i="16"/>
  <c r="FL17" i="16" s="1"/>
  <c r="AZ17" i="16"/>
  <c r="AX17" i="16"/>
  <c r="AV17" i="16"/>
  <c r="AT17" i="16"/>
  <c r="AR17" i="16"/>
  <c r="AP17" i="16"/>
  <c r="AN17" i="16"/>
  <c r="AL17" i="16"/>
  <c r="AJ17" i="16"/>
  <c r="AH17" i="16"/>
  <c r="AF17" i="16"/>
  <c r="AB17" i="16"/>
  <c r="Z17" i="16"/>
  <c r="X17" i="16"/>
  <c r="V17" i="16"/>
  <c r="T17" i="16"/>
  <c r="R17" i="16"/>
  <c r="P17" i="16"/>
  <c r="N17" i="16"/>
  <c r="L17" i="16"/>
  <c r="J17" i="16"/>
  <c r="H17" i="16"/>
  <c r="F17" i="16"/>
  <c r="D17" i="16"/>
  <c r="FH16" i="16"/>
  <c r="FO16" i="16" s="1"/>
  <c r="FF16" i="16"/>
  <c r="FD16" i="16"/>
  <c r="FB16" i="16"/>
  <c r="EZ16" i="16"/>
  <c r="EX16" i="16"/>
  <c r="EV16" i="16"/>
  <c r="ET16" i="16"/>
  <c r="ER16" i="16"/>
  <c r="EP16" i="16"/>
  <c r="EN16" i="16"/>
  <c r="EL16" i="16"/>
  <c r="EJ16" i="16"/>
  <c r="EH16" i="16"/>
  <c r="EF16" i="16"/>
  <c r="ED16" i="16"/>
  <c r="EB16" i="16"/>
  <c r="DZ16" i="16"/>
  <c r="DX16" i="16"/>
  <c r="DV16" i="16"/>
  <c r="DT16" i="16"/>
  <c r="DR16" i="16"/>
  <c r="DP16" i="16"/>
  <c r="DN16" i="16"/>
  <c r="DL16" i="16"/>
  <c r="DJ16" i="16"/>
  <c r="DH16" i="16"/>
  <c r="DF16" i="16"/>
  <c r="DD16" i="16"/>
  <c r="DB16" i="16"/>
  <c r="CZ16" i="16"/>
  <c r="CX16" i="16"/>
  <c r="CV16" i="16"/>
  <c r="CT16" i="16"/>
  <c r="CR16" i="16"/>
  <c r="CP16" i="16"/>
  <c r="CN16" i="16"/>
  <c r="CL16" i="16"/>
  <c r="CJ16" i="16"/>
  <c r="CH16" i="16"/>
  <c r="CF16" i="16"/>
  <c r="CD16" i="16"/>
  <c r="CB16" i="16"/>
  <c r="BZ16" i="16"/>
  <c r="BX16" i="16"/>
  <c r="BV16" i="16"/>
  <c r="BT16" i="16"/>
  <c r="BR16" i="16"/>
  <c r="BP16" i="16"/>
  <c r="BN16" i="16"/>
  <c r="BJ16" i="16"/>
  <c r="BH16" i="16"/>
  <c r="BF16" i="16"/>
  <c r="BD16" i="16"/>
  <c r="BB16" i="16"/>
  <c r="FL16" i="16" s="1"/>
  <c r="AZ16" i="16"/>
  <c r="AX16" i="16"/>
  <c r="AV16" i="16"/>
  <c r="AT16" i="16"/>
  <c r="AR16" i="16"/>
  <c r="AP16" i="16"/>
  <c r="AN16" i="16"/>
  <c r="AL16" i="16"/>
  <c r="AJ16" i="16"/>
  <c r="AH16" i="16"/>
  <c r="AF16" i="16"/>
  <c r="AB16" i="16"/>
  <c r="Z16" i="16"/>
  <c r="X16" i="16"/>
  <c r="V16" i="16"/>
  <c r="T16" i="16"/>
  <c r="R16" i="16"/>
  <c r="P16" i="16"/>
  <c r="N16" i="16"/>
  <c r="L16" i="16"/>
  <c r="J16" i="16"/>
  <c r="H16" i="16"/>
  <c r="F16" i="16"/>
  <c r="D16" i="16"/>
  <c r="FH15" i="16"/>
  <c r="FO15" i="16" s="1"/>
  <c r="FF15" i="16"/>
  <c r="FD15" i="16"/>
  <c r="FB15" i="16"/>
  <c r="EZ15" i="16"/>
  <c r="EX15" i="16"/>
  <c r="EV15" i="16"/>
  <c r="ET15" i="16"/>
  <c r="ER15" i="16"/>
  <c r="EP15" i="16"/>
  <c r="EN15" i="16"/>
  <c r="EL15" i="16"/>
  <c r="EJ15" i="16"/>
  <c r="EH15" i="16"/>
  <c r="EF15" i="16"/>
  <c r="ED15" i="16"/>
  <c r="EB15" i="16"/>
  <c r="DZ15" i="16"/>
  <c r="DX15" i="16"/>
  <c r="DV15" i="16"/>
  <c r="DT15" i="16"/>
  <c r="DR15" i="16"/>
  <c r="DP15" i="16"/>
  <c r="DN15" i="16"/>
  <c r="DL15" i="16"/>
  <c r="DJ15" i="16"/>
  <c r="DH15" i="16"/>
  <c r="DF15" i="16"/>
  <c r="DD15" i="16"/>
  <c r="DB15" i="16"/>
  <c r="CZ15" i="16"/>
  <c r="CX15" i="16"/>
  <c r="CV15" i="16"/>
  <c r="CT15" i="16"/>
  <c r="CR15" i="16"/>
  <c r="CP15" i="16"/>
  <c r="CN15" i="16"/>
  <c r="CL15" i="16"/>
  <c r="CJ15" i="16"/>
  <c r="CH15" i="16"/>
  <c r="CF15" i="16"/>
  <c r="CD15" i="16"/>
  <c r="CB15" i="16"/>
  <c r="BZ15" i="16"/>
  <c r="BX15" i="16"/>
  <c r="BV15" i="16"/>
  <c r="BT15" i="16"/>
  <c r="BR15" i="16"/>
  <c r="BP15" i="16"/>
  <c r="BN15" i="16"/>
  <c r="BJ15" i="16"/>
  <c r="BH15" i="16"/>
  <c r="BF15" i="16"/>
  <c r="BD15" i="16"/>
  <c r="BB15" i="16"/>
  <c r="FL15" i="16" s="1"/>
  <c r="AZ15" i="16"/>
  <c r="AX15" i="16"/>
  <c r="AV15" i="16"/>
  <c r="AT15" i="16"/>
  <c r="AR15" i="16"/>
  <c r="AP15" i="16"/>
  <c r="AN15" i="16"/>
  <c r="AL15" i="16"/>
  <c r="AJ15" i="16"/>
  <c r="AH15" i="16"/>
  <c r="AF15" i="16"/>
  <c r="AB15" i="16"/>
  <c r="Z15" i="16"/>
  <c r="X15" i="16"/>
  <c r="V15" i="16"/>
  <c r="T15" i="16"/>
  <c r="R15" i="16"/>
  <c r="P15" i="16"/>
  <c r="N15" i="16"/>
  <c r="L15" i="16"/>
  <c r="J15" i="16"/>
  <c r="H15" i="16"/>
  <c r="F15" i="16"/>
  <c r="D15" i="16"/>
  <c r="FH14" i="16"/>
  <c r="FO14" i="16" s="1"/>
  <c r="FF14" i="16"/>
  <c r="FD14" i="16"/>
  <c r="FB14" i="16"/>
  <c r="EZ14" i="16"/>
  <c r="EX14" i="16"/>
  <c r="EV14" i="16"/>
  <c r="ET14" i="16"/>
  <c r="ER14" i="16"/>
  <c r="EP14" i="16"/>
  <c r="EN14" i="16"/>
  <c r="EL14" i="16"/>
  <c r="EJ14" i="16"/>
  <c r="EH14" i="16"/>
  <c r="EF14" i="16"/>
  <c r="ED14" i="16"/>
  <c r="EB14" i="16"/>
  <c r="DZ14" i="16"/>
  <c r="DX14" i="16"/>
  <c r="DV14" i="16"/>
  <c r="DT14" i="16"/>
  <c r="DR14" i="16"/>
  <c r="DP14" i="16"/>
  <c r="DN14" i="16"/>
  <c r="DL14" i="16"/>
  <c r="DJ14" i="16"/>
  <c r="DH14" i="16"/>
  <c r="DF14" i="16"/>
  <c r="DD14" i="16"/>
  <c r="DB14" i="16"/>
  <c r="CZ14" i="16"/>
  <c r="CX14" i="16"/>
  <c r="CV14" i="16"/>
  <c r="CT14" i="16"/>
  <c r="CR14" i="16"/>
  <c r="CP14" i="16"/>
  <c r="CN14" i="16"/>
  <c r="CL14" i="16"/>
  <c r="CJ14" i="16"/>
  <c r="CH14" i="16"/>
  <c r="CF14" i="16"/>
  <c r="CD14" i="16"/>
  <c r="CB14" i="16"/>
  <c r="BZ14" i="16"/>
  <c r="BX14" i="16"/>
  <c r="BV14" i="16"/>
  <c r="BT14" i="16"/>
  <c r="BR14" i="16"/>
  <c r="BP14" i="16"/>
  <c r="BN14" i="16"/>
  <c r="BJ14" i="16"/>
  <c r="BH14" i="16"/>
  <c r="BF14" i="16"/>
  <c r="BD14" i="16"/>
  <c r="BB14" i="16"/>
  <c r="FL14" i="16" s="1"/>
  <c r="AZ14" i="16"/>
  <c r="AX14" i="16"/>
  <c r="AV14" i="16"/>
  <c r="AT14" i="16"/>
  <c r="AR14" i="16"/>
  <c r="AP14" i="16"/>
  <c r="AN14" i="16"/>
  <c r="AL14" i="16"/>
  <c r="AJ14" i="16"/>
  <c r="AH14" i="16"/>
  <c r="AF14" i="16"/>
  <c r="AB14" i="16"/>
  <c r="Z14" i="16"/>
  <c r="X14" i="16"/>
  <c r="V14" i="16"/>
  <c r="T14" i="16"/>
  <c r="R14" i="16"/>
  <c r="P14" i="16"/>
  <c r="N14" i="16"/>
  <c r="L14" i="16"/>
  <c r="J14" i="16"/>
  <c r="H14" i="16"/>
  <c r="F14" i="16"/>
  <c r="D14" i="16"/>
  <c r="FH13" i="16"/>
  <c r="FO13" i="16" s="1"/>
  <c r="FF13" i="16"/>
  <c r="FD13" i="16"/>
  <c r="FB13" i="16"/>
  <c r="EZ13" i="16"/>
  <c r="EX13" i="16"/>
  <c r="EV13" i="16"/>
  <c r="ET13" i="16"/>
  <c r="ER13" i="16"/>
  <c r="EP13" i="16"/>
  <c r="EN13" i="16"/>
  <c r="EL13" i="16"/>
  <c r="EJ13" i="16"/>
  <c r="EH13" i="16"/>
  <c r="EF13" i="16"/>
  <c r="ED13" i="16"/>
  <c r="EB13" i="16"/>
  <c r="DZ13" i="16"/>
  <c r="DX13" i="16"/>
  <c r="DV13" i="16"/>
  <c r="DT13" i="16"/>
  <c r="DR13" i="16"/>
  <c r="DP13" i="16"/>
  <c r="DN13" i="16"/>
  <c r="DL13" i="16"/>
  <c r="DJ13" i="16"/>
  <c r="DH13" i="16"/>
  <c r="DF13" i="16"/>
  <c r="DD13" i="16"/>
  <c r="DB13" i="16"/>
  <c r="CZ13" i="16"/>
  <c r="CX13" i="16"/>
  <c r="CV13" i="16"/>
  <c r="CT13" i="16"/>
  <c r="CR13" i="16"/>
  <c r="CP13" i="16"/>
  <c r="CN13" i="16"/>
  <c r="CL13" i="16"/>
  <c r="CJ13" i="16"/>
  <c r="CH13" i="16"/>
  <c r="CF13" i="16"/>
  <c r="CD13" i="16"/>
  <c r="CB13" i="16"/>
  <c r="BZ13" i="16"/>
  <c r="BX13" i="16"/>
  <c r="BV13" i="16"/>
  <c r="BT13" i="16"/>
  <c r="BR13" i="16"/>
  <c r="BP13" i="16"/>
  <c r="BN13" i="16"/>
  <c r="BJ13" i="16"/>
  <c r="BH13" i="16"/>
  <c r="BF13" i="16"/>
  <c r="BD13" i="16"/>
  <c r="BB13" i="16"/>
  <c r="FL13" i="16" s="1"/>
  <c r="AZ13" i="16"/>
  <c r="AX13" i="16"/>
  <c r="AV13" i="16"/>
  <c r="AT13" i="16"/>
  <c r="AR13" i="16"/>
  <c r="AP13" i="16"/>
  <c r="AN13" i="16"/>
  <c r="AL13" i="16"/>
  <c r="AJ13" i="16"/>
  <c r="AH13" i="16"/>
  <c r="AF13" i="16"/>
  <c r="AB13" i="16"/>
  <c r="Z13" i="16"/>
  <c r="X13" i="16"/>
  <c r="V13" i="16"/>
  <c r="T13" i="16"/>
  <c r="R13" i="16"/>
  <c r="P13" i="16"/>
  <c r="N13" i="16"/>
  <c r="L13" i="16"/>
  <c r="J13" i="16"/>
  <c r="H13" i="16"/>
  <c r="F13" i="16"/>
  <c r="D13" i="16"/>
  <c r="FH12" i="16"/>
  <c r="FO12" i="16" s="1"/>
  <c r="FF12" i="16"/>
  <c r="FD12" i="16"/>
  <c r="FB12" i="16"/>
  <c r="EZ12" i="16"/>
  <c r="EX12" i="16"/>
  <c r="EV12" i="16"/>
  <c r="ET12" i="16"/>
  <c r="ER12" i="16"/>
  <c r="EP12" i="16"/>
  <c r="EN12" i="16"/>
  <c r="EL12" i="16"/>
  <c r="EJ12" i="16"/>
  <c r="EH12" i="16"/>
  <c r="EF12" i="16"/>
  <c r="ED12" i="16"/>
  <c r="EB12" i="16"/>
  <c r="DZ12" i="16"/>
  <c r="DX12" i="16"/>
  <c r="DV12" i="16"/>
  <c r="DT12" i="16"/>
  <c r="DR12" i="16"/>
  <c r="DP12" i="16"/>
  <c r="DN12" i="16"/>
  <c r="DL12" i="16"/>
  <c r="DJ12" i="16"/>
  <c r="DH12" i="16"/>
  <c r="DF12" i="16"/>
  <c r="DD12" i="16"/>
  <c r="DB12" i="16"/>
  <c r="CZ12" i="16"/>
  <c r="CX12" i="16"/>
  <c r="CV12" i="16"/>
  <c r="CT12" i="16"/>
  <c r="CR12" i="16"/>
  <c r="CP12" i="16"/>
  <c r="CN12" i="16"/>
  <c r="CL12" i="16"/>
  <c r="CJ12" i="16"/>
  <c r="CH12" i="16"/>
  <c r="CF12" i="16"/>
  <c r="CD12" i="16"/>
  <c r="CB12" i="16"/>
  <c r="BZ12" i="16"/>
  <c r="BX12" i="16"/>
  <c r="BV12" i="16"/>
  <c r="BT12" i="16"/>
  <c r="BR12" i="16"/>
  <c r="BP12" i="16"/>
  <c r="BN12" i="16"/>
  <c r="BJ12" i="16"/>
  <c r="BH12" i="16"/>
  <c r="BF12" i="16"/>
  <c r="BD12" i="16"/>
  <c r="BB12" i="16"/>
  <c r="FL12" i="16" s="1"/>
  <c r="AZ12" i="16"/>
  <c r="AX12" i="16"/>
  <c r="AV12" i="16"/>
  <c r="AT12" i="16"/>
  <c r="AR12" i="16"/>
  <c r="AP12" i="16"/>
  <c r="AN12" i="16"/>
  <c r="AL12" i="16"/>
  <c r="AJ12" i="16"/>
  <c r="AH12" i="16"/>
  <c r="AF12" i="16"/>
  <c r="AB12" i="16"/>
  <c r="Z12" i="16"/>
  <c r="X12" i="16"/>
  <c r="V12" i="16"/>
  <c r="T12" i="16"/>
  <c r="R12" i="16"/>
  <c r="P12" i="16"/>
  <c r="N12" i="16"/>
  <c r="L12" i="16"/>
  <c r="J12" i="16"/>
  <c r="H12" i="16"/>
  <c r="F12" i="16"/>
  <c r="D12" i="16"/>
  <c r="FH11" i="16"/>
  <c r="FO11" i="16" s="1"/>
  <c r="FF11" i="16"/>
  <c r="FD11" i="16"/>
  <c r="FB11" i="16"/>
  <c r="EZ11" i="16"/>
  <c r="EX11" i="16"/>
  <c r="EV11" i="16"/>
  <c r="ET11" i="16"/>
  <c r="ER11" i="16"/>
  <c r="EP11" i="16"/>
  <c r="EN11" i="16"/>
  <c r="EL11" i="16"/>
  <c r="EJ11" i="16"/>
  <c r="EH11" i="16"/>
  <c r="EF11" i="16"/>
  <c r="ED11" i="16"/>
  <c r="EB11" i="16"/>
  <c r="DZ11" i="16"/>
  <c r="DX11" i="16"/>
  <c r="DV11" i="16"/>
  <c r="DT11" i="16"/>
  <c r="DR11" i="16"/>
  <c r="DP11" i="16"/>
  <c r="DN11" i="16"/>
  <c r="DL11" i="16"/>
  <c r="DJ11" i="16"/>
  <c r="DH11" i="16"/>
  <c r="DF11" i="16"/>
  <c r="DD11" i="16"/>
  <c r="DB11" i="16"/>
  <c r="CZ11" i="16"/>
  <c r="CX11" i="16"/>
  <c r="CV11" i="16"/>
  <c r="CT11" i="16"/>
  <c r="CR11" i="16"/>
  <c r="CP11" i="16"/>
  <c r="CN11" i="16"/>
  <c r="CL11" i="16"/>
  <c r="CJ11" i="16"/>
  <c r="CH11" i="16"/>
  <c r="CF11" i="16"/>
  <c r="CD11" i="16"/>
  <c r="CB11" i="16"/>
  <c r="BZ11" i="16"/>
  <c r="BX11" i="16"/>
  <c r="BV11" i="16"/>
  <c r="BT11" i="16"/>
  <c r="BR11" i="16"/>
  <c r="BP11" i="16"/>
  <c r="BN11" i="16"/>
  <c r="BJ11" i="16"/>
  <c r="BH11" i="16"/>
  <c r="BF11" i="16"/>
  <c r="BD11" i="16"/>
  <c r="BB11" i="16"/>
  <c r="FL11" i="16" s="1"/>
  <c r="AZ11" i="16"/>
  <c r="AX11" i="16"/>
  <c r="AV11" i="16"/>
  <c r="AT11" i="16"/>
  <c r="AR11" i="16"/>
  <c r="AP11" i="16"/>
  <c r="AN11" i="16"/>
  <c r="AL11" i="16"/>
  <c r="AJ11" i="16"/>
  <c r="AH11" i="16"/>
  <c r="AF11" i="16"/>
  <c r="AB11" i="16"/>
  <c r="Z11" i="16"/>
  <c r="X11" i="16"/>
  <c r="V11" i="16"/>
  <c r="T11" i="16"/>
  <c r="R11" i="16"/>
  <c r="P11" i="16"/>
  <c r="N11" i="16"/>
  <c r="L11" i="16"/>
  <c r="J11" i="16"/>
  <c r="H11" i="16"/>
  <c r="D11" i="16"/>
  <c r="FH10" i="16"/>
  <c r="FO10" i="16" s="1"/>
  <c r="FF10" i="16"/>
  <c r="FD10" i="16"/>
  <c r="FB10" i="16"/>
  <c r="EZ10" i="16"/>
  <c r="EX10" i="16"/>
  <c r="EV10" i="16"/>
  <c r="ET10" i="16"/>
  <c r="ER10" i="16"/>
  <c r="EP10" i="16"/>
  <c r="EN10" i="16"/>
  <c r="EL10" i="16"/>
  <c r="EJ10" i="16"/>
  <c r="EH10" i="16"/>
  <c r="EF10" i="16"/>
  <c r="ED10" i="16"/>
  <c r="EB10" i="16"/>
  <c r="DZ10" i="16"/>
  <c r="DX10" i="16"/>
  <c r="DV10" i="16"/>
  <c r="DT10" i="16"/>
  <c r="DR10" i="16"/>
  <c r="DP10" i="16"/>
  <c r="DN10" i="16"/>
  <c r="DL10" i="16"/>
  <c r="DJ10" i="16"/>
  <c r="DH10" i="16"/>
  <c r="DF10" i="16"/>
  <c r="DD10" i="16"/>
  <c r="DB10" i="16"/>
  <c r="CZ10" i="16"/>
  <c r="CX10" i="16"/>
  <c r="CV10" i="16"/>
  <c r="CT10" i="16"/>
  <c r="CR10" i="16"/>
  <c r="CP10" i="16"/>
  <c r="CN10" i="16"/>
  <c r="CL10" i="16"/>
  <c r="CJ10" i="16"/>
  <c r="CH10" i="16"/>
  <c r="CF10" i="16"/>
  <c r="CD10" i="16"/>
  <c r="CB10" i="16"/>
  <c r="BZ10" i="16"/>
  <c r="BX10" i="16"/>
  <c r="BV10" i="16"/>
  <c r="BT10" i="16"/>
  <c r="BR10" i="16"/>
  <c r="BP10" i="16"/>
  <c r="BN10" i="16"/>
  <c r="BJ10" i="16"/>
  <c r="BH10" i="16"/>
  <c r="BF10" i="16"/>
  <c r="BD10" i="16"/>
  <c r="BB10" i="16"/>
  <c r="FL10" i="16" s="1"/>
  <c r="AZ10" i="16"/>
  <c r="AX10" i="16"/>
  <c r="AV10" i="16"/>
  <c r="AT10" i="16"/>
  <c r="AR10" i="16"/>
  <c r="AP10" i="16"/>
  <c r="AN10" i="16"/>
  <c r="AL10" i="16"/>
  <c r="AJ10" i="16"/>
  <c r="AH10" i="16"/>
  <c r="AF10" i="16"/>
  <c r="AB10" i="16"/>
  <c r="Z10" i="16"/>
  <c r="X10" i="16"/>
  <c r="V10" i="16"/>
  <c r="T10" i="16"/>
  <c r="R10" i="16"/>
  <c r="P10" i="16"/>
  <c r="N10" i="16"/>
  <c r="L10" i="16"/>
  <c r="J10" i="16"/>
  <c r="H10" i="16"/>
  <c r="F10" i="16"/>
  <c r="D10" i="16"/>
  <c r="FH9" i="16"/>
  <c r="FO9" i="16" s="1"/>
  <c r="FF9" i="16"/>
  <c r="FD9" i="16"/>
  <c r="FB9" i="16"/>
  <c r="EZ9" i="16"/>
  <c r="EX9" i="16"/>
  <c r="EV9" i="16"/>
  <c r="ET9" i="16"/>
  <c r="ER9" i="16"/>
  <c r="EP9" i="16"/>
  <c r="EN9" i="16"/>
  <c r="EL9" i="16"/>
  <c r="EJ9" i="16"/>
  <c r="EH9" i="16"/>
  <c r="EF9" i="16"/>
  <c r="ED9" i="16"/>
  <c r="EB9" i="16"/>
  <c r="DZ9" i="16"/>
  <c r="DX9" i="16"/>
  <c r="DV9" i="16"/>
  <c r="DT9" i="16"/>
  <c r="DR9" i="16"/>
  <c r="DP9" i="16"/>
  <c r="DN9" i="16"/>
  <c r="DL9" i="16"/>
  <c r="DJ9" i="16"/>
  <c r="DH9" i="16"/>
  <c r="DF9" i="16"/>
  <c r="DD9" i="16"/>
  <c r="DB9" i="16"/>
  <c r="CZ9" i="16"/>
  <c r="CX9" i="16"/>
  <c r="CV9" i="16"/>
  <c r="CT9" i="16"/>
  <c r="CR9" i="16"/>
  <c r="CP9" i="16"/>
  <c r="CN9" i="16"/>
  <c r="CL9" i="16"/>
  <c r="CJ9" i="16"/>
  <c r="CH9" i="16"/>
  <c r="CF9" i="16"/>
  <c r="CD9" i="16"/>
  <c r="CB9" i="16"/>
  <c r="BZ9" i="16"/>
  <c r="BX9" i="16"/>
  <c r="BV9" i="16"/>
  <c r="BT9" i="16"/>
  <c r="BR9" i="16"/>
  <c r="BP9" i="16"/>
  <c r="BN9" i="16"/>
  <c r="BJ9" i="16"/>
  <c r="BH9" i="16"/>
  <c r="BF9" i="16"/>
  <c r="BD9" i="16"/>
  <c r="BB9" i="16"/>
  <c r="FL9" i="16" s="1"/>
  <c r="AZ9" i="16"/>
  <c r="AX9" i="16"/>
  <c r="AV9" i="16"/>
  <c r="AT9" i="16"/>
  <c r="AR9" i="16"/>
  <c r="AP9" i="16"/>
  <c r="AN9" i="16"/>
  <c r="AL9" i="16"/>
  <c r="AJ9" i="16"/>
  <c r="AH9" i="16"/>
  <c r="AF9" i="16"/>
  <c r="AB9" i="16"/>
  <c r="Z9" i="16"/>
  <c r="X9" i="16"/>
  <c r="V9" i="16"/>
  <c r="T9" i="16"/>
  <c r="R9" i="16"/>
  <c r="P9" i="16"/>
  <c r="N9" i="16"/>
  <c r="L9" i="16"/>
  <c r="J9" i="16"/>
  <c r="H9" i="16"/>
  <c r="F9" i="16"/>
  <c r="D9" i="16"/>
  <c r="FH8" i="16"/>
  <c r="FO8" i="16" s="1"/>
  <c r="FF8" i="16"/>
  <c r="FD8" i="16"/>
  <c r="FB8" i="16"/>
  <c r="EZ8" i="16"/>
  <c r="EX8" i="16"/>
  <c r="EV8" i="16"/>
  <c r="ET8" i="16"/>
  <c r="ER8" i="16"/>
  <c r="EP8" i="16"/>
  <c r="EN8" i="16"/>
  <c r="EL8" i="16"/>
  <c r="EJ8" i="16"/>
  <c r="EH8" i="16"/>
  <c r="EF8" i="16"/>
  <c r="ED8" i="16"/>
  <c r="EB8" i="16"/>
  <c r="DZ8" i="16"/>
  <c r="DX8" i="16"/>
  <c r="DV8" i="16"/>
  <c r="DT8" i="16"/>
  <c r="DR8" i="16"/>
  <c r="DP8" i="16"/>
  <c r="DN8" i="16"/>
  <c r="DL8" i="16"/>
  <c r="DJ8" i="16"/>
  <c r="DH8" i="16"/>
  <c r="DF8" i="16"/>
  <c r="DD8" i="16"/>
  <c r="DB8" i="16"/>
  <c r="CZ8" i="16"/>
  <c r="CX8" i="16"/>
  <c r="CV8" i="16"/>
  <c r="CT8" i="16"/>
  <c r="CR8" i="16"/>
  <c r="CP8" i="16"/>
  <c r="CN8" i="16"/>
  <c r="CL8" i="16"/>
  <c r="CJ8" i="16"/>
  <c r="CH8" i="16"/>
  <c r="CF8" i="16"/>
  <c r="CD8" i="16"/>
  <c r="CB8" i="16"/>
  <c r="BZ8" i="16"/>
  <c r="BX8" i="16"/>
  <c r="BV8" i="16"/>
  <c r="BT8" i="16"/>
  <c r="BR8" i="16"/>
  <c r="BP8" i="16"/>
  <c r="BN8" i="16"/>
  <c r="BJ8" i="16"/>
  <c r="BH8" i="16"/>
  <c r="BF8" i="16"/>
  <c r="BD8" i="16"/>
  <c r="BB8" i="16"/>
  <c r="FL8" i="16" s="1"/>
  <c r="AZ8" i="16"/>
  <c r="AX8" i="16"/>
  <c r="AV8" i="16"/>
  <c r="AT8" i="16"/>
  <c r="AR8" i="16"/>
  <c r="AP8" i="16"/>
  <c r="AN8" i="16"/>
  <c r="AL8" i="16"/>
  <c r="AJ8" i="16"/>
  <c r="AH8" i="16"/>
  <c r="AF8" i="16"/>
  <c r="AB8" i="16"/>
  <c r="Z8" i="16"/>
  <c r="X8" i="16"/>
  <c r="V8" i="16"/>
  <c r="T8" i="16"/>
  <c r="R8" i="16"/>
  <c r="P8" i="16"/>
  <c r="N8" i="16"/>
  <c r="L8" i="16"/>
  <c r="J8" i="16"/>
  <c r="H8" i="16"/>
  <c r="F8" i="16"/>
  <c r="D8" i="16"/>
  <c r="FF7" i="16"/>
  <c r="FD7" i="16"/>
  <c r="FB7" i="16"/>
  <c r="EZ7" i="16"/>
  <c r="EX7" i="16"/>
  <c r="EV7" i="16"/>
  <c r="ET7" i="16"/>
  <c r="ER7" i="16"/>
  <c r="EP7" i="16"/>
  <c r="EN7" i="16"/>
  <c r="EL7" i="16"/>
  <c r="EJ7" i="16"/>
  <c r="EH7" i="16"/>
  <c r="EF7" i="16"/>
  <c r="ED7" i="16"/>
  <c r="EB7" i="16"/>
  <c r="DZ7" i="16"/>
  <c r="DX7" i="16"/>
  <c r="DV7" i="16"/>
  <c r="DT7" i="16"/>
  <c r="DR7" i="16"/>
  <c r="DP7" i="16"/>
  <c r="DN7" i="16"/>
  <c r="DL7" i="16"/>
  <c r="DJ7" i="16"/>
  <c r="DH7" i="16"/>
  <c r="DF7" i="16"/>
  <c r="DD7" i="16"/>
  <c r="DB7" i="16"/>
  <c r="CZ7" i="16"/>
  <c r="CX7" i="16"/>
  <c r="CV7" i="16"/>
  <c r="CT7" i="16"/>
  <c r="CR7" i="16"/>
  <c r="CP7" i="16"/>
  <c r="CN7" i="16"/>
  <c r="CL7" i="16"/>
  <c r="CJ7" i="16"/>
  <c r="CH7" i="16"/>
  <c r="CF7" i="16"/>
  <c r="CD7" i="16"/>
  <c r="CB7" i="16"/>
  <c r="BZ7" i="16"/>
  <c r="BX7" i="16"/>
  <c r="BV7" i="16"/>
  <c r="BT7" i="16"/>
  <c r="BR7" i="16"/>
  <c r="BP7" i="16"/>
  <c r="BN7" i="16"/>
  <c r="BJ7" i="16"/>
  <c r="BH7" i="16"/>
  <c r="BF7" i="16"/>
  <c r="BD7" i="16"/>
  <c r="BB7" i="16"/>
  <c r="FL7" i="16" s="1"/>
  <c r="FQ7" i="16" s="1"/>
  <c r="AZ7" i="16"/>
  <c r="AX7" i="16"/>
  <c r="AV7" i="16"/>
  <c r="AT7" i="16"/>
  <c r="AR7" i="16"/>
  <c r="AP7" i="16"/>
  <c r="AN7" i="16"/>
  <c r="AL7" i="16"/>
  <c r="AJ7" i="16"/>
  <c r="AH7" i="16"/>
  <c r="AF7" i="16"/>
  <c r="AB7" i="16"/>
  <c r="Z7" i="16"/>
  <c r="X7" i="16"/>
  <c r="V7" i="16"/>
  <c r="T7" i="16"/>
  <c r="R7" i="16"/>
  <c r="P7" i="16"/>
  <c r="N7" i="16"/>
  <c r="L7" i="16"/>
  <c r="J7" i="16"/>
  <c r="H7" i="16"/>
  <c r="D7" i="16"/>
  <c r="FH6" i="16"/>
  <c r="FO6" i="16" s="1"/>
  <c r="FF6" i="16"/>
  <c r="FD6" i="16"/>
  <c r="FB6" i="16"/>
  <c r="EZ6" i="16"/>
  <c r="EX6" i="16"/>
  <c r="EV6" i="16"/>
  <c r="ET6" i="16"/>
  <c r="ER6" i="16"/>
  <c r="EP6" i="16"/>
  <c r="EN6" i="16"/>
  <c r="EL6" i="16"/>
  <c r="EJ6" i="16"/>
  <c r="EH6" i="16"/>
  <c r="EF6" i="16"/>
  <c r="ED6" i="16"/>
  <c r="EB6" i="16"/>
  <c r="DZ6" i="16"/>
  <c r="DX6" i="16"/>
  <c r="DV6" i="16"/>
  <c r="DT6" i="16"/>
  <c r="DR6" i="16"/>
  <c r="DP6" i="16"/>
  <c r="DN6" i="16"/>
  <c r="DL6" i="16"/>
  <c r="DJ6" i="16"/>
  <c r="DH6" i="16"/>
  <c r="DF6" i="16"/>
  <c r="DD6" i="16"/>
  <c r="DB6" i="16"/>
  <c r="CZ6" i="16"/>
  <c r="CX6" i="16"/>
  <c r="CV6" i="16"/>
  <c r="CT6" i="16"/>
  <c r="CR6" i="16"/>
  <c r="CP6" i="16"/>
  <c r="CN6" i="16"/>
  <c r="CL6" i="16"/>
  <c r="CJ6" i="16"/>
  <c r="CH6" i="16"/>
  <c r="CF6" i="16"/>
  <c r="CD6" i="16"/>
  <c r="CB6" i="16"/>
  <c r="BZ6" i="16"/>
  <c r="BX6" i="16"/>
  <c r="BV6" i="16"/>
  <c r="BT6" i="16"/>
  <c r="BR6" i="16"/>
  <c r="BP6" i="16"/>
  <c r="BN6" i="16"/>
  <c r="BJ6" i="16"/>
  <c r="BH6" i="16"/>
  <c r="BF6" i="16"/>
  <c r="BD6" i="16"/>
  <c r="BB6" i="16"/>
  <c r="FL6" i="16" s="1"/>
  <c r="AZ6" i="16"/>
  <c r="AX6" i="16"/>
  <c r="AV6" i="16"/>
  <c r="AT6" i="16"/>
  <c r="AR6" i="16"/>
  <c r="AP6" i="16"/>
  <c r="AN6" i="16"/>
  <c r="AL6" i="16"/>
  <c r="AJ6" i="16"/>
  <c r="AH6" i="16"/>
  <c r="AF6" i="16"/>
  <c r="AB6" i="16"/>
  <c r="Z6" i="16"/>
  <c r="X6" i="16"/>
  <c r="V6" i="16"/>
  <c r="T6" i="16"/>
  <c r="R6" i="16"/>
  <c r="P6" i="16"/>
  <c r="N6" i="16"/>
  <c r="L6" i="16"/>
  <c r="J6" i="16"/>
  <c r="H6" i="16"/>
  <c r="F6" i="16"/>
  <c r="D6" i="16"/>
  <c r="FH5" i="16"/>
  <c r="FO5" i="16" s="1"/>
  <c r="FF5" i="16"/>
  <c r="FD5" i="16"/>
  <c r="FB5" i="16"/>
  <c r="EZ5" i="16"/>
  <c r="EX5" i="16"/>
  <c r="EV5" i="16"/>
  <c r="ET5" i="16"/>
  <c r="ER5" i="16"/>
  <c r="EP5" i="16"/>
  <c r="EN5" i="16"/>
  <c r="EL5" i="16"/>
  <c r="EJ5" i="16"/>
  <c r="EH5" i="16"/>
  <c r="EF5" i="16"/>
  <c r="ED5" i="16"/>
  <c r="EB5" i="16"/>
  <c r="DZ5" i="16"/>
  <c r="DX5" i="16"/>
  <c r="DV5" i="16"/>
  <c r="DT5" i="16"/>
  <c r="DR5" i="16"/>
  <c r="DP5" i="16"/>
  <c r="DN5" i="16"/>
  <c r="DL5" i="16"/>
  <c r="DJ5" i="16"/>
  <c r="DH5" i="16"/>
  <c r="DF5" i="16"/>
  <c r="DD5" i="16"/>
  <c r="DB5" i="16"/>
  <c r="CZ5" i="16"/>
  <c r="CX5" i="16"/>
  <c r="CV5" i="16"/>
  <c r="CT5" i="16"/>
  <c r="CR5" i="16"/>
  <c r="CP5" i="16"/>
  <c r="CN5" i="16"/>
  <c r="CL5" i="16"/>
  <c r="CJ5" i="16"/>
  <c r="CH5" i="16"/>
  <c r="CF5" i="16"/>
  <c r="CD5" i="16"/>
  <c r="CB5" i="16"/>
  <c r="BZ5" i="16"/>
  <c r="BX5" i="16"/>
  <c r="BV5" i="16"/>
  <c r="BT5" i="16"/>
  <c r="BR5" i="16"/>
  <c r="BP5" i="16"/>
  <c r="BN5" i="16"/>
  <c r="BJ5" i="16"/>
  <c r="BH5" i="16"/>
  <c r="BF5" i="16"/>
  <c r="BD5" i="16"/>
  <c r="BB5" i="16"/>
  <c r="FL5" i="16" s="1"/>
  <c r="AZ5" i="16"/>
  <c r="AX5" i="16"/>
  <c r="AV5" i="16"/>
  <c r="AT5" i="16"/>
  <c r="AR5" i="16"/>
  <c r="AP5" i="16"/>
  <c r="AN5" i="16"/>
  <c r="AL5" i="16"/>
  <c r="AJ5" i="16"/>
  <c r="AH5" i="16"/>
  <c r="AF5" i="16"/>
  <c r="AB5" i="16"/>
  <c r="Z5" i="16"/>
  <c r="X5" i="16"/>
  <c r="V5" i="16"/>
  <c r="T5" i="16"/>
  <c r="R5" i="16"/>
  <c r="P5" i="16"/>
  <c r="N5" i="16"/>
  <c r="L5" i="16"/>
  <c r="J5" i="16"/>
  <c r="H5" i="16"/>
  <c r="F5" i="16"/>
  <c r="FH4" i="16"/>
  <c r="FO4" i="16" s="1"/>
  <c r="FD4" i="16"/>
  <c r="FB4" i="16"/>
  <c r="EZ4" i="16"/>
  <c r="EX4" i="16"/>
  <c r="EV4" i="16"/>
  <c r="ET4" i="16"/>
  <c r="ER4" i="16"/>
  <c r="EP4" i="16"/>
  <c r="EN4" i="16"/>
  <c r="EL4" i="16"/>
  <c r="EJ4" i="16"/>
  <c r="EH4" i="16"/>
  <c r="EF4" i="16"/>
  <c r="ED4" i="16"/>
  <c r="EB4" i="16"/>
  <c r="DZ4" i="16"/>
  <c r="DX4" i="16"/>
  <c r="DV4" i="16"/>
  <c r="DT4" i="16"/>
  <c r="DR4" i="16"/>
  <c r="DP4" i="16"/>
  <c r="DN4" i="16"/>
  <c r="DL4" i="16"/>
  <c r="DJ4" i="16"/>
  <c r="DH4" i="16"/>
  <c r="DF4" i="16"/>
  <c r="DD4" i="16"/>
  <c r="DB4" i="16"/>
  <c r="CZ4" i="16"/>
  <c r="CX4" i="16"/>
  <c r="CV4" i="16"/>
  <c r="CT4" i="16"/>
  <c r="CR4" i="16"/>
  <c r="CP4" i="16"/>
  <c r="CN4" i="16"/>
  <c r="CL4" i="16"/>
  <c r="CJ4" i="16"/>
  <c r="CH4" i="16"/>
  <c r="CF4" i="16"/>
  <c r="CD4" i="16"/>
  <c r="CB4" i="16"/>
  <c r="BZ4" i="16"/>
  <c r="BX4" i="16"/>
  <c r="BV4" i="16"/>
  <c r="BT4" i="16"/>
  <c r="BR4" i="16"/>
  <c r="BP4" i="16"/>
  <c r="BN4" i="16"/>
  <c r="BJ4" i="16"/>
  <c r="BH4" i="16"/>
  <c r="BF4" i="16"/>
  <c r="BD4" i="16"/>
  <c r="BB4" i="16"/>
  <c r="FL4" i="16" s="1"/>
  <c r="AZ4" i="16"/>
  <c r="AX4" i="16"/>
  <c r="AV4" i="16"/>
  <c r="AT4" i="16"/>
  <c r="AR4" i="16"/>
  <c r="AP4" i="16"/>
  <c r="AN4" i="16"/>
  <c r="AL4" i="16"/>
  <c r="AJ4" i="16"/>
  <c r="AH4" i="16"/>
  <c r="AF4" i="16"/>
  <c r="AB4" i="16"/>
  <c r="Z4" i="16"/>
  <c r="X4" i="16"/>
  <c r="V4" i="16"/>
  <c r="T4" i="16"/>
  <c r="R4" i="16"/>
  <c r="P4" i="16"/>
  <c r="N4" i="16"/>
  <c r="L4" i="16"/>
  <c r="J4" i="16"/>
  <c r="H4" i="16"/>
  <c r="F4" i="16"/>
  <c r="FQ21" i="16" l="1"/>
  <c r="FQ32" i="16"/>
  <c r="FQ41" i="16"/>
  <c r="FQ51" i="16"/>
  <c r="FQ58" i="16"/>
  <c r="FQ11" i="16"/>
  <c r="FQ14" i="16"/>
  <c r="FQ18" i="16"/>
  <c r="FQ20" i="16"/>
  <c r="FQ25" i="16"/>
  <c r="FQ27" i="16"/>
  <c r="FQ30" i="16"/>
  <c r="FQ34" i="16"/>
  <c r="FQ37" i="16"/>
  <c r="FQ40" i="16"/>
  <c r="FQ44" i="16"/>
  <c r="FQ46" i="16"/>
  <c r="FQ48" i="16"/>
  <c r="FQ50" i="16"/>
  <c r="FQ54" i="16"/>
  <c r="FQ56" i="16"/>
  <c r="FQ59" i="16"/>
  <c r="FQ12" i="16"/>
  <c r="FQ15" i="16"/>
  <c r="FQ17" i="16"/>
  <c r="FQ22" i="16"/>
  <c r="FQ26" i="16"/>
  <c r="FQ28" i="16"/>
  <c r="FQ31" i="16"/>
  <c r="FQ36" i="16"/>
  <c r="FQ39" i="16"/>
  <c r="FQ43" i="16"/>
  <c r="FQ45" i="16"/>
  <c r="FQ47" i="16"/>
  <c r="FQ49" i="16"/>
  <c r="FQ53" i="16"/>
  <c r="FQ55" i="16"/>
  <c r="FQ57" i="16"/>
  <c r="FQ13" i="16"/>
  <c r="FQ16" i="16"/>
  <c r="FQ19" i="16"/>
  <c r="FQ23" i="16"/>
  <c r="FQ24" i="16"/>
  <c r="FQ29" i="16"/>
  <c r="FQ33" i="16"/>
  <c r="FQ35" i="16"/>
  <c r="FQ38" i="16"/>
  <c r="FQ42" i="16"/>
  <c r="FQ52" i="16"/>
  <c r="FQ60" i="16"/>
  <c r="FQ61" i="16"/>
  <c r="FQ62" i="16"/>
  <c r="FQ63" i="16"/>
  <c r="FQ64" i="16"/>
  <c r="FQ65" i="16"/>
  <c r="FQ66" i="16"/>
  <c r="FQ67" i="16"/>
  <c r="FQ68" i="16"/>
  <c r="FQ69" i="16"/>
  <c r="FQ70" i="16"/>
  <c r="FQ71" i="16"/>
  <c r="FQ72" i="16"/>
  <c r="FQ73" i="16"/>
  <c r="FQ74" i="16"/>
  <c r="FQ75" i="16"/>
  <c r="FQ76" i="16"/>
  <c r="FQ77" i="16"/>
  <c r="FQ78" i="16"/>
  <c r="FQ79" i="16"/>
  <c r="FQ80" i="16"/>
  <c r="FQ81" i="16"/>
  <c r="FQ82" i="16"/>
  <c r="FQ84" i="16"/>
  <c r="FQ85" i="16"/>
  <c r="FQ86" i="16"/>
  <c r="FQ87" i="16"/>
  <c r="FQ88" i="16"/>
  <c r="FQ89" i="16"/>
  <c r="FQ90" i="16"/>
  <c r="FQ91" i="16"/>
  <c r="FQ92" i="16"/>
  <c r="FQ93" i="16"/>
  <c r="FQ94" i="16"/>
  <c r="FQ95" i="16"/>
  <c r="FQ96" i="16"/>
  <c r="FQ97" i="16"/>
  <c r="FQ98" i="16"/>
  <c r="FQ99" i="16"/>
  <c r="FQ100" i="16"/>
  <c r="FQ101" i="16"/>
  <c r="FQ102" i="16"/>
  <c r="FQ103" i="16"/>
  <c r="FQ104" i="16"/>
  <c r="FQ105" i="16"/>
  <c r="FQ106" i="16"/>
  <c r="FQ107" i="16"/>
  <c r="FQ108" i="16"/>
  <c r="FQ6" i="16"/>
  <c r="FQ109" i="16"/>
  <c r="FQ8" i="16"/>
  <c r="FQ9" i="16"/>
  <c r="FQ10" i="16"/>
  <c r="FQ5" i="16"/>
  <c r="FQ83" i="16"/>
  <c r="FN112" i="16"/>
  <c r="FH112" i="16"/>
  <c r="FO112" i="16" s="1"/>
  <c r="FQ112" i="16" s="1"/>
  <c r="FU5" i="16"/>
  <c r="FU13" i="16"/>
  <c r="FU21" i="16"/>
  <c r="FU29" i="16"/>
  <c r="FU37" i="16"/>
  <c r="FU45" i="16"/>
  <c r="FU53" i="16"/>
  <c r="FU61" i="16"/>
  <c r="FU69" i="16"/>
  <c r="FU77" i="16"/>
  <c r="FU6" i="16"/>
  <c r="FU14" i="16"/>
  <c r="FU22" i="16"/>
  <c r="FU30" i="16"/>
  <c r="FU38" i="16"/>
  <c r="FU46" i="16"/>
  <c r="FU54" i="16"/>
  <c r="FU62" i="16"/>
  <c r="FU70" i="16"/>
  <c r="FU78" i="16"/>
  <c r="FU7" i="16"/>
  <c r="FU15" i="16"/>
  <c r="FU23" i="16"/>
  <c r="FU31" i="16"/>
  <c r="FU39" i="16"/>
  <c r="FU47" i="16"/>
  <c r="FU55" i="16"/>
  <c r="FU63" i="16"/>
  <c r="FU71" i="16"/>
  <c r="FU79" i="16"/>
  <c r="FU8" i="16"/>
  <c r="FU16" i="16"/>
  <c r="FU24" i="16"/>
  <c r="FU32" i="16"/>
  <c r="FU40" i="16"/>
  <c r="FU48" i="16"/>
  <c r="FU56" i="16"/>
  <c r="FU64" i="16"/>
  <c r="FU72" i="16"/>
  <c r="FU80" i="16"/>
  <c r="FU9" i="16"/>
  <c r="FU17" i="16"/>
  <c r="FU25" i="16"/>
  <c r="FU33" i="16"/>
  <c r="FU41" i="16"/>
  <c r="FU49" i="16"/>
  <c r="FU57" i="16"/>
  <c r="FU65" i="16"/>
  <c r="FU73" i="16"/>
  <c r="FU81" i="16"/>
  <c r="FU10" i="16"/>
  <c r="FU18" i="16"/>
  <c r="FU26" i="16"/>
  <c r="FU34" i="16"/>
  <c r="FU42" i="16"/>
  <c r="FU50" i="16"/>
  <c r="FU58" i="16"/>
  <c r="FU66" i="16"/>
  <c r="FU74" i="16"/>
  <c r="FU82" i="16"/>
  <c r="FU11" i="16"/>
  <c r="FU19" i="16"/>
  <c r="FU27" i="16"/>
  <c r="FU35" i="16"/>
  <c r="FU43" i="16"/>
  <c r="FU51" i="16"/>
  <c r="FU59" i="16"/>
  <c r="FU67" i="16"/>
  <c r="FU75" i="16"/>
  <c r="FU4" i="16"/>
  <c r="FU12" i="16"/>
  <c r="FU20" i="16"/>
  <c r="FU28" i="16"/>
  <c r="FU36" i="16"/>
  <c r="FU44" i="16"/>
  <c r="FU52" i="16"/>
  <c r="FU60" i="16"/>
  <c r="FU68" i="16"/>
  <c r="FU76" i="16"/>
  <c r="L2756" i="10"/>
  <c r="AI2756" i="10" s="1"/>
  <c r="AK2756" i="10"/>
  <c r="G40" i="12" s="1"/>
  <c r="AK2722" i="10"/>
  <c r="AJ2722" i="10"/>
  <c r="AI2722" i="10"/>
  <c r="AK2688" i="10"/>
  <c r="AJ2688" i="10"/>
  <c r="AI2688" i="10"/>
  <c r="AK2654" i="10"/>
  <c r="AJ2654" i="10"/>
  <c r="AI2654" i="10"/>
  <c r="AK2620" i="10"/>
  <c r="AJ2620" i="10"/>
  <c r="AI2620" i="10"/>
  <c r="AK2586" i="10"/>
  <c r="AJ2586" i="10"/>
  <c r="AI2586" i="10"/>
  <c r="AK2552" i="10"/>
  <c r="AJ2552" i="10"/>
  <c r="AI2552" i="10"/>
  <c r="AK2518" i="10"/>
  <c r="AJ2518" i="10"/>
  <c r="AI2518" i="10"/>
  <c r="AK2484" i="10"/>
  <c r="AJ2484" i="10"/>
  <c r="AI2484" i="10"/>
  <c r="AK2450" i="10"/>
  <c r="AJ2450" i="10"/>
  <c r="AI2450" i="10"/>
  <c r="AK2416" i="10"/>
  <c r="AJ2416" i="10"/>
  <c r="AI2416" i="10"/>
  <c r="AK2382" i="10"/>
  <c r="AJ2382" i="10"/>
  <c r="AI2382" i="10"/>
  <c r="AK2348" i="10"/>
  <c r="AJ2348" i="10"/>
  <c r="AI2348" i="10"/>
  <c r="AK2314" i="10"/>
  <c r="AJ2314" i="10"/>
  <c r="AI2314" i="10"/>
  <c r="AK2280" i="10"/>
  <c r="AJ2280" i="10"/>
  <c r="AI2280" i="10"/>
  <c r="AK2246" i="10"/>
  <c r="AJ2246" i="10"/>
  <c r="AI2246" i="10"/>
  <c r="AK2212" i="10"/>
  <c r="AJ2212" i="10"/>
  <c r="AI2212" i="10"/>
  <c r="AK2178" i="10"/>
  <c r="AJ2178" i="10"/>
  <c r="AI2178" i="10"/>
  <c r="AK2144" i="10"/>
  <c r="AJ2144" i="10"/>
  <c r="AI2144" i="10"/>
  <c r="AK2110" i="10"/>
  <c r="AJ2110" i="10"/>
  <c r="AI2110" i="10"/>
  <c r="AK2076" i="10"/>
  <c r="AJ2076" i="10"/>
  <c r="AI2076" i="10"/>
  <c r="AK2042" i="10"/>
  <c r="AJ2042" i="10"/>
  <c r="AI2042" i="10"/>
  <c r="AK2008" i="10"/>
  <c r="AJ2008" i="10"/>
  <c r="AI2008" i="10"/>
  <c r="AK1974" i="10"/>
  <c r="AJ1974" i="10"/>
  <c r="AI1974" i="10"/>
  <c r="AK1940" i="10"/>
  <c r="AJ1940" i="10"/>
  <c r="AI1940" i="10"/>
  <c r="AK1906" i="10"/>
  <c r="AJ1906" i="10"/>
  <c r="AI1906" i="10"/>
  <c r="AK1872" i="10"/>
  <c r="AJ1872" i="10"/>
  <c r="AI1872" i="10"/>
  <c r="AK1838" i="10"/>
  <c r="AJ1838" i="10"/>
  <c r="AI1838" i="10"/>
  <c r="AK1804" i="10"/>
  <c r="AJ1804" i="10"/>
  <c r="AI1804" i="10"/>
  <c r="AK1770" i="10"/>
  <c r="AJ1770" i="10"/>
  <c r="AI1770" i="10"/>
  <c r="AK1736" i="10"/>
  <c r="AJ1736" i="10"/>
  <c r="AI1736" i="10"/>
  <c r="AK1702" i="10"/>
  <c r="AJ1702" i="10"/>
  <c r="AI1702" i="10"/>
  <c r="AK1668" i="10"/>
  <c r="AJ1668" i="10"/>
  <c r="AI1668" i="10"/>
  <c r="AK1634" i="10"/>
  <c r="AJ1634" i="10"/>
  <c r="AI1634" i="10"/>
  <c r="AK1600" i="10"/>
  <c r="AJ1600" i="10"/>
  <c r="AI1600" i="10"/>
  <c r="AK1566" i="10"/>
  <c r="AJ1566" i="10"/>
  <c r="AI1566" i="10"/>
  <c r="AK1532" i="10"/>
  <c r="AJ1532" i="10"/>
  <c r="AI1532" i="10"/>
  <c r="AK1498" i="10"/>
  <c r="AJ1498" i="10"/>
  <c r="AI1498" i="10"/>
  <c r="AK1464" i="10"/>
  <c r="AK1430" i="10"/>
  <c r="AJ1430" i="10"/>
  <c r="AI1430" i="10"/>
  <c r="AK1396" i="10"/>
  <c r="AJ1396" i="10"/>
  <c r="AI1396" i="10"/>
  <c r="AK1362" i="10"/>
  <c r="AJ1362" i="10"/>
  <c r="AI1362" i="10"/>
  <c r="AK1328" i="10"/>
  <c r="AJ1328" i="10"/>
  <c r="AI1328" i="10"/>
  <c r="AK1294" i="10"/>
  <c r="AJ1294" i="10"/>
  <c r="AI1294" i="10"/>
  <c r="AK1260" i="10"/>
  <c r="AJ1260" i="10"/>
  <c r="AI1260" i="10"/>
  <c r="AK1226" i="10"/>
  <c r="AJ1226" i="10"/>
  <c r="AI1226" i="10"/>
  <c r="AK1192" i="10"/>
  <c r="AJ1192" i="10"/>
  <c r="AI1192" i="10"/>
  <c r="AK1158" i="10"/>
  <c r="AJ1158" i="10"/>
  <c r="AI1158" i="10"/>
  <c r="AK1124" i="10"/>
  <c r="AJ1124" i="10"/>
  <c r="AI1124" i="10"/>
  <c r="AK1090" i="10"/>
  <c r="AJ1090" i="10"/>
  <c r="AI1090" i="10"/>
  <c r="AK1056" i="10"/>
  <c r="AJ1056" i="10"/>
  <c r="AI1056" i="10"/>
  <c r="AK1022" i="10"/>
  <c r="AJ1022" i="10"/>
  <c r="AI1022" i="10"/>
  <c r="AK988" i="10"/>
  <c r="AJ988" i="10"/>
  <c r="AI988" i="10"/>
  <c r="AK954" i="10"/>
  <c r="AJ954" i="10"/>
  <c r="AI954" i="10"/>
  <c r="AK920" i="10"/>
  <c r="AJ920" i="10"/>
  <c r="AI920" i="10"/>
  <c r="AK886" i="10"/>
  <c r="D40" i="12" s="1"/>
  <c r="AJ886" i="10"/>
  <c r="AI886" i="10"/>
  <c r="AK818" i="10"/>
  <c r="AJ818" i="10"/>
  <c r="AI818" i="10"/>
  <c r="AK784" i="10"/>
  <c r="AJ784" i="10"/>
  <c r="AI784" i="10"/>
  <c r="AK750" i="10"/>
  <c r="AJ750" i="10"/>
  <c r="AI750" i="10"/>
  <c r="AK716" i="10"/>
  <c r="AJ716" i="10"/>
  <c r="AI716" i="10"/>
  <c r="AK682" i="10"/>
  <c r="AJ682" i="10"/>
  <c r="AI682" i="10"/>
  <c r="AK648" i="10"/>
  <c r="AJ648" i="10"/>
  <c r="AI648" i="10"/>
  <c r="AK614" i="10"/>
  <c r="AJ614" i="10"/>
  <c r="AI614" i="10"/>
  <c r="AK580" i="10"/>
  <c r="AJ580" i="10"/>
  <c r="AI580" i="10"/>
  <c r="AK546" i="10"/>
  <c r="AJ546" i="10"/>
  <c r="AI546" i="10"/>
  <c r="AK512" i="10"/>
  <c r="AJ512" i="10"/>
  <c r="AI512" i="10"/>
  <c r="AK478" i="10"/>
  <c r="AJ478" i="10"/>
  <c r="AI478" i="10"/>
  <c r="AK444" i="10"/>
  <c r="AJ444" i="10"/>
  <c r="AI444" i="10"/>
  <c r="AK410" i="10"/>
  <c r="AJ410" i="10"/>
  <c r="AI410" i="10"/>
  <c r="AK376" i="10"/>
  <c r="AJ376" i="10"/>
  <c r="AI376" i="10"/>
  <c r="AK342" i="10"/>
  <c r="AJ342" i="10"/>
  <c r="AI342" i="10"/>
  <c r="AK308" i="10"/>
  <c r="AJ308" i="10"/>
  <c r="AI308" i="10"/>
  <c r="AK274" i="10"/>
  <c r="AJ274" i="10"/>
  <c r="AI274" i="10"/>
  <c r="AK240" i="10"/>
  <c r="AJ240" i="10"/>
  <c r="AI240" i="10"/>
  <c r="AK206" i="10"/>
  <c r="AJ206" i="10"/>
  <c r="AI206" i="10"/>
  <c r="AK172" i="10"/>
  <c r="AJ172" i="10"/>
  <c r="AI172" i="10"/>
  <c r="AK138" i="10"/>
  <c r="AK104" i="10"/>
  <c r="AJ104" i="10"/>
  <c r="AI104" i="10"/>
  <c r="AJ70" i="10"/>
  <c r="AI70" i="10"/>
  <c r="M36" i="10"/>
  <c r="AJ36" i="10" s="1"/>
  <c r="N36" i="10"/>
  <c r="AK36" i="10" s="1"/>
  <c r="AH12" i="10"/>
  <c r="BQ2756" i="10" l="1"/>
  <c r="AJ1464" i="10"/>
  <c r="AJ138" i="10"/>
  <c r="AZ2756" i="10"/>
  <c r="BP2756" i="10"/>
  <c r="AI1464" i="10"/>
  <c r="AI138" i="10"/>
  <c r="AY2756" i="10"/>
  <c r="AH862" i="10"/>
  <c r="AD862" i="10"/>
  <c r="AH874" i="10"/>
  <c r="AH2722" i="10" l="1"/>
  <c r="AH2721" i="10"/>
  <c r="AH2720" i="10"/>
  <c r="AH2719" i="10"/>
  <c r="AH2718" i="10"/>
  <c r="AH2717" i="10"/>
  <c r="AH2716" i="10"/>
  <c r="AH2715" i="10"/>
  <c r="AH2714" i="10"/>
  <c r="AH2713" i="10"/>
  <c r="AH2712" i="10"/>
  <c r="AH2711" i="10"/>
  <c r="AH2710" i="10"/>
  <c r="AH2709" i="10"/>
  <c r="AH2708" i="10"/>
  <c r="AH2707" i="10"/>
  <c r="AH2706" i="10"/>
  <c r="AH2705" i="10"/>
  <c r="AH2704" i="10"/>
  <c r="AH2703" i="10"/>
  <c r="AH2702" i="10"/>
  <c r="AH2701" i="10"/>
  <c r="AH2700" i="10"/>
  <c r="AH2699" i="10"/>
  <c r="AH2698" i="10"/>
  <c r="AH2697" i="10"/>
  <c r="AH2696" i="10"/>
  <c r="AH2695" i="10"/>
  <c r="AH2694" i="10"/>
  <c r="AH2693" i="10"/>
  <c r="AH2692" i="10"/>
  <c r="AH2691" i="10"/>
  <c r="AG2690" i="10"/>
  <c r="AH2688" i="10"/>
  <c r="AH2687" i="10"/>
  <c r="AH2686" i="10"/>
  <c r="AH2685" i="10"/>
  <c r="AH2684" i="10"/>
  <c r="AH2683" i="10"/>
  <c r="AH2682" i="10"/>
  <c r="AH2681" i="10"/>
  <c r="AH2680" i="10"/>
  <c r="AH2679" i="10"/>
  <c r="AH2678" i="10"/>
  <c r="AH2677" i="10"/>
  <c r="AH2676" i="10"/>
  <c r="AH2675" i="10"/>
  <c r="AH2674" i="10"/>
  <c r="AH2673" i="10"/>
  <c r="AH2672" i="10"/>
  <c r="AH2671" i="10"/>
  <c r="AH2670" i="10"/>
  <c r="AH2669" i="10"/>
  <c r="AH2668" i="10"/>
  <c r="AH2667" i="10"/>
  <c r="AH2666" i="10"/>
  <c r="AH2665" i="10"/>
  <c r="AH2664" i="10"/>
  <c r="AH2663" i="10"/>
  <c r="AH2662" i="10"/>
  <c r="AH2661" i="10"/>
  <c r="AH2660" i="10"/>
  <c r="AH2659" i="10"/>
  <c r="AH2658" i="10"/>
  <c r="AH2657" i="10"/>
  <c r="AH2656" i="10"/>
  <c r="AH2654" i="10"/>
  <c r="AH2653" i="10"/>
  <c r="AH2652" i="10"/>
  <c r="AH2651" i="10"/>
  <c r="AH2650" i="10"/>
  <c r="AH2649" i="10"/>
  <c r="AH2648" i="10"/>
  <c r="AH2647" i="10"/>
  <c r="AH2646" i="10"/>
  <c r="AH2645" i="10"/>
  <c r="AH2644" i="10"/>
  <c r="AH2643" i="10"/>
  <c r="AH2642" i="10"/>
  <c r="AH2641" i="10"/>
  <c r="AH2640" i="10"/>
  <c r="AH2639" i="10"/>
  <c r="AH2638" i="10"/>
  <c r="AH2637" i="10"/>
  <c r="AH2636" i="10"/>
  <c r="AH2635" i="10"/>
  <c r="AH2634" i="10"/>
  <c r="AH2633" i="10"/>
  <c r="AH2632" i="10"/>
  <c r="AH2631" i="10"/>
  <c r="AH2630" i="10"/>
  <c r="AH2629" i="10"/>
  <c r="AH2628" i="10"/>
  <c r="AH2627" i="10"/>
  <c r="AH2626" i="10"/>
  <c r="AH2625" i="10"/>
  <c r="AH2624" i="10"/>
  <c r="AH2623" i="10"/>
  <c r="AH2622" i="10"/>
  <c r="AH2620" i="10"/>
  <c r="AH2619" i="10"/>
  <c r="AH2618" i="10"/>
  <c r="AH2617" i="10"/>
  <c r="AH2616" i="10"/>
  <c r="AH2615" i="10"/>
  <c r="AH2614" i="10"/>
  <c r="AH2613" i="10"/>
  <c r="AH2612" i="10"/>
  <c r="AH2611" i="10"/>
  <c r="AH2610" i="10"/>
  <c r="AH2609" i="10"/>
  <c r="AH2608" i="10"/>
  <c r="AH2607" i="10"/>
  <c r="AH2606" i="10"/>
  <c r="AH2605" i="10"/>
  <c r="AH2604" i="10"/>
  <c r="AH2603" i="10"/>
  <c r="AH2602" i="10"/>
  <c r="AH2601" i="10"/>
  <c r="AH2600" i="10"/>
  <c r="AH2599" i="10"/>
  <c r="AH2598" i="10"/>
  <c r="AH2597" i="10"/>
  <c r="AH2596" i="10"/>
  <c r="AH2595" i="10"/>
  <c r="AH2594" i="10"/>
  <c r="AH2593" i="10"/>
  <c r="AH2592" i="10"/>
  <c r="AH2591" i="10"/>
  <c r="AH2590" i="10"/>
  <c r="AH2589" i="10"/>
  <c r="AH2588" i="10"/>
  <c r="AH2586" i="10"/>
  <c r="AH2585" i="10"/>
  <c r="AH2584" i="10"/>
  <c r="AH2583" i="10"/>
  <c r="AH2582" i="10"/>
  <c r="AH2581" i="10"/>
  <c r="AH2580" i="10"/>
  <c r="AH2579" i="10"/>
  <c r="AH2578" i="10"/>
  <c r="AH2577" i="10"/>
  <c r="AH2576" i="10"/>
  <c r="AH2575" i="10"/>
  <c r="AH2574" i="10"/>
  <c r="AH2573" i="10"/>
  <c r="AH2572" i="10"/>
  <c r="AH2571" i="10"/>
  <c r="AH2570" i="10"/>
  <c r="AH2569" i="10"/>
  <c r="AH2568" i="10"/>
  <c r="AH2567" i="10"/>
  <c r="AH2566" i="10"/>
  <c r="AH2565" i="10"/>
  <c r="AH2564" i="10"/>
  <c r="AH2563" i="10"/>
  <c r="AH2562" i="10"/>
  <c r="AH2561" i="10"/>
  <c r="AH2560" i="10"/>
  <c r="AH2559" i="10"/>
  <c r="AH2558" i="10"/>
  <c r="AH2557" i="10"/>
  <c r="AH2556" i="10"/>
  <c r="AH2555" i="10"/>
  <c r="AH2554" i="10"/>
  <c r="AH2552" i="10"/>
  <c r="AH2551" i="10"/>
  <c r="AH2550" i="10"/>
  <c r="AH2549" i="10"/>
  <c r="AH2548" i="10"/>
  <c r="AH2547" i="10"/>
  <c r="AH2546" i="10"/>
  <c r="AH2545" i="10"/>
  <c r="AH2544" i="10"/>
  <c r="AH2543" i="10"/>
  <c r="AH2542" i="10"/>
  <c r="AH2541" i="10"/>
  <c r="AH2540" i="10"/>
  <c r="AH2539" i="10"/>
  <c r="AH2538" i="10"/>
  <c r="AH2537" i="10"/>
  <c r="AH2536" i="10"/>
  <c r="AH2535" i="10"/>
  <c r="AH2534" i="10"/>
  <c r="AH2533" i="10"/>
  <c r="AH2532" i="10"/>
  <c r="AH2531" i="10"/>
  <c r="AH2530" i="10"/>
  <c r="AH2529" i="10"/>
  <c r="AH2528" i="10"/>
  <c r="AH2527" i="10"/>
  <c r="AH2526" i="10"/>
  <c r="AH2525" i="10"/>
  <c r="AH2524" i="10"/>
  <c r="AH2523" i="10"/>
  <c r="AH2522" i="10"/>
  <c r="AH2521" i="10"/>
  <c r="AH2520" i="10"/>
  <c r="AH2518" i="10"/>
  <c r="AH2517" i="10"/>
  <c r="AH2516" i="10"/>
  <c r="AH2515" i="10"/>
  <c r="AH2514" i="10"/>
  <c r="AH2513" i="10"/>
  <c r="AH2512" i="10"/>
  <c r="AH2511" i="10"/>
  <c r="AH2510" i="10"/>
  <c r="AH2509" i="10"/>
  <c r="AH2508" i="10"/>
  <c r="AH2507" i="10"/>
  <c r="AH2506" i="10"/>
  <c r="AH2505" i="10"/>
  <c r="AH2504" i="10"/>
  <c r="AH2503" i="10"/>
  <c r="AH2502" i="10"/>
  <c r="AH2501" i="10"/>
  <c r="AH2500" i="10"/>
  <c r="AH2499" i="10"/>
  <c r="AH2498" i="10"/>
  <c r="AH2497" i="10"/>
  <c r="AH2496" i="10"/>
  <c r="AH2495" i="10"/>
  <c r="AH2494" i="10"/>
  <c r="AH2493" i="10"/>
  <c r="AH2492" i="10"/>
  <c r="AH2491" i="10"/>
  <c r="AH2490" i="10"/>
  <c r="AH2489" i="10"/>
  <c r="AH2488" i="10"/>
  <c r="AH2487" i="10"/>
  <c r="AH2486" i="10"/>
  <c r="AH2484" i="10"/>
  <c r="AH2483" i="10"/>
  <c r="AH2482" i="10"/>
  <c r="AH2481" i="10"/>
  <c r="AH2480" i="10"/>
  <c r="AH2479" i="10"/>
  <c r="AH2478" i="10"/>
  <c r="AH2477" i="10"/>
  <c r="AH2476" i="10"/>
  <c r="AH2475" i="10"/>
  <c r="AH2474" i="10"/>
  <c r="AH2473" i="10"/>
  <c r="AH2472" i="10"/>
  <c r="AH2471" i="10"/>
  <c r="AH2470" i="10"/>
  <c r="AH2469" i="10"/>
  <c r="AH2468" i="10"/>
  <c r="AH2467" i="10"/>
  <c r="AH2466" i="10"/>
  <c r="AH2465" i="10"/>
  <c r="AH2464" i="10"/>
  <c r="AH2463" i="10"/>
  <c r="AH2462" i="10"/>
  <c r="AH2461" i="10"/>
  <c r="AH2460" i="10"/>
  <c r="AH2459" i="10"/>
  <c r="AH2458" i="10"/>
  <c r="AH2457" i="10"/>
  <c r="AH2456" i="10"/>
  <c r="AH2455" i="10"/>
  <c r="AH2454" i="10"/>
  <c r="AH2453" i="10"/>
  <c r="AH2452" i="10"/>
  <c r="AH2450" i="10"/>
  <c r="AH2449" i="10"/>
  <c r="AH2448" i="10"/>
  <c r="AH2447" i="10"/>
  <c r="AH2446" i="10"/>
  <c r="AH2445" i="10"/>
  <c r="AH2444" i="10"/>
  <c r="AH2443" i="10"/>
  <c r="AH2442" i="10"/>
  <c r="AH2441" i="10"/>
  <c r="AH2440" i="10"/>
  <c r="AH2439" i="10"/>
  <c r="AH2438" i="10"/>
  <c r="AH2437" i="10"/>
  <c r="AH2436" i="10"/>
  <c r="AH2435" i="10"/>
  <c r="AH2434" i="10"/>
  <c r="AH2433" i="10"/>
  <c r="AH2432" i="10"/>
  <c r="AH2431" i="10"/>
  <c r="AH2430" i="10"/>
  <c r="AH2429" i="10"/>
  <c r="AH2428" i="10"/>
  <c r="AH2427" i="10"/>
  <c r="AH2426" i="10"/>
  <c r="AH2425" i="10"/>
  <c r="AH2424" i="10"/>
  <c r="AH2423" i="10"/>
  <c r="AH2422" i="10"/>
  <c r="AH2421" i="10"/>
  <c r="AH2420" i="10"/>
  <c r="AH2419" i="10"/>
  <c r="AH2418" i="10"/>
  <c r="AH2416" i="10"/>
  <c r="AH2415" i="10"/>
  <c r="AH2414" i="10"/>
  <c r="AH2413" i="10"/>
  <c r="AH2412" i="10"/>
  <c r="AH2411" i="10"/>
  <c r="AH2410" i="10"/>
  <c r="AH2409" i="10"/>
  <c r="AH2408" i="10"/>
  <c r="AH2407" i="10"/>
  <c r="AH2406" i="10"/>
  <c r="AH2405" i="10"/>
  <c r="AH2404" i="10"/>
  <c r="AH2403" i="10"/>
  <c r="AH2402" i="10"/>
  <c r="AH2401" i="10"/>
  <c r="AH2400" i="10"/>
  <c r="AH2399" i="10"/>
  <c r="AH2398" i="10"/>
  <c r="AH2397" i="10"/>
  <c r="AH2396" i="10"/>
  <c r="AH2395" i="10"/>
  <c r="AH2394" i="10"/>
  <c r="AH2393" i="10"/>
  <c r="AH2392" i="10"/>
  <c r="AH2391" i="10"/>
  <c r="AH2390" i="10"/>
  <c r="AH2389" i="10"/>
  <c r="AH2388" i="10"/>
  <c r="AH2387" i="10"/>
  <c r="AH2386" i="10"/>
  <c r="AH2385" i="10"/>
  <c r="AH2384" i="10"/>
  <c r="AH2382" i="10"/>
  <c r="AH2381" i="10"/>
  <c r="AH2380" i="10"/>
  <c r="AH2379" i="10"/>
  <c r="AH2378" i="10"/>
  <c r="AH2377" i="10"/>
  <c r="AH2376" i="10"/>
  <c r="AH2375" i="10"/>
  <c r="AH2374" i="10"/>
  <c r="AH2373" i="10"/>
  <c r="AH2372" i="10"/>
  <c r="AH2371" i="10"/>
  <c r="AH2370" i="10"/>
  <c r="AH2369" i="10"/>
  <c r="AH2368" i="10"/>
  <c r="AH2367" i="10"/>
  <c r="AH2366" i="10"/>
  <c r="AH2365" i="10"/>
  <c r="AH2364" i="10"/>
  <c r="AH2363" i="10"/>
  <c r="AH2362" i="10"/>
  <c r="AH2361" i="10"/>
  <c r="AH2360" i="10"/>
  <c r="AH2359" i="10"/>
  <c r="AH2358" i="10"/>
  <c r="AH2357" i="10"/>
  <c r="AH2356" i="10"/>
  <c r="AH2355" i="10"/>
  <c r="AH2354" i="10"/>
  <c r="AH2353" i="10"/>
  <c r="AH2352" i="10"/>
  <c r="AH2351" i="10"/>
  <c r="AH2350" i="10"/>
  <c r="AH2348" i="10"/>
  <c r="AH2347" i="10"/>
  <c r="AH2346" i="10"/>
  <c r="AH2345" i="10"/>
  <c r="AH2344" i="10"/>
  <c r="AH2343" i="10"/>
  <c r="AH2342" i="10"/>
  <c r="AH2341" i="10"/>
  <c r="AH2340" i="10"/>
  <c r="AH2339" i="10"/>
  <c r="AH2338" i="10"/>
  <c r="AH2337" i="10"/>
  <c r="AH2336" i="10"/>
  <c r="AH2335" i="10"/>
  <c r="AH2334" i="10"/>
  <c r="AH2333" i="10"/>
  <c r="AH2332" i="10"/>
  <c r="AH2331" i="10"/>
  <c r="AH2330" i="10"/>
  <c r="AH2329" i="10"/>
  <c r="AH2328" i="10"/>
  <c r="AH2327" i="10"/>
  <c r="AH2326" i="10"/>
  <c r="AH2325" i="10"/>
  <c r="AH2324" i="10"/>
  <c r="AH2323" i="10"/>
  <c r="AH2322" i="10"/>
  <c r="AH2321" i="10"/>
  <c r="AH2320" i="10"/>
  <c r="AH2319" i="10"/>
  <c r="AH2318" i="10"/>
  <c r="AH2317" i="10"/>
  <c r="AH2316" i="10"/>
  <c r="AH2314" i="10"/>
  <c r="AH2313" i="10"/>
  <c r="AH2312" i="10"/>
  <c r="AH2311" i="10"/>
  <c r="AH2310" i="10"/>
  <c r="AH2309" i="10"/>
  <c r="AH2308" i="10"/>
  <c r="AH2307" i="10"/>
  <c r="AH2306" i="10"/>
  <c r="AH2305" i="10"/>
  <c r="AH2304" i="10"/>
  <c r="AH2303" i="10"/>
  <c r="AH2302" i="10"/>
  <c r="AH2301" i="10"/>
  <c r="AH2300" i="10"/>
  <c r="AH2299" i="10"/>
  <c r="AH2298" i="10"/>
  <c r="AH2297" i="10"/>
  <c r="AH2296" i="10"/>
  <c r="AH2295" i="10"/>
  <c r="AH2294" i="10"/>
  <c r="AH2293" i="10"/>
  <c r="AH2292" i="10"/>
  <c r="AH2291" i="10"/>
  <c r="AH2290" i="10"/>
  <c r="AH2289" i="10"/>
  <c r="AH2288" i="10"/>
  <c r="AH2287" i="10"/>
  <c r="AH2286" i="10"/>
  <c r="AH2285" i="10"/>
  <c r="AH2284" i="10"/>
  <c r="AH2283" i="10"/>
  <c r="AH2282" i="10"/>
  <c r="AH2280" i="10"/>
  <c r="AH2279" i="10"/>
  <c r="AH2278" i="10"/>
  <c r="AH2277" i="10"/>
  <c r="AH2276" i="10"/>
  <c r="AH2275" i="10"/>
  <c r="AH2274" i="10"/>
  <c r="AH2273" i="10"/>
  <c r="AH2272" i="10"/>
  <c r="AH2271" i="10"/>
  <c r="AH2270" i="10"/>
  <c r="AH2269" i="10"/>
  <c r="AH2268" i="10"/>
  <c r="AH2267" i="10"/>
  <c r="AH2266" i="10"/>
  <c r="AH2265" i="10"/>
  <c r="AH2264" i="10"/>
  <c r="AH2263" i="10"/>
  <c r="AH2262" i="10"/>
  <c r="AH2261" i="10"/>
  <c r="AH2260" i="10"/>
  <c r="AH2259" i="10"/>
  <c r="AH2258" i="10"/>
  <c r="AH2257" i="10"/>
  <c r="AH2256" i="10"/>
  <c r="AH2255" i="10"/>
  <c r="AH2254" i="10"/>
  <c r="AH2253" i="10"/>
  <c r="AH2252" i="10"/>
  <c r="AH2251" i="10"/>
  <c r="AH2250" i="10"/>
  <c r="AH2249" i="10"/>
  <c r="AH2248" i="10"/>
  <c r="AH2246" i="10"/>
  <c r="AH2245" i="10"/>
  <c r="AH2244" i="10"/>
  <c r="AH2243" i="10"/>
  <c r="AH2242" i="10"/>
  <c r="AH2241" i="10"/>
  <c r="AH2240" i="10"/>
  <c r="AH2239" i="10"/>
  <c r="AH2238" i="10"/>
  <c r="AH2237" i="10"/>
  <c r="AH2236" i="10"/>
  <c r="AH2235" i="10"/>
  <c r="AH2234" i="10"/>
  <c r="AH2233" i="10"/>
  <c r="AH2232" i="10"/>
  <c r="AH2231" i="10"/>
  <c r="AH2230" i="10"/>
  <c r="AH2229" i="10"/>
  <c r="AH2228" i="10"/>
  <c r="AH2227" i="10"/>
  <c r="AH2226" i="10"/>
  <c r="AH2225" i="10"/>
  <c r="AH2224" i="10"/>
  <c r="AH2223" i="10"/>
  <c r="AH2222" i="10"/>
  <c r="AH2221" i="10"/>
  <c r="AH2220" i="10"/>
  <c r="AH2219" i="10"/>
  <c r="AH2218" i="10"/>
  <c r="AH2217" i="10"/>
  <c r="AH2216" i="10"/>
  <c r="AH2215" i="10"/>
  <c r="AH2214" i="10"/>
  <c r="AH2212" i="10"/>
  <c r="AH2211" i="10"/>
  <c r="AH2210" i="10"/>
  <c r="AH2209" i="10"/>
  <c r="AH2208" i="10"/>
  <c r="AH2207" i="10"/>
  <c r="AH2206" i="10"/>
  <c r="AH2205" i="10"/>
  <c r="AH2204" i="10"/>
  <c r="AH2203" i="10"/>
  <c r="AH2202" i="10"/>
  <c r="AH2201" i="10"/>
  <c r="AH2200" i="10"/>
  <c r="AH2199" i="10"/>
  <c r="AH2198" i="10"/>
  <c r="AH2197" i="10"/>
  <c r="AH2196" i="10"/>
  <c r="AH2195" i="10"/>
  <c r="AH2194" i="10"/>
  <c r="AH2193" i="10"/>
  <c r="AH2192" i="10"/>
  <c r="AH2191" i="10"/>
  <c r="AH2190" i="10"/>
  <c r="AH2189" i="10"/>
  <c r="AH2188" i="10"/>
  <c r="AH2187" i="10"/>
  <c r="AH2186" i="10"/>
  <c r="AH2185" i="10"/>
  <c r="AH2184" i="10"/>
  <c r="AH2183" i="10"/>
  <c r="AH2182" i="10"/>
  <c r="AH2181" i="10"/>
  <c r="AH2180" i="10"/>
  <c r="AH2178" i="10"/>
  <c r="AH2177" i="10"/>
  <c r="AH2176" i="10"/>
  <c r="AH2175" i="10"/>
  <c r="AH2174" i="10"/>
  <c r="AH2173" i="10"/>
  <c r="AH2172" i="10"/>
  <c r="AH2171" i="10"/>
  <c r="AH2170" i="10"/>
  <c r="AH2169" i="10"/>
  <c r="AH2168" i="10"/>
  <c r="AH2167" i="10"/>
  <c r="AH2166" i="10"/>
  <c r="AH2165" i="10"/>
  <c r="AH2164" i="10"/>
  <c r="AH2163" i="10"/>
  <c r="AH2162" i="10"/>
  <c r="AH2161" i="10"/>
  <c r="AH2160" i="10"/>
  <c r="AH2159" i="10"/>
  <c r="AH2158" i="10"/>
  <c r="AH2157" i="10"/>
  <c r="AH2156" i="10"/>
  <c r="AH2155" i="10"/>
  <c r="AH2154" i="10"/>
  <c r="AH2153" i="10"/>
  <c r="AH2152" i="10"/>
  <c r="AH2151" i="10"/>
  <c r="AH2150" i="10"/>
  <c r="AH2149" i="10"/>
  <c r="AH2148" i="10"/>
  <c r="AH2147" i="10"/>
  <c r="AH2146" i="10"/>
  <c r="AH2144" i="10"/>
  <c r="AH2143" i="10"/>
  <c r="AH2142" i="10"/>
  <c r="AH2141" i="10"/>
  <c r="AH2140" i="10"/>
  <c r="AH2139" i="10"/>
  <c r="AH2138" i="10"/>
  <c r="AH2137" i="10"/>
  <c r="AH2136" i="10"/>
  <c r="AH2135" i="10"/>
  <c r="AH2134" i="10"/>
  <c r="AH2133" i="10"/>
  <c r="AH2132" i="10"/>
  <c r="AH2131" i="10"/>
  <c r="AH2130" i="10"/>
  <c r="AH2129" i="10"/>
  <c r="AH2128" i="10"/>
  <c r="AH2127" i="10"/>
  <c r="AH2126" i="10"/>
  <c r="AH2125" i="10"/>
  <c r="AH2124" i="10"/>
  <c r="AH2123" i="10"/>
  <c r="AH2122" i="10"/>
  <c r="AH2121" i="10"/>
  <c r="AH2120" i="10"/>
  <c r="AH2119" i="10"/>
  <c r="AH2118" i="10"/>
  <c r="AH2117" i="10"/>
  <c r="AH2116" i="10"/>
  <c r="AH2115" i="10"/>
  <c r="AH2114" i="10"/>
  <c r="AH2113" i="10"/>
  <c r="AH2112" i="10"/>
  <c r="AH2110" i="10"/>
  <c r="AH2109" i="10"/>
  <c r="AH2108" i="10"/>
  <c r="AH2107" i="10"/>
  <c r="AH2106" i="10"/>
  <c r="AH2105" i="10"/>
  <c r="AH2104" i="10"/>
  <c r="AH2103" i="10"/>
  <c r="AH2102" i="10"/>
  <c r="AH2101" i="10"/>
  <c r="AH2100" i="10"/>
  <c r="AH2099" i="10"/>
  <c r="AH2098" i="10"/>
  <c r="AH2097" i="10"/>
  <c r="AH2096" i="10"/>
  <c r="AH2095" i="10"/>
  <c r="AH2094" i="10"/>
  <c r="AH2093" i="10"/>
  <c r="AH2092" i="10"/>
  <c r="AH2091" i="10"/>
  <c r="AH2090" i="10"/>
  <c r="AH2089" i="10"/>
  <c r="AH2088" i="10"/>
  <c r="AH2087" i="10"/>
  <c r="AH2086" i="10"/>
  <c r="AH2085" i="10"/>
  <c r="AH2084" i="10"/>
  <c r="AH2083" i="10"/>
  <c r="AH2082" i="10"/>
  <c r="AH2081" i="10"/>
  <c r="AH2080" i="10"/>
  <c r="AH2079" i="10"/>
  <c r="AH2078" i="10"/>
  <c r="AH2076" i="10"/>
  <c r="AH2075" i="10"/>
  <c r="AH2074" i="10"/>
  <c r="AH2073" i="10"/>
  <c r="AH2072" i="10"/>
  <c r="AH2071" i="10"/>
  <c r="AH2070" i="10"/>
  <c r="AH2069" i="10"/>
  <c r="AH2068" i="10"/>
  <c r="AH2067" i="10"/>
  <c r="AH2066" i="10"/>
  <c r="AH2065" i="10"/>
  <c r="AH2064" i="10"/>
  <c r="AH2063" i="10"/>
  <c r="AH2062" i="10"/>
  <c r="AH2061" i="10"/>
  <c r="AH2060" i="10"/>
  <c r="AH2059" i="10"/>
  <c r="AH2058" i="10"/>
  <c r="AH2057" i="10"/>
  <c r="AH2056" i="10"/>
  <c r="AH2055" i="10"/>
  <c r="AH2054" i="10"/>
  <c r="AH2053" i="10"/>
  <c r="AH2052" i="10"/>
  <c r="AH2051" i="10"/>
  <c r="AH2050" i="10"/>
  <c r="AH2049" i="10"/>
  <c r="AH2048" i="10"/>
  <c r="AH2047" i="10"/>
  <c r="AH2046" i="10"/>
  <c r="AH2045" i="10"/>
  <c r="AH2044" i="10"/>
  <c r="AH2042" i="10"/>
  <c r="AH2041" i="10"/>
  <c r="AH2040" i="10"/>
  <c r="AH2039" i="10"/>
  <c r="AH2038" i="10"/>
  <c r="AH2037" i="10"/>
  <c r="AH2036" i="10"/>
  <c r="AH2035" i="10"/>
  <c r="AH2034" i="10"/>
  <c r="AH2033" i="10"/>
  <c r="AH2032" i="10"/>
  <c r="AH2031" i="10"/>
  <c r="AH2030" i="10"/>
  <c r="AH2029" i="10"/>
  <c r="AH2028" i="10"/>
  <c r="AH2027" i="10"/>
  <c r="AH2026" i="10"/>
  <c r="AH2025" i="10"/>
  <c r="AH2024" i="10"/>
  <c r="AH2023" i="10"/>
  <c r="AH2022" i="10"/>
  <c r="AH2021" i="10"/>
  <c r="AH2020" i="10"/>
  <c r="AH2019" i="10"/>
  <c r="AH2018" i="10"/>
  <c r="AH2017" i="10"/>
  <c r="AH2016" i="10"/>
  <c r="AH2015" i="10"/>
  <c r="AH2014" i="10"/>
  <c r="AH2013" i="10"/>
  <c r="AH2012" i="10"/>
  <c r="AH2011" i="10"/>
  <c r="AH2010" i="10"/>
  <c r="AH2008" i="10"/>
  <c r="AH2007" i="10"/>
  <c r="AH2006" i="10"/>
  <c r="AH2005" i="10"/>
  <c r="AH2004" i="10"/>
  <c r="AH2003" i="10"/>
  <c r="AH2002" i="10"/>
  <c r="AH2001" i="10"/>
  <c r="AH2000" i="10"/>
  <c r="AH1999" i="10"/>
  <c r="AH1998" i="10"/>
  <c r="AH1997" i="10"/>
  <c r="AH1996" i="10"/>
  <c r="AH1995" i="10"/>
  <c r="AH1994" i="10"/>
  <c r="AH1993" i="10"/>
  <c r="AH1992" i="10"/>
  <c r="AH1991" i="10"/>
  <c r="AH1990" i="10"/>
  <c r="AH1989" i="10"/>
  <c r="AH1988" i="10"/>
  <c r="AH1987" i="10"/>
  <c r="AH1986" i="10"/>
  <c r="AH1985" i="10"/>
  <c r="AH1984" i="10"/>
  <c r="AH1983" i="10"/>
  <c r="AH1982" i="10"/>
  <c r="AH1981" i="10"/>
  <c r="AH1980" i="10"/>
  <c r="AH1979" i="10"/>
  <c r="AH1978" i="10"/>
  <c r="AH1977" i="10"/>
  <c r="AH1976" i="10"/>
  <c r="AH1974" i="10"/>
  <c r="AH1973" i="10"/>
  <c r="AH1972" i="10"/>
  <c r="AH1971" i="10"/>
  <c r="AH1970" i="10"/>
  <c r="AH1969" i="10"/>
  <c r="AH1968" i="10"/>
  <c r="AH1967" i="10"/>
  <c r="AH1966" i="10"/>
  <c r="AH1965" i="10"/>
  <c r="AH1964" i="10"/>
  <c r="AH1963" i="10"/>
  <c r="AH1962" i="10"/>
  <c r="AH1961" i="10"/>
  <c r="AH1960" i="10"/>
  <c r="AH1959" i="10"/>
  <c r="AH1958" i="10"/>
  <c r="AH1957" i="10"/>
  <c r="AH1956" i="10"/>
  <c r="AH1955" i="10"/>
  <c r="AH1954" i="10"/>
  <c r="AH1953" i="10"/>
  <c r="AH1952" i="10"/>
  <c r="AH1951" i="10"/>
  <c r="AH1950" i="10"/>
  <c r="AH1949" i="10"/>
  <c r="AH1948" i="10"/>
  <c r="AH1947" i="10"/>
  <c r="AH1946" i="10"/>
  <c r="AH1945" i="10"/>
  <c r="AH1944" i="10"/>
  <c r="AH1943" i="10"/>
  <c r="AH1942" i="10"/>
  <c r="AH1940" i="10"/>
  <c r="AH1939" i="10"/>
  <c r="AH1938" i="10"/>
  <c r="AH1937" i="10"/>
  <c r="AH1936" i="10"/>
  <c r="AH1935" i="10"/>
  <c r="AH1934" i="10"/>
  <c r="AH1933" i="10"/>
  <c r="AH1932" i="10"/>
  <c r="AH1931" i="10"/>
  <c r="AH1930" i="10"/>
  <c r="AH1929" i="10"/>
  <c r="AH1928" i="10"/>
  <c r="AH1927" i="10"/>
  <c r="AH1926" i="10"/>
  <c r="AH1925" i="10"/>
  <c r="AH1924" i="10"/>
  <c r="AH1923" i="10"/>
  <c r="AH1922" i="10"/>
  <c r="AH1921" i="10"/>
  <c r="AH1920" i="10"/>
  <c r="AH1919" i="10"/>
  <c r="AH1918" i="10"/>
  <c r="AH1917" i="10"/>
  <c r="AH1916" i="10"/>
  <c r="AH1915" i="10"/>
  <c r="AH1914" i="10"/>
  <c r="AH1913" i="10"/>
  <c r="AH1912" i="10"/>
  <c r="AH1911" i="10"/>
  <c r="AH1910" i="10"/>
  <c r="AH1909" i="10"/>
  <c r="AH1908" i="10"/>
  <c r="AH1906" i="10"/>
  <c r="AH1905" i="10"/>
  <c r="AH1904" i="10"/>
  <c r="AH1903" i="10"/>
  <c r="AH1902" i="10"/>
  <c r="AH1901" i="10"/>
  <c r="AH1900" i="10"/>
  <c r="AH1899" i="10"/>
  <c r="AH1898" i="10"/>
  <c r="AH1897" i="10"/>
  <c r="AH1896" i="10"/>
  <c r="AH1895" i="10"/>
  <c r="AH1894" i="10"/>
  <c r="AH1893" i="10"/>
  <c r="AH1892" i="10"/>
  <c r="AH1891" i="10"/>
  <c r="AH1890" i="10"/>
  <c r="AH1889" i="10"/>
  <c r="AH1888" i="10"/>
  <c r="AH1887" i="10"/>
  <c r="AH1886" i="10"/>
  <c r="AH1885" i="10"/>
  <c r="AH1884" i="10"/>
  <c r="AH1883" i="10"/>
  <c r="AH1882" i="10"/>
  <c r="AH1881" i="10"/>
  <c r="AH1880" i="10"/>
  <c r="AH1879" i="10"/>
  <c r="AH1878" i="10"/>
  <c r="AH1877" i="10"/>
  <c r="AH1876" i="10"/>
  <c r="AH1875" i="10"/>
  <c r="AH1874" i="10"/>
  <c r="AH1872" i="10"/>
  <c r="AH1871" i="10"/>
  <c r="AH1870" i="10"/>
  <c r="AH1869" i="10"/>
  <c r="AH1868" i="10"/>
  <c r="AH1867" i="10"/>
  <c r="AH1866" i="10"/>
  <c r="AH1865" i="10"/>
  <c r="AH1864" i="10"/>
  <c r="AH1863" i="10"/>
  <c r="AH1862" i="10"/>
  <c r="AH1861" i="10"/>
  <c r="AH1860" i="10"/>
  <c r="AH1859" i="10"/>
  <c r="AH1858" i="10"/>
  <c r="AH1857" i="10"/>
  <c r="AH1856" i="10"/>
  <c r="AH1855" i="10"/>
  <c r="AH1854" i="10"/>
  <c r="AH1853" i="10"/>
  <c r="AH1852" i="10"/>
  <c r="AH1851" i="10"/>
  <c r="AH1850" i="10"/>
  <c r="AH1849" i="10"/>
  <c r="AH1848" i="10"/>
  <c r="AH1847" i="10"/>
  <c r="AH1846" i="10"/>
  <c r="AH1845" i="10"/>
  <c r="AH1844" i="10"/>
  <c r="AH1843" i="10"/>
  <c r="AH1842" i="10"/>
  <c r="AH1841" i="10"/>
  <c r="AH1840" i="10"/>
  <c r="AH1838" i="10"/>
  <c r="AH1837" i="10"/>
  <c r="AH1836" i="10"/>
  <c r="AH1835" i="10"/>
  <c r="AH1834" i="10"/>
  <c r="AH1833" i="10"/>
  <c r="AH1832" i="10"/>
  <c r="AH1831" i="10"/>
  <c r="AH1830" i="10"/>
  <c r="AH1829" i="10"/>
  <c r="AH1828" i="10"/>
  <c r="AH1827" i="10"/>
  <c r="AH1826" i="10"/>
  <c r="AH1825" i="10"/>
  <c r="AH1824" i="10"/>
  <c r="AH1823" i="10"/>
  <c r="AH1822" i="10"/>
  <c r="AH1821" i="10"/>
  <c r="AH1820" i="10"/>
  <c r="AH1819" i="10"/>
  <c r="AH1818" i="10"/>
  <c r="AH1817" i="10"/>
  <c r="AH1816" i="10"/>
  <c r="AH1815" i="10"/>
  <c r="AH1814" i="10"/>
  <c r="AH1813" i="10"/>
  <c r="AH1812" i="10"/>
  <c r="AH1811" i="10"/>
  <c r="AH1810" i="10"/>
  <c r="AH1809" i="10"/>
  <c r="AH1808" i="10"/>
  <c r="AH1807" i="10"/>
  <c r="AH1806" i="10"/>
  <c r="AH1804" i="10"/>
  <c r="AH1803" i="10"/>
  <c r="AH1802" i="10"/>
  <c r="AH1801" i="10"/>
  <c r="AH1800" i="10"/>
  <c r="AH1799" i="10"/>
  <c r="AH1798" i="10"/>
  <c r="AH1797" i="10"/>
  <c r="AH1796" i="10"/>
  <c r="AH1795" i="10"/>
  <c r="AH1794" i="10"/>
  <c r="AH1793" i="10"/>
  <c r="AH1792" i="10"/>
  <c r="AH1791" i="10"/>
  <c r="AH1790" i="10"/>
  <c r="AH1789" i="10"/>
  <c r="AH1788" i="10"/>
  <c r="AH1787" i="10"/>
  <c r="AH1786" i="10"/>
  <c r="AH1785" i="10"/>
  <c r="AH1784" i="10"/>
  <c r="AH1783" i="10"/>
  <c r="AH1782" i="10"/>
  <c r="AH1781" i="10"/>
  <c r="AH1780" i="10"/>
  <c r="AH1779" i="10"/>
  <c r="AH1778" i="10"/>
  <c r="AH1777" i="10"/>
  <c r="AH1776" i="10"/>
  <c r="AH1775" i="10"/>
  <c r="AH1774" i="10"/>
  <c r="AH1773" i="10"/>
  <c r="AH1772" i="10"/>
  <c r="AH1770" i="10"/>
  <c r="AH1769" i="10"/>
  <c r="AH1768" i="10"/>
  <c r="AH1767" i="10"/>
  <c r="AH1766" i="10"/>
  <c r="AH1765" i="10"/>
  <c r="AH1764" i="10"/>
  <c r="AH1763" i="10"/>
  <c r="AH1762" i="10"/>
  <c r="AH1761" i="10"/>
  <c r="AH1760" i="10"/>
  <c r="AH1759" i="10"/>
  <c r="AH1758" i="10"/>
  <c r="AH1757" i="10"/>
  <c r="AH1756" i="10"/>
  <c r="AH1755" i="10"/>
  <c r="AH1754" i="10"/>
  <c r="AH1753" i="10"/>
  <c r="AH1752" i="10"/>
  <c r="AH1751" i="10"/>
  <c r="AH1750" i="10"/>
  <c r="AH1749" i="10"/>
  <c r="AH1748" i="10"/>
  <c r="AH1747" i="10"/>
  <c r="AH1746" i="10"/>
  <c r="AH1745" i="10"/>
  <c r="AH1744" i="10"/>
  <c r="AH1743" i="10"/>
  <c r="AH1742" i="10"/>
  <c r="AH1741" i="10"/>
  <c r="AH1740" i="10"/>
  <c r="AH1739" i="10"/>
  <c r="AH1738" i="10"/>
  <c r="AH1736" i="10"/>
  <c r="AH1735" i="10"/>
  <c r="AH1734" i="10"/>
  <c r="AH1733" i="10"/>
  <c r="AH1732" i="10"/>
  <c r="AH1731" i="10"/>
  <c r="AH1730" i="10"/>
  <c r="AH1729" i="10"/>
  <c r="AH1728" i="10"/>
  <c r="AH1727" i="10"/>
  <c r="AH1726" i="10"/>
  <c r="AH1725" i="10"/>
  <c r="AH1724" i="10"/>
  <c r="AH1723" i="10"/>
  <c r="AH1722" i="10"/>
  <c r="AH1721" i="10"/>
  <c r="AH1720" i="10"/>
  <c r="AH1719" i="10"/>
  <c r="AH1718" i="10"/>
  <c r="AH1717" i="10"/>
  <c r="AH1716" i="10"/>
  <c r="AH1715" i="10"/>
  <c r="AH1714" i="10"/>
  <c r="AH1713" i="10"/>
  <c r="AH1712" i="10"/>
  <c r="AH1711" i="10"/>
  <c r="AH1710" i="10"/>
  <c r="AH1709" i="10"/>
  <c r="AH1708" i="10"/>
  <c r="AH1707" i="10"/>
  <c r="AH1706" i="10"/>
  <c r="AH1705" i="10"/>
  <c r="AH1704" i="10"/>
  <c r="AH1702" i="10"/>
  <c r="AH1701" i="10"/>
  <c r="AH1700" i="10"/>
  <c r="AH1699" i="10"/>
  <c r="AH1698" i="10"/>
  <c r="AH1697" i="10"/>
  <c r="AH1696" i="10"/>
  <c r="AH1695" i="10"/>
  <c r="AH1694" i="10"/>
  <c r="AH1693" i="10"/>
  <c r="AH1692" i="10"/>
  <c r="AH1691" i="10"/>
  <c r="AH1690" i="10"/>
  <c r="AH1689" i="10"/>
  <c r="AH1688" i="10"/>
  <c r="AH1687" i="10"/>
  <c r="AH1686" i="10"/>
  <c r="AH1685" i="10"/>
  <c r="AH1684" i="10"/>
  <c r="AH1683" i="10"/>
  <c r="AH1682" i="10"/>
  <c r="AH1681" i="10"/>
  <c r="AH1680" i="10"/>
  <c r="AH1679" i="10"/>
  <c r="AH1678" i="10"/>
  <c r="AH1677" i="10"/>
  <c r="AH1676" i="10"/>
  <c r="AH1675" i="10"/>
  <c r="AH1674" i="10"/>
  <c r="AH1673" i="10"/>
  <c r="AH1672" i="10"/>
  <c r="AH1671" i="10"/>
  <c r="AH1670" i="10"/>
  <c r="AH1668" i="10"/>
  <c r="AH1667" i="10"/>
  <c r="AH1666" i="10"/>
  <c r="AH1665" i="10"/>
  <c r="AH1664" i="10"/>
  <c r="AH1663" i="10"/>
  <c r="AH1662" i="10"/>
  <c r="AH1661" i="10"/>
  <c r="AH1660" i="10"/>
  <c r="AH1659" i="10"/>
  <c r="AH1658" i="10"/>
  <c r="AH1657" i="10"/>
  <c r="AH1656" i="10"/>
  <c r="AH1655" i="10"/>
  <c r="AH1654" i="10"/>
  <c r="AH1653" i="10"/>
  <c r="AH1652" i="10"/>
  <c r="AH1651" i="10"/>
  <c r="AH1650" i="10"/>
  <c r="AH1649" i="10"/>
  <c r="AH1648" i="10"/>
  <c r="AH1647" i="10"/>
  <c r="AH1646" i="10"/>
  <c r="AH1645" i="10"/>
  <c r="AH1644" i="10"/>
  <c r="AH1643" i="10"/>
  <c r="AH1642" i="10"/>
  <c r="AH1641" i="10"/>
  <c r="AH1640" i="10"/>
  <c r="AH1639" i="10"/>
  <c r="AH1638" i="10"/>
  <c r="AH1637" i="10"/>
  <c r="AH1636" i="10"/>
  <c r="AH1634" i="10"/>
  <c r="AH1633" i="10"/>
  <c r="AH1632" i="10"/>
  <c r="AH1631" i="10"/>
  <c r="AH1630" i="10"/>
  <c r="AH1629" i="10"/>
  <c r="AH1628" i="10"/>
  <c r="AH1627" i="10"/>
  <c r="AH1626" i="10"/>
  <c r="AH1625" i="10"/>
  <c r="AH1624" i="10"/>
  <c r="AH1623" i="10"/>
  <c r="AH1622" i="10"/>
  <c r="AH1621" i="10"/>
  <c r="AH1620" i="10"/>
  <c r="AH1619" i="10"/>
  <c r="AH1618" i="10"/>
  <c r="AH1617" i="10"/>
  <c r="AH1616" i="10"/>
  <c r="AH1615" i="10"/>
  <c r="AH1614" i="10"/>
  <c r="AH1613" i="10"/>
  <c r="AH1612" i="10"/>
  <c r="AH1611" i="10"/>
  <c r="AH1610" i="10"/>
  <c r="AH1609" i="10"/>
  <c r="AH1608" i="10"/>
  <c r="AH1607" i="10"/>
  <c r="AH1606" i="10"/>
  <c r="AH1605" i="10"/>
  <c r="AH1604" i="10"/>
  <c r="AH1603" i="10"/>
  <c r="AH1602" i="10"/>
  <c r="AH1600" i="10"/>
  <c r="AH1599" i="10"/>
  <c r="AH1598" i="10"/>
  <c r="AH1597" i="10"/>
  <c r="AH1596" i="10"/>
  <c r="AH1595" i="10"/>
  <c r="AH1594" i="10"/>
  <c r="AH1593" i="10"/>
  <c r="AH1592" i="10"/>
  <c r="AH1591" i="10"/>
  <c r="AH1590" i="10"/>
  <c r="AH1589" i="10"/>
  <c r="AH1588" i="10"/>
  <c r="AH1587" i="10"/>
  <c r="AH1586" i="10"/>
  <c r="AH1585" i="10"/>
  <c r="AH1584" i="10"/>
  <c r="AH1583" i="10"/>
  <c r="AH1582" i="10"/>
  <c r="AH1581" i="10"/>
  <c r="AH1580" i="10"/>
  <c r="AH1579" i="10"/>
  <c r="AH1578" i="10"/>
  <c r="AH1577" i="10"/>
  <c r="AH1576" i="10"/>
  <c r="AH1575" i="10"/>
  <c r="AH1574" i="10"/>
  <c r="AH1573" i="10"/>
  <c r="AH1572" i="10"/>
  <c r="AH1571" i="10"/>
  <c r="AH1570" i="10"/>
  <c r="AH1569" i="10"/>
  <c r="AH1568" i="10"/>
  <c r="AH1566" i="10"/>
  <c r="AH1565" i="10"/>
  <c r="AH1564" i="10"/>
  <c r="AH1563" i="10"/>
  <c r="AH1562" i="10"/>
  <c r="AH1561" i="10"/>
  <c r="AH1560" i="10"/>
  <c r="AH1559" i="10"/>
  <c r="AH1558" i="10"/>
  <c r="AH1557" i="10"/>
  <c r="AH1556" i="10"/>
  <c r="AH1555" i="10"/>
  <c r="AH1554" i="10"/>
  <c r="AH1553" i="10"/>
  <c r="AH1552" i="10"/>
  <c r="AH1551" i="10"/>
  <c r="AH1550" i="10"/>
  <c r="AH1549" i="10"/>
  <c r="AH1548" i="10"/>
  <c r="AH1547" i="10"/>
  <c r="AH1546" i="10"/>
  <c r="AH1545" i="10"/>
  <c r="AH1544" i="10"/>
  <c r="AH1543" i="10"/>
  <c r="AH1542" i="10"/>
  <c r="AH1541" i="10"/>
  <c r="AH1540" i="10"/>
  <c r="AH1539" i="10"/>
  <c r="AH1538" i="10"/>
  <c r="AH1537" i="10"/>
  <c r="AH1536" i="10"/>
  <c r="AH1535" i="10"/>
  <c r="AH1534" i="10"/>
  <c r="AH1532" i="10"/>
  <c r="AH1531" i="10"/>
  <c r="AH1530" i="10"/>
  <c r="AH1529" i="10"/>
  <c r="AH1528" i="10"/>
  <c r="AH1527" i="10"/>
  <c r="AH1526" i="10"/>
  <c r="AH1525" i="10"/>
  <c r="AH1524" i="10"/>
  <c r="AH1523" i="10"/>
  <c r="AH1522" i="10"/>
  <c r="AH1521" i="10"/>
  <c r="AH1520" i="10"/>
  <c r="AH1519" i="10"/>
  <c r="AH1518" i="10"/>
  <c r="AH1517" i="10"/>
  <c r="AH1516" i="10"/>
  <c r="AH1515" i="10"/>
  <c r="AH1514" i="10"/>
  <c r="AH1513" i="10"/>
  <c r="AH1512" i="10"/>
  <c r="AH1511" i="10"/>
  <c r="AH1510" i="10"/>
  <c r="AH1509" i="10"/>
  <c r="AH1508" i="10"/>
  <c r="AH1507" i="10"/>
  <c r="AH1506" i="10"/>
  <c r="AH1505" i="10"/>
  <c r="AH1504" i="10"/>
  <c r="AH1503" i="10"/>
  <c r="AH1502" i="10"/>
  <c r="AH1501" i="10"/>
  <c r="AH1500" i="10"/>
  <c r="AH1498" i="10"/>
  <c r="AH1497" i="10"/>
  <c r="AH1496" i="10"/>
  <c r="AH1495" i="10"/>
  <c r="AH1494" i="10"/>
  <c r="AH1493" i="10"/>
  <c r="AH1492" i="10"/>
  <c r="AH1491" i="10"/>
  <c r="AH1490" i="10"/>
  <c r="AH1489" i="10"/>
  <c r="AH1488" i="10"/>
  <c r="AH1487" i="10"/>
  <c r="AH1486" i="10"/>
  <c r="AH1485" i="10"/>
  <c r="AH1484" i="10"/>
  <c r="AH1483" i="10"/>
  <c r="AH1482" i="10"/>
  <c r="AH1481" i="10"/>
  <c r="AH1480" i="10"/>
  <c r="AH1479" i="10"/>
  <c r="AH1478" i="10"/>
  <c r="AH1477" i="10"/>
  <c r="AH1476" i="10"/>
  <c r="AH1475" i="10"/>
  <c r="AH1474" i="10"/>
  <c r="AH1473" i="10"/>
  <c r="AH1472" i="10"/>
  <c r="AH1471" i="10"/>
  <c r="AH1470" i="10"/>
  <c r="AH1469" i="10"/>
  <c r="AH1468" i="10"/>
  <c r="AH1467" i="10"/>
  <c r="AH1466" i="10"/>
  <c r="AH1464" i="10"/>
  <c r="AH1463" i="10"/>
  <c r="AH1462" i="10"/>
  <c r="AH1461" i="10"/>
  <c r="AH1460" i="10"/>
  <c r="AH1459" i="10"/>
  <c r="AH1458" i="10"/>
  <c r="AH1457" i="10"/>
  <c r="AH1456" i="10"/>
  <c r="AH1455" i="10"/>
  <c r="AH1454" i="10"/>
  <c r="AH1453" i="10"/>
  <c r="AH1452" i="10"/>
  <c r="AH1451" i="10"/>
  <c r="AH1450" i="10"/>
  <c r="AH1449" i="10"/>
  <c r="AH1448" i="10"/>
  <c r="AH1447" i="10"/>
  <c r="AH1446" i="10"/>
  <c r="AH1445" i="10"/>
  <c r="AH1444" i="10"/>
  <c r="AH1443" i="10"/>
  <c r="AH1442" i="10"/>
  <c r="AH1441" i="10"/>
  <c r="AH1440" i="10"/>
  <c r="AH1439" i="10"/>
  <c r="AH1438" i="10"/>
  <c r="AH1437" i="10"/>
  <c r="AH1436" i="10"/>
  <c r="AH1435" i="10"/>
  <c r="AH1434" i="10"/>
  <c r="AH1433" i="10"/>
  <c r="AH1432" i="10"/>
  <c r="AH1430" i="10"/>
  <c r="AH1429" i="10"/>
  <c r="AH1428" i="10"/>
  <c r="AH1427" i="10"/>
  <c r="AH1426" i="10"/>
  <c r="AH1425" i="10"/>
  <c r="AH1424" i="10"/>
  <c r="AH1423" i="10"/>
  <c r="AH1422" i="10"/>
  <c r="AH1421" i="10"/>
  <c r="AH1420" i="10"/>
  <c r="AH1419" i="10"/>
  <c r="AH1418" i="10"/>
  <c r="AH1417" i="10"/>
  <c r="AH1416" i="10"/>
  <c r="AH1415" i="10"/>
  <c r="AH1414" i="10"/>
  <c r="AH1413" i="10"/>
  <c r="AH1412" i="10"/>
  <c r="AH1411" i="10"/>
  <c r="AH1410" i="10"/>
  <c r="AH1409" i="10"/>
  <c r="AH1408" i="10"/>
  <c r="AH1407" i="10"/>
  <c r="AH1406" i="10"/>
  <c r="AH1405" i="10"/>
  <c r="AH1404" i="10"/>
  <c r="AH1403" i="10"/>
  <c r="AH1402" i="10"/>
  <c r="AH1401" i="10"/>
  <c r="AH1400" i="10"/>
  <c r="AH1399" i="10"/>
  <c r="AH1398" i="10"/>
  <c r="AH1396" i="10"/>
  <c r="AH1395" i="10"/>
  <c r="AH1394" i="10"/>
  <c r="AH1393" i="10"/>
  <c r="AH1392" i="10"/>
  <c r="AH1391" i="10"/>
  <c r="AH1390" i="10"/>
  <c r="AH1389" i="10"/>
  <c r="AH1388" i="10"/>
  <c r="AH1387" i="10"/>
  <c r="AH1386" i="10"/>
  <c r="AH1385" i="10"/>
  <c r="AH1384" i="10"/>
  <c r="AH1383" i="10"/>
  <c r="AH1382" i="10"/>
  <c r="AH1381" i="10"/>
  <c r="AH1380" i="10"/>
  <c r="AH1379" i="10"/>
  <c r="AH1378" i="10"/>
  <c r="AH1377" i="10"/>
  <c r="AH1376" i="10"/>
  <c r="AH1375" i="10"/>
  <c r="AH1374" i="10"/>
  <c r="AH1373" i="10"/>
  <c r="AH1372" i="10"/>
  <c r="AH1371" i="10"/>
  <c r="AH1370" i="10"/>
  <c r="AH1369" i="10"/>
  <c r="AH1368" i="10"/>
  <c r="AH1367" i="10"/>
  <c r="AH1366" i="10"/>
  <c r="AH1365" i="10"/>
  <c r="AH1364" i="10"/>
  <c r="AH1362" i="10"/>
  <c r="AH1361" i="10"/>
  <c r="AH1360" i="10"/>
  <c r="AH1359" i="10"/>
  <c r="AH1358" i="10"/>
  <c r="AH1357" i="10"/>
  <c r="AH1356" i="10"/>
  <c r="AH1355" i="10"/>
  <c r="AH1354" i="10"/>
  <c r="AH1353" i="10"/>
  <c r="AH1352" i="10"/>
  <c r="AH1351" i="10"/>
  <c r="AH1350" i="10"/>
  <c r="AH1349" i="10"/>
  <c r="AH1348" i="10"/>
  <c r="AH1347" i="10"/>
  <c r="AH1346" i="10"/>
  <c r="AH1345" i="10"/>
  <c r="AH1344" i="10"/>
  <c r="AH1343" i="10"/>
  <c r="AH1342" i="10"/>
  <c r="AH1341" i="10"/>
  <c r="AH1340" i="10"/>
  <c r="AH1339" i="10"/>
  <c r="AH1338" i="10"/>
  <c r="AH1337" i="10"/>
  <c r="AH1336" i="10"/>
  <c r="AH1335" i="10"/>
  <c r="AH1334" i="10"/>
  <c r="AH1333" i="10"/>
  <c r="AH1332" i="10"/>
  <c r="AH1331" i="10"/>
  <c r="AH1330" i="10"/>
  <c r="AH1328" i="10"/>
  <c r="AH1327" i="10"/>
  <c r="AH1326" i="10"/>
  <c r="AH1325" i="10"/>
  <c r="AH1324" i="10"/>
  <c r="AH1323" i="10"/>
  <c r="AH1322" i="10"/>
  <c r="AH1321" i="10"/>
  <c r="AH1320" i="10"/>
  <c r="AH1319" i="10"/>
  <c r="AH1318" i="10"/>
  <c r="AH1317" i="10"/>
  <c r="AH1316" i="10"/>
  <c r="AH1315" i="10"/>
  <c r="AH1314" i="10"/>
  <c r="AH1313" i="10"/>
  <c r="AH1312" i="10"/>
  <c r="AH1311" i="10"/>
  <c r="AH1310" i="10"/>
  <c r="AH1309" i="10"/>
  <c r="AH1308" i="10"/>
  <c r="AH1307" i="10"/>
  <c r="AH1306" i="10"/>
  <c r="AH1305" i="10"/>
  <c r="AH1304" i="10"/>
  <c r="AH1303" i="10"/>
  <c r="AH1302" i="10"/>
  <c r="AH1301" i="10"/>
  <c r="AH1300" i="10"/>
  <c r="AH1299" i="10"/>
  <c r="AH1298" i="10"/>
  <c r="AH1297" i="10"/>
  <c r="AH1296" i="10"/>
  <c r="AH1294" i="10"/>
  <c r="AH1293" i="10"/>
  <c r="AH1292" i="10"/>
  <c r="AH1291" i="10"/>
  <c r="AH1290" i="10"/>
  <c r="AH1289" i="10"/>
  <c r="AH1288" i="10"/>
  <c r="AH1287" i="10"/>
  <c r="AH1286" i="10"/>
  <c r="AH1285" i="10"/>
  <c r="AH1284" i="10"/>
  <c r="AH1283" i="10"/>
  <c r="AH1282" i="10"/>
  <c r="AH1281" i="10"/>
  <c r="AH1280" i="10"/>
  <c r="AH1279" i="10"/>
  <c r="AH1278" i="10"/>
  <c r="AH1277" i="10"/>
  <c r="AH1276" i="10"/>
  <c r="AH1275" i="10"/>
  <c r="AH1274" i="10"/>
  <c r="AH1273" i="10"/>
  <c r="AH1272" i="10"/>
  <c r="AH1271" i="10"/>
  <c r="AH1270" i="10"/>
  <c r="AH1269" i="10"/>
  <c r="AH1268" i="10"/>
  <c r="AH1267" i="10"/>
  <c r="AH1266" i="10"/>
  <c r="AH1265" i="10"/>
  <c r="AH1264" i="10"/>
  <c r="AH1263" i="10"/>
  <c r="AH1262" i="10"/>
  <c r="AH1260" i="10"/>
  <c r="AH1259" i="10"/>
  <c r="AH1258" i="10"/>
  <c r="AH1257" i="10"/>
  <c r="AH1256" i="10"/>
  <c r="AH1255" i="10"/>
  <c r="AH1254" i="10"/>
  <c r="AH1253" i="10"/>
  <c r="AH1252" i="10"/>
  <c r="AH1251" i="10"/>
  <c r="AH1250" i="10"/>
  <c r="AH1249" i="10"/>
  <c r="AH1248" i="10"/>
  <c r="AH1247" i="10"/>
  <c r="AH1246" i="10"/>
  <c r="AH1245" i="10"/>
  <c r="AH1244" i="10"/>
  <c r="AH1243" i="10"/>
  <c r="AH1242" i="10"/>
  <c r="AH1241" i="10"/>
  <c r="AH1240" i="10"/>
  <c r="AH1239" i="10"/>
  <c r="AH1238" i="10"/>
  <c r="AH1237" i="10"/>
  <c r="AH1236" i="10"/>
  <c r="AH1235" i="10"/>
  <c r="AH1234" i="10"/>
  <c r="AH1233" i="10"/>
  <c r="AH1232" i="10"/>
  <c r="AH1231" i="10"/>
  <c r="AH1230" i="10"/>
  <c r="AH1229" i="10"/>
  <c r="AH1228" i="10"/>
  <c r="AH1226" i="10"/>
  <c r="AH1225" i="10"/>
  <c r="AH1224" i="10"/>
  <c r="AH1223" i="10"/>
  <c r="AH1222" i="10"/>
  <c r="AH1221" i="10"/>
  <c r="AH1220" i="10"/>
  <c r="AH1219" i="10"/>
  <c r="AH1218" i="10"/>
  <c r="AH1217" i="10"/>
  <c r="AH1216" i="10"/>
  <c r="AH1215" i="10"/>
  <c r="AH1214" i="10"/>
  <c r="AH1213" i="10"/>
  <c r="AH1212" i="10"/>
  <c r="AH1211" i="10"/>
  <c r="AH1210" i="10"/>
  <c r="AH1209" i="10"/>
  <c r="AH1208" i="10"/>
  <c r="AH1207" i="10"/>
  <c r="AH1206" i="10"/>
  <c r="AH1205" i="10"/>
  <c r="AH1204" i="10"/>
  <c r="AH1203" i="10"/>
  <c r="AH1202" i="10"/>
  <c r="AH1201" i="10"/>
  <c r="AH1200" i="10"/>
  <c r="AH1199" i="10"/>
  <c r="AH1198" i="10"/>
  <c r="AH1197" i="10"/>
  <c r="AH1196" i="10"/>
  <c r="AH1195" i="10"/>
  <c r="AH1194" i="10"/>
  <c r="AH1192" i="10"/>
  <c r="AH1191" i="10"/>
  <c r="AH1190" i="10"/>
  <c r="AH1189" i="10"/>
  <c r="AH1188" i="10"/>
  <c r="AH1187" i="10"/>
  <c r="AH1186" i="10"/>
  <c r="AH1185" i="10"/>
  <c r="AH1184" i="10"/>
  <c r="AH1183" i="10"/>
  <c r="AH1182" i="10"/>
  <c r="AH1181" i="10"/>
  <c r="AH1180" i="10"/>
  <c r="AH1179" i="10"/>
  <c r="AH1178" i="10"/>
  <c r="AH1177" i="10"/>
  <c r="AH1176" i="10"/>
  <c r="AH1175" i="10"/>
  <c r="AH1174" i="10"/>
  <c r="AH1173" i="10"/>
  <c r="AH1172" i="10"/>
  <c r="AH1171" i="10"/>
  <c r="AH1170" i="10"/>
  <c r="AH1169" i="10"/>
  <c r="AH1168" i="10"/>
  <c r="AH1167" i="10"/>
  <c r="AH1166" i="10"/>
  <c r="AH1165" i="10"/>
  <c r="AH1164" i="10"/>
  <c r="AH1163" i="10"/>
  <c r="AH1162" i="10"/>
  <c r="AH1161" i="10"/>
  <c r="AH1160" i="10"/>
  <c r="AH1158" i="10"/>
  <c r="AH1157" i="10"/>
  <c r="AH1156" i="10"/>
  <c r="AH1155" i="10"/>
  <c r="AH1154" i="10"/>
  <c r="AH1153" i="10"/>
  <c r="AH1152" i="10"/>
  <c r="AH1151" i="10"/>
  <c r="AH1150" i="10"/>
  <c r="AH1149" i="10"/>
  <c r="AH1148" i="10"/>
  <c r="AH1147" i="10"/>
  <c r="AH1146" i="10"/>
  <c r="AH1145" i="10"/>
  <c r="AH1144" i="10"/>
  <c r="AH1143" i="10"/>
  <c r="AH1142" i="10"/>
  <c r="AH1141" i="10"/>
  <c r="AH1140" i="10"/>
  <c r="AH1139" i="10"/>
  <c r="AH1138" i="10"/>
  <c r="AH1137" i="10"/>
  <c r="AH1136" i="10"/>
  <c r="AH1135" i="10"/>
  <c r="AH1134" i="10"/>
  <c r="AH1133" i="10"/>
  <c r="AH1132" i="10"/>
  <c r="AH1131" i="10"/>
  <c r="AH1130" i="10"/>
  <c r="AH1129" i="10"/>
  <c r="AH1128" i="10"/>
  <c r="AH1127" i="10"/>
  <c r="AH1126" i="10"/>
  <c r="AH1124" i="10"/>
  <c r="AH1123" i="10"/>
  <c r="AH1122" i="10"/>
  <c r="AH1121" i="10"/>
  <c r="AH1120" i="10"/>
  <c r="AH1119" i="10"/>
  <c r="AH1118" i="10"/>
  <c r="AH1117" i="10"/>
  <c r="AH1116" i="10"/>
  <c r="AH1115" i="10"/>
  <c r="AH1114" i="10"/>
  <c r="AH1113" i="10"/>
  <c r="AH1112" i="10"/>
  <c r="AH1111" i="10"/>
  <c r="AH1110" i="10"/>
  <c r="AH1109" i="10"/>
  <c r="AH1108" i="10"/>
  <c r="AH1107" i="10"/>
  <c r="AH1106" i="10"/>
  <c r="AH1105" i="10"/>
  <c r="AH1104" i="10"/>
  <c r="AH1103" i="10"/>
  <c r="AH1102" i="10"/>
  <c r="AH1101" i="10"/>
  <c r="AH1100" i="10"/>
  <c r="AH1099" i="10"/>
  <c r="AH1098" i="10"/>
  <c r="AH1097" i="10"/>
  <c r="AH1096" i="10"/>
  <c r="AH1095" i="10"/>
  <c r="AH1094" i="10"/>
  <c r="AH1093" i="10"/>
  <c r="AH1092" i="10"/>
  <c r="AH1090" i="10"/>
  <c r="AH1089" i="10"/>
  <c r="AH1088" i="10"/>
  <c r="AH1087" i="10"/>
  <c r="AH1086" i="10"/>
  <c r="AH1085" i="10"/>
  <c r="AH1084" i="10"/>
  <c r="AH1083" i="10"/>
  <c r="AH1082" i="10"/>
  <c r="AH1081" i="10"/>
  <c r="AH1080" i="10"/>
  <c r="AH1079" i="10"/>
  <c r="AH1078" i="10"/>
  <c r="AH1077" i="10"/>
  <c r="AH1076" i="10"/>
  <c r="AH1075" i="10"/>
  <c r="AH1074" i="10"/>
  <c r="AH1073" i="10"/>
  <c r="AH1072" i="10"/>
  <c r="AH1071" i="10"/>
  <c r="AH1070" i="10"/>
  <c r="AH1069" i="10"/>
  <c r="AH1068" i="10"/>
  <c r="AH1067" i="10"/>
  <c r="AH1066" i="10"/>
  <c r="AH1065" i="10"/>
  <c r="AH1064" i="10"/>
  <c r="AH1063" i="10"/>
  <c r="AH1062" i="10"/>
  <c r="AH1061" i="10"/>
  <c r="AH1060" i="10"/>
  <c r="AH1059" i="10"/>
  <c r="AH1058" i="10"/>
  <c r="AH1056" i="10"/>
  <c r="AH1055" i="10"/>
  <c r="AH1054" i="10"/>
  <c r="AH1053" i="10"/>
  <c r="AH1052" i="10"/>
  <c r="AH1051" i="10"/>
  <c r="AH1050" i="10"/>
  <c r="AH1049" i="10"/>
  <c r="AH1048" i="10"/>
  <c r="AH1047" i="10"/>
  <c r="AH1046" i="10"/>
  <c r="AH1045" i="10"/>
  <c r="AH1044" i="10"/>
  <c r="AH1043" i="10"/>
  <c r="AH1042" i="10"/>
  <c r="AH1041" i="10"/>
  <c r="AH1040" i="10"/>
  <c r="AH1039" i="10"/>
  <c r="AH1038" i="10"/>
  <c r="AH1037" i="10"/>
  <c r="AH1036" i="10"/>
  <c r="AH1035" i="10"/>
  <c r="AH1034" i="10"/>
  <c r="AH1033" i="10"/>
  <c r="AH1032" i="10"/>
  <c r="AH1031" i="10"/>
  <c r="AH1030" i="10"/>
  <c r="AH1029" i="10"/>
  <c r="AH1028" i="10"/>
  <c r="AH1027" i="10"/>
  <c r="AH1026" i="10"/>
  <c r="AH1025" i="10"/>
  <c r="AH1024" i="10"/>
  <c r="AH1022" i="10"/>
  <c r="AH1021" i="10"/>
  <c r="AH1020" i="10"/>
  <c r="AH1019" i="10"/>
  <c r="AH1018" i="10"/>
  <c r="AH1017" i="10"/>
  <c r="AH1016" i="10"/>
  <c r="AH1015" i="10"/>
  <c r="AH1014" i="10"/>
  <c r="AH1013" i="10"/>
  <c r="AH1012" i="10"/>
  <c r="AH1011" i="10"/>
  <c r="AH1010" i="10"/>
  <c r="AH1009" i="10"/>
  <c r="AH1008" i="10"/>
  <c r="AH1007" i="10"/>
  <c r="AH1006" i="10"/>
  <c r="AH1005" i="10"/>
  <c r="AH1004" i="10"/>
  <c r="AH1003" i="10"/>
  <c r="AH1002" i="10"/>
  <c r="AH1001" i="10"/>
  <c r="AH1000" i="10"/>
  <c r="AH999" i="10"/>
  <c r="AH998" i="10"/>
  <c r="AH997" i="10"/>
  <c r="AH996" i="10"/>
  <c r="AH995" i="10"/>
  <c r="AH994" i="10"/>
  <c r="AH993" i="10"/>
  <c r="AH992" i="10"/>
  <c r="AH991" i="10"/>
  <c r="AH990" i="10"/>
  <c r="AH988" i="10"/>
  <c r="AH987" i="10"/>
  <c r="AH986" i="10"/>
  <c r="AH985" i="10"/>
  <c r="AH984" i="10"/>
  <c r="AH983" i="10"/>
  <c r="AH982" i="10"/>
  <c r="AH981" i="10"/>
  <c r="AH980" i="10"/>
  <c r="AH979" i="10"/>
  <c r="AH978" i="10"/>
  <c r="AH977" i="10"/>
  <c r="AH976" i="10"/>
  <c r="AH975" i="10"/>
  <c r="AH974" i="10"/>
  <c r="AH973" i="10"/>
  <c r="AH972" i="10"/>
  <c r="AH971" i="10"/>
  <c r="AH970" i="10"/>
  <c r="AH969" i="10"/>
  <c r="AH968" i="10"/>
  <c r="AH967" i="10"/>
  <c r="AH966" i="10"/>
  <c r="AH965" i="10"/>
  <c r="AH964" i="10"/>
  <c r="AH963" i="10"/>
  <c r="AH962" i="10"/>
  <c r="AH961" i="10"/>
  <c r="AH960" i="10"/>
  <c r="AH959" i="10"/>
  <c r="AH958" i="10"/>
  <c r="AH957" i="10"/>
  <c r="AH956" i="10"/>
  <c r="AH954" i="10"/>
  <c r="AH953" i="10"/>
  <c r="AH952" i="10"/>
  <c r="AH951" i="10"/>
  <c r="AH950" i="10"/>
  <c r="AH949" i="10"/>
  <c r="AH948" i="10"/>
  <c r="AH947" i="10"/>
  <c r="AH946" i="10"/>
  <c r="AH945" i="10"/>
  <c r="AH944" i="10"/>
  <c r="AH943" i="10"/>
  <c r="AH942" i="10"/>
  <c r="AH941" i="10"/>
  <c r="AH940" i="10"/>
  <c r="AH939" i="10"/>
  <c r="AH938" i="10"/>
  <c r="AH937" i="10"/>
  <c r="AH936" i="10"/>
  <c r="AH935" i="10"/>
  <c r="AH934" i="10"/>
  <c r="AH933" i="10"/>
  <c r="AH932" i="10"/>
  <c r="AH931" i="10"/>
  <c r="AH930" i="10"/>
  <c r="AH929" i="10"/>
  <c r="AH928" i="10"/>
  <c r="AH927" i="10"/>
  <c r="AH926" i="10"/>
  <c r="AH925" i="10"/>
  <c r="AH924" i="10"/>
  <c r="AH923" i="10"/>
  <c r="AH922" i="10"/>
  <c r="AH920" i="10"/>
  <c r="AH919" i="10"/>
  <c r="AH918" i="10"/>
  <c r="AH917" i="10"/>
  <c r="AH916" i="10"/>
  <c r="AH915" i="10"/>
  <c r="AH914" i="10"/>
  <c r="AH913" i="10"/>
  <c r="AH912" i="10"/>
  <c r="AH911" i="10"/>
  <c r="AH910" i="10"/>
  <c r="AH909" i="10"/>
  <c r="AH908" i="10"/>
  <c r="AH907" i="10"/>
  <c r="AH906" i="10"/>
  <c r="AH905" i="10"/>
  <c r="AH904" i="10"/>
  <c r="AH903" i="10"/>
  <c r="AH902" i="10"/>
  <c r="AH901" i="10"/>
  <c r="AH900" i="10"/>
  <c r="AH899" i="10"/>
  <c r="AH898" i="10"/>
  <c r="AH897" i="10"/>
  <c r="AH896" i="10"/>
  <c r="AH895" i="10"/>
  <c r="AH894" i="10"/>
  <c r="AH893" i="10"/>
  <c r="AH892" i="10"/>
  <c r="AH891" i="10"/>
  <c r="AH890" i="10"/>
  <c r="AH889" i="10"/>
  <c r="AH888" i="10"/>
  <c r="AH886" i="10"/>
  <c r="AH885" i="10"/>
  <c r="AH884" i="10"/>
  <c r="AH883" i="10"/>
  <c r="AH882" i="10"/>
  <c r="AH881" i="10"/>
  <c r="AH880" i="10"/>
  <c r="AH879" i="10"/>
  <c r="AH878" i="10"/>
  <c r="AH877" i="10"/>
  <c r="AH876" i="10"/>
  <c r="AH875" i="10"/>
  <c r="AH873" i="10"/>
  <c r="AH872" i="10"/>
  <c r="AH871" i="10"/>
  <c r="AH870" i="10"/>
  <c r="AH869" i="10"/>
  <c r="AH868" i="10"/>
  <c r="AH867" i="10"/>
  <c r="AH866" i="10"/>
  <c r="AH865" i="10"/>
  <c r="AH864" i="10"/>
  <c r="AH863" i="10"/>
  <c r="AH861" i="10"/>
  <c r="AH860" i="10"/>
  <c r="AH859" i="10"/>
  <c r="AH858" i="10"/>
  <c r="AH857" i="10"/>
  <c r="AH856" i="10"/>
  <c r="AH855" i="10"/>
  <c r="AH854" i="10"/>
  <c r="AH852" i="10"/>
  <c r="AH851" i="10"/>
  <c r="AH850" i="10"/>
  <c r="AH849" i="10"/>
  <c r="AH848" i="10"/>
  <c r="AH847" i="10"/>
  <c r="AH846" i="10"/>
  <c r="AH845" i="10"/>
  <c r="AH844" i="10"/>
  <c r="AH843" i="10"/>
  <c r="AH842" i="10"/>
  <c r="AH841" i="10"/>
  <c r="AH840" i="10"/>
  <c r="AH839" i="10"/>
  <c r="AH838" i="10"/>
  <c r="AH837" i="10"/>
  <c r="AH836" i="10"/>
  <c r="AH835" i="10"/>
  <c r="AH834" i="10"/>
  <c r="AH833" i="10"/>
  <c r="AH832" i="10"/>
  <c r="AH831" i="10"/>
  <c r="AH830" i="10"/>
  <c r="AH829" i="10"/>
  <c r="AH828" i="10"/>
  <c r="AH827" i="10"/>
  <c r="AH826" i="10"/>
  <c r="AH825" i="10"/>
  <c r="AH824" i="10"/>
  <c r="AH823" i="10"/>
  <c r="AH822" i="10"/>
  <c r="AH821" i="10"/>
  <c r="AH820" i="10"/>
  <c r="AH818" i="10"/>
  <c r="AH817" i="10"/>
  <c r="AH816" i="10"/>
  <c r="AH815" i="10"/>
  <c r="AH814" i="10"/>
  <c r="AH813" i="10"/>
  <c r="AH812" i="10"/>
  <c r="AH811" i="10"/>
  <c r="AH810" i="10"/>
  <c r="AH809" i="10"/>
  <c r="AH808" i="10"/>
  <c r="AH807" i="10"/>
  <c r="AH806" i="10"/>
  <c r="AH805" i="10"/>
  <c r="AH804" i="10"/>
  <c r="AH803" i="10"/>
  <c r="AH802" i="10"/>
  <c r="AH801" i="10"/>
  <c r="AH800" i="10"/>
  <c r="AH799" i="10"/>
  <c r="AH798" i="10"/>
  <c r="AH797" i="10"/>
  <c r="AH796" i="10"/>
  <c r="AH795" i="10"/>
  <c r="AH794" i="10"/>
  <c r="AH793" i="10"/>
  <c r="AH792" i="10"/>
  <c r="AH791" i="10"/>
  <c r="AH790" i="10"/>
  <c r="AH789" i="10"/>
  <c r="AH788" i="10"/>
  <c r="AH787" i="10"/>
  <c r="AH786" i="10"/>
  <c r="AH784" i="10"/>
  <c r="AH783" i="10"/>
  <c r="AH782" i="10"/>
  <c r="AH781" i="10"/>
  <c r="AH780" i="10"/>
  <c r="AH779" i="10"/>
  <c r="AH778" i="10"/>
  <c r="AH777" i="10"/>
  <c r="AH776" i="10"/>
  <c r="AH775" i="10"/>
  <c r="AH774" i="10"/>
  <c r="AH773" i="10"/>
  <c r="AH772" i="10"/>
  <c r="AH771" i="10"/>
  <c r="AH770" i="10"/>
  <c r="AH769" i="10"/>
  <c r="AH768" i="10"/>
  <c r="AH767" i="10"/>
  <c r="AH766" i="10"/>
  <c r="AH765" i="10"/>
  <c r="AH764" i="10"/>
  <c r="AH763" i="10"/>
  <c r="AH762" i="10"/>
  <c r="AH761" i="10"/>
  <c r="AH760" i="10"/>
  <c r="AH759" i="10"/>
  <c r="AH758" i="10"/>
  <c r="AH757" i="10"/>
  <c r="AH756" i="10"/>
  <c r="AH755" i="10"/>
  <c r="AH754" i="10"/>
  <c r="AH753" i="10"/>
  <c r="AH752" i="10"/>
  <c r="AH750" i="10"/>
  <c r="AH749" i="10"/>
  <c r="AH748" i="10"/>
  <c r="AH747" i="10"/>
  <c r="AH746" i="10"/>
  <c r="AH745" i="10"/>
  <c r="AH744" i="10"/>
  <c r="AH743" i="10"/>
  <c r="AH742" i="10"/>
  <c r="AH741" i="10"/>
  <c r="AH740" i="10"/>
  <c r="AH739" i="10"/>
  <c r="AH738" i="10"/>
  <c r="AH737" i="10"/>
  <c r="AH736" i="10"/>
  <c r="AH735" i="10"/>
  <c r="AH734" i="10"/>
  <c r="AH733" i="10"/>
  <c r="AH732" i="10"/>
  <c r="AH731" i="10"/>
  <c r="AH730" i="10"/>
  <c r="AH729" i="10"/>
  <c r="AH728" i="10"/>
  <c r="AH727" i="10"/>
  <c r="AH726" i="10"/>
  <c r="AH725" i="10"/>
  <c r="AH724" i="10"/>
  <c r="AH723" i="10"/>
  <c r="AH722" i="10"/>
  <c r="AH721" i="10"/>
  <c r="AH720" i="10"/>
  <c r="AH719" i="10"/>
  <c r="AH718" i="10"/>
  <c r="AH716" i="10"/>
  <c r="AH715" i="10"/>
  <c r="AH714" i="10"/>
  <c r="AH713" i="10"/>
  <c r="AH712" i="10"/>
  <c r="AH711" i="10"/>
  <c r="AH710" i="10"/>
  <c r="AH709" i="10"/>
  <c r="AH708" i="10"/>
  <c r="AH707" i="10"/>
  <c r="AH706" i="10"/>
  <c r="AH705" i="10"/>
  <c r="AH704" i="10"/>
  <c r="AH703" i="10"/>
  <c r="AH702" i="10"/>
  <c r="AH701" i="10"/>
  <c r="AH700" i="10"/>
  <c r="AH699" i="10"/>
  <c r="AH698" i="10"/>
  <c r="AH697" i="10"/>
  <c r="AH696" i="10"/>
  <c r="AH695" i="10"/>
  <c r="AH694" i="10"/>
  <c r="AH693" i="10"/>
  <c r="AH692" i="10"/>
  <c r="AH691" i="10"/>
  <c r="AH690" i="10"/>
  <c r="AH689" i="10"/>
  <c r="AH688" i="10"/>
  <c r="AH687" i="10"/>
  <c r="AH686" i="10"/>
  <c r="AH685" i="10"/>
  <c r="AH684" i="10"/>
  <c r="AH682" i="10"/>
  <c r="AH681" i="10"/>
  <c r="AH680" i="10"/>
  <c r="AH679" i="10"/>
  <c r="AH678" i="10"/>
  <c r="AH677" i="10"/>
  <c r="AH676" i="10"/>
  <c r="AH675" i="10"/>
  <c r="AH674" i="10"/>
  <c r="AH673" i="10"/>
  <c r="AH672" i="10"/>
  <c r="AH671" i="10"/>
  <c r="AH670" i="10"/>
  <c r="AH669" i="10"/>
  <c r="AH668" i="10"/>
  <c r="AH667" i="10"/>
  <c r="AH666" i="10"/>
  <c r="AH665" i="10"/>
  <c r="AH664" i="10"/>
  <c r="AH663" i="10"/>
  <c r="AH662" i="10"/>
  <c r="AH661" i="10"/>
  <c r="AH660" i="10"/>
  <c r="AH659" i="10"/>
  <c r="AH658" i="10"/>
  <c r="AH657" i="10"/>
  <c r="AH656" i="10"/>
  <c r="AH655" i="10"/>
  <c r="AH654" i="10"/>
  <c r="AH653" i="10"/>
  <c r="AH652" i="10"/>
  <c r="AH651" i="10"/>
  <c r="AH650" i="10"/>
  <c r="AH648" i="10"/>
  <c r="AH647" i="10"/>
  <c r="AH646" i="10"/>
  <c r="AH645" i="10"/>
  <c r="AH644" i="10"/>
  <c r="AH643" i="10"/>
  <c r="AH642" i="10"/>
  <c r="AH641" i="10"/>
  <c r="AH640" i="10"/>
  <c r="AH639" i="10"/>
  <c r="AH638" i="10"/>
  <c r="AH637" i="10"/>
  <c r="AH636" i="10"/>
  <c r="AH635" i="10"/>
  <c r="AH634" i="10"/>
  <c r="AH633" i="10"/>
  <c r="AH632" i="10"/>
  <c r="AH631" i="10"/>
  <c r="AH630" i="10"/>
  <c r="AH629" i="10"/>
  <c r="AH628" i="10"/>
  <c r="AH627" i="10"/>
  <c r="AH626" i="10"/>
  <c r="AH625" i="10"/>
  <c r="AH624" i="10"/>
  <c r="AH623" i="10"/>
  <c r="AH622" i="10"/>
  <c r="AH621" i="10"/>
  <c r="AH620" i="10"/>
  <c r="AH619" i="10"/>
  <c r="AH618" i="10"/>
  <c r="AH617" i="10"/>
  <c r="AH616" i="10"/>
  <c r="AH583" i="10"/>
  <c r="AH614" i="10"/>
  <c r="AH613" i="10"/>
  <c r="AH612" i="10"/>
  <c r="AH611" i="10"/>
  <c r="AH610" i="10"/>
  <c r="AH609" i="10"/>
  <c r="AH608" i="10"/>
  <c r="AH607" i="10"/>
  <c r="AH606" i="10"/>
  <c r="AH605" i="10"/>
  <c r="AH604" i="10"/>
  <c r="AH603" i="10"/>
  <c r="AH602" i="10"/>
  <c r="AH601" i="10"/>
  <c r="AH600" i="10"/>
  <c r="AH599" i="10"/>
  <c r="AH598" i="10"/>
  <c r="AH597" i="10"/>
  <c r="AH596" i="10"/>
  <c r="AH595" i="10"/>
  <c r="AH594" i="10"/>
  <c r="AH593" i="10"/>
  <c r="AH592" i="10"/>
  <c r="AH591" i="10"/>
  <c r="AH590" i="10"/>
  <c r="AH589" i="10"/>
  <c r="AH588" i="10"/>
  <c r="AH587" i="10"/>
  <c r="AH586" i="10"/>
  <c r="AH585" i="10"/>
  <c r="AH584" i="10"/>
  <c r="AH582" i="10"/>
  <c r="AH580" i="10"/>
  <c r="AH579" i="10"/>
  <c r="AH578" i="10"/>
  <c r="AH577" i="10"/>
  <c r="AH576" i="10"/>
  <c r="AH575" i="10"/>
  <c r="AH574" i="10"/>
  <c r="AH573" i="10"/>
  <c r="AH572" i="10"/>
  <c r="AH571" i="10"/>
  <c r="AH570" i="10"/>
  <c r="AH569" i="10"/>
  <c r="AH568" i="10"/>
  <c r="AH567" i="10"/>
  <c r="AH566" i="10"/>
  <c r="AH565" i="10"/>
  <c r="AH564" i="10"/>
  <c r="AH563" i="10"/>
  <c r="AH562" i="10"/>
  <c r="AH561" i="10"/>
  <c r="AH560" i="10"/>
  <c r="AH559" i="10"/>
  <c r="AH558" i="10"/>
  <c r="AH557" i="10"/>
  <c r="AH556" i="10"/>
  <c r="AH555" i="10"/>
  <c r="AH554" i="10"/>
  <c r="AH553" i="10"/>
  <c r="AH552" i="10"/>
  <c r="AH551" i="10"/>
  <c r="AH550" i="10"/>
  <c r="AH549" i="10"/>
  <c r="AH548" i="10"/>
  <c r="AH546" i="10"/>
  <c r="AH545" i="10"/>
  <c r="AH544" i="10"/>
  <c r="AH543" i="10"/>
  <c r="AH542" i="10"/>
  <c r="AH541" i="10"/>
  <c r="AH540" i="10"/>
  <c r="AH539" i="10"/>
  <c r="AH538" i="10"/>
  <c r="AH537" i="10"/>
  <c r="AH536" i="10"/>
  <c r="AH535" i="10"/>
  <c r="AH534" i="10"/>
  <c r="AH533" i="10"/>
  <c r="AH532" i="10"/>
  <c r="AH531" i="10"/>
  <c r="AH530" i="10"/>
  <c r="AH529" i="10"/>
  <c r="AH528" i="10"/>
  <c r="AH527" i="10"/>
  <c r="AH526" i="10"/>
  <c r="AH525" i="10"/>
  <c r="AH524" i="10"/>
  <c r="AH523" i="10"/>
  <c r="AH522" i="10"/>
  <c r="AH521" i="10"/>
  <c r="AH520" i="10"/>
  <c r="AH519" i="10"/>
  <c r="AH518" i="10"/>
  <c r="AH517" i="10"/>
  <c r="AH516" i="10"/>
  <c r="AH515" i="10"/>
  <c r="AH514" i="10"/>
  <c r="AH512" i="10"/>
  <c r="AH511" i="10"/>
  <c r="AH510" i="10"/>
  <c r="AH509" i="10"/>
  <c r="AH508" i="10"/>
  <c r="AH507" i="10"/>
  <c r="AH506" i="10"/>
  <c r="AH505" i="10"/>
  <c r="AH504" i="10"/>
  <c r="AH503" i="10"/>
  <c r="AH502" i="10"/>
  <c r="AH501" i="10"/>
  <c r="AH500" i="10"/>
  <c r="AH499" i="10"/>
  <c r="AH498" i="10"/>
  <c r="AH497" i="10"/>
  <c r="AH496" i="10"/>
  <c r="AH495" i="10"/>
  <c r="AH494" i="10"/>
  <c r="AH493" i="10"/>
  <c r="AH492" i="10"/>
  <c r="AH491" i="10"/>
  <c r="AH490" i="10"/>
  <c r="AH489" i="10"/>
  <c r="AH488" i="10"/>
  <c r="AH487" i="10"/>
  <c r="AH486" i="10"/>
  <c r="AH485" i="10"/>
  <c r="AH484" i="10"/>
  <c r="AH483" i="10"/>
  <c r="AH482" i="10"/>
  <c r="AH481" i="10"/>
  <c r="AH480" i="10"/>
  <c r="AH478" i="10"/>
  <c r="AH477" i="10"/>
  <c r="AH476" i="10"/>
  <c r="AH475" i="10"/>
  <c r="AH474" i="10"/>
  <c r="AH473" i="10"/>
  <c r="AH472" i="10"/>
  <c r="AH471" i="10"/>
  <c r="AH470" i="10"/>
  <c r="AH469" i="10"/>
  <c r="AH468" i="10"/>
  <c r="AH467" i="10"/>
  <c r="AH466" i="10"/>
  <c r="AH465" i="10"/>
  <c r="AH464" i="10"/>
  <c r="AH463" i="10"/>
  <c r="AH462" i="10"/>
  <c r="AH461" i="10"/>
  <c r="AH460" i="10"/>
  <c r="AH459" i="10"/>
  <c r="AH458" i="10"/>
  <c r="AH457" i="10"/>
  <c r="AH456" i="10"/>
  <c r="AH455" i="10"/>
  <c r="AH454" i="10"/>
  <c r="AH453" i="10"/>
  <c r="AH452" i="10"/>
  <c r="AH451" i="10"/>
  <c r="AH450" i="10"/>
  <c r="AH449" i="10"/>
  <c r="AH448" i="10"/>
  <c r="AH447" i="10"/>
  <c r="AH446" i="10"/>
  <c r="AH444" i="10"/>
  <c r="AH443" i="10"/>
  <c r="AH442" i="10"/>
  <c r="AH441" i="10"/>
  <c r="AH440" i="10"/>
  <c r="AH439" i="10"/>
  <c r="AH438" i="10"/>
  <c r="AH437" i="10"/>
  <c r="AH436" i="10"/>
  <c r="AH435" i="10"/>
  <c r="AH434" i="10"/>
  <c r="AH433" i="10"/>
  <c r="AH432" i="10"/>
  <c r="AH431" i="10"/>
  <c r="AH430" i="10"/>
  <c r="AH429" i="10"/>
  <c r="AH428" i="10"/>
  <c r="AH427" i="10"/>
  <c r="AH426" i="10"/>
  <c r="AH425" i="10"/>
  <c r="AH424" i="10"/>
  <c r="AH423" i="10"/>
  <c r="AH422" i="10"/>
  <c r="AH421" i="10"/>
  <c r="AH420" i="10"/>
  <c r="AH419" i="10"/>
  <c r="AH418" i="10"/>
  <c r="AH417" i="10"/>
  <c r="AH416" i="10"/>
  <c r="AH415" i="10"/>
  <c r="AH414" i="10"/>
  <c r="AH413" i="10"/>
  <c r="AH412" i="10"/>
  <c r="AH410" i="10"/>
  <c r="AH409" i="10"/>
  <c r="AH408" i="10"/>
  <c r="AH407" i="10"/>
  <c r="AH406" i="10"/>
  <c r="AH405" i="10"/>
  <c r="AH404" i="10"/>
  <c r="AH403" i="10"/>
  <c r="AH402" i="10"/>
  <c r="AH401" i="10"/>
  <c r="AH400" i="10"/>
  <c r="AH399" i="10"/>
  <c r="AH398" i="10"/>
  <c r="AH397" i="10"/>
  <c r="AH396" i="10"/>
  <c r="AH395" i="10"/>
  <c r="AH394" i="10"/>
  <c r="AH393" i="10"/>
  <c r="AH392" i="10"/>
  <c r="AH391" i="10"/>
  <c r="AH390" i="10"/>
  <c r="AH389" i="10"/>
  <c r="AH388" i="10"/>
  <c r="AH387" i="10"/>
  <c r="AH386" i="10"/>
  <c r="AH385" i="10"/>
  <c r="AH384" i="10"/>
  <c r="AH383" i="10"/>
  <c r="AH382" i="10"/>
  <c r="AH381" i="10"/>
  <c r="AH380" i="10"/>
  <c r="AH379" i="10"/>
  <c r="AH378" i="10"/>
  <c r="AH376" i="10"/>
  <c r="AH375" i="10"/>
  <c r="AH374" i="10"/>
  <c r="AH373" i="10"/>
  <c r="AH372" i="10"/>
  <c r="AH371" i="10"/>
  <c r="AH370" i="10"/>
  <c r="AH369" i="10"/>
  <c r="AH368" i="10"/>
  <c r="AH367" i="10"/>
  <c r="AH366" i="10"/>
  <c r="AH365" i="10"/>
  <c r="AH364" i="10"/>
  <c r="AH363" i="10"/>
  <c r="AH362" i="10"/>
  <c r="AH361" i="10"/>
  <c r="AH360" i="10"/>
  <c r="AH359" i="10"/>
  <c r="AH358" i="10"/>
  <c r="AH357" i="10"/>
  <c r="AH356" i="10"/>
  <c r="AH355" i="10"/>
  <c r="AH354" i="10"/>
  <c r="AH353" i="10"/>
  <c r="AH352" i="10"/>
  <c r="AH351" i="10"/>
  <c r="AH350" i="10"/>
  <c r="AH349" i="10"/>
  <c r="AH348" i="10"/>
  <c r="AH347" i="10"/>
  <c r="AH346" i="10"/>
  <c r="AH345" i="10"/>
  <c r="AH344" i="10"/>
  <c r="AH342" i="10"/>
  <c r="AH341" i="10"/>
  <c r="AH340" i="10"/>
  <c r="AH339" i="10"/>
  <c r="AH338" i="10"/>
  <c r="AH337" i="10"/>
  <c r="AH336" i="10"/>
  <c r="AH335" i="10"/>
  <c r="AH334" i="10"/>
  <c r="AH333" i="10"/>
  <c r="AH332" i="10"/>
  <c r="AH331" i="10"/>
  <c r="AH330" i="10"/>
  <c r="AH329" i="10"/>
  <c r="AH328" i="10"/>
  <c r="AH327" i="10"/>
  <c r="AH326" i="10"/>
  <c r="AH325" i="10"/>
  <c r="AH324" i="10"/>
  <c r="AH323" i="10"/>
  <c r="AH322" i="10"/>
  <c r="AH321" i="10"/>
  <c r="AH320" i="10"/>
  <c r="AH319" i="10"/>
  <c r="AH318" i="10"/>
  <c r="AH317" i="10"/>
  <c r="AH316" i="10"/>
  <c r="AH315" i="10"/>
  <c r="AH314" i="10"/>
  <c r="AH313" i="10"/>
  <c r="AH312" i="10"/>
  <c r="AH311" i="10"/>
  <c r="AH310" i="10"/>
  <c r="AH308" i="10"/>
  <c r="AH307" i="10"/>
  <c r="AH306" i="10"/>
  <c r="AH305" i="10"/>
  <c r="AH304" i="10"/>
  <c r="AH303" i="10"/>
  <c r="AH302" i="10"/>
  <c r="AH301" i="10"/>
  <c r="AH300" i="10"/>
  <c r="AH299" i="10"/>
  <c r="AH298" i="10"/>
  <c r="AH297" i="10"/>
  <c r="AH296" i="10"/>
  <c r="AH295" i="10"/>
  <c r="AH294" i="10"/>
  <c r="AH293" i="10"/>
  <c r="AH292" i="10"/>
  <c r="AH291" i="10"/>
  <c r="AH290" i="10"/>
  <c r="AH289" i="10"/>
  <c r="AH288" i="10"/>
  <c r="AH287" i="10"/>
  <c r="AH286" i="10"/>
  <c r="AH285" i="10"/>
  <c r="AH284" i="10"/>
  <c r="AH283" i="10"/>
  <c r="AH282" i="10"/>
  <c r="AH281" i="10"/>
  <c r="AH280" i="10"/>
  <c r="AH279" i="10"/>
  <c r="AH278" i="10"/>
  <c r="AH277" i="10"/>
  <c r="AH276" i="10"/>
  <c r="AH274" i="10"/>
  <c r="AH273" i="10"/>
  <c r="AH272" i="10"/>
  <c r="AH271" i="10"/>
  <c r="AH270" i="10"/>
  <c r="AH269" i="10"/>
  <c r="AH268" i="10"/>
  <c r="AH267" i="10"/>
  <c r="AH266" i="10"/>
  <c r="AH265" i="10"/>
  <c r="AH264" i="10"/>
  <c r="AH263" i="10"/>
  <c r="AH262" i="10"/>
  <c r="AH261" i="10"/>
  <c r="AH260" i="10"/>
  <c r="AH259" i="10"/>
  <c r="AH258" i="10"/>
  <c r="AH257" i="10"/>
  <c r="AH256" i="10"/>
  <c r="AH255" i="10"/>
  <c r="AH254" i="10"/>
  <c r="AH253" i="10"/>
  <c r="AH252" i="10"/>
  <c r="AH251" i="10"/>
  <c r="AH250" i="10"/>
  <c r="AH249" i="10"/>
  <c r="AH248" i="10"/>
  <c r="AH247" i="10"/>
  <c r="AH246" i="10"/>
  <c r="AH245" i="10"/>
  <c r="AH244" i="10"/>
  <c r="AH243" i="10"/>
  <c r="AH242" i="10"/>
  <c r="AH240" i="10"/>
  <c r="AH239" i="10"/>
  <c r="AH238" i="10"/>
  <c r="AH237" i="10"/>
  <c r="AH236" i="10"/>
  <c r="AH235" i="10"/>
  <c r="AH234" i="10"/>
  <c r="AH233" i="10"/>
  <c r="AH232" i="10"/>
  <c r="AH231" i="10"/>
  <c r="AH230" i="10"/>
  <c r="AH229" i="10"/>
  <c r="AH228" i="10"/>
  <c r="AH227" i="10"/>
  <c r="AH226" i="10"/>
  <c r="AH225" i="10"/>
  <c r="AH224" i="10"/>
  <c r="AH223" i="10"/>
  <c r="AH222" i="10"/>
  <c r="AH221" i="10"/>
  <c r="AH220" i="10"/>
  <c r="AH219" i="10"/>
  <c r="AH218" i="10"/>
  <c r="AH217" i="10"/>
  <c r="AH216" i="10"/>
  <c r="AH215" i="10"/>
  <c r="AH214" i="10"/>
  <c r="AH213" i="10"/>
  <c r="AH212" i="10"/>
  <c r="AH211" i="10"/>
  <c r="AH210" i="10"/>
  <c r="AH209" i="10"/>
  <c r="AH208" i="10"/>
  <c r="AH206" i="10"/>
  <c r="AH205" i="10"/>
  <c r="AH204" i="10"/>
  <c r="AH203" i="10"/>
  <c r="AH202" i="10"/>
  <c r="AH201" i="10"/>
  <c r="AH200" i="10"/>
  <c r="AH199" i="10"/>
  <c r="AH198" i="10"/>
  <c r="AH197" i="10"/>
  <c r="AH196" i="10"/>
  <c r="AH195" i="10"/>
  <c r="AH194" i="10"/>
  <c r="AH193" i="10"/>
  <c r="AH192" i="10"/>
  <c r="AH191" i="10"/>
  <c r="AH190" i="10"/>
  <c r="AH189" i="10"/>
  <c r="AH188" i="10"/>
  <c r="AH187" i="10"/>
  <c r="AH186" i="10"/>
  <c r="AH185" i="10"/>
  <c r="AH184" i="10"/>
  <c r="AH183" i="10"/>
  <c r="AH182" i="10"/>
  <c r="AH181" i="10"/>
  <c r="AH180" i="10"/>
  <c r="AH179" i="10"/>
  <c r="AH178" i="10"/>
  <c r="AH177" i="10"/>
  <c r="AH176" i="10"/>
  <c r="AH175" i="10"/>
  <c r="AH174" i="10"/>
  <c r="AH172" i="10"/>
  <c r="AH171" i="10"/>
  <c r="AH170" i="10"/>
  <c r="AH169" i="10"/>
  <c r="AH168" i="10"/>
  <c r="AH167" i="10"/>
  <c r="AH166" i="10"/>
  <c r="AH165" i="10"/>
  <c r="AH164" i="10"/>
  <c r="AH163" i="10"/>
  <c r="AH162" i="10"/>
  <c r="AH161" i="10"/>
  <c r="AH160" i="10"/>
  <c r="AH159" i="10"/>
  <c r="AH158" i="10"/>
  <c r="AH157" i="10"/>
  <c r="AH156" i="10"/>
  <c r="AH155" i="10"/>
  <c r="AH154" i="10"/>
  <c r="AH153" i="10"/>
  <c r="AH152" i="10"/>
  <c r="AH151" i="10"/>
  <c r="AH150" i="10"/>
  <c r="AH149" i="10"/>
  <c r="AH148" i="10"/>
  <c r="AH147" i="10"/>
  <c r="AH146" i="10"/>
  <c r="AH145" i="10"/>
  <c r="AH144" i="10"/>
  <c r="AH143" i="10"/>
  <c r="AH142" i="10"/>
  <c r="AH141" i="10"/>
  <c r="AH140" i="10"/>
  <c r="AH138" i="10"/>
  <c r="AH137" i="10"/>
  <c r="AH136" i="10"/>
  <c r="AH135" i="10"/>
  <c r="AH134" i="10"/>
  <c r="AH133" i="10"/>
  <c r="AH132" i="10"/>
  <c r="AH131" i="10"/>
  <c r="AH130" i="10"/>
  <c r="AH129" i="10"/>
  <c r="AH128" i="10"/>
  <c r="AH127" i="10"/>
  <c r="AH126" i="10"/>
  <c r="AH125" i="10"/>
  <c r="AH124" i="10"/>
  <c r="AH123" i="10"/>
  <c r="AH122" i="10"/>
  <c r="AH121" i="10"/>
  <c r="AH120" i="10"/>
  <c r="AH119" i="10"/>
  <c r="AH118" i="10"/>
  <c r="AH117" i="10"/>
  <c r="AH116" i="10"/>
  <c r="AH115" i="10"/>
  <c r="AH114" i="10"/>
  <c r="AH113" i="10"/>
  <c r="AH112" i="10"/>
  <c r="AH111" i="10"/>
  <c r="AH110" i="10"/>
  <c r="AH109" i="10"/>
  <c r="AH108" i="10"/>
  <c r="AH107" i="10"/>
  <c r="AH106" i="10"/>
  <c r="AH104" i="10"/>
  <c r="AH103" i="10"/>
  <c r="AH102" i="10"/>
  <c r="AH101" i="10"/>
  <c r="AH100" i="10"/>
  <c r="AH99" i="10"/>
  <c r="AH98" i="10"/>
  <c r="AH97" i="10"/>
  <c r="AH96" i="10"/>
  <c r="AH95" i="10"/>
  <c r="AH94" i="10"/>
  <c r="AH93" i="10"/>
  <c r="AH92" i="10"/>
  <c r="AH91" i="10"/>
  <c r="AH90" i="10"/>
  <c r="AH89" i="10"/>
  <c r="AH88" i="10"/>
  <c r="AH87" i="10"/>
  <c r="AH86" i="10"/>
  <c r="AH85" i="10"/>
  <c r="AH84" i="10"/>
  <c r="AH83" i="10"/>
  <c r="AH82" i="10"/>
  <c r="AH81" i="10"/>
  <c r="AH80" i="10"/>
  <c r="AH79" i="10"/>
  <c r="AH78" i="10"/>
  <c r="AH77" i="10"/>
  <c r="AH76" i="10"/>
  <c r="AH75" i="10"/>
  <c r="AH74" i="10"/>
  <c r="AH73" i="10"/>
  <c r="AH72" i="10"/>
  <c r="AH70" i="10"/>
  <c r="AH69" i="10"/>
  <c r="AH68" i="10"/>
  <c r="AH67" i="10"/>
  <c r="AH66" i="10"/>
  <c r="AH65" i="10"/>
  <c r="AH64" i="10"/>
  <c r="AH63" i="10"/>
  <c r="AH62" i="10"/>
  <c r="AH61" i="10"/>
  <c r="AH60" i="10"/>
  <c r="AH59" i="10"/>
  <c r="AH58" i="10"/>
  <c r="AH57" i="10"/>
  <c r="AH56" i="10"/>
  <c r="AH55" i="10"/>
  <c r="AH54" i="10"/>
  <c r="AH53" i="10"/>
  <c r="AH52" i="10"/>
  <c r="AH51" i="10"/>
  <c r="AH50" i="10"/>
  <c r="AH49" i="10"/>
  <c r="AH48" i="10"/>
  <c r="AH47" i="10"/>
  <c r="AH46" i="10"/>
  <c r="AH45" i="10"/>
  <c r="AH44" i="10"/>
  <c r="AH43" i="10"/>
  <c r="AH42" i="10"/>
  <c r="AH41" i="10"/>
  <c r="AH40" i="10"/>
  <c r="AH39" i="10"/>
  <c r="AH38" i="10"/>
  <c r="AG57" i="10"/>
  <c r="AH36" i="10"/>
  <c r="AH35" i="10"/>
  <c r="AH34" i="10"/>
  <c r="AH33" i="10"/>
  <c r="AH32" i="10"/>
  <c r="AH31" i="10"/>
  <c r="AH30" i="10"/>
  <c r="AH29" i="10"/>
  <c r="AH28" i="10"/>
  <c r="AH27" i="10"/>
  <c r="AH26" i="10"/>
  <c r="AH25" i="10"/>
  <c r="AH24" i="10"/>
  <c r="AH23" i="10"/>
  <c r="AH22" i="10"/>
  <c r="AH21" i="10"/>
  <c r="AH20" i="10"/>
  <c r="AH19" i="10"/>
  <c r="AH18" i="10"/>
  <c r="AH17" i="10"/>
  <c r="AH16" i="10"/>
  <c r="AH15" i="10"/>
  <c r="AH14" i="10"/>
  <c r="AH13" i="10"/>
  <c r="AH11" i="10"/>
  <c r="AH10" i="10"/>
  <c r="AH9" i="10"/>
  <c r="AH8" i="10"/>
  <c r="AH7" i="10"/>
  <c r="AH6" i="10"/>
  <c r="AH5" i="10"/>
  <c r="AG38" i="10"/>
  <c r="AG4" i="10"/>
  <c r="AG12" i="10"/>
  <c r="BO2729" i="10" l="1"/>
  <c r="BO2724" i="10"/>
  <c r="K2724" i="10" s="1"/>
  <c r="AH2724" i="10" s="1"/>
  <c r="BO2725" i="10"/>
  <c r="BO2726" i="10"/>
  <c r="BO2727" i="10"/>
  <c r="BO2728" i="10"/>
  <c r="BO2730" i="10"/>
  <c r="BO2731" i="10"/>
  <c r="BO2732" i="10"/>
  <c r="BO2733" i="10"/>
  <c r="BO2734" i="10"/>
  <c r="BO2735" i="10"/>
  <c r="BO2736" i="10"/>
  <c r="BO2737" i="10"/>
  <c r="BO2738" i="10"/>
  <c r="BO2739" i="10"/>
  <c r="BO2740" i="10"/>
  <c r="BO2741" i="10"/>
  <c r="BO2742" i="10"/>
  <c r="BO2743" i="10"/>
  <c r="BO2744" i="10"/>
  <c r="BO2745" i="10"/>
  <c r="BO2746" i="10"/>
  <c r="BO2747" i="10"/>
  <c r="BO2748" i="10"/>
  <c r="BO2749" i="10"/>
  <c r="BO2750" i="10"/>
  <c r="BO2751" i="10"/>
  <c r="BO2752" i="10"/>
  <c r="BO2753" i="10"/>
  <c r="BO2754" i="10"/>
  <c r="BO2755" i="10"/>
  <c r="BO2756" i="10"/>
  <c r="AX2725" i="10"/>
  <c r="AX2726" i="10"/>
  <c r="AX2727" i="10"/>
  <c r="AX2728" i="10"/>
  <c r="AX2729" i="10"/>
  <c r="AX2730" i="10"/>
  <c r="K2730" i="10" s="1"/>
  <c r="AH2730" i="10" s="1"/>
  <c r="AX2731" i="10"/>
  <c r="K2731" i="10" s="1"/>
  <c r="AH2731" i="10" s="1"/>
  <c r="AX2732" i="10"/>
  <c r="AX2733" i="10"/>
  <c r="K2733" i="10" s="1"/>
  <c r="AH2733" i="10" s="1"/>
  <c r="AX2734" i="10"/>
  <c r="AX2735" i="10"/>
  <c r="K2735" i="10" s="1"/>
  <c r="AH2735" i="10" s="1"/>
  <c r="AX2736" i="10"/>
  <c r="K2736" i="10" s="1"/>
  <c r="AH2736" i="10" s="1"/>
  <c r="AX2737" i="10"/>
  <c r="K2737" i="10" s="1"/>
  <c r="AH2737" i="10" s="1"/>
  <c r="AX2738" i="10"/>
  <c r="K2738" i="10" s="1"/>
  <c r="AH2738" i="10" s="1"/>
  <c r="AX2739" i="10"/>
  <c r="K2739" i="10" s="1"/>
  <c r="AH2739" i="10" s="1"/>
  <c r="AX2740" i="10"/>
  <c r="K2740" i="10" s="1"/>
  <c r="AH2740" i="10" s="1"/>
  <c r="AX2741" i="10"/>
  <c r="K2741" i="10" s="1"/>
  <c r="AH2741" i="10" s="1"/>
  <c r="AX2742" i="10"/>
  <c r="K2742" i="10" s="1"/>
  <c r="AH2742" i="10" s="1"/>
  <c r="AX2743" i="10"/>
  <c r="K2743" i="10" s="1"/>
  <c r="AH2743" i="10" s="1"/>
  <c r="AX2744" i="10"/>
  <c r="K2744" i="10" s="1"/>
  <c r="AH2744" i="10" s="1"/>
  <c r="AX2745" i="10"/>
  <c r="K2745" i="10" s="1"/>
  <c r="AH2745" i="10" s="1"/>
  <c r="AX2746" i="10"/>
  <c r="K2746" i="10" s="1"/>
  <c r="AH2746" i="10" s="1"/>
  <c r="AX2747" i="10"/>
  <c r="K2747" i="10" s="1"/>
  <c r="AH2747" i="10" s="1"/>
  <c r="AX2748" i="10"/>
  <c r="K2748" i="10" s="1"/>
  <c r="AH2748" i="10" s="1"/>
  <c r="AX2749" i="10"/>
  <c r="K2749" i="10" s="1"/>
  <c r="AH2749" i="10" s="1"/>
  <c r="AX2750" i="10"/>
  <c r="K2750" i="10" s="1"/>
  <c r="AH2750" i="10" s="1"/>
  <c r="AX2751" i="10"/>
  <c r="K2751" i="10" s="1"/>
  <c r="AH2751" i="10" s="1"/>
  <c r="AX2752" i="10"/>
  <c r="K2752" i="10" s="1"/>
  <c r="AH2752" i="10" s="1"/>
  <c r="AX2753" i="10"/>
  <c r="K2753" i="10" s="1"/>
  <c r="AH2753" i="10" s="1"/>
  <c r="AX2754" i="10"/>
  <c r="K2754" i="10" s="1"/>
  <c r="AH2754" i="10" s="1"/>
  <c r="AX2755" i="10"/>
  <c r="K2755" i="10" s="1"/>
  <c r="AX2756" i="10"/>
  <c r="AW2724" i="10"/>
  <c r="K2729" i="10" l="1"/>
  <c r="AH2729" i="10" s="1"/>
  <c r="K2727" i="10"/>
  <c r="AH2727" i="10" s="1"/>
  <c r="K2725" i="10"/>
  <c r="AH2725" i="10" s="1"/>
  <c r="K2728" i="10"/>
  <c r="AH2728" i="10" s="1"/>
  <c r="K2726" i="10"/>
  <c r="AH2726" i="10" s="1"/>
  <c r="K2734" i="10"/>
  <c r="AH2734" i="10" s="1"/>
  <c r="AH2755" i="10"/>
  <c r="FV8" i="16"/>
  <c r="FV9" i="16"/>
  <c r="FV10" i="16"/>
  <c r="FV11" i="16"/>
  <c r="FV12" i="16"/>
  <c r="FV13" i="16"/>
  <c r="FV14" i="16"/>
  <c r="FV15" i="16"/>
  <c r="FV16" i="16"/>
  <c r="FV17" i="16"/>
  <c r="FV18" i="16"/>
  <c r="FV19" i="16"/>
  <c r="FV20" i="16"/>
  <c r="FV21" i="16"/>
  <c r="FV22" i="16"/>
  <c r="FV23" i="16"/>
  <c r="FV24" i="16"/>
  <c r="FV25" i="16"/>
  <c r="FV26" i="16"/>
  <c r="FV27" i="16"/>
  <c r="FV28" i="16"/>
  <c r="FV29" i="16"/>
  <c r="FV30" i="16"/>
  <c r="FV31" i="16"/>
  <c r="FV32" i="16"/>
  <c r="FV33" i="16"/>
  <c r="FV34" i="16"/>
  <c r="FV35" i="16"/>
  <c r="FV36" i="16"/>
  <c r="FV37" i="16"/>
  <c r="FV38" i="16"/>
  <c r="FV39" i="16"/>
  <c r="FV40" i="16"/>
  <c r="FV41" i="16"/>
  <c r="FV42" i="16"/>
  <c r="FV43" i="16"/>
  <c r="FV44" i="16"/>
  <c r="FV45" i="16"/>
  <c r="FV46" i="16"/>
  <c r="FV47" i="16"/>
  <c r="FV48" i="16"/>
  <c r="FV49" i="16"/>
  <c r="FV50" i="16"/>
  <c r="FV51" i="16"/>
  <c r="FV52" i="16"/>
  <c r="FV53" i="16"/>
  <c r="FV54" i="16"/>
  <c r="FV55" i="16"/>
  <c r="FV56" i="16"/>
  <c r="FV57" i="16"/>
  <c r="FV58" i="16"/>
  <c r="FV59" i="16"/>
  <c r="FV60" i="16"/>
  <c r="FV61" i="16"/>
  <c r="FV62" i="16"/>
  <c r="FV63" i="16"/>
  <c r="FV64" i="16"/>
  <c r="FV65" i="16"/>
  <c r="FV66" i="16"/>
  <c r="FV67" i="16"/>
  <c r="FV68" i="16"/>
  <c r="FV69" i="16"/>
  <c r="FV70" i="16"/>
  <c r="FV71" i="16"/>
  <c r="FV72" i="16"/>
  <c r="FV73" i="16"/>
  <c r="FV74" i="16"/>
  <c r="FV75" i="16"/>
  <c r="FV76" i="16"/>
  <c r="FV77" i="16"/>
  <c r="FV78" i="16"/>
  <c r="FV79" i="16"/>
  <c r="FV80" i="16"/>
  <c r="FV81" i="16"/>
  <c r="FV82" i="16"/>
  <c r="FV5" i="16"/>
  <c r="FV6" i="16"/>
  <c r="FV7" i="16"/>
  <c r="FV4" i="16"/>
  <c r="K2732" i="10" l="1"/>
  <c r="AH2732" i="10" s="1"/>
  <c r="FW4" i="16"/>
  <c r="FW5" i="16"/>
  <c r="FW79" i="16"/>
  <c r="FW75" i="16"/>
  <c r="FW71" i="16"/>
  <c r="FW67" i="16"/>
  <c r="FW63" i="16"/>
  <c r="FW59" i="16"/>
  <c r="FW55" i="16"/>
  <c r="FW51" i="16"/>
  <c r="FW47" i="16"/>
  <c r="FW43" i="16"/>
  <c r="FW39" i="16"/>
  <c r="FW35" i="16"/>
  <c r="FW31" i="16"/>
  <c r="FW27" i="16"/>
  <c r="FW23" i="16"/>
  <c r="FW19" i="16"/>
  <c r="FW15" i="16"/>
  <c r="FW11" i="16"/>
  <c r="FW82" i="16"/>
  <c r="FW78" i="16"/>
  <c r="FW74" i="16"/>
  <c r="FW70" i="16"/>
  <c r="FW66" i="16"/>
  <c r="FW62" i="16"/>
  <c r="FW58" i="16"/>
  <c r="FW54" i="16"/>
  <c r="FW50" i="16"/>
  <c r="FW46" i="16"/>
  <c r="FW42" i="16"/>
  <c r="FW38" i="16"/>
  <c r="FW34" i="16"/>
  <c r="FW30" i="16"/>
  <c r="FW26" i="16"/>
  <c r="FW22" i="16"/>
  <c r="FW18" i="16"/>
  <c r="FW14" i="16"/>
  <c r="FW10" i="16"/>
  <c r="FW7" i="16"/>
  <c r="FW81" i="16"/>
  <c r="FW77" i="16"/>
  <c r="FW73" i="16"/>
  <c r="FW69" i="16"/>
  <c r="FW65" i="16"/>
  <c r="FW61" i="16"/>
  <c r="FW57" i="16"/>
  <c r="FW53" i="16"/>
  <c r="FW49" i="16"/>
  <c r="FW45" i="16"/>
  <c r="FW41" i="16"/>
  <c r="FW37" i="16"/>
  <c r="FW33" i="16"/>
  <c r="FW29" i="16"/>
  <c r="FW25" i="16"/>
  <c r="FW21" i="16"/>
  <c r="FW17" i="16"/>
  <c r="FW13" i="16"/>
  <c r="FW9" i="16"/>
  <c r="FW6" i="16"/>
  <c r="FW80" i="16"/>
  <c r="FW76" i="16"/>
  <c r="FW72" i="16"/>
  <c r="FW68" i="16"/>
  <c r="FW64" i="16"/>
  <c r="FW60" i="16"/>
  <c r="FW56" i="16"/>
  <c r="FW52" i="16"/>
  <c r="FW48" i="16"/>
  <c r="FW44" i="16"/>
  <c r="FW40" i="16"/>
  <c r="FW36" i="16"/>
  <c r="FW32" i="16"/>
  <c r="FW28" i="16"/>
  <c r="FW24" i="16"/>
  <c r="FW20" i="16"/>
  <c r="FW16" i="16"/>
  <c r="FW12" i="16"/>
  <c r="FW8" i="16"/>
  <c r="FN107" i="16"/>
  <c r="FN106" i="16"/>
  <c r="FN105" i="16"/>
  <c r="FN104" i="16"/>
  <c r="FN103" i="16"/>
  <c r="FN102" i="16"/>
  <c r="FN101" i="16"/>
  <c r="FN100" i="16"/>
  <c r="FN99" i="16"/>
  <c r="FN98" i="16"/>
  <c r="FN97" i="16"/>
  <c r="FN96" i="16"/>
  <c r="FN95" i="16"/>
  <c r="FN94" i="16"/>
  <c r="FN93" i="16"/>
  <c r="FN92" i="16"/>
  <c r="FN91" i="16"/>
  <c r="FN90" i="16"/>
  <c r="FN89" i="16"/>
  <c r="FN88" i="16"/>
  <c r="FN87" i="16"/>
  <c r="FN86" i="16"/>
  <c r="FN85" i="16"/>
  <c r="FN84" i="16"/>
  <c r="FN83" i="16"/>
  <c r="FN82" i="16"/>
  <c r="FN81" i="16"/>
  <c r="FN80" i="16"/>
  <c r="FN79" i="16"/>
  <c r="FN78" i="16"/>
  <c r="FN77" i="16"/>
  <c r="FN76" i="16"/>
  <c r="FN75" i="16"/>
  <c r="FN74" i="16"/>
  <c r="FN73" i="16"/>
  <c r="FN72" i="16"/>
  <c r="FN71" i="16"/>
  <c r="FN70" i="16"/>
  <c r="FN69" i="16"/>
  <c r="FN68" i="16"/>
  <c r="FN67" i="16"/>
  <c r="FN66" i="16"/>
  <c r="FN65" i="16"/>
  <c r="FN64" i="16"/>
  <c r="FN63" i="16"/>
  <c r="FN62" i="16"/>
  <c r="FN61" i="16"/>
  <c r="FN60" i="16"/>
  <c r="FN59" i="16"/>
  <c r="FN58" i="16"/>
  <c r="FN57" i="16"/>
  <c r="FN56" i="16"/>
  <c r="FN55" i="16"/>
  <c r="FN54" i="16"/>
  <c r="FN53" i="16"/>
  <c r="FN52" i="16"/>
  <c r="FN51" i="16"/>
  <c r="FN50" i="16"/>
  <c r="FN49" i="16"/>
  <c r="FN48" i="16"/>
  <c r="FN47" i="16"/>
  <c r="FN46" i="16"/>
  <c r="FN45" i="16"/>
  <c r="FN44" i="16"/>
  <c r="FN43" i="16"/>
  <c r="FN42" i="16"/>
  <c r="FN41" i="16"/>
  <c r="FN40" i="16"/>
  <c r="FN39" i="16"/>
  <c r="FN38" i="16"/>
  <c r="FN37" i="16"/>
  <c r="FN36" i="16"/>
  <c r="FN35" i="16"/>
  <c r="FN34" i="16"/>
  <c r="FN33" i="16"/>
  <c r="FN32" i="16"/>
  <c r="FN31" i="16"/>
  <c r="FN30" i="16"/>
  <c r="FN29" i="16"/>
  <c r="FN28" i="16"/>
  <c r="FN27" i="16"/>
  <c r="FN26" i="16"/>
  <c r="FN25" i="16"/>
  <c r="FN24" i="16"/>
  <c r="FN23" i="16"/>
  <c r="FN22" i="16"/>
  <c r="FN21" i="16"/>
  <c r="FN20" i="16"/>
  <c r="FN19" i="16"/>
  <c r="FN18" i="16"/>
  <c r="FN17" i="16"/>
  <c r="FN16" i="16"/>
  <c r="FN15" i="16"/>
  <c r="FN14" i="16"/>
  <c r="FN13" i="16"/>
  <c r="FN12" i="16"/>
  <c r="FN11" i="16"/>
  <c r="FN10" i="16"/>
  <c r="FN9" i="16"/>
  <c r="FN8" i="16"/>
  <c r="FN7" i="16"/>
  <c r="FN6" i="16"/>
  <c r="FN5" i="16"/>
  <c r="FQ2" i="16"/>
  <c r="K2756" i="10" l="1"/>
  <c r="AH2756" i="10" s="1"/>
  <c r="FX43" i="16"/>
  <c r="FX7" i="16"/>
  <c r="FY6" i="16"/>
  <c r="FY43" i="16"/>
  <c r="FX5" i="16"/>
  <c r="FY80" i="16"/>
  <c r="FY72" i="16"/>
  <c r="FY64" i="16"/>
  <c r="FY56" i="16"/>
  <c r="FY48" i="16"/>
  <c r="FY40" i="16"/>
  <c r="FY32" i="16"/>
  <c r="FY24" i="16"/>
  <c r="FY16" i="16"/>
  <c r="FY8" i="16"/>
  <c r="FX78" i="16"/>
  <c r="FX70" i="16"/>
  <c r="FX62" i="16"/>
  <c r="FX54" i="16"/>
  <c r="FX46" i="16"/>
  <c r="FX38" i="16"/>
  <c r="FX30" i="16"/>
  <c r="FX22" i="16"/>
  <c r="FX14" i="16"/>
  <c r="FX6" i="16"/>
  <c r="FY77" i="16"/>
  <c r="FY69" i="16"/>
  <c r="FY61" i="16"/>
  <c r="FY53" i="16"/>
  <c r="FY45" i="16"/>
  <c r="FY37" i="16"/>
  <c r="FY29" i="16"/>
  <c r="FY21" i="16"/>
  <c r="FY13" i="16"/>
  <c r="FY5" i="16"/>
  <c r="FX77" i="16"/>
  <c r="FX69" i="16"/>
  <c r="FX61" i="16"/>
  <c r="FX53" i="16"/>
  <c r="FX45" i="16"/>
  <c r="FX37" i="16"/>
  <c r="FX29" i="16"/>
  <c r="FX21" i="16"/>
  <c r="FX13" i="16"/>
  <c r="FY78" i="16"/>
  <c r="FY70" i="16"/>
  <c r="FY62" i="16"/>
  <c r="FY54" i="16"/>
  <c r="FY46" i="16"/>
  <c r="FY38" i="16"/>
  <c r="FY30" i="16"/>
  <c r="FY22" i="16"/>
  <c r="FY14" i="16"/>
  <c r="FX76" i="16"/>
  <c r="FX68" i="16"/>
  <c r="FX60" i="16"/>
  <c r="FX52" i="16"/>
  <c r="FX44" i="16"/>
  <c r="FX36" i="16"/>
  <c r="FX28" i="16"/>
  <c r="FX20" i="16"/>
  <c r="FX12" i="16"/>
  <c r="FX4" i="16"/>
  <c r="FY75" i="16"/>
  <c r="FY67" i="16"/>
  <c r="FY59" i="16"/>
  <c r="FY51" i="16"/>
  <c r="FY35" i="16"/>
  <c r="FY27" i="16"/>
  <c r="FY19" i="16"/>
  <c r="FY11" i="16"/>
  <c r="FY4" i="16"/>
  <c r="FX75" i="16"/>
  <c r="FX67" i="16"/>
  <c r="FX59" i="16"/>
  <c r="FX51" i="16"/>
  <c r="FX35" i="16"/>
  <c r="FX27" i="16"/>
  <c r="FX19" i="16"/>
  <c r="FX11" i="16"/>
  <c r="FY76" i="16"/>
  <c r="FY68" i="16"/>
  <c r="FY60" i="16"/>
  <c r="FY52" i="16"/>
  <c r="FY44" i="16"/>
  <c r="FY36" i="16"/>
  <c r="FY28" i="16"/>
  <c r="FY20" i="16"/>
  <c r="FY12" i="16"/>
  <c r="FX82" i="16"/>
  <c r="FX74" i="16"/>
  <c r="FX66" i="16"/>
  <c r="FX58" i="16"/>
  <c r="FX50" i="16"/>
  <c r="FX42" i="16"/>
  <c r="FX34" i="16"/>
  <c r="FX26" i="16"/>
  <c r="FX18" i="16"/>
  <c r="FX10" i="16"/>
  <c r="FY81" i="16"/>
  <c r="FY73" i="16"/>
  <c r="FY65" i="16"/>
  <c r="FY57" i="16"/>
  <c r="FY49" i="16"/>
  <c r="FY41" i="16"/>
  <c r="FY33" i="16"/>
  <c r="FY25" i="16"/>
  <c r="FY17" i="16"/>
  <c r="FY9" i="16"/>
  <c r="FX81" i="16"/>
  <c r="FX73" i="16"/>
  <c r="FX65" i="16"/>
  <c r="FX57" i="16"/>
  <c r="FX49" i="16"/>
  <c r="FX41" i="16"/>
  <c r="FX33" i="16"/>
  <c r="FX25" i="16"/>
  <c r="FX17" i="16"/>
  <c r="FX9" i="16"/>
  <c r="FY82" i="16"/>
  <c r="FY74" i="16"/>
  <c r="FY66" i="16"/>
  <c r="FY58" i="16"/>
  <c r="FY50" i="16"/>
  <c r="FY42" i="16"/>
  <c r="FY34" i="16"/>
  <c r="FY26" i="16"/>
  <c r="FY18" i="16"/>
  <c r="FY10" i="16"/>
  <c r="FX80" i="16"/>
  <c r="FX72" i="16"/>
  <c r="FX64" i="16"/>
  <c r="FX56" i="16"/>
  <c r="FX48" i="16"/>
  <c r="FX40" i="16"/>
  <c r="FX32" i="16"/>
  <c r="FX24" i="16"/>
  <c r="FX16" i="16"/>
  <c r="FX8" i="16"/>
  <c r="FY79" i="16"/>
  <c r="FY71" i="16"/>
  <c r="FY63" i="16"/>
  <c r="FY55" i="16"/>
  <c r="FY47" i="16"/>
  <c r="FY39" i="16"/>
  <c r="FY31" i="16"/>
  <c r="FY23" i="16"/>
  <c r="FY15" i="16"/>
  <c r="FY7" i="16"/>
  <c r="FX79" i="16"/>
  <c r="FX71" i="16"/>
  <c r="FX63" i="16"/>
  <c r="FX55" i="16"/>
  <c r="FX47" i="16"/>
  <c r="FX39" i="16"/>
  <c r="FX31" i="16"/>
  <c r="FX23" i="16"/>
  <c r="FX15" i="16"/>
  <c r="FQ4" i="16"/>
  <c r="BM2756" i="10"/>
  <c r="BL2756" i="10"/>
  <c r="AV2756" i="10"/>
  <c r="AU2756" i="10"/>
  <c r="BN2755" i="10"/>
  <c r="BM2755" i="10"/>
  <c r="BL2755" i="10"/>
  <c r="BK2755" i="10"/>
  <c r="BJ2755" i="10"/>
  <c r="BI2755" i="10"/>
  <c r="BH2755" i="10"/>
  <c r="BG2755" i="10"/>
  <c r="AW2755" i="10"/>
  <c r="AV2755" i="10"/>
  <c r="AU2755" i="10"/>
  <c r="AT2755" i="10"/>
  <c r="AS2755" i="10"/>
  <c r="AR2755" i="10"/>
  <c r="AQ2755" i="10"/>
  <c r="AP2755" i="10"/>
  <c r="C2755" i="10" s="1"/>
  <c r="BN2754" i="10"/>
  <c r="BM2754" i="10"/>
  <c r="BL2754" i="10"/>
  <c r="BK2754" i="10"/>
  <c r="BJ2754" i="10"/>
  <c r="BI2754" i="10"/>
  <c r="BH2754" i="10"/>
  <c r="BG2754" i="10"/>
  <c r="AW2754" i="10"/>
  <c r="AV2754" i="10"/>
  <c r="AU2754" i="10"/>
  <c r="AT2754" i="10"/>
  <c r="AS2754" i="10"/>
  <c r="AR2754" i="10"/>
  <c r="AQ2754" i="10"/>
  <c r="AP2754" i="10"/>
  <c r="BN2753" i="10"/>
  <c r="BM2753" i="10"/>
  <c r="BL2753" i="10"/>
  <c r="BK2753" i="10"/>
  <c r="BJ2753" i="10"/>
  <c r="BI2753" i="10"/>
  <c r="BH2753" i="10"/>
  <c r="BG2753" i="10"/>
  <c r="BN2752" i="10"/>
  <c r="BM2752" i="10"/>
  <c r="BL2752" i="10"/>
  <c r="BK2752" i="10"/>
  <c r="BJ2752" i="10"/>
  <c r="BI2752" i="10"/>
  <c r="BH2752" i="10"/>
  <c r="BG2752" i="10"/>
  <c r="BN2751" i="10"/>
  <c r="BM2751" i="10"/>
  <c r="BL2751" i="10"/>
  <c r="BK2751" i="10"/>
  <c r="BJ2751" i="10"/>
  <c r="BI2751" i="10"/>
  <c r="BH2751" i="10"/>
  <c r="BG2751" i="10"/>
  <c r="AW2751" i="10"/>
  <c r="AV2751" i="10"/>
  <c r="AU2751" i="10"/>
  <c r="AT2751" i="10"/>
  <c r="AS2751" i="10"/>
  <c r="AR2751" i="10"/>
  <c r="AQ2751" i="10"/>
  <c r="AP2751" i="10"/>
  <c r="BN2750" i="10"/>
  <c r="BM2750" i="10"/>
  <c r="BL2750" i="10"/>
  <c r="BK2750" i="10"/>
  <c r="BJ2750" i="10"/>
  <c r="BI2750" i="10"/>
  <c r="BH2750" i="10"/>
  <c r="BG2750" i="10"/>
  <c r="BN2749" i="10"/>
  <c r="BM2749" i="10"/>
  <c r="BL2749" i="10"/>
  <c r="BK2749" i="10"/>
  <c r="BJ2749" i="10"/>
  <c r="BI2749" i="10"/>
  <c r="BH2749" i="10"/>
  <c r="BG2749" i="10"/>
  <c r="AW2749" i="10"/>
  <c r="AV2749" i="10"/>
  <c r="AU2749" i="10"/>
  <c r="AT2749" i="10"/>
  <c r="AS2749" i="10"/>
  <c r="AR2749" i="10"/>
  <c r="AQ2749" i="10"/>
  <c r="AP2749" i="10"/>
  <c r="BN2748" i="10"/>
  <c r="BM2748" i="10"/>
  <c r="BL2748" i="10"/>
  <c r="BK2748" i="10"/>
  <c r="BJ2748" i="10"/>
  <c r="BI2748" i="10"/>
  <c r="BH2748" i="10"/>
  <c r="BG2748" i="10"/>
  <c r="BN2747" i="10"/>
  <c r="BM2747" i="10"/>
  <c r="BL2747" i="10"/>
  <c r="BK2747" i="10"/>
  <c r="BJ2747" i="10"/>
  <c r="BI2747" i="10"/>
  <c r="BH2747" i="10"/>
  <c r="BG2747" i="10"/>
  <c r="BN2746" i="10"/>
  <c r="BM2746" i="10"/>
  <c r="BL2746" i="10"/>
  <c r="BK2746" i="10"/>
  <c r="BJ2746" i="10"/>
  <c r="BI2746" i="10"/>
  <c r="BH2746" i="10"/>
  <c r="BG2746" i="10"/>
  <c r="BN2745" i="10"/>
  <c r="BM2745" i="10"/>
  <c r="BL2745" i="10"/>
  <c r="BK2745" i="10"/>
  <c r="BJ2745" i="10"/>
  <c r="BI2745" i="10"/>
  <c r="BH2745" i="10"/>
  <c r="BG2745" i="10"/>
  <c r="AW2745" i="10"/>
  <c r="AV2745" i="10"/>
  <c r="AU2745" i="10"/>
  <c r="AT2745" i="10"/>
  <c r="AS2745" i="10"/>
  <c r="AR2745" i="10"/>
  <c r="AQ2745" i="10"/>
  <c r="AP2745" i="10"/>
  <c r="BN2744" i="10"/>
  <c r="BM2744" i="10"/>
  <c r="BL2744" i="10"/>
  <c r="BK2744" i="10"/>
  <c r="BJ2744" i="10"/>
  <c r="BI2744" i="10"/>
  <c r="BH2744" i="10"/>
  <c r="BG2744" i="10"/>
  <c r="BN2743" i="10"/>
  <c r="BM2743" i="10"/>
  <c r="BL2743" i="10"/>
  <c r="BK2743" i="10"/>
  <c r="BJ2743" i="10"/>
  <c r="BI2743" i="10"/>
  <c r="BH2743" i="10"/>
  <c r="BG2743" i="10"/>
  <c r="BN2742" i="10"/>
  <c r="BM2742" i="10"/>
  <c r="BL2742" i="10"/>
  <c r="BK2742" i="10"/>
  <c r="BJ2742" i="10"/>
  <c r="BI2742" i="10"/>
  <c r="BH2742" i="10"/>
  <c r="BG2742" i="10"/>
  <c r="BN2741" i="10"/>
  <c r="BM2741" i="10"/>
  <c r="BL2741" i="10"/>
  <c r="BK2741" i="10"/>
  <c r="BJ2741" i="10"/>
  <c r="BI2741" i="10"/>
  <c r="BH2741" i="10"/>
  <c r="BG2741" i="10"/>
  <c r="BN2740" i="10"/>
  <c r="BM2740" i="10"/>
  <c r="BL2740" i="10"/>
  <c r="BK2740" i="10"/>
  <c r="BJ2740" i="10"/>
  <c r="BI2740" i="10"/>
  <c r="BH2740" i="10"/>
  <c r="BG2740" i="10"/>
  <c r="BN2739" i="10"/>
  <c r="BM2739" i="10"/>
  <c r="BL2739" i="10"/>
  <c r="BK2739" i="10"/>
  <c r="BJ2739" i="10"/>
  <c r="BI2739" i="10"/>
  <c r="BH2739" i="10"/>
  <c r="BG2739" i="10"/>
  <c r="BN2738" i="10"/>
  <c r="BM2738" i="10"/>
  <c r="BL2738" i="10"/>
  <c r="BK2738" i="10"/>
  <c r="BJ2738" i="10"/>
  <c r="BI2738" i="10"/>
  <c r="BH2738" i="10"/>
  <c r="BG2738" i="10"/>
  <c r="BN2737" i="10"/>
  <c r="BM2737" i="10"/>
  <c r="BL2737" i="10"/>
  <c r="BK2737" i="10"/>
  <c r="BJ2737" i="10"/>
  <c r="BI2737" i="10"/>
  <c r="BH2737" i="10"/>
  <c r="BG2737" i="10"/>
  <c r="AW2737" i="10"/>
  <c r="AV2737" i="10"/>
  <c r="AU2737" i="10"/>
  <c r="AT2737" i="10"/>
  <c r="AS2737" i="10"/>
  <c r="AR2737" i="10"/>
  <c r="AQ2737" i="10"/>
  <c r="AP2737" i="10"/>
  <c r="BN2736" i="10"/>
  <c r="BM2736" i="10"/>
  <c r="BL2736" i="10"/>
  <c r="BK2736" i="10"/>
  <c r="BJ2736" i="10"/>
  <c r="BI2736" i="10"/>
  <c r="BH2736" i="10"/>
  <c r="BG2736" i="10"/>
  <c r="BN2735" i="10"/>
  <c r="BM2735" i="10"/>
  <c r="BL2735" i="10"/>
  <c r="BK2735" i="10"/>
  <c r="BJ2735" i="10"/>
  <c r="BI2735" i="10"/>
  <c r="BH2735" i="10"/>
  <c r="BG2735" i="10"/>
  <c r="AW2735" i="10"/>
  <c r="AV2735" i="10"/>
  <c r="AU2735" i="10"/>
  <c r="AT2735" i="10"/>
  <c r="AS2735" i="10"/>
  <c r="AR2735" i="10"/>
  <c r="AQ2735" i="10"/>
  <c r="AP2735" i="10"/>
  <c r="BN2734" i="10"/>
  <c r="BM2734" i="10"/>
  <c r="BL2734" i="10"/>
  <c r="BK2734" i="10"/>
  <c r="BJ2734" i="10"/>
  <c r="BI2734" i="10"/>
  <c r="BH2734" i="10"/>
  <c r="BG2734" i="10"/>
  <c r="BN2733" i="10"/>
  <c r="BM2733" i="10"/>
  <c r="BL2733" i="10"/>
  <c r="BK2733" i="10"/>
  <c r="BJ2733" i="10"/>
  <c r="BI2733" i="10"/>
  <c r="BH2733" i="10"/>
  <c r="BG2733" i="10"/>
  <c r="AW2733" i="10"/>
  <c r="AV2733" i="10"/>
  <c r="AU2733" i="10"/>
  <c r="AT2733" i="10"/>
  <c r="AS2733" i="10"/>
  <c r="AR2733" i="10"/>
  <c r="AQ2733" i="10"/>
  <c r="AP2733" i="10"/>
  <c r="BN2732" i="10"/>
  <c r="BM2732" i="10"/>
  <c r="BL2732" i="10"/>
  <c r="BK2732" i="10"/>
  <c r="BJ2732" i="10"/>
  <c r="BI2732" i="10"/>
  <c r="BH2732" i="10"/>
  <c r="BG2732" i="10"/>
  <c r="BN2731" i="10"/>
  <c r="BM2731" i="10"/>
  <c r="BL2731" i="10"/>
  <c r="BK2731" i="10"/>
  <c r="BJ2731" i="10"/>
  <c r="BI2731" i="10"/>
  <c r="BH2731" i="10"/>
  <c r="BG2731" i="10"/>
  <c r="AW2731" i="10"/>
  <c r="AV2731" i="10"/>
  <c r="AU2731" i="10"/>
  <c r="AT2731" i="10"/>
  <c r="AS2731" i="10"/>
  <c r="AR2731" i="10"/>
  <c r="AQ2731" i="10"/>
  <c r="AP2731" i="10"/>
  <c r="BN2730" i="10"/>
  <c r="BM2730" i="10"/>
  <c r="BL2730" i="10"/>
  <c r="BK2730" i="10"/>
  <c r="BJ2730" i="10"/>
  <c r="BI2730" i="10"/>
  <c r="BH2730" i="10"/>
  <c r="BG2730" i="10"/>
  <c r="BN2729" i="10"/>
  <c r="BM2729" i="10"/>
  <c r="BL2729" i="10"/>
  <c r="BK2729" i="10"/>
  <c r="BJ2729" i="10"/>
  <c r="BI2729" i="10"/>
  <c r="BH2729" i="10"/>
  <c r="BG2729" i="10"/>
  <c r="AW2729" i="10"/>
  <c r="AV2729" i="10"/>
  <c r="AU2729" i="10"/>
  <c r="AT2729" i="10"/>
  <c r="AS2729" i="10"/>
  <c r="AR2729" i="10"/>
  <c r="AQ2729" i="10"/>
  <c r="AP2729" i="10"/>
  <c r="BN2728" i="10"/>
  <c r="BM2728" i="10"/>
  <c r="BL2728" i="10"/>
  <c r="BK2728" i="10"/>
  <c r="BJ2728" i="10"/>
  <c r="BI2728" i="10"/>
  <c r="BH2728" i="10"/>
  <c r="BG2728" i="10"/>
  <c r="AW2728" i="10"/>
  <c r="AV2728" i="10"/>
  <c r="AU2728" i="10"/>
  <c r="AT2728" i="10"/>
  <c r="AS2728" i="10"/>
  <c r="AR2728" i="10"/>
  <c r="AQ2728" i="10"/>
  <c r="AP2728" i="10"/>
  <c r="BN2727" i="10"/>
  <c r="BM2727" i="10"/>
  <c r="BL2727" i="10"/>
  <c r="BK2727" i="10"/>
  <c r="BJ2727" i="10"/>
  <c r="BI2727" i="10"/>
  <c r="BH2727" i="10"/>
  <c r="BG2727" i="10"/>
  <c r="AW2727" i="10"/>
  <c r="AV2727" i="10"/>
  <c r="AU2727" i="10"/>
  <c r="AT2727" i="10"/>
  <c r="AS2727" i="10"/>
  <c r="AR2727" i="10"/>
  <c r="AQ2727" i="10"/>
  <c r="AP2727" i="10"/>
  <c r="BN2726" i="10"/>
  <c r="BM2726" i="10"/>
  <c r="BL2726" i="10"/>
  <c r="BK2726" i="10"/>
  <c r="BJ2726" i="10"/>
  <c r="BI2726" i="10"/>
  <c r="BH2726" i="10"/>
  <c r="BG2726" i="10"/>
  <c r="AW2726" i="10"/>
  <c r="AV2726" i="10"/>
  <c r="AU2726" i="10"/>
  <c r="AT2726" i="10"/>
  <c r="AS2726" i="10"/>
  <c r="AR2726" i="10"/>
  <c r="AQ2726" i="10"/>
  <c r="AP2726" i="10"/>
  <c r="BN2725" i="10"/>
  <c r="BM2725" i="10"/>
  <c r="BL2725" i="10"/>
  <c r="BK2725" i="10"/>
  <c r="BJ2725" i="10"/>
  <c r="BI2725" i="10"/>
  <c r="BH2725" i="10"/>
  <c r="BG2725" i="10"/>
  <c r="AW2725" i="10"/>
  <c r="AV2725" i="10"/>
  <c r="AU2725" i="10"/>
  <c r="AT2725" i="10"/>
  <c r="AS2725" i="10"/>
  <c r="AR2725" i="10"/>
  <c r="AQ2725" i="10"/>
  <c r="AP2725" i="10"/>
  <c r="BN2724" i="10"/>
  <c r="J2724" i="10" s="1"/>
  <c r="AG2724" i="10" s="1"/>
  <c r="BM2724" i="10"/>
  <c r="BL2724" i="10"/>
  <c r="BK2724" i="10"/>
  <c r="BJ2724" i="10"/>
  <c r="BI2724" i="10"/>
  <c r="BH2724" i="10"/>
  <c r="BG2724" i="10"/>
  <c r="AV2724" i="10"/>
  <c r="AU2724" i="10"/>
  <c r="AT2724" i="10"/>
  <c r="AS2724" i="10"/>
  <c r="AR2724" i="10"/>
  <c r="AQ2724" i="10"/>
  <c r="AG2719" i="10"/>
  <c r="AF2719" i="10"/>
  <c r="AE2719" i="10"/>
  <c r="AG2619" i="10"/>
  <c r="AF2619" i="10"/>
  <c r="AE2619" i="10"/>
  <c r="AD2619" i="10"/>
  <c r="AC2619" i="10"/>
  <c r="AB2619" i="10"/>
  <c r="AA2619" i="10"/>
  <c r="Z2619" i="10"/>
  <c r="AF2552" i="10"/>
  <c r="AE2552" i="10"/>
  <c r="AG2551" i="10"/>
  <c r="AF2551" i="10"/>
  <c r="AE2551" i="10"/>
  <c r="AD2551" i="10"/>
  <c r="AC2551" i="10"/>
  <c r="AB2551" i="10"/>
  <c r="AA2551" i="10"/>
  <c r="Z2551" i="10"/>
  <c r="AG2550" i="10"/>
  <c r="AF2550" i="10"/>
  <c r="AE2550" i="10"/>
  <c r="AD2550" i="10"/>
  <c r="AC2550" i="10"/>
  <c r="AB2550" i="10"/>
  <c r="AA2550" i="10"/>
  <c r="Z2550" i="10"/>
  <c r="AG2549" i="10"/>
  <c r="AF2549" i="10"/>
  <c r="AE2549" i="10"/>
  <c r="AD2549" i="10"/>
  <c r="AC2549" i="10"/>
  <c r="AB2549" i="10"/>
  <c r="AA2549" i="10"/>
  <c r="Z2549" i="10"/>
  <c r="AG2548" i="10"/>
  <c r="AF2548" i="10"/>
  <c r="AE2548" i="10"/>
  <c r="AD2548" i="10"/>
  <c r="AC2548" i="10"/>
  <c r="AB2548" i="10"/>
  <c r="AA2548" i="10"/>
  <c r="Z2548" i="10"/>
  <c r="AG2547" i="10"/>
  <c r="AF2547" i="10"/>
  <c r="AE2547" i="10"/>
  <c r="AD2547" i="10"/>
  <c r="AC2547" i="10"/>
  <c r="AB2547" i="10"/>
  <c r="AA2547" i="10"/>
  <c r="Z2547" i="10"/>
  <c r="AG2546" i="10"/>
  <c r="AF2546" i="10"/>
  <c r="AE2546" i="10"/>
  <c r="AD2546" i="10"/>
  <c r="AC2546" i="10"/>
  <c r="AB2546" i="10"/>
  <c r="AA2546" i="10"/>
  <c r="Z2546" i="10"/>
  <c r="AG2545" i="10"/>
  <c r="AF2545" i="10"/>
  <c r="AE2545" i="10"/>
  <c r="AD2545" i="10"/>
  <c r="AC2545" i="10"/>
  <c r="AB2545" i="10"/>
  <c r="AA2545" i="10"/>
  <c r="Z2545" i="10"/>
  <c r="AG2544" i="10"/>
  <c r="AF2544" i="10"/>
  <c r="AE2544" i="10"/>
  <c r="AD2544" i="10"/>
  <c r="AC2544" i="10"/>
  <c r="AB2544" i="10"/>
  <c r="AA2544" i="10"/>
  <c r="Z2544" i="10"/>
  <c r="AG2543" i="10"/>
  <c r="AF2543" i="10"/>
  <c r="AE2543" i="10"/>
  <c r="AD2543" i="10"/>
  <c r="AC2543" i="10"/>
  <c r="AB2543" i="10"/>
  <c r="AA2543" i="10"/>
  <c r="Z2543" i="10"/>
  <c r="AG2542" i="10"/>
  <c r="AF2542" i="10"/>
  <c r="AE2542" i="10"/>
  <c r="AD2542" i="10"/>
  <c r="AC2542" i="10"/>
  <c r="AB2542" i="10"/>
  <c r="AA2542" i="10"/>
  <c r="Z2542" i="10"/>
  <c r="AG2541" i="10"/>
  <c r="AF2541" i="10"/>
  <c r="AE2541" i="10"/>
  <c r="AD2541" i="10"/>
  <c r="AC2541" i="10"/>
  <c r="AB2541" i="10"/>
  <c r="AA2541" i="10"/>
  <c r="Z2541" i="10"/>
  <c r="AG2540" i="10"/>
  <c r="AF2540" i="10"/>
  <c r="AE2540" i="10"/>
  <c r="AD2540" i="10"/>
  <c r="AC2540" i="10"/>
  <c r="AB2540" i="10"/>
  <c r="AA2540" i="10"/>
  <c r="Z2540" i="10"/>
  <c r="AG2539" i="10"/>
  <c r="AF2539" i="10"/>
  <c r="AE2539" i="10"/>
  <c r="AD2539" i="10"/>
  <c r="AC2539" i="10"/>
  <c r="AB2539" i="10"/>
  <c r="AA2539" i="10"/>
  <c r="Z2539" i="10"/>
  <c r="AG2538" i="10"/>
  <c r="AF2538" i="10"/>
  <c r="AE2538" i="10"/>
  <c r="AD2538" i="10"/>
  <c r="AC2538" i="10"/>
  <c r="AB2538" i="10"/>
  <c r="AA2538" i="10"/>
  <c r="Z2538" i="10"/>
  <c r="AG2537" i="10"/>
  <c r="AF2537" i="10"/>
  <c r="AE2537" i="10"/>
  <c r="AD2537" i="10"/>
  <c r="AC2537" i="10"/>
  <c r="AB2537" i="10"/>
  <c r="AA2537" i="10"/>
  <c r="Z2537" i="10"/>
  <c r="AG2536" i="10"/>
  <c r="AF2536" i="10"/>
  <c r="AE2536" i="10"/>
  <c r="AD2536" i="10"/>
  <c r="AC2536" i="10"/>
  <c r="AB2536" i="10"/>
  <c r="AA2536" i="10"/>
  <c r="Z2536" i="10"/>
  <c r="AG2535" i="10"/>
  <c r="AF2535" i="10"/>
  <c r="AE2535" i="10"/>
  <c r="AD2535" i="10"/>
  <c r="AC2535" i="10"/>
  <c r="AB2535" i="10"/>
  <c r="AA2535" i="10"/>
  <c r="Z2535" i="10"/>
  <c r="AG2534" i="10"/>
  <c r="AF2534" i="10"/>
  <c r="AE2534" i="10"/>
  <c r="AD2534" i="10"/>
  <c r="AC2534" i="10"/>
  <c r="AB2534" i="10"/>
  <c r="AA2534" i="10"/>
  <c r="Z2534" i="10"/>
  <c r="AG2533" i="10"/>
  <c r="AF2533" i="10"/>
  <c r="AE2533" i="10"/>
  <c r="AD2533" i="10"/>
  <c r="AC2533" i="10"/>
  <c r="AB2533" i="10"/>
  <c r="AA2533" i="10"/>
  <c r="Z2533" i="10"/>
  <c r="AG2532" i="10"/>
  <c r="AF2532" i="10"/>
  <c r="AE2532" i="10"/>
  <c r="AD2532" i="10"/>
  <c r="AC2532" i="10"/>
  <c r="AB2532" i="10"/>
  <c r="AA2532" i="10"/>
  <c r="Z2532" i="10"/>
  <c r="AG2531" i="10"/>
  <c r="AF2531" i="10"/>
  <c r="AE2531" i="10"/>
  <c r="AD2531" i="10"/>
  <c r="AC2531" i="10"/>
  <c r="AB2531" i="10"/>
  <c r="AA2531" i="10"/>
  <c r="Z2531" i="10"/>
  <c r="AG2530" i="10"/>
  <c r="AF2530" i="10"/>
  <c r="AE2530" i="10"/>
  <c r="AD2530" i="10"/>
  <c r="AC2530" i="10"/>
  <c r="AB2530" i="10"/>
  <c r="AA2530" i="10"/>
  <c r="Z2530" i="10"/>
  <c r="AG2529" i="10"/>
  <c r="AF2529" i="10"/>
  <c r="AE2529" i="10"/>
  <c r="AD2529" i="10"/>
  <c r="AC2529" i="10"/>
  <c r="AB2529" i="10"/>
  <c r="AA2529" i="10"/>
  <c r="Z2529" i="10"/>
  <c r="AG2528" i="10"/>
  <c r="AF2528" i="10"/>
  <c r="AE2528" i="10"/>
  <c r="AD2528" i="10"/>
  <c r="AC2528" i="10"/>
  <c r="AB2528" i="10"/>
  <c r="AA2528" i="10"/>
  <c r="Z2528" i="10"/>
  <c r="AG2527" i="10"/>
  <c r="AF2527" i="10"/>
  <c r="AE2527" i="10"/>
  <c r="AD2527" i="10"/>
  <c r="AC2527" i="10"/>
  <c r="AB2527" i="10"/>
  <c r="AA2527" i="10"/>
  <c r="Z2527" i="10"/>
  <c r="AG2526" i="10"/>
  <c r="AF2526" i="10"/>
  <c r="AE2526" i="10"/>
  <c r="AD2526" i="10"/>
  <c r="AC2526" i="10"/>
  <c r="AB2526" i="10"/>
  <c r="AA2526" i="10"/>
  <c r="Z2526" i="10"/>
  <c r="AG2525" i="10"/>
  <c r="AF2525" i="10"/>
  <c r="AE2525" i="10"/>
  <c r="AD2525" i="10"/>
  <c r="AC2525" i="10"/>
  <c r="AB2525" i="10"/>
  <c r="AA2525" i="10"/>
  <c r="Z2525" i="10"/>
  <c r="AG2524" i="10"/>
  <c r="AF2524" i="10"/>
  <c r="AE2524" i="10"/>
  <c r="AD2524" i="10"/>
  <c r="AC2524" i="10"/>
  <c r="AB2524" i="10"/>
  <c r="AA2524" i="10"/>
  <c r="Z2524" i="10"/>
  <c r="AG2523" i="10"/>
  <c r="AF2523" i="10"/>
  <c r="AE2523" i="10"/>
  <c r="AD2523" i="10"/>
  <c r="AC2523" i="10"/>
  <c r="AB2523" i="10"/>
  <c r="AA2523" i="10"/>
  <c r="Z2523" i="10"/>
  <c r="AG2522" i="10"/>
  <c r="AF2522" i="10"/>
  <c r="AE2522" i="10"/>
  <c r="AD2522" i="10"/>
  <c r="AC2522" i="10"/>
  <c r="AB2522" i="10"/>
  <c r="AA2522" i="10"/>
  <c r="Z2522" i="10"/>
  <c r="AG2521" i="10"/>
  <c r="AF2521" i="10"/>
  <c r="AE2521" i="10"/>
  <c r="AD2521" i="10"/>
  <c r="AC2521" i="10"/>
  <c r="AB2521" i="10"/>
  <c r="AA2521" i="10"/>
  <c r="Z2521" i="10"/>
  <c r="AG2520" i="10"/>
  <c r="AF2520" i="10"/>
  <c r="AE2520" i="10"/>
  <c r="AD2520" i="10"/>
  <c r="AC2520" i="10"/>
  <c r="AB2520" i="10"/>
  <c r="AA2520" i="10"/>
  <c r="Z2520" i="10"/>
  <c r="AG2419" i="10"/>
  <c r="AF2419" i="10"/>
  <c r="AE2419" i="10"/>
  <c r="AD2419" i="10"/>
  <c r="AC2419" i="10"/>
  <c r="AB2419" i="10"/>
  <c r="AA2419" i="10"/>
  <c r="Z2419" i="10"/>
  <c r="AG2319" i="10"/>
  <c r="AF2319" i="10"/>
  <c r="AE2319" i="10"/>
  <c r="AD2319" i="10"/>
  <c r="AC2319" i="10"/>
  <c r="AB2319" i="10"/>
  <c r="AA2319" i="10"/>
  <c r="Z2319" i="10"/>
  <c r="AG2219" i="10"/>
  <c r="AF2219" i="10"/>
  <c r="AE2219" i="10"/>
  <c r="AD2219" i="10"/>
  <c r="AC2219" i="10"/>
  <c r="AB2219" i="10"/>
  <c r="AA2219" i="10"/>
  <c r="Z2219" i="10"/>
  <c r="AG2199" i="10"/>
  <c r="AF2199" i="10"/>
  <c r="AE2199" i="10"/>
  <c r="AD2199" i="10"/>
  <c r="AC2199" i="10"/>
  <c r="AB2199" i="10"/>
  <c r="AA2199" i="10"/>
  <c r="Z2199" i="10"/>
  <c r="AG2198" i="10"/>
  <c r="AF2198" i="10"/>
  <c r="AE2198" i="10"/>
  <c r="AD2198" i="10"/>
  <c r="AC2198" i="10"/>
  <c r="AB2198" i="10"/>
  <c r="AA2198" i="10"/>
  <c r="Z2198" i="10"/>
  <c r="AG2197" i="10"/>
  <c r="AF2197" i="10"/>
  <c r="AE2197" i="10"/>
  <c r="AD2197" i="10"/>
  <c r="AC2197" i="10"/>
  <c r="AB2197" i="10"/>
  <c r="AA2197" i="10"/>
  <c r="Z2197" i="10"/>
  <c r="AG2196" i="10"/>
  <c r="AF2196" i="10"/>
  <c r="AE2196" i="10"/>
  <c r="AD2196" i="10"/>
  <c r="AC2196" i="10"/>
  <c r="AB2196" i="10"/>
  <c r="AA2196" i="10"/>
  <c r="Z2196" i="10"/>
  <c r="AG2195" i="10"/>
  <c r="AF2195" i="10"/>
  <c r="AE2195" i="10"/>
  <c r="AD2195" i="10"/>
  <c r="AC2195" i="10"/>
  <c r="AB2195" i="10"/>
  <c r="AA2195" i="10"/>
  <c r="Z2195" i="10"/>
  <c r="AG2194" i="10"/>
  <c r="AF2194" i="10"/>
  <c r="AE2194" i="10"/>
  <c r="AD2194" i="10"/>
  <c r="AC2194" i="10"/>
  <c r="AB2194" i="10"/>
  <c r="AA2194" i="10"/>
  <c r="Z2194" i="10"/>
  <c r="AG2193" i="10"/>
  <c r="AF2193" i="10"/>
  <c r="AE2193" i="10"/>
  <c r="AD2193" i="10"/>
  <c r="AC2193" i="10"/>
  <c r="AB2193" i="10"/>
  <c r="AA2193" i="10"/>
  <c r="Z2193" i="10"/>
  <c r="AG2192" i="10"/>
  <c r="AF2192" i="10"/>
  <c r="AE2192" i="10"/>
  <c r="AD2192" i="10"/>
  <c r="AC2192" i="10"/>
  <c r="AB2192" i="10"/>
  <c r="AA2192" i="10"/>
  <c r="Z2192" i="10"/>
  <c r="AG2191" i="10"/>
  <c r="AF2191" i="10"/>
  <c r="AE2191" i="10"/>
  <c r="AD2191" i="10"/>
  <c r="AC2191" i="10"/>
  <c r="AB2191" i="10"/>
  <c r="AA2191" i="10"/>
  <c r="Z2191" i="10"/>
  <c r="AG2190" i="10"/>
  <c r="AF2190" i="10"/>
  <c r="AE2190" i="10"/>
  <c r="AD2190" i="10"/>
  <c r="AC2190" i="10"/>
  <c r="AB2190" i="10"/>
  <c r="AA2190" i="10"/>
  <c r="Z2190" i="10"/>
  <c r="AG2119" i="10"/>
  <c r="AF2119" i="10"/>
  <c r="AE2119" i="10"/>
  <c r="AD2119" i="10"/>
  <c r="AC2119" i="10"/>
  <c r="AB2119" i="10"/>
  <c r="AA2119" i="10"/>
  <c r="Z2119" i="10"/>
  <c r="AG2019" i="10"/>
  <c r="AF2019" i="10"/>
  <c r="AE2019" i="10"/>
  <c r="AD2019" i="10"/>
  <c r="AC2019" i="10"/>
  <c r="AB2019" i="10"/>
  <c r="AA2019" i="10"/>
  <c r="Z2019" i="10"/>
  <c r="AF2008" i="10"/>
  <c r="AE2008" i="10"/>
  <c r="AG2008" i="10"/>
  <c r="AD2008" i="10"/>
  <c r="AC2008" i="10"/>
  <c r="AB2008" i="10"/>
  <c r="AA2008" i="10"/>
  <c r="Z2008" i="10"/>
  <c r="AG2007" i="10"/>
  <c r="AF2007" i="10"/>
  <c r="AE2007" i="10"/>
  <c r="AD2007" i="10"/>
  <c r="AC2007" i="10"/>
  <c r="AB2007" i="10"/>
  <c r="AA2007" i="10"/>
  <c r="Z2007" i="10"/>
  <c r="AG2006" i="10"/>
  <c r="AF2006" i="10"/>
  <c r="AE2006" i="10"/>
  <c r="AD2006" i="10"/>
  <c r="AC2006" i="10"/>
  <c r="AB2006" i="10"/>
  <c r="AA2006" i="10"/>
  <c r="Z2006" i="10"/>
  <c r="AG2005" i="10"/>
  <c r="AF2005" i="10"/>
  <c r="AE2005" i="10"/>
  <c r="AD2005" i="10"/>
  <c r="AC2005" i="10"/>
  <c r="AB2005" i="10"/>
  <c r="AA2005" i="10"/>
  <c r="Z2005" i="10"/>
  <c r="AG2004" i="10"/>
  <c r="AF2004" i="10"/>
  <c r="AE2004" i="10"/>
  <c r="AD2004" i="10"/>
  <c r="AC2004" i="10"/>
  <c r="AB2004" i="10"/>
  <c r="AA2004" i="10"/>
  <c r="Z2004" i="10"/>
  <c r="AG2003" i="10"/>
  <c r="AF2003" i="10"/>
  <c r="AE2003" i="10"/>
  <c r="AD2003" i="10"/>
  <c r="AC2003" i="10"/>
  <c r="AB2003" i="10"/>
  <c r="AA2003" i="10"/>
  <c r="Z2003" i="10"/>
  <c r="AG2002" i="10"/>
  <c r="AF2002" i="10"/>
  <c r="AE2002" i="10"/>
  <c r="AD2002" i="10"/>
  <c r="AC2002" i="10"/>
  <c r="AB2002" i="10"/>
  <c r="AA2002" i="10"/>
  <c r="Z2002" i="10"/>
  <c r="AG2001" i="10"/>
  <c r="AF2001" i="10"/>
  <c r="AE2001" i="10"/>
  <c r="AD2001" i="10"/>
  <c r="AC2001" i="10"/>
  <c r="AB2001" i="10"/>
  <c r="AA2001" i="10"/>
  <c r="Z2001" i="10"/>
  <c r="AG2000" i="10"/>
  <c r="AF2000" i="10"/>
  <c r="AE2000" i="10"/>
  <c r="AD2000" i="10"/>
  <c r="AC2000" i="10"/>
  <c r="AB2000" i="10"/>
  <c r="AA2000" i="10"/>
  <c r="Z2000" i="10"/>
  <c r="AG1999" i="10"/>
  <c r="AF1999" i="10"/>
  <c r="AE1999" i="10"/>
  <c r="AD1999" i="10"/>
  <c r="AC1999" i="10"/>
  <c r="AB1999" i="10"/>
  <c r="AA1999" i="10"/>
  <c r="Z1999" i="10"/>
  <c r="AG1998" i="10"/>
  <c r="AF1998" i="10"/>
  <c r="AE1998" i="10"/>
  <c r="AD1998" i="10"/>
  <c r="AC1998" i="10"/>
  <c r="AB1998" i="10"/>
  <c r="AA1998" i="10"/>
  <c r="Z1998" i="10"/>
  <c r="AG1997" i="10"/>
  <c r="AF1997" i="10"/>
  <c r="AE1997" i="10"/>
  <c r="AD1997" i="10"/>
  <c r="AC1997" i="10"/>
  <c r="AB1997" i="10"/>
  <c r="AA1997" i="10"/>
  <c r="Z1997" i="10"/>
  <c r="AG1996" i="10"/>
  <c r="AF1996" i="10"/>
  <c r="AE1996" i="10"/>
  <c r="AD1996" i="10"/>
  <c r="AC1996" i="10"/>
  <c r="AB1996" i="10"/>
  <c r="AA1996" i="10"/>
  <c r="Z1996" i="10"/>
  <c r="AG1995" i="10"/>
  <c r="AF1995" i="10"/>
  <c r="AE1995" i="10"/>
  <c r="AD1995" i="10"/>
  <c r="AC1995" i="10"/>
  <c r="AB1995" i="10"/>
  <c r="AA1995" i="10"/>
  <c r="Z1995" i="10"/>
  <c r="AG1994" i="10"/>
  <c r="AF1994" i="10"/>
  <c r="AE1994" i="10"/>
  <c r="AD1994" i="10"/>
  <c r="AC1994" i="10"/>
  <c r="AB1994" i="10"/>
  <c r="AA1994" i="10"/>
  <c r="Z1994" i="10"/>
  <c r="AG1993" i="10"/>
  <c r="AF1993" i="10"/>
  <c r="AE1993" i="10"/>
  <c r="AD1993" i="10"/>
  <c r="AC1993" i="10"/>
  <c r="AB1993" i="10"/>
  <c r="AA1993" i="10"/>
  <c r="Z1993" i="10"/>
  <c r="AG1992" i="10"/>
  <c r="AF1992" i="10"/>
  <c r="AE1992" i="10"/>
  <c r="AD1992" i="10"/>
  <c r="AC1992" i="10"/>
  <c r="AB1992" i="10"/>
  <c r="AA1992" i="10"/>
  <c r="Z1992" i="10"/>
  <c r="AG1991" i="10"/>
  <c r="AF1991" i="10"/>
  <c r="AE1991" i="10"/>
  <c r="AD1991" i="10"/>
  <c r="AC1991" i="10"/>
  <c r="AB1991" i="10"/>
  <c r="AA1991" i="10"/>
  <c r="Z1991" i="10"/>
  <c r="AG1990" i="10"/>
  <c r="AF1990" i="10"/>
  <c r="AE1990" i="10"/>
  <c r="AD1990" i="10"/>
  <c r="AC1990" i="10"/>
  <c r="AB1990" i="10"/>
  <c r="AA1990" i="10"/>
  <c r="Z1990" i="10"/>
  <c r="AG1989" i="10"/>
  <c r="AF1989" i="10"/>
  <c r="AE1989" i="10"/>
  <c r="AD1989" i="10"/>
  <c r="AC1989" i="10"/>
  <c r="AB1989" i="10"/>
  <c r="AA1989" i="10"/>
  <c r="Z1989" i="10"/>
  <c r="AG1988" i="10"/>
  <c r="AF1988" i="10"/>
  <c r="AE1988" i="10"/>
  <c r="AD1988" i="10"/>
  <c r="AC1988" i="10"/>
  <c r="AB1988" i="10"/>
  <c r="AA1988" i="10"/>
  <c r="Z1988" i="10"/>
  <c r="AG1987" i="10"/>
  <c r="AF1987" i="10"/>
  <c r="AE1987" i="10"/>
  <c r="AD1987" i="10"/>
  <c r="AC1987" i="10"/>
  <c r="AB1987" i="10"/>
  <c r="AA1987" i="10"/>
  <c r="Z1987" i="10"/>
  <c r="AG1986" i="10"/>
  <c r="AF1986" i="10"/>
  <c r="AE1986" i="10"/>
  <c r="AD1986" i="10"/>
  <c r="AC1986" i="10"/>
  <c r="AB1986" i="10"/>
  <c r="AA1986" i="10"/>
  <c r="Z1986" i="10"/>
  <c r="AG1985" i="10"/>
  <c r="AF1985" i="10"/>
  <c r="AE1985" i="10"/>
  <c r="AD1985" i="10"/>
  <c r="AC1985" i="10"/>
  <c r="AB1985" i="10"/>
  <c r="AA1985" i="10"/>
  <c r="Z1985" i="10"/>
  <c r="AG1984" i="10"/>
  <c r="AF1984" i="10"/>
  <c r="AE1984" i="10"/>
  <c r="AD1984" i="10"/>
  <c r="AC1984" i="10"/>
  <c r="AB1984" i="10"/>
  <c r="AA1984" i="10"/>
  <c r="Z1984" i="10"/>
  <c r="AG1983" i="10"/>
  <c r="AF1983" i="10"/>
  <c r="AE1983" i="10"/>
  <c r="AD1983" i="10"/>
  <c r="AC1983" i="10"/>
  <c r="AB1983" i="10"/>
  <c r="AA1983" i="10"/>
  <c r="Z1983" i="10"/>
  <c r="AG1982" i="10"/>
  <c r="AF1982" i="10"/>
  <c r="AE1982" i="10"/>
  <c r="AD1982" i="10"/>
  <c r="AC1982" i="10"/>
  <c r="AB1982" i="10"/>
  <c r="AA1982" i="10"/>
  <c r="Z1982" i="10"/>
  <c r="AG1981" i="10"/>
  <c r="AF1981" i="10"/>
  <c r="AE1981" i="10"/>
  <c r="AD1981" i="10"/>
  <c r="AC1981" i="10"/>
  <c r="AB1981" i="10"/>
  <c r="AA1981" i="10"/>
  <c r="Z1981" i="10"/>
  <c r="AG1980" i="10"/>
  <c r="AF1980" i="10"/>
  <c r="AE1980" i="10"/>
  <c r="AD1980" i="10"/>
  <c r="AC1980" i="10"/>
  <c r="AB1980" i="10"/>
  <c r="AA1980" i="10"/>
  <c r="Z1980" i="10"/>
  <c r="AG1979" i="10"/>
  <c r="AF1979" i="10"/>
  <c r="AE1979" i="10"/>
  <c r="AD1979" i="10"/>
  <c r="AC1979" i="10"/>
  <c r="AB1979" i="10"/>
  <c r="AA1979" i="10"/>
  <c r="Z1979" i="10"/>
  <c r="AG1978" i="10"/>
  <c r="AF1978" i="10"/>
  <c r="AE1978" i="10"/>
  <c r="AD1978" i="10"/>
  <c r="AC1978" i="10"/>
  <c r="AB1978" i="10"/>
  <c r="AA1978" i="10"/>
  <c r="Z1978" i="10"/>
  <c r="AG1977" i="10"/>
  <c r="AF1977" i="10"/>
  <c r="AE1977" i="10"/>
  <c r="AD1977" i="10"/>
  <c r="AC1977" i="10"/>
  <c r="AB1977" i="10"/>
  <c r="AA1977" i="10"/>
  <c r="Z1977" i="10"/>
  <c r="AG1976" i="10"/>
  <c r="AF1976" i="10"/>
  <c r="AE1976" i="10"/>
  <c r="AD1976" i="10"/>
  <c r="AC1976" i="10"/>
  <c r="AB1976" i="10"/>
  <c r="AA1976" i="10"/>
  <c r="Z1976" i="10"/>
  <c r="AF1974" i="10"/>
  <c r="AE1974" i="10"/>
  <c r="AG1974" i="10"/>
  <c r="AD1974" i="10"/>
  <c r="AC1974" i="10"/>
  <c r="AB1974" i="10"/>
  <c r="AA1974" i="10"/>
  <c r="Z1974" i="10"/>
  <c r="AG1973" i="10"/>
  <c r="AF1973" i="10"/>
  <c r="AE1973" i="10"/>
  <c r="AD1973" i="10"/>
  <c r="AC1973" i="10"/>
  <c r="AB1973" i="10"/>
  <c r="AA1973" i="10"/>
  <c r="Z1973" i="10"/>
  <c r="AG1972" i="10"/>
  <c r="AF1972" i="10"/>
  <c r="AE1972" i="10"/>
  <c r="AD1972" i="10"/>
  <c r="AC1972" i="10"/>
  <c r="AB1972" i="10"/>
  <c r="AA1972" i="10"/>
  <c r="Z1972" i="10"/>
  <c r="AG1971" i="10"/>
  <c r="AF1971" i="10"/>
  <c r="AE1971" i="10"/>
  <c r="AD1971" i="10"/>
  <c r="AC1971" i="10"/>
  <c r="AB1971" i="10"/>
  <c r="AA1971" i="10"/>
  <c r="Z1971" i="10"/>
  <c r="AG1970" i="10"/>
  <c r="AF1970" i="10"/>
  <c r="AE1970" i="10"/>
  <c r="AD1970" i="10"/>
  <c r="AC1970" i="10"/>
  <c r="AB1970" i="10"/>
  <c r="AA1970" i="10"/>
  <c r="Z1970" i="10"/>
  <c r="AG1969" i="10"/>
  <c r="AF1969" i="10"/>
  <c r="AE1969" i="10"/>
  <c r="AD1969" i="10"/>
  <c r="AC1969" i="10"/>
  <c r="AB1969" i="10"/>
  <c r="AA1969" i="10"/>
  <c r="Z1969" i="10"/>
  <c r="AG1968" i="10"/>
  <c r="AF1968" i="10"/>
  <c r="AE1968" i="10"/>
  <c r="AD1968" i="10"/>
  <c r="AC1968" i="10"/>
  <c r="AB1968" i="10"/>
  <c r="AA1968" i="10"/>
  <c r="Z1968" i="10"/>
  <c r="AG1967" i="10"/>
  <c r="AF1967" i="10"/>
  <c r="AE1967" i="10"/>
  <c r="AD1967" i="10"/>
  <c r="AC1967" i="10"/>
  <c r="AB1967" i="10"/>
  <c r="AA1967" i="10"/>
  <c r="Z1967" i="10"/>
  <c r="AG1966" i="10"/>
  <c r="AF1966" i="10"/>
  <c r="AE1966" i="10"/>
  <c r="AD1966" i="10"/>
  <c r="AC1966" i="10"/>
  <c r="AB1966" i="10"/>
  <c r="AA1966" i="10"/>
  <c r="Z1966" i="10"/>
  <c r="AG1965" i="10"/>
  <c r="AF1965" i="10"/>
  <c r="AE1965" i="10"/>
  <c r="AD1965" i="10"/>
  <c r="AC1965" i="10"/>
  <c r="AB1965" i="10"/>
  <c r="AA1965" i="10"/>
  <c r="Z1965" i="10"/>
  <c r="AG1964" i="10"/>
  <c r="AF1964" i="10"/>
  <c r="AE1964" i="10"/>
  <c r="AD1964" i="10"/>
  <c r="AC1964" i="10"/>
  <c r="AB1964" i="10"/>
  <c r="AA1964" i="10"/>
  <c r="Z1964" i="10"/>
  <c r="AG1963" i="10"/>
  <c r="AF1963" i="10"/>
  <c r="AE1963" i="10"/>
  <c r="AD1963" i="10"/>
  <c r="AC1963" i="10"/>
  <c r="AB1963" i="10"/>
  <c r="AA1963" i="10"/>
  <c r="Z1963" i="10"/>
  <c r="AG1962" i="10"/>
  <c r="AF1962" i="10"/>
  <c r="AE1962" i="10"/>
  <c r="AD1962" i="10"/>
  <c r="AC1962" i="10"/>
  <c r="AB1962" i="10"/>
  <c r="AA1962" i="10"/>
  <c r="Z1962" i="10"/>
  <c r="AG1961" i="10"/>
  <c r="AF1961" i="10"/>
  <c r="AE1961" i="10"/>
  <c r="AD1961" i="10"/>
  <c r="AC1961" i="10"/>
  <c r="AB1961" i="10"/>
  <c r="AA1961" i="10"/>
  <c r="Z1961" i="10"/>
  <c r="AG1960" i="10"/>
  <c r="AF1960" i="10"/>
  <c r="AE1960" i="10"/>
  <c r="AD1960" i="10"/>
  <c r="AC1960" i="10"/>
  <c r="AB1960" i="10"/>
  <c r="AA1960" i="10"/>
  <c r="Z1960" i="10"/>
  <c r="AG1959" i="10"/>
  <c r="AF1959" i="10"/>
  <c r="AE1959" i="10"/>
  <c r="AD1959" i="10"/>
  <c r="AC1959" i="10"/>
  <c r="AB1959" i="10"/>
  <c r="AA1959" i="10"/>
  <c r="Z1959" i="10"/>
  <c r="AG1958" i="10"/>
  <c r="AF1958" i="10"/>
  <c r="AE1958" i="10"/>
  <c r="AD1958" i="10"/>
  <c r="AC1958" i="10"/>
  <c r="AB1958" i="10"/>
  <c r="AA1958" i="10"/>
  <c r="Z1958" i="10"/>
  <c r="AG1957" i="10"/>
  <c r="AF1957" i="10"/>
  <c r="AE1957" i="10"/>
  <c r="AD1957" i="10"/>
  <c r="AC1957" i="10"/>
  <c r="AB1957" i="10"/>
  <c r="AA1957" i="10"/>
  <c r="Z1957" i="10"/>
  <c r="AG1956" i="10"/>
  <c r="AF1956" i="10"/>
  <c r="AE1956" i="10"/>
  <c r="AD1956" i="10"/>
  <c r="AC1956" i="10"/>
  <c r="AB1956" i="10"/>
  <c r="AA1956" i="10"/>
  <c r="Z1956" i="10"/>
  <c r="AG1955" i="10"/>
  <c r="AF1955" i="10"/>
  <c r="AE1955" i="10"/>
  <c r="AD1955" i="10"/>
  <c r="AC1955" i="10"/>
  <c r="AB1955" i="10"/>
  <c r="AA1955" i="10"/>
  <c r="Z1955" i="10"/>
  <c r="AG1954" i="10"/>
  <c r="AF1954" i="10"/>
  <c r="AE1954" i="10"/>
  <c r="AD1954" i="10"/>
  <c r="AC1954" i="10"/>
  <c r="AB1954" i="10"/>
  <c r="AA1954" i="10"/>
  <c r="Z1954" i="10"/>
  <c r="AG1953" i="10"/>
  <c r="AF1953" i="10"/>
  <c r="AE1953" i="10"/>
  <c r="AD1953" i="10"/>
  <c r="AC1953" i="10"/>
  <c r="AB1953" i="10"/>
  <c r="AA1953" i="10"/>
  <c r="Z1953" i="10"/>
  <c r="AG1952" i="10"/>
  <c r="AF1952" i="10"/>
  <c r="AE1952" i="10"/>
  <c r="AD1952" i="10"/>
  <c r="AC1952" i="10"/>
  <c r="AB1952" i="10"/>
  <c r="AA1952" i="10"/>
  <c r="Z1952" i="10"/>
  <c r="AG1951" i="10"/>
  <c r="AF1951" i="10"/>
  <c r="AE1951" i="10"/>
  <c r="AD1951" i="10"/>
  <c r="AC1951" i="10"/>
  <c r="AB1951" i="10"/>
  <c r="AA1951" i="10"/>
  <c r="Z1951" i="10"/>
  <c r="AG1950" i="10"/>
  <c r="AF1950" i="10"/>
  <c r="AE1950" i="10"/>
  <c r="AD1950" i="10"/>
  <c r="AC1950" i="10"/>
  <c r="AB1950" i="10"/>
  <c r="AA1950" i="10"/>
  <c r="Z1950" i="10"/>
  <c r="AG1949" i="10"/>
  <c r="AF1949" i="10"/>
  <c r="AE1949" i="10"/>
  <c r="AD1949" i="10"/>
  <c r="AC1949" i="10"/>
  <c r="AB1949" i="10"/>
  <c r="AA1949" i="10"/>
  <c r="Z1949" i="10"/>
  <c r="AG1948" i="10"/>
  <c r="AF1948" i="10"/>
  <c r="AE1948" i="10"/>
  <c r="AD1948" i="10"/>
  <c r="AC1948" i="10"/>
  <c r="AB1948" i="10"/>
  <c r="AA1948" i="10"/>
  <c r="Z1948" i="10"/>
  <c r="AG1947" i="10"/>
  <c r="AF1947" i="10"/>
  <c r="AE1947" i="10"/>
  <c r="AD1947" i="10"/>
  <c r="AC1947" i="10"/>
  <c r="AB1947" i="10"/>
  <c r="AA1947" i="10"/>
  <c r="Z1947" i="10"/>
  <c r="AG1946" i="10"/>
  <c r="AF1946" i="10"/>
  <c r="AE1946" i="10"/>
  <c r="AD1946" i="10"/>
  <c r="AC1946" i="10"/>
  <c r="AB1946" i="10"/>
  <c r="AA1946" i="10"/>
  <c r="Z1946" i="10"/>
  <c r="AG1945" i="10"/>
  <c r="AF1945" i="10"/>
  <c r="AE1945" i="10"/>
  <c r="AD1945" i="10"/>
  <c r="AC1945" i="10"/>
  <c r="AB1945" i="10"/>
  <c r="AA1945" i="10"/>
  <c r="Z1945" i="10"/>
  <c r="AG1944" i="10"/>
  <c r="AF1944" i="10"/>
  <c r="AE1944" i="10"/>
  <c r="AD1944" i="10"/>
  <c r="AC1944" i="10"/>
  <c r="AB1944" i="10"/>
  <c r="AA1944" i="10"/>
  <c r="Z1944" i="10"/>
  <c r="AG1943" i="10"/>
  <c r="AF1943" i="10"/>
  <c r="AE1943" i="10"/>
  <c r="AD1943" i="10"/>
  <c r="AC1943" i="10"/>
  <c r="AB1943" i="10"/>
  <c r="AA1943" i="10"/>
  <c r="Z1943" i="10"/>
  <c r="AG1942" i="10"/>
  <c r="AF1942" i="10"/>
  <c r="AE1942" i="10"/>
  <c r="AD1942" i="10"/>
  <c r="AC1942" i="10"/>
  <c r="AB1942" i="10"/>
  <c r="AA1942" i="10"/>
  <c r="Z1942" i="10"/>
  <c r="AF1940" i="10"/>
  <c r="AE1940" i="10"/>
  <c r="AA1940" i="10"/>
  <c r="AG1940" i="10"/>
  <c r="AD1940" i="10"/>
  <c r="AC1940" i="10"/>
  <c r="AB1940" i="10"/>
  <c r="Z1940" i="10"/>
  <c r="AG1939" i="10"/>
  <c r="AF1939" i="10"/>
  <c r="AE1939" i="10"/>
  <c r="AD1939" i="10"/>
  <c r="AC1939" i="10"/>
  <c r="AB1939" i="10"/>
  <c r="AA1939" i="10"/>
  <c r="Z1939" i="10"/>
  <c r="AG1938" i="10"/>
  <c r="AF1938" i="10"/>
  <c r="AE1938" i="10"/>
  <c r="AD1938" i="10"/>
  <c r="AC1938" i="10"/>
  <c r="AB1938" i="10"/>
  <c r="AA1938" i="10"/>
  <c r="Z1938" i="10"/>
  <c r="AG1937" i="10"/>
  <c r="AF1937" i="10"/>
  <c r="AE1937" i="10"/>
  <c r="AD1937" i="10"/>
  <c r="AC1937" i="10"/>
  <c r="AB1937" i="10"/>
  <c r="AA1937" i="10"/>
  <c r="Z1937" i="10"/>
  <c r="AG1936" i="10"/>
  <c r="AF1936" i="10"/>
  <c r="AE1936" i="10"/>
  <c r="AD1936" i="10"/>
  <c r="AC1936" i="10"/>
  <c r="AB1936" i="10"/>
  <c r="AA1936" i="10"/>
  <c r="Z1936" i="10"/>
  <c r="AG1935" i="10"/>
  <c r="AF1935" i="10"/>
  <c r="AE1935" i="10"/>
  <c r="AD1935" i="10"/>
  <c r="AC1935" i="10"/>
  <c r="AB1935" i="10"/>
  <c r="AA1935" i="10"/>
  <c r="Z1935" i="10"/>
  <c r="AG1934" i="10"/>
  <c r="AF1934" i="10"/>
  <c r="AE1934" i="10"/>
  <c r="AD1934" i="10"/>
  <c r="AC1934" i="10"/>
  <c r="AB1934" i="10"/>
  <c r="AA1934" i="10"/>
  <c r="Z1934" i="10"/>
  <c r="AG1933" i="10"/>
  <c r="AF1933" i="10"/>
  <c r="AE1933" i="10"/>
  <c r="AD1933" i="10"/>
  <c r="AC1933" i="10"/>
  <c r="AB1933" i="10"/>
  <c r="AA1933" i="10"/>
  <c r="Z1933" i="10"/>
  <c r="AG1932" i="10"/>
  <c r="AF1932" i="10"/>
  <c r="AE1932" i="10"/>
  <c r="AD1932" i="10"/>
  <c r="AC1932" i="10"/>
  <c r="AB1932" i="10"/>
  <c r="AA1932" i="10"/>
  <c r="Z1932" i="10"/>
  <c r="AG1931" i="10"/>
  <c r="AF1931" i="10"/>
  <c r="AE1931" i="10"/>
  <c r="AD1931" i="10"/>
  <c r="AC1931" i="10"/>
  <c r="AB1931" i="10"/>
  <c r="AA1931" i="10"/>
  <c r="Z1931" i="10"/>
  <c r="AG1930" i="10"/>
  <c r="AF1930" i="10"/>
  <c r="AE1930" i="10"/>
  <c r="AD1930" i="10"/>
  <c r="AC1930" i="10"/>
  <c r="AB1930" i="10"/>
  <c r="AA1930" i="10"/>
  <c r="Z1930" i="10"/>
  <c r="AG1929" i="10"/>
  <c r="AF1929" i="10"/>
  <c r="AE1929" i="10"/>
  <c r="AD1929" i="10"/>
  <c r="AC1929" i="10"/>
  <c r="AB1929" i="10"/>
  <c r="AA1929" i="10"/>
  <c r="Z1929" i="10"/>
  <c r="AG1928" i="10"/>
  <c r="AF1928" i="10"/>
  <c r="AE1928" i="10"/>
  <c r="AD1928" i="10"/>
  <c r="AC1928" i="10"/>
  <c r="AB1928" i="10"/>
  <c r="AA1928" i="10"/>
  <c r="Z1928" i="10"/>
  <c r="AG1927" i="10"/>
  <c r="AF1927" i="10"/>
  <c r="AE1927" i="10"/>
  <c r="AD1927" i="10"/>
  <c r="AC1927" i="10"/>
  <c r="AB1927" i="10"/>
  <c r="AA1927" i="10"/>
  <c r="Z1927" i="10"/>
  <c r="AG1926" i="10"/>
  <c r="AF1926" i="10"/>
  <c r="AE1926" i="10"/>
  <c r="AD1926" i="10"/>
  <c r="AC1926" i="10"/>
  <c r="AB1926" i="10"/>
  <c r="AA1926" i="10"/>
  <c r="Z1926" i="10"/>
  <c r="AG1925" i="10"/>
  <c r="AF1925" i="10"/>
  <c r="AE1925" i="10"/>
  <c r="AD1925" i="10"/>
  <c r="AC1925" i="10"/>
  <c r="AB1925" i="10"/>
  <c r="AA1925" i="10"/>
  <c r="Z1925" i="10"/>
  <c r="AG1924" i="10"/>
  <c r="AF1924" i="10"/>
  <c r="AE1924" i="10"/>
  <c r="AD1924" i="10"/>
  <c r="AC1924" i="10"/>
  <c r="AB1924" i="10"/>
  <c r="AA1924" i="10"/>
  <c r="Z1924" i="10"/>
  <c r="AG1923" i="10"/>
  <c r="AF1923" i="10"/>
  <c r="AE1923" i="10"/>
  <c r="AD1923" i="10"/>
  <c r="AC1923" i="10"/>
  <c r="AB1923" i="10"/>
  <c r="AA1923" i="10"/>
  <c r="Z1923" i="10"/>
  <c r="AG1922" i="10"/>
  <c r="AF1922" i="10"/>
  <c r="AE1922" i="10"/>
  <c r="AD1922" i="10"/>
  <c r="AC1922" i="10"/>
  <c r="AB1922" i="10"/>
  <c r="AA1922" i="10"/>
  <c r="Z1922" i="10"/>
  <c r="AG1921" i="10"/>
  <c r="AF1921" i="10"/>
  <c r="AE1921" i="10"/>
  <c r="AD1921" i="10"/>
  <c r="AC1921" i="10"/>
  <c r="AB1921" i="10"/>
  <c r="AA1921" i="10"/>
  <c r="Z1921" i="10"/>
  <c r="AG1920" i="10"/>
  <c r="AF1920" i="10"/>
  <c r="AE1920" i="10"/>
  <c r="AD1920" i="10"/>
  <c r="AC1920" i="10"/>
  <c r="AB1920" i="10"/>
  <c r="AA1920" i="10"/>
  <c r="Z1920" i="10"/>
  <c r="AG1919" i="10"/>
  <c r="AF1919" i="10"/>
  <c r="AE1919" i="10"/>
  <c r="AD1919" i="10"/>
  <c r="AC1919" i="10"/>
  <c r="AB1919" i="10"/>
  <c r="AA1919" i="10"/>
  <c r="Z1919" i="10"/>
  <c r="AG1918" i="10"/>
  <c r="AF1918" i="10"/>
  <c r="AE1918" i="10"/>
  <c r="AD1918" i="10"/>
  <c r="AC1918" i="10"/>
  <c r="AB1918" i="10"/>
  <c r="AA1918" i="10"/>
  <c r="Z1918" i="10"/>
  <c r="AG1917" i="10"/>
  <c r="AF1917" i="10"/>
  <c r="AE1917" i="10"/>
  <c r="AD1917" i="10"/>
  <c r="AC1917" i="10"/>
  <c r="AB1917" i="10"/>
  <c r="AA1917" i="10"/>
  <c r="Z1917" i="10"/>
  <c r="AG1916" i="10"/>
  <c r="AF1916" i="10"/>
  <c r="AE1916" i="10"/>
  <c r="AD1916" i="10"/>
  <c r="AC1916" i="10"/>
  <c r="AB1916" i="10"/>
  <c r="AA1916" i="10"/>
  <c r="Z1916" i="10"/>
  <c r="AG1915" i="10"/>
  <c r="AF1915" i="10"/>
  <c r="AE1915" i="10"/>
  <c r="AD1915" i="10"/>
  <c r="AC1915" i="10"/>
  <c r="AB1915" i="10"/>
  <c r="AA1915" i="10"/>
  <c r="Z1915" i="10"/>
  <c r="AG1914" i="10"/>
  <c r="AF1914" i="10"/>
  <c r="AE1914" i="10"/>
  <c r="AD1914" i="10"/>
  <c r="AC1914" i="10"/>
  <c r="AB1914" i="10"/>
  <c r="AA1914" i="10"/>
  <c r="Z1914" i="10"/>
  <c r="AG1913" i="10"/>
  <c r="AF1913" i="10"/>
  <c r="AE1913" i="10"/>
  <c r="AD1913" i="10"/>
  <c r="AC1913" i="10"/>
  <c r="AB1913" i="10"/>
  <c r="AA1913" i="10"/>
  <c r="Z1913" i="10"/>
  <c r="AG1912" i="10"/>
  <c r="AF1912" i="10"/>
  <c r="AE1912" i="10"/>
  <c r="AD1912" i="10"/>
  <c r="AC1912" i="10"/>
  <c r="AB1912" i="10"/>
  <c r="AA1912" i="10"/>
  <c r="Z1912" i="10"/>
  <c r="AG1911" i="10"/>
  <c r="AF1911" i="10"/>
  <c r="AE1911" i="10"/>
  <c r="AD1911" i="10"/>
  <c r="AC1911" i="10"/>
  <c r="AB1911" i="10"/>
  <c r="AA1911" i="10"/>
  <c r="Z1911" i="10"/>
  <c r="AG1910" i="10"/>
  <c r="AF1910" i="10"/>
  <c r="AE1910" i="10"/>
  <c r="AD1910" i="10"/>
  <c r="AC1910" i="10"/>
  <c r="AB1910" i="10"/>
  <c r="AA1910" i="10"/>
  <c r="Z1910" i="10"/>
  <c r="AG1909" i="10"/>
  <c r="AF1909" i="10"/>
  <c r="AE1909" i="10"/>
  <c r="AD1909" i="10"/>
  <c r="AC1909" i="10"/>
  <c r="AB1909" i="10"/>
  <c r="AA1909" i="10"/>
  <c r="Z1909" i="10"/>
  <c r="AG1908" i="10"/>
  <c r="AF1908" i="10"/>
  <c r="AE1908" i="10"/>
  <c r="AD1908" i="10"/>
  <c r="AC1908" i="10"/>
  <c r="AB1908" i="10"/>
  <c r="AA1908" i="10"/>
  <c r="Z1908" i="10"/>
  <c r="AF1906" i="10"/>
  <c r="AE1906" i="10"/>
  <c r="Z1906" i="10"/>
  <c r="AG1906" i="10"/>
  <c r="AD1906" i="10"/>
  <c r="AC1906" i="10"/>
  <c r="AB1906" i="10"/>
  <c r="AA1906" i="10"/>
  <c r="AG1905" i="10"/>
  <c r="AF1905" i="10"/>
  <c r="AE1905" i="10"/>
  <c r="AD1905" i="10"/>
  <c r="AC1905" i="10"/>
  <c r="AB1905" i="10"/>
  <c r="AA1905" i="10"/>
  <c r="Z1905" i="10"/>
  <c r="AG1904" i="10"/>
  <c r="AF1904" i="10"/>
  <c r="AE1904" i="10"/>
  <c r="AD1904" i="10"/>
  <c r="AC1904" i="10"/>
  <c r="AB1904" i="10"/>
  <c r="AA1904" i="10"/>
  <c r="Z1904" i="10"/>
  <c r="AG1903" i="10"/>
  <c r="AF1903" i="10"/>
  <c r="AE1903" i="10"/>
  <c r="AD1903" i="10"/>
  <c r="AC1903" i="10"/>
  <c r="AB1903" i="10"/>
  <c r="AA1903" i="10"/>
  <c r="Z1903" i="10"/>
  <c r="AG1902" i="10"/>
  <c r="AF1902" i="10"/>
  <c r="AE1902" i="10"/>
  <c r="AD1902" i="10"/>
  <c r="AC1902" i="10"/>
  <c r="AB1902" i="10"/>
  <c r="AA1902" i="10"/>
  <c r="Z1902" i="10"/>
  <c r="AG1901" i="10"/>
  <c r="AF1901" i="10"/>
  <c r="AE1901" i="10"/>
  <c r="AD1901" i="10"/>
  <c r="AC1901" i="10"/>
  <c r="AB1901" i="10"/>
  <c r="AA1901" i="10"/>
  <c r="Z1901" i="10"/>
  <c r="AG1900" i="10"/>
  <c r="AF1900" i="10"/>
  <c r="AE1900" i="10"/>
  <c r="AD1900" i="10"/>
  <c r="AC1900" i="10"/>
  <c r="AB1900" i="10"/>
  <c r="AA1900" i="10"/>
  <c r="Z1900" i="10"/>
  <c r="AG1819" i="10"/>
  <c r="AF1819" i="10"/>
  <c r="AE1819" i="10"/>
  <c r="AD1819" i="10"/>
  <c r="AC1819" i="10"/>
  <c r="AB1819" i="10"/>
  <c r="AA1819" i="10"/>
  <c r="Z1819" i="10"/>
  <c r="AG1719" i="10"/>
  <c r="AF1719" i="10"/>
  <c r="AE1719" i="10"/>
  <c r="AD1719" i="10"/>
  <c r="AC1719" i="10"/>
  <c r="AB1719" i="10"/>
  <c r="AA1719" i="10"/>
  <c r="Z1719" i="10"/>
  <c r="AG1619" i="10"/>
  <c r="AF1619" i="10"/>
  <c r="AE1619" i="10"/>
  <c r="AD1619" i="10"/>
  <c r="AC1619" i="10"/>
  <c r="AB1619" i="10"/>
  <c r="AA1619" i="10"/>
  <c r="Z1619" i="10"/>
  <c r="AG1519" i="10"/>
  <c r="AF1519" i="10"/>
  <c r="AE1519" i="10"/>
  <c r="AD1519" i="10"/>
  <c r="AC1519" i="10"/>
  <c r="AB1519" i="10"/>
  <c r="AA1519" i="10"/>
  <c r="Z1519" i="10"/>
  <c r="AG1419" i="10"/>
  <c r="AF1419" i="10"/>
  <c r="AE1419" i="10"/>
  <c r="AD1419" i="10"/>
  <c r="AC1419" i="10"/>
  <c r="AB1419" i="10"/>
  <c r="AA1419" i="10"/>
  <c r="Z1419" i="10"/>
  <c r="AG1319" i="10"/>
  <c r="AF1319" i="10"/>
  <c r="AE1319" i="10"/>
  <c r="AD1319" i="10"/>
  <c r="AC1319" i="10"/>
  <c r="AB1319" i="10"/>
  <c r="AA1319" i="10"/>
  <c r="Z1319" i="10"/>
  <c r="AF1226" i="10"/>
  <c r="AE1226" i="10"/>
  <c r="AG1225" i="10"/>
  <c r="AF1225" i="10"/>
  <c r="AE1225" i="10"/>
  <c r="AD1225" i="10"/>
  <c r="AC1225" i="10"/>
  <c r="AB1225" i="10"/>
  <c r="AA1225" i="10"/>
  <c r="Z1225" i="10"/>
  <c r="AG1224" i="10"/>
  <c r="AF1224" i="10"/>
  <c r="AE1224" i="10"/>
  <c r="AD1224" i="10"/>
  <c r="AC1224" i="10"/>
  <c r="AB1224" i="10"/>
  <c r="AA1224" i="10"/>
  <c r="Z1224" i="10"/>
  <c r="AG1223" i="10"/>
  <c r="AF1223" i="10"/>
  <c r="AE1223" i="10"/>
  <c r="AD1223" i="10"/>
  <c r="AC1223" i="10"/>
  <c r="AB1223" i="10"/>
  <c r="AA1223" i="10"/>
  <c r="Z1223" i="10"/>
  <c r="AG1222" i="10"/>
  <c r="AF1222" i="10"/>
  <c r="AE1222" i="10"/>
  <c r="AD1222" i="10"/>
  <c r="AC1222" i="10"/>
  <c r="AB1222" i="10"/>
  <c r="AA1222" i="10"/>
  <c r="Z1222" i="10"/>
  <c r="AG1221" i="10"/>
  <c r="AF1221" i="10"/>
  <c r="AE1221" i="10"/>
  <c r="AD1221" i="10"/>
  <c r="AC1221" i="10"/>
  <c r="AB1221" i="10"/>
  <c r="AA1221" i="10"/>
  <c r="Z1221" i="10"/>
  <c r="AG1220" i="10"/>
  <c r="AF1220" i="10"/>
  <c r="AE1220" i="10"/>
  <c r="AD1220" i="10"/>
  <c r="AC1220" i="10"/>
  <c r="AB1220" i="10"/>
  <c r="AA1220" i="10"/>
  <c r="Z1220" i="10"/>
  <c r="AG1219" i="10"/>
  <c r="AF1219" i="10"/>
  <c r="AE1219" i="10"/>
  <c r="AD1219" i="10"/>
  <c r="AC1219" i="10"/>
  <c r="AB1219" i="10"/>
  <c r="AA1219" i="10"/>
  <c r="Z1219" i="10"/>
  <c r="AG1218" i="10"/>
  <c r="AF1218" i="10"/>
  <c r="AE1218" i="10"/>
  <c r="AD1218" i="10"/>
  <c r="AC1218" i="10"/>
  <c r="AB1218" i="10"/>
  <c r="AA1218" i="10"/>
  <c r="Z1218" i="10"/>
  <c r="AG1217" i="10"/>
  <c r="AF1217" i="10"/>
  <c r="AE1217" i="10"/>
  <c r="AD1217" i="10"/>
  <c r="AC1217" i="10"/>
  <c r="AB1217" i="10"/>
  <c r="AA1217" i="10"/>
  <c r="Z1217" i="10"/>
  <c r="AG1216" i="10"/>
  <c r="AF1216" i="10"/>
  <c r="AE1216" i="10"/>
  <c r="AD1216" i="10"/>
  <c r="AC1216" i="10"/>
  <c r="AB1216" i="10"/>
  <c r="AA1216" i="10"/>
  <c r="Z1216" i="10"/>
  <c r="AG1215" i="10"/>
  <c r="AF1215" i="10"/>
  <c r="AE1215" i="10"/>
  <c r="AD1215" i="10"/>
  <c r="AC1215" i="10"/>
  <c r="AB1215" i="10"/>
  <c r="AA1215" i="10"/>
  <c r="Z1215" i="10"/>
  <c r="AG1214" i="10"/>
  <c r="AF1214" i="10"/>
  <c r="AE1214" i="10"/>
  <c r="AD1214" i="10"/>
  <c r="AC1214" i="10"/>
  <c r="AB1214" i="10"/>
  <c r="AA1214" i="10"/>
  <c r="Z1214" i="10"/>
  <c r="AG1213" i="10"/>
  <c r="AF1213" i="10"/>
  <c r="AE1213" i="10"/>
  <c r="AD1213" i="10"/>
  <c r="AC1213" i="10"/>
  <c r="AB1213" i="10"/>
  <c r="AA1213" i="10"/>
  <c r="Z1213" i="10"/>
  <c r="AG1212" i="10"/>
  <c r="AF1212" i="10"/>
  <c r="AE1212" i="10"/>
  <c r="AD1212" i="10"/>
  <c r="AC1212" i="10"/>
  <c r="AB1212" i="10"/>
  <c r="AA1212" i="10"/>
  <c r="Z1212" i="10"/>
  <c r="AG1211" i="10"/>
  <c r="AF1211" i="10"/>
  <c r="AE1211" i="10"/>
  <c r="AD1211" i="10"/>
  <c r="AC1211" i="10"/>
  <c r="AB1211" i="10"/>
  <c r="AA1211" i="10"/>
  <c r="Z1211" i="10"/>
  <c r="AG1210" i="10"/>
  <c r="AF1210" i="10"/>
  <c r="AE1210" i="10"/>
  <c r="AD1210" i="10"/>
  <c r="AC1210" i="10"/>
  <c r="AB1210" i="10"/>
  <c r="AA1210" i="10"/>
  <c r="Z1210" i="10"/>
  <c r="AG1209" i="10"/>
  <c r="AF1209" i="10"/>
  <c r="AE1209" i="10"/>
  <c r="AD1209" i="10"/>
  <c r="AC1209" i="10"/>
  <c r="AB1209" i="10"/>
  <c r="AA1209" i="10"/>
  <c r="Z1209" i="10"/>
  <c r="AG1208" i="10"/>
  <c r="AF1208" i="10"/>
  <c r="AE1208" i="10"/>
  <c r="AD1208" i="10"/>
  <c r="AC1208" i="10"/>
  <c r="AB1208" i="10"/>
  <c r="AA1208" i="10"/>
  <c r="Z1208" i="10"/>
  <c r="AG1207" i="10"/>
  <c r="AF1207" i="10"/>
  <c r="AE1207" i="10"/>
  <c r="AD1207" i="10"/>
  <c r="AC1207" i="10"/>
  <c r="AB1207" i="10"/>
  <c r="AA1207" i="10"/>
  <c r="Z1207" i="10"/>
  <c r="AG1206" i="10"/>
  <c r="AF1206" i="10"/>
  <c r="AE1206" i="10"/>
  <c r="AD1206" i="10"/>
  <c r="AC1206" i="10"/>
  <c r="AB1206" i="10"/>
  <c r="AA1206" i="10"/>
  <c r="Z1206" i="10"/>
  <c r="AG1205" i="10"/>
  <c r="AF1205" i="10"/>
  <c r="AE1205" i="10"/>
  <c r="AD1205" i="10"/>
  <c r="AC1205" i="10"/>
  <c r="AB1205" i="10"/>
  <c r="AA1205" i="10"/>
  <c r="Z1205" i="10"/>
  <c r="AG1204" i="10"/>
  <c r="AF1204" i="10"/>
  <c r="AE1204" i="10"/>
  <c r="AD1204" i="10"/>
  <c r="AC1204" i="10"/>
  <c r="AB1204" i="10"/>
  <c r="AA1204" i="10"/>
  <c r="Z1204" i="10"/>
  <c r="AG1203" i="10"/>
  <c r="AF1203" i="10"/>
  <c r="AE1203" i="10"/>
  <c r="AD1203" i="10"/>
  <c r="AC1203" i="10"/>
  <c r="AB1203" i="10"/>
  <c r="AA1203" i="10"/>
  <c r="Z1203" i="10"/>
  <c r="AG1202" i="10"/>
  <c r="AF1202" i="10"/>
  <c r="AE1202" i="10"/>
  <c r="AD1202" i="10"/>
  <c r="AC1202" i="10"/>
  <c r="AB1202" i="10"/>
  <c r="AA1202" i="10"/>
  <c r="Z1202" i="10"/>
  <c r="AG1201" i="10"/>
  <c r="AF1201" i="10"/>
  <c r="AE1201" i="10"/>
  <c r="AD1201" i="10"/>
  <c r="AC1201" i="10"/>
  <c r="AB1201" i="10"/>
  <c r="AA1201" i="10"/>
  <c r="Z1201" i="10"/>
  <c r="AG1200" i="10"/>
  <c r="AF1200" i="10"/>
  <c r="AE1200" i="10"/>
  <c r="AD1200" i="10"/>
  <c r="AC1200" i="10"/>
  <c r="AB1200" i="10"/>
  <c r="AA1200" i="10"/>
  <c r="Z1200" i="10"/>
  <c r="AG1199" i="10"/>
  <c r="AF1199" i="10"/>
  <c r="AE1199" i="10"/>
  <c r="AD1199" i="10"/>
  <c r="AC1199" i="10"/>
  <c r="AB1199" i="10"/>
  <c r="AA1199" i="10"/>
  <c r="Z1199" i="10"/>
  <c r="AG1198" i="10"/>
  <c r="AF1198" i="10"/>
  <c r="AE1198" i="10"/>
  <c r="AD1198" i="10"/>
  <c r="AC1198" i="10"/>
  <c r="AB1198" i="10"/>
  <c r="AA1198" i="10"/>
  <c r="Z1198" i="10"/>
  <c r="AG1197" i="10"/>
  <c r="AF1197" i="10"/>
  <c r="AE1197" i="10"/>
  <c r="AD1197" i="10"/>
  <c r="AC1197" i="10"/>
  <c r="AB1197" i="10"/>
  <c r="AA1197" i="10"/>
  <c r="Z1197" i="10"/>
  <c r="AG1196" i="10"/>
  <c r="AF1196" i="10"/>
  <c r="AE1196" i="10"/>
  <c r="AD1196" i="10"/>
  <c r="AC1196" i="10"/>
  <c r="AB1196" i="10"/>
  <c r="AA1196" i="10"/>
  <c r="Z1196" i="10"/>
  <c r="AG1195" i="10"/>
  <c r="AF1195" i="10"/>
  <c r="AE1195" i="10"/>
  <c r="AD1195" i="10"/>
  <c r="AC1195" i="10"/>
  <c r="AB1195" i="10"/>
  <c r="AA1195" i="10"/>
  <c r="Z1195" i="10"/>
  <c r="AG1194" i="10"/>
  <c r="AF1194" i="10"/>
  <c r="AE1194" i="10"/>
  <c r="AD1194" i="10"/>
  <c r="AC1194" i="10"/>
  <c r="AB1194" i="10"/>
  <c r="AA1194" i="10"/>
  <c r="Z1194" i="10"/>
  <c r="AF1192" i="10"/>
  <c r="AE1192" i="10"/>
  <c r="AG1192" i="10"/>
  <c r="AD1192" i="10"/>
  <c r="AC1192" i="10"/>
  <c r="AB1192" i="10"/>
  <c r="AA1192" i="10"/>
  <c r="Z1192" i="10"/>
  <c r="AG1191" i="10"/>
  <c r="AF1191" i="10"/>
  <c r="AE1191" i="10"/>
  <c r="AD1191" i="10"/>
  <c r="AC1191" i="10"/>
  <c r="AB1191" i="10"/>
  <c r="AA1191" i="10"/>
  <c r="Z1191" i="10"/>
  <c r="AG1190" i="10"/>
  <c r="AF1190" i="10"/>
  <c r="AE1190" i="10"/>
  <c r="AD1190" i="10"/>
  <c r="AC1190" i="10"/>
  <c r="AB1190" i="10"/>
  <c r="AA1190" i="10"/>
  <c r="Z1190" i="10"/>
  <c r="AG1119" i="10"/>
  <c r="AF1119" i="10"/>
  <c r="AE1119" i="10"/>
  <c r="AD1119" i="10"/>
  <c r="AC1119" i="10"/>
  <c r="AB1119" i="10"/>
  <c r="AA1119" i="10"/>
  <c r="Z1119" i="10"/>
  <c r="AG1019" i="10"/>
  <c r="AF1019" i="10"/>
  <c r="AE1019" i="10"/>
  <c r="AD1019" i="10"/>
  <c r="AC1019" i="10"/>
  <c r="AB1019" i="10"/>
  <c r="AA1019" i="10"/>
  <c r="Z1019" i="10"/>
  <c r="AG919" i="10"/>
  <c r="AF919" i="10"/>
  <c r="AE919" i="10"/>
  <c r="AD919" i="10"/>
  <c r="AC919" i="10"/>
  <c r="AB919" i="10"/>
  <c r="AA919" i="10"/>
  <c r="Z919" i="10"/>
  <c r="AF852" i="10"/>
  <c r="AE852" i="10"/>
  <c r="AG851" i="10"/>
  <c r="AF851" i="10"/>
  <c r="AE851" i="10"/>
  <c r="AD851" i="10"/>
  <c r="AC851" i="10"/>
  <c r="AB851" i="10"/>
  <c r="AA851" i="10"/>
  <c r="Z851" i="10"/>
  <c r="AG850" i="10"/>
  <c r="AF850" i="10"/>
  <c r="AE850" i="10"/>
  <c r="AD850" i="10"/>
  <c r="AC850" i="10"/>
  <c r="AB850" i="10"/>
  <c r="AA850" i="10"/>
  <c r="Z850" i="10"/>
  <c r="AG849" i="10"/>
  <c r="AF849" i="10"/>
  <c r="AE849" i="10"/>
  <c r="AD849" i="10"/>
  <c r="AC849" i="10"/>
  <c r="AB849" i="10"/>
  <c r="AA849" i="10"/>
  <c r="Z849" i="10"/>
  <c r="AG848" i="10"/>
  <c r="AF848" i="10"/>
  <c r="AE848" i="10"/>
  <c r="AD848" i="10"/>
  <c r="AC848" i="10"/>
  <c r="AB848" i="10"/>
  <c r="AA848" i="10"/>
  <c r="Z848" i="10"/>
  <c r="AG847" i="10"/>
  <c r="AF847" i="10"/>
  <c r="AE847" i="10"/>
  <c r="AD847" i="10"/>
  <c r="AC847" i="10"/>
  <c r="AB847" i="10"/>
  <c r="AA847" i="10"/>
  <c r="Z847" i="10"/>
  <c r="AG846" i="10"/>
  <c r="AF846" i="10"/>
  <c r="AE846" i="10"/>
  <c r="AD846" i="10"/>
  <c r="AC846" i="10"/>
  <c r="AB846" i="10"/>
  <c r="AA846" i="10"/>
  <c r="Z846" i="10"/>
  <c r="AG845" i="10"/>
  <c r="AF845" i="10"/>
  <c r="AE845" i="10"/>
  <c r="AD845" i="10"/>
  <c r="AC845" i="10"/>
  <c r="AB845" i="10"/>
  <c r="AA845" i="10"/>
  <c r="Z845" i="10"/>
  <c r="AG844" i="10"/>
  <c r="AF844" i="10"/>
  <c r="AE844" i="10"/>
  <c r="AD844" i="10"/>
  <c r="AC844" i="10"/>
  <c r="AB844" i="10"/>
  <c r="AA844" i="10"/>
  <c r="Z844" i="10"/>
  <c r="AG843" i="10"/>
  <c r="AF843" i="10"/>
  <c r="AE843" i="10"/>
  <c r="AD843" i="10"/>
  <c r="AC843" i="10"/>
  <c r="AB843" i="10"/>
  <c r="AA843" i="10"/>
  <c r="Z843" i="10"/>
  <c r="AG842" i="10"/>
  <c r="AF842" i="10"/>
  <c r="AE842" i="10"/>
  <c r="AD842" i="10"/>
  <c r="AC842" i="10"/>
  <c r="AB842" i="10"/>
  <c r="AA842" i="10"/>
  <c r="Z842" i="10"/>
  <c r="AG841" i="10"/>
  <c r="AF841" i="10"/>
  <c r="AE841" i="10"/>
  <c r="AD841" i="10"/>
  <c r="AC841" i="10"/>
  <c r="AB841" i="10"/>
  <c r="AA841" i="10"/>
  <c r="Z841" i="10"/>
  <c r="AG840" i="10"/>
  <c r="AF840" i="10"/>
  <c r="AE840" i="10"/>
  <c r="AD840" i="10"/>
  <c r="AC840" i="10"/>
  <c r="AB840" i="10"/>
  <c r="AA840" i="10"/>
  <c r="Z840" i="10"/>
  <c r="AG839" i="10"/>
  <c r="AF839" i="10"/>
  <c r="AE839" i="10"/>
  <c r="AD839" i="10"/>
  <c r="AC839" i="10"/>
  <c r="AB839" i="10"/>
  <c r="AA839" i="10"/>
  <c r="Z839" i="10"/>
  <c r="AG838" i="10"/>
  <c r="AF838" i="10"/>
  <c r="AE838" i="10"/>
  <c r="AD838" i="10"/>
  <c r="AC838" i="10"/>
  <c r="AB838" i="10"/>
  <c r="AA838" i="10"/>
  <c r="Z838" i="10"/>
  <c r="AG837" i="10"/>
  <c r="AF837" i="10"/>
  <c r="AE837" i="10"/>
  <c r="AD837" i="10"/>
  <c r="AC837" i="10"/>
  <c r="AB837" i="10"/>
  <c r="AA837" i="10"/>
  <c r="Z837" i="10"/>
  <c r="AG836" i="10"/>
  <c r="AF836" i="10"/>
  <c r="AE836" i="10"/>
  <c r="AD836" i="10"/>
  <c r="AC836" i="10"/>
  <c r="AB836" i="10"/>
  <c r="AA836" i="10"/>
  <c r="Z836" i="10"/>
  <c r="AG835" i="10"/>
  <c r="AF835" i="10"/>
  <c r="AE835" i="10"/>
  <c r="AD835" i="10"/>
  <c r="AC835" i="10"/>
  <c r="AB835" i="10"/>
  <c r="AA835" i="10"/>
  <c r="Z835" i="10"/>
  <c r="AG834" i="10"/>
  <c r="AF834" i="10"/>
  <c r="AE834" i="10"/>
  <c r="AD834" i="10"/>
  <c r="AC834" i="10"/>
  <c r="AB834" i="10"/>
  <c r="AA834" i="10"/>
  <c r="Z834" i="10"/>
  <c r="AG833" i="10"/>
  <c r="AF833" i="10"/>
  <c r="AE833" i="10"/>
  <c r="AD833" i="10"/>
  <c r="AC833" i="10"/>
  <c r="AB833" i="10"/>
  <c r="AA833" i="10"/>
  <c r="Z833" i="10"/>
  <c r="AG832" i="10"/>
  <c r="AF832" i="10"/>
  <c r="AE832" i="10"/>
  <c r="AD832" i="10"/>
  <c r="AC832" i="10"/>
  <c r="AB832" i="10"/>
  <c r="AA832" i="10"/>
  <c r="Z832" i="10"/>
  <c r="AG831" i="10"/>
  <c r="AF831" i="10"/>
  <c r="AE831" i="10"/>
  <c r="AD831" i="10"/>
  <c r="AC831" i="10"/>
  <c r="AB831" i="10"/>
  <c r="AA831" i="10"/>
  <c r="Z831" i="10"/>
  <c r="AG830" i="10"/>
  <c r="AF830" i="10"/>
  <c r="AE830" i="10"/>
  <c r="AD830" i="10"/>
  <c r="AC830" i="10"/>
  <c r="AB830" i="10"/>
  <c r="AA830" i="10"/>
  <c r="Z830" i="10"/>
  <c r="AG829" i="10"/>
  <c r="AF829" i="10"/>
  <c r="AE829" i="10"/>
  <c r="AD829" i="10"/>
  <c r="AC829" i="10"/>
  <c r="AB829" i="10"/>
  <c r="AA829" i="10"/>
  <c r="Z829" i="10"/>
  <c r="AG828" i="10"/>
  <c r="AF828" i="10"/>
  <c r="AE828" i="10"/>
  <c r="AD828" i="10"/>
  <c r="AC828" i="10"/>
  <c r="AB828" i="10"/>
  <c r="AA828" i="10"/>
  <c r="Z828" i="10"/>
  <c r="AG827" i="10"/>
  <c r="AF827" i="10"/>
  <c r="AE827" i="10"/>
  <c r="AD827" i="10"/>
  <c r="AC827" i="10"/>
  <c r="AB827" i="10"/>
  <c r="AA827" i="10"/>
  <c r="Z827" i="10"/>
  <c r="AG826" i="10"/>
  <c r="AF826" i="10"/>
  <c r="AE826" i="10"/>
  <c r="AD826" i="10"/>
  <c r="AC826" i="10"/>
  <c r="AB826" i="10"/>
  <c r="AA826" i="10"/>
  <c r="Z826" i="10"/>
  <c r="AG825" i="10"/>
  <c r="AF825" i="10"/>
  <c r="AE825" i="10"/>
  <c r="AD825" i="10"/>
  <c r="AC825" i="10"/>
  <c r="AB825" i="10"/>
  <c r="AA825" i="10"/>
  <c r="Z825" i="10"/>
  <c r="AG824" i="10"/>
  <c r="AF824" i="10"/>
  <c r="AE824" i="10"/>
  <c r="AD824" i="10"/>
  <c r="AC824" i="10"/>
  <c r="AB824" i="10"/>
  <c r="AA824" i="10"/>
  <c r="Z824" i="10"/>
  <c r="AG823" i="10"/>
  <c r="AF823" i="10"/>
  <c r="AE823" i="10"/>
  <c r="AD823" i="10"/>
  <c r="AC823" i="10"/>
  <c r="AB823" i="10"/>
  <c r="AA823" i="10"/>
  <c r="Z823" i="10"/>
  <c r="AG822" i="10"/>
  <c r="AF822" i="10"/>
  <c r="AE822" i="10"/>
  <c r="AD822" i="10"/>
  <c r="AC822" i="10"/>
  <c r="AB822" i="10"/>
  <c r="AA822" i="10"/>
  <c r="Z822" i="10"/>
  <c r="AG821" i="10"/>
  <c r="AF821" i="10"/>
  <c r="AE821" i="10"/>
  <c r="AD821" i="10"/>
  <c r="AC821" i="10"/>
  <c r="AB821" i="10"/>
  <c r="AA821" i="10"/>
  <c r="Z821" i="10"/>
  <c r="AG820" i="10"/>
  <c r="AF820" i="10"/>
  <c r="AE820" i="10"/>
  <c r="AD820" i="10"/>
  <c r="AC820" i="10"/>
  <c r="AB820" i="10"/>
  <c r="AA820" i="10"/>
  <c r="Z820" i="10"/>
  <c r="AG719" i="10"/>
  <c r="AF719" i="10"/>
  <c r="AE719" i="10"/>
  <c r="AD719" i="10"/>
  <c r="AC719" i="10"/>
  <c r="AB719" i="10"/>
  <c r="AA719" i="10"/>
  <c r="Z719" i="10"/>
  <c r="AG619" i="10"/>
  <c r="AF619" i="10"/>
  <c r="AE619" i="10"/>
  <c r="AD619" i="10"/>
  <c r="AC619" i="10"/>
  <c r="AB619" i="10"/>
  <c r="AA619" i="10"/>
  <c r="Z619" i="10"/>
  <c r="AG519" i="10"/>
  <c r="AF519" i="10"/>
  <c r="AE519" i="10"/>
  <c r="AD519" i="10"/>
  <c r="AC519" i="10"/>
  <c r="AB519" i="10"/>
  <c r="AA519" i="10"/>
  <c r="Z519" i="10"/>
  <c r="AG419" i="10"/>
  <c r="AF419" i="10"/>
  <c r="AE419" i="10"/>
  <c r="AD419" i="10"/>
  <c r="AC419" i="10"/>
  <c r="AB419" i="10"/>
  <c r="AA419" i="10"/>
  <c r="Z419" i="10"/>
  <c r="AG319" i="10"/>
  <c r="AF319" i="10"/>
  <c r="AE319" i="10"/>
  <c r="AD319" i="10"/>
  <c r="AC319" i="10"/>
  <c r="AB319" i="10"/>
  <c r="AA319" i="10"/>
  <c r="Z319" i="10"/>
  <c r="AG219" i="10"/>
  <c r="AF219" i="10"/>
  <c r="AE219" i="10"/>
  <c r="AD219" i="10"/>
  <c r="AC219" i="10"/>
  <c r="AB219" i="10"/>
  <c r="AA219" i="10"/>
  <c r="Z219" i="10"/>
  <c r="AG199" i="10"/>
  <c r="AF199" i="10"/>
  <c r="AE199" i="10"/>
  <c r="AD199" i="10"/>
  <c r="AC199" i="10"/>
  <c r="AB199" i="10"/>
  <c r="AA199" i="10"/>
  <c r="Z199" i="10"/>
  <c r="AG198" i="10"/>
  <c r="AF198" i="10"/>
  <c r="AE198" i="10"/>
  <c r="AD198" i="10"/>
  <c r="AC198" i="10"/>
  <c r="AB198" i="10"/>
  <c r="AA198" i="10"/>
  <c r="Z198" i="10"/>
  <c r="AG197" i="10"/>
  <c r="AF197" i="10"/>
  <c r="AE197" i="10"/>
  <c r="AD197" i="10"/>
  <c r="AC197" i="10"/>
  <c r="AB197" i="10"/>
  <c r="AA197" i="10"/>
  <c r="Z197" i="10"/>
  <c r="AG196" i="10"/>
  <c r="AF196" i="10"/>
  <c r="AE196" i="10"/>
  <c r="AD196" i="10"/>
  <c r="AC196" i="10"/>
  <c r="AB196" i="10"/>
  <c r="AA196" i="10"/>
  <c r="Z196" i="10"/>
  <c r="AG195" i="10"/>
  <c r="AF195" i="10"/>
  <c r="AE195" i="10"/>
  <c r="AD195" i="10"/>
  <c r="AC195" i="10"/>
  <c r="AB195" i="10"/>
  <c r="AA195" i="10"/>
  <c r="Z195" i="10"/>
  <c r="AG194" i="10"/>
  <c r="AF194" i="10"/>
  <c r="AE194" i="10"/>
  <c r="AD194" i="10"/>
  <c r="AC194" i="10"/>
  <c r="AB194" i="10"/>
  <c r="AA194" i="10"/>
  <c r="Z194" i="10"/>
  <c r="AG193" i="10"/>
  <c r="AF193" i="10"/>
  <c r="AE193" i="10"/>
  <c r="AD193" i="10"/>
  <c r="AC193" i="10"/>
  <c r="AB193" i="10"/>
  <c r="AA193" i="10"/>
  <c r="Z193" i="10"/>
  <c r="AG192" i="10"/>
  <c r="AF192" i="10"/>
  <c r="AE192" i="10"/>
  <c r="AD192" i="10"/>
  <c r="AC192" i="10"/>
  <c r="AB192" i="10"/>
  <c r="AA192" i="10"/>
  <c r="Z192" i="10"/>
  <c r="AG191" i="10"/>
  <c r="AF191" i="10"/>
  <c r="AE191" i="10"/>
  <c r="AD191" i="10"/>
  <c r="AC191" i="10"/>
  <c r="AB191" i="10"/>
  <c r="AA191" i="10"/>
  <c r="Z191" i="10"/>
  <c r="AG190" i="10"/>
  <c r="AF190" i="10"/>
  <c r="AE190" i="10"/>
  <c r="AD190" i="10"/>
  <c r="AC190" i="10"/>
  <c r="AB190" i="10"/>
  <c r="AA190" i="10"/>
  <c r="Z190" i="10"/>
  <c r="AG119" i="10"/>
  <c r="AF119" i="10"/>
  <c r="AE119" i="10"/>
  <c r="AD119" i="10"/>
  <c r="AC119" i="10"/>
  <c r="AB119" i="10"/>
  <c r="AA119" i="10"/>
  <c r="Z119" i="10"/>
  <c r="AG36" i="10"/>
  <c r="AG19" i="10"/>
  <c r="AF19" i="10"/>
  <c r="AE19" i="10"/>
  <c r="AD19" i="10"/>
  <c r="AC19" i="10"/>
  <c r="AB19" i="10"/>
  <c r="AA19" i="10"/>
  <c r="Z19" i="10"/>
  <c r="AG1226" i="10"/>
  <c r="C2724" i="10" l="1"/>
  <c r="AR27" i="10"/>
  <c r="AR17" i="10"/>
  <c r="AR28" i="10"/>
  <c r="AR12" i="10"/>
  <c r="AG2552" i="10" l="1"/>
  <c r="AD2552" i="10"/>
  <c r="AC2552" i="10"/>
  <c r="AB2552" i="10"/>
  <c r="AA2552" i="10"/>
  <c r="Z2552" i="10"/>
  <c r="BN2756" i="10"/>
  <c r="BH2756" i="10"/>
  <c r="AD1226" i="10"/>
  <c r="AC1226" i="10"/>
  <c r="AB1226" i="10"/>
  <c r="AA1226" i="10"/>
  <c r="Z1226" i="10"/>
  <c r="AG852" i="10"/>
  <c r="AD852" i="10"/>
  <c r="AC852" i="10"/>
  <c r="AB852" i="10"/>
  <c r="AA852" i="10"/>
  <c r="Z852" i="10"/>
  <c r="AP2756" i="10"/>
  <c r="AQ2756" i="10" l="1"/>
  <c r="AR2756" i="10"/>
  <c r="BK2756" i="10"/>
  <c r="BG2756" i="10"/>
  <c r="AW2756" i="10"/>
  <c r="AS2756" i="10"/>
  <c r="BJ2756" i="10"/>
  <c r="AT2756" i="10"/>
  <c r="BI2756" i="10"/>
  <c r="AG2722" i="10" l="1"/>
  <c r="AG2721" i="10"/>
  <c r="AG2720" i="10"/>
  <c r="AG2718" i="10"/>
  <c r="AG2717" i="10"/>
  <c r="AG2716" i="10"/>
  <c r="AG2715" i="10"/>
  <c r="AG2714" i="10"/>
  <c r="AG2713" i="10"/>
  <c r="AG2712" i="10"/>
  <c r="AG2711" i="10"/>
  <c r="AG2710" i="10"/>
  <c r="AG2709" i="10"/>
  <c r="AG2708" i="10"/>
  <c r="AG2707" i="10"/>
  <c r="AG2706" i="10"/>
  <c r="AG2705" i="10"/>
  <c r="AG2704" i="10"/>
  <c r="AG2703" i="10"/>
  <c r="AG2702" i="10"/>
  <c r="AG2701" i="10"/>
  <c r="AG2700" i="10"/>
  <c r="AG2699" i="10"/>
  <c r="AG2698" i="10"/>
  <c r="AG2697" i="10"/>
  <c r="AG2696" i="10"/>
  <c r="AG2695" i="10"/>
  <c r="AG2694" i="10"/>
  <c r="AG2693" i="10"/>
  <c r="AG2692" i="10"/>
  <c r="AG2691" i="10"/>
  <c r="AG2688" i="10"/>
  <c r="AG2687" i="10"/>
  <c r="AG2686" i="10"/>
  <c r="AG2685" i="10"/>
  <c r="AG2684" i="10"/>
  <c r="AG2683" i="10"/>
  <c r="AG2682" i="10"/>
  <c r="AG2681" i="10"/>
  <c r="AG2680" i="10"/>
  <c r="AG2679" i="10"/>
  <c r="AG2678" i="10"/>
  <c r="AG2677" i="10"/>
  <c r="AG2676" i="10"/>
  <c r="AG2675" i="10"/>
  <c r="AG2674" i="10"/>
  <c r="AG2673" i="10"/>
  <c r="AG2672" i="10"/>
  <c r="AG2671" i="10"/>
  <c r="AG2670" i="10"/>
  <c r="AG2669" i="10"/>
  <c r="AG2668" i="10"/>
  <c r="AG2667" i="10"/>
  <c r="AG2666" i="10"/>
  <c r="AG2665" i="10"/>
  <c r="AG2664" i="10"/>
  <c r="AG2663" i="10"/>
  <c r="AG2662" i="10"/>
  <c r="AG2661" i="10"/>
  <c r="AG2660" i="10"/>
  <c r="AG2659" i="10"/>
  <c r="AG2658" i="10"/>
  <c r="AG2657" i="10"/>
  <c r="AG2656" i="10"/>
  <c r="AG2654" i="10"/>
  <c r="AG2653" i="10"/>
  <c r="AG2652" i="10"/>
  <c r="AG2651" i="10"/>
  <c r="AG2650" i="10"/>
  <c r="AG2649" i="10"/>
  <c r="AG2648" i="10"/>
  <c r="AG2647" i="10"/>
  <c r="AG2646" i="10"/>
  <c r="AG2645" i="10"/>
  <c r="AG2644" i="10"/>
  <c r="AG2643" i="10"/>
  <c r="AG2642" i="10"/>
  <c r="AG2641" i="10"/>
  <c r="AG2640" i="10"/>
  <c r="AG2639" i="10"/>
  <c r="AG2638" i="10"/>
  <c r="AG2637" i="10"/>
  <c r="AG2636" i="10"/>
  <c r="AG2635" i="10"/>
  <c r="AG2634" i="10"/>
  <c r="AG2633" i="10"/>
  <c r="AG2632" i="10"/>
  <c r="AG2631" i="10"/>
  <c r="AG2630" i="10"/>
  <c r="AG2629" i="10"/>
  <c r="AG2628" i="10"/>
  <c r="AG2627" i="10"/>
  <c r="AG2626" i="10"/>
  <c r="AG2625" i="10"/>
  <c r="AG2624" i="10"/>
  <c r="AG2623" i="10"/>
  <c r="AG2622" i="10"/>
  <c r="AG2618" i="10"/>
  <c r="AG2617" i="10"/>
  <c r="AG2616" i="10"/>
  <c r="AG2615" i="10"/>
  <c r="AG2614" i="10"/>
  <c r="AG2613" i="10"/>
  <c r="AG2612" i="10"/>
  <c r="AG2611" i="10"/>
  <c r="AG2610" i="10"/>
  <c r="AG2609" i="10"/>
  <c r="AG2608" i="10"/>
  <c r="AG2607" i="10"/>
  <c r="AG2606" i="10"/>
  <c r="AG2605" i="10"/>
  <c r="AG2604" i="10"/>
  <c r="AG2603" i="10"/>
  <c r="AG2602" i="10"/>
  <c r="AG2601" i="10"/>
  <c r="AG2600" i="10"/>
  <c r="AG2599" i="10"/>
  <c r="AG2598" i="10"/>
  <c r="AG2597" i="10"/>
  <c r="AG2596" i="10"/>
  <c r="AG2595" i="10"/>
  <c r="AG2594" i="10"/>
  <c r="AG2593" i="10"/>
  <c r="AG2592" i="10"/>
  <c r="AG2591" i="10"/>
  <c r="AG2590" i="10"/>
  <c r="AG2589" i="10"/>
  <c r="AG2588" i="10"/>
  <c r="AG2586" i="10"/>
  <c r="AG2585" i="10"/>
  <c r="AG2584" i="10"/>
  <c r="AG2583" i="10"/>
  <c r="AG2582" i="10"/>
  <c r="AG2581" i="10"/>
  <c r="AG2580" i="10"/>
  <c r="AG2579" i="10"/>
  <c r="AG2578" i="10"/>
  <c r="AG2577" i="10"/>
  <c r="AG2576" i="10"/>
  <c r="AG2575" i="10"/>
  <c r="AG2574" i="10"/>
  <c r="AG2573" i="10"/>
  <c r="AG2572" i="10"/>
  <c r="AG2571" i="10"/>
  <c r="AG2570" i="10"/>
  <c r="AG2569" i="10"/>
  <c r="AG2568" i="10"/>
  <c r="AG2567" i="10"/>
  <c r="AG2566" i="10"/>
  <c r="AG2565" i="10"/>
  <c r="AG2564" i="10"/>
  <c r="AG2563" i="10"/>
  <c r="AG2562" i="10"/>
  <c r="AG2561" i="10"/>
  <c r="AG2560" i="10"/>
  <c r="AG2559" i="10"/>
  <c r="AG2558" i="10"/>
  <c r="AG2557" i="10"/>
  <c r="AG2556" i="10"/>
  <c r="AG2555" i="10"/>
  <c r="AG2554" i="10"/>
  <c r="AG2518" i="10"/>
  <c r="AG2517" i="10"/>
  <c r="AG2516" i="10"/>
  <c r="AG2515" i="10"/>
  <c r="AG2514" i="10"/>
  <c r="AG2513" i="10"/>
  <c r="AG2512" i="10"/>
  <c r="AG2511" i="10"/>
  <c r="AG2510" i="10"/>
  <c r="AG2509" i="10"/>
  <c r="AG2508" i="10"/>
  <c r="AG2507" i="10"/>
  <c r="AG2506" i="10"/>
  <c r="AG2505" i="10"/>
  <c r="AG2504" i="10"/>
  <c r="AG2503" i="10"/>
  <c r="AG2502" i="10"/>
  <c r="AG2501" i="10"/>
  <c r="AG2500" i="10"/>
  <c r="AG2499" i="10"/>
  <c r="AG2498" i="10"/>
  <c r="AG2497" i="10"/>
  <c r="AG2496" i="10"/>
  <c r="AG2495" i="10"/>
  <c r="AG2494" i="10"/>
  <c r="AG2493" i="10"/>
  <c r="AG2492" i="10"/>
  <c r="AG2491" i="10"/>
  <c r="AG2490" i="10"/>
  <c r="AG2489" i="10"/>
  <c r="AG2488" i="10"/>
  <c r="AG2487" i="10"/>
  <c r="AG2486" i="10"/>
  <c r="AG2484" i="10"/>
  <c r="AG2483" i="10"/>
  <c r="AG2482" i="10"/>
  <c r="AG2481" i="10"/>
  <c r="AG2480" i="10"/>
  <c r="AG2479" i="10"/>
  <c r="AG2478" i="10"/>
  <c r="AG2477" i="10"/>
  <c r="AG2476" i="10"/>
  <c r="AG2475" i="10"/>
  <c r="AG2474" i="10"/>
  <c r="AG2473" i="10"/>
  <c r="AG2472" i="10"/>
  <c r="AG2471" i="10"/>
  <c r="AG2470" i="10"/>
  <c r="AG2469" i="10"/>
  <c r="AG2468" i="10"/>
  <c r="AG2467" i="10"/>
  <c r="AG2466" i="10"/>
  <c r="AG2465" i="10"/>
  <c r="AG2464" i="10"/>
  <c r="AG2463" i="10"/>
  <c r="AG2462" i="10"/>
  <c r="AG2461" i="10"/>
  <c r="AG2460" i="10"/>
  <c r="AG2459" i="10"/>
  <c r="AG2458" i="10"/>
  <c r="AG2457" i="10"/>
  <c r="AG2456" i="10"/>
  <c r="AG2455" i="10"/>
  <c r="AG2454" i="10"/>
  <c r="AG2453" i="10"/>
  <c r="AG2452" i="10"/>
  <c r="AG2450" i="10"/>
  <c r="AG2449" i="10"/>
  <c r="AG2448" i="10"/>
  <c r="AG2447" i="10"/>
  <c r="AG2446" i="10"/>
  <c r="AG2445" i="10"/>
  <c r="AG2444" i="10"/>
  <c r="AG2443" i="10"/>
  <c r="AG2442" i="10"/>
  <c r="AG2441" i="10"/>
  <c r="AG2440" i="10"/>
  <c r="AG2439" i="10"/>
  <c r="AG2438" i="10"/>
  <c r="AG2437" i="10"/>
  <c r="AG2436" i="10"/>
  <c r="AG2435" i="10"/>
  <c r="AG2434" i="10"/>
  <c r="AG2433" i="10"/>
  <c r="AG2432" i="10"/>
  <c r="AG2431" i="10"/>
  <c r="AG2430" i="10"/>
  <c r="AG2429" i="10"/>
  <c r="AG2428" i="10"/>
  <c r="AG2427" i="10"/>
  <c r="AG2426" i="10"/>
  <c r="AG2425" i="10"/>
  <c r="AG2424" i="10"/>
  <c r="AG2423" i="10"/>
  <c r="AG2422" i="10"/>
  <c r="AG2421" i="10"/>
  <c r="AG2420" i="10"/>
  <c r="AG2418" i="10"/>
  <c r="AG2416" i="10"/>
  <c r="AG2415" i="10"/>
  <c r="AG2414" i="10"/>
  <c r="AG2413" i="10"/>
  <c r="AG2412" i="10"/>
  <c r="AG2411" i="10"/>
  <c r="AG2410" i="10"/>
  <c r="AG2409" i="10"/>
  <c r="AG2408" i="10"/>
  <c r="AG2407" i="10"/>
  <c r="AG2406" i="10"/>
  <c r="AG2405" i="10"/>
  <c r="AG2404" i="10"/>
  <c r="AG2403" i="10"/>
  <c r="AG2402" i="10"/>
  <c r="AG2401" i="10"/>
  <c r="AG2400" i="10"/>
  <c r="AG2399" i="10"/>
  <c r="AG2398" i="10"/>
  <c r="AG2397" i="10"/>
  <c r="AG2396" i="10"/>
  <c r="AG2395" i="10"/>
  <c r="AG2394" i="10"/>
  <c r="AG2393" i="10"/>
  <c r="AG2392" i="10"/>
  <c r="AG2391" i="10"/>
  <c r="AG2390" i="10"/>
  <c r="AG2389" i="10"/>
  <c r="AG2388" i="10"/>
  <c r="AG2387" i="10"/>
  <c r="AG2386" i="10"/>
  <c r="AG2385" i="10"/>
  <c r="AG2384" i="10"/>
  <c r="AG2382" i="10"/>
  <c r="AG2381" i="10"/>
  <c r="AG2380" i="10"/>
  <c r="AG2379" i="10"/>
  <c r="AG2378" i="10"/>
  <c r="AG2377" i="10"/>
  <c r="AG2376" i="10"/>
  <c r="AG2375" i="10"/>
  <c r="AG2374" i="10"/>
  <c r="AG2373" i="10"/>
  <c r="AG2372" i="10"/>
  <c r="AG2371" i="10"/>
  <c r="AG2370" i="10"/>
  <c r="AG2369" i="10"/>
  <c r="AG2368" i="10"/>
  <c r="AG2367" i="10"/>
  <c r="AG2366" i="10"/>
  <c r="AG2365" i="10"/>
  <c r="AG2364" i="10"/>
  <c r="AG2363" i="10"/>
  <c r="AG2362" i="10"/>
  <c r="AG2361" i="10"/>
  <c r="AG2360" i="10"/>
  <c r="AG2359" i="10"/>
  <c r="AG2358" i="10"/>
  <c r="AG2357" i="10"/>
  <c r="AG2356" i="10"/>
  <c r="AG2355" i="10"/>
  <c r="AG2354" i="10"/>
  <c r="AG2353" i="10"/>
  <c r="AG2352" i="10"/>
  <c r="AG2351" i="10"/>
  <c r="AG2350" i="10"/>
  <c r="AG2348" i="10"/>
  <c r="AG2347" i="10"/>
  <c r="AG2346" i="10"/>
  <c r="AG2345" i="10"/>
  <c r="AG2344" i="10"/>
  <c r="AG2343" i="10"/>
  <c r="AG2342" i="10"/>
  <c r="AG2341" i="10"/>
  <c r="AG2340" i="10"/>
  <c r="AG2339" i="10"/>
  <c r="AG2338" i="10"/>
  <c r="AG2337" i="10"/>
  <c r="AG2336" i="10"/>
  <c r="AG2335" i="10"/>
  <c r="AG2334" i="10"/>
  <c r="AG2333" i="10"/>
  <c r="AG2332" i="10"/>
  <c r="AG2331" i="10"/>
  <c r="AG2330" i="10"/>
  <c r="AG2329" i="10"/>
  <c r="AG2328" i="10"/>
  <c r="AG2327" i="10"/>
  <c r="AG2326" i="10"/>
  <c r="AG2325" i="10"/>
  <c r="AG2324" i="10"/>
  <c r="AG2323" i="10"/>
  <c r="AG2322" i="10"/>
  <c r="AG2321" i="10"/>
  <c r="AG2320" i="10"/>
  <c r="AG2318" i="10"/>
  <c r="AG2317" i="10"/>
  <c r="AG2316" i="10"/>
  <c r="AG2314" i="10"/>
  <c r="AG2313" i="10"/>
  <c r="AG2312" i="10"/>
  <c r="AG2311" i="10"/>
  <c r="AG2310" i="10"/>
  <c r="AG2309" i="10"/>
  <c r="AG2308" i="10"/>
  <c r="AG2307" i="10"/>
  <c r="AG2306" i="10"/>
  <c r="AG2305" i="10"/>
  <c r="AG2304" i="10"/>
  <c r="AG2303" i="10"/>
  <c r="AG2302" i="10"/>
  <c r="AG2301" i="10"/>
  <c r="AG2300" i="10"/>
  <c r="AG2299" i="10"/>
  <c r="AG2298" i="10"/>
  <c r="AG2297" i="10"/>
  <c r="AG2296" i="10"/>
  <c r="AG2295" i="10"/>
  <c r="AG2294" i="10"/>
  <c r="AG2293" i="10"/>
  <c r="AG2292" i="10"/>
  <c r="AG2291" i="10"/>
  <c r="AG2290" i="10"/>
  <c r="AG2289" i="10"/>
  <c r="AG2288" i="10"/>
  <c r="AG2287" i="10"/>
  <c r="AG2286" i="10"/>
  <c r="AG2285" i="10"/>
  <c r="AG2284" i="10"/>
  <c r="AG2283" i="10"/>
  <c r="AG2282" i="10"/>
  <c r="AG2280" i="10"/>
  <c r="AG2279" i="10"/>
  <c r="AG2278" i="10"/>
  <c r="AG2277" i="10"/>
  <c r="AG2276" i="10"/>
  <c r="AG2275" i="10"/>
  <c r="AG2274" i="10"/>
  <c r="AG2273" i="10"/>
  <c r="AG2272" i="10"/>
  <c r="AG2271" i="10"/>
  <c r="AG2270" i="10"/>
  <c r="AG2269" i="10"/>
  <c r="AG2268" i="10"/>
  <c r="AG2267" i="10"/>
  <c r="AG2266" i="10"/>
  <c r="AG2265" i="10"/>
  <c r="AG2264" i="10"/>
  <c r="AG2263" i="10"/>
  <c r="AG2262" i="10"/>
  <c r="AG2261" i="10"/>
  <c r="AG2260" i="10"/>
  <c r="AG2259" i="10"/>
  <c r="AG2258" i="10"/>
  <c r="AG2257" i="10"/>
  <c r="AG2256" i="10"/>
  <c r="AG2255" i="10"/>
  <c r="AG2254" i="10"/>
  <c r="AG2253" i="10"/>
  <c r="AG2252" i="10"/>
  <c r="AG2251" i="10"/>
  <c r="AG2250" i="10"/>
  <c r="AG2249" i="10"/>
  <c r="AG2248" i="10"/>
  <c r="AG2246" i="10"/>
  <c r="AG2245" i="10"/>
  <c r="AG2244" i="10"/>
  <c r="AG2243" i="10"/>
  <c r="AG2242" i="10"/>
  <c r="AG2241" i="10"/>
  <c r="AG2240" i="10"/>
  <c r="AG2239" i="10"/>
  <c r="AG2238" i="10"/>
  <c r="AG2237" i="10"/>
  <c r="AG2236" i="10"/>
  <c r="AG2235" i="10"/>
  <c r="AG2234" i="10"/>
  <c r="AG2233" i="10"/>
  <c r="AG2232" i="10"/>
  <c r="AG2231" i="10"/>
  <c r="AG2230" i="10"/>
  <c r="AG2229" i="10"/>
  <c r="AG2228" i="10"/>
  <c r="AG2227" i="10"/>
  <c r="AG2226" i="10"/>
  <c r="AG2225" i="10"/>
  <c r="AG2224" i="10"/>
  <c r="AG2223" i="10"/>
  <c r="AG2222" i="10"/>
  <c r="AG2221" i="10"/>
  <c r="AG2220" i="10"/>
  <c r="AG2218" i="10"/>
  <c r="AG2217" i="10"/>
  <c r="AG2216" i="10"/>
  <c r="AG2215" i="10"/>
  <c r="AG2214" i="10"/>
  <c r="AG2212" i="10"/>
  <c r="AG2211" i="10"/>
  <c r="AG2210" i="10"/>
  <c r="AG2209" i="10"/>
  <c r="AG2208" i="10"/>
  <c r="AG2207" i="10"/>
  <c r="AG2206" i="10"/>
  <c r="AG2205" i="10"/>
  <c r="AG2204" i="10"/>
  <c r="AG2203" i="10"/>
  <c r="AG2202" i="10"/>
  <c r="AG2201" i="10"/>
  <c r="AG2200" i="10"/>
  <c r="AG2189" i="10"/>
  <c r="AG2188" i="10"/>
  <c r="AG2187" i="10"/>
  <c r="AG2186" i="10"/>
  <c r="AG2185" i="10"/>
  <c r="AG2184" i="10"/>
  <c r="AG2183" i="10"/>
  <c r="AG2182" i="10"/>
  <c r="AG2181" i="10"/>
  <c r="AG2180" i="10"/>
  <c r="AG2178" i="10"/>
  <c r="AG2177" i="10"/>
  <c r="AG2176" i="10"/>
  <c r="AG2175" i="10"/>
  <c r="AG2174" i="10"/>
  <c r="AG2173" i="10"/>
  <c r="AG2172" i="10"/>
  <c r="AG2171" i="10"/>
  <c r="AG2170" i="10"/>
  <c r="AG2169" i="10"/>
  <c r="AG2168" i="10"/>
  <c r="AG2167" i="10"/>
  <c r="AG2166" i="10"/>
  <c r="AG2165" i="10"/>
  <c r="AG2164" i="10"/>
  <c r="AG2163" i="10"/>
  <c r="AG2162" i="10"/>
  <c r="AG2161" i="10"/>
  <c r="AG2160" i="10"/>
  <c r="AG2159" i="10"/>
  <c r="AG2158" i="10"/>
  <c r="AG2157" i="10"/>
  <c r="AG2156" i="10"/>
  <c r="AG2155" i="10"/>
  <c r="AG2154" i="10"/>
  <c r="AG2153" i="10"/>
  <c r="AG2152" i="10"/>
  <c r="AG2151" i="10"/>
  <c r="AG2150" i="10"/>
  <c r="AG2149" i="10"/>
  <c r="AG2148" i="10"/>
  <c r="AG2147" i="10"/>
  <c r="AG2146" i="10"/>
  <c r="AG2144" i="10"/>
  <c r="AG2143" i="10"/>
  <c r="AG2142" i="10"/>
  <c r="AG2141" i="10"/>
  <c r="AG2140" i="10"/>
  <c r="AG2139" i="10"/>
  <c r="AG2138" i="10"/>
  <c r="AG2137" i="10"/>
  <c r="AG2136" i="10"/>
  <c r="AG2135" i="10"/>
  <c r="AG2134" i="10"/>
  <c r="AG2133" i="10"/>
  <c r="AG2132" i="10"/>
  <c r="AG2131" i="10"/>
  <c r="AG2130" i="10"/>
  <c r="AG2129" i="10"/>
  <c r="AG2128" i="10"/>
  <c r="AG2127" i="10"/>
  <c r="AG2126" i="10"/>
  <c r="AG2125" i="10"/>
  <c r="AG2124" i="10"/>
  <c r="AG2123" i="10"/>
  <c r="AG2122" i="10"/>
  <c r="AG2121" i="10"/>
  <c r="AG2120" i="10"/>
  <c r="AG2118" i="10"/>
  <c r="AG2117" i="10"/>
  <c r="AG2116" i="10"/>
  <c r="AG2115" i="10"/>
  <c r="AG2114" i="10"/>
  <c r="AG2113" i="10"/>
  <c r="AG2112" i="10"/>
  <c r="AG2110" i="10"/>
  <c r="AG2109" i="10"/>
  <c r="AG2108" i="10"/>
  <c r="AG2107" i="10"/>
  <c r="AG2106" i="10"/>
  <c r="AG2105" i="10"/>
  <c r="AG2104" i="10"/>
  <c r="AG2103" i="10"/>
  <c r="AG2102" i="10"/>
  <c r="AG2101" i="10"/>
  <c r="AG2100" i="10"/>
  <c r="AG2099" i="10"/>
  <c r="AG2098" i="10"/>
  <c r="AG2097" i="10"/>
  <c r="AG2096" i="10"/>
  <c r="AG2095" i="10"/>
  <c r="AG2094" i="10"/>
  <c r="AG2093" i="10"/>
  <c r="AG2092" i="10"/>
  <c r="AG2091" i="10"/>
  <c r="AG2090" i="10"/>
  <c r="AG2089" i="10"/>
  <c r="AG2088" i="10"/>
  <c r="AG2087" i="10"/>
  <c r="AG2086" i="10"/>
  <c r="AG2085" i="10"/>
  <c r="AG2084" i="10"/>
  <c r="AG2083" i="10"/>
  <c r="AG2082" i="10"/>
  <c r="AG2081" i="10"/>
  <c r="AG2080" i="10"/>
  <c r="AG2079" i="10"/>
  <c r="AG2078" i="10"/>
  <c r="AG2076" i="10"/>
  <c r="AG2075" i="10"/>
  <c r="AG2074" i="10"/>
  <c r="AG2073" i="10"/>
  <c r="AG2072" i="10"/>
  <c r="AG2071" i="10"/>
  <c r="AG2070" i="10"/>
  <c r="AG2069" i="10"/>
  <c r="AG2068" i="10"/>
  <c r="AG2067" i="10"/>
  <c r="AG2066" i="10"/>
  <c r="AG2065" i="10"/>
  <c r="AG2064" i="10"/>
  <c r="AG2063" i="10"/>
  <c r="AG2062" i="10"/>
  <c r="AG2061" i="10"/>
  <c r="AG2060" i="10"/>
  <c r="AG2059" i="10"/>
  <c r="AG2058" i="10"/>
  <c r="AG2057" i="10"/>
  <c r="AG2056" i="10"/>
  <c r="AG2055" i="10"/>
  <c r="AG2054" i="10"/>
  <c r="AG2053" i="10"/>
  <c r="AG2052" i="10"/>
  <c r="AG2051" i="10"/>
  <c r="AG2050" i="10"/>
  <c r="AG2049" i="10"/>
  <c r="AG2048" i="10"/>
  <c r="AG2047" i="10"/>
  <c r="AG2046" i="10"/>
  <c r="AG2045" i="10"/>
  <c r="AG2044" i="10"/>
  <c r="AG2042" i="10"/>
  <c r="AG2041" i="10"/>
  <c r="AG2040" i="10"/>
  <c r="AG2039" i="10"/>
  <c r="AG2038" i="10"/>
  <c r="AG2037" i="10"/>
  <c r="AG2036" i="10"/>
  <c r="AG2035" i="10"/>
  <c r="AG2034" i="10"/>
  <c r="AG2033" i="10"/>
  <c r="AG2032" i="10"/>
  <c r="AG2031" i="10"/>
  <c r="AG2030" i="10"/>
  <c r="AG2029" i="10"/>
  <c r="AG2028" i="10"/>
  <c r="AG2027" i="10"/>
  <c r="AG2026" i="10"/>
  <c r="AG2025" i="10"/>
  <c r="AG2024" i="10"/>
  <c r="AG2023" i="10"/>
  <c r="AG2022" i="10"/>
  <c r="AG2021" i="10"/>
  <c r="AG2020" i="10"/>
  <c r="AG2018" i="10"/>
  <c r="AG2017" i="10"/>
  <c r="AG2016" i="10"/>
  <c r="AG2015" i="10"/>
  <c r="AG2014" i="10"/>
  <c r="AG2013" i="10"/>
  <c r="AG2012" i="10"/>
  <c r="AG2011" i="10"/>
  <c r="AG2010" i="10"/>
  <c r="AG1899" i="10"/>
  <c r="AG1898" i="10"/>
  <c r="AG1897" i="10"/>
  <c r="AG1896" i="10"/>
  <c r="AG1895" i="10"/>
  <c r="AG1894" i="10"/>
  <c r="AG1893" i="10"/>
  <c r="AG1892" i="10"/>
  <c r="AG1891" i="10"/>
  <c r="AG1890" i="10"/>
  <c r="AG1889" i="10"/>
  <c r="AG1888" i="10"/>
  <c r="AG1887" i="10"/>
  <c r="AG1886" i="10"/>
  <c r="AG1885" i="10"/>
  <c r="AG1884" i="10"/>
  <c r="AG1883" i="10"/>
  <c r="AG1882" i="10"/>
  <c r="AG1881" i="10"/>
  <c r="AG1880" i="10"/>
  <c r="AG1879" i="10"/>
  <c r="AG1878" i="10"/>
  <c r="AG1877" i="10"/>
  <c r="AG1876" i="10"/>
  <c r="AG1875" i="10"/>
  <c r="AG1874" i="10"/>
  <c r="AG1872" i="10"/>
  <c r="AG1871" i="10"/>
  <c r="AG1870" i="10"/>
  <c r="AG1869" i="10"/>
  <c r="AG1868" i="10"/>
  <c r="AG1867" i="10"/>
  <c r="AG1866" i="10"/>
  <c r="AG1865" i="10"/>
  <c r="AG1864" i="10"/>
  <c r="AG1863" i="10"/>
  <c r="AG1862" i="10"/>
  <c r="AG1861" i="10"/>
  <c r="AG1860" i="10"/>
  <c r="AG1859" i="10"/>
  <c r="AG1858" i="10"/>
  <c r="AG1857" i="10"/>
  <c r="AG1856" i="10"/>
  <c r="AG1855" i="10"/>
  <c r="AG1854" i="10"/>
  <c r="AG1853" i="10"/>
  <c r="AG1852" i="10"/>
  <c r="AG1851" i="10"/>
  <c r="AG1850" i="10"/>
  <c r="AG1849" i="10"/>
  <c r="AG1848" i="10"/>
  <c r="AG1847" i="10"/>
  <c r="AG1846" i="10"/>
  <c r="AG1845" i="10"/>
  <c r="AG1844" i="10"/>
  <c r="AG1843" i="10"/>
  <c r="AG1842" i="10"/>
  <c r="AG1841" i="10"/>
  <c r="AG1840" i="10"/>
  <c r="AG1838" i="10"/>
  <c r="AG1837" i="10"/>
  <c r="AG1836" i="10"/>
  <c r="AG1835" i="10"/>
  <c r="AG1834" i="10"/>
  <c r="AG1833" i="10"/>
  <c r="AG1832" i="10"/>
  <c r="AG1831" i="10"/>
  <c r="AG1830" i="10"/>
  <c r="AG1829" i="10"/>
  <c r="AG1828" i="10"/>
  <c r="AG1827" i="10"/>
  <c r="AG1826" i="10"/>
  <c r="AG1825" i="10"/>
  <c r="AG1824" i="10"/>
  <c r="AG1823" i="10"/>
  <c r="AG1822" i="10"/>
  <c r="AG1821" i="10"/>
  <c r="AG1820" i="10"/>
  <c r="AG1818" i="10"/>
  <c r="AG1817" i="10"/>
  <c r="AG1816" i="10"/>
  <c r="AG1815" i="10"/>
  <c r="AG1814" i="10"/>
  <c r="AG1813" i="10"/>
  <c r="AG1812" i="10"/>
  <c r="AG1811" i="10"/>
  <c r="AG1810" i="10"/>
  <c r="AG1809" i="10"/>
  <c r="AG1808" i="10"/>
  <c r="AG1807" i="10"/>
  <c r="AG1806" i="10"/>
  <c r="AG1804" i="10"/>
  <c r="AG1803" i="10"/>
  <c r="AG1802" i="10"/>
  <c r="AG1801" i="10"/>
  <c r="AG1800" i="10"/>
  <c r="AG1799" i="10"/>
  <c r="AG1798" i="10"/>
  <c r="AG1797" i="10"/>
  <c r="AG1796" i="10"/>
  <c r="AG1795" i="10"/>
  <c r="AG1794" i="10"/>
  <c r="AG1793" i="10"/>
  <c r="AG1792" i="10"/>
  <c r="AG1791" i="10"/>
  <c r="AG1790" i="10"/>
  <c r="AG1789" i="10"/>
  <c r="AG1788" i="10"/>
  <c r="AG1787" i="10"/>
  <c r="AG1786" i="10"/>
  <c r="AG1785" i="10"/>
  <c r="AG1784" i="10"/>
  <c r="AG1783" i="10"/>
  <c r="AG1782" i="10"/>
  <c r="AG1781" i="10"/>
  <c r="AG1780" i="10"/>
  <c r="AG1779" i="10"/>
  <c r="AG1778" i="10"/>
  <c r="AG1777" i="10"/>
  <c r="AG1776" i="10"/>
  <c r="AG1775" i="10"/>
  <c r="AG1774" i="10"/>
  <c r="AG1773" i="10"/>
  <c r="AG1772" i="10"/>
  <c r="AG1770" i="10"/>
  <c r="AG1769" i="10"/>
  <c r="AG1768" i="10"/>
  <c r="AG1767" i="10"/>
  <c r="AG1766" i="10"/>
  <c r="AG1765" i="10"/>
  <c r="AG1764" i="10"/>
  <c r="AG1763" i="10"/>
  <c r="AG1762" i="10"/>
  <c r="AG1761" i="10"/>
  <c r="AG1760" i="10"/>
  <c r="AG1759" i="10"/>
  <c r="AG1758" i="10"/>
  <c r="AG1757" i="10"/>
  <c r="AG1756" i="10"/>
  <c r="AG1755" i="10"/>
  <c r="AG1754" i="10"/>
  <c r="AG1753" i="10"/>
  <c r="AG1752" i="10"/>
  <c r="AG1751" i="10"/>
  <c r="AG1750" i="10"/>
  <c r="AG1749" i="10"/>
  <c r="AG1748" i="10"/>
  <c r="AG1747" i="10"/>
  <c r="AG1746" i="10"/>
  <c r="AG1745" i="10"/>
  <c r="AG1744" i="10"/>
  <c r="AG1743" i="10"/>
  <c r="AG1742" i="10"/>
  <c r="AG1741" i="10"/>
  <c r="AG1740" i="10"/>
  <c r="AG1739" i="10"/>
  <c r="AG1738" i="10"/>
  <c r="AG1736" i="10"/>
  <c r="AG1735" i="10"/>
  <c r="AG1734" i="10"/>
  <c r="AG1733" i="10"/>
  <c r="AG1732" i="10"/>
  <c r="AG1731" i="10"/>
  <c r="AG1730" i="10"/>
  <c r="AG1729" i="10"/>
  <c r="AG1728" i="10"/>
  <c r="AG1727" i="10"/>
  <c r="AG1726" i="10"/>
  <c r="AG1725" i="10"/>
  <c r="AG1724" i="10"/>
  <c r="AG1723" i="10"/>
  <c r="AG1722" i="10"/>
  <c r="AG1721" i="10"/>
  <c r="AG1720" i="10"/>
  <c r="AG1718" i="10"/>
  <c r="AG1717" i="10"/>
  <c r="AG1716" i="10"/>
  <c r="AG1715" i="10"/>
  <c r="AG1714" i="10"/>
  <c r="AG1713" i="10"/>
  <c r="AG1712" i="10"/>
  <c r="AG1711" i="10"/>
  <c r="AG1710" i="10"/>
  <c r="AG1709" i="10"/>
  <c r="AG1708" i="10"/>
  <c r="AG1707" i="10"/>
  <c r="AG1706" i="10"/>
  <c r="AG1705" i="10"/>
  <c r="AG1704" i="10"/>
  <c r="AG1702" i="10"/>
  <c r="AG1701" i="10"/>
  <c r="AG1700" i="10"/>
  <c r="AG1699" i="10"/>
  <c r="AG1698" i="10"/>
  <c r="AG1697" i="10"/>
  <c r="AG1696" i="10"/>
  <c r="AG1695" i="10"/>
  <c r="AG1694" i="10"/>
  <c r="AG1693" i="10"/>
  <c r="AG1692" i="10"/>
  <c r="AG1691" i="10"/>
  <c r="AG1690" i="10"/>
  <c r="AG1689" i="10"/>
  <c r="AG1688" i="10"/>
  <c r="AG1687" i="10"/>
  <c r="AG1686" i="10"/>
  <c r="AG1685" i="10"/>
  <c r="AG1684" i="10"/>
  <c r="AG1683" i="10"/>
  <c r="AG1682" i="10"/>
  <c r="AG1681" i="10"/>
  <c r="AG1680" i="10"/>
  <c r="AG1679" i="10"/>
  <c r="AG1678" i="10"/>
  <c r="AG1677" i="10"/>
  <c r="AG1676" i="10"/>
  <c r="AG1675" i="10"/>
  <c r="AG1674" i="10"/>
  <c r="AG1673" i="10"/>
  <c r="AG1672" i="10"/>
  <c r="AG1671" i="10"/>
  <c r="AG1670" i="10"/>
  <c r="AG1668" i="10"/>
  <c r="AG1667" i="10"/>
  <c r="AG1666" i="10"/>
  <c r="AG1665" i="10"/>
  <c r="AG1664" i="10"/>
  <c r="AG1663" i="10"/>
  <c r="AG1662" i="10"/>
  <c r="AG1661" i="10"/>
  <c r="AG1660" i="10"/>
  <c r="AG1659" i="10"/>
  <c r="AG1658" i="10"/>
  <c r="AG1657" i="10"/>
  <c r="AG1656" i="10"/>
  <c r="AG1655" i="10"/>
  <c r="AG1654" i="10"/>
  <c r="AG1653" i="10"/>
  <c r="AG1652" i="10"/>
  <c r="AG1651" i="10"/>
  <c r="AG1650" i="10"/>
  <c r="AG1649" i="10"/>
  <c r="AG1648" i="10"/>
  <c r="AG1647" i="10"/>
  <c r="AG1646" i="10"/>
  <c r="AG1645" i="10"/>
  <c r="AG1644" i="10"/>
  <c r="AG1643" i="10"/>
  <c r="AG1642" i="10"/>
  <c r="AG1641" i="10"/>
  <c r="AG1640" i="10"/>
  <c r="AG1639" i="10"/>
  <c r="AG1638" i="10"/>
  <c r="AG1637" i="10"/>
  <c r="AG1636" i="10"/>
  <c r="AG1634" i="10"/>
  <c r="AG1633" i="10"/>
  <c r="AG1632" i="10"/>
  <c r="AG1631" i="10"/>
  <c r="AG1630" i="10"/>
  <c r="AG1629" i="10"/>
  <c r="AG1628" i="10"/>
  <c r="AG1627" i="10"/>
  <c r="AG1626" i="10"/>
  <c r="AG1625" i="10"/>
  <c r="AG1624" i="10"/>
  <c r="AG1623" i="10"/>
  <c r="AG1622" i="10"/>
  <c r="AG1621" i="10"/>
  <c r="AG1620" i="10"/>
  <c r="AG1618" i="10"/>
  <c r="AG1617" i="10"/>
  <c r="AG1616" i="10"/>
  <c r="AG1615" i="10"/>
  <c r="AG1614" i="10"/>
  <c r="AG1613" i="10"/>
  <c r="AG1612" i="10"/>
  <c r="AG1611" i="10"/>
  <c r="AG1610" i="10"/>
  <c r="AG1609" i="10"/>
  <c r="AG1608" i="10"/>
  <c r="AG1607" i="10"/>
  <c r="AG1606" i="10"/>
  <c r="AG1605" i="10"/>
  <c r="AG1604" i="10"/>
  <c r="AG1603" i="10"/>
  <c r="AG1602" i="10"/>
  <c r="AG1600" i="10"/>
  <c r="AG1599" i="10"/>
  <c r="AG1598" i="10"/>
  <c r="AG1597" i="10"/>
  <c r="AG1596" i="10"/>
  <c r="AG1595" i="10"/>
  <c r="AG1594" i="10"/>
  <c r="AG1593" i="10"/>
  <c r="AG1592" i="10"/>
  <c r="AG1591" i="10"/>
  <c r="AG1590" i="10"/>
  <c r="AG1589" i="10"/>
  <c r="AG1588" i="10"/>
  <c r="AG1587" i="10"/>
  <c r="AG1586" i="10"/>
  <c r="AG1585" i="10"/>
  <c r="AG1584" i="10"/>
  <c r="AG1583" i="10"/>
  <c r="AG1582" i="10"/>
  <c r="AG1581" i="10"/>
  <c r="AG1580" i="10"/>
  <c r="AG1579" i="10"/>
  <c r="AG1578" i="10"/>
  <c r="AG1577" i="10"/>
  <c r="AG1576" i="10"/>
  <c r="AG1575" i="10"/>
  <c r="AG1574" i="10"/>
  <c r="AG1573" i="10"/>
  <c r="AG1572" i="10"/>
  <c r="AG1571" i="10"/>
  <c r="AG1570" i="10"/>
  <c r="AG1569" i="10"/>
  <c r="AG1568" i="10"/>
  <c r="AG1566" i="10"/>
  <c r="AG1565" i="10"/>
  <c r="AG1564" i="10"/>
  <c r="AG1563" i="10"/>
  <c r="AG1562" i="10"/>
  <c r="AG1561" i="10"/>
  <c r="AG1560" i="10"/>
  <c r="AG1559" i="10"/>
  <c r="AG1558" i="10"/>
  <c r="AG1557" i="10"/>
  <c r="AG1556" i="10"/>
  <c r="AG1555" i="10"/>
  <c r="AG1554" i="10"/>
  <c r="AG1553" i="10"/>
  <c r="AG1552" i="10"/>
  <c r="AG1551" i="10"/>
  <c r="AG1550" i="10"/>
  <c r="AG1549" i="10"/>
  <c r="AG1548" i="10"/>
  <c r="AG1547" i="10"/>
  <c r="AG1546" i="10"/>
  <c r="AG1545" i="10"/>
  <c r="AG1544" i="10"/>
  <c r="AG1543" i="10"/>
  <c r="AG1542" i="10"/>
  <c r="AG1541" i="10"/>
  <c r="AG1540" i="10"/>
  <c r="AG1539" i="10"/>
  <c r="AG1538" i="10"/>
  <c r="AG1537" i="10"/>
  <c r="AG1536" i="10"/>
  <c r="AG1535" i="10"/>
  <c r="AG1534" i="10"/>
  <c r="AG1532" i="10"/>
  <c r="AG1531" i="10"/>
  <c r="AG1530" i="10"/>
  <c r="AG1529" i="10"/>
  <c r="AG1528" i="10"/>
  <c r="AG1527" i="10"/>
  <c r="AG1526" i="10"/>
  <c r="AG1525" i="10"/>
  <c r="AG1524" i="10"/>
  <c r="AG1523" i="10"/>
  <c r="AG1522" i="10"/>
  <c r="AG1521" i="10"/>
  <c r="AG1520" i="10"/>
  <c r="AG1518" i="10"/>
  <c r="AG1517" i="10"/>
  <c r="AG1516" i="10"/>
  <c r="AG1515" i="10"/>
  <c r="AG1514" i="10"/>
  <c r="AG1513" i="10"/>
  <c r="AG1512" i="10"/>
  <c r="AG1511" i="10"/>
  <c r="AG1510" i="10"/>
  <c r="AG1509" i="10"/>
  <c r="AG1508" i="10"/>
  <c r="AG1507" i="10"/>
  <c r="AG1506" i="10"/>
  <c r="AG1505" i="10"/>
  <c r="AG1504" i="10"/>
  <c r="AG1503" i="10"/>
  <c r="AG1502" i="10"/>
  <c r="AG1501" i="10"/>
  <c r="AG1500" i="10"/>
  <c r="AG1498" i="10"/>
  <c r="AG1497" i="10"/>
  <c r="AG1496" i="10"/>
  <c r="AG1495" i="10"/>
  <c r="AG1494" i="10"/>
  <c r="AG1493" i="10"/>
  <c r="AG1492" i="10"/>
  <c r="AG1491" i="10"/>
  <c r="AG1490" i="10"/>
  <c r="AG1489" i="10"/>
  <c r="AG1488" i="10"/>
  <c r="AG1487" i="10"/>
  <c r="AG1486" i="10"/>
  <c r="AG1485" i="10"/>
  <c r="AG1484" i="10"/>
  <c r="AG1483" i="10"/>
  <c r="AG1482" i="10"/>
  <c r="AG1481" i="10"/>
  <c r="AG1480" i="10"/>
  <c r="AG1479" i="10"/>
  <c r="AG1478" i="10"/>
  <c r="AG1477" i="10"/>
  <c r="AG1476" i="10"/>
  <c r="AG1475" i="10"/>
  <c r="AG1474" i="10"/>
  <c r="AG1473" i="10"/>
  <c r="AG1472" i="10"/>
  <c r="AG1471" i="10"/>
  <c r="AG1470" i="10"/>
  <c r="AG1469" i="10"/>
  <c r="AG1468" i="10"/>
  <c r="AG1467" i="10"/>
  <c r="AG1466" i="10"/>
  <c r="AG1464" i="10"/>
  <c r="AG1463" i="10"/>
  <c r="AG1462" i="10"/>
  <c r="AG1461" i="10"/>
  <c r="AG1460" i="10"/>
  <c r="AG1459" i="10"/>
  <c r="AG1458" i="10"/>
  <c r="AG1457" i="10"/>
  <c r="AG1456" i="10"/>
  <c r="AG1455" i="10"/>
  <c r="AG1454" i="10"/>
  <c r="AG1453" i="10"/>
  <c r="AG1452" i="10"/>
  <c r="AG1451" i="10"/>
  <c r="AG1450" i="10"/>
  <c r="AG1449" i="10"/>
  <c r="AG1448" i="10"/>
  <c r="AG1447" i="10"/>
  <c r="AG1446" i="10"/>
  <c r="AG1445" i="10"/>
  <c r="AG1444" i="10"/>
  <c r="AG1443" i="10"/>
  <c r="AG1442" i="10"/>
  <c r="AG1441" i="10"/>
  <c r="AG1440" i="10"/>
  <c r="AG1439" i="10"/>
  <c r="AG1438" i="10"/>
  <c r="AG1437" i="10"/>
  <c r="AG1436" i="10"/>
  <c r="AG1435" i="10"/>
  <c r="AG1434" i="10"/>
  <c r="AG1433" i="10"/>
  <c r="AG1432" i="10"/>
  <c r="AG1430" i="10"/>
  <c r="AG1429" i="10"/>
  <c r="AG1428" i="10"/>
  <c r="AG1427" i="10"/>
  <c r="AG1426" i="10"/>
  <c r="AG1425" i="10"/>
  <c r="AG1424" i="10"/>
  <c r="AG1423" i="10"/>
  <c r="AG1422" i="10"/>
  <c r="AG1421" i="10"/>
  <c r="AG1420" i="10"/>
  <c r="AG1418" i="10"/>
  <c r="AG1417" i="10"/>
  <c r="AG1416" i="10"/>
  <c r="AG1415" i="10"/>
  <c r="AG1414" i="10"/>
  <c r="AG1413" i="10"/>
  <c r="AG1412" i="10"/>
  <c r="AG1411" i="10"/>
  <c r="AG1410" i="10"/>
  <c r="AG1409" i="10"/>
  <c r="AG1408" i="10"/>
  <c r="AG1407" i="10"/>
  <c r="AG1406" i="10"/>
  <c r="AG1405" i="10"/>
  <c r="AG1404" i="10"/>
  <c r="AG1403" i="10"/>
  <c r="AG1402" i="10"/>
  <c r="AG1401" i="10"/>
  <c r="AG1400" i="10"/>
  <c r="AG1399" i="10"/>
  <c r="AG1398" i="10"/>
  <c r="AG1396" i="10"/>
  <c r="AG1395" i="10"/>
  <c r="AG1394" i="10"/>
  <c r="AG1393" i="10"/>
  <c r="AG1392" i="10"/>
  <c r="AG1391" i="10"/>
  <c r="AG1390" i="10"/>
  <c r="AG1389" i="10"/>
  <c r="AG1388" i="10"/>
  <c r="AG1387" i="10"/>
  <c r="AG1386" i="10"/>
  <c r="AG1385" i="10"/>
  <c r="AG1384" i="10"/>
  <c r="AG1383" i="10"/>
  <c r="AG1382" i="10"/>
  <c r="AG1381" i="10"/>
  <c r="AG1380" i="10"/>
  <c r="AG1379" i="10"/>
  <c r="AG1378" i="10"/>
  <c r="AG1377" i="10"/>
  <c r="AG1376" i="10"/>
  <c r="AG1375" i="10"/>
  <c r="AG1374" i="10"/>
  <c r="AG1373" i="10"/>
  <c r="AG1372" i="10"/>
  <c r="AG1371" i="10"/>
  <c r="AG1370" i="10"/>
  <c r="AG1369" i="10"/>
  <c r="AG1368" i="10"/>
  <c r="AG1367" i="10"/>
  <c r="AG1366" i="10"/>
  <c r="AG1365" i="10"/>
  <c r="AG1364" i="10"/>
  <c r="AG1362" i="10"/>
  <c r="AG1361" i="10"/>
  <c r="AG1360" i="10"/>
  <c r="AG1359" i="10"/>
  <c r="AG1358" i="10"/>
  <c r="AG1357" i="10"/>
  <c r="AG1356" i="10"/>
  <c r="AG1355" i="10"/>
  <c r="AG1354" i="10"/>
  <c r="AG1353" i="10"/>
  <c r="AG1352" i="10"/>
  <c r="AG1351" i="10"/>
  <c r="AG1350" i="10"/>
  <c r="AG1349" i="10"/>
  <c r="AG1348" i="10"/>
  <c r="AG1347" i="10"/>
  <c r="AG1346" i="10"/>
  <c r="AG1345" i="10"/>
  <c r="AG1344" i="10"/>
  <c r="AG1343" i="10"/>
  <c r="AG1342" i="10"/>
  <c r="AG1341" i="10"/>
  <c r="AG1340" i="10"/>
  <c r="AG1339" i="10"/>
  <c r="AG1338" i="10"/>
  <c r="AG1337" i="10"/>
  <c r="AG1336" i="10"/>
  <c r="AG1335" i="10"/>
  <c r="AG1334" i="10"/>
  <c r="AG1333" i="10"/>
  <c r="AG1332" i="10"/>
  <c r="AG1331" i="10"/>
  <c r="AG1330" i="10"/>
  <c r="AG1328" i="10"/>
  <c r="AG1327" i="10"/>
  <c r="AG1326" i="10"/>
  <c r="AG1325" i="10"/>
  <c r="AG1324" i="10"/>
  <c r="AG1323" i="10"/>
  <c r="AG1322" i="10"/>
  <c r="AG1321" i="10"/>
  <c r="AG1320" i="10"/>
  <c r="AG1318" i="10"/>
  <c r="AG1317" i="10"/>
  <c r="AG1316" i="10"/>
  <c r="AG1315" i="10"/>
  <c r="AG1314" i="10"/>
  <c r="AG1313" i="10"/>
  <c r="AG1312" i="10"/>
  <c r="AG1311" i="10"/>
  <c r="AG1310" i="10"/>
  <c r="AG1309" i="10"/>
  <c r="AG1308" i="10"/>
  <c r="AG1307" i="10"/>
  <c r="AG1306" i="10"/>
  <c r="AG1305" i="10"/>
  <c r="AG1304" i="10"/>
  <c r="AG1303" i="10"/>
  <c r="AG1302" i="10"/>
  <c r="AG1301" i="10"/>
  <c r="AG1300" i="10"/>
  <c r="AG1299" i="10"/>
  <c r="AG1298" i="10"/>
  <c r="AG1297" i="10"/>
  <c r="AG1296" i="10"/>
  <c r="AG1294" i="10"/>
  <c r="AG1293" i="10"/>
  <c r="AG1292" i="10"/>
  <c r="AG1291" i="10"/>
  <c r="AG1290" i="10"/>
  <c r="AG1289" i="10"/>
  <c r="AG1288" i="10"/>
  <c r="AG1287" i="10"/>
  <c r="AG1286" i="10"/>
  <c r="AG1285" i="10"/>
  <c r="AG1284" i="10"/>
  <c r="AG1283" i="10"/>
  <c r="AG1282" i="10"/>
  <c r="AG1281" i="10"/>
  <c r="AG1280" i="10"/>
  <c r="AG1279" i="10"/>
  <c r="AG1278" i="10"/>
  <c r="AG1277" i="10"/>
  <c r="AG1276" i="10"/>
  <c r="AG1275" i="10"/>
  <c r="AG1274" i="10"/>
  <c r="AG1273" i="10"/>
  <c r="AG1272" i="10"/>
  <c r="AG1271" i="10"/>
  <c r="AG1270" i="10"/>
  <c r="AG1269" i="10"/>
  <c r="AG1268" i="10"/>
  <c r="AG1267" i="10"/>
  <c r="AG1266" i="10"/>
  <c r="AG1265" i="10"/>
  <c r="AG1264" i="10"/>
  <c r="AG1263" i="10"/>
  <c r="AG1262" i="10"/>
  <c r="AG1260" i="10"/>
  <c r="AG1259" i="10"/>
  <c r="AG1258" i="10"/>
  <c r="AG1257" i="10"/>
  <c r="AG1256" i="10"/>
  <c r="AG1255" i="10"/>
  <c r="AG1254" i="10"/>
  <c r="AG1253" i="10"/>
  <c r="AG1252" i="10"/>
  <c r="AG1251" i="10"/>
  <c r="AG1250" i="10"/>
  <c r="AG1249" i="10"/>
  <c r="AG1248" i="10"/>
  <c r="AG1247" i="10"/>
  <c r="AG1246" i="10"/>
  <c r="AG1245" i="10"/>
  <c r="AG1244" i="10"/>
  <c r="AG1243" i="10"/>
  <c r="AG1242" i="10"/>
  <c r="AG1241" i="10"/>
  <c r="AG1240" i="10"/>
  <c r="AG1239" i="10"/>
  <c r="AG1238" i="10"/>
  <c r="AG1237" i="10"/>
  <c r="AG1236" i="10"/>
  <c r="AG1235" i="10"/>
  <c r="AG1234" i="10"/>
  <c r="AG1233" i="10"/>
  <c r="AG1232" i="10"/>
  <c r="AG1231" i="10"/>
  <c r="AG1230" i="10"/>
  <c r="AG1229" i="10"/>
  <c r="AG1228" i="10"/>
  <c r="AG1189" i="10"/>
  <c r="AG1188" i="10"/>
  <c r="AG1187" i="10"/>
  <c r="AG1186" i="10"/>
  <c r="AG1185" i="10"/>
  <c r="AG1184" i="10"/>
  <c r="AG1183" i="10"/>
  <c r="AG1182" i="10"/>
  <c r="AG1181" i="10"/>
  <c r="AG1180" i="10"/>
  <c r="AG1179" i="10"/>
  <c r="AG1178" i="10"/>
  <c r="AG1177" i="10"/>
  <c r="AG1176" i="10"/>
  <c r="AG1175" i="10"/>
  <c r="AG1174" i="10"/>
  <c r="AG1173" i="10"/>
  <c r="AG1172" i="10"/>
  <c r="AG1171" i="10"/>
  <c r="AG1170" i="10"/>
  <c r="AG1169" i="10"/>
  <c r="AG1168" i="10"/>
  <c r="AG1167" i="10"/>
  <c r="AG1166" i="10"/>
  <c r="AG1165" i="10"/>
  <c r="AG1164" i="10"/>
  <c r="AG1163" i="10"/>
  <c r="AG1162" i="10"/>
  <c r="AG1161" i="10"/>
  <c r="AG1160" i="10"/>
  <c r="AG1158" i="10"/>
  <c r="AG1157" i="10"/>
  <c r="AG1156" i="10"/>
  <c r="AG1155" i="10"/>
  <c r="AG1154" i="10"/>
  <c r="AG1153" i="10"/>
  <c r="AG1152" i="10"/>
  <c r="AG1151" i="10"/>
  <c r="AG1150" i="10"/>
  <c r="AG1149" i="10"/>
  <c r="AG1148" i="10"/>
  <c r="AG1147" i="10"/>
  <c r="AG1146" i="10"/>
  <c r="AG1145" i="10"/>
  <c r="AG1144" i="10"/>
  <c r="AG1143" i="10"/>
  <c r="AG1142" i="10"/>
  <c r="AG1141" i="10"/>
  <c r="AG1140" i="10"/>
  <c r="AG1139" i="10"/>
  <c r="AG1138" i="10"/>
  <c r="AG1137" i="10"/>
  <c r="AG1136" i="10"/>
  <c r="AG1135" i="10"/>
  <c r="AG1134" i="10"/>
  <c r="AG1133" i="10"/>
  <c r="AG1132" i="10"/>
  <c r="AG1131" i="10"/>
  <c r="AG1130" i="10"/>
  <c r="AG1129" i="10"/>
  <c r="AG1128" i="10"/>
  <c r="AG1127" i="10"/>
  <c r="AG1126" i="10"/>
  <c r="AG1124" i="10"/>
  <c r="AG1123" i="10"/>
  <c r="AG1122" i="10"/>
  <c r="AG1121" i="10"/>
  <c r="AG1120" i="10"/>
  <c r="AG1118" i="10"/>
  <c r="AG1117" i="10"/>
  <c r="AG1116" i="10"/>
  <c r="AG1115" i="10"/>
  <c r="AG1114" i="10"/>
  <c r="AG1113" i="10"/>
  <c r="AG1112" i="10"/>
  <c r="AG1111" i="10"/>
  <c r="AG1110" i="10"/>
  <c r="AG1109" i="10"/>
  <c r="AG1108" i="10"/>
  <c r="AG1107" i="10"/>
  <c r="AG1106" i="10"/>
  <c r="AG1105" i="10"/>
  <c r="AG1104" i="10"/>
  <c r="AG1103" i="10"/>
  <c r="AG1102" i="10"/>
  <c r="AG1101" i="10"/>
  <c r="AG1100" i="10"/>
  <c r="AG1099" i="10"/>
  <c r="AG1098" i="10"/>
  <c r="AG1097" i="10"/>
  <c r="AG1096" i="10"/>
  <c r="AG1095" i="10"/>
  <c r="AG1094" i="10"/>
  <c r="AG1093" i="10"/>
  <c r="AG1092" i="10"/>
  <c r="AG1090" i="10"/>
  <c r="AG1089" i="10"/>
  <c r="AG1088" i="10"/>
  <c r="AG1087" i="10"/>
  <c r="AG1086" i="10"/>
  <c r="AG1085" i="10"/>
  <c r="AG1084" i="10"/>
  <c r="AG1083" i="10"/>
  <c r="AG1082" i="10"/>
  <c r="AG1081" i="10"/>
  <c r="AG1080" i="10"/>
  <c r="AG1079" i="10"/>
  <c r="AG1078" i="10"/>
  <c r="AG1077" i="10"/>
  <c r="AG1076" i="10"/>
  <c r="AG1075" i="10"/>
  <c r="AG1074" i="10"/>
  <c r="AG1073" i="10"/>
  <c r="AG1072" i="10"/>
  <c r="AG1071" i="10"/>
  <c r="AG1070" i="10"/>
  <c r="AG1069" i="10"/>
  <c r="AG1068" i="10"/>
  <c r="AG1067" i="10"/>
  <c r="AG1066" i="10"/>
  <c r="AG1065" i="10"/>
  <c r="AG1064" i="10"/>
  <c r="AG1063" i="10"/>
  <c r="AG1062" i="10"/>
  <c r="AG1061" i="10"/>
  <c r="AG1060" i="10"/>
  <c r="AG1059" i="10"/>
  <c r="AG1058" i="10"/>
  <c r="AG1056" i="10"/>
  <c r="AG1055" i="10"/>
  <c r="AG1054" i="10"/>
  <c r="AG1053" i="10"/>
  <c r="AG1052" i="10"/>
  <c r="AG1051" i="10"/>
  <c r="AG1050" i="10"/>
  <c r="AG1049" i="10"/>
  <c r="AG1048" i="10"/>
  <c r="AG1047" i="10"/>
  <c r="AG1046" i="10"/>
  <c r="AG1045" i="10"/>
  <c r="AG1044" i="10"/>
  <c r="AG1043" i="10"/>
  <c r="AG1042" i="10"/>
  <c r="AG1041" i="10"/>
  <c r="AG1040" i="10"/>
  <c r="AG1039" i="10"/>
  <c r="AG1038" i="10"/>
  <c r="AG1037" i="10"/>
  <c r="AG1036" i="10"/>
  <c r="AG1035" i="10"/>
  <c r="AG1034" i="10"/>
  <c r="AG1033" i="10"/>
  <c r="AG1032" i="10"/>
  <c r="AG1031" i="10"/>
  <c r="AG1030" i="10"/>
  <c r="AG1029" i="10"/>
  <c r="AG1028" i="10"/>
  <c r="AG1027" i="10"/>
  <c r="AG1026" i="10"/>
  <c r="AG1025" i="10"/>
  <c r="AG1024" i="10"/>
  <c r="AG1022" i="10"/>
  <c r="AG1021" i="10"/>
  <c r="AG1020" i="10"/>
  <c r="AG1018" i="10"/>
  <c r="AG1017" i="10"/>
  <c r="AG1016" i="10"/>
  <c r="AG1015" i="10"/>
  <c r="AG1014" i="10"/>
  <c r="AG1013" i="10"/>
  <c r="AG1012" i="10"/>
  <c r="AG1011" i="10"/>
  <c r="AG1010" i="10"/>
  <c r="AG1009" i="10"/>
  <c r="AG1008" i="10"/>
  <c r="AG1007" i="10"/>
  <c r="AG1006" i="10"/>
  <c r="AG1005" i="10"/>
  <c r="AG1004" i="10"/>
  <c r="AG1003" i="10"/>
  <c r="AG1002" i="10"/>
  <c r="AG1001" i="10"/>
  <c r="AG1000" i="10"/>
  <c r="AG999" i="10"/>
  <c r="AG998" i="10"/>
  <c r="AG997" i="10"/>
  <c r="AG996" i="10"/>
  <c r="AG995" i="10"/>
  <c r="AG994" i="10"/>
  <c r="AG993" i="10"/>
  <c r="AG992" i="10"/>
  <c r="AG991" i="10"/>
  <c r="AG990" i="10"/>
  <c r="AG988" i="10"/>
  <c r="AG987" i="10"/>
  <c r="AG986" i="10"/>
  <c r="AG985" i="10"/>
  <c r="AG984" i="10"/>
  <c r="AG983" i="10"/>
  <c r="AG982" i="10"/>
  <c r="AG981" i="10"/>
  <c r="AG980" i="10"/>
  <c r="AG979" i="10"/>
  <c r="AG978" i="10"/>
  <c r="AG977" i="10"/>
  <c r="AG976" i="10"/>
  <c r="AG975" i="10"/>
  <c r="AG974" i="10"/>
  <c r="AG973" i="10"/>
  <c r="AG972" i="10"/>
  <c r="AG971" i="10"/>
  <c r="AG970" i="10"/>
  <c r="AG969" i="10"/>
  <c r="AG968" i="10"/>
  <c r="AG967" i="10"/>
  <c r="AG966" i="10"/>
  <c r="AG965" i="10"/>
  <c r="AG964" i="10"/>
  <c r="AG963" i="10"/>
  <c r="AG962" i="10"/>
  <c r="AG961" i="10"/>
  <c r="AG960" i="10"/>
  <c r="AG959" i="10"/>
  <c r="AG958" i="10"/>
  <c r="AG957" i="10"/>
  <c r="AG956" i="10"/>
  <c r="AG954" i="10"/>
  <c r="AG953" i="10"/>
  <c r="AG952" i="10"/>
  <c r="AG951" i="10"/>
  <c r="AG950" i="10"/>
  <c r="AG949" i="10"/>
  <c r="AG948" i="10"/>
  <c r="AG947" i="10"/>
  <c r="AG946" i="10"/>
  <c r="AG945" i="10"/>
  <c r="AG944" i="10"/>
  <c r="AG943" i="10"/>
  <c r="AG942" i="10"/>
  <c r="AG941" i="10"/>
  <c r="AG940" i="10"/>
  <c r="AG939" i="10"/>
  <c r="AG938" i="10"/>
  <c r="AG937" i="10"/>
  <c r="AG936" i="10"/>
  <c r="AG935" i="10"/>
  <c r="AG934" i="10"/>
  <c r="AG933" i="10"/>
  <c r="AG932" i="10"/>
  <c r="AG931" i="10"/>
  <c r="AG930" i="10"/>
  <c r="AG929" i="10"/>
  <c r="AG928" i="10"/>
  <c r="AG927" i="10"/>
  <c r="AG926" i="10"/>
  <c r="AG925" i="10"/>
  <c r="AG924" i="10"/>
  <c r="AG923" i="10"/>
  <c r="AG922" i="10"/>
  <c r="AG918" i="10"/>
  <c r="AG917" i="10"/>
  <c r="AG916" i="10"/>
  <c r="AG915" i="10"/>
  <c r="AG914" i="10"/>
  <c r="AG913" i="10"/>
  <c r="AG912" i="10"/>
  <c r="AG911" i="10"/>
  <c r="AG910" i="10"/>
  <c r="AG909" i="10"/>
  <c r="AG908" i="10"/>
  <c r="AG907" i="10"/>
  <c r="AG906" i="10"/>
  <c r="AG905" i="10"/>
  <c r="AG904" i="10"/>
  <c r="AG903" i="10"/>
  <c r="AG902" i="10"/>
  <c r="AG901" i="10"/>
  <c r="AG900" i="10"/>
  <c r="AG899" i="10"/>
  <c r="AG898" i="10"/>
  <c r="AG897" i="10"/>
  <c r="AG896" i="10"/>
  <c r="AG895" i="10"/>
  <c r="AG894" i="10"/>
  <c r="AG893" i="10"/>
  <c r="AG892" i="10"/>
  <c r="AG891" i="10"/>
  <c r="AG890" i="10"/>
  <c r="AG889" i="10"/>
  <c r="AG888" i="10"/>
  <c r="AG886" i="10"/>
  <c r="AG885" i="10"/>
  <c r="AG884" i="10"/>
  <c r="AG883" i="10"/>
  <c r="AG882" i="10"/>
  <c r="AG881" i="10"/>
  <c r="AG880" i="10"/>
  <c r="AG879" i="10"/>
  <c r="AG878" i="10"/>
  <c r="AG877" i="10"/>
  <c r="AG876" i="10"/>
  <c r="AG875" i="10"/>
  <c r="AG874" i="10"/>
  <c r="AG873" i="10"/>
  <c r="AG872" i="10"/>
  <c r="AG871" i="10"/>
  <c r="AG870" i="10"/>
  <c r="AG869" i="10"/>
  <c r="AG868" i="10"/>
  <c r="AG867" i="10"/>
  <c r="AG866" i="10"/>
  <c r="AG865" i="10"/>
  <c r="AG864" i="10"/>
  <c r="AG863" i="10"/>
  <c r="AG862" i="10"/>
  <c r="AG861" i="10"/>
  <c r="AG860" i="10"/>
  <c r="AG859" i="10"/>
  <c r="AG858" i="10"/>
  <c r="AG857" i="10"/>
  <c r="AG856" i="10"/>
  <c r="AG855" i="10"/>
  <c r="AG854" i="10"/>
  <c r="AG818" i="10"/>
  <c r="AG817" i="10"/>
  <c r="AG816" i="10"/>
  <c r="AG815" i="10"/>
  <c r="AG814" i="10"/>
  <c r="AG813" i="10"/>
  <c r="AG812" i="10"/>
  <c r="AG811" i="10"/>
  <c r="AG810" i="10"/>
  <c r="AG809" i="10"/>
  <c r="AG808" i="10"/>
  <c r="AG807" i="10"/>
  <c r="AG806" i="10"/>
  <c r="AG805" i="10"/>
  <c r="AG804" i="10"/>
  <c r="AG803" i="10"/>
  <c r="AG802" i="10"/>
  <c r="AG801" i="10"/>
  <c r="AG800" i="10"/>
  <c r="AG799" i="10"/>
  <c r="AG798" i="10"/>
  <c r="AG797" i="10"/>
  <c r="AG796" i="10"/>
  <c r="AG795" i="10"/>
  <c r="AG794" i="10"/>
  <c r="AG793" i="10"/>
  <c r="AG792" i="10"/>
  <c r="AG791" i="10"/>
  <c r="AG790" i="10"/>
  <c r="AG789" i="10"/>
  <c r="AG788" i="10"/>
  <c r="AG787" i="10"/>
  <c r="AG786" i="10"/>
  <c r="AG784" i="10"/>
  <c r="AG783" i="10"/>
  <c r="AG782" i="10"/>
  <c r="AG781" i="10"/>
  <c r="AG780" i="10"/>
  <c r="AG779" i="10"/>
  <c r="AG778" i="10"/>
  <c r="AG777" i="10"/>
  <c r="AG776" i="10"/>
  <c r="AG775" i="10"/>
  <c r="AG774" i="10"/>
  <c r="AG773" i="10"/>
  <c r="AG772" i="10"/>
  <c r="AG771" i="10"/>
  <c r="AG770" i="10"/>
  <c r="AG769" i="10"/>
  <c r="AG768" i="10"/>
  <c r="AG767" i="10"/>
  <c r="AG766" i="10"/>
  <c r="AG765" i="10"/>
  <c r="AG764" i="10"/>
  <c r="AG763" i="10"/>
  <c r="AG762" i="10"/>
  <c r="AG761" i="10"/>
  <c r="AG760" i="10"/>
  <c r="AG759" i="10"/>
  <c r="AG758" i="10"/>
  <c r="AG757" i="10"/>
  <c r="AG756" i="10"/>
  <c r="AG755" i="10"/>
  <c r="AG754" i="10"/>
  <c r="AG753" i="10"/>
  <c r="AG752" i="10"/>
  <c r="AG750" i="10"/>
  <c r="AG749" i="10"/>
  <c r="AG748" i="10"/>
  <c r="AG747" i="10"/>
  <c r="AG746" i="10"/>
  <c r="AG745" i="10"/>
  <c r="AG744" i="10"/>
  <c r="AG743" i="10"/>
  <c r="AG742" i="10"/>
  <c r="AG741" i="10"/>
  <c r="AG740" i="10"/>
  <c r="AG739" i="10"/>
  <c r="AG738" i="10"/>
  <c r="AG737" i="10"/>
  <c r="AG736" i="10"/>
  <c r="AG735" i="10"/>
  <c r="AG734" i="10"/>
  <c r="AG733" i="10"/>
  <c r="AG732" i="10"/>
  <c r="AG731" i="10"/>
  <c r="AG730" i="10"/>
  <c r="AG729" i="10"/>
  <c r="AG728" i="10"/>
  <c r="AG727" i="10"/>
  <c r="AG726" i="10"/>
  <c r="AG725" i="10"/>
  <c r="AG724" i="10"/>
  <c r="AG723" i="10"/>
  <c r="AG722" i="10"/>
  <c r="AG721" i="10"/>
  <c r="AG720" i="10"/>
  <c r="AG718" i="10"/>
  <c r="AG716" i="10"/>
  <c r="AG715" i="10"/>
  <c r="AG714" i="10"/>
  <c r="AG713" i="10"/>
  <c r="AG712" i="10"/>
  <c r="AG711" i="10"/>
  <c r="AG710" i="10"/>
  <c r="AG709" i="10"/>
  <c r="AG708" i="10"/>
  <c r="AG707" i="10"/>
  <c r="AG706" i="10"/>
  <c r="AG705" i="10"/>
  <c r="AG704" i="10"/>
  <c r="AG703" i="10"/>
  <c r="AG702" i="10"/>
  <c r="AG701" i="10"/>
  <c r="AG700" i="10"/>
  <c r="AG699" i="10"/>
  <c r="AG698" i="10"/>
  <c r="AG697" i="10"/>
  <c r="AG696" i="10"/>
  <c r="AG695" i="10"/>
  <c r="AG694" i="10"/>
  <c r="AG693" i="10"/>
  <c r="AG692" i="10"/>
  <c r="AG691" i="10"/>
  <c r="AG690" i="10"/>
  <c r="AG689" i="10"/>
  <c r="AG688" i="10"/>
  <c r="AG687" i="10"/>
  <c r="AG686" i="10"/>
  <c r="AG685" i="10"/>
  <c r="AG684" i="10"/>
  <c r="AG682" i="10"/>
  <c r="AG681" i="10"/>
  <c r="AG680" i="10"/>
  <c r="AG679" i="10"/>
  <c r="AG678" i="10"/>
  <c r="AG677" i="10"/>
  <c r="AG676" i="10"/>
  <c r="AG675" i="10"/>
  <c r="AG674" i="10"/>
  <c r="AG673" i="10"/>
  <c r="AG672" i="10"/>
  <c r="AG671" i="10"/>
  <c r="AG670" i="10"/>
  <c r="AG669" i="10"/>
  <c r="AG668" i="10"/>
  <c r="AG667" i="10"/>
  <c r="AG666" i="10"/>
  <c r="AG665" i="10"/>
  <c r="AG664" i="10"/>
  <c r="AG663" i="10"/>
  <c r="AG662" i="10"/>
  <c r="AG661" i="10"/>
  <c r="AG660" i="10"/>
  <c r="AG659" i="10"/>
  <c r="AG658" i="10"/>
  <c r="AG657" i="10"/>
  <c r="AG656" i="10"/>
  <c r="AG655" i="10"/>
  <c r="AG654" i="10"/>
  <c r="AG653" i="10"/>
  <c r="AG652" i="10"/>
  <c r="AG651" i="10"/>
  <c r="AG650" i="10"/>
  <c r="AG648" i="10"/>
  <c r="AG647" i="10"/>
  <c r="AG646" i="10"/>
  <c r="AG645" i="10"/>
  <c r="AG644" i="10"/>
  <c r="AG643" i="10"/>
  <c r="AG642" i="10"/>
  <c r="AG641" i="10"/>
  <c r="AG640" i="10"/>
  <c r="AG639" i="10"/>
  <c r="AG638" i="10"/>
  <c r="AG637" i="10"/>
  <c r="AG636" i="10"/>
  <c r="AG635" i="10"/>
  <c r="AG634" i="10"/>
  <c r="AG633" i="10"/>
  <c r="AG632" i="10"/>
  <c r="AG631" i="10"/>
  <c r="AG630" i="10"/>
  <c r="AG629" i="10"/>
  <c r="AG628" i="10"/>
  <c r="AG627" i="10"/>
  <c r="AG626" i="10"/>
  <c r="AG625" i="10"/>
  <c r="AG624" i="10"/>
  <c r="AG623" i="10"/>
  <c r="AG622" i="10"/>
  <c r="AG621" i="10"/>
  <c r="AG620" i="10"/>
  <c r="AG618" i="10"/>
  <c r="AG617" i="10"/>
  <c r="AG616" i="10"/>
  <c r="AG614" i="10"/>
  <c r="AG613" i="10"/>
  <c r="AG612" i="10"/>
  <c r="AG611" i="10"/>
  <c r="AG610" i="10"/>
  <c r="AG609" i="10"/>
  <c r="AG608" i="10"/>
  <c r="AG607" i="10"/>
  <c r="AG606" i="10"/>
  <c r="AG605" i="10"/>
  <c r="AG604" i="10"/>
  <c r="AG603" i="10"/>
  <c r="AG602" i="10"/>
  <c r="AG601" i="10"/>
  <c r="AG600" i="10"/>
  <c r="AG599" i="10"/>
  <c r="AG598" i="10"/>
  <c r="AG597" i="10"/>
  <c r="AG596" i="10"/>
  <c r="AG595" i="10"/>
  <c r="AG594" i="10"/>
  <c r="AG593" i="10"/>
  <c r="AG592" i="10"/>
  <c r="AG591" i="10"/>
  <c r="AG590" i="10"/>
  <c r="AG589" i="10"/>
  <c r="AG588" i="10"/>
  <c r="AG587" i="10"/>
  <c r="AG586" i="10"/>
  <c r="AG585" i="10"/>
  <c r="AG584" i="10"/>
  <c r="AG583" i="10"/>
  <c r="AG582" i="10"/>
  <c r="AG580" i="10"/>
  <c r="AG579" i="10"/>
  <c r="AG578" i="10"/>
  <c r="AG577" i="10"/>
  <c r="AG576" i="10"/>
  <c r="AG575" i="10"/>
  <c r="AG574" i="10"/>
  <c r="AG573" i="10"/>
  <c r="AG572" i="10"/>
  <c r="AG571" i="10"/>
  <c r="AG570" i="10"/>
  <c r="AG569" i="10"/>
  <c r="AG568" i="10"/>
  <c r="AG567" i="10"/>
  <c r="AG566" i="10"/>
  <c r="AG565" i="10"/>
  <c r="AG564" i="10"/>
  <c r="AG563" i="10"/>
  <c r="AG562" i="10"/>
  <c r="AG561" i="10"/>
  <c r="AG560" i="10"/>
  <c r="AG559" i="10"/>
  <c r="AG558" i="10"/>
  <c r="AG557" i="10"/>
  <c r="AG556" i="10"/>
  <c r="AG555" i="10"/>
  <c r="AG554" i="10"/>
  <c r="AG553" i="10"/>
  <c r="AG552" i="10"/>
  <c r="AG551" i="10"/>
  <c r="AG550" i="10"/>
  <c r="AG549" i="10"/>
  <c r="AG548" i="10"/>
  <c r="AG546" i="10"/>
  <c r="AG545" i="10"/>
  <c r="AG544" i="10"/>
  <c r="AG543" i="10"/>
  <c r="AG542" i="10"/>
  <c r="AG541" i="10"/>
  <c r="AG540" i="10"/>
  <c r="AG539" i="10"/>
  <c r="AG538" i="10"/>
  <c r="AG537" i="10"/>
  <c r="AG536" i="10"/>
  <c r="AG535" i="10"/>
  <c r="AG534" i="10"/>
  <c r="AG533" i="10"/>
  <c r="AG532" i="10"/>
  <c r="AG531" i="10"/>
  <c r="AG530" i="10"/>
  <c r="AG529" i="10"/>
  <c r="AG528" i="10"/>
  <c r="AG527" i="10"/>
  <c r="AG526" i="10"/>
  <c r="AG525" i="10"/>
  <c r="AG524" i="10"/>
  <c r="AG523" i="10"/>
  <c r="AG522" i="10"/>
  <c r="AG521" i="10"/>
  <c r="AG520" i="10"/>
  <c r="AG518" i="10"/>
  <c r="AG517" i="10"/>
  <c r="AG516" i="10"/>
  <c r="AG515" i="10"/>
  <c r="AG514" i="10"/>
  <c r="AG512" i="10"/>
  <c r="AG511" i="10"/>
  <c r="AG510" i="10"/>
  <c r="AG509" i="10"/>
  <c r="AG508" i="10"/>
  <c r="AG507" i="10"/>
  <c r="AG506" i="10"/>
  <c r="AG505" i="10"/>
  <c r="AG504" i="10"/>
  <c r="AG503" i="10"/>
  <c r="AG502" i="10"/>
  <c r="AG501" i="10"/>
  <c r="AG500" i="10"/>
  <c r="AG499" i="10"/>
  <c r="AG498" i="10"/>
  <c r="AG497" i="10"/>
  <c r="AG496" i="10"/>
  <c r="AG495" i="10"/>
  <c r="AG494" i="10"/>
  <c r="AG493" i="10"/>
  <c r="AG492" i="10"/>
  <c r="AG491" i="10"/>
  <c r="AG490" i="10"/>
  <c r="AG489" i="10"/>
  <c r="AG488" i="10"/>
  <c r="AG487" i="10"/>
  <c r="AG486" i="10"/>
  <c r="AG485" i="10"/>
  <c r="AG484" i="10"/>
  <c r="AG483" i="10"/>
  <c r="AG482" i="10"/>
  <c r="AG481" i="10"/>
  <c r="AG480" i="10"/>
  <c r="AG478" i="10"/>
  <c r="AG477" i="10"/>
  <c r="AG476" i="10"/>
  <c r="AG475" i="10"/>
  <c r="AG474" i="10"/>
  <c r="AG473" i="10"/>
  <c r="AG472" i="10"/>
  <c r="AG471" i="10"/>
  <c r="AG470" i="10"/>
  <c r="AG469" i="10"/>
  <c r="AG468" i="10"/>
  <c r="AG467" i="10"/>
  <c r="AG466" i="10"/>
  <c r="AG465" i="10"/>
  <c r="AG464" i="10"/>
  <c r="AG463" i="10"/>
  <c r="AG462" i="10"/>
  <c r="AG461" i="10"/>
  <c r="AG460" i="10"/>
  <c r="AG459" i="10"/>
  <c r="AG458" i="10"/>
  <c r="AG457" i="10"/>
  <c r="AG456" i="10"/>
  <c r="AG455" i="10"/>
  <c r="AG454" i="10"/>
  <c r="AG453" i="10"/>
  <c r="AG452" i="10"/>
  <c r="AG451" i="10"/>
  <c r="AG450" i="10"/>
  <c r="AG449" i="10"/>
  <c r="AG448" i="10"/>
  <c r="AG447" i="10"/>
  <c r="AG446" i="10"/>
  <c r="AG444" i="10"/>
  <c r="AG443" i="10"/>
  <c r="AG442" i="10"/>
  <c r="AG441" i="10"/>
  <c r="AG440" i="10"/>
  <c r="AG439" i="10"/>
  <c r="AG438" i="10"/>
  <c r="AG437" i="10"/>
  <c r="AG436" i="10"/>
  <c r="AG435" i="10"/>
  <c r="AG434" i="10"/>
  <c r="AG433" i="10"/>
  <c r="AG432" i="10"/>
  <c r="AG431" i="10"/>
  <c r="AG430" i="10"/>
  <c r="AG429" i="10"/>
  <c r="AG428" i="10"/>
  <c r="AG427" i="10"/>
  <c r="AG426" i="10"/>
  <c r="AG425" i="10"/>
  <c r="AG424" i="10"/>
  <c r="AG423" i="10"/>
  <c r="AG422" i="10"/>
  <c r="AG421" i="10"/>
  <c r="AG420" i="10"/>
  <c r="AG418" i="10"/>
  <c r="AG417" i="10"/>
  <c r="AG416" i="10"/>
  <c r="AG415" i="10"/>
  <c r="AG414" i="10"/>
  <c r="AG413" i="10"/>
  <c r="AG412" i="10"/>
  <c r="AG410" i="10"/>
  <c r="AG409" i="10"/>
  <c r="AG408" i="10"/>
  <c r="AG407" i="10"/>
  <c r="AG406" i="10"/>
  <c r="AG405" i="10"/>
  <c r="AG404" i="10"/>
  <c r="AG403" i="10"/>
  <c r="AG402" i="10"/>
  <c r="AG401" i="10"/>
  <c r="AG400" i="10"/>
  <c r="AG399" i="10"/>
  <c r="AG398" i="10"/>
  <c r="AG397" i="10"/>
  <c r="AG396" i="10"/>
  <c r="AG395" i="10"/>
  <c r="AG394" i="10"/>
  <c r="AG393" i="10"/>
  <c r="AG392" i="10"/>
  <c r="AG391" i="10"/>
  <c r="AG390" i="10"/>
  <c r="AG389" i="10"/>
  <c r="AG388" i="10"/>
  <c r="AG387" i="10"/>
  <c r="AG386" i="10"/>
  <c r="AG385" i="10"/>
  <c r="AG384" i="10"/>
  <c r="AG383" i="10"/>
  <c r="AG382" i="10"/>
  <c r="AG381" i="10"/>
  <c r="AG380" i="10"/>
  <c r="AG379" i="10"/>
  <c r="AG378" i="10"/>
  <c r="AG376" i="10"/>
  <c r="AG375" i="10"/>
  <c r="AG374" i="10"/>
  <c r="AG373" i="10"/>
  <c r="AG372" i="10"/>
  <c r="AG371" i="10"/>
  <c r="AG370" i="10"/>
  <c r="AG369" i="10"/>
  <c r="AG368" i="10"/>
  <c r="AG367" i="10"/>
  <c r="AG366" i="10"/>
  <c r="AG365" i="10"/>
  <c r="AG364" i="10"/>
  <c r="AG363" i="10"/>
  <c r="AG362" i="10"/>
  <c r="AG361" i="10"/>
  <c r="AG360" i="10"/>
  <c r="AG359" i="10"/>
  <c r="AG358" i="10"/>
  <c r="AG357" i="10"/>
  <c r="AG356" i="10"/>
  <c r="AG355" i="10"/>
  <c r="AG354" i="10"/>
  <c r="AG353" i="10"/>
  <c r="AG352" i="10"/>
  <c r="AG351" i="10"/>
  <c r="AG350" i="10"/>
  <c r="AG349" i="10"/>
  <c r="AG348" i="10"/>
  <c r="AG347" i="10"/>
  <c r="AG346" i="10"/>
  <c r="AG345" i="10"/>
  <c r="AG344" i="10"/>
  <c r="AG342" i="10"/>
  <c r="AG341" i="10"/>
  <c r="AG340" i="10"/>
  <c r="AG339" i="10"/>
  <c r="AG338" i="10"/>
  <c r="AG337" i="10"/>
  <c r="AG336" i="10"/>
  <c r="AG335" i="10"/>
  <c r="AG334" i="10"/>
  <c r="AG333" i="10"/>
  <c r="AG332" i="10"/>
  <c r="AG331" i="10"/>
  <c r="AG330" i="10"/>
  <c r="AG329" i="10"/>
  <c r="AG328" i="10"/>
  <c r="AG327" i="10"/>
  <c r="AG326" i="10"/>
  <c r="AG325" i="10"/>
  <c r="AG324" i="10"/>
  <c r="AG323" i="10"/>
  <c r="AG322" i="10"/>
  <c r="AG321" i="10"/>
  <c r="AG320" i="10"/>
  <c r="AG318" i="10"/>
  <c r="AG317" i="10"/>
  <c r="AG316" i="10"/>
  <c r="AG315" i="10"/>
  <c r="AG314" i="10"/>
  <c r="AG313" i="10"/>
  <c r="AG312" i="10"/>
  <c r="AG311" i="10"/>
  <c r="AG310" i="10"/>
  <c r="AG308" i="10"/>
  <c r="AG307" i="10"/>
  <c r="AG306" i="10"/>
  <c r="AG305" i="10"/>
  <c r="AG304" i="10"/>
  <c r="AG303" i="10"/>
  <c r="AG302" i="10"/>
  <c r="AG301" i="10"/>
  <c r="AG300" i="10"/>
  <c r="AG299" i="10"/>
  <c r="AG298" i="10"/>
  <c r="AG297" i="10"/>
  <c r="AG296" i="10"/>
  <c r="AG295" i="10"/>
  <c r="AG294" i="10"/>
  <c r="AG293" i="10"/>
  <c r="AG292" i="10"/>
  <c r="AG291" i="10"/>
  <c r="AG290" i="10"/>
  <c r="AG289" i="10"/>
  <c r="AG288" i="10"/>
  <c r="AG287" i="10"/>
  <c r="AG286" i="10"/>
  <c r="AG285" i="10"/>
  <c r="AG284" i="10"/>
  <c r="AG283" i="10"/>
  <c r="AG282" i="10"/>
  <c r="AG281" i="10"/>
  <c r="AG280" i="10"/>
  <c r="AG279" i="10"/>
  <c r="AG278" i="10"/>
  <c r="AG277" i="10"/>
  <c r="AG276" i="10"/>
  <c r="AG274" i="10"/>
  <c r="AG273" i="10"/>
  <c r="AG272" i="10"/>
  <c r="AG271" i="10"/>
  <c r="AG270" i="10"/>
  <c r="AG269" i="10"/>
  <c r="AG268" i="10"/>
  <c r="AG267" i="10"/>
  <c r="AG266" i="10"/>
  <c r="AG265" i="10"/>
  <c r="AG264" i="10"/>
  <c r="AG263" i="10"/>
  <c r="AG262" i="10"/>
  <c r="AG261" i="10"/>
  <c r="AG260" i="10"/>
  <c r="AG259" i="10"/>
  <c r="AG258" i="10"/>
  <c r="AG257" i="10"/>
  <c r="AG256" i="10"/>
  <c r="AG255" i="10"/>
  <c r="AG254" i="10"/>
  <c r="AG253" i="10"/>
  <c r="AG252" i="10"/>
  <c r="AG251" i="10"/>
  <c r="AG250" i="10"/>
  <c r="AG249" i="10"/>
  <c r="AG248" i="10"/>
  <c r="AG247" i="10"/>
  <c r="AG246" i="10"/>
  <c r="AG245" i="10"/>
  <c r="AG244" i="10"/>
  <c r="AG243" i="10"/>
  <c r="AG242" i="10"/>
  <c r="AG240" i="10"/>
  <c r="AG239" i="10"/>
  <c r="AG238" i="10"/>
  <c r="AG237" i="10"/>
  <c r="AG236" i="10"/>
  <c r="AG235" i="10"/>
  <c r="AG234" i="10"/>
  <c r="AG233" i="10"/>
  <c r="AG232" i="10"/>
  <c r="AG231" i="10"/>
  <c r="AG230" i="10"/>
  <c r="AG229" i="10"/>
  <c r="AG228" i="10"/>
  <c r="AG227" i="10"/>
  <c r="AG226" i="10"/>
  <c r="AG225" i="10"/>
  <c r="AG224" i="10"/>
  <c r="AG223" i="10"/>
  <c r="AG222" i="10"/>
  <c r="AG221" i="10"/>
  <c r="AG220" i="10"/>
  <c r="AG218" i="10"/>
  <c r="AG217" i="10"/>
  <c r="AG216" i="10"/>
  <c r="AG215" i="10"/>
  <c r="AG214" i="10"/>
  <c r="AG213" i="10"/>
  <c r="AG212" i="10"/>
  <c r="AG211" i="10"/>
  <c r="AG210" i="10"/>
  <c r="AG209" i="10"/>
  <c r="AG208" i="10"/>
  <c r="AG205" i="10"/>
  <c r="AG204" i="10"/>
  <c r="AG203" i="10"/>
  <c r="AG202" i="10"/>
  <c r="AG201" i="10"/>
  <c r="AG200" i="10"/>
  <c r="AG189" i="10"/>
  <c r="AG188" i="10"/>
  <c r="AG187" i="10"/>
  <c r="AG186" i="10"/>
  <c r="AG185" i="10"/>
  <c r="AG184" i="10"/>
  <c r="AG183" i="10"/>
  <c r="AG182" i="10"/>
  <c r="AG181" i="10"/>
  <c r="AG180" i="10"/>
  <c r="AG179" i="10"/>
  <c r="AG178" i="10"/>
  <c r="AG177" i="10"/>
  <c r="AG176" i="10"/>
  <c r="AG175" i="10"/>
  <c r="AG174" i="10"/>
  <c r="AG172" i="10"/>
  <c r="AG171" i="10"/>
  <c r="AG170" i="10"/>
  <c r="AG169" i="10"/>
  <c r="AG168" i="10"/>
  <c r="AG167" i="10"/>
  <c r="AG166" i="10"/>
  <c r="AG165" i="10"/>
  <c r="AG164" i="10"/>
  <c r="AG163" i="10"/>
  <c r="AG162" i="10"/>
  <c r="AG161" i="10"/>
  <c r="AG160" i="10"/>
  <c r="AG159" i="10"/>
  <c r="AG158" i="10"/>
  <c r="AG157" i="10"/>
  <c r="AG156" i="10"/>
  <c r="AG155" i="10"/>
  <c r="AG154" i="10"/>
  <c r="AG153" i="10"/>
  <c r="AG152" i="10"/>
  <c r="AG151" i="10"/>
  <c r="AG150" i="10"/>
  <c r="AG149" i="10"/>
  <c r="AG148" i="10"/>
  <c r="AG147" i="10"/>
  <c r="AG146" i="10"/>
  <c r="AG145" i="10"/>
  <c r="AG144" i="10"/>
  <c r="AG143" i="10"/>
  <c r="AG142" i="10"/>
  <c r="AG141" i="10"/>
  <c r="AG140" i="10"/>
  <c r="AG138" i="10"/>
  <c r="AG137" i="10"/>
  <c r="AG136" i="10"/>
  <c r="AG135" i="10"/>
  <c r="AG134" i="10"/>
  <c r="AG133" i="10"/>
  <c r="AG132" i="10"/>
  <c r="AG131" i="10"/>
  <c r="AG130" i="10"/>
  <c r="AG129" i="10"/>
  <c r="AG128" i="10"/>
  <c r="AG127" i="10"/>
  <c r="AG126" i="10"/>
  <c r="AG125" i="10"/>
  <c r="AG124" i="10"/>
  <c r="AG123" i="10"/>
  <c r="AG122" i="10"/>
  <c r="AG121" i="10"/>
  <c r="AG120" i="10"/>
  <c r="AG118" i="10"/>
  <c r="AG117" i="10"/>
  <c r="AG116" i="10"/>
  <c r="AG115" i="10"/>
  <c r="AG114" i="10"/>
  <c r="AG113" i="10"/>
  <c r="AG112" i="10"/>
  <c r="AG111" i="10"/>
  <c r="AG110" i="10"/>
  <c r="AG109" i="10"/>
  <c r="AG108" i="10"/>
  <c r="AG107" i="10"/>
  <c r="AG106" i="10"/>
  <c r="AG104" i="10"/>
  <c r="AG103" i="10"/>
  <c r="AG102" i="10"/>
  <c r="AG101" i="10"/>
  <c r="AG100" i="10"/>
  <c r="AG99" i="10"/>
  <c r="AG98" i="10"/>
  <c r="AG97" i="10"/>
  <c r="AG96" i="10"/>
  <c r="AG95" i="10"/>
  <c r="AG94" i="10"/>
  <c r="AG93" i="10"/>
  <c r="AG92" i="10"/>
  <c r="AG91" i="10"/>
  <c r="AG90" i="10"/>
  <c r="AG89" i="10"/>
  <c r="AG88" i="10"/>
  <c r="AG87" i="10"/>
  <c r="AG86" i="10"/>
  <c r="AG85" i="10"/>
  <c r="AG84" i="10"/>
  <c r="AG83" i="10"/>
  <c r="AG82" i="10"/>
  <c r="AG81" i="10"/>
  <c r="AG80" i="10"/>
  <c r="AG79" i="10"/>
  <c r="AG78" i="10"/>
  <c r="AG77" i="10"/>
  <c r="AG76" i="10"/>
  <c r="AG75" i="10"/>
  <c r="AG74" i="10"/>
  <c r="AG73" i="10"/>
  <c r="AG72" i="10"/>
  <c r="AG39" i="10"/>
  <c r="AG70" i="10"/>
  <c r="AG69" i="10"/>
  <c r="AG68" i="10"/>
  <c r="AG67" i="10"/>
  <c r="AG66" i="10"/>
  <c r="AG65" i="10"/>
  <c r="AG64" i="10"/>
  <c r="AG63" i="10"/>
  <c r="AG62" i="10"/>
  <c r="AG61" i="10"/>
  <c r="AG60" i="10"/>
  <c r="AG59" i="10"/>
  <c r="AG58" i="10"/>
  <c r="AG56" i="10"/>
  <c r="AG55" i="10"/>
  <c r="AG54" i="10"/>
  <c r="AG53" i="10"/>
  <c r="AG52" i="10"/>
  <c r="AG51" i="10"/>
  <c r="AG50" i="10"/>
  <c r="AG49" i="10"/>
  <c r="AG48" i="10"/>
  <c r="AG47" i="10"/>
  <c r="AG46" i="10"/>
  <c r="AG45" i="10"/>
  <c r="AG44" i="10"/>
  <c r="AG43" i="10"/>
  <c r="AG42" i="10"/>
  <c r="AG41" i="10"/>
  <c r="AG40" i="10"/>
  <c r="AG5" i="10"/>
  <c r="AG35" i="10"/>
  <c r="AG34" i="10"/>
  <c r="AG33" i="10"/>
  <c r="AG32" i="10"/>
  <c r="AG31" i="10"/>
  <c r="AG30" i="10"/>
  <c r="AG29" i="10"/>
  <c r="AG28" i="10"/>
  <c r="AG27" i="10"/>
  <c r="AG26" i="10"/>
  <c r="AG25" i="10"/>
  <c r="AG24" i="10"/>
  <c r="AG23" i="10"/>
  <c r="AG22" i="10"/>
  <c r="AG21" i="10"/>
  <c r="AG20" i="10"/>
  <c r="AG18" i="10"/>
  <c r="AG17" i="10"/>
  <c r="AG16" i="10"/>
  <c r="AG15" i="10"/>
  <c r="AG14" i="10"/>
  <c r="AG13" i="10"/>
  <c r="AG11" i="10"/>
  <c r="AG10" i="10"/>
  <c r="AG9" i="10"/>
  <c r="AG8" i="10"/>
  <c r="AG7" i="10"/>
  <c r="AG6" i="10"/>
  <c r="J2725" i="10"/>
  <c r="AG2725" i="10" s="1"/>
  <c r="J2726" i="10"/>
  <c r="J2728" i="10"/>
  <c r="AG2728" i="10" s="1"/>
  <c r="AW2730" i="10"/>
  <c r="J2730" i="10" s="1"/>
  <c r="AG2730" i="10" s="1"/>
  <c r="AW2732" i="10"/>
  <c r="AW2734" i="10"/>
  <c r="J2734" i="10" s="1"/>
  <c r="AG2734" i="10" s="1"/>
  <c r="AW2736" i="10"/>
  <c r="AW2738" i="10"/>
  <c r="J2738" i="10" s="1"/>
  <c r="AG2738" i="10" s="1"/>
  <c r="AW2739" i="10"/>
  <c r="AW2740" i="10"/>
  <c r="J2740" i="10" s="1"/>
  <c r="AG2740" i="10" s="1"/>
  <c r="AW2741" i="10"/>
  <c r="AW2742" i="10"/>
  <c r="J2742" i="10" s="1"/>
  <c r="AG2742" i="10" s="1"/>
  <c r="AW2743" i="10"/>
  <c r="AW2744" i="10"/>
  <c r="J2744" i="10" s="1"/>
  <c r="AG2744" i="10" s="1"/>
  <c r="AW2746" i="10"/>
  <c r="J2746" i="10" s="1"/>
  <c r="AG2746" i="10" s="1"/>
  <c r="AW2747" i="10"/>
  <c r="AW2748" i="10"/>
  <c r="J2748" i="10" s="1"/>
  <c r="AG2748" i="10" s="1"/>
  <c r="AW2750" i="10"/>
  <c r="J2750" i="10" s="1"/>
  <c r="AG2750" i="10" s="1"/>
  <c r="AW2752" i="10"/>
  <c r="J2752" i="10" s="1"/>
  <c r="AG2752" i="10" s="1"/>
  <c r="AW2753" i="10"/>
  <c r="J2754" i="10"/>
  <c r="AG2754" i="10" s="1"/>
  <c r="C2725" i="10"/>
  <c r="AF2722" i="10"/>
  <c r="AE2690" i="10"/>
  <c r="Z12" i="10"/>
  <c r="AG2726" i="10" l="1"/>
  <c r="I3" i="12"/>
  <c r="J2755" i="10"/>
  <c r="J2751" i="10"/>
  <c r="J2747" i="10"/>
  <c r="J2743" i="10"/>
  <c r="J2739" i="10"/>
  <c r="J2735" i="10"/>
  <c r="J2731" i="10"/>
  <c r="J2727" i="10"/>
  <c r="J2753" i="10"/>
  <c r="J2749" i="10"/>
  <c r="J2745" i="10"/>
  <c r="J2741" i="10"/>
  <c r="J2737" i="10"/>
  <c r="J2733" i="10"/>
  <c r="J2729" i="10"/>
  <c r="AF2687" i="10"/>
  <c r="AF2698" i="10"/>
  <c r="AF2691" i="10"/>
  <c r="AG2737" i="10" l="1"/>
  <c r="AG2753" i="10"/>
  <c r="AG2739" i="10"/>
  <c r="AG2755" i="10"/>
  <c r="AG2727" i="10"/>
  <c r="AG2743" i="10"/>
  <c r="AG2729" i="10"/>
  <c r="AG2745" i="10"/>
  <c r="AG2731" i="10"/>
  <c r="AG2747" i="10"/>
  <c r="AG2741" i="10"/>
  <c r="AG2733" i="10"/>
  <c r="AG2749" i="10"/>
  <c r="AG2735" i="10"/>
  <c r="AG2751" i="10"/>
  <c r="J2732" i="10"/>
  <c r="J2756" i="10" s="1"/>
  <c r="AF16" i="10"/>
  <c r="AF4" i="10"/>
  <c r="AF2721" i="10"/>
  <c r="AF5" i="10"/>
  <c r="AF6" i="10"/>
  <c r="AF7" i="10"/>
  <c r="AF8" i="10"/>
  <c r="AF9" i="10"/>
  <c r="AF10" i="10"/>
  <c r="AF11" i="10"/>
  <c r="AF12" i="10"/>
  <c r="AF13" i="10"/>
  <c r="AF14" i="10"/>
  <c r="AF15" i="10"/>
  <c r="AF17" i="10"/>
  <c r="AF18" i="10"/>
  <c r="AF20" i="10"/>
  <c r="AF21" i="10"/>
  <c r="AF22" i="10"/>
  <c r="AF23" i="10"/>
  <c r="AF24" i="10"/>
  <c r="AF25" i="10"/>
  <c r="AF26" i="10"/>
  <c r="AF27" i="10"/>
  <c r="AF28" i="10"/>
  <c r="AF29" i="10"/>
  <c r="AF30" i="10"/>
  <c r="AF31" i="10"/>
  <c r="AF32" i="10"/>
  <c r="AF33" i="10"/>
  <c r="AF34" i="10"/>
  <c r="AF35" i="10"/>
  <c r="AF36" i="10"/>
  <c r="AF38" i="10"/>
  <c r="AF39" i="10"/>
  <c r="AF40" i="10"/>
  <c r="AF41" i="10"/>
  <c r="AF42" i="10"/>
  <c r="AF43" i="10"/>
  <c r="AF44" i="10"/>
  <c r="AF45" i="10"/>
  <c r="AF46" i="10"/>
  <c r="AF47" i="10"/>
  <c r="AF48" i="10"/>
  <c r="AF49" i="10"/>
  <c r="AF50" i="10"/>
  <c r="AF51" i="10"/>
  <c r="AF52" i="10"/>
  <c r="AF53" i="10"/>
  <c r="AF54" i="10"/>
  <c r="AF55" i="10"/>
  <c r="AF56" i="10"/>
  <c r="AF57" i="10"/>
  <c r="AF58" i="10"/>
  <c r="AF59" i="10"/>
  <c r="AF60" i="10"/>
  <c r="AF61" i="10"/>
  <c r="AF62" i="10"/>
  <c r="AF63" i="10"/>
  <c r="AF64" i="10"/>
  <c r="AF65" i="10"/>
  <c r="AF66" i="10"/>
  <c r="AF67" i="10"/>
  <c r="AF68" i="10"/>
  <c r="AF69" i="10"/>
  <c r="AF70" i="10"/>
  <c r="AF72" i="10"/>
  <c r="AF73" i="10"/>
  <c r="AF74" i="10"/>
  <c r="AF75" i="10"/>
  <c r="AF76" i="10"/>
  <c r="AF77" i="10"/>
  <c r="AF78" i="10"/>
  <c r="AF79" i="10"/>
  <c r="AF80" i="10"/>
  <c r="AF81" i="10"/>
  <c r="AF82" i="10"/>
  <c r="AF83" i="10"/>
  <c r="AF84" i="10"/>
  <c r="AF85" i="10"/>
  <c r="AF86" i="10"/>
  <c r="AF87" i="10"/>
  <c r="AF88" i="10"/>
  <c r="AF89" i="10"/>
  <c r="AF90" i="10"/>
  <c r="AF91" i="10"/>
  <c r="AF92" i="10"/>
  <c r="AF93" i="10"/>
  <c r="AF94" i="10"/>
  <c r="AF95" i="10"/>
  <c r="AF96" i="10"/>
  <c r="AF97" i="10"/>
  <c r="AF98" i="10"/>
  <c r="AF99" i="10"/>
  <c r="AF100" i="10"/>
  <c r="AF101" i="10"/>
  <c r="AF102" i="10"/>
  <c r="AF103" i="10"/>
  <c r="AF104" i="10"/>
  <c r="AF106" i="10"/>
  <c r="AF107" i="10"/>
  <c r="AF108" i="10"/>
  <c r="AF109" i="10"/>
  <c r="AF110" i="10"/>
  <c r="AF111" i="10"/>
  <c r="AF112" i="10"/>
  <c r="AF113" i="10"/>
  <c r="AF114" i="10"/>
  <c r="AF115" i="10"/>
  <c r="AF116" i="10"/>
  <c r="AF117" i="10"/>
  <c r="AF118" i="10"/>
  <c r="AF120" i="10"/>
  <c r="AF121" i="10"/>
  <c r="AF122" i="10"/>
  <c r="AF123" i="10"/>
  <c r="AF124" i="10"/>
  <c r="AF125" i="10"/>
  <c r="AF126" i="10"/>
  <c r="AF127" i="10"/>
  <c r="AF128" i="10"/>
  <c r="AF129" i="10"/>
  <c r="AF130" i="10"/>
  <c r="AF131" i="10"/>
  <c r="AF132" i="10"/>
  <c r="AF133" i="10"/>
  <c r="AF134" i="10"/>
  <c r="AF135" i="10"/>
  <c r="AF136" i="10"/>
  <c r="AF137" i="10"/>
  <c r="AF138" i="10"/>
  <c r="AF140" i="10"/>
  <c r="AF141" i="10"/>
  <c r="AF142" i="10"/>
  <c r="AF143" i="10"/>
  <c r="AF144" i="10"/>
  <c r="AF145" i="10"/>
  <c r="AF146" i="10"/>
  <c r="AF147" i="10"/>
  <c r="AF148" i="10"/>
  <c r="AF149" i="10"/>
  <c r="AF150" i="10"/>
  <c r="AF151" i="10"/>
  <c r="AF152" i="10"/>
  <c r="AF153" i="10"/>
  <c r="AF154" i="10"/>
  <c r="AF155" i="10"/>
  <c r="AF156" i="10"/>
  <c r="AF157" i="10"/>
  <c r="AF158" i="10"/>
  <c r="AF159" i="10"/>
  <c r="AF160" i="10"/>
  <c r="AF161" i="10"/>
  <c r="AF162" i="10"/>
  <c r="AF163" i="10"/>
  <c r="AF164" i="10"/>
  <c r="AF165" i="10"/>
  <c r="AF166" i="10"/>
  <c r="AF167" i="10"/>
  <c r="AF168" i="10"/>
  <c r="AF169" i="10"/>
  <c r="AF170" i="10"/>
  <c r="AF171" i="10"/>
  <c r="AF172" i="10"/>
  <c r="AF174" i="10"/>
  <c r="AF175" i="10"/>
  <c r="AF176" i="10"/>
  <c r="AF177" i="10"/>
  <c r="AF178" i="10"/>
  <c r="AF179" i="10"/>
  <c r="AF180" i="10"/>
  <c r="AF181" i="10"/>
  <c r="AF182" i="10"/>
  <c r="AF183" i="10"/>
  <c r="AF184" i="10"/>
  <c r="AF185" i="10"/>
  <c r="AF186" i="10"/>
  <c r="AF187" i="10"/>
  <c r="AF188" i="10"/>
  <c r="AF189" i="10"/>
  <c r="AF200" i="10"/>
  <c r="AF201" i="10"/>
  <c r="AF202" i="10"/>
  <c r="AF203" i="10"/>
  <c r="AF204" i="10"/>
  <c r="AF205" i="10"/>
  <c r="AF206" i="10"/>
  <c r="AF208" i="10"/>
  <c r="AF209" i="10"/>
  <c r="AF210" i="10"/>
  <c r="AF211" i="10"/>
  <c r="AF212" i="10"/>
  <c r="AF213" i="10"/>
  <c r="AF214" i="10"/>
  <c r="AF215" i="10"/>
  <c r="AF216" i="10"/>
  <c r="AF217" i="10"/>
  <c r="AF218" i="10"/>
  <c r="AF220" i="10"/>
  <c r="AF221" i="10"/>
  <c r="AF222" i="10"/>
  <c r="AF223" i="10"/>
  <c r="AF224" i="10"/>
  <c r="AF225" i="10"/>
  <c r="AF226" i="10"/>
  <c r="AF227" i="10"/>
  <c r="AF228" i="10"/>
  <c r="AF229" i="10"/>
  <c r="AF230" i="10"/>
  <c r="AF231" i="10"/>
  <c r="AF232" i="10"/>
  <c r="AF233" i="10"/>
  <c r="AF234" i="10"/>
  <c r="AF235" i="10"/>
  <c r="AF236" i="10"/>
  <c r="AF237" i="10"/>
  <c r="AF238" i="10"/>
  <c r="AF239" i="10"/>
  <c r="AF240" i="10"/>
  <c r="AF242" i="10"/>
  <c r="AF243" i="10"/>
  <c r="AF244" i="10"/>
  <c r="AF245" i="10"/>
  <c r="AF246" i="10"/>
  <c r="AF247" i="10"/>
  <c r="AF248" i="10"/>
  <c r="AF249" i="10"/>
  <c r="AF250" i="10"/>
  <c r="AF251" i="10"/>
  <c r="AF252" i="10"/>
  <c r="AF253" i="10"/>
  <c r="AF254" i="10"/>
  <c r="AF255" i="10"/>
  <c r="AF256" i="10"/>
  <c r="AF257" i="10"/>
  <c r="AF258" i="10"/>
  <c r="AF259" i="10"/>
  <c r="AF260" i="10"/>
  <c r="AF261" i="10"/>
  <c r="AF262" i="10"/>
  <c r="AF263" i="10"/>
  <c r="AF264" i="10"/>
  <c r="AF265" i="10"/>
  <c r="AF266" i="10"/>
  <c r="AF267" i="10"/>
  <c r="AF268" i="10"/>
  <c r="AF269" i="10"/>
  <c r="AF270" i="10"/>
  <c r="AF271" i="10"/>
  <c r="AF272" i="10"/>
  <c r="AF273" i="10"/>
  <c r="AF274" i="10"/>
  <c r="AF276" i="10"/>
  <c r="AF277" i="10"/>
  <c r="AF278" i="10"/>
  <c r="AF279" i="10"/>
  <c r="AF280" i="10"/>
  <c r="AF281" i="10"/>
  <c r="AF282" i="10"/>
  <c r="AF283" i="10"/>
  <c r="AF284" i="10"/>
  <c r="AF285" i="10"/>
  <c r="AF286" i="10"/>
  <c r="AF287" i="10"/>
  <c r="AF288" i="10"/>
  <c r="AF289" i="10"/>
  <c r="AF290" i="10"/>
  <c r="AF291" i="10"/>
  <c r="AF292" i="10"/>
  <c r="AF293" i="10"/>
  <c r="AF294" i="10"/>
  <c r="AF295" i="10"/>
  <c r="AF296" i="10"/>
  <c r="AF297" i="10"/>
  <c r="AF298" i="10"/>
  <c r="AF299" i="10"/>
  <c r="AF300" i="10"/>
  <c r="AF301" i="10"/>
  <c r="AF302" i="10"/>
  <c r="AF303" i="10"/>
  <c r="AF304" i="10"/>
  <c r="AF305" i="10"/>
  <c r="AF306" i="10"/>
  <c r="AF307" i="10"/>
  <c r="AF308" i="10"/>
  <c r="AF310" i="10"/>
  <c r="AF311" i="10"/>
  <c r="AF312" i="10"/>
  <c r="AF313" i="10"/>
  <c r="AF314" i="10"/>
  <c r="AF315" i="10"/>
  <c r="AF316" i="10"/>
  <c r="AF317" i="10"/>
  <c r="AF318" i="10"/>
  <c r="AF320" i="10"/>
  <c r="AF321" i="10"/>
  <c r="AF322" i="10"/>
  <c r="AF323" i="10"/>
  <c r="AF324" i="10"/>
  <c r="AF325" i="10"/>
  <c r="AF326" i="10"/>
  <c r="AF327" i="10"/>
  <c r="AF328" i="10"/>
  <c r="AF329" i="10"/>
  <c r="AF330" i="10"/>
  <c r="AF331" i="10"/>
  <c r="AF332" i="10"/>
  <c r="AF333" i="10"/>
  <c r="AF334" i="10"/>
  <c r="AF335" i="10"/>
  <c r="AF336" i="10"/>
  <c r="AF337" i="10"/>
  <c r="AF338" i="10"/>
  <c r="AF339" i="10"/>
  <c r="AF340" i="10"/>
  <c r="AF341" i="10"/>
  <c r="AF342" i="10"/>
  <c r="AF344" i="10"/>
  <c r="AF345" i="10"/>
  <c r="AF346" i="10"/>
  <c r="AF347" i="10"/>
  <c r="AF348" i="10"/>
  <c r="AF349" i="10"/>
  <c r="AF350" i="10"/>
  <c r="AF351" i="10"/>
  <c r="AF352" i="10"/>
  <c r="AF353" i="10"/>
  <c r="AF354" i="10"/>
  <c r="AF355" i="10"/>
  <c r="AF356" i="10"/>
  <c r="AF357" i="10"/>
  <c r="AF358" i="10"/>
  <c r="AF359" i="10"/>
  <c r="AF360" i="10"/>
  <c r="AF361" i="10"/>
  <c r="AF362" i="10"/>
  <c r="AF363" i="10"/>
  <c r="AF364" i="10"/>
  <c r="AF365" i="10"/>
  <c r="AF366" i="10"/>
  <c r="AF367" i="10"/>
  <c r="AF368" i="10"/>
  <c r="AF369" i="10"/>
  <c r="AF370" i="10"/>
  <c r="AF371" i="10"/>
  <c r="AF372" i="10"/>
  <c r="AF373" i="10"/>
  <c r="AF374" i="10"/>
  <c r="AF375" i="10"/>
  <c r="AF376" i="10"/>
  <c r="AF378" i="10"/>
  <c r="AF379" i="10"/>
  <c r="AF380" i="10"/>
  <c r="AF381" i="10"/>
  <c r="AF382" i="10"/>
  <c r="AF383" i="10"/>
  <c r="AF384" i="10"/>
  <c r="AF385" i="10"/>
  <c r="AF386" i="10"/>
  <c r="AF387" i="10"/>
  <c r="AF388" i="10"/>
  <c r="AF389" i="10"/>
  <c r="AF390" i="10"/>
  <c r="AF391" i="10"/>
  <c r="AF392" i="10"/>
  <c r="AF393" i="10"/>
  <c r="AF394" i="10"/>
  <c r="AF395" i="10"/>
  <c r="AF396" i="10"/>
  <c r="AF397" i="10"/>
  <c r="AF398" i="10"/>
  <c r="AF399" i="10"/>
  <c r="AF400" i="10"/>
  <c r="AF401" i="10"/>
  <c r="AF402" i="10"/>
  <c r="AF403" i="10"/>
  <c r="AF404" i="10"/>
  <c r="AF405" i="10"/>
  <c r="AF406" i="10"/>
  <c r="AF407" i="10"/>
  <c r="AF408" i="10"/>
  <c r="AF409" i="10"/>
  <c r="AF410" i="10"/>
  <c r="AF412" i="10"/>
  <c r="AF413" i="10"/>
  <c r="AF414" i="10"/>
  <c r="AF415" i="10"/>
  <c r="AF416" i="10"/>
  <c r="AF417" i="10"/>
  <c r="AF418" i="10"/>
  <c r="AF420" i="10"/>
  <c r="AF421" i="10"/>
  <c r="AF422" i="10"/>
  <c r="AF423" i="10"/>
  <c r="AF424" i="10"/>
  <c r="AF425" i="10"/>
  <c r="AF426" i="10"/>
  <c r="AF427" i="10"/>
  <c r="AF428" i="10"/>
  <c r="AF429" i="10"/>
  <c r="AF430" i="10"/>
  <c r="AF431" i="10"/>
  <c r="AF432" i="10"/>
  <c r="AF433" i="10"/>
  <c r="AF434" i="10"/>
  <c r="AF435" i="10"/>
  <c r="AF436" i="10"/>
  <c r="AF437" i="10"/>
  <c r="AF438" i="10"/>
  <c r="AF439" i="10"/>
  <c r="AF440" i="10"/>
  <c r="AF441" i="10"/>
  <c r="AF442" i="10"/>
  <c r="AF443" i="10"/>
  <c r="AF444" i="10"/>
  <c r="AF446" i="10"/>
  <c r="AF447" i="10"/>
  <c r="AF448" i="10"/>
  <c r="AF449" i="10"/>
  <c r="AF450" i="10"/>
  <c r="AF451" i="10"/>
  <c r="AF452" i="10"/>
  <c r="AF453" i="10"/>
  <c r="AF454" i="10"/>
  <c r="AF455" i="10"/>
  <c r="AF456" i="10"/>
  <c r="AF457" i="10"/>
  <c r="AF458" i="10"/>
  <c r="AF459" i="10"/>
  <c r="AF460" i="10"/>
  <c r="AF461" i="10"/>
  <c r="AF462" i="10"/>
  <c r="AF463" i="10"/>
  <c r="AF464" i="10"/>
  <c r="AF465" i="10"/>
  <c r="AF466" i="10"/>
  <c r="AF467" i="10"/>
  <c r="AF468" i="10"/>
  <c r="AF469" i="10"/>
  <c r="AF470" i="10"/>
  <c r="AF471" i="10"/>
  <c r="AF472" i="10"/>
  <c r="AF473" i="10"/>
  <c r="AF474" i="10"/>
  <c r="AF475" i="10"/>
  <c r="AF476" i="10"/>
  <c r="AF477" i="10"/>
  <c r="AF478" i="10"/>
  <c r="AF480" i="10"/>
  <c r="AF481" i="10"/>
  <c r="AF482" i="10"/>
  <c r="AF483" i="10"/>
  <c r="AF484" i="10"/>
  <c r="AF485" i="10"/>
  <c r="AF486" i="10"/>
  <c r="AF487" i="10"/>
  <c r="AF488" i="10"/>
  <c r="AF489" i="10"/>
  <c r="AF490" i="10"/>
  <c r="AF491" i="10"/>
  <c r="AF492" i="10"/>
  <c r="AF493" i="10"/>
  <c r="AF494" i="10"/>
  <c r="AF495" i="10"/>
  <c r="AF496" i="10"/>
  <c r="AF497" i="10"/>
  <c r="AF498" i="10"/>
  <c r="AF499" i="10"/>
  <c r="AF500" i="10"/>
  <c r="AF501" i="10"/>
  <c r="AF502" i="10"/>
  <c r="AF503" i="10"/>
  <c r="AF504" i="10"/>
  <c r="AF505" i="10"/>
  <c r="AF506" i="10"/>
  <c r="AF507" i="10"/>
  <c r="AF508" i="10"/>
  <c r="AF509" i="10"/>
  <c r="AF510" i="10"/>
  <c r="AF511" i="10"/>
  <c r="AF512" i="10"/>
  <c r="AF514" i="10"/>
  <c r="AF515" i="10"/>
  <c r="AF516" i="10"/>
  <c r="AF517" i="10"/>
  <c r="AF518" i="10"/>
  <c r="AF520" i="10"/>
  <c r="AF521" i="10"/>
  <c r="AF522" i="10"/>
  <c r="AF523" i="10"/>
  <c r="AF524" i="10"/>
  <c r="AF525" i="10"/>
  <c r="AF526" i="10"/>
  <c r="AF527" i="10"/>
  <c r="AF528" i="10"/>
  <c r="AF529" i="10"/>
  <c r="AF530" i="10"/>
  <c r="AF531" i="10"/>
  <c r="AF532" i="10"/>
  <c r="AF533" i="10"/>
  <c r="AF534" i="10"/>
  <c r="AF535" i="10"/>
  <c r="AF536" i="10"/>
  <c r="AF537" i="10"/>
  <c r="AF538" i="10"/>
  <c r="AF539" i="10"/>
  <c r="AF540" i="10"/>
  <c r="AF541" i="10"/>
  <c r="AF542" i="10"/>
  <c r="AF543" i="10"/>
  <c r="AF544" i="10"/>
  <c r="AF545" i="10"/>
  <c r="AF546" i="10"/>
  <c r="AF548" i="10"/>
  <c r="AF549" i="10"/>
  <c r="AF550" i="10"/>
  <c r="AF551" i="10"/>
  <c r="AF552" i="10"/>
  <c r="AF553" i="10"/>
  <c r="AF554" i="10"/>
  <c r="AF555" i="10"/>
  <c r="AF556" i="10"/>
  <c r="AF557" i="10"/>
  <c r="AF558" i="10"/>
  <c r="AF559" i="10"/>
  <c r="AF560" i="10"/>
  <c r="AF561" i="10"/>
  <c r="AF562" i="10"/>
  <c r="AF563" i="10"/>
  <c r="AF564" i="10"/>
  <c r="AF565" i="10"/>
  <c r="AF566" i="10"/>
  <c r="AF567" i="10"/>
  <c r="AF568" i="10"/>
  <c r="AF569" i="10"/>
  <c r="AF570" i="10"/>
  <c r="AF571" i="10"/>
  <c r="AF572" i="10"/>
  <c r="AF573" i="10"/>
  <c r="AF574" i="10"/>
  <c r="AF575" i="10"/>
  <c r="AF576" i="10"/>
  <c r="AF577" i="10"/>
  <c r="AF578" i="10"/>
  <c r="AF579" i="10"/>
  <c r="AF580" i="10"/>
  <c r="AF582" i="10"/>
  <c r="AF583" i="10"/>
  <c r="AF584" i="10"/>
  <c r="AF585" i="10"/>
  <c r="AF586" i="10"/>
  <c r="AF587" i="10"/>
  <c r="AF588" i="10"/>
  <c r="AF589" i="10"/>
  <c r="AF590" i="10"/>
  <c r="AF591" i="10"/>
  <c r="AF592" i="10"/>
  <c r="AF593" i="10"/>
  <c r="AF594" i="10"/>
  <c r="AF595" i="10"/>
  <c r="AF596" i="10"/>
  <c r="AF597" i="10"/>
  <c r="AF598" i="10"/>
  <c r="AF599" i="10"/>
  <c r="AF600" i="10"/>
  <c r="AF601" i="10"/>
  <c r="AF602" i="10"/>
  <c r="AF603" i="10"/>
  <c r="AF604" i="10"/>
  <c r="AF605" i="10"/>
  <c r="AF606" i="10"/>
  <c r="AF607" i="10"/>
  <c r="AF608" i="10"/>
  <c r="AF609" i="10"/>
  <c r="AF610" i="10"/>
  <c r="AF611" i="10"/>
  <c r="AF612" i="10"/>
  <c r="AF613" i="10"/>
  <c r="AF614" i="10"/>
  <c r="AF616" i="10"/>
  <c r="AF617" i="10"/>
  <c r="AF618" i="10"/>
  <c r="AF620" i="10"/>
  <c r="AF621" i="10"/>
  <c r="AF622" i="10"/>
  <c r="AF623" i="10"/>
  <c r="AF624" i="10"/>
  <c r="AF625" i="10"/>
  <c r="AF626" i="10"/>
  <c r="AF627" i="10"/>
  <c r="AF628" i="10"/>
  <c r="AF629" i="10"/>
  <c r="AF630" i="10"/>
  <c r="AF631" i="10"/>
  <c r="AF632" i="10"/>
  <c r="AF633" i="10"/>
  <c r="AF634" i="10"/>
  <c r="AF635" i="10"/>
  <c r="AF636" i="10"/>
  <c r="AF637" i="10"/>
  <c r="AF638" i="10"/>
  <c r="AF639" i="10"/>
  <c r="AF640" i="10"/>
  <c r="AF641" i="10"/>
  <c r="AF642" i="10"/>
  <c r="AF643" i="10"/>
  <c r="AF644" i="10"/>
  <c r="AF645" i="10"/>
  <c r="AF646" i="10"/>
  <c r="AF647" i="10"/>
  <c r="AF648" i="10"/>
  <c r="AF650" i="10"/>
  <c r="AF651" i="10"/>
  <c r="AF652" i="10"/>
  <c r="AF653" i="10"/>
  <c r="AF654" i="10"/>
  <c r="AF655" i="10"/>
  <c r="AF656" i="10"/>
  <c r="AF657" i="10"/>
  <c r="AF658" i="10"/>
  <c r="AF659" i="10"/>
  <c r="AF660" i="10"/>
  <c r="AF661" i="10"/>
  <c r="AF662" i="10"/>
  <c r="AF663" i="10"/>
  <c r="AF664" i="10"/>
  <c r="AF665" i="10"/>
  <c r="AF666" i="10"/>
  <c r="AF667" i="10"/>
  <c r="AF668" i="10"/>
  <c r="AF669" i="10"/>
  <c r="AF670" i="10"/>
  <c r="AF671" i="10"/>
  <c r="AF672" i="10"/>
  <c r="AF673" i="10"/>
  <c r="AF674" i="10"/>
  <c r="AF675" i="10"/>
  <c r="AF676" i="10"/>
  <c r="AF677" i="10"/>
  <c r="AF678" i="10"/>
  <c r="AF679" i="10"/>
  <c r="AF680" i="10"/>
  <c r="AF681" i="10"/>
  <c r="AF682" i="10"/>
  <c r="AF684" i="10"/>
  <c r="AF685" i="10"/>
  <c r="AF686" i="10"/>
  <c r="AF687" i="10"/>
  <c r="AF688" i="10"/>
  <c r="AF689" i="10"/>
  <c r="AF690" i="10"/>
  <c r="AF691" i="10"/>
  <c r="AF692" i="10"/>
  <c r="AF693" i="10"/>
  <c r="AF694" i="10"/>
  <c r="AF695" i="10"/>
  <c r="AF696" i="10"/>
  <c r="AF697" i="10"/>
  <c r="AF698" i="10"/>
  <c r="AF699" i="10"/>
  <c r="AF700" i="10"/>
  <c r="AF701" i="10"/>
  <c r="AF702" i="10"/>
  <c r="AF703" i="10"/>
  <c r="AF704" i="10"/>
  <c r="AF705" i="10"/>
  <c r="AF706" i="10"/>
  <c r="AF707" i="10"/>
  <c r="AF708" i="10"/>
  <c r="AF709" i="10"/>
  <c r="AF710" i="10"/>
  <c r="AF711" i="10"/>
  <c r="AF712" i="10"/>
  <c r="AF713" i="10"/>
  <c r="AF714" i="10"/>
  <c r="AF715" i="10"/>
  <c r="AF716" i="10"/>
  <c r="AF718" i="10"/>
  <c r="AF720" i="10"/>
  <c r="AF721" i="10"/>
  <c r="AF722" i="10"/>
  <c r="AF723" i="10"/>
  <c r="AF724" i="10"/>
  <c r="AF725" i="10"/>
  <c r="AF726" i="10"/>
  <c r="AF727" i="10"/>
  <c r="AF728" i="10"/>
  <c r="AF729" i="10"/>
  <c r="AF730" i="10"/>
  <c r="AF731" i="10"/>
  <c r="AF732" i="10"/>
  <c r="AF733" i="10"/>
  <c r="AF734" i="10"/>
  <c r="AF735" i="10"/>
  <c r="AF736" i="10"/>
  <c r="AF737" i="10"/>
  <c r="AF738" i="10"/>
  <c r="AF739" i="10"/>
  <c r="AF740" i="10"/>
  <c r="AF741" i="10"/>
  <c r="AF742" i="10"/>
  <c r="AF743" i="10"/>
  <c r="AF744" i="10"/>
  <c r="AF745" i="10"/>
  <c r="AF746" i="10"/>
  <c r="AF747" i="10"/>
  <c r="AF748" i="10"/>
  <c r="AF749" i="10"/>
  <c r="AF750" i="10"/>
  <c r="AF752" i="10"/>
  <c r="AF753" i="10"/>
  <c r="AF754" i="10"/>
  <c r="AF755" i="10"/>
  <c r="AF756" i="10"/>
  <c r="AF757" i="10"/>
  <c r="AF758" i="10"/>
  <c r="AF759" i="10"/>
  <c r="AF760" i="10"/>
  <c r="AF761" i="10"/>
  <c r="AF762" i="10"/>
  <c r="AF763" i="10"/>
  <c r="AF764" i="10"/>
  <c r="AF765" i="10"/>
  <c r="AF766" i="10"/>
  <c r="AF767" i="10"/>
  <c r="AF768" i="10"/>
  <c r="AF769" i="10"/>
  <c r="AF770" i="10"/>
  <c r="AF771" i="10"/>
  <c r="AF772" i="10"/>
  <c r="AF773" i="10"/>
  <c r="AF774" i="10"/>
  <c r="AF775" i="10"/>
  <c r="AF776" i="10"/>
  <c r="AF777" i="10"/>
  <c r="AF778" i="10"/>
  <c r="AF779" i="10"/>
  <c r="AF780" i="10"/>
  <c r="AF781" i="10"/>
  <c r="AF782" i="10"/>
  <c r="AF783" i="10"/>
  <c r="AF784" i="10"/>
  <c r="AF786" i="10"/>
  <c r="AF787" i="10"/>
  <c r="AF788" i="10"/>
  <c r="AF789" i="10"/>
  <c r="AF790" i="10"/>
  <c r="AF791" i="10"/>
  <c r="AF792" i="10"/>
  <c r="AF793" i="10"/>
  <c r="AF794" i="10"/>
  <c r="AF795" i="10"/>
  <c r="AF796" i="10"/>
  <c r="AF797" i="10"/>
  <c r="AF798" i="10"/>
  <c r="AF799" i="10"/>
  <c r="AF800" i="10"/>
  <c r="AF801" i="10"/>
  <c r="AF802" i="10"/>
  <c r="AF803" i="10"/>
  <c r="AF804" i="10"/>
  <c r="AF805" i="10"/>
  <c r="AF806" i="10"/>
  <c r="AF807" i="10"/>
  <c r="AF808" i="10"/>
  <c r="AF809" i="10"/>
  <c r="AF810" i="10"/>
  <c r="AF811" i="10"/>
  <c r="AF812" i="10"/>
  <c r="AF813" i="10"/>
  <c r="AF814" i="10"/>
  <c r="AF815" i="10"/>
  <c r="AF816" i="10"/>
  <c r="AF817" i="10"/>
  <c r="AF818" i="10"/>
  <c r="AF854" i="10"/>
  <c r="AF855" i="10"/>
  <c r="AF856" i="10"/>
  <c r="AF857" i="10"/>
  <c r="AF858" i="10"/>
  <c r="AF859" i="10"/>
  <c r="AF860" i="10"/>
  <c r="AF861" i="10"/>
  <c r="AF862" i="10"/>
  <c r="AF863" i="10"/>
  <c r="AF864" i="10"/>
  <c r="AF865" i="10"/>
  <c r="AF866" i="10"/>
  <c r="AF867" i="10"/>
  <c r="AF868" i="10"/>
  <c r="AF869" i="10"/>
  <c r="AF870" i="10"/>
  <c r="AF871" i="10"/>
  <c r="AF872" i="10"/>
  <c r="AF873" i="10"/>
  <c r="AF874" i="10"/>
  <c r="AF875" i="10"/>
  <c r="AF876" i="10"/>
  <c r="AF877" i="10"/>
  <c r="AF878" i="10"/>
  <c r="AF879" i="10"/>
  <c r="AF880" i="10"/>
  <c r="AF881" i="10"/>
  <c r="AF882" i="10"/>
  <c r="AF883" i="10"/>
  <c r="AF884" i="10"/>
  <c r="AF885" i="10"/>
  <c r="AF886" i="10"/>
  <c r="AF888" i="10"/>
  <c r="AF889" i="10"/>
  <c r="AF890" i="10"/>
  <c r="AF891" i="10"/>
  <c r="AF892" i="10"/>
  <c r="AF893" i="10"/>
  <c r="AF894" i="10"/>
  <c r="AF895" i="10"/>
  <c r="AF896" i="10"/>
  <c r="AF897" i="10"/>
  <c r="AF898" i="10"/>
  <c r="AF899" i="10"/>
  <c r="AF900" i="10"/>
  <c r="AF901" i="10"/>
  <c r="AF902" i="10"/>
  <c r="AF903" i="10"/>
  <c r="AF904" i="10"/>
  <c r="AF905" i="10"/>
  <c r="AF906" i="10"/>
  <c r="AF907" i="10"/>
  <c r="AF908" i="10"/>
  <c r="AF909" i="10"/>
  <c r="AF910" i="10"/>
  <c r="AF911" i="10"/>
  <c r="AF912" i="10"/>
  <c r="AF913" i="10"/>
  <c r="AF914" i="10"/>
  <c r="AF915" i="10"/>
  <c r="AF916" i="10"/>
  <c r="AF917" i="10"/>
  <c r="AF918" i="10"/>
  <c r="AF920" i="10"/>
  <c r="AF922" i="10"/>
  <c r="AF923" i="10"/>
  <c r="AF924" i="10"/>
  <c r="AF925" i="10"/>
  <c r="AF926" i="10"/>
  <c r="AF927" i="10"/>
  <c r="AF928" i="10"/>
  <c r="AF929" i="10"/>
  <c r="AF930" i="10"/>
  <c r="AF931" i="10"/>
  <c r="AF932" i="10"/>
  <c r="AF933" i="10"/>
  <c r="AF934" i="10"/>
  <c r="AF935" i="10"/>
  <c r="AF936" i="10"/>
  <c r="AF937" i="10"/>
  <c r="AF938" i="10"/>
  <c r="AF939" i="10"/>
  <c r="AF940" i="10"/>
  <c r="AF941" i="10"/>
  <c r="AF942" i="10"/>
  <c r="AF943" i="10"/>
  <c r="AF944" i="10"/>
  <c r="AF945" i="10"/>
  <c r="AF946" i="10"/>
  <c r="AF947" i="10"/>
  <c r="AF948" i="10"/>
  <c r="AF949" i="10"/>
  <c r="AF950" i="10"/>
  <c r="AF951" i="10"/>
  <c r="AF952" i="10"/>
  <c r="AF953" i="10"/>
  <c r="AF954" i="10"/>
  <c r="AF956" i="10"/>
  <c r="AF957" i="10"/>
  <c r="AF958" i="10"/>
  <c r="AF959" i="10"/>
  <c r="AF960" i="10"/>
  <c r="AF961" i="10"/>
  <c r="AF962" i="10"/>
  <c r="AF963" i="10"/>
  <c r="AF964" i="10"/>
  <c r="AF965" i="10"/>
  <c r="AF966" i="10"/>
  <c r="AF967" i="10"/>
  <c r="AF968" i="10"/>
  <c r="AF969" i="10"/>
  <c r="AF970" i="10"/>
  <c r="AF971" i="10"/>
  <c r="AF972" i="10"/>
  <c r="AF973" i="10"/>
  <c r="AF974" i="10"/>
  <c r="AF975" i="10"/>
  <c r="AF976" i="10"/>
  <c r="AF977" i="10"/>
  <c r="AF978" i="10"/>
  <c r="AF979" i="10"/>
  <c r="AF980" i="10"/>
  <c r="AF981" i="10"/>
  <c r="AF982" i="10"/>
  <c r="AF983" i="10"/>
  <c r="AF984" i="10"/>
  <c r="AF985" i="10"/>
  <c r="AF986" i="10"/>
  <c r="AF987" i="10"/>
  <c r="AF988" i="10"/>
  <c r="AF990" i="10"/>
  <c r="AF991" i="10"/>
  <c r="AF992" i="10"/>
  <c r="AF993" i="10"/>
  <c r="AF994" i="10"/>
  <c r="AF995" i="10"/>
  <c r="AF996" i="10"/>
  <c r="AF997" i="10"/>
  <c r="AF998" i="10"/>
  <c r="AF999" i="10"/>
  <c r="AF1000" i="10"/>
  <c r="AF1001" i="10"/>
  <c r="AF1002" i="10"/>
  <c r="AF1003" i="10"/>
  <c r="AF1004" i="10"/>
  <c r="AF1005" i="10"/>
  <c r="AF1006" i="10"/>
  <c r="AF1007" i="10"/>
  <c r="AF1008" i="10"/>
  <c r="AF1009" i="10"/>
  <c r="AF1010" i="10"/>
  <c r="AF1011" i="10"/>
  <c r="AF1012" i="10"/>
  <c r="AF1013" i="10"/>
  <c r="AF1014" i="10"/>
  <c r="AF1015" i="10"/>
  <c r="AF1016" i="10"/>
  <c r="AF1017" i="10"/>
  <c r="AF1018" i="10"/>
  <c r="AF1020" i="10"/>
  <c r="AF1021" i="10"/>
  <c r="AF1022" i="10"/>
  <c r="AF1024" i="10"/>
  <c r="AF1025" i="10"/>
  <c r="AF1026" i="10"/>
  <c r="AF1027" i="10"/>
  <c r="AF1028" i="10"/>
  <c r="AF1029" i="10"/>
  <c r="AF1030" i="10"/>
  <c r="AF1031" i="10"/>
  <c r="AF1032" i="10"/>
  <c r="AF1033" i="10"/>
  <c r="AF1034" i="10"/>
  <c r="AF1035" i="10"/>
  <c r="AF1036" i="10"/>
  <c r="AF1037" i="10"/>
  <c r="AF1038" i="10"/>
  <c r="AF1039" i="10"/>
  <c r="AF1040" i="10"/>
  <c r="AF1041" i="10"/>
  <c r="AF1042" i="10"/>
  <c r="AF1043" i="10"/>
  <c r="AF1044" i="10"/>
  <c r="AF1045" i="10"/>
  <c r="AF1046" i="10"/>
  <c r="AF1047" i="10"/>
  <c r="AF1048" i="10"/>
  <c r="AF1049" i="10"/>
  <c r="AF1050" i="10"/>
  <c r="AF1051" i="10"/>
  <c r="AF1052" i="10"/>
  <c r="AF1053" i="10"/>
  <c r="AF1054" i="10"/>
  <c r="AF1055" i="10"/>
  <c r="AF1056" i="10"/>
  <c r="AF1058" i="10"/>
  <c r="AF1059" i="10"/>
  <c r="AF1060" i="10"/>
  <c r="AF1061" i="10"/>
  <c r="AF1062" i="10"/>
  <c r="AF1063" i="10"/>
  <c r="AF1064" i="10"/>
  <c r="AF1065" i="10"/>
  <c r="AF1066" i="10"/>
  <c r="AF1067" i="10"/>
  <c r="AF1068" i="10"/>
  <c r="AF1069" i="10"/>
  <c r="AF1070" i="10"/>
  <c r="AF1071" i="10"/>
  <c r="AF1072" i="10"/>
  <c r="AF1073" i="10"/>
  <c r="AF1074" i="10"/>
  <c r="AF1075" i="10"/>
  <c r="AF1076" i="10"/>
  <c r="AF1077" i="10"/>
  <c r="AF1078" i="10"/>
  <c r="AF1079" i="10"/>
  <c r="AF1080" i="10"/>
  <c r="AF1081" i="10"/>
  <c r="AF1082" i="10"/>
  <c r="AF1083" i="10"/>
  <c r="AF1084" i="10"/>
  <c r="AF1085" i="10"/>
  <c r="AF1086" i="10"/>
  <c r="AF1087" i="10"/>
  <c r="AF1088" i="10"/>
  <c r="AF1089" i="10"/>
  <c r="AF1090" i="10"/>
  <c r="AF1092" i="10"/>
  <c r="AF1093" i="10"/>
  <c r="AF1094" i="10"/>
  <c r="AF1095" i="10"/>
  <c r="AF1096" i="10"/>
  <c r="AF1097" i="10"/>
  <c r="AF1098" i="10"/>
  <c r="AF1099" i="10"/>
  <c r="AF1100" i="10"/>
  <c r="AF1101" i="10"/>
  <c r="AF1102" i="10"/>
  <c r="AF1103" i="10"/>
  <c r="AF1104" i="10"/>
  <c r="AF1105" i="10"/>
  <c r="AF1106" i="10"/>
  <c r="AF1107" i="10"/>
  <c r="AF1108" i="10"/>
  <c r="AF1109" i="10"/>
  <c r="AF1110" i="10"/>
  <c r="AF1111" i="10"/>
  <c r="AF1112" i="10"/>
  <c r="AF1113" i="10"/>
  <c r="AF1114" i="10"/>
  <c r="AF1115" i="10"/>
  <c r="AF1116" i="10"/>
  <c r="AF1117" i="10"/>
  <c r="AF1118" i="10"/>
  <c r="AF1120" i="10"/>
  <c r="AF1121" i="10"/>
  <c r="AF1122" i="10"/>
  <c r="AF1123" i="10"/>
  <c r="AF1124" i="10"/>
  <c r="AF1126" i="10"/>
  <c r="AF1127" i="10"/>
  <c r="AF1128" i="10"/>
  <c r="AF1129" i="10"/>
  <c r="AF1130" i="10"/>
  <c r="AF1131" i="10"/>
  <c r="AF1132" i="10"/>
  <c r="AF1133" i="10"/>
  <c r="AF1134" i="10"/>
  <c r="AF1135" i="10"/>
  <c r="AF1136" i="10"/>
  <c r="AF1137" i="10"/>
  <c r="AF1138" i="10"/>
  <c r="AF1139" i="10"/>
  <c r="AF1140" i="10"/>
  <c r="AF1141" i="10"/>
  <c r="AF1142" i="10"/>
  <c r="AF1143" i="10"/>
  <c r="AF1144" i="10"/>
  <c r="AF1145" i="10"/>
  <c r="AF1146" i="10"/>
  <c r="AF1147" i="10"/>
  <c r="AF1148" i="10"/>
  <c r="AF1149" i="10"/>
  <c r="AF1150" i="10"/>
  <c r="AF1151" i="10"/>
  <c r="AF1152" i="10"/>
  <c r="AF1153" i="10"/>
  <c r="AF1154" i="10"/>
  <c r="AF1155" i="10"/>
  <c r="AF1156" i="10"/>
  <c r="AF1157" i="10"/>
  <c r="AF1158" i="10"/>
  <c r="AF1160" i="10"/>
  <c r="AF1161" i="10"/>
  <c r="AF1162" i="10"/>
  <c r="AF1163" i="10"/>
  <c r="AF1164" i="10"/>
  <c r="AF1165" i="10"/>
  <c r="AF1166" i="10"/>
  <c r="AF1167" i="10"/>
  <c r="AF1168" i="10"/>
  <c r="AF1169" i="10"/>
  <c r="AF1170" i="10"/>
  <c r="AF1171" i="10"/>
  <c r="AF1172" i="10"/>
  <c r="AF1173" i="10"/>
  <c r="AF1174" i="10"/>
  <c r="AF1175" i="10"/>
  <c r="AF1176" i="10"/>
  <c r="AF1177" i="10"/>
  <c r="AF1178" i="10"/>
  <c r="AF1179" i="10"/>
  <c r="AF1180" i="10"/>
  <c r="AF1181" i="10"/>
  <c r="AF1182" i="10"/>
  <c r="AF1183" i="10"/>
  <c r="AF1184" i="10"/>
  <c r="AF1185" i="10"/>
  <c r="AF1186" i="10"/>
  <c r="AF1187" i="10"/>
  <c r="AF1188" i="10"/>
  <c r="AF1189" i="10"/>
  <c r="AF1228" i="10"/>
  <c r="AF1229" i="10"/>
  <c r="AF1230" i="10"/>
  <c r="AF1231" i="10"/>
  <c r="AF1232" i="10"/>
  <c r="AF1233" i="10"/>
  <c r="AF1234" i="10"/>
  <c r="AF1235" i="10"/>
  <c r="AF1236" i="10"/>
  <c r="AF1237" i="10"/>
  <c r="AF1238" i="10"/>
  <c r="AF1239" i="10"/>
  <c r="AF1240" i="10"/>
  <c r="AF1241" i="10"/>
  <c r="AF1242" i="10"/>
  <c r="AF1243" i="10"/>
  <c r="AF1244" i="10"/>
  <c r="AF1245" i="10"/>
  <c r="AF1246" i="10"/>
  <c r="AF1247" i="10"/>
  <c r="AF1248" i="10"/>
  <c r="AF1249" i="10"/>
  <c r="AF1250" i="10"/>
  <c r="AF1251" i="10"/>
  <c r="AF1252" i="10"/>
  <c r="AF1253" i="10"/>
  <c r="AF1254" i="10"/>
  <c r="AF1255" i="10"/>
  <c r="AF1256" i="10"/>
  <c r="AF1257" i="10"/>
  <c r="AF1258" i="10"/>
  <c r="AF1259" i="10"/>
  <c r="AF1260" i="10"/>
  <c r="AF1262" i="10"/>
  <c r="AF1263" i="10"/>
  <c r="AF1264" i="10"/>
  <c r="AF1265" i="10"/>
  <c r="AF1266" i="10"/>
  <c r="AF1267" i="10"/>
  <c r="AF1268" i="10"/>
  <c r="AF1269" i="10"/>
  <c r="AF1270" i="10"/>
  <c r="AF1271" i="10"/>
  <c r="AF1272" i="10"/>
  <c r="AF1273" i="10"/>
  <c r="AF1274" i="10"/>
  <c r="AF1275" i="10"/>
  <c r="AF1276" i="10"/>
  <c r="AF1277" i="10"/>
  <c r="AF1278" i="10"/>
  <c r="AF1279" i="10"/>
  <c r="AF1280" i="10"/>
  <c r="AF1281" i="10"/>
  <c r="AF1282" i="10"/>
  <c r="AF1283" i="10"/>
  <c r="AF1284" i="10"/>
  <c r="AF1285" i="10"/>
  <c r="AF1286" i="10"/>
  <c r="AF1287" i="10"/>
  <c r="AF1288" i="10"/>
  <c r="AF1289" i="10"/>
  <c r="AF1290" i="10"/>
  <c r="AF1291" i="10"/>
  <c r="AF1292" i="10"/>
  <c r="AF1293" i="10"/>
  <c r="AF1294" i="10"/>
  <c r="AF1296" i="10"/>
  <c r="AF1297" i="10"/>
  <c r="AF1298" i="10"/>
  <c r="AF1299" i="10"/>
  <c r="AF1300" i="10"/>
  <c r="AF1301" i="10"/>
  <c r="AF1302" i="10"/>
  <c r="AF1303" i="10"/>
  <c r="AF1304" i="10"/>
  <c r="AF1305" i="10"/>
  <c r="AF1306" i="10"/>
  <c r="AF1307" i="10"/>
  <c r="AF1308" i="10"/>
  <c r="AF1309" i="10"/>
  <c r="AF1310" i="10"/>
  <c r="AF1311" i="10"/>
  <c r="AF1312" i="10"/>
  <c r="AF1313" i="10"/>
  <c r="AF1314" i="10"/>
  <c r="AF1315" i="10"/>
  <c r="AF1316" i="10"/>
  <c r="AF1317" i="10"/>
  <c r="AF1318" i="10"/>
  <c r="AF1320" i="10"/>
  <c r="AF1321" i="10"/>
  <c r="AF1322" i="10"/>
  <c r="AF1323" i="10"/>
  <c r="AF1324" i="10"/>
  <c r="AF1325" i="10"/>
  <c r="AF1326" i="10"/>
  <c r="AF1327" i="10"/>
  <c r="AF1328" i="10"/>
  <c r="AF1330" i="10"/>
  <c r="AF1331" i="10"/>
  <c r="AF1332" i="10"/>
  <c r="AF1333" i="10"/>
  <c r="AF1334" i="10"/>
  <c r="AF1335" i="10"/>
  <c r="AF1336" i="10"/>
  <c r="AF1337" i="10"/>
  <c r="AF1338" i="10"/>
  <c r="AF1339" i="10"/>
  <c r="AF1340" i="10"/>
  <c r="AF1341" i="10"/>
  <c r="AF1342" i="10"/>
  <c r="AF1343" i="10"/>
  <c r="AF1344" i="10"/>
  <c r="AF1345" i="10"/>
  <c r="AF1346" i="10"/>
  <c r="AF1347" i="10"/>
  <c r="AF1348" i="10"/>
  <c r="AF1349" i="10"/>
  <c r="AF1350" i="10"/>
  <c r="AF1351" i="10"/>
  <c r="AF1352" i="10"/>
  <c r="AF1353" i="10"/>
  <c r="AF1354" i="10"/>
  <c r="AF1355" i="10"/>
  <c r="AF1356" i="10"/>
  <c r="AF1357" i="10"/>
  <c r="AF1358" i="10"/>
  <c r="AF1359" i="10"/>
  <c r="AF1360" i="10"/>
  <c r="AF1361" i="10"/>
  <c r="AF1362" i="10"/>
  <c r="AF1364" i="10"/>
  <c r="AF1365" i="10"/>
  <c r="AF1366" i="10"/>
  <c r="AF1367" i="10"/>
  <c r="AF1368" i="10"/>
  <c r="AF1369" i="10"/>
  <c r="AF1370" i="10"/>
  <c r="AF1371" i="10"/>
  <c r="AF1372" i="10"/>
  <c r="AF1373" i="10"/>
  <c r="AF1374" i="10"/>
  <c r="AF1375" i="10"/>
  <c r="AF1376" i="10"/>
  <c r="AF1377" i="10"/>
  <c r="AF1378" i="10"/>
  <c r="AF1379" i="10"/>
  <c r="AF1380" i="10"/>
  <c r="AF1381" i="10"/>
  <c r="AF1382" i="10"/>
  <c r="AF1383" i="10"/>
  <c r="AF1384" i="10"/>
  <c r="AF1385" i="10"/>
  <c r="AF1386" i="10"/>
  <c r="AF1387" i="10"/>
  <c r="AF1388" i="10"/>
  <c r="AF1389" i="10"/>
  <c r="AF1390" i="10"/>
  <c r="AF1391" i="10"/>
  <c r="AF1392" i="10"/>
  <c r="AF1393" i="10"/>
  <c r="AF1394" i="10"/>
  <c r="AF1395" i="10"/>
  <c r="AF1396" i="10"/>
  <c r="AF1398" i="10"/>
  <c r="AF1399" i="10"/>
  <c r="AF1400" i="10"/>
  <c r="AF1401" i="10"/>
  <c r="AF1402" i="10"/>
  <c r="AF1403" i="10"/>
  <c r="AF1404" i="10"/>
  <c r="AF1405" i="10"/>
  <c r="AF1406" i="10"/>
  <c r="AF1407" i="10"/>
  <c r="AF1408" i="10"/>
  <c r="AF1409" i="10"/>
  <c r="AF1410" i="10"/>
  <c r="AF1411" i="10"/>
  <c r="AF1412" i="10"/>
  <c r="AF1413" i="10"/>
  <c r="AF1414" i="10"/>
  <c r="AF1415" i="10"/>
  <c r="AF1416" i="10"/>
  <c r="AF1417" i="10"/>
  <c r="AF1418" i="10"/>
  <c r="AF1420" i="10"/>
  <c r="AF1421" i="10"/>
  <c r="AF1422" i="10"/>
  <c r="AF1423" i="10"/>
  <c r="AF1424" i="10"/>
  <c r="AF1425" i="10"/>
  <c r="AF1426" i="10"/>
  <c r="AF1427" i="10"/>
  <c r="AF1428" i="10"/>
  <c r="AF1429" i="10"/>
  <c r="AF1430" i="10"/>
  <c r="AF1432" i="10"/>
  <c r="AF1433" i="10"/>
  <c r="AF1434" i="10"/>
  <c r="AF1435" i="10"/>
  <c r="AF1436" i="10"/>
  <c r="AF1437" i="10"/>
  <c r="AF1438" i="10"/>
  <c r="AF1439" i="10"/>
  <c r="AF1440" i="10"/>
  <c r="AF1441" i="10"/>
  <c r="AF1442" i="10"/>
  <c r="AF1443" i="10"/>
  <c r="AF1444" i="10"/>
  <c r="AF1445" i="10"/>
  <c r="AF1446" i="10"/>
  <c r="AF1447" i="10"/>
  <c r="AF1448" i="10"/>
  <c r="AF1449" i="10"/>
  <c r="AF1450" i="10"/>
  <c r="AF1451" i="10"/>
  <c r="AF1452" i="10"/>
  <c r="AF1453" i="10"/>
  <c r="AF1454" i="10"/>
  <c r="AF1455" i="10"/>
  <c r="AF1456" i="10"/>
  <c r="AF1457" i="10"/>
  <c r="AF1458" i="10"/>
  <c r="AF1459" i="10"/>
  <c r="AF1460" i="10"/>
  <c r="AF1461" i="10"/>
  <c r="AF1462" i="10"/>
  <c r="AF1463" i="10"/>
  <c r="AF1464" i="10"/>
  <c r="AF1466" i="10"/>
  <c r="AF1467" i="10"/>
  <c r="AF1468" i="10"/>
  <c r="AF1469" i="10"/>
  <c r="AF1470" i="10"/>
  <c r="AF1471" i="10"/>
  <c r="AF1472" i="10"/>
  <c r="AF1473" i="10"/>
  <c r="AF1474" i="10"/>
  <c r="AF1475" i="10"/>
  <c r="AF1476" i="10"/>
  <c r="AF1477" i="10"/>
  <c r="AF1478" i="10"/>
  <c r="AF1479" i="10"/>
  <c r="AF1480" i="10"/>
  <c r="AF1481" i="10"/>
  <c r="AF1482" i="10"/>
  <c r="AF1483" i="10"/>
  <c r="AF1484" i="10"/>
  <c r="AF1485" i="10"/>
  <c r="AF1486" i="10"/>
  <c r="AF1487" i="10"/>
  <c r="AF1488" i="10"/>
  <c r="AF1489" i="10"/>
  <c r="AF1490" i="10"/>
  <c r="AF1491" i="10"/>
  <c r="AF1492" i="10"/>
  <c r="AF1493" i="10"/>
  <c r="AF1494" i="10"/>
  <c r="AF1495" i="10"/>
  <c r="AF1496" i="10"/>
  <c r="AF1497" i="10"/>
  <c r="AF1498" i="10"/>
  <c r="AF1500" i="10"/>
  <c r="AF1501" i="10"/>
  <c r="AF1502" i="10"/>
  <c r="AF1503" i="10"/>
  <c r="AF1504" i="10"/>
  <c r="AF1505" i="10"/>
  <c r="AF1506" i="10"/>
  <c r="AF1507" i="10"/>
  <c r="AF1508" i="10"/>
  <c r="AF1509" i="10"/>
  <c r="AF1510" i="10"/>
  <c r="AF1511" i="10"/>
  <c r="AF1512" i="10"/>
  <c r="AF1513" i="10"/>
  <c r="AF1514" i="10"/>
  <c r="AF1515" i="10"/>
  <c r="AF1516" i="10"/>
  <c r="AF1517" i="10"/>
  <c r="AF1518" i="10"/>
  <c r="AF1520" i="10"/>
  <c r="AF1521" i="10"/>
  <c r="AF1522" i="10"/>
  <c r="AF1523" i="10"/>
  <c r="AF1524" i="10"/>
  <c r="AF1525" i="10"/>
  <c r="AF1526" i="10"/>
  <c r="AF1527" i="10"/>
  <c r="AF1528" i="10"/>
  <c r="AF1529" i="10"/>
  <c r="AF1530" i="10"/>
  <c r="AF1531" i="10"/>
  <c r="AF1532" i="10"/>
  <c r="AF1534" i="10"/>
  <c r="AF1535" i="10"/>
  <c r="AF1536" i="10"/>
  <c r="AF1537" i="10"/>
  <c r="AF1538" i="10"/>
  <c r="AF1539" i="10"/>
  <c r="AF1540" i="10"/>
  <c r="AF1541" i="10"/>
  <c r="AF1542" i="10"/>
  <c r="AF1543" i="10"/>
  <c r="AF1544" i="10"/>
  <c r="AF1545" i="10"/>
  <c r="AF1546" i="10"/>
  <c r="AF1547" i="10"/>
  <c r="AF1548" i="10"/>
  <c r="AF1549" i="10"/>
  <c r="AF1550" i="10"/>
  <c r="AF1551" i="10"/>
  <c r="AF1552" i="10"/>
  <c r="AF1553" i="10"/>
  <c r="AF1554" i="10"/>
  <c r="AF1555" i="10"/>
  <c r="AF1556" i="10"/>
  <c r="AF1557" i="10"/>
  <c r="AF1558" i="10"/>
  <c r="AF1559" i="10"/>
  <c r="AF1560" i="10"/>
  <c r="AF1561" i="10"/>
  <c r="AF1562" i="10"/>
  <c r="AF1563" i="10"/>
  <c r="AF1564" i="10"/>
  <c r="AF1565" i="10"/>
  <c r="AF1566" i="10"/>
  <c r="AF1568" i="10"/>
  <c r="AF1569" i="10"/>
  <c r="AF1570" i="10"/>
  <c r="AF1571" i="10"/>
  <c r="AF1572" i="10"/>
  <c r="AF1573" i="10"/>
  <c r="AF1574" i="10"/>
  <c r="AF1575" i="10"/>
  <c r="AF1576" i="10"/>
  <c r="AF1577" i="10"/>
  <c r="AF1578" i="10"/>
  <c r="AF1579" i="10"/>
  <c r="AF1580" i="10"/>
  <c r="AF1581" i="10"/>
  <c r="AF1582" i="10"/>
  <c r="AF1583" i="10"/>
  <c r="AF1584" i="10"/>
  <c r="AF1585" i="10"/>
  <c r="AF1586" i="10"/>
  <c r="AF1587" i="10"/>
  <c r="AF1588" i="10"/>
  <c r="AF1589" i="10"/>
  <c r="AF1590" i="10"/>
  <c r="AF1591" i="10"/>
  <c r="AF1592" i="10"/>
  <c r="AF1593" i="10"/>
  <c r="AF1594" i="10"/>
  <c r="AF1595" i="10"/>
  <c r="AF1596" i="10"/>
  <c r="AF1597" i="10"/>
  <c r="AF1598" i="10"/>
  <c r="AF1599" i="10"/>
  <c r="AF1600" i="10"/>
  <c r="AF1602" i="10"/>
  <c r="AF1603" i="10"/>
  <c r="AF1604" i="10"/>
  <c r="AF1605" i="10"/>
  <c r="AF1606" i="10"/>
  <c r="AF1607" i="10"/>
  <c r="AF1608" i="10"/>
  <c r="AF1609" i="10"/>
  <c r="AF1610" i="10"/>
  <c r="AF1611" i="10"/>
  <c r="AF1612" i="10"/>
  <c r="AF1613" i="10"/>
  <c r="AF1614" i="10"/>
  <c r="AF1615" i="10"/>
  <c r="AF1616" i="10"/>
  <c r="AF1617" i="10"/>
  <c r="AF1618" i="10"/>
  <c r="AF1620" i="10"/>
  <c r="AF1621" i="10"/>
  <c r="AF1622" i="10"/>
  <c r="AF1623" i="10"/>
  <c r="AF1624" i="10"/>
  <c r="AF1625" i="10"/>
  <c r="AF1626" i="10"/>
  <c r="AF1627" i="10"/>
  <c r="AF1628" i="10"/>
  <c r="AF1629" i="10"/>
  <c r="AF1630" i="10"/>
  <c r="AF1631" i="10"/>
  <c r="AF1632" i="10"/>
  <c r="AF1633" i="10"/>
  <c r="AF1634" i="10"/>
  <c r="AF1636" i="10"/>
  <c r="AF1637" i="10"/>
  <c r="AF1638" i="10"/>
  <c r="AF1639" i="10"/>
  <c r="AF1640" i="10"/>
  <c r="AF1641" i="10"/>
  <c r="AF1642" i="10"/>
  <c r="AF1643" i="10"/>
  <c r="AF1644" i="10"/>
  <c r="AF1645" i="10"/>
  <c r="AF1646" i="10"/>
  <c r="AF1647" i="10"/>
  <c r="AF1648" i="10"/>
  <c r="AF1649" i="10"/>
  <c r="AF1650" i="10"/>
  <c r="AF1651" i="10"/>
  <c r="AF1652" i="10"/>
  <c r="AF1653" i="10"/>
  <c r="AF1654" i="10"/>
  <c r="AF1655" i="10"/>
  <c r="AF1656" i="10"/>
  <c r="AF1657" i="10"/>
  <c r="AF1658" i="10"/>
  <c r="AF1659" i="10"/>
  <c r="AF1660" i="10"/>
  <c r="AF1661" i="10"/>
  <c r="AF1662" i="10"/>
  <c r="AF1663" i="10"/>
  <c r="AF1664" i="10"/>
  <c r="AF1665" i="10"/>
  <c r="AF1666" i="10"/>
  <c r="AF1667" i="10"/>
  <c r="AF1668" i="10"/>
  <c r="AF1670" i="10"/>
  <c r="AF1671" i="10"/>
  <c r="AF1672" i="10"/>
  <c r="AF1673" i="10"/>
  <c r="AF1674" i="10"/>
  <c r="AF1675" i="10"/>
  <c r="AF1676" i="10"/>
  <c r="AF1677" i="10"/>
  <c r="AF1678" i="10"/>
  <c r="AF1679" i="10"/>
  <c r="AF1680" i="10"/>
  <c r="AF1681" i="10"/>
  <c r="AF1682" i="10"/>
  <c r="AF1683" i="10"/>
  <c r="AF1684" i="10"/>
  <c r="AF1685" i="10"/>
  <c r="AF1686" i="10"/>
  <c r="AF1687" i="10"/>
  <c r="AF1688" i="10"/>
  <c r="AF1689" i="10"/>
  <c r="AF1690" i="10"/>
  <c r="AF1691" i="10"/>
  <c r="AF1692" i="10"/>
  <c r="AF1693" i="10"/>
  <c r="AF1694" i="10"/>
  <c r="AF1695" i="10"/>
  <c r="AF1696" i="10"/>
  <c r="AF1697" i="10"/>
  <c r="AF1698" i="10"/>
  <c r="AF1699" i="10"/>
  <c r="AF1700" i="10"/>
  <c r="AF1701" i="10"/>
  <c r="AF1702" i="10"/>
  <c r="AF1704" i="10"/>
  <c r="AF1705" i="10"/>
  <c r="AF1706" i="10"/>
  <c r="AF1707" i="10"/>
  <c r="AF1708" i="10"/>
  <c r="AF1709" i="10"/>
  <c r="AF1710" i="10"/>
  <c r="AF1711" i="10"/>
  <c r="AF1712" i="10"/>
  <c r="AF1713" i="10"/>
  <c r="AF1714" i="10"/>
  <c r="AF1715" i="10"/>
  <c r="AF1716" i="10"/>
  <c r="AF1717" i="10"/>
  <c r="AF1718" i="10"/>
  <c r="AF1720" i="10"/>
  <c r="AF1721" i="10"/>
  <c r="AF1722" i="10"/>
  <c r="AF1723" i="10"/>
  <c r="AF1724" i="10"/>
  <c r="AF1725" i="10"/>
  <c r="AF1726" i="10"/>
  <c r="AF1727" i="10"/>
  <c r="AF1728" i="10"/>
  <c r="AF1729" i="10"/>
  <c r="AF1730" i="10"/>
  <c r="AF1731" i="10"/>
  <c r="AF1732" i="10"/>
  <c r="AF1733" i="10"/>
  <c r="AF1734" i="10"/>
  <c r="AF1735" i="10"/>
  <c r="AF1736" i="10"/>
  <c r="AF1738" i="10"/>
  <c r="AF1739" i="10"/>
  <c r="AF1740" i="10"/>
  <c r="AF1741" i="10"/>
  <c r="AF1742" i="10"/>
  <c r="AF1743" i="10"/>
  <c r="AF1744" i="10"/>
  <c r="AF1745" i="10"/>
  <c r="AF1746" i="10"/>
  <c r="AF1747" i="10"/>
  <c r="AF1748" i="10"/>
  <c r="AF1749" i="10"/>
  <c r="AF1750" i="10"/>
  <c r="AF1751" i="10"/>
  <c r="AF1752" i="10"/>
  <c r="AF1753" i="10"/>
  <c r="AF1754" i="10"/>
  <c r="AF1755" i="10"/>
  <c r="AF1756" i="10"/>
  <c r="AF1757" i="10"/>
  <c r="AF1758" i="10"/>
  <c r="AF1759" i="10"/>
  <c r="AF1760" i="10"/>
  <c r="AF1761" i="10"/>
  <c r="AF1762" i="10"/>
  <c r="AF1763" i="10"/>
  <c r="AF1764" i="10"/>
  <c r="AF1765" i="10"/>
  <c r="AF1766" i="10"/>
  <c r="AF1767" i="10"/>
  <c r="AF1768" i="10"/>
  <c r="AF1769" i="10"/>
  <c r="AF1770" i="10"/>
  <c r="AF1772" i="10"/>
  <c r="AF1773" i="10"/>
  <c r="AF1774" i="10"/>
  <c r="AF1775" i="10"/>
  <c r="AF1776" i="10"/>
  <c r="AF1777" i="10"/>
  <c r="AF1778" i="10"/>
  <c r="AF1779" i="10"/>
  <c r="AF1780" i="10"/>
  <c r="AF1781" i="10"/>
  <c r="AF1782" i="10"/>
  <c r="AF1783" i="10"/>
  <c r="AF1784" i="10"/>
  <c r="AF1785" i="10"/>
  <c r="AF1786" i="10"/>
  <c r="AF1787" i="10"/>
  <c r="AF1788" i="10"/>
  <c r="AF1789" i="10"/>
  <c r="AF1790" i="10"/>
  <c r="AF1791" i="10"/>
  <c r="AF1792" i="10"/>
  <c r="AF1793" i="10"/>
  <c r="AF1794" i="10"/>
  <c r="AF1795" i="10"/>
  <c r="AF1796" i="10"/>
  <c r="AF1797" i="10"/>
  <c r="AF1798" i="10"/>
  <c r="AF1799" i="10"/>
  <c r="AF1800" i="10"/>
  <c r="AF1801" i="10"/>
  <c r="AF1802" i="10"/>
  <c r="AF1803" i="10"/>
  <c r="AF1804" i="10"/>
  <c r="AF1806" i="10"/>
  <c r="AF1807" i="10"/>
  <c r="AF1808" i="10"/>
  <c r="AF1809" i="10"/>
  <c r="AF1810" i="10"/>
  <c r="AF1811" i="10"/>
  <c r="AF1812" i="10"/>
  <c r="AF1813" i="10"/>
  <c r="AF1814" i="10"/>
  <c r="AF1815" i="10"/>
  <c r="AF1816" i="10"/>
  <c r="AF1817" i="10"/>
  <c r="AF1818" i="10"/>
  <c r="AF1820" i="10"/>
  <c r="AF1821" i="10"/>
  <c r="AF1822" i="10"/>
  <c r="AF1823" i="10"/>
  <c r="AF1824" i="10"/>
  <c r="AF1825" i="10"/>
  <c r="AF1826" i="10"/>
  <c r="AF1827" i="10"/>
  <c r="AF1828" i="10"/>
  <c r="AF1829" i="10"/>
  <c r="AF1830" i="10"/>
  <c r="AF1831" i="10"/>
  <c r="AF1832" i="10"/>
  <c r="AF1833" i="10"/>
  <c r="AF1834" i="10"/>
  <c r="AF1835" i="10"/>
  <c r="AF1836" i="10"/>
  <c r="AF1837" i="10"/>
  <c r="AF1838" i="10"/>
  <c r="AF1840" i="10"/>
  <c r="AF1841" i="10"/>
  <c r="AF1842" i="10"/>
  <c r="AF1843" i="10"/>
  <c r="AF1844" i="10"/>
  <c r="AF1845" i="10"/>
  <c r="AF1846" i="10"/>
  <c r="AF1847" i="10"/>
  <c r="AF1848" i="10"/>
  <c r="AF1849" i="10"/>
  <c r="AF1850" i="10"/>
  <c r="AF1851" i="10"/>
  <c r="AF1852" i="10"/>
  <c r="AF1853" i="10"/>
  <c r="AF1854" i="10"/>
  <c r="AF1855" i="10"/>
  <c r="AF1856" i="10"/>
  <c r="AF1857" i="10"/>
  <c r="AF1858" i="10"/>
  <c r="AF1859" i="10"/>
  <c r="AF1860" i="10"/>
  <c r="AF1861" i="10"/>
  <c r="AF1862" i="10"/>
  <c r="AF1863" i="10"/>
  <c r="AF1864" i="10"/>
  <c r="AF1865" i="10"/>
  <c r="AF1866" i="10"/>
  <c r="AF1867" i="10"/>
  <c r="AF1868" i="10"/>
  <c r="AF1869" i="10"/>
  <c r="AF1870" i="10"/>
  <c r="AF1871" i="10"/>
  <c r="AF1872" i="10"/>
  <c r="AF1874" i="10"/>
  <c r="AF1875" i="10"/>
  <c r="AF1876" i="10"/>
  <c r="AF1877" i="10"/>
  <c r="AF1878" i="10"/>
  <c r="AF1879" i="10"/>
  <c r="AF1880" i="10"/>
  <c r="AF1881" i="10"/>
  <c r="AF1882" i="10"/>
  <c r="AF1883" i="10"/>
  <c r="AF1884" i="10"/>
  <c r="AF1885" i="10"/>
  <c r="AF1886" i="10"/>
  <c r="AF1887" i="10"/>
  <c r="AF1888" i="10"/>
  <c r="AF1889" i="10"/>
  <c r="AF1890" i="10"/>
  <c r="AF1891" i="10"/>
  <c r="AF1892" i="10"/>
  <c r="AF1893" i="10"/>
  <c r="AF1894" i="10"/>
  <c r="AF1895" i="10"/>
  <c r="AF1896" i="10"/>
  <c r="AF1897" i="10"/>
  <c r="AF1898" i="10"/>
  <c r="AF1899" i="10"/>
  <c r="AF2010" i="10"/>
  <c r="AF2011" i="10"/>
  <c r="AF2012" i="10"/>
  <c r="AF2013" i="10"/>
  <c r="AF2014" i="10"/>
  <c r="AF2015" i="10"/>
  <c r="AF2016" i="10"/>
  <c r="AF2017" i="10"/>
  <c r="AF2018" i="10"/>
  <c r="AF2020" i="10"/>
  <c r="AF2021" i="10"/>
  <c r="AF2022" i="10"/>
  <c r="AF2023" i="10"/>
  <c r="AF2024" i="10"/>
  <c r="AF2025" i="10"/>
  <c r="AF2026" i="10"/>
  <c r="AF2027" i="10"/>
  <c r="AF2028" i="10"/>
  <c r="AF2029" i="10"/>
  <c r="AF2030" i="10"/>
  <c r="AF2031" i="10"/>
  <c r="AF2032" i="10"/>
  <c r="AF2033" i="10"/>
  <c r="AF2034" i="10"/>
  <c r="AF2035" i="10"/>
  <c r="AF2036" i="10"/>
  <c r="AF2037" i="10"/>
  <c r="AF2038" i="10"/>
  <c r="AF2039" i="10"/>
  <c r="AF2040" i="10"/>
  <c r="AF2041" i="10"/>
  <c r="AF2042" i="10"/>
  <c r="AF2044" i="10"/>
  <c r="AF2045" i="10"/>
  <c r="AF2046" i="10"/>
  <c r="AF2047" i="10"/>
  <c r="AF2048" i="10"/>
  <c r="AF2049" i="10"/>
  <c r="AF2050" i="10"/>
  <c r="AF2051" i="10"/>
  <c r="AF2052" i="10"/>
  <c r="AF2053" i="10"/>
  <c r="AF2054" i="10"/>
  <c r="AF2055" i="10"/>
  <c r="AF2056" i="10"/>
  <c r="AF2057" i="10"/>
  <c r="AF2058" i="10"/>
  <c r="AF2059" i="10"/>
  <c r="AF2060" i="10"/>
  <c r="AF2061" i="10"/>
  <c r="AF2062" i="10"/>
  <c r="AF2063" i="10"/>
  <c r="AF2064" i="10"/>
  <c r="AF2065" i="10"/>
  <c r="AF2066" i="10"/>
  <c r="AF2067" i="10"/>
  <c r="AF2068" i="10"/>
  <c r="AF2069" i="10"/>
  <c r="AF2070" i="10"/>
  <c r="AF2071" i="10"/>
  <c r="AF2072" i="10"/>
  <c r="AF2073" i="10"/>
  <c r="AF2074" i="10"/>
  <c r="AF2075" i="10"/>
  <c r="AF2076" i="10"/>
  <c r="AF2078" i="10"/>
  <c r="AF2079" i="10"/>
  <c r="AF2080" i="10"/>
  <c r="AF2081" i="10"/>
  <c r="AF2082" i="10"/>
  <c r="AF2083" i="10"/>
  <c r="AF2084" i="10"/>
  <c r="AF2085" i="10"/>
  <c r="AF2086" i="10"/>
  <c r="AF2087" i="10"/>
  <c r="AF2088" i="10"/>
  <c r="AF2089" i="10"/>
  <c r="AF2090" i="10"/>
  <c r="AF2091" i="10"/>
  <c r="AF2092" i="10"/>
  <c r="AF2093" i="10"/>
  <c r="AF2094" i="10"/>
  <c r="AF2095" i="10"/>
  <c r="AF2096" i="10"/>
  <c r="AF2097" i="10"/>
  <c r="AF2098" i="10"/>
  <c r="AF2099" i="10"/>
  <c r="AF2100" i="10"/>
  <c r="AF2101" i="10"/>
  <c r="AF2102" i="10"/>
  <c r="AF2103" i="10"/>
  <c r="AF2104" i="10"/>
  <c r="AF2105" i="10"/>
  <c r="AF2106" i="10"/>
  <c r="AF2107" i="10"/>
  <c r="AF2108" i="10"/>
  <c r="AF2109" i="10"/>
  <c r="AF2110" i="10"/>
  <c r="AF2112" i="10"/>
  <c r="AF2113" i="10"/>
  <c r="AF2114" i="10"/>
  <c r="AF2115" i="10"/>
  <c r="AF2116" i="10"/>
  <c r="AF2117" i="10"/>
  <c r="AF2118" i="10"/>
  <c r="AF2120" i="10"/>
  <c r="AF2121" i="10"/>
  <c r="AF2122" i="10"/>
  <c r="AF2123" i="10"/>
  <c r="AF2124" i="10"/>
  <c r="AF2125" i="10"/>
  <c r="AF2126" i="10"/>
  <c r="AF2127" i="10"/>
  <c r="AF2128" i="10"/>
  <c r="AF2129" i="10"/>
  <c r="AF2130" i="10"/>
  <c r="AF2131" i="10"/>
  <c r="AF2132" i="10"/>
  <c r="AF2133" i="10"/>
  <c r="AF2134" i="10"/>
  <c r="AF2135" i="10"/>
  <c r="AF2136" i="10"/>
  <c r="AF2137" i="10"/>
  <c r="AF2138" i="10"/>
  <c r="AF2139" i="10"/>
  <c r="AF2140" i="10"/>
  <c r="AF2141" i="10"/>
  <c r="AF2142" i="10"/>
  <c r="AF2143" i="10"/>
  <c r="AF2144" i="10"/>
  <c r="AF2146" i="10"/>
  <c r="AF2147" i="10"/>
  <c r="AF2148" i="10"/>
  <c r="AF2149" i="10"/>
  <c r="AF2150" i="10"/>
  <c r="AF2151" i="10"/>
  <c r="AF2152" i="10"/>
  <c r="AF2153" i="10"/>
  <c r="AF2154" i="10"/>
  <c r="AF2155" i="10"/>
  <c r="AF2156" i="10"/>
  <c r="AF2157" i="10"/>
  <c r="AF2158" i="10"/>
  <c r="AF2159" i="10"/>
  <c r="AF2160" i="10"/>
  <c r="AF2161" i="10"/>
  <c r="AF2162" i="10"/>
  <c r="AF2163" i="10"/>
  <c r="AF2164" i="10"/>
  <c r="AF2165" i="10"/>
  <c r="AF2166" i="10"/>
  <c r="AF2167" i="10"/>
  <c r="AF2168" i="10"/>
  <c r="AF2169" i="10"/>
  <c r="AF2170" i="10"/>
  <c r="AF2171" i="10"/>
  <c r="AF2172" i="10"/>
  <c r="AF2173" i="10"/>
  <c r="AF2174" i="10"/>
  <c r="AF2175" i="10"/>
  <c r="AF2176" i="10"/>
  <c r="AF2177" i="10"/>
  <c r="AF2178" i="10"/>
  <c r="AF2180" i="10"/>
  <c r="AF2181" i="10"/>
  <c r="AF2182" i="10"/>
  <c r="AF2183" i="10"/>
  <c r="AF2184" i="10"/>
  <c r="AF2185" i="10"/>
  <c r="AF2186" i="10"/>
  <c r="AF2187" i="10"/>
  <c r="AF2188" i="10"/>
  <c r="AF2189" i="10"/>
  <c r="AF2200" i="10"/>
  <c r="AF2201" i="10"/>
  <c r="AF2202" i="10"/>
  <c r="AF2203" i="10"/>
  <c r="AF2204" i="10"/>
  <c r="AF2205" i="10"/>
  <c r="AF2206" i="10"/>
  <c r="AF2207" i="10"/>
  <c r="AF2208" i="10"/>
  <c r="AF2209" i="10"/>
  <c r="AF2210" i="10"/>
  <c r="AF2211" i="10"/>
  <c r="AF2212" i="10"/>
  <c r="AF2214" i="10"/>
  <c r="AF2215" i="10"/>
  <c r="AF2216" i="10"/>
  <c r="AF2217" i="10"/>
  <c r="AF2218" i="10"/>
  <c r="AF2220" i="10"/>
  <c r="AF2221" i="10"/>
  <c r="AF2222" i="10"/>
  <c r="AF2223" i="10"/>
  <c r="AF2224" i="10"/>
  <c r="AF2225" i="10"/>
  <c r="AF2226" i="10"/>
  <c r="AF2227" i="10"/>
  <c r="AF2228" i="10"/>
  <c r="AF2229" i="10"/>
  <c r="AF2230" i="10"/>
  <c r="AF2231" i="10"/>
  <c r="AF2232" i="10"/>
  <c r="AF2233" i="10"/>
  <c r="AF2234" i="10"/>
  <c r="AF2235" i="10"/>
  <c r="AF2236" i="10"/>
  <c r="AF2237" i="10"/>
  <c r="AF2238" i="10"/>
  <c r="AF2239" i="10"/>
  <c r="AF2240" i="10"/>
  <c r="AF2241" i="10"/>
  <c r="AF2242" i="10"/>
  <c r="AF2243" i="10"/>
  <c r="AF2244" i="10"/>
  <c r="AF2245" i="10"/>
  <c r="AF2246" i="10"/>
  <c r="AF2248" i="10"/>
  <c r="AF2249" i="10"/>
  <c r="AF2250" i="10"/>
  <c r="AF2251" i="10"/>
  <c r="AF2252" i="10"/>
  <c r="AF2253" i="10"/>
  <c r="AF2254" i="10"/>
  <c r="AF2255" i="10"/>
  <c r="AF2256" i="10"/>
  <c r="AF2257" i="10"/>
  <c r="AF2258" i="10"/>
  <c r="AF2259" i="10"/>
  <c r="AF2260" i="10"/>
  <c r="AF2261" i="10"/>
  <c r="AF2262" i="10"/>
  <c r="AF2263" i="10"/>
  <c r="AF2264" i="10"/>
  <c r="AF2265" i="10"/>
  <c r="AF2266" i="10"/>
  <c r="AF2267" i="10"/>
  <c r="AF2268" i="10"/>
  <c r="AF2269" i="10"/>
  <c r="AF2270" i="10"/>
  <c r="AF2271" i="10"/>
  <c r="AF2272" i="10"/>
  <c r="AF2273" i="10"/>
  <c r="AF2274" i="10"/>
  <c r="AF2275" i="10"/>
  <c r="AF2276" i="10"/>
  <c r="AF2277" i="10"/>
  <c r="AF2278" i="10"/>
  <c r="AF2279" i="10"/>
  <c r="AF2280" i="10"/>
  <c r="AF2282" i="10"/>
  <c r="AF2283" i="10"/>
  <c r="AF2284" i="10"/>
  <c r="AF2285" i="10"/>
  <c r="AF2286" i="10"/>
  <c r="AF2287" i="10"/>
  <c r="AF2288" i="10"/>
  <c r="AF2289" i="10"/>
  <c r="AF2290" i="10"/>
  <c r="AF2291" i="10"/>
  <c r="AF2292" i="10"/>
  <c r="AF2293" i="10"/>
  <c r="AF2294" i="10"/>
  <c r="AF2295" i="10"/>
  <c r="AF2296" i="10"/>
  <c r="AF2297" i="10"/>
  <c r="AF2298" i="10"/>
  <c r="AF2299" i="10"/>
  <c r="AF2300" i="10"/>
  <c r="AF2301" i="10"/>
  <c r="AF2302" i="10"/>
  <c r="AF2303" i="10"/>
  <c r="AF2304" i="10"/>
  <c r="AF2305" i="10"/>
  <c r="AF2306" i="10"/>
  <c r="AF2307" i="10"/>
  <c r="AF2308" i="10"/>
  <c r="AF2309" i="10"/>
  <c r="AF2310" i="10"/>
  <c r="AF2311" i="10"/>
  <c r="AF2312" i="10"/>
  <c r="AF2313" i="10"/>
  <c r="AF2314" i="10"/>
  <c r="AF2316" i="10"/>
  <c r="AF2317" i="10"/>
  <c r="AF2318" i="10"/>
  <c r="AF2320" i="10"/>
  <c r="AF2321" i="10"/>
  <c r="AF2322" i="10"/>
  <c r="AF2323" i="10"/>
  <c r="AF2324" i="10"/>
  <c r="AF2325" i="10"/>
  <c r="AF2326" i="10"/>
  <c r="AF2327" i="10"/>
  <c r="AF2328" i="10"/>
  <c r="AF2329" i="10"/>
  <c r="AF2330" i="10"/>
  <c r="AF2331" i="10"/>
  <c r="AF2332" i="10"/>
  <c r="AF2333" i="10"/>
  <c r="AF2334" i="10"/>
  <c r="AF2335" i="10"/>
  <c r="AF2336" i="10"/>
  <c r="AF2337" i="10"/>
  <c r="AF2338" i="10"/>
  <c r="AF2339" i="10"/>
  <c r="AF2340" i="10"/>
  <c r="AF2341" i="10"/>
  <c r="AF2342" i="10"/>
  <c r="AF2343" i="10"/>
  <c r="AF2344" i="10"/>
  <c r="AF2345" i="10"/>
  <c r="AF2346" i="10"/>
  <c r="AF2347" i="10"/>
  <c r="AF2348" i="10"/>
  <c r="AF2350" i="10"/>
  <c r="AF2351" i="10"/>
  <c r="AF2352" i="10"/>
  <c r="AF2353" i="10"/>
  <c r="AF2354" i="10"/>
  <c r="AF2355" i="10"/>
  <c r="AF2356" i="10"/>
  <c r="AF2357" i="10"/>
  <c r="AF2358" i="10"/>
  <c r="AF2359" i="10"/>
  <c r="AF2360" i="10"/>
  <c r="AF2361" i="10"/>
  <c r="AF2362" i="10"/>
  <c r="AF2363" i="10"/>
  <c r="AF2364" i="10"/>
  <c r="AF2365" i="10"/>
  <c r="AF2366" i="10"/>
  <c r="AF2367" i="10"/>
  <c r="AF2368" i="10"/>
  <c r="AF2369" i="10"/>
  <c r="AF2370" i="10"/>
  <c r="AF2371" i="10"/>
  <c r="AF2372" i="10"/>
  <c r="AF2373" i="10"/>
  <c r="AF2374" i="10"/>
  <c r="AF2375" i="10"/>
  <c r="AF2376" i="10"/>
  <c r="AF2377" i="10"/>
  <c r="AF2378" i="10"/>
  <c r="AF2379" i="10"/>
  <c r="AF2380" i="10"/>
  <c r="AF2381" i="10"/>
  <c r="AF2382" i="10"/>
  <c r="AF2384" i="10"/>
  <c r="AF2385" i="10"/>
  <c r="AF2386" i="10"/>
  <c r="AF2387" i="10"/>
  <c r="AF2388" i="10"/>
  <c r="AF2389" i="10"/>
  <c r="AF2390" i="10"/>
  <c r="AF2391" i="10"/>
  <c r="AF2392" i="10"/>
  <c r="AF2393" i="10"/>
  <c r="AF2394" i="10"/>
  <c r="AF2395" i="10"/>
  <c r="AF2396" i="10"/>
  <c r="AF2397" i="10"/>
  <c r="AF2398" i="10"/>
  <c r="AF2399" i="10"/>
  <c r="AF2400" i="10"/>
  <c r="AF2401" i="10"/>
  <c r="AF2402" i="10"/>
  <c r="AF2403" i="10"/>
  <c r="AF2404" i="10"/>
  <c r="AF2405" i="10"/>
  <c r="AF2406" i="10"/>
  <c r="AF2407" i="10"/>
  <c r="AF2408" i="10"/>
  <c r="AF2409" i="10"/>
  <c r="AF2410" i="10"/>
  <c r="AF2411" i="10"/>
  <c r="AF2412" i="10"/>
  <c r="AF2413" i="10"/>
  <c r="AF2414" i="10"/>
  <c r="AF2415" i="10"/>
  <c r="AF2416" i="10"/>
  <c r="AF2418" i="10"/>
  <c r="AF2420" i="10"/>
  <c r="AF2421" i="10"/>
  <c r="AF2422" i="10"/>
  <c r="AF2423" i="10"/>
  <c r="AF2424" i="10"/>
  <c r="AF2425" i="10"/>
  <c r="AF2426" i="10"/>
  <c r="AF2427" i="10"/>
  <c r="AF2428" i="10"/>
  <c r="AF2429" i="10"/>
  <c r="AF2430" i="10"/>
  <c r="AF2431" i="10"/>
  <c r="AF2432" i="10"/>
  <c r="AF2433" i="10"/>
  <c r="AF2434" i="10"/>
  <c r="AF2435" i="10"/>
  <c r="AF2436" i="10"/>
  <c r="AF2437" i="10"/>
  <c r="AF2438" i="10"/>
  <c r="AF2439" i="10"/>
  <c r="AF2440" i="10"/>
  <c r="AF2441" i="10"/>
  <c r="AF2442" i="10"/>
  <c r="AF2443" i="10"/>
  <c r="AF2444" i="10"/>
  <c r="AF2445" i="10"/>
  <c r="AF2446" i="10"/>
  <c r="AF2447" i="10"/>
  <c r="AF2448" i="10"/>
  <c r="AF2449" i="10"/>
  <c r="AF2450" i="10"/>
  <c r="AF2452" i="10"/>
  <c r="AF2453" i="10"/>
  <c r="AF2454" i="10"/>
  <c r="AF2455" i="10"/>
  <c r="AF2456" i="10"/>
  <c r="AF2457" i="10"/>
  <c r="AF2458" i="10"/>
  <c r="AF2459" i="10"/>
  <c r="AF2460" i="10"/>
  <c r="AF2461" i="10"/>
  <c r="AF2462" i="10"/>
  <c r="AF2463" i="10"/>
  <c r="AF2464" i="10"/>
  <c r="AF2465" i="10"/>
  <c r="AF2466" i="10"/>
  <c r="AF2467" i="10"/>
  <c r="AF2468" i="10"/>
  <c r="AF2469" i="10"/>
  <c r="AF2470" i="10"/>
  <c r="AF2471" i="10"/>
  <c r="AF2472" i="10"/>
  <c r="AF2473" i="10"/>
  <c r="AF2474" i="10"/>
  <c r="AF2475" i="10"/>
  <c r="AF2476" i="10"/>
  <c r="AF2477" i="10"/>
  <c r="AF2478" i="10"/>
  <c r="AF2479" i="10"/>
  <c r="AF2480" i="10"/>
  <c r="AF2481" i="10"/>
  <c r="AF2482" i="10"/>
  <c r="AF2483" i="10"/>
  <c r="AF2484" i="10"/>
  <c r="AF2486" i="10"/>
  <c r="AF2487" i="10"/>
  <c r="AF2488" i="10"/>
  <c r="AF2489" i="10"/>
  <c r="AF2490" i="10"/>
  <c r="AF2491" i="10"/>
  <c r="AF2492" i="10"/>
  <c r="AF2493" i="10"/>
  <c r="AF2494" i="10"/>
  <c r="AF2495" i="10"/>
  <c r="AF2496" i="10"/>
  <c r="AF2497" i="10"/>
  <c r="AF2498" i="10"/>
  <c r="AF2499" i="10"/>
  <c r="AF2500" i="10"/>
  <c r="AF2501" i="10"/>
  <c r="AF2502" i="10"/>
  <c r="AF2503" i="10"/>
  <c r="AF2504" i="10"/>
  <c r="AF2505" i="10"/>
  <c r="AF2506" i="10"/>
  <c r="AF2507" i="10"/>
  <c r="AF2508" i="10"/>
  <c r="AF2509" i="10"/>
  <c r="AF2510" i="10"/>
  <c r="AF2511" i="10"/>
  <c r="AF2512" i="10"/>
  <c r="AF2513" i="10"/>
  <c r="AF2514" i="10"/>
  <c r="AF2515" i="10"/>
  <c r="AF2516" i="10"/>
  <c r="AF2517" i="10"/>
  <c r="AF2518" i="10"/>
  <c r="AF2554" i="10"/>
  <c r="AF2555" i="10"/>
  <c r="AF2556" i="10"/>
  <c r="AF2557" i="10"/>
  <c r="AF2558" i="10"/>
  <c r="AF2559" i="10"/>
  <c r="AF2560" i="10"/>
  <c r="AF2561" i="10"/>
  <c r="AF2562" i="10"/>
  <c r="AF2563" i="10"/>
  <c r="AF2564" i="10"/>
  <c r="AF2565" i="10"/>
  <c r="AF2566" i="10"/>
  <c r="AF2567" i="10"/>
  <c r="AF2568" i="10"/>
  <c r="AF2569" i="10"/>
  <c r="AF2570" i="10"/>
  <c r="AF2571" i="10"/>
  <c r="AF2572" i="10"/>
  <c r="AF2573" i="10"/>
  <c r="AF2574" i="10"/>
  <c r="AF2575" i="10"/>
  <c r="AF2576" i="10"/>
  <c r="AF2577" i="10"/>
  <c r="AF2578" i="10"/>
  <c r="AF2579" i="10"/>
  <c r="AF2580" i="10"/>
  <c r="AF2581" i="10"/>
  <c r="AF2582" i="10"/>
  <c r="AF2583" i="10"/>
  <c r="AF2584" i="10"/>
  <c r="AF2585" i="10"/>
  <c r="AF2586" i="10"/>
  <c r="AF2588" i="10"/>
  <c r="AF2589" i="10"/>
  <c r="AF2590" i="10"/>
  <c r="AF2591" i="10"/>
  <c r="AF2592" i="10"/>
  <c r="AF2593" i="10"/>
  <c r="AF2594" i="10"/>
  <c r="AF2595" i="10"/>
  <c r="AF2596" i="10"/>
  <c r="AF2597" i="10"/>
  <c r="AF2598" i="10"/>
  <c r="AF2599" i="10"/>
  <c r="AF2600" i="10"/>
  <c r="AF2601" i="10"/>
  <c r="AF2602" i="10"/>
  <c r="AF2603" i="10"/>
  <c r="AF2604" i="10"/>
  <c r="AF2605" i="10"/>
  <c r="AF2606" i="10"/>
  <c r="AF2607" i="10"/>
  <c r="AF2608" i="10"/>
  <c r="AF2609" i="10"/>
  <c r="AF2610" i="10"/>
  <c r="AF2611" i="10"/>
  <c r="AF2612" i="10"/>
  <c r="AF2613" i="10"/>
  <c r="AF2614" i="10"/>
  <c r="AF2615" i="10"/>
  <c r="AF2616" i="10"/>
  <c r="AF2617" i="10"/>
  <c r="AF2618" i="10"/>
  <c r="AF2620" i="10"/>
  <c r="AF2622" i="10"/>
  <c r="AF2623" i="10"/>
  <c r="AF2624" i="10"/>
  <c r="AF2625" i="10"/>
  <c r="AF2626" i="10"/>
  <c r="AF2627" i="10"/>
  <c r="AF2628" i="10"/>
  <c r="AF2629" i="10"/>
  <c r="AF2630" i="10"/>
  <c r="AF2631" i="10"/>
  <c r="AF2632" i="10"/>
  <c r="AF2633" i="10"/>
  <c r="AF2634" i="10"/>
  <c r="AF2635" i="10"/>
  <c r="AF2636" i="10"/>
  <c r="AF2637" i="10"/>
  <c r="AF2638" i="10"/>
  <c r="AF2639" i="10"/>
  <c r="AF2640" i="10"/>
  <c r="AF2641" i="10"/>
  <c r="AF2642" i="10"/>
  <c r="AF2643" i="10"/>
  <c r="AF2644" i="10"/>
  <c r="AF2645" i="10"/>
  <c r="AF2646" i="10"/>
  <c r="AF2647" i="10"/>
  <c r="AF2648" i="10"/>
  <c r="AF2649" i="10"/>
  <c r="AF2650" i="10"/>
  <c r="AF2651" i="10"/>
  <c r="AF2652" i="10"/>
  <c r="AF2653" i="10"/>
  <c r="AF2654" i="10"/>
  <c r="AF2656" i="10"/>
  <c r="AF2657" i="10"/>
  <c r="AF2658" i="10"/>
  <c r="AF2659" i="10"/>
  <c r="AF2660" i="10"/>
  <c r="AF2661" i="10"/>
  <c r="AF2662" i="10"/>
  <c r="AF2663" i="10"/>
  <c r="AF2664" i="10"/>
  <c r="AF2665" i="10"/>
  <c r="AF2666" i="10"/>
  <c r="AF2667" i="10"/>
  <c r="AF2668" i="10"/>
  <c r="AF2669" i="10"/>
  <c r="AF2670" i="10"/>
  <c r="AF2671" i="10"/>
  <c r="AF2672" i="10"/>
  <c r="AF2673" i="10"/>
  <c r="AF2674" i="10"/>
  <c r="AF2675" i="10"/>
  <c r="AF2676" i="10"/>
  <c r="AF2677" i="10"/>
  <c r="AF2678" i="10"/>
  <c r="AF2679" i="10"/>
  <c r="AF2680" i="10"/>
  <c r="AF2681" i="10"/>
  <c r="AF2682" i="10"/>
  <c r="AF2683" i="10"/>
  <c r="AF2684" i="10"/>
  <c r="AF2685" i="10"/>
  <c r="AF2686" i="10"/>
  <c r="AF2688" i="10"/>
  <c r="AF2690" i="10"/>
  <c r="AF2692" i="10"/>
  <c r="AF2693" i="10"/>
  <c r="AF2694" i="10"/>
  <c r="AF2695" i="10"/>
  <c r="AF2696" i="10"/>
  <c r="AF2697" i="10"/>
  <c r="AF2699" i="10"/>
  <c r="AF2700" i="10"/>
  <c r="AF2701" i="10"/>
  <c r="AF2702" i="10"/>
  <c r="AF2703" i="10"/>
  <c r="AF2704" i="10"/>
  <c r="AF2705" i="10"/>
  <c r="AF2706" i="10"/>
  <c r="AF2707" i="10"/>
  <c r="AF2708" i="10"/>
  <c r="AF2709" i="10"/>
  <c r="AF2710" i="10"/>
  <c r="AF2711" i="10"/>
  <c r="AF2712" i="10"/>
  <c r="AF2713" i="10"/>
  <c r="AF2714" i="10"/>
  <c r="AF2715" i="10"/>
  <c r="AF2716" i="10"/>
  <c r="AF2717" i="10"/>
  <c r="AF2718" i="10"/>
  <c r="AF2720" i="10"/>
  <c r="AE4" i="10"/>
  <c r="I2724" i="10"/>
  <c r="AV2730" i="10"/>
  <c r="AV2732" i="10"/>
  <c r="AV2734" i="10"/>
  <c r="AV2736" i="10"/>
  <c r="AV2738" i="10"/>
  <c r="AV2739" i="10"/>
  <c r="AV2740" i="10"/>
  <c r="AV2741" i="10"/>
  <c r="AV2742" i="10"/>
  <c r="AV2743" i="10"/>
  <c r="AV2744" i="10"/>
  <c r="AV2746" i="10"/>
  <c r="AV2747" i="10"/>
  <c r="AV2748" i="10"/>
  <c r="AV2750" i="10"/>
  <c r="AV2752" i="10"/>
  <c r="AV2753" i="10"/>
  <c r="I2753" i="10" s="1"/>
  <c r="I16" i="12" l="1"/>
  <c r="AG2732" i="10"/>
  <c r="F40" i="12"/>
  <c r="I2752" i="10"/>
  <c r="AF2752" i="10" s="1"/>
  <c r="I2749" i="10"/>
  <c r="AF2749" i="10" s="1"/>
  <c r="I2741" i="10"/>
  <c r="AF2741" i="10" s="1"/>
  <c r="I2733" i="10"/>
  <c r="AF2733" i="10" s="1"/>
  <c r="AF2724" i="10"/>
  <c r="AF2753" i="10"/>
  <c r="I2740" i="10"/>
  <c r="I2725" i="10"/>
  <c r="I2755" i="10"/>
  <c r="I2747" i="10"/>
  <c r="I2739" i="10"/>
  <c r="I2731" i="10"/>
  <c r="I2754" i="10"/>
  <c r="I2746" i="10"/>
  <c r="I2730" i="10"/>
  <c r="I2745" i="10"/>
  <c r="I2737" i="10"/>
  <c r="I2744" i="10"/>
  <c r="I2736" i="10"/>
  <c r="I2728" i="10"/>
  <c r="I2735" i="10"/>
  <c r="I2727" i="10"/>
  <c r="I2750" i="10"/>
  <c r="I2742" i="10"/>
  <c r="I2734" i="10"/>
  <c r="I2726" i="10"/>
  <c r="I2729" i="10"/>
  <c r="I2751" i="10"/>
  <c r="I2748" i="10"/>
  <c r="I2743" i="10"/>
  <c r="I2738" i="10"/>
  <c r="AF2734" i="10" l="1"/>
  <c r="AF2751" i="10"/>
  <c r="AF2742" i="10"/>
  <c r="AF2728" i="10"/>
  <c r="AF2745" i="10"/>
  <c r="AF2731" i="10"/>
  <c r="AF2725" i="10"/>
  <c r="AF2737" i="10"/>
  <c r="AF2755" i="10"/>
  <c r="AF2729" i="10"/>
  <c r="AF2736" i="10"/>
  <c r="AF2739" i="10"/>
  <c r="AF2740" i="10"/>
  <c r="AF2748" i="10"/>
  <c r="AF2735" i="10"/>
  <c r="AF2754" i="10"/>
  <c r="AF2738" i="10"/>
  <c r="AF2750" i="10"/>
  <c r="AF2730" i="10"/>
  <c r="AF2743" i="10"/>
  <c r="AF2726" i="10"/>
  <c r="AF2727" i="10"/>
  <c r="AF2744" i="10"/>
  <c r="AF2746" i="10"/>
  <c r="AF2747" i="10"/>
  <c r="I2732" i="10"/>
  <c r="I2756" i="10" s="1"/>
  <c r="AF2756" i="10" s="1"/>
  <c r="AE2722" i="10"/>
  <c r="AE2721" i="10"/>
  <c r="AE2720" i="10"/>
  <c r="AE2718" i="10"/>
  <c r="AE2717" i="10"/>
  <c r="AE2716" i="10"/>
  <c r="AE2715" i="10"/>
  <c r="AE2714" i="10"/>
  <c r="AE2713" i="10"/>
  <c r="AE2712" i="10"/>
  <c r="AE2711" i="10"/>
  <c r="AE2710" i="10"/>
  <c r="AE2709" i="10"/>
  <c r="AE2708" i="10"/>
  <c r="AE2707" i="10"/>
  <c r="AE2706" i="10"/>
  <c r="AE2705" i="10"/>
  <c r="AE2704" i="10"/>
  <c r="AE2703" i="10"/>
  <c r="AE2702" i="10"/>
  <c r="AE2701" i="10"/>
  <c r="AE2700" i="10"/>
  <c r="AE2699" i="10"/>
  <c r="AE2698" i="10"/>
  <c r="AE2697" i="10"/>
  <c r="AE2696" i="10"/>
  <c r="AE2695" i="10"/>
  <c r="AE2694" i="10"/>
  <c r="AE2693" i="10"/>
  <c r="AE2692" i="10"/>
  <c r="AE2691" i="10"/>
  <c r="AE2688" i="10"/>
  <c r="AE2687" i="10"/>
  <c r="AE2686" i="10"/>
  <c r="AE2685" i="10"/>
  <c r="AE2684" i="10"/>
  <c r="AE2683" i="10"/>
  <c r="AE2682" i="10"/>
  <c r="AE2681" i="10"/>
  <c r="AE2680" i="10"/>
  <c r="AE2679" i="10"/>
  <c r="AE2678" i="10"/>
  <c r="AE2677" i="10"/>
  <c r="AE2676" i="10"/>
  <c r="AE2675" i="10"/>
  <c r="AE2674" i="10"/>
  <c r="AE2673" i="10"/>
  <c r="AE2672" i="10"/>
  <c r="AE2671" i="10"/>
  <c r="AE2670" i="10"/>
  <c r="AE2669" i="10"/>
  <c r="AE2668" i="10"/>
  <c r="AE2667" i="10"/>
  <c r="AE2666" i="10"/>
  <c r="AE2665" i="10"/>
  <c r="AE2664" i="10"/>
  <c r="AE2663" i="10"/>
  <c r="AE2662" i="10"/>
  <c r="AE2661" i="10"/>
  <c r="AE2660" i="10"/>
  <c r="AE2659" i="10"/>
  <c r="AE2658" i="10"/>
  <c r="AE2657" i="10"/>
  <c r="AE2656" i="10"/>
  <c r="AE2654" i="10"/>
  <c r="AE2653" i="10"/>
  <c r="AE2652" i="10"/>
  <c r="AE2651" i="10"/>
  <c r="AE2650" i="10"/>
  <c r="AE2649" i="10"/>
  <c r="AE2648" i="10"/>
  <c r="AE2647" i="10"/>
  <c r="AE2646" i="10"/>
  <c r="AE2645" i="10"/>
  <c r="AE2644" i="10"/>
  <c r="AE2643" i="10"/>
  <c r="AE2642" i="10"/>
  <c r="AE2641" i="10"/>
  <c r="AE2640" i="10"/>
  <c r="AE2639" i="10"/>
  <c r="AE2638" i="10"/>
  <c r="AE2637" i="10"/>
  <c r="AE2636" i="10"/>
  <c r="AE2635" i="10"/>
  <c r="AE2634" i="10"/>
  <c r="AE2633" i="10"/>
  <c r="AE2632" i="10"/>
  <c r="AE2631" i="10"/>
  <c r="AE2630" i="10"/>
  <c r="AE2629" i="10"/>
  <c r="AE2628" i="10"/>
  <c r="AE2627" i="10"/>
  <c r="AE2626" i="10"/>
  <c r="AE2625" i="10"/>
  <c r="AE2624" i="10"/>
  <c r="AE2623" i="10"/>
  <c r="AE2622" i="10"/>
  <c r="AE2620" i="10"/>
  <c r="AE2618" i="10"/>
  <c r="AE2617" i="10"/>
  <c r="AE2616" i="10"/>
  <c r="AE2615" i="10"/>
  <c r="AE2614" i="10"/>
  <c r="AE2613" i="10"/>
  <c r="AE2612" i="10"/>
  <c r="AE2611" i="10"/>
  <c r="AE2610" i="10"/>
  <c r="AE2609" i="10"/>
  <c r="AE2608" i="10"/>
  <c r="AE2607" i="10"/>
  <c r="AE2606" i="10"/>
  <c r="AE2605" i="10"/>
  <c r="AE2604" i="10"/>
  <c r="AE2603" i="10"/>
  <c r="AE2602" i="10"/>
  <c r="AE2601" i="10"/>
  <c r="AE2600" i="10"/>
  <c r="AE2599" i="10"/>
  <c r="AE2598" i="10"/>
  <c r="AE2597" i="10"/>
  <c r="AE2596" i="10"/>
  <c r="AE2595" i="10"/>
  <c r="AE2594" i="10"/>
  <c r="AE2593" i="10"/>
  <c r="AE2592" i="10"/>
  <c r="AE2591" i="10"/>
  <c r="AE2590" i="10"/>
  <c r="AE2589" i="10"/>
  <c r="AE2588" i="10"/>
  <c r="AE2586" i="10"/>
  <c r="AE2585" i="10"/>
  <c r="AE2584" i="10"/>
  <c r="AE2583" i="10"/>
  <c r="AE2582" i="10"/>
  <c r="AE2581" i="10"/>
  <c r="AE2580" i="10"/>
  <c r="AE2579" i="10"/>
  <c r="AE2578" i="10"/>
  <c r="AE2577" i="10"/>
  <c r="AE2576" i="10"/>
  <c r="AE2575" i="10"/>
  <c r="AE2574" i="10"/>
  <c r="AE2573" i="10"/>
  <c r="AE2572" i="10"/>
  <c r="AE2571" i="10"/>
  <c r="AE2570" i="10"/>
  <c r="AE2569" i="10"/>
  <c r="AE2568" i="10"/>
  <c r="AE2567" i="10"/>
  <c r="AE2566" i="10"/>
  <c r="AE2565" i="10"/>
  <c r="AE2564" i="10"/>
  <c r="AE2563" i="10"/>
  <c r="AE2562" i="10"/>
  <c r="AE2561" i="10"/>
  <c r="AE2560" i="10"/>
  <c r="AE2559" i="10"/>
  <c r="AE2558" i="10"/>
  <c r="AE2557" i="10"/>
  <c r="AE2556" i="10"/>
  <c r="AE2555" i="10"/>
  <c r="AE2554" i="10"/>
  <c r="AE2518" i="10"/>
  <c r="AE2517" i="10"/>
  <c r="AE2516" i="10"/>
  <c r="AE2515" i="10"/>
  <c r="AE2514" i="10"/>
  <c r="AE2513" i="10"/>
  <c r="AE2512" i="10"/>
  <c r="AE2511" i="10"/>
  <c r="AE2510" i="10"/>
  <c r="AE2509" i="10"/>
  <c r="AE2508" i="10"/>
  <c r="AE2507" i="10"/>
  <c r="AE2506" i="10"/>
  <c r="AE2505" i="10"/>
  <c r="AE2504" i="10"/>
  <c r="AE2503" i="10"/>
  <c r="AE2502" i="10"/>
  <c r="AE2501" i="10"/>
  <c r="AE2500" i="10"/>
  <c r="AE2499" i="10"/>
  <c r="AE2498" i="10"/>
  <c r="AE2497" i="10"/>
  <c r="AE2496" i="10"/>
  <c r="AE2495" i="10"/>
  <c r="AE2494" i="10"/>
  <c r="AE2493" i="10"/>
  <c r="AE2492" i="10"/>
  <c r="AE2491" i="10"/>
  <c r="AE2490" i="10"/>
  <c r="AE2489" i="10"/>
  <c r="AE2488" i="10"/>
  <c r="AE2487" i="10"/>
  <c r="AE2486" i="10"/>
  <c r="AE2484" i="10"/>
  <c r="AE2483" i="10"/>
  <c r="AE2482" i="10"/>
  <c r="AE2481" i="10"/>
  <c r="AE2480" i="10"/>
  <c r="AE2479" i="10"/>
  <c r="AE2478" i="10"/>
  <c r="AE2477" i="10"/>
  <c r="AE2476" i="10"/>
  <c r="AE2475" i="10"/>
  <c r="AE2474" i="10"/>
  <c r="AE2473" i="10"/>
  <c r="AE2472" i="10"/>
  <c r="AE2471" i="10"/>
  <c r="AE2470" i="10"/>
  <c r="AE2469" i="10"/>
  <c r="AE2468" i="10"/>
  <c r="AE2467" i="10"/>
  <c r="AE2466" i="10"/>
  <c r="AE2465" i="10"/>
  <c r="AE2464" i="10"/>
  <c r="AE2463" i="10"/>
  <c r="AE2462" i="10"/>
  <c r="AE2461" i="10"/>
  <c r="AE2460" i="10"/>
  <c r="AE2459" i="10"/>
  <c r="AE2458" i="10"/>
  <c r="AE2457" i="10"/>
  <c r="AE2456" i="10"/>
  <c r="AE2455" i="10"/>
  <c r="AE2454" i="10"/>
  <c r="AE2453" i="10"/>
  <c r="AE2452" i="10"/>
  <c r="AE2450" i="10"/>
  <c r="AE2449" i="10"/>
  <c r="AE2448" i="10"/>
  <c r="AE2447" i="10"/>
  <c r="AE2446" i="10"/>
  <c r="AE2445" i="10"/>
  <c r="AE2444" i="10"/>
  <c r="AE2443" i="10"/>
  <c r="AE2442" i="10"/>
  <c r="AE2441" i="10"/>
  <c r="AE2440" i="10"/>
  <c r="AE2439" i="10"/>
  <c r="AE2438" i="10"/>
  <c r="AE2437" i="10"/>
  <c r="AE2436" i="10"/>
  <c r="AE2435" i="10"/>
  <c r="AE2434" i="10"/>
  <c r="AE2433" i="10"/>
  <c r="AE2432" i="10"/>
  <c r="AE2431" i="10"/>
  <c r="AE2430" i="10"/>
  <c r="AE2429" i="10"/>
  <c r="AE2428" i="10"/>
  <c r="AE2427" i="10"/>
  <c r="AE2426" i="10"/>
  <c r="AE2425" i="10"/>
  <c r="AE2424" i="10"/>
  <c r="AE2423" i="10"/>
  <c r="AE2422" i="10"/>
  <c r="AE2421" i="10"/>
  <c r="AE2420" i="10"/>
  <c r="AE2418" i="10"/>
  <c r="AE2416" i="10"/>
  <c r="AE2415" i="10"/>
  <c r="AE2414" i="10"/>
  <c r="AE2413" i="10"/>
  <c r="AE2412" i="10"/>
  <c r="AE2411" i="10"/>
  <c r="AE2410" i="10"/>
  <c r="AE2409" i="10"/>
  <c r="AE2408" i="10"/>
  <c r="AE2407" i="10"/>
  <c r="AE2406" i="10"/>
  <c r="AE2405" i="10"/>
  <c r="AE2404" i="10"/>
  <c r="AE2403" i="10"/>
  <c r="AE2402" i="10"/>
  <c r="AE2401" i="10"/>
  <c r="AE2400" i="10"/>
  <c r="AE2399" i="10"/>
  <c r="AE2398" i="10"/>
  <c r="AE2397" i="10"/>
  <c r="AE2396" i="10"/>
  <c r="AE2395" i="10"/>
  <c r="AE2394" i="10"/>
  <c r="AE2393" i="10"/>
  <c r="AE2392" i="10"/>
  <c r="AE2391" i="10"/>
  <c r="AE2390" i="10"/>
  <c r="AE2389" i="10"/>
  <c r="AE2388" i="10"/>
  <c r="AE2387" i="10"/>
  <c r="AE2386" i="10"/>
  <c r="AE2385" i="10"/>
  <c r="AE2384" i="10"/>
  <c r="AE2382" i="10"/>
  <c r="AE2381" i="10"/>
  <c r="AE2380" i="10"/>
  <c r="AE2379" i="10"/>
  <c r="AE2378" i="10"/>
  <c r="AE2377" i="10"/>
  <c r="AE2376" i="10"/>
  <c r="AE2375" i="10"/>
  <c r="AE2374" i="10"/>
  <c r="AE2373" i="10"/>
  <c r="AE2372" i="10"/>
  <c r="AE2371" i="10"/>
  <c r="AE2370" i="10"/>
  <c r="AE2369" i="10"/>
  <c r="AE2368" i="10"/>
  <c r="AE2367" i="10"/>
  <c r="AE2366" i="10"/>
  <c r="AE2365" i="10"/>
  <c r="AE2364" i="10"/>
  <c r="AE2363" i="10"/>
  <c r="AE2362" i="10"/>
  <c r="AE2361" i="10"/>
  <c r="AE2360" i="10"/>
  <c r="AE2359" i="10"/>
  <c r="AE2358" i="10"/>
  <c r="AE2357" i="10"/>
  <c r="AE2356" i="10"/>
  <c r="AE2355" i="10"/>
  <c r="AE2354" i="10"/>
  <c r="AE2353" i="10"/>
  <c r="AE2352" i="10"/>
  <c r="AE2351" i="10"/>
  <c r="AE2350" i="10"/>
  <c r="AE2348" i="10"/>
  <c r="AE2347" i="10"/>
  <c r="AE2346" i="10"/>
  <c r="AE2345" i="10"/>
  <c r="AE2344" i="10"/>
  <c r="AE2343" i="10"/>
  <c r="AE2342" i="10"/>
  <c r="AE2341" i="10"/>
  <c r="AE2340" i="10"/>
  <c r="AE2339" i="10"/>
  <c r="AE2338" i="10"/>
  <c r="AE2337" i="10"/>
  <c r="AE2336" i="10"/>
  <c r="AE2335" i="10"/>
  <c r="AE2334" i="10"/>
  <c r="AE2333" i="10"/>
  <c r="AE2332" i="10"/>
  <c r="AE2331" i="10"/>
  <c r="AE2330" i="10"/>
  <c r="AE2329" i="10"/>
  <c r="AE2328" i="10"/>
  <c r="AE2327" i="10"/>
  <c r="AE2326" i="10"/>
  <c r="AE2325" i="10"/>
  <c r="AE2324" i="10"/>
  <c r="AE2323" i="10"/>
  <c r="AE2322" i="10"/>
  <c r="AE2321" i="10"/>
  <c r="AE2320" i="10"/>
  <c r="AE2318" i="10"/>
  <c r="AE2317" i="10"/>
  <c r="AE2316" i="10"/>
  <c r="AE2314" i="10"/>
  <c r="AE2313" i="10"/>
  <c r="AE2312" i="10"/>
  <c r="AE2311" i="10"/>
  <c r="AE2310" i="10"/>
  <c r="AE2309" i="10"/>
  <c r="AE2308" i="10"/>
  <c r="AE2307" i="10"/>
  <c r="AE2306" i="10"/>
  <c r="AE2305" i="10"/>
  <c r="AE2304" i="10"/>
  <c r="AE2303" i="10"/>
  <c r="AE2302" i="10"/>
  <c r="AE2301" i="10"/>
  <c r="AE2300" i="10"/>
  <c r="AE2299" i="10"/>
  <c r="AE2298" i="10"/>
  <c r="AE2297" i="10"/>
  <c r="AE2296" i="10"/>
  <c r="AE2295" i="10"/>
  <c r="AE2294" i="10"/>
  <c r="AE2293" i="10"/>
  <c r="AE2292" i="10"/>
  <c r="AE2291" i="10"/>
  <c r="AE2290" i="10"/>
  <c r="AE2289" i="10"/>
  <c r="AE2288" i="10"/>
  <c r="AE2287" i="10"/>
  <c r="AE2286" i="10"/>
  <c r="AE2285" i="10"/>
  <c r="AE2284" i="10"/>
  <c r="AE2283" i="10"/>
  <c r="AE2282" i="10"/>
  <c r="AE2280" i="10"/>
  <c r="AE2279" i="10"/>
  <c r="AE2278" i="10"/>
  <c r="AE2277" i="10"/>
  <c r="AE2276" i="10"/>
  <c r="AE2275" i="10"/>
  <c r="AE2274" i="10"/>
  <c r="AE2273" i="10"/>
  <c r="AE2272" i="10"/>
  <c r="AE2271" i="10"/>
  <c r="AE2270" i="10"/>
  <c r="AE2269" i="10"/>
  <c r="AE2268" i="10"/>
  <c r="AE2267" i="10"/>
  <c r="AE2266" i="10"/>
  <c r="AE2265" i="10"/>
  <c r="AE2264" i="10"/>
  <c r="AE2263" i="10"/>
  <c r="AE2262" i="10"/>
  <c r="AE2261" i="10"/>
  <c r="AE2260" i="10"/>
  <c r="AE2259" i="10"/>
  <c r="AE2258" i="10"/>
  <c r="AE2257" i="10"/>
  <c r="AE2256" i="10"/>
  <c r="AE2255" i="10"/>
  <c r="AE2254" i="10"/>
  <c r="AE2253" i="10"/>
  <c r="AE2252" i="10"/>
  <c r="AE2251" i="10"/>
  <c r="AE2250" i="10"/>
  <c r="AE2249" i="10"/>
  <c r="AE2248" i="10"/>
  <c r="AE2246" i="10"/>
  <c r="AE2245" i="10"/>
  <c r="AE2244" i="10"/>
  <c r="AE2243" i="10"/>
  <c r="AE2242" i="10"/>
  <c r="AE2241" i="10"/>
  <c r="AE2240" i="10"/>
  <c r="AE2239" i="10"/>
  <c r="AE2238" i="10"/>
  <c r="AE2237" i="10"/>
  <c r="AE2236" i="10"/>
  <c r="AE2235" i="10"/>
  <c r="AE2234" i="10"/>
  <c r="AE2233" i="10"/>
  <c r="AE2232" i="10"/>
  <c r="AE2231" i="10"/>
  <c r="AE2230" i="10"/>
  <c r="AE2229" i="10"/>
  <c r="AE2228" i="10"/>
  <c r="AE2227" i="10"/>
  <c r="AE2226" i="10"/>
  <c r="AE2225" i="10"/>
  <c r="AE2224" i="10"/>
  <c r="AE2223" i="10"/>
  <c r="AE2222" i="10"/>
  <c r="AE2221" i="10"/>
  <c r="AE2220" i="10"/>
  <c r="AE2218" i="10"/>
  <c r="AE2217" i="10"/>
  <c r="AE2216" i="10"/>
  <c r="AE2215" i="10"/>
  <c r="AE2214" i="10"/>
  <c r="AE2212" i="10"/>
  <c r="AE2211" i="10"/>
  <c r="AE2210" i="10"/>
  <c r="AE2209" i="10"/>
  <c r="AE2208" i="10"/>
  <c r="AE2207" i="10"/>
  <c r="AE2206" i="10"/>
  <c r="AE2205" i="10"/>
  <c r="AE2204" i="10"/>
  <c r="AE2203" i="10"/>
  <c r="AE2202" i="10"/>
  <c r="AE2201" i="10"/>
  <c r="AE2200" i="10"/>
  <c r="AE2189" i="10"/>
  <c r="AE2188" i="10"/>
  <c r="AE2187" i="10"/>
  <c r="AE2186" i="10"/>
  <c r="AE2185" i="10"/>
  <c r="AE2184" i="10"/>
  <c r="AE2183" i="10"/>
  <c r="AE2182" i="10"/>
  <c r="AE2181" i="10"/>
  <c r="AE2180" i="10"/>
  <c r="AE2178" i="10"/>
  <c r="AE2177" i="10"/>
  <c r="AE2176" i="10"/>
  <c r="AE2175" i="10"/>
  <c r="AE2174" i="10"/>
  <c r="AE2173" i="10"/>
  <c r="AE2172" i="10"/>
  <c r="AE2171" i="10"/>
  <c r="AE2170" i="10"/>
  <c r="AE2169" i="10"/>
  <c r="AE2168" i="10"/>
  <c r="AE2167" i="10"/>
  <c r="AE2166" i="10"/>
  <c r="AE2165" i="10"/>
  <c r="AE2164" i="10"/>
  <c r="AE2163" i="10"/>
  <c r="AE2162" i="10"/>
  <c r="AE2161" i="10"/>
  <c r="AE2160" i="10"/>
  <c r="AE2159" i="10"/>
  <c r="AE2158" i="10"/>
  <c r="AE2157" i="10"/>
  <c r="AE2156" i="10"/>
  <c r="AE2155" i="10"/>
  <c r="AE2154" i="10"/>
  <c r="AE2153" i="10"/>
  <c r="AE2152" i="10"/>
  <c r="AE2151" i="10"/>
  <c r="AE2150" i="10"/>
  <c r="AE2149" i="10"/>
  <c r="AE2148" i="10"/>
  <c r="AE2147" i="10"/>
  <c r="AE2146" i="10"/>
  <c r="AE2144" i="10"/>
  <c r="AE2143" i="10"/>
  <c r="AE2142" i="10"/>
  <c r="AE2141" i="10"/>
  <c r="AE2140" i="10"/>
  <c r="AE2139" i="10"/>
  <c r="AE2138" i="10"/>
  <c r="AE2137" i="10"/>
  <c r="AE2136" i="10"/>
  <c r="AE2135" i="10"/>
  <c r="AE2134" i="10"/>
  <c r="AE2133" i="10"/>
  <c r="AE2132" i="10"/>
  <c r="AE2131" i="10"/>
  <c r="AE2130" i="10"/>
  <c r="AE2129" i="10"/>
  <c r="AE2128" i="10"/>
  <c r="AE2127" i="10"/>
  <c r="AE2126" i="10"/>
  <c r="AE2125" i="10"/>
  <c r="AE2124" i="10"/>
  <c r="AE2123" i="10"/>
  <c r="AE2122" i="10"/>
  <c r="AE2121" i="10"/>
  <c r="AE2120" i="10"/>
  <c r="AE2118" i="10"/>
  <c r="AE2117" i="10"/>
  <c r="AE2116" i="10"/>
  <c r="AE2115" i="10"/>
  <c r="AE2114" i="10"/>
  <c r="AE2113" i="10"/>
  <c r="AE2112" i="10"/>
  <c r="AE2110" i="10"/>
  <c r="AE2109" i="10"/>
  <c r="AE2108" i="10"/>
  <c r="AE2107" i="10"/>
  <c r="AE2106" i="10"/>
  <c r="AE2105" i="10"/>
  <c r="AE2104" i="10"/>
  <c r="AE2103" i="10"/>
  <c r="AE2102" i="10"/>
  <c r="AE2101" i="10"/>
  <c r="AE2100" i="10"/>
  <c r="AE2099" i="10"/>
  <c r="AE2098" i="10"/>
  <c r="AE2097" i="10"/>
  <c r="AE2096" i="10"/>
  <c r="AE2095" i="10"/>
  <c r="AE2094" i="10"/>
  <c r="AE2093" i="10"/>
  <c r="AE2092" i="10"/>
  <c r="AE2091" i="10"/>
  <c r="AE2090" i="10"/>
  <c r="AE2089" i="10"/>
  <c r="AE2088" i="10"/>
  <c r="AE2087" i="10"/>
  <c r="AE2086" i="10"/>
  <c r="AE2085" i="10"/>
  <c r="AE2084" i="10"/>
  <c r="AE2083" i="10"/>
  <c r="AE2082" i="10"/>
  <c r="AE2081" i="10"/>
  <c r="AE2080" i="10"/>
  <c r="AE2079" i="10"/>
  <c r="AE2078" i="10"/>
  <c r="AE2076" i="10"/>
  <c r="AE2075" i="10"/>
  <c r="AE2074" i="10"/>
  <c r="AE2073" i="10"/>
  <c r="AE2072" i="10"/>
  <c r="AE2071" i="10"/>
  <c r="AE2070" i="10"/>
  <c r="AE2069" i="10"/>
  <c r="AE2068" i="10"/>
  <c r="AE2067" i="10"/>
  <c r="AE2066" i="10"/>
  <c r="AE2065" i="10"/>
  <c r="AE2064" i="10"/>
  <c r="AE2063" i="10"/>
  <c r="AE2062" i="10"/>
  <c r="AE2061" i="10"/>
  <c r="AE2060" i="10"/>
  <c r="AE2059" i="10"/>
  <c r="AE2058" i="10"/>
  <c r="AE2057" i="10"/>
  <c r="AE2056" i="10"/>
  <c r="AE2055" i="10"/>
  <c r="AE2054" i="10"/>
  <c r="AE2053" i="10"/>
  <c r="AE2052" i="10"/>
  <c r="AE2051" i="10"/>
  <c r="AE2050" i="10"/>
  <c r="AE2049" i="10"/>
  <c r="AE2048" i="10"/>
  <c r="AE2047" i="10"/>
  <c r="AE2046" i="10"/>
  <c r="AE2045" i="10"/>
  <c r="AE2044" i="10"/>
  <c r="AE2042" i="10"/>
  <c r="AE2041" i="10"/>
  <c r="AE2040" i="10"/>
  <c r="AE2039" i="10"/>
  <c r="AE2038" i="10"/>
  <c r="AE2037" i="10"/>
  <c r="AE2036" i="10"/>
  <c r="AE2035" i="10"/>
  <c r="AE2034" i="10"/>
  <c r="AE2033" i="10"/>
  <c r="AE2032" i="10"/>
  <c r="AE2031" i="10"/>
  <c r="AE2030" i="10"/>
  <c r="AE2029" i="10"/>
  <c r="AE2028" i="10"/>
  <c r="AE2027" i="10"/>
  <c r="AE2026" i="10"/>
  <c r="AE2025" i="10"/>
  <c r="AE2024" i="10"/>
  <c r="AE2023" i="10"/>
  <c r="AE2022" i="10"/>
  <c r="AE2021" i="10"/>
  <c r="AE2020" i="10"/>
  <c r="AE2018" i="10"/>
  <c r="AE2017" i="10"/>
  <c r="AE2016" i="10"/>
  <c r="AE2015" i="10"/>
  <c r="AE2014" i="10"/>
  <c r="AE2013" i="10"/>
  <c r="AE2012" i="10"/>
  <c r="AE2011" i="10"/>
  <c r="AE2010" i="10"/>
  <c r="AE1899" i="10"/>
  <c r="AE1898" i="10"/>
  <c r="AE1897" i="10"/>
  <c r="AE1896" i="10"/>
  <c r="AE1895" i="10"/>
  <c r="AE1894" i="10"/>
  <c r="AE1893" i="10"/>
  <c r="AE1892" i="10"/>
  <c r="AE1891" i="10"/>
  <c r="AE1890" i="10"/>
  <c r="AE1889" i="10"/>
  <c r="AE1888" i="10"/>
  <c r="AE1887" i="10"/>
  <c r="AE1886" i="10"/>
  <c r="AE1885" i="10"/>
  <c r="AE1884" i="10"/>
  <c r="AE1883" i="10"/>
  <c r="AE1882" i="10"/>
  <c r="AE1881" i="10"/>
  <c r="AE1880" i="10"/>
  <c r="AE1879" i="10"/>
  <c r="AE1878" i="10"/>
  <c r="AE1877" i="10"/>
  <c r="AE1876" i="10"/>
  <c r="AE1875" i="10"/>
  <c r="AE1874" i="10"/>
  <c r="AE1872" i="10"/>
  <c r="AE1871" i="10"/>
  <c r="AE1870" i="10"/>
  <c r="AE1869" i="10"/>
  <c r="AE1868" i="10"/>
  <c r="AE1867" i="10"/>
  <c r="AE1866" i="10"/>
  <c r="AE1865" i="10"/>
  <c r="AE1864" i="10"/>
  <c r="AE1863" i="10"/>
  <c r="AE1862" i="10"/>
  <c r="AE1861" i="10"/>
  <c r="AE1860" i="10"/>
  <c r="AE1859" i="10"/>
  <c r="AE1858" i="10"/>
  <c r="AE1857" i="10"/>
  <c r="AE1856" i="10"/>
  <c r="AE1855" i="10"/>
  <c r="AE1854" i="10"/>
  <c r="AE1853" i="10"/>
  <c r="AE1852" i="10"/>
  <c r="AE1851" i="10"/>
  <c r="AE1850" i="10"/>
  <c r="AE1849" i="10"/>
  <c r="AE1848" i="10"/>
  <c r="AE1847" i="10"/>
  <c r="AE1846" i="10"/>
  <c r="AE1845" i="10"/>
  <c r="AE1844" i="10"/>
  <c r="AE1843" i="10"/>
  <c r="AE1842" i="10"/>
  <c r="AE1841" i="10"/>
  <c r="AE1840" i="10"/>
  <c r="AE1838" i="10"/>
  <c r="AE1837" i="10"/>
  <c r="AE1836" i="10"/>
  <c r="AE1835" i="10"/>
  <c r="AE1834" i="10"/>
  <c r="AE1833" i="10"/>
  <c r="AE1832" i="10"/>
  <c r="AE1831" i="10"/>
  <c r="AE1830" i="10"/>
  <c r="AE1829" i="10"/>
  <c r="AE1828" i="10"/>
  <c r="AE1827" i="10"/>
  <c r="AE1826" i="10"/>
  <c r="AE1825" i="10"/>
  <c r="AE1824" i="10"/>
  <c r="AE1823" i="10"/>
  <c r="AE1822" i="10"/>
  <c r="AE1821" i="10"/>
  <c r="AE1820" i="10"/>
  <c r="AE1818" i="10"/>
  <c r="AE1817" i="10"/>
  <c r="AE1816" i="10"/>
  <c r="AE1815" i="10"/>
  <c r="AE1814" i="10"/>
  <c r="AE1813" i="10"/>
  <c r="AE1812" i="10"/>
  <c r="AE1811" i="10"/>
  <c r="AE1810" i="10"/>
  <c r="AE1809" i="10"/>
  <c r="AE1808" i="10"/>
  <c r="AE1807" i="10"/>
  <c r="AE1806" i="10"/>
  <c r="AE1804" i="10"/>
  <c r="AE1803" i="10"/>
  <c r="AE1802" i="10"/>
  <c r="AE1801" i="10"/>
  <c r="AE1800" i="10"/>
  <c r="AE1799" i="10"/>
  <c r="AE1798" i="10"/>
  <c r="AE1797" i="10"/>
  <c r="AE1796" i="10"/>
  <c r="AE1795" i="10"/>
  <c r="AE1794" i="10"/>
  <c r="AE1793" i="10"/>
  <c r="AE1792" i="10"/>
  <c r="AE1791" i="10"/>
  <c r="AE1790" i="10"/>
  <c r="AE1789" i="10"/>
  <c r="AE1788" i="10"/>
  <c r="AE1787" i="10"/>
  <c r="AE1786" i="10"/>
  <c r="AE1785" i="10"/>
  <c r="AE1784" i="10"/>
  <c r="AE1783" i="10"/>
  <c r="AE1782" i="10"/>
  <c r="AE1781" i="10"/>
  <c r="AE1780" i="10"/>
  <c r="AE1779" i="10"/>
  <c r="AE1778" i="10"/>
  <c r="AE1777" i="10"/>
  <c r="AE1776" i="10"/>
  <c r="AE1775" i="10"/>
  <c r="AE1774" i="10"/>
  <c r="AE1773" i="10"/>
  <c r="AE1772" i="10"/>
  <c r="AE1770" i="10"/>
  <c r="AE1769" i="10"/>
  <c r="AE1768" i="10"/>
  <c r="AE1767" i="10"/>
  <c r="AE1766" i="10"/>
  <c r="AE1765" i="10"/>
  <c r="AE1764" i="10"/>
  <c r="AE1763" i="10"/>
  <c r="AE1762" i="10"/>
  <c r="AE1761" i="10"/>
  <c r="AE1760" i="10"/>
  <c r="AE1759" i="10"/>
  <c r="AE1758" i="10"/>
  <c r="AE1757" i="10"/>
  <c r="AE1756" i="10"/>
  <c r="AE1755" i="10"/>
  <c r="AE1754" i="10"/>
  <c r="AE1753" i="10"/>
  <c r="AE1752" i="10"/>
  <c r="AE1751" i="10"/>
  <c r="AE1750" i="10"/>
  <c r="AE1749" i="10"/>
  <c r="AE1748" i="10"/>
  <c r="AE1747" i="10"/>
  <c r="AE1746" i="10"/>
  <c r="AE1745" i="10"/>
  <c r="AE1744" i="10"/>
  <c r="AE1743" i="10"/>
  <c r="AE1742" i="10"/>
  <c r="AE1741" i="10"/>
  <c r="AE1740" i="10"/>
  <c r="AE1739" i="10"/>
  <c r="AE1738" i="10"/>
  <c r="AE1736" i="10"/>
  <c r="AE1735" i="10"/>
  <c r="AE1734" i="10"/>
  <c r="AE1733" i="10"/>
  <c r="AE1732" i="10"/>
  <c r="AE1731" i="10"/>
  <c r="AE1730" i="10"/>
  <c r="AE1729" i="10"/>
  <c r="AE1728" i="10"/>
  <c r="AE1727" i="10"/>
  <c r="AE1726" i="10"/>
  <c r="AE1725" i="10"/>
  <c r="AE1724" i="10"/>
  <c r="AE1723" i="10"/>
  <c r="AE1722" i="10"/>
  <c r="AE1721" i="10"/>
  <c r="AE1720" i="10"/>
  <c r="AE1718" i="10"/>
  <c r="AE1717" i="10"/>
  <c r="AE1716" i="10"/>
  <c r="AE1715" i="10"/>
  <c r="AE1714" i="10"/>
  <c r="AE1713" i="10"/>
  <c r="AE1712" i="10"/>
  <c r="AE1711" i="10"/>
  <c r="AE1710" i="10"/>
  <c r="AE1709" i="10"/>
  <c r="AE1708" i="10"/>
  <c r="AE1707" i="10"/>
  <c r="AE1706" i="10"/>
  <c r="AE1705" i="10"/>
  <c r="AE1704" i="10"/>
  <c r="AE1702" i="10"/>
  <c r="AE1701" i="10"/>
  <c r="AE1700" i="10"/>
  <c r="AE1699" i="10"/>
  <c r="AE1698" i="10"/>
  <c r="AE1697" i="10"/>
  <c r="AE1696" i="10"/>
  <c r="AE1695" i="10"/>
  <c r="AE1694" i="10"/>
  <c r="AE1693" i="10"/>
  <c r="AE1692" i="10"/>
  <c r="AE1691" i="10"/>
  <c r="AE1690" i="10"/>
  <c r="AE1689" i="10"/>
  <c r="AE1688" i="10"/>
  <c r="AE1687" i="10"/>
  <c r="AE1686" i="10"/>
  <c r="AE1685" i="10"/>
  <c r="AE1684" i="10"/>
  <c r="AE1683" i="10"/>
  <c r="AE1682" i="10"/>
  <c r="AE1681" i="10"/>
  <c r="AE1680" i="10"/>
  <c r="AE1679" i="10"/>
  <c r="AE1678" i="10"/>
  <c r="AE1677" i="10"/>
  <c r="AE1676" i="10"/>
  <c r="AE1675" i="10"/>
  <c r="AE1674" i="10"/>
  <c r="AE1673" i="10"/>
  <c r="AE1672" i="10"/>
  <c r="AE1671" i="10"/>
  <c r="AE1670" i="10"/>
  <c r="AE1668" i="10"/>
  <c r="AE1667" i="10"/>
  <c r="AE1666" i="10"/>
  <c r="AE1665" i="10"/>
  <c r="AE1664" i="10"/>
  <c r="AE1663" i="10"/>
  <c r="AE1662" i="10"/>
  <c r="AE1661" i="10"/>
  <c r="AE1660" i="10"/>
  <c r="AE1659" i="10"/>
  <c r="AE1658" i="10"/>
  <c r="AE1657" i="10"/>
  <c r="AE1656" i="10"/>
  <c r="AE1655" i="10"/>
  <c r="AE1654" i="10"/>
  <c r="AE1653" i="10"/>
  <c r="AE1652" i="10"/>
  <c r="AE1651" i="10"/>
  <c r="AE1650" i="10"/>
  <c r="AE1649" i="10"/>
  <c r="AE1648" i="10"/>
  <c r="AE1647" i="10"/>
  <c r="AE1646" i="10"/>
  <c r="AE1645" i="10"/>
  <c r="AE1644" i="10"/>
  <c r="AE1643" i="10"/>
  <c r="AE1642" i="10"/>
  <c r="AE1641" i="10"/>
  <c r="AE1640" i="10"/>
  <c r="AE1639" i="10"/>
  <c r="AE1638" i="10"/>
  <c r="AE1637" i="10"/>
  <c r="AE1636" i="10"/>
  <c r="AE1634" i="10"/>
  <c r="AE1633" i="10"/>
  <c r="AE1632" i="10"/>
  <c r="AE1631" i="10"/>
  <c r="AE1630" i="10"/>
  <c r="AE1629" i="10"/>
  <c r="AE1628" i="10"/>
  <c r="AE1627" i="10"/>
  <c r="AE1626" i="10"/>
  <c r="AE1625" i="10"/>
  <c r="AE1624" i="10"/>
  <c r="AE1623" i="10"/>
  <c r="AE1622" i="10"/>
  <c r="AE1621" i="10"/>
  <c r="AE1620" i="10"/>
  <c r="AE1618" i="10"/>
  <c r="AE1617" i="10"/>
  <c r="AE1616" i="10"/>
  <c r="AE1615" i="10"/>
  <c r="AE1614" i="10"/>
  <c r="AE1613" i="10"/>
  <c r="AE1612" i="10"/>
  <c r="AE1611" i="10"/>
  <c r="AE1610" i="10"/>
  <c r="AE1609" i="10"/>
  <c r="AE1608" i="10"/>
  <c r="AE1607" i="10"/>
  <c r="AE1606" i="10"/>
  <c r="AE1605" i="10"/>
  <c r="AE1604" i="10"/>
  <c r="AE1603" i="10"/>
  <c r="AE1602" i="10"/>
  <c r="AE1600" i="10"/>
  <c r="AE1599" i="10"/>
  <c r="AE1598" i="10"/>
  <c r="AE1597" i="10"/>
  <c r="AE1596" i="10"/>
  <c r="AE1595" i="10"/>
  <c r="AE1594" i="10"/>
  <c r="AE1593" i="10"/>
  <c r="AE1592" i="10"/>
  <c r="AE1591" i="10"/>
  <c r="AE1590" i="10"/>
  <c r="AE1589" i="10"/>
  <c r="AE1588" i="10"/>
  <c r="AE1587" i="10"/>
  <c r="AE1586" i="10"/>
  <c r="AE1585" i="10"/>
  <c r="AE1584" i="10"/>
  <c r="AE1583" i="10"/>
  <c r="AE1582" i="10"/>
  <c r="AE1581" i="10"/>
  <c r="AE1580" i="10"/>
  <c r="AE1579" i="10"/>
  <c r="AE1578" i="10"/>
  <c r="AE1577" i="10"/>
  <c r="AE1576" i="10"/>
  <c r="AE1575" i="10"/>
  <c r="AE1574" i="10"/>
  <c r="AE1573" i="10"/>
  <c r="AE1572" i="10"/>
  <c r="AE1571" i="10"/>
  <c r="AE1570" i="10"/>
  <c r="AE1569" i="10"/>
  <c r="AE1568" i="10"/>
  <c r="AE1566" i="10"/>
  <c r="AE1565" i="10"/>
  <c r="AE1564" i="10"/>
  <c r="AE1563" i="10"/>
  <c r="AE1562" i="10"/>
  <c r="AE1561" i="10"/>
  <c r="AE1560" i="10"/>
  <c r="AE1559" i="10"/>
  <c r="AE1558" i="10"/>
  <c r="AE1557" i="10"/>
  <c r="AE1556" i="10"/>
  <c r="AE1555" i="10"/>
  <c r="AE1554" i="10"/>
  <c r="AE1553" i="10"/>
  <c r="AE1552" i="10"/>
  <c r="AE1551" i="10"/>
  <c r="AE1550" i="10"/>
  <c r="AE1549" i="10"/>
  <c r="AE1548" i="10"/>
  <c r="AE1547" i="10"/>
  <c r="AE1546" i="10"/>
  <c r="AE1545" i="10"/>
  <c r="AE1544" i="10"/>
  <c r="AE1543" i="10"/>
  <c r="AE1542" i="10"/>
  <c r="AE1541" i="10"/>
  <c r="AE1540" i="10"/>
  <c r="AE1539" i="10"/>
  <c r="AE1538" i="10"/>
  <c r="AE1537" i="10"/>
  <c r="AE1536" i="10"/>
  <c r="AE1535" i="10"/>
  <c r="AE1534" i="10"/>
  <c r="AE1532" i="10"/>
  <c r="AE1531" i="10"/>
  <c r="AE1530" i="10"/>
  <c r="AE1529" i="10"/>
  <c r="AE1528" i="10"/>
  <c r="AE1527" i="10"/>
  <c r="AE1526" i="10"/>
  <c r="AE1525" i="10"/>
  <c r="AE1524" i="10"/>
  <c r="AE1523" i="10"/>
  <c r="AE1522" i="10"/>
  <c r="AE1521" i="10"/>
  <c r="AE1520" i="10"/>
  <c r="AE1518" i="10"/>
  <c r="AE1517" i="10"/>
  <c r="AE1516" i="10"/>
  <c r="AE1515" i="10"/>
  <c r="AE1514" i="10"/>
  <c r="AE1513" i="10"/>
  <c r="AE1512" i="10"/>
  <c r="AE1511" i="10"/>
  <c r="AE1510" i="10"/>
  <c r="AE1509" i="10"/>
  <c r="AE1508" i="10"/>
  <c r="AE1507" i="10"/>
  <c r="AE1506" i="10"/>
  <c r="AE1505" i="10"/>
  <c r="AE1504" i="10"/>
  <c r="AE1503" i="10"/>
  <c r="AE1502" i="10"/>
  <c r="AE1501" i="10"/>
  <c r="AE1500" i="10"/>
  <c r="AE1498" i="10"/>
  <c r="AE1497" i="10"/>
  <c r="AE1496" i="10"/>
  <c r="AE1495" i="10"/>
  <c r="AE1494" i="10"/>
  <c r="AE1493" i="10"/>
  <c r="AE1492" i="10"/>
  <c r="AE1491" i="10"/>
  <c r="AE1490" i="10"/>
  <c r="AE1489" i="10"/>
  <c r="AE1488" i="10"/>
  <c r="AE1487" i="10"/>
  <c r="AE1486" i="10"/>
  <c r="AE1485" i="10"/>
  <c r="AE1484" i="10"/>
  <c r="AE1483" i="10"/>
  <c r="AE1482" i="10"/>
  <c r="AE1481" i="10"/>
  <c r="AE1480" i="10"/>
  <c r="AE1479" i="10"/>
  <c r="AE1478" i="10"/>
  <c r="AE1477" i="10"/>
  <c r="AE1476" i="10"/>
  <c r="AE1475" i="10"/>
  <c r="AE1474" i="10"/>
  <c r="AE1473" i="10"/>
  <c r="AE1472" i="10"/>
  <c r="AE1471" i="10"/>
  <c r="AE1470" i="10"/>
  <c r="AE1469" i="10"/>
  <c r="AE1468" i="10"/>
  <c r="AE1467" i="10"/>
  <c r="AE1466" i="10"/>
  <c r="AE1464" i="10"/>
  <c r="AE1463" i="10"/>
  <c r="AE1462" i="10"/>
  <c r="AE1461" i="10"/>
  <c r="AE1460" i="10"/>
  <c r="AE1459" i="10"/>
  <c r="AE1458" i="10"/>
  <c r="AE1457" i="10"/>
  <c r="AE1456" i="10"/>
  <c r="AE1455" i="10"/>
  <c r="AE1454" i="10"/>
  <c r="AE1453" i="10"/>
  <c r="AE1452" i="10"/>
  <c r="AE1451" i="10"/>
  <c r="AE1450" i="10"/>
  <c r="AE1449" i="10"/>
  <c r="AE1448" i="10"/>
  <c r="AE1447" i="10"/>
  <c r="AE1446" i="10"/>
  <c r="AE1445" i="10"/>
  <c r="AE1444" i="10"/>
  <c r="AE1443" i="10"/>
  <c r="AE1442" i="10"/>
  <c r="AE1441" i="10"/>
  <c r="AE1440" i="10"/>
  <c r="AE1439" i="10"/>
  <c r="AE1438" i="10"/>
  <c r="AE1437" i="10"/>
  <c r="AE1436" i="10"/>
  <c r="AE1435" i="10"/>
  <c r="AE1434" i="10"/>
  <c r="AE1433" i="10"/>
  <c r="AE1432" i="10"/>
  <c r="AE1430" i="10"/>
  <c r="AE1429" i="10"/>
  <c r="AE1428" i="10"/>
  <c r="AE1427" i="10"/>
  <c r="AE1426" i="10"/>
  <c r="AE1425" i="10"/>
  <c r="AE1424" i="10"/>
  <c r="AE1423" i="10"/>
  <c r="AE1422" i="10"/>
  <c r="AE1421" i="10"/>
  <c r="AE1420" i="10"/>
  <c r="AE1418" i="10"/>
  <c r="AE1417" i="10"/>
  <c r="AE1416" i="10"/>
  <c r="AE1415" i="10"/>
  <c r="AE1414" i="10"/>
  <c r="AE1413" i="10"/>
  <c r="AE1412" i="10"/>
  <c r="AE1411" i="10"/>
  <c r="AE1410" i="10"/>
  <c r="AE1409" i="10"/>
  <c r="AE1408" i="10"/>
  <c r="AE1407" i="10"/>
  <c r="AE1406" i="10"/>
  <c r="AE1405" i="10"/>
  <c r="AE1404" i="10"/>
  <c r="AE1403" i="10"/>
  <c r="AE1402" i="10"/>
  <c r="AE1401" i="10"/>
  <c r="AE1400" i="10"/>
  <c r="AE1399" i="10"/>
  <c r="AE1398" i="10"/>
  <c r="AE1396" i="10"/>
  <c r="AE1395" i="10"/>
  <c r="AE1394" i="10"/>
  <c r="AE1393" i="10"/>
  <c r="AE1392" i="10"/>
  <c r="AE1391" i="10"/>
  <c r="AE1390" i="10"/>
  <c r="AE1389" i="10"/>
  <c r="AE1388" i="10"/>
  <c r="AE1387" i="10"/>
  <c r="AE1386" i="10"/>
  <c r="AE1385" i="10"/>
  <c r="AE1384" i="10"/>
  <c r="AE1383" i="10"/>
  <c r="AE1382" i="10"/>
  <c r="AE1381" i="10"/>
  <c r="AE1380" i="10"/>
  <c r="AE1379" i="10"/>
  <c r="AE1378" i="10"/>
  <c r="AE1377" i="10"/>
  <c r="AE1376" i="10"/>
  <c r="AE1375" i="10"/>
  <c r="AE1374" i="10"/>
  <c r="AE1373" i="10"/>
  <c r="AE1372" i="10"/>
  <c r="AE1371" i="10"/>
  <c r="AE1370" i="10"/>
  <c r="AE1369" i="10"/>
  <c r="AE1368" i="10"/>
  <c r="AE1367" i="10"/>
  <c r="AE1366" i="10"/>
  <c r="AE1365" i="10"/>
  <c r="AE1364" i="10"/>
  <c r="AE1362" i="10"/>
  <c r="AE1361" i="10"/>
  <c r="AE1360" i="10"/>
  <c r="AE1359" i="10"/>
  <c r="AE1358" i="10"/>
  <c r="AE1357" i="10"/>
  <c r="AE1356" i="10"/>
  <c r="AE1355" i="10"/>
  <c r="AE1354" i="10"/>
  <c r="AE1353" i="10"/>
  <c r="AE1352" i="10"/>
  <c r="AE1351" i="10"/>
  <c r="AE1350" i="10"/>
  <c r="AE1349" i="10"/>
  <c r="AE1348" i="10"/>
  <c r="AE1347" i="10"/>
  <c r="AE1346" i="10"/>
  <c r="AE1345" i="10"/>
  <c r="AE1344" i="10"/>
  <c r="AE1343" i="10"/>
  <c r="AE1342" i="10"/>
  <c r="AE1341" i="10"/>
  <c r="AE1340" i="10"/>
  <c r="AE1339" i="10"/>
  <c r="AE1338" i="10"/>
  <c r="AE1337" i="10"/>
  <c r="AE1336" i="10"/>
  <c r="AE1335" i="10"/>
  <c r="AE1334" i="10"/>
  <c r="AE1333" i="10"/>
  <c r="AE1332" i="10"/>
  <c r="AE1331" i="10"/>
  <c r="AE1330" i="10"/>
  <c r="AE1328" i="10"/>
  <c r="AE1327" i="10"/>
  <c r="AE1326" i="10"/>
  <c r="AE1325" i="10"/>
  <c r="AE1324" i="10"/>
  <c r="AE1323" i="10"/>
  <c r="AE1322" i="10"/>
  <c r="AE1321" i="10"/>
  <c r="AE1320" i="10"/>
  <c r="AE1318" i="10"/>
  <c r="AE1317" i="10"/>
  <c r="AE1316" i="10"/>
  <c r="AE1315" i="10"/>
  <c r="AE1314" i="10"/>
  <c r="AE1313" i="10"/>
  <c r="AE1312" i="10"/>
  <c r="AE1311" i="10"/>
  <c r="AE1310" i="10"/>
  <c r="AE1309" i="10"/>
  <c r="AE1308" i="10"/>
  <c r="AE1307" i="10"/>
  <c r="AE1306" i="10"/>
  <c r="AE1305" i="10"/>
  <c r="AE1304" i="10"/>
  <c r="AE1303" i="10"/>
  <c r="AE1302" i="10"/>
  <c r="AE1301" i="10"/>
  <c r="AE1300" i="10"/>
  <c r="AE1299" i="10"/>
  <c r="AE1298" i="10"/>
  <c r="AE1297" i="10"/>
  <c r="AE1296" i="10"/>
  <c r="AE1294" i="10"/>
  <c r="AE1293" i="10"/>
  <c r="AE1292" i="10"/>
  <c r="AE1291" i="10"/>
  <c r="AE1290" i="10"/>
  <c r="AE1289" i="10"/>
  <c r="AE1288" i="10"/>
  <c r="AE1287" i="10"/>
  <c r="AE1286" i="10"/>
  <c r="AE1285" i="10"/>
  <c r="AE1284" i="10"/>
  <c r="AE1283" i="10"/>
  <c r="AE1282" i="10"/>
  <c r="AE1281" i="10"/>
  <c r="AE1280" i="10"/>
  <c r="AE1279" i="10"/>
  <c r="AE1278" i="10"/>
  <c r="AE1277" i="10"/>
  <c r="AE1276" i="10"/>
  <c r="AE1275" i="10"/>
  <c r="AE1274" i="10"/>
  <c r="AE1273" i="10"/>
  <c r="AE1272" i="10"/>
  <c r="AE1271" i="10"/>
  <c r="AE1270" i="10"/>
  <c r="AE1269" i="10"/>
  <c r="AE1268" i="10"/>
  <c r="AE1267" i="10"/>
  <c r="AE1266" i="10"/>
  <c r="AE1265" i="10"/>
  <c r="AE1264" i="10"/>
  <c r="AE1263" i="10"/>
  <c r="AE1262" i="10"/>
  <c r="AE1260" i="10"/>
  <c r="AE1259" i="10"/>
  <c r="AE1258" i="10"/>
  <c r="AE1257" i="10"/>
  <c r="AE1256" i="10"/>
  <c r="AE1255" i="10"/>
  <c r="AE1254" i="10"/>
  <c r="AE1253" i="10"/>
  <c r="AE1252" i="10"/>
  <c r="AE1251" i="10"/>
  <c r="AE1250" i="10"/>
  <c r="AE1249" i="10"/>
  <c r="AE1248" i="10"/>
  <c r="AE1247" i="10"/>
  <c r="AE1246" i="10"/>
  <c r="AE1245" i="10"/>
  <c r="AE1244" i="10"/>
  <c r="AE1243" i="10"/>
  <c r="AE1242" i="10"/>
  <c r="AE1241" i="10"/>
  <c r="AE1240" i="10"/>
  <c r="AE1239" i="10"/>
  <c r="AE1238" i="10"/>
  <c r="AE1237" i="10"/>
  <c r="AE1236" i="10"/>
  <c r="AE1235" i="10"/>
  <c r="AE1234" i="10"/>
  <c r="AE1233" i="10"/>
  <c r="AE1232" i="10"/>
  <c r="AE1231" i="10"/>
  <c r="AE1230" i="10"/>
  <c r="AE1229" i="10"/>
  <c r="AE1228" i="10"/>
  <c r="AE1189" i="10"/>
  <c r="AE1188" i="10"/>
  <c r="AE1187" i="10"/>
  <c r="AE1186" i="10"/>
  <c r="AE1185" i="10"/>
  <c r="AE1184" i="10"/>
  <c r="AE1183" i="10"/>
  <c r="AE1182" i="10"/>
  <c r="AE1181" i="10"/>
  <c r="AE1180" i="10"/>
  <c r="AE1179" i="10"/>
  <c r="AE1178" i="10"/>
  <c r="AE1177" i="10"/>
  <c r="AE1176" i="10"/>
  <c r="AE1175" i="10"/>
  <c r="AE1174" i="10"/>
  <c r="AE1173" i="10"/>
  <c r="AE1172" i="10"/>
  <c r="AE1171" i="10"/>
  <c r="AE1170" i="10"/>
  <c r="AE1169" i="10"/>
  <c r="AE1168" i="10"/>
  <c r="AE1167" i="10"/>
  <c r="AE1166" i="10"/>
  <c r="AE1165" i="10"/>
  <c r="AE1164" i="10"/>
  <c r="AE1163" i="10"/>
  <c r="AE1162" i="10"/>
  <c r="AE1161" i="10"/>
  <c r="AE1160" i="10"/>
  <c r="AE1158" i="10"/>
  <c r="AE1157" i="10"/>
  <c r="AE1156" i="10"/>
  <c r="AE1155" i="10"/>
  <c r="AE1154" i="10"/>
  <c r="AE1153" i="10"/>
  <c r="AE1152" i="10"/>
  <c r="AE1151" i="10"/>
  <c r="AE1150" i="10"/>
  <c r="AE1149" i="10"/>
  <c r="AE1148" i="10"/>
  <c r="AE1147" i="10"/>
  <c r="AE1146" i="10"/>
  <c r="AE1145" i="10"/>
  <c r="AE1144" i="10"/>
  <c r="AE1143" i="10"/>
  <c r="AE1142" i="10"/>
  <c r="AE1141" i="10"/>
  <c r="AE1140" i="10"/>
  <c r="AE1139" i="10"/>
  <c r="AE1138" i="10"/>
  <c r="AE1137" i="10"/>
  <c r="AE1136" i="10"/>
  <c r="AE1135" i="10"/>
  <c r="AE1134" i="10"/>
  <c r="AE1133" i="10"/>
  <c r="AE1132" i="10"/>
  <c r="AE1131" i="10"/>
  <c r="AE1130" i="10"/>
  <c r="AE1129" i="10"/>
  <c r="AE1128" i="10"/>
  <c r="AE1127" i="10"/>
  <c r="AE1126" i="10"/>
  <c r="AE1124" i="10"/>
  <c r="AE1123" i="10"/>
  <c r="AE1122" i="10"/>
  <c r="AE1121" i="10"/>
  <c r="AE1120" i="10"/>
  <c r="AE1118" i="10"/>
  <c r="AE1117" i="10"/>
  <c r="AE1116" i="10"/>
  <c r="AE1115" i="10"/>
  <c r="AE1114" i="10"/>
  <c r="AE1113" i="10"/>
  <c r="AE1112" i="10"/>
  <c r="AE1111" i="10"/>
  <c r="AE1110" i="10"/>
  <c r="AE1109" i="10"/>
  <c r="AE1108" i="10"/>
  <c r="AE1107" i="10"/>
  <c r="AE1106" i="10"/>
  <c r="AE1105" i="10"/>
  <c r="AE1104" i="10"/>
  <c r="AE1103" i="10"/>
  <c r="AE1102" i="10"/>
  <c r="AE1101" i="10"/>
  <c r="AE1100" i="10"/>
  <c r="AE1099" i="10"/>
  <c r="AE1098" i="10"/>
  <c r="AE1097" i="10"/>
  <c r="AE1096" i="10"/>
  <c r="AE1095" i="10"/>
  <c r="AE1094" i="10"/>
  <c r="AE1093" i="10"/>
  <c r="AE1092" i="10"/>
  <c r="AE1090" i="10"/>
  <c r="AE1089" i="10"/>
  <c r="AE1088" i="10"/>
  <c r="AE1087" i="10"/>
  <c r="AE1086" i="10"/>
  <c r="AE1085" i="10"/>
  <c r="AE1084" i="10"/>
  <c r="AE1083" i="10"/>
  <c r="AE1082" i="10"/>
  <c r="AE1081" i="10"/>
  <c r="AE1080" i="10"/>
  <c r="AE1079" i="10"/>
  <c r="AE1078" i="10"/>
  <c r="AE1077" i="10"/>
  <c r="AE1076" i="10"/>
  <c r="AE1075" i="10"/>
  <c r="AE1074" i="10"/>
  <c r="AE1073" i="10"/>
  <c r="AE1072" i="10"/>
  <c r="AE1071" i="10"/>
  <c r="AE1070" i="10"/>
  <c r="AE1069" i="10"/>
  <c r="AE1068" i="10"/>
  <c r="AE1067" i="10"/>
  <c r="AE1066" i="10"/>
  <c r="AE1065" i="10"/>
  <c r="AE1064" i="10"/>
  <c r="AE1063" i="10"/>
  <c r="AE1062" i="10"/>
  <c r="AE1061" i="10"/>
  <c r="AE1060" i="10"/>
  <c r="AE1059" i="10"/>
  <c r="AE1058" i="10"/>
  <c r="AE1056" i="10"/>
  <c r="AE1055" i="10"/>
  <c r="AE1054" i="10"/>
  <c r="AE1053" i="10"/>
  <c r="AE1052" i="10"/>
  <c r="AE1051" i="10"/>
  <c r="AE1050" i="10"/>
  <c r="AE1049" i="10"/>
  <c r="AE1048" i="10"/>
  <c r="AE1047" i="10"/>
  <c r="AE1046" i="10"/>
  <c r="AE1045" i="10"/>
  <c r="AE1044" i="10"/>
  <c r="AE1043" i="10"/>
  <c r="AE1042" i="10"/>
  <c r="AE1041" i="10"/>
  <c r="AE1040" i="10"/>
  <c r="AE1039" i="10"/>
  <c r="AE1038" i="10"/>
  <c r="AE1037" i="10"/>
  <c r="AE1036" i="10"/>
  <c r="AE1035" i="10"/>
  <c r="AE1034" i="10"/>
  <c r="AE1033" i="10"/>
  <c r="AE1032" i="10"/>
  <c r="AE1031" i="10"/>
  <c r="AE1030" i="10"/>
  <c r="AE1029" i="10"/>
  <c r="AE1028" i="10"/>
  <c r="AE1027" i="10"/>
  <c r="AE1026" i="10"/>
  <c r="AE1025" i="10"/>
  <c r="AE1024" i="10"/>
  <c r="AE1022" i="10"/>
  <c r="AE1021" i="10"/>
  <c r="AE1020" i="10"/>
  <c r="AE1018" i="10"/>
  <c r="AE1017" i="10"/>
  <c r="AE1016" i="10"/>
  <c r="AE1015" i="10"/>
  <c r="AE1014" i="10"/>
  <c r="AE1013" i="10"/>
  <c r="AE1012" i="10"/>
  <c r="AE1011" i="10"/>
  <c r="AE1010" i="10"/>
  <c r="AE1009" i="10"/>
  <c r="AE1008" i="10"/>
  <c r="AE1007" i="10"/>
  <c r="AE1006" i="10"/>
  <c r="AE1005" i="10"/>
  <c r="AE1004" i="10"/>
  <c r="AE1003" i="10"/>
  <c r="AE1002" i="10"/>
  <c r="AE1001" i="10"/>
  <c r="AE1000" i="10"/>
  <c r="AE999" i="10"/>
  <c r="AE998" i="10"/>
  <c r="AE997" i="10"/>
  <c r="AE996" i="10"/>
  <c r="AE995" i="10"/>
  <c r="AE994" i="10"/>
  <c r="AE993" i="10"/>
  <c r="AE992" i="10"/>
  <c r="AE991" i="10"/>
  <c r="AE990" i="10"/>
  <c r="AE988" i="10"/>
  <c r="AE987" i="10"/>
  <c r="AE986" i="10"/>
  <c r="AE985" i="10"/>
  <c r="AE984" i="10"/>
  <c r="AE983" i="10"/>
  <c r="AE982" i="10"/>
  <c r="AE981" i="10"/>
  <c r="AE980" i="10"/>
  <c r="AE979" i="10"/>
  <c r="AE978" i="10"/>
  <c r="AE977" i="10"/>
  <c r="AE976" i="10"/>
  <c r="AE975" i="10"/>
  <c r="AE974" i="10"/>
  <c r="AE973" i="10"/>
  <c r="AE972" i="10"/>
  <c r="AE971" i="10"/>
  <c r="AE970" i="10"/>
  <c r="AE969" i="10"/>
  <c r="AE968" i="10"/>
  <c r="AE967" i="10"/>
  <c r="AE966" i="10"/>
  <c r="AE965" i="10"/>
  <c r="AE964" i="10"/>
  <c r="AE963" i="10"/>
  <c r="AE962" i="10"/>
  <c r="AE961" i="10"/>
  <c r="AE960" i="10"/>
  <c r="AE959" i="10"/>
  <c r="AE958" i="10"/>
  <c r="AE957" i="10"/>
  <c r="AE956" i="10"/>
  <c r="AE954" i="10"/>
  <c r="AE953" i="10"/>
  <c r="AE952" i="10"/>
  <c r="AE951" i="10"/>
  <c r="AE950" i="10"/>
  <c r="AE949" i="10"/>
  <c r="AE948" i="10"/>
  <c r="AE947" i="10"/>
  <c r="AE946" i="10"/>
  <c r="AE945" i="10"/>
  <c r="AE944" i="10"/>
  <c r="AE943" i="10"/>
  <c r="AE942" i="10"/>
  <c r="AE941" i="10"/>
  <c r="AE940" i="10"/>
  <c r="AE939" i="10"/>
  <c r="AE938" i="10"/>
  <c r="AE937" i="10"/>
  <c r="AE936" i="10"/>
  <c r="AE935" i="10"/>
  <c r="AE934" i="10"/>
  <c r="AE933" i="10"/>
  <c r="AE932" i="10"/>
  <c r="AE931" i="10"/>
  <c r="AE930" i="10"/>
  <c r="AE929" i="10"/>
  <c r="AE928" i="10"/>
  <c r="AE927" i="10"/>
  <c r="AE926" i="10"/>
  <c r="AE925" i="10"/>
  <c r="AE924" i="10"/>
  <c r="AE923" i="10"/>
  <c r="AE922" i="10"/>
  <c r="AE920" i="10"/>
  <c r="AE918" i="10"/>
  <c r="AE917" i="10"/>
  <c r="AE916" i="10"/>
  <c r="AE915" i="10"/>
  <c r="AE914" i="10"/>
  <c r="AE913" i="10"/>
  <c r="AE912" i="10"/>
  <c r="AE911" i="10"/>
  <c r="AE910" i="10"/>
  <c r="AE909" i="10"/>
  <c r="AE908" i="10"/>
  <c r="AE907" i="10"/>
  <c r="AE906" i="10"/>
  <c r="AE905" i="10"/>
  <c r="AE904" i="10"/>
  <c r="AE903" i="10"/>
  <c r="AE902" i="10"/>
  <c r="AE901" i="10"/>
  <c r="AE900" i="10"/>
  <c r="AE899" i="10"/>
  <c r="AE898" i="10"/>
  <c r="AE897" i="10"/>
  <c r="AE896" i="10"/>
  <c r="AE895" i="10"/>
  <c r="AE894" i="10"/>
  <c r="AE893" i="10"/>
  <c r="AE892" i="10"/>
  <c r="AE891" i="10"/>
  <c r="AE890" i="10"/>
  <c r="AE889" i="10"/>
  <c r="AE888" i="10"/>
  <c r="AE886" i="10"/>
  <c r="AE885" i="10"/>
  <c r="AE884" i="10"/>
  <c r="AE883" i="10"/>
  <c r="AE882" i="10"/>
  <c r="AE881" i="10"/>
  <c r="AE880" i="10"/>
  <c r="AE879" i="10"/>
  <c r="AE878" i="10"/>
  <c r="AE877" i="10"/>
  <c r="AE876" i="10"/>
  <c r="AE875" i="10"/>
  <c r="AE874" i="10"/>
  <c r="AE873" i="10"/>
  <c r="AE872" i="10"/>
  <c r="AE871" i="10"/>
  <c r="AE870" i="10"/>
  <c r="AE869" i="10"/>
  <c r="AE868" i="10"/>
  <c r="AE867" i="10"/>
  <c r="AE866" i="10"/>
  <c r="AE865" i="10"/>
  <c r="AE864" i="10"/>
  <c r="AE863" i="10"/>
  <c r="AE862" i="10"/>
  <c r="AE861" i="10"/>
  <c r="AE860" i="10"/>
  <c r="AE859" i="10"/>
  <c r="AE858" i="10"/>
  <c r="AE857" i="10"/>
  <c r="AE856" i="10"/>
  <c r="AE855" i="10"/>
  <c r="AE854" i="10"/>
  <c r="AE818" i="10"/>
  <c r="AE817" i="10"/>
  <c r="AE816" i="10"/>
  <c r="AE815" i="10"/>
  <c r="AE814" i="10"/>
  <c r="AE813" i="10"/>
  <c r="AE812" i="10"/>
  <c r="AE811" i="10"/>
  <c r="AE810" i="10"/>
  <c r="AE809" i="10"/>
  <c r="AE808" i="10"/>
  <c r="AE807" i="10"/>
  <c r="AE806" i="10"/>
  <c r="AE805" i="10"/>
  <c r="AE804" i="10"/>
  <c r="AE803" i="10"/>
  <c r="AE802" i="10"/>
  <c r="AE801" i="10"/>
  <c r="AE800" i="10"/>
  <c r="AE799" i="10"/>
  <c r="AE798" i="10"/>
  <c r="AE797" i="10"/>
  <c r="AE796" i="10"/>
  <c r="AE795" i="10"/>
  <c r="AE794" i="10"/>
  <c r="AE793" i="10"/>
  <c r="AE792" i="10"/>
  <c r="AE791" i="10"/>
  <c r="AE790" i="10"/>
  <c r="AE789" i="10"/>
  <c r="AE788" i="10"/>
  <c r="AE787" i="10"/>
  <c r="AE786" i="10"/>
  <c r="AE784" i="10"/>
  <c r="AE783" i="10"/>
  <c r="AE782" i="10"/>
  <c r="AE781" i="10"/>
  <c r="AE780" i="10"/>
  <c r="AE779" i="10"/>
  <c r="AE778" i="10"/>
  <c r="AE777" i="10"/>
  <c r="AE776" i="10"/>
  <c r="AE775" i="10"/>
  <c r="AE774" i="10"/>
  <c r="AE773" i="10"/>
  <c r="AE772" i="10"/>
  <c r="AE771" i="10"/>
  <c r="AE770" i="10"/>
  <c r="AE769" i="10"/>
  <c r="AE768" i="10"/>
  <c r="AE767" i="10"/>
  <c r="AE766" i="10"/>
  <c r="AE765" i="10"/>
  <c r="AE764" i="10"/>
  <c r="AE763" i="10"/>
  <c r="AE762" i="10"/>
  <c r="AE761" i="10"/>
  <c r="AE760" i="10"/>
  <c r="AE759" i="10"/>
  <c r="AE758" i="10"/>
  <c r="AE757" i="10"/>
  <c r="AE756" i="10"/>
  <c r="AE755" i="10"/>
  <c r="AE754" i="10"/>
  <c r="AE753" i="10"/>
  <c r="AE752" i="10"/>
  <c r="AE750" i="10"/>
  <c r="AE749" i="10"/>
  <c r="AE748" i="10"/>
  <c r="AE747" i="10"/>
  <c r="AE746" i="10"/>
  <c r="AE745" i="10"/>
  <c r="AE744" i="10"/>
  <c r="AE743" i="10"/>
  <c r="AE742" i="10"/>
  <c r="AE741" i="10"/>
  <c r="AE740" i="10"/>
  <c r="AE739" i="10"/>
  <c r="AE738" i="10"/>
  <c r="AE737" i="10"/>
  <c r="AE736" i="10"/>
  <c r="AE735" i="10"/>
  <c r="AE734" i="10"/>
  <c r="AE733" i="10"/>
  <c r="AE732" i="10"/>
  <c r="AE731" i="10"/>
  <c r="AE730" i="10"/>
  <c r="AE729" i="10"/>
  <c r="AE728" i="10"/>
  <c r="AE727" i="10"/>
  <c r="AE726" i="10"/>
  <c r="AE725" i="10"/>
  <c r="AE724" i="10"/>
  <c r="AE723" i="10"/>
  <c r="AE722" i="10"/>
  <c r="AE721" i="10"/>
  <c r="AE720" i="10"/>
  <c r="AE718" i="10"/>
  <c r="AE716" i="10"/>
  <c r="AE715" i="10"/>
  <c r="AE714" i="10"/>
  <c r="AE713" i="10"/>
  <c r="AE712" i="10"/>
  <c r="AE711" i="10"/>
  <c r="AE710" i="10"/>
  <c r="AE709" i="10"/>
  <c r="AE708" i="10"/>
  <c r="AE707" i="10"/>
  <c r="AE706" i="10"/>
  <c r="AE705" i="10"/>
  <c r="AE704" i="10"/>
  <c r="AE703" i="10"/>
  <c r="AE702" i="10"/>
  <c r="AE701" i="10"/>
  <c r="AE700" i="10"/>
  <c r="AE699" i="10"/>
  <c r="AE698" i="10"/>
  <c r="AE697" i="10"/>
  <c r="AE696" i="10"/>
  <c r="AE695" i="10"/>
  <c r="AE694" i="10"/>
  <c r="AE693" i="10"/>
  <c r="AE692" i="10"/>
  <c r="AE691" i="10"/>
  <c r="AE690" i="10"/>
  <c r="AE689" i="10"/>
  <c r="AE688" i="10"/>
  <c r="AE687" i="10"/>
  <c r="AE686" i="10"/>
  <c r="AE685" i="10"/>
  <c r="AE684" i="10"/>
  <c r="AE682" i="10"/>
  <c r="AE681" i="10"/>
  <c r="AE680" i="10"/>
  <c r="AE679" i="10"/>
  <c r="AE678" i="10"/>
  <c r="AE677" i="10"/>
  <c r="AE676" i="10"/>
  <c r="AE675" i="10"/>
  <c r="AE674" i="10"/>
  <c r="AE673" i="10"/>
  <c r="AE672" i="10"/>
  <c r="AE671" i="10"/>
  <c r="AE670" i="10"/>
  <c r="AE669" i="10"/>
  <c r="AE668" i="10"/>
  <c r="AE667" i="10"/>
  <c r="AE666" i="10"/>
  <c r="AE665" i="10"/>
  <c r="AE664" i="10"/>
  <c r="AE663" i="10"/>
  <c r="AE662" i="10"/>
  <c r="AE661" i="10"/>
  <c r="AE660" i="10"/>
  <c r="AE659" i="10"/>
  <c r="AE658" i="10"/>
  <c r="AE657" i="10"/>
  <c r="AE656" i="10"/>
  <c r="AE655" i="10"/>
  <c r="AE654" i="10"/>
  <c r="AE653" i="10"/>
  <c r="AE652" i="10"/>
  <c r="AE651" i="10"/>
  <c r="AE650" i="10"/>
  <c r="AE648" i="10"/>
  <c r="AE647" i="10"/>
  <c r="AE646" i="10"/>
  <c r="AE645" i="10"/>
  <c r="AE644" i="10"/>
  <c r="AE643" i="10"/>
  <c r="AE642" i="10"/>
  <c r="AE641" i="10"/>
  <c r="AE640" i="10"/>
  <c r="AE639" i="10"/>
  <c r="AE638" i="10"/>
  <c r="AE637" i="10"/>
  <c r="AE636" i="10"/>
  <c r="AE635" i="10"/>
  <c r="AE634" i="10"/>
  <c r="AE633" i="10"/>
  <c r="AE632" i="10"/>
  <c r="AE631" i="10"/>
  <c r="AE630" i="10"/>
  <c r="AE629" i="10"/>
  <c r="AE628" i="10"/>
  <c r="AE627" i="10"/>
  <c r="AE626" i="10"/>
  <c r="AE625" i="10"/>
  <c r="AE624" i="10"/>
  <c r="AE623" i="10"/>
  <c r="AE622" i="10"/>
  <c r="AE621" i="10"/>
  <c r="AE620" i="10"/>
  <c r="AE618" i="10"/>
  <c r="AE617" i="10"/>
  <c r="AE616" i="10"/>
  <c r="AE614" i="10"/>
  <c r="AE613" i="10"/>
  <c r="AE612" i="10"/>
  <c r="AE611" i="10"/>
  <c r="AE610" i="10"/>
  <c r="AE609" i="10"/>
  <c r="AE608" i="10"/>
  <c r="AE607" i="10"/>
  <c r="AE606" i="10"/>
  <c r="AE605" i="10"/>
  <c r="AE604" i="10"/>
  <c r="AE603" i="10"/>
  <c r="AE602" i="10"/>
  <c r="AE601" i="10"/>
  <c r="AE600" i="10"/>
  <c r="AE599" i="10"/>
  <c r="AE598" i="10"/>
  <c r="AE597" i="10"/>
  <c r="AE596" i="10"/>
  <c r="AE595" i="10"/>
  <c r="AE594" i="10"/>
  <c r="AE593" i="10"/>
  <c r="AE592" i="10"/>
  <c r="AE591" i="10"/>
  <c r="AE590" i="10"/>
  <c r="AE589" i="10"/>
  <c r="AE588" i="10"/>
  <c r="AE587" i="10"/>
  <c r="AE586" i="10"/>
  <c r="AE585" i="10"/>
  <c r="AE584" i="10"/>
  <c r="AE583" i="10"/>
  <c r="AE582" i="10"/>
  <c r="AE580" i="10"/>
  <c r="AE579" i="10"/>
  <c r="AE578" i="10"/>
  <c r="AE577" i="10"/>
  <c r="AE576" i="10"/>
  <c r="AE575" i="10"/>
  <c r="AE574" i="10"/>
  <c r="AE573" i="10"/>
  <c r="AE572" i="10"/>
  <c r="AE571" i="10"/>
  <c r="AE570" i="10"/>
  <c r="AE569" i="10"/>
  <c r="AE568" i="10"/>
  <c r="AE567" i="10"/>
  <c r="AE566" i="10"/>
  <c r="AE565" i="10"/>
  <c r="AE564" i="10"/>
  <c r="AE563" i="10"/>
  <c r="AE562" i="10"/>
  <c r="AE561" i="10"/>
  <c r="AE560" i="10"/>
  <c r="AE559" i="10"/>
  <c r="AE558" i="10"/>
  <c r="AE557" i="10"/>
  <c r="AE556" i="10"/>
  <c r="AE555" i="10"/>
  <c r="AE554" i="10"/>
  <c r="AE553" i="10"/>
  <c r="AE552" i="10"/>
  <c r="AE551" i="10"/>
  <c r="AE550" i="10"/>
  <c r="AE549" i="10"/>
  <c r="AE548" i="10"/>
  <c r="AE546" i="10"/>
  <c r="AE545" i="10"/>
  <c r="AE544" i="10"/>
  <c r="AE543" i="10"/>
  <c r="AE542" i="10"/>
  <c r="AE541" i="10"/>
  <c r="AE540" i="10"/>
  <c r="AE539" i="10"/>
  <c r="AE538" i="10"/>
  <c r="AE537" i="10"/>
  <c r="AE536" i="10"/>
  <c r="AE535" i="10"/>
  <c r="AE534" i="10"/>
  <c r="AE533" i="10"/>
  <c r="AE532" i="10"/>
  <c r="AE531" i="10"/>
  <c r="AE530" i="10"/>
  <c r="AE529" i="10"/>
  <c r="AE528" i="10"/>
  <c r="AE527" i="10"/>
  <c r="AE526" i="10"/>
  <c r="AE525" i="10"/>
  <c r="AE524" i="10"/>
  <c r="AE523" i="10"/>
  <c r="AE522" i="10"/>
  <c r="AE521" i="10"/>
  <c r="AE520" i="10"/>
  <c r="AE518" i="10"/>
  <c r="AE517" i="10"/>
  <c r="AE516" i="10"/>
  <c r="AE515" i="10"/>
  <c r="AE514" i="10"/>
  <c r="AE512" i="10"/>
  <c r="AE511" i="10"/>
  <c r="AE510" i="10"/>
  <c r="AE509" i="10"/>
  <c r="AE508" i="10"/>
  <c r="AE507" i="10"/>
  <c r="AE506" i="10"/>
  <c r="AE505" i="10"/>
  <c r="AE504" i="10"/>
  <c r="AE503" i="10"/>
  <c r="AE502" i="10"/>
  <c r="AE501" i="10"/>
  <c r="AE500" i="10"/>
  <c r="AE499" i="10"/>
  <c r="AE498" i="10"/>
  <c r="AE497" i="10"/>
  <c r="AE496" i="10"/>
  <c r="AE495" i="10"/>
  <c r="AE494" i="10"/>
  <c r="AE493" i="10"/>
  <c r="AE492" i="10"/>
  <c r="AE491" i="10"/>
  <c r="AE490" i="10"/>
  <c r="AE489" i="10"/>
  <c r="AE488" i="10"/>
  <c r="AE487" i="10"/>
  <c r="AE486" i="10"/>
  <c r="AE485" i="10"/>
  <c r="AE484" i="10"/>
  <c r="AE483" i="10"/>
  <c r="AE482" i="10"/>
  <c r="AE481" i="10"/>
  <c r="AE480" i="10"/>
  <c r="AE478" i="10"/>
  <c r="AE477" i="10"/>
  <c r="AE476" i="10"/>
  <c r="AE475" i="10"/>
  <c r="AE474" i="10"/>
  <c r="AE473" i="10"/>
  <c r="AE472" i="10"/>
  <c r="AE471" i="10"/>
  <c r="AE470" i="10"/>
  <c r="AE469" i="10"/>
  <c r="AE468" i="10"/>
  <c r="AE467" i="10"/>
  <c r="AE466" i="10"/>
  <c r="AE465" i="10"/>
  <c r="AE464" i="10"/>
  <c r="AE463" i="10"/>
  <c r="AE462" i="10"/>
  <c r="AE461" i="10"/>
  <c r="AE460" i="10"/>
  <c r="AE459" i="10"/>
  <c r="AE458" i="10"/>
  <c r="AE457" i="10"/>
  <c r="AE456" i="10"/>
  <c r="AE455" i="10"/>
  <c r="AE454" i="10"/>
  <c r="AE453" i="10"/>
  <c r="AE452" i="10"/>
  <c r="AE451" i="10"/>
  <c r="AE450" i="10"/>
  <c r="AE449" i="10"/>
  <c r="AE448" i="10"/>
  <c r="AE447" i="10"/>
  <c r="AE446" i="10"/>
  <c r="AE444" i="10"/>
  <c r="AE443" i="10"/>
  <c r="AE442" i="10"/>
  <c r="AE441" i="10"/>
  <c r="AE440" i="10"/>
  <c r="AE439" i="10"/>
  <c r="AE438" i="10"/>
  <c r="AE437" i="10"/>
  <c r="AE436" i="10"/>
  <c r="AE435" i="10"/>
  <c r="AE434" i="10"/>
  <c r="AE433" i="10"/>
  <c r="AE432" i="10"/>
  <c r="AE431" i="10"/>
  <c r="AE430" i="10"/>
  <c r="AE429" i="10"/>
  <c r="AE428" i="10"/>
  <c r="AE427" i="10"/>
  <c r="AE426" i="10"/>
  <c r="AE425" i="10"/>
  <c r="AE424" i="10"/>
  <c r="AE423" i="10"/>
  <c r="AE422" i="10"/>
  <c r="AE421" i="10"/>
  <c r="AE420" i="10"/>
  <c r="AE418" i="10"/>
  <c r="AE417" i="10"/>
  <c r="AE416" i="10"/>
  <c r="AE415" i="10"/>
  <c r="AE414" i="10"/>
  <c r="AE413" i="10"/>
  <c r="AE412" i="10"/>
  <c r="AE410" i="10"/>
  <c r="AE409" i="10"/>
  <c r="AE408" i="10"/>
  <c r="AE407" i="10"/>
  <c r="AE406" i="10"/>
  <c r="AE405" i="10"/>
  <c r="AE404" i="10"/>
  <c r="AE403" i="10"/>
  <c r="AE402" i="10"/>
  <c r="AE401" i="10"/>
  <c r="AE400" i="10"/>
  <c r="AE399" i="10"/>
  <c r="AE398" i="10"/>
  <c r="AE397" i="10"/>
  <c r="AE396" i="10"/>
  <c r="AE395" i="10"/>
  <c r="AE394" i="10"/>
  <c r="AE393" i="10"/>
  <c r="AE392" i="10"/>
  <c r="AE391" i="10"/>
  <c r="AE390" i="10"/>
  <c r="AE389" i="10"/>
  <c r="AE388" i="10"/>
  <c r="AE387" i="10"/>
  <c r="AE386" i="10"/>
  <c r="AE385" i="10"/>
  <c r="AE384" i="10"/>
  <c r="AE383" i="10"/>
  <c r="AE382" i="10"/>
  <c r="AE381" i="10"/>
  <c r="AE380" i="10"/>
  <c r="AE379" i="10"/>
  <c r="AE378" i="10"/>
  <c r="AE376" i="10"/>
  <c r="AE375" i="10"/>
  <c r="AE374" i="10"/>
  <c r="AE373" i="10"/>
  <c r="AE372" i="10"/>
  <c r="AE371" i="10"/>
  <c r="AE370" i="10"/>
  <c r="AE369" i="10"/>
  <c r="AE368" i="10"/>
  <c r="AE367" i="10"/>
  <c r="AE366" i="10"/>
  <c r="AE365" i="10"/>
  <c r="AE364" i="10"/>
  <c r="AE363" i="10"/>
  <c r="AE362" i="10"/>
  <c r="AE361" i="10"/>
  <c r="AE360" i="10"/>
  <c r="AE359" i="10"/>
  <c r="AE358" i="10"/>
  <c r="AE357" i="10"/>
  <c r="AE356" i="10"/>
  <c r="AE355" i="10"/>
  <c r="AE354" i="10"/>
  <c r="AE353" i="10"/>
  <c r="AE352" i="10"/>
  <c r="AE351" i="10"/>
  <c r="AE350" i="10"/>
  <c r="AE349" i="10"/>
  <c r="AE348" i="10"/>
  <c r="AE347" i="10"/>
  <c r="AE346" i="10"/>
  <c r="AE345" i="10"/>
  <c r="AE344" i="10"/>
  <c r="AE342" i="10"/>
  <c r="AE341" i="10"/>
  <c r="AE340" i="10"/>
  <c r="AE339" i="10"/>
  <c r="AE338" i="10"/>
  <c r="AE337" i="10"/>
  <c r="AE336" i="10"/>
  <c r="AE335" i="10"/>
  <c r="AE334" i="10"/>
  <c r="AE333" i="10"/>
  <c r="AE332" i="10"/>
  <c r="AE331" i="10"/>
  <c r="AE330" i="10"/>
  <c r="AE329" i="10"/>
  <c r="AE328" i="10"/>
  <c r="AE327" i="10"/>
  <c r="AE326" i="10"/>
  <c r="AE325" i="10"/>
  <c r="AE324" i="10"/>
  <c r="AE323" i="10"/>
  <c r="AE322" i="10"/>
  <c r="AE321" i="10"/>
  <c r="AE320" i="10"/>
  <c r="AE318" i="10"/>
  <c r="AE317" i="10"/>
  <c r="AE316" i="10"/>
  <c r="AE315" i="10"/>
  <c r="AE314" i="10"/>
  <c r="AE313" i="10"/>
  <c r="AE312" i="10"/>
  <c r="AE311" i="10"/>
  <c r="AE310" i="10"/>
  <c r="AE308" i="10"/>
  <c r="AE307" i="10"/>
  <c r="AE306" i="10"/>
  <c r="AE305" i="10"/>
  <c r="AE304" i="10"/>
  <c r="AE303" i="10"/>
  <c r="AE302" i="10"/>
  <c r="AE301" i="10"/>
  <c r="AE300" i="10"/>
  <c r="AE299" i="10"/>
  <c r="AE298" i="10"/>
  <c r="AE297" i="10"/>
  <c r="AE296" i="10"/>
  <c r="AE295" i="10"/>
  <c r="AE294" i="10"/>
  <c r="AE293" i="10"/>
  <c r="AE292" i="10"/>
  <c r="AE291" i="10"/>
  <c r="AE290" i="10"/>
  <c r="AE289" i="10"/>
  <c r="AE288" i="10"/>
  <c r="AE287" i="10"/>
  <c r="AE286" i="10"/>
  <c r="AE285" i="10"/>
  <c r="AE284" i="10"/>
  <c r="AE283" i="10"/>
  <c r="AE282" i="10"/>
  <c r="AE281" i="10"/>
  <c r="AE280" i="10"/>
  <c r="AE279" i="10"/>
  <c r="AE278" i="10"/>
  <c r="AE277" i="10"/>
  <c r="AE276" i="10"/>
  <c r="AE274" i="10"/>
  <c r="AE273" i="10"/>
  <c r="AE272" i="10"/>
  <c r="AE271" i="10"/>
  <c r="AE270" i="10"/>
  <c r="AE269" i="10"/>
  <c r="AE268" i="10"/>
  <c r="AE267" i="10"/>
  <c r="AE266" i="10"/>
  <c r="AE265" i="10"/>
  <c r="AE264" i="10"/>
  <c r="AE263" i="10"/>
  <c r="AE262" i="10"/>
  <c r="AE261" i="10"/>
  <c r="AE260" i="10"/>
  <c r="AE259" i="10"/>
  <c r="AE258" i="10"/>
  <c r="AE257" i="10"/>
  <c r="AE256" i="10"/>
  <c r="AE255" i="10"/>
  <c r="AE254" i="10"/>
  <c r="AE253" i="10"/>
  <c r="AE252" i="10"/>
  <c r="AE251" i="10"/>
  <c r="AE250" i="10"/>
  <c r="AE249" i="10"/>
  <c r="AE248" i="10"/>
  <c r="AE247" i="10"/>
  <c r="AE246" i="10"/>
  <c r="AE245" i="10"/>
  <c r="AE244" i="10"/>
  <c r="AE243" i="10"/>
  <c r="AE242" i="10"/>
  <c r="AE240" i="10"/>
  <c r="AE239" i="10"/>
  <c r="AE238" i="10"/>
  <c r="AE237" i="10"/>
  <c r="AE236" i="10"/>
  <c r="AE235" i="10"/>
  <c r="AE234" i="10"/>
  <c r="AE233" i="10"/>
  <c r="AE232" i="10"/>
  <c r="AE231" i="10"/>
  <c r="AE230" i="10"/>
  <c r="AE229" i="10"/>
  <c r="AE228" i="10"/>
  <c r="AE227" i="10"/>
  <c r="AE226" i="10"/>
  <c r="AE225" i="10"/>
  <c r="AE224" i="10"/>
  <c r="AE223" i="10"/>
  <c r="AE222" i="10"/>
  <c r="AE221" i="10"/>
  <c r="AE220" i="10"/>
  <c r="AE218" i="10"/>
  <c r="AE217" i="10"/>
  <c r="AE216" i="10"/>
  <c r="AE215" i="10"/>
  <c r="AE214" i="10"/>
  <c r="AE213" i="10"/>
  <c r="AE212" i="10"/>
  <c r="AE211" i="10"/>
  <c r="AE210" i="10"/>
  <c r="AE209" i="10"/>
  <c r="AE208" i="10"/>
  <c r="AE206" i="10"/>
  <c r="AE205" i="10"/>
  <c r="AE204" i="10"/>
  <c r="AE203" i="10"/>
  <c r="AE202" i="10"/>
  <c r="AE201" i="10"/>
  <c r="AE200" i="10"/>
  <c r="AE189" i="10"/>
  <c r="AE188" i="10"/>
  <c r="AE187" i="10"/>
  <c r="AE186" i="10"/>
  <c r="AE185" i="10"/>
  <c r="AE184" i="10"/>
  <c r="AE183" i="10"/>
  <c r="AE182" i="10"/>
  <c r="AE181" i="10"/>
  <c r="AE180" i="10"/>
  <c r="AE179" i="10"/>
  <c r="AE178" i="10"/>
  <c r="AE177" i="10"/>
  <c r="AE176" i="10"/>
  <c r="AE175" i="10"/>
  <c r="AE174" i="10"/>
  <c r="AE172" i="10"/>
  <c r="AE171" i="10"/>
  <c r="AE170" i="10"/>
  <c r="AE169" i="10"/>
  <c r="AE168" i="10"/>
  <c r="AE167" i="10"/>
  <c r="AE166" i="10"/>
  <c r="AE165" i="10"/>
  <c r="AE164" i="10"/>
  <c r="AE163" i="10"/>
  <c r="AE162" i="10"/>
  <c r="AE161" i="10"/>
  <c r="AE160" i="10"/>
  <c r="AE159" i="10"/>
  <c r="AE158" i="10"/>
  <c r="AE157" i="10"/>
  <c r="AE156" i="10"/>
  <c r="AE155" i="10"/>
  <c r="AE154" i="10"/>
  <c r="AE153" i="10"/>
  <c r="AE152" i="10"/>
  <c r="AE151" i="10"/>
  <c r="AE150" i="10"/>
  <c r="AE149" i="10"/>
  <c r="AE148" i="10"/>
  <c r="AE147" i="10"/>
  <c r="AE146" i="10"/>
  <c r="AE145" i="10"/>
  <c r="AE144" i="10"/>
  <c r="AE143" i="10"/>
  <c r="AE142" i="10"/>
  <c r="AE141" i="10"/>
  <c r="AE140" i="10"/>
  <c r="AE138" i="10"/>
  <c r="AE137" i="10"/>
  <c r="AE136" i="10"/>
  <c r="AE135" i="10"/>
  <c r="AE134" i="10"/>
  <c r="AE133" i="10"/>
  <c r="AE132" i="10"/>
  <c r="AE131" i="10"/>
  <c r="AE130" i="10"/>
  <c r="AE129" i="10"/>
  <c r="AE128" i="10"/>
  <c r="AE127" i="10"/>
  <c r="AE126" i="10"/>
  <c r="AE125" i="10"/>
  <c r="AE124" i="10"/>
  <c r="AE123" i="10"/>
  <c r="AE122" i="10"/>
  <c r="AE121" i="10"/>
  <c r="AE120" i="10"/>
  <c r="AE118" i="10"/>
  <c r="AE117" i="10"/>
  <c r="AE116" i="10"/>
  <c r="AE115" i="10"/>
  <c r="AE114" i="10"/>
  <c r="AE113" i="10"/>
  <c r="AE112" i="10"/>
  <c r="AE111" i="10"/>
  <c r="AE110" i="10"/>
  <c r="AE109" i="10"/>
  <c r="AE108" i="10"/>
  <c r="AE107" i="10"/>
  <c r="AE106" i="10"/>
  <c r="AE104" i="10"/>
  <c r="AE103" i="10"/>
  <c r="AE102" i="10"/>
  <c r="AE101" i="10"/>
  <c r="AE100" i="10"/>
  <c r="AE99" i="10"/>
  <c r="AE98" i="10"/>
  <c r="AE97" i="10"/>
  <c r="AE96" i="10"/>
  <c r="AE95" i="10"/>
  <c r="AE94" i="10"/>
  <c r="AE93" i="10"/>
  <c r="AE92" i="10"/>
  <c r="AE91" i="10"/>
  <c r="AE90" i="10"/>
  <c r="AE89" i="10"/>
  <c r="AE88" i="10"/>
  <c r="AE87" i="10"/>
  <c r="AE86" i="10"/>
  <c r="AE85" i="10"/>
  <c r="AE84" i="10"/>
  <c r="AE83" i="10"/>
  <c r="AE82" i="10"/>
  <c r="AE81" i="10"/>
  <c r="AE80" i="10"/>
  <c r="AE79" i="10"/>
  <c r="AE78" i="10"/>
  <c r="AE77" i="10"/>
  <c r="AE76" i="10"/>
  <c r="AE75" i="10"/>
  <c r="AE74" i="10"/>
  <c r="AE73" i="10"/>
  <c r="AE72" i="10"/>
  <c r="AE70" i="10"/>
  <c r="AE69" i="10"/>
  <c r="AE68" i="10"/>
  <c r="AE67" i="10"/>
  <c r="AE66" i="10"/>
  <c r="AE65" i="10"/>
  <c r="AE64" i="10"/>
  <c r="AE63" i="10"/>
  <c r="AE62" i="10"/>
  <c r="AE61" i="10"/>
  <c r="AE60" i="10"/>
  <c r="AE59" i="10"/>
  <c r="AE58" i="10"/>
  <c r="AE57" i="10"/>
  <c r="AE56" i="10"/>
  <c r="AE55" i="10"/>
  <c r="AE54" i="10"/>
  <c r="AE53" i="10"/>
  <c r="AE52" i="10"/>
  <c r="AE51" i="10"/>
  <c r="AE50" i="10"/>
  <c r="AE49" i="10"/>
  <c r="AE48" i="10"/>
  <c r="AE47" i="10"/>
  <c r="AE46" i="10"/>
  <c r="AE45" i="10"/>
  <c r="AE44" i="10"/>
  <c r="AE43" i="10"/>
  <c r="AE42" i="10"/>
  <c r="AE41" i="10"/>
  <c r="AE40" i="10"/>
  <c r="AE39" i="10"/>
  <c r="AE38" i="10"/>
  <c r="AE31" i="10"/>
  <c r="AE34" i="10"/>
  <c r="AE33" i="10"/>
  <c r="AE32" i="10"/>
  <c r="AE30" i="10"/>
  <c r="AE29" i="10"/>
  <c r="AE28" i="10"/>
  <c r="AE27" i="10"/>
  <c r="AE26" i="10"/>
  <c r="AE25" i="10"/>
  <c r="AE24" i="10"/>
  <c r="AE23" i="10"/>
  <c r="AE22" i="10"/>
  <c r="AE21" i="10"/>
  <c r="AE20" i="10"/>
  <c r="AE18" i="10"/>
  <c r="AE17" i="10"/>
  <c r="AE16" i="10"/>
  <c r="AE15" i="10"/>
  <c r="AE14" i="10"/>
  <c r="AE13" i="10"/>
  <c r="AE12" i="10"/>
  <c r="AE11" i="10"/>
  <c r="AE10" i="10"/>
  <c r="AE9" i="10"/>
  <c r="AE8" i="10"/>
  <c r="AE7" i="10"/>
  <c r="AE6" i="10"/>
  <c r="AE5" i="10"/>
  <c r="AD4" i="10"/>
  <c r="AF2732" i="10" l="1"/>
  <c r="AU2730" i="10"/>
  <c r="AU2732" i="10"/>
  <c r="AU2734" i="10"/>
  <c r="AU2736" i="10"/>
  <c r="AU2738" i="10"/>
  <c r="AU2739" i="10"/>
  <c r="AU2740" i="10"/>
  <c r="AU2741" i="10"/>
  <c r="AU2742" i="10"/>
  <c r="AU2743" i="10"/>
  <c r="AU2744" i="10"/>
  <c r="AU2746" i="10"/>
  <c r="AU2747" i="10"/>
  <c r="AU2748" i="10"/>
  <c r="AU2750" i="10"/>
  <c r="AU2752" i="10"/>
  <c r="AU2753" i="10"/>
  <c r="H2724" i="10" l="1"/>
  <c r="AE2724" i="10" s="1"/>
  <c r="H2725" i="10"/>
  <c r="H2726" i="10"/>
  <c r="H2727" i="10"/>
  <c r="H2728" i="10"/>
  <c r="H2729" i="10"/>
  <c r="H2730" i="10"/>
  <c r="H2731" i="10"/>
  <c r="H2733" i="10"/>
  <c r="H2734" i="10"/>
  <c r="H2735" i="10"/>
  <c r="H2736" i="10"/>
  <c r="H2737" i="10"/>
  <c r="H2738" i="10"/>
  <c r="H2739" i="10"/>
  <c r="H2740" i="10"/>
  <c r="H2741" i="10"/>
  <c r="H2742" i="10"/>
  <c r="H2743" i="10"/>
  <c r="H2744" i="10"/>
  <c r="H2745" i="10"/>
  <c r="H2746" i="10"/>
  <c r="H2747" i="10"/>
  <c r="H2748" i="10"/>
  <c r="H2749" i="10"/>
  <c r="H2750" i="10"/>
  <c r="H2751" i="10"/>
  <c r="H2752" i="10"/>
  <c r="H2753" i="10"/>
  <c r="H2754" i="10"/>
  <c r="H2755" i="10"/>
  <c r="AD2688" i="10"/>
  <c r="T3" i="12"/>
  <c r="L6" i="12"/>
  <c r="K31" i="12" s="1"/>
  <c r="M6" i="12"/>
  <c r="K32" i="12" s="1"/>
  <c r="Z862" i="10"/>
  <c r="D2725" i="10"/>
  <c r="AA2725" i="10" s="1"/>
  <c r="E2725" i="10"/>
  <c r="AB2725" i="10" s="1"/>
  <c r="F2725" i="10"/>
  <c r="AC2725" i="10" s="1"/>
  <c r="C2726" i="10"/>
  <c r="Z2726" i="10" s="1"/>
  <c r="D2726" i="10"/>
  <c r="AA2726" i="10" s="1"/>
  <c r="E2726" i="10"/>
  <c r="AB2726" i="10" s="1"/>
  <c r="C2728" i="10"/>
  <c r="Z2728" i="10" s="1"/>
  <c r="F2728" i="10"/>
  <c r="AC2728" i="10" s="1"/>
  <c r="D2729" i="10"/>
  <c r="AA2729" i="10" s="1"/>
  <c r="E2729" i="10"/>
  <c r="AB2729" i="10" s="1"/>
  <c r="F2729" i="10"/>
  <c r="AC2729" i="10" s="1"/>
  <c r="AP2730" i="10"/>
  <c r="C2730" i="10" s="1"/>
  <c r="Z2730" i="10" s="1"/>
  <c r="AQ2730" i="10"/>
  <c r="D2730" i="10" s="1"/>
  <c r="AA2730" i="10" s="1"/>
  <c r="AR2730" i="10"/>
  <c r="E2730" i="10" s="1"/>
  <c r="AB2730" i="10" s="1"/>
  <c r="AS2730" i="10"/>
  <c r="AT2730" i="10"/>
  <c r="AP2732" i="10"/>
  <c r="AQ2732" i="10"/>
  <c r="AR2732" i="10"/>
  <c r="AS2732" i="10"/>
  <c r="AT2732" i="10"/>
  <c r="D2733" i="10"/>
  <c r="AA2733" i="10" s="1"/>
  <c r="E2733" i="10"/>
  <c r="AB2733" i="10" s="1"/>
  <c r="F2733" i="10"/>
  <c r="AC2733" i="10" s="1"/>
  <c r="AP2734" i="10"/>
  <c r="C2734" i="10" s="1"/>
  <c r="Z2734" i="10" s="1"/>
  <c r="AQ2734" i="10"/>
  <c r="D2734" i="10" s="1"/>
  <c r="AA2734" i="10" s="1"/>
  <c r="AR2734" i="10"/>
  <c r="AS2734" i="10"/>
  <c r="AT2734" i="10"/>
  <c r="AP2736" i="10"/>
  <c r="AQ2736" i="10"/>
  <c r="AR2736" i="10"/>
  <c r="AS2736" i="10"/>
  <c r="AT2736" i="10"/>
  <c r="D2737" i="10"/>
  <c r="AA2737" i="10" s="1"/>
  <c r="E2737" i="10"/>
  <c r="AB2737" i="10" s="1"/>
  <c r="F2737" i="10"/>
  <c r="AC2737" i="10" s="1"/>
  <c r="AP2738" i="10"/>
  <c r="C2738" i="10" s="1"/>
  <c r="Z2738" i="10" s="1"/>
  <c r="AQ2738" i="10"/>
  <c r="D2738" i="10" s="1"/>
  <c r="AA2738" i="10" s="1"/>
  <c r="AR2738" i="10"/>
  <c r="E2738" i="10" s="1"/>
  <c r="AB2738" i="10" s="1"/>
  <c r="AS2738" i="10"/>
  <c r="AT2738" i="10"/>
  <c r="AP2739" i="10"/>
  <c r="AQ2739" i="10"/>
  <c r="D2739" i="10" s="1"/>
  <c r="AA2739" i="10" s="1"/>
  <c r="AR2739" i="10"/>
  <c r="AS2739" i="10"/>
  <c r="AT2739" i="10"/>
  <c r="AP2740" i="10"/>
  <c r="AQ2740" i="10"/>
  <c r="D2740" i="10" s="1"/>
  <c r="AA2740" i="10" s="1"/>
  <c r="AR2740" i="10"/>
  <c r="AS2740" i="10"/>
  <c r="F2740" i="10" s="1"/>
  <c r="AC2740" i="10" s="1"/>
  <c r="AT2740" i="10"/>
  <c r="G2740" i="10" s="1"/>
  <c r="AD2740" i="10" s="1"/>
  <c r="AP2741" i="10"/>
  <c r="C2741" i="10" s="1"/>
  <c r="Z2741" i="10" s="1"/>
  <c r="AQ2741" i="10"/>
  <c r="D2741" i="10" s="1"/>
  <c r="AA2741" i="10" s="1"/>
  <c r="AR2741" i="10"/>
  <c r="E2741" i="10" s="1"/>
  <c r="AB2741" i="10" s="1"/>
  <c r="AS2741" i="10"/>
  <c r="F2741" i="10" s="1"/>
  <c r="AC2741" i="10" s="1"/>
  <c r="AT2741" i="10"/>
  <c r="AP2742" i="10"/>
  <c r="C2742" i="10" s="1"/>
  <c r="Z2742" i="10" s="1"/>
  <c r="AQ2742" i="10"/>
  <c r="D2742" i="10" s="1"/>
  <c r="AA2742" i="10" s="1"/>
  <c r="AR2742" i="10"/>
  <c r="AS2742" i="10"/>
  <c r="F2742" i="10" s="1"/>
  <c r="AC2742" i="10" s="1"/>
  <c r="AT2742" i="10"/>
  <c r="AP2743" i="10"/>
  <c r="C2743" i="10" s="1"/>
  <c r="Z2743" i="10" s="1"/>
  <c r="AQ2743" i="10"/>
  <c r="AR2743" i="10"/>
  <c r="E2743" i="10" s="1"/>
  <c r="AB2743" i="10" s="1"/>
  <c r="AS2743" i="10"/>
  <c r="AT2743" i="10"/>
  <c r="AP2744" i="10"/>
  <c r="AQ2744" i="10"/>
  <c r="D2744" i="10" s="1"/>
  <c r="AA2744" i="10" s="1"/>
  <c r="AR2744" i="10"/>
  <c r="AS2744" i="10"/>
  <c r="F2744" i="10" s="1"/>
  <c r="AC2744" i="10" s="1"/>
  <c r="AT2744" i="10"/>
  <c r="G2744" i="10" s="1"/>
  <c r="AD2744" i="10" s="1"/>
  <c r="D2745" i="10"/>
  <c r="AA2745" i="10" s="1"/>
  <c r="E2745" i="10"/>
  <c r="AB2745" i="10" s="1"/>
  <c r="F2745" i="10"/>
  <c r="AC2745" i="10" s="1"/>
  <c r="AP2746" i="10"/>
  <c r="C2746" i="10" s="1"/>
  <c r="Z2746" i="10" s="1"/>
  <c r="AQ2746" i="10"/>
  <c r="D2746" i="10" s="1"/>
  <c r="AA2746" i="10" s="1"/>
  <c r="AR2746" i="10"/>
  <c r="AS2746" i="10"/>
  <c r="AT2746" i="10"/>
  <c r="AP2747" i="10"/>
  <c r="AQ2747" i="10"/>
  <c r="AR2747" i="10"/>
  <c r="AS2747" i="10"/>
  <c r="F2747" i="10" s="1"/>
  <c r="AC2747" i="10" s="1"/>
  <c r="AT2747" i="10"/>
  <c r="AP2748" i="10"/>
  <c r="AQ2748" i="10"/>
  <c r="AR2748" i="10"/>
  <c r="AS2748" i="10"/>
  <c r="F2748" i="10" s="1"/>
  <c r="AC2748" i="10" s="1"/>
  <c r="AT2748" i="10"/>
  <c r="G2748" i="10" s="1"/>
  <c r="AD2748" i="10" s="1"/>
  <c r="D2749" i="10"/>
  <c r="AA2749" i="10" s="1"/>
  <c r="E2749" i="10"/>
  <c r="AB2749" i="10" s="1"/>
  <c r="F2749" i="10"/>
  <c r="AC2749" i="10" s="1"/>
  <c r="AP2750" i="10"/>
  <c r="C2750" i="10" s="1"/>
  <c r="Z2750" i="10" s="1"/>
  <c r="AQ2750" i="10"/>
  <c r="D2750" i="10" s="1"/>
  <c r="AA2750" i="10" s="1"/>
  <c r="AR2750" i="10"/>
  <c r="AS2750" i="10"/>
  <c r="AT2750" i="10"/>
  <c r="AP2752" i="10"/>
  <c r="AQ2752" i="10"/>
  <c r="D2752" i="10" s="1"/>
  <c r="AA2752" i="10" s="1"/>
  <c r="AR2752" i="10"/>
  <c r="AS2752" i="10"/>
  <c r="F2752" i="10" s="1"/>
  <c r="AC2752" i="10" s="1"/>
  <c r="AT2752" i="10"/>
  <c r="G2752" i="10" s="1"/>
  <c r="AD2752" i="10" s="1"/>
  <c r="AP2753" i="10"/>
  <c r="AQ2753" i="10"/>
  <c r="D2753" i="10" s="1"/>
  <c r="AA2753" i="10" s="1"/>
  <c r="AR2753" i="10"/>
  <c r="E2753" i="10" s="1"/>
  <c r="AB2753" i="10" s="1"/>
  <c r="AS2753" i="10"/>
  <c r="F2753" i="10" s="1"/>
  <c r="AC2753" i="10" s="1"/>
  <c r="AT2753" i="10"/>
  <c r="C2754" i="10"/>
  <c r="Z2754" i="10" s="1"/>
  <c r="D2754" i="10"/>
  <c r="AA2754" i="10" s="1"/>
  <c r="F2755" i="10"/>
  <c r="D2724" i="10"/>
  <c r="G2724" i="10"/>
  <c r="AD2724" i="10" s="1"/>
  <c r="Z1277" i="10"/>
  <c r="Z818" i="10"/>
  <c r="AD376" i="10"/>
  <c r="AC376" i="10"/>
  <c r="AB376" i="10"/>
  <c r="AA376" i="10"/>
  <c r="Z376" i="10"/>
  <c r="AD375" i="10"/>
  <c r="AC375" i="10"/>
  <c r="AB375" i="10"/>
  <c r="AA375" i="10"/>
  <c r="Z375" i="10"/>
  <c r="AD374" i="10"/>
  <c r="AC374" i="10"/>
  <c r="AB374" i="10"/>
  <c r="AA374" i="10"/>
  <c r="Z374" i="10"/>
  <c r="AD373" i="10"/>
  <c r="AC373" i="10"/>
  <c r="AB373" i="10"/>
  <c r="AA373" i="10"/>
  <c r="Z373" i="10"/>
  <c r="AD372" i="10"/>
  <c r="AC372" i="10"/>
  <c r="AB372" i="10"/>
  <c r="AA372" i="10"/>
  <c r="Z372" i="10"/>
  <c r="AD371" i="10"/>
  <c r="AC371" i="10"/>
  <c r="AB371" i="10"/>
  <c r="AA371" i="10"/>
  <c r="Z371" i="10"/>
  <c r="AD370" i="10"/>
  <c r="AC370" i="10"/>
  <c r="AB370" i="10"/>
  <c r="AA370" i="10"/>
  <c r="Z370" i="10"/>
  <c r="AD369" i="10"/>
  <c r="AC369" i="10"/>
  <c r="AB369" i="10"/>
  <c r="AA369" i="10"/>
  <c r="Z369" i="10"/>
  <c r="AD368" i="10"/>
  <c r="AC368" i="10"/>
  <c r="AB368" i="10"/>
  <c r="AA368" i="10"/>
  <c r="Z368" i="10"/>
  <c r="AD367" i="10"/>
  <c r="AC367" i="10"/>
  <c r="AB367" i="10"/>
  <c r="AA367" i="10"/>
  <c r="Z367" i="10"/>
  <c r="AD366" i="10"/>
  <c r="AC366" i="10"/>
  <c r="AB366" i="10"/>
  <c r="AA366" i="10"/>
  <c r="Z366" i="10"/>
  <c r="AD365" i="10"/>
  <c r="AC365" i="10"/>
  <c r="AB365" i="10"/>
  <c r="AA365" i="10"/>
  <c r="Z365" i="10"/>
  <c r="AD364" i="10"/>
  <c r="AC364" i="10"/>
  <c r="AB364" i="10"/>
  <c r="AA364" i="10"/>
  <c r="Z364" i="10"/>
  <c r="AD363" i="10"/>
  <c r="AC363" i="10"/>
  <c r="AB363" i="10"/>
  <c r="AA363" i="10"/>
  <c r="Z363" i="10"/>
  <c r="AD362" i="10"/>
  <c r="AC362" i="10"/>
  <c r="AB362" i="10"/>
  <c r="AA362" i="10"/>
  <c r="Z362" i="10"/>
  <c r="AD361" i="10"/>
  <c r="AC361" i="10"/>
  <c r="AB361" i="10"/>
  <c r="AA361" i="10"/>
  <c r="Z361" i="10"/>
  <c r="AD360" i="10"/>
  <c r="AC360" i="10"/>
  <c r="AB360" i="10"/>
  <c r="AA360" i="10"/>
  <c r="Z360" i="10"/>
  <c r="AD359" i="10"/>
  <c r="AC359" i="10"/>
  <c r="AB359" i="10"/>
  <c r="AA359" i="10"/>
  <c r="Z359" i="10"/>
  <c r="AD358" i="10"/>
  <c r="AC358" i="10"/>
  <c r="AB358" i="10"/>
  <c r="AA358" i="10"/>
  <c r="Z358" i="10"/>
  <c r="AD357" i="10"/>
  <c r="AC357" i="10"/>
  <c r="AB357" i="10"/>
  <c r="AA357" i="10"/>
  <c r="Z357" i="10"/>
  <c r="AD356" i="10"/>
  <c r="AC356" i="10"/>
  <c r="AB356" i="10"/>
  <c r="AA356" i="10"/>
  <c r="Z356" i="10"/>
  <c r="AD355" i="10"/>
  <c r="AC355" i="10"/>
  <c r="AB355" i="10"/>
  <c r="AA355" i="10"/>
  <c r="Z355" i="10"/>
  <c r="AD354" i="10"/>
  <c r="AC354" i="10"/>
  <c r="AB354" i="10"/>
  <c r="AA354" i="10"/>
  <c r="Z354" i="10"/>
  <c r="AD353" i="10"/>
  <c r="AC353" i="10"/>
  <c r="AB353" i="10"/>
  <c r="AA353" i="10"/>
  <c r="Z353" i="10"/>
  <c r="AD352" i="10"/>
  <c r="AC352" i="10"/>
  <c r="AB352" i="10"/>
  <c r="AA352" i="10"/>
  <c r="Z352" i="10"/>
  <c r="AD351" i="10"/>
  <c r="AC351" i="10"/>
  <c r="AB351" i="10"/>
  <c r="AA351" i="10"/>
  <c r="Z351" i="10"/>
  <c r="AD350" i="10"/>
  <c r="AC350" i="10"/>
  <c r="AB350" i="10"/>
  <c r="AA350" i="10"/>
  <c r="Z350" i="10"/>
  <c r="AD349" i="10"/>
  <c r="AC349" i="10"/>
  <c r="AB349" i="10"/>
  <c r="AA349" i="10"/>
  <c r="Z349" i="10"/>
  <c r="AD348" i="10"/>
  <c r="AC348" i="10"/>
  <c r="AB348" i="10"/>
  <c r="AA348" i="10"/>
  <c r="Z348" i="10"/>
  <c r="AD347" i="10"/>
  <c r="AC347" i="10"/>
  <c r="AB347" i="10"/>
  <c r="AA347" i="10"/>
  <c r="Z347" i="10"/>
  <c r="AD346" i="10"/>
  <c r="AC346" i="10"/>
  <c r="AB346" i="10"/>
  <c r="AA346" i="10"/>
  <c r="Z346" i="10"/>
  <c r="AD345" i="10"/>
  <c r="AC345" i="10"/>
  <c r="AB345" i="10"/>
  <c r="AA345" i="10"/>
  <c r="Z345" i="10"/>
  <c r="AD344" i="10"/>
  <c r="AC344" i="10"/>
  <c r="AB344" i="10"/>
  <c r="AA344" i="10"/>
  <c r="Z344" i="10"/>
  <c r="AC2688" i="10"/>
  <c r="AB2688" i="10"/>
  <c r="AA2688" i="10"/>
  <c r="AD2687" i="10"/>
  <c r="AC2687" i="10"/>
  <c r="AB2687" i="10"/>
  <c r="AA2687" i="10"/>
  <c r="Z2687" i="10"/>
  <c r="AD2686" i="10"/>
  <c r="AC2686" i="10"/>
  <c r="AB2686" i="10"/>
  <c r="AA2686" i="10"/>
  <c r="Z2686" i="10"/>
  <c r="AD2685" i="10"/>
  <c r="AC2685" i="10"/>
  <c r="AB2685" i="10"/>
  <c r="AA2685" i="10"/>
  <c r="Z2685" i="10"/>
  <c r="AD2684" i="10"/>
  <c r="AC2684" i="10"/>
  <c r="AB2684" i="10"/>
  <c r="AA2684" i="10"/>
  <c r="Z2684" i="10"/>
  <c r="AD2683" i="10"/>
  <c r="AC2683" i="10"/>
  <c r="AB2683" i="10"/>
  <c r="AA2683" i="10"/>
  <c r="Z2683" i="10"/>
  <c r="AD2682" i="10"/>
  <c r="AC2682" i="10"/>
  <c r="AB2682" i="10"/>
  <c r="AA2682" i="10"/>
  <c r="Z2682" i="10"/>
  <c r="AD2681" i="10"/>
  <c r="AC2681" i="10"/>
  <c r="AB2681" i="10"/>
  <c r="AA2681" i="10"/>
  <c r="Z2681" i="10"/>
  <c r="AD2680" i="10"/>
  <c r="AC2680" i="10"/>
  <c r="AB2680" i="10"/>
  <c r="AA2680" i="10"/>
  <c r="Z2680" i="10"/>
  <c r="AD2679" i="10"/>
  <c r="AC2679" i="10"/>
  <c r="AB2679" i="10"/>
  <c r="AA2679" i="10"/>
  <c r="Z2679" i="10"/>
  <c r="AD2678" i="10"/>
  <c r="AC2678" i="10"/>
  <c r="AB2678" i="10"/>
  <c r="AA2678" i="10"/>
  <c r="Z2678" i="10"/>
  <c r="AD2677" i="10"/>
  <c r="AC2677" i="10"/>
  <c r="AB2677" i="10"/>
  <c r="AA2677" i="10"/>
  <c r="Z2677" i="10"/>
  <c r="AD2676" i="10"/>
  <c r="AC2676" i="10"/>
  <c r="AB2676" i="10"/>
  <c r="AA2676" i="10"/>
  <c r="Z2676" i="10"/>
  <c r="AD2675" i="10"/>
  <c r="AC2675" i="10"/>
  <c r="AB2675" i="10"/>
  <c r="AA2675" i="10"/>
  <c r="Z2675" i="10"/>
  <c r="AD2674" i="10"/>
  <c r="AC2674" i="10"/>
  <c r="AB2674" i="10"/>
  <c r="AA2674" i="10"/>
  <c r="Z2674" i="10"/>
  <c r="AD2673" i="10"/>
  <c r="AC2673" i="10"/>
  <c r="AB2673" i="10"/>
  <c r="AA2673" i="10"/>
  <c r="Z2673" i="10"/>
  <c r="AD2672" i="10"/>
  <c r="AC2672" i="10"/>
  <c r="AB2672" i="10"/>
  <c r="AA2672" i="10"/>
  <c r="Z2672" i="10"/>
  <c r="AD2671" i="10"/>
  <c r="AC2671" i="10"/>
  <c r="AB2671" i="10"/>
  <c r="AA2671" i="10"/>
  <c r="Z2671" i="10"/>
  <c r="AD2670" i="10"/>
  <c r="AC2670" i="10"/>
  <c r="AB2670" i="10"/>
  <c r="AA2670" i="10"/>
  <c r="Z2670" i="10"/>
  <c r="AD2669" i="10"/>
  <c r="AC2669" i="10"/>
  <c r="AB2669" i="10"/>
  <c r="AA2669" i="10"/>
  <c r="Z2669" i="10"/>
  <c r="AD2668" i="10"/>
  <c r="AC2668" i="10"/>
  <c r="AB2668" i="10"/>
  <c r="AA2668" i="10"/>
  <c r="Z2668" i="10"/>
  <c r="AD2667" i="10"/>
  <c r="AC2667" i="10"/>
  <c r="AB2667" i="10"/>
  <c r="AA2667" i="10"/>
  <c r="Z2667" i="10"/>
  <c r="AD2666" i="10"/>
  <c r="AC2666" i="10"/>
  <c r="AB2666" i="10"/>
  <c r="AA2666" i="10"/>
  <c r="Z2666" i="10"/>
  <c r="AD2665" i="10"/>
  <c r="AC2665" i="10"/>
  <c r="AB2665" i="10"/>
  <c r="AA2665" i="10"/>
  <c r="Z2665" i="10"/>
  <c r="AD2664" i="10"/>
  <c r="AC2664" i="10"/>
  <c r="AB2664" i="10"/>
  <c r="AA2664" i="10"/>
  <c r="Z2664" i="10"/>
  <c r="AD2663" i="10"/>
  <c r="AC2663" i="10"/>
  <c r="AB2663" i="10"/>
  <c r="AA2663" i="10"/>
  <c r="Z2663" i="10"/>
  <c r="AD2662" i="10"/>
  <c r="AC2662" i="10"/>
  <c r="AB2662" i="10"/>
  <c r="AA2662" i="10"/>
  <c r="Z2662" i="10"/>
  <c r="AD2661" i="10"/>
  <c r="AC2661" i="10"/>
  <c r="AB2661" i="10"/>
  <c r="AA2661" i="10"/>
  <c r="Z2661" i="10"/>
  <c r="AD2660" i="10"/>
  <c r="AC2660" i="10"/>
  <c r="AB2660" i="10"/>
  <c r="AA2660" i="10"/>
  <c r="Z2660" i="10"/>
  <c r="AD2659" i="10"/>
  <c r="AC2659" i="10"/>
  <c r="AB2659" i="10"/>
  <c r="AA2659" i="10"/>
  <c r="Z2659" i="10"/>
  <c r="AD2658" i="10"/>
  <c r="AC2658" i="10"/>
  <c r="AB2658" i="10"/>
  <c r="AA2658" i="10"/>
  <c r="Z2658" i="10"/>
  <c r="AD2657" i="10"/>
  <c r="AC2657" i="10"/>
  <c r="AB2657" i="10"/>
  <c r="AA2657" i="10"/>
  <c r="Z2657" i="10"/>
  <c r="AD2656" i="10"/>
  <c r="AC2656" i="10"/>
  <c r="AB2656" i="10"/>
  <c r="AA2656" i="10"/>
  <c r="Z2656" i="10"/>
  <c r="AD2654" i="10"/>
  <c r="AC2654" i="10"/>
  <c r="AB2654" i="10"/>
  <c r="AA2654" i="10"/>
  <c r="Z2654" i="10"/>
  <c r="AD2653" i="10"/>
  <c r="AC2653" i="10"/>
  <c r="AB2653" i="10"/>
  <c r="AA2653" i="10"/>
  <c r="Z2653" i="10"/>
  <c r="AD2652" i="10"/>
  <c r="AC2652" i="10"/>
  <c r="AB2652" i="10"/>
  <c r="AA2652" i="10"/>
  <c r="Z2652" i="10"/>
  <c r="AD2651" i="10"/>
  <c r="AC2651" i="10"/>
  <c r="AB2651" i="10"/>
  <c r="AA2651" i="10"/>
  <c r="Z2651" i="10"/>
  <c r="AD2650" i="10"/>
  <c r="AC2650" i="10"/>
  <c r="AB2650" i="10"/>
  <c r="AA2650" i="10"/>
  <c r="Z2650" i="10"/>
  <c r="AD2649" i="10"/>
  <c r="AC2649" i="10"/>
  <c r="AB2649" i="10"/>
  <c r="AA2649" i="10"/>
  <c r="Z2649" i="10"/>
  <c r="AD2648" i="10"/>
  <c r="AC2648" i="10"/>
  <c r="AB2648" i="10"/>
  <c r="AA2648" i="10"/>
  <c r="Z2648" i="10"/>
  <c r="AD2647" i="10"/>
  <c r="AC2647" i="10"/>
  <c r="AB2647" i="10"/>
  <c r="AA2647" i="10"/>
  <c r="Z2647" i="10"/>
  <c r="AD2646" i="10"/>
  <c r="AC2646" i="10"/>
  <c r="AB2646" i="10"/>
  <c r="AA2646" i="10"/>
  <c r="Z2646" i="10"/>
  <c r="AD2645" i="10"/>
  <c r="AC2645" i="10"/>
  <c r="AB2645" i="10"/>
  <c r="AA2645" i="10"/>
  <c r="Z2645" i="10"/>
  <c r="AD2644" i="10"/>
  <c r="AC2644" i="10"/>
  <c r="AB2644" i="10"/>
  <c r="AA2644" i="10"/>
  <c r="Z2644" i="10"/>
  <c r="AD2643" i="10"/>
  <c r="AC2643" i="10"/>
  <c r="AB2643" i="10"/>
  <c r="AA2643" i="10"/>
  <c r="Z2643" i="10"/>
  <c r="AD2642" i="10"/>
  <c r="AC2642" i="10"/>
  <c r="AB2642" i="10"/>
  <c r="AA2642" i="10"/>
  <c r="Z2642" i="10"/>
  <c r="AD2641" i="10"/>
  <c r="AC2641" i="10"/>
  <c r="AB2641" i="10"/>
  <c r="AA2641" i="10"/>
  <c r="Z2641" i="10"/>
  <c r="AD2640" i="10"/>
  <c r="AC2640" i="10"/>
  <c r="AB2640" i="10"/>
  <c r="AA2640" i="10"/>
  <c r="Z2640" i="10"/>
  <c r="AD2639" i="10"/>
  <c r="AC2639" i="10"/>
  <c r="AB2639" i="10"/>
  <c r="AA2639" i="10"/>
  <c r="Z2639" i="10"/>
  <c r="AD2638" i="10"/>
  <c r="AC2638" i="10"/>
  <c r="AB2638" i="10"/>
  <c r="AA2638" i="10"/>
  <c r="Z2638" i="10"/>
  <c r="AD2637" i="10"/>
  <c r="AC2637" i="10"/>
  <c r="AB2637" i="10"/>
  <c r="AA2637" i="10"/>
  <c r="Z2637" i="10"/>
  <c r="AD2636" i="10"/>
  <c r="AC2636" i="10"/>
  <c r="AB2636" i="10"/>
  <c r="AA2636" i="10"/>
  <c r="Z2636" i="10"/>
  <c r="AD2635" i="10"/>
  <c r="AC2635" i="10"/>
  <c r="AB2635" i="10"/>
  <c r="AA2635" i="10"/>
  <c r="Z2635" i="10"/>
  <c r="AD2634" i="10"/>
  <c r="AC2634" i="10"/>
  <c r="AB2634" i="10"/>
  <c r="AA2634" i="10"/>
  <c r="Z2634" i="10"/>
  <c r="AD2633" i="10"/>
  <c r="AC2633" i="10"/>
  <c r="AB2633" i="10"/>
  <c r="AA2633" i="10"/>
  <c r="Z2633" i="10"/>
  <c r="AD2632" i="10"/>
  <c r="AC2632" i="10"/>
  <c r="AB2632" i="10"/>
  <c r="AA2632" i="10"/>
  <c r="Z2632" i="10"/>
  <c r="AD2631" i="10"/>
  <c r="AC2631" i="10"/>
  <c r="AB2631" i="10"/>
  <c r="AA2631" i="10"/>
  <c r="Z2631" i="10"/>
  <c r="AD2630" i="10"/>
  <c r="AC2630" i="10"/>
  <c r="AB2630" i="10"/>
  <c r="AA2630" i="10"/>
  <c r="Z2630" i="10"/>
  <c r="AD2629" i="10"/>
  <c r="AC2629" i="10"/>
  <c r="AB2629" i="10"/>
  <c r="AA2629" i="10"/>
  <c r="Z2629" i="10"/>
  <c r="AD2628" i="10"/>
  <c r="AC2628" i="10"/>
  <c r="AB2628" i="10"/>
  <c r="AA2628" i="10"/>
  <c r="Z2628" i="10"/>
  <c r="AD2627" i="10"/>
  <c r="AC2627" i="10"/>
  <c r="AB2627" i="10"/>
  <c r="AA2627" i="10"/>
  <c r="Z2627" i="10"/>
  <c r="AD2626" i="10"/>
  <c r="AC2626" i="10"/>
  <c r="AB2626" i="10"/>
  <c r="AA2626" i="10"/>
  <c r="Z2626" i="10"/>
  <c r="AD2625" i="10"/>
  <c r="AC2625" i="10"/>
  <c r="AB2625" i="10"/>
  <c r="AA2625" i="10"/>
  <c r="Z2625" i="10"/>
  <c r="AD2624" i="10"/>
  <c r="AC2624" i="10"/>
  <c r="AB2624" i="10"/>
  <c r="AA2624" i="10"/>
  <c r="Z2624" i="10"/>
  <c r="AD2623" i="10"/>
  <c r="AC2623" i="10"/>
  <c r="AB2623" i="10"/>
  <c r="AA2623" i="10"/>
  <c r="Z2623" i="10"/>
  <c r="AD2622" i="10"/>
  <c r="AC2622" i="10"/>
  <c r="AB2622" i="10"/>
  <c r="AA2622" i="10"/>
  <c r="Z2622" i="10"/>
  <c r="AD2618" i="10"/>
  <c r="AC2618" i="10"/>
  <c r="AB2618" i="10"/>
  <c r="AA2618" i="10"/>
  <c r="Z2618" i="10"/>
  <c r="AD2617" i="10"/>
  <c r="AC2617" i="10"/>
  <c r="AB2617" i="10"/>
  <c r="AA2617" i="10"/>
  <c r="Z2617" i="10"/>
  <c r="AD2616" i="10"/>
  <c r="AC2616" i="10"/>
  <c r="AB2616" i="10"/>
  <c r="AA2616" i="10"/>
  <c r="Z2616" i="10"/>
  <c r="AD2615" i="10"/>
  <c r="AC2615" i="10"/>
  <c r="AB2615" i="10"/>
  <c r="AA2615" i="10"/>
  <c r="Z2615" i="10"/>
  <c r="AD2614" i="10"/>
  <c r="AC2614" i="10"/>
  <c r="AB2614" i="10"/>
  <c r="AA2614" i="10"/>
  <c r="Z2614" i="10"/>
  <c r="AD2613" i="10"/>
  <c r="AC2613" i="10"/>
  <c r="AB2613" i="10"/>
  <c r="AA2613" i="10"/>
  <c r="Z2613" i="10"/>
  <c r="AD2612" i="10"/>
  <c r="AC2612" i="10"/>
  <c r="AB2612" i="10"/>
  <c r="AA2612" i="10"/>
  <c r="Z2612" i="10"/>
  <c r="AD2611" i="10"/>
  <c r="AC2611" i="10"/>
  <c r="AB2611" i="10"/>
  <c r="AA2611" i="10"/>
  <c r="Z2611" i="10"/>
  <c r="AD2610" i="10"/>
  <c r="AC2610" i="10"/>
  <c r="AB2610" i="10"/>
  <c r="AA2610" i="10"/>
  <c r="Z2610" i="10"/>
  <c r="AD2609" i="10"/>
  <c r="AC2609" i="10"/>
  <c r="AB2609" i="10"/>
  <c r="AA2609" i="10"/>
  <c r="Z2609" i="10"/>
  <c r="AD2608" i="10"/>
  <c r="AC2608" i="10"/>
  <c r="AB2608" i="10"/>
  <c r="AA2608" i="10"/>
  <c r="Z2608" i="10"/>
  <c r="AD2607" i="10"/>
  <c r="AC2607" i="10"/>
  <c r="AB2607" i="10"/>
  <c r="AA2607" i="10"/>
  <c r="Z2607" i="10"/>
  <c r="AD2606" i="10"/>
  <c r="AC2606" i="10"/>
  <c r="AB2606" i="10"/>
  <c r="AA2606" i="10"/>
  <c r="Z2606" i="10"/>
  <c r="AD2605" i="10"/>
  <c r="AC2605" i="10"/>
  <c r="AB2605" i="10"/>
  <c r="AA2605" i="10"/>
  <c r="Z2605" i="10"/>
  <c r="AD2604" i="10"/>
  <c r="AC2604" i="10"/>
  <c r="AB2604" i="10"/>
  <c r="AA2604" i="10"/>
  <c r="Z2604" i="10"/>
  <c r="AD2603" i="10"/>
  <c r="AC2603" i="10"/>
  <c r="AB2603" i="10"/>
  <c r="AA2603" i="10"/>
  <c r="Z2603" i="10"/>
  <c r="AD2602" i="10"/>
  <c r="AC2602" i="10"/>
  <c r="AB2602" i="10"/>
  <c r="AA2602" i="10"/>
  <c r="Z2602" i="10"/>
  <c r="AD2601" i="10"/>
  <c r="AC2601" i="10"/>
  <c r="AB2601" i="10"/>
  <c r="AA2601" i="10"/>
  <c r="Z2601" i="10"/>
  <c r="AD2600" i="10"/>
  <c r="AC2600" i="10"/>
  <c r="AB2600" i="10"/>
  <c r="AA2600" i="10"/>
  <c r="Z2600" i="10"/>
  <c r="AD2599" i="10"/>
  <c r="AC2599" i="10"/>
  <c r="AB2599" i="10"/>
  <c r="AA2599" i="10"/>
  <c r="Z2599" i="10"/>
  <c r="AD2598" i="10"/>
  <c r="AC2598" i="10"/>
  <c r="AB2598" i="10"/>
  <c r="AA2598" i="10"/>
  <c r="Z2598" i="10"/>
  <c r="AD2597" i="10"/>
  <c r="AC2597" i="10"/>
  <c r="AB2597" i="10"/>
  <c r="AA2597" i="10"/>
  <c r="Z2597" i="10"/>
  <c r="AD2596" i="10"/>
  <c r="AC2596" i="10"/>
  <c r="AB2596" i="10"/>
  <c r="AA2596" i="10"/>
  <c r="Z2596" i="10"/>
  <c r="AD2595" i="10"/>
  <c r="AC2595" i="10"/>
  <c r="AB2595" i="10"/>
  <c r="AA2595" i="10"/>
  <c r="Z2595" i="10"/>
  <c r="AD2594" i="10"/>
  <c r="AC2594" i="10"/>
  <c r="AB2594" i="10"/>
  <c r="AA2594" i="10"/>
  <c r="Z2594" i="10"/>
  <c r="AD2593" i="10"/>
  <c r="AC2593" i="10"/>
  <c r="AB2593" i="10"/>
  <c r="AA2593" i="10"/>
  <c r="Z2593" i="10"/>
  <c r="AD2592" i="10"/>
  <c r="AC2592" i="10"/>
  <c r="AB2592" i="10"/>
  <c r="AA2592" i="10"/>
  <c r="Z2592" i="10"/>
  <c r="AD2591" i="10"/>
  <c r="AC2591" i="10"/>
  <c r="AB2591" i="10"/>
  <c r="AA2591" i="10"/>
  <c r="Z2591" i="10"/>
  <c r="AD2590" i="10"/>
  <c r="AC2590" i="10"/>
  <c r="AB2590" i="10"/>
  <c r="AA2590" i="10"/>
  <c r="Z2590" i="10"/>
  <c r="AD2589" i="10"/>
  <c r="AC2589" i="10"/>
  <c r="AB2589" i="10"/>
  <c r="AA2589" i="10"/>
  <c r="Z2589" i="10"/>
  <c r="AD2588" i="10"/>
  <c r="AC2588" i="10"/>
  <c r="AB2588" i="10"/>
  <c r="AA2588" i="10"/>
  <c r="Z2588" i="10"/>
  <c r="AD2586" i="10"/>
  <c r="AC2586" i="10"/>
  <c r="AB2586" i="10"/>
  <c r="AA2586" i="10"/>
  <c r="Z2586" i="10"/>
  <c r="AD2585" i="10"/>
  <c r="AC2585" i="10"/>
  <c r="AB2585" i="10"/>
  <c r="AA2585" i="10"/>
  <c r="Z2585" i="10"/>
  <c r="AD2584" i="10"/>
  <c r="AC2584" i="10"/>
  <c r="AB2584" i="10"/>
  <c r="AA2584" i="10"/>
  <c r="Z2584" i="10"/>
  <c r="AD2583" i="10"/>
  <c r="AC2583" i="10"/>
  <c r="AB2583" i="10"/>
  <c r="AA2583" i="10"/>
  <c r="Z2583" i="10"/>
  <c r="AD2582" i="10"/>
  <c r="AC2582" i="10"/>
  <c r="AB2582" i="10"/>
  <c r="AA2582" i="10"/>
  <c r="Z2582" i="10"/>
  <c r="AD2581" i="10"/>
  <c r="AC2581" i="10"/>
  <c r="AB2581" i="10"/>
  <c r="AA2581" i="10"/>
  <c r="Z2581" i="10"/>
  <c r="AD2580" i="10"/>
  <c r="AC2580" i="10"/>
  <c r="AB2580" i="10"/>
  <c r="AA2580" i="10"/>
  <c r="Z2580" i="10"/>
  <c r="AD2579" i="10"/>
  <c r="AC2579" i="10"/>
  <c r="AB2579" i="10"/>
  <c r="AA2579" i="10"/>
  <c r="Z2579" i="10"/>
  <c r="AD2578" i="10"/>
  <c r="AC2578" i="10"/>
  <c r="AB2578" i="10"/>
  <c r="AA2578" i="10"/>
  <c r="Z2578" i="10"/>
  <c r="AD2577" i="10"/>
  <c r="AC2577" i="10"/>
  <c r="AB2577" i="10"/>
  <c r="AA2577" i="10"/>
  <c r="Z2577" i="10"/>
  <c r="AD2576" i="10"/>
  <c r="AC2576" i="10"/>
  <c r="AB2576" i="10"/>
  <c r="AA2576" i="10"/>
  <c r="Z2576" i="10"/>
  <c r="AD2575" i="10"/>
  <c r="AC2575" i="10"/>
  <c r="AB2575" i="10"/>
  <c r="AA2575" i="10"/>
  <c r="Z2575" i="10"/>
  <c r="AD2574" i="10"/>
  <c r="AC2574" i="10"/>
  <c r="AB2574" i="10"/>
  <c r="AA2574" i="10"/>
  <c r="Z2574" i="10"/>
  <c r="AD2573" i="10"/>
  <c r="AC2573" i="10"/>
  <c r="AB2573" i="10"/>
  <c r="AA2573" i="10"/>
  <c r="Z2573" i="10"/>
  <c r="AD2572" i="10"/>
  <c r="AC2572" i="10"/>
  <c r="AB2572" i="10"/>
  <c r="AA2572" i="10"/>
  <c r="Z2572" i="10"/>
  <c r="AD2571" i="10"/>
  <c r="AC2571" i="10"/>
  <c r="AB2571" i="10"/>
  <c r="AA2571" i="10"/>
  <c r="Z2571" i="10"/>
  <c r="AD2570" i="10"/>
  <c r="AC2570" i="10"/>
  <c r="AB2570" i="10"/>
  <c r="AA2570" i="10"/>
  <c r="Z2570" i="10"/>
  <c r="AD2569" i="10"/>
  <c r="AC2569" i="10"/>
  <c r="AB2569" i="10"/>
  <c r="AA2569" i="10"/>
  <c r="Z2569" i="10"/>
  <c r="AD2568" i="10"/>
  <c r="AC2568" i="10"/>
  <c r="AB2568" i="10"/>
  <c r="AA2568" i="10"/>
  <c r="Z2568" i="10"/>
  <c r="AD2567" i="10"/>
  <c r="AC2567" i="10"/>
  <c r="AB2567" i="10"/>
  <c r="AA2567" i="10"/>
  <c r="Z2567" i="10"/>
  <c r="AD2566" i="10"/>
  <c r="AC2566" i="10"/>
  <c r="AB2566" i="10"/>
  <c r="AA2566" i="10"/>
  <c r="Z2566" i="10"/>
  <c r="AD2565" i="10"/>
  <c r="AC2565" i="10"/>
  <c r="AB2565" i="10"/>
  <c r="AA2565" i="10"/>
  <c r="Z2565" i="10"/>
  <c r="AD2564" i="10"/>
  <c r="AC2564" i="10"/>
  <c r="AB2564" i="10"/>
  <c r="AA2564" i="10"/>
  <c r="Z2564" i="10"/>
  <c r="AD2563" i="10"/>
  <c r="AC2563" i="10"/>
  <c r="AB2563" i="10"/>
  <c r="AA2563" i="10"/>
  <c r="Z2563" i="10"/>
  <c r="AD2562" i="10"/>
  <c r="AC2562" i="10"/>
  <c r="AB2562" i="10"/>
  <c r="AA2562" i="10"/>
  <c r="Z2562" i="10"/>
  <c r="AD2561" i="10"/>
  <c r="AC2561" i="10"/>
  <c r="AB2561" i="10"/>
  <c r="AA2561" i="10"/>
  <c r="Z2561" i="10"/>
  <c r="AD2560" i="10"/>
  <c r="AC2560" i="10"/>
  <c r="AB2560" i="10"/>
  <c r="AA2560" i="10"/>
  <c r="Z2560" i="10"/>
  <c r="AD2559" i="10"/>
  <c r="AC2559" i="10"/>
  <c r="AB2559" i="10"/>
  <c r="AA2559" i="10"/>
  <c r="Z2559" i="10"/>
  <c r="AD2558" i="10"/>
  <c r="AC2558" i="10"/>
  <c r="AB2558" i="10"/>
  <c r="AA2558" i="10"/>
  <c r="Z2558" i="10"/>
  <c r="AD2557" i="10"/>
  <c r="AC2557" i="10"/>
  <c r="AB2557" i="10"/>
  <c r="AA2557" i="10"/>
  <c r="Z2557" i="10"/>
  <c r="AD2556" i="10"/>
  <c r="AC2556" i="10"/>
  <c r="AB2556" i="10"/>
  <c r="AA2556" i="10"/>
  <c r="Z2556" i="10"/>
  <c r="AD2555" i="10"/>
  <c r="AC2555" i="10"/>
  <c r="AB2555" i="10"/>
  <c r="AA2555" i="10"/>
  <c r="Z2555" i="10"/>
  <c r="AD2554" i="10"/>
  <c r="AC2554" i="10"/>
  <c r="AB2554" i="10"/>
  <c r="AA2554" i="10"/>
  <c r="Z2554" i="10"/>
  <c r="AD2518" i="10"/>
  <c r="AC2518" i="10"/>
  <c r="AB2518" i="10"/>
  <c r="AA2518" i="10"/>
  <c r="Z2518" i="10"/>
  <c r="AD2517" i="10"/>
  <c r="AC2517" i="10"/>
  <c r="AB2517" i="10"/>
  <c r="AA2517" i="10"/>
  <c r="Z2517" i="10"/>
  <c r="AD2516" i="10"/>
  <c r="AC2516" i="10"/>
  <c r="AB2516" i="10"/>
  <c r="AA2516" i="10"/>
  <c r="Z2516" i="10"/>
  <c r="AD2515" i="10"/>
  <c r="AC2515" i="10"/>
  <c r="AB2515" i="10"/>
  <c r="AA2515" i="10"/>
  <c r="Z2515" i="10"/>
  <c r="AD2514" i="10"/>
  <c r="AC2514" i="10"/>
  <c r="AB2514" i="10"/>
  <c r="AA2514" i="10"/>
  <c r="Z2514" i="10"/>
  <c r="AD2513" i="10"/>
  <c r="AC2513" i="10"/>
  <c r="AB2513" i="10"/>
  <c r="AA2513" i="10"/>
  <c r="Z2513" i="10"/>
  <c r="AD2512" i="10"/>
  <c r="AC2512" i="10"/>
  <c r="AB2512" i="10"/>
  <c r="AA2512" i="10"/>
  <c r="Z2512" i="10"/>
  <c r="AD2511" i="10"/>
  <c r="AC2511" i="10"/>
  <c r="AB2511" i="10"/>
  <c r="AA2511" i="10"/>
  <c r="Z2511" i="10"/>
  <c r="AD2510" i="10"/>
  <c r="AC2510" i="10"/>
  <c r="AB2510" i="10"/>
  <c r="AA2510" i="10"/>
  <c r="Z2510" i="10"/>
  <c r="AD2509" i="10"/>
  <c r="AC2509" i="10"/>
  <c r="AB2509" i="10"/>
  <c r="AA2509" i="10"/>
  <c r="Z2509" i="10"/>
  <c r="AD2508" i="10"/>
  <c r="AC2508" i="10"/>
  <c r="AB2508" i="10"/>
  <c r="AA2508" i="10"/>
  <c r="Z2508" i="10"/>
  <c r="AD2507" i="10"/>
  <c r="AC2507" i="10"/>
  <c r="AB2507" i="10"/>
  <c r="AA2507" i="10"/>
  <c r="Z2507" i="10"/>
  <c r="AD2506" i="10"/>
  <c r="AC2506" i="10"/>
  <c r="AB2506" i="10"/>
  <c r="AA2506" i="10"/>
  <c r="Z2506" i="10"/>
  <c r="AD2505" i="10"/>
  <c r="AC2505" i="10"/>
  <c r="AB2505" i="10"/>
  <c r="AA2505" i="10"/>
  <c r="Z2505" i="10"/>
  <c r="AD2504" i="10"/>
  <c r="AC2504" i="10"/>
  <c r="AB2504" i="10"/>
  <c r="AA2504" i="10"/>
  <c r="Z2504" i="10"/>
  <c r="AD2503" i="10"/>
  <c r="AC2503" i="10"/>
  <c r="AB2503" i="10"/>
  <c r="AA2503" i="10"/>
  <c r="Z2503" i="10"/>
  <c r="AD2502" i="10"/>
  <c r="AC2502" i="10"/>
  <c r="AB2502" i="10"/>
  <c r="AA2502" i="10"/>
  <c r="Z2502" i="10"/>
  <c r="AD2501" i="10"/>
  <c r="AC2501" i="10"/>
  <c r="AB2501" i="10"/>
  <c r="AA2501" i="10"/>
  <c r="Z2501" i="10"/>
  <c r="AD2500" i="10"/>
  <c r="AC2500" i="10"/>
  <c r="AB2500" i="10"/>
  <c r="AA2500" i="10"/>
  <c r="Z2500" i="10"/>
  <c r="AD2499" i="10"/>
  <c r="AC2499" i="10"/>
  <c r="AB2499" i="10"/>
  <c r="AA2499" i="10"/>
  <c r="Z2499" i="10"/>
  <c r="AD2498" i="10"/>
  <c r="AC2498" i="10"/>
  <c r="AB2498" i="10"/>
  <c r="AA2498" i="10"/>
  <c r="Z2498" i="10"/>
  <c r="AD2497" i="10"/>
  <c r="AC2497" i="10"/>
  <c r="AB2497" i="10"/>
  <c r="AA2497" i="10"/>
  <c r="Z2497" i="10"/>
  <c r="AD2496" i="10"/>
  <c r="AC2496" i="10"/>
  <c r="AB2496" i="10"/>
  <c r="AA2496" i="10"/>
  <c r="Z2496" i="10"/>
  <c r="AD2495" i="10"/>
  <c r="AC2495" i="10"/>
  <c r="AB2495" i="10"/>
  <c r="AA2495" i="10"/>
  <c r="Z2495" i="10"/>
  <c r="AD2494" i="10"/>
  <c r="AC2494" i="10"/>
  <c r="AB2494" i="10"/>
  <c r="AA2494" i="10"/>
  <c r="Z2494" i="10"/>
  <c r="AD2493" i="10"/>
  <c r="AC2493" i="10"/>
  <c r="AB2493" i="10"/>
  <c r="AA2493" i="10"/>
  <c r="Z2493" i="10"/>
  <c r="AD2492" i="10"/>
  <c r="AC2492" i="10"/>
  <c r="AB2492" i="10"/>
  <c r="AA2492" i="10"/>
  <c r="Z2492" i="10"/>
  <c r="AD2491" i="10"/>
  <c r="AC2491" i="10"/>
  <c r="AB2491" i="10"/>
  <c r="AA2491" i="10"/>
  <c r="Z2491" i="10"/>
  <c r="AD2490" i="10"/>
  <c r="AC2490" i="10"/>
  <c r="AB2490" i="10"/>
  <c r="AA2490" i="10"/>
  <c r="Z2490" i="10"/>
  <c r="AD2489" i="10"/>
  <c r="AC2489" i="10"/>
  <c r="AB2489" i="10"/>
  <c r="AA2489" i="10"/>
  <c r="Z2489" i="10"/>
  <c r="AD2488" i="10"/>
  <c r="AC2488" i="10"/>
  <c r="AB2488" i="10"/>
  <c r="AA2488" i="10"/>
  <c r="Z2488" i="10"/>
  <c r="AD2487" i="10"/>
  <c r="AC2487" i="10"/>
  <c r="AB2487" i="10"/>
  <c r="AA2487" i="10"/>
  <c r="Z2487" i="10"/>
  <c r="AD2486" i="10"/>
  <c r="AC2486" i="10"/>
  <c r="AB2486" i="10"/>
  <c r="AA2486" i="10"/>
  <c r="Z2486" i="10"/>
  <c r="AD2484" i="10"/>
  <c r="AC2484" i="10"/>
  <c r="AB2484" i="10"/>
  <c r="AA2484" i="10"/>
  <c r="Z2484" i="10"/>
  <c r="AD2483" i="10"/>
  <c r="AC2483" i="10"/>
  <c r="AB2483" i="10"/>
  <c r="AA2483" i="10"/>
  <c r="Z2483" i="10"/>
  <c r="AD2482" i="10"/>
  <c r="AC2482" i="10"/>
  <c r="AB2482" i="10"/>
  <c r="AA2482" i="10"/>
  <c r="Z2482" i="10"/>
  <c r="AD2481" i="10"/>
  <c r="AC2481" i="10"/>
  <c r="AB2481" i="10"/>
  <c r="AA2481" i="10"/>
  <c r="Z2481" i="10"/>
  <c r="AD2480" i="10"/>
  <c r="AC2480" i="10"/>
  <c r="AB2480" i="10"/>
  <c r="AA2480" i="10"/>
  <c r="Z2480" i="10"/>
  <c r="AD2479" i="10"/>
  <c r="AC2479" i="10"/>
  <c r="AB2479" i="10"/>
  <c r="AA2479" i="10"/>
  <c r="Z2479" i="10"/>
  <c r="AD2478" i="10"/>
  <c r="AC2478" i="10"/>
  <c r="AB2478" i="10"/>
  <c r="AA2478" i="10"/>
  <c r="Z2478" i="10"/>
  <c r="AD2477" i="10"/>
  <c r="AC2477" i="10"/>
  <c r="AB2477" i="10"/>
  <c r="AA2477" i="10"/>
  <c r="Z2477" i="10"/>
  <c r="AD2476" i="10"/>
  <c r="AC2476" i="10"/>
  <c r="AB2476" i="10"/>
  <c r="AA2476" i="10"/>
  <c r="Z2476" i="10"/>
  <c r="AD2475" i="10"/>
  <c r="AC2475" i="10"/>
  <c r="AB2475" i="10"/>
  <c r="AA2475" i="10"/>
  <c r="Z2475" i="10"/>
  <c r="AD2474" i="10"/>
  <c r="AC2474" i="10"/>
  <c r="AB2474" i="10"/>
  <c r="AA2474" i="10"/>
  <c r="Z2474" i="10"/>
  <c r="AD2473" i="10"/>
  <c r="AC2473" i="10"/>
  <c r="AB2473" i="10"/>
  <c r="AA2473" i="10"/>
  <c r="Z2473" i="10"/>
  <c r="AD2472" i="10"/>
  <c r="AC2472" i="10"/>
  <c r="AB2472" i="10"/>
  <c r="AA2472" i="10"/>
  <c r="Z2472" i="10"/>
  <c r="AD2471" i="10"/>
  <c r="AC2471" i="10"/>
  <c r="AB2471" i="10"/>
  <c r="AA2471" i="10"/>
  <c r="Z2471" i="10"/>
  <c r="AD2470" i="10"/>
  <c r="AC2470" i="10"/>
  <c r="AB2470" i="10"/>
  <c r="AA2470" i="10"/>
  <c r="Z2470" i="10"/>
  <c r="AD2469" i="10"/>
  <c r="AC2469" i="10"/>
  <c r="AB2469" i="10"/>
  <c r="AA2469" i="10"/>
  <c r="Z2469" i="10"/>
  <c r="AD2468" i="10"/>
  <c r="AC2468" i="10"/>
  <c r="AB2468" i="10"/>
  <c r="AA2468" i="10"/>
  <c r="Z2468" i="10"/>
  <c r="AD2467" i="10"/>
  <c r="AC2467" i="10"/>
  <c r="AB2467" i="10"/>
  <c r="AA2467" i="10"/>
  <c r="Z2467" i="10"/>
  <c r="AD2466" i="10"/>
  <c r="AC2466" i="10"/>
  <c r="AB2466" i="10"/>
  <c r="AA2466" i="10"/>
  <c r="Z2466" i="10"/>
  <c r="AD2465" i="10"/>
  <c r="AC2465" i="10"/>
  <c r="AB2465" i="10"/>
  <c r="AA2465" i="10"/>
  <c r="Z2465" i="10"/>
  <c r="AD2464" i="10"/>
  <c r="AC2464" i="10"/>
  <c r="AB2464" i="10"/>
  <c r="AA2464" i="10"/>
  <c r="Z2464" i="10"/>
  <c r="AD2463" i="10"/>
  <c r="AC2463" i="10"/>
  <c r="AB2463" i="10"/>
  <c r="AA2463" i="10"/>
  <c r="Z2463" i="10"/>
  <c r="AD2462" i="10"/>
  <c r="AC2462" i="10"/>
  <c r="AB2462" i="10"/>
  <c r="AA2462" i="10"/>
  <c r="Z2462" i="10"/>
  <c r="AD2461" i="10"/>
  <c r="AC2461" i="10"/>
  <c r="AB2461" i="10"/>
  <c r="AA2461" i="10"/>
  <c r="Z2461" i="10"/>
  <c r="AD2460" i="10"/>
  <c r="AC2460" i="10"/>
  <c r="AB2460" i="10"/>
  <c r="AA2460" i="10"/>
  <c r="Z2460" i="10"/>
  <c r="AD2459" i="10"/>
  <c r="AC2459" i="10"/>
  <c r="AB2459" i="10"/>
  <c r="AA2459" i="10"/>
  <c r="Z2459" i="10"/>
  <c r="AD2458" i="10"/>
  <c r="AC2458" i="10"/>
  <c r="AB2458" i="10"/>
  <c r="AA2458" i="10"/>
  <c r="Z2458" i="10"/>
  <c r="AD2457" i="10"/>
  <c r="AC2457" i="10"/>
  <c r="AB2457" i="10"/>
  <c r="AA2457" i="10"/>
  <c r="Z2457" i="10"/>
  <c r="AD2456" i="10"/>
  <c r="AC2456" i="10"/>
  <c r="AB2456" i="10"/>
  <c r="AA2456" i="10"/>
  <c r="Z2456" i="10"/>
  <c r="AD2455" i="10"/>
  <c r="AC2455" i="10"/>
  <c r="AB2455" i="10"/>
  <c r="AA2455" i="10"/>
  <c r="Z2455" i="10"/>
  <c r="AD2454" i="10"/>
  <c r="AC2454" i="10"/>
  <c r="AB2454" i="10"/>
  <c r="AA2454" i="10"/>
  <c r="Z2454" i="10"/>
  <c r="AD2453" i="10"/>
  <c r="AC2453" i="10"/>
  <c r="AB2453" i="10"/>
  <c r="AA2453" i="10"/>
  <c r="Z2453" i="10"/>
  <c r="AD2452" i="10"/>
  <c r="AC2452" i="10"/>
  <c r="AB2452" i="10"/>
  <c r="AA2452" i="10"/>
  <c r="Z2452" i="10"/>
  <c r="AD2450" i="10"/>
  <c r="AC2450" i="10"/>
  <c r="AB2450" i="10"/>
  <c r="AA2450" i="10"/>
  <c r="Z2450" i="10"/>
  <c r="AD2449" i="10"/>
  <c r="AC2449" i="10"/>
  <c r="AB2449" i="10"/>
  <c r="AA2449" i="10"/>
  <c r="Z2449" i="10"/>
  <c r="AD2448" i="10"/>
  <c r="AC2448" i="10"/>
  <c r="AB2448" i="10"/>
  <c r="AA2448" i="10"/>
  <c r="Z2448" i="10"/>
  <c r="AD2447" i="10"/>
  <c r="AC2447" i="10"/>
  <c r="AB2447" i="10"/>
  <c r="AA2447" i="10"/>
  <c r="Z2447" i="10"/>
  <c r="AD2446" i="10"/>
  <c r="AC2446" i="10"/>
  <c r="AB2446" i="10"/>
  <c r="AA2446" i="10"/>
  <c r="Z2446" i="10"/>
  <c r="AD2445" i="10"/>
  <c r="AC2445" i="10"/>
  <c r="AB2445" i="10"/>
  <c r="AA2445" i="10"/>
  <c r="Z2445" i="10"/>
  <c r="AD2444" i="10"/>
  <c r="AC2444" i="10"/>
  <c r="AB2444" i="10"/>
  <c r="AA2444" i="10"/>
  <c r="Z2444" i="10"/>
  <c r="AD2443" i="10"/>
  <c r="AC2443" i="10"/>
  <c r="AB2443" i="10"/>
  <c r="AA2443" i="10"/>
  <c r="Z2443" i="10"/>
  <c r="AD2442" i="10"/>
  <c r="AC2442" i="10"/>
  <c r="AB2442" i="10"/>
  <c r="AA2442" i="10"/>
  <c r="Z2442" i="10"/>
  <c r="AD2441" i="10"/>
  <c r="AC2441" i="10"/>
  <c r="AB2441" i="10"/>
  <c r="AA2441" i="10"/>
  <c r="Z2441" i="10"/>
  <c r="AD2440" i="10"/>
  <c r="AC2440" i="10"/>
  <c r="AB2440" i="10"/>
  <c r="AA2440" i="10"/>
  <c r="Z2440" i="10"/>
  <c r="AD2439" i="10"/>
  <c r="AC2439" i="10"/>
  <c r="AB2439" i="10"/>
  <c r="AA2439" i="10"/>
  <c r="Z2439" i="10"/>
  <c r="AD2438" i="10"/>
  <c r="AC2438" i="10"/>
  <c r="AB2438" i="10"/>
  <c r="AA2438" i="10"/>
  <c r="Z2438" i="10"/>
  <c r="AD2437" i="10"/>
  <c r="AC2437" i="10"/>
  <c r="AB2437" i="10"/>
  <c r="AA2437" i="10"/>
  <c r="Z2437" i="10"/>
  <c r="AD2436" i="10"/>
  <c r="AC2436" i="10"/>
  <c r="AB2436" i="10"/>
  <c r="AA2436" i="10"/>
  <c r="Z2436" i="10"/>
  <c r="AD2435" i="10"/>
  <c r="AC2435" i="10"/>
  <c r="AB2435" i="10"/>
  <c r="AA2435" i="10"/>
  <c r="Z2435" i="10"/>
  <c r="AD2434" i="10"/>
  <c r="AC2434" i="10"/>
  <c r="AB2434" i="10"/>
  <c r="AA2434" i="10"/>
  <c r="Z2434" i="10"/>
  <c r="AD2433" i="10"/>
  <c r="AC2433" i="10"/>
  <c r="AB2433" i="10"/>
  <c r="AA2433" i="10"/>
  <c r="Z2433" i="10"/>
  <c r="AD2432" i="10"/>
  <c r="AC2432" i="10"/>
  <c r="AB2432" i="10"/>
  <c r="AA2432" i="10"/>
  <c r="Z2432" i="10"/>
  <c r="AD2431" i="10"/>
  <c r="AC2431" i="10"/>
  <c r="AB2431" i="10"/>
  <c r="AA2431" i="10"/>
  <c r="Z2431" i="10"/>
  <c r="AD2430" i="10"/>
  <c r="AC2430" i="10"/>
  <c r="AB2430" i="10"/>
  <c r="AA2430" i="10"/>
  <c r="Z2430" i="10"/>
  <c r="AD2429" i="10"/>
  <c r="AC2429" i="10"/>
  <c r="AB2429" i="10"/>
  <c r="AA2429" i="10"/>
  <c r="Z2429" i="10"/>
  <c r="AD2428" i="10"/>
  <c r="AC2428" i="10"/>
  <c r="AB2428" i="10"/>
  <c r="AA2428" i="10"/>
  <c r="Z2428" i="10"/>
  <c r="AD2427" i="10"/>
  <c r="AC2427" i="10"/>
  <c r="AB2427" i="10"/>
  <c r="AA2427" i="10"/>
  <c r="Z2427" i="10"/>
  <c r="AD2426" i="10"/>
  <c r="AC2426" i="10"/>
  <c r="AB2426" i="10"/>
  <c r="AA2426" i="10"/>
  <c r="Z2426" i="10"/>
  <c r="AD2425" i="10"/>
  <c r="AC2425" i="10"/>
  <c r="AB2425" i="10"/>
  <c r="AA2425" i="10"/>
  <c r="Z2425" i="10"/>
  <c r="AD2424" i="10"/>
  <c r="AC2424" i="10"/>
  <c r="AB2424" i="10"/>
  <c r="AA2424" i="10"/>
  <c r="Z2424" i="10"/>
  <c r="AD2423" i="10"/>
  <c r="AC2423" i="10"/>
  <c r="AB2423" i="10"/>
  <c r="AA2423" i="10"/>
  <c r="Z2423" i="10"/>
  <c r="AD2422" i="10"/>
  <c r="AC2422" i="10"/>
  <c r="AB2422" i="10"/>
  <c r="AA2422" i="10"/>
  <c r="Z2422" i="10"/>
  <c r="AD2421" i="10"/>
  <c r="AC2421" i="10"/>
  <c r="AB2421" i="10"/>
  <c r="AA2421" i="10"/>
  <c r="Z2421" i="10"/>
  <c r="AD2420" i="10"/>
  <c r="AC2420" i="10"/>
  <c r="AB2420" i="10"/>
  <c r="AA2420" i="10"/>
  <c r="Z2420" i="10"/>
  <c r="AD2418" i="10"/>
  <c r="AC2418" i="10"/>
  <c r="AB2418" i="10"/>
  <c r="AA2418" i="10"/>
  <c r="Z2418" i="10"/>
  <c r="AD2416" i="10"/>
  <c r="AC2416" i="10"/>
  <c r="AB2416" i="10"/>
  <c r="AA2416" i="10"/>
  <c r="Z2416" i="10"/>
  <c r="AD2415" i="10"/>
  <c r="AC2415" i="10"/>
  <c r="AB2415" i="10"/>
  <c r="AA2415" i="10"/>
  <c r="Z2415" i="10"/>
  <c r="AD2414" i="10"/>
  <c r="AC2414" i="10"/>
  <c r="AB2414" i="10"/>
  <c r="AA2414" i="10"/>
  <c r="Z2414" i="10"/>
  <c r="AD2413" i="10"/>
  <c r="AC2413" i="10"/>
  <c r="AB2413" i="10"/>
  <c r="AA2413" i="10"/>
  <c r="Z2413" i="10"/>
  <c r="AD2412" i="10"/>
  <c r="AC2412" i="10"/>
  <c r="AB2412" i="10"/>
  <c r="AA2412" i="10"/>
  <c r="Z2412" i="10"/>
  <c r="AD2411" i="10"/>
  <c r="AC2411" i="10"/>
  <c r="AB2411" i="10"/>
  <c r="AA2411" i="10"/>
  <c r="Z2411" i="10"/>
  <c r="AD2410" i="10"/>
  <c r="AC2410" i="10"/>
  <c r="AB2410" i="10"/>
  <c r="AA2410" i="10"/>
  <c r="Z2410" i="10"/>
  <c r="AD2409" i="10"/>
  <c r="AC2409" i="10"/>
  <c r="AB2409" i="10"/>
  <c r="AA2409" i="10"/>
  <c r="Z2409" i="10"/>
  <c r="AD2408" i="10"/>
  <c r="AC2408" i="10"/>
  <c r="AB2408" i="10"/>
  <c r="AA2408" i="10"/>
  <c r="Z2408" i="10"/>
  <c r="AD2407" i="10"/>
  <c r="AC2407" i="10"/>
  <c r="AB2407" i="10"/>
  <c r="AA2407" i="10"/>
  <c r="Z2407" i="10"/>
  <c r="AD2406" i="10"/>
  <c r="AC2406" i="10"/>
  <c r="AB2406" i="10"/>
  <c r="AA2406" i="10"/>
  <c r="Z2406" i="10"/>
  <c r="AD2405" i="10"/>
  <c r="AC2405" i="10"/>
  <c r="AB2405" i="10"/>
  <c r="AA2405" i="10"/>
  <c r="Z2405" i="10"/>
  <c r="AD2404" i="10"/>
  <c r="AC2404" i="10"/>
  <c r="AB2404" i="10"/>
  <c r="AA2404" i="10"/>
  <c r="Z2404" i="10"/>
  <c r="AD2403" i="10"/>
  <c r="AC2403" i="10"/>
  <c r="AB2403" i="10"/>
  <c r="AA2403" i="10"/>
  <c r="Z2403" i="10"/>
  <c r="AD2402" i="10"/>
  <c r="AC2402" i="10"/>
  <c r="AB2402" i="10"/>
  <c r="AA2402" i="10"/>
  <c r="Z2402" i="10"/>
  <c r="AD2401" i="10"/>
  <c r="AC2401" i="10"/>
  <c r="AB2401" i="10"/>
  <c r="AA2401" i="10"/>
  <c r="Z2401" i="10"/>
  <c r="AD2400" i="10"/>
  <c r="AC2400" i="10"/>
  <c r="AB2400" i="10"/>
  <c r="AA2400" i="10"/>
  <c r="Z2400" i="10"/>
  <c r="AD2399" i="10"/>
  <c r="AC2399" i="10"/>
  <c r="AB2399" i="10"/>
  <c r="AA2399" i="10"/>
  <c r="Z2399" i="10"/>
  <c r="AD2398" i="10"/>
  <c r="AC2398" i="10"/>
  <c r="AB2398" i="10"/>
  <c r="AA2398" i="10"/>
  <c r="Z2398" i="10"/>
  <c r="AD2397" i="10"/>
  <c r="AC2397" i="10"/>
  <c r="AB2397" i="10"/>
  <c r="AA2397" i="10"/>
  <c r="Z2397" i="10"/>
  <c r="AD2396" i="10"/>
  <c r="AC2396" i="10"/>
  <c r="AB2396" i="10"/>
  <c r="AA2396" i="10"/>
  <c r="Z2396" i="10"/>
  <c r="AD2395" i="10"/>
  <c r="AC2395" i="10"/>
  <c r="AB2395" i="10"/>
  <c r="AA2395" i="10"/>
  <c r="Z2395" i="10"/>
  <c r="AD2394" i="10"/>
  <c r="AC2394" i="10"/>
  <c r="AB2394" i="10"/>
  <c r="AA2394" i="10"/>
  <c r="Z2394" i="10"/>
  <c r="AD2393" i="10"/>
  <c r="AC2393" i="10"/>
  <c r="AB2393" i="10"/>
  <c r="AA2393" i="10"/>
  <c r="Z2393" i="10"/>
  <c r="AD2392" i="10"/>
  <c r="AC2392" i="10"/>
  <c r="AB2392" i="10"/>
  <c r="AA2392" i="10"/>
  <c r="Z2392" i="10"/>
  <c r="AD2391" i="10"/>
  <c r="AC2391" i="10"/>
  <c r="AB2391" i="10"/>
  <c r="AA2391" i="10"/>
  <c r="Z2391" i="10"/>
  <c r="AD2390" i="10"/>
  <c r="AC2390" i="10"/>
  <c r="AB2390" i="10"/>
  <c r="AA2390" i="10"/>
  <c r="Z2390" i="10"/>
  <c r="AD2389" i="10"/>
  <c r="AC2389" i="10"/>
  <c r="AB2389" i="10"/>
  <c r="AA2389" i="10"/>
  <c r="Z2389" i="10"/>
  <c r="AD2388" i="10"/>
  <c r="AC2388" i="10"/>
  <c r="AB2388" i="10"/>
  <c r="AA2388" i="10"/>
  <c r="Z2388" i="10"/>
  <c r="AD2387" i="10"/>
  <c r="AC2387" i="10"/>
  <c r="AB2387" i="10"/>
  <c r="AA2387" i="10"/>
  <c r="Z2387" i="10"/>
  <c r="AD2386" i="10"/>
  <c r="AC2386" i="10"/>
  <c r="AB2386" i="10"/>
  <c r="AA2386" i="10"/>
  <c r="Z2386" i="10"/>
  <c r="AD2385" i="10"/>
  <c r="AC2385" i="10"/>
  <c r="AB2385" i="10"/>
  <c r="AA2385" i="10"/>
  <c r="Z2385" i="10"/>
  <c r="AD2384" i="10"/>
  <c r="AC2384" i="10"/>
  <c r="AB2384" i="10"/>
  <c r="AA2384" i="10"/>
  <c r="Z2384" i="10"/>
  <c r="AD2382" i="10"/>
  <c r="AC2382" i="10"/>
  <c r="AB2382" i="10"/>
  <c r="AA2382" i="10"/>
  <c r="Z2382" i="10"/>
  <c r="AD2381" i="10"/>
  <c r="AC2381" i="10"/>
  <c r="AB2381" i="10"/>
  <c r="AA2381" i="10"/>
  <c r="Z2381" i="10"/>
  <c r="AD2380" i="10"/>
  <c r="AC2380" i="10"/>
  <c r="AB2380" i="10"/>
  <c r="AA2380" i="10"/>
  <c r="Z2380" i="10"/>
  <c r="AD2379" i="10"/>
  <c r="AC2379" i="10"/>
  <c r="AB2379" i="10"/>
  <c r="AA2379" i="10"/>
  <c r="Z2379" i="10"/>
  <c r="AD2378" i="10"/>
  <c r="AC2378" i="10"/>
  <c r="AB2378" i="10"/>
  <c r="AA2378" i="10"/>
  <c r="Z2378" i="10"/>
  <c r="AD2377" i="10"/>
  <c r="AC2377" i="10"/>
  <c r="AB2377" i="10"/>
  <c r="AA2377" i="10"/>
  <c r="Z2377" i="10"/>
  <c r="AD2376" i="10"/>
  <c r="AC2376" i="10"/>
  <c r="AB2376" i="10"/>
  <c r="AA2376" i="10"/>
  <c r="Z2376" i="10"/>
  <c r="AD2375" i="10"/>
  <c r="AC2375" i="10"/>
  <c r="AB2375" i="10"/>
  <c r="AA2375" i="10"/>
  <c r="Z2375" i="10"/>
  <c r="AD2374" i="10"/>
  <c r="AC2374" i="10"/>
  <c r="AB2374" i="10"/>
  <c r="AA2374" i="10"/>
  <c r="Z2374" i="10"/>
  <c r="AD2373" i="10"/>
  <c r="AC2373" i="10"/>
  <c r="AB2373" i="10"/>
  <c r="AA2373" i="10"/>
  <c r="Z2373" i="10"/>
  <c r="AD2372" i="10"/>
  <c r="AC2372" i="10"/>
  <c r="AB2372" i="10"/>
  <c r="AA2372" i="10"/>
  <c r="Z2372" i="10"/>
  <c r="AD2371" i="10"/>
  <c r="AC2371" i="10"/>
  <c r="AB2371" i="10"/>
  <c r="AA2371" i="10"/>
  <c r="Z2371" i="10"/>
  <c r="AD2370" i="10"/>
  <c r="AC2370" i="10"/>
  <c r="AB2370" i="10"/>
  <c r="AA2370" i="10"/>
  <c r="Z2370" i="10"/>
  <c r="AD2369" i="10"/>
  <c r="AC2369" i="10"/>
  <c r="AB2369" i="10"/>
  <c r="AA2369" i="10"/>
  <c r="Z2369" i="10"/>
  <c r="AD2368" i="10"/>
  <c r="AC2368" i="10"/>
  <c r="AB2368" i="10"/>
  <c r="AA2368" i="10"/>
  <c r="Z2368" i="10"/>
  <c r="AD2367" i="10"/>
  <c r="AC2367" i="10"/>
  <c r="AB2367" i="10"/>
  <c r="AA2367" i="10"/>
  <c r="Z2367" i="10"/>
  <c r="AD2366" i="10"/>
  <c r="AC2366" i="10"/>
  <c r="AB2366" i="10"/>
  <c r="AA2366" i="10"/>
  <c r="Z2366" i="10"/>
  <c r="AD2365" i="10"/>
  <c r="AC2365" i="10"/>
  <c r="AB2365" i="10"/>
  <c r="AA2365" i="10"/>
  <c r="Z2365" i="10"/>
  <c r="AD2364" i="10"/>
  <c r="AC2364" i="10"/>
  <c r="AB2364" i="10"/>
  <c r="AA2364" i="10"/>
  <c r="Z2364" i="10"/>
  <c r="AD2363" i="10"/>
  <c r="AC2363" i="10"/>
  <c r="AB2363" i="10"/>
  <c r="AA2363" i="10"/>
  <c r="Z2363" i="10"/>
  <c r="AD2362" i="10"/>
  <c r="AC2362" i="10"/>
  <c r="AB2362" i="10"/>
  <c r="AA2362" i="10"/>
  <c r="Z2362" i="10"/>
  <c r="AD2361" i="10"/>
  <c r="AC2361" i="10"/>
  <c r="AB2361" i="10"/>
  <c r="AA2361" i="10"/>
  <c r="Z2361" i="10"/>
  <c r="AD2360" i="10"/>
  <c r="AC2360" i="10"/>
  <c r="AB2360" i="10"/>
  <c r="AA2360" i="10"/>
  <c r="Z2360" i="10"/>
  <c r="AD2359" i="10"/>
  <c r="AC2359" i="10"/>
  <c r="AB2359" i="10"/>
  <c r="AA2359" i="10"/>
  <c r="Z2359" i="10"/>
  <c r="AD2358" i="10"/>
  <c r="AC2358" i="10"/>
  <c r="AB2358" i="10"/>
  <c r="AA2358" i="10"/>
  <c r="Z2358" i="10"/>
  <c r="AD2357" i="10"/>
  <c r="AC2357" i="10"/>
  <c r="AB2357" i="10"/>
  <c r="AA2357" i="10"/>
  <c r="Z2357" i="10"/>
  <c r="AD2356" i="10"/>
  <c r="AC2356" i="10"/>
  <c r="AB2356" i="10"/>
  <c r="AA2356" i="10"/>
  <c r="Z2356" i="10"/>
  <c r="AD2355" i="10"/>
  <c r="AC2355" i="10"/>
  <c r="AB2355" i="10"/>
  <c r="AA2355" i="10"/>
  <c r="Z2355" i="10"/>
  <c r="AD2354" i="10"/>
  <c r="AC2354" i="10"/>
  <c r="AB2354" i="10"/>
  <c r="AA2354" i="10"/>
  <c r="Z2354" i="10"/>
  <c r="AD2353" i="10"/>
  <c r="AC2353" i="10"/>
  <c r="AB2353" i="10"/>
  <c r="AA2353" i="10"/>
  <c r="Z2353" i="10"/>
  <c r="AD2352" i="10"/>
  <c r="AC2352" i="10"/>
  <c r="AB2352" i="10"/>
  <c r="AA2352" i="10"/>
  <c r="Z2352" i="10"/>
  <c r="AD2351" i="10"/>
  <c r="AC2351" i="10"/>
  <c r="AB2351" i="10"/>
  <c r="AA2351" i="10"/>
  <c r="Z2351" i="10"/>
  <c r="AD2350" i="10"/>
  <c r="AC2350" i="10"/>
  <c r="AB2350" i="10"/>
  <c r="AA2350" i="10"/>
  <c r="Z2350" i="10"/>
  <c r="AD2348" i="10"/>
  <c r="AC2348" i="10"/>
  <c r="AB2348" i="10"/>
  <c r="AA2348" i="10"/>
  <c r="Z2348" i="10"/>
  <c r="AD2347" i="10"/>
  <c r="AC2347" i="10"/>
  <c r="AB2347" i="10"/>
  <c r="AA2347" i="10"/>
  <c r="Z2347" i="10"/>
  <c r="AD2346" i="10"/>
  <c r="AC2346" i="10"/>
  <c r="AB2346" i="10"/>
  <c r="AA2346" i="10"/>
  <c r="Z2346" i="10"/>
  <c r="AD2345" i="10"/>
  <c r="AC2345" i="10"/>
  <c r="AB2345" i="10"/>
  <c r="AA2345" i="10"/>
  <c r="Z2345" i="10"/>
  <c r="AD2344" i="10"/>
  <c r="AC2344" i="10"/>
  <c r="AB2344" i="10"/>
  <c r="AA2344" i="10"/>
  <c r="Z2344" i="10"/>
  <c r="AD2343" i="10"/>
  <c r="AC2343" i="10"/>
  <c r="AB2343" i="10"/>
  <c r="AA2343" i="10"/>
  <c r="Z2343" i="10"/>
  <c r="AD2342" i="10"/>
  <c r="AC2342" i="10"/>
  <c r="AB2342" i="10"/>
  <c r="AA2342" i="10"/>
  <c r="Z2342" i="10"/>
  <c r="AD2341" i="10"/>
  <c r="AC2341" i="10"/>
  <c r="AB2341" i="10"/>
  <c r="AA2341" i="10"/>
  <c r="Z2341" i="10"/>
  <c r="AD2340" i="10"/>
  <c r="AC2340" i="10"/>
  <c r="AB2340" i="10"/>
  <c r="AA2340" i="10"/>
  <c r="Z2340" i="10"/>
  <c r="AD2339" i="10"/>
  <c r="AC2339" i="10"/>
  <c r="AB2339" i="10"/>
  <c r="AA2339" i="10"/>
  <c r="Z2339" i="10"/>
  <c r="AD2338" i="10"/>
  <c r="AC2338" i="10"/>
  <c r="AB2338" i="10"/>
  <c r="AA2338" i="10"/>
  <c r="Z2338" i="10"/>
  <c r="AD2337" i="10"/>
  <c r="AC2337" i="10"/>
  <c r="AB2337" i="10"/>
  <c r="AA2337" i="10"/>
  <c r="Z2337" i="10"/>
  <c r="AD2336" i="10"/>
  <c r="AC2336" i="10"/>
  <c r="AB2336" i="10"/>
  <c r="AA2336" i="10"/>
  <c r="Z2336" i="10"/>
  <c r="AD2335" i="10"/>
  <c r="AC2335" i="10"/>
  <c r="AB2335" i="10"/>
  <c r="AA2335" i="10"/>
  <c r="Z2335" i="10"/>
  <c r="AD2334" i="10"/>
  <c r="AC2334" i="10"/>
  <c r="AB2334" i="10"/>
  <c r="AA2334" i="10"/>
  <c r="Z2334" i="10"/>
  <c r="AD2333" i="10"/>
  <c r="AC2333" i="10"/>
  <c r="AB2333" i="10"/>
  <c r="AA2333" i="10"/>
  <c r="Z2333" i="10"/>
  <c r="AD2332" i="10"/>
  <c r="AC2332" i="10"/>
  <c r="AB2332" i="10"/>
  <c r="AA2332" i="10"/>
  <c r="Z2332" i="10"/>
  <c r="AD2331" i="10"/>
  <c r="AC2331" i="10"/>
  <c r="AB2331" i="10"/>
  <c r="AA2331" i="10"/>
  <c r="Z2331" i="10"/>
  <c r="AD2330" i="10"/>
  <c r="AC2330" i="10"/>
  <c r="AB2330" i="10"/>
  <c r="AA2330" i="10"/>
  <c r="Z2330" i="10"/>
  <c r="AD2329" i="10"/>
  <c r="AC2329" i="10"/>
  <c r="AB2329" i="10"/>
  <c r="AA2329" i="10"/>
  <c r="Z2329" i="10"/>
  <c r="AD2328" i="10"/>
  <c r="AC2328" i="10"/>
  <c r="AB2328" i="10"/>
  <c r="AA2328" i="10"/>
  <c r="Z2328" i="10"/>
  <c r="AD2327" i="10"/>
  <c r="AC2327" i="10"/>
  <c r="AB2327" i="10"/>
  <c r="AA2327" i="10"/>
  <c r="Z2327" i="10"/>
  <c r="AD2326" i="10"/>
  <c r="AC2326" i="10"/>
  <c r="AB2326" i="10"/>
  <c r="AA2326" i="10"/>
  <c r="Z2326" i="10"/>
  <c r="AD2325" i="10"/>
  <c r="AC2325" i="10"/>
  <c r="AB2325" i="10"/>
  <c r="AA2325" i="10"/>
  <c r="Z2325" i="10"/>
  <c r="AD2324" i="10"/>
  <c r="AC2324" i="10"/>
  <c r="AB2324" i="10"/>
  <c r="AA2324" i="10"/>
  <c r="Z2324" i="10"/>
  <c r="AD2323" i="10"/>
  <c r="AC2323" i="10"/>
  <c r="AB2323" i="10"/>
  <c r="AA2323" i="10"/>
  <c r="Z2323" i="10"/>
  <c r="AD2322" i="10"/>
  <c r="AC2322" i="10"/>
  <c r="AB2322" i="10"/>
  <c r="AA2322" i="10"/>
  <c r="Z2322" i="10"/>
  <c r="AD2321" i="10"/>
  <c r="AC2321" i="10"/>
  <c r="AB2321" i="10"/>
  <c r="AA2321" i="10"/>
  <c r="Z2321" i="10"/>
  <c r="AD2320" i="10"/>
  <c r="AC2320" i="10"/>
  <c r="AB2320" i="10"/>
  <c r="AA2320" i="10"/>
  <c r="Z2320" i="10"/>
  <c r="AD2318" i="10"/>
  <c r="AC2318" i="10"/>
  <c r="AB2318" i="10"/>
  <c r="AA2318" i="10"/>
  <c r="Z2318" i="10"/>
  <c r="AD2317" i="10"/>
  <c r="AC2317" i="10"/>
  <c r="AB2317" i="10"/>
  <c r="AA2317" i="10"/>
  <c r="Z2317" i="10"/>
  <c r="AD2316" i="10"/>
  <c r="AC2316" i="10"/>
  <c r="AB2316" i="10"/>
  <c r="AA2316" i="10"/>
  <c r="Z2316" i="10"/>
  <c r="AD2314" i="10"/>
  <c r="AC2314" i="10"/>
  <c r="AB2314" i="10"/>
  <c r="AA2314" i="10"/>
  <c r="Z2314" i="10"/>
  <c r="AD2313" i="10"/>
  <c r="AC2313" i="10"/>
  <c r="AB2313" i="10"/>
  <c r="AA2313" i="10"/>
  <c r="Z2313" i="10"/>
  <c r="AD2312" i="10"/>
  <c r="AC2312" i="10"/>
  <c r="AB2312" i="10"/>
  <c r="AA2312" i="10"/>
  <c r="Z2312" i="10"/>
  <c r="AD2311" i="10"/>
  <c r="AC2311" i="10"/>
  <c r="AB2311" i="10"/>
  <c r="AA2311" i="10"/>
  <c r="Z2311" i="10"/>
  <c r="AD2310" i="10"/>
  <c r="AC2310" i="10"/>
  <c r="AB2310" i="10"/>
  <c r="AA2310" i="10"/>
  <c r="Z2310" i="10"/>
  <c r="AD2309" i="10"/>
  <c r="AC2309" i="10"/>
  <c r="AB2309" i="10"/>
  <c r="AA2309" i="10"/>
  <c r="Z2309" i="10"/>
  <c r="AD2308" i="10"/>
  <c r="AC2308" i="10"/>
  <c r="AB2308" i="10"/>
  <c r="AA2308" i="10"/>
  <c r="Z2308" i="10"/>
  <c r="AD2307" i="10"/>
  <c r="AC2307" i="10"/>
  <c r="AB2307" i="10"/>
  <c r="AA2307" i="10"/>
  <c r="Z2307" i="10"/>
  <c r="AD2306" i="10"/>
  <c r="AC2306" i="10"/>
  <c r="AB2306" i="10"/>
  <c r="AA2306" i="10"/>
  <c r="Z2306" i="10"/>
  <c r="AD2305" i="10"/>
  <c r="AC2305" i="10"/>
  <c r="AB2305" i="10"/>
  <c r="AA2305" i="10"/>
  <c r="Z2305" i="10"/>
  <c r="AD2304" i="10"/>
  <c r="AC2304" i="10"/>
  <c r="AB2304" i="10"/>
  <c r="AA2304" i="10"/>
  <c r="Z2304" i="10"/>
  <c r="AD2303" i="10"/>
  <c r="AC2303" i="10"/>
  <c r="AB2303" i="10"/>
  <c r="AA2303" i="10"/>
  <c r="Z2303" i="10"/>
  <c r="AD2302" i="10"/>
  <c r="AC2302" i="10"/>
  <c r="AB2302" i="10"/>
  <c r="AA2302" i="10"/>
  <c r="Z2302" i="10"/>
  <c r="AD2301" i="10"/>
  <c r="AC2301" i="10"/>
  <c r="AB2301" i="10"/>
  <c r="AA2301" i="10"/>
  <c r="Z2301" i="10"/>
  <c r="AD2300" i="10"/>
  <c r="AC2300" i="10"/>
  <c r="AB2300" i="10"/>
  <c r="AA2300" i="10"/>
  <c r="Z2300" i="10"/>
  <c r="AD2299" i="10"/>
  <c r="AC2299" i="10"/>
  <c r="AB2299" i="10"/>
  <c r="AA2299" i="10"/>
  <c r="Z2299" i="10"/>
  <c r="AD2298" i="10"/>
  <c r="AC2298" i="10"/>
  <c r="AB2298" i="10"/>
  <c r="AA2298" i="10"/>
  <c r="Z2298" i="10"/>
  <c r="AD2297" i="10"/>
  <c r="AC2297" i="10"/>
  <c r="AB2297" i="10"/>
  <c r="AA2297" i="10"/>
  <c r="Z2297" i="10"/>
  <c r="AD2296" i="10"/>
  <c r="AC2296" i="10"/>
  <c r="AB2296" i="10"/>
  <c r="AA2296" i="10"/>
  <c r="Z2296" i="10"/>
  <c r="AD2295" i="10"/>
  <c r="AC2295" i="10"/>
  <c r="AB2295" i="10"/>
  <c r="AA2295" i="10"/>
  <c r="Z2295" i="10"/>
  <c r="AD2294" i="10"/>
  <c r="AC2294" i="10"/>
  <c r="AB2294" i="10"/>
  <c r="AA2294" i="10"/>
  <c r="Z2294" i="10"/>
  <c r="AD2293" i="10"/>
  <c r="AC2293" i="10"/>
  <c r="AB2293" i="10"/>
  <c r="AA2293" i="10"/>
  <c r="Z2293" i="10"/>
  <c r="AD2292" i="10"/>
  <c r="AC2292" i="10"/>
  <c r="AB2292" i="10"/>
  <c r="AA2292" i="10"/>
  <c r="Z2292" i="10"/>
  <c r="AD2291" i="10"/>
  <c r="AC2291" i="10"/>
  <c r="AB2291" i="10"/>
  <c r="AA2291" i="10"/>
  <c r="Z2291" i="10"/>
  <c r="AD2290" i="10"/>
  <c r="AC2290" i="10"/>
  <c r="AB2290" i="10"/>
  <c r="AA2290" i="10"/>
  <c r="Z2290" i="10"/>
  <c r="AD2289" i="10"/>
  <c r="AC2289" i="10"/>
  <c r="AB2289" i="10"/>
  <c r="AA2289" i="10"/>
  <c r="Z2289" i="10"/>
  <c r="AD2288" i="10"/>
  <c r="AC2288" i="10"/>
  <c r="AB2288" i="10"/>
  <c r="AA2288" i="10"/>
  <c r="Z2288" i="10"/>
  <c r="AD2287" i="10"/>
  <c r="AC2287" i="10"/>
  <c r="AB2287" i="10"/>
  <c r="AA2287" i="10"/>
  <c r="Z2287" i="10"/>
  <c r="AD2286" i="10"/>
  <c r="AC2286" i="10"/>
  <c r="AB2286" i="10"/>
  <c r="AA2286" i="10"/>
  <c r="Z2286" i="10"/>
  <c r="AD2285" i="10"/>
  <c r="AC2285" i="10"/>
  <c r="AB2285" i="10"/>
  <c r="AA2285" i="10"/>
  <c r="Z2285" i="10"/>
  <c r="AD2284" i="10"/>
  <c r="AC2284" i="10"/>
  <c r="AB2284" i="10"/>
  <c r="AA2284" i="10"/>
  <c r="Z2284" i="10"/>
  <c r="AD2283" i="10"/>
  <c r="AC2283" i="10"/>
  <c r="AB2283" i="10"/>
  <c r="AA2283" i="10"/>
  <c r="Z2283" i="10"/>
  <c r="AD2282" i="10"/>
  <c r="AC2282" i="10"/>
  <c r="AB2282" i="10"/>
  <c r="AA2282" i="10"/>
  <c r="Z2282" i="10"/>
  <c r="AD2280" i="10"/>
  <c r="AC2280" i="10"/>
  <c r="AB2280" i="10"/>
  <c r="AA2280" i="10"/>
  <c r="Z2280" i="10"/>
  <c r="AD2279" i="10"/>
  <c r="AC2279" i="10"/>
  <c r="AB2279" i="10"/>
  <c r="AA2279" i="10"/>
  <c r="Z2279" i="10"/>
  <c r="AD2278" i="10"/>
  <c r="AC2278" i="10"/>
  <c r="AB2278" i="10"/>
  <c r="AA2278" i="10"/>
  <c r="Z2278" i="10"/>
  <c r="AD2277" i="10"/>
  <c r="AC2277" i="10"/>
  <c r="AB2277" i="10"/>
  <c r="AA2277" i="10"/>
  <c r="Z2277" i="10"/>
  <c r="AD2276" i="10"/>
  <c r="AC2276" i="10"/>
  <c r="AB2276" i="10"/>
  <c r="AA2276" i="10"/>
  <c r="Z2276" i="10"/>
  <c r="AD2275" i="10"/>
  <c r="AC2275" i="10"/>
  <c r="AB2275" i="10"/>
  <c r="AA2275" i="10"/>
  <c r="Z2275" i="10"/>
  <c r="AD2274" i="10"/>
  <c r="AC2274" i="10"/>
  <c r="AB2274" i="10"/>
  <c r="AA2274" i="10"/>
  <c r="Z2274" i="10"/>
  <c r="AD2273" i="10"/>
  <c r="AC2273" i="10"/>
  <c r="AB2273" i="10"/>
  <c r="AA2273" i="10"/>
  <c r="Z2273" i="10"/>
  <c r="AD2272" i="10"/>
  <c r="AC2272" i="10"/>
  <c r="AB2272" i="10"/>
  <c r="AA2272" i="10"/>
  <c r="Z2272" i="10"/>
  <c r="AD2271" i="10"/>
  <c r="AC2271" i="10"/>
  <c r="AB2271" i="10"/>
  <c r="AA2271" i="10"/>
  <c r="Z2271" i="10"/>
  <c r="AD2270" i="10"/>
  <c r="AC2270" i="10"/>
  <c r="AB2270" i="10"/>
  <c r="AA2270" i="10"/>
  <c r="Z2270" i="10"/>
  <c r="AD2269" i="10"/>
  <c r="AC2269" i="10"/>
  <c r="AB2269" i="10"/>
  <c r="AA2269" i="10"/>
  <c r="Z2269" i="10"/>
  <c r="AD2268" i="10"/>
  <c r="AC2268" i="10"/>
  <c r="AB2268" i="10"/>
  <c r="AA2268" i="10"/>
  <c r="Z2268" i="10"/>
  <c r="AD2267" i="10"/>
  <c r="AC2267" i="10"/>
  <c r="AB2267" i="10"/>
  <c r="AA2267" i="10"/>
  <c r="Z2267" i="10"/>
  <c r="AD2266" i="10"/>
  <c r="AC2266" i="10"/>
  <c r="AB2266" i="10"/>
  <c r="AA2266" i="10"/>
  <c r="Z2266" i="10"/>
  <c r="AD2265" i="10"/>
  <c r="AC2265" i="10"/>
  <c r="AB2265" i="10"/>
  <c r="AA2265" i="10"/>
  <c r="Z2265" i="10"/>
  <c r="AD2264" i="10"/>
  <c r="AC2264" i="10"/>
  <c r="AB2264" i="10"/>
  <c r="AA2264" i="10"/>
  <c r="Z2264" i="10"/>
  <c r="AD2263" i="10"/>
  <c r="AC2263" i="10"/>
  <c r="AB2263" i="10"/>
  <c r="AA2263" i="10"/>
  <c r="Z2263" i="10"/>
  <c r="AD2262" i="10"/>
  <c r="AC2262" i="10"/>
  <c r="AB2262" i="10"/>
  <c r="AA2262" i="10"/>
  <c r="Z2262" i="10"/>
  <c r="AD2261" i="10"/>
  <c r="AC2261" i="10"/>
  <c r="AB2261" i="10"/>
  <c r="AA2261" i="10"/>
  <c r="Z2261" i="10"/>
  <c r="AD2260" i="10"/>
  <c r="AC2260" i="10"/>
  <c r="AB2260" i="10"/>
  <c r="AA2260" i="10"/>
  <c r="Z2260" i="10"/>
  <c r="AD2259" i="10"/>
  <c r="AC2259" i="10"/>
  <c r="AB2259" i="10"/>
  <c r="AA2259" i="10"/>
  <c r="Z2259" i="10"/>
  <c r="AD2258" i="10"/>
  <c r="AC2258" i="10"/>
  <c r="AB2258" i="10"/>
  <c r="AA2258" i="10"/>
  <c r="Z2258" i="10"/>
  <c r="AD2257" i="10"/>
  <c r="AC2257" i="10"/>
  <c r="AB2257" i="10"/>
  <c r="AA2257" i="10"/>
  <c r="Z2257" i="10"/>
  <c r="AD2256" i="10"/>
  <c r="AC2256" i="10"/>
  <c r="AB2256" i="10"/>
  <c r="AA2256" i="10"/>
  <c r="Z2256" i="10"/>
  <c r="AD2255" i="10"/>
  <c r="AC2255" i="10"/>
  <c r="AB2255" i="10"/>
  <c r="AA2255" i="10"/>
  <c r="Z2255" i="10"/>
  <c r="AD2254" i="10"/>
  <c r="AC2254" i="10"/>
  <c r="AB2254" i="10"/>
  <c r="AA2254" i="10"/>
  <c r="Z2254" i="10"/>
  <c r="AD2253" i="10"/>
  <c r="AC2253" i="10"/>
  <c r="AB2253" i="10"/>
  <c r="AA2253" i="10"/>
  <c r="Z2253" i="10"/>
  <c r="AD2252" i="10"/>
  <c r="AC2252" i="10"/>
  <c r="AB2252" i="10"/>
  <c r="AA2252" i="10"/>
  <c r="Z2252" i="10"/>
  <c r="AD2251" i="10"/>
  <c r="AC2251" i="10"/>
  <c r="AB2251" i="10"/>
  <c r="AA2251" i="10"/>
  <c r="Z2251" i="10"/>
  <c r="AD2250" i="10"/>
  <c r="AC2250" i="10"/>
  <c r="AB2250" i="10"/>
  <c r="AA2250" i="10"/>
  <c r="Z2250" i="10"/>
  <c r="AD2249" i="10"/>
  <c r="AC2249" i="10"/>
  <c r="AB2249" i="10"/>
  <c r="AA2249" i="10"/>
  <c r="Z2249" i="10"/>
  <c r="AD2248" i="10"/>
  <c r="AC2248" i="10"/>
  <c r="AB2248" i="10"/>
  <c r="AA2248" i="10"/>
  <c r="Z2248" i="10"/>
  <c r="AD2246" i="10"/>
  <c r="AC2246" i="10"/>
  <c r="AB2246" i="10"/>
  <c r="AA2246" i="10"/>
  <c r="Z2246" i="10"/>
  <c r="AD2245" i="10"/>
  <c r="AC2245" i="10"/>
  <c r="AB2245" i="10"/>
  <c r="AA2245" i="10"/>
  <c r="Z2245" i="10"/>
  <c r="AD2244" i="10"/>
  <c r="AC2244" i="10"/>
  <c r="AB2244" i="10"/>
  <c r="AA2244" i="10"/>
  <c r="Z2244" i="10"/>
  <c r="AD2243" i="10"/>
  <c r="AC2243" i="10"/>
  <c r="AB2243" i="10"/>
  <c r="AA2243" i="10"/>
  <c r="Z2243" i="10"/>
  <c r="AD2242" i="10"/>
  <c r="AC2242" i="10"/>
  <c r="AB2242" i="10"/>
  <c r="AA2242" i="10"/>
  <c r="Z2242" i="10"/>
  <c r="AD2241" i="10"/>
  <c r="AC2241" i="10"/>
  <c r="AB2241" i="10"/>
  <c r="AA2241" i="10"/>
  <c r="Z2241" i="10"/>
  <c r="AD2240" i="10"/>
  <c r="AC2240" i="10"/>
  <c r="AB2240" i="10"/>
  <c r="AA2240" i="10"/>
  <c r="Z2240" i="10"/>
  <c r="AD2239" i="10"/>
  <c r="AC2239" i="10"/>
  <c r="AB2239" i="10"/>
  <c r="AA2239" i="10"/>
  <c r="Z2239" i="10"/>
  <c r="AD2238" i="10"/>
  <c r="AC2238" i="10"/>
  <c r="AB2238" i="10"/>
  <c r="AA2238" i="10"/>
  <c r="Z2238" i="10"/>
  <c r="AD2237" i="10"/>
  <c r="AC2237" i="10"/>
  <c r="AB2237" i="10"/>
  <c r="AA2237" i="10"/>
  <c r="Z2237" i="10"/>
  <c r="AD2236" i="10"/>
  <c r="AC2236" i="10"/>
  <c r="AB2236" i="10"/>
  <c r="AA2236" i="10"/>
  <c r="Z2236" i="10"/>
  <c r="AD2235" i="10"/>
  <c r="AC2235" i="10"/>
  <c r="AB2235" i="10"/>
  <c r="AA2235" i="10"/>
  <c r="Z2235" i="10"/>
  <c r="AD2234" i="10"/>
  <c r="AC2234" i="10"/>
  <c r="AB2234" i="10"/>
  <c r="AA2234" i="10"/>
  <c r="Z2234" i="10"/>
  <c r="AD2233" i="10"/>
  <c r="AC2233" i="10"/>
  <c r="AB2233" i="10"/>
  <c r="AA2233" i="10"/>
  <c r="Z2233" i="10"/>
  <c r="AD2232" i="10"/>
  <c r="AC2232" i="10"/>
  <c r="AB2232" i="10"/>
  <c r="AA2232" i="10"/>
  <c r="Z2232" i="10"/>
  <c r="AD2231" i="10"/>
  <c r="AC2231" i="10"/>
  <c r="AB2231" i="10"/>
  <c r="AA2231" i="10"/>
  <c r="Z2231" i="10"/>
  <c r="AD2230" i="10"/>
  <c r="AC2230" i="10"/>
  <c r="AB2230" i="10"/>
  <c r="AA2230" i="10"/>
  <c r="Z2230" i="10"/>
  <c r="AD2229" i="10"/>
  <c r="AC2229" i="10"/>
  <c r="AB2229" i="10"/>
  <c r="AA2229" i="10"/>
  <c r="Z2229" i="10"/>
  <c r="AD2228" i="10"/>
  <c r="AC2228" i="10"/>
  <c r="AB2228" i="10"/>
  <c r="AA2228" i="10"/>
  <c r="Z2228" i="10"/>
  <c r="AD2227" i="10"/>
  <c r="AC2227" i="10"/>
  <c r="AB2227" i="10"/>
  <c r="AA2227" i="10"/>
  <c r="Z2227" i="10"/>
  <c r="AD2226" i="10"/>
  <c r="AC2226" i="10"/>
  <c r="AB2226" i="10"/>
  <c r="AA2226" i="10"/>
  <c r="Z2226" i="10"/>
  <c r="AD2225" i="10"/>
  <c r="AC2225" i="10"/>
  <c r="AB2225" i="10"/>
  <c r="AA2225" i="10"/>
  <c r="Z2225" i="10"/>
  <c r="AD2224" i="10"/>
  <c r="AC2224" i="10"/>
  <c r="AB2224" i="10"/>
  <c r="AA2224" i="10"/>
  <c r="Z2224" i="10"/>
  <c r="AD2223" i="10"/>
  <c r="AC2223" i="10"/>
  <c r="AB2223" i="10"/>
  <c r="AA2223" i="10"/>
  <c r="Z2223" i="10"/>
  <c r="AD2222" i="10"/>
  <c r="AC2222" i="10"/>
  <c r="AB2222" i="10"/>
  <c r="AA2222" i="10"/>
  <c r="Z2222" i="10"/>
  <c r="AD2221" i="10"/>
  <c r="AC2221" i="10"/>
  <c r="AB2221" i="10"/>
  <c r="AA2221" i="10"/>
  <c r="Z2221" i="10"/>
  <c r="AD2220" i="10"/>
  <c r="AC2220" i="10"/>
  <c r="AB2220" i="10"/>
  <c r="AA2220" i="10"/>
  <c r="Z2220" i="10"/>
  <c r="AD2218" i="10"/>
  <c r="AC2218" i="10"/>
  <c r="AB2218" i="10"/>
  <c r="AA2218" i="10"/>
  <c r="Z2218" i="10"/>
  <c r="AD2217" i="10"/>
  <c r="AC2217" i="10"/>
  <c r="AB2217" i="10"/>
  <c r="AA2217" i="10"/>
  <c r="Z2217" i="10"/>
  <c r="AD2216" i="10"/>
  <c r="AC2216" i="10"/>
  <c r="AB2216" i="10"/>
  <c r="AA2216" i="10"/>
  <c r="Z2216" i="10"/>
  <c r="AD2215" i="10"/>
  <c r="AC2215" i="10"/>
  <c r="AB2215" i="10"/>
  <c r="AA2215" i="10"/>
  <c r="Z2215" i="10"/>
  <c r="AD2214" i="10"/>
  <c r="AC2214" i="10"/>
  <c r="AB2214" i="10"/>
  <c r="AA2214" i="10"/>
  <c r="Z2214" i="10"/>
  <c r="AD2212" i="10"/>
  <c r="AC2212" i="10"/>
  <c r="AB2212" i="10"/>
  <c r="AA2212" i="10"/>
  <c r="Z2212" i="10"/>
  <c r="AD2211" i="10"/>
  <c r="AC2211" i="10"/>
  <c r="AB2211" i="10"/>
  <c r="AA2211" i="10"/>
  <c r="Z2211" i="10"/>
  <c r="AD2210" i="10"/>
  <c r="AC2210" i="10"/>
  <c r="AB2210" i="10"/>
  <c r="AA2210" i="10"/>
  <c r="Z2210" i="10"/>
  <c r="AD2209" i="10"/>
  <c r="AC2209" i="10"/>
  <c r="AB2209" i="10"/>
  <c r="AA2209" i="10"/>
  <c r="Z2209" i="10"/>
  <c r="AD2208" i="10"/>
  <c r="AC2208" i="10"/>
  <c r="AB2208" i="10"/>
  <c r="AA2208" i="10"/>
  <c r="Z2208" i="10"/>
  <c r="AD2207" i="10"/>
  <c r="AC2207" i="10"/>
  <c r="AB2207" i="10"/>
  <c r="AA2207" i="10"/>
  <c r="Z2207" i="10"/>
  <c r="AD2206" i="10"/>
  <c r="AC2206" i="10"/>
  <c r="AB2206" i="10"/>
  <c r="AA2206" i="10"/>
  <c r="Z2206" i="10"/>
  <c r="AD2205" i="10"/>
  <c r="AC2205" i="10"/>
  <c r="AB2205" i="10"/>
  <c r="AA2205" i="10"/>
  <c r="Z2205" i="10"/>
  <c r="AD2204" i="10"/>
  <c r="AC2204" i="10"/>
  <c r="AB2204" i="10"/>
  <c r="AA2204" i="10"/>
  <c r="Z2204" i="10"/>
  <c r="AD2203" i="10"/>
  <c r="AC2203" i="10"/>
  <c r="AB2203" i="10"/>
  <c r="AA2203" i="10"/>
  <c r="Z2203" i="10"/>
  <c r="AD2202" i="10"/>
  <c r="AC2202" i="10"/>
  <c r="AB2202" i="10"/>
  <c r="AA2202" i="10"/>
  <c r="Z2202" i="10"/>
  <c r="AD2201" i="10"/>
  <c r="AC2201" i="10"/>
  <c r="AB2201" i="10"/>
  <c r="AA2201" i="10"/>
  <c r="Z2201" i="10"/>
  <c r="AD2200" i="10"/>
  <c r="AC2200" i="10"/>
  <c r="AB2200" i="10"/>
  <c r="AA2200" i="10"/>
  <c r="Z2200" i="10"/>
  <c r="AD2189" i="10"/>
  <c r="AC2189" i="10"/>
  <c r="AB2189" i="10"/>
  <c r="AA2189" i="10"/>
  <c r="Z2189" i="10"/>
  <c r="AD2188" i="10"/>
  <c r="AC2188" i="10"/>
  <c r="AB2188" i="10"/>
  <c r="AA2188" i="10"/>
  <c r="Z2188" i="10"/>
  <c r="AD2187" i="10"/>
  <c r="AC2187" i="10"/>
  <c r="AB2187" i="10"/>
  <c r="AA2187" i="10"/>
  <c r="Z2187" i="10"/>
  <c r="AD2186" i="10"/>
  <c r="AC2186" i="10"/>
  <c r="AB2186" i="10"/>
  <c r="AA2186" i="10"/>
  <c r="Z2186" i="10"/>
  <c r="AD2185" i="10"/>
  <c r="AC2185" i="10"/>
  <c r="AB2185" i="10"/>
  <c r="AA2185" i="10"/>
  <c r="Z2185" i="10"/>
  <c r="AD2184" i="10"/>
  <c r="AC2184" i="10"/>
  <c r="AB2184" i="10"/>
  <c r="AA2184" i="10"/>
  <c r="Z2184" i="10"/>
  <c r="AD2183" i="10"/>
  <c r="AC2183" i="10"/>
  <c r="AB2183" i="10"/>
  <c r="AA2183" i="10"/>
  <c r="Z2183" i="10"/>
  <c r="AD2182" i="10"/>
  <c r="AC2182" i="10"/>
  <c r="AB2182" i="10"/>
  <c r="AA2182" i="10"/>
  <c r="Z2182" i="10"/>
  <c r="AD2181" i="10"/>
  <c r="AC2181" i="10"/>
  <c r="AB2181" i="10"/>
  <c r="AA2181" i="10"/>
  <c r="Z2181" i="10"/>
  <c r="AD2180" i="10"/>
  <c r="AC2180" i="10"/>
  <c r="AB2180" i="10"/>
  <c r="AA2180" i="10"/>
  <c r="Z2180" i="10"/>
  <c r="AD2178" i="10"/>
  <c r="AC2178" i="10"/>
  <c r="AB2178" i="10"/>
  <c r="AA2178" i="10"/>
  <c r="Z2178" i="10"/>
  <c r="AD2177" i="10"/>
  <c r="AC2177" i="10"/>
  <c r="AB2177" i="10"/>
  <c r="AA2177" i="10"/>
  <c r="Z2177" i="10"/>
  <c r="AD2176" i="10"/>
  <c r="AC2176" i="10"/>
  <c r="AB2176" i="10"/>
  <c r="AA2176" i="10"/>
  <c r="Z2176" i="10"/>
  <c r="AD2175" i="10"/>
  <c r="AC2175" i="10"/>
  <c r="AB2175" i="10"/>
  <c r="AA2175" i="10"/>
  <c r="Z2175" i="10"/>
  <c r="AD2174" i="10"/>
  <c r="AC2174" i="10"/>
  <c r="AB2174" i="10"/>
  <c r="AA2174" i="10"/>
  <c r="Z2174" i="10"/>
  <c r="AD2173" i="10"/>
  <c r="AC2173" i="10"/>
  <c r="AB2173" i="10"/>
  <c r="AA2173" i="10"/>
  <c r="Z2173" i="10"/>
  <c r="AD2172" i="10"/>
  <c r="AC2172" i="10"/>
  <c r="AB2172" i="10"/>
  <c r="AA2172" i="10"/>
  <c r="Z2172" i="10"/>
  <c r="AD2171" i="10"/>
  <c r="AC2171" i="10"/>
  <c r="AB2171" i="10"/>
  <c r="AA2171" i="10"/>
  <c r="Z2171" i="10"/>
  <c r="AD2170" i="10"/>
  <c r="AC2170" i="10"/>
  <c r="AB2170" i="10"/>
  <c r="AA2170" i="10"/>
  <c r="Z2170" i="10"/>
  <c r="AD2169" i="10"/>
  <c r="AC2169" i="10"/>
  <c r="AB2169" i="10"/>
  <c r="AA2169" i="10"/>
  <c r="Z2169" i="10"/>
  <c r="AD2168" i="10"/>
  <c r="AC2168" i="10"/>
  <c r="AB2168" i="10"/>
  <c r="AA2168" i="10"/>
  <c r="Z2168" i="10"/>
  <c r="AD2167" i="10"/>
  <c r="AC2167" i="10"/>
  <c r="AB2167" i="10"/>
  <c r="AA2167" i="10"/>
  <c r="Z2167" i="10"/>
  <c r="AD2166" i="10"/>
  <c r="AC2166" i="10"/>
  <c r="AB2166" i="10"/>
  <c r="AA2166" i="10"/>
  <c r="Z2166" i="10"/>
  <c r="AD2165" i="10"/>
  <c r="AC2165" i="10"/>
  <c r="AB2165" i="10"/>
  <c r="AA2165" i="10"/>
  <c r="Z2165" i="10"/>
  <c r="AD2164" i="10"/>
  <c r="AC2164" i="10"/>
  <c r="AB2164" i="10"/>
  <c r="AA2164" i="10"/>
  <c r="Z2164" i="10"/>
  <c r="AD2163" i="10"/>
  <c r="AC2163" i="10"/>
  <c r="AB2163" i="10"/>
  <c r="AA2163" i="10"/>
  <c r="Z2163" i="10"/>
  <c r="AD2162" i="10"/>
  <c r="AC2162" i="10"/>
  <c r="AB2162" i="10"/>
  <c r="AA2162" i="10"/>
  <c r="Z2162" i="10"/>
  <c r="AD2161" i="10"/>
  <c r="AC2161" i="10"/>
  <c r="AB2161" i="10"/>
  <c r="AA2161" i="10"/>
  <c r="Z2161" i="10"/>
  <c r="AD2160" i="10"/>
  <c r="AC2160" i="10"/>
  <c r="AB2160" i="10"/>
  <c r="AA2160" i="10"/>
  <c r="Z2160" i="10"/>
  <c r="AD2159" i="10"/>
  <c r="AC2159" i="10"/>
  <c r="AB2159" i="10"/>
  <c r="AA2159" i="10"/>
  <c r="Z2159" i="10"/>
  <c r="AD2158" i="10"/>
  <c r="AC2158" i="10"/>
  <c r="AB2158" i="10"/>
  <c r="AA2158" i="10"/>
  <c r="Z2158" i="10"/>
  <c r="AD2157" i="10"/>
  <c r="AC2157" i="10"/>
  <c r="AB2157" i="10"/>
  <c r="AA2157" i="10"/>
  <c r="Z2157" i="10"/>
  <c r="AD2156" i="10"/>
  <c r="AC2156" i="10"/>
  <c r="AB2156" i="10"/>
  <c r="AA2156" i="10"/>
  <c r="Z2156" i="10"/>
  <c r="AD2155" i="10"/>
  <c r="AC2155" i="10"/>
  <c r="AB2155" i="10"/>
  <c r="AA2155" i="10"/>
  <c r="Z2155" i="10"/>
  <c r="AD2154" i="10"/>
  <c r="AC2154" i="10"/>
  <c r="AB2154" i="10"/>
  <c r="AA2154" i="10"/>
  <c r="Z2154" i="10"/>
  <c r="AD2153" i="10"/>
  <c r="AC2153" i="10"/>
  <c r="AB2153" i="10"/>
  <c r="AA2153" i="10"/>
  <c r="Z2153" i="10"/>
  <c r="AD2152" i="10"/>
  <c r="AC2152" i="10"/>
  <c r="AB2152" i="10"/>
  <c r="AA2152" i="10"/>
  <c r="Z2152" i="10"/>
  <c r="AD2151" i="10"/>
  <c r="AC2151" i="10"/>
  <c r="AB2151" i="10"/>
  <c r="AA2151" i="10"/>
  <c r="Z2151" i="10"/>
  <c r="AD2150" i="10"/>
  <c r="AC2150" i="10"/>
  <c r="AB2150" i="10"/>
  <c r="AA2150" i="10"/>
  <c r="Z2150" i="10"/>
  <c r="AD2149" i="10"/>
  <c r="AC2149" i="10"/>
  <c r="AB2149" i="10"/>
  <c r="AA2149" i="10"/>
  <c r="Z2149" i="10"/>
  <c r="AD2148" i="10"/>
  <c r="AC2148" i="10"/>
  <c r="AB2148" i="10"/>
  <c r="AA2148" i="10"/>
  <c r="Z2148" i="10"/>
  <c r="AD2147" i="10"/>
  <c r="AC2147" i="10"/>
  <c r="AB2147" i="10"/>
  <c r="AA2147" i="10"/>
  <c r="Z2147" i="10"/>
  <c r="AD2146" i="10"/>
  <c r="AC2146" i="10"/>
  <c r="AB2146" i="10"/>
  <c r="AA2146" i="10"/>
  <c r="Z2146" i="10"/>
  <c r="AD2144" i="10"/>
  <c r="AC2144" i="10"/>
  <c r="AB2144" i="10"/>
  <c r="AA2144" i="10"/>
  <c r="Z2144" i="10"/>
  <c r="AD2143" i="10"/>
  <c r="AC2143" i="10"/>
  <c r="AB2143" i="10"/>
  <c r="AA2143" i="10"/>
  <c r="Z2143" i="10"/>
  <c r="AD2142" i="10"/>
  <c r="AC2142" i="10"/>
  <c r="AB2142" i="10"/>
  <c r="AA2142" i="10"/>
  <c r="Z2142" i="10"/>
  <c r="AD2141" i="10"/>
  <c r="AC2141" i="10"/>
  <c r="AB2141" i="10"/>
  <c r="AA2141" i="10"/>
  <c r="Z2141" i="10"/>
  <c r="AD2140" i="10"/>
  <c r="AC2140" i="10"/>
  <c r="AB2140" i="10"/>
  <c r="AA2140" i="10"/>
  <c r="Z2140" i="10"/>
  <c r="AD2139" i="10"/>
  <c r="AC2139" i="10"/>
  <c r="AB2139" i="10"/>
  <c r="AA2139" i="10"/>
  <c r="Z2139" i="10"/>
  <c r="AD2138" i="10"/>
  <c r="AC2138" i="10"/>
  <c r="AB2138" i="10"/>
  <c r="AA2138" i="10"/>
  <c r="Z2138" i="10"/>
  <c r="AD2137" i="10"/>
  <c r="AC2137" i="10"/>
  <c r="AB2137" i="10"/>
  <c r="AA2137" i="10"/>
  <c r="Z2137" i="10"/>
  <c r="AD2136" i="10"/>
  <c r="AC2136" i="10"/>
  <c r="AB2136" i="10"/>
  <c r="AA2136" i="10"/>
  <c r="Z2136" i="10"/>
  <c r="AD2135" i="10"/>
  <c r="AC2135" i="10"/>
  <c r="AB2135" i="10"/>
  <c r="AA2135" i="10"/>
  <c r="Z2135" i="10"/>
  <c r="AD2134" i="10"/>
  <c r="AC2134" i="10"/>
  <c r="AB2134" i="10"/>
  <c r="AA2134" i="10"/>
  <c r="Z2134" i="10"/>
  <c r="AD2133" i="10"/>
  <c r="AC2133" i="10"/>
  <c r="AB2133" i="10"/>
  <c r="AA2133" i="10"/>
  <c r="Z2133" i="10"/>
  <c r="AD2132" i="10"/>
  <c r="AC2132" i="10"/>
  <c r="AB2132" i="10"/>
  <c r="AA2132" i="10"/>
  <c r="Z2132" i="10"/>
  <c r="AD2131" i="10"/>
  <c r="AC2131" i="10"/>
  <c r="AB2131" i="10"/>
  <c r="AA2131" i="10"/>
  <c r="Z2131" i="10"/>
  <c r="AD2130" i="10"/>
  <c r="AC2130" i="10"/>
  <c r="AB2130" i="10"/>
  <c r="AA2130" i="10"/>
  <c r="Z2130" i="10"/>
  <c r="AD2129" i="10"/>
  <c r="AC2129" i="10"/>
  <c r="AB2129" i="10"/>
  <c r="AA2129" i="10"/>
  <c r="Z2129" i="10"/>
  <c r="AD2128" i="10"/>
  <c r="AC2128" i="10"/>
  <c r="AB2128" i="10"/>
  <c r="AA2128" i="10"/>
  <c r="Z2128" i="10"/>
  <c r="AD2127" i="10"/>
  <c r="AC2127" i="10"/>
  <c r="AB2127" i="10"/>
  <c r="AA2127" i="10"/>
  <c r="Z2127" i="10"/>
  <c r="AD2126" i="10"/>
  <c r="AC2126" i="10"/>
  <c r="AB2126" i="10"/>
  <c r="AA2126" i="10"/>
  <c r="Z2126" i="10"/>
  <c r="AD2125" i="10"/>
  <c r="AC2125" i="10"/>
  <c r="AB2125" i="10"/>
  <c r="AA2125" i="10"/>
  <c r="Z2125" i="10"/>
  <c r="AD2124" i="10"/>
  <c r="AC2124" i="10"/>
  <c r="AB2124" i="10"/>
  <c r="AA2124" i="10"/>
  <c r="Z2124" i="10"/>
  <c r="AD2123" i="10"/>
  <c r="AC2123" i="10"/>
  <c r="AB2123" i="10"/>
  <c r="AA2123" i="10"/>
  <c r="Z2123" i="10"/>
  <c r="AD2122" i="10"/>
  <c r="AC2122" i="10"/>
  <c r="AB2122" i="10"/>
  <c r="AA2122" i="10"/>
  <c r="Z2122" i="10"/>
  <c r="AD2121" i="10"/>
  <c r="AC2121" i="10"/>
  <c r="AB2121" i="10"/>
  <c r="AA2121" i="10"/>
  <c r="Z2121" i="10"/>
  <c r="AD2120" i="10"/>
  <c r="AC2120" i="10"/>
  <c r="AB2120" i="10"/>
  <c r="AA2120" i="10"/>
  <c r="Z2120" i="10"/>
  <c r="AD2118" i="10"/>
  <c r="AC2118" i="10"/>
  <c r="AB2118" i="10"/>
  <c r="AA2118" i="10"/>
  <c r="Z2118" i="10"/>
  <c r="AD2117" i="10"/>
  <c r="AC2117" i="10"/>
  <c r="AB2117" i="10"/>
  <c r="AA2117" i="10"/>
  <c r="Z2117" i="10"/>
  <c r="AD2116" i="10"/>
  <c r="AC2116" i="10"/>
  <c r="AB2116" i="10"/>
  <c r="AA2116" i="10"/>
  <c r="Z2116" i="10"/>
  <c r="AD2115" i="10"/>
  <c r="AC2115" i="10"/>
  <c r="AB2115" i="10"/>
  <c r="AA2115" i="10"/>
  <c r="Z2115" i="10"/>
  <c r="AD2114" i="10"/>
  <c r="AC2114" i="10"/>
  <c r="AB2114" i="10"/>
  <c r="AA2114" i="10"/>
  <c r="Z2114" i="10"/>
  <c r="AD2113" i="10"/>
  <c r="AC2113" i="10"/>
  <c r="AB2113" i="10"/>
  <c r="AA2113" i="10"/>
  <c r="Z2113" i="10"/>
  <c r="AD2112" i="10"/>
  <c r="AC2112" i="10"/>
  <c r="AB2112" i="10"/>
  <c r="AA2112" i="10"/>
  <c r="Z2112" i="10"/>
  <c r="AD2110" i="10"/>
  <c r="AC2110" i="10"/>
  <c r="AB2110" i="10"/>
  <c r="AA2110" i="10"/>
  <c r="Z2110" i="10"/>
  <c r="AD2109" i="10"/>
  <c r="AC2109" i="10"/>
  <c r="AB2109" i="10"/>
  <c r="AA2109" i="10"/>
  <c r="Z2109" i="10"/>
  <c r="AD2108" i="10"/>
  <c r="AC2108" i="10"/>
  <c r="AB2108" i="10"/>
  <c r="AA2108" i="10"/>
  <c r="Z2108" i="10"/>
  <c r="AD2107" i="10"/>
  <c r="AC2107" i="10"/>
  <c r="AB2107" i="10"/>
  <c r="AA2107" i="10"/>
  <c r="Z2107" i="10"/>
  <c r="AD2106" i="10"/>
  <c r="AC2106" i="10"/>
  <c r="AB2106" i="10"/>
  <c r="AA2106" i="10"/>
  <c r="Z2106" i="10"/>
  <c r="AD2105" i="10"/>
  <c r="AC2105" i="10"/>
  <c r="AB2105" i="10"/>
  <c r="AA2105" i="10"/>
  <c r="Z2105" i="10"/>
  <c r="AD2104" i="10"/>
  <c r="AC2104" i="10"/>
  <c r="AB2104" i="10"/>
  <c r="AA2104" i="10"/>
  <c r="Z2104" i="10"/>
  <c r="AD2103" i="10"/>
  <c r="AC2103" i="10"/>
  <c r="AB2103" i="10"/>
  <c r="AA2103" i="10"/>
  <c r="Z2103" i="10"/>
  <c r="AD2102" i="10"/>
  <c r="AC2102" i="10"/>
  <c r="AB2102" i="10"/>
  <c r="AA2102" i="10"/>
  <c r="Z2102" i="10"/>
  <c r="AD2101" i="10"/>
  <c r="AC2101" i="10"/>
  <c r="AB2101" i="10"/>
  <c r="AA2101" i="10"/>
  <c r="Z2101" i="10"/>
  <c r="AD2100" i="10"/>
  <c r="AC2100" i="10"/>
  <c r="AB2100" i="10"/>
  <c r="AA2100" i="10"/>
  <c r="Z2100" i="10"/>
  <c r="AD2099" i="10"/>
  <c r="AC2099" i="10"/>
  <c r="AB2099" i="10"/>
  <c r="AA2099" i="10"/>
  <c r="Z2099" i="10"/>
  <c r="AD2098" i="10"/>
  <c r="AC2098" i="10"/>
  <c r="AB2098" i="10"/>
  <c r="AA2098" i="10"/>
  <c r="Z2098" i="10"/>
  <c r="AD2097" i="10"/>
  <c r="AC2097" i="10"/>
  <c r="AB2097" i="10"/>
  <c r="AA2097" i="10"/>
  <c r="Z2097" i="10"/>
  <c r="AD2096" i="10"/>
  <c r="AC2096" i="10"/>
  <c r="AB2096" i="10"/>
  <c r="AA2096" i="10"/>
  <c r="Z2096" i="10"/>
  <c r="AD2095" i="10"/>
  <c r="AC2095" i="10"/>
  <c r="AB2095" i="10"/>
  <c r="AA2095" i="10"/>
  <c r="Z2095" i="10"/>
  <c r="AD2094" i="10"/>
  <c r="AC2094" i="10"/>
  <c r="AB2094" i="10"/>
  <c r="AA2094" i="10"/>
  <c r="Z2094" i="10"/>
  <c r="AD2093" i="10"/>
  <c r="AC2093" i="10"/>
  <c r="AB2093" i="10"/>
  <c r="AA2093" i="10"/>
  <c r="Z2093" i="10"/>
  <c r="AD2092" i="10"/>
  <c r="AC2092" i="10"/>
  <c r="AB2092" i="10"/>
  <c r="AA2092" i="10"/>
  <c r="Z2092" i="10"/>
  <c r="AD2091" i="10"/>
  <c r="AC2091" i="10"/>
  <c r="AB2091" i="10"/>
  <c r="AA2091" i="10"/>
  <c r="Z2091" i="10"/>
  <c r="AD2090" i="10"/>
  <c r="AC2090" i="10"/>
  <c r="AB2090" i="10"/>
  <c r="AA2090" i="10"/>
  <c r="Z2090" i="10"/>
  <c r="AD2089" i="10"/>
  <c r="AC2089" i="10"/>
  <c r="AB2089" i="10"/>
  <c r="AA2089" i="10"/>
  <c r="Z2089" i="10"/>
  <c r="AD2088" i="10"/>
  <c r="AC2088" i="10"/>
  <c r="AB2088" i="10"/>
  <c r="AA2088" i="10"/>
  <c r="Z2088" i="10"/>
  <c r="AD2087" i="10"/>
  <c r="AC2087" i="10"/>
  <c r="AB2087" i="10"/>
  <c r="AA2087" i="10"/>
  <c r="Z2087" i="10"/>
  <c r="AD2086" i="10"/>
  <c r="AC2086" i="10"/>
  <c r="AB2086" i="10"/>
  <c r="AA2086" i="10"/>
  <c r="Z2086" i="10"/>
  <c r="AD2085" i="10"/>
  <c r="AC2085" i="10"/>
  <c r="AB2085" i="10"/>
  <c r="AA2085" i="10"/>
  <c r="Z2085" i="10"/>
  <c r="AD2084" i="10"/>
  <c r="AC2084" i="10"/>
  <c r="AB2084" i="10"/>
  <c r="AA2084" i="10"/>
  <c r="Z2084" i="10"/>
  <c r="AD2083" i="10"/>
  <c r="AC2083" i="10"/>
  <c r="AB2083" i="10"/>
  <c r="AA2083" i="10"/>
  <c r="Z2083" i="10"/>
  <c r="AD2082" i="10"/>
  <c r="AC2082" i="10"/>
  <c r="AB2082" i="10"/>
  <c r="AA2082" i="10"/>
  <c r="Z2082" i="10"/>
  <c r="AD2081" i="10"/>
  <c r="AC2081" i="10"/>
  <c r="AB2081" i="10"/>
  <c r="AA2081" i="10"/>
  <c r="Z2081" i="10"/>
  <c r="AD2080" i="10"/>
  <c r="AC2080" i="10"/>
  <c r="AB2080" i="10"/>
  <c r="AA2080" i="10"/>
  <c r="Z2080" i="10"/>
  <c r="AD2079" i="10"/>
  <c r="AC2079" i="10"/>
  <c r="AB2079" i="10"/>
  <c r="AA2079" i="10"/>
  <c r="Z2079" i="10"/>
  <c r="AD2078" i="10"/>
  <c r="AC2078" i="10"/>
  <c r="AB2078" i="10"/>
  <c r="AA2078" i="10"/>
  <c r="Z2078" i="10"/>
  <c r="AD2076" i="10"/>
  <c r="AC2076" i="10"/>
  <c r="AB2076" i="10"/>
  <c r="AA2076" i="10"/>
  <c r="Z2076" i="10"/>
  <c r="AD2075" i="10"/>
  <c r="AC2075" i="10"/>
  <c r="AB2075" i="10"/>
  <c r="AA2075" i="10"/>
  <c r="Z2075" i="10"/>
  <c r="AD2074" i="10"/>
  <c r="AC2074" i="10"/>
  <c r="AB2074" i="10"/>
  <c r="AA2074" i="10"/>
  <c r="Z2074" i="10"/>
  <c r="AD2073" i="10"/>
  <c r="AC2073" i="10"/>
  <c r="AB2073" i="10"/>
  <c r="AA2073" i="10"/>
  <c r="Z2073" i="10"/>
  <c r="AD2072" i="10"/>
  <c r="AC2072" i="10"/>
  <c r="AB2072" i="10"/>
  <c r="AA2072" i="10"/>
  <c r="Z2072" i="10"/>
  <c r="AD2071" i="10"/>
  <c r="AC2071" i="10"/>
  <c r="AB2071" i="10"/>
  <c r="AA2071" i="10"/>
  <c r="Z2071" i="10"/>
  <c r="AD2070" i="10"/>
  <c r="AC2070" i="10"/>
  <c r="AB2070" i="10"/>
  <c r="AA2070" i="10"/>
  <c r="Z2070" i="10"/>
  <c r="AD2069" i="10"/>
  <c r="AC2069" i="10"/>
  <c r="AB2069" i="10"/>
  <c r="AA2069" i="10"/>
  <c r="Z2069" i="10"/>
  <c r="AD2068" i="10"/>
  <c r="AC2068" i="10"/>
  <c r="AB2068" i="10"/>
  <c r="AA2068" i="10"/>
  <c r="Z2068" i="10"/>
  <c r="AD2067" i="10"/>
  <c r="AC2067" i="10"/>
  <c r="AB2067" i="10"/>
  <c r="AA2067" i="10"/>
  <c r="Z2067" i="10"/>
  <c r="AD2066" i="10"/>
  <c r="AC2066" i="10"/>
  <c r="AB2066" i="10"/>
  <c r="AA2066" i="10"/>
  <c r="Z2066" i="10"/>
  <c r="AD2065" i="10"/>
  <c r="AC2065" i="10"/>
  <c r="AB2065" i="10"/>
  <c r="AA2065" i="10"/>
  <c r="Z2065" i="10"/>
  <c r="AD2064" i="10"/>
  <c r="AC2064" i="10"/>
  <c r="AB2064" i="10"/>
  <c r="AA2064" i="10"/>
  <c r="Z2064" i="10"/>
  <c r="AD2063" i="10"/>
  <c r="AC2063" i="10"/>
  <c r="AB2063" i="10"/>
  <c r="AA2063" i="10"/>
  <c r="Z2063" i="10"/>
  <c r="AD2062" i="10"/>
  <c r="AC2062" i="10"/>
  <c r="AB2062" i="10"/>
  <c r="AA2062" i="10"/>
  <c r="Z2062" i="10"/>
  <c r="AD2061" i="10"/>
  <c r="AC2061" i="10"/>
  <c r="AB2061" i="10"/>
  <c r="AA2061" i="10"/>
  <c r="Z2061" i="10"/>
  <c r="AD2060" i="10"/>
  <c r="AC2060" i="10"/>
  <c r="AB2060" i="10"/>
  <c r="AA2060" i="10"/>
  <c r="Z2060" i="10"/>
  <c r="AD2059" i="10"/>
  <c r="AC2059" i="10"/>
  <c r="AB2059" i="10"/>
  <c r="AA2059" i="10"/>
  <c r="Z2059" i="10"/>
  <c r="AD2058" i="10"/>
  <c r="AC2058" i="10"/>
  <c r="AB2058" i="10"/>
  <c r="AA2058" i="10"/>
  <c r="Z2058" i="10"/>
  <c r="AD2057" i="10"/>
  <c r="AC2057" i="10"/>
  <c r="AB2057" i="10"/>
  <c r="AA2057" i="10"/>
  <c r="Z2057" i="10"/>
  <c r="AD2056" i="10"/>
  <c r="AC2056" i="10"/>
  <c r="AB2056" i="10"/>
  <c r="AA2056" i="10"/>
  <c r="Z2056" i="10"/>
  <c r="AD2055" i="10"/>
  <c r="AC2055" i="10"/>
  <c r="AB2055" i="10"/>
  <c r="AA2055" i="10"/>
  <c r="Z2055" i="10"/>
  <c r="AD2054" i="10"/>
  <c r="AC2054" i="10"/>
  <c r="AB2054" i="10"/>
  <c r="AA2054" i="10"/>
  <c r="Z2054" i="10"/>
  <c r="AD2053" i="10"/>
  <c r="AC2053" i="10"/>
  <c r="AB2053" i="10"/>
  <c r="AA2053" i="10"/>
  <c r="Z2053" i="10"/>
  <c r="AD2052" i="10"/>
  <c r="AC2052" i="10"/>
  <c r="AB2052" i="10"/>
  <c r="AA2052" i="10"/>
  <c r="Z2052" i="10"/>
  <c r="AD2051" i="10"/>
  <c r="AC2051" i="10"/>
  <c r="AB2051" i="10"/>
  <c r="AA2051" i="10"/>
  <c r="Z2051" i="10"/>
  <c r="AD2050" i="10"/>
  <c r="AC2050" i="10"/>
  <c r="AB2050" i="10"/>
  <c r="AA2050" i="10"/>
  <c r="Z2050" i="10"/>
  <c r="AD2049" i="10"/>
  <c r="AC2049" i="10"/>
  <c r="AB2049" i="10"/>
  <c r="AA2049" i="10"/>
  <c r="Z2049" i="10"/>
  <c r="AD2048" i="10"/>
  <c r="AC2048" i="10"/>
  <c r="AB2048" i="10"/>
  <c r="AA2048" i="10"/>
  <c r="Z2048" i="10"/>
  <c r="AD2047" i="10"/>
  <c r="AC2047" i="10"/>
  <c r="AB2047" i="10"/>
  <c r="AA2047" i="10"/>
  <c r="Z2047" i="10"/>
  <c r="AD2046" i="10"/>
  <c r="AC2046" i="10"/>
  <c r="AB2046" i="10"/>
  <c r="AA2046" i="10"/>
  <c r="Z2046" i="10"/>
  <c r="AD2045" i="10"/>
  <c r="AC2045" i="10"/>
  <c r="AB2045" i="10"/>
  <c r="AA2045" i="10"/>
  <c r="Z2045" i="10"/>
  <c r="AD2044" i="10"/>
  <c r="AC2044" i="10"/>
  <c r="AB2044" i="10"/>
  <c r="AA2044" i="10"/>
  <c r="Z2044" i="10"/>
  <c r="AD2042" i="10"/>
  <c r="AC2042" i="10"/>
  <c r="AB2042" i="10"/>
  <c r="AA2042" i="10"/>
  <c r="Z2042" i="10"/>
  <c r="AD2041" i="10"/>
  <c r="AC2041" i="10"/>
  <c r="AB2041" i="10"/>
  <c r="AA2041" i="10"/>
  <c r="Z2041" i="10"/>
  <c r="AD2040" i="10"/>
  <c r="AC2040" i="10"/>
  <c r="AB2040" i="10"/>
  <c r="AA2040" i="10"/>
  <c r="Z2040" i="10"/>
  <c r="AD2039" i="10"/>
  <c r="AC2039" i="10"/>
  <c r="AB2039" i="10"/>
  <c r="AA2039" i="10"/>
  <c r="Z2039" i="10"/>
  <c r="AD2038" i="10"/>
  <c r="AC2038" i="10"/>
  <c r="AB2038" i="10"/>
  <c r="AA2038" i="10"/>
  <c r="Z2038" i="10"/>
  <c r="AD2037" i="10"/>
  <c r="AC2037" i="10"/>
  <c r="AB2037" i="10"/>
  <c r="AA2037" i="10"/>
  <c r="Z2037" i="10"/>
  <c r="AD2036" i="10"/>
  <c r="AC2036" i="10"/>
  <c r="AB2036" i="10"/>
  <c r="AA2036" i="10"/>
  <c r="Z2036" i="10"/>
  <c r="AD2035" i="10"/>
  <c r="AC2035" i="10"/>
  <c r="AB2035" i="10"/>
  <c r="AA2035" i="10"/>
  <c r="Z2035" i="10"/>
  <c r="AD2034" i="10"/>
  <c r="AC2034" i="10"/>
  <c r="AB2034" i="10"/>
  <c r="AA2034" i="10"/>
  <c r="Z2034" i="10"/>
  <c r="AD2033" i="10"/>
  <c r="AC2033" i="10"/>
  <c r="AB2033" i="10"/>
  <c r="AA2033" i="10"/>
  <c r="Z2033" i="10"/>
  <c r="AD2032" i="10"/>
  <c r="AC2032" i="10"/>
  <c r="AB2032" i="10"/>
  <c r="AA2032" i="10"/>
  <c r="Z2032" i="10"/>
  <c r="AD2031" i="10"/>
  <c r="AC2031" i="10"/>
  <c r="AB2031" i="10"/>
  <c r="AA2031" i="10"/>
  <c r="Z2031" i="10"/>
  <c r="AD2030" i="10"/>
  <c r="AC2030" i="10"/>
  <c r="AB2030" i="10"/>
  <c r="AA2030" i="10"/>
  <c r="Z2030" i="10"/>
  <c r="AD2029" i="10"/>
  <c r="AC2029" i="10"/>
  <c r="AB2029" i="10"/>
  <c r="AA2029" i="10"/>
  <c r="Z2029" i="10"/>
  <c r="AD2028" i="10"/>
  <c r="AC2028" i="10"/>
  <c r="AB2028" i="10"/>
  <c r="AA2028" i="10"/>
  <c r="Z2028" i="10"/>
  <c r="AD2027" i="10"/>
  <c r="AC2027" i="10"/>
  <c r="AB2027" i="10"/>
  <c r="AA2027" i="10"/>
  <c r="Z2027" i="10"/>
  <c r="AD2026" i="10"/>
  <c r="AC2026" i="10"/>
  <c r="AB2026" i="10"/>
  <c r="AA2026" i="10"/>
  <c r="Z2026" i="10"/>
  <c r="AD2025" i="10"/>
  <c r="AC2025" i="10"/>
  <c r="AB2025" i="10"/>
  <c r="AA2025" i="10"/>
  <c r="Z2025" i="10"/>
  <c r="AD2024" i="10"/>
  <c r="AC2024" i="10"/>
  <c r="AB2024" i="10"/>
  <c r="AA2024" i="10"/>
  <c r="Z2024" i="10"/>
  <c r="AD2023" i="10"/>
  <c r="AC2023" i="10"/>
  <c r="AB2023" i="10"/>
  <c r="AA2023" i="10"/>
  <c r="Z2023" i="10"/>
  <c r="AD2022" i="10"/>
  <c r="AC2022" i="10"/>
  <c r="AB2022" i="10"/>
  <c r="AA2022" i="10"/>
  <c r="Z2022" i="10"/>
  <c r="AD2021" i="10"/>
  <c r="AC2021" i="10"/>
  <c r="AB2021" i="10"/>
  <c r="AA2021" i="10"/>
  <c r="Z2021" i="10"/>
  <c r="AD2020" i="10"/>
  <c r="AC2020" i="10"/>
  <c r="AB2020" i="10"/>
  <c r="AA2020" i="10"/>
  <c r="Z2020" i="10"/>
  <c r="AD2018" i="10"/>
  <c r="AC2018" i="10"/>
  <c r="AB2018" i="10"/>
  <c r="AA2018" i="10"/>
  <c r="Z2018" i="10"/>
  <c r="AD2017" i="10"/>
  <c r="AC2017" i="10"/>
  <c r="AB2017" i="10"/>
  <c r="AA2017" i="10"/>
  <c r="Z2017" i="10"/>
  <c r="AD2016" i="10"/>
  <c r="AC2016" i="10"/>
  <c r="AB2016" i="10"/>
  <c r="AA2016" i="10"/>
  <c r="Z2016" i="10"/>
  <c r="AD2015" i="10"/>
  <c r="AC2015" i="10"/>
  <c r="AB2015" i="10"/>
  <c r="AA2015" i="10"/>
  <c r="Z2015" i="10"/>
  <c r="AD2014" i="10"/>
  <c r="AC2014" i="10"/>
  <c r="AB2014" i="10"/>
  <c r="AA2014" i="10"/>
  <c r="Z2014" i="10"/>
  <c r="AD2013" i="10"/>
  <c r="AC2013" i="10"/>
  <c r="AB2013" i="10"/>
  <c r="AA2013" i="10"/>
  <c r="Z2013" i="10"/>
  <c r="AD2012" i="10"/>
  <c r="AC2012" i="10"/>
  <c r="AB2012" i="10"/>
  <c r="AA2012" i="10"/>
  <c r="Z2012" i="10"/>
  <c r="AD2011" i="10"/>
  <c r="AC2011" i="10"/>
  <c r="AB2011" i="10"/>
  <c r="AA2011" i="10"/>
  <c r="Z2011" i="10"/>
  <c r="AD2010" i="10"/>
  <c r="AC2010" i="10"/>
  <c r="AB2010" i="10"/>
  <c r="AA2010" i="10"/>
  <c r="Z2010" i="10"/>
  <c r="AD1899" i="10"/>
  <c r="AC1899" i="10"/>
  <c r="AB1899" i="10"/>
  <c r="AA1899" i="10"/>
  <c r="Z1899" i="10"/>
  <c r="AD1898" i="10"/>
  <c r="AC1898" i="10"/>
  <c r="AB1898" i="10"/>
  <c r="AA1898" i="10"/>
  <c r="Z1898" i="10"/>
  <c r="AD1897" i="10"/>
  <c r="AC1897" i="10"/>
  <c r="AB1897" i="10"/>
  <c r="AA1897" i="10"/>
  <c r="Z1897" i="10"/>
  <c r="AD1896" i="10"/>
  <c r="AC1896" i="10"/>
  <c r="AB1896" i="10"/>
  <c r="AA1896" i="10"/>
  <c r="Z1896" i="10"/>
  <c r="AD1895" i="10"/>
  <c r="AC1895" i="10"/>
  <c r="AB1895" i="10"/>
  <c r="AA1895" i="10"/>
  <c r="Z1895" i="10"/>
  <c r="AD1894" i="10"/>
  <c r="AC1894" i="10"/>
  <c r="AB1894" i="10"/>
  <c r="AA1894" i="10"/>
  <c r="Z1894" i="10"/>
  <c r="AD1893" i="10"/>
  <c r="AC1893" i="10"/>
  <c r="AB1893" i="10"/>
  <c r="AA1893" i="10"/>
  <c r="Z1893" i="10"/>
  <c r="AD1892" i="10"/>
  <c r="AC1892" i="10"/>
  <c r="AB1892" i="10"/>
  <c r="AA1892" i="10"/>
  <c r="Z1892" i="10"/>
  <c r="AD1891" i="10"/>
  <c r="AC1891" i="10"/>
  <c r="AB1891" i="10"/>
  <c r="AA1891" i="10"/>
  <c r="Z1891" i="10"/>
  <c r="AD1890" i="10"/>
  <c r="AC1890" i="10"/>
  <c r="AB1890" i="10"/>
  <c r="AA1890" i="10"/>
  <c r="Z1890" i="10"/>
  <c r="AD1889" i="10"/>
  <c r="AC1889" i="10"/>
  <c r="AB1889" i="10"/>
  <c r="AA1889" i="10"/>
  <c r="Z1889" i="10"/>
  <c r="AD1888" i="10"/>
  <c r="AC1888" i="10"/>
  <c r="AB1888" i="10"/>
  <c r="AA1888" i="10"/>
  <c r="Z1888" i="10"/>
  <c r="AD1887" i="10"/>
  <c r="AC1887" i="10"/>
  <c r="AB1887" i="10"/>
  <c r="AA1887" i="10"/>
  <c r="Z1887" i="10"/>
  <c r="AD1886" i="10"/>
  <c r="AC1886" i="10"/>
  <c r="AB1886" i="10"/>
  <c r="AA1886" i="10"/>
  <c r="Z1886" i="10"/>
  <c r="AD1885" i="10"/>
  <c r="AC1885" i="10"/>
  <c r="AB1885" i="10"/>
  <c r="AA1885" i="10"/>
  <c r="Z1885" i="10"/>
  <c r="AD1884" i="10"/>
  <c r="AC1884" i="10"/>
  <c r="AB1884" i="10"/>
  <c r="AA1884" i="10"/>
  <c r="Z1884" i="10"/>
  <c r="AD1883" i="10"/>
  <c r="AC1883" i="10"/>
  <c r="AB1883" i="10"/>
  <c r="AA1883" i="10"/>
  <c r="Z1883" i="10"/>
  <c r="AD1882" i="10"/>
  <c r="AC1882" i="10"/>
  <c r="AB1882" i="10"/>
  <c r="AA1882" i="10"/>
  <c r="Z1882" i="10"/>
  <c r="AD1881" i="10"/>
  <c r="AC1881" i="10"/>
  <c r="AB1881" i="10"/>
  <c r="AA1881" i="10"/>
  <c r="Z1881" i="10"/>
  <c r="AD1880" i="10"/>
  <c r="AC1880" i="10"/>
  <c r="AB1880" i="10"/>
  <c r="AA1880" i="10"/>
  <c r="Z1880" i="10"/>
  <c r="AD1879" i="10"/>
  <c r="AC1879" i="10"/>
  <c r="AB1879" i="10"/>
  <c r="AA1879" i="10"/>
  <c r="Z1879" i="10"/>
  <c r="AD1878" i="10"/>
  <c r="AC1878" i="10"/>
  <c r="AB1878" i="10"/>
  <c r="AA1878" i="10"/>
  <c r="Z1878" i="10"/>
  <c r="AD1877" i="10"/>
  <c r="AC1877" i="10"/>
  <c r="AB1877" i="10"/>
  <c r="AA1877" i="10"/>
  <c r="Z1877" i="10"/>
  <c r="AD1876" i="10"/>
  <c r="AC1876" i="10"/>
  <c r="AB1876" i="10"/>
  <c r="AA1876" i="10"/>
  <c r="Z1876" i="10"/>
  <c r="AD1875" i="10"/>
  <c r="AC1875" i="10"/>
  <c r="AB1875" i="10"/>
  <c r="AA1875" i="10"/>
  <c r="Z1875" i="10"/>
  <c r="AD1874" i="10"/>
  <c r="AC1874" i="10"/>
  <c r="AB1874" i="10"/>
  <c r="AA1874" i="10"/>
  <c r="Z1874" i="10"/>
  <c r="AD1872" i="10"/>
  <c r="AC1872" i="10"/>
  <c r="AB1872" i="10"/>
  <c r="AA1872" i="10"/>
  <c r="Z1872" i="10"/>
  <c r="AD1871" i="10"/>
  <c r="AC1871" i="10"/>
  <c r="AB1871" i="10"/>
  <c r="AA1871" i="10"/>
  <c r="Z1871" i="10"/>
  <c r="AD1870" i="10"/>
  <c r="AC1870" i="10"/>
  <c r="AB1870" i="10"/>
  <c r="AA1870" i="10"/>
  <c r="Z1870" i="10"/>
  <c r="AD1869" i="10"/>
  <c r="AC1869" i="10"/>
  <c r="AB1869" i="10"/>
  <c r="AA1869" i="10"/>
  <c r="Z1869" i="10"/>
  <c r="AD1868" i="10"/>
  <c r="AC1868" i="10"/>
  <c r="AB1868" i="10"/>
  <c r="AA1868" i="10"/>
  <c r="Z1868" i="10"/>
  <c r="AD1867" i="10"/>
  <c r="AC1867" i="10"/>
  <c r="AB1867" i="10"/>
  <c r="AA1867" i="10"/>
  <c r="Z1867" i="10"/>
  <c r="AD1866" i="10"/>
  <c r="AC1866" i="10"/>
  <c r="AB1866" i="10"/>
  <c r="AA1866" i="10"/>
  <c r="Z1866" i="10"/>
  <c r="AD1865" i="10"/>
  <c r="AC1865" i="10"/>
  <c r="AB1865" i="10"/>
  <c r="AA1865" i="10"/>
  <c r="Z1865" i="10"/>
  <c r="AD1864" i="10"/>
  <c r="AC1864" i="10"/>
  <c r="AB1864" i="10"/>
  <c r="AA1864" i="10"/>
  <c r="Z1864" i="10"/>
  <c r="AD1863" i="10"/>
  <c r="AC1863" i="10"/>
  <c r="AB1863" i="10"/>
  <c r="AA1863" i="10"/>
  <c r="Z1863" i="10"/>
  <c r="AD1862" i="10"/>
  <c r="AC1862" i="10"/>
  <c r="AB1862" i="10"/>
  <c r="AA1862" i="10"/>
  <c r="Z1862" i="10"/>
  <c r="AD1861" i="10"/>
  <c r="AC1861" i="10"/>
  <c r="AB1861" i="10"/>
  <c r="AA1861" i="10"/>
  <c r="Z1861" i="10"/>
  <c r="AD1860" i="10"/>
  <c r="AC1860" i="10"/>
  <c r="AB1860" i="10"/>
  <c r="AA1860" i="10"/>
  <c r="Z1860" i="10"/>
  <c r="AD1859" i="10"/>
  <c r="AC1859" i="10"/>
  <c r="AB1859" i="10"/>
  <c r="AA1859" i="10"/>
  <c r="Z1859" i="10"/>
  <c r="AD1858" i="10"/>
  <c r="AC1858" i="10"/>
  <c r="AB1858" i="10"/>
  <c r="AA1858" i="10"/>
  <c r="Z1858" i="10"/>
  <c r="AD1857" i="10"/>
  <c r="AC1857" i="10"/>
  <c r="AB1857" i="10"/>
  <c r="AA1857" i="10"/>
  <c r="Z1857" i="10"/>
  <c r="AD1856" i="10"/>
  <c r="AC1856" i="10"/>
  <c r="AB1856" i="10"/>
  <c r="AA1856" i="10"/>
  <c r="Z1856" i="10"/>
  <c r="AD1855" i="10"/>
  <c r="AC1855" i="10"/>
  <c r="AB1855" i="10"/>
  <c r="AA1855" i="10"/>
  <c r="Z1855" i="10"/>
  <c r="AD1854" i="10"/>
  <c r="AC1854" i="10"/>
  <c r="AB1854" i="10"/>
  <c r="AA1854" i="10"/>
  <c r="Z1854" i="10"/>
  <c r="AD1853" i="10"/>
  <c r="AC1853" i="10"/>
  <c r="AB1853" i="10"/>
  <c r="AA1853" i="10"/>
  <c r="Z1853" i="10"/>
  <c r="AD1852" i="10"/>
  <c r="AC1852" i="10"/>
  <c r="AB1852" i="10"/>
  <c r="AA1852" i="10"/>
  <c r="Z1852" i="10"/>
  <c r="AD1851" i="10"/>
  <c r="AC1851" i="10"/>
  <c r="AB1851" i="10"/>
  <c r="AA1851" i="10"/>
  <c r="Z1851" i="10"/>
  <c r="AD1850" i="10"/>
  <c r="AC1850" i="10"/>
  <c r="AB1850" i="10"/>
  <c r="AA1850" i="10"/>
  <c r="Z1850" i="10"/>
  <c r="AD1849" i="10"/>
  <c r="AC1849" i="10"/>
  <c r="AB1849" i="10"/>
  <c r="AA1849" i="10"/>
  <c r="Z1849" i="10"/>
  <c r="AD1848" i="10"/>
  <c r="AC1848" i="10"/>
  <c r="AB1848" i="10"/>
  <c r="AA1848" i="10"/>
  <c r="Z1848" i="10"/>
  <c r="AD1847" i="10"/>
  <c r="AC1847" i="10"/>
  <c r="AB1847" i="10"/>
  <c r="AA1847" i="10"/>
  <c r="Z1847" i="10"/>
  <c r="AD1846" i="10"/>
  <c r="AC1846" i="10"/>
  <c r="AB1846" i="10"/>
  <c r="AA1846" i="10"/>
  <c r="Z1846" i="10"/>
  <c r="AD1845" i="10"/>
  <c r="AC1845" i="10"/>
  <c r="AB1845" i="10"/>
  <c r="AA1845" i="10"/>
  <c r="Z1845" i="10"/>
  <c r="AD1844" i="10"/>
  <c r="AC1844" i="10"/>
  <c r="AB1844" i="10"/>
  <c r="AA1844" i="10"/>
  <c r="Z1844" i="10"/>
  <c r="AD1843" i="10"/>
  <c r="AC1843" i="10"/>
  <c r="AB1843" i="10"/>
  <c r="AA1843" i="10"/>
  <c r="Z1843" i="10"/>
  <c r="AD1842" i="10"/>
  <c r="AC1842" i="10"/>
  <c r="AB1842" i="10"/>
  <c r="AA1842" i="10"/>
  <c r="Z1842" i="10"/>
  <c r="AD1841" i="10"/>
  <c r="AC1841" i="10"/>
  <c r="AB1841" i="10"/>
  <c r="AA1841" i="10"/>
  <c r="Z1841" i="10"/>
  <c r="AD1840" i="10"/>
  <c r="AC1840" i="10"/>
  <c r="AB1840" i="10"/>
  <c r="AA1840" i="10"/>
  <c r="Z1840" i="10"/>
  <c r="AD1838" i="10"/>
  <c r="AC1838" i="10"/>
  <c r="AB1838" i="10"/>
  <c r="AA1838" i="10"/>
  <c r="Z1838" i="10"/>
  <c r="AD1837" i="10"/>
  <c r="AC1837" i="10"/>
  <c r="AB1837" i="10"/>
  <c r="AA1837" i="10"/>
  <c r="Z1837" i="10"/>
  <c r="AD1836" i="10"/>
  <c r="AC1836" i="10"/>
  <c r="AB1836" i="10"/>
  <c r="AA1836" i="10"/>
  <c r="Z1836" i="10"/>
  <c r="AD1835" i="10"/>
  <c r="AC1835" i="10"/>
  <c r="AB1835" i="10"/>
  <c r="AA1835" i="10"/>
  <c r="Z1835" i="10"/>
  <c r="AD1834" i="10"/>
  <c r="AC1834" i="10"/>
  <c r="AB1834" i="10"/>
  <c r="AA1834" i="10"/>
  <c r="Z1834" i="10"/>
  <c r="AD1833" i="10"/>
  <c r="AC1833" i="10"/>
  <c r="AB1833" i="10"/>
  <c r="AA1833" i="10"/>
  <c r="Z1833" i="10"/>
  <c r="AD1832" i="10"/>
  <c r="AC1832" i="10"/>
  <c r="AB1832" i="10"/>
  <c r="AA1832" i="10"/>
  <c r="Z1832" i="10"/>
  <c r="AD1831" i="10"/>
  <c r="AC1831" i="10"/>
  <c r="AB1831" i="10"/>
  <c r="AA1831" i="10"/>
  <c r="Z1831" i="10"/>
  <c r="AD1830" i="10"/>
  <c r="AC1830" i="10"/>
  <c r="AB1830" i="10"/>
  <c r="AA1830" i="10"/>
  <c r="Z1830" i="10"/>
  <c r="AD1829" i="10"/>
  <c r="AC1829" i="10"/>
  <c r="AB1829" i="10"/>
  <c r="AA1829" i="10"/>
  <c r="Z1829" i="10"/>
  <c r="AD1828" i="10"/>
  <c r="AC1828" i="10"/>
  <c r="AB1828" i="10"/>
  <c r="AA1828" i="10"/>
  <c r="Z1828" i="10"/>
  <c r="AD1827" i="10"/>
  <c r="AC1827" i="10"/>
  <c r="AB1827" i="10"/>
  <c r="AA1827" i="10"/>
  <c r="Z1827" i="10"/>
  <c r="AD1826" i="10"/>
  <c r="AC1826" i="10"/>
  <c r="AB1826" i="10"/>
  <c r="AA1826" i="10"/>
  <c r="Z1826" i="10"/>
  <c r="AD1825" i="10"/>
  <c r="AC1825" i="10"/>
  <c r="AB1825" i="10"/>
  <c r="AA1825" i="10"/>
  <c r="Z1825" i="10"/>
  <c r="AD1824" i="10"/>
  <c r="AC1824" i="10"/>
  <c r="AB1824" i="10"/>
  <c r="AA1824" i="10"/>
  <c r="Z1824" i="10"/>
  <c r="AD1823" i="10"/>
  <c r="AC1823" i="10"/>
  <c r="AB1823" i="10"/>
  <c r="AA1823" i="10"/>
  <c r="Z1823" i="10"/>
  <c r="AD1822" i="10"/>
  <c r="AC1822" i="10"/>
  <c r="AB1822" i="10"/>
  <c r="AA1822" i="10"/>
  <c r="Z1822" i="10"/>
  <c r="AD1821" i="10"/>
  <c r="AC1821" i="10"/>
  <c r="AB1821" i="10"/>
  <c r="AA1821" i="10"/>
  <c r="Z1821" i="10"/>
  <c r="AD1820" i="10"/>
  <c r="AC1820" i="10"/>
  <c r="AB1820" i="10"/>
  <c r="AA1820" i="10"/>
  <c r="Z1820" i="10"/>
  <c r="AD1818" i="10"/>
  <c r="AC1818" i="10"/>
  <c r="AB1818" i="10"/>
  <c r="AA1818" i="10"/>
  <c r="Z1818" i="10"/>
  <c r="AD1817" i="10"/>
  <c r="AC1817" i="10"/>
  <c r="AB1817" i="10"/>
  <c r="AA1817" i="10"/>
  <c r="Z1817" i="10"/>
  <c r="AD1816" i="10"/>
  <c r="AC1816" i="10"/>
  <c r="AB1816" i="10"/>
  <c r="AA1816" i="10"/>
  <c r="Z1816" i="10"/>
  <c r="AD1815" i="10"/>
  <c r="AC1815" i="10"/>
  <c r="AB1815" i="10"/>
  <c r="AA1815" i="10"/>
  <c r="Z1815" i="10"/>
  <c r="AD1814" i="10"/>
  <c r="AC1814" i="10"/>
  <c r="AB1814" i="10"/>
  <c r="AA1814" i="10"/>
  <c r="Z1814" i="10"/>
  <c r="AD1813" i="10"/>
  <c r="AC1813" i="10"/>
  <c r="AB1813" i="10"/>
  <c r="AA1813" i="10"/>
  <c r="Z1813" i="10"/>
  <c r="AD1812" i="10"/>
  <c r="AC1812" i="10"/>
  <c r="AB1812" i="10"/>
  <c r="AA1812" i="10"/>
  <c r="Z1812" i="10"/>
  <c r="AD1811" i="10"/>
  <c r="AC1811" i="10"/>
  <c r="AB1811" i="10"/>
  <c r="AA1811" i="10"/>
  <c r="Z1811" i="10"/>
  <c r="AD1810" i="10"/>
  <c r="AC1810" i="10"/>
  <c r="AB1810" i="10"/>
  <c r="AA1810" i="10"/>
  <c r="Z1810" i="10"/>
  <c r="AD1809" i="10"/>
  <c r="AC1809" i="10"/>
  <c r="AB1809" i="10"/>
  <c r="AA1809" i="10"/>
  <c r="Z1809" i="10"/>
  <c r="AD1808" i="10"/>
  <c r="AC1808" i="10"/>
  <c r="AB1808" i="10"/>
  <c r="AA1808" i="10"/>
  <c r="Z1808" i="10"/>
  <c r="AD1807" i="10"/>
  <c r="AC1807" i="10"/>
  <c r="AB1807" i="10"/>
  <c r="AA1807" i="10"/>
  <c r="Z1807" i="10"/>
  <c r="AD1806" i="10"/>
  <c r="AC1806" i="10"/>
  <c r="AB1806" i="10"/>
  <c r="AA1806" i="10"/>
  <c r="Z1806" i="10"/>
  <c r="AD1804" i="10"/>
  <c r="AC1804" i="10"/>
  <c r="AB1804" i="10"/>
  <c r="AA1804" i="10"/>
  <c r="Z1804" i="10"/>
  <c r="AD1803" i="10"/>
  <c r="AC1803" i="10"/>
  <c r="AB1803" i="10"/>
  <c r="AA1803" i="10"/>
  <c r="Z1803" i="10"/>
  <c r="AD1802" i="10"/>
  <c r="AC1802" i="10"/>
  <c r="AB1802" i="10"/>
  <c r="AA1802" i="10"/>
  <c r="Z1802" i="10"/>
  <c r="AD1801" i="10"/>
  <c r="AC1801" i="10"/>
  <c r="AB1801" i="10"/>
  <c r="AA1801" i="10"/>
  <c r="Z1801" i="10"/>
  <c r="AD1800" i="10"/>
  <c r="AC1800" i="10"/>
  <c r="AB1800" i="10"/>
  <c r="AA1800" i="10"/>
  <c r="Z1800" i="10"/>
  <c r="AD1799" i="10"/>
  <c r="AC1799" i="10"/>
  <c r="AB1799" i="10"/>
  <c r="AA1799" i="10"/>
  <c r="Z1799" i="10"/>
  <c r="AD1798" i="10"/>
  <c r="AC1798" i="10"/>
  <c r="AB1798" i="10"/>
  <c r="AA1798" i="10"/>
  <c r="Z1798" i="10"/>
  <c r="AD1797" i="10"/>
  <c r="AC1797" i="10"/>
  <c r="AB1797" i="10"/>
  <c r="AA1797" i="10"/>
  <c r="Z1797" i="10"/>
  <c r="AD1796" i="10"/>
  <c r="AC1796" i="10"/>
  <c r="AB1796" i="10"/>
  <c r="AA1796" i="10"/>
  <c r="Z1796" i="10"/>
  <c r="AD1795" i="10"/>
  <c r="AC1795" i="10"/>
  <c r="AB1795" i="10"/>
  <c r="AA1795" i="10"/>
  <c r="Z1795" i="10"/>
  <c r="AD1794" i="10"/>
  <c r="AC1794" i="10"/>
  <c r="AB1794" i="10"/>
  <c r="AA1794" i="10"/>
  <c r="Z1794" i="10"/>
  <c r="AD1793" i="10"/>
  <c r="AC1793" i="10"/>
  <c r="AB1793" i="10"/>
  <c r="AA1793" i="10"/>
  <c r="Z1793" i="10"/>
  <c r="AD1792" i="10"/>
  <c r="AC1792" i="10"/>
  <c r="AB1792" i="10"/>
  <c r="AA1792" i="10"/>
  <c r="Z1792" i="10"/>
  <c r="AD1791" i="10"/>
  <c r="AC1791" i="10"/>
  <c r="AB1791" i="10"/>
  <c r="AA1791" i="10"/>
  <c r="Z1791" i="10"/>
  <c r="AD1790" i="10"/>
  <c r="AC1790" i="10"/>
  <c r="AB1790" i="10"/>
  <c r="AA1790" i="10"/>
  <c r="Z1790" i="10"/>
  <c r="AD1789" i="10"/>
  <c r="AC1789" i="10"/>
  <c r="AB1789" i="10"/>
  <c r="AA1789" i="10"/>
  <c r="Z1789" i="10"/>
  <c r="AD1788" i="10"/>
  <c r="AC1788" i="10"/>
  <c r="AB1788" i="10"/>
  <c r="AA1788" i="10"/>
  <c r="Z1788" i="10"/>
  <c r="AD1787" i="10"/>
  <c r="AC1787" i="10"/>
  <c r="AB1787" i="10"/>
  <c r="AA1787" i="10"/>
  <c r="Z1787" i="10"/>
  <c r="AD1786" i="10"/>
  <c r="AC1786" i="10"/>
  <c r="AB1786" i="10"/>
  <c r="AA1786" i="10"/>
  <c r="Z1786" i="10"/>
  <c r="AD1785" i="10"/>
  <c r="AC1785" i="10"/>
  <c r="AB1785" i="10"/>
  <c r="AA1785" i="10"/>
  <c r="Z1785" i="10"/>
  <c r="AD1784" i="10"/>
  <c r="AC1784" i="10"/>
  <c r="AB1784" i="10"/>
  <c r="AA1784" i="10"/>
  <c r="Z1784" i="10"/>
  <c r="AD1783" i="10"/>
  <c r="AC1783" i="10"/>
  <c r="AB1783" i="10"/>
  <c r="AA1783" i="10"/>
  <c r="Z1783" i="10"/>
  <c r="AD1782" i="10"/>
  <c r="AC1782" i="10"/>
  <c r="AB1782" i="10"/>
  <c r="AA1782" i="10"/>
  <c r="Z1782" i="10"/>
  <c r="AD1781" i="10"/>
  <c r="AC1781" i="10"/>
  <c r="AB1781" i="10"/>
  <c r="AA1781" i="10"/>
  <c r="Z1781" i="10"/>
  <c r="AD1780" i="10"/>
  <c r="AC1780" i="10"/>
  <c r="AB1780" i="10"/>
  <c r="AA1780" i="10"/>
  <c r="Z1780" i="10"/>
  <c r="AD1779" i="10"/>
  <c r="AC1779" i="10"/>
  <c r="AB1779" i="10"/>
  <c r="AA1779" i="10"/>
  <c r="Z1779" i="10"/>
  <c r="AD1778" i="10"/>
  <c r="AC1778" i="10"/>
  <c r="AB1778" i="10"/>
  <c r="AA1778" i="10"/>
  <c r="Z1778" i="10"/>
  <c r="AD1777" i="10"/>
  <c r="AC1777" i="10"/>
  <c r="AB1777" i="10"/>
  <c r="AA1777" i="10"/>
  <c r="Z1777" i="10"/>
  <c r="AD1776" i="10"/>
  <c r="AC1776" i="10"/>
  <c r="AB1776" i="10"/>
  <c r="AA1776" i="10"/>
  <c r="Z1776" i="10"/>
  <c r="AD1775" i="10"/>
  <c r="AC1775" i="10"/>
  <c r="AB1775" i="10"/>
  <c r="AA1775" i="10"/>
  <c r="Z1775" i="10"/>
  <c r="AD1774" i="10"/>
  <c r="AC1774" i="10"/>
  <c r="AB1774" i="10"/>
  <c r="AA1774" i="10"/>
  <c r="Z1774" i="10"/>
  <c r="AD1773" i="10"/>
  <c r="AC1773" i="10"/>
  <c r="AB1773" i="10"/>
  <c r="AA1773" i="10"/>
  <c r="Z1773" i="10"/>
  <c r="AD1772" i="10"/>
  <c r="AC1772" i="10"/>
  <c r="AB1772" i="10"/>
  <c r="AA1772" i="10"/>
  <c r="Z1772" i="10"/>
  <c r="AD1770" i="10"/>
  <c r="AC1770" i="10"/>
  <c r="AB1770" i="10"/>
  <c r="AA1770" i="10"/>
  <c r="Z1770" i="10"/>
  <c r="AD1769" i="10"/>
  <c r="AC1769" i="10"/>
  <c r="AB1769" i="10"/>
  <c r="AA1769" i="10"/>
  <c r="Z1769" i="10"/>
  <c r="AD1768" i="10"/>
  <c r="AC1768" i="10"/>
  <c r="AB1768" i="10"/>
  <c r="AA1768" i="10"/>
  <c r="Z1768" i="10"/>
  <c r="AD1767" i="10"/>
  <c r="AC1767" i="10"/>
  <c r="AB1767" i="10"/>
  <c r="AA1767" i="10"/>
  <c r="Z1767" i="10"/>
  <c r="AD1766" i="10"/>
  <c r="AC1766" i="10"/>
  <c r="AB1766" i="10"/>
  <c r="AA1766" i="10"/>
  <c r="Z1766" i="10"/>
  <c r="AD1765" i="10"/>
  <c r="AC1765" i="10"/>
  <c r="AB1765" i="10"/>
  <c r="AA1765" i="10"/>
  <c r="Z1765" i="10"/>
  <c r="AD1764" i="10"/>
  <c r="AC1764" i="10"/>
  <c r="AB1764" i="10"/>
  <c r="AA1764" i="10"/>
  <c r="Z1764" i="10"/>
  <c r="AD1763" i="10"/>
  <c r="AC1763" i="10"/>
  <c r="AB1763" i="10"/>
  <c r="AA1763" i="10"/>
  <c r="Z1763" i="10"/>
  <c r="AD1762" i="10"/>
  <c r="AC1762" i="10"/>
  <c r="AB1762" i="10"/>
  <c r="AA1762" i="10"/>
  <c r="Z1762" i="10"/>
  <c r="AD1761" i="10"/>
  <c r="AC1761" i="10"/>
  <c r="AB1761" i="10"/>
  <c r="AA1761" i="10"/>
  <c r="Z1761" i="10"/>
  <c r="AD1760" i="10"/>
  <c r="AC1760" i="10"/>
  <c r="AB1760" i="10"/>
  <c r="AA1760" i="10"/>
  <c r="Z1760" i="10"/>
  <c r="AD1759" i="10"/>
  <c r="AC1759" i="10"/>
  <c r="AB1759" i="10"/>
  <c r="AA1759" i="10"/>
  <c r="Z1759" i="10"/>
  <c r="AD1758" i="10"/>
  <c r="AC1758" i="10"/>
  <c r="AB1758" i="10"/>
  <c r="AA1758" i="10"/>
  <c r="Z1758" i="10"/>
  <c r="AD1757" i="10"/>
  <c r="AC1757" i="10"/>
  <c r="AB1757" i="10"/>
  <c r="AA1757" i="10"/>
  <c r="Z1757" i="10"/>
  <c r="AD1756" i="10"/>
  <c r="AC1756" i="10"/>
  <c r="AB1756" i="10"/>
  <c r="AA1756" i="10"/>
  <c r="Z1756" i="10"/>
  <c r="AD1755" i="10"/>
  <c r="AC1755" i="10"/>
  <c r="AB1755" i="10"/>
  <c r="AA1755" i="10"/>
  <c r="Z1755" i="10"/>
  <c r="AD1754" i="10"/>
  <c r="AC1754" i="10"/>
  <c r="AB1754" i="10"/>
  <c r="AA1754" i="10"/>
  <c r="Z1754" i="10"/>
  <c r="AD1753" i="10"/>
  <c r="AC1753" i="10"/>
  <c r="AB1753" i="10"/>
  <c r="AA1753" i="10"/>
  <c r="Z1753" i="10"/>
  <c r="AD1752" i="10"/>
  <c r="AC1752" i="10"/>
  <c r="AB1752" i="10"/>
  <c r="AA1752" i="10"/>
  <c r="Z1752" i="10"/>
  <c r="AD1751" i="10"/>
  <c r="AC1751" i="10"/>
  <c r="AB1751" i="10"/>
  <c r="AA1751" i="10"/>
  <c r="Z1751" i="10"/>
  <c r="AD1750" i="10"/>
  <c r="AC1750" i="10"/>
  <c r="AB1750" i="10"/>
  <c r="AA1750" i="10"/>
  <c r="Z1750" i="10"/>
  <c r="AD1749" i="10"/>
  <c r="AC1749" i="10"/>
  <c r="AB1749" i="10"/>
  <c r="AA1749" i="10"/>
  <c r="Z1749" i="10"/>
  <c r="AD1748" i="10"/>
  <c r="AC1748" i="10"/>
  <c r="AB1748" i="10"/>
  <c r="AA1748" i="10"/>
  <c r="Z1748" i="10"/>
  <c r="AD1747" i="10"/>
  <c r="AC1747" i="10"/>
  <c r="AB1747" i="10"/>
  <c r="AA1747" i="10"/>
  <c r="Z1747" i="10"/>
  <c r="AD1746" i="10"/>
  <c r="AC1746" i="10"/>
  <c r="AB1746" i="10"/>
  <c r="AA1746" i="10"/>
  <c r="Z1746" i="10"/>
  <c r="AD1745" i="10"/>
  <c r="AC1745" i="10"/>
  <c r="AB1745" i="10"/>
  <c r="AA1745" i="10"/>
  <c r="Z1745" i="10"/>
  <c r="AD1744" i="10"/>
  <c r="AC1744" i="10"/>
  <c r="AB1744" i="10"/>
  <c r="AA1744" i="10"/>
  <c r="Z1744" i="10"/>
  <c r="AD1743" i="10"/>
  <c r="AC1743" i="10"/>
  <c r="AB1743" i="10"/>
  <c r="AA1743" i="10"/>
  <c r="Z1743" i="10"/>
  <c r="AD1742" i="10"/>
  <c r="AC1742" i="10"/>
  <c r="AB1742" i="10"/>
  <c r="AA1742" i="10"/>
  <c r="Z1742" i="10"/>
  <c r="AD1741" i="10"/>
  <c r="AC1741" i="10"/>
  <c r="AB1741" i="10"/>
  <c r="AA1741" i="10"/>
  <c r="Z1741" i="10"/>
  <c r="AD1740" i="10"/>
  <c r="AC1740" i="10"/>
  <c r="AB1740" i="10"/>
  <c r="AA1740" i="10"/>
  <c r="Z1740" i="10"/>
  <c r="AD1739" i="10"/>
  <c r="AC1739" i="10"/>
  <c r="AB1739" i="10"/>
  <c r="AA1739" i="10"/>
  <c r="Z1739" i="10"/>
  <c r="AD1738" i="10"/>
  <c r="AC1738" i="10"/>
  <c r="AB1738" i="10"/>
  <c r="AA1738" i="10"/>
  <c r="Z1738" i="10"/>
  <c r="Z1705" i="10"/>
  <c r="AD1736" i="10"/>
  <c r="AC1736" i="10"/>
  <c r="AB1736" i="10"/>
  <c r="AA1736" i="10"/>
  <c r="Z1736" i="10"/>
  <c r="AD1735" i="10"/>
  <c r="AC1735" i="10"/>
  <c r="AB1735" i="10"/>
  <c r="AA1735" i="10"/>
  <c r="Z1735" i="10"/>
  <c r="AD1734" i="10"/>
  <c r="AC1734" i="10"/>
  <c r="AB1734" i="10"/>
  <c r="AA1734" i="10"/>
  <c r="Z1734" i="10"/>
  <c r="AD1733" i="10"/>
  <c r="AC1733" i="10"/>
  <c r="AB1733" i="10"/>
  <c r="AA1733" i="10"/>
  <c r="Z1733" i="10"/>
  <c r="AD1732" i="10"/>
  <c r="AC1732" i="10"/>
  <c r="AB1732" i="10"/>
  <c r="AA1732" i="10"/>
  <c r="Z1732" i="10"/>
  <c r="AD1731" i="10"/>
  <c r="AC1731" i="10"/>
  <c r="AB1731" i="10"/>
  <c r="AA1731" i="10"/>
  <c r="Z1731" i="10"/>
  <c r="AD1730" i="10"/>
  <c r="AC1730" i="10"/>
  <c r="AB1730" i="10"/>
  <c r="AA1730" i="10"/>
  <c r="Z1730" i="10"/>
  <c r="AD1729" i="10"/>
  <c r="AC1729" i="10"/>
  <c r="AB1729" i="10"/>
  <c r="AA1729" i="10"/>
  <c r="Z1729" i="10"/>
  <c r="AD1728" i="10"/>
  <c r="AC1728" i="10"/>
  <c r="AB1728" i="10"/>
  <c r="AA1728" i="10"/>
  <c r="Z1728" i="10"/>
  <c r="AD1727" i="10"/>
  <c r="AC1727" i="10"/>
  <c r="AB1727" i="10"/>
  <c r="AA1727" i="10"/>
  <c r="Z1727" i="10"/>
  <c r="AD1726" i="10"/>
  <c r="AC1726" i="10"/>
  <c r="AB1726" i="10"/>
  <c r="AA1726" i="10"/>
  <c r="Z1726" i="10"/>
  <c r="AD1725" i="10"/>
  <c r="AC1725" i="10"/>
  <c r="AB1725" i="10"/>
  <c r="AA1725" i="10"/>
  <c r="Z1725" i="10"/>
  <c r="AD1724" i="10"/>
  <c r="AC1724" i="10"/>
  <c r="AB1724" i="10"/>
  <c r="AA1724" i="10"/>
  <c r="Z1724" i="10"/>
  <c r="AD1723" i="10"/>
  <c r="AC1723" i="10"/>
  <c r="AB1723" i="10"/>
  <c r="AA1723" i="10"/>
  <c r="Z1723" i="10"/>
  <c r="AD1722" i="10"/>
  <c r="AC1722" i="10"/>
  <c r="AB1722" i="10"/>
  <c r="AA1722" i="10"/>
  <c r="Z1722" i="10"/>
  <c r="AD1721" i="10"/>
  <c r="AC1721" i="10"/>
  <c r="AB1721" i="10"/>
  <c r="AA1721" i="10"/>
  <c r="Z1721" i="10"/>
  <c r="AD1720" i="10"/>
  <c r="AC1720" i="10"/>
  <c r="AB1720" i="10"/>
  <c r="AA1720" i="10"/>
  <c r="Z1720" i="10"/>
  <c r="AD1718" i="10"/>
  <c r="AC1718" i="10"/>
  <c r="AB1718" i="10"/>
  <c r="AA1718" i="10"/>
  <c r="Z1718" i="10"/>
  <c r="AD1717" i="10"/>
  <c r="AC1717" i="10"/>
  <c r="AB1717" i="10"/>
  <c r="AA1717" i="10"/>
  <c r="Z1717" i="10"/>
  <c r="AD1716" i="10"/>
  <c r="AC1716" i="10"/>
  <c r="AB1716" i="10"/>
  <c r="AA1716" i="10"/>
  <c r="Z1716" i="10"/>
  <c r="AD1715" i="10"/>
  <c r="AC1715" i="10"/>
  <c r="AB1715" i="10"/>
  <c r="AA1715" i="10"/>
  <c r="Z1715" i="10"/>
  <c r="AD1714" i="10"/>
  <c r="AC1714" i="10"/>
  <c r="AB1714" i="10"/>
  <c r="AA1714" i="10"/>
  <c r="Z1714" i="10"/>
  <c r="AD1713" i="10"/>
  <c r="AC1713" i="10"/>
  <c r="AB1713" i="10"/>
  <c r="AA1713" i="10"/>
  <c r="Z1713" i="10"/>
  <c r="AD1712" i="10"/>
  <c r="AC1712" i="10"/>
  <c r="AB1712" i="10"/>
  <c r="AA1712" i="10"/>
  <c r="Z1712" i="10"/>
  <c r="AD1711" i="10"/>
  <c r="AC1711" i="10"/>
  <c r="AB1711" i="10"/>
  <c r="AA1711" i="10"/>
  <c r="Z1711" i="10"/>
  <c r="AD1710" i="10"/>
  <c r="AC1710" i="10"/>
  <c r="AB1710" i="10"/>
  <c r="AA1710" i="10"/>
  <c r="Z1710" i="10"/>
  <c r="AD1709" i="10"/>
  <c r="AC1709" i="10"/>
  <c r="AB1709" i="10"/>
  <c r="AA1709" i="10"/>
  <c r="Z1709" i="10"/>
  <c r="AD1708" i="10"/>
  <c r="AC1708" i="10"/>
  <c r="AB1708" i="10"/>
  <c r="AA1708" i="10"/>
  <c r="Z1708" i="10"/>
  <c r="AD1707" i="10"/>
  <c r="AC1707" i="10"/>
  <c r="AB1707" i="10"/>
  <c r="AA1707" i="10"/>
  <c r="Z1707" i="10"/>
  <c r="AD1706" i="10"/>
  <c r="AC1706" i="10"/>
  <c r="AB1706" i="10"/>
  <c r="AA1706" i="10"/>
  <c r="Z1706" i="10"/>
  <c r="AD1705" i="10"/>
  <c r="AC1705" i="10"/>
  <c r="AB1705" i="10"/>
  <c r="AA1705" i="10"/>
  <c r="AD1704" i="10"/>
  <c r="AC1704" i="10"/>
  <c r="AB1704" i="10"/>
  <c r="AA1704" i="10"/>
  <c r="Z1704" i="10"/>
  <c r="AD1702" i="10"/>
  <c r="AC1702" i="10"/>
  <c r="AB1702" i="10"/>
  <c r="AA1702" i="10"/>
  <c r="Z1702" i="10"/>
  <c r="AD1701" i="10"/>
  <c r="AC1701" i="10"/>
  <c r="AB1701" i="10"/>
  <c r="AA1701" i="10"/>
  <c r="Z1701" i="10"/>
  <c r="AD1700" i="10"/>
  <c r="AC1700" i="10"/>
  <c r="AB1700" i="10"/>
  <c r="AA1700" i="10"/>
  <c r="Z1700" i="10"/>
  <c r="AD1699" i="10"/>
  <c r="AC1699" i="10"/>
  <c r="AB1699" i="10"/>
  <c r="AA1699" i="10"/>
  <c r="Z1699" i="10"/>
  <c r="AD1698" i="10"/>
  <c r="AC1698" i="10"/>
  <c r="AB1698" i="10"/>
  <c r="AA1698" i="10"/>
  <c r="Z1698" i="10"/>
  <c r="AD1697" i="10"/>
  <c r="AC1697" i="10"/>
  <c r="AB1697" i="10"/>
  <c r="AA1697" i="10"/>
  <c r="Z1697" i="10"/>
  <c r="AD1696" i="10"/>
  <c r="AC1696" i="10"/>
  <c r="AB1696" i="10"/>
  <c r="AA1696" i="10"/>
  <c r="Z1696" i="10"/>
  <c r="AD1695" i="10"/>
  <c r="AC1695" i="10"/>
  <c r="AB1695" i="10"/>
  <c r="AA1695" i="10"/>
  <c r="Z1695" i="10"/>
  <c r="AD1694" i="10"/>
  <c r="AC1694" i="10"/>
  <c r="AB1694" i="10"/>
  <c r="AA1694" i="10"/>
  <c r="Z1694" i="10"/>
  <c r="AD1693" i="10"/>
  <c r="AC1693" i="10"/>
  <c r="AB1693" i="10"/>
  <c r="AA1693" i="10"/>
  <c r="Z1693" i="10"/>
  <c r="AD1692" i="10"/>
  <c r="AC1692" i="10"/>
  <c r="AB1692" i="10"/>
  <c r="AA1692" i="10"/>
  <c r="Z1692" i="10"/>
  <c r="AD1691" i="10"/>
  <c r="AC1691" i="10"/>
  <c r="AB1691" i="10"/>
  <c r="AA1691" i="10"/>
  <c r="Z1691" i="10"/>
  <c r="AD1690" i="10"/>
  <c r="AC1690" i="10"/>
  <c r="AB1690" i="10"/>
  <c r="AA1690" i="10"/>
  <c r="Z1690" i="10"/>
  <c r="AD1689" i="10"/>
  <c r="AC1689" i="10"/>
  <c r="AB1689" i="10"/>
  <c r="AA1689" i="10"/>
  <c r="Z1689" i="10"/>
  <c r="AD1688" i="10"/>
  <c r="AC1688" i="10"/>
  <c r="AB1688" i="10"/>
  <c r="AA1688" i="10"/>
  <c r="Z1688" i="10"/>
  <c r="AD1687" i="10"/>
  <c r="AC1687" i="10"/>
  <c r="AB1687" i="10"/>
  <c r="AA1687" i="10"/>
  <c r="Z1687" i="10"/>
  <c r="AD1686" i="10"/>
  <c r="AC1686" i="10"/>
  <c r="AB1686" i="10"/>
  <c r="AA1686" i="10"/>
  <c r="Z1686" i="10"/>
  <c r="AD1685" i="10"/>
  <c r="AC1685" i="10"/>
  <c r="AB1685" i="10"/>
  <c r="AA1685" i="10"/>
  <c r="Z1685" i="10"/>
  <c r="AD1684" i="10"/>
  <c r="AC1684" i="10"/>
  <c r="AB1684" i="10"/>
  <c r="AA1684" i="10"/>
  <c r="Z1684" i="10"/>
  <c r="AD1683" i="10"/>
  <c r="AC1683" i="10"/>
  <c r="AB1683" i="10"/>
  <c r="AA1683" i="10"/>
  <c r="Z1683" i="10"/>
  <c r="AD1682" i="10"/>
  <c r="AC1682" i="10"/>
  <c r="AB1682" i="10"/>
  <c r="AA1682" i="10"/>
  <c r="Z1682" i="10"/>
  <c r="AD1681" i="10"/>
  <c r="AC1681" i="10"/>
  <c r="AB1681" i="10"/>
  <c r="AA1681" i="10"/>
  <c r="Z1681" i="10"/>
  <c r="AD1680" i="10"/>
  <c r="AC1680" i="10"/>
  <c r="AB1680" i="10"/>
  <c r="AA1680" i="10"/>
  <c r="Z1680" i="10"/>
  <c r="AD1679" i="10"/>
  <c r="AC1679" i="10"/>
  <c r="AB1679" i="10"/>
  <c r="AA1679" i="10"/>
  <c r="Z1679" i="10"/>
  <c r="AD1678" i="10"/>
  <c r="AC1678" i="10"/>
  <c r="AB1678" i="10"/>
  <c r="AA1678" i="10"/>
  <c r="Z1678" i="10"/>
  <c r="AD1677" i="10"/>
  <c r="AC1677" i="10"/>
  <c r="AB1677" i="10"/>
  <c r="AA1677" i="10"/>
  <c r="Z1677" i="10"/>
  <c r="AD1676" i="10"/>
  <c r="AC1676" i="10"/>
  <c r="AB1676" i="10"/>
  <c r="AA1676" i="10"/>
  <c r="Z1676" i="10"/>
  <c r="AD1675" i="10"/>
  <c r="AC1675" i="10"/>
  <c r="AB1675" i="10"/>
  <c r="AA1675" i="10"/>
  <c r="Z1675" i="10"/>
  <c r="AD1674" i="10"/>
  <c r="AC1674" i="10"/>
  <c r="AB1674" i="10"/>
  <c r="AA1674" i="10"/>
  <c r="Z1674" i="10"/>
  <c r="AD1673" i="10"/>
  <c r="AC1673" i="10"/>
  <c r="AB1673" i="10"/>
  <c r="AA1673" i="10"/>
  <c r="Z1673" i="10"/>
  <c r="AD1672" i="10"/>
  <c r="AC1672" i="10"/>
  <c r="AB1672" i="10"/>
  <c r="AA1672" i="10"/>
  <c r="Z1672" i="10"/>
  <c r="AD1671" i="10"/>
  <c r="AC1671" i="10"/>
  <c r="AB1671" i="10"/>
  <c r="AA1671" i="10"/>
  <c r="Z1671" i="10"/>
  <c r="AD1670" i="10"/>
  <c r="AC1670" i="10"/>
  <c r="AB1670" i="10"/>
  <c r="AA1670" i="10"/>
  <c r="Z1670" i="10"/>
  <c r="AD1668" i="10"/>
  <c r="AC1668" i="10"/>
  <c r="AB1668" i="10"/>
  <c r="AA1668" i="10"/>
  <c r="Z1668" i="10"/>
  <c r="AD1667" i="10"/>
  <c r="AC1667" i="10"/>
  <c r="AB1667" i="10"/>
  <c r="AA1667" i="10"/>
  <c r="Z1667" i="10"/>
  <c r="AD1666" i="10"/>
  <c r="AC1666" i="10"/>
  <c r="AB1666" i="10"/>
  <c r="AA1666" i="10"/>
  <c r="Z1666" i="10"/>
  <c r="AD1665" i="10"/>
  <c r="AC1665" i="10"/>
  <c r="AB1665" i="10"/>
  <c r="AA1665" i="10"/>
  <c r="Z1665" i="10"/>
  <c r="AD1664" i="10"/>
  <c r="AC1664" i="10"/>
  <c r="AB1664" i="10"/>
  <c r="AA1664" i="10"/>
  <c r="Z1664" i="10"/>
  <c r="AD1663" i="10"/>
  <c r="AC1663" i="10"/>
  <c r="AB1663" i="10"/>
  <c r="AA1663" i="10"/>
  <c r="Z1663" i="10"/>
  <c r="AD1662" i="10"/>
  <c r="AC1662" i="10"/>
  <c r="AB1662" i="10"/>
  <c r="AA1662" i="10"/>
  <c r="Z1662" i="10"/>
  <c r="AD1661" i="10"/>
  <c r="AC1661" i="10"/>
  <c r="AB1661" i="10"/>
  <c r="AA1661" i="10"/>
  <c r="Z1661" i="10"/>
  <c r="AD1660" i="10"/>
  <c r="AC1660" i="10"/>
  <c r="AB1660" i="10"/>
  <c r="AA1660" i="10"/>
  <c r="Z1660" i="10"/>
  <c r="AD1659" i="10"/>
  <c r="AC1659" i="10"/>
  <c r="AB1659" i="10"/>
  <c r="AA1659" i="10"/>
  <c r="Z1659" i="10"/>
  <c r="AD1658" i="10"/>
  <c r="AC1658" i="10"/>
  <c r="AB1658" i="10"/>
  <c r="AA1658" i="10"/>
  <c r="Z1658" i="10"/>
  <c r="AD1657" i="10"/>
  <c r="AC1657" i="10"/>
  <c r="AB1657" i="10"/>
  <c r="AA1657" i="10"/>
  <c r="Z1657" i="10"/>
  <c r="AD1656" i="10"/>
  <c r="AC1656" i="10"/>
  <c r="AB1656" i="10"/>
  <c r="AA1656" i="10"/>
  <c r="Z1656" i="10"/>
  <c r="AD1655" i="10"/>
  <c r="AC1655" i="10"/>
  <c r="AB1655" i="10"/>
  <c r="AA1655" i="10"/>
  <c r="Z1655" i="10"/>
  <c r="AD1654" i="10"/>
  <c r="AC1654" i="10"/>
  <c r="AB1654" i="10"/>
  <c r="AA1654" i="10"/>
  <c r="Z1654" i="10"/>
  <c r="AD1653" i="10"/>
  <c r="AC1653" i="10"/>
  <c r="AB1653" i="10"/>
  <c r="AA1653" i="10"/>
  <c r="Z1653" i="10"/>
  <c r="AD1652" i="10"/>
  <c r="AC1652" i="10"/>
  <c r="AB1652" i="10"/>
  <c r="AA1652" i="10"/>
  <c r="Z1652" i="10"/>
  <c r="AD1651" i="10"/>
  <c r="AC1651" i="10"/>
  <c r="AB1651" i="10"/>
  <c r="AA1651" i="10"/>
  <c r="Z1651" i="10"/>
  <c r="AD1650" i="10"/>
  <c r="AC1650" i="10"/>
  <c r="AB1650" i="10"/>
  <c r="AA1650" i="10"/>
  <c r="Z1650" i="10"/>
  <c r="AD1649" i="10"/>
  <c r="AC1649" i="10"/>
  <c r="AB1649" i="10"/>
  <c r="AA1649" i="10"/>
  <c r="Z1649" i="10"/>
  <c r="AD1648" i="10"/>
  <c r="AC1648" i="10"/>
  <c r="AB1648" i="10"/>
  <c r="AA1648" i="10"/>
  <c r="Z1648" i="10"/>
  <c r="AD1647" i="10"/>
  <c r="AC1647" i="10"/>
  <c r="AB1647" i="10"/>
  <c r="AA1647" i="10"/>
  <c r="Z1647" i="10"/>
  <c r="AD1646" i="10"/>
  <c r="AC1646" i="10"/>
  <c r="AB1646" i="10"/>
  <c r="AA1646" i="10"/>
  <c r="Z1646" i="10"/>
  <c r="AD1645" i="10"/>
  <c r="AC1645" i="10"/>
  <c r="AB1645" i="10"/>
  <c r="AA1645" i="10"/>
  <c r="Z1645" i="10"/>
  <c r="AD1644" i="10"/>
  <c r="AC1644" i="10"/>
  <c r="AB1644" i="10"/>
  <c r="AA1644" i="10"/>
  <c r="Z1644" i="10"/>
  <c r="AD1643" i="10"/>
  <c r="AC1643" i="10"/>
  <c r="AB1643" i="10"/>
  <c r="AA1643" i="10"/>
  <c r="Z1643" i="10"/>
  <c r="AD1642" i="10"/>
  <c r="AC1642" i="10"/>
  <c r="AB1642" i="10"/>
  <c r="AA1642" i="10"/>
  <c r="Z1642" i="10"/>
  <c r="AD1641" i="10"/>
  <c r="AC1641" i="10"/>
  <c r="AB1641" i="10"/>
  <c r="AA1641" i="10"/>
  <c r="Z1641" i="10"/>
  <c r="AD1640" i="10"/>
  <c r="AC1640" i="10"/>
  <c r="AB1640" i="10"/>
  <c r="AA1640" i="10"/>
  <c r="Z1640" i="10"/>
  <c r="AD1639" i="10"/>
  <c r="AC1639" i="10"/>
  <c r="AB1639" i="10"/>
  <c r="AA1639" i="10"/>
  <c r="Z1639" i="10"/>
  <c r="AD1638" i="10"/>
  <c r="AC1638" i="10"/>
  <c r="AB1638" i="10"/>
  <c r="AA1638" i="10"/>
  <c r="Z1638" i="10"/>
  <c r="AD1637" i="10"/>
  <c r="AC1637" i="10"/>
  <c r="AB1637" i="10"/>
  <c r="AA1637" i="10"/>
  <c r="Z1637" i="10"/>
  <c r="AD1636" i="10"/>
  <c r="AC1636" i="10"/>
  <c r="AB1636" i="10"/>
  <c r="AA1636" i="10"/>
  <c r="Z1636" i="10"/>
  <c r="AD1634" i="10"/>
  <c r="AC1634" i="10"/>
  <c r="AB1634" i="10"/>
  <c r="AA1634" i="10"/>
  <c r="Z1634" i="10"/>
  <c r="AD1633" i="10"/>
  <c r="AC1633" i="10"/>
  <c r="AB1633" i="10"/>
  <c r="AA1633" i="10"/>
  <c r="Z1633" i="10"/>
  <c r="AD1632" i="10"/>
  <c r="AC1632" i="10"/>
  <c r="AB1632" i="10"/>
  <c r="AA1632" i="10"/>
  <c r="Z1632" i="10"/>
  <c r="AD1631" i="10"/>
  <c r="AC1631" i="10"/>
  <c r="AB1631" i="10"/>
  <c r="AA1631" i="10"/>
  <c r="Z1631" i="10"/>
  <c r="AD1630" i="10"/>
  <c r="AC1630" i="10"/>
  <c r="AB1630" i="10"/>
  <c r="AA1630" i="10"/>
  <c r="Z1630" i="10"/>
  <c r="AD1629" i="10"/>
  <c r="AC1629" i="10"/>
  <c r="AB1629" i="10"/>
  <c r="AA1629" i="10"/>
  <c r="Z1629" i="10"/>
  <c r="AD1628" i="10"/>
  <c r="AC1628" i="10"/>
  <c r="AB1628" i="10"/>
  <c r="AA1628" i="10"/>
  <c r="Z1628" i="10"/>
  <c r="AD1627" i="10"/>
  <c r="AC1627" i="10"/>
  <c r="AB1627" i="10"/>
  <c r="AA1627" i="10"/>
  <c r="Z1627" i="10"/>
  <c r="AD1626" i="10"/>
  <c r="AC1626" i="10"/>
  <c r="AB1626" i="10"/>
  <c r="AA1626" i="10"/>
  <c r="Z1626" i="10"/>
  <c r="AD1625" i="10"/>
  <c r="AC1625" i="10"/>
  <c r="AB1625" i="10"/>
  <c r="AA1625" i="10"/>
  <c r="Z1625" i="10"/>
  <c r="AD1624" i="10"/>
  <c r="AC1624" i="10"/>
  <c r="AB1624" i="10"/>
  <c r="AA1624" i="10"/>
  <c r="Z1624" i="10"/>
  <c r="AD1623" i="10"/>
  <c r="AC1623" i="10"/>
  <c r="AB1623" i="10"/>
  <c r="AA1623" i="10"/>
  <c r="Z1623" i="10"/>
  <c r="AD1622" i="10"/>
  <c r="AC1622" i="10"/>
  <c r="AB1622" i="10"/>
  <c r="AA1622" i="10"/>
  <c r="Z1622" i="10"/>
  <c r="AD1621" i="10"/>
  <c r="AC1621" i="10"/>
  <c r="AB1621" i="10"/>
  <c r="AA1621" i="10"/>
  <c r="Z1621" i="10"/>
  <c r="AD1620" i="10"/>
  <c r="AC1620" i="10"/>
  <c r="AB1620" i="10"/>
  <c r="AA1620" i="10"/>
  <c r="Z1620" i="10"/>
  <c r="AD1618" i="10"/>
  <c r="AC1618" i="10"/>
  <c r="AB1618" i="10"/>
  <c r="AA1618" i="10"/>
  <c r="Z1618" i="10"/>
  <c r="AD1617" i="10"/>
  <c r="AC1617" i="10"/>
  <c r="AB1617" i="10"/>
  <c r="AA1617" i="10"/>
  <c r="Z1617" i="10"/>
  <c r="AD1616" i="10"/>
  <c r="AC1616" i="10"/>
  <c r="AB1616" i="10"/>
  <c r="AA1616" i="10"/>
  <c r="Z1616" i="10"/>
  <c r="AD1615" i="10"/>
  <c r="AC1615" i="10"/>
  <c r="AB1615" i="10"/>
  <c r="AA1615" i="10"/>
  <c r="Z1615" i="10"/>
  <c r="AD1614" i="10"/>
  <c r="AC1614" i="10"/>
  <c r="AB1614" i="10"/>
  <c r="AA1614" i="10"/>
  <c r="Z1614" i="10"/>
  <c r="AD1613" i="10"/>
  <c r="AC1613" i="10"/>
  <c r="AB1613" i="10"/>
  <c r="AA1613" i="10"/>
  <c r="Z1613" i="10"/>
  <c r="AD1612" i="10"/>
  <c r="AC1612" i="10"/>
  <c r="AB1612" i="10"/>
  <c r="AA1612" i="10"/>
  <c r="Z1612" i="10"/>
  <c r="AD1611" i="10"/>
  <c r="AC1611" i="10"/>
  <c r="AB1611" i="10"/>
  <c r="AA1611" i="10"/>
  <c r="Z1611" i="10"/>
  <c r="AD1610" i="10"/>
  <c r="AC1610" i="10"/>
  <c r="AB1610" i="10"/>
  <c r="AA1610" i="10"/>
  <c r="Z1610" i="10"/>
  <c r="AD1609" i="10"/>
  <c r="AC1609" i="10"/>
  <c r="AB1609" i="10"/>
  <c r="AA1609" i="10"/>
  <c r="Z1609" i="10"/>
  <c r="AD1608" i="10"/>
  <c r="AC1608" i="10"/>
  <c r="AB1608" i="10"/>
  <c r="AA1608" i="10"/>
  <c r="Z1608" i="10"/>
  <c r="AD1607" i="10"/>
  <c r="AC1607" i="10"/>
  <c r="AB1607" i="10"/>
  <c r="AA1607" i="10"/>
  <c r="Z1607" i="10"/>
  <c r="AD1606" i="10"/>
  <c r="AC1606" i="10"/>
  <c r="AB1606" i="10"/>
  <c r="AA1606" i="10"/>
  <c r="Z1606" i="10"/>
  <c r="AD1605" i="10"/>
  <c r="AC1605" i="10"/>
  <c r="AB1605" i="10"/>
  <c r="AA1605" i="10"/>
  <c r="Z1605" i="10"/>
  <c r="AD1604" i="10"/>
  <c r="AC1604" i="10"/>
  <c r="AB1604" i="10"/>
  <c r="AA1604" i="10"/>
  <c r="Z1604" i="10"/>
  <c r="AD1603" i="10"/>
  <c r="AC1603" i="10"/>
  <c r="AB1603" i="10"/>
  <c r="AA1603" i="10"/>
  <c r="Z1603" i="10"/>
  <c r="AD1602" i="10"/>
  <c r="AC1602" i="10"/>
  <c r="AB1602" i="10"/>
  <c r="AA1602" i="10"/>
  <c r="Z1602" i="10"/>
  <c r="AD1600" i="10"/>
  <c r="AC1600" i="10"/>
  <c r="AB1600" i="10"/>
  <c r="AA1600" i="10"/>
  <c r="Z1600" i="10"/>
  <c r="AD1599" i="10"/>
  <c r="AC1599" i="10"/>
  <c r="AB1599" i="10"/>
  <c r="AA1599" i="10"/>
  <c r="Z1599" i="10"/>
  <c r="AD1598" i="10"/>
  <c r="AC1598" i="10"/>
  <c r="AB1598" i="10"/>
  <c r="AA1598" i="10"/>
  <c r="Z1598" i="10"/>
  <c r="AD1597" i="10"/>
  <c r="AC1597" i="10"/>
  <c r="AB1597" i="10"/>
  <c r="AA1597" i="10"/>
  <c r="Z1597" i="10"/>
  <c r="AD1596" i="10"/>
  <c r="AC1596" i="10"/>
  <c r="AB1596" i="10"/>
  <c r="AA1596" i="10"/>
  <c r="Z1596" i="10"/>
  <c r="AD1595" i="10"/>
  <c r="AC1595" i="10"/>
  <c r="AB1595" i="10"/>
  <c r="AA1595" i="10"/>
  <c r="Z1595" i="10"/>
  <c r="AD1594" i="10"/>
  <c r="AC1594" i="10"/>
  <c r="AB1594" i="10"/>
  <c r="AA1594" i="10"/>
  <c r="Z1594" i="10"/>
  <c r="AD1593" i="10"/>
  <c r="AC1593" i="10"/>
  <c r="AB1593" i="10"/>
  <c r="AA1593" i="10"/>
  <c r="Z1593" i="10"/>
  <c r="AD1592" i="10"/>
  <c r="AC1592" i="10"/>
  <c r="AB1592" i="10"/>
  <c r="AA1592" i="10"/>
  <c r="Z1592" i="10"/>
  <c r="AD1591" i="10"/>
  <c r="AC1591" i="10"/>
  <c r="AB1591" i="10"/>
  <c r="AA1591" i="10"/>
  <c r="Z1591" i="10"/>
  <c r="AD1590" i="10"/>
  <c r="AC1590" i="10"/>
  <c r="AB1590" i="10"/>
  <c r="AA1590" i="10"/>
  <c r="Z1590" i="10"/>
  <c r="AD1589" i="10"/>
  <c r="AC1589" i="10"/>
  <c r="AB1589" i="10"/>
  <c r="AA1589" i="10"/>
  <c r="Z1589" i="10"/>
  <c r="AD1588" i="10"/>
  <c r="AC1588" i="10"/>
  <c r="AB1588" i="10"/>
  <c r="AA1588" i="10"/>
  <c r="Z1588" i="10"/>
  <c r="AD1587" i="10"/>
  <c r="AC1587" i="10"/>
  <c r="AB1587" i="10"/>
  <c r="AA1587" i="10"/>
  <c r="Z1587" i="10"/>
  <c r="AD1586" i="10"/>
  <c r="AC1586" i="10"/>
  <c r="AB1586" i="10"/>
  <c r="AA1586" i="10"/>
  <c r="Z1586" i="10"/>
  <c r="AD1585" i="10"/>
  <c r="AC1585" i="10"/>
  <c r="AB1585" i="10"/>
  <c r="AA1585" i="10"/>
  <c r="Z1585" i="10"/>
  <c r="AD1584" i="10"/>
  <c r="AC1584" i="10"/>
  <c r="AB1584" i="10"/>
  <c r="AA1584" i="10"/>
  <c r="Z1584" i="10"/>
  <c r="AD1583" i="10"/>
  <c r="AC1583" i="10"/>
  <c r="AB1583" i="10"/>
  <c r="AA1583" i="10"/>
  <c r="Z1583" i="10"/>
  <c r="AD1582" i="10"/>
  <c r="AC1582" i="10"/>
  <c r="AB1582" i="10"/>
  <c r="AA1582" i="10"/>
  <c r="Z1582" i="10"/>
  <c r="AD1581" i="10"/>
  <c r="AC1581" i="10"/>
  <c r="AB1581" i="10"/>
  <c r="AA1581" i="10"/>
  <c r="Z1581" i="10"/>
  <c r="AD1580" i="10"/>
  <c r="AC1580" i="10"/>
  <c r="AB1580" i="10"/>
  <c r="AA1580" i="10"/>
  <c r="Z1580" i="10"/>
  <c r="AD1579" i="10"/>
  <c r="AC1579" i="10"/>
  <c r="AB1579" i="10"/>
  <c r="AA1579" i="10"/>
  <c r="Z1579" i="10"/>
  <c r="AD1578" i="10"/>
  <c r="AC1578" i="10"/>
  <c r="AB1578" i="10"/>
  <c r="AA1578" i="10"/>
  <c r="Z1578" i="10"/>
  <c r="AD1577" i="10"/>
  <c r="AC1577" i="10"/>
  <c r="AB1577" i="10"/>
  <c r="AA1577" i="10"/>
  <c r="Z1577" i="10"/>
  <c r="AD1576" i="10"/>
  <c r="AC1576" i="10"/>
  <c r="AB1576" i="10"/>
  <c r="AA1576" i="10"/>
  <c r="Z1576" i="10"/>
  <c r="AD1575" i="10"/>
  <c r="AC1575" i="10"/>
  <c r="AB1575" i="10"/>
  <c r="AA1575" i="10"/>
  <c r="Z1575" i="10"/>
  <c r="AD1574" i="10"/>
  <c r="AC1574" i="10"/>
  <c r="AB1574" i="10"/>
  <c r="AA1574" i="10"/>
  <c r="Z1574" i="10"/>
  <c r="AD1573" i="10"/>
  <c r="AC1573" i="10"/>
  <c r="AB1573" i="10"/>
  <c r="AA1573" i="10"/>
  <c r="Z1573" i="10"/>
  <c r="AD1572" i="10"/>
  <c r="AC1572" i="10"/>
  <c r="AB1572" i="10"/>
  <c r="AA1572" i="10"/>
  <c r="Z1572" i="10"/>
  <c r="AD1571" i="10"/>
  <c r="AC1571" i="10"/>
  <c r="AB1571" i="10"/>
  <c r="AA1571" i="10"/>
  <c r="Z1571" i="10"/>
  <c r="AD1570" i="10"/>
  <c r="AC1570" i="10"/>
  <c r="AB1570" i="10"/>
  <c r="AA1570" i="10"/>
  <c r="Z1570" i="10"/>
  <c r="AD1569" i="10"/>
  <c r="AC1569" i="10"/>
  <c r="AB1569" i="10"/>
  <c r="AA1569" i="10"/>
  <c r="Z1569" i="10"/>
  <c r="AD1568" i="10"/>
  <c r="AC1568" i="10"/>
  <c r="AB1568" i="10"/>
  <c r="AA1568" i="10"/>
  <c r="Z1568" i="10"/>
  <c r="AD1566" i="10"/>
  <c r="AC1566" i="10"/>
  <c r="AB1566" i="10"/>
  <c r="AA1566" i="10"/>
  <c r="Z1566" i="10"/>
  <c r="AD1565" i="10"/>
  <c r="AC1565" i="10"/>
  <c r="AB1565" i="10"/>
  <c r="AA1565" i="10"/>
  <c r="Z1565" i="10"/>
  <c r="AD1564" i="10"/>
  <c r="AC1564" i="10"/>
  <c r="AB1564" i="10"/>
  <c r="AA1564" i="10"/>
  <c r="Z1564" i="10"/>
  <c r="AD1563" i="10"/>
  <c r="AC1563" i="10"/>
  <c r="AB1563" i="10"/>
  <c r="AA1563" i="10"/>
  <c r="Z1563" i="10"/>
  <c r="AD1562" i="10"/>
  <c r="AC1562" i="10"/>
  <c r="AB1562" i="10"/>
  <c r="AA1562" i="10"/>
  <c r="Z1562" i="10"/>
  <c r="AD1561" i="10"/>
  <c r="AC1561" i="10"/>
  <c r="AB1561" i="10"/>
  <c r="AA1561" i="10"/>
  <c r="Z1561" i="10"/>
  <c r="AD1560" i="10"/>
  <c r="AC1560" i="10"/>
  <c r="AB1560" i="10"/>
  <c r="AA1560" i="10"/>
  <c r="Z1560" i="10"/>
  <c r="AD1559" i="10"/>
  <c r="AC1559" i="10"/>
  <c r="AB1559" i="10"/>
  <c r="AA1559" i="10"/>
  <c r="Z1559" i="10"/>
  <c r="AD1558" i="10"/>
  <c r="AC1558" i="10"/>
  <c r="AB1558" i="10"/>
  <c r="AA1558" i="10"/>
  <c r="Z1558" i="10"/>
  <c r="AD1557" i="10"/>
  <c r="AC1557" i="10"/>
  <c r="AB1557" i="10"/>
  <c r="AA1557" i="10"/>
  <c r="Z1557" i="10"/>
  <c r="AD1556" i="10"/>
  <c r="AC1556" i="10"/>
  <c r="AB1556" i="10"/>
  <c r="AA1556" i="10"/>
  <c r="Z1556" i="10"/>
  <c r="AD1555" i="10"/>
  <c r="AC1555" i="10"/>
  <c r="AB1555" i="10"/>
  <c r="AA1555" i="10"/>
  <c r="Z1555" i="10"/>
  <c r="AD1554" i="10"/>
  <c r="AC1554" i="10"/>
  <c r="AB1554" i="10"/>
  <c r="AA1554" i="10"/>
  <c r="Z1554" i="10"/>
  <c r="AD1553" i="10"/>
  <c r="AC1553" i="10"/>
  <c r="AB1553" i="10"/>
  <c r="AA1553" i="10"/>
  <c r="Z1553" i="10"/>
  <c r="AD1552" i="10"/>
  <c r="AC1552" i="10"/>
  <c r="AB1552" i="10"/>
  <c r="AA1552" i="10"/>
  <c r="Z1552" i="10"/>
  <c r="AD1551" i="10"/>
  <c r="AC1551" i="10"/>
  <c r="AB1551" i="10"/>
  <c r="AA1551" i="10"/>
  <c r="Z1551" i="10"/>
  <c r="AD1550" i="10"/>
  <c r="AC1550" i="10"/>
  <c r="AB1550" i="10"/>
  <c r="AA1550" i="10"/>
  <c r="Z1550" i="10"/>
  <c r="AD1549" i="10"/>
  <c r="AC1549" i="10"/>
  <c r="AB1549" i="10"/>
  <c r="AA1549" i="10"/>
  <c r="Z1549" i="10"/>
  <c r="AD1548" i="10"/>
  <c r="AC1548" i="10"/>
  <c r="AB1548" i="10"/>
  <c r="AA1548" i="10"/>
  <c r="Z1548" i="10"/>
  <c r="AD1547" i="10"/>
  <c r="AC1547" i="10"/>
  <c r="AB1547" i="10"/>
  <c r="AA1547" i="10"/>
  <c r="Z1547" i="10"/>
  <c r="AD1546" i="10"/>
  <c r="AC1546" i="10"/>
  <c r="AB1546" i="10"/>
  <c r="AA1546" i="10"/>
  <c r="Z1546" i="10"/>
  <c r="AD1545" i="10"/>
  <c r="AC1545" i="10"/>
  <c r="AB1545" i="10"/>
  <c r="AA1545" i="10"/>
  <c r="Z1545" i="10"/>
  <c r="AD1544" i="10"/>
  <c r="AC1544" i="10"/>
  <c r="AB1544" i="10"/>
  <c r="AA1544" i="10"/>
  <c r="Z1544" i="10"/>
  <c r="AD1543" i="10"/>
  <c r="AC1543" i="10"/>
  <c r="AB1543" i="10"/>
  <c r="AA1543" i="10"/>
  <c r="Z1543" i="10"/>
  <c r="AD1542" i="10"/>
  <c r="AC1542" i="10"/>
  <c r="AB1542" i="10"/>
  <c r="AA1542" i="10"/>
  <c r="Z1542" i="10"/>
  <c r="AD1541" i="10"/>
  <c r="AC1541" i="10"/>
  <c r="AB1541" i="10"/>
  <c r="AA1541" i="10"/>
  <c r="Z1541" i="10"/>
  <c r="AD1540" i="10"/>
  <c r="AC1540" i="10"/>
  <c r="AB1540" i="10"/>
  <c r="AA1540" i="10"/>
  <c r="Z1540" i="10"/>
  <c r="AD1539" i="10"/>
  <c r="AC1539" i="10"/>
  <c r="AB1539" i="10"/>
  <c r="AA1539" i="10"/>
  <c r="Z1539" i="10"/>
  <c r="AD1538" i="10"/>
  <c r="AC1538" i="10"/>
  <c r="AB1538" i="10"/>
  <c r="AA1538" i="10"/>
  <c r="Z1538" i="10"/>
  <c r="AD1537" i="10"/>
  <c r="AC1537" i="10"/>
  <c r="AB1537" i="10"/>
  <c r="AA1537" i="10"/>
  <c r="Z1537" i="10"/>
  <c r="AD1536" i="10"/>
  <c r="AC1536" i="10"/>
  <c r="AB1536" i="10"/>
  <c r="AA1536" i="10"/>
  <c r="Z1536" i="10"/>
  <c r="AD1535" i="10"/>
  <c r="AC1535" i="10"/>
  <c r="AB1535" i="10"/>
  <c r="AA1535" i="10"/>
  <c r="Z1535" i="10"/>
  <c r="AD1534" i="10"/>
  <c r="AC1534" i="10"/>
  <c r="AB1534" i="10"/>
  <c r="AA1534" i="10"/>
  <c r="Z1534" i="10"/>
  <c r="AD1532" i="10"/>
  <c r="AC1532" i="10"/>
  <c r="AB1532" i="10"/>
  <c r="AA1532" i="10"/>
  <c r="Z1532" i="10"/>
  <c r="AD1531" i="10"/>
  <c r="AC1531" i="10"/>
  <c r="AB1531" i="10"/>
  <c r="AA1531" i="10"/>
  <c r="Z1531" i="10"/>
  <c r="AD1530" i="10"/>
  <c r="AC1530" i="10"/>
  <c r="AB1530" i="10"/>
  <c r="AA1530" i="10"/>
  <c r="Z1530" i="10"/>
  <c r="AD1529" i="10"/>
  <c r="AC1529" i="10"/>
  <c r="AB1529" i="10"/>
  <c r="AA1529" i="10"/>
  <c r="Z1529" i="10"/>
  <c r="AD1528" i="10"/>
  <c r="AC1528" i="10"/>
  <c r="AB1528" i="10"/>
  <c r="AA1528" i="10"/>
  <c r="Z1528" i="10"/>
  <c r="AD1527" i="10"/>
  <c r="AC1527" i="10"/>
  <c r="AB1527" i="10"/>
  <c r="AA1527" i="10"/>
  <c r="Z1527" i="10"/>
  <c r="AD1526" i="10"/>
  <c r="AC1526" i="10"/>
  <c r="AB1526" i="10"/>
  <c r="AA1526" i="10"/>
  <c r="Z1526" i="10"/>
  <c r="AD1525" i="10"/>
  <c r="AC1525" i="10"/>
  <c r="AB1525" i="10"/>
  <c r="AA1525" i="10"/>
  <c r="Z1525" i="10"/>
  <c r="AD1524" i="10"/>
  <c r="AC1524" i="10"/>
  <c r="AB1524" i="10"/>
  <c r="AA1524" i="10"/>
  <c r="Z1524" i="10"/>
  <c r="AD1523" i="10"/>
  <c r="AC1523" i="10"/>
  <c r="AB1523" i="10"/>
  <c r="AA1523" i="10"/>
  <c r="Z1523" i="10"/>
  <c r="AD1522" i="10"/>
  <c r="AC1522" i="10"/>
  <c r="AB1522" i="10"/>
  <c r="AA1522" i="10"/>
  <c r="Z1522" i="10"/>
  <c r="AD1521" i="10"/>
  <c r="AC1521" i="10"/>
  <c r="AB1521" i="10"/>
  <c r="AA1521" i="10"/>
  <c r="Z1521" i="10"/>
  <c r="AD1520" i="10"/>
  <c r="AC1520" i="10"/>
  <c r="AB1520" i="10"/>
  <c r="AA1520" i="10"/>
  <c r="Z1520" i="10"/>
  <c r="AD1518" i="10"/>
  <c r="AC1518" i="10"/>
  <c r="AB1518" i="10"/>
  <c r="AA1518" i="10"/>
  <c r="Z1518" i="10"/>
  <c r="AD1517" i="10"/>
  <c r="AC1517" i="10"/>
  <c r="AB1517" i="10"/>
  <c r="AA1517" i="10"/>
  <c r="Z1517" i="10"/>
  <c r="AD1516" i="10"/>
  <c r="AC1516" i="10"/>
  <c r="AB1516" i="10"/>
  <c r="AA1516" i="10"/>
  <c r="Z1516" i="10"/>
  <c r="AD1515" i="10"/>
  <c r="AC1515" i="10"/>
  <c r="AB1515" i="10"/>
  <c r="AA1515" i="10"/>
  <c r="Z1515" i="10"/>
  <c r="AD1514" i="10"/>
  <c r="AC1514" i="10"/>
  <c r="AB1514" i="10"/>
  <c r="AA1514" i="10"/>
  <c r="Z1514" i="10"/>
  <c r="AD1513" i="10"/>
  <c r="AC1513" i="10"/>
  <c r="AB1513" i="10"/>
  <c r="AA1513" i="10"/>
  <c r="Z1513" i="10"/>
  <c r="AD1512" i="10"/>
  <c r="AC1512" i="10"/>
  <c r="AB1512" i="10"/>
  <c r="AA1512" i="10"/>
  <c r="Z1512" i="10"/>
  <c r="AD1511" i="10"/>
  <c r="AC1511" i="10"/>
  <c r="AB1511" i="10"/>
  <c r="AA1511" i="10"/>
  <c r="Z1511" i="10"/>
  <c r="AD1510" i="10"/>
  <c r="AC1510" i="10"/>
  <c r="AB1510" i="10"/>
  <c r="AA1510" i="10"/>
  <c r="Z1510" i="10"/>
  <c r="AD1509" i="10"/>
  <c r="AC1509" i="10"/>
  <c r="AB1509" i="10"/>
  <c r="AA1509" i="10"/>
  <c r="Z1509" i="10"/>
  <c r="AD1508" i="10"/>
  <c r="AC1508" i="10"/>
  <c r="AB1508" i="10"/>
  <c r="AA1508" i="10"/>
  <c r="Z1508" i="10"/>
  <c r="AD1507" i="10"/>
  <c r="AC1507" i="10"/>
  <c r="AB1507" i="10"/>
  <c r="AA1507" i="10"/>
  <c r="Z1507" i="10"/>
  <c r="AD1506" i="10"/>
  <c r="AC1506" i="10"/>
  <c r="AB1506" i="10"/>
  <c r="AA1506" i="10"/>
  <c r="Z1506" i="10"/>
  <c r="AD1505" i="10"/>
  <c r="AC1505" i="10"/>
  <c r="AB1505" i="10"/>
  <c r="AA1505" i="10"/>
  <c r="Z1505" i="10"/>
  <c r="AD1504" i="10"/>
  <c r="AC1504" i="10"/>
  <c r="AB1504" i="10"/>
  <c r="AA1504" i="10"/>
  <c r="Z1504" i="10"/>
  <c r="AD1503" i="10"/>
  <c r="AC1503" i="10"/>
  <c r="AB1503" i="10"/>
  <c r="AA1503" i="10"/>
  <c r="Z1503" i="10"/>
  <c r="AD1502" i="10"/>
  <c r="AC1502" i="10"/>
  <c r="AB1502" i="10"/>
  <c r="AA1502" i="10"/>
  <c r="Z1502" i="10"/>
  <c r="AD1501" i="10"/>
  <c r="AC1501" i="10"/>
  <c r="AB1501" i="10"/>
  <c r="AA1501" i="10"/>
  <c r="Z1501" i="10"/>
  <c r="AD1500" i="10"/>
  <c r="AC1500" i="10"/>
  <c r="AB1500" i="10"/>
  <c r="AA1500" i="10"/>
  <c r="Z1500" i="10"/>
  <c r="AD1498" i="10"/>
  <c r="AC1498" i="10"/>
  <c r="AB1498" i="10"/>
  <c r="AA1498" i="10"/>
  <c r="Z1498" i="10"/>
  <c r="AD1497" i="10"/>
  <c r="AC1497" i="10"/>
  <c r="AB1497" i="10"/>
  <c r="AA1497" i="10"/>
  <c r="Z1497" i="10"/>
  <c r="AD1496" i="10"/>
  <c r="AC1496" i="10"/>
  <c r="AB1496" i="10"/>
  <c r="AA1496" i="10"/>
  <c r="Z1496" i="10"/>
  <c r="AD1495" i="10"/>
  <c r="AC1495" i="10"/>
  <c r="AB1495" i="10"/>
  <c r="AA1495" i="10"/>
  <c r="Z1495" i="10"/>
  <c r="AD1494" i="10"/>
  <c r="AC1494" i="10"/>
  <c r="AB1494" i="10"/>
  <c r="AA1494" i="10"/>
  <c r="Z1494" i="10"/>
  <c r="AD1493" i="10"/>
  <c r="AC1493" i="10"/>
  <c r="AB1493" i="10"/>
  <c r="AA1493" i="10"/>
  <c r="Z1493" i="10"/>
  <c r="AD1492" i="10"/>
  <c r="AC1492" i="10"/>
  <c r="AB1492" i="10"/>
  <c r="AA1492" i="10"/>
  <c r="Z1492" i="10"/>
  <c r="AD1491" i="10"/>
  <c r="AC1491" i="10"/>
  <c r="AB1491" i="10"/>
  <c r="AA1491" i="10"/>
  <c r="Z1491" i="10"/>
  <c r="AD1490" i="10"/>
  <c r="AC1490" i="10"/>
  <c r="AB1490" i="10"/>
  <c r="AA1490" i="10"/>
  <c r="Z1490" i="10"/>
  <c r="AD1489" i="10"/>
  <c r="AC1489" i="10"/>
  <c r="AB1489" i="10"/>
  <c r="AA1489" i="10"/>
  <c r="Z1489" i="10"/>
  <c r="AD1488" i="10"/>
  <c r="AC1488" i="10"/>
  <c r="AB1488" i="10"/>
  <c r="AA1488" i="10"/>
  <c r="Z1488" i="10"/>
  <c r="AD1487" i="10"/>
  <c r="AC1487" i="10"/>
  <c r="AB1487" i="10"/>
  <c r="AA1487" i="10"/>
  <c r="Z1487" i="10"/>
  <c r="AD1486" i="10"/>
  <c r="AC1486" i="10"/>
  <c r="AB1486" i="10"/>
  <c r="AA1486" i="10"/>
  <c r="Z1486" i="10"/>
  <c r="AD1485" i="10"/>
  <c r="AC1485" i="10"/>
  <c r="AB1485" i="10"/>
  <c r="AA1485" i="10"/>
  <c r="Z1485" i="10"/>
  <c r="AD1484" i="10"/>
  <c r="AC1484" i="10"/>
  <c r="AB1484" i="10"/>
  <c r="AA1484" i="10"/>
  <c r="Z1484" i="10"/>
  <c r="AD1483" i="10"/>
  <c r="AC1483" i="10"/>
  <c r="AB1483" i="10"/>
  <c r="AA1483" i="10"/>
  <c r="Z1483" i="10"/>
  <c r="AD1482" i="10"/>
  <c r="AC1482" i="10"/>
  <c r="AB1482" i="10"/>
  <c r="AA1482" i="10"/>
  <c r="Z1482" i="10"/>
  <c r="AD1481" i="10"/>
  <c r="AC1481" i="10"/>
  <c r="AB1481" i="10"/>
  <c r="AA1481" i="10"/>
  <c r="Z1481" i="10"/>
  <c r="AD1480" i="10"/>
  <c r="AC1480" i="10"/>
  <c r="AB1480" i="10"/>
  <c r="AA1480" i="10"/>
  <c r="Z1480" i="10"/>
  <c r="AD1479" i="10"/>
  <c r="AC1479" i="10"/>
  <c r="AB1479" i="10"/>
  <c r="AA1479" i="10"/>
  <c r="Z1479" i="10"/>
  <c r="AD1478" i="10"/>
  <c r="AC1478" i="10"/>
  <c r="AB1478" i="10"/>
  <c r="AA1478" i="10"/>
  <c r="Z1478" i="10"/>
  <c r="AD1477" i="10"/>
  <c r="AC1477" i="10"/>
  <c r="AB1477" i="10"/>
  <c r="AA1477" i="10"/>
  <c r="Z1477" i="10"/>
  <c r="AD1476" i="10"/>
  <c r="AC1476" i="10"/>
  <c r="AB1476" i="10"/>
  <c r="AA1476" i="10"/>
  <c r="Z1476" i="10"/>
  <c r="AD1475" i="10"/>
  <c r="AC1475" i="10"/>
  <c r="AB1475" i="10"/>
  <c r="AA1475" i="10"/>
  <c r="Z1475" i="10"/>
  <c r="AD1474" i="10"/>
  <c r="AC1474" i="10"/>
  <c r="AB1474" i="10"/>
  <c r="AA1474" i="10"/>
  <c r="Z1474" i="10"/>
  <c r="AD1473" i="10"/>
  <c r="AC1473" i="10"/>
  <c r="AB1473" i="10"/>
  <c r="AA1473" i="10"/>
  <c r="Z1473" i="10"/>
  <c r="AD1472" i="10"/>
  <c r="AC1472" i="10"/>
  <c r="AB1472" i="10"/>
  <c r="AA1472" i="10"/>
  <c r="Z1472" i="10"/>
  <c r="AD1471" i="10"/>
  <c r="AC1471" i="10"/>
  <c r="AB1471" i="10"/>
  <c r="AA1471" i="10"/>
  <c r="Z1471" i="10"/>
  <c r="AD1470" i="10"/>
  <c r="AC1470" i="10"/>
  <c r="AB1470" i="10"/>
  <c r="AA1470" i="10"/>
  <c r="Z1470" i="10"/>
  <c r="AD1469" i="10"/>
  <c r="AC1469" i="10"/>
  <c r="AB1469" i="10"/>
  <c r="AA1469" i="10"/>
  <c r="Z1469" i="10"/>
  <c r="AD1468" i="10"/>
  <c r="AC1468" i="10"/>
  <c r="AB1468" i="10"/>
  <c r="AA1468" i="10"/>
  <c r="Z1468" i="10"/>
  <c r="AD1467" i="10"/>
  <c r="AC1467" i="10"/>
  <c r="AB1467" i="10"/>
  <c r="AA1467" i="10"/>
  <c r="Z1467" i="10"/>
  <c r="AD1466" i="10"/>
  <c r="AC1466" i="10"/>
  <c r="AB1466" i="10"/>
  <c r="AA1466" i="10"/>
  <c r="Z1466" i="10"/>
  <c r="AD1464" i="10"/>
  <c r="AC1464" i="10"/>
  <c r="AB1464" i="10"/>
  <c r="AA1464" i="10"/>
  <c r="Z1464" i="10"/>
  <c r="AD1463" i="10"/>
  <c r="AC1463" i="10"/>
  <c r="AB1463" i="10"/>
  <c r="AA1463" i="10"/>
  <c r="Z1463" i="10"/>
  <c r="AD1462" i="10"/>
  <c r="AC1462" i="10"/>
  <c r="AB1462" i="10"/>
  <c r="AA1462" i="10"/>
  <c r="Z1462" i="10"/>
  <c r="AD1461" i="10"/>
  <c r="AC1461" i="10"/>
  <c r="AB1461" i="10"/>
  <c r="AA1461" i="10"/>
  <c r="Z1461" i="10"/>
  <c r="AD1460" i="10"/>
  <c r="AC1460" i="10"/>
  <c r="AB1460" i="10"/>
  <c r="AA1460" i="10"/>
  <c r="Z1460" i="10"/>
  <c r="AD1459" i="10"/>
  <c r="AC1459" i="10"/>
  <c r="AB1459" i="10"/>
  <c r="AA1459" i="10"/>
  <c r="Z1459" i="10"/>
  <c r="AD1458" i="10"/>
  <c r="AC1458" i="10"/>
  <c r="AB1458" i="10"/>
  <c r="AA1458" i="10"/>
  <c r="Z1458" i="10"/>
  <c r="AD1457" i="10"/>
  <c r="AC1457" i="10"/>
  <c r="AB1457" i="10"/>
  <c r="AA1457" i="10"/>
  <c r="Z1457" i="10"/>
  <c r="AD1456" i="10"/>
  <c r="AC1456" i="10"/>
  <c r="AB1456" i="10"/>
  <c r="AA1456" i="10"/>
  <c r="Z1456" i="10"/>
  <c r="AD1455" i="10"/>
  <c r="AC1455" i="10"/>
  <c r="AB1455" i="10"/>
  <c r="AA1455" i="10"/>
  <c r="Z1455" i="10"/>
  <c r="AD1454" i="10"/>
  <c r="AC1454" i="10"/>
  <c r="AB1454" i="10"/>
  <c r="AA1454" i="10"/>
  <c r="Z1454" i="10"/>
  <c r="AD1453" i="10"/>
  <c r="AC1453" i="10"/>
  <c r="AB1453" i="10"/>
  <c r="AA1453" i="10"/>
  <c r="Z1453" i="10"/>
  <c r="AD1452" i="10"/>
  <c r="AC1452" i="10"/>
  <c r="AB1452" i="10"/>
  <c r="AA1452" i="10"/>
  <c r="Z1452" i="10"/>
  <c r="AD1451" i="10"/>
  <c r="AC1451" i="10"/>
  <c r="AB1451" i="10"/>
  <c r="AA1451" i="10"/>
  <c r="Z1451" i="10"/>
  <c r="AD1450" i="10"/>
  <c r="AC1450" i="10"/>
  <c r="AB1450" i="10"/>
  <c r="AA1450" i="10"/>
  <c r="Z1450" i="10"/>
  <c r="AD1449" i="10"/>
  <c r="AC1449" i="10"/>
  <c r="AB1449" i="10"/>
  <c r="AA1449" i="10"/>
  <c r="Z1449" i="10"/>
  <c r="AD1448" i="10"/>
  <c r="AC1448" i="10"/>
  <c r="AB1448" i="10"/>
  <c r="AA1448" i="10"/>
  <c r="Z1448" i="10"/>
  <c r="AD1447" i="10"/>
  <c r="AC1447" i="10"/>
  <c r="AB1447" i="10"/>
  <c r="AA1447" i="10"/>
  <c r="Z1447" i="10"/>
  <c r="AD1446" i="10"/>
  <c r="AC1446" i="10"/>
  <c r="AB1446" i="10"/>
  <c r="AA1446" i="10"/>
  <c r="Z1446" i="10"/>
  <c r="AD1445" i="10"/>
  <c r="AC1445" i="10"/>
  <c r="AB1445" i="10"/>
  <c r="AA1445" i="10"/>
  <c r="Z1445" i="10"/>
  <c r="AD1444" i="10"/>
  <c r="AC1444" i="10"/>
  <c r="AB1444" i="10"/>
  <c r="AA1444" i="10"/>
  <c r="Z1444" i="10"/>
  <c r="AD1443" i="10"/>
  <c r="AC1443" i="10"/>
  <c r="AB1443" i="10"/>
  <c r="AA1443" i="10"/>
  <c r="Z1443" i="10"/>
  <c r="AD1442" i="10"/>
  <c r="AC1442" i="10"/>
  <c r="AB1442" i="10"/>
  <c r="AA1442" i="10"/>
  <c r="Z1442" i="10"/>
  <c r="AD1441" i="10"/>
  <c r="AC1441" i="10"/>
  <c r="AB1441" i="10"/>
  <c r="AA1441" i="10"/>
  <c r="Z1441" i="10"/>
  <c r="AD1440" i="10"/>
  <c r="AC1440" i="10"/>
  <c r="AB1440" i="10"/>
  <c r="AA1440" i="10"/>
  <c r="Z1440" i="10"/>
  <c r="AD1439" i="10"/>
  <c r="AC1439" i="10"/>
  <c r="AB1439" i="10"/>
  <c r="AA1439" i="10"/>
  <c r="Z1439" i="10"/>
  <c r="AD1438" i="10"/>
  <c r="AC1438" i="10"/>
  <c r="AB1438" i="10"/>
  <c r="AA1438" i="10"/>
  <c r="Z1438" i="10"/>
  <c r="AD1437" i="10"/>
  <c r="AC1437" i="10"/>
  <c r="AB1437" i="10"/>
  <c r="AA1437" i="10"/>
  <c r="Z1437" i="10"/>
  <c r="AD1436" i="10"/>
  <c r="AC1436" i="10"/>
  <c r="AB1436" i="10"/>
  <c r="AA1436" i="10"/>
  <c r="Z1436" i="10"/>
  <c r="AD1435" i="10"/>
  <c r="AC1435" i="10"/>
  <c r="AB1435" i="10"/>
  <c r="AA1435" i="10"/>
  <c r="Z1435" i="10"/>
  <c r="AD1434" i="10"/>
  <c r="AC1434" i="10"/>
  <c r="AB1434" i="10"/>
  <c r="AA1434" i="10"/>
  <c r="Z1434" i="10"/>
  <c r="AD1433" i="10"/>
  <c r="AC1433" i="10"/>
  <c r="AB1433" i="10"/>
  <c r="AA1433" i="10"/>
  <c r="Z1433" i="10"/>
  <c r="AD1432" i="10"/>
  <c r="AC1432" i="10"/>
  <c r="AB1432" i="10"/>
  <c r="AA1432" i="10"/>
  <c r="Z1432" i="10"/>
  <c r="AD1430" i="10"/>
  <c r="AC1430" i="10"/>
  <c r="AB1430" i="10"/>
  <c r="AA1430" i="10"/>
  <c r="Z1430" i="10"/>
  <c r="AD1429" i="10"/>
  <c r="AC1429" i="10"/>
  <c r="AB1429" i="10"/>
  <c r="AA1429" i="10"/>
  <c r="Z1429" i="10"/>
  <c r="AD1428" i="10"/>
  <c r="AC1428" i="10"/>
  <c r="AB1428" i="10"/>
  <c r="AA1428" i="10"/>
  <c r="Z1428" i="10"/>
  <c r="AD1427" i="10"/>
  <c r="AC1427" i="10"/>
  <c r="AB1427" i="10"/>
  <c r="AA1427" i="10"/>
  <c r="Z1427" i="10"/>
  <c r="AD1426" i="10"/>
  <c r="AC1426" i="10"/>
  <c r="AB1426" i="10"/>
  <c r="AA1426" i="10"/>
  <c r="Z1426" i="10"/>
  <c r="AD1425" i="10"/>
  <c r="AC1425" i="10"/>
  <c r="AB1425" i="10"/>
  <c r="AA1425" i="10"/>
  <c r="Z1425" i="10"/>
  <c r="AD1424" i="10"/>
  <c r="AC1424" i="10"/>
  <c r="AB1424" i="10"/>
  <c r="AA1424" i="10"/>
  <c r="Z1424" i="10"/>
  <c r="AD1423" i="10"/>
  <c r="AC1423" i="10"/>
  <c r="AB1423" i="10"/>
  <c r="AA1423" i="10"/>
  <c r="Z1423" i="10"/>
  <c r="AD1422" i="10"/>
  <c r="AC1422" i="10"/>
  <c r="AB1422" i="10"/>
  <c r="AA1422" i="10"/>
  <c r="Z1422" i="10"/>
  <c r="AD1421" i="10"/>
  <c r="AC1421" i="10"/>
  <c r="AB1421" i="10"/>
  <c r="AA1421" i="10"/>
  <c r="Z1421" i="10"/>
  <c r="AD1420" i="10"/>
  <c r="AC1420" i="10"/>
  <c r="AB1420" i="10"/>
  <c r="AA1420" i="10"/>
  <c r="Z1420" i="10"/>
  <c r="AD1418" i="10"/>
  <c r="AC1418" i="10"/>
  <c r="AB1418" i="10"/>
  <c r="AA1418" i="10"/>
  <c r="Z1418" i="10"/>
  <c r="AD1417" i="10"/>
  <c r="AC1417" i="10"/>
  <c r="AB1417" i="10"/>
  <c r="AA1417" i="10"/>
  <c r="Z1417" i="10"/>
  <c r="AD1416" i="10"/>
  <c r="AC1416" i="10"/>
  <c r="AB1416" i="10"/>
  <c r="AA1416" i="10"/>
  <c r="Z1416" i="10"/>
  <c r="AD1415" i="10"/>
  <c r="AC1415" i="10"/>
  <c r="AB1415" i="10"/>
  <c r="AA1415" i="10"/>
  <c r="Z1415" i="10"/>
  <c r="AD1414" i="10"/>
  <c r="AC1414" i="10"/>
  <c r="AB1414" i="10"/>
  <c r="AA1414" i="10"/>
  <c r="Z1414" i="10"/>
  <c r="AD1413" i="10"/>
  <c r="AC1413" i="10"/>
  <c r="AB1413" i="10"/>
  <c r="AA1413" i="10"/>
  <c r="Z1413" i="10"/>
  <c r="AD1412" i="10"/>
  <c r="AC1412" i="10"/>
  <c r="AB1412" i="10"/>
  <c r="AA1412" i="10"/>
  <c r="Z1412" i="10"/>
  <c r="AD1411" i="10"/>
  <c r="AC1411" i="10"/>
  <c r="AB1411" i="10"/>
  <c r="AA1411" i="10"/>
  <c r="Z1411" i="10"/>
  <c r="AD1410" i="10"/>
  <c r="AC1410" i="10"/>
  <c r="AB1410" i="10"/>
  <c r="AA1410" i="10"/>
  <c r="Z1410" i="10"/>
  <c r="AD1409" i="10"/>
  <c r="AC1409" i="10"/>
  <c r="AB1409" i="10"/>
  <c r="AA1409" i="10"/>
  <c r="Z1409" i="10"/>
  <c r="AD1408" i="10"/>
  <c r="AC1408" i="10"/>
  <c r="AB1408" i="10"/>
  <c r="AA1408" i="10"/>
  <c r="Z1408" i="10"/>
  <c r="AD1407" i="10"/>
  <c r="AC1407" i="10"/>
  <c r="AB1407" i="10"/>
  <c r="AA1407" i="10"/>
  <c r="Z1407" i="10"/>
  <c r="AD1406" i="10"/>
  <c r="AC1406" i="10"/>
  <c r="AB1406" i="10"/>
  <c r="AA1406" i="10"/>
  <c r="Z1406" i="10"/>
  <c r="AD1405" i="10"/>
  <c r="AC1405" i="10"/>
  <c r="AB1405" i="10"/>
  <c r="AA1405" i="10"/>
  <c r="Z1405" i="10"/>
  <c r="AD1404" i="10"/>
  <c r="AC1404" i="10"/>
  <c r="AB1404" i="10"/>
  <c r="AA1404" i="10"/>
  <c r="Z1404" i="10"/>
  <c r="AD1403" i="10"/>
  <c r="AC1403" i="10"/>
  <c r="AB1403" i="10"/>
  <c r="AA1403" i="10"/>
  <c r="Z1403" i="10"/>
  <c r="AD1402" i="10"/>
  <c r="AC1402" i="10"/>
  <c r="AB1402" i="10"/>
  <c r="AA1402" i="10"/>
  <c r="Z1402" i="10"/>
  <c r="AD1401" i="10"/>
  <c r="AC1401" i="10"/>
  <c r="AB1401" i="10"/>
  <c r="AA1401" i="10"/>
  <c r="Z1401" i="10"/>
  <c r="AD1400" i="10"/>
  <c r="AC1400" i="10"/>
  <c r="AB1400" i="10"/>
  <c r="AA1400" i="10"/>
  <c r="Z1400" i="10"/>
  <c r="AD1399" i="10"/>
  <c r="AC1399" i="10"/>
  <c r="AB1399" i="10"/>
  <c r="AA1399" i="10"/>
  <c r="Z1399" i="10"/>
  <c r="AD1398" i="10"/>
  <c r="AC1398" i="10"/>
  <c r="AB1398" i="10"/>
  <c r="AA1398" i="10"/>
  <c r="Z1398" i="10"/>
  <c r="AD1396" i="10"/>
  <c r="AC1396" i="10"/>
  <c r="AB1396" i="10"/>
  <c r="AA1396" i="10"/>
  <c r="Z1396" i="10"/>
  <c r="AD1395" i="10"/>
  <c r="AC1395" i="10"/>
  <c r="AB1395" i="10"/>
  <c r="AA1395" i="10"/>
  <c r="Z1395" i="10"/>
  <c r="AD1394" i="10"/>
  <c r="AC1394" i="10"/>
  <c r="AB1394" i="10"/>
  <c r="AA1394" i="10"/>
  <c r="Z1394" i="10"/>
  <c r="AD1393" i="10"/>
  <c r="AC1393" i="10"/>
  <c r="AB1393" i="10"/>
  <c r="AA1393" i="10"/>
  <c r="Z1393" i="10"/>
  <c r="AD1392" i="10"/>
  <c r="AC1392" i="10"/>
  <c r="AB1392" i="10"/>
  <c r="AA1392" i="10"/>
  <c r="Z1392" i="10"/>
  <c r="AD1391" i="10"/>
  <c r="AC1391" i="10"/>
  <c r="AB1391" i="10"/>
  <c r="AA1391" i="10"/>
  <c r="Z1391" i="10"/>
  <c r="AD1390" i="10"/>
  <c r="AC1390" i="10"/>
  <c r="AB1390" i="10"/>
  <c r="AA1390" i="10"/>
  <c r="Z1390" i="10"/>
  <c r="AD1389" i="10"/>
  <c r="AC1389" i="10"/>
  <c r="AB1389" i="10"/>
  <c r="AA1389" i="10"/>
  <c r="Z1389" i="10"/>
  <c r="AD1388" i="10"/>
  <c r="AC1388" i="10"/>
  <c r="AB1388" i="10"/>
  <c r="AA1388" i="10"/>
  <c r="Z1388" i="10"/>
  <c r="AD1387" i="10"/>
  <c r="AC1387" i="10"/>
  <c r="AB1387" i="10"/>
  <c r="AA1387" i="10"/>
  <c r="Z1387" i="10"/>
  <c r="AD1386" i="10"/>
  <c r="AC1386" i="10"/>
  <c r="AB1386" i="10"/>
  <c r="AA1386" i="10"/>
  <c r="Z1386" i="10"/>
  <c r="AD1385" i="10"/>
  <c r="AC1385" i="10"/>
  <c r="AB1385" i="10"/>
  <c r="AA1385" i="10"/>
  <c r="Z1385" i="10"/>
  <c r="AD1384" i="10"/>
  <c r="AC1384" i="10"/>
  <c r="AB1384" i="10"/>
  <c r="AA1384" i="10"/>
  <c r="Z1384" i="10"/>
  <c r="AD1383" i="10"/>
  <c r="AC1383" i="10"/>
  <c r="AB1383" i="10"/>
  <c r="AA1383" i="10"/>
  <c r="Z1383" i="10"/>
  <c r="AD1382" i="10"/>
  <c r="AC1382" i="10"/>
  <c r="AB1382" i="10"/>
  <c r="AA1382" i="10"/>
  <c r="Z1382" i="10"/>
  <c r="AD1381" i="10"/>
  <c r="AC1381" i="10"/>
  <c r="AB1381" i="10"/>
  <c r="AA1381" i="10"/>
  <c r="Z1381" i="10"/>
  <c r="AD1380" i="10"/>
  <c r="AC1380" i="10"/>
  <c r="AB1380" i="10"/>
  <c r="AA1380" i="10"/>
  <c r="Z1380" i="10"/>
  <c r="AD1379" i="10"/>
  <c r="AC1379" i="10"/>
  <c r="AB1379" i="10"/>
  <c r="AA1379" i="10"/>
  <c r="Z1379" i="10"/>
  <c r="AD1378" i="10"/>
  <c r="AC1378" i="10"/>
  <c r="AB1378" i="10"/>
  <c r="AA1378" i="10"/>
  <c r="Z1378" i="10"/>
  <c r="AD1377" i="10"/>
  <c r="AC1377" i="10"/>
  <c r="AB1377" i="10"/>
  <c r="AA1377" i="10"/>
  <c r="Z1377" i="10"/>
  <c r="AD1376" i="10"/>
  <c r="AC1376" i="10"/>
  <c r="AB1376" i="10"/>
  <c r="AA1376" i="10"/>
  <c r="Z1376" i="10"/>
  <c r="AD1375" i="10"/>
  <c r="AC1375" i="10"/>
  <c r="AB1375" i="10"/>
  <c r="AA1375" i="10"/>
  <c r="Z1375" i="10"/>
  <c r="AD1374" i="10"/>
  <c r="AC1374" i="10"/>
  <c r="AB1374" i="10"/>
  <c r="AA1374" i="10"/>
  <c r="Z1374" i="10"/>
  <c r="AD1373" i="10"/>
  <c r="AC1373" i="10"/>
  <c r="AB1373" i="10"/>
  <c r="AA1373" i="10"/>
  <c r="Z1373" i="10"/>
  <c r="AD1372" i="10"/>
  <c r="AC1372" i="10"/>
  <c r="AB1372" i="10"/>
  <c r="AA1372" i="10"/>
  <c r="Z1372" i="10"/>
  <c r="AD1371" i="10"/>
  <c r="AC1371" i="10"/>
  <c r="AB1371" i="10"/>
  <c r="AA1371" i="10"/>
  <c r="Z1371" i="10"/>
  <c r="AD1370" i="10"/>
  <c r="AC1370" i="10"/>
  <c r="AB1370" i="10"/>
  <c r="AA1370" i="10"/>
  <c r="Z1370" i="10"/>
  <c r="AD1369" i="10"/>
  <c r="AC1369" i="10"/>
  <c r="AB1369" i="10"/>
  <c r="AA1369" i="10"/>
  <c r="Z1369" i="10"/>
  <c r="AD1368" i="10"/>
  <c r="AC1368" i="10"/>
  <c r="AB1368" i="10"/>
  <c r="AA1368" i="10"/>
  <c r="Z1368" i="10"/>
  <c r="AD1367" i="10"/>
  <c r="AC1367" i="10"/>
  <c r="AB1367" i="10"/>
  <c r="AA1367" i="10"/>
  <c r="Z1367" i="10"/>
  <c r="AD1366" i="10"/>
  <c r="AC1366" i="10"/>
  <c r="AB1366" i="10"/>
  <c r="AA1366" i="10"/>
  <c r="Z1366" i="10"/>
  <c r="AD1365" i="10"/>
  <c r="AC1365" i="10"/>
  <c r="AB1365" i="10"/>
  <c r="AA1365" i="10"/>
  <c r="Z1365" i="10"/>
  <c r="AD1364" i="10"/>
  <c r="AC1364" i="10"/>
  <c r="AB1364" i="10"/>
  <c r="AA1364" i="10"/>
  <c r="Z1364" i="10"/>
  <c r="AD1362" i="10"/>
  <c r="AC1362" i="10"/>
  <c r="AB1362" i="10"/>
  <c r="AA1362" i="10"/>
  <c r="Z1362" i="10"/>
  <c r="AD1361" i="10"/>
  <c r="AC1361" i="10"/>
  <c r="AB1361" i="10"/>
  <c r="AA1361" i="10"/>
  <c r="Z1361" i="10"/>
  <c r="AD1360" i="10"/>
  <c r="AC1360" i="10"/>
  <c r="AB1360" i="10"/>
  <c r="AA1360" i="10"/>
  <c r="Z1360" i="10"/>
  <c r="AD1359" i="10"/>
  <c r="AC1359" i="10"/>
  <c r="AB1359" i="10"/>
  <c r="AA1359" i="10"/>
  <c r="Z1359" i="10"/>
  <c r="AD1358" i="10"/>
  <c r="AC1358" i="10"/>
  <c r="AB1358" i="10"/>
  <c r="AA1358" i="10"/>
  <c r="Z1358" i="10"/>
  <c r="AD1357" i="10"/>
  <c r="AC1357" i="10"/>
  <c r="AB1357" i="10"/>
  <c r="AA1357" i="10"/>
  <c r="Z1357" i="10"/>
  <c r="AD1356" i="10"/>
  <c r="AC1356" i="10"/>
  <c r="AB1356" i="10"/>
  <c r="AA1356" i="10"/>
  <c r="Z1356" i="10"/>
  <c r="AD1355" i="10"/>
  <c r="AC1355" i="10"/>
  <c r="AB1355" i="10"/>
  <c r="AA1355" i="10"/>
  <c r="Z1355" i="10"/>
  <c r="AD1354" i="10"/>
  <c r="AC1354" i="10"/>
  <c r="AB1354" i="10"/>
  <c r="AA1354" i="10"/>
  <c r="Z1354" i="10"/>
  <c r="AD1353" i="10"/>
  <c r="AC1353" i="10"/>
  <c r="AB1353" i="10"/>
  <c r="AA1353" i="10"/>
  <c r="Z1353" i="10"/>
  <c r="AD1352" i="10"/>
  <c r="AC1352" i="10"/>
  <c r="AB1352" i="10"/>
  <c r="AA1352" i="10"/>
  <c r="Z1352" i="10"/>
  <c r="AD1351" i="10"/>
  <c r="AC1351" i="10"/>
  <c r="AB1351" i="10"/>
  <c r="AA1351" i="10"/>
  <c r="Z1351" i="10"/>
  <c r="AD1350" i="10"/>
  <c r="AC1350" i="10"/>
  <c r="AB1350" i="10"/>
  <c r="AA1350" i="10"/>
  <c r="Z1350" i="10"/>
  <c r="AD1349" i="10"/>
  <c r="AC1349" i="10"/>
  <c r="AB1349" i="10"/>
  <c r="AA1349" i="10"/>
  <c r="Z1349" i="10"/>
  <c r="AD1348" i="10"/>
  <c r="AC1348" i="10"/>
  <c r="AB1348" i="10"/>
  <c r="AA1348" i="10"/>
  <c r="Z1348" i="10"/>
  <c r="AD1347" i="10"/>
  <c r="AC1347" i="10"/>
  <c r="AB1347" i="10"/>
  <c r="AA1347" i="10"/>
  <c r="Z1347" i="10"/>
  <c r="AD1346" i="10"/>
  <c r="AC1346" i="10"/>
  <c r="AB1346" i="10"/>
  <c r="AA1346" i="10"/>
  <c r="Z1346" i="10"/>
  <c r="AD1345" i="10"/>
  <c r="AC1345" i="10"/>
  <c r="AB1345" i="10"/>
  <c r="AA1345" i="10"/>
  <c r="Z1345" i="10"/>
  <c r="AD1344" i="10"/>
  <c r="AC1344" i="10"/>
  <c r="AB1344" i="10"/>
  <c r="AA1344" i="10"/>
  <c r="Z1344" i="10"/>
  <c r="AD1343" i="10"/>
  <c r="AC1343" i="10"/>
  <c r="AB1343" i="10"/>
  <c r="AA1343" i="10"/>
  <c r="Z1343" i="10"/>
  <c r="AD1342" i="10"/>
  <c r="AC1342" i="10"/>
  <c r="AB1342" i="10"/>
  <c r="AA1342" i="10"/>
  <c r="Z1342" i="10"/>
  <c r="AD1341" i="10"/>
  <c r="AC1341" i="10"/>
  <c r="AB1341" i="10"/>
  <c r="AA1341" i="10"/>
  <c r="Z1341" i="10"/>
  <c r="AD1340" i="10"/>
  <c r="AC1340" i="10"/>
  <c r="AB1340" i="10"/>
  <c r="AA1340" i="10"/>
  <c r="Z1340" i="10"/>
  <c r="AD1339" i="10"/>
  <c r="AC1339" i="10"/>
  <c r="AB1339" i="10"/>
  <c r="AA1339" i="10"/>
  <c r="Z1339" i="10"/>
  <c r="AD1338" i="10"/>
  <c r="AC1338" i="10"/>
  <c r="AB1338" i="10"/>
  <c r="AA1338" i="10"/>
  <c r="Z1338" i="10"/>
  <c r="AD1337" i="10"/>
  <c r="AC1337" i="10"/>
  <c r="AB1337" i="10"/>
  <c r="AA1337" i="10"/>
  <c r="Z1337" i="10"/>
  <c r="AD1336" i="10"/>
  <c r="AC1336" i="10"/>
  <c r="AB1336" i="10"/>
  <c r="AA1336" i="10"/>
  <c r="Z1336" i="10"/>
  <c r="AD1335" i="10"/>
  <c r="AC1335" i="10"/>
  <c r="AB1335" i="10"/>
  <c r="AA1335" i="10"/>
  <c r="Z1335" i="10"/>
  <c r="AD1334" i="10"/>
  <c r="AC1334" i="10"/>
  <c r="AB1334" i="10"/>
  <c r="AA1334" i="10"/>
  <c r="Z1334" i="10"/>
  <c r="AD1333" i="10"/>
  <c r="AC1333" i="10"/>
  <c r="AB1333" i="10"/>
  <c r="AA1333" i="10"/>
  <c r="Z1333" i="10"/>
  <c r="AD1332" i="10"/>
  <c r="AC1332" i="10"/>
  <c r="AB1332" i="10"/>
  <c r="AA1332" i="10"/>
  <c r="Z1332" i="10"/>
  <c r="AD1331" i="10"/>
  <c r="AC1331" i="10"/>
  <c r="AB1331" i="10"/>
  <c r="AA1331" i="10"/>
  <c r="Z1331" i="10"/>
  <c r="AD1330" i="10"/>
  <c r="AC1330" i="10"/>
  <c r="AB1330" i="10"/>
  <c r="AA1330" i="10"/>
  <c r="Z1330" i="10"/>
  <c r="AD1328" i="10"/>
  <c r="AC1328" i="10"/>
  <c r="AB1328" i="10"/>
  <c r="AA1328" i="10"/>
  <c r="Z1328" i="10"/>
  <c r="AD1327" i="10"/>
  <c r="AC1327" i="10"/>
  <c r="AB1327" i="10"/>
  <c r="AA1327" i="10"/>
  <c r="Z1327" i="10"/>
  <c r="AD1326" i="10"/>
  <c r="AC1326" i="10"/>
  <c r="AB1326" i="10"/>
  <c r="AA1326" i="10"/>
  <c r="Z1326" i="10"/>
  <c r="AD1325" i="10"/>
  <c r="AC1325" i="10"/>
  <c r="AB1325" i="10"/>
  <c r="AA1325" i="10"/>
  <c r="Z1325" i="10"/>
  <c r="AD1324" i="10"/>
  <c r="AC1324" i="10"/>
  <c r="AB1324" i="10"/>
  <c r="AA1324" i="10"/>
  <c r="Z1324" i="10"/>
  <c r="AD1323" i="10"/>
  <c r="AC1323" i="10"/>
  <c r="AB1323" i="10"/>
  <c r="AA1323" i="10"/>
  <c r="Z1323" i="10"/>
  <c r="AD1322" i="10"/>
  <c r="AC1322" i="10"/>
  <c r="AB1322" i="10"/>
  <c r="AA1322" i="10"/>
  <c r="Z1322" i="10"/>
  <c r="AD1321" i="10"/>
  <c r="AC1321" i="10"/>
  <c r="AB1321" i="10"/>
  <c r="AA1321" i="10"/>
  <c r="Z1321" i="10"/>
  <c r="AD1320" i="10"/>
  <c r="AC1320" i="10"/>
  <c r="AB1320" i="10"/>
  <c r="AA1320" i="10"/>
  <c r="Z1320" i="10"/>
  <c r="AD1318" i="10"/>
  <c r="AC1318" i="10"/>
  <c r="AB1318" i="10"/>
  <c r="AA1318" i="10"/>
  <c r="Z1318" i="10"/>
  <c r="AD1317" i="10"/>
  <c r="AC1317" i="10"/>
  <c r="AB1317" i="10"/>
  <c r="AA1317" i="10"/>
  <c r="Z1317" i="10"/>
  <c r="AD1316" i="10"/>
  <c r="AC1316" i="10"/>
  <c r="AB1316" i="10"/>
  <c r="AA1316" i="10"/>
  <c r="Z1316" i="10"/>
  <c r="AD1315" i="10"/>
  <c r="AC1315" i="10"/>
  <c r="AB1315" i="10"/>
  <c r="AA1315" i="10"/>
  <c r="Z1315" i="10"/>
  <c r="AD1314" i="10"/>
  <c r="AC1314" i="10"/>
  <c r="AB1314" i="10"/>
  <c r="AA1314" i="10"/>
  <c r="Z1314" i="10"/>
  <c r="AD1313" i="10"/>
  <c r="AC1313" i="10"/>
  <c r="AB1313" i="10"/>
  <c r="AA1313" i="10"/>
  <c r="Z1313" i="10"/>
  <c r="AD1312" i="10"/>
  <c r="AC1312" i="10"/>
  <c r="AB1312" i="10"/>
  <c r="AA1312" i="10"/>
  <c r="Z1312" i="10"/>
  <c r="AD1311" i="10"/>
  <c r="AC1311" i="10"/>
  <c r="AB1311" i="10"/>
  <c r="AA1311" i="10"/>
  <c r="Z1311" i="10"/>
  <c r="AD1310" i="10"/>
  <c r="AC1310" i="10"/>
  <c r="AB1310" i="10"/>
  <c r="AA1310" i="10"/>
  <c r="Z1310" i="10"/>
  <c r="AD1309" i="10"/>
  <c r="AC1309" i="10"/>
  <c r="AB1309" i="10"/>
  <c r="AA1309" i="10"/>
  <c r="Z1309" i="10"/>
  <c r="AD1308" i="10"/>
  <c r="AC1308" i="10"/>
  <c r="AB1308" i="10"/>
  <c r="AA1308" i="10"/>
  <c r="Z1308" i="10"/>
  <c r="AD1307" i="10"/>
  <c r="AC1307" i="10"/>
  <c r="AB1307" i="10"/>
  <c r="AA1307" i="10"/>
  <c r="Z1307" i="10"/>
  <c r="AD1306" i="10"/>
  <c r="AC1306" i="10"/>
  <c r="AB1306" i="10"/>
  <c r="AA1306" i="10"/>
  <c r="Z1306" i="10"/>
  <c r="AD1305" i="10"/>
  <c r="AC1305" i="10"/>
  <c r="AB1305" i="10"/>
  <c r="AA1305" i="10"/>
  <c r="Z1305" i="10"/>
  <c r="AD1304" i="10"/>
  <c r="AC1304" i="10"/>
  <c r="AB1304" i="10"/>
  <c r="AA1304" i="10"/>
  <c r="Z1304" i="10"/>
  <c r="AD1303" i="10"/>
  <c r="AC1303" i="10"/>
  <c r="AB1303" i="10"/>
  <c r="AA1303" i="10"/>
  <c r="Z1303" i="10"/>
  <c r="AD1302" i="10"/>
  <c r="AC1302" i="10"/>
  <c r="AB1302" i="10"/>
  <c r="AA1302" i="10"/>
  <c r="Z1302" i="10"/>
  <c r="AD1301" i="10"/>
  <c r="AC1301" i="10"/>
  <c r="AB1301" i="10"/>
  <c r="AA1301" i="10"/>
  <c r="Z1301" i="10"/>
  <c r="AD1300" i="10"/>
  <c r="AC1300" i="10"/>
  <c r="AB1300" i="10"/>
  <c r="AA1300" i="10"/>
  <c r="Z1300" i="10"/>
  <c r="AD1299" i="10"/>
  <c r="AC1299" i="10"/>
  <c r="AB1299" i="10"/>
  <c r="AA1299" i="10"/>
  <c r="Z1299" i="10"/>
  <c r="AD1298" i="10"/>
  <c r="AC1298" i="10"/>
  <c r="AB1298" i="10"/>
  <c r="AA1298" i="10"/>
  <c r="Z1298" i="10"/>
  <c r="AD1297" i="10"/>
  <c r="AC1297" i="10"/>
  <c r="AB1297" i="10"/>
  <c r="AA1297" i="10"/>
  <c r="Z1297" i="10"/>
  <c r="AD1296" i="10"/>
  <c r="AC1296" i="10"/>
  <c r="AB1296" i="10"/>
  <c r="AA1296" i="10"/>
  <c r="Z1296" i="10"/>
  <c r="AD1294" i="10"/>
  <c r="AC1294" i="10"/>
  <c r="AB1294" i="10"/>
  <c r="AA1294" i="10"/>
  <c r="Z1294" i="10"/>
  <c r="AD1293" i="10"/>
  <c r="AC1293" i="10"/>
  <c r="AB1293" i="10"/>
  <c r="AA1293" i="10"/>
  <c r="Z1293" i="10"/>
  <c r="AD1292" i="10"/>
  <c r="AC1292" i="10"/>
  <c r="AB1292" i="10"/>
  <c r="AA1292" i="10"/>
  <c r="Z1292" i="10"/>
  <c r="AD1291" i="10"/>
  <c r="AC1291" i="10"/>
  <c r="AB1291" i="10"/>
  <c r="AA1291" i="10"/>
  <c r="Z1291" i="10"/>
  <c r="AD1290" i="10"/>
  <c r="AC1290" i="10"/>
  <c r="AB1290" i="10"/>
  <c r="AA1290" i="10"/>
  <c r="Z1290" i="10"/>
  <c r="AD1289" i="10"/>
  <c r="AC1289" i="10"/>
  <c r="AB1289" i="10"/>
  <c r="AA1289" i="10"/>
  <c r="Z1289" i="10"/>
  <c r="AD1288" i="10"/>
  <c r="AC1288" i="10"/>
  <c r="AB1288" i="10"/>
  <c r="AA1288" i="10"/>
  <c r="Z1288" i="10"/>
  <c r="AD1287" i="10"/>
  <c r="AC1287" i="10"/>
  <c r="AB1287" i="10"/>
  <c r="AA1287" i="10"/>
  <c r="Z1287" i="10"/>
  <c r="AD1286" i="10"/>
  <c r="AC1286" i="10"/>
  <c r="AB1286" i="10"/>
  <c r="AA1286" i="10"/>
  <c r="Z1286" i="10"/>
  <c r="AD1285" i="10"/>
  <c r="AC1285" i="10"/>
  <c r="AB1285" i="10"/>
  <c r="AA1285" i="10"/>
  <c r="Z1285" i="10"/>
  <c r="AD1284" i="10"/>
  <c r="AC1284" i="10"/>
  <c r="AB1284" i="10"/>
  <c r="AA1284" i="10"/>
  <c r="Z1284" i="10"/>
  <c r="AD1283" i="10"/>
  <c r="AC1283" i="10"/>
  <c r="AB1283" i="10"/>
  <c r="AA1283" i="10"/>
  <c r="Z1283" i="10"/>
  <c r="AD1282" i="10"/>
  <c r="AC1282" i="10"/>
  <c r="AB1282" i="10"/>
  <c r="AA1282" i="10"/>
  <c r="Z1282" i="10"/>
  <c r="AD1281" i="10"/>
  <c r="AC1281" i="10"/>
  <c r="AB1281" i="10"/>
  <c r="AA1281" i="10"/>
  <c r="Z1281" i="10"/>
  <c r="AD1280" i="10"/>
  <c r="AC1280" i="10"/>
  <c r="AB1280" i="10"/>
  <c r="AA1280" i="10"/>
  <c r="Z1280" i="10"/>
  <c r="AD1279" i="10"/>
  <c r="AC1279" i="10"/>
  <c r="AB1279" i="10"/>
  <c r="AA1279" i="10"/>
  <c r="Z1279" i="10"/>
  <c r="AD1278" i="10"/>
  <c r="AC1278" i="10"/>
  <c r="AB1278" i="10"/>
  <c r="AA1278" i="10"/>
  <c r="Z1278" i="10"/>
  <c r="AD1277" i="10"/>
  <c r="AC1277" i="10"/>
  <c r="AB1277" i="10"/>
  <c r="AA1277" i="10"/>
  <c r="AD1276" i="10"/>
  <c r="AC1276" i="10"/>
  <c r="AB1276" i="10"/>
  <c r="AA1276" i="10"/>
  <c r="Z1276" i="10"/>
  <c r="AD1275" i="10"/>
  <c r="AC1275" i="10"/>
  <c r="AB1275" i="10"/>
  <c r="AA1275" i="10"/>
  <c r="Z1275" i="10"/>
  <c r="AD1274" i="10"/>
  <c r="AC1274" i="10"/>
  <c r="AB1274" i="10"/>
  <c r="AA1274" i="10"/>
  <c r="Z1274" i="10"/>
  <c r="AD1273" i="10"/>
  <c r="AC1273" i="10"/>
  <c r="AB1273" i="10"/>
  <c r="AA1273" i="10"/>
  <c r="Z1273" i="10"/>
  <c r="AD1272" i="10"/>
  <c r="AC1272" i="10"/>
  <c r="AB1272" i="10"/>
  <c r="AA1272" i="10"/>
  <c r="Z1272" i="10"/>
  <c r="AD1271" i="10"/>
  <c r="AC1271" i="10"/>
  <c r="AB1271" i="10"/>
  <c r="AA1271" i="10"/>
  <c r="Z1271" i="10"/>
  <c r="AD1270" i="10"/>
  <c r="AC1270" i="10"/>
  <c r="AB1270" i="10"/>
  <c r="AA1270" i="10"/>
  <c r="Z1270" i="10"/>
  <c r="AD1269" i="10"/>
  <c r="AC1269" i="10"/>
  <c r="AB1269" i="10"/>
  <c r="AA1269" i="10"/>
  <c r="Z1269" i="10"/>
  <c r="AD1268" i="10"/>
  <c r="AC1268" i="10"/>
  <c r="AB1268" i="10"/>
  <c r="AA1268" i="10"/>
  <c r="Z1268" i="10"/>
  <c r="AD1267" i="10"/>
  <c r="AC1267" i="10"/>
  <c r="AB1267" i="10"/>
  <c r="AA1267" i="10"/>
  <c r="Z1267" i="10"/>
  <c r="AD1266" i="10"/>
  <c r="AC1266" i="10"/>
  <c r="AB1266" i="10"/>
  <c r="AA1266" i="10"/>
  <c r="Z1266" i="10"/>
  <c r="AD1265" i="10"/>
  <c r="AC1265" i="10"/>
  <c r="AB1265" i="10"/>
  <c r="AA1265" i="10"/>
  <c r="Z1265" i="10"/>
  <c r="AD1264" i="10"/>
  <c r="AC1264" i="10"/>
  <c r="AB1264" i="10"/>
  <c r="AA1264" i="10"/>
  <c r="Z1264" i="10"/>
  <c r="AD1263" i="10"/>
  <c r="AC1263" i="10"/>
  <c r="AB1263" i="10"/>
  <c r="AA1263" i="10"/>
  <c r="Z1263" i="10"/>
  <c r="AD1262" i="10"/>
  <c r="AC1262" i="10"/>
  <c r="AB1262" i="10"/>
  <c r="AA1262" i="10"/>
  <c r="Z1262" i="10"/>
  <c r="AD1260" i="10"/>
  <c r="AC1260" i="10"/>
  <c r="AB1260" i="10"/>
  <c r="AA1260" i="10"/>
  <c r="Z1260" i="10"/>
  <c r="AD1259" i="10"/>
  <c r="AC1259" i="10"/>
  <c r="AB1259" i="10"/>
  <c r="AA1259" i="10"/>
  <c r="Z1259" i="10"/>
  <c r="AD1258" i="10"/>
  <c r="AC1258" i="10"/>
  <c r="AB1258" i="10"/>
  <c r="AA1258" i="10"/>
  <c r="Z1258" i="10"/>
  <c r="AD1257" i="10"/>
  <c r="AC1257" i="10"/>
  <c r="AB1257" i="10"/>
  <c r="AA1257" i="10"/>
  <c r="Z1257" i="10"/>
  <c r="AD1256" i="10"/>
  <c r="AC1256" i="10"/>
  <c r="AB1256" i="10"/>
  <c r="AA1256" i="10"/>
  <c r="Z1256" i="10"/>
  <c r="AD1255" i="10"/>
  <c r="AC1255" i="10"/>
  <c r="AB1255" i="10"/>
  <c r="AA1255" i="10"/>
  <c r="Z1255" i="10"/>
  <c r="AD1254" i="10"/>
  <c r="AC1254" i="10"/>
  <c r="AB1254" i="10"/>
  <c r="AA1254" i="10"/>
  <c r="Z1254" i="10"/>
  <c r="AD1253" i="10"/>
  <c r="AC1253" i="10"/>
  <c r="AB1253" i="10"/>
  <c r="AA1253" i="10"/>
  <c r="Z1253" i="10"/>
  <c r="AD1252" i="10"/>
  <c r="AC1252" i="10"/>
  <c r="AB1252" i="10"/>
  <c r="AA1252" i="10"/>
  <c r="Z1252" i="10"/>
  <c r="AD1251" i="10"/>
  <c r="AC1251" i="10"/>
  <c r="AB1251" i="10"/>
  <c r="AA1251" i="10"/>
  <c r="Z1251" i="10"/>
  <c r="AD1250" i="10"/>
  <c r="AC1250" i="10"/>
  <c r="AB1250" i="10"/>
  <c r="AA1250" i="10"/>
  <c r="Z1250" i="10"/>
  <c r="AD1249" i="10"/>
  <c r="AC1249" i="10"/>
  <c r="AB1249" i="10"/>
  <c r="AA1249" i="10"/>
  <c r="Z1249" i="10"/>
  <c r="AD1248" i="10"/>
  <c r="AC1248" i="10"/>
  <c r="AB1248" i="10"/>
  <c r="AA1248" i="10"/>
  <c r="Z1248" i="10"/>
  <c r="AD1247" i="10"/>
  <c r="AC1247" i="10"/>
  <c r="AB1247" i="10"/>
  <c r="AA1247" i="10"/>
  <c r="Z1247" i="10"/>
  <c r="AD1246" i="10"/>
  <c r="AC1246" i="10"/>
  <c r="AB1246" i="10"/>
  <c r="AA1246" i="10"/>
  <c r="Z1246" i="10"/>
  <c r="AD1245" i="10"/>
  <c r="AC1245" i="10"/>
  <c r="AB1245" i="10"/>
  <c r="AA1245" i="10"/>
  <c r="Z1245" i="10"/>
  <c r="AD1244" i="10"/>
  <c r="AC1244" i="10"/>
  <c r="AB1244" i="10"/>
  <c r="AA1244" i="10"/>
  <c r="Z1244" i="10"/>
  <c r="AD1243" i="10"/>
  <c r="AC1243" i="10"/>
  <c r="AB1243" i="10"/>
  <c r="AA1243" i="10"/>
  <c r="Z1243" i="10"/>
  <c r="AD1242" i="10"/>
  <c r="AC1242" i="10"/>
  <c r="AB1242" i="10"/>
  <c r="AA1242" i="10"/>
  <c r="Z1242" i="10"/>
  <c r="AD1241" i="10"/>
  <c r="AC1241" i="10"/>
  <c r="AB1241" i="10"/>
  <c r="AA1241" i="10"/>
  <c r="Z1241" i="10"/>
  <c r="AD1240" i="10"/>
  <c r="AC1240" i="10"/>
  <c r="AB1240" i="10"/>
  <c r="AA1240" i="10"/>
  <c r="Z1240" i="10"/>
  <c r="AD1239" i="10"/>
  <c r="AC1239" i="10"/>
  <c r="AB1239" i="10"/>
  <c r="AA1239" i="10"/>
  <c r="Z1239" i="10"/>
  <c r="AD1238" i="10"/>
  <c r="AC1238" i="10"/>
  <c r="AB1238" i="10"/>
  <c r="AA1238" i="10"/>
  <c r="Z1238" i="10"/>
  <c r="AD1237" i="10"/>
  <c r="AC1237" i="10"/>
  <c r="AB1237" i="10"/>
  <c r="AA1237" i="10"/>
  <c r="Z1237" i="10"/>
  <c r="AD1236" i="10"/>
  <c r="AC1236" i="10"/>
  <c r="AB1236" i="10"/>
  <c r="AA1236" i="10"/>
  <c r="Z1236" i="10"/>
  <c r="AD1235" i="10"/>
  <c r="AC1235" i="10"/>
  <c r="AB1235" i="10"/>
  <c r="AA1235" i="10"/>
  <c r="Z1235" i="10"/>
  <c r="AD1234" i="10"/>
  <c r="AC1234" i="10"/>
  <c r="AB1234" i="10"/>
  <c r="AA1234" i="10"/>
  <c r="Z1234" i="10"/>
  <c r="AD1233" i="10"/>
  <c r="AC1233" i="10"/>
  <c r="AB1233" i="10"/>
  <c r="AA1233" i="10"/>
  <c r="Z1233" i="10"/>
  <c r="AD1232" i="10"/>
  <c r="AC1232" i="10"/>
  <c r="AB1232" i="10"/>
  <c r="AA1232" i="10"/>
  <c r="Z1232" i="10"/>
  <c r="AD1231" i="10"/>
  <c r="AC1231" i="10"/>
  <c r="AB1231" i="10"/>
  <c r="AA1231" i="10"/>
  <c r="Z1231" i="10"/>
  <c r="AD1230" i="10"/>
  <c r="AC1230" i="10"/>
  <c r="AB1230" i="10"/>
  <c r="AA1230" i="10"/>
  <c r="Z1230" i="10"/>
  <c r="AD1229" i="10"/>
  <c r="AC1229" i="10"/>
  <c r="AB1229" i="10"/>
  <c r="AA1229" i="10"/>
  <c r="Z1229" i="10"/>
  <c r="AD1228" i="10"/>
  <c r="AC1228" i="10"/>
  <c r="AB1228" i="10"/>
  <c r="AA1228" i="10"/>
  <c r="Z1228" i="10"/>
  <c r="AD1189" i="10"/>
  <c r="AC1189" i="10"/>
  <c r="AB1189" i="10"/>
  <c r="AA1189" i="10"/>
  <c r="Z1189" i="10"/>
  <c r="AD1188" i="10"/>
  <c r="AC1188" i="10"/>
  <c r="AB1188" i="10"/>
  <c r="AA1188" i="10"/>
  <c r="Z1188" i="10"/>
  <c r="AD1187" i="10"/>
  <c r="AC1187" i="10"/>
  <c r="AB1187" i="10"/>
  <c r="AA1187" i="10"/>
  <c r="Z1187" i="10"/>
  <c r="AD1186" i="10"/>
  <c r="AC1186" i="10"/>
  <c r="AB1186" i="10"/>
  <c r="AA1186" i="10"/>
  <c r="Z1186" i="10"/>
  <c r="AD1185" i="10"/>
  <c r="AC1185" i="10"/>
  <c r="AB1185" i="10"/>
  <c r="AA1185" i="10"/>
  <c r="Z1185" i="10"/>
  <c r="AD1184" i="10"/>
  <c r="AC1184" i="10"/>
  <c r="AB1184" i="10"/>
  <c r="AA1184" i="10"/>
  <c r="Z1184" i="10"/>
  <c r="AD1183" i="10"/>
  <c r="AC1183" i="10"/>
  <c r="AB1183" i="10"/>
  <c r="AA1183" i="10"/>
  <c r="Z1183" i="10"/>
  <c r="AD1182" i="10"/>
  <c r="AC1182" i="10"/>
  <c r="AB1182" i="10"/>
  <c r="AA1182" i="10"/>
  <c r="Z1182" i="10"/>
  <c r="AD1181" i="10"/>
  <c r="AC1181" i="10"/>
  <c r="AB1181" i="10"/>
  <c r="AA1181" i="10"/>
  <c r="Z1181" i="10"/>
  <c r="AD1180" i="10"/>
  <c r="AC1180" i="10"/>
  <c r="AB1180" i="10"/>
  <c r="AA1180" i="10"/>
  <c r="Z1180" i="10"/>
  <c r="AD1179" i="10"/>
  <c r="AC1179" i="10"/>
  <c r="AB1179" i="10"/>
  <c r="AA1179" i="10"/>
  <c r="Z1179" i="10"/>
  <c r="AD1178" i="10"/>
  <c r="AC1178" i="10"/>
  <c r="AB1178" i="10"/>
  <c r="AA1178" i="10"/>
  <c r="Z1178" i="10"/>
  <c r="AD1177" i="10"/>
  <c r="AC1177" i="10"/>
  <c r="AB1177" i="10"/>
  <c r="AA1177" i="10"/>
  <c r="Z1177" i="10"/>
  <c r="AD1176" i="10"/>
  <c r="AC1176" i="10"/>
  <c r="AB1176" i="10"/>
  <c r="AA1176" i="10"/>
  <c r="Z1176" i="10"/>
  <c r="AD1175" i="10"/>
  <c r="AC1175" i="10"/>
  <c r="AB1175" i="10"/>
  <c r="AA1175" i="10"/>
  <c r="Z1175" i="10"/>
  <c r="AD1174" i="10"/>
  <c r="AC1174" i="10"/>
  <c r="AB1174" i="10"/>
  <c r="AA1174" i="10"/>
  <c r="Z1174" i="10"/>
  <c r="AD1173" i="10"/>
  <c r="AC1173" i="10"/>
  <c r="AB1173" i="10"/>
  <c r="AA1173" i="10"/>
  <c r="Z1173" i="10"/>
  <c r="AD1172" i="10"/>
  <c r="AC1172" i="10"/>
  <c r="AB1172" i="10"/>
  <c r="AA1172" i="10"/>
  <c r="Z1172" i="10"/>
  <c r="AD1171" i="10"/>
  <c r="AC1171" i="10"/>
  <c r="AB1171" i="10"/>
  <c r="AA1171" i="10"/>
  <c r="Z1171" i="10"/>
  <c r="AD1170" i="10"/>
  <c r="AC1170" i="10"/>
  <c r="AB1170" i="10"/>
  <c r="AA1170" i="10"/>
  <c r="Z1170" i="10"/>
  <c r="AD1169" i="10"/>
  <c r="AC1169" i="10"/>
  <c r="AB1169" i="10"/>
  <c r="AA1169" i="10"/>
  <c r="Z1169" i="10"/>
  <c r="AD1168" i="10"/>
  <c r="AC1168" i="10"/>
  <c r="AB1168" i="10"/>
  <c r="AA1168" i="10"/>
  <c r="Z1168" i="10"/>
  <c r="AD1167" i="10"/>
  <c r="AC1167" i="10"/>
  <c r="AB1167" i="10"/>
  <c r="AA1167" i="10"/>
  <c r="Z1167" i="10"/>
  <c r="AD1166" i="10"/>
  <c r="AC1166" i="10"/>
  <c r="AB1166" i="10"/>
  <c r="AA1166" i="10"/>
  <c r="Z1166" i="10"/>
  <c r="AD1165" i="10"/>
  <c r="AC1165" i="10"/>
  <c r="AB1165" i="10"/>
  <c r="AA1165" i="10"/>
  <c r="Z1165" i="10"/>
  <c r="AD1164" i="10"/>
  <c r="AC1164" i="10"/>
  <c r="AB1164" i="10"/>
  <c r="AA1164" i="10"/>
  <c r="Z1164" i="10"/>
  <c r="AD1163" i="10"/>
  <c r="AC1163" i="10"/>
  <c r="AB1163" i="10"/>
  <c r="AA1163" i="10"/>
  <c r="Z1163" i="10"/>
  <c r="AD1162" i="10"/>
  <c r="AC1162" i="10"/>
  <c r="AB1162" i="10"/>
  <c r="AA1162" i="10"/>
  <c r="Z1162" i="10"/>
  <c r="AD1161" i="10"/>
  <c r="AC1161" i="10"/>
  <c r="AB1161" i="10"/>
  <c r="AA1161" i="10"/>
  <c r="Z1161" i="10"/>
  <c r="AD1160" i="10"/>
  <c r="AC1160" i="10"/>
  <c r="AB1160" i="10"/>
  <c r="AA1160" i="10"/>
  <c r="Z1160" i="10"/>
  <c r="AD1158" i="10"/>
  <c r="AC1158" i="10"/>
  <c r="AB1158" i="10"/>
  <c r="AA1158" i="10"/>
  <c r="Z1158" i="10"/>
  <c r="AD1157" i="10"/>
  <c r="AC1157" i="10"/>
  <c r="AB1157" i="10"/>
  <c r="AA1157" i="10"/>
  <c r="Z1157" i="10"/>
  <c r="AD1156" i="10"/>
  <c r="AC1156" i="10"/>
  <c r="AB1156" i="10"/>
  <c r="AA1156" i="10"/>
  <c r="Z1156" i="10"/>
  <c r="AD1155" i="10"/>
  <c r="AC1155" i="10"/>
  <c r="AB1155" i="10"/>
  <c r="AA1155" i="10"/>
  <c r="Z1155" i="10"/>
  <c r="AD1154" i="10"/>
  <c r="AC1154" i="10"/>
  <c r="AB1154" i="10"/>
  <c r="AA1154" i="10"/>
  <c r="Z1154" i="10"/>
  <c r="AD1153" i="10"/>
  <c r="AC1153" i="10"/>
  <c r="AB1153" i="10"/>
  <c r="AA1153" i="10"/>
  <c r="Z1153" i="10"/>
  <c r="AD1152" i="10"/>
  <c r="AC1152" i="10"/>
  <c r="AB1152" i="10"/>
  <c r="AA1152" i="10"/>
  <c r="Z1152" i="10"/>
  <c r="AD1151" i="10"/>
  <c r="AC1151" i="10"/>
  <c r="AB1151" i="10"/>
  <c r="AA1151" i="10"/>
  <c r="Z1151" i="10"/>
  <c r="AD1150" i="10"/>
  <c r="AC1150" i="10"/>
  <c r="AB1150" i="10"/>
  <c r="AA1150" i="10"/>
  <c r="Z1150" i="10"/>
  <c r="AD1149" i="10"/>
  <c r="AC1149" i="10"/>
  <c r="AB1149" i="10"/>
  <c r="AA1149" i="10"/>
  <c r="Z1149" i="10"/>
  <c r="AD1148" i="10"/>
  <c r="AC1148" i="10"/>
  <c r="AB1148" i="10"/>
  <c r="AA1148" i="10"/>
  <c r="Z1148" i="10"/>
  <c r="AD1147" i="10"/>
  <c r="AC1147" i="10"/>
  <c r="AB1147" i="10"/>
  <c r="AA1147" i="10"/>
  <c r="Z1147" i="10"/>
  <c r="AD1146" i="10"/>
  <c r="AC1146" i="10"/>
  <c r="AB1146" i="10"/>
  <c r="AA1146" i="10"/>
  <c r="Z1146" i="10"/>
  <c r="AD1145" i="10"/>
  <c r="AC1145" i="10"/>
  <c r="AB1145" i="10"/>
  <c r="AA1145" i="10"/>
  <c r="Z1145" i="10"/>
  <c r="AD1144" i="10"/>
  <c r="AC1144" i="10"/>
  <c r="AB1144" i="10"/>
  <c r="AA1144" i="10"/>
  <c r="Z1144" i="10"/>
  <c r="AD1143" i="10"/>
  <c r="AC1143" i="10"/>
  <c r="AB1143" i="10"/>
  <c r="AA1143" i="10"/>
  <c r="Z1143" i="10"/>
  <c r="AD1142" i="10"/>
  <c r="AC1142" i="10"/>
  <c r="AB1142" i="10"/>
  <c r="AA1142" i="10"/>
  <c r="Z1142" i="10"/>
  <c r="AD1141" i="10"/>
  <c r="AC1141" i="10"/>
  <c r="AB1141" i="10"/>
  <c r="AA1141" i="10"/>
  <c r="Z1141" i="10"/>
  <c r="AD1140" i="10"/>
  <c r="AC1140" i="10"/>
  <c r="AB1140" i="10"/>
  <c r="AA1140" i="10"/>
  <c r="Z1140" i="10"/>
  <c r="AD1139" i="10"/>
  <c r="AC1139" i="10"/>
  <c r="AB1139" i="10"/>
  <c r="AA1139" i="10"/>
  <c r="Z1139" i="10"/>
  <c r="AD1138" i="10"/>
  <c r="AC1138" i="10"/>
  <c r="AB1138" i="10"/>
  <c r="AA1138" i="10"/>
  <c r="Z1138" i="10"/>
  <c r="AD1137" i="10"/>
  <c r="AC1137" i="10"/>
  <c r="AB1137" i="10"/>
  <c r="AA1137" i="10"/>
  <c r="Z1137" i="10"/>
  <c r="AD1136" i="10"/>
  <c r="AC1136" i="10"/>
  <c r="AB1136" i="10"/>
  <c r="AA1136" i="10"/>
  <c r="Z1136" i="10"/>
  <c r="AD1135" i="10"/>
  <c r="AC1135" i="10"/>
  <c r="AB1135" i="10"/>
  <c r="AA1135" i="10"/>
  <c r="Z1135" i="10"/>
  <c r="AD1134" i="10"/>
  <c r="AC1134" i="10"/>
  <c r="AB1134" i="10"/>
  <c r="AA1134" i="10"/>
  <c r="Z1134" i="10"/>
  <c r="AD1133" i="10"/>
  <c r="AC1133" i="10"/>
  <c r="AB1133" i="10"/>
  <c r="AA1133" i="10"/>
  <c r="Z1133" i="10"/>
  <c r="AD1132" i="10"/>
  <c r="AC1132" i="10"/>
  <c r="AB1132" i="10"/>
  <c r="AA1132" i="10"/>
  <c r="Z1132" i="10"/>
  <c r="AD1131" i="10"/>
  <c r="AC1131" i="10"/>
  <c r="AB1131" i="10"/>
  <c r="AA1131" i="10"/>
  <c r="Z1131" i="10"/>
  <c r="AD1130" i="10"/>
  <c r="AC1130" i="10"/>
  <c r="AB1130" i="10"/>
  <c r="AA1130" i="10"/>
  <c r="Z1130" i="10"/>
  <c r="AD1129" i="10"/>
  <c r="AC1129" i="10"/>
  <c r="AB1129" i="10"/>
  <c r="AA1129" i="10"/>
  <c r="Z1129" i="10"/>
  <c r="AD1128" i="10"/>
  <c r="AC1128" i="10"/>
  <c r="AB1128" i="10"/>
  <c r="AA1128" i="10"/>
  <c r="Z1128" i="10"/>
  <c r="AD1127" i="10"/>
  <c r="AC1127" i="10"/>
  <c r="AB1127" i="10"/>
  <c r="AA1127" i="10"/>
  <c r="Z1127" i="10"/>
  <c r="AD1126" i="10"/>
  <c r="AC1126" i="10"/>
  <c r="AB1126" i="10"/>
  <c r="AA1126" i="10"/>
  <c r="Z1126" i="10"/>
  <c r="AD1124" i="10"/>
  <c r="AC1124" i="10"/>
  <c r="AB1124" i="10"/>
  <c r="AA1124" i="10"/>
  <c r="Z1124" i="10"/>
  <c r="AD1123" i="10"/>
  <c r="AC1123" i="10"/>
  <c r="AB1123" i="10"/>
  <c r="AA1123" i="10"/>
  <c r="Z1123" i="10"/>
  <c r="AD1122" i="10"/>
  <c r="AC1122" i="10"/>
  <c r="AB1122" i="10"/>
  <c r="AA1122" i="10"/>
  <c r="Z1122" i="10"/>
  <c r="AD1121" i="10"/>
  <c r="AC1121" i="10"/>
  <c r="AB1121" i="10"/>
  <c r="AA1121" i="10"/>
  <c r="Z1121" i="10"/>
  <c r="AD1120" i="10"/>
  <c r="AC1120" i="10"/>
  <c r="AB1120" i="10"/>
  <c r="AA1120" i="10"/>
  <c r="Z1120" i="10"/>
  <c r="AD1118" i="10"/>
  <c r="AC1118" i="10"/>
  <c r="AB1118" i="10"/>
  <c r="AA1118" i="10"/>
  <c r="Z1118" i="10"/>
  <c r="AD1117" i="10"/>
  <c r="AC1117" i="10"/>
  <c r="AB1117" i="10"/>
  <c r="AA1117" i="10"/>
  <c r="Z1117" i="10"/>
  <c r="AD1116" i="10"/>
  <c r="AC1116" i="10"/>
  <c r="AB1116" i="10"/>
  <c r="AA1116" i="10"/>
  <c r="Z1116" i="10"/>
  <c r="AD1115" i="10"/>
  <c r="AC1115" i="10"/>
  <c r="AB1115" i="10"/>
  <c r="AA1115" i="10"/>
  <c r="Z1115" i="10"/>
  <c r="AD1114" i="10"/>
  <c r="AC1114" i="10"/>
  <c r="AB1114" i="10"/>
  <c r="AA1114" i="10"/>
  <c r="Z1114" i="10"/>
  <c r="AD1113" i="10"/>
  <c r="AC1113" i="10"/>
  <c r="AB1113" i="10"/>
  <c r="AA1113" i="10"/>
  <c r="Z1113" i="10"/>
  <c r="AD1112" i="10"/>
  <c r="AC1112" i="10"/>
  <c r="AB1112" i="10"/>
  <c r="AA1112" i="10"/>
  <c r="Z1112" i="10"/>
  <c r="AD1111" i="10"/>
  <c r="AC1111" i="10"/>
  <c r="AB1111" i="10"/>
  <c r="AA1111" i="10"/>
  <c r="Z1111" i="10"/>
  <c r="AD1110" i="10"/>
  <c r="AC1110" i="10"/>
  <c r="AB1110" i="10"/>
  <c r="AA1110" i="10"/>
  <c r="Z1110" i="10"/>
  <c r="AD1109" i="10"/>
  <c r="AC1109" i="10"/>
  <c r="AB1109" i="10"/>
  <c r="AA1109" i="10"/>
  <c r="Z1109" i="10"/>
  <c r="AD1108" i="10"/>
  <c r="AC1108" i="10"/>
  <c r="AB1108" i="10"/>
  <c r="AA1108" i="10"/>
  <c r="Z1108" i="10"/>
  <c r="AD1107" i="10"/>
  <c r="AC1107" i="10"/>
  <c r="AB1107" i="10"/>
  <c r="AA1107" i="10"/>
  <c r="Z1107" i="10"/>
  <c r="AD1106" i="10"/>
  <c r="AC1106" i="10"/>
  <c r="AB1106" i="10"/>
  <c r="AA1106" i="10"/>
  <c r="Z1106" i="10"/>
  <c r="AD1105" i="10"/>
  <c r="AC1105" i="10"/>
  <c r="AB1105" i="10"/>
  <c r="AA1105" i="10"/>
  <c r="Z1105" i="10"/>
  <c r="AD1104" i="10"/>
  <c r="AC1104" i="10"/>
  <c r="AB1104" i="10"/>
  <c r="AA1104" i="10"/>
  <c r="Z1104" i="10"/>
  <c r="AD1103" i="10"/>
  <c r="AC1103" i="10"/>
  <c r="AB1103" i="10"/>
  <c r="AA1103" i="10"/>
  <c r="Z1103" i="10"/>
  <c r="AD1102" i="10"/>
  <c r="AC1102" i="10"/>
  <c r="AB1102" i="10"/>
  <c r="AA1102" i="10"/>
  <c r="Z1102" i="10"/>
  <c r="AD1101" i="10"/>
  <c r="AC1101" i="10"/>
  <c r="AB1101" i="10"/>
  <c r="AA1101" i="10"/>
  <c r="Z1101" i="10"/>
  <c r="AD1100" i="10"/>
  <c r="AC1100" i="10"/>
  <c r="AB1100" i="10"/>
  <c r="AA1100" i="10"/>
  <c r="Z1100" i="10"/>
  <c r="AD1099" i="10"/>
  <c r="AC1099" i="10"/>
  <c r="AB1099" i="10"/>
  <c r="AA1099" i="10"/>
  <c r="Z1099" i="10"/>
  <c r="AD1098" i="10"/>
  <c r="AC1098" i="10"/>
  <c r="AB1098" i="10"/>
  <c r="AA1098" i="10"/>
  <c r="Z1098" i="10"/>
  <c r="AD1097" i="10"/>
  <c r="AC1097" i="10"/>
  <c r="AB1097" i="10"/>
  <c r="AA1097" i="10"/>
  <c r="Z1097" i="10"/>
  <c r="AD1096" i="10"/>
  <c r="AC1096" i="10"/>
  <c r="AB1096" i="10"/>
  <c r="AA1096" i="10"/>
  <c r="Z1096" i="10"/>
  <c r="AD1095" i="10"/>
  <c r="AC1095" i="10"/>
  <c r="AB1095" i="10"/>
  <c r="AA1095" i="10"/>
  <c r="Z1095" i="10"/>
  <c r="AD1094" i="10"/>
  <c r="AC1094" i="10"/>
  <c r="AB1094" i="10"/>
  <c r="AA1094" i="10"/>
  <c r="Z1094" i="10"/>
  <c r="AD1093" i="10"/>
  <c r="AC1093" i="10"/>
  <c r="AB1093" i="10"/>
  <c r="AA1093" i="10"/>
  <c r="Z1093" i="10"/>
  <c r="AD1092" i="10"/>
  <c r="AC1092" i="10"/>
  <c r="AB1092" i="10"/>
  <c r="AA1092" i="10"/>
  <c r="Z1092" i="10"/>
  <c r="AD1090" i="10"/>
  <c r="AC1090" i="10"/>
  <c r="AB1090" i="10"/>
  <c r="AA1090" i="10"/>
  <c r="Z1090" i="10"/>
  <c r="AD1089" i="10"/>
  <c r="AC1089" i="10"/>
  <c r="AB1089" i="10"/>
  <c r="AA1089" i="10"/>
  <c r="Z1089" i="10"/>
  <c r="AD1088" i="10"/>
  <c r="AC1088" i="10"/>
  <c r="AB1088" i="10"/>
  <c r="AA1088" i="10"/>
  <c r="Z1088" i="10"/>
  <c r="AD1087" i="10"/>
  <c r="AC1087" i="10"/>
  <c r="AB1087" i="10"/>
  <c r="AA1087" i="10"/>
  <c r="Z1087" i="10"/>
  <c r="AD1086" i="10"/>
  <c r="AC1086" i="10"/>
  <c r="AB1086" i="10"/>
  <c r="AA1086" i="10"/>
  <c r="Z1086" i="10"/>
  <c r="AD1085" i="10"/>
  <c r="AC1085" i="10"/>
  <c r="AB1085" i="10"/>
  <c r="AA1085" i="10"/>
  <c r="Z1085" i="10"/>
  <c r="AD1084" i="10"/>
  <c r="AC1084" i="10"/>
  <c r="AB1084" i="10"/>
  <c r="AA1084" i="10"/>
  <c r="Z1084" i="10"/>
  <c r="AD1083" i="10"/>
  <c r="AC1083" i="10"/>
  <c r="AB1083" i="10"/>
  <c r="AA1083" i="10"/>
  <c r="Z1083" i="10"/>
  <c r="AD1082" i="10"/>
  <c r="AC1082" i="10"/>
  <c r="AB1082" i="10"/>
  <c r="AA1082" i="10"/>
  <c r="Z1082" i="10"/>
  <c r="AD1081" i="10"/>
  <c r="AC1081" i="10"/>
  <c r="AB1081" i="10"/>
  <c r="AA1081" i="10"/>
  <c r="Z1081" i="10"/>
  <c r="AD1080" i="10"/>
  <c r="AC1080" i="10"/>
  <c r="AB1080" i="10"/>
  <c r="AA1080" i="10"/>
  <c r="Z1080" i="10"/>
  <c r="AD1079" i="10"/>
  <c r="AC1079" i="10"/>
  <c r="AB1079" i="10"/>
  <c r="AA1079" i="10"/>
  <c r="Z1079" i="10"/>
  <c r="AD1078" i="10"/>
  <c r="AC1078" i="10"/>
  <c r="AB1078" i="10"/>
  <c r="AA1078" i="10"/>
  <c r="Z1078" i="10"/>
  <c r="AD1077" i="10"/>
  <c r="AC1077" i="10"/>
  <c r="AB1077" i="10"/>
  <c r="AA1077" i="10"/>
  <c r="Z1077" i="10"/>
  <c r="AD1076" i="10"/>
  <c r="AC1076" i="10"/>
  <c r="AB1076" i="10"/>
  <c r="AA1076" i="10"/>
  <c r="Z1076" i="10"/>
  <c r="AD1075" i="10"/>
  <c r="AC1075" i="10"/>
  <c r="AB1075" i="10"/>
  <c r="AA1075" i="10"/>
  <c r="Z1075" i="10"/>
  <c r="AD1074" i="10"/>
  <c r="AC1074" i="10"/>
  <c r="AB1074" i="10"/>
  <c r="AA1074" i="10"/>
  <c r="Z1074" i="10"/>
  <c r="AD1073" i="10"/>
  <c r="AC1073" i="10"/>
  <c r="AB1073" i="10"/>
  <c r="AA1073" i="10"/>
  <c r="Z1073" i="10"/>
  <c r="AD1072" i="10"/>
  <c r="AC1072" i="10"/>
  <c r="AB1072" i="10"/>
  <c r="AA1072" i="10"/>
  <c r="Z1072" i="10"/>
  <c r="AD1071" i="10"/>
  <c r="AC1071" i="10"/>
  <c r="AB1071" i="10"/>
  <c r="AA1071" i="10"/>
  <c r="Z1071" i="10"/>
  <c r="AD1070" i="10"/>
  <c r="AC1070" i="10"/>
  <c r="AB1070" i="10"/>
  <c r="AA1070" i="10"/>
  <c r="Z1070" i="10"/>
  <c r="AD1069" i="10"/>
  <c r="AC1069" i="10"/>
  <c r="AB1069" i="10"/>
  <c r="AA1069" i="10"/>
  <c r="Z1069" i="10"/>
  <c r="AD1068" i="10"/>
  <c r="AC1068" i="10"/>
  <c r="AB1068" i="10"/>
  <c r="AA1068" i="10"/>
  <c r="Z1068" i="10"/>
  <c r="AD1067" i="10"/>
  <c r="AC1067" i="10"/>
  <c r="AB1067" i="10"/>
  <c r="AA1067" i="10"/>
  <c r="Z1067" i="10"/>
  <c r="AD1066" i="10"/>
  <c r="AC1066" i="10"/>
  <c r="AB1066" i="10"/>
  <c r="AA1066" i="10"/>
  <c r="Z1066" i="10"/>
  <c r="AD1065" i="10"/>
  <c r="AC1065" i="10"/>
  <c r="AB1065" i="10"/>
  <c r="AA1065" i="10"/>
  <c r="Z1065" i="10"/>
  <c r="AD1064" i="10"/>
  <c r="AC1064" i="10"/>
  <c r="AB1064" i="10"/>
  <c r="AA1064" i="10"/>
  <c r="Z1064" i="10"/>
  <c r="AD1063" i="10"/>
  <c r="AC1063" i="10"/>
  <c r="AB1063" i="10"/>
  <c r="AA1063" i="10"/>
  <c r="Z1063" i="10"/>
  <c r="AD1062" i="10"/>
  <c r="AC1062" i="10"/>
  <c r="AB1062" i="10"/>
  <c r="AA1062" i="10"/>
  <c r="Z1062" i="10"/>
  <c r="AD1061" i="10"/>
  <c r="AC1061" i="10"/>
  <c r="AB1061" i="10"/>
  <c r="AA1061" i="10"/>
  <c r="Z1061" i="10"/>
  <c r="AD1060" i="10"/>
  <c r="AC1060" i="10"/>
  <c r="AB1060" i="10"/>
  <c r="AA1060" i="10"/>
  <c r="Z1060" i="10"/>
  <c r="AD1059" i="10"/>
  <c r="AC1059" i="10"/>
  <c r="AB1059" i="10"/>
  <c r="AA1059" i="10"/>
  <c r="Z1059" i="10"/>
  <c r="AD1058" i="10"/>
  <c r="AC1058" i="10"/>
  <c r="AB1058" i="10"/>
  <c r="AA1058" i="10"/>
  <c r="Z1058" i="10"/>
  <c r="AD1056" i="10"/>
  <c r="AC1056" i="10"/>
  <c r="AB1056" i="10"/>
  <c r="AA1056" i="10"/>
  <c r="Z1056" i="10"/>
  <c r="AD1055" i="10"/>
  <c r="AC1055" i="10"/>
  <c r="AB1055" i="10"/>
  <c r="AA1055" i="10"/>
  <c r="Z1055" i="10"/>
  <c r="AD1054" i="10"/>
  <c r="AC1054" i="10"/>
  <c r="AB1054" i="10"/>
  <c r="AA1054" i="10"/>
  <c r="Z1054" i="10"/>
  <c r="AD1053" i="10"/>
  <c r="AC1053" i="10"/>
  <c r="AB1053" i="10"/>
  <c r="AA1053" i="10"/>
  <c r="Z1053" i="10"/>
  <c r="AD1052" i="10"/>
  <c r="AC1052" i="10"/>
  <c r="AB1052" i="10"/>
  <c r="AA1052" i="10"/>
  <c r="Z1052" i="10"/>
  <c r="AD1051" i="10"/>
  <c r="AC1051" i="10"/>
  <c r="AB1051" i="10"/>
  <c r="AA1051" i="10"/>
  <c r="Z1051" i="10"/>
  <c r="AD1050" i="10"/>
  <c r="AC1050" i="10"/>
  <c r="AB1050" i="10"/>
  <c r="AA1050" i="10"/>
  <c r="Z1050" i="10"/>
  <c r="AD1049" i="10"/>
  <c r="AC1049" i="10"/>
  <c r="AB1049" i="10"/>
  <c r="AA1049" i="10"/>
  <c r="Z1049" i="10"/>
  <c r="AD1048" i="10"/>
  <c r="AC1048" i="10"/>
  <c r="AB1048" i="10"/>
  <c r="AA1048" i="10"/>
  <c r="Z1048" i="10"/>
  <c r="AD1047" i="10"/>
  <c r="AC1047" i="10"/>
  <c r="AB1047" i="10"/>
  <c r="AA1047" i="10"/>
  <c r="Z1047" i="10"/>
  <c r="AD1046" i="10"/>
  <c r="AC1046" i="10"/>
  <c r="AB1046" i="10"/>
  <c r="AA1046" i="10"/>
  <c r="Z1046" i="10"/>
  <c r="AD1045" i="10"/>
  <c r="AC1045" i="10"/>
  <c r="AB1045" i="10"/>
  <c r="AA1045" i="10"/>
  <c r="Z1045" i="10"/>
  <c r="AD1044" i="10"/>
  <c r="AC1044" i="10"/>
  <c r="AB1044" i="10"/>
  <c r="AA1044" i="10"/>
  <c r="Z1044" i="10"/>
  <c r="AD1043" i="10"/>
  <c r="AC1043" i="10"/>
  <c r="AB1043" i="10"/>
  <c r="AA1043" i="10"/>
  <c r="Z1043" i="10"/>
  <c r="AD1042" i="10"/>
  <c r="AC1042" i="10"/>
  <c r="AB1042" i="10"/>
  <c r="AA1042" i="10"/>
  <c r="Z1042" i="10"/>
  <c r="AD1041" i="10"/>
  <c r="AC1041" i="10"/>
  <c r="AB1041" i="10"/>
  <c r="AA1041" i="10"/>
  <c r="Z1041" i="10"/>
  <c r="AD1040" i="10"/>
  <c r="AC1040" i="10"/>
  <c r="AB1040" i="10"/>
  <c r="AA1040" i="10"/>
  <c r="Z1040" i="10"/>
  <c r="AD1039" i="10"/>
  <c r="AC1039" i="10"/>
  <c r="AB1039" i="10"/>
  <c r="AA1039" i="10"/>
  <c r="Z1039" i="10"/>
  <c r="AD1038" i="10"/>
  <c r="AC1038" i="10"/>
  <c r="AB1038" i="10"/>
  <c r="AA1038" i="10"/>
  <c r="Z1038" i="10"/>
  <c r="AD1037" i="10"/>
  <c r="AC1037" i="10"/>
  <c r="AB1037" i="10"/>
  <c r="AA1037" i="10"/>
  <c r="Z1037" i="10"/>
  <c r="AD1036" i="10"/>
  <c r="AC1036" i="10"/>
  <c r="AB1036" i="10"/>
  <c r="AA1036" i="10"/>
  <c r="Z1036" i="10"/>
  <c r="AD1035" i="10"/>
  <c r="AC1035" i="10"/>
  <c r="AB1035" i="10"/>
  <c r="AA1035" i="10"/>
  <c r="Z1035" i="10"/>
  <c r="AD1034" i="10"/>
  <c r="AC1034" i="10"/>
  <c r="AB1034" i="10"/>
  <c r="AA1034" i="10"/>
  <c r="Z1034" i="10"/>
  <c r="AD1033" i="10"/>
  <c r="AC1033" i="10"/>
  <c r="AB1033" i="10"/>
  <c r="AA1033" i="10"/>
  <c r="Z1033" i="10"/>
  <c r="AD1032" i="10"/>
  <c r="AC1032" i="10"/>
  <c r="AB1032" i="10"/>
  <c r="AA1032" i="10"/>
  <c r="Z1032" i="10"/>
  <c r="AD1031" i="10"/>
  <c r="AC1031" i="10"/>
  <c r="AB1031" i="10"/>
  <c r="AA1031" i="10"/>
  <c r="Z1031" i="10"/>
  <c r="AD1030" i="10"/>
  <c r="AC1030" i="10"/>
  <c r="AB1030" i="10"/>
  <c r="AA1030" i="10"/>
  <c r="Z1030" i="10"/>
  <c r="AD1029" i="10"/>
  <c r="AC1029" i="10"/>
  <c r="AB1029" i="10"/>
  <c r="AA1029" i="10"/>
  <c r="Z1029" i="10"/>
  <c r="AD1028" i="10"/>
  <c r="AC1028" i="10"/>
  <c r="AB1028" i="10"/>
  <c r="AA1028" i="10"/>
  <c r="Z1028" i="10"/>
  <c r="AD1027" i="10"/>
  <c r="AC1027" i="10"/>
  <c r="AB1027" i="10"/>
  <c r="AA1027" i="10"/>
  <c r="Z1027" i="10"/>
  <c r="AD1026" i="10"/>
  <c r="AC1026" i="10"/>
  <c r="AB1026" i="10"/>
  <c r="AA1026" i="10"/>
  <c r="Z1026" i="10"/>
  <c r="AD1025" i="10"/>
  <c r="AC1025" i="10"/>
  <c r="AB1025" i="10"/>
  <c r="AA1025" i="10"/>
  <c r="Z1025" i="10"/>
  <c r="AD1024" i="10"/>
  <c r="AC1024" i="10"/>
  <c r="AB1024" i="10"/>
  <c r="AA1024" i="10"/>
  <c r="Z1024" i="10"/>
  <c r="AD1022" i="10"/>
  <c r="AC1022" i="10"/>
  <c r="AB1022" i="10"/>
  <c r="AA1022" i="10"/>
  <c r="Z1022" i="10"/>
  <c r="AD1021" i="10"/>
  <c r="AC1021" i="10"/>
  <c r="AB1021" i="10"/>
  <c r="AA1021" i="10"/>
  <c r="Z1021" i="10"/>
  <c r="AD1020" i="10"/>
  <c r="AC1020" i="10"/>
  <c r="AB1020" i="10"/>
  <c r="AA1020" i="10"/>
  <c r="Z1020" i="10"/>
  <c r="AD1018" i="10"/>
  <c r="AC1018" i="10"/>
  <c r="AB1018" i="10"/>
  <c r="AA1018" i="10"/>
  <c r="Z1018" i="10"/>
  <c r="AD1017" i="10"/>
  <c r="AC1017" i="10"/>
  <c r="AB1017" i="10"/>
  <c r="AA1017" i="10"/>
  <c r="Z1017" i="10"/>
  <c r="AD1016" i="10"/>
  <c r="AC1016" i="10"/>
  <c r="AB1016" i="10"/>
  <c r="AA1016" i="10"/>
  <c r="Z1016" i="10"/>
  <c r="AD1015" i="10"/>
  <c r="AC1015" i="10"/>
  <c r="AB1015" i="10"/>
  <c r="AA1015" i="10"/>
  <c r="Z1015" i="10"/>
  <c r="AD1014" i="10"/>
  <c r="AC1014" i="10"/>
  <c r="AB1014" i="10"/>
  <c r="AA1014" i="10"/>
  <c r="Z1014" i="10"/>
  <c r="AD1013" i="10"/>
  <c r="AC1013" i="10"/>
  <c r="AB1013" i="10"/>
  <c r="AA1013" i="10"/>
  <c r="Z1013" i="10"/>
  <c r="AD1012" i="10"/>
  <c r="AC1012" i="10"/>
  <c r="AB1012" i="10"/>
  <c r="AA1012" i="10"/>
  <c r="Z1012" i="10"/>
  <c r="AD1011" i="10"/>
  <c r="AC1011" i="10"/>
  <c r="AB1011" i="10"/>
  <c r="AA1011" i="10"/>
  <c r="Z1011" i="10"/>
  <c r="AD1010" i="10"/>
  <c r="AC1010" i="10"/>
  <c r="AB1010" i="10"/>
  <c r="AA1010" i="10"/>
  <c r="Z1010" i="10"/>
  <c r="AD1009" i="10"/>
  <c r="AC1009" i="10"/>
  <c r="AB1009" i="10"/>
  <c r="AA1009" i="10"/>
  <c r="Z1009" i="10"/>
  <c r="AD1008" i="10"/>
  <c r="AC1008" i="10"/>
  <c r="AB1008" i="10"/>
  <c r="AA1008" i="10"/>
  <c r="Z1008" i="10"/>
  <c r="AD1007" i="10"/>
  <c r="AC1007" i="10"/>
  <c r="AB1007" i="10"/>
  <c r="AA1007" i="10"/>
  <c r="Z1007" i="10"/>
  <c r="AD1006" i="10"/>
  <c r="AC1006" i="10"/>
  <c r="AB1006" i="10"/>
  <c r="AA1006" i="10"/>
  <c r="Z1006" i="10"/>
  <c r="AD1005" i="10"/>
  <c r="AC1005" i="10"/>
  <c r="AB1005" i="10"/>
  <c r="AA1005" i="10"/>
  <c r="Z1005" i="10"/>
  <c r="AD1004" i="10"/>
  <c r="AC1004" i="10"/>
  <c r="AB1004" i="10"/>
  <c r="AA1004" i="10"/>
  <c r="Z1004" i="10"/>
  <c r="AD1003" i="10"/>
  <c r="AC1003" i="10"/>
  <c r="AB1003" i="10"/>
  <c r="AA1003" i="10"/>
  <c r="Z1003" i="10"/>
  <c r="AD1002" i="10"/>
  <c r="AC1002" i="10"/>
  <c r="AB1002" i="10"/>
  <c r="AA1002" i="10"/>
  <c r="Z1002" i="10"/>
  <c r="AD1001" i="10"/>
  <c r="AC1001" i="10"/>
  <c r="AB1001" i="10"/>
  <c r="AA1001" i="10"/>
  <c r="Z1001" i="10"/>
  <c r="AD1000" i="10"/>
  <c r="AC1000" i="10"/>
  <c r="AB1000" i="10"/>
  <c r="AA1000" i="10"/>
  <c r="Z1000" i="10"/>
  <c r="AD999" i="10"/>
  <c r="AC999" i="10"/>
  <c r="AB999" i="10"/>
  <c r="AA999" i="10"/>
  <c r="Z999" i="10"/>
  <c r="AD998" i="10"/>
  <c r="AC998" i="10"/>
  <c r="AB998" i="10"/>
  <c r="AA998" i="10"/>
  <c r="Z998" i="10"/>
  <c r="AD997" i="10"/>
  <c r="AC997" i="10"/>
  <c r="AB997" i="10"/>
  <c r="AA997" i="10"/>
  <c r="Z997" i="10"/>
  <c r="AD996" i="10"/>
  <c r="AC996" i="10"/>
  <c r="AB996" i="10"/>
  <c r="AA996" i="10"/>
  <c r="Z996" i="10"/>
  <c r="AD995" i="10"/>
  <c r="AC995" i="10"/>
  <c r="AB995" i="10"/>
  <c r="AA995" i="10"/>
  <c r="Z995" i="10"/>
  <c r="AD994" i="10"/>
  <c r="AC994" i="10"/>
  <c r="AB994" i="10"/>
  <c r="AA994" i="10"/>
  <c r="Z994" i="10"/>
  <c r="AD993" i="10"/>
  <c r="AC993" i="10"/>
  <c r="AB993" i="10"/>
  <c r="AA993" i="10"/>
  <c r="Z993" i="10"/>
  <c r="AD992" i="10"/>
  <c r="AC992" i="10"/>
  <c r="AB992" i="10"/>
  <c r="AA992" i="10"/>
  <c r="Z992" i="10"/>
  <c r="AD991" i="10"/>
  <c r="AC991" i="10"/>
  <c r="AB991" i="10"/>
  <c r="AA991" i="10"/>
  <c r="Z991" i="10"/>
  <c r="AD990" i="10"/>
  <c r="AC990" i="10"/>
  <c r="AB990" i="10"/>
  <c r="AA990" i="10"/>
  <c r="Z990" i="10"/>
  <c r="AD988" i="10"/>
  <c r="AC988" i="10"/>
  <c r="AB988" i="10"/>
  <c r="AA988" i="10"/>
  <c r="Z988" i="10"/>
  <c r="AD987" i="10"/>
  <c r="AC987" i="10"/>
  <c r="AB987" i="10"/>
  <c r="AA987" i="10"/>
  <c r="Z987" i="10"/>
  <c r="AD986" i="10"/>
  <c r="AC986" i="10"/>
  <c r="AB986" i="10"/>
  <c r="AA986" i="10"/>
  <c r="Z986" i="10"/>
  <c r="AD985" i="10"/>
  <c r="AC985" i="10"/>
  <c r="AB985" i="10"/>
  <c r="AA985" i="10"/>
  <c r="Z985" i="10"/>
  <c r="AD984" i="10"/>
  <c r="AC984" i="10"/>
  <c r="AB984" i="10"/>
  <c r="AA984" i="10"/>
  <c r="Z984" i="10"/>
  <c r="AD983" i="10"/>
  <c r="AC983" i="10"/>
  <c r="AB983" i="10"/>
  <c r="AA983" i="10"/>
  <c r="Z983" i="10"/>
  <c r="AD982" i="10"/>
  <c r="AC982" i="10"/>
  <c r="AB982" i="10"/>
  <c r="AA982" i="10"/>
  <c r="Z982" i="10"/>
  <c r="AD981" i="10"/>
  <c r="AC981" i="10"/>
  <c r="AB981" i="10"/>
  <c r="AA981" i="10"/>
  <c r="Z981" i="10"/>
  <c r="AD980" i="10"/>
  <c r="AC980" i="10"/>
  <c r="AB980" i="10"/>
  <c r="AA980" i="10"/>
  <c r="Z980" i="10"/>
  <c r="AD979" i="10"/>
  <c r="AC979" i="10"/>
  <c r="AB979" i="10"/>
  <c r="AA979" i="10"/>
  <c r="Z979" i="10"/>
  <c r="AD978" i="10"/>
  <c r="AC978" i="10"/>
  <c r="AB978" i="10"/>
  <c r="AA978" i="10"/>
  <c r="Z978" i="10"/>
  <c r="AD977" i="10"/>
  <c r="AC977" i="10"/>
  <c r="AB977" i="10"/>
  <c r="AA977" i="10"/>
  <c r="Z977" i="10"/>
  <c r="AD976" i="10"/>
  <c r="AC976" i="10"/>
  <c r="AB976" i="10"/>
  <c r="AA976" i="10"/>
  <c r="Z976" i="10"/>
  <c r="AD975" i="10"/>
  <c r="AC975" i="10"/>
  <c r="AB975" i="10"/>
  <c r="AA975" i="10"/>
  <c r="Z975" i="10"/>
  <c r="AD974" i="10"/>
  <c r="AC974" i="10"/>
  <c r="AB974" i="10"/>
  <c r="AA974" i="10"/>
  <c r="Z974" i="10"/>
  <c r="AD973" i="10"/>
  <c r="AC973" i="10"/>
  <c r="AB973" i="10"/>
  <c r="AA973" i="10"/>
  <c r="Z973" i="10"/>
  <c r="AD972" i="10"/>
  <c r="AC972" i="10"/>
  <c r="AB972" i="10"/>
  <c r="AA972" i="10"/>
  <c r="Z972" i="10"/>
  <c r="AD971" i="10"/>
  <c r="AC971" i="10"/>
  <c r="AB971" i="10"/>
  <c r="AA971" i="10"/>
  <c r="Z971" i="10"/>
  <c r="AD970" i="10"/>
  <c r="AC970" i="10"/>
  <c r="AB970" i="10"/>
  <c r="AA970" i="10"/>
  <c r="Z970" i="10"/>
  <c r="AD969" i="10"/>
  <c r="AC969" i="10"/>
  <c r="AB969" i="10"/>
  <c r="AA969" i="10"/>
  <c r="Z969" i="10"/>
  <c r="AD968" i="10"/>
  <c r="AC968" i="10"/>
  <c r="AB968" i="10"/>
  <c r="AA968" i="10"/>
  <c r="Z968" i="10"/>
  <c r="AD967" i="10"/>
  <c r="AC967" i="10"/>
  <c r="AB967" i="10"/>
  <c r="AA967" i="10"/>
  <c r="Z967" i="10"/>
  <c r="AD966" i="10"/>
  <c r="AC966" i="10"/>
  <c r="AB966" i="10"/>
  <c r="AA966" i="10"/>
  <c r="Z966" i="10"/>
  <c r="AD965" i="10"/>
  <c r="AC965" i="10"/>
  <c r="AB965" i="10"/>
  <c r="AA965" i="10"/>
  <c r="Z965" i="10"/>
  <c r="AD964" i="10"/>
  <c r="AC964" i="10"/>
  <c r="AB964" i="10"/>
  <c r="AA964" i="10"/>
  <c r="Z964" i="10"/>
  <c r="AD963" i="10"/>
  <c r="AC963" i="10"/>
  <c r="AB963" i="10"/>
  <c r="AA963" i="10"/>
  <c r="Z963" i="10"/>
  <c r="AD962" i="10"/>
  <c r="AC962" i="10"/>
  <c r="AB962" i="10"/>
  <c r="AA962" i="10"/>
  <c r="Z962" i="10"/>
  <c r="AD961" i="10"/>
  <c r="AC961" i="10"/>
  <c r="AB961" i="10"/>
  <c r="AA961" i="10"/>
  <c r="Z961" i="10"/>
  <c r="AD960" i="10"/>
  <c r="AC960" i="10"/>
  <c r="AB960" i="10"/>
  <c r="AA960" i="10"/>
  <c r="Z960" i="10"/>
  <c r="AD959" i="10"/>
  <c r="AC959" i="10"/>
  <c r="AB959" i="10"/>
  <c r="AA959" i="10"/>
  <c r="Z959" i="10"/>
  <c r="AD958" i="10"/>
  <c r="AC958" i="10"/>
  <c r="AB958" i="10"/>
  <c r="AA958" i="10"/>
  <c r="Z958" i="10"/>
  <c r="AD957" i="10"/>
  <c r="AC957" i="10"/>
  <c r="AB957" i="10"/>
  <c r="AA957" i="10"/>
  <c r="Z957" i="10"/>
  <c r="AD956" i="10"/>
  <c r="AC956" i="10"/>
  <c r="AB956" i="10"/>
  <c r="AA956" i="10"/>
  <c r="Z956" i="10"/>
  <c r="AD954" i="10"/>
  <c r="AC954" i="10"/>
  <c r="AB954" i="10"/>
  <c r="AA954" i="10"/>
  <c r="Z954" i="10"/>
  <c r="AD953" i="10"/>
  <c r="AC953" i="10"/>
  <c r="AB953" i="10"/>
  <c r="AA953" i="10"/>
  <c r="Z953" i="10"/>
  <c r="AD952" i="10"/>
  <c r="AC952" i="10"/>
  <c r="AB952" i="10"/>
  <c r="AA952" i="10"/>
  <c r="Z952" i="10"/>
  <c r="AD951" i="10"/>
  <c r="AC951" i="10"/>
  <c r="AB951" i="10"/>
  <c r="AA951" i="10"/>
  <c r="Z951" i="10"/>
  <c r="AD950" i="10"/>
  <c r="AC950" i="10"/>
  <c r="AB950" i="10"/>
  <c r="AA950" i="10"/>
  <c r="Z950" i="10"/>
  <c r="AD949" i="10"/>
  <c r="AC949" i="10"/>
  <c r="AB949" i="10"/>
  <c r="AA949" i="10"/>
  <c r="Z949" i="10"/>
  <c r="AD948" i="10"/>
  <c r="AC948" i="10"/>
  <c r="AB948" i="10"/>
  <c r="AA948" i="10"/>
  <c r="Z948" i="10"/>
  <c r="AD947" i="10"/>
  <c r="AC947" i="10"/>
  <c r="AB947" i="10"/>
  <c r="AA947" i="10"/>
  <c r="Z947" i="10"/>
  <c r="AD946" i="10"/>
  <c r="AC946" i="10"/>
  <c r="AB946" i="10"/>
  <c r="AA946" i="10"/>
  <c r="Z946" i="10"/>
  <c r="AD945" i="10"/>
  <c r="AC945" i="10"/>
  <c r="AB945" i="10"/>
  <c r="AA945" i="10"/>
  <c r="Z945" i="10"/>
  <c r="AD944" i="10"/>
  <c r="AC944" i="10"/>
  <c r="AB944" i="10"/>
  <c r="AA944" i="10"/>
  <c r="Z944" i="10"/>
  <c r="AD943" i="10"/>
  <c r="AC943" i="10"/>
  <c r="AB943" i="10"/>
  <c r="AA943" i="10"/>
  <c r="Z943" i="10"/>
  <c r="AD942" i="10"/>
  <c r="AC942" i="10"/>
  <c r="AB942" i="10"/>
  <c r="AA942" i="10"/>
  <c r="Z942" i="10"/>
  <c r="AD941" i="10"/>
  <c r="AC941" i="10"/>
  <c r="AB941" i="10"/>
  <c r="AA941" i="10"/>
  <c r="Z941" i="10"/>
  <c r="AD940" i="10"/>
  <c r="AC940" i="10"/>
  <c r="AB940" i="10"/>
  <c r="AA940" i="10"/>
  <c r="Z940" i="10"/>
  <c r="AD939" i="10"/>
  <c r="AC939" i="10"/>
  <c r="AB939" i="10"/>
  <c r="AA939" i="10"/>
  <c r="Z939" i="10"/>
  <c r="AD938" i="10"/>
  <c r="AC938" i="10"/>
  <c r="AB938" i="10"/>
  <c r="AA938" i="10"/>
  <c r="Z938" i="10"/>
  <c r="AD937" i="10"/>
  <c r="AC937" i="10"/>
  <c r="AB937" i="10"/>
  <c r="AA937" i="10"/>
  <c r="Z937" i="10"/>
  <c r="AD936" i="10"/>
  <c r="AC936" i="10"/>
  <c r="AB936" i="10"/>
  <c r="AA936" i="10"/>
  <c r="Z936" i="10"/>
  <c r="AD935" i="10"/>
  <c r="AC935" i="10"/>
  <c r="AB935" i="10"/>
  <c r="AA935" i="10"/>
  <c r="Z935" i="10"/>
  <c r="AD934" i="10"/>
  <c r="AC934" i="10"/>
  <c r="AB934" i="10"/>
  <c r="AA934" i="10"/>
  <c r="Z934" i="10"/>
  <c r="AD933" i="10"/>
  <c r="AC933" i="10"/>
  <c r="AB933" i="10"/>
  <c r="AA933" i="10"/>
  <c r="Z933" i="10"/>
  <c r="AD932" i="10"/>
  <c r="AC932" i="10"/>
  <c r="AB932" i="10"/>
  <c r="AA932" i="10"/>
  <c r="Z932" i="10"/>
  <c r="AD931" i="10"/>
  <c r="AC931" i="10"/>
  <c r="AB931" i="10"/>
  <c r="AA931" i="10"/>
  <c r="Z931" i="10"/>
  <c r="AD930" i="10"/>
  <c r="AC930" i="10"/>
  <c r="AB930" i="10"/>
  <c r="AA930" i="10"/>
  <c r="Z930" i="10"/>
  <c r="AD929" i="10"/>
  <c r="AC929" i="10"/>
  <c r="AB929" i="10"/>
  <c r="AA929" i="10"/>
  <c r="Z929" i="10"/>
  <c r="AD928" i="10"/>
  <c r="AC928" i="10"/>
  <c r="AB928" i="10"/>
  <c r="AA928" i="10"/>
  <c r="Z928" i="10"/>
  <c r="AD927" i="10"/>
  <c r="AC927" i="10"/>
  <c r="AB927" i="10"/>
  <c r="AA927" i="10"/>
  <c r="Z927" i="10"/>
  <c r="AD926" i="10"/>
  <c r="AC926" i="10"/>
  <c r="AB926" i="10"/>
  <c r="AA926" i="10"/>
  <c r="Z926" i="10"/>
  <c r="AD925" i="10"/>
  <c r="AC925" i="10"/>
  <c r="AB925" i="10"/>
  <c r="AA925" i="10"/>
  <c r="Z925" i="10"/>
  <c r="AD924" i="10"/>
  <c r="AC924" i="10"/>
  <c r="AB924" i="10"/>
  <c r="AA924" i="10"/>
  <c r="Z924" i="10"/>
  <c r="AD923" i="10"/>
  <c r="AC923" i="10"/>
  <c r="AB923" i="10"/>
  <c r="AA923" i="10"/>
  <c r="Z923" i="10"/>
  <c r="AD922" i="10"/>
  <c r="AC922" i="10"/>
  <c r="AB922" i="10"/>
  <c r="AA922" i="10"/>
  <c r="Z922" i="10"/>
  <c r="AD918" i="10"/>
  <c r="AC918" i="10"/>
  <c r="AB918" i="10"/>
  <c r="AA918" i="10"/>
  <c r="Z918" i="10"/>
  <c r="AD917" i="10"/>
  <c r="AC917" i="10"/>
  <c r="AB917" i="10"/>
  <c r="AA917" i="10"/>
  <c r="Z917" i="10"/>
  <c r="AD916" i="10"/>
  <c r="AC916" i="10"/>
  <c r="AB916" i="10"/>
  <c r="AA916" i="10"/>
  <c r="Z916" i="10"/>
  <c r="AD915" i="10"/>
  <c r="AC915" i="10"/>
  <c r="AB915" i="10"/>
  <c r="AA915" i="10"/>
  <c r="Z915" i="10"/>
  <c r="AD914" i="10"/>
  <c r="AC914" i="10"/>
  <c r="AB914" i="10"/>
  <c r="AA914" i="10"/>
  <c r="Z914" i="10"/>
  <c r="AD913" i="10"/>
  <c r="AC913" i="10"/>
  <c r="AB913" i="10"/>
  <c r="AA913" i="10"/>
  <c r="Z913" i="10"/>
  <c r="AD912" i="10"/>
  <c r="AC912" i="10"/>
  <c r="AB912" i="10"/>
  <c r="AA912" i="10"/>
  <c r="Z912" i="10"/>
  <c r="AD911" i="10"/>
  <c r="AC911" i="10"/>
  <c r="AB911" i="10"/>
  <c r="AA911" i="10"/>
  <c r="Z911" i="10"/>
  <c r="AD910" i="10"/>
  <c r="AC910" i="10"/>
  <c r="AB910" i="10"/>
  <c r="AA910" i="10"/>
  <c r="Z910" i="10"/>
  <c r="AD909" i="10"/>
  <c r="AC909" i="10"/>
  <c r="AB909" i="10"/>
  <c r="AA909" i="10"/>
  <c r="Z909" i="10"/>
  <c r="AD908" i="10"/>
  <c r="AC908" i="10"/>
  <c r="AB908" i="10"/>
  <c r="AA908" i="10"/>
  <c r="Z908" i="10"/>
  <c r="AD907" i="10"/>
  <c r="AC907" i="10"/>
  <c r="AB907" i="10"/>
  <c r="AA907" i="10"/>
  <c r="Z907" i="10"/>
  <c r="AD906" i="10"/>
  <c r="AC906" i="10"/>
  <c r="AB906" i="10"/>
  <c r="AA906" i="10"/>
  <c r="Z906" i="10"/>
  <c r="AD905" i="10"/>
  <c r="AC905" i="10"/>
  <c r="AB905" i="10"/>
  <c r="AA905" i="10"/>
  <c r="Z905" i="10"/>
  <c r="AD904" i="10"/>
  <c r="AC904" i="10"/>
  <c r="AB904" i="10"/>
  <c r="AA904" i="10"/>
  <c r="Z904" i="10"/>
  <c r="AD903" i="10"/>
  <c r="AC903" i="10"/>
  <c r="AB903" i="10"/>
  <c r="AA903" i="10"/>
  <c r="Z903" i="10"/>
  <c r="AD902" i="10"/>
  <c r="AC902" i="10"/>
  <c r="AB902" i="10"/>
  <c r="AA902" i="10"/>
  <c r="Z902" i="10"/>
  <c r="AD901" i="10"/>
  <c r="AC901" i="10"/>
  <c r="AB901" i="10"/>
  <c r="AA901" i="10"/>
  <c r="Z901" i="10"/>
  <c r="AD900" i="10"/>
  <c r="AC900" i="10"/>
  <c r="AB900" i="10"/>
  <c r="AA900" i="10"/>
  <c r="Z900" i="10"/>
  <c r="AD899" i="10"/>
  <c r="AC899" i="10"/>
  <c r="AB899" i="10"/>
  <c r="AA899" i="10"/>
  <c r="Z899" i="10"/>
  <c r="AD898" i="10"/>
  <c r="AC898" i="10"/>
  <c r="AB898" i="10"/>
  <c r="AA898" i="10"/>
  <c r="Z898" i="10"/>
  <c r="AD897" i="10"/>
  <c r="AC897" i="10"/>
  <c r="AB897" i="10"/>
  <c r="AA897" i="10"/>
  <c r="Z897" i="10"/>
  <c r="AD896" i="10"/>
  <c r="AC896" i="10"/>
  <c r="AB896" i="10"/>
  <c r="AA896" i="10"/>
  <c r="Z896" i="10"/>
  <c r="AD895" i="10"/>
  <c r="AC895" i="10"/>
  <c r="AB895" i="10"/>
  <c r="AA895" i="10"/>
  <c r="Z895" i="10"/>
  <c r="AD894" i="10"/>
  <c r="AC894" i="10"/>
  <c r="AB894" i="10"/>
  <c r="AA894" i="10"/>
  <c r="Z894" i="10"/>
  <c r="AD893" i="10"/>
  <c r="AC893" i="10"/>
  <c r="AB893" i="10"/>
  <c r="AA893" i="10"/>
  <c r="Z893" i="10"/>
  <c r="AD892" i="10"/>
  <c r="AC892" i="10"/>
  <c r="AB892" i="10"/>
  <c r="AA892" i="10"/>
  <c r="Z892" i="10"/>
  <c r="AD891" i="10"/>
  <c r="AC891" i="10"/>
  <c r="AB891" i="10"/>
  <c r="AA891" i="10"/>
  <c r="Z891" i="10"/>
  <c r="AD890" i="10"/>
  <c r="AC890" i="10"/>
  <c r="AB890" i="10"/>
  <c r="AA890" i="10"/>
  <c r="Z890" i="10"/>
  <c r="AD889" i="10"/>
  <c r="AC889" i="10"/>
  <c r="AB889" i="10"/>
  <c r="AA889" i="10"/>
  <c r="Z889" i="10"/>
  <c r="AD888" i="10"/>
  <c r="AC888" i="10"/>
  <c r="AB888" i="10"/>
  <c r="AA888" i="10"/>
  <c r="Z888" i="10"/>
  <c r="AD886" i="10"/>
  <c r="I40" i="12" s="1"/>
  <c r="AC886" i="10"/>
  <c r="AB886" i="10"/>
  <c r="AA886" i="10"/>
  <c r="Z886" i="10"/>
  <c r="AD885" i="10"/>
  <c r="AC885" i="10"/>
  <c r="AB885" i="10"/>
  <c r="AA885" i="10"/>
  <c r="Z885" i="10"/>
  <c r="AD884" i="10"/>
  <c r="AC884" i="10"/>
  <c r="AB884" i="10"/>
  <c r="AA884" i="10"/>
  <c r="Z884" i="10"/>
  <c r="AD883" i="10"/>
  <c r="AC883" i="10"/>
  <c r="AB883" i="10"/>
  <c r="AA883" i="10"/>
  <c r="Z883" i="10"/>
  <c r="AD882" i="10"/>
  <c r="AC882" i="10"/>
  <c r="AB882" i="10"/>
  <c r="AA882" i="10"/>
  <c r="Z882" i="10"/>
  <c r="AD881" i="10"/>
  <c r="AC881" i="10"/>
  <c r="AB881" i="10"/>
  <c r="AA881" i="10"/>
  <c r="Z881" i="10"/>
  <c r="AD880" i="10"/>
  <c r="AC880" i="10"/>
  <c r="AB880" i="10"/>
  <c r="AA880" i="10"/>
  <c r="Z880" i="10"/>
  <c r="AD879" i="10"/>
  <c r="AC879" i="10"/>
  <c r="AB879" i="10"/>
  <c r="AA879" i="10"/>
  <c r="Z879" i="10"/>
  <c r="AD878" i="10"/>
  <c r="AC878" i="10"/>
  <c r="AB878" i="10"/>
  <c r="AA878" i="10"/>
  <c r="Z878" i="10"/>
  <c r="AD877" i="10"/>
  <c r="AC877" i="10"/>
  <c r="AB877" i="10"/>
  <c r="AA877" i="10"/>
  <c r="Z877" i="10"/>
  <c r="AD876" i="10"/>
  <c r="AC876" i="10"/>
  <c r="AB876" i="10"/>
  <c r="AA876" i="10"/>
  <c r="Z876" i="10"/>
  <c r="AD875" i="10"/>
  <c r="AC875" i="10"/>
  <c r="AB875" i="10"/>
  <c r="AA875" i="10"/>
  <c r="Z875" i="10"/>
  <c r="AD874" i="10"/>
  <c r="AC874" i="10"/>
  <c r="AB874" i="10"/>
  <c r="AA874" i="10"/>
  <c r="Z874" i="10"/>
  <c r="AD873" i="10"/>
  <c r="AC873" i="10"/>
  <c r="AB873" i="10"/>
  <c r="AA873" i="10"/>
  <c r="Z873" i="10"/>
  <c r="AD872" i="10"/>
  <c r="AC872" i="10"/>
  <c r="AB872" i="10"/>
  <c r="AA872" i="10"/>
  <c r="Z872" i="10"/>
  <c r="AD871" i="10"/>
  <c r="AC871" i="10"/>
  <c r="AB871" i="10"/>
  <c r="AA871" i="10"/>
  <c r="Z871" i="10"/>
  <c r="AD870" i="10"/>
  <c r="AC870" i="10"/>
  <c r="AB870" i="10"/>
  <c r="AA870" i="10"/>
  <c r="Z870" i="10"/>
  <c r="AD869" i="10"/>
  <c r="I23" i="12" s="1"/>
  <c r="AC869" i="10"/>
  <c r="AB869" i="10"/>
  <c r="AA869" i="10"/>
  <c r="Z869" i="10"/>
  <c r="AD868" i="10"/>
  <c r="AC868" i="10"/>
  <c r="AB868" i="10"/>
  <c r="AA868" i="10"/>
  <c r="Z868" i="10"/>
  <c r="AD867" i="10"/>
  <c r="AC867" i="10"/>
  <c r="AB867" i="10"/>
  <c r="AA867" i="10"/>
  <c r="Z867" i="10"/>
  <c r="AD866" i="10"/>
  <c r="AC866" i="10"/>
  <c r="AB866" i="10"/>
  <c r="AA866" i="10"/>
  <c r="Z866" i="10"/>
  <c r="AD865" i="10"/>
  <c r="AC865" i="10"/>
  <c r="AB865" i="10"/>
  <c r="AA865" i="10"/>
  <c r="Z865" i="10"/>
  <c r="AD864" i="10"/>
  <c r="AC864" i="10"/>
  <c r="AB864" i="10"/>
  <c r="AA864" i="10"/>
  <c r="Z864" i="10"/>
  <c r="AD863" i="10"/>
  <c r="AC863" i="10"/>
  <c r="AB863" i="10"/>
  <c r="AA863" i="10"/>
  <c r="Z863" i="10"/>
  <c r="AC862" i="10"/>
  <c r="AB862" i="10"/>
  <c r="AA862" i="10"/>
  <c r="AD861" i="10"/>
  <c r="AC861" i="10"/>
  <c r="AB861" i="10"/>
  <c r="AA861" i="10"/>
  <c r="Z861" i="10"/>
  <c r="AD860" i="10"/>
  <c r="AC860" i="10"/>
  <c r="AB860" i="10"/>
  <c r="AA860" i="10"/>
  <c r="Z860" i="10"/>
  <c r="AD859" i="10"/>
  <c r="AC859" i="10"/>
  <c r="AB859" i="10"/>
  <c r="AA859" i="10"/>
  <c r="Z859" i="10"/>
  <c r="AD858" i="10"/>
  <c r="AC858" i="10"/>
  <c r="AB858" i="10"/>
  <c r="AA858" i="10"/>
  <c r="Z858" i="10"/>
  <c r="AD857" i="10"/>
  <c r="AC857" i="10"/>
  <c r="AB857" i="10"/>
  <c r="AA857" i="10"/>
  <c r="Z857" i="10"/>
  <c r="AD856" i="10"/>
  <c r="AC856" i="10"/>
  <c r="AB856" i="10"/>
  <c r="AA856" i="10"/>
  <c r="Z856" i="10"/>
  <c r="AD855" i="10"/>
  <c r="AC855" i="10"/>
  <c r="AB855" i="10"/>
  <c r="AA855" i="10"/>
  <c r="Z855" i="10"/>
  <c r="AD854" i="10"/>
  <c r="AC854" i="10"/>
  <c r="AB854" i="10"/>
  <c r="AA854" i="10"/>
  <c r="Z854" i="10"/>
  <c r="AD818" i="10"/>
  <c r="AC818" i="10"/>
  <c r="AB818" i="10"/>
  <c r="AA818" i="10"/>
  <c r="AD817" i="10"/>
  <c r="AC817" i="10"/>
  <c r="AB817" i="10"/>
  <c r="AA817" i="10"/>
  <c r="Z817" i="10"/>
  <c r="AD816" i="10"/>
  <c r="AC816" i="10"/>
  <c r="AB816" i="10"/>
  <c r="AA816" i="10"/>
  <c r="Z816" i="10"/>
  <c r="AD815" i="10"/>
  <c r="AC815" i="10"/>
  <c r="AB815" i="10"/>
  <c r="AA815" i="10"/>
  <c r="Z815" i="10"/>
  <c r="AD814" i="10"/>
  <c r="AC814" i="10"/>
  <c r="AB814" i="10"/>
  <c r="AA814" i="10"/>
  <c r="Z814" i="10"/>
  <c r="AD813" i="10"/>
  <c r="AC813" i="10"/>
  <c r="AB813" i="10"/>
  <c r="AA813" i="10"/>
  <c r="Z813" i="10"/>
  <c r="AD812" i="10"/>
  <c r="AC812" i="10"/>
  <c r="AB812" i="10"/>
  <c r="AA812" i="10"/>
  <c r="Z812" i="10"/>
  <c r="AD811" i="10"/>
  <c r="AC811" i="10"/>
  <c r="AB811" i="10"/>
  <c r="AA811" i="10"/>
  <c r="Z811" i="10"/>
  <c r="AD810" i="10"/>
  <c r="AC810" i="10"/>
  <c r="AB810" i="10"/>
  <c r="AA810" i="10"/>
  <c r="Z810" i="10"/>
  <c r="AD809" i="10"/>
  <c r="AC809" i="10"/>
  <c r="AB809" i="10"/>
  <c r="AA809" i="10"/>
  <c r="Z809" i="10"/>
  <c r="AD808" i="10"/>
  <c r="AC808" i="10"/>
  <c r="AB808" i="10"/>
  <c r="AA808" i="10"/>
  <c r="Z808" i="10"/>
  <c r="AD807" i="10"/>
  <c r="AC807" i="10"/>
  <c r="AB807" i="10"/>
  <c r="AA807" i="10"/>
  <c r="Z807" i="10"/>
  <c r="AD806" i="10"/>
  <c r="AC806" i="10"/>
  <c r="AB806" i="10"/>
  <c r="AA806" i="10"/>
  <c r="Z806" i="10"/>
  <c r="AD805" i="10"/>
  <c r="AC805" i="10"/>
  <c r="AB805" i="10"/>
  <c r="AA805" i="10"/>
  <c r="Z805" i="10"/>
  <c r="AD804" i="10"/>
  <c r="AC804" i="10"/>
  <c r="AB804" i="10"/>
  <c r="AA804" i="10"/>
  <c r="Z804" i="10"/>
  <c r="AD803" i="10"/>
  <c r="AC803" i="10"/>
  <c r="AB803" i="10"/>
  <c r="AA803" i="10"/>
  <c r="Z803" i="10"/>
  <c r="AD802" i="10"/>
  <c r="AC802" i="10"/>
  <c r="AB802" i="10"/>
  <c r="AA802" i="10"/>
  <c r="Z802" i="10"/>
  <c r="AD801" i="10"/>
  <c r="AC801" i="10"/>
  <c r="AB801" i="10"/>
  <c r="AA801" i="10"/>
  <c r="Z801" i="10"/>
  <c r="AD800" i="10"/>
  <c r="AC800" i="10"/>
  <c r="AB800" i="10"/>
  <c r="AA800" i="10"/>
  <c r="Z800" i="10"/>
  <c r="AD799" i="10"/>
  <c r="AC799" i="10"/>
  <c r="AB799" i="10"/>
  <c r="AA799" i="10"/>
  <c r="Z799" i="10"/>
  <c r="AD798" i="10"/>
  <c r="AC798" i="10"/>
  <c r="AB798" i="10"/>
  <c r="AA798" i="10"/>
  <c r="Z798" i="10"/>
  <c r="AD797" i="10"/>
  <c r="AC797" i="10"/>
  <c r="AB797" i="10"/>
  <c r="AA797" i="10"/>
  <c r="Z797" i="10"/>
  <c r="AD796" i="10"/>
  <c r="AC796" i="10"/>
  <c r="AB796" i="10"/>
  <c r="AA796" i="10"/>
  <c r="Z796" i="10"/>
  <c r="AD795" i="10"/>
  <c r="AC795" i="10"/>
  <c r="AB795" i="10"/>
  <c r="AA795" i="10"/>
  <c r="Z795" i="10"/>
  <c r="AD794" i="10"/>
  <c r="AC794" i="10"/>
  <c r="AB794" i="10"/>
  <c r="AA794" i="10"/>
  <c r="Z794" i="10"/>
  <c r="AD793" i="10"/>
  <c r="AC793" i="10"/>
  <c r="AB793" i="10"/>
  <c r="AA793" i="10"/>
  <c r="Z793" i="10"/>
  <c r="AD792" i="10"/>
  <c r="AC792" i="10"/>
  <c r="AB792" i="10"/>
  <c r="AA792" i="10"/>
  <c r="Z792" i="10"/>
  <c r="AD791" i="10"/>
  <c r="AC791" i="10"/>
  <c r="AB791" i="10"/>
  <c r="AA791" i="10"/>
  <c r="Z791" i="10"/>
  <c r="AD790" i="10"/>
  <c r="AC790" i="10"/>
  <c r="AB790" i="10"/>
  <c r="AA790" i="10"/>
  <c r="Z790" i="10"/>
  <c r="AD789" i="10"/>
  <c r="AC789" i="10"/>
  <c r="AB789" i="10"/>
  <c r="AA789" i="10"/>
  <c r="Z789" i="10"/>
  <c r="AD788" i="10"/>
  <c r="AC788" i="10"/>
  <c r="AB788" i="10"/>
  <c r="AA788" i="10"/>
  <c r="Z788" i="10"/>
  <c r="AD787" i="10"/>
  <c r="AC787" i="10"/>
  <c r="AB787" i="10"/>
  <c r="AA787" i="10"/>
  <c r="Z787" i="10"/>
  <c r="AD786" i="10"/>
  <c r="AC786" i="10"/>
  <c r="AB786" i="10"/>
  <c r="AA786" i="10"/>
  <c r="Z786" i="10"/>
  <c r="AD784" i="10"/>
  <c r="AC784" i="10"/>
  <c r="AB784" i="10"/>
  <c r="AA784" i="10"/>
  <c r="Z784" i="10"/>
  <c r="AD783" i="10"/>
  <c r="AC783" i="10"/>
  <c r="AB783" i="10"/>
  <c r="AA783" i="10"/>
  <c r="Z783" i="10"/>
  <c r="AD782" i="10"/>
  <c r="AC782" i="10"/>
  <c r="AB782" i="10"/>
  <c r="AA782" i="10"/>
  <c r="Z782" i="10"/>
  <c r="AD781" i="10"/>
  <c r="AC781" i="10"/>
  <c r="AB781" i="10"/>
  <c r="AA781" i="10"/>
  <c r="Z781" i="10"/>
  <c r="AD780" i="10"/>
  <c r="AC780" i="10"/>
  <c r="AB780" i="10"/>
  <c r="AA780" i="10"/>
  <c r="Z780" i="10"/>
  <c r="AD779" i="10"/>
  <c r="AC779" i="10"/>
  <c r="AB779" i="10"/>
  <c r="AA779" i="10"/>
  <c r="Z779" i="10"/>
  <c r="AD778" i="10"/>
  <c r="AC778" i="10"/>
  <c r="AB778" i="10"/>
  <c r="AA778" i="10"/>
  <c r="Z778" i="10"/>
  <c r="AD777" i="10"/>
  <c r="AC777" i="10"/>
  <c r="AB777" i="10"/>
  <c r="AA777" i="10"/>
  <c r="Z777" i="10"/>
  <c r="AD776" i="10"/>
  <c r="AC776" i="10"/>
  <c r="AB776" i="10"/>
  <c r="AA776" i="10"/>
  <c r="Z776" i="10"/>
  <c r="AD775" i="10"/>
  <c r="AC775" i="10"/>
  <c r="AB775" i="10"/>
  <c r="AA775" i="10"/>
  <c r="Z775" i="10"/>
  <c r="AD774" i="10"/>
  <c r="AC774" i="10"/>
  <c r="AB774" i="10"/>
  <c r="AA774" i="10"/>
  <c r="Z774" i="10"/>
  <c r="AD773" i="10"/>
  <c r="AC773" i="10"/>
  <c r="AB773" i="10"/>
  <c r="AA773" i="10"/>
  <c r="Z773" i="10"/>
  <c r="AD772" i="10"/>
  <c r="AC772" i="10"/>
  <c r="AB772" i="10"/>
  <c r="AA772" i="10"/>
  <c r="Z772" i="10"/>
  <c r="AD771" i="10"/>
  <c r="AC771" i="10"/>
  <c r="AB771" i="10"/>
  <c r="AA771" i="10"/>
  <c r="Z771" i="10"/>
  <c r="AD770" i="10"/>
  <c r="AC770" i="10"/>
  <c r="AB770" i="10"/>
  <c r="AA770" i="10"/>
  <c r="Z770" i="10"/>
  <c r="AD769" i="10"/>
  <c r="AC769" i="10"/>
  <c r="AB769" i="10"/>
  <c r="AA769" i="10"/>
  <c r="Z769" i="10"/>
  <c r="AD768" i="10"/>
  <c r="AC768" i="10"/>
  <c r="AB768" i="10"/>
  <c r="AA768" i="10"/>
  <c r="Z768" i="10"/>
  <c r="AD767" i="10"/>
  <c r="AC767" i="10"/>
  <c r="AB767" i="10"/>
  <c r="AA767" i="10"/>
  <c r="Z767" i="10"/>
  <c r="AD766" i="10"/>
  <c r="AC766" i="10"/>
  <c r="AB766" i="10"/>
  <c r="AA766" i="10"/>
  <c r="Z766" i="10"/>
  <c r="AD765" i="10"/>
  <c r="AC765" i="10"/>
  <c r="AB765" i="10"/>
  <c r="AA765" i="10"/>
  <c r="Z765" i="10"/>
  <c r="AD764" i="10"/>
  <c r="AC764" i="10"/>
  <c r="AB764" i="10"/>
  <c r="AA764" i="10"/>
  <c r="Z764" i="10"/>
  <c r="AD763" i="10"/>
  <c r="AC763" i="10"/>
  <c r="AB763" i="10"/>
  <c r="AA763" i="10"/>
  <c r="Z763" i="10"/>
  <c r="AD762" i="10"/>
  <c r="AC762" i="10"/>
  <c r="AB762" i="10"/>
  <c r="AA762" i="10"/>
  <c r="Z762" i="10"/>
  <c r="AD761" i="10"/>
  <c r="AC761" i="10"/>
  <c r="AB761" i="10"/>
  <c r="AA761" i="10"/>
  <c r="Z761" i="10"/>
  <c r="AD760" i="10"/>
  <c r="AC760" i="10"/>
  <c r="AB760" i="10"/>
  <c r="AA760" i="10"/>
  <c r="Z760" i="10"/>
  <c r="AD759" i="10"/>
  <c r="AC759" i="10"/>
  <c r="AB759" i="10"/>
  <c r="AA759" i="10"/>
  <c r="Z759" i="10"/>
  <c r="AD758" i="10"/>
  <c r="AC758" i="10"/>
  <c r="AB758" i="10"/>
  <c r="AA758" i="10"/>
  <c r="Z758" i="10"/>
  <c r="AD757" i="10"/>
  <c r="AC757" i="10"/>
  <c r="AB757" i="10"/>
  <c r="AA757" i="10"/>
  <c r="Z757" i="10"/>
  <c r="AD756" i="10"/>
  <c r="AC756" i="10"/>
  <c r="AB756" i="10"/>
  <c r="AA756" i="10"/>
  <c r="Z756" i="10"/>
  <c r="AD755" i="10"/>
  <c r="AC755" i="10"/>
  <c r="AB755" i="10"/>
  <c r="AA755" i="10"/>
  <c r="Z755" i="10"/>
  <c r="AD754" i="10"/>
  <c r="AC754" i="10"/>
  <c r="AB754" i="10"/>
  <c r="AA754" i="10"/>
  <c r="Z754" i="10"/>
  <c r="AD753" i="10"/>
  <c r="AC753" i="10"/>
  <c r="AB753" i="10"/>
  <c r="AA753" i="10"/>
  <c r="Z753" i="10"/>
  <c r="AD752" i="10"/>
  <c r="AC752" i="10"/>
  <c r="AB752" i="10"/>
  <c r="AA752" i="10"/>
  <c r="Z752" i="10"/>
  <c r="AD750" i="10"/>
  <c r="AC750" i="10"/>
  <c r="AB750" i="10"/>
  <c r="AA750" i="10"/>
  <c r="Z750" i="10"/>
  <c r="AD749" i="10"/>
  <c r="AC749" i="10"/>
  <c r="AB749" i="10"/>
  <c r="AA749" i="10"/>
  <c r="Z749" i="10"/>
  <c r="AD748" i="10"/>
  <c r="AC748" i="10"/>
  <c r="AB748" i="10"/>
  <c r="AA748" i="10"/>
  <c r="Z748" i="10"/>
  <c r="AD747" i="10"/>
  <c r="AC747" i="10"/>
  <c r="AB747" i="10"/>
  <c r="AA747" i="10"/>
  <c r="Z747" i="10"/>
  <c r="AD746" i="10"/>
  <c r="AC746" i="10"/>
  <c r="AB746" i="10"/>
  <c r="AA746" i="10"/>
  <c r="Z746" i="10"/>
  <c r="AD745" i="10"/>
  <c r="AC745" i="10"/>
  <c r="AB745" i="10"/>
  <c r="AA745" i="10"/>
  <c r="Z745" i="10"/>
  <c r="AD744" i="10"/>
  <c r="AC744" i="10"/>
  <c r="AB744" i="10"/>
  <c r="AA744" i="10"/>
  <c r="Z744" i="10"/>
  <c r="AD743" i="10"/>
  <c r="AC743" i="10"/>
  <c r="AB743" i="10"/>
  <c r="AA743" i="10"/>
  <c r="Z743" i="10"/>
  <c r="AD742" i="10"/>
  <c r="AC742" i="10"/>
  <c r="AB742" i="10"/>
  <c r="AA742" i="10"/>
  <c r="Z742" i="10"/>
  <c r="AD741" i="10"/>
  <c r="AC741" i="10"/>
  <c r="AB741" i="10"/>
  <c r="AA741" i="10"/>
  <c r="Z741" i="10"/>
  <c r="AD740" i="10"/>
  <c r="AC740" i="10"/>
  <c r="AB740" i="10"/>
  <c r="AA740" i="10"/>
  <c r="Z740" i="10"/>
  <c r="AD739" i="10"/>
  <c r="AC739" i="10"/>
  <c r="AB739" i="10"/>
  <c r="AA739" i="10"/>
  <c r="Z739" i="10"/>
  <c r="AD738" i="10"/>
  <c r="AC738" i="10"/>
  <c r="AB738" i="10"/>
  <c r="AA738" i="10"/>
  <c r="Z738" i="10"/>
  <c r="AD737" i="10"/>
  <c r="AC737" i="10"/>
  <c r="AB737" i="10"/>
  <c r="AA737" i="10"/>
  <c r="Z737" i="10"/>
  <c r="AD736" i="10"/>
  <c r="AC736" i="10"/>
  <c r="AB736" i="10"/>
  <c r="AA736" i="10"/>
  <c r="Z736" i="10"/>
  <c r="AD735" i="10"/>
  <c r="AC735" i="10"/>
  <c r="AB735" i="10"/>
  <c r="AA735" i="10"/>
  <c r="Z735" i="10"/>
  <c r="AD734" i="10"/>
  <c r="AC734" i="10"/>
  <c r="AB734" i="10"/>
  <c r="AA734" i="10"/>
  <c r="Z734" i="10"/>
  <c r="AD733" i="10"/>
  <c r="AC733" i="10"/>
  <c r="AB733" i="10"/>
  <c r="AA733" i="10"/>
  <c r="Z733" i="10"/>
  <c r="AD732" i="10"/>
  <c r="AC732" i="10"/>
  <c r="AB732" i="10"/>
  <c r="AA732" i="10"/>
  <c r="Z732" i="10"/>
  <c r="AD731" i="10"/>
  <c r="AC731" i="10"/>
  <c r="AB731" i="10"/>
  <c r="AA731" i="10"/>
  <c r="Z731" i="10"/>
  <c r="AD730" i="10"/>
  <c r="AC730" i="10"/>
  <c r="AB730" i="10"/>
  <c r="AA730" i="10"/>
  <c r="Z730" i="10"/>
  <c r="AD729" i="10"/>
  <c r="AC729" i="10"/>
  <c r="AB729" i="10"/>
  <c r="AA729" i="10"/>
  <c r="Z729" i="10"/>
  <c r="AD728" i="10"/>
  <c r="AC728" i="10"/>
  <c r="AB728" i="10"/>
  <c r="AA728" i="10"/>
  <c r="Z728" i="10"/>
  <c r="AD727" i="10"/>
  <c r="AC727" i="10"/>
  <c r="AB727" i="10"/>
  <c r="AA727" i="10"/>
  <c r="Z727" i="10"/>
  <c r="AD726" i="10"/>
  <c r="AC726" i="10"/>
  <c r="AB726" i="10"/>
  <c r="AA726" i="10"/>
  <c r="Z726" i="10"/>
  <c r="AD725" i="10"/>
  <c r="AC725" i="10"/>
  <c r="AB725" i="10"/>
  <c r="AA725" i="10"/>
  <c r="Z725" i="10"/>
  <c r="AD724" i="10"/>
  <c r="AC724" i="10"/>
  <c r="AB724" i="10"/>
  <c r="AA724" i="10"/>
  <c r="Z724" i="10"/>
  <c r="AD723" i="10"/>
  <c r="AC723" i="10"/>
  <c r="AB723" i="10"/>
  <c r="AA723" i="10"/>
  <c r="Z723" i="10"/>
  <c r="AD722" i="10"/>
  <c r="AC722" i="10"/>
  <c r="AB722" i="10"/>
  <c r="AA722" i="10"/>
  <c r="Z722" i="10"/>
  <c r="AD721" i="10"/>
  <c r="AC721" i="10"/>
  <c r="AB721" i="10"/>
  <c r="AA721" i="10"/>
  <c r="Z721" i="10"/>
  <c r="AD720" i="10"/>
  <c r="AC720" i="10"/>
  <c r="AB720" i="10"/>
  <c r="AA720" i="10"/>
  <c r="Z720" i="10"/>
  <c r="AD718" i="10"/>
  <c r="AC718" i="10"/>
  <c r="AB718" i="10"/>
  <c r="AA718" i="10"/>
  <c r="Z718" i="10"/>
  <c r="AD716" i="10"/>
  <c r="AC716" i="10"/>
  <c r="AB716" i="10"/>
  <c r="AA716" i="10"/>
  <c r="Z716" i="10"/>
  <c r="AD715" i="10"/>
  <c r="AC715" i="10"/>
  <c r="AB715" i="10"/>
  <c r="AA715" i="10"/>
  <c r="Z715" i="10"/>
  <c r="AD714" i="10"/>
  <c r="AC714" i="10"/>
  <c r="AB714" i="10"/>
  <c r="AA714" i="10"/>
  <c r="Z714" i="10"/>
  <c r="AD713" i="10"/>
  <c r="AC713" i="10"/>
  <c r="AB713" i="10"/>
  <c r="AA713" i="10"/>
  <c r="Z713" i="10"/>
  <c r="AD712" i="10"/>
  <c r="AC712" i="10"/>
  <c r="AB712" i="10"/>
  <c r="AA712" i="10"/>
  <c r="Z712" i="10"/>
  <c r="AD711" i="10"/>
  <c r="AC711" i="10"/>
  <c r="AB711" i="10"/>
  <c r="AA711" i="10"/>
  <c r="Z711" i="10"/>
  <c r="AD710" i="10"/>
  <c r="AC710" i="10"/>
  <c r="AB710" i="10"/>
  <c r="AA710" i="10"/>
  <c r="Z710" i="10"/>
  <c r="AD709" i="10"/>
  <c r="AC709" i="10"/>
  <c r="AB709" i="10"/>
  <c r="AA709" i="10"/>
  <c r="Z709" i="10"/>
  <c r="AD708" i="10"/>
  <c r="AC708" i="10"/>
  <c r="AB708" i="10"/>
  <c r="AA708" i="10"/>
  <c r="Z708" i="10"/>
  <c r="AD707" i="10"/>
  <c r="AC707" i="10"/>
  <c r="AB707" i="10"/>
  <c r="AA707" i="10"/>
  <c r="Z707" i="10"/>
  <c r="AD706" i="10"/>
  <c r="AC706" i="10"/>
  <c r="AB706" i="10"/>
  <c r="AA706" i="10"/>
  <c r="Z706" i="10"/>
  <c r="AD705" i="10"/>
  <c r="AC705" i="10"/>
  <c r="AB705" i="10"/>
  <c r="AA705" i="10"/>
  <c r="Z705" i="10"/>
  <c r="AD704" i="10"/>
  <c r="AC704" i="10"/>
  <c r="AB704" i="10"/>
  <c r="AA704" i="10"/>
  <c r="Z704" i="10"/>
  <c r="AD703" i="10"/>
  <c r="AC703" i="10"/>
  <c r="AB703" i="10"/>
  <c r="AA703" i="10"/>
  <c r="Z703" i="10"/>
  <c r="AD702" i="10"/>
  <c r="AC702" i="10"/>
  <c r="AB702" i="10"/>
  <c r="AA702" i="10"/>
  <c r="Z702" i="10"/>
  <c r="AD701" i="10"/>
  <c r="AC701" i="10"/>
  <c r="AB701" i="10"/>
  <c r="AA701" i="10"/>
  <c r="Z701" i="10"/>
  <c r="AD700" i="10"/>
  <c r="AC700" i="10"/>
  <c r="AB700" i="10"/>
  <c r="AA700" i="10"/>
  <c r="Z700" i="10"/>
  <c r="AD699" i="10"/>
  <c r="AC699" i="10"/>
  <c r="AB699" i="10"/>
  <c r="AA699" i="10"/>
  <c r="Z699" i="10"/>
  <c r="AD698" i="10"/>
  <c r="AC698" i="10"/>
  <c r="AB698" i="10"/>
  <c r="AA698" i="10"/>
  <c r="Z698" i="10"/>
  <c r="AD697" i="10"/>
  <c r="AC697" i="10"/>
  <c r="AB697" i="10"/>
  <c r="AA697" i="10"/>
  <c r="Z697" i="10"/>
  <c r="AD696" i="10"/>
  <c r="AC696" i="10"/>
  <c r="AB696" i="10"/>
  <c r="AA696" i="10"/>
  <c r="Z696" i="10"/>
  <c r="AD695" i="10"/>
  <c r="AC695" i="10"/>
  <c r="AB695" i="10"/>
  <c r="AA695" i="10"/>
  <c r="Z695" i="10"/>
  <c r="AD694" i="10"/>
  <c r="AC694" i="10"/>
  <c r="AB694" i="10"/>
  <c r="AA694" i="10"/>
  <c r="Z694" i="10"/>
  <c r="AD693" i="10"/>
  <c r="AC693" i="10"/>
  <c r="AB693" i="10"/>
  <c r="AA693" i="10"/>
  <c r="Z693" i="10"/>
  <c r="AD692" i="10"/>
  <c r="AC692" i="10"/>
  <c r="AB692" i="10"/>
  <c r="AA692" i="10"/>
  <c r="Z692" i="10"/>
  <c r="AD691" i="10"/>
  <c r="AC691" i="10"/>
  <c r="AB691" i="10"/>
  <c r="AA691" i="10"/>
  <c r="Z691" i="10"/>
  <c r="AD690" i="10"/>
  <c r="AC690" i="10"/>
  <c r="AB690" i="10"/>
  <c r="AA690" i="10"/>
  <c r="Z690" i="10"/>
  <c r="AD689" i="10"/>
  <c r="AC689" i="10"/>
  <c r="AB689" i="10"/>
  <c r="AA689" i="10"/>
  <c r="Z689" i="10"/>
  <c r="AD688" i="10"/>
  <c r="AC688" i="10"/>
  <c r="AB688" i="10"/>
  <c r="AA688" i="10"/>
  <c r="Z688" i="10"/>
  <c r="AD687" i="10"/>
  <c r="AC687" i="10"/>
  <c r="AB687" i="10"/>
  <c r="AA687" i="10"/>
  <c r="Z687" i="10"/>
  <c r="AD686" i="10"/>
  <c r="AC686" i="10"/>
  <c r="AB686" i="10"/>
  <c r="AA686" i="10"/>
  <c r="Z686" i="10"/>
  <c r="AD685" i="10"/>
  <c r="AC685" i="10"/>
  <c r="AB685" i="10"/>
  <c r="AA685" i="10"/>
  <c r="Z685" i="10"/>
  <c r="AD684" i="10"/>
  <c r="AC684" i="10"/>
  <c r="AB684" i="10"/>
  <c r="AA684" i="10"/>
  <c r="Z684" i="10"/>
  <c r="AD682" i="10"/>
  <c r="AC682" i="10"/>
  <c r="AB682" i="10"/>
  <c r="AA682" i="10"/>
  <c r="Z682" i="10"/>
  <c r="AD681" i="10"/>
  <c r="AC681" i="10"/>
  <c r="AB681" i="10"/>
  <c r="AA681" i="10"/>
  <c r="Z681" i="10"/>
  <c r="AD680" i="10"/>
  <c r="AC680" i="10"/>
  <c r="AB680" i="10"/>
  <c r="AA680" i="10"/>
  <c r="Z680" i="10"/>
  <c r="AD679" i="10"/>
  <c r="AC679" i="10"/>
  <c r="AB679" i="10"/>
  <c r="AA679" i="10"/>
  <c r="Z679" i="10"/>
  <c r="AD678" i="10"/>
  <c r="AC678" i="10"/>
  <c r="AB678" i="10"/>
  <c r="AA678" i="10"/>
  <c r="Z678" i="10"/>
  <c r="AD677" i="10"/>
  <c r="AC677" i="10"/>
  <c r="AB677" i="10"/>
  <c r="AA677" i="10"/>
  <c r="Z677" i="10"/>
  <c r="AD676" i="10"/>
  <c r="AC676" i="10"/>
  <c r="AB676" i="10"/>
  <c r="AA676" i="10"/>
  <c r="Z676" i="10"/>
  <c r="AD675" i="10"/>
  <c r="AC675" i="10"/>
  <c r="AB675" i="10"/>
  <c r="AA675" i="10"/>
  <c r="Z675" i="10"/>
  <c r="AD674" i="10"/>
  <c r="AC674" i="10"/>
  <c r="AB674" i="10"/>
  <c r="AA674" i="10"/>
  <c r="Z674" i="10"/>
  <c r="AD673" i="10"/>
  <c r="AC673" i="10"/>
  <c r="AB673" i="10"/>
  <c r="AA673" i="10"/>
  <c r="Z673" i="10"/>
  <c r="AD672" i="10"/>
  <c r="AC672" i="10"/>
  <c r="AB672" i="10"/>
  <c r="AA672" i="10"/>
  <c r="Z672" i="10"/>
  <c r="AD671" i="10"/>
  <c r="AC671" i="10"/>
  <c r="AB671" i="10"/>
  <c r="AA671" i="10"/>
  <c r="Z671" i="10"/>
  <c r="AD670" i="10"/>
  <c r="AC670" i="10"/>
  <c r="AB670" i="10"/>
  <c r="AA670" i="10"/>
  <c r="Z670" i="10"/>
  <c r="AD669" i="10"/>
  <c r="AC669" i="10"/>
  <c r="AB669" i="10"/>
  <c r="AA669" i="10"/>
  <c r="Z669" i="10"/>
  <c r="AD668" i="10"/>
  <c r="AC668" i="10"/>
  <c r="AB668" i="10"/>
  <c r="AA668" i="10"/>
  <c r="Z668" i="10"/>
  <c r="AD667" i="10"/>
  <c r="AC667" i="10"/>
  <c r="AB667" i="10"/>
  <c r="AA667" i="10"/>
  <c r="Z667" i="10"/>
  <c r="AD666" i="10"/>
  <c r="AC666" i="10"/>
  <c r="AB666" i="10"/>
  <c r="AA666" i="10"/>
  <c r="Z666" i="10"/>
  <c r="AD665" i="10"/>
  <c r="AC665" i="10"/>
  <c r="AB665" i="10"/>
  <c r="AA665" i="10"/>
  <c r="Z665" i="10"/>
  <c r="AD664" i="10"/>
  <c r="AC664" i="10"/>
  <c r="AB664" i="10"/>
  <c r="AA664" i="10"/>
  <c r="Z664" i="10"/>
  <c r="AD663" i="10"/>
  <c r="AC663" i="10"/>
  <c r="AB663" i="10"/>
  <c r="AA663" i="10"/>
  <c r="Z663" i="10"/>
  <c r="AD662" i="10"/>
  <c r="AC662" i="10"/>
  <c r="AB662" i="10"/>
  <c r="AA662" i="10"/>
  <c r="Z662" i="10"/>
  <c r="AD661" i="10"/>
  <c r="AC661" i="10"/>
  <c r="AB661" i="10"/>
  <c r="AA661" i="10"/>
  <c r="Z661" i="10"/>
  <c r="AD660" i="10"/>
  <c r="AC660" i="10"/>
  <c r="AB660" i="10"/>
  <c r="AA660" i="10"/>
  <c r="Z660" i="10"/>
  <c r="AD659" i="10"/>
  <c r="AC659" i="10"/>
  <c r="AB659" i="10"/>
  <c r="AA659" i="10"/>
  <c r="Z659" i="10"/>
  <c r="AD658" i="10"/>
  <c r="AC658" i="10"/>
  <c r="AB658" i="10"/>
  <c r="AA658" i="10"/>
  <c r="Z658" i="10"/>
  <c r="AD657" i="10"/>
  <c r="AC657" i="10"/>
  <c r="AB657" i="10"/>
  <c r="AA657" i="10"/>
  <c r="Z657" i="10"/>
  <c r="AD656" i="10"/>
  <c r="AC656" i="10"/>
  <c r="AB656" i="10"/>
  <c r="AA656" i="10"/>
  <c r="Z656" i="10"/>
  <c r="AD655" i="10"/>
  <c r="AC655" i="10"/>
  <c r="AB655" i="10"/>
  <c r="AA655" i="10"/>
  <c r="Z655" i="10"/>
  <c r="AD654" i="10"/>
  <c r="AC654" i="10"/>
  <c r="AB654" i="10"/>
  <c r="AA654" i="10"/>
  <c r="Z654" i="10"/>
  <c r="AD653" i="10"/>
  <c r="AC653" i="10"/>
  <c r="AB653" i="10"/>
  <c r="AA653" i="10"/>
  <c r="Z653" i="10"/>
  <c r="AD652" i="10"/>
  <c r="AC652" i="10"/>
  <c r="AB652" i="10"/>
  <c r="AA652" i="10"/>
  <c r="Z652" i="10"/>
  <c r="AD651" i="10"/>
  <c r="AC651" i="10"/>
  <c r="AB651" i="10"/>
  <c r="AA651" i="10"/>
  <c r="Z651" i="10"/>
  <c r="AD650" i="10"/>
  <c r="AC650" i="10"/>
  <c r="AB650" i="10"/>
  <c r="AA650" i="10"/>
  <c r="Z650" i="10"/>
  <c r="AD648" i="10"/>
  <c r="AC648" i="10"/>
  <c r="AB648" i="10"/>
  <c r="AA648" i="10"/>
  <c r="Z648" i="10"/>
  <c r="AD647" i="10"/>
  <c r="AC647" i="10"/>
  <c r="AB647" i="10"/>
  <c r="AA647" i="10"/>
  <c r="Z647" i="10"/>
  <c r="AD646" i="10"/>
  <c r="AC646" i="10"/>
  <c r="AB646" i="10"/>
  <c r="AA646" i="10"/>
  <c r="Z646" i="10"/>
  <c r="AD645" i="10"/>
  <c r="AC645" i="10"/>
  <c r="AB645" i="10"/>
  <c r="AA645" i="10"/>
  <c r="Z645" i="10"/>
  <c r="AD644" i="10"/>
  <c r="AC644" i="10"/>
  <c r="AB644" i="10"/>
  <c r="AA644" i="10"/>
  <c r="Z644" i="10"/>
  <c r="AD643" i="10"/>
  <c r="AC643" i="10"/>
  <c r="AB643" i="10"/>
  <c r="AA643" i="10"/>
  <c r="Z643" i="10"/>
  <c r="AD642" i="10"/>
  <c r="AC642" i="10"/>
  <c r="AB642" i="10"/>
  <c r="AA642" i="10"/>
  <c r="Z642" i="10"/>
  <c r="AD641" i="10"/>
  <c r="AC641" i="10"/>
  <c r="AB641" i="10"/>
  <c r="AA641" i="10"/>
  <c r="Z641" i="10"/>
  <c r="AD640" i="10"/>
  <c r="AC640" i="10"/>
  <c r="AB640" i="10"/>
  <c r="AA640" i="10"/>
  <c r="Z640" i="10"/>
  <c r="AD639" i="10"/>
  <c r="AC639" i="10"/>
  <c r="AB639" i="10"/>
  <c r="AA639" i="10"/>
  <c r="Z639" i="10"/>
  <c r="AD638" i="10"/>
  <c r="AC638" i="10"/>
  <c r="AB638" i="10"/>
  <c r="AA638" i="10"/>
  <c r="Z638" i="10"/>
  <c r="AD637" i="10"/>
  <c r="AC637" i="10"/>
  <c r="AB637" i="10"/>
  <c r="AA637" i="10"/>
  <c r="Z637" i="10"/>
  <c r="AD636" i="10"/>
  <c r="AC636" i="10"/>
  <c r="AB636" i="10"/>
  <c r="AA636" i="10"/>
  <c r="Z636" i="10"/>
  <c r="AD635" i="10"/>
  <c r="AC635" i="10"/>
  <c r="AB635" i="10"/>
  <c r="AA635" i="10"/>
  <c r="Z635" i="10"/>
  <c r="AD634" i="10"/>
  <c r="AC634" i="10"/>
  <c r="AB634" i="10"/>
  <c r="AA634" i="10"/>
  <c r="Z634" i="10"/>
  <c r="AD633" i="10"/>
  <c r="AC633" i="10"/>
  <c r="AB633" i="10"/>
  <c r="AA633" i="10"/>
  <c r="Z633" i="10"/>
  <c r="AD632" i="10"/>
  <c r="AC632" i="10"/>
  <c r="AB632" i="10"/>
  <c r="AA632" i="10"/>
  <c r="Z632" i="10"/>
  <c r="AD631" i="10"/>
  <c r="AC631" i="10"/>
  <c r="AB631" i="10"/>
  <c r="AA631" i="10"/>
  <c r="Z631" i="10"/>
  <c r="AD630" i="10"/>
  <c r="AC630" i="10"/>
  <c r="AB630" i="10"/>
  <c r="AA630" i="10"/>
  <c r="Z630" i="10"/>
  <c r="AD629" i="10"/>
  <c r="AC629" i="10"/>
  <c r="AB629" i="10"/>
  <c r="AA629" i="10"/>
  <c r="Z629" i="10"/>
  <c r="AD628" i="10"/>
  <c r="AC628" i="10"/>
  <c r="AB628" i="10"/>
  <c r="AA628" i="10"/>
  <c r="Z628" i="10"/>
  <c r="AD627" i="10"/>
  <c r="AC627" i="10"/>
  <c r="AB627" i="10"/>
  <c r="AA627" i="10"/>
  <c r="Z627" i="10"/>
  <c r="AD626" i="10"/>
  <c r="AC626" i="10"/>
  <c r="AB626" i="10"/>
  <c r="AA626" i="10"/>
  <c r="Z626" i="10"/>
  <c r="AD625" i="10"/>
  <c r="AC625" i="10"/>
  <c r="AB625" i="10"/>
  <c r="AA625" i="10"/>
  <c r="Z625" i="10"/>
  <c r="AD624" i="10"/>
  <c r="AC624" i="10"/>
  <c r="AB624" i="10"/>
  <c r="AA624" i="10"/>
  <c r="Z624" i="10"/>
  <c r="AD623" i="10"/>
  <c r="AC623" i="10"/>
  <c r="AB623" i="10"/>
  <c r="AA623" i="10"/>
  <c r="Z623" i="10"/>
  <c r="AD622" i="10"/>
  <c r="AC622" i="10"/>
  <c r="AB622" i="10"/>
  <c r="AA622" i="10"/>
  <c r="Z622" i="10"/>
  <c r="AD621" i="10"/>
  <c r="AC621" i="10"/>
  <c r="AB621" i="10"/>
  <c r="AA621" i="10"/>
  <c r="Z621" i="10"/>
  <c r="AD620" i="10"/>
  <c r="AC620" i="10"/>
  <c r="AB620" i="10"/>
  <c r="AA620" i="10"/>
  <c r="Z620" i="10"/>
  <c r="AD618" i="10"/>
  <c r="AC618" i="10"/>
  <c r="AB618" i="10"/>
  <c r="AA618" i="10"/>
  <c r="Z618" i="10"/>
  <c r="AD617" i="10"/>
  <c r="AC617" i="10"/>
  <c r="AB617" i="10"/>
  <c r="AA617" i="10"/>
  <c r="Z617" i="10"/>
  <c r="AD616" i="10"/>
  <c r="AC616" i="10"/>
  <c r="AB616" i="10"/>
  <c r="AA616" i="10"/>
  <c r="Z616" i="10"/>
  <c r="AD614" i="10"/>
  <c r="AC614" i="10"/>
  <c r="AB614" i="10"/>
  <c r="AA614" i="10"/>
  <c r="Z614" i="10"/>
  <c r="AD613" i="10"/>
  <c r="AC613" i="10"/>
  <c r="AB613" i="10"/>
  <c r="AA613" i="10"/>
  <c r="Z613" i="10"/>
  <c r="AD612" i="10"/>
  <c r="AC612" i="10"/>
  <c r="AB612" i="10"/>
  <c r="AA612" i="10"/>
  <c r="Z612" i="10"/>
  <c r="AD611" i="10"/>
  <c r="AC611" i="10"/>
  <c r="AB611" i="10"/>
  <c r="AA611" i="10"/>
  <c r="Z611" i="10"/>
  <c r="AD610" i="10"/>
  <c r="AC610" i="10"/>
  <c r="AB610" i="10"/>
  <c r="AA610" i="10"/>
  <c r="Z610" i="10"/>
  <c r="AD609" i="10"/>
  <c r="AC609" i="10"/>
  <c r="AB609" i="10"/>
  <c r="AA609" i="10"/>
  <c r="Z609" i="10"/>
  <c r="AD608" i="10"/>
  <c r="AC608" i="10"/>
  <c r="AB608" i="10"/>
  <c r="AA608" i="10"/>
  <c r="Z608" i="10"/>
  <c r="AD607" i="10"/>
  <c r="AC607" i="10"/>
  <c r="AB607" i="10"/>
  <c r="AA607" i="10"/>
  <c r="Z607" i="10"/>
  <c r="AD606" i="10"/>
  <c r="AC606" i="10"/>
  <c r="AB606" i="10"/>
  <c r="AA606" i="10"/>
  <c r="Z606" i="10"/>
  <c r="AD605" i="10"/>
  <c r="AC605" i="10"/>
  <c r="AB605" i="10"/>
  <c r="AA605" i="10"/>
  <c r="Z605" i="10"/>
  <c r="AD604" i="10"/>
  <c r="AC604" i="10"/>
  <c r="AB604" i="10"/>
  <c r="AA604" i="10"/>
  <c r="Z604" i="10"/>
  <c r="AD603" i="10"/>
  <c r="AC603" i="10"/>
  <c r="AB603" i="10"/>
  <c r="AA603" i="10"/>
  <c r="Z603" i="10"/>
  <c r="AD602" i="10"/>
  <c r="AC602" i="10"/>
  <c r="AB602" i="10"/>
  <c r="AA602" i="10"/>
  <c r="Z602" i="10"/>
  <c r="AD601" i="10"/>
  <c r="AC601" i="10"/>
  <c r="AB601" i="10"/>
  <c r="AA601" i="10"/>
  <c r="Z601" i="10"/>
  <c r="AD600" i="10"/>
  <c r="AC600" i="10"/>
  <c r="AB600" i="10"/>
  <c r="AA600" i="10"/>
  <c r="Z600" i="10"/>
  <c r="AD599" i="10"/>
  <c r="AC599" i="10"/>
  <c r="AB599" i="10"/>
  <c r="AA599" i="10"/>
  <c r="Z599" i="10"/>
  <c r="AD598" i="10"/>
  <c r="AC598" i="10"/>
  <c r="AB598" i="10"/>
  <c r="AA598" i="10"/>
  <c r="Z598" i="10"/>
  <c r="AD597" i="10"/>
  <c r="AC597" i="10"/>
  <c r="AB597" i="10"/>
  <c r="AA597" i="10"/>
  <c r="Z597" i="10"/>
  <c r="AD596" i="10"/>
  <c r="AC596" i="10"/>
  <c r="AB596" i="10"/>
  <c r="AA596" i="10"/>
  <c r="Z596" i="10"/>
  <c r="AD595" i="10"/>
  <c r="AC595" i="10"/>
  <c r="AB595" i="10"/>
  <c r="AA595" i="10"/>
  <c r="Z595" i="10"/>
  <c r="AD594" i="10"/>
  <c r="AC594" i="10"/>
  <c r="AB594" i="10"/>
  <c r="AA594" i="10"/>
  <c r="Z594" i="10"/>
  <c r="AD593" i="10"/>
  <c r="AC593" i="10"/>
  <c r="AB593" i="10"/>
  <c r="AA593" i="10"/>
  <c r="Z593" i="10"/>
  <c r="AD592" i="10"/>
  <c r="AC592" i="10"/>
  <c r="AB592" i="10"/>
  <c r="AA592" i="10"/>
  <c r="Z592" i="10"/>
  <c r="AD591" i="10"/>
  <c r="AC591" i="10"/>
  <c r="AB591" i="10"/>
  <c r="AA591" i="10"/>
  <c r="Z591" i="10"/>
  <c r="AD590" i="10"/>
  <c r="AC590" i="10"/>
  <c r="AB590" i="10"/>
  <c r="AA590" i="10"/>
  <c r="Z590" i="10"/>
  <c r="AD589" i="10"/>
  <c r="AC589" i="10"/>
  <c r="AB589" i="10"/>
  <c r="AA589" i="10"/>
  <c r="Z589" i="10"/>
  <c r="AD588" i="10"/>
  <c r="AC588" i="10"/>
  <c r="AB588" i="10"/>
  <c r="AA588" i="10"/>
  <c r="Z588" i="10"/>
  <c r="AD587" i="10"/>
  <c r="AC587" i="10"/>
  <c r="AB587" i="10"/>
  <c r="AA587" i="10"/>
  <c r="Z587" i="10"/>
  <c r="AD586" i="10"/>
  <c r="AC586" i="10"/>
  <c r="AB586" i="10"/>
  <c r="AA586" i="10"/>
  <c r="Z586" i="10"/>
  <c r="AD585" i="10"/>
  <c r="AC585" i="10"/>
  <c r="AB585" i="10"/>
  <c r="AA585" i="10"/>
  <c r="Z585" i="10"/>
  <c r="AD584" i="10"/>
  <c r="AC584" i="10"/>
  <c r="AB584" i="10"/>
  <c r="AA584" i="10"/>
  <c r="Z584" i="10"/>
  <c r="AD583" i="10"/>
  <c r="AC583" i="10"/>
  <c r="AB583" i="10"/>
  <c r="AA583" i="10"/>
  <c r="Z583" i="10"/>
  <c r="AD582" i="10"/>
  <c r="AC582" i="10"/>
  <c r="AB582" i="10"/>
  <c r="AA582" i="10"/>
  <c r="Z582" i="10"/>
  <c r="AD580" i="10"/>
  <c r="AC580" i="10"/>
  <c r="AB580" i="10"/>
  <c r="AA580" i="10"/>
  <c r="Z580" i="10"/>
  <c r="AD579" i="10"/>
  <c r="AC579" i="10"/>
  <c r="AB579" i="10"/>
  <c r="AA579" i="10"/>
  <c r="Z579" i="10"/>
  <c r="AD578" i="10"/>
  <c r="AC578" i="10"/>
  <c r="AB578" i="10"/>
  <c r="AA578" i="10"/>
  <c r="Z578" i="10"/>
  <c r="AD577" i="10"/>
  <c r="AC577" i="10"/>
  <c r="AB577" i="10"/>
  <c r="AA577" i="10"/>
  <c r="Z577" i="10"/>
  <c r="AD576" i="10"/>
  <c r="AC576" i="10"/>
  <c r="AB576" i="10"/>
  <c r="AA576" i="10"/>
  <c r="Z576" i="10"/>
  <c r="AD575" i="10"/>
  <c r="AC575" i="10"/>
  <c r="AB575" i="10"/>
  <c r="AA575" i="10"/>
  <c r="Z575" i="10"/>
  <c r="AD574" i="10"/>
  <c r="AC574" i="10"/>
  <c r="AB574" i="10"/>
  <c r="AA574" i="10"/>
  <c r="Z574" i="10"/>
  <c r="AD573" i="10"/>
  <c r="AC573" i="10"/>
  <c r="AB573" i="10"/>
  <c r="AA573" i="10"/>
  <c r="Z573" i="10"/>
  <c r="AD572" i="10"/>
  <c r="AC572" i="10"/>
  <c r="AB572" i="10"/>
  <c r="AA572" i="10"/>
  <c r="Z572" i="10"/>
  <c r="AD571" i="10"/>
  <c r="AC571" i="10"/>
  <c r="AB571" i="10"/>
  <c r="AA571" i="10"/>
  <c r="Z571" i="10"/>
  <c r="AD570" i="10"/>
  <c r="AC570" i="10"/>
  <c r="AB570" i="10"/>
  <c r="AA570" i="10"/>
  <c r="Z570" i="10"/>
  <c r="AD569" i="10"/>
  <c r="AC569" i="10"/>
  <c r="AB569" i="10"/>
  <c r="AA569" i="10"/>
  <c r="Z569" i="10"/>
  <c r="AD568" i="10"/>
  <c r="AC568" i="10"/>
  <c r="AB568" i="10"/>
  <c r="AA568" i="10"/>
  <c r="Z568" i="10"/>
  <c r="AD567" i="10"/>
  <c r="AC567" i="10"/>
  <c r="AB567" i="10"/>
  <c r="AA567" i="10"/>
  <c r="Z567" i="10"/>
  <c r="AD566" i="10"/>
  <c r="AC566" i="10"/>
  <c r="AB566" i="10"/>
  <c r="AA566" i="10"/>
  <c r="Z566" i="10"/>
  <c r="AD565" i="10"/>
  <c r="AC565" i="10"/>
  <c r="AB565" i="10"/>
  <c r="AA565" i="10"/>
  <c r="Z565" i="10"/>
  <c r="AD564" i="10"/>
  <c r="AC564" i="10"/>
  <c r="AB564" i="10"/>
  <c r="AA564" i="10"/>
  <c r="Z564" i="10"/>
  <c r="AD563" i="10"/>
  <c r="AC563" i="10"/>
  <c r="AB563" i="10"/>
  <c r="AA563" i="10"/>
  <c r="Z563" i="10"/>
  <c r="AD562" i="10"/>
  <c r="AC562" i="10"/>
  <c r="AB562" i="10"/>
  <c r="AA562" i="10"/>
  <c r="Z562" i="10"/>
  <c r="AD561" i="10"/>
  <c r="AC561" i="10"/>
  <c r="AB561" i="10"/>
  <c r="AA561" i="10"/>
  <c r="Z561" i="10"/>
  <c r="AD560" i="10"/>
  <c r="AC560" i="10"/>
  <c r="AB560" i="10"/>
  <c r="AA560" i="10"/>
  <c r="Z560" i="10"/>
  <c r="AD559" i="10"/>
  <c r="AC559" i="10"/>
  <c r="AB559" i="10"/>
  <c r="AA559" i="10"/>
  <c r="Z559" i="10"/>
  <c r="AD558" i="10"/>
  <c r="AC558" i="10"/>
  <c r="AB558" i="10"/>
  <c r="AA558" i="10"/>
  <c r="Z558" i="10"/>
  <c r="AD557" i="10"/>
  <c r="AC557" i="10"/>
  <c r="AB557" i="10"/>
  <c r="AA557" i="10"/>
  <c r="Z557" i="10"/>
  <c r="AD556" i="10"/>
  <c r="AC556" i="10"/>
  <c r="AB556" i="10"/>
  <c r="AA556" i="10"/>
  <c r="Z556" i="10"/>
  <c r="AD555" i="10"/>
  <c r="AC555" i="10"/>
  <c r="AB555" i="10"/>
  <c r="AA555" i="10"/>
  <c r="Z555" i="10"/>
  <c r="AD554" i="10"/>
  <c r="AC554" i="10"/>
  <c r="AB554" i="10"/>
  <c r="AA554" i="10"/>
  <c r="Z554" i="10"/>
  <c r="AD553" i="10"/>
  <c r="AC553" i="10"/>
  <c r="AB553" i="10"/>
  <c r="AA553" i="10"/>
  <c r="Z553" i="10"/>
  <c r="AD552" i="10"/>
  <c r="AC552" i="10"/>
  <c r="AB552" i="10"/>
  <c r="AA552" i="10"/>
  <c r="Z552" i="10"/>
  <c r="AD551" i="10"/>
  <c r="AC551" i="10"/>
  <c r="AB551" i="10"/>
  <c r="AA551" i="10"/>
  <c r="Z551" i="10"/>
  <c r="AD550" i="10"/>
  <c r="AC550" i="10"/>
  <c r="AB550" i="10"/>
  <c r="AA550" i="10"/>
  <c r="Z550" i="10"/>
  <c r="AD549" i="10"/>
  <c r="AC549" i="10"/>
  <c r="AB549" i="10"/>
  <c r="AA549" i="10"/>
  <c r="Z549" i="10"/>
  <c r="AD548" i="10"/>
  <c r="AC548" i="10"/>
  <c r="AB548" i="10"/>
  <c r="AA548" i="10"/>
  <c r="Z548" i="10"/>
  <c r="AD546" i="10"/>
  <c r="AC546" i="10"/>
  <c r="AB546" i="10"/>
  <c r="AA546" i="10"/>
  <c r="Z546" i="10"/>
  <c r="AD545" i="10"/>
  <c r="AC545" i="10"/>
  <c r="AB545" i="10"/>
  <c r="AA545" i="10"/>
  <c r="Z545" i="10"/>
  <c r="AD544" i="10"/>
  <c r="AC544" i="10"/>
  <c r="AB544" i="10"/>
  <c r="AA544" i="10"/>
  <c r="Z544" i="10"/>
  <c r="AD543" i="10"/>
  <c r="AC543" i="10"/>
  <c r="AB543" i="10"/>
  <c r="AA543" i="10"/>
  <c r="Z543" i="10"/>
  <c r="AD542" i="10"/>
  <c r="AC542" i="10"/>
  <c r="AB542" i="10"/>
  <c r="AA542" i="10"/>
  <c r="Z542" i="10"/>
  <c r="AD541" i="10"/>
  <c r="AC541" i="10"/>
  <c r="AB541" i="10"/>
  <c r="AA541" i="10"/>
  <c r="Z541" i="10"/>
  <c r="AD540" i="10"/>
  <c r="AC540" i="10"/>
  <c r="AB540" i="10"/>
  <c r="AA540" i="10"/>
  <c r="Z540" i="10"/>
  <c r="AD539" i="10"/>
  <c r="AC539" i="10"/>
  <c r="AB539" i="10"/>
  <c r="AA539" i="10"/>
  <c r="Z539" i="10"/>
  <c r="AD538" i="10"/>
  <c r="AC538" i="10"/>
  <c r="AB538" i="10"/>
  <c r="AA538" i="10"/>
  <c r="Z538" i="10"/>
  <c r="AD537" i="10"/>
  <c r="AC537" i="10"/>
  <c r="AB537" i="10"/>
  <c r="AA537" i="10"/>
  <c r="Z537" i="10"/>
  <c r="AD536" i="10"/>
  <c r="AC536" i="10"/>
  <c r="AB536" i="10"/>
  <c r="AA536" i="10"/>
  <c r="Z536" i="10"/>
  <c r="AD535" i="10"/>
  <c r="AC535" i="10"/>
  <c r="AB535" i="10"/>
  <c r="AA535" i="10"/>
  <c r="Z535" i="10"/>
  <c r="AD534" i="10"/>
  <c r="AC534" i="10"/>
  <c r="AB534" i="10"/>
  <c r="AA534" i="10"/>
  <c r="Z534" i="10"/>
  <c r="AD533" i="10"/>
  <c r="AC533" i="10"/>
  <c r="AB533" i="10"/>
  <c r="AA533" i="10"/>
  <c r="Z533" i="10"/>
  <c r="AD532" i="10"/>
  <c r="AC532" i="10"/>
  <c r="AB532" i="10"/>
  <c r="AA532" i="10"/>
  <c r="Z532" i="10"/>
  <c r="AD531" i="10"/>
  <c r="AC531" i="10"/>
  <c r="AB531" i="10"/>
  <c r="AA531" i="10"/>
  <c r="Z531" i="10"/>
  <c r="AD530" i="10"/>
  <c r="AC530" i="10"/>
  <c r="AB530" i="10"/>
  <c r="AA530" i="10"/>
  <c r="Z530" i="10"/>
  <c r="AD529" i="10"/>
  <c r="AC529" i="10"/>
  <c r="AB529" i="10"/>
  <c r="AA529" i="10"/>
  <c r="Z529" i="10"/>
  <c r="AD528" i="10"/>
  <c r="AC528" i="10"/>
  <c r="AB528" i="10"/>
  <c r="AA528" i="10"/>
  <c r="Z528" i="10"/>
  <c r="AD527" i="10"/>
  <c r="AC527" i="10"/>
  <c r="AB527" i="10"/>
  <c r="AA527" i="10"/>
  <c r="Z527" i="10"/>
  <c r="AD526" i="10"/>
  <c r="AC526" i="10"/>
  <c r="AB526" i="10"/>
  <c r="AA526" i="10"/>
  <c r="Z526" i="10"/>
  <c r="AD525" i="10"/>
  <c r="AC525" i="10"/>
  <c r="AB525" i="10"/>
  <c r="AA525" i="10"/>
  <c r="Z525" i="10"/>
  <c r="AD524" i="10"/>
  <c r="AC524" i="10"/>
  <c r="AB524" i="10"/>
  <c r="AA524" i="10"/>
  <c r="Z524" i="10"/>
  <c r="AD523" i="10"/>
  <c r="AC523" i="10"/>
  <c r="AB523" i="10"/>
  <c r="AA523" i="10"/>
  <c r="Z523" i="10"/>
  <c r="AD522" i="10"/>
  <c r="AC522" i="10"/>
  <c r="AB522" i="10"/>
  <c r="AA522" i="10"/>
  <c r="Z522" i="10"/>
  <c r="AD521" i="10"/>
  <c r="AC521" i="10"/>
  <c r="AB521" i="10"/>
  <c r="AA521" i="10"/>
  <c r="Z521" i="10"/>
  <c r="AD520" i="10"/>
  <c r="AC520" i="10"/>
  <c r="AB520" i="10"/>
  <c r="AA520" i="10"/>
  <c r="Z520" i="10"/>
  <c r="AD518" i="10"/>
  <c r="AC518" i="10"/>
  <c r="AB518" i="10"/>
  <c r="AA518" i="10"/>
  <c r="Z518" i="10"/>
  <c r="AD517" i="10"/>
  <c r="AC517" i="10"/>
  <c r="AB517" i="10"/>
  <c r="AA517" i="10"/>
  <c r="Z517" i="10"/>
  <c r="AD516" i="10"/>
  <c r="AC516" i="10"/>
  <c r="AB516" i="10"/>
  <c r="AA516" i="10"/>
  <c r="Z516" i="10"/>
  <c r="AD515" i="10"/>
  <c r="AC515" i="10"/>
  <c r="AB515" i="10"/>
  <c r="AA515" i="10"/>
  <c r="Z515" i="10"/>
  <c r="AD514" i="10"/>
  <c r="AC514" i="10"/>
  <c r="AB514" i="10"/>
  <c r="AA514" i="10"/>
  <c r="Z514" i="10"/>
  <c r="AD512" i="10"/>
  <c r="AC512" i="10"/>
  <c r="AB512" i="10"/>
  <c r="AA512" i="10"/>
  <c r="Z512" i="10"/>
  <c r="AD511" i="10"/>
  <c r="AC511" i="10"/>
  <c r="AB511" i="10"/>
  <c r="AA511" i="10"/>
  <c r="Z511" i="10"/>
  <c r="AD510" i="10"/>
  <c r="AC510" i="10"/>
  <c r="AB510" i="10"/>
  <c r="AA510" i="10"/>
  <c r="Z510" i="10"/>
  <c r="AD509" i="10"/>
  <c r="AC509" i="10"/>
  <c r="AB509" i="10"/>
  <c r="AA509" i="10"/>
  <c r="Z509" i="10"/>
  <c r="AD508" i="10"/>
  <c r="AC508" i="10"/>
  <c r="AB508" i="10"/>
  <c r="AA508" i="10"/>
  <c r="Z508" i="10"/>
  <c r="AD507" i="10"/>
  <c r="AC507" i="10"/>
  <c r="AB507" i="10"/>
  <c r="AA507" i="10"/>
  <c r="Z507" i="10"/>
  <c r="AD506" i="10"/>
  <c r="AC506" i="10"/>
  <c r="AB506" i="10"/>
  <c r="AA506" i="10"/>
  <c r="Z506" i="10"/>
  <c r="AD505" i="10"/>
  <c r="AC505" i="10"/>
  <c r="AB505" i="10"/>
  <c r="AA505" i="10"/>
  <c r="Z505" i="10"/>
  <c r="AD504" i="10"/>
  <c r="AC504" i="10"/>
  <c r="AB504" i="10"/>
  <c r="AA504" i="10"/>
  <c r="Z504" i="10"/>
  <c r="AD503" i="10"/>
  <c r="AC503" i="10"/>
  <c r="AB503" i="10"/>
  <c r="AA503" i="10"/>
  <c r="Z503" i="10"/>
  <c r="AD502" i="10"/>
  <c r="AC502" i="10"/>
  <c r="AB502" i="10"/>
  <c r="AA502" i="10"/>
  <c r="Z502" i="10"/>
  <c r="AD501" i="10"/>
  <c r="AC501" i="10"/>
  <c r="AB501" i="10"/>
  <c r="AA501" i="10"/>
  <c r="Z501" i="10"/>
  <c r="AD500" i="10"/>
  <c r="AC500" i="10"/>
  <c r="AB500" i="10"/>
  <c r="AA500" i="10"/>
  <c r="Z500" i="10"/>
  <c r="AD499" i="10"/>
  <c r="AC499" i="10"/>
  <c r="AB499" i="10"/>
  <c r="AA499" i="10"/>
  <c r="Z499" i="10"/>
  <c r="AD498" i="10"/>
  <c r="AC498" i="10"/>
  <c r="AB498" i="10"/>
  <c r="AA498" i="10"/>
  <c r="Z498" i="10"/>
  <c r="AD497" i="10"/>
  <c r="AC497" i="10"/>
  <c r="AB497" i="10"/>
  <c r="AA497" i="10"/>
  <c r="Z497" i="10"/>
  <c r="AD496" i="10"/>
  <c r="AC496" i="10"/>
  <c r="AB496" i="10"/>
  <c r="AA496" i="10"/>
  <c r="Z496" i="10"/>
  <c r="AD495" i="10"/>
  <c r="AC495" i="10"/>
  <c r="AB495" i="10"/>
  <c r="AA495" i="10"/>
  <c r="Z495" i="10"/>
  <c r="AD494" i="10"/>
  <c r="AC494" i="10"/>
  <c r="AB494" i="10"/>
  <c r="AA494" i="10"/>
  <c r="Z494" i="10"/>
  <c r="AD493" i="10"/>
  <c r="AC493" i="10"/>
  <c r="AB493" i="10"/>
  <c r="AA493" i="10"/>
  <c r="Z493" i="10"/>
  <c r="AD492" i="10"/>
  <c r="AC492" i="10"/>
  <c r="AB492" i="10"/>
  <c r="AA492" i="10"/>
  <c r="Z492" i="10"/>
  <c r="AD491" i="10"/>
  <c r="AC491" i="10"/>
  <c r="AB491" i="10"/>
  <c r="AA491" i="10"/>
  <c r="Z491" i="10"/>
  <c r="AD490" i="10"/>
  <c r="AC490" i="10"/>
  <c r="AB490" i="10"/>
  <c r="AA490" i="10"/>
  <c r="Z490" i="10"/>
  <c r="AD489" i="10"/>
  <c r="AC489" i="10"/>
  <c r="AB489" i="10"/>
  <c r="AA489" i="10"/>
  <c r="Z489" i="10"/>
  <c r="AD488" i="10"/>
  <c r="AC488" i="10"/>
  <c r="AB488" i="10"/>
  <c r="AA488" i="10"/>
  <c r="Z488" i="10"/>
  <c r="AD487" i="10"/>
  <c r="AC487" i="10"/>
  <c r="AB487" i="10"/>
  <c r="AA487" i="10"/>
  <c r="Z487" i="10"/>
  <c r="AD486" i="10"/>
  <c r="AC486" i="10"/>
  <c r="AB486" i="10"/>
  <c r="AA486" i="10"/>
  <c r="Z486" i="10"/>
  <c r="AD485" i="10"/>
  <c r="AC485" i="10"/>
  <c r="AB485" i="10"/>
  <c r="AA485" i="10"/>
  <c r="Z485" i="10"/>
  <c r="AD484" i="10"/>
  <c r="AC484" i="10"/>
  <c r="AB484" i="10"/>
  <c r="AA484" i="10"/>
  <c r="Z484" i="10"/>
  <c r="AD483" i="10"/>
  <c r="AC483" i="10"/>
  <c r="AB483" i="10"/>
  <c r="AA483" i="10"/>
  <c r="Z483" i="10"/>
  <c r="AD482" i="10"/>
  <c r="AC482" i="10"/>
  <c r="AB482" i="10"/>
  <c r="AA482" i="10"/>
  <c r="Z482" i="10"/>
  <c r="AD481" i="10"/>
  <c r="AC481" i="10"/>
  <c r="AB481" i="10"/>
  <c r="AA481" i="10"/>
  <c r="Z481" i="10"/>
  <c r="AD480" i="10"/>
  <c r="AC480" i="10"/>
  <c r="AB480" i="10"/>
  <c r="AA480" i="10"/>
  <c r="Z480" i="10"/>
  <c r="AD478" i="10"/>
  <c r="AC478" i="10"/>
  <c r="AB478" i="10"/>
  <c r="AA478" i="10"/>
  <c r="Z478" i="10"/>
  <c r="AD477" i="10"/>
  <c r="AC477" i="10"/>
  <c r="AB477" i="10"/>
  <c r="AA477" i="10"/>
  <c r="Z477" i="10"/>
  <c r="AD476" i="10"/>
  <c r="AC476" i="10"/>
  <c r="AB476" i="10"/>
  <c r="AA476" i="10"/>
  <c r="Z476" i="10"/>
  <c r="AD475" i="10"/>
  <c r="AC475" i="10"/>
  <c r="AB475" i="10"/>
  <c r="AA475" i="10"/>
  <c r="Z475" i="10"/>
  <c r="AD474" i="10"/>
  <c r="AC474" i="10"/>
  <c r="AB474" i="10"/>
  <c r="AA474" i="10"/>
  <c r="Z474" i="10"/>
  <c r="AD473" i="10"/>
  <c r="AC473" i="10"/>
  <c r="AB473" i="10"/>
  <c r="AA473" i="10"/>
  <c r="Z473" i="10"/>
  <c r="AD472" i="10"/>
  <c r="AC472" i="10"/>
  <c r="AB472" i="10"/>
  <c r="AA472" i="10"/>
  <c r="Z472" i="10"/>
  <c r="AD471" i="10"/>
  <c r="AC471" i="10"/>
  <c r="AB471" i="10"/>
  <c r="AA471" i="10"/>
  <c r="Z471" i="10"/>
  <c r="AD470" i="10"/>
  <c r="AC470" i="10"/>
  <c r="AB470" i="10"/>
  <c r="AA470" i="10"/>
  <c r="Z470" i="10"/>
  <c r="AD469" i="10"/>
  <c r="AC469" i="10"/>
  <c r="AB469" i="10"/>
  <c r="AA469" i="10"/>
  <c r="Z469" i="10"/>
  <c r="AD468" i="10"/>
  <c r="AC468" i="10"/>
  <c r="AB468" i="10"/>
  <c r="AA468" i="10"/>
  <c r="Z468" i="10"/>
  <c r="AD467" i="10"/>
  <c r="AC467" i="10"/>
  <c r="AB467" i="10"/>
  <c r="AA467" i="10"/>
  <c r="Z467" i="10"/>
  <c r="AD466" i="10"/>
  <c r="AC466" i="10"/>
  <c r="AB466" i="10"/>
  <c r="AA466" i="10"/>
  <c r="Z466" i="10"/>
  <c r="AD465" i="10"/>
  <c r="AC465" i="10"/>
  <c r="AB465" i="10"/>
  <c r="AA465" i="10"/>
  <c r="Z465" i="10"/>
  <c r="AD464" i="10"/>
  <c r="AC464" i="10"/>
  <c r="AB464" i="10"/>
  <c r="AA464" i="10"/>
  <c r="Z464" i="10"/>
  <c r="AD463" i="10"/>
  <c r="AC463" i="10"/>
  <c r="AB463" i="10"/>
  <c r="AA463" i="10"/>
  <c r="Z463" i="10"/>
  <c r="AD462" i="10"/>
  <c r="AC462" i="10"/>
  <c r="AB462" i="10"/>
  <c r="AA462" i="10"/>
  <c r="Z462" i="10"/>
  <c r="AD461" i="10"/>
  <c r="AC461" i="10"/>
  <c r="AB461" i="10"/>
  <c r="AA461" i="10"/>
  <c r="Z461" i="10"/>
  <c r="AD460" i="10"/>
  <c r="AC460" i="10"/>
  <c r="AB460" i="10"/>
  <c r="AA460" i="10"/>
  <c r="Z460" i="10"/>
  <c r="AD459" i="10"/>
  <c r="AC459" i="10"/>
  <c r="AB459" i="10"/>
  <c r="AA459" i="10"/>
  <c r="Z459" i="10"/>
  <c r="AD458" i="10"/>
  <c r="AC458" i="10"/>
  <c r="AB458" i="10"/>
  <c r="AA458" i="10"/>
  <c r="Z458" i="10"/>
  <c r="AD457" i="10"/>
  <c r="AC457" i="10"/>
  <c r="AB457" i="10"/>
  <c r="AA457" i="10"/>
  <c r="Z457" i="10"/>
  <c r="AD456" i="10"/>
  <c r="AC456" i="10"/>
  <c r="AB456" i="10"/>
  <c r="AA456" i="10"/>
  <c r="Z456" i="10"/>
  <c r="AD455" i="10"/>
  <c r="AC455" i="10"/>
  <c r="AB455" i="10"/>
  <c r="AA455" i="10"/>
  <c r="Z455" i="10"/>
  <c r="AD454" i="10"/>
  <c r="AC454" i="10"/>
  <c r="AB454" i="10"/>
  <c r="AA454" i="10"/>
  <c r="Z454" i="10"/>
  <c r="AD453" i="10"/>
  <c r="AC453" i="10"/>
  <c r="AB453" i="10"/>
  <c r="AA453" i="10"/>
  <c r="Z453" i="10"/>
  <c r="AD452" i="10"/>
  <c r="AC452" i="10"/>
  <c r="AB452" i="10"/>
  <c r="AA452" i="10"/>
  <c r="Z452" i="10"/>
  <c r="AD451" i="10"/>
  <c r="AC451" i="10"/>
  <c r="AB451" i="10"/>
  <c r="AA451" i="10"/>
  <c r="Z451" i="10"/>
  <c r="AD450" i="10"/>
  <c r="AC450" i="10"/>
  <c r="AB450" i="10"/>
  <c r="AA450" i="10"/>
  <c r="Z450" i="10"/>
  <c r="AD449" i="10"/>
  <c r="AC449" i="10"/>
  <c r="AB449" i="10"/>
  <c r="AA449" i="10"/>
  <c r="Z449" i="10"/>
  <c r="AD448" i="10"/>
  <c r="AC448" i="10"/>
  <c r="AB448" i="10"/>
  <c r="AA448" i="10"/>
  <c r="Z448" i="10"/>
  <c r="AD447" i="10"/>
  <c r="AC447" i="10"/>
  <c r="AB447" i="10"/>
  <c r="AA447" i="10"/>
  <c r="Z447" i="10"/>
  <c r="AD446" i="10"/>
  <c r="AC446" i="10"/>
  <c r="AB446" i="10"/>
  <c r="AA446" i="10"/>
  <c r="Z446" i="10"/>
  <c r="AD444" i="10"/>
  <c r="AC444" i="10"/>
  <c r="AB444" i="10"/>
  <c r="AA444" i="10"/>
  <c r="Z444" i="10"/>
  <c r="AD443" i="10"/>
  <c r="AC443" i="10"/>
  <c r="AB443" i="10"/>
  <c r="AA443" i="10"/>
  <c r="Z443" i="10"/>
  <c r="AD442" i="10"/>
  <c r="AC442" i="10"/>
  <c r="AB442" i="10"/>
  <c r="AA442" i="10"/>
  <c r="Z442" i="10"/>
  <c r="AD441" i="10"/>
  <c r="AC441" i="10"/>
  <c r="AB441" i="10"/>
  <c r="AA441" i="10"/>
  <c r="Z441" i="10"/>
  <c r="AD440" i="10"/>
  <c r="AC440" i="10"/>
  <c r="AB440" i="10"/>
  <c r="AA440" i="10"/>
  <c r="Z440" i="10"/>
  <c r="AD439" i="10"/>
  <c r="AC439" i="10"/>
  <c r="AB439" i="10"/>
  <c r="AA439" i="10"/>
  <c r="Z439" i="10"/>
  <c r="AD438" i="10"/>
  <c r="AC438" i="10"/>
  <c r="AB438" i="10"/>
  <c r="AA438" i="10"/>
  <c r="Z438" i="10"/>
  <c r="AD437" i="10"/>
  <c r="AC437" i="10"/>
  <c r="AB437" i="10"/>
  <c r="AA437" i="10"/>
  <c r="Z437" i="10"/>
  <c r="AD436" i="10"/>
  <c r="AC436" i="10"/>
  <c r="AB436" i="10"/>
  <c r="AA436" i="10"/>
  <c r="Z436" i="10"/>
  <c r="AD435" i="10"/>
  <c r="AC435" i="10"/>
  <c r="AB435" i="10"/>
  <c r="AA435" i="10"/>
  <c r="Z435" i="10"/>
  <c r="AD434" i="10"/>
  <c r="AC434" i="10"/>
  <c r="AB434" i="10"/>
  <c r="AA434" i="10"/>
  <c r="Z434" i="10"/>
  <c r="AD433" i="10"/>
  <c r="AC433" i="10"/>
  <c r="AB433" i="10"/>
  <c r="AA433" i="10"/>
  <c r="Z433" i="10"/>
  <c r="AD432" i="10"/>
  <c r="AC432" i="10"/>
  <c r="AB432" i="10"/>
  <c r="AA432" i="10"/>
  <c r="Z432" i="10"/>
  <c r="AD431" i="10"/>
  <c r="AC431" i="10"/>
  <c r="AB431" i="10"/>
  <c r="AA431" i="10"/>
  <c r="Z431" i="10"/>
  <c r="AD430" i="10"/>
  <c r="AC430" i="10"/>
  <c r="AB430" i="10"/>
  <c r="AA430" i="10"/>
  <c r="Z430" i="10"/>
  <c r="AD429" i="10"/>
  <c r="AC429" i="10"/>
  <c r="AB429" i="10"/>
  <c r="AA429" i="10"/>
  <c r="Z429" i="10"/>
  <c r="AD428" i="10"/>
  <c r="AC428" i="10"/>
  <c r="AB428" i="10"/>
  <c r="AA428" i="10"/>
  <c r="Z428" i="10"/>
  <c r="AD427" i="10"/>
  <c r="AC427" i="10"/>
  <c r="AB427" i="10"/>
  <c r="AA427" i="10"/>
  <c r="Z427" i="10"/>
  <c r="AD426" i="10"/>
  <c r="AC426" i="10"/>
  <c r="AB426" i="10"/>
  <c r="AA426" i="10"/>
  <c r="Z426" i="10"/>
  <c r="AD425" i="10"/>
  <c r="AC425" i="10"/>
  <c r="AB425" i="10"/>
  <c r="AA425" i="10"/>
  <c r="Z425" i="10"/>
  <c r="AD424" i="10"/>
  <c r="AC424" i="10"/>
  <c r="AB424" i="10"/>
  <c r="AA424" i="10"/>
  <c r="Z424" i="10"/>
  <c r="AD423" i="10"/>
  <c r="AC423" i="10"/>
  <c r="AB423" i="10"/>
  <c r="AA423" i="10"/>
  <c r="Z423" i="10"/>
  <c r="AD422" i="10"/>
  <c r="AC422" i="10"/>
  <c r="AB422" i="10"/>
  <c r="AA422" i="10"/>
  <c r="Z422" i="10"/>
  <c r="AD421" i="10"/>
  <c r="AC421" i="10"/>
  <c r="AB421" i="10"/>
  <c r="AA421" i="10"/>
  <c r="Z421" i="10"/>
  <c r="AD420" i="10"/>
  <c r="AC420" i="10"/>
  <c r="AB420" i="10"/>
  <c r="AA420" i="10"/>
  <c r="Z420" i="10"/>
  <c r="AD418" i="10"/>
  <c r="AC418" i="10"/>
  <c r="AB418" i="10"/>
  <c r="AA418" i="10"/>
  <c r="Z418" i="10"/>
  <c r="AD417" i="10"/>
  <c r="AC417" i="10"/>
  <c r="AB417" i="10"/>
  <c r="AA417" i="10"/>
  <c r="Z417" i="10"/>
  <c r="AD416" i="10"/>
  <c r="AC416" i="10"/>
  <c r="AB416" i="10"/>
  <c r="AA416" i="10"/>
  <c r="Z416" i="10"/>
  <c r="AD415" i="10"/>
  <c r="AC415" i="10"/>
  <c r="AB415" i="10"/>
  <c r="AA415" i="10"/>
  <c r="Z415" i="10"/>
  <c r="AD414" i="10"/>
  <c r="AC414" i="10"/>
  <c r="AB414" i="10"/>
  <c r="AA414" i="10"/>
  <c r="Z414" i="10"/>
  <c r="AD413" i="10"/>
  <c r="AC413" i="10"/>
  <c r="AB413" i="10"/>
  <c r="AA413" i="10"/>
  <c r="Z413" i="10"/>
  <c r="AD412" i="10"/>
  <c r="AC412" i="10"/>
  <c r="AB412" i="10"/>
  <c r="AA412" i="10"/>
  <c r="Z412" i="10"/>
  <c r="AD410" i="10"/>
  <c r="AC410" i="10"/>
  <c r="AB410" i="10"/>
  <c r="AA410" i="10"/>
  <c r="Z410" i="10"/>
  <c r="AD409" i="10"/>
  <c r="AC409" i="10"/>
  <c r="AB409" i="10"/>
  <c r="AA409" i="10"/>
  <c r="Z409" i="10"/>
  <c r="AD408" i="10"/>
  <c r="AC408" i="10"/>
  <c r="AB408" i="10"/>
  <c r="AA408" i="10"/>
  <c r="Z408" i="10"/>
  <c r="AD407" i="10"/>
  <c r="AC407" i="10"/>
  <c r="AB407" i="10"/>
  <c r="AA407" i="10"/>
  <c r="Z407" i="10"/>
  <c r="AD406" i="10"/>
  <c r="AC406" i="10"/>
  <c r="AB406" i="10"/>
  <c r="AA406" i="10"/>
  <c r="Z406" i="10"/>
  <c r="AD405" i="10"/>
  <c r="AC405" i="10"/>
  <c r="AB405" i="10"/>
  <c r="AA405" i="10"/>
  <c r="Z405" i="10"/>
  <c r="AD404" i="10"/>
  <c r="AC404" i="10"/>
  <c r="AB404" i="10"/>
  <c r="AA404" i="10"/>
  <c r="Z404" i="10"/>
  <c r="AD403" i="10"/>
  <c r="AC403" i="10"/>
  <c r="AB403" i="10"/>
  <c r="AA403" i="10"/>
  <c r="Z403" i="10"/>
  <c r="AD402" i="10"/>
  <c r="AC402" i="10"/>
  <c r="AB402" i="10"/>
  <c r="AA402" i="10"/>
  <c r="Z402" i="10"/>
  <c r="AD401" i="10"/>
  <c r="AC401" i="10"/>
  <c r="AB401" i="10"/>
  <c r="AA401" i="10"/>
  <c r="Z401" i="10"/>
  <c r="AD400" i="10"/>
  <c r="AC400" i="10"/>
  <c r="AB400" i="10"/>
  <c r="AA400" i="10"/>
  <c r="Z400" i="10"/>
  <c r="AD399" i="10"/>
  <c r="AC399" i="10"/>
  <c r="AB399" i="10"/>
  <c r="AA399" i="10"/>
  <c r="Z399" i="10"/>
  <c r="AD398" i="10"/>
  <c r="AC398" i="10"/>
  <c r="AB398" i="10"/>
  <c r="AA398" i="10"/>
  <c r="Z398" i="10"/>
  <c r="AD397" i="10"/>
  <c r="AC397" i="10"/>
  <c r="AB397" i="10"/>
  <c r="AA397" i="10"/>
  <c r="Z397" i="10"/>
  <c r="AD396" i="10"/>
  <c r="AC396" i="10"/>
  <c r="AB396" i="10"/>
  <c r="AA396" i="10"/>
  <c r="Z396" i="10"/>
  <c r="AD395" i="10"/>
  <c r="AC395" i="10"/>
  <c r="AB395" i="10"/>
  <c r="AA395" i="10"/>
  <c r="Z395" i="10"/>
  <c r="AD394" i="10"/>
  <c r="AC394" i="10"/>
  <c r="AB394" i="10"/>
  <c r="AA394" i="10"/>
  <c r="Z394" i="10"/>
  <c r="AD393" i="10"/>
  <c r="AC393" i="10"/>
  <c r="AB393" i="10"/>
  <c r="AA393" i="10"/>
  <c r="Z393" i="10"/>
  <c r="AD392" i="10"/>
  <c r="AC392" i="10"/>
  <c r="AB392" i="10"/>
  <c r="AA392" i="10"/>
  <c r="Z392" i="10"/>
  <c r="AD391" i="10"/>
  <c r="AC391" i="10"/>
  <c r="AB391" i="10"/>
  <c r="AA391" i="10"/>
  <c r="Z391" i="10"/>
  <c r="AD390" i="10"/>
  <c r="AC390" i="10"/>
  <c r="AB390" i="10"/>
  <c r="AA390" i="10"/>
  <c r="Z390" i="10"/>
  <c r="AD389" i="10"/>
  <c r="AC389" i="10"/>
  <c r="AB389" i="10"/>
  <c r="AA389" i="10"/>
  <c r="Z389" i="10"/>
  <c r="AD388" i="10"/>
  <c r="AC388" i="10"/>
  <c r="AB388" i="10"/>
  <c r="AA388" i="10"/>
  <c r="Z388" i="10"/>
  <c r="AD387" i="10"/>
  <c r="AC387" i="10"/>
  <c r="AB387" i="10"/>
  <c r="AA387" i="10"/>
  <c r="Z387" i="10"/>
  <c r="AD386" i="10"/>
  <c r="AC386" i="10"/>
  <c r="AB386" i="10"/>
  <c r="AA386" i="10"/>
  <c r="Z386" i="10"/>
  <c r="AD385" i="10"/>
  <c r="AC385" i="10"/>
  <c r="AB385" i="10"/>
  <c r="AA385" i="10"/>
  <c r="Z385" i="10"/>
  <c r="AD384" i="10"/>
  <c r="AC384" i="10"/>
  <c r="AB384" i="10"/>
  <c r="AA384" i="10"/>
  <c r="Z384" i="10"/>
  <c r="AD383" i="10"/>
  <c r="AC383" i="10"/>
  <c r="AB383" i="10"/>
  <c r="AA383" i="10"/>
  <c r="Z383" i="10"/>
  <c r="AD382" i="10"/>
  <c r="AC382" i="10"/>
  <c r="AB382" i="10"/>
  <c r="AA382" i="10"/>
  <c r="Z382" i="10"/>
  <c r="AD381" i="10"/>
  <c r="AC381" i="10"/>
  <c r="AB381" i="10"/>
  <c r="AA381" i="10"/>
  <c r="Z381" i="10"/>
  <c r="AD380" i="10"/>
  <c r="AC380" i="10"/>
  <c r="AB380" i="10"/>
  <c r="AA380" i="10"/>
  <c r="Z380" i="10"/>
  <c r="AD379" i="10"/>
  <c r="AC379" i="10"/>
  <c r="AB379" i="10"/>
  <c r="AA379" i="10"/>
  <c r="Z379" i="10"/>
  <c r="AD378" i="10"/>
  <c r="AC378" i="10"/>
  <c r="AB378" i="10"/>
  <c r="AA378" i="10"/>
  <c r="Z378" i="10"/>
  <c r="AD342" i="10"/>
  <c r="AC342" i="10"/>
  <c r="AB342" i="10"/>
  <c r="AA342" i="10"/>
  <c r="Z342" i="10"/>
  <c r="AD341" i="10"/>
  <c r="AC341" i="10"/>
  <c r="AB341" i="10"/>
  <c r="AA341" i="10"/>
  <c r="Z341" i="10"/>
  <c r="AD340" i="10"/>
  <c r="AC340" i="10"/>
  <c r="AB340" i="10"/>
  <c r="AA340" i="10"/>
  <c r="Z340" i="10"/>
  <c r="AD339" i="10"/>
  <c r="AC339" i="10"/>
  <c r="AB339" i="10"/>
  <c r="AA339" i="10"/>
  <c r="Z339" i="10"/>
  <c r="AD338" i="10"/>
  <c r="AC338" i="10"/>
  <c r="AB338" i="10"/>
  <c r="AA338" i="10"/>
  <c r="Z338" i="10"/>
  <c r="AD337" i="10"/>
  <c r="AC337" i="10"/>
  <c r="AB337" i="10"/>
  <c r="AA337" i="10"/>
  <c r="Z337" i="10"/>
  <c r="AD336" i="10"/>
  <c r="AC336" i="10"/>
  <c r="AB336" i="10"/>
  <c r="AA336" i="10"/>
  <c r="Z336" i="10"/>
  <c r="AD335" i="10"/>
  <c r="AC335" i="10"/>
  <c r="AB335" i="10"/>
  <c r="AA335" i="10"/>
  <c r="Z335" i="10"/>
  <c r="AD334" i="10"/>
  <c r="AC334" i="10"/>
  <c r="AB334" i="10"/>
  <c r="AA334" i="10"/>
  <c r="Z334" i="10"/>
  <c r="AD333" i="10"/>
  <c r="AC333" i="10"/>
  <c r="AB333" i="10"/>
  <c r="AA333" i="10"/>
  <c r="Z333" i="10"/>
  <c r="AD332" i="10"/>
  <c r="AC332" i="10"/>
  <c r="AB332" i="10"/>
  <c r="AA332" i="10"/>
  <c r="Z332" i="10"/>
  <c r="AD331" i="10"/>
  <c r="AC331" i="10"/>
  <c r="AB331" i="10"/>
  <c r="AA331" i="10"/>
  <c r="Z331" i="10"/>
  <c r="AD330" i="10"/>
  <c r="AC330" i="10"/>
  <c r="AB330" i="10"/>
  <c r="AA330" i="10"/>
  <c r="Z330" i="10"/>
  <c r="AD329" i="10"/>
  <c r="AC329" i="10"/>
  <c r="AB329" i="10"/>
  <c r="AA329" i="10"/>
  <c r="Z329" i="10"/>
  <c r="AD328" i="10"/>
  <c r="AC328" i="10"/>
  <c r="AB328" i="10"/>
  <c r="AA328" i="10"/>
  <c r="Z328" i="10"/>
  <c r="AD327" i="10"/>
  <c r="AC327" i="10"/>
  <c r="AB327" i="10"/>
  <c r="AA327" i="10"/>
  <c r="Z327" i="10"/>
  <c r="AD326" i="10"/>
  <c r="AC326" i="10"/>
  <c r="AB326" i="10"/>
  <c r="AA326" i="10"/>
  <c r="Z326" i="10"/>
  <c r="AD325" i="10"/>
  <c r="AC325" i="10"/>
  <c r="AB325" i="10"/>
  <c r="AA325" i="10"/>
  <c r="Z325" i="10"/>
  <c r="AD324" i="10"/>
  <c r="AC324" i="10"/>
  <c r="AB324" i="10"/>
  <c r="AA324" i="10"/>
  <c r="Z324" i="10"/>
  <c r="AD323" i="10"/>
  <c r="AC323" i="10"/>
  <c r="AB323" i="10"/>
  <c r="AA323" i="10"/>
  <c r="Z323" i="10"/>
  <c r="AD322" i="10"/>
  <c r="AC322" i="10"/>
  <c r="AB322" i="10"/>
  <c r="AA322" i="10"/>
  <c r="Z322" i="10"/>
  <c r="AD321" i="10"/>
  <c r="AC321" i="10"/>
  <c r="AB321" i="10"/>
  <c r="AA321" i="10"/>
  <c r="Z321" i="10"/>
  <c r="AD320" i="10"/>
  <c r="AC320" i="10"/>
  <c r="AB320" i="10"/>
  <c r="AA320" i="10"/>
  <c r="Z320" i="10"/>
  <c r="AD318" i="10"/>
  <c r="AC318" i="10"/>
  <c r="AB318" i="10"/>
  <c r="AA318" i="10"/>
  <c r="Z318" i="10"/>
  <c r="AD317" i="10"/>
  <c r="AC317" i="10"/>
  <c r="AB317" i="10"/>
  <c r="AA317" i="10"/>
  <c r="Z317" i="10"/>
  <c r="AD316" i="10"/>
  <c r="AC316" i="10"/>
  <c r="AB316" i="10"/>
  <c r="AA316" i="10"/>
  <c r="Z316" i="10"/>
  <c r="AD315" i="10"/>
  <c r="AC315" i="10"/>
  <c r="AB315" i="10"/>
  <c r="AA315" i="10"/>
  <c r="Z315" i="10"/>
  <c r="AD314" i="10"/>
  <c r="AC314" i="10"/>
  <c r="AB314" i="10"/>
  <c r="AA314" i="10"/>
  <c r="Z314" i="10"/>
  <c r="AD313" i="10"/>
  <c r="AC313" i="10"/>
  <c r="AB313" i="10"/>
  <c r="AA313" i="10"/>
  <c r="Z313" i="10"/>
  <c r="AD312" i="10"/>
  <c r="AC312" i="10"/>
  <c r="AB312" i="10"/>
  <c r="AA312" i="10"/>
  <c r="Z312" i="10"/>
  <c r="AD311" i="10"/>
  <c r="AC311" i="10"/>
  <c r="AB311" i="10"/>
  <c r="AA311" i="10"/>
  <c r="Z311" i="10"/>
  <c r="AD310" i="10"/>
  <c r="AC310" i="10"/>
  <c r="AB310" i="10"/>
  <c r="AA310" i="10"/>
  <c r="Z310" i="10"/>
  <c r="AD308" i="10"/>
  <c r="AC308" i="10"/>
  <c r="AB308" i="10"/>
  <c r="AA308" i="10"/>
  <c r="Z308" i="10"/>
  <c r="AD307" i="10"/>
  <c r="AC307" i="10"/>
  <c r="AB307" i="10"/>
  <c r="AA307" i="10"/>
  <c r="Z307" i="10"/>
  <c r="AD306" i="10"/>
  <c r="AC306" i="10"/>
  <c r="AB306" i="10"/>
  <c r="AA306" i="10"/>
  <c r="Z306" i="10"/>
  <c r="AD305" i="10"/>
  <c r="AC305" i="10"/>
  <c r="AB305" i="10"/>
  <c r="AA305" i="10"/>
  <c r="Z305" i="10"/>
  <c r="AD304" i="10"/>
  <c r="AC304" i="10"/>
  <c r="AB304" i="10"/>
  <c r="AA304" i="10"/>
  <c r="Z304" i="10"/>
  <c r="AD303" i="10"/>
  <c r="AC303" i="10"/>
  <c r="AB303" i="10"/>
  <c r="AA303" i="10"/>
  <c r="Z303" i="10"/>
  <c r="AD302" i="10"/>
  <c r="AC302" i="10"/>
  <c r="AB302" i="10"/>
  <c r="AA302" i="10"/>
  <c r="Z302" i="10"/>
  <c r="AD301" i="10"/>
  <c r="AC301" i="10"/>
  <c r="AB301" i="10"/>
  <c r="AA301" i="10"/>
  <c r="Z301" i="10"/>
  <c r="AD300" i="10"/>
  <c r="AC300" i="10"/>
  <c r="AB300" i="10"/>
  <c r="AA300" i="10"/>
  <c r="Z300" i="10"/>
  <c r="AD299" i="10"/>
  <c r="AC299" i="10"/>
  <c r="AB299" i="10"/>
  <c r="AA299" i="10"/>
  <c r="Z299" i="10"/>
  <c r="AD298" i="10"/>
  <c r="AC298" i="10"/>
  <c r="AB298" i="10"/>
  <c r="AA298" i="10"/>
  <c r="Z298" i="10"/>
  <c r="AD297" i="10"/>
  <c r="AC297" i="10"/>
  <c r="AB297" i="10"/>
  <c r="AA297" i="10"/>
  <c r="Z297" i="10"/>
  <c r="AD296" i="10"/>
  <c r="AC296" i="10"/>
  <c r="AB296" i="10"/>
  <c r="AA296" i="10"/>
  <c r="Z296" i="10"/>
  <c r="AD295" i="10"/>
  <c r="AC295" i="10"/>
  <c r="AB295" i="10"/>
  <c r="AA295" i="10"/>
  <c r="Z295" i="10"/>
  <c r="AD294" i="10"/>
  <c r="AC294" i="10"/>
  <c r="AB294" i="10"/>
  <c r="AA294" i="10"/>
  <c r="Z294" i="10"/>
  <c r="AD293" i="10"/>
  <c r="AC293" i="10"/>
  <c r="AB293" i="10"/>
  <c r="AA293" i="10"/>
  <c r="Z293" i="10"/>
  <c r="AD292" i="10"/>
  <c r="AC292" i="10"/>
  <c r="AB292" i="10"/>
  <c r="AA292" i="10"/>
  <c r="Z292" i="10"/>
  <c r="AD291" i="10"/>
  <c r="AC291" i="10"/>
  <c r="AB291" i="10"/>
  <c r="AA291" i="10"/>
  <c r="Z291" i="10"/>
  <c r="AD290" i="10"/>
  <c r="AC290" i="10"/>
  <c r="AB290" i="10"/>
  <c r="AA290" i="10"/>
  <c r="Z290" i="10"/>
  <c r="AD289" i="10"/>
  <c r="AC289" i="10"/>
  <c r="AB289" i="10"/>
  <c r="AA289" i="10"/>
  <c r="Z289" i="10"/>
  <c r="AD288" i="10"/>
  <c r="AC288" i="10"/>
  <c r="AB288" i="10"/>
  <c r="AA288" i="10"/>
  <c r="Z288" i="10"/>
  <c r="AD287" i="10"/>
  <c r="AC287" i="10"/>
  <c r="AB287" i="10"/>
  <c r="AA287" i="10"/>
  <c r="Z287" i="10"/>
  <c r="AD286" i="10"/>
  <c r="AC286" i="10"/>
  <c r="AB286" i="10"/>
  <c r="AA286" i="10"/>
  <c r="Z286" i="10"/>
  <c r="AD285" i="10"/>
  <c r="AC285" i="10"/>
  <c r="AB285" i="10"/>
  <c r="AA285" i="10"/>
  <c r="Z285" i="10"/>
  <c r="AD284" i="10"/>
  <c r="AC284" i="10"/>
  <c r="AB284" i="10"/>
  <c r="AA284" i="10"/>
  <c r="Z284" i="10"/>
  <c r="AD283" i="10"/>
  <c r="AC283" i="10"/>
  <c r="AB283" i="10"/>
  <c r="AA283" i="10"/>
  <c r="Z283" i="10"/>
  <c r="AD282" i="10"/>
  <c r="AC282" i="10"/>
  <c r="AB282" i="10"/>
  <c r="AA282" i="10"/>
  <c r="Z282" i="10"/>
  <c r="AD281" i="10"/>
  <c r="AC281" i="10"/>
  <c r="AB281" i="10"/>
  <c r="AA281" i="10"/>
  <c r="Z281" i="10"/>
  <c r="AD280" i="10"/>
  <c r="AC280" i="10"/>
  <c r="AB280" i="10"/>
  <c r="AA280" i="10"/>
  <c r="Z280" i="10"/>
  <c r="AD279" i="10"/>
  <c r="AC279" i="10"/>
  <c r="AB279" i="10"/>
  <c r="AA279" i="10"/>
  <c r="Z279" i="10"/>
  <c r="AD278" i="10"/>
  <c r="AC278" i="10"/>
  <c r="AB278" i="10"/>
  <c r="AA278" i="10"/>
  <c r="Z278" i="10"/>
  <c r="AD277" i="10"/>
  <c r="AC277" i="10"/>
  <c r="AB277" i="10"/>
  <c r="AA277" i="10"/>
  <c r="Z277" i="10"/>
  <c r="AD276" i="10"/>
  <c r="AC276" i="10"/>
  <c r="AB276" i="10"/>
  <c r="AA276" i="10"/>
  <c r="Z276" i="10"/>
  <c r="AD274" i="10"/>
  <c r="AC274" i="10"/>
  <c r="AB274" i="10"/>
  <c r="AA274" i="10"/>
  <c r="Z274" i="10"/>
  <c r="AD273" i="10"/>
  <c r="AC273" i="10"/>
  <c r="AB273" i="10"/>
  <c r="AA273" i="10"/>
  <c r="Z273" i="10"/>
  <c r="AD272" i="10"/>
  <c r="AC272" i="10"/>
  <c r="AB272" i="10"/>
  <c r="AA272" i="10"/>
  <c r="Z272" i="10"/>
  <c r="AD271" i="10"/>
  <c r="AC271" i="10"/>
  <c r="AB271" i="10"/>
  <c r="AA271" i="10"/>
  <c r="Z271" i="10"/>
  <c r="AD270" i="10"/>
  <c r="AC270" i="10"/>
  <c r="AB270" i="10"/>
  <c r="AA270" i="10"/>
  <c r="Z270" i="10"/>
  <c r="AD269" i="10"/>
  <c r="AC269" i="10"/>
  <c r="AB269" i="10"/>
  <c r="AA269" i="10"/>
  <c r="Z269" i="10"/>
  <c r="AD268" i="10"/>
  <c r="AC268" i="10"/>
  <c r="AB268" i="10"/>
  <c r="AA268" i="10"/>
  <c r="Z268" i="10"/>
  <c r="AD267" i="10"/>
  <c r="AC267" i="10"/>
  <c r="AB267" i="10"/>
  <c r="AA267" i="10"/>
  <c r="Z267" i="10"/>
  <c r="AD266" i="10"/>
  <c r="AC266" i="10"/>
  <c r="AB266" i="10"/>
  <c r="AA266" i="10"/>
  <c r="Z266" i="10"/>
  <c r="AD265" i="10"/>
  <c r="AC265" i="10"/>
  <c r="AB265" i="10"/>
  <c r="AA265" i="10"/>
  <c r="Z265" i="10"/>
  <c r="AD264" i="10"/>
  <c r="AC264" i="10"/>
  <c r="AB264" i="10"/>
  <c r="AA264" i="10"/>
  <c r="Z264" i="10"/>
  <c r="AD263" i="10"/>
  <c r="AC263" i="10"/>
  <c r="AB263" i="10"/>
  <c r="AA263" i="10"/>
  <c r="Z263" i="10"/>
  <c r="AD262" i="10"/>
  <c r="AC262" i="10"/>
  <c r="AB262" i="10"/>
  <c r="AA262" i="10"/>
  <c r="Z262" i="10"/>
  <c r="AD261" i="10"/>
  <c r="AC261" i="10"/>
  <c r="AB261" i="10"/>
  <c r="AA261" i="10"/>
  <c r="Z261" i="10"/>
  <c r="AD260" i="10"/>
  <c r="AC260" i="10"/>
  <c r="AB260" i="10"/>
  <c r="AA260" i="10"/>
  <c r="Z260" i="10"/>
  <c r="AD259" i="10"/>
  <c r="AC259" i="10"/>
  <c r="AB259" i="10"/>
  <c r="AA259" i="10"/>
  <c r="Z259" i="10"/>
  <c r="AD258" i="10"/>
  <c r="AC258" i="10"/>
  <c r="AB258" i="10"/>
  <c r="AA258" i="10"/>
  <c r="Z258" i="10"/>
  <c r="AD257" i="10"/>
  <c r="AC257" i="10"/>
  <c r="AB257" i="10"/>
  <c r="AA257" i="10"/>
  <c r="Z257" i="10"/>
  <c r="AD256" i="10"/>
  <c r="AC256" i="10"/>
  <c r="AB256" i="10"/>
  <c r="AA256" i="10"/>
  <c r="Z256" i="10"/>
  <c r="AD255" i="10"/>
  <c r="AC255" i="10"/>
  <c r="AB255" i="10"/>
  <c r="AA255" i="10"/>
  <c r="Z255" i="10"/>
  <c r="AD254" i="10"/>
  <c r="AC254" i="10"/>
  <c r="AB254" i="10"/>
  <c r="AA254" i="10"/>
  <c r="Z254" i="10"/>
  <c r="AD253" i="10"/>
  <c r="AC253" i="10"/>
  <c r="AB253" i="10"/>
  <c r="AA253" i="10"/>
  <c r="Z253" i="10"/>
  <c r="AD252" i="10"/>
  <c r="AC252" i="10"/>
  <c r="AB252" i="10"/>
  <c r="AA252" i="10"/>
  <c r="Z252" i="10"/>
  <c r="AD251" i="10"/>
  <c r="AC251" i="10"/>
  <c r="AB251" i="10"/>
  <c r="AA251" i="10"/>
  <c r="Z251" i="10"/>
  <c r="AD250" i="10"/>
  <c r="AC250" i="10"/>
  <c r="AB250" i="10"/>
  <c r="AA250" i="10"/>
  <c r="Z250" i="10"/>
  <c r="AD249" i="10"/>
  <c r="AC249" i="10"/>
  <c r="AB249" i="10"/>
  <c r="AA249" i="10"/>
  <c r="Z249" i="10"/>
  <c r="AD248" i="10"/>
  <c r="AC248" i="10"/>
  <c r="AB248" i="10"/>
  <c r="AA248" i="10"/>
  <c r="Z248" i="10"/>
  <c r="AD247" i="10"/>
  <c r="AC247" i="10"/>
  <c r="AB247" i="10"/>
  <c r="AA247" i="10"/>
  <c r="Z247" i="10"/>
  <c r="AD246" i="10"/>
  <c r="AC246" i="10"/>
  <c r="AB246" i="10"/>
  <c r="AA246" i="10"/>
  <c r="Z246" i="10"/>
  <c r="AD245" i="10"/>
  <c r="AC245" i="10"/>
  <c r="AB245" i="10"/>
  <c r="AA245" i="10"/>
  <c r="Z245" i="10"/>
  <c r="AD244" i="10"/>
  <c r="AC244" i="10"/>
  <c r="AB244" i="10"/>
  <c r="AA244" i="10"/>
  <c r="Z244" i="10"/>
  <c r="AD243" i="10"/>
  <c r="AC243" i="10"/>
  <c r="AB243" i="10"/>
  <c r="AA243" i="10"/>
  <c r="Z243" i="10"/>
  <c r="AD242" i="10"/>
  <c r="AC242" i="10"/>
  <c r="AB242" i="10"/>
  <c r="AA242" i="10"/>
  <c r="Z242" i="10"/>
  <c r="AD240" i="10"/>
  <c r="AC240" i="10"/>
  <c r="AB240" i="10"/>
  <c r="AA240" i="10"/>
  <c r="Z240" i="10"/>
  <c r="AD239" i="10"/>
  <c r="AC239" i="10"/>
  <c r="AB239" i="10"/>
  <c r="AA239" i="10"/>
  <c r="Z239" i="10"/>
  <c r="AD238" i="10"/>
  <c r="AC238" i="10"/>
  <c r="AB238" i="10"/>
  <c r="AA238" i="10"/>
  <c r="Z238" i="10"/>
  <c r="AD237" i="10"/>
  <c r="AC237" i="10"/>
  <c r="AB237" i="10"/>
  <c r="AA237" i="10"/>
  <c r="Z237" i="10"/>
  <c r="AD236" i="10"/>
  <c r="AC236" i="10"/>
  <c r="AB236" i="10"/>
  <c r="AA236" i="10"/>
  <c r="Z236" i="10"/>
  <c r="AD235" i="10"/>
  <c r="AC235" i="10"/>
  <c r="AB235" i="10"/>
  <c r="AA235" i="10"/>
  <c r="Z235" i="10"/>
  <c r="AD234" i="10"/>
  <c r="AC234" i="10"/>
  <c r="AB234" i="10"/>
  <c r="AA234" i="10"/>
  <c r="Z234" i="10"/>
  <c r="AD233" i="10"/>
  <c r="AC233" i="10"/>
  <c r="AB233" i="10"/>
  <c r="AA233" i="10"/>
  <c r="Z233" i="10"/>
  <c r="AD232" i="10"/>
  <c r="AC232" i="10"/>
  <c r="AB232" i="10"/>
  <c r="AA232" i="10"/>
  <c r="Z232" i="10"/>
  <c r="AD231" i="10"/>
  <c r="AC231" i="10"/>
  <c r="AB231" i="10"/>
  <c r="AA231" i="10"/>
  <c r="Z231" i="10"/>
  <c r="AD230" i="10"/>
  <c r="AC230" i="10"/>
  <c r="AB230" i="10"/>
  <c r="AA230" i="10"/>
  <c r="Z230" i="10"/>
  <c r="AD229" i="10"/>
  <c r="AC229" i="10"/>
  <c r="AB229" i="10"/>
  <c r="AA229" i="10"/>
  <c r="Z229" i="10"/>
  <c r="AD228" i="10"/>
  <c r="AC228" i="10"/>
  <c r="AB228" i="10"/>
  <c r="AA228" i="10"/>
  <c r="Z228" i="10"/>
  <c r="AD227" i="10"/>
  <c r="AC227" i="10"/>
  <c r="AB227" i="10"/>
  <c r="AA227" i="10"/>
  <c r="Z227" i="10"/>
  <c r="AD226" i="10"/>
  <c r="AC226" i="10"/>
  <c r="AB226" i="10"/>
  <c r="AA226" i="10"/>
  <c r="Z226" i="10"/>
  <c r="AD225" i="10"/>
  <c r="AC225" i="10"/>
  <c r="AB225" i="10"/>
  <c r="AA225" i="10"/>
  <c r="Z225" i="10"/>
  <c r="AD224" i="10"/>
  <c r="AC224" i="10"/>
  <c r="AB224" i="10"/>
  <c r="AA224" i="10"/>
  <c r="Z224" i="10"/>
  <c r="AD223" i="10"/>
  <c r="AC223" i="10"/>
  <c r="AB223" i="10"/>
  <c r="AA223" i="10"/>
  <c r="Z223" i="10"/>
  <c r="AD222" i="10"/>
  <c r="AC222" i="10"/>
  <c r="AB222" i="10"/>
  <c r="AA222" i="10"/>
  <c r="Z222" i="10"/>
  <c r="AD221" i="10"/>
  <c r="AC221" i="10"/>
  <c r="AB221" i="10"/>
  <c r="AA221" i="10"/>
  <c r="Z221" i="10"/>
  <c r="AD220" i="10"/>
  <c r="AC220" i="10"/>
  <c r="AB220" i="10"/>
  <c r="AA220" i="10"/>
  <c r="Z220" i="10"/>
  <c r="AD218" i="10"/>
  <c r="AC218" i="10"/>
  <c r="AB218" i="10"/>
  <c r="AA218" i="10"/>
  <c r="Z218" i="10"/>
  <c r="AD217" i="10"/>
  <c r="AC217" i="10"/>
  <c r="AB217" i="10"/>
  <c r="AA217" i="10"/>
  <c r="Z217" i="10"/>
  <c r="AD216" i="10"/>
  <c r="AC216" i="10"/>
  <c r="AB216" i="10"/>
  <c r="AA216" i="10"/>
  <c r="Z216" i="10"/>
  <c r="AD215" i="10"/>
  <c r="AC215" i="10"/>
  <c r="AB215" i="10"/>
  <c r="AA215" i="10"/>
  <c r="Z215" i="10"/>
  <c r="AD214" i="10"/>
  <c r="AC214" i="10"/>
  <c r="AB214" i="10"/>
  <c r="AA214" i="10"/>
  <c r="Z214" i="10"/>
  <c r="AD213" i="10"/>
  <c r="AC213" i="10"/>
  <c r="AB213" i="10"/>
  <c r="AA213" i="10"/>
  <c r="Z213" i="10"/>
  <c r="AD212" i="10"/>
  <c r="AC212" i="10"/>
  <c r="AB212" i="10"/>
  <c r="AA212" i="10"/>
  <c r="Z212" i="10"/>
  <c r="AD211" i="10"/>
  <c r="AC211" i="10"/>
  <c r="AB211" i="10"/>
  <c r="AA211" i="10"/>
  <c r="Z211" i="10"/>
  <c r="AD210" i="10"/>
  <c r="AC210" i="10"/>
  <c r="AB210" i="10"/>
  <c r="AA210" i="10"/>
  <c r="Z210" i="10"/>
  <c r="AD209" i="10"/>
  <c r="AC209" i="10"/>
  <c r="AB209" i="10"/>
  <c r="AA209" i="10"/>
  <c r="Z209" i="10"/>
  <c r="AD208" i="10"/>
  <c r="AC208" i="10"/>
  <c r="AB208" i="10"/>
  <c r="AA208" i="10"/>
  <c r="Z208" i="10"/>
  <c r="AD205" i="10"/>
  <c r="AC205" i="10"/>
  <c r="AB205" i="10"/>
  <c r="AA205" i="10"/>
  <c r="Z205" i="10"/>
  <c r="AD204" i="10"/>
  <c r="AC204" i="10"/>
  <c r="AB204" i="10"/>
  <c r="AA204" i="10"/>
  <c r="Z204" i="10"/>
  <c r="AD203" i="10"/>
  <c r="AC203" i="10"/>
  <c r="AB203" i="10"/>
  <c r="AA203" i="10"/>
  <c r="Z203" i="10"/>
  <c r="AD202" i="10"/>
  <c r="AC202" i="10"/>
  <c r="AB202" i="10"/>
  <c r="AA202" i="10"/>
  <c r="Z202" i="10"/>
  <c r="AD201" i="10"/>
  <c r="AC201" i="10"/>
  <c r="AB201" i="10"/>
  <c r="AA201" i="10"/>
  <c r="Z201" i="10"/>
  <c r="AD200" i="10"/>
  <c r="AC200" i="10"/>
  <c r="AB200" i="10"/>
  <c r="AA200" i="10"/>
  <c r="Z200" i="10"/>
  <c r="AD189" i="10"/>
  <c r="AC189" i="10"/>
  <c r="AB189" i="10"/>
  <c r="AA189" i="10"/>
  <c r="Z189" i="10"/>
  <c r="AD188" i="10"/>
  <c r="AC188" i="10"/>
  <c r="AB188" i="10"/>
  <c r="AA188" i="10"/>
  <c r="Z188" i="10"/>
  <c r="AD187" i="10"/>
  <c r="AC187" i="10"/>
  <c r="AB187" i="10"/>
  <c r="AA187" i="10"/>
  <c r="Z187" i="10"/>
  <c r="AD186" i="10"/>
  <c r="AC186" i="10"/>
  <c r="AB186" i="10"/>
  <c r="AA186" i="10"/>
  <c r="Z186" i="10"/>
  <c r="AD185" i="10"/>
  <c r="AC185" i="10"/>
  <c r="AB185" i="10"/>
  <c r="AA185" i="10"/>
  <c r="Z185" i="10"/>
  <c r="AD184" i="10"/>
  <c r="AC184" i="10"/>
  <c r="AB184" i="10"/>
  <c r="AA184" i="10"/>
  <c r="Z184" i="10"/>
  <c r="AD183" i="10"/>
  <c r="AC183" i="10"/>
  <c r="AB183" i="10"/>
  <c r="AA183" i="10"/>
  <c r="Z183" i="10"/>
  <c r="AD182" i="10"/>
  <c r="AC182" i="10"/>
  <c r="AB182" i="10"/>
  <c r="AA182" i="10"/>
  <c r="Z182" i="10"/>
  <c r="AD181" i="10"/>
  <c r="AC181" i="10"/>
  <c r="AB181" i="10"/>
  <c r="AA181" i="10"/>
  <c r="Z181" i="10"/>
  <c r="AD180" i="10"/>
  <c r="AC180" i="10"/>
  <c r="AB180" i="10"/>
  <c r="AA180" i="10"/>
  <c r="Z180" i="10"/>
  <c r="AD179" i="10"/>
  <c r="AC179" i="10"/>
  <c r="AB179" i="10"/>
  <c r="AA179" i="10"/>
  <c r="Z179" i="10"/>
  <c r="AD178" i="10"/>
  <c r="AC178" i="10"/>
  <c r="AB178" i="10"/>
  <c r="AA178" i="10"/>
  <c r="Z178" i="10"/>
  <c r="AD177" i="10"/>
  <c r="AC177" i="10"/>
  <c r="AB177" i="10"/>
  <c r="AA177" i="10"/>
  <c r="Z177" i="10"/>
  <c r="AD176" i="10"/>
  <c r="AC176" i="10"/>
  <c r="AB176" i="10"/>
  <c r="AA176" i="10"/>
  <c r="Z176" i="10"/>
  <c r="AD175" i="10"/>
  <c r="AC175" i="10"/>
  <c r="AB175" i="10"/>
  <c r="AA175" i="10"/>
  <c r="Z175" i="10"/>
  <c r="AD174" i="10"/>
  <c r="AC174" i="10"/>
  <c r="AB174" i="10"/>
  <c r="AA174" i="10"/>
  <c r="Z174" i="10"/>
  <c r="AD172" i="10"/>
  <c r="AC172" i="10"/>
  <c r="AB172" i="10"/>
  <c r="AA172" i="10"/>
  <c r="Z172" i="10"/>
  <c r="AD171" i="10"/>
  <c r="AC171" i="10"/>
  <c r="AB171" i="10"/>
  <c r="AA171" i="10"/>
  <c r="Z171" i="10"/>
  <c r="AD170" i="10"/>
  <c r="AC170" i="10"/>
  <c r="AB170" i="10"/>
  <c r="AA170" i="10"/>
  <c r="Z170" i="10"/>
  <c r="AD169" i="10"/>
  <c r="AC169" i="10"/>
  <c r="AB169" i="10"/>
  <c r="AA169" i="10"/>
  <c r="Z169" i="10"/>
  <c r="AD168" i="10"/>
  <c r="AC168" i="10"/>
  <c r="AB168" i="10"/>
  <c r="AA168" i="10"/>
  <c r="Z168" i="10"/>
  <c r="AD167" i="10"/>
  <c r="AC167" i="10"/>
  <c r="AB167" i="10"/>
  <c r="AA167" i="10"/>
  <c r="Z167" i="10"/>
  <c r="AD166" i="10"/>
  <c r="AC166" i="10"/>
  <c r="AB166" i="10"/>
  <c r="AA166" i="10"/>
  <c r="Z166" i="10"/>
  <c r="AD165" i="10"/>
  <c r="AC165" i="10"/>
  <c r="AB165" i="10"/>
  <c r="AA165" i="10"/>
  <c r="Z165" i="10"/>
  <c r="AD164" i="10"/>
  <c r="AC164" i="10"/>
  <c r="AB164" i="10"/>
  <c r="AA164" i="10"/>
  <c r="Z164" i="10"/>
  <c r="AD163" i="10"/>
  <c r="AC163" i="10"/>
  <c r="AB163" i="10"/>
  <c r="AA163" i="10"/>
  <c r="Z163" i="10"/>
  <c r="AD162" i="10"/>
  <c r="AC162" i="10"/>
  <c r="AB162" i="10"/>
  <c r="AA162" i="10"/>
  <c r="Z162" i="10"/>
  <c r="AD161" i="10"/>
  <c r="AC161" i="10"/>
  <c r="AB161" i="10"/>
  <c r="AA161" i="10"/>
  <c r="Z161" i="10"/>
  <c r="AD160" i="10"/>
  <c r="AC160" i="10"/>
  <c r="AB160" i="10"/>
  <c r="AA160" i="10"/>
  <c r="Z160" i="10"/>
  <c r="AD159" i="10"/>
  <c r="AC159" i="10"/>
  <c r="AB159" i="10"/>
  <c r="AA159" i="10"/>
  <c r="Z159" i="10"/>
  <c r="AD158" i="10"/>
  <c r="AC158" i="10"/>
  <c r="AB158" i="10"/>
  <c r="AA158" i="10"/>
  <c r="Z158" i="10"/>
  <c r="AD157" i="10"/>
  <c r="AC157" i="10"/>
  <c r="AB157" i="10"/>
  <c r="AA157" i="10"/>
  <c r="Z157" i="10"/>
  <c r="AD156" i="10"/>
  <c r="AC156" i="10"/>
  <c r="AB156" i="10"/>
  <c r="AA156" i="10"/>
  <c r="Z156" i="10"/>
  <c r="AD155" i="10"/>
  <c r="AC155" i="10"/>
  <c r="AB155" i="10"/>
  <c r="AA155" i="10"/>
  <c r="Z155" i="10"/>
  <c r="AD154" i="10"/>
  <c r="AC154" i="10"/>
  <c r="AB154" i="10"/>
  <c r="AA154" i="10"/>
  <c r="Z154" i="10"/>
  <c r="AD153" i="10"/>
  <c r="AC153" i="10"/>
  <c r="AB153" i="10"/>
  <c r="AA153" i="10"/>
  <c r="Z153" i="10"/>
  <c r="AD152" i="10"/>
  <c r="AC152" i="10"/>
  <c r="AB152" i="10"/>
  <c r="AA152" i="10"/>
  <c r="Z152" i="10"/>
  <c r="AD151" i="10"/>
  <c r="AC151" i="10"/>
  <c r="AB151" i="10"/>
  <c r="AA151" i="10"/>
  <c r="Z151" i="10"/>
  <c r="AD150" i="10"/>
  <c r="AC150" i="10"/>
  <c r="AB150" i="10"/>
  <c r="AA150" i="10"/>
  <c r="Z150" i="10"/>
  <c r="AD149" i="10"/>
  <c r="AC149" i="10"/>
  <c r="AB149" i="10"/>
  <c r="AA149" i="10"/>
  <c r="Z149" i="10"/>
  <c r="AD148" i="10"/>
  <c r="AC148" i="10"/>
  <c r="AB148" i="10"/>
  <c r="AA148" i="10"/>
  <c r="Z148" i="10"/>
  <c r="AD147" i="10"/>
  <c r="AC147" i="10"/>
  <c r="AB147" i="10"/>
  <c r="AA147" i="10"/>
  <c r="Z147" i="10"/>
  <c r="AD146" i="10"/>
  <c r="AC146" i="10"/>
  <c r="AB146" i="10"/>
  <c r="AA146" i="10"/>
  <c r="Z146" i="10"/>
  <c r="AD145" i="10"/>
  <c r="AC145" i="10"/>
  <c r="AB145" i="10"/>
  <c r="AA145" i="10"/>
  <c r="Z145" i="10"/>
  <c r="AD144" i="10"/>
  <c r="AC144" i="10"/>
  <c r="AB144" i="10"/>
  <c r="AA144" i="10"/>
  <c r="Z144" i="10"/>
  <c r="AD143" i="10"/>
  <c r="AC143" i="10"/>
  <c r="AB143" i="10"/>
  <c r="AA143" i="10"/>
  <c r="Z143" i="10"/>
  <c r="AD142" i="10"/>
  <c r="AC142" i="10"/>
  <c r="AB142" i="10"/>
  <c r="AA142" i="10"/>
  <c r="Z142" i="10"/>
  <c r="AD141" i="10"/>
  <c r="AC141" i="10"/>
  <c r="AB141" i="10"/>
  <c r="AA141" i="10"/>
  <c r="Z141" i="10"/>
  <c r="AD140" i="10"/>
  <c r="AC140" i="10"/>
  <c r="AB140" i="10"/>
  <c r="AA140" i="10"/>
  <c r="Z140" i="10"/>
  <c r="AD138" i="10"/>
  <c r="AC138" i="10"/>
  <c r="AB138" i="10"/>
  <c r="AA138" i="10"/>
  <c r="Z138" i="10"/>
  <c r="AD137" i="10"/>
  <c r="AC137" i="10"/>
  <c r="AB137" i="10"/>
  <c r="AA137" i="10"/>
  <c r="Z137" i="10"/>
  <c r="AD136" i="10"/>
  <c r="AC136" i="10"/>
  <c r="AB136" i="10"/>
  <c r="AA136" i="10"/>
  <c r="Z136" i="10"/>
  <c r="AD135" i="10"/>
  <c r="AC135" i="10"/>
  <c r="AB135" i="10"/>
  <c r="AA135" i="10"/>
  <c r="Z135" i="10"/>
  <c r="AD134" i="10"/>
  <c r="AC134" i="10"/>
  <c r="AB134" i="10"/>
  <c r="AA134" i="10"/>
  <c r="Z134" i="10"/>
  <c r="AD133" i="10"/>
  <c r="AC133" i="10"/>
  <c r="AB133" i="10"/>
  <c r="AA133" i="10"/>
  <c r="Z133" i="10"/>
  <c r="AD132" i="10"/>
  <c r="AC132" i="10"/>
  <c r="AB132" i="10"/>
  <c r="AA132" i="10"/>
  <c r="Z132" i="10"/>
  <c r="AD131" i="10"/>
  <c r="AC131" i="10"/>
  <c r="AB131" i="10"/>
  <c r="AA131" i="10"/>
  <c r="Z131" i="10"/>
  <c r="AD130" i="10"/>
  <c r="AC130" i="10"/>
  <c r="AB130" i="10"/>
  <c r="AA130" i="10"/>
  <c r="Z130" i="10"/>
  <c r="AD129" i="10"/>
  <c r="AC129" i="10"/>
  <c r="AB129" i="10"/>
  <c r="AA129" i="10"/>
  <c r="Z129" i="10"/>
  <c r="AD128" i="10"/>
  <c r="AC128" i="10"/>
  <c r="AB128" i="10"/>
  <c r="AA128" i="10"/>
  <c r="Z128" i="10"/>
  <c r="AD127" i="10"/>
  <c r="AC127" i="10"/>
  <c r="AB127" i="10"/>
  <c r="AA127" i="10"/>
  <c r="Z127" i="10"/>
  <c r="AD126" i="10"/>
  <c r="AC126" i="10"/>
  <c r="AB126" i="10"/>
  <c r="AA126" i="10"/>
  <c r="Z126" i="10"/>
  <c r="AD125" i="10"/>
  <c r="AC125" i="10"/>
  <c r="AB125" i="10"/>
  <c r="AA125" i="10"/>
  <c r="Z125" i="10"/>
  <c r="AD124" i="10"/>
  <c r="AC124" i="10"/>
  <c r="AB124" i="10"/>
  <c r="AA124" i="10"/>
  <c r="Z124" i="10"/>
  <c r="AD123" i="10"/>
  <c r="AC123" i="10"/>
  <c r="AB123" i="10"/>
  <c r="AA123" i="10"/>
  <c r="Z123" i="10"/>
  <c r="AD122" i="10"/>
  <c r="AC122" i="10"/>
  <c r="AB122" i="10"/>
  <c r="AA122" i="10"/>
  <c r="Z122" i="10"/>
  <c r="AD121" i="10"/>
  <c r="AC121" i="10"/>
  <c r="AB121" i="10"/>
  <c r="AA121" i="10"/>
  <c r="Z121" i="10"/>
  <c r="AD120" i="10"/>
  <c r="AC120" i="10"/>
  <c r="AB120" i="10"/>
  <c r="AA120" i="10"/>
  <c r="Z120" i="10"/>
  <c r="AD118" i="10"/>
  <c r="AC118" i="10"/>
  <c r="AB118" i="10"/>
  <c r="AA118" i="10"/>
  <c r="Z118" i="10"/>
  <c r="AD117" i="10"/>
  <c r="AC117" i="10"/>
  <c r="AB117" i="10"/>
  <c r="AA117" i="10"/>
  <c r="Z117" i="10"/>
  <c r="AD116" i="10"/>
  <c r="AC116" i="10"/>
  <c r="AB116" i="10"/>
  <c r="AA116" i="10"/>
  <c r="Z116" i="10"/>
  <c r="AD115" i="10"/>
  <c r="AC115" i="10"/>
  <c r="AB115" i="10"/>
  <c r="AA115" i="10"/>
  <c r="Z115" i="10"/>
  <c r="AD114" i="10"/>
  <c r="AC114" i="10"/>
  <c r="AB114" i="10"/>
  <c r="AA114" i="10"/>
  <c r="Z114" i="10"/>
  <c r="AD113" i="10"/>
  <c r="AC113" i="10"/>
  <c r="AB113" i="10"/>
  <c r="AA113" i="10"/>
  <c r="Z113" i="10"/>
  <c r="AD112" i="10"/>
  <c r="AC112" i="10"/>
  <c r="AB112" i="10"/>
  <c r="AA112" i="10"/>
  <c r="Z112" i="10"/>
  <c r="AD111" i="10"/>
  <c r="AC111" i="10"/>
  <c r="AB111" i="10"/>
  <c r="AA111" i="10"/>
  <c r="Z111" i="10"/>
  <c r="AD110" i="10"/>
  <c r="AC110" i="10"/>
  <c r="AB110" i="10"/>
  <c r="AA110" i="10"/>
  <c r="Z110" i="10"/>
  <c r="AD109" i="10"/>
  <c r="AC109" i="10"/>
  <c r="AB109" i="10"/>
  <c r="AA109" i="10"/>
  <c r="Z109" i="10"/>
  <c r="AD108" i="10"/>
  <c r="AC108" i="10"/>
  <c r="AB108" i="10"/>
  <c r="AA108" i="10"/>
  <c r="Z108" i="10"/>
  <c r="AD107" i="10"/>
  <c r="AC107" i="10"/>
  <c r="AB107" i="10"/>
  <c r="AA107" i="10"/>
  <c r="Z107" i="10"/>
  <c r="AD106" i="10"/>
  <c r="AC106" i="10"/>
  <c r="AB106" i="10"/>
  <c r="AA106" i="10"/>
  <c r="Z106" i="10"/>
  <c r="AD104" i="10"/>
  <c r="AC104" i="10"/>
  <c r="AB104" i="10"/>
  <c r="AA104" i="10"/>
  <c r="Z104" i="10"/>
  <c r="AD103" i="10"/>
  <c r="AC103" i="10"/>
  <c r="AB103" i="10"/>
  <c r="AA103" i="10"/>
  <c r="Z103" i="10"/>
  <c r="AD102" i="10"/>
  <c r="AC102" i="10"/>
  <c r="AB102" i="10"/>
  <c r="AA102" i="10"/>
  <c r="Z102" i="10"/>
  <c r="AD101" i="10"/>
  <c r="AC101" i="10"/>
  <c r="AB101" i="10"/>
  <c r="AA101" i="10"/>
  <c r="Z101" i="10"/>
  <c r="AD100" i="10"/>
  <c r="AC100" i="10"/>
  <c r="AB100" i="10"/>
  <c r="AA100" i="10"/>
  <c r="Z100" i="10"/>
  <c r="AD99" i="10"/>
  <c r="AC99" i="10"/>
  <c r="AB99" i="10"/>
  <c r="AA99" i="10"/>
  <c r="Z99" i="10"/>
  <c r="AD98" i="10"/>
  <c r="AC98" i="10"/>
  <c r="AB98" i="10"/>
  <c r="AA98" i="10"/>
  <c r="Z98" i="10"/>
  <c r="AD97" i="10"/>
  <c r="AC97" i="10"/>
  <c r="AB97" i="10"/>
  <c r="AA97" i="10"/>
  <c r="Z97" i="10"/>
  <c r="AD96" i="10"/>
  <c r="AC96" i="10"/>
  <c r="AB96" i="10"/>
  <c r="AA96" i="10"/>
  <c r="Z96" i="10"/>
  <c r="AD95" i="10"/>
  <c r="AC95" i="10"/>
  <c r="AB95" i="10"/>
  <c r="AA95" i="10"/>
  <c r="Z95" i="10"/>
  <c r="AD94" i="10"/>
  <c r="AC94" i="10"/>
  <c r="AB94" i="10"/>
  <c r="AA94" i="10"/>
  <c r="Z94" i="10"/>
  <c r="AD93" i="10"/>
  <c r="AC93" i="10"/>
  <c r="AB93" i="10"/>
  <c r="AA93" i="10"/>
  <c r="Z93" i="10"/>
  <c r="AD92" i="10"/>
  <c r="AC92" i="10"/>
  <c r="AB92" i="10"/>
  <c r="AA92" i="10"/>
  <c r="Z92" i="10"/>
  <c r="AD91" i="10"/>
  <c r="AC91" i="10"/>
  <c r="AB91" i="10"/>
  <c r="AA91" i="10"/>
  <c r="Z91" i="10"/>
  <c r="AD90" i="10"/>
  <c r="AC90" i="10"/>
  <c r="AB90" i="10"/>
  <c r="AA90" i="10"/>
  <c r="Z90" i="10"/>
  <c r="AD89" i="10"/>
  <c r="AC89" i="10"/>
  <c r="AB89" i="10"/>
  <c r="AA89" i="10"/>
  <c r="Z89" i="10"/>
  <c r="AD88" i="10"/>
  <c r="AC88" i="10"/>
  <c r="AB88" i="10"/>
  <c r="AA88" i="10"/>
  <c r="Z88" i="10"/>
  <c r="AD87" i="10"/>
  <c r="AC87" i="10"/>
  <c r="AB87" i="10"/>
  <c r="AA87" i="10"/>
  <c r="Z87" i="10"/>
  <c r="AD86" i="10"/>
  <c r="AC86" i="10"/>
  <c r="AB86" i="10"/>
  <c r="AA86" i="10"/>
  <c r="Z86" i="10"/>
  <c r="AD85" i="10"/>
  <c r="AC85" i="10"/>
  <c r="AB85" i="10"/>
  <c r="AA85" i="10"/>
  <c r="Z85" i="10"/>
  <c r="AD84" i="10"/>
  <c r="AC84" i="10"/>
  <c r="AB84" i="10"/>
  <c r="AA84" i="10"/>
  <c r="Z84" i="10"/>
  <c r="AD83" i="10"/>
  <c r="AC83" i="10"/>
  <c r="AB83" i="10"/>
  <c r="AA83" i="10"/>
  <c r="Z83" i="10"/>
  <c r="AD82" i="10"/>
  <c r="AC82" i="10"/>
  <c r="AB82" i="10"/>
  <c r="AA82" i="10"/>
  <c r="Z82" i="10"/>
  <c r="AD81" i="10"/>
  <c r="AC81" i="10"/>
  <c r="AB81" i="10"/>
  <c r="AA81" i="10"/>
  <c r="Z81" i="10"/>
  <c r="AD80" i="10"/>
  <c r="AC80" i="10"/>
  <c r="AB80" i="10"/>
  <c r="AA80" i="10"/>
  <c r="Z80" i="10"/>
  <c r="AD79" i="10"/>
  <c r="AC79" i="10"/>
  <c r="AB79" i="10"/>
  <c r="AA79" i="10"/>
  <c r="Z79" i="10"/>
  <c r="AD78" i="10"/>
  <c r="AC78" i="10"/>
  <c r="AB78" i="10"/>
  <c r="AA78" i="10"/>
  <c r="Z78" i="10"/>
  <c r="AD77" i="10"/>
  <c r="AC77" i="10"/>
  <c r="AB77" i="10"/>
  <c r="AA77" i="10"/>
  <c r="Z77" i="10"/>
  <c r="AD76" i="10"/>
  <c r="AC76" i="10"/>
  <c r="AB76" i="10"/>
  <c r="AA76" i="10"/>
  <c r="Z76" i="10"/>
  <c r="AD75" i="10"/>
  <c r="AC75" i="10"/>
  <c r="AB75" i="10"/>
  <c r="AA75" i="10"/>
  <c r="Z75" i="10"/>
  <c r="AD74" i="10"/>
  <c r="AC74" i="10"/>
  <c r="AB74" i="10"/>
  <c r="AA74" i="10"/>
  <c r="Z74" i="10"/>
  <c r="AD73" i="10"/>
  <c r="AC73" i="10"/>
  <c r="AB73" i="10"/>
  <c r="AA73" i="10"/>
  <c r="Z73" i="10"/>
  <c r="AD72" i="10"/>
  <c r="AC72" i="10"/>
  <c r="AB72" i="10"/>
  <c r="AA72" i="10"/>
  <c r="Z72" i="10"/>
  <c r="AD50" i="10"/>
  <c r="AD70" i="10"/>
  <c r="AC70" i="10"/>
  <c r="AB70" i="10"/>
  <c r="AA70" i="10"/>
  <c r="Z70" i="10"/>
  <c r="AD69" i="10"/>
  <c r="AC69" i="10"/>
  <c r="AB69" i="10"/>
  <c r="AA69" i="10"/>
  <c r="Z69" i="10"/>
  <c r="AD68" i="10"/>
  <c r="AC68" i="10"/>
  <c r="AB68" i="10"/>
  <c r="AA68" i="10"/>
  <c r="Z68" i="10"/>
  <c r="AD67" i="10"/>
  <c r="AC67" i="10"/>
  <c r="AB67" i="10"/>
  <c r="AA67" i="10"/>
  <c r="Z67" i="10"/>
  <c r="AD66" i="10"/>
  <c r="AC66" i="10"/>
  <c r="AB66" i="10"/>
  <c r="AA66" i="10"/>
  <c r="Z66" i="10"/>
  <c r="AD65" i="10"/>
  <c r="AC65" i="10"/>
  <c r="AB65" i="10"/>
  <c r="AA65" i="10"/>
  <c r="Z65" i="10"/>
  <c r="AD64" i="10"/>
  <c r="AC64" i="10"/>
  <c r="AB64" i="10"/>
  <c r="AA64" i="10"/>
  <c r="Z64" i="10"/>
  <c r="AD63" i="10"/>
  <c r="AC63" i="10"/>
  <c r="AB63" i="10"/>
  <c r="AA63" i="10"/>
  <c r="Z63" i="10"/>
  <c r="AD62" i="10"/>
  <c r="AC62" i="10"/>
  <c r="AB62" i="10"/>
  <c r="AA62" i="10"/>
  <c r="Z62" i="10"/>
  <c r="AD61" i="10"/>
  <c r="AC61" i="10"/>
  <c r="AB61" i="10"/>
  <c r="AA61" i="10"/>
  <c r="Z61" i="10"/>
  <c r="AD60" i="10"/>
  <c r="AC60" i="10"/>
  <c r="AB60" i="10"/>
  <c r="AA60" i="10"/>
  <c r="Z60" i="10"/>
  <c r="AD59" i="10"/>
  <c r="AC59" i="10"/>
  <c r="AB59" i="10"/>
  <c r="AA59" i="10"/>
  <c r="Z59" i="10"/>
  <c r="AD58" i="10"/>
  <c r="AC58" i="10"/>
  <c r="AB58" i="10"/>
  <c r="AA58" i="10"/>
  <c r="Z58" i="10"/>
  <c r="AD57" i="10"/>
  <c r="AC57" i="10"/>
  <c r="AB57" i="10"/>
  <c r="AA57" i="10"/>
  <c r="Z57" i="10"/>
  <c r="AD56" i="10"/>
  <c r="AC56" i="10"/>
  <c r="AB56" i="10"/>
  <c r="AA56" i="10"/>
  <c r="Z56" i="10"/>
  <c r="AD55" i="10"/>
  <c r="AC55" i="10"/>
  <c r="AB55" i="10"/>
  <c r="AA55" i="10"/>
  <c r="Z55" i="10"/>
  <c r="AD54" i="10"/>
  <c r="AC54" i="10"/>
  <c r="AB54" i="10"/>
  <c r="AA54" i="10"/>
  <c r="Z54" i="10"/>
  <c r="AD53" i="10"/>
  <c r="AC53" i="10"/>
  <c r="AB53" i="10"/>
  <c r="AA53" i="10"/>
  <c r="Z53" i="10"/>
  <c r="AD52" i="10"/>
  <c r="AC52" i="10"/>
  <c r="AB52" i="10"/>
  <c r="AA52" i="10"/>
  <c r="Z52" i="10"/>
  <c r="AD51" i="10"/>
  <c r="AC51" i="10"/>
  <c r="AB51" i="10"/>
  <c r="AA51" i="10"/>
  <c r="Z51" i="10"/>
  <c r="AC50" i="10"/>
  <c r="AB50" i="10"/>
  <c r="AA50" i="10"/>
  <c r="Z50" i="10"/>
  <c r="AD49" i="10"/>
  <c r="AC49" i="10"/>
  <c r="AB49" i="10"/>
  <c r="AA49" i="10"/>
  <c r="Z49" i="10"/>
  <c r="AD48" i="10"/>
  <c r="AC48" i="10"/>
  <c r="AB48" i="10"/>
  <c r="AA48" i="10"/>
  <c r="Z48" i="10"/>
  <c r="AD47" i="10"/>
  <c r="AC47" i="10"/>
  <c r="AB47" i="10"/>
  <c r="AA47" i="10"/>
  <c r="Z47" i="10"/>
  <c r="AD46" i="10"/>
  <c r="AC46" i="10"/>
  <c r="AB46" i="10"/>
  <c r="AA46" i="10"/>
  <c r="Z46" i="10"/>
  <c r="AD45" i="10"/>
  <c r="AC45" i="10"/>
  <c r="AB45" i="10"/>
  <c r="AA45" i="10"/>
  <c r="Z45" i="10"/>
  <c r="AD44" i="10"/>
  <c r="AC44" i="10"/>
  <c r="AB44" i="10"/>
  <c r="AA44" i="10"/>
  <c r="Z44" i="10"/>
  <c r="AD43" i="10"/>
  <c r="AC43" i="10"/>
  <c r="AB43" i="10"/>
  <c r="AA43" i="10"/>
  <c r="Z43" i="10"/>
  <c r="AD42" i="10"/>
  <c r="AC42" i="10"/>
  <c r="AB42" i="10"/>
  <c r="AA42" i="10"/>
  <c r="Z42" i="10"/>
  <c r="AD41" i="10"/>
  <c r="AC41" i="10"/>
  <c r="AB41" i="10"/>
  <c r="AA41" i="10"/>
  <c r="Z41" i="10"/>
  <c r="AD40" i="10"/>
  <c r="AC40" i="10"/>
  <c r="AB40" i="10"/>
  <c r="AA40" i="10"/>
  <c r="Z40" i="10"/>
  <c r="AD39" i="10"/>
  <c r="AC39" i="10"/>
  <c r="AB39" i="10"/>
  <c r="AA39" i="10"/>
  <c r="Z39" i="10"/>
  <c r="AD38" i="10"/>
  <c r="AC38" i="10"/>
  <c r="AB38" i="10"/>
  <c r="AA38" i="10"/>
  <c r="Z38" i="10"/>
  <c r="AD5" i="10"/>
  <c r="AD36" i="10"/>
  <c r="AC36" i="10"/>
  <c r="AB36" i="10"/>
  <c r="AA36" i="10"/>
  <c r="Z36" i="10"/>
  <c r="AD35" i="10"/>
  <c r="AC35" i="10"/>
  <c r="AB35" i="10"/>
  <c r="AA35" i="10"/>
  <c r="Z35" i="10"/>
  <c r="AD34" i="10"/>
  <c r="AC34" i="10"/>
  <c r="AB34" i="10"/>
  <c r="AA34" i="10"/>
  <c r="Z34" i="10"/>
  <c r="AD33" i="10"/>
  <c r="AC33" i="10"/>
  <c r="AB33" i="10"/>
  <c r="AA33" i="10"/>
  <c r="Z33" i="10"/>
  <c r="AD32" i="10"/>
  <c r="AC32" i="10"/>
  <c r="AB32" i="10"/>
  <c r="AA32" i="10"/>
  <c r="Z32" i="10"/>
  <c r="AD31" i="10"/>
  <c r="AC31" i="10"/>
  <c r="AB31" i="10"/>
  <c r="AA31" i="10"/>
  <c r="Z31" i="10"/>
  <c r="AD30" i="10"/>
  <c r="AC30" i="10"/>
  <c r="AB30" i="10"/>
  <c r="AA30" i="10"/>
  <c r="Z30" i="10"/>
  <c r="AD29" i="10"/>
  <c r="AC29" i="10"/>
  <c r="AB29" i="10"/>
  <c r="AA29" i="10"/>
  <c r="Z29" i="10"/>
  <c r="AD28" i="10"/>
  <c r="AC28" i="10"/>
  <c r="AB28" i="10"/>
  <c r="AA28" i="10"/>
  <c r="Z28" i="10"/>
  <c r="AD27" i="10"/>
  <c r="AC27" i="10"/>
  <c r="AB27" i="10"/>
  <c r="AA27" i="10"/>
  <c r="Z27" i="10"/>
  <c r="AD26" i="10"/>
  <c r="AC26" i="10"/>
  <c r="AB26" i="10"/>
  <c r="AA26" i="10"/>
  <c r="Z26" i="10"/>
  <c r="AD25" i="10"/>
  <c r="AC25" i="10"/>
  <c r="AB25" i="10"/>
  <c r="AA25" i="10"/>
  <c r="Z25" i="10"/>
  <c r="AD24" i="10"/>
  <c r="AC24" i="10"/>
  <c r="AB24" i="10"/>
  <c r="AA24" i="10"/>
  <c r="Z24" i="10"/>
  <c r="AD23" i="10"/>
  <c r="AC23" i="10"/>
  <c r="AB23" i="10"/>
  <c r="AA23" i="10"/>
  <c r="Z23" i="10"/>
  <c r="AD22" i="10"/>
  <c r="AC22" i="10"/>
  <c r="AB22" i="10"/>
  <c r="AA22" i="10"/>
  <c r="Z22" i="10"/>
  <c r="AD21" i="10"/>
  <c r="AC21" i="10"/>
  <c r="AB21" i="10"/>
  <c r="AA21" i="10"/>
  <c r="Z21" i="10"/>
  <c r="AD20" i="10"/>
  <c r="AC20" i="10"/>
  <c r="AB20" i="10"/>
  <c r="AA20" i="10"/>
  <c r="Z20" i="10"/>
  <c r="AD18" i="10"/>
  <c r="AC18" i="10"/>
  <c r="AB18" i="10"/>
  <c r="AA18" i="10"/>
  <c r="Z18" i="10"/>
  <c r="AD17" i="10"/>
  <c r="AC17" i="10"/>
  <c r="AB17" i="10"/>
  <c r="AA17" i="10"/>
  <c r="Z17" i="10"/>
  <c r="AD16" i="10"/>
  <c r="AC16" i="10"/>
  <c r="AB16" i="10"/>
  <c r="AA16" i="10"/>
  <c r="Z16" i="10"/>
  <c r="AD15" i="10"/>
  <c r="AC15" i="10"/>
  <c r="AB15" i="10"/>
  <c r="AA15" i="10"/>
  <c r="Z15" i="10"/>
  <c r="AD14" i="10"/>
  <c r="AC14" i="10"/>
  <c r="AB14" i="10"/>
  <c r="AA14" i="10"/>
  <c r="Z14" i="10"/>
  <c r="AD13" i="10"/>
  <c r="AC13" i="10"/>
  <c r="AB13" i="10"/>
  <c r="AA13" i="10"/>
  <c r="Z13" i="10"/>
  <c r="AD12" i="10"/>
  <c r="AC12" i="10"/>
  <c r="AB12" i="10"/>
  <c r="AA12" i="10"/>
  <c r="AD11" i="10"/>
  <c r="AC11" i="10"/>
  <c r="AB11" i="10"/>
  <c r="AA11" i="10"/>
  <c r="Z11" i="10"/>
  <c r="AD10" i="10"/>
  <c r="AC10" i="10"/>
  <c r="AB10" i="10"/>
  <c r="AA10" i="10"/>
  <c r="Z10" i="10"/>
  <c r="AD9" i="10"/>
  <c r="AC9" i="10"/>
  <c r="AB9" i="10"/>
  <c r="AA9" i="10"/>
  <c r="Z9" i="10"/>
  <c r="AD8" i="10"/>
  <c r="AC8" i="10"/>
  <c r="AB8" i="10"/>
  <c r="AA8" i="10"/>
  <c r="Z8" i="10"/>
  <c r="AD7" i="10"/>
  <c r="AC7" i="10"/>
  <c r="AB7" i="10"/>
  <c r="AA7" i="10"/>
  <c r="Z7" i="10"/>
  <c r="AD6" i="10"/>
  <c r="AC6" i="10"/>
  <c r="AB6" i="10"/>
  <c r="AA6" i="10"/>
  <c r="Z6" i="10"/>
  <c r="AC5" i="10"/>
  <c r="AB5" i="10"/>
  <c r="AA5" i="10"/>
  <c r="Z5" i="10"/>
  <c r="AC4" i="10"/>
  <c r="AA4" i="10"/>
  <c r="S7" i="12" l="1"/>
  <c r="S63" i="12"/>
  <c r="S9" i="12"/>
  <c r="S53" i="12"/>
  <c r="S45" i="12"/>
  <c r="T45" i="12" s="1"/>
  <c r="S58" i="12"/>
  <c r="S42" i="12"/>
  <c r="S61" i="12"/>
  <c r="S71" i="12"/>
  <c r="T71" i="12" s="1"/>
  <c r="S28" i="12"/>
  <c r="T28" i="12" s="1"/>
  <c r="S82" i="12"/>
  <c r="T82" i="12" s="1"/>
  <c r="S40" i="12"/>
  <c r="S39" i="12"/>
  <c r="S11" i="12"/>
  <c r="T11" i="12" s="1"/>
  <c r="S10" i="12"/>
  <c r="S19" i="12"/>
  <c r="T19" i="12" s="1"/>
  <c r="S78" i="12"/>
  <c r="T78" i="12" s="1"/>
  <c r="S32" i="12"/>
  <c r="T32" i="12" s="1"/>
  <c r="S50" i="12"/>
  <c r="T50" i="12" s="1"/>
  <c r="S51" i="12"/>
  <c r="T51" i="12" s="1"/>
  <c r="S66" i="12"/>
  <c r="S64" i="12"/>
  <c r="S16" i="12"/>
  <c r="S15" i="12"/>
  <c r="T15" i="12" s="1"/>
  <c r="S69" i="12"/>
  <c r="S83" i="12"/>
  <c r="T83" i="12" s="1"/>
  <c r="S41" i="12"/>
  <c r="S37" i="12"/>
  <c r="T37" i="12" s="1"/>
  <c r="S24" i="12"/>
  <c r="T24" i="12" s="1"/>
  <c r="S84" i="12"/>
  <c r="T84" i="12" s="1"/>
  <c r="S8" i="12"/>
  <c r="S72" i="12"/>
  <c r="S33" i="12"/>
  <c r="T33" i="12" s="1"/>
  <c r="S43" i="12"/>
  <c r="T43" i="12" s="1"/>
  <c r="S21" i="12"/>
  <c r="T21" i="12" s="1"/>
  <c r="S20" i="12"/>
  <c r="T20" i="12" s="1"/>
  <c r="S79" i="12"/>
  <c r="T79" i="12" s="1"/>
  <c r="S12" i="12"/>
  <c r="T12" i="12" s="1"/>
  <c r="S59" i="12"/>
  <c r="T59" i="12" s="1"/>
  <c r="S46" i="12"/>
  <c r="T46" i="12" s="1"/>
  <c r="S65" i="12"/>
  <c r="S57" i="12"/>
  <c r="S75" i="12"/>
  <c r="S29" i="12"/>
  <c r="S68" i="12"/>
  <c r="S26" i="12"/>
  <c r="S25" i="12"/>
  <c r="S48" i="12"/>
  <c r="S17" i="12"/>
  <c r="T17" i="12" s="1"/>
  <c r="S77" i="12"/>
  <c r="T77" i="12" s="1"/>
  <c r="S31" i="12"/>
  <c r="S30" i="12"/>
  <c r="S14" i="12"/>
  <c r="T14" i="12" s="1"/>
  <c r="S22" i="12"/>
  <c r="S36" i="12"/>
  <c r="T36" i="12" s="1"/>
  <c r="S35" i="12"/>
  <c r="T35" i="12" s="1"/>
  <c r="S44" i="12"/>
  <c r="T44" i="12" s="1"/>
  <c r="S27" i="12"/>
  <c r="T27" i="12" s="1"/>
  <c r="S55" i="12"/>
  <c r="T55" i="12" s="1"/>
  <c r="S70" i="12"/>
  <c r="T70" i="12" s="1"/>
  <c r="S62" i="12"/>
  <c r="S6" i="12"/>
  <c r="S74" i="12"/>
  <c r="S56" i="12"/>
  <c r="S60" i="12"/>
  <c r="S49" i="12"/>
  <c r="T49" i="12" s="1"/>
  <c r="S47" i="12"/>
  <c r="S52" i="12"/>
  <c r="T52" i="12" s="1"/>
  <c r="S13" i="12"/>
  <c r="S34" i="12"/>
  <c r="T34" i="12" s="1"/>
  <c r="S38" i="12"/>
  <c r="S73" i="12"/>
  <c r="T73" i="12" s="1"/>
  <c r="S76" i="12"/>
  <c r="T76" i="12" s="1"/>
  <c r="S80" i="12"/>
  <c r="S18" i="12"/>
  <c r="T18" i="12" s="1"/>
  <c r="S67" i="12"/>
  <c r="T67" i="12" s="1"/>
  <c r="S81" i="12"/>
  <c r="T81" i="12" s="1"/>
  <c r="S85" i="12"/>
  <c r="T85" i="12" s="1"/>
  <c r="S23" i="12"/>
  <c r="T23" i="12" s="1"/>
  <c r="S54" i="12"/>
  <c r="T54" i="12" s="1"/>
  <c r="T63" i="12"/>
  <c r="T64" i="12"/>
  <c r="T8" i="12"/>
  <c r="T48" i="12"/>
  <c r="T68" i="12"/>
  <c r="T9" i="12"/>
  <c r="T13" i="12"/>
  <c r="T75" i="12"/>
  <c r="T16" i="12"/>
  <c r="T57" i="12"/>
  <c r="T39" i="12"/>
  <c r="T60" i="12"/>
  <c r="T22" i="12"/>
  <c r="T25" i="12"/>
  <c r="T65" i="12"/>
  <c r="T7" i="12"/>
  <c r="T69" i="12"/>
  <c r="T62" i="12"/>
  <c r="T26" i="12"/>
  <c r="T66" i="12"/>
  <c r="T6" i="12"/>
  <c r="T47" i="12"/>
  <c r="T29" i="12"/>
  <c r="T74" i="12"/>
  <c r="T56" i="12"/>
  <c r="T58" i="12"/>
  <c r="T40" i="12"/>
  <c r="T42" i="12"/>
  <c r="T38" i="12"/>
  <c r="T10" i="12"/>
  <c r="T61" i="12"/>
  <c r="T31" i="12"/>
  <c r="T72" i="12"/>
  <c r="T53" i="12"/>
  <c r="T41" i="12"/>
  <c r="E2748" i="10"/>
  <c r="AB2748" i="10" s="1"/>
  <c r="AC2755" i="10"/>
  <c r="AR6" i="10"/>
  <c r="AR8" i="10"/>
  <c r="AR9" i="10"/>
  <c r="AR14" i="10"/>
  <c r="AR23" i="10"/>
  <c r="AR33" i="10"/>
  <c r="AR11" i="10"/>
  <c r="AR19" i="10"/>
  <c r="AR20" i="10"/>
  <c r="AR5" i="10"/>
  <c r="AR31" i="10"/>
  <c r="AR21" i="10"/>
  <c r="AR24" i="10"/>
  <c r="AR29" i="10"/>
  <c r="AR30" i="10"/>
  <c r="AR15" i="10"/>
  <c r="AR18" i="10"/>
  <c r="AR22" i="10"/>
  <c r="AR25" i="10"/>
  <c r="AR7" i="10"/>
  <c r="AR10" i="10"/>
  <c r="AR13" i="10"/>
  <c r="AR16" i="10"/>
  <c r="AR26" i="10"/>
  <c r="AR32" i="10"/>
  <c r="AR34" i="10"/>
  <c r="G2743" i="10"/>
  <c r="AD2743" i="10" s="1"/>
  <c r="G2741" i="10"/>
  <c r="AD2741" i="10" s="1"/>
  <c r="G2739" i="10"/>
  <c r="AD2739" i="10" s="1"/>
  <c r="G2746" i="10"/>
  <c r="AD2746" i="10" s="1"/>
  <c r="F2751" i="10"/>
  <c r="AC2751" i="10" s="1"/>
  <c r="D2748" i="10"/>
  <c r="AA2748" i="10" s="1"/>
  <c r="F2743" i="10"/>
  <c r="AC2743" i="10" s="1"/>
  <c r="F2739" i="10"/>
  <c r="AC2739" i="10" s="1"/>
  <c r="F2735" i="10"/>
  <c r="AC2735" i="10" s="1"/>
  <c r="F2731" i="10"/>
  <c r="AC2731" i="10" s="1"/>
  <c r="G2728" i="10"/>
  <c r="AD2728" i="10" s="1"/>
  <c r="D2728" i="10"/>
  <c r="AA2728" i="10" s="1"/>
  <c r="F2727" i="10"/>
  <c r="AC2727" i="10" s="1"/>
  <c r="E2755" i="10"/>
  <c r="G2754" i="10"/>
  <c r="AD2754" i="10" s="1"/>
  <c r="C2752" i="10"/>
  <c r="Z2752" i="10" s="1"/>
  <c r="E2751" i="10"/>
  <c r="AB2751" i="10" s="1"/>
  <c r="G2750" i="10"/>
  <c r="AD2750" i="10" s="1"/>
  <c r="C2748" i="10"/>
  <c r="Z2748" i="10" s="1"/>
  <c r="E2747" i="10"/>
  <c r="AB2747" i="10" s="1"/>
  <c r="C2744" i="10"/>
  <c r="Z2744" i="10" s="1"/>
  <c r="G2742" i="10"/>
  <c r="AD2742" i="10" s="1"/>
  <c r="C2740" i="10"/>
  <c r="Z2740" i="10" s="1"/>
  <c r="E2739" i="10"/>
  <c r="AB2739" i="10" s="1"/>
  <c r="G2738" i="10"/>
  <c r="AD2738" i="10" s="1"/>
  <c r="E2735" i="10"/>
  <c r="AB2735" i="10" s="1"/>
  <c r="G2734" i="10"/>
  <c r="AD2734" i="10" s="1"/>
  <c r="E2731" i="10"/>
  <c r="AB2731" i="10" s="1"/>
  <c r="G2730" i="10"/>
  <c r="AD2730" i="10" s="1"/>
  <c r="E2727" i="10"/>
  <c r="AB2727" i="10" s="1"/>
  <c r="G2726" i="10"/>
  <c r="AD2726" i="10" s="1"/>
  <c r="F2724" i="10"/>
  <c r="D2755" i="10"/>
  <c r="F2754" i="10"/>
  <c r="AC2754" i="10" s="1"/>
  <c r="D2751" i="10"/>
  <c r="AA2751" i="10" s="1"/>
  <c r="F2750" i="10"/>
  <c r="AC2750" i="10" s="1"/>
  <c r="D2747" i="10"/>
  <c r="AA2747" i="10" s="1"/>
  <c r="F2746" i="10"/>
  <c r="AC2746" i="10" s="1"/>
  <c r="D2743" i="10"/>
  <c r="AA2743" i="10" s="1"/>
  <c r="F2738" i="10"/>
  <c r="AC2738" i="10" s="1"/>
  <c r="D2735" i="10"/>
  <c r="AA2735" i="10" s="1"/>
  <c r="F2734" i="10"/>
  <c r="AC2734" i="10" s="1"/>
  <c r="D2731" i="10"/>
  <c r="AA2731" i="10" s="1"/>
  <c r="F2730" i="10"/>
  <c r="AC2730" i="10" s="1"/>
  <c r="D2727" i="10"/>
  <c r="AA2727" i="10" s="1"/>
  <c r="F2726" i="10"/>
  <c r="AC2726" i="10" s="1"/>
  <c r="Z2724" i="10"/>
  <c r="AE2753" i="10"/>
  <c r="AE2749" i="10"/>
  <c r="AE2745" i="10"/>
  <c r="AE2741" i="10"/>
  <c r="AE2737" i="10"/>
  <c r="AE2733" i="10"/>
  <c r="AE2729" i="10"/>
  <c r="AE2725" i="10"/>
  <c r="AE2752" i="10"/>
  <c r="I36" i="12" s="1"/>
  <c r="AE2748" i="10"/>
  <c r="I32" i="12" s="1"/>
  <c r="AE2744" i="10"/>
  <c r="I28" i="12" s="1"/>
  <c r="AE2740" i="10"/>
  <c r="I24" i="12" s="1"/>
  <c r="AE2736" i="10"/>
  <c r="AE2728" i="10"/>
  <c r="I12" i="12" s="1"/>
  <c r="I8" i="12"/>
  <c r="AE2755" i="10"/>
  <c r="AE2751" i="10"/>
  <c r="AE2747" i="10"/>
  <c r="AE2743" i="10"/>
  <c r="I27" i="12" s="1"/>
  <c r="AE2739" i="10"/>
  <c r="AE2735" i="10"/>
  <c r="AE2731" i="10"/>
  <c r="AE2727" i="10"/>
  <c r="AE2754" i="10"/>
  <c r="AE2750" i="10"/>
  <c r="AE2746" i="10"/>
  <c r="AE2742" i="10"/>
  <c r="AE2738" i="10"/>
  <c r="AE2734" i="10"/>
  <c r="AE2730" i="10"/>
  <c r="AE2726" i="10"/>
  <c r="E2724" i="10"/>
  <c r="G2755" i="10"/>
  <c r="E2754" i="10"/>
  <c r="AB2754" i="10" s="1"/>
  <c r="G2753" i="10"/>
  <c r="AD2753" i="10" s="1"/>
  <c r="C2753" i="10"/>
  <c r="Z2753" i="10" s="1"/>
  <c r="E2752" i="10"/>
  <c r="AB2752" i="10" s="1"/>
  <c r="G2751" i="10"/>
  <c r="AD2751" i="10" s="1"/>
  <c r="C2751" i="10"/>
  <c r="Z2751" i="10" s="1"/>
  <c r="E2750" i="10"/>
  <c r="AB2750" i="10" s="1"/>
  <c r="G2749" i="10"/>
  <c r="AD2749" i="10" s="1"/>
  <c r="C2749" i="10"/>
  <c r="Z2749" i="10" s="1"/>
  <c r="G2747" i="10"/>
  <c r="AD2747" i="10" s="1"/>
  <c r="C2747" i="10"/>
  <c r="Z2747" i="10" s="1"/>
  <c r="E2746" i="10"/>
  <c r="AB2746" i="10" s="1"/>
  <c r="G2745" i="10"/>
  <c r="AD2745" i="10" s="1"/>
  <c r="C2745" i="10"/>
  <c r="Z2745" i="10" s="1"/>
  <c r="E2744" i="10"/>
  <c r="AB2744" i="10" s="1"/>
  <c r="E2742" i="10"/>
  <c r="AB2742" i="10" s="1"/>
  <c r="E2740" i="10"/>
  <c r="AB2740" i="10" s="1"/>
  <c r="C2739" i="10"/>
  <c r="Z2739" i="10" s="1"/>
  <c r="G2737" i="10"/>
  <c r="AD2737" i="10" s="1"/>
  <c r="C2737" i="10"/>
  <c r="Z2737" i="10" s="1"/>
  <c r="G2735" i="10"/>
  <c r="AD2735" i="10" s="1"/>
  <c r="C2735" i="10"/>
  <c r="Z2735" i="10" s="1"/>
  <c r="E2734" i="10"/>
  <c r="AB2734" i="10" s="1"/>
  <c r="G2733" i="10"/>
  <c r="AD2733" i="10" s="1"/>
  <c r="C2733" i="10"/>
  <c r="Z2733" i="10" s="1"/>
  <c r="G2731" i="10"/>
  <c r="AD2731" i="10" s="1"/>
  <c r="C2731" i="10"/>
  <c r="Z2731" i="10" s="1"/>
  <c r="G2729" i="10"/>
  <c r="AD2729" i="10" s="1"/>
  <c r="C2729" i="10"/>
  <c r="Z2729" i="10" s="1"/>
  <c r="E2728" i="10"/>
  <c r="AB2728" i="10" s="1"/>
  <c r="G2727" i="10"/>
  <c r="AD2727" i="10" s="1"/>
  <c r="C2727" i="10"/>
  <c r="Z2727" i="10" s="1"/>
  <c r="G2725" i="10"/>
  <c r="AA2724" i="10"/>
  <c r="H2732" i="10"/>
  <c r="H2756" i="10" s="1"/>
  <c r="AE2756" i="10" s="1"/>
  <c r="Z2755" i="10" l="1"/>
  <c r="AA2755" i="10"/>
  <c r="AD2755" i="10"/>
  <c r="AB2755" i="10"/>
  <c r="I10" i="12"/>
  <c r="I34" i="12"/>
  <c r="I26" i="12"/>
  <c r="I25" i="12"/>
  <c r="I18" i="12"/>
  <c r="I38" i="12"/>
  <c r="I19" i="12"/>
  <c r="I35" i="12"/>
  <c r="I17" i="12"/>
  <c r="I33" i="12"/>
  <c r="I21" i="12"/>
  <c r="I22" i="12"/>
  <c r="I37" i="12"/>
  <c r="I11" i="12"/>
  <c r="I14" i="12"/>
  <c r="I30" i="12"/>
  <c r="I15" i="12"/>
  <c r="I31" i="12"/>
  <c r="I13" i="12"/>
  <c r="I29" i="12"/>
  <c r="AS19" i="10"/>
  <c r="AS4" i="10"/>
  <c r="D2732" i="10"/>
  <c r="AA2732" i="10" s="1"/>
  <c r="AC2724" i="10"/>
  <c r="F2732" i="10"/>
  <c r="AE2732" i="10"/>
  <c r="AS32" i="10"/>
  <c r="AS26" i="10"/>
  <c r="AS21" i="10"/>
  <c r="AS8" i="10"/>
  <c r="AS9" i="10"/>
  <c r="AS10" i="10"/>
  <c r="AS33" i="10"/>
  <c r="AS13" i="10"/>
  <c r="AS20" i="10"/>
  <c r="AS14" i="10"/>
  <c r="AS25" i="10"/>
  <c r="AB2724" i="10"/>
  <c r="E2732" i="10"/>
  <c r="AB2732" i="10" s="1"/>
  <c r="AS12" i="10"/>
  <c r="AS5" i="10"/>
  <c r="AS24" i="10"/>
  <c r="AS11" i="10"/>
  <c r="AS27" i="10"/>
  <c r="AS18" i="10"/>
  <c r="AS34" i="10"/>
  <c r="AS29" i="10"/>
  <c r="AS6" i="10"/>
  <c r="AS7" i="10"/>
  <c r="AS23" i="10"/>
  <c r="AS30" i="10"/>
  <c r="AS16" i="10"/>
  <c r="AS28" i="10"/>
  <c r="AS15" i="10"/>
  <c r="AS31" i="10"/>
  <c r="AS22" i="10"/>
  <c r="AS17" i="10"/>
  <c r="Z2725" i="10"/>
  <c r="C2732" i="10"/>
  <c r="Z2732" i="10" s="1"/>
  <c r="M13" i="12" s="1"/>
  <c r="O13" i="12" s="1"/>
  <c r="AD2725" i="10"/>
  <c r="I9" i="12" s="1"/>
  <c r="G2732" i="10"/>
  <c r="AD2732" i="10" s="1"/>
  <c r="O7" i="12"/>
  <c r="AC2732" i="10" l="1"/>
  <c r="F2756" i="10"/>
  <c r="E2756" i="10"/>
  <c r="G2756" i="10"/>
  <c r="D2756" i="10"/>
  <c r="C2756" i="10"/>
  <c r="AG2620" i="10" l="1"/>
  <c r="AD2620" i="10"/>
  <c r="AB2620" i="10"/>
  <c r="AA2620" i="10"/>
  <c r="Z920" i="10"/>
  <c r="AC2620" i="10"/>
  <c r="Z2620" i="10"/>
  <c r="AD920" i="10"/>
  <c r="AC920" i="10"/>
  <c r="AG920" i="10"/>
  <c r="AD206" i="10"/>
  <c r="AA206" i="10"/>
  <c r="Z206" i="10"/>
  <c r="AB920" i="10"/>
  <c r="AA920" i="10"/>
  <c r="AC206" i="10"/>
  <c r="AB206" i="10"/>
  <c r="D2736" i="10"/>
  <c r="AA2736" i="10" s="1"/>
  <c r="AD2756" i="10"/>
  <c r="AC2756" i="10"/>
  <c r="G2736" i="10"/>
  <c r="AD2736" i="10" s="1"/>
  <c r="AG206" i="10"/>
  <c r="F2736" i="10"/>
  <c r="AC2736" i="10" s="1"/>
  <c r="E2736" i="10"/>
  <c r="AB2736" i="10" s="1"/>
  <c r="Z2756" i="10"/>
  <c r="AB2756" i="10"/>
  <c r="C2736" i="10"/>
  <c r="Z2736" i="10" s="1"/>
  <c r="AA2756" i="10"/>
  <c r="J2736" i="10"/>
  <c r="AG2736" i="10" s="1"/>
  <c r="I20" i="12" s="1"/>
  <c r="T30" i="12"/>
  <c r="T80" i="12"/>
  <c r="AG2756" i="10" l="1"/>
  <c r="U80" i="12"/>
  <c r="U67" i="12"/>
  <c r="U37" i="12"/>
  <c r="U13" i="12"/>
  <c r="U32" i="12"/>
  <c r="U74" i="12"/>
  <c r="U72" i="12"/>
  <c r="U64" i="12"/>
  <c r="U50" i="12"/>
  <c r="U38" i="12"/>
  <c r="U9" i="12"/>
  <c r="U7" i="12"/>
  <c r="U47" i="12"/>
  <c r="U66" i="12"/>
  <c r="U68" i="12"/>
  <c r="U16" i="12"/>
  <c r="U14" i="12"/>
  <c r="U44" i="12"/>
  <c r="U65" i="12"/>
  <c r="U17" i="12"/>
  <c r="U58" i="12"/>
  <c r="U56" i="12"/>
  <c r="U77" i="12"/>
  <c r="U36" i="12"/>
  <c r="U57" i="12"/>
  <c r="U55" i="12"/>
  <c r="U12" i="12"/>
  <c r="U33" i="12"/>
  <c r="U52" i="12"/>
  <c r="U73" i="12"/>
  <c r="U71" i="12"/>
  <c r="U28" i="12"/>
  <c r="U49" i="12"/>
  <c r="U51" i="12"/>
  <c r="U70" i="12"/>
  <c r="U78" i="12"/>
  <c r="U27" i="12"/>
  <c r="U54" i="12"/>
  <c r="U81" i="12"/>
  <c r="U20" i="12"/>
  <c r="U41" i="12"/>
  <c r="U39" i="12"/>
  <c r="U53" i="12"/>
  <c r="U19" i="12"/>
  <c r="U31" i="12"/>
  <c r="U46" i="12"/>
  <c r="U76" i="12"/>
  <c r="U15" i="12"/>
  <c r="U35" i="12"/>
  <c r="U79" i="12"/>
  <c r="U62" i="12"/>
  <c r="U11" i="12"/>
  <c r="U63" i="12"/>
  <c r="U42" i="12"/>
  <c r="U40" i="12"/>
  <c r="U61" i="12"/>
  <c r="U18" i="12"/>
  <c r="U34" i="12"/>
  <c r="U43" i="12"/>
  <c r="U84" i="12"/>
  <c r="U48" i="12"/>
  <c r="U30" i="12"/>
  <c r="U60" i="12"/>
  <c r="U83" i="12"/>
  <c r="U8" i="12"/>
  <c r="U29" i="12"/>
  <c r="U59" i="12"/>
  <c r="U69" i="12"/>
  <c r="U26" i="12"/>
  <c r="U24" i="12"/>
  <c r="U45" i="12"/>
  <c r="U75" i="12"/>
  <c r="U10" i="12"/>
  <c r="U25" i="12"/>
  <c r="U23" i="12"/>
  <c r="U22" i="12"/>
  <c r="U82" i="12"/>
  <c r="U21" i="12"/>
  <c r="U6" i="12"/>
  <c r="W23" i="12" l="1"/>
  <c r="V8" i="12"/>
  <c r="V72" i="12"/>
  <c r="V83" i="12"/>
  <c r="W68" i="12"/>
  <c r="V53" i="12"/>
  <c r="W70" i="12"/>
  <c r="W49" i="12"/>
  <c r="V34" i="12"/>
  <c r="V11" i="12"/>
  <c r="W57" i="12"/>
  <c r="W27" i="12"/>
  <c r="V12" i="12"/>
  <c r="V76" i="12"/>
  <c r="W8" i="12"/>
  <c r="W72" i="12"/>
  <c r="V57" i="12"/>
  <c r="W82" i="12"/>
  <c r="W53" i="12"/>
  <c r="V38" i="12"/>
  <c r="W15" i="12"/>
  <c r="W79" i="12"/>
  <c r="V64" i="12"/>
  <c r="V55" i="12"/>
  <c r="W60" i="12"/>
  <c r="V45" i="12"/>
  <c r="W42" i="12"/>
  <c r="W41" i="12"/>
  <c r="V68" i="12"/>
  <c r="W58" i="12"/>
  <c r="W66" i="12"/>
  <c r="V33" i="12"/>
  <c r="V20" i="12"/>
  <c r="V65" i="12"/>
  <c r="V62" i="12"/>
  <c r="W51" i="12"/>
  <c r="V17" i="12"/>
  <c r="V42" i="12"/>
  <c r="W67" i="12"/>
  <c r="W22" i="12"/>
  <c r="W39" i="12"/>
  <c r="V24" i="12"/>
  <c r="W18" i="12"/>
  <c r="W20" i="12"/>
  <c r="W84" i="12"/>
  <c r="V69" i="12"/>
  <c r="V51" i="12"/>
  <c r="W65" i="12"/>
  <c r="V50" i="12"/>
  <c r="V59" i="12"/>
  <c r="V10" i="12"/>
  <c r="W43" i="12"/>
  <c r="V28" i="12"/>
  <c r="W26" i="12"/>
  <c r="W24" i="12"/>
  <c r="V9" i="12"/>
  <c r="V73" i="12"/>
  <c r="V71" i="12"/>
  <c r="W69" i="12"/>
  <c r="V78" i="12"/>
  <c r="W31" i="12"/>
  <c r="V16" i="12"/>
  <c r="V80" i="12"/>
  <c r="W12" i="12"/>
  <c r="W76" i="12"/>
  <c r="V61" i="12"/>
  <c r="V15" i="12"/>
  <c r="W73" i="12"/>
  <c r="V67" i="12"/>
  <c r="W45" i="12"/>
  <c r="W78" i="12"/>
  <c r="V14" i="12"/>
  <c r="V84" i="12"/>
  <c r="V39" i="12"/>
  <c r="V52" i="12"/>
  <c r="V36" i="12"/>
  <c r="V81" i="12"/>
  <c r="W14" i="12"/>
  <c r="W48" i="12"/>
  <c r="W54" i="12"/>
  <c r="W55" i="12"/>
  <c r="V40" i="12"/>
  <c r="W62" i="12"/>
  <c r="W36" i="12"/>
  <c r="V21" i="12"/>
  <c r="W6" i="12"/>
  <c r="W17" i="12"/>
  <c r="W81" i="12"/>
  <c r="V70" i="12"/>
  <c r="V54" i="12"/>
  <c r="V27" i="12"/>
  <c r="W59" i="12"/>
  <c r="V44" i="12"/>
  <c r="W74" i="12"/>
  <c r="W40" i="12"/>
  <c r="V25" i="12"/>
  <c r="V66" i="12"/>
  <c r="W21" i="12"/>
  <c r="V6" i="12"/>
  <c r="V23" i="12"/>
  <c r="W47" i="12"/>
  <c r="V32" i="12"/>
  <c r="W38" i="12"/>
  <c r="W28" i="12"/>
  <c r="V13" i="12"/>
  <c r="V77" i="12"/>
  <c r="W9" i="12"/>
  <c r="W19" i="12"/>
  <c r="W64" i="12"/>
  <c r="V26" i="12"/>
  <c r="V79" i="12"/>
  <c r="V47" i="12"/>
  <c r="W16" i="12"/>
  <c r="W61" i="12"/>
  <c r="V82" i="12"/>
  <c r="W50" i="12"/>
  <c r="W13" i="12"/>
  <c r="V35" i="12"/>
  <c r="W29" i="12"/>
  <c r="W7" i="12"/>
  <c r="W71" i="12"/>
  <c r="V56" i="12"/>
  <c r="V31" i="12"/>
  <c r="W52" i="12"/>
  <c r="V37" i="12"/>
  <c r="W10" i="12"/>
  <c r="W33" i="12"/>
  <c r="V18" i="12"/>
  <c r="W34" i="12"/>
  <c r="W46" i="12"/>
  <c r="W11" i="12"/>
  <c r="W75" i="12"/>
  <c r="V60" i="12"/>
  <c r="V43" i="12"/>
  <c r="W56" i="12"/>
  <c r="V41" i="12"/>
  <c r="W30" i="12"/>
  <c r="W37" i="12"/>
  <c r="V22" i="12"/>
  <c r="V63" i="12"/>
  <c r="W63" i="12"/>
  <c r="V48" i="12"/>
  <c r="V7" i="12"/>
  <c r="W44" i="12"/>
  <c r="V29" i="12"/>
  <c r="V74" i="12"/>
  <c r="W25" i="12"/>
  <c r="W83" i="12"/>
  <c r="V49" i="12"/>
  <c r="V58" i="12"/>
  <c r="V19" i="12"/>
  <c r="W35" i="12"/>
  <c r="W80" i="12"/>
  <c r="V30" i="12"/>
  <c r="V46" i="12"/>
  <c r="W32" i="12"/>
  <c r="W77" i="12"/>
  <c r="V75" i="12"/>
  <c r="AE35" i="10" l="1"/>
  <c r="AE3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H1" authorId="0" shapeId="0" xr:uid="{00000000-0006-0000-0100-000001000000}">
      <text>
        <r>
          <rPr>
            <b/>
            <sz val="9"/>
            <color indexed="81"/>
            <rFont val="Calibri"/>
            <family val="2"/>
            <scheme val="minor"/>
          </rPr>
          <t>EIGHT
Copy and past column AD to AE. This will transfer the formule in AD to AE
For each municipality, the top row on this side of the table is reserved for the population of that year.
So type in the population in that top cell, -= coloured orange for Alpine, in case it helps - for each municipality. Source of populations is ABS Regional Population Estimates. The figure for each year is actually the estimate for the previous year - which is OK, because the crime figures encompass that year and the succeeding year anyway.</t>
        </r>
        <r>
          <rPr>
            <sz val="12"/>
            <color indexed="81"/>
            <rFont val="Calibri"/>
            <family val="2"/>
            <scheme val="minor"/>
          </rPr>
          <t xml:space="preserve">
</t>
        </r>
      </text>
    </comment>
    <comment ref="AJ1" authorId="0" shapeId="0" xr:uid="{00000000-0006-0000-0100-000002000000}">
      <text>
        <r>
          <rPr>
            <b/>
            <sz val="10"/>
            <color indexed="81"/>
            <rFont val="Calibri"/>
            <family val="2"/>
            <scheme val="minor"/>
          </rPr>
          <t xml:space="preserve">NINE
</t>
        </r>
        <r>
          <rPr>
            <b/>
            <sz val="9"/>
            <color indexed="81"/>
            <rFont val="Calibri"/>
            <family val="2"/>
            <scheme val="minor"/>
          </rPr>
          <t>Go to cells AQ and BA 2723 and extend the formulae to the right one step.
This part of the table simply adds up the figures for metro Melbourne in two steps (bc the file will not handle all metro LGAs in one formula), 
Check on the left then, to see that the formula is adding the to summed at the right, to give the total number of offences for Metro Melbuurne</t>
        </r>
        <r>
          <rPr>
            <sz val="9"/>
            <color indexed="81"/>
            <rFont val="Calibri"/>
            <family val="2"/>
            <scheme val="minor"/>
          </rPr>
          <t xml:space="preserve">
</t>
        </r>
      </text>
    </comment>
    <comment ref="AK1" authorId="0" shapeId="0" xr:uid="{00000000-0006-0000-0100-000003000000}">
      <text>
        <r>
          <rPr>
            <b/>
            <sz val="10"/>
            <color indexed="81"/>
            <rFont val="Calibri"/>
            <family val="2"/>
            <scheme val="minor"/>
          </rPr>
          <t>TEN
PIVOT TABLES
Consider using Pivot tables tto sort and organise the original data, as an alternative</t>
        </r>
      </text>
    </comment>
  </commentList>
</comments>
</file>

<file path=xl/sharedStrings.xml><?xml version="1.0" encoding="utf-8"?>
<sst xmlns="http://schemas.openxmlformats.org/spreadsheetml/2006/main" count="5724" uniqueCount="1988">
  <si>
    <t>F90 Miscellaneous offences</t>
  </si>
  <si>
    <t>F30 Other government regulatory offences</t>
  </si>
  <si>
    <t>F10 Regulatory driving offences</t>
  </si>
  <si>
    <t>E20 Breaches of orders</t>
  </si>
  <si>
    <t>E10 Justice procedures</t>
  </si>
  <si>
    <t>D30 Public nuisance offences</t>
  </si>
  <si>
    <t>D20 Disorderly and offensive conduct</t>
  </si>
  <si>
    <t>D10 Weapons and explosives offences</t>
  </si>
  <si>
    <t>C30 Drug use and possession</t>
  </si>
  <si>
    <t>C20 Cultivate or manufacture drugs</t>
  </si>
  <si>
    <t>C10 Drug dealing and trafficking</t>
  </si>
  <si>
    <t>B50 Deception</t>
  </si>
  <si>
    <t>B40 Theft</t>
  </si>
  <si>
    <t>B30 Burglary/Break and enter</t>
  </si>
  <si>
    <t>B20 Property damage</t>
  </si>
  <si>
    <t>B10 Arson</t>
  </si>
  <si>
    <t>A80 Dangerous and negligent acts endangering people</t>
  </si>
  <si>
    <t>A70 Stalking, harassment and threatening behaviour</t>
  </si>
  <si>
    <t>A60 Blackmail and extortion</t>
  </si>
  <si>
    <t>A50 Robbery</t>
  </si>
  <si>
    <t>A40 Abduction and related offences</t>
  </si>
  <si>
    <t>A30 Sexual offences</t>
  </si>
  <si>
    <t>A20 Assault and related offences</t>
  </si>
  <si>
    <t>F20 Transport regulation offences</t>
  </si>
  <si>
    <t>C90 Other drug offences</t>
  </si>
  <si>
    <t>A10 Homicide and related offences</t>
  </si>
  <si>
    <t>D40 Public security offences</t>
  </si>
  <si>
    <t>QUEENSCLIFFE</t>
  </si>
  <si>
    <t>B60 Bribery</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</si>
  <si>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</si>
  <si>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</si>
  <si>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</si>
  <si>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</si>
  <si>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</si>
  <si>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</si>
  <si>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</si>
  <si>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</si>
  <si>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</si>
  <si>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</si>
  <si>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</si>
  <si>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</si>
  <si>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</si>
  <si>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</si>
  <si>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</si>
  <si>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</si>
  <si>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</si>
  <si>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</si>
  <si>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</si>
  <si>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</si>
  <si>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</si>
  <si>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</si>
  <si>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</si>
  <si>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</si>
  <si>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</si>
  <si>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</si>
  <si>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</si>
  <si>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</si>
  <si>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</si>
  <si>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</si>
  <si>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</si>
  <si>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</si>
  <si>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</si>
  <si>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</si>
  <si>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</si>
  <si>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</si>
  <si>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</si>
  <si>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</si>
  <si>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</si>
  <si>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</si>
  <si>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</si>
  <si>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</si>
  <si>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</si>
  <si>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</si>
  <si>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</si>
  <si>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</si>
  <si>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</si>
  <si>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</si>
  <si>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</si>
  <si>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</si>
  <si>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</si>
  <si>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</si>
  <si>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</si>
  <si>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</si>
  <si>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Moyne </t>
  </si>
  <si>
    <t xml:space="preserve">Murrindindi </t>
  </si>
  <si>
    <t xml:space="preserve">Nillumbik </t>
  </si>
  <si>
    <t xml:space="preserve">Northern Grampians </t>
  </si>
  <si>
    <t xml:space="preserve">Port Phillip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</si>
  <si>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</si>
  <si>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</si>
  <si>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</si>
  <si>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</si>
  <si>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</si>
  <si>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</si>
  <si>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</si>
  <si>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</si>
  <si>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</si>
  <si>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</si>
  <si>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</si>
  <si>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</si>
  <si>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</si>
  <si>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</si>
  <si>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Whittlesea </t>
  </si>
  <si>
    <t xml:space="preserve">Wodonga </t>
  </si>
  <si>
    <t xml:space="preserve">Wyndham </t>
  </si>
  <si>
    <t xml:space="preserve">Yarra </t>
  </si>
  <si>
    <t xml:space="preserve">Yarra Ranges </t>
  </si>
  <si>
    <t xml:space="preserve">Yarriambiack </t>
  </si>
  <si>
    <t>Total Victoria</t>
  </si>
  <si>
    <t>Metro. Melbourne</t>
  </si>
  <si>
    <t>Victoria</t>
  </si>
  <si>
    <t>Other offences</t>
  </si>
  <si>
    <t>Total</t>
  </si>
  <si>
    <t>Year</t>
  </si>
  <si>
    <t>Number</t>
  </si>
  <si>
    <t>Alpine</t>
  </si>
  <si>
    <t>Ararat</t>
  </si>
  <si>
    <t>Violent offences</t>
  </si>
  <si>
    <t>Property offences</t>
  </si>
  <si>
    <t>Drug offences</t>
  </si>
  <si>
    <t>Greater Dandenong</t>
  </si>
  <si>
    <t>Ballarat</t>
  </si>
  <si>
    <t>Banyule</t>
  </si>
  <si>
    <t>Bass Coast</t>
  </si>
  <si>
    <t>Baw Baw</t>
  </si>
  <si>
    <t>Bayside</t>
  </si>
  <si>
    <t>Benalla</t>
  </si>
  <si>
    <t>Boroondara</t>
  </si>
  <si>
    <t>Brimbank</t>
  </si>
  <si>
    <t>Campaspe</t>
  </si>
  <si>
    <t>Cardinia</t>
  </si>
  <si>
    <t>Casey</t>
  </si>
  <si>
    <t>Central Goldfields</t>
  </si>
  <si>
    <t>Colac-Otway</t>
  </si>
  <si>
    <t>Corangamite</t>
  </si>
  <si>
    <t>Darebin</t>
  </si>
  <si>
    <t>East Gippsland</t>
  </si>
  <si>
    <t>Frankston</t>
  </si>
  <si>
    <t>Gannawarra</t>
  </si>
  <si>
    <t>Glen Eira</t>
  </si>
  <si>
    <t>Glenelg</t>
  </si>
  <si>
    <t>Golden Plains</t>
  </si>
  <si>
    <t>Greater Bendigo</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</si>
  <si>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</si>
  <si>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</si>
  <si>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</si>
  <si>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</si>
  <si>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</si>
  <si>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</si>
  <si>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</si>
  <si>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</si>
  <si>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</si>
  <si>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</si>
  <si>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</si>
  <si>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</si>
  <si>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</si>
  <si>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</si>
  <si>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</si>
  <si>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</si>
  <si>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</si>
  <si>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</si>
  <si>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</si>
  <si>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Mildura</t>
  </si>
  <si>
    <t>Mitchell</t>
  </si>
  <si>
    <t>Moira</t>
  </si>
  <si>
    <t>Monash</t>
  </si>
  <si>
    <t>Moonee Valley</t>
  </si>
  <si>
    <t>Moorabool</t>
  </si>
  <si>
    <t>Moreland</t>
  </si>
  <si>
    <t>Mornington Peninsula</t>
  </si>
  <si>
    <t>Mount Alexander</t>
  </si>
  <si>
    <t>Moyne</t>
  </si>
  <si>
    <t>Murrindindi</t>
  </si>
  <si>
    <t>Nillumbik</t>
  </si>
  <si>
    <t>Northern Grampians</t>
  </si>
  <si>
    <t>Port Phillip</t>
  </si>
  <si>
    <t>Pyrenees</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</si>
  <si>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</si>
  <si>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</si>
  <si>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</si>
  <si>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</si>
  <si>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</si>
  <si>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</si>
  <si>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</si>
  <si>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</si>
  <si>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</si>
  <si>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</si>
  <si>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</si>
  <si>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</si>
  <si>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</si>
  <si>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</si>
  <si>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</si>
  <si>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</si>
  <si>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</si>
  <si>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</si>
  <si>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Number of offences</t>
  </si>
  <si>
    <t>Rate of Offences</t>
  </si>
  <si>
    <t>547.9</t>
  </si>
  <si>
    <t>548.5</t>
  </si>
  <si>
    <t>381.7</t>
  </si>
  <si>
    <t>476.5</t>
  </si>
  <si>
    <t>488.6</t>
  </si>
  <si>
    <t>3,401.3</t>
  </si>
  <si>
    <t>3,884.6</t>
  </si>
  <si>
    <t>2,385.9</t>
  </si>
  <si>
    <t>2,692.2</t>
  </si>
  <si>
    <t>2,269.5</t>
  </si>
  <si>
    <t>205.4</t>
  </si>
  <si>
    <t>240.4</t>
  </si>
  <si>
    <t>238.6</t>
  </si>
  <si>
    <t>198.5</t>
  </si>
  <si>
    <t>267.9</t>
  </si>
  <si>
    <t>1,189.6</t>
  </si>
  <si>
    <t>1,179.7</t>
  </si>
  <si>
    <t>1,149.9</t>
  </si>
  <si>
    <t>976.8</t>
  </si>
  <si>
    <t>1,710.3</t>
  </si>
  <si>
    <t>5,670.4</t>
  </si>
  <si>
    <t>4,788.5</t>
  </si>
  <si>
    <t>5,054.5</t>
  </si>
  <si>
    <t>4,309.8</t>
  </si>
  <si>
    <t>3,752.6</t>
  </si>
  <si>
    <t>957.7</t>
  </si>
  <si>
    <t>1,050.9</t>
  </si>
  <si>
    <t>1,062.9</t>
  </si>
  <si>
    <t>1,347.2</t>
  </si>
  <si>
    <t>1,251.8</t>
  </si>
  <si>
    <t>6,828.2</t>
  </si>
  <si>
    <t>6,835.1</t>
  </si>
  <si>
    <t>6,648.8</t>
  </si>
  <si>
    <t>7,070.8</t>
  </si>
  <si>
    <t>7,248.3</t>
  </si>
  <si>
    <t>8,788.5</t>
  </si>
  <si>
    <t>9,101.5</t>
  </si>
  <si>
    <t>8,703.4</t>
  </si>
  <si>
    <t>9,475.3</t>
  </si>
  <si>
    <t>9,634.3</t>
  </si>
  <si>
    <t>718.0</t>
  </si>
  <si>
    <t>627.3</t>
  </si>
  <si>
    <t>642.7</t>
  </si>
  <si>
    <t>551.7</t>
  </si>
  <si>
    <t>625.2</t>
  </si>
  <si>
    <t>4,705.0</t>
  </si>
  <si>
    <t>4,676.9</t>
  </si>
  <si>
    <t>4,457.6</t>
  </si>
  <si>
    <t>3,894.5</t>
  </si>
  <si>
    <t>3,908.3</t>
  </si>
  <si>
    <t>6,339.1</t>
  </si>
  <si>
    <t>6,457.5</t>
  </si>
  <si>
    <t>6,166.9</t>
  </si>
  <si>
    <t>5,354.4</t>
  </si>
  <si>
    <t>5,444.4</t>
  </si>
  <si>
    <t>1,082.4</t>
  </si>
  <si>
    <t>1,040.0</t>
  </si>
  <si>
    <t>1,184.4</t>
  </si>
  <si>
    <t>1,221.5</t>
  </si>
  <si>
    <t>1,131.9</t>
  </si>
  <si>
    <t>4,673.9</t>
  </si>
  <si>
    <t>4,527.1</t>
  </si>
  <si>
    <t>4,040.1</t>
  </si>
  <si>
    <t>3,778.4</t>
  </si>
  <si>
    <t>4,756.6</t>
  </si>
  <si>
    <t>256.5</t>
  </si>
  <si>
    <t>231.1</t>
  </si>
  <si>
    <t>294.3</t>
  </si>
  <si>
    <t>256.4</t>
  </si>
  <si>
    <t>295.1</t>
  </si>
  <si>
    <t>399.4</t>
  </si>
  <si>
    <t>314.6</t>
  </si>
  <si>
    <t>532.1</t>
  </si>
  <si>
    <t>908.2</t>
  </si>
  <si>
    <t>519.1</t>
  </si>
  <si>
    <t>226.5</t>
  </si>
  <si>
    <t>256.8</t>
  </si>
  <si>
    <t>221.6</t>
  </si>
  <si>
    <t>232.0</t>
  </si>
  <si>
    <t>208.1</t>
  </si>
  <si>
    <t>158.8</t>
  </si>
  <si>
    <t>176.2</t>
  </si>
  <si>
    <t>167.6</t>
  </si>
  <si>
    <t>134.6</t>
  </si>
  <si>
    <t>129.3</t>
  </si>
  <si>
    <t>6,996.8</t>
  </si>
  <si>
    <t>6,695.4</t>
  </si>
  <si>
    <t>6,743.2</t>
  </si>
  <si>
    <t>6,089.5</t>
  </si>
  <si>
    <t>744.8</t>
  </si>
  <si>
    <t>879.8</t>
  </si>
  <si>
    <t>943.2</t>
  </si>
  <si>
    <t>1,131.1</t>
  </si>
  <si>
    <t>690.5</t>
  </si>
  <si>
    <t>3,983.1</t>
  </si>
  <si>
    <t>3,506.4</t>
  </si>
  <si>
    <t>3,388.4</t>
  </si>
  <si>
    <t>3,958.7</t>
  </si>
  <si>
    <t>3,564.8</t>
  </si>
  <si>
    <t>332.8</t>
  </si>
  <si>
    <t>256.2</t>
  </si>
  <si>
    <t>194.9</t>
  </si>
  <si>
    <t>199.6</t>
  </si>
  <si>
    <t>234.3</t>
  </si>
  <si>
    <t>6,022.2</t>
  </si>
  <si>
    <t>5,558.4</t>
  </si>
  <si>
    <t>5,256.7</t>
  </si>
  <si>
    <t>6,052.0</t>
  </si>
  <si>
    <t>5,419.6</t>
  </si>
  <si>
    <t>385.2</t>
  </si>
  <si>
    <t>431.3</t>
  </si>
  <si>
    <t>476.4</t>
  </si>
  <si>
    <t>475.2</t>
  </si>
  <si>
    <t>415.4</t>
  </si>
  <si>
    <t>3,474.2</t>
  </si>
  <si>
    <t>3,601.7</t>
  </si>
  <si>
    <t>3,615.1</t>
  </si>
  <si>
    <t>3,450.4</t>
  </si>
  <si>
    <t>3,158.0</t>
  </si>
  <si>
    <t>175.2</t>
  </si>
  <si>
    <t>126.6</t>
  </si>
  <si>
    <t>110.1</t>
  </si>
  <si>
    <t>136.9</t>
  </si>
  <si>
    <t>155.4</t>
  </si>
  <si>
    <t>4,406.2</t>
  </si>
  <si>
    <t>4,547.2</t>
  </si>
  <si>
    <t>4,465.5</t>
  </si>
  <si>
    <t>4,376.0</t>
  </si>
  <si>
    <t>4,088.0</t>
  </si>
  <si>
    <t>1,168.2</t>
  </si>
  <si>
    <t>909.2</t>
  </si>
  <si>
    <t>1,076.7</t>
  </si>
  <si>
    <t>1,433.6</t>
  </si>
  <si>
    <t>4,259.6</t>
  </si>
  <si>
    <t>3,758.6</t>
  </si>
  <si>
    <t>3,957.5</t>
  </si>
  <si>
    <t>4,122.4</t>
  </si>
  <si>
    <t>420.3</t>
  </si>
  <si>
    <t>630.0</t>
  </si>
  <si>
    <t>392.2</t>
  </si>
  <si>
    <t>634.8</t>
  </si>
  <si>
    <t>7,564.6</t>
  </si>
  <si>
    <t>6,529.2</t>
  </si>
  <si>
    <t>6,774.1</t>
  </si>
  <si>
    <t>7,980.9</t>
  </si>
  <si>
    <t>370.3</t>
  </si>
  <si>
    <t>394.3</t>
  </si>
  <si>
    <t>376.5</t>
  </si>
  <si>
    <t>384.4</t>
  </si>
  <si>
    <t>327.7</t>
  </si>
  <si>
    <t>4,200.0</t>
  </si>
  <si>
    <t>4,080.2</t>
  </si>
  <si>
    <t>4,473.6</t>
  </si>
  <si>
    <t>3,747.0</t>
  </si>
  <si>
    <t>3,587.2</t>
  </si>
  <si>
    <t>81.0</t>
  </si>
  <si>
    <t>82.9</t>
  </si>
  <si>
    <t>102.3</t>
  </si>
  <si>
    <t>108.0</t>
  </si>
  <si>
    <t>52.0</t>
  </si>
  <si>
    <t>4,996.9</t>
  </si>
  <si>
    <t>4,804.2</t>
  </si>
  <si>
    <t>5,157.0</t>
  </si>
  <si>
    <t>4,498.7</t>
  </si>
  <si>
    <t>4,336.9</t>
  </si>
  <si>
    <t>666.4</t>
  </si>
  <si>
    <t>895.0</t>
  </si>
  <si>
    <t>925.3</t>
  </si>
  <si>
    <t>843.1</t>
  </si>
  <si>
    <t>868.5</t>
  </si>
  <si>
    <t>5,837.5</t>
  </si>
  <si>
    <t>6,279.2</t>
  </si>
  <si>
    <t>6,005.9</t>
  </si>
  <si>
    <t>6,758.1</t>
  </si>
  <si>
    <t>5,974.1</t>
  </si>
  <si>
    <t>351.6</t>
  </si>
  <si>
    <t>330.2</t>
  </si>
  <si>
    <t>334.2</t>
  </si>
  <si>
    <t>332.5</t>
  </si>
  <si>
    <t>441.2</t>
  </si>
  <si>
    <t>7,541.8</t>
  </si>
  <si>
    <t>8,330.5</t>
  </si>
  <si>
    <t>8,030.5</t>
  </si>
  <si>
    <t>8,644.6</t>
  </si>
  <si>
    <t>8,186.0</t>
  </si>
  <si>
    <t>496.9</t>
  </si>
  <si>
    <t>926.6</t>
  </si>
  <si>
    <t>381.4</t>
  </si>
  <si>
    <t>767.3</t>
  </si>
  <si>
    <t>439.7</t>
  </si>
  <si>
    <t>Buloke</t>
  </si>
  <si>
    <t>2,015.9</t>
  </si>
  <si>
    <t>3,093.4</t>
  </si>
  <si>
    <t>1,115.8</t>
  </si>
  <si>
    <t>1,761.9</t>
  </si>
  <si>
    <t>1,701.9</t>
  </si>
  <si>
    <t>156.2</t>
  </si>
  <si>
    <t>114.0</t>
  </si>
  <si>
    <t>183.6</t>
  </si>
  <si>
    <t>42.6</t>
  </si>
  <si>
    <t>70.9</t>
  </si>
  <si>
    <t>3,421.4</t>
  </si>
  <si>
    <t>4,647.2</t>
  </si>
  <si>
    <t>2,231.6</t>
  </si>
  <si>
    <t>3,211.1</t>
  </si>
  <si>
    <t>2,779.7</t>
  </si>
  <si>
    <t>546.9</t>
  </si>
  <si>
    <t>571.0</t>
  </si>
  <si>
    <t>617.0</t>
  </si>
  <si>
    <t>752.1</t>
  </si>
  <si>
    <t>678.2</t>
  </si>
  <si>
    <t>3,976.3</t>
  </si>
  <si>
    <t>4,047.3</t>
  </si>
  <si>
    <t>3,825.1</t>
  </si>
  <si>
    <t>4,136.3</t>
  </si>
  <si>
    <t>3,980.3</t>
  </si>
  <si>
    <t>191.3</t>
  </si>
  <si>
    <t>113.7</t>
  </si>
  <si>
    <t>150.9</t>
  </si>
  <si>
    <t>164.3</t>
  </si>
  <si>
    <t>5,646.6</t>
  </si>
  <si>
    <t>5,556.7</t>
  </si>
  <si>
    <t>5,345.0</t>
  </si>
  <si>
    <t>5,767.6</t>
  </si>
  <si>
    <t>5,714.8</t>
  </si>
  <si>
    <t>646.6</t>
  </si>
  <si>
    <t>670.6</t>
  </si>
  <si>
    <t>794.1</t>
  </si>
  <si>
    <t>874.0</t>
  </si>
  <si>
    <t>984.3</t>
  </si>
  <si>
    <t>4,377.6</t>
  </si>
  <si>
    <t>4,084.7</t>
  </si>
  <si>
    <t>4,692.7</t>
  </si>
  <si>
    <t>4,646.7</t>
  </si>
  <si>
    <t>4,797.1</t>
  </si>
  <si>
    <t>165.3</t>
  </si>
  <si>
    <t>185.6</t>
  </si>
  <si>
    <t>153.7</t>
  </si>
  <si>
    <t>286.4</t>
  </si>
  <si>
    <t>161.7</t>
  </si>
  <si>
    <t>5,882.1</t>
  </si>
  <si>
    <t>5,452.2</t>
  </si>
  <si>
    <t>6,246.7</t>
  </si>
  <si>
    <t>6,544.5</t>
  </si>
  <si>
    <t>6,614.8</t>
  </si>
  <si>
    <t>709.6</t>
  </si>
  <si>
    <t>663.4</t>
  </si>
  <si>
    <t>766.8</t>
  </si>
  <si>
    <t>812.4</t>
  </si>
  <si>
    <t>769.1</t>
  </si>
  <si>
    <t>4,324.8</t>
  </si>
  <si>
    <t>4,175.3</t>
  </si>
  <si>
    <t>4,477.2</t>
  </si>
  <si>
    <t>4,745.9</t>
  </si>
  <si>
    <t>4,220.1</t>
  </si>
  <si>
    <t>128.6</t>
  </si>
  <si>
    <t>166.1</t>
  </si>
  <si>
    <t>202.5</t>
  </si>
  <si>
    <t>175.5</t>
  </si>
  <si>
    <t>150.6</t>
  </si>
  <si>
    <t>5,823.6</t>
  </si>
  <si>
    <t>5,561.6</t>
  </si>
  <si>
    <t>5,989.6</t>
  </si>
  <si>
    <t>6,168.6</t>
  </si>
  <si>
    <t>5,589.2</t>
  </si>
  <si>
    <t>1,383.4</t>
  </si>
  <si>
    <t>1,432.0</t>
  </si>
  <si>
    <t>887.0</t>
  </si>
  <si>
    <t>1,476.1</t>
  </si>
  <si>
    <t>1,363.0</t>
  </si>
  <si>
    <t>3,230.5</t>
  </si>
  <si>
    <t>3,810.9</t>
  </si>
  <si>
    <t>3,501.1</t>
  </si>
  <si>
    <t>4,726.8</t>
  </si>
  <si>
    <t>3,799.2</t>
  </si>
  <si>
    <t>471.4</t>
  </si>
  <si>
    <t>369.5</t>
  </si>
  <si>
    <t>321.8</t>
  </si>
  <si>
    <t>212.0</t>
  </si>
  <si>
    <t>336.8</t>
  </si>
  <si>
    <t>7,071.6</t>
  </si>
  <si>
    <t>6,782.7</t>
  </si>
  <si>
    <t>5,675.5</t>
  </si>
  <si>
    <t>7,914.6</t>
  </si>
  <si>
    <t>7,183.1</t>
  </si>
  <si>
    <t>825.1</t>
  </si>
  <si>
    <t>732.8</t>
  </si>
  <si>
    <t>760.8</t>
  </si>
  <si>
    <t>854.5</t>
  </si>
  <si>
    <t>853.2</t>
  </si>
  <si>
    <t>3,911.1</t>
  </si>
  <si>
    <t>3,668.5</t>
  </si>
  <si>
    <t>4,255.8</t>
  </si>
  <si>
    <t>3,672.8</t>
  </si>
  <si>
    <t>3,762.6</t>
  </si>
  <si>
    <t>396.2</t>
  </si>
  <si>
    <t>331.8</t>
  </si>
  <si>
    <t>237.8</t>
  </si>
  <si>
    <t>212.4</t>
  </si>
  <si>
    <t>480.2</t>
  </si>
  <si>
    <t>6,563.5</t>
  </si>
  <si>
    <t>5,894.6</t>
  </si>
  <si>
    <t>6,286.3</t>
  </si>
  <si>
    <t>5,495.0</t>
  </si>
  <si>
    <t>6,191.7</t>
  </si>
  <si>
    <t>682.4</t>
  </si>
  <si>
    <t>468.6</t>
  </si>
  <si>
    <t>355.3</t>
  </si>
  <si>
    <t>424.7</t>
  </si>
  <si>
    <t>567.5</t>
  </si>
  <si>
    <t>2,203.2</t>
  </si>
  <si>
    <t>2,267.6</t>
  </si>
  <si>
    <t>2,073.3</t>
  </si>
  <si>
    <t>2,373.7</t>
  </si>
  <si>
    <t>2,518.8</t>
  </si>
  <si>
    <t>161.9</t>
  </si>
  <si>
    <t>92.6</t>
  </si>
  <si>
    <t>87.4</t>
  </si>
  <si>
    <t>116.4</t>
  </si>
  <si>
    <t>341.6</t>
  </si>
  <si>
    <t>3,475.4</t>
  </si>
  <si>
    <t>3,216.3</t>
  </si>
  <si>
    <t>2,911.9</t>
  </si>
  <si>
    <t>3,391.9</t>
  </si>
  <si>
    <t>3,931.7</t>
  </si>
  <si>
    <t>801.7</t>
  </si>
  <si>
    <t>815.8</t>
  </si>
  <si>
    <t>866.9</t>
  </si>
  <si>
    <t>850.9</t>
  </si>
  <si>
    <t>816.1</t>
  </si>
  <si>
    <t>7,444.8</t>
  </si>
  <si>
    <t>7,631.8</t>
  </si>
  <si>
    <t>7,020.8</t>
  </si>
  <si>
    <t>7,254.1</t>
  </si>
  <si>
    <t>6,989.7</t>
  </si>
  <si>
    <t>257.0</t>
  </si>
  <si>
    <t>264.6</t>
  </si>
  <si>
    <t>281.7</t>
  </si>
  <si>
    <t>317.2</t>
  </si>
  <si>
    <t>261.4</t>
  </si>
  <si>
    <t>9,157.4</t>
  </si>
  <si>
    <t>9,412.1</t>
  </si>
  <si>
    <t>8,825.6</t>
  </si>
  <si>
    <t>9,141.5</t>
  </si>
  <si>
    <t>8,630.6</t>
  </si>
  <si>
    <t>1,320.4</t>
  </si>
  <si>
    <t>1,229.3</t>
  </si>
  <si>
    <t>1,247.6</t>
  </si>
  <si>
    <t>1,325.3</t>
  </si>
  <si>
    <t>1,296.1</t>
  </si>
  <si>
    <t>4,039.7</t>
  </si>
  <si>
    <t>4,224.2</t>
  </si>
  <si>
    <t>4,654.1</t>
  </si>
  <si>
    <t>5,205.7</t>
  </si>
  <si>
    <t>4,786.9</t>
  </si>
  <si>
    <t>449.1</t>
  </si>
  <si>
    <t>362.3</t>
  </si>
  <si>
    <t>295.0</t>
  </si>
  <si>
    <t>231.2</t>
  </si>
  <si>
    <t>264.4</t>
  </si>
  <si>
    <t>7,468.2</t>
  </si>
  <si>
    <t>7,236.0</t>
  </si>
  <si>
    <t>7,453.9</t>
  </si>
  <si>
    <t>8,194.7</t>
  </si>
  <si>
    <t>7,847.1</t>
  </si>
  <si>
    <t>1,188.6</t>
  </si>
  <si>
    <t>1,261.6</t>
  </si>
  <si>
    <t>1,146.5</t>
  </si>
  <si>
    <t>1,144.2</t>
  </si>
  <si>
    <t>1,225.7</t>
  </si>
  <si>
    <t>6,313.4</t>
  </si>
  <si>
    <t>7,347.3</t>
  </si>
  <si>
    <t>7,359.3</t>
  </si>
  <si>
    <t>6,585.6</t>
  </si>
  <si>
    <t>7,333.3</t>
  </si>
  <si>
    <t>272.1</t>
  </si>
  <si>
    <t>222.1</t>
  </si>
  <si>
    <t>308.2</t>
  </si>
  <si>
    <t>280.0</t>
  </si>
  <si>
    <t>9,069.5</t>
  </si>
  <si>
    <t>10,139.2</t>
  </si>
  <si>
    <t>9,912.2</t>
  </si>
  <si>
    <t>9,457.1</t>
  </si>
  <si>
    <t>10,047.9</t>
  </si>
  <si>
    <t>677.2</t>
  </si>
  <si>
    <t>592.8</t>
  </si>
  <si>
    <t>540.1</t>
  </si>
  <si>
    <t>842.4</t>
  </si>
  <si>
    <t>851.2</t>
  </si>
  <si>
    <t>2,463.2</t>
  </si>
  <si>
    <t>2,438.8</t>
  </si>
  <si>
    <t>2,486.1</t>
  </si>
  <si>
    <t>2,784.9</t>
  </si>
  <si>
    <t>2,811.7</t>
  </si>
  <si>
    <t>186.2</t>
  </si>
  <si>
    <t>152.4</t>
  </si>
  <si>
    <t>68.6</t>
  </si>
  <si>
    <t>257.9</t>
  </si>
  <si>
    <t>129.0</t>
  </si>
  <si>
    <t>4,359.2</t>
  </si>
  <si>
    <t>3,878.4</t>
  </si>
  <si>
    <t>3,660.5</t>
  </si>
  <si>
    <t>5,011.2</t>
  </si>
  <si>
    <t>4,634.6</t>
  </si>
  <si>
    <t>383.2</t>
  </si>
  <si>
    <t>369.9</t>
  </si>
  <si>
    <t>496.2</t>
  </si>
  <si>
    <t>453.7</t>
  </si>
  <si>
    <t>413.3</t>
  </si>
  <si>
    <t>4,292.4</t>
  </si>
  <si>
    <t>3,865.7</t>
  </si>
  <si>
    <t>3,482.4</t>
  </si>
  <si>
    <t>3,342.9</t>
  </si>
  <si>
    <t>123.1</t>
  </si>
  <si>
    <t>103.5</t>
  </si>
  <si>
    <t>134.3</t>
  </si>
  <si>
    <t>117.4</t>
  </si>
  <si>
    <t>134.5</t>
  </si>
  <si>
    <t>5,198.2</t>
  </si>
  <si>
    <t>5,273.8</t>
  </si>
  <si>
    <t>4,792.6</t>
  </si>
  <si>
    <t>4,334.9</t>
  </si>
  <si>
    <t>4,179.9</t>
  </si>
  <si>
    <t>703.7</t>
  </si>
  <si>
    <t>1,045.9</t>
  </si>
  <si>
    <t>1,106.0</t>
  </si>
  <si>
    <t>1,059.8</t>
  </si>
  <si>
    <t>1,106.8</t>
  </si>
  <si>
    <t>5,401.4</t>
  </si>
  <si>
    <t>5,579.9</t>
  </si>
  <si>
    <t>4,993.9</t>
  </si>
  <si>
    <t>5,105.5</t>
  </si>
  <si>
    <t>4,604.5</t>
  </si>
  <si>
    <t>187.5</t>
  </si>
  <si>
    <t>146.2</t>
  </si>
  <si>
    <t>183.9</t>
  </si>
  <si>
    <t>517.5</t>
  </si>
  <si>
    <t>7,329.0</t>
  </si>
  <si>
    <t>7,745.8</t>
  </si>
  <si>
    <t>7,337.4</t>
  </si>
  <si>
    <t>7,384.8</t>
  </si>
  <si>
    <t>7,718.8</t>
  </si>
  <si>
    <t>165.8</t>
  </si>
  <si>
    <t>124.4</t>
  </si>
  <si>
    <t>175.7</t>
  </si>
  <si>
    <t>230.6</t>
  </si>
  <si>
    <t>333.7</t>
  </si>
  <si>
    <t>1,504.3</t>
  </si>
  <si>
    <t>1,290.9</t>
  </si>
  <si>
    <t>1,282.4</t>
  </si>
  <si>
    <t>1,158.8</t>
  </si>
  <si>
    <t>1,346.1</t>
  </si>
  <si>
    <t>67.5</t>
  </si>
  <si>
    <t>29.6</t>
  </si>
  <si>
    <t>52.7</t>
  </si>
  <si>
    <t>46.1</t>
  </si>
  <si>
    <t>33.9</t>
  </si>
  <si>
    <t>1,897.2</t>
  </si>
  <si>
    <t>1,622.5</t>
  </si>
  <si>
    <t>1,633.8</t>
  </si>
  <si>
    <t>1,648.9</t>
  </si>
  <si>
    <t>1,877.7</t>
  </si>
  <si>
    <t>867.0</t>
  </si>
  <si>
    <t>899.3</t>
  </si>
  <si>
    <t>913.3</t>
  </si>
  <si>
    <t>902.5</t>
  </si>
  <si>
    <t>4,178.9</t>
  </si>
  <si>
    <t>4,213.9</t>
  </si>
  <si>
    <t>4,456.2</t>
  </si>
  <si>
    <t>5,181.9</t>
  </si>
  <si>
    <t>3,945.9</t>
  </si>
  <si>
    <t>287.0</t>
  </si>
  <si>
    <t>221.9</t>
  </si>
  <si>
    <t>364.9</t>
  </si>
  <si>
    <t>307.2</t>
  </si>
  <si>
    <t>301.8</t>
  </si>
  <si>
    <t>6,101.0</t>
  </si>
  <si>
    <t>6,228.1</t>
  </si>
  <si>
    <t>6,586.7</t>
  </si>
  <si>
    <t>6,189.7</t>
  </si>
  <si>
    <t>1,008.0</t>
  </si>
  <si>
    <t>1,148.1</t>
  </si>
  <si>
    <t>1,294.1</t>
  </si>
  <si>
    <t>1,271.2</t>
  </si>
  <si>
    <t>1,339.8</t>
  </si>
  <si>
    <t>6,704.3</t>
  </si>
  <si>
    <t>7,466.4</t>
  </si>
  <si>
    <t>6,749.5</t>
  </si>
  <si>
    <t>6,476.0</t>
  </si>
  <si>
    <t>6,444.7</t>
  </si>
  <si>
    <t>503.2</t>
  </si>
  <si>
    <t>437.7</t>
  </si>
  <si>
    <t>400.0</t>
  </si>
  <si>
    <t>411.0</t>
  </si>
  <si>
    <t>459.2</t>
  </si>
  <si>
    <t>9,554.3</t>
  </si>
  <si>
    <t>10,561.1</t>
  </si>
  <si>
    <t>9,437.7</t>
  </si>
  <si>
    <t>9,707.0</t>
  </si>
  <si>
    <t>630.5</t>
  </si>
  <si>
    <t>650.1</t>
  </si>
  <si>
    <t>640.0</t>
  </si>
  <si>
    <t>726.5</t>
  </si>
  <si>
    <t>737.8</t>
  </si>
  <si>
    <t>5,466.4</t>
  </si>
  <si>
    <t>5,361.4</t>
  </si>
  <si>
    <t>4,748.7</t>
  </si>
  <si>
    <t>4,716.5</t>
  </si>
  <si>
    <t>5,045.8</t>
  </si>
  <si>
    <t>144.9</t>
  </si>
  <si>
    <t>162.5</t>
  </si>
  <si>
    <t>168.0</t>
  </si>
  <si>
    <t>157.4</t>
  </si>
  <si>
    <t>167.1</t>
  </si>
  <si>
    <t>6,731.4</t>
  </si>
  <si>
    <t>6,838.3</t>
  </si>
  <si>
    <t>6,183.7</t>
  </si>
  <si>
    <t>6,204.6</t>
  </si>
  <si>
    <t>6,612.0</t>
  </si>
  <si>
    <t>1,221.9</t>
  </si>
  <si>
    <t>968.2</t>
  </si>
  <si>
    <t>945.9</t>
  </si>
  <si>
    <t>1,079.9</t>
  </si>
  <si>
    <t>1,060.4</t>
  </si>
  <si>
    <t>6,885.7</t>
  </si>
  <si>
    <t>5,926.5</t>
  </si>
  <si>
    <t>5,136.7</t>
  </si>
  <si>
    <t>5,342.4</t>
  </si>
  <si>
    <t>5,620.0</t>
  </si>
  <si>
    <t>414.0</t>
  </si>
  <si>
    <t>360.2</t>
  </si>
  <si>
    <t>306.4</t>
  </si>
  <si>
    <t>10,020.5</t>
  </si>
  <si>
    <t>8,388.3</t>
  </si>
  <si>
    <t>7,601.1</t>
  </si>
  <si>
    <t>7,942.4</t>
  </si>
  <si>
    <t>8,055.5</t>
  </si>
  <si>
    <t>425.7</t>
  </si>
  <si>
    <t>445.9</t>
  </si>
  <si>
    <t>604.1</t>
  </si>
  <si>
    <t>524.9</t>
  </si>
  <si>
    <t>400.3</t>
  </si>
  <si>
    <t>2,919.1</t>
  </si>
  <si>
    <t>2,655.4</t>
  </si>
  <si>
    <t>3,147.2</t>
  </si>
  <si>
    <t>2,554.4</t>
  </si>
  <si>
    <t>2,457.0</t>
  </si>
  <si>
    <t>128.4</t>
  </si>
  <si>
    <t>141.9</t>
  </si>
  <si>
    <t>196.7</t>
  </si>
  <si>
    <t>126.0</t>
  </si>
  <si>
    <t>82.8</t>
  </si>
  <si>
    <t>3,743.5</t>
  </si>
  <si>
    <t>3,770.3</t>
  </si>
  <si>
    <t>4,446.8</t>
  </si>
  <si>
    <t>3,877.1</t>
  </si>
  <si>
    <t>3,416.4</t>
  </si>
  <si>
    <t>797.6</t>
  </si>
  <si>
    <t>312.9</t>
  </si>
  <si>
    <t>657.6</t>
  </si>
  <si>
    <t>597.7</t>
  </si>
  <si>
    <t>404.6</t>
  </si>
  <si>
    <t>1,876.8</t>
  </si>
  <si>
    <t>1,877.3</t>
  </si>
  <si>
    <t>2,935.0</t>
  </si>
  <si>
    <t>2,649.4</t>
  </si>
  <si>
    <t>2,006.8</t>
  </si>
  <si>
    <t>250.2</t>
  </si>
  <si>
    <t>219.0</t>
  </si>
  <si>
    <t>160.4</t>
  </si>
  <si>
    <t>193.9</t>
  </si>
  <si>
    <t>145.7</t>
  </si>
  <si>
    <t>3,378.2</t>
  </si>
  <si>
    <t>3,066.3</t>
  </si>
  <si>
    <t>4,442.7</t>
  </si>
  <si>
    <t>4,087.2</t>
  </si>
  <si>
    <t>3,091.1</t>
  </si>
  <si>
    <t>696.1</t>
  </si>
  <si>
    <t>675.5</t>
  </si>
  <si>
    <t>872.4</t>
  </si>
  <si>
    <t>790.4</t>
  </si>
  <si>
    <t>738.5</t>
  </si>
  <si>
    <t>5,105.1</t>
  </si>
  <si>
    <t>5,375.4</t>
  </si>
  <si>
    <t>5,390.2</t>
  </si>
  <si>
    <t>6,406.3</t>
  </si>
  <si>
    <t>5,280.9</t>
  </si>
  <si>
    <t>291.4</t>
  </si>
  <si>
    <t>328.1</t>
  </si>
  <si>
    <t>198.1</t>
  </si>
  <si>
    <t>223.3</t>
  </si>
  <si>
    <t>254.3</t>
  </si>
  <si>
    <t>6,645.4</t>
  </si>
  <si>
    <t>6,983.7</t>
  </si>
  <si>
    <t>7,003.1</t>
  </si>
  <si>
    <t>7,877.2</t>
  </si>
  <si>
    <t>6,863.6</t>
  </si>
  <si>
    <t>1,107.9</t>
  </si>
  <si>
    <t>1,288.0</t>
  </si>
  <si>
    <t>1,078.6</t>
  </si>
  <si>
    <t>1,035.0</t>
  </si>
  <si>
    <t>987.4</t>
  </si>
  <si>
    <t>4,447.6</t>
  </si>
  <si>
    <t>4,672.3</t>
  </si>
  <si>
    <t>5,335.6</t>
  </si>
  <si>
    <t>5,226.9</t>
  </si>
  <si>
    <t>8,453.8</t>
  </si>
  <si>
    <t>302.2</t>
  </si>
  <si>
    <t>255.5</t>
  </si>
  <si>
    <t>261.8</t>
  </si>
  <si>
    <t>502.0</t>
  </si>
  <si>
    <t>468.2</t>
  </si>
  <si>
    <t>7,267.8</t>
  </si>
  <si>
    <t>7,827.1</t>
  </si>
  <si>
    <t>8,267.9</t>
  </si>
  <si>
    <t>8,130.2</t>
  </si>
  <si>
    <t>11,436.3</t>
  </si>
  <si>
    <t>820.8</t>
  </si>
  <si>
    <t>744.6</t>
  </si>
  <si>
    <t>796.2</t>
  </si>
  <si>
    <t>871.8</t>
  </si>
  <si>
    <t>923.8</t>
  </si>
  <si>
    <t>5,579.4</t>
  </si>
  <si>
    <t>5,734.8</t>
  </si>
  <si>
    <t>5,808.9</t>
  </si>
  <si>
    <t>6,083.6</t>
  </si>
  <si>
    <t>5,352.5</t>
  </si>
  <si>
    <t>212.3</t>
  </si>
  <si>
    <t>217.7</t>
  </si>
  <si>
    <t>321.3</t>
  </si>
  <si>
    <t>253.3</t>
  </si>
  <si>
    <t>265.0</t>
  </si>
  <si>
    <t>7,321.1</t>
  </si>
  <si>
    <t>7,510.3</t>
  </si>
  <si>
    <t>7,830.7</t>
  </si>
  <si>
    <t>7,978.0</t>
  </si>
  <si>
    <t>7,419.6</t>
  </si>
  <si>
    <t>451.5</t>
  </si>
  <si>
    <t>458.0</t>
  </si>
  <si>
    <t>462.0</t>
  </si>
  <si>
    <t>284.2</t>
  </si>
  <si>
    <t>496.5</t>
  </si>
  <si>
    <t>1,746.2</t>
  </si>
  <si>
    <t>1,910.6</t>
  </si>
  <si>
    <t>1,542.3</t>
  </si>
  <si>
    <t>1,718.3</t>
  </si>
  <si>
    <t>1,464.0</t>
  </si>
  <si>
    <t>139.4</t>
  </si>
  <si>
    <t>78.5</t>
  </si>
  <si>
    <t>110.6</t>
  </si>
  <si>
    <t>109.8</t>
  </si>
  <si>
    <t>210.1</t>
  </si>
  <si>
    <t>2,894.9</t>
  </si>
  <si>
    <t>2,741.6</t>
  </si>
  <si>
    <t>2,811.2</t>
  </si>
  <si>
    <t>2,881.1</t>
  </si>
  <si>
    <t>3,004.5</t>
  </si>
  <si>
    <t>720.6</t>
  </si>
  <si>
    <t>647.8</t>
  </si>
  <si>
    <t>781.6</t>
  </si>
  <si>
    <t>620.3</t>
  </si>
  <si>
    <t>661.0</t>
  </si>
  <si>
    <t>5,305.2</t>
  </si>
  <si>
    <t>5,187.7</t>
  </si>
  <si>
    <t>4,908.6</t>
  </si>
  <si>
    <t>4,384.3</t>
  </si>
  <si>
    <t>5,270.4</t>
  </si>
  <si>
    <t>173.0</t>
  </si>
  <si>
    <t>165.2</t>
  </si>
  <si>
    <t>176.5</t>
  </si>
  <si>
    <t>173.8</t>
  </si>
  <si>
    <t>236.6</t>
  </si>
  <si>
    <t>6,893.7</t>
  </si>
  <si>
    <t>6,585.7</t>
  </si>
  <si>
    <t>6,382.4</t>
  </si>
  <si>
    <t>5,810.7</t>
  </si>
  <si>
    <t>6,922.8</t>
  </si>
  <si>
    <t>701.8</t>
  </si>
  <si>
    <t>643.0</t>
  </si>
  <si>
    <t>708.1</t>
  </si>
  <si>
    <t>705.2</t>
  </si>
  <si>
    <t>583.8</t>
  </si>
  <si>
    <t>4,425.4</t>
  </si>
  <si>
    <t>4,800.2</t>
  </si>
  <si>
    <t>4,734.6</t>
  </si>
  <si>
    <t>4,219.4</t>
  </si>
  <si>
    <t>4,086.0</t>
  </si>
  <si>
    <t>156.3</t>
  </si>
  <si>
    <t>183.4</t>
  </si>
  <si>
    <t>214.6</t>
  </si>
  <si>
    <t>235.7</t>
  </si>
  <si>
    <t>225.3</t>
  </si>
  <si>
    <t>5,959.3</t>
  </si>
  <si>
    <t>6,203.6</t>
  </si>
  <si>
    <t>6,235.4</t>
  </si>
  <si>
    <t>5,850.4</t>
  </si>
  <si>
    <t>5,442.6</t>
  </si>
  <si>
    <t>2,052.0</t>
  </si>
  <si>
    <t>1,995.9</t>
  </si>
  <si>
    <t>1,755.1</t>
  </si>
  <si>
    <t>1,644.6</t>
  </si>
  <si>
    <t>1,588.2</t>
  </si>
  <si>
    <t>5,835.2</t>
  </si>
  <si>
    <t>6,637.1</t>
  </si>
  <si>
    <t>6,719.4</t>
  </si>
  <si>
    <t>6,859.6</t>
  </si>
  <si>
    <t>6,193.4</t>
  </si>
  <si>
    <t>430.3</t>
  </si>
  <si>
    <t>523.1</t>
  </si>
  <si>
    <t>505.0</t>
  </si>
  <si>
    <t>296.0</t>
  </si>
  <si>
    <t>10,271.2</t>
  </si>
  <si>
    <t>11,619.9</t>
  </si>
  <si>
    <t>10,747.1</t>
  </si>
  <si>
    <t>10,777.0</t>
  </si>
  <si>
    <t>9,729.4</t>
  </si>
  <si>
    <t>667.5</t>
  </si>
  <si>
    <t>836.9</t>
  </si>
  <si>
    <t>778.3</t>
  </si>
  <si>
    <t>680.9</t>
  </si>
  <si>
    <t>879.5</t>
  </si>
  <si>
    <t>3,110.8</t>
  </si>
  <si>
    <t>2,654.2</t>
  </si>
  <si>
    <t>2,507.7</t>
  </si>
  <si>
    <t>2,092.4</t>
  </si>
  <si>
    <t>2,526.9</t>
  </si>
  <si>
    <t>190.7</t>
  </si>
  <si>
    <t>172.9</t>
  </si>
  <si>
    <t>222.9</t>
  </si>
  <si>
    <t>123.9</t>
  </si>
  <si>
    <t>4,588.8</t>
  </si>
  <si>
    <t>4,627.0</t>
  </si>
  <si>
    <t>4,014.8</t>
  </si>
  <si>
    <t>3,912.3</t>
  </si>
  <si>
    <t>4,446.9</t>
  </si>
  <si>
    <t>521.0</t>
  </si>
  <si>
    <t>577.8</t>
  </si>
  <si>
    <t>555.2</t>
  </si>
  <si>
    <t>889.6</t>
  </si>
  <si>
    <t>701.0</t>
  </si>
  <si>
    <t>3,013.1</t>
  </si>
  <si>
    <t>2,791.2</t>
  </si>
  <si>
    <t>2,913.3</t>
  </si>
  <si>
    <t>2,594.6</t>
  </si>
  <si>
    <t>2,345.0</t>
  </si>
  <si>
    <t>147.8</t>
  </si>
  <si>
    <t>159.1</t>
  </si>
  <si>
    <t>182.6</t>
  </si>
  <si>
    <t>173.5</t>
  </si>
  <si>
    <t>153.9</t>
  </si>
  <si>
    <t>4,295.6</t>
  </si>
  <si>
    <t>4,039.9</t>
  </si>
  <si>
    <t>4,186.2</t>
  </si>
  <si>
    <t>4,894.3</t>
  </si>
  <si>
    <t>4,059.7</t>
  </si>
  <si>
    <t>310.5</t>
  </si>
  <si>
    <t>281.5</t>
  </si>
  <si>
    <t>293.0</t>
  </si>
  <si>
    <t>332.3</t>
  </si>
  <si>
    <t>302.6</t>
  </si>
  <si>
    <t>2,674.7</t>
  </si>
  <si>
    <t>2,448.2</t>
  </si>
  <si>
    <t>2,325.8</t>
  </si>
  <si>
    <t>2,258.5</t>
  </si>
  <si>
    <t>2,544.0</t>
  </si>
  <si>
    <t>90.6</t>
  </si>
  <si>
    <t>122.3</t>
  </si>
  <si>
    <t>128.8</t>
  </si>
  <si>
    <t>111.6</t>
  </si>
  <si>
    <t>114.5</t>
  </si>
  <si>
    <t>3,320.3</t>
  </si>
  <si>
    <t>3,085.1</t>
  </si>
  <si>
    <t>3,132.2</t>
  </si>
  <si>
    <t>2,941.2</t>
  </si>
  <si>
    <t>3,179.9</t>
  </si>
  <si>
    <t>744.7</t>
  </si>
  <si>
    <t>979.2</t>
  </si>
  <si>
    <t>752.2</t>
  </si>
  <si>
    <t>837.0</t>
  </si>
  <si>
    <t>832.1</t>
  </si>
  <si>
    <t>5,713.9</t>
  </si>
  <si>
    <t>4,523.5</t>
  </si>
  <si>
    <t>3,519.1</t>
  </si>
  <si>
    <t>3,932.5</t>
  </si>
  <si>
    <t>100.2</t>
  </si>
  <si>
    <t>248.2</t>
  </si>
  <si>
    <t>308.9</t>
  </si>
  <si>
    <t>146.1</t>
  </si>
  <si>
    <t>208.0</t>
  </si>
  <si>
    <t>7,432.3</t>
  </si>
  <si>
    <t>7,157.6</t>
  </si>
  <si>
    <t>5,453.3</t>
  </si>
  <si>
    <t>6,044.9</t>
  </si>
  <si>
    <t>6,670.1</t>
  </si>
  <si>
    <t>1,017.2</t>
  </si>
  <si>
    <t>1,118.0</t>
  </si>
  <si>
    <t>1,005.4</t>
  </si>
  <si>
    <t>924.4</t>
  </si>
  <si>
    <t>1,067.0</t>
  </si>
  <si>
    <t>12,996.5</t>
  </si>
  <si>
    <t>9,992.7</t>
  </si>
  <si>
    <t>8,993.9</t>
  </si>
  <si>
    <t>9,776.6</t>
  </si>
  <si>
    <t>8,852.1</t>
  </si>
  <si>
    <t>865.5</t>
  </si>
  <si>
    <t>667.9</t>
  </si>
  <si>
    <t>798.2</t>
  </si>
  <si>
    <t>1,022.6</t>
  </si>
  <si>
    <t>15,865.8</t>
  </si>
  <si>
    <t>12,598.2</t>
  </si>
  <si>
    <t>11,444.6</t>
  </si>
  <si>
    <t>12,109.1</t>
  </si>
  <si>
    <t>11,939.8</t>
  </si>
  <si>
    <t>662.1</t>
  </si>
  <si>
    <t>812.0</t>
  </si>
  <si>
    <t>768.9</t>
  </si>
  <si>
    <t>595.1</t>
  </si>
  <si>
    <t>594.5</t>
  </si>
  <si>
    <t>5,508.0</t>
  </si>
  <si>
    <t>5,065.6</t>
  </si>
  <si>
    <t>5,051.8</t>
  </si>
  <si>
    <t>5,008.5</t>
  </si>
  <si>
    <t>4,454.6</t>
  </si>
  <si>
    <t>157.8</t>
  </si>
  <si>
    <t>157.2</t>
  </si>
  <si>
    <t>180.6</t>
  </si>
  <si>
    <t>166.8</t>
  </si>
  <si>
    <t>7,495.2</t>
  </si>
  <si>
    <t>7,140.5</t>
  </si>
  <si>
    <t>7,006.4</t>
  </si>
  <si>
    <t>6,550.2</t>
  </si>
  <si>
    <t>5,991.5</t>
  </si>
  <si>
    <t>3,849.0</t>
  </si>
  <si>
    <t>3,618.5</t>
  </si>
  <si>
    <t>3,650.3</t>
  </si>
  <si>
    <t>3,328.0</t>
  </si>
  <si>
    <t>3,467.1</t>
  </si>
  <si>
    <t>38,290.4</t>
  </si>
  <si>
    <t>31,494.3</t>
  </si>
  <si>
    <t>29,979.9</t>
  </si>
  <si>
    <t>26,065.4</t>
  </si>
  <si>
    <t>25,505.0</t>
  </si>
  <si>
    <t>2,276.3</t>
  </si>
  <si>
    <t>1,826.2</t>
  </si>
  <si>
    <t>1,708.4</t>
  </si>
  <si>
    <t>1,432.1</t>
  </si>
  <si>
    <t>1,570.9</t>
  </si>
  <si>
    <t>49,858.6</t>
  </si>
  <si>
    <t>42,823.7</t>
  </si>
  <si>
    <t>40,308.8</t>
  </si>
  <si>
    <t>34,591.9</t>
  </si>
  <si>
    <t>36,297.2</t>
  </si>
  <si>
    <t>693.7</t>
  </si>
  <si>
    <t>662.0</t>
  </si>
  <si>
    <t>892.3</t>
  </si>
  <si>
    <t>801.3</t>
  </si>
  <si>
    <t>789.5</t>
  </si>
  <si>
    <t>4,982.4</t>
  </si>
  <si>
    <t>4,567.1</t>
  </si>
  <si>
    <t>4,434.5</t>
  </si>
  <si>
    <t>4,696.7</t>
  </si>
  <si>
    <t>4,403.8</t>
  </si>
  <si>
    <t>248.6</t>
  </si>
  <si>
    <t>310.0</t>
  </si>
  <si>
    <t>348.5</t>
  </si>
  <si>
    <t>287.3</t>
  </si>
  <si>
    <t>248.7</t>
  </si>
  <si>
    <t>6,473.8</t>
  </si>
  <si>
    <t>6,110.5</t>
  </si>
  <si>
    <t>6,282.2</t>
  </si>
  <si>
    <t>6,232.7</t>
  </si>
  <si>
    <t>5,857.4</t>
  </si>
  <si>
    <t>1,161.0</t>
  </si>
  <si>
    <t>1,074.3</t>
  </si>
  <si>
    <t>1,132.7</t>
  </si>
  <si>
    <t>1,032.8</t>
  </si>
  <si>
    <t>1,121.9</t>
  </si>
  <si>
    <t>5,384.9</t>
  </si>
  <si>
    <t>5,514.5</t>
  </si>
  <si>
    <t>5,196.4</t>
  </si>
  <si>
    <t>5,780.2</t>
  </si>
  <si>
    <t>5,854.4</t>
  </si>
  <si>
    <t>314.7</t>
  </si>
  <si>
    <t>345.9</t>
  </si>
  <si>
    <t>326.1</t>
  </si>
  <si>
    <t>340.5</t>
  </si>
  <si>
    <t>329.4</t>
  </si>
  <si>
    <t>8,015.7</t>
  </si>
  <si>
    <t>8,061.2</t>
  </si>
  <si>
    <t>7,774.4</t>
  </si>
  <si>
    <t>8,053.1</t>
  </si>
  <si>
    <t>8,299.8</t>
  </si>
  <si>
    <t>983.8</t>
  </si>
  <si>
    <t>977.0</t>
  </si>
  <si>
    <t>883.3</t>
  </si>
  <si>
    <t>955.8</t>
  </si>
  <si>
    <t>4,061.9</t>
  </si>
  <si>
    <t>4,178.3</t>
  </si>
  <si>
    <t>3,592.4</t>
  </si>
  <si>
    <t>3,946.9</t>
  </si>
  <si>
    <t>3,556.7</t>
  </si>
  <si>
    <t>510.9</t>
  </si>
  <si>
    <t>596.0</t>
  </si>
  <si>
    <t>521.2</t>
  </si>
  <si>
    <t>454.8</t>
  </si>
  <si>
    <t>428.5</t>
  </si>
  <si>
    <t>6,876.7</t>
  </si>
  <si>
    <t>7,238.3</t>
  </si>
  <si>
    <t>6,329.6</t>
  </si>
  <si>
    <t>6,859.0</t>
  </si>
  <si>
    <t>802.7</t>
  </si>
  <si>
    <t>758.2</t>
  </si>
  <si>
    <t>751.4</t>
  </si>
  <si>
    <t>729.9</t>
  </si>
  <si>
    <t>653.9</t>
  </si>
  <si>
    <t>3,652.1</t>
  </si>
  <si>
    <t>4,021.1</t>
  </si>
  <si>
    <t>3,685.7</t>
  </si>
  <si>
    <t>3,121.6</t>
  </si>
  <si>
    <t>3,227.6</t>
  </si>
  <si>
    <t>248.1</t>
  </si>
  <si>
    <t>366.5</t>
  </si>
  <si>
    <t>243.3</t>
  </si>
  <si>
    <t>258.7</t>
  </si>
  <si>
    <t>205.2</t>
  </si>
  <si>
    <t>5,268.3</t>
  </si>
  <si>
    <t>6,015.5</t>
  </si>
  <si>
    <t>5,428.3</t>
  </si>
  <si>
    <t>4,719.6</t>
  </si>
  <si>
    <t>4,702.3</t>
  </si>
  <si>
    <t>454.0</t>
  </si>
  <si>
    <t>532.4</t>
  </si>
  <si>
    <t>489.3</t>
  </si>
  <si>
    <t>478.2</t>
  </si>
  <si>
    <t>474.7</t>
  </si>
  <si>
    <t>4,647.5</t>
  </si>
  <si>
    <t>3,895.1</t>
  </si>
  <si>
    <t>4,024.4</t>
  </si>
  <si>
    <t>121.8</t>
  </si>
  <si>
    <t>131.9</t>
  </si>
  <si>
    <t>99.7</t>
  </si>
  <si>
    <t>127.4</t>
  </si>
  <si>
    <t>5,427.8</t>
  </si>
  <si>
    <t>5,620.8</t>
  </si>
  <si>
    <t>4,796.0</t>
  </si>
  <si>
    <t>4,862.4</t>
  </si>
  <si>
    <t>5,215.9</t>
  </si>
  <si>
    <t>783.9</t>
  </si>
  <si>
    <t>751.3</t>
  </si>
  <si>
    <t>766.5</t>
  </si>
  <si>
    <t>750.3</t>
  </si>
  <si>
    <t>796.1</t>
  </si>
  <si>
    <t>6,457.1</t>
  </si>
  <si>
    <t>5,992.9</t>
  </si>
  <si>
    <t>6,007.0</t>
  </si>
  <si>
    <t>5,899.7</t>
  </si>
  <si>
    <t>4,994.1</t>
  </si>
  <si>
    <t>308.4</t>
  </si>
  <si>
    <t>252.6</t>
  </si>
  <si>
    <t>320.9</t>
  </si>
  <si>
    <t>256.9</t>
  </si>
  <si>
    <t>269.0</t>
  </si>
  <si>
    <t>8,172.6</t>
  </si>
  <si>
    <t>7,784.9</t>
  </si>
  <si>
    <t>7,698.6</t>
  </si>
  <si>
    <t>7,477.7</t>
  </si>
  <si>
    <t>6,652.3</t>
  </si>
  <si>
    <t>563.5</t>
  </si>
  <si>
    <t>767.2</t>
  </si>
  <si>
    <t>760.1</t>
  </si>
  <si>
    <t>659.4</t>
  </si>
  <si>
    <t>594.6</t>
  </si>
  <si>
    <t>3,373.3</t>
  </si>
  <si>
    <t>3,282.1</t>
  </si>
  <si>
    <t>3,161.3</t>
  </si>
  <si>
    <t>3,241.1</t>
  </si>
  <si>
    <t>2,745.3</t>
  </si>
  <si>
    <t>241.5</t>
  </si>
  <si>
    <t>310.6</t>
  </si>
  <si>
    <t>192.9</t>
  </si>
  <si>
    <t>342.7</t>
  </si>
  <si>
    <t>194.5</t>
  </si>
  <si>
    <t>4,872.2</t>
  </si>
  <si>
    <t>5,085.9</t>
  </si>
  <si>
    <t>4,866.7</t>
  </si>
  <si>
    <t>5,018.1</t>
  </si>
  <si>
    <t>4,283.0</t>
  </si>
  <si>
    <t>819.5</t>
  </si>
  <si>
    <t>712.5</t>
  </si>
  <si>
    <t>666.1</t>
  </si>
  <si>
    <t>710.3</t>
  </si>
  <si>
    <t>756.0</t>
  </si>
  <si>
    <t>236.0</t>
  </si>
  <si>
    <t>290.7</t>
  </si>
  <si>
    <t>330.9</t>
  </si>
  <si>
    <t>334.0</t>
  </si>
  <si>
    <t>5,824.1</t>
  </si>
  <si>
    <t>5,872.2</t>
  </si>
  <si>
    <t>5,996.1</t>
  </si>
  <si>
    <t>5,877.2</t>
  </si>
  <si>
    <t>5,414.0</t>
  </si>
  <si>
    <t>7,508.0</t>
  </si>
  <si>
    <t>7,403.2</t>
  </si>
  <si>
    <t>7,494.8</t>
  </si>
  <si>
    <t>7,379.1</t>
  </si>
  <si>
    <t>6,963.7</t>
  </si>
  <si>
    <t>774.7</t>
  </si>
  <si>
    <t>661.8</t>
  </si>
  <si>
    <t>714.2</t>
  </si>
  <si>
    <t>815.9</t>
  </si>
  <si>
    <t>738.2</t>
  </si>
  <si>
    <t>4,466.4</t>
  </si>
  <si>
    <t>4,681.6</t>
  </si>
  <si>
    <t>4,273.4</t>
  </si>
  <si>
    <t>4,491.8</t>
  </si>
  <si>
    <t>4,297.0</t>
  </si>
  <si>
    <t>141.5</t>
  </si>
  <si>
    <t>133.9</t>
  </si>
  <si>
    <t>126.4</t>
  </si>
  <si>
    <t>156.9</t>
  </si>
  <si>
    <t>6,050.5</t>
  </si>
  <si>
    <t>6,077.6</t>
  </si>
  <si>
    <t>5,619.5</t>
  </si>
  <si>
    <t>5,909.9</t>
  </si>
  <si>
    <t>5,759.0</t>
  </si>
  <si>
    <t>842.6</t>
  </si>
  <si>
    <t>1,258.6</t>
  </si>
  <si>
    <t>736.3</t>
  </si>
  <si>
    <t>599.4</t>
  </si>
  <si>
    <t>745.2</t>
  </si>
  <si>
    <t>3,521.6</t>
  </si>
  <si>
    <t>3,822.1</t>
  </si>
  <si>
    <t>3,613.5</t>
  </si>
  <si>
    <t>3,069.9</t>
  </si>
  <si>
    <t>2,721.4</t>
  </si>
  <si>
    <t>377.7</t>
  </si>
  <si>
    <t>208.8</t>
  </si>
  <si>
    <t>294.5</t>
  </si>
  <si>
    <t>347.3</t>
  </si>
  <si>
    <t>176.6</t>
  </si>
  <si>
    <t>5,654.3</t>
  </si>
  <si>
    <t>6,606.0</t>
  </si>
  <si>
    <t>6,065.9</t>
  </si>
  <si>
    <t>5,366.6</t>
  </si>
  <si>
    <t>4,636.8</t>
  </si>
  <si>
    <t>480.4</t>
  </si>
  <si>
    <t>735.5</t>
  </si>
  <si>
    <t>574.9</t>
  </si>
  <si>
    <t>819.8</t>
  </si>
  <si>
    <t>902.2</t>
  </si>
  <si>
    <t>3,078.6</t>
  </si>
  <si>
    <t>2,929.5</t>
  </si>
  <si>
    <t>3,380.8</t>
  </si>
  <si>
    <t>2,875.4</t>
  </si>
  <si>
    <t>1,816.5</t>
  </si>
  <si>
    <t>120.1</t>
  </si>
  <si>
    <t>132.0</t>
  </si>
  <si>
    <t>124.2</t>
  </si>
  <si>
    <t>353.6</t>
  </si>
  <si>
    <t>4,203.8</t>
  </si>
  <si>
    <t>4,369.1</t>
  </si>
  <si>
    <t>4,661.9</t>
  </si>
  <si>
    <t>4,639.2</t>
  </si>
  <si>
    <t>3,907.3</t>
  </si>
  <si>
    <t>698.8</t>
  </si>
  <si>
    <t>781.3</t>
  </si>
  <si>
    <t>1,001.5</t>
  </si>
  <si>
    <t>1,033.2</t>
  </si>
  <si>
    <t>897.8</t>
  </si>
  <si>
    <t>2,910.5</t>
  </si>
  <si>
    <t>2,549.7</t>
  </si>
  <si>
    <t>2,299.2</t>
  </si>
  <si>
    <t>2,713.0</t>
  </si>
  <si>
    <t>4,391.4</t>
  </si>
  <si>
    <t>180.1</t>
  </si>
  <si>
    <t>255.7</t>
  </si>
  <si>
    <t>239.8</t>
  </si>
  <si>
    <t>253.0</t>
  </si>
  <si>
    <t>229.7</t>
  </si>
  <si>
    <t>4,718.7</t>
  </si>
  <si>
    <t>4,517.0</t>
  </si>
  <si>
    <t>4,471.4</t>
  </si>
  <si>
    <t>5,039.4</t>
  </si>
  <si>
    <t>6,674.1</t>
  </si>
  <si>
    <t>310.7</t>
  </si>
  <si>
    <t>258.8</t>
  </si>
  <si>
    <t>337.0</t>
  </si>
  <si>
    <t>330.6</t>
  </si>
  <si>
    <t>417.8</t>
  </si>
  <si>
    <t>2,155.2</t>
  </si>
  <si>
    <t>1,957.5</t>
  </si>
  <si>
    <t>2,068.6</t>
  </si>
  <si>
    <t>1,758.9</t>
  </si>
  <si>
    <t>2,158.9</t>
  </si>
  <si>
    <t>49.6</t>
  </si>
  <si>
    <t>75.4</t>
  </si>
  <si>
    <t>80.6</t>
  </si>
  <si>
    <t>113.9</t>
  </si>
  <si>
    <t>91.8</t>
  </si>
  <si>
    <t>2,978.3</t>
  </si>
  <si>
    <t>2,525.9</t>
  </si>
  <si>
    <t>2,821.6</t>
  </si>
  <si>
    <t>2,534.1</t>
  </si>
  <si>
    <t>2,905.9</t>
  </si>
  <si>
    <t>1,391.1</t>
  </si>
  <si>
    <t>1,355.7</t>
  </si>
  <si>
    <t>1,038.1</t>
  </si>
  <si>
    <t>1,235.7</t>
  </si>
  <si>
    <t>1,193.0</t>
  </si>
  <si>
    <t>5,147.8</t>
  </si>
  <si>
    <t>5,651.5</t>
  </si>
  <si>
    <t>4,493.1</t>
  </si>
  <si>
    <t>4,511.8</t>
  </si>
  <si>
    <t>9,365.4</t>
  </si>
  <si>
    <t>346.8</t>
  </si>
  <si>
    <t>673.2</t>
  </si>
  <si>
    <t>520.3</t>
  </si>
  <si>
    <t>8,307.1</t>
  </si>
  <si>
    <t>8,812.2</t>
  </si>
  <si>
    <t>7,802.1</t>
  </si>
  <si>
    <t>12,895.6</t>
  </si>
  <si>
    <t>1,111.3</t>
  </si>
  <si>
    <t>1,188.0</t>
  </si>
  <si>
    <t>1,079.0</t>
  </si>
  <si>
    <t>1,147.6</t>
  </si>
  <si>
    <t>1,269.3</t>
  </si>
  <si>
    <t>10,237.9</t>
  </si>
  <si>
    <t>10,240.8</t>
  </si>
  <si>
    <t>9,877.5</t>
  </si>
  <si>
    <t>9,117.7</t>
  </si>
  <si>
    <t>8,189.7</t>
  </si>
  <si>
    <t>686.9</t>
  </si>
  <si>
    <t>734.7</t>
  </si>
  <si>
    <t>730.7</t>
  </si>
  <si>
    <t>573.3</t>
  </si>
  <si>
    <t>515.2</t>
  </si>
  <si>
    <t>13,683.1</t>
  </si>
  <si>
    <t>13,429.6</t>
  </si>
  <si>
    <t>12,576.0</t>
  </si>
  <si>
    <t>11,730.5</t>
  </si>
  <si>
    <t>10,939.5</t>
  </si>
  <si>
    <t>843.7</t>
  </si>
  <si>
    <t>290.0</t>
  </si>
  <si>
    <t>767.9</t>
  </si>
  <si>
    <t>532.3</t>
  </si>
  <si>
    <t>588.2</t>
  </si>
  <si>
    <t>2,546.4</t>
  </si>
  <si>
    <t>2,167.3</t>
  </si>
  <si>
    <t>2,008.3</t>
  </si>
  <si>
    <t>2,010.9</t>
  </si>
  <si>
    <t>2,573.5</t>
  </si>
  <si>
    <t>291.5</t>
  </si>
  <si>
    <t>76.3</t>
  </si>
  <si>
    <t>103.4</t>
  </si>
  <si>
    <t>88.7</t>
  </si>
  <si>
    <t>117.6</t>
  </si>
  <si>
    <t>4,157.1</t>
  </si>
  <si>
    <t>3,006.7</t>
  </si>
  <si>
    <t>3,263.4</t>
  </si>
  <si>
    <t>3,193.8</t>
  </si>
  <si>
    <t>3,676.5</t>
  </si>
  <si>
    <t>280.7</t>
  </si>
  <si>
    <t>188.0</t>
  </si>
  <si>
    <t>190.5</t>
  </si>
  <si>
    <t>692.9</t>
  </si>
  <si>
    <t>276.4</t>
  </si>
  <si>
    <t>2,744.9</t>
  </si>
  <si>
    <t>3,823.3</t>
  </si>
  <si>
    <t>5,587.3</t>
  </si>
  <si>
    <t>4,440.9</t>
  </si>
  <si>
    <t>3,378.4</t>
  </si>
  <si>
    <t>31.2</t>
  </si>
  <si>
    <t>62.7</t>
  </si>
  <si>
    <t>254.0</t>
  </si>
  <si>
    <t>189.0</t>
  </si>
  <si>
    <t>30.7</t>
  </si>
  <si>
    <t>3,119.2</t>
  </si>
  <si>
    <t>4,262.0</t>
  </si>
  <si>
    <t>6,222.2</t>
  </si>
  <si>
    <t>5,700.8</t>
  </si>
  <si>
    <t>3,808.4</t>
  </si>
  <si>
    <t>793.8</t>
  </si>
  <si>
    <t>735.1</t>
  </si>
  <si>
    <t>592.3</t>
  </si>
  <si>
    <t>607.5</t>
  </si>
  <si>
    <t>467.5</t>
  </si>
  <si>
    <t>3,055.8</t>
  </si>
  <si>
    <t>2,844.9</t>
  </si>
  <si>
    <t>2,665.4</t>
  </si>
  <si>
    <t>2,404.0</t>
  </si>
  <si>
    <t>2,676.2</t>
  </si>
  <si>
    <t>190.1</t>
  </si>
  <si>
    <t>242.3</t>
  </si>
  <si>
    <t>239.3</t>
  </si>
  <si>
    <t>4,691.8</t>
  </si>
  <si>
    <t>4,443.7</t>
  </si>
  <si>
    <t>4,075.0</t>
  </si>
  <si>
    <t>3,883.7</t>
  </si>
  <si>
    <t>4,159.8</t>
  </si>
  <si>
    <t>841.8</t>
  </si>
  <si>
    <t>1,243.0</t>
  </si>
  <si>
    <t>954.2</t>
  </si>
  <si>
    <t>485.2</t>
  </si>
  <si>
    <t>836.6</t>
  </si>
  <si>
    <t>3,918.4</t>
  </si>
  <si>
    <t>3,243.6</t>
  </si>
  <si>
    <t>2,455.3</t>
  </si>
  <si>
    <t>2,639.9</t>
  </si>
  <si>
    <t>3,724.7</t>
  </si>
  <si>
    <t>379.4</t>
  </si>
  <si>
    <t>402.5</t>
  </si>
  <si>
    <t>256.0</t>
  </si>
  <si>
    <t>248.4</t>
  </si>
  <si>
    <t>154.7</t>
  </si>
  <si>
    <t>6,366.7</t>
  </si>
  <si>
    <t>6,007.7</t>
  </si>
  <si>
    <t>4,555.8</t>
  </si>
  <si>
    <t>4,095.7</t>
  </si>
  <si>
    <t>5,730.3</t>
  </si>
  <si>
    <t>778.2</t>
  </si>
  <si>
    <t>888.1</t>
  </si>
  <si>
    <t>1,005.9</t>
  </si>
  <si>
    <t>920.8</t>
  </si>
  <si>
    <t>960.0</t>
  </si>
  <si>
    <t>10,772.2</t>
  </si>
  <si>
    <t>9,838.1</t>
  </si>
  <si>
    <t>9,674.0</t>
  </si>
  <si>
    <t>8,128.2</t>
  </si>
  <si>
    <t>7,734.0</t>
  </si>
  <si>
    <t>393.5</t>
  </si>
  <si>
    <t>477.3</t>
  </si>
  <si>
    <t>525.0</t>
  </si>
  <si>
    <t>409.5</t>
  </si>
  <si>
    <t>333.6</t>
  </si>
  <si>
    <t>13,882.8</t>
  </si>
  <si>
    <t>11,812.6</t>
  </si>
  <si>
    <t>11,791.9</t>
  </si>
  <si>
    <t>9,943.8</t>
  </si>
  <si>
    <t>9,742.0</t>
  </si>
  <si>
    <t>719.0</t>
  </si>
  <si>
    <t>571.6</t>
  </si>
  <si>
    <t>468.0</t>
  </si>
  <si>
    <t>431.5</t>
  </si>
  <si>
    <t>639.3</t>
  </si>
  <si>
    <t>2,698.8</t>
  </si>
  <si>
    <t>2,671.0</t>
  </si>
  <si>
    <t>2,932.9</t>
  </si>
  <si>
    <t>2,414.5</t>
  </si>
  <si>
    <t>2,709.3</t>
  </si>
  <si>
    <t>260.5</t>
  </si>
  <si>
    <t>301.4</t>
  </si>
  <si>
    <t>277.4</t>
  </si>
  <si>
    <t>395.7</t>
  </si>
  <si>
    <t>4,261.7</t>
  </si>
  <si>
    <t>4,063.6</t>
  </si>
  <si>
    <t>4,347.4</t>
  </si>
  <si>
    <t>3,709.0</t>
  </si>
  <si>
    <t>4,586.5</t>
  </si>
  <si>
    <t>477.1</t>
  </si>
  <si>
    <t>615.1</t>
  </si>
  <si>
    <t>631.5</t>
  </si>
  <si>
    <t>518.7</t>
  </si>
  <si>
    <t>556.4</t>
  </si>
  <si>
    <t>4,289.5</t>
  </si>
  <si>
    <t>4,353.5</t>
  </si>
  <si>
    <t>3,868.1</t>
  </si>
  <si>
    <t>3,775.3</t>
  </si>
  <si>
    <t>4,443.2</t>
  </si>
  <si>
    <t>147.1</t>
  </si>
  <si>
    <t>164.6</t>
  </si>
  <si>
    <t>149.1</t>
  </si>
  <si>
    <t>97.8</t>
  </si>
  <si>
    <t>143.2</t>
  </si>
  <si>
    <t>5,283.8</t>
  </si>
  <si>
    <t>5,570.7</t>
  </si>
  <si>
    <t>5,078.5</t>
  </si>
  <si>
    <t>4,744.7</t>
  </si>
  <si>
    <t>5,654.2</t>
  </si>
  <si>
    <t>1,568.7</t>
  </si>
  <si>
    <t>1,450.6</t>
  </si>
  <si>
    <t>1,658.4</t>
  </si>
  <si>
    <t>1,808.1</t>
  </si>
  <si>
    <t>1,801.1</t>
  </si>
  <si>
    <t>4,715.4</t>
  </si>
  <si>
    <t>4,333.1</t>
  </si>
  <si>
    <t>4,900.2</t>
  </si>
  <si>
    <t>5,168.0</t>
  </si>
  <si>
    <t>4,925.3</t>
  </si>
  <si>
    <t>775.0</t>
  </si>
  <si>
    <t>604.4</t>
  </si>
  <si>
    <t>498.0</t>
  </si>
  <si>
    <t>494.0</t>
  </si>
  <si>
    <t>578.9</t>
  </si>
  <si>
    <t>8,800.6</t>
  </si>
  <si>
    <t>8,224.5</t>
  </si>
  <si>
    <t>8,865.4</t>
  </si>
  <si>
    <t>9,809.4</t>
  </si>
  <si>
    <t>9,859.9</t>
  </si>
  <si>
    <t>1,001.3</t>
  </si>
  <si>
    <t>857.6</t>
  </si>
  <si>
    <t>720.3</t>
  </si>
  <si>
    <t>687.3</t>
  </si>
  <si>
    <t>462.3</t>
  </si>
  <si>
    <t>1,986.4</t>
  </si>
  <si>
    <t>1,812.3</t>
  </si>
  <si>
    <t>1,792.9</t>
  </si>
  <si>
    <t>1,854.2</t>
  </si>
  <si>
    <t>1,386.9</t>
  </si>
  <si>
    <t>177.6</t>
  </si>
  <si>
    <t>178.0</t>
  </si>
  <si>
    <t>335.7</t>
  </si>
  <si>
    <t>159.4</t>
  </si>
  <si>
    <t>4,570.4</t>
  </si>
  <si>
    <t>4,417.5</t>
  </si>
  <si>
    <t>3,633.7</t>
  </si>
  <si>
    <t>3,452.7</t>
  </si>
  <si>
    <t>2,757.9</t>
  </si>
  <si>
    <t>1,004.2</t>
  </si>
  <si>
    <t>1,150.7</t>
  </si>
  <si>
    <t>1,072.6</t>
  </si>
  <si>
    <t>903.2</t>
  </si>
  <si>
    <t>796.7</t>
  </si>
  <si>
    <t>3,219.4</t>
  </si>
  <si>
    <t>3,228.0</t>
  </si>
  <si>
    <t>4,052.3</t>
  </si>
  <si>
    <t>4,621.1</t>
  </si>
  <si>
    <t>3,858.9</t>
  </si>
  <si>
    <t>323.4</t>
  </si>
  <si>
    <t>198.0</t>
  </si>
  <si>
    <t>219.6</t>
  </si>
  <si>
    <t>377.2</t>
  </si>
  <si>
    <t>480.1</t>
  </si>
  <si>
    <t>6,664.4</t>
  </si>
  <si>
    <t>5,761.0</t>
  </si>
  <si>
    <t>6,845.3</t>
  </si>
  <si>
    <t>7,711.6</t>
  </si>
  <si>
    <t>6,505.0</t>
  </si>
  <si>
    <t>1,220.3</t>
  </si>
  <si>
    <t>1,412.3</t>
  </si>
  <si>
    <t>1,092.0</t>
  </si>
  <si>
    <t>1,207.8</t>
  </si>
  <si>
    <t>1,079.1</t>
  </si>
  <si>
    <t>6,134.4</t>
  </si>
  <si>
    <t>6,025.8</t>
  </si>
  <si>
    <t>4,234.8</t>
  </si>
  <si>
    <t>3,830.4</t>
  </si>
  <si>
    <t>411.1</t>
  </si>
  <si>
    <t>228.4</t>
  </si>
  <si>
    <t>511.1</t>
  </si>
  <si>
    <t>340.2</t>
  </si>
  <si>
    <t>473.8</t>
  </si>
  <si>
    <t>8,673.0</t>
  </si>
  <si>
    <t>8,779.7</t>
  </si>
  <si>
    <t>7,015.7</t>
  </si>
  <si>
    <t>7,246.7</t>
  </si>
  <si>
    <t>6,725.4</t>
  </si>
  <si>
    <t>795.3</t>
  </si>
  <si>
    <t>802.9</t>
  </si>
  <si>
    <t>800.7</t>
  </si>
  <si>
    <t>871.5</t>
  </si>
  <si>
    <t>967.7</t>
  </si>
  <si>
    <t>4,068.4</t>
  </si>
  <si>
    <t>3,683.9</t>
  </si>
  <si>
    <t>3,399.8</t>
  </si>
  <si>
    <t>3,904.9</t>
  </si>
  <si>
    <t>4,779.7</t>
  </si>
  <si>
    <t>372.3</t>
  </si>
  <si>
    <t>460.2</t>
  </si>
  <si>
    <t>254.9</t>
  </si>
  <si>
    <t>219.1</t>
  </si>
  <si>
    <t>213.7</t>
  </si>
  <si>
    <t>6,367.2</t>
  </si>
  <si>
    <t>6,066.3</t>
  </si>
  <si>
    <t>5,657.5</t>
  </si>
  <si>
    <t>5,852.7</t>
  </si>
  <si>
    <t>7,008.6</t>
  </si>
  <si>
    <t>528.3</t>
  </si>
  <si>
    <t>679.4</t>
  </si>
  <si>
    <t>216.7</t>
  </si>
  <si>
    <t>720.8</t>
  </si>
  <si>
    <t>217.5</t>
  </si>
  <si>
    <t>1,162.3</t>
  </si>
  <si>
    <t>1,273.9</t>
  </si>
  <si>
    <t>1,430.4</t>
  </si>
  <si>
    <t>1,114.0</t>
  </si>
  <si>
    <t>1,152.9</t>
  </si>
  <si>
    <t>63.4</t>
  </si>
  <si>
    <t>233.5</t>
  </si>
  <si>
    <t>151.7</t>
  </si>
  <si>
    <t>196.6</t>
  </si>
  <si>
    <t>87.0</t>
  </si>
  <si>
    <t>2,092.1</t>
  </si>
  <si>
    <t>2,505.3</t>
  </si>
  <si>
    <t>1,972.3</t>
  </si>
  <si>
    <t>2,424.6</t>
  </si>
  <si>
    <t>2,262.3</t>
  </si>
  <si>
    <t>443.1</t>
  </si>
  <si>
    <t>569.1</t>
  </si>
  <si>
    <t>454.9</t>
  </si>
  <si>
    <t>453.5</t>
  </si>
  <si>
    <t>4,495.0</t>
  </si>
  <si>
    <t>4,105.3</t>
  </si>
  <si>
    <t>3,726.0</t>
  </si>
  <si>
    <t>3,814.4</t>
  </si>
  <si>
    <t>3,545.5</t>
  </si>
  <si>
    <t>85.0</t>
  </si>
  <si>
    <t>101.8</t>
  </si>
  <si>
    <t>95.9</t>
  </si>
  <si>
    <t>99.1</t>
  </si>
  <si>
    <t>5,397.9</t>
  </si>
  <si>
    <t>5,195.6</t>
  </si>
  <si>
    <t>4,644.5</t>
  </si>
  <si>
    <t>4,716.9</t>
  </si>
  <si>
    <t>4,392.9</t>
  </si>
  <si>
    <t>641.0</t>
  </si>
  <si>
    <t>709.1</t>
  </si>
  <si>
    <t>798.3</t>
  </si>
  <si>
    <t>689.4</t>
  </si>
  <si>
    <t>672.2</t>
  </si>
  <si>
    <t>4,734.7</t>
  </si>
  <si>
    <t>4,630.4</t>
  </si>
  <si>
    <t>5,251.5</t>
  </si>
  <si>
    <t>5,192.4</t>
  </si>
  <si>
    <t>5,311.3</t>
  </si>
  <si>
    <t>270.5</t>
  </si>
  <si>
    <t>247.0</t>
  </si>
  <si>
    <t>332.0</t>
  </si>
  <si>
    <t>301.9</t>
  </si>
  <si>
    <t>6,224.6</t>
  </si>
  <si>
    <t>6,145.5</t>
  </si>
  <si>
    <t>6,971.6</t>
  </si>
  <si>
    <t>6,747.7</t>
  </si>
  <si>
    <t>6,727.5</t>
  </si>
  <si>
    <t>1,073.0</t>
  </si>
  <si>
    <t>927.3</t>
  </si>
  <si>
    <t>1,075.2</t>
  </si>
  <si>
    <t>882.8</t>
  </si>
  <si>
    <t>849.9</t>
  </si>
  <si>
    <t>4,838.6</t>
  </si>
  <si>
    <t>4,805.2</t>
  </si>
  <si>
    <t>5,451.5</t>
  </si>
  <si>
    <t>5,337.0</t>
  </si>
  <si>
    <t>4,708.5</t>
  </si>
  <si>
    <t>353.8</t>
  </si>
  <si>
    <t>254.7</t>
  </si>
  <si>
    <t>342.0</t>
  </si>
  <si>
    <t>278.9</t>
  </si>
  <si>
    <t>276.6</t>
  </si>
  <si>
    <t>7,683.7</t>
  </si>
  <si>
    <t>7,426.8</t>
  </si>
  <si>
    <t>8,071.5</t>
  </si>
  <si>
    <t>7,531.1</t>
  </si>
  <si>
    <t>6,975.8</t>
  </si>
  <si>
    <t>681.8</t>
  </si>
  <si>
    <t>599.0</t>
  </si>
  <si>
    <t>797.4</t>
  </si>
  <si>
    <t>560.2</t>
  </si>
  <si>
    <t>661.2</t>
  </si>
  <si>
    <t>4,988.2</t>
  </si>
  <si>
    <t>4,766.6</t>
  </si>
  <si>
    <t>7,093.0</t>
  </si>
  <si>
    <t>5,267.0</t>
  </si>
  <si>
    <t>5,370.8</t>
  </si>
  <si>
    <t>141.1</t>
  </si>
  <si>
    <t>206.0</t>
  </si>
  <si>
    <t>262.3</t>
  </si>
  <si>
    <t>241.0</t>
  </si>
  <si>
    <t>6,375.0</t>
  </si>
  <si>
    <t>5,972.4</t>
  </si>
  <si>
    <t>8,624.1</t>
  </si>
  <si>
    <t>6,508.4</t>
  </si>
  <si>
    <t>6,743.6</t>
  </si>
  <si>
    <t>1,199.5</t>
  </si>
  <si>
    <t>1,387.3</t>
  </si>
  <si>
    <t>1,307.5</t>
  </si>
  <si>
    <t>1,558.3</t>
  </si>
  <si>
    <t>1,553.6</t>
  </si>
  <si>
    <t>15,412.8</t>
  </si>
  <si>
    <t>13,486.2</t>
  </si>
  <si>
    <t>14,379.4</t>
  </si>
  <si>
    <t>14,095.9</t>
  </si>
  <si>
    <t>12,016.7</t>
  </si>
  <si>
    <t>920.5</t>
  </si>
  <si>
    <t>917.0</t>
  </si>
  <si>
    <t>981.0</t>
  </si>
  <si>
    <t>1,184.5</t>
  </si>
  <si>
    <t>18,805.9</t>
  </si>
  <si>
    <t>16,968.7</t>
  </si>
  <si>
    <t>17,535.8</t>
  </si>
  <si>
    <t>18,006.5</t>
  </si>
  <si>
    <t>15,979.9</t>
  </si>
  <si>
    <t>491.1</t>
  </si>
  <si>
    <t>560.7</t>
  </si>
  <si>
    <t>501.4</t>
  </si>
  <si>
    <t>451.9</t>
  </si>
  <si>
    <t>406.4</t>
  </si>
  <si>
    <t>3,569.9</t>
  </si>
  <si>
    <t>3,230.2</t>
  </si>
  <si>
    <t>3,231.9</t>
  </si>
  <si>
    <t>2,899.8</t>
  </si>
  <si>
    <t>2,983.3</t>
  </si>
  <si>
    <t>149.0</t>
  </si>
  <si>
    <t>128.3</t>
  </si>
  <si>
    <t>127.6</t>
  </si>
  <si>
    <t>149.7</t>
  </si>
  <si>
    <t>111.0</t>
  </si>
  <si>
    <t>4,785.7</t>
  </si>
  <si>
    <t>4,361.3</t>
  </si>
  <si>
    <t>4,285.7</t>
  </si>
  <si>
    <t>3,890.2</t>
  </si>
  <si>
    <t>3,915.3</t>
  </si>
  <si>
    <t>775.2</t>
  </si>
  <si>
    <t>896.7</t>
  </si>
  <si>
    <t>904.2</t>
  </si>
  <si>
    <t>731.3</t>
  </si>
  <si>
    <t>783.5</t>
  </si>
  <si>
    <t>2,713.2</t>
  </si>
  <si>
    <t>2,829.0</t>
  </si>
  <si>
    <t>3,009.6</t>
  </si>
  <si>
    <t>2,259.1</t>
  </si>
  <si>
    <t>2,363.5</t>
  </si>
  <si>
    <t>87.5</t>
  </si>
  <si>
    <t>126.3</t>
  </si>
  <si>
    <t>103.3</t>
  </si>
  <si>
    <t>39.2</t>
  </si>
  <si>
    <t>182.8</t>
  </si>
  <si>
    <t>4,351.1</t>
  </si>
  <si>
    <t>4,773.9</t>
  </si>
  <si>
    <t>3,538.8</t>
  </si>
  <si>
    <t>4,439.8</t>
  </si>
  <si>
    <t>Metro Melbourne</t>
  </si>
  <si>
    <t>778.8</t>
  </si>
  <si>
    <t>800.0</t>
  </si>
  <si>
    <t>820.2</t>
  </si>
  <si>
    <t>818.6</t>
  </si>
  <si>
    <t>819.6</t>
  </si>
  <si>
    <t>5,643.3</t>
  </si>
  <si>
    <t>5,501.2</t>
  </si>
  <si>
    <t>5,468.0</t>
  </si>
  <si>
    <t>5,358.9</t>
  </si>
  <si>
    <t>5,185.5</t>
  </si>
  <si>
    <t>275.1</t>
  </si>
  <si>
    <t>264.7</t>
  </si>
  <si>
    <t>282.1</t>
  </si>
  <si>
    <t>270.8</t>
  </si>
  <si>
    <t>277.3</t>
  </si>
  <si>
    <t>7,539.7</t>
  </si>
  <si>
    <t>7,383.1</t>
  </si>
  <si>
    <t>7,327.6</t>
  </si>
  <si>
    <t>7,185.5</t>
  </si>
  <si>
    <t>7,087.9</t>
  </si>
  <si>
    <t>Rate</t>
  </si>
  <si>
    <t>2010/11</t>
  </si>
  <si>
    <t>2011/12</t>
  </si>
  <si>
    <t>2012/13</t>
  </si>
  <si>
    <t>2013/14</t>
  </si>
  <si>
    <t>2014/15</t>
  </si>
  <si>
    <t>2009/10</t>
  </si>
  <si>
    <t>2008/9</t>
  </si>
  <si>
    <t>2007/8</t>
  </si>
  <si>
    <t>2006/7</t>
  </si>
  <si>
    <t>2005/6</t>
  </si>
  <si>
    <t>2004/5</t>
  </si>
  <si>
    <t>Total offences</t>
  </si>
  <si>
    <t>ABS numbers</t>
  </si>
  <si>
    <t>Per cent</t>
  </si>
  <si>
    <t>Adj no</t>
  </si>
  <si>
    <t>Rank</t>
  </si>
  <si>
    <t>Mornington Pen</t>
  </si>
  <si>
    <t>Nilumbik</t>
  </si>
  <si>
    <t>Ave rate</t>
  </si>
  <si>
    <t>2015/16</t>
  </si>
  <si>
    <t>2016/17</t>
  </si>
  <si>
    <t>2017/18</t>
  </si>
  <si>
    <t>Part total for Melbourne</t>
  </si>
  <si>
    <t>Second part total for Melbourne</t>
  </si>
  <si>
    <t>Full total for Melbourne, above</t>
  </si>
  <si>
    <t>2017 Municipal pop</t>
  </si>
  <si>
    <t>2018/19</t>
  </si>
  <si>
    <t>2019/20</t>
  </si>
  <si>
    <t>2020/21</t>
  </si>
  <si>
    <t>These three columns updated to 2018 published data</t>
  </si>
  <si>
    <t>Average 2013/14 to 2017/18</t>
  </si>
  <si>
    <t>Metro Melb</t>
  </si>
  <si>
    <t>Count</t>
  </si>
  <si>
    <t>A211 FV Serious assault</t>
  </si>
  <si>
    <t>A212 Non-FV Serious assault</t>
  </si>
  <si>
    <t>A22 Assault police, emergency services or other authorised officer</t>
  </si>
  <si>
    <t>A231 FV Common assault</t>
  </si>
  <si>
    <t>A232 Non-FV Common assault</t>
  </si>
  <si>
    <t>A41 Abduction</t>
  </si>
  <si>
    <t>A42 False imprisonment</t>
  </si>
  <si>
    <t>A43 Slavery and sexual servitude offences</t>
  </si>
  <si>
    <t>A51 Aggravated robbery</t>
  </si>
  <si>
    <t>A52 Non-Aggravated robbery</t>
  </si>
  <si>
    <t>A61 Blackmail</t>
  </si>
  <si>
    <t>A62 Extortion</t>
  </si>
  <si>
    <t>A711 FV Stalking</t>
  </si>
  <si>
    <t>A712 Non-FV Stalking</t>
  </si>
  <si>
    <t>A721 FV Harassment and private nuisance</t>
  </si>
  <si>
    <t>A722 Non-FV Harassment and private nuisance</t>
  </si>
  <si>
    <t>A731 FV Threatening behaviour</t>
  </si>
  <si>
    <t>A732 Non-FV Threatening behaviour</t>
  </si>
  <si>
    <t>A81 Dangerous driving</t>
  </si>
  <si>
    <t>A82 Neglect or ill treatment of people</t>
  </si>
  <si>
    <t>A83 Throw or discharge object endangering people</t>
  </si>
  <si>
    <t>A89 Other dangerous or negligent acts endangering people</t>
  </si>
  <si>
    <t>B11 Cause damage by fire</t>
  </si>
  <si>
    <t>B12 Cause a bushfire</t>
  </si>
  <si>
    <t>B19 Other fire related offences</t>
  </si>
  <si>
    <t>B21 Criminal damage</t>
  </si>
  <si>
    <t>B22 Graffiti</t>
  </si>
  <si>
    <t>B29 Other property damage offences</t>
  </si>
  <si>
    <t>B311 Residential aggravated burglary</t>
  </si>
  <si>
    <t>B312 Non-residential aggravated burglary</t>
  </si>
  <si>
    <t>B321 Residential non-aggravated burglary</t>
  </si>
  <si>
    <t>B322 Non-residential non-aggravated burglary</t>
  </si>
  <si>
    <t>B329 Unknown non-aggravated burglary</t>
  </si>
  <si>
    <t>B41 Motor vehicle theft</t>
  </si>
  <si>
    <t>B42 Steal from a motor vehicle</t>
  </si>
  <si>
    <t>B43 Steal from a retail store</t>
  </si>
  <si>
    <t>B44 Theft of a bicycle</t>
  </si>
  <si>
    <t>B45 Receiving or handling stolen goods</t>
  </si>
  <si>
    <t>B46 Fare evasion</t>
  </si>
  <si>
    <t>B49 Other theft</t>
  </si>
  <si>
    <t>B51 Forgery and counterfeiting</t>
  </si>
  <si>
    <t>B52 Possess equipment to make false instrument</t>
  </si>
  <si>
    <t>B53 Obtain benefit by deception</t>
  </si>
  <si>
    <t>B54 State false information</t>
  </si>
  <si>
    <t>B55 Deceptive business practices</t>
  </si>
  <si>
    <t>B56 Professional malpractice and misrepresentation</t>
  </si>
  <si>
    <t>B59 Other deception offences</t>
  </si>
  <si>
    <t>B61 Bribery of officials</t>
  </si>
  <si>
    <t>C11 Drug dealing</t>
  </si>
  <si>
    <t>C12 Drug trafficking</t>
  </si>
  <si>
    <t>C21 Cultivate drugs</t>
  </si>
  <si>
    <t>C23 Possess drug manufacturing equipment or precursor</t>
  </si>
  <si>
    <t>C31 Drug use</t>
  </si>
  <si>
    <t>C32 Drug possession</t>
  </si>
  <si>
    <t>C99 Other drug offences</t>
  </si>
  <si>
    <t>D11 Firearms offences</t>
  </si>
  <si>
    <t>D12 Prohibited and controlled weapons offences</t>
  </si>
  <si>
    <t>D13 Explosives offences</t>
  </si>
  <si>
    <t>D21 Riot and affray</t>
  </si>
  <si>
    <t>D22 Drunk and disorderly in public</t>
  </si>
  <si>
    <t>D23 Offensive conduct</t>
  </si>
  <si>
    <t>D24 Offensive language</t>
  </si>
  <si>
    <t>D25 Criminal intent</t>
  </si>
  <si>
    <t>D26 Disorderly conduct</t>
  </si>
  <si>
    <t>D31 Privacy offences</t>
  </si>
  <si>
    <t>D32 Hoaxes</t>
  </si>
  <si>
    <t>D33 Begging</t>
  </si>
  <si>
    <t>D35 Improper movement on public or private space</t>
  </si>
  <si>
    <t>D36 Other public nuisance offences</t>
  </si>
  <si>
    <t>D43 Hacking</t>
  </si>
  <si>
    <t>D44 Terrorism offences</t>
  </si>
  <si>
    <t>D49 Other public security offences</t>
  </si>
  <si>
    <t>E11 Escape custody</t>
  </si>
  <si>
    <t>E13 Resist or hinder officer</t>
  </si>
  <si>
    <t>E14 Pervert the course of justice or commit perjury</t>
  </si>
  <si>
    <t>E15 Prison regulation offences</t>
  </si>
  <si>
    <t>E19 Other justice procedures offences</t>
  </si>
  <si>
    <t>E21 Breach family violence order</t>
  </si>
  <si>
    <t>E22 Breach intervention order</t>
  </si>
  <si>
    <t>E23 Breach bail conditions</t>
  </si>
  <si>
    <t>E29 Breach of other orders</t>
  </si>
  <si>
    <t>F19 Other regulatory driving offences</t>
  </si>
  <si>
    <t>F21 Public transport</t>
  </si>
  <si>
    <t>F22 Aviation regulations offences</t>
  </si>
  <si>
    <t>F23 Maritime regulations offences</t>
  </si>
  <si>
    <t>F24 Pedestrian offences</t>
  </si>
  <si>
    <t>F29 Other transport regulation offences</t>
  </si>
  <si>
    <t>F31 Betting and gaming offences</t>
  </si>
  <si>
    <t>F32 Commercial regulation offences</t>
  </si>
  <si>
    <t>F33 Liquor and tobacco licensing offences</t>
  </si>
  <si>
    <t>F34 Pornography and censorship offences</t>
  </si>
  <si>
    <t>F36 Prostitution offences</t>
  </si>
  <si>
    <t>F39 Other government regulatory offences</t>
  </si>
  <si>
    <t>F91 Environmental offences</t>
  </si>
  <si>
    <t>F92 Public health and safety offences</t>
  </si>
  <si>
    <t>F93 Cruelty to animals</t>
  </si>
  <si>
    <t>F94 Dangerous substance offences</t>
  </si>
  <si>
    <t>F99 Other miscellaneous offences</t>
  </si>
  <si>
    <t>OFFENCE RATES RANKING BY DETAILED CATEGORY</t>
  </si>
  <si>
    <t xml:space="preserve">Number </t>
  </si>
  <si>
    <r>
      <rPr>
        <sz val="14"/>
        <color theme="4" tint="-0.499984740745262"/>
        <rFont val="Wingdings"/>
        <charset val="2"/>
      </rPr>
      <t>E</t>
    </r>
    <r>
      <rPr>
        <b/>
        <sz val="14"/>
        <color theme="4" tint="-0.499984740745262"/>
        <rFont val="Calibri"/>
        <family val="2"/>
        <scheme val="minor"/>
      </rPr>
      <t xml:space="preserve"> Select offence category here</t>
    </r>
  </si>
  <si>
    <t>Local Government Area</t>
  </si>
  <si>
    <t>Offence Division</t>
  </si>
  <si>
    <t>Offence Subdivision</t>
  </si>
  <si>
    <t>Offence Subgroup</t>
  </si>
  <si>
    <t>Offence Count</t>
  </si>
  <si>
    <t>F14 Parking offences</t>
  </si>
  <si>
    <t>C22 Manufacture drugs</t>
  </si>
  <si>
    <t>F16 Registration and roadworthiness offences</t>
  </si>
  <si>
    <t>F35 Intellectual property</t>
  </si>
  <si>
    <t>F11 Drink driving</t>
  </si>
  <si>
    <t>Rates are numbers of alleged offences per 100,000 population</t>
  </si>
  <si>
    <t>Row Labels</t>
  </si>
  <si>
    <t>Grand Total</t>
  </si>
  <si>
    <t>MUNICIPAL LIST</t>
  </si>
  <si>
    <t>FULL LIST</t>
  </si>
  <si>
    <t>2021/22</t>
  </si>
  <si>
    <t>SINGLE MUNICIPALITY</t>
  </si>
  <si>
    <t>LGA Rate per 100,000 population</t>
  </si>
  <si>
    <t>SINGLE MUNICIPALITY: tabulating numbers by offence division</t>
  </si>
  <si>
    <t>Paste Data from Table 02: 'Offences recorded and rate per 100,000 population by offence type, local government area and police service area - July 2011 to June 2021'</t>
  </si>
  <si>
    <t>A Crimes against the person</t>
  </si>
  <si>
    <t>B Property and deception offences</t>
  </si>
  <si>
    <t>C Drug offences</t>
  </si>
  <si>
    <t>D Public order and security offences</t>
  </si>
  <si>
    <t>E Justice procedures offences</t>
  </si>
  <si>
    <t>F Other offences</t>
  </si>
  <si>
    <t>F15 Licensing offences</t>
  </si>
  <si>
    <t>D34 Defamation and libel</t>
  </si>
  <si>
    <t>B319 Unknown aggravated burglary</t>
  </si>
  <si>
    <t>E12 Fail to appear</t>
  </si>
  <si>
    <t>D41 Immigration offences</t>
  </si>
  <si>
    <t>2022/23</t>
  </si>
  <si>
    <t>2023/24</t>
  </si>
  <si>
    <t>2024/25</t>
  </si>
  <si>
    <t>2025/26</t>
  </si>
  <si>
    <t>Process</t>
  </si>
  <si>
    <t>Goto Crime statistics agency, at: https://www.crimestatistics.vic.gov.au/crime-statistics/latest-crime-data-by-area</t>
  </si>
  <si>
    <t>Then click on 'Crime statistics' &gt; 'Download Crime Data'</t>
  </si>
  <si>
    <t xml:space="preserve">Scroll down to </t>
  </si>
  <si>
    <t>…then 'Download Data'</t>
  </si>
  <si>
    <t xml:space="preserve">From a list which appears, click on </t>
  </si>
  <si>
    <t>Download the file, when prompted</t>
  </si>
  <si>
    <t>The table will look like this</t>
  </si>
  <si>
    <t>It may cover several years, so remove all but the latest, year - in the table above, 2022</t>
  </si>
  <si>
    <t>Sort the data for this latest year, by municpaity and by Offence Division</t>
  </si>
  <si>
    <t>When you do this for suceeding municipalities, check that none of the data from the previous LGA is left at the bottom of the table, and if  so, delete it.</t>
  </si>
  <si>
    <t>Having done this for a municipality, copy the figures in column M in the smaller table at left</t>
  </si>
  <si>
    <t>This is the number of offences by Offence Division, for that LGA</t>
  </si>
  <si>
    <t>Paste that data into the sheet 'All Data' in the column for that year and the area relevant to that municpality</t>
  </si>
  <si>
    <t>It may look like this</t>
  </si>
  <si>
    <t>The shaded column is where the data for that year, and for Alpine, was pasted</t>
  </si>
  <si>
    <t>As above, remove all but data for the current year, and sort by offence</t>
  </si>
  <si>
    <t>Then paste into the table at left and then copy and paste the data from the smaller table at left, into its place in the table on the sheet 'All Data'</t>
  </si>
  <si>
    <t>Melboune data</t>
  </si>
  <si>
    <t>On the sheet 'All data' situated in the range AP2723:BV2753 are two tables</t>
  </si>
  <si>
    <t>Each add up the number of offences, by category, for metropolitan municipalities</t>
  </si>
  <si>
    <t>The formulae for future years are prepared, but check them anyway.</t>
  </si>
  <si>
    <t>Now you are done with loading up the raw data</t>
  </si>
  <si>
    <t>Goto the Sheet All Data, copy the column AK and paste it iinto the column tto its left, that is, for the latest year</t>
  </si>
  <si>
    <t>This column uses the offence numbers at its left, to calculate the offence rates</t>
  </si>
  <si>
    <t>The shaded cells in this column hold the populations of each municpality</t>
  </si>
  <si>
    <t>This must be updated individually using the populations for the first part of the finacial year (eg, for 2021/22, it wouldd be 2021) from the Estimated Resident Population which is file T182</t>
  </si>
  <si>
    <t>This should finish your work on the raw data</t>
  </si>
  <si>
    <r>
      <rPr>
        <b/>
        <sz val="12"/>
        <color theme="1"/>
        <rFont val="Calibri"/>
        <family val="2"/>
        <scheme val="minor"/>
      </rPr>
      <t xml:space="preserve">For Victorian data </t>
    </r>
    <r>
      <rPr>
        <sz val="12"/>
        <color theme="1"/>
        <rFont val="Calibri"/>
        <family val="2"/>
        <scheme val="minor"/>
      </rPr>
      <t>though, click on</t>
    </r>
  </si>
  <si>
    <t>Now create the column of formulae for determining crime rates</t>
  </si>
  <si>
    <t>Finding the data</t>
  </si>
  <si>
    <t>Organising and pasting crime rates into sheet</t>
  </si>
  <si>
    <t>The time trend chart merely has to be adjusted to encompass the latest year's data</t>
  </si>
  <si>
    <t>Front Sheet: displaying the new data</t>
  </si>
  <si>
    <t>Adjust the pull downs lists to display the current year</t>
  </si>
  <si>
    <t>Remove columns 'Police Service Area' and 'Offence Subgroup', as you don’t need them and they do not fit into the table at far left</t>
  </si>
  <si>
    <t>Then select data for the first municpality, and paste special into the table at the far left</t>
  </si>
  <si>
    <t>Paste Data from Table 02, same as one used for the other table: Offences recorded and rate per 100,000 population by offence type, local government area and police service area - July 2011 to June 2021. Remove other years, as before, sort by LGA and Offence Divisiion, then paste results from table at right itno the 'Detailed Categories sheet, which is hidden in the columns to the left of the display of data for each LGA, on the same sheet</t>
  </si>
  <si>
    <t>2022 pop</t>
  </si>
  <si>
    <t>2023 pop</t>
  </si>
  <si>
    <t>Queenscliffe</t>
  </si>
  <si>
    <t>A11 Murder</t>
  </si>
  <si>
    <t>A12 Attempted murder</t>
  </si>
  <si>
    <t>A14 Manslaughter &amp; A13  Accessory/ conspiracy to murder</t>
  </si>
  <si>
    <t>A15 Driving causing death</t>
  </si>
  <si>
    <t>A31 Rape</t>
  </si>
  <si>
    <t>A32 Indecent assault</t>
  </si>
  <si>
    <t>A33 Incest</t>
  </si>
  <si>
    <t>A34 Sexual offences against children</t>
  </si>
  <si>
    <t>A39 Other sexual offences</t>
  </si>
  <si>
    <t>For Crime Detailed Categories</t>
  </si>
  <si>
    <t>From the original table of data used above, create a table with year, LGA, offence division, subdivision and subgroup, and numberr of offences</t>
  </si>
  <si>
    <t>Create a pivot table referencing these data, with columns: Municipalities; rows: offence subgroup; and values as sum of offences</t>
  </si>
  <si>
    <t>Copy the pivot table and set it up so that the rows match the rows of the data on the Detailed Categories sheet, with the population on the first row (updated to the most recent year of course), LGA name on the second and so forth.</t>
  </si>
  <si>
    <t>Now copy each column into the data area of the Deetailed Categories sheet</t>
  </si>
  <si>
    <t>Also, copy the categories into that sheet too, as they may have changed</t>
  </si>
  <si>
    <t>Don’t worry about Victoria or Melbourne data, as the Detaiiled Categories sheet will calcuate it</t>
  </si>
  <si>
    <t>Tidy it all up and youre good to do</t>
  </si>
  <si>
    <t>2024 pop</t>
  </si>
  <si>
    <r>
      <rPr>
        <sz val="18"/>
        <color rgb="FFFFFFCC"/>
        <rFont val="Garamond"/>
        <family val="1"/>
      </rPr>
      <t xml:space="preserve">Rate of Recorded, Alleged Offences by Category: </t>
    </r>
    <r>
      <rPr>
        <sz val="14"/>
        <color rgb="FFFFFFCC"/>
        <rFont val="Garamond"/>
        <family val="1"/>
      </rPr>
      <t>2010/11 to 2023/24 - and 2004/5 to 2024/25 for time trends</t>
    </r>
    <r>
      <rPr>
        <sz val="18"/>
        <color rgb="FFFFFFCC"/>
        <rFont val="Garamond"/>
        <family val="1"/>
      </rPr>
      <t xml:space="preserve">
</t>
    </r>
    <r>
      <rPr>
        <sz val="8"/>
        <color rgb="FFFFFFCC"/>
        <rFont val="Garamond"/>
        <family val="1"/>
      </rPr>
      <t xml:space="preserve">From current and previous records of offences by category from Victoria Police; and from Australian Bureau of Statistics: 3218.0 - Regional Population Growth, Australia </t>
    </r>
  </si>
  <si>
    <t xml:space="preserve">     Ranked Alleged Offence Rates, by Major Category: 2024/25</t>
  </si>
  <si>
    <t>Change 2004/05 to 2024/25</t>
  </si>
  <si>
    <t>https://www.crimestatistics.vic.gov.au/crime-statistics/latest-crime-data-by-area</t>
  </si>
  <si>
    <t>goto lower page 'Crime by area - tabular visualization'</t>
  </si>
  <si>
    <t>https://www.crimestatistics.vic.gov.au/crime-statistics/latest-victorian-crime-data/download-data</t>
  </si>
  <si>
    <t>or/</t>
  </si>
  <si>
    <t>Goto</t>
  </si>
  <si>
    <t>Then scroll  to lower page, click on second last table in list ('LGA recorded offences…for such and such a period)</t>
  </si>
  <si>
    <t>Open table two in the file which opens</t>
  </si>
  <si>
    <t>OFFENCE RATES BY DETAILED CATEGORY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</si>
</sst>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69">
    <font>
      <sz val="11"/>
      <color theme="1"/>
      <name val="Calibri"/>
      <family val="2"/>
      <scheme val="minor"/>
    </font>
    <font>
      <sz val="10"/>
      <name val="Arial"/>
      <family val="2"/>
    </font>
    <font>
      <sz val="11"/>
      <color indexed="8"/>
      <name val="Calibri"/>
      <family val="2"/>
    </font>
    <font>
      <i/>
      <sz val="8"/>
      <color indexed="8"/>
      <name val="FrnkGothITC Bk BT"/>
    </font>
    <font>
      <sz val="8"/>
      <name val="FrnkGothITC Bk BT"/>
    </font>
    <font>
      <b/>
      <sz val="8"/>
      <color indexed="8"/>
      <name val="FrnkGothITC Bk BT"/>
    </font>
    <font>
      <sz val="7"/>
      <color indexed="8"/>
      <name val="FrnkGothITC Bk BT"/>
    </font>
    <font>
      <sz val="9"/>
      <name val="Times New Roman"/>
      <family val="1"/>
    </font>
    <font>
      <sz val="8"/>
      <name val="Times New Roman"/>
      <family val="1"/>
    </font>
    <font>
      <sz val="7"/>
      <name val="Times New Roman"/>
      <family val="1"/>
    </font>
    <font>
      <sz val="7.5"/>
      <name val="Times New Roman"/>
      <family val="1"/>
    </font>
    <font>
      <sz val="11"/>
      <color theme="1"/>
      <name val="Calibri"/>
      <family val="2"/>
      <scheme val="minor"/>
    </font>
    <font>
      <sz val="11"/>
      <color theme="0"/>
      <name val="Calibri"/>
      <family val="2"/>
      <scheme val="minor"/>
    </font>
    <font>
      <sz val="11"/>
      <color theme="1"/>
      <name val="Roboto Condensed Light"/>
    </font>
    <font>
      <sz val="6"/>
      <color theme="1"/>
      <name val="Calibri"/>
      <family val="2"/>
      <scheme val="minor"/>
    </font>
    <font>
      <sz val="7"/>
      <color theme="1"/>
      <name val="Calibri"/>
      <family val="2"/>
      <scheme val="minor"/>
    </font>
    <font>
      <sz val="8"/>
      <color theme="1"/>
      <name val="Calibri"/>
      <family val="2"/>
      <scheme val="minor"/>
    </font>
    <font>
      <b/>
      <sz val="8"/>
      <color theme="1"/>
      <name val="Calibri"/>
      <family val="2"/>
      <scheme val="minor"/>
    </font>
    <font>
      <sz val="8"/>
      <color theme="1"/>
      <name val="Times New Roman"/>
      <family val="1"/>
    </font>
    <font>
      <sz val="11"/>
      <color rgb="FFFFFFCC"/>
      <name val="Garamond"/>
      <family val="1"/>
    </font>
    <font>
      <sz val="14"/>
      <color rgb="FFFFFFCC"/>
      <name val="Garamond"/>
      <family val="1"/>
    </font>
    <font>
      <sz val="18"/>
      <color rgb="FFFFFFCC"/>
      <name val="Garamond"/>
      <family val="1"/>
    </font>
    <font>
      <sz val="8"/>
      <color theme="0"/>
      <name val="Calibri"/>
      <family val="2"/>
      <scheme val="minor"/>
    </font>
    <font>
      <sz val="8"/>
      <color theme="1"/>
      <name val="Garamond"/>
      <family val="1"/>
    </font>
    <font>
      <sz val="7"/>
      <color theme="1" tint="0.499984740745262"/>
      <name val="Calibri"/>
      <family val="2"/>
      <scheme val="minor"/>
    </font>
    <font>
      <sz val="11"/>
      <color theme="1"/>
      <name val="Garamond"/>
      <family val="1"/>
    </font>
    <font>
      <sz val="7"/>
      <color theme="1"/>
      <name val="Garamond"/>
      <family val="1"/>
    </font>
    <font>
      <sz val="8.5"/>
      <color theme="1"/>
      <name val="Garamond"/>
      <family val="1"/>
    </font>
    <font>
      <b/>
      <sz val="9"/>
      <color theme="1"/>
      <name val="Garamond"/>
      <family val="1"/>
    </font>
    <font>
      <sz val="7.5"/>
      <color theme="1"/>
      <name val="Garamond"/>
      <family val="1"/>
    </font>
    <font>
      <b/>
      <sz val="7"/>
      <color theme="1"/>
      <name val="Garamond"/>
      <family val="1"/>
    </font>
    <font>
      <sz val="9"/>
      <color theme="1"/>
      <name val="Garamond"/>
      <family val="1"/>
    </font>
    <font>
      <sz val="8"/>
      <color rgb="FFFFFFCC"/>
      <name val="Garamond"/>
      <family val="1"/>
    </font>
    <font>
      <b/>
      <sz val="11"/>
      <color theme="1"/>
      <name val="Garamond"/>
      <family val="1"/>
    </font>
    <font>
      <b/>
      <sz val="9"/>
      <color theme="1"/>
      <name val="Calibri"/>
      <family val="2"/>
      <scheme val="minor"/>
    </font>
    <font>
      <sz val="10"/>
      <color theme="1"/>
      <name val="Calibri"/>
      <family val="2"/>
      <scheme val="minor"/>
    </font>
    <font>
      <b/>
      <sz val="12"/>
      <color theme="1"/>
      <name val="Calibri"/>
      <family val="2"/>
      <scheme val="minor"/>
    </font>
    <font>
      <sz val="11"/>
      <name val="Calibri"/>
      <family val="2"/>
      <scheme val="minor"/>
    </font>
    <font>
      <sz val="9"/>
      <color theme="0"/>
      <name val="Calibri"/>
      <family val="2"/>
      <scheme val="minor"/>
    </font>
    <font>
      <sz val="8"/>
      <color theme="0"/>
      <name val="Garamond"/>
      <family val="1"/>
    </font>
    <font>
      <sz val="20"/>
      <color theme="1"/>
      <name val="Calibri"/>
      <family val="2"/>
      <scheme val="minor"/>
    </font>
    <font>
      <b/>
      <sz val="7.5"/>
      <color theme="0"/>
      <name val="Garamond"/>
      <family val="1"/>
    </font>
    <font>
      <sz val="6.5"/>
      <color theme="1"/>
      <name val="Garamond"/>
      <family val="1"/>
    </font>
    <font>
      <i/>
      <sz val="8"/>
      <color theme="1"/>
      <name val="Calibri"/>
      <family val="2"/>
      <scheme val="minor"/>
    </font>
    <font>
      <i/>
      <sz val="11"/>
      <color theme="1"/>
      <name val="Calibri"/>
      <family val="2"/>
      <scheme val="minor"/>
    </font>
    <font>
      <i/>
      <sz val="10"/>
      <color theme="1"/>
      <name val="Calibri"/>
      <family val="2"/>
      <scheme val="minor"/>
    </font>
    <font>
      <sz val="9"/>
      <color theme="1"/>
      <name val="Calibri"/>
      <family val="2"/>
      <scheme val="minor"/>
    </font>
    <font>
      <sz val="20"/>
      <color theme="4" tint="-0.499984740745262"/>
      <name val="Garamond"/>
      <family val="1"/>
    </font>
    <font>
      <sz val="12"/>
      <color theme="1"/>
      <name val="Calibri"/>
      <family val="2"/>
      <scheme val="minor"/>
    </font>
    <font>
      <sz val="8"/>
      <color theme="4" tint="-0.499984740745262"/>
      <name val="Calibri"/>
      <family val="2"/>
      <scheme val="minor"/>
    </font>
    <font>
      <sz val="14"/>
      <color theme="4" tint="-0.499984740745262"/>
      <name val="Wingdings"/>
      <charset val="2"/>
    </font>
    <font>
      <b/>
      <sz val="14"/>
      <color theme="4" tint="-0.499984740745262"/>
      <name val="Calibri"/>
      <family val="2"/>
      <scheme val="minor"/>
    </font>
    <font>
      <sz val="6.5"/>
      <name val="Times New Roman"/>
      <family val="1"/>
    </font>
    <font>
      <sz val="12"/>
      <color indexed="81"/>
      <name val="Calibri"/>
      <family val="2"/>
      <scheme val="minor"/>
    </font>
    <font>
      <sz val="15"/>
      <color rgb="FFFFFFCC"/>
      <name val="Garamond"/>
      <family val="1"/>
    </font>
    <font>
      <b/>
      <sz val="9"/>
      <color indexed="81"/>
      <name val="Calibri"/>
      <family val="2"/>
      <scheme val="minor"/>
    </font>
    <font>
      <b/>
      <sz val="10"/>
      <color indexed="81"/>
      <name val="Calibri"/>
      <family val="2"/>
      <scheme val="minor"/>
    </font>
    <font>
      <sz val="9"/>
      <color theme="0"/>
      <name val="Garamond"/>
      <family val="1"/>
    </font>
    <font>
      <b/>
      <sz val="14"/>
      <color theme="1"/>
      <name val="Calibri"/>
      <family val="2"/>
      <scheme val="minor"/>
    </font>
    <font>
      <sz val="9"/>
      <color indexed="81"/>
      <name val="Calibri"/>
      <family val="2"/>
      <scheme val="minor"/>
    </font>
    <font>
      <b/>
      <sz val="9"/>
      <color indexed="8"/>
      <name val="Calibri"/>
      <family val="2"/>
    </font>
    <font>
      <sz val="18"/>
      <color theme="0"/>
      <name val="Calibri"/>
      <family val="2"/>
    </font>
    <font>
      <sz val="9"/>
      <color theme="1"/>
      <name val="Calibri"/>
      <family val="2"/>
    </font>
    <font>
      <sz val="7"/>
      <color indexed="8"/>
      <name val="Calibri"/>
      <family val="2"/>
    </font>
    <font>
      <sz val="6"/>
      <color indexed="8"/>
      <name val="Calibri"/>
      <family val="2"/>
    </font>
    <font>
      <sz val="22"/>
      <color rgb="FFFFFF00"/>
      <name val="Garamond"/>
      <family val="1"/>
    </font>
    <font>
      <u/>
      <sz val="11"/>
      <color theme="10"/>
      <name val="Calibri"/>
      <family val="2"/>
      <scheme val="minor"/>
    </font>
    <font>
      <sz val="7"/>
      <color theme="0"/>
      <name val="Calibri"/>
      <family val="2"/>
      <scheme val="minor"/>
    </font>
    <font>
      <sz val="6"/>
      <color theme="0"/>
      <name val="Calibri"/>
      <family val="2"/>
      <scheme val="minor"/>
    </font>
  </fonts>
  <fills count="23">
    <fill>
      <patternFill patternType="none"/>
    </fill>
    <fill>
      <patternFill patternType="gray125"/>
    </fill>
    <fill>
      <patternFill patternType="solid">
        <fgColor indexed="9"/>
      </patternFill>
    </fill>
    <fill>
      <patternFill patternType="solid">
        <fgColor indexed="4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FFFFCC"/>
        <bgColor indexed="64"/>
      </patternFill>
    </fill>
    <fill>
      <patternFill patternType="solid">
        <fgColor rgb="FFC00000"/>
        <bgColor indexed="64"/>
      </patternFill>
    </fill>
    <fill>
      <patternFill patternType="solid">
        <fgColor rgb="FF006600"/>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7" tint="0.79998168889431442"/>
        <bgColor indexed="64"/>
      </patternFill>
    </fill>
  </fills>
  <borders count="12">
    <border>
      <left/>
      <right/>
      <top/>
      <bottom/>
      <diagonal/>
    </border>
    <border>
      <left/>
      <right/>
      <top/>
      <bottom style="thin">
        <color indexed="8"/>
      </bottom>
      <diagonal/>
    </border>
    <border>
      <left/>
      <right/>
      <top style="hair">
        <color indexed="64"/>
      </top>
      <bottom style="hair">
        <color indexed="64"/>
      </bottom>
      <diagonal/>
    </border>
    <border>
      <left/>
      <right/>
      <top style="hair">
        <color rgb="FFC00000"/>
      </top>
      <bottom style="hair">
        <color rgb="FFC00000"/>
      </bottom>
      <diagonal/>
    </border>
    <border>
      <left/>
      <right/>
      <top style="hair">
        <color theme="4" tint="-0.499984740745262"/>
      </top>
      <bottom style="hair">
        <color theme="4" tint="-0.499984740745262"/>
      </bottom>
      <diagonal/>
    </border>
    <border>
      <left/>
      <right/>
      <top style="hair">
        <color rgb="FFC00000"/>
      </top>
      <bottom/>
      <diagonal/>
    </border>
    <border>
      <left/>
      <right/>
      <top style="hair">
        <color theme="4" tint="-0.499984740745262"/>
      </top>
      <bottom/>
      <diagonal/>
    </border>
    <border>
      <left/>
      <right/>
      <top/>
      <bottom style="hair">
        <color rgb="FFC00000"/>
      </bottom>
      <diagonal/>
    </border>
    <border>
      <left/>
      <right/>
      <top/>
      <bottom style="hair">
        <color theme="4" tint="-0.499984740745262"/>
      </bottom>
      <diagonal/>
    </border>
    <border>
      <left/>
      <right/>
      <top style="hair">
        <color indexed="64"/>
      </top>
      <bottom/>
      <diagonal/>
    </border>
    <border>
      <left/>
      <right/>
      <top/>
      <bottom style="thin">
        <color theme="4" tint="0.39997558519241921"/>
      </bottom>
      <diagonal/>
    </border>
    <border>
      <left/>
      <right/>
      <top style="thin">
        <color theme="4" tint="0.39997558519241921"/>
      </top>
      <bottom/>
      <diagonal/>
    </border>
  </borders>
  <cellStyleXfs count="25">
    <xf numFmtId="0" fontId="0" fillId="0" borderId="0"/>
    <xf numFmtId="0" fontId="3" fillId="2" borderId="1">
      <alignment horizontal="right"/>
    </xf>
    <xf numFmtId="43" fontId="11" fillId="0" borderId="0" applyFont="0" applyFill="0" applyBorder="0" applyAlignment="0" applyProtection="0"/>
    <xf numFmtId="37" fontId="4" fillId="2" borderId="0">
      <alignment horizontal="right"/>
    </xf>
    <xf numFmtId="37" fontId="5" fillId="2" borderId="0">
      <alignment horizontal="right"/>
    </xf>
    <xf numFmtId="37" fontId="3" fillId="2" borderId="0">
      <alignment horizontal="right"/>
    </xf>
    <xf numFmtId="37" fontId="4" fillId="2" borderId="0">
      <alignment horizontal="right"/>
    </xf>
    <xf numFmtId="0" fontId="6" fillId="2" borderId="0">
      <alignment horizontal="left"/>
    </xf>
    <xf numFmtId="0" fontId="2" fillId="0" borderId="0"/>
    <xf numFmtId="0" fontId="11" fillId="0" borderId="0"/>
    <xf numFmtId="0" fontId="7" fillId="0" borderId="0"/>
    <xf numFmtId="0" fontId="1" fillId="0" borderId="0"/>
    <xf numFmtId="0" fontId="13" fillId="0" borderId="0"/>
    <xf numFmtId="0" fontId="7" fillId="0" borderId="0"/>
    <xf numFmtId="0" fontId="2" fillId="0" borderId="0"/>
    <xf numFmtId="0" fontId="11" fillId="0" borderId="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3" fillId="2" borderId="0">
      <alignment horizontal="right"/>
    </xf>
    <xf numFmtId="0" fontId="4" fillId="2" borderId="0">
      <alignment horizontal="left"/>
    </xf>
    <xf numFmtId="0" fontId="5" fillId="2" borderId="0">
      <alignment horizontal="left"/>
    </xf>
    <xf numFmtId="0" fontId="3" fillId="2" borderId="0">
      <alignment horizontal="left"/>
    </xf>
    <xf numFmtId="0" fontId="4" fillId="2" borderId="0">
      <alignment horizontal="left"/>
    </xf>
    <xf numFmtId="0" fontId="66" fillId="0" borderId="0" applyNumberFormat="0" applyFill="0" applyBorder="0" applyAlignment="0" applyProtection="0"/>
  </cellStyleXfs>
  <cellXfs count="176">
    <xf numFmtId="0" fontId="0" fillId="0" borderId="0" xfId="0"/>
    <xf numFmtId="3" fontId="8" fillId="3" borderId="2" xfId="0" applyNumberFormat="1" applyFont="1" applyFill="1" applyBorder="1" applyAlignment="1" applyProtection="1">
      <alignment vertical="center"/>
      <protection hidden="1"/>
    </xf>
    <xf numFmtId="0" fontId="16" fillId="0" borderId="0" xfId="0" applyFont="1" applyAlignment="1">
      <alignment horizontal="center"/>
    </xf>
    <xf numFmtId="3" fontId="10" fillId="0" borderId="2" xfId="0" applyNumberFormat="1" applyFont="1" applyBorder="1" applyAlignment="1" applyProtection="1">
      <alignment horizontal="right" vertical="center"/>
      <protection hidden="1"/>
    </xf>
    <xf numFmtId="3" fontId="18" fillId="0" borderId="0" xfId="0" applyNumberFormat="1" applyFont="1" applyAlignment="1" applyProtection="1">
      <alignment horizontal="center" vertical="center"/>
      <protection hidden="1"/>
    </xf>
    <xf numFmtId="0" fontId="0" fillId="0" borderId="0" xfId="0" applyAlignment="1">
      <alignment horizontal="center"/>
    </xf>
    <xf numFmtId="0" fontId="12" fillId="0" borderId="0" xfId="0" applyFont="1"/>
    <xf numFmtId="0" fontId="0" fillId="0" borderId="0" xfId="0" applyProtection="1">
      <protection hidden="1"/>
    </xf>
    <xf numFmtId="0" fontId="0" fillId="0" borderId="0" xfId="0" applyAlignment="1" applyProtection="1">
      <alignment horizontal="center"/>
      <protection hidden="1"/>
    </xf>
    <xf numFmtId="0" fontId="14" fillId="0" borderId="0" xfId="0" applyFont="1" applyAlignment="1" applyProtection="1">
      <alignment horizontal="center"/>
      <protection locked="0" hidden="1"/>
    </xf>
    <xf numFmtId="0" fontId="12" fillId="0" borderId="0" xfId="0" applyFont="1" applyProtection="1">
      <protection hidden="1"/>
    </xf>
    <xf numFmtId="0" fontId="14" fillId="0" borderId="0" xfId="0" applyFont="1" applyAlignment="1" applyProtection="1">
      <alignment horizontal="center"/>
      <protection hidden="1"/>
    </xf>
    <xf numFmtId="0" fontId="16" fillId="0" borderId="0" xfId="0" applyFont="1" applyProtection="1">
      <protection hidden="1"/>
    </xf>
    <xf numFmtId="0" fontId="22" fillId="0" borderId="0" xfId="0" applyFont="1" applyAlignment="1" applyProtection="1">
      <alignment horizontal="center"/>
      <protection locked="0" hidden="1"/>
    </xf>
    <xf numFmtId="0" fontId="23" fillId="0" borderId="2" xfId="0" applyFont="1" applyBorder="1" applyAlignment="1" applyProtection="1">
      <alignment vertical="center"/>
      <protection hidden="1"/>
    </xf>
    <xf numFmtId="0" fontId="25" fillId="0" borderId="0" xfId="0" applyFont="1" applyProtection="1">
      <protection hidden="1"/>
    </xf>
    <xf numFmtId="0" fontId="25" fillId="0" borderId="0" xfId="0" applyFont="1" applyAlignment="1" applyProtection="1">
      <alignment horizontal="center"/>
      <protection locked="0" hidden="1"/>
    </xf>
    <xf numFmtId="0" fontId="25" fillId="0" borderId="0" xfId="0" applyFont="1" applyAlignment="1" applyProtection="1">
      <alignment horizontal="center"/>
      <protection hidden="1"/>
    </xf>
    <xf numFmtId="0" fontId="25" fillId="0" borderId="0" xfId="0" applyFont="1" applyProtection="1">
      <protection locked="0" hidden="1"/>
    </xf>
    <xf numFmtId="0" fontId="27" fillId="0" borderId="0" xfId="0" applyFont="1" applyAlignment="1" applyProtection="1">
      <alignment horizontal="center"/>
      <protection hidden="1"/>
    </xf>
    <xf numFmtId="0" fontId="28" fillId="0" borderId="0" xfId="0" applyFont="1" applyAlignment="1" applyProtection="1">
      <alignment horizontal="center"/>
      <protection hidden="1"/>
    </xf>
    <xf numFmtId="0" fontId="26" fillId="4" borderId="0" xfId="0" applyFont="1" applyFill="1" applyProtection="1">
      <protection hidden="1"/>
    </xf>
    <xf numFmtId="3" fontId="29" fillId="0" borderId="3" xfId="0" applyNumberFormat="1" applyFont="1" applyBorder="1" applyAlignment="1" applyProtection="1">
      <alignment horizontal="center"/>
      <protection hidden="1"/>
    </xf>
    <xf numFmtId="165" fontId="29" fillId="0" borderId="3" xfId="0" applyNumberFormat="1" applyFont="1" applyBorder="1" applyAlignment="1" applyProtection="1">
      <alignment horizontal="center"/>
      <protection hidden="1"/>
    </xf>
    <xf numFmtId="0" fontId="29" fillId="0" borderId="0" xfId="0" applyFont="1" applyAlignment="1" applyProtection="1">
      <alignment horizontal="center"/>
      <protection hidden="1"/>
    </xf>
    <xf numFmtId="0" fontId="29" fillId="0" borderId="0" xfId="0" applyFont="1" applyProtection="1">
      <protection hidden="1"/>
    </xf>
    <xf numFmtId="3" fontId="29" fillId="6" borderId="4" xfId="0" applyNumberFormat="1" applyFont="1" applyFill="1" applyBorder="1" applyAlignment="1" applyProtection="1">
      <alignment horizontal="center"/>
      <protection hidden="1"/>
    </xf>
    <xf numFmtId="0" fontId="26" fillId="4" borderId="2" xfId="0" applyFont="1" applyFill="1" applyBorder="1" applyProtection="1">
      <protection hidden="1"/>
    </xf>
    <xf numFmtId="0" fontId="30" fillId="4" borderId="2" xfId="0" applyFont="1" applyFill="1" applyBorder="1" applyProtection="1">
      <protection hidden="1"/>
    </xf>
    <xf numFmtId="0" fontId="31" fillId="0" borderId="0" xfId="0" applyFont="1" applyProtection="1">
      <protection hidden="1"/>
    </xf>
    <xf numFmtId="0" fontId="31" fillId="0" borderId="2" xfId="0" applyFont="1" applyBorder="1" applyProtection="1">
      <protection hidden="1"/>
    </xf>
    <xf numFmtId="1" fontId="31" fillId="0" borderId="2" xfId="0" applyNumberFormat="1" applyFont="1" applyBorder="1" applyAlignment="1" applyProtection="1">
      <alignment horizontal="center"/>
      <protection hidden="1"/>
    </xf>
    <xf numFmtId="3" fontId="8" fillId="16" borderId="2" xfId="0" applyNumberFormat="1" applyFont="1" applyFill="1" applyBorder="1" applyAlignment="1" applyProtection="1">
      <alignment vertical="center"/>
      <protection hidden="1"/>
    </xf>
    <xf numFmtId="0" fontId="37" fillId="0" borderId="0" xfId="0" applyFont="1"/>
    <xf numFmtId="3" fontId="31" fillId="0" borderId="2" xfId="0" applyNumberFormat="1" applyFont="1" applyBorder="1" applyAlignment="1" applyProtection="1">
      <alignment horizontal="center"/>
      <protection hidden="1"/>
    </xf>
    <xf numFmtId="3" fontId="18" fillId="16" borderId="0" xfId="0" applyNumberFormat="1" applyFont="1" applyFill="1" applyAlignment="1" applyProtection="1">
      <alignment horizontal="center" vertical="center"/>
      <protection hidden="1"/>
    </xf>
    <xf numFmtId="3" fontId="29" fillId="0" borderId="5" xfId="0" applyNumberFormat="1" applyFont="1" applyBorder="1" applyAlignment="1" applyProtection="1">
      <alignment horizontal="center"/>
      <protection hidden="1"/>
    </xf>
    <xf numFmtId="3" fontId="29" fillId="6" borderId="6" xfId="0" applyNumberFormat="1" applyFont="1" applyFill="1" applyBorder="1" applyAlignment="1" applyProtection="1">
      <alignment horizontal="center"/>
      <protection hidden="1"/>
    </xf>
    <xf numFmtId="4" fontId="29" fillId="0" borderId="5" xfId="0" applyNumberFormat="1" applyFont="1" applyBorder="1" applyAlignment="1" applyProtection="1">
      <alignment horizontal="center"/>
      <protection hidden="1"/>
    </xf>
    <xf numFmtId="3" fontId="29" fillId="0" borderId="7" xfId="0" applyNumberFormat="1" applyFont="1" applyBorder="1" applyAlignment="1" applyProtection="1">
      <alignment horizontal="center"/>
      <protection hidden="1"/>
    </xf>
    <xf numFmtId="3" fontId="29" fillId="6" borderId="8" xfId="0" applyNumberFormat="1" applyFont="1" applyFill="1" applyBorder="1" applyAlignment="1" applyProtection="1">
      <alignment horizontal="center"/>
      <protection hidden="1"/>
    </xf>
    <xf numFmtId="3" fontId="29" fillId="5" borderId="0" xfId="0" applyNumberFormat="1" applyFont="1" applyFill="1" applyAlignment="1" applyProtection="1">
      <alignment horizontal="center"/>
      <protection hidden="1"/>
    </xf>
    <xf numFmtId="0" fontId="30" fillId="4" borderId="9" xfId="0" applyFont="1" applyFill="1" applyBorder="1" applyProtection="1">
      <protection hidden="1"/>
    </xf>
    <xf numFmtId="3" fontId="41" fillId="13" borderId="0" xfId="0" applyNumberFormat="1" applyFont="1" applyFill="1" applyAlignment="1" applyProtection="1">
      <alignment horizontal="center"/>
      <protection hidden="1"/>
    </xf>
    <xf numFmtId="0" fontId="41" fillId="0" borderId="0" xfId="0" applyFont="1" applyAlignment="1" applyProtection="1">
      <alignment horizontal="center"/>
      <protection hidden="1"/>
    </xf>
    <xf numFmtId="0" fontId="41" fillId="0" borderId="0" xfId="0" applyFont="1" applyProtection="1">
      <protection hidden="1"/>
    </xf>
    <xf numFmtId="0" fontId="42" fillId="4" borderId="2" xfId="0" applyFont="1" applyFill="1" applyBorder="1" applyProtection="1">
      <protection hidden="1"/>
    </xf>
    <xf numFmtId="3" fontId="16" fillId="0" borderId="0" xfId="0" applyNumberFormat="1" applyFont="1" applyAlignment="1" applyProtection="1">
      <alignment horizontal="center" vertical="center"/>
      <protection hidden="1"/>
    </xf>
    <xf numFmtId="3" fontId="22" fillId="0" borderId="0" xfId="0" applyNumberFormat="1" applyFont="1" applyAlignment="1" applyProtection="1">
      <alignment horizontal="center" vertical="center"/>
      <protection hidden="1"/>
    </xf>
    <xf numFmtId="3" fontId="14" fillId="0" borderId="0" xfId="0" applyNumberFormat="1" applyFont="1" applyAlignment="1" applyProtection="1">
      <alignment horizontal="center" vertical="center"/>
      <protection locked="0" hidden="1"/>
    </xf>
    <xf numFmtId="3" fontId="14" fillId="0" borderId="0" xfId="0" applyNumberFormat="1" applyFont="1" applyAlignment="1" applyProtection="1">
      <alignment horizontal="center" vertical="center"/>
      <protection hidden="1"/>
    </xf>
    <xf numFmtId="3" fontId="43" fillId="4" borderId="0" xfId="0" applyNumberFormat="1" applyFont="1" applyFill="1" applyAlignment="1" applyProtection="1">
      <alignment horizontal="center" vertical="center"/>
      <protection hidden="1"/>
    </xf>
    <xf numFmtId="3" fontId="43" fillId="4" borderId="0" xfId="0" applyNumberFormat="1" applyFont="1" applyFill="1" applyAlignment="1" applyProtection="1">
      <alignment horizontal="left" vertical="center"/>
      <protection hidden="1"/>
    </xf>
    <xf numFmtId="3" fontId="44" fillId="4" borderId="0" xfId="0" applyNumberFormat="1" applyFont="1" applyFill="1" applyAlignment="1" applyProtection="1">
      <alignment horizontal="center"/>
      <protection hidden="1"/>
    </xf>
    <xf numFmtId="3" fontId="15" fillId="0" borderId="0" xfId="0" applyNumberFormat="1" applyFont="1" applyAlignment="1" applyProtection="1">
      <alignment horizontal="center" vertical="center"/>
      <protection hidden="1"/>
    </xf>
    <xf numFmtId="3" fontId="46" fillId="0" borderId="0" xfId="0" applyNumberFormat="1" applyFont="1" applyAlignment="1" applyProtection="1">
      <alignment horizontal="center" vertical="center"/>
      <protection hidden="1"/>
    </xf>
    <xf numFmtId="3" fontId="46" fillId="0" borderId="0" xfId="0" applyNumberFormat="1" applyFont="1" applyAlignment="1" applyProtection="1">
      <alignment horizontal="center"/>
      <protection hidden="1"/>
    </xf>
    <xf numFmtId="3" fontId="16" fillId="17" borderId="4" xfId="0" applyNumberFormat="1" applyFont="1" applyFill="1" applyBorder="1" applyAlignment="1" applyProtection="1">
      <alignment horizontal="left"/>
      <protection hidden="1"/>
    </xf>
    <xf numFmtId="3" fontId="46" fillId="0" borderId="2" xfId="0" applyNumberFormat="1" applyFont="1" applyBorder="1" applyAlignment="1" applyProtection="1">
      <alignment horizontal="center" vertical="center"/>
      <protection hidden="1"/>
    </xf>
    <xf numFmtId="3" fontId="22" fillId="0" borderId="0" xfId="0" applyNumberFormat="1" applyFont="1" applyAlignment="1" applyProtection="1">
      <alignment horizontal="left" vertical="center"/>
      <protection hidden="1"/>
    </xf>
    <xf numFmtId="3" fontId="38" fillId="0" borderId="0" xfId="0" applyNumberFormat="1" applyFont="1" applyAlignment="1" applyProtection="1">
      <alignment horizontal="center" vertical="center"/>
      <protection hidden="1"/>
    </xf>
    <xf numFmtId="3" fontId="46" fillId="0" borderId="0" xfId="0" applyNumberFormat="1" applyFont="1" applyAlignment="1" applyProtection="1">
      <alignment horizontal="left" vertical="center"/>
      <protection hidden="1"/>
    </xf>
    <xf numFmtId="3" fontId="45" fillId="4" borderId="0" xfId="0" applyNumberFormat="1" applyFont="1" applyFill="1" applyAlignment="1" applyProtection="1">
      <alignment horizontal="center" vertical="center"/>
      <protection hidden="1"/>
    </xf>
    <xf numFmtId="0" fontId="0" fillId="0" borderId="0" xfId="0" applyAlignment="1" applyProtection="1">
      <alignment vertical="center"/>
      <protection hidden="1"/>
    </xf>
    <xf numFmtId="3" fontId="48" fillId="0" borderId="0" xfId="0" applyNumberFormat="1" applyFont="1" applyAlignment="1" applyProtection="1">
      <alignment horizontal="center" vertical="center"/>
      <protection hidden="1"/>
    </xf>
    <xf numFmtId="3" fontId="49" fillId="0" borderId="4" xfId="0" applyNumberFormat="1" applyFont="1" applyBorder="1" applyAlignment="1" applyProtection="1">
      <alignment horizontal="center" vertical="center"/>
      <protection hidden="1"/>
    </xf>
    <xf numFmtId="3" fontId="51" fillId="0" borderId="0" xfId="0" applyNumberFormat="1" applyFont="1" applyAlignment="1" applyProtection="1">
      <alignment horizontal="center" vertical="center"/>
      <protection hidden="1"/>
    </xf>
    <xf numFmtId="3" fontId="16" fillId="0" borderId="0" xfId="0" applyNumberFormat="1" applyFont="1" applyAlignment="1" applyProtection="1">
      <alignment horizontal="center" vertical="center"/>
      <protection locked="0" hidden="1"/>
    </xf>
    <xf numFmtId="3" fontId="52" fillId="0" borderId="2" xfId="0" applyNumberFormat="1" applyFont="1" applyBorder="1" applyAlignment="1" applyProtection="1">
      <alignment horizontal="right" vertical="center"/>
      <protection hidden="1"/>
    </xf>
    <xf numFmtId="3" fontId="8" fillId="19" borderId="2" xfId="0" applyNumberFormat="1" applyFont="1" applyFill="1" applyBorder="1" applyAlignment="1" applyProtection="1">
      <alignment horizontal="right" vertical="center"/>
      <protection hidden="1"/>
    </xf>
    <xf numFmtId="3" fontId="29" fillId="20" borderId="0" xfId="0" applyNumberFormat="1" applyFont="1" applyFill="1" applyAlignment="1" applyProtection="1">
      <alignment horizontal="center"/>
      <protection hidden="1"/>
    </xf>
    <xf numFmtId="3" fontId="36" fillId="16" borderId="0" xfId="0" applyNumberFormat="1" applyFont="1" applyFill="1" applyProtection="1">
      <protection hidden="1"/>
    </xf>
    <xf numFmtId="3" fontId="16" fillId="16" borderId="0" xfId="0" applyNumberFormat="1" applyFont="1" applyFill="1" applyProtection="1">
      <protection hidden="1"/>
    </xf>
    <xf numFmtId="3" fontId="16" fillId="0" borderId="0" xfId="0" applyNumberFormat="1" applyFont="1" applyProtection="1">
      <protection hidden="1"/>
    </xf>
    <xf numFmtId="0" fontId="0" fillId="5" borderId="0" xfId="0" applyFill="1" applyProtection="1">
      <protection hidden="1"/>
    </xf>
    <xf numFmtId="0" fontId="36" fillId="16" borderId="0" xfId="0" applyFont="1" applyFill="1" applyAlignment="1" applyProtection="1">
      <alignment horizontal="center"/>
      <protection hidden="1"/>
    </xf>
    <xf numFmtId="0" fontId="16" fillId="16" borderId="0" xfId="0" applyFont="1" applyFill="1" applyAlignment="1" applyProtection="1">
      <alignment horizontal="center"/>
      <protection hidden="1"/>
    </xf>
    <xf numFmtId="0" fontId="16" fillId="0" borderId="0" xfId="0" applyFont="1" applyAlignment="1" applyProtection="1">
      <alignment horizontal="center"/>
      <protection hidden="1"/>
    </xf>
    <xf numFmtId="0" fontId="16" fillId="15" borderId="0" xfId="0" applyFont="1" applyFill="1" applyAlignment="1" applyProtection="1">
      <alignment horizontal="center"/>
      <protection hidden="1"/>
    </xf>
    <xf numFmtId="0" fontId="16" fillId="0" borderId="0" xfId="0" applyFont="1" applyProtection="1">
      <protection locked="0" hidden="1"/>
    </xf>
    <xf numFmtId="0" fontId="17" fillId="5" borderId="0" xfId="0" applyFont="1" applyFill="1" applyAlignment="1" applyProtection="1">
      <alignment horizontal="center"/>
      <protection hidden="1"/>
    </xf>
    <xf numFmtId="0" fontId="34" fillId="4" borderId="0" xfId="0" applyFont="1" applyFill="1" applyAlignment="1" applyProtection="1">
      <alignment horizontal="center"/>
      <protection hidden="1"/>
    </xf>
    <xf numFmtId="0" fontId="17" fillId="0" borderId="0" xfId="0" applyFont="1" applyProtection="1">
      <protection hidden="1"/>
    </xf>
    <xf numFmtId="1" fontId="34" fillId="4" borderId="0" xfId="0" applyNumberFormat="1" applyFont="1" applyFill="1" applyAlignment="1" applyProtection="1">
      <alignment horizontal="center"/>
      <protection hidden="1"/>
    </xf>
    <xf numFmtId="0" fontId="17" fillId="0" borderId="0" xfId="0" applyFont="1" applyAlignment="1" applyProtection="1">
      <alignment horizontal="center"/>
      <protection hidden="1"/>
    </xf>
    <xf numFmtId="0" fontId="15" fillId="0" borderId="0" xfId="0" applyFont="1" applyAlignment="1" applyProtection="1">
      <alignment horizontal="center"/>
      <protection hidden="1"/>
    </xf>
    <xf numFmtId="0" fontId="16" fillId="4" borderId="0" xfId="0" applyFont="1" applyFill="1" applyProtection="1">
      <protection hidden="1"/>
    </xf>
    <xf numFmtId="3" fontId="16" fillId="0" borderId="0" xfId="0" applyNumberFormat="1" applyFont="1" applyAlignment="1" applyProtection="1">
      <alignment horizontal="center"/>
      <protection hidden="1"/>
    </xf>
    <xf numFmtId="1" fontId="16" fillId="0" borderId="2" xfId="0" applyNumberFormat="1" applyFont="1" applyBorder="1" applyAlignment="1" applyProtection="1">
      <alignment horizontal="center"/>
      <protection hidden="1"/>
    </xf>
    <xf numFmtId="0" fontId="24" fillId="0" borderId="0" xfId="0" applyFont="1" applyProtection="1">
      <protection hidden="1"/>
    </xf>
    <xf numFmtId="3" fontId="16" fillId="4" borderId="2" xfId="0" applyNumberFormat="1" applyFont="1" applyFill="1" applyBorder="1" applyAlignment="1" applyProtection="1">
      <alignment horizontal="center"/>
      <protection hidden="1"/>
    </xf>
    <xf numFmtId="0" fontId="16" fillId="12" borderId="2" xfId="0" applyFont="1" applyFill="1" applyBorder="1" applyAlignment="1" applyProtection="1">
      <alignment horizontal="center"/>
      <protection hidden="1"/>
    </xf>
    <xf numFmtId="0" fontId="16" fillId="4" borderId="2" xfId="0" applyFont="1" applyFill="1" applyBorder="1" applyProtection="1">
      <protection hidden="1"/>
    </xf>
    <xf numFmtId="3" fontId="16" fillId="0" borderId="2" xfId="0" applyNumberFormat="1" applyFont="1" applyBorder="1" applyAlignment="1" applyProtection="1">
      <alignment horizontal="center"/>
      <protection hidden="1"/>
    </xf>
    <xf numFmtId="0" fontId="17" fillId="4" borderId="2" xfId="0" applyFont="1" applyFill="1" applyBorder="1" applyProtection="1">
      <protection hidden="1"/>
    </xf>
    <xf numFmtId="164" fontId="16" fillId="0" borderId="2" xfId="0" applyNumberFormat="1" applyFont="1" applyBorder="1" applyAlignment="1" applyProtection="1">
      <alignment horizontal="center"/>
      <protection hidden="1"/>
    </xf>
    <xf numFmtId="3" fontId="16" fillId="16" borderId="2" xfId="0" applyNumberFormat="1" applyFont="1" applyFill="1" applyBorder="1" applyAlignment="1" applyProtection="1">
      <alignment horizontal="center"/>
      <protection hidden="1"/>
    </xf>
    <xf numFmtId="3" fontId="35" fillId="0" borderId="0" xfId="0" applyNumberFormat="1" applyFont="1" applyProtection="1">
      <protection locked="0" hidden="1"/>
    </xf>
    <xf numFmtId="3" fontId="35" fillId="0" borderId="2" xfId="0" applyNumberFormat="1" applyFont="1" applyBorder="1" applyProtection="1">
      <protection locked="0" hidden="1"/>
    </xf>
    <xf numFmtId="3" fontId="18" fillId="0" borderId="0" xfId="0" applyNumberFormat="1" applyFont="1" applyAlignment="1" applyProtection="1">
      <alignment vertical="center"/>
      <protection hidden="1"/>
    </xf>
    <xf numFmtId="0" fontId="0" fillId="16" borderId="0" xfId="0" applyFill="1" applyProtection="1">
      <protection hidden="1"/>
    </xf>
    <xf numFmtId="0" fontId="40" fillId="0" borderId="0" xfId="0" applyFont="1" applyProtection="1">
      <protection hidden="1"/>
    </xf>
    <xf numFmtId="0" fontId="16" fillId="0" borderId="2" xfId="0" applyFont="1" applyBorder="1" applyAlignment="1" applyProtection="1">
      <alignment horizontal="center"/>
      <protection hidden="1"/>
    </xf>
    <xf numFmtId="0" fontId="34" fillId="21" borderId="10" xfId="0" applyFont="1" applyFill="1" applyBorder="1"/>
    <xf numFmtId="0" fontId="46" fillId="0" borderId="0" xfId="0" applyFont="1" applyAlignment="1">
      <alignment horizontal="left"/>
    </xf>
    <xf numFmtId="0" fontId="46" fillId="0" borderId="0" xfId="0" applyFont="1"/>
    <xf numFmtId="164" fontId="16" fillId="0" borderId="0" xfId="0" applyNumberFormat="1" applyFont="1" applyAlignment="1">
      <alignment horizontal="center"/>
    </xf>
    <xf numFmtId="0" fontId="34" fillId="21" borderId="11" xfId="0" applyFont="1" applyFill="1" applyBorder="1" applyAlignment="1">
      <alignment horizontal="left"/>
    </xf>
    <xf numFmtId="0" fontId="46" fillId="0" borderId="0" xfId="0" applyFont="1" applyAlignment="1">
      <alignment horizontal="center"/>
    </xf>
    <xf numFmtId="3" fontId="8" fillId="19" borderId="2" xfId="0" applyNumberFormat="1" applyFont="1" applyFill="1" applyBorder="1" applyAlignment="1" applyProtection="1">
      <alignment horizontal="center" vertical="center"/>
      <protection hidden="1"/>
    </xf>
    <xf numFmtId="3" fontId="9" fillId="0" borderId="2" xfId="0" applyNumberFormat="1" applyFont="1" applyBorder="1" applyAlignment="1" applyProtection="1">
      <alignment horizontal="right" vertical="center"/>
      <protection hidden="1"/>
    </xf>
    <xf numFmtId="0" fontId="16" fillId="0" borderId="0" xfId="0" applyFont="1" applyAlignment="1" applyProtection="1">
      <alignment horizontal="center"/>
      <protection locked="0" hidden="1"/>
    </xf>
    <xf numFmtId="0" fontId="22" fillId="0" borderId="0" xfId="0" applyFont="1" applyAlignment="1" applyProtection="1">
      <alignment horizontal="center"/>
      <protection hidden="1"/>
    </xf>
    <xf numFmtId="0" fontId="58" fillId="0" borderId="0" xfId="0" applyFont="1"/>
    <xf numFmtId="3" fontId="15" fillId="18" borderId="0" xfId="0" applyNumberFormat="1" applyFont="1" applyFill="1" applyAlignment="1" applyProtection="1">
      <alignment horizontal="center" vertical="center"/>
      <protection hidden="1"/>
    </xf>
    <xf numFmtId="0" fontId="0" fillId="18" borderId="0" xfId="0" applyFill="1"/>
    <xf numFmtId="0" fontId="60" fillId="0" borderId="0" xfId="0" applyFont="1" applyAlignment="1">
      <alignment vertical="center" wrapText="1"/>
    </xf>
    <xf numFmtId="3" fontId="60" fillId="0" borderId="0" xfId="0" applyNumberFormat="1" applyFont="1" applyAlignment="1">
      <alignment vertical="center" wrapText="1"/>
    </xf>
    <xf numFmtId="3" fontId="62" fillId="0" borderId="0" xfId="0" applyNumberFormat="1" applyFont="1" applyAlignment="1">
      <alignment horizontal="right"/>
    </xf>
    <xf numFmtId="165" fontId="62" fillId="0" borderId="0" xfId="0" applyNumberFormat="1" applyFont="1" applyAlignment="1">
      <alignment horizontal="right"/>
    </xf>
    <xf numFmtId="0" fontId="63" fillId="17" borderId="0" xfId="0" applyFont="1" applyFill="1" applyAlignment="1">
      <alignment vertical="center" wrapText="1"/>
    </xf>
    <xf numFmtId="3" fontId="63" fillId="17" borderId="0" xfId="0" applyNumberFormat="1" applyFont="1" applyFill="1" applyAlignment="1">
      <alignment vertical="center" wrapText="1"/>
    </xf>
    <xf numFmtId="0" fontId="16" fillId="16" borderId="0" xfId="0" applyFont="1" applyFill="1" applyAlignment="1">
      <alignment horizontal="center"/>
    </xf>
    <xf numFmtId="0" fontId="16" fillId="16" borderId="0" xfId="0" applyFont="1" applyFill="1"/>
    <xf numFmtId="0" fontId="46" fillId="4" borderId="2" xfId="0" applyFont="1" applyFill="1" applyBorder="1"/>
    <xf numFmtId="3" fontId="62" fillId="4" borderId="2" xfId="0" applyNumberFormat="1" applyFont="1" applyFill="1" applyBorder="1" applyAlignment="1">
      <alignment horizontal="right"/>
    </xf>
    <xf numFmtId="165" fontId="62" fillId="4" borderId="2" xfId="0" applyNumberFormat="1" applyFont="1" applyFill="1" applyBorder="1" applyAlignment="1">
      <alignment horizontal="right"/>
    </xf>
    <xf numFmtId="0" fontId="34" fillId="0" borderId="0" xfId="0" applyFont="1"/>
    <xf numFmtId="0" fontId="64" fillId="17" borderId="0" xfId="0" applyFont="1" applyFill="1" applyAlignment="1">
      <alignment vertical="center" wrapText="1"/>
    </xf>
    <xf numFmtId="3" fontId="10" fillId="0" borderId="0" xfId="0" applyNumberFormat="1" applyFont="1" applyAlignment="1" applyProtection="1">
      <alignment horizontal="center" vertical="center"/>
      <protection hidden="1"/>
    </xf>
    <xf numFmtId="1" fontId="16" fillId="0" borderId="0" xfId="0" applyNumberFormat="1" applyFont="1" applyAlignment="1" applyProtection="1">
      <alignment horizontal="center"/>
      <protection hidden="1"/>
    </xf>
    <xf numFmtId="3" fontId="10" fillId="0" borderId="0" xfId="0" applyNumberFormat="1" applyFont="1" applyAlignment="1" applyProtection="1">
      <alignment horizontal="right" vertical="center"/>
      <protection hidden="1"/>
    </xf>
    <xf numFmtId="3" fontId="52" fillId="0" borderId="0" xfId="0" applyNumberFormat="1" applyFont="1" applyAlignment="1" applyProtection="1">
      <alignment horizontal="right" vertical="center"/>
      <protection hidden="1"/>
    </xf>
    <xf numFmtId="0" fontId="17" fillId="4" borderId="0" xfId="0" applyFont="1" applyFill="1" applyAlignment="1" applyProtection="1">
      <alignment horizontal="center"/>
      <protection hidden="1"/>
    </xf>
    <xf numFmtId="3" fontId="8" fillId="0" borderId="2" xfId="0" applyNumberFormat="1" applyFont="1" applyBorder="1" applyAlignment="1" applyProtection="1">
      <alignment horizontal="right" vertical="center"/>
      <protection hidden="1"/>
    </xf>
    <xf numFmtId="3" fontId="0" fillId="0" borderId="0" xfId="0" applyNumberFormat="1"/>
    <xf numFmtId="0" fontId="48" fillId="0" borderId="0" xfId="0" applyFont="1"/>
    <xf numFmtId="0" fontId="36" fillId="0" borderId="0" xfId="0" applyFont="1"/>
    <xf numFmtId="0" fontId="46" fillId="4" borderId="2" xfId="0" applyFont="1" applyFill="1" applyBorder="1" applyProtection="1">
      <protection locked="0"/>
    </xf>
    <xf numFmtId="3" fontId="62" fillId="4" borderId="2" xfId="0" applyNumberFormat="1" applyFont="1" applyFill="1" applyBorder="1" applyAlignment="1" applyProtection="1">
      <alignment horizontal="right"/>
      <protection locked="0"/>
    </xf>
    <xf numFmtId="0" fontId="0" fillId="4" borderId="2" xfId="0" applyFill="1" applyBorder="1" applyProtection="1">
      <protection locked="0"/>
    </xf>
    <xf numFmtId="0" fontId="16" fillId="0" borderId="0" xfId="0" applyFont="1"/>
    <xf numFmtId="0" fontId="14" fillId="15" borderId="0" xfId="0" applyFont="1" applyFill="1" applyAlignment="1" applyProtection="1">
      <alignment horizontal="center"/>
      <protection hidden="1"/>
    </xf>
    <xf numFmtId="165" fontId="46" fillId="6" borderId="2" xfId="0" applyNumberFormat="1" applyFont="1" applyFill="1" applyBorder="1" applyAlignment="1" applyProtection="1">
      <alignment horizontal="center" vertical="center"/>
      <protection hidden="1"/>
    </xf>
    <xf numFmtId="3" fontId="16" fillId="0" borderId="0" xfId="0" applyNumberFormat="1" applyFont="1" applyAlignment="1" applyProtection="1">
      <alignment horizontal="left" vertical="center"/>
      <protection hidden="1"/>
    </xf>
    <xf numFmtId="1" fontId="16" fillId="22" borderId="2" xfId="0" applyNumberFormat="1" applyFont="1" applyFill="1" applyBorder="1" applyAlignment="1" applyProtection="1">
      <alignment horizontal="center"/>
      <protection hidden="1"/>
    </xf>
    <xf numFmtId="0" fontId="36" fillId="0" borderId="0" xfId="0" applyFont="1" applyProtection="1">
      <protection hidden="1"/>
    </xf>
    <xf numFmtId="0" fontId="48" fillId="16" borderId="0" xfId="0" applyFont="1" applyFill="1"/>
    <xf numFmtId="0" fontId="66" fillId="0" borderId="0" xfId="24" applyProtection="1">
      <protection hidden="1"/>
    </xf>
    <xf numFmtId="0" fontId="22" fillId="0" borderId="0" xfId="0" applyFont="1" applyProtection="1">
      <protection hidden="1"/>
    </xf>
    <xf numFmtId="3" fontId="22" fillId="0" borderId="0" xfId="0" applyNumberFormat="1" applyFont="1" applyAlignment="1" applyProtection="1">
      <alignment horizontal="center"/>
      <protection hidden="1"/>
    </xf>
    <xf numFmtId="3" fontId="38" fillId="0" borderId="0" xfId="0" applyNumberFormat="1" applyFont="1" applyProtection="1">
      <protection hidden="1"/>
    </xf>
    <xf numFmtId="0" fontId="12" fillId="0" borderId="0" xfId="0" applyFont="1" applyAlignment="1" applyProtection="1">
      <alignment horizontal="center"/>
      <protection hidden="1"/>
    </xf>
    <xf numFmtId="3" fontId="67" fillId="0" borderId="0" xfId="0" applyNumberFormat="1" applyFont="1" applyAlignment="1" applyProtection="1">
      <alignment horizontal="center"/>
      <protection hidden="1"/>
    </xf>
    <xf numFmtId="0" fontId="67" fillId="0" borderId="0" xfId="0" applyFont="1" applyAlignment="1" applyProtection="1">
      <alignment horizontal="center"/>
      <protection hidden="1"/>
    </xf>
    <xf numFmtId="0" fontId="67" fillId="0" borderId="0" xfId="0" applyFont="1" applyAlignment="1" applyProtection="1">
      <alignment horizontal="left"/>
      <protection hidden="1"/>
    </xf>
    <xf numFmtId="0" fontId="22" fillId="0" borderId="0" xfId="0" applyFont="1" applyAlignment="1">
      <alignment horizontal="center"/>
    </xf>
    <xf numFmtId="0" fontId="22" fillId="0" borderId="0" xfId="0" applyFont="1"/>
    <xf numFmtId="3" fontId="67" fillId="0" borderId="0" xfId="0" applyNumberFormat="1" applyFont="1" applyAlignment="1">
      <alignment horizontal="center"/>
    </xf>
    <xf numFmtId="0" fontId="67" fillId="0" borderId="0" xfId="0" applyFont="1" applyAlignment="1">
      <alignment horizontal="center"/>
    </xf>
    <xf numFmtId="0" fontId="67" fillId="0" borderId="0" xfId="0" applyFont="1" applyAlignment="1">
      <alignment horizontal="left"/>
    </xf>
    <xf numFmtId="0" fontId="68" fillId="0" borderId="0" xfId="0" applyFont="1" applyAlignment="1" applyProtection="1">
      <alignment horizontal="left"/>
      <protection hidden="1"/>
    </xf>
    <xf numFmtId="0" fontId="61" fillId="10" borderId="0" xfId="0" applyFont="1" applyFill="1" applyAlignment="1">
      <alignment horizontal="center" vertical="center" wrapText="1"/>
    </xf>
    <xf numFmtId="0" fontId="57" fillId="9" borderId="0" xfId="0" applyFont="1" applyFill="1" applyAlignment="1" applyProtection="1">
      <alignment horizontal="center"/>
      <protection hidden="1"/>
    </xf>
    <xf numFmtId="0" fontId="19" fillId="14" borderId="0" xfId="0" applyFont="1" applyFill="1" applyAlignment="1" applyProtection="1">
      <alignment horizontal="center" wrapText="1"/>
      <protection hidden="1"/>
    </xf>
    <xf numFmtId="0" fontId="19" fillId="14" borderId="0" xfId="0" applyFont="1" applyFill="1" applyAlignment="1" applyProtection="1">
      <alignment horizontal="center"/>
      <protection hidden="1"/>
    </xf>
    <xf numFmtId="0" fontId="54" fillId="10" borderId="0" xfId="0" applyFont="1" applyFill="1" applyAlignment="1" applyProtection="1">
      <alignment horizontal="left" vertical="center"/>
      <protection hidden="1"/>
    </xf>
    <xf numFmtId="0" fontId="39" fillId="7" borderId="0" xfId="0" applyFont="1" applyFill="1" applyAlignment="1" applyProtection="1">
      <alignment horizontal="center"/>
      <protection hidden="1"/>
    </xf>
    <xf numFmtId="0" fontId="39" fillId="8" borderId="0" xfId="0" applyFont="1" applyFill="1" applyAlignment="1" applyProtection="1">
      <alignment horizontal="center"/>
      <protection hidden="1"/>
    </xf>
    <xf numFmtId="0" fontId="42" fillId="11" borderId="0" xfId="0" applyFont="1" applyFill="1" applyAlignment="1" applyProtection="1">
      <alignment horizontal="center" wrapText="1"/>
      <protection hidden="1"/>
    </xf>
    <xf numFmtId="0" fontId="68" fillId="0" borderId="0" xfId="0" applyFont="1" applyAlignment="1" applyProtection="1">
      <alignment horizontal="center"/>
      <protection hidden="1"/>
    </xf>
    <xf numFmtId="0" fontId="33" fillId="15" borderId="0" xfId="0" applyFont="1" applyFill="1" applyAlignment="1" applyProtection="1">
      <alignment horizontal="center" vertical="center" wrapText="1"/>
      <protection hidden="1"/>
    </xf>
    <xf numFmtId="0" fontId="16" fillId="0" borderId="0" xfId="0" applyFont="1" applyAlignment="1">
      <alignment horizontal="left" wrapText="1"/>
    </xf>
    <xf numFmtId="3" fontId="65" fillId="10" borderId="0" xfId="0" applyNumberFormat="1" applyFont="1" applyFill="1" applyAlignment="1" applyProtection="1">
      <alignment horizontal="center" vertical="center"/>
      <protection hidden="1"/>
    </xf>
    <xf numFmtId="3" fontId="15" fillId="4" borderId="0" xfId="0" applyNumberFormat="1" applyFont="1" applyFill="1" applyAlignment="1" applyProtection="1">
      <alignment horizontal="center" vertical="center" wrapText="1"/>
      <protection hidden="1"/>
    </xf>
    <xf numFmtId="3" fontId="47" fillId="6" borderId="0" xfId="0" applyNumberFormat="1" applyFont="1" applyFill="1" applyAlignment="1" applyProtection="1">
      <alignment horizontal="center" vertical="center"/>
      <protection hidden="1"/>
    </xf>
  </cellXfs>
  <cellStyles count="25">
    <cellStyle name="Column Head" xfId="1" xr:uid="{00000000-0005-0000-0000-000000000000}"/>
    <cellStyle name="Comma 2" xfId="2" xr:uid="{00000000-0005-0000-0000-000001000000}"/>
    <cellStyle name="Data" xfId="3" xr:uid="{00000000-0005-0000-0000-000002000000}"/>
    <cellStyle name="Data Bold" xfId="4" xr:uid="{00000000-0005-0000-0000-000003000000}"/>
    <cellStyle name="Data Italic" xfId="5" xr:uid="{00000000-0005-0000-0000-000004000000}"/>
    <cellStyle name="Data_B 01" xfId="6" xr:uid="{00000000-0005-0000-0000-000005000000}"/>
    <cellStyle name="Footnote" xfId="7" xr:uid="{00000000-0005-0000-0000-000006000000}"/>
    <cellStyle name="Hyperlink" xfId="24" builtinId="8"/>
    <cellStyle name="Normal" xfId="0" builtinId="0"/>
    <cellStyle name="Normal 16" xfId="8" xr:uid="{00000000-0005-0000-0000-000008000000}"/>
    <cellStyle name="Normal 2" xfId="9" xr:uid="{00000000-0005-0000-0000-000009000000}"/>
    <cellStyle name="Normal 2 2" xfId="10" xr:uid="{00000000-0005-0000-0000-00000A000000}"/>
    <cellStyle name="Normal 3" xfId="11" xr:uid="{00000000-0005-0000-0000-00000B000000}"/>
    <cellStyle name="Normal 3 3" xfId="12" xr:uid="{00000000-0005-0000-0000-00000C000000}"/>
    <cellStyle name="Normal 4" xfId="13" xr:uid="{00000000-0005-0000-0000-00000D000000}"/>
    <cellStyle name="Normal 5" xfId="14" xr:uid="{00000000-0005-0000-0000-00000E000000}"/>
    <cellStyle name="Normal 5 2" xfId="15" xr:uid="{00000000-0005-0000-0000-00000F000000}"/>
    <cellStyle name="Percent 2" xfId="16" xr:uid="{00000000-0005-0000-0000-000010000000}"/>
    <cellStyle name="Percent 3" xfId="17" xr:uid="{00000000-0005-0000-0000-000011000000}"/>
    <cellStyle name="Percent 4" xfId="18" xr:uid="{00000000-0005-0000-0000-000012000000}"/>
    <cellStyle name="Standard" xfId="19" xr:uid="{00000000-0005-0000-0000-000013000000}"/>
    <cellStyle name="Stub" xfId="20" xr:uid="{00000000-0005-0000-0000-000014000000}"/>
    <cellStyle name="Stub Bold" xfId="21" xr:uid="{00000000-0005-0000-0000-000015000000}"/>
    <cellStyle name="Stub Italic" xfId="22" xr:uid="{00000000-0005-0000-0000-000016000000}"/>
    <cellStyle name="Stub_B 01" xfId="23" xr:uid="{00000000-0005-0000-0000-000017000000}"/>
  </cellStyles>
  <dxfs count="0"/>
  <tableStyles count="0" defaultTableStyle="TableStyleMedium2" defaultPivotStyle="PivotStyleLight16"/>
  <colors>
    <mruColors>
      <color rgb="FFFFFFCC"/>
      <color rgb="FF0099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externalLink" Target="externalLinks/externalLink2.xml" Id="rId8" /><Relationship Type="http://schemas.openxmlformats.org/officeDocument/2006/relationships/calcChain" Target="calcChain.xml" Id="rId13" /><Relationship Type="http://schemas.openxmlformats.org/officeDocument/2006/relationships/worksheet" Target="worksheets/sheet3.xml" Id="rId3" /><Relationship Type="http://schemas.openxmlformats.org/officeDocument/2006/relationships/externalLink" Target="externalLinks/externalLink1.xml" Id="rId7" /><Relationship Type="http://schemas.openxmlformats.org/officeDocument/2006/relationships/sharedStrings" Target="sharedStrings.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tyles" Target="styles.xml" Id="rId11" /><Relationship Type="http://schemas.openxmlformats.org/officeDocument/2006/relationships/worksheet" Target="worksheets/sheet5.xml" Id="rId5" /><Relationship Type="http://schemas.openxmlformats.org/officeDocument/2006/relationships/theme" Target="theme/theme1.xml" Id="rId10" /><Relationship Type="http://schemas.openxmlformats.org/officeDocument/2006/relationships/worksheet" Target="worksheets/sheet4.xml" Id="rId4" /><Relationship Type="http://schemas.openxmlformats.org/officeDocument/2006/relationships/externalLink" Target="externalLinks/externalLink3.xml" Id="rId9" /><Relationship Type="http://schemas.openxmlformats.org/officeDocument/2006/relationships/customXml" Target="/customXml/item.xml" Id="Rd57dd6c47d914735"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52107238956727"/>
          <c:y val="4.2312338856758704E-2"/>
          <c:w val="0.78350780411420851"/>
          <c:h val="0.94703931945387676"/>
        </c:manualLayout>
      </c:layout>
      <c:barChart>
        <c:barDir val="bar"/>
        <c:grouping val="clustered"/>
        <c:varyColors val="0"/>
        <c:ser>
          <c:idx val="0"/>
          <c:order val="0"/>
          <c:spPr>
            <a:solidFill>
              <a:schemeClr val="accent1">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6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FrontSheet!$V$6:$V$84</c:f>
              <c:strCache>
                <c:ptCount val="79"/>
                <c:pt idx="0">
                  <c:v>Latrobe </c:v>
                </c:pt>
                <c:pt idx="1">
                  <c:v>Melbourne </c:v>
                </c:pt>
                <c:pt idx="2">
                  <c:v>Ararat </c:v>
                </c:pt>
                <c:pt idx="3">
                  <c:v>Horsham </c:v>
                </c:pt>
                <c:pt idx="4">
                  <c:v>Northern Grampians </c:v>
                </c:pt>
                <c:pt idx="5">
                  <c:v>East Gippsland </c:v>
                </c:pt>
                <c:pt idx="6">
                  <c:v>Wellington </c:v>
                </c:pt>
                <c:pt idx="7">
                  <c:v>Baw Baw </c:v>
                </c:pt>
                <c:pt idx="8">
                  <c:v>Mildura </c:v>
                </c:pt>
                <c:pt idx="9">
                  <c:v>Central Goldfields </c:v>
                </c:pt>
                <c:pt idx="10">
                  <c:v>Greater Shepparton </c:v>
                </c:pt>
                <c:pt idx="11">
                  <c:v>Glenelg </c:v>
                </c:pt>
                <c:pt idx="12">
                  <c:v>Greater Dandenong </c:v>
                </c:pt>
                <c:pt idx="13">
                  <c:v>Swan Hill </c:v>
                </c:pt>
                <c:pt idx="14">
                  <c:v>Mitchell </c:v>
                </c:pt>
                <c:pt idx="15">
                  <c:v>Yarra </c:v>
                </c:pt>
                <c:pt idx="16">
                  <c:v>Warrnambool </c:v>
                </c:pt>
                <c:pt idx="17">
                  <c:v>Greater Bendigo </c:v>
                </c:pt>
                <c:pt idx="18">
                  <c:v>Frankston </c:v>
                </c:pt>
                <c:pt idx="19">
                  <c:v>Campaspe </c:v>
                </c:pt>
                <c:pt idx="20">
                  <c:v>Wangaratta </c:v>
                </c:pt>
                <c:pt idx="21">
                  <c:v>Port Phillip </c:v>
                </c:pt>
                <c:pt idx="22">
                  <c:v>Bass Coast </c:v>
                </c:pt>
                <c:pt idx="23">
                  <c:v>Yarriambiack </c:v>
                </c:pt>
                <c:pt idx="24">
                  <c:v>Ballarat </c:v>
                </c:pt>
                <c:pt idx="25">
                  <c:v>Moira </c:v>
                </c:pt>
                <c:pt idx="26">
                  <c:v>Southern Grampians </c:v>
                </c:pt>
                <c:pt idx="27">
                  <c:v>Wodonga </c:v>
                </c:pt>
                <c:pt idx="28">
                  <c:v>Benalla </c:v>
                </c:pt>
                <c:pt idx="29">
                  <c:v>Hindmarsh </c:v>
                </c:pt>
                <c:pt idx="30">
                  <c:v>Gannawarra </c:v>
                </c:pt>
                <c:pt idx="31">
                  <c:v>Colac-Otway </c:v>
                </c:pt>
                <c:pt idx="32">
                  <c:v>Maribyrnong </c:v>
                </c:pt>
                <c:pt idx="33">
                  <c:v>Moorabool </c:v>
                </c:pt>
                <c:pt idx="34">
                  <c:v>Hume </c:v>
                </c:pt>
                <c:pt idx="35">
                  <c:v>South Gippsland </c:v>
                </c:pt>
                <c:pt idx="36">
                  <c:v>Casey </c:v>
                </c:pt>
                <c:pt idx="37">
                  <c:v>Stonnington </c:v>
                </c:pt>
                <c:pt idx="38">
                  <c:v>Greater Geelong </c:v>
                </c:pt>
                <c:pt idx="39">
                  <c:v>Brimbank </c:v>
                </c:pt>
                <c:pt idx="40">
                  <c:v>Darebin </c:v>
                </c:pt>
                <c:pt idx="41">
                  <c:v>Knox </c:v>
                </c:pt>
                <c:pt idx="42">
                  <c:v>Cardinia </c:v>
                </c:pt>
                <c:pt idx="43">
                  <c:v>Melton </c:v>
                </c:pt>
                <c:pt idx="44">
                  <c:v>Maroondah </c:v>
                </c:pt>
                <c:pt idx="45">
                  <c:v>Mount Alexander </c:v>
                </c:pt>
                <c:pt idx="46">
                  <c:v>Corangamite </c:v>
                </c:pt>
                <c:pt idx="47">
                  <c:v>Moreland </c:v>
                </c:pt>
                <c:pt idx="48">
                  <c:v>Wyndham </c:v>
                </c:pt>
                <c:pt idx="49">
                  <c:v>Kingston </c:v>
                </c:pt>
                <c:pt idx="50">
                  <c:v>Indigo </c:v>
                </c:pt>
                <c:pt idx="51">
                  <c:v>Murrindindi </c:v>
                </c:pt>
                <c:pt idx="52">
                  <c:v>Whittlesea </c:v>
                </c:pt>
                <c:pt idx="53">
                  <c:v>Loddon </c:v>
                </c:pt>
                <c:pt idx="54">
                  <c:v>Mornington Peninsula </c:v>
                </c:pt>
                <c:pt idx="55">
                  <c:v>Moyne </c:v>
                </c:pt>
                <c:pt idx="56">
                  <c:v>West Wimmera </c:v>
                </c:pt>
                <c:pt idx="57">
                  <c:v>Yarra Ranges </c:v>
                </c:pt>
                <c:pt idx="58">
                  <c:v>Moonee Valley </c:v>
                </c:pt>
                <c:pt idx="59">
                  <c:v>Banyule </c:v>
                </c:pt>
                <c:pt idx="60">
                  <c:v>Hobsons Bay </c:v>
                </c:pt>
                <c:pt idx="61">
                  <c:v>Pyrenees </c:v>
                </c:pt>
                <c:pt idx="62">
                  <c:v>Strathbogie </c:v>
                </c:pt>
                <c:pt idx="63">
                  <c:v>Mansfield </c:v>
                </c:pt>
                <c:pt idx="64">
                  <c:v>Monash </c:v>
                </c:pt>
                <c:pt idx="65">
                  <c:v>Towong </c:v>
                </c:pt>
                <c:pt idx="66">
                  <c:v>Glen Eira </c:v>
                </c:pt>
                <c:pt idx="67">
                  <c:v>Whitehorse </c:v>
                </c:pt>
                <c:pt idx="68">
                  <c:v>Macedon Ranges </c:v>
                </c:pt>
                <c:pt idx="69">
                  <c:v>Hepburn </c:v>
                </c:pt>
                <c:pt idx="70">
                  <c:v>Surf Coast </c:v>
                </c:pt>
                <c:pt idx="71">
                  <c:v>Buloke </c:v>
                </c:pt>
                <c:pt idx="72">
                  <c:v>Alpine </c:v>
                </c:pt>
                <c:pt idx="73">
                  <c:v>Boroondara </c:v>
                </c:pt>
                <c:pt idx="74">
                  <c:v>Queenscliffe </c:v>
                </c:pt>
                <c:pt idx="75">
                  <c:v>Bayside </c:v>
                </c:pt>
                <c:pt idx="76">
                  <c:v>Nillumbik </c:v>
                </c:pt>
                <c:pt idx="77">
                  <c:v>Golden Plains </c:v>
                </c:pt>
                <c:pt idx="78">
                  <c:v>Manningham </c:v>
                </c:pt>
              </c:strCache>
            </c:strRef>
          </c:cat>
          <c:val>
            <c:numRef>
              <c:f>FrontSheet!$W$6:$W$84</c:f>
              <c:numCache>
                <c:formatCode>#,##0</c:formatCode>
                <c:ptCount val="79"/>
                <c:pt idx="0">
                  <c:v>3522.1003234193672</c:v>
                </c:pt>
                <c:pt idx="1">
                  <c:v>3476.5895205960469</c:v>
                </c:pt>
                <c:pt idx="2">
                  <c:v>2977.9223001882597</c:v>
                </c:pt>
                <c:pt idx="3">
                  <c:v>2851.3937966234785</c:v>
                </c:pt>
                <c:pt idx="4">
                  <c:v>2820.1219512195121</c:v>
                </c:pt>
                <c:pt idx="5">
                  <c:v>2788.2319614746471</c:v>
                </c:pt>
                <c:pt idx="6">
                  <c:v>2568.0699718479359</c:v>
                </c:pt>
                <c:pt idx="7">
                  <c:v>2444.0675228172199</c:v>
                </c:pt>
                <c:pt idx="8">
                  <c:v>2441.6062194148476</c:v>
                </c:pt>
                <c:pt idx="9">
                  <c:v>2335.0846468184473</c:v>
                </c:pt>
                <c:pt idx="10">
                  <c:v>2271.2310730743911</c:v>
                </c:pt>
                <c:pt idx="11">
                  <c:v>2219.2232718548507</c:v>
                </c:pt>
                <c:pt idx="12">
                  <c:v>2107.6163492689693</c:v>
                </c:pt>
                <c:pt idx="13">
                  <c:v>2095.3825732435762</c:v>
                </c:pt>
                <c:pt idx="14">
                  <c:v>2055.5476730987516</c:v>
                </c:pt>
                <c:pt idx="15">
                  <c:v>1929.3785871745476</c:v>
                </c:pt>
                <c:pt idx="16">
                  <c:v>1925.3112033195021</c:v>
                </c:pt>
                <c:pt idx="17">
                  <c:v>1915.6631294463655</c:v>
                </c:pt>
                <c:pt idx="18">
                  <c:v>1868.4092244926183</c:v>
                </c:pt>
                <c:pt idx="19">
                  <c:v>1839.9601604067832</c:v>
                </c:pt>
                <c:pt idx="20">
                  <c:v>1816.4340879710962</c:v>
                </c:pt>
                <c:pt idx="21">
                  <c:v>1808.8382784971909</c:v>
                </c:pt>
                <c:pt idx="22">
                  <c:v>1806.8278347911933</c:v>
                </c:pt>
                <c:pt idx="23">
                  <c:v>1780.6492278600692</c:v>
                </c:pt>
                <c:pt idx="24">
                  <c:v>1761.2556794712928</c:v>
                </c:pt>
                <c:pt idx="25">
                  <c:v>1731.742119600467</c:v>
                </c:pt>
                <c:pt idx="26">
                  <c:v>1730.7110438729198</c:v>
                </c:pt>
                <c:pt idx="27">
                  <c:v>1682.1345707656612</c:v>
                </c:pt>
                <c:pt idx="28">
                  <c:v>1639.9043389135634</c:v>
                </c:pt>
                <c:pt idx="29">
                  <c:v>1610.5417276720352</c:v>
                </c:pt>
                <c:pt idx="30">
                  <c:v>1557.0934256055364</c:v>
                </c:pt>
                <c:pt idx="31">
                  <c:v>1542.6008968609865</c:v>
                </c:pt>
                <c:pt idx="32">
                  <c:v>1469.4804299158629</c:v>
                </c:pt>
                <c:pt idx="33">
                  <c:v>1454.2623197870096</c:v>
                </c:pt>
                <c:pt idx="34">
                  <c:v>1438.6715198981262</c:v>
                </c:pt>
                <c:pt idx="35">
                  <c:v>1437.6893817290954</c:v>
                </c:pt>
                <c:pt idx="36">
                  <c:v>1430.8794691858959</c:v>
                </c:pt>
                <c:pt idx="37">
                  <c:v>1424.9636086216874</c:v>
                </c:pt>
                <c:pt idx="38">
                  <c:v>1330.616614577038</c:v>
                </c:pt>
                <c:pt idx="39">
                  <c:v>1301.0214380879324</c:v>
                </c:pt>
                <c:pt idx="40">
                  <c:v>1268.4183217369016</c:v>
                </c:pt>
                <c:pt idx="41">
                  <c:v>1262.0788477789617</c:v>
                </c:pt>
                <c:pt idx="42">
                  <c:v>1250.9299525244855</c:v>
                </c:pt>
                <c:pt idx="43">
                  <c:v>1218.4963836556713</c:v>
                </c:pt>
                <c:pt idx="44">
                  <c:v>1179.6839653467835</c:v>
                </c:pt>
                <c:pt idx="45">
                  <c:v>1149.0937064281936</c:v>
                </c:pt>
                <c:pt idx="46">
                  <c:v>1148.5548403382556</c:v>
                </c:pt>
                <c:pt idx="47">
                  <c:v>1140.8107905261238</c:v>
                </c:pt>
                <c:pt idx="48">
                  <c:v>1097.893528066016</c:v>
                </c:pt>
                <c:pt idx="49">
                  <c:v>1089.9526185886464</c:v>
                </c:pt>
                <c:pt idx="50">
                  <c:v>1089.9526185886464</c:v>
                </c:pt>
                <c:pt idx="51">
                  <c:v>1070.3069922450811</c:v>
                </c:pt>
                <c:pt idx="52">
                  <c:v>1059.6199112178322</c:v>
                </c:pt>
                <c:pt idx="53">
                  <c:v>1057.3823339780786</c:v>
                </c:pt>
                <c:pt idx="54">
                  <c:v>1031.787693205016</c:v>
                </c:pt>
                <c:pt idx="55">
                  <c:v>1004.6847660439126</c:v>
                </c:pt>
                <c:pt idx="56">
                  <c:v>996.67774086378734</c:v>
                </c:pt>
                <c:pt idx="57">
                  <c:v>996.6466213304858</c:v>
                </c:pt>
                <c:pt idx="58">
                  <c:v>995.12841858600802</c:v>
                </c:pt>
                <c:pt idx="59">
                  <c:v>994.45922489786324</c:v>
                </c:pt>
                <c:pt idx="60">
                  <c:v>974.5589911432246</c:v>
                </c:pt>
                <c:pt idx="61">
                  <c:v>917.31590851972862</c:v>
                </c:pt>
                <c:pt idx="62">
                  <c:v>860.37993014737197</c:v>
                </c:pt>
                <c:pt idx="63">
                  <c:v>834.72454090150245</c:v>
                </c:pt>
                <c:pt idx="64">
                  <c:v>824.77970831660832</c:v>
                </c:pt>
                <c:pt idx="65">
                  <c:v>817.70081770081765</c:v>
                </c:pt>
                <c:pt idx="66">
                  <c:v>755.63309884078308</c:v>
                </c:pt>
                <c:pt idx="67">
                  <c:v>745.65850148804657</c:v>
                </c:pt>
                <c:pt idx="68">
                  <c:v>701.55197439428332</c:v>
                </c:pt>
                <c:pt idx="69">
                  <c:v>671.65953399904902</c:v>
                </c:pt>
                <c:pt idx="70">
                  <c:v>666.19915848527353</c:v>
                </c:pt>
                <c:pt idx="71">
                  <c:v>654.80188045668228</c:v>
                </c:pt>
                <c:pt idx="72">
                  <c:v>651.5645124630654</c:v>
                </c:pt>
                <c:pt idx="73">
                  <c:v>639.29711024223627</c:v>
                </c:pt>
                <c:pt idx="74">
                  <c:v>635.97819503331311</c:v>
                </c:pt>
                <c:pt idx="75">
                  <c:v>628.54558133398666</c:v>
                </c:pt>
                <c:pt idx="76">
                  <c:v>601.32196630712951</c:v>
                </c:pt>
                <c:pt idx="77">
                  <c:v>489.80521699510194</c:v>
                </c:pt>
                <c:pt idx="78">
                  <c:v>469.78999855799515</c:v>
                </c:pt>
              </c:numCache>
            </c:numRef>
          </c:val>
          <c:extLst>
            <c:ext xmlns:c16="http://schemas.microsoft.com/office/drawing/2014/chart" uri="{C3380CC4-5D6E-409C-BE32-E72D297353CC}">
              <c16:uniqueId val="{00000002-8C3C-4F75-9D0A-FB51ED36ACD6}"/>
            </c:ext>
          </c:extLst>
        </c:ser>
        <c:dLbls>
          <c:showLegendKey val="0"/>
          <c:showVal val="0"/>
          <c:showCatName val="0"/>
          <c:showSerName val="0"/>
          <c:showPercent val="0"/>
          <c:showBubbleSize val="0"/>
        </c:dLbls>
        <c:gapWidth val="86"/>
        <c:axId val="156322048"/>
        <c:axId val="158900224"/>
      </c:barChart>
      <c:catAx>
        <c:axId val="156322048"/>
        <c:scaling>
          <c:orientation val="maxMin"/>
        </c:scaling>
        <c:delete val="0"/>
        <c:axPos val="l"/>
        <c:numFmt formatCode="General" sourceLinked="1"/>
        <c:majorTickMark val="none"/>
        <c:minorTickMark val="none"/>
        <c:tickLblPos val="nextTo"/>
        <c:txPr>
          <a:bodyPr/>
          <a:lstStyle/>
          <a:p>
            <a:pPr>
              <a:defRPr sz="700"/>
            </a:pPr>
            <a:endParaRPr lang="en-US"/>
          </a:p>
        </c:txPr>
        <c:crossAx val="158900224"/>
        <c:crosses val="autoZero"/>
        <c:auto val="1"/>
        <c:lblAlgn val="ctr"/>
        <c:lblOffset val="100"/>
        <c:noMultiLvlLbl val="0"/>
      </c:catAx>
      <c:valAx>
        <c:axId val="158900224"/>
        <c:scaling>
          <c:orientation val="minMax"/>
        </c:scaling>
        <c:delete val="0"/>
        <c:axPos val="t"/>
        <c:title>
          <c:tx>
            <c:rich>
              <a:bodyPr/>
              <a:lstStyle/>
              <a:p>
                <a:pPr>
                  <a:defRPr/>
                </a:pPr>
                <a:r>
                  <a:rPr lang="en-US"/>
                  <a:t>Offences per 100,000 population</a:t>
                </a:r>
              </a:p>
            </c:rich>
          </c:tx>
          <c:layout>
            <c:manualLayout>
              <c:xMode val="edge"/>
              <c:yMode val="edge"/>
              <c:x val="0.38862729658792688"/>
              <c:y val="3.2838666076656783E-4"/>
            </c:manualLayout>
          </c:layout>
          <c:overlay val="0"/>
        </c:title>
        <c:numFmt formatCode="#,##0" sourceLinked="1"/>
        <c:majorTickMark val="none"/>
        <c:minorTickMark val="none"/>
        <c:tickLblPos val="nextTo"/>
        <c:crossAx val="156322048"/>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8728369200252"/>
          <c:y val="2.1615332335628731E-2"/>
          <c:w val="0.85376435147224261"/>
          <c:h val="0.86913383115040377"/>
        </c:manualLayout>
      </c:layout>
      <c:lineChart>
        <c:grouping val="standard"/>
        <c:varyColors val="0"/>
        <c:ser>
          <c:idx val="0"/>
          <c:order val="0"/>
          <c:tx>
            <c:strRef>
              <c:f>FrontSheet!$L$6</c:f>
              <c:strCache>
                <c:ptCount val="1"/>
                <c:pt idx="0">
                  <c:v>Greater Dandenong </c:v>
                </c:pt>
              </c:strCache>
            </c:strRef>
          </c:tx>
          <c:spPr>
            <a:ln w="28575">
              <a:solidFill>
                <a:srgbClr val="006600"/>
              </a:solidFill>
            </a:ln>
          </c:spPr>
          <c:marker>
            <c:symbol val="none"/>
          </c:marker>
          <c:dLbls>
            <c:dLbl>
              <c:idx val="0"/>
              <c:layout>
                <c:manualLayout>
                  <c:x val="-5.2770448548812694E-2"/>
                  <c:y val="-4.9216984897749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06-416F-AE2B-BED511CB6186}"/>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3D-4545-BDE7-27BDCC7F548C}"/>
                </c:ext>
              </c:extLst>
            </c:dLbl>
            <c:numFmt formatCode="#,##0" sourceLinked="0"/>
            <c:spPr>
              <a:noFill/>
              <a:ln>
                <a:noFill/>
              </a:ln>
              <a:effectLst/>
            </c:spPr>
            <c:txPr>
              <a:bodyPr/>
              <a:lstStyle/>
              <a:p>
                <a:pPr>
                  <a:defRPr sz="75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FrontSheet!$K$7:$K$27</c:f>
              <c:strCache>
                <c:ptCount val="21"/>
                <c:pt idx="0">
                  <c:v>2004/5</c:v>
                </c:pt>
                <c:pt idx="1">
                  <c:v>2005/6</c:v>
                </c:pt>
                <c:pt idx="2">
                  <c:v>2006/7</c:v>
                </c:pt>
                <c:pt idx="3">
                  <c:v>2007/8</c:v>
                </c:pt>
                <c:pt idx="4">
                  <c:v>2008/9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FrontSheet!$N$7:$N$27</c:f>
              <c:numCache>
                <c:formatCode>#,##0</c:formatCode>
                <c:ptCount val="21"/>
                <c:pt idx="0">
                  <c:v>1008</c:v>
                </c:pt>
                <c:pt idx="1">
                  <c:v>1148.0999999999999</c:v>
                </c:pt>
                <c:pt idx="2">
                  <c:v>1294.0999999999999</c:v>
                </c:pt>
                <c:pt idx="3">
                  <c:v>1271.2</c:v>
                </c:pt>
                <c:pt idx="4">
                  <c:v>1339.8</c:v>
                </c:pt>
                <c:pt idx="5">
                  <c:v>1369.8</c:v>
                </c:pt>
                <c:pt idx="6">
                  <c:v>1555.501668901378</c:v>
                </c:pt>
                <c:pt idx="7">
                  <c:v>1591.7899371865483</c:v>
                </c:pt>
                <c:pt idx="8">
                  <c:v>1675.2124987095219</c:v>
                </c:pt>
                <c:pt idx="9">
                  <c:v>1765.9272798134621</c:v>
                </c:pt>
                <c:pt idx="10">
                  <c:v>1755.4546824133572</c:v>
                </c:pt>
                <c:pt idx="11">
                  <c:v>2003.1887755102041</c:v>
                </c:pt>
                <c:pt idx="12">
                  <c:v>1980.7147472538397</c:v>
                </c:pt>
                <c:pt idx="13">
                  <c:v>1837.7181716997518</c:v>
                </c:pt>
                <c:pt idx="14">
                  <c:v>1755.1462621885157</c:v>
                </c:pt>
                <c:pt idx="15">
                  <c:v>1700.3345992238249</c:v>
                </c:pt>
                <c:pt idx="16">
                  <c:v>1664.61635377109</c:v>
                </c:pt>
                <c:pt idx="17">
                  <c:v>1689.4444062907767</c:v>
                </c:pt>
                <c:pt idx="18">
                  <c:v>1862.5936946777656</c:v>
                </c:pt>
                <c:pt idx="19">
                  <c:v>1835.254469082739</c:v>
                </c:pt>
                <c:pt idx="20">
                  <c:v>2107.6163492689693</c:v>
                </c:pt>
              </c:numCache>
            </c:numRef>
          </c:val>
          <c:smooth val="1"/>
          <c:extLst>
            <c:ext xmlns:c16="http://schemas.microsoft.com/office/drawing/2014/chart" uri="{C3380CC4-5D6E-409C-BE32-E72D297353CC}">
              <c16:uniqueId val="{00000003-9706-416F-AE2B-BED511CB6186}"/>
            </c:ext>
          </c:extLst>
        </c:ser>
        <c:ser>
          <c:idx val="1"/>
          <c:order val="1"/>
          <c:tx>
            <c:strRef>
              <c:f>FrontSheet!$M$6</c:f>
              <c:strCache>
                <c:ptCount val="1"/>
                <c:pt idx="0">
                  <c:v>Manningham </c:v>
                </c:pt>
              </c:strCache>
            </c:strRef>
          </c:tx>
          <c:spPr>
            <a:ln>
              <a:solidFill>
                <a:schemeClr val="tx2">
                  <a:lumMod val="50000"/>
                </a:schemeClr>
              </a:solidFill>
              <a:prstDash val="sysDash"/>
            </a:ln>
          </c:spPr>
          <c:marker>
            <c:symbol val="none"/>
          </c:marker>
          <c:dLbls>
            <c:dLbl>
              <c:idx val="0"/>
              <c:layout>
                <c:manualLayout>
                  <c:x val="-4.5734388742304309E-2"/>
                  <c:y val="4.4742713543408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06-416F-AE2B-BED511CB6186}"/>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3D-4545-BDE7-27BDCC7F548C}"/>
                </c:ext>
              </c:extLst>
            </c:dLbl>
            <c:numFmt formatCode="#,##0" sourceLinked="0"/>
            <c:spPr>
              <a:noFill/>
              <a:ln>
                <a:noFill/>
              </a:ln>
              <a:effectLst/>
            </c:spPr>
            <c:txPr>
              <a:bodyPr/>
              <a:lstStyle/>
              <a:p>
                <a:pPr>
                  <a:defRPr sz="75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FrontSheet!$K$7:$K$27</c:f>
              <c:strCache>
                <c:ptCount val="21"/>
                <c:pt idx="0">
                  <c:v>2004/5</c:v>
                </c:pt>
                <c:pt idx="1">
                  <c:v>2005/6</c:v>
                </c:pt>
                <c:pt idx="2">
                  <c:v>2006/7</c:v>
                </c:pt>
                <c:pt idx="3">
                  <c:v>2007/8</c:v>
                </c:pt>
                <c:pt idx="4">
                  <c:v>2008/9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FrontSheet!$O$7:$O$27</c:f>
              <c:numCache>
                <c:formatCode>#,##0</c:formatCode>
                <c:ptCount val="21"/>
                <c:pt idx="0">
                  <c:v>310.5</c:v>
                </c:pt>
                <c:pt idx="1">
                  <c:v>281.5</c:v>
                </c:pt>
                <c:pt idx="2">
                  <c:v>293</c:v>
                </c:pt>
                <c:pt idx="3">
                  <c:v>332.3</c:v>
                </c:pt>
                <c:pt idx="4">
                  <c:v>302.60000000000002</c:v>
                </c:pt>
                <c:pt idx="5">
                  <c:v>327.9</c:v>
                </c:pt>
                <c:pt idx="6">
                  <c:v>347.17459882046359</c:v>
                </c:pt>
                <c:pt idx="7">
                  <c:v>414.56102783725908</c:v>
                </c:pt>
                <c:pt idx="8">
                  <c:v>437.3165440081678</c:v>
                </c:pt>
                <c:pt idx="9">
                  <c:v>578.0151718434887</c:v>
                </c:pt>
                <c:pt idx="10">
                  <c:v>507.0756687217015</c:v>
                </c:pt>
                <c:pt idx="11">
                  <c:v>595.87673109618208</c:v>
                </c:pt>
                <c:pt idx="12">
                  <c:v>538.64054287155625</c:v>
                </c:pt>
                <c:pt idx="13">
                  <c:v>502.93715297336445</c:v>
                </c:pt>
                <c:pt idx="14">
                  <c:v>572.74863583861077</c:v>
                </c:pt>
                <c:pt idx="15">
                  <c:v>482.81537798330527</c:v>
                </c:pt>
                <c:pt idx="16">
                  <c:v>585.76172299289328</c:v>
                </c:pt>
                <c:pt idx="17">
                  <c:v>511.01909764994792</c:v>
                </c:pt>
                <c:pt idx="18">
                  <c:v>691.31705775460216</c:v>
                </c:pt>
                <c:pt idx="19">
                  <c:v>643.94582825022781</c:v>
                </c:pt>
                <c:pt idx="20">
                  <c:v>469.78999855799515</c:v>
                </c:pt>
              </c:numCache>
            </c:numRef>
          </c:val>
          <c:smooth val="1"/>
          <c:extLst>
            <c:ext xmlns:c16="http://schemas.microsoft.com/office/drawing/2014/chart" uri="{C3380CC4-5D6E-409C-BE32-E72D297353CC}">
              <c16:uniqueId val="{00000007-9706-416F-AE2B-BED511CB6186}"/>
            </c:ext>
          </c:extLst>
        </c:ser>
        <c:dLbls>
          <c:showLegendKey val="0"/>
          <c:showVal val="0"/>
          <c:showCatName val="0"/>
          <c:showSerName val="0"/>
          <c:showPercent val="0"/>
          <c:showBubbleSize val="0"/>
        </c:dLbls>
        <c:smooth val="0"/>
        <c:axId val="159465856"/>
        <c:axId val="159467392"/>
      </c:lineChart>
      <c:catAx>
        <c:axId val="159465856"/>
        <c:scaling>
          <c:orientation val="minMax"/>
        </c:scaling>
        <c:delete val="0"/>
        <c:axPos val="b"/>
        <c:numFmt formatCode="General" sourceLinked="0"/>
        <c:majorTickMark val="none"/>
        <c:minorTickMark val="none"/>
        <c:tickLblPos val="nextTo"/>
        <c:txPr>
          <a:bodyPr rot="-2280000"/>
          <a:lstStyle/>
          <a:p>
            <a:pPr>
              <a:defRPr sz="700"/>
            </a:pPr>
            <a:endParaRPr lang="en-US"/>
          </a:p>
        </c:txPr>
        <c:crossAx val="159467392"/>
        <c:crosses val="autoZero"/>
        <c:auto val="1"/>
        <c:lblAlgn val="ctr"/>
        <c:lblOffset val="100"/>
        <c:noMultiLvlLbl val="0"/>
      </c:catAx>
      <c:valAx>
        <c:axId val="159467392"/>
        <c:scaling>
          <c:orientation val="minMax"/>
        </c:scaling>
        <c:delete val="0"/>
        <c:axPos val="l"/>
        <c:title>
          <c:tx>
            <c:rich>
              <a:bodyPr rot="-5400000" vert="horz"/>
              <a:lstStyle/>
              <a:p>
                <a:pPr>
                  <a:defRPr/>
                </a:pPr>
                <a:r>
                  <a:rPr lang="en-US"/>
                  <a:t>Offences per 100,000 population</a:t>
                </a:r>
              </a:p>
            </c:rich>
          </c:tx>
          <c:layout>
            <c:manualLayout>
              <c:xMode val="edge"/>
              <c:yMode val="edge"/>
              <c:x val="4.6490088062035162E-4"/>
              <c:y val="0.22400833559433592"/>
            </c:manualLayout>
          </c:layout>
          <c:overlay val="0"/>
        </c:title>
        <c:numFmt formatCode="#,##0" sourceLinked="1"/>
        <c:majorTickMark val="none"/>
        <c:minorTickMark val="none"/>
        <c:tickLblPos val="nextTo"/>
        <c:crossAx val="159465856"/>
        <c:crosses val="autoZero"/>
        <c:crossBetween val="between"/>
      </c:valAx>
    </c:plotArea>
    <c:legend>
      <c:legendPos val="r"/>
      <c:layout>
        <c:manualLayout>
          <c:xMode val="edge"/>
          <c:yMode val="edge"/>
          <c:x val="0.16564740753052418"/>
          <c:y val="1.1562292250244938E-2"/>
          <c:w val="0.38658926936458993"/>
          <c:h val="0.10886642045256423"/>
        </c:manualLayout>
      </c:layout>
      <c:overlay val="0"/>
    </c:legend>
    <c:plotVisOnly val="1"/>
    <c:dispBlanksAs val="gap"/>
    <c:showDLblsOverMax val="0"/>
  </c:chart>
  <c:spPr>
    <a:ln>
      <a:noFill/>
    </a:ln>
  </c:spPr>
  <c:txPr>
    <a:bodyPr/>
    <a:lstStyle/>
    <a:p>
      <a:pPr>
        <a:defRPr sz="800"/>
      </a:pPr>
      <a:endParaRPr lang="en-US"/>
    </a:p>
  </c:txPr>
  <c:printSettings>
    <c:headerFooter/>
    <c:pageMargins b="0.75000000000000322" l="0.70000000000000062" r="0.70000000000000062" t="0.750000000000003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2324621230129"/>
          <c:y val="2.0102414917291343E-2"/>
          <c:w val="0.80220441687907695"/>
          <c:h val="0.97273463154075557"/>
        </c:manualLayout>
      </c:layout>
      <c:barChart>
        <c:barDir val="bar"/>
        <c:grouping val="clustered"/>
        <c:varyColors val="0"/>
        <c:ser>
          <c:idx val="0"/>
          <c:order val="0"/>
          <c:spPr>
            <a:solidFill>
              <a:schemeClr val="accent1">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'Detailed Categories'!$FX$4:$FX$82</c:f>
              <c:strCache>
                <c:ptCount val="79"/>
                <c:pt idx="0">
                  <c:v>Melbourne </c:v>
                </c:pt>
                <c:pt idx="1">
                  <c:v>Casey </c:v>
                </c:pt>
                <c:pt idx="2">
                  <c:v>Yarra </c:v>
                </c:pt>
                <c:pt idx="3">
                  <c:v>Latrobe </c:v>
                </c:pt>
                <c:pt idx="4">
                  <c:v>Stonnington </c:v>
                </c:pt>
                <c:pt idx="5">
                  <c:v>Darebin </c:v>
                </c:pt>
                <c:pt idx="6">
                  <c:v>Greater Shepparton </c:v>
                </c:pt>
                <c:pt idx="7">
                  <c:v>Greater Bendigo </c:v>
                </c:pt>
                <c:pt idx="8">
                  <c:v>Greater Dandenong </c:v>
                </c:pt>
                <c:pt idx="9">
                  <c:v>Campaspe </c:v>
                </c:pt>
                <c:pt idx="10">
                  <c:v>Mildura </c:v>
                </c:pt>
                <c:pt idx="11">
                  <c:v>Warrnambool </c:v>
                </c:pt>
                <c:pt idx="12">
                  <c:v>Ballarat </c:v>
                </c:pt>
                <c:pt idx="13">
                  <c:v>Port Phillip </c:v>
                </c:pt>
                <c:pt idx="14">
                  <c:v>Frankston </c:v>
                </c:pt>
                <c:pt idx="15">
                  <c:v>Maribyrnong </c:v>
                </c:pt>
                <c:pt idx="16">
                  <c:v>Greater Geelong </c:v>
                </c:pt>
                <c:pt idx="17">
                  <c:v>Hobsons Bay </c:v>
                </c:pt>
                <c:pt idx="18">
                  <c:v>Kingston </c:v>
                </c:pt>
                <c:pt idx="19">
                  <c:v>Wellington </c:v>
                </c:pt>
                <c:pt idx="20">
                  <c:v>East Gippsland </c:v>
                </c:pt>
                <c:pt idx="21">
                  <c:v>Monash </c:v>
                </c:pt>
                <c:pt idx="22">
                  <c:v>Moonee Valley </c:v>
                </c:pt>
                <c:pt idx="23">
                  <c:v>Knox </c:v>
                </c:pt>
                <c:pt idx="24">
                  <c:v>Maroondah </c:v>
                </c:pt>
                <c:pt idx="25">
                  <c:v>Banyule </c:v>
                </c:pt>
                <c:pt idx="26">
                  <c:v>Wangaratta </c:v>
                </c:pt>
                <c:pt idx="27">
                  <c:v>Central Goldfields </c:v>
                </c:pt>
                <c:pt idx="28">
                  <c:v>Whittlesea </c:v>
                </c:pt>
                <c:pt idx="29">
                  <c:v>Ararat </c:v>
                </c:pt>
                <c:pt idx="30">
                  <c:v>Boroondara </c:v>
                </c:pt>
                <c:pt idx="31">
                  <c:v>Wodonga </c:v>
                </c:pt>
                <c:pt idx="32">
                  <c:v>Horsham </c:v>
                </c:pt>
                <c:pt idx="33">
                  <c:v>Southern Grampians </c:v>
                </c:pt>
                <c:pt idx="34">
                  <c:v>Swan Hill </c:v>
                </c:pt>
                <c:pt idx="35">
                  <c:v>Wyndham </c:v>
                </c:pt>
                <c:pt idx="36">
                  <c:v>Mornington Peninsula </c:v>
                </c:pt>
                <c:pt idx="37">
                  <c:v>Whitehorse </c:v>
                </c:pt>
                <c:pt idx="38">
                  <c:v>Moreland </c:v>
                </c:pt>
                <c:pt idx="39">
                  <c:v>Bass Coast </c:v>
                </c:pt>
                <c:pt idx="40">
                  <c:v>Manningham </c:v>
                </c:pt>
                <c:pt idx="41">
                  <c:v>Melton </c:v>
                </c:pt>
                <c:pt idx="42">
                  <c:v>Bayside </c:v>
                </c:pt>
                <c:pt idx="43">
                  <c:v>Colac-Otway </c:v>
                </c:pt>
                <c:pt idx="44">
                  <c:v>Moorabool </c:v>
                </c:pt>
                <c:pt idx="45">
                  <c:v>Yarra Ranges </c:v>
                </c:pt>
                <c:pt idx="46">
                  <c:v>Brimbank </c:v>
                </c:pt>
                <c:pt idx="47">
                  <c:v>Mitchell </c:v>
                </c:pt>
                <c:pt idx="48">
                  <c:v>Cardinia </c:v>
                </c:pt>
                <c:pt idx="49">
                  <c:v>Hume </c:v>
                </c:pt>
                <c:pt idx="50">
                  <c:v>Northern Grampians </c:v>
                </c:pt>
                <c:pt idx="51">
                  <c:v>Baw Baw </c:v>
                </c:pt>
                <c:pt idx="52">
                  <c:v>Glen Eira </c:v>
                </c:pt>
                <c:pt idx="53">
                  <c:v>Glenelg </c:v>
                </c:pt>
                <c:pt idx="54">
                  <c:v>Benalla </c:v>
                </c:pt>
                <c:pt idx="55">
                  <c:v>Macedon Ranges </c:v>
                </c:pt>
                <c:pt idx="56">
                  <c:v>Hepburn </c:v>
                </c:pt>
                <c:pt idx="57">
                  <c:v>Surf Coast </c:v>
                </c:pt>
                <c:pt idx="58">
                  <c:v>Mount Alexander </c:v>
                </c:pt>
                <c:pt idx="59">
                  <c:v>Corangamite </c:v>
                </c:pt>
                <c:pt idx="60">
                  <c:v>Pyrenees </c:v>
                </c:pt>
                <c:pt idx="61">
                  <c:v>Moira </c:v>
                </c:pt>
                <c:pt idx="62">
                  <c:v>Gannawarra </c:v>
                </c:pt>
                <c:pt idx="63">
                  <c:v>Nillumbik </c:v>
                </c:pt>
                <c:pt idx="64">
                  <c:v>South Gippsland </c:v>
                </c:pt>
                <c:pt idx="65">
                  <c:v>Buloke </c:v>
                </c:pt>
                <c:pt idx="66">
                  <c:v>Hindmarsh </c:v>
                </c:pt>
                <c:pt idx="67">
                  <c:v>Queenscliffe </c:v>
                </c:pt>
                <c:pt idx="68">
                  <c:v>Golden Plains </c:v>
                </c:pt>
                <c:pt idx="69">
                  <c:v>Alpine </c:v>
                </c:pt>
                <c:pt idx="70">
                  <c:v>Strathbogie </c:v>
                </c:pt>
                <c:pt idx="71">
                  <c:v>Murrindindi </c:v>
                </c:pt>
                <c:pt idx="72">
                  <c:v>Moyne </c:v>
                </c:pt>
                <c:pt idx="73">
                  <c:v>Indigo </c:v>
                </c:pt>
                <c:pt idx="74">
                  <c:v>Yarriambiack </c:v>
                </c:pt>
                <c:pt idx="75">
                  <c:v>Mansfield </c:v>
                </c:pt>
                <c:pt idx="76">
                  <c:v>Loddon </c:v>
                </c:pt>
                <c:pt idx="77">
                  <c:v>Towong </c:v>
                </c:pt>
                <c:pt idx="78">
                  <c:v>West Wimmera </c:v>
                </c:pt>
              </c:strCache>
            </c:strRef>
          </c:cat>
          <c:val>
            <c:numRef>
              <c:f>'Detailed Categories'!$FY$4:$FY$82</c:f>
              <c:numCache>
                <c:formatCode>#,##0</c:formatCode>
                <c:ptCount val="79"/>
                <c:pt idx="0">
                  <c:v>2127.9853839614325</c:v>
                </c:pt>
                <c:pt idx="1">
                  <c:v>1609</c:v>
                </c:pt>
                <c:pt idx="2">
                  <c:v>1515.3019681051774</c:v>
                </c:pt>
                <c:pt idx="3">
                  <c:v>1359.6296531168748</c:v>
                </c:pt>
                <c:pt idx="4">
                  <c:v>1110.1562637015732</c:v>
                </c:pt>
                <c:pt idx="5">
                  <c:v>1023.3616523821133</c:v>
                </c:pt>
                <c:pt idx="6">
                  <c:v>930.24587113947973</c:v>
                </c:pt>
                <c:pt idx="7">
                  <c:v>914.90799252811894</c:v>
                </c:pt>
                <c:pt idx="8">
                  <c:v>913.93800284522217</c:v>
                </c:pt>
                <c:pt idx="9">
                  <c:v>888.52776976908763</c:v>
                </c:pt>
                <c:pt idx="10">
                  <c:v>878.07586853156567</c:v>
                </c:pt>
                <c:pt idx="11">
                  <c:v>868.60304287690178</c:v>
                </c:pt>
                <c:pt idx="12">
                  <c:v>823.6266005782735</c:v>
                </c:pt>
                <c:pt idx="13">
                  <c:v>805.90046951690351</c:v>
                </c:pt>
                <c:pt idx="14">
                  <c:v>780.00207447360231</c:v>
                </c:pt>
                <c:pt idx="15">
                  <c:v>751.18566381258552</c:v>
                </c:pt>
                <c:pt idx="16">
                  <c:v>715.55609275982943</c:v>
                </c:pt>
                <c:pt idx="17">
                  <c:v>710.00596028567543</c:v>
                </c:pt>
                <c:pt idx="18">
                  <c:v>680.39466493715508</c:v>
                </c:pt>
                <c:pt idx="19">
                  <c:v>679.08795908280149</c:v>
                </c:pt>
                <c:pt idx="20">
                  <c:v>659.62526809922713</c:v>
                </c:pt>
                <c:pt idx="21">
                  <c:v>642.23866047365107</c:v>
                </c:pt>
                <c:pt idx="22">
                  <c:v>638.23883082046063</c:v>
                </c:pt>
                <c:pt idx="23">
                  <c:v>620.32308238723351</c:v>
                </c:pt>
                <c:pt idx="24">
                  <c:v>613.30160698426528</c:v>
                </c:pt>
                <c:pt idx="25">
                  <c:v>576.05869734937198</c:v>
                </c:pt>
                <c:pt idx="26">
                  <c:v>556.86300507143096</c:v>
                </c:pt>
                <c:pt idx="27">
                  <c:v>547.28546409807359</c:v>
                </c:pt>
                <c:pt idx="28">
                  <c:v>509.07568600811993</c:v>
                </c:pt>
                <c:pt idx="29">
                  <c:v>496.32038336470993</c:v>
                </c:pt>
                <c:pt idx="30">
                  <c:v>483.1243539616197</c:v>
                </c:pt>
                <c:pt idx="31">
                  <c:v>481.88470462252366</c:v>
                </c:pt>
                <c:pt idx="32">
                  <c:v>476.05025520219868</c:v>
                </c:pt>
                <c:pt idx="33">
                  <c:v>465.96066565809383</c:v>
                </c:pt>
                <c:pt idx="34">
                  <c:v>455.10571726557316</c:v>
                </c:pt>
                <c:pt idx="35">
                  <c:v>441.82796305143182</c:v>
                </c:pt>
                <c:pt idx="36">
                  <c:v>440.36162146398374</c:v>
                </c:pt>
                <c:pt idx="37">
                  <c:v>410.98429102484442</c:v>
                </c:pt>
                <c:pt idx="38">
                  <c:v>405.82413929900179</c:v>
                </c:pt>
                <c:pt idx="39">
                  <c:v>399.47654797162335</c:v>
                </c:pt>
                <c:pt idx="40">
                  <c:v>399.20765628676162</c:v>
                </c:pt>
                <c:pt idx="41">
                  <c:v>387.80684306112511</c:v>
                </c:pt>
                <c:pt idx="42">
                  <c:v>387.30469854313122</c:v>
                </c:pt>
                <c:pt idx="43">
                  <c:v>381.1659192825112</c:v>
                </c:pt>
                <c:pt idx="44">
                  <c:v>351.63510323001958</c:v>
                </c:pt>
                <c:pt idx="45">
                  <c:v>323.47302622129797</c:v>
                </c:pt>
                <c:pt idx="46">
                  <c:v>321.47038637005932</c:v>
                </c:pt>
                <c:pt idx="47">
                  <c:v>319.23950056753688</c:v>
                </c:pt>
                <c:pt idx="48">
                  <c:v>317.52605784496444</c:v>
                </c:pt>
                <c:pt idx="49">
                  <c:v>316.51509519375509</c:v>
                </c:pt>
                <c:pt idx="50">
                  <c:v>313.34688346883468</c:v>
                </c:pt>
                <c:pt idx="51">
                  <c:v>305.30651805185363</c:v>
                </c:pt>
                <c:pt idx="52">
                  <c:v>284.37137162619445</c:v>
                </c:pt>
                <c:pt idx="53">
                  <c:v>269.90553306342781</c:v>
                </c:pt>
                <c:pt idx="54">
                  <c:v>252.81858558250767</c:v>
                </c:pt>
                <c:pt idx="55">
                  <c:v>232.61007108563774</c:v>
                </c:pt>
                <c:pt idx="56">
                  <c:v>231.81169757489303</c:v>
                </c:pt>
                <c:pt idx="57">
                  <c:v>225.4057303145662</c:v>
                </c:pt>
                <c:pt idx="58">
                  <c:v>221.16447906149332</c:v>
                </c:pt>
                <c:pt idx="59">
                  <c:v>214.56518995330052</c:v>
                </c:pt>
                <c:pt idx="60">
                  <c:v>188.48957024377984</c:v>
                </c:pt>
                <c:pt idx="61">
                  <c:v>184.8488779348813</c:v>
                </c:pt>
                <c:pt idx="62">
                  <c:v>163.39869281045753</c:v>
                </c:pt>
                <c:pt idx="63">
                  <c:v>157.00312436217482</c:v>
                </c:pt>
                <c:pt idx="64">
                  <c:v>145.05834569015539</c:v>
                </c:pt>
                <c:pt idx="65">
                  <c:v>134.31833445265281</c:v>
                </c:pt>
                <c:pt idx="66">
                  <c:v>128.1112737920937</c:v>
                </c:pt>
                <c:pt idx="67">
                  <c:v>121.13870381586916</c:v>
                </c:pt>
                <c:pt idx="68">
                  <c:v>91.126551999088733</c:v>
                </c:pt>
                <c:pt idx="69">
                  <c:v>83.339646942950225</c:v>
                </c:pt>
                <c:pt idx="70">
                  <c:v>76.667518527983646</c:v>
                </c:pt>
                <c:pt idx="71">
                  <c:v>70.499262962250853</c:v>
                </c:pt>
                <c:pt idx="72">
                  <c:v>62.087260822938426</c:v>
                </c:pt>
                <c:pt idx="73">
                  <c:v>56.217674836968747</c:v>
                </c:pt>
                <c:pt idx="74">
                  <c:v>47.273873306019539</c:v>
                </c:pt>
                <c:pt idx="75">
                  <c:v>37.098868484511222</c:v>
                </c:pt>
                <c:pt idx="76">
                  <c:v>25.789813023855579</c:v>
                </c:pt>
                <c:pt idx="77">
                  <c:v>16.0333493666827</c:v>
                </c:pt>
                <c:pt idx="78">
                  <c:v>0</c:v>
                </c:pt>
              </c:numCache>
            </c:numRef>
          </c:val>
          <c:extLst>
            <c:ext xmlns:c16="http://schemas.microsoft.com/office/drawing/2014/chart" uri="{C3380CC4-5D6E-409C-BE32-E72D297353CC}">
              <c16:uniqueId val="{00000000-A45A-4BF7-B296-5F5FEF708174}"/>
            </c:ext>
          </c:extLst>
        </c:ser>
        <c:dLbls>
          <c:showLegendKey val="0"/>
          <c:showVal val="0"/>
          <c:showCatName val="0"/>
          <c:showSerName val="0"/>
          <c:showPercent val="0"/>
          <c:showBubbleSize val="0"/>
        </c:dLbls>
        <c:gapWidth val="52"/>
        <c:axId val="160405376"/>
        <c:axId val="160406912"/>
      </c:barChart>
      <c:catAx>
        <c:axId val="160405376"/>
        <c:scaling>
          <c:orientation val="maxMin"/>
        </c:scaling>
        <c:delete val="0"/>
        <c:axPos val="l"/>
        <c:numFmt formatCode="General" sourceLinked="0"/>
        <c:majorTickMark val="none"/>
        <c:minorTickMark val="none"/>
        <c:tickLblPos val="nextTo"/>
        <c:txPr>
          <a:bodyPr/>
          <a:lstStyle/>
          <a:p>
            <a:pPr>
              <a:defRPr sz="900"/>
            </a:pPr>
            <a:endParaRPr lang="en-US"/>
          </a:p>
        </c:txPr>
        <c:crossAx val="160406912"/>
        <c:crosses val="autoZero"/>
        <c:auto val="1"/>
        <c:lblAlgn val="ctr"/>
        <c:lblOffset val="100"/>
        <c:noMultiLvlLbl val="0"/>
      </c:catAx>
      <c:valAx>
        <c:axId val="160406912"/>
        <c:scaling>
          <c:orientation val="minMax"/>
        </c:scaling>
        <c:delete val="0"/>
        <c:axPos val="t"/>
        <c:numFmt formatCode="#,##0" sourceLinked="1"/>
        <c:majorTickMark val="none"/>
        <c:minorTickMark val="none"/>
        <c:tickLblPos val="nextTo"/>
        <c:crossAx val="160405376"/>
        <c:crosses val="autoZero"/>
        <c:crossBetween val="between"/>
      </c:valAx>
    </c:plotArea>
    <c:plotVisOnly val="1"/>
    <c:dispBlanksAs val="gap"/>
    <c:showDLblsOverMax val="0"/>
  </c:chart>
  <c:spPr>
    <a:ln>
      <a:noFill/>
    </a:ln>
  </c:spPr>
  <c:printSettings>
    <c:headerFooter/>
    <c:pageMargins b="0.75000000000000133" l="0.70000000000000062" r="0.70000000000000062" t="0.75000000000000133" header="0.30000000000000032" footer="0.30000000000000032"/>
    <c:pageSetup/>
  </c:printSettings>
</c:chartSpace>
</file>

<file path=xl/ctrlProps/ctrlProp1.xml><?xml version="1.0" encoding="utf-8"?>
<formControlPr xmlns="http://schemas.microsoft.com/office/spreadsheetml/2009/9/main" objectType="Drop" dropLines="33" dropStyle="combo" dx="16" fmlaLink="$AQ$1" fmlaRange="$B$4:$B$36" sel="2" val="0"/>
</file>

<file path=xl/ctrlProps/ctrlProp10.xml><?xml version="1.0" encoding="utf-8"?>
<formControlPr xmlns="http://schemas.microsoft.com/office/spreadsheetml/2009/9/main" objectType="Drop" dropLines="45" dropStyle="combo" dx="16" fmlaLink="$FK$2" fmlaRange="$GC$4:$GC$84" sel="26" val="0"/>
</file>

<file path=xl/ctrlProps/ctrlProp11.xml><?xml version="1.0" encoding="utf-8"?>
<formControlPr xmlns="http://schemas.microsoft.com/office/spreadsheetml/2009/9/main" objectType="Drop" dropLines="45" dropStyle="combo" dx="16" fmlaLink="$FN$2" fmlaRange="$GC$4:$GC$84" sel="81" val="36"/>
</file>

<file path=xl/ctrlProps/ctrlProp12.xml><?xml version="1.0" encoding="utf-8"?>
<formControlPr xmlns="http://schemas.microsoft.com/office/spreadsheetml/2009/9/main" objectType="Drop" dropLines="45" dropStyle="combo" dx="31" fmlaLink="$FS$2" fmlaRange="$B$4:$B$112" noThreeD="1" sel="39" val="14"/>
</file>

<file path=xl/ctrlProps/ctrlProp2.xml><?xml version="1.0" encoding="utf-8"?>
<formControlPr xmlns="http://schemas.microsoft.com/office/spreadsheetml/2009/9/main" objectType="Drop" dropLines="45" dropStyle="combo" dx="16" fmlaLink="$C$5" fmlaRange="$AE$3:$AE$83" sel="26" val="0"/>
</file>

<file path=xl/ctrlProps/ctrlProp3.xml><?xml version="1.0" encoding="utf-8"?>
<formControlPr xmlns="http://schemas.microsoft.com/office/spreadsheetml/2009/9/main" objectType="Drop" dropLines="45" dropStyle="combo" dx="16" fmlaLink="$F$5" fmlaRange="$AE$3:$AE$83" sel="81" val="36"/>
</file>

<file path=xl/ctrlProps/ctrlProp4.xml><?xml version="1.0" encoding="utf-8"?>
<formControlPr xmlns="http://schemas.microsoft.com/office/spreadsheetml/2009/9/main" objectType="Drop" dropLines="16" dropStyle="combo" dx="16" fmlaLink="$C$3" fmlaRange="$AD$3:$AD$18" sel="15" val="0"/>
</file>

<file path=xl/ctrlProps/ctrlProp5.xml><?xml version="1.0" encoding="utf-8"?>
<formControlPr xmlns="http://schemas.microsoft.com/office/spreadsheetml/2009/9/main" objectType="Drop" dropLines="16" dropStyle="combo" dx="16" fmlaLink="$F$3" fmlaRange="$AD$3:$AD$18" sel="15" val="0"/>
</file>

<file path=xl/ctrlProps/ctrlProp6.xml><?xml version="1.0" encoding="utf-8"?>
<formControlPr xmlns="http://schemas.microsoft.com/office/spreadsheetml/2009/9/main" objectType="Drop" dropLines="45" dropStyle="combo" dx="16" fmlaLink="$K$3" fmlaRange="$AE$3:$AE$83" sel="26" val="0"/>
</file>

<file path=xl/ctrlProps/ctrlProp7.xml><?xml version="1.0" encoding="utf-8"?>
<formControlPr xmlns="http://schemas.microsoft.com/office/spreadsheetml/2009/9/main" objectType="Drop" dropLines="45" dropStyle="combo" dx="16" fmlaLink="$M$3" fmlaRange="$AE$3:$AE$83" sel="40" val="36"/>
</file>

<file path=xl/ctrlProps/ctrlProp8.xml><?xml version="1.0" encoding="utf-8"?>
<formControlPr xmlns="http://schemas.microsoft.com/office/spreadsheetml/2009/9/main" objectType="Drop" dropLines="33" dropStyle="combo" dx="16" fmlaLink="$L$5" fmlaRange="$AG$3:$AG$6" sel="1" val="0"/>
</file>

<file path=xl/ctrlProps/ctrlProp9.xml><?xml version="1.0" encoding="utf-8"?>
<formControlPr xmlns="http://schemas.microsoft.com/office/spreadsheetml/2009/9/main" objectType="Drop" dropLines="33" dropStyle="combo" dx="16" fmlaLink="$S$3" fmlaRange="$AG$3:$AG$6"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15</xdr:col>
      <xdr:colOff>329712</xdr:colOff>
      <xdr:row>7</xdr:row>
      <xdr:rowOff>7326</xdr:rowOff>
    </xdr:from>
    <xdr:to>
      <xdr:col>17</xdr:col>
      <xdr:colOff>196591</xdr:colOff>
      <xdr:row>7</xdr:row>
      <xdr:rowOff>183173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833232" y="1531326"/>
          <a:ext cx="1156417" cy="175847"/>
        </a:xfrm>
        <a:prstGeom prst="rect">
          <a:avLst/>
        </a:prstGeom>
      </xdr:spPr>
    </xdr:pic>
    <xdr:clientData/>
  </xdr:twoCellAnchor>
  <xdr:twoCellAnchor editAs="oneCell">
    <xdr:from>
      <xdr:col>14</xdr:col>
      <xdr:colOff>6173</xdr:colOff>
      <xdr:row>31</xdr:row>
      <xdr:rowOff>175844</xdr:rowOff>
    </xdr:from>
    <xdr:to>
      <xdr:col>24</xdr:col>
      <xdr:colOff>588906</xdr:colOff>
      <xdr:row>59</xdr:row>
      <xdr:rowOff>156235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2864924" y="6249864"/>
          <a:ext cx="7030425" cy="5519545"/>
        </a:xfrm>
        <a:prstGeom prst="rect">
          <a:avLst/>
        </a:prstGeom>
      </xdr:spPr>
    </xdr:pic>
    <xdr:clientData/>
  </xdr:twoCellAnchor>
  <xdr:twoCellAnchor editAs="oneCell">
    <xdr:from>
      <xdr:col>17</xdr:col>
      <xdr:colOff>412749</xdr:colOff>
      <xdr:row>9</xdr:row>
      <xdr:rowOff>36637</xdr:rowOff>
    </xdr:from>
    <xdr:to>
      <xdr:col>25</xdr:col>
      <xdr:colOff>366254</xdr:colOff>
      <xdr:row>10</xdr:row>
      <xdr:rowOff>977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4841903" y="1951406"/>
          <a:ext cx="4974889" cy="159725"/>
        </a:xfrm>
        <a:prstGeom prst="rect">
          <a:avLst/>
        </a:prstGeom>
      </xdr:spPr>
    </xdr:pic>
    <xdr:clientData/>
  </xdr:twoCellAnchor>
  <xdr:twoCellAnchor editAs="oneCell">
    <xdr:from>
      <xdr:col>17</xdr:col>
      <xdr:colOff>392054</xdr:colOff>
      <xdr:row>62</xdr:row>
      <xdr:rowOff>29310</xdr:rowOff>
    </xdr:from>
    <xdr:to>
      <xdr:col>26</xdr:col>
      <xdr:colOff>228862</xdr:colOff>
      <xdr:row>63</xdr:row>
      <xdr:rowOff>29308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15185112" y="12235964"/>
          <a:ext cx="5639732" cy="197824"/>
        </a:xfrm>
        <a:prstGeom prst="rect">
          <a:avLst/>
        </a:prstGeom>
      </xdr:spPr>
    </xdr:pic>
    <xdr:clientData/>
  </xdr:twoCellAnchor>
  <xdr:twoCellAnchor editAs="oneCell">
    <xdr:from>
      <xdr:col>13</xdr:col>
      <xdr:colOff>631345</xdr:colOff>
      <xdr:row>11</xdr:row>
      <xdr:rowOff>109304</xdr:rowOff>
    </xdr:from>
    <xdr:to>
      <xdr:col>27</xdr:col>
      <xdr:colOff>240939</xdr:colOff>
      <xdr:row>23</xdr:row>
      <xdr:rowOff>21981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5"/>
        <a:srcRect l="-255" t="-4687" r="255" b="23210"/>
        <a:stretch/>
      </xdr:blipFill>
      <xdr:spPr>
        <a:xfrm>
          <a:off x="12845327" y="2424612"/>
          <a:ext cx="8636364" cy="2286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514350</xdr:colOff>
          <xdr:row>0</xdr:row>
          <xdr:rowOff>0</xdr:rowOff>
        </xdr:from>
        <xdr:to>
          <xdr:col>45</xdr:col>
          <xdr:colOff>88900</xdr:colOff>
          <xdr:row>1</xdr:row>
          <xdr:rowOff>38100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16828</xdr:colOff>
      <xdr:row>4</xdr:row>
      <xdr:rowOff>32216</xdr:rowOff>
    </xdr:from>
    <xdr:to>
      <xdr:col>25</xdr:col>
      <xdr:colOff>423396</xdr:colOff>
      <xdr:row>66</xdr:row>
      <xdr:rowOff>8404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xdr:col>
      <xdr:colOff>0</xdr:colOff>
      <xdr:row>41</xdr:row>
      <xdr:rowOff>11206</xdr:rowOff>
    </xdr:from>
    <xdr:to>
      <xdr:col>14</xdr:col>
      <xdr:colOff>317500</xdr:colOff>
      <xdr:row>49</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27000" y="6398559"/>
          <a:ext cx="9708029" cy="1542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lang="en-US" sz="900" b="1">
              <a:solidFill>
                <a:schemeClr val="dk1"/>
              </a:solidFill>
              <a:latin typeface="+mn-lt"/>
              <a:ea typeface="+mn-ea"/>
              <a:cs typeface="+mn-cs"/>
            </a:rPr>
            <a:t>About these data:</a:t>
          </a:r>
          <a:r>
            <a:rPr lang="en-US" sz="900" b="1" baseline="0">
              <a:solidFill>
                <a:schemeClr val="dk1"/>
              </a:solidFill>
              <a:latin typeface="+mn-lt"/>
              <a:ea typeface="+mn-ea"/>
              <a:cs typeface="+mn-cs"/>
            </a:rPr>
            <a:t> </a:t>
          </a:r>
          <a:r>
            <a:rPr lang="en-US" sz="900">
              <a:solidFill>
                <a:schemeClr val="dk1"/>
              </a:solidFill>
              <a:latin typeface="+mn-lt"/>
              <a:ea typeface="+mn-ea"/>
              <a:cs typeface="+mn-cs"/>
            </a:rPr>
            <a:t>Offence numbers by category, are </a:t>
          </a:r>
          <a:r>
            <a:rPr lang="en-US" sz="900" baseline="0">
              <a:solidFill>
                <a:schemeClr val="dk1"/>
              </a:solidFill>
              <a:latin typeface="+mn-lt"/>
              <a:ea typeface="+mn-ea"/>
              <a:cs typeface="+mn-cs"/>
            </a:rPr>
            <a:t> from the </a:t>
          </a:r>
          <a:r>
            <a:rPr lang="en-US" sz="900">
              <a:solidFill>
                <a:schemeClr val="dk1"/>
              </a:solidFill>
              <a:latin typeface="+mn-lt"/>
              <a:ea typeface="+mn-ea"/>
              <a:cs typeface="+mn-cs"/>
            </a:rPr>
            <a:t>Victoria Police 'Crime Statistics Agency' website. </a:t>
          </a:r>
          <a:r>
            <a:rPr lang="en-US" sz="900" baseline="0">
              <a:solidFill>
                <a:schemeClr val="dk1"/>
              </a:solidFill>
              <a:latin typeface="+mn-lt"/>
              <a:ea typeface="+mn-ea"/>
              <a:cs typeface="+mn-cs"/>
            </a:rPr>
            <a:t> By c</a:t>
          </a:r>
          <a:r>
            <a:rPr lang="en-US" sz="900">
              <a:solidFill>
                <a:schemeClr val="dk1"/>
              </a:solidFill>
              <a:latin typeface="+mn-lt"/>
              <a:ea typeface="+mn-ea"/>
              <a:cs typeface="+mn-cs"/>
            </a:rPr>
            <a:t>onvention, the rate of offences for each of these years is calculated</a:t>
          </a:r>
          <a:r>
            <a:rPr lang="en-US" sz="900" baseline="0">
              <a:solidFill>
                <a:schemeClr val="dk1"/>
              </a:solidFill>
              <a:latin typeface="+mn-lt"/>
              <a:ea typeface="+mn-ea"/>
              <a:cs typeface="+mn-cs"/>
            </a:rPr>
            <a:t> </a:t>
          </a:r>
          <a:r>
            <a:rPr lang="en-US" sz="900">
              <a:solidFill>
                <a:schemeClr val="dk1"/>
              </a:solidFill>
              <a:latin typeface="+mn-lt"/>
              <a:ea typeface="+mn-ea"/>
              <a:cs typeface="+mn-cs"/>
            </a:rPr>
            <a:t>as offences per 100,000 population, with population</a:t>
          </a:r>
          <a:r>
            <a:rPr lang="en-US" sz="900" baseline="0">
              <a:solidFill>
                <a:schemeClr val="dk1"/>
              </a:solidFill>
              <a:latin typeface="+mn-lt"/>
              <a:ea typeface="+mn-ea"/>
              <a:cs typeface="+mn-cs"/>
            </a:rPr>
            <a:t> drawn from  annual </a:t>
          </a:r>
          <a:r>
            <a:rPr lang="en-US" sz="900">
              <a:solidFill>
                <a:schemeClr val="dk1"/>
              </a:solidFill>
              <a:latin typeface="+mn-lt"/>
              <a:ea typeface="+mn-ea"/>
              <a:cs typeface="+mn-cs"/>
            </a:rPr>
            <a:t>ABS estimates  </a:t>
          </a:r>
          <a:r>
            <a:rPr lang="en-US" sz="900" baseline="0">
              <a:solidFill>
                <a:schemeClr val="dk1"/>
              </a:solidFill>
              <a:latin typeface="+mn-lt"/>
              <a:ea typeface="+mn-ea"/>
              <a:cs typeface="+mn-cs"/>
            </a:rPr>
            <a:t>published  in </a:t>
          </a:r>
          <a:r>
            <a:rPr lang="en-US" sz="900">
              <a:solidFill>
                <a:schemeClr val="dk1"/>
              </a:solidFill>
              <a:latin typeface="+mn-lt"/>
              <a:ea typeface="+mn-ea"/>
              <a:cs typeface="+mn-cs"/>
            </a:rPr>
            <a:t>Regional Population Growth Australia'. Populations used for calculating the crime rates are drawn from the municipal</a:t>
          </a:r>
          <a:r>
            <a:rPr lang="en-US" sz="900" baseline="0">
              <a:solidFill>
                <a:schemeClr val="dk1"/>
              </a:solidFill>
              <a:latin typeface="+mn-lt"/>
              <a:ea typeface="+mn-ea"/>
              <a:cs typeface="+mn-cs"/>
            </a:rPr>
            <a:t> estimates published by the Australian Bureau of Statistics in ' 3218.0 - Regional Population Growth, Australia'.</a:t>
          </a:r>
          <a:endParaRPr lang="en-US" sz="900">
            <a:solidFill>
              <a:schemeClr val="dk1"/>
            </a:solidFill>
            <a:latin typeface="+mn-lt"/>
            <a:ea typeface="+mn-ea"/>
            <a:cs typeface="+mn-cs"/>
          </a:endParaRPr>
        </a:p>
        <a:p>
          <a:r>
            <a:rPr lang="en-US" sz="900">
              <a:solidFill>
                <a:schemeClr val="dk1"/>
              </a:solidFill>
              <a:latin typeface="+mn-lt"/>
              <a:ea typeface="+mn-ea"/>
              <a:cs typeface="+mn-cs"/>
            </a:rPr>
            <a:t>With the introduction of new offence categories as a method for aggregating crime data, recent offence rates can only be matched with  those prior to 2010/11 on broad categories, such as offences against the person, property, drug offences and total offences. Therefore, only</a:t>
          </a:r>
          <a:r>
            <a:rPr lang="en-US" sz="900" baseline="0">
              <a:solidFill>
                <a:schemeClr val="dk1"/>
              </a:solidFill>
              <a:latin typeface="+mn-lt"/>
              <a:ea typeface="+mn-ea"/>
              <a:cs typeface="+mn-cs"/>
            </a:rPr>
            <a:t> c</a:t>
          </a:r>
          <a:r>
            <a:rPr lang="en-US" sz="900">
              <a:solidFill>
                <a:schemeClr val="dk1"/>
              </a:solidFill>
              <a:latin typeface="+mn-lt"/>
              <a:ea typeface="+mn-ea"/>
              <a:cs typeface="+mn-cs"/>
            </a:rPr>
            <a:t>rime rates for these wider categories</a:t>
          </a:r>
          <a:r>
            <a:rPr lang="en-US" sz="900" baseline="0">
              <a:solidFill>
                <a:schemeClr val="dk1"/>
              </a:solidFill>
              <a:latin typeface="+mn-lt"/>
              <a:ea typeface="+mn-ea"/>
              <a:cs typeface="+mn-cs"/>
            </a:rPr>
            <a:t> </a:t>
          </a:r>
          <a:r>
            <a:rPr lang="en-US" sz="900">
              <a:solidFill>
                <a:schemeClr val="dk1"/>
              </a:solidFill>
              <a:latin typeface="+mn-lt"/>
              <a:ea typeface="+mn-ea"/>
              <a:cs typeface="+mn-cs"/>
            </a:rPr>
            <a:t>published in previous years, have been matched to crime rates calculated for 2010/11 to 2024/25, to  enable to reader to trace changes over the past.</a:t>
          </a:r>
        </a:p>
        <a:p>
          <a:r>
            <a:rPr lang="en-US" sz="900">
              <a:solidFill>
                <a:schemeClr val="dk1"/>
              </a:solidFill>
              <a:latin typeface="+mn-lt"/>
              <a:ea typeface="+mn-ea"/>
              <a:cs typeface="+mn-cs"/>
            </a:rPr>
            <a:t>In doing this, no attempt is made to update the earlier crime rates</a:t>
          </a:r>
          <a:r>
            <a:rPr lang="en-US" sz="900" baseline="0">
              <a:solidFill>
                <a:schemeClr val="dk1"/>
              </a:solidFill>
              <a:latin typeface="+mn-lt"/>
              <a:ea typeface="+mn-ea"/>
              <a:cs typeface="+mn-cs"/>
            </a:rPr>
            <a:t> to keep pace with </a:t>
          </a:r>
          <a:r>
            <a:rPr lang="en-US" sz="900">
              <a:solidFill>
                <a:schemeClr val="dk1"/>
              </a:solidFill>
              <a:latin typeface="+mn-lt"/>
              <a:ea typeface="+mn-ea"/>
              <a:cs typeface="+mn-cs"/>
            </a:rPr>
            <a:t>annual revisions published by Victoria Police. Rather, for each major category of crime , </a:t>
          </a:r>
          <a:r>
            <a:rPr lang="en-US" sz="900" baseline="0">
              <a:solidFill>
                <a:schemeClr val="dk1"/>
              </a:solidFill>
              <a:latin typeface="+mn-lt"/>
              <a:ea typeface="+mn-ea"/>
              <a:cs typeface="+mn-cs"/>
            </a:rPr>
            <a:t>locality </a:t>
          </a:r>
          <a:r>
            <a:rPr lang="en-US" sz="900">
              <a:solidFill>
                <a:schemeClr val="dk1"/>
              </a:solidFill>
              <a:latin typeface="+mn-lt"/>
              <a:ea typeface="+mn-ea"/>
              <a:cs typeface="+mn-cs"/>
            </a:rPr>
            <a:t>and</a:t>
          </a:r>
          <a:r>
            <a:rPr lang="en-US" sz="900" baseline="0">
              <a:solidFill>
                <a:schemeClr val="dk1"/>
              </a:solidFill>
              <a:latin typeface="+mn-lt"/>
              <a:ea typeface="+mn-ea"/>
              <a:cs typeface="+mn-cs"/>
            </a:rPr>
            <a:t> year</a:t>
          </a:r>
          <a:r>
            <a:rPr lang="en-US" sz="900">
              <a:solidFill>
                <a:schemeClr val="dk1"/>
              </a:solidFill>
              <a:latin typeface="+mn-lt"/>
              <a:ea typeface="+mn-ea"/>
              <a:cs typeface="+mn-cs"/>
            </a:rPr>
            <a:t>, the number of offences initially published each year is accepted as the </a:t>
          </a:r>
          <a:r>
            <a:rPr lang="en-US" sz="900" i="1">
              <a:solidFill>
                <a:schemeClr val="dk1"/>
              </a:solidFill>
              <a:latin typeface="+mn-lt"/>
              <a:ea typeface="+mn-ea"/>
              <a:cs typeface="+mn-cs"/>
            </a:rPr>
            <a:t>indicator</a:t>
          </a:r>
          <a:r>
            <a:rPr lang="en-US" sz="900">
              <a:solidFill>
                <a:schemeClr val="dk1"/>
              </a:solidFill>
              <a:latin typeface="+mn-lt"/>
              <a:ea typeface="+mn-ea"/>
              <a:cs typeface="+mn-cs"/>
            </a:rPr>
            <a:t> of the number of offences for that year, and retained as the basis for calculating the crime rate for that category and locality. To do otherwise, would expose crime</a:t>
          </a:r>
          <a:r>
            <a:rPr lang="en-US" sz="900" baseline="0">
              <a:solidFill>
                <a:schemeClr val="dk1"/>
              </a:solidFill>
              <a:latin typeface="+mn-lt"/>
              <a:ea typeface="+mn-ea"/>
              <a:cs typeface="+mn-cs"/>
            </a:rPr>
            <a:t> </a:t>
          </a:r>
          <a:r>
            <a:rPr lang="en-US" sz="900">
              <a:solidFill>
                <a:schemeClr val="dk1"/>
              </a:solidFill>
              <a:latin typeface="+mn-lt"/>
              <a:ea typeface="+mn-ea"/>
              <a:cs typeface="+mn-cs"/>
            </a:rPr>
            <a:t>data to the prospect of constant and erratic revision, </a:t>
          </a:r>
          <a:r>
            <a:rPr lang="en-US" sz="900" baseline="0">
              <a:solidFill>
                <a:schemeClr val="dk1"/>
              </a:solidFill>
              <a:latin typeface="+mn-lt"/>
              <a:ea typeface="+mn-ea"/>
              <a:cs typeface="+mn-cs"/>
            </a:rPr>
            <a:t>depriving them of their utility </a:t>
          </a:r>
          <a:r>
            <a:rPr lang="en-US" sz="900">
              <a:solidFill>
                <a:schemeClr val="dk1"/>
              </a:solidFill>
              <a:latin typeface="+mn-lt"/>
              <a:ea typeface="+mn-ea"/>
              <a:cs typeface="+mn-cs"/>
            </a:rPr>
            <a:t>for exploring underlying social conditions in each locality, tracing changes</a:t>
          </a:r>
          <a:r>
            <a:rPr lang="en-US" sz="900" baseline="0">
              <a:solidFill>
                <a:schemeClr val="dk1"/>
              </a:solidFill>
              <a:latin typeface="+mn-lt"/>
              <a:ea typeface="+mn-ea"/>
              <a:cs typeface="+mn-cs"/>
            </a:rPr>
            <a:t> </a:t>
          </a:r>
          <a:r>
            <a:rPr lang="en-US" sz="900">
              <a:solidFill>
                <a:schemeClr val="dk1"/>
              </a:solidFill>
              <a:latin typeface="+mn-lt"/>
              <a:ea typeface="+mn-ea"/>
              <a:cs typeface="+mn-cs"/>
            </a:rPr>
            <a:t>over time, and</a:t>
          </a:r>
          <a:r>
            <a:rPr lang="en-US" sz="900" baseline="0">
              <a:solidFill>
                <a:schemeClr val="dk1"/>
              </a:solidFill>
              <a:latin typeface="+mn-lt"/>
              <a:ea typeface="+mn-ea"/>
              <a:cs typeface="+mn-cs"/>
            </a:rPr>
            <a:t> </a:t>
          </a:r>
          <a:r>
            <a:rPr lang="en-US" sz="900">
              <a:solidFill>
                <a:schemeClr val="dk1"/>
              </a:solidFill>
              <a:latin typeface="+mn-lt"/>
              <a:ea typeface="+mn-ea"/>
              <a:cs typeface="+mn-cs"/>
            </a:rPr>
            <a:t>supporting the development</a:t>
          </a:r>
          <a:r>
            <a:rPr lang="en-US" sz="900" baseline="0">
              <a:solidFill>
                <a:schemeClr val="dk1"/>
              </a:solidFill>
              <a:latin typeface="+mn-lt"/>
              <a:ea typeface="+mn-ea"/>
              <a:cs typeface="+mn-cs"/>
            </a:rPr>
            <a:t> of  responsive policies and programs .</a:t>
          </a:r>
          <a:endParaRPr lang="en-US" sz="900">
            <a:solidFill>
              <a:schemeClr val="dk1"/>
            </a:solidFill>
            <a:latin typeface="+mn-lt"/>
            <a:ea typeface="+mn-ea"/>
            <a:cs typeface="+mn-cs"/>
          </a:endParaRPr>
        </a:p>
      </xdr:txBody>
    </xdr:sp>
    <xdr:clientData/>
  </xdr:twoCellAnchor>
  <xdr:twoCellAnchor>
    <xdr:from>
      <xdr:col>9</xdr:col>
      <xdr:colOff>8781</xdr:colOff>
      <xdr:row>5</xdr:row>
      <xdr:rowOff>18114</xdr:rowOff>
    </xdr:from>
    <xdr:to>
      <xdr:col>14</xdr:col>
      <xdr:colOff>1961963</xdr:colOff>
      <xdr:row>27</xdr:row>
      <xdr:rowOff>141941</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0</xdr:colOff>
          <xdr:row>3</xdr:row>
          <xdr:rowOff>38100</xdr:rowOff>
        </xdr:from>
        <xdr:to>
          <xdr:col>3</xdr:col>
          <xdr:colOff>533400</xdr:colOff>
          <xdr:row>4</xdr:row>
          <xdr:rowOff>184150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xdr:row>
          <xdr:rowOff>38100</xdr:rowOff>
        </xdr:from>
        <xdr:to>
          <xdr:col>6</xdr:col>
          <xdr:colOff>546100</xdr:colOff>
          <xdr:row>4</xdr:row>
          <xdr:rowOff>184150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12700</xdr:rowOff>
        </xdr:from>
        <xdr:to>
          <xdr:col>3</xdr:col>
          <xdr:colOff>19050</xdr:colOff>
          <xdr:row>3</xdr:row>
          <xdr:rowOff>19050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xdr:row>
          <xdr:rowOff>12700</xdr:rowOff>
        </xdr:from>
        <xdr:to>
          <xdr:col>6</xdr:col>
          <xdr:colOff>12700</xdr:colOff>
          <xdr:row>3</xdr:row>
          <xdr:rowOff>19050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69850</xdr:rowOff>
        </xdr:from>
        <xdr:to>
          <xdr:col>11</xdr:col>
          <xdr:colOff>628650</xdr:colOff>
          <xdr:row>3</xdr:row>
          <xdr:rowOff>25400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xdr:row>
          <xdr:rowOff>63500</xdr:rowOff>
        </xdr:from>
        <xdr:to>
          <xdr:col>14</xdr:col>
          <xdr:colOff>158750</xdr:colOff>
          <xdr:row>3</xdr:row>
          <xdr:rowOff>19050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xdr:row>
          <xdr:rowOff>50800</xdr:rowOff>
        </xdr:from>
        <xdr:to>
          <xdr:col>11</xdr:col>
          <xdr:colOff>628650</xdr:colOff>
          <xdr:row>5</xdr:row>
          <xdr:rowOff>12700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615950</xdr:colOff>
          <xdr:row>1</xdr:row>
          <xdr:rowOff>57150</xdr:rowOff>
        </xdr:from>
        <xdr:to>
          <xdr:col>22</xdr:col>
          <xdr:colOff>6350</xdr:colOff>
          <xdr:row>3</xdr:row>
          <xdr:rowOff>44450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173</xdr:col>
      <xdr:colOff>33866</xdr:colOff>
      <xdr:row>2</xdr:row>
      <xdr:rowOff>146423</xdr:rowOff>
    </xdr:from>
    <xdr:to>
      <xdr:col>182</xdr:col>
      <xdr:colOff>1109134</xdr:colOff>
      <xdr:row>88</xdr:row>
      <xdr:rowOff>82550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166</xdr:col>
          <xdr:colOff>0</xdr:colOff>
          <xdr:row>1</xdr:row>
          <xdr:rowOff>0</xdr:rowOff>
        </xdr:from>
        <xdr:to>
          <xdr:col>167</xdr:col>
          <xdr:colOff>946150</xdr:colOff>
          <xdr:row>2</xdr:row>
          <xdr:rowOff>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169</xdr:col>
          <xdr:colOff>0</xdr:colOff>
          <xdr:row>0</xdr:row>
          <xdr:rowOff>374650</xdr:rowOff>
        </xdr:from>
        <xdr:to>
          <xdr:col>170</xdr:col>
          <xdr:colOff>946150</xdr:colOff>
          <xdr:row>1</xdr:row>
          <xdr:rowOff>203200</xdr:rowOff>
        </xdr:to>
        <xdr:sp macro="" textlink="">
          <xdr:nvSpPr>
            <xdr:cNvPr id="5122" name="Drop Down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xdr:col>
          <xdr:colOff>158750</xdr:colOff>
          <xdr:row>1</xdr:row>
          <xdr:rowOff>0</xdr:rowOff>
        </xdr:from>
        <xdr:to>
          <xdr:col>178</xdr:col>
          <xdr:colOff>342900</xdr:colOff>
          <xdr:row>2</xdr:row>
          <xdr:rowOff>158750</xdr:rowOff>
        </xdr:to>
        <xdr:sp macro="" textlink="">
          <xdr:nvSpPr>
            <xdr:cNvPr id="5124" name="Drop Down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02%20-%20Operations\01%20-%20Quarterly%20Cycle\00%20-%20Quarterly%20Tables\Pivot%20Tables\Template\Creation%20Pivot\Data_Tables_Property_Items_Visualisation_Year_Ending_March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rsvr1.cgd.vic.gov.au\apps\Users\Hayden\Downloads\Data_Tables_LGA_Recorded_Offences_Year_Ending_June_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rsvr1.cgd.vic.gov.au\apps\~%20Work\~%20Tables%202021\T1021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01"/>
      <sheetName val="Pivot 01a"/>
      <sheetName val="Pivot 01b"/>
      <sheetName val="Pivot 01c"/>
      <sheetName val="Table 02"/>
      <sheetName val="Pivot 02"/>
      <sheetName val="Table 03"/>
      <sheetName val="Pivot 03a"/>
      <sheetName val="Pivot 03b"/>
      <sheetName val="Pivot 03c"/>
      <sheetName val="Table 04"/>
      <sheetName val="Pivot 04"/>
      <sheetName val="Table 05"/>
      <sheetName val="Pivot 05"/>
      <sheetName val="Table 06"/>
      <sheetName val="Pivot 06"/>
    </sheetNames>
    <sheetDataSet>
      <sheetData sheetId="0" refreshError="1"/>
      <sheetData sheetId="1">
        <row r="1">
          <cell r="A1" t="str">
            <v>Year</v>
          </cell>
        </row>
      </sheetData>
      <sheetData sheetId="2" refreshError="1"/>
      <sheetData sheetId="3"/>
      <sheetData sheetId="4"/>
      <sheetData sheetId="5">
        <row r="1">
          <cell r="A1" t="str">
            <v>Year</v>
          </cell>
        </row>
      </sheetData>
      <sheetData sheetId="6" refreshError="1"/>
      <sheetData sheetId="7">
        <row r="1">
          <cell r="A1" t="str">
            <v>Year</v>
          </cell>
        </row>
      </sheetData>
      <sheetData sheetId="8" refreshError="1"/>
      <sheetData sheetId="9"/>
      <sheetData sheetId="10"/>
      <sheetData sheetId="11">
        <row r="1">
          <cell r="A1" t="str">
            <v>Year</v>
          </cell>
        </row>
      </sheetData>
      <sheetData sheetId="12" refreshError="1"/>
      <sheetData sheetId="13">
        <row r="1">
          <cell r="A1" t="str">
            <v>Year</v>
          </cell>
        </row>
      </sheetData>
      <sheetData sheetId="14" refreshError="1"/>
      <sheetData sheetId="15">
        <row r="1">
          <cell r="A1" t="str">
            <v>Year</v>
          </cell>
          <cell r="B1" t="str">
            <v>Year ending</v>
          </cell>
          <cell r="C1" t="str">
            <v>Police Region</v>
          </cell>
          <cell r="D1" t="str">
            <v>Local Government Area</v>
          </cell>
          <cell r="E1" t="str">
            <v>Postcode</v>
          </cell>
          <cell r="F1" t="str">
            <v>Suburb/Town</v>
          </cell>
          <cell r="G1" t="str">
            <v>Offence Count</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01"/>
      <sheetName val="Table 02"/>
      <sheetName val="Table 03"/>
      <sheetName val="Table 04"/>
      <sheetName val="Table 05"/>
    </sheetNames>
    <sheetDataSet>
      <sheetData sheetId="0" refreshError="1"/>
      <sheetData sheetId="1">
        <row r="1">
          <cell r="A1" t="str">
            <v>Year</v>
          </cell>
          <cell r="B1" t="str">
            <v>Year ending</v>
          </cell>
          <cell r="C1" t="str">
            <v>Police Region</v>
          </cell>
          <cell r="D1" t="str">
            <v>Local Government Area</v>
          </cell>
          <cell r="E1" t="str">
            <v>Offence Count</v>
          </cell>
          <cell r="F1" t="str">
            <v>Rate per 100,000 population</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2020</v>
          </cell>
        </row>
        <row r="90">
          <cell r="A90">
            <v>2020</v>
          </cell>
        </row>
        <row r="91">
          <cell r="A91">
            <v>2020</v>
          </cell>
        </row>
        <row r="92">
          <cell r="A92">
            <v>2020</v>
          </cell>
        </row>
        <row r="93">
          <cell r="A93">
            <v>2020</v>
          </cell>
        </row>
        <row r="94">
          <cell r="A94">
            <v>2020</v>
          </cell>
        </row>
        <row r="95">
          <cell r="A95">
            <v>2020</v>
          </cell>
        </row>
        <row r="96">
          <cell r="A96">
            <v>2020</v>
          </cell>
        </row>
        <row r="97">
          <cell r="A97">
            <v>2020</v>
          </cell>
        </row>
        <row r="98">
          <cell r="A98">
            <v>2020</v>
          </cell>
        </row>
        <row r="99">
          <cell r="A99">
            <v>2020</v>
          </cell>
        </row>
        <row r="100">
          <cell r="A100">
            <v>2020</v>
          </cell>
        </row>
        <row r="101">
          <cell r="A101">
            <v>2020</v>
          </cell>
        </row>
        <row r="102">
          <cell r="A102">
            <v>2020</v>
          </cell>
        </row>
        <row r="103">
          <cell r="A103">
            <v>2020</v>
          </cell>
        </row>
        <row r="104">
          <cell r="A104">
            <v>2020</v>
          </cell>
        </row>
        <row r="105">
          <cell r="A105">
            <v>2020</v>
          </cell>
        </row>
        <row r="106">
          <cell r="A106">
            <v>2020</v>
          </cell>
        </row>
        <row r="107">
          <cell r="A107">
            <v>2020</v>
          </cell>
        </row>
        <row r="108">
          <cell r="A108">
            <v>2020</v>
          </cell>
        </row>
        <row r="109">
          <cell r="A109">
            <v>2020</v>
          </cell>
        </row>
        <row r="110">
          <cell r="A110">
            <v>2020</v>
          </cell>
        </row>
        <row r="111">
          <cell r="A111">
            <v>2020</v>
          </cell>
        </row>
        <row r="112">
          <cell r="A112">
            <v>2020</v>
          </cell>
        </row>
        <row r="113">
          <cell r="A113">
            <v>2020</v>
          </cell>
        </row>
        <row r="114">
          <cell r="A114">
            <v>2020</v>
          </cell>
        </row>
        <row r="115">
          <cell r="A115">
            <v>2020</v>
          </cell>
        </row>
        <row r="116">
          <cell r="A116">
            <v>2020</v>
          </cell>
        </row>
        <row r="117">
          <cell r="A117">
            <v>2020</v>
          </cell>
        </row>
        <row r="118">
          <cell r="A118">
            <v>2020</v>
          </cell>
        </row>
        <row r="119">
          <cell r="A119">
            <v>2020</v>
          </cell>
        </row>
        <row r="120">
          <cell r="A120">
            <v>2020</v>
          </cell>
        </row>
        <row r="121">
          <cell r="A121">
            <v>2020</v>
          </cell>
        </row>
        <row r="122">
          <cell r="A122">
            <v>2020</v>
          </cell>
        </row>
        <row r="123">
          <cell r="A123">
            <v>2020</v>
          </cell>
        </row>
        <row r="124">
          <cell r="A124">
            <v>2020</v>
          </cell>
        </row>
        <row r="125">
          <cell r="A125">
            <v>2020</v>
          </cell>
        </row>
        <row r="126">
          <cell r="A126">
            <v>2020</v>
          </cell>
        </row>
        <row r="127">
          <cell r="A127">
            <v>2020</v>
          </cell>
        </row>
        <row r="128">
          <cell r="A128">
            <v>2020</v>
          </cell>
        </row>
        <row r="129">
          <cell r="A129">
            <v>2020</v>
          </cell>
        </row>
        <row r="130">
          <cell r="A130">
            <v>2020</v>
          </cell>
        </row>
        <row r="131">
          <cell r="A131">
            <v>2020</v>
          </cell>
        </row>
        <row r="132">
          <cell r="A132">
            <v>2020</v>
          </cell>
        </row>
        <row r="133">
          <cell r="A133">
            <v>2020</v>
          </cell>
        </row>
        <row r="134">
          <cell r="A134">
            <v>2020</v>
          </cell>
        </row>
        <row r="135">
          <cell r="A135">
            <v>2020</v>
          </cell>
        </row>
        <row r="136">
          <cell r="A136">
            <v>2020</v>
          </cell>
        </row>
        <row r="137">
          <cell r="A137">
            <v>2020</v>
          </cell>
        </row>
        <row r="138">
          <cell r="A138">
            <v>2020</v>
          </cell>
        </row>
        <row r="139">
          <cell r="A139">
            <v>2020</v>
          </cell>
        </row>
        <row r="140">
          <cell r="A140">
            <v>2020</v>
          </cell>
        </row>
        <row r="141">
          <cell r="A141">
            <v>2020</v>
          </cell>
        </row>
        <row r="142">
          <cell r="A142">
            <v>2020</v>
          </cell>
        </row>
        <row r="143">
          <cell r="A143">
            <v>2020</v>
          </cell>
        </row>
        <row r="144">
          <cell r="A144">
            <v>2020</v>
          </cell>
        </row>
        <row r="145">
          <cell r="A145">
            <v>2020</v>
          </cell>
        </row>
        <row r="146">
          <cell r="A146">
            <v>2020</v>
          </cell>
        </row>
        <row r="147">
          <cell r="A147">
            <v>2020</v>
          </cell>
        </row>
        <row r="148">
          <cell r="A148">
            <v>2020</v>
          </cell>
        </row>
        <row r="149">
          <cell r="A149">
            <v>2020</v>
          </cell>
        </row>
        <row r="150">
          <cell r="A150">
            <v>2020</v>
          </cell>
        </row>
        <row r="151">
          <cell r="A151">
            <v>2020</v>
          </cell>
        </row>
        <row r="152">
          <cell r="A152">
            <v>2020</v>
          </cell>
        </row>
        <row r="153">
          <cell r="A153">
            <v>2020</v>
          </cell>
        </row>
        <row r="154">
          <cell r="A154">
            <v>2020</v>
          </cell>
        </row>
        <row r="155">
          <cell r="A155">
            <v>2020</v>
          </cell>
        </row>
        <row r="156">
          <cell r="A156">
            <v>2020</v>
          </cell>
        </row>
        <row r="157">
          <cell r="A157">
            <v>2020</v>
          </cell>
        </row>
        <row r="158">
          <cell r="A158">
            <v>2020</v>
          </cell>
        </row>
        <row r="159">
          <cell r="A159">
            <v>2020</v>
          </cell>
        </row>
        <row r="160">
          <cell r="A160">
            <v>2020</v>
          </cell>
        </row>
        <row r="161">
          <cell r="A161">
            <v>2020</v>
          </cell>
        </row>
        <row r="162">
          <cell r="A162">
            <v>2020</v>
          </cell>
        </row>
        <row r="163">
          <cell r="A163">
            <v>2020</v>
          </cell>
        </row>
        <row r="164">
          <cell r="A164">
            <v>2020</v>
          </cell>
        </row>
        <row r="165">
          <cell r="A165">
            <v>2020</v>
          </cell>
        </row>
        <row r="166">
          <cell r="A166">
            <v>2020</v>
          </cell>
        </row>
        <row r="167">
          <cell r="A167">
            <v>2020</v>
          </cell>
        </row>
        <row r="168">
          <cell r="A168">
            <v>2020</v>
          </cell>
        </row>
        <row r="169">
          <cell r="A169">
            <v>2020</v>
          </cell>
        </row>
        <row r="170">
          <cell r="A170">
            <v>2020</v>
          </cell>
        </row>
        <row r="171">
          <cell r="A171">
            <v>2020</v>
          </cell>
        </row>
        <row r="172">
          <cell r="A172">
            <v>2020</v>
          </cell>
        </row>
        <row r="173">
          <cell r="A173">
            <v>2020</v>
          </cell>
        </row>
        <row r="174">
          <cell r="A174">
            <v>2020</v>
          </cell>
        </row>
        <row r="175">
          <cell r="A175">
            <v>2020</v>
          </cell>
        </row>
        <row r="176">
          <cell r="A176">
            <v>2019</v>
          </cell>
        </row>
        <row r="177">
          <cell r="A177">
            <v>2019</v>
          </cell>
        </row>
        <row r="178">
          <cell r="A178">
            <v>2019</v>
          </cell>
        </row>
        <row r="179">
          <cell r="A179">
            <v>2019</v>
          </cell>
        </row>
        <row r="180">
          <cell r="A180">
            <v>2019</v>
          </cell>
        </row>
        <row r="181">
          <cell r="A181">
            <v>2019</v>
          </cell>
        </row>
        <row r="182">
          <cell r="A182">
            <v>2019</v>
          </cell>
        </row>
        <row r="183">
          <cell r="A183">
            <v>2019</v>
          </cell>
        </row>
        <row r="184">
          <cell r="A184">
            <v>2019</v>
          </cell>
        </row>
        <row r="185">
          <cell r="A185">
            <v>2019</v>
          </cell>
        </row>
        <row r="186">
          <cell r="A186">
            <v>2019</v>
          </cell>
        </row>
        <row r="187">
          <cell r="A187">
            <v>2019</v>
          </cell>
        </row>
        <row r="188">
          <cell r="A188">
            <v>2019</v>
          </cell>
        </row>
        <row r="189">
          <cell r="A189">
            <v>2019</v>
          </cell>
        </row>
        <row r="190">
          <cell r="A190">
            <v>2019</v>
          </cell>
        </row>
        <row r="191">
          <cell r="A191">
            <v>2019</v>
          </cell>
        </row>
        <row r="192">
          <cell r="A192">
            <v>2019</v>
          </cell>
        </row>
        <row r="193">
          <cell r="A193">
            <v>2019</v>
          </cell>
        </row>
        <row r="194">
          <cell r="A194">
            <v>2019</v>
          </cell>
        </row>
        <row r="195">
          <cell r="A195">
            <v>2019</v>
          </cell>
        </row>
        <row r="196">
          <cell r="A196">
            <v>2019</v>
          </cell>
        </row>
        <row r="197">
          <cell r="A197">
            <v>2019</v>
          </cell>
        </row>
        <row r="198">
          <cell r="A198">
            <v>2019</v>
          </cell>
        </row>
        <row r="199">
          <cell r="A199">
            <v>2019</v>
          </cell>
        </row>
        <row r="200">
          <cell r="A200">
            <v>2019</v>
          </cell>
        </row>
        <row r="201">
          <cell r="A201">
            <v>2019</v>
          </cell>
        </row>
        <row r="202">
          <cell r="A202">
            <v>2019</v>
          </cell>
        </row>
        <row r="203">
          <cell r="A203">
            <v>2019</v>
          </cell>
        </row>
        <row r="204">
          <cell r="A204">
            <v>2019</v>
          </cell>
        </row>
        <row r="205">
          <cell r="A205">
            <v>2019</v>
          </cell>
        </row>
        <row r="206">
          <cell r="A206">
            <v>2019</v>
          </cell>
        </row>
        <row r="207">
          <cell r="A207">
            <v>2019</v>
          </cell>
        </row>
        <row r="208">
          <cell r="A208">
            <v>2019</v>
          </cell>
        </row>
        <row r="209">
          <cell r="A209">
            <v>2019</v>
          </cell>
        </row>
        <row r="210">
          <cell r="A210">
            <v>2019</v>
          </cell>
        </row>
        <row r="211">
          <cell r="A211">
            <v>2019</v>
          </cell>
        </row>
        <row r="212">
          <cell r="A212">
            <v>2019</v>
          </cell>
        </row>
        <row r="213">
          <cell r="A213">
            <v>2019</v>
          </cell>
        </row>
        <row r="214">
          <cell r="A214">
            <v>2019</v>
          </cell>
        </row>
        <row r="215">
          <cell r="A215">
            <v>2019</v>
          </cell>
        </row>
        <row r="216">
          <cell r="A216">
            <v>2019</v>
          </cell>
        </row>
        <row r="217">
          <cell r="A217">
            <v>2019</v>
          </cell>
        </row>
        <row r="218">
          <cell r="A218">
            <v>2019</v>
          </cell>
        </row>
        <row r="219">
          <cell r="A219">
            <v>2019</v>
          </cell>
        </row>
        <row r="220">
          <cell r="A220">
            <v>2019</v>
          </cell>
        </row>
        <row r="221">
          <cell r="A221">
            <v>2019</v>
          </cell>
        </row>
        <row r="222">
          <cell r="A222">
            <v>2019</v>
          </cell>
        </row>
        <row r="223">
          <cell r="A223">
            <v>2019</v>
          </cell>
        </row>
        <row r="224">
          <cell r="A224">
            <v>2019</v>
          </cell>
        </row>
        <row r="225">
          <cell r="A225">
            <v>2019</v>
          </cell>
        </row>
        <row r="226">
          <cell r="A226">
            <v>2019</v>
          </cell>
        </row>
        <row r="227">
          <cell r="A227">
            <v>2019</v>
          </cell>
        </row>
        <row r="228">
          <cell r="A228">
            <v>2019</v>
          </cell>
        </row>
        <row r="229">
          <cell r="A229">
            <v>2019</v>
          </cell>
        </row>
        <row r="230">
          <cell r="A230">
            <v>2019</v>
          </cell>
        </row>
        <row r="231">
          <cell r="A231">
            <v>2019</v>
          </cell>
        </row>
        <row r="232">
          <cell r="A232">
            <v>2019</v>
          </cell>
        </row>
        <row r="233">
          <cell r="A233">
            <v>2019</v>
          </cell>
        </row>
        <row r="234">
          <cell r="A234">
            <v>2019</v>
          </cell>
        </row>
        <row r="235">
          <cell r="A235">
            <v>2019</v>
          </cell>
        </row>
        <row r="236">
          <cell r="A236">
            <v>2019</v>
          </cell>
        </row>
        <row r="237">
          <cell r="A237">
            <v>2019</v>
          </cell>
        </row>
        <row r="238">
          <cell r="A238">
            <v>2019</v>
          </cell>
        </row>
        <row r="239">
          <cell r="A239">
            <v>2019</v>
          </cell>
        </row>
        <row r="240">
          <cell r="A240">
            <v>2019</v>
          </cell>
        </row>
        <row r="241">
          <cell r="A241">
            <v>2019</v>
          </cell>
        </row>
        <row r="242">
          <cell r="A242">
            <v>2019</v>
          </cell>
        </row>
        <row r="243">
          <cell r="A243">
            <v>2019</v>
          </cell>
        </row>
        <row r="244">
          <cell r="A244">
            <v>2019</v>
          </cell>
        </row>
        <row r="245">
          <cell r="A245">
            <v>2019</v>
          </cell>
        </row>
        <row r="246">
          <cell r="A246">
            <v>2019</v>
          </cell>
        </row>
        <row r="247">
          <cell r="A247">
            <v>2019</v>
          </cell>
        </row>
        <row r="248">
          <cell r="A248">
            <v>2019</v>
          </cell>
        </row>
        <row r="249">
          <cell r="A249">
            <v>2019</v>
          </cell>
        </row>
        <row r="250">
          <cell r="A250">
            <v>2019</v>
          </cell>
        </row>
        <row r="251">
          <cell r="A251">
            <v>2019</v>
          </cell>
        </row>
        <row r="252">
          <cell r="A252">
            <v>2019</v>
          </cell>
        </row>
        <row r="253">
          <cell r="A253">
            <v>2019</v>
          </cell>
        </row>
        <row r="254">
          <cell r="A254">
            <v>2019</v>
          </cell>
        </row>
        <row r="255">
          <cell r="A255">
            <v>2019</v>
          </cell>
        </row>
        <row r="256">
          <cell r="A256">
            <v>2019</v>
          </cell>
        </row>
        <row r="257">
          <cell r="A257">
            <v>2019</v>
          </cell>
        </row>
        <row r="258">
          <cell r="A258">
            <v>2019</v>
          </cell>
        </row>
        <row r="259">
          <cell r="A259">
            <v>2019</v>
          </cell>
        </row>
        <row r="260">
          <cell r="A260">
            <v>2019</v>
          </cell>
        </row>
        <row r="261">
          <cell r="A261">
            <v>2019</v>
          </cell>
        </row>
        <row r="262">
          <cell r="A262">
            <v>2019</v>
          </cell>
        </row>
        <row r="263">
          <cell r="A263">
            <v>2018</v>
          </cell>
        </row>
        <row r="264">
          <cell r="A264">
            <v>2018</v>
          </cell>
        </row>
        <row r="265">
          <cell r="A265">
            <v>2018</v>
          </cell>
        </row>
        <row r="266">
          <cell r="A266">
            <v>2018</v>
          </cell>
        </row>
        <row r="267">
          <cell r="A267">
            <v>2018</v>
          </cell>
        </row>
        <row r="268">
          <cell r="A268">
            <v>2018</v>
          </cell>
        </row>
        <row r="269">
          <cell r="A269">
            <v>2018</v>
          </cell>
        </row>
        <row r="270">
          <cell r="A270">
            <v>2018</v>
          </cell>
        </row>
        <row r="271">
          <cell r="A271">
            <v>2018</v>
          </cell>
        </row>
        <row r="272">
          <cell r="A272">
            <v>2018</v>
          </cell>
        </row>
        <row r="273">
          <cell r="A273">
            <v>2018</v>
          </cell>
        </row>
        <row r="274">
          <cell r="A274">
            <v>2018</v>
          </cell>
        </row>
        <row r="275">
          <cell r="A275">
            <v>2018</v>
          </cell>
        </row>
        <row r="276">
          <cell r="A276">
            <v>2018</v>
          </cell>
        </row>
        <row r="277">
          <cell r="A277">
            <v>2018</v>
          </cell>
        </row>
        <row r="278">
          <cell r="A278">
            <v>2018</v>
          </cell>
        </row>
        <row r="279">
          <cell r="A279">
            <v>2018</v>
          </cell>
        </row>
        <row r="280">
          <cell r="A280">
            <v>2018</v>
          </cell>
        </row>
        <row r="281">
          <cell r="A281">
            <v>2018</v>
          </cell>
        </row>
        <row r="282">
          <cell r="A282">
            <v>2018</v>
          </cell>
        </row>
        <row r="283">
          <cell r="A283">
            <v>2018</v>
          </cell>
        </row>
        <row r="284">
          <cell r="A284">
            <v>2018</v>
          </cell>
        </row>
        <row r="285">
          <cell r="A285">
            <v>2018</v>
          </cell>
        </row>
        <row r="286">
          <cell r="A286">
            <v>2018</v>
          </cell>
        </row>
        <row r="287">
          <cell r="A287">
            <v>2018</v>
          </cell>
        </row>
        <row r="288">
          <cell r="A288">
            <v>2018</v>
          </cell>
        </row>
        <row r="289">
          <cell r="A289">
            <v>2018</v>
          </cell>
        </row>
        <row r="290">
          <cell r="A290">
            <v>2018</v>
          </cell>
        </row>
        <row r="291">
          <cell r="A291">
            <v>2018</v>
          </cell>
        </row>
        <row r="292">
          <cell r="A292">
            <v>2018</v>
          </cell>
        </row>
        <row r="293">
          <cell r="A293">
            <v>2018</v>
          </cell>
        </row>
        <row r="294">
          <cell r="A294">
            <v>2018</v>
          </cell>
        </row>
        <row r="295">
          <cell r="A295">
            <v>2018</v>
          </cell>
        </row>
        <row r="296">
          <cell r="A296">
            <v>2018</v>
          </cell>
        </row>
        <row r="297">
          <cell r="A297">
            <v>2018</v>
          </cell>
        </row>
        <row r="298">
          <cell r="A298">
            <v>2018</v>
          </cell>
        </row>
        <row r="299">
          <cell r="A299">
            <v>2018</v>
          </cell>
        </row>
        <row r="300">
          <cell r="A300">
            <v>2018</v>
          </cell>
        </row>
        <row r="301">
          <cell r="A301">
            <v>2018</v>
          </cell>
        </row>
        <row r="302">
          <cell r="A302">
            <v>2018</v>
          </cell>
        </row>
        <row r="303">
          <cell r="A303">
            <v>2018</v>
          </cell>
        </row>
        <row r="304">
          <cell r="A304">
            <v>2018</v>
          </cell>
        </row>
        <row r="305">
          <cell r="A305">
            <v>2018</v>
          </cell>
        </row>
        <row r="306">
          <cell r="A306">
            <v>2018</v>
          </cell>
        </row>
        <row r="307">
          <cell r="A307">
            <v>2018</v>
          </cell>
        </row>
        <row r="308">
          <cell r="A308">
            <v>2018</v>
          </cell>
        </row>
        <row r="309">
          <cell r="A309">
            <v>2018</v>
          </cell>
        </row>
        <row r="310">
          <cell r="A310">
            <v>2018</v>
          </cell>
        </row>
        <row r="311">
          <cell r="A311">
            <v>2018</v>
          </cell>
        </row>
        <row r="312">
          <cell r="A312">
            <v>2018</v>
          </cell>
        </row>
        <row r="313">
          <cell r="A313">
            <v>2018</v>
          </cell>
        </row>
        <row r="314">
          <cell r="A314">
            <v>2018</v>
          </cell>
        </row>
        <row r="315">
          <cell r="A315">
            <v>2018</v>
          </cell>
        </row>
        <row r="316">
          <cell r="A316">
            <v>2018</v>
          </cell>
        </row>
        <row r="317">
          <cell r="A317">
            <v>2018</v>
          </cell>
        </row>
        <row r="318">
          <cell r="A318">
            <v>2018</v>
          </cell>
        </row>
        <row r="319">
          <cell r="A319">
            <v>2018</v>
          </cell>
        </row>
        <row r="320">
          <cell r="A320">
            <v>2018</v>
          </cell>
        </row>
        <row r="321">
          <cell r="A321">
            <v>2018</v>
          </cell>
        </row>
        <row r="322">
          <cell r="A322">
            <v>2018</v>
          </cell>
        </row>
        <row r="323">
          <cell r="A323">
            <v>2018</v>
          </cell>
        </row>
        <row r="324">
          <cell r="A324">
            <v>2018</v>
          </cell>
        </row>
        <row r="325">
          <cell r="A325">
            <v>2018</v>
          </cell>
        </row>
        <row r="326">
          <cell r="A326">
            <v>2018</v>
          </cell>
        </row>
        <row r="327">
          <cell r="A327">
            <v>2018</v>
          </cell>
        </row>
        <row r="328">
          <cell r="A328">
            <v>2018</v>
          </cell>
        </row>
        <row r="329">
          <cell r="A329">
            <v>2018</v>
          </cell>
        </row>
        <row r="330">
          <cell r="A330">
            <v>2018</v>
          </cell>
        </row>
        <row r="331">
          <cell r="A331">
            <v>2018</v>
          </cell>
        </row>
        <row r="332">
          <cell r="A332">
            <v>2018</v>
          </cell>
        </row>
        <row r="333">
          <cell r="A333">
            <v>2018</v>
          </cell>
        </row>
        <row r="334">
          <cell r="A334">
            <v>2018</v>
          </cell>
        </row>
        <row r="335">
          <cell r="A335">
            <v>2018</v>
          </cell>
        </row>
        <row r="336">
          <cell r="A336">
            <v>2018</v>
          </cell>
        </row>
        <row r="337">
          <cell r="A337">
            <v>2018</v>
          </cell>
        </row>
        <row r="338">
          <cell r="A338">
            <v>2018</v>
          </cell>
        </row>
        <row r="339">
          <cell r="A339">
            <v>2018</v>
          </cell>
        </row>
        <row r="340">
          <cell r="A340">
            <v>2018</v>
          </cell>
        </row>
        <row r="341">
          <cell r="A341">
            <v>2018</v>
          </cell>
        </row>
        <row r="342">
          <cell r="A342">
            <v>2018</v>
          </cell>
        </row>
        <row r="343">
          <cell r="A343">
            <v>2018</v>
          </cell>
        </row>
        <row r="344">
          <cell r="A344">
            <v>2018</v>
          </cell>
        </row>
        <row r="345">
          <cell r="A345">
            <v>2018</v>
          </cell>
        </row>
        <row r="346">
          <cell r="A346">
            <v>2018</v>
          </cell>
        </row>
        <row r="347">
          <cell r="A347">
            <v>2018</v>
          </cell>
        </row>
        <row r="348">
          <cell r="A348">
            <v>2018</v>
          </cell>
        </row>
        <row r="349">
          <cell r="A349">
            <v>2018</v>
          </cell>
        </row>
        <row r="350">
          <cell r="A350">
            <v>2017</v>
          </cell>
        </row>
        <row r="351">
          <cell r="A351">
            <v>2017</v>
          </cell>
        </row>
        <row r="352">
          <cell r="A352">
            <v>2017</v>
          </cell>
        </row>
        <row r="353">
          <cell r="A353">
            <v>2017</v>
          </cell>
        </row>
        <row r="354">
          <cell r="A354">
            <v>2017</v>
          </cell>
        </row>
        <row r="355">
          <cell r="A355">
            <v>2017</v>
          </cell>
        </row>
        <row r="356">
          <cell r="A356">
            <v>2017</v>
          </cell>
        </row>
        <row r="357">
          <cell r="A357">
            <v>2017</v>
          </cell>
        </row>
        <row r="358">
          <cell r="A358">
            <v>2017</v>
          </cell>
        </row>
        <row r="359">
          <cell r="A359">
            <v>2017</v>
          </cell>
        </row>
        <row r="360">
          <cell r="A360">
            <v>2017</v>
          </cell>
        </row>
        <row r="361">
          <cell r="A361">
            <v>2017</v>
          </cell>
        </row>
        <row r="362">
          <cell r="A362">
            <v>2017</v>
          </cell>
        </row>
        <row r="363">
          <cell r="A363">
            <v>2017</v>
          </cell>
        </row>
        <row r="364">
          <cell r="A364">
            <v>2017</v>
          </cell>
        </row>
        <row r="365">
          <cell r="A365">
            <v>2017</v>
          </cell>
        </row>
        <row r="366">
          <cell r="A366">
            <v>2017</v>
          </cell>
        </row>
        <row r="367">
          <cell r="A367">
            <v>2017</v>
          </cell>
        </row>
        <row r="368">
          <cell r="A368">
            <v>2017</v>
          </cell>
        </row>
        <row r="369">
          <cell r="A369">
            <v>2017</v>
          </cell>
        </row>
        <row r="370">
          <cell r="A370">
            <v>2017</v>
          </cell>
        </row>
        <row r="371">
          <cell r="A371">
            <v>2017</v>
          </cell>
        </row>
        <row r="372">
          <cell r="A372">
            <v>2017</v>
          </cell>
        </row>
        <row r="373">
          <cell r="A373">
            <v>2017</v>
          </cell>
        </row>
        <row r="374">
          <cell r="A374">
            <v>2017</v>
          </cell>
        </row>
        <row r="375">
          <cell r="A375">
            <v>2017</v>
          </cell>
        </row>
        <row r="376">
          <cell r="A376">
            <v>2017</v>
          </cell>
        </row>
        <row r="377">
          <cell r="A377">
            <v>2017</v>
          </cell>
        </row>
        <row r="378">
          <cell r="A378">
            <v>2017</v>
          </cell>
        </row>
        <row r="379">
          <cell r="A379">
            <v>2017</v>
          </cell>
        </row>
        <row r="380">
          <cell r="A380">
            <v>2017</v>
          </cell>
        </row>
        <row r="381">
          <cell r="A381">
            <v>2017</v>
          </cell>
        </row>
        <row r="382">
          <cell r="A382">
            <v>2017</v>
          </cell>
        </row>
        <row r="383">
          <cell r="A383">
            <v>2017</v>
          </cell>
        </row>
        <row r="384">
          <cell r="A384">
            <v>2017</v>
          </cell>
        </row>
        <row r="385">
          <cell r="A385">
            <v>2017</v>
          </cell>
        </row>
        <row r="386">
          <cell r="A386">
            <v>2017</v>
          </cell>
        </row>
        <row r="387">
          <cell r="A387">
            <v>2017</v>
          </cell>
        </row>
        <row r="388">
          <cell r="A388">
            <v>2017</v>
          </cell>
        </row>
        <row r="389">
          <cell r="A389">
            <v>2017</v>
          </cell>
        </row>
        <row r="390">
          <cell r="A390">
            <v>2017</v>
          </cell>
        </row>
        <row r="391">
          <cell r="A391">
            <v>2017</v>
          </cell>
        </row>
        <row r="392">
          <cell r="A392">
            <v>2017</v>
          </cell>
        </row>
        <row r="393">
          <cell r="A393">
            <v>2017</v>
          </cell>
        </row>
        <row r="394">
          <cell r="A394">
            <v>2017</v>
          </cell>
        </row>
        <row r="395">
          <cell r="A395">
            <v>2017</v>
          </cell>
        </row>
        <row r="396">
          <cell r="A396">
            <v>2017</v>
          </cell>
        </row>
        <row r="397">
          <cell r="A397">
            <v>2017</v>
          </cell>
        </row>
        <row r="398">
          <cell r="A398">
            <v>2017</v>
          </cell>
        </row>
        <row r="399">
          <cell r="A399">
            <v>2017</v>
          </cell>
        </row>
        <row r="400">
          <cell r="A400">
            <v>2017</v>
          </cell>
        </row>
        <row r="401">
          <cell r="A401">
            <v>2017</v>
          </cell>
        </row>
        <row r="402">
          <cell r="A402">
            <v>2017</v>
          </cell>
        </row>
        <row r="403">
          <cell r="A403">
            <v>2017</v>
          </cell>
        </row>
        <row r="404">
          <cell r="A404">
            <v>2017</v>
          </cell>
        </row>
        <row r="405">
          <cell r="A405">
            <v>2017</v>
          </cell>
        </row>
        <row r="406">
          <cell r="A406">
            <v>2017</v>
          </cell>
        </row>
        <row r="407">
          <cell r="A407">
            <v>2017</v>
          </cell>
        </row>
        <row r="408">
          <cell r="A408">
            <v>2017</v>
          </cell>
        </row>
        <row r="409">
          <cell r="A409">
            <v>2017</v>
          </cell>
        </row>
        <row r="410">
          <cell r="A410">
            <v>2017</v>
          </cell>
        </row>
        <row r="411">
          <cell r="A411">
            <v>2017</v>
          </cell>
        </row>
        <row r="412">
          <cell r="A412">
            <v>2017</v>
          </cell>
        </row>
        <row r="413">
          <cell r="A413">
            <v>2017</v>
          </cell>
        </row>
        <row r="414">
          <cell r="A414">
            <v>2017</v>
          </cell>
        </row>
        <row r="415">
          <cell r="A415">
            <v>2017</v>
          </cell>
        </row>
        <row r="416">
          <cell r="A416">
            <v>2017</v>
          </cell>
        </row>
        <row r="417">
          <cell r="A417">
            <v>2017</v>
          </cell>
        </row>
        <row r="418">
          <cell r="A418">
            <v>2017</v>
          </cell>
        </row>
        <row r="419">
          <cell r="A419">
            <v>2017</v>
          </cell>
        </row>
        <row r="420">
          <cell r="A420">
            <v>2017</v>
          </cell>
        </row>
        <row r="421">
          <cell r="A421">
            <v>2017</v>
          </cell>
        </row>
        <row r="422">
          <cell r="A422">
            <v>2017</v>
          </cell>
        </row>
        <row r="423">
          <cell r="A423">
            <v>2017</v>
          </cell>
        </row>
        <row r="424">
          <cell r="A424">
            <v>2017</v>
          </cell>
        </row>
        <row r="425">
          <cell r="A425">
            <v>2017</v>
          </cell>
        </row>
        <row r="426">
          <cell r="A426">
            <v>2017</v>
          </cell>
        </row>
        <row r="427">
          <cell r="A427">
            <v>2017</v>
          </cell>
        </row>
        <row r="428">
          <cell r="A428">
            <v>2017</v>
          </cell>
        </row>
        <row r="429">
          <cell r="A429">
            <v>2017</v>
          </cell>
        </row>
        <row r="430">
          <cell r="A430">
            <v>2017</v>
          </cell>
        </row>
        <row r="431">
          <cell r="A431">
            <v>2017</v>
          </cell>
        </row>
        <row r="432">
          <cell r="A432">
            <v>2017</v>
          </cell>
        </row>
        <row r="433">
          <cell r="A433">
            <v>2017</v>
          </cell>
        </row>
        <row r="434">
          <cell r="A434">
            <v>2017</v>
          </cell>
        </row>
        <row r="435">
          <cell r="A435">
            <v>2017</v>
          </cell>
        </row>
        <row r="436">
          <cell r="A436">
            <v>2017</v>
          </cell>
        </row>
        <row r="437">
          <cell r="A437">
            <v>2016</v>
          </cell>
        </row>
        <row r="438">
          <cell r="A438">
            <v>2016</v>
          </cell>
        </row>
        <row r="439">
          <cell r="A439">
            <v>2016</v>
          </cell>
        </row>
        <row r="440">
          <cell r="A440">
            <v>2016</v>
          </cell>
        </row>
        <row r="441">
          <cell r="A441">
            <v>2016</v>
          </cell>
        </row>
        <row r="442">
          <cell r="A442">
            <v>2016</v>
          </cell>
        </row>
        <row r="443">
          <cell r="A443">
            <v>2016</v>
          </cell>
        </row>
        <row r="444">
          <cell r="A444">
            <v>2016</v>
          </cell>
        </row>
        <row r="445">
          <cell r="A445">
            <v>2016</v>
          </cell>
        </row>
        <row r="446">
          <cell r="A446">
            <v>2016</v>
          </cell>
        </row>
        <row r="447">
          <cell r="A447">
            <v>2016</v>
          </cell>
        </row>
        <row r="448">
          <cell r="A448">
            <v>2016</v>
          </cell>
        </row>
        <row r="449">
          <cell r="A449">
            <v>2016</v>
          </cell>
        </row>
        <row r="450">
          <cell r="A450">
            <v>2016</v>
          </cell>
        </row>
        <row r="451">
          <cell r="A451">
            <v>2016</v>
          </cell>
        </row>
        <row r="452">
          <cell r="A452">
            <v>2016</v>
          </cell>
        </row>
        <row r="453">
          <cell r="A453">
            <v>2016</v>
          </cell>
        </row>
        <row r="454">
          <cell r="A454">
            <v>2016</v>
          </cell>
        </row>
        <row r="455">
          <cell r="A455">
            <v>2016</v>
          </cell>
        </row>
        <row r="456">
          <cell r="A456">
            <v>2016</v>
          </cell>
        </row>
        <row r="457">
          <cell r="A457">
            <v>2016</v>
          </cell>
        </row>
        <row r="458">
          <cell r="A458">
            <v>2016</v>
          </cell>
        </row>
        <row r="459">
          <cell r="A459">
            <v>2016</v>
          </cell>
        </row>
        <row r="460">
          <cell r="A460">
            <v>2016</v>
          </cell>
        </row>
        <row r="461">
          <cell r="A461">
            <v>2016</v>
          </cell>
        </row>
        <row r="462">
          <cell r="A462">
            <v>2016</v>
          </cell>
        </row>
        <row r="463">
          <cell r="A463">
            <v>2016</v>
          </cell>
        </row>
        <row r="464">
          <cell r="A464">
            <v>2016</v>
          </cell>
        </row>
        <row r="465">
          <cell r="A465">
            <v>2016</v>
          </cell>
        </row>
        <row r="466">
          <cell r="A466">
            <v>2016</v>
          </cell>
        </row>
        <row r="467">
          <cell r="A467">
            <v>2016</v>
          </cell>
        </row>
        <row r="468">
          <cell r="A468">
            <v>2016</v>
          </cell>
        </row>
        <row r="469">
          <cell r="A469">
            <v>2016</v>
          </cell>
        </row>
        <row r="470">
          <cell r="A470">
            <v>2016</v>
          </cell>
        </row>
        <row r="471">
          <cell r="A471">
            <v>2016</v>
          </cell>
        </row>
        <row r="472">
          <cell r="A472">
            <v>2016</v>
          </cell>
        </row>
        <row r="473">
          <cell r="A473">
            <v>2016</v>
          </cell>
        </row>
        <row r="474">
          <cell r="A474">
            <v>2016</v>
          </cell>
        </row>
        <row r="475">
          <cell r="A475">
            <v>2016</v>
          </cell>
        </row>
        <row r="476">
          <cell r="A476">
            <v>2016</v>
          </cell>
        </row>
        <row r="477">
          <cell r="A477">
            <v>2016</v>
          </cell>
        </row>
        <row r="478">
          <cell r="A478">
            <v>2016</v>
          </cell>
        </row>
        <row r="479">
          <cell r="A479">
            <v>2016</v>
          </cell>
        </row>
        <row r="480">
          <cell r="A480">
            <v>2016</v>
          </cell>
        </row>
        <row r="481">
          <cell r="A481">
            <v>2016</v>
          </cell>
        </row>
        <row r="482">
          <cell r="A482">
            <v>2016</v>
          </cell>
        </row>
        <row r="483">
          <cell r="A483">
            <v>2016</v>
          </cell>
        </row>
        <row r="484">
          <cell r="A484">
            <v>2016</v>
          </cell>
        </row>
        <row r="485">
          <cell r="A485">
            <v>2016</v>
          </cell>
        </row>
        <row r="486">
          <cell r="A486">
            <v>2016</v>
          </cell>
        </row>
        <row r="487">
          <cell r="A487">
            <v>2016</v>
          </cell>
        </row>
        <row r="488">
          <cell r="A488">
            <v>2016</v>
          </cell>
        </row>
        <row r="489">
          <cell r="A489">
            <v>2016</v>
          </cell>
        </row>
        <row r="490">
          <cell r="A490">
            <v>2016</v>
          </cell>
        </row>
        <row r="491">
          <cell r="A491">
            <v>2016</v>
          </cell>
        </row>
        <row r="492">
          <cell r="A492">
            <v>2016</v>
          </cell>
        </row>
        <row r="493">
          <cell r="A493">
            <v>2016</v>
          </cell>
        </row>
        <row r="494">
          <cell r="A494">
            <v>2016</v>
          </cell>
        </row>
        <row r="495">
          <cell r="A495">
            <v>2016</v>
          </cell>
        </row>
        <row r="496">
          <cell r="A496">
            <v>2016</v>
          </cell>
        </row>
        <row r="497">
          <cell r="A497">
            <v>2016</v>
          </cell>
        </row>
        <row r="498">
          <cell r="A498">
            <v>2016</v>
          </cell>
        </row>
        <row r="499">
          <cell r="A499">
            <v>2016</v>
          </cell>
        </row>
        <row r="500">
          <cell r="A500">
            <v>2016</v>
          </cell>
        </row>
        <row r="501">
          <cell r="A501">
            <v>2016</v>
          </cell>
        </row>
        <row r="502">
          <cell r="A502">
            <v>2016</v>
          </cell>
        </row>
        <row r="503">
          <cell r="A503">
            <v>2016</v>
          </cell>
        </row>
        <row r="504">
          <cell r="A504">
            <v>2016</v>
          </cell>
        </row>
        <row r="505">
          <cell r="A505">
            <v>2016</v>
          </cell>
        </row>
        <row r="506">
          <cell r="A506">
            <v>2016</v>
          </cell>
        </row>
        <row r="507">
          <cell r="A507">
            <v>2016</v>
          </cell>
        </row>
        <row r="508">
          <cell r="A508">
            <v>2016</v>
          </cell>
        </row>
        <row r="509">
          <cell r="A509">
            <v>2016</v>
          </cell>
        </row>
        <row r="510">
          <cell r="A510">
            <v>2016</v>
          </cell>
        </row>
        <row r="511">
          <cell r="A511">
            <v>2016</v>
          </cell>
        </row>
        <row r="512">
          <cell r="A512">
            <v>2016</v>
          </cell>
        </row>
        <row r="513">
          <cell r="A513">
            <v>2016</v>
          </cell>
        </row>
        <row r="514">
          <cell r="A514">
            <v>2016</v>
          </cell>
        </row>
        <row r="515">
          <cell r="A515">
            <v>2016</v>
          </cell>
        </row>
        <row r="516">
          <cell r="A516">
            <v>2016</v>
          </cell>
        </row>
        <row r="517">
          <cell r="A517">
            <v>2016</v>
          </cell>
        </row>
        <row r="518">
          <cell r="A518">
            <v>2016</v>
          </cell>
        </row>
        <row r="519">
          <cell r="A519">
            <v>2016</v>
          </cell>
        </row>
        <row r="520">
          <cell r="A520">
            <v>2016</v>
          </cell>
        </row>
        <row r="521">
          <cell r="A521">
            <v>2016</v>
          </cell>
        </row>
        <row r="522">
          <cell r="A522">
            <v>2016</v>
          </cell>
        </row>
        <row r="523">
          <cell r="A523">
            <v>2016</v>
          </cell>
        </row>
        <row r="524">
          <cell r="A524">
            <v>2015</v>
          </cell>
        </row>
        <row r="525">
          <cell r="A525">
            <v>2015</v>
          </cell>
        </row>
        <row r="526">
          <cell r="A526">
            <v>2015</v>
          </cell>
        </row>
        <row r="527">
          <cell r="A527">
            <v>2015</v>
          </cell>
        </row>
        <row r="528">
          <cell r="A528">
            <v>2015</v>
          </cell>
        </row>
        <row r="529">
          <cell r="A529">
            <v>2015</v>
          </cell>
        </row>
        <row r="530">
          <cell r="A530">
            <v>2015</v>
          </cell>
        </row>
        <row r="531">
          <cell r="A531">
            <v>2015</v>
          </cell>
        </row>
        <row r="532">
          <cell r="A532">
            <v>2015</v>
          </cell>
        </row>
        <row r="533">
          <cell r="A533">
            <v>2015</v>
          </cell>
        </row>
        <row r="534">
          <cell r="A534">
            <v>2015</v>
          </cell>
        </row>
        <row r="535">
          <cell r="A535">
            <v>2015</v>
          </cell>
        </row>
        <row r="536">
          <cell r="A536">
            <v>2015</v>
          </cell>
        </row>
        <row r="537">
          <cell r="A537">
            <v>2015</v>
          </cell>
        </row>
        <row r="538">
          <cell r="A538">
            <v>2015</v>
          </cell>
        </row>
        <row r="539">
          <cell r="A539">
            <v>2015</v>
          </cell>
        </row>
        <row r="540">
          <cell r="A540">
            <v>2015</v>
          </cell>
        </row>
        <row r="541">
          <cell r="A541">
            <v>2015</v>
          </cell>
        </row>
        <row r="542">
          <cell r="A542">
            <v>2015</v>
          </cell>
        </row>
        <row r="543">
          <cell r="A543">
            <v>2015</v>
          </cell>
        </row>
        <row r="544">
          <cell r="A544">
            <v>2015</v>
          </cell>
        </row>
        <row r="545">
          <cell r="A545">
            <v>2015</v>
          </cell>
        </row>
        <row r="546">
          <cell r="A546">
            <v>2015</v>
          </cell>
        </row>
        <row r="547">
          <cell r="A547">
            <v>2015</v>
          </cell>
        </row>
        <row r="548">
          <cell r="A548">
            <v>2015</v>
          </cell>
        </row>
        <row r="549">
          <cell r="A549">
            <v>2015</v>
          </cell>
        </row>
        <row r="550">
          <cell r="A550">
            <v>2015</v>
          </cell>
        </row>
        <row r="551">
          <cell r="A551">
            <v>2015</v>
          </cell>
        </row>
        <row r="552">
          <cell r="A552">
            <v>2015</v>
          </cell>
        </row>
        <row r="553">
          <cell r="A553">
            <v>2015</v>
          </cell>
        </row>
        <row r="554">
          <cell r="A554">
            <v>2015</v>
          </cell>
        </row>
        <row r="555">
          <cell r="A555">
            <v>2015</v>
          </cell>
        </row>
        <row r="556">
          <cell r="A556">
            <v>2015</v>
          </cell>
        </row>
        <row r="557">
          <cell r="A557">
            <v>2015</v>
          </cell>
        </row>
        <row r="558">
          <cell r="A558">
            <v>2015</v>
          </cell>
        </row>
        <row r="559">
          <cell r="A559">
            <v>2015</v>
          </cell>
        </row>
        <row r="560">
          <cell r="A560">
            <v>2015</v>
          </cell>
        </row>
        <row r="561">
          <cell r="A561">
            <v>2015</v>
          </cell>
        </row>
        <row r="562">
          <cell r="A562">
            <v>2015</v>
          </cell>
        </row>
        <row r="563">
          <cell r="A563">
            <v>2015</v>
          </cell>
        </row>
        <row r="564">
          <cell r="A564">
            <v>2015</v>
          </cell>
        </row>
        <row r="565">
          <cell r="A565">
            <v>2015</v>
          </cell>
        </row>
        <row r="566">
          <cell r="A566">
            <v>2015</v>
          </cell>
        </row>
        <row r="567">
          <cell r="A567">
            <v>2015</v>
          </cell>
        </row>
        <row r="568">
          <cell r="A568">
            <v>2015</v>
          </cell>
        </row>
        <row r="569">
          <cell r="A569">
            <v>2015</v>
          </cell>
        </row>
        <row r="570">
          <cell r="A570">
            <v>2015</v>
          </cell>
        </row>
        <row r="571">
          <cell r="A571">
            <v>2015</v>
          </cell>
        </row>
        <row r="572">
          <cell r="A572">
            <v>2015</v>
          </cell>
        </row>
        <row r="573">
          <cell r="A573">
            <v>2015</v>
          </cell>
        </row>
        <row r="574">
          <cell r="A574">
            <v>2015</v>
          </cell>
        </row>
        <row r="575">
          <cell r="A575">
            <v>2015</v>
          </cell>
        </row>
        <row r="576">
          <cell r="A576">
            <v>2015</v>
          </cell>
        </row>
        <row r="577">
          <cell r="A577">
            <v>2015</v>
          </cell>
        </row>
        <row r="578">
          <cell r="A578">
            <v>2015</v>
          </cell>
        </row>
        <row r="579">
          <cell r="A579">
            <v>2015</v>
          </cell>
        </row>
        <row r="580">
          <cell r="A580">
            <v>2015</v>
          </cell>
        </row>
        <row r="581">
          <cell r="A581">
            <v>2015</v>
          </cell>
        </row>
        <row r="582">
          <cell r="A582">
            <v>2015</v>
          </cell>
        </row>
        <row r="583">
          <cell r="A583">
            <v>2015</v>
          </cell>
        </row>
        <row r="584">
          <cell r="A584">
            <v>2015</v>
          </cell>
        </row>
        <row r="585">
          <cell r="A585">
            <v>2015</v>
          </cell>
        </row>
        <row r="586">
          <cell r="A586">
            <v>2015</v>
          </cell>
        </row>
        <row r="587">
          <cell r="A587">
            <v>2015</v>
          </cell>
        </row>
        <row r="588">
          <cell r="A588">
            <v>2015</v>
          </cell>
        </row>
        <row r="589">
          <cell r="A589">
            <v>2015</v>
          </cell>
        </row>
        <row r="590">
          <cell r="A590">
            <v>2015</v>
          </cell>
        </row>
        <row r="591">
          <cell r="A591">
            <v>2015</v>
          </cell>
        </row>
        <row r="592">
          <cell r="A592">
            <v>2015</v>
          </cell>
        </row>
        <row r="593">
          <cell r="A593">
            <v>2015</v>
          </cell>
        </row>
        <row r="594">
          <cell r="A594">
            <v>2015</v>
          </cell>
        </row>
        <row r="595">
          <cell r="A595">
            <v>2015</v>
          </cell>
        </row>
        <row r="596">
          <cell r="A596">
            <v>2015</v>
          </cell>
        </row>
        <row r="597">
          <cell r="A597">
            <v>2015</v>
          </cell>
        </row>
        <row r="598">
          <cell r="A598">
            <v>2015</v>
          </cell>
        </row>
        <row r="599">
          <cell r="A599">
            <v>2015</v>
          </cell>
        </row>
        <row r="600">
          <cell r="A600">
            <v>2015</v>
          </cell>
        </row>
        <row r="601">
          <cell r="A601">
            <v>2015</v>
          </cell>
        </row>
        <row r="602">
          <cell r="A602">
            <v>2015</v>
          </cell>
        </row>
        <row r="603">
          <cell r="A603">
            <v>2015</v>
          </cell>
        </row>
        <row r="604">
          <cell r="A604">
            <v>2015</v>
          </cell>
        </row>
        <row r="605">
          <cell r="A605">
            <v>2015</v>
          </cell>
        </row>
        <row r="606">
          <cell r="A606">
            <v>2015</v>
          </cell>
        </row>
        <row r="607">
          <cell r="A607">
            <v>2015</v>
          </cell>
        </row>
        <row r="608">
          <cell r="A608">
            <v>2015</v>
          </cell>
        </row>
        <row r="609">
          <cell r="A609">
            <v>2015</v>
          </cell>
        </row>
        <row r="610">
          <cell r="A610">
            <v>2015</v>
          </cell>
        </row>
        <row r="611">
          <cell r="A611">
            <v>2014</v>
          </cell>
        </row>
        <row r="612">
          <cell r="A612">
            <v>2014</v>
          </cell>
        </row>
        <row r="613">
          <cell r="A613">
            <v>2014</v>
          </cell>
        </row>
        <row r="614">
          <cell r="A614">
            <v>2014</v>
          </cell>
        </row>
        <row r="615">
          <cell r="A615">
            <v>2014</v>
          </cell>
        </row>
        <row r="616">
          <cell r="A616">
            <v>2014</v>
          </cell>
        </row>
        <row r="617">
          <cell r="A617">
            <v>2014</v>
          </cell>
        </row>
        <row r="618">
          <cell r="A618">
            <v>2014</v>
          </cell>
        </row>
        <row r="619">
          <cell r="A619">
            <v>2014</v>
          </cell>
        </row>
        <row r="620">
          <cell r="A620">
            <v>2014</v>
          </cell>
        </row>
        <row r="621">
          <cell r="A621">
            <v>2014</v>
          </cell>
        </row>
        <row r="622">
          <cell r="A622">
            <v>2014</v>
          </cell>
        </row>
        <row r="623">
          <cell r="A623">
            <v>2014</v>
          </cell>
        </row>
        <row r="624">
          <cell r="A624">
            <v>2014</v>
          </cell>
        </row>
        <row r="625">
          <cell r="A625">
            <v>2014</v>
          </cell>
        </row>
        <row r="626">
          <cell r="A626">
            <v>2014</v>
          </cell>
        </row>
        <row r="627">
          <cell r="A627">
            <v>2014</v>
          </cell>
        </row>
        <row r="628">
          <cell r="A628">
            <v>2014</v>
          </cell>
        </row>
        <row r="629">
          <cell r="A629">
            <v>2014</v>
          </cell>
        </row>
        <row r="630">
          <cell r="A630">
            <v>2014</v>
          </cell>
        </row>
        <row r="631">
          <cell r="A631">
            <v>2014</v>
          </cell>
        </row>
        <row r="632">
          <cell r="A632">
            <v>2014</v>
          </cell>
        </row>
        <row r="633">
          <cell r="A633">
            <v>2014</v>
          </cell>
        </row>
        <row r="634">
          <cell r="A634">
            <v>2014</v>
          </cell>
        </row>
        <row r="635">
          <cell r="A635">
            <v>2014</v>
          </cell>
        </row>
        <row r="636">
          <cell r="A636">
            <v>2014</v>
          </cell>
        </row>
        <row r="637">
          <cell r="A637">
            <v>2014</v>
          </cell>
        </row>
        <row r="638">
          <cell r="A638">
            <v>2014</v>
          </cell>
        </row>
        <row r="639">
          <cell r="A639">
            <v>2014</v>
          </cell>
        </row>
        <row r="640">
          <cell r="A640">
            <v>2014</v>
          </cell>
        </row>
        <row r="641">
          <cell r="A641">
            <v>2014</v>
          </cell>
        </row>
        <row r="642">
          <cell r="A642">
            <v>2014</v>
          </cell>
        </row>
        <row r="643">
          <cell r="A643">
            <v>2014</v>
          </cell>
        </row>
        <row r="644">
          <cell r="A644">
            <v>2014</v>
          </cell>
        </row>
        <row r="645">
          <cell r="A645">
            <v>2014</v>
          </cell>
        </row>
        <row r="646">
          <cell r="A646">
            <v>2014</v>
          </cell>
        </row>
        <row r="647">
          <cell r="A647">
            <v>2014</v>
          </cell>
        </row>
        <row r="648">
          <cell r="A648">
            <v>2014</v>
          </cell>
        </row>
        <row r="649">
          <cell r="A649">
            <v>2014</v>
          </cell>
        </row>
        <row r="650">
          <cell r="A650">
            <v>2014</v>
          </cell>
        </row>
        <row r="651">
          <cell r="A651">
            <v>2014</v>
          </cell>
        </row>
        <row r="652">
          <cell r="A652">
            <v>2014</v>
          </cell>
        </row>
        <row r="653">
          <cell r="A653">
            <v>2014</v>
          </cell>
        </row>
        <row r="654">
          <cell r="A654">
            <v>2014</v>
          </cell>
        </row>
        <row r="655">
          <cell r="A655">
            <v>2014</v>
          </cell>
        </row>
        <row r="656">
          <cell r="A656">
            <v>2014</v>
          </cell>
        </row>
        <row r="657">
          <cell r="A657">
            <v>2014</v>
          </cell>
        </row>
        <row r="658">
          <cell r="A658">
            <v>2014</v>
          </cell>
        </row>
        <row r="659">
          <cell r="A659">
            <v>2014</v>
          </cell>
        </row>
        <row r="660">
          <cell r="A660">
            <v>2014</v>
          </cell>
        </row>
        <row r="661">
          <cell r="A661">
            <v>2014</v>
          </cell>
        </row>
        <row r="662">
          <cell r="A662">
            <v>2014</v>
          </cell>
        </row>
        <row r="663">
          <cell r="A663">
            <v>2014</v>
          </cell>
        </row>
        <row r="664">
          <cell r="A664">
            <v>2014</v>
          </cell>
        </row>
        <row r="665">
          <cell r="A665">
            <v>2014</v>
          </cell>
        </row>
        <row r="666">
          <cell r="A666">
            <v>2014</v>
          </cell>
        </row>
        <row r="667">
          <cell r="A667">
            <v>2014</v>
          </cell>
        </row>
        <row r="668">
          <cell r="A668">
            <v>2014</v>
          </cell>
        </row>
        <row r="669">
          <cell r="A669">
            <v>2014</v>
          </cell>
        </row>
        <row r="670">
          <cell r="A670">
            <v>2014</v>
          </cell>
        </row>
        <row r="671">
          <cell r="A671">
            <v>2014</v>
          </cell>
        </row>
        <row r="672">
          <cell r="A672">
            <v>2014</v>
          </cell>
        </row>
        <row r="673">
          <cell r="A673">
            <v>2014</v>
          </cell>
        </row>
        <row r="674">
          <cell r="A674">
            <v>2014</v>
          </cell>
        </row>
        <row r="675">
          <cell r="A675">
            <v>2014</v>
          </cell>
        </row>
        <row r="676">
          <cell r="A676">
            <v>2014</v>
          </cell>
        </row>
        <row r="677">
          <cell r="A677">
            <v>2014</v>
          </cell>
        </row>
        <row r="678">
          <cell r="A678">
            <v>2014</v>
          </cell>
        </row>
        <row r="679">
          <cell r="A679">
            <v>2014</v>
          </cell>
        </row>
        <row r="680">
          <cell r="A680">
            <v>2014</v>
          </cell>
        </row>
        <row r="681">
          <cell r="A681">
            <v>2014</v>
          </cell>
        </row>
        <row r="682">
          <cell r="A682">
            <v>2014</v>
          </cell>
        </row>
        <row r="683">
          <cell r="A683">
            <v>2014</v>
          </cell>
        </row>
        <row r="684">
          <cell r="A684">
            <v>2014</v>
          </cell>
        </row>
        <row r="685">
          <cell r="A685">
            <v>2014</v>
          </cell>
        </row>
        <row r="686">
          <cell r="A686">
            <v>2014</v>
          </cell>
        </row>
        <row r="687">
          <cell r="A687">
            <v>2014</v>
          </cell>
        </row>
        <row r="688">
          <cell r="A688">
            <v>2014</v>
          </cell>
        </row>
        <row r="689">
          <cell r="A689">
            <v>2014</v>
          </cell>
        </row>
        <row r="690">
          <cell r="A690">
            <v>2014</v>
          </cell>
        </row>
        <row r="691">
          <cell r="A691">
            <v>2014</v>
          </cell>
        </row>
        <row r="692">
          <cell r="A692">
            <v>2014</v>
          </cell>
        </row>
        <row r="693">
          <cell r="A693">
            <v>2014</v>
          </cell>
        </row>
        <row r="694">
          <cell r="A694">
            <v>2014</v>
          </cell>
        </row>
        <row r="695">
          <cell r="A695">
            <v>2014</v>
          </cell>
        </row>
        <row r="696">
          <cell r="A696">
            <v>2014</v>
          </cell>
        </row>
        <row r="697">
          <cell r="A697">
            <v>2014</v>
          </cell>
        </row>
        <row r="698">
          <cell r="A698">
            <v>2013</v>
          </cell>
        </row>
        <row r="699">
          <cell r="A699">
            <v>2013</v>
          </cell>
        </row>
        <row r="700">
          <cell r="A700">
            <v>2013</v>
          </cell>
        </row>
        <row r="701">
          <cell r="A701">
            <v>2013</v>
          </cell>
        </row>
        <row r="702">
          <cell r="A702">
            <v>2013</v>
          </cell>
        </row>
        <row r="703">
          <cell r="A703">
            <v>2013</v>
          </cell>
        </row>
        <row r="704">
          <cell r="A704">
            <v>2013</v>
          </cell>
        </row>
        <row r="705">
          <cell r="A705">
            <v>2013</v>
          </cell>
        </row>
        <row r="706">
          <cell r="A706">
            <v>2013</v>
          </cell>
        </row>
        <row r="707">
          <cell r="A707">
            <v>2013</v>
          </cell>
        </row>
        <row r="708">
          <cell r="A708">
            <v>2013</v>
          </cell>
        </row>
        <row r="709">
          <cell r="A709">
            <v>2013</v>
          </cell>
        </row>
        <row r="710">
          <cell r="A710">
            <v>2013</v>
          </cell>
        </row>
        <row r="711">
          <cell r="A711">
            <v>2013</v>
          </cell>
        </row>
        <row r="712">
          <cell r="A712">
            <v>2013</v>
          </cell>
        </row>
        <row r="713">
          <cell r="A713">
            <v>2013</v>
          </cell>
        </row>
        <row r="714">
          <cell r="A714">
            <v>2013</v>
          </cell>
        </row>
        <row r="715">
          <cell r="A715">
            <v>2013</v>
          </cell>
        </row>
        <row r="716">
          <cell r="A716">
            <v>2013</v>
          </cell>
        </row>
        <row r="717">
          <cell r="A717">
            <v>2013</v>
          </cell>
        </row>
        <row r="718">
          <cell r="A718">
            <v>2013</v>
          </cell>
        </row>
        <row r="719">
          <cell r="A719">
            <v>2013</v>
          </cell>
        </row>
        <row r="720">
          <cell r="A720">
            <v>2013</v>
          </cell>
        </row>
        <row r="721">
          <cell r="A721">
            <v>2013</v>
          </cell>
        </row>
        <row r="722">
          <cell r="A722">
            <v>2013</v>
          </cell>
        </row>
        <row r="723">
          <cell r="A723">
            <v>2013</v>
          </cell>
        </row>
        <row r="724">
          <cell r="A724">
            <v>2013</v>
          </cell>
        </row>
        <row r="725">
          <cell r="A725">
            <v>2013</v>
          </cell>
        </row>
        <row r="726">
          <cell r="A726">
            <v>2013</v>
          </cell>
        </row>
        <row r="727">
          <cell r="A727">
            <v>2013</v>
          </cell>
        </row>
        <row r="728">
          <cell r="A728">
            <v>2013</v>
          </cell>
        </row>
        <row r="729">
          <cell r="A729">
            <v>2013</v>
          </cell>
        </row>
        <row r="730">
          <cell r="A730">
            <v>2013</v>
          </cell>
        </row>
        <row r="731">
          <cell r="A731">
            <v>2013</v>
          </cell>
        </row>
        <row r="732">
          <cell r="A732">
            <v>2013</v>
          </cell>
        </row>
        <row r="733">
          <cell r="A733">
            <v>2013</v>
          </cell>
        </row>
        <row r="734">
          <cell r="A734">
            <v>2013</v>
          </cell>
        </row>
        <row r="735">
          <cell r="A735">
            <v>2013</v>
          </cell>
        </row>
        <row r="736">
          <cell r="A736">
            <v>2013</v>
          </cell>
        </row>
        <row r="737">
          <cell r="A737">
            <v>2013</v>
          </cell>
        </row>
        <row r="738">
          <cell r="A738">
            <v>2013</v>
          </cell>
        </row>
        <row r="739">
          <cell r="A739">
            <v>2013</v>
          </cell>
        </row>
        <row r="740">
          <cell r="A740">
            <v>2013</v>
          </cell>
        </row>
        <row r="741">
          <cell r="A741">
            <v>2013</v>
          </cell>
        </row>
        <row r="742">
          <cell r="A742">
            <v>2013</v>
          </cell>
        </row>
        <row r="743">
          <cell r="A743">
            <v>2013</v>
          </cell>
        </row>
        <row r="744">
          <cell r="A744">
            <v>2013</v>
          </cell>
        </row>
        <row r="745">
          <cell r="A745">
            <v>2013</v>
          </cell>
        </row>
        <row r="746">
          <cell r="A746">
            <v>2013</v>
          </cell>
        </row>
        <row r="747">
          <cell r="A747">
            <v>2013</v>
          </cell>
        </row>
        <row r="748">
          <cell r="A748">
            <v>2013</v>
          </cell>
        </row>
        <row r="749">
          <cell r="A749">
            <v>2013</v>
          </cell>
        </row>
        <row r="750">
          <cell r="A750">
            <v>2013</v>
          </cell>
        </row>
        <row r="751">
          <cell r="A751">
            <v>2013</v>
          </cell>
        </row>
        <row r="752">
          <cell r="A752">
            <v>2013</v>
          </cell>
        </row>
        <row r="753">
          <cell r="A753">
            <v>2013</v>
          </cell>
        </row>
        <row r="754">
          <cell r="A754">
            <v>2013</v>
          </cell>
        </row>
        <row r="755">
          <cell r="A755">
            <v>2013</v>
          </cell>
        </row>
        <row r="756">
          <cell r="A756">
            <v>2013</v>
          </cell>
        </row>
        <row r="757">
          <cell r="A757">
            <v>2013</v>
          </cell>
        </row>
        <row r="758">
          <cell r="A758">
            <v>2013</v>
          </cell>
        </row>
        <row r="759">
          <cell r="A759">
            <v>2013</v>
          </cell>
        </row>
        <row r="760">
          <cell r="A760">
            <v>2013</v>
          </cell>
        </row>
        <row r="761">
          <cell r="A761">
            <v>2013</v>
          </cell>
        </row>
        <row r="762">
          <cell r="A762">
            <v>2013</v>
          </cell>
        </row>
        <row r="763">
          <cell r="A763">
            <v>2013</v>
          </cell>
        </row>
        <row r="764">
          <cell r="A764">
            <v>2013</v>
          </cell>
        </row>
        <row r="765">
          <cell r="A765">
            <v>2013</v>
          </cell>
        </row>
        <row r="766">
          <cell r="A766">
            <v>2013</v>
          </cell>
        </row>
        <row r="767">
          <cell r="A767">
            <v>2013</v>
          </cell>
        </row>
        <row r="768">
          <cell r="A768">
            <v>2013</v>
          </cell>
        </row>
        <row r="769">
          <cell r="A769">
            <v>2013</v>
          </cell>
        </row>
        <row r="770">
          <cell r="A770">
            <v>2013</v>
          </cell>
        </row>
        <row r="771">
          <cell r="A771">
            <v>2013</v>
          </cell>
        </row>
        <row r="772">
          <cell r="A772">
            <v>2013</v>
          </cell>
        </row>
        <row r="773">
          <cell r="A773">
            <v>2013</v>
          </cell>
        </row>
        <row r="774">
          <cell r="A774">
            <v>2013</v>
          </cell>
        </row>
        <row r="775">
          <cell r="A775">
            <v>2013</v>
          </cell>
        </row>
        <row r="776">
          <cell r="A776">
            <v>2013</v>
          </cell>
        </row>
        <row r="777">
          <cell r="A777">
            <v>2013</v>
          </cell>
        </row>
        <row r="778">
          <cell r="A778">
            <v>2013</v>
          </cell>
        </row>
        <row r="779">
          <cell r="A779">
            <v>2013</v>
          </cell>
        </row>
        <row r="780">
          <cell r="A780">
            <v>2013</v>
          </cell>
        </row>
        <row r="781">
          <cell r="A781">
            <v>2013</v>
          </cell>
        </row>
        <row r="782">
          <cell r="A782">
            <v>2013</v>
          </cell>
        </row>
        <row r="783">
          <cell r="A783">
            <v>2013</v>
          </cell>
        </row>
        <row r="784">
          <cell r="A784">
            <v>2013</v>
          </cell>
        </row>
        <row r="785">
          <cell r="A785">
            <v>2012</v>
          </cell>
        </row>
        <row r="786">
          <cell r="A786">
            <v>2012</v>
          </cell>
        </row>
        <row r="787">
          <cell r="A787">
            <v>2012</v>
          </cell>
        </row>
        <row r="788">
          <cell r="A788">
            <v>2012</v>
          </cell>
        </row>
        <row r="789">
          <cell r="A789">
            <v>2012</v>
          </cell>
        </row>
        <row r="790">
          <cell r="A790">
            <v>2012</v>
          </cell>
        </row>
        <row r="791">
          <cell r="A791">
            <v>2012</v>
          </cell>
        </row>
        <row r="792">
          <cell r="A792">
            <v>2012</v>
          </cell>
        </row>
        <row r="793">
          <cell r="A793">
            <v>2012</v>
          </cell>
        </row>
        <row r="794">
          <cell r="A794">
            <v>2012</v>
          </cell>
        </row>
        <row r="795">
          <cell r="A795">
            <v>2012</v>
          </cell>
        </row>
        <row r="796">
          <cell r="A796">
            <v>2012</v>
          </cell>
        </row>
        <row r="797">
          <cell r="A797">
            <v>2012</v>
          </cell>
        </row>
        <row r="798">
          <cell r="A798">
            <v>2012</v>
          </cell>
        </row>
        <row r="799">
          <cell r="A799">
            <v>2012</v>
          </cell>
        </row>
        <row r="800">
          <cell r="A800">
            <v>2012</v>
          </cell>
        </row>
        <row r="801">
          <cell r="A801">
            <v>2012</v>
          </cell>
        </row>
        <row r="802">
          <cell r="A802">
            <v>2012</v>
          </cell>
        </row>
        <row r="803">
          <cell r="A803">
            <v>2012</v>
          </cell>
        </row>
        <row r="804">
          <cell r="A804">
            <v>2012</v>
          </cell>
        </row>
        <row r="805">
          <cell r="A805">
            <v>2012</v>
          </cell>
        </row>
        <row r="806">
          <cell r="A806">
            <v>2012</v>
          </cell>
        </row>
        <row r="807">
          <cell r="A807">
            <v>2012</v>
          </cell>
        </row>
        <row r="808">
          <cell r="A808">
            <v>2012</v>
          </cell>
        </row>
        <row r="809">
          <cell r="A809">
            <v>2012</v>
          </cell>
        </row>
        <row r="810">
          <cell r="A810">
            <v>2012</v>
          </cell>
        </row>
        <row r="811">
          <cell r="A811">
            <v>2012</v>
          </cell>
        </row>
        <row r="812">
          <cell r="A812">
            <v>2012</v>
          </cell>
        </row>
        <row r="813">
          <cell r="A813">
            <v>2012</v>
          </cell>
        </row>
        <row r="814">
          <cell r="A814">
            <v>2012</v>
          </cell>
        </row>
        <row r="815">
          <cell r="A815">
            <v>2012</v>
          </cell>
        </row>
        <row r="816">
          <cell r="A816">
            <v>2012</v>
          </cell>
        </row>
        <row r="817">
          <cell r="A817">
            <v>2012</v>
          </cell>
        </row>
        <row r="818">
          <cell r="A818">
            <v>2012</v>
          </cell>
        </row>
        <row r="819">
          <cell r="A819">
            <v>2012</v>
          </cell>
        </row>
        <row r="820">
          <cell r="A820">
            <v>2012</v>
          </cell>
        </row>
        <row r="821">
          <cell r="A821">
            <v>2012</v>
          </cell>
        </row>
        <row r="822">
          <cell r="A822">
            <v>2012</v>
          </cell>
        </row>
        <row r="823">
          <cell r="A823">
            <v>2012</v>
          </cell>
        </row>
        <row r="824">
          <cell r="A824">
            <v>2012</v>
          </cell>
        </row>
        <row r="825">
          <cell r="A825">
            <v>2012</v>
          </cell>
        </row>
        <row r="826">
          <cell r="A826">
            <v>2012</v>
          </cell>
        </row>
        <row r="827">
          <cell r="A827">
            <v>2012</v>
          </cell>
        </row>
        <row r="828">
          <cell r="A828">
            <v>2012</v>
          </cell>
        </row>
        <row r="829">
          <cell r="A829">
            <v>2012</v>
          </cell>
        </row>
        <row r="830">
          <cell r="A830">
            <v>2012</v>
          </cell>
        </row>
        <row r="831">
          <cell r="A831">
            <v>2012</v>
          </cell>
        </row>
        <row r="832">
          <cell r="A832">
            <v>2012</v>
          </cell>
        </row>
        <row r="833">
          <cell r="A833">
            <v>2012</v>
          </cell>
        </row>
        <row r="834">
          <cell r="A834">
            <v>2012</v>
          </cell>
        </row>
        <row r="835">
          <cell r="A835">
            <v>2012</v>
          </cell>
        </row>
        <row r="836">
          <cell r="A836">
            <v>2012</v>
          </cell>
        </row>
        <row r="837">
          <cell r="A837">
            <v>2012</v>
          </cell>
        </row>
        <row r="838">
          <cell r="A838">
            <v>2012</v>
          </cell>
        </row>
        <row r="839">
          <cell r="A839">
            <v>2012</v>
          </cell>
        </row>
        <row r="840">
          <cell r="A840">
            <v>2012</v>
          </cell>
        </row>
        <row r="841">
          <cell r="A841">
            <v>2012</v>
          </cell>
        </row>
        <row r="842">
          <cell r="A842">
            <v>2012</v>
          </cell>
        </row>
        <row r="843">
          <cell r="A843">
            <v>2012</v>
          </cell>
        </row>
        <row r="844">
          <cell r="A844">
            <v>2012</v>
          </cell>
        </row>
        <row r="845">
          <cell r="A845">
            <v>2012</v>
          </cell>
        </row>
        <row r="846">
          <cell r="A846">
            <v>2012</v>
          </cell>
        </row>
        <row r="847">
          <cell r="A847">
            <v>2012</v>
          </cell>
        </row>
        <row r="848">
          <cell r="A848">
            <v>2012</v>
          </cell>
        </row>
        <row r="849">
          <cell r="A849">
            <v>2012</v>
          </cell>
        </row>
        <row r="850">
          <cell r="A850">
            <v>2012</v>
          </cell>
        </row>
        <row r="851">
          <cell r="A851">
            <v>2012</v>
          </cell>
        </row>
        <row r="852">
          <cell r="A852">
            <v>2012</v>
          </cell>
        </row>
        <row r="853">
          <cell r="A853">
            <v>2012</v>
          </cell>
        </row>
        <row r="854">
          <cell r="A854">
            <v>2012</v>
          </cell>
        </row>
        <row r="855">
          <cell r="A855">
            <v>2012</v>
          </cell>
        </row>
        <row r="856">
          <cell r="A856">
            <v>2012</v>
          </cell>
        </row>
        <row r="857">
          <cell r="A857">
            <v>2012</v>
          </cell>
        </row>
        <row r="858">
          <cell r="A858">
            <v>2012</v>
          </cell>
        </row>
        <row r="859">
          <cell r="A859">
            <v>2012</v>
          </cell>
        </row>
        <row r="860">
          <cell r="A860">
            <v>2012</v>
          </cell>
        </row>
        <row r="861">
          <cell r="A861">
            <v>2012</v>
          </cell>
        </row>
        <row r="862">
          <cell r="A862">
            <v>2012</v>
          </cell>
        </row>
        <row r="863">
          <cell r="A863">
            <v>2012</v>
          </cell>
        </row>
        <row r="864">
          <cell r="A864">
            <v>2012</v>
          </cell>
        </row>
        <row r="865">
          <cell r="A865">
            <v>2012</v>
          </cell>
        </row>
        <row r="866">
          <cell r="A866">
            <v>2012</v>
          </cell>
        </row>
        <row r="867">
          <cell r="A867">
            <v>2012</v>
          </cell>
        </row>
        <row r="868">
          <cell r="A868">
            <v>2012</v>
          </cell>
        </row>
        <row r="869">
          <cell r="A869">
            <v>2012</v>
          </cell>
        </row>
        <row r="870">
          <cell r="A870">
            <v>2012</v>
          </cell>
        </row>
        <row r="871">
          <cell r="A871">
            <v>2012</v>
          </cell>
        </row>
      </sheetData>
      <sheetData sheetId="2">
        <row r="1">
          <cell r="B1" t="str">
            <v>Year</v>
          </cell>
        </row>
      </sheetData>
      <sheetData sheetId="3">
        <row r="1">
          <cell r="A1" t="str">
            <v>Year</v>
          </cell>
          <cell r="B1" t="str">
            <v>Local Government Area</v>
          </cell>
          <cell r="C1" t="str">
            <v>Postcode</v>
          </cell>
          <cell r="D1" t="str">
            <v>Suburb/Town Name</v>
          </cell>
          <cell r="E1" t="str">
            <v>Offence Division</v>
          </cell>
          <cell r="F1" t="str">
            <v>Offence Subdivision</v>
          </cell>
          <cell r="G1" t="str">
            <v>Offence Subgroup</v>
          </cell>
          <cell r="H1" t="str">
            <v>Offence Count</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2021</v>
          </cell>
        </row>
        <row r="90">
          <cell r="A90">
            <v>2021</v>
          </cell>
        </row>
        <row r="91">
          <cell r="A91">
            <v>2021</v>
          </cell>
        </row>
        <row r="92">
          <cell r="A92">
            <v>2021</v>
          </cell>
        </row>
        <row r="93">
          <cell r="A93">
            <v>2021</v>
          </cell>
        </row>
        <row r="94">
          <cell r="A94">
            <v>2021</v>
          </cell>
        </row>
        <row r="95">
          <cell r="A95">
            <v>2021</v>
          </cell>
        </row>
        <row r="96">
          <cell r="A96">
            <v>2021</v>
          </cell>
        </row>
        <row r="97">
          <cell r="A97">
            <v>2021</v>
          </cell>
        </row>
        <row r="98">
          <cell r="A98">
            <v>2021</v>
          </cell>
        </row>
        <row r="99">
          <cell r="A99">
            <v>2021</v>
          </cell>
        </row>
        <row r="100">
          <cell r="A100">
            <v>2021</v>
          </cell>
        </row>
        <row r="101">
          <cell r="A101">
            <v>2021</v>
          </cell>
        </row>
        <row r="102">
          <cell r="A102">
            <v>2021</v>
          </cell>
        </row>
        <row r="103">
          <cell r="A103">
            <v>2021</v>
          </cell>
        </row>
        <row r="104">
          <cell r="A104">
            <v>2021</v>
          </cell>
        </row>
        <row r="105">
          <cell r="A105">
            <v>2021</v>
          </cell>
        </row>
        <row r="106">
          <cell r="A106">
            <v>2021</v>
          </cell>
        </row>
        <row r="107">
          <cell r="A107">
            <v>2021</v>
          </cell>
        </row>
        <row r="108">
          <cell r="A108">
            <v>2021</v>
          </cell>
        </row>
        <row r="109">
          <cell r="A109">
            <v>2021</v>
          </cell>
        </row>
        <row r="110">
          <cell r="A110">
            <v>2021</v>
          </cell>
        </row>
        <row r="111">
          <cell r="A111">
            <v>2021</v>
          </cell>
        </row>
        <row r="112">
          <cell r="A112">
            <v>2021</v>
          </cell>
        </row>
        <row r="113">
          <cell r="A113">
            <v>2021</v>
          </cell>
        </row>
        <row r="114">
          <cell r="A114">
            <v>2021</v>
          </cell>
        </row>
        <row r="115">
          <cell r="A115">
            <v>2021</v>
          </cell>
        </row>
        <row r="116">
          <cell r="A116">
            <v>2021</v>
          </cell>
        </row>
        <row r="117">
          <cell r="A117">
            <v>2021</v>
          </cell>
        </row>
        <row r="118">
          <cell r="A118">
            <v>2021</v>
          </cell>
        </row>
        <row r="119">
          <cell r="A119">
            <v>2021</v>
          </cell>
        </row>
        <row r="120">
          <cell r="A120">
            <v>2021</v>
          </cell>
        </row>
        <row r="121">
          <cell r="A121">
            <v>2021</v>
          </cell>
        </row>
        <row r="122">
          <cell r="A122">
            <v>2021</v>
          </cell>
        </row>
        <row r="123">
          <cell r="A123">
            <v>2021</v>
          </cell>
        </row>
        <row r="124">
          <cell r="A124">
            <v>2021</v>
          </cell>
        </row>
        <row r="125">
          <cell r="A125">
            <v>2021</v>
          </cell>
        </row>
        <row r="126">
          <cell r="A126">
            <v>2021</v>
          </cell>
        </row>
        <row r="127">
          <cell r="A127">
            <v>2021</v>
          </cell>
        </row>
        <row r="128">
          <cell r="A128">
            <v>2021</v>
          </cell>
        </row>
        <row r="129">
          <cell r="A129">
            <v>2021</v>
          </cell>
        </row>
        <row r="130">
          <cell r="A130">
            <v>2021</v>
          </cell>
        </row>
        <row r="131">
          <cell r="A131">
            <v>2021</v>
          </cell>
        </row>
        <row r="132">
          <cell r="A132">
            <v>2021</v>
          </cell>
        </row>
        <row r="133">
          <cell r="A133">
            <v>2021</v>
          </cell>
        </row>
        <row r="134">
          <cell r="A134">
            <v>2021</v>
          </cell>
        </row>
        <row r="135">
          <cell r="A135">
            <v>2021</v>
          </cell>
        </row>
        <row r="136">
          <cell r="A136">
            <v>2021</v>
          </cell>
        </row>
        <row r="137">
          <cell r="A137">
            <v>2021</v>
          </cell>
        </row>
        <row r="138">
          <cell r="A138">
            <v>2021</v>
          </cell>
        </row>
        <row r="139">
          <cell r="A139">
            <v>2021</v>
          </cell>
        </row>
        <row r="140">
          <cell r="A140">
            <v>2021</v>
          </cell>
        </row>
        <row r="141">
          <cell r="A141">
            <v>2021</v>
          </cell>
        </row>
        <row r="142">
          <cell r="A142">
            <v>2021</v>
          </cell>
        </row>
        <row r="143">
          <cell r="A143">
            <v>2021</v>
          </cell>
        </row>
        <row r="144">
          <cell r="A144">
            <v>2021</v>
          </cell>
        </row>
        <row r="145">
          <cell r="A145">
            <v>2021</v>
          </cell>
        </row>
        <row r="146">
          <cell r="A146">
            <v>2021</v>
          </cell>
        </row>
        <row r="147">
          <cell r="A147">
            <v>2021</v>
          </cell>
        </row>
        <row r="148">
          <cell r="A148">
            <v>2021</v>
          </cell>
        </row>
        <row r="149">
          <cell r="A149">
            <v>2021</v>
          </cell>
        </row>
        <row r="150">
          <cell r="A150">
            <v>2021</v>
          </cell>
        </row>
        <row r="151">
          <cell r="A151">
            <v>2021</v>
          </cell>
        </row>
        <row r="152">
          <cell r="A152">
            <v>2021</v>
          </cell>
        </row>
        <row r="153">
          <cell r="A153">
            <v>2021</v>
          </cell>
        </row>
        <row r="154">
          <cell r="A154">
            <v>2021</v>
          </cell>
        </row>
        <row r="155">
          <cell r="A155">
            <v>2021</v>
          </cell>
        </row>
        <row r="156">
          <cell r="A156">
            <v>2021</v>
          </cell>
        </row>
        <row r="157">
          <cell r="A157">
            <v>2021</v>
          </cell>
        </row>
        <row r="158">
          <cell r="A158">
            <v>2021</v>
          </cell>
        </row>
        <row r="159">
          <cell r="A159">
            <v>2021</v>
          </cell>
        </row>
        <row r="160">
          <cell r="A160">
            <v>2021</v>
          </cell>
        </row>
        <row r="161">
          <cell r="A161">
            <v>2021</v>
          </cell>
        </row>
        <row r="162">
          <cell r="A162">
            <v>2021</v>
          </cell>
        </row>
        <row r="163">
          <cell r="A163">
            <v>2021</v>
          </cell>
        </row>
        <row r="164">
          <cell r="A164">
            <v>2021</v>
          </cell>
        </row>
        <row r="165">
          <cell r="A165">
            <v>2021</v>
          </cell>
        </row>
        <row r="166">
          <cell r="A166">
            <v>2021</v>
          </cell>
        </row>
        <row r="167">
          <cell r="A167">
            <v>2021</v>
          </cell>
        </row>
        <row r="168">
          <cell r="A168">
            <v>2021</v>
          </cell>
        </row>
        <row r="169">
          <cell r="A169">
            <v>2021</v>
          </cell>
        </row>
        <row r="170">
          <cell r="A170">
            <v>2021</v>
          </cell>
        </row>
        <row r="171">
          <cell r="A171">
            <v>2021</v>
          </cell>
        </row>
        <row r="172">
          <cell r="A172">
            <v>2021</v>
          </cell>
        </row>
        <row r="173">
          <cell r="A173">
            <v>2021</v>
          </cell>
        </row>
        <row r="174">
          <cell r="A174">
            <v>2021</v>
          </cell>
        </row>
        <row r="175">
          <cell r="A175">
            <v>2021</v>
          </cell>
        </row>
        <row r="176">
          <cell r="A176">
            <v>2021</v>
          </cell>
        </row>
        <row r="177">
          <cell r="A177">
            <v>2021</v>
          </cell>
        </row>
        <row r="178">
          <cell r="A178">
            <v>2021</v>
          </cell>
        </row>
        <row r="179">
          <cell r="A179">
            <v>2021</v>
          </cell>
        </row>
        <row r="180">
          <cell r="A180">
            <v>2021</v>
          </cell>
        </row>
        <row r="181">
          <cell r="A181">
            <v>2021</v>
          </cell>
        </row>
        <row r="182">
          <cell r="A182">
            <v>2021</v>
          </cell>
        </row>
        <row r="183">
          <cell r="A183">
            <v>2021</v>
          </cell>
        </row>
        <row r="184">
          <cell r="A184">
            <v>2021</v>
          </cell>
        </row>
        <row r="185">
          <cell r="A185">
            <v>2021</v>
          </cell>
        </row>
        <row r="186">
          <cell r="A186">
            <v>2021</v>
          </cell>
        </row>
        <row r="187">
          <cell r="A187">
            <v>2021</v>
          </cell>
        </row>
        <row r="188">
          <cell r="A188">
            <v>2021</v>
          </cell>
        </row>
        <row r="189">
          <cell r="A189">
            <v>2021</v>
          </cell>
        </row>
        <row r="190">
          <cell r="A190">
            <v>2021</v>
          </cell>
        </row>
        <row r="191">
          <cell r="A191">
            <v>2021</v>
          </cell>
        </row>
        <row r="192">
          <cell r="A192">
            <v>2021</v>
          </cell>
        </row>
        <row r="193">
          <cell r="A193">
            <v>2021</v>
          </cell>
        </row>
        <row r="194">
          <cell r="A194">
            <v>2021</v>
          </cell>
        </row>
        <row r="195">
          <cell r="A195">
            <v>2021</v>
          </cell>
        </row>
        <row r="196">
          <cell r="A196">
            <v>2021</v>
          </cell>
        </row>
        <row r="197">
          <cell r="A197">
            <v>2021</v>
          </cell>
        </row>
        <row r="198">
          <cell r="A198">
            <v>2021</v>
          </cell>
        </row>
        <row r="199">
          <cell r="A199">
            <v>2021</v>
          </cell>
        </row>
        <row r="200">
          <cell r="A200">
            <v>2021</v>
          </cell>
        </row>
        <row r="201">
          <cell r="A201">
            <v>2021</v>
          </cell>
        </row>
        <row r="202">
          <cell r="A202">
            <v>2021</v>
          </cell>
        </row>
        <row r="203">
          <cell r="A203">
            <v>2021</v>
          </cell>
        </row>
        <row r="204">
          <cell r="A204">
            <v>2021</v>
          </cell>
        </row>
        <row r="205">
          <cell r="A205">
            <v>2021</v>
          </cell>
        </row>
        <row r="206">
          <cell r="A206">
            <v>2021</v>
          </cell>
        </row>
        <row r="207">
          <cell r="A207">
            <v>2021</v>
          </cell>
        </row>
        <row r="208">
          <cell r="A208">
            <v>2021</v>
          </cell>
        </row>
        <row r="209">
          <cell r="A209">
            <v>2021</v>
          </cell>
        </row>
        <row r="210">
          <cell r="A210">
            <v>2021</v>
          </cell>
        </row>
        <row r="211">
          <cell r="A211">
            <v>2021</v>
          </cell>
        </row>
        <row r="212">
          <cell r="A212">
            <v>2021</v>
          </cell>
        </row>
        <row r="213">
          <cell r="A213">
            <v>2021</v>
          </cell>
        </row>
        <row r="214">
          <cell r="A214">
            <v>2021</v>
          </cell>
        </row>
        <row r="215">
          <cell r="A215">
            <v>2021</v>
          </cell>
        </row>
        <row r="216">
          <cell r="A216">
            <v>2021</v>
          </cell>
        </row>
        <row r="217">
          <cell r="A217">
            <v>2021</v>
          </cell>
        </row>
        <row r="218">
          <cell r="A218">
            <v>2021</v>
          </cell>
        </row>
        <row r="219">
          <cell r="A219">
            <v>2021</v>
          </cell>
        </row>
        <row r="220">
          <cell r="A220">
            <v>2021</v>
          </cell>
        </row>
        <row r="221">
          <cell r="A221">
            <v>2021</v>
          </cell>
        </row>
        <row r="222">
          <cell r="A222">
            <v>2021</v>
          </cell>
        </row>
        <row r="223">
          <cell r="A223">
            <v>2021</v>
          </cell>
        </row>
        <row r="224">
          <cell r="A224">
            <v>2021</v>
          </cell>
        </row>
        <row r="225">
          <cell r="A225">
            <v>2021</v>
          </cell>
        </row>
        <row r="226">
          <cell r="A226">
            <v>2021</v>
          </cell>
        </row>
        <row r="227">
          <cell r="A227">
            <v>2021</v>
          </cell>
        </row>
        <row r="228">
          <cell r="A228">
            <v>2021</v>
          </cell>
        </row>
        <row r="229">
          <cell r="A229">
            <v>2021</v>
          </cell>
        </row>
        <row r="230">
          <cell r="A230">
            <v>2021</v>
          </cell>
        </row>
        <row r="231">
          <cell r="A231">
            <v>2021</v>
          </cell>
        </row>
        <row r="232">
          <cell r="A232">
            <v>2021</v>
          </cell>
        </row>
        <row r="233">
          <cell r="A233">
            <v>2021</v>
          </cell>
        </row>
        <row r="234">
          <cell r="A234">
            <v>2021</v>
          </cell>
        </row>
        <row r="235">
          <cell r="A235">
            <v>2021</v>
          </cell>
        </row>
        <row r="236">
          <cell r="A236">
            <v>2021</v>
          </cell>
        </row>
        <row r="237">
          <cell r="A237">
            <v>2021</v>
          </cell>
        </row>
        <row r="238">
          <cell r="A238">
            <v>2021</v>
          </cell>
        </row>
        <row r="239">
          <cell r="A239">
            <v>2021</v>
          </cell>
        </row>
        <row r="240">
          <cell r="A240">
            <v>2021</v>
          </cell>
        </row>
        <row r="241">
          <cell r="A241">
            <v>2021</v>
          </cell>
        </row>
        <row r="242">
          <cell r="A242">
            <v>2021</v>
          </cell>
        </row>
        <row r="243">
          <cell r="A243">
            <v>2021</v>
          </cell>
        </row>
        <row r="244">
          <cell r="A244">
            <v>2021</v>
          </cell>
        </row>
        <row r="245">
          <cell r="A245">
            <v>2021</v>
          </cell>
        </row>
        <row r="246">
          <cell r="A246">
            <v>2021</v>
          </cell>
        </row>
        <row r="247">
          <cell r="A247">
            <v>2021</v>
          </cell>
        </row>
        <row r="248">
          <cell r="A248">
            <v>2021</v>
          </cell>
        </row>
        <row r="249">
          <cell r="A249">
            <v>2021</v>
          </cell>
        </row>
        <row r="250">
          <cell r="A250">
            <v>2021</v>
          </cell>
        </row>
        <row r="251">
          <cell r="A251">
            <v>2021</v>
          </cell>
        </row>
        <row r="252">
          <cell r="A252">
            <v>2021</v>
          </cell>
        </row>
        <row r="253">
          <cell r="A253">
            <v>2021</v>
          </cell>
        </row>
        <row r="254">
          <cell r="A254">
            <v>2021</v>
          </cell>
        </row>
        <row r="255">
          <cell r="A255">
            <v>2021</v>
          </cell>
        </row>
        <row r="256">
          <cell r="A256">
            <v>2021</v>
          </cell>
        </row>
        <row r="257">
          <cell r="A257">
            <v>2021</v>
          </cell>
        </row>
        <row r="258">
          <cell r="A258">
            <v>2021</v>
          </cell>
        </row>
        <row r="259">
          <cell r="A259">
            <v>2021</v>
          </cell>
        </row>
        <row r="260">
          <cell r="A260">
            <v>2021</v>
          </cell>
        </row>
        <row r="261">
          <cell r="A261">
            <v>2021</v>
          </cell>
        </row>
        <row r="262">
          <cell r="A262">
            <v>2021</v>
          </cell>
        </row>
        <row r="263">
          <cell r="A263">
            <v>2021</v>
          </cell>
        </row>
        <row r="264">
          <cell r="A264">
            <v>2021</v>
          </cell>
        </row>
        <row r="265">
          <cell r="A265">
            <v>2021</v>
          </cell>
        </row>
        <row r="266">
          <cell r="A266">
            <v>2021</v>
          </cell>
        </row>
        <row r="267">
          <cell r="A267">
            <v>2021</v>
          </cell>
        </row>
        <row r="268">
          <cell r="A268">
            <v>2021</v>
          </cell>
        </row>
        <row r="269">
          <cell r="A269">
            <v>2021</v>
          </cell>
        </row>
        <row r="270">
          <cell r="A270">
            <v>2021</v>
          </cell>
        </row>
        <row r="271">
          <cell r="A271">
            <v>2021</v>
          </cell>
        </row>
        <row r="272">
          <cell r="A272">
            <v>2021</v>
          </cell>
        </row>
        <row r="273">
          <cell r="A273">
            <v>2021</v>
          </cell>
        </row>
        <row r="274">
          <cell r="A274">
            <v>2021</v>
          </cell>
        </row>
        <row r="275">
          <cell r="A275">
            <v>2021</v>
          </cell>
        </row>
        <row r="276">
          <cell r="A276">
            <v>2021</v>
          </cell>
        </row>
        <row r="277">
          <cell r="A277">
            <v>2021</v>
          </cell>
        </row>
        <row r="278">
          <cell r="A278">
            <v>2021</v>
          </cell>
        </row>
        <row r="279">
          <cell r="A279">
            <v>2021</v>
          </cell>
        </row>
        <row r="280">
          <cell r="A280">
            <v>2021</v>
          </cell>
        </row>
        <row r="281">
          <cell r="A281">
            <v>2021</v>
          </cell>
        </row>
        <row r="282">
          <cell r="A282">
            <v>2021</v>
          </cell>
        </row>
        <row r="283">
          <cell r="A283">
            <v>2021</v>
          </cell>
        </row>
        <row r="284">
          <cell r="A284">
            <v>2021</v>
          </cell>
        </row>
        <row r="285">
          <cell r="A285">
            <v>2021</v>
          </cell>
        </row>
        <row r="286">
          <cell r="A286">
            <v>2021</v>
          </cell>
        </row>
        <row r="287">
          <cell r="A287">
            <v>2021</v>
          </cell>
        </row>
        <row r="288">
          <cell r="A288">
            <v>2021</v>
          </cell>
        </row>
        <row r="289">
          <cell r="A289">
            <v>2021</v>
          </cell>
        </row>
        <row r="290">
          <cell r="A290">
            <v>2021</v>
          </cell>
        </row>
        <row r="291">
          <cell r="A291">
            <v>2021</v>
          </cell>
        </row>
        <row r="292">
          <cell r="A292">
            <v>2021</v>
          </cell>
        </row>
        <row r="293">
          <cell r="A293">
            <v>2021</v>
          </cell>
        </row>
        <row r="294">
          <cell r="A294">
            <v>2021</v>
          </cell>
        </row>
        <row r="295">
          <cell r="A295">
            <v>2021</v>
          </cell>
        </row>
        <row r="296">
          <cell r="A296">
            <v>2021</v>
          </cell>
        </row>
        <row r="297">
          <cell r="A297">
            <v>2021</v>
          </cell>
        </row>
        <row r="298">
          <cell r="A298">
            <v>2021</v>
          </cell>
        </row>
        <row r="299">
          <cell r="A299">
            <v>2021</v>
          </cell>
        </row>
        <row r="300">
          <cell r="A300">
            <v>2021</v>
          </cell>
        </row>
        <row r="301">
          <cell r="A301">
            <v>2021</v>
          </cell>
        </row>
        <row r="302">
          <cell r="A302">
            <v>2021</v>
          </cell>
        </row>
        <row r="303">
          <cell r="A303">
            <v>2021</v>
          </cell>
        </row>
        <row r="304">
          <cell r="A304">
            <v>2021</v>
          </cell>
        </row>
        <row r="305">
          <cell r="A305">
            <v>2021</v>
          </cell>
        </row>
        <row r="306">
          <cell r="A306">
            <v>2021</v>
          </cell>
        </row>
        <row r="307">
          <cell r="A307">
            <v>2021</v>
          </cell>
        </row>
        <row r="308">
          <cell r="A308">
            <v>2021</v>
          </cell>
        </row>
        <row r="309">
          <cell r="A309">
            <v>2021</v>
          </cell>
        </row>
        <row r="310">
          <cell r="A310">
            <v>2021</v>
          </cell>
        </row>
        <row r="311">
          <cell r="A311">
            <v>2021</v>
          </cell>
        </row>
        <row r="312">
          <cell r="A312">
            <v>2021</v>
          </cell>
        </row>
        <row r="313">
          <cell r="A313">
            <v>2021</v>
          </cell>
        </row>
        <row r="314">
          <cell r="A314">
            <v>2021</v>
          </cell>
        </row>
        <row r="315">
          <cell r="A315">
            <v>2021</v>
          </cell>
        </row>
        <row r="316">
          <cell r="A316">
            <v>2021</v>
          </cell>
        </row>
        <row r="317">
          <cell r="A317">
            <v>2021</v>
          </cell>
        </row>
        <row r="318">
          <cell r="A318">
            <v>2021</v>
          </cell>
        </row>
        <row r="319">
          <cell r="A319">
            <v>2021</v>
          </cell>
        </row>
        <row r="320">
          <cell r="A320">
            <v>2021</v>
          </cell>
        </row>
        <row r="321">
          <cell r="A321">
            <v>2021</v>
          </cell>
        </row>
        <row r="322">
          <cell r="A322">
            <v>2021</v>
          </cell>
        </row>
        <row r="323">
          <cell r="A323">
            <v>2021</v>
          </cell>
        </row>
        <row r="324">
          <cell r="A324">
            <v>2021</v>
          </cell>
        </row>
        <row r="325">
          <cell r="A325">
            <v>2021</v>
          </cell>
        </row>
        <row r="326">
          <cell r="A326">
            <v>2021</v>
          </cell>
        </row>
        <row r="327">
          <cell r="A327">
            <v>2021</v>
          </cell>
        </row>
        <row r="328">
          <cell r="A328">
            <v>2021</v>
          </cell>
        </row>
        <row r="329">
          <cell r="A329">
            <v>2021</v>
          </cell>
        </row>
        <row r="330">
          <cell r="A330">
            <v>2021</v>
          </cell>
        </row>
        <row r="331">
          <cell r="A331">
            <v>2021</v>
          </cell>
        </row>
        <row r="332">
          <cell r="A332">
            <v>2021</v>
          </cell>
        </row>
        <row r="333">
          <cell r="A333">
            <v>2021</v>
          </cell>
        </row>
        <row r="334">
          <cell r="A334">
            <v>2021</v>
          </cell>
        </row>
        <row r="335">
          <cell r="A335">
            <v>2021</v>
          </cell>
        </row>
        <row r="336">
          <cell r="A336">
            <v>2021</v>
          </cell>
        </row>
        <row r="337">
          <cell r="A337">
            <v>2021</v>
          </cell>
        </row>
        <row r="338">
          <cell r="A338">
            <v>2021</v>
          </cell>
        </row>
        <row r="339">
          <cell r="A339">
            <v>2021</v>
          </cell>
        </row>
        <row r="340">
          <cell r="A340">
            <v>2021</v>
          </cell>
        </row>
        <row r="341">
          <cell r="A341">
            <v>2021</v>
          </cell>
        </row>
        <row r="342">
          <cell r="A342">
            <v>2021</v>
          </cell>
        </row>
        <row r="343">
          <cell r="A343">
            <v>2021</v>
          </cell>
        </row>
        <row r="344">
          <cell r="A344">
            <v>2021</v>
          </cell>
        </row>
        <row r="345">
          <cell r="A345">
            <v>2021</v>
          </cell>
        </row>
        <row r="346">
          <cell r="A346">
            <v>2021</v>
          </cell>
        </row>
        <row r="347">
          <cell r="A347">
            <v>2021</v>
          </cell>
        </row>
        <row r="348">
          <cell r="A348">
            <v>2021</v>
          </cell>
        </row>
        <row r="349">
          <cell r="A349">
            <v>2021</v>
          </cell>
        </row>
        <row r="350">
          <cell r="A350">
            <v>2021</v>
          </cell>
        </row>
        <row r="351">
          <cell r="A351">
            <v>2021</v>
          </cell>
        </row>
        <row r="352">
          <cell r="A352">
            <v>2021</v>
          </cell>
        </row>
        <row r="353">
          <cell r="A353">
            <v>2021</v>
          </cell>
        </row>
        <row r="354">
          <cell r="A354">
            <v>2021</v>
          </cell>
        </row>
        <row r="355">
          <cell r="A355">
            <v>2021</v>
          </cell>
        </row>
        <row r="356">
          <cell r="A356">
            <v>2021</v>
          </cell>
        </row>
        <row r="357">
          <cell r="A357">
            <v>2021</v>
          </cell>
        </row>
        <row r="358">
          <cell r="A358">
            <v>2021</v>
          </cell>
        </row>
        <row r="359">
          <cell r="A359">
            <v>2021</v>
          </cell>
        </row>
        <row r="360">
          <cell r="A360">
            <v>2021</v>
          </cell>
        </row>
        <row r="361">
          <cell r="A361">
            <v>2021</v>
          </cell>
        </row>
        <row r="362">
          <cell r="A362">
            <v>2021</v>
          </cell>
        </row>
        <row r="363">
          <cell r="A363">
            <v>2021</v>
          </cell>
        </row>
        <row r="364">
          <cell r="A364">
            <v>2021</v>
          </cell>
        </row>
        <row r="365">
          <cell r="A365">
            <v>2021</v>
          </cell>
        </row>
        <row r="366">
          <cell r="A366">
            <v>2021</v>
          </cell>
        </row>
        <row r="367">
          <cell r="A367">
            <v>2021</v>
          </cell>
        </row>
        <row r="368">
          <cell r="A368">
            <v>2021</v>
          </cell>
        </row>
        <row r="369">
          <cell r="A369">
            <v>2021</v>
          </cell>
        </row>
        <row r="370">
          <cell r="A370">
            <v>2021</v>
          </cell>
        </row>
        <row r="371">
          <cell r="A371">
            <v>2021</v>
          </cell>
        </row>
        <row r="372">
          <cell r="A372">
            <v>2021</v>
          </cell>
        </row>
        <row r="373">
          <cell r="A373">
            <v>2021</v>
          </cell>
        </row>
        <row r="374">
          <cell r="A374">
            <v>2021</v>
          </cell>
        </row>
        <row r="375">
          <cell r="A375">
            <v>2021</v>
          </cell>
        </row>
        <row r="376">
          <cell r="A376">
            <v>2021</v>
          </cell>
        </row>
        <row r="377">
          <cell r="A377">
            <v>2021</v>
          </cell>
        </row>
        <row r="378">
          <cell r="A378">
            <v>2021</v>
          </cell>
        </row>
        <row r="379">
          <cell r="A379">
            <v>2021</v>
          </cell>
        </row>
        <row r="380">
          <cell r="A380">
            <v>2021</v>
          </cell>
        </row>
        <row r="381">
          <cell r="A381">
            <v>2021</v>
          </cell>
        </row>
        <row r="382">
          <cell r="A382">
            <v>2021</v>
          </cell>
        </row>
        <row r="383">
          <cell r="A383">
            <v>2021</v>
          </cell>
        </row>
        <row r="384">
          <cell r="A384">
            <v>2021</v>
          </cell>
        </row>
        <row r="385">
          <cell r="A385">
            <v>2021</v>
          </cell>
        </row>
        <row r="386">
          <cell r="A386">
            <v>2021</v>
          </cell>
        </row>
        <row r="387">
          <cell r="A387">
            <v>2021</v>
          </cell>
        </row>
        <row r="388">
          <cell r="A388">
            <v>2021</v>
          </cell>
        </row>
        <row r="389">
          <cell r="A389">
            <v>2021</v>
          </cell>
        </row>
        <row r="390">
          <cell r="A390">
            <v>2021</v>
          </cell>
        </row>
        <row r="391">
          <cell r="A391">
            <v>2021</v>
          </cell>
        </row>
        <row r="392">
          <cell r="A392">
            <v>2021</v>
          </cell>
        </row>
        <row r="393">
          <cell r="A393">
            <v>2021</v>
          </cell>
        </row>
        <row r="394">
          <cell r="A394">
            <v>2021</v>
          </cell>
        </row>
        <row r="395">
          <cell r="A395">
            <v>2021</v>
          </cell>
        </row>
        <row r="396">
          <cell r="A396">
            <v>2021</v>
          </cell>
        </row>
        <row r="397">
          <cell r="A397">
            <v>2021</v>
          </cell>
        </row>
        <row r="398">
          <cell r="A398">
            <v>2021</v>
          </cell>
        </row>
        <row r="399">
          <cell r="A399">
            <v>2021</v>
          </cell>
        </row>
        <row r="400">
          <cell r="A400">
            <v>2021</v>
          </cell>
        </row>
        <row r="401">
          <cell r="A401">
            <v>2021</v>
          </cell>
        </row>
        <row r="402">
          <cell r="A402">
            <v>2021</v>
          </cell>
        </row>
        <row r="403">
          <cell r="A403">
            <v>2021</v>
          </cell>
        </row>
        <row r="404">
          <cell r="A404">
            <v>2021</v>
          </cell>
        </row>
        <row r="405">
          <cell r="A405">
            <v>2021</v>
          </cell>
        </row>
        <row r="406">
          <cell r="A406">
            <v>2021</v>
          </cell>
        </row>
        <row r="407">
          <cell r="A407">
            <v>2021</v>
          </cell>
        </row>
        <row r="408">
          <cell r="A408">
            <v>2021</v>
          </cell>
        </row>
        <row r="409">
          <cell r="A409">
            <v>2021</v>
          </cell>
        </row>
        <row r="410">
          <cell r="A410">
            <v>2021</v>
          </cell>
        </row>
        <row r="411">
          <cell r="A411">
            <v>2021</v>
          </cell>
        </row>
        <row r="412">
          <cell r="A412">
            <v>2021</v>
          </cell>
        </row>
        <row r="413">
          <cell r="A413">
            <v>2021</v>
          </cell>
        </row>
        <row r="414">
          <cell r="A414">
            <v>2021</v>
          </cell>
        </row>
        <row r="415">
          <cell r="A415">
            <v>2021</v>
          </cell>
        </row>
        <row r="416">
          <cell r="A416">
            <v>2021</v>
          </cell>
        </row>
        <row r="417">
          <cell r="A417">
            <v>2021</v>
          </cell>
        </row>
        <row r="418">
          <cell r="A418">
            <v>2021</v>
          </cell>
        </row>
        <row r="419">
          <cell r="A419">
            <v>2021</v>
          </cell>
        </row>
        <row r="420">
          <cell r="A420">
            <v>2021</v>
          </cell>
        </row>
        <row r="421">
          <cell r="A421">
            <v>2021</v>
          </cell>
        </row>
        <row r="422">
          <cell r="A422">
            <v>2021</v>
          </cell>
        </row>
        <row r="423">
          <cell r="A423">
            <v>2021</v>
          </cell>
        </row>
        <row r="424">
          <cell r="A424">
            <v>2021</v>
          </cell>
        </row>
        <row r="425">
          <cell r="A425">
            <v>2021</v>
          </cell>
        </row>
        <row r="426">
          <cell r="A426">
            <v>2021</v>
          </cell>
        </row>
        <row r="427">
          <cell r="A427">
            <v>2021</v>
          </cell>
        </row>
        <row r="428">
          <cell r="A428">
            <v>2021</v>
          </cell>
        </row>
        <row r="429">
          <cell r="A429">
            <v>2021</v>
          </cell>
        </row>
        <row r="430">
          <cell r="A430">
            <v>2021</v>
          </cell>
        </row>
        <row r="431">
          <cell r="A431">
            <v>2021</v>
          </cell>
        </row>
        <row r="432">
          <cell r="A432">
            <v>2021</v>
          </cell>
        </row>
        <row r="433">
          <cell r="A433">
            <v>2021</v>
          </cell>
        </row>
        <row r="434">
          <cell r="A434">
            <v>2021</v>
          </cell>
        </row>
        <row r="435">
          <cell r="A435">
            <v>2021</v>
          </cell>
        </row>
        <row r="436">
          <cell r="A436">
            <v>2021</v>
          </cell>
        </row>
        <row r="437">
          <cell r="A437">
            <v>2021</v>
          </cell>
        </row>
        <row r="438">
          <cell r="A438">
            <v>2021</v>
          </cell>
        </row>
        <row r="439">
          <cell r="A439">
            <v>2021</v>
          </cell>
        </row>
        <row r="440">
          <cell r="A440">
            <v>2021</v>
          </cell>
        </row>
        <row r="441">
          <cell r="A441">
            <v>2021</v>
          </cell>
        </row>
        <row r="442">
          <cell r="A442">
            <v>2021</v>
          </cell>
        </row>
        <row r="443">
          <cell r="A443">
            <v>2021</v>
          </cell>
        </row>
        <row r="444">
          <cell r="A444">
            <v>2021</v>
          </cell>
        </row>
        <row r="445">
          <cell r="A445">
            <v>2021</v>
          </cell>
        </row>
        <row r="446">
          <cell r="A446">
            <v>2021</v>
          </cell>
        </row>
        <row r="447">
          <cell r="A447">
            <v>2021</v>
          </cell>
        </row>
        <row r="448">
          <cell r="A448">
            <v>2021</v>
          </cell>
        </row>
        <row r="449">
          <cell r="A449">
            <v>2021</v>
          </cell>
        </row>
        <row r="450">
          <cell r="A450">
            <v>2021</v>
          </cell>
        </row>
        <row r="451">
          <cell r="A451">
            <v>2021</v>
          </cell>
        </row>
        <row r="452">
          <cell r="A452">
            <v>2021</v>
          </cell>
        </row>
        <row r="453">
          <cell r="A453">
            <v>2021</v>
          </cell>
        </row>
        <row r="454">
          <cell r="A454">
            <v>2021</v>
          </cell>
        </row>
        <row r="455">
          <cell r="A455">
            <v>2021</v>
          </cell>
        </row>
        <row r="456">
          <cell r="A456">
            <v>2021</v>
          </cell>
        </row>
        <row r="457">
          <cell r="A457">
            <v>2021</v>
          </cell>
        </row>
        <row r="458">
          <cell r="A458">
            <v>2021</v>
          </cell>
        </row>
        <row r="459">
          <cell r="A459">
            <v>2021</v>
          </cell>
        </row>
        <row r="460">
          <cell r="A460">
            <v>2021</v>
          </cell>
        </row>
        <row r="461">
          <cell r="A461">
            <v>2021</v>
          </cell>
        </row>
        <row r="462">
          <cell r="A462">
            <v>2021</v>
          </cell>
        </row>
        <row r="463">
          <cell r="A463">
            <v>2021</v>
          </cell>
        </row>
        <row r="464">
          <cell r="A464">
            <v>2021</v>
          </cell>
        </row>
        <row r="465">
          <cell r="A465">
            <v>2021</v>
          </cell>
        </row>
        <row r="466">
          <cell r="A466">
            <v>2021</v>
          </cell>
        </row>
        <row r="467">
          <cell r="A467">
            <v>2021</v>
          </cell>
        </row>
        <row r="468">
          <cell r="A468">
            <v>2021</v>
          </cell>
        </row>
        <row r="469">
          <cell r="A469">
            <v>2021</v>
          </cell>
        </row>
        <row r="470">
          <cell r="A470">
            <v>2021</v>
          </cell>
        </row>
        <row r="471">
          <cell r="A471">
            <v>2021</v>
          </cell>
        </row>
        <row r="472">
          <cell r="A472">
            <v>2021</v>
          </cell>
        </row>
        <row r="473">
          <cell r="A473">
            <v>2021</v>
          </cell>
        </row>
        <row r="474">
          <cell r="A474">
            <v>2021</v>
          </cell>
        </row>
        <row r="475">
          <cell r="A475">
            <v>2021</v>
          </cell>
        </row>
        <row r="476">
          <cell r="A476">
            <v>2021</v>
          </cell>
        </row>
        <row r="477">
          <cell r="A477">
            <v>2021</v>
          </cell>
        </row>
        <row r="478">
          <cell r="A478">
            <v>2021</v>
          </cell>
        </row>
        <row r="479">
          <cell r="A479">
            <v>2021</v>
          </cell>
        </row>
        <row r="480">
          <cell r="A480">
            <v>2021</v>
          </cell>
        </row>
        <row r="481">
          <cell r="A481">
            <v>2021</v>
          </cell>
        </row>
        <row r="482">
          <cell r="A482">
            <v>2021</v>
          </cell>
        </row>
        <row r="483">
          <cell r="A483">
            <v>2021</v>
          </cell>
        </row>
        <row r="484">
          <cell r="A484">
            <v>2021</v>
          </cell>
        </row>
        <row r="485">
          <cell r="A485">
            <v>2021</v>
          </cell>
        </row>
        <row r="486">
          <cell r="A486">
            <v>2021</v>
          </cell>
        </row>
        <row r="487">
          <cell r="A487">
            <v>2021</v>
          </cell>
        </row>
        <row r="488">
          <cell r="A488">
            <v>2021</v>
          </cell>
        </row>
        <row r="489">
          <cell r="A489">
            <v>2021</v>
          </cell>
        </row>
        <row r="490">
          <cell r="A490">
            <v>2021</v>
          </cell>
        </row>
        <row r="491">
          <cell r="A491">
            <v>2021</v>
          </cell>
        </row>
        <row r="492">
          <cell r="A492">
            <v>2021</v>
          </cell>
        </row>
        <row r="493">
          <cell r="A493">
            <v>2021</v>
          </cell>
        </row>
        <row r="494">
          <cell r="A494">
            <v>2021</v>
          </cell>
        </row>
        <row r="495">
          <cell r="A495">
            <v>2021</v>
          </cell>
        </row>
        <row r="496">
          <cell r="A496">
            <v>2021</v>
          </cell>
        </row>
        <row r="497">
          <cell r="A497">
            <v>2021</v>
          </cell>
        </row>
        <row r="498">
          <cell r="A498">
            <v>2021</v>
          </cell>
        </row>
        <row r="499">
          <cell r="A499">
            <v>2021</v>
          </cell>
        </row>
        <row r="500">
          <cell r="A500">
            <v>2021</v>
          </cell>
        </row>
        <row r="501">
          <cell r="A501">
            <v>2021</v>
          </cell>
        </row>
        <row r="502">
          <cell r="A502">
            <v>2021</v>
          </cell>
        </row>
        <row r="503">
          <cell r="A503">
            <v>2021</v>
          </cell>
        </row>
        <row r="504">
          <cell r="A504">
            <v>2021</v>
          </cell>
        </row>
        <row r="505">
          <cell r="A505">
            <v>2021</v>
          </cell>
        </row>
        <row r="506">
          <cell r="A506">
            <v>2021</v>
          </cell>
        </row>
        <row r="507">
          <cell r="A507">
            <v>2021</v>
          </cell>
        </row>
        <row r="508">
          <cell r="A508">
            <v>2021</v>
          </cell>
        </row>
        <row r="509">
          <cell r="A509">
            <v>2021</v>
          </cell>
        </row>
        <row r="510">
          <cell r="A510">
            <v>2021</v>
          </cell>
        </row>
        <row r="511">
          <cell r="A511">
            <v>2021</v>
          </cell>
        </row>
        <row r="512">
          <cell r="A512">
            <v>2021</v>
          </cell>
        </row>
        <row r="513">
          <cell r="A513">
            <v>2021</v>
          </cell>
        </row>
        <row r="514">
          <cell r="A514">
            <v>2021</v>
          </cell>
        </row>
        <row r="515">
          <cell r="A515">
            <v>2021</v>
          </cell>
        </row>
        <row r="516">
          <cell r="A516">
            <v>2021</v>
          </cell>
        </row>
        <row r="517">
          <cell r="A517">
            <v>2021</v>
          </cell>
        </row>
        <row r="518">
          <cell r="A518">
            <v>2021</v>
          </cell>
        </row>
        <row r="519">
          <cell r="A519">
            <v>2021</v>
          </cell>
        </row>
        <row r="520">
          <cell r="A520">
            <v>2021</v>
          </cell>
        </row>
        <row r="521">
          <cell r="A521">
            <v>2021</v>
          </cell>
        </row>
        <row r="522">
          <cell r="A522">
            <v>2021</v>
          </cell>
        </row>
        <row r="523">
          <cell r="A523">
            <v>2021</v>
          </cell>
        </row>
        <row r="524">
          <cell r="A524">
            <v>2021</v>
          </cell>
        </row>
        <row r="525">
          <cell r="A525">
            <v>2021</v>
          </cell>
        </row>
        <row r="526">
          <cell r="A526">
            <v>2021</v>
          </cell>
        </row>
        <row r="527">
          <cell r="A527">
            <v>2021</v>
          </cell>
        </row>
        <row r="528">
          <cell r="A528">
            <v>2021</v>
          </cell>
        </row>
        <row r="529">
          <cell r="A529">
            <v>2021</v>
          </cell>
        </row>
        <row r="530">
          <cell r="A530">
            <v>2021</v>
          </cell>
        </row>
        <row r="531">
          <cell r="A531">
            <v>2021</v>
          </cell>
        </row>
        <row r="532">
          <cell r="A532">
            <v>2021</v>
          </cell>
        </row>
        <row r="533">
          <cell r="A533">
            <v>2021</v>
          </cell>
        </row>
        <row r="534">
          <cell r="A534">
            <v>2021</v>
          </cell>
        </row>
        <row r="535">
          <cell r="A535">
            <v>2021</v>
          </cell>
        </row>
        <row r="536">
          <cell r="A536">
            <v>2021</v>
          </cell>
        </row>
        <row r="537">
          <cell r="A537">
            <v>2021</v>
          </cell>
        </row>
        <row r="538">
          <cell r="A538">
            <v>2021</v>
          </cell>
        </row>
        <row r="539">
          <cell r="A539">
            <v>2021</v>
          </cell>
        </row>
        <row r="540">
          <cell r="A540">
            <v>2021</v>
          </cell>
        </row>
        <row r="541">
          <cell r="A541">
            <v>2021</v>
          </cell>
        </row>
        <row r="542">
          <cell r="A542">
            <v>2021</v>
          </cell>
        </row>
        <row r="543">
          <cell r="A543">
            <v>2021</v>
          </cell>
        </row>
        <row r="544">
          <cell r="A544">
            <v>2021</v>
          </cell>
        </row>
        <row r="545">
          <cell r="A545">
            <v>2021</v>
          </cell>
        </row>
        <row r="546">
          <cell r="A546">
            <v>2021</v>
          </cell>
        </row>
        <row r="547">
          <cell r="A547">
            <v>2021</v>
          </cell>
        </row>
        <row r="548">
          <cell r="A548">
            <v>2021</v>
          </cell>
        </row>
        <row r="549">
          <cell r="A549">
            <v>2021</v>
          </cell>
        </row>
        <row r="550">
          <cell r="A550">
            <v>2021</v>
          </cell>
        </row>
        <row r="551">
          <cell r="A551">
            <v>2021</v>
          </cell>
        </row>
        <row r="552">
          <cell r="A552">
            <v>2021</v>
          </cell>
        </row>
        <row r="553">
          <cell r="A553">
            <v>2021</v>
          </cell>
        </row>
        <row r="554">
          <cell r="A554">
            <v>2021</v>
          </cell>
        </row>
        <row r="555">
          <cell r="A555">
            <v>2021</v>
          </cell>
        </row>
        <row r="556">
          <cell r="A556">
            <v>2021</v>
          </cell>
        </row>
        <row r="557">
          <cell r="A557">
            <v>2021</v>
          </cell>
        </row>
        <row r="558">
          <cell r="A558">
            <v>2021</v>
          </cell>
        </row>
        <row r="559">
          <cell r="A559">
            <v>2021</v>
          </cell>
        </row>
        <row r="560">
          <cell r="A560">
            <v>2021</v>
          </cell>
        </row>
        <row r="561">
          <cell r="A561">
            <v>2021</v>
          </cell>
        </row>
        <row r="562">
          <cell r="A562">
            <v>2021</v>
          </cell>
        </row>
        <row r="563">
          <cell r="A563">
            <v>2021</v>
          </cell>
        </row>
        <row r="564">
          <cell r="A564">
            <v>2021</v>
          </cell>
        </row>
        <row r="565">
          <cell r="A565">
            <v>2021</v>
          </cell>
        </row>
        <row r="566">
          <cell r="A566">
            <v>2021</v>
          </cell>
        </row>
        <row r="567">
          <cell r="A567">
            <v>2021</v>
          </cell>
        </row>
        <row r="568">
          <cell r="A568">
            <v>2021</v>
          </cell>
        </row>
        <row r="569">
          <cell r="A569">
            <v>2021</v>
          </cell>
        </row>
        <row r="570">
          <cell r="A570">
            <v>2021</v>
          </cell>
        </row>
        <row r="571">
          <cell r="A571">
            <v>2021</v>
          </cell>
        </row>
        <row r="572">
          <cell r="A572">
            <v>2021</v>
          </cell>
        </row>
        <row r="573">
          <cell r="A573">
            <v>2021</v>
          </cell>
        </row>
        <row r="574">
          <cell r="A574">
            <v>2021</v>
          </cell>
        </row>
        <row r="575">
          <cell r="A575">
            <v>2021</v>
          </cell>
        </row>
        <row r="576">
          <cell r="A576">
            <v>2021</v>
          </cell>
        </row>
        <row r="577">
          <cell r="A577">
            <v>2021</v>
          </cell>
        </row>
        <row r="578">
          <cell r="A578">
            <v>2021</v>
          </cell>
        </row>
        <row r="579">
          <cell r="A579">
            <v>2021</v>
          </cell>
        </row>
        <row r="580">
          <cell r="A580">
            <v>2021</v>
          </cell>
        </row>
        <row r="581">
          <cell r="A581">
            <v>2021</v>
          </cell>
        </row>
        <row r="582">
          <cell r="A582">
            <v>2021</v>
          </cell>
        </row>
        <row r="583">
          <cell r="A583">
            <v>2021</v>
          </cell>
        </row>
        <row r="584">
          <cell r="A584">
            <v>2021</v>
          </cell>
        </row>
        <row r="585">
          <cell r="A585">
            <v>2021</v>
          </cell>
        </row>
        <row r="586">
          <cell r="A586">
            <v>2021</v>
          </cell>
        </row>
        <row r="587">
          <cell r="A587">
            <v>2021</v>
          </cell>
        </row>
        <row r="588">
          <cell r="A588">
            <v>2021</v>
          </cell>
        </row>
        <row r="589">
          <cell r="A589">
            <v>2021</v>
          </cell>
        </row>
        <row r="590">
          <cell r="A590">
            <v>2021</v>
          </cell>
        </row>
        <row r="591">
          <cell r="A591">
            <v>2021</v>
          </cell>
        </row>
        <row r="592">
          <cell r="A592">
            <v>2021</v>
          </cell>
        </row>
        <row r="593">
          <cell r="A593">
            <v>2021</v>
          </cell>
        </row>
        <row r="594">
          <cell r="A594">
            <v>2021</v>
          </cell>
        </row>
        <row r="595">
          <cell r="A595">
            <v>2021</v>
          </cell>
        </row>
        <row r="596">
          <cell r="A596">
            <v>2021</v>
          </cell>
        </row>
        <row r="597">
          <cell r="A597">
            <v>2021</v>
          </cell>
        </row>
        <row r="598">
          <cell r="A598">
            <v>2021</v>
          </cell>
        </row>
        <row r="599">
          <cell r="A599">
            <v>2021</v>
          </cell>
        </row>
        <row r="600">
          <cell r="A600">
            <v>2021</v>
          </cell>
        </row>
        <row r="601">
          <cell r="A601">
            <v>2021</v>
          </cell>
        </row>
        <row r="602">
          <cell r="A602">
            <v>2021</v>
          </cell>
        </row>
        <row r="603">
          <cell r="A603">
            <v>2021</v>
          </cell>
        </row>
        <row r="604">
          <cell r="A604">
            <v>2021</v>
          </cell>
        </row>
        <row r="605">
          <cell r="A605">
            <v>2021</v>
          </cell>
        </row>
        <row r="606">
          <cell r="A606">
            <v>2021</v>
          </cell>
        </row>
        <row r="607">
          <cell r="A607">
            <v>2021</v>
          </cell>
        </row>
        <row r="608">
          <cell r="A608">
            <v>2021</v>
          </cell>
        </row>
        <row r="609">
          <cell r="A609">
            <v>2021</v>
          </cell>
        </row>
        <row r="610">
          <cell r="A610">
            <v>2021</v>
          </cell>
        </row>
        <row r="611">
          <cell r="A611">
            <v>2021</v>
          </cell>
        </row>
        <row r="612">
          <cell r="A612">
            <v>2021</v>
          </cell>
        </row>
        <row r="613">
          <cell r="A613">
            <v>2021</v>
          </cell>
        </row>
        <row r="614">
          <cell r="A614">
            <v>2021</v>
          </cell>
        </row>
        <row r="615">
          <cell r="A615">
            <v>2021</v>
          </cell>
        </row>
        <row r="616">
          <cell r="A616">
            <v>2021</v>
          </cell>
        </row>
        <row r="617">
          <cell r="A617">
            <v>2021</v>
          </cell>
        </row>
        <row r="618">
          <cell r="A618">
            <v>2021</v>
          </cell>
        </row>
        <row r="619">
          <cell r="A619">
            <v>2021</v>
          </cell>
        </row>
        <row r="620">
          <cell r="A620">
            <v>2021</v>
          </cell>
        </row>
        <row r="621">
          <cell r="A621">
            <v>2021</v>
          </cell>
        </row>
        <row r="622">
          <cell r="A622">
            <v>2021</v>
          </cell>
        </row>
        <row r="623">
          <cell r="A623">
            <v>2021</v>
          </cell>
        </row>
        <row r="624">
          <cell r="A624">
            <v>2021</v>
          </cell>
        </row>
        <row r="625">
          <cell r="A625">
            <v>2021</v>
          </cell>
        </row>
        <row r="626">
          <cell r="A626">
            <v>2021</v>
          </cell>
        </row>
        <row r="627">
          <cell r="A627">
            <v>2021</v>
          </cell>
        </row>
        <row r="628">
          <cell r="A628">
            <v>2021</v>
          </cell>
        </row>
        <row r="629">
          <cell r="A629">
            <v>2021</v>
          </cell>
        </row>
        <row r="630">
          <cell r="A630">
            <v>2021</v>
          </cell>
        </row>
        <row r="631">
          <cell r="A631">
            <v>2021</v>
          </cell>
        </row>
        <row r="632">
          <cell r="A632">
            <v>2021</v>
          </cell>
        </row>
        <row r="633">
          <cell r="A633">
            <v>2021</v>
          </cell>
        </row>
        <row r="634">
          <cell r="A634">
            <v>2021</v>
          </cell>
        </row>
        <row r="635">
          <cell r="A635">
            <v>2021</v>
          </cell>
        </row>
        <row r="636">
          <cell r="A636">
            <v>2021</v>
          </cell>
        </row>
        <row r="637">
          <cell r="A637">
            <v>2021</v>
          </cell>
        </row>
        <row r="638">
          <cell r="A638">
            <v>2021</v>
          </cell>
        </row>
        <row r="639">
          <cell r="A639">
            <v>2021</v>
          </cell>
        </row>
        <row r="640">
          <cell r="A640">
            <v>2021</v>
          </cell>
        </row>
        <row r="641">
          <cell r="A641">
            <v>2021</v>
          </cell>
        </row>
        <row r="642">
          <cell r="A642">
            <v>2021</v>
          </cell>
        </row>
        <row r="643">
          <cell r="A643">
            <v>2021</v>
          </cell>
        </row>
        <row r="644">
          <cell r="A644">
            <v>2021</v>
          </cell>
        </row>
        <row r="645">
          <cell r="A645">
            <v>2021</v>
          </cell>
        </row>
        <row r="646">
          <cell r="A646">
            <v>2021</v>
          </cell>
        </row>
        <row r="647">
          <cell r="A647">
            <v>2021</v>
          </cell>
        </row>
        <row r="648">
          <cell r="A648">
            <v>2021</v>
          </cell>
        </row>
        <row r="649">
          <cell r="A649">
            <v>2021</v>
          </cell>
        </row>
        <row r="650">
          <cell r="A650">
            <v>2021</v>
          </cell>
        </row>
        <row r="651">
          <cell r="A651">
            <v>2021</v>
          </cell>
        </row>
        <row r="652">
          <cell r="A652">
            <v>2021</v>
          </cell>
        </row>
        <row r="653">
          <cell r="A653">
            <v>2021</v>
          </cell>
        </row>
        <row r="654">
          <cell r="A654">
            <v>2021</v>
          </cell>
        </row>
        <row r="655">
          <cell r="A655">
            <v>2021</v>
          </cell>
        </row>
        <row r="656">
          <cell r="A656">
            <v>2021</v>
          </cell>
        </row>
        <row r="657">
          <cell r="A657">
            <v>2021</v>
          </cell>
        </row>
        <row r="658">
          <cell r="A658">
            <v>2021</v>
          </cell>
        </row>
        <row r="659">
          <cell r="A659">
            <v>2021</v>
          </cell>
        </row>
        <row r="660">
          <cell r="A660">
            <v>2021</v>
          </cell>
        </row>
        <row r="661">
          <cell r="A661">
            <v>2021</v>
          </cell>
        </row>
        <row r="662">
          <cell r="A662">
            <v>2021</v>
          </cell>
        </row>
        <row r="663">
          <cell r="A663">
            <v>2021</v>
          </cell>
        </row>
        <row r="664">
          <cell r="A664">
            <v>2021</v>
          </cell>
        </row>
        <row r="665">
          <cell r="A665">
            <v>2021</v>
          </cell>
        </row>
        <row r="666">
          <cell r="A666">
            <v>2021</v>
          </cell>
        </row>
        <row r="667">
          <cell r="A667">
            <v>2021</v>
          </cell>
        </row>
        <row r="668">
          <cell r="A668">
            <v>2021</v>
          </cell>
        </row>
        <row r="669">
          <cell r="A669">
            <v>2021</v>
          </cell>
        </row>
        <row r="670">
          <cell r="A670">
            <v>2021</v>
          </cell>
        </row>
        <row r="671">
          <cell r="A671">
            <v>2021</v>
          </cell>
        </row>
        <row r="672">
          <cell r="A672">
            <v>2021</v>
          </cell>
        </row>
        <row r="673">
          <cell r="A673">
            <v>2021</v>
          </cell>
        </row>
        <row r="674">
          <cell r="A674">
            <v>2021</v>
          </cell>
        </row>
        <row r="675">
          <cell r="A675">
            <v>2021</v>
          </cell>
        </row>
        <row r="676">
          <cell r="A676">
            <v>2021</v>
          </cell>
        </row>
        <row r="677">
          <cell r="A677">
            <v>2021</v>
          </cell>
        </row>
        <row r="678">
          <cell r="A678">
            <v>2021</v>
          </cell>
        </row>
        <row r="679">
          <cell r="A679">
            <v>2021</v>
          </cell>
        </row>
        <row r="680">
          <cell r="A680">
            <v>2021</v>
          </cell>
        </row>
        <row r="681">
          <cell r="A681">
            <v>2021</v>
          </cell>
        </row>
        <row r="682">
          <cell r="A682">
            <v>2021</v>
          </cell>
        </row>
        <row r="683">
          <cell r="A683">
            <v>2021</v>
          </cell>
        </row>
        <row r="684">
          <cell r="A684">
            <v>2021</v>
          </cell>
        </row>
        <row r="685">
          <cell r="A685">
            <v>2021</v>
          </cell>
        </row>
        <row r="686">
          <cell r="A686">
            <v>2021</v>
          </cell>
        </row>
        <row r="687">
          <cell r="A687">
            <v>2021</v>
          </cell>
        </row>
        <row r="688">
          <cell r="A688">
            <v>2021</v>
          </cell>
        </row>
        <row r="689">
          <cell r="A689">
            <v>2021</v>
          </cell>
        </row>
        <row r="690">
          <cell r="A690">
            <v>2021</v>
          </cell>
        </row>
        <row r="691">
          <cell r="A691">
            <v>2021</v>
          </cell>
        </row>
        <row r="692">
          <cell r="A692">
            <v>2021</v>
          </cell>
        </row>
        <row r="693">
          <cell r="A693">
            <v>2021</v>
          </cell>
        </row>
        <row r="694">
          <cell r="A694">
            <v>2021</v>
          </cell>
        </row>
        <row r="695">
          <cell r="A695">
            <v>2021</v>
          </cell>
        </row>
        <row r="696">
          <cell r="A696">
            <v>2021</v>
          </cell>
        </row>
        <row r="697">
          <cell r="A697">
            <v>2021</v>
          </cell>
        </row>
        <row r="698">
          <cell r="A698">
            <v>2021</v>
          </cell>
        </row>
        <row r="699">
          <cell r="A699">
            <v>2021</v>
          </cell>
        </row>
        <row r="700">
          <cell r="A700">
            <v>2021</v>
          </cell>
        </row>
        <row r="701">
          <cell r="A701">
            <v>2021</v>
          </cell>
        </row>
        <row r="702">
          <cell r="A702">
            <v>2021</v>
          </cell>
        </row>
        <row r="703">
          <cell r="A703">
            <v>2021</v>
          </cell>
        </row>
        <row r="704">
          <cell r="A704">
            <v>2021</v>
          </cell>
        </row>
        <row r="705">
          <cell r="A705">
            <v>2021</v>
          </cell>
        </row>
        <row r="706">
          <cell r="A706">
            <v>2021</v>
          </cell>
        </row>
        <row r="707">
          <cell r="A707">
            <v>2021</v>
          </cell>
        </row>
        <row r="708">
          <cell r="A708">
            <v>2021</v>
          </cell>
        </row>
        <row r="709">
          <cell r="A709">
            <v>2021</v>
          </cell>
        </row>
        <row r="710">
          <cell r="A710">
            <v>2021</v>
          </cell>
        </row>
        <row r="711">
          <cell r="A711">
            <v>2021</v>
          </cell>
        </row>
        <row r="712">
          <cell r="A712">
            <v>2021</v>
          </cell>
        </row>
        <row r="713">
          <cell r="A713">
            <v>2021</v>
          </cell>
        </row>
        <row r="714">
          <cell r="A714">
            <v>2021</v>
          </cell>
        </row>
        <row r="715">
          <cell r="A715">
            <v>2021</v>
          </cell>
        </row>
        <row r="716">
          <cell r="A716">
            <v>2021</v>
          </cell>
        </row>
        <row r="717">
          <cell r="A717">
            <v>2021</v>
          </cell>
        </row>
        <row r="718">
          <cell r="A718">
            <v>2021</v>
          </cell>
        </row>
        <row r="719">
          <cell r="A719">
            <v>2021</v>
          </cell>
        </row>
        <row r="720">
          <cell r="A720">
            <v>2021</v>
          </cell>
        </row>
        <row r="721">
          <cell r="A721">
            <v>2021</v>
          </cell>
        </row>
        <row r="722">
          <cell r="A722">
            <v>2021</v>
          </cell>
        </row>
        <row r="723">
          <cell r="A723">
            <v>2021</v>
          </cell>
        </row>
        <row r="724">
          <cell r="A724">
            <v>2021</v>
          </cell>
        </row>
        <row r="725">
          <cell r="A725">
            <v>2021</v>
          </cell>
        </row>
        <row r="726">
          <cell r="A726">
            <v>2021</v>
          </cell>
        </row>
        <row r="727">
          <cell r="A727">
            <v>2021</v>
          </cell>
        </row>
        <row r="728">
          <cell r="A728">
            <v>2021</v>
          </cell>
        </row>
        <row r="729">
          <cell r="A729">
            <v>2021</v>
          </cell>
        </row>
        <row r="730">
          <cell r="A730">
            <v>2021</v>
          </cell>
        </row>
        <row r="731">
          <cell r="A731">
            <v>2021</v>
          </cell>
        </row>
        <row r="732">
          <cell r="A732">
            <v>2021</v>
          </cell>
        </row>
        <row r="733">
          <cell r="A733">
            <v>2021</v>
          </cell>
        </row>
        <row r="734">
          <cell r="A734">
            <v>2021</v>
          </cell>
        </row>
        <row r="735">
          <cell r="A735">
            <v>2021</v>
          </cell>
        </row>
        <row r="736">
          <cell r="A736">
            <v>2021</v>
          </cell>
        </row>
        <row r="737">
          <cell r="A737">
            <v>2021</v>
          </cell>
        </row>
        <row r="738">
          <cell r="A738">
            <v>2021</v>
          </cell>
        </row>
        <row r="739">
          <cell r="A739">
            <v>2021</v>
          </cell>
        </row>
        <row r="740">
          <cell r="A740">
            <v>2021</v>
          </cell>
        </row>
        <row r="741">
          <cell r="A741">
            <v>2021</v>
          </cell>
        </row>
        <row r="742">
          <cell r="A742">
            <v>2021</v>
          </cell>
        </row>
        <row r="743">
          <cell r="A743">
            <v>2021</v>
          </cell>
        </row>
        <row r="744">
          <cell r="A744">
            <v>2021</v>
          </cell>
        </row>
        <row r="745">
          <cell r="A745">
            <v>2021</v>
          </cell>
        </row>
        <row r="746">
          <cell r="A746">
            <v>2021</v>
          </cell>
        </row>
        <row r="747">
          <cell r="A747">
            <v>2021</v>
          </cell>
        </row>
        <row r="748">
          <cell r="A748">
            <v>2021</v>
          </cell>
        </row>
        <row r="749">
          <cell r="A749">
            <v>2021</v>
          </cell>
        </row>
        <row r="750">
          <cell r="A750">
            <v>2021</v>
          </cell>
        </row>
        <row r="751">
          <cell r="A751">
            <v>2021</v>
          </cell>
        </row>
        <row r="752">
          <cell r="A752">
            <v>2021</v>
          </cell>
        </row>
        <row r="753">
          <cell r="A753">
            <v>2021</v>
          </cell>
        </row>
        <row r="754">
          <cell r="A754">
            <v>2021</v>
          </cell>
        </row>
        <row r="755">
          <cell r="A755">
            <v>2021</v>
          </cell>
        </row>
        <row r="756">
          <cell r="A756">
            <v>2021</v>
          </cell>
        </row>
        <row r="757">
          <cell r="A757">
            <v>2021</v>
          </cell>
        </row>
        <row r="758">
          <cell r="A758">
            <v>2021</v>
          </cell>
        </row>
        <row r="759">
          <cell r="A759">
            <v>2021</v>
          </cell>
        </row>
        <row r="760">
          <cell r="A760">
            <v>2021</v>
          </cell>
        </row>
        <row r="761">
          <cell r="A761">
            <v>2021</v>
          </cell>
        </row>
        <row r="762">
          <cell r="A762">
            <v>2021</v>
          </cell>
        </row>
        <row r="763">
          <cell r="A763">
            <v>2021</v>
          </cell>
        </row>
        <row r="764">
          <cell r="A764">
            <v>2021</v>
          </cell>
        </row>
        <row r="765">
          <cell r="A765">
            <v>2021</v>
          </cell>
        </row>
        <row r="766">
          <cell r="A766">
            <v>2021</v>
          </cell>
        </row>
        <row r="767">
          <cell r="A767">
            <v>2021</v>
          </cell>
        </row>
        <row r="768">
          <cell r="A768">
            <v>2021</v>
          </cell>
        </row>
        <row r="769">
          <cell r="A769">
            <v>2021</v>
          </cell>
        </row>
        <row r="770">
          <cell r="A770">
            <v>2021</v>
          </cell>
        </row>
        <row r="771">
          <cell r="A771">
            <v>2021</v>
          </cell>
        </row>
        <row r="772">
          <cell r="A772">
            <v>2021</v>
          </cell>
        </row>
        <row r="773">
          <cell r="A773">
            <v>2021</v>
          </cell>
        </row>
        <row r="774">
          <cell r="A774">
            <v>2021</v>
          </cell>
        </row>
        <row r="775">
          <cell r="A775">
            <v>2021</v>
          </cell>
        </row>
        <row r="776">
          <cell r="A776">
            <v>2021</v>
          </cell>
        </row>
        <row r="777">
          <cell r="A777">
            <v>2021</v>
          </cell>
        </row>
        <row r="778">
          <cell r="A778">
            <v>2021</v>
          </cell>
        </row>
        <row r="779">
          <cell r="A779">
            <v>2021</v>
          </cell>
        </row>
        <row r="780">
          <cell r="A780">
            <v>2021</v>
          </cell>
        </row>
        <row r="781">
          <cell r="A781">
            <v>2021</v>
          </cell>
        </row>
        <row r="782">
          <cell r="A782">
            <v>2021</v>
          </cell>
        </row>
        <row r="783">
          <cell r="A783">
            <v>2021</v>
          </cell>
        </row>
        <row r="784">
          <cell r="A784">
            <v>2021</v>
          </cell>
        </row>
        <row r="785">
          <cell r="A785">
            <v>2021</v>
          </cell>
        </row>
        <row r="786">
          <cell r="A786">
            <v>2021</v>
          </cell>
        </row>
        <row r="787">
          <cell r="A787">
            <v>2021</v>
          </cell>
        </row>
        <row r="788">
          <cell r="A788">
            <v>2021</v>
          </cell>
        </row>
        <row r="789">
          <cell r="A789">
            <v>2021</v>
          </cell>
        </row>
        <row r="790">
          <cell r="A790">
            <v>2021</v>
          </cell>
        </row>
        <row r="791">
          <cell r="A791">
            <v>2021</v>
          </cell>
        </row>
        <row r="792">
          <cell r="A792">
            <v>2021</v>
          </cell>
        </row>
        <row r="793">
          <cell r="A793">
            <v>2021</v>
          </cell>
        </row>
        <row r="794">
          <cell r="A794">
            <v>2021</v>
          </cell>
        </row>
        <row r="795">
          <cell r="A795">
            <v>2021</v>
          </cell>
        </row>
        <row r="796">
          <cell r="A796">
            <v>2021</v>
          </cell>
        </row>
        <row r="797">
          <cell r="A797">
            <v>2021</v>
          </cell>
        </row>
        <row r="798">
          <cell r="A798">
            <v>2021</v>
          </cell>
        </row>
        <row r="799">
          <cell r="A799">
            <v>2021</v>
          </cell>
        </row>
        <row r="800">
          <cell r="A800">
            <v>2021</v>
          </cell>
        </row>
        <row r="801">
          <cell r="A801">
            <v>2021</v>
          </cell>
        </row>
        <row r="802">
          <cell r="A802">
            <v>2021</v>
          </cell>
        </row>
        <row r="803">
          <cell r="A803">
            <v>2021</v>
          </cell>
        </row>
        <row r="804">
          <cell r="A804">
            <v>2021</v>
          </cell>
        </row>
        <row r="805">
          <cell r="A805">
            <v>2021</v>
          </cell>
        </row>
        <row r="806">
          <cell r="A806">
            <v>2021</v>
          </cell>
        </row>
        <row r="807">
          <cell r="A807">
            <v>2021</v>
          </cell>
        </row>
        <row r="808">
          <cell r="A808">
            <v>2021</v>
          </cell>
        </row>
        <row r="809">
          <cell r="A809">
            <v>2021</v>
          </cell>
        </row>
        <row r="810">
          <cell r="A810">
            <v>2021</v>
          </cell>
        </row>
        <row r="811">
          <cell r="A811">
            <v>2021</v>
          </cell>
        </row>
        <row r="812">
          <cell r="A812">
            <v>2021</v>
          </cell>
        </row>
        <row r="813">
          <cell r="A813">
            <v>2021</v>
          </cell>
        </row>
        <row r="814">
          <cell r="A814">
            <v>2021</v>
          </cell>
        </row>
        <row r="815">
          <cell r="A815">
            <v>2021</v>
          </cell>
        </row>
        <row r="816">
          <cell r="A816">
            <v>2021</v>
          </cell>
        </row>
        <row r="817">
          <cell r="A817">
            <v>2021</v>
          </cell>
        </row>
        <row r="818">
          <cell r="A818">
            <v>2021</v>
          </cell>
        </row>
        <row r="819">
          <cell r="A819">
            <v>2021</v>
          </cell>
        </row>
        <row r="820">
          <cell r="A820">
            <v>2021</v>
          </cell>
        </row>
        <row r="821">
          <cell r="A821">
            <v>2021</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2021</v>
          </cell>
        </row>
        <row r="891">
          <cell r="A891">
            <v>2021</v>
          </cell>
        </row>
        <row r="892">
          <cell r="A892">
            <v>2021</v>
          </cell>
        </row>
        <row r="893">
          <cell r="A893">
            <v>2021</v>
          </cell>
        </row>
        <row r="894">
          <cell r="A894">
            <v>2021</v>
          </cell>
        </row>
        <row r="895">
          <cell r="A895">
            <v>2021</v>
          </cell>
        </row>
        <row r="896">
          <cell r="A896">
            <v>2021</v>
          </cell>
        </row>
        <row r="897">
          <cell r="A897">
            <v>2021</v>
          </cell>
        </row>
        <row r="898">
          <cell r="A898">
            <v>2021</v>
          </cell>
        </row>
        <row r="899">
          <cell r="A899">
            <v>2021</v>
          </cell>
        </row>
        <row r="900">
          <cell r="A900">
            <v>2021</v>
          </cell>
        </row>
        <row r="901">
          <cell r="A901">
            <v>2021</v>
          </cell>
        </row>
        <row r="902">
          <cell r="A902">
            <v>2021</v>
          </cell>
        </row>
        <row r="903">
          <cell r="A903">
            <v>2021</v>
          </cell>
        </row>
        <row r="904">
          <cell r="A904">
            <v>2021</v>
          </cell>
        </row>
        <row r="905">
          <cell r="A905">
            <v>2021</v>
          </cell>
        </row>
        <row r="906">
          <cell r="A906">
            <v>2021</v>
          </cell>
        </row>
        <row r="907">
          <cell r="A907">
            <v>2021</v>
          </cell>
        </row>
        <row r="908">
          <cell r="A908">
            <v>2021</v>
          </cell>
        </row>
        <row r="909">
          <cell r="A909">
            <v>2021</v>
          </cell>
        </row>
        <row r="910">
          <cell r="A910">
            <v>2021</v>
          </cell>
        </row>
        <row r="911">
          <cell r="A911">
            <v>2021</v>
          </cell>
        </row>
        <row r="912">
          <cell r="A912">
            <v>2021</v>
          </cell>
        </row>
        <row r="913">
          <cell r="A913">
            <v>2021</v>
          </cell>
        </row>
        <row r="914">
          <cell r="A914">
            <v>2021</v>
          </cell>
        </row>
        <row r="915">
          <cell r="A915">
            <v>2021</v>
          </cell>
        </row>
        <row r="916">
          <cell r="A916">
            <v>2021</v>
          </cell>
        </row>
        <row r="917">
          <cell r="A917">
            <v>2021</v>
          </cell>
        </row>
        <row r="918">
          <cell r="A918">
            <v>2021</v>
          </cell>
        </row>
        <row r="919">
          <cell r="A919">
            <v>2021</v>
          </cell>
        </row>
        <row r="920">
          <cell r="A920">
            <v>2021</v>
          </cell>
        </row>
        <row r="921">
          <cell r="A921">
            <v>2021</v>
          </cell>
        </row>
        <row r="922">
          <cell r="A922">
            <v>2021</v>
          </cell>
        </row>
        <row r="923">
          <cell r="A923">
            <v>2021</v>
          </cell>
        </row>
        <row r="924">
          <cell r="A924">
            <v>2021</v>
          </cell>
        </row>
        <row r="925">
          <cell r="A925">
            <v>2021</v>
          </cell>
        </row>
        <row r="926">
          <cell r="A926">
            <v>2021</v>
          </cell>
        </row>
        <row r="927">
          <cell r="A927">
            <v>2021</v>
          </cell>
        </row>
        <row r="928">
          <cell r="A928">
            <v>2021</v>
          </cell>
        </row>
        <row r="929">
          <cell r="A929">
            <v>2021</v>
          </cell>
        </row>
        <row r="930">
          <cell r="A930">
            <v>2021</v>
          </cell>
        </row>
        <row r="931">
          <cell r="A931">
            <v>2021</v>
          </cell>
        </row>
        <row r="932">
          <cell r="A932">
            <v>2021</v>
          </cell>
        </row>
        <row r="933">
          <cell r="A933">
            <v>2021</v>
          </cell>
        </row>
        <row r="934">
          <cell r="A934">
            <v>2021</v>
          </cell>
        </row>
        <row r="935">
          <cell r="A935">
            <v>2021</v>
          </cell>
        </row>
        <row r="936">
          <cell r="A936">
            <v>2021</v>
          </cell>
        </row>
        <row r="937">
          <cell r="A937">
            <v>2021</v>
          </cell>
        </row>
        <row r="938">
          <cell r="A938">
            <v>2021</v>
          </cell>
        </row>
        <row r="939">
          <cell r="A939">
            <v>2021</v>
          </cell>
        </row>
        <row r="940">
          <cell r="A940">
            <v>2021</v>
          </cell>
        </row>
        <row r="941">
          <cell r="A941">
            <v>2021</v>
          </cell>
        </row>
        <row r="942">
          <cell r="A942">
            <v>2021</v>
          </cell>
        </row>
        <row r="943">
          <cell r="A943">
            <v>2021</v>
          </cell>
        </row>
        <row r="944">
          <cell r="A944">
            <v>2021</v>
          </cell>
        </row>
        <row r="945">
          <cell r="A945">
            <v>2021</v>
          </cell>
        </row>
        <row r="946">
          <cell r="A946">
            <v>2021</v>
          </cell>
        </row>
        <row r="947">
          <cell r="A947">
            <v>2021</v>
          </cell>
        </row>
        <row r="948">
          <cell r="A948">
            <v>2021</v>
          </cell>
        </row>
        <row r="949">
          <cell r="A949">
            <v>2021</v>
          </cell>
        </row>
        <row r="950">
          <cell r="A950">
            <v>2021</v>
          </cell>
        </row>
        <row r="951">
          <cell r="A951">
            <v>2021</v>
          </cell>
        </row>
        <row r="952">
          <cell r="A952">
            <v>2021</v>
          </cell>
        </row>
        <row r="953">
          <cell r="A953">
            <v>2021</v>
          </cell>
        </row>
        <row r="954">
          <cell r="A954">
            <v>2021</v>
          </cell>
        </row>
        <row r="955">
          <cell r="A955">
            <v>2021</v>
          </cell>
        </row>
        <row r="956">
          <cell r="A956">
            <v>2021</v>
          </cell>
        </row>
        <row r="957">
          <cell r="A957">
            <v>2021</v>
          </cell>
        </row>
        <row r="958">
          <cell r="A958">
            <v>2021</v>
          </cell>
        </row>
        <row r="959">
          <cell r="A959">
            <v>2021</v>
          </cell>
        </row>
        <row r="960">
          <cell r="A960">
            <v>2021</v>
          </cell>
        </row>
        <row r="961">
          <cell r="A961">
            <v>2021</v>
          </cell>
        </row>
        <row r="962">
          <cell r="A962">
            <v>2021</v>
          </cell>
        </row>
        <row r="963">
          <cell r="A963">
            <v>2021</v>
          </cell>
        </row>
        <row r="964">
          <cell r="A964">
            <v>2021</v>
          </cell>
        </row>
        <row r="965">
          <cell r="A965">
            <v>2021</v>
          </cell>
        </row>
        <row r="966">
          <cell r="A966">
            <v>2021</v>
          </cell>
        </row>
        <row r="967">
          <cell r="A967">
            <v>2021</v>
          </cell>
        </row>
        <row r="968">
          <cell r="A968">
            <v>2021</v>
          </cell>
        </row>
        <row r="969">
          <cell r="A969">
            <v>2021</v>
          </cell>
        </row>
        <row r="970">
          <cell r="A970">
            <v>2021</v>
          </cell>
        </row>
        <row r="971">
          <cell r="A971">
            <v>2021</v>
          </cell>
        </row>
        <row r="972">
          <cell r="A972">
            <v>2021</v>
          </cell>
        </row>
        <row r="973">
          <cell r="A973">
            <v>2021</v>
          </cell>
        </row>
        <row r="974">
          <cell r="A974">
            <v>2021</v>
          </cell>
        </row>
        <row r="975">
          <cell r="A975">
            <v>2021</v>
          </cell>
        </row>
        <row r="976">
          <cell r="A976">
            <v>2021</v>
          </cell>
        </row>
        <row r="977">
          <cell r="A977">
            <v>2021</v>
          </cell>
        </row>
        <row r="978">
          <cell r="A978">
            <v>2021</v>
          </cell>
        </row>
        <row r="979">
          <cell r="A979">
            <v>2021</v>
          </cell>
        </row>
        <row r="980">
          <cell r="A980">
            <v>2021</v>
          </cell>
        </row>
        <row r="981">
          <cell r="A981">
            <v>2021</v>
          </cell>
        </row>
        <row r="982">
          <cell r="A982">
            <v>2021</v>
          </cell>
        </row>
        <row r="983">
          <cell r="A983">
            <v>2021</v>
          </cell>
        </row>
        <row r="984">
          <cell r="A984">
            <v>2021</v>
          </cell>
        </row>
        <row r="985">
          <cell r="A985">
            <v>2021</v>
          </cell>
        </row>
        <row r="986">
          <cell r="A986">
            <v>2021</v>
          </cell>
        </row>
        <row r="987">
          <cell r="A987">
            <v>2021</v>
          </cell>
        </row>
        <row r="988">
          <cell r="A988">
            <v>2021</v>
          </cell>
        </row>
        <row r="989">
          <cell r="A989">
            <v>2021</v>
          </cell>
        </row>
        <row r="990">
          <cell r="A990">
            <v>2021</v>
          </cell>
        </row>
        <row r="991">
          <cell r="A991">
            <v>2021</v>
          </cell>
        </row>
        <row r="992">
          <cell r="A992">
            <v>2021</v>
          </cell>
        </row>
        <row r="993">
          <cell r="A993">
            <v>2021</v>
          </cell>
        </row>
        <row r="994">
          <cell r="A994">
            <v>2021</v>
          </cell>
        </row>
        <row r="995">
          <cell r="A995">
            <v>2021</v>
          </cell>
        </row>
        <row r="996">
          <cell r="A996">
            <v>2021</v>
          </cell>
        </row>
        <row r="997">
          <cell r="A997">
            <v>2021</v>
          </cell>
        </row>
        <row r="998">
          <cell r="A998">
            <v>2021</v>
          </cell>
        </row>
        <row r="999">
          <cell r="A999">
            <v>2021</v>
          </cell>
        </row>
        <row r="1000">
          <cell r="A1000">
            <v>2021</v>
          </cell>
        </row>
        <row r="1001">
          <cell r="A1001">
            <v>2021</v>
          </cell>
        </row>
        <row r="1002">
          <cell r="A1002">
            <v>2021</v>
          </cell>
        </row>
        <row r="1003">
          <cell r="A1003">
            <v>2021</v>
          </cell>
        </row>
        <row r="1004">
          <cell r="A1004">
            <v>2021</v>
          </cell>
        </row>
        <row r="1005">
          <cell r="A1005">
            <v>2021</v>
          </cell>
        </row>
        <row r="1006">
          <cell r="A1006">
            <v>2021</v>
          </cell>
        </row>
        <row r="1007">
          <cell r="A1007">
            <v>2021</v>
          </cell>
        </row>
        <row r="1008">
          <cell r="A1008">
            <v>2021</v>
          </cell>
        </row>
        <row r="1009">
          <cell r="A1009">
            <v>2021</v>
          </cell>
        </row>
        <row r="1010">
          <cell r="A1010">
            <v>2021</v>
          </cell>
        </row>
        <row r="1011">
          <cell r="A1011">
            <v>2021</v>
          </cell>
        </row>
        <row r="1012">
          <cell r="A1012">
            <v>2021</v>
          </cell>
        </row>
        <row r="1013">
          <cell r="A1013">
            <v>2021</v>
          </cell>
        </row>
        <row r="1014">
          <cell r="A1014">
            <v>2021</v>
          </cell>
        </row>
        <row r="1015">
          <cell r="A1015">
            <v>2021</v>
          </cell>
        </row>
        <row r="1016">
          <cell r="A1016">
            <v>2021</v>
          </cell>
        </row>
        <row r="1017">
          <cell r="A1017">
            <v>2021</v>
          </cell>
        </row>
        <row r="1018">
          <cell r="A1018">
            <v>2021</v>
          </cell>
        </row>
        <row r="1019">
          <cell r="A1019">
            <v>2021</v>
          </cell>
        </row>
        <row r="1020">
          <cell r="A1020">
            <v>2021</v>
          </cell>
        </row>
        <row r="1021">
          <cell r="A1021">
            <v>2021</v>
          </cell>
        </row>
        <row r="1022">
          <cell r="A1022">
            <v>2021</v>
          </cell>
        </row>
        <row r="1023">
          <cell r="A1023">
            <v>2021</v>
          </cell>
        </row>
        <row r="1024">
          <cell r="A1024">
            <v>2021</v>
          </cell>
        </row>
        <row r="1025">
          <cell r="A1025">
            <v>2021</v>
          </cell>
        </row>
        <row r="1026">
          <cell r="A1026">
            <v>2021</v>
          </cell>
        </row>
        <row r="1027">
          <cell r="A1027">
            <v>2021</v>
          </cell>
        </row>
        <row r="1028">
          <cell r="A1028">
            <v>2021</v>
          </cell>
        </row>
        <row r="1029">
          <cell r="A1029">
            <v>2021</v>
          </cell>
        </row>
        <row r="1030">
          <cell r="A1030">
            <v>2021</v>
          </cell>
        </row>
        <row r="1031">
          <cell r="A1031">
            <v>2021</v>
          </cell>
        </row>
        <row r="1032">
          <cell r="A1032">
            <v>2021</v>
          </cell>
        </row>
        <row r="1033">
          <cell r="A1033">
            <v>2021</v>
          </cell>
        </row>
        <row r="1034">
          <cell r="A1034">
            <v>2021</v>
          </cell>
        </row>
        <row r="1035">
          <cell r="A1035">
            <v>2021</v>
          </cell>
        </row>
        <row r="1036">
          <cell r="A1036">
            <v>2021</v>
          </cell>
        </row>
        <row r="1037">
          <cell r="A1037">
            <v>2021</v>
          </cell>
        </row>
        <row r="1038">
          <cell r="A1038">
            <v>2021</v>
          </cell>
        </row>
        <row r="1039">
          <cell r="A1039">
            <v>2021</v>
          </cell>
        </row>
        <row r="1040">
          <cell r="A1040">
            <v>2021</v>
          </cell>
        </row>
        <row r="1041">
          <cell r="A1041">
            <v>2021</v>
          </cell>
        </row>
        <row r="1042">
          <cell r="A1042">
            <v>2021</v>
          </cell>
        </row>
        <row r="1043">
          <cell r="A1043">
            <v>2021</v>
          </cell>
        </row>
        <row r="1044">
          <cell r="A1044">
            <v>2021</v>
          </cell>
        </row>
        <row r="1045">
          <cell r="A1045">
            <v>2021</v>
          </cell>
        </row>
        <row r="1046">
          <cell r="A1046">
            <v>2021</v>
          </cell>
        </row>
        <row r="1047">
          <cell r="A1047">
            <v>2021</v>
          </cell>
        </row>
        <row r="1048">
          <cell r="A1048">
            <v>2021</v>
          </cell>
        </row>
        <row r="1049">
          <cell r="A1049">
            <v>2021</v>
          </cell>
        </row>
        <row r="1050">
          <cell r="A1050">
            <v>2021</v>
          </cell>
        </row>
        <row r="1051">
          <cell r="A1051">
            <v>2021</v>
          </cell>
        </row>
        <row r="1052">
          <cell r="A1052">
            <v>2021</v>
          </cell>
        </row>
        <row r="1053">
          <cell r="A1053">
            <v>2021</v>
          </cell>
        </row>
        <row r="1054">
          <cell r="A1054">
            <v>2021</v>
          </cell>
        </row>
        <row r="1055">
          <cell r="A1055">
            <v>2021</v>
          </cell>
        </row>
        <row r="1056">
          <cell r="A1056">
            <v>2021</v>
          </cell>
        </row>
        <row r="1057">
          <cell r="A1057">
            <v>2021</v>
          </cell>
        </row>
        <row r="1058">
          <cell r="A1058">
            <v>2021</v>
          </cell>
        </row>
        <row r="1059">
          <cell r="A1059">
            <v>2021</v>
          </cell>
        </row>
        <row r="1060">
          <cell r="A1060">
            <v>2021</v>
          </cell>
        </row>
        <row r="1061">
          <cell r="A1061">
            <v>2021</v>
          </cell>
        </row>
        <row r="1062">
          <cell r="A1062">
            <v>2021</v>
          </cell>
        </row>
        <row r="1063">
          <cell r="A1063">
            <v>2021</v>
          </cell>
        </row>
        <row r="1064">
          <cell r="A1064">
            <v>2021</v>
          </cell>
        </row>
        <row r="1065">
          <cell r="A1065">
            <v>2021</v>
          </cell>
        </row>
        <row r="1066">
          <cell r="A1066">
            <v>2021</v>
          </cell>
        </row>
        <row r="1067">
          <cell r="A1067">
            <v>2021</v>
          </cell>
        </row>
        <row r="1068">
          <cell r="A1068">
            <v>2021</v>
          </cell>
        </row>
        <row r="1069">
          <cell r="A1069">
            <v>2021</v>
          </cell>
        </row>
        <row r="1070">
          <cell r="A1070">
            <v>2021</v>
          </cell>
        </row>
        <row r="1071">
          <cell r="A1071">
            <v>2021</v>
          </cell>
        </row>
        <row r="1072">
          <cell r="A1072">
            <v>2021</v>
          </cell>
        </row>
        <row r="1073">
          <cell r="A1073">
            <v>2021</v>
          </cell>
        </row>
        <row r="1074">
          <cell r="A1074">
            <v>2021</v>
          </cell>
        </row>
        <row r="1075">
          <cell r="A1075">
            <v>2021</v>
          </cell>
        </row>
        <row r="1076">
          <cell r="A1076">
            <v>2021</v>
          </cell>
        </row>
        <row r="1077">
          <cell r="A1077">
            <v>2021</v>
          </cell>
        </row>
        <row r="1078">
          <cell r="A1078">
            <v>2021</v>
          </cell>
        </row>
        <row r="1079">
          <cell r="A1079">
            <v>2021</v>
          </cell>
        </row>
        <row r="1080">
          <cell r="A1080">
            <v>2021</v>
          </cell>
        </row>
        <row r="1081">
          <cell r="A1081">
            <v>2021</v>
          </cell>
        </row>
        <row r="1082">
          <cell r="A1082">
            <v>2021</v>
          </cell>
        </row>
        <row r="1083">
          <cell r="A1083">
            <v>2021</v>
          </cell>
        </row>
        <row r="1084">
          <cell r="A1084">
            <v>2021</v>
          </cell>
        </row>
        <row r="1085">
          <cell r="A1085">
            <v>2021</v>
          </cell>
        </row>
        <row r="1086">
          <cell r="A1086">
            <v>2021</v>
          </cell>
        </row>
        <row r="1087">
          <cell r="A1087">
            <v>2021</v>
          </cell>
        </row>
        <row r="1088">
          <cell r="A1088">
            <v>2021</v>
          </cell>
        </row>
        <row r="1089">
          <cell r="A1089">
            <v>2021</v>
          </cell>
        </row>
        <row r="1090">
          <cell r="A1090">
            <v>2021</v>
          </cell>
        </row>
        <row r="1091">
          <cell r="A1091">
            <v>2021</v>
          </cell>
        </row>
        <row r="1092">
          <cell r="A1092">
            <v>2021</v>
          </cell>
        </row>
        <row r="1093">
          <cell r="A1093">
            <v>2021</v>
          </cell>
        </row>
        <row r="1094">
          <cell r="A1094">
            <v>2021</v>
          </cell>
        </row>
        <row r="1095">
          <cell r="A1095">
            <v>2021</v>
          </cell>
        </row>
        <row r="1096">
          <cell r="A1096">
            <v>2021</v>
          </cell>
        </row>
        <row r="1097">
          <cell r="A1097">
            <v>2021</v>
          </cell>
        </row>
        <row r="1098">
          <cell r="A1098">
            <v>2021</v>
          </cell>
        </row>
        <row r="1099">
          <cell r="A1099">
            <v>2021</v>
          </cell>
        </row>
        <row r="1100">
          <cell r="A1100">
            <v>2021</v>
          </cell>
        </row>
        <row r="1101">
          <cell r="A1101">
            <v>2021</v>
          </cell>
        </row>
        <row r="1102">
          <cell r="A1102">
            <v>2021</v>
          </cell>
        </row>
        <row r="1103">
          <cell r="A1103">
            <v>2021</v>
          </cell>
        </row>
        <row r="1104">
          <cell r="A1104">
            <v>2021</v>
          </cell>
        </row>
        <row r="1105">
          <cell r="A1105">
            <v>2021</v>
          </cell>
        </row>
        <row r="1106">
          <cell r="A1106">
            <v>2021</v>
          </cell>
        </row>
        <row r="1107">
          <cell r="A1107">
            <v>2021</v>
          </cell>
        </row>
        <row r="1108">
          <cell r="A1108">
            <v>2021</v>
          </cell>
        </row>
        <row r="1109">
          <cell r="A1109">
            <v>2021</v>
          </cell>
        </row>
        <row r="1110">
          <cell r="A1110">
            <v>2021</v>
          </cell>
        </row>
        <row r="1111">
          <cell r="A1111">
            <v>2021</v>
          </cell>
        </row>
        <row r="1112">
          <cell r="A1112">
            <v>2021</v>
          </cell>
        </row>
        <row r="1113">
          <cell r="A1113">
            <v>2021</v>
          </cell>
        </row>
        <row r="1114">
          <cell r="A1114">
            <v>2021</v>
          </cell>
        </row>
        <row r="1115">
          <cell r="A1115">
            <v>2021</v>
          </cell>
        </row>
        <row r="1116">
          <cell r="A1116">
            <v>2021</v>
          </cell>
        </row>
        <row r="1117">
          <cell r="A1117">
            <v>2021</v>
          </cell>
        </row>
        <row r="1118">
          <cell r="A1118">
            <v>2021</v>
          </cell>
        </row>
        <row r="1119">
          <cell r="A1119">
            <v>2021</v>
          </cell>
        </row>
        <row r="1120">
          <cell r="A1120">
            <v>2021</v>
          </cell>
        </row>
        <row r="1121">
          <cell r="A1121">
            <v>2021</v>
          </cell>
        </row>
        <row r="1122">
          <cell r="A1122">
            <v>2021</v>
          </cell>
        </row>
        <row r="1123">
          <cell r="A1123">
            <v>2021</v>
          </cell>
        </row>
        <row r="1124">
          <cell r="A1124">
            <v>2021</v>
          </cell>
        </row>
        <row r="1125">
          <cell r="A1125">
            <v>2021</v>
          </cell>
        </row>
        <row r="1126">
          <cell r="A1126">
            <v>2021</v>
          </cell>
        </row>
        <row r="1127">
          <cell r="A1127">
            <v>2021</v>
          </cell>
        </row>
        <row r="1128">
          <cell r="A1128">
            <v>2021</v>
          </cell>
        </row>
        <row r="1129">
          <cell r="A1129">
            <v>2021</v>
          </cell>
        </row>
        <row r="1130">
          <cell r="A1130">
            <v>2021</v>
          </cell>
        </row>
        <row r="1131">
          <cell r="A1131">
            <v>2021</v>
          </cell>
        </row>
        <row r="1132">
          <cell r="A1132">
            <v>2021</v>
          </cell>
        </row>
        <row r="1133">
          <cell r="A1133">
            <v>2021</v>
          </cell>
        </row>
        <row r="1134">
          <cell r="A1134">
            <v>2021</v>
          </cell>
        </row>
        <row r="1135">
          <cell r="A1135">
            <v>2021</v>
          </cell>
        </row>
        <row r="1136">
          <cell r="A1136">
            <v>2021</v>
          </cell>
        </row>
        <row r="1137">
          <cell r="A1137">
            <v>2021</v>
          </cell>
        </row>
        <row r="1138">
          <cell r="A1138">
            <v>2021</v>
          </cell>
        </row>
        <row r="1139">
          <cell r="A1139">
            <v>2021</v>
          </cell>
        </row>
        <row r="1140">
          <cell r="A1140">
            <v>2021</v>
          </cell>
        </row>
        <row r="1141">
          <cell r="A1141">
            <v>2021</v>
          </cell>
        </row>
        <row r="1142">
          <cell r="A1142">
            <v>2021</v>
          </cell>
        </row>
        <row r="1143">
          <cell r="A1143">
            <v>2021</v>
          </cell>
        </row>
        <row r="1144">
          <cell r="A1144">
            <v>2021</v>
          </cell>
        </row>
        <row r="1145">
          <cell r="A1145">
            <v>2021</v>
          </cell>
        </row>
        <row r="1146">
          <cell r="A1146">
            <v>2021</v>
          </cell>
        </row>
        <row r="1147">
          <cell r="A1147">
            <v>2021</v>
          </cell>
        </row>
        <row r="1148">
          <cell r="A1148">
            <v>2021</v>
          </cell>
        </row>
        <row r="1149">
          <cell r="A1149">
            <v>2021</v>
          </cell>
        </row>
        <row r="1150">
          <cell r="A1150">
            <v>2021</v>
          </cell>
        </row>
        <row r="1151">
          <cell r="A1151">
            <v>2021</v>
          </cell>
        </row>
        <row r="1152">
          <cell r="A1152">
            <v>2021</v>
          </cell>
        </row>
        <row r="1153">
          <cell r="A1153">
            <v>2021</v>
          </cell>
        </row>
        <row r="1154">
          <cell r="A1154">
            <v>2021</v>
          </cell>
        </row>
        <row r="1155">
          <cell r="A1155">
            <v>2021</v>
          </cell>
        </row>
        <row r="1156">
          <cell r="A1156">
            <v>2021</v>
          </cell>
        </row>
        <row r="1157">
          <cell r="A1157">
            <v>2021</v>
          </cell>
        </row>
        <row r="1158">
          <cell r="A1158">
            <v>2021</v>
          </cell>
        </row>
        <row r="1159">
          <cell r="A1159">
            <v>2021</v>
          </cell>
        </row>
        <row r="1160">
          <cell r="A1160">
            <v>2021</v>
          </cell>
        </row>
        <row r="1161">
          <cell r="A1161">
            <v>2021</v>
          </cell>
        </row>
        <row r="1162">
          <cell r="A1162">
            <v>2021</v>
          </cell>
        </row>
        <row r="1163">
          <cell r="A1163">
            <v>2021</v>
          </cell>
        </row>
        <row r="1164">
          <cell r="A1164">
            <v>2021</v>
          </cell>
        </row>
        <row r="1165">
          <cell r="A1165">
            <v>2021</v>
          </cell>
        </row>
        <row r="1166">
          <cell r="A1166">
            <v>2021</v>
          </cell>
        </row>
        <row r="1167">
          <cell r="A1167">
            <v>2021</v>
          </cell>
        </row>
        <row r="1168">
          <cell r="A1168">
            <v>2021</v>
          </cell>
        </row>
        <row r="1169">
          <cell r="A1169">
            <v>2021</v>
          </cell>
        </row>
        <row r="1170">
          <cell r="A1170">
            <v>2021</v>
          </cell>
        </row>
        <row r="1171">
          <cell r="A1171">
            <v>2021</v>
          </cell>
        </row>
        <row r="1172">
          <cell r="A1172">
            <v>2021</v>
          </cell>
        </row>
        <row r="1173">
          <cell r="A1173">
            <v>2021</v>
          </cell>
        </row>
        <row r="1174">
          <cell r="A1174">
            <v>2021</v>
          </cell>
        </row>
        <row r="1175">
          <cell r="A1175">
            <v>2021</v>
          </cell>
        </row>
        <row r="1176">
          <cell r="A1176">
            <v>2021</v>
          </cell>
        </row>
        <row r="1177">
          <cell r="A1177">
            <v>2021</v>
          </cell>
        </row>
        <row r="1178">
          <cell r="A1178">
            <v>2021</v>
          </cell>
        </row>
        <row r="1179">
          <cell r="A1179">
            <v>2021</v>
          </cell>
        </row>
        <row r="1180">
          <cell r="A1180">
            <v>2021</v>
          </cell>
        </row>
        <row r="1181">
          <cell r="A1181">
            <v>2021</v>
          </cell>
        </row>
        <row r="1182">
          <cell r="A1182">
            <v>2021</v>
          </cell>
        </row>
        <row r="1183">
          <cell r="A1183">
            <v>2021</v>
          </cell>
        </row>
        <row r="1184">
          <cell r="A1184">
            <v>2021</v>
          </cell>
        </row>
        <row r="1185">
          <cell r="A1185">
            <v>2021</v>
          </cell>
        </row>
        <row r="1186">
          <cell r="A1186">
            <v>2021</v>
          </cell>
        </row>
        <row r="1187">
          <cell r="A1187">
            <v>2021</v>
          </cell>
        </row>
        <row r="1188">
          <cell r="A1188">
            <v>2021</v>
          </cell>
        </row>
        <row r="1189">
          <cell r="A1189">
            <v>2021</v>
          </cell>
        </row>
        <row r="1190">
          <cell r="A1190">
            <v>2021</v>
          </cell>
        </row>
        <row r="1191">
          <cell r="A1191">
            <v>2021</v>
          </cell>
        </row>
        <row r="1192">
          <cell r="A1192">
            <v>2021</v>
          </cell>
        </row>
        <row r="1193">
          <cell r="A1193">
            <v>2021</v>
          </cell>
        </row>
        <row r="1194">
          <cell r="A1194">
            <v>2021</v>
          </cell>
        </row>
        <row r="1195">
          <cell r="A1195">
            <v>2021</v>
          </cell>
        </row>
        <row r="1196">
          <cell r="A1196">
            <v>2021</v>
          </cell>
        </row>
        <row r="1197">
          <cell r="A1197">
            <v>2021</v>
          </cell>
        </row>
        <row r="1198">
          <cell r="A1198">
            <v>2021</v>
          </cell>
        </row>
        <row r="1199">
          <cell r="A1199">
            <v>2021</v>
          </cell>
        </row>
        <row r="1200">
          <cell r="A1200">
            <v>2021</v>
          </cell>
        </row>
        <row r="1201">
          <cell r="A1201">
            <v>2021</v>
          </cell>
        </row>
        <row r="1202">
          <cell r="A1202">
            <v>2021</v>
          </cell>
        </row>
        <row r="1203">
          <cell r="A1203">
            <v>2021</v>
          </cell>
        </row>
        <row r="1204">
          <cell r="A1204">
            <v>2021</v>
          </cell>
        </row>
        <row r="1205">
          <cell r="A1205">
            <v>2021</v>
          </cell>
        </row>
        <row r="1206">
          <cell r="A1206">
            <v>2021</v>
          </cell>
        </row>
        <row r="1207">
          <cell r="A1207">
            <v>2021</v>
          </cell>
        </row>
        <row r="1208">
          <cell r="A1208">
            <v>2021</v>
          </cell>
        </row>
        <row r="1209">
          <cell r="A1209">
            <v>2021</v>
          </cell>
        </row>
        <row r="1210">
          <cell r="A1210">
            <v>2021</v>
          </cell>
        </row>
        <row r="1211">
          <cell r="A1211">
            <v>2021</v>
          </cell>
        </row>
        <row r="1212">
          <cell r="A1212">
            <v>2021</v>
          </cell>
        </row>
        <row r="1213">
          <cell r="A1213">
            <v>2021</v>
          </cell>
        </row>
        <row r="1214">
          <cell r="A1214">
            <v>2021</v>
          </cell>
        </row>
        <row r="1215">
          <cell r="A1215">
            <v>2021</v>
          </cell>
        </row>
        <row r="1216">
          <cell r="A1216">
            <v>2021</v>
          </cell>
        </row>
        <row r="1217">
          <cell r="A1217">
            <v>2021</v>
          </cell>
        </row>
        <row r="1218">
          <cell r="A1218">
            <v>2021</v>
          </cell>
        </row>
        <row r="1219">
          <cell r="A1219">
            <v>2021</v>
          </cell>
        </row>
        <row r="1220">
          <cell r="A1220">
            <v>2021</v>
          </cell>
        </row>
        <row r="1221">
          <cell r="A1221">
            <v>2021</v>
          </cell>
        </row>
        <row r="1222">
          <cell r="A1222">
            <v>2021</v>
          </cell>
        </row>
        <row r="1223">
          <cell r="A1223">
            <v>2021</v>
          </cell>
        </row>
        <row r="1224">
          <cell r="A1224">
            <v>2021</v>
          </cell>
        </row>
        <row r="1225">
          <cell r="A1225">
            <v>2021</v>
          </cell>
        </row>
        <row r="1226">
          <cell r="A1226">
            <v>2021</v>
          </cell>
        </row>
        <row r="1227">
          <cell r="A1227">
            <v>2021</v>
          </cell>
        </row>
        <row r="1228">
          <cell r="A1228">
            <v>2021</v>
          </cell>
        </row>
        <row r="1229">
          <cell r="A1229">
            <v>2021</v>
          </cell>
        </row>
        <row r="1230">
          <cell r="A1230">
            <v>2021</v>
          </cell>
        </row>
        <row r="1231">
          <cell r="A1231">
            <v>2021</v>
          </cell>
        </row>
        <row r="1232">
          <cell r="A1232">
            <v>2021</v>
          </cell>
        </row>
        <row r="1233">
          <cell r="A1233">
            <v>2021</v>
          </cell>
        </row>
        <row r="1234">
          <cell r="A1234">
            <v>2021</v>
          </cell>
        </row>
        <row r="1235">
          <cell r="A1235">
            <v>2021</v>
          </cell>
        </row>
        <row r="1236">
          <cell r="A1236">
            <v>2021</v>
          </cell>
        </row>
        <row r="1237">
          <cell r="A1237">
            <v>2021</v>
          </cell>
        </row>
        <row r="1238">
          <cell r="A1238">
            <v>2021</v>
          </cell>
        </row>
        <row r="1239">
          <cell r="A1239">
            <v>2021</v>
          </cell>
        </row>
        <row r="1240">
          <cell r="A1240">
            <v>2021</v>
          </cell>
        </row>
        <row r="1241">
          <cell r="A1241">
            <v>2021</v>
          </cell>
        </row>
        <row r="1242">
          <cell r="A1242">
            <v>2021</v>
          </cell>
        </row>
        <row r="1243">
          <cell r="A1243">
            <v>2021</v>
          </cell>
        </row>
        <row r="1244">
          <cell r="A1244">
            <v>2021</v>
          </cell>
        </row>
        <row r="1245">
          <cell r="A1245">
            <v>2021</v>
          </cell>
        </row>
        <row r="1246">
          <cell r="A1246">
            <v>2021</v>
          </cell>
        </row>
        <row r="1247">
          <cell r="A1247">
            <v>2021</v>
          </cell>
        </row>
        <row r="1248">
          <cell r="A1248">
            <v>2021</v>
          </cell>
        </row>
        <row r="1249">
          <cell r="A1249">
            <v>2021</v>
          </cell>
        </row>
        <row r="1250">
          <cell r="A1250">
            <v>2021</v>
          </cell>
        </row>
        <row r="1251">
          <cell r="A1251">
            <v>2021</v>
          </cell>
        </row>
        <row r="1252">
          <cell r="A1252">
            <v>2021</v>
          </cell>
        </row>
        <row r="1253">
          <cell r="A1253">
            <v>2021</v>
          </cell>
        </row>
        <row r="1254">
          <cell r="A1254">
            <v>2021</v>
          </cell>
        </row>
        <row r="1255">
          <cell r="A1255">
            <v>2021</v>
          </cell>
        </row>
        <row r="1256">
          <cell r="A1256">
            <v>2021</v>
          </cell>
        </row>
        <row r="1257">
          <cell r="A1257">
            <v>2021</v>
          </cell>
        </row>
        <row r="1258">
          <cell r="A1258">
            <v>2021</v>
          </cell>
        </row>
        <row r="1259">
          <cell r="A1259">
            <v>2021</v>
          </cell>
        </row>
        <row r="1260">
          <cell r="A1260">
            <v>2021</v>
          </cell>
        </row>
        <row r="1261">
          <cell r="A1261">
            <v>2021</v>
          </cell>
        </row>
        <row r="1262">
          <cell r="A1262">
            <v>2021</v>
          </cell>
        </row>
        <row r="1263">
          <cell r="A1263">
            <v>2021</v>
          </cell>
        </row>
        <row r="1264">
          <cell r="A1264">
            <v>2021</v>
          </cell>
        </row>
        <row r="1265">
          <cell r="A1265">
            <v>2021</v>
          </cell>
        </row>
        <row r="1266">
          <cell r="A1266">
            <v>2021</v>
          </cell>
        </row>
        <row r="1267">
          <cell r="A1267">
            <v>2021</v>
          </cell>
        </row>
        <row r="1268">
          <cell r="A1268">
            <v>2021</v>
          </cell>
        </row>
        <row r="1269">
          <cell r="A1269">
            <v>2021</v>
          </cell>
        </row>
        <row r="1270">
          <cell r="A1270">
            <v>2021</v>
          </cell>
        </row>
        <row r="1271">
          <cell r="A1271">
            <v>2021</v>
          </cell>
        </row>
        <row r="1272">
          <cell r="A1272">
            <v>2021</v>
          </cell>
        </row>
        <row r="1273">
          <cell r="A1273">
            <v>2021</v>
          </cell>
        </row>
        <row r="1274">
          <cell r="A1274">
            <v>2021</v>
          </cell>
        </row>
        <row r="1275">
          <cell r="A1275">
            <v>2021</v>
          </cell>
        </row>
        <row r="1276">
          <cell r="A1276">
            <v>2021</v>
          </cell>
        </row>
        <row r="1277">
          <cell r="A1277">
            <v>2021</v>
          </cell>
        </row>
        <row r="1278">
          <cell r="A1278">
            <v>2021</v>
          </cell>
        </row>
        <row r="1279">
          <cell r="A1279">
            <v>2021</v>
          </cell>
        </row>
        <row r="1280">
          <cell r="A1280">
            <v>2021</v>
          </cell>
        </row>
        <row r="1281">
          <cell r="A1281">
            <v>2021</v>
          </cell>
        </row>
        <row r="1282">
          <cell r="A1282">
            <v>2021</v>
          </cell>
        </row>
        <row r="1283">
          <cell r="A1283">
            <v>2021</v>
          </cell>
        </row>
        <row r="1284">
          <cell r="A1284">
            <v>2021</v>
          </cell>
        </row>
        <row r="1285">
          <cell r="A1285">
            <v>2021</v>
          </cell>
        </row>
        <row r="1286">
          <cell r="A1286">
            <v>2021</v>
          </cell>
        </row>
        <row r="1287">
          <cell r="A1287">
            <v>2021</v>
          </cell>
        </row>
        <row r="1288">
          <cell r="A1288">
            <v>2021</v>
          </cell>
        </row>
        <row r="1289">
          <cell r="A1289">
            <v>2021</v>
          </cell>
        </row>
        <row r="1290">
          <cell r="A1290">
            <v>2021</v>
          </cell>
        </row>
        <row r="1291">
          <cell r="A1291">
            <v>2021</v>
          </cell>
        </row>
        <row r="1292">
          <cell r="A1292">
            <v>2021</v>
          </cell>
        </row>
        <row r="1293">
          <cell r="A1293">
            <v>2021</v>
          </cell>
        </row>
        <row r="1294">
          <cell r="A1294">
            <v>2021</v>
          </cell>
        </row>
        <row r="1295">
          <cell r="A1295">
            <v>2021</v>
          </cell>
        </row>
        <row r="1296">
          <cell r="A1296">
            <v>2021</v>
          </cell>
        </row>
        <row r="1297">
          <cell r="A1297">
            <v>2021</v>
          </cell>
        </row>
        <row r="1298">
          <cell r="A1298">
            <v>2021</v>
          </cell>
        </row>
        <row r="1299">
          <cell r="A1299">
            <v>2021</v>
          </cell>
        </row>
        <row r="1300">
          <cell r="A1300">
            <v>2021</v>
          </cell>
        </row>
        <row r="1301">
          <cell r="A1301">
            <v>2021</v>
          </cell>
        </row>
        <row r="1302">
          <cell r="A1302">
            <v>2021</v>
          </cell>
        </row>
        <row r="1303">
          <cell r="A1303">
            <v>2021</v>
          </cell>
        </row>
        <row r="1304">
          <cell r="A1304">
            <v>2021</v>
          </cell>
        </row>
        <row r="1305">
          <cell r="A1305">
            <v>2021</v>
          </cell>
        </row>
        <row r="1306">
          <cell r="A1306">
            <v>2021</v>
          </cell>
        </row>
        <row r="1307">
          <cell r="A1307">
            <v>2021</v>
          </cell>
        </row>
        <row r="1308">
          <cell r="A1308">
            <v>2021</v>
          </cell>
        </row>
        <row r="1309">
          <cell r="A1309">
            <v>2021</v>
          </cell>
        </row>
        <row r="1310">
          <cell r="A1310">
            <v>2021</v>
          </cell>
        </row>
        <row r="1311">
          <cell r="A1311">
            <v>2021</v>
          </cell>
        </row>
        <row r="1312">
          <cell r="A1312">
            <v>2021</v>
          </cell>
        </row>
        <row r="1313">
          <cell r="A1313">
            <v>2021</v>
          </cell>
        </row>
        <row r="1314">
          <cell r="A1314">
            <v>2021</v>
          </cell>
        </row>
        <row r="1315">
          <cell r="A1315">
            <v>2021</v>
          </cell>
        </row>
        <row r="1316">
          <cell r="A1316">
            <v>2021</v>
          </cell>
        </row>
        <row r="1317">
          <cell r="A1317">
            <v>2021</v>
          </cell>
        </row>
        <row r="1318">
          <cell r="A1318">
            <v>2021</v>
          </cell>
        </row>
        <row r="1319">
          <cell r="A1319">
            <v>2021</v>
          </cell>
        </row>
        <row r="1320">
          <cell r="A1320">
            <v>2021</v>
          </cell>
        </row>
        <row r="1321">
          <cell r="A1321">
            <v>2021</v>
          </cell>
        </row>
        <row r="1322">
          <cell r="A1322">
            <v>2021</v>
          </cell>
        </row>
        <row r="1323">
          <cell r="A1323">
            <v>2021</v>
          </cell>
        </row>
        <row r="1324">
          <cell r="A1324">
            <v>2021</v>
          </cell>
        </row>
        <row r="1325">
          <cell r="A1325">
            <v>2021</v>
          </cell>
        </row>
        <row r="1326">
          <cell r="A1326">
            <v>2021</v>
          </cell>
        </row>
        <row r="1327">
          <cell r="A1327">
            <v>2021</v>
          </cell>
        </row>
        <row r="1328">
          <cell r="A1328">
            <v>2021</v>
          </cell>
        </row>
        <row r="1329">
          <cell r="A1329">
            <v>2021</v>
          </cell>
        </row>
        <row r="1330">
          <cell r="A1330">
            <v>2021</v>
          </cell>
        </row>
        <row r="1331">
          <cell r="A1331">
            <v>2021</v>
          </cell>
        </row>
        <row r="1332">
          <cell r="A1332">
            <v>2021</v>
          </cell>
        </row>
        <row r="1333">
          <cell r="A1333">
            <v>2021</v>
          </cell>
        </row>
        <row r="1334">
          <cell r="A1334">
            <v>2021</v>
          </cell>
        </row>
        <row r="1335">
          <cell r="A1335">
            <v>2021</v>
          </cell>
        </row>
        <row r="1336">
          <cell r="A1336">
            <v>2021</v>
          </cell>
        </row>
        <row r="1337">
          <cell r="A1337">
            <v>2021</v>
          </cell>
        </row>
        <row r="1338">
          <cell r="A1338">
            <v>2021</v>
          </cell>
        </row>
        <row r="1339">
          <cell r="A1339">
            <v>2021</v>
          </cell>
        </row>
        <row r="1340">
          <cell r="A1340">
            <v>2021</v>
          </cell>
        </row>
        <row r="1341">
          <cell r="A1341">
            <v>2021</v>
          </cell>
        </row>
        <row r="1342">
          <cell r="A1342">
            <v>2021</v>
          </cell>
        </row>
        <row r="1343">
          <cell r="A1343">
            <v>2021</v>
          </cell>
        </row>
        <row r="1344">
          <cell r="A1344">
            <v>2021</v>
          </cell>
        </row>
        <row r="1345">
          <cell r="A1345">
            <v>2021</v>
          </cell>
        </row>
        <row r="1346">
          <cell r="A1346">
            <v>2021</v>
          </cell>
        </row>
        <row r="1347">
          <cell r="A1347">
            <v>2021</v>
          </cell>
        </row>
        <row r="1348">
          <cell r="A1348">
            <v>2021</v>
          </cell>
        </row>
        <row r="1349">
          <cell r="A1349">
            <v>2021</v>
          </cell>
        </row>
        <row r="1350">
          <cell r="A1350">
            <v>2021</v>
          </cell>
        </row>
        <row r="1351">
          <cell r="A1351">
            <v>2021</v>
          </cell>
        </row>
        <row r="1352">
          <cell r="A1352">
            <v>2021</v>
          </cell>
        </row>
        <row r="1353">
          <cell r="A1353">
            <v>2021</v>
          </cell>
        </row>
        <row r="1354">
          <cell r="A1354">
            <v>2021</v>
          </cell>
        </row>
        <row r="1355">
          <cell r="A1355">
            <v>2021</v>
          </cell>
        </row>
        <row r="1356">
          <cell r="A1356">
            <v>2021</v>
          </cell>
        </row>
        <row r="1357">
          <cell r="A1357">
            <v>2021</v>
          </cell>
        </row>
        <row r="1358">
          <cell r="A1358">
            <v>2021</v>
          </cell>
        </row>
        <row r="1359">
          <cell r="A1359">
            <v>2021</v>
          </cell>
        </row>
        <row r="1360">
          <cell r="A1360">
            <v>2021</v>
          </cell>
        </row>
        <row r="1361">
          <cell r="A1361">
            <v>2021</v>
          </cell>
        </row>
        <row r="1362">
          <cell r="A1362">
            <v>2021</v>
          </cell>
        </row>
        <row r="1363">
          <cell r="A1363">
            <v>2021</v>
          </cell>
        </row>
        <row r="1364">
          <cell r="A1364">
            <v>2021</v>
          </cell>
        </row>
        <row r="1365">
          <cell r="A1365">
            <v>2021</v>
          </cell>
        </row>
        <row r="1366">
          <cell r="A1366">
            <v>2021</v>
          </cell>
        </row>
        <row r="1367">
          <cell r="A1367">
            <v>2021</v>
          </cell>
        </row>
        <row r="1368">
          <cell r="A1368">
            <v>2021</v>
          </cell>
        </row>
        <row r="1369">
          <cell r="A1369">
            <v>2021</v>
          </cell>
        </row>
        <row r="1370">
          <cell r="A1370">
            <v>2021</v>
          </cell>
        </row>
        <row r="1371">
          <cell r="A1371">
            <v>2021</v>
          </cell>
        </row>
        <row r="1372">
          <cell r="A1372">
            <v>2021</v>
          </cell>
        </row>
        <row r="1373">
          <cell r="A1373">
            <v>2021</v>
          </cell>
        </row>
        <row r="1374">
          <cell r="A1374">
            <v>2021</v>
          </cell>
        </row>
        <row r="1375">
          <cell r="A1375">
            <v>2021</v>
          </cell>
        </row>
        <row r="1376">
          <cell r="A1376">
            <v>2021</v>
          </cell>
        </row>
        <row r="1377">
          <cell r="A1377">
            <v>2021</v>
          </cell>
        </row>
        <row r="1378">
          <cell r="A1378">
            <v>2021</v>
          </cell>
        </row>
        <row r="1379">
          <cell r="A1379">
            <v>2021</v>
          </cell>
        </row>
        <row r="1380">
          <cell r="A1380">
            <v>2021</v>
          </cell>
        </row>
        <row r="1381">
          <cell r="A1381">
            <v>2021</v>
          </cell>
        </row>
        <row r="1382">
          <cell r="A1382">
            <v>2021</v>
          </cell>
        </row>
        <row r="1383">
          <cell r="A1383">
            <v>2021</v>
          </cell>
        </row>
        <row r="1384">
          <cell r="A1384">
            <v>2021</v>
          </cell>
        </row>
        <row r="1385">
          <cell r="A1385">
            <v>2021</v>
          </cell>
        </row>
        <row r="1386">
          <cell r="A1386">
            <v>2021</v>
          </cell>
        </row>
        <row r="1387">
          <cell r="A1387">
            <v>2021</v>
          </cell>
        </row>
        <row r="1388">
          <cell r="A1388">
            <v>2021</v>
          </cell>
        </row>
        <row r="1389">
          <cell r="A1389">
            <v>2021</v>
          </cell>
        </row>
        <row r="1390">
          <cell r="A1390">
            <v>2021</v>
          </cell>
        </row>
        <row r="1391">
          <cell r="A1391">
            <v>2021</v>
          </cell>
        </row>
        <row r="1392">
          <cell r="A1392">
            <v>2021</v>
          </cell>
        </row>
        <row r="1393">
          <cell r="A1393">
            <v>2021</v>
          </cell>
        </row>
        <row r="1394">
          <cell r="A1394">
            <v>2021</v>
          </cell>
        </row>
        <row r="1395">
          <cell r="A1395">
            <v>2021</v>
          </cell>
        </row>
        <row r="1396">
          <cell r="A1396">
            <v>2021</v>
          </cell>
        </row>
        <row r="1397">
          <cell r="A1397">
            <v>2021</v>
          </cell>
        </row>
        <row r="1398">
          <cell r="A1398">
            <v>2021</v>
          </cell>
        </row>
        <row r="1399">
          <cell r="A1399">
            <v>2021</v>
          </cell>
        </row>
        <row r="1400">
          <cell r="A1400">
            <v>2021</v>
          </cell>
        </row>
        <row r="1401">
          <cell r="A1401">
            <v>2021</v>
          </cell>
        </row>
        <row r="1402">
          <cell r="A1402">
            <v>2021</v>
          </cell>
        </row>
        <row r="1403">
          <cell r="A1403">
            <v>2021</v>
          </cell>
        </row>
        <row r="1404">
          <cell r="A1404">
            <v>2021</v>
          </cell>
        </row>
        <row r="1405">
          <cell r="A1405">
            <v>2021</v>
          </cell>
        </row>
        <row r="1406">
          <cell r="A1406">
            <v>2021</v>
          </cell>
        </row>
        <row r="1407">
          <cell r="A1407">
            <v>2021</v>
          </cell>
        </row>
        <row r="1408">
          <cell r="A1408">
            <v>2021</v>
          </cell>
        </row>
        <row r="1409">
          <cell r="A1409">
            <v>2021</v>
          </cell>
        </row>
        <row r="1410">
          <cell r="A1410">
            <v>2021</v>
          </cell>
        </row>
        <row r="1411">
          <cell r="A1411">
            <v>2021</v>
          </cell>
        </row>
        <row r="1412">
          <cell r="A1412">
            <v>2021</v>
          </cell>
        </row>
        <row r="1413">
          <cell r="A1413">
            <v>2021</v>
          </cell>
        </row>
        <row r="1414">
          <cell r="A1414">
            <v>2021</v>
          </cell>
        </row>
        <row r="1415">
          <cell r="A1415">
            <v>2021</v>
          </cell>
        </row>
        <row r="1416">
          <cell r="A1416">
            <v>2021</v>
          </cell>
        </row>
        <row r="1417">
          <cell r="A1417">
            <v>2021</v>
          </cell>
        </row>
        <row r="1418">
          <cell r="A1418">
            <v>2021</v>
          </cell>
        </row>
        <row r="1419">
          <cell r="A1419">
            <v>2021</v>
          </cell>
        </row>
        <row r="1420">
          <cell r="A1420">
            <v>2021</v>
          </cell>
        </row>
        <row r="1421">
          <cell r="A1421">
            <v>2021</v>
          </cell>
        </row>
        <row r="1422">
          <cell r="A1422">
            <v>2021</v>
          </cell>
        </row>
        <row r="1423">
          <cell r="A1423">
            <v>2021</v>
          </cell>
        </row>
        <row r="1424">
          <cell r="A1424">
            <v>2021</v>
          </cell>
        </row>
        <row r="1425">
          <cell r="A1425">
            <v>2021</v>
          </cell>
        </row>
        <row r="1426">
          <cell r="A1426">
            <v>2021</v>
          </cell>
        </row>
        <row r="1427">
          <cell r="A1427">
            <v>2021</v>
          </cell>
        </row>
        <row r="1428">
          <cell r="A1428">
            <v>2021</v>
          </cell>
        </row>
        <row r="1429">
          <cell r="A1429">
            <v>2021</v>
          </cell>
        </row>
        <row r="1430">
          <cell r="A1430">
            <v>2021</v>
          </cell>
        </row>
        <row r="1431">
          <cell r="A1431">
            <v>2021</v>
          </cell>
        </row>
        <row r="1432">
          <cell r="A1432">
            <v>2021</v>
          </cell>
        </row>
        <row r="1433">
          <cell r="A1433">
            <v>2021</v>
          </cell>
        </row>
        <row r="1434">
          <cell r="A1434">
            <v>2021</v>
          </cell>
        </row>
        <row r="1435">
          <cell r="A1435">
            <v>2021</v>
          </cell>
        </row>
        <row r="1436">
          <cell r="A1436">
            <v>2021</v>
          </cell>
        </row>
        <row r="1437">
          <cell r="A1437">
            <v>2021</v>
          </cell>
        </row>
        <row r="1438">
          <cell r="A1438">
            <v>2021</v>
          </cell>
        </row>
        <row r="1439">
          <cell r="A1439">
            <v>2021</v>
          </cell>
        </row>
        <row r="1440">
          <cell r="A1440">
            <v>2021</v>
          </cell>
        </row>
        <row r="1441">
          <cell r="A1441">
            <v>2021</v>
          </cell>
        </row>
        <row r="1442">
          <cell r="A1442">
            <v>2021</v>
          </cell>
        </row>
        <row r="1443">
          <cell r="A1443">
            <v>2021</v>
          </cell>
        </row>
        <row r="1444">
          <cell r="A1444">
            <v>2021</v>
          </cell>
        </row>
        <row r="1445">
          <cell r="A1445">
            <v>2021</v>
          </cell>
        </row>
        <row r="1446">
          <cell r="A1446">
            <v>2021</v>
          </cell>
        </row>
        <row r="1447">
          <cell r="A1447">
            <v>2021</v>
          </cell>
        </row>
        <row r="1448">
          <cell r="A1448">
            <v>2021</v>
          </cell>
        </row>
        <row r="1449">
          <cell r="A1449">
            <v>2021</v>
          </cell>
        </row>
        <row r="1450">
          <cell r="A1450">
            <v>2021</v>
          </cell>
        </row>
        <row r="1451">
          <cell r="A1451">
            <v>2021</v>
          </cell>
        </row>
        <row r="1452">
          <cell r="A1452">
            <v>2021</v>
          </cell>
        </row>
        <row r="1453">
          <cell r="A1453">
            <v>2021</v>
          </cell>
        </row>
        <row r="1454">
          <cell r="A1454">
            <v>2021</v>
          </cell>
        </row>
        <row r="1455">
          <cell r="A1455">
            <v>2021</v>
          </cell>
        </row>
        <row r="1456">
          <cell r="A1456">
            <v>2021</v>
          </cell>
        </row>
        <row r="1457">
          <cell r="A1457">
            <v>2021</v>
          </cell>
        </row>
        <row r="1458">
          <cell r="A1458">
            <v>2021</v>
          </cell>
        </row>
        <row r="1459">
          <cell r="A1459">
            <v>2021</v>
          </cell>
        </row>
        <row r="1460">
          <cell r="A1460">
            <v>2021</v>
          </cell>
        </row>
        <row r="1461">
          <cell r="A1461">
            <v>2021</v>
          </cell>
        </row>
        <row r="1462">
          <cell r="A1462">
            <v>2021</v>
          </cell>
        </row>
        <row r="1463">
          <cell r="A1463">
            <v>2021</v>
          </cell>
        </row>
        <row r="1464">
          <cell r="A1464">
            <v>2021</v>
          </cell>
        </row>
        <row r="1465">
          <cell r="A1465">
            <v>2021</v>
          </cell>
        </row>
        <row r="1466">
          <cell r="A1466">
            <v>2021</v>
          </cell>
        </row>
        <row r="1467">
          <cell r="A1467">
            <v>2021</v>
          </cell>
        </row>
        <row r="1468">
          <cell r="A1468">
            <v>2021</v>
          </cell>
        </row>
        <row r="1469">
          <cell r="A1469">
            <v>2021</v>
          </cell>
        </row>
        <row r="1470">
          <cell r="A1470">
            <v>2021</v>
          </cell>
        </row>
        <row r="1471">
          <cell r="A1471">
            <v>2021</v>
          </cell>
        </row>
        <row r="1472">
          <cell r="A1472">
            <v>2021</v>
          </cell>
        </row>
        <row r="1473">
          <cell r="A1473">
            <v>2021</v>
          </cell>
        </row>
        <row r="1474">
          <cell r="A1474">
            <v>2021</v>
          </cell>
        </row>
        <row r="1475">
          <cell r="A1475">
            <v>2021</v>
          </cell>
        </row>
        <row r="1476">
          <cell r="A1476">
            <v>2021</v>
          </cell>
        </row>
        <row r="1477">
          <cell r="A1477">
            <v>2021</v>
          </cell>
        </row>
        <row r="1478">
          <cell r="A1478">
            <v>2021</v>
          </cell>
        </row>
        <row r="1479">
          <cell r="A1479">
            <v>2021</v>
          </cell>
        </row>
        <row r="1480">
          <cell r="A1480">
            <v>2021</v>
          </cell>
        </row>
        <row r="1481">
          <cell r="A1481">
            <v>2021</v>
          </cell>
        </row>
        <row r="1482">
          <cell r="A1482">
            <v>2021</v>
          </cell>
        </row>
        <row r="1483">
          <cell r="A1483">
            <v>2021</v>
          </cell>
        </row>
        <row r="1484">
          <cell r="A1484">
            <v>2021</v>
          </cell>
        </row>
        <row r="1485">
          <cell r="A1485">
            <v>2021</v>
          </cell>
        </row>
        <row r="1486">
          <cell r="A1486">
            <v>2021</v>
          </cell>
        </row>
        <row r="1487">
          <cell r="A1487">
            <v>2021</v>
          </cell>
        </row>
        <row r="1488">
          <cell r="A1488">
            <v>2021</v>
          </cell>
        </row>
        <row r="1489">
          <cell r="A1489">
            <v>2021</v>
          </cell>
        </row>
        <row r="1490">
          <cell r="A1490">
            <v>2021</v>
          </cell>
        </row>
        <row r="1491">
          <cell r="A1491">
            <v>2021</v>
          </cell>
        </row>
        <row r="1492">
          <cell r="A1492">
            <v>2021</v>
          </cell>
        </row>
        <row r="1493">
          <cell r="A1493">
            <v>2021</v>
          </cell>
        </row>
        <row r="1494">
          <cell r="A1494">
            <v>2021</v>
          </cell>
        </row>
        <row r="1495">
          <cell r="A1495">
            <v>2021</v>
          </cell>
        </row>
        <row r="1496">
          <cell r="A1496">
            <v>2021</v>
          </cell>
        </row>
        <row r="1497">
          <cell r="A1497">
            <v>2021</v>
          </cell>
        </row>
        <row r="1498">
          <cell r="A1498">
            <v>2021</v>
          </cell>
        </row>
        <row r="1499">
          <cell r="A1499">
            <v>2021</v>
          </cell>
        </row>
        <row r="1500">
          <cell r="A1500">
            <v>2021</v>
          </cell>
        </row>
        <row r="1501">
          <cell r="A1501">
            <v>2021</v>
          </cell>
        </row>
        <row r="1502">
          <cell r="A1502">
            <v>2021</v>
          </cell>
        </row>
        <row r="1503">
          <cell r="A1503">
            <v>2021</v>
          </cell>
        </row>
        <row r="1504">
          <cell r="A1504">
            <v>2021</v>
          </cell>
        </row>
        <row r="1505">
          <cell r="A1505">
            <v>2021</v>
          </cell>
        </row>
        <row r="1506">
          <cell r="A1506">
            <v>2021</v>
          </cell>
        </row>
        <row r="1507">
          <cell r="A1507">
            <v>2021</v>
          </cell>
        </row>
        <row r="1508">
          <cell r="A1508">
            <v>2021</v>
          </cell>
        </row>
        <row r="1509">
          <cell r="A1509">
            <v>2021</v>
          </cell>
        </row>
        <row r="1510">
          <cell r="A1510">
            <v>2021</v>
          </cell>
        </row>
        <row r="1511">
          <cell r="A1511">
            <v>2021</v>
          </cell>
        </row>
        <row r="1512">
          <cell r="A1512">
            <v>2021</v>
          </cell>
        </row>
        <row r="1513">
          <cell r="A1513">
            <v>2021</v>
          </cell>
        </row>
        <row r="1514">
          <cell r="A1514">
            <v>2021</v>
          </cell>
        </row>
        <row r="1515">
          <cell r="A1515">
            <v>2021</v>
          </cell>
        </row>
        <row r="1516">
          <cell r="A1516">
            <v>2021</v>
          </cell>
        </row>
        <row r="1517">
          <cell r="A1517">
            <v>2021</v>
          </cell>
        </row>
        <row r="1518">
          <cell r="A1518">
            <v>2021</v>
          </cell>
        </row>
        <row r="1519">
          <cell r="A1519">
            <v>2021</v>
          </cell>
        </row>
        <row r="1520">
          <cell r="A1520">
            <v>2021</v>
          </cell>
        </row>
        <row r="1521">
          <cell r="A1521">
            <v>2021</v>
          </cell>
        </row>
        <row r="1522">
          <cell r="A1522">
            <v>2021</v>
          </cell>
        </row>
        <row r="1523">
          <cell r="A1523">
            <v>2021</v>
          </cell>
        </row>
        <row r="1524">
          <cell r="A1524">
            <v>2021</v>
          </cell>
        </row>
        <row r="1525">
          <cell r="A1525">
            <v>2021</v>
          </cell>
        </row>
        <row r="1526">
          <cell r="A1526">
            <v>2021</v>
          </cell>
        </row>
        <row r="1527">
          <cell r="A1527">
            <v>2021</v>
          </cell>
        </row>
        <row r="1528">
          <cell r="A1528">
            <v>2021</v>
          </cell>
        </row>
        <row r="1529">
          <cell r="A1529">
            <v>2021</v>
          </cell>
        </row>
        <row r="1530">
          <cell r="A1530">
            <v>2021</v>
          </cell>
        </row>
        <row r="1531">
          <cell r="A1531">
            <v>2021</v>
          </cell>
        </row>
        <row r="1532">
          <cell r="A1532">
            <v>2021</v>
          </cell>
        </row>
        <row r="1533">
          <cell r="A1533">
            <v>2021</v>
          </cell>
        </row>
        <row r="1534">
          <cell r="A1534">
            <v>2021</v>
          </cell>
        </row>
        <row r="1535">
          <cell r="A1535">
            <v>2021</v>
          </cell>
        </row>
        <row r="1536">
          <cell r="A1536">
            <v>2021</v>
          </cell>
        </row>
        <row r="1537">
          <cell r="A1537">
            <v>2021</v>
          </cell>
        </row>
        <row r="1538">
          <cell r="A1538">
            <v>2021</v>
          </cell>
        </row>
        <row r="1539">
          <cell r="A1539">
            <v>2021</v>
          </cell>
        </row>
        <row r="1540">
          <cell r="A1540">
            <v>2021</v>
          </cell>
        </row>
        <row r="1541">
          <cell r="A1541">
            <v>2021</v>
          </cell>
        </row>
        <row r="1542">
          <cell r="A1542">
            <v>2021</v>
          </cell>
        </row>
        <row r="1543">
          <cell r="A1543">
            <v>2021</v>
          </cell>
        </row>
        <row r="1544">
          <cell r="A1544">
            <v>2021</v>
          </cell>
        </row>
        <row r="1545">
          <cell r="A1545">
            <v>2021</v>
          </cell>
        </row>
        <row r="1546">
          <cell r="A1546">
            <v>2021</v>
          </cell>
        </row>
        <row r="1547">
          <cell r="A1547">
            <v>2021</v>
          </cell>
        </row>
        <row r="1548">
          <cell r="A1548">
            <v>2021</v>
          </cell>
        </row>
        <row r="1549">
          <cell r="A1549">
            <v>2021</v>
          </cell>
        </row>
        <row r="1550">
          <cell r="A1550">
            <v>2021</v>
          </cell>
        </row>
        <row r="1551">
          <cell r="A1551">
            <v>2021</v>
          </cell>
        </row>
        <row r="1552">
          <cell r="A1552">
            <v>2021</v>
          </cell>
        </row>
        <row r="1553">
          <cell r="A1553">
            <v>2021</v>
          </cell>
        </row>
        <row r="1554">
          <cell r="A1554">
            <v>2021</v>
          </cell>
        </row>
        <row r="1555">
          <cell r="A1555">
            <v>2021</v>
          </cell>
        </row>
        <row r="1556">
          <cell r="A1556">
            <v>2021</v>
          </cell>
        </row>
        <row r="1557">
          <cell r="A1557">
            <v>2021</v>
          </cell>
        </row>
        <row r="1558">
          <cell r="A1558">
            <v>2021</v>
          </cell>
        </row>
        <row r="1559">
          <cell r="A1559">
            <v>2021</v>
          </cell>
        </row>
        <row r="1560">
          <cell r="A1560">
            <v>2021</v>
          </cell>
        </row>
        <row r="1561">
          <cell r="A1561">
            <v>2021</v>
          </cell>
        </row>
        <row r="1562">
          <cell r="A1562">
            <v>2021</v>
          </cell>
        </row>
        <row r="1563">
          <cell r="A1563">
            <v>2021</v>
          </cell>
        </row>
        <row r="1564">
          <cell r="A1564">
            <v>2021</v>
          </cell>
        </row>
        <row r="1565">
          <cell r="A1565">
            <v>2021</v>
          </cell>
        </row>
        <row r="1566">
          <cell r="A1566">
            <v>2021</v>
          </cell>
        </row>
        <row r="1567">
          <cell r="A1567">
            <v>2021</v>
          </cell>
        </row>
        <row r="1568">
          <cell r="A1568">
            <v>2021</v>
          </cell>
        </row>
        <row r="1569">
          <cell r="A1569">
            <v>2021</v>
          </cell>
        </row>
        <row r="1570">
          <cell r="A1570">
            <v>2021</v>
          </cell>
        </row>
        <row r="1571">
          <cell r="A1571">
            <v>2021</v>
          </cell>
        </row>
        <row r="1572">
          <cell r="A1572">
            <v>2021</v>
          </cell>
        </row>
        <row r="1573">
          <cell r="A1573">
            <v>2021</v>
          </cell>
        </row>
        <row r="1574">
          <cell r="A1574">
            <v>2021</v>
          </cell>
        </row>
        <row r="1575">
          <cell r="A1575">
            <v>2021</v>
          </cell>
        </row>
        <row r="1576">
          <cell r="A1576">
            <v>2021</v>
          </cell>
        </row>
        <row r="1577">
          <cell r="A1577">
            <v>2021</v>
          </cell>
        </row>
        <row r="1578">
          <cell r="A1578">
            <v>2021</v>
          </cell>
        </row>
        <row r="1579">
          <cell r="A1579">
            <v>2021</v>
          </cell>
        </row>
        <row r="1580">
          <cell r="A1580">
            <v>2021</v>
          </cell>
        </row>
        <row r="1581">
          <cell r="A1581">
            <v>2021</v>
          </cell>
        </row>
        <row r="1582">
          <cell r="A1582">
            <v>2021</v>
          </cell>
        </row>
        <row r="1583">
          <cell r="A1583">
            <v>2021</v>
          </cell>
        </row>
        <row r="1584">
          <cell r="A1584">
            <v>2021</v>
          </cell>
        </row>
        <row r="1585">
          <cell r="A1585">
            <v>2021</v>
          </cell>
        </row>
        <row r="1586">
          <cell r="A1586">
            <v>2021</v>
          </cell>
        </row>
        <row r="1587">
          <cell r="A1587">
            <v>2021</v>
          </cell>
        </row>
        <row r="1588">
          <cell r="A1588">
            <v>2021</v>
          </cell>
        </row>
        <row r="1589">
          <cell r="A1589">
            <v>2021</v>
          </cell>
        </row>
        <row r="1590">
          <cell r="A1590">
            <v>2021</v>
          </cell>
        </row>
        <row r="1591">
          <cell r="A1591">
            <v>2021</v>
          </cell>
        </row>
        <row r="1592">
          <cell r="A1592">
            <v>2021</v>
          </cell>
        </row>
        <row r="1593">
          <cell r="A1593">
            <v>2021</v>
          </cell>
        </row>
        <row r="1594">
          <cell r="A1594">
            <v>2021</v>
          </cell>
        </row>
        <row r="1595">
          <cell r="A1595">
            <v>2021</v>
          </cell>
        </row>
        <row r="1596">
          <cell r="A1596">
            <v>2021</v>
          </cell>
        </row>
        <row r="1597">
          <cell r="A1597">
            <v>2021</v>
          </cell>
        </row>
        <row r="1598">
          <cell r="A1598">
            <v>2021</v>
          </cell>
        </row>
        <row r="1599">
          <cell r="A1599">
            <v>2021</v>
          </cell>
        </row>
        <row r="1600">
          <cell r="A1600">
            <v>2021</v>
          </cell>
        </row>
        <row r="1601">
          <cell r="A1601">
            <v>2021</v>
          </cell>
        </row>
        <row r="1602">
          <cell r="A1602">
            <v>2021</v>
          </cell>
        </row>
        <row r="1603">
          <cell r="A1603">
            <v>2021</v>
          </cell>
        </row>
        <row r="1604">
          <cell r="A1604">
            <v>2021</v>
          </cell>
        </row>
        <row r="1605">
          <cell r="A1605">
            <v>2021</v>
          </cell>
        </row>
        <row r="1606">
          <cell r="A1606">
            <v>2021</v>
          </cell>
        </row>
        <row r="1607">
          <cell r="A1607">
            <v>2021</v>
          </cell>
        </row>
        <row r="1608">
          <cell r="A1608">
            <v>2021</v>
          </cell>
        </row>
        <row r="1609">
          <cell r="A1609">
            <v>2021</v>
          </cell>
        </row>
        <row r="1610">
          <cell r="A1610">
            <v>2021</v>
          </cell>
        </row>
        <row r="1611">
          <cell r="A1611">
            <v>2021</v>
          </cell>
        </row>
        <row r="1612">
          <cell r="A1612">
            <v>2021</v>
          </cell>
        </row>
        <row r="1613">
          <cell r="A1613">
            <v>2021</v>
          </cell>
        </row>
        <row r="1614">
          <cell r="A1614">
            <v>2021</v>
          </cell>
        </row>
        <row r="1615">
          <cell r="A1615">
            <v>2021</v>
          </cell>
        </row>
        <row r="1616">
          <cell r="A1616">
            <v>2021</v>
          </cell>
        </row>
        <row r="1617">
          <cell r="A1617">
            <v>2021</v>
          </cell>
        </row>
        <row r="1618">
          <cell r="A1618">
            <v>2021</v>
          </cell>
        </row>
        <row r="1619">
          <cell r="A1619">
            <v>2021</v>
          </cell>
        </row>
        <row r="1620">
          <cell r="A1620">
            <v>2021</v>
          </cell>
        </row>
        <row r="1621">
          <cell r="A1621">
            <v>2021</v>
          </cell>
        </row>
        <row r="1622">
          <cell r="A1622">
            <v>2021</v>
          </cell>
        </row>
        <row r="1623">
          <cell r="A1623">
            <v>2021</v>
          </cell>
        </row>
        <row r="1624">
          <cell r="A1624">
            <v>2021</v>
          </cell>
        </row>
        <row r="1625">
          <cell r="A1625">
            <v>2021</v>
          </cell>
        </row>
        <row r="1626">
          <cell r="A1626">
            <v>2021</v>
          </cell>
        </row>
        <row r="1627">
          <cell r="A1627">
            <v>2021</v>
          </cell>
        </row>
        <row r="1628">
          <cell r="A1628">
            <v>2021</v>
          </cell>
        </row>
        <row r="1629">
          <cell r="A1629">
            <v>2021</v>
          </cell>
        </row>
        <row r="1630">
          <cell r="A1630">
            <v>2021</v>
          </cell>
        </row>
        <row r="1631">
          <cell r="A1631">
            <v>2021</v>
          </cell>
        </row>
        <row r="1632">
          <cell r="A1632">
            <v>2021</v>
          </cell>
        </row>
        <row r="1633">
          <cell r="A1633">
            <v>2021</v>
          </cell>
        </row>
        <row r="1634">
          <cell r="A1634">
            <v>2021</v>
          </cell>
        </row>
        <row r="1635">
          <cell r="A1635">
            <v>2021</v>
          </cell>
        </row>
        <row r="1636">
          <cell r="A1636">
            <v>2021</v>
          </cell>
        </row>
        <row r="1637">
          <cell r="A1637">
            <v>2021</v>
          </cell>
        </row>
        <row r="1638">
          <cell r="A1638">
            <v>2021</v>
          </cell>
        </row>
        <row r="1639">
          <cell r="A1639">
            <v>2021</v>
          </cell>
        </row>
        <row r="1640">
          <cell r="A1640">
            <v>2021</v>
          </cell>
        </row>
        <row r="1641">
          <cell r="A1641">
            <v>2021</v>
          </cell>
        </row>
        <row r="1642">
          <cell r="A1642">
            <v>2021</v>
          </cell>
        </row>
        <row r="1643">
          <cell r="A1643">
            <v>2021</v>
          </cell>
        </row>
        <row r="1644">
          <cell r="A1644">
            <v>2021</v>
          </cell>
        </row>
        <row r="1645">
          <cell r="A1645">
            <v>2021</v>
          </cell>
        </row>
        <row r="1646">
          <cell r="A1646">
            <v>2021</v>
          </cell>
        </row>
        <row r="1647">
          <cell r="A1647">
            <v>2021</v>
          </cell>
        </row>
        <row r="1648">
          <cell r="A1648">
            <v>2021</v>
          </cell>
        </row>
        <row r="1649">
          <cell r="A1649">
            <v>2021</v>
          </cell>
        </row>
        <row r="1650">
          <cell r="A1650">
            <v>2021</v>
          </cell>
        </row>
        <row r="1651">
          <cell r="A1651">
            <v>2021</v>
          </cell>
        </row>
        <row r="1652">
          <cell r="A1652">
            <v>2021</v>
          </cell>
        </row>
        <row r="1653">
          <cell r="A1653">
            <v>2021</v>
          </cell>
        </row>
        <row r="1654">
          <cell r="A1654">
            <v>2021</v>
          </cell>
        </row>
        <row r="1655">
          <cell r="A1655">
            <v>2021</v>
          </cell>
        </row>
        <row r="1656">
          <cell r="A1656">
            <v>2021</v>
          </cell>
        </row>
        <row r="1657">
          <cell r="A1657">
            <v>2021</v>
          </cell>
        </row>
        <row r="1658">
          <cell r="A1658">
            <v>2021</v>
          </cell>
        </row>
        <row r="1659">
          <cell r="A1659">
            <v>2021</v>
          </cell>
        </row>
        <row r="1660">
          <cell r="A1660">
            <v>2021</v>
          </cell>
        </row>
        <row r="1661">
          <cell r="A1661">
            <v>2021</v>
          </cell>
        </row>
        <row r="1662">
          <cell r="A1662">
            <v>2021</v>
          </cell>
        </row>
        <row r="1663">
          <cell r="A1663">
            <v>2021</v>
          </cell>
        </row>
        <row r="1664">
          <cell r="A1664">
            <v>2021</v>
          </cell>
        </row>
        <row r="1665">
          <cell r="A1665">
            <v>2021</v>
          </cell>
        </row>
        <row r="1666">
          <cell r="A1666">
            <v>2021</v>
          </cell>
        </row>
        <row r="1667">
          <cell r="A1667">
            <v>2021</v>
          </cell>
        </row>
        <row r="1668">
          <cell r="A1668">
            <v>2021</v>
          </cell>
        </row>
        <row r="1669">
          <cell r="A1669">
            <v>2021</v>
          </cell>
        </row>
        <row r="1670">
          <cell r="A1670">
            <v>2021</v>
          </cell>
        </row>
        <row r="1671">
          <cell r="A1671">
            <v>2021</v>
          </cell>
        </row>
        <row r="1672">
          <cell r="A1672">
            <v>2021</v>
          </cell>
        </row>
        <row r="1673">
          <cell r="A1673">
            <v>2021</v>
          </cell>
        </row>
        <row r="1674">
          <cell r="A1674">
            <v>2021</v>
          </cell>
        </row>
        <row r="1675">
          <cell r="A1675">
            <v>2021</v>
          </cell>
        </row>
        <row r="1676">
          <cell r="A1676">
            <v>2021</v>
          </cell>
        </row>
        <row r="1677">
          <cell r="A1677">
            <v>2021</v>
          </cell>
        </row>
        <row r="1678">
          <cell r="A1678">
            <v>2021</v>
          </cell>
        </row>
        <row r="1679">
          <cell r="A1679">
            <v>2021</v>
          </cell>
        </row>
        <row r="1680">
          <cell r="A1680">
            <v>2021</v>
          </cell>
        </row>
        <row r="1681">
          <cell r="A1681">
            <v>2021</v>
          </cell>
        </row>
        <row r="1682">
          <cell r="A1682">
            <v>2021</v>
          </cell>
        </row>
        <row r="1683">
          <cell r="A1683">
            <v>2021</v>
          </cell>
        </row>
        <row r="1684">
          <cell r="A1684">
            <v>2021</v>
          </cell>
        </row>
        <row r="1685">
          <cell r="A1685">
            <v>2021</v>
          </cell>
        </row>
        <row r="1686">
          <cell r="A1686">
            <v>2021</v>
          </cell>
        </row>
        <row r="1687">
          <cell r="A1687">
            <v>2021</v>
          </cell>
        </row>
        <row r="1688">
          <cell r="A1688">
            <v>2021</v>
          </cell>
        </row>
        <row r="1689">
          <cell r="A1689">
            <v>2021</v>
          </cell>
        </row>
        <row r="1690">
          <cell r="A1690">
            <v>2021</v>
          </cell>
        </row>
        <row r="1691">
          <cell r="A1691">
            <v>2021</v>
          </cell>
        </row>
        <row r="1692">
          <cell r="A1692">
            <v>2021</v>
          </cell>
        </row>
        <row r="1693">
          <cell r="A1693">
            <v>2021</v>
          </cell>
        </row>
        <row r="1694">
          <cell r="A1694">
            <v>2021</v>
          </cell>
        </row>
        <row r="1695">
          <cell r="A1695">
            <v>2021</v>
          </cell>
        </row>
        <row r="1696">
          <cell r="A1696">
            <v>2021</v>
          </cell>
        </row>
        <row r="1697">
          <cell r="A1697">
            <v>2021</v>
          </cell>
        </row>
        <row r="1698">
          <cell r="A1698">
            <v>2021</v>
          </cell>
        </row>
        <row r="1699">
          <cell r="A1699">
            <v>2021</v>
          </cell>
        </row>
        <row r="1700">
          <cell r="A1700">
            <v>2021</v>
          </cell>
        </row>
        <row r="1701">
          <cell r="A1701">
            <v>2021</v>
          </cell>
        </row>
        <row r="1702">
          <cell r="A1702">
            <v>2021</v>
          </cell>
        </row>
        <row r="1703">
          <cell r="A1703">
            <v>2021</v>
          </cell>
        </row>
        <row r="1704">
          <cell r="A1704">
            <v>2021</v>
          </cell>
        </row>
        <row r="1705">
          <cell r="A1705">
            <v>2021</v>
          </cell>
        </row>
        <row r="1706">
          <cell r="A1706">
            <v>2021</v>
          </cell>
        </row>
        <row r="1707">
          <cell r="A1707">
            <v>2021</v>
          </cell>
        </row>
        <row r="1708">
          <cell r="A1708">
            <v>2021</v>
          </cell>
        </row>
        <row r="1709">
          <cell r="A1709">
            <v>2021</v>
          </cell>
        </row>
        <row r="1710">
          <cell r="A1710">
            <v>2021</v>
          </cell>
        </row>
        <row r="1711">
          <cell r="A1711">
            <v>2021</v>
          </cell>
        </row>
        <row r="1712">
          <cell r="A1712">
            <v>2021</v>
          </cell>
        </row>
        <row r="1713">
          <cell r="A1713">
            <v>2021</v>
          </cell>
        </row>
        <row r="1714">
          <cell r="A1714">
            <v>2021</v>
          </cell>
        </row>
        <row r="1715">
          <cell r="A1715">
            <v>2021</v>
          </cell>
        </row>
        <row r="1716">
          <cell r="A1716">
            <v>2021</v>
          </cell>
        </row>
        <row r="1717">
          <cell r="A1717">
            <v>2021</v>
          </cell>
        </row>
        <row r="1718">
          <cell r="A1718">
            <v>2021</v>
          </cell>
        </row>
        <row r="1719">
          <cell r="A1719">
            <v>2021</v>
          </cell>
        </row>
        <row r="1720">
          <cell r="A1720">
            <v>2021</v>
          </cell>
        </row>
        <row r="1721">
          <cell r="A1721">
            <v>2021</v>
          </cell>
        </row>
        <row r="1722">
          <cell r="A1722">
            <v>2021</v>
          </cell>
        </row>
        <row r="1723">
          <cell r="A1723">
            <v>2021</v>
          </cell>
        </row>
        <row r="1724">
          <cell r="A1724">
            <v>2021</v>
          </cell>
        </row>
        <row r="1725">
          <cell r="A1725">
            <v>2021</v>
          </cell>
        </row>
        <row r="1726">
          <cell r="A1726">
            <v>2021</v>
          </cell>
        </row>
        <row r="1727">
          <cell r="A1727">
            <v>2021</v>
          </cell>
        </row>
        <row r="1728">
          <cell r="A1728">
            <v>2021</v>
          </cell>
        </row>
        <row r="1729">
          <cell r="A1729">
            <v>2021</v>
          </cell>
        </row>
        <row r="1730">
          <cell r="A1730">
            <v>2021</v>
          </cell>
        </row>
        <row r="1731">
          <cell r="A1731">
            <v>2021</v>
          </cell>
        </row>
        <row r="1732">
          <cell r="A1732">
            <v>2021</v>
          </cell>
        </row>
        <row r="1733">
          <cell r="A1733">
            <v>2021</v>
          </cell>
        </row>
        <row r="1734">
          <cell r="A1734">
            <v>2021</v>
          </cell>
        </row>
        <row r="1735">
          <cell r="A1735">
            <v>2021</v>
          </cell>
        </row>
        <row r="1736">
          <cell r="A1736">
            <v>2021</v>
          </cell>
        </row>
        <row r="1737">
          <cell r="A1737">
            <v>2021</v>
          </cell>
        </row>
        <row r="1738">
          <cell r="A1738">
            <v>2021</v>
          </cell>
        </row>
        <row r="1739">
          <cell r="A1739">
            <v>2021</v>
          </cell>
        </row>
        <row r="1740">
          <cell r="A1740">
            <v>2021</v>
          </cell>
        </row>
        <row r="1741">
          <cell r="A1741">
            <v>2021</v>
          </cell>
        </row>
        <row r="1742">
          <cell r="A1742">
            <v>2021</v>
          </cell>
        </row>
        <row r="1743">
          <cell r="A1743">
            <v>2021</v>
          </cell>
        </row>
        <row r="1744">
          <cell r="A1744">
            <v>2021</v>
          </cell>
        </row>
        <row r="1745">
          <cell r="A1745">
            <v>2021</v>
          </cell>
        </row>
        <row r="1746">
          <cell r="A1746">
            <v>2021</v>
          </cell>
        </row>
        <row r="1747">
          <cell r="A1747">
            <v>2021</v>
          </cell>
        </row>
        <row r="1748">
          <cell r="A1748">
            <v>2021</v>
          </cell>
        </row>
        <row r="1749">
          <cell r="A1749">
            <v>2021</v>
          </cell>
        </row>
        <row r="1750">
          <cell r="A1750">
            <v>2021</v>
          </cell>
        </row>
        <row r="1751">
          <cell r="A1751">
            <v>2021</v>
          </cell>
        </row>
        <row r="1752">
          <cell r="A1752">
            <v>2021</v>
          </cell>
        </row>
        <row r="1753">
          <cell r="A1753">
            <v>2021</v>
          </cell>
        </row>
        <row r="1754">
          <cell r="A1754">
            <v>2021</v>
          </cell>
        </row>
        <row r="1755">
          <cell r="A1755">
            <v>2021</v>
          </cell>
        </row>
        <row r="1756">
          <cell r="A1756">
            <v>2021</v>
          </cell>
        </row>
        <row r="1757">
          <cell r="A1757">
            <v>2021</v>
          </cell>
        </row>
        <row r="1758">
          <cell r="A1758">
            <v>2021</v>
          </cell>
        </row>
        <row r="1759">
          <cell r="A1759">
            <v>2021</v>
          </cell>
        </row>
        <row r="1760">
          <cell r="A1760">
            <v>2021</v>
          </cell>
        </row>
        <row r="1761">
          <cell r="A1761">
            <v>2021</v>
          </cell>
        </row>
        <row r="1762">
          <cell r="A1762">
            <v>2021</v>
          </cell>
        </row>
        <row r="1763">
          <cell r="A1763">
            <v>2021</v>
          </cell>
        </row>
        <row r="1764">
          <cell r="A1764">
            <v>2021</v>
          </cell>
        </row>
        <row r="1765">
          <cell r="A1765">
            <v>2021</v>
          </cell>
        </row>
        <row r="1766">
          <cell r="A1766">
            <v>2021</v>
          </cell>
        </row>
        <row r="1767">
          <cell r="A1767">
            <v>2021</v>
          </cell>
        </row>
        <row r="1768">
          <cell r="A1768">
            <v>2021</v>
          </cell>
        </row>
        <row r="1769">
          <cell r="A1769">
            <v>2021</v>
          </cell>
        </row>
        <row r="1770">
          <cell r="A1770">
            <v>2021</v>
          </cell>
        </row>
        <row r="1771">
          <cell r="A1771">
            <v>2021</v>
          </cell>
        </row>
        <row r="1772">
          <cell r="A1772">
            <v>2021</v>
          </cell>
        </row>
        <row r="1773">
          <cell r="A1773">
            <v>2021</v>
          </cell>
        </row>
        <row r="1774">
          <cell r="A1774">
            <v>2021</v>
          </cell>
        </row>
        <row r="1775">
          <cell r="A1775">
            <v>2021</v>
          </cell>
        </row>
        <row r="1776">
          <cell r="A1776">
            <v>2021</v>
          </cell>
        </row>
        <row r="1777">
          <cell r="A1777">
            <v>2021</v>
          </cell>
        </row>
        <row r="1778">
          <cell r="A1778">
            <v>2021</v>
          </cell>
        </row>
        <row r="1779">
          <cell r="A1779">
            <v>2021</v>
          </cell>
        </row>
        <row r="1780">
          <cell r="A1780">
            <v>2021</v>
          </cell>
        </row>
        <row r="1781">
          <cell r="A1781">
            <v>2021</v>
          </cell>
        </row>
        <row r="1782">
          <cell r="A1782">
            <v>2021</v>
          </cell>
        </row>
        <row r="1783">
          <cell r="A1783">
            <v>2021</v>
          </cell>
        </row>
        <row r="1784">
          <cell r="A1784">
            <v>2021</v>
          </cell>
        </row>
        <row r="1785">
          <cell r="A1785">
            <v>2021</v>
          </cell>
        </row>
        <row r="1786">
          <cell r="A1786">
            <v>2021</v>
          </cell>
        </row>
        <row r="1787">
          <cell r="A1787">
            <v>2021</v>
          </cell>
        </row>
        <row r="1788">
          <cell r="A1788">
            <v>2021</v>
          </cell>
        </row>
        <row r="1789">
          <cell r="A1789">
            <v>2021</v>
          </cell>
        </row>
        <row r="1790">
          <cell r="A1790">
            <v>2021</v>
          </cell>
        </row>
        <row r="1791">
          <cell r="A1791">
            <v>2021</v>
          </cell>
        </row>
        <row r="1792">
          <cell r="A1792">
            <v>2021</v>
          </cell>
        </row>
        <row r="1793">
          <cell r="A1793">
            <v>2021</v>
          </cell>
        </row>
        <row r="1794">
          <cell r="A1794">
            <v>2021</v>
          </cell>
        </row>
        <row r="1795">
          <cell r="A1795">
            <v>2021</v>
          </cell>
        </row>
        <row r="1796">
          <cell r="A1796">
            <v>2021</v>
          </cell>
        </row>
        <row r="1797">
          <cell r="A1797">
            <v>2021</v>
          </cell>
        </row>
        <row r="1798">
          <cell r="A1798">
            <v>2021</v>
          </cell>
        </row>
        <row r="1799">
          <cell r="A1799">
            <v>2021</v>
          </cell>
        </row>
        <row r="1800">
          <cell r="A1800">
            <v>2021</v>
          </cell>
        </row>
        <row r="1801">
          <cell r="A1801">
            <v>2021</v>
          </cell>
        </row>
        <row r="1802">
          <cell r="A1802">
            <v>2021</v>
          </cell>
        </row>
        <row r="1803">
          <cell r="A1803">
            <v>2021</v>
          </cell>
        </row>
        <row r="1804">
          <cell r="A1804">
            <v>2021</v>
          </cell>
        </row>
        <row r="1805">
          <cell r="A1805">
            <v>2021</v>
          </cell>
        </row>
        <row r="1806">
          <cell r="A1806">
            <v>2021</v>
          </cell>
        </row>
        <row r="1807">
          <cell r="A1807">
            <v>2021</v>
          </cell>
        </row>
        <row r="1808">
          <cell r="A1808">
            <v>2021</v>
          </cell>
        </row>
        <row r="1809">
          <cell r="A1809">
            <v>2021</v>
          </cell>
        </row>
        <row r="1810">
          <cell r="A1810">
            <v>2021</v>
          </cell>
        </row>
        <row r="1811">
          <cell r="A1811">
            <v>2021</v>
          </cell>
        </row>
        <row r="1812">
          <cell r="A1812">
            <v>2021</v>
          </cell>
        </row>
        <row r="1813">
          <cell r="A1813">
            <v>2021</v>
          </cell>
        </row>
        <row r="1814">
          <cell r="A1814">
            <v>2021</v>
          </cell>
        </row>
        <row r="1815">
          <cell r="A1815">
            <v>2021</v>
          </cell>
        </row>
        <row r="1816">
          <cell r="A1816">
            <v>2021</v>
          </cell>
        </row>
        <row r="1817">
          <cell r="A1817">
            <v>2021</v>
          </cell>
        </row>
        <row r="1818">
          <cell r="A1818">
            <v>2021</v>
          </cell>
        </row>
        <row r="1819">
          <cell r="A1819">
            <v>2021</v>
          </cell>
        </row>
        <row r="1820">
          <cell r="A1820">
            <v>2021</v>
          </cell>
        </row>
        <row r="1821">
          <cell r="A1821">
            <v>2021</v>
          </cell>
        </row>
        <row r="1822">
          <cell r="A1822">
            <v>2021</v>
          </cell>
        </row>
        <row r="1823">
          <cell r="A1823">
            <v>2021</v>
          </cell>
        </row>
        <row r="1824">
          <cell r="A1824">
            <v>2021</v>
          </cell>
        </row>
        <row r="1825">
          <cell r="A1825">
            <v>2021</v>
          </cell>
        </row>
        <row r="1826">
          <cell r="A1826">
            <v>2021</v>
          </cell>
        </row>
        <row r="1827">
          <cell r="A1827">
            <v>2021</v>
          </cell>
        </row>
        <row r="1828">
          <cell r="A1828">
            <v>2021</v>
          </cell>
        </row>
        <row r="1829">
          <cell r="A1829">
            <v>2021</v>
          </cell>
        </row>
        <row r="1830">
          <cell r="A1830">
            <v>2021</v>
          </cell>
        </row>
        <row r="1831">
          <cell r="A1831">
            <v>2021</v>
          </cell>
        </row>
        <row r="1832">
          <cell r="A1832">
            <v>2021</v>
          </cell>
        </row>
        <row r="1833">
          <cell r="A1833">
            <v>2021</v>
          </cell>
        </row>
        <row r="1834">
          <cell r="A1834">
            <v>2021</v>
          </cell>
        </row>
        <row r="1835">
          <cell r="A1835">
            <v>2021</v>
          </cell>
        </row>
        <row r="1836">
          <cell r="A1836">
            <v>2021</v>
          </cell>
        </row>
        <row r="1837">
          <cell r="A1837">
            <v>2021</v>
          </cell>
        </row>
        <row r="1838">
          <cell r="A1838">
            <v>2021</v>
          </cell>
        </row>
        <row r="1839">
          <cell r="A1839">
            <v>2021</v>
          </cell>
        </row>
        <row r="1840">
          <cell r="A1840">
            <v>2021</v>
          </cell>
        </row>
        <row r="1841">
          <cell r="A1841">
            <v>2021</v>
          </cell>
        </row>
        <row r="1842">
          <cell r="A1842">
            <v>2021</v>
          </cell>
        </row>
        <row r="1843">
          <cell r="A1843">
            <v>2021</v>
          </cell>
        </row>
        <row r="1844">
          <cell r="A1844">
            <v>2021</v>
          </cell>
        </row>
        <row r="1845">
          <cell r="A1845">
            <v>2021</v>
          </cell>
        </row>
        <row r="1846">
          <cell r="A1846">
            <v>2021</v>
          </cell>
        </row>
        <row r="1847">
          <cell r="A1847">
            <v>2021</v>
          </cell>
        </row>
        <row r="1848">
          <cell r="A1848">
            <v>2021</v>
          </cell>
        </row>
        <row r="1849">
          <cell r="A1849">
            <v>2021</v>
          </cell>
        </row>
        <row r="1850">
          <cell r="A1850">
            <v>2021</v>
          </cell>
        </row>
        <row r="1851">
          <cell r="A1851">
            <v>2021</v>
          </cell>
        </row>
        <row r="1852">
          <cell r="A1852">
            <v>2021</v>
          </cell>
        </row>
        <row r="1853">
          <cell r="A1853">
            <v>2021</v>
          </cell>
        </row>
        <row r="1854">
          <cell r="A1854">
            <v>2021</v>
          </cell>
        </row>
        <row r="1855">
          <cell r="A1855">
            <v>2021</v>
          </cell>
        </row>
        <row r="1856">
          <cell r="A1856">
            <v>2021</v>
          </cell>
        </row>
        <row r="1857">
          <cell r="A1857">
            <v>2021</v>
          </cell>
        </row>
        <row r="1858">
          <cell r="A1858">
            <v>2021</v>
          </cell>
        </row>
        <row r="1859">
          <cell r="A1859">
            <v>2021</v>
          </cell>
        </row>
        <row r="1860">
          <cell r="A1860">
            <v>2021</v>
          </cell>
        </row>
        <row r="1861">
          <cell r="A1861">
            <v>2021</v>
          </cell>
        </row>
        <row r="1862">
          <cell r="A1862">
            <v>2021</v>
          </cell>
        </row>
        <row r="1863">
          <cell r="A1863">
            <v>2021</v>
          </cell>
        </row>
        <row r="1864">
          <cell r="A1864">
            <v>2021</v>
          </cell>
        </row>
        <row r="1865">
          <cell r="A1865">
            <v>2021</v>
          </cell>
        </row>
        <row r="1866">
          <cell r="A1866">
            <v>2021</v>
          </cell>
        </row>
        <row r="1867">
          <cell r="A1867">
            <v>2021</v>
          </cell>
        </row>
        <row r="1868">
          <cell r="A1868">
            <v>2021</v>
          </cell>
        </row>
        <row r="1869">
          <cell r="A1869">
            <v>2021</v>
          </cell>
        </row>
        <row r="1870">
          <cell r="A1870">
            <v>2021</v>
          </cell>
        </row>
        <row r="1871">
          <cell r="A1871">
            <v>2021</v>
          </cell>
        </row>
        <row r="1872">
          <cell r="A1872">
            <v>2021</v>
          </cell>
        </row>
        <row r="1873">
          <cell r="A1873">
            <v>2021</v>
          </cell>
        </row>
        <row r="1874">
          <cell r="A1874">
            <v>2021</v>
          </cell>
        </row>
        <row r="1875">
          <cell r="A1875">
            <v>2021</v>
          </cell>
        </row>
        <row r="1876">
          <cell r="A1876">
            <v>2021</v>
          </cell>
        </row>
        <row r="1877">
          <cell r="A1877">
            <v>2021</v>
          </cell>
        </row>
        <row r="1878">
          <cell r="A1878">
            <v>2021</v>
          </cell>
        </row>
        <row r="1879">
          <cell r="A1879">
            <v>2021</v>
          </cell>
        </row>
        <row r="1880">
          <cell r="A1880">
            <v>2021</v>
          </cell>
        </row>
        <row r="1881">
          <cell r="A1881">
            <v>2021</v>
          </cell>
        </row>
        <row r="1882">
          <cell r="A1882">
            <v>2021</v>
          </cell>
        </row>
        <row r="1883">
          <cell r="A1883">
            <v>2021</v>
          </cell>
        </row>
        <row r="1884">
          <cell r="A1884">
            <v>2021</v>
          </cell>
        </row>
        <row r="1885">
          <cell r="A1885">
            <v>2021</v>
          </cell>
        </row>
        <row r="1886">
          <cell r="A1886">
            <v>2021</v>
          </cell>
        </row>
        <row r="1887">
          <cell r="A1887">
            <v>2021</v>
          </cell>
        </row>
        <row r="1888">
          <cell r="A1888">
            <v>2021</v>
          </cell>
        </row>
        <row r="1889">
          <cell r="A1889">
            <v>2021</v>
          </cell>
        </row>
        <row r="1890">
          <cell r="A1890">
            <v>2021</v>
          </cell>
        </row>
        <row r="1891">
          <cell r="A1891">
            <v>2021</v>
          </cell>
        </row>
        <row r="1892">
          <cell r="A1892">
            <v>2021</v>
          </cell>
        </row>
        <row r="1893">
          <cell r="A1893">
            <v>2021</v>
          </cell>
        </row>
        <row r="1894">
          <cell r="A1894">
            <v>2021</v>
          </cell>
        </row>
        <row r="1895">
          <cell r="A1895">
            <v>2021</v>
          </cell>
        </row>
        <row r="1896">
          <cell r="A1896">
            <v>2021</v>
          </cell>
        </row>
        <row r="1897">
          <cell r="A1897">
            <v>2021</v>
          </cell>
        </row>
        <row r="1898">
          <cell r="A1898">
            <v>2021</v>
          </cell>
        </row>
        <row r="1899">
          <cell r="A1899">
            <v>2021</v>
          </cell>
        </row>
        <row r="1900">
          <cell r="A1900">
            <v>2021</v>
          </cell>
        </row>
        <row r="1901">
          <cell r="A1901">
            <v>2021</v>
          </cell>
        </row>
        <row r="1902">
          <cell r="A1902">
            <v>2021</v>
          </cell>
        </row>
        <row r="1903">
          <cell r="A1903">
            <v>2021</v>
          </cell>
        </row>
        <row r="1904">
          <cell r="A1904">
            <v>2021</v>
          </cell>
        </row>
        <row r="1905">
          <cell r="A1905">
            <v>2021</v>
          </cell>
        </row>
        <row r="1906">
          <cell r="A1906">
            <v>2021</v>
          </cell>
        </row>
        <row r="1907">
          <cell r="A1907">
            <v>2021</v>
          </cell>
        </row>
        <row r="1908">
          <cell r="A1908">
            <v>2021</v>
          </cell>
        </row>
        <row r="1909">
          <cell r="A1909">
            <v>2021</v>
          </cell>
        </row>
        <row r="1910">
          <cell r="A1910">
            <v>2021</v>
          </cell>
        </row>
        <row r="1911">
          <cell r="A1911">
            <v>2021</v>
          </cell>
        </row>
        <row r="1912">
          <cell r="A1912">
            <v>2021</v>
          </cell>
        </row>
        <row r="1913">
          <cell r="A1913">
            <v>2021</v>
          </cell>
        </row>
        <row r="1914">
          <cell r="A1914">
            <v>2021</v>
          </cell>
        </row>
        <row r="1915">
          <cell r="A1915">
            <v>2021</v>
          </cell>
        </row>
        <row r="1916">
          <cell r="A1916">
            <v>2021</v>
          </cell>
        </row>
        <row r="1917">
          <cell r="A1917">
            <v>2021</v>
          </cell>
        </row>
        <row r="1918">
          <cell r="A1918">
            <v>2021</v>
          </cell>
        </row>
        <row r="1919">
          <cell r="A1919">
            <v>2021</v>
          </cell>
        </row>
        <row r="1920">
          <cell r="A1920">
            <v>2021</v>
          </cell>
        </row>
        <row r="1921">
          <cell r="A1921">
            <v>2021</v>
          </cell>
        </row>
        <row r="1922">
          <cell r="A1922">
            <v>2021</v>
          </cell>
        </row>
        <row r="1923">
          <cell r="A1923">
            <v>2021</v>
          </cell>
        </row>
        <row r="1924">
          <cell r="A1924">
            <v>2021</v>
          </cell>
        </row>
        <row r="1925">
          <cell r="A1925">
            <v>2021</v>
          </cell>
        </row>
        <row r="1926">
          <cell r="A1926">
            <v>2021</v>
          </cell>
        </row>
        <row r="1927">
          <cell r="A1927">
            <v>2021</v>
          </cell>
        </row>
        <row r="1928">
          <cell r="A1928">
            <v>2021</v>
          </cell>
        </row>
        <row r="1929">
          <cell r="A1929">
            <v>2021</v>
          </cell>
        </row>
        <row r="1930">
          <cell r="A1930">
            <v>2021</v>
          </cell>
        </row>
        <row r="1931">
          <cell r="A1931">
            <v>2021</v>
          </cell>
        </row>
        <row r="1932">
          <cell r="A1932">
            <v>2021</v>
          </cell>
        </row>
        <row r="1933">
          <cell r="A1933">
            <v>2021</v>
          </cell>
        </row>
        <row r="1934">
          <cell r="A1934">
            <v>2021</v>
          </cell>
        </row>
        <row r="1935">
          <cell r="A1935">
            <v>2021</v>
          </cell>
        </row>
        <row r="1936">
          <cell r="A1936">
            <v>2021</v>
          </cell>
        </row>
        <row r="1937">
          <cell r="A1937">
            <v>2021</v>
          </cell>
        </row>
        <row r="1938">
          <cell r="A1938">
            <v>2021</v>
          </cell>
        </row>
        <row r="1939">
          <cell r="A1939">
            <v>2021</v>
          </cell>
        </row>
        <row r="1940">
          <cell r="A1940">
            <v>2021</v>
          </cell>
        </row>
        <row r="1941">
          <cell r="A1941">
            <v>2021</v>
          </cell>
        </row>
        <row r="1942">
          <cell r="A1942">
            <v>2021</v>
          </cell>
        </row>
        <row r="1943">
          <cell r="A1943">
            <v>2021</v>
          </cell>
        </row>
        <row r="1944">
          <cell r="A1944">
            <v>2021</v>
          </cell>
        </row>
        <row r="1945">
          <cell r="A1945">
            <v>2021</v>
          </cell>
        </row>
        <row r="1946">
          <cell r="A1946">
            <v>2021</v>
          </cell>
        </row>
        <row r="1947">
          <cell r="A1947">
            <v>2021</v>
          </cell>
        </row>
        <row r="1948">
          <cell r="A1948">
            <v>2021</v>
          </cell>
        </row>
        <row r="1949">
          <cell r="A1949">
            <v>2021</v>
          </cell>
        </row>
        <row r="1950">
          <cell r="A1950">
            <v>2021</v>
          </cell>
        </row>
        <row r="1951">
          <cell r="A1951">
            <v>2021</v>
          </cell>
        </row>
        <row r="1952">
          <cell r="A1952">
            <v>2021</v>
          </cell>
        </row>
        <row r="1953">
          <cell r="A1953">
            <v>2021</v>
          </cell>
        </row>
        <row r="1954">
          <cell r="A1954">
            <v>2021</v>
          </cell>
        </row>
        <row r="1955">
          <cell r="A1955">
            <v>2021</v>
          </cell>
        </row>
        <row r="1956">
          <cell r="A1956">
            <v>2021</v>
          </cell>
        </row>
        <row r="1957">
          <cell r="A1957">
            <v>2021</v>
          </cell>
        </row>
        <row r="1958">
          <cell r="A1958">
            <v>2021</v>
          </cell>
        </row>
        <row r="1959">
          <cell r="A1959">
            <v>2021</v>
          </cell>
        </row>
        <row r="1960">
          <cell r="A1960">
            <v>2021</v>
          </cell>
        </row>
        <row r="1961">
          <cell r="A1961">
            <v>2021</v>
          </cell>
        </row>
        <row r="1962">
          <cell r="A1962">
            <v>2021</v>
          </cell>
        </row>
        <row r="1963">
          <cell r="A1963">
            <v>2021</v>
          </cell>
        </row>
        <row r="1964">
          <cell r="A1964">
            <v>2021</v>
          </cell>
        </row>
        <row r="1965">
          <cell r="A1965">
            <v>2021</v>
          </cell>
        </row>
        <row r="1966">
          <cell r="A1966">
            <v>2021</v>
          </cell>
        </row>
        <row r="1967">
          <cell r="A1967">
            <v>2021</v>
          </cell>
        </row>
        <row r="1968">
          <cell r="A1968">
            <v>2021</v>
          </cell>
        </row>
        <row r="1969">
          <cell r="A1969">
            <v>2021</v>
          </cell>
        </row>
        <row r="1970">
          <cell r="A1970">
            <v>2021</v>
          </cell>
        </row>
        <row r="1971">
          <cell r="A1971">
            <v>2021</v>
          </cell>
        </row>
        <row r="1972">
          <cell r="A1972">
            <v>2021</v>
          </cell>
        </row>
        <row r="1973">
          <cell r="A1973">
            <v>2021</v>
          </cell>
        </row>
        <row r="1974">
          <cell r="A1974">
            <v>2021</v>
          </cell>
        </row>
        <row r="1975">
          <cell r="A1975">
            <v>2021</v>
          </cell>
        </row>
        <row r="1976">
          <cell r="A1976">
            <v>2021</v>
          </cell>
        </row>
        <row r="1977">
          <cell r="A1977">
            <v>2021</v>
          </cell>
        </row>
        <row r="1978">
          <cell r="A1978">
            <v>2021</v>
          </cell>
        </row>
        <row r="1979">
          <cell r="A1979">
            <v>2021</v>
          </cell>
        </row>
        <row r="1980">
          <cell r="A1980">
            <v>2021</v>
          </cell>
        </row>
        <row r="1981">
          <cell r="A1981">
            <v>2021</v>
          </cell>
        </row>
        <row r="1982">
          <cell r="A1982">
            <v>2021</v>
          </cell>
        </row>
        <row r="1983">
          <cell r="A1983">
            <v>2021</v>
          </cell>
        </row>
        <row r="1984">
          <cell r="A1984">
            <v>2021</v>
          </cell>
        </row>
        <row r="1985">
          <cell r="A1985">
            <v>2021</v>
          </cell>
        </row>
        <row r="1986">
          <cell r="A1986">
            <v>2021</v>
          </cell>
        </row>
        <row r="1987">
          <cell r="A1987">
            <v>2021</v>
          </cell>
        </row>
        <row r="1988">
          <cell r="A1988">
            <v>2021</v>
          </cell>
        </row>
        <row r="1989">
          <cell r="A1989">
            <v>2021</v>
          </cell>
        </row>
        <row r="1990">
          <cell r="A1990">
            <v>2021</v>
          </cell>
        </row>
        <row r="1991">
          <cell r="A1991">
            <v>2021</v>
          </cell>
        </row>
        <row r="1992">
          <cell r="A1992">
            <v>2021</v>
          </cell>
        </row>
        <row r="1993">
          <cell r="A1993">
            <v>2021</v>
          </cell>
        </row>
        <row r="1994">
          <cell r="A1994">
            <v>2021</v>
          </cell>
        </row>
        <row r="1995">
          <cell r="A1995">
            <v>2021</v>
          </cell>
        </row>
        <row r="1996">
          <cell r="A1996">
            <v>2021</v>
          </cell>
        </row>
        <row r="1997">
          <cell r="A1997">
            <v>2021</v>
          </cell>
        </row>
        <row r="1998">
          <cell r="A1998">
            <v>2021</v>
          </cell>
        </row>
        <row r="1999">
          <cell r="A1999">
            <v>2021</v>
          </cell>
        </row>
        <row r="2000">
          <cell r="A2000">
            <v>2021</v>
          </cell>
        </row>
        <row r="2001">
          <cell r="A2001">
            <v>2021</v>
          </cell>
        </row>
        <row r="2002">
          <cell r="A2002">
            <v>2021</v>
          </cell>
        </row>
        <row r="2003">
          <cell r="A2003">
            <v>2021</v>
          </cell>
        </row>
        <row r="2004">
          <cell r="A2004">
            <v>2021</v>
          </cell>
        </row>
        <row r="2005">
          <cell r="A2005">
            <v>2021</v>
          </cell>
        </row>
        <row r="2006">
          <cell r="A2006">
            <v>2021</v>
          </cell>
        </row>
        <row r="2007">
          <cell r="A2007">
            <v>2021</v>
          </cell>
        </row>
        <row r="2008">
          <cell r="A2008">
            <v>2021</v>
          </cell>
        </row>
        <row r="2009">
          <cell r="A2009">
            <v>2021</v>
          </cell>
        </row>
        <row r="2010">
          <cell r="A2010">
            <v>2021</v>
          </cell>
        </row>
        <row r="2011">
          <cell r="A2011">
            <v>2021</v>
          </cell>
        </row>
        <row r="2012">
          <cell r="A2012">
            <v>2021</v>
          </cell>
        </row>
        <row r="2013">
          <cell r="A2013">
            <v>2021</v>
          </cell>
        </row>
        <row r="2014">
          <cell r="A2014">
            <v>2021</v>
          </cell>
        </row>
        <row r="2015">
          <cell r="A2015">
            <v>2021</v>
          </cell>
        </row>
        <row r="2016">
          <cell r="A2016">
            <v>2021</v>
          </cell>
        </row>
        <row r="2017">
          <cell r="A2017">
            <v>2021</v>
          </cell>
        </row>
        <row r="2018">
          <cell r="A2018">
            <v>2021</v>
          </cell>
        </row>
        <row r="2019">
          <cell r="A2019">
            <v>2021</v>
          </cell>
        </row>
        <row r="2020">
          <cell r="A2020">
            <v>2021</v>
          </cell>
        </row>
        <row r="2021">
          <cell r="A2021">
            <v>2021</v>
          </cell>
        </row>
        <row r="2022">
          <cell r="A2022">
            <v>2021</v>
          </cell>
        </row>
        <row r="2023">
          <cell r="A2023">
            <v>2021</v>
          </cell>
        </row>
        <row r="2024">
          <cell r="A2024">
            <v>2021</v>
          </cell>
        </row>
        <row r="2025">
          <cell r="A2025">
            <v>2021</v>
          </cell>
        </row>
        <row r="2026">
          <cell r="A2026">
            <v>2021</v>
          </cell>
        </row>
        <row r="2027">
          <cell r="A2027">
            <v>2021</v>
          </cell>
        </row>
        <row r="2028">
          <cell r="A2028">
            <v>2021</v>
          </cell>
        </row>
        <row r="2029">
          <cell r="A2029">
            <v>2021</v>
          </cell>
        </row>
        <row r="2030">
          <cell r="A2030">
            <v>2021</v>
          </cell>
        </row>
        <row r="2031">
          <cell r="A2031">
            <v>2021</v>
          </cell>
        </row>
        <row r="2032">
          <cell r="A2032">
            <v>2021</v>
          </cell>
        </row>
        <row r="2033">
          <cell r="A2033">
            <v>2021</v>
          </cell>
        </row>
        <row r="2034">
          <cell r="A2034">
            <v>2021</v>
          </cell>
        </row>
        <row r="2035">
          <cell r="A2035">
            <v>2021</v>
          </cell>
        </row>
        <row r="2036">
          <cell r="A2036">
            <v>2021</v>
          </cell>
        </row>
        <row r="2037">
          <cell r="A2037">
            <v>2021</v>
          </cell>
        </row>
        <row r="2038">
          <cell r="A2038">
            <v>2021</v>
          </cell>
        </row>
        <row r="2039">
          <cell r="A2039">
            <v>2021</v>
          </cell>
        </row>
        <row r="2040">
          <cell r="A2040">
            <v>2021</v>
          </cell>
        </row>
        <row r="2041">
          <cell r="A2041">
            <v>2021</v>
          </cell>
        </row>
        <row r="2042">
          <cell r="A2042">
            <v>2021</v>
          </cell>
        </row>
        <row r="2043">
          <cell r="A2043">
            <v>2021</v>
          </cell>
        </row>
        <row r="2044">
          <cell r="A2044">
            <v>2021</v>
          </cell>
        </row>
        <row r="2045">
          <cell r="A2045">
            <v>2021</v>
          </cell>
        </row>
        <row r="2046">
          <cell r="A2046">
            <v>2021</v>
          </cell>
        </row>
        <row r="2047">
          <cell r="A2047">
            <v>2021</v>
          </cell>
        </row>
        <row r="2048">
          <cell r="A2048">
            <v>2021</v>
          </cell>
        </row>
        <row r="2049">
          <cell r="A2049">
            <v>2021</v>
          </cell>
        </row>
        <row r="2050">
          <cell r="A2050">
            <v>2021</v>
          </cell>
        </row>
        <row r="2051">
          <cell r="A2051">
            <v>2021</v>
          </cell>
        </row>
        <row r="2052">
          <cell r="A2052">
            <v>2021</v>
          </cell>
        </row>
        <row r="2053">
          <cell r="A2053">
            <v>2021</v>
          </cell>
        </row>
        <row r="2054">
          <cell r="A2054">
            <v>2021</v>
          </cell>
        </row>
        <row r="2055">
          <cell r="A2055">
            <v>2021</v>
          </cell>
        </row>
        <row r="2056">
          <cell r="A2056">
            <v>2021</v>
          </cell>
        </row>
        <row r="2057">
          <cell r="A2057">
            <v>2021</v>
          </cell>
        </row>
        <row r="2058">
          <cell r="A2058">
            <v>2021</v>
          </cell>
        </row>
        <row r="2059">
          <cell r="A2059">
            <v>2021</v>
          </cell>
        </row>
        <row r="2060">
          <cell r="A2060">
            <v>2021</v>
          </cell>
        </row>
        <row r="2061">
          <cell r="A2061">
            <v>2021</v>
          </cell>
        </row>
        <row r="2062">
          <cell r="A2062">
            <v>2021</v>
          </cell>
        </row>
        <row r="2063">
          <cell r="A2063">
            <v>2021</v>
          </cell>
        </row>
        <row r="2064">
          <cell r="A2064">
            <v>2021</v>
          </cell>
        </row>
        <row r="2065">
          <cell r="A2065">
            <v>2021</v>
          </cell>
        </row>
        <row r="2066">
          <cell r="A2066">
            <v>2021</v>
          </cell>
        </row>
        <row r="2067">
          <cell r="A2067">
            <v>2021</v>
          </cell>
        </row>
        <row r="2068">
          <cell r="A2068">
            <v>2021</v>
          </cell>
        </row>
        <row r="2069">
          <cell r="A2069">
            <v>2021</v>
          </cell>
        </row>
        <row r="2070">
          <cell r="A2070">
            <v>2021</v>
          </cell>
        </row>
        <row r="2071">
          <cell r="A2071">
            <v>2021</v>
          </cell>
        </row>
        <row r="2072">
          <cell r="A2072">
            <v>2021</v>
          </cell>
        </row>
        <row r="2073">
          <cell r="A2073">
            <v>2021</v>
          </cell>
        </row>
        <row r="2074">
          <cell r="A2074">
            <v>2021</v>
          </cell>
        </row>
        <row r="2075">
          <cell r="A2075">
            <v>2021</v>
          </cell>
        </row>
        <row r="2076">
          <cell r="A2076">
            <v>2021</v>
          </cell>
        </row>
        <row r="2077">
          <cell r="A2077">
            <v>2021</v>
          </cell>
        </row>
        <row r="2078">
          <cell r="A2078">
            <v>2021</v>
          </cell>
        </row>
        <row r="2079">
          <cell r="A2079">
            <v>2021</v>
          </cell>
        </row>
        <row r="2080">
          <cell r="A2080">
            <v>2021</v>
          </cell>
        </row>
        <row r="2081">
          <cell r="A2081">
            <v>2021</v>
          </cell>
        </row>
        <row r="2082">
          <cell r="A2082">
            <v>2021</v>
          </cell>
        </row>
        <row r="2083">
          <cell r="A2083">
            <v>2021</v>
          </cell>
        </row>
        <row r="2084">
          <cell r="A2084">
            <v>2021</v>
          </cell>
        </row>
        <row r="2085">
          <cell r="A2085">
            <v>2021</v>
          </cell>
        </row>
        <row r="2086">
          <cell r="A2086">
            <v>2021</v>
          </cell>
        </row>
        <row r="2087">
          <cell r="A2087">
            <v>2021</v>
          </cell>
        </row>
        <row r="2088">
          <cell r="A2088">
            <v>2021</v>
          </cell>
        </row>
        <row r="2089">
          <cell r="A2089">
            <v>2021</v>
          </cell>
        </row>
        <row r="2090">
          <cell r="A2090">
            <v>2021</v>
          </cell>
        </row>
        <row r="2091">
          <cell r="A2091">
            <v>2021</v>
          </cell>
        </row>
        <row r="2092">
          <cell r="A2092">
            <v>2021</v>
          </cell>
        </row>
        <row r="2093">
          <cell r="A2093">
            <v>2021</v>
          </cell>
        </row>
        <row r="2094">
          <cell r="A2094">
            <v>2021</v>
          </cell>
        </row>
        <row r="2095">
          <cell r="A2095">
            <v>2021</v>
          </cell>
        </row>
        <row r="2096">
          <cell r="A2096">
            <v>2021</v>
          </cell>
        </row>
        <row r="2097">
          <cell r="A2097">
            <v>2021</v>
          </cell>
        </row>
        <row r="2098">
          <cell r="A2098">
            <v>2021</v>
          </cell>
        </row>
        <row r="2099">
          <cell r="A2099">
            <v>2021</v>
          </cell>
        </row>
        <row r="2100">
          <cell r="A2100">
            <v>2021</v>
          </cell>
        </row>
        <row r="2101">
          <cell r="A2101">
            <v>2021</v>
          </cell>
        </row>
        <row r="2102">
          <cell r="A2102">
            <v>2021</v>
          </cell>
        </row>
        <row r="2103">
          <cell r="A2103">
            <v>2021</v>
          </cell>
        </row>
        <row r="2104">
          <cell r="A2104">
            <v>2021</v>
          </cell>
        </row>
        <row r="2105">
          <cell r="A2105">
            <v>2021</v>
          </cell>
        </row>
        <row r="2106">
          <cell r="A2106">
            <v>2021</v>
          </cell>
        </row>
        <row r="2107">
          <cell r="A2107">
            <v>2021</v>
          </cell>
        </row>
        <row r="2108">
          <cell r="A2108">
            <v>2021</v>
          </cell>
        </row>
        <row r="2109">
          <cell r="A2109">
            <v>2021</v>
          </cell>
        </row>
        <row r="2110">
          <cell r="A2110">
            <v>2021</v>
          </cell>
        </row>
        <row r="2111">
          <cell r="A2111">
            <v>2021</v>
          </cell>
        </row>
        <row r="2112">
          <cell r="A2112">
            <v>2021</v>
          </cell>
        </row>
        <row r="2113">
          <cell r="A2113">
            <v>2021</v>
          </cell>
        </row>
        <row r="2114">
          <cell r="A2114">
            <v>2021</v>
          </cell>
        </row>
        <row r="2115">
          <cell r="A2115">
            <v>2021</v>
          </cell>
        </row>
        <row r="2116">
          <cell r="A2116">
            <v>2021</v>
          </cell>
        </row>
        <row r="2117">
          <cell r="A2117">
            <v>2021</v>
          </cell>
        </row>
        <row r="2118">
          <cell r="A2118">
            <v>2021</v>
          </cell>
        </row>
        <row r="2119">
          <cell r="A2119">
            <v>2021</v>
          </cell>
        </row>
        <row r="2120">
          <cell r="A2120">
            <v>2021</v>
          </cell>
        </row>
        <row r="2121">
          <cell r="A2121">
            <v>2021</v>
          </cell>
        </row>
        <row r="2122">
          <cell r="A2122">
            <v>2021</v>
          </cell>
        </row>
        <row r="2123">
          <cell r="A2123">
            <v>2021</v>
          </cell>
        </row>
        <row r="2124">
          <cell r="A2124">
            <v>2021</v>
          </cell>
        </row>
        <row r="2125">
          <cell r="A2125">
            <v>2021</v>
          </cell>
        </row>
        <row r="2126">
          <cell r="A2126">
            <v>2021</v>
          </cell>
        </row>
        <row r="2127">
          <cell r="A2127">
            <v>2021</v>
          </cell>
        </row>
        <row r="2128">
          <cell r="A2128">
            <v>2021</v>
          </cell>
        </row>
        <row r="2129">
          <cell r="A2129">
            <v>2021</v>
          </cell>
        </row>
        <row r="2130">
          <cell r="A2130">
            <v>2021</v>
          </cell>
        </row>
        <row r="2131">
          <cell r="A2131">
            <v>2021</v>
          </cell>
        </row>
        <row r="2132">
          <cell r="A2132">
            <v>2021</v>
          </cell>
        </row>
        <row r="2133">
          <cell r="A2133">
            <v>2021</v>
          </cell>
        </row>
        <row r="2134">
          <cell r="A2134">
            <v>2021</v>
          </cell>
        </row>
        <row r="2135">
          <cell r="A2135">
            <v>2021</v>
          </cell>
        </row>
        <row r="2136">
          <cell r="A2136">
            <v>2021</v>
          </cell>
        </row>
        <row r="2137">
          <cell r="A2137">
            <v>2021</v>
          </cell>
        </row>
        <row r="2138">
          <cell r="A2138">
            <v>2021</v>
          </cell>
        </row>
        <row r="2139">
          <cell r="A2139">
            <v>2021</v>
          </cell>
        </row>
        <row r="2140">
          <cell r="A2140">
            <v>2021</v>
          </cell>
        </row>
        <row r="2141">
          <cell r="A2141">
            <v>2021</v>
          </cell>
        </row>
        <row r="2142">
          <cell r="A2142">
            <v>2021</v>
          </cell>
        </row>
        <row r="2143">
          <cell r="A2143">
            <v>2021</v>
          </cell>
        </row>
        <row r="2144">
          <cell r="A2144">
            <v>2021</v>
          </cell>
        </row>
        <row r="2145">
          <cell r="A2145">
            <v>2021</v>
          </cell>
        </row>
        <row r="2146">
          <cell r="A2146">
            <v>2021</v>
          </cell>
        </row>
        <row r="2147">
          <cell r="A2147">
            <v>2021</v>
          </cell>
        </row>
        <row r="2148">
          <cell r="A2148">
            <v>2021</v>
          </cell>
        </row>
        <row r="2149">
          <cell r="A2149">
            <v>2021</v>
          </cell>
        </row>
        <row r="2150">
          <cell r="A2150">
            <v>2021</v>
          </cell>
        </row>
        <row r="2151">
          <cell r="A2151">
            <v>2021</v>
          </cell>
        </row>
        <row r="2152">
          <cell r="A2152">
            <v>2021</v>
          </cell>
        </row>
        <row r="2153">
          <cell r="A2153">
            <v>2021</v>
          </cell>
        </row>
        <row r="2154">
          <cell r="A2154">
            <v>2021</v>
          </cell>
        </row>
        <row r="2155">
          <cell r="A2155">
            <v>2021</v>
          </cell>
        </row>
        <row r="2156">
          <cell r="A2156">
            <v>2021</v>
          </cell>
        </row>
        <row r="2157">
          <cell r="A2157">
            <v>2021</v>
          </cell>
        </row>
        <row r="2158">
          <cell r="A2158">
            <v>2021</v>
          </cell>
        </row>
        <row r="2159">
          <cell r="A2159">
            <v>2021</v>
          </cell>
        </row>
        <row r="2160">
          <cell r="A2160">
            <v>2021</v>
          </cell>
        </row>
        <row r="2161">
          <cell r="A2161">
            <v>2021</v>
          </cell>
        </row>
        <row r="2162">
          <cell r="A2162">
            <v>2021</v>
          </cell>
        </row>
        <row r="2163">
          <cell r="A2163">
            <v>2021</v>
          </cell>
        </row>
        <row r="2164">
          <cell r="A2164">
            <v>2021</v>
          </cell>
        </row>
        <row r="2165">
          <cell r="A2165">
            <v>2021</v>
          </cell>
        </row>
        <row r="2166">
          <cell r="A2166">
            <v>2021</v>
          </cell>
        </row>
        <row r="2167">
          <cell r="A2167">
            <v>2021</v>
          </cell>
        </row>
        <row r="2168">
          <cell r="A2168">
            <v>2021</v>
          </cell>
        </row>
        <row r="2169">
          <cell r="A2169">
            <v>2021</v>
          </cell>
        </row>
        <row r="2170">
          <cell r="A2170">
            <v>2021</v>
          </cell>
        </row>
        <row r="2171">
          <cell r="A2171">
            <v>2021</v>
          </cell>
        </row>
        <row r="2172">
          <cell r="A2172">
            <v>2021</v>
          </cell>
        </row>
        <row r="2173">
          <cell r="A2173">
            <v>2021</v>
          </cell>
        </row>
        <row r="2174">
          <cell r="A2174">
            <v>2021</v>
          </cell>
        </row>
        <row r="2175">
          <cell r="A2175">
            <v>2021</v>
          </cell>
        </row>
        <row r="2176">
          <cell r="A2176">
            <v>2021</v>
          </cell>
        </row>
        <row r="2177">
          <cell r="A2177">
            <v>2021</v>
          </cell>
        </row>
        <row r="2178">
          <cell r="A2178">
            <v>2021</v>
          </cell>
        </row>
        <row r="2179">
          <cell r="A2179">
            <v>2021</v>
          </cell>
        </row>
        <row r="2180">
          <cell r="A2180">
            <v>2021</v>
          </cell>
        </row>
        <row r="2181">
          <cell r="A2181">
            <v>2021</v>
          </cell>
        </row>
        <row r="2182">
          <cell r="A2182">
            <v>2021</v>
          </cell>
        </row>
        <row r="2183">
          <cell r="A2183">
            <v>2021</v>
          </cell>
        </row>
        <row r="2184">
          <cell r="A2184">
            <v>2021</v>
          </cell>
        </row>
        <row r="2185">
          <cell r="A2185">
            <v>2021</v>
          </cell>
        </row>
        <row r="2186">
          <cell r="A2186">
            <v>2021</v>
          </cell>
        </row>
        <row r="2187">
          <cell r="A2187">
            <v>2021</v>
          </cell>
        </row>
        <row r="2188">
          <cell r="A2188">
            <v>2021</v>
          </cell>
        </row>
        <row r="2189">
          <cell r="A2189">
            <v>2021</v>
          </cell>
        </row>
        <row r="2190">
          <cell r="A2190">
            <v>2021</v>
          </cell>
        </row>
        <row r="2191">
          <cell r="A2191">
            <v>2021</v>
          </cell>
        </row>
        <row r="2192">
          <cell r="A2192">
            <v>2021</v>
          </cell>
        </row>
        <row r="2193">
          <cell r="A2193">
            <v>2021</v>
          </cell>
        </row>
        <row r="2194">
          <cell r="A2194">
            <v>2021</v>
          </cell>
        </row>
        <row r="2195">
          <cell r="A2195">
            <v>2021</v>
          </cell>
        </row>
        <row r="2196">
          <cell r="A2196">
            <v>2021</v>
          </cell>
        </row>
        <row r="2197">
          <cell r="A2197">
            <v>2021</v>
          </cell>
        </row>
        <row r="2198">
          <cell r="A2198">
            <v>2021</v>
          </cell>
        </row>
        <row r="2199">
          <cell r="A2199">
            <v>2021</v>
          </cell>
        </row>
        <row r="2200">
          <cell r="A2200">
            <v>2021</v>
          </cell>
        </row>
        <row r="2201">
          <cell r="A2201">
            <v>2021</v>
          </cell>
        </row>
        <row r="2202">
          <cell r="A2202">
            <v>2021</v>
          </cell>
        </row>
        <row r="2203">
          <cell r="A2203">
            <v>2021</v>
          </cell>
        </row>
        <row r="2204">
          <cell r="A2204">
            <v>2021</v>
          </cell>
        </row>
        <row r="2205">
          <cell r="A2205">
            <v>2021</v>
          </cell>
        </row>
        <row r="2206">
          <cell r="A2206">
            <v>2021</v>
          </cell>
        </row>
        <row r="2207">
          <cell r="A2207">
            <v>2021</v>
          </cell>
        </row>
        <row r="2208">
          <cell r="A2208">
            <v>2021</v>
          </cell>
        </row>
        <row r="2209">
          <cell r="A2209">
            <v>2021</v>
          </cell>
        </row>
        <row r="2210">
          <cell r="A2210">
            <v>2021</v>
          </cell>
        </row>
        <row r="2211">
          <cell r="A2211">
            <v>2021</v>
          </cell>
        </row>
        <row r="2212">
          <cell r="A2212">
            <v>2021</v>
          </cell>
        </row>
        <row r="2213">
          <cell r="A2213">
            <v>2021</v>
          </cell>
        </row>
        <row r="2214">
          <cell r="A2214">
            <v>2021</v>
          </cell>
        </row>
        <row r="2215">
          <cell r="A2215">
            <v>2021</v>
          </cell>
        </row>
        <row r="2216">
          <cell r="A2216">
            <v>2021</v>
          </cell>
        </row>
        <row r="2217">
          <cell r="A2217">
            <v>2021</v>
          </cell>
        </row>
        <row r="2218">
          <cell r="A2218">
            <v>2021</v>
          </cell>
        </row>
        <row r="2219">
          <cell r="A2219">
            <v>2021</v>
          </cell>
        </row>
        <row r="2220">
          <cell r="A2220">
            <v>2021</v>
          </cell>
        </row>
        <row r="2221">
          <cell r="A2221">
            <v>2021</v>
          </cell>
        </row>
        <row r="2222">
          <cell r="A2222">
            <v>2021</v>
          </cell>
        </row>
        <row r="2223">
          <cell r="A2223">
            <v>2021</v>
          </cell>
        </row>
        <row r="2224">
          <cell r="A2224">
            <v>2021</v>
          </cell>
        </row>
        <row r="2225">
          <cell r="A2225">
            <v>2021</v>
          </cell>
        </row>
        <row r="2226">
          <cell r="A2226">
            <v>2021</v>
          </cell>
        </row>
        <row r="2227">
          <cell r="A2227">
            <v>2021</v>
          </cell>
        </row>
        <row r="2228">
          <cell r="A2228">
            <v>2021</v>
          </cell>
        </row>
        <row r="2229">
          <cell r="A2229">
            <v>2021</v>
          </cell>
        </row>
        <row r="2230">
          <cell r="A2230">
            <v>2021</v>
          </cell>
        </row>
        <row r="2231">
          <cell r="A2231">
            <v>2021</v>
          </cell>
        </row>
        <row r="2232">
          <cell r="A2232">
            <v>2021</v>
          </cell>
        </row>
        <row r="2233">
          <cell r="A2233">
            <v>2021</v>
          </cell>
        </row>
        <row r="2234">
          <cell r="A2234">
            <v>2021</v>
          </cell>
        </row>
        <row r="2235">
          <cell r="A2235">
            <v>2021</v>
          </cell>
        </row>
        <row r="2236">
          <cell r="A2236">
            <v>2021</v>
          </cell>
        </row>
        <row r="2237">
          <cell r="A2237">
            <v>2021</v>
          </cell>
        </row>
        <row r="2238">
          <cell r="A2238">
            <v>2021</v>
          </cell>
        </row>
        <row r="2239">
          <cell r="A2239">
            <v>2021</v>
          </cell>
        </row>
        <row r="2240">
          <cell r="A2240">
            <v>2021</v>
          </cell>
        </row>
        <row r="2241">
          <cell r="A2241">
            <v>2021</v>
          </cell>
        </row>
        <row r="2242">
          <cell r="A2242">
            <v>2021</v>
          </cell>
        </row>
        <row r="2243">
          <cell r="A2243">
            <v>2021</v>
          </cell>
        </row>
        <row r="2244">
          <cell r="A2244">
            <v>2021</v>
          </cell>
        </row>
        <row r="2245">
          <cell r="A2245">
            <v>2021</v>
          </cell>
        </row>
        <row r="2246">
          <cell r="A2246">
            <v>2021</v>
          </cell>
        </row>
        <row r="2247">
          <cell r="A2247">
            <v>2021</v>
          </cell>
        </row>
        <row r="2248">
          <cell r="A2248">
            <v>2021</v>
          </cell>
        </row>
        <row r="2249">
          <cell r="A2249">
            <v>2021</v>
          </cell>
        </row>
        <row r="2250">
          <cell r="A2250">
            <v>2021</v>
          </cell>
        </row>
        <row r="2251">
          <cell r="A2251">
            <v>2021</v>
          </cell>
        </row>
        <row r="2252">
          <cell r="A2252">
            <v>2021</v>
          </cell>
        </row>
        <row r="2253">
          <cell r="A2253">
            <v>2021</v>
          </cell>
        </row>
        <row r="2254">
          <cell r="A2254">
            <v>2021</v>
          </cell>
        </row>
        <row r="2255">
          <cell r="A2255">
            <v>2021</v>
          </cell>
        </row>
        <row r="2256">
          <cell r="A2256">
            <v>2021</v>
          </cell>
        </row>
        <row r="2257">
          <cell r="A2257">
            <v>2021</v>
          </cell>
        </row>
        <row r="2258">
          <cell r="A2258">
            <v>2021</v>
          </cell>
        </row>
        <row r="2259">
          <cell r="A2259">
            <v>2021</v>
          </cell>
        </row>
        <row r="2260">
          <cell r="A2260">
            <v>2021</v>
          </cell>
        </row>
        <row r="2261">
          <cell r="A2261">
            <v>2021</v>
          </cell>
        </row>
        <row r="2262">
          <cell r="A2262">
            <v>2021</v>
          </cell>
        </row>
        <row r="2263">
          <cell r="A2263">
            <v>2021</v>
          </cell>
        </row>
        <row r="2264">
          <cell r="A2264">
            <v>2021</v>
          </cell>
        </row>
        <row r="2265">
          <cell r="A2265">
            <v>2021</v>
          </cell>
        </row>
        <row r="2266">
          <cell r="A2266">
            <v>2021</v>
          </cell>
        </row>
        <row r="2267">
          <cell r="A2267">
            <v>2021</v>
          </cell>
        </row>
        <row r="2268">
          <cell r="A2268">
            <v>2021</v>
          </cell>
        </row>
        <row r="2269">
          <cell r="A2269">
            <v>2021</v>
          </cell>
        </row>
        <row r="2270">
          <cell r="A2270">
            <v>2021</v>
          </cell>
        </row>
        <row r="2271">
          <cell r="A2271">
            <v>2021</v>
          </cell>
        </row>
        <row r="2272">
          <cell r="A2272">
            <v>2021</v>
          </cell>
        </row>
        <row r="2273">
          <cell r="A2273">
            <v>2021</v>
          </cell>
        </row>
        <row r="2274">
          <cell r="A2274">
            <v>2021</v>
          </cell>
        </row>
        <row r="2275">
          <cell r="A2275">
            <v>2021</v>
          </cell>
        </row>
        <row r="2276">
          <cell r="A2276">
            <v>2021</v>
          </cell>
        </row>
        <row r="2277">
          <cell r="A2277">
            <v>2021</v>
          </cell>
        </row>
        <row r="2278">
          <cell r="A2278">
            <v>2021</v>
          </cell>
        </row>
        <row r="2279">
          <cell r="A2279">
            <v>2021</v>
          </cell>
        </row>
        <row r="2280">
          <cell r="A2280">
            <v>2021</v>
          </cell>
        </row>
        <row r="2281">
          <cell r="A2281">
            <v>2021</v>
          </cell>
        </row>
        <row r="2282">
          <cell r="A2282">
            <v>2021</v>
          </cell>
        </row>
        <row r="2283">
          <cell r="A2283">
            <v>2021</v>
          </cell>
        </row>
        <row r="2284">
          <cell r="A2284">
            <v>2021</v>
          </cell>
        </row>
        <row r="2285">
          <cell r="A2285">
            <v>2021</v>
          </cell>
        </row>
        <row r="2286">
          <cell r="A2286">
            <v>2021</v>
          </cell>
        </row>
        <row r="2287">
          <cell r="A2287">
            <v>2021</v>
          </cell>
        </row>
        <row r="2288">
          <cell r="A2288">
            <v>2021</v>
          </cell>
        </row>
        <row r="2289">
          <cell r="A2289">
            <v>2021</v>
          </cell>
        </row>
        <row r="2290">
          <cell r="A2290">
            <v>2021</v>
          </cell>
        </row>
        <row r="2291">
          <cell r="A2291">
            <v>2021</v>
          </cell>
        </row>
        <row r="2292">
          <cell r="A2292">
            <v>2021</v>
          </cell>
        </row>
        <row r="2293">
          <cell r="A2293">
            <v>2021</v>
          </cell>
        </row>
        <row r="2294">
          <cell r="A2294">
            <v>2021</v>
          </cell>
        </row>
        <row r="2295">
          <cell r="A2295">
            <v>2021</v>
          </cell>
        </row>
        <row r="2296">
          <cell r="A2296">
            <v>2021</v>
          </cell>
        </row>
        <row r="2297">
          <cell r="A2297">
            <v>2021</v>
          </cell>
        </row>
        <row r="2298">
          <cell r="A2298">
            <v>2021</v>
          </cell>
        </row>
        <row r="2299">
          <cell r="A2299">
            <v>2021</v>
          </cell>
        </row>
        <row r="2300">
          <cell r="A2300">
            <v>2021</v>
          </cell>
        </row>
        <row r="2301">
          <cell r="A2301">
            <v>2021</v>
          </cell>
        </row>
        <row r="2302">
          <cell r="A2302">
            <v>2021</v>
          </cell>
        </row>
        <row r="2303">
          <cell r="A2303">
            <v>2021</v>
          </cell>
        </row>
        <row r="2304">
          <cell r="A2304">
            <v>2021</v>
          </cell>
        </row>
        <row r="2305">
          <cell r="A2305">
            <v>2021</v>
          </cell>
        </row>
        <row r="2306">
          <cell r="A2306">
            <v>2021</v>
          </cell>
        </row>
        <row r="2307">
          <cell r="A2307">
            <v>2021</v>
          </cell>
        </row>
        <row r="2308">
          <cell r="A2308">
            <v>2021</v>
          </cell>
        </row>
        <row r="2309">
          <cell r="A2309">
            <v>2021</v>
          </cell>
        </row>
        <row r="2310">
          <cell r="A2310">
            <v>2021</v>
          </cell>
        </row>
        <row r="2311">
          <cell r="A2311">
            <v>2021</v>
          </cell>
        </row>
        <row r="2312">
          <cell r="A2312">
            <v>2021</v>
          </cell>
        </row>
        <row r="2313">
          <cell r="A2313">
            <v>2021</v>
          </cell>
        </row>
        <row r="2314">
          <cell r="A2314">
            <v>2021</v>
          </cell>
        </row>
        <row r="2315">
          <cell r="A2315">
            <v>2021</v>
          </cell>
        </row>
        <row r="2316">
          <cell r="A2316">
            <v>2021</v>
          </cell>
        </row>
        <row r="2317">
          <cell r="A2317">
            <v>2021</v>
          </cell>
        </row>
        <row r="2318">
          <cell r="A2318">
            <v>2021</v>
          </cell>
        </row>
        <row r="2319">
          <cell r="A2319">
            <v>2021</v>
          </cell>
        </row>
        <row r="2320">
          <cell r="A2320">
            <v>2021</v>
          </cell>
        </row>
        <row r="2321">
          <cell r="A2321">
            <v>2021</v>
          </cell>
        </row>
        <row r="2322">
          <cell r="A2322">
            <v>2021</v>
          </cell>
        </row>
        <row r="2323">
          <cell r="A2323">
            <v>2021</v>
          </cell>
        </row>
        <row r="2324">
          <cell r="A2324">
            <v>2021</v>
          </cell>
        </row>
        <row r="2325">
          <cell r="A2325">
            <v>2021</v>
          </cell>
        </row>
        <row r="2326">
          <cell r="A2326">
            <v>2021</v>
          </cell>
        </row>
        <row r="2327">
          <cell r="A2327">
            <v>2021</v>
          </cell>
        </row>
        <row r="2328">
          <cell r="A2328">
            <v>2021</v>
          </cell>
        </row>
        <row r="2329">
          <cell r="A2329">
            <v>2021</v>
          </cell>
        </row>
        <row r="2330">
          <cell r="A2330">
            <v>2021</v>
          </cell>
        </row>
        <row r="2331">
          <cell r="A2331">
            <v>2021</v>
          </cell>
        </row>
        <row r="2332">
          <cell r="A2332">
            <v>2021</v>
          </cell>
        </row>
        <row r="2333">
          <cell r="A2333">
            <v>2021</v>
          </cell>
        </row>
        <row r="2334">
          <cell r="A2334">
            <v>2021</v>
          </cell>
        </row>
        <row r="2335">
          <cell r="A2335">
            <v>2021</v>
          </cell>
        </row>
        <row r="2336">
          <cell r="A2336">
            <v>2021</v>
          </cell>
        </row>
        <row r="2337">
          <cell r="A2337">
            <v>2021</v>
          </cell>
        </row>
        <row r="2338">
          <cell r="A2338">
            <v>2021</v>
          </cell>
        </row>
        <row r="2339">
          <cell r="A2339">
            <v>2021</v>
          </cell>
        </row>
        <row r="2340">
          <cell r="A2340">
            <v>2021</v>
          </cell>
        </row>
        <row r="2341">
          <cell r="A2341">
            <v>2021</v>
          </cell>
        </row>
        <row r="2342">
          <cell r="A2342">
            <v>2021</v>
          </cell>
        </row>
        <row r="2343">
          <cell r="A2343">
            <v>2021</v>
          </cell>
        </row>
        <row r="2344">
          <cell r="A2344">
            <v>2021</v>
          </cell>
        </row>
        <row r="2345">
          <cell r="A2345">
            <v>2021</v>
          </cell>
        </row>
        <row r="2346">
          <cell r="A2346">
            <v>2021</v>
          </cell>
        </row>
        <row r="2347">
          <cell r="A2347">
            <v>2021</v>
          </cell>
        </row>
        <row r="2348">
          <cell r="A2348">
            <v>2021</v>
          </cell>
        </row>
        <row r="2349">
          <cell r="A2349">
            <v>2021</v>
          </cell>
        </row>
        <row r="2350">
          <cell r="A2350">
            <v>2021</v>
          </cell>
        </row>
        <row r="2351">
          <cell r="A2351">
            <v>2021</v>
          </cell>
        </row>
        <row r="2352">
          <cell r="A2352">
            <v>2021</v>
          </cell>
        </row>
        <row r="2353">
          <cell r="A2353">
            <v>2021</v>
          </cell>
        </row>
        <row r="2354">
          <cell r="A2354">
            <v>2021</v>
          </cell>
        </row>
        <row r="2355">
          <cell r="A2355">
            <v>2021</v>
          </cell>
        </row>
        <row r="2356">
          <cell r="A2356">
            <v>2021</v>
          </cell>
        </row>
        <row r="2357">
          <cell r="A2357">
            <v>2021</v>
          </cell>
        </row>
        <row r="2358">
          <cell r="A2358">
            <v>2021</v>
          </cell>
        </row>
        <row r="2359">
          <cell r="A2359">
            <v>2021</v>
          </cell>
        </row>
        <row r="2360">
          <cell r="A2360">
            <v>2021</v>
          </cell>
        </row>
        <row r="2361">
          <cell r="A2361">
            <v>2021</v>
          </cell>
        </row>
        <row r="2362">
          <cell r="A2362">
            <v>2021</v>
          </cell>
        </row>
        <row r="2363">
          <cell r="A2363">
            <v>2021</v>
          </cell>
        </row>
        <row r="2364">
          <cell r="A2364">
            <v>2021</v>
          </cell>
        </row>
        <row r="2365">
          <cell r="A2365">
            <v>2021</v>
          </cell>
        </row>
        <row r="2366">
          <cell r="A2366">
            <v>2021</v>
          </cell>
        </row>
        <row r="2367">
          <cell r="A2367">
            <v>2021</v>
          </cell>
        </row>
        <row r="2368">
          <cell r="A2368">
            <v>2021</v>
          </cell>
        </row>
        <row r="2369">
          <cell r="A2369">
            <v>2021</v>
          </cell>
        </row>
        <row r="2370">
          <cell r="A2370">
            <v>2021</v>
          </cell>
        </row>
        <row r="2371">
          <cell r="A2371">
            <v>2021</v>
          </cell>
        </row>
        <row r="2372">
          <cell r="A2372">
            <v>2021</v>
          </cell>
        </row>
        <row r="2373">
          <cell r="A2373">
            <v>2021</v>
          </cell>
        </row>
        <row r="2374">
          <cell r="A2374">
            <v>2021</v>
          </cell>
        </row>
        <row r="2375">
          <cell r="A2375">
            <v>2021</v>
          </cell>
        </row>
        <row r="2376">
          <cell r="A2376">
            <v>2021</v>
          </cell>
        </row>
        <row r="2377">
          <cell r="A2377">
            <v>2021</v>
          </cell>
        </row>
        <row r="2378">
          <cell r="A2378">
            <v>2021</v>
          </cell>
        </row>
        <row r="2379">
          <cell r="A2379">
            <v>2021</v>
          </cell>
        </row>
        <row r="2380">
          <cell r="A2380">
            <v>2021</v>
          </cell>
        </row>
        <row r="2381">
          <cell r="A2381">
            <v>2021</v>
          </cell>
        </row>
        <row r="2382">
          <cell r="A2382">
            <v>2021</v>
          </cell>
        </row>
        <row r="2383">
          <cell r="A2383">
            <v>2021</v>
          </cell>
        </row>
        <row r="2384">
          <cell r="A2384">
            <v>2021</v>
          </cell>
        </row>
        <row r="2385">
          <cell r="A2385">
            <v>2021</v>
          </cell>
        </row>
        <row r="2386">
          <cell r="A2386">
            <v>2021</v>
          </cell>
        </row>
        <row r="2387">
          <cell r="A2387">
            <v>2021</v>
          </cell>
        </row>
        <row r="2388">
          <cell r="A2388">
            <v>2021</v>
          </cell>
        </row>
        <row r="2389">
          <cell r="A2389">
            <v>2021</v>
          </cell>
        </row>
        <row r="2390">
          <cell r="A2390">
            <v>2021</v>
          </cell>
        </row>
        <row r="2391">
          <cell r="A2391">
            <v>2021</v>
          </cell>
        </row>
        <row r="2392">
          <cell r="A2392">
            <v>2021</v>
          </cell>
        </row>
        <row r="2393">
          <cell r="A2393">
            <v>2021</v>
          </cell>
        </row>
        <row r="2394">
          <cell r="A2394">
            <v>2021</v>
          </cell>
        </row>
        <row r="2395">
          <cell r="A2395">
            <v>2021</v>
          </cell>
        </row>
        <row r="2396">
          <cell r="A2396">
            <v>2021</v>
          </cell>
        </row>
        <row r="2397">
          <cell r="A2397">
            <v>2021</v>
          </cell>
        </row>
        <row r="2398">
          <cell r="A2398">
            <v>2021</v>
          </cell>
        </row>
        <row r="2399">
          <cell r="A2399">
            <v>2021</v>
          </cell>
        </row>
        <row r="2400">
          <cell r="A2400">
            <v>2021</v>
          </cell>
        </row>
        <row r="2401">
          <cell r="A2401">
            <v>2021</v>
          </cell>
        </row>
        <row r="2402">
          <cell r="A2402">
            <v>2021</v>
          </cell>
        </row>
        <row r="2403">
          <cell r="A2403">
            <v>2021</v>
          </cell>
        </row>
        <row r="2404">
          <cell r="A2404">
            <v>2021</v>
          </cell>
        </row>
        <row r="2405">
          <cell r="A2405">
            <v>2021</v>
          </cell>
        </row>
        <row r="2406">
          <cell r="A2406">
            <v>2021</v>
          </cell>
        </row>
        <row r="2407">
          <cell r="A2407">
            <v>2021</v>
          </cell>
        </row>
        <row r="2408">
          <cell r="A2408">
            <v>2021</v>
          </cell>
        </row>
        <row r="2409">
          <cell r="A2409">
            <v>2021</v>
          </cell>
        </row>
        <row r="2410">
          <cell r="A2410">
            <v>2021</v>
          </cell>
        </row>
        <row r="2411">
          <cell r="A2411">
            <v>2021</v>
          </cell>
        </row>
        <row r="2412">
          <cell r="A2412">
            <v>2021</v>
          </cell>
        </row>
        <row r="2413">
          <cell r="A2413">
            <v>2021</v>
          </cell>
        </row>
        <row r="2414">
          <cell r="A2414">
            <v>2021</v>
          </cell>
        </row>
        <row r="2415">
          <cell r="A2415">
            <v>2021</v>
          </cell>
        </row>
        <row r="2416">
          <cell r="A2416">
            <v>2021</v>
          </cell>
        </row>
        <row r="2417">
          <cell r="A2417">
            <v>2021</v>
          </cell>
        </row>
        <row r="2418">
          <cell r="A2418">
            <v>2021</v>
          </cell>
        </row>
        <row r="2419">
          <cell r="A2419">
            <v>2021</v>
          </cell>
        </row>
        <row r="2420">
          <cell r="A2420">
            <v>2021</v>
          </cell>
        </row>
        <row r="2421">
          <cell r="A2421">
            <v>2021</v>
          </cell>
        </row>
        <row r="2422">
          <cell r="A2422">
            <v>2021</v>
          </cell>
        </row>
        <row r="2423">
          <cell r="A2423">
            <v>2021</v>
          </cell>
        </row>
        <row r="2424">
          <cell r="A2424">
            <v>2021</v>
          </cell>
        </row>
        <row r="2425">
          <cell r="A2425">
            <v>2021</v>
          </cell>
        </row>
        <row r="2426">
          <cell r="A2426">
            <v>2021</v>
          </cell>
        </row>
        <row r="2427">
          <cell r="A2427">
            <v>2021</v>
          </cell>
        </row>
        <row r="2428">
          <cell r="A2428">
            <v>2021</v>
          </cell>
        </row>
        <row r="2429">
          <cell r="A2429">
            <v>2021</v>
          </cell>
        </row>
        <row r="2430">
          <cell r="A2430">
            <v>2021</v>
          </cell>
        </row>
        <row r="2431">
          <cell r="A2431">
            <v>2021</v>
          </cell>
        </row>
        <row r="2432">
          <cell r="A2432">
            <v>2021</v>
          </cell>
        </row>
        <row r="2433">
          <cell r="A2433">
            <v>2021</v>
          </cell>
        </row>
        <row r="2434">
          <cell r="A2434">
            <v>2021</v>
          </cell>
        </row>
        <row r="2435">
          <cell r="A2435">
            <v>2021</v>
          </cell>
        </row>
        <row r="2436">
          <cell r="A2436">
            <v>2021</v>
          </cell>
        </row>
        <row r="2437">
          <cell r="A2437">
            <v>2021</v>
          </cell>
        </row>
        <row r="2438">
          <cell r="A2438">
            <v>2021</v>
          </cell>
        </row>
        <row r="2439">
          <cell r="A2439">
            <v>2021</v>
          </cell>
        </row>
        <row r="2440">
          <cell r="A2440">
            <v>2021</v>
          </cell>
        </row>
        <row r="2441">
          <cell r="A2441">
            <v>2021</v>
          </cell>
        </row>
        <row r="2442">
          <cell r="A2442">
            <v>2021</v>
          </cell>
        </row>
        <row r="2443">
          <cell r="A2443">
            <v>2021</v>
          </cell>
        </row>
        <row r="2444">
          <cell r="A2444">
            <v>2021</v>
          </cell>
        </row>
        <row r="2445">
          <cell r="A2445">
            <v>2021</v>
          </cell>
        </row>
        <row r="2446">
          <cell r="A2446">
            <v>2021</v>
          </cell>
        </row>
        <row r="2447">
          <cell r="A2447">
            <v>2021</v>
          </cell>
        </row>
        <row r="2448">
          <cell r="A2448">
            <v>2021</v>
          </cell>
        </row>
        <row r="2449">
          <cell r="A2449">
            <v>2021</v>
          </cell>
        </row>
        <row r="2450">
          <cell r="A2450">
            <v>2021</v>
          </cell>
        </row>
        <row r="2451">
          <cell r="A2451">
            <v>2021</v>
          </cell>
        </row>
        <row r="2452">
          <cell r="A2452">
            <v>2021</v>
          </cell>
        </row>
        <row r="2453">
          <cell r="A2453">
            <v>2021</v>
          </cell>
        </row>
        <row r="2454">
          <cell r="A2454">
            <v>2021</v>
          </cell>
        </row>
        <row r="2455">
          <cell r="A2455">
            <v>2021</v>
          </cell>
        </row>
        <row r="2456">
          <cell r="A2456">
            <v>2021</v>
          </cell>
        </row>
        <row r="2457">
          <cell r="A2457">
            <v>2021</v>
          </cell>
        </row>
        <row r="2458">
          <cell r="A2458">
            <v>2021</v>
          </cell>
        </row>
        <row r="2459">
          <cell r="A2459">
            <v>2021</v>
          </cell>
        </row>
        <row r="2460">
          <cell r="A2460">
            <v>2021</v>
          </cell>
        </row>
        <row r="2461">
          <cell r="A2461">
            <v>2021</v>
          </cell>
        </row>
        <row r="2462">
          <cell r="A2462">
            <v>2021</v>
          </cell>
        </row>
        <row r="2463">
          <cell r="A2463">
            <v>2021</v>
          </cell>
        </row>
        <row r="2464">
          <cell r="A2464">
            <v>2021</v>
          </cell>
        </row>
        <row r="2465">
          <cell r="A2465">
            <v>2021</v>
          </cell>
        </row>
        <row r="2466">
          <cell r="A2466">
            <v>2021</v>
          </cell>
        </row>
        <row r="2467">
          <cell r="A2467">
            <v>2021</v>
          </cell>
        </row>
        <row r="2468">
          <cell r="A2468">
            <v>2021</v>
          </cell>
        </row>
        <row r="2469">
          <cell r="A2469">
            <v>2021</v>
          </cell>
        </row>
        <row r="2470">
          <cell r="A2470">
            <v>2021</v>
          </cell>
        </row>
        <row r="2471">
          <cell r="A2471">
            <v>2021</v>
          </cell>
        </row>
        <row r="2472">
          <cell r="A2472">
            <v>2021</v>
          </cell>
        </row>
        <row r="2473">
          <cell r="A2473">
            <v>2021</v>
          </cell>
        </row>
        <row r="2474">
          <cell r="A2474">
            <v>2021</v>
          </cell>
        </row>
        <row r="2475">
          <cell r="A2475">
            <v>2021</v>
          </cell>
        </row>
        <row r="2476">
          <cell r="A2476">
            <v>2021</v>
          </cell>
        </row>
        <row r="2477">
          <cell r="A2477">
            <v>2021</v>
          </cell>
        </row>
        <row r="2478">
          <cell r="A2478">
            <v>2021</v>
          </cell>
        </row>
        <row r="2479">
          <cell r="A2479">
            <v>2021</v>
          </cell>
        </row>
        <row r="2480">
          <cell r="A2480">
            <v>2021</v>
          </cell>
        </row>
        <row r="2481">
          <cell r="A2481">
            <v>2021</v>
          </cell>
        </row>
        <row r="2482">
          <cell r="A2482">
            <v>2021</v>
          </cell>
        </row>
        <row r="2483">
          <cell r="A2483">
            <v>2021</v>
          </cell>
        </row>
        <row r="2484">
          <cell r="A2484">
            <v>2021</v>
          </cell>
        </row>
        <row r="2485">
          <cell r="A2485">
            <v>2021</v>
          </cell>
        </row>
        <row r="2486">
          <cell r="A2486">
            <v>2021</v>
          </cell>
        </row>
        <row r="2487">
          <cell r="A2487">
            <v>2021</v>
          </cell>
        </row>
        <row r="2488">
          <cell r="A2488">
            <v>2021</v>
          </cell>
        </row>
        <row r="2489">
          <cell r="A2489">
            <v>2021</v>
          </cell>
        </row>
        <row r="2490">
          <cell r="A2490">
            <v>2021</v>
          </cell>
        </row>
        <row r="2491">
          <cell r="A2491">
            <v>2021</v>
          </cell>
        </row>
        <row r="2492">
          <cell r="A2492">
            <v>2021</v>
          </cell>
        </row>
        <row r="2493">
          <cell r="A2493">
            <v>2021</v>
          </cell>
        </row>
        <row r="2494">
          <cell r="A2494">
            <v>2021</v>
          </cell>
        </row>
        <row r="2495">
          <cell r="A2495">
            <v>2021</v>
          </cell>
        </row>
        <row r="2496">
          <cell r="A2496">
            <v>2021</v>
          </cell>
        </row>
        <row r="2497">
          <cell r="A2497">
            <v>2021</v>
          </cell>
        </row>
        <row r="2498">
          <cell r="A2498">
            <v>2021</v>
          </cell>
        </row>
        <row r="2499">
          <cell r="A2499">
            <v>2021</v>
          </cell>
        </row>
        <row r="2500">
          <cell r="A2500">
            <v>2021</v>
          </cell>
        </row>
        <row r="2501">
          <cell r="A2501">
            <v>2021</v>
          </cell>
        </row>
        <row r="2502">
          <cell r="A2502">
            <v>2021</v>
          </cell>
        </row>
        <row r="2503">
          <cell r="A2503">
            <v>2021</v>
          </cell>
        </row>
        <row r="2504">
          <cell r="A2504">
            <v>2021</v>
          </cell>
        </row>
        <row r="2505">
          <cell r="A2505">
            <v>2021</v>
          </cell>
        </row>
        <row r="2506">
          <cell r="A2506">
            <v>2021</v>
          </cell>
        </row>
        <row r="2507">
          <cell r="A2507">
            <v>2021</v>
          </cell>
        </row>
        <row r="2508">
          <cell r="A2508">
            <v>2021</v>
          </cell>
        </row>
        <row r="2509">
          <cell r="A2509">
            <v>2021</v>
          </cell>
        </row>
        <row r="2510">
          <cell r="A2510">
            <v>2021</v>
          </cell>
        </row>
        <row r="2511">
          <cell r="A2511">
            <v>2021</v>
          </cell>
        </row>
        <row r="2512">
          <cell r="A2512">
            <v>2021</v>
          </cell>
        </row>
        <row r="2513">
          <cell r="A2513">
            <v>2021</v>
          </cell>
        </row>
        <row r="2514">
          <cell r="A2514">
            <v>2021</v>
          </cell>
        </row>
        <row r="2515">
          <cell r="A2515">
            <v>2021</v>
          </cell>
        </row>
        <row r="2516">
          <cell r="A2516">
            <v>2021</v>
          </cell>
        </row>
        <row r="2517">
          <cell r="A2517">
            <v>2021</v>
          </cell>
        </row>
        <row r="2518">
          <cell r="A2518">
            <v>2021</v>
          </cell>
        </row>
        <row r="2519">
          <cell r="A2519">
            <v>2021</v>
          </cell>
        </row>
        <row r="2520">
          <cell r="A2520">
            <v>2021</v>
          </cell>
        </row>
        <row r="2521">
          <cell r="A2521">
            <v>2021</v>
          </cell>
        </row>
        <row r="2522">
          <cell r="A2522">
            <v>2021</v>
          </cell>
        </row>
        <row r="2523">
          <cell r="A2523">
            <v>2021</v>
          </cell>
        </row>
        <row r="2524">
          <cell r="A2524">
            <v>2021</v>
          </cell>
        </row>
        <row r="2525">
          <cell r="A2525">
            <v>2021</v>
          </cell>
        </row>
        <row r="2526">
          <cell r="A2526">
            <v>2021</v>
          </cell>
        </row>
        <row r="2527">
          <cell r="A2527">
            <v>2021</v>
          </cell>
        </row>
        <row r="2528">
          <cell r="A2528">
            <v>2021</v>
          </cell>
        </row>
        <row r="2529">
          <cell r="A2529">
            <v>2021</v>
          </cell>
        </row>
        <row r="2530">
          <cell r="A2530">
            <v>2021</v>
          </cell>
        </row>
        <row r="2531">
          <cell r="A2531">
            <v>2021</v>
          </cell>
        </row>
        <row r="2532">
          <cell r="A2532">
            <v>2021</v>
          </cell>
        </row>
        <row r="2533">
          <cell r="A2533">
            <v>2021</v>
          </cell>
        </row>
        <row r="2534">
          <cell r="A2534">
            <v>2021</v>
          </cell>
        </row>
        <row r="2535">
          <cell r="A2535">
            <v>2021</v>
          </cell>
        </row>
        <row r="2536">
          <cell r="A2536">
            <v>2021</v>
          </cell>
        </row>
        <row r="2537">
          <cell r="A2537">
            <v>2021</v>
          </cell>
        </row>
        <row r="2538">
          <cell r="A2538">
            <v>2021</v>
          </cell>
        </row>
        <row r="2539">
          <cell r="A2539">
            <v>2021</v>
          </cell>
        </row>
        <row r="2540">
          <cell r="A2540">
            <v>2021</v>
          </cell>
        </row>
        <row r="2541">
          <cell r="A2541">
            <v>2021</v>
          </cell>
        </row>
        <row r="2542">
          <cell r="A2542">
            <v>2021</v>
          </cell>
        </row>
        <row r="2543">
          <cell r="A2543">
            <v>2021</v>
          </cell>
        </row>
        <row r="2544">
          <cell r="A2544">
            <v>2021</v>
          </cell>
        </row>
        <row r="2545">
          <cell r="A2545">
            <v>2021</v>
          </cell>
        </row>
        <row r="2546">
          <cell r="A2546">
            <v>2021</v>
          </cell>
        </row>
        <row r="2547">
          <cell r="A2547">
            <v>2021</v>
          </cell>
        </row>
        <row r="2548">
          <cell r="A2548">
            <v>2021</v>
          </cell>
        </row>
        <row r="2549">
          <cell r="A2549">
            <v>2021</v>
          </cell>
        </row>
        <row r="2550">
          <cell r="A2550">
            <v>2021</v>
          </cell>
        </row>
        <row r="2551">
          <cell r="A2551">
            <v>2021</v>
          </cell>
        </row>
        <row r="2552">
          <cell r="A2552">
            <v>2021</v>
          </cell>
        </row>
        <row r="2553">
          <cell r="A2553">
            <v>2021</v>
          </cell>
        </row>
        <row r="2554">
          <cell r="A2554">
            <v>2021</v>
          </cell>
        </row>
        <row r="2555">
          <cell r="A2555">
            <v>2021</v>
          </cell>
        </row>
        <row r="2556">
          <cell r="A2556">
            <v>2021</v>
          </cell>
        </row>
        <row r="2557">
          <cell r="A2557">
            <v>2021</v>
          </cell>
        </row>
        <row r="2558">
          <cell r="A2558">
            <v>2021</v>
          </cell>
        </row>
        <row r="2559">
          <cell r="A2559">
            <v>2021</v>
          </cell>
        </row>
        <row r="2560">
          <cell r="A2560">
            <v>2021</v>
          </cell>
        </row>
        <row r="2561">
          <cell r="A2561">
            <v>2021</v>
          </cell>
        </row>
        <row r="2562">
          <cell r="A2562">
            <v>2021</v>
          </cell>
        </row>
        <row r="2563">
          <cell r="A2563">
            <v>2021</v>
          </cell>
        </row>
        <row r="2564">
          <cell r="A2564">
            <v>2021</v>
          </cell>
        </row>
        <row r="2565">
          <cell r="A2565">
            <v>2021</v>
          </cell>
        </row>
        <row r="2566">
          <cell r="A2566">
            <v>2021</v>
          </cell>
        </row>
        <row r="2567">
          <cell r="A2567">
            <v>2021</v>
          </cell>
        </row>
        <row r="2568">
          <cell r="A2568">
            <v>2021</v>
          </cell>
        </row>
        <row r="2569">
          <cell r="A2569">
            <v>2021</v>
          </cell>
        </row>
        <row r="2570">
          <cell r="A2570">
            <v>2021</v>
          </cell>
        </row>
        <row r="2571">
          <cell r="A2571">
            <v>2021</v>
          </cell>
        </row>
        <row r="2572">
          <cell r="A2572">
            <v>2021</v>
          </cell>
        </row>
        <row r="2573">
          <cell r="A2573">
            <v>2021</v>
          </cell>
        </row>
        <row r="2574">
          <cell r="A2574">
            <v>2021</v>
          </cell>
        </row>
        <row r="2575">
          <cell r="A2575">
            <v>2021</v>
          </cell>
        </row>
        <row r="2576">
          <cell r="A2576">
            <v>2021</v>
          </cell>
        </row>
        <row r="2577">
          <cell r="A2577">
            <v>2021</v>
          </cell>
        </row>
        <row r="2578">
          <cell r="A2578">
            <v>2021</v>
          </cell>
        </row>
        <row r="2579">
          <cell r="A2579">
            <v>2021</v>
          </cell>
        </row>
        <row r="2580">
          <cell r="A2580">
            <v>2021</v>
          </cell>
        </row>
        <row r="2581">
          <cell r="A2581">
            <v>2021</v>
          </cell>
        </row>
        <row r="2582">
          <cell r="A2582">
            <v>2021</v>
          </cell>
        </row>
        <row r="2583">
          <cell r="A2583">
            <v>2021</v>
          </cell>
        </row>
        <row r="2584">
          <cell r="A2584">
            <v>2021</v>
          </cell>
        </row>
        <row r="2585">
          <cell r="A2585">
            <v>2021</v>
          </cell>
        </row>
        <row r="2586">
          <cell r="A2586">
            <v>2021</v>
          </cell>
        </row>
        <row r="2587">
          <cell r="A2587">
            <v>2021</v>
          </cell>
        </row>
        <row r="2588">
          <cell r="A2588">
            <v>2021</v>
          </cell>
        </row>
        <row r="2589">
          <cell r="A2589">
            <v>2021</v>
          </cell>
        </row>
        <row r="2590">
          <cell r="A2590">
            <v>2021</v>
          </cell>
        </row>
        <row r="2591">
          <cell r="A2591">
            <v>2021</v>
          </cell>
        </row>
        <row r="2592">
          <cell r="A2592">
            <v>2021</v>
          </cell>
        </row>
        <row r="2593">
          <cell r="A2593">
            <v>2021</v>
          </cell>
        </row>
        <row r="2594">
          <cell r="A2594">
            <v>2021</v>
          </cell>
        </row>
        <row r="2595">
          <cell r="A2595">
            <v>2021</v>
          </cell>
        </row>
        <row r="2596">
          <cell r="A2596">
            <v>2021</v>
          </cell>
        </row>
        <row r="2597">
          <cell r="A2597">
            <v>2021</v>
          </cell>
        </row>
        <row r="2598">
          <cell r="A2598">
            <v>2021</v>
          </cell>
        </row>
        <row r="2599">
          <cell r="A2599">
            <v>2021</v>
          </cell>
        </row>
        <row r="2600">
          <cell r="A2600">
            <v>2021</v>
          </cell>
        </row>
        <row r="2601">
          <cell r="A2601">
            <v>2021</v>
          </cell>
        </row>
        <row r="2602">
          <cell r="A2602">
            <v>2021</v>
          </cell>
        </row>
        <row r="2603">
          <cell r="A2603">
            <v>2021</v>
          </cell>
        </row>
        <row r="2604">
          <cell r="A2604">
            <v>2021</v>
          </cell>
        </row>
        <row r="2605">
          <cell r="A2605">
            <v>2021</v>
          </cell>
        </row>
        <row r="2606">
          <cell r="A2606">
            <v>2021</v>
          </cell>
        </row>
        <row r="2607">
          <cell r="A2607">
            <v>2021</v>
          </cell>
        </row>
        <row r="2608">
          <cell r="A2608">
            <v>2021</v>
          </cell>
        </row>
        <row r="2609">
          <cell r="A2609">
            <v>2021</v>
          </cell>
        </row>
        <row r="2610">
          <cell r="A2610">
            <v>2021</v>
          </cell>
        </row>
        <row r="2611">
          <cell r="A2611">
            <v>2021</v>
          </cell>
        </row>
        <row r="2612">
          <cell r="A2612">
            <v>2021</v>
          </cell>
        </row>
        <row r="2613">
          <cell r="A2613">
            <v>2021</v>
          </cell>
        </row>
        <row r="2614">
          <cell r="A2614">
            <v>2021</v>
          </cell>
        </row>
        <row r="2615">
          <cell r="A2615">
            <v>2021</v>
          </cell>
        </row>
        <row r="2616">
          <cell r="A2616">
            <v>2021</v>
          </cell>
        </row>
        <row r="2617">
          <cell r="A2617">
            <v>2021</v>
          </cell>
        </row>
        <row r="2618">
          <cell r="A2618">
            <v>2021</v>
          </cell>
        </row>
        <row r="2619">
          <cell r="A2619">
            <v>2021</v>
          </cell>
        </row>
        <row r="2620">
          <cell r="A2620">
            <v>2021</v>
          </cell>
        </row>
        <row r="2621">
          <cell r="A2621">
            <v>2021</v>
          </cell>
        </row>
        <row r="2622">
          <cell r="A2622">
            <v>2021</v>
          </cell>
        </row>
        <row r="2623">
          <cell r="A2623">
            <v>2021</v>
          </cell>
        </row>
        <row r="2624">
          <cell r="A2624">
            <v>2021</v>
          </cell>
        </row>
        <row r="2625">
          <cell r="A2625">
            <v>2021</v>
          </cell>
        </row>
        <row r="2626">
          <cell r="A2626">
            <v>2021</v>
          </cell>
        </row>
        <row r="2627">
          <cell r="A2627">
            <v>2021</v>
          </cell>
        </row>
        <row r="2628">
          <cell r="A2628">
            <v>2021</v>
          </cell>
        </row>
        <row r="2629">
          <cell r="A2629">
            <v>2021</v>
          </cell>
        </row>
        <row r="2630">
          <cell r="A2630">
            <v>2021</v>
          </cell>
        </row>
        <row r="2631">
          <cell r="A2631">
            <v>2021</v>
          </cell>
        </row>
        <row r="2632">
          <cell r="A2632">
            <v>2021</v>
          </cell>
        </row>
        <row r="2633">
          <cell r="A2633">
            <v>2021</v>
          </cell>
        </row>
        <row r="2634">
          <cell r="A2634">
            <v>2021</v>
          </cell>
        </row>
        <row r="2635">
          <cell r="A2635">
            <v>2021</v>
          </cell>
        </row>
        <row r="2636">
          <cell r="A2636">
            <v>2021</v>
          </cell>
        </row>
        <row r="2637">
          <cell r="A2637">
            <v>2021</v>
          </cell>
        </row>
        <row r="2638">
          <cell r="A2638">
            <v>2021</v>
          </cell>
        </row>
        <row r="2639">
          <cell r="A2639">
            <v>2021</v>
          </cell>
        </row>
        <row r="2640">
          <cell r="A2640">
            <v>2021</v>
          </cell>
        </row>
        <row r="2641">
          <cell r="A2641">
            <v>2021</v>
          </cell>
        </row>
        <row r="2642">
          <cell r="A2642">
            <v>2021</v>
          </cell>
        </row>
        <row r="2643">
          <cell r="A2643">
            <v>2021</v>
          </cell>
        </row>
        <row r="2644">
          <cell r="A2644">
            <v>2021</v>
          </cell>
        </row>
        <row r="2645">
          <cell r="A2645">
            <v>2021</v>
          </cell>
        </row>
        <row r="2646">
          <cell r="A2646">
            <v>2021</v>
          </cell>
        </row>
        <row r="2647">
          <cell r="A2647">
            <v>2021</v>
          </cell>
        </row>
        <row r="2648">
          <cell r="A2648">
            <v>2021</v>
          </cell>
        </row>
        <row r="2649">
          <cell r="A2649">
            <v>2021</v>
          </cell>
        </row>
        <row r="2650">
          <cell r="A2650">
            <v>2021</v>
          </cell>
        </row>
        <row r="2651">
          <cell r="A2651">
            <v>2021</v>
          </cell>
        </row>
        <row r="2652">
          <cell r="A2652">
            <v>2021</v>
          </cell>
        </row>
        <row r="2653">
          <cell r="A2653">
            <v>2021</v>
          </cell>
        </row>
        <row r="2654">
          <cell r="A2654">
            <v>2021</v>
          </cell>
        </row>
        <row r="2655">
          <cell r="A2655">
            <v>2021</v>
          </cell>
        </row>
        <row r="2656">
          <cell r="A2656">
            <v>2021</v>
          </cell>
        </row>
        <row r="2657">
          <cell r="A2657">
            <v>2021</v>
          </cell>
        </row>
        <row r="2658">
          <cell r="A2658">
            <v>2021</v>
          </cell>
        </row>
        <row r="2659">
          <cell r="A2659">
            <v>2021</v>
          </cell>
        </row>
        <row r="2660">
          <cell r="A2660">
            <v>2021</v>
          </cell>
        </row>
        <row r="2661">
          <cell r="A2661">
            <v>2021</v>
          </cell>
        </row>
        <row r="2662">
          <cell r="A2662">
            <v>2021</v>
          </cell>
        </row>
        <row r="2663">
          <cell r="A2663">
            <v>2021</v>
          </cell>
        </row>
        <row r="2664">
          <cell r="A2664">
            <v>2021</v>
          </cell>
        </row>
        <row r="2665">
          <cell r="A2665">
            <v>2021</v>
          </cell>
        </row>
        <row r="2666">
          <cell r="A2666">
            <v>2021</v>
          </cell>
        </row>
        <row r="2667">
          <cell r="A2667">
            <v>2021</v>
          </cell>
        </row>
        <row r="2668">
          <cell r="A2668">
            <v>2021</v>
          </cell>
        </row>
        <row r="2669">
          <cell r="A2669">
            <v>2021</v>
          </cell>
        </row>
        <row r="2670">
          <cell r="A2670">
            <v>2021</v>
          </cell>
        </row>
        <row r="2671">
          <cell r="A2671">
            <v>2021</v>
          </cell>
        </row>
        <row r="2672">
          <cell r="A2672">
            <v>2021</v>
          </cell>
        </row>
        <row r="2673">
          <cell r="A2673">
            <v>2021</v>
          </cell>
        </row>
        <row r="2674">
          <cell r="A2674">
            <v>2021</v>
          </cell>
        </row>
        <row r="2675">
          <cell r="A2675">
            <v>2021</v>
          </cell>
        </row>
        <row r="2676">
          <cell r="A2676">
            <v>2021</v>
          </cell>
        </row>
        <row r="2677">
          <cell r="A2677">
            <v>2021</v>
          </cell>
        </row>
        <row r="2678">
          <cell r="A2678">
            <v>2021</v>
          </cell>
        </row>
        <row r="2679">
          <cell r="A2679">
            <v>2021</v>
          </cell>
        </row>
        <row r="2680">
          <cell r="A2680">
            <v>2021</v>
          </cell>
        </row>
        <row r="2681">
          <cell r="A2681">
            <v>2021</v>
          </cell>
        </row>
        <row r="2682">
          <cell r="A2682">
            <v>2021</v>
          </cell>
        </row>
        <row r="2683">
          <cell r="A2683">
            <v>2021</v>
          </cell>
        </row>
        <row r="2684">
          <cell r="A2684">
            <v>2021</v>
          </cell>
        </row>
        <row r="2685">
          <cell r="A2685">
            <v>2021</v>
          </cell>
        </row>
        <row r="2686">
          <cell r="A2686">
            <v>2021</v>
          </cell>
        </row>
        <row r="2687">
          <cell r="A2687">
            <v>2021</v>
          </cell>
        </row>
        <row r="2688">
          <cell r="A2688">
            <v>2021</v>
          </cell>
        </row>
        <row r="2689">
          <cell r="A2689">
            <v>2021</v>
          </cell>
        </row>
        <row r="2690">
          <cell r="A2690">
            <v>2021</v>
          </cell>
        </row>
        <row r="2691">
          <cell r="A2691">
            <v>2021</v>
          </cell>
        </row>
        <row r="2692">
          <cell r="A2692">
            <v>2021</v>
          </cell>
        </row>
        <row r="2693">
          <cell r="A2693">
            <v>2021</v>
          </cell>
        </row>
        <row r="2694">
          <cell r="A2694">
            <v>2021</v>
          </cell>
        </row>
        <row r="2695">
          <cell r="A2695">
            <v>2021</v>
          </cell>
        </row>
        <row r="2696">
          <cell r="A2696">
            <v>2021</v>
          </cell>
        </row>
        <row r="2697">
          <cell r="A2697">
            <v>2021</v>
          </cell>
        </row>
        <row r="2698">
          <cell r="A2698">
            <v>2021</v>
          </cell>
        </row>
        <row r="2699">
          <cell r="A2699">
            <v>2021</v>
          </cell>
        </row>
        <row r="2700">
          <cell r="A2700">
            <v>2021</v>
          </cell>
        </row>
        <row r="2701">
          <cell r="A2701">
            <v>2021</v>
          </cell>
        </row>
        <row r="2702">
          <cell r="A2702">
            <v>2021</v>
          </cell>
        </row>
        <row r="2703">
          <cell r="A2703">
            <v>2021</v>
          </cell>
        </row>
        <row r="2704">
          <cell r="A2704">
            <v>2021</v>
          </cell>
        </row>
        <row r="2705">
          <cell r="A2705">
            <v>2021</v>
          </cell>
        </row>
        <row r="2706">
          <cell r="A2706">
            <v>2021</v>
          </cell>
        </row>
        <row r="2707">
          <cell r="A2707">
            <v>2021</v>
          </cell>
        </row>
        <row r="2708">
          <cell r="A2708">
            <v>2021</v>
          </cell>
        </row>
        <row r="2709">
          <cell r="A2709">
            <v>2021</v>
          </cell>
        </row>
        <row r="2710">
          <cell r="A2710">
            <v>2021</v>
          </cell>
        </row>
        <row r="2711">
          <cell r="A2711">
            <v>2021</v>
          </cell>
        </row>
        <row r="2712">
          <cell r="A2712">
            <v>2021</v>
          </cell>
        </row>
        <row r="2713">
          <cell r="A2713">
            <v>2021</v>
          </cell>
        </row>
        <row r="2714">
          <cell r="A2714">
            <v>2021</v>
          </cell>
        </row>
        <row r="2715">
          <cell r="A2715">
            <v>2021</v>
          </cell>
        </row>
        <row r="2716">
          <cell r="A2716">
            <v>2021</v>
          </cell>
        </row>
        <row r="2717">
          <cell r="A2717">
            <v>2021</v>
          </cell>
        </row>
        <row r="2718">
          <cell r="A2718">
            <v>2021</v>
          </cell>
        </row>
        <row r="2719">
          <cell r="A2719">
            <v>2021</v>
          </cell>
        </row>
        <row r="2720">
          <cell r="A2720">
            <v>2021</v>
          </cell>
        </row>
        <row r="2721">
          <cell r="A2721">
            <v>2021</v>
          </cell>
        </row>
        <row r="2722">
          <cell r="A2722">
            <v>2021</v>
          </cell>
        </row>
        <row r="2723">
          <cell r="A2723">
            <v>2021</v>
          </cell>
        </row>
        <row r="2724">
          <cell r="A2724">
            <v>2021</v>
          </cell>
        </row>
        <row r="2725">
          <cell r="A2725">
            <v>2021</v>
          </cell>
        </row>
        <row r="2726">
          <cell r="A2726">
            <v>2021</v>
          </cell>
        </row>
        <row r="2727">
          <cell r="A2727">
            <v>2021</v>
          </cell>
        </row>
        <row r="2728">
          <cell r="A2728">
            <v>2021</v>
          </cell>
        </row>
        <row r="2729">
          <cell r="A2729">
            <v>2021</v>
          </cell>
        </row>
        <row r="2730">
          <cell r="A2730">
            <v>2021</v>
          </cell>
        </row>
        <row r="2731">
          <cell r="A2731">
            <v>2021</v>
          </cell>
        </row>
        <row r="2732">
          <cell r="A2732">
            <v>2021</v>
          </cell>
        </row>
        <row r="2733">
          <cell r="A2733">
            <v>2021</v>
          </cell>
        </row>
        <row r="2734">
          <cell r="A2734">
            <v>2021</v>
          </cell>
        </row>
        <row r="2735">
          <cell r="A2735">
            <v>2021</v>
          </cell>
        </row>
        <row r="2736">
          <cell r="A2736">
            <v>2021</v>
          </cell>
        </row>
        <row r="2737">
          <cell r="A2737">
            <v>2021</v>
          </cell>
        </row>
        <row r="2738">
          <cell r="A2738">
            <v>2021</v>
          </cell>
        </row>
        <row r="2739">
          <cell r="A2739">
            <v>2021</v>
          </cell>
        </row>
        <row r="2740">
          <cell r="A2740">
            <v>2021</v>
          </cell>
        </row>
        <row r="2741">
          <cell r="A2741">
            <v>2021</v>
          </cell>
        </row>
        <row r="2742">
          <cell r="A2742">
            <v>2021</v>
          </cell>
        </row>
        <row r="2743">
          <cell r="A2743">
            <v>2021</v>
          </cell>
        </row>
        <row r="2744">
          <cell r="A2744">
            <v>2021</v>
          </cell>
        </row>
        <row r="2745">
          <cell r="A2745">
            <v>2021</v>
          </cell>
        </row>
        <row r="2746">
          <cell r="A2746">
            <v>2021</v>
          </cell>
        </row>
        <row r="2747">
          <cell r="A2747">
            <v>2021</v>
          </cell>
        </row>
        <row r="2748">
          <cell r="A2748">
            <v>2021</v>
          </cell>
        </row>
        <row r="2749">
          <cell r="A2749">
            <v>2021</v>
          </cell>
        </row>
        <row r="2750">
          <cell r="A2750">
            <v>2021</v>
          </cell>
        </row>
        <row r="2751">
          <cell r="A2751">
            <v>2021</v>
          </cell>
        </row>
        <row r="2752">
          <cell r="A2752">
            <v>2021</v>
          </cell>
        </row>
        <row r="2753">
          <cell r="A2753">
            <v>2021</v>
          </cell>
        </row>
        <row r="2754">
          <cell r="A2754">
            <v>2021</v>
          </cell>
        </row>
        <row r="2755">
          <cell r="A2755">
            <v>2021</v>
          </cell>
        </row>
        <row r="2756">
          <cell r="A2756">
            <v>2021</v>
          </cell>
        </row>
        <row r="2757">
          <cell r="A2757">
            <v>2021</v>
          </cell>
        </row>
        <row r="2758">
          <cell r="A2758">
            <v>2021</v>
          </cell>
        </row>
        <row r="2759">
          <cell r="A2759">
            <v>2021</v>
          </cell>
        </row>
        <row r="2760">
          <cell r="A2760">
            <v>2021</v>
          </cell>
        </row>
        <row r="2761">
          <cell r="A2761">
            <v>2021</v>
          </cell>
        </row>
        <row r="2762">
          <cell r="A2762">
            <v>2021</v>
          </cell>
        </row>
        <row r="2763">
          <cell r="A2763">
            <v>2021</v>
          </cell>
        </row>
        <row r="2764">
          <cell r="A2764">
            <v>2021</v>
          </cell>
        </row>
        <row r="2765">
          <cell r="A2765">
            <v>2021</v>
          </cell>
        </row>
        <row r="2766">
          <cell r="A2766">
            <v>2021</v>
          </cell>
        </row>
        <row r="2767">
          <cell r="A2767">
            <v>2021</v>
          </cell>
        </row>
        <row r="2768">
          <cell r="A2768">
            <v>2021</v>
          </cell>
        </row>
        <row r="2769">
          <cell r="A2769">
            <v>2021</v>
          </cell>
        </row>
        <row r="2770">
          <cell r="A2770">
            <v>2021</v>
          </cell>
        </row>
        <row r="2771">
          <cell r="A2771">
            <v>2021</v>
          </cell>
        </row>
        <row r="2772">
          <cell r="A2772">
            <v>2021</v>
          </cell>
        </row>
        <row r="2773">
          <cell r="A2773">
            <v>2021</v>
          </cell>
        </row>
        <row r="2774">
          <cell r="A2774">
            <v>2021</v>
          </cell>
        </row>
        <row r="2775">
          <cell r="A2775">
            <v>2021</v>
          </cell>
        </row>
        <row r="2776">
          <cell r="A2776">
            <v>2021</v>
          </cell>
        </row>
        <row r="2777">
          <cell r="A2777">
            <v>2021</v>
          </cell>
        </row>
        <row r="2778">
          <cell r="A2778">
            <v>2021</v>
          </cell>
        </row>
        <row r="2779">
          <cell r="A2779">
            <v>2021</v>
          </cell>
        </row>
        <row r="2780">
          <cell r="A2780">
            <v>2021</v>
          </cell>
        </row>
        <row r="2781">
          <cell r="A2781">
            <v>2021</v>
          </cell>
        </row>
        <row r="2782">
          <cell r="A2782">
            <v>2021</v>
          </cell>
        </row>
        <row r="2783">
          <cell r="A2783">
            <v>2021</v>
          </cell>
        </row>
        <row r="2784">
          <cell r="A2784">
            <v>2021</v>
          </cell>
        </row>
        <row r="2785">
          <cell r="A2785">
            <v>2021</v>
          </cell>
        </row>
        <row r="2786">
          <cell r="A2786">
            <v>2021</v>
          </cell>
        </row>
        <row r="2787">
          <cell r="A2787">
            <v>2021</v>
          </cell>
        </row>
        <row r="2788">
          <cell r="A2788">
            <v>2021</v>
          </cell>
        </row>
        <row r="2789">
          <cell r="A2789">
            <v>2021</v>
          </cell>
        </row>
        <row r="2790">
          <cell r="A2790">
            <v>2021</v>
          </cell>
        </row>
        <row r="2791">
          <cell r="A2791">
            <v>2021</v>
          </cell>
        </row>
        <row r="2792">
          <cell r="A2792">
            <v>2021</v>
          </cell>
        </row>
        <row r="2793">
          <cell r="A2793">
            <v>2021</v>
          </cell>
        </row>
        <row r="2794">
          <cell r="A2794">
            <v>2021</v>
          </cell>
        </row>
        <row r="2795">
          <cell r="A2795">
            <v>2021</v>
          </cell>
        </row>
        <row r="2796">
          <cell r="A2796">
            <v>2021</v>
          </cell>
        </row>
        <row r="2797">
          <cell r="A2797">
            <v>2021</v>
          </cell>
        </row>
        <row r="2798">
          <cell r="A2798">
            <v>2021</v>
          </cell>
        </row>
        <row r="2799">
          <cell r="A2799">
            <v>2021</v>
          </cell>
        </row>
        <row r="2800">
          <cell r="A2800">
            <v>2021</v>
          </cell>
        </row>
        <row r="2801">
          <cell r="A2801">
            <v>2021</v>
          </cell>
        </row>
        <row r="2802">
          <cell r="A2802">
            <v>2021</v>
          </cell>
        </row>
        <row r="2803">
          <cell r="A2803">
            <v>2021</v>
          </cell>
        </row>
        <row r="2804">
          <cell r="A2804">
            <v>2021</v>
          </cell>
        </row>
        <row r="2805">
          <cell r="A2805">
            <v>2021</v>
          </cell>
        </row>
        <row r="2806">
          <cell r="A2806">
            <v>2021</v>
          </cell>
        </row>
        <row r="2807">
          <cell r="A2807">
            <v>2021</v>
          </cell>
        </row>
        <row r="2808">
          <cell r="A2808">
            <v>2021</v>
          </cell>
        </row>
        <row r="2809">
          <cell r="A2809">
            <v>2021</v>
          </cell>
        </row>
        <row r="2810">
          <cell r="A2810">
            <v>2021</v>
          </cell>
        </row>
        <row r="2811">
          <cell r="A2811">
            <v>2021</v>
          </cell>
        </row>
        <row r="2812">
          <cell r="A2812">
            <v>2021</v>
          </cell>
        </row>
        <row r="2813">
          <cell r="A2813">
            <v>2021</v>
          </cell>
        </row>
        <row r="2814">
          <cell r="A2814">
            <v>2021</v>
          </cell>
        </row>
        <row r="2815">
          <cell r="A2815">
            <v>2021</v>
          </cell>
        </row>
        <row r="2816">
          <cell r="A2816">
            <v>2021</v>
          </cell>
        </row>
        <row r="2817">
          <cell r="A2817">
            <v>2021</v>
          </cell>
        </row>
        <row r="2818">
          <cell r="A2818">
            <v>2021</v>
          </cell>
        </row>
        <row r="2819">
          <cell r="A2819">
            <v>2021</v>
          </cell>
        </row>
        <row r="2820">
          <cell r="A2820">
            <v>2021</v>
          </cell>
        </row>
        <row r="2821">
          <cell r="A2821">
            <v>2021</v>
          </cell>
        </row>
        <row r="2822">
          <cell r="A2822">
            <v>2021</v>
          </cell>
        </row>
        <row r="2823">
          <cell r="A2823">
            <v>2021</v>
          </cell>
        </row>
        <row r="2824">
          <cell r="A2824">
            <v>2021</v>
          </cell>
        </row>
        <row r="2825">
          <cell r="A2825">
            <v>2021</v>
          </cell>
        </row>
        <row r="2826">
          <cell r="A2826">
            <v>2021</v>
          </cell>
        </row>
        <row r="2827">
          <cell r="A2827">
            <v>2021</v>
          </cell>
        </row>
        <row r="2828">
          <cell r="A2828">
            <v>2021</v>
          </cell>
        </row>
        <row r="2829">
          <cell r="A2829">
            <v>2021</v>
          </cell>
        </row>
        <row r="2830">
          <cell r="A2830">
            <v>2021</v>
          </cell>
        </row>
        <row r="2831">
          <cell r="A2831">
            <v>2021</v>
          </cell>
        </row>
        <row r="2832">
          <cell r="A2832">
            <v>2021</v>
          </cell>
        </row>
        <row r="2833">
          <cell r="A2833">
            <v>2021</v>
          </cell>
        </row>
        <row r="2834">
          <cell r="A2834">
            <v>2021</v>
          </cell>
        </row>
        <row r="2835">
          <cell r="A2835">
            <v>2021</v>
          </cell>
        </row>
        <row r="2836">
          <cell r="A2836">
            <v>2021</v>
          </cell>
        </row>
        <row r="2837">
          <cell r="A2837">
            <v>2021</v>
          </cell>
        </row>
        <row r="2838">
          <cell r="A2838">
            <v>2021</v>
          </cell>
        </row>
        <row r="2839">
          <cell r="A2839">
            <v>2021</v>
          </cell>
        </row>
        <row r="2840">
          <cell r="A2840">
            <v>2021</v>
          </cell>
        </row>
        <row r="2841">
          <cell r="A2841">
            <v>2021</v>
          </cell>
        </row>
        <row r="2842">
          <cell r="A2842">
            <v>2021</v>
          </cell>
        </row>
        <row r="2843">
          <cell r="A2843">
            <v>2021</v>
          </cell>
        </row>
        <row r="2844">
          <cell r="A2844">
            <v>2021</v>
          </cell>
        </row>
        <row r="2845">
          <cell r="A2845">
            <v>2021</v>
          </cell>
        </row>
        <row r="2846">
          <cell r="A2846">
            <v>2021</v>
          </cell>
        </row>
        <row r="2847">
          <cell r="A2847">
            <v>2021</v>
          </cell>
        </row>
        <row r="2848">
          <cell r="A2848">
            <v>2021</v>
          </cell>
        </row>
        <row r="2849">
          <cell r="A2849">
            <v>2021</v>
          </cell>
        </row>
        <row r="2850">
          <cell r="A2850">
            <v>2021</v>
          </cell>
        </row>
        <row r="2851">
          <cell r="A2851">
            <v>2021</v>
          </cell>
        </row>
        <row r="2852">
          <cell r="A2852">
            <v>2021</v>
          </cell>
        </row>
        <row r="2853">
          <cell r="A2853">
            <v>2021</v>
          </cell>
        </row>
        <row r="2854">
          <cell r="A2854">
            <v>2021</v>
          </cell>
        </row>
        <row r="2855">
          <cell r="A2855">
            <v>2021</v>
          </cell>
        </row>
        <row r="2856">
          <cell r="A2856">
            <v>2021</v>
          </cell>
        </row>
        <row r="2857">
          <cell r="A2857">
            <v>2021</v>
          </cell>
        </row>
        <row r="2858">
          <cell r="A2858">
            <v>2021</v>
          </cell>
        </row>
        <row r="2859">
          <cell r="A2859">
            <v>2021</v>
          </cell>
        </row>
        <row r="2860">
          <cell r="A2860">
            <v>2021</v>
          </cell>
        </row>
        <row r="2861">
          <cell r="A2861">
            <v>2021</v>
          </cell>
        </row>
        <row r="2862">
          <cell r="A2862">
            <v>2021</v>
          </cell>
        </row>
        <row r="2863">
          <cell r="A2863">
            <v>2021</v>
          </cell>
        </row>
        <row r="2864">
          <cell r="A2864">
            <v>2021</v>
          </cell>
        </row>
        <row r="2865">
          <cell r="A2865">
            <v>2021</v>
          </cell>
        </row>
        <row r="2866">
          <cell r="A2866">
            <v>2021</v>
          </cell>
        </row>
        <row r="2867">
          <cell r="A2867">
            <v>2021</v>
          </cell>
        </row>
        <row r="2868">
          <cell r="A2868">
            <v>2021</v>
          </cell>
        </row>
        <row r="2869">
          <cell r="A2869">
            <v>2021</v>
          </cell>
        </row>
        <row r="2870">
          <cell r="A2870">
            <v>2021</v>
          </cell>
        </row>
        <row r="2871">
          <cell r="A2871">
            <v>2021</v>
          </cell>
        </row>
        <row r="2872">
          <cell r="A2872">
            <v>2021</v>
          </cell>
        </row>
        <row r="2873">
          <cell r="A2873">
            <v>2021</v>
          </cell>
        </row>
        <row r="2874">
          <cell r="A2874">
            <v>2021</v>
          </cell>
        </row>
        <row r="2875">
          <cell r="A2875">
            <v>2021</v>
          </cell>
        </row>
        <row r="2876">
          <cell r="A2876">
            <v>2021</v>
          </cell>
        </row>
        <row r="2877">
          <cell r="A2877">
            <v>2021</v>
          </cell>
        </row>
        <row r="2878">
          <cell r="A2878">
            <v>2021</v>
          </cell>
        </row>
        <row r="2879">
          <cell r="A2879">
            <v>2021</v>
          </cell>
        </row>
        <row r="2880">
          <cell r="A2880">
            <v>2021</v>
          </cell>
        </row>
        <row r="2881">
          <cell r="A2881">
            <v>2021</v>
          </cell>
        </row>
        <row r="2882">
          <cell r="A2882">
            <v>2021</v>
          </cell>
        </row>
        <row r="2883">
          <cell r="A2883">
            <v>2021</v>
          </cell>
        </row>
        <row r="2884">
          <cell r="A2884">
            <v>2021</v>
          </cell>
        </row>
        <row r="2885">
          <cell r="A2885">
            <v>2021</v>
          </cell>
        </row>
        <row r="2886">
          <cell r="A2886">
            <v>2021</v>
          </cell>
        </row>
        <row r="2887">
          <cell r="A2887">
            <v>2021</v>
          </cell>
        </row>
        <row r="2888">
          <cell r="A2888">
            <v>2021</v>
          </cell>
        </row>
        <row r="2889">
          <cell r="A2889">
            <v>2021</v>
          </cell>
        </row>
        <row r="2890">
          <cell r="A2890">
            <v>2021</v>
          </cell>
        </row>
        <row r="2891">
          <cell r="A2891">
            <v>2021</v>
          </cell>
        </row>
        <row r="2892">
          <cell r="A2892">
            <v>2021</v>
          </cell>
        </row>
        <row r="2893">
          <cell r="A2893">
            <v>2021</v>
          </cell>
        </row>
        <row r="2894">
          <cell r="A2894">
            <v>2021</v>
          </cell>
        </row>
        <row r="2895">
          <cell r="A2895">
            <v>2021</v>
          </cell>
        </row>
        <row r="2896">
          <cell r="A2896">
            <v>2021</v>
          </cell>
        </row>
        <row r="2897">
          <cell r="A2897">
            <v>2021</v>
          </cell>
        </row>
        <row r="2898">
          <cell r="A2898">
            <v>2021</v>
          </cell>
        </row>
        <row r="2899">
          <cell r="A2899">
            <v>2021</v>
          </cell>
        </row>
        <row r="2900">
          <cell r="A2900">
            <v>2021</v>
          </cell>
        </row>
        <row r="2901">
          <cell r="A2901">
            <v>2021</v>
          </cell>
        </row>
        <row r="2902">
          <cell r="A2902">
            <v>2021</v>
          </cell>
        </row>
        <row r="2903">
          <cell r="A2903">
            <v>2021</v>
          </cell>
        </row>
        <row r="2904">
          <cell r="A2904">
            <v>2021</v>
          </cell>
        </row>
        <row r="2905">
          <cell r="A2905">
            <v>2021</v>
          </cell>
        </row>
        <row r="2906">
          <cell r="A2906">
            <v>2021</v>
          </cell>
        </row>
        <row r="2907">
          <cell r="A2907">
            <v>2021</v>
          </cell>
        </row>
        <row r="2908">
          <cell r="A2908">
            <v>2021</v>
          </cell>
        </row>
        <row r="2909">
          <cell r="A2909">
            <v>2021</v>
          </cell>
        </row>
        <row r="2910">
          <cell r="A2910">
            <v>2021</v>
          </cell>
        </row>
        <row r="2911">
          <cell r="A2911">
            <v>2021</v>
          </cell>
        </row>
        <row r="2912">
          <cell r="A2912">
            <v>2021</v>
          </cell>
        </row>
        <row r="2913">
          <cell r="A2913">
            <v>2021</v>
          </cell>
        </row>
        <row r="2914">
          <cell r="A2914">
            <v>2021</v>
          </cell>
        </row>
        <row r="2915">
          <cell r="A2915">
            <v>2021</v>
          </cell>
        </row>
        <row r="2916">
          <cell r="A2916">
            <v>2021</v>
          </cell>
        </row>
        <row r="2917">
          <cell r="A2917">
            <v>2021</v>
          </cell>
        </row>
        <row r="2918">
          <cell r="A2918">
            <v>2021</v>
          </cell>
        </row>
        <row r="2919">
          <cell r="A2919">
            <v>2021</v>
          </cell>
        </row>
        <row r="2920">
          <cell r="A2920">
            <v>2021</v>
          </cell>
        </row>
        <row r="2921">
          <cell r="A2921">
            <v>2021</v>
          </cell>
        </row>
        <row r="2922">
          <cell r="A2922">
            <v>2021</v>
          </cell>
        </row>
        <row r="2923">
          <cell r="A2923">
            <v>2021</v>
          </cell>
        </row>
        <row r="2924">
          <cell r="A2924">
            <v>2021</v>
          </cell>
        </row>
        <row r="2925">
          <cell r="A2925">
            <v>2021</v>
          </cell>
        </row>
        <row r="2926">
          <cell r="A2926">
            <v>2021</v>
          </cell>
        </row>
        <row r="2927">
          <cell r="A2927">
            <v>2021</v>
          </cell>
        </row>
        <row r="2928">
          <cell r="A2928">
            <v>2021</v>
          </cell>
        </row>
        <row r="2929">
          <cell r="A2929">
            <v>2021</v>
          </cell>
        </row>
        <row r="2930">
          <cell r="A2930">
            <v>2021</v>
          </cell>
        </row>
        <row r="2931">
          <cell r="A2931">
            <v>2021</v>
          </cell>
        </row>
        <row r="2932">
          <cell r="A2932">
            <v>2021</v>
          </cell>
        </row>
        <row r="2933">
          <cell r="A2933">
            <v>2021</v>
          </cell>
        </row>
        <row r="2934">
          <cell r="A2934">
            <v>2021</v>
          </cell>
        </row>
        <row r="2935">
          <cell r="A2935">
            <v>2021</v>
          </cell>
        </row>
        <row r="2936">
          <cell r="A2936">
            <v>2021</v>
          </cell>
        </row>
        <row r="2937">
          <cell r="A2937">
            <v>2021</v>
          </cell>
        </row>
        <row r="2938">
          <cell r="A2938">
            <v>2021</v>
          </cell>
        </row>
        <row r="2939">
          <cell r="A2939">
            <v>2021</v>
          </cell>
        </row>
        <row r="2940">
          <cell r="A2940">
            <v>2021</v>
          </cell>
        </row>
        <row r="2941">
          <cell r="A2941">
            <v>2021</v>
          </cell>
        </row>
        <row r="2942">
          <cell r="A2942">
            <v>2021</v>
          </cell>
        </row>
        <row r="2943">
          <cell r="A2943">
            <v>2021</v>
          </cell>
        </row>
        <row r="2944">
          <cell r="A2944">
            <v>2021</v>
          </cell>
        </row>
        <row r="2945">
          <cell r="A2945">
            <v>2021</v>
          </cell>
        </row>
        <row r="2946">
          <cell r="A2946">
            <v>2021</v>
          </cell>
        </row>
        <row r="2947">
          <cell r="A2947">
            <v>2021</v>
          </cell>
        </row>
        <row r="2948">
          <cell r="A2948">
            <v>2021</v>
          </cell>
        </row>
        <row r="2949">
          <cell r="A2949">
            <v>2021</v>
          </cell>
        </row>
        <row r="2950">
          <cell r="A2950">
            <v>2021</v>
          </cell>
        </row>
        <row r="2951">
          <cell r="A2951">
            <v>2021</v>
          </cell>
        </row>
        <row r="2952">
          <cell r="A2952">
            <v>2021</v>
          </cell>
        </row>
        <row r="2953">
          <cell r="A2953">
            <v>2021</v>
          </cell>
        </row>
        <row r="2954">
          <cell r="A2954">
            <v>2021</v>
          </cell>
        </row>
        <row r="2955">
          <cell r="A2955">
            <v>2021</v>
          </cell>
        </row>
        <row r="2956">
          <cell r="A2956">
            <v>2021</v>
          </cell>
        </row>
        <row r="2957">
          <cell r="A2957">
            <v>2021</v>
          </cell>
        </row>
        <row r="2958">
          <cell r="A2958">
            <v>2021</v>
          </cell>
        </row>
        <row r="2959">
          <cell r="A2959">
            <v>2021</v>
          </cell>
        </row>
        <row r="2960">
          <cell r="A2960">
            <v>2021</v>
          </cell>
        </row>
        <row r="2961">
          <cell r="A2961">
            <v>2021</v>
          </cell>
        </row>
        <row r="2962">
          <cell r="A2962">
            <v>2021</v>
          </cell>
        </row>
        <row r="2963">
          <cell r="A2963">
            <v>2021</v>
          </cell>
        </row>
        <row r="2964">
          <cell r="A2964">
            <v>2021</v>
          </cell>
        </row>
        <row r="2965">
          <cell r="A2965">
            <v>2021</v>
          </cell>
        </row>
        <row r="2966">
          <cell r="A2966">
            <v>2021</v>
          </cell>
        </row>
        <row r="2967">
          <cell r="A2967">
            <v>2021</v>
          </cell>
        </row>
        <row r="2968">
          <cell r="A2968">
            <v>2021</v>
          </cell>
        </row>
        <row r="2969">
          <cell r="A2969">
            <v>2021</v>
          </cell>
        </row>
        <row r="2970">
          <cell r="A2970">
            <v>2021</v>
          </cell>
        </row>
        <row r="2971">
          <cell r="A2971">
            <v>2021</v>
          </cell>
        </row>
        <row r="2972">
          <cell r="A2972">
            <v>2021</v>
          </cell>
        </row>
        <row r="2973">
          <cell r="A2973">
            <v>2021</v>
          </cell>
        </row>
        <row r="2974">
          <cell r="A2974">
            <v>2021</v>
          </cell>
        </row>
        <row r="2975">
          <cell r="A2975">
            <v>2021</v>
          </cell>
        </row>
        <row r="2976">
          <cell r="A2976">
            <v>2021</v>
          </cell>
        </row>
        <row r="2977">
          <cell r="A2977">
            <v>2021</v>
          </cell>
        </row>
        <row r="2978">
          <cell r="A2978">
            <v>2021</v>
          </cell>
        </row>
        <row r="2979">
          <cell r="A2979">
            <v>2021</v>
          </cell>
        </row>
        <row r="2980">
          <cell r="A2980">
            <v>2021</v>
          </cell>
        </row>
        <row r="2981">
          <cell r="A2981">
            <v>2021</v>
          </cell>
        </row>
        <row r="2982">
          <cell r="A2982">
            <v>2021</v>
          </cell>
        </row>
        <row r="2983">
          <cell r="A2983">
            <v>2021</v>
          </cell>
        </row>
        <row r="2984">
          <cell r="A2984">
            <v>2021</v>
          </cell>
        </row>
        <row r="2985">
          <cell r="A2985">
            <v>2021</v>
          </cell>
        </row>
        <row r="2986">
          <cell r="A2986">
            <v>2021</v>
          </cell>
        </row>
        <row r="2987">
          <cell r="A2987">
            <v>2021</v>
          </cell>
        </row>
        <row r="2988">
          <cell r="A2988">
            <v>2021</v>
          </cell>
        </row>
        <row r="2989">
          <cell r="A2989">
            <v>2021</v>
          </cell>
        </row>
        <row r="2990">
          <cell r="A2990">
            <v>2021</v>
          </cell>
        </row>
        <row r="2991">
          <cell r="A2991">
            <v>2021</v>
          </cell>
        </row>
        <row r="2992">
          <cell r="A2992">
            <v>2021</v>
          </cell>
        </row>
        <row r="2993">
          <cell r="A2993">
            <v>2021</v>
          </cell>
        </row>
        <row r="2994">
          <cell r="A2994">
            <v>2021</v>
          </cell>
        </row>
        <row r="2995">
          <cell r="A2995">
            <v>2021</v>
          </cell>
        </row>
        <row r="2996">
          <cell r="A2996">
            <v>2021</v>
          </cell>
        </row>
        <row r="2997">
          <cell r="A2997">
            <v>2021</v>
          </cell>
        </row>
        <row r="2998">
          <cell r="A2998">
            <v>2021</v>
          </cell>
        </row>
        <row r="2999">
          <cell r="A2999">
            <v>2021</v>
          </cell>
        </row>
        <row r="3000">
          <cell r="A3000">
            <v>2021</v>
          </cell>
        </row>
        <row r="3001">
          <cell r="A3001">
            <v>2021</v>
          </cell>
        </row>
        <row r="3002">
          <cell r="A3002">
            <v>2021</v>
          </cell>
        </row>
        <row r="3003">
          <cell r="A3003">
            <v>2021</v>
          </cell>
        </row>
        <row r="3004">
          <cell r="A3004">
            <v>2021</v>
          </cell>
        </row>
        <row r="3005">
          <cell r="A3005">
            <v>2021</v>
          </cell>
        </row>
        <row r="3006">
          <cell r="A3006">
            <v>2021</v>
          </cell>
        </row>
        <row r="3007">
          <cell r="A3007">
            <v>2021</v>
          </cell>
        </row>
        <row r="3008">
          <cell r="A3008">
            <v>2021</v>
          </cell>
        </row>
        <row r="3009">
          <cell r="A3009">
            <v>2021</v>
          </cell>
        </row>
        <row r="3010">
          <cell r="A3010">
            <v>2021</v>
          </cell>
        </row>
        <row r="3011">
          <cell r="A3011">
            <v>2021</v>
          </cell>
        </row>
        <row r="3012">
          <cell r="A3012">
            <v>2021</v>
          </cell>
        </row>
        <row r="3013">
          <cell r="A3013">
            <v>2021</v>
          </cell>
        </row>
        <row r="3014">
          <cell r="A3014">
            <v>2021</v>
          </cell>
        </row>
        <row r="3015">
          <cell r="A3015">
            <v>2021</v>
          </cell>
        </row>
        <row r="3016">
          <cell r="A3016">
            <v>2021</v>
          </cell>
        </row>
        <row r="3017">
          <cell r="A3017">
            <v>2021</v>
          </cell>
        </row>
        <row r="3018">
          <cell r="A3018">
            <v>2021</v>
          </cell>
        </row>
        <row r="3019">
          <cell r="A3019">
            <v>2021</v>
          </cell>
        </row>
        <row r="3020">
          <cell r="A3020">
            <v>2021</v>
          </cell>
        </row>
        <row r="3021">
          <cell r="A3021">
            <v>2021</v>
          </cell>
        </row>
        <row r="3022">
          <cell r="A3022">
            <v>2021</v>
          </cell>
        </row>
        <row r="3023">
          <cell r="A3023">
            <v>2021</v>
          </cell>
        </row>
        <row r="3024">
          <cell r="A3024">
            <v>2021</v>
          </cell>
        </row>
        <row r="3025">
          <cell r="A3025">
            <v>2021</v>
          </cell>
        </row>
        <row r="3026">
          <cell r="A3026">
            <v>2021</v>
          </cell>
        </row>
        <row r="3027">
          <cell r="A3027">
            <v>2021</v>
          </cell>
        </row>
        <row r="3028">
          <cell r="A3028">
            <v>2021</v>
          </cell>
        </row>
        <row r="3029">
          <cell r="A3029">
            <v>2021</v>
          </cell>
        </row>
        <row r="3030">
          <cell r="A3030">
            <v>2021</v>
          </cell>
        </row>
        <row r="3031">
          <cell r="A3031">
            <v>2021</v>
          </cell>
        </row>
        <row r="3032">
          <cell r="A3032">
            <v>2021</v>
          </cell>
        </row>
        <row r="3033">
          <cell r="A3033">
            <v>2021</v>
          </cell>
        </row>
        <row r="3034">
          <cell r="A3034">
            <v>2021</v>
          </cell>
        </row>
        <row r="3035">
          <cell r="A3035">
            <v>2021</v>
          </cell>
        </row>
        <row r="3036">
          <cell r="A3036">
            <v>2021</v>
          </cell>
        </row>
        <row r="3037">
          <cell r="A3037">
            <v>2021</v>
          </cell>
        </row>
        <row r="3038">
          <cell r="A3038">
            <v>2021</v>
          </cell>
        </row>
        <row r="3039">
          <cell r="A3039">
            <v>2021</v>
          </cell>
        </row>
        <row r="3040">
          <cell r="A3040">
            <v>2021</v>
          </cell>
        </row>
        <row r="3041">
          <cell r="A3041">
            <v>2021</v>
          </cell>
        </row>
        <row r="3042">
          <cell r="A3042">
            <v>2021</v>
          </cell>
        </row>
        <row r="3043">
          <cell r="A3043">
            <v>2021</v>
          </cell>
        </row>
        <row r="3044">
          <cell r="A3044">
            <v>2021</v>
          </cell>
        </row>
        <row r="3045">
          <cell r="A3045">
            <v>2021</v>
          </cell>
        </row>
        <row r="3046">
          <cell r="A3046">
            <v>2021</v>
          </cell>
        </row>
        <row r="3047">
          <cell r="A3047">
            <v>2021</v>
          </cell>
        </row>
        <row r="3048">
          <cell r="A3048">
            <v>2021</v>
          </cell>
        </row>
        <row r="3049">
          <cell r="A3049">
            <v>2021</v>
          </cell>
        </row>
        <row r="3050">
          <cell r="A3050">
            <v>2021</v>
          </cell>
        </row>
        <row r="3051">
          <cell r="A3051">
            <v>2021</v>
          </cell>
        </row>
        <row r="3052">
          <cell r="A3052">
            <v>2021</v>
          </cell>
        </row>
        <row r="3053">
          <cell r="A3053">
            <v>2021</v>
          </cell>
        </row>
        <row r="3054">
          <cell r="A3054">
            <v>2021</v>
          </cell>
        </row>
        <row r="3055">
          <cell r="A3055">
            <v>2021</v>
          </cell>
        </row>
        <row r="3056">
          <cell r="A3056">
            <v>2021</v>
          </cell>
        </row>
        <row r="3057">
          <cell r="A3057">
            <v>2021</v>
          </cell>
        </row>
        <row r="3058">
          <cell r="A3058">
            <v>2021</v>
          </cell>
        </row>
        <row r="3059">
          <cell r="A3059">
            <v>2021</v>
          </cell>
        </row>
        <row r="3060">
          <cell r="A3060">
            <v>2021</v>
          </cell>
        </row>
        <row r="3061">
          <cell r="A3061">
            <v>2021</v>
          </cell>
        </row>
        <row r="3062">
          <cell r="A3062">
            <v>2021</v>
          </cell>
        </row>
        <row r="3063">
          <cell r="A3063">
            <v>2021</v>
          </cell>
        </row>
        <row r="3064">
          <cell r="A3064">
            <v>2021</v>
          </cell>
        </row>
        <row r="3065">
          <cell r="A3065">
            <v>2021</v>
          </cell>
        </row>
        <row r="3066">
          <cell r="A3066">
            <v>2021</v>
          </cell>
        </row>
        <row r="3067">
          <cell r="A3067">
            <v>2021</v>
          </cell>
        </row>
        <row r="3068">
          <cell r="A3068">
            <v>2021</v>
          </cell>
        </row>
        <row r="3069">
          <cell r="A3069">
            <v>2021</v>
          </cell>
        </row>
        <row r="3070">
          <cell r="A3070">
            <v>2021</v>
          </cell>
        </row>
        <row r="3071">
          <cell r="A3071">
            <v>2021</v>
          </cell>
        </row>
        <row r="3072">
          <cell r="A3072">
            <v>2021</v>
          </cell>
        </row>
        <row r="3073">
          <cell r="A3073">
            <v>2021</v>
          </cell>
        </row>
        <row r="3074">
          <cell r="A3074">
            <v>2021</v>
          </cell>
        </row>
        <row r="3075">
          <cell r="A3075">
            <v>2021</v>
          </cell>
        </row>
        <row r="3076">
          <cell r="A3076">
            <v>2021</v>
          </cell>
        </row>
        <row r="3077">
          <cell r="A3077">
            <v>2021</v>
          </cell>
        </row>
        <row r="3078">
          <cell r="A3078">
            <v>2021</v>
          </cell>
        </row>
        <row r="3079">
          <cell r="A3079">
            <v>2021</v>
          </cell>
        </row>
        <row r="3080">
          <cell r="A3080">
            <v>2021</v>
          </cell>
        </row>
        <row r="3081">
          <cell r="A3081">
            <v>2021</v>
          </cell>
        </row>
        <row r="3082">
          <cell r="A3082">
            <v>2021</v>
          </cell>
        </row>
        <row r="3083">
          <cell r="A3083">
            <v>2021</v>
          </cell>
        </row>
        <row r="3084">
          <cell r="A3084">
            <v>2021</v>
          </cell>
        </row>
        <row r="3085">
          <cell r="A3085">
            <v>2021</v>
          </cell>
        </row>
        <row r="3086">
          <cell r="A3086">
            <v>2021</v>
          </cell>
        </row>
        <row r="3087">
          <cell r="A3087">
            <v>2021</v>
          </cell>
        </row>
        <row r="3088">
          <cell r="A3088">
            <v>2021</v>
          </cell>
        </row>
        <row r="3089">
          <cell r="A3089">
            <v>2021</v>
          </cell>
        </row>
        <row r="3090">
          <cell r="A3090">
            <v>2021</v>
          </cell>
        </row>
        <row r="3091">
          <cell r="A3091">
            <v>2021</v>
          </cell>
        </row>
        <row r="3092">
          <cell r="A3092">
            <v>2021</v>
          </cell>
        </row>
        <row r="3093">
          <cell r="A3093">
            <v>2021</v>
          </cell>
        </row>
        <row r="3094">
          <cell r="A3094">
            <v>2021</v>
          </cell>
        </row>
        <row r="3095">
          <cell r="A3095">
            <v>2021</v>
          </cell>
        </row>
        <row r="3096">
          <cell r="A3096">
            <v>2021</v>
          </cell>
        </row>
        <row r="3097">
          <cell r="A3097">
            <v>2021</v>
          </cell>
        </row>
        <row r="3098">
          <cell r="A3098">
            <v>2021</v>
          </cell>
        </row>
        <row r="3099">
          <cell r="A3099">
            <v>2021</v>
          </cell>
        </row>
        <row r="3100">
          <cell r="A3100">
            <v>2021</v>
          </cell>
        </row>
        <row r="3101">
          <cell r="A3101">
            <v>2021</v>
          </cell>
        </row>
        <row r="3102">
          <cell r="A3102">
            <v>2021</v>
          </cell>
        </row>
        <row r="3103">
          <cell r="A3103">
            <v>2021</v>
          </cell>
        </row>
        <row r="3104">
          <cell r="A3104">
            <v>2021</v>
          </cell>
        </row>
        <row r="3105">
          <cell r="A3105">
            <v>2021</v>
          </cell>
        </row>
        <row r="3106">
          <cell r="A3106">
            <v>2021</v>
          </cell>
        </row>
        <row r="3107">
          <cell r="A3107">
            <v>2021</v>
          </cell>
        </row>
        <row r="3108">
          <cell r="A3108">
            <v>2021</v>
          </cell>
        </row>
        <row r="3109">
          <cell r="A3109">
            <v>2021</v>
          </cell>
        </row>
        <row r="3110">
          <cell r="A3110">
            <v>2021</v>
          </cell>
        </row>
        <row r="3111">
          <cell r="A3111">
            <v>2021</v>
          </cell>
        </row>
        <row r="3112">
          <cell r="A3112">
            <v>2021</v>
          </cell>
        </row>
        <row r="3113">
          <cell r="A3113">
            <v>2021</v>
          </cell>
        </row>
        <row r="3114">
          <cell r="A3114">
            <v>2021</v>
          </cell>
        </row>
        <row r="3115">
          <cell r="A3115">
            <v>2021</v>
          </cell>
        </row>
        <row r="3116">
          <cell r="A3116">
            <v>2021</v>
          </cell>
        </row>
        <row r="3117">
          <cell r="A3117">
            <v>2021</v>
          </cell>
        </row>
        <row r="3118">
          <cell r="A3118">
            <v>2021</v>
          </cell>
        </row>
        <row r="3119">
          <cell r="A3119">
            <v>2021</v>
          </cell>
        </row>
        <row r="3120">
          <cell r="A3120">
            <v>2021</v>
          </cell>
        </row>
        <row r="3121">
          <cell r="A3121">
            <v>2021</v>
          </cell>
        </row>
        <row r="3122">
          <cell r="A3122">
            <v>2021</v>
          </cell>
        </row>
        <row r="3123">
          <cell r="A3123">
            <v>2021</v>
          </cell>
        </row>
        <row r="3124">
          <cell r="A3124">
            <v>2021</v>
          </cell>
        </row>
        <row r="3125">
          <cell r="A3125">
            <v>2021</v>
          </cell>
        </row>
        <row r="3126">
          <cell r="A3126">
            <v>2021</v>
          </cell>
        </row>
        <row r="3127">
          <cell r="A3127">
            <v>2021</v>
          </cell>
        </row>
        <row r="3128">
          <cell r="A3128">
            <v>2021</v>
          </cell>
        </row>
        <row r="3129">
          <cell r="A3129">
            <v>2021</v>
          </cell>
        </row>
        <row r="3130">
          <cell r="A3130">
            <v>2021</v>
          </cell>
        </row>
        <row r="3131">
          <cell r="A3131">
            <v>2021</v>
          </cell>
        </row>
        <row r="3132">
          <cell r="A3132">
            <v>2021</v>
          </cell>
        </row>
        <row r="3133">
          <cell r="A3133">
            <v>2021</v>
          </cell>
        </row>
        <row r="3134">
          <cell r="A3134">
            <v>2021</v>
          </cell>
        </row>
        <row r="3135">
          <cell r="A3135">
            <v>2021</v>
          </cell>
        </row>
        <row r="3136">
          <cell r="A3136">
            <v>2021</v>
          </cell>
        </row>
        <row r="3137">
          <cell r="A3137">
            <v>2021</v>
          </cell>
        </row>
        <row r="3138">
          <cell r="A3138">
            <v>2021</v>
          </cell>
        </row>
        <row r="3139">
          <cell r="A3139">
            <v>2021</v>
          </cell>
        </row>
        <row r="3140">
          <cell r="A3140">
            <v>2021</v>
          </cell>
        </row>
        <row r="3141">
          <cell r="A3141">
            <v>2021</v>
          </cell>
        </row>
        <row r="3142">
          <cell r="A3142">
            <v>2021</v>
          </cell>
        </row>
        <row r="3143">
          <cell r="A3143">
            <v>2021</v>
          </cell>
        </row>
        <row r="3144">
          <cell r="A3144">
            <v>2021</v>
          </cell>
        </row>
        <row r="3145">
          <cell r="A3145">
            <v>2021</v>
          </cell>
        </row>
        <row r="3146">
          <cell r="A3146">
            <v>2021</v>
          </cell>
        </row>
        <row r="3147">
          <cell r="A3147">
            <v>2021</v>
          </cell>
        </row>
        <row r="3148">
          <cell r="A3148">
            <v>2021</v>
          </cell>
        </row>
        <row r="3149">
          <cell r="A3149">
            <v>2021</v>
          </cell>
        </row>
        <row r="3150">
          <cell r="A3150">
            <v>2021</v>
          </cell>
        </row>
        <row r="3151">
          <cell r="A3151">
            <v>2021</v>
          </cell>
        </row>
        <row r="3152">
          <cell r="A3152">
            <v>2021</v>
          </cell>
        </row>
        <row r="3153">
          <cell r="A3153">
            <v>2021</v>
          </cell>
        </row>
        <row r="3154">
          <cell r="A3154">
            <v>2021</v>
          </cell>
        </row>
        <row r="3155">
          <cell r="A3155">
            <v>2021</v>
          </cell>
        </row>
        <row r="3156">
          <cell r="A3156">
            <v>2021</v>
          </cell>
        </row>
        <row r="3157">
          <cell r="A3157">
            <v>2021</v>
          </cell>
        </row>
        <row r="3158">
          <cell r="A3158">
            <v>2021</v>
          </cell>
        </row>
        <row r="3159">
          <cell r="A3159">
            <v>2021</v>
          </cell>
        </row>
        <row r="3160">
          <cell r="A3160">
            <v>2021</v>
          </cell>
        </row>
        <row r="3161">
          <cell r="A3161">
            <v>2021</v>
          </cell>
        </row>
        <row r="3162">
          <cell r="A3162">
            <v>2021</v>
          </cell>
        </row>
        <row r="3163">
          <cell r="A3163">
            <v>2021</v>
          </cell>
        </row>
        <row r="3164">
          <cell r="A3164">
            <v>2021</v>
          </cell>
        </row>
        <row r="3165">
          <cell r="A3165">
            <v>2021</v>
          </cell>
        </row>
        <row r="3166">
          <cell r="A3166">
            <v>2021</v>
          </cell>
        </row>
        <row r="3167">
          <cell r="A3167">
            <v>2021</v>
          </cell>
        </row>
        <row r="3168">
          <cell r="A3168">
            <v>2021</v>
          </cell>
        </row>
        <row r="3169">
          <cell r="A3169">
            <v>2021</v>
          </cell>
        </row>
        <row r="3170">
          <cell r="A3170">
            <v>2021</v>
          </cell>
        </row>
        <row r="3171">
          <cell r="A3171">
            <v>2021</v>
          </cell>
        </row>
        <row r="3172">
          <cell r="A3172">
            <v>2021</v>
          </cell>
        </row>
        <row r="3173">
          <cell r="A3173">
            <v>2021</v>
          </cell>
        </row>
        <row r="3174">
          <cell r="A3174">
            <v>2021</v>
          </cell>
        </row>
        <row r="3175">
          <cell r="A3175">
            <v>2021</v>
          </cell>
        </row>
        <row r="3176">
          <cell r="A3176">
            <v>2021</v>
          </cell>
        </row>
        <row r="3177">
          <cell r="A3177">
            <v>2021</v>
          </cell>
        </row>
        <row r="3178">
          <cell r="A3178">
            <v>2021</v>
          </cell>
        </row>
        <row r="3179">
          <cell r="A3179">
            <v>2021</v>
          </cell>
        </row>
        <row r="3180">
          <cell r="A3180">
            <v>2021</v>
          </cell>
        </row>
        <row r="3181">
          <cell r="A3181">
            <v>2021</v>
          </cell>
        </row>
        <row r="3182">
          <cell r="A3182">
            <v>2021</v>
          </cell>
        </row>
        <row r="3183">
          <cell r="A3183">
            <v>2021</v>
          </cell>
        </row>
        <row r="3184">
          <cell r="A3184">
            <v>2021</v>
          </cell>
        </row>
        <row r="3185">
          <cell r="A3185">
            <v>2021</v>
          </cell>
        </row>
        <row r="3186">
          <cell r="A3186">
            <v>2021</v>
          </cell>
        </row>
        <row r="3187">
          <cell r="A3187">
            <v>2021</v>
          </cell>
        </row>
        <row r="3188">
          <cell r="A3188">
            <v>2021</v>
          </cell>
        </row>
        <row r="3189">
          <cell r="A3189">
            <v>2021</v>
          </cell>
        </row>
        <row r="3190">
          <cell r="A3190">
            <v>2021</v>
          </cell>
        </row>
        <row r="3191">
          <cell r="A3191">
            <v>2021</v>
          </cell>
        </row>
        <row r="3192">
          <cell r="A3192">
            <v>2021</v>
          </cell>
        </row>
        <row r="3193">
          <cell r="A3193">
            <v>2021</v>
          </cell>
        </row>
        <row r="3194">
          <cell r="A3194">
            <v>2021</v>
          </cell>
        </row>
        <row r="3195">
          <cell r="A3195">
            <v>2021</v>
          </cell>
        </row>
        <row r="3196">
          <cell r="A3196">
            <v>2021</v>
          </cell>
        </row>
        <row r="3197">
          <cell r="A3197">
            <v>2021</v>
          </cell>
        </row>
        <row r="3198">
          <cell r="A3198">
            <v>2021</v>
          </cell>
        </row>
        <row r="3199">
          <cell r="A3199">
            <v>2021</v>
          </cell>
        </row>
        <row r="3200">
          <cell r="A3200">
            <v>2021</v>
          </cell>
        </row>
        <row r="3201">
          <cell r="A3201">
            <v>2021</v>
          </cell>
        </row>
        <row r="3202">
          <cell r="A3202">
            <v>2021</v>
          </cell>
        </row>
        <row r="3203">
          <cell r="A3203">
            <v>2021</v>
          </cell>
        </row>
        <row r="3204">
          <cell r="A3204">
            <v>2021</v>
          </cell>
        </row>
        <row r="3205">
          <cell r="A3205">
            <v>2021</v>
          </cell>
        </row>
        <row r="3206">
          <cell r="A3206">
            <v>2021</v>
          </cell>
        </row>
        <row r="3207">
          <cell r="A3207">
            <v>2021</v>
          </cell>
        </row>
        <row r="3208">
          <cell r="A3208">
            <v>2021</v>
          </cell>
        </row>
        <row r="3209">
          <cell r="A3209">
            <v>2021</v>
          </cell>
        </row>
        <row r="3210">
          <cell r="A3210">
            <v>2021</v>
          </cell>
        </row>
        <row r="3211">
          <cell r="A3211">
            <v>2021</v>
          </cell>
        </row>
        <row r="3212">
          <cell r="A3212">
            <v>2021</v>
          </cell>
        </row>
        <row r="3213">
          <cell r="A3213">
            <v>2021</v>
          </cell>
        </row>
        <row r="3214">
          <cell r="A3214">
            <v>2021</v>
          </cell>
        </row>
        <row r="3215">
          <cell r="A3215">
            <v>2021</v>
          </cell>
        </row>
        <row r="3216">
          <cell r="A3216">
            <v>2021</v>
          </cell>
        </row>
        <row r="3217">
          <cell r="A3217">
            <v>2021</v>
          </cell>
        </row>
        <row r="3218">
          <cell r="A3218">
            <v>2021</v>
          </cell>
        </row>
        <row r="3219">
          <cell r="A3219">
            <v>2021</v>
          </cell>
        </row>
        <row r="3220">
          <cell r="A3220">
            <v>2021</v>
          </cell>
        </row>
        <row r="3221">
          <cell r="A3221">
            <v>2021</v>
          </cell>
        </row>
        <row r="3222">
          <cell r="A3222">
            <v>2021</v>
          </cell>
        </row>
        <row r="3223">
          <cell r="A3223">
            <v>2021</v>
          </cell>
        </row>
        <row r="3224">
          <cell r="A3224">
            <v>2021</v>
          </cell>
        </row>
        <row r="3225">
          <cell r="A3225">
            <v>2021</v>
          </cell>
        </row>
        <row r="3226">
          <cell r="A3226">
            <v>2021</v>
          </cell>
        </row>
        <row r="3227">
          <cell r="A3227">
            <v>2021</v>
          </cell>
        </row>
        <row r="3228">
          <cell r="A3228">
            <v>2021</v>
          </cell>
        </row>
        <row r="3229">
          <cell r="A3229">
            <v>2021</v>
          </cell>
        </row>
        <row r="3230">
          <cell r="A3230">
            <v>2021</v>
          </cell>
        </row>
        <row r="3231">
          <cell r="A3231">
            <v>2021</v>
          </cell>
        </row>
        <row r="3232">
          <cell r="A3232">
            <v>2021</v>
          </cell>
        </row>
        <row r="3233">
          <cell r="A3233">
            <v>2021</v>
          </cell>
        </row>
        <row r="3234">
          <cell r="A3234">
            <v>2021</v>
          </cell>
        </row>
        <row r="3235">
          <cell r="A3235">
            <v>2021</v>
          </cell>
        </row>
        <row r="3236">
          <cell r="A3236">
            <v>2021</v>
          </cell>
        </row>
        <row r="3237">
          <cell r="A3237">
            <v>2021</v>
          </cell>
        </row>
        <row r="3238">
          <cell r="A3238">
            <v>2021</v>
          </cell>
        </row>
        <row r="3239">
          <cell r="A3239">
            <v>2021</v>
          </cell>
        </row>
        <row r="3240">
          <cell r="A3240">
            <v>2021</v>
          </cell>
        </row>
        <row r="3241">
          <cell r="A3241">
            <v>2021</v>
          </cell>
        </row>
        <row r="3242">
          <cell r="A3242">
            <v>2021</v>
          </cell>
        </row>
        <row r="3243">
          <cell r="A3243">
            <v>2021</v>
          </cell>
        </row>
        <row r="3244">
          <cell r="A3244">
            <v>2021</v>
          </cell>
        </row>
        <row r="3245">
          <cell r="A3245">
            <v>2021</v>
          </cell>
        </row>
        <row r="3246">
          <cell r="A3246">
            <v>2021</v>
          </cell>
        </row>
        <row r="3247">
          <cell r="A3247">
            <v>2021</v>
          </cell>
        </row>
        <row r="3248">
          <cell r="A3248">
            <v>2021</v>
          </cell>
        </row>
        <row r="3249">
          <cell r="A3249">
            <v>2021</v>
          </cell>
        </row>
        <row r="3250">
          <cell r="A3250">
            <v>2021</v>
          </cell>
        </row>
        <row r="3251">
          <cell r="A3251">
            <v>2021</v>
          </cell>
        </row>
        <row r="3252">
          <cell r="A3252">
            <v>2021</v>
          </cell>
        </row>
        <row r="3253">
          <cell r="A3253">
            <v>2021</v>
          </cell>
        </row>
        <row r="3254">
          <cell r="A3254">
            <v>2021</v>
          </cell>
        </row>
        <row r="3255">
          <cell r="A3255">
            <v>2021</v>
          </cell>
        </row>
        <row r="3256">
          <cell r="A3256">
            <v>2021</v>
          </cell>
        </row>
        <row r="3257">
          <cell r="A3257">
            <v>2021</v>
          </cell>
        </row>
        <row r="3258">
          <cell r="A3258">
            <v>2021</v>
          </cell>
        </row>
        <row r="3259">
          <cell r="A3259">
            <v>2021</v>
          </cell>
        </row>
        <row r="3260">
          <cell r="A3260">
            <v>2021</v>
          </cell>
        </row>
        <row r="3261">
          <cell r="A3261">
            <v>2021</v>
          </cell>
        </row>
        <row r="3262">
          <cell r="A3262">
            <v>2021</v>
          </cell>
        </row>
        <row r="3263">
          <cell r="A3263">
            <v>2021</v>
          </cell>
        </row>
        <row r="3264">
          <cell r="A3264">
            <v>2021</v>
          </cell>
        </row>
        <row r="3265">
          <cell r="A3265">
            <v>2021</v>
          </cell>
        </row>
        <row r="3266">
          <cell r="A3266">
            <v>2021</v>
          </cell>
        </row>
        <row r="3267">
          <cell r="A3267">
            <v>2021</v>
          </cell>
        </row>
        <row r="3268">
          <cell r="A3268">
            <v>2021</v>
          </cell>
        </row>
        <row r="3269">
          <cell r="A3269">
            <v>2021</v>
          </cell>
        </row>
        <row r="3270">
          <cell r="A3270">
            <v>2021</v>
          </cell>
        </row>
        <row r="3271">
          <cell r="A3271">
            <v>2021</v>
          </cell>
        </row>
        <row r="3272">
          <cell r="A3272">
            <v>2021</v>
          </cell>
        </row>
        <row r="3273">
          <cell r="A3273">
            <v>2021</v>
          </cell>
        </row>
        <row r="3274">
          <cell r="A3274">
            <v>2021</v>
          </cell>
        </row>
        <row r="3275">
          <cell r="A3275">
            <v>2021</v>
          </cell>
        </row>
        <row r="3276">
          <cell r="A3276">
            <v>2021</v>
          </cell>
        </row>
        <row r="3277">
          <cell r="A3277">
            <v>2021</v>
          </cell>
        </row>
        <row r="3278">
          <cell r="A3278">
            <v>2021</v>
          </cell>
        </row>
        <row r="3279">
          <cell r="A3279">
            <v>2021</v>
          </cell>
        </row>
        <row r="3280">
          <cell r="A3280">
            <v>2021</v>
          </cell>
        </row>
        <row r="3281">
          <cell r="A3281">
            <v>2021</v>
          </cell>
        </row>
        <row r="3282">
          <cell r="A3282">
            <v>2021</v>
          </cell>
        </row>
        <row r="3283">
          <cell r="A3283">
            <v>2021</v>
          </cell>
        </row>
        <row r="3284">
          <cell r="A3284">
            <v>2021</v>
          </cell>
        </row>
        <row r="3285">
          <cell r="A3285">
            <v>2021</v>
          </cell>
        </row>
        <row r="3286">
          <cell r="A3286">
            <v>2021</v>
          </cell>
        </row>
        <row r="3287">
          <cell r="A3287">
            <v>2021</v>
          </cell>
        </row>
        <row r="3288">
          <cell r="A3288">
            <v>2021</v>
          </cell>
        </row>
        <row r="3289">
          <cell r="A3289">
            <v>2021</v>
          </cell>
        </row>
        <row r="3290">
          <cell r="A3290">
            <v>2021</v>
          </cell>
        </row>
        <row r="3291">
          <cell r="A3291">
            <v>2021</v>
          </cell>
        </row>
        <row r="3292">
          <cell r="A3292">
            <v>2021</v>
          </cell>
        </row>
        <row r="3293">
          <cell r="A3293">
            <v>2021</v>
          </cell>
        </row>
        <row r="3294">
          <cell r="A3294">
            <v>2021</v>
          </cell>
        </row>
        <row r="3295">
          <cell r="A3295">
            <v>2021</v>
          </cell>
        </row>
        <row r="3296">
          <cell r="A3296">
            <v>2021</v>
          </cell>
        </row>
        <row r="3297">
          <cell r="A3297">
            <v>2021</v>
          </cell>
        </row>
        <row r="3298">
          <cell r="A3298">
            <v>2021</v>
          </cell>
        </row>
        <row r="3299">
          <cell r="A3299">
            <v>2021</v>
          </cell>
        </row>
        <row r="3300">
          <cell r="A3300">
            <v>2021</v>
          </cell>
        </row>
        <row r="3301">
          <cell r="A3301">
            <v>2021</v>
          </cell>
        </row>
        <row r="3302">
          <cell r="A3302">
            <v>2021</v>
          </cell>
        </row>
        <row r="3303">
          <cell r="A3303">
            <v>2021</v>
          </cell>
        </row>
        <row r="3304">
          <cell r="A3304">
            <v>2021</v>
          </cell>
        </row>
        <row r="3305">
          <cell r="A3305">
            <v>2021</v>
          </cell>
        </row>
        <row r="3306">
          <cell r="A3306">
            <v>2021</v>
          </cell>
        </row>
        <row r="3307">
          <cell r="A3307">
            <v>2021</v>
          </cell>
        </row>
        <row r="3308">
          <cell r="A3308">
            <v>2021</v>
          </cell>
        </row>
        <row r="3309">
          <cell r="A3309">
            <v>2021</v>
          </cell>
        </row>
        <row r="3310">
          <cell r="A3310">
            <v>2021</v>
          </cell>
        </row>
        <row r="3311">
          <cell r="A3311">
            <v>2021</v>
          </cell>
        </row>
        <row r="3312">
          <cell r="A3312">
            <v>2021</v>
          </cell>
        </row>
        <row r="3313">
          <cell r="A3313">
            <v>2021</v>
          </cell>
        </row>
        <row r="3314">
          <cell r="A3314">
            <v>2021</v>
          </cell>
        </row>
        <row r="3315">
          <cell r="A3315">
            <v>2021</v>
          </cell>
        </row>
        <row r="3316">
          <cell r="A3316">
            <v>2021</v>
          </cell>
        </row>
        <row r="3317">
          <cell r="A3317">
            <v>2021</v>
          </cell>
        </row>
        <row r="3318">
          <cell r="A3318">
            <v>2021</v>
          </cell>
        </row>
        <row r="3319">
          <cell r="A3319">
            <v>2021</v>
          </cell>
        </row>
        <row r="3320">
          <cell r="A3320">
            <v>2021</v>
          </cell>
        </row>
        <row r="3321">
          <cell r="A3321">
            <v>2021</v>
          </cell>
        </row>
        <row r="3322">
          <cell r="A3322">
            <v>2021</v>
          </cell>
        </row>
        <row r="3323">
          <cell r="A3323">
            <v>2021</v>
          </cell>
        </row>
        <row r="3324">
          <cell r="A3324">
            <v>2021</v>
          </cell>
        </row>
        <row r="3325">
          <cell r="A3325">
            <v>2021</v>
          </cell>
        </row>
        <row r="3326">
          <cell r="A3326">
            <v>2021</v>
          </cell>
        </row>
        <row r="3327">
          <cell r="A3327">
            <v>2021</v>
          </cell>
        </row>
        <row r="3328">
          <cell r="A3328">
            <v>2021</v>
          </cell>
        </row>
        <row r="3329">
          <cell r="A3329">
            <v>2021</v>
          </cell>
        </row>
        <row r="3330">
          <cell r="A3330">
            <v>2021</v>
          </cell>
        </row>
        <row r="3331">
          <cell r="A3331">
            <v>2021</v>
          </cell>
        </row>
        <row r="3332">
          <cell r="A3332">
            <v>2021</v>
          </cell>
        </row>
        <row r="3333">
          <cell r="A3333">
            <v>2021</v>
          </cell>
        </row>
        <row r="3334">
          <cell r="A3334">
            <v>2021</v>
          </cell>
        </row>
        <row r="3335">
          <cell r="A3335">
            <v>2021</v>
          </cell>
        </row>
        <row r="3336">
          <cell r="A3336">
            <v>2021</v>
          </cell>
        </row>
        <row r="3337">
          <cell r="A3337">
            <v>2021</v>
          </cell>
        </row>
        <row r="3338">
          <cell r="A3338">
            <v>2021</v>
          </cell>
        </row>
        <row r="3339">
          <cell r="A3339">
            <v>2021</v>
          </cell>
        </row>
        <row r="3340">
          <cell r="A3340">
            <v>2021</v>
          </cell>
        </row>
        <row r="3341">
          <cell r="A3341">
            <v>2021</v>
          </cell>
        </row>
        <row r="3342">
          <cell r="A3342">
            <v>2021</v>
          </cell>
        </row>
        <row r="3343">
          <cell r="A3343">
            <v>2021</v>
          </cell>
        </row>
        <row r="3344">
          <cell r="A3344">
            <v>2021</v>
          </cell>
        </row>
        <row r="3345">
          <cell r="A3345">
            <v>2021</v>
          </cell>
        </row>
        <row r="3346">
          <cell r="A3346">
            <v>2021</v>
          </cell>
        </row>
        <row r="3347">
          <cell r="A3347">
            <v>2021</v>
          </cell>
        </row>
        <row r="3348">
          <cell r="A3348">
            <v>2021</v>
          </cell>
        </row>
        <row r="3349">
          <cell r="A3349">
            <v>2021</v>
          </cell>
        </row>
        <row r="3350">
          <cell r="A3350">
            <v>2021</v>
          </cell>
        </row>
        <row r="3351">
          <cell r="A3351">
            <v>2021</v>
          </cell>
        </row>
        <row r="3352">
          <cell r="A3352">
            <v>2021</v>
          </cell>
        </row>
        <row r="3353">
          <cell r="A3353">
            <v>2021</v>
          </cell>
        </row>
        <row r="3354">
          <cell r="A3354">
            <v>2021</v>
          </cell>
        </row>
        <row r="3355">
          <cell r="A3355">
            <v>2021</v>
          </cell>
        </row>
        <row r="3356">
          <cell r="A3356">
            <v>2021</v>
          </cell>
        </row>
        <row r="3357">
          <cell r="A3357">
            <v>2021</v>
          </cell>
        </row>
        <row r="3358">
          <cell r="A3358">
            <v>2021</v>
          </cell>
        </row>
        <row r="3359">
          <cell r="A3359">
            <v>2021</v>
          </cell>
        </row>
        <row r="3360">
          <cell r="A3360">
            <v>2021</v>
          </cell>
        </row>
        <row r="3361">
          <cell r="A3361">
            <v>2021</v>
          </cell>
        </row>
        <row r="3362">
          <cell r="A3362">
            <v>2021</v>
          </cell>
        </row>
        <row r="3363">
          <cell r="A3363">
            <v>2021</v>
          </cell>
        </row>
        <row r="3364">
          <cell r="A3364">
            <v>2021</v>
          </cell>
        </row>
        <row r="3365">
          <cell r="A3365">
            <v>2021</v>
          </cell>
        </row>
        <row r="3366">
          <cell r="A3366">
            <v>2021</v>
          </cell>
        </row>
        <row r="3367">
          <cell r="A3367">
            <v>2021</v>
          </cell>
        </row>
        <row r="3368">
          <cell r="A3368">
            <v>2021</v>
          </cell>
        </row>
        <row r="3369">
          <cell r="A3369">
            <v>2021</v>
          </cell>
        </row>
        <row r="3370">
          <cell r="A3370">
            <v>2021</v>
          </cell>
        </row>
        <row r="3371">
          <cell r="A3371">
            <v>2021</v>
          </cell>
        </row>
        <row r="3372">
          <cell r="A3372">
            <v>2021</v>
          </cell>
        </row>
        <row r="3373">
          <cell r="A3373">
            <v>2021</v>
          </cell>
        </row>
        <row r="3374">
          <cell r="A3374">
            <v>2021</v>
          </cell>
        </row>
        <row r="3375">
          <cell r="A3375">
            <v>2021</v>
          </cell>
        </row>
        <row r="3376">
          <cell r="A3376">
            <v>2021</v>
          </cell>
        </row>
        <row r="3377">
          <cell r="A3377">
            <v>2021</v>
          </cell>
        </row>
        <row r="3378">
          <cell r="A3378">
            <v>2021</v>
          </cell>
        </row>
        <row r="3379">
          <cell r="A3379">
            <v>2021</v>
          </cell>
        </row>
        <row r="3380">
          <cell r="A3380">
            <v>2021</v>
          </cell>
        </row>
        <row r="3381">
          <cell r="A3381">
            <v>2021</v>
          </cell>
        </row>
        <row r="3382">
          <cell r="A3382">
            <v>2021</v>
          </cell>
        </row>
        <row r="3383">
          <cell r="A3383">
            <v>2021</v>
          </cell>
        </row>
        <row r="3384">
          <cell r="A3384">
            <v>2021</v>
          </cell>
        </row>
        <row r="3385">
          <cell r="A3385">
            <v>2021</v>
          </cell>
        </row>
        <row r="3386">
          <cell r="A3386">
            <v>2021</v>
          </cell>
        </row>
        <row r="3387">
          <cell r="A3387">
            <v>2021</v>
          </cell>
        </row>
        <row r="3388">
          <cell r="A3388">
            <v>2021</v>
          </cell>
        </row>
        <row r="3389">
          <cell r="A3389">
            <v>2021</v>
          </cell>
        </row>
        <row r="3390">
          <cell r="A3390">
            <v>2021</v>
          </cell>
        </row>
        <row r="3391">
          <cell r="A3391">
            <v>2021</v>
          </cell>
        </row>
        <row r="3392">
          <cell r="A3392">
            <v>2021</v>
          </cell>
        </row>
        <row r="3393">
          <cell r="A3393">
            <v>2021</v>
          </cell>
        </row>
        <row r="3394">
          <cell r="A3394">
            <v>2021</v>
          </cell>
        </row>
        <row r="3395">
          <cell r="A3395">
            <v>2021</v>
          </cell>
        </row>
        <row r="3396">
          <cell r="A3396">
            <v>2021</v>
          </cell>
        </row>
        <row r="3397">
          <cell r="A3397">
            <v>2021</v>
          </cell>
        </row>
        <row r="3398">
          <cell r="A3398">
            <v>2021</v>
          </cell>
        </row>
        <row r="3399">
          <cell r="A3399">
            <v>2021</v>
          </cell>
        </row>
        <row r="3400">
          <cell r="A3400">
            <v>2021</v>
          </cell>
        </row>
        <row r="3401">
          <cell r="A3401">
            <v>2021</v>
          </cell>
        </row>
        <row r="3402">
          <cell r="A3402">
            <v>2021</v>
          </cell>
        </row>
        <row r="3403">
          <cell r="A3403">
            <v>2021</v>
          </cell>
        </row>
        <row r="3404">
          <cell r="A3404">
            <v>2021</v>
          </cell>
        </row>
        <row r="3405">
          <cell r="A3405">
            <v>2021</v>
          </cell>
        </row>
        <row r="3406">
          <cell r="A3406">
            <v>2021</v>
          </cell>
        </row>
        <row r="3407">
          <cell r="A3407">
            <v>2021</v>
          </cell>
        </row>
        <row r="3408">
          <cell r="A3408">
            <v>2021</v>
          </cell>
        </row>
        <row r="3409">
          <cell r="A3409">
            <v>2021</v>
          </cell>
        </row>
        <row r="3410">
          <cell r="A3410">
            <v>2021</v>
          </cell>
        </row>
        <row r="3411">
          <cell r="A3411">
            <v>2021</v>
          </cell>
        </row>
        <row r="3412">
          <cell r="A3412">
            <v>2021</v>
          </cell>
        </row>
        <row r="3413">
          <cell r="A3413">
            <v>2021</v>
          </cell>
        </row>
        <row r="3414">
          <cell r="A3414">
            <v>2021</v>
          </cell>
        </row>
        <row r="3415">
          <cell r="A3415">
            <v>2021</v>
          </cell>
        </row>
        <row r="3416">
          <cell r="A3416">
            <v>2021</v>
          </cell>
        </row>
        <row r="3417">
          <cell r="A3417">
            <v>2021</v>
          </cell>
        </row>
        <row r="3418">
          <cell r="A3418">
            <v>2021</v>
          </cell>
        </row>
        <row r="3419">
          <cell r="A3419">
            <v>2021</v>
          </cell>
        </row>
        <row r="3420">
          <cell r="A3420">
            <v>2021</v>
          </cell>
        </row>
        <row r="3421">
          <cell r="A3421">
            <v>2021</v>
          </cell>
        </row>
        <row r="3422">
          <cell r="A3422">
            <v>2021</v>
          </cell>
        </row>
        <row r="3423">
          <cell r="A3423">
            <v>2021</v>
          </cell>
        </row>
        <row r="3424">
          <cell r="A3424">
            <v>2021</v>
          </cell>
        </row>
        <row r="3425">
          <cell r="A3425">
            <v>2021</v>
          </cell>
        </row>
        <row r="3426">
          <cell r="A3426">
            <v>2021</v>
          </cell>
        </row>
        <row r="3427">
          <cell r="A3427">
            <v>2021</v>
          </cell>
        </row>
        <row r="3428">
          <cell r="A3428">
            <v>2021</v>
          </cell>
        </row>
        <row r="3429">
          <cell r="A3429">
            <v>2021</v>
          </cell>
        </row>
        <row r="3430">
          <cell r="A3430">
            <v>2021</v>
          </cell>
        </row>
        <row r="3431">
          <cell r="A3431">
            <v>2021</v>
          </cell>
        </row>
        <row r="3432">
          <cell r="A3432">
            <v>2021</v>
          </cell>
        </row>
        <row r="3433">
          <cell r="A3433">
            <v>2021</v>
          </cell>
        </row>
        <row r="3434">
          <cell r="A3434">
            <v>2021</v>
          </cell>
        </row>
        <row r="3435">
          <cell r="A3435">
            <v>2021</v>
          </cell>
        </row>
        <row r="3436">
          <cell r="A3436">
            <v>2021</v>
          </cell>
        </row>
        <row r="3437">
          <cell r="A3437">
            <v>2021</v>
          </cell>
        </row>
        <row r="3438">
          <cell r="A3438">
            <v>2021</v>
          </cell>
        </row>
        <row r="3439">
          <cell r="A3439">
            <v>2021</v>
          </cell>
        </row>
        <row r="3440">
          <cell r="A3440">
            <v>2021</v>
          </cell>
        </row>
        <row r="3441">
          <cell r="A3441">
            <v>2021</v>
          </cell>
        </row>
        <row r="3442">
          <cell r="A3442">
            <v>2021</v>
          </cell>
        </row>
        <row r="3443">
          <cell r="A3443">
            <v>2021</v>
          </cell>
        </row>
        <row r="3444">
          <cell r="A3444">
            <v>2021</v>
          </cell>
        </row>
        <row r="3445">
          <cell r="A3445">
            <v>2021</v>
          </cell>
        </row>
        <row r="3446">
          <cell r="A3446">
            <v>2021</v>
          </cell>
        </row>
        <row r="3447">
          <cell r="A3447">
            <v>2021</v>
          </cell>
        </row>
        <row r="3448">
          <cell r="A3448">
            <v>2021</v>
          </cell>
        </row>
        <row r="3449">
          <cell r="A3449">
            <v>2021</v>
          </cell>
        </row>
        <row r="3450">
          <cell r="A3450">
            <v>2021</v>
          </cell>
        </row>
        <row r="3451">
          <cell r="A3451">
            <v>2021</v>
          </cell>
        </row>
        <row r="3452">
          <cell r="A3452">
            <v>2021</v>
          </cell>
        </row>
        <row r="3453">
          <cell r="A3453">
            <v>2021</v>
          </cell>
        </row>
        <row r="3454">
          <cell r="A3454">
            <v>2021</v>
          </cell>
        </row>
        <row r="3455">
          <cell r="A3455">
            <v>2021</v>
          </cell>
        </row>
        <row r="3456">
          <cell r="A3456">
            <v>2021</v>
          </cell>
        </row>
        <row r="3457">
          <cell r="A3457">
            <v>2021</v>
          </cell>
        </row>
        <row r="3458">
          <cell r="A3458">
            <v>2021</v>
          </cell>
        </row>
        <row r="3459">
          <cell r="A3459">
            <v>2021</v>
          </cell>
        </row>
        <row r="3460">
          <cell r="A3460">
            <v>2021</v>
          </cell>
        </row>
        <row r="3461">
          <cell r="A3461">
            <v>2021</v>
          </cell>
        </row>
        <row r="3462">
          <cell r="A3462">
            <v>2021</v>
          </cell>
        </row>
        <row r="3463">
          <cell r="A3463">
            <v>2021</v>
          </cell>
        </row>
        <row r="3464">
          <cell r="A3464">
            <v>2021</v>
          </cell>
        </row>
        <row r="3465">
          <cell r="A3465">
            <v>2021</v>
          </cell>
        </row>
        <row r="3466">
          <cell r="A3466">
            <v>2021</v>
          </cell>
        </row>
        <row r="3467">
          <cell r="A3467">
            <v>2021</v>
          </cell>
        </row>
        <row r="3468">
          <cell r="A3468">
            <v>2021</v>
          </cell>
        </row>
        <row r="3469">
          <cell r="A3469">
            <v>2021</v>
          </cell>
        </row>
        <row r="3470">
          <cell r="A3470">
            <v>2021</v>
          </cell>
        </row>
        <row r="3471">
          <cell r="A3471">
            <v>2021</v>
          </cell>
        </row>
        <row r="3472">
          <cell r="A3472">
            <v>2021</v>
          </cell>
        </row>
        <row r="3473">
          <cell r="A3473">
            <v>2021</v>
          </cell>
        </row>
        <row r="3474">
          <cell r="A3474">
            <v>2021</v>
          </cell>
        </row>
        <row r="3475">
          <cell r="A3475">
            <v>2021</v>
          </cell>
        </row>
        <row r="3476">
          <cell r="A3476">
            <v>2021</v>
          </cell>
        </row>
        <row r="3477">
          <cell r="A3477">
            <v>2021</v>
          </cell>
        </row>
        <row r="3478">
          <cell r="A3478">
            <v>2021</v>
          </cell>
        </row>
        <row r="3479">
          <cell r="A3479">
            <v>2021</v>
          </cell>
        </row>
        <row r="3480">
          <cell r="A3480">
            <v>2021</v>
          </cell>
        </row>
        <row r="3481">
          <cell r="A3481">
            <v>2021</v>
          </cell>
        </row>
        <row r="3482">
          <cell r="A3482">
            <v>2021</v>
          </cell>
        </row>
        <row r="3483">
          <cell r="A3483">
            <v>2021</v>
          </cell>
        </row>
        <row r="3484">
          <cell r="A3484">
            <v>2021</v>
          </cell>
        </row>
        <row r="3485">
          <cell r="A3485">
            <v>2021</v>
          </cell>
        </row>
        <row r="3486">
          <cell r="A3486">
            <v>2021</v>
          </cell>
        </row>
        <row r="3487">
          <cell r="A3487">
            <v>2021</v>
          </cell>
        </row>
        <row r="3488">
          <cell r="A3488">
            <v>2021</v>
          </cell>
        </row>
        <row r="3489">
          <cell r="A3489">
            <v>2021</v>
          </cell>
        </row>
        <row r="3490">
          <cell r="A3490">
            <v>2021</v>
          </cell>
        </row>
        <row r="3491">
          <cell r="A3491">
            <v>2021</v>
          </cell>
        </row>
        <row r="3492">
          <cell r="A3492">
            <v>2021</v>
          </cell>
        </row>
        <row r="3493">
          <cell r="A3493">
            <v>2021</v>
          </cell>
        </row>
        <row r="3494">
          <cell r="A3494">
            <v>2021</v>
          </cell>
        </row>
        <row r="3495">
          <cell r="A3495">
            <v>2021</v>
          </cell>
        </row>
        <row r="3496">
          <cell r="A3496">
            <v>2021</v>
          </cell>
        </row>
        <row r="3497">
          <cell r="A3497">
            <v>2021</v>
          </cell>
        </row>
        <row r="3498">
          <cell r="A3498">
            <v>2021</v>
          </cell>
        </row>
        <row r="3499">
          <cell r="A3499">
            <v>2021</v>
          </cell>
        </row>
        <row r="3500">
          <cell r="A3500">
            <v>2021</v>
          </cell>
        </row>
        <row r="3501">
          <cell r="A3501">
            <v>2021</v>
          </cell>
        </row>
        <row r="3502">
          <cell r="A3502">
            <v>2021</v>
          </cell>
        </row>
        <row r="3503">
          <cell r="A3503">
            <v>2021</v>
          </cell>
        </row>
        <row r="3504">
          <cell r="A3504">
            <v>2021</v>
          </cell>
        </row>
        <row r="3505">
          <cell r="A3505">
            <v>2021</v>
          </cell>
        </row>
        <row r="3506">
          <cell r="A3506">
            <v>2021</v>
          </cell>
        </row>
        <row r="3507">
          <cell r="A3507">
            <v>2021</v>
          </cell>
        </row>
        <row r="3508">
          <cell r="A3508">
            <v>2021</v>
          </cell>
        </row>
        <row r="3509">
          <cell r="A3509">
            <v>2021</v>
          </cell>
        </row>
        <row r="3510">
          <cell r="A3510">
            <v>2021</v>
          </cell>
        </row>
        <row r="3511">
          <cell r="A3511">
            <v>2021</v>
          </cell>
        </row>
        <row r="3512">
          <cell r="A3512">
            <v>2021</v>
          </cell>
        </row>
        <row r="3513">
          <cell r="A3513">
            <v>2021</v>
          </cell>
        </row>
        <row r="3514">
          <cell r="A3514">
            <v>2021</v>
          </cell>
        </row>
        <row r="3515">
          <cell r="A3515">
            <v>2021</v>
          </cell>
        </row>
        <row r="3516">
          <cell r="A3516">
            <v>2021</v>
          </cell>
        </row>
        <row r="3517">
          <cell r="A3517">
            <v>2021</v>
          </cell>
        </row>
        <row r="3518">
          <cell r="A3518">
            <v>2021</v>
          </cell>
        </row>
        <row r="3519">
          <cell r="A3519">
            <v>2021</v>
          </cell>
        </row>
        <row r="3520">
          <cell r="A3520">
            <v>2021</v>
          </cell>
        </row>
        <row r="3521">
          <cell r="A3521">
            <v>2021</v>
          </cell>
        </row>
        <row r="3522">
          <cell r="A3522">
            <v>2021</v>
          </cell>
        </row>
        <row r="3523">
          <cell r="A3523">
            <v>2021</v>
          </cell>
        </row>
        <row r="3524">
          <cell r="A3524">
            <v>2021</v>
          </cell>
        </row>
        <row r="3525">
          <cell r="A3525">
            <v>2021</v>
          </cell>
        </row>
        <row r="3526">
          <cell r="A3526">
            <v>2021</v>
          </cell>
        </row>
        <row r="3527">
          <cell r="A3527">
            <v>2021</v>
          </cell>
        </row>
        <row r="3528">
          <cell r="A3528">
            <v>2021</v>
          </cell>
        </row>
        <row r="3529">
          <cell r="A3529">
            <v>2021</v>
          </cell>
        </row>
        <row r="3530">
          <cell r="A3530">
            <v>2021</v>
          </cell>
        </row>
        <row r="3531">
          <cell r="A3531">
            <v>2021</v>
          </cell>
        </row>
        <row r="3532">
          <cell r="A3532">
            <v>2021</v>
          </cell>
        </row>
        <row r="3533">
          <cell r="A3533">
            <v>2021</v>
          </cell>
        </row>
        <row r="3534">
          <cell r="A3534">
            <v>2021</v>
          </cell>
        </row>
        <row r="3535">
          <cell r="A3535">
            <v>2021</v>
          </cell>
        </row>
        <row r="3536">
          <cell r="A3536">
            <v>2021</v>
          </cell>
        </row>
        <row r="3537">
          <cell r="A3537">
            <v>2021</v>
          </cell>
        </row>
        <row r="3538">
          <cell r="A3538">
            <v>2021</v>
          </cell>
        </row>
        <row r="3539">
          <cell r="A3539">
            <v>2021</v>
          </cell>
        </row>
        <row r="3540">
          <cell r="A3540">
            <v>2021</v>
          </cell>
        </row>
        <row r="3541">
          <cell r="A3541">
            <v>2021</v>
          </cell>
        </row>
        <row r="3542">
          <cell r="A3542">
            <v>2021</v>
          </cell>
        </row>
        <row r="3543">
          <cell r="A3543">
            <v>2021</v>
          </cell>
        </row>
        <row r="3544">
          <cell r="A3544">
            <v>2021</v>
          </cell>
        </row>
        <row r="3545">
          <cell r="A3545">
            <v>2021</v>
          </cell>
        </row>
        <row r="3546">
          <cell r="A3546">
            <v>2021</v>
          </cell>
        </row>
        <row r="3547">
          <cell r="A3547">
            <v>2021</v>
          </cell>
        </row>
        <row r="3548">
          <cell r="A3548">
            <v>2021</v>
          </cell>
        </row>
        <row r="3549">
          <cell r="A3549">
            <v>2021</v>
          </cell>
        </row>
        <row r="3550">
          <cell r="A3550">
            <v>2021</v>
          </cell>
        </row>
        <row r="3551">
          <cell r="A3551">
            <v>2021</v>
          </cell>
        </row>
        <row r="3552">
          <cell r="A3552">
            <v>2021</v>
          </cell>
        </row>
        <row r="3553">
          <cell r="A3553">
            <v>2021</v>
          </cell>
        </row>
        <row r="3554">
          <cell r="A3554">
            <v>2021</v>
          </cell>
        </row>
        <row r="3555">
          <cell r="A3555">
            <v>2021</v>
          </cell>
        </row>
        <row r="3556">
          <cell r="A3556">
            <v>2021</v>
          </cell>
        </row>
        <row r="3557">
          <cell r="A3557">
            <v>2021</v>
          </cell>
        </row>
        <row r="3558">
          <cell r="A3558">
            <v>2021</v>
          </cell>
        </row>
        <row r="3559">
          <cell r="A3559">
            <v>2021</v>
          </cell>
        </row>
        <row r="3560">
          <cell r="A3560">
            <v>2021</v>
          </cell>
        </row>
        <row r="3561">
          <cell r="A3561">
            <v>2021</v>
          </cell>
        </row>
        <row r="3562">
          <cell r="A3562">
            <v>2021</v>
          </cell>
        </row>
        <row r="3563">
          <cell r="A3563">
            <v>2021</v>
          </cell>
        </row>
        <row r="3564">
          <cell r="A3564">
            <v>2021</v>
          </cell>
        </row>
        <row r="3565">
          <cell r="A3565">
            <v>2021</v>
          </cell>
        </row>
        <row r="3566">
          <cell r="A3566">
            <v>2021</v>
          </cell>
        </row>
        <row r="3567">
          <cell r="A3567">
            <v>2021</v>
          </cell>
        </row>
        <row r="3568">
          <cell r="A3568">
            <v>2021</v>
          </cell>
        </row>
        <row r="3569">
          <cell r="A3569">
            <v>2021</v>
          </cell>
        </row>
        <row r="3570">
          <cell r="A3570">
            <v>2021</v>
          </cell>
        </row>
        <row r="3571">
          <cell r="A3571">
            <v>2021</v>
          </cell>
        </row>
        <row r="3572">
          <cell r="A3572">
            <v>2021</v>
          </cell>
        </row>
        <row r="3573">
          <cell r="A3573">
            <v>2021</v>
          </cell>
        </row>
        <row r="3574">
          <cell r="A3574">
            <v>2021</v>
          </cell>
        </row>
        <row r="3575">
          <cell r="A3575">
            <v>2021</v>
          </cell>
        </row>
        <row r="3576">
          <cell r="A3576">
            <v>2021</v>
          </cell>
        </row>
        <row r="3577">
          <cell r="A3577">
            <v>2021</v>
          </cell>
        </row>
        <row r="3578">
          <cell r="A3578">
            <v>2021</v>
          </cell>
        </row>
        <row r="3579">
          <cell r="A3579">
            <v>2021</v>
          </cell>
        </row>
        <row r="3580">
          <cell r="A3580">
            <v>2021</v>
          </cell>
        </row>
        <row r="3581">
          <cell r="A3581">
            <v>2021</v>
          </cell>
        </row>
        <row r="3582">
          <cell r="A3582">
            <v>2021</v>
          </cell>
        </row>
        <row r="3583">
          <cell r="A3583">
            <v>2021</v>
          </cell>
        </row>
        <row r="3584">
          <cell r="A3584">
            <v>2021</v>
          </cell>
        </row>
        <row r="3585">
          <cell r="A3585">
            <v>2021</v>
          </cell>
        </row>
        <row r="3586">
          <cell r="A3586">
            <v>2021</v>
          </cell>
        </row>
        <row r="3587">
          <cell r="A3587">
            <v>2021</v>
          </cell>
        </row>
        <row r="3588">
          <cell r="A3588">
            <v>2021</v>
          </cell>
        </row>
        <row r="3589">
          <cell r="A3589">
            <v>2021</v>
          </cell>
        </row>
        <row r="3590">
          <cell r="A3590">
            <v>2021</v>
          </cell>
        </row>
        <row r="3591">
          <cell r="A3591">
            <v>2021</v>
          </cell>
        </row>
        <row r="3592">
          <cell r="A3592">
            <v>2021</v>
          </cell>
        </row>
        <row r="3593">
          <cell r="A3593">
            <v>2021</v>
          </cell>
        </row>
        <row r="3594">
          <cell r="A3594">
            <v>2021</v>
          </cell>
        </row>
        <row r="3595">
          <cell r="A3595">
            <v>2021</v>
          </cell>
        </row>
        <row r="3596">
          <cell r="A3596">
            <v>2021</v>
          </cell>
        </row>
        <row r="3597">
          <cell r="A3597">
            <v>2021</v>
          </cell>
        </row>
        <row r="3598">
          <cell r="A3598">
            <v>2021</v>
          </cell>
        </row>
        <row r="3599">
          <cell r="A3599">
            <v>2021</v>
          </cell>
        </row>
        <row r="3600">
          <cell r="A3600">
            <v>2021</v>
          </cell>
        </row>
        <row r="3601">
          <cell r="A3601">
            <v>2021</v>
          </cell>
        </row>
        <row r="3602">
          <cell r="A3602">
            <v>2021</v>
          </cell>
        </row>
        <row r="3603">
          <cell r="A3603">
            <v>2021</v>
          </cell>
        </row>
        <row r="3604">
          <cell r="A3604">
            <v>2021</v>
          </cell>
        </row>
        <row r="3605">
          <cell r="A3605">
            <v>2021</v>
          </cell>
        </row>
        <row r="3606">
          <cell r="A3606">
            <v>2021</v>
          </cell>
        </row>
        <row r="3607">
          <cell r="A3607">
            <v>2021</v>
          </cell>
        </row>
        <row r="3608">
          <cell r="A3608">
            <v>2021</v>
          </cell>
        </row>
        <row r="3609">
          <cell r="A3609">
            <v>2021</v>
          </cell>
        </row>
        <row r="3610">
          <cell r="A3610">
            <v>2021</v>
          </cell>
        </row>
        <row r="3611">
          <cell r="A3611">
            <v>2021</v>
          </cell>
        </row>
        <row r="3612">
          <cell r="A3612">
            <v>2021</v>
          </cell>
        </row>
        <row r="3613">
          <cell r="A3613">
            <v>2021</v>
          </cell>
        </row>
        <row r="3614">
          <cell r="A3614">
            <v>2021</v>
          </cell>
        </row>
        <row r="3615">
          <cell r="A3615">
            <v>2021</v>
          </cell>
        </row>
        <row r="3616">
          <cell r="A3616">
            <v>2021</v>
          </cell>
        </row>
        <row r="3617">
          <cell r="A3617">
            <v>2021</v>
          </cell>
        </row>
        <row r="3618">
          <cell r="A3618">
            <v>2021</v>
          </cell>
        </row>
        <row r="3619">
          <cell r="A3619">
            <v>2021</v>
          </cell>
        </row>
        <row r="3620">
          <cell r="A3620">
            <v>2021</v>
          </cell>
        </row>
        <row r="3621">
          <cell r="A3621">
            <v>2021</v>
          </cell>
        </row>
        <row r="3622">
          <cell r="A3622">
            <v>2021</v>
          </cell>
        </row>
        <row r="3623">
          <cell r="A3623">
            <v>2021</v>
          </cell>
        </row>
        <row r="3624">
          <cell r="A3624">
            <v>2021</v>
          </cell>
        </row>
        <row r="3625">
          <cell r="A3625">
            <v>2021</v>
          </cell>
        </row>
        <row r="3626">
          <cell r="A3626">
            <v>2021</v>
          </cell>
        </row>
        <row r="3627">
          <cell r="A3627">
            <v>2021</v>
          </cell>
        </row>
        <row r="3628">
          <cell r="A3628">
            <v>2021</v>
          </cell>
        </row>
        <row r="3629">
          <cell r="A3629">
            <v>2021</v>
          </cell>
        </row>
        <row r="3630">
          <cell r="A3630">
            <v>2021</v>
          </cell>
        </row>
        <row r="3631">
          <cell r="A3631">
            <v>2021</v>
          </cell>
        </row>
        <row r="3632">
          <cell r="A3632">
            <v>2021</v>
          </cell>
        </row>
        <row r="3633">
          <cell r="A3633">
            <v>2021</v>
          </cell>
        </row>
        <row r="3634">
          <cell r="A3634">
            <v>2021</v>
          </cell>
        </row>
        <row r="3635">
          <cell r="A3635">
            <v>2021</v>
          </cell>
        </row>
        <row r="3636">
          <cell r="A3636">
            <v>2021</v>
          </cell>
        </row>
        <row r="3637">
          <cell r="A3637">
            <v>2021</v>
          </cell>
        </row>
        <row r="3638">
          <cell r="A3638">
            <v>2021</v>
          </cell>
        </row>
        <row r="3639">
          <cell r="A3639">
            <v>2021</v>
          </cell>
        </row>
        <row r="3640">
          <cell r="A3640">
            <v>2021</v>
          </cell>
        </row>
        <row r="3641">
          <cell r="A3641">
            <v>2021</v>
          </cell>
        </row>
        <row r="3642">
          <cell r="A3642">
            <v>2021</v>
          </cell>
        </row>
        <row r="3643">
          <cell r="A3643">
            <v>2021</v>
          </cell>
        </row>
        <row r="3644">
          <cell r="A3644">
            <v>2021</v>
          </cell>
        </row>
        <row r="3645">
          <cell r="A3645">
            <v>2021</v>
          </cell>
        </row>
        <row r="3646">
          <cell r="A3646">
            <v>2021</v>
          </cell>
        </row>
        <row r="3647">
          <cell r="A3647">
            <v>2021</v>
          </cell>
        </row>
        <row r="3648">
          <cell r="A3648">
            <v>2021</v>
          </cell>
        </row>
        <row r="3649">
          <cell r="A3649">
            <v>2021</v>
          </cell>
        </row>
        <row r="3650">
          <cell r="A3650">
            <v>2021</v>
          </cell>
        </row>
        <row r="3651">
          <cell r="A3651">
            <v>2021</v>
          </cell>
        </row>
        <row r="3652">
          <cell r="A3652">
            <v>2021</v>
          </cell>
        </row>
        <row r="3653">
          <cell r="A3653">
            <v>2021</v>
          </cell>
        </row>
        <row r="3654">
          <cell r="A3654">
            <v>2021</v>
          </cell>
        </row>
        <row r="3655">
          <cell r="A3655">
            <v>2021</v>
          </cell>
        </row>
        <row r="3656">
          <cell r="A3656">
            <v>2021</v>
          </cell>
        </row>
        <row r="3657">
          <cell r="A3657">
            <v>2021</v>
          </cell>
        </row>
        <row r="3658">
          <cell r="A3658">
            <v>2021</v>
          </cell>
        </row>
        <row r="3659">
          <cell r="A3659">
            <v>2021</v>
          </cell>
        </row>
        <row r="3660">
          <cell r="A3660">
            <v>2021</v>
          </cell>
        </row>
        <row r="3661">
          <cell r="A3661">
            <v>2021</v>
          </cell>
        </row>
        <row r="3662">
          <cell r="A3662">
            <v>2021</v>
          </cell>
        </row>
        <row r="3663">
          <cell r="A3663">
            <v>2021</v>
          </cell>
        </row>
        <row r="3664">
          <cell r="A3664">
            <v>2021</v>
          </cell>
        </row>
        <row r="3665">
          <cell r="A3665">
            <v>2021</v>
          </cell>
        </row>
        <row r="3666">
          <cell r="A3666">
            <v>2021</v>
          </cell>
        </row>
        <row r="3667">
          <cell r="A3667">
            <v>2021</v>
          </cell>
        </row>
        <row r="3668">
          <cell r="A3668">
            <v>2021</v>
          </cell>
        </row>
        <row r="3669">
          <cell r="A3669">
            <v>2021</v>
          </cell>
        </row>
        <row r="3670">
          <cell r="A3670">
            <v>2021</v>
          </cell>
        </row>
        <row r="3671">
          <cell r="A3671">
            <v>2021</v>
          </cell>
        </row>
        <row r="3672">
          <cell r="A3672">
            <v>2021</v>
          </cell>
        </row>
        <row r="3673">
          <cell r="A3673">
            <v>2021</v>
          </cell>
        </row>
        <row r="3674">
          <cell r="A3674">
            <v>2021</v>
          </cell>
        </row>
        <row r="3675">
          <cell r="A3675">
            <v>2021</v>
          </cell>
        </row>
        <row r="3676">
          <cell r="A3676">
            <v>2021</v>
          </cell>
        </row>
        <row r="3677">
          <cell r="A3677">
            <v>2021</v>
          </cell>
        </row>
        <row r="3678">
          <cell r="A3678">
            <v>2021</v>
          </cell>
        </row>
        <row r="3679">
          <cell r="A3679">
            <v>2021</v>
          </cell>
        </row>
        <row r="3680">
          <cell r="A3680">
            <v>2021</v>
          </cell>
        </row>
        <row r="3681">
          <cell r="A3681">
            <v>2021</v>
          </cell>
        </row>
        <row r="3682">
          <cell r="A3682">
            <v>2021</v>
          </cell>
        </row>
        <row r="3683">
          <cell r="A3683">
            <v>2021</v>
          </cell>
        </row>
        <row r="3684">
          <cell r="A3684">
            <v>2021</v>
          </cell>
        </row>
        <row r="3685">
          <cell r="A3685">
            <v>2021</v>
          </cell>
        </row>
        <row r="3686">
          <cell r="A3686">
            <v>2021</v>
          </cell>
        </row>
        <row r="3687">
          <cell r="A3687">
            <v>2021</v>
          </cell>
        </row>
        <row r="3688">
          <cell r="A3688">
            <v>2021</v>
          </cell>
        </row>
        <row r="3689">
          <cell r="A3689">
            <v>2021</v>
          </cell>
        </row>
        <row r="3690">
          <cell r="A3690">
            <v>2021</v>
          </cell>
        </row>
        <row r="3691">
          <cell r="A3691">
            <v>2021</v>
          </cell>
        </row>
        <row r="3692">
          <cell r="A3692">
            <v>2021</v>
          </cell>
        </row>
        <row r="3693">
          <cell r="A3693">
            <v>2021</v>
          </cell>
        </row>
        <row r="3694">
          <cell r="A3694">
            <v>2021</v>
          </cell>
        </row>
        <row r="3695">
          <cell r="A3695">
            <v>2021</v>
          </cell>
        </row>
        <row r="3696">
          <cell r="A3696">
            <v>2021</v>
          </cell>
        </row>
        <row r="3697">
          <cell r="A3697">
            <v>2021</v>
          </cell>
        </row>
        <row r="3698">
          <cell r="A3698">
            <v>2021</v>
          </cell>
        </row>
        <row r="3699">
          <cell r="A3699">
            <v>2021</v>
          </cell>
        </row>
        <row r="3700">
          <cell r="A3700">
            <v>2021</v>
          </cell>
        </row>
        <row r="3701">
          <cell r="A3701">
            <v>2021</v>
          </cell>
        </row>
        <row r="3702">
          <cell r="A3702">
            <v>2021</v>
          </cell>
        </row>
        <row r="3703">
          <cell r="A3703">
            <v>2021</v>
          </cell>
        </row>
        <row r="3704">
          <cell r="A3704">
            <v>2021</v>
          </cell>
        </row>
        <row r="3705">
          <cell r="A3705">
            <v>2021</v>
          </cell>
        </row>
        <row r="3706">
          <cell r="A3706">
            <v>2021</v>
          </cell>
        </row>
        <row r="3707">
          <cell r="A3707">
            <v>2021</v>
          </cell>
        </row>
        <row r="3708">
          <cell r="A3708">
            <v>2021</v>
          </cell>
        </row>
        <row r="3709">
          <cell r="A3709">
            <v>2021</v>
          </cell>
        </row>
        <row r="3710">
          <cell r="A3710">
            <v>2021</v>
          </cell>
        </row>
        <row r="3711">
          <cell r="A3711">
            <v>2021</v>
          </cell>
        </row>
        <row r="3712">
          <cell r="A3712">
            <v>2021</v>
          </cell>
        </row>
        <row r="3713">
          <cell r="A3713">
            <v>2021</v>
          </cell>
        </row>
        <row r="3714">
          <cell r="A3714">
            <v>2021</v>
          </cell>
        </row>
        <row r="3715">
          <cell r="A3715">
            <v>2021</v>
          </cell>
        </row>
        <row r="3716">
          <cell r="A3716">
            <v>2021</v>
          </cell>
        </row>
        <row r="3717">
          <cell r="A3717">
            <v>2021</v>
          </cell>
        </row>
        <row r="3718">
          <cell r="A3718">
            <v>2021</v>
          </cell>
        </row>
        <row r="3719">
          <cell r="A3719">
            <v>2021</v>
          </cell>
        </row>
        <row r="3720">
          <cell r="A3720">
            <v>2021</v>
          </cell>
        </row>
        <row r="3721">
          <cell r="A3721">
            <v>2021</v>
          </cell>
        </row>
        <row r="3722">
          <cell r="A3722">
            <v>2021</v>
          </cell>
        </row>
        <row r="3723">
          <cell r="A3723">
            <v>2021</v>
          </cell>
        </row>
        <row r="3724">
          <cell r="A3724">
            <v>2021</v>
          </cell>
        </row>
        <row r="3725">
          <cell r="A3725">
            <v>2021</v>
          </cell>
        </row>
        <row r="3726">
          <cell r="A3726">
            <v>2021</v>
          </cell>
        </row>
        <row r="3727">
          <cell r="A3727">
            <v>2021</v>
          </cell>
        </row>
        <row r="3728">
          <cell r="A3728">
            <v>2021</v>
          </cell>
        </row>
        <row r="3729">
          <cell r="A3729">
            <v>2021</v>
          </cell>
        </row>
        <row r="3730">
          <cell r="A3730">
            <v>2021</v>
          </cell>
        </row>
        <row r="3731">
          <cell r="A3731">
            <v>2021</v>
          </cell>
        </row>
        <row r="3732">
          <cell r="A3732">
            <v>2021</v>
          </cell>
        </row>
        <row r="3733">
          <cell r="A3733">
            <v>2021</v>
          </cell>
        </row>
        <row r="3734">
          <cell r="A3734">
            <v>2021</v>
          </cell>
        </row>
        <row r="3735">
          <cell r="A3735">
            <v>2021</v>
          </cell>
        </row>
        <row r="3736">
          <cell r="A3736">
            <v>2021</v>
          </cell>
        </row>
        <row r="3737">
          <cell r="A3737">
            <v>2021</v>
          </cell>
        </row>
        <row r="3738">
          <cell r="A3738">
            <v>2021</v>
          </cell>
        </row>
        <row r="3739">
          <cell r="A3739">
            <v>2021</v>
          </cell>
        </row>
        <row r="3740">
          <cell r="A3740">
            <v>2021</v>
          </cell>
        </row>
        <row r="3741">
          <cell r="A3741">
            <v>2021</v>
          </cell>
        </row>
        <row r="3742">
          <cell r="A3742">
            <v>2021</v>
          </cell>
        </row>
        <row r="3743">
          <cell r="A3743">
            <v>2021</v>
          </cell>
        </row>
        <row r="3744">
          <cell r="A3744">
            <v>2021</v>
          </cell>
        </row>
        <row r="3745">
          <cell r="A3745">
            <v>2021</v>
          </cell>
        </row>
        <row r="3746">
          <cell r="A3746">
            <v>2021</v>
          </cell>
        </row>
        <row r="3747">
          <cell r="A3747">
            <v>2021</v>
          </cell>
        </row>
        <row r="3748">
          <cell r="A3748">
            <v>2021</v>
          </cell>
        </row>
        <row r="3749">
          <cell r="A3749">
            <v>2021</v>
          </cell>
        </row>
        <row r="3750">
          <cell r="A3750">
            <v>2021</v>
          </cell>
        </row>
        <row r="3751">
          <cell r="A3751">
            <v>2021</v>
          </cell>
        </row>
        <row r="3752">
          <cell r="A3752">
            <v>2021</v>
          </cell>
        </row>
        <row r="3753">
          <cell r="A3753">
            <v>2021</v>
          </cell>
        </row>
        <row r="3754">
          <cell r="A3754">
            <v>2021</v>
          </cell>
        </row>
        <row r="3755">
          <cell r="A3755">
            <v>2021</v>
          </cell>
        </row>
        <row r="3756">
          <cell r="A3756">
            <v>2021</v>
          </cell>
        </row>
        <row r="3757">
          <cell r="A3757">
            <v>2021</v>
          </cell>
        </row>
        <row r="3758">
          <cell r="A3758">
            <v>2021</v>
          </cell>
        </row>
        <row r="3759">
          <cell r="A3759">
            <v>2021</v>
          </cell>
        </row>
        <row r="3760">
          <cell r="A3760">
            <v>2021</v>
          </cell>
        </row>
        <row r="3761">
          <cell r="A3761">
            <v>2021</v>
          </cell>
        </row>
        <row r="3762">
          <cell r="A3762">
            <v>2021</v>
          </cell>
        </row>
        <row r="3763">
          <cell r="A3763">
            <v>2021</v>
          </cell>
        </row>
        <row r="3764">
          <cell r="A3764">
            <v>2021</v>
          </cell>
        </row>
        <row r="3765">
          <cell r="A3765">
            <v>2021</v>
          </cell>
        </row>
        <row r="3766">
          <cell r="A3766">
            <v>2021</v>
          </cell>
        </row>
        <row r="3767">
          <cell r="A3767">
            <v>2021</v>
          </cell>
        </row>
        <row r="3768">
          <cell r="A3768">
            <v>2021</v>
          </cell>
        </row>
        <row r="3769">
          <cell r="A3769">
            <v>2021</v>
          </cell>
        </row>
        <row r="3770">
          <cell r="A3770">
            <v>2021</v>
          </cell>
        </row>
        <row r="3771">
          <cell r="A3771">
            <v>2021</v>
          </cell>
        </row>
        <row r="3772">
          <cell r="A3772">
            <v>2021</v>
          </cell>
        </row>
        <row r="3773">
          <cell r="A3773">
            <v>2021</v>
          </cell>
        </row>
        <row r="3774">
          <cell r="A3774">
            <v>2021</v>
          </cell>
        </row>
        <row r="3775">
          <cell r="A3775">
            <v>2021</v>
          </cell>
        </row>
        <row r="3776">
          <cell r="A3776">
            <v>2021</v>
          </cell>
        </row>
        <row r="3777">
          <cell r="A3777">
            <v>2021</v>
          </cell>
        </row>
        <row r="3778">
          <cell r="A3778">
            <v>2021</v>
          </cell>
        </row>
        <row r="3779">
          <cell r="A3779">
            <v>2021</v>
          </cell>
        </row>
        <row r="3780">
          <cell r="A3780">
            <v>2021</v>
          </cell>
        </row>
        <row r="3781">
          <cell r="A3781">
            <v>2021</v>
          </cell>
        </row>
        <row r="3782">
          <cell r="A3782">
            <v>2021</v>
          </cell>
        </row>
        <row r="3783">
          <cell r="A3783">
            <v>2021</v>
          </cell>
        </row>
        <row r="3784">
          <cell r="A3784">
            <v>2021</v>
          </cell>
        </row>
        <row r="3785">
          <cell r="A3785">
            <v>2021</v>
          </cell>
        </row>
        <row r="3786">
          <cell r="A3786">
            <v>2021</v>
          </cell>
        </row>
        <row r="3787">
          <cell r="A3787">
            <v>2021</v>
          </cell>
        </row>
        <row r="3788">
          <cell r="A3788">
            <v>2021</v>
          </cell>
        </row>
        <row r="3789">
          <cell r="A3789">
            <v>2021</v>
          </cell>
        </row>
        <row r="3790">
          <cell r="A3790">
            <v>2021</v>
          </cell>
        </row>
        <row r="3791">
          <cell r="A3791">
            <v>2021</v>
          </cell>
        </row>
        <row r="3792">
          <cell r="A3792">
            <v>2021</v>
          </cell>
        </row>
        <row r="3793">
          <cell r="A3793">
            <v>2021</v>
          </cell>
        </row>
        <row r="3794">
          <cell r="A3794">
            <v>2021</v>
          </cell>
        </row>
        <row r="3795">
          <cell r="A3795">
            <v>2021</v>
          </cell>
        </row>
        <row r="3796">
          <cell r="A3796">
            <v>2021</v>
          </cell>
        </row>
        <row r="3797">
          <cell r="A3797">
            <v>2021</v>
          </cell>
        </row>
        <row r="3798">
          <cell r="A3798">
            <v>2021</v>
          </cell>
        </row>
        <row r="3799">
          <cell r="A3799">
            <v>2021</v>
          </cell>
        </row>
        <row r="3800">
          <cell r="A3800">
            <v>2021</v>
          </cell>
        </row>
        <row r="3801">
          <cell r="A3801">
            <v>2021</v>
          </cell>
        </row>
        <row r="3802">
          <cell r="A3802">
            <v>2021</v>
          </cell>
        </row>
        <row r="3803">
          <cell r="A3803">
            <v>2021</v>
          </cell>
        </row>
        <row r="3804">
          <cell r="A3804">
            <v>2021</v>
          </cell>
        </row>
        <row r="3805">
          <cell r="A3805">
            <v>2021</v>
          </cell>
        </row>
        <row r="3806">
          <cell r="A3806">
            <v>2021</v>
          </cell>
        </row>
        <row r="3807">
          <cell r="A3807">
            <v>2021</v>
          </cell>
        </row>
        <row r="3808">
          <cell r="A3808">
            <v>2021</v>
          </cell>
        </row>
        <row r="3809">
          <cell r="A3809">
            <v>2021</v>
          </cell>
        </row>
        <row r="3810">
          <cell r="A3810">
            <v>2021</v>
          </cell>
        </row>
        <row r="3811">
          <cell r="A3811">
            <v>2021</v>
          </cell>
        </row>
        <row r="3812">
          <cell r="A3812">
            <v>2021</v>
          </cell>
        </row>
        <row r="3813">
          <cell r="A3813">
            <v>2021</v>
          </cell>
        </row>
        <row r="3814">
          <cell r="A3814">
            <v>2021</v>
          </cell>
        </row>
        <row r="3815">
          <cell r="A3815">
            <v>2021</v>
          </cell>
        </row>
        <row r="3816">
          <cell r="A3816">
            <v>2021</v>
          </cell>
        </row>
        <row r="3817">
          <cell r="A3817">
            <v>2021</v>
          </cell>
        </row>
        <row r="3818">
          <cell r="A3818">
            <v>2021</v>
          </cell>
        </row>
        <row r="3819">
          <cell r="A3819">
            <v>2021</v>
          </cell>
        </row>
        <row r="3820">
          <cell r="A3820">
            <v>2021</v>
          </cell>
        </row>
        <row r="3821">
          <cell r="A3821">
            <v>2021</v>
          </cell>
        </row>
        <row r="3822">
          <cell r="A3822">
            <v>2021</v>
          </cell>
        </row>
        <row r="3823">
          <cell r="A3823">
            <v>2021</v>
          </cell>
        </row>
        <row r="3824">
          <cell r="A3824">
            <v>2021</v>
          </cell>
        </row>
        <row r="3825">
          <cell r="A3825">
            <v>2021</v>
          </cell>
        </row>
        <row r="3826">
          <cell r="A3826">
            <v>2021</v>
          </cell>
        </row>
        <row r="3827">
          <cell r="A3827">
            <v>2021</v>
          </cell>
        </row>
        <row r="3828">
          <cell r="A3828">
            <v>2021</v>
          </cell>
        </row>
        <row r="3829">
          <cell r="A3829">
            <v>2021</v>
          </cell>
        </row>
        <row r="3830">
          <cell r="A3830">
            <v>2021</v>
          </cell>
        </row>
        <row r="3831">
          <cell r="A3831">
            <v>2021</v>
          </cell>
        </row>
        <row r="3832">
          <cell r="A3832">
            <v>2021</v>
          </cell>
        </row>
        <row r="3833">
          <cell r="A3833">
            <v>2021</v>
          </cell>
        </row>
        <row r="3834">
          <cell r="A3834">
            <v>2021</v>
          </cell>
        </row>
        <row r="3835">
          <cell r="A3835">
            <v>2021</v>
          </cell>
        </row>
        <row r="3836">
          <cell r="A3836">
            <v>2021</v>
          </cell>
        </row>
        <row r="3837">
          <cell r="A3837">
            <v>2021</v>
          </cell>
        </row>
        <row r="3838">
          <cell r="A3838">
            <v>2021</v>
          </cell>
        </row>
        <row r="3839">
          <cell r="A3839">
            <v>2021</v>
          </cell>
        </row>
        <row r="3840">
          <cell r="A3840">
            <v>2021</v>
          </cell>
        </row>
        <row r="3841">
          <cell r="A3841">
            <v>2021</v>
          </cell>
        </row>
        <row r="3842">
          <cell r="A3842">
            <v>2021</v>
          </cell>
        </row>
        <row r="3843">
          <cell r="A3843">
            <v>2021</v>
          </cell>
        </row>
        <row r="3844">
          <cell r="A3844">
            <v>2021</v>
          </cell>
        </row>
        <row r="3845">
          <cell r="A3845">
            <v>2021</v>
          </cell>
        </row>
        <row r="3846">
          <cell r="A3846">
            <v>2021</v>
          </cell>
        </row>
        <row r="3847">
          <cell r="A3847">
            <v>2021</v>
          </cell>
        </row>
        <row r="3848">
          <cell r="A3848">
            <v>2021</v>
          </cell>
        </row>
        <row r="3849">
          <cell r="A3849">
            <v>2021</v>
          </cell>
        </row>
        <row r="3850">
          <cell r="A3850">
            <v>2021</v>
          </cell>
        </row>
        <row r="3851">
          <cell r="A3851">
            <v>2021</v>
          </cell>
        </row>
        <row r="3852">
          <cell r="A3852">
            <v>2021</v>
          </cell>
        </row>
        <row r="3853">
          <cell r="A3853">
            <v>2021</v>
          </cell>
        </row>
        <row r="3854">
          <cell r="A3854">
            <v>2021</v>
          </cell>
        </row>
        <row r="3855">
          <cell r="A3855">
            <v>2021</v>
          </cell>
        </row>
        <row r="3856">
          <cell r="A3856">
            <v>2021</v>
          </cell>
        </row>
        <row r="3857">
          <cell r="A3857">
            <v>2021</v>
          </cell>
        </row>
        <row r="3858">
          <cell r="A3858">
            <v>2021</v>
          </cell>
        </row>
        <row r="3859">
          <cell r="A3859">
            <v>2021</v>
          </cell>
        </row>
        <row r="3860">
          <cell r="A3860">
            <v>2021</v>
          </cell>
        </row>
        <row r="3861">
          <cell r="A3861">
            <v>2021</v>
          </cell>
        </row>
        <row r="3862">
          <cell r="A3862">
            <v>2021</v>
          </cell>
        </row>
        <row r="3863">
          <cell r="A3863">
            <v>2021</v>
          </cell>
        </row>
        <row r="3864">
          <cell r="A3864">
            <v>2021</v>
          </cell>
        </row>
        <row r="3865">
          <cell r="A3865">
            <v>2021</v>
          </cell>
        </row>
        <row r="3866">
          <cell r="A3866">
            <v>2021</v>
          </cell>
        </row>
        <row r="3867">
          <cell r="A3867">
            <v>2021</v>
          </cell>
        </row>
        <row r="3868">
          <cell r="A3868">
            <v>2021</v>
          </cell>
        </row>
        <row r="3869">
          <cell r="A3869">
            <v>2021</v>
          </cell>
        </row>
        <row r="3870">
          <cell r="A3870">
            <v>2021</v>
          </cell>
        </row>
        <row r="3871">
          <cell r="A3871">
            <v>2021</v>
          </cell>
        </row>
        <row r="3872">
          <cell r="A3872">
            <v>2021</v>
          </cell>
        </row>
        <row r="3873">
          <cell r="A3873">
            <v>2021</v>
          </cell>
        </row>
        <row r="3874">
          <cell r="A3874">
            <v>2021</v>
          </cell>
        </row>
        <row r="3875">
          <cell r="A3875">
            <v>2021</v>
          </cell>
        </row>
        <row r="3876">
          <cell r="A3876">
            <v>2021</v>
          </cell>
        </row>
        <row r="3877">
          <cell r="A3877">
            <v>2021</v>
          </cell>
        </row>
        <row r="3878">
          <cell r="A3878">
            <v>2021</v>
          </cell>
        </row>
        <row r="3879">
          <cell r="A3879">
            <v>2021</v>
          </cell>
        </row>
        <row r="3880">
          <cell r="A3880">
            <v>2021</v>
          </cell>
        </row>
        <row r="3881">
          <cell r="A3881">
            <v>2021</v>
          </cell>
        </row>
        <row r="3882">
          <cell r="A3882">
            <v>2021</v>
          </cell>
        </row>
        <row r="3883">
          <cell r="A3883">
            <v>2021</v>
          </cell>
        </row>
        <row r="3884">
          <cell r="A3884">
            <v>2021</v>
          </cell>
        </row>
        <row r="3885">
          <cell r="A3885">
            <v>2021</v>
          </cell>
        </row>
        <row r="3886">
          <cell r="A3886">
            <v>2021</v>
          </cell>
        </row>
        <row r="3887">
          <cell r="A3887">
            <v>2021</v>
          </cell>
        </row>
        <row r="3888">
          <cell r="A3888">
            <v>2021</v>
          </cell>
        </row>
        <row r="3889">
          <cell r="A3889">
            <v>2021</v>
          </cell>
        </row>
        <row r="3890">
          <cell r="A3890">
            <v>2021</v>
          </cell>
        </row>
        <row r="3891">
          <cell r="A3891">
            <v>2021</v>
          </cell>
        </row>
        <row r="3892">
          <cell r="A3892">
            <v>2021</v>
          </cell>
        </row>
        <row r="3893">
          <cell r="A3893">
            <v>2021</v>
          </cell>
        </row>
        <row r="3894">
          <cell r="A3894">
            <v>2021</v>
          </cell>
        </row>
        <row r="3895">
          <cell r="A3895">
            <v>2021</v>
          </cell>
        </row>
        <row r="3896">
          <cell r="A3896">
            <v>2021</v>
          </cell>
        </row>
        <row r="3897">
          <cell r="A3897">
            <v>2021</v>
          </cell>
        </row>
        <row r="3898">
          <cell r="A3898">
            <v>2021</v>
          </cell>
        </row>
        <row r="3899">
          <cell r="A3899">
            <v>2021</v>
          </cell>
        </row>
        <row r="3900">
          <cell r="A3900">
            <v>2021</v>
          </cell>
        </row>
        <row r="3901">
          <cell r="A3901">
            <v>2021</v>
          </cell>
        </row>
        <row r="3902">
          <cell r="A3902">
            <v>2021</v>
          </cell>
        </row>
        <row r="3903">
          <cell r="A3903">
            <v>2021</v>
          </cell>
        </row>
        <row r="3904">
          <cell r="A3904">
            <v>2021</v>
          </cell>
        </row>
        <row r="3905">
          <cell r="A3905">
            <v>2021</v>
          </cell>
        </row>
        <row r="3906">
          <cell r="A3906">
            <v>2021</v>
          </cell>
        </row>
        <row r="3907">
          <cell r="A3907">
            <v>2021</v>
          </cell>
        </row>
        <row r="3908">
          <cell r="A3908">
            <v>2021</v>
          </cell>
        </row>
        <row r="3909">
          <cell r="A3909">
            <v>2021</v>
          </cell>
        </row>
        <row r="3910">
          <cell r="A3910">
            <v>2021</v>
          </cell>
        </row>
        <row r="3911">
          <cell r="A3911">
            <v>2021</v>
          </cell>
        </row>
        <row r="3912">
          <cell r="A3912">
            <v>2021</v>
          </cell>
        </row>
        <row r="3913">
          <cell r="A3913">
            <v>2021</v>
          </cell>
        </row>
        <row r="3914">
          <cell r="A3914">
            <v>2021</v>
          </cell>
        </row>
        <row r="3915">
          <cell r="A3915">
            <v>2021</v>
          </cell>
        </row>
        <row r="3916">
          <cell r="A3916">
            <v>2021</v>
          </cell>
        </row>
        <row r="3917">
          <cell r="A3917">
            <v>2021</v>
          </cell>
        </row>
        <row r="3918">
          <cell r="A3918">
            <v>2021</v>
          </cell>
        </row>
        <row r="3919">
          <cell r="A3919">
            <v>2021</v>
          </cell>
        </row>
        <row r="3920">
          <cell r="A3920">
            <v>2021</v>
          </cell>
        </row>
        <row r="3921">
          <cell r="A3921">
            <v>2021</v>
          </cell>
        </row>
        <row r="3922">
          <cell r="A3922">
            <v>2021</v>
          </cell>
        </row>
        <row r="3923">
          <cell r="A3923">
            <v>2021</v>
          </cell>
        </row>
        <row r="3924">
          <cell r="A3924">
            <v>2021</v>
          </cell>
        </row>
        <row r="3925">
          <cell r="A3925">
            <v>2021</v>
          </cell>
        </row>
        <row r="3926">
          <cell r="A3926">
            <v>2021</v>
          </cell>
        </row>
        <row r="3927">
          <cell r="A3927">
            <v>2021</v>
          </cell>
        </row>
        <row r="3928">
          <cell r="A3928">
            <v>2021</v>
          </cell>
        </row>
        <row r="3929">
          <cell r="A3929">
            <v>2021</v>
          </cell>
        </row>
        <row r="3930">
          <cell r="A3930">
            <v>2021</v>
          </cell>
        </row>
        <row r="3931">
          <cell r="A3931">
            <v>2021</v>
          </cell>
        </row>
        <row r="3932">
          <cell r="A3932">
            <v>2021</v>
          </cell>
        </row>
        <row r="3933">
          <cell r="A3933">
            <v>2021</v>
          </cell>
        </row>
        <row r="3934">
          <cell r="A3934">
            <v>2021</v>
          </cell>
        </row>
        <row r="3935">
          <cell r="A3935">
            <v>2021</v>
          </cell>
        </row>
        <row r="3936">
          <cell r="A3936">
            <v>2021</v>
          </cell>
        </row>
        <row r="3937">
          <cell r="A3937">
            <v>2021</v>
          </cell>
        </row>
        <row r="3938">
          <cell r="A3938">
            <v>2021</v>
          </cell>
        </row>
        <row r="3939">
          <cell r="A3939">
            <v>2021</v>
          </cell>
        </row>
        <row r="3940">
          <cell r="A3940">
            <v>2021</v>
          </cell>
        </row>
        <row r="3941">
          <cell r="A3941">
            <v>2021</v>
          </cell>
        </row>
        <row r="3942">
          <cell r="A3942">
            <v>2021</v>
          </cell>
        </row>
        <row r="3943">
          <cell r="A3943">
            <v>2021</v>
          </cell>
        </row>
        <row r="3944">
          <cell r="A3944">
            <v>2021</v>
          </cell>
        </row>
        <row r="3945">
          <cell r="A3945">
            <v>2021</v>
          </cell>
        </row>
        <row r="3946">
          <cell r="A3946">
            <v>2021</v>
          </cell>
        </row>
        <row r="3947">
          <cell r="A3947">
            <v>2021</v>
          </cell>
        </row>
        <row r="3948">
          <cell r="A3948">
            <v>2021</v>
          </cell>
        </row>
        <row r="3949">
          <cell r="A3949">
            <v>2021</v>
          </cell>
        </row>
        <row r="3950">
          <cell r="A3950">
            <v>2021</v>
          </cell>
        </row>
        <row r="3951">
          <cell r="A3951">
            <v>2021</v>
          </cell>
        </row>
        <row r="3952">
          <cell r="A3952">
            <v>2021</v>
          </cell>
        </row>
        <row r="3953">
          <cell r="A3953">
            <v>2021</v>
          </cell>
        </row>
        <row r="3954">
          <cell r="A3954">
            <v>2021</v>
          </cell>
        </row>
        <row r="3955">
          <cell r="A3955">
            <v>2021</v>
          </cell>
        </row>
        <row r="3956">
          <cell r="A3956">
            <v>2021</v>
          </cell>
        </row>
        <row r="3957">
          <cell r="A3957">
            <v>2021</v>
          </cell>
        </row>
        <row r="3958">
          <cell r="A3958">
            <v>2021</v>
          </cell>
        </row>
        <row r="3959">
          <cell r="A3959">
            <v>2021</v>
          </cell>
        </row>
        <row r="3960">
          <cell r="A3960">
            <v>2021</v>
          </cell>
        </row>
        <row r="3961">
          <cell r="A3961">
            <v>2021</v>
          </cell>
        </row>
        <row r="3962">
          <cell r="A3962">
            <v>2021</v>
          </cell>
        </row>
        <row r="3963">
          <cell r="A3963">
            <v>2021</v>
          </cell>
        </row>
        <row r="3964">
          <cell r="A3964">
            <v>2021</v>
          </cell>
        </row>
        <row r="3965">
          <cell r="A3965">
            <v>2021</v>
          </cell>
        </row>
        <row r="3966">
          <cell r="A3966">
            <v>2021</v>
          </cell>
        </row>
        <row r="3967">
          <cell r="A3967">
            <v>2021</v>
          </cell>
        </row>
        <row r="3968">
          <cell r="A3968">
            <v>2021</v>
          </cell>
        </row>
        <row r="3969">
          <cell r="A3969">
            <v>2021</v>
          </cell>
        </row>
        <row r="3970">
          <cell r="A3970">
            <v>2021</v>
          </cell>
        </row>
        <row r="3971">
          <cell r="A3971">
            <v>2021</v>
          </cell>
        </row>
        <row r="3972">
          <cell r="A3972">
            <v>2021</v>
          </cell>
        </row>
        <row r="3973">
          <cell r="A3973">
            <v>2021</v>
          </cell>
        </row>
        <row r="3974">
          <cell r="A3974">
            <v>2021</v>
          </cell>
        </row>
        <row r="3975">
          <cell r="A3975">
            <v>2021</v>
          </cell>
        </row>
        <row r="3976">
          <cell r="A3976">
            <v>2021</v>
          </cell>
        </row>
        <row r="3977">
          <cell r="A3977">
            <v>2021</v>
          </cell>
        </row>
        <row r="3978">
          <cell r="A3978">
            <v>2021</v>
          </cell>
        </row>
        <row r="3979">
          <cell r="A3979">
            <v>2021</v>
          </cell>
        </row>
        <row r="3980">
          <cell r="A3980">
            <v>2021</v>
          </cell>
        </row>
        <row r="3981">
          <cell r="A3981">
            <v>2021</v>
          </cell>
        </row>
        <row r="3982">
          <cell r="A3982">
            <v>2021</v>
          </cell>
        </row>
        <row r="3983">
          <cell r="A3983">
            <v>2021</v>
          </cell>
        </row>
        <row r="3984">
          <cell r="A3984">
            <v>2021</v>
          </cell>
        </row>
        <row r="3985">
          <cell r="A3985">
            <v>2021</v>
          </cell>
        </row>
        <row r="3986">
          <cell r="A3986">
            <v>2021</v>
          </cell>
        </row>
        <row r="3987">
          <cell r="A3987">
            <v>2021</v>
          </cell>
        </row>
        <row r="3988">
          <cell r="A3988">
            <v>2021</v>
          </cell>
        </row>
        <row r="3989">
          <cell r="A3989">
            <v>2021</v>
          </cell>
        </row>
        <row r="3990">
          <cell r="A3990">
            <v>2021</v>
          </cell>
        </row>
        <row r="3991">
          <cell r="A3991">
            <v>2021</v>
          </cell>
        </row>
        <row r="3992">
          <cell r="A3992">
            <v>2021</v>
          </cell>
        </row>
        <row r="3993">
          <cell r="A3993">
            <v>2021</v>
          </cell>
        </row>
        <row r="3994">
          <cell r="A3994">
            <v>2021</v>
          </cell>
        </row>
        <row r="3995">
          <cell r="A3995">
            <v>2021</v>
          </cell>
        </row>
        <row r="3996">
          <cell r="A3996">
            <v>2021</v>
          </cell>
        </row>
        <row r="3997">
          <cell r="A3997">
            <v>2021</v>
          </cell>
        </row>
        <row r="3998">
          <cell r="A3998">
            <v>2021</v>
          </cell>
        </row>
        <row r="3999">
          <cell r="A3999">
            <v>2021</v>
          </cell>
        </row>
        <row r="4000">
          <cell r="A4000">
            <v>2021</v>
          </cell>
        </row>
        <row r="4001">
          <cell r="A4001">
            <v>2021</v>
          </cell>
        </row>
        <row r="4002">
          <cell r="A4002">
            <v>2021</v>
          </cell>
        </row>
        <row r="4003">
          <cell r="A4003">
            <v>2021</v>
          </cell>
        </row>
        <row r="4004">
          <cell r="A4004">
            <v>2021</v>
          </cell>
        </row>
        <row r="4005">
          <cell r="A4005">
            <v>2021</v>
          </cell>
        </row>
        <row r="4006">
          <cell r="A4006">
            <v>2021</v>
          </cell>
        </row>
        <row r="4007">
          <cell r="A4007">
            <v>2021</v>
          </cell>
        </row>
        <row r="4008">
          <cell r="A4008">
            <v>2021</v>
          </cell>
        </row>
        <row r="4009">
          <cell r="A4009">
            <v>2021</v>
          </cell>
        </row>
        <row r="4010">
          <cell r="A4010">
            <v>2021</v>
          </cell>
        </row>
        <row r="4011">
          <cell r="A4011">
            <v>2021</v>
          </cell>
        </row>
        <row r="4012">
          <cell r="A4012">
            <v>2021</v>
          </cell>
        </row>
        <row r="4013">
          <cell r="A4013">
            <v>2021</v>
          </cell>
        </row>
        <row r="4014">
          <cell r="A4014">
            <v>2021</v>
          </cell>
        </row>
        <row r="4015">
          <cell r="A4015">
            <v>2021</v>
          </cell>
        </row>
        <row r="4016">
          <cell r="A4016">
            <v>2021</v>
          </cell>
        </row>
        <row r="4017">
          <cell r="A4017">
            <v>2021</v>
          </cell>
        </row>
        <row r="4018">
          <cell r="A4018">
            <v>2021</v>
          </cell>
        </row>
        <row r="4019">
          <cell r="A4019">
            <v>2021</v>
          </cell>
        </row>
        <row r="4020">
          <cell r="A4020">
            <v>2021</v>
          </cell>
        </row>
        <row r="4021">
          <cell r="A4021">
            <v>2021</v>
          </cell>
        </row>
        <row r="4022">
          <cell r="A4022">
            <v>2021</v>
          </cell>
        </row>
        <row r="4023">
          <cell r="A4023">
            <v>2021</v>
          </cell>
        </row>
        <row r="4024">
          <cell r="A4024">
            <v>2021</v>
          </cell>
        </row>
        <row r="4025">
          <cell r="A4025">
            <v>2021</v>
          </cell>
        </row>
        <row r="4026">
          <cell r="A4026">
            <v>2021</v>
          </cell>
        </row>
        <row r="4027">
          <cell r="A4027">
            <v>2021</v>
          </cell>
        </row>
        <row r="4028">
          <cell r="A4028">
            <v>2021</v>
          </cell>
        </row>
        <row r="4029">
          <cell r="A4029">
            <v>2021</v>
          </cell>
        </row>
        <row r="4030">
          <cell r="A4030">
            <v>2021</v>
          </cell>
        </row>
        <row r="4031">
          <cell r="A4031">
            <v>2021</v>
          </cell>
        </row>
        <row r="4032">
          <cell r="A4032">
            <v>2021</v>
          </cell>
        </row>
        <row r="4033">
          <cell r="A4033">
            <v>2021</v>
          </cell>
        </row>
        <row r="4034">
          <cell r="A4034">
            <v>2021</v>
          </cell>
        </row>
        <row r="4035">
          <cell r="A4035">
            <v>2021</v>
          </cell>
        </row>
        <row r="4036">
          <cell r="A4036">
            <v>2021</v>
          </cell>
        </row>
        <row r="4037">
          <cell r="A4037">
            <v>2021</v>
          </cell>
        </row>
        <row r="4038">
          <cell r="A4038">
            <v>2021</v>
          </cell>
        </row>
        <row r="4039">
          <cell r="A4039">
            <v>2021</v>
          </cell>
        </row>
        <row r="4040">
          <cell r="A4040">
            <v>2021</v>
          </cell>
        </row>
        <row r="4041">
          <cell r="A4041">
            <v>2021</v>
          </cell>
        </row>
        <row r="4042">
          <cell r="A4042">
            <v>2021</v>
          </cell>
        </row>
        <row r="4043">
          <cell r="A4043">
            <v>2021</v>
          </cell>
        </row>
        <row r="4044">
          <cell r="A4044">
            <v>2021</v>
          </cell>
        </row>
        <row r="4045">
          <cell r="A4045">
            <v>2021</v>
          </cell>
        </row>
        <row r="4046">
          <cell r="A4046">
            <v>2021</v>
          </cell>
        </row>
        <row r="4047">
          <cell r="A4047">
            <v>2021</v>
          </cell>
        </row>
        <row r="4048">
          <cell r="A4048">
            <v>2021</v>
          </cell>
        </row>
        <row r="4049">
          <cell r="A4049">
            <v>2021</v>
          </cell>
        </row>
        <row r="4050">
          <cell r="A4050">
            <v>2021</v>
          </cell>
        </row>
        <row r="4051">
          <cell r="A4051">
            <v>2021</v>
          </cell>
        </row>
        <row r="4052">
          <cell r="A4052">
            <v>2021</v>
          </cell>
        </row>
        <row r="4053">
          <cell r="A4053">
            <v>2021</v>
          </cell>
        </row>
        <row r="4054">
          <cell r="A4054">
            <v>2021</v>
          </cell>
        </row>
        <row r="4055">
          <cell r="A4055">
            <v>2021</v>
          </cell>
        </row>
        <row r="4056">
          <cell r="A4056">
            <v>2021</v>
          </cell>
        </row>
        <row r="4057">
          <cell r="A4057">
            <v>2021</v>
          </cell>
        </row>
        <row r="4058">
          <cell r="A4058">
            <v>2021</v>
          </cell>
        </row>
        <row r="4059">
          <cell r="A4059">
            <v>2021</v>
          </cell>
        </row>
        <row r="4060">
          <cell r="A4060">
            <v>2021</v>
          </cell>
        </row>
        <row r="4061">
          <cell r="A4061">
            <v>2021</v>
          </cell>
        </row>
        <row r="4062">
          <cell r="A4062">
            <v>2021</v>
          </cell>
        </row>
        <row r="4063">
          <cell r="A4063">
            <v>2021</v>
          </cell>
        </row>
        <row r="4064">
          <cell r="A4064">
            <v>2021</v>
          </cell>
        </row>
        <row r="4065">
          <cell r="A4065">
            <v>2021</v>
          </cell>
        </row>
        <row r="4066">
          <cell r="A4066">
            <v>2021</v>
          </cell>
        </row>
        <row r="4067">
          <cell r="A4067">
            <v>2021</v>
          </cell>
        </row>
        <row r="4068">
          <cell r="A4068">
            <v>2021</v>
          </cell>
        </row>
        <row r="4069">
          <cell r="A4069">
            <v>2021</v>
          </cell>
        </row>
        <row r="4070">
          <cell r="A4070">
            <v>2021</v>
          </cell>
        </row>
        <row r="4071">
          <cell r="A4071">
            <v>2021</v>
          </cell>
        </row>
        <row r="4072">
          <cell r="A4072">
            <v>2021</v>
          </cell>
        </row>
        <row r="4073">
          <cell r="A4073">
            <v>2021</v>
          </cell>
        </row>
        <row r="4074">
          <cell r="A4074">
            <v>2021</v>
          </cell>
        </row>
        <row r="4075">
          <cell r="A4075">
            <v>2021</v>
          </cell>
        </row>
        <row r="4076">
          <cell r="A4076">
            <v>2021</v>
          </cell>
        </row>
        <row r="4077">
          <cell r="A4077">
            <v>2021</v>
          </cell>
        </row>
        <row r="4078">
          <cell r="A4078">
            <v>2021</v>
          </cell>
        </row>
        <row r="4079">
          <cell r="A4079">
            <v>2021</v>
          </cell>
        </row>
        <row r="4080">
          <cell r="A4080">
            <v>2021</v>
          </cell>
        </row>
        <row r="4081">
          <cell r="A4081">
            <v>2021</v>
          </cell>
        </row>
        <row r="4082">
          <cell r="A4082">
            <v>2021</v>
          </cell>
        </row>
        <row r="4083">
          <cell r="A4083">
            <v>2021</v>
          </cell>
        </row>
        <row r="4084">
          <cell r="A4084">
            <v>2021</v>
          </cell>
        </row>
        <row r="4085">
          <cell r="A4085">
            <v>2021</v>
          </cell>
        </row>
        <row r="4086">
          <cell r="A4086">
            <v>2021</v>
          </cell>
        </row>
        <row r="4087">
          <cell r="A4087">
            <v>2021</v>
          </cell>
        </row>
        <row r="4088">
          <cell r="A4088">
            <v>2021</v>
          </cell>
        </row>
        <row r="4089">
          <cell r="A4089">
            <v>2021</v>
          </cell>
        </row>
        <row r="4090">
          <cell r="A4090">
            <v>2021</v>
          </cell>
        </row>
        <row r="4091">
          <cell r="A4091">
            <v>2021</v>
          </cell>
        </row>
        <row r="4092">
          <cell r="A4092">
            <v>2021</v>
          </cell>
        </row>
        <row r="4093">
          <cell r="A4093">
            <v>2021</v>
          </cell>
        </row>
        <row r="4094">
          <cell r="A4094">
            <v>2021</v>
          </cell>
        </row>
        <row r="4095">
          <cell r="A4095">
            <v>2021</v>
          </cell>
        </row>
        <row r="4096">
          <cell r="A4096">
            <v>2021</v>
          </cell>
        </row>
        <row r="4097">
          <cell r="A4097">
            <v>2021</v>
          </cell>
        </row>
        <row r="4098">
          <cell r="A4098">
            <v>2021</v>
          </cell>
        </row>
        <row r="4099">
          <cell r="A4099">
            <v>2021</v>
          </cell>
        </row>
        <row r="4100">
          <cell r="A4100">
            <v>2021</v>
          </cell>
        </row>
        <row r="4101">
          <cell r="A4101">
            <v>2021</v>
          </cell>
        </row>
        <row r="4102">
          <cell r="A4102">
            <v>2021</v>
          </cell>
        </row>
        <row r="4103">
          <cell r="A4103">
            <v>2021</v>
          </cell>
        </row>
        <row r="4104">
          <cell r="A4104">
            <v>2021</v>
          </cell>
        </row>
        <row r="4105">
          <cell r="A4105">
            <v>2021</v>
          </cell>
        </row>
        <row r="4106">
          <cell r="A4106">
            <v>2021</v>
          </cell>
        </row>
        <row r="4107">
          <cell r="A4107">
            <v>2021</v>
          </cell>
        </row>
        <row r="4108">
          <cell r="A4108">
            <v>2021</v>
          </cell>
        </row>
        <row r="4109">
          <cell r="A4109">
            <v>2021</v>
          </cell>
        </row>
        <row r="4110">
          <cell r="A4110">
            <v>2021</v>
          </cell>
        </row>
        <row r="4111">
          <cell r="A4111">
            <v>2021</v>
          </cell>
        </row>
        <row r="4112">
          <cell r="A4112">
            <v>2021</v>
          </cell>
        </row>
        <row r="4113">
          <cell r="A4113">
            <v>2021</v>
          </cell>
        </row>
        <row r="4114">
          <cell r="A4114">
            <v>2021</v>
          </cell>
        </row>
        <row r="4115">
          <cell r="A4115">
            <v>2021</v>
          </cell>
        </row>
        <row r="4116">
          <cell r="A4116">
            <v>2021</v>
          </cell>
        </row>
        <row r="4117">
          <cell r="A4117">
            <v>2021</v>
          </cell>
        </row>
        <row r="4118">
          <cell r="A4118">
            <v>2021</v>
          </cell>
        </row>
        <row r="4119">
          <cell r="A4119">
            <v>2021</v>
          </cell>
        </row>
        <row r="4120">
          <cell r="A4120">
            <v>2021</v>
          </cell>
        </row>
        <row r="4121">
          <cell r="A4121">
            <v>2021</v>
          </cell>
        </row>
        <row r="4122">
          <cell r="A4122">
            <v>2021</v>
          </cell>
        </row>
        <row r="4123">
          <cell r="A4123">
            <v>2021</v>
          </cell>
        </row>
        <row r="4124">
          <cell r="A4124">
            <v>2021</v>
          </cell>
        </row>
        <row r="4125">
          <cell r="A4125">
            <v>2021</v>
          </cell>
        </row>
        <row r="4126">
          <cell r="A4126">
            <v>2021</v>
          </cell>
        </row>
        <row r="4127">
          <cell r="A4127">
            <v>2021</v>
          </cell>
        </row>
        <row r="4128">
          <cell r="A4128">
            <v>2021</v>
          </cell>
        </row>
        <row r="4129">
          <cell r="A4129">
            <v>2021</v>
          </cell>
        </row>
        <row r="4130">
          <cell r="A4130">
            <v>2021</v>
          </cell>
        </row>
        <row r="4131">
          <cell r="A4131">
            <v>2021</v>
          </cell>
        </row>
        <row r="4132">
          <cell r="A4132">
            <v>2021</v>
          </cell>
        </row>
        <row r="4133">
          <cell r="A4133">
            <v>2021</v>
          </cell>
        </row>
        <row r="4134">
          <cell r="A4134">
            <v>2021</v>
          </cell>
        </row>
        <row r="4135">
          <cell r="A4135">
            <v>2021</v>
          </cell>
        </row>
        <row r="4136">
          <cell r="A4136">
            <v>2021</v>
          </cell>
        </row>
        <row r="4137">
          <cell r="A4137">
            <v>2021</v>
          </cell>
        </row>
        <row r="4138">
          <cell r="A4138">
            <v>2021</v>
          </cell>
        </row>
        <row r="4139">
          <cell r="A4139">
            <v>2021</v>
          </cell>
        </row>
        <row r="4140">
          <cell r="A4140">
            <v>2021</v>
          </cell>
        </row>
        <row r="4141">
          <cell r="A4141">
            <v>2021</v>
          </cell>
        </row>
        <row r="4142">
          <cell r="A4142">
            <v>2021</v>
          </cell>
        </row>
        <row r="4143">
          <cell r="A4143">
            <v>2021</v>
          </cell>
        </row>
        <row r="4144">
          <cell r="A4144">
            <v>2021</v>
          </cell>
        </row>
        <row r="4145">
          <cell r="A4145">
            <v>2021</v>
          </cell>
        </row>
        <row r="4146">
          <cell r="A4146">
            <v>2021</v>
          </cell>
        </row>
        <row r="4147">
          <cell r="A4147">
            <v>2021</v>
          </cell>
        </row>
        <row r="4148">
          <cell r="A4148">
            <v>2021</v>
          </cell>
        </row>
        <row r="4149">
          <cell r="A4149">
            <v>2021</v>
          </cell>
        </row>
        <row r="4150">
          <cell r="A4150">
            <v>2021</v>
          </cell>
        </row>
        <row r="4151">
          <cell r="A4151">
            <v>2021</v>
          </cell>
        </row>
        <row r="4152">
          <cell r="A4152">
            <v>2021</v>
          </cell>
        </row>
        <row r="4153">
          <cell r="A4153">
            <v>2021</v>
          </cell>
        </row>
        <row r="4154">
          <cell r="A4154">
            <v>2021</v>
          </cell>
        </row>
        <row r="4155">
          <cell r="A4155">
            <v>2021</v>
          </cell>
        </row>
        <row r="4156">
          <cell r="A4156">
            <v>2021</v>
          </cell>
        </row>
        <row r="4157">
          <cell r="A4157">
            <v>2021</v>
          </cell>
        </row>
        <row r="4158">
          <cell r="A4158">
            <v>2021</v>
          </cell>
        </row>
        <row r="4159">
          <cell r="A4159">
            <v>2021</v>
          </cell>
        </row>
        <row r="4160">
          <cell r="A4160">
            <v>2021</v>
          </cell>
        </row>
        <row r="4161">
          <cell r="A4161">
            <v>2021</v>
          </cell>
        </row>
        <row r="4162">
          <cell r="A4162">
            <v>2021</v>
          </cell>
        </row>
        <row r="4163">
          <cell r="A4163">
            <v>2021</v>
          </cell>
        </row>
        <row r="4164">
          <cell r="A4164">
            <v>2021</v>
          </cell>
        </row>
        <row r="4165">
          <cell r="A4165">
            <v>2021</v>
          </cell>
        </row>
        <row r="4166">
          <cell r="A4166">
            <v>2021</v>
          </cell>
        </row>
        <row r="4167">
          <cell r="A4167">
            <v>2021</v>
          </cell>
        </row>
        <row r="4168">
          <cell r="A4168">
            <v>2021</v>
          </cell>
        </row>
        <row r="4169">
          <cell r="A4169">
            <v>2021</v>
          </cell>
        </row>
        <row r="4170">
          <cell r="A4170">
            <v>2021</v>
          </cell>
        </row>
        <row r="4171">
          <cell r="A4171">
            <v>2021</v>
          </cell>
        </row>
        <row r="4172">
          <cell r="A4172">
            <v>2021</v>
          </cell>
        </row>
        <row r="4173">
          <cell r="A4173">
            <v>2021</v>
          </cell>
        </row>
        <row r="4174">
          <cell r="A4174">
            <v>2021</v>
          </cell>
        </row>
        <row r="4175">
          <cell r="A4175">
            <v>2021</v>
          </cell>
        </row>
        <row r="4176">
          <cell r="A4176">
            <v>2021</v>
          </cell>
        </row>
        <row r="4177">
          <cell r="A4177">
            <v>2021</v>
          </cell>
        </row>
        <row r="4178">
          <cell r="A4178">
            <v>2021</v>
          </cell>
        </row>
        <row r="4179">
          <cell r="A4179">
            <v>2021</v>
          </cell>
        </row>
        <row r="4180">
          <cell r="A4180">
            <v>2021</v>
          </cell>
        </row>
        <row r="4181">
          <cell r="A4181">
            <v>2021</v>
          </cell>
        </row>
        <row r="4182">
          <cell r="A4182">
            <v>2021</v>
          </cell>
        </row>
        <row r="4183">
          <cell r="A4183">
            <v>2021</v>
          </cell>
        </row>
        <row r="4184">
          <cell r="A4184">
            <v>2021</v>
          </cell>
        </row>
        <row r="4185">
          <cell r="A4185">
            <v>2021</v>
          </cell>
        </row>
        <row r="4186">
          <cell r="A4186">
            <v>2021</v>
          </cell>
        </row>
        <row r="4187">
          <cell r="A4187">
            <v>2021</v>
          </cell>
        </row>
        <row r="4188">
          <cell r="A4188">
            <v>2021</v>
          </cell>
        </row>
        <row r="4189">
          <cell r="A4189">
            <v>2021</v>
          </cell>
        </row>
        <row r="4190">
          <cell r="A4190">
            <v>2021</v>
          </cell>
        </row>
        <row r="4191">
          <cell r="A4191">
            <v>2021</v>
          </cell>
        </row>
        <row r="4192">
          <cell r="A4192">
            <v>2021</v>
          </cell>
        </row>
        <row r="4193">
          <cell r="A4193">
            <v>2021</v>
          </cell>
        </row>
        <row r="4194">
          <cell r="A4194">
            <v>2021</v>
          </cell>
        </row>
        <row r="4195">
          <cell r="A4195">
            <v>2021</v>
          </cell>
        </row>
        <row r="4196">
          <cell r="A4196">
            <v>2021</v>
          </cell>
        </row>
        <row r="4197">
          <cell r="A4197">
            <v>2021</v>
          </cell>
        </row>
        <row r="4198">
          <cell r="A4198">
            <v>2021</v>
          </cell>
        </row>
        <row r="4199">
          <cell r="A4199">
            <v>2021</v>
          </cell>
        </row>
        <row r="4200">
          <cell r="A4200">
            <v>2021</v>
          </cell>
        </row>
        <row r="4201">
          <cell r="A4201">
            <v>2021</v>
          </cell>
        </row>
        <row r="4202">
          <cell r="A4202">
            <v>2021</v>
          </cell>
        </row>
        <row r="4203">
          <cell r="A4203">
            <v>2021</v>
          </cell>
        </row>
        <row r="4204">
          <cell r="A4204">
            <v>2021</v>
          </cell>
        </row>
        <row r="4205">
          <cell r="A4205">
            <v>2021</v>
          </cell>
        </row>
        <row r="4206">
          <cell r="A4206">
            <v>2021</v>
          </cell>
        </row>
        <row r="4207">
          <cell r="A4207">
            <v>2021</v>
          </cell>
        </row>
        <row r="4208">
          <cell r="A4208">
            <v>2021</v>
          </cell>
        </row>
        <row r="4209">
          <cell r="A4209">
            <v>2021</v>
          </cell>
        </row>
        <row r="4210">
          <cell r="A4210">
            <v>2021</v>
          </cell>
        </row>
        <row r="4211">
          <cell r="A4211">
            <v>2021</v>
          </cell>
        </row>
        <row r="4212">
          <cell r="A4212">
            <v>2021</v>
          </cell>
        </row>
        <row r="4213">
          <cell r="A4213">
            <v>2021</v>
          </cell>
        </row>
        <row r="4214">
          <cell r="A4214">
            <v>2021</v>
          </cell>
        </row>
        <row r="4215">
          <cell r="A4215">
            <v>2021</v>
          </cell>
        </row>
        <row r="4216">
          <cell r="A4216">
            <v>2021</v>
          </cell>
        </row>
        <row r="4217">
          <cell r="A4217">
            <v>2021</v>
          </cell>
        </row>
        <row r="4218">
          <cell r="A4218">
            <v>2021</v>
          </cell>
        </row>
        <row r="4219">
          <cell r="A4219">
            <v>2021</v>
          </cell>
        </row>
        <row r="4220">
          <cell r="A4220">
            <v>2021</v>
          </cell>
        </row>
        <row r="4221">
          <cell r="A4221">
            <v>2021</v>
          </cell>
        </row>
        <row r="4222">
          <cell r="A4222">
            <v>2021</v>
          </cell>
        </row>
        <row r="4223">
          <cell r="A4223">
            <v>2021</v>
          </cell>
        </row>
        <row r="4224">
          <cell r="A4224">
            <v>2021</v>
          </cell>
        </row>
        <row r="4225">
          <cell r="A4225">
            <v>2021</v>
          </cell>
        </row>
        <row r="4226">
          <cell r="A4226">
            <v>2021</v>
          </cell>
        </row>
        <row r="4227">
          <cell r="A4227">
            <v>2021</v>
          </cell>
        </row>
        <row r="4228">
          <cell r="A4228">
            <v>2021</v>
          </cell>
        </row>
        <row r="4229">
          <cell r="A4229">
            <v>2021</v>
          </cell>
        </row>
        <row r="4230">
          <cell r="A4230">
            <v>2021</v>
          </cell>
        </row>
        <row r="4231">
          <cell r="A4231">
            <v>2021</v>
          </cell>
        </row>
        <row r="4232">
          <cell r="A4232">
            <v>2021</v>
          </cell>
        </row>
        <row r="4233">
          <cell r="A4233">
            <v>2021</v>
          </cell>
        </row>
        <row r="4234">
          <cell r="A4234">
            <v>2021</v>
          </cell>
        </row>
        <row r="4235">
          <cell r="A4235">
            <v>2021</v>
          </cell>
        </row>
        <row r="4236">
          <cell r="A4236">
            <v>2021</v>
          </cell>
        </row>
        <row r="4237">
          <cell r="A4237">
            <v>2021</v>
          </cell>
        </row>
        <row r="4238">
          <cell r="A4238">
            <v>2021</v>
          </cell>
        </row>
        <row r="4239">
          <cell r="A4239">
            <v>2021</v>
          </cell>
        </row>
        <row r="4240">
          <cell r="A4240">
            <v>2021</v>
          </cell>
        </row>
        <row r="4241">
          <cell r="A4241">
            <v>2021</v>
          </cell>
        </row>
        <row r="4242">
          <cell r="A4242">
            <v>2021</v>
          </cell>
        </row>
        <row r="4243">
          <cell r="A4243">
            <v>2021</v>
          </cell>
        </row>
        <row r="4244">
          <cell r="A4244">
            <v>2021</v>
          </cell>
        </row>
        <row r="4245">
          <cell r="A4245">
            <v>2021</v>
          </cell>
        </row>
        <row r="4246">
          <cell r="A4246">
            <v>2021</v>
          </cell>
        </row>
        <row r="4247">
          <cell r="A4247">
            <v>2021</v>
          </cell>
        </row>
        <row r="4248">
          <cell r="A4248">
            <v>2021</v>
          </cell>
        </row>
        <row r="4249">
          <cell r="A4249">
            <v>2021</v>
          </cell>
        </row>
        <row r="4250">
          <cell r="A4250">
            <v>2021</v>
          </cell>
        </row>
        <row r="4251">
          <cell r="A4251">
            <v>2021</v>
          </cell>
        </row>
        <row r="4252">
          <cell r="A4252">
            <v>2021</v>
          </cell>
        </row>
        <row r="4253">
          <cell r="A4253">
            <v>2021</v>
          </cell>
        </row>
        <row r="4254">
          <cell r="A4254">
            <v>2021</v>
          </cell>
        </row>
        <row r="4255">
          <cell r="A4255">
            <v>2021</v>
          </cell>
        </row>
        <row r="4256">
          <cell r="A4256">
            <v>2021</v>
          </cell>
        </row>
        <row r="4257">
          <cell r="A4257">
            <v>2021</v>
          </cell>
        </row>
        <row r="4258">
          <cell r="A4258">
            <v>2021</v>
          </cell>
        </row>
        <row r="4259">
          <cell r="A4259">
            <v>2021</v>
          </cell>
        </row>
        <row r="4260">
          <cell r="A4260">
            <v>2021</v>
          </cell>
        </row>
        <row r="4261">
          <cell r="A4261">
            <v>2021</v>
          </cell>
        </row>
        <row r="4262">
          <cell r="A4262">
            <v>2021</v>
          </cell>
        </row>
        <row r="4263">
          <cell r="A4263">
            <v>2021</v>
          </cell>
        </row>
        <row r="4264">
          <cell r="A4264">
            <v>2021</v>
          </cell>
        </row>
        <row r="4265">
          <cell r="A4265">
            <v>2021</v>
          </cell>
        </row>
        <row r="4266">
          <cell r="A4266">
            <v>2021</v>
          </cell>
        </row>
        <row r="4267">
          <cell r="A4267">
            <v>2021</v>
          </cell>
        </row>
        <row r="4268">
          <cell r="A4268">
            <v>2021</v>
          </cell>
        </row>
        <row r="4269">
          <cell r="A4269">
            <v>2021</v>
          </cell>
        </row>
        <row r="4270">
          <cell r="A4270">
            <v>2021</v>
          </cell>
        </row>
        <row r="4271">
          <cell r="A4271">
            <v>2021</v>
          </cell>
        </row>
        <row r="4272">
          <cell r="A4272">
            <v>2021</v>
          </cell>
        </row>
        <row r="4273">
          <cell r="A4273">
            <v>2021</v>
          </cell>
        </row>
        <row r="4274">
          <cell r="A4274">
            <v>2021</v>
          </cell>
        </row>
        <row r="4275">
          <cell r="A4275">
            <v>2021</v>
          </cell>
        </row>
        <row r="4276">
          <cell r="A4276">
            <v>2021</v>
          </cell>
        </row>
        <row r="4277">
          <cell r="A4277">
            <v>2021</v>
          </cell>
        </row>
        <row r="4278">
          <cell r="A4278">
            <v>2021</v>
          </cell>
        </row>
        <row r="4279">
          <cell r="A4279">
            <v>2021</v>
          </cell>
        </row>
        <row r="4280">
          <cell r="A4280">
            <v>2021</v>
          </cell>
        </row>
        <row r="4281">
          <cell r="A4281">
            <v>2021</v>
          </cell>
        </row>
        <row r="4282">
          <cell r="A4282">
            <v>2021</v>
          </cell>
        </row>
        <row r="4283">
          <cell r="A4283">
            <v>2021</v>
          </cell>
        </row>
        <row r="4284">
          <cell r="A4284">
            <v>2021</v>
          </cell>
        </row>
        <row r="4285">
          <cell r="A4285">
            <v>2021</v>
          </cell>
        </row>
        <row r="4286">
          <cell r="A4286">
            <v>2021</v>
          </cell>
        </row>
        <row r="4287">
          <cell r="A4287">
            <v>2021</v>
          </cell>
        </row>
        <row r="4288">
          <cell r="A4288">
            <v>2021</v>
          </cell>
        </row>
        <row r="4289">
          <cell r="A4289">
            <v>2021</v>
          </cell>
        </row>
        <row r="4290">
          <cell r="A4290">
            <v>2021</v>
          </cell>
        </row>
        <row r="4291">
          <cell r="A4291">
            <v>2021</v>
          </cell>
        </row>
        <row r="4292">
          <cell r="A4292">
            <v>2021</v>
          </cell>
        </row>
        <row r="4293">
          <cell r="A4293">
            <v>2021</v>
          </cell>
        </row>
        <row r="4294">
          <cell r="A4294">
            <v>2021</v>
          </cell>
        </row>
        <row r="4295">
          <cell r="A4295">
            <v>2021</v>
          </cell>
        </row>
        <row r="4296">
          <cell r="A4296">
            <v>2021</v>
          </cell>
        </row>
        <row r="4297">
          <cell r="A4297">
            <v>2021</v>
          </cell>
        </row>
        <row r="4298">
          <cell r="A4298">
            <v>2021</v>
          </cell>
        </row>
        <row r="4299">
          <cell r="A4299">
            <v>2021</v>
          </cell>
        </row>
        <row r="4300">
          <cell r="A4300">
            <v>2021</v>
          </cell>
        </row>
        <row r="4301">
          <cell r="A4301">
            <v>2021</v>
          </cell>
        </row>
        <row r="4302">
          <cell r="A4302">
            <v>2021</v>
          </cell>
        </row>
        <row r="4303">
          <cell r="A4303">
            <v>2021</v>
          </cell>
        </row>
        <row r="4304">
          <cell r="A4304">
            <v>2021</v>
          </cell>
        </row>
        <row r="4305">
          <cell r="A4305">
            <v>2021</v>
          </cell>
        </row>
        <row r="4306">
          <cell r="A4306">
            <v>2021</v>
          </cell>
        </row>
        <row r="4307">
          <cell r="A4307">
            <v>2021</v>
          </cell>
        </row>
        <row r="4308">
          <cell r="A4308">
            <v>2021</v>
          </cell>
        </row>
        <row r="4309">
          <cell r="A4309">
            <v>2021</v>
          </cell>
        </row>
        <row r="4310">
          <cell r="A4310">
            <v>2021</v>
          </cell>
        </row>
        <row r="4311">
          <cell r="A4311">
            <v>2021</v>
          </cell>
        </row>
        <row r="4312">
          <cell r="A4312">
            <v>2021</v>
          </cell>
        </row>
        <row r="4313">
          <cell r="A4313">
            <v>2021</v>
          </cell>
        </row>
        <row r="4314">
          <cell r="A4314">
            <v>2021</v>
          </cell>
        </row>
        <row r="4315">
          <cell r="A4315">
            <v>2021</v>
          </cell>
        </row>
        <row r="4316">
          <cell r="A4316">
            <v>2021</v>
          </cell>
        </row>
        <row r="4317">
          <cell r="A4317">
            <v>2021</v>
          </cell>
        </row>
        <row r="4318">
          <cell r="A4318">
            <v>2021</v>
          </cell>
        </row>
        <row r="4319">
          <cell r="A4319">
            <v>2021</v>
          </cell>
        </row>
        <row r="4320">
          <cell r="A4320">
            <v>2021</v>
          </cell>
        </row>
        <row r="4321">
          <cell r="A4321">
            <v>2021</v>
          </cell>
        </row>
        <row r="4322">
          <cell r="A4322">
            <v>2021</v>
          </cell>
        </row>
        <row r="4323">
          <cell r="A4323">
            <v>2021</v>
          </cell>
        </row>
        <row r="4324">
          <cell r="A4324">
            <v>2021</v>
          </cell>
        </row>
        <row r="4325">
          <cell r="A4325">
            <v>2021</v>
          </cell>
        </row>
        <row r="4326">
          <cell r="A4326">
            <v>2021</v>
          </cell>
        </row>
        <row r="4327">
          <cell r="A4327">
            <v>2021</v>
          </cell>
        </row>
        <row r="4328">
          <cell r="A4328">
            <v>2021</v>
          </cell>
        </row>
        <row r="4329">
          <cell r="A4329">
            <v>2021</v>
          </cell>
        </row>
        <row r="4330">
          <cell r="A4330">
            <v>2021</v>
          </cell>
        </row>
        <row r="4331">
          <cell r="A4331">
            <v>2021</v>
          </cell>
        </row>
        <row r="4332">
          <cell r="A4332">
            <v>2021</v>
          </cell>
        </row>
        <row r="4333">
          <cell r="A4333">
            <v>2021</v>
          </cell>
        </row>
        <row r="4334">
          <cell r="A4334">
            <v>2021</v>
          </cell>
        </row>
        <row r="4335">
          <cell r="A4335">
            <v>2021</v>
          </cell>
        </row>
        <row r="4336">
          <cell r="A4336">
            <v>2021</v>
          </cell>
        </row>
        <row r="4337">
          <cell r="A4337">
            <v>2021</v>
          </cell>
        </row>
        <row r="4338">
          <cell r="A4338">
            <v>2021</v>
          </cell>
        </row>
        <row r="4339">
          <cell r="A4339">
            <v>2021</v>
          </cell>
        </row>
        <row r="4340">
          <cell r="A4340">
            <v>2021</v>
          </cell>
        </row>
        <row r="4341">
          <cell r="A4341">
            <v>2021</v>
          </cell>
        </row>
        <row r="4342">
          <cell r="A4342">
            <v>2021</v>
          </cell>
        </row>
        <row r="4343">
          <cell r="A4343">
            <v>2021</v>
          </cell>
        </row>
        <row r="4344">
          <cell r="A4344">
            <v>2021</v>
          </cell>
        </row>
        <row r="4345">
          <cell r="A4345">
            <v>2021</v>
          </cell>
        </row>
        <row r="4346">
          <cell r="A4346">
            <v>2021</v>
          </cell>
        </row>
        <row r="4347">
          <cell r="A4347">
            <v>2021</v>
          </cell>
        </row>
        <row r="4348">
          <cell r="A4348">
            <v>2021</v>
          </cell>
        </row>
        <row r="4349">
          <cell r="A4349">
            <v>2021</v>
          </cell>
        </row>
        <row r="4350">
          <cell r="A4350">
            <v>2021</v>
          </cell>
        </row>
        <row r="4351">
          <cell r="A4351">
            <v>2021</v>
          </cell>
        </row>
        <row r="4352">
          <cell r="A4352">
            <v>2021</v>
          </cell>
        </row>
        <row r="4353">
          <cell r="A4353">
            <v>2021</v>
          </cell>
        </row>
        <row r="4354">
          <cell r="A4354">
            <v>2021</v>
          </cell>
        </row>
        <row r="4355">
          <cell r="A4355">
            <v>2021</v>
          </cell>
        </row>
        <row r="4356">
          <cell r="A4356">
            <v>2021</v>
          </cell>
        </row>
        <row r="4357">
          <cell r="A4357">
            <v>2021</v>
          </cell>
        </row>
        <row r="4358">
          <cell r="A4358">
            <v>2021</v>
          </cell>
        </row>
        <row r="4359">
          <cell r="A4359">
            <v>2021</v>
          </cell>
        </row>
        <row r="4360">
          <cell r="A4360">
            <v>2021</v>
          </cell>
        </row>
        <row r="4361">
          <cell r="A4361">
            <v>2021</v>
          </cell>
        </row>
        <row r="4362">
          <cell r="A4362">
            <v>2021</v>
          </cell>
        </row>
        <row r="4363">
          <cell r="A4363">
            <v>2021</v>
          </cell>
        </row>
        <row r="4364">
          <cell r="A4364">
            <v>2021</v>
          </cell>
        </row>
        <row r="4365">
          <cell r="A4365">
            <v>2021</v>
          </cell>
        </row>
        <row r="4366">
          <cell r="A4366">
            <v>2021</v>
          </cell>
        </row>
        <row r="4367">
          <cell r="A4367">
            <v>2021</v>
          </cell>
        </row>
        <row r="4368">
          <cell r="A4368">
            <v>2021</v>
          </cell>
        </row>
        <row r="4369">
          <cell r="A4369">
            <v>2021</v>
          </cell>
        </row>
        <row r="4370">
          <cell r="A4370">
            <v>2021</v>
          </cell>
        </row>
        <row r="4371">
          <cell r="A4371">
            <v>2021</v>
          </cell>
        </row>
        <row r="4372">
          <cell r="A4372">
            <v>2021</v>
          </cell>
        </row>
        <row r="4373">
          <cell r="A4373">
            <v>2021</v>
          </cell>
        </row>
        <row r="4374">
          <cell r="A4374">
            <v>2021</v>
          </cell>
        </row>
        <row r="4375">
          <cell r="A4375">
            <v>2021</v>
          </cell>
        </row>
        <row r="4376">
          <cell r="A4376">
            <v>2021</v>
          </cell>
        </row>
        <row r="4377">
          <cell r="A4377">
            <v>2021</v>
          </cell>
        </row>
        <row r="4378">
          <cell r="A4378">
            <v>2021</v>
          </cell>
        </row>
        <row r="4379">
          <cell r="A4379">
            <v>2021</v>
          </cell>
        </row>
        <row r="4380">
          <cell r="A4380">
            <v>2021</v>
          </cell>
        </row>
        <row r="4381">
          <cell r="A4381">
            <v>2021</v>
          </cell>
        </row>
        <row r="4382">
          <cell r="A4382">
            <v>2021</v>
          </cell>
        </row>
        <row r="4383">
          <cell r="A4383">
            <v>2021</v>
          </cell>
        </row>
        <row r="4384">
          <cell r="A4384">
            <v>2021</v>
          </cell>
        </row>
        <row r="4385">
          <cell r="A4385">
            <v>2021</v>
          </cell>
        </row>
        <row r="4386">
          <cell r="A4386">
            <v>2021</v>
          </cell>
        </row>
        <row r="4387">
          <cell r="A4387">
            <v>2021</v>
          </cell>
        </row>
        <row r="4388">
          <cell r="A4388">
            <v>2021</v>
          </cell>
        </row>
        <row r="4389">
          <cell r="A4389">
            <v>2021</v>
          </cell>
        </row>
        <row r="4390">
          <cell r="A4390">
            <v>2021</v>
          </cell>
        </row>
        <row r="4391">
          <cell r="A4391">
            <v>2021</v>
          </cell>
        </row>
        <row r="4392">
          <cell r="A4392">
            <v>2021</v>
          </cell>
        </row>
        <row r="4393">
          <cell r="A4393">
            <v>2021</v>
          </cell>
        </row>
        <row r="4394">
          <cell r="A4394">
            <v>2021</v>
          </cell>
        </row>
        <row r="4395">
          <cell r="A4395">
            <v>2021</v>
          </cell>
        </row>
        <row r="4396">
          <cell r="A4396">
            <v>2021</v>
          </cell>
        </row>
        <row r="4397">
          <cell r="A4397">
            <v>2021</v>
          </cell>
        </row>
        <row r="4398">
          <cell r="A4398">
            <v>2021</v>
          </cell>
        </row>
        <row r="4399">
          <cell r="A4399">
            <v>2021</v>
          </cell>
        </row>
        <row r="4400">
          <cell r="A4400">
            <v>2021</v>
          </cell>
        </row>
        <row r="4401">
          <cell r="A4401">
            <v>2021</v>
          </cell>
        </row>
        <row r="4402">
          <cell r="A4402">
            <v>2021</v>
          </cell>
        </row>
        <row r="4403">
          <cell r="A4403">
            <v>2021</v>
          </cell>
        </row>
        <row r="4404">
          <cell r="A4404">
            <v>2021</v>
          </cell>
        </row>
        <row r="4405">
          <cell r="A4405">
            <v>2021</v>
          </cell>
        </row>
        <row r="4406">
          <cell r="A4406">
            <v>2021</v>
          </cell>
        </row>
        <row r="4407">
          <cell r="A4407">
            <v>2021</v>
          </cell>
        </row>
        <row r="4408">
          <cell r="A4408">
            <v>2021</v>
          </cell>
        </row>
        <row r="4409">
          <cell r="A4409">
            <v>2021</v>
          </cell>
        </row>
        <row r="4410">
          <cell r="A4410">
            <v>2021</v>
          </cell>
        </row>
        <row r="4411">
          <cell r="A4411">
            <v>2021</v>
          </cell>
        </row>
        <row r="4412">
          <cell r="A4412">
            <v>2021</v>
          </cell>
        </row>
        <row r="4413">
          <cell r="A4413">
            <v>2021</v>
          </cell>
        </row>
        <row r="4414">
          <cell r="A4414">
            <v>2021</v>
          </cell>
        </row>
        <row r="4415">
          <cell r="A4415">
            <v>2021</v>
          </cell>
        </row>
        <row r="4416">
          <cell r="A4416">
            <v>2021</v>
          </cell>
        </row>
        <row r="4417">
          <cell r="A4417">
            <v>2021</v>
          </cell>
        </row>
        <row r="4418">
          <cell r="A4418">
            <v>2021</v>
          </cell>
        </row>
        <row r="4419">
          <cell r="A4419">
            <v>2021</v>
          </cell>
        </row>
        <row r="4420">
          <cell r="A4420">
            <v>2021</v>
          </cell>
        </row>
        <row r="4421">
          <cell r="A4421">
            <v>2021</v>
          </cell>
        </row>
        <row r="4422">
          <cell r="A4422">
            <v>2021</v>
          </cell>
        </row>
        <row r="4423">
          <cell r="A4423">
            <v>2021</v>
          </cell>
        </row>
        <row r="4424">
          <cell r="A4424">
            <v>2021</v>
          </cell>
        </row>
        <row r="4425">
          <cell r="A4425">
            <v>2021</v>
          </cell>
        </row>
        <row r="4426">
          <cell r="A4426">
            <v>2021</v>
          </cell>
        </row>
        <row r="4427">
          <cell r="A4427">
            <v>2021</v>
          </cell>
        </row>
        <row r="4428">
          <cell r="A4428">
            <v>2021</v>
          </cell>
        </row>
        <row r="4429">
          <cell r="A4429">
            <v>2021</v>
          </cell>
        </row>
        <row r="4430">
          <cell r="A4430">
            <v>2021</v>
          </cell>
        </row>
        <row r="4431">
          <cell r="A4431">
            <v>2021</v>
          </cell>
        </row>
        <row r="4432">
          <cell r="A4432">
            <v>2021</v>
          </cell>
        </row>
        <row r="4433">
          <cell r="A4433">
            <v>2021</v>
          </cell>
        </row>
        <row r="4434">
          <cell r="A4434">
            <v>2021</v>
          </cell>
        </row>
        <row r="4435">
          <cell r="A4435">
            <v>2021</v>
          </cell>
        </row>
        <row r="4436">
          <cell r="A4436">
            <v>2021</v>
          </cell>
        </row>
        <row r="4437">
          <cell r="A4437">
            <v>2021</v>
          </cell>
        </row>
        <row r="4438">
          <cell r="A4438">
            <v>2021</v>
          </cell>
        </row>
        <row r="4439">
          <cell r="A4439">
            <v>2021</v>
          </cell>
        </row>
        <row r="4440">
          <cell r="A4440">
            <v>2021</v>
          </cell>
        </row>
        <row r="4441">
          <cell r="A4441">
            <v>2021</v>
          </cell>
        </row>
        <row r="4442">
          <cell r="A4442">
            <v>2021</v>
          </cell>
        </row>
        <row r="4443">
          <cell r="A4443">
            <v>2021</v>
          </cell>
        </row>
        <row r="4444">
          <cell r="A4444">
            <v>2021</v>
          </cell>
        </row>
        <row r="4445">
          <cell r="A4445">
            <v>2021</v>
          </cell>
        </row>
        <row r="4446">
          <cell r="A4446">
            <v>2021</v>
          </cell>
        </row>
        <row r="4447">
          <cell r="A4447">
            <v>2021</v>
          </cell>
        </row>
        <row r="4448">
          <cell r="A4448">
            <v>2021</v>
          </cell>
        </row>
        <row r="4449">
          <cell r="A4449">
            <v>2021</v>
          </cell>
        </row>
        <row r="4450">
          <cell r="A4450">
            <v>2021</v>
          </cell>
        </row>
        <row r="4451">
          <cell r="A4451">
            <v>2021</v>
          </cell>
        </row>
        <row r="4452">
          <cell r="A4452">
            <v>2021</v>
          </cell>
        </row>
        <row r="4453">
          <cell r="A4453">
            <v>2021</v>
          </cell>
        </row>
        <row r="4454">
          <cell r="A4454">
            <v>2021</v>
          </cell>
        </row>
        <row r="4455">
          <cell r="A4455">
            <v>2021</v>
          </cell>
        </row>
        <row r="4456">
          <cell r="A4456">
            <v>2021</v>
          </cell>
        </row>
        <row r="4457">
          <cell r="A4457">
            <v>2021</v>
          </cell>
        </row>
        <row r="4458">
          <cell r="A4458">
            <v>2021</v>
          </cell>
        </row>
        <row r="4459">
          <cell r="A4459">
            <v>2021</v>
          </cell>
        </row>
        <row r="4460">
          <cell r="A4460">
            <v>2021</v>
          </cell>
        </row>
        <row r="4461">
          <cell r="A4461">
            <v>2021</v>
          </cell>
        </row>
        <row r="4462">
          <cell r="A4462">
            <v>2021</v>
          </cell>
        </row>
        <row r="4463">
          <cell r="A4463">
            <v>2021</v>
          </cell>
        </row>
        <row r="4464">
          <cell r="A4464">
            <v>2021</v>
          </cell>
        </row>
        <row r="4465">
          <cell r="A4465">
            <v>2021</v>
          </cell>
        </row>
        <row r="4466">
          <cell r="A4466">
            <v>2021</v>
          </cell>
        </row>
        <row r="4467">
          <cell r="A4467">
            <v>2021</v>
          </cell>
        </row>
        <row r="4468">
          <cell r="A4468">
            <v>2021</v>
          </cell>
        </row>
        <row r="4469">
          <cell r="A4469">
            <v>2021</v>
          </cell>
        </row>
        <row r="4470">
          <cell r="A4470">
            <v>2021</v>
          </cell>
        </row>
        <row r="4471">
          <cell r="A4471">
            <v>2021</v>
          </cell>
        </row>
        <row r="4472">
          <cell r="A4472">
            <v>2021</v>
          </cell>
        </row>
        <row r="4473">
          <cell r="A4473">
            <v>2021</v>
          </cell>
        </row>
        <row r="4474">
          <cell r="A4474">
            <v>2021</v>
          </cell>
        </row>
        <row r="4475">
          <cell r="A4475">
            <v>2021</v>
          </cell>
        </row>
        <row r="4476">
          <cell r="A4476">
            <v>2021</v>
          </cell>
        </row>
        <row r="4477">
          <cell r="A4477">
            <v>2021</v>
          </cell>
        </row>
        <row r="4478">
          <cell r="A4478">
            <v>2021</v>
          </cell>
        </row>
        <row r="4479">
          <cell r="A4479">
            <v>2021</v>
          </cell>
        </row>
        <row r="4480">
          <cell r="A4480">
            <v>2021</v>
          </cell>
        </row>
        <row r="4481">
          <cell r="A4481">
            <v>2021</v>
          </cell>
        </row>
        <row r="4482">
          <cell r="A4482">
            <v>2021</v>
          </cell>
        </row>
        <row r="4483">
          <cell r="A4483">
            <v>2021</v>
          </cell>
        </row>
        <row r="4484">
          <cell r="A4484">
            <v>2021</v>
          </cell>
        </row>
        <row r="4485">
          <cell r="A4485">
            <v>2021</v>
          </cell>
        </row>
        <row r="4486">
          <cell r="A4486">
            <v>2021</v>
          </cell>
        </row>
        <row r="4487">
          <cell r="A4487">
            <v>2021</v>
          </cell>
        </row>
        <row r="4488">
          <cell r="A4488">
            <v>2021</v>
          </cell>
        </row>
        <row r="4489">
          <cell r="A4489">
            <v>2021</v>
          </cell>
        </row>
        <row r="4490">
          <cell r="A4490">
            <v>2021</v>
          </cell>
        </row>
        <row r="4491">
          <cell r="A4491">
            <v>2021</v>
          </cell>
        </row>
        <row r="4492">
          <cell r="A4492">
            <v>2021</v>
          </cell>
        </row>
        <row r="4493">
          <cell r="A4493">
            <v>2021</v>
          </cell>
        </row>
        <row r="4494">
          <cell r="A4494">
            <v>2021</v>
          </cell>
        </row>
        <row r="4495">
          <cell r="A4495">
            <v>2021</v>
          </cell>
        </row>
        <row r="4496">
          <cell r="A4496">
            <v>2021</v>
          </cell>
        </row>
        <row r="4497">
          <cell r="A4497">
            <v>2021</v>
          </cell>
        </row>
        <row r="4498">
          <cell r="A4498">
            <v>2021</v>
          </cell>
        </row>
        <row r="4499">
          <cell r="A4499">
            <v>2021</v>
          </cell>
        </row>
        <row r="4500">
          <cell r="A4500">
            <v>2021</v>
          </cell>
        </row>
        <row r="4501">
          <cell r="A4501">
            <v>2021</v>
          </cell>
        </row>
        <row r="4502">
          <cell r="A4502">
            <v>2021</v>
          </cell>
        </row>
        <row r="4503">
          <cell r="A4503">
            <v>2021</v>
          </cell>
        </row>
        <row r="4504">
          <cell r="A4504">
            <v>2021</v>
          </cell>
        </row>
        <row r="4505">
          <cell r="A4505">
            <v>2021</v>
          </cell>
        </row>
        <row r="4506">
          <cell r="A4506">
            <v>2021</v>
          </cell>
        </row>
        <row r="4507">
          <cell r="A4507">
            <v>2021</v>
          </cell>
        </row>
        <row r="4508">
          <cell r="A4508">
            <v>2021</v>
          </cell>
        </row>
        <row r="4509">
          <cell r="A4509">
            <v>2021</v>
          </cell>
        </row>
        <row r="4510">
          <cell r="A4510">
            <v>2021</v>
          </cell>
        </row>
        <row r="4511">
          <cell r="A4511">
            <v>2021</v>
          </cell>
        </row>
        <row r="4512">
          <cell r="A4512">
            <v>2021</v>
          </cell>
        </row>
        <row r="4513">
          <cell r="A4513">
            <v>2021</v>
          </cell>
        </row>
        <row r="4514">
          <cell r="A4514">
            <v>2021</v>
          </cell>
        </row>
        <row r="4515">
          <cell r="A4515">
            <v>2021</v>
          </cell>
        </row>
        <row r="4516">
          <cell r="A4516">
            <v>2021</v>
          </cell>
        </row>
        <row r="4517">
          <cell r="A4517">
            <v>2021</v>
          </cell>
        </row>
        <row r="4518">
          <cell r="A4518">
            <v>2021</v>
          </cell>
        </row>
        <row r="4519">
          <cell r="A4519">
            <v>2021</v>
          </cell>
        </row>
        <row r="4520">
          <cell r="A4520">
            <v>2021</v>
          </cell>
        </row>
        <row r="4521">
          <cell r="A4521">
            <v>2021</v>
          </cell>
        </row>
        <row r="4522">
          <cell r="A4522">
            <v>2021</v>
          </cell>
        </row>
        <row r="4523">
          <cell r="A4523">
            <v>2021</v>
          </cell>
        </row>
        <row r="4524">
          <cell r="A4524">
            <v>2021</v>
          </cell>
        </row>
        <row r="4525">
          <cell r="A4525">
            <v>2021</v>
          </cell>
        </row>
        <row r="4526">
          <cell r="A4526">
            <v>2021</v>
          </cell>
        </row>
        <row r="4527">
          <cell r="A4527">
            <v>2021</v>
          </cell>
        </row>
        <row r="4528">
          <cell r="A4528">
            <v>2021</v>
          </cell>
        </row>
        <row r="4529">
          <cell r="A4529">
            <v>2021</v>
          </cell>
        </row>
        <row r="4530">
          <cell r="A4530">
            <v>2021</v>
          </cell>
        </row>
        <row r="4531">
          <cell r="A4531">
            <v>2021</v>
          </cell>
        </row>
        <row r="4532">
          <cell r="A4532">
            <v>2021</v>
          </cell>
        </row>
        <row r="4533">
          <cell r="A4533">
            <v>2021</v>
          </cell>
        </row>
        <row r="4534">
          <cell r="A4534">
            <v>2021</v>
          </cell>
        </row>
        <row r="4535">
          <cell r="A4535">
            <v>2021</v>
          </cell>
        </row>
        <row r="4536">
          <cell r="A4536">
            <v>2021</v>
          </cell>
        </row>
        <row r="4537">
          <cell r="A4537">
            <v>2021</v>
          </cell>
        </row>
        <row r="4538">
          <cell r="A4538">
            <v>2021</v>
          </cell>
        </row>
        <row r="4539">
          <cell r="A4539">
            <v>2021</v>
          </cell>
        </row>
        <row r="4540">
          <cell r="A4540">
            <v>2021</v>
          </cell>
        </row>
        <row r="4541">
          <cell r="A4541">
            <v>2021</v>
          </cell>
        </row>
        <row r="4542">
          <cell r="A4542">
            <v>2021</v>
          </cell>
        </row>
        <row r="4543">
          <cell r="A4543">
            <v>2021</v>
          </cell>
        </row>
        <row r="4544">
          <cell r="A4544">
            <v>2021</v>
          </cell>
        </row>
        <row r="4545">
          <cell r="A4545">
            <v>2021</v>
          </cell>
        </row>
        <row r="4546">
          <cell r="A4546">
            <v>2021</v>
          </cell>
        </row>
        <row r="4547">
          <cell r="A4547">
            <v>2021</v>
          </cell>
        </row>
        <row r="4548">
          <cell r="A4548">
            <v>2021</v>
          </cell>
        </row>
        <row r="4549">
          <cell r="A4549">
            <v>2021</v>
          </cell>
        </row>
        <row r="4550">
          <cell r="A4550">
            <v>2021</v>
          </cell>
        </row>
        <row r="4551">
          <cell r="A4551">
            <v>2021</v>
          </cell>
        </row>
        <row r="4552">
          <cell r="A4552">
            <v>2021</v>
          </cell>
        </row>
        <row r="4553">
          <cell r="A4553">
            <v>2021</v>
          </cell>
        </row>
        <row r="4554">
          <cell r="A4554">
            <v>2021</v>
          </cell>
        </row>
        <row r="4555">
          <cell r="A4555">
            <v>2021</v>
          </cell>
        </row>
        <row r="4556">
          <cell r="A4556">
            <v>2021</v>
          </cell>
        </row>
        <row r="4557">
          <cell r="A4557">
            <v>2021</v>
          </cell>
        </row>
        <row r="4558">
          <cell r="A4558">
            <v>2021</v>
          </cell>
        </row>
        <row r="4559">
          <cell r="A4559">
            <v>2021</v>
          </cell>
        </row>
        <row r="4560">
          <cell r="A4560">
            <v>2021</v>
          </cell>
        </row>
        <row r="4561">
          <cell r="A4561">
            <v>2021</v>
          </cell>
        </row>
        <row r="4562">
          <cell r="A4562">
            <v>2021</v>
          </cell>
        </row>
        <row r="4563">
          <cell r="A4563">
            <v>2021</v>
          </cell>
        </row>
        <row r="4564">
          <cell r="A4564">
            <v>2021</v>
          </cell>
        </row>
        <row r="4565">
          <cell r="A4565">
            <v>2021</v>
          </cell>
        </row>
        <row r="4566">
          <cell r="A4566">
            <v>2021</v>
          </cell>
        </row>
        <row r="4567">
          <cell r="A4567">
            <v>2021</v>
          </cell>
        </row>
        <row r="4568">
          <cell r="A4568">
            <v>2021</v>
          </cell>
        </row>
        <row r="4569">
          <cell r="A4569">
            <v>2021</v>
          </cell>
        </row>
        <row r="4570">
          <cell r="A4570">
            <v>2021</v>
          </cell>
        </row>
        <row r="4571">
          <cell r="A4571">
            <v>2021</v>
          </cell>
        </row>
        <row r="4572">
          <cell r="A4572">
            <v>2021</v>
          </cell>
        </row>
        <row r="4573">
          <cell r="A4573">
            <v>2021</v>
          </cell>
        </row>
        <row r="4574">
          <cell r="A4574">
            <v>2021</v>
          </cell>
        </row>
        <row r="4575">
          <cell r="A4575">
            <v>2021</v>
          </cell>
        </row>
        <row r="4576">
          <cell r="A4576">
            <v>2021</v>
          </cell>
        </row>
        <row r="4577">
          <cell r="A4577">
            <v>2021</v>
          </cell>
        </row>
        <row r="4578">
          <cell r="A4578">
            <v>2021</v>
          </cell>
        </row>
        <row r="4579">
          <cell r="A4579">
            <v>2021</v>
          </cell>
        </row>
        <row r="4580">
          <cell r="A4580">
            <v>2021</v>
          </cell>
        </row>
        <row r="4581">
          <cell r="A4581">
            <v>2021</v>
          </cell>
        </row>
        <row r="4582">
          <cell r="A4582">
            <v>2021</v>
          </cell>
        </row>
        <row r="4583">
          <cell r="A4583">
            <v>2021</v>
          </cell>
        </row>
        <row r="4584">
          <cell r="A4584">
            <v>2021</v>
          </cell>
        </row>
        <row r="4585">
          <cell r="A4585">
            <v>2021</v>
          </cell>
        </row>
        <row r="4586">
          <cell r="A4586">
            <v>2021</v>
          </cell>
        </row>
        <row r="4587">
          <cell r="A4587">
            <v>2021</v>
          </cell>
        </row>
        <row r="4588">
          <cell r="A4588">
            <v>2021</v>
          </cell>
        </row>
        <row r="4589">
          <cell r="A4589">
            <v>2021</v>
          </cell>
        </row>
        <row r="4590">
          <cell r="A4590">
            <v>2021</v>
          </cell>
        </row>
        <row r="4591">
          <cell r="A4591">
            <v>2021</v>
          </cell>
        </row>
        <row r="4592">
          <cell r="A4592">
            <v>2021</v>
          </cell>
        </row>
        <row r="4593">
          <cell r="A4593">
            <v>2021</v>
          </cell>
        </row>
        <row r="4594">
          <cell r="A4594">
            <v>2021</v>
          </cell>
        </row>
        <row r="4595">
          <cell r="A4595">
            <v>2021</v>
          </cell>
        </row>
        <row r="4596">
          <cell r="A4596">
            <v>2021</v>
          </cell>
        </row>
        <row r="4597">
          <cell r="A4597">
            <v>2021</v>
          </cell>
        </row>
        <row r="4598">
          <cell r="A4598">
            <v>2021</v>
          </cell>
        </row>
        <row r="4599">
          <cell r="A4599">
            <v>2021</v>
          </cell>
        </row>
        <row r="4600">
          <cell r="A4600">
            <v>2021</v>
          </cell>
        </row>
        <row r="4601">
          <cell r="A4601">
            <v>2021</v>
          </cell>
        </row>
        <row r="4602">
          <cell r="A4602">
            <v>2021</v>
          </cell>
        </row>
        <row r="4603">
          <cell r="A4603">
            <v>2021</v>
          </cell>
        </row>
        <row r="4604">
          <cell r="A4604">
            <v>2021</v>
          </cell>
        </row>
        <row r="4605">
          <cell r="A4605">
            <v>2021</v>
          </cell>
        </row>
        <row r="4606">
          <cell r="A4606">
            <v>2021</v>
          </cell>
        </row>
        <row r="4607">
          <cell r="A4607">
            <v>2021</v>
          </cell>
        </row>
        <row r="4608">
          <cell r="A4608">
            <v>2021</v>
          </cell>
        </row>
        <row r="4609">
          <cell r="A4609">
            <v>2021</v>
          </cell>
        </row>
        <row r="4610">
          <cell r="A4610">
            <v>2021</v>
          </cell>
        </row>
        <row r="4611">
          <cell r="A4611">
            <v>2021</v>
          </cell>
        </row>
        <row r="4612">
          <cell r="A4612">
            <v>2021</v>
          </cell>
        </row>
        <row r="4613">
          <cell r="A4613">
            <v>2021</v>
          </cell>
        </row>
        <row r="4614">
          <cell r="A4614">
            <v>2021</v>
          </cell>
        </row>
        <row r="4615">
          <cell r="A4615">
            <v>2021</v>
          </cell>
        </row>
        <row r="4616">
          <cell r="A4616">
            <v>2021</v>
          </cell>
        </row>
        <row r="4617">
          <cell r="A4617">
            <v>2021</v>
          </cell>
        </row>
        <row r="4618">
          <cell r="A4618">
            <v>2021</v>
          </cell>
        </row>
        <row r="4619">
          <cell r="A4619">
            <v>2021</v>
          </cell>
        </row>
        <row r="4620">
          <cell r="A4620">
            <v>2021</v>
          </cell>
        </row>
        <row r="4621">
          <cell r="A4621">
            <v>2021</v>
          </cell>
        </row>
        <row r="4622">
          <cell r="A4622">
            <v>2021</v>
          </cell>
        </row>
        <row r="4623">
          <cell r="A4623">
            <v>2021</v>
          </cell>
        </row>
        <row r="4624">
          <cell r="A4624">
            <v>2021</v>
          </cell>
        </row>
        <row r="4625">
          <cell r="A4625">
            <v>2021</v>
          </cell>
        </row>
        <row r="4626">
          <cell r="A4626">
            <v>2021</v>
          </cell>
        </row>
        <row r="4627">
          <cell r="A4627">
            <v>2021</v>
          </cell>
        </row>
        <row r="4628">
          <cell r="A4628">
            <v>2021</v>
          </cell>
        </row>
        <row r="4629">
          <cell r="A4629">
            <v>2021</v>
          </cell>
        </row>
        <row r="4630">
          <cell r="A4630">
            <v>2021</v>
          </cell>
        </row>
        <row r="4631">
          <cell r="A4631">
            <v>2021</v>
          </cell>
        </row>
        <row r="4632">
          <cell r="A4632">
            <v>2021</v>
          </cell>
        </row>
        <row r="4633">
          <cell r="A4633">
            <v>2021</v>
          </cell>
        </row>
        <row r="4634">
          <cell r="A4634">
            <v>2021</v>
          </cell>
        </row>
        <row r="4635">
          <cell r="A4635">
            <v>2021</v>
          </cell>
        </row>
        <row r="4636">
          <cell r="A4636">
            <v>2021</v>
          </cell>
        </row>
        <row r="4637">
          <cell r="A4637">
            <v>2021</v>
          </cell>
        </row>
        <row r="4638">
          <cell r="A4638">
            <v>2021</v>
          </cell>
        </row>
        <row r="4639">
          <cell r="A4639">
            <v>2021</v>
          </cell>
        </row>
        <row r="4640">
          <cell r="A4640">
            <v>2021</v>
          </cell>
        </row>
        <row r="4641">
          <cell r="A4641">
            <v>2021</v>
          </cell>
        </row>
        <row r="4642">
          <cell r="A4642">
            <v>2021</v>
          </cell>
        </row>
        <row r="4643">
          <cell r="A4643">
            <v>2021</v>
          </cell>
        </row>
        <row r="4644">
          <cell r="A4644">
            <v>2021</v>
          </cell>
        </row>
        <row r="4645">
          <cell r="A4645">
            <v>2021</v>
          </cell>
        </row>
        <row r="4646">
          <cell r="A4646">
            <v>2021</v>
          </cell>
        </row>
        <row r="4647">
          <cell r="A4647">
            <v>2021</v>
          </cell>
        </row>
        <row r="4648">
          <cell r="A4648">
            <v>2021</v>
          </cell>
        </row>
        <row r="4649">
          <cell r="A4649">
            <v>2021</v>
          </cell>
        </row>
        <row r="4650">
          <cell r="A4650">
            <v>2021</v>
          </cell>
        </row>
        <row r="4651">
          <cell r="A4651">
            <v>2021</v>
          </cell>
        </row>
        <row r="4652">
          <cell r="A4652">
            <v>2021</v>
          </cell>
        </row>
        <row r="4653">
          <cell r="A4653">
            <v>2021</v>
          </cell>
        </row>
        <row r="4654">
          <cell r="A4654">
            <v>2021</v>
          </cell>
        </row>
        <row r="4655">
          <cell r="A4655">
            <v>2021</v>
          </cell>
        </row>
        <row r="4656">
          <cell r="A4656">
            <v>2021</v>
          </cell>
        </row>
        <row r="4657">
          <cell r="A4657">
            <v>2021</v>
          </cell>
        </row>
        <row r="4658">
          <cell r="A4658">
            <v>2021</v>
          </cell>
        </row>
        <row r="4659">
          <cell r="A4659">
            <v>2021</v>
          </cell>
        </row>
        <row r="4660">
          <cell r="A4660">
            <v>2021</v>
          </cell>
        </row>
        <row r="4661">
          <cell r="A4661">
            <v>2021</v>
          </cell>
        </row>
        <row r="4662">
          <cell r="A4662">
            <v>2021</v>
          </cell>
        </row>
        <row r="4663">
          <cell r="A4663">
            <v>2021</v>
          </cell>
        </row>
        <row r="4664">
          <cell r="A4664">
            <v>2021</v>
          </cell>
        </row>
        <row r="4665">
          <cell r="A4665">
            <v>2021</v>
          </cell>
        </row>
        <row r="4666">
          <cell r="A4666">
            <v>2021</v>
          </cell>
        </row>
        <row r="4667">
          <cell r="A4667">
            <v>2021</v>
          </cell>
        </row>
        <row r="4668">
          <cell r="A4668">
            <v>2021</v>
          </cell>
        </row>
        <row r="4669">
          <cell r="A4669">
            <v>2021</v>
          </cell>
        </row>
        <row r="4670">
          <cell r="A4670">
            <v>2021</v>
          </cell>
        </row>
        <row r="4671">
          <cell r="A4671">
            <v>2021</v>
          </cell>
        </row>
        <row r="4672">
          <cell r="A4672">
            <v>2021</v>
          </cell>
        </row>
        <row r="4673">
          <cell r="A4673">
            <v>2021</v>
          </cell>
        </row>
        <row r="4674">
          <cell r="A4674">
            <v>2021</v>
          </cell>
        </row>
        <row r="4675">
          <cell r="A4675">
            <v>2021</v>
          </cell>
        </row>
        <row r="4676">
          <cell r="A4676">
            <v>2021</v>
          </cell>
        </row>
        <row r="4677">
          <cell r="A4677">
            <v>2021</v>
          </cell>
        </row>
        <row r="4678">
          <cell r="A4678">
            <v>2021</v>
          </cell>
        </row>
        <row r="4679">
          <cell r="A4679">
            <v>2021</v>
          </cell>
        </row>
        <row r="4680">
          <cell r="A4680">
            <v>2021</v>
          </cell>
        </row>
        <row r="4681">
          <cell r="A4681">
            <v>2021</v>
          </cell>
        </row>
        <row r="4682">
          <cell r="A4682">
            <v>2021</v>
          </cell>
        </row>
        <row r="4683">
          <cell r="A4683">
            <v>2021</v>
          </cell>
        </row>
        <row r="4684">
          <cell r="A4684">
            <v>2021</v>
          </cell>
        </row>
        <row r="4685">
          <cell r="A4685">
            <v>2021</v>
          </cell>
        </row>
        <row r="4686">
          <cell r="A4686">
            <v>2021</v>
          </cell>
        </row>
        <row r="4687">
          <cell r="A4687">
            <v>2021</v>
          </cell>
        </row>
        <row r="4688">
          <cell r="A4688">
            <v>2021</v>
          </cell>
        </row>
        <row r="4689">
          <cell r="A4689">
            <v>2021</v>
          </cell>
        </row>
        <row r="4690">
          <cell r="A4690">
            <v>2021</v>
          </cell>
        </row>
        <row r="4691">
          <cell r="A4691">
            <v>2021</v>
          </cell>
        </row>
        <row r="4692">
          <cell r="A4692">
            <v>2021</v>
          </cell>
        </row>
        <row r="4693">
          <cell r="A4693">
            <v>2021</v>
          </cell>
        </row>
        <row r="4694">
          <cell r="A4694">
            <v>2021</v>
          </cell>
        </row>
        <row r="4695">
          <cell r="A4695">
            <v>2021</v>
          </cell>
        </row>
        <row r="4696">
          <cell r="A4696">
            <v>2021</v>
          </cell>
        </row>
        <row r="4697">
          <cell r="A4697">
            <v>2021</v>
          </cell>
        </row>
        <row r="4698">
          <cell r="A4698">
            <v>2021</v>
          </cell>
        </row>
        <row r="4699">
          <cell r="A4699">
            <v>2021</v>
          </cell>
        </row>
        <row r="4700">
          <cell r="A4700">
            <v>2021</v>
          </cell>
        </row>
        <row r="4701">
          <cell r="A4701">
            <v>2021</v>
          </cell>
        </row>
        <row r="4702">
          <cell r="A4702">
            <v>2021</v>
          </cell>
        </row>
        <row r="4703">
          <cell r="A4703">
            <v>2021</v>
          </cell>
        </row>
        <row r="4704">
          <cell r="A4704">
            <v>2021</v>
          </cell>
        </row>
        <row r="4705">
          <cell r="A4705">
            <v>2021</v>
          </cell>
        </row>
        <row r="4706">
          <cell r="A4706">
            <v>2021</v>
          </cell>
        </row>
        <row r="4707">
          <cell r="A4707">
            <v>2021</v>
          </cell>
        </row>
        <row r="4708">
          <cell r="A4708">
            <v>2021</v>
          </cell>
        </row>
        <row r="4709">
          <cell r="A4709">
            <v>2021</v>
          </cell>
        </row>
        <row r="4710">
          <cell r="A4710">
            <v>2021</v>
          </cell>
        </row>
        <row r="4711">
          <cell r="A4711">
            <v>2021</v>
          </cell>
        </row>
        <row r="4712">
          <cell r="A4712">
            <v>2021</v>
          </cell>
        </row>
        <row r="4713">
          <cell r="A4713">
            <v>2021</v>
          </cell>
        </row>
        <row r="4714">
          <cell r="A4714">
            <v>2021</v>
          </cell>
        </row>
        <row r="4715">
          <cell r="A4715">
            <v>2021</v>
          </cell>
        </row>
        <row r="4716">
          <cell r="A4716">
            <v>2021</v>
          </cell>
        </row>
        <row r="4717">
          <cell r="A4717">
            <v>2021</v>
          </cell>
        </row>
        <row r="4718">
          <cell r="A4718">
            <v>2021</v>
          </cell>
        </row>
        <row r="4719">
          <cell r="A4719">
            <v>2021</v>
          </cell>
        </row>
        <row r="4720">
          <cell r="A4720">
            <v>2021</v>
          </cell>
        </row>
        <row r="4721">
          <cell r="A4721">
            <v>2021</v>
          </cell>
        </row>
        <row r="4722">
          <cell r="A4722">
            <v>2021</v>
          </cell>
        </row>
        <row r="4723">
          <cell r="A4723">
            <v>2021</v>
          </cell>
        </row>
        <row r="4724">
          <cell r="A4724">
            <v>2021</v>
          </cell>
        </row>
        <row r="4725">
          <cell r="A4725">
            <v>2021</v>
          </cell>
        </row>
        <row r="4726">
          <cell r="A4726">
            <v>2021</v>
          </cell>
        </row>
        <row r="4727">
          <cell r="A4727">
            <v>2021</v>
          </cell>
        </row>
        <row r="4728">
          <cell r="A4728">
            <v>2021</v>
          </cell>
        </row>
        <row r="4729">
          <cell r="A4729">
            <v>2021</v>
          </cell>
        </row>
        <row r="4730">
          <cell r="A4730">
            <v>2021</v>
          </cell>
        </row>
        <row r="4731">
          <cell r="A4731">
            <v>2021</v>
          </cell>
        </row>
        <row r="4732">
          <cell r="A4732">
            <v>2021</v>
          </cell>
        </row>
        <row r="4733">
          <cell r="A4733">
            <v>2021</v>
          </cell>
        </row>
        <row r="4734">
          <cell r="A4734">
            <v>2021</v>
          </cell>
        </row>
        <row r="4735">
          <cell r="A4735">
            <v>2021</v>
          </cell>
        </row>
        <row r="4736">
          <cell r="A4736">
            <v>2021</v>
          </cell>
        </row>
        <row r="4737">
          <cell r="A4737">
            <v>2021</v>
          </cell>
        </row>
        <row r="4738">
          <cell r="A4738">
            <v>2021</v>
          </cell>
        </row>
        <row r="4739">
          <cell r="A4739">
            <v>2021</v>
          </cell>
        </row>
        <row r="4740">
          <cell r="A4740">
            <v>2021</v>
          </cell>
        </row>
        <row r="4741">
          <cell r="A4741">
            <v>2021</v>
          </cell>
        </row>
        <row r="4742">
          <cell r="A4742">
            <v>2021</v>
          </cell>
        </row>
        <row r="4743">
          <cell r="A4743">
            <v>2021</v>
          </cell>
        </row>
        <row r="4744">
          <cell r="A4744">
            <v>2021</v>
          </cell>
        </row>
        <row r="4745">
          <cell r="A4745">
            <v>2021</v>
          </cell>
        </row>
        <row r="4746">
          <cell r="A4746">
            <v>2021</v>
          </cell>
        </row>
        <row r="4747">
          <cell r="A4747">
            <v>2021</v>
          </cell>
        </row>
        <row r="4748">
          <cell r="A4748">
            <v>2021</v>
          </cell>
        </row>
        <row r="4749">
          <cell r="A4749">
            <v>2021</v>
          </cell>
        </row>
        <row r="4750">
          <cell r="A4750">
            <v>2021</v>
          </cell>
        </row>
        <row r="4751">
          <cell r="A4751">
            <v>2021</v>
          </cell>
        </row>
        <row r="4752">
          <cell r="A4752">
            <v>2021</v>
          </cell>
        </row>
        <row r="4753">
          <cell r="A4753">
            <v>2021</v>
          </cell>
        </row>
        <row r="4754">
          <cell r="A4754">
            <v>2021</v>
          </cell>
        </row>
        <row r="4755">
          <cell r="A4755">
            <v>2021</v>
          </cell>
        </row>
        <row r="4756">
          <cell r="A4756">
            <v>2021</v>
          </cell>
        </row>
        <row r="4757">
          <cell r="A4757">
            <v>2021</v>
          </cell>
        </row>
        <row r="4758">
          <cell r="A4758">
            <v>2021</v>
          </cell>
        </row>
        <row r="4759">
          <cell r="A4759">
            <v>2021</v>
          </cell>
        </row>
        <row r="4760">
          <cell r="A4760">
            <v>2021</v>
          </cell>
        </row>
        <row r="4761">
          <cell r="A4761">
            <v>2021</v>
          </cell>
        </row>
        <row r="4762">
          <cell r="A4762">
            <v>2021</v>
          </cell>
        </row>
        <row r="4763">
          <cell r="A4763">
            <v>2021</v>
          </cell>
        </row>
        <row r="4764">
          <cell r="A4764">
            <v>2021</v>
          </cell>
        </row>
        <row r="4765">
          <cell r="A4765">
            <v>2021</v>
          </cell>
        </row>
        <row r="4766">
          <cell r="A4766">
            <v>2021</v>
          </cell>
        </row>
        <row r="4767">
          <cell r="A4767">
            <v>2021</v>
          </cell>
        </row>
        <row r="4768">
          <cell r="A4768">
            <v>2021</v>
          </cell>
        </row>
        <row r="4769">
          <cell r="A4769">
            <v>2021</v>
          </cell>
        </row>
        <row r="4770">
          <cell r="A4770">
            <v>2021</v>
          </cell>
        </row>
        <row r="4771">
          <cell r="A4771">
            <v>2021</v>
          </cell>
        </row>
        <row r="4772">
          <cell r="A4772">
            <v>2021</v>
          </cell>
        </row>
        <row r="4773">
          <cell r="A4773">
            <v>2021</v>
          </cell>
        </row>
        <row r="4774">
          <cell r="A4774">
            <v>2021</v>
          </cell>
        </row>
        <row r="4775">
          <cell r="A4775">
            <v>2021</v>
          </cell>
        </row>
        <row r="4776">
          <cell r="A4776">
            <v>2021</v>
          </cell>
        </row>
        <row r="4777">
          <cell r="A4777">
            <v>2021</v>
          </cell>
        </row>
        <row r="4778">
          <cell r="A4778">
            <v>2021</v>
          </cell>
        </row>
        <row r="4779">
          <cell r="A4779">
            <v>2021</v>
          </cell>
        </row>
        <row r="4780">
          <cell r="A4780">
            <v>2021</v>
          </cell>
        </row>
        <row r="4781">
          <cell r="A4781">
            <v>2021</v>
          </cell>
        </row>
        <row r="4782">
          <cell r="A4782">
            <v>2021</v>
          </cell>
        </row>
        <row r="4783">
          <cell r="A4783">
            <v>2021</v>
          </cell>
        </row>
        <row r="4784">
          <cell r="A4784">
            <v>2021</v>
          </cell>
        </row>
        <row r="4785">
          <cell r="A4785">
            <v>2021</v>
          </cell>
        </row>
        <row r="4786">
          <cell r="A4786">
            <v>2021</v>
          </cell>
        </row>
        <row r="4787">
          <cell r="A4787">
            <v>2021</v>
          </cell>
        </row>
        <row r="4788">
          <cell r="A4788">
            <v>2021</v>
          </cell>
        </row>
        <row r="4789">
          <cell r="A4789">
            <v>2021</v>
          </cell>
        </row>
        <row r="4790">
          <cell r="A4790">
            <v>2021</v>
          </cell>
        </row>
        <row r="4791">
          <cell r="A4791">
            <v>2021</v>
          </cell>
        </row>
        <row r="4792">
          <cell r="A4792">
            <v>2021</v>
          </cell>
        </row>
        <row r="4793">
          <cell r="A4793">
            <v>2021</v>
          </cell>
        </row>
        <row r="4794">
          <cell r="A4794">
            <v>2021</v>
          </cell>
        </row>
        <row r="4795">
          <cell r="A4795">
            <v>2021</v>
          </cell>
        </row>
        <row r="4796">
          <cell r="A4796">
            <v>2021</v>
          </cell>
        </row>
        <row r="4797">
          <cell r="A4797">
            <v>2021</v>
          </cell>
        </row>
        <row r="4798">
          <cell r="A4798">
            <v>2021</v>
          </cell>
        </row>
        <row r="4799">
          <cell r="A4799">
            <v>2021</v>
          </cell>
        </row>
        <row r="4800">
          <cell r="A4800">
            <v>2021</v>
          </cell>
        </row>
        <row r="4801">
          <cell r="A4801">
            <v>2021</v>
          </cell>
        </row>
        <row r="4802">
          <cell r="A4802">
            <v>2021</v>
          </cell>
        </row>
        <row r="4803">
          <cell r="A4803">
            <v>2021</v>
          </cell>
        </row>
        <row r="4804">
          <cell r="A4804">
            <v>2021</v>
          </cell>
        </row>
        <row r="4805">
          <cell r="A4805">
            <v>2021</v>
          </cell>
        </row>
        <row r="4806">
          <cell r="A4806">
            <v>2021</v>
          </cell>
        </row>
        <row r="4807">
          <cell r="A4807">
            <v>2021</v>
          </cell>
        </row>
        <row r="4808">
          <cell r="A4808">
            <v>2021</v>
          </cell>
        </row>
        <row r="4809">
          <cell r="A4809">
            <v>2021</v>
          </cell>
        </row>
        <row r="4810">
          <cell r="A4810">
            <v>2021</v>
          </cell>
        </row>
        <row r="4811">
          <cell r="A4811">
            <v>2021</v>
          </cell>
        </row>
        <row r="4812">
          <cell r="A4812">
            <v>2021</v>
          </cell>
        </row>
        <row r="4813">
          <cell r="A4813">
            <v>2021</v>
          </cell>
        </row>
        <row r="4814">
          <cell r="A4814">
            <v>2021</v>
          </cell>
        </row>
        <row r="4815">
          <cell r="A4815">
            <v>2021</v>
          </cell>
        </row>
        <row r="4816">
          <cell r="A4816">
            <v>2021</v>
          </cell>
        </row>
        <row r="4817">
          <cell r="A4817">
            <v>2021</v>
          </cell>
        </row>
        <row r="4818">
          <cell r="A4818">
            <v>2021</v>
          </cell>
        </row>
        <row r="4819">
          <cell r="A4819">
            <v>2021</v>
          </cell>
        </row>
        <row r="4820">
          <cell r="A4820">
            <v>2021</v>
          </cell>
        </row>
        <row r="4821">
          <cell r="A4821">
            <v>2021</v>
          </cell>
        </row>
        <row r="4822">
          <cell r="A4822">
            <v>2021</v>
          </cell>
        </row>
        <row r="4823">
          <cell r="A4823">
            <v>2021</v>
          </cell>
        </row>
        <row r="4824">
          <cell r="A4824">
            <v>2021</v>
          </cell>
        </row>
        <row r="4825">
          <cell r="A4825">
            <v>2021</v>
          </cell>
        </row>
        <row r="4826">
          <cell r="A4826">
            <v>2021</v>
          </cell>
        </row>
        <row r="4827">
          <cell r="A4827">
            <v>2021</v>
          </cell>
        </row>
        <row r="4828">
          <cell r="A4828">
            <v>2021</v>
          </cell>
        </row>
        <row r="4829">
          <cell r="A4829">
            <v>2021</v>
          </cell>
        </row>
        <row r="4830">
          <cell r="A4830">
            <v>2021</v>
          </cell>
        </row>
        <row r="4831">
          <cell r="A4831">
            <v>2021</v>
          </cell>
        </row>
        <row r="4832">
          <cell r="A4832">
            <v>2021</v>
          </cell>
        </row>
        <row r="4833">
          <cell r="A4833">
            <v>2021</v>
          </cell>
        </row>
        <row r="4834">
          <cell r="A4834">
            <v>2021</v>
          </cell>
        </row>
        <row r="4835">
          <cell r="A4835">
            <v>2021</v>
          </cell>
        </row>
        <row r="4836">
          <cell r="A4836">
            <v>2021</v>
          </cell>
        </row>
        <row r="4837">
          <cell r="A4837">
            <v>2021</v>
          </cell>
        </row>
        <row r="4838">
          <cell r="A4838">
            <v>2021</v>
          </cell>
        </row>
        <row r="4839">
          <cell r="A4839">
            <v>2021</v>
          </cell>
        </row>
        <row r="4840">
          <cell r="A4840">
            <v>2021</v>
          </cell>
        </row>
        <row r="4841">
          <cell r="A4841">
            <v>2021</v>
          </cell>
        </row>
        <row r="4842">
          <cell r="A4842">
            <v>2021</v>
          </cell>
        </row>
        <row r="4843">
          <cell r="A4843">
            <v>2021</v>
          </cell>
        </row>
        <row r="4844">
          <cell r="A4844">
            <v>2021</v>
          </cell>
        </row>
        <row r="4845">
          <cell r="A4845">
            <v>2021</v>
          </cell>
        </row>
        <row r="4846">
          <cell r="A4846">
            <v>2021</v>
          </cell>
        </row>
        <row r="4847">
          <cell r="A4847">
            <v>2021</v>
          </cell>
        </row>
        <row r="4848">
          <cell r="A4848">
            <v>2021</v>
          </cell>
        </row>
        <row r="4849">
          <cell r="A4849">
            <v>2021</v>
          </cell>
        </row>
        <row r="4850">
          <cell r="A4850">
            <v>2021</v>
          </cell>
        </row>
        <row r="4851">
          <cell r="A4851">
            <v>2021</v>
          </cell>
        </row>
        <row r="4852">
          <cell r="A4852">
            <v>2021</v>
          </cell>
        </row>
        <row r="4853">
          <cell r="A4853">
            <v>2021</v>
          </cell>
        </row>
        <row r="4854">
          <cell r="A4854">
            <v>2021</v>
          </cell>
        </row>
        <row r="4855">
          <cell r="A4855">
            <v>2021</v>
          </cell>
        </row>
        <row r="4856">
          <cell r="A4856">
            <v>2021</v>
          </cell>
        </row>
        <row r="4857">
          <cell r="A4857">
            <v>2021</v>
          </cell>
        </row>
        <row r="4858">
          <cell r="A4858">
            <v>2021</v>
          </cell>
        </row>
        <row r="4859">
          <cell r="A4859">
            <v>2021</v>
          </cell>
        </row>
        <row r="4860">
          <cell r="A4860">
            <v>2021</v>
          </cell>
        </row>
        <row r="4861">
          <cell r="A4861">
            <v>2021</v>
          </cell>
        </row>
        <row r="4862">
          <cell r="A4862">
            <v>2021</v>
          </cell>
        </row>
        <row r="4863">
          <cell r="A4863">
            <v>2021</v>
          </cell>
        </row>
        <row r="4864">
          <cell r="A4864">
            <v>2021</v>
          </cell>
        </row>
        <row r="4865">
          <cell r="A4865">
            <v>2021</v>
          </cell>
        </row>
        <row r="4866">
          <cell r="A4866">
            <v>2021</v>
          </cell>
        </row>
        <row r="4867">
          <cell r="A4867">
            <v>2021</v>
          </cell>
        </row>
        <row r="4868">
          <cell r="A4868">
            <v>2021</v>
          </cell>
        </row>
        <row r="4869">
          <cell r="A4869">
            <v>2021</v>
          </cell>
        </row>
        <row r="4870">
          <cell r="A4870">
            <v>2021</v>
          </cell>
        </row>
        <row r="4871">
          <cell r="A4871">
            <v>2021</v>
          </cell>
        </row>
        <row r="4872">
          <cell r="A4872">
            <v>2021</v>
          </cell>
        </row>
        <row r="4873">
          <cell r="A4873">
            <v>2021</v>
          </cell>
        </row>
        <row r="4874">
          <cell r="A4874">
            <v>2021</v>
          </cell>
        </row>
        <row r="4875">
          <cell r="A4875">
            <v>2021</v>
          </cell>
        </row>
        <row r="4876">
          <cell r="A4876">
            <v>2021</v>
          </cell>
        </row>
        <row r="4877">
          <cell r="A4877">
            <v>2021</v>
          </cell>
        </row>
        <row r="4878">
          <cell r="A4878">
            <v>2021</v>
          </cell>
        </row>
        <row r="4879">
          <cell r="A4879">
            <v>2021</v>
          </cell>
        </row>
        <row r="4880">
          <cell r="A4880">
            <v>2021</v>
          </cell>
        </row>
        <row r="4881">
          <cell r="A4881">
            <v>2021</v>
          </cell>
        </row>
        <row r="4882">
          <cell r="A4882">
            <v>2021</v>
          </cell>
        </row>
        <row r="4883">
          <cell r="A4883">
            <v>2021</v>
          </cell>
        </row>
        <row r="4884">
          <cell r="A4884">
            <v>2021</v>
          </cell>
        </row>
        <row r="4885">
          <cell r="A4885">
            <v>2021</v>
          </cell>
        </row>
        <row r="4886">
          <cell r="A4886">
            <v>2021</v>
          </cell>
        </row>
        <row r="4887">
          <cell r="A4887">
            <v>2021</v>
          </cell>
        </row>
        <row r="4888">
          <cell r="A4888">
            <v>2021</v>
          </cell>
        </row>
        <row r="4889">
          <cell r="A4889">
            <v>2021</v>
          </cell>
        </row>
        <row r="4890">
          <cell r="A4890">
            <v>2021</v>
          </cell>
        </row>
        <row r="4891">
          <cell r="A4891">
            <v>2021</v>
          </cell>
        </row>
        <row r="4892">
          <cell r="A4892">
            <v>2021</v>
          </cell>
        </row>
        <row r="4893">
          <cell r="A4893">
            <v>2021</v>
          </cell>
        </row>
        <row r="4894">
          <cell r="A4894">
            <v>2021</v>
          </cell>
        </row>
        <row r="4895">
          <cell r="A4895">
            <v>2021</v>
          </cell>
        </row>
        <row r="4896">
          <cell r="A4896">
            <v>2021</v>
          </cell>
        </row>
        <row r="4897">
          <cell r="A4897">
            <v>2021</v>
          </cell>
        </row>
        <row r="4898">
          <cell r="A4898">
            <v>2021</v>
          </cell>
        </row>
        <row r="4899">
          <cell r="A4899">
            <v>2021</v>
          </cell>
        </row>
        <row r="4900">
          <cell r="A4900">
            <v>2021</v>
          </cell>
        </row>
        <row r="4901">
          <cell r="A4901">
            <v>2021</v>
          </cell>
        </row>
        <row r="4902">
          <cell r="A4902">
            <v>2021</v>
          </cell>
        </row>
        <row r="4903">
          <cell r="A4903">
            <v>2021</v>
          </cell>
        </row>
        <row r="4904">
          <cell r="A4904">
            <v>2021</v>
          </cell>
        </row>
        <row r="4905">
          <cell r="A4905">
            <v>2021</v>
          </cell>
        </row>
        <row r="4906">
          <cell r="A4906">
            <v>2021</v>
          </cell>
        </row>
        <row r="4907">
          <cell r="A4907">
            <v>2021</v>
          </cell>
        </row>
        <row r="4908">
          <cell r="A4908">
            <v>2021</v>
          </cell>
        </row>
        <row r="4909">
          <cell r="A4909">
            <v>2021</v>
          </cell>
        </row>
        <row r="4910">
          <cell r="A4910">
            <v>2021</v>
          </cell>
        </row>
        <row r="4911">
          <cell r="A4911">
            <v>2021</v>
          </cell>
        </row>
        <row r="4912">
          <cell r="A4912">
            <v>2021</v>
          </cell>
        </row>
        <row r="4913">
          <cell r="A4913">
            <v>2021</v>
          </cell>
        </row>
        <row r="4914">
          <cell r="A4914">
            <v>2021</v>
          </cell>
        </row>
        <row r="4915">
          <cell r="A4915">
            <v>2021</v>
          </cell>
        </row>
        <row r="4916">
          <cell r="A4916">
            <v>2021</v>
          </cell>
        </row>
        <row r="4917">
          <cell r="A4917">
            <v>2021</v>
          </cell>
        </row>
        <row r="4918">
          <cell r="A4918">
            <v>2021</v>
          </cell>
        </row>
        <row r="4919">
          <cell r="A4919">
            <v>2021</v>
          </cell>
        </row>
        <row r="4920">
          <cell r="A4920">
            <v>2021</v>
          </cell>
        </row>
        <row r="4921">
          <cell r="A4921">
            <v>2021</v>
          </cell>
        </row>
        <row r="4922">
          <cell r="A4922">
            <v>2021</v>
          </cell>
        </row>
        <row r="4923">
          <cell r="A4923">
            <v>2021</v>
          </cell>
        </row>
        <row r="4924">
          <cell r="A4924">
            <v>2021</v>
          </cell>
        </row>
        <row r="4925">
          <cell r="A4925">
            <v>2021</v>
          </cell>
        </row>
        <row r="4926">
          <cell r="A4926">
            <v>2021</v>
          </cell>
        </row>
        <row r="4927">
          <cell r="A4927">
            <v>2021</v>
          </cell>
        </row>
        <row r="4928">
          <cell r="A4928">
            <v>2021</v>
          </cell>
        </row>
        <row r="4929">
          <cell r="A4929">
            <v>2021</v>
          </cell>
        </row>
        <row r="4930">
          <cell r="A4930">
            <v>2021</v>
          </cell>
        </row>
        <row r="4931">
          <cell r="A4931">
            <v>2021</v>
          </cell>
        </row>
        <row r="4932">
          <cell r="A4932">
            <v>2021</v>
          </cell>
        </row>
        <row r="4933">
          <cell r="A4933">
            <v>2021</v>
          </cell>
        </row>
        <row r="4934">
          <cell r="A4934">
            <v>2021</v>
          </cell>
        </row>
        <row r="4935">
          <cell r="A4935">
            <v>2021</v>
          </cell>
        </row>
        <row r="4936">
          <cell r="A4936">
            <v>2021</v>
          </cell>
        </row>
        <row r="4937">
          <cell r="A4937">
            <v>2021</v>
          </cell>
        </row>
        <row r="4938">
          <cell r="A4938">
            <v>2021</v>
          </cell>
        </row>
        <row r="4939">
          <cell r="A4939">
            <v>2021</v>
          </cell>
        </row>
        <row r="4940">
          <cell r="A4940">
            <v>2021</v>
          </cell>
        </row>
        <row r="4941">
          <cell r="A4941">
            <v>2021</v>
          </cell>
        </row>
        <row r="4942">
          <cell r="A4942">
            <v>2021</v>
          </cell>
        </row>
        <row r="4943">
          <cell r="A4943">
            <v>2021</v>
          </cell>
        </row>
        <row r="4944">
          <cell r="A4944">
            <v>2021</v>
          </cell>
        </row>
        <row r="4945">
          <cell r="A4945">
            <v>2021</v>
          </cell>
        </row>
        <row r="4946">
          <cell r="A4946">
            <v>2021</v>
          </cell>
        </row>
        <row r="4947">
          <cell r="A4947">
            <v>2021</v>
          </cell>
        </row>
        <row r="4948">
          <cell r="A4948">
            <v>2021</v>
          </cell>
        </row>
        <row r="4949">
          <cell r="A4949">
            <v>2021</v>
          </cell>
        </row>
        <row r="4950">
          <cell r="A4950">
            <v>2021</v>
          </cell>
        </row>
        <row r="4951">
          <cell r="A4951">
            <v>2021</v>
          </cell>
        </row>
        <row r="4952">
          <cell r="A4952">
            <v>2021</v>
          </cell>
        </row>
        <row r="4953">
          <cell r="A4953">
            <v>2021</v>
          </cell>
        </row>
        <row r="4954">
          <cell r="A4954">
            <v>2021</v>
          </cell>
        </row>
        <row r="4955">
          <cell r="A4955">
            <v>2021</v>
          </cell>
        </row>
        <row r="4956">
          <cell r="A4956">
            <v>2021</v>
          </cell>
        </row>
        <row r="4957">
          <cell r="A4957">
            <v>2021</v>
          </cell>
        </row>
        <row r="4958">
          <cell r="A4958">
            <v>2021</v>
          </cell>
        </row>
        <row r="4959">
          <cell r="A4959">
            <v>2021</v>
          </cell>
        </row>
        <row r="4960">
          <cell r="A4960">
            <v>2021</v>
          </cell>
        </row>
        <row r="4961">
          <cell r="A4961">
            <v>2021</v>
          </cell>
        </row>
        <row r="4962">
          <cell r="A4962">
            <v>2021</v>
          </cell>
        </row>
        <row r="4963">
          <cell r="A4963">
            <v>2021</v>
          </cell>
        </row>
        <row r="4964">
          <cell r="A4964">
            <v>2021</v>
          </cell>
        </row>
        <row r="4965">
          <cell r="A4965">
            <v>2021</v>
          </cell>
        </row>
        <row r="4966">
          <cell r="A4966">
            <v>2021</v>
          </cell>
        </row>
        <row r="4967">
          <cell r="A4967">
            <v>2021</v>
          </cell>
        </row>
        <row r="4968">
          <cell r="A4968">
            <v>2021</v>
          </cell>
        </row>
        <row r="4969">
          <cell r="A4969">
            <v>2021</v>
          </cell>
        </row>
        <row r="4970">
          <cell r="A4970">
            <v>2021</v>
          </cell>
        </row>
        <row r="4971">
          <cell r="A4971">
            <v>2021</v>
          </cell>
        </row>
        <row r="4972">
          <cell r="A4972">
            <v>2021</v>
          </cell>
        </row>
        <row r="4973">
          <cell r="A4973">
            <v>2021</v>
          </cell>
        </row>
        <row r="4974">
          <cell r="A4974">
            <v>2021</v>
          </cell>
        </row>
        <row r="4975">
          <cell r="A4975">
            <v>2021</v>
          </cell>
        </row>
        <row r="4976">
          <cell r="A4976">
            <v>2021</v>
          </cell>
        </row>
        <row r="4977">
          <cell r="A4977">
            <v>2021</v>
          </cell>
        </row>
        <row r="4978">
          <cell r="A4978">
            <v>2021</v>
          </cell>
        </row>
        <row r="4979">
          <cell r="A4979">
            <v>2021</v>
          </cell>
        </row>
        <row r="4980">
          <cell r="A4980">
            <v>2021</v>
          </cell>
        </row>
        <row r="4981">
          <cell r="A4981">
            <v>2021</v>
          </cell>
        </row>
        <row r="4982">
          <cell r="A4982">
            <v>2021</v>
          </cell>
        </row>
        <row r="4983">
          <cell r="A4983">
            <v>2021</v>
          </cell>
        </row>
        <row r="4984">
          <cell r="A4984">
            <v>2021</v>
          </cell>
        </row>
        <row r="4985">
          <cell r="A4985">
            <v>2021</v>
          </cell>
        </row>
        <row r="4986">
          <cell r="A4986">
            <v>2021</v>
          </cell>
        </row>
        <row r="4987">
          <cell r="A4987">
            <v>2021</v>
          </cell>
        </row>
        <row r="4988">
          <cell r="A4988">
            <v>2021</v>
          </cell>
        </row>
        <row r="4989">
          <cell r="A4989">
            <v>2021</v>
          </cell>
        </row>
        <row r="4990">
          <cell r="A4990">
            <v>2021</v>
          </cell>
        </row>
        <row r="4991">
          <cell r="A4991">
            <v>2021</v>
          </cell>
        </row>
        <row r="4992">
          <cell r="A4992">
            <v>2021</v>
          </cell>
        </row>
        <row r="4993">
          <cell r="A4993">
            <v>2021</v>
          </cell>
        </row>
        <row r="4994">
          <cell r="A4994">
            <v>2021</v>
          </cell>
        </row>
        <row r="4995">
          <cell r="A4995">
            <v>2021</v>
          </cell>
        </row>
        <row r="4996">
          <cell r="A4996">
            <v>2021</v>
          </cell>
        </row>
        <row r="4997">
          <cell r="A4997">
            <v>2021</v>
          </cell>
        </row>
        <row r="4998">
          <cell r="A4998">
            <v>2021</v>
          </cell>
        </row>
        <row r="4999">
          <cell r="A4999">
            <v>2021</v>
          </cell>
        </row>
        <row r="5000">
          <cell r="A5000">
            <v>2021</v>
          </cell>
        </row>
        <row r="5001">
          <cell r="A5001">
            <v>2021</v>
          </cell>
        </row>
        <row r="5002">
          <cell r="A5002">
            <v>2021</v>
          </cell>
        </row>
        <row r="5003">
          <cell r="A5003">
            <v>2021</v>
          </cell>
        </row>
        <row r="5004">
          <cell r="A5004">
            <v>2021</v>
          </cell>
        </row>
        <row r="5005">
          <cell r="A5005">
            <v>2021</v>
          </cell>
        </row>
        <row r="5006">
          <cell r="A5006">
            <v>2021</v>
          </cell>
        </row>
        <row r="5007">
          <cell r="A5007">
            <v>2021</v>
          </cell>
        </row>
        <row r="5008">
          <cell r="A5008">
            <v>2021</v>
          </cell>
        </row>
        <row r="5009">
          <cell r="A5009">
            <v>2021</v>
          </cell>
        </row>
        <row r="5010">
          <cell r="A5010">
            <v>2021</v>
          </cell>
        </row>
        <row r="5011">
          <cell r="A5011">
            <v>2021</v>
          </cell>
        </row>
        <row r="5012">
          <cell r="A5012">
            <v>2021</v>
          </cell>
        </row>
        <row r="5013">
          <cell r="A5013">
            <v>2021</v>
          </cell>
        </row>
        <row r="5014">
          <cell r="A5014">
            <v>2021</v>
          </cell>
        </row>
        <row r="5015">
          <cell r="A5015">
            <v>2021</v>
          </cell>
        </row>
        <row r="5016">
          <cell r="A5016">
            <v>2021</v>
          </cell>
        </row>
        <row r="5017">
          <cell r="A5017">
            <v>2021</v>
          </cell>
        </row>
        <row r="5018">
          <cell r="A5018">
            <v>2021</v>
          </cell>
        </row>
        <row r="5019">
          <cell r="A5019">
            <v>2021</v>
          </cell>
        </row>
        <row r="5020">
          <cell r="A5020">
            <v>2021</v>
          </cell>
        </row>
        <row r="5021">
          <cell r="A5021">
            <v>2021</v>
          </cell>
        </row>
        <row r="5022">
          <cell r="A5022">
            <v>2021</v>
          </cell>
        </row>
        <row r="5023">
          <cell r="A5023">
            <v>2021</v>
          </cell>
        </row>
        <row r="5024">
          <cell r="A5024">
            <v>2021</v>
          </cell>
        </row>
        <row r="5025">
          <cell r="A5025">
            <v>2021</v>
          </cell>
        </row>
        <row r="5026">
          <cell r="A5026">
            <v>2021</v>
          </cell>
        </row>
        <row r="5027">
          <cell r="A5027">
            <v>2021</v>
          </cell>
        </row>
        <row r="5028">
          <cell r="A5028">
            <v>2021</v>
          </cell>
        </row>
        <row r="5029">
          <cell r="A5029">
            <v>2021</v>
          </cell>
        </row>
        <row r="5030">
          <cell r="A5030">
            <v>2021</v>
          </cell>
        </row>
        <row r="5031">
          <cell r="A5031">
            <v>2021</v>
          </cell>
        </row>
        <row r="5032">
          <cell r="A5032">
            <v>2021</v>
          </cell>
        </row>
        <row r="5033">
          <cell r="A5033">
            <v>2021</v>
          </cell>
        </row>
        <row r="5034">
          <cell r="A5034">
            <v>2021</v>
          </cell>
        </row>
        <row r="5035">
          <cell r="A5035">
            <v>2021</v>
          </cell>
        </row>
        <row r="5036">
          <cell r="A5036">
            <v>2021</v>
          </cell>
        </row>
        <row r="5037">
          <cell r="A5037">
            <v>2021</v>
          </cell>
        </row>
        <row r="5038">
          <cell r="A5038">
            <v>2021</v>
          </cell>
        </row>
        <row r="5039">
          <cell r="A5039">
            <v>2021</v>
          </cell>
        </row>
        <row r="5040">
          <cell r="A5040">
            <v>2021</v>
          </cell>
        </row>
        <row r="5041">
          <cell r="A5041">
            <v>2021</v>
          </cell>
        </row>
        <row r="5042">
          <cell r="A5042">
            <v>2021</v>
          </cell>
        </row>
        <row r="5043">
          <cell r="A5043">
            <v>2021</v>
          </cell>
        </row>
        <row r="5044">
          <cell r="A5044">
            <v>2021</v>
          </cell>
        </row>
        <row r="5045">
          <cell r="A5045">
            <v>2021</v>
          </cell>
        </row>
        <row r="5046">
          <cell r="A5046">
            <v>2021</v>
          </cell>
        </row>
        <row r="5047">
          <cell r="A5047">
            <v>2021</v>
          </cell>
        </row>
        <row r="5048">
          <cell r="A5048">
            <v>2021</v>
          </cell>
        </row>
        <row r="5049">
          <cell r="A5049">
            <v>2021</v>
          </cell>
        </row>
        <row r="5050">
          <cell r="A5050">
            <v>2021</v>
          </cell>
        </row>
        <row r="5051">
          <cell r="A5051">
            <v>2021</v>
          </cell>
        </row>
        <row r="5052">
          <cell r="A5052">
            <v>2021</v>
          </cell>
        </row>
        <row r="5053">
          <cell r="A5053">
            <v>2021</v>
          </cell>
        </row>
        <row r="5054">
          <cell r="A5054">
            <v>2021</v>
          </cell>
        </row>
        <row r="5055">
          <cell r="A5055">
            <v>2021</v>
          </cell>
        </row>
        <row r="5056">
          <cell r="A5056">
            <v>2021</v>
          </cell>
        </row>
        <row r="5057">
          <cell r="A5057">
            <v>2021</v>
          </cell>
        </row>
        <row r="5058">
          <cell r="A5058">
            <v>2021</v>
          </cell>
        </row>
        <row r="5059">
          <cell r="A5059">
            <v>2021</v>
          </cell>
        </row>
        <row r="5060">
          <cell r="A5060">
            <v>2021</v>
          </cell>
        </row>
        <row r="5061">
          <cell r="A5061">
            <v>2021</v>
          </cell>
        </row>
        <row r="5062">
          <cell r="A5062">
            <v>2021</v>
          </cell>
        </row>
        <row r="5063">
          <cell r="A5063">
            <v>2021</v>
          </cell>
        </row>
        <row r="5064">
          <cell r="A5064">
            <v>2021</v>
          </cell>
        </row>
        <row r="5065">
          <cell r="A5065">
            <v>2021</v>
          </cell>
        </row>
        <row r="5066">
          <cell r="A5066">
            <v>2021</v>
          </cell>
        </row>
        <row r="5067">
          <cell r="A5067">
            <v>2021</v>
          </cell>
        </row>
        <row r="5068">
          <cell r="A5068">
            <v>2021</v>
          </cell>
        </row>
        <row r="5069">
          <cell r="A5069">
            <v>2021</v>
          </cell>
        </row>
        <row r="5070">
          <cell r="A5070">
            <v>2021</v>
          </cell>
        </row>
        <row r="5071">
          <cell r="A5071">
            <v>2021</v>
          </cell>
        </row>
        <row r="5072">
          <cell r="A5072">
            <v>2021</v>
          </cell>
        </row>
        <row r="5073">
          <cell r="A5073">
            <v>2021</v>
          </cell>
        </row>
        <row r="5074">
          <cell r="A5074">
            <v>2021</v>
          </cell>
        </row>
        <row r="5075">
          <cell r="A5075">
            <v>2021</v>
          </cell>
        </row>
        <row r="5076">
          <cell r="A5076">
            <v>2021</v>
          </cell>
        </row>
        <row r="5077">
          <cell r="A5077">
            <v>2021</v>
          </cell>
        </row>
        <row r="5078">
          <cell r="A5078">
            <v>2021</v>
          </cell>
        </row>
        <row r="5079">
          <cell r="A5079">
            <v>2021</v>
          </cell>
        </row>
        <row r="5080">
          <cell r="A5080">
            <v>2021</v>
          </cell>
        </row>
        <row r="5081">
          <cell r="A5081">
            <v>2021</v>
          </cell>
        </row>
        <row r="5082">
          <cell r="A5082">
            <v>2021</v>
          </cell>
        </row>
        <row r="5083">
          <cell r="A5083">
            <v>2021</v>
          </cell>
        </row>
        <row r="5084">
          <cell r="A5084">
            <v>2021</v>
          </cell>
        </row>
        <row r="5085">
          <cell r="A5085">
            <v>2021</v>
          </cell>
        </row>
        <row r="5086">
          <cell r="A5086">
            <v>2021</v>
          </cell>
        </row>
        <row r="5087">
          <cell r="A5087">
            <v>2021</v>
          </cell>
        </row>
        <row r="5088">
          <cell r="A5088">
            <v>2021</v>
          </cell>
        </row>
        <row r="5089">
          <cell r="A5089">
            <v>2021</v>
          </cell>
        </row>
        <row r="5090">
          <cell r="A5090">
            <v>2021</v>
          </cell>
        </row>
        <row r="5091">
          <cell r="A5091">
            <v>2021</v>
          </cell>
        </row>
        <row r="5092">
          <cell r="A5092">
            <v>2021</v>
          </cell>
        </row>
        <row r="5093">
          <cell r="A5093">
            <v>2021</v>
          </cell>
        </row>
        <row r="5094">
          <cell r="A5094">
            <v>2021</v>
          </cell>
        </row>
        <row r="5095">
          <cell r="A5095">
            <v>2021</v>
          </cell>
        </row>
        <row r="5096">
          <cell r="A5096">
            <v>2021</v>
          </cell>
        </row>
        <row r="5097">
          <cell r="A5097">
            <v>2021</v>
          </cell>
        </row>
        <row r="5098">
          <cell r="A5098">
            <v>2021</v>
          </cell>
        </row>
        <row r="5099">
          <cell r="A5099">
            <v>2021</v>
          </cell>
        </row>
        <row r="5100">
          <cell r="A5100">
            <v>2021</v>
          </cell>
        </row>
        <row r="5101">
          <cell r="A5101">
            <v>2021</v>
          </cell>
        </row>
        <row r="5102">
          <cell r="A5102">
            <v>2021</v>
          </cell>
        </row>
        <row r="5103">
          <cell r="A5103">
            <v>2021</v>
          </cell>
        </row>
        <row r="5104">
          <cell r="A5104">
            <v>2021</v>
          </cell>
        </row>
        <row r="5105">
          <cell r="A5105">
            <v>2021</v>
          </cell>
        </row>
        <row r="5106">
          <cell r="A5106">
            <v>2021</v>
          </cell>
        </row>
        <row r="5107">
          <cell r="A5107">
            <v>2021</v>
          </cell>
        </row>
        <row r="5108">
          <cell r="A5108">
            <v>2021</v>
          </cell>
        </row>
        <row r="5109">
          <cell r="A5109">
            <v>2021</v>
          </cell>
        </row>
        <row r="5110">
          <cell r="A5110">
            <v>2021</v>
          </cell>
        </row>
        <row r="5111">
          <cell r="A5111">
            <v>2021</v>
          </cell>
        </row>
        <row r="5112">
          <cell r="A5112">
            <v>2021</v>
          </cell>
        </row>
        <row r="5113">
          <cell r="A5113">
            <v>2021</v>
          </cell>
        </row>
        <row r="5114">
          <cell r="A5114">
            <v>2021</v>
          </cell>
        </row>
        <row r="5115">
          <cell r="A5115">
            <v>2021</v>
          </cell>
        </row>
        <row r="5116">
          <cell r="A5116">
            <v>2021</v>
          </cell>
        </row>
        <row r="5117">
          <cell r="A5117">
            <v>2021</v>
          </cell>
        </row>
        <row r="5118">
          <cell r="A5118">
            <v>2021</v>
          </cell>
        </row>
        <row r="5119">
          <cell r="A5119">
            <v>2021</v>
          </cell>
        </row>
        <row r="5120">
          <cell r="A5120">
            <v>2021</v>
          </cell>
        </row>
        <row r="5121">
          <cell r="A5121">
            <v>2021</v>
          </cell>
        </row>
        <row r="5122">
          <cell r="A5122">
            <v>2021</v>
          </cell>
        </row>
        <row r="5123">
          <cell r="A5123">
            <v>2021</v>
          </cell>
        </row>
        <row r="5124">
          <cell r="A5124">
            <v>2021</v>
          </cell>
        </row>
        <row r="5125">
          <cell r="A5125">
            <v>2021</v>
          </cell>
        </row>
        <row r="5126">
          <cell r="A5126">
            <v>2021</v>
          </cell>
        </row>
        <row r="5127">
          <cell r="A5127">
            <v>2021</v>
          </cell>
        </row>
        <row r="5128">
          <cell r="A5128">
            <v>2021</v>
          </cell>
        </row>
        <row r="5129">
          <cell r="A5129">
            <v>2021</v>
          </cell>
        </row>
        <row r="5130">
          <cell r="A5130">
            <v>2021</v>
          </cell>
        </row>
        <row r="5131">
          <cell r="A5131">
            <v>2021</v>
          </cell>
        </row>
        <row r="5132">
          <cell r="A5132">
            <v>2021</v>
          </cell>
        </row>
        <row r="5133">
          <cell r="A5133">
            <v>2021</v>
          </cell>
        </row>
        <row r="5134">
          <cell r="A5134">
            <v>2021</v>
          </cell>
        </row>
        <row r="5135">
          <cell r="A5135">
            <v>2021</v>
          </cell>
        </row>
        <row r="5136">
          <cell r="A5136">
            <v>2021</v>
          </cell>
        </row>
        <row r="5137">
          <cell r="A5137">
            <v>2021</v>
          </cell>
        </row>
        <row r="5138">
          <cell r="A5138">
            <v>2021</v>
          </cell>
        </row>
        <row r="5139">
          <cell r="A5139">
            <v>2021</v>
          </cell>
        </row>
        <row r="5140">
          <cell r="A5140">
            <v>2021</v>
          </cell>
        </row>
        <row r="5141">
          <cell r="A5141">
            <v>2021</v>
          </cell>
        </row>
        <row r="5142">
          <cell r="A5142">
            <v>2021</v>
          </cell>
        </row>
        <row r="5143">
          <cell r="A5143">
            <v>2021</v>
          </cell>
        </row>
        <row r="5144">
          <cell r="A5144">
            <v>2021</v>
          </cell>
        </row>
        <row r="5145">
          <cell r="A5145">
            <v>2021</v>
          </cell>
        </row>
        <row r="5146">
          <cell r="A5146">
            <v>2021</v>
          </cell>
        </row>
        <row r="5147">
          <cell r="A5147">
            <v>2021</v>
          </cell>
        </row>
        <row r="5148">
          <cell r="A5148">
            <v>2021</v>
          </cell>
        </row>
        <row r="5149">
          <cell r="A5149">
            <v>2021</v>
          </cell>
        </row>
        <row r="5150">
          <cell r="A5150">
            <v>2021</v>
          </cell>
        </row>
        <row r="5151">
          <cell r="A5151">
            <v>2021</v>
          </cell>
        </row>
        <row r="5152">
          <cell r="A5152">
            <v>2021</v>
          </cell>
        </row>
        <row r="5153">
          <cell r="A5153">
            <v>2021</v>
          </cell>
        </row>
        <row r="5154">
          <cell r="A5154">
            <v>2021</v>
          </cell>
        </row>
        <row r="5155">
          <cell r="A5155">
            <v>2021</v>
          </cell>
        </row>
        <row r="5156">
          <cell r="A5156">
            <v>2021</v>
          </cell>
        </row>
        <row r="5157">
          <cell r="A5157">
            <v>2021</v>
          </cell>
        </row>
        <row r="5158">
          <cell r="A5158">
            <v>2021</v>
          </cell>
        </row>
        <row r="5159">
          <cell r="A5159">
            <v>2021</v>
          </cell>
        </row>
        <row r="5160">
          <cell r="A5160">
            <v>2021</v>
          </cell>
        </row>
        <row r="5161">
          <cell r="A5161">
            <v>2021</v>
          </cell>
        </row>
        <row r="5162">
          <cell r="A5162">
            <v>2021</v>
          </cell>
        </row>
        <row r="5163">
          <cell r="A5163">
            <v>2021</v>
          </cell>
        </row>
        <row r="5164">
          <cell r="A5164">
            <v>2021</v>
          </cell>
        </row>
        <row r="5165">
          <cell r="A5165">
            <v>2021</v>
          </cell>
        </row>
        <row r="5166">
          <cell r="A5166">
            <v>2021</v>
          </cell>
        </row>
        <row r="5167">
          <cell r="A5167">
            <v>2021</v>
          </cell>
        </row>
        <row r="5168">
          <cell r="A5168">
            <v>2021</v>
          </cell>
        </row>
        <row r="5169">
          <cell r="A5169">
            <v>2021</v>
          </cell>
        </row>
        <row r="5170">
          <cell r="A5170">
            <v>2021</v>
          </cell>
        </row>
        <row r="5171">
          <cell r="A5171">
            <v>2021</v>
          </cell>
        </row>
        <row r="5172">
          <cell r="A5172">
            <v>2021</v>
          </cell>
        </row>
        <row r="5173">
          <cell r="A5173">
            <v>2021</v>
          </cell>
        </row>
        <row r="5174">
          <cell r="A5174">
            <v>2021</v>
          </cell>
        </row>
        <row r="5175">
          <cell r="A5175">
            <v>2021</v>
          </cell>
        </row>
        <row r="5176">
          <cell r="A5176">
            <v>2021</v>
          </cell>
        </row>
        <row r="5177">
          <cell r="A5177">
            <v>2021</v>
          </cell>
        </row>
        <row r="5178">
          <cell r="A5178">
            <v>2021</v>
          </cell>
        </row>
        <row r="5179">
          <cell r="A5179">
            <v>2021</v>
          </cell>
        </row>
        <row r="5180">
          <cell r="A5180">
            <v>2021</v>
          </cell>
        </row>
        <row r="5181">
          <cell r="A5181">
            <v>2021</v>
          </cell>
        </row>
        <row r="5182">
          <cell r="A5182">
            <v>2021</v>
          </cell>
        </row>
        <row r="5183">
          <cell r="A5183">
            <v>2021</v>
          </cell>
        </row>
        <row r="5184">
          <cell r="A5184">
            <v>2021</v>
          </cell>
        </row>
        <row r="5185">
          <cell r="A5185">
            <v>2021</v>
          </cell>
        </row>
        <row r="5186">
          <cell r="A5186">
            <v>2021</v>
          </cell>
        </row>
        <row r="5187">
          <cell r="A5187">
            <v>2021</v>
          </cell>
        </row>
        <row r="5188">
          <cell r="A5188">
            <v>2021</v>
          </cell>
        </row>
        <row r="5189">
          <cell r="A5189">
            <v>2021</v>
          </cell>
        </row>
        <row r="5190">
          <cell r="A5190">
            <v>2021</v>
          </cell>
        </row>
        <row r="5191">
          <cell r="A5191">
            <v>2021</v>
          </cell>
        </row>
        <row r="5192">
          <cell r="A5192">
            <v>2021</v>
          </cell>
        </row>
        <row r="5193">
          <cell r="A5193">
            <v>2021</v>
          </cell>
        </row>
        <row r="5194">
          <cell r="A5194">
            <v>2021</v>
          </cell>
        </row>
        <row r="5195">
          <cell r="A5195">
            <v>2021</v>
          </cell>
        </row>
        <row r="5196">
          <cell r="A5196">
            <v>2021</v>
          </cell>
        </row>
        <row r="5197">
          <cell r="A5197">
            <v>2021</v>
          </cell>
        </row>
        <row r="5198">
          <cell r="A5198">
            <v>2021</v>
          </cell>
        </row>
        <row r="5199">
          <cell r="A5199">
            <v>2021</v>
          </cell>
        </row>
        <row r="5200">
          <cell r="A5200">
            <v>2021</v>
          </cell>
        </row>
        <row r="5201">
          <cell r="A5201">
            <v>2021</v>
          </cell>
        </row>
        <row r="5202">
          <cell r="A5202">
            <v>2021</v>
          </cell>
        </row>
        <row r="5203">
          <cell r="A5203">
            <v>2021</v>
          </cell>
        </row>
        <row r="5204">
          <cell r="A5204">
            <v>2021</v>
          </cell>
        </row>
        <row r="5205">
          <cell r="A5205">
            <v>2021</v>
          </cell>
        </row>
        <row r="5206">
          <cell r="A5206">
            <v>2021</v>
          </cell>
        </row>
        <row r="5207">
          <cell r="A5207">
            <v>2021</v>
          </cell>
        </row>
        <row r="5208">
          <cell r="A5208">
            <v>2021</v>
          </cell>
        </row>
        <row r="5209">
          <cell r="A5209">
            <v>2021</v>
          </cell>
        </row>
        <row r="5210">
          <cell r="A5210">
            <v>2021</v>
          </cell>
        </row>
        <row r="5211">
          <cell r="A5211">
            <v>2021</v>
          </cell>
        </row>
        <row r="5212">
          <cell r="A5212">
            <v>2021</v>
          </cell>
        </row>
        <row r="5213">
          <cell r="A5213">
            <v>2021</v>
          </cell>
        </row>
        <row r="5214">
          <cell r="A5214">
            <v>2021</v>
          </cell>
        </row>
        <row r="5215">
          <cell r="A5215">
            <v>2021</v>
          </cell>
        </row>
        <row r="5216">
          <cell r="A5216">
            <v>2021</v>
          </cell>
        </row>
        <row r="5217">
          <cell r="A5217">
            <v>2021</v>
          </cell>
        </row>
        <row r="5218">
          <cell r="A5218">
            <v>2021</v>
          </cell>
        </row>
        <row r="5219">
          <cell r="A5219">
            <v>2021</v>
          </cell>
        </row>
        <row r="5220">
          <cell r="A5220">
            <v>2021</v>
          </cell>
        </row>
        <row r="5221">
          <cell r="A5221">
            <v>2021</v>
          </cell>
        </row>
        <row r="5222">
          <cell r="A5222">
            <v>2021</v>
          </cell>
        </row>
        <row r="5223">
          <cell r="A5223">
            <v>2021</v>
          </cell>
        </row>
        <row r="5224">
          <cell r="A5224">
            <v>2021</v>
          </cell>
        </row>
        <row r="5225">
          <cell r="A5225">
            <v>2021</v>
          </cell>
        </row>
        <row r="5226">
          <cell r="A5226">
            <v>2021</v>
          </cell>
        </row>
        <row r="5227">
          <cell r="A5227">
            <v>2021</v>
          </cell>
        </row>
        <row r="5228">
          <cell r="A5228">
            <v>2021</v>
          </cell>
        </row>
        <row r="5229">
          <cell r="A5229">
            <v>2021</v>
          </cell>
        </row>
        <row r="5230">
          <cell r="A5230">
            <v>2021</v>
          </cell>
        </row>
        <row r="5231">
          <cell r="A5231">
            <v>2021</v>
          </cell>
        </row>
        <row r="5232">
          <cell r="A5232">
            <v>2021</v>
          </cell>
        </row>
        <row r="5233">
          <cell r="A5233">
            <v>2021</v>
          </cell>
        </row>
        <row r="5234">
          <cell r="A5234">
            <v>2021</v>
          </cell>
        </row>
        <row r="5235">
          <cell r="A5235">
            <v>2021</v>
          </cell>
        </row>
        <row r="5236">
          <cell r="A5236">
            <v>2021</v>
          </cell>
        </row>
        <row r="5237">
          <cell r="A5237">
            <v>2021</v>
          </cell>
        </row>
        <row r="5238">
          <cell r="A5238">
            <v>2021</v>
          </cell>
        </row>
        <row r="5239">
          <cell r="A5239">
            <v>2021</v>
          </cell>
        </row>
        <row r="5240">
          <cell r="A5240">
            <v>2021</v>
          </cell>
        </row>
        <row r="5241">
          <cell r="A5241">
            <v>2021</v>
          </cell>
        </row>
        <row r="5242">
          <cell r="A5242">
            <v>2021</v>
          </cell>
        </row>
        <row r="5243">
          <cell r="A5243">
            <v>2021</v>
          </cell>
        </row>
        <row r="5244">
          <cell r="A5244">
            <v>2021</v>
          </cell>
        </row>
        <row r="5245">
          <cell r="A5245">
            <v>2021</v>
          </cell>
        </row>
        <row r="5246">
          <cell r="A5246">
            <v>2021</v>
          </cell>
        </row>
        <row r="5247">
          <cell r="A5247">
            <v>2021</v>
          </cell>
        </row>
        <row r="5248">
          <cell r="A5248">
            <v>2021</v>
          </cell>
        </row>
        <row r="5249">
          <cell r="A5249">
            <v>2021</v>
          </cell>
        </row>
        <row r="5250">
          <cell r="A5250">
            <v>2021</v>
          </cell>
        </row>
        <row r="5251">
          <cell r="A5251">
            <v>2021</v>
          </cell>
        </row>
        <row r="5252">
          <cell r="A5252">
            <v>2021</v>
          </cell>
        </row>
        <row r="5253">
          <cell r="A5253">
            <v>2021</v>
          </cell>
        </row>
        <row r="5254">
          <cell r="A5254">
            <v>2021</v>
          </cell>
        </row>
        <row r="5255">
          <cell r="A5255">
            <v>2021</v>
          </cell>
        </row>
        <row r="5256">
          <cell r="A5256">
            <v>2021</v>
          </cell>
        </row>
        <row r="5257">
          <cell r="A5257">
            <v>2021</v>
          </cell>
        </row>
        <row r="5258">
          <cell r="A5258">
            <v>2021</v>
          </cell>
        </row>
        <row r="5259">
          <cell r="A5259">
            <v>2021</v>
          </cell>
        </row>
        <row r="5260">
          <cell r="A5260">
            <v>2021</v>
          </cell>
        </row>
        <row r="5261">
          <cell r="A5261">
            <v>2021</v>
          </cell>
        </row>
        <row r="5262">
          <cell r="A5262">
            <v>2021</v>
          </cell>
        </row>
        <row r="5263">
          <cell r="A5263">
            <v>2021</v>
          </cell>
        </row>
        <row r="5264">
          <cell r="A5264">
            <v>2021</v>
          </cell>
        </row>
        <row r="5265">
          <cell r="A5265">
            <v>2021</v>
          </cell>
        </row>
        <row r="5266">
          <cell r="A5266">
            <v>2021</v>
          </cell>
        </row>
        <row r="5267">
          <cell r="A5267">
            <v>2021</v>
          </cell>
        </row>
        <row r="5268">
          <cell r="A5268">
            <v>2021</v>
          </cell>
        </row>
        <row r="5269">
          <cell r="A5269">
            <v>2021</v>
          </cell>
        </row>
        <row r="5270">
          <cell r="A5270">
            <v>2021</v>
          </cell>
        </row>
        <row r="5271">
          <cell r="A5271">
            <v>2021</v>
          </cell>
        </row>
        <row r="5272">
          <cell r="A5272">
            <v>2021</v>
          </cell>
        </row>
        <row r="5273">
          <cell r="A5273">
            <v>2021</v>
          </cell>
        </row>
        <row r="5274">
          <cell r="A5274">
            <v>2021</v>
          </cell>
        </row>
        <row r="5275">
          <cell r="A5275">
            <v>2021</v>
          </cell>
        </row>
        <row r="5276">
          <cell r="A5276">
            <v>2021</v>
          </cell>
        </row>
        <row r="5277">
          <cell r="A5277">
            <v>2021</v>
          </cell>
        </row>
        <row r="5278">
          <cell r="A5278">
            <v>2021</v>
          </cell>
        </row>
        <row r="5279">
          <cell r="A5279">
            <v>2021</v>
          </cell>
        </row>
        <row r="5280">
          <cell r="A5280">
            <v>2021</v>
          </cell>
        </row>
        <row r="5281">
          <cell r="A5281">
            <v>2021</v>
          </cell>
        </row>
        <row r="5282">
          <cell r="A5282">
            <v>2021</v>
          </cell>
        </row>
        <row r="5283">
          <cell r="A5283">
            <v>2021</v>
          </cell>
        </row>
        <row r="5284">
          <cell r="A5284">
            <v>2021</v>
          </cell>
        </row>
        <row r="5285">
          <cell r="A5285">
            <v>2021</v>
          </cell>
        </row>
        <row r="5286">
          <cell r="A5286">
            <v>2021</v>
          </cell>
        </row>
        <row r="5287">
          <cell r="A5287">
            <v>2021</v>
          </cell>
        </row>
        <row r="5288">
          <cell r="A5288">
            <v>2021</v>
          </cell>
        </row>
        <row r="5289">
          <cell r="A5289">
            <v>2021</v>
          </cell>
        </row>
        <row r="5290">
          <cell r="A5290">
            <v>2021</v>
          </cell>
        </row>
        <row r="5291">
          <cell r="A5291">
            <v>2021</v>
          </cell>
        </row>
        <row r="5292">
          <cell r="A5292">
            <v>2021</v>
          </cell>
        </row>
        <row r="5293">
          <cell r="A5293">
            <v>2021</v>
          </cell>
        </row>
        <row r="5294">
          <cell r="A5294">
            <v>2021</v>
          </cell>
        </row>
        <row r="5295">
          <cell r="A5295">
            <v>2021</v>
          </cell>
        </row>
        <row r="5296">
          <cell r="A5296">
            <v>2021</v>
          </cell>
        </row>
        <row r="5297">
          <cell r="A5297">
            <v>2021</v>
          </cell>
        </row>
        <row r="5298">
          <cell r="A5298">
            <v>2021</v>
          </cell>
        </row>
        <row r="5299">
          <cell r="A5299">
            <v>2021</v>
          </cell>
        </row>
        <row r="5300">
          <cell r="A5300">
            <v>2021</v>
          </cell>
        </row>
        <row r="5301">
          <cell r="A5301">
            <v>2021</v>
          </cell>
        </row>
        <row r="5302">
          <cell r="A5302">
            <v>2021</v>
          </cell>
        </row>
        <row r="5303">
          <cell r="A5303">
            <v>2021</v>
          </cell>
        </row>
        <row r="5304">
          <cell r="A5304">
            <v>2021</v>
          </cell>
        </row>
        <row r="5305">
          <cell r="A5305">
            <v>2021</v>
          </cell>
        </row>
        <row r="5306">
          <cell r="A5306">
            <v>2021</v>
          </cell>
        </row>
        <row r="5307">
          <cell r="A5307">
            <v>2021</v>
          </cell>
        </row>
        <row r="5308">
          <cell r="A5308">
            <v>2021</v>
          </cell>
        </row>
        <row r="5309">
          <cell r="A5309">
            <v>2021</v>
          </cell>
        </row>
        <row r="5310">
          <cell r="A5310">
            <v>2021</v>
          </cell>
        </row>
        <row r="5311">
          <cell r="A5311">
            <v>2021</v>
          </cell>
        </row>
        <row r="5312">
          <cell r="A5312">
            <v>2021</v>
          </cell>
        </row>
        <row r="5313">
          <cell r="A5313">
            <v>2021</v>
          </cell>
        </row>
        <row r="5314">
          <cell r="A5314">
            <v>2021</v>
          </cell>
        </row>
        <row r="5315">
          <cell r="A5315">
            <v>2021</v>
          </cell>
        </row>
        <row r="5316">
          <cell r="A5316">
            <v>2021</v>
          </cell>
        </row>
        <row r="5317">
          <cell r="A5317">
            <v>2021</v>
          </cell>
        </row>
        <row r="5318">
          <cell r="A5318">
            <v>2021</v>
          </cell>
        </row>
        <row r="5319">
          <cell r="A5319">
            <v>2021</v>
          </cell>
        </row>
        <row r="5320">
          <cell r="A5320">
            <v>2021</v>
          </cell>
        </row>
        <row r="5321">
          <cell r="A5321">
            <v>2021</v>
          </cell>
        </row>
        <row r="5322">
          <cell r="A5322">
            <v>2021</v>
          </cell>
        </row>
        <row r="5323">
          <cell r="A5323">
            <v>2021</v>
          </cell>
        </row>
        <row r="5324">
          <cell r="A5324">
            <v>2021</v>
          </cell>
        </row>
        <row r="5325">
          <cell r="A5325">
            <v>2021</v>
          </cell>
        </row>
        <row r="5326">
          <cell r="A5326">
            <v>2021</v>
          </cell>
        </row>
        <row r="5327">
          <cell r="A5327">
            <v>2021</v>
          </cell>
        </row>
        <row r="5328">
          <cell r="A5328">
            <v>2021</v>
          </cell>
        </row>
        <row r="5329">
          <cell r="A5329">
            <v>2021</v>
          </cell>
        </row>
        <row r="5330">
          <cell r="A5330">
            <v>2021</v>
          </cell>
        </row>
        <row r="5331">
          <cell r="A5331">
            <v>2021</v>
          </cell>
        </row>
        <row r="5332">
          <cell r="A5332">
            <v>2021</v>
          </cell>
        </row>
        <row r="5333">
          <cell r="A5333">
            <v>2021</v>
          </cell>
        </row>
        <row r="5334">
          <cell r="A5334">
            <v>2021</v>
          </cell>
        </row>
        <row r="5335">
          <cell r="A5335">
            <v>2021</v>
          </cell>
        </row>
        <row r="5336">
          <cell r="A5336">
            <v>2021</v>
          </cell>
        </row>
        <row r="5337">
          <cell r="A5337">
            <v>2021</v>
          </cell>
        </row>
        <row r="5338">
          <cell r="A5338">
            <v>2021</v>
          </cell>
        </row>
        <row r="5339">
          <cell r="A5339">
            <v>2021</v>
          </cell>
        </row>
        <row r="5340">
          <cell r="A5340">
            <v>2021</v>
          </cell>
        </row>
        <row r="5341">
          <cell r="A5341">
            <v>2021</v>
          </cell>
        </row>
        <row r="5342">
          <cell r="A5342">
            <v>2021</v>
          </cell>
        </row>
        <row r="5343">
          <cell r="A5343">
            <v>2021</v>
          </cell>
        </row>
        <row r="5344">
          <cell r="A5344">
            <v>2021</v>
          </cell>
        </row>
        <row r="5345">
          <cell r="A5345">
            <v>2021</v>
          </cell>
        </row>
        <row r="5346">
          <cell r="A5346">
            <v>2021</v>
          </cell>
        </row>
        <row r="5347">
          <cell r="A5347">
            <v>2021</v>
          </cell>
        </row>
        <row r="5348">
          <cell r="A5348">
            <v>2021</v>
          </cell>
        </row>
        <row r="5349">
          <cell r="A5349">
            <v>2021</v>
          </cell>
        </row>
        <row r="5350">
          <cell r="A5350">
            <v>2021</v>
          </cell>
        </row>
        <row r="5351">
          <cell r="A5351">
            <v>2021</v>
          </cell>
        </row>
        <row r="5352">
          <cell r="A5352">
            <v>2021</v>
          </cell>
        </row>
        <row r="5353">
          <cell r="A5353">
            <v>2021</v>
          </cell>
        </row>
        <row r="5354">
          <cell r="A5354">
            <v>2021</v>
          </cell>
        </row>
        <row r="5355">
          <cell r="A5355">
            <v>2021</v>
          </cell>
        </row>
        <row r="5356">
          <cell r="A5356">
            <v>2021</v>
          </cell>
        </row>
        <row r="5357">
          <cell r="A5357">
            <v>2021</v>
          </cell>
        </row>
        <row r="5358">
          <cell r="A5358">
            <v>2021</v>
          </cell>
        </row>
        <row r="5359">
          <cell r="A5359">
            <v>2021</v>
          </cell>
        </row>
        <row r="5360">
          <cell r="A5360">
            <v>2021</v>
          </cell>
        </row>
        <row r="5361">
          <cell r="A5361">
            <v>2021</v>
          </cell>
        </row>
        <row r="5362">
          <cell r="A5362">
            <v>2021</v>
          </cell>
        </row>
        <row r="5363">
          <cell r="A5363">
            <v>2021</v>
          </cell>
        </row>
        <row r="5364">
          <cell r="A5364">
            <v>2021</v>
          </cell>
        </row>
        <row r="5365">
          <cell r="A5365">
            <v>2021</v>
          </cell>
        </row>
        <row r="5366">
          <cell r="A5366">
            <v>2021</v>
          </cell>
        </row>
        <row r="5367">
          <cell r="A5367">
            <v>2021</v>
          </cell>
        </row>
        <row r="5368">
          <cell r="A5368">
            <v>2021</v>
          </cell>
        </row>
        <row r="5369">
          <cell r="A5369">
            <v>2021</v>
          </cell>
        </row>
        <row r="5370">
          <cell r="A5370">
            <v>2021</v>
          </cell>
        </row>
        <row r="5371">
          <cell r="A5371">
            <v>2021</v>
          </cell>
        </row>
        <row r="5372">
          <cell r="A5372">
            <v>2021</v>
          </cell>
        </row>
        <row r="5373">
          <cell r="A5373">
            <v>2021</v>
          </cell>
        </row>
        <row r="5374">
          <cell r="A5374">
            <v>2021</v>
          </cell>
        </row>
        <row r="5375">
          <cell r="A5375">
            <v>2021</v>
          </cell>
        </row>
        <row r="5376">
          <cell r="A5376">
            <v>2021</v>
          </cell>
        </row>
        <row r="5377">
          <cell r="A5377">
            <v>2021</v>
          </cell>
        </row>
        <row r="5378">
          <cell r="A5378">
            <v>2021</v>
          </cell>
        </row>
        <row r="5379">
          <cell r="A5379">
            <v>2021</v>
          </cell>
        </row>
        <row r="5380">
          <cell r="A5380">
            <v>2021</v>
          </cell>
        </row>
        <row r="5381">
          <cell r="A5381">
            <v>2021</v>
          </cell>
        </row>
        <row r="5382">
          <cell r="A5382">
            <v>2021</v>
          </cell>
        </row>
        <row r="5383">
          <cell r="A5383">
            <v>2021</v>
          </cell>
        </row>
        <row r="5384">
          <cell r="A5384">
            <v>2021</v>
          </cell>
        </row>
        <row r="5385">
          <cell r="A5385">
            <v>2021</v>
          </cell>
        </row>
        <row r="5386">
          <cell r="A5386">
            <v>2021</v>
          </cell>
        </row>
        <row r="5387">
          <cell r="A5387">
            <v>2021</v>
          </cell>
        </row>
        <row r="5388">
          <cell r="A5388">
            <v>2021</v>
          </cell>
        </row>
        <row r="5389">
          <cell r="A5389">
            <v>2021</v>
          </cell>
        </row>
        <row r="5390">
          <cell r="A5390">
            <v>2021</v>
          </cell>
        </row>
        <row r="5391">
          <cell r="A5391">
            <v>2021</v>
          </cell>
        </row>
        <row r="5392">
          <cell r="A5392">
            <v>2021</v>
          </cell>
        </row>
        <row r="5393">
          <cell r="A5393">
            <v>2021</v>
          </cell>
        </row>
        <row r="5394">
          <cell r="A5394">
            <v>2021</v>
          </cell>
        </row>
        <row r="5395">
          <cell r="A5395">
            <v>2021</v>
          </cell>
        </row>
        <row r="5396">
          <cell r="A5396">
            <v>2021</v>
          </cell>
        </row>
        <row r="5397">
          <cell r="A5397">
            <v>2021</v>
          </cell>
        </row>
        <row r="5398">
          <cell r="A5398">
            <v>2021</v>
          </cell>
        </row>
        <row r="5399">
          <cell r="A5399">
            <v>2021</v>
          </cell>
        </row>
        <row r="5400">
          <cell r="A5400">
            <v>2021</v>
          </cell>
        </row>
        <row r="5401">
          <cell r="A5401">
            <v>2021</v>
          </cell>
        </row>
        <row r="5402">
          <cell r="A5402">
            <v>2021</v>
          </cell>
        </row>
        <row r="5403">
          <cell r="A5403">
            <v>2021</v>
          </cell>
        </row>
        <row r="5404">
          <cell r="A5404">
            <v>2021</v>
          </cell>
        </row>
        <row r="5405">
          <cell r="A5405">
            <v>2021</v>
          </cell>
        </row>
        <row r="5406">
          <cell r="A5406">
            <v>2021</v>
          </cell>
        </row>
        <row r="5407">
          <cell r="A5407">
            <v>2021</v>
          </cell>
        </row>
        <row r="5408">
          <cell r="A5408">
            <v>2021</v>
          </cell>
        </row>
        <row r="5409">
          <cell r="A5409">
            <v>2021</v>
          </cell>
        </row>
        <row r="5410">
          <cell r="A5410">
            <v>2021</v>
          </cell>
        </row>
        <row r="5411">
          <cell r="A5411">
            <v>2021</v>
          </cell>
        </row>
        <row r="5412">
          <cell r="A5412">
            <v>2021</v>
          </cell>
        </row>
        <row r="5413">
          <cell r="A5413">
            <v>2021</v>
          </cell>
        </row>
        <row r="5414">
          <cell r="A5414">
            <v>2021</v>
          </cell>
        </row>
        <row r="5415">
          <cell r="A5415">
            <v>2021</v>
          </cell>
        </row>
        <row r="5416">
          <cell r="A5416">
            <v>2021</v>
          </cell>
        </row>
        <row r="5417">
          <cell r="A5417">
            <v>2021</v>
          </cell>
        </row>
        <row r="5418">
          <cell r="A5418">
            <v>2021</v>
          </cell>
        </row>
        <row r="5419">
          <cell r="A5419">
            <v>2021</v>
          </cell>
        </row>
        <row r="5420">
          <cell r="A5420">
            <v>2021</v>
          </cell>
        </row>
        <row r="5421">
          <cell r="A5421">
            <v>2021</v>
          </cell>
        </row>
        <row r="5422">
          <cell r="A5422">
            <v>2021</v>
          </cell>
        </row>
        <row r="5423">
          <cell r="A5423">
            <v>2021</v>
          </cell>
        </row>
        <row r="5424">
          <cell r="A5424">
            <v>2021</v>
          </cell>
        </row>
        <row r="5425">
          <cell r="A5425">
            <v>2021</v>
          </cell>
        </row>
        <row r="5426">
          <cell r="A5426">
            <v>2021</v>
          </cell>
        </row>
        <row r="5427">
          <cell r="A5427">
            <v>2021</v>
          </cell>
        </row>
        <row r="5428">
          <cell r="A5428">
            <v>2021</v>
          </cell>
        </row>
        <row r="5429">
          <cell r="A5429">
            <v>2021</v>
          </cell>
        </row>
        <row r="5430">
          <cell r="A5430">
            <v>2021</v>
          </cell>
        </row>
        <row r="5431">
          <cell r="A5431">
            <v>2021</v>
          </cell>
        </row>
        <row r="5432">
          <cell r="A5432">
            <v>2021</v>
          </cell>
        </row>
        <row r="5433">
          <cell r="A5433">
            <v>2021</v>
          </cell>
        </row>
        <row r="5434">
          <cell r="A5434">
            <v>2021</v>
          </cell>
        </row>
        <row r="5435">
          <cell r="A5435">
            <v>2021</v>
          </cell>
        </row>
        <row r="5436">
          <cell r="A5436">
            <v>2021</v>
          </cell>
        </row>
        <row r="5437">
          <cell r="A5437">
            <v>2021</v>
          </cell>
        </row>
        <row r="5438">
          <cell r="A5438">
            <v>2021</v>
          </cell>
        </row>
        <row r="5439">
          <cell r="A5439">
            <v>2021</v>
          </cell>
        </row>
        <row r="5440">
          <cell r="A5440">
            <v>2021</v>
          </cell>
        </row>
        <row r="5441">
          <cell r="A5441">
            <v>2021</v>
          </cell>
        </row>
        <row r="5442">
          <cell r="A5442">
            <v>2021</v>
          </cell>
        </row>
        <row r="5443">
          <cell r="A5443">
            <v>2021</v>
          </cell>
        </row>
        <row r="5444">
          <cell r="A5444">
            <v>2021</v>
          </cell>
        </row>
        <row r="5445">
          <cell r="A5445">
            <v>2021</v>
          </cell>
        </row>
        <row r="5446">
          <cell r="A5446">
            <v>2021</v>
          </cell>
        </row>
        <row r="5447">
          <cell r="A5447">
            <v>2021</v>
          </cell>
        </row>
        <row r="5448">
          <cell r="A5448">
            <v>2021</v>
          </cell>
        </row>
        <row r="5449">
          <cell r="A5449">
            <v>2021</v>
          </cell>
        </row>
        <row r="5450">
          <cell r="A5450">
            <v>2021</v>
          </cell>
        </row>
        <row r="5451">
          <cell r="A5451">
            <v>2021</v>
          </cell>
        </row>
        <row r="5452">
          <cell r="A5452">
            <v>2021</v>
          </cell>
        </row>
        <row r="5453">
          <cell r="A5453">
            <v>2021</v>
          </cell>
        </row>
        <row r="5454">
          <cell r="A5454">
            <v>2021</v>
          </cell>
        </row>
        <row r="5455">
          <cell r="A5455">
            <v>2021</v>
          </cell>
        </row>
        <row r="5456">
          <cell r="A5456">
            <v>2021</v>
          </cell>
        </row>
        <row r="5457">
          <cell r="A5457">
            <v>2021</v>
          </cell>
        </row>
        <row r="5458">
          <cell r="A5458">
            <v>2021</v>
          </cell>
        </row>
        <row r="5459">
          <cell r="A5459">
            <v>2021</v>
          </cell>
        </row>
        <row r="5460">
          <cell r="A5460">
            <v>2021</v>
          </cell>
        </row>
        <row r="5461">
          <cell r="A5461">
            <v>2021</v>
          </cell>
        </row>
        <row r="5462">
          <cell r="A5462">
            <v>2021</v>
          </cell>
        </row>
        <row r="5463">
          <cell r="A5463">
            <v>2021</v>
          </cell>
        </row>
        <row r="5464">
          <cell r="A5464">
            <v>2021</v>
          </cell>
        </row>
        <row r="5465">
          <cell r="A5465">
            <v>2021</v>
          </cell>
        </row>
        <row r="5466">
          <cell r="A5466">
            <v>2021</v>
          </cell>
        </row>
        <row r="5467">
          <cell r="A5467">
            <v>2021</v>
          </cell>
        </row>
        <row r="5468">
          <cell r="A5468">
            <v>2021</v>
          </cell>
        </row>
        <row r="5469">
          <cell r="A5469">
            <v>2021</v>
          </cell>
        </row>
        <row r="5470">
          <cell r="A5470">
            <v>2021</v>
          </cell>
        </row>
        <row r="5471">
          <cell r="A5471">
            <v>2021</v>
          </cell>
        </row>
        <row r="5472">
          <cell r="A5472">
            <v>2021</v>
          </cell>
        </row>
        <row r="5473">
          <cell r="A5473">
            <v>2021</v>
          </cell>
        </row>
        <row r="5474">
          <cell r="A5474">
            <v>2021</v>
          </cell>
        </row>
        <row r="5475">
          <cell r="A5475">
            <v>2021</v>
          </cell>
        </row>
        <row r="5476">
          <cell r="A5476">
            <v>2021</v>
          </cell>
        </row>
        <row r="5477">
          <cell r="A5477">
            <v>2021</v>
          </cell>
        </row>
        <row r="5478">
          <cell r="A5478">
            <v>2021</v>
          </cell>
        </row>
        <row r="5479">
          <cell r="A5479">
            <v>2021</v>
          </cell>
        </row>
        <row r="5480">
          <cell r="A5480">
            <v>2021</v>
          </cell>
        </row>
        <row r="5481">
          <cell r="A5481">
            <v>2021</v>
          </cell>
        </row>
        <row r="5482">
          <cell r="A5482">
            <v>2021</v>
          </cell>
        </row>
        <row r="5483">
          <cell r="A5483">
            <v>2021</v>
          </cell>
        </row>
        <row r="5484">
          <cell r="A5484">
            <v>2021</v>
          </cell>
        </row>
        <row r="5485">
          <cell r="A5485">
            <v>2021</v>
          </cell>
        </row>
        <row r="5486">
          <cell r="A5486">
            <v>2021</v>
          </cell>
        </row>
        <row r="5487">
          <cell r="A5487">
            <v>2021</v>
          </cell>
        </row>
        <row r="5488">
          <cell r="A5488">
            <v>2021</v>
          </cell>
        </row>
        <row r="5489">
          <cell r="A5489">
            <v>2021</v>
          </cell>
        </row>
        <row r="5490">
          <cell r="A5490">
            <v>2021</v>
          </cell>
        </row>
        <row r="5491">
          <cell r="A5491">
            <v>2021</v>
          </cell>
        </row>
        <row r="5492">
          <cell r="A5492">
            <v>2021</v>
          </cell>
        </row>
        <row r="5493">
          <cell r="A5493">
            <v>2021</v>
          </cell>
        </row>
        <row r="5494">
          <cell r="A5494">
            <v>2021</v>
          </cell>
        </row>
        <row r="5495">
          <cell r="A5495">
            <v>2021</v>
          </cell>
        </row>
        <row r="5496">
          <cell r="A5496">
            <v>2021</v>
          </cell>
        </row>
        <row r="5497">
          <cell r="A5497">
            <v>2021</v>
          </cell>
        </row>
        <row r="5498">
          <cell r="A5498">
            <v>2021</v>
          </cell>
        </row>
        <row r="5499">
          <cell r="A5499">
            <v>2021</v>
          </cell>
        </row>
        <row r="5500">
          <cell r="A5500">
            <v>2021</v>
          </cell>
        </row>
        <row r="5501">
          <cell r="A5501">
            <v>2021</v>
          </cell>
        </row>
        <row r="5502">
          <cell r="A5502">
            <v>2021</v>
          </cell>
        </row>
        <row r="5503">
          <cell r="A5503">
            <v>2021</v>
          </cell>
        </row>
        <row r="5504">
          <cell r="A5504">
            <v>2021</v>
          </cell>
        </row>
        <row r="5505">
          <cell r="A5505">
            <v>2021</v>
          </cell>
        </row>
        <row r="5506">
          <cell r="A5506">
            <v>2021</v>
          </cell>
        </row>
        <row r="5507">
          <cell r="A5507">
            <v>2021</v>
          </cell>
        </row>
        <row r="5508">
          <cell r="A5508">
            <v>2021</v>
          </cell>
        </row>
        <row r="5509">
          <cell r="A5509">
            <v>2021</v>
          </cell>
        </row>
        <row r="5510">
          <cell r="A5510">
            <v>2021</v>
          </cell>
        </row>
        <row r="5511">
          <cell r="A5511">
            <v>2021</v>
          </cell>
        </row>
        <row r="5512">
          <cell r="A5512">
            <v>2021</v>
          </cell>
        </row>
        <row r="5513">
          <cell r="A5513">
            <v>2021</v>
          </cell>
        </row>
        <row r="5514">
          <cell r="A5514">
            <v>2021</v>
          </cell>
        </row>
        <row r="5515">
          <cell r="A5515">
            <v>2021</v>
          </cell>
        </row>
        <row r="5516">
          <cell r="A5516">
            <v>2021</v>
          </cell>
        </row>
        <row r="5517">
          <cell r="A5517">
            <v>2021</v>
          </cell>
        </row>
        <row r="5518">
          <cell r="A5518">
            <v>2021</v>
          </cell>
        </row>
        <row r="5519">
          <cell r="A5519">
            <v>2021</v>
          </cell>
        </row>
        <row r="5520">
          <cell r="A5520">
            <v>2021</v>
          </cell>
        </row>
        <row r="5521">
          <cell r="A5521">
            <v>2021</v>
          </cell>
        </row>
        <row r="5522">
          <cell r="A5522">
            <v>2021</v>
          </cell>
        </row>
        <row r="5523">
          <cell r="A5523">
            <v>2021</v>
          </cell>
        </row>
        <row r="5524">
          <cell r="A5524">
            <v>2021</v>
          </cell>
        </row>
        <row r="5525">
          <cell r="A5525">
            <v>2021</v>
          </cell>
        </row>
        <row r="5526">
          <cell r="A5526">
            <v>2021</v>
          </cell>
        </row>
        <row r="5527">
          <cell r="A5527">
            <v>2021</v>
          </cell>
        </row>
        <row r="5528">
          <cell r="A5528">
            <v>2021</v>
          </cell>
        </row>
        <row r="5529">
          <cell r="A5529">
            <v>2021</v>
          </cell>
        </row>
        <row r="5530">
          <cell r="A5530">
            <v>2021</v>
          </cell>
        </row>
        <row r="5531">
          <cell r="A5531">
            <v>2021</v>
          </cell>
        </row>
        <row r="5532">
          <cell r="A5532">
            <v>2021</v>
          </cell>
        </row>
        <row r="5533">
          <cell r="A5533">
            <v>2021</v>
          </cell>
        </row>
        <row r="5534">
          <cell r="A5534">
            <v>2021</v>
          </cell>
        </row>
        <row r="5535">
          <cell r="A5535">
            <v>2021</v>
          </cell>
        </row>
        <row r="5536">
          <cell r="A5536">
            <v>2021</v>
          </cell>
        </row>
        <row r="5537">
          <cell r="A5537">
            <v>2021</v>
          </cell>
        </row>
        <row r="5538">
          <cell r="A5538">
            <v>2021</v>
          </cell>
        </row>
        <row r="5539">
          <cell r="A5539">
            <v>2021</v>
          </cell>
        </row>
        <row r="5540">
          <cell r="A5540">
            <v>2021</v>
          </cell>
        </row>
        <row r="5541">
          <cell r="A5541">
            <v>2021</v>
          </cell>
        </row>
        <row r="5542">
          <cell r="A5542">
            <v>2021</v>
          </cell>
        </row>
        <row r="5543">
          <cell r="A5543">
            <v>2021</v>
          </cell>
        </row>
        <row r="5544">
          <cell r="A5544">
            <v>2021</v>
          </cell>
        </row>
        <row r="5545">
          <cell r="A5545">
            <v>2021</v>
          </cell>
        </row>
        <row r="5546">
          <cell r="A5546">
            <v>2021</v>
          </cell>
        </row>
        <row r="5547">
          <cell r="A5547">
            <v>2021</v>
          </cell>
        </row>
        <row r="5548">
          <cell r="A5548">
            <v>2021</v>
          </cell>
        </row>
        <row r="5549">
          <cell r="A5549">
            <v>2021</v>
          </cell>
        </row>
        <row r="5550">
          <cell r="A5550">
            <v>2021</v>
          </cell>
        </row>
        <row r="5551">
          <cell r="A5551">
            <v>2021</v>
          </cell>
        </row>
        <row r="5552">
          <cell r="A5552">
            <v>2021</v>
          </cell>
        </row>
        <row r="5553">
          <cell r="A5553">
            <v>2021</v>
          </cell>
        </row>
        <row r="5554">
          <cell r="A5554">
            <v>2021</v>
          </cell>
        </row>
        <row r="5555">
          <cell r="A5555">
            <v>2021</v>
          </cell>
        </row>
        <row r="5556">
          <cell r="A5556">
            <v>2021</v>
          </cell>
        </row>
        <row r="5557">
          <cell r="A5557">
            <v>2021</v>
          </cell>
        </row>
        <row r="5558">
          <cell r="A5558">
            <v>2021</v>
          </cell>
        </row>
        <row r="5559">
          <cell r="A5559">
            <v>2021</v>
          </cell>
        </row>
        <row r="5560">
          <cell r="A5560">
            <v>2021</v>
          </cell>
        </row>
        <row r="5561">
          <cell r="A5561">
            <v>2021</v>
          </cell>
        </row>
        <row r="5562">
          <cell r="A5562">
            <v>2021</v>
          </cell>
        </row>
        <row r="5563">
          <cell r="A5563">
            <v>2021</v>
          </cell>
        </row>
        <row r="5564">
          <cell r="A5564">
            <v>2021</v>
          </cell>
        </row>
        <row r="5565">
          <cell r="A5565">
            <v>2021</v>
          </cell>
        </row>
        <row r="5566">
          <cell r="A5566">
            <v>2021</v>
          </cell>
        </row>
        <row r="5567">
          <cell r="A5567">
            <v>2021</v>
          </cell>
        </row>
        <row r="5568">
          <cell r="A5568">
            <v>2021</v>
          </cell>
        </row>
        <row r="5569">
          <cell r="A5569">
            <v>2021</v>
          </cell>
        </row>
        <row r="5570">
          <cell r="A5570">
            <v>2021</v>
          </cell>
        </row>
        <row r="5571">
          <cell r="A5571">
            <v>2021</v>
          </cell>
        </row>
        <row r="5572">
          <cell r="A5572">
            <v>2021</v>
          </cell>
        </row>
        <row r="5573">
          <cell r="A5573">
            <v>2021</v>
          </cell>
        </row>
        <row r="5574">
          <cell r="A5574">
            <v>2021</v>
          </cell>
        </row>
        <row r="5575">
          <cell r="A5575">
            <v>2021</v>
          </cell>
        </row>
        <row r="5576">
          <cell r="A5576">
            <v>2021</v>
          </cell>
        </row>
        <row r="5577">
          <cell r="A5577">
            <v>2021</v>
          </cell>
        </row>
        <row r="5578">
          <cell r="A5578">
            <v>2021</v>
          </cell>
        </row>
        <row r="5579">
          <cell r="A5579">
            <v>2021</v>
          </cell>
        </row>
        <row r="5580">
          <cell r="A5580">
            <v>2021</v>
          </cell>
        </row>
        <row r="5581">
          <cell r="A5581">
            <v>2021</v>
          </cell>
        </row>
        <row r="5582">
          <cell r="A5582">
            <v>2021</v>
          </cell>
        </row>
        <row r="5583">
          <cell r="A5583">
            <v>2021</v>
          </cell>
        </row>
        <row r="5584">
          <cell r="A5584">
            <v>2021</v>
          </cell>
        </row>
        <row r="5585">
          <cell r="A5585">
            <v>2021</v>
          </cell>
        </row>
        <row r="5586">
          <cell r="A5586">
            <v>2021</v>
          </cell>
        </row>
        <row r="5587">
          <cell r="A5587">
            <v>2021</v>
          </cell>
        </row>
        <row r="5588">
          <cell r="A5588">
            <v>2021</v>
          </cell>
        </row>
        <row r="5589">
          <cell r="A5589">
            <v>2021</v>
          </cell>
        </row>
        <row r="5590">
          <cell r="A5590">
            <v>2021</v>
          </cell>
        </row>
        <row r="5591">
          <cell r="A5591">
            <v>2021</v>
          </cell>
        </row>
        <row r="5592">
          <cell r="A5592">
            <v>2021</v>
          </cell>
        </row>
        <row r="5593">
          <cell r="A5593">
            <v>2021</v>
          </cell>
        </row>
        <row r="5594">
          <cell r="A5594">
            <v>2021</v>
          </cell>
        </row>
        <row r="5595">
          <cell r="A5595">
            <v>2021</v>
          </cell>
        </row>
        <row r="5596">
          <cell r="A5596">
            <v>2021</v>
          </cell>
        </row>
        <row r="5597">
          <cell r="A5597">
            <v>2021</v>
          </cell>
        </row>
        <row r="5598">
          <cell r="A5598">
            <v>2021</v>
          </cell>
        </row>
        <row r="5599">
          <cell r="A5599">
            <v>2021</v>
          </cell>
        </row>
        <row r="5600">
          <cell r="A5600">
            <v>2021</v>
          </cell>
        </row>
        <row r="5601">
          <cell r="A5601">
            <v>2021</v>
          </cell>
        </row>
        <row r="5602">
          <cell r="A5602">
            <v>2021</v>
          </cell>
        </row>
        <row r="5603">
          <cell r="A5603">
            <v>2021</v>
          </cell>
        </row>
        <row r="5604">
          <cell r="A5604">
            <v>2021</v>
          </cell>
        </row>
        <row r="5605">
          <cell r="A5605">
            <v>2021</v>
          </cell>
        </row>
        <row r="5606">
          <cell r="A5606">
            <v>2021</v>
          </cell>
        </row>
        <row r="5607">
          <cell r="A5607">
            <v>2021</v>
          </cell>
        </row>
        <row r="5608">
          <cell r="A5608">
            <v>2021</v>
          </cell>
        </row>
        <row r="5609">
          <cell r="A5609">
            <v>2021</v>
          </cell>
        </row>
        <row r="5610">
          <cell r="A5610">
            <v>2021</v>
          </cell>
        </row>
        <row r="5611">
          <cell r="A5611">
            <v>2021</v>
          </cell>
        </row>
        <row r="5612">
          <cell r="A5612">
            <v>2021</v>
          </cell>
        </row>
        <row r="5613">
          <cell r="A5613">
            <v>2021</v>
          </cell>
        </row>
        <row r="5614">
          <cell r="A5614">
            <v>2021</v>
          </cell>
        </row>
        <row r="5615">
          <cell r="A5615">
            <v>2021</v>
          </cell>
        </row>
        <row r="5616">
          <cell r="A5616">
            <v>2021</v>
          </cell>
        </row>
        <row r="5617">
          <cell r="A5617">
            <v>2021</v>
          </cell>
        </row>
        <row r="5618">
          <cell r="A5618">
            <v>2021</v>
          </cell>
        </row>
        <row r="5619">
          <cell r="A5619">
            <v>2021</v>
          </cell>
        </row>
        <row r="5620">
          <cell r="A5620">
            <v>2021</v>
          </cell>
        </row>
        <row r="5621">
          <cell r="A5621">
            <v>2021</v>
          </cell>
        </row>
        <row r="5622">
          <cell r="A5622">
            <v>2021</v>
          </cell>
        </row>
        <row r="5623">
          <cell r="A5623">
            <v>2021</v>
          </cell>
        </row>
        <row r="5624">
          <cell r="A5624">
            <v>2021</v>
          </cell>
        </row>
        <row r="5625">
          <cell r="A5625">
            <v>2021</v>
          </cell>
        </row>
        <row r="5626">
          <cell r="A5626">
            <v>2021</v>
          </cell>
        </row>
        <row r="5627">
          <cell r="A5627">
            <v>2021</v>
          </cell>
        </row>
        <row r="5628">
          <cell r="A5628">
            <v>2021</v>
          </cell>
        </row>
        <row r="5629">
          <cell r="A5629">
            <v>2021</v>
          </cell>
        </row>
        <row r="5630">
          <cell r="A5630">
            <v>2021</v>
          </cell>
        </row>
        <row r="5631">
          <cell r="A5631">
            <v>2021</v>
          </cell>
        </row>
        <row r="5632">
          <cell r="A5632">
            <v>2021</v>
          </cell>
        </row>
        <row r="5633">
          <cell r="A5633">
            <v>2021</v>
          </cell>
        </row>
        <row r="5634">
          <cell r="A5634">
            <v>2021</v>
          </cell>
        </row>
        <row r="5635">
          <cell r="A5635">
            <v>2021</v>
          </cell>
        </row>
        <row r="5636">
          <cell r="A5636">
            <v>2021</v>
          </cell>
        </row>
        <row r="5637">
          <cell r="A5637">
            <v>2021</v>
          </cell>
        </row>
        <row r="5638">
          <cell r="A5638">
            <v>2021</v>
          </cell>
        </row>
        <row r="5639">
          <cell r="A5639">
            <v>2021</v>
          </cell>
        </row>
        <row r="5640">
          <cell r="A5640">
            <v>2021</v>
          </cell>
        </row>
        <row r="5641">
          <cell r="A5641">
            <v>2021</v>
          </cell>
        </row>
        <row r="5642">
          <cell r="A5642">
            <v>2021</v>
          </cell>
        </row>
        <row r="5643">
          <cell r="A5643">
            <v>2021</v>
          </cell>
        </row>
        <row r="5644">
          <cell r="A5644">
            <v>2021</v>
          </cell>
        </row>
        <row r="5645">
          <cell r="A5645">
            <v>2021</v>
          </cell>
        </row>
        <row r="5646">
          <cell r="A5646">
            <v>2021</v>
          </cell>
        </row>
        <row r="5647">
          <cell r="A5647">
            <v>2021</v>
          </cell>
        </row>
        <row r="5648">
          <cell r="A5648">
            <v>2021</v>
          </cell>
        </row>
        <row r="5649">
          <cell r="A5649">
            <v>2021</v>
          </cell>
        </row>
        <row r="5650">
          <cell r="A5650">
            <v>2021</v>
          </cell>
        </row>
        <row r="5651">
          <cell r="A5651">
            <v>2021</v>
          </cell>
        </row>
        <row r="5652">
          <cell r="A5652">
            <v>2021</v>
          </cell>
        </row>
        <row r="5653">
          <cell r="A5653">
            <v>2021</v>
          </cell>
        </row>
        <row r="5654">
          <cell r="A5654">
            <v>2021</v>
          </cell>
        </row>
        <row r="5655">
          <cell r="A5655">
            <v>2021</v>
          </cell>
        </row>
        <row r="5656">
          <cell r="A5656">
            <v>2021</v>
          </cell>
        </row>
        <row r="5657">
          <cell r="A5657">
            <v>2021</v>
          </cell>
        </row>
        <row r="5658">
          <cell r="A5658">
            <v>2021</v>
          </cell>
        </row>
        <row r="5659">
          <cell r="A5659">
            <v>2021</v>
          </cell>
        </row>
        <row r="5660">
          <cell r="A5660">
            <v>2021</v>
          </cell>
        </row>
        <row r="5661">
          <cell r="A5661">
            <v>2021</v>
          </cell>
        </row>
        <row r="5662">
          <cell r="A5662">
            <v>2021</v>
          </cell>
        </row>
        <row r="5663">
          <cell r="A5663">
            <v>2021</v>
          </cell>
        </row>
        <row r="5664">
          <cell r="A5664">
            <v>2021</v>
          </cell>
        </row>
        <row r="5665">
          <cell r="A5665">
            <v>2021</v>
          </cell>
        </row>
        <row r="5666">
          <cell r="A5666">
            <v>2021</v>
          </cell>
        </row>
        <row r="5667">
          <cell r="A5667">
            <v>2021</v>
          </cell>
        </row>
        <row r="5668">
          <cell r="A5668">
            <v>2021</v>
          </cell>
        </row>
        <row r="5669">
          <cell r="A5669">
            <v>2021</v>
          </cell>
        </row>
        <row r="5670">
          <cell r="A5670">
            <v>2021</v>
          </cell>
        </row>
        <row r="5671">
          <cell r="A5671">
            <v>2021</v>
          </cell>
        </row>
        <row r="5672">
          <cell r="A5672">
            <v>2021</v>
          </cell>
        </row>
        <row r="5673">
          <cell r="A5673">
            <v>2021</v>
          </cell>
        </row>
        <row r="5674">
          <cell r="A5674">
            <v>2021</v>
          </cell>
        </row>
        <row r="5675">
          <cell r="A5675">
            <v>2021</v>
          </cell>
        </row>
        <row r="5676">
          <cell r="A5676">
            <v>2021</v>
          </cell>
        </row>
        <row r="5677">
          <cell r="A5677">
            <v>2021</v>
          </cell>
        </row>
        <row r="5678">
          <cell r="A5678">
            <v>2021</v>
          </cell>
        </row>
        <row r="5679">
          <cell r="A5679">
            <v>2021</v>
          </cell>
        </row>
        <row r="5680">
          <cell r="A5680">
            <v>2021</v>
          </cell>
        </row>
        <row r="5681">
          <cell r="A5681">
            <v>2021</v>
          </cell>
        </row>
        <row r="5682">
          <cell r="A5682">
            <v>2021</v>
          </cell>
        </row>
        <row r="5683">
          <cell r="A5683">
            <v>2021</v>
          </cell>
        </row>
        <row r="5684">
          <cell r="A5684">
            <v>2021</v>
          </cell>
        </row>
        <row r="5685">
          <cell r="A5685">
            <v>2021</v>
          </cell>
        </row>
        <row r="5686">
          <cell r="A5686">
            <v>2021</v>
          </cell>
        </row>
        <row r="5687">
          <cell r="A5687">
            <v>2021</v>
          </cell>
        </row>
        <row r="5688">
          <cell r="A5688">
            <v>2021</v>
          </cell>
        </row>
        <row r="5689">
          <cell r="A5689">
            <v>2021</v>
          </cell>
        </row>
        <row r="5690">
          <cell r="A5690">
            <v>2021</v>
          </cell>
        </row>
        <row r="5691">
          <cell r="A5691">
            <v>2021</v>
          </cell>
        </row>
        <row r="5692">
          <cell r="A5692">
            <v>2021</v>
          </cell>
        </row>
        <row r="5693">
          <cell r="A5693">
            <v>2021</v>
          </cell>
        </row>
        <row r="5694">
          <cell r="A5694">
            <v>2021</v>
          </cell>
        </row>
        <row r="5695">
          <cell r="A5695">
            <v>2021</v>
          </cell>
        </row>
        <row r="5696">
          <cell r="A5696">
            <v>2021</v>
          </cell>
        </row>
        <row r="5697">
          <cell r="A5697">
            <v>2021</v>
          </cell>
        </row>
        <row r="5698">
          <cell r="A5698">
            <v>2021</v>
          </cell>
        </row>
        <row r="5699">
          <cell r="A5699">
            <v>2021</v>
          </cell>
        </row>
        <row r="5700">
          <cell r="A5700">
            <v>2021</v>
          </cell>
        </row>
        <row r="5701">
          <cell r="A5701">
            <v>2021</v>
          </cell>
        </row>
        <row r="5702">
          <cell r="A5702">
            <v>2021</v>
          </cell>
        </row>
        <row r="5703">
          <cell r="A5703">
            <v>2021</v>
          </cell>
        </row>
        <row r="5704">
          <cell r="A5704">
            <v>2021</v>
          </cell>
        </row>
        <row r="5705">
          <cell r="A5705">
            <v>2021</v>
          </cell>
        </row>
        <row r="5706">
          <cell r="A5706">
            <v>2021</v>
          </cell>
        </row>
        <row r="5707">
          <cell r="A5707">
            <v>2021</v>
          </cell>
        </row>
        <row r="5708">
          <cell r="A5708">
            <v>2021</v>
          </cell>
        </row>
        <row r="5709">
          <cell r="A5709">
            <v>2021</v>
          </cell>
        </row>
        <row r="5710">
          <cell r="A5710">
            <v>2021</v>
          </cell>
        </row>
        <row r="5711">
          <cell r="A5711">
            <v>2021</v>
          </cell>
        </row>
        <row r="5712">
          <cell r="A5712">
            <v>2021</v>
          </cell>
        </row>
        <row r="5713">
          <cell r="A5713">
            <v>2021</v>
          </cell>
        </row>
        <row r="5714">
          <cell r="A5714">
            <v>2021</v>
          </cell>
        </row>
        <row r="5715">
          <cell r="A5715">
            <v>2021</v>
          </cell>
        </row>
        <row r="5716">
          <cell r="A5716">
            <v>2021</v>
          </cell>
        </row>
        <row r="5717">
          <cell r="A5717">
            <v>2021</v>
          </cell>
        </row>
        <row r="5718">
          <cell r="A5718">
            <v>2021</v>
          </cell>
        </row>
        <row r="5719">
          <cell r="A5719">
            <v>2021</v>
          </cell>
        </row>
        <row r="5720">
          <cell r="A5720">
            <v>2021</v>
          </cell>
        </row>
        <row r="5721">
          <cell r="A5721">
            <v>2021</v>
          </cell>
        </row>
        <row r="5722">
          <cell r="A5722">
            <v>2021</v>
          </cell>
        </row>
        <row r="5723">
          <cell r="A5723">
            <v>2021</v>
          </cell>
        </row>
        <row r="5724">
          <cell r="A5724">
            <v>2021</v>
          </cell>
        </row>
        <row r="5725">
          <cell r="A5725">
            <v>2021</v>
          </cell>
        </row>
        <row r="5726">
          <cell r="A5726">
            <v>2021</v>
          </cell>
        </row>
        <row r="5727">
          <cell r="A5727">
            <v>2021</v>
          </cell>
        </row>
        <row r="5728">
          <cell r="A5728">
            <v>2021</v>
          </cell>
        </row>
        <row r="5729">
          <cell r="A5729">
            <v>2021</v>
          </cell>
        </row>
        <row r="5730">
          <cell r="A5730">
            <v>2021</v>
          </cell>
        </row>
        <row r="5731">
          <cell r="A5731">
            <v>2021</v>
          </cell>
        </row>
        <row r="5732">
          <cell r="A5732">
            <v>2021</v>
          </cell>
        </row>
        <row r="5733">
          <cell r="A5733">
            <v>2021</v>
          </cell>
        </row>
        <row r="5734">
          <cell r="A5734">
            <v>2021</v>
          </cell>
        </row>
        <row r="5735">
          <cell r="A5735">
            <v>2021</v>
          </cell>
        </row>
        <row r="5736">
          <cell r="A5736">
            <v>2021</v>
          </cell>
        </row>
        <row r="5737">
          <cell r="A5737">
            <v>2021</v>
          </cell>
        </row>
        <row r="5738">
          <cell r="A5738">
            <v>2021</v>
          </cell>
        </row>
        <row r="5739">
          <cell r="A5739">
            <v>2021</v>
          </cell>
        </row>
        <row r="5740">
          <cell r="A5740">
            <v>2021</v>
          </cell>
        </row>
        <row r="5741">
          <cell r="A5741">
            <v>2021</v>
          </cell>
        </row>
        <row r="5742">
          <cell r="A5742">
            <v>2021</v>
          </cell>
        </row>
        <row r="5743">
          <cell r="A5743">
            <v>2021</v>
          </cell>
        </row>
        <row r="5744">
          <cell r="A5744">
            <v>2021</v>
          </cell>
        </row>
        <row r="5745">
          <cell r="A5745">
            <v>2021</v>
          </cell>
        </row>
        <row r="5746">
          <cell r="A5746">
            <v>2021</v>
          </cell>
        </row>
        <row r="5747">
          <cell r="A5747">
            <v>2021</v>
          </cell>
        </row>
        <row r="5748">
          <cell r="A5748">
            <v>2021</v>
          </cell>
        </row>
        <row r="5749">
          <cell r="A5749">
            <v>2021</v>
          </cell>
        </row>
        <row r="5750">
          <cell r="A5750">
            <v>2021</v>
          </cell>
        </row>
        <row r="5751">
          <cell r="A5751">
            <v>2021</v>
          </cell>
        </row>
        <row r="5752">
          <cell r="A5752">
            <v>2021</v>
          </cell>
        </row>
        <row r="5753">
          <cell r="A5753">
            <v>2021</v>
          </cell>
        </row>
        <row r="5754">
          <cell r="A5754">
            <v>2021</v>
          </cell>
        </row>
        <row r="5755">
          <cell r="A5755">
            <v>2021</v>
          </cell>
        </row>
        <row r="5756">
          <cell r="A5756">
            <v>2021</v>
          </cell>
        </row>
        <row r="5757">
          <cell r="A5757">
            <v>2021</v>
          </cell>
        </row>
        <row r="5758">
          <cell r="A5758">
            <v>2021</v>
          </cell>
        </row>
        <row r="5759">
          <cell r="A5759">
            <v>2021</v>
          </cell>
        </row>
        <row r="5760">
          <cell r="A5760">
            <v>2021</v>
          </cell>
        </row>
        <row r="5761">
          <cell r="A5761">
            <v>2021</v>
          </cell>
        </row>
        <row r="5762">
          <cell r="A5762">
            <v>2021</v>
          </cell>
        </row>
        <row r="5763">
          <cell r="A5763">
            <v>2021</v>
          </cell>
        </row>
        <row r="5764">
          <cell r="A5764">
            <v>2021</v>
          </cell>
        </row>
        <row r="5765">
          <cell r="A5765">
            <v>2021</v>
          </cell>
        </row>
        <row r="5766">
          <cell r="A5766">
            <v>2021</v>
          </cell>
        </row>
        <row r="5767">
          <cell r="A5767">
            <v>2021</v>
          </cell>
        </row>
        <row r="5768">
          <cell r="A5768">
            <v>2021</v>
          </cell>
        </row>
        <row r="5769">
          <cell r="A5769">
            <v>2021</v>
          </cell>
        </row>
        <row r="5770">
          <cell r="A5770">
            <v>2021</v>
          </cell>
        </row>
        <row r="5771">
          <cell r="A5771">
            <v>2021</v>
          </cell>
        </row>
        <row r="5772">
          <cell r="A5772">
            <v>2021</v>
          </cell>
        </row>
        <row r="5773">
          <cell r="A5773">
            <v>2021</v>
          </cell>
        </row>
        <row r="5774">
          <cell r="A5774">
            <v>2021</v>
          </cell>
        </row>
        <row r="5775">
          <cell r="A5775">
            <v>2021</v>
          </cell>
        </row>
        <row r="5776">
          <cell r="A5776">
            <v>2021</v>
          </cell>
        </row>
        <row r="5777">
          <cell r="A5777">
            <v>2021</v>
          </cell>
        </row>
        <row r="5778">
          <cell r="A5778">
            <v>2021</v>
          </cell>
        </row>
        <row r="5779">
          <cell r="A5779">
            <v>2021</v>
          </cell>
        </row>
        <row r="5780">
          <cell r="A5780">
            <v>2021</v>
          </cell>
        </row>
        <row r="5781">
          <cell r="A5781">
            <v>2021</v>
          </cell>
        </row>
        <row r="5782">
          <cell r="A5782">
            <v>2021</v>
          </cell>
        </row>
        <row r="5783">
          <cell r="A5783">
            <v>2021</v>
          </cell>
        </row>
        <row r="5784">
          <cell r="A5784">
            <v>2021</v>
          </cell>
        </row>
        <row r="5785">
          <cell r="A5785">
            <v>2021</v>
          </cell>
        </row>
        <row r="5786">
          <cell r="A5786">
            <v>2021</v>
          </cell>
        </row>
        <row r="5787">
          <cell r="A5787">
            <v>2021</v>
          </cell>
        </row>
        <row r="5788">
          <cell r="A5788">
            <v>2021</v>
          </cell>
        </row>
        <row r="5789">
          <cell r="A5789">
            <v>2021</v>
          </cell>
        </row>
        <row r="5790">
          <cell r="A5790">
            <v>2021</v>
          </cell>
        </row>
        <row r="5791">
          <cell r="A5791">
            <v>2021</v>
          </cell>
        </row>
        <row r="5792">
          <cell r="A5792">
            <v>2021</v>
          </cell>
        </row>
        <row r="5793">
          <cell r="A5793">
            <v>2021</v>
          </cell>
        </row>
        <row r="5794">
          <cell r="A5794">
            <v>2021</v>
          </cell>
        </row>
        <row r="5795">
          <cell r="A5795">
            <v>2021</v>
          </cell>
        </row>
        <row r="5796">
          <cell r="A5796">
            <v>2021</v>
          </cell>
        </row>
        <row r="5797">
          <cell r="A5797">
            <v>2021</v>
          </cell>
        </row>
        <row r="5798">
          <cell r="A5798">
            <v>2021</v>
          </cell>
        </row>
        <row r="5799">
          <cell r="A5799">
            <v>2021</v>
          </cell>
        </row>
        <row r="5800">
          <cell r="A5800">
            <v>2021</v>
          </cell>
        </row>
        <row r="5801">
          <cell r="A5801">
            <v>2021</v>
          </cell>
        </row>
        <row r="5802">
          <cell r="A5802">
            <v>2021</v>
          </cell>
        </row>
        <row r="5803">
          <cell r="A5803">
            <v>2021</v>
          </cell>
        </row>
        <row r="5804">
          <cell r="A5804">
            <v>2021</v>
          </cell>
        </row>
        <row r="5805">
          <cell r="A5805">
            <v>2021</v>
          </cell>
        </row>
        <row r="5806">
          <cell r="A5806">
            <v>2021</v>
          </cell>
        </row>
        <row r="5807">
          <cell r="A5807">
            <v>2021</v>
          </cell>
        </row>
        <row r="5808">
          <cell r="A5808">
            <v>2021</v>
          </cell>
        </row>
        <row r="5809">
          <cell r="A5809">
            <v>2021</v>
          </cell>
        </row>
        <row r="5810">
          <cell r="A5810">
            <v>2021</v>
          </cell>
        </row>
        <row r="5811">
          <cell r="A5811">
            <v>2021</v>
          </cell>
        </row>
        <row r="5812">
          <cell r="A5812">
            <v>2021</v>
          </cell>
        </row>
        <row r="5813">
          <cell r="A5813">
            <v>2021</v>
          </cell>
        </row>
        <row r="5814">
          <cell r="A5814">
            <v>2021</v>
          </cell>
        </row>
        <row r="5815">
          <cell r="A5815">
            <v>2021</v>
          </cell>
        </row>
        <row r="5816">
          <cell r="A5816">
            <v>2021</v>
          </cell>
        </row>
        <row r="5817">
          <cell r="A5817">
            <v>2021</v>
          </cell>
        </row>
        <row r="5818">
          <cell r="A5818">
            <v>2021</v>
          </cell>
        </row>
        <row r="5819">
          <cell r="A5819">
            <v>2021</v>
          </cell>
        </row>
        <row r="5820">
          <cell r="A5820">
            <v>2021</v>
          </cell>
        </row>
        <row r="5821">
          <cell r="A5821">
            <v>2021</v>
          </cell>
        </row>
        <row r="5822">
          <cell r="A5822">
            <v>2021</v>
          </cell>
        </row>
        <row r="5823">
          <cell r="A5823">
            <v>2021</v>
          </cell>
        </row>
        <row r="5824">
          <cell r="A5824">
            <v>2021</v>
          </cell>
        </row>
        <row r="5825">
          <cell r="A5825">
            <v>2021</v>
          </cell>
        </row>
        <row r="5826">
          <cell r="A5826">
            <v>2021</v>
          </cell>
        </row>
        <row r="5827">
          <cell r="A5827">
            <v>2021</v>
          </cell>
        </row>
        <row r="5828">
          <cell r="A5828">
            <v>2021</v>
          </cell>
        </row>
        <row r="5829">
          <cell r="A5829">
            <v>2021</v>
          </cell>
        </row>
        <row r="5830">
          <cell r="A5830">
            <v>2021</v>
          </cell>
        </row>
        <row r="5831">
          <cell r="A5831">
            <v>2021</v>
          </cell>
        </row>
        <row r="5832">
          <cell r="A5832">
            <v>2021</v>
          </cell>
        </row>
        <row r="5833">
          <cell r="A5833">
            <v>2021</v>
          </cell>
        </row>
        <row r="5834">
          <cell r="A5834">
            <v>2021</v>
          </cell>
        </row>
        <row r="5835">
          <cell r="A5835">
            <v>2021</v>
          </cell>
        </row>
        <row r="5836">
          <cell r="A5836">
            <v>2021</v>
          </cell>
        </row>
        <row r="5837">
          <cell r="A5837">
            <v>2021</v>
          </cell>
        </row>
        <row r="5838">
          <cell r="A5838">
            <v>2021</v>
          </cell>
        </row>
        <row r="5839">
          <cell r="A5839">
            <v>2021</v>
          </cell>
        </row>
        <row r="5840">
          <cell r="A5840">
            <v>2021</v>
          </cell>
        </row>
        <row r="5841">
          <cell r="A5841">
            <v>2021</v>
          </cell>
        </row>
        <row r="5842">
          <cell r="A5842">
            <v>2021</v>
          </cell>
        </row>
        <row r="5843">
          <cell r="A5843">
            <v>2021</v>
          </cell>
        </row>
        <row r="5844">
          <cell r="A5844">
            <v>2021</v>
          </cell>
        </row>
        <row r="5845">
          <cell r="A5845">
            <v>2021</v>
          </cell>
        </row>
        <row r="5846">
          <cell r="A5846">
            <v>2021</v>
          </cell>
        </row>
        <row r="5847">
          <cell r="A5847">
            <v>2021</v>
          </cell>
        </row>
        <row r="5848">
          <cell r="A5848">
            <v>2021</v>
          </cell>
        </row>
        <row r="5849">
          <cell r="A5849">
            <v>2021</v>
          </cell>
        </row>
        <row r="5850">
          <cell r="A5850">
            <v>2021</v>
          </cell>
        </row>
        <row r="5851">
          <cell r="A5851">
            <v>2021</v>
          </cell>
        </row>
        <row r="5852">
          <cell r="A5852">
            <v>2021</v>
          </cell>
        </row>
        <row r="5853">
          <cell r="A5853">
            <v>2021</v>
          </cell>
        </row>
        <row r="5854">
          <cell r="A5854">
            <v>2021</v>
          </cell>
        </row>
        <row r="5855">
          <cell r="A5855">
            <v>2021</v>
          </cell>
        </row>
        <row r="5856">
          <cell r="A5856">
            <v>2021</v>
          </cell>
        </row>
        <row r="5857">
          <cell r="A5857">
            <v>2021</v>
          </cell>
        </row>
        <row r="5858">
          <cell r="A5858">
            <v>2021</v>
          </cell>
        </row>
        <row r="5859">
          <cell r="A5859">
            <v>2021</v>
          </cell>
        </row>
        <row r="5860">
          <cell r="A5860">
            <v>2021</v>
          </cell>
        </row>
        <row r="5861">
          <cell r="A5861">
            <v>2021</v>
          </cell>
        </row>
        <row r="5862">
          <cell r="A5862">
            <v>2021</v>
          </cell>
        </row>
        <row r="5863">
          <cell r="A5863">
            <v>2021</v>
          </cell>
        </row>
        <row r="5864">
          <cell r="A5864">
            <v>2021</v>
          </cell>
        </row>
        <row r="5865">
          <cell r="A5865">
            <v>2021</v>
          </cell>
        </row>
        <row r="5866">
          <cell r="A5866">
            <v>2021</v>
          </cell>
        </row>
        <row r="5867">
          <cell r="A5867">
            <v>2021</v>
          </cell>
        </row>
        <row r="5868">
          <cell r="A5868">
            <v>2021</v>
          </cell>
        </row>
        <row r="5869">
          <cell r="A5869">
            <v>2021</v>
          </cell>
        </row>
        <row r="5870">
          <cell r="A5870">
            <v>2021</v>
          </cell>
        </row>
        <row r="5871">
          <cell r="A5871">
            <v>2021</v>
          </cell>
        </row>
        <row r="5872">
          <cell r="A5872">
            <v>2021</v>
          </cell>
        </row>
        <row r="5873">
          <cell r="A5873">
            <v>2021</v>
          </cell>
        </row>
        <row r="5874">
          <cell r="A5874">
            <v>2021</v>
          </cell>
        </row>
        <row r="5875">
          <cell r="A5875">
            <v>2021</v>
          </cell>
        </row>
        <row r="5876">
          <cell r="A5876">
            <v>2021</v>
          </cell>
        </row>
        <row r="5877">
          <cell r="A5877">
            <v>2021</v>
          </cell>
        </row>
        <row r="5878">
          <cell r="A5878">
            <v>2021</v>
          </cell>
        </row>
        <row r="5879">
          <cell r="A5879">
            <v>2021</v>
          </cell>
        </row>
        <row r="5880">
          <cell r="A5880">
            <v>2021</v>
          </cell>
        </row>
        <row r="5881">
          <cell r="A5881">
            <v>2021</v>
          </cell>
        </row>
        <row r="5882">
          <cell r="A5882">
            <v>2021</v>
          </cell>
        </row>
        <row r="5883">
          <cell r="A5883">
            <v>2021</v>
          </cell>
        </row>
        <row r="5884">
          <cell r="A5884">
            <v>2021</v>
          </cell>
        </row>
        <row r="5885">
          <cell r="A5885">
            <v>2021</v>
          </cell>
        </row>
        <row r="5886">
          <cell r="A5886">
            <v>2021</v>
          </cell>
        </row>
        <row r="5887">
          <cell r="A5887">
            <v>2021</v>
          </cell>
        </row>
        <row r="5888">
          <cell r="A5888">
            <v>2021</v>
          </cell>
        </row>
        <row r="5889">
          <cell r="A5889">
            <v>2021</v>
          </cell>
        </row>
        <row r="5890">
          <cell r="A5890">
            <v>2021</v>
          </cell>
        </row>
        <row r="5891">
          <cell r="A5891">
            <v>2021</v>
          </cell>
        </row>
        <row r="5892">
          <cell r="A5892">
            <v>2021</v>
          </cell>
        </row>
        <row r="5893">
          <cell r="A5893">
            <v>2021</v>
          </cell>
        </row>
        <row r="5894">
          <cell r="A5894">
            <v>2021</v>
          </cell>
        </row>
        <row r="5895">
          <cell r="A5895">
            <v>2021</v>
          </cell>
        </row>
        <row r="5896">
          <cell r="A5896">
            <v>2021</v>
          </cell>
        </row>
        <row r="5897">
          <cell r="A5897">
            <v>2021</v>
          </cell>
        </row>
        <row r="5898">
          <cell r="A5898">
            <v>2021</v>
          </cell>
        </row>
        <row r="5899">
          <cell r="A5899">
            <v>2021</v>
          </cell>
        </row>
        <row r="5900">
          <cell r="A5900">
            <v>2021</v>
          </cell>
        </row>
        <row r="5901">
          <cell r="A5901">
            <v>2021</v>
          </cell>
        </row>
        <row r="5902">
          <cell r="A5902">
            <v>2021</v>
          </cell>
        </row>
        <row r="5903">
          <cell r="A5903">
            <v>2021</v>
          </cell>
        </row>
        <row r="5904">
          <cell r="A5904">
            <v>2021</v>
          </cell>
        </row>
        <row r="5905">
          <cell r="A5905">
            <v>2021</v>
          </cell>
        </row>
        <row r="5906">
          <cell r="A5906">
            <v>2021</v>
          </cell>
        </row>
        <row r="5907">
          <cell r="A5907">
            <v>2021</v>
          </cell>
        </row>
        <row r="5908">
          <cell r="A5908">
            <v>2021</v>
          </cell>
        </row>
        <row r="5909">
          <cell r="A5909">
            <v>2021</v>
          </cell>
        </row>
        <row r="5910">
          <cell r="A5910">
            <v>2021</v>
          </cell>
        </row>
        <row r="5911">
          <cell r="A5911">
            <v>2021</v>
          </cell>
        </row>
        <row r="5912">
          <cell r="A5912">
            <v>2021</v>
          </cell>
        </row>
        <row r="5913">
          <cell r="A5913">
            <v>2021</v>
          </cell>
        </row>
        <row r="5914">
          <cell r="A5914">
            <v>2021</v>
          </cell>
        </row>
        <row r="5915">
          <cell r="A5915">
            <v>2021</v>
          </cell>
        </row>
        <row r="5916">
          <cell r="A5916">
            <v>2021</v>
          </cell>
        </row>
        <row r="5917">
          <cell r="A5917">
            <v>2021</v>
          </cell>
        </row>
        <row r="5918">
          <cell r="A5918">
            <v>2021</v>
          </cell>
        </row>
        <row r="5919">
          <cell r="A5919">
            <v>2021</v>
          </cell>
        </row>
        <row r="5920">
          <cell r="A5920">
            <v>2021</v>
          </cell>
        </row>
        <row r="5921">
          <cell r="A5921">
            <v>2021</v>
          </cell>
        </row>
        <row r="5922">
          <cell r="A5922">
            <v>2021</v>
          </cell>
        </row>
        <row r="5923">
          <cell r="A5923">
            <v>2021</v>
          </cell>
        </row>
        <row r="5924">
          <cell r="A5924">
            <v>2021</v>
          </cell>
        </row>
        <row r="5925">
          <cell r="A5925">
            <v>2021</v>
          </cell>
        </row>
        <row r="5926">
          <cell r="A5926">
            <v>2021</v>
          </cell>
        </row>
        <row r="5927">
          <cell r="A5927">
            <v>2021</v>
          </cell>
        </row>
        <row r="5928">
          <cell r="A5928">
            <v>2021</v>
          </cell>
        </row>
        <row r="5929">
          <cell r="A5929">
            <v>2021</v>
          </cell>
        </row>
        <row r="5930">
          <cell r="A5930">
            <v>2021</v>
          </cell>
        </row>
        <row r="5931">
          <cell r="A5931">
            <v>2021</v>
          </cell>
        </row>
        <row r="5932">
          <cell r="A5932">
            <v>2021</v>
          </cell>
        </row>
        <row r="5933">
          <cell r="A5933">
            <v>2021</v>
          </cell>
        </row>
        <row r="5934">
          <cell r="A5934">
            <v>2021</v>
          </cell>
        </row>
        <row r="5935">
          <cell r="A5935">
            <v>2021</v>
          </cell>
        </row>
        <row r="5936">
          <cell r="A5936">
            <v>2021</v>
          </cell>
        </row>
        <row r="5937">
          <cell r="A5937">
            <v>2021</v>
          </cell>
        </row>
        <row r="5938">
          <cell r="A5938">
            <v>2021</v>
          </cell>
        </row>
        <row r="5939">
          <cell r="A5939">
            <v>2021</v>
          </cell>
        </row>
        <row r="5940">
          <cell r="A5940">
            <v>2021</v>
          </cell>
        </row>
        <row r="5941">
          <cell r="A5941">
            <v>2021</v>
          </cell>
        </row>
        <row r="5942">
          <cell r="A5942">
            <v>2021</v>
          </cell>
        </row>
        <row r="5943">
          <cell r="A5943">
            <v>2021</v>
          </cell>
        </row>
        <row r="5944">
          <cell r="A5944">
            <v>2021</v>
          </cell>
        </row>
        <row r="5945">
          <cell r="A5945">
            <v>2021</v>
          </cell>
        </row>
        <row r="5946">
          <cell r="A5946">
            <v>2021</v>
          </cell>
        </row>
        <row r="5947">
          <cell r="A5947">
            <v>2021</v>
          </cell>
        </row>
        <row r="5948">
          <cell r="A5948">
            <v>2021</v>
          </cell>
        </row>
        <row r="5949">
          <cell r="A5949">
            <v>2021</v>
          </cell>
        </row>
        <row r="5950">
          <cell r="A5950">
            <v>2021</v>
          </cell>
        </row>
        <row r="5951">
          <cell r="A5951">
            <v>2021</v>
          </cell>
        </row>
        <row r="5952">
          <cell r="A5952">
            <v>2021</v>
          </cell>
        </row>
        <row r="5953">
          <cell r="A5953">
            <v>2021</v>
          </cell>
        </row>
        <row r="5954">
          <cell r="A5954">
            <v>2021</v>
          </cell>
        </row>
        <row r="5955">
          <cell r="A5955">
            <v>2021</v>
          </cell>
        </row>
        <row r="5956">
          <cell r="A5956">
            <v>2021</v>
          </cell>
        </row>
        <row r="5957">
          <cell r="A5957">
            <v>2021</v>
          </cell>
        </row>
        <row r="5958">
          <cell r="A5958">
            <v>2021</v>
          </cell>
        </row>
        <row r="5959">
          <cell r="A5959">
            <v>2021</v>
          </cell>
        </row>
        <row r="5960">
          <cell r="A5960">
            <v>2021</v>
          </cell>
        </row>
        <row r="5961">
          <cell r="A5961">
            <v>2021</v>
          </cell>
        </row>
        <row r="5962">
          <cell r="A5962">
            <v>2021</v>
          </cell>
        </row>
        <row r="5963">
          <cell r="A5963">
            <v>2021</v>
          </cell>
        </row>
        <row r="5964">
          <cell r="A5964">
            <v>2021</v>
          </cell>
        </row>
        <row r="5965">
          <cell r="A5965">
            <v>2021</v>
          </cell>
        </row>
        <row r="5966">
          <cell r="A5966">
            <v>2021</v>
          </cell>
        </row>
        <row r="5967">
          <cell r="A5967">
            <v>2021</v>
          </cell>
        </row>
        <row r="5968">
          <cell r="A5968">
            <v>2021</v>
          </cell>
        </row>
        <row r="5969">
          <cell r="A5969">
            <v>2021</v>
          </cell>
        </row>
        <row r="5970">
          <cell r="A5970">
            <v>2021</v>
          </cell>
        </row>
        <row r="5971">
          <cell r="A5971">
            <v>2021</v>
          </cell>
        </row>
        <row r="5972">
          <cell r="A5972">
            <v>2021</v>
          </cell>
        </row>
        <row r="5973">
          <cell r="A5973">
            <v>2021</v>
          </cell>
        </row>
        <row r="5974">
          <cell r="A5974">
            <v>2021</v>
          </cell>
        </row>
        <row r="5975">
          <cell r="A5975">
            <v>2021</v>
          </cell>
        </row>
        <row r="5976">
          <cell r="A5976">
            <v>2021</v>
          </cell>
        </row>
        <row r="5977">
          <cell r="A5977">
            <v>2021</v>
          </cell>
        </row>
        <row r="5978">
          <cell r="A5978">
            <v>2021</v>
          </cell>
        </row>
        <row r="5979">
          <cell r="A5979">
            <v>2021</v>
          </cell>
        </row>
        <row r="5980">
          <cell r="A5980">
            <v>2021</v>
          </cell>
        </row>
        <row r="5981">
          <cell r="A5981">
            <v>2021</v>
          </cell>
        </row>
        <row r="5982">
          <cell r="A5982">
            <v>2021</v>
          </cell>
        </row>
        <row r="5983">
          <cell r="A5983">
            <v>2021</v>
          </cell>
        </row>
        <row r="5984">
          <cell r="A5984">
            <v>2021</v>
          </cell>
        </row>
        <row r="5985">
          <cell r="A5985">
            <v>2021</v>
          </cell>
        </row>
        <row r="5986">
          <cell r="A5986">
            <v>2021</v>
          </cell>
        </row>
        <row r="5987">
          <cell r="A5987">
            <v>2021</v>
          </cell>
        </row>
        <row r="5988">
          <cell r="A5988">
            <v>2021</v>
          </cell>
        </row>
        <row r="5989">
          <cell r="A5989">
            <v>2021</v>
          </cell>
        </row>
        <row r="5990">
          <cell r="A5990">
            <v>2021</v>
          </cell>
        </row>
        <row r="5991">
          <cell r="A5991">
            <v>2021</v>
          </cell>
        </row>
        <row r="5992">
          <cell r="A5992">
            <v>2021</v>
          </cell>
        </row>
        <row r="5993">
          <cell r="A5993">
            <v>2021</v>
          </cell>
        </row>
        <row r="5994">
          <cell r="A5994">
            <v>2021</v>
          </cell>
        </row>
        <row r="5995">
          <cell r="A5995">
            <v>2021</v>
          </cell>
        </row>
        <row r="5996">
          <cell r="A5996">
            <v>2021</v>
          </cell>
        </row>
        <row r="5997">
          <cell r="A5997">
            <v>2021</v>
          </cell>
        </row>
        <row r="5998">
          <cell r="A5998">
            <v>2021</v>
          </cell>
        </row>
        <row r="5999">
          <cell r="A5999">
            <v>2021</v>
          </cell>
        </row>
        <row r="6000">
          <cell r="A6000">
            <v>2021</v>
          </cell>
        </row>
        <row r="6001">
          <cell r="A6001">
            <v>2021</v>
          </cell>
        </row>
        <row r="6002">
          <cell r="A6002">
            <v>2021</v>
          </cell>
        </row>
        <row r="6003">
          <cell r="A6003">
            <v>2021</v>
          </cell>
        </row>
        <row r="6004">
          <cell r="A6004">
            <v>2021</v>
          </cell>
        </row>
        <row r="6005">
          <cell r="A6005">
            <v>2021</v>
          </cell>
        </row>
        <row r="6006">
          <cell r="A6006">
            <v>2021</v>
          </cell>
        </row>
        <row r="6007">
          <cell r="A6007">
            <v>2021</v>
          </cell>
        </row>
        <row r="6008">
          <cell r="A6008">
            <v>2021</v>
          </cell>
        </row>
        <row r="6009">
          <cell r="A6009">
            <v>2021</v>
          </cell>
        </row>
        <row r="6010">
          <cell r="A6010">
            <v>2021</v>
          </cell>
        </row>
        <row r="6011">
          <cell r="A6011">
            <v>2021</v>
          </cell>
        </row>
        <row r="6012">
          <cell r="A6012">
            <v>2021</v>
          </cell>
        </row>
        <row r="6013">
          <cell r="A6013">
            <v>2021</v>
          </cell>
        </row>
        <row r="6014">
          <cell r="A6014">
            <v>2021</v>
          </cell>
        </row>
        <row r="6015">
          <cell r="A6015">
            <v>2021</v>
          </cell>
        </row>
        <row r="6016">
          <cell r="A6016">
            <v>2021</v>
          </cell>
        </row>
        <row r="6017">
          <cell r="A6017">
            <v>2021</v>
          </cell>
        </row>
        <row r="6018">
          <cell r="A6018">
            <v>2021</v>
          </cell>
        </row>
        <row r="6019">
          <cell r="A6019">
            <v>2021</v>
          </cell>
        </row>
        <row r="6020">
          <cell r="A6020">
            <v>2021</v>
          </cell>
        </row>
        <row r="6021">
          <cell r="A6021">
            <v>2021</v>
          </cell>
        </row>
        <row r="6022">
          <cell r="A6022">
            <v>2021</v>
          </cell>
        </row>
        <row r="6023">
          <cell r="A6023">
            <v>2021</v>
          </cell>
        </row>
        <row r="6024">
          <cell r="A6024">
            <v>2021</v>
          </cell>
        </row>
        <row r="6025">
          <cell r="A6025">
            <v>2021</v>
          </cell>
        </row>
        <row r="6026">
          <cell r="A6026">
            <v>2021</v>
          </cell>
        </row>
        <row r="6027">
          <cell r="A6027">
            <v>2021</v>
          </cell>
        </row>
        <row r="6028">
          <cell r="A6028">
            <v>2021</v>
          </cell>
        </row>
        <row r="6029">
          <cell r="A6029">
            <v>2021</v>
          </cell>
        </row>
        <row r="6030">
          <cell r="A6030">
            <v>2021</v>
          </cell>
        </row>
        <row r="6031">
          <cell r="A6031">
            <v>2021</v>
          </cell>
        </row>
        <row r="6032">
          <cell r="A6032">
            <v>2021</v>
          </cell>
        </row>
        <row r="6033">
          <cell r="A6033">
            <v>2021</v>
          </cell>
        </row>
        <row r="6034">
          <cell r="A6034">
            <v>2021</v>
          </cell>
        </row>
        <row r="6035">
          <cell r="A6035">
            <v>2021</v>
          </cell>
        </row>
        <row r="6036">
          <cell r="A6036">
            <v>2021</v>
          </cell>
        </row>
        <row r="6037">
          <cell r="A6037">
            <v>2021</v>
          </cell>
        </row>
        <row r="6038">
          <cell r="A6038">
            <v>2021</v>
          </cell>
        </row>
        <row r="6039">
          <cell r="A6039">
            <v>2021</v>
          </cell>
        </row>
        <row r="6040">
          <cell r="A6040">
            <v>2021</v>
          </cell>
        </row>
        <row r="6041">
          <cell r="A6041">
            <v>2021</v>
          </cell>
        </row>
        <row r="6042">
          <cell r="A6042">
            <v>2021</v>
          </cell>
        </row>
        <row r="6043">
          <cell r="A6043">
            <v>2021</v>
          </cell>
        </row>
        <row r="6044">
          <cell r="A6044">
            <v>2021</v>
          </cell>
        </row>
        <row r="6045">
          <cell r="A6045">
            <v>2021</v>
          </cell>
        </row>
        <row r="6046">
          <cell r="A6046">
            <v>2021</v>
          </cell>
        </row>
        <row r="6047">
          <cell r="A6047">
            <v>2021</v>
          </cell>
        </row>
        <row r="6048">
          <cell r="A6048">
            <v>2021</v>
          </cell>
        </row>
        <row r="6049">
          <cell r="A6049">
            <v>2021</v>
          </cell>
        </row>
        <row r="6050">
          <cell r="A6050">
            <v>2021</v>
          </cell>
        </row>
        <row r="6051">
          <cell r="A6051">
            <v>2021</v>
          </cell>
        </row>
        <row r="6052">
          <cell r="A6052">
            <v>2021</v>
          </cell>
        </row>
        <row r="6053">
          <cell r="A6053">
            <v>2021</v>
          </cell>
        </row>
        <row r="6054">
          <cell r="A6054">
            <v>2021</v>
          </cell>
        </row>
        <row r="6055">
          <cell r="A6055">
            <v>2021</v>
          </cell>
        </row>
        <row r="6056">
          <cell r="A6056">
            <v>2021</v>
          </cell>
        </row>
        <row r="6057">
          <cell r="A6057">
            <v>2021</v>
          </cell>
        </row>
        <row r="6058">
          <cell r="A6058">
            <v>2021</v>
          </cell>
        </row>
        <row r="6059">
          <cell r="A6059">
            <v>2021</v>
          </cell>
        </row>
        <row r="6060">
          <cell r="A6060">
            <v>2021</v>
          </cell>
        </row>
        <row r="6061">
          <cell r="A6061">
            <v>2021</v>
          </cell>
        </row>
        <row r="6062">
          <cell r="A6062">
            <v>2021</v>
          </cell>
        </row>
        <row r="6063">
          <cell r="A6063">
            <v>2021</v>
          </cell>
        </row>
        <row r="6064">
          <cell r="A6064">
            <v>2021</v>
          </cell>
        </row>
        <row r="6065">
          <cell r="A6065">
            <v>2021</v>
          </cell>
        </row>
        <row r="6066">
          <cell r="A6066">
            <v>2021</v>
          </cell>
        </row>
        <row r="6067">
          <cell r="A6067">
            <v>2021</v>
          </cell>
        </row>
        <row r="6068">
          <cell r="A6068">
            <v>2021</v>
          </cell>
        </row>
        <row r="6069">
          <cell r="A6069">
            <v>2021</v>
          </cell>
        </row>
        <row r="6070">
          <cell r="A6070">
            <v>2021</v>
          </cell>
        </row>
        <row r="6071">
          <cell r="A6071">
            <v>2021</v>
          </cell>
        </row>
        <row r="6072">
          <cell r="A6072">
            <v>2021</v>
          </cell>
        </row>
        <row r="6073">
          <cell r="A6073">
            <v>2021</v>
          </cell>
        </row>
        <row r="6074">
          <cell r="A6074">
            <v>2021</v>
          </cell>
        </row>
        <row r="6075">
          <cell r="A6075">
            <v>2021</v>
          </cell>
        </row>
        <row r="6076">
          <cell r="A6076">
            <v>2021</v>
          </cell>
        </row>
        <row r="6077">
          <cell r="A6077">
            <v>2021</v>
          </cell>
        </row>
        <row r="6078">
          <cell r="A6078">
            <v>2021</v>
          </cell>
        </row>
        <row r="6079">
          <cell r="A6079">
            <v>2021</v>
          </cell>
        </row>
        <row r="6080">
          <cell r="A6080">
            <v>2021</v>
          </cell>
        </row>
        <row r="6081">
          <cell r="A6081">
            <v>2021</v>
          </cell>
        </row>
        <row r="6082">
          <cell r="A6082">
            <v>2021</v>
          </cell>
        </row>
        <row r="6083">
          <cell r="A6083">
            <v>2021</v>
          </cell>
        </row>
        <row r="6084">
          <cell r="A6084">
            <v>2021</v>
          </cell>
        </row>
        <row r="6085">
          <cell r="A6085">
            <v>2021</v>
          </cell>
        </row>
        <row r="6086">
          <cell r="A6086">
            <v>2021</v>
          </cell>
        </row>
        <row r="6087">
          <cell r="A6087">
            <v>2021</v>
          </cell>
        </row>
        <row r="6088">
          <cell r="A6088">
            <v>2021</v>
          </cell>
        </row>
        <row r="6089">
          <cell r="A6089">
            <v>2021</v>
          </cell>
        </row>
        <row r="6090">
          <cell r="A6090">
            <v>2021</v>
          </cell>
        </row>
        <row r="6091">
          <cell r="A6091">
            <v>2021</v>
          </cell>
        </row>
        <row r="6092">
          <cell r="A6092">
            <v>2021</v>
          </cell>
        </row>
        <row r="6093">
          <cell r="A6093">
            <v>2021</v>
          </cell>
        </row>
        <row r="6094">
          <cell r="A6094">
            <v>2021</v>
          </cell>
        </row>
        <row r="6095">
          <cell r="A6095">
            <v>2021</v>
          </cell>
        </row>
        <row r="6096">
          <cell r="A6096">
            <v>2021</v>
          </cell>
        </row>
        <row r="6097">
          <cell r="A6097">
            <v>2021</v>
          </cell>
        </row>
        <row r="6098">
          <cell r="A6098">
            <v>2021</v>
          </cell>
        </row>
        <row r="6099">
          <cell r="A6099">
            <v>2021</v>
          </cell>
        </row>
        <row r="6100">
          <cell r="A6100">
            <v>2021</v>
          </cell>
        </row>
        <row r="6101">
          <cell r="A6101">
            <v>2021</v>
          </cell>
        </row>
        <row r="6102">
          <cell r="A6102">
            <v>2021</v>
          </cell>
        </row>
        <row r="6103">
          <cell r="A6103">
            <v>2021</v>
          </cell>
        </row>
        <row r="6104">
          <cell r="A6104">
            <v>2021</v>
          </cell>
        </row>
        <row r="6105">
          <cell r="A6105">
            <v>2021</v>
          </cell>
        </row>
        <row r="6106">
          <cell r="A6106">
            <v>2021</v>
          </cell>
        </row>
        <row r="6107">
          <cell r="A6107">
            <v>2021</v>
          </cell>
        </row>
        <row r="6108">
          <cell r="A6108">
            <v>2021</v>
          </cell>
        </row>
        <row r="6109">
          <cell r="A6109">
            <v>2021</v>
          </cell>
        </row>
        <row r="6110">
          <cell r="A6110">
            <v>2021</v>
          </cell>
        </row>
        <row r="6111">
          <cell r="A6111">
            <v>2021</v>
          </cell>
        </row>
        <row r="6112">
          <cell r="A6112">
            <v>2021</v>
          </cell>
        </row>
        <row r="6113">
          <cell r="A6113">
            <v>2021</v>
          </cell>
        </row>
        <row r="6114">
          <cell r="A6114">
            <v>2021</v>
          </cell>
        </row>
        <row r="6115">
          <cell r="A6115">
            <v>2021</v>
          </cell>
        </row>
        <row r="6116">
          <cell r="A6116">
            <v>2021</v>
          </cell>
        </row>
        <row r="6117">
          <cell r="A6117">
            <v>2021</v>
          </cell>
        </row>
        <row r="6118">
          <cell r="A6118">
            <v>2021</v>
          </cell>
        </row>
        <row r="6119">
          <cell r="A6119">
            <v>2021</v>
          </cell>
        </row>
        <row r="6120">
          <cell r="A6120">
            <v>2021</v>
          </cell>
        </row>
        <row r="6121">
          <cell r="A6121">
            <v>2021</v>
          </cell>
        </row>
        <row r="6122">
          <cell r="A6122">
            <v>2021</v>
          </cell>
        </row>
        <row r="6123">
          <cell r="A6123">
            <v>2021</v>
          </cell>
        </row>
        <row r="6124">
          <cell r="A6124">
            <v>2021</v>
          </cell>
        </row>
        <row r="6125">
          <cell r="A6125">
            <v>2021</v>
          </cell>
        </row>
        <row r="6126">
          <cell r="A6126">
            <v>2021</v>
          </cell>
        </row>
        <row r="6127">
          <cell r="A6127">
            <v>2021</v>
          </cell>
        </row>
        <row r="6128">
          <cell r="A6128">
            <v>2021</v>
          </cell>
        </row>
        <row r="6129">
          <cell r="A6129">
            <v>2021</v>
          </cell>
        </row>
        <row r="6130">
          <cell r="A6130">
            <v>2021</v>
          </cell>
        </row>
        <row r="6131">
          <cell r="A6131">
            <v>2021</v>
          </cell>
        </row>
        <row r="6132">
          <cell r="A6132">
            <v>2021</v>
          </cell>
        </row>
        <row r="6133">
          <cell r="A6133">
            <v>2021</v>
          </cell>
        </row>
        <row r="6134">
          <cell r="A6134">
            <v>2021</v>
          </cell>
        </row>
        <row r="6135">
          <cell r="A6135">
            <v>2021</v>
          </cell>
        </row>
        <row r="6136">
          <cell r="A6136">
            <v>2021</v>
          </cell>
        </row>
        <row r="6137">
          <cell r="A6137">
            <v>2021</v>
          </cell>
        </row>
        <row r="6138">
          <cell r="A6138">
            <v>2021</v>
          </cell>
        </row>
        <row r="6139">
          <cell r="A6139">
            <v>2021</v>
          </cell>
        </row>
        <row r="6140">
          <cell r="A6140">
            <v>2021</v>
          </cell>
        </row>
        <row r="6141">
          <cell r="A6141">
            <v>2021</v>
          </cell>
        </row>
        <row r="6142">
          <cell r="A6142">
            <v>2021</v>
          </cell>
        </row>
        <row r="6143">
          <cell r="A6143">
            <v>2021</v>
          </cell>
        </row>
        <row r="6144">
          <cell r="A6144">
            <v>2021</v>
          </cell>
        </row>
        <row r="6145">
          <cell r="A6145">
            <v>2021</v>
          </cell>
        </row>
        <row r="6146">
          <cell r="A6146">
            <v>2021</v>
          </cell>
        </row>
        <row r="6147">
          <cell r="A6147">
            <v>2021</v>
          </cell>
        </row>
        <row r="6148">
          <cell r="A6148">
            <v>2021</v>
          </cell>
        </row>
        <row r="6149">
          <cell r="A6149">
            <v>2021</v>
          </cell>
        </row>
        <row r="6150">
          <cell r="A6150">
            <v>2021</v>
          </cell>
        </row>
        <row r="6151">
          <cell r="A6151">
            <v>2021</v>
          </cell>
        </row>
        <row r="6152">
          <cell r="A6152">
            <v>2021</v>
          </cell>
        </row>
        <row r="6153">
          <cell r="A6153">
            <v>2021</v>
          </cell>
        </row>
        <row r="6154">
          <cell r="A6154">
            <v>2021</v>
          </cell>
        </row>
        <row r="6155">
          <cell r="A6155">
            <v>2021</v>
          </cell>
        </row>
        <row r="6156">
          <cell r="A6156">
            <v>2021</v>
          </cell>
        </row>
        <row r="6157">
          <cell r="A6157">
            <v>2021</v>
          </cell>
        </row>
        <row r="6158">
          <cell r="A6158">
            <v>2021</v>
          </cell>
        </row>
        <row r="6159">
          <cell r="A6159">
            <v>2021</v>
          </cell>
        </row>
        <row r="6160">
          <cell r="A6160">
            <v>2021</v>
          </cell>
        </row>
        <row r="6161">
          <cell r="A6161">
            <v>2021</v>
          </cell>
        </row>
        <row r="6162">
          <cell r="A6162">
            <v>2021</v>
          </cell>
        </row>
        <row r="6163">
          <cell r="A6163">
            <v>2021</v>
          </cell>
        </row>
        <row r="6164">
          <cell r="A6164">
            <v>2021</v>
          </cell>
        </row>
        <row r="6165">
          <cell r="A6165">
            <v>2021</v>
          </cell>
        </row>
        <row r="6166">
          <cell r="A6166">
            <v>2021</v>
          </cell>
        </row>
        <row r="6167">
          <cell r="A6167">
            <v>2021</v>
          </cell>
        </row>
        <row r="6168">
          <cell r="A6168">
            <v>2021</v>
          </cell>
        </row>
        <row r="6169">
          <cell r="A6169">
            <v>2021</v>
          </cell>
        </row>
        <row r="6170">
          <cell r="A6170">
            <v>2021</v>
          </cell>
        </row>
        <row r="6171">
          <cell r="A6171">
            <v>2021</v>
          </cell>
        </row>
        <row r="6172">
          <cell r="A6172">
            <v>2021</v>
          </cell>
        </row>
        <row r="6173">
          <cell r="A6173">
            <v>2021</v>
          </cell>
        </row>
        <row r="6174">
          <cell r="A6174">
            <v>2021</v>
          </cell>
        </row>
        <row r="6175">
          <cell r="A6175">
            <v>2021</v>
          </cell>
        </row>
        <row r="6176">
          <cell r="A6176">
            <v>2021</v>
          </cell>
        </row>
        <row r="6177">
          <cell r="A6177">
            <v>2021</v>
          </cell>
        </row>
        <row r="6178">
          <cell r="A6178">
            <v>2021</v>
          </cell>
        </row>
        <row r="6179">
          <cell r="A6179">
            <v>2021</v>
          </cell>
        </row>
        <row r="6180">
          <cell r="A6180">
            <v>2021</v>
          </cell>
        </row>
        <row r="6181">
          <cell r="A6181">
            <v>2021</v>
          </cell>
        </row>
        <row r="6182">
          <cell r="A6182">
            <v>2021</v>
          </cell>
        </row>
        <row r="6183">
          <cell r="A6183">
            <v>2021</v>
          </cell>
        </row>
        <row r="6184">
          <cell r="A6184">
            <v>2021</v>
          </cell>
        </row>
        <row r="6185">
          <cell r="A6185">
            <v>2021</v>
          </cell>
        </row>
        <row r="6186">
          <cell r="A6186">
            <v>2021</v>
          </cell>
        </row>
        <row r="6187">
          <cell r="A6187">
            <v>2021</v>
          </cell>
        </row>
        <row r="6188">
          <cell r="A6188">
            <v>2021</v>
          </cell>
        </row>
        <row r="6189">
          <cell r="A6189">
            <v>2021</v>
          </cell>
        </row>
        <row r="6190">
          <cell r="A6190">
            <v>2021</v>
          </cell>
        </row>
        <row r="6191">
          <cell r="A6191">
            <v>2021</v>
          </cell>
        </row>
        <row r="6192">
          <cell r="A6192">
            <v>2021</v>
          </cell>
        </row>
        <row r="6193">
          <cell r="A6193">
            <v>2021</v>
          </cell>
        </row>
        <row r="6194">
          <cell r="A6194">
            <v>2021</v>
          </cell>
        </row>
        <row r="6195">
          <cell r="A6195">
            <v>2021</v>
          </cell>
        </row>
        <row r="6196">
          <cell r="A6196">
            <v>2021</v>
          </cell>
        </row>
        <row r="6197">
          <cell r="A6197">
            <v>2021</v>
          </cell>
        </row>
        <row r="6198">
          <cell r="A6198">
            <v>2021</v>
          </cell>
        </row>
        <row r="6199">
          <cell r="A6199">
            <v>2021</v>
          </cell>
        </row>
        <row r="6200">
          <cell r="A6200">
            <v>2021</v>
          </cell>
        </row>
        <row r="6201">
          <cell r="A6201">
            <v>2021</v>
          </cell>
        </row>
        <row r="6202">
          <cell r="A6202">
            <v>2021</v>
          </cell>
        </row>
        <row r="6203">
          <cell r="A6203">
            <v>2021</v>
          </cell>
        </row>
        <row r="6204">
          <cell r="A6204">
            <v>2021</v>
          </cell>
        </row>
        <row r="6205">
          <cell r="A6205">
            <v>2021</v>
          </cell>
        </row>
        <row r="6206">
          <cell r="A6206">
            <v>2021</v>
          </cell>
        </row>
        <row r="6207">
          <cell r="A6207">
            <v>2021</v>
          </cell>
        </row>
        <row r="6208">
          <cell r="A6208">
            <v>2021</v>
          </cell>
        </row>
        <row r="6209">
          <cell r="A6209">
            <v>2021</v>
          </cell>
        </row>
        <row r="6210">
          <cell r="A6210">
            <v>2021</v>
          </cell>
        </row>
        <row r="6211">
          <cell r="A6211">
            <v>2021</v>
          </cell>
        </row>
        <row r="6212">
          <cell r="A6212">
            <v>2021</v>
          </cell>
        </row>
        <row r="6213">
          <cell r="A6213">
            <v>2021</v>
          </cell>
        </row>
        <row r="6214">
          <cell r="A6214">
            <v>2021</v>
          </cell>
        </row>
        <row r="6215">
          <cell r="A6215">
            <v>2021</v>
          </cell>
        </row>
        <row r="6216">
          <cell r="A6216">
            <v>2021</v>
          </cell>
        </row>
        <row r="6217">
          <cell r="A6217">
            <v>2021</v>
          </cell>
        </row>
        <row r="6218">
          <cell r="A6218">
            <v>2021</v>
          </cell>
        </row>
        <row r="6219">
          <cell r="A6219">
            <v>2021</v>
          </cell>
        </row>
        <row r="6220">
          <cell r="A6220">
            <v>2021</v>
          </cell>
        </row>
        <row r="6221">
          <cell r="A6221">
            <v>2021</v>
          </cell>
        </row>
        <row r="6222">
          <cell r="A6222">
            <v>2021</v>
          </cell>
        </row>
        <row r="6223">
          <cell r="A6223">
            <v>2021</v>
          </cell>
        </row>
        <row r="6224">
          <cell r="A6224">
            <v>2021</v>
          </cell>
        </row>
        <row r="6225">
          <cell r="A6225">
            <v>2021</v>
          </cell>
        </row>
        <row r="6226">
          <cell r="A6226">
            <v>2021</v>
          </cell>
        </row>
        <row r="6227">
          <cell r="A6227">
            <v>2021</v>
          </cell>
        </row>
        <row r="6228">
          <cell r="A6228">
            <v>2021</v>
          </cell>
        </row>
        <row r="6229">
          <cell r="A6229">
            <v>2021</v>
          </cell>
        </row>
        <row r="6230">
          <cell r="A6230">
            <v>2021</v>
          </cell>
        </row>
        <row r="6231">
          <cell r="A6231">
            <v>2021</v>
          </cell>
        </row>
        <row r="6232">
          <cell r="A6232">
            <v>2021</v>
          </cell>
        </row>
        <row r="6233">
          <cell r="A6233">
            <v>2021</v>
          </cell>
        </row>
        <row r="6234">
          <cell r="A6234">
            <v>2021</v>
          </cell>
        </row>
        <row r="6235">
          <cell r="A6235">
            <v>2021</v>
          </cell>
        </row>
        <row r="6236">
          <cell r="A6236">
            <v>2021</v>
          </cell>
        </row>
        <row r="6237">
          <cell r="A6237">
            <v>2021</v>
          </cell>
        </row>
        <row r="6238">
          <cell r="A6238">
            <v>2021</v>
          </cell>
        </row>
        <row r="6239">
          <cell r="A6239">
            <v>2021</v>
          </cell>
        </row>
        <row r="6240">
          <cell r="A6240">
            <v>2021</v>
          </cell>
        </row>
        <row r="6241">
          <cell r="A6241">
            <v>2021</v>
          </cell>
        </row>
        <row r="6242">
          <cell r="A6242">
            <v>2021</v>
          </cell>
        </row>
        <row r="6243">
          <cell r="A6243">
            <v>2021</v>
          </cell>
        </row>
        <row r="6244">
          <cell r="A6244">
            <v>2021</v>
          </cell>
        </row>
        <row r="6245">
          <cell r="A6245">
            <v>2021</v>
          </cell>
        </row>
        <row r="6246">
          <cell r="A6246">
            <v>2021</v>
          </cell>
        </row>
        <row r="6247">
          <cell r="A6247">
            <v>2021</v>
          </cell>
        </row>
        <row r="6248">
          <cell r="A6248">
            <v>2021</v>
          </cell>
        </row>
        <row r="6249">
          <cell r="A6249">
            <v>2021</v>
          </cell>
        </row>
        <row r="6250">
          <cell r="A6250">
            <v>2021</v>
          </cell>
        </row>
        <row r="6251">
          <cell r="A6251">
            <v>2021</v>
          </cell>
        </row>
        <row r="6252">
          <cell r="A6252">
            <v>2021</v>
          </cell>
        </row>
        <row r="6253">
          <cell r="A6253">
            <v>2021</v>
          </cell>
        </row>
        <row r="6254">
          <cell r="A6254">
            <v>2021</v>
          </cell>
        </row>
        <row r="6255">
          <cell r="A6255">
            <v>2021</v>
          </cell>
        </row>
        <row r="6256">
          <cell r="A6256">
            <v>2021</v>
          </cell>
        </row>
        <row r="6257">
          <cell r="A6257">
            <v>2021</v>
          </cell>
        </row>
        <row r="6258">
          <cell r="A6258">
            <v>2021</v>
          </cell>
        </row>
        <row r="6259">
          <cell r="A6259">
            <v>2021</v>
          </cell>
        </row>
        <row r="6260">
          <cell r="A6260">
            <v>2021</v>
          </cell>
        </row>
        <row r="6261">
          <cell r="A6261">
            <v>2021</v>
          </cell>
        </row>
        <row r="6262">
          <cell r="A6262">
            <v>2021</v>
          </cell>
        </row>
        <row r="6263">
          <cell r="A6263">
            <v>2021</v>
          </cell>
        </row>
        <row r="6264">
          <cell r="A6264">
            <v>2021</v>
          </cell>
        </row>
        <row r="6265">
          <cell r="A6265">
            <v>2021</v>
          </cell>
        </row>
        <row r="6266">
          <cell r="A6266">
            <v>2021</v>
          </cell>
        </row>
        <row r="6267">
          <cell r="A6267">
            <v>2021</v>
          </cell>
        </row>
        <row r="6268">
          <cell r="A6268">
            <v>2021</v>
          </cell>
        </row>
        <row r="6269">
          <cell r="A6269">
            <v>2021</v>
          </cell>
        </row>
        <row r="6270">
          <cell r="A6270">
            <v>2021</v>
          </cell>
        </row>
        <row r="6271">
          <cell r="A6271">
            <v>2021</v>
          </cell>
        </row>
        <row r="6272">
          <cell r="A6272">
            <v>2021</v>
          </cell>
        </row>
        <row r="6273">
          <cell r="A6273">
            <v>2021</v>
          </cell>
        </row>
        <row r="6274">
          <cell r="A6274">
            <v>2021</v>
          </cell>
        </row>
        <row r="6275">
          <cell r="A6275">
            <v>2021</v>
          </cell>
        </row>
        <row r="6276">
          <cell r="A6276">
            <v>2021</v>
          </cell>
        </row>
        <row r="6277">
          <cell r="A6277">
            <v>2021</v>
          </cell>
        </row>
        <row r="6278">
          <cell r="A6278">
            <v>2021</v>
          </cell>
        </row>
        <row r="6279">
          <cell r="A6279">
            <v>2021</v>
          </cell>
        </row>
        <row r="6280">
          <cell r="A6280">
            <v>2021</v>
          </cell>
        </row>
        <row r="6281">
          <cell r="A6281">
            <v>2021</v>
          </cell>
        </row>
        <row r="6282">
          <cell r="A6282">
            <v>2021</v>
          </cell>
        </row>
        <row r="6283">
          <cell r="A6283">
            <v>2021</v>
          </cell>
        </row>
        <row r="6284">
          <cell r="A6284">
            <v>2021</v>
          </cell>
        </row>
        <row r="6285">
          <cell r="A6285">
            <v>2021</v>
          </cell>
        </row>
        <row r="6286">
          <cell r="A6286">
            <v>2021</v>
          </cell>
        </row>
        <row r="6287">
          <cell r="A6287">
            <v>2021</v>
          </cell>
        </row>
        <row r="6288">
          <cell r="A6288">
            <v>2021</v>
          </cell>
        </row>
        <row r="6289">
          <cell r="A6289">
            <v>2021</v>
          </cell>
        </row>
        <row r="6290">
          <cell r="A6290">
            <v>2021</v>
          </cell>
        </row>
        <row r="6291">
          <cell r="A6291">
            <v>2021</v>
          </cell>
        </row>
        <row r="6292">
          <cell r="A6292">
            <v>2021</v>
          </cell>
        </row>
        <row r="6293">
          <cell r="A6293">
            <v>2021</v>
          </cell>
        </row>
        <row r="6294">
          <cell r="A6294">
            <v>2021</v>
          </cell>
        </row>
        <row r="6295">
          <cell r="A6295">
            <v>2021</v>
          </cell>
        </row>
        <row r="6296">
          <cell r="A6296">
            <v>2021</v>
          </cell>
        </row>
        <row r="6297">
          <cell r="A6297">
            <v>2021</v>
          </cell>
        </row>
        <row r="6298">
          <cell r="A6298">
            <v>2021</v>
          </cell>
        </row>
        <row r="6299">
          <cell r="A6299">
            <v>2021</v>
          </cell>
        </row>
        <row r="6300">
          <cell r="A6300">
            <v>2021</v>
          </cell>
        </row>
        <row r="6301">
          <cell r="A6301">
            <v>2021</v>
          </cell>
        </row>
        <row r="6302">
          <cell r="A6302">
            <v>2021</v>
          </cell>
        </row>
        <row r="6303">
          <cell r="A6303">
            <v>2021</v>
          </cell>
        </row>
        <row r="6304">
          <cell r="A6304">
            <v>2021</v>
          </cell>
        </row>
        <row r="6305">
          <cell r="A6305">
            <v>2021</v>
          </cell>
        </row>
        <row r="6306">
          <cell r="A6306">
            <v>2021</v>
          </cell>
        </row>
        <row r="6307">
          <cell r="A6307">
            <v>2021</v>
          </cell>
        </row>
        <row r="6308">
          <cell r="A6308">
            <v>2021</v>
          </cell>
        </row>
        <row r="6309">
          <cell r="A6309">
            <v>2021</v>
          </cell>
        </row>
        <row r="6310">
          <cell r="A6310">
            <v>2021</v>
          </cell>
        </row>
        <row r="6311">
          <cell r="A6311">
            <v>2021</v>
          </cell>
        </row>
        <row r="6312">
          <cell r="A6312">
            <v>2021</v>
          </cell>
        </row>
        <row r="6313">
          <cell r="A6313">
            <v>2021</v>
          </cell>
        </row>
        <row r="6314">
          <cell r="A6314">
            <v>2021</v>
          </cell>
        </row>
        <row r="6315">
          <cell r="A6315">
            <v>2021</v>
          </cell>
        </row>
        <row r="6316">
          <cell r="A6316">
            <v>2021</v>
          </cell>
        </row>
        <row r="6317">
          <cell r="A6317">
            <v>2021</v>
          </cell>
        </row>
        <row r="6318">
          <cell r="A6318">
            <v>2021</v>
          </cell>
        </row>
        <row r="6319">
          <cell r="A6319">
            <v>2021</v>
          </cell>
        </row>
        <row r="6320">
          <cell r="A6320">
            <v>2021</v>
          </cell>
        </row>
        <row r="6321">
          <cell r="A6321">
            <v>2021</v>
          </cell>
        </row>
        <row r="6322">
          <cell r="A6322">
            <v>2021</v>
          </cell>
        </row>
        <row r="6323">
          <cell r="A6323">
            <v>2021</v>
          </cell>
        </row>
        <row r="6324">
          <cell r="A6324">
            <v>2021</v>
          </cell>
        </row>
        <row r="6325">
          <cell r="A6325">
            <v>2021</v>
          </cell>
        </row>
        <row r="6326">
          <cell r="A6326">
            <v>2021</v>
          </cell>
        </row>
        <row r="6327">
          <cell r="A6327">
            <v>2021</v>
          </cell>
        </row>
        <row r="6328">
          <cell r="A6328">
            <v>2021</v>
          </cell>
        </row>
        <row r="6329">
          <cell r="A6329">
            <v>2021</v>
          </cell>
        </row>
        <row r="6330">
          <cell r="A6330">
            <v>2021</v>
          </cell>
        </row>
        <row r="6331">
          <cell r="A6331">
            <v>2021</v>
          </cell>
        </row>
        <row r="6332">
          <cell r="A6332">
            <v>2021</v>
          </cell>
        </row>
        <row r="6333">
          <cell r="A6333">
            <v>2021</v>
          </cell>
        </row>
        <row r="6334">
          <cell r="A6334">
            <v>2021</v>
          </cell>
        </row>
        <row r="6335">
          <cell r="A6335">
            <v>2021</v>
          </cell>
        </row>
        <row r="6336">
          <cell r="A6336">
            <v>2021</v>
          </cell>
        </row>
        <row r="6337">
          <cell r="A6337">
            <v>2021</v>
          </cell>
        </row>
        <row r="6338">
          <cell r="A6338">
            <v>2021</v>
          </cell>
        </row>
        <row r="6339">
          <cell r="A6339">
            <v>2021</v>
          </cell>
        </row>
        <row r="6340">
          <cell r="A6340">
            <v>2021</v>
          </cell>
        </row>
        <row r="6341">
          <cell r="A6341">
            <v>2021</v>
          </cell>
        </row>
        <row r="6342">
          <cell r="A6342">
            <v>2021</v>
          </cell>
        </row>
        <row r="6343">
          <cell r="A6343">
            <v>2021</v>
          </cell>
        </row>
        <row r="6344">
          <cell r="A6344">
            <v>2021</v>
          </cell>
        </row>
        <row r="6345">
          <cell r="A6345">
            <v>2021</v>
          </cell>
        </row>
        <row r="6346">
          <cell r="A6346">
            <v>2021</v>
          </cell>
        </row>
        <row r="6347">
          <cell r="A6347">
            <v>2021</v>
          </cell>
        </row>
        <row r="6348">
          <cell r="A6348">
            <v>2021</v>
          </cell>
        </row>
        <row r="6349">
          <cell r="A6349">
            <v>2021</v>
          </cell>
        </row>
        <row r="6350">
          <cell r="A6350">
            <v>2021</v>
          </cell>
        </row>
        <row r="6351">
          <cell r="A6351">
            <v>2021</v>
          </cell>
        </row>
        <row r="6352">
          <cell r="A6352">
            <v>2021</v>
          </cell>
        </row>
        <row r="6353">
          <cell r="A6353">
            <v>2021</v>
          </cell>
        </row>
        <row r="6354">
          <cell r="A6354">
            <v>2021</v>
          </cell>
        </row>
        <row r="6355">
          <cell r="A6355">
            <v>2021</v>
          </cell>
        </row>
        <row r="6356">
          <cell r="A6356">
            <v>2021</v>
          </cell>
        </row>
        <row r="6357">
          <cell r="A6357">
            <v>2021</v>
          </cell>
        </row>
        <row r="6358">
          <cell r="A6358">
            <v>2021</v>
          </cell>
        </row>
        <row r="6359">
          <cell r="A6359">
            <v>2021</v>
          </cell>
        </row>
        <row r="6360">
          <cell r="A6360">
            <v>2021</v>
          </cell>
        </row>
        <row r="6361">
          <cell r="A6361">
            <v>2021</v>
          </cell>
        </row>
        <row r="6362">
          <cell r="A6362">
            <v>2021</v>
          </cell>
        </row>
        <row r="6363">
          <cell r="A6363">
            <v>2021</v>
          </cell>
        </row>
        <row r="6364">
          <cell r="A6364">
            <v>2021</v>
          </cell>
        </row>
        <row r="6365">
          <cell r="A6365">
            <v>2021</v>
          </cell>
        </row>
        <row r="6366">
          <cell r="A6366">
            <v>2021</v>
          </cell>
        </row>
        <row r="6367">
          <cell r="A6367">
            <v>2021</v>
          </cell>
        </row>
        <row r="6368">
          <cell r="A6368">
            <v>2021</v>
          </cell>
        </row>
        <row r="6369">
          <cell r="A6369">
            <v>2021</v>
          </cell>
        </row>
        <row r="6370">
          <cell r="A6370">
            <v>2021</v>
          </cell>
        </row>
        <row r="6371">
          <cell r="A6371">
            <v>2021</v>
          </cell>
        </row>
        <row r="6372">
          <cell r="A6372">
            <v>2021</v>
          </cell>
        </row>
        <row r="6373">
          <cell r="A6373">
            <v>2021</v>
          </cell>
        </row>
        <row r="6374">
          <cell r="A6374">
            <v>2021</v>
          </cell>
        </row>
        <row r="6375">
          <cell r="A6375">
            <v>2021</v>
          </cell>
        </row>
        <row r="6376">
          <cell r="A6376">
            <v>2021</v>
          </cell>
        </row>
        <row r="6377">
          <cell r="A6377">
            <v>2021</v>
          </cell>
        </row>
        <row r="6378">
          <cell r="A6378">
            <v>2021</v>
          </cell>
        </row>
        <row r="6379">
          <cell r="A6379">
            <v>2021</v>
          </cell>
        </row>
        <row r="6380">
          <cell r="A6380">
            <v>2021</v>
          </cell>
        </row>
        <row r="6381">
          <cell r="A6381">
            <v>2021</v>
          </cell>
        </row>
        <row r="6382">
          <cell r="A6382">
            <v>2021</v>
          </cell>
        </row>
        <row r="6383">
          <cell r="A6383">
            <v>2021</v>
          </cell>
        </row>
        <row r="6384">
          <cell r="A6384">
            <v>2021</v>
          </cell>
        </row>
        <row r="6385">
          <cell r="A6385">
            <v>2021</v>
          </cell>
        </row>
        <row r="6386">
          <cell r="A6386">
            <v>2021</v>
          </cell>
        </row>
        <row r="6387">
          <cell r="A6387">
            <v>2021</v>
          </cell>
        </row>
        <row r="6388">
          <cell r="A6388">
            <v>2021</v>
          </cell>
        </row>
        <row r="6389">
          <cell r="A6389">
            <v>2021</v>
          </cell>
        </row>
        <row r="6390">
          <cell r="A6390">
            <v>2021</v>
          </cell>
        </row>
        <row r="6391">
          <cell r="A6391">
            <v>2021</v>
          </cell>
        </row>
        <row r="6392">
          <cell r="A6392">
            <v>2021</v>
          </cell>
        </row>
        <row r="6393">
          <cell r="A6393">
            <v>2021</v>
          </cell>
        </row>
        <row r="6394">
          <cell r="A6394">
            <v>2021</v>
          </cell>
        </row>
        <row r="6395">
          <cell r="A6395">
            <v>2021</v>
          </cell>
        </row>
        <row r="6396">
          <cell r="A6396">
            <v>2021</v>
          </cell>
        </row>
        <row r="6397">
          <cell r="A6397">
            <v>2021</v>
          </cell>
        </row>
        <row r="6398">
          <cell r="A6398">
            <v>2021</v>
          </cell>
        </row>
        <row r="6399">
          <cell r="A6399">
            <v>2021</v>
          </cell>
        </row>
        <row r="6400">
          <cell r="A6400">
            <v>2021</v>
          </cell>
        </row>
        <row r="6401">
          <cell r="A6401">
            <v>2021</v>
          </cell>
        </row>
        <row r="6402">
          <cell r="A6402">
            <v>2021</v>
          </cell>
        </row>
        <row r="6403">
          <cell r="A6403">
            <v>2021</v>
          </cell>
        </row>
        <row r="6404">
          <cell r="A6404">
            <v>2021</v>
          </cell>
        </row>
        <row r="6405">
          <cell r="A6405">
            <v>2021</v>
          </cell>
        </row>
        <row r="6406">
          <cell r="A6406">
            <v>2021</v>
          </cell>
        </row>
        <row r="6407">
          <cell r="A6407">
            <v>2021</v>
          </cell>
        </row>
        <row r="6408">
          <cell r="A6408">
            <v>2021</v>
          </cell>
        </row>
        <row r="6409">
          <cell r="A6409">
            <v>2021</v>
          </cell>
        </row>
        <row r="6410">
          <cell r="A6410">
            <v>2021</v>
          </cell>
        </row>
        <row r="6411">
          <cell r="A6411">
            <v>2021</v>
          </cell>
        </row>
        <row r="6412">
          <cell r="A6412">
            <v>2021</v>
          </cell>
        </row>
        <row r="6413">
          <cell r="A6413">
            <v>2021</v>
          </cell>
        </row>
        <row r="6414">
          <cell r="A6414">
            <v>2021</v>
          </cell>
        </row>
        <row r="6415">
          <cell r="A6415">
            <v>2021</v>
          </cell>
        </row>
        <row r="6416">
          <cell r="A6416">
            <v>2021</v>
          </cell>
        </row>
        <row r="6417">
          <cell r="A6417">
            <v>2021</v>
          </cell>
        </row>
        <row r="6418">
          <cell r="A6418">
            <v>2021</v>
          </cell>
        </row>
        <row r="6419">
          <cell r="A6419">
            <v>2021</v>
          </cell>
        </row>
        <row r="6420">
          <cell r="A6420">
            <v>2021</v>
          </cell>
        </row>
        <row r="6421">
          <cell r="A6421">
            <v>2021</v>
          </cell>
        </row>
        <row r="6422">
          <cell r="A6422">
            <v>2021</v>
          </cell>
        </row>
        <row r="6423">
          <cell r="A6423">
            <v>2021</v>
          </cell>
        </row>
        <row r="6424">
          <cell r="A6424">
            <v>2021</v>
          </cell>
        </row>
        <row r="6425">
          <cell r="A6425">
            <v>2021</v>
          </cell>
        </row>
        <row r="6426">
          <cell r="A6426">
            <v>2021</v>
          </cell>
        </row>
        <row r="6427">
          <cell r="A6427">
            <v>2021</v>
          </cell>
        </row>
        <row r="6428">
          <cell r="A6428">
            <v>2021</v>
          </cell>
        </row>
        <row r="6429">
          <cell r="A6429">
            <v>2021</v>
          </cell>
        </row>
        <row r="6430">
          <cell r="A6430">
            <v>2021</v>
          </cell>
        </row>
        <row r="6431">
          <cell r="A6431">
            <v>2021</v>
          </cell>
        </row>
        <row r="6432">
          <cell r="A6432">
            <v>2021</v>
          </cell>
        </row>
        <row r="6433">
          <cell r="A6433">
            <v>2021</v>
          </cell>
        </row>
        <row r="6434">
          <cell r="A6434">
            <v>2021</v>
          </cell>
        </row>
        <row r="6435">
          <cell r="A6435">
            <v>2021</v>
          </cell>
        </row>
        <row r="6436">
          <cell r="A6436">
            <v>2021</v>
          </cell>
        </row>
        <row r="6437">
          <cell r="A6437">
            <v>2021</v>
          </cell>
        </row>
        <row r="6438">
          <cell r="A6438">
            <v>2021</v>
          </cell>
        </row>
        <row r="6439">
          <cell r="A6439">
            <v>2021</v>
          </cell>
        </row>
        <row r="6440">
          <cell r="A6440">
            <v>2021</v>
          </cell>
        </row>
        <row r="6441">
          <cell r="A6441">
            <v>2021</v>
          </cell>
        </row>
        <row r="6442">
          <cell r="A6442">
            <v>2021</v>
          </cell>
        </row>
        <row r="6443">
          <cell r="A6443">
            <v>2021</v>
          </cell>
        </row>
        <row r="6444">
          <cell r="A6444">
            <v>2021</v>
          </cell>
        </row>
        <row r="6445">
          <cell r="A6445">
            <v>2021</v>
          </cell>
        </row>
        <row r="6446">
          <cell r="A6446">
            <v>2021</v>
          </cell>
        </row>
        <row r="6447">
          <cell r="A6447">
            <v>2021</v>
          </cell>
        </row>
        <row r="6448">
          <cell r="A6448">
            <v>2021</v>
          </cell>
        </row>
        <row r="6449">
          <cell r="A6449">
            <v>2021</v>
          </cell>
        </row>
        <row r="6450">
          <cell r="A6450">
            <v>2021</v>
          </cell>
        </row>
        <row r="6451">
          <cell r="A6451">
            <v>2021</v>
          </cell>
        </row>
        <row r="6452">
          <cell r="A6452">
            <v>2021</v>
          </cell>
        </row>
        <row r="6453">
          <cell r="A6453">
            <v>2021</v>
          </cell>
        </row>
        <row r="6454">
          <cell r="A6454">
            <v>2021</v>
          </cell>
        </row>
        <row r="6455">
          <cell r="A6455">
            <v>2021</v>
          </cell>
        </row>
        <row r="6456">
          <cell r="A6456">
            <v>2021</v>
          </cell>
        </row>
        <row r="6457">
          <cell r="A6457">
            <v>2021</v>
          </cell>
        </row>
        <row r="6458">
          <cell r="A6458">
            <v>2021</v>
          </cell>
        </row>
        <row r="6459">
          <cell r="A6459">
            <v>2021</v>
          </cell>
        </row>
        <row r="6460">
          <cell r="A6460">
            <v>2021</v>
          </cell>
        </row>
        <row r="6461">
          <cell r="A6461">
            <v>2021</v>
          </cell>
        </row>
        <row r="6462">
          <cell r="A6462">
            <v>2021</v>
          </cell>
        </row>
        <row r="6463">
          <cell r="A6463">
            <v>2021</v>
          </cell>
        </row>
        <row r="6464">
          <cell r="A6464">
            <v>2021</v>
          </cell>
        </row>
        <row r="6465">
          <cell r="A6465">
            <v>2021</v>
          </cell>
        </row>
        <row r="6466">
          <cell r="A6466">
            <v>2021</v>
          </cell>
        </row>
        <row r="6467">
          <cell r="A6467">
            <v>2021</v>
          </cell>
        </row>
        <row r="6468">
          <cell r="A6468">
            <v>2021</v>
          </cell>
        </row>
        <row r="6469">
          <cell r="A6469">
            <v>2021</v>
          </cell>
        </row>
        <row r="6470">
          <cell r="A6470">
            <v>2021</v>
          </cell>
        </row>
        <row r="6471">
          <cell r="A6471">
            <v>2021</v>
          </cell>
        </row>
        <row r="6472">
          <cell r="A6472">
            <v>2021</v>
          </cell>
        </row>
        <row r="6473">
          <cell r="A6473">
            <v>2021</v>
          </cell>
        </row>
        <row r="6474">
          <cell r="A6474">
            <v>2021</v>
          </cell>
        </row>
        <row r="6475">
          <cell r="A6475">
            <v>2021</v>
          </cell>
        </row>
        <row r="6476">
          <cell r="A6476">
            <v>2021</v>
          </cell>
        </row>
        <row r="6477">
          <cell r="A6477">
            <v>2021</v>
          </cell>
        </row>
        <row r="6478">
          <cell r="A6478">
            <v>2021</v>
          </cell>
        </row>
        <row r="6479">
          <cell r="A6479">
            <v>2021</v>
          </cell>
        </row>
        <row r="6480">
          <cell r="A6480">
            <v>2021</v>
          </cell>
        </row>
        <row r="6481">
          <cell r="A6481">
            <v>2021</v>
          </cell>
        </row>
        <row r="6482">
          <cell r="A6482">
            <v>2021</v>
          </cell>
        </row>
        <row r="6483">
          <cell r="A6483">
            <v>2021</v>
          </cell>
        </row>
        <row r="6484">
          <cell r="A6484">
            <v>2021</v>
          </cell>
        </row>
        <row r="6485">
          <cell r="A6485">
            <v>2021</v>
          </cell>
        </row>
        <row r="6486">
          <cell r="A6486">
            <v>2021</v>
          </cell>
        </row>
        <row r="6487">
          <cell r="A6487">
            <v>2021</v>
          </cell>
        </row>
        <row r="6488">
          <cell r="A6488">
            <v>2021</v>
          </cell>
        </row>
        <row r="6489">
          <cell r="A6489">
            <v>2021</v>
          </cell>
        </row>
        <row r="6490">
          <cell r="A6490">
            <v>2021</v>
          </cell>
        </row>
        <row r="6491">
          <cell r="A6491">
            <v>2021</v>
          </cell>
        </row>
        <row r="6492">
          <cell r="A6492">
            <v>2021</v>
          </cell>
        </row>
        <row r="6493">
          <cell r="A6493">
            <v>2021</v>
          </cell>
        </row>
        <row r="6494">
          <cell r="A6494">
            <v>2021</v>
          </cell>
        </row>
        <row r="6495">
          <cell r="A6495">
            <v>2021</v>
          </cell>
        </row>
        <row r="6496">
          <cell r="A6496">
            <v>2021</v>
          </cell>
        </row>
        <row r="6497">
          <cell r="A6497">
            <v>2021</v>
          </cell>
        </row>
        <row r="6498">
          <cell r="A6498">
            <v>2021</v>
          </cell>
        </row>
        <row r="6499">
          <cell r="A6499">
            <v>2021</v>
          </cell>
        </row>
        <row r="6500">
          <cell r="A6500">
            <v>2021</v>
          </cell>
        </row>
        <row r="6501">
          <cell r="A6501">
            <v>2021</v>
          </cell>
        </row>
        <row r="6502">
          <cell r="A6502">
            <v>2021</v>
          </cell>
        </row>
        <row r="6503">
          <cell r="A6503">
            <v>2021</v>
          </cell>
        </row>
        <row r="6504">
          <cell r="A6504">
            <v>2021</v>
          </cell>
        </row>
        <row r="6505">
          <cell r="A6505">
            <v>2021</v>
          </cell>
        </row>
        <row r="6506">
          <cell r="A6506">
            <v>2021</v>
          </cell>
        </row>
        <row r="6507">
          <cell r="A6507">
            <v>2021</v>
          </cell>
        </row>
        <row r="6508">
          <cell r="A6508">
            <v>2021</v>
          </cell>
        </row>
        <row r="6509">
          <cell r="A6509">
            <v>2021</v>
          </cell>
        </row>
        <row r="6510">
          <cell r="A6510">
            <v>2021</v>
          </cell>
        </row>
        <row r="6511">
          <cell r="A6511">
            <v>2021</v>
          </cell>
        </row>
        <row r="6512">
          <cell r="A6512">
            <v>2021</v>
          </cell>
        </row>
        <row r="6513">
          <cell r="A6513">
            <v>2021</v>
          </cell>
        </row>
        <row r="6514">
          <cell r="A6514">
            <v>2021</v>
          </cell>
        </row>
        <row r="6515">
          <cell r="A6515">
            <v>2021</v>
          </cell>
        </row>
        <row r="6516">
          <cell r="A6516">
            <v>2021</v>
          </cell>
        </row>
        <row r="6517">
          <cell r="A6517">
            <v>2021</v>
          </cell>
        </row>
        <row r="6518">
          <cell r="A6518">
            <v>2021</v>
          </cell>
        </row>
        <row r="6519">
          <cell r="A6519">
            <v>2021</v>
          </cell>
        </row>
        <row r="6520">
          <cell r="A6520">
            <v>2021</v>
          </cell>
        </row>
        <row r="6521">
          <cell r="A6521">
            <v>2021</v>
          </cell>
        </row>
        <row r="6522">
          <cell r="A6522">
            <v>2021</v>
          </cell>
        </row>
        <row r="6523">
          <cell r="A6523">
            <v>2021</v>
          </cell>
        </row>
        <row r="6524">
          <cell r="A6524">
            <v>2021</v>
          </cell>
        </row>
        <row r="6525">
          <cell r="A6525">
            <v>2021</v>
          </cell>
        </row>
        <row r="6526">
          <cell r="A6526">
            <v>2021</v>
          </cell>
        </row>
        <row r="6527">
          <cell r="A6527">
            <v>2021</v>
          </cell>
        </row>
        <row r="6528">
          <cell r="A6528">
            <v>2021</v>
          </cell>
        </row>
        <row r="6529">
          <cell r="A6529">
            <v>2021</v>
          </cell>
        </row>
        <row r="6530">
          <cell r="A6530">
            <v>2021</v>
          </cell>
        </row>
        <row r="6531">
          <cell r="A6531">
            <v>2021</v>
          </cell>
        </row>
        <row r="6532">
          <cell r="A6532">
            <v>2021</v>
          </cell>
        </row>
        <row r="6533">
          <cell r="A6533">
            <v>2021</v>
          </cell>
        </row>
        <row r="6534">
          <cell r="A6534">
            <v>2021</v>
          </cell>
        </row>
        <row r="6535">
          <cell r="A6535">
            <v>2021</v>
          </cell>
        </row>
        <row r="6536">
          <cell r="A6536">
            <v>2021</v>
          </cell>
        </row>
        <row r="6537">
          <cell r="A6537">
            <v>2021</v>
          </cell>
        </row>
        <row r="6538">
          <cell r="A6538">
            <v>2021</v>
          </cell>
        </row>
        <row r="6539">
          <cell r="A6539">
            <v>2021</v>
          </cell>
        </row>
        <row r="6540">
          <cell r="A6540">
            <v>2021</v>
          </cell>
        </row>
        <row r="6541">
          <cell r="A6541">
            <v>2021</v>
          </cell>
        </row>
        <row r="6542">
          <cell r="A6542">
            <v>2021</v>
          </cell>
        </row>
        <row r="6543">
          <cell r="A6543">
            <v>2021</v>
          </cell>
        </row>
        <row r="6544">
          <cell r="A6544">
            <v>2021</v>
          </cell>
        </row>
        <row r="6545">
          <cell r="A6545">
            <v>2021</v>
          </cell>
        </row>
        <row r="6546">
          <cell r="A6546">
            <v>2021</v>
          </cell>
        </row>
        <row r="6547">
          <cell r="A6547">
            <v>2021</v>
          </cell>
        </row>
        <row r="6548">
          <cell r="A6548">
            <v>2021</v>
          </cell>
        </row>
        <row r="6549">
          <cell r="A6549">
            <v>2021</v>
          </cell>
        </row>
        <row r="6550">
          <cell r="A6550">
            <v>2021</v>
          </cell>
        </row>
        <row r="6551">
          <cell r="A6551">
            <v>2021</v>
          </cell>
        </row>
        <row r="6552">
          <cell r="A6552">
            <v>2021</v>
          </cell>
        </row>
        <row r="6553">
          <cell r="A6553">
            <v>2021</v>
          </cell>
        </row>
        <row r="6554">
          <cell r="A6554">
            <v>2021</v>
          </cell>
        </row>
        <row r="6555">
          <cell r="A6555">
            <v>2021</v>
          </cell>
        </row>
        <row r="6556">
          <cell r="A6556">
            <v>2021</v>
          </cell>
        </row>
        <row r="6557">
          <cell r="A6557">
            <v>2021</v>
          </cell>
        </row>
        <row r="6558">
          <cell r="A6558">
            <v>2021</v>
          </cell>
        </row>
        <row r="6559">
          <cell r="A6559">
            <v>2021</v>
          </cell>
        </row>
        <row r="6560">
          <cell r="A6560">
            <v>2021</v>
          </cell>
        </row>
        <row r="6561">
          <cell r="A6561">
            <v>2021</v>
          </cell>
        </row>
        <row r="6562">
          <cell r="A6562">
            <v>2021</v>
          </cell>
        </row>
        <row r="6563">
          <cell r="A6563">
            <v>2021</v>
          </cell>
        </row>
        <row r="6564">
          <cell r="A6564">
            <v>2021</v>
          </cell>
        </row>
        <row r="6565">
          <cell r="A6565">
            <v>2021</v>
          </cell>
        </row>
        <row r="6566">
          <cell r="A6566">
            <v>2021</v>
          </cell>
        </row>
        <row r="6567">
          <cell r="A6567">
            <v>2021</v>
          </cell>
        </row>
        <row r="6568">
          <cell r="A6568">
            <v>2021</v>
          </cell>
        </row>
        <row r="6569">
          <cell r="A6569">
            <v>2021</v>
          </cell>
        </row>
        <row r="6570">
          <cell r="A6570">
            <v>2021</v>
          </cell>
        </row>
        <row r="6571">
          <cell r="A6571">
            <v>2021</v>
          </cell>
        </row>
        <row r="6572">
          <cell r="A6572">
            <v>2021</v>
          </cell>
        </row>
        <row r="6573">
          <cell r="A6573">
            <v>2021</v>
          </cell>
        </row>
        <row r="6574">
          <cell r="A6574">
            <v>2021</v>
          </cell>
        </row>
        <row r="6575">
          <cell r="A6575">
            <v>2021</v>
          </cell>
        </row>
        <row r="6576">
          <cell r="A6576">
            <v>2021</v>
          </cell>
        </row>
        <row r="6577">
          <cell r="A6577">
            <v>2021</v>
          </cell>
        </row>
        <row r="6578">
          <cell r="A6578">
            <v>2021</v>
          </cell>
        </row>
        <row r="6579">
          <cell r="A6579">
            <v>2021</v>
          </cell>
        </row>
        <row r="6580">
          <cell r="A6580">
            <v>2021</v>
          </cell>
        </row>
        <row r="6581">
          <cell r="A6581">
            <v>2021</v>
          </cell>
        </row>
        <row r="6582">
          <cell r="A6582">
            <v>2021</v>
          </cell>
        </row>
        <row r="6583">
          <cell r="A6583">
            <v>2021</v>
          </cell>
        </row>
        <row r="6584">
          <cell r="A6584">
            <v>2021</v>
          </cell>
        </row>
        <row r="6585">
          <cell r="A6585">
            <v>2021</v>
          </cell>
        </row>
        <row r="6586">
          <cell r="A6586">
            <v>2021</v>
          </cell>
        </row>
        <row r="6587">
          <cell r="A6587">
            <v>2021</v>
          </cell>
        </row>
        <row r="6588">
          <cell r="A6588">
            <v>2021</v>
          </cell>
        </row>
        <row r="6589">
          <cell r="A6589">
            <v>2021</v>
          </cell>
        </row>
        <row r="6590">
          <cell r="A6590">
            <v>2021</v>
          </cell>
        </row>
        <row r="6591">
          <cell r="A6591">
            <v>2021</v>
          </cell>
        </row>
        <row r="6592">
          <cell r="A6592">
            <v>2021</v>
          </cell>
        </row>
        <row r="6593">
          <cell r="A6593">
            <v>2021</v>
          </cell>
        </row>
        <row r="6594">
          <cell r="A6594">
            <v>2021</v>
          </cell>
        </row>
        <row r="6595">
          <cell r="A6595">
            <v>2021</v>
          </cell>
        </row>
        <row r="6596">
          <cell r="A6596">
            <v>2021</v>
          </cell>
        </row>
        <row r="6597">
          <cell r="A6597">
            <v>2021</v>
          </cell>
        </row>
        <row r="6598">
          <cell r="A6598">
            <v>2021</v>
          </cell>
        </row>
        <row r="6599">
          <cell r="A6599">
            <v>2021</v>
          </cell>
        </row>
        <row r="6600">
          <cell r="A6600">
            <v>2021</v>
          </cell>
        </row>
        <row r="6601">
          <cell r="A6601">
            <v>2021</v>
          </cell>
        </row>
        <row r="6602">
          <cell r="A6602">
            <v>2021</v>
          </cell>
        </row>
        <row r="6603">
          <cell r="A6603">
            <v>2021</v>
          </cell>
        </row>
        <row r="6604">
          <cell r="A6604">
            <v>2021</v>
          </cell>
        </row>
        <row r="6605">
          <cell r="A6605">
            <v>2021</v>
          </cell>
        </row>
        <row r="6606">
          <cell r="A6606">
            <v>2021</v>
          </cell>
        </row>
        <row r="6607">
          <cell r="A6607">
            <v>2021</v>
          </cell>
        </row>
        <row r="6608">
          <cell r="A6608">
            <v>2021</v>
          </cell>
        </row>
        <row r="6609">
          <cell r="A6609">
            <v>2021</v>
          </cell>
        </row>
        <row r="6610">
          <cell r="A6610">
            <v>2021</v>
          </cell>
        </row>
        <row r="6611">
          <cell r="A6611">
            <v>2021</v>
          </cell>
        </row>
        <row r="6612">
          <cell r="A6612">
            <v>2021</v>
          </cell>
        </row>
        <row r="6613">
          <cell r="A6613">
            <v>2021</v>
          </cell>
        </row>
        <row r="6614">
          <cell r="A6614">
            <v>2021</v>
          </cell>
        </row>
        <row r="6615">
          <cell r="A6615">
            <v>2021</v>
          </cell>
        </row>
        <row r="6616">
          <cell r="A6616">
            <v>2021</v>
          </cell>
        </row>
        <row r="6617">
          <cell r="A6617">
            <v>2021</v>
          </cell>
        </row>
        <row r="6618">
          <cell r="A6618">
            <v>2021</v>
          </cell>
        </row>
        <row r="6619">
          <cell r="A6619">
            <v>2021</v>
          </cell>
        </row>
        <row r="6620">
          <cell r="A6620">
            <v>2021</v>
          </cell>
        </row>
        <row r="6621">
          <cell r="A6621">
            <v>2021</v>
          </cell>
        </row>
        <row r="6622">
          <cell r="A6622">
            <v>2021</v>
          </cell>
        </row>
        <row r="6623">
          <cell r="A6623">
            <v>2021</v>
          </cell>
        </row>
        <row r="6624">
          <cell r="A6624">
            <v>2021</v>
          </cell>
        </row>
        <row r="6625">
          <cell r="A6625">
            <v>2021</v>
          </cell>
        </row>
        <row r="6626">
          <cell r="A6626">
            <v>2021</v>
          </cell>
        </row>
        <row r="6627">
          <cell r="A6627">
            <v>2021</v>
          </cell>
        </row>
        <row r="6628">
          <cell r="A6628">
            <v>2021</v>
          </cell>
        </row>
        <row r="6629">
          <cell r="A6629">
            <v>2021</v>
          </cell>
        </row>
        <row r="6630">
          <cell r="A6630">
            <v>2021</v>
          </cell>
        </row>
        <row r="6631">
          <cell r="A6631">
            <v>2021</v>
          </cell>
        </row>
        <row r="6632">
          <cell r="A6632">
            <v>2021</v>
          </cell>
        </row>
        <row r="6633">
          <cell r="A6633">
            <v>2021</v>
          </cell>
        </row>
        <row r="6634">
          <cell r="A6634">
            <v>2021</v>
          </cell>
        </row>
        <row r="6635">
          <cell r="A6635">
            <v>2021</v>
          </cell>
        </row>
        <row r="6636">
          <cell r="A6636">
            <v>2021</v>
          </cell>
        </row>
        <row r="6637">
          <cell r="A6637">
            <v>2021</v>
          </cell>
        </row>
        <row r="6638">
          <cell r="A6638">
            <v>2021</v>
          </cell>
        </row>
        <row r="6639">
          <cell r="A6639">
            <v>2021</v>
          </cell>
        </row>
        <row r="6640">
          <cell r="A6640">
            <v>2021</v>
          </cell>
        </row>
        <row r="6641">
          <cell r="A6641">
            <v>2021</v>
          </cell>
        </row>
        <row r="6642">
          <cell r="A6642">
            <v>2021</v>
          </cell>
        </row>
        <row r="6643">
          <cell r="A6643">
            <v>2021</v>
          </cell>
        </row>
        <row r="6644">
          <cell r="A6644">
            <v>2021</v>
          </cell>
        </row>
        <row r="6645">
          <cell r="A6645">
            <v>2021</v>
          </cell>
        </row>
        <row r="6646">
          <cell r="A6646">
            <v>2021</v>
          </cell>
        </row>
        <row r="6647">
          <cell r="A6647">
            <v>2021</v>
          </cell>
        </row>
        <row r="6648">
          <cell r="A6648">
            <v>2021</v>
          </cell>
        </row>
        <row r="6649">
          <cell r="A6649">
            <v>2021</v>
          </cell>
        </row>
        <row r="6650">
          <cell r="A6650">
            <v>2021</v>
          </cell>
        </row>
        <row r="6651">
          <cell r="A6651">
            <v>2021</v>
          </cell>
        </row>
        <row r="6652">
          <cell r="A6652">
            <v>2021</v>
          </cell>
        </row>
        <row r="6653">
          <cell r="A6653">
            <v>2021</v>
          </cell>
        </row>
        <row r="6654">
          <cell r="A6654">
            <v>2021</v>
          </cell>
        </row>
        <row r="6655">
          <cell r="A6655">
            <v>2021</v>
          </cell>
        </row>
        <row r="6656">
          <cell r="A6656">
            <v>2021</v>
          </cell>
        </row>
        <row r="6657">
          <cell r="A6657">
            <v>2021</v>
          </cell>
        </row>
        <row r="6658">
          <cell r="A6658">
            <v>2021</v>
          </cell>
        </row>
        <row r="6659">
          <cell r="A6659">
            <v>2021</v>
          </cell>
        </row>
        <row r="6660">
          <cell r="A6660">
            <v>2021</v>
          </cell>
        </row>
        <row r="6661">
          <cell r="A6661">
            <v>2021</v>
          </cell>
        </row>
        <row r="6662">
          <cell r="A6662">
            <v>2021</v>
          </cell>
        </row>
        <row r="6663">
          <cell r="A6663">
            <v>2021</v>
          </cell>
        </row>
        <row r="6664">
          <cell r="A6664">
            <v>2021</v>
          </cell>
        </row>
        <row r="6665">
          <cell r="A6665">
            <v>2021</v>
          </cell>
        </row>
        <row r="6666">
          <cell r="A6666">
            <v>2021</v>
          </cell>
        </row>
        <row r="6667">
          <cell r="A6667">
            <v>2021</v>
          </cell>
        </row>
        <row r="6668">
          <cell r="A6668">
            <v>2021</v>
          </cell>
        </row>
        <row r="6669">
          <cell r="A6669">
            <v>2021</v>
          </cell>
        </row>
        <row r="6670">
          <cell r="A6670">
            <v>2021</v>
          </cell>
        </row>
        <row r="6671">
          <cell r="A6671">
            <v>2021</v>
          </cell>
        </row>
        <row r="6672">
          <cell r="A6672">
            <v>2021</v>
          </cell>
        </row>
        <row r="6673">
          <cell r="A6673">
            <v>2021</v>
          </cell>
        </row>
        <row r="6674">
          <cell r="A6674">
            <v>2021</v>
          </cell>
        </row>
        <row r="6675">
          <cell r="A6675">
            <v>2021</v>
          </cell>
        </row>
        <row r="6676">
          <cell r="A6676">
            <v>2021</v>
          </cell>
        </row>
        <row r="6677">
          <cell r="A6677">
            <v>2021</v>
          </cell>
        </row>
        <row r="6678">
          <cell r="A6678">
            <v>2021</v>
          </cell>
        </row>
        <row r="6679">
          <cell r="A6679">
            <v>2021</v>
          </cell>
        </row>
        <row r="6680">
          <cell r="A6680">
            <v>2021</v>
          </cell>
        </row>
        <row r="6681">
          <cell r="A6681">
            <v>2021</v>
          </cell>
        </row>
        <row r="6682">
          <cell r="A6682">
            <v>2021</v>
          </cell>
        </row>
        <row r="6683">
          <cell r="A6683">
            <v>2021</v>
          </cell>
        </row>
        <row r="6684">
          <cell r="A6684">
            <v>2021</v>
          </cell>
        </row>
        <row r="6685">
          <cell r="A6685">
            <v>2021</v>
          </cell>
        </row>
        <row r="6686">
          <cell r="A6686">
            <v>2021</v>
          </cell>
        </row>
        <row r="6687">
          <cell r="A6687">
            <v>2021</v>
          </cell>
        </row>
        <row r="6688">
          <cell r="A6688">
            <v>2021</v>
          </cell>
        </row>
        <row r="6689">
          <cell r="A6689">
            <v>2021</v>
          </cell>
        </row>
        <row r="6690">
          <cell r="A6690">
            <v>2021</v>
          </cell>
        </row>
        <row r="6691">
          <cell r="A6691">
            <v>2021</v>
          </cell>
        </row>
        <row r="6692">
          <cell r="A6692">
            <v>2021</v>
          </cell>
        </row>
        <row r="6693">
          <cell r="A6693">
            <v>2021</v>
          </cell>
        </row>
        <row r="6694">
          <cell r="A6694">
            <v>2021</v>
          </cell>
        </row>
        <row r="6695">
          <cell r="A6695">
            <v>2021</v>
          </cell>
        </row>
        <row r="6696">
          <cell r="A6696">
            <v>2021</v>
          </cell>
        </row>
        <row r="6697">
          <cell r="A6697">
            <v>2021</v>
          </cell>
        </row>
        <row r="6698">
          <cell r="A6698">
            <v>2021</v>
          </cell>
        </row>
        <row r="6699">
          <cell r="A6699">
            <v>2021</v>
          </cell>
        </row>
        <row r="6700">
          <cell r="A6700">
            <v>2021</v>
          </cell>
        </row>
        <row r="6701">
          <cell r="A6701">
            <v>2021</v>
          </cell>
        </row>
        <row r="6702">
          <cell r="A6702">
            <v>2021</v>
          </cell>
        </row>
        <row r="6703">
          <cell r="A6703">
            <v>2021</v>
          </cell>
        </row>
        <row r="6704">
          <cell r="A6704">
            <v>2021</v>
          </cell>
        </row>
        <row r="6705">
          <cell r="A6705">
            <v>2021</v>
          </cell>
        </row>
        <row r="6706">
          <cell r="A6706">
            <v>2021</v>
          </cell>
        </row>
        <row r="6707">
          <cell r="A6707">
            <v>2021</v>
          </cell>
        </row>
        <row r="6708">
          <cell r="A6708">
            <v>2021</v>
          </cell>
        </row>
        <row r="6709">
          <cell r="A6709">
            <v>2021</v>
          </cell>
        </row>
        <row r="6710">
          <cell r="A6710">
            <v>2021</v>
          </cell>
        </row>
        <row r="6711">
          <cell r="A6711">
            <v>2021</v>
          </cell>
        </row>
        <row r="6712">
          <cell r="A6712">
            <v>2021</v>
          </cell>
        </row>
        <row r="6713">
          <cell r="A6713">
            <v>2021</v>
          </cell>
        </row>
        <row r="6714">
          <cell r="A6714">
            <v>2021</v>
          </cell>
        </row>
        <row r="6715">
          <cell r="A6715">
            <v>2021</v>
          </cell>
        </row>
        <row r="6716">
          <cell r="A6716">
            <v>2021</v>
          </cell>
        </row>
        <row r="6717">
          <cell r="A6717">
            <v>2021</v>
          </cell>
        </row>
        <row r="6718">
          <cell r="A6718">
            <v>2021</v>
          </cell>
        </row>
        <row r="6719">
          <cell r="A6719">
            <v>2021</v>
          </cell>
        </row>
        <row r="6720">
          <cell r="A6720">
            <v>2021</v>
          </cell>
        </row>
        <row r="6721">
          <cell r="A6721">
            <v>2021</v>
          </cell>
        </row>
        <row r="6722">
          <cell r="A6722">
            <v>2021</v>
          </cell>
        </row>
        <row r="6723">
          <cell r="A6723">
            <v>2021</v>
          </cell>
        </row>
        <row r="6724">
          <cell r="A6724">
            <v>2021</v>
          </cell>
        </row>
        <row r="6725">
          <cell r="A6725">
            <v>2021</v>
          </cell>
        </row>
        <row r="6726">
          <cell r="A6726">
            <v>2021</v>
          </cell>
        </row>
        <row r="6727">
          <cell r="A6727">
            <v>2021</v>
          </cell>
        </row>
        <row r="6728">
          <cell r="A6728">
            <v>2021</v>
          </cell>
        </row>
        <row r="6729">
          <cell r="A6729">
            <v>2021</v>
          </cell>
        </row>
        <row r="6730">
          <cell r="A6730">
            <v>2021</v>
          </cell>
        </row>
        <row r="6731">
          <cell r="A6731">
            <v>2021</v>
          </cell>
        </row>
        <row r="6732">
          <cell r="A6732">
            <v>2021</v>
          </cell>
        </row>
        <row r="6733">
          <cell r="A6733">
            <v>2021</v>
          </cell>
        </row>
        <row r="6734">
          <cell r="A6734">
            <v>2021</v>
          </cell>
        </row>
        <row r="6735">
          <cell r="A6735">
            <v>2021</v>
          </cell>
        </row>
        <row r="6736">
          <cell r="A6736">
            <v>2021</v>
          </cell>
        </row>
        <row r="6737">
          <cell r="A6737">
            <v>2021</v>
          </cell>
        </row>
        <row r="6738">
          <cell r="A6738">
            <v>2021</v>
          </cell>
        </row>
        <row r="6739">
          <cell r="A6739">
            <v>2021</v>
          </cell>
        </row>
        <row r="6740">
          <cell r="A6740">
            <v>2021</v>
          </cell>
        </row>
        <row r="6741">
          <cell r="A6741">
            <v>2021</v>
          </cell>
        </row>
        <row r="6742">
          <cell r="A6742">
            <v>2021</v>
          </cell>
        </row>
        <row r="6743">
          <cell r="A6743">
            <v>2021</v>
          </cell>
        </row>
        <row r="6744">
          <cell r="A6744">
            <v>2021</v>
          </cell>
        </row>
        <row r="6745">
          <cell r="A6745">
            <v>2021</v>
          </cell>
        </row>
        <row r="6746">
          <cell r="A6746">
            <v>2021</v>
          </cell>
        </row>
        <row r="6747">
          <cell r="A6747">
            <v>2021</v>
          </cell>
        </row>
        <row r="6748">
          <cell r="A6748">
            <v>2021</v>
          </cell>
        </row>
        <row r="6749">
          <cell r="A6749">
            <v>2021</v>
          </cell>
        </row>
        <row r="6750">
          <cell r="A6750">
            <v>2021</v>
          </cell>
        </row>
        <row r="6751">
          <cell r="A6751">
            <v>2021</v>
          </cell>
        </row>
        <row r="6752">
          <cell r="A6752">
            <v>2021</v>
          </cell>
        </row>
        <row r="6753">
          <cell r="A6753">
            <v>2021</v>
          </cell>
        </row>
        <row r="6754">
          <cell r="A6754">
            <v>2021</v>
          </cell>
        </row>
        <row r="6755">
          <cell r="A6755">
            <v>2021</v>
          </cell>
        </row>
        <row r="6756">
          <cell r="A6756">
            <v>2021</v>
          </cell>
        </row>
        <row r="6757">
          <cell r="A6757">
            <v>2021</v>
          </cell>
        </row>
        <row r="6758">
          <cell r="A6758">
            <v>2021</v>
          </cell>
        </row>
        <row r="6759">
          <cell r="A6759">
            <v>2021</v>
          </cell>
        </row>
        <row r="6760">
          <cell r="A6760">
            <v>2021</v>
          </cell>
        </row>
        <row r="6761">
          <cell r="A6761">
            <v>2021</v>
          </cell>
        </row>
        <row r="6762">
          <cell r="A6762">
            <v>2021</v>
          </cell>
        </row>
        <row r="6763">
          <cell r="A6763">
            <v>2021</v>
          </cell>
        </row>
        <row r="6764">
          <cell r="A6764">
            <v>2021</v>
          </cell>
        </row>
        <row r="6765">
          <cell r="A6765">
            <v>2021</v>
          </cell>
        </row>
        <row r="6766">
          <cell r="A6766">
            <v>2021</v>
          </cell>
        </row>
        <row r="6767">
          <cell r="A6767">
            <v>2021</v>
          </cell>
        </row>
        <row r="6768">
          <cell r="A6768">
            <v>2021</v>
          </cell>
        </row>
        <row r="6769">
          <cell r="A6769">
            <v>2021</v>
          </cell>
        </row>
        <row r="6770">
          <cell r="A6770">
            <v>2021</v>
          </cell>
        </row>
        <row r="6771">
          <cell r="A6771">
            <v>2021</v>
          </cell>
        </row>
        <row r="6772">
          <cell r="A6772">
            <v>2021</v>
          </cell>
        </row>
        <row r="6773">
          <cell r="A6773">
            <v>2021</v>
          </cell>
        </row>
        <row r="6774">
          <cell r="A6774">
            <v>2021</v>
          </cell>
        </row>
        <row r="6775">
          <cell r="A6775">
            <v>2021</v>
          </cell>
        </row>
        <row r="6776">
          <cell r="A6776">
            <v>2021</v>
          </cell>
        </row>
        <row r="6777">
          <cell r="A6777">
            <v>2021</v>
          </cell>
        </row>
        <row r="6778">
          <cell r="A6778">
            <v>2021</v>
          </cell>
        </row>
        <row r="6779">
          <cell r="A6779">
            <v>2021</v>
          </cell>
        </row>
        <row r="6780">
          <cell r="A6780">
            <v>2021</v>
          </cell>
        </row>
        <row r="6781">
          <cell r="A6781">
            <v>2021</v>
          </cell>
        </row>
        <row r="6782">
          <cell r="A6782">
            <v>2021</v>
          </cell>
        </row>
        <row r="6783">
          <cell r="A6783">
            <v>2021</v>
          </cell>
        </row>
        <row r="6784">
          <cell r="A6784">
            <v>2021</v>
          </cell>
        </row>
        <row r="6785">
          <cell r="A6785">
            <v>2021</v>
          </cell>
        </row>
        <row r="6786">
          <cell r="A6786">
            <v>2021</v>
          </cell>
        </row>
        <row r="6787">
          <cell r="A6787">
            <v>2021</v>
          </cell>
        </row>
        <row r="6788">
          <cell r="A6788">
            <v>2021</v>
          </cell>
        </row>
        <row r="6789">
          <cell r="A6789">
            <v>2021</v>
          </cell>
        </row>
        <row r="6790">
          <cell r="A6790">
            <v>2021</v>
          </cell>
        </row>
        <row r="6791">
          <cell r="A6791">
            <v>2021</v>
          </cell>
        </row>
        <row r="6792">
          <cell r="A6792">
            <v>2021</v>
          </cell>
        </row>
        <row r="6793">
          <cell r="A6793">
            <v>2021</v>
          </cell>
        </row>
        <row r="6794">
          <cell r="A6794">
            <v>2021</v>
          </cell>
        </row>
        <row r="6795">
          <cell r="A6795">
            <v>2021</v>
          </cell>
        </row>
        <row r="6796">
          <cell r="A6796">
            <v>2021</v>
          </cell>
        </row>
        <row r="6797">
          <cell r="A6797">
            <v>2021</v>
          </cell>
        </row>
        <row r="6798">
          <cell r="A6798">
            <v>2021</v>
          </cell>
        </row>
        <row r="6799">
          <cell r="A6799">
            <v>2021</v>
          </cell>
        </row>
        <row r="6800">
          <cell r="A6800">
            <v>2021</v>
          </cell>
        </row>
        <row r="6801">
          <cell r="A6801">
            <v>2021</v>
          </cell>
        </row>
        <row r="6802">
          <cell r="A6802">
            <v>2021</v>
          </cell>
        </row>
        <row r="6803">
          <cell r="A6803">
            <v>2021</v>
          </cell>
        </row>
        <row r="6804">
          <cell r="A6804">
            <v>2021</v>
          </cell>
        </row>
        <row r="6805">
          <cell r="A6805">
            <v>2021</v>
          </cell>
        </row>
        <row r="6806">
          <cell r="A6806">
            <v>2021</v>
          </cell>
        </row>
        <row r="6807">
          <cell r="A6807">
            <v>2021</v>
          </cell>
        </row>
        <row r="6808">
          <cell r="A6808">
            <v>2021</v>
          </cell>
        </row>
        <row r="6809">
          <cell r="A6809">
            <v>2021</v>
          </cell>
        </row>
        <row r="6810">
          <cell r="A6810">
            <v>2021</v>
          </cell>
        </row>
        <row r="6811">
          <cell r="A6811">
            <v>2021</v>
          </cell>
        </row>
        <row r="6812">
          <cell r="A6812">
            <v>2021</v>
          </cell>
        </row>
        <row r="6813">
          <cell r="A6813">
            <v>2021</v>
          </cell>
        </row>
        <row r="6814">
          <cell r="A6814">
            <v>2021</v>
          </cell>
        </row>
        <row r="6815">
          <cell r="A6815">
            <v>2021</v>
          </cell>
        </row>
        <row r="6816">
          <cell r="A6816">
            <v>2021</v>
          </cell>
        </row>
        <row r="6817">
          <cell r="A6817">
            <v>2021</v>
          </cell>
        </row>
        <row r="6818">
          <cell r="A6818">
            <v>2021</v>
          </cell>
        </row>
        <row r="6819">
          <cell r="A6819">
            <v>2021</v>
          </cell>
        </row>
        <row r="6820">
          <cell r="A6820">
            <v>2021</v>
          </cell>
        </row>
        <row r="6821">
          <cell r="A6821">
            <v>2021</v>
          </cell>
        </row>
        <row r="6822">
          <cell r="A6822">
            <v>2021</v>
          </cell>
        </row>
        <row r="6823">
          <cell r="A6823">
            <v>2021</v>
          </cell>
        </row>
        <row r="6824">
          <cell r="A6824">
            <v>2021</v>
          </cell>
        </row>
        <row r="6825">
          <cell r="A6825">
            <v>2021</v>
          </cell>
        </row>
        <row r="6826">
          <cell r="A6826">
            <v>2021</v>
          </cell>
        </row>
        <row r="6827">
          <cell r="A6827">
            <v>2021</v>
          </cell>
        </row>
        <row r="6828">
          <cell r="A6828">
            <v>2021</v>
          </cell>
        </row>
        <row r="6829">
          <cell r="A6829">
            <v>2021</v>
          </cell>
        </row>
        <row r="6830">
          <cell r="A6830">
            <v>2021</v>
          </cell>
        </row>
        <row r="6831">
          <cell r="A6831">
            <v>2021</v>
          </cell>
        </row>
        <row r="6832">
          <cell r="A6832">
            <v>2021</v>
          </cell>
        </row>
        <row r="6833">
          <cell r="A6833">
            <v>2021</v>
          </cell>
        </row>
        <row r="6834">
          <cell r="A6834">
            <v>2021</v>
          </cell>
        </row>
        <row r="6835">
          <cell r="A6835">
            <v>2021</v>
          </cell>
        </row>
        <row r="6836">
          <cell r="A6836">
            <v>2021</v>
          </cell>
        </row>
        <row r="6837">
          <cell r="A6837">
            <v>2021</v>
          </cell>
        </row>
        <row r="6838">
          <cell r="A6838">
            <v>2021</v>
          </cell>
        </row>
        <row r="6839">
          <cell r="A6839">
            <v>2021</v>
          </cell>
        </row>
        <row r="6840">
          <cell r="A6840">
            <v>2021</v>
          </cell>
        </row>
        <row r="6841">
          <cell r="A6841">
            <v>2021</v>
          </cell>
        </row>
        <row r="6842">
          <cell r="A6842">
            <v>2021</v>
          </cell>
        </row>
        <row r="6843">
          <cell r="A6843">
            <v>2021</v>
          </cell>
        </row>
        <row r="6844">
          <cell r="A6844">
            <v>2021</v>
          </cell>
        </row>
        <row r="6845">
          <cell r="A6845">
            <v>2021</v>
          </cell>
        </row>
        <row r="6846">
          <cell r="A6846">
            <v>2021</v>
          </cell>
        </row>
        <row r="6847">
          <cell r="A6847">
            <v>2021</v>
          </cell>
        </row>
        <row r="6848">
          <cell r="A6848">
            <v>2021</v>
          </cell>
        </row>
        <row r="6849">
          <cell r="A6849">
            <v>2021</v>
          </cell>
        </row>
        <row r="6850">
          <cell r="A6850">
            <v>2021</v>
          </cell>
        </row>
        <row r="6851">
          <cell r="A6851">
            <v>2021</v>
          </cell>
        </row>
        <row r="6852">
          <cell r="A6852">
            <v>2021</v>
          </cell>
        </row>
        <row r="6853">
          <cell r="A6853">
            <v>2021</v>
          </cell>
        </row>
        <row r="6854">
          <cell r="A6854">
            <v>2021</v>
          </cell>
        </row>
        <row r="6855">
          <cell r="A6855">
            <v>2021</v>
          </cell>
        </row>
        <row r="6856">
          <cell r="A6856">
            <v>2021</v>
          </cell>
        </row>
        <row r="6857">
          <cell r="A6857">
            <v>2021</v>
          </cell>
        </row>
        <row r="6858">
          <cell r="A6858">
            <v>2021</v>
          </cell>
        </row>
        <row r="6859">
          <cell r="A6859">
            <v>2021</v>
          </cell>
        </row>
        <row r="6860">
          <cell r="A6860">
            <v>2021</v>
          </cell>
        </row>
        <row r="6861">
          <cell r="A6861">
            <v>2021</v>
          </cell>
        </row>
        <row r="6862">
          <cell r="A6862">
            <v>2021</v>
          </cell>
        </row>
        <row r="6863">
          <cell r="A6863">
            <v>2021</v>
          </cell>
        </row>
        <row r="6864">
          <cell r="A6864">
            <v>2021</v>
          </cell>
        </row>
        <row r="6865">
          <cell r="A6865">
            <v>2021</v>
          </cell>
        </row>
        <row r="6866">
          <cell r="A6866">
            <v>2021</v>
          </cell>
        </row>
        <row r="6867">
          <cell r="A6867">
            <v>2021</v>
          </cell>
        </row>
        <row r="6868">
          <cell r="A6868">
            <v>2021</v>
          </cell>
        </row>
        <row r="6869">
          <cell r="A6869">
            <v>2021</v>
          </cell>
        </row>
        <row r="6870">
          <cell r="A6870">
            <v>2021</v>
          </cell>
        </row>
        <row r="6871">
          <cell r="A6871">
            <v>2021</v>
          </cell>
        </row>
        <row r="6872">
          <cell r="A6872">
            <v>2021</v>
          </cell>
        </row>
        <row r="6873">
          <cell r="A6873">
            <v>2021</v>
          </cell>
        </row>
        <row r="6874">
          <cell r="A6874">
            <v>2021</v>
          </cell>
        </row>
        <row r="6875">
          <cell r="A6875">
            <v>2021</v>
          </cell>
        </row>
        <row r="6876">
          <cell r="A6876">
            <v>2021</v>
          </cell>
        </row>
        <row r="6877">
          <cell r="A6877">
            <v>2021</v>
          </cell>
        </row>
        <row r="6878">
          <cell r="A6878">
            <v>2021</v>
          </cell>
        </row>
        <row r="6879">
          <cell r="A6879">
            <v>2021</v>
          </cell>
        </row>
        <row r="6880">
          <cell r="A6880">
            <v>2021</v>
          </cell>
        </row>
        <row r="6881">
          <cell r="A6881">
            <v>2021</v>
          </cell>
        </row>
        <row r="6882">
          <cell r="A6882">
            <v>2021</v>
          </cell>
        </row>
        <row r="6883">
          <cell r="A6883">
            <v>2021</v>
          </cell>
        </row>
        <row r="6884">
          <cell r="A6884">
            <v>2021</v>
          </cell>
        </row>
        <row r="6885">
          <cell r="A6885">
            <v>2021</v>
          </cell>
        </row>
        <row r="6886">
          <cell r="A6886">
            <v>2021</v>
          </cell>
        </row>
        <row r="6887">
          <cell r="A6887">
            <v>2021</v>
          </cell>
        </row>
        <row r="6888">
          <cell r="A6888">
            <v>2021</v>
          </cell>
        </row>
        <row r="6889">
          <cell r="A6889">
            <v>2021</v>
          </cell>
        </row>
        <row r="6890">
          <cell r="A6890">
            <v>2021</v>
          </cell>
        </row>
        <row r="6891">
          <cell r="A6891">
            <v>2021</v>
          </cell>
        </row>
        <row r="6892">
          <cell r="A6892">
            <v>2021</v>
          </cell>
        </row>
        <row r="6893">
          <cell r="A6893">
            <v>2021</v>
          </cell>
        </row>
        <row r="6894">
          <cell r="A6894">
            <v>2021</v>
          </cell>
        </row>
        <row r="6895">
          <cell r="A6895">
            <v>2021</v>
          </cell>
        </row>
        <row r="6896">
          <cell r="A6896">
            <v>2021</v>
          </cell>
        </row>
        <row r="6897">
          <cell r="A6897">
            <v>2021</v>
          </cell>
        </row>
        <row r="6898">
          <cell r="A6898">
            <v>2021</v>
          </cell>
        </row>
        <row r="6899">
          <cell r="A6899">
            <v>2021</v>
          </cell>
        </row>
        <row r="6900">
          <cell r="A6900">
            <v>2021</v>
          </cell>
        </row>
        <row r="6901">
          <cell r="A6901">
            <v>2021</v>
          </cell>
        </row>
        <row r="6902">
          <cell r="A6902">
            <v>2021</v>
          </cell>
        </row>
        <row r="6903">
          <cell r="A6903">
            <v>2021</v>
          </cell>
        </row>
        <row r="6904">
          <cell r="A6904">
            <v>2021</v>
          </cell>
        </row>
        <row r="6905">
          <cell r="A6905">
            <v>2021</v>
          </cell>
        </row>
        <row r="6906">
          <cell r="A6906">
            <v>2021</v>
          </cell>
        </row>
        <row r="6907">
          <cell r="A6907">
            <v>2021</v>
          </cell>
        </row>
        <row r="6908">
          <cell r="A6908">
            <v>2021</v>
          </cell>
        </row>
        <row r="6909">
          <cell r="A6909">
            <v>2021</v>
          </cell>
        </row>
        <row r="6910">
          <cell r="A6910">
            <v>2021</v>
          </cell>
        </row>
        <row r="6911">
          <cell r="A6911">
            <v>2021</v>
          </cell>
        </row>
        <row r="6912">
          <cell r="A6912">
            <v>2021</v>
          </cell>
        </row>
        <row r="6913">
          <cell r="A6913">
            <v>2021</v>
          </cell>
        </row>
        <row r="6914">
          <cell r="A6914">
            <v>2021</v>
          </cell>
        </row>
        <row r="6915">
          <cell r="A6915">
            <v>2021</v>
          </cell>
        </row>
        <row r="6916">
          <cell r="A6916">
            <v>2021</v>
          </cell>
        </row>
        <row r="6917">
          <cell r="A6917">
            <v>2021</v>
          </cell>
        </row>
        <row r="6918">
          <cell r="A6918">
            <v>2021</v>
          </cell>
        </row>
        <row r="6919">
          <cell r="A6919">
            <v>2021</v>
          </cell>
        </row>
        <row r="6920">
          <cell r="A6920">
            <v>2021</v>
          </cell>
        </row>
        <row r="6921">
          <cell r="A6921">
            <v>2021</v>
          </cell>
        </row>
        <row r="6922">
          <cell r="A6922">
            <v>2021</v>
          </cell>
        </row>
        <row r="6923">
          <cell r="A6923">
            <v>2021</v>
          </cell>
        </row>
        <row r="6924">
          <cell r="A6924">
            <v>2021</v>
          </cell>
        </row>
        <row r="6925">
          <cell r="A6925">
            <v>2021</v>
          </cell>
        </row>
        <row r="6926">
          <cell r="A6926">
            <v>2021</v>
          </cell>
        </row>
        <row r="6927">
          <cell r="A6927">
            <v>2021</v>
          </cell>
        </row>
        <row r="6928">
          <cell r="A6928">
            <v>2021</v>
          </cell>
        </row>
        <row r="6929">
          <cell r="A6929">
            <v>2021</v>
          </cell>
        </row>
        <row r="6930">
          <cell r="A6930">
            <v>2021</v>
          </cell>
        </row>
        <row r="6931">
          <cell r="A6931">
            <v>2021</v>
          </cell>
        </row>
        <row r="6932">
          <cell r="A6932">
            <v>2021</v>
          </cell>
        </row>
        <row r="6933">
          <cell r="A6933">
            <v>2021</v>
          </cell>
        </row>
        <row r="6934">
          <cell r="A6934">
            <v>2021</v>
          </cell>
        </row>
        <row r="6935">
          <cell r="A6935">
            <v>2021</v>
          </cell>
        </row>
        <row r="6936">
          <cell r="A6936">
            <v>2021</v>
          </cell>
        </row>
        <row r="6937">
          <cell r="A6937">
            <v>2021</v>
          </cell>
        </row>
        <row r="6938">
          <cell r="A6938">
            <v>2021</v>
          </cell>
        </row>
        <row r="6939">
          <cell r="A6939">
            <v>2021</v>
          </cell>
        </row>
        <row r="6940">
          <cell r="A6940">
            <v>2021</v>
          </cell>
        </row>
        <row r="6941">
          <cell r="A6941">
            <v>2021</v>
          </cell>
        </row>
        <row r="6942">
          <cell r="A6942">
            <v>2021</v>
          </cell>
        </row>
        <row r="6943">
          <cell r="A6943">
            <v>2021</v>
          </cell>
        </row>
        <row r="6944">
          <cell r="A6944">
            <v>2021</v>
          </cell>
        </row>
        <row r="6945">
          <cell r="A6945">
            <v>2021</v>
          </cell>
        </row>
        <row r="6946">
          <cell r="A6946">
            <v>2021</v>
          </cell>
        </row>
        <row r="6947">
          <cell r="A6947">
            <v>2021</v>
          </cell>
        </row>
        <row r="6948">
          <cell r="A6948">
            <v>2021</v>
          </cell>
        </row>
        <row r="6949">
          <cell r="A6949">
            <v>2021</v>
          </cell>
        </row>
        <row r="6950">
          <cell r="A6950">
            <v>2021</v>
          </cell>
        </row>
        <row r="6951">
          <cell r="A6951">
            <v>2021</v>
          </cell>
        </row>
        <row r="6952">
          <cell r="A6952">
            <v>2021</v>
          </cell>
        </row>
        <row r="6953">
          <cell r="A6953">
            <v>2021</v>
          </cell>
        </row>
        <row r="6954">
          <cell r="A6954">
            <v>2021</v>
          </cell>
        </row>
        <row r="6955">
          <cell r="A6955">
            <v>2021</v>
          </cell>
        </row>
        <row r="6956">
          <cell r="A6956">
            <v>2021</v>
          </cell>
        </row>
        <row r="6957">
          <cell r="A6957">
            <v>2021</v>
          </cell>
        </row>
        <row r="6958">
          <cell r="A6958">
            <v>2021</v>
          </cell>
        </row>
        <row r="6959">
          <cell r="A6959">
            <v>2021</v>
          </cell>
        </row>
        <row r="6960">
          <cell r="A6960">
            <v>2021</v>
          </cell>
        </row>
        <row r="6961">
          <cell r="A6961">
            <v>2021</v>
          </cell>
        </row>
        <row r="6962">
          <cell r="A6962">
            <v>2021</v>
          </cell>
        </row>
        <row r="6963">
          <cell r="A6963">
            <v>2021</v>
          </cell>
        </row>
        <row r="6964">
          <cell r="A6964">
            <v>2021</v>
          </cell>
        </row>
        <row r="6965">
          <cell r="A6965">
            <v>2021</v>
          </cell>
        </row>
        <row r="6966">
          <cell r="A6966">
            <v>2021</v>
          </cell>
        </row>
        <row r="6967">
          <cell r="A6967">
            <v>2021</v>
          </cell>
        </row>
        <row r="6968">
          <cell r="A6968">
            <v>2021</v>
          </cell>
        </row>
        <row r="6969">
          <cell r="A6969">
            <v>2021</v>
          </cell>
        </row>
        <row r="6970">
          <cell r="A6970">
            <v>2021</v>
          </cell>
        </row>
        <row r="6971">
          <cell r="A6971">
            <v>2021</v>
          </cell>
        </row>
        <row r="6972">
          <cell r="A6972">
            <v>2021</v>
          </cell>
        </row>
        <row r="6973">
          <cell r="A6973">
            <v>2021</v>
          </cell>
        </row>
        <row r="6974">
          <cell r="A6974">
            <v>2021</v>
          </cell>
        </row>
        <row r="6975">
          <cell r="A6975">
            <v>2021</v>
          </cell>
        </row>
        <row r="6976">
          <cell r="A6976">
            <v>2021</v>
          </cell>
        </row>
        <row r="6977">
          <cell r="A6977">
            <v>2021</v>
          </cell>
        </row>
        <row r="6978">
          <cell r="A6978">
            <v>2021</v>
          </cell>
        </row>
        <row r="6979">
          <cell r="A6979">
            <v>2021</v>
          </cell>
        </row>
        <row r="6980">
          <cell r="A6980">
            <v>2021</v>
          </cell>
        </row>
        <row r="6981">
          <cell r="A6981">
            <v>2021</v>
          </cell>
        </row>
        <row r="6982">
          <cell r="A6982">
            <v>2021</v>
          </cell>
        </row>
        <row r="6983">
          <cell r="A6983">
            <v>2021</v>
          </cell>
        </row>
        <row r="6984">
          <cell r="A6984">
            <v>2021</v>
          </cell>
        </row>
        <row r="6985">
          <cell r="A6985">
            <v>2021</v>
          </cell>
        </row>
        <row r="6986">
          <cell r="A6986">
            <v>2021</v>
          </cell>
        </row>
        <row r="6987">
          <cell r="A6987">
            <v>2021</v>
          </cell>
        </row>
        <row r="6988">
          <cell r="A6988">
            <v>2021</v>
          </cell>
        </row>
        <row r="6989">
          <cell r="A6989">
            <v>2021</v>
          </cell>
        </row>
        <row r="6990">
          <cell r="A6990">
            <v>2021</v>
          </cell>
        </row>
        <row r="6991">
          <cell r="A6991">
            <v>2021</v>
          </cell>
        </row>
        <row r="6992">
          <cell r="A6992">
            <v>2021</v>
          </cell>
        </row>
        <row r="6993">
          <cell r="A6993">
            <v>2021</v>
          </cell>
        </row>
        <row r="6994">
          <cell r="A6994">
            <v>2021</v>
          </cell>
        </row>
        <row r="6995">
          <cell r="A6995">
            <v>2021</v>
          </cell>
        </row>
        <row r="6996">
          <cell r="A6996">
            <v>2021</v>
          </cell>
        </row>
        <row r="6997">
          <cell r="A6997">
            <v>2021</v>
          </cell>
        </row>
        <row r="6998">
          <cell r="A6998">
            <v>2021</v>
          </cell>
        </row>
        <row r="6999">
          <cell r="A6999">
            <v>2021</v>
          </cell>
        </row>
        <row r="7000">
          <cell r="A7000">
            <v>2021</v>
          </cell>
        </row>
        <row r="7001">
          <cell r="A7001">
            <v>2021</v>
          </cell>
        </row>
        <row r="7002">
          <cell r="A7002">
            <v>2021</v>
          </cell>
        </row>
        <row r="7003">
          <cell r="A7003">
            <v>2021</v>
          </cell>
        </row>
        <row r="7004">
          <cell r="A7004">
            <v>2021</v>
          </cell>
        </row>
        <row r="7005">
          <cell r="A7005">
            <v>2021</v>
          </cell>
        </row>
        <row r="7006">
          <cell r="A7006">
            <v>2021</v>
          </cell>
        </row>
        <row r="7007">
          <cell r="A7007">
            <v>2021</v>
          </cell>
        </row>
        <row r="7008">
          <cell r="A7008">
            <v>2021</v>
          </cell>
        </row>
        <row r="7009">
          <cell r="A7009">
            <v>2021</v>
          </cell>
        </row>
        <row r="7010">
          <cell r="A7010">
            <v>2021</v>
          </cell>
        </row>
        <row r="7011">
          <cell r="A7011">
            <v>2021</v>
          </cell>
        </row>
        <row r="7012">
          <cell r="A7012">
            <v>2021</v>
          </cell>
        </row>
        <row r="7013">
          <cell r="A7013">
            <v>2021</v>
          </cell>
        </row>
        <row r="7014">
          <cell r="A7014">
            <v>2021</v>
          </cell>
        </row>
        <row r="7015">
          <cell r="A7015">
            <v>2021</v>
          </cell>
        </row>
        <row r="7016">
          <cell r="A7016">
            <v>2021</v>
          </cell>
        </row>
        <row r="7017">
          <cell r="A7017">
            <v>2021</v>
          </cell>
        </row>
        <row r="7018">
          <cell r="A7018">
            <v>2021</v>
          </cell>
        </row>
        <row r="7019">
          <cell r="A7019">
            <v>2021</v>
          </cell>
        </row>
        <row r="7020">
          <cell r="A7020">
            <v>2021</v>
          </cell>
        </row>
        <row r="7021">
          <cell r="A7021">
            <v>2021</v>
          </cell>
        </row>
        <row r="7022">
          <cell r="A7022">
            <v>2021</v>
          </cell>
        </row>
        <row r="7023">
          <cell r="A7023">
            <v>2021</v>
          </cell>
        </row>
        <row r="7024">
          <cell r="A7024">
            <v>2021</v>
          </cell>
        </row>
        <row r="7025">
          <cell r="A7025">
            <v>2021</v>
          </cell>
        </row>
        <row r="7026">
          <cell r="A7026">
            <v>2021</v>
          </cell>
        </row>
        <row r="7027">
          <cell r="A7027">
            <v>2021</v>
          </cell>
        </row>
        <row r="7028">
          <cell r="A7028">
            <v>2021</v>
          </cell>
        </row>
        <row r="7029">
          <cell r="A7029">
            <v>2021</v>
          </cell>
        </row>
        <row r="7030">
          <cell r="A7030">
            <v>2021</v>
          </cell>
        </row>
        <row r="7031">
          <cell r="A7031">
            <v>2021</v>
          </cell>
        </row>
        <row r="7032">
          <cell r="A7032">
            <v>2021</v>
          </cell>
        </row>
        <row r="7033">
          <cell r="A7033">
            <v>2021</v>
          </cell>
        </row>
        <row r="7034">
          <cell r="A7034">
            <v>2021</v>
          </cell>
        </row>
        <row r="7035">
          <cell r="A7035">
            <v>2021</v>
          </cell>
        </row>
        <row r="7036">
          <cell r="A7036">
            <v>2021</v>
          </cell>
        </row>
        <row r="7037">
          <cell r="A7037">
            <v>2021</v>
          </cell>
        </row>
        <row r="7038">
          <cell r="A7038">
            <v>2021</v>
          </cell>
        </row>
        <row r="7039">
          <cell r="A7039">
            <v>2021</v>
          </cell>
        </row>
        <row r="7040">
          <cell r="A7040">
            <v>2021</v>
          </cell>
        </row>
        <row r="7041">
          <cell r="A7041">
            <v>2021</v>
          </cell>
        </row>
        <row r="7042">
          <cell r="A7042">
            <v>2021</v>
          </cell>
        </row>
        <row r="7043">
          <cell r="A7043">
            <v>2021</v>
          </cell>
        </row>
        <row r="7044">
          <cell r="A7044">
            <v>2021</v>
          </cell>
        </row>
        <row r="7045">
          <cell r="A7045">
            <v>2021</v>
          </cell>
        </row>
        <row r="7046">
          <cell r="A7046">
            <v>2021</v>
          </cell>
        </row>
        <row r="7047">
          <cell r="A7047">
            <v>2021</v>
          </cell>
        </row>
        <row r="7048">
          <cell r="A7048">
            <v>2021</v>
          </cell>
        </row>
        <row r="7049">
          <cell r="A7049">
            <v>2021</v>
          </cell>
        </row>
        <row r="7050">
          <cell r="A7050">
            <v>2021</v>
          </cell>
        </row>
        <row r="7051">
          <cell r="A7051">
            <v>2021</v>
          </cell>
        </row>
        <row r="7052">
          <cell r="A7052">
            <v>2021</v>
          </cell>
        </row>
        <row r="7053">
          <cell r="A7053">
            <v>2021</v>
          </cell>
        </row>
        <row r="7054">
          <cell r="A7054">
            <v>2021</v>
          </cell>
        </row>
        <row r="7055">
          <cell r="A7055">
            <v>2021</v>
          </cell>
        </row>
        <row r="7056">
          <cell r="A7056">
            <v>2021</v>
          </cell>
        </row>
        <row r="7057">
          <cell r="A7057">
            <v>2021</v>
          </cell>
        </row>
        <row r="7058">
          <cell r="A7058">
            <v>2021</v>
          </cell>
        </row>
        <row r="7059">
          <cell r="A7059">
            <v>2021</v>
          </cell>
        </row>
        <row r="7060">
          <cell r="A7060">
            <v>2021</v>
          </cell>
        </row>
        <row r="7061">
          <cell r="A7061">
            <v>2021</v>
          </cell>
        </row>
        <row r="7062">
          <cell r="A7062">
            <v>2021</v>
          </cell>
        </row>
        <row r="7063">
          <cell r="A7063">
            <v>2021</v>
          </cell>
        </row>
        <row r="7064">
          <cell r="A7064">
            <v>2021</v>
          </cell>
        </row>
        <row r="7065">
          <cell r="A7065">
            <v>2021</v>
          </cell>
        </row>
        <row r="7066">
          <cell r="A7066">
            <v>2021</v>
          </cell>
        </row>
        <row r="7067">
          <cell r="A7067">
            <v>2021</v>
          </cell>
        </row>
        <row r="7068">
          <cell r="A7068">
            <v>2021</v>
          </cell>
        </row>
        <row r="7069">
          <cell r="A7069">
            <v>2021</v>
          </cell>
        </row>
        <row r="7070">
          <cell r="A7070">
            <v>2021</v>
          </cell>
        </row>
        <row r="7071">
          <cell r="A7071">
            <v>2021</v>
          </cell>
        </row>
        <row r="7072">
          <cell r="A7072">
            <v>2021</v>
          </cell>
        </row>
        <row r="7073">
          <cell r="A7073">
            <v>2021</v>
          </cell>
        </row>
        <row r="7074">
          <cell r="A7074">
            <v>2021</v>
          </cell>
        </row>
        <row r="7075">
          <cell r="A7075">
            <v>2021</v>
          </cell>
        </row>
        <row r="7076">
          <cell r="A7076">
            <v>2021</v>
          </cell>
        </row>
        <row r="7077">
          <cell r="A7077">
            <v>2021</v>
          </cell>
        </row>
        <row r="7078">
          <cell r="A7078">
            <v>2021</v>
          </cell>
        </row>
        <row r="7079">
          <cell r="A7079">
            <v>2021</v>
          </cell>
        </row>
        <row r="7080">
          <cell r="A7080">
            <v>2021</v>
          </cell>
        </row>
        <row r="7081">
          <cell r="A7081">
            <v>2021</v>
          </cell>
        </row>
        <row r="7082">
          <cell r="A7082">
            <v>2021</v>
          </cell>
        </row>
        <row r="7083">
          <cell r="A7083">
            <v>2021</v>
          </cell>
        </row>
        <row r="7084">
          <cell r="A7084">
            <v>2021</v>
          </cell>
        </row>
        <row r="7085">
          <cell r="A7085">
            <v>2021</v>
          </cell>
        </row>
        <row r="7086">
          <cell r="A7086">
            <v>2021</v>
          </cell>
        </row>
        <row r="7087">
          <cell r="A7087">
            <v>2021</v>
          </cell>
        </row>
        <row r="7088">
          <cell r="A7088">
            <v>2021</v>
          </cell>
        </row>
        <row r="7089">
          <cell r="A7089">
            <v>2021</v>
          </cell>
        </row>
        <row r="7090">
          <cell r="A7090">
            <v>2021</v>
          </cell>
        </row>
        <row r="7091">
          <cell r="A7091">
            <v>2021</v>
          </cell>
        </row>
        <row r="7092">
          <cell r="A7092">
            <v>2021</v>
          </cell>
        </row>
        <row r="7093">
          <cell r="A7093">
            <v>2021</v>
          </cell>
        </row>
        <row r="7094">
          <cell r="A7094">
            <v>2021</v>
          </cell>
        </row>
        <row r="7095">
          <cell r="A7095">
            <v>2021</v>
          </cell>
        </row>
        <row r="7096">
          <cell r="A7096">
            <v>2021</v>
          </cell>
        </row>
        <row r="7097">
          <cell r="A7097">
            <v>2021</v>
          </cell>
        </row>
        <row r="7098">
          <cell r="A7098">
            <v>2021</v>
          </cell>
        </row>
        <row r="7099">
          <cell r="A7099">
            <v>2021</v>
          </cell>
        </row>
        <row r="7100">
          <cell r="A7100">
            <v>2021</v>
          </cell>
        </row>
        <row r="7101">
          <cell r="A7101">
            <v>2021</v>
          </cell>
        </row>
        <row r="7102">
          <cell r="A7102">
            <v>2021</v>
          </cell>
        </row>
        <row r="7103">
          <cell r="A7103">
            <v>2021</v>
          </cell>
        </row>
        <row r="7104">
          <cell r="A7104">
            <v>2021</v>
          </cell>
        </row>
        <row r="7105">
          <cell r="A7105">
            <v>2021</v>
          </cell>
        </row>
        <row r="7106">
          <cell r="A7106">
            <v>2021</v>
          </cell>
        </row>
        <row r="7107">
          <cell r="A7107">
            <v>2021</v>
          </cell>
        </row>
        <row r="7108">
          <cell r="A7108">
            <v>2021</v>
          </cell>
        </row>
        <row r="7109">
          <cell r="A7109">
            <v>2021</v>
          </cell>
        </row>
        <row r="7110">
          <cell r="A7110">
            <v>2021</v>
          </cell>
        </row>
        <row r="7111">
          <cell r="A7111">
            <v>2021</v>
          </cell>
        </row>
        <row r="7112">
          <cell r="A7112">
            <v>2021</v>
          </cell>
        </row>
        <row r="7113">
          <cell r="A7113">
            <v>2021</v>
          </cell>
        </row>
        <row r="7114">
          <cell r="A7114">
            <v>2021</v>
          </cell>
        </row>
        <row r="7115">
          <cell r="A7115">
            <v>2021</v>
          </cell>
        </row>
        <row r="7116">
          <cell r="A7116">
            <v>2021</v>
          </cell>
        </row>
        <row r="7117">
          <cell r="A7117">
            <v>2021</v>
          </cell>
        </row>
        <row r="7118">
          <cell r="A7118">
            <v>2021</v>
          </cell>
        </row>
        <row r="7119">
          <cell r="A7119">
            <v>2021</v>
          </cell>
        </row>
        <row r="7120">
          <cell r="A7120">
            <v>2021</v>
          </cell>
        </row>
        <row r="7121">
          <cell r="A7121">
            <v>2021</v>
          </cell>
        </row>
        <row r="7122">
          <cell r="A7122">
            <v>2021</v>
          </cell>
        </row>
        <row r="7123">
          <cell r="A7123">
            <v>2021</v>
          </cell>
        </row>
        <row r="7124">
          <cell r="A7124">
            <v>2021</v>
          </cell>
        </row>
        <row r="7125">
          <cell r="A7125">
            <v>2021</v>
          </cell>
        </row>
        <row r="7126">
          <cell r="A7126">
            <v>2021</v>
          </cell>
        </row>
        <row r="7127">
          <cell r="A7127">
            <v>2021</v>
          </cell>
        </row>
        <row r="7128">
          <cell r="A7128">
            <v>2021</v>
          </cell>
        </row>
        <row r="7129">
          <cell r="A7129">
            <v>2021</v>
          </cell>
        </row>
        <row r="7130">
          <cell r="A7130">
            <v>2021</v>
          </cell>
        </row>
        <row r="7131">
          <cell r="A7131">
            <v>2021</v>
          </cell>
        </row>
        <row r="7132">
          <cell r="A7132">
            <v>2021</v>
          </cell>
        </row>
        <row r="7133">
          <cell r="A7133">
            <v>2021</v>
          </cell>
        </row>
        <row r="7134">
          <cell r="A7134">
            <v>2021</v>
          </cell>
        </row>
        <row r="7135">
          <cell r="A7135">
            <v>2021</v>
          </cell>
        </row>
        <row r="7136">
          <cell r="A7136">
            <v>2021</v>
          </cell>
        </row>
        <row r="7137">
          <cell r="A7137">
            <v>2021</v>
          </cell>
        </row>
        <row r="7138">
          <cell r="A7138">
            <v>2021</v>
          </cell>
        </row>
        <row r="7139">
          <cell r="A7139">
            <v>2021</v>
          </cell>
        </row>
        <row r="7140">
          <cell r="A7140">
            <v>2021</v>
          </cell>
        </row>
        <row r="7141">
          <cell r="A7141">
            <v>2021</v>
          </cell>
        </row>
        <row r="7142">
          <cell r="A7142">
            <v>2021</v>
          </cell>
        </row>
        <row r="7143">
          <cell r="A7143">
            <v>2021</v>
          </cell>
        </row>
        <row r="7144">
          <cell r="A7144">
            <v>2021</v>
          </cell>
        </row>
        <row r="7145">
          <cell r="A7145">
            <v>2021</v>
          </cell>
        </row>
        <row r="7146">
          <cell r="A7146">
            <v>2021</v>
          </cell>
        </row>
        <row r="7147">
          <cell r="A7147">
            <v>2021</v>
          </cell>
        </row>
        <row r="7148">
          <cell r="A7148">
            <v>2021</v>
          </cell>
        </row>
        <row r="7149">
          <cell r="A7149">
            <v>2021</v>
          </cell>
        </row>
        <row r="7150">
          <cell r="A7150">
            <v>2021</v>
          </cell>
        </row>
        <row r="7151">
          <cell r="A7151">
            <v>2021</v>
          </cell>
        </row>
        <row r="7152">
          <cell r="A7152">
            <v>2021</v>
          </cell>
        </row>
        <row r="7153">
          <cell r="A7153">
            <v>2021</v>
          </cell>
        </row>
        <row r="7154">
          <cell r="A7154">
            <v>2021</v>
          </cell>
        </row>
        <row r="7155">
          <cell r="A7155">
            <v>2021</v>
          </cell>
        </row>
        <row r="7156">
          <cell r="A7156">
            <v>2021</v>
          </cell>
        </row>
        <row r="7157">
          <cell r="A7157">
            <v>2021</v>
          </cell>
        </row>
        <row r="7158">
          <cell r="A7158">
            <v>2021</v>
          </cell>
        </row>
        <row r="7159">
          <cell r="A7159">
            <v>2021</v>
          </cell>
        </row>
        <row r="7160">
          <cell r="A7160">
            <v>2021</v>
          </cell>
        </row>
        <row r="7161">
          <cell r="A7161">
            <v>2021</v>
          </cell>
        </row>
        <row r="7162">
          <cell r="A7162">
            <v>2021</v>
          </cell>
        </row>
        <row r="7163">
          <cell r="A7163">
            <v>2021</v>
          </cell>
        </row>
        <row r="7164">
          <cell r="A7164">
            <v>2021</v>
          </cell>
        </row>
        <row r="7165">
          <cell r="A7165">
            <v>2021</v>
          </cell>
        </row>
        <row r="7166">
          <cell r="A7166">
            <v>2021</v>
          </cell>
        </row>
        <row r="7167">
          <cell r="A7167">
            <v>2021</v>
          </cell>
        </row>
        <row r="7168">
          <cell r="A7168">
            <v>2021</v>
          </cell>
        </row>
        <row r="7169">
          <cell r="A7169">
            <v>2021</v>
          </cell>
        </row>
        <row r="7170">
          <cell r="A7170">
            <v>2021</v>
          </cell>
        </row>
        <row r="7171">
          <cell r="A7171">
            <v>2021</v>
          </cell>
        </row>
        <row r="7172">
          <cell r="A7172">
            <v>2021</v>
          </cell>
        </row>
        <row r="7173">
          <cell r="A7173">
            <v>2021</v>
          </cell>
        </row>
        <row r="7174">
          <cell r="A7174">
            <v>2021</v>
          </cell>
        </row>
        <row r="7175">
          <cell r="A7175">
            <v>2021</v>
          </cell>
        </row>
        <row r="7176">
          <cell r="A7176">
            <v>2021</v>
          </cell>
        </row>
        <row r="7177">
          <cell r="A7177">
            <v>2021</v>
          </cell>
        </row>
        <row r="7178">
          <cell r="A7178">
            <v>2021</v>
          </cell>
        </row>
        <row r="7179">
          <cell r="A7179">
            <v>2021</v>
          </cell>
        </row>
        <row r="7180">
          <cell r="A7180">
            <v>2021</v>
          </cell>
        </row>
        <row r="7181">
          <cell r="A7181">
            <v>2021</v>
          </cell>
        </row>
        <row r="7182">
          <cell r="A7182">
            <v>2021</v>
          </cell>
        </row>
        <row r="7183">
          <cell r="A7183">
            <v>2021</v>
          </cell>
        </row>
        <row r="7184">
          <cell r="A7184">
            <v>2021</v>
          </cell>
        </row>
        <row r="7185">
          <cell r="A7185">
            <v>2021</v>
          </cell>
        </row>
        <row r="7186">
          <cell r="A7186">
            <v>2021</v>
          </cell>
        </row>
        <row r="7187">
          <cell r="A7187">
            <v>2021</v>
          </cell>
        </row>
        <row r="7188">
          <cell r="A7188">
            <v>2021</v>
          </cell>
        </row>
        <row r="7189">
          <cell r="A7189">
            <v>2021</v>
          </cell>
        </row>
        <row r="7190">
          <cell r="A7190">
            <v>2021</v>
          </cell>
        </row>
        <row r="7191">
          <cell r="A7191">
            <v>2021</v>
          </cell>
        </row>
        <row r="7192">
          <cell r="A7192">
            <v>2021</v>
          </cell>
        </row>
        <row r="7193">
          <cell r="A7193">
            <v>2021</v>
          </cell>
        </row>
        <row r="7194">
          <cell r="A7194">
            <v>2021</v>
          </cell>
        </row>
        <row r="7195">
          <cell r="A7195">
            <v>2021</v>
          </cell>
        </row>
        <row r="7196">
          <cell r="A7196">
            <v>2021</v>
          </cell>
        </row>
        <row r="7197">
          <cell r="A7197">
            <v>2021</v>
          </cell>
        </row>
        <row r="7198">
          <cell r="A7198">
            <v>2021</v>
          </cell>
        </row>
        <row r="7199">
          <cell r="A7199">
            <v>2021</v>
          </cell>
        </row>
        <row r="7200">
          <cell r="A7200">
            <v>2021</v>
          </cell>
        </row>
        <row r="7201">
          <cell r="A7201">
            <v>2021</v>
          </cell>
        </row>
        <row r="7202">
          <cell r="A7202">
            <v>2021</v>
          </cell>
        </row>
        <row r="7203">
          <cell r="A7203">
            <v>2021</v>
          </cell>
        </row>
        <row r="7204">
          <cell r="A7204">
            <v>2021</v>
          </cell>
        </row>
        <row r="7205">
          <cell r="A7205">
            <v>2021</v>
          </cell>
        </row>
        <row r="7206">
          <cell r="A7206">
            <v>2021</v>
          </cell>
        </row>
        <row r="7207">
          <cell r="A7207">
            <v>2021</v>
          </cell>
        </row>
        <row r="7208">
          <cell r="A7208">
            <v>2021</v>
          </cell>
        </row>
        <row r="7209">
          <cell r="A7209">
            <v>2021</v>
          </cell>
        </row>
        <row r="7210">
          <cell r="A7210">
            <v>2021</v>
          </cell>
        </row>
        <row r="7211">
          <cell r="A7211">
            <v>2021</v>
          </cell>
        </row>
        <row r="7212">
          <cell r="A7212">
            <v>2021</v>
          </cell>
        </row>
        <row r="7213">
          <cell r="A7213">
            <v>2021</v>
          </cell>
        </row>
        <row r="7214">
          <cell r="A7214">
            <v>2021</v>
          </cell>
        </row>
        <row r="7215">
          <cell r="A7215">
            <v>2021</v>
          </cell>
        </row>
        <row r="7216">
          <cell r="A7216">
            <v>2021</v>
          </cell>
        </row>
        <row r="7217">
          <cell r="A7217">
            <v>2021</v>
          </cell>
        </row>
        <row r="7218">
          <cell r="A7218">
            <v>2021</v>
          </cell>
        </row>
        <row r="7219">
          <cell r="A7219">
            <v>2021</v>
          </cell>
        </row>
        <row r="7220">
          <cell r="A7220">
            <v>2021</v>
          </cell>
        </row>
        <row r="7221">
          <cell r="A7221">
            <v>2021</v>
          </cell>
        </row>
        <row r="7222">
          <cell r="A7222">
            <v>2021</v>
          </cell>
        </row>
        <row r="7223">
          <cell r="A7223">
            <v>2021</v>
          </cell>
        </row>
        <row r="7224">
          <cell r="A7224">
            <v>2021</v>
          </cell>
        </row>
        <row r="7225">
          <cell r="A7225">
            <v>2021</v>
          </cell>
        </row>
        <row r="7226">
          <cell r="A7226">
            <v>2021</v>
          </cell>
        </row>
        <row r="7227">
          <cell r="A7227">
            <v>2021</v>
          </cell>
        </row>
        <row r="7228">
          <cell r="A7228">
            <v>2021</v>
          </cell>
        </row>
        <row r="7229">
          <cell r="A7229">
            <v>2021</v>
          </cell>
        </row>
        <row r="7230">
          <cell r="A7230">
            <v>2021</v>
          </cell>
        </row>
        <row r="7231">
          <cell r="A7231">
            <v>2021</v>
          </cell>
        </row>
        <row r="7232">
          <cell r="A7232">
            <v>2021</v>
          </cell>
        </row>
        <row r="7233">
          <cell r="A7233">
            <v>2021</v>
          </cell>
        </row>
        <row r="7234">
          <cell r="A7234">
            <v>2021</v>
          </cell>
        </row>
        <row r="7235">
          <cell r="A7235">
            <v>2021</v>
          </cell>
        </row>
        <row r="7236">
          <cell r="A7236">
            <v>2021</v>
          </cell>
        </row>
        <row r="7237">
          <cell r="A7237">
            <v>2021</v>
          </cell>
        </row>
        <row r="7238">
          <cell r="A7238">
            <v>2021</v>
          </cell>
        </row>
        <row r="7239">
          <cell r="A7239">
            <v>2021</v>
          </cell>
        </row>
        <row r="7240">
          <cell r="A7240">
            <v>2021</v>
          </cell>
        </row>
        <row r="7241">
          <cell r="A7241">
            <v>2021</v>
          </cell>
        </row>
        <row r="7242">
          <cell r="A7242">
            <v>2021</v>
          </cell>
        </row>
        <row r="7243">
          <cell r="A7243">
            <v>2021</v>
          </cell>
        </row>
        <row r="7244">
          <cell r="A7244">
            <v>2021</v>
          </cell>
        </row>
        <row r="7245">
          <cell r="A7245">
            <v>2021</v>
          </cell>
        </row>
        <row r="7246">
          <cell r="A7246">
            <v>2021</v>
          </cell>
        </row>
        <row r="7247">
          <cell r="A7247">
            <v>2021</v>
          </cell>
        </row>
        <row r="7248">
          <cell r="A7248">
            <v>2021</v>
          </cell>
        </row>
        <row r="7249">
          <cell r="A7249">
            <v>2021</v>
          </cell>
        </row>
        <row r="7250">
          <cell r="A7250">
            <v>2021</v>
          </cell>
        </row>
        <row r="7251">
          <cell r="A7251">
            <v>2021</v>
          </cell>
        </row>
        <row r="7252">
          <cell r="A7252">
            <v>2021</v>
          </cell>
        </row>
        <row r="7253">
          <cell r="A7253">
            <v>2021</v>
          </cell>
        </row>
        <row r="7254">
          <cell r="A7254">
            <v>2021</v>
          </cell>
        </row>
        <row r="7255">
          <cell r="A7255">
            <v>2021</v>
          </cell>
        </row>
        <row r="7256">
          <cell r="A7256">
            <v>2021</v>
          </cell>
        </row>
        <row r="7257">
          <cell r="A7257">
            <v>2021</v>
          </cell>
        </row>
        <row r="7258">
          <cell r="A7258">
            <v>2021</v>
          </cell>
        </row>
        <row r="7259">
          <cell r="A7259">
            <v>2021</v>
          </cell>
        </row>
        <row r="7260">
          <cell r="A7260">
            <v>2021</v>
          </cell>
        </row>
        <row r="7261">
          <cell r="A7261">
            <v>2021</v>
          </cell>
        </row>
        <row r="7262">
          <cell r="A7262">
            <v>2021</v>
          </cell>
        </row>
        <row r="7263">
          <cell r="A7263">
            <v>2021</v>
          </cell>
        </row>
        <row r="7264">
          <cell r="A7264">
            <v>2021</v>
          </cell>
        </row>
        <row r="7265">
          <cell r="A7265">
            <v>2021</v>
          </cell>
        </row>
        <row r="7266">
          <cell r="A7266">
            <v>2021</v>
          </cell>
        </row>
        <row r="7267">
          <cell r="A7267">
            <v>2021</v>
          </cell>
        </row>
        <row r="7268">
          <cell r="A7268">
            <v>2021</v>
          </cell>
        </row>
        <row r="7269">
          <cell r="A7269">
            <v>2021</v>
          </cell>
        </row>
        <row r="7270">
          <cell r="A7270">
            <v>2021</v>
          </cell>
        </row>
        <row r="7271">
          <cell r="A7271">
            <v>2021</v>
          </cell>
        </row>
        <row r="7272">
          <cell r="A7272">
            <v>2021</v>
          </cell>
        </row>
        <row r="7273">
          <cell r="A7273">
            <v>2021</v>
          </cell>
        </row>
        <row r="7274">
          <cell r="A7274">
            <v>2021</v>
          </cell>
        </row>
        <row r="7275">
          <cell r="A7275">
            <v>2021</v>
          </cell>
        </row>
        <row r="7276">
          <cell r="A7276">
            <v>2021</v>
          </cell>
        </row>
        <row r="7277">
          <cell r="A7277">
            <v>2021</v>
          </cell>
        </row>
        <row r="7278">
          <cell r="A7278">
            <v>2021</v>
          </cell>
        </row>
        <row r="7279">
          <cell r="A7279">
            <v>2021</v>
          </cell>
        </row>
        <row r="7280">
          <cell r="A7280">
            <v>2021</v>
          </cell>
        </row>
        <row r="7281">
          <cell r="A7281">
            <v>2021</v>
          </cell>
        </row>
        <row r="7282">
          <cell r="A7282">
            <v>2021</v>
          </cell>
        </row>
        <row r="7283">
          <cell r="A7283">
            <v>2021</v>
          </cell>
        </row>
        <row r="7284">
          <cell r="A7284">
            <v>2021</v>
          </cell>
        </row>
        <row r="7285">
          <cell r="A7285">
            <v>2021</v>
          </cell>
        </row>
        <row r="7286">
          <cell r="A7286">
            <v>2021</v>
          </cell>
        </row>
        <row r="7287">
          <cell r="A7287">
            <v>2021</v>
          </cell>
        </row>
        <row r="7288">
          <cell r="A7288">
            <v>2021</v>
          </cell>
        </row>
        <row r="7289">
          <cell r="A7289">
            <v>2021</v>
          </cell>
        </row>
        <row r="7290">
          <cell r="A7290">
            <v>2021</v>
          </cell>
        </row>
        <row r="7291">
          <cell r="A7291">
            <v>2021</v>
          </cell>
        </row>
        <row r="7292">
          <cell r="A7292">
            <v>2021</v>
          </cell>
        </row>
        <row r="7293">
          <cell r="A7293">
            <v>2021</v>
          </cell>
        </row>
        <row r="7294">
          <cell r="A7294">
            <v>2021</v>
          </cell>
        </row>
        <row r="7295">
          <cell r="A7295">
            <v>2021</v>
          </cell>
        </row>
        <row r="7296">
          <cell r="A7296">
            <v>2021</v>
          </cell>
        </row>
        <row r="7297">
          <cell r="A7297">
            <v>2021</v>
          </cell>
        </row>
        <row r="7298">
          <cell r="A7298">
            <v>2021</v>
          </cell>
        </row>
        <row r="7299">
          <cell r="A7299">
            <v>2021</v>
          </cell>
        </row>
        <row r="7300">
          <cell r="A7300">
            <v>2021</v>
          </cell>
        </row>
        <row r="7301">
          <cell r="A7301">
            <v>2021</v>
          </cell>
        </row>
        <row r="7302">
          <cell r="A7302">
            <v>2021</v>
          </cell>
        </row>
        <row r="7303">
          <cell r="A7303">
            <v>2021</v>
          </cell>
        </row>
        <row r="7304">
          <cell r="A7304">
            <v>2021</v>
          </cell>
        </row>
        <row r="7305">
          <cell r="A7305">
            <v>2021</v>
          </cell>
        </row>
        <row r="7306">
          <cell r="A7306">
            <v>2021</v>
          </cell>
        </row>
        <row r="7307">
          <cell r="A7307">
            <v>2021</v>
          </cell>
        </row>
        <row r="7308">
          <cell r="A7308">
            <v>2021</v>
          </cell>
        </row>
        <row r="7309">
          <cell r="A7309">
            <v>2021</v>
          </cell>
        </row>
        <row r="7310">
          <cell r="A7310">
            <v>2021</v>
          </cell>
        </row>
        <row r="7311">
          <cell r="A7311">
            <v>2021</v>
          </cell>
        </row>
        <row r="7312">
          <cell r="A7312">
            <v>2021</v>
          </cell>
        </row>
        <row r="7313">
          <cell r="A7313">
            <v>2021</v>
          </cell>
        </row>
        <row r="7314">
          <cell r="A7314">
            <v>2021</v>
          </cell>
        </row>
        <row r="7315">
          <cell r="A7315">
            <v>2021</v>
          </cell>
        </row>
        <row r="7316">
          <cell r="A7316">
            <v>2021</v>
          </cell>
        </row>
        <row r="7317">
          <cell r="A7317">
            <v>2021</v>
          </cell>
        </row>
        <row r="7318">
          <cell r="A7318">
            <v>2021</v>
          </cell>
        </row>
        <row r="7319">
          <cell r="A7319">
            <v>2021</v>
          </cell>
        </row>
        <row r="7320">
          <cell r="A7320">
            <v>2021</v>
          </cell>
        </row>
        <row r="7321">
          <cell r="A7321">
            <v>2021</v>
          </cell>
        </row>
        <row r="7322">
          <cell r="A7322">
            <v>2021</v>
          </cell>
        </row>
        <row r="7323">
          <cell r="A7323">
            <v>2021</v>
          </cell>
        </row>
        <row r="7324">
          <cell r="A7324">
            <v>2021</v>
          </cell>
        </row>
        <row r="7325">
          <cell r="A7325">
            <v>2021</v>
          </cell>
        </row>
        <row r="7326">
          <cell r="A7326">
            <v>2021</v>
          </cell>
        </row>
        <row r="7327">
          <cell r="A7327">
            <v>2021</v>
          </cell>
        </row>
        <row r="7328">
          <cell r="A7328">
            <v>2021</v>
          </cell>
        </row>
        <row r="7329">
          <cell r="A7329">
            <v>2021</v>
          </cell>
        </row>
        <row r="7330">
          <cell r="A7330">
            <v>2021</v>
          </cell>
        </row>
        <row r="7331">
          <cell r="A7331">
            <v>2021</v>
          </cell>
        </row>
        <row r="7332">
          <cell r="A7332">
            <v>2021</v>
          </cell>
        </row>
        <row r="7333">
          <cell r="A7333">
            <v>2021</v>
          </cell>
        </row>
        <row r="7334">
          <cell r="A7334">
            <v>2021</v>
          </cell>
        </row>
        <row r="7335">
          <cell r="A7335">
            <v>2021</v>
          </cell>
        </row>
        <row r="7336">
          <cell r="A7336">
            <v>2021</v>
          </cell>
        </row>
        <row r="7337">
          <cell r="A7337">
            <v>2021</v>
          </cell>
        </row>
        <row r="7338">
          <cell r="A7338">
            <v>2021</v>
          </cell>
        </row>
        <row r="7339">
          <cell r="A7339">
            <v>2021</v>
          </cell>
        </row>
        <row r="7340">
          <cell r="A7340">
            <v>2021</v>
          </cell>
        </row>
        <row r="7341">
          <cell r="A7341">
            <v>2021</v>
          </cell>
        </row>
        <row r="7342">
          <cell r="A7342">
            <v>2021</v>
          </cell>
        </row>
        <row r="7343">
          <cell r="A7343">
            <v>2021</v>
          </cell>
        </row>
        <row r="7344">
          <cell r="A7344">
            <v>2021</v>
          </cell>
        </row>
        <row r="7345">
          <cell r="A7345">
            <v>2021</v>
          </cell>
        </row>
        <row r="7346">
          <cell r="A7346">
            <v>2021</v>
          </cell>
        </row>
        <row r="7347">
          <cell r="A7347">
            <v>2021</v>
          </cell>
        </row>
        <row r="7348">
          <cell r="A7348">
            <v>2021</v>
          </cell>
        </row>
        <row r="7349">
          <cell r="A7349">
            <v>2021</v>
          </cell>
        </row>
        <row r="7350">
          <cell r="A7350">
            <v>2021</v>
          </cell>
        </row>
        <row r="7351">
          <cell r="A7351">
            <v>2021</v>
          </cell>
        </row>
        <row r="7352">
          <cell r="A7352">
            <v>2021</v>
          </cell>
        </row>
        <row r="7353">
          <cell r="A7353">
            <v>2021</v>
          </cell>
        </row>
        <row r="7354">
          <cell r="A7354">
            <v>2021</v>
          </cell>
        </row>
        <row r="7355">
          <cell r="A7355">
            <v>2021</v>
          </cell>
        </row>
        <row r="7356">
          <cell r="A7356">
            <v>2021</v>
          </cell>
        </row>
        <row r="7357">
          <cell r="A7357">
            <v>2021</v>
          </cell>
        </row>
        <row r="7358">
          <cell r="A7358">
            <v>2021</v>
          </cell>
        </row>
        <row r="7359">
          <cell r="A7359">
            <v>2021</v>
          </cell>
        </row>
        <row r="7360">
          <cell r="A7360">
            <v>2021</v>
          </cell>
        </row>
        <row r="7361">
          <cell r="A7361">
            <v>2021</v>
          </cell>
        </row>
        <row r="7362">
          <cell r="A7362">
            <v>2021</v>
          </cell>
        </row>
        <row r="7363">
          <cell r="A7363">
            <v>2021</v>
          </cell>
        </row>
        <row r="7364">
          <cell r="A7364">
            <v>2021</v>
          </cell>
        </row>
        <row r="7365">
          <cell r="A7365">
            <v>2021</v>
          </cell>
        </row>
        <row r="7366">
          <cell r="A7366">
            <v>2021</v>
          </cell>
        </row>
        <row r="7367">
          <cell r="A7367">
            <v>2021</v>
          </cell>
        </row>
        <row r="7368">
          <cell r="A7368">
            <v>2021</v>
          </cell>
        </row>
        <row r="7369">
          <cell r="A7369">
            <v>2021</v>
          </cell>
        </row>
        <row r="7370">
          <cell r="A7370">
            <v>2021</v>
          </cell>
        </row>
        <row r="7371">
          <cell r="A7371">
            <v>2021</v>
          </cell>
        </row>
        <row r="7372">
          <cell r="A7372">
            <v>2021</v>
          </cell>
        </row>
        <row r="7373">
          <cell r="A7373">
            <v>2021</v>
          </cell>
        </row>
        <row r="7374">
          <cell r="A7374">
            <v>2021</v>
          </cell>
        </row>
        <row r="7375">
          <cell r="A7375">
            <v>2021</v>
          </cell>
        </row>
        <row r="7376">
          <cell r="A7376">
            <v>2021</v>
          </cell>
        </row>
        <row r="7377">
          <cell r="A7377">
            <v>2021</v>
          </cell>
        </row>
        <row r="7378">
          <cell r="A7378">
            <v>2021</v>
          </cell>
        </row>
        <row r="7379">
          <cell r="A7379">
            <v>2021</v>
          </cell>
        </row>
        <row r="7380">
          <cell r="A7380">
            <v>2021</v>
          </cell>
        </row>
        <row r="7381">
          <cell r="A7381">
            <v>2021</v>
          </cell>
        </row>
        <row r="7382">
          <cell r="A7382">
            <v>2021</v>
          </cell>
        </row>
        <row r="7383">
          <cell r="A7383">
            <v>2021</v>
          </cell>
        </row>
        <row r="7384">
          <cell r="A7384">
            <v>2021</v>
          </cell>
        </row>
        <row r="7385">
          <cell r="A7385">
            <v>2021</v>
          </cell>
        </row>
        <row r="7386">
          <cell r="A7386">
            <v>2021</v>
          </cell>
        </row>
        <row r="7387">
          <cell r="A7387">
            <v>2021</v>
          </cell>
        </row>
        <row r="7388">
          <cell r="A7388">
            <v>2021</v>
          </cell>
        </row>
        <row r="7389">
          <cell r="A7389">
            <v>2021</v>
          </cell>
        </row>
        <row r="7390">
          <cell r="A7390">
            <v>2021</v>
          </cell>
        </row>
        <row r="7391">
          <cell r="A7391">
            <v>2021</v>
          </cell>
        </row>
        <row r="7392">
          <cell r="A7392">
            <v>2021</v>
          </cell>
        </row>
        <row r="7393">
          <cell r="A7393">
            <v>2021</v>
          </cell>
        </row>
        <row r="7394">
          <cell r="A7394">
            <v>2021</v>
          </cell>
        </row>
        <row r="7395">
          <cell r="A7395">
            <v>2021</v>
          </cell>
        </row>
        <row r="7396">
          <cell r="A7396">
            <v>2021</v>
          </cell>
        </row>
        <row r="7397">
          <cell r="A7397">
            <v>2021</v>
          </cell>
        </row>
        <row r="7398">
          <cell r="A7398">
            <v>2021</v>
          </cell>
        </row>
        <row r="7399">
          <cell r="A7399">
            <v>2021</v>
          </cell>
        </row>
        <row r="7400">
          <cell r="A7400">
            <v>2021</v>
          </cell>
        </row>
        <row r="7401">
          <cell r="A7401">
            <v>2021</v>
          </cell>
        </row>
        <row r="7402">
          <cell r="A7402">
            <v>2021</v>
          </cell>
        </row>
        <row r="7403">
          <cell r="A7403">
            <v>2021</v>
          </cell>
        </row>
        <row r="7404">
          <cell r="A7404">
            <v>2021</v>
          </cell>
        </row>
        <row r="7405">
          <cell r="A7405">
            <v>2021</v>
          </cell>
        </row>
        <row r="7406">
          <cell r="A7406">
            <v>2021</v>
          </cell>
        </row>
        <row r="7407">
          <cell r="A7407">
            <v>2021</v>
          </cell>
        </row>
        <row r="7408">
          <cell r="A7408">
            <v>2021</v>
          </cell>
        </row>
        <row r="7409">
          <cell r="A7409">
            <v>2021</v>
          </cell>
        </row>
        <row r="7410">
          <cell r="A7410">
            <v>2021</v>
          </cell>
        </row>
        <row r="7411">
          <cell r="A7411">
            <v>2021</v>
          </cell>
        </row>
        <row r="7412">
          <cell r="A7412">
            <v>2021</v>
          </cell>
        </row>
        <row r="7413">
          <cell r="A7413">
            <v>2021</v>
          </cell>
        </row>
        <row r="7414">
          <cell r="A7414">
            <v>2021</v>
          </cell>
        </row>
        <row r="7415">
          <cell r="A7415">
            <v>2021</v>
          </cell>
        </row>
        <row r="7416">
          <cell r="A7416">
            <v>2021</v>
          </cell>
        </row>
        <row r="7417">
          <cell r="A7417">
            <v>2021</v>
          </cell>
        </row>
        <row r="7418">
          <cell r="A7418">
            <v>2021</v>
          </cell>
        </row>
        <row r="7419">
          <cell r="A7419">
            <v>2021</v>
          </cell>
        </row>
        <row r="7420">
          <cell r="A7420">
            <v>2021</v>
          </cell>
        </row>
        <row r="7421">
          <cell r="A7421">
            <v>2021</v>
          </cell>
        </row>
        <row r="7422">
          <cell r="A7422">
            <v>2021</v>
          </cell>
        </row>
        <row r="7423">
          <cell r="A7423">
            <v>2021</v>
          </cell>
        </row>
        <row r="7424">
          <cell r="A7424">
            <v>2021</v>
          </cell>
        </row>
        <row r="7425">
          <cell r="A7425">
            <v>2021</v>
          </cell>
        </row>
        <row r="7426">
          <cell r="A7426">
            <v>2021</v>
          </cell>
        </row>
        <row r="7427">
          <cell r="A7427">
            <v>2021</v>
          </cell>
        </row>
        <row r="7428">
          <cell r="A7428">
            <v>2021</v>
          </cell>
        </row>
        <row r="7429">
          <cell r="A7429">
            <v>2021</v>
          </cell>
        </row>
        <row r="7430">
          <cell r="A7430">
            <v>2021</v>
          </cell>
        </row>
        <row r="7431">
          <cell r="A7431">
            <v>2021</v>
          </cell>
        </row>
        <row r="7432">
          <cell r="A7432">
            <v>2021</v>
          </cell>
        </row>
        <row r="7433">
          <cell r="A7433">
            <v>2021</v>
          </cell>
        </row>
        <row r="7434">
          <cell r="A7434">
            <v>2021</v>
          </cell>
        </row>
        <row r="7435">
          <cell r="A7435">
            <v>2021</v>
          </cell>
        </row>
        <row r="7436">
          <cell r="A7436">
            <v>2021</v>
          </cell>
        </row>
        <row r="7437">
          <cell r="A7437">
            <v>2021</v>
          </cell>
        </row>
        <row r="7438">
          <cell r="A7438">
            <v>2021</v>
          </cell>
        </row>
        <row r="7439">
          <cell r="A7439">
            <v>2021</v>
          </cell>
        </row>
        <row r="7440">
          <cell r="A7440">
            <v>2021</v>
          </cell>
        </row>
        <row r="7441">
          <cell r="A7441">
            <v>2021</v>
          </cell>
        </row>
        <row r="7442">
          <cell r="A7442">
            <v>2021</v>
          </cell>
        </row>
        <row r="7443">
          <cell r="A7443">
            <v>2021</v>
          </cell>
        </row>
        <row r="7444">
          <cell r="A7444">
            <v>2021</v>
          </cell>
        </row>
        <row r="7445">
          <cell r="A7445">
            <v>2021</v>
          </cell>
        </row>
        <row r="7446">
          <cell r="A7446">
            <v>2021</v>
          </cell>
        </row>
        <row r="7447">
          <cell r="A7447">
            <v>2021</v>
          </cell>
        </row>
        <row r="7448">
          <cell r="A7448">
            <v>2021</v>
          </cell>
        </row>
        <row r="7449">
          <cell r="A7449">
            <v>2021</v>
          </cell>
        </row>
        <row r="7450">
          <cell r="A7450">
            <v>2021</v>
          </cell>
        </row>
        <row r="7451">
          <cell r="A7451">
            <v>2021</v>
          </cell>
        </row>
        <row r="7452">
          <cell r="A7452">
            <v>2021</v>
          </cell>
        </row>
        <row r="7453">
          <cell r="A7453">
            <v>2021</v>
          </cell>
        </row>
        <row r="7454">
          <cell r="A7454">
            <v>2021</v>
          </cell>
        </row>
        <row r="7455">
          <cell r="A7455">
            <v>2021</v>
          </cell>
        </row>
        <row r="7456">
          <cell r="A7456">
            <v>2021</v>
          </cell>
        </row>
        <row r="7457">
          <cell r="A7457">
            <v>2021</v>
          </cell>
        </row>
        <row r="7458">
          <cell r="A7458">
            <v>2021</v>
          </cell>
        </row>
        <row r="7459">
          <cell r="A7459">
            <v>2021</v>
          </cell>
        </row>
        <row r="7460">
          <cell r="A7460">
            <v>2021</v>
          </cell>
        </row>
        <row r="7461">
          <cell r="A7461">
            <v>2021</v>
          </cell>
        </row>
        <row r="7462">
          <cell r="A7462">
            <v>2021</v>
          </cell>
        </row>
        <row r="7463">
          <cell r="A7463">
            <v>2021</v>
          </cell>
        </row>
        <row r="7464">
          <cell r="A7464">
            <v>2021</v>
          </cell>
        </row>
        <row r="7465">
          <cell r="A7465">
            <v>2021</v>
          </cell>
        </row>
        <row r="7466">
          <cell r="A7466">
            <v>2021</v>
          </cell>
        </row>
        <row r="7467">
          <cell r="A7467">
            <v>2021</v>
          </cell>
        </row>
        <row r="7468">
          <cell r="A7468">
            <v>2021</v>
          </cell>
        </row>
        <row r="7469">
          <cell r="A7469">
            <v>2021</v>
          </cell>
        </row>
        <row r="7470">
          <cell r="A7470">
            <v>2021</v>
          </cell>
        </row>
        <row r="7471">
          <cell r="A7471">
            <v>2021</v>
          </cell>
        </row>
        <row r="7472">
          <cell r="A7472">
            <v>2021</v>
          </cell>
        </row>
        <row r="7473">
          <cell r="A7473">
            <v>2021</v>
          </cell>
        </row>
        <row r="7474">
          <cell r="A7474">
            <v>2021</v>
          </cell>
        </row>
        <row r="7475">
          <cell r="A7475">
            <v>2021</v>
          </cell>
        </row>
        <row r="7476">
          <cell r="A7476">
            <v>2021</v>
          </cell>
        </row>
        <row r="7477">
          <cell r="A7477">
            <v>2021</v>
          </cell>
        </row>
        <row r="7478">
          <cell r="A7478">
            <v>2021</v>
          </cell>
        </row>
        <row r="7479">
          <cell r="A7479">
            <v>2021</v>
          </cell>
        </row>
        <row r="7480">
          <cell r="A7480">
            <v>2021</v>
          </cell>
        </row>
        <row r="7481">
          <cell r="A7481">
            <v>2021</v>
          </cell>
        </row>
        <row r="7482">
          <cell r="A7482">
            <v>2021</v>
          </cell>
        </row>
        <row r="7483">
          <cell r="A7483">
            <v>2021</v>
          </cell>
        </row>
        <row r="7484">
          <cell r="A7484">
            <v>2021</v>
          </cell>
        </row>
        <row r="7485">
          <cell r="A7485">
            <v>2021</v>
          </cell>
        </row>
        <row r="7486">
          <cell r="A7486">
            <v>2021</v>
          </cell>
        </row>
        <row r="7487">
          <cell r="A7487">
            <v>2021</v>
          </cell>
        </row>
        <row r="7488">
          <cell r="A7488">
            <v>2021</v>
          </cell>
        </row>
        <row r="7489">
          <cell r="A7489">
            <v>2021</v>
          </cell>
        </row>
        <row r="7490">
          <cell r="A7490">
            <v>2021</v>
          </cell>
        </row>
        <row r="7491">
          <cell r="A7491">
            <v>2021</v>
          </cell>
        </row>
        <row r="7492">
          <cell r="A7492">
            <v>2021</v>
          </cell>
        </row>
        <row r="7493">
          <cell r="A7493">
            <v>2021</v>
          </cell>
        </row>
        <row r="7494">
          <cell r="A7494">
            <v>2021</v>
          </cell>
        </row>
        <row r="7495">
          <cell r="A7495">
            <v>2021</v>
          </cell>
        </row>
        <row r="7496">
          <cell r="A7496">
            <v>2021</v>
          </cell>
        </row>
        <row r="7497">
          <cell r="A7497">
            <v>2021</v>
          </cell>
        </row>
        <row r="7498">
          <cell r="A7498">
            <v>2021</v>
          </cell>
        </row>
        <row r="7499">
          <cell r="A7499">
            <v>2021</v>
          </cell>
        </row>
        <row r="7500">
          <cell r="A7500">
            <v>2021</v>
          </cell>
        </row>
        <row r="7501">
          <cell r="A7501">
            <v>2021</v>
          </cell>
        </row>
        <row r="7502">
          <cell r="A7502">
            <v>2021</v>
          </cell>
        </row>
        <row r="7503">
          <cell r="A7503">
            <v>2021</v>
          </cell>
        </row>
        <row r="7504">
          <cell r="A7504">
            <v>2021</v>
          </cell>
        </row>
        <row r="7505">
          <cell r="A7505">
            <v>2021</v>
          </cell>
        </row>
        <row r="7506">
          <cell r="A7506">
            <v>2021</v>
          </cell>
        </row>
        <row r="7507">
          <cell r="A7507">
            <v>2021</v>
          </cell>
        </row>
        <row r="7508">
          <cell r="A7508">
            <v>2021</v>
          </cell>
        </row>
        <row r="7509">
          <cell r="A7509">
            <v>2021</v>
          </cell>
        </row>
        <row r="7510">
          <cell r="A7510">
            <v>2021</v>
          </cell>
        </row>
        <row r="7511">
          <cell r="A7511">
            <v>2021</v>
          </cell>
        </row>
        <row r="7512">
          <cell r="A7512">
            <v>2021</v>
          </cell>
        </row>
        <row r="7513">
          <cell r="A7513">
            <v>2021</v>
          </cell>
        </row>
        <row r="7514">
          <cell r="A7514">
            <v>2021</v>
          </cell>
        </row>
        <row r="7515">
          <cell r="A7515">
            <v>2021</v>
          </cell>
        </row>
        <row r="7516">
          <cell r="A7516">
            <v>2021</v>
          </cell>
        </row>
        <row r="7517">
          <cell r="A7517">
            <v>2021</v>
          </cell>
        </row>
        <row r="7518">
          <cell r="A7518">
            <v>2021</v>
          </cell>
        </row>
        <row r="7519">
          <cell r="A7519">
            <v>2021</v>
          </cell>
        </row>
        <row r="7520">
          <cell r="A7520">
            <v>2021</v>
          </cell>
        </row>
        <row r="7521">
          <cell r="A7521">
            <v>2021</v>
          </cell>
        </row>
        <row r="7522">
          <cell r="A7522">
            <v>2021</v>
          </cell>
        </row>
        <row r="7523">
          <cell r="A7523">
            <v>2021</v>
          </cell>
        </row>
        <row r="7524">
          <cell r="A7524">
            <v>2021</v>
          </cell>
        </row>
        <row r="7525">
          <cell r="A7525">
            <v>2021</v>
          </cell>
        </row>
        <row r="7526">
          <cell r="A7526">
            <v>2021</v>
          </cell>
        </row>
        <row r="7527">
          <cell r="A7527">
            <v>2021</v>
          </cell>
        </row>
        <row r="7528">
          <cell r="A7528">
            <v>2021</v>
          </cell>
        </row>
        <row r="7529">
          <cell r="A7529">
            <v>2021</v>
          </cell>
        </row>
        <row r="7530">
          <cell r="A7530">
            <v>2021</v>
          </cell>
        </row>
        <row r="7531">
          <cell r="A7531">
            <v>2021</v>
          </cell>
        </row>
        <row r="7532">
          <cell r="A7532">
            <v>2021</v>
          </cell>
        </row>
        <row r="7533">
          <cell r="A7533">
            <v>2021</v>
          </cell>
        </row>
        <row r="7534">
          <cell r="A7534">
            <v>2021</v>
          </cell>
        </row>
        <row r="7535">
          <cell r="A7535">
            <v>2021</v>
          </cell>
        </row>
        <row r="7536">
          <cell r="A7536">
            <v>2021</v>
          </cell>
        </row>
        <row r="7537">
          <cell r="A7537">
            <v>2021</v>
          </cell>
        </row>
        <row r="7538">
          <cell r="A7538">
            <v>2021</v>
          </cell>
        </row>
        <row r="7539">
          <cell r="A7539">
            <v>2021</v>
          </cell>
        </row>
        <row r="7540">
          <cell r="A7540">
            <v>2021</v>
          </cell>
        </row>
        <row r="7541">
          <cell r="A7541">
            <v>2021</v>
          </cell>
        </row>
        <row r="7542">
          <cell r="A7542">
            <v>2021</v>
          </cell>
        </row>
        <row r="7543">
          <cell r="A7543">
            <v>2021</v>
          </cell>
        </row>
        <row r="7544">
          <cell r="A7544">
            <v>2021</v>
          </cell>
        </row>
        <row r="7545">
          <cell r="A7545">
            <v>2021</v>
          </cell>
        </row>
        <row r="7546">
          <cell r="A7546">
            <v>2021</v>
          </cell>
        </row>
        <row r="7547">
          <cell r="A7547">
            <v>2021</v>
          </cell>
        </row>
        <row r="7548">
          <cell r="A7548">
            <v>2021</v>
          </cell>
        </row>
        <row r="7549">
          <cell r="A7549">
            <v>2021</v>
          </cell>
        </row>
        <row r="7550">
          <cell r="A7550">
            <v>2021</v>
          </cell>
        </row>
        <row r="7551">
          <cell r="A7551">
            <v>2021</v>
          </cell>
        </row>
        <row r="7552">
          <cell r="A7552">
            <v>2021</v>
          </cell>
        </row>
        <row r="7553">
          <cell r="A7553">
            <v>2021</v>
          </cell>
        </row>
        <row r="7554">
          <cell r="A7554">
            <v>2021</v>
          </cell>
        </row>
        <row r="7555">
          <cell r="A7555">
            <v>2021</v>
          </cell>
        </row>
        <row r="7556">
          <cell r="A7556">
            <v>2021</v>
          </cell>
        </row>
        <row r="7557">
          <cell r="A7557">
            <v>2021</v>
          </cell>
        </row>
        <row r="7558">
          <cell r="A7558">
            <v>2021</v>
          </cell>
        </row>
        <row r="7559">
          <cell r="A7559">
            <v>2021</v>
          </cell>
        </row>
        <row r="7560">
          <cell r="A7560">
            <v>2021</v>
          </cell>
        </row>
        <row r="7561">
          <cell r="A7561">
            <v>2021</v>
          </cell>
        </row>
        <row r="7562">
          <cell r="A7562">
            <v>2021</v>
          </cell>
        </row>
        <row r="7563">
          <cell r="A7563">
            <v>2021</v>
          </cell>
        </row>
        <row r="7564">
          <cell r="A7564">
            <v>2021</v>
          </cell>
        </row>
        <row r="7565">
          <cell r="A7565">
            <v>2021</v>
          </cell>
        </row>
        <row r="7566">
          <cell r="A7566">
            <v>2021</v>
          </cell>
        </row>
        <row r="7567">
          <cell r="A7567">
            <v>2021</v>
          </cell>
        </row>
        <row r="7568">
          <cell r="A7568">
            <v>2021</v>
          </cell>
        </row>
        <row r="7569">
          <cell r="A7569">
            <v>2021</v>
          </cell>
        </row>
        <row r="7570">
          <cell r="A7570">
            <v>2021</v>
          </cell>
        </row>
        <row r="7571">
          <cell r="A7571">
            <v>2021</v>
          </cell>
        </row>
        <row r="7572">
          <cell r="A7572">
            <v>2021</v>
          </cell>
        </row>
        <row r="7573">
          <cell r="A7573">
            <v>2021</v>
          </cell>
        </row>
        <row r="7574">
          <cell r="A7574">
            <v>2021</v>
          </cell>
        </row>
        <row r="7575">
          <cell r="A7575">
            <v>2021</v>
          </cell>
        </row>
        <row r="7576">
          <cell r="A7576">
            <v>2021</v>
          </cell>
        </row>
        <row r="7577">
          <cell r="A7577">
            <v>2021</v>
          </cell>
        </row>
        <row r="7578">
          <cell r="A7578">
            <v>2021</v>
          </cell>
        </row>
        <row r="7579">
          <cell r="A7579">
            <v>2021</v>
          </cell>
        </row>
        <row r="7580">
          <cell r="A7580">
            <v>2021</v>
          </cell>
        </row>
        <row r="7581">
          <cell r="A7581">
            <v>2021</v>
          </cell>
        </row>
        <row r="7582">
          <cell r="A7582">
            <v>2021</v>
          </cell>
        </row>
        <row r="7583">
          <cell r="A7583">
            <v>2021</v>
          </cell>
        </row>
        <row r="7584">
          <cell r="A7584">
            <v>2021</v>
          </cell>
        </row>
        <row r="7585">
          <cell r="A7585">
            <v>2021</v>
          </cell>
        </row>
        <row r="7586">
          <cell r="A7586">
            <v>2021</v>
          </cell>
        </row>
        <row r="7587">
          <cell r="A7587">
            <v>2021</v>
          </cell>
        </row>
        <row r="7588">
          <cell r="A7588">
            <v>2021</v>
          </cell>
        </row>
        <row r="7589">
          <cell r="A7589">
            <v>2021</v>
          </cell>
        </row>
        <row r="7590">
          <cell r="A7590">
            <v>2021</v>
          </cell>
        </row>
        <row r="7591">
          <cell r="A7591">
            <v>2021</v>
          </cell>
        </row>
        <row r="7592">
          <cell r="A7592">
            <v>2021</v>
          </cell>
        </row>
        <row r="7593">
          <cell r="A7593">
            <v>2021</v>
          </cell>
        </row>
        <row r="7594">
          <cell r="A7594">
            <v>2021</v>
          </cell>
        </row>
        <row r="7595">
          <cell r="A7595">
            <v>2021</v>
          </cell>
        </row>
        <row r="7596">
          <cell r="A7596">
            <v>2021</v>
          </cell>
        </row>
        <row r="7597">
          <cell r="A7597">
            <v>2021</v>
          </cell>
        </row>
        <row r="7598">
          <cell r="A7598">
            <v>2021</v>
          </cell>
        </row>
        <row r="7599">
          <cell r="A7599">
            <v>2021</v>
          </cell>
        </row>
        <row r="7600">
          <cell r="A7600">
            <v>2021</v>
          </cell>
        </row>
        <row r="7601">
          <cell r="A7601">
            <v>2021</v>
          </cell>
        </row>
        <row r="7602">
          <cell r="A7602">
            <v>2021</v>
          </cell>
        </row>
        <row r="7603">
          <cell r="A7603">
            <v>2021</v>
          </cell>
        </row>
        <row r="7604">
          <cell r="A7604">
            <v>2021</v>
          </cell>
        </row>
        <row r="7605">
          <cell r="A7605">
            <v>2021</v>
          </cell>
        </row>
        <row r="7606">
          <cell r="A7606">
            <v>2021</v>
          </cell>
        </row>
        <row r="7607">
          <cell r="A7607">
            <v>2021</v>
          </cell>
        </row>
        <row r="7608">
          <cell r="A7608">
            <v>2021</v>
          </cell>
        </row>
        <row r="7609">
          <cell r="A7609">
            <v>2021</v>
          </cell>
        </row>
        <row r="7610">
          <cell r="A7610">
            <v>2021</v>
          </cell>
        </row>
        <row r="7611">
          <cell r="A7611">
            <v>2021</v>
          </cell>
        </row>
        <row r="7612">
          <cell r="A7612">
            <v>2021</v>
          </cell>
        </row>
        <row r="7613">
          <cell r="A7613">
            <v>2021</v>
          </cell>
        </row>
        <row r="7614">
          <cell r="A7614">
            <v>2021</v>
          </cell>
        </row>
        <row r="7615">
          <cell r="A7615">
            <v>2021</v>
          </cell>
        </row>
        <row r="7616">
          <cell r="A7616">
            <v>2021</v>
          </cell>
        </row>
        <row r="7617">
          <cell r="A7617">
            <v>2021</v>
          </cell>
        </row>
        <row r="7618">
          <cell r="A7618">
            <v>2021</v>
          </cell>
        </row>
        <row r="7619">
          <cell r="A7619">
            <v>2021</v>
          </cell>
        </row>
        <row r="7620">
          <cell r="A7620">
            <v>2021</v>
          </cell>
        </row>
        <row r="7621">
          <cell r="A7621">
            <v>2021</v>
          </cell>
        </row>
        <row r="7622">
          <cell r="A7622">
            <v>2021</v>
          </cell>
        </row>
        <row r="7623">
          <cell r="A7623">
            <v>2021</v>
          </cell>
        </row>
        <row r="7624">
          <cell r="A7624">
            <v>2021</v>
          </cell>
        </row>
        <row r="7625">
          <cell r="A7625">
            <v>2021</v>
          </cell>
        </row>
        <row r="7626">
          <cell r="A7626">
            <v>2021</v>
          </cell>
        </row>
        <row r="7627">
          <cell r="A7627">
            <v>2021</v>
          </cell>
        </row>
        <row r="7628">
          <cell r="A7628">
            <v>2021</v>
          </cell>
        </row>
        <row r="7629">
          <cell r="A7629">
            <v>2021</v>
          </cell>
        </row>
        <row r="7630">
          <cell r="A7630">
            <v>2021</v>
          </cell>
        </row>
        <row r="7631">
          <cell r="A7631">
            <v>2021</v>
          </cell>
        </row>
        <row r="7632">
          <cell r="A7632">
            <v>2021</v>
          </cell>
        </row>
        <row r="7633">
          <cell r="A7633">
            <v>2021</v>
          </cell>
        </row>
        <row r="7634">
          <cell r="A7634">
            <v>2021</v>
          </cell>
        </row>
        <row r="7635">
          <cell r="A7635">
            <v>2021</v>
          </cell>
        </row>
        <row r="7636">
          <cell r="A7636">
            <v>2021</v>
          </cell>
        </row>
        <row r="7637">
          <cell r="A7637">
            <v>2021</v>
          </cell>
        </row>
        <row r="7638">
          <cell r="A7638">
            <v>2021</v>
          </cell>
        </row>
        <row r="7639">
          <cell r="A7639">
            <v>2021</v>
          </cell>
        </row>
        <row r="7640">
          <cell r="A7640">
            <v>2021</v>
          </cell>
        </row>
        <row r="7641">
          <cell r="A7641">
            <v>2021</v>
          </cell>
        </row>
        <row r="7642">
          <cell r="A7642">
            <v>2021</v>
          </cell>
        </row>
        <row r="7643">
          <cell r="A7643">
            <v>2021</v>
          </cell>
        </row>
        <row r="7644">
          <cell r="A7644">
            <v>2021</v>
          </cell>
        </row>
        <row r="7645">
          <cell r="A7645">
            <v>2021</v>
          </cell>
        </row>
        <row r="7646">
          <cell r="A7646">
            <v>2021</v>
          </cell>
        </row>
        <row r="7647">
          <cell r="A7647">
            <v>2021</v>
          </cell>
        </row>
        <row r="7648">
          <cell r="A7648">
            <v>2021</v>
          </cell>
        </row>
        <row r="7649">
          <cell r="A7649">
            <v>2021</v>
          </cell>
        </row>
        <row r="7650">
          <cell r="A7650">
            <v>2021</v>
          </cell>
        </row>
        <row r="7651">
          <cell r="A7651">
            <v>2021</v>
          </cell>
        </row>
        <row r="7652">
          <cell r="A7652">
            <v>2021</v>
          </cell>
        </row>
        <row r="7653">
          <cell r="A7653">
            <v>2021</v>
          </cell>
        </row>
        <row r="7654">
          <cell r="A7654">
            <v>2021</v>
          </cell>
        </row>
        <row r="7655">
          <cell r="A7655">
            <v>2021</v>
          </cell>
        </row>
        <row r="7656">
          <cell r="A7656">
            <v>2021</v>
          </cell>
        </row>
        <row r="7657">
          <cell r="A7657">
            <v>2021</v>
          </cell>
        </row>
        <row r="7658">
          <cell r="A7658">
            <v>2021</v>
          </cell>
        </row>
        <row r="7659">
          <cell r="A7659">
            <v>2021</v>
          </cell>
        </row>
        <row r="7660">
          <cell r="A7660">
            <v>2021</v>
          </cell>
        </row>
        <row r="7661">
          <cell r="A7661">
            <v>2021</v>
          </cell>
        </row>
        <row r="7662">
          <cell r="A7662">
            <v>2021</v>
          </cell>
        </row>
        <row r="7663">
          <cell r="A7663">
            <v>2021</v>
          </cell>
        </row>
        <row r="7664">
          <cell r="A7664">
            <v>2021</v>
          </cell>
        </row>
        <row r="7665">
          <cell r="A7665">
            <v>2021</v>
          </cell>
        </row>
        <row r="7666">
          <cell r="A7666">
            <v>2021</v>
          </cell>
        </row>
        <row r="7667">
          <cell r="A7667">
            <v>2021</v>
          </cell>
        </row>
        <row r="7668">
          <cell r="A7668">
            <v>2021</v>
          </cell>
        </row>
        <row r="7669">
          <cell r="A7669">
            <v>2021</v>
          </cell>
        </row>
        <row r="7670">
          <cell r="A7670">
            <v>2021</v>
          </cell>
        </row>
        <row r="7671">
          <cell r="A7671">
            <v>2021</v>
          </cell>
        </row>
        <row r="7672">
          <cell r="A7672">
            <v>2021</v>
          </cell>
        </row>
        <row r="7673">
          <cell r="A7673">
            <v>2021</v>
          </cell>
        </row>
        <row r="7674">
          <cell r="A7674">
            <v>2021</v>
          </cell>
        </row>
        <row r="7675">
          <cell r="A7675">
            <v>2021</v>
          </cell>
        </row>
        <row r="7676">
          <cell r="A7676">
            <v>2021</v>
          </cell>
        </row>
        <row r="7677">
          <cell r="A7677">
            <v>2021</v>
          </cell>
        </row>
        <row r="7678">
          <cell r="A7678">
            <v>2021</v>
          </cell>
        </row>
        <row r="7679">
          <cell r="A7679">
            <v>2021</v>
          </cell>
        </row>
        <row r="7680">
          <cell r="A7680">
            <v>2021</v>
          </cell>
        </row>
        <row r="7681">
          <cell r="A7681">
            <v>2021</v>
          </cell>
        </row>
        <row r="7682">
          <cell r="A7682">
            <v>2021</v>
          </cell>
        </row>
        <row r="7683">
          <cell r="A7683">
            <v>2021</v>
          </cell>
        </row>
        <row r="7684">
          <cell r="A7684">
            <v>2021</v>
          </cell>
        </row>
        <row r="7685">
          <cell r="A7685">
            <v>2021</v>
          </cell>
        </row>
        <row r="7686">
          <cell r="A7686">
            <v>2021</v>
          </cell>
        </row>
        <row r="7687">
          <cell r="A7687">
            <v>2021</v>
          </cell>
        </row>
        <row r="7688">
          <cell r="A7688">
            <v>2021</v>
          </cell>
        </row>
        <row r="7689">
          <cell r="A7689">
            <v>2021</v>
          </cell>
        </row>
        <row r="7690">
          <cell r="A7690">
            <v>2021</v>
          </cell>
        </row>
        <row r="7691">
          <cell r="A7691">
            <v>2021</v>
          </cell>
        </row>
        <row r="7692">
          <cell r="A7692">
            <v>2021</v>
          </cell>
        </row>
        <row r="7693">
          <cell r="A7693">
            <v>2021</v>
          </cell>
        </row>
        <row r="7694">
          <cell r="A7694">
            <v>2021</v>
          </cell>
        </row>
        <row r="7695">
          <cell r="A7695">
            <v>2021</v>
          </cell>
        </row>
        <row r="7696">
          <cell r="A7696">
            <v>2021</v>
          </cell>
        </row>
        <row r="7697">
          <cell r="A7697">
            <v>2021</v>
          </cell>
        </row>
        <row r="7698">
          <cell r="A7698">
            <v>2021</v>
          </cell>
        </row>
        <row r="7699">
          <cell r="A7699">
            <v>2021</v>
          </cell>
        </row>
        <row r="7700">
          <cell r="A7700">
            <v>2021</v>
          </cell>
        </row>
        <row r="7701">
          <cell r="A7701">
            <v>2021</v>
          </cell>
        </row>
        <row r="7702">
          <cell r="A7702">
            <v>2021</v>
          </cell>
        </row>
        <row r="7703">
          <cell r="A7703">
            <v>2021</v>
          </cell>
        </row>
        <row r="7704">
          <cell r="A7704">
            <v>2021</v>
          </cell>
        </row>
        <row r="7705">
          <cell r="A7705">
            <v>2021</v>
          </cell>
        </row>
        <row r="7706">
          <cell r="A7706">
            <v>2021</v>
          </cell>
        </row>
        <row r="7707">
          <cell r="A7707">
            <v>2021</v>
          </cell>
        </row>
        <row r="7708">
          <cell r="A7708">
            <v>2021</v>
          </cell>
        </row>
        <row r="7709">
          <cell r="A7709">
            <v>2021</v>
          </cell>
        </row>
        <row r="7710">
          <cell r="A7710">
            <v>2021</v>
          </cell>
        </row>
        <row r="7711">
          <cell r="A7711">
            <v>2021</v>
          </cell>
        </row>
        <row r="7712">
          <cell r="A7712">
            <v>2021</v>
          </cell>
        </row>
        <row r="7713">
          <cell r="A7713">
            <v>2021</v>
          </cell>
        </row>
        <row r="7714">
          <cell r="A7714">
            <v>2021</v>
          </cell>
        </row>
        <row r="7715">
          <cell r="A7715">
            <v>2021</v>
          </cell>
        </row>
        <row r="7716">
          <cell r="A7716">
            <v>2021</v>
          </cell>
        </row>
        <row r="7717">
          <cell r="A7717">
            <v>2021</v>
          </cell>
        </row>
        <row r="7718">
          <cell r="A7718">
            <v>2021</v>
          </cell>
        </row>
        <row r="7719">
          <cell r="A7719">
            <v>2021</v>
          </cell>
        </row>
        <row r="7720">
          <cell r="A7720">
            <v>2021</v>
          </cell>
        </row>
        <row r="7721">
          <cell r="A7721">
            <v>2021</v>
          </cell>
        </row>
        <row r="7722">
          <cell r="A7722">
            <v>2021</v>
          </cell>
        </row>
        <row r="7723">
          <cell r="A7723">
            <v>2021</v>
          </cell>
        </row>
        <row r="7724">
          <cell r="A7724">
            <v>2021</v>
          </cell>
        </row>
        <row r="7725">
          <cell r="A7725">
            <v>2021</v>
          </cell>
        </row>
        <row r="7726">
          <cell r="A7726">
            <v>2021</v>
          </cell>
        </row>
        <row r="7727">
          <cell r="A7727">
            <v>2021</v>
          </cell>
        </row>
        <row r="7728">
          <cell r="A7728">
            <v>2021</v>
          </cell>
        </row>
        <row r="7729">
          <cell r="A7729">
            <v>2021</v>
          </cell>
        </row>
        <row r="7730">
          <cell r="A7730">
            <v>2021</v>
          </cell>
        </row>
        <row r="7731">
          <cell r="A7731">
            <v>2021</v>
          </cell>
        </row>
        <row r="7732">
          <cell r="A7732">
            <v>2021</v>
          </cell>
        </row>
        <row r="7733">
          <cell r="A7733">
            <v>2021</v>
          </cell>
        </row>
        <row r="7734">
          <cell r="A7734">
            <v>2021</v>
          </cell>
        </row>
        <row r="7735">
          <cell r="A7735">
            <v>2021</v>
          </cell>
        </row>
        <row r="7736">
          <cell r="A7736">
            <v>2021</v>
          </cell>
        </row>
        <row r="7737">
          <cell r="A7737">
            <v>2021</v>
          </cell>
        </row>
        <row r="7738">
          <cell r="A7738">
            <v>2021</v>
          </cell>
        </row>
        <row r="7739">
          <cell r="A7739">
            <v>2021</v>
          </cell>
        </row>
        <row r="7740">
          <cell r="A7740">
            <v>2021</v>
          </cell>
        </row>
        <row r="7741">
          <cell r="A7741">
            <v>2021</v>
          </cell>
        </row>
        <row r="7742">
          <cell r="A7742">
            <v>2021</v>
          </cell>
        </row>
        <row r="7743">
          <cell r="A7743">
            <v>2021</v>
          </cell>
        </row>
        <row r="7744">
          <cell r="A7744">
            <v>2021</v>
          </cell>
        </row>
        <row r="7745">
          <cell r="A7745">
            <v>2021</v>
          </cell>
        </row>
        <row r="7746">
          <cell r="A7746">
            <v>2021</v>
          </cell>
        </row>
        <row r="7747">
          <cell r="A7747">
            <v>2021</v>
          </cell>
        </row>
        <row r="7748">
          <cell r="A7748">
            <v>2021</v>
          </cell>
        </row>
        <row r="7749">
          <cell r="A7749">
            <v>2021</v>
          </cell>
        </row>
        <row r="7750">
          <cell r="A7750">
            <v>2021</v>
          </cell>
        </row>
        <row r="7751">
          <cell r="A7751">
            <v>2021</v>
          </cell>
        </row>
        <row r="7752">
          <cell r="A7752">
            <v>2021</v>
          </cell>
        </row>
        <row r="7753">
          <cell r="A7753">
            <v>2021</v>
          </cell>
        </row>
        <row r="7754">
          <cell r="A7754">
            <v>2021</v>
          </cell>
        </row>
        <row r="7755">
          <cell r="A7755">
            <v>2021</v>
          </cell>
        </row>
        <row r="7756">
          <cell r="A7756">
            <v>2021</v>
          </cell>
        </row>
        <row r="7757">
          <cell r="A7757">
            <v>2021</v>
          </cell>
        </row>
        <row r="7758">
          <cell r="A7758">
            <v>2021</v>
          </cell>
        </row>
        <row r="7759">
          <cell r="A7759">
            <v>2021</v>
          </cell>
        </row>
        <row r="7760">
          <cell r="A7760">
            <v>2021</v>
          </cell>
        </row>
        <row r="7761">
          <cell r="A7761">
            <v>2021</v>
          </cell>
        </row>
        <row r="7762">
          <cell r="A7762">
            <v>2021</v>
          </cell>
        </row>
        <row r="7763">
          <cell r="A7763">
            <v>2021</v>
          </cell>
        </row>
        <row r="7764">
          <cell r="A7764">
            <v>2021</v>
          </cell>
        </row>
        <row r="7765">
          <cell r="A7765">
            <v>2021</v>
          </cell>
        </row>
        <row r="7766">
          <cell r="A7766">
            <v>2021</v>
          </cell>
        </row>
        <row r="7767">
          <cell r="A7767">
            <v>2021</v>
          </cell>
        </row>
        <row r="7768">
          <cell r="A7768">
            <v>2021</v>
          </cell>
        </row>
        <row r="7769">
          <cell r="A7769">
            <v>2021</v>
          </cell>
        </row>
        <row r="7770">
          <cell r="A7770">
            <v>2021</v>
          </cell>
        </row>
        <row r="7771">
          <cell r="A7771">
            <v>2021</v>
          </cell>
        </row>
        <row r="7772">
          <cell r="A7772">
            <v>2021</v>
          </cell>
        </row>
        <row r="7773">
          <cell r="A7773">
            <v>2021</v>
          </cell>
        </row>
        <row r="7774">
          <cell r="A7774">
            <v>2021</v>
          </cell>
        </row>
        <row r="7775">
          <cell r="A7775">
            <v>2021</v>
          </cell>
        </row>
        <row r="7776">
          <cell r="A7776">
            <v>2021</v>
          </cell>
        </row>
        <row r="7777">
          <cell r="A7777">
            <v>2021</v>
          </cell>
        </row>
        <row r="7778">
          <cell r="A7778">
            <v>2021</v>
          </cell>
        </row>
        <row r="7779">
          <cell r="A7779">
            <v>2021</v>
          </cell>
        </row>
        <row r="7780">
          <cell r="A7780">
            <v>2021</v>
          </cell>
        </row>
        <row r="7781">
          <cell r="A7781">
            <v>2021</v>
          </cell>
        </row>
        <row r="7782">
          <cell r="A7782">
            <v>2021</v>
          </cell>
        </row>
        <row r="7783">
          <cell r="A7783">
            <v>2021</v>
          </cell>
        </row>
        <row r="7784">
          <cell r="A7784">
            <v>2021</v>
          </cell>
        </row>
        <row r="7785">
          <cell r="A7785">
            <v>2021</v>
          </cell>
        </row>
        <row r="7786">
          <cell r="A7786">
            <v>2021</v>
          </cell>
        </row>
        <row r="7787">
          <cell r="A7787">
            <v>2021</v>
          </cell>
        </row>
        <row r="7788">
          <cell r="A7788">
            <v>2021</v>
          </cell>
        </row>
        <row r="7789">
          <cell r="A7789">
            <v>2021</v>
          </cell>
        </row>
        <row r="7790">
          <cell r="A7790">
            <v>2021</v>
          </cell>
        </row>
        <row r="7791">
          <cell r="A7791">
            <v>2021</v>
          </cell>
        </row>
        <row r="7792">
          <cell r="A7792">
            <v>2021</v>
          </cell>
        </row>
        <row r="7793">
          <cell r="A7793">
            <v>2021</v>
          </cell>
        </row>
        <row r="7794">
          <cell r="A7794">
            <v>2021</v>
          </cell>
        </row>
        <row r="7795">
          <cell r="A7795">
            <v>2021</v>
          </cell>
        </row>
        <row r="7796">
          <cell r="A7796">
            <v>2021</v>
          </cell>
        </row>
        <row r="7797">
          <cell r="A7797">
            <v>2021</v>
          </cell>
        </row>
        <row r="7798">
          <cell r="A7798">
            <v>2021</v>
          </cell>
        </row>
        <row r="7799">
          <cell r="A7799">
            <v>2021</v>
          </cell>
        </row>
        <row r="7800">
          <cell r="A7800">
            <v>2021</v>
          </cell>
        </row>
        <row r="7801">
          <cell r="A7801">
            <v>2021</v>
          </cell>
        </row>
        <row r="7802">
          <cell r="A7802">
            <v>2021</v>
          </cell>
        </row>
        <row r="7803">
          <cell r="A7803">
            <v>2021</v>
          </cell>
        </row>
        <row r="7804">
          <cell r="A7804">
            <v>2021</v>
          </cell>
        </row>
        <row r="7805">
          <cell r="A7805">
            <v>2021</v>
          </cell>
        </row>
        <row r="7806">
          <cell r="A7806">
            <v>2021</v>
          </cell>
        </row>
        <row r="7807">
          <cell r="A7807">
            <v>2021</v>
          </cell>
        </row>
        <row r="7808">
          <cell r="A7808">
            <v>2021</v>
          </cell>
        </row>
        <row r="7809">
          <cell r="A7809">
            <v>2021</v>
          </cell>
        </row>
        <row r="7810">
          <cell r="A7810">
            <v>2021</v>
          </cell>
        </row>
        <row r="7811">
          <cell r="A7811">
            <v>2021</v>
          </cell>
        </row>
        <row r="7812">
          <cell r="A7812">
            <v>2021</v>
          </cell>
        </row>
        <row r="7813">
          <cell r="A7813">
            <v>2021</v>
          </cell>
        </row>
        <row r="7814">
          <cell r="A7814">
            <v>2021</v>
          </cell>
        </row>
        <row r="7815">
          <cell r="A7815">
            <v>2021</v>
          </cell>
        </row>
        <row r="7816">
          <cell r="A7816">
            <v>2021</v>
          </cell>
        </row>
        <row r="7817">
          <cell r="A7817">
            <v>2021</v>
          </cell>
        </row>
        <row r="7818">
          <cell r="A7818">
            <v>2021</v>
          </cell>
        </row>
        <row r="7819">
          <cell r="A7819">
            <v>2021</v>
          </cell>
        </row>
        <row r="7820">
          <cell r="A7820">
            <v>2021</v>
          </cell>
        </row>
        <row r="7821">
          <cell r="A7821">
            <v>2021</v>
          </cell>
        </row>
        <row r="7822">
          <cell r="A7822">
            <v>2021</v>
          </cell>
        </row>
        <row r="7823">
          <cell r="A7823">
            <v>2021</v>
          </cell>
        </row>
        <row r="7824">
          <cell r="A7824">
            <v>2021</v>
          </cell>
        </row>
        <row r="7825">
          <cell r="A7825">
            <v>2021</v>
          </cell>
        </row>
        <row r="7826">
          <cell r="A7826">
            <v>2021</v>
          </cell>
        </row>
        <row r="7827">
          <cell r="A7827">
            <v>2021</v>
          </cell>
        </row>
        <row r="7828">
          <cell r="A7828">
            <v>2021</v>
          </cell>
        </row>
        <row r="7829">
          <cell r="A7829">
            <v>2021</v>
          </cell>
        </row>
        <row r="7830">
          <cell r="A7830">
            <v>2021</v>
          </cell>
        </row>
        <row r="7831">
          <cell r="A7831">
            <v>2021</v>
          </cell>
        </row>
        <row r="7832">
          <cell r="A7832">
            <v>2021</v>
          </cell>
        </row>
        <row r="7833">
          <cell r="A7833">
            <v>2021</v>
          </cell>
        </row>
        <row r="7834">
          <cell r="A7834">
            <v>2021</v>
          </cell>
        </row>
        <row r="7835">
          <cell r="A7835">
            <v>2021</v>
          </cell>
        </row>
        <row r="7836">
          <cell r="A7836">
            <v>2021</v>
          </cell>
        </row>
        <row r="7837">
          <cell r="A7837">
            <v>2021</v>
          </cell>
        </row>
        <row r="7838">
          <cell r="A7838">
            <v>2021</v>
          </cell>
        </row>
        <row r="7839">
          <cell r="A7839">
            <v>2021</v>
          </cell>
        </row>
        <row r="7840">
          <cell r="A7840">
            <v>2021</v>
          </cell>
        </row>
        <row r="7841">
          <cell r="A7841">
            <v>2021</v>
          </cell>
        </row>
        <row r="7842">
          <cell r="A7842">
            <v>2021</v>
          </cell>
        </row>
        <row r="7843">
          <cell r="A7843">
            <v>2021</v>
          </cell>
        </row>
        <row r="7844">
          <cell r="A7844">
            <v>2021</v>
          </cell>
        </row>
        <row r="7845">
          <cell r="A7845">
            <v>2021</v>
          </cell>
        </row>
        <row r="7846">
          <cell r="A7846">
            <v>2021</v>
          </cell>
        </row>
        <row r="7847">
          <cell r="A7847">
            <v>2021</v>
          </cell>
        </row>
        <row r="7848">
          <cell r="A7848">
            <v>2021</v>
          </cell>
        </row>
        <row r="7849">
          <cell r="A7849">
            <v>2021</v>
          </cell>
        </row>
        <row r="7850">
          <cell r="A7850">
            <v>2021</v>
          </cell>
        </row>
        <row r="7851">
          <cell r="A7851">
            <v>2021</v>
          </cell>
        </row>
        <row r="7852">
          <cell r="A7852">
            <v>2021</v>
          </cell>
        </row>
        <row r="7853">
          <cell r="A7853">
            <v>2021</v>
          </cell>
        </row>
        <row r="7854">
          <cell r="A7854">
            <v>2021</v>
          </cell>
        </row>
        <row r="7855">
          <cell r="A7855">
            <v>2021</v>
          </cell>
        </row>
        <row r="7856">
          <cell r="A7856">
            <v>2021</v>
          </cell>
        </row>
        <row r="7857">
          <cell r="A7857">
            <v>2021</v>
          </cell>
        </row>
        <row r="7858">
          <cell r="A7858">
            <v>2021</v>
          </cell>
        </row>
        <row r="7859">
          <cell r="A7859">
            <v>2021</v>
          </cell>
        </row>
        <row r="7860">
          <cell r="A7860">
            <v>2021</v>
          </cell>
        </row>
        <row r="7861">
          <cell r="A7861">
            <v>2021</v>
          </cell>
        </row>
        <row r="7862">
          <cell r="A7862">
            <v>2021</v>
          </cell>
        </row>
        <row r="7863">
          <cell r="A7863">
            <v>2021</v>
          </cell>
        </row>
        <row r="7864">
          <cell r="A7864">
            <v>2021</v>
          </cell>
        </row>
        <row r="7865">
          <cell r="A7865">
            <v>2021</v>
          </cell>
        </row>
        <row r="7866">
          <cell r="A7866">
            <v>2021</v>
          </cell>
        </row>
        <row r="7867">
          <cell r="A7867">
            <v>2021</v>
          </cell>
        </row>
        <row r="7868">
          <cell r="A7868">
            <v>2021</v>
          </cell>
        </row>
        <row r="7869">
          <cell r="A7869">
            <v>2021</v>
          </cell>
        </row>
        <row r="7870">
          <cell r="A7870">
            <v>2021</v>
          </cell>
        </row>
        <row r="7871">
          <cell r="A7871">
            <v>2021</v>
          </cell>
        </row>
        <row r="7872">
          <cell r="A7872">
            <v>2021</v>
          </cell>
        </row>
        <row r="7873">
          <cell r="A7873">
            <v>2021</v>
          </cell>
        </row>
        <row r="7874">
          <cell r="A7874">
            <v>2021</v>
          </cell>
        </row>
        <row r="7875">
          <cell r="A7875">
            <v>2021</v>
          </cell>
        </row>
        <row r="7876">
          <cell r="A7876">
            <v>2021</v>
          </cell>
        </row>
        <row r="7877">
          <cell r="A7877">
            <v>2021</v>
          </cell>
        </row>
        <row r="7878">
          <cell r="A7878">
            <v>2021</v>
          </cell>
        </row>
        <row r="7879">
          <cell r="A7879">
            <v>2021</v>
          </cell>
        </row>
        <row r="7880">
          <cell r="A7880">
            <v>2021</v>
          </cell>
        </row>
        <row r="7881">
          <cell r="A7881">
            <v>2021</v>
          </cell>
        </row>
        <row r="7882">
          <cell r="A7882">
            <v>2021</v>
          </cell>
        </row>
        <row r="7883">
          <cell r="A7883">
            <v>2021</v>
          </cell>
        </row>
        <row r="7884">
          <cell r="A7884">
            <v>2021</v>
          </cell>
        </row>
        <row r="7885">
          <cell r="A7885">
            <v>2021</v>
          </cell>
        </row>
        <row r="7886">
          <cell r="A7886">
            <v>2021</v>
          </cell>
        </row>
        <row r="7887">
          <cell r="A7887">
            <v>2021</v>
          </cell>
        </row>
        <row r="7888">
          <cell r="A7888">
            <v>2021</v>
          </cell>
        </row>
        <row r="7889">
          <cell r="A7889">
            <v>2021</v>
          </cell>
        </row>
        <row r="7890">
          <cell r="A7890">
            <v>2021</v>
          </cell>
        </row>
        <row r="7891">
          <cell r="A7891">
            <v>2021</v>
          </cell>
        </row>
        <row r="7892">
          <cell r="A7892">
            <v>2021</v>
          </cell>
        </row>
        <row r="7893">
          <cell r="A7893">
            <v>2021</v>
          </cell>
        </row>
        <row r="7894">
          <cell r="A7894">
            <v>2021</v>
          </cell>
        </row>
        <row r="7895">
          <cell r="A7895">
            <v>2021</v>
          </cell>
        </row>
        <row r="7896">
          <cell r="A7896">
            <v>2021</v>
          </cell>
        </row>
        <row r="7897">
          <cell r="A7897">
            <v>2021</v>
          </cell>
        </row>
        <row r="7898">
          <cell r="A7898">
            <v>2021</v>
          </cell>
        </row>
        <row r="7899">
          <cell r="A7899">
            <v>2021</v>
          </cell>
        </row>
        <row r="7900">
          <cell r="A7900">
            <v>2021</v>
          </cell>
        </row>
        <row r="7901">
          <cell r="A7901">
            <v>2021</v>
          </cell>
        </row>
        <row r="7902">
          <cell r="A7902">
            <v>2021</v>
          </cell>
        </row>
        <row r="7903">
          <cell r="A7903">
            <v>2021</v>
          </cell>
        </row>
        <row r="7904">
          <cell r="A7904">
            <v>2021</v>
          </cell>
        </row>
        <row r="7905">
          <cell r="A7905">
            <v>2021</v>
          </cell>
        </row>
        <row r="7906">
          <cell r="A7906">
            <v>2021</v>
          </cell>
        </row>
        <row r="7907">
          <cell r="A7907">
            <v>2021</v>
          </cell>
        </row>
        <row r="7908">
          <cell r="A7908">
            <v>2021</v>
          </cell>
        </row>
        <row r="7909">
          <cell r="A7909">
            <v>2021</v>
          </cell>
        </row>
        <row r="7910">
          <cell r="A7910">
            <v>2021</v>
          </cell>
        </row>
        <row r="7911">
          <cell r="A7911">
            <v>2021</v>
          </cell>
        </row>
        <row r="7912">
          <cell r="A7912">
            <v>2021</v>
          </cell>
        </row>
        <row r="7913">
          <cell r="A7913">
            <v>2021</v>
          </cell>
        </row>
        <row r="7914">
          <cell r="A7914">
            <v>2021</v>
          </cell>
        </row>
        <row r="7915">
          <cell r="A7915">
            <v>2021</v>
          </cell>
        </row>
        <row r="7916">
          <cell r="A7916">
            <v>2021</v>
          </cell>
        </row>
        <row r="7917">
          <cell r="A7917">
            <v>2021</v>
          </cell>
        </row>
        <row r="7918">
          <cell r="A7918">
            <v>2021</v>
          </cell>
        </row>
        <row r="7919">
          <cell r="A7919">
            <v>2021</v>
          </cell>
        </row>
        <row r="7920">
          <cell r="A7920">
            <v>2021</v>
          </cell>
        </row>
        <row r="7921">
          <cell r="A7921">
            <v>2021</v>
          </cell>
        </row>
        <row r="7922">
          <cell r="A7922">
            <v>2021</v>
          </cell>
        </row>
        <row r="7923">
          <cell r="A7923">
            <v>2021</v>
          </cell>
        </row>
        <row r="7924">
          <cell r="A7924">
            <v>2021</v>
          </cell>
        </row>
        <row r="7925">
          <cell r="A7925">
            <v>2021</v>
          </cell>
        </row>
        <row r="7926">
          <cell r="A7926">
            <v>2021</v>
          </cell>
        </row>
        <row r="7927">
          <cell r="A7927">
            <v>2021</v>
          </cell>
        </row>
        <row r="7928">
          <cell r="A7928">
            <v>2021</v>
          </cell>
        </row>
        <row r="7929">
          <cell r="A7929">
            <v>2021</v>
          </cell>
        </row>
        <row r="7930">
          <cell r="A7930">
            <v>2021</v>
          </cell>
        </row>
        <row r="7931">
          <cell r="A7931">
            <v>2021</v>
          </cell>
        </row>
        <row r="7932">
          <cell r="A7932">
            <v>2021</v>
          </cell>
        </row>
        <row r="7933">
          <cell r="A7933">
            <v>2021</v>
          </cell>
        </row>
        <row r="7934">
          <cell r="A7934">
            <v>2021</v>
          </cell>
        </row>
        <row r="7935">
          <cell r="A7935">
            <v>2021</v>
          </cell>
        </row>
        <row r="7936">
          <cell r="A7936">
            <v>2021</v>
          </cell>
        </row>
        <row r="7937">
          <cell r="A7937">
            <v>2021</v>
          </cell>
        </row>
        <row r="7938">
          <cell r="A7938">
            <v>2021</v>
          </cell>
        </row>
        <row r="7939">
          <cell r="A7939">
            <v>2021</v>
          </cell>
        </row>
        <row r="7940">
          <cell r="A7940">
            <v>2021</v>
          </cell>
        </row>
        <row r="7941">
          <cell r="A7941">
            <v>2021</v>
          </cell>
        </row>
        <row r="7942">
          <cell r="A7942">
            <v>2021</v>
          </cell>
        </row>
        <row r="7943">
          <cell r="A7943">
            <v>2021</v>
          </cell>
        </row>
        <row r="7944">
          <cell r="A7944">
            <v>2021</v>
          </cell>
        </row>
        <row r="7945">
          <cell r="A7945">
            <v>2021</v>
          </cell>
        </row>
        <row r="7946">
          <cell r="A7946">
            <v>2021</v>
          </cell>
        </row>
        <row r="7947">
          <cell r="A7947">
            <v>2021</v>
          </cell>
        </row>
        <row r="7948">
          <cell r="A7948">
            <v>2021</v>
          </cell>
        </row>
        <row r="7949">
          <cell r="A7949">
            <v>2021</v>
          </cell>
        </row>
        <row r="7950">
          <cell r="A7950">
            <v>2021</v>
          </cell>
        </row>
        <row r="7951">
          <cell r="A7951">
            <v>2021</v>
          </cell>
        </row>
        <row r="7952">
          <cell r="A7952">
            <v>2021</v>
          </cell>
        </row>
        <row r="7953">
          <cell r="A7953">
            <v>2021</v>
          </cell>
        </row>
        <row r="7954">
          <cell r="A7954">
            <v>2021</v>
          </cell>
        </row>
        <row r="7955">
          <cell r="A7955">
            <v>2021</v>
          </cell>
        </row>
        <row r="7956">
          <cell r="A7956">
            <v>2021</v>
          </cell>
        </row>
        <row r="7957">
          <cell r="A7957">
            <v>2021</v>
          </cell>
        </row>
        <row r="7958">
          <cell r="A7958">
            <v>2021</v>
          </cell>
        </row>
        <row r="7959">
          <cell r="A7959">
            <v>2021</v>
          </cell>
        </row>
        <row r="7960">
          <cell r="A7960">
            <v>2021</v>
          </cell>
        </row>
        <row r="7961">
          <cell r="A7961">
            <v>2021</v>
          </cell>
        </row>
        <row r="7962">
          <cell r="A7962">
            <v>2021</v>
          </cell>
        </row>
        <row r="7963">
          <cell r="A7963">
            <v>2021</v>
          </cell>
        </row>
        <row r="7964">
          <cell r="A7964">
            <v>2021</v>
          </cell>
        </row>
        <row r="7965">
          <cell r="A7965">
            <v>2021</v>
          </cell>
        </row>
        <row r="7966">
          <cell r="A7966">
            <v>2021</v>
          </cell>
        </row>
        <row r="7967">
          <cell r="A7967">
            <v>2021</v>
          </cell>
        </row>
        <row r="7968">
          <cell r="A7968">
            <v>2021</v>
          </cell>
        </row>
        <row r="7969">
          <cell r="A7969">
            <v>2021</v>
          </cell>
        </row>
        <row r="7970">
          <cell r="A7970">
            <v>2021</v>
          </cell>
        </row>
        <row r="7971">
          <cell r="A7971">
            <v>2021</v>
          </cell>
        </row>
        <row r="7972">
          <cell r="A7972">
            <v>2021</v>
          </cell>
        </row>
        <row r="7973">
          <cell r="A7973">
            <v>2021</v>
          </cell>
        </row>
        <row r="7974">
          <cell r="A7974">
            <v>2021</v>
          </cell>
        </row>
        <row r="7975">
          <cell r="A7975">
            <v>2021</v>
          </cell>
        </row>
        <row r="7976">
          <cell r="A7976">
            <v>2021</v>
          </cell>
        </row>
        <row r="7977">
          <cell r="A7977">
            <v>2021</v>
          </cell>
        </row>
        <row r="7978">
          <cell r="A7978">
            <v>2021</v>
          </cell>
        </row>
        <row r="7979">
          <cell r="A7979">
            <v>2021</v>
          </cell>
        </row>
        <row r="7980">
          <cell r="A7980">
            <v>2021</v>
          </cell>
        </row>
        <row r="7981">
          <cell r="A7981">
            <v>2021</v>
          </cell>
        </row>
        <row r="7982">
          <cell r="A7982">
            <v>2021</v>
          </cell>
        </row>
        <row r="7983">
          <cell r="A7983">
            <v>2021</v>
          </cell>
        </row>
        <row r="7984">
          <cell r="A7984">
            <v>2021</v>
          </cell>
        </row>
        <row r="7985">
          <cell r="A7985">
            <v>2021</v>
          </cell>
        </row>
        <row r="7986">
          <cell r="A7986">
            <v>2021</v>
          </cell>
        </row>
        <row r="7987">
          <cell r="A7987">
            <v>2021</v>
          </cell>
        </row>
        <row r="7988">
          <cell r="A7988">
            <v>2021</v>
          </cell>
        </row>
        <row r="7989">
          <cell r="A7989">
            <v>2021</v>
          </cell>
        </row>
        <row r="7990">
          <cell r="A7990">
            <v>2021</v>
          </cell>
        </row>
        <row r="7991">
          <cell r="A7991">
            <v>2021</v>
          </cell>
        </row>
        <row r="7992">
          <cell r="A7992">
            <v>2021</v>
          </cell>
        </row>
        <row r="7993">
          <cell r="A7993">
            <v>2021</v>
          </cell>
        </row>
        <row r="7994">
          <cell r="A7994">
            <v>2021</v>
          </cell>
        </row>
        <row r="7995">
          <cell r="A7995">
            <v>2021</v>
          </cell>
        </row>
        <row r="7996">
          <cell r="A7996">
            <v>2021</v>
          </cell>
        </row>
        <row r="7997">
          <cell r="A7997">
            <v>2021</v>
          </cell>
        </row>
        <row r="7998">
          <cell r="A7998">
            <v>2021</v>
          </cell>
        </row>
        <row r="7999">
          <cell r="A7999">
            <v>2021</v>
          </cell>
        </row>
        <row r="8000">
          <cell r="A8000">
            <v>2021</v>
          </cell>
        </row>
        <row r="8001">
          <cell r="A8001">
            <v>2021</v>
          </cell>
        </row>
        <row r="8002">
          <cell r="A8002">
            <v>2021</v>
          </cell>
        </row>
        <row r="8003">
          <cell r="A8003">
            <v>2021</v>
          </cell>
        </row>
        <row r="8004">
          <cell r="A8004">
            <v>2021</v>
          </cell>
        </row>
        <row r="8005">
          <cell r="A8005">
            <v>2021</v>
          </cell>
        </row>
        <row r="8006">
          <cell r="A8006">
            <v>2021</v>
          </cell>
        </row>
        <row r="8007">
          <cell r="A8007">
            <v>2021</v>
          </cell>
        </row>
        <row r="8008">
          <cell r="A8008">
            <v>2021</v>
          </cell>
        </row>
        <row r="8009">
          <cell r="A8009">
            <v>2021</v>
          </cell>
        </row>
        <row r="8010">
          <cell r="A8010">
            <v>2021</v>
          </cell>
        </row>
        <row r="8011">
          <cell r="A8011">
            <v>2021</v>
          </cell>
        </row>
        <row r="8012">
          <cell r="A8012">
            <v>2021</v>
          </cell>
        </row>
        <row r="8013">
          <cell r="A8013">
            <v>2021</v>
          </cell>
        </row>
        <row r="8014">
          <cell r="A8014">
            <v>2021</v>
          </cell>
        </row>
        <row r="8015">
          <cell r="A8015">
            <v>2021</v>
          </cell>
        </row>
        <row r="8016">
          <cell r="A8016">
            <v>2021</v>
          </cell>
        </row>
        <row r="8017">
          <cell r="A8017">
            <v>2021</v>
          </cell>
        </row>
        <row r="8018">
          <cell r="A8018">
            <v>2021</v>
          </cell>
        </row>
        <row r="8019">
          <cell r="A8019">
            <v>2021</v>
          </cell>
        </row>
        <row r="8020">
          <cell r="A8020">
            <v>2021</v>
          </cell>
        </row>
        <row r="8021">
          <cell r="A8021">
            <v>2021</v>
          </cell>
        </row>
        <row r="8022">
          <cell r="A8022">
            <v>2021</v>
          </cell>
        </row>
        <row r="8023">
          <cell r="A8023">
            <v>2021</v>
          </cell>
        </row>
        <row r="8024">
          <cell r="A8024">
            <v>2021</v>
          </cell>
        </row>
        <row r="8025">
          <cell r="A8025">
            <v>2021</v>
          </cell>
        </row>
        <row r="8026">
          <cell r="A8026">
            <v>2021</v>
          </cell>
        </row>
        <row r="8027">
          <cell r="A8027">
            <v>2021</v>
          </cell>
        </row>
        <row r="8028">
          <cell r="A8028">
            <v>2021</v>
          </cell>
        </row>
        <row r="8029">
          <cell r="A8029">
            <v>2021</v>
          </cell>
        </row>
        <row r="8030">
          <cell r="A8030">
            <v>2021</v>
          </cell>
        </row>
        <row r="8031">
          <cell r="A8031">
            <v>2021</v>
          </cell>
        </row>
        <row r="8032">
          <cell r="A8032">
            <v>2021</v>
          </cell>
        </row>
        <row r="8033">
          <cell r="A8033">
            <v>2021</v>
          </cell>
        </row>
        <row r="8034">
          <cell r="A8034">
            <v>2021</v>
          </cell>
        </row>
        <row r="8035">
          <cell r="A8035">
            <v>2021</v>
          </cell>
        </row>
        <row r="8036">
          <cell r="A8036">
            <v>2021</v>
          </cell>
        </row>
        <row r="8037">
          <cell r="A8037">
            <v>2021</v>
          </cell>
        </row>
        <row r="8038">
          <cell r="A8038">
            <v>2021</v>
          </cell>
        </row>
        <row r="8039">
          <cell r="A8039">
            <v>2021</v>
          </cell>
        </row>
        <row r="8040">
          <cell r="A8040">
            <v>2021</v>
          </cell>
        </row>
        <row r="8041">
          <cell r="A8041">
            <v>2021</v>
          </cell>
        </row>
        <row r="8042">
          <cell r="A8042">
            <v>2021</v>
          </cell>
        </row>
        <row r="8043">
          <cell r="A8043">
            <v>2021</v>
          </cell>
        </row>
        <row r="8044">
          <cell r="A8044">
            <v>2021</v>
          </cell>
        </row>
        <row r="8045">
          <cell r="A8045">
            <v>2021</v>
          </cell>
        </row>
        <row r="8046">
          <cell r="A8046">
            <v>2021</v>
          </cell>
        </row>
        <row r="8047">
          <cell r="A8047">
            <v>2021</v>
          </cell>
        </row>
        <row r="8048">
          <cell r="A8048">
            <v>2021</v>
          </cell>
        </row>
        <row r="8049">
          <cell r="A8049">
            <v>2021</v>
          </cell>
        </row>
        <row r="8050">
          <cell r="A8050">
            <v>2021</v>
          </cell>
        </row>
        <row r="8051">
          <cell r="A8051">
            <v>2021</v>
          </cell>
        </row>
        <row r="8052">
          <cell r="A8052">
            <v>2021</v>
          </cell>
        </row>
        <row r="8053">
          <cell r="A8053">
            <v>2021</v>
          </cell>
        </row>
        <row r="8054">
          <cell r="A8054">
            <v>2021</v>
          </cell>
        </row>
        <row r="8055">
          <cell r="A8055">
            <v>2021</v>
          </cell>
        </row>
        <row r="8056">
          <cell r="A8056">
            <v>2021</v>
          </cell>
        </row>
        <row r="8057">
          <cell r="A8057">
            <v>2021</v>
          </cell>
        </row>
        <row r="8058">
          <cell r="A8058">
            <v>2021</v>
          </cell>
        </row>
        <row r="8059">
          <cell r="A8059">
            <v>2021</v>
          </cell>
        </row>
        <row r="8060">
          <cell r="A8060">
            <v>2021</v>
          </cell>
        </row>
        <row r="8061">
          <cell r="A8061">
            <v>2021</v>
          </cell>
        </row>
        <row r="8062">
          <cell r="A8062">
            <v>2021</v>
          </cell>
        </row>
        <row r="8063">
          <cell r="A8063">
            <v>2021</v>
          </cell>
        </row>
        <row r="8064">
          <cell r="A8064">
            <v>2021</v>
          </cell>
        </row>
        <row r="8065">
          <cell r="A8065">
            <v>2021</v>
          </cell>
        </row>
        <row r="8066">
          <cell r="A8066">
            <v>2021</v>
          </cell>
        </row>
        <row r="8067">
          <cell r="A8067">
            <v>2021</v>
          </cell>
        </row>
        <row r="8068">
          <cell r="A8068">
            <v>2021</v>
          </cell>
        </row>
        <row r="8069">
          <cell r="A8069">
            <v>2021</v>
          </cell>
        </row>
        <row r="8070">
          <cell r="A8070">
            <v>2021</v>
          </cell>
        </row>
        <row r="8071">
          <cell r="A8071">
            <v>2021</v>
          </cell>
        </row>
        <row r="8072">
          <cell r="A8072">
            <v>2021</v>
          </cell>
        </row>
        <row r="8073">
          <cell r="A8073">
            <v>2021</v>
          </cell>
        </row>
        <row r="8074">
          <cell r="A8074">
            <v>2021</v>
          </cell>
        </row>
        <row r="8075">
          <cell r="A8075">
            <v>2021</v>
          </cell>
        </row>
        <row r="8076">
          <cell r="A8076">
            <v>2021</v>
          </cell>
        </row>
        <row r="8077">
          <cell r="A8077">
            <v>2021</v>
          </cell>
        </row>
        <row r="8078">
          <cell r="A8078">
            <v>2021</v>
          </cell>
        </row>
        <row r="8079">
          <cell r="A8079">
            <v>2021</v>
          </cell>
        </row>
        <row r="8080">
          <cell r="A8080">
            <v>2021</v>
          </cell>
        </row>
        <row r="8081">
          <cell r="A8081">
            <v>2021</v>
          </cell>
        </row>
        <row r="8082">
          <cell r="A8082">
            <v>2021</v>
          </cell>
        </row>
        <row r="8083">
          <cell r="A8083">
            <v>2021</v>
          </cell>
        </row>
        <row r="8084">
          <cell r="A8084">
            <v>2021</v>
          </cell>
        </row>
        <row r="8085">
          <cell r="A8085">
            <v>2021</v>
          </cell>
        </row>
        <row r="8086">
          <cell r="A8086">
            <v>2021</v>
          </cell>
        </row>
        <row r="8087">
          <cell r="A8087">
            <v>2021</v>
          </cell>
        </row>
        <row r="8088">
          <cell r="A8088">
            <v>2021</v>
          </cell>
        </row>
        <row r="8089">
          <cell r="A8089">
            <v>2021</v>
          </cell>
        </row>
        <row r="8090">
          <cell r="A8090">
            <v>2021</v>
          </cell>
        </row>
        <row r="8091">
          <cell r="A8091">
            <v>2021</v>
          </cell>
        </row>
        <row r="8092">
          <cell r="A8092">
            <v>2021</v>
          </cell>
        </row>
        <row r="8093">
          <cell r="A8093">
            <v>2021</v>
          </cell>
        </row>
        <row r="8094">
          <cell r="A8094">
            <v>2021</v>
          </cell>
        </row>
        <row r="8095">
          <cell r="A8095">
            <v>2021</v>
          </cell>
        </row>
        <row r="8096">
          <cell r="A8096">
            <v>2021</v>
          </cell>
        </row>
        <row r="8097">
          <cell r="A8097">
            <v>2021</v>
          </cell>
        </row>
        <row r="8098">
          <cell r="A8098">
            <v>2021</v>
          </cell>
        </row>
        <row r="8099">
          <cell r="A8099">
            <v>2021</v>
          </cell>
        </row>
        <row r="8100">
          <cell r="A8100">
            <v>2021</v>
          </cell>
        </row>
        <row r="8101">
          <cell r="A8101">
            <v>2021</v>
          </cell>
        </row>
        <row r="8102">
          <cell r="A8102">
            <v>2021</v>
          </cell>
        </row>
        <row r="8103">
          <cell r="A8103">
            <v>2021</v>
          </cell>
        </row>
        <row r="8104">
          <cell r="A8104">
            <v>2021</v>
          </cell>
        </row>
        <row r="8105">
          <cell r="A8105">
            <v>2021</v>
          </cell>
        </row>
        <row r="8106">
          <cell r="A8106">
            <v>2021</v>
          </cell>
        </row>
        <row r="8107">
          <cell r="A8107">
            <v>2021</v>
          </cell>
        </row>
        <row r="8108">
          <cell r="A8108">
            <v>2021</v>
          </cell>
        </row>
        <row r="8109">
          <cell r="A8109">
            <v>2021</v>
          </cell>
        </row>
        <row r="8110">
          <cell r="A8110">
            <v>2021</v>
          </cell>
        </row>
        <row r="8111">
          <cell r="A8111">
            <v>2021</v>
          </cell>
        </row>
        <row r="8112">
          <cell r="A8112">
            <v>2021</v>
          </cell>
        </row>
        <row r="8113">
          <cell r="A8113">
            <v>2021</v>
          </cell>
        </row>
        <row r="8114">
          <cell r="A8114">
            <v>2021</v>
          </cell>
        </row>
        <row r="8115">
          <cell r="A8115">
            <v>2021</v>
          </cell>
        </row>
        <row r="8116">
          <cell r="A8116">
            <v>2021</v>
          </cell>
        </row>
        <row r="8117">
          <cell r="A8117">
            <v>2021</v>
          </cell>
        </row>
        <row r="8118">
          <cell r="A8118">
            <v>2021</v>
          </cell>
        </row>
        <row r="8119">
          <cell r="A8119">
            <v>2021</v>
          </cell>
        </row>
        <row r="8120">
          <cell r="A8120">
            <v>2021</v>
          </cell>
        </row>
        <row r="8121">
          <cell r="A8121">
            <v>2021</v>
          </cell>
        </row>
        <row r="8122">
          <cell r="A8122">
            <v>2021</v>
          </cell>
        </row>
        <row r="8123">
          <cell r="A8123">
            <v>2021</v>
          </cell>
        </row>
        <row r="8124">
          <cell r="A8124">
            <v>2021</v>
          </cell>
        </row>
        <row r="8125">
          <cell r="A8125">
            <v>2021</v>
          </cell>
        </row>
        <row r="8126">
          <cell r="A8126">
            <v>2021</v>
          </cell>
        </row>
        <row r="8127">
          <cell r="A8127">
            <v>2021</v>
          </cell>
        </row>
        <row r="8128">
          <cell r="A8128">
            <v>2021</v>
          </cell>
        </row>
        <row r="8129">
          <cell r="A8129">
            <v>2021</v>
          </cell>
        </row>
        <row r="8130">
          <cell r="A8130">
            <v>2021</v>
          </cell>
        </row>
        <row r="8131">
          <cell r="A8131">
            <v>2021</v>
          </cell>
        </row>
        <row r="8132">
          <cell r="A8132">
            <v>2021</v>
          </cell>
        </row>
        <row r="8133">
          <cell r="A8133">
            <v>2021</v>
          </cell>
        </row>
        <row r="8134">
          <cell r="A8134">
            <v>2021</v>
          </cell>
        </row>
        <row r="8135">
          <cell r="A8135">
            <v>2021</v>
          </cell>
        </row>
        <row r="8136">
          <cell r="A8136">
            <v>2021</v>
          </cell>
        </row>
        <row r="8137">
          <cell r="A8137">
            <v>2021</v>
          </cell>
        </row>
        <row r="8138">
          <cell r="A8138">
            <v>2021</v>
          </cell>
        </row>
        <row r="8139">
          <cell r="A8139">
            <v>2021</v>
          </cell>
        </row>
        <row r="8140">
          <cell r="A8140">
            <v>2021</v>
          </cell>
        </row>
        <row r="8141">
          <cell r="A8141">
            <v>2021</v>
          </cell>
        </row>
        <row r="8142">
          <cell r="A8142">
            <v>2021</v>
          </cell>
        </row>
        <row r="8143">
          <cell r="A8143">
            <v>2021</v>
          </cell>
        </row>
        <row r="8144">
          <cell r="A8144">
            <v>2021</v>
          </cell>
        </row>
        <row r="8145">
          <cell r="A8145">
            <v>2021</v>
          </cell>
        </row>
        <row r="8146">
          <cell r="A8146">
            <v>2021</v>
          </cell>
        </row>
        <row r="8147">
          <cell r="A8147">
            <v>2021</v>
          </cell>
        </row>
        <row r="8148">
          <cell r="A8148">
            <v>2021</v>
          </cell>
        </row>
        <row r="8149">
          <cell r="A8149">
            <v>2021</v>
          </cell>
        </row>
        <row r="8150">
          <cell r="A8150">
            <v>2021</v>
          </cell>
        </row>
        <row r="8151">
          <cell r="A8151">
            <v>2021</v>
          </cell>
        </row>
        <row r="8152">
          <cell r="A8152">
            <v>2021</v>
          </cell>
        </row>
        <row r="8153">
          <cell r="A8153">
            <v>2021</v>
          </cell>
        </row>
        <row r="8154">
          <cell r="A8154">
            <v>2021</v>
          </cell>
        </row>
        <row r="8155">
          <cell r="A8155">
            <v>2021</v>
          </cell>
        </row>
        <row r="8156">
          <cell r="A8156">
            <v>2021</v>
          </cell>
        </row>
        <row r="8157">
          <cell r="A8157">
            <v>2021</v>
          </cell>
        </row>
        <row r="8158">
          <cell r="A8158">
            <v>2021</v>
          </cell>
        </row>
        <row r="8159">
          <cell r="A8159">
            <v>2021</v>
          </cell>
        </row>
        <row r="8160">
          <cell r="A8160">
            <v>2021</v>
          </cell>
        </row>
        <row r="8161">
          <cell r="A8161">
            <v>2021</v>
          </cell>
        </row>
        <row r="8162">
          <cell r="A8162">
            <v>2021</v>
          </cell>
        </row>
        <row r="8163">
          <cell r="A8163">
            <v>2021</v>
          </cell>
        </row>
        <row r="8164">
          <cell r="A8164">
            <v>2021</v>
          </cell>
        </row>
        <row r="8165">
          <cell r="A8165">
            <v>2021</v>
          </cell>
        </row>
        <row r="8166">
          <cell r="A8166">
            <v>2021</v>
          </cell>
        </row>
        <row r="8167">
          <cell r="A8167">
            <v>2021</v>
          </cell>
        </row>
        <row r="8168">
          <cell r="A8168">
            <v>2021</v>
          </cell>
        </row>
        <row r="8169">
          <cell r="A8169">
            <v>2021</v>
          </cell>
        </row>
        <row r="8170">
          <cell r="A8170">
            <v>2021</v>
          </cell>
        </row>
        <row r="8171">
          <cell r="A8171">
            <v>2021</v>
          </cell>
        </row>
        <row r="8172">
          <cell r="A8172">
            <v>2021</v>
          </cell>
        </row>
        <row r="8173">
          <cell r="A8173">
            <v>2021</v>
          </cell>
        </row>
        <row r="8174">
          <cell r="A8174">
            <v>2021</v>
          </cell>
        </row>
        <row r="8175">
          <cell r="A8175">
            <v>2021</v>
          </cell>
        </row>
        <row r="8176">
          <cell r="A8176">
            <v>2021</v>
          </cell>
        </row>
        <row r="8177">
          <cell r="A8177">
            <v>2021</v>
          </cell>
        </row>
        <row r="8178">
          <cell r="A8178">
            <v>2021</v>
          </cell>
        </row>
        <row r="8179">
          <cell r="A8179">
            <v>2021</v>
          </cell>
        </row>
        <row r="8180">
          <cell r="A8180">
            <v>2021</v>
          </cell>
        </row>
        <row r="8181">
          <cell r="A8181">
            <v>2021</v>
          </cell>
        </row>
        <row r="8182">
          <cell r="A8182">
            <v>2021</v>
          </cell>
        </row>
        <row r="8183">
          <cell r="A8183">
            <v>2021</v>
          </cell>
        </row>
        <row r="8184">
          <cell r="A8184">
            <v>2021</v>
          </cell>
        </row>
        <row r="8185">
          <cell r="A8185">
            <v>2021</v>
          </cell>
        </row>
        <row r="8186">
          <cell r="A8186">
            <v>2021</v>
          </cell>
        </row>
        <row r="8187">
          <cell r="A8187">
            <v>2021</v>
          </cell>
        </row>
        <row r="8188">
          <cell r="A8188">
            <v>2021</v>
          </cell>
        </row>
        <row r="8189">
          <cell r="A8189">
            <v>2021</v>
          </cell>
        </row>
        <row r="8190">
          <cell r="A8190">
            <v>2021</v>
          </cell>
        </row>
        <row r="8191">
          <cell r="A8191">
            <v>2021</v>
          </cell>
        </row>
        <row r="8192">
          <cell r="A8192">
            <v>2021</v>
          </cell>
        </row>
        <row r="8193">
          <cell r="A8193">
            <v>2021</v>
          </cell>
        </row>
        <row r="8194">
          <cell r="A8194">
            <v>2021</v>
          </cell>
        </row>
        <row r="8195">
          <cell r="A8195">
            <v>2021</v>
          </cell>
        </row>
        <row r="8196">
          <cell r="A8196">
            <v>2021</v>
          </cell>
        </row>
        <row r="8197">
          <cell r="A8197">
            <v>2021</v>
          </cell>
        </row>
        <row r="8198">
          <cell r="A8198">
            <v>2021</v>
          </cell>
        </row>
        <row r="8199">
          <cell r="A8199">
            <v>2021</v>
          </cell>
        </row>
        <row r="8200">
          <cell r="A8200">
            <v>2021</v>
          </cell>
        </row>
        <row r="8201">
          <cell r="A8201">
            <v>2021</v>
          </cell>
        </row>
        <row r="8202">
          <cell r="A8202">
            <v>2021</v>
          </cell>
        </row>
        <row r="8203">
          <cell r="A8203">
            <v>2021</v>
          </cell>
        </row>
        <row r="8204">
          <cell r="A8204">
            <v>2021</v>
          </cell>
        </row>
        <row r="8205">
          <cell r="A8205">
            <v>2021</v>
          </cell>
        </row>
        <row r="8206">
          <cell r="A8206">
            <v>2021</v>
          </cell>
        </row>
        <row r="8207">
          <cell r="A8207">
            <v>2021</v>
          </cell>
        </row>
        <row r="8208">
          <cell r="A8208">
            <v>2021</v>
          </cell>
        </row>
        <row r="8209">
          <cell r="A8209">
            <v>2021</v>
          </cell>
        </row>
        <row r="8210">
          <cell r="A8210">
            <v>2021</v>
          </cell>
        </row>
        <row r="8211">
          <cell r="A8211">
            <v>2021</v>
          </cell>
        </row>
        <row r="8212">
          <cell r="A8212">
            <v>2021</v>
          </cell>
        </row>
        <row r="8213">
          <cell r="A8213">
            <v>2021</v>
          </cell>
        </row>
        <row r="8214">
          <cell r="A8214">
            <v>2021</v>
          </cell>
        </row>
        <row r="8215">
          <cell r="A8215">
            <v>2021</v>
          </cell>
        </row>
        <row r="8216">
          <cell r="A8216">
            <v>2021</v>
          </cell>
        </row>
        <row r="8217">
          <cell r="A8217">
            <v>2021</v>
          </cell>
        </row>
        <row r="8218">
          <cell r="A8218">
            <v>2021</v>
          </cell>
        </row>
        <row r="8219">
          <cell r="A8219">
            <v>2021</v>
          </cell>
        </row>
        <row r="8220">
          <cell r="A8220">
            <v>2021</v>
          </cell>
        </row>
        <row r="8221">
          <cell r="A8221">
            <v>2021</v>
          </cell>
        </row>
        <row r="8222">
          <cell r="A8222">
            <v>2021</v>
          </cell>
        </row>
        <row r="8223">
          <cell r="A8223">
            <v>2021</v>
          </cell>
        </row>
        <row r="8224">
          <cell r="A8224">
            <v>2021</v>
          </cell>
        </row>
        <row r="8225">
          <cell r="A8225">
            <v>2021</v>
          </cell>
        </row>
        <row r="8226">
          <cell r="A8226">
            <v>2021</v>
          </cell>
        </row>
        <row r="8227">
          <cell r="A8227">
            <v>2021</v>
          </cell>
        </row>
        <row r="8228">
          <cell r="A8228">
            <v>2021</v>
          </cell>
        </row>
        <row r="8229">
          <cell r="A8229">
            <v>2021</v>
          </cell>
        </row>
        <row r="8230">
          <cell r="A8230">
            <v>2021</v>
          </cell>
        </row>
        <row r="8231">
          <cell r="A8231">
            <v>2021</v>
          </cell>
        </row>
        <row r="8232">
          <cell r="A8232">
            <v>2021</v>
          </cell>
        </row>
        <row r="8233">
          <cell r="A8233">
            <v>2021</v>
          </cell>
        </row>
        <row r="8234">
          <cell r="A8234">
            <v>2021</v>
          </cell>
        </row>
        <row r="8235">
          <cell r="A8235">
            <v>2021</v>
          </cell>
        </row>
        <row r="8236">
          <cell r="A8236">
            <v>2021</v>
          </cell>
        </row>
        <row r="8237">
          <cell r="A8237">
            <v>2021</v>
          </cell>
        </row>
        <row r="8238">
          <cell r="A8238">
            <v>2021</v>
          </cell>
        </row>
        <row r="8239">
          <cell r="A8239">
            <v>2021</v>
          </cell>
        </row>
        <row r="8240">
          <cell r="A8240">
            <v>2021</v>
          </cell>
        </row>
        <row r="8241">
          <cell r="A8241">
            <v>2021</v>
          </cell>
        </row>
        <row r="8242">
          <cell r="A8242">
            <v>2021</v>
          </cell>
        </row>
        <row r="8243">
          <cell r="A8243">
            <v>2021</v>
          </cell>
        </row>
        <row r="8244">
          <cell r="A8244">
            <v>2021</v>
          </cell>
        </row>
        <row r="8245">
          <cell r="A8245">
            <v>2021</v>
          </cell>
        </row>
        <row r="8246">
          <cell r="A8246">
            <v>2021</v>
          </cell>
        </row>
        <row r="8247">
          <cell r="A8247">
            <v>2021</v>
          </cell>
        </row>
        <row r="8248">
          <cell r="A8248">
            <v>2021</v>
          </cell>
        </row>
        <row r="8249">
          <cell r="A8249">
            <v>2021</v>
          </cell>
        </row>
        <row r="8250">
          <cell r="A8250">
            <v>2021</v>
          </cell>
        </row>
        <row r="8251">
          <cell r="A8251">
            <v>2021</v>
          </cell>
        </row>
        <row r="8252">
          <cell r="A8252">
            <v>2021</v>
          </cell>
        </row>
        <row r="8253">
          <cell r="A8253">
            <v>2021</v>
          </cell>
        </row>
        <row r="8254">
          <cell r="A8254">
            <v>2021</v>
          </cell>
        </row>
        <row r="8255">
          <cell r="A8255">
            <v>2021</v>
          </cell>
        </row>
        <row r="8256">
          <cell r="A8256">
            <v>2021</v>
          </cell>
        </row>
        <row r="8257">
          <cell r="A8257">
            <v>2021</v>
          </cell>
        </row>
        <row r="8258">
          <cell r="A8258">
            <v>2021</v>
          </cell>
        </row>
        <row r="8259">
          <cell r="A8259">
            <v>2021</v>
          </cell>
        </row>
        <row r="8260">
          <cell r="A8260">
            <v>2021</v>
          </cell>
        </row>
        <row r="8261">
          <cell r="A8261">
            <v>2021</v>
          </cell>
        </row>
        <row r="8262">
          <cell r="A8262">
            <v>2021</v>
          </cell>
        </row>
        <row r="8263">
          <cell r="A8263">
            <v>2021</v>
          </cell>
        </row>
        <row r="8264">
          <cell r="A8264">
            <v>2021</v>
          </cell>
        </row>
        <row r="8265">
          <cell r="A8265">
            <v>2021</v>
          </cell>
        </row>
        <row r="8266">
          <cell r="A8266">
            <v>2021</v>
          </cell>
        </row>
        <row r="8267">
          <cell r="A8267">
            <v>2021</v>
          </cell>
        </row>
        <row r="8268">
          <cell r="A8268">
            <v>2021</v>
          </cell>
        </row>
        <row r="8269">
          <cell r="A8269">
            <v>2021</v>
          </cell>
        </row>
        <row r="8270">
          <cell r="A8270">
            <v>2021</v>
          </cell>
        </row>
        <row r="8271">
          <cell r="A8271">
            <v>2021</v>
          </cell>
        </row>
        <row r="8272">
          <cell r="A8272">
            <v>2021</v>
          </cell>
        </row>
        <row r="8273">
          <cell r="A8273">
            <v>2021</v>
          </cell>
        </row>
        <row r="8274">
          <cell r="A8274">
            <v>2021</v>
          </cell>
        </row>
        <row r="8275">
          <cell r="A8275">
            <v>2021</v>
          </cell>
        </row>
        <row r="8276">
          <cell r="A8276">
            <v>2021</v>
          </cell>
        </row>
        <row r="8277">
          <cell r="A8277">
            <v>2021</v>
          </cell>
        </row>
        <row r="8278">
          <cell r="A8278">
            <v>2021</v>
          </cell>
        </row>
        <row r="8279">
          <cell r="A8279">
            <v>2021</v>
          </cell>
        </row>
        <row r="8280">
          <cell r="A8280">
            <v>2021</v>
          </cell>
        </row>
        <row r="8281">
          <cell r="A8281">
            <v>2021</v>
          </cell>
        </row>
        <row r="8282">
          <cell r="A8282">
            <v>2021</v>
          </cell>
        </row>
        <row r="8283">
          <cell r="A8283">
            <v>2021</v>
          </cell>
        </row>
        <row r="8284">
          <cell r="A8284">
            <v>2021</v>
          </cell>
        </row>
        <row r="8285">
          <cell r="A8285">
            <v>2021</v>
          </cell>
        </row>
        <row r="8286">
          <cell r="A8286">
            <v>2021</v>
          </cell>
        </row>
        <row r="8287">
          <cell r="A8287">
            <v>2021</v>
          </cell>
        </row>
        <row r="8288">
          <cell r="A8288">
            <v>2021</v>
          </cell>
        </row>
        <row r="8289">
          <cell r="A8289">
            <v>2021</v>
          </cell>
        </row>
        <row r="8290">
          <cell r="A8290">
            <v>2021</v>
          </cell>
        </row>
        <row r="8291">
          <cell r="A8291">
            <v>2021</v>
          </cell>
        </row>
        <row r="8292">
          <cell r="A8292">
            <v>2021</v>
          </cell>
        </row>
        <row r="8293">
          <cell r="A8293">
            <v>2021</v>
          </cell>
        </row>
        <row r="8294">
          <cell r="A8294">
            <v>2021</v>
          </cell>
        </row>
        <row r="8295">
          <cell r="A8295">
            <v>2021</v>
          </cell>
        </row>
        <row r="8296">
          <cell r="A8296">
            <v>2021</v>
          </cell>
        </row>
        <row r="8297">
          <cell r="A8297">
            <v>2021</v>
          </cell>
        </row>
        <row r="8298">
          <cell r="A8298">
            <v>2021</v>
          </cell>
        </row>
        <row r="8299">
          <cell r="A8299">
            <v>2021</v>
          </cell>
        </row>
        <row r="8300">
          <cell r="A8300">
            <v>2021</v>
          </cell>
        </row>
        <row r="8301">
          <cell r="A8301">
            <v>2021</v>
          </cell>
        </row>
        <row r="8302">
          <cell r="A8302">
            <v>2021</v>
          </cell>
        </row>
        <row r="8303">
          <cell r="A8303">
            <v>2021</v>
          </cell>
        </row>
        <row r="8304">
          <cell r="A8304">
            <v>2021</v>
          </cell>
        </row>
        <row r="8305">
          <cell r="A8305">
            <v>2021</v>
          </cell>
        </row>
        <row r="8306">
          <cell r="A8306">
            <v>2021</v>
          </cell>
        </row>
        <row r="8307">
          <cell r="A8307">
            <v>2021</v>
          </cell>
        </row>
        <row r="8308">
          <cell r="A8308">
            <v>2021</v>
          </cell>
        </row>
        <row r="8309">
          <cell r="A8309">
            <v>2021</v>
          </cell>
        </row>
        <row r="8310">
          <cell r="A8310">
            <v>2021</v>
          </cell>
        </row>
        <row r="8311">
          <cell r="A8311">
            <v>2021</v>
          </cell>
        </row>
        <row r="8312">
          <cell r="A8312">
            <v>2021</v>
          </cell>
        </row>
        <row r="8313">
          <cell r="A8313">
            <v>2021</v>
          </cell>
        </row>
        <row r="8314">
          <cell r="A8314">
            <v>2021</v>
          </cell>
        </row>
        <row r="8315">
          <cell r="A8315">
            <v>2021</v>
          </cell>
        </row>
        <row r="8316">
          <cell r="A8316">
            <v>2021</v>
          </cell>
        </row>
        <row r="8317">
          <cell r="A8317">
            <v>2021</v>
          </cell>
        </row>
        <row r="8318">
          <cell r="A8318">
            <v>2021</v>
          </cell>
        </row>
        <row r="8319">
          <cell r="A8319">
            <v>2021</v>
          </cell>
        </row>
        <row r="8320">
          <cell r="A8320">
            <v>2021</v>
          </cell>
        </row>
        <row r="8321">
          <cell r="A8321">
            <v>2021</v>
          </cell>
        </row>
        <row r="8322">
          <cell r="A8322">
            <v>2021</v>
          </cell>
        </row>
        <row r="8323">
          <cell r="A8323">
            <v>2021</v>
          </cell>
        </row>
        <row r="8324">
          <cell r="A8324">
            <v>2021</v>
          </cell>
        </row>
        <row r="8325">
          <cell r="A8325">
            <v>2021</v>
          </cell>
        </row>
        <row r="8326">
          <cell r="A8326">
            <v>2021</v>
          </cell>
        </row>
        <row r="8327">
          <cell r="A8327">
            <v>2021</v>
          </cell>
        </row>
        <row r="8328">
          <cell r="A8328">
            <v>2021</v>
          </cell>
        </row>
        <row r="8329">
          <cell r="A8329">
            <v>2021</v>
          </cell>
        </row>
        <row r="8330">
          <cell r="A8330">
            <v>2021</v>
          </cell>
        </row>
        <row r="8331">
          <cell r="A8331">
            <v>2021</v>
          </cell>
        </row>
        <row r="8332">
          <cell r="A8332">
            <v>2021</v>
          </cell>
        </row>
        <row r="8333">
          <cell r="A8333">
            <v>2021</v>
          </cell>
        </row>
        <row r="8334">
          <cell r="A8334">
            <v>2021</v>
          </cell>
        </row>
        <row r="8335">
          <cell r="A8335">
            <v>2021</v>
          </cell>
        </row>
        <row r="8336">
          <cell r="A8336">
            <v>2021</v>
          </cell>
        </row>
        <row r="8337">
          <cell r="A8337">
            <v>2021</v>
          </cell>
        </row>
        <row r="8338">
          <cell r="A8338">
            <v>2021</v>
          </cell>
        </row>
        <row r="8339">
          <cell r="A8339">
            <v>2021</v>
          </cell>
        </row>
        <row r="8340">
          <cell r="A8340">
            <v>2021</v>
          </cell>
        </row>
        <row r="8341">
          <cell r="A8341">
            <v>2021</v>
          </cell>
        </row>
        <row r="8342">
          <cell r="A8342">
            <v>2021</v>
          </cell>
        </row>
        <row r="8343">
          <cell r="A8343">
            <v>2021</v>
          </cell>
        </row>
        <row r="8344">
          <cell r="A8344">
            <v>2021</v>
          </cell>
        </row>
        <row r="8345">
          <cell r="A8345">
            <v>2021</v>
          </cell>
        </row>
        <row r="8346">
          <cell r="A8346">
            <v>2021</v>
          </cell>
        </row>
        <row r="8347">
          <cell r="A8347">
            <v>2021</v>
          </cell>
        </row>
        <row r="8348">
          <cell r="A8348">
            <v>2021</v>
          </cell>
        </row>
        <row r="8349">
          <cell r="A8349">
            <v>2021</v>
          </cell>
        </row>
        <row r="8350">
          <cell r="A8350">
            <v>2021</v>
          </cell>
        </row>
        <row r="8351">
          <cell r="A8351">
            <v>2021</v>
          </cell>
        </row>
        <row r="8352">
          <cell r="A8352">
            <v>2021</v>
          </cell>
        </row>
        <row r="8353">
          <cell r="A8353">
            <v>2021</v>
          </cell>
        </row>
        <row r="8354">
          <cell r="A8354">
            <v>2021</v>
          </cell>
        </row>
        <row r="8355">
          <cell r="A8355">
            <v>2021</v>
          </cell>
        </row>
        <row r="8356">
          <cell r="A8356">
            <v>2021</v>
          </cell>
        </row>
        <row r="8357">
          <cell r="A8357">
            <v>2021</v>
          </cell>
        </row>
        <row r="8358">
          <cell r="A8358">
            <v>2021</v>
          </cell>
        </row>
        <row r="8359">
          <cell r="A8359">
            <v>2021</v>
          </cell>
        </row>
        <row r="8360">
          <cell r="A8360">
            <v>2021</v>
          </cell>
        </row>
        <row r="8361">
          <cell r="A8361">
            <v>2021</v>
          </cell>
        </row>
        <row r="8362">
          <cell r="A8362">
            <v>2021</v>
          </cell>
        </row>
        <row r="8363">
          <cell r="A8363">
            <v>2021</v>
          </cell>
        </row>
        <row r="8364">
          <cell r="A8364">
            <v>2021</v>
          </cell>
        </row>
        <row r="8365">
          <cell r="A8365">
            <v>2021</v>
          </cell>
        </row>
        <row r="8366">
          <cell r="A8366">
            <v>2021</v>
          </cell>
        </row>
        <row r="8367">
          <cell r="A8367">
            <v>2021</v>
          </cell>
        </row>
        <row r="8368">
          <cell r="A8368">
            <v>2021</v>
          </cell>
        </row>
        <row r="8369">
          <cell r="A8369">
            <v>2021</v>
          </cell>
        </row>
        <row r="8370">
          <cell r="A8370">
            <v>2021</v>
          </cell>
        </row>
        <row r="8371">
          <cell r="A8371">
            <v>2021</v>
          </cell>
        </row>
        <row r="8372">
          <cell r="A8372">
            <v>2021</v>
          </cell>
        </row>
        <row r="8373">
          <cell r="A8373">
            <v>2021</v>
          </cell>
        </row>
        <row r="8374">
          <cell r="A8374">
            <v>2021</v>
          </cell>
        </row>
        <row r="8375">
          <cell r="A8375">
            <v>2021</v>
          </cell>
        </row>
        <row r="8376">
          <cell r="A8376">
            <v>2021</v>
          </cell>
        </row>
        <row r="8377">
          <cell r="A8377">
            <v>2021</v>
          </cell>
        </row>
        <row r="8378">
          <cell r="A8378">
            <v>2021</v>
          </cell>
        </row>
        <row r="8379">
          <cell r="A8379">
            <v>2021</v>
          </cell>
        </row>
        <row r="8380">
          <cell r="A8380">
            <v>2021</v>
          </cell>
        </row>
        <row r="8381">
          <cell r="A8381">
            <v>2021</v>
          </cell>
        </row>
        <row r="8382">
          <cell r="A8382">
            <v>2021</v>
          </cell>
        </row>
        <row r="8383">
          <cell r="A8383">
            <v>2021</v>
          </cell>
        </row>
        <row r="8384">
          <cell r="A8384">
            <v>2021</v>
          </cell>
        </row>
        <row r="8385">
          <cell r="A8385">
            <v>2021</v>
          </cell>
        </row>
        <row r="8386">
          <cell r="A8386">
            <v>2021</v>
          </cell>
        </row>
        <row r="8387">
          <cell r="A8387">
            <v>2021</v>
          </cell>
        </row>
        <row r="8388">
          <cell r="A8388">
            <v>2021</v>
          </cell>
        </row>
        <row r="8389">
          <cell r="A8389">
            <v>2021</v>
          </cell>
        </row>
        <row r="8390">
          <cell r="A8390">
            <v>2021</v>
          </cell>
        </row>
        <row r="8391">
          <cell r="A8391">
            <v>2021</v>
          </cell>
        </row>
        <row r="8392">
          <cell r="A8392">
            <v>2021</v>
          </cell>
        </row>
        <row r="8393">
          <cell r="A8393">
            <v>2021</v>
          </cell>
        </row>
        <row r="8394">
          <cell r="A8394">
            <v>2021</v>
          </cell>
        </row>
        <row r="8395">
          <cell r="A8395">
            <v>2021</v>
          </cell>
        </row>
        <row r="8396">
          <cell r="A8396">
            <v>2021</v>
          </cell>
        </row>
        <row r="8397">
          <cell r="A8397">
            <v>2021</v>
          </cell>
        </row>
        <row r="8398">
          <cell r="A8398">
            <v>2021</v>
          </cell>
        </row>
        <row r="8399">
          <cell r="A8399">
            <v>2021</v>
          </cell>
        </row>
        <row r="8400">
          <cell r="A8400">
            <v>2021</v>
          </cell>
        </row>
        <row r="8401">
          <cell r="A8401">
            <v>2021</v>
          </cell>
        </row>
        <row r="8402">
          <cell r="A8402">
            <v>2021</v>
          </cell>
        </row>
        <row r="8403">
          <cell r="A8403">
            <v>2021</v>
          </cell>
        </row>
        <row r="8404">
          <cell r="A8404">
            <v>2021</v>
          </cell>
        </row>
        <row r="8405">
          <cell r="A8405">
            <v>2021</v>
          </cell>
        </row>
        <row r="8406">
          <cell r="A8406">
            <v>2021</v>
          </cell>
        </row>
        <row r="8407">
          <cell r="A8407">
            <v>2021</v>
          </cell>
        </row>
        <row r="8408">
          <cell r="A8408">
            <v>2021</v>
          </cell>
        </row>
        <row r="8409">
          <cell r="A8409">
            <v>2021</v>
          </cell>
        </row>
        <row r="8410">
          <cell r="A8410">
            <v>2021</v>
          </cell>
        </row>
        <row r="8411">
          <cell r="A8411">
            <v>2021</v>
          </cell>
        </row>
        <row r="8412">
          <cell r="A8412">
            <v>2021</v>
          </cell>
        </row>
        <row r="8413">
          <cell r="A8413">
            <v>2021</v>
          </cell>
        </row>
        <row r="8414">
          <cell r="A8414">
            <v>2021</v>
          </cell>
        </row>
        <row r="8415">
          <cell r="A8415">
            <v>2021</v>
          </cell>
        </row>
        <row r="8416">
          <cell r="A8416">
            <v>2021</v>
          </cell>
        </row>
        <row r="8417">
          <cell r="A8417">
            <v>2021</v>
          </cell>
        </row>
        <row r="8418">
          <cell r="A8418">
            <v>2021</v>
          </cell>
        </row>
        <row r="8419">
          <cell r="A8419">
            <v>2021</v>
          </cell>
        </row>
        <row r="8420">
          <cell r="A8420">
            <v>2021</v>
          </cell>
        </row>
        <row r="8421">
          <cell r="A8421">
            <v>2021</v>
          </cell>
        </row>
        <row r="8422">
          <cell r="A8422">
            <v>2021</v>
          </cell>
        </row>
        <row r="8423">
          <cell r="A8423">
            <v>2021</v>
          </cell>
        </row>
        <row r="8424">
          <cell r="A8424">
            <v>2021</v>
          </cell>
        </row>
        <row r="8425">
          <cell r="A8425">
            <v>2021</v>
          </cell>
        </row>
        <row r="8426">
          <cell r="A8426">
            <v>2021</v>
          </cell>
        </row>
        <row r="8427">
          <cell r="A8427">
            <v>2021</v>
          </cell>
        </row>
        <row r="8428">
          <cell r="A8428">
            <v>2021</v>
          </cell>
        </row>
        <row r="8429">
          <cell r="A8429">
            <v>2021</v>
          </cell>
        </row>
        <row r="8430">
          <cell r="A8430">
            <v>2021</v>
          </cell>
        </row>
        <row r="8431">
          <cell r="A8431">
            <v>2021</v>
          </cell>
        </row>
        <row r="8432">
          <cell r="A8432">
            <v>2021</v>
          </cell>
        </row>
        <row r="8433">
          <cell r="A8433">
            <v>2021</v>
          </cell>
        </row>
        <row r="8434">
          <cell r="A8434">
            <v>2021</v>
          </cell>
        </row>
        <row r="8435">
          <cell r="A8435">
            <v>2021</v>
          </cell>
        </row>
        <row r="8436">
          <cell r="A8436">
            <v>2021</v>
          </cell>
        </row>
        <row r="8437">
          <cell r="A8437">
            <v>2021</v>
          </cell>
        </row>
        <row r="8438">
          <cell r="A8438">
            <v>2021</v>
          </cell>
        </row>
        <row r="8439">
          <cell r="A8439">
            <v>2021</v>
          </cell>
        </row>
        <row r="8440">
          <cell r="A8440">
            <v>2021</v>
          </cell>
        </row>
        <row r="8441">
          <cell r="A8441">
            <v>2021</v>
          </cell>
        </row>
        <row r="8442">
          <cell r="A8442">
            <v>2021</v>
          </cell>
        </row>
        <row r="8443">
          <cell r="A8443">
            <v>2021</v>
          </cell>
        </row>
        <row r="8444">
          <cell r="A8444">
            <v>2021</v>
          </cell>
        </row>
        <row r="8445">
          <cell r="A8445">
            <v>2021</v>
          </cell>
        </row>
        <row r="8446">
          <cell r="A8446">
            <v>2021</v>
          </cell>
        </row>
        <row r="8447">
          <cell r="A8447">
            <v>2021</v>
          </cell>
        </row>
        <row r="8448">
          <cell r="A8448">
            <v>2021</v>
          </cell>
        </row>
        <row r="8449">
          <cell r="A8449">
            <v>2021</v>
          </cell>
        </row>
        <row r="8450">
          <cell r="A8450">
            <v>2021</v>
          </cell>
        </row>
        <row r="8451">
          <cell r="A8451">
            <v>2021</v>
          </cell>
        </row>
        <row r="8452">
          <cell r="A8452">
            <v>2021</v>
          </cell>
        </row>
        <row r="8453">
          <cell r="A8453">
            <v>2021</v>
          </cell>
        </row>
        <row r="8454">
          <cell r="A8454">
            <v>2021</v>
          </cell>
        </row>
        <row r="8455">
          <cell r="A8455">
            <v>2021</v>
          </cell>
        </row>
        <row r="8456">
          <cell r="A8456">
            <v>2021</v>
          </cell>
        </row>
        <row r="8457">
          <cell r="A8457">
            <v>2021</v>
          </cell>
        </row>
        <row r="8458">
          <cell r="A8458">
            <v>2021</v>
          </cell>
        </row>
        <row r="8459">
          <cell r="A8459">
            <v>2021</v>
          </cell>
        </row>
        <row r="8460">
          <cell r="A8460">
            <v>2021</v>
          </cell>
        </row>
        <row r="8461">
          <cell r="A8461">
            <v>2021</v>
          </cell>
        </row>
        <row r="8462">
          <cell r="A8462">
            <v>2021</v>
          </cell>
        </row>
        <row r="8463">
          <cell r="A8463">
            <v>2021</v>
          </cell>
        </row>
        <row r="8464">
          <cell r="A8464">
            <v>2021</v>
          </cell>
        </row>
        <row r="8465">
          <cell r="A8465">
            <v>2021</v>
          </cell>
        </row>
        <row r="8466">
          <cell r="A8466">
            <v>2021</v>
          </cell>
        </row>
        <row r="8467">
          <cell r="A8467">
            <v>2021</v>
          </cell>
        </row>
        <row r="8468">
          <cell r="A8468">
            <v>2021</v>
          </cell>
        </row>
        <row r="8469">
          <cell r="A8469">
            <v>2021</v>
          </cell>
        </row>
        <row r="8470">
          <cell r="A8470">
            <v>2021</v>
          </cell>
        </row>
        <row r="8471">
          <cell r="A8471">
            <v>2021</v>
          </cell>
        </row>
        <row r="8472">
          <cell r="A8472">
            <v>2021</v>
          </cell>
        </row>
        <row r="8473">
          <cell r="A8473">
            <v>2021</v>
          </cell>
        </row>
        <row r="8474">
          <cell r="A8474">
            <v>2021</v>
          </cell>
        </row>
        <row r="8475">
          <cell r="A8475">
            <v>2021</v>
          </cell>
        </row>
        <row r="8476">
          <cell r="A8476">
            <v>2021</v>
          </cell>
        </row>
        <row r="8477">
          <cell r="A8477">
            <v>2021</v>
          </cell>
        </row>
        <row r="8478">
          <cell r="A8478">
            <v>2021</v>
          </cell>
        </row>
        <row r="8479">
          <cell r="A8479">
            <v>2021</v>
          </cell>
        </row>
        <row r="8480">
          <cell r="A8480">
            <v>2021</v>
          </cell>
        </row>
        <row r="8481">
          <cell r="A8481">
            <v>2021</v>
          </cell>
        </row>
        <row r="8482">
          <cell r="A8482">
            <v>2021</v>
          </cell>
        </row>
        <row r="8483">
          <cell r="A8483">
            <v>2021</v>
          </cell>
        </row>
        <row r="8484">
          <cell r="A8484">
            <v>2021</v>
          </cell>
        </row>
        <row r="8485">
          <cell r="A8485">
            <v>2021</v>
          </cell>
        </row>
        <row r="8486">
          <cell r="A8486">
            <v>2021</v>
          </cell>
        </row>
        <row r="8487">
          <cell r="A8487">
            <v>2021</v>
          </cell>
        </row>
        <row r="8488">
          <cell r="A8488">
            <v>2021</v>
          </cell>
        </row>
        <row r="8489">
          <cell r="A8489">
            <v>2021</v>
          </cell>
        </row>
        <row r="8490">
          <cell r="A8490">
            <v>2021</v>
          </cell>
        </row>
        <row r="8491">
          <cell r="A8491">
            <v>2021</v>
          </cell>
        </row>
        <row r="8492">
          <cell r="A8492">
            <v>2021</v>
          </cell>
        </row>
        <row r="8493">
          <cell r="A8493">
            <v>2021</v>
          </cell>
        </row>
        <row r="8494">
          <cell r="A8494">
            <v>2021</v>
          </cell>
        </row>
        <row r="8495">
          <cell r="A8495">
            <v>2021</v>
          </cell>
        </row>
        <row r="8496">
          <cell r="A8496">
            <v>2021</v>
          </cell>
        </row>
        <row r="8497">
          <cell r="A8497">
            <v>2021</v>
          </cell>
        </row>
        <row r="8498">
          <cell r="A8498">
            <v>2021</v>
          </cell>
        </row>
        <row r="8499">
          <cell r="A8499">
            <v>2021</v>
          </cell>
        </row>
        <row r="8500">
          <cell r="A8500">
            <v>2021</v>
          </cell>
        </row>
        <row r="8501">
          <cell r="A8501">
            <v>2021</v>
          </cell>
        </row>
        <row r="8502">
          <cell r="A8502">
            <v>2021</v>
          </cell>
        </row>
        <row r="8503">
          <cell r="A8503">
            <v>2021</v>
          </cell>
        </row>
        <row r="8504">
          <cell r="A8504">
            <v>2021</v>
          </cell>
        </row>
        <row r="8505">
          <cell r="A8505">
            <v>2021</v>
          </cell>
        </row>
        <row r="8506">
          <cell r="A8506">
            <v>2021</v>
          </cell>
        </row>
        <row r="8507">
          <cell r="A8507">
            <v>2021</v>
          </cell>
        </row>
        <row r="8508">
          <cell r="A8508">
            <v>2021</v>
          </cell>
        </row>
        <row r="8509">
          <cell r="A8509">
            <v>2021</v>
          </cell>
        </row>
        <row r="8510">
          <cell r="A8510">
            <v>2021</v>
          </cell>
        </row>
        <row r="8511">
          <cell r="A8511">
            <v>2021</v>
          </cell>
        </row>
        <row r="8512">
          <cell r="A8512">
            <v>2021</v>
          </cell>
        </row>
        <row r="8513">
          <cell r="A8513">
            <v>2021</v>
          </cell>
        </row>
        <row r="8514">
          <cell r="A8514">
            <v>2021</v>
          </cell>
        </row>
        <row r="8515">
          <cell r="A8515">
            <v>2021</v>
          </cell>
        </row>
        <row r="8516">
          <cell r="A8516">
            <v>2021</v>
          </cell>
        </row>
        <row r="8517">
          <cell r="A8517">
            <v>2021</v>
          </cell>
        </row>
        <row r="8518">
          <cell r="A8518">
            <v>2021</v>
          </cell>
        </row>
        <row r="8519">
          <cell r="A8519">
            <v>2021</v>
          </cell>
        </row>
        <row r="8520">
          <cell r="A8520">
            <v>2021</v>
          </cell>
        </row>
        <row r="8521">
          <cell r="A8521">
            <v>2021</v>
          </cell>
        </row>
        <row r="8522">
          <cell r="A8522">
            <v>2021</v>
          </cell>
        </row>
        <row r="8523">
          <cell r="A8523">
            <v>2021</v>
          </cell>
        </row>
        <row r="8524">
          <cell r="A8524">
            <v>2021</v>
          </cell>
        </row>
        <row r="8525">
          <cell r="A8525">
            <v>2021</v>
          </cell>
        </row>
        <row r="8526">
          <cell r="A8526">
            <v>2021</v>
          </cell>
        </row>
        <row r="8527">
          <cell r="A8527">
            <v>2021</v>
          </cell>
        </row>
        <row r="8528">
          <cell r="A8528">
            <v>2021</v>
          </cell>
        </row>
        <row r="8529">
          <cell r="A8529">
            <v>2021</v>
          </cell>
        </row>
        <row r="8530">
          <cell r="A8530">
            <v>2021</v>
          </cell>
        </row>
        <row r="8531">
          <cell r="A8531">
            <v>2021</v>
          </cell>
        </row>
        <row r="8532">
          <cell r="A8532">
            <v>2021</v>
          </cell>
        </row>
        <row r="8533">
          <cell r="A8533">
            <v>2021</v>
          </cell>
        </row>
        <row r="8534">
          <cell r="A8534">
            <v>2021</v>
          </cell>
        </row>
        <row r="8535">
          <cell r="A8535">
            <v>2021</v>
          </cell>
        </row>
        <row r="8536">
          <cell r="A8536">
            <v>2021</v>
          </cell>
        </row>
        <row r="8537">
          <cell r="A8537">
            <v>2021</v>
          </cell>
        </row>
        <row r="8538">
          <cell r="A8538">
            <v>2021</v>
          </cell>
        </row>
        <row r="8539">
          <cell r="A8539">
            <v>2021</v>
          </cell>
        </row>
        <row r="8540">
          <cell r="A8540">
            <v>2021</v>
          </cell>
        </row>
        <row r="8541">
          <cell r="A8541">
            <v>2021</v>
          </cell>
        </row>
        <row r="8542">
          <cell r="A8542">
            <v>2021</v>
          </cell>
        </row>
        <row r="8543">
          <cell r="A8543">
            <v>2021</v>
          </cell>
        </row>
        <row r="8544">
          <cell r="A8544">
            <v>2021</v>
          </cell>
        </row>
        <row r="8545">
          <cell r="A8545">
            <v>2021</v>
          </cell>
        </row>
        <row r="8546">
          <cell r="A8546">
            <v>2021</v>
          </cell>
        </row>
        <row r="8547">
          <cell r="A8547">
            <v>2021</v>
          </cell>
        </row>
        <row r="8548">
          <cell r="A8548">
            <v>2021</v>
          </cell>
        </row>
        <row r="8549">
          <cell r="A8549">
            <v>2021</v>
          </cell>
        </row>
        <row r="8550">
          <cell r="A8550">
            <v>2021</v>
          </cell>
        </row>
        <row r="8551">
          <cell r="A8551">
            <v>2021</v>
          </cell>
        </row>
        <row r="8552">
          <cell r="A8552">
            <v>2021</v>
          </cell>
        </row>
        <row r="8553">
          <cell r="A8553">
            <v>2021</v>
          </cell>
        </row>
        <row r="8554">
          <cell r="A8554">
            <v>2021</v>
          </cell>
        </row>
        <row r="8555">
          <cell r="A8555">
            <v>2021</v>
          </cell>
        </row>
        <row r="8556">
          <cell r="A8556">
            <v>2021</v>
          </cell>
        </row>
        <row r="8557">
          <cell r="A8557">
            <v>2021</v>
          </cell>
        </row>
        <row r="8558">
          <cell r="A8558">
            <v>2021</v>
          </cell>
        </row>
        <row r="8559">
          <cell r="A8559">
            <v>2021</v>
          </cell>
        </row>
        <row r="8560">
          <cell r="A8560">
            <v>2021</v>
          </cell>
        </row>
        <row r="8561">
          <cell r="A8561">
            <v>2021</v>
          </cell>
        </row>
        <row r="8562">
          <cell r="A8562">
            <v>2021</v>
          </cell>
        </row>
        <row r="8563">
          <cell r="A8563">
            <v>2021</v>
          </cell>
        </row>
        <row r="8564">
          <cell r="A8564">
            <v>2021</v>
          </cell>
        </row>
        <row r="8565">
          <cell r="A8565">
            <v>2021</v>
          </cell>
        </row>
        <row r="8566">
          <cell r="A8566">
            <v>2021</v>
          </cell>
        </row>
        <row r="8567">
          <cell r="A8567">
            <v>2021</v>
          </cell>
        </row>
        <row r="8568">
          <cell r="A8568">
            <v>2021</v>
          </cell>
        </row>
        <row r="8569">
          <cell r="A8569">
            <v>2021</v>
          </cell>
        </row>
        <row r="8570">
          <cell r="A8570">
            <v>2021</v>
          </cell>
        </row>
        <row r="8571">
          <cell r="A8571">
            <v>2021</v>
          </cell>
        </row>
        <row r="8572">
          <cell r="A8572">
            <v>2021</v>
          </cell>
        </row>
        <row r="8573">
          <cell r="A8573">
            <v>2021</v>
          </cell>
        </row>
        <row r="8574">
          <cell r="A8574">
            <v>2021</v>
          </cell>
        </row>
        <row r="8575">
          <cell r="A8575">
            <v>2021</v>
          </cell>
        </row>
        <row r="8576">
          <cell r="A8576">
            <v>2021</v>
          </cell>
        </row>
        <row r="8577">
          <cell r="A8577">
            <v>2021</v>
          </cell>
        </row>
        <row r="8578">
          <cell r="A8578">
            <v>2021</v>
          </cell>
        </row>
        <row r="8579">
          <cell r="A8579">
            <v>2021</v>
          </cell>
        </row>
        <row r="8580">
          <cell r="A8580">
            <v>2021</v>
          </cell>
        </row>
        <row r="8581">
          <cell r="A8581">
            <v>2021</v>
          </cell>
        </row>
        <row r="8582">
          <cell r="A8582">
            <v>2021</v>
          </cell>
        </row>
        <row r="8583">
          <cell r="A8583">
            <v>2021</v>
          </cell>
        </row>
        <row r="8584">
          <cell r="A8584">
            <v>2021</v>
          </cell>
        </row>
        <row r="8585">
          <cell r="A8585">
            <v>2021</v>
          </cell>
        </row>
        <row r="8586">
          <cell r="A8586">
            <v>2021</v>
          </cell>
        </row>
        <row r="8587">
          <cell r="A8587">
            <v>2021</v>
          </cell>
        </row>
        <row r="8588">
          <cell r="A8588">
            <v>2021</v>
          </cell>
        </row>
        <row r="8589">
          <cell r="A8589">
            <v>2021</v>
          </cell>
        </row>
        <row r="8590">
          <cell r="A8590">
            <v>2021</v>
          </cell>
        </row>
        <row r="8591">
          <cell r="A8591">
            <v>2021</v>
          </cell>
        </row>
        <row r="8592">
          <cell r="A8592">
            <v>2021</v>
          </cell>
        </row>
        <row r="8593">
          <cell r="A8593">
            <v>2021</v>
          </cell>
        </row>
        <row r="8594">
          <cell r="A8594">
            <v>2021</v>
          </cell>
        </row>
        <row r="8595">
          <cell r="A8595">
            <v>2021</v>
          </cell>
        </row>
        <row r="8596">
          <cell r="A8596">
            <v>2021</v>
          </cell>
        </row>
        <row r="8597">
          <cell r="A8597">
            <v>2021</v>
          </cell>
        </row>
        <row r="8598">
          <cell r="A8598">
            <v>2021</v>
          </cell>
        </row>
        <row r="8599">
          <cell r="A8599">
            <v>2021</v>
          </cell>
        </row>
        <row r="8600">
          <cell r="A8600">
            <v>2021</v>
          </cell>
        </row>
        <row r="8601">
          <cell r="A8601">
            <v>2021</v>
          </cell>
        </row>
        <row r="8602">
          <cell r="A8602">
            <v>2021</v>
          </cell>
        </row>
        <row r="8603">
          <cell r="A8603">
            <v>2021</v>
          </cell>
        </row>
        <row r="8604">
          <cell r="A8604">
            <v>2021</v>
          </cell>
        </row>
        <row r="8605">
          <cell r="A8605">
            <v>2021</v>
          </cell>
        </row>
        <row r="8606">
          <cell r="A8606">
            <v>2021</v>
          </cell>
        </row>
        <row r="8607">
          <cell r="A8607">
            <v>2021</v>
          </cell>
        </row>
        <row r="8608">
          <cell r="A8608">
            <v>2021</v>
          </cell>
        </row>
        <row r="8609">
          <cell r="A8609">
            <v>2021</v>
          </cell>
        </row>
        <row r="8610">
          <cell r="A8610">
            <v>2021</v>
          </cell>
        </row>
        <row r="8611">
          <cell r="A8611">
            <v>2021</v>
          </cell>
        </row>
        <row r="8612">
          <cell r="A8612">
            <v>2021</v>
          </cell>
        </row>
        <row r="8613">
          <cell r="A8613">
            <v>2021</v>
          </cell>
        </row>
        <row r="8614">
          <cell r="A8614">
            <v>2021</v>
          </cell>
        </row>
        <row r="8615">
          <cell r="A8615">
            <v>2021</v>
          </cell>
        </row>
        <row r="8616">
          <cell r="A8616">
            <v>2021</v>
          </cell>
        </row>
        <row r="8617">
          <cell r="A8617">
            <v>2021</v>
          </cell>
        </row>
        <row r="8618">
          <cell r="A8618">
            <v>2021</v>
          </cell>
        </row>
        <row r="8619">
          <cell r="A8619">
            <v>2021</v>
          </cell>
        </row>
        <row r="8620">
          <cell r="A8620">
            <v>2021</v>
          </cell>
        </row>
        <row r="8621">
          <cell r="A8621">
            <v>2021</v>
          </cell>
        </row>
        <row r="8622">
          <cell r="A8622">
            <v>2021</v>
          </cell>
        </row>
        <row r="8623">
          <cell r="A8623">
            <v>2021</v>
          </cell>
        </row>
        <row r="8624">
          <cell r="A8624">
            <v>2021</v>
          </cell>
        </row>
        <row r="8625">
          <cell r="A8625">
            <v>2021</v>
          </cell>
        </row>
        <row r="8626">
          <cell r="A8626">
            <v>2021</v>
          </cell>
        </row>
        <row r="8627">
          <cell r="A8627">
            <v>2021</v>
          </cell>
        </row>
        <row r="8628">
          <cell r="A8628">
            <v>2021</v>
          </cell>
        </row>
        <row r="8629">
          <cell r="A8629">
            <v>2021</v>
          </cell>
        </row>
        <row r="8630">
          <cell r="A8630">
            <v>2021</v>
          </cell>
        </row>
        <row r="8631">
          <cell r="A8631">
            <v>2021</v>
          </cell>
        </row>
        <row r="8632">
          <cell r="A8632">
            <v>2021</v>
          </cell>
        </row>
        <row r="8633">
          <cell r="A8633">
            <v>2021</v>
          </cell>
        </row>
        <row r="8634">
          <cell r="A8634">
            <v>2021</v>
          </cell>
        </row>
        <row r="8635">
          <cell r="A8635">
            <v>2021</v>
          </cell>
        </row>
        <row r="8636">
          <cell r="A8636">
            <v>2021</v>
          </cell>
        </row>
        <row r="8637">
          <cell r="A8637">
            <v>2021</v>
          </cell>
        </row>
        <row r="8638">
          <cell r="A8638">
            <v>2021</v>
          </cell>
        </row>
        <row r="8639">
          <cell r="A8639">
            <v>2021</v>
          </cell>
        </row>
        <row r="8640">
          <cell r="A8640">
            <v>2021</v>
          </cell>
        </row>
        <row r="8641">
          <cell r="A8641">
            <v>2021</v>
          </cell>
        </row>
        <row r="8642">
          <cell r="A8642">
            <v>2021</v>
          </cell>
        </row>
        <row r="8643">
          <cell r="A8643">
            <v>2021</v>
          </cell>
        </row>
        <row r="8644">
          <cell r="A8644">
            <v>2021</v>
          </cell>
        </row>
        <row r="8645">
          <cell r="A8645">
            <v>2021</v>
          </cell>
        </row>
        <row r="8646">
          <cell r="A8646">
            <v>2021</v>
          </cell>
        </row>
        <row r="8647">
          <cell r="A8647">
            <v>2021</v>
          </cell>
        </row>
        <row r="8648">
          <cell r="A8648">
            <v>2021</v>
          </cell>
        </row>
        <row r="8649">
          <cell r="A8649">
            <v>2021</v>
          </cell>
        </row>
        <row r="8650">
          <cell r="A8650">
            <v>2021</v>
          </cell>
        </row>
        <row r="8651">
          <cell r="A8651">
            <v>2021</v>
          </cell>
        </row>
        <row r="8652">
          <cell r="A8652">
            <v>2021</v>
          </cell>
        </row>
        <row r="8653">
          <cell r="A8653">
            <v>2021</v>
          </cell>
        </row>
        <row r="8654">
          <cell r="A8654">
            <v>2021</v>
          </cell>
        </row>
        <row r="8655">
          <cell r="A8655">
            <v>2021</v>
          </cell>
        </row>
        <row r="8656">
          <cell r="A8656">
            <v>2021</v>
          </cell>
        </row>
        <row r="8657">
          <cell r="A8657">
            <v>2021</v>
          </cell>
        </row>
        <row r="8658">
          <cell r="A8658">
            <v>2021</v>
          </cell>
        </row>
        <row r="8659">
          <cell r="A8659">
            <v>2021</v>
          </cell>
        </row>
        <row r="8660">
          <cell r="A8660">
            <v>2021</v>
          </cell>
        </row>
        <row r="8661">
          <cell r="A8661">
            <v>2021</v>
          </cell>
        </row>
        <row r="8662">
          <cell r="A8662">
            <v>2021</v>
          </cell>
        </row>
        <row r="8663">
          <cell r="A8663">
            <v>2021</v>
          </cell>
        </row>
        <row r="8664">
          <cell r="A8664">
            <v>2021</v>
          </cell>
        </row>
        <row r="8665">
          <cell r="A8665">
            <v>2021</v>
          </cell>
        </row>
        <row r="8666">
          <cell r="A8666">
            <v>2021</v>
          </cell>
        </row>
        <row r="8667">
          <cell r="A8667">
            <v>2021</v>
          </cell>
        </row>
        <row r="8668">
          <cell r="A8668">
            <v>2021</v>
          </cell>
        </row>
        <row r="8669">
          <cell r="A8669">
            <v>2021</v>
          </cell>
        </row>
        <row r="8670">
          <cell r="A8670">
            <v>2021</v>
          </cell>
        </row>
        <row r="8671">
          <cell r="A8671">
            <v>2021</v>
          </cell>
        </row>
        <row r="8672">
          <cell r="A8672">
            <v>2021</v>
          </cell>
        </row>
        <row r="8673">
          <cell r="A8673">
            <v>2021</v>
          </cell>
        </row>
        <row r="8674">
          <cell r="A8674">
            <v>2021</v>
          </cell>
        </row>
        <row r="8675">
          <cell r="A8675">
            <v>2021</v>
          </cell>
        </row>
        <row r="8676">
          <cell r="A8676">
            <v>2021</v>
          </cell>
        </row>
        <row r="8677">
          <cell r="A8677">
            <v>2021</v>
          </cell>
        </row>
        <row r="8678">
          <cell r="A8678">
            <v>2021</v>
          </cell>
        </row>
        <row r="8679">
          <cell r="A8679">
            <v>2021</v>
          </cell>
        </row>
        <row r="8680">
          <cell r="A8680">
            <v>2021</v>
          </cell>
        </row>
        <row r="8681">
          <cell r="A8681">
            <v>2021</v>
          </cell>
        </row>
        <row r="8682">
          <cell r="A8682">
            <v>2021</v>
          </cell>
        </row>
        <row r="8683">
          <cell r="A8683">
            <v>2021</v>
          </cell>
        </row>
        <row r="8684">
          <cell r="A8684">
            <v>2021</v>
          </cell>
        </row>
        <row r="8685">
          <cell r="A8685">
            <v>2021</v>
          </cell>
        </row>
        <row r="8686">
          <cell r="A8686">
            <v>2021</v>
          </cell>
        </row>
        <row r="8687">
          <cell r="A8687">
            <v>2021</v>
          </cell>
        </row>
        <row r="8688">
          <cell r="A8688">
            <v>2021</v>
          </cell>
        </row>
        <row r="8689">
          <cell r="A8689">
            <v>2021</v>
          </cell>
        </row>
        <row r="8690">
          <cell r="A8690">
            <v>2021</v>
          </cell>
        </row>
        <row r="8691">
          <cell r="A8691">
            <v>2021</v>
          </cell>
        </row>
        <row r="8692">
          <cell r="A8692">
            <v>2021</v>
          </cell>
        </row>
        <row r="8693">
          <cell r="A8693">
            <v>2021</v>
          </cell>
        </row>
        <row r="8694">
          <cell r="A8694">
            <v>2021</v>
          </cell>
        </row>
        <row r="8695">
          <cell r="A8695">
            <v>2021</v>
          </cell>
        </row>
        <row r="8696">
          <cell r="A8696">
            <v>2021</v>
          </cell>
        </row>
        <row r="8697">
          <cell r="A8697">
            <v>2021</v>
          </cell>
        </row>
        <row r="8698">
          <cell r="A8698">
            <v>2021</v>
          </cell>
        </row>
        <row r="8699">
          <cell r="A8699">
            <v>2021</v>
          </cell>
        </row>
        <row r="8700">
          <cell r="A8700">
            <v>2021</v>
          </cell>
        </row>
        <row r="8701">
          <cell r="A8701">
            <v>2021</v>
          </cell>
        </row>
        <row r="8702">
          <cell r="A8702">
            <v>2021</v>
          </cell>
        </row>
        <row r="8703">
          <cell r="A8703">
            <v>2021</v>
          </cell>
        </row>
        <row r="8704">
          <cell r="A8704">
            <v>2021</v>
          </cell>
        </row>
        <row r="8705">
          <cell r="A8705">
            <v>2021</v>
          </cell>
        </row>
        <row r="8706">
          <cell r="A8706">
            <v>2021</v>
          </cell>
        </row>
        <row r="8707">
          <cell r="A8707">
            <v>2021</v>
          </cell>
        </row>
        <row r="8708">
          <cell r="A8708">
            <v>2021</v>
          </cell>
        </row>
        <row r="8709">
          <cell r="A8709">
            <v>2021</v>
          </cell>
        </row>
        <row r="8710">
          <cell r="A8710">
            <v>2021</v>
          </cell>
        </row>
        <row r="8711">
          <cell r="A8711">
            <v>2021</v>
          </cell>
        </row>
        <row r="8712">
          <cell r="A8712">
            <v>2021</v>
          </cell>
        </row>
        <row r="8713">
          <cell r="A8713">
            <v>2021</v>
          </cell>
        </row>
        <row r="8714">
          <cell r="A8714">
            <v>2021</v>
          </cell>
        </row>
        <row r="8715">
          <cell r="A8715">
            <v>2021</v>
          </cell>
        </row>
        <row r="8716">
          <cell r="A8716">
            <v>2021</v>
          </cell>
        </row>
        <row r="8717">
          <cell r="A8717">
            <v>2021</v>
          </cell>
        </row>
        <row r="8718">
          <cell r="A8718">
            <v>2021</v>
          </cell>
        </row>
        <row r="8719">
          <cell r="A8719">
            <v>2021</v>
          </cell>
        </row>
        <row r="8720">
          <cell r="A8720">
            <v>2021</v>
          </cell>
        </row>
        <row r="8721">
          <cell r="A8721">
            <v>2021</v>
          </cell>
        </row>
        <row r="8722">
          <cell r="A8722">
            <v>2021</v>
          </cell>
        </row>
        <row r="8723">
          <cell r="A8723">
            <v>2021</v>
          </cell>
        </row>
        <row r="8724">
          <cell r="A8724">
            <v>2021</v>
          </cell>
        </row>
        <row r="8725">
          <cell r="A8725">
            <v>2021</v>
          </cell>
        </row>
        <row r="8726">
          <cell r="A8726">
            <v>2021</v>
          </cell>
        </row>
        <row r="8727">
          <cell r="A8727">
            <v>2021</v>
          </cell>
        </row>
        <row r="8728">
          <cell r="A8728">
            <v>2021</v>
          </cell>
        </row>
        <row r="8729">
          <cell r="A8729">
            <v>2021</v>
          </cell>
        </row>
        <row r="8730">
          <cell r="A8730">
            <v>2021</v>
          </cell>
        </row>
        <row r="8731">
          <cell r="A8731">
            <v>2021</v>
          </cell>
        </row>
        <row r="8732">
          <cell r="A8732">
            <v>2021</v>
          </cell>
        </row>
        <row r="8733">
          <cell r="A8733">
            <v>2021</v>
          </cell>
        </row>
        <row r="8734">
          <cell r="A8734">
            <v>2021</v>
          </cell>
        </row>
        <row r="8735">
          <cell r="A8735">
            <v>2021</v>
          </cell>
        </row>
        <row r="8736">
          <cell r="A8736">
            <v>2021</v>
          </cell>
        </row>
        <row r="8737">
          <cell r="A8737">
            <v>2021</v>
          </cell>
        </row>
        <row r="8738">
          <cell r="A8738">
            <v>2021</v>
          </cell>
        </row>
        <row r="8739">
          <cell r="A8739">
            <v>2021</v>
          </cell>
        </row>
        <row r="8740">
          <cell r="A8740">
            <v>2021</v>
          </cell>
        </row>
        <row r="8741">
          <cell r="A8741">
            <v>2021</v>
          </cell>
        </row>
        <row r="8742">
          <cell r="A8742">
            <v>2021</v>
          </cell>
        </row>
        <row r="8743">
          <cell r="A8743">
            <v>2021</v>
          </cell>
        </row>
        <row r="8744">
          <cell r="A8744">
            <v>2021</v>
          </cell>
        </row>
        <row r="8745">
          <cell r="A8745">
            <v>2021</v>
          </cell>
        </row>
        <row r="8746">
          <cell r="A8746">
            <v>2021</v>
          </cell>
        </row>
        <row r="8747">
          <cell r="A8747">
            <v>2021</v>
          </cell>
        </row>
        <row r="8748">
          <cell r="A8748">
            <v>2021</v>
          </cell>
        </row>
        <row r="8749">
          <cell r="A8749">
            <v>2021</v>
          </cell>
        </row>
        <row r="8750">
          <cell r="A8750">
            <v>2021</v>
          </cell>
        </row>
        <row r="8751">
          <cell r="A8751">
            <v>2021</v>
          </cell>
        </row>
        <row r="8752">
          <cell r="A8752">
            <v>2021</v>
          </cell>
        </row>
        <row r="8753">
          <cell r="A8753">
            <v>2021</v>
          </cell>
        </row>
        <row r="8754">
          <cell r="A8754">
            <v>2021</v>
          </cell>
        </row>
        <row r="8755">
          <cell r="A8755">
            <v>2021</v>
          </cell>
        </row>
        <row r="8756">
          <cell r="A8756">
            <v>2021</v>
          </cell>
        </row>
        <row r="8757">
          <cell r="A8757">
            <v>2021</v>
          </cell>
        </row>
        <row r="8758">
          <cell r="A8758">
            <v>2021</v>
          </cell>
        </row>
        <row r="8759">
          <cell r="A8759">
            <v>2021</v>
          </cell>
        </row>
        <row r="8760">
          <cell r="A8760">
            <v>2021</v>
          </cell>
        </row>
        <row r="8761">
          <cell r="A8761">
            <v>2021</v>
          </cell>
        </row>
        <row r="8762">
          <cell r="A8762">
            <v>2021</v>
          </cell>
        </row>
        <row r="8763">
          <cell r="A8763">
            <v>2021</v>
          </cell>
        </row>
        <row r="8764">
          <cell r="A8764">
            <v>2021</v>
          </cell>
        </row>
        <row r="8765">
          <cell r="A8765">
            <v>2021</v>
          </cell>
        </row>
        <row r="8766">
          <cell r="A8766">
            <v>2021</v>
          </cell>
        </row>
        <row r="8767">
          <cell r="A8767">
            <v>2021</v>
          </cell>
        </row>
        <row r="8768">
          <cell r="A8768">
            <v>2021</v>
          </cell>
        </row>
        <row r="8769">
          <cell r="A8769">
            <v>2021</v>
          </cell>
        </row>
        <row r="8770">
          <cell r="A8770">
            <v>2021</v>
          </cell>
        </row>
        <row r="8771">
          <cell r="A8771">
            <v>2021</v>
          </cell>
        </row>
        <row r="8772">
          <cell r="A8772">
            <v>2021</v>
          </cell>
        </row>
        <row r="8773">
          <cell r="A8773">
            <v>2021</v>
          </cell>
        </row>
        <row r="8774">
          <cell r="A8774">
            <v>2021</v>
          </cell>
        </row>
        <row r="8775">
          <cell r="A8775">
            <v>2021</v>
          </cell>
        </row>
        <row r="8776">
          <cell r="A8776">
            <v>2021</v>
          </cell>
        </row>
        <row r="8777">
          <cell r="A8777">
            <v>2021</v>
          </cell>
        </row>
        <row r="8778">
          <cell r="A8778">
            <v>2021</v>
          </cell>
        </row>
        <row r="8779">
          <cell r="A8779">
            <v>2021</v>
          </cell>
        </row>
        <row r="8780">
          <cell r="A8780">
            <v>2021</v>
          </cell>
        </row>
        <row r="8781">
          <cell r="A8781">
            <v>2021</v>
          </cell>
        </row>
        <row r="8782">
          <cell r="A8782">
            <v>2021</v>
          </cell>
        </row>
        <row r="8783">
          <cell r="A8783">
            <v>2021</v>
          </cell>
        </row>
        <row r="8784">
          <cell r="A8784">
            <v>2021</v>
          </cell>
        </row>
        <row r="8785">
          <cell r="A8785">
            <v>2021</v>
          </cell>
        </row>
        <row r="8786">
          <cell r="A8786">
            <v>2021</v>
          </cell>
        </row>
        <row r="8787">
          <cell r="A8787">
            <v>2021</v>
          </cell>
        </row>
        <row r="8788">
          <cell r="A8788">
            <v>2021</v>
          </cell>
        </row>
        <row r="8789">
          <cell r="A8789">
            <v>2021</v>
          </cell>
        </row>
        <row r="8790">
          <cell r="A8790">
            <v>2021</v>
          </cell>
        </row>
        <row r="8791">
          <cell r="A8791">
            <v>2021</v>
          </cell>
        </row>
        <row r="8792">
          <cell r="A8792">
            <v>2021</v>
          </cell>
        </row>
        <row r="8793">
          <cell r="A8793">
            <v>2021</v>
          </cell>
        </row>
        <row r="8794">
          <cell r="A8794">
            <v>2021</v>
          </cell>
        </row>
        <row r="8795">
          <cell r="A8795">
            <v>2021</v>
          </cell>
        </row>
        <row r="8796">
          <cell r="A8796">
            <v>2021</v>
          </cell>
        </row>
        <row r="8797">
          <cell r="A8797">
            <v>2021</v>
          </cell>
        </row>
        <row r="8798">
          <cell r="A8798">
            <v>2021</v>
          </cell>
        </row>
        <row r="8799">
          <cell r="A8799">
            <v>2021</v>
          </cell>
        </row>
        <row r="8800">
          <cell r="A8800">
            <v>2021</v>
          </cell>
        </row>
        <row r="8801">
          <cell r="A8801">
            <v>2021</v>
          </cell>
        </row>
        <row r="8802">
          <cell r="A8802">
            <v>2021</v>
          </cell>
        </row>
        <row r="8803">
          <cell r="A8803">
            <v>2021</v>
          </cell>
        </row>
        <row r="8804">
          <cell r="A8804">
            <v>2021</v>
          </cell>
        </row>
        <row r="8805">
          <cell r="A8805">
            <v>2021</v>
          </cell>
        </row>
        <row r="8806">
          <cell r="A8806">
            <v>2021</v>
          </cell>
        </row>
        <row r="8807">
          <cell r="A8807">
            <v>2021</v>
          </cell>
        </row>
        <row r="8808">
          <cell r="A8808">
            <v>2021</v>
          </cell>
        </row>
        <row r="8809">
          <cell r="A8809">
            <v>2021</v>
          </cell>
        </row>
        <row r="8810">
          <cell r="A8810">
            <v>2021</v>
          </cell>
        </row>
        <row r="8811">
          <cell r="A8811">
            <v>2021</v>
          </cell>
        </row>
        <row r="8812">
          <cell r="A8812">
            <v>2021</v>
          </cell>
        </row>
        <row r="8813">
          <cell r="A8813">
            <v>2021</v>
          </cell>
        </row>
        <row r="8814">
          <cell r="A8814">
            <v>2021</v>
          </cell>
        </row>
        <row r="8815">
          <cell r="A8815">
            <v>2021</v>
          </cell>
        </row>
        <row r="8816">
          <cell r="A8816">
            <v>2021</v>
          </cell>
        </row>
        <row r="8817">
          <cell r="A8817">
            <v>2021</v>
          </cell>
        </row>
        <row r="8818">
          <cell r="A8818">
            <v>2021</v>
          </cell>
        </row>
        <row r="8819">
          <cell r="A8819">
            <v>2021</v>
          </cell>
        </row>
        <row r="8820">
          <cell r="A8820">
            <v>2021</v>
          </cell>
        </row>
        <row r="8821">
          <cell r="A8821">
            <v>2021</v>
          </cell>
        </row>
        <row r="8822">
          <cell r="A8822">
            <v>2021</v>
          </cell>
        </row>
        <row r="8823">
          <cell r="A8823">
            <v>2021</v>
          </cell>
        </row>
        <row r="8824">
          <cell r="A8824">
            <v>2021</v>
          </cell>
        </row>
        <row r="8825">
          <cell r="A8825">
            <v>2021</v>
          </cell>
        </row>
        <row r="8826">
          <cell r="A8826">
            <v>2021</v>
          </cell>
        </row>
        <row r="8827">
          <cell r="A8827">
            <v>2021</v>
          </cell>
        </row>
        <row r="8828">
          <cell r="A8828">
            <v>2021</v>
          </cell>
        </row>
        <row r="8829">
          <cell r="A8829">
            <v>2021</v>
          </cell>
        </row>
        <row r="8830">
          <cell r="A8830">
            <v>2021</v>
          </cell>
        </row>
        <row r="8831">
          <cell r="A8831">
            <v>2021</v>
          </cell>
        </row>
        <row r="8832">
          <cell r="A8832">
            <v>2021</v>
          </cell>
        </row>
        <row r="8833">
          <cell r="A8833">
            <v>2021</v>
          </cell>
        </row>
        <row r="8834">
          <cell r="A8834">
            <v>2021</v>
          </cell>
        </row>
        <row r="8835">
          <cell r="A8835">
            <v>2021</v>
          </cell>
        </row>
        <row r="8836">
          <cell r="A8836">
            <v>2021</v>
          </cell>
        </row>
        <row r="8837">
          <cell r="A8837">
            <v>2021</v>
          </cell>
        </row>
        <row r="8838">
          <cell r="A8838">
            <v>2021</v>
          </cell>
        </row>
        <row r="8839">
          <cell r="A8839">
            <v>2021</v>
          </cell>
        </row>
        <row r="8840">
          <cell r="A8840">
            <v>2021</v>
          </cell>
        </row>
        <row r="8841">
          <cell r="A8841">
            <v>2021</v>
          </cell>
        </row>
        <row r="8842">
          <cell r="A8842">
            <v>2021</v>
          </cell>
        </row>
        <row r="8843">
          <cell r="A8843">
            <v>2021</v>
          </cell>
        </row>
        <row r="8844">
          <cell r="A8844">
            <v>2021</v>
          </cell>
        </row>
        <row r="8845">
          <cell r="A8845">
            <v>2021</v>
          </cell>
        </row>
        <row r="8846">
          <cell r="A8846">
            <v>2021</v>
          </cell>
        </row>
        <row r="8847">
          <cell r="A8847">
            <v>2021</v>
          </cell>
        </row>
        <row r="8848">
          <cell r="A8848">
            <v>2021</v>
          </cell>
        </row>
        <row r="8849">
          <cell r="A8849">
            <v>2021</v>
          </cell>
        </row>
        <row r="8850">
          <cell r="A8850">
            <v>2021</v>
          </cell>
        </row>
        <row r="8851">
          <cell r="A8851">
            <v>2021</v>
          </cell>
        </row>
        <row r="8852">
          <cell r="A8852">
            <v>2021</v>
          </cell>
        </row>
        <row r="8853">
          <cell r="A8853">
            <v>2021</v>
          </cell>
        </row>
        <row r="8854">
          <cell r="A8854">
            <v>2021</v>
          </cell>
        </row>
        <row r="8855">
          <cell r="A8855">
            <v>2021</v>
          </cell>
        </row>
        <row r="8856">
          <cell r="A8856">
            <v>2021</v>
          </cell>
        </row>
        <row r="8857">
          <cell r="A8857">
            <v>2021</v>
          </cell>
        </row>
        <row r="8858">
          <cell r="A8858">
            <v>2021</v>
          </cell>
        </row>
        <row r="8859">
          <cell r="A8859">
            <v>2021</v>
          </cell>
        </row>
        <row r="8860">
          <cell r="A8860">
            <v>2021</v>
          </cell>
        </row>
        <row r="8861">
          <cell r="A8861">
            <v>2021</v>
          </cell>
        </row>
        <row r="8862">
          <cell r="A8862">
            <v>2021</v>
          </cell>
        </row>
        <row r="8863">
          <cell r="A8863">
            <v>2021</v>
          </cell>
        </row>
        <row r="8864">
          <cell r="A8864">
            <v>2021</v>
          </cell>
        </row>
        <row r="8865">
          <cell r="A8865">
            <v>2021</v>
          </cell>
        </row>
        <row r="8866">
          <cell r="A8866">
            <v>2021</v>
          </cell>
        </row>
        <row r="8867">
          <cell r="A8867">
            <v>2021</v>
          </cell>
        </row>
        <row r="8868">
          <cell r="A8868">
            <v>2021</v>
          </cell>
        </row>
        <row r="8869">
          <cell r="A8869">
            <v>2021</v>
          </cell>
        </row>
        <row r="8870">
          <cell r="A8870">
            <v>2021</v>
          </cell>
        </row>
        <row r="8871">
          <cell r="A8871">
            <v>2021</v>
          </cell>
        </row>
        <row r="8872">
          <cell r="A8872">
            <v>2021</v>
          </cell>
        </row>
        <row r="8873">
          <cell r="A8873">
            <v>2021</v>
          </cell>
        </row>
        <row r="8874">
          <cell r="A8874">
            <v>2021</v>
          </cell>
        </row>
        <row r="8875">
          <cell r="A8875">
            <v>2021</v>
          </cell>
        </row>
        <row r="8876">
          <cell r="A8876">
            <v>2021</v>
          </cell>
        </row>
        <row r="8877">
          <cell r="A8877">
            <v>2021</v>
          </cell>
        </row>
        <row r="8878">
          <cell r="A8878">
            <v>2021</v>
          </cell>
        </row>
        <row r="8879">
          <cell r="A8879">
            <v>2021</v>
          </cell>
        </row>
        <row r="8880">
          <cell r="A8880">
            <v>2021</v>
          </cell>
        </row>
        <row r="8881">
          <cell r="A8881">
            <v>2021</v>
          </cell>
        </row>
        <row r="8882">
          <cell r="A8882">
            <v>2021</v>
          </cell>
        </row>
        <row r="8883">
          <cell r="A8883">
            <v>2021</v>
          </cell>
        </row>
        <row r="8884">
          <cell r="A8884">
            <v>2021</v>
          </cell>
        </row>
        <row r="8885">
          <cell r="A8885">
            <v>2021</v>
          </cell>
        </row>
        <row r="8886">
          <cell r="A8886">
            <v>2021</v>
          </cell>
        </row>
        <row r="8887">
          <cell r="A8887">
            <v>2021</v>
          </cell>
        </row>
        <row r="8888">
          <cell r="A8888">
            <v>2021</v>
          </cell>
        </row>
        <row r="8889">
          <cell r="A8889">
            <v>2021</v>
          </cell>
        </row>
        <row r="8890">
          <cell r="A8890">
            <v>2021</v>
          </cell>
        </row>
        <row r="8891">
          <cell r="A8891">
            <v>2021</v>
          </cell>
        </row>
        <row r="8892">
          <cell r="A8892">
            <v>2021</v>
          </cell>
        </row>
        <row r="8893">
          <cell r="A8893">
            <v>2021</v>
          </cell>
        </row>
        <row r="8894">
          <cell r="A8894">
            <v>2021</v>
          </cell>
        </row>
        <row r="8895">
          <cell r="A8895">
            <v>2021</v>
          </cell>
        </row>
        <row r="8896">
          <cell r="A8896">
            <v>2021</v>
          </cell>
        </row>
        <row r="8897">
          <cell r="A8897">
            <v>2021</v>
          </cell>
        </row>
        <row r="8898">
          <cell r="A8898">
            <v>2021</v>
          </cell>
        </row>
        <row r="8899">
          <cell r="A8899">
            <v>2021</v>
          </cell>
        </row>
        <row r="8900">
          <cell r="A8900">
            <v>2021</v>
          </cell>
        </row>
        <row r="8901">
          <cell r="A8901">
            <v>2021</v>
          </cell>
        </row>
        <row r="8902">
          <cell r="A8902">
            <v>2021</v>
          </cell>
        </row>
        <row r="8903">
          <cell r="A8903">
            <v>2021</v>
          </cell>
        </row>
        <row r="8904">
          <cell r="A8904">
            <v>2021</v>
          </cell>
        </row>
        <row r="8905">
          <cell r="A8905">
            <v>2021</v>
          </cell>
        </row>
        <row r="8906">
          <cell r="A8906">
            <v>2021</v>
          </cell>
        </row>
        <row r="8907">
          <cell r="A8907">
            <v>2021</v>
          </cell>
        </row>
        <row r="8908">
          <cell r="A8908">
            <v>2021</v>
          </cell>
        </row>
        <row r="8909">
          <cell r="A8909">
            <v>2021</v>
          </cell>
        </row>
        <row r="8910">
          <cell r="A8910">
            <v>2021</v>
          </cell>
        </row>
        <row r="8911">
          <cell r="A8911">
            <v>2021</v>
          </cell>
        </row>
        <row r="8912">
          <cell r="A8912">
            <v>2021</v>
          </cell>
        </row>
        <row r="8913">
          <cell r="A8913">
            <v>2021</v>
          </cell>
        </row>
        <row r="8914">
          <cell r="A8914">
            <v>2021</v>
          </cell>
        </row>
        <row r="8915">
          <cell r="A8915">
            <v>2021</v>
          </cell>
        </row>
        <row r="8916">
          <cell r="A8916">
            <v>2021</v>
          </cell>
        </row>
        <row r="8917">
          <cell r="A8917">
            <v>2021</v>
          </cell>
        </row>
        <row r="8918">
          <cell r="A8918">
            <v>2021</v>
          </cell>
        </row>
        <row r="8919">
          <cell r="A8919">
            <v>2021</v>
          </cell>
        </row>
        <row r="8920">
          <cell r="A8920">
            <v>2021</v>
          </cell>
        </row>
        <row r="8921">
          <cell r="A8921">
            <v>2021</v>
          </cell>
        </row>
        <row r="8922">
          <cell r="A8922">
            <v>2021</v>
          </cell>
        </row>
        <row r="8923">
          <cell r="A8923">
            <v>2021</v>
          </cell>
        </row>
        <row r="8924">
          <cell r="A8924">
            <v>2021</v>
          </cell>
        </row>
        <row r="8925">
          <cell r="A8925">
            <v>2021</v>
          </cell>
        </row>
        <row r="8926">
          <cell r="A8926">
            <v>2021</v>
          </cell>
        </row>
        <row r="8927">
          <cell r="A8927">
            <v>2021</v>
          </cell>
        </row>
        <row r="8928">
          <cell r="A8928">
            <v>2021</v>
          </cell>
        </row>
        <row r="8929">
          <cell r="A8929">
            <v>2021</v>
          </cell>
        </row>
        <row r="8930">
          <cell r="A8930">
            <v>2021</v>
          </cell>
        </row>
        <row r="8931">
          <cell r="A8931">
            <v>2021</v>
          </cell>
        </row>
        <row r="8932">
          <cell r="A8932">
            <v>2021</v>
          </cell>
        </row>
        <row r="8933">
          <cell r="A8933">
            <v>2021</v>
          </cell>
        </row>
        <row r="8934">
          <cell r="A8934">
            <v>2021</v>
          </cell>
        </row>
        <row r="8935">
          <cell r="A8935">
            <v>2021</v>
          </cell>
        </row>
        <row r="8936">
          <cell r="A8936">
            <v>2021</v>
          </cell>
        </row>
        <row r="8937">
          <cell r="A8937">
            <v>2021</v>
          </cell>
        </row>
        <row r="8938">
          <cell r="A8938">
            <v>2021</v>
          </cell>
        </row>
        <row r="8939">
          <cell r="A8939">
            <v>2021</v>
          </cell>
        </row>
        <row r="8940">
          <cell r="A8940">
            <v>2021</v>
          </cell>
        </row>
        <row r="8941">
          <cell r="A8941">
            <v>2021</v>
          </cell>
        </row>
        <row r="8942">
          <cell r="A8942">
            <v>2021</v>
          </cell>
        </row>
        <row r="8943">
          <cell r="A8943">
            <v>2021</v>
          </cell>
        </row>
        <row r="8944">
          <cell r="A8944">
            <v>2021</v>
          </cell>
        </row>
        <row r="8945">
          <cell r="A8945">
            <v>2021</v>
          </cell>
        </row>
        <row r="8946">
          <cell r="A8946">
            <v>2021</v>
          </cell>
        </row>
        <row r="8947">
          <cell r="A8947">
            <v>2021</v>
          </cell>
        </row>
        <row r="8948">
          <cell r="A8948">
            <v>2021</v>
          </cell>
        </row>
        <row r="8949">
          <cell r="A8949">
            <v>2021</v>
          </cell>
        </row>
        <row r="8950">
          <cell r="A8950">
            <v>2021</v>
          </cell>
        </row>
        <row r="8951">
          <cell r="A8951">
            <v>2021</v>
          </cell>
        </row>
        <row r="8952">
          <cell r="A8952">
            <v>2021</v>
          </cell>
        </row>
        <row r="8953">
          <cell r="A8953">
            <v>2021</v>
          </cell>
        </row>
        <row r="8954">
          <cell r="A8954">
            <v>2021</v>
          </cell>
        </row>
        <row r="8955">
          <cell r="A8955">
            <v>2021</v>
          </cell>
        </row>
        <row r="8956">
          <cell r="A8956">
            <v>2021</v>
          </cell>
        </row>
        <row r="8957">
          <cell r="A8957">
            <v>2021</v>
          </cell>
        </row>
        <row r="8958">
          <cell r="A8958">
            <v>2021</v>
          </cell>
        </row>
        <row r="8959">
          <cell r="A8959">
            <v>2021</v>
          </cell>
        </row>
        <row r="8960">
          <cell r="A8960">
            <v>2021</v>
          </cell>
        </row>
        <row r="8961">
          <cell r="A8961">
            <v>2021</v>
          </cell>
        </row>
        <row r="8962">
          <cell r="A8962">
            <v>2021</v>
          </cell>
        </row>
        <row r="8963">
          <cell r="A8963">
            <v>2021</v>
          </cell>
        </row>
        <row r="8964">
          <cell r="A8964">
            <v>2021</v>
          </cell>
        </row>
        <row r="8965">
          <cell r="A8965">
            <v>2021</v>
          </cell>
        </row>
        <row r="8966">
          <cell r="A8966">
            <v>2021</v>
          </cell>
        </row>
        <row r="8967">
          <cell r="A8967">
            <v>2021</v>
          </cell>
        </row>
        <row r="8968">
          <cell r="A8968">
            <v>2021</v>
          </cell>
        </row>
        <row r="8969">
          <cell r="A8969">
            <v>2021</v>
          </cell>
        </row>
        <row r="8970">
          <cell r="A8970">
            <v>2021</v>
          </cell>
        </row>
        <row r="8971">
          <cell r="A8971">
            <v>2021</v>
          </cell>
        </row>
        <row r="8972">
          <cell r="A8972">
            <v>2021</v>
          </cell>
        </row>
        <row r="8973">
          <cell r="A8973">
            <v>2021</v>
          </cell>
        </row>
        <row r="8974">
          <cell r="A8974">
            <v>2021</v>
          </cell>
        </row>
        <row r="8975">
          <cell r="A8975">
            <v>2021</v>
          </cell>
        </row>
        <row r="8976">
          <cell r="A8976">
            <v>2021</v>
          </cell>
        </row>
        <row r="8977">
          <cell r="A8977">
            <v>2021</v>
          </cell>
        </row>
        <row r="8978">
          <cell r="A8978">
            <v>2021</v>
          </cell>
        </row>
        <row r="8979">
          <cell r="A8979">
            <v>2021</v>
          </cell>
        </row>
        <row r="8980">
          <cell r="A8980">
            <v>2021</v>
          </cell>
        </row>
        <row r="8981">
          <cell r="A8981">
            <v>2021</v>
          </cell>
        </row>
        <row r="8982">
          <cell r="A8982">
            <v>2021</v>
          </cell>
        </row>
        <row r="8983">
          <cell r="A8983">
            <v>2021</v>
          </cell>
        </row>
        <row r="8984">
          <cell r="A8984">
            <v>2021</v>
          </cell>
        </row>
        <row r="8985">
          <cell r="A8985">
            <v>2021</v>
          </cell>
        </row>
        <row r="8986">
          <cell r="A8986">
            <v>2021</v>
          </cell>
        </row>
        <row r="8987">
          <cell r="A8987">
            <v>2021</v>
          </cell>
        </row>
        <row r="8988">
          <cell r="A8988">
            <v>2021</v>
          </cell>
        </row>
        <row r="8989">
          <cell r="A8989">
            <v>2021</v>
          </cell>
        </row>
        <row r="8990">
          <cell r="A8990">
            <v>2021</v>
          </cell>
        </row>
        <row r="8991">
          <cell r="A8991">
            <v>2021</v>
          </cell>
        </row>
        <row r="8992">
          <cell r="A8992">
            <v>2021</v>
          </cell>
        </row>
        <row r="8993">
          <cell r="A8993">
            <v>2021</v>
          </cell>
        </row>
        <row r="8994">
          <cell r="A8994">
            <v>2021</v>
          </cell>
        </row>
        <row r="8995">
          <cell r="A8995">
            <v>2021</v>
          </cell>
        </row>
        <row r="8996">
          <cell r="A8996">
            <v>2021</v>
          </cell>
        </row>
        <row r="8997">
          <cell r="A8997">
            <v>2021</v>
          </cell>
        </row>
        <row r="8998">
          <cell r="A8998">
            <v>2021</v>
          </cell>
        </row>
        <row r="8999">
          <cell r="A8999">
            <v>2021</v>
          </cell>
        </row>
        <row r="9000">
          <cell r="A9000">
            <v>2021</v>
          </cell>
        </row>
        <row r="9001">
          <cell r="A9001">
            <v>2021</v>
          </cell>
        </row>
        <row r="9002">
          <cell r="A9002">
            <v>2021</v>
          </cell>
        </row>
        <row r="9003">
          <cell r="A9003">
            <v>2021</v>
          </cell>
        </row>
        <row r="9004">
          <cell r="A9004">
            <v>2021</v>
          </cell>
        </row>
        <row r="9005">
          <cell r="A9005">
            <v>2021</v>
          </cell>
        </row>
        <row r="9006">
          <cell r="A9006">
            <v>2021</v>
          </cell>
        </row>
        <row r="9007">
          <cell r="A9007">
            <v>2021</v>
          </cell>
        </row>
        <row r="9008">
          <cell r="A9008">
            <v>2021</v>
          </cell>
        </row>
        <row r="9009">
          <cell r="A9009">
            <v>2021</v>
          </cell>
        </row>
        <row r="9010">
          <cell r="A9010">
            <v>2021</v>
          </cell>
        </row>
        <row r="9011">
          <cell r="A9011">
            <v>2021</v>
          </cell>
        </row>
        <row r="9012">
          <cell r="A9012">
            <v>2021</v>
          </cell>
        </row>
        <row r="9013">
          <cell r="A9013">
            <v>2021</v>
          </cell>
        </row>
        <row r="9014">
          <cell r="A9014">
            <v>2021</v>
          </cell>
        </row>
        <row r="9015">
          <cell r="A9015">
            <v>2021</v>
          </cell>
        </row>
        <row r="9016">
          <cell r="A9016">
            <v>2021</v>
          </cell>
        </row>
        <row r="9017">
          <cell r="A9017">
            <v>2021</v>
          </cell>
        </row>
        <row r="9018">
          <cell r="A9018">
            <v>2021</v>
          </cell>
        </row>
        <row r="9019">
          <cell r="A9019">
            <v>2021</v>
          </cell>
        </row>
        <row r="9020">
          <cell r="A9020">
            <v>2021</v>
          </cell>
        </row>
        <row r="9021">
          <cell r="A9021">
            <v>2021</v>
          </cell>
        </row>
        <row r="9022">
          <cell r="A9022">
            <v>2021</v>
          </cell>
        </row>
        <row r="9023">
          <cell r="A9023">
            <v>2021</v>
          </cell>
        </row>
        <row r="9024">
          <cell r="A9024">
            <v>2021</v>
          </cell>
        </row>
        <row r="9025">
          <cell r="A9025">
            <v>2021</v>
          </cell>
        </row>
        <row r="9026">
          <cell r="A9026">
            <v>2021</v>
          </cell>
        </row>
        <row r="9027">
          <cell r="A9027">
            <v>2021</v>
          </cell>
        </row>
        <row r="9028">
          <cell r="A9028">
            <v>2021</v>
          </cell>
        </row>
        <row r="9029">
          <cell r="A9029">
            <v>2021</v>
          </cell>
        </row>
        <row r="9030">
          <cell r="A9030">
            <v>2021</v>
          </cell>
        </row>
        <row r="9031">
          <cell r="A9031">
            <v>2021</v>
          </cell>
        </row>
        <row r="9032">
          <cell r="A9032">
            <v>2021</v>
          </cell>
        </row>
        <row r="9033">
          <cell r="A9033">
            <v>2021</v>
          </cell>
        </row>
        <row r="9034">
          <cell r="A9034">
            <v>2021</v>
          </cell>
        </row>
        <row r="9035">
          <cell r="A9035">
            <v>2021</v>
          </cell>
        </row>
        <row r="9036">
          <cell r="A9036">
            <v>2021</v>
          </cell>
        </row>
        <row r="9037">
          <cell r="A9037">
            <v>2021</v>
          </cell>
        </row>
        <row r="9038">
          <cell r="A9038">
            <v>2021</v>
          </cell>
        </row>
        <row r="9039">
          <cell r="A9039">
            <v>2021</v>
          </cell>
        </row>
        <row r="9040">
          <cell r="A9040">
            <v>2021</v>
          </cell>
        </row>
        <row r="9041">
          <cell r="A9041">
            <v>2021</v>
          </cell>
        </row>
        <row r="9042">
          <cell r="A9042">
            <v>2021</v>
          </cell>
        </row>
        <row r="9043">
          <cell r="A9043">
            <v>2021</v>
          </cell>
        </row>
        <row r="9044">
          <cell r="A9044">
            <v>2021</v>
          </cell>
        </row>
        <row r="9045">
          <cell r="A9045">
            <v>2021</v>
          </cell>
        </row>
        <row r="9046">
          <cell r="A9046">
            <v>2021</v>
          </cell>
        </row>
        <row r="9047">
          <cell r="A9047">
            <v>2021</v>
          </cell>
        </row>
        <row r="9048">
          <cell r="A9048">
            <v>2021</v>
          </cell>
        </row>
        <row r="9049">
          <cell r="A9049">
            <v>2021</v>
          </cell>
        </row>
        <row r="9050">
          <cell r="A9050">
            <v>2021</v>
          </cell>
        </row>
        <row r="9051">
          <cell r="A9051">
            <v>2021</v>
          </cell>
        </row>
        <row r="9052">
          <cell r="A9052">
            <v>2021</v>
          </cell>
        </row>
        <row r="9053">
          <cell r="A9053">
            <v>2021</v>
          </cell>
        </row>
        <row r="9054">
          <cell r="A9054">
            <v>2021</v>
          </cell>
        </row>
        <row r="9055">
          <cell r="A9055">
            <v>2021</v>
          </cell>
        </row>
        <row r="9056">
          <cell r="A9056">
            <v>2021</v>
          </cell>
        </row>
        <row r="9057">
          <cell r="A9057">
            <v>2021</v>
          </cell>
        </row>
        <row r="9058">
          <cell r="A9058">
            <v>2021</v>
          </cell>
        </row>
        <row r="9059">
          <cell r="A9059">
            <v>2021</v>
          </cell>
        </row>
        <row r="9060">
          <cell r="A9060">
            <v>2021</v>
          </cell>
        </row>
        <row r="9061">
          <cell r="A9061">
            <v>2021</v>
          </cell>
        </row>
        <row r="9062">
          <cell r="A9062">
            <v>2021</v>
          </cell>
        </row>
        <row r="9063">
          <cell r="A9063">
            <v>2021</v>
          </cell>
        </row>
        <row r="9064">
          <cell r="A9064">
            <v>2021</v>
          </cell>
        </row>
        <row r="9065">
          <cell r="A9065">
            <v>2021</v>
          </cell>
        </row>
        <row r="9066">
          <cell r="A9066">
            <v>2021</v>
          </cell>
        </row>
        <row r="9067">
          <cell r="A9067">
            <v>2021</v>
          </cell>
        </row>
        <row r="9068">
          <cell r="A9068">
            <v>2021</v>
          </cell>
        </row>
        <row r="9069">
          <cell r="A9069">
            <v>2021</v>
          </cell>
        </row>
        <row r="9070">
          <cell r="A9070">
            <v>2021</v>
          </cell>
        </row>
        <row r="9071">
          <cell r="A9071">
            <v>2021</v>
          </cell>
        </row>
        <row r="9072">
          <cell r="A9072">
            <v>2021</v>
          </cell>
        </row>
        <row r="9073">
          <cell r="A9073">
            <v>2021</v>
          </cell>
        </row>
        <row r="9074">
          <cell r="A9074">
            <v>2021</v>
          </cell>
        </row>
        <row r="9075">
          <cell r="A9075">
            <v>2021</v>
          </cell>
        </row>
        <row r="9076">
          <cell r="A9076">
            <v>2021</v>
          </cell>
        </row>
        <row r="9077">
          <cell r="A9077">
            <v>2021</v>
          </cell>
        </row>
        <row r="9078">
          <cell r="A9078">
            <v>2021</v>
          </cell>
        </row>
        <row r="9079">
          <cell r="A9079">
            <v>2021</v>
          </cell>
        </row>
        <row r="9080">
          <cell r="A9080">
            <v>2021</v>
          </cell>
        </row>
        <row r="9081">
          <cell r="A9081">
            <v>2021</v>
          </cell>
        </row>
        <row r="9082">
          <cell r="A9082">
            <v>2021</v>
          </cell>
        </row>
        <row r="9083">
          <cell r="A9083">
            <v>2021</v>
          </cell>
        </row>
        <row r="9084">
          <cell r="A9084">
            <v>2021</v>
          </cell>
        </row>
        <row r="9085">
          <cell r="A9085">
            <v>2021</v>
          </cell>
        </row>
        <row r="9086">
          <cell r="A9086">
            <v>2021</v>
          </cell>
        </row>
        <row r="9087">
          <cell r="A9087">
            <v>2021</v>
          </cell>
        </row>
        <row r="9088">
          <cell r="A9088">
            <v>2021</v>
          </cell>
        </row>
        <row r="9089">
          <cell r="A9089">
            <v>2021</v>
          </cell>
        </row>
        <row r="9090">
          <cell r="A9090">
            <v>2021</v>
          </cell>
        </row>
        <row r="9091">
          <cell r="A9091">
            <v>2021</v>
          </cell>
        </row>
        <row r="9092">
          <cell r="A9092">
            <v>2021</v>
          </cell>
        </row>
        <row r="9093">
          <cell r="A9093">
            <v>2021</v>
          </cell>
        </row>
        <row r="9094">
          <cell r="A9094">
            <v>2021</v>
          </cell>
        </row>
        <row r="9095">
          <cell r="A9095">
            <v>2021</v>
          </cell>
        </row>
        <row r="9096">
          <cell r="A9096">
            <v>2021</v>
          </cell>
        </row>
        <row r="9097">
          <cell r="A9097">
            <v>2021</v>
          </cell>
        </row>
        <row r="9098">
          <cell r="A9098">
            <v>2021</v>
          </cell>
        </row>
        <row r="9099">
          <cell r="A9099">
            <v>2021</v>
          </cell>
        </row>
        <row r="9100">
          <cell r="A9100">
            <v>2021</v>
          </cell>
        </row>
        <row r="9101">
          <cell r="A9101">
            <v>2021</v>
          </cell>
        </row>
        <row r="9102">
          <cell r="A9102">
            <v>2021</v>
          </cell>
        </row>
        <row r="9103">
          <cell r="A9103">
            <v>2021</v>
          </cell>
        </row>
        <row r="9104">
          <cell r="A9104">
            <v>2021</v>
          </cell>
        </row>
        <row r="9105">
          <cell r="A9105">
            <v>2021</v>
          </cell>
        </row>
        <row r="9106">
          <cell r="A9106">
            <v>2021</v>
          </cell>
        </row>
        <row r="9107">
          <cell r="A9107">
            <v>2021</v>
          </cell>
        </row>
        <row r="9108">
          <cell r="A9108">
            <v>2021</v>
          </cell>
        </row>
        <row r="9109">
          <cell r="A9109">
            <v>2021</v>
          </cell>
        </row>
        <row r="9110">
          <cell r="A9110">
            <v>2021</v>
          </cell>
        </row>
        <row r="9111">
          <cell r="A9111">
            <v>2021</v>
          </cell>
        </row>
        <row r="9112">
          <cell r="A9112">
            <v>2021</v>
          </cell>
        </row>
        <row r="9113">
          <cell r="A9113">
            <v>2021</v>
          </cell>
        </row>
        <row r="9114">
          <cell r="A9114">
            <v>2021</v>
          </cell>
        </row>
        <row r="9115">
          <cell r="A9115">
            <v>2021</v>
          </cell>
        </row>
        <row r="9116">
          <cell r="A9116">
            <v>2021</v>
          </cell>
        </row>
        <row r="9117">
          <cell r="A9117">
            <v>2021</v>
          </cell>
        </row>
        <row r="9118">
          <cell r="A9118">
            <v>2021</v>
          </cell>
        </row>
        <row r="9119">
          <cell r="A9119">
            <v>2021</v>
          </cell>
        </row>
        <row r="9120">
          <cell r="A9120">
            <v>2021</v>
          </cell>
        </row>
        <row r="9121">
          <cell r="A9121">
            <v>2021</v>
          </cell>
        </row>
        <row r="9122">
          <cell r="A9122">
            <v>2021</v>
          </cell>
        </row>
        <row r="9123">
          <cell r="A9123">
            <v>2021</v>
          </cell>
        </row>
        <row r="9124">
          <cell r="A9124">
            <v>2021</v>
          </cell>
        </row>
        <row r="9125">
          <cell r="A9125">
            <v>2021</v>
          </cell>
        </row>
        <row r="9126">
          <cell r="A9126">
            <v>2021</v>
          </cell>
        </row>
        <row r="9127">
          <cell r="A9127">
            <v>2021</v>
          </cell>
        </row>
        <row r="9128">
          <cell r="A9128">
            <v>2021</v>
          </cell>
        </row>
        <row r="9129">
          <cell r="A9129">
            <v>2021</v>
          </cell>
        </row>
        <row r="9130">
          <cell r="A9130">
            <v>2021</v>
          </cell>
        </row>
        <row r="9131">
          <cell r="A9131">
            <v>2021</v>
          </cell>
        </row>
        <row r="9132">
          <cell r="A9132">
            <v>2021</v>
          </cell>
        </row>
        <row r="9133">
          <cell r="A9133">
            <v>2021</v>
          </cell>
        </row>
        <row r="9134">
          <cell r="A9134">
            <v>2021</v>
          </cell>
        </row>
        <row r="9135">
          <cell r="A9135">
            <v>2021</v>
          </cell>
        </row>
        <row r="9136">
          <cell r="A9136">
            <v>2021</v>
          </cell>
        </row>
        <row r="9137">
          <cell r="A9137">
            <v>2021</v>
          </cell>
        </row>
        <row r="9138">
          <cell r="A9138">
            <v>2021</v>
          </cell>
        </row>
        <row r="9139">
          <cell r="A9139">
            <v>2021</v>
          </cell>
        </row>
        <row r="9140">
          <cell r="A9140">
            <v>2021</v>
          </cell>
        </row>
        <row r="9141">
          <cell r="A9141">
            <v>2021</v>
          </cell>
        </row>
        <row r="9142">
          <cell r="A9142">
            <v>2021</v>
          </cell>
        </row>
        <row r="9143">
          <cell r="A9143">
            <v>2021</v>
          </cell>
        </row>
        <row r="9144">
          <cell r="A9144">
            <v>2021</v>
          </cell>
        </row>
        <row r="9145">
          <cell r="A9145">
            <v>2021</v>
          </cell>
        </row>
        <row r="9146">
          <cell r="A9146">
            <v>2021</v>
          </cell>
        </row>
        <row r="9147">
          <cell r="A9147">
            <v>2021</v>
          </cell>
        </row>
        <row r="9148">
          <cell r="A9148">
            <v>2021</v>
          </cell>
        </row>
        <row r="9149">
          <cell r="A9149">
            <v>2021</v>
          </cell>
        </row>
        <row r="9150">
          <cell r="A9150">
            <v>2021</v>
          </cell>
        </row>
        <row r="9151">
          <cell r="A9151">
            <v>2021</v>
          </cell>
        </row>
        <row r="9152">
          <cell r="A9152">
            <v>2021</v>
          </cell>
        </row>
        <row r="9153">
          <cell r="A9153">
            <v>2021</v>
          </cell>
        </row>
        <row r="9154">
          <cell r="A9154">
            <v>2021</v>
          </cell>
        </row>
        <row r="9155">
          <cell r="A9155">
            <v>2021</v>
          </cell>
        </row>
        <row r="9156">
          <cell r="A9156">
            <v>2021</v>
          </cell>
        </row>
        <row r="9157">
          <cell r="A9157">
            <v>2021</v>
          </cell>
        </row>
        <row r="9158">
          <cell r="A9158">
            <v>2021</v>
          </cell>
        </row>
        <row r="9159">
          <cell r="A9159">
            <v>2021</v>
          </cell>
        </row>
        <row r="9160">
          <cell r="A9160">
            <v>2021</v>
          </cell>
        </row>
        <row r="9161">
          <cell r="A9161">
            <v>2021</v>
          </cell>
        </row>
        <row r="9162">
          <cell r="A9162">
            <v>2021</v>
          </cell>
        </row>
        <row r="9163">
          <cell r="A9163">
            <v>2021</v>
          </cell>
        </row>
        <row r="9164">
          <cell r="A9164">
            <v>2021</v>
          </cell>
        </row>
        <row r="9165">
          <cell r="A9165">
            <v>2021</v>
          </cell>
        </row>
        <row r="9166">
          <cell r="A9166">
            <v>2021</v>
          </cell>
        </row>
        <row r="9167">
          <cell r="A9167">
            <v>2021</v>
          </cell>
        </row>
        <row r="9168">
          <cell r="A9168">
            <v>2021</v>
          </cell>
        </row>
        <row r="9169">
          <cell r="A9169">
            <v>2021</v>
          </cell>
        </row>
        <row r="9170">
          <cell r="A9170">
            <v>2021</v>
          </cell>
        </row>
        <row r="9171">
          <cell r="A9171">
            <v>2021</v>
          </cell>
        </row>
        <row r="9172">
          <cell r="A9172">
            <v>2021</v>
          </cell>
        </row>
        <row r="9173">
          <cell r="A9173">
            <v>2021</v>
          </cell>
        </row>
        <row r="9174">
          <cell r="A9174">
            <v>2021</v>
          </cell>
        </row>
        <row r="9175">
          <cell r="A9175">
            <v>2021</v>
          </cell>
        </row>
        <row r="9176">
          <cell r="A9176">
            <v>2021</v>
          </cell>
        </row>
        <row r="9177">
          <cell r="A9177">
            <v>2021</v>
          </cell>
        </row>
        <row r="9178">
          <cell r="A9178">
            <v>2021</v>
          </cell>
        </row>
        <row r="9179">
          <cell r="A9179">
            <v>2021</v>
          </cell>
        </row>
        <row r="9180">
          <cell r="A9180">
            <v>2021</v>
          </cell>
        </row>
        <row r="9181">
          <cell r="A9181">
            <v>2021</v>
          </cell>
        </row>
        <row r="9182">
          <cell r="A9182">
            <v>2021</v>
          </cell>
        </row>
        <row r="9183">
          <cell r="A9183">
            <v>2021</v>
          </cell>
        </row>
        <row r="9184">
          <cell r="A9184">
            <v>2021</v>
          </cell>
        </row>
        <row r="9185">
          <cell r="A9185">
            <v>2021</v>
          </cell>
        </row>
        <row r="9186">
          <cell r="A9186">
            <v>2021</v>
          </cell>
        </row>
        <row r="9187">
          <cell r="A9187">
            <v>2021</v>
          </cell>
        </row>
        <row r="9188">
          <cell r="A9188">
            <v>2021</v>
          </cell>
        </row>
        <row r="9189">
          <cell r="A9189">
            <v>2021</v>
          </cell>
        </row>
        <row r="9190">
          <cell r="A9190">
            <v>2021</v>
          </cell>
        </row>
        <row r="9191">
          <cell r="A9191">
            <v>2021</v>
          </cell>
        </row>
        <row r="9192">
          <cell r="A9192">
            <v>2021</v>
          </cell>
        </row>
        <row r="9193">
          <cell r="A9193">
            <v>2021</v>
          </cell>
        </row>
        <row r="9194">
          <cell r="A9194">
            <v>2021</v>
          </cell>
        </row>
        <row r="9195">
          <cell r="A9195">
            <v>2021</v>
          </cell>
        </row>
        <row r="9196">
          <cell r="A9196">
            <v>2021</v>
          </cell>
        </row>
        <row r="9197">
          <cell r="A9197">
            <v>2021</v>
          </cell>
        </row>
        <row r="9198">
          <cell r="A9198">
            <v>2021</v>
          </cell>
        </row>
        <row r="9199">
          <cell r="A9199">
            <v>2021</v>
          </cell>
        </row>
        <row r="9200">
          <cell r="A9200">
            <v>2021</v>
          </cell>
        </row>
        <row r="9201">
          <cell r="A9201">
            <v>2021</v>
          </cell>
        </row>
        <row r="9202">
          <cell r="A9202">
            <v>2021</v>
          </cell>
        </row>
        <row r="9203">
          <cell r="A9203">
            <v>2021</v>
          </cell>
        </row>
        <row r="9204">
          <cell r="A9204">
            <v>2021</v>
          </cell>
        </row>
        <row r="9205">
          <cell r="A9205">
            <v>2021</v>
          </cell>
        </row>
        <row r="9206">
          <cell r="A9206">
            <v>2021</v>
          </cell>
        </row>
        <row r="9207">
          <cell r="A9207">
            <v>2021</v>
          </cell>
        </row>
        <row r="9208">
          <cell r="A9208">
            <v>2021</v>
          </cell>
        </row>
        <row r="9209">
          <cell r="A9209">
            <v>2021</v>
          </cell>
        </row>
        <row r="9210">
          <cell r="A9210">
            <v>2021</v>
          </cell>
        </row>
        <row r="9211">
          <cell r="A9211">
            <v>2021</v>
          </cell>
        </row>
        <row r="9212">
          <cell r="A9212">
            <v>2021</v>
          </cell>
        </row>
        <row r="9213">
          <cell r="A9213">
            <v>2021</v>
          </cell>
        </row>
        <row r="9214">
          <cell r="A9214">
            <v>2021</v>
          </cell>
        </row>
        <row r="9215">
          <cell r="A9215">
            <v>2021</v>
          </cell>
        </row>
        <row r="9216">
          <cell r="A9216">
            <v>2021</v>
          </cell>
        </row>
        <row r="9217">
          <cell r="A9217">
            <v>2021</v>
          </cell>
        </row>
        <row r="9218">
          <cell r="A9218">
            <v>2021</v>
          </cell>
        </row>
        <row r="9219">
          <cell r="A9219">
            <v>2021</v>
          </cell>
        </row>
        <row r="9220">
          <cell r="A9220">
            <v>2021</v>
          </cell>
        </row>
        <row r="9221">
          <cell r="A9221">
            <v>2021</v>
          </cell>
        </row>
        <row r="9222">
          <cell r="A9222">
            <v>2021</v>
          </cell>
        </row>
        <row r="9223">
          <cell r="A9223">
            <v>2021</v>
          </cell>
        </row>
        <row r="9224">
          <cell r="A9224">
            <v>2021</v>
          </cell>
        </row>
        <row r="9225">
          <cell r="A9225">
            <v>2021</v>
          </cell>
        </row>
        <row r="9226">
          <cell r="A9226">
            <v>2021</v>
          </cell>
        </row>
        <row r="9227">
          <cell r="A9227">
            <v>2021</v>
          </cell>
        </row>
        <row r="9228">
          <cell r="A9228">
            <v>2021</v>
          </cell>
        </row>
        <row r="9229">
          <cell r="A9229">
            <v>2021</v>
          </cell>
        </row>
        <row r="9230">
          <cell r="A9230">
            <v>2021</v>
          </cell>
        </row>
        <row r="9231">
          <cell r="A9231">
            <v>2021</v>
          </cell>
        </row>
        <row r="9232">
          <cell r="A9232">
            <v>2021</v>
          </cell>
        </row>
        <row r="9233">
          <cell r="A9233">
            <v>2021</v>
          </cell>
        </row>
        <row r="9234">
          <cell r="A9234">
            <v>2021</v>
          </cell>
        </row>
        <row r="9235">
          <cell r="A9235">
            <v>2021</v>
          </cell>
        </row>
        <row r="9236">
          <cell r="A9236">
            <v>2021</v>
          </cell>
        </row>
        <row r="9237">
          <cell r="A9237">
            <v>2021</v>
          </cell>
        </row>
        <row r="9238">
          <cell r="A9238">
            <v>2021</v>
          </cell>
        </row>
        <row r="9239">
          <cell r="A9239">
            <v>2021</v>
          </cell>
        </row>
        <row r="9240">
          <cell r="A9240">
            <v>2021</v>
          </cell>
        </row>
        <row r="9241">
          <cell r="A9241">
            <v>2021</v>
          </cell>
        </row>
        <row r="9242">
          <cell r="A9242">
            <v>2021</v>
          </cell>
        </row>
        <row r="9243">
          <cell r="A9243">
            <v>2021</v>
          </cell>
        </row>
        <row r="9244">
          <cell r="A9244">
            <v>2021</v>
          </cell>
        </row>
        <row r="9245">
          <cell r="A9245">
            <v>2021</v>
          </cell>
        </row>
        <row r="9246">
          <cell r="A9246">
            <v>2021</v>
          </cell>
        </row>
        <row r="9247">
          <cell r="A9247">
            <v>2021</v>
          </cell>
        </row>
        <row r="9248">
          <cell r="A9248">
            <v>2021</v>
          </cell>
        </row>
        <row r="9249">
          <cell r="A9249">
            <v>2021</v>
          </cell>
        </row>
        <row r="9250">
          <cell r="A9250">
            <v>2021</v>
          </cell>
        </row>
        <row r="9251">
          <cell r="A9251">
            <v>2021</v>
          </cell>
        </row>
        <row r="9252">
          <cell r="A9252">
            <v>2021</v>
          </cell>
        </row>
        <row r="9253">
          <cell r="A9253">
            <v>2021</v>
          </cell>
        </row>
        <row r="9254">
          <cell r="A9254">
            <v>2021</v>
          </cell>
        </row>
        <row r="9255">
          <cell r="A9255">
            <v>2021</v>
          </cell>
        </row>
        <row r="9256">
          <cell r="A9256">
            <v>2021</v>
          </cell>
        </row>
        <row r="9257">
          <cell r="A9257">
            <v>2021</v>
          </cell>
        </row>
        <row r="9258">
          <cell r="A9258">
            <v>2021</v>
          </cell>
        </row>
        <row r="9259">
          <cell r="A9259">
            <v>2021</v>
          </cell>
        </row>
        <row r="9260">
          <cell r="A9260">
            <v>2021</v>
          </cell>
        </row>
        <row r="9261">
          <cell r="A9261">
            <v>2021</v>
          </cell>
        </row>
        <row r="9262">
          <cell r="A9262">
            <v>2021</v>
          </cell>
        </row>
        <row r="9263">
          <cell r="A9263">
            <v>2021</v>
          </cell>
        </row>
        <row r="9264">
          <cell r="A9264">
            <v>2021</v>
          </cell>
        </row>
        <row r="9265">
          <cell r="A9265">
            <v>2021</v>
          </cell>
        </row>
        <row r="9266">
          <cell r="A9266">
            <v>2021</v>
          </cell>
        </row>
        <row r="9267">
          <cell r="A9267">
            <v>2021</v>
          </cell>
        </row>
        <row r="9268">
          <cell r="A9268">
            <v>2021</v>
          </cell>
        </row>
        <row r="9269">
          <cell r="A9269">
            <v>2021</v>
          </cell>
        </row>
        <row r="9270">
          <cell r="A9270">
            <v>2021</v>
          </cell>
        </row>
        <row r="9271">
          <cell r="A9271">
            <v>2021</v>
          </cell>
        </row>
        <row r="9272">
          <cell r="A9272">
            <v>2021</v>
          </cell>
        </row>
        <row r="9273">
          <cell r="A9273">
            <v>2021</v>
          </cell>
        </row>
        <row r="9274">
          <cell r="A9274">
            <v>2021</v>
          </cell>
        </row>
        <row r="9275">
          <cell r="A9275">
            <v>2021</v>
          </cell>
        </row>
        <row r="9276">
          <cell r="A9276">
            <v>2021</v>
          </cell>
        </row>
        <row r="9277">
          <cell r="A9277">
            <v>2021</v>
          </cell>
        </row>
        <row r="9278">
          <cell r="A9278">
            <v>2021</v>
          </cell>
        </row>
        <row r="9279">
          <cell r="A9279">
            <v>2021</v>
          </cell>
        </row>
        <row r="9280">
          <cell r="A9280">
            <v>2021</v>
          </cell>
        </row>
        <row r="9281">
          <cell r="A9281">
            <v>2021</v>
          </cell>
        </row>
        <row r="9282">
          <cell r="A9282">
            <v>2021</v>
          </cell>
        </row>
        <row r="9283">
          <cell r="A9283">
            <v>2021</v>
          </cell>
        </row>
        <row r="9284">
          <cell r="A9284">
            <v>2021</v>
          </cell>
        </row>
        <row r="9285">
          <cell r="A9285">
            <v>2021</v>
          </cell>
        </row>
        <row r="9286">
          <cell r="A9286">
            <v>2021</v>
          </cell>
        </row>
        <row r="9287">
          <cell r="A9287">
            <v>2021</v>
          </cell>
        </row>
        <row r="9288">
          <cell r="A9288">
            <v>2021</v>
          </cell>
        </row>
        <row r="9289">
          <cell r="A9289">
            <v>2021</v>
          </cell>
        </row>
        <row r="9290">
          <cell r="A9290">
            <v>2021</v>
          </cell>
        </row>
        <row r="9291">
          <cell r="A9291">
            <v>2021</v>
          </cell>
        </row>
        <row r="9292">
          <cell r="A9292">
            <v>2021</v>
          </cell>
        </row>
        <row r="9293">
          <cell r="A9293">
            <v>2021</v>
          </cell>
        </row>
        <row r="9294">
          <cell r="A9294">
            <v>2021</v>
          </cell>
        </row>
        <row r="9295">
          <cell r="A9295">
            <v>2021</v>
          </cell>
        </row>
        <row r="9296">
          <cell r="A9296">
            <v>2021</v>
          </cell>
        </row>
        <row r="9297">
          <cell r="A9297">
            <v>2021</v>
          </cell>
        </row>
        <row r="9298">
          <cell r="A9298">
            <v>2021</v>
          </cell>
        </row>
        <row r="9299">
          <cell r="A9299">
            <v>2021</v>
          </cell>
        </row>
        <row r="9300">
          <cell r="A9300">
            <v>2021</v>
          </cell>
        </row>
        <row r="9301">
          <cell r="A9301">
            <v>2021</v>
          </cell>
        </row>
        <row r="9302">
          <cell r="A9302">
            <v>2021</v>
          </cell>
        </row>
        <row r="9303">
          <cell r="A9303">
            <v>2021</v>
          </cell>
        </row>
        <row r="9304">
          <cell r="A9304">
            <v>2021</v>
          </cell>
        </row>
        <row r="9305">
          <cell r="A9305">
            <v>2021</v>
          </cell>
        </row>
        <row r="9306">
          <cell r="A9306">
            <v>2021</v>
          </cell>
        </row>
        <row r="9307">
          <cell r="A9307">
            <v>2021</v>
          </cell>
        </row>
        <row r="9308">
          <cell r="A9308">
            <v>2021</v>
          </cell>
        </row>
        <row r="9309">
          <cell r="A9309">
            <v>2021</v>
          </cell>
        </row>
        <row r="9310">
          <cell r="A9310">
            <v>2021</v>
          </cell>
        </row>
        <row r="9311">
          <cell r="A9311">
            <v>2021</v>
          </cell>
        </row>
        <row r="9312">
          <cell r="A9312">
            <v>2021</v>
          </cell>
        </row>
        <row r="9313">
          <cell r="A9313">
            <v>2021</v>
          </cell>
        </row>
        <row r="9314">
          <cell r="A9314">
            <v>2021</v>
          </cell>
        </row>
        <row r="9315">
          <cell r="A9315">
            <v>2021</v>
          </cell>
        </row>
        <row r="9316">
          <cell r="A9316">
            <v>2021</v>
          </cell>
        </row>
        <row r="9317">
          <cell r="A9317">
            <v>2021</v>
          </cell>
        </row>
        <row r="9318">
          <cell r="A9318">
            <v>2021</v>
          </cell>
        </row>
        <row r="9319">
          <cell r="A9319">
            <v>2021</v>
          </cell>
        </row>
        <row r="9320">
          <cell r="A9320">
            <v>2021</v>
          </cell>
        </row>
        <row r="9321">
          <cell r="A9321">
            <v>2021</v>
          </cell>
        </row>
        <row r="9322">
          <cell r="A9322">
            <v>2021</v>
          </cell>
        </row>
        <row r="9323">
          <cell r="A9323">
            <v>2021</v>
          </cell>
        </row>
        <row r="9324">
          <cell r="A9324">
            <v>2021</v>
          </cell>
        </row>
        <row r="9325">
          <cell r="A9325">
            <v>2021</v>
          </cell>
        </row>
        <row r="9326">
          <cell r="A9326">
            <v>2021</v>
          </cell>
        </row>
        <row r="9327">
          <cell r="A9327">
            <v>2021</v>
          </cell>
        </row>
        <row r="9328">
          <cell r="A9328">
            <v>2021</v>
          </cell>
        </row>
        <row r="9329">
          <cell r="A9329">
            <v>2021</v>
          </cell>
        </row>
        <row r="9330">
          <cell r="A9330">
            <v>2021</v>
          </cell>
        </row>
        <row r="9331">
          <cell r="A9331">
            <v>2021</v>
          </cell>
        </row>
        <row r="9332">
          <cell r="A9332">
            <v>2021</v>
          </cell>
        </row>
        <row r="9333">
          <cell r="A9333">
            <v>2021</v>
          </cell>
        </row>
        <row r="9334">
          <cell r="A9334">
            <v>2021</v>
          </cell>
        </row>
        <row r="9335">
          <cell r="A9335">
            <v>2021</v>
          </cell>
        </row>
        <row r="9336">
          <cell r="A9336">
            <v>2021</v>
          </cell>
        </row>
        <row r="9337">
          <cell r="A9337">
            <v>2021</v>
          </cell>
        </row>
        <row r="9338">
          <cell r="A9338">
            <v>2021</v>
          </cell>
        </row>
        <row r="9339">
          <cell r="A9339">
            <v>2021</v>
          </cell>
        </row>
        <row r="9340">
          <cell r="A9340">
            <v>2021</v>
          </cell>
        </row>
        <row r="9341">
          <cell r="A9341">
            <v>2021</v>
          </cell>
        </row>
        <row r="9342">
          <cell r="A9342">
            <v>2021</v>
          </cell>
        </row>
        <row r="9343">
          <cell r="A9343">
            <v>2021</v>
          </cell>
        </row>
        <row r="9344">
          <cell r="A9344">
            <v>2021</v>
          </cell>
        </row>
        <row r="9345">
          <cell r="A9345">
            <v>2021</v>
          </cell>
        </row>
        <row r="9346">
          <cell r="A9346">
            <v>2021</v>
          </cell>
        </row>
        <row r="9347">
          <cell r="A9347">
            <v>2021</v>
          </cell>
        </row>
        <row r="9348">
          <cell r="A9348">
            <v>2021</v>
          </cell>
        </row>
        <row r="9349">
          <cell r="A9349">
            <v>2021</v>
          </cell>
        </row>
        <row r="9350">
          <cell r="A9350">
            <v>2021</v>
          </cell>
        </row>
        <row r="9351">
          <cell r="A9351">
            <v>2021</v>
          </cell>
        </row>
        <row r="9352">
          <cell r="A9352">
            <v>2021</v>
          </cell>
        </row>
        <row r="9353">
          <cell r="A9353">
            <v>2021</v>
          </cell>
        </row>
        <row r="9354">
          <cell r="A9354">
            <v>2021</v>
          </cell>
        </row>
        <row r="9355">
          <cell r="A9355">
            <v>2021</v>
          </cell>
        </row>
        <row r="9356">
          <cell r="A9356">
            <v>2021</v>
          </cell>
        </row>
        <row r="9357">
          <cell r="A9357">
            <v>2021</v>
          </cell>
        </row>
        <row r="9358">
          <cell r="A9358">
            <v>2021</v>
          </cell>
        </row>
        <row r="9359">
          <cell r="A9359">
            <v>2021</v>
          </cell>
        </row>
        <row r="9360">
          <cell r="A9360">
            <v>2021</v>
          </cell>
        </row>
        <row r="9361">
          <cell r="A9361">
            <v>2021</v>
          </cell>
        </row>
        <row r="9362">
          <cell r="A9362">
            <v>2021</v>
          </cell>
        </row>
        <row r="9363">
          <cell r="A9363">
            <v>2021</v>
          </cell>
        </row>
        <row r="9364">
          <cell r="A9364">
            <v>2021</v>
          </cell>
        </row>
        <row r="9365">
          <cell r="A9365">
            <v>2021</v>
          </cell>
        </row>
        <row r="9366">
          <cell r="A9366">
            <v>2021</v>
          </cell>
        </row>
        <row r="9367">
          <cell r="A9367">
            <v>2021</v>
          </cell>
        </row>
        <row r="9368">
          <cell r="A9368">
            <v>2021</v>
          </cell>
        </row>
        <row r="9369">
          <cell r="A9369">
            <v>2021</v>
          </cell>
        </row>
        <row r="9370">
          <cell r="A9370">
            <v>2021</v>
          </cell>
        </row>
        <row r="9371">
          <cell r="A9371">
            <v>2021</v>
          </cell>
        </row>
        <row r="9372">
          <cell r="A9372">
            <v>2021</v>
          </cell>
        </row>
        <row r="9373">
          <cell r="A9373">
            <v>2021</v>
          </cell>
        </row>
        <row r="9374">
          <cell r="A9374">
            <v>2021</v>
          </cell>
        </row>
        <row r="9375">
          <cell r="A9375">
            <v>2021</v>
          </cell>
        </row>
        <row r="9376">
          <cell r="A9376">
            <v>2021</v>
          </cell>
        </row>
        <row r="9377">
          <cell r="A9377">
            <v>2021</v>
          </cell>
        </row>
        <row r="9378">
          <cell r="A9378">
            <v>2021</v>
          </cell>
        </row>
        <row r="9379">
          <cell r="A9379">
            <v>2021</v>
          </cell>
        </row>
        <row r="9380">
          <cell r="A9380">
            <v>2021</v>
          </cell>
        </row>
        <row r="9381">
          <cell r="A9381">
            <v>2021</v>
          </cell>
        </row>
        <row r="9382">
          <cell r="A9382">
            <v>2021</v>
          </cell>
        </row>
        <row r="9383">
          <cell r="A9383">
            <v>2021</v>
          </cell>
        </row>
        <row r="9384">
          <cell r="A9384">
            <v>2021</v>
          </cell>
        </row>
        <row r="9385">
          <cell r="A9385">
            <v>2021</v>
          </cell>
        </row>
        <row r="9386">
          <cell r="A9386">
            <v>2021</v>
          </cell>
        </row>
        <row r="9387">
          <cell r="A9387">
            <v>2021</v>
          </cell>
        </row>
        <row r="9388">
          <cell r="A9388">
            <v>2021</v>
          </cell>
        </row>
        <row r="9389">
          <cell r="A9389">
            <v>2021</v>
          </cell>
        </row>
        <row r="9390">
          <cell r="A9390">
            <v>2021</v>
          </cell>
        </row>
        <row r="9391">
          <cell r="A9391">
            <v>2021</v>
          </cell>
        </row>
        <row r="9392">
          <cell r="A9392">
            <v>2021</v>
          </cell>
        </row>
        <row r="9393">
          <cell r="A9393">
            <v>2021</v>
          </cell>
        </row>
        <row r="9394">
          <cell r="A9394">
            <v>2021</v>
          </cell>
        </row>
        <row r="9395">
          <cell r="A9395">
            <v>2021</v>
          </cell>
        </row>
        <row r="9396">
          <cell r="A9396">
            <v>2021</v>
          </cell>
        </row>
        <row r="9397">
          <cell r="A9397">
            <v>2021</v>
          </cell>
        </row>
        <row r="9398">
          <cell r="A9398">
            <v>2021</v>
          </cell>
        </row>
        <row r="9399">
          <cell r="A9399">
            <v>2021</v>
          </cell>
        </row>
        <row r="9400">
          <cell r="A9400">
            <v>2021</v>
          </cell>
        </row>
        <row r="9401">
          <cell r="A9401">
            <v>2021</v>
          </cell>
        </row>
        <row r="9402">
          <cell r="A9402">
            <v>2021</v>
          </cell>
        </row>
        <row r="9403">
          <cell r="A9403">
            <v>2021</v>
          </cell>
        </row>
        <row r="9404">
          <cell r="A9404">
            <v>2021</v>
          </cell>
        </row>
        <row r="9405">
          <cell r="A9405">
            <v>2021</v>
          </cell>
        </row>
        <row r="9406">
          <cell r="A9406">
            <v>2021</v>
          </cell>
        </row>
        <row r="9407">
          <cell r="A9407">
            <v>2021</v>
          </cell>
        </row>
        <row r="9408">
          <cell r="A9408">
            <v>2021</v>
          </cell>
        </row>
        <row r="9409">
          <cell r="A9409">
            <v>2021</v>
          </cell>
        </row>
        <row r="9410">
          <cell r="A9410">
            <v>2021</v>
          </cell>
        </row>
        <row r="9411">
          <cell r="A9411">
            <v>2021</v>
          </cell>
        </row>
        <row r="9412">
          <cell r="A9412">
            <v>2021</v>
          </cell>
        </row>
        <row r="9413">
          <cell r="A9413">
            <v>2021</v>
          </cell>
        </row>
        <row r="9414">
          <cell r="A9414">
            <v>2021</v>
          </cell>
        </row>
        <row r="9415">
          <cell r="A9415">
            <v>2021</v>
          </cell>
        </row>
        <row r="9416">
          <cell r="A9416">
            <v>2021</v>
          </cell>
        </row>
        <row r="9417">
          <cell r="A9417">
            <v>2021</v>
          </cell>
        </row>
        <row r="9418">
          <cell r="A9418">
            <v>2021</v>
          </cell>
        </row>
        <row r="9419">
          <cell r="A9419">
            <v>2021</v>
          </cell>
        </row>
        <row r="9420">
          <cell r="A9420">
            <v>2021</v>
          </cell>
        </row>
        <row r="9421">
          <cell r="A9421">
            <v>2021</v>
          </cell>
        </row>
        <row r="9422">
          <cell r="A9422">
            <v>2021</v>
          </cell>
        </row>
        <row r="9423">
          <cell r="A9423">
            <v>2021</v>
          </cell>
        </row>
        <row r="9424">
          <cell r="A9424">
            <v>2021</v>
          </cell>
        </row>
        <row r="9425">
          <cell r="A9425">
            <v>2021</v>
          </cell>
        </row>
        <row r="9426">
          <cell r="A9426">
            <v>2021</v>
          </cell>
        </row>
        <row r="9427">
          <cell r="A9427">
            <v>2021</v>
          </cell>
        </row>
        <row r="9428">
          <cell r="A9428">
            <v>2021</v>
          </cell>
        </row>
        <row r="9429">
          <cell r="A9429">
            <v>2021</v>
          </cell>
        </row>
        <row r="9430">
          <cell r="A9430">
            <v>2021</v>
          </cell>
        </row>
        <row r="9431">
          <cell r="A9431">
            <v>2021</v>
          </cell>
        </row>
        <row r="9432">
          <cell r="A9432">
            <v>2021</v>
          </cell>
        </row>
        <row r="9433">
          <cell r="A9433">
            <v>2021</v>
          </cell>
        </row>
        <row r="9434">
          <cell r="A9434">
            <v>2021</v>
          </cell>
        </row>
        <row r="9435">
          <cell r="A9435">
            <v>2021</v>
          </cell>
        </row>
        <row r="9436">
          <cell r="A9436">
            <v>2021</v>
          </cell>
        </row>
        <row r="9437">
          <cell r="A9437">
            <v>2021</v>
          </cell>
        </row>
        <row r="9438">
          <cell r="A9438">
            <v>2021</v>
          </cell>
        </row>
        <row r="9439">
          <cell r="A9439">
            <v>2021</v>
          </cell>
        </row>
        <row r="9440">
          <cell r="A9440">
            <v>2021</v>
          </cell>
        </row>
        <row r="9441">
          <cell r="A9441">
            <v>2021</v>
          </cell>
        </row>
        <row r="9442">
          <cell r="A9442">
            <v>2021</v>
          </cell>
        </row>
        <row r="9443">
          <cell r="A9443">
            <v>2021</v>
          </cell>
        </row>
        <row r="9444">
          <cell r="A9444">
            <v>2021</v>
          </cell>
        </row>
        <row r="9445">
          <cell r="A9445">
            <v>2021</v>
          </cell>
        </row>
        <row r="9446">
          <cell r="A9446">
            <v>2021</v>
          </cell>
        </row>
        <row r="9447">
          <cell r="A9447">
            <v>2021</v>
          </cell>
        </row>
        <row r="9448">
          <cell r="A9448">
            <v>2021</v>
          </cell>
        </row>
        <row r="9449">
          <cell r="A9449">
            <v>2021</v>
          </cell>
        </row>
        <row r="9450">
          <cell r="A9450">
            <v>2021</v>
          </cell>
        </row>
        <row r="9451">
          <cell r="A9451">
            <v>2021</v>
          </cell>
        </row>
        <row r="9452">
          <cell r="A9452">
            <v>2021</v>
          </cell>
        </row>
        <row r="9453">
          <cell r="A9453">
            <v>2021</v>
          </cell>
        </row>
        <row r="9454">
          <cell r="A9454">
            <v>2021</v>
          </cell>
        </row>
        <row r="9455">
          <cell r="A9455">
            <v>2021</v>
          </cell>
        </row>
        <row r="9456">
          <cell r="A9456">
            <v>2021</v>
          </cell>
        </row>
        <row r="9457">
          <cell r="A9457">
            <v>2021</v>
          </cell>
        </row>
        <row r="9458">
          <cell r="A9458">
            <v>2021</v>
          </cell>
        </row>
        <row r="9459">
          <cell r="A9459">
            <v>2021</v>
          </cell>
        </row>
        <row r="9460">
          <cell r="A9460">
            <v>2021</v>
          </cell>
        </row>
        <row r="9461">
          <cell r="A9461">
            <v>2021</v>
          </cell>
        </row>
        <row r="9462">
          <cell r="A9462">
            <v>2021</v>
          </cell>
        </row>
        <row r="9463">
          <cell r="A9463">
            <v>2021</v>
          </cell>
        </row>
        <row r="9464">
          <cell r="A9464">
            <v>2021</v>
          </cell>
        </row>
        <row r="9465">
          <cell r="A9465">
            <v>2021</v>
          </cell>
        </row>
        <row r="9466">
          <cell r="A9466">
            <v>2021</v>
          </cell>
        </row>
        <row r="9467">
          <cell r="A9467">
            <v>2021</v>
          </cell>
        </row>
        <row r="9468">
          <cell r="A9468">
            <v>2021</v>
          </cell>
        </row>
        <row r="9469">
          <cell r="A9469">
            <v>2021</v>
          </cell>
        </row>
        <row r="9470">
          <cell r="A9470">
            <v>2021</v>
          </cell>
        </row>
        <row r="9471">
          <cell r="A9471">
            <v>2021</v>
          </cell>
        </row>
        <row r="9472">
          <cell r="A9472">
            <v>2021</v>
          </cell>
        </row>
        <row r="9473">
          <cell r="A9473">
            <v>2021</v>
          </cell>
        </row>
        <row r="9474">
          <cell r="A9474">
            <v>2021</v>
          </cell>
        </row>
        <row r="9475">
          <cell r="A9475">
            <v>2021</v>
          </cell>
        </row>
        <row r="9476">
          <cell r="A9476">
            <v>2021</v>
          </cell>
        </row>
        <row r="9477">
          <cell r="A9477">
            <v>2021</v>
          </cell>
        </row>
        <row r="9478">
          <cell r="A9478">
            <v>2021</v>
          </cell>
        </row>
        <row r="9479">
          <cell r="A9479">
            <v>2021</v>
          </cell>
        </row>
        <row r="9480">
          <cell r="A9480">
            <v>2021</v>
          </cell>
        </row>
        <row r="9481">
          <cell r="A9481">
            <v>2021</v>
          </cell>
        </row>
        <row r="9482">
          <cell r="A9482">
            <v>2021</v>
          </cell>
        </row>
        <row r="9483">
          <cell r="A9483">
            <v>2021</v>
          </cell>
        </row>
        <row r="9484">
          <cell r="A9484">
            <v>2021</v>
          </cell>
        </row>
        <row r="9485">
          <cell r="A9485">
            <v>2021</v>
          </cell>
        </row>
        <row r="9486">
          <cell r="A9486">
            <v>2021</v>
          </cell>
        </row>
        <row r="9487">
          <cell r="A9487">
            <v>2021</v>
          </cell>
        </row>
        <row r="9488">
          <cell r="A9488">
            <v>2021</v>
          </cell>
        </row>
        <row r="9489">
          <cell r="A9489">
            <v>2021</v>
          </cell>
        </row>
        <row r="9490">
          <cell r="A9490">
            <v>2021</v>
          </cell>
        </row>
        <row r="9491">
          <cell r="A9491">
            <v>2021</v>
          </cell>
        </row>
        <row r="9492">
          <cell r="A9492">
            <v>2021</v>
          </cell>
        </row>
        <row r="9493">
          <cell r="A9493">
            <v>2021</v>
          </cell>
        </row>
        <row r="9494">
          <cell r="A9494">
            <v>2021</v>
          </cell>
        </row>
        <row r="9495">
          <cell r="A9495">
            <v>2021</v>
          </cell>
        </row>
        <row r="9496">
          <cell r="A9496">
            <v>2021</v>
          </cell>
        </row>
        <row r="9497">
          <cell r="A9497">
            <v>2021</v>
          </cell>
        </row>
        <row r="9498">
          <cell r="A9498">
            <v>2021</v>
          </cell>
        </row>
        <row r="9499">
          <cell r="A9499">
            <v>2021</v>
          </cell>
        </row>
        <row r="9500">
          <cell r="A9500">
            <v>2021</v>
          </cell>
        </row>
        <row r="9501">
          <cell r="A9501">
            <v>2021</v>
          </cell>
        </row>
        <row r="9502">
          <cell r="A9502">
            <v>2021</v>
          </cell>
        </row>
        <row r="9503">
          <cell r="A9503">
            <v>2021</v>
          </cell>
        </row>
        <row r="9504">
          <cell r="A9504">
            <v>2021</v>
          </cell>
        </row>
        <row r="9505">
          <cell r="A9505">
            <v>2021</v>
          </cell>
        </row>
        <row r="9506">
          <cell r="A9506">
            <v>2021</v>
          </cell>
        </row>
        <row r="9507">
          <cell r="A9507">
            <v>2021</v>
          </cell>
        </row>
        <row r="9508">
          <cell r="A9508">
            <v>2021</v>
          </cell>
        </row>
        <row r="9509">
          <cell r="A9509">
            <v>2021</v>
          </cell>
        </row>
        <row r="9510">
          <cell r="A9510">
            <v>2021</v>
          </cell>
        </row>
        <row r="9511">
          <cell r="A9511">
            <v>2021</v>
          </cell>
        </row>
        <row r="9512">
          <cell r="A9512">
            <v>2021</v>
          </cell>
        </row>
        <row r="9513">
          <cell r="A9513">
            <v>2021</v>
          </cell>
        </row>
        <row r="9514">
          <cell r="A9514">
            <v>2021</v>
          </cell>
        </row>
        <row r="9515">
          <cell r="A9515">
            <v>2021</v>
          </cell>
        </row>
        <row r="9516">
          <cell r="A9516">
            <v>2021</v>
          </cell>
        </row>
        <row r="9517">
          <cell r="A9517">
            <v>2021</v>
          </cell>
        </row>
        <row r="9518">
          <cell r="A9518">
            <v>2021</v>
          </cell>
        </row>
        <row r="9519">
          <cell r="A9519">
            <v>2021</v>
          </cell>
        </row>
        <row r="9520">
          <cell r="A9520">
            <v>2021</v>
          </cell>
        </row>
        <row r="9521">
          <cell r="A9521">
            <v>2021</v>
          </cell>
        </row>
        <row r="9522">
          <cell r="A9522">
            <v>2021</v>
          </cell>
        </row>
        <row r="9523">
          <cell r="A9523">
            <v>2021</v>
          </cell>
        </row>
        <row r="9524">
          <cell r="A9524">
            <v>2021</v>
          </cell>
        </row>
        <row r="9525">
          <cell r="A9525">
            <v>2021</v>
          </cell>
        </row>
        <row r="9526">
          <cell r="A9526">
            <v>2021</v>
          </cell>
        </row>
        <row r="9527">
          <cell r="A9527">
            <v>2021</v>
          </cell>
        </row>
        <row r="9528">
          <cell r="A9528">
            <v>2021</v>
          </cell>
        </row>
        <row r="9529">
          <cell r="A9529">
            <v>2021</v>
          </cell>
        </row>
        <row r="9530">
          <cell r="A9530">
            <v>2021</v>
          </cell>
        </row>
        <row r="9531">
          <cell r="A9531">
            <v>2021</v>
          </cell>
        </row>
        <row r="9532">
          <cell r="A9532">
            <v>2021</v>
          </cell>
        </row>
        <row r="9533">
          <cell r="A9533">
            <v>2021</v>
          </cell>
        </row>
        <row r="9534">
          <cell r="A9534">
            <v>2021</v>
          </cell>
        </row>
        <row r="9535">
          <cell r="A9535">
            <v>2021</v>
          </cell>
        </row>
        <row r="9536">
          <cell r="A9536">
            <v>2021</v>
          </cell>
        </row>
        <row r="9537">
          <cell r="A9537">
            <v>2021</v>
          </cell>
        </row>
        <row r="9538">
          <cell r="A9538">
            <v>2021</v>
          </cell>
        </row>
        <row r="9539">
          <cell r="A9539">
            <v>2021</v>
          </cell>
        </row>
        <row r="9540">
          <cell r="A9540">
            <v>2021</v>
          </cell>
        </row>
        <row r="9541">
          <cell r="A9541">
            <v>2021</v>
          </cell>
        </row>
        <row r="9542">
          <cell r="A9542">
            <v>2021</v>
          </cell>
        </row>
        <row r="9543">
          <cell r="A9543">
            <v>2021</v>
          </cell>
        </row>
        <row r="9544">
          <cell r="A9544">
            <v>2021</v>
          </cell>
        </row>
        <row r="9545">
          <cell r="A9545">
            <v>2021</v>
          </cell>
        </row>
        <row r="9546">
          <cell r="A9546">
            <v>2021</v>
          </cell>
        </row>
        <row r="9547">
          <cell r="A9547">
            <v>2021</v>
          </cell>
        </row>
        <row r="9548">
          <cell r="A9548">
            <v>2021</v>
          </cell>
        </row>
        <row r="9549">
          <cell r="A9549">
            <v>2021</v>
          </cell>
        </row>
        <row r="9550">
          <cell r="A9550">
            <v>2021</v>
          </cell>
        </row>
        <row r="9551">
          <cell r="A9551">
            <v>2021</v>
          </cell>
        </row>
        <row r="9552">
          <cell r="A9552">
            <v>2021</v>
          </cell>
        </row>
        <row r="9553">
          <cell r="A9553">
            <v>2021</v>
          </cell>
        </row>
        <row r="9554">
          <cell r="A9554">
            <v>2021</v>
          </cell>
        </row>
        <row r="9555">
          <cell r="A9555">
            <v>2021</v>
          </cell>
        </row>
        <row r="9556">
          <cell r="A9556">
            <v>2021</v>
          </cell>
        </row>
        <row r="9557">
          <cell r="A9557">
            <v>2021</v>
          </cell>
        </row>
        <row r="9558">
          <cell r="A9558">
            <v>2021</v>
          </cell>
        </row>
        <row r="9559">
          <cell r="A9559">
            <v>2021</v>
          </cell>
        </row>
        <row r="9560">
          <cell r="A9560">
            <v>2021</v>
          </cell>
        </row>
        <row r="9561">
          <cell r="A9561">
            <v>2021</v>
          </cell>
        </row>
        <row r="9562">
          <cell r="A9562">
            <v>2021</v>
          </cell>
        </row>
        <row r="9563">
          <cell r="A9563">
            <v>2021</v>
          </cell>
        </row>
        <row r="9564">
          <cell r="A9564">
            <v>2021</v>
          </cell>
        </row>
        <row r="9565">
          <cell r="A9565">
            <v>2021</v>
          </cell>
        </row>
        <row r="9566">
          <cell r="A9566">
            <v>2021</v>
          </cell>
        </row>
        <row r="9567">
          <cell r="A9567">
            <v>2021</v>
          </cell>
        </row>
        <row r="9568">
          <cell r="A9568">
            <v>2021</v>
          </cell>
        </row>
        <row r="9569">
          <cell r="A9569">
            <v>2021</v>
          </cell>
        </row>
        <row r="9570">
          <cell r="A9570">
            <v>2021</v>
          </cell>
        </row>
        <row r="9571">
          <cell r="A9571">
            <v>2021</v>
          </cell>
        </row>
        <row r="9572">
          <cell r="A9572">
            <v>2021</v>
          </cell>
        </row>
        <row r="9573">
          <cell r="A9573">
            <v>2021</v>
          </cell>
        </row>
        <row r="9574">
          <cell r="A9574">
            <v>2021</v>
          </cell>
        </row>
        <row r="9575">
          <cell r="A9575">
            <v>2021</v>
          </cell>
        </row>
        <row r="9576">
          <cell r="A9576">
            <v>2021</v>
          </cell>
        </row>
        <row r="9577">
          <cell r="A9577">
            <v>2021</v>
          </cell>
        </row>
        <row r="9578">
          <cell r="A9578">
            <v>2021</v>
          </cell>
        </row>
        <row r="9579">
          <cell r="A9579">
            <v>2021</v>
          </cell>
        </row>
        <row r="9580">
          <cell r="A9580">
            <v>2021</v>
          </cell>
        </row>
        <row r="9581">
          <cell r="A9581">
            <v>2021</v>
          </cell>
        </row>
        <row r="9582">
          <cell r="A9582">
            <v>2021</v>
          </cell>
        </row>
        <row r="9583">
          <cell r="A9583">
            <v>2021</v>
          </cell>
        </row>
        <row r="9584">
          <cell r="A9584">
            <v>2021</v>
          </cell>
        </row>
        <row r="9585">
          <cell r="A9585">
            <v>2021</v>
          </cell>
        </row>
        <row r="9586">
          <cell r="A9586">
            <v>2021</v>
          </cell>
        </row>
        <row r="9587">
          <cell r="A9587">
            <v>2021</v>
          </cell>
        </row>
        <row r="9588">
          <cell r="A9588">
            <v>2021</v>
          </cell>
        </row>
        <row r="9589">
          <cell r="A9589">
            <v>2021</v>
          </cell>
        </row>
        <row r="9590">
          <cell r="A9590">
            <v>2021</v>
          </cell>
        </row>
        <row r="9591">
          <cell r="A9591">
            <v>2021</v>
          </cell>
        </row>
        <row r="9592">
          <cell r="A9592">
            <v>2021</v>
          </cell>
        </row>
        <row r="9593">
          <cell r="A9593">
            <v>2021</v>
          </cell>
        </row>
        <row r="9594">
          <cell r="A9594">
            <v>2021</v>
          </cell>
        </row>
        <row r="9595">
          <cell r="A9595">
            <v>2021</v>
          </cell>
        </row>
        <row r="9596">
          <cell r="A9596">
            <v>2021</v>
          </cell>
        </row>
        <row r="9597">
          <cell r="A9597">
            <v>2021</v>
          </cell>
        </row>
        <row r="9598">
          <cell r="A9598">
            <v>2021</v>
          </cell>
        </row>
        <row r="9599">
          <cell r="A9599">
            <v>2021</v>
          </cell>
        </row>
        <row r="9600">
          <cell r="A9600">
            <v>2021</v>
          </cell>
        </row>
        <row r="9601">
          <cell r="A9601">
            <v>2021</v>
          </cell>
        </row>
        <row r="9602">
          <cell r="A9602">
            <v>2021</v>
          </cell>
        </row>
        <row r="9603">
          <cell r="A9603">
            <v>2021</v>
          </cell>
        </row>
        <row r="9604">
          <cell r="A9604">
            <v>2021</v>
          </cell>
        </row>
        <row r="9605">
          <cell r="A9605">
            <v>2021</v>
          </cell>
        </row>
        <row r="9606">
          <cell r="A9606">
            <v>2021</v>
          </cell>
        </row>
        <row r="9607">
          <cell r="A9607">
            <v>2021</v>
          </cell>
        </row>
        <row r="9608">
          <cell r="A9608">
            <v>2021</v>
          </cell>
        </row>
        <row r="9609">
          <cell r="A9609">
            <v>2021</v>
          </cell>
        </row>
        <row r="9610">
          <cell r="A9610">
            <v>2021</v>
          </cell>
        </row>
        <row r="9611">
          <cell r="A9611">
            <v>2021</v>
          </cell>
        </row>
        <row r="9612">
          <cell r="A9612">
            <v>2021</v>
          </cell>
        </row>
        <row r="9613">
          <cell r="A9613">
            <v>2021</v>
          </cell>
        </row>
        <row r="9614">
          <cell r="A9614">
            <v>2021</v>
          </cell>
        </row>
        <row r="9615">
          <cell r="A9615">
            <v>2021</v>
          </cell>
        </row>
        <row r="9616">
          <cell r="A9616">
            <v>2021</v>
          </cell>
        </row>
        <row r="9617">
          <cell r="A9617">
            <v>2021</v>
          </cell>
        </row>
        <row r="9618">
          <cell r="A9618">
            <v>2021</v>
          </cell>
        </row>
        <row r="9619">
          <cell r="A9619">
            <v>2021</v>
          </cell>
        </row>
        <row r="9620">
          <cell r="A9620">
            <v>2021</v>
          </cell>
        </row>
        <row r="9621">
          <cell r="A9621">
            <v>2021</v>
          </cell>
        </row>
        <row r="9622">
          <cell r="A9622">
            <v>2021</v>
          </cell>
        </row>
        <row r="9623">
          <cell r="A9623">
            <v>2021</v>
          </cell>
        </row>
        <row r="9624">
          <cell r="A9624">
            <v>2021</v>
          </cell>
        </row>
        <row r="9625">
          <cell r="A9625">
            <v>2021</v>
          </cell>
        </row>
        <row r="9626">
          <cell r="A9626">
            <v>2021</v>
          </cell>
        </row>
        <row r="9627">
          <cell r="A9627">
            <v>2021</v>
          </cell>
        </row>
        <row r="9628">
          <cell r="A9628">
            <v>2021</v>
          </cell>
        </row>
        <row r="9629">
          <cell r="A9629">
            <v>2021</v>
          </cell>
        </row>
        <row r="9630">
          <cell r="A9630">
            <v>2021</v>
          </cell>
        </row>
        <row r="9631">
          <cell r="A9631">
            <v>2021</v>
          </cell>
        </row>
        <row r="9632">
          <cell r="A9632">
            <v>2021</v>
          </cell>
        </row>
        <row r="9633">
          <cell r="A9633">
            <v>2021</v>
          </cell>
        </row>
        <row r="9634">
          <cell r="A9634">
            <v>2021</v>
          </cell>
        </row>
        <row r="9635">
          <cell r="A9635">
            <v>2021</v>
          </cell>
        </row>
        <row r="9636">
          <cell r="A9636">
            <v>2021</v>
          </cell>
        </row>
        <row r="9637">
          <cell r="A9637">
            <v>2021</v>
          </cell>
        </row>
        <row r="9638">
          <cell r="A9638">
            <v>2021</v>
          </cell>
        </row>
        <row r="9639">
          <cell r="A9639">
            <v>2021</v>
          </cell>
        </row>
        <row r="9640">
          <cell r="A9640">
            <v>2021</v>
          </cell>
        </row>
        <row r="9641">
          <cell r="A9641">
            <v>2021</v>
          </cell>
        </row>
        <row r="9642">
          <cell r="A9642">
            <v>2021</v>
          </cell>
        </row>
        <row r="9643">
          <cell r="A9643">
            <v>2021</v>
          </cell>
        </row>
        <row r="9644">
          <cell r="A9644">
            <v>2021</v>
          </cell>
        </row>
        <row r="9645">
          <cell r="A9645">
            <v>2021</v>
          </cell>
        </row>
        <row r="9646">
          <cell r="A9646">
            <v>2021</v>
          </cell>
        </row>
        <row r="9647">
          <cell r="A9647">
            <v>2021</v>
          </cell>
        </row>
        <row r="9648">
          <cell r="A9648">
            <v>2021</v>
          </cell>
        </row>
        <row r="9649">
          <cell r="A9649">
            <v>2021</v>
          </cell>
        </row>
        <row r="9650">
          <cell r="A9650">
            <v>2021</v>
          </cell>
        </row>
        <row r="9651">
          <cell r="A9651">
            <v>2021</v>
          </cell>
        </row>
        <row r="9652">
          <cell r="A9652">
            <v>2021</v>
          </cell>
        </row>
        <row r="9653">
          <cell r="A9653">
            <v>2021</v>
          </cell>
        </row>
        <row r="9654">
          <cell r="A9654">
            <v>2021</v>
          </cell>
        </row>
        <row r="9655">
          <cell r="A9655">
            <v>2021</v>
          </cell>
        </row>
        <row r="9656">
          <cell r="A9656">
            <v>2021</v>
          </cell>
        </row>
        <row r="9657">
          <cell r="A9657">
            <v>2021</v>
          </cell>
        </row>
        <row r="9658">
          <cell r="A9658">
            <v>2021</v>
          </cell>
        </row>
        <row r="9659">
          <cell r="A9659">
            <v>2021</v>
          </cell>
        </row>
        <row r="9660">
          <cell r="A9660">
            <v>2021</v>
          </cell>
        </row>
        <row r="9661">
          <cell r="A9661">
            <v>2021</v>
          </cell>
        </row>
        <row r="9662">
          <cell r="A9662">
            <v>2021</v>
          </cell>
        </row>
        <row r="9663">
          <cell r="A9663">
            <v>2021</v>
          </cell>
        </row>
        <row r="9664">
          <cell r="A9664">
            <v>2021</v>
          </cell>
        </row>
        <row r="9665">
          <cell r="A9665">
            <v>2021</v>
          </cell>
        </row>
        <row r="9666">
          <cell r="A9666">
            <v>2021</v>
          </cell>
        </row>
        <row r="9667">
          <cell r="A9667">
            <v>2021</v>
          </cell>
        </row>
        <row r="9668">
          <cell r="A9668">
            <v>2021</v>
          </cell>
        </row>
        <row r="9669">
          <cell r="A9669">
            <v>2021</v>
          </cell>
        </row>
        <row r="9670">
          <cell r="A9670">
            <v>2021</v>
          </cell>
        </row>
        <row r="9671">
          <cell r="A9671">
            <v>2021</v>
          </cell>
        </row>
        <row r="9672">
          <cell r="A9672">
            <v>2021</v>
          </cell>
        </row>
        <row r="9673">
          <cell r="A9673">
            <v>2021</v>
          </cell>
        </row>
        <row r="9674">
          <cell r="A9674">
            <v>2021</v>
          </cell>
        </row>
        <row r="9675">
          <cell r="A9675">
            <v>2021</v>
          </cell>
        </row>
        <row r="9676">
          <cell r="A9676">
            <v>2021</v>
          </cell>
        </row>
        <row r="9677">
          <cell r="A9677">
            <v>2021</v>
          </cell>
        </row>
        <row r="9678">
          <cell r="A9678">
            <v>2021</v>
          </cell>
        </row>
        <row r="9679">
          <cell r="A9679">
            <v>2021</v>
          </cell>
        </row>
        <row r="9680">
          <cell r="A9680">
            <v>2021</v>
          </cell>
        </row>
        <row r="9681">
          <cell r="A9681">
            <v>2021</v>
          </cell>
        </row>
        <row r="9682">
          <cell r="A9682">
            <v>2021</v>
          </cell>
        </row>
        <row r="9683">
          <cell r="A9683">
            <v>2021</v>
          </cell>
        </row>
        <row r="9684">
          <cell r="A9684">
            <v>2021</v>
          </cell>
        </row>
        <row r="9685">
          <cell r="A9685">
            <v>2021</v>
          </cell>
        </row>
        <row r="9686">
          <cell r="A9686">
            <v>2021</v>
          </cell>
        </row>
        <row r="9687">
          <cell r="A9687">
            <v>2021</v>
          </cell>
        </row>
        <row r="9688">
          <cell r="A9688">
            <v>2021</v>
          </cell>
        </row>
        <row r="9689">
          <cell r="A9689">
            <v>2021</v>
          </cell>
        </row>
        <row r="9690">
          <cell r="A9690">
            <v>2021</v>
          </cell>
        </row>
        <row r="9691">
          <cell r="A9691">
            <v>2021</v>
          </cell>
        </row>
        <row r="9692">
          <cell r="A9692">
            <v>2021</v>
          </cell>
        </row>
        <row r="9693">
          <cell r="A9693">
            <v>2021</v>
          </cell>
        </row>
        <row r="9694">
          <cell r="A9694">
            <v>2021</v>
          </cell>
        </row>
        <row r="9695">
          <cell r="A9695">
            <v>2021</v>
          </cell>
        </row>
        <row r="9696">
          <cell r="A9696">
            <v>2021</v>
          </cell>
        </row>
        <row r="9697">
          <cell r="A9697">
            <v>2021</v>
          </cell>
        </row>
        <row r="9698">
          <cell r="A9698">
            <v>2021</v>
          </cell>
        </row>
        <row r="9699">
          <cell r="A9699">
            <v>2021</v>
          </cell>
        </row>
        <row r="9700">
          <cell r="A9700">
            <v>2021</v>
          </cell>
        </row>
        <row r="9701">
          <cell r="A9701">
            <v>2021</v>
          </cell>
        </row>
        <row r="9702">
          <cell r="A9702">
            <v>2021</v>
          </cell>
        </row>
        <row r="9703">
          <cell r="A9703">
            <v>2021</v>
          </cell>
        </row>
        <row r="9704">
          <cell r="A9704">
            <v>2021</v>
          </cell>
        </row>
        <row r="9705">
          <cell r="A9705">
            <v>2021</v>
          </cell>
        </row>
        <row r="9706">
          <cell r="A9706">
            <v>2021</v>
          </cell>
        </row>
        <row r="9707">
          <cell r="A9707">
            <v>2021</v>
          </cell>
        </row>
        <row r="9708">
          <cell r="A9708">
            <v>2021</v>
          </cell>
        </row>
        <row r="9709">
          <cell r="A9709">
            <v>2021</v>
          </cell>
        </row>
        <row r="9710">
          <cell r="A9710">
            <v>2021</v>
          </cell>
        </row>
        <row r="9711">
          <cell r="A9711">
            <v>2021</v>
          </cell>
        </row>
        <row r="9712">
          <cell r="A9712">
            <v>2021</v>
          </cell>
        </row>
        <row r="9713">
          <cell r="A9713">
            <v>2021</v>
          </cell>
        </row>
        <row r="9714">
          <cell r="A9714">
            <v>2021</v>
          </cell>
        </row>
        <row r="9715">
          <cell r="A9715">
            <v>2021</v>
          </cell>
        </row>
        <row r="9716">
          <cell r="A9716">
            <v>2021</v>
          </cell>
        </row>
        <row r="9717">
          <cell r="A9717">
            <v>2021</v>
          </cell>
        </row>
        <row r="9718">
          <cell r="A9718">
            <v>2021</v>
          </cell>
        </row>
        <row r="9719">
          <cell r="A9719">
            <v>2021</v>
          </cell>
        </row>
        <row r="9720">
          <cell r="A9720">
            <v>2021</v>
          </cell>
        </row>
        <row r="9721">
          <cell r="A9721">
            <v>2021</v>
          </cell>
        </row>
        <row r="9722">
          <cell r="A9722">
            <v>2021</v>
          </cell>
        </row>
        <row r="9723">
          <cell r="A9723">
            <v>2021</v>
          </cell>
        </row>
        <row r="9724">
          <cell r="A9724">
            <v>2021</v>
          </cell>
        </row>
        <row r="9725">
          <cell r="A9725">
            <v>2021</v>
          </cell>
        </row>
        <row r="9726">
          <cell r="A9726">
            <v>2021</v>
          </cell>
        </row>
        <row r="9727">
          <cell r="A9727">
            <v>2021</v>
          </cell>
        </row>
        <row r="9728">
          <cell r="A9728">
            <v>2021</v>
          </cell>
        </row>
        <row r="9729">
          <cell r="A9729">
            <v>2021</v>
          </cell>
        </row>
        <row r="9730">
          <cell r="A9730">
            <v>2021</v>
          </cell>
        </row>
        <row r="9731">
          <cell r="A9731">
            <v>2021</v>
          </cell>
        </row>
        <row r="9732">
          <cell r="A9732">
            <v>2021</v>
          </cell>
        </row>
        <row r="9733">
          <cell r="A9733">
            <v>2021</v>
          </cell>
        </row>
        <row r="9734">
          <cell r="A9734">
            <v>2021</v>
          </cell>
        </row>
        <row r="9735">
          <cell r="A9735">
            <v>2021</v>
          </cell>
        </row>
        <row r="9736">
          <cell r="A9736">
            <v>2021</v>
          </cell>
        </row>
        <row r="9737">
          <cell r="A9737">
            <v>2021</v>
          </cell>
        </row>
        <row r="9738">
          <cell r="A9738">
            <v>2021</v>
          </cell>
        </row>
        <row r="9739">
          <cell r="A9739">
            <v>2021</v>
          </cell>
        </row>
        <row r="9740">
          <cell r="A9740">
            <v>2021</v>
          </cell>
        </row>
        <row r="9741">
          <cell r="A9741">
            <v>2021</v>
          </cell>
        </row>
        <row r="9742">
          <cell r="A9742">
            <v>2021</v>
          </cell>
        </row>
        <row r="9743">
          <cell r="A9743">
            <v>2021</v>
          </cell>
        </row>
        <row r="9744">
          <cell r="A9744">
            <v>2021</v>
          </cell>
        </row>
        <row r="9745">
          <cell r="A9745">
            <v>2021</v>
          </cell>
        </row>
        <row r="9746">
          <cell r="A9746">
            <v>2021</v>
          </cell>
        </row>
        <row r="9747">
          <cell r="A9747">
            <v>2021</v>
          </cell>
        </row>
        <row r="9748">
          <cell r="A9748">
            <v>2021</v>
          </cell>
        </row>
        <row r="9749">
          <cell r="A9749">
            <v>2021</v>
          </cell>
        </row>
        <row r="9750">
          <cell r="A9750">
            <v>2021</v>
          </cell>
        </row>
        <row r="9751">
          <cell r="A9751">
            <v>2021</v>
          </cell>
        </row>
        <row r="9752">
          <cell r="A9752">
            <v>2021</v>
          </cell>
        </row>
        <row r="9753">
          <cell r="A9753">
            <v>2021</v>
          </cell>
        </row>
        <row r="9754">
          <cell r="A9754">
            <v>2021</v>
          </cell>
        </row>
        <row r="9755">
          <cell r="A9755">
            <v>2021</v>
          </cell>
        </row>
        <row r="9756">
          <cell r="A9756">
            <v>2021</v>
          </cell>
        </row>
        <row r="9757">
          <cell r="A9757">
            <v>2021</v>
          </cell>
        </row>
        <row r="9758">
          <cell r="A9758">
            <v>2021</v>
          </cell>
        </row>
        <row r="9759">
          <cell r="A9759">
            <v>2021</v>
          </cell>
        </row>
        <row r="9760">
          <cell r="A9760">
            <v>2021</v>
          </cell>
        </row>
        <row r="9761">
          <cell r="A9761">
            <v>2021</v>
          </cell>
        </row>
        <row r="9762">
          <cell r="A9762">
            <v>2021</v>
          </cell>
        </row>
        <row r="9763">
          <cell r="A9763">
            <v>2021</v>
          </cell>
        </row>
        <row r="9764">
          <cell r="A9764">
            <v>2021</v>
          </cell>
        </row>
        <row r="9765">
          <cell r="A9765">
            <v>2021</v>
          </cell>
        </row>
        <row r="9766">
          <cell r="A9766">
            <v>2021</v>
          </cell>
        </row>
        <row r="9767">
          <cell r="A9767">
            <v>2021</v>
          </cell>
        </row>
        <row r="9768">
          <cell r="A9768">
            <v>2021</v>
          </cell>
        </row>
        <row r="9769">
          <cell r="A9769">
            <v>2021</v>
          </cell>
        </row>
        <row r="9770">
          <cell r="A9770">
            <v>2021</v>
          </cell>
        </row>
        <row r="9771">
          <cell r="A9771">
            <v>2021</v>
          </cell>
        </row>
        <row r="9772">
          <cell r="A9772">
            <v>2021</v>
          </cell>
        </row>
        <row r="9773">
          <cell r="A9773">
            <v>2021</v>
          </cell>
        </row>
        <row r="9774">
          <cell r="A9774">
            <v>2021</v>
          </cell>
        </row>
        <row r="9775">
          <cell r="A9775">
            <v>2021</v>
          </cell>
        </row>
        <row r="9776">
          <cell r="A9776">
            <v>2021</v>
          </cell>
        </row>
        <row r="9777">
          <cell r="A9777">
            <v>2021</v>
          </cell>
        </row>
        <row r="9778">
          <cell r="A9778">
            <v>2021</v>
          </cell>
        </row>
        <row r="9779">
          <cell r="A9779">
            <v>2021</v>
          </cell>
        </row>
        <row r="9780">
          <cell r="A9780">
            <v>2021</v>
          </cell>
        </row>
        <row r="9781">
          <cell r="A9781">
            <v>2021</v>
          </cell>
        </row>
        <row r="9782">
          <cell r="A9782">
            <v>2021</v>
          </cell>
        </row>
        <row r="9783">
          <cell r="A9783">
            <v>2021</v>
          </cell>
        </row>
        <row r="9784">
          <cell r="A9784">
            <v>2021</v>
          </cell>
        </row>
        <row r="9785">
          <cell r="A9785">
            <v>2021</v>
          </cell>
        </row>
        <row r="9786">
          <cell r="A9786">
            <v>2021</v>
          </cell>
        </row>
        <row r="9787">
          <cell r="A9787">
            <v>2021</v>
          </cell>
        </row>
        <row r="9788">
          <cell r="A9788">
            <v>2021</v>
          </cell>
        </row>
        <row r="9789">
          <cell r="A9789">
            <v>2021</v>
          </cell>
        </row>
        <row r="9790">
          <cell r="A9790">
            <v>2021</v>
          </cell>
        </row>
        <row r="9791">
          <cell r="A9791">
            <v>2021</v>
          </cell>
        </row>
        <row r="9792">
          <cell r="A9792">
            <v>2021</v>
          </cell>
        </row>
        <row r="9793">
          <cell r="A9793">
            <v>2021</v>
          </cell>
        </row>
        <row r="9794">
          <cell r="A9794">
            <v>2021</v>
          </cell>
        </row>
        <row r="9795">
          <cell r="A9795">
            <v>2021</v>
          </cell>
        </row>
        <row r="9796">
          <cell r="A9796">
            <v>2021</v>
          </cell>
        </row>
        <row r="9797">
          <cell r="A9797">
            <v>2021</v>
          </cell>
        </row>
        <row r="9798">
          <cell r="A9798">
            <v>2021</v>
          </cell>
        </row>
        <row r="9799">
          <cell r="A9799">
            <v>2021</v>
          </cell>
        </row>
        <row r="9800">
          <cell r="A9800">
            <v>2021</v>
          </cell>
        </row>
        <row r="9801">
          <cell r="A9801">
            <v>2021</v>
          </cell>
        </row>
        <row r="9802">
          <cell r="A9802">
            <v>2021</v>
          </cell>
        </row>
        <row r="9803">
          <cell r="A9803">
            <v>2021</v>
          </cell>
        </row>
        <row r="9804">
          <cell r="A9804">
            <v>2021</v>
          </cell>
        </row>
        <row r="9805">
          <cell r="A9805">
            <v>2021</v>
          </cell>
        </row>
        <row r="9806">
          <cell r="A9806">
            <v>2021</v>
          </cell>
        </row>
        <row r="9807">
          <cell r="A9807">
            <v>2021</v>
          </cell>
        </row>
        <row r="9808">
          <cell r="A9808">
            <v>2021</v>
          </cell>
        </row>
        <row r="9809">
          <cell r="A9809">
            <v>2021</v>
          </cell>
        </row>
        <row r="9810">
          <cell r="A9810">
            <v>2021</v>
          </cell>
        </row>
        <row r="9811">
          <cell r="A9811">
            <v>2021</v>
          </cell>
        </row>
        <row r="9812">
          <cell r="A9812">
            <v>2021</v>
          </cell>
        </row>
        <row r="9813">
          <cell r="A9813">
            <v>2021</v>
          </cell>
        </row>
        <row r="9814">
          <cell r="A9814">
            <v>2021</v>
          </cell>
        </row>
        <row r="9815">
          <cell r="A9815">
            <v>2021</v>
          </cell>
        </row>
        <row r="9816">
          <cell r="A9816">
            <v>2021</v>
          </cell>
        </row>
        <row r="9817">
          <cell r="A9817">
            <v>2021</v>
          </cell>
        </row>
        <row r="9818">
          <cell r="A9818">
            <v>2021</v>
          </cell>
        </row>
        <row r="9819">
          <cell r="A9819">
            <v>2021</v>
          </cell>
        </row>
        <row r="9820">
          <cell r="A9820">
            <v>2021</v>
          </cell>
        </row>
        <row r="9821">
          <cell r="A9821">
            <v>2021</v>
          </cell>
        </row>
        <row r="9822">
          <cell r="A9822">
            <v>2021</v>
          </cell>
        </row>
        <row r="9823">
          <cell r="A9823">
            <v>2021</v>
          </cell>
        </row>
        <row r="9824">
          <cell r="A9824">
            <v>2021</v>
          </cell>
        </row>
        <row r="9825">
          <cell r="A9825">
            <v>2021</v>
          </cell>
        </row>
        <row r="9826">
          <cell r="A9826">
            <v>2021</v>
          </cell>
        </row>
        <row r="9827">
          <cell r="A9827">
            <v>2021</v>
          </cell>
        </row>
        <row r="9828">
          <cell r="A9828">
            <v>2021</v>
          </cell>
        </row>
        <row r="9829">
          <cell r="A9829">
            <v>2021</v>
          </cell>
        </row>
        <row r="9830">
          <cell r="A9830">
            <v>2021</v>
          </cell>
        </row>
        <row r="9831">
          <cell r="A9831">
            <v>2021</v>
          </cell>
        </row>
        <row r="9832">
          <cell r="A9832">
            <v>2021</v>
          </cell>
        </row>
        <row r="9833">
          <cell r="A9833">
            <v>2021</v>
          </cell>
        </row>
        <row r="9834">
          <cell r="A9834">
            <v>2021</v>
          </cell>
        </row>
        <row r="9835">
          <cell r="A9835">
            <v>2021</v>
          </cell>
        </row>
        <row r="9836">
          <cell r="A9836">
            <v>2021</v>
          </cell>
        </row>
        <row r="9837">
          <cell r="A9837">
            <v>2021</v>
          </cell>
        </row>
        <row r="9838">
          <cell r="A9838">
            <v>2021</v>
          </cell>
        </row>
        <row r="9839">
          <cell r="A9839">
            <v>2021</v>
          </cell>
        </row>
        <row r="9840">
          <cell r="A9840">
            <v>2021</v>
          </cell>
        </row>
        <row r="9841">
          <cell r="A9841">
            <v>2021</v>
          </cell>
        </row>
        <row r="9842">
          <cell r="A9842">
            <v>2021</v>
          </cell>
        </row>
        <row r="9843">
          <cell r="A9843">
            <v>2021</v>
          </cell>
        </row>
        <row r="9844">
          <cell r="A9844">
            <v>2021</v>
          </cell>
        </row>
        <row r="9845">
          <cell r="A9845">
            <v>2021</v>
          </cell>
        </row>
        <row r="9846">
          <cell r="A9846">
            <v>2021</v>
          </cell>
        </row>
        <row r="9847">
          <cell r="A9847">
            <v>2021</v>
          </cell>
        </row>
        <row r="9848">
          <cell r="A9848">
            <v>2021</v>
          </cell>
        </row>
        <row r="9849">
          <cell r="A9849">
            <v>2021</v>
          </cell>
        </row>
        <row r="9850">
          <cell r="A9850">
            <v>2021</v>
          </cell>
        </row>
        <row r="9851">
          <cell r="A9851">
            <v>2021</v>
          </cell>
        </row>
        <row r="9852">
          <cell r="A9852">
            <v>2021</v>
          </cell>
        </row>
        <row r="9853">
          <cell r="A9853">
            <v>2021</v>
          </cell>
        </row>
        <row r="9854">
          <cell r="A9854">
            <v>2021</v>
          </cell>
        </row>
        <row r="9855">
          <cell r="A9855">
            <v>2021</v>
          </cell>
        </row>
        <row r="9856">
          <cell r="A9856">
            <v>2021</v>
          </cell>
        </row>
        <row r="9857">
          <cell r="A9857">
            <v>2021</v>
          </cell>
        </row>
        <row r="9858">
          <cell r="A9858">
            <v>2021</v>
          </cell>
        </row>
        <row r="9859">
          <cell r="A9859">
            <v>2021</v>
          </cell>
        </row>
        <row r="9860">
          <cell r="A9860">
            <v>2021</v>
          </cell>
        </row>
        <row r="9861">
          <cell r="A9861">
            <v>2021</v>
          </cell>
        </row>
        <row r="9862">
          <cell r="A9862">
            <v>2021</v>
          </cell>
        </row>
        <row r="9863">
          <cell r="A9863">
            <v>2021</v>
          </cell>
        </row>
        <row r="9864">
          <cell r="A9864">
            <v>2021</v>
          </cell>
        </row>
        <row r="9865">
          <cell r="A9865">
            <v>2021</v>
          </cell>
        </row>
        <row r="9866">
          <cell r="A9866">
            <v>2021</v>
          </cell>
        </row>
        <row r="9867">
          <cell r="A9867">
            <v>2021</v>
          </cell>
        </row>
        <row r="9868">
          <cell r="A9868">
            <v>2021</v>
          </cell>
        </row>
        <row r="9869">
          <cell r="A9869">
            <v>2021</v>
          </cell>
        </row>
        <row r="9870">
          <cell r="A9870">
            <v>2021</v>
          </cell>
        </row>
        <row r="9871">
          <cell r="A9871">
            <v>2021</v>
          </cell>
        </row>
        <row r="9872">
          <cell r="A9872">
            <v>2021</v>
          </cell>
        </row>
        <row r="9873">
          <cell r="A9873">
            <v>2021</v>
          </cell>
        </row>
        <row r="9874">
          <cell r="A9874">
            <v>2021</v>
          </cell>
        </row>
        <row r="9875">
          <cell r="A9875">
            <v>2021</v>
          </cell>
        </row>
        <row r="9876">
          <cell r="A9876">
            <v>2021</v>
          </cell>
        </row>
        <row r="9877">
          <cell r="A9877">
            <v>2021</v>
          </cell>
        </row>
        <row r="9878">
          <cell r="A9878">
            <v>2021</v>
          </cell>
        </row>
        <row r="9879">
          <cell r="A9879">
            <v>2021</v>
          </cell>
        </row>
        <row r="9880">
          <cell r="A9880">
            <v>2021</v>
          </cell>
        </row>
        <row r="9881">
          <cell r="A9881">
            <v>2021</v>
          </cell>
        </row>
        <row r="9882">
          <cell r="A9882">
            <v>2021</v>
          </cell>
        </row>
        <row r="9883">
          <cell r="A9883">
            <v>2021</v>
          </cell>
        </row>
        <row r="9884">
          <cell r="A9884">
            <v>2021</v>
          </cell>
        </row>
        <row r="9885">
          <cell r="A9885">
            <v>2021</v>
          </cell>
        </row>
        <row r="9886">
          <cell r="A9886">
            <v>2021</v>
          </cell>
        </row>
        <row r="9887">
          <cell r="A9887">
            <v>2021</v>
          </cell>
        </row>
        <row r="9888">
          <cell r="A9888">
            <v>2021</v>
          </cell>
        </row>
        <row r="9889">
          <cell r="A9889">
            <v>2021</v>
          </cell>
        </row>
        <row r="9890">
          <cell r="A9890">
            <v>2021</v>
          </cell>
        </row>
        <row r="9891">
          <cell r="A9891">
            <v>2021</v>
          </cell>
        </row>
        <row r="9892">
          <cell r="A9892">
            <v>2021</v>
          </cell>
        </row>
        <row r="9893">
          <cell r="A9893">
            <v>2021</v>
          </cell>
        </row>
        <row r="9894">
          <cell r="A9894">
            <v>2021</v>
          </cell>
        </row>
        <row r="9895">
          <cell r="A9895">
            <v>2021</v>
          </cell>
        </row>
        <row r="9896">
          <cell r="A9896">
            <v>2021</v>
          </cell>
        </row>
        <row r="9897">
          <cell r="A9897">
            <v>2021</v>
          </cell>
        </row>
        <row r="9898">
          <cell r="A9898">
            <v>2021</v>
          </cell>
        </row>
        <row r="9899">
          <cell r="A9899">
            <v>2021</v>
          </cell>
        </row>
        <row r="9900">
          <cell r="A9900">
            <v>2021</v>
          </cell>
        </row>
        <row r="9901">
          <cell r="A9901">
            <v>2021</v>
          </cell>
        </row>
        <row r="9902">
          <cell r="A9902">
            <v>2021</v>
          </cell>
        </row>
        <row r="9903">
          <cell r="A9903">
            <v>2021</v>
          </cell>
        </row>
        <row r="9904">
          <cell r="A9904">
            <v>2021</v>
          </cell>
        </row>
        <row r="9905">
          <cell r="A9905">
            <v>2021</v>
          </cell>
        </row>
        <row r="9906">
          <cell r="A9906">
            <v>2021</v>
          </cell>
        </row>
        <row r="9907">
          <cell r="A9907">
            <v>2021</v>
          </cell>
        </row>
        <row r="9908">
          <cell r="A9908">
            <v>2021</v>
          </cell>
        </row>
        <row r="9909">
          <cell r="A9909">
            <v>2021</v>
          </cell>
        </row>
        <row r="9910">
          <cell r="A9910">
            <v>2021</v>
          </cell>
        </row>
        <row r="9911">
          <cell r="A9911">
            <v>2021</v>
          </cell>
        </row>
        <row r="9912">
          <cell r="A9912">
            <v>2021</v>
          </cell>
        </row>
        <row r="9913">
          <cell r="A9913">
            <v>2021</v>
          </cell>
        </row>
        <row r="9914">
          <cell r="A9914">
            <v>2021</v>
          </cell>
        </row>
        <row r="9915">
          <cell r="A9915">
            <v>2021</v>
          </cell>
        </row>
        <row r="9916">
          <cell r="A9916">
            <v>2021</v>
          </cell>
        </row>
        <row r="9917">
          <cell r="A9917">
            <v>2021</v>
          </cell>
        </row>
        <row r="9918">
          <cell r="A9918">
            <v>2021</v>
          </cell>
        </row>
        <row r="9919">
          <cell r="A9919">
            <v>2021</v>
          </cell>
        </row>
        <row r="9920">
          <cell r="A9920">
            <v>2021</v>
          </cell>
        </row>
        <row r="9921">
          <cell r="A9921">
            <v>2021</v>
          </cell>
        </row>
        <row r="9922">
          <cell r="A9922">
            <v>2021</v>
          </cell>
        </row>
        <row r="9923">
          <cell r="A9923">
            <v>2021</v>
          </cell>
        </row>
        <row r="9924">
          <cell r="A9924">
            <v>2021</v>
          </cell>
        </row>
        <row r="9925">
          <cell r="A9925">
            <v>2021</v>
          </cell>
        </row>
        <row r="9926">
          <cell r="A9926">
            <v>2021</v>
          </cell>
        </row>
        <row r="9927">
          <cell r="A9927">
            <v>2021</v>
          </cell>
        </row>
        <row r="9928">
          <cell r="A9928">
            <v>2021</v>
          </cell>
        </row>
        <row r="9929">
          <cell r="A9929">
            <v>2021</v>
          </cell>
        </row>
        <row r="9930">
          <cell r="A9930">
            <v>2021</v>
          </cell>
        </row>
        <row r="9931">
          <cell r="A9931">
            <v>2021</v>
          </cell>
        </row>
        <row r="9932">
          <cell r="A9932">
            <v>2021</v>
          </cell>
        </row>
        <row r="9933">
          <cell r="A9933">
            <v>2021</v>
          </cell>
        </row>
        <row r="9934">
          <cell r="A9934">
            <v>2021</v>
          </cell>
        </row>
        <row r="9935">
          <cell r="A9935">
            <v>2021</v>
          </cell>
        </row>
        <row r="9936">
          <cell r="A9936">
            <v>2021</v>
          </cell>
        </row>
        <row r="9937">
          <cell r="A9937">
            <v>2021</v>
          </cell>
        </row>
        <row r="9938">
          <cell r="A9938">
            <v>2021</v>
          </cell>
        </row>
        <row r="9939">
          <cell r="A9939">
            <v>2021</v>
          </cell>
        </row>
        <row r="9940">
          <cell r="A9940">
            <v>2021</v>
          </cell>
        </row>
        <row r="9941">
          <cell r="A9941">
            <v>2021</v>
          </cell>
        </row>
        <row r="9942">
          <cell r="A9942">
            <v>2021</v>
          </cell>
        </row>
        <row r="9943">
          <cell r="A9943">
            <v>2021</v>
          </cell>
        </row>
        <row r="9944">
          <cell r="A9944">
            <v>2021</v>
          </cell>
        </row>
        <row r="9945">
          <cell r="A9945">
            <v>2021</v>
          </cell>
        </row>
        <row r="9946">
          <cell r="A9946">
            <v>2021</v>
          </cell>
        </row>
        <row r="9947">
          <cell r="A9947">
            <v>2021</v>
          </cell>
        </row>
        <row r="9948">
          <cell r="A9948">
            <v>2021</v>
          </cell>
        </row>
        <row r="9949">
          <cell r="A9949">
            <v>2021</v>
          </cell>
        </row>
        <row r="9950">
          <cell r="A9950">
            <v>2021</v>
          </cell>
        </row>
        <row r="9951">
          <cell r="A9951">
            <v>2021</v>
          </cell>
        </row>
        <row r="9952">
          <cell r="A9952">
            <v>2021</v>
          </cell>
        </row>
        <row r="9953">
          <cell r="A9953">
            <v>2021</v>
          </cell>
        </row>
        <row r="9954">
          <cell r="A9954">
            <v>2021</v>
          </cell>
        </row>
        <row r="9955">
          <cell r="A9955">
            <v>2021</v>
          </cell>
        </row>
        <row r="9956">
          <cell r="A9956">
            <v>2021</v>
          </cell>
        </row>
        <row r="9957">
          <cell r="A9957">
            <v>2021</v>
          </cell>
        </row>
        <row r="9958">
          <cell r="A9958">
            <v>2021</v>
          </cell>
        </row>
        <row r="9959">
          <cell r="A9959">
            <v>2021</v>
          </cell>
        </row>
        <row r="9960">
          <cell r="A9960">
            <v>2021</v>
          </cell>
        </row>
        <row r="9961">
          <cell r="A9961">
            <v>2021</v>
          </cell>
        </row>
        <row r="9962">
          <cell r="A9962">
            <v>2021</v>
          </cell>
        </row>
        <row r="9963">
          <cell r="A9963">
            <v>2021</v>
          </cell>
        </row>
        <row r="9964">
          <cell r="A9964">
            <v>2021</v>
          </cell>
        </row>
        <row r="9965">
          <cell r="A9965">
            <v>2021</v>
          </cell>
        </row>
        <row r="9966">
          <cell r="A9966">
            <v>2021</v>
          </cell>
        </row>
        <row r="9967">
          <cell r="A9967">
            <v>2021</v>
          </cell>
        </row>
        <row r="9968">
          <cell r="A9968">
            <v>2021</v>
          </cell>
        </row>
        <row r="9969">
          <cell r="A9969">
            <v>2021</v>
          </cell>
        </row>
        <row r="9970">
          <cell r="A9970">
            <v>2021</v>
          </cell>
        </row>
        <row r="9971">
          <cell r="A9971">
            <v>2021</v>
          </cell>
        </row>
        <row r="9972">
          <cell r="A9972">
            <v>2021</v>
          </cell>
        </row>
        <row r="9973">
          <cell r="A9973">
            <v>2021</v>
          </cell>
        </row>
        <row r="9974">
          <cell r="A9974">
            <v>2021</v>
          </cell>
        </row>
        <row r="9975">
          <cell r="A9975">
            <v>2021</v>
          </cell>
        </row>
        <row r="9976">
          <cell r="A9976">
            <v>2021</v>
          </cell>
        </row>
        <row r="9977">
          <cell r="A9977">
            <v>2021</v>
          </cell>
        </row>
        <row r="9978">
          <cell r="A9978">
            <v>2021</v>
          </cell>
        </row>
        <row r="9979">
          <cell r="A9979">
            <v>2021</v>
          </cell>
        </row>
        <row r="9980">
          <cell r="A9980">
            <v>2021</v>
          </cell>
        </row>
        <row r="9981">
          <cell r="A9981">
            <v>2021</v>
          </cell>
        </row>
        <row r="9982">
          <cell r="A9982">
            <v>2021</v>
          </cell>
        </row>
        <row r="9983">
          <cell r="A9983">
            <v>2021</v>
          </cell>
        </row>
        <row r="9984">
          <cell r="A9984">
            <v>2021</v>
          </cell>
        </row>
        <row r="9985">
          <cell r="A9985">
            <v>2021</v>
          </cell>
        </row>
        <row r="9986">
          <cell r="A9986">
            <v>2021</v>
          </cell>
        </row>
        <row r="9987">
          <cell r="A9987">
            <v>2021</v>
          </cell>
        </row>
        <row r="9988">
          <cell r="A9988">
            <v>2021</v>
          </cell>
        </row>
        <row r="9989">
          <cell r="A9989">
            <v>2021</v>
          </cell>
        </row>
        <row r="9990">
          <cell r="A9990">
            <v>2021</v>
          </cell>
        </row>
        <row r="9991">
          <cell r="A9991">
            <v>2021</v>
          </cell>
        </row>
        <row r="9992">
          <cell r="A9992">
            <v>2021</v>
          </cell>
        </row>
        <row r="9993">
          <cell r="A9993">
            <v>2021</v>
          </cell>
        </row>
        <row r="9994">
          <cell r="A9994">
            <v>2021</v>
          </cell>
        </row>
        <row r="9995">
          <cell r="A9995">
            <v>2021</v>
          </cell>
        </row>
        <row r="9996">
          <cell r="A9996">
            <v>2021</v>
          </cell>
        </row>
        <row r="9997">
          <cell r="A9997">
            <v>2021</v>
          </cell>
        </row>
        <row r="9998">
          <cell r="A9998">
            <v>2021</v>
          </cell>
        </row>
        <row r="9999">
          <cell r="A9999">
            <v>2021</v>
          </cell>
        </row>
        <row r="10000">
          <cell r="A10000">
            <v>2021</v>
          </cell>
        </row>
        <row r="10001">
          <cell r="A10001">
            <v>2021</v>
          </cell>
        </row>
        <row r="10002">
          <cell r="A10002">
            <v>2021</v>
          </cell>
        </row>
        <row r="10003">
          <cell r="A10003">
            <v>2021</v>
          </cell>
        </row>
        <row r="10004">
          <cell r="A10004">
            <v>2021</v>
          </cell>
        </row>
        <row r="10005">
          <cell r="A10005">
            <v>2021</v>
          </cell>
        </row>
        <row r="10006">
          <cell r="A10006">
            <v>2021</v>
          </cell>
        </row>
        <row r="10007">
          <cell r="A10007">
            <v>2021</v>
          </cell>
        </row>
        <row r="10008">
          <cell r="A10008">
            <v>2021</v>
          </cell>
        </row>
        <row r="10009">
          <cell r="A10009">
            <v>2021</v>
          </cell>
        </row>
        <row r="10010">
          <cell r="A10010">
            <v>2021</v>
          </cell>
        </row>
        <row r="10011">
          <cell r="A10011">
            <v>2021</v>
          </cell>
        </row>
        <row r="10012">
          <cell r="A10012">
            <v>2021</v>
          </cell>
        </row>
        <row r="10013">
          <cell r="A10013">
            <v>2021</v>
          </cell>
        </row>
        <row r="10014">
          <cell r="A10014">
            <v>2021</v>
          </cell>
        </row>
        <row r="10015">
          <cell r="A10015">
            <v>2021</v>
          </cell>
        </row>
        <row r="10016">
          <cell r="A10016">
            <v>2021</v>
          </cell>
        </row>
        <row r="10017">
          <cell r="A10017">
            <v>2021</v>
          </cell>
        </row>
        <row r="10018">
          <cell r="A10018">
            <v>2021</v>
          </cell>
        </row>
        <row r="10019">
          <cell r="A10019">
            <v>2021</v>
          </cell>
        </row>
        <row r="10020">
          <cell r="A10020">
            <v>2021</v>
          </cell>
        </row>
        <row r="10021">
          <cell r="A10021">
            <v>2021</v>
          </cell>
        </row>
        <row r="10022">
          <cell r="A10022">
            <v>2021</v>
          </cell>
        </row>
        <row r="10023">
          <cell r="A10023">
            <v>2021</v>
          </cell>
        </row>
        <row r="10024">
          <cell r="A10024">
            <v>2021</v>
          </cell>
        </row>
        <row r="10025">
          <cell r="A10025">
            <v>2021</v>
          </cell>
        </row>
        <row r="10026">
          <cell r="A10026">
            <v>2021</v>
          </cell>
        </row>
        <row r="10027">
          <cell r="A10027">
            <v>2021</v>
          </cell>
        </row>
        <row r="10028">
          <cell r="A10028">
            <v>2021</v>
          </cell>
        </row>
        <row r="10029">
          <cell r="A10029">
            <v>2021</v>
          </cell>
        </row>
        <row r="10030">
          <cell r="A10030">
            <v>2021</v>
          </cell>
        </row>
        <row r="10031">
          <cell r="A10031">
            <v>2021</v>
          </cell>
        </row>
        <row r="10032">
          <cell r="A10032">
            <v>2021</v>
          </cell>
        </row>
        <row r="10033">
          <cell r="A10033">
            <v>2021</v>
          </cell>
        </row>
        <row r="10034">
          <cell r="A10034">
            <v>2021</v>
          </cell>
        </row>
        <row r="10035">
          <cell r="A10035">
            <v>2021</v>
          </cell>
        </row>
        <row r="10036">
          <cell r="A10036">
            <v>2021</v>
          </cell>
        </row>
        <row r="10037">
          <cell r="A10037">
            <v>2021</v>
          </cell>
        </row>
        <row r="10038">
          <cell r="A10038">
            <v>2021</v>
          </cell>
        </row>
        <row r="10039">
          <cell r="A10039">
            <v>2021</v>
          </cell>
        </row>
        <row r="10040">
          <cell r="A10040">
            <v>2021</v>
          </cell>
        </row>
        <row r="10041">
          <cell r="A10041">
            <v>2021</v>
          </cell>
        </row>
        <row r="10042">
          <cell r="A10042">
            <v>2021</v>
          </cell>
        </row>
        <row r="10043">
          <cell r="A10043">
            <v>2021</v>
          </cell>
        </row>
        <row r="10044">
          <cell r="A10044">
            <v>2021</v>
          </cell>
        </row>
        <row r="10045">
          <cell r="A10045">
            <v>2021</v>
          </cell>
        </row>
        <row r="10046">
          <cell r="A10046">
            <v>2021</v>
          </cell>
        </row>
        <row r="10047">
          <cell r="A10047">
            <v>2021</v>
          </cell>
        </row>
        <row r="10048">
          <cell r="A10048">
            <v>2021</v>
          </cell>
        </row>
        <row r="10049">
          <cell r="A10049">
            <v>2021</v>
          </cell>
        </row>
        <row r="10050">
          <cell r="A10050">
            <v>2021</v>
          </cell>
        </row>
        <row r="10051">
          <cell r="A10051">
            <v>2021</v>
          </cell>
        </row>
        <row r="10052">
          <cell r="A10052">
            <v>2021</v>
          </cell>
        </row>
        <row r="10053">
          <cell r="A10053">
            <v>2021</v>
          </cell>
        </row>
        <row r="10054">
          <cell r="A10054">
            <v>2021</v>
          </cell>
        </row>
        <row r="10055">
          <cell r="A10055">
            <v>2021</v>
          </cell>
        </row>
        <row r="10056">
          <cell r="A10056">
            <v>2021</v>
          </cell>
        </row>
        <row r="10057">
          <cell r="A10057">
            <v>2021</v>
          </cell>
        </row>
        <row r="10058">
          <cell r="A10058">
            <v>2021</v>
          </cell>
        </row>
        <row r="10059">
          <cell r="A10059">
            <v>2021</v>
          </cell>
        </row>
        <row r="10060">
          <cell r="A10060">
            <v>2021</v>
          </cell>
        </row>
        <row r="10061">
          <cell r="A10061">
            <v>2021</v>
          </cell>
        </row>
        <row r="10062">
          <cell r="A10062">
            <v>2021</v>
          </cell>
        </row>
        <row r="10063">
          <cell r="A10063">
            <v>2021</v>
          </cell>
        </row>
        <row r="10064">
          <cell r="A10064">
            <v>2021</v>
          </cell>
        </row>
        <row r="10065">
          <cell r="A10065">
            <v>2021</v>
          </cell>
        </row>
        <row r="10066">
          <cell r="A10066">
            <v>2021</v>
          </cell>
        </row>
        <row r="10067">
          <cell r="A10067">
            <v>2021</v>
          </cell>
        </row>
        <row r="10068">
          <cell r="A10068">
            <v>2021</v>
          </cell>
        </row>
        <row r="10069">
          <cell r="A10069">
            <v>2021</v>
          </cell>
        </row>
        <row r="10070">
          <cell r="A10070">
            <v>2021</v>
          </cell>
        </row>
        <row r="10071">
          <cell r="A10071">
            <v>2021</v>
          </cell>
        </row>
        <row r="10072">
          <cell r="A10072">
            <v>2021</v>
          </cell>
        </row>
        <row r="10073">
          <cell r="A10073">
            <v>2021</v>
          </cell>
        </row>
        <row r="10074">
          <cell r="A10074">
            <v>2021</v>
          </cell>
        </row>
        <row r="10075">
          <cell r="A10075">
            <v>2021</v>
          </cell>
        </row>
        <row r="10076">
          <cell r="A10076">
            <v>2021</v>
          </cell>
        </row>
        <row r="10077">
          <cell r="A10077">
            <v>2021</v>
          </cell>
        </row>
        <row r="10078">
          <cell r="A10078">
            <v>2021</v>
          </cell>
        </row>
        <row r="10079">
          <cell r="A10079">
            <v>2021</v>
          </cell>
        </row>
        <row r="10080">
          <cell r="A10080">
            <v>2021</v>
          </cell>
        </row>
        <row r="10081">
          <cell r="A10081">
            <v>2021</v>
          </cell>
        </row>
        <row r="10082">
          <cell r="A10082">
            <v>2021</v>
          </cell>
        </row>
        <row r="10083">
          <cell r="A10083">
            <v>2021</v>
          </cell>
        </row>
        <row r="10084">
          <cell r="A10084">
            <v>2021</v>
          </cell>
        </row>
        <row r="10085">
          <cell r="A10085">
            <v>2021</v>
          </cell>
        </row>
        <row r="10086">
          <cell r="A10086">
            <v>2021</v>
          </cell>
        </row>
        <row r="10087">
          <cell r="A10087">
            <v>2021</v>
          </cell>
        </row>
        <row r="10088">
          <cell r="A10088">
            <v>2021</v>
          </cell>
        </row>
        <row r="10089">
          <cell r="A10089">
            <v>2021</v>
          </cell>
        </row>
        <row r="10090">
          <cell r="A10090">
            <v>2021</v>
          </cell>
        </row>
        <row r="10091">
          <cell r="A10091">
            <v>2021</v>
          </cell>
        </row>
        <row r="10092">
          <cell r="A10092">
            <v>2021</v>
          </cell>
        </row>
        <row r="10093">
          <cell r="A10093">
            <v>2021</v>
          </cell>
        </row>
        <row r="10094">
          <cell r="A10094">
            <v>2021</v>
          </cell>
        </row>
        <row r="10095">
          <cell r="A10095">
            <v>2021</v>
          </cell>
        </row>
        <row r="10096">
          <cell r="A10096">
            <v>2021</v>
          </cell>
        </row>
        <row r="10097">
          <cell r="A10097">
            <v>2021</v>
          </cell>
        </row>
        <row r="10098">
          <cell r="A10098">
            <v>2021</v>
          </cell>
        </row>
        <row r="10099">
          <cell r="A10099">
            <v>2021</v>
          </cell>
        </row>
        <row r="10100">
          <cell r="A10100">
            <v>2021</v>
          </cell>
        </row>
        <row r="10101">
          <cell r="A10101">
            <v>2021</v>
          </cell>
        </row>
        <row r="10102">
          <cell r="A10102">
            <v>2021</v>
          </cell>
        </row>
        <row r="10103">
          <cell r="A10103">
            <v>2021</v>
          </cell>
        </row>
        <row r="10104">
          <cell r="A10104">
            <v>2021</v>
          </cell>
        </row>
        <row r="10105">
          <cell r="A10105">
            <v>2021</v>
          </cell>
        </row>
        <row r="10106">
          <cell r="A10106">
            <v>2021</v>
          </cell>
        </row>
        <row r="10107">
          <cell r="A10107">
            <v>2021</v>
          </cell>
        </row>
        <row r="10108">
          <cell r="A10108">
            <v>2021</v>
          </cell>
        </row>
        <row r="10109">
          <cell r="A10109">
            <v>2021</v>
          </cell>
        </row>
        <row r="10110">
          <cell r="A10110">
            <v>2021</v>
          </cell>
        </row>
        <row r="10111">
          <cell r="A10111">
            <v>2021</v>
          </cell>
        </row>
        <row r="10112">
          <cell r="A10112">
            <v>2021</v>
          </cell>
        </row>
        <row r="10113">
          <cell r="A10113">
            <v>2021</v>
          </cell>
        </row>
        <row r="10114">
          <cell r="A10114">
            <v>2021</v>
          </cell>
        </row>
        <row r="10115">
          <cell r="A10115">
            <v>2021</v>
          </cell>
        </row>
        <row r="10116">
          <cell r="A10116">
            <v>2021</v>
          </cell>
        </row>
        <row r="10117">
          <cell r="A10117">
            <v>2021</v>
          </cell>
        </row>
        <row r="10118">
          <cell r="A10118">
            <v>2021</v>
          </cell>
        </row>
        <row r="10119">
          <cell r="A10119">
            <v>2021</v>
          </cell>
        </row>
        <row r="10120">
          <cell r="A10120">
            <v>2021</v>
          </cell>
        </row>
        <row r="10121">
          <cell r="A10121">
            <v>2021</v>
          </cell>
        </row>
        <row r="10122">
          <cell r="A10122">
            <v>2021</v>
          </cell>
        </row>
        <row r="10123">
          <cell r="A10123">
            <v>2021</v>
          </cell>
        </row>
        <row r="10124">
          <cell r="A10124">
            <v>2021</v>
          </cell>
        </row>
        <row r="10125">
          <cell r="A10125">
            <v>2021</v>
          </cell>
        </row>
        <row r="10126">
          <cell r="A10126">
            <v>2021</v>
          </cell>
        </row>
        <row r="10127">
          <cell r="A10127">
            <v>2021</v>
          </cell>
        </row>
        <row r="10128">
          <cell r="A10128">
            <v>2021</v>
          </cell>
        </row>
        <row r="10129">
          <cell r="A10129">
            <v>2021</v>
          </cell>
        </row>
        <row r="10130">
          <cell r="A10130">
            <v>2021</v>
          </cell>
        </row>
        <row r="10131">
          <cell r="A10131">
            <v>2021</v>
          </cell>
        </row>
        <row r="10132">
          <cell r="A10132">
            <v>2021</v>
          </cell>
        </row>
        <row r="10133">
          <cell r="A10133">
            <v>2021</v>
          </cell>
        </row>
        <row r="10134">
          <cell r="A10134">
            <v>2021</v>
          </cell>
        </row>
        <row r="10135">
          <cell r="A10135">
            <v>2021</v>
          </cell>
        </row>
        <row r="10136">
          <cell r="A10136">
            <v>2021</v>
          </cell>
        </row>
        <row r="10137">
          <cell r="A10137">
            <v>2021</v>
          </cell>
        </row>
        <row r="10138">
          <cell r="A10138">
            <v>2021</v>
          </cell>
        </row>
        <row r="10139">
          <cell r="A10139">
            <v>2021</v>
          </cell>
        </row>
        <row r="10140">
          <cell r="A10140">
            <v>2021</v>
          </cell>
        </row>
        <row r="10141">
          <cell r="A10141">
            <v>2021</v>
          </cell>
        </row>
        <row r="10142">
          <cell r="A10142">
            <v>2021</v>
          </cell>
        </row>
        <row r="10143">
          <cell r="A10143">
            <v>2021</v>
          </cell>
        </row>
        <row r="10144">
          <cell r="A10144">
            <v>2021</v>
          </cell>
        </row>
        <row r="10145">
          <cell r="A10145">
            <v>2021</v>
          </cell>
        </row>
        <row r="10146">
          <cell r="A10146">
            <v>2021</v>
          </cell>
        </row>
        <row r="10147">
          <cell r="A10147">
            <v>2021</v>
          </cell>
        </row>
        <row r="10148">
          <cell r="A10148">
            <v>2021</v>
          </cell>
        </row>
        <row r="10149">
          <cell r="A10149">
            <v>2021</v>
          </cell>
        </row>
        <row r="10150">
          <cell r="A10150">
            <v>2021</v>
          </cell>
        </row>
        <row r="10151">
          <cell r="A10151">
            <v>2021</v>
          </cell>
        </row>
        <row r="10152">
          <cell r="A10152">
            <v>2021</v>
          </cell>
        </row>
        <row r="10153">
          <cell r="A10153">
            <v>2021</v>
          </cell>
        </row>
        <row r="10154">
          <cell r="A10154">
            <v>2021</v>
          </cell>
        </row>
        <row r="10155">
          <cell r="A10155">
            <v>2021</v>
          </cell>
        </row>
        <row r="10156">
          <cell r="A10156">
            <v>2021</v>
          </cell>
        </row>
        <row r="10157">
          <cell r="A10157">
            <v>2021</v>
          </cell>
        </row>
        <row r="10158">
          <cell r="A10158">
            <v>2021</v>
          </cell>
        </row>
        <row r="10159">
          <cell r="A10159">
            <v>2021</v>
          </cell>
        </row>
        <row r="10160">
          <cell r="A10160">
            <v>2021</v>
          </cell>
        </row>
        <row r="10161">
          <cell r="A10161">
            <v>2021</v>
          </cell>
        </row>
        <row r="10162">
          <cell r="A10162">
            <v>2021</v>
          </cell>
        </row>
        <row r="10163">
          <cell r="A10163">
            <v>2021</v>
          </cell>
        </row>
        <row r="10164">
          <cell r="A10164">
            <v>2021</v>
          </cell>
        </row>
        <row r="10165">
          <cell r="A10165">
            <v>2021</v>
          </cell>
        </row>
        <row r="10166">
          <cell r="A10166">
            <v>2021</v>
          </cell>
        </row>
        <row r="10167">
          <cell r="A10167">
            <v>2021</v>
          </cell>
        </row>
        <row r="10168">
          <cell r="A10168">
            <v>2021</v>
          </cell>
        </row>
        <row r="10169">
          <cell r="A10169">
            <v>2021</v>
          </cell>
        </row>
        <row r="10170">
          <cell r="A10170">
            <v>2021</v>
          </cell>
        </row>
        <row r="10171">
          <cell r="A10171">
            <v>2021</v>
          </cell>
        </row>
        <row r="10172">
          <cell r="A10172">
            <v>2021</v>
          </cell>
        </row>
        <row r="10173">
          <cell r="A10173">
            <v>2021</v>
          </cell>
        </row>
        <row r="10174">
          <cell r="A10174">
            <v>2021</v>
          </cell>
        </row>
        <row r="10175">
          <cell r="A10175">
            <v>2021</v>
          </cell>
        </row>
        <row r="10176">
          <cell r="A10176">
            <v>2021</v>
          </cell>
        </row>
        <row r="10177">
          <cell r="A10177">
            <v>2021</v>
          </cell>
        </row>
        <row r="10178">
          <cell r="A10178">
            <v>2021</v>
          </cell>
        </row>
        <row r="10179">
          <cell r="A10179">
            <v>2021</v>
          </cell>
        </row>
        <row r="10180">
          <cell r="A10180">
            <v>2021</v>
          </cell>
        </row>
        <row r="10181">
          <cell r="A10181">
            <v>2021</v>
          </cell>
        </row>
        <row r="10182">
          <cell r="A10182">
            <v>2021</v>
          </cell>
        </row>
        <row r="10183">
          <cell r="A10183">
            <v>2021</v>
          </cell>
        </row>
        <row r="10184">
          <cell r="A10184">
            <v>2021</v>
          </cell>
        </row>
        <row r="10185">
          <cell r="A10185">
            <v>2021</v>
          </cell>
        </row>
        <row r="10186">
          <cell r="A10186">
            <v>2021</v>
          </cell>
        </row>
        <row r="10187">
          <cell r="A10187">
            <v>2021</v>
          </cell>
        </row>
        <row r="10188">
          <cell r="A10188">
            <v>2021</v>
          </cell>
        </row>
        <row r="10189">
          <cell r="A10189">
            <v>2021</v>
          </cell>
        </row>
        <row r="10190">
          <cell r="A10190">
            <v>2021</v>
          </cell>
        </row>
        <row r="10191">
          <cell r="A10191">
            <v>2021</v>
          </cell>
        </row>
        <row r="10192">
          <cell r="A10192">
            <v>2021</v>
          </cell>
        </row>
        <row r="10193">
          <cell r="A10193">
            <v>2021</v>
          </cell>
        </row>
        <row r="10194">
          <cell r="A10194">
            <v>2021</v>
          </cell>
        </row>
        <row r="10195">
          <cell r="A10195">
            <v>2021</v>
          </cell>
        </row>
        <row r="10196">
          <cell r="A10196">
            <v>2021</v>
          </cell>
        </row>
        <row r="10197">
          <cell r="A10197">
            <v>2021</v>
          </cell>
        </row>
        <row r="10198">
          <cell r="A10198">
            <v>2021</v>
          </cell>
        </row>
        <row r="10199">
          <cell r="A10199">
            <v>2021</v>
          </cell>
        </row>
        <row r="10200">
          <cell r="A10200">
            <v>2021</v>
          </cell>
        </row>
        <row r="10201">
          <cell r="A10201">
            <v>2021</v>
          </cell>
        </row>
        <row r="10202">
          <cell r="A10202">
            <v>2021</v>
          </cell>
        </row>
        <row r="10203">
          <cell r="A10203">
            <v>2021</v>
          </cell>
        </row>
        <row r="10204">
          <cell r="A10204">
            <v>2021</v>
          </cell>
        </row>
        <row r="10205">
          <cell r="A10205">
            <v>2021</v>
          </cell>
        </row>
        <row r="10206">
          <cell r="A10206">
            <v>2021</v>
          </cell>
        </row>
        <row r="10207">
          <cell r="A10207">
            <v>2021</v>
          </cell>
        </row>
        <row r="10208">
          <cell r="A10208">
            <v>2021</v>
          </cell>
        </row>
        <row r="10209">
          <cell r="A10209">
            <v>2021</v>
          </cell>
        </row>
        <row r="10210">
          <cell r="A10210">
            <v>2021</v>
          </cell>
        </row>
        <row r="10211">
          <cell r="A10211">
            <v>2021</v>
          </cell>
        </row>
        <row r="10212">
          <cell r="A10212">
            <v>2021</v>
          </cell>
        </row>
        <row r="10213">
          <cell r="A10213">
            <v>2021</v>
          </cell>
        </row>
        <row r="10214">
          <cell r="A10214">
            <v>2021</v>
          </cell>
        </row>
        <row r="10215">
          <cell r="A10215">
            <v>2021</v>
          </cell>
        </row>
        <row r="10216">
          <cell r="A10216">
            <v>2021</v>
          </cell>
        </row>
        <row r="10217">
          <cell r="A10217">
            <v>2021</v>
          </cell>
        </row>
        <row r="10218">
          <cell r="A10218">
            <v>2021</v>
          </cell>
        </row>
        <row r="10219">
          <cell r="A10219">
            <v>2021</v>
          </cell>
        </row>
        <row r="10220">
          <cell r="A10220">
            <v>2021</v>
          </cell>
        </row>
        <row r="10221">
          <cell r="A10221">
            <v>2021</v>
          </cell>
        </row>
        <row r="10222">
          <cell r="A10222">
            <v>2021</v>
          </cell>
        </row>
        <row r="10223">
          <cell r="A10223">
            <v>2021</v>
          </cell>
        </row>
        <row r="10224">
          <cell r="A10224">
            <v>2021</v>
          </cell>
        </row>
        <row r="10225">
          <cell r="A10225">
            <v>2021</v>
          </cell>
        </row>
        <row r="10226">
          <cell r="A10226">
            <v>2021</v>
          </cell>
        </row>
        <row r="10227">
          <cell r="A10227">
            <v>2021</v>
          </cell>
        </row>
        <row r="10228">
          <cell r="A10228">
            <v>2021</v>
          </cell>
        </row>
        <row r="10229">
          <cell r="A10229">
            <v>2021</v>
          </cell>
        </row>
        <row r="10230">
          <cell r="A10230">
            <v>2021</v>
          </cell>
        </row>
        <row r="10231">
          <cell r="A10231">
            <v>2021</v>
          </cell>
        </row>
        <row r="10232">
          <cell r="A10232">
            <v>2021</v>
          </cell>
        </row>
        <row r="10233">
          <cell r="A10233">
            <v>2021</v>
          </cell>
        </row>
        <row r="10234">
          <cell r="A10234">
            <v>2021</v>
          </cell>
        </row>
        <row r="10235">
          <cell r="A10235">
            <v>2021</v>
          </cell>
        </row>
        <row r="10236">
          <cell r="A10236">
            <v>2021</v>
          </cell>
        </row>
        <row r="10237">
          <cell r="A10237">
            <v>2021</v>
          </cell>
        </row>
        <row r="10238">
          <cell r="A10238">
            <v>2021</v>
          </cell>
        </row>
        <row r="10239">
          <cell r="A10239">
            <v>2021</v>
          </cell>
        </row>
        <row r="10240">
          <cell r="A10240">
            <v>2021</v>
          </cell>
        </row>
        <row r="10241">
          <cell r="A10241">
            <v>2021</v>
          </cell>
        </row>
        <row r="10242">
          <cell r="A10242">
            <v>2021</v>
          </cell>
        </row>
        <row r="10243">
          <cell r="A10243">
            <v>2021</v>
          </cell>
        </row>
        <row r="10244">
          <cell r="A10244">
            <v>2021</v>
          </cell>
        </row>
        <row r="10245">
          <cell r="A10245">
            <v>2021</v>
          </cell>
        </row>
        <row r="10246">
          <cell r="A10246">
            <v>2021</v>
          </cell>
        </row>
        <row r="10247">
          <cell r="A10247">
            <v>2021</v>
          </cell>
        </row>
        <row r="10248">
          <cell r="A10248">
            <v>2021</v>
          </cell>
        </row>
        <row r="10249">
          <cell r="A10249">
            <v>2021</v>
          </cell>
        </row>
        <row r="10250">
          <cell r="A10250">
            <v>2021</v>
          </cell>
        </row>
        <row r="10251">
          <cell r="A10251">
            <v>2021</v>
          </cell>
        </row>
        <row r="10252">
          <cell r="A10252">
            <v>2021</v>
          </cell>
        </row>
        <row r="10253">
          <cell r="A10253">
            <v>2021</v>
          </cell>
        </row>
        <row r="10254">
          <cell r="A10254">
            <v>2021</v>
          </cell>
        </row>
        <row r="10255">
          <cell r="A10255">
            <v>2021</v>
          </cell>
        </row>
        <row r="10256">
          <cell r="A10256">
            <v>2021</v>
          </cell>
        </row>
        <row r="10257">
          <cell r="A10257">
            <v>2021</v>
          </cell>
        </row>
        <row r="10258">
          <cell r="A10258">
            <v>2021</v>
          </cell>
        </row>
        <row r="10259">
          <cell r="A10259">
            <v>2021</v>
          </cell>
        </row>
        <row r="10260">
          <cell r="A10260">
            <v>2021</v>
          </cell>
        </row>
        <row r="10261">
          <cell r="A10261">
            <v>2021</v>
          </cell>
        </row>
        <row r="10262">
          <cell r="A10262">
            <v>2021</v>
          </cell>
        </row>
        <row r="10263">
          <cell r="A10263">
            <v>2021</v>
          </cell>
        </row>
        <row r="10264">
          <cell r="A10264">
            <v>2021</v>
          </cell>
        </row>
        <row r="10265">
          <cell r="A10265">
            <v>2021</v>
          </cell>
        </row>
        <row r="10266">
          <cell r="A10266">
            <v>2021</v>
          </cell>
        </row>
        <row r="10267">
          <cell r="A10267">
            <v>2021</v>
          </cell>
        </row>
        <row r="10268">
          <cell r="A10268">
            <v>2021</v>
          </cell>
        </row>
        <row r="10269">
          <cell r="A10269">
            <v>2021</v>
          </cell>
        </row>
        <row r="10270">
          <cell r="A10270">
            <v>2021</v>
          </cell>
        </row>
        <row r="10271">
          <cell r="A10271">
            <v>2021</v>
          </cell>
        </row>
        <row r="10272">
          <cell r="A10272">
            <v>2021</v>
          </cell>
        </row>
        <row r="10273">
          <cell r="A10273">
            <v>2021</v>
          </cell>
        </row>
        <row r="10274">
          <cell r="A10274">
            <v>2021</v>
          </cell>
        </row>
        <row r="10275">
          <cell r="A10275">
            <v>2021</v>
          </cell>
        </row>
        <row r="10276">
          <cell r="A10276">
            <v>2021</v>
          </cell>
        </row>
        <row r="10277">
          <cell r="A10277">
            <v>2021</v>
          </cell>
        </row>
        <row r="10278">
          <cell r="A10278">
            <v>2021</v>
          </cell>
        </row>
        <row r="10279">
          <cell r="A10279">
            <v>2021</v>
          </cell>
        </row>
        <row r="10280">
          <cell r="A10280">
            <v>2021</v>
          </cell>
        </row>
        <row r="10281">
          <cell r="A10281">
            <v>2021</v>
          </cell>
        </row>
        <row r="10282">
          <cell r="A10282">
            <v>2021</v>
          </cell>
        </row>
        <row r="10283">
          <cell r="A10283">
            <v>2021</v>
          </cell>
        </row>
        <row r="10284">
          <cell r="A10284">
            <v>2021</v>
          </cell>
        </row>
        <row r="10285">
          <cell r="A10285">
            <v>2021</v>
          </cell>
        </row>
        <row r="10286">
          <cell r="A10286">
            <v>2021</v>
          </cell>
        </row>
        <row r="10287">
          <cell r="A10287">
            <v>2021</v>
          </cell>
        </row>
        <row r="10288">
          <cell r="A10288">
            <v>2021</v>
          </cell>
        </row>
        <row r="10289">
          <cell r="A10289">
            <v>2021</v>
          </cell>
        </row>
        <row r="10290">
          <cell r="A10290">
            <v>2021</v>
          </cell>
        </row>
        <row r="10291">
          <cell r="A10291">
            <v>2021</v>
          </cell>
        </row>
        <row r="10292">
          <cell r="A10292">
            <v>2021</v>
          </cell>
        </row>
        <row r="10293">
          <cell r="A10293">
            <v>2021</v>
          </cell>
        </row>
        <row r="10294">
          <cell r="A10294">
            <v>2021</v>
          </cell>
        </row>
        <row r="10295">
          <cell r="A10295">
            <v>2021</v>
          </cell>
        </row>
        <row r="10296">
          <cell r="A10296">
            <v>2021</v>
          </cell>
        </row>
        <row r="10297">
          <cell r="A10297">
            <v>2021</v>
          </cell>
        </row>
        <row r="10298">
          <cell r="A10298">
            <v>2021</v>
          </cell>
        </row>
        <row r="10299">
          <cell r="A10299">
            <v>2021</v>
          </cell>
        </row>
        <row r="10300">
          <cell r="A10300">
            <v>2021</v>
          </cell>
        </row>
        <row r="10301">
          <cell r="A10301">
            <v>2021</v>
          </cell>
        </row>
        <row r="10302">
          <cell r="A10302">
            <v>2021</v>
          </cell>
        </row>
        <row r="10303">
          <cell r="A10303">
            <v>2021</v>
          </cell>
        </row>
        <row r="10304">
          <cell r="A10304">
            <v>2021</v>
          </cell>
        </row>
        <row r="10305">
          <cell r="A10305">
            <v>2021</v>
          </cell>
        </row>
        <row r="10306">
          <cell r="A10306">
            <v>2021</v>
          </cell>
        </row>
        <row r="10307">
          <cell r="A10307">
            <v>2021</v>
          </cell>
        </row>
        <row r="10308">
          <cell r="A10308">
            <v>2021</v>
          </cell>
        </row>
        <row r="10309">
          <cell r="A10309">
            <v>2021</v>
          </cell>
        </row>
        <row r="10310">
          <cell r="A10310">
            <v>2021</v>
          </cell>
        </row>
        <row r="10311">
          <cell r="A10311">
            <v>2021</v>
          </cell>
        </row>
        <row r="10312">
          <cell r="A10312">
            <v>2021</v>
          </cell>
        </row>
        <row r="10313">
          <cell r="A10313">
            <v>2021</v>
          </cell>
        </row>
        <row r="10314">
          <cell r="A10314">
            <v>2021</v>
          </cell>
        </row>
        <row r="10315">
          <cell r="A10315">
            <v>2021</v>
          </cell>
        </row>
        <row r="10316">
          <cell r="A10316">
            <v>2021</v>
          </cell>
        </row>
        <row r="10317">
          <cell r="A10317">
            <v>2021</v>
          </cell>
        </row>
        <row r="10318">
          <cell r="A10318">
            <v>2021</v>
          </cell>
        </row>
        <row r="10319">
          <cell r="A10319">
            <v>2021</v>
          </cell>
        </row>
        <row r="10320">
          <cell r="A10320">
            <v>2021</v>
          </cell>
        </row>
        <row r="10321">
          <cell r="A10321">
            <v>2021</v>
          </cell>
        </row>
        <row r="10322">
          <cell r="A10322">
            <v>2021</v>
          </cell>
        </row>
        <row r="10323">
          <cell r="A10323">
            <v>2021</v>
          </cell>
        </row>
        <row r="10324">
          <cell r="A10324">
            <v>2021</v>
          </cell>
        </row>
        <row r="10325">
          <cell r="A10325">
            <v>2021</v>
          </cell>
        </row>
        <row r="10326">
          <cell r="A10326">
            <v>2021</v>
          </cell>
        </row>
        <row r="10327">
          <cell r="A10327">
            <v>2021</v>
          </cell>
        </row>
        <row r="10328">
          <cell r="A10328">
            <v>2021</v>
          </cell>
        </row>
        <row r="10329">
          <cell r="A10329">
            <v>2021</v>
          </cell>
        </row>
        <row r="10330">
          <cell r="A10330">
            <v>2021</v>
          </cell>
        </row>
        <row r="10331">
          <cell r="A10331">
            <v>2021</v>
          </cell>
        </row>
        <row r="10332">
          <cell r="A10332">
            <v>2021</v>
          </cell>
        </row>
        <row r="10333">
          <cell r="A10333">
            <v>2021</v>
          </cell>
        </row>
        <row r="10334">
          <cell r="A10334">
            <v>2021</v>
          </cell>
        </row>
        <row r="10335">
          <cell r="A10335">
            <v>2021</v>
          </cell>
        </row>
        <row r="10336">
          <cell r="A10336">
            <v>2021</v>
          </cell>
        </row>
        <row r="10337">
          <cell r="A10337">
            <v>2021</v>
          </cell>
        </row>
        <row r="10338">
          <cell r="A10338">
            <v>2021</v>
          </cell>
        </row>
        <row r="10339">
          <cell r="A10339">
            <v>2021</v>
          </cell>
        </row>
        <row r="10340">
          <cell r="A10340">
            <v>2021</v>
          </cell>
        </row>
        <row r="10341">
          <cell r="A10341">
            <v>2021</v>
          </cell>
        </row>
        <row r="10342">
          <cell r="A10342">
            <v>2021</v>
          </cell>
        </row>
        <row r="10343">
          <cell r="A10343">
            <v>2021</v>
          </cell>
        </row>
        <row r="10344">
          <cell r="A10344">
            <v>2021</v>
          </cell>
        </row>
        <row r="10345">
          <cell r="A10345">
            <v>2021</v>
          </cell>
        </row>
        <row r="10346">
          <cell r="A10346">
            <v>2021</v>
          </cell>
        </row>
        <row r="10347">
          <cell r="A10347">
            <v>2021</v>
          </cell>
        </row>
        <row r="10348">
          <cell r="A10348">
            <v>2021</v>
          </cell>
        </row>
        <row r="10349">
          <cell r="A10349">
            <v>2021</v>
          </cell>
        </row>
        <row r="10350">
          <cell r="A10350">
            <v>2021</v>
          </cell>
        </row>
        <row r="10351">
          <cell r="A10351">
            <v>2021</v>
          </cell>
        </row>
        <row r="10352">
          <cell r="A10352">
            <v>2021</v>
          </cell>
        </row>
        <row r="10353">
          <cell r="A10353">
            <v>2021</v>
          </cell>
        </row>
        <row r="10354">
          <cell r="A10354">
            <v>2021</v>
          </cell>
        </row>
        <row r="10355">
          <cell r="A10355">
            <v>2021</v>
          </cell>
        </row>
        <row r="10356">
          <cell r="A10356">
            <v>2021</v>
          </cell>
        </row>
        <row r="10357">
          <cell r="A10357">
            <v>2021</v>
          </cell>
        </row>
        <row r="10358">
          <cell r="A10358">
            <v>2021</v>
          </cell>
        </row>
        <row r="10359">
          <cell r="A10359">
            <v>2021</v>
          </cell>
        </row>
        <row r="10360">
          <cell r="A10360">
            <v>2021</v>
          </cell>
        </row>
        <row r="10361">
          <cell r="A10361">
            <v>2021</v>
          </cell>
        </row>
        <row r="10362">
          <cell r="A10362">
            <v>2021</v>
          </cell>
        </row>
        <row r="10363">
          <cell r="A10363">
            <v>2021</v>
          </cell>
        </row>
        <row r="10364">
          <cell r="A10364">
            <v>2021</v>
          </cell>
        </row>
        <row r="10365">
          <cell r="A10365">
            <v>2021</v>
          </cell>
        </row>
        <row r="10366">
          <cell r="A10366">
            <v>2021</v>
          </cell>
        </row>
        <row r="10367">
          <cell r="A10367">
            <v>2021</v>
          </cell>
        </row>
        <row r="10368">
          <cell r="A10368">
            <v>2021</v>
          </cell>
        </row>
        <row r="10369">
          <cell r="A10369">
            <v>2021</v>
          </cell>
        </row>
        <row r="10370">
          <cell r="A10370">
            <v>2021</v>
          </cell>
        </row>
        <row r="10371">
          <cell r="A10371">
            <v>2021</v>
          </cell>
        </row>
        <row r="10372">
          <cell r="A10372">
            <v>2021</v>
          </cell>
        </row>
        <row r="10373">
          <cell r="A10373">
            <v>2021</v>
          </cell>
        </row>
        <row r="10374">
          <cell r="A10374">
            <v>2021</v>
          </cell>
        </row>
        <row r="10375">
          <cell r="A10375">
            <v>2021</v>
          </cell>
        </row>
        <row r="10376">
          <cell r="A10376">
            <v>2021</v>
          </cell>
        </row>
        <row r="10377">
          <cell r="A10377">
            <v>2021</v>
          </cell>
        </row>
        <row r="10378">
          <cell r="A10378">
            <v>2021</v>
          </cell>
        </row>
        <row r="10379">
          <cell r="A10379">
            <v>2021</v>
          </cell>
        </row>
        <row r="10380">
          <cell r="A10380">
            <v>2021</v>
          </cell>
        </row>
        <row r="10381">
          <cell r="A10381">
            <v>2021</v>
          </cell>
        </row>
        <row r="10382">
          <cell r="A10382">
            <v>2021</v>
          </cell>
        </row>
        <row r="10383">
          <cell r="A10383">
            <v>2021</v>
          </cell>
        </row>
        <row r="10384">
          <cell r="A10384">
            <v>2021</v>
          </cell>
        </row>
        <row r="10385">
          <cell r="A10385">
            <v>2021</v>
          </cell>
        </row>
        <row r="10386">
          <cell r="A10386">
            <v>2021</v>
          </cell>
        </row>
        <row r="10387">
          <cell r="A10387">
            <v>2021</v>
          </cell>
        </row>
        <row r="10388">
          <cell r="A10388">
            <v>2021</v>
          </cell>
        </row>
        <row r="10389">
          <cell r="A10389">
            <v>2021</v>
          </cell>
        </row>
        <row r="10390">
          <cell r="A10390">
            <v>2021</v>
          </cell>
        </row>
        <row r="10391">
          <cell r="A10391">
            <v>2021</v>
          </cell>
        </row>
        <row r="10392">
          <cell r="A10392">
            <v>2021</v>
          </cell>
        </row>
        <row r="10393">
          <cell r="A10393">
            <v>2021</v>
          </cell>
        </row>
        <row r="10394">
          <cell r="A10394">
            <v>2021</v>
          </cell>
        </row>
        <row r="10395">
          <cell r="A10395">
            <v>2021</v>
          </cell>
        </row>
        <row r="10396">
          <cell r="A10396">
            <v>2021</v>
          </cell>
        </row>
        <row r="10397">
          <cell r="A10397">
            <v>2021</v>
          </cell>
        </row>
        <row r="10398">
          <cell r="A10398">
            <v>2021</v>
          </cell>
        </row>
        <row r="10399">
          <cell r="A10399">
            <v>2021</v>
          </cell>
        </row>
        <row r="10400">
          <cell r="A10400">
            <v>2021</v>
          </cell>
        </row>
        <row r="10401">
          <cell r="A10401">
            <v>2021</v>
          </cell>
        </row>
        <row r="10402">
          <cell r="A10402">
            <v>2021</v>
          </cell>
        </row>
        <row r="10403">
          <cell r="A10403">
            <v>2021</v>
          </cell>
        </row>
        <row r="10404">
          <cell r="A10404">
            <v>2021</v>
          </cell>
        </row>
        <row r="10405">
          <cell r="A10405">
            <v>2021</v>
          </cell>
        </row>
        <row r="10406">
          <cell r="A10406">
            <v>2021</v>
          </cell>
        </row>
        <row r="10407">
          <cell r="A10407">
            <v>2021</v>
          </cell>
        </row>
        <row r="10408">
          <cell r="A10408">
            <v>2021</v>
          </cell>
        </row>
        <row r="10409">
          <cell r="A10409">
            <v>2021</v>
          </cell>
        </row>
        <row r="10410">
          <cell r="A10410">
            <v>2021</v>
          </cell>
        </row>
        <row r="10411">
          <cell r="A10411">
            <v>2021</v>
          </cell>
        </row>
        <row r="10412">
          <cell r="A10412">
            <v>2021</v>
          </cell>
        </row>
        <row r="10413">
          <cell r="A10413">
            <v>2021</v>
          </cell>
        </row>
        <row r="10414">
          <cell r="A10414">
            <v>2021</v>
          </cell>
        </row>
        <row r="10415">
          <cell r="A10415">
            <v>2021</v>
          </cell>
        </row>
        <row r="10416">
          <cell r="A10416">
            <v>2021</v>
          </cell>
        </row>
        <row r="10417">
          <cell r="A10417">
            <v>2021</v>
          </cell>
        </row>
        <row r="10418">
          <cell r="A10418">
            <v>2021</v>
          </cell>
        </row>
        <row r="10419">
          <cell r="A10419">
            <v>2021</v>
          </cell>
        </row>
        <row r="10420">
          <cell r="A10420">
            <v>2021</v>
          </cell>
        </row>
        <row r="10421">
          <cell r="A10421">
            <v>2021</v>
          </cell>
        </row>
        <row r="10422">
          <cell r="A10422">
            <v>2021</v>
          </cell>
        </row>
        <row r="10423">
          <cell r="A10423">
            <v>2021</v>
          </cell>
        </row>
        <row r="10424">
          <cell r="A10424">
            <v>2021</v>
          </cell>
        </row>
        <row r="10425">
          <cell r="A10425">
            <v>2021</v>
          </cell>
        </row>
        <row r="10426">
          <cell r="A10426">
            <v>2021</v>
          </cell>
        </row>
        <row r="10427">
          <cell r="A10427">
            <v>2021</v>
          </cell>
        </row>
        <row r="10428">
          <cell r="A10428">
            <v>2021</v>
          </cell>
        </row>
        <row r="10429">
          <cell r="A10429">
            <v>2021</v>
          </cell>
        </row>
        <row r="10430">
          <cell r="A10430">
            <v>2021</v>
          </cell>
        </row>
        <row r="10431">
          <cell r="A10431">
            <v>2021</v>
          </cell>
        </row>
        <row r="10432">
          <cell r="A10432">
            <v>2021</v>
          </cell>
        </row>
        <row r="10433">
          <cell r="A10433">
            <v>2021</v>
          </cell>
        </row>
        <row r="10434">
          <cell r="A10434">
            <v>2021</v>
          </cell>
        </row>
        <row r="10435">
          <cell r="A10435">
            <v>2021</v>
          </cell>
        </row>
        <row r="10436">
          <cell r="A10436">
            <v>2021</v>
          </cell>
        </row>
        <row r="10437">
          <cell r="A10437">
            <v>2021</v>
          </cell>
        </row>
        <row r="10438">
          <cell r="A10438">
            <v>2021</v>
          </cell>
        </row>
        <row r="10439">
          <cell r="A10439">
            <v>2021</v>
          </cell>
        </row>
        <row r="10440">
          <cell r="A10440">
            <v>2021</v>
          </cell>
        </row>
        <row r="10441">
          <cell r="A10441">
            <v>2021</v>
          </cell>
        </row>
        <row r="10442">
          <cell r="A10442">
            <v>2021</v>
          </cell>
        </row>
        <row r="10443">
          <cell r="A10443">
            <v>2021</v>
          </cell>
        </row>
        <row r="10444">
          <cell r="A10444">
            <v>2021</v>
          </cell>
        </row>
        <row r="10445">
          <cell r="A10445">
            <v>2021</v>
          </cell>
        </row>
        <row r="10446">
          <cell r="A10446">
            <v>2021</v>
          </cell>
        </row>
        <row r="10447">
          <cell r="A10447">
            <v>2021</v>
          </cell>
        </row>
        <row r="10448">
          <cell r="A10448">
            <v>2021</v>
          </cell>
        </row>
        <row r="10449">
          <cell r="A10449">
            <v>2021</v>
          </cell>
        </row>
        <row r="10450">
          <cell r="A10450">
            <v>2021</v>
          </cell>
        </row>
        <row r="10451">
          <cell r="A10451">
            <v>2021</v>
          </cell>
        </row>
        <row r="10452">
          <cell r="A10452">
            <v>2021</v>
          </cell>
        </row>
        <row r="10453">
          <cell r="A10453">
            <v>2021</v>
          </cell>
        </row>
        <row r="10454">
          <cell r="A10454">
            <v>2021</v>
          </cell>
        </row>
        <row r="10455">
          <cell r="A10455">
            <v>2021</v>
          </cell>
        </row>
        <row r="10456">
          <cell r="A10456">
            <v>2021</v>
          </cell>
        </row>
        <row r="10457">
          <cell r="A10457">
            <v>2021</v>
          </cell>
        </row>
        <row r="10458">
          <cell r="A10458">
            <v>2021</v>
          </cell>
        </row>
        <row r="10459">
          <cell r="A10459">
            <v>2021</v>
          </cell>
        </row>
        <row r="10460">
          <cell r="A10460">
            <v>2021</v>
          </cell>
        </row>
        <row r="10461">
          <cell r="A10461">
            <v>2021</v>
          </cell>
        </row>
        <row r="10462">
          <cell r="A10462">
            <v>2021</v>
          </cell>
        </row>
        <row r="10463">
          <cell r="A10463">
            <v>2021</v>
          </cell>
        </row>
        <row r="10464">
          <cell r="A10464">
            <v>2021</v>
          </cell>
        </row>
        <row r="10465">
          <cell r="A10465">
            <v>2021</v>
          </cell>
        </row>
        <row r="10466">
          <cell r="A10466">
            <v>2021</v>
          </cell>
        </row>
        <row r="10467">
          <cell r="A10467">
            <v>2021</v>
          </cell>
        </row>
        <row r="10468">
          <cell r="A10468">
            <v>2021</v>
          </cell>
        </row>
        <row r="10469">
          <cell r="A10469">
            <v>2021</v>
          </cell>
        </row>
        <row r="10470">
          <cell r="A10470">
            <v>2021</v>
          </cell>
        </row>
        <row r="10471">
          <cell r="A10471">
            <v>2021</v>
          </cell>
        </row>
        <row r="10472">
          <cell r="A10472">
            <v>2021</v>
          </cell>
        </row>
        <row r="10473">
          <cell r="A10473">
            <v>2021</v>
          </cell>
        </row>
        <row r="10474">
          <cell r="A10474">
            <v>2021</v>
          </cell>
        </row>
        <row r="10475">
          <cell r="A10475">
            <v>2021</v>
          </cell>
        </row>
        <row r="10476">
          <cell r="A10476">
            <v>2021</v>
          </cell>
        </row>
        <row r="10477">
          <cell r="A10477">
            <v>2021</v>
          </cell>
        </row>
        <row r="10478">
          <cell r="A10478">
            <v>2021</v>
          </cell>
        </row>
        <row r="10479">
          <cell r="A10479">
            <v>2021</v>
          </cell>
        </row>
        <row r="10480">
          <cell r="A10480">
            <v>2021</v>
          </cell>
        </row>
        <row r="10481">
          <cell r="A10481">
            <v>2021</v>
          </cell>
        </row>
        <row r="10482">
          <cell r="A10482">
            <v>2021</v>
          </cell>
        </row>
        <row r="10483">
          <cell r="A10483">
            <v>2021</v>
          </cell>
        </row>
        <row r="10484">
          <cell r="A10484">
            <v>2021</v>
          </cell>
        </row>
        <row r="10485">
          <cell r="A10485">
            <v>2021</v>
          </cell>
        </row>
        <row r="10486">
          <cell r="A10486">
            <v>2021</v>
          </cell>
        </row>
        <row r="10487">
          <cell r="A10487">
            <v>2021</v>
          </cell>
        </row>
        <row r="10488">
          <cell r="A10488">
            <v>2021</v>
          </cell>
        </row>
        <row r="10489">
          <cell r="A10489">
            <v>2021</v>
          </cell>
        </row>
        <row r="10490">
          <cell r="A10490">
            <v>2021</v>
          </cell>
        </row>
        <row r="10491">
          <cell r="A10491">
            <v>2021</v>
          </cell>
        </row>
        <row r="10492">
          <cell r="A10492">
            <v>2021</v>
          </cell>
        </row>
        <row r="10493">
          <cell r="A10493">
            <v>2021</v>
          </cell>
        </row>
        <row r="10494">
          <cell r="A10494">
            <v>2021</v>
          </cell>
        </row>
        <row r="10495">
          <cell r="A10495">
            <v>2021</v>
          </cell>
        </row>
        <row r="10496">
          <cell r="A10496">
            <v>2021</v>
          </cell>
        </row>
        <row r="10497">
          <cell r="A10497">
            <v>2021</v>
          </cell>
        </row>
        <row r="10498">
          <cell r="A10498">
            <v>2021</v>
          </cell>
        </row>
        <row r="10499">
          <cell r="A10499">
            <v>2021</v>
          </cell>
        </row>
        <row r="10500">
          <cell r="A10500">
            <v>2021</v>
          </cell>
        </row>
        <row r="10501">
          <cell r="A10501">
            <v>2021</v>
          </cell>
        </row>
        <row r="10502">
          <cell r="A10502">
            <v>2021</v>
          </cell>
        </row>
        <row r="10503">
          <cell r="A10503">
            <v>2021</v>
          </cell>
        </row>
        <row r="10504">
          <cell r="A10504">
            <v>2021</v>
          </cell>
        </row>
        <row r="10505">
          <cell r="A10505">
            <v>2021</v>
          </cell>
        </row>
        <row r="10506">
          <cell r="A10506">
            <v>2021</v>
          </cell>
        </row>
        <row r="10507">
          <cell r="A10507">
            <v>2021</v>
          </cell>
        </row>
        <row r="10508">
          <cell r="A10508">
            <v>2021</v>
          </cell>
        </row>
        <row r="10509">
          <cell r="A10509">
            <v>2021</v>
          </cell>
        </row>
        <row r="10510">
          <cell r="A10510">
            <v>2021</v>
          </cell>
        </row>
        <row r="10511">
          <cell r="A10511">
            <v>2021</v>
          </cell>
        </row>
        <row r="10512">
          <cell r="A10512">
            <v>2021</v>
          </cell>
        </row>
        <row r="10513">
          <cell r="A10513">
            <v>2021</v>
          </cell>
        </row>
        <row r="10514">
          <cell r="A10514">
            <v>2021</v>
          </cell>
        </row>
        <row r="10515">
          <cell r="A10515">
            <v>2021</v>
          </cell>
        </row>
        <row r="10516">
          <cell r="A10516">
            <v>2021</v>
          </cell>
        </row>
        <row r="10517">
          <cell r="A10517">
            <v>2021</v>
          </cell>
        </row>
        <row r="10518">
          <cell r="A10518">
            <v>2021</v>
          </cell>
        </row>
        <row r="10519">
          <cell r="A10519">
            <v>2021</v>
          </cell>
        </row>
        <row r="10520">
          <cell r="A10520">
            <v>2021</v>
          </cell>
        </row>
        <row r="10521">
          <cell r="A10521">
            <v>2021</v>
          </cell>
        </row>
        <row r="10522">
          <cell r="A10522">
            <v>2021</v>
          </cell>
        </row>
        <row r="10523">
          <cell r="A10523">
            <v>2021</v>
          </cell>
        </row>
        <row r="10524">
          <cell r="A10524">
            <v>2021</v>
          </cell>
        </row>
        <row r="10525">
          <cell r="A10525">
            <v>2021</v>
          </cell>
        </row>
        <row r="10526">
          <cell r="A10526">
            <v>2021</v>
          </cell>
        </row>
        <row r="10527">
          <cell r="A10527">
            <v>2021</v>
          </cell>
        </row>
        <row r="10528">
          <cell r="A10528">
            <v>2021</v>
          </cell>
        </row>
        <row r="10529">
          <cell r="A10529">
            <v>2021</v>
          </cell>
        </row>
        <row r="10530">
          <cell r="A10530">
            <v>2021</v>
          </cell>
        </row>
        <row r="10531">
          <cell r="A10531">
            <v>2021</v>
          </cell>
        </row>
        <row r="10532">
          <cell r="A10532">
            <v>2021</v>
          </cell>
        </row>
        <row r="10533">
          <cell r="A10533">
            <v>2021</v>
          </cell>
        </row>
        <row r="10534">
          <cell r="A10534">
            <v>2021</v>
          </cell>
        </row>
        <row r="10535">
          <cell r="A10535">
            <v>2021</v>
          </cell>
        </row>
        <row r="10536">
          <cell r="A10536">
            <v>2021</v>
          </cell>
        </row>
        <row r="10537">
          <cell r="A10537">
            <v>2021</v>
          </cell>
        </row>
        <row r="10538">
          <cell r="A10538">
            <v>2021</v>
          </cell>
        </row>
        <row r="10539">
          <cell r="A10539">
            <v>2021</v>
          </cell>
        </row>
        <row r="10540">
          <cell r="A10540">
            <v>2021</v>
          </cell>
        </row>
        <row r="10541">
          <cell r="A10541">
            <v>2021</v>
          </cell>
        </row>
        <row r="10542">
          <cell r="A10542">
            <v>2021</v>
          </cell>
        </row>
        <row r="10543">
          <cell r="A10543">
            <v>2021</v>
          </cell>
        </row>
        <row r="10544">
          <cell r="A10544">
            <v>2021</v>
          </cell>
        </row>
        <row r="10545">
          <cell r="A10545">
            <v>2021</v>
          </cell>
        </row>
        <row r="10546">
          <cell r="A10546">
            <v>2021</v>
          </cell>
        </row>
        <row r="10547">
          <cell r="A10547">
            <v>2021</v>
          </cell>
        </row>
        <row r="10548">
          <cell r="A10548">
            <v>2021</v>
          </cell>
        </row>
        <row r="10549">
          <cell r="A10549">
            <v>2021</v>
          </cell>
        </row>
        <row r="10550">
          <cell r="A10550">
            <v>2021</v>
          </cell>
        </row>
        <row r="10551">
          <cell r="A10551">
            <v>2021</v>
          </cell>
        </row>
        <row r="10552">
          <cell r="A10552">
            <v>2021</v>
          </cell>
        </row>
        <row r="10553">
          <cell r="A10553">
            <v>2021</v>
          </cell>
        </row>
        <row r="10554">
          <cell r="A10554">
            <v>2021</v>
          </cell>
        </row>
        <row r="10555">
          <cell r="A10555">
            <v>2021</v>
          </cell>
        </row>
        <row r="10556">
          <cell r="A10556">
            <v>2021</v>
          </cell>
        </row>
        <row r="10557">
          <cell r="A10557">
            <v>2021</v>
          </cell>
        </row>
        <row r="10558">
          <cell r="A10558">
            <v>2021</v>
          </cell>
        </row>
        <row r="10559">
          <cell r="A10559">
            <v>2021</v>
          </cell>
        </row>
        <row r="10560">
          <cell r="A10560">
            <v>2021</v>
          </cell>
        </row>
        <row r="10561">
          <cell r="A10561">
            <v>2021</v>
          </cell>
        </row>
        <row r="10562">
          <cell r="A10562">
            <v>2021</v>
          </cell>
        </row>
        <row r="10563">
          <cell r="A10563">
            <v>2021</v>
          </cell>
        </row>
        <row r="10564">
          <cell r="A10564">
            <v>2021</v>
          </cell>
        </row>
        <row r="10565">
          <cell r="A10565">
            <v>2021</v>
          </cell>
        </row>
        <row r="10566">
          <cell r="A10566">
            <v>2021</v>
          </cell>
        </row>
        <row r="10567">
          <cell r="A10567">
            <v>2021</v>
          </cell>
        </row>
        <row r="10568">
          <cell r="A10568">
            <v>2021</v>
          </cell>
        </row>
        <row r="10569">
          <cell r="A10569">
            <v>2021</v>
          </cell>
        </row>
        <row r="10570">
          <cell r="A10570">
            <v>2021</v>
          </cell>
        </row>
        <row r="10571">
          <cell r="A10571">
            <v>2021</v>
          </cell>
        </row>
        <row r="10572">
          <cell r="A10572">
            <v>2021</v>
          </cell>
        </row>
        <row r="10573">
          <cell r="A10573">
            <v>2021</v>
          </cell>
        </row>
        <row r="10574">
          <cell r="A10574">
            <v>2021</v>
          </cell>
        </row>
        <row r="10575">
          <cell r="A10575">
            <v>2021</v>
          </cell>
        </row>
        <row r="10576">
          <cell r="A10576">
            <v>2021</v>
          </cell>
        </row>
        <row r="10577">
          <cell r="A10577">
            <v>2021</v>
          </cell>
        </row>
        <row r="10578">
          <cell r="A10578">
            <v>2021</v>
          </cell>
        </row>
        <row r="10579">
          <cell r="A10579">
            <v>2021</v>
          </cell>
        </row>
        <row r="10580">
          <cell r="A10580">
            <v>2021</v>
          </cell>
        </row>
        <row r="10581">
          <cell r="A10581">
            <v>2021</v>
          </cell>
        </row>
        <row r="10582">
          <cell r="A10582">
            <v>2021</v>
          </cell>
        </row>
        <row r="10583">
          <cell r="A10583">
            <v>2021</v>
          </cell>
        </row>
        <row r="10584">
          <cell r="A10584">
            <v>2021</v>
          </cell>
        </row>
        <row r="10585">
          <cell r="A10585">
            <v>2021</v>
          </cell>
        </row>
        <row r="10586">
          <cell r="A10586">
            <v>2021</v>
          </cell>
        </row>
        <row r="10587">
          <cell r="A10587">
            <v>2021</v>
          </cell>
        </row>
        <row r="10588">
          <cell r="A10588">
            <v>2021</v>
          </cell>
        </row>
        <row r="10589">
          <cell r="A10589">
            <v>2021</v>
          </cell>
        </row>
        <row r="10590">
          <cell r="A10590">
            <v>2021</v>
          </cell>
        </row>
        <row r="10591">
          <cell r="A10591">
            <v>2021</v>
          </cell>
        </row>
        <row r="10592">
          <cell r="A10592">
            <v>2021</v>
          </cell>
        </row>
        <row r="10593">
          <cell r="A10593">
            <v>2021</v>
          </cell>
        </row>
        <row r="10594">
          <cell r="A10594">
            <v>2021</v>
          </cell>
        </row>
        <row r="10595">
          <cell r="A10595">
            <v>2021</v>
          </cell>
        </row>
        <row r="10596">
          <cell r="A10596">
            <v>2021</v>
          </cell>
        </row>
        <row r="10597">
          <cell r="A10597">
            <v>2021</v>
          </cell>
        </row>
        <row r="10598">
          <cell r="A10598">
            <v>2021</v>
          </cell>
        </row>
        <row r="10599">
          <cell r="A10599">
            <v>2021</v>
          </cell>
        </row>
        <row r="10600">
          <cell r="A10600">
            <v>2021</v>
          </cell>
        </row>
        <row r="10601">
          <cell r="A10601">
            <v>2021</v>
          </cell>
        </row>
        <row r="10602">
          <cell r="A10602">
            <v>2021</v>
          </cell>
        </row>
        <row r="10603">
          <cell r="A10603">
            <v>2021</v>
          </cell>
        </row>
        <row r="10604">
          <cell r="A10604">
            <v>2021</v>
          </cell>
        </row>
        <row r="10605">
          <cell r="A10605">
            <v>2021</v>
          </cell>
        </row>
        <row r="10606">
          <cell r="A10606">
            <v>2021</v>
          </cell>
        </row>
        <row r="10607">
          <cell r="A10607">
            <v>2021</v>
          </cell>
        </row>
        <row r="10608">
          <cell r="A10608">
            <v>2021</v>
          </cell>
        </row>
        <row r="10609">
          <cell r="A10609">
            <v>2021</v>
          </cell>
        </row>
        <row r="10610">
          <cell r="A10610">
            <v>2021</v>
          </cell>
        </row>
        <row r="10611">
          <cell r="A10611">
            <v>2021</v>
          </cell>
        </row>
        <row r="10612">
          <cell r="A10612">
            <v>2021</v>
          </cell>
        </row>
        <row r="10613">
          <cell r="A10613">
            <v>2021</v>
          </cell>
        </row>
        <row r="10614">
          <cell r="A10614">
            <v>2021</v>
          </cell>
        </row>
        <row r="10615">
          <cell r="A10615">
            <v>2021</v>
          </cell>
        </row>
        <row r="10616">
          <cell r="A10616">
            <v>2021</v>
          </cell>
        </row>
        <row r="10617">
          <cell r="A10617">
            <v>2021</v>
          </cell>
        </row>
        <row r="10618">
          <cell r="A10618">
            <v>2021</v>
          </cell>
        </row>
        <row r="10619">
          <cell r="A10619">
            <v>2021</v>
          </cell>
        </row>
        <row r="10620">
          <cell r="A10620">
            <v>2021</v>
          </cell>
        </row>
        <row r="10621">
          <cell r="A10621">
            <v>2021</v>
          </cell>
        </row>
        <row r="10622">
          <cell r="A10622">
            <v>2021</v>
          </cell>
        </row>
        <row r="10623">
          <cell r="A10623">
            <v>2021</v>
          </cell>
        </row>
        <row r="10624">
          <cell r="A10624">
            <v>2021</v>
          </cell>
        </row>
        <row r="10625">
          <cell r="A10625">
            <v>2021</v>
          </cell>
        </row>
        <row r="10626">
          <cell r="A10626">
            <v>2021</v>
          </cell>
        </row>
        <row r="10627">
          <cell r="A10627">
            <v>2021</v>
          </cell>
        </row>
        <row r="10628">
          <cell r="A10628">
            <v>2021</v>
          </cell>
        </row>
        <row r="10629">
          <cell r="A10629">
            <v>2021</v>
          </cell>
        </row>
        <row r="10630">
          <cell r="A10630">
            <v>2021</v>
          </cell>
        </row>
        <row r="10631">
          <cell r="A10631">
            <v>2021</v>
          </cell>
        </row>
        <row r="10632">
          <cell r="A10632">
            <v>2021</v>
          </cell>
        </row>
        <row r="10633">
          <cell r="A10633">
            <v>2021</v>
          </cell>
        </row>
        <row r="10634">
          <cell r="A10634">
            <v>2021</v>
          </cell>
        </row>
        <row r="10635">
          <cell r="A10635">
            <v>2021</v>
          </cell>
        </row>
        <row r="10636">
          <cell r="A10636">
            <v>2021</v>
          </cell>
        </row>
        <row r="10637">
          <cell r="A10637">
            <v>2021</v>
          </cell>
        </row>
        <row r="10638">
          <cell r="A10638">
            <v>2021</v>
          </cell>
        </row>
        <row r="10639">
          <cell r="A10639">
            <v>2021</v>
          </cell>
        </row>
        <row r="10640">
          <cell r="A10640">
            <v>2021</v>
          </cell>
        </row>
        <row r="10641">
          <cell r="A10641">
            <v>2021</v>
          </cell>
        </row>
        <row r="10642">
          <cell r="A10642">
            <v>2021</v>
          </cell>
        </row>
        <row r="10643">
          <cell r="A10643">
            <v>2021</v>
          </cell>
        </row>
        <row r="10644">
          <cell r="A10644">
            <v>2021</v>
          </cell>
        </row>
        <row r="10645">
          <cell r="A10645">
            <v>2021</v>
          </cell>
        </row>
        <row r="10646">
          <cell r="A10646">
            <v>2021</v>
          </cell>
        </row>
        <row r="10647">
          <cell r="A10647">
            <v>2021</v>
          </cell>
        </row>
        <row r="10648">
          <cell r="A10648">
            <v>2021</v>
          </cell>
        </row>
        <row r="10649">
          <cell r="A10649">
            <v>2021</v>
          </cell>
        </row>
        <row r="10650">
          <cell r="A10650">
            <v>2021</v>
          </cell>
        </row>
        <row r="10651">
          <cell r="A10651">
            <v>2021</v>
          </cell>
        </row>
        <row r="10652">
          <cell r="A10652">
            <v>2021</v>
          </cell>
        </row>
        <row r="10653">
          <cell r="A10653">
            <v>2021</v>
          </cell>
        </row>
        <row r="10654">
          <cell r="A10654">
            <v>2021</v>
          </cell>
        </row>
        <row r="10655">
          <cell r="A10655">
            <v>2021</v>
          </cell>
        </row>
        <row r="10656">
          <cell r="A10656">
            <v>2021</v>
          </cell>
        </row>
        <row r="10657">
          <cell r="A10657">
            <v>2021</v>
          </cell>
        </row>
        <row r="10658">
          <cell r="A10658">
            <v>2021</v>
          </cell>
        </row>
        <row r="10659">
          <cell r="A10659">
            <v>2021</v>
          </cell>
        </row>
        <row r="10660">
          <cell r="A10660">
            <v>2021</v>
          </cell>
        </row>
        <row r="10661">
          <cell r="A10661">
            <v>2021</v>
          </cell>
        </row>
        <row r="10662">
          <cell r="A10662">
            <v>2021</v>
          </cell>
        </row>
        <row r="10663">
          <cell r="A10663">
            <v>2021</v>
          </cell>
        </row>
        <row r="10664">
          <cell r="A10664">
            <v>2021</v>
          </cell>
        </row>
        <row r="10665">
          <cell r="A10665">
            <v>2021</v>
          </cell>
        </row>
        <row r="10666">
          <cell r="A10666">
            <v>2021</v>
          </cell>
        </row>
        <row r="10667">
          <cell r="A10667">
            <v>2021</v>
          </cell>
        </row>
        <row r="10668">
          <cell r="A10668">
            <v>2021</v>
          </cell>
        </row>
        <row r="10669">
          <cell r="A10669">
            <v>2021</v>
          </cell>
        </row>
        <row r="10670">
          <cell r="A10670">
            <v>2021</v>
          </cell>
        </row>
        <row r="10671">
          <cell r="A10671">
            <v>2021</v>
          </cell>
        </row>
        <row r="10672">
          <cell r="A10672">
            <v>2021</v>
          </cell>
        </row>
        <row r="10673">
          <cell r="A10673">
            <v>2021</v>
          </cell>
        </row>
        <row r="10674">
          <cell r="A10674">
            <v>2021</v>
          </cell>
        </row>
        <row r="10675">
          <cell r="A10675">
            <v>2021</v>
          </cell>
        </row>
        <row r="10676">
          <cell r="A10676">
            <v>2021</v>
          </cell>
        </row>
        <row r="10677">
          <cell r="A10677">
            <v>2021</v>
          </cell>
        </row>
        <row r="10678">
          <cell r="A10678">
            <v>2021</v>
          </cell>
        </row>
        <row r="10679">
          <cell r="A10679">
            <v>2021</v>
          </cell>
        </row>
        <row r="10680">
          <cell r="A10680">
            <v>2021</v>
          </cell>
        </row>
        <row r="10681">
          <cell r="A10681">
            <v>2021</v>
          </cell>
        </row>
        <row r="10682">
          <cell r="A10682">
            <v>2021</v>
          </cell>
        </row>
        <row r="10683">
          <cell r="A10683">
            <v>2021</v>
          </cell>
        </row>
        <row r="10684">
          <cell r="A10684">
            <v>2021</v>
          </cell>
        </row>
        <row r="10685">
          <cell r="A10685">
            <v>2021</v>
          </cell>
        </row>
        <row r="10686">
          <cell r="A10686">
            <v>2021</v>
          </cell>
        </row>
        <row r="10687">
          <cell r="A10687">
            <v>2021</v>
          </cell>
        </row>
        <row r="10688">
          <cell r="A10688">
            <v>2021</v>
          </cell>
        </row>
        <row r="10689">
          <cell r="A10689">
            <v>2021</v>
          </cell>
        </row>
        <row r="10690">
          <cell r="A10690">
            <v>2021</v>
          </cell>
        </row>
        <row r="10691">
          <cell r="A10691">
            <v>2021</v>
          </cell>
        </row>
        <row r="10692">
          <cell r="A10692">
            <v>2021</v>
          </cell>
        </row>
        <row r="10693">
          <cell r="A10693">
            <v>2021</v>
          </cell>
        </row>
        <row r="10694">
          <cell r="A10694">
            <v>2021</v>
          </cell>
        </row>
        <row r="10695">
          <cell r="A10695">
            <v>2021</v>
          </cell>
        </row>
        <row r="10696">
          <cell r="A10696">
            <v>2021</v>
          </cell>
        </row>
        <row r="10697">
          <cell r="A10697">
            <v>2021</v>
          </cell>
        </row>
        <row r="10698">
          <cell r="A10698">
            <v>2021</v>
          </cell>
        </row>
        <row r="10699">
          <cell r="A10699">
            <v>2021</v>
          </cell>
        </row>
        <row r="10700">
          <cell r="A10700">
            <v>2021</v>
          </cell>
        </row>
        <row r="10701">
          <cell r="A10701">
            <v>2021</v>
          </cell>
        </row>
        <row r="10702">
          <cell r="A10702">
            <v>2021</v>
          </cell>
        </row>
        <row r="10703">
          <cell r="A10703">
            <v>2021</v>
          </cell>
        </row>
        <row r="10704">
          <cell r="A10704">
            <v>2021</v>
          </cell>
        </row>
        <row r="10705">
          <cell r="A10705">
            <v>2021</v>
          </cell>
        </row>
        <row r="10706">
          <cell r="A10706">
            <v>2021</v>
          </cell>
        </row>
        <row r="10707">
          <cell r="A10707">
            <v>2021</v>
          </cell>
        </row>
        <row r="10708">
          <cell r="A10708">
            <v>2021</v>
          </cell>
        </row>
        <row r="10709">
          <cell r="A10709">
            <v>2021</v>
          </cell>
        </row>
        <row r="10710">
          <cell r="A10710">
            <v>2021</v>
          </cell>
        </row>
        <row r="10711">
          <cell r="A10711">
            <v>2021</v>
          </cell>
        </row>
        <row r="10712">
          <cell r="A10712">
            <v>2021</v>
          </cell>
        </row>
        <row r="10713">
          <cell r="A10713">
            <v>2021</v>
          </cell>
        </row>
        <row r="10714">
          <cell r="A10714">
            <v>2021</v>
          </cell>
        </row>
        <row r="10715">
          <cell r="A10715">
            <v>2021</v>
          </cell>
        </row>
        <row r="10716">
          <cell r="A10716">
            <v>2021</v>
          </cell>
        </row>
        <row r="10717">
          <cell r="A10717">
            <v>2021</v>
          </cell>
        </row>
        <row r="10718">
          <cell r="A10718">
            <v>2021</v>
          </cell>
        </row>
        <row r="10719">
          <cell r="A10719">
            <v>2021</v>
          </cell>
        </row>
        <row r="10720">
          <cell r="A10720">
            <v>2021</v>
          </cell>
        </row>
        <row r="10721">
          <cell r="A10721">
            <v>2021</v>
          </cell>
        </row>
        <row r="10722">
          <cell r="A10722">
            <v>2021</v>
          </cell>
        </row>
        <row r="10723">
          <cell r="A10723">
            <v>2021</v>
          </cell>
        </row>
        <row r="10724">
          <cell r="A10724">
            <v>2021</v>
          </cell>
        </row>
        <row r="10725">
          <cell r="A10725">
            <v>2021</v>
          </cell>
        </row>
        <row r="10726">
          <cell r="A10726">
            <v>2021</v>
          </cell>
        </row>
        <row r="10727">
          <cell r="A10727">
            <v>2021</v>
          </cell>
        </row>
        <row r="10728">
          <cell r="A10728">
            <v>2021</v>
          </cell>
        </row>
        <row r="10729">
          <cell r="A10729">
            <v>2021</v>
          </cell>
        </row>
        <row r="10730">
          <cell r="A10730">
            <v>2021</v>
          </cell>
        </row>
        <row r="10731">
          <cell r="A10731">
            <v>2021</v>
          </cell>
        </row>
        <row r="10732">
          <cell r="A10732">
            <v>2021</v>
          </cell>
        </row>
        <row r="10733">
          <cell r="A10733">
            <v>2021</v>
          </cell>
        </row>
        <row r="10734">
          <cell r="A10734">
            <v>2021</v>
          </cell>
        </row>
        <row r="10735">
          <cell r="A10735">
            <v>2021</v>
          </cell>
        </row>
        <row r="10736">
          <cell r="A10736">
            <v>2021</v>
          </cell>
        </row>
        <row r="10737">
          <cell r="A10737">
            <v>2021</v>
          </cell>
        </row>
        <row r="10738">
          <cell r="A10738">
            <v>2021</v>
          </cell>
        </row>
        <row r="10739">
          <cell r="A10739">
            <v>2021</v>
          </cell>
        </row>
        <row r="10740">
          <cell r="A10740">
            <v>2021</v>
          </cell>
        </row>
        <row r="10741">
          <cell r="A10741">
            <v>2021</v>
          </cell>
        </row>
        <row r="10742">
          <cell r="A10742">
            <v>2021</v>
          </cell>
        </row>
        <row r="10743">
          <cell r="A10743">
            <v>2021</v>
          </cell>
        </row>
        <row r="10744">
          <cell r="A10744">
            <v>2021</v>
          </cell>
        </row>
        <row r="10745">
          <cell r="A10745">
            <v>2021</v>
          </cell>
        </row>
        <row r="10746">
          <cell r="A10746">
            <v>2021</v>
          </cell>
        </row>
        <row r="10747">
          <cell r="A10747">
            <v>2021</v>
          </cell>
        </row>
        <row r="10748">
          <cell r="A10748">
            <v>2021</v>
          </cell>
        </row>
        <row r="10749">
          <cell r="A10749">
            <v>2021</v>
          </cell>
        </row>
        <row r="10750">
          <cell r="A10750">
            <v>2021</v>
          </cell>
        </row>
        <row r="10751">
          <cell r="A10751">
            <v>2021</v>
          </cell>
        </row>
        <row r="10752">
          <cell r="A10752">
            <v>2021</v>
          </cell>
        </row>
        <row r="10753">
          <cell r="A10753">
            <v>2021</v>
          </cell>
        </row>
        <row r="10754">
          <cell r="A10754">
            <v>2021</v>
          </cell>
        </row>
        <row r="10755">
          <cell r="A10755">
            <v>2021</v>
          </cell>
        </row>
        <row r="10756">
          <cell r="A10756">
            <v>2021</v>
          </cell>
        </row>
        <row r="10757">
          <cell r="A10757">
            <v>2021</v>
          </cell>
        </row>
        <row r="10758">
          <cell r="A10758">
            <v>2021</v>
          </cell>
        </row>
        <row r="10759">
          <cell r="A10759">
            <v>2021</v>
          </cell>
        </row>
        <row r="10760">
          <cell r="A10760">
            <v>2021</v>
          </cell>
        </row>
        <row r="10761">
          <cell r="A10761">
            <v>2021</v>
          </cell>
        </row>
        <row r="10762">
          <cell r="A10762">
            <v>2021</v>
          </cell>
        </row>
        <row r="10763">
          <cell r="A10763">
            <v>2021</v>
          </cell>
        </row>
        <row r="10764">
          <cell r="A10764">
            <v>2021</v>
          </cell>
        </row>
        <row r="10765">
          <cell r="A10765">
            <v>2021</v>
          </cell>
        </row>
        <row r="10766">
          <cell r="A10766">
            <v>2021</v>
          </cell>
        </row>
        <row r="10767">
          <cell r="A10767">
            <v>2021</v>
          </cell>
        </row>
        <row r="10768">
          <cell r="A10768">
            <v>2021</v>
          </cell>
        </row>
        <row r="10769">
          <cell r="A10769">
            <v>2021</v>
          </cell>
        </row>
        <row r="10770">
          <cell r="A10770">
            <v>2021</v>
          </cell>
        </row>
        <row r="10771">
          <cell r="A10771">
            <v>2021</v>
          </cell>
        </row>
        <row r="10772">
          <cell r="A10772">
            <v>2021</v>
          </cell>
        </row>
        <row r="10773">
          <cell r="A10773">
            <v>2021</v>
          </cell>
        </row>
        <row r="10774">
          <cell r="A10774">
            <v>2021</v>
          </cell>
        </row>
        <row r="10775">
          <cell r="A10775">
            <v>2021</v>
          </cell>
        </row>
        <row r="10776">
          <cell r="A10776">
            <v>2021</v>
          </cell>
        </row>
        <row r="10777">
          <cell r="A10777">
            <v>2021</v>
          </cell>
        </row>
        <row r="10778">
          <cell r="A10778">
            <v>2021</v>
          </cell>
        </row>
        <row r="10779">
          <cell r="A10779">
            <v>2021</v>
          </cell>
        </row>
        <row r="10780">
          <cell r="A10780">
            <v>2021</v>
          </cell>
        </row>
        <row r="10781">
          <cell r="A10781">
            <v>2021</v>
          </cell>
        </row>
        <row r="10782">
          <cell r="A10782">
            <v>2021</v>
          </cell>
        </row>
        <row r="10783">
          <cell r="A10783">
            <v>2021</v>
          </cell>
        </row>
        <row r="10784">
          <cell r="A10784">
            <v>2021</v>
          </cell>
        </row>
        <row r="10785">
          <cell r="A10785">
            <v>2021</v>
          </cell>
        </row>
        <row r="10786">
          <cell r="A10786">
            <v>2021</v>
          </cell>
        </row>
        <row r="10787">
          <cell r="A10787">
            <v>2021</v>
          </cell>
        </row>
        <row r="10788">
          <cell r="A10788">
            <v>2021</v>
          </cell>
        </row>
        <row r="10789">
          <cell r="A10789">
            <v>2021</v>
          </cell>
        </row>
        <row r="10790">
          <cell r="A10790">
            <v>2021</v>
          </cell>
        </row>
        <row r="10791">
          <cell r="A10791">
            <v>2021</v>
          </cell>
        </row>
        <row r="10792">
          <cell r="A10792">
            <v>2021</v>
          </cell>
        </row>
        <row r="10793">
          <cell r="A10793">
            <v>2021</v>
          </cell>
        </row>
        <row r="10794">
          <cell r="A10794">
            <v>2021</v>
          </cell>
        </row>
        <row r="10795">
          <cell r="A10795">
            <v>2021</v>
          </cell>
        </row>
        <row r="10796">
          <cell r="A10796">
            <v>2021</v>
          </cell>
        </row>
        <row r="10797">
          <cell r="A10797">
            <v>2021</v>
          </cell>
        </row>
        <row r="10798">
          <cell r="A10798">
            <v>2021</v>
          </cell>
        </row>
        <row r="10799">
          <cell r="A10799">
            <v>2021</v>
          </cell>
        </row>
        <row r="10800">
          <cell r="A10800">
            <v>2021</v>
          </cell>
        </row>
        <row r="10801">
          <cell r="A10801">
            <v>2021</v>
          </cell>
        </row>
        <row r="10802">
          <cell r="A10802">
            <v>2021</v>
          </cell>
        </row>
        <row r="10803">
          <cell r="A10803">
            <v>2021</v>
          </cell>
        </row>
        <row r="10804">
          <cell r="A10804">
            <v>2021</v>
          </cell>
        </row>
        <row r="10805">
          <cell r="A10805">
            <v>2021</v>
          </cell>
        </row>
        <row r="10806">
          <cell r="A10806">
            <v>2021</v>
          </cell>
        </row>
        <row r="10807">
          <cell r="A10807">
            <v>2021</v>
          </cell>
        </row>
        <row r="10808">
          <cell r="A10808">
            <v>2021</v>
          </cell>
        </row>
        <row r="10809">
          <cell r="A10809">
            <v>2021</v>
          </cell>
        </row>
        <row r="10810">
          <cell r="A10810">
            <v>2021</v>
          </cell>
        </row>
        <row r="10811">
          <cell r="A10811">
            <v>2021</v>
          </cell>
        </row>
        <row r="10812">
          <cell r="A10812">
            <v>2021</v>
          </cell>
        </row>
        <row r="10813">
          <cell r="A10813">
            <v>2021</v>
          </cell>
        </row>
        <row r="10814">
          <cell r="A10814">
            <v>2021</v>
          </cell>
        </row>
        <row r="10815">
          <cell r="A10815">
            <v>2021</v>
          </cell>
        </row>
        <row r="10816">
          <cell r="A10816">
            <v>2021</v>
          </cell>
        </row>
        <row r="10817">
          <cell r="A10817">
            <v>2021</v>
          </cell>
        </row>
        <row r="10818">
          <cell r="A10818">
            <v>2021</v>
          </cell>
        </row>
        <row r="10819">
          <cell r="A10819">
            <v>2021</v>
          </cell>
        </row>
        <row r="10820">
          <cell r="A10820">
            <v>2021</v>
          </cell>
        </row>
        <row r="10821">
          <cell r="A10821">
            <v>2021</v>
          </cell>
        </row>
        <row r="10822">
          <cell r="A10822">
            <v>2021</v>
          </cell>
        </row>
        <row r="10823">
          <cell r="A10823">
            <v>2021</v>
          </cell>
        </row>
        <row r="10824">
          <cell r="A10824">
            <v>2021</v>
          </cell>
        </row>
        <row r="10825">
          <cell r="A10825">
            <v>2021</v>
          </cell>
        </row>
        <row r="10826">
          <cell r="A10826">
            <v>2021</v>
          </cell>
        </row>
        <row r="10827">
          <cell r="A10827">
            <v>2021</v>
          </cell>
        </row>
        <row r="10828">
          <cell r="A10828">
            <v>2021</v>
          </cell>
        </row>
        <row r="10829">
          <cell r="A10829">
            <v>2021</v>
          </cell>
        </row>
        <row r="10830">
          <cell r="A10830">
            <v>2021</v>
          </cell>
        </row>
        <row r="10831">
          <cell r="A10831">
            <v>2021</v>
          </cell>
        </row>
        <row r="10832">
          <cell r="A10832">
            <v>2021</v>
          </cell>
        </row>
        <row r="10833">
          <cell r="A10833">
            <v>2021</v>
          </cell>
        </row>
        <row r="10834">
          <cell r="A10834">
            <v>2021</v>
          </cell>
        </row>
        <row r="10835">
          <cell r="A10835">
            <v>2021</v>
          </cell>
        </row>
        <row r="10836">
          <cell r="A10836">
            <v>2021</v>
          </cell>
        </row>
        <row r="10837">
          <cell r="A10837">
            <v>2021</v>
          </cell>
        </row>
        <row r="10838">
          <cell r="A10838">
            <v>2021</v>
          </cell>
        </row>
        <row r="10839">
          <cell r="A10839">
            <v>2021</v>
          </cell>
        </row>
        <row r="10840">
          <cell r="A10840">
            <v>2021</v>
          </cell>
        </row>
        <row r="10841">
          <cell r="A10841">
            <v>2021</v>
          </cell>
        </row>
        <row r="10842">
          <cell r="A10842">
            <v>2021</v>
          </cell>
        </row>
        <row r="10843">
          <cell r="A10843">
            <v>2021</v>
          </cell>
        </row>
        <row r="10844">
          <cell r="A10844">
            <v>2021</v>
          </cell>
        </row>
        <row r="10845">
          <cell r="A10845">
            <v>2021</v>
          </cell>
        </row>
        <row r="10846">
          <cell r="A10846">
            <v>2021</v>
          </cell>
        </row>
        <row r="10847">
          <cell r="A10847">
            <v>2021</v>
          </cell>
        </row>
        <row r="10848">
          <cell r="A10848">
            <v>2021</v>
          </cell>
        </row>
        <row r="10849">
          <cell r="A10849">
            <v>2021</v>
          </cell>
        </row>
        <row r="10850">
          <cell r="A10850">
            <v>2021</v>
          </cell>
        </row>
        <row r="10851">
          <cell r="A10851">
            <v>2021</v>
          </cell>
        </row>
        <row r="10852">
          <cell r="A10852">
            <v>2021</v>
          </cell>
        </row>
        <row r="10853">
          <cell r="A10853">
            <v>2021</v>
          </cell>
        </row>
        <row r="10854">
          <cell r="A10854">
            <v>2021</v>
          </cell>
        </row>
        <row r="10855">
          <cell r="A10855">
            <v>2021</v>
          </cell>
        </row>
        <row r="10856">
          <cell r="A10856">
            <v>2021</v>
          </cell>
        </row>
        <row r="10857">
          <cell r="A10857">
            <v>2021</v>
          </cell>
        </row>
        <row r="10858">
          <cell r="A10858">
            <v>2021</v>
          </cell>
        </row>
        <row r="10859">
          <cell r="A10859">
            <v>2021</v>
          </cell>
        </row>
        <row r="10860">
          <cell r="A10860">
            <v>2021</v>
          </cell>
        </row>
        <row r="10861">
          <cell r="A10861">
            <v>2021</v>
          </cell>
        </row>
        <row r="10862">
          <cell r="A10862">
            <v>2021</v>
          </cell>
        </row>
        <row r="10863">
          <cell r="A10863">
            <v>2021</v>
          </cell>
        </row>
        <row r="10864">
          <cell r="A10864">
            <v>2021</v>
          </cell>
        </row>
        <row r="10865">
          <cell r="A10865">
            <v>2021</v>
          </cell>
        </row>
        <row r="10866">
          <cell r="A10866">
            <v>2021</v>
          </cell>
        </row>
        <row r="10867">
          <cell r="A10867">
            <v>2021</v>
          </cell>
        </row>
        <row r="10868">
          <cell r="A10868">
            <v>2021</v>
          </cell>
        </row>
        <row r="10869">
          <cell r="A10869">
            <v>2021</v>
          </cell>
        </row>
        <row r="10870">
          <cell r="A10870">
            <v>2021</v>
          </cell>
        </row>
        <row r="10871">
          <cell r="A10871">
            <v>2021</v>
          </cell>
        </row>
        <row r="10872">
          <cell r="A10872">
            <v>2021</v>
          </cell>
        </row>
        <row r="10873">
          <cell r="A10873">
            <v>2021</v>
          </cell>
        </row>
        <row r="10874">
          <cell r="A10874">
            <v>2021</v>
          </cell>
        </row>
        <row r="10875">
          <cell r="A10875">
            <v>2021</v>
          </cell>
        </row>
        <row r="10876">
          <cell r="A10876">
            <v>2021</v>
          </cell>
        </row>
        <row r="10877">
          <cell r="A10877">
            <v>2021</v>
          </cell>
        </row>
        <row r="10878">
          <cell r="A10878">
            <v>2021</v>
          </cell>
        </row>
        <row r="10879">
          <cell r="A10879">
            <v>2021</v>
          </cell>
        </row>
        <row r="10880">
          <cell r="A10880">
            <v>2021</v>
          </cell>
        </row>
        <row r="10881">
          <cell r="A10881">
            <v>2021</v>
          </cell>
        </row>
        <row r="10882">
          <cell r="A10882">
            <v>2021</v>
          </cell>
        </row>
        <row r="10883">
          <cell r="A10883">
            <v>2021</v>
          </cell>
        </row>
        <row r="10884">
          <cell r="A10884">
            <v>2021</v>
          </cell>
        </row>
        <row r="10885">
          <cell r="A10885">
            <v>2021</v>
          </cell>
        </row>
        <row r="10886">
          <cell r="A10886">
            <v>2021</v>
          </cell>
        </row>
        <row r="10887">
          <cell r="A10887">
            <v>2021</v>
          </cell>
        </row>
        <row r="10888">
          <cell r="A10888">
            <v>2021</v>
          </cell>
        </row>
        <row r="10889">
          <cell r="A10889">
            <v>2021</v>
          </cell>
        </row>
        <row r="10890">
          <cell r="A10890">
            <v>2021</v>
          </cell>
        </row>
        <row r="10891">
          <cell r="A10891">
            <v>2021</v>
          </cell>
        </row>
        <row r="10892">
          <cell r="A10892">
            <v>2021</v>
          </cell>
        </row>
        <row r="10893">
          <cell r="A10893">
            <v>2021</v>
          </cell>
        </row>
        <row r="10894">
          <cell r="A10894">
            <v>2021</v>
          </cell>
        </row>
        <row r="10895">
          <cell r="A10895">
            <v>2021</v>
          </cell>
        </row>
        <row r="10896">
          <cell r="A10896">
            <v>2021</v>
          </cell>
        </row>
        <row r="10897">
          <cell r="A10897">
            <v>2021</v>
          </cell>
        </row>
        <row r="10898">
          <cell r="A10898">
            <v>2021</v>
          </cell>
        </row>
        <row r="10899">
          <cell r="A10899">
            <v>2021</v>
          </cell>
        </row>
        <row r="10900">
          <cell r="A10900">
            <v>2021</v>
          </cell>
        </row>
        <row r="10901">
          <cell r="A10901">
            <v>2021</v>
          </cell>
        </row>
        <row r="10902">
          <cell r="A10902">
            <v>2021</v>
          </cell>
        </row>
        <row r="10903">
          <cell r="A10903">
            <v>2021</v>
          </cell>
        </row>
        <row r="10904">
          <cell r="A10904">
            <v>2021</v>
          </cell>
        </row>
        <row r="10905">
          <cell r="A10905">
            <v>2021</v>
          </cell>
        </row>
        <row r="10906">
          <cell r="A10906">
            <v>2021</v>
          </cell>
        </row>
        <row r="10907">
          <cell r="A10907">
            <v>2021</v>
          </cell>
        </row>
        <row r="10908">
          <cell r="A10908">
            <v>2021</v>
          </cell>
        </row>
        <row r="10909">
          <cell r="A10909">
            <v>2021</v>
          </cell>
        </row>
        <row r="10910">
          <cell r="A10910">
            <v>2021</v>
          </cell>
        </row>
        <row r="10911">
          <cell r="A10911">
            <v>2021</v>
          </cell>
        </row>
        <row r="10912">
          <cell r="A10912">
            <v>2021</v>
          </cell>
        </row>
        <row r="10913">
          <cell r="A10913">
            <v>2021</v>
          </cell>
        </row>
        <row r="10914">
          <cell r="A10914">
            <v>2021</v>
          </cell>
        </row>
        <row r="10915">
          <cell r="A10915">
            <v>2021</v>
          </cell>
        </row>
        <row r="10916">
          <cell r="A10916">
            <v>2021</v>
          </cell>
        </row>
        <row r="10917">
          <cell r="A10917">
            <v>2021</v>
          </cell>
        </row>
        <row r="10918">
          <cell r="A10918">
            <v>2021</v>
          </cell>
        </row>
        <row r="10919">
          <cell r="A10919">
            <v>2021</v>
          </cell>
        </row>
        <row r="10920">
          <cell r="A10920">
            <v>2021</v>
          </cell>
        </row>
        <row r="10921">
          <cell r="A10921">
            <v>2021</v>
          </cell>
        </row>
        <row r="10922">
          <cell r="A10922">
            <v>2021</v>
          </cell>
        </row>
        <row r="10923">
          <cell r="A10923">
            <v>2021</v>
          </cell>
        </row>
        <row r="10924">
          <cell r="A10924">
            <v>2021</v>
          </cell>
        </row>
        <row r="10925">
          <cell r="A10925">
            <v>2021</v>
          </cell>
        </row>
        <row r="10926">
          <cell r="A10926">
            <v>2021</v>
          </cell>
        </row>
        <row r="10927">
          <cell r="A10927">
            <v>2021</v>
          </cell>
        </row>
        <row r="10928">
          <cell r="A10928">
            <v>2021</v>
          </cell>
        </row>
        <row r="10929">
          <cell r="A10929">
            <v>2021</v>
          </cell>
        </row>
        <row r="10930">
          <cell r="A10930">
            <v>2021</v>
          </cell>
        </row>
        <row r="10931">
          <cell r="A10931">
            <v>2021</v>
          </cell>
        </row>
        <row r="10932">
          <cell r="A10932">
            <v>2021</v>
          </cell>
        </row>
        <row r="10933">
          <cell r="A10933">
            <v>2021</v>
          </cell>
        </row>
        <row r="10934">
          <cell r="A10934">
            <v>2021</v>
          </cell>
        </row>
        <row r="10935">
          <cell r="A10935">
            <v>2021</v>
          </cell>
        </row>
        <row r="10936">
          <cell r="A10936">
            <v>2021</v>
          </cell>
        </row>
        <row r="10937">
          <cell r="A10937">
            <v>2021</v>
          </cell>
        </row>
        <row r="10938">
          <cell r="A10938">
            <v>2021</v>
          </cell>
        </row>
        <row r="10939">
          <cell r="A10939">
            <v>2021</v>
          </cell>
        </row>
        <row r="10940">
          <cell r="A10940">
            <v>2021</v>
          </cell>
        </row>
        <row r="10941">
          <cell r="A10941">
            <v>2021</v>
          </cell>
        </row>
        <row r="10942">
          <cell r="A10942">
            <v>2021</v>
          </cell>
        </row>
        <row r="10943">
          <cell r="A10943">
            <v>2021</v>
          </cell>
        </row>
        <row r="10944">
          <cell r="A10944">
            <v>2021</v>
          </cell>
        </row>
        <row r="10945">
          <cell r="A10945">
            <v>2021</v>
          </cell>
        </row>
        <row r="10946">
          <cell r="A10946">
            <v>2021</v>
          </cell>
        </row>
        <row r="10947">
          <cell r="A10947">
            <v>2021</v>
          </cell>
        </row>
        <row r="10948">
          <cell r="A10948">
            <v>2021</v>
          </cell>
        </row>
        <row r="10949">
          <cell r="A10949">
            <v>2021</v>
          </cell>
        </row>
        <row r="10950">
          <cell r="A10950">
            <v>2021</v>
          </cell>
        </row>
        <row r="10951">
          <cell r="A10951">
            <v>2021</v>
          </cell>
        </row>
        <row r="10952">
          <cell r="A10952">
            <v>2021</v>
          </cell>
        </row>
        <row r="10953">
          <cell r="A10953">
            <v>2021</v>
          </cell>
        </row>
        <row r="10954">
          <cell r="A10954">
            <v>2021</v>
          </cell>
        </row>
        <row r="10955">
          <cell r="A10955">
            <v>2021</v>
          </cell>
        </row>
        <row r="10956">
          <cell r="A10956">
            <v>2021</v>
          </cell>
        </row>
        <row r="10957">
          <cell r="A10957">
            <v>2021</v>
          </cell>
        </row>
        <row r="10958">
          <cell r="A10958">
            <v>2021</v>
          </cell>
        </row>
        <row r="10959">
          <cell r="A10959">
            <v>2021</v>
          </cell>
        </row>
        <row r="10960">
          <cell r="A10960">
            <v>2021</v>
          </cell>
        </row>
        <row r="10961">
          <cell r="A10961">
            <v>2021</v>
          </cell>
        </row>
        <row r="10962">
          <cell r="A10962">
            <v>2021</v>
          </cell>
        </row>
        <row r="10963">
          <cell r="A10963">
            <v>2021</v>
          </cell>
        </row>
        <row r="10964">
          <cell r="A10964">
            <v>2021</v>
          </cell>
        </row>
        <row r="10965">
          <cell r="A10965">
            <v>2021</v>
          </cell>
        </row>
        <row r="10966">
          <cell r="A10966">
            <v>2021</v>
          </cell>
        </row>
        <row r="10967">
          <cell r="A10967">
            <v>2021</v>
          </cell>
        </row>
        <row r="10968">
          <cell r="A10968">
            <v>2021</v>
          </cell>
        </row>
        <row r="10969">
          <cell r="A10969">
            <v>2021</v>
          </cell>
        </row>
        <row r="10970">
          <cell r="A10970">
            <v>2021</v>
          </cell>
        </row>
        <row r="10971">
          <cell r="A10971">
            <v>2021</v>
          </cell>
        </row>
        <row r="10972">
          <cell r="A10972">
            <v>2021</v>
          </cell>
        </row>
        <row r="10973">
          <cell r="A10973">
            <v>2021</v>
          </cell>
        </row>
        <row r="10974">
          <cell r="A10974">
            <v>2021</v>
          </cell>
        </row>
        <row r="10975">
          <cell r="A10975">
            <v>2021</v>
          </cell>
        </row>
        <row r="10976">
          <cell r="A10976">
            <v>2021</v>
          </cell>
        </row>
        <row r="10977">
          <cell r="A10977">
            <v>2021</v>
          </cell>
        </row>
        <row r="10978">
          <cell r="A10978">
            <v>2021</v>
          </cell>
        </row>
        <row r="10979">
          <cell r="A10979">
            <v>2021</v>
          </cell>
        </row>
        <row r="10980">
          <cell r="A10980">
            <v>2021</v>
          </cell>
        </row>
        <row r="10981">
          <cell r="A10981">
            <v>2021</v>
          </cell>
        </row>
        <row r="10982">
          <cell r="A10982">
            <v>2021</v>
          </cell>
        </row>
        <row r="10983">
          <cell r="A10983">
            <v>2021</v>
          </cell>
        </row>
        <row r="10984">
          <cell r="A10984">
            <v>2021</v>
          </cell>
        </row>
        <row r="10985">
          <cell r="A10985">
            <v>2021</v>
          </cell>
        </row>
        <row r="10986">
          <cell r="A10986">
            <v>2021</v>
          </cell>
        </row>
        <row r="10987">
          <cell r="A10987">
            <v>2021</v>
          </cell>
        </row>
        <row r="10988">
          <cell r="A10988">
            <v>2021</v>
          </cell>
        </row>
        <row r="10989">
          <cell r="A10989">
            <v>2021</v>
          </cell>
        </row>
        <row r="10990">
          <cell r="A10990">
            <v>2021</v>
          </cell>
        </row>
        <row r="10991">
          <cell r="A10991">
            <v>2021</v>
          </cell>
        </row>
        <row r="10992">
          <cell r="A10992">
            <v>2021</v>
          </cell>
        </row>
        <row r="10993">
          <cell r="A10993">
            <v>2021</v>
          </cell>
        </row>
        <row r="10994">
          <cell r="A10994">
            <v>2021</v>
          </cell>
        </row>
        <row r="10995">
          <cell r="A10995">
            <v>2021</v>
          </cell>
        </row>
        <row r="10996">
          <cell r="A10996">
            <v>2021</v>
          </cell>
        </row>
        <row r="10997">
          <cell r="A10997">
            <v>2021</v>
          </cell>
        </row>
        <row r="10998">
          <cell r="A10998">
            <v>2021</v>
          </cell>
        </row>
        <row r="10999">
          <cell r="A10999">
            <v>2021</v>
          </cell>
        </row>
        <row r="11000">
          <cell r="A11000">
            <v>2021</v>
          </cell>
        </row>
        <row r="11001">
          <cell r="A11001">
            <v>2021</v>
          </cell>
        </row>
        <row r="11002">
          <cell r="A11002">
            <v>2021</v>
          </cell>
        </row>
        <row r="11003">
          <cell r="A11003">
            <v>2021</v>
          </cell>
        </row>
        <row r="11004">
          <cell r="A11004">
            <v>2021</v>
          </cell>
        </row>
        <row r="11005">
          <cell r="A11005">
            <v>2021</v>
          </cell>
        </row>
        <row r="11006">
          <cell r="A11006">
            <v>2021</v>
          </cell>
        </row>
        <row r="11007">
          <cell r="A11007">
            <v>2021</v>
          </cell>
        </row>
        <row r="11008">
          <cell r="A11008">
            <v>2021</v>
          </cell>
        </row>
        <row r="11009">
          <cell r="A11009">
            <v>2021</v>
          </cell>
        </row>
        <row r="11010">
          <cell r="A11010">
            <v>2021</v>
          </cell>
        </row>
        <row r="11011">
          <cell r="A11011">
            <v>2021</v>
          </cell>
        </row>
        <row r="11012">
          <cell r="A11012">
            <v>2021</v>
          </cell>
        </row>
        <row r="11013">
          <cell r="A11013">
            <v>2021</v>
          </cell>
        </row>
        <row r="11014">
          <cell r="A11014">
            <v>2021</v>
          </cell>
        </row>
        <row r="11015">
          <cell r="A11015">
            <v>2021</v>
          </cell>
        </row>
        <row r="11016">
          <cell r="A11016">
            <v>2021</v>
          </cell>
        </row>
        <row r="11017">
          <cell r="A11017">
            <v>2021</v>
          </cell>
        </row>
        <row r="11018">
          <cell r="A11018">
            <v>2021</v>
          </cell>
        </row>
        <row r="11019">
          <cell r="A11019">
            <v>2021</v>
          </cell>
        </row>
        <row r="11020">
          <cell r="A11020">
            <v>2021</v>
          </cell>
        </row>
        <row r="11021">
          <cell r="A11021">
            <v>2021</v>
          </cell>
        </row>
        <row r="11022">
          <cell r="A11022">
            <v>2021</v>
          </cell>
        </row>
        <row r="11023">
          <cell r="A11023">
            <v>2021</v>
          </cell>
        </row>
        <row r="11024">
          <cell r="A11024">
            <v>2021</v>
          </cell>
        </row>
        <row r="11025">
          <cell r="A11025">
            <v>2021</v>
          </cell>
        </row>
        <row r="11026">
          <cell r="A11026">
            <v>2021</v>
          </cell>
        </row>
        <row r="11027">
          <cell r="A11027">
            <v>2021</v>
          </cell>
        </row>
        <row r="11028">
          <cell r="A11028">
            <v>2021</v>
          </cell>
        </row>
        <row r="11029">
          <cell r="A11029">
            <v>2021</v>
          </cell>
        </row>
        <row r="11030">
          <cell r="A11030">
            <v>2021</v>
          </cell>
        </row>
        <row r="11031">
          <cell r="A11031">
            <v>2021</v>
          </cell>
        </row>
        <row r="11032">
          <cell r="A11032">
            <v>2021</v>
          </cell>
        </row>
        <row r="11033">
          <cell r="A11033">
            <v>2021</v>
          </cell>
        </row>
        <row r="11034">
          <cell r="A11034">
            <v>2021</v>
          </cell>
        </row>
        <row r="11035">
          <cell r="A11035">
            <v>2021</v>
          </cell>
        </row>
        <row r="11036">
          <cell r="A11036">
            <v>2021</v>
          </cell>
        </row>
        <row r="11037">
          <cell r="A11037">
            <v>2021</v>
          </cell>
        </row>
        <row r="11038">
          <cell r="A11038">
            <v>2021</v>
          </cell>
        </row>
        <row r="11039">
          <cell r="A11039">
            <v>2021</v>
          </cell>
        </row>
        <row r="11040">
          <cell r="A11040">
            <v>2021</v>
          </cell>
        </row>
        <row r="11041">
          <cell r="A11041">
            <v>2021</v>
          </cell>
        </row>
        <row r="11042">
          <cell r="A11042">
            <v>2021</v>
          </cell>
        </row>
        <row r="11043">
          <cell r="A11043">
            <v>2021</v>
          </cell>
        </row>
        <row r="11044">
          <cell r="A11044">
            <v>2021</v>
          </cell>
        </row>
        <row r="11045">
          <cell r="A11045">
            <v>2021</v>
          </cell>
        </row>
        <row r="11046">
          <cell r="A11046">
            <v>2021</v>
          </cell>
        </row>
        <row r="11047">
          <cell r="A11047">
            <v>2021</v>
          </cell>
        </row>
        <row r="11048">
          <cell r="A11048">
            <v>2021</v>
          </cell>
        </row>
        <row r="11049">
          <cell r="A11049">
            <v>2021</v>
          </cell>
        </row>
        <row r="11050">
          <cell r="A11050">
            <v>2021</v>
          </cell>
        </row>
        <row r="11051">
          <cell r="A11051">
            <v>2021</v>
          </cell>
        </row>
        <row r="11052">
          <cell r="A11052">
            <v>2021</v>
          </cell>
        </row>
        <row r="11053">
          <cell r="A11053">
            <v>2021</v>
          </cell>
        </row>
        <row r="11054">
          <cell r="A11054">
            <v>2021</v>
          </cell>
        </row>
        <row r="11055">
          <cell r="A11055">
            <v>2021</v>
          </cell>
        </row>
        <row r="11056">
          <cell r="A11056">
            <v>2021</v>
          </cell>
        </row>
        <row r="11057">
          <cell r="A11057">
            <v>2021</v>
          </cell>
        </row>
        <row r="11058">
          <cell r="A11058">
            <v>2021</v>
          </cell>
        </row>
        <row r="11059">
          <cell r="A11059">
            <v>2021</v>
          </cell>
        </row>
        <row r="11060">
          <cell r="A11060">
            <v>2021</v>
          </cell>
        </row>
        <row r="11061">
          <cell r="A11061">
            <v>2021</v>
          </cell>
        </row>
        <row r="11062">
          <cell r="A11062">
            <v>2021</v>
          </cell>
        </row>
        <row r="11063">
          <cell r="A11063">
            <v>2021</v>
          </cell>
        </row>
        <row r="11064">
          <cell r="A11064">
            <v>2021</v>
          </cell>
        </row>
        <row r="11065">
          <cell r="A11065">
            <v>2021</v>
          </cell>
        </row>
        <row r="11066">
          <cell r="A11066">
            <v>2021</v>
          </cell>
        </row>
        <row r="11067">
          <cell r="A11067">
            <v>2021</v>
          </cell>
        </row>
        <row r="11068">
          <cell r="A11068">
            <v>2021</v>
          </cell>
        </row>
        <row r="11069">
          <cell r="A11069">
            <v>2021</v>
          </cell>
        </row>
        <row r="11070">
          <cell r="A11070">
            <v>2021</v>
          </cell>
        </row>
        <row r="11071">
          <cell r="A11071">
            <v>2021</v>
          </cell>
        </row>
        <row r="11072">
          <cell r="A11072">
            <v>2021</v>
          </cell>
        </row>
        <row r="11073">
          <cell r="A11073">
            <v>2021</v>
          </cell>
        </row>
        <row r="11074">
          <cell r="A11074">
            <v>2021</v>
          </cell>
        </row>
        <row r="11075">
          <cell r="A11075">
            <v>2021</v>
          </cell>
        </row>
        <row r="11076">
          <cell r="A11076">
            <v>2021</v>
          </cell>
        </row>
        <row r="11077">
          <cell r="A11077">
            <v>2021</v>
          </cell>
        </row>
        <row r="11078">
          <cell r="A11078">
            <v>2021</v>
          </cell>
        </row>
        <row r="11079">
          <cell r="A11079">
            <v>2021</v>
          </cell>
        </row>
        <row r="11080">
          <cell r="A11080">
            <v>2021</v>
          </cell>
        </row>
        <row r="11081">
          <cell r="A11081">
            <v>2021</v>
          </cell>
        </row>
        <row r="11082">
          <cell r="A11082">
            <v>2021</v>
          </cell>
        </row>
        <row r="11083">
          <cell r="A11083">
            <v>2021</v>
          </cell>
        </row>
        <row r="11084">
          <cell r="A11084">
            <v>2021</v>
          </cell>
        </row>
        <row r="11085">
          <cell r="A11085">
            <v>2021</v>
          </cell>
        </row>
        <row r="11086">
          <cell r="A11086">
            <v>2021</v>
          </cell>
        </row>
        <row r="11087">
          <cell r="A11087">
            <v>2021</v>
          </cell>
        </row>
        <row r="11088">
          <cell r="A11088">
            <v>2021</v>
          </cell>
        </row>
        <row r="11089">
          <cell r="A11089">
            <v>2021</v>
          </cell>
        </row>
        <row r="11090">
          <cell r="A11090">
            <v>2021</v>
          </cell>
        </row>
        <row r="11091">
          <cell r="A11091">
            <v>2021</v>
          </cell>
        </row>
        <row r="11092">
          <cell r="A11092">
            <v>2021</v>
          </cell>
        </row>
        <row r="11093">
          <cell r="A11093">
            <v>2021</v>
          </cell>
        </row>
        <row r="11094">
          <cell r="A11094">
            <v>2021</v>
          </cell>
        </row>
        <row r="11095">
          <cell r="A11095">
            <v>2021</v>
          </cell>
        </row>
        <row r="11096">
          <cell r="A11096">
            <v>2021</v>
          </cell>
        </row>
        <row r="11097">
          <cell r="A11097">
            <v>2021</v>
          </cell>
        </row>
        <row r="11098">
          <cell r="A11098">
            <v>2021</v>
          </cell>
        </row>
        <row r="11099">
          <cell r="A11099">
            <v>2021</v>
          </cell>
        </row>
        <row r="11100">
          <cell r="A11100">
            <v>2021</v>
          </cell>
        </row>
        <row r="11101">
          <cell r="A11101">
            <v>2021</v>
          </cell>
        </row>
        <row r="11102">
          <cell r="A11102">
            <v>2021</v>
          </cell>
        </row>
        <row r="11103">
          <cell r="A11103">
            <v>2021</v>
          </cell>
        </row>
        <row r="11104">
          <cell r="A11104">
            <v>2021</v>
          </cell>
        </row>
        <row r="11105">
          <cell r="A11105">
            <v>2021</v>
          </cell>
        </row>
        <row r="11106">
          <cell r="A11106">
            <v>2021</v>
          </cell>
        </row>
        <row r="11107">
          <cell r="A11107">
            <v>2021</v>
          </cell>
        </row>
        <row r="11108">
          <cell r="A11108">
            <v>2021</v>
          </cell>
        </row>
        <row r="11109">
          <cell r="A11109">
            <v>2021</v>
          </cell>
        </row>
        <row r="11110">
          <cell r="A11110">
            <v>2021</v>
          </cell>
        </row>
        <row r="11111">
          <cell r="A11111">
            <v>2021</v>
          </cell>
        </row>
        <row r="11112">
          <cell r="A11112">
            <v>2021</v>
          </cell>
        </row>
        <row r="11113">
          <cell r="A11113">
            <v>2021</v>
          </cell>
        </row>
        <row r="11114">
          <cell r="A11114">
            <v>2021</v>
          </cell>
        </row>
        <row r="11115">
          <cell r="A11115">
            <v>2021</v>
          </cell>
        </row>
        <row r="11116">
          <cell r="A11116">
            <v>2021</v>
          </cell>
        </row>
        <row r="11117">
          <cell r="A11117">
            <v>2021</v>
          </cell>
        </row>
        <row r="11118">
          <cell r="A11118">
            <v>2021</v>
          </cell>
        </row>
        <row r="11119">
          <cell r="A11119">
            <v>2021</v>
          </cell>
        </row>
        <row r="11120">
          <cell r="A11120">
            <v>2021</v>
          </cell>
        </row>
        <row r="11121">
          <cell r="A11121">
            <v>2021</v>
          </cell>
        </row>
        <row r="11122">
          <cell r="A11122">
            <v>2021</v>
          </cell>
        </row>
        <row r="11123">
          <cell r="A11123">
            <v>2021</v>
          </cell>
        </row>
        <row r="11124">
          <cell r="A11124">
            <v>2021</v>
          </cell>
        </row>
        <row r="11125">
          <cell r="A11125">
            <v>2021</v>
          </cell>
        </row>
        <row r="11126">
          <cell r="A11126">
            <v>2021</v>
          </cell>
        </row>
        <row r="11127">
          <cell r="A11127">
            <v>2021</v>
          </cell>
        </row>
        <row r="11128">
          <cell r="A11128">
            <v>2021</v>
          </cell>
        </row>
        <row r="11129">
          <cell r="A11129">
            <v>2021</v>
          </cell>
        </row>
        <row r="11130">
          <cell r="A11130">
            <v>2021</v>
          </cell>
        </row>
        <row r="11131">
          <cell r="A11131">
            <v>2021</v>
          </cell>
        </row>
        <row r="11132">
          <cell r="A11132">
            <v>2021</v>
          </cell>
        </row>
        <row r="11133">
          <cell r="A11133">
            <v>2021</v>
          </cell>
        </row>
        <row r="11134">
          <cell r="A11134">
            <v>2021</v>
          </cell>
        </row>
        <row r="11135">
          <cell r="A11135">
            <v>2021</v>
          </cell>
        </row>
        <row r="11136">
          <cell r="A11136">
            <v>2021</v>
          </cell>
        </row>
        <row r="11137">
          <cell r="A11137">
            <v>2021</v>
          </cell>
        </row>
        <row r="11138">
          <cell r="A11138">
            <v>2021</v>
          </cell>
        </row>
        <row r="11139">
          <cell r="A11139">
            <v>2021</v>
          </cell>
        </row>
        <row r="11140">
          <cell r="A11140">
            <v>2021</v>
          </cell>
        </row>
        <row r="11141">
          <cell r="A11141">
            <v>2021</v>
          </cell>
        </row>
        <row r="11142">
          <cell r="A11142">
            <v>2021</v>
          </cell>
        </row>
        <row r="11143">
          <cell r="A11143">
            <v>2021</v>
          </cell>
        </row>
        <row r="11144">
          <cell r="A11144">
            <v>2021</v>
          </cell>
        </row>
        <row r="11145">
          <cell r="A11145">
            <v>2021</v>
          </cell>
        </row>
        <row r="11146">
          <cell r="A11146">
            <v>2021</v>
          </cell>
        </row>
        <row r="11147">
          <cell r="A11147">
            <v>2021</v>
          </cell>
        </row>
        <row r="11148">
          <cell r="A11148">
            <v>2021</v>
          </cell>
        </row>
        <row r="11149">
          <cell r="A11149">
            <v>2021</v>
          </cell>
        </row>
        <row r="11150">
          <cell r="A11150">
            <v>2021</v>
          </cell>
        </row>
        <row r="11151">
          <cell r="A11151">
            <v>2021</v>
          </cell>
        </row>
        <row r="11152">
          <cell r="A11152">
            <v>2021</v>
          </cell>
        </row>
        <row r="11153">
          <cell r="A11153">
            <v>2021</v>
          </cell>
        </row>
        <row r="11154">
          <cell r="A11154">
            <v>2021</v>
          </cell>
        </row>
        <row r="11155">
          <cell r="A11155">
            <v>2021</v>
          </cell>
        </row>
        <row r="11156">
          <cell r="A11156">
            <v>2021</v>
          </cell>
        </row>
        <row r="11157">
          <cell r="A11157">
            <v>2021</v>
          </cell>
        </row>
        <row r="11158">
          <cell r="A11158">
            <v>2021</v>
          </cell>
        </row>
        <row r="11159">
          <cell r="A11159">
            <v>2021</v>
          </cell>
        </row>
        <row r="11160">
          <cell r="A11160">
            <v>2021</v>
          </cell>
        </row>
        <row r="11161">
          <cell r="A11161">
            <v>2021</v>
          </cell>
        </row>
        <row r="11162">
          <cell r="A11162">
            <v>2021</v>
          </cell>
        </row>
        <row r="11163">
          <cell r="A11163">
            <v>2021</v>
          </cell>
        </row>
        <row r="11164">
          <cell r="A11164">
            <v>2021</v>
          </cell>
        </row>
        <row r="11165">
          <cell r="A11165">
            <v>2021</v>
          </cell>
        </row>
        <row r="11166">
          <cell r="A11166">
            <v>2021</v>
          </cell>
        </row>
        <row r="11167">
          <cell r="A11167">
            <v>2021</v>
          </cell>
        </row>
        <row r="11168">
          <cell r="A11168">
            <v>2021</v>
          </cell>
        </row>
        <row r="11169">
          <cell r="A11169">
            <v>2021</v>
          </cell>
        </row>
        <row r="11170">
          <cell r="A11170">
            <v>2021</v>
          </cell>
        </row>
        <row r="11171">
          <cell r="A11171">
            <v>2021</v>
          </cell>
        </row>
        <row r="11172">
          <cell r="A11172">
            <v>2021</v>
          </cell>
        </row>
        <row r="11173">
          <cell r="A11173">
            <v>2021</v>
          </cell>
        </row>
        <row r="11174">
          <cell r="A11174">
            <v>2021</v>
          </cell>
        </row>
        <row r="11175">
          <cell r="A11175">
            <v>2021</v>
          </cell>
        </row>
        <row r="11176">
          <cell r="A11176">
            <v>2021</v>
          </cell>
        </row>
        <row r="11177">
          <cell r="A11177">
            <v>2021</v>
          </cell>
        </row>
        <row r="11178">
          <cell r="A11178">
            <v>2021</v>
          </cell>
        </row>
        <row r="11179">
          <cell r="A11179">
            <v>2021</v>
          </cell>
        </row>
        <row r="11180">
          <cell r="A11180">
            <v>2021</v>
          </cell>
        </row>
        <row r="11181">
          <cell r="A11181">
            <v>2021</v>
          </cell>
        </row>
        <row r="11182">
          <cell r="A11182">
            <v>2021</v>
          </cell>
        </row>
        <row r="11183">
          <cell r="A11183">
            <v>2021</v>
          </cell>
        </row>
        <row r="11184">
          <cell r="A11184">
            <v>2021</v>
          </cell>
        </row>
        <row r="11185">
          <cell r="A11185">
            <v>2021</v>
          </cell>
        </row>
        <row r="11186">
          <cell r="A11186">
            <v>2021</v>
          </cell>
        </row>
        <row r="11187">
          <cell r="A11187">
            <v>2021</v>
          </cell>
        </row>
        <row r="11188">
          <cell r="A11188">
            <v>2021</v>
          </cell>
        </row>
        <row r="11189">
          <cell r="A11189">
            <v>2021</v>
          </cell>
        </row>
        <row r="11190">
          <cell r="A11190">
            <v>2021</v>
          </cell>
        </row>
        <row r="11191">
          <cell r="A11191">
            <v>2021</v>
          </cell>
        </row>
        <row r="11192">
          <cell r="A11192">
            <v>2021</v>
          </cell>
        </row>
        <row r="11193">
          <cell r="A11193">
            <v>2021</v>
          </cell>
        </row>
        <row r="11194">
          <cell r="A11194">
            <v>2021</v>
          </cell>
        </row>
        <row r="11195">
          <cell r="A11195">
            <v>2021</v>
          </cell>
        </row>
        <row r="11196">
          <cell r="A11196">
            <v>2021</v>
          </cell>
        </row>
        <row r="11197">
          <cell r="A11197">
            <v>2021</v>
          </cell>
        </row>
        <row r="11198">
          <cell r="A11198">
            <v>2021</v>
          </cell>
        </row>
        <row r="11199">
          <cell r="A11199">
            <v>2021</v>
          </cell>
        </row>
        <row r="11200">
          <cell r="A11200">
            <v>2021</v>
          </cell>
        </row>
        <row r="11201">
          <cell r="A11201">
            <v>2021</v>
          </cell>
        </row>
        <row r="11202">
          <cell r="A11202">
            <v>2021</v>
          </cell>
        </row>
        <row r="11203">
          <cell r="A11203">
            <v>2021</v>
          </cell>
        </row>
        <row r="11204">
          <cell r="A11204">
            <v>2021</v>
          </cell>
        </row>
        <row r="11205">
          <cell r="A11205">
            <v>2021</v>
          </cell>
        </row>
        <row r="11206">
          <cell r="A11206">
            <v>2021</v>
          </cell>
        </row>
        <row r="11207">
          <cell r="A11207">
            <v>2021</v>
          </cell>
        </row>
        <row r="11208">
          <cell r="A11208">
            <v>2021</v>
          </cell>
        </row>
        <row r="11209">
          <cell r="A11209">
            <v>2021</v>
          </cell>
        </row>
        <row r="11210">
          <cell r="A11210">
            <v>2021</v>
          </cell>
        </row>
        <row r="11211">
          <cell r="A11211">
            <v>2021</v>
          </cell>
        </row>
        <row r="11212">
          <cell r="A11212">
            <v>2021</v>
          </cell>
        </row>
        <row r="11213">
          <cell r="A11213">
            <v>2021</v>
          </cell>
        </row>
        <row r="11214">
          <cell r="A11214">
            <v>2021</v>
          </cell>
        </row>
        <row r="11215">
          <cell r="A11215">
            <v>2021</v>
          </cell>
        </row>
        <row r="11216">
          <cell r="A11216">
            <v>2021</v>
          </cell>
        </row>
        <row r="11217">
          <cell r="A11217">
            <v>2021</v>
          </cell>
        </row>
        <row r="11218">
          <cell r="A11218">
            <v>2021</v>
          </cell>
        </row>
        <row r="11219">
          <cell r="A11219">
            <v>2021</v>
          </cell>
        </row>
        <row r="11220">
          <cell r="A11220">
            <v>2021</v>
          </cell>
        </row>
        <row r="11221">
          <cell r="A11221">
            <v>2021</v>
          </cell>
        </row>
        <row r="11222">
          <cell r="A11222">
            <v>2021</v>
          </cell>
        </row>
        <row r="11223">
          <cell r="A11223">
            <v>2021</v>
          </cell>
        </row>
        <row r="11224">
          <cell r="A11224">
            <v>2021</v>
          </cell>
        </row>
        <row r="11225">
          <cell r="A11225">
            <v>2021</v>
          </cell>
        </row>
        <row r="11226">
          <cell r="A11226">
            <v>2021</v>
          </cell>
        </row>
        <row r="11227">
          <cell r="A11227">
            <v>2021</v>
          </cell>
        </row>
        <row r="11228">
          <cell r="A11228">
            <v>2021</v>
          </cell>
        </row>
        <row r="11229">
          <cell r="A11229">
            <v>2021</v>
          </cell>
        </row>
        <row r="11230">
          <cell r="A11230">
            <v>2021</v>
          </cell>
        </row>
        <row r="11231">
          <cell r="A11231">
            <v>2021</v>
          </cell>
        </row>
        <row r="11232">
          <cell r="A11232">
            <v>2021</v>
          </cell>
        </row>
        <row r="11233">
          <cell r="A11233">
            <v>2021</v>
          </cell>
        </row>
        <row r="11234">
          <cell r="A11234">
            <v>2021</v>
          </cell>
        </row>
        <row r="11235">
          <cell r="A11235">
            <v>2021</v>
          </cell>
        </row>
        <row r="11236">
          <cell r="A11236">
            <v>2021</v>
          </cell>
        </row>
        <row r="11237">
          <cell r="A11237">
            <v>2021</v>
          </cell>
        </row>
        <row r="11238">
          <cell r="A11238">
            <v>2021</v>
          </cell>
        </row>
        <row r="11239">
          <cell r="A11239">
            <v>2021</v>
          </cell>
        </row>
        <row r="11240">
          <cell r="A11240">
            <v>2021</v>
          </cell>
        </row>
        <row r="11241">
          <cell r="A11241">
            <v>2021</v>
          </cell>
        </row>
        <row r="11242">
          <cell r="A11242">
            <v>2021</v>
          </cell>
        </row>
        <row r="11243">
          <cell r="A11243">
            <v>2021</v>
          </cell>
        </row>
        <row r="11244">
          <cell r="A11244">
            <v>2021</v>
          </cell>
        </row>
        <row r="11245">
          <cell r="A11245">
            <v>2021</v>
          </cell>
        </row>
        <row r="11246">
          <cell r="A11246">
            <v>2021</v>
          </cell>
        </row>
        <row r="11247">
          <cell r="A11247">
            <v>2021</v>
          </cell>
        </row>
        <row r="11248">
          <cell r="A11248">
            <v>2021</v>
          </cell>
        </row>
        <row r="11249">
          <cell r="A11249">
            <v>2021</v>
          </cell>
        </row>
        <row r="11250">
          <cell r="A11250">
            <v>2021</v>
          </cell>
        </row>
        <row r="11251">
          <cell r="A11251">
            <v>2021</v>
          </cell>
        </row>
        <row r="11252">
          <cell r="A11252">
            <v>2021</v>
          </cell>
        </row>
        <row r="11253">
          <cell r="A11253">
            <v>2021</v>
          </cell>
        </row>
        <row r="11254">
          <cell r="A11254">
            <v>2021</v>
          </cell>
        </row>
        <row r="11255">
          <cell r="A11255">
            <v>2021</v>
          </cell>
        </row>
        <row r="11256">
          <cell r="A11256">
            <v>2021</v>
          </cell>
        </row>
        <row r="11257">
          <cell r="A11257">
            <v>2021</v>
          </cell>
        </row>
        <row r="11258">
          <cell r="A11258">
            <v>2021</v>
          </cell>
        </row>
        <row r="11259">
          <cell r="A11259">
            <v>2021</v>
          </cell>
        </row>
        <row r="11260">
          <cell r="A11260">
            <v>2021</v>
          </cell>
        </row>
        <row r="11261">
          <cell r="A11261">
            <v>2021</v>
          </cell>
        </row>
        <row r="11262">
          <cell r="A11262">
            <v>2021</v>
          </cell>
        </row>
        <row r="11263">
          <cell r="A11263">
            <v>2021</v>
          </cell>
        </row>
        <row r="11264">
          <cell r="A11264">
            <v>2021</v>
          </cell>
        </row>
        <row r="11265">
          <cell r="A11265">
            <v>2021</v>
          </cell>
        </row>
        <row r="11266">
          <cell r="A11266">
            <v>2021</v>
          </cell>
        </row>
        <row r="11267">
          <cell r="A11267">
            <v>2021</v>
          </cell>
        </row>
        <row r="11268">
          <cell r="A11268">
            <v>2021</v>
          </cell>
        </row>
        <row r="11269">
          <cell r="A11269">
            <v>2021</v>
          </cell>
        </row>
        <row r="11270">
          <cell r="A11270">
            <v>2021</v>
          </cell>
        </row>
        <row r="11271">
          <cell r="A11271">
            <v>2021</v>
          </cell>
        </row>
        <row r="11272">
          <cell r="A11272">
            <v>2021</v>
          </cell>
        </row>
        <row r="11273">
          <cell r="A11273">
            <v>2021</v>
          </cell>
        </row>
        <row r="11274">
          <cell r="A11274">
            <v>2021</v>
          </cell>
        </row>
        <row r="11275">
          <cell r="A11275">
            <v>2021</v>
          </cell>
        </row>
        <row r="11276">
          <cell r="A11276">
            <v>2021</v>
          </cell>
        </row>
        <row r="11277">
          <cell r="A11277">
            <v>2021</v>
          </cell>
        </row>
        <row r="11278">
          <cell r="A11278">
            <v>2021</v>
          </cell>
        </row>
        <row r="11279">
          <cell r="A11279">
            <v>2021</v>
          </cell>
        </row>
        <row r="11280">
          <cell r="A11280">
            <v>2021</v>
          </cell>
        </row>
        <row r="11281">
          <cell r="A11281">
            <v>2021</v>
          </cell>
        </row>
        <row r="11282">
          <cell r="A11282">
            <v>2021</v>
          </cell>
        </row>
        <row r="11283">
          <cell r="A11283">
            <v>2021</v>
          </cell>
        </row>
        <row r="11284">
          <cell r="A11284">
            <v>2021</v>
          </cell>
        </row>
        <row r="11285">
          <cell r="A11285">
            <v>2021</v>
          </cell>
        </row>
        <row r="11286">
          <cell r="A11286">
            <v>2021</v>
          </cell>
        </row>
        <row r="11287">
          <cell r="A11287">
            <v>2021</v>
          </cell>
        </row>
        <row r="11288">
          <cell r="A11288">
            <v>2021</v>
          </cell>
        </row>
        <row r="11289">
          <cell r="A11289">
            <v>2021</v>
          </cell>
        </row>
        <row r="11290">
          <cell r="A11290">
            <v>2021</v>
          </cell>
        </row>
        <row r="11291">
          <cell r="A11291">
            <v>2021</v>
          </cell>
        </row>
        <row r="11292">
          <cell r="A11292">
            <v>2021</v>
          </cell>
        </row>
        <row r="11293">
          <cell r="A11293">
            <v>2021</v>
          </cell>
        </row>
        <row r="11294">
          <cell r="A11294">
            <v>2021</v>
          </cell>
        </row>
        <row r="11295">
          <cell r="A11295">
            <v>2021</v>
          </cell>
        </row>
        <row r="11296">
          <cell r="A11296">
            <v>2021</v>
          </cell>
        </row>
        <row r="11297">
          <cell r="A11297">
            <v>2021</v>
          </cell>
        </row>
        <row r="11298">
          <cell r="A11298">
            <v>2021</v>
          </cell>
        </row>
        <row r="11299">
          <cell r="A11299">
            <v>2021</v>
          </cell>
        </row>
        <row r="11300">
          <cell r="A11300">
            <v>2021</v>
          </cell>
        </row>
        <row r="11301">
          <cell r="A11301">
            <v>2021</v>
          </cell>
        </row>
        <row r="11302">
          <cell r="A11302">
            <v>2021</v>
          </cell>
        </row>
        <row r="11303">
          <cell r="A11303">
            <v>2021</v>
          </cell>
        </row>
        <row r="11304">
          <cell r="A11304">
            <v>2021</v>
          </cell>
        </row>
        <row r="11305">
          <cell r="A11305">
            <v>2021</v>
          </cell>
        </row>
        <row r="11306">
          <cell r="A11306">
            <v>2021</v>
          </cell>
        </row>
        <row r="11307">
          <cell r="A11307">
            <v>2021</v>
          </cell>
        </row>
        <row r="11308">
          <cell r="A11308">
            <v>2021</v>
          </cell>
        </row>
        <row r="11309">
          <cell r="A11309">
            <v>2021</v>
          </cell>
        </row>
        <row r="11310">
          <cell r="A11310">
            <v>2021</v>
          </cell>
        </row>
        <row r="11311">
          <cell r="A11311">
            <v>2021</v>
          </cell>
        </row>
        <row r="11312">
          <cell r="A11312">
            <v>2021</v>
          </cell>
        </row>
        <row r="11313">
          <cell r="A11313">
            <v>2021</v>
          </cell>
        </row>
        <row r="11314">
          <cell r="A11314">
            <v>2021</v>
          </cell>
        </row>
        <row r="11315">
          <cell r="A11315">
            <v>2021</v>
          </cell>
        </row>
        <row r="11316">
          <cell r="A11316">
            <v>2021</v>
          </cell>
        </row>
        <row r="11317">
          <cell r="A11317">
            <v>2021</v>
          </cell>
        </row>
        <row r="11318">
          <cell r="A11318">
            <v>2021</v>
          </cell>
        </row>
        <row r="11319">
          <cell r="A11319">
            <v>2021</v>
          </cell>
        </row>
        <row r="11320">
          <cell r="A11320">
            <v>2021</v>
          </cell>
        </row>
        <row r="11321">
          <cell r="A11321">
            <v>2021</v>
          </cell>
        </row>
        <row r="11322">
          <cell r="A11322">
            <v>2021</v>
          </cell>
        </row>
        <row r="11323">
          <cell r="A11323">
            <v>2021</v>
          </cell>
        </row>
        <row r="11324">
          <cell r="A11324">
            <v>2021</v>
          </cell>
        </row>
        <row r="11325">
          <cell r="A11325">
            <v>2021</v>
          </cell>
        </row>
        <row r="11326">
          <cell r="A11326">
            <v>2021</v>
          </cell>
        </row>
        <row r="11327">
          <cell r="A11327">
            <v>2021</v>
          </cell>
        </row>
        <row r="11328">
          <cell r="A11328">
            <v>2021</v>
          </cell>
        </row>
        <row r="11329">
          <cell r="A11329">
            <v>2021</v>
          </cell>
        </row>
        <row r="11330">
          <cell r="A11330">
            <v>2021</v>
          </cell>
        </row>
        <row r="11331">
          <cell r="A11331">
            <v>2021</v>
          </cell>
        </row>
        <row r="11332">
          <cell r="A11332">
            <v>2021</v>
          </cell>
        </row>
        <row r="11333">
          <cell r="A11333">
            <v>2021</v>
          </cell>
        </row>
        <row r="11334">
          <cell r="A11334">
            <v>2021</v>
          </cell>
        </row>
        <row r="11335">
          <cell r="A11335">
            <v>2021</v>
          </cell>
        </row>
        <row r="11336">
          <cell r="A11336">
            <v>2021</v>
          </cell>
        </row>
        <row r="11337">
          <cell r="A11337">
            <v>2021</v>
          </cell>
        </row>
        <row r="11338">
          <cell r="A11338">
            <v>2021</v>
          </cell>
        </row>
        <row r="11339">
          <cell r="A11339">
            <v>2021</v>
          </cell>
        </row>
        <row r="11340">
          <cell r="A11340">
            <v>2021</v>
          </cell>
        </row>
        <row r="11341">
          <cell r="A11341">
            <v>2021</v>
          </cell>
        </row>
        <row r="11342">
          <cell r="A11342">
            <v>2021</v>
          </cell>
        </row>
        <row r="11343">
          <cell r="A11343">
            <v>2021</v>
          </cell>
        </row>
        <row r="11344">
          <cell r="A11344">
            <v>2021</v>
          </cell>
        </row>
        <row r="11345">
          <cell r="A11345">
            <v>2021</v>
          </cell>
        </row>
        <row r="11346">
          <cell r="A11346">
            <v>2021</v>
          </cell>
        </row>
        <row r="11347">
          <cell r="A11347">
            <v>2021</v>
          </cell>
        </row>
        <row r="11348">
          <cell r="A11348">
            <v>2021</v>
          </cell>
        </row>
        <row r="11349">
          <cell r="A11349">
            <v>2021</v>
          </cell>
        </row>
        <row r="11350">
          <cell r="A11350">
            <v>2021</v>
          </cell>
        </row>
        <row r="11351">
          <cell r="A11351">
            <v>2021</v>
          </cell>
        </row>
        <row r="11352">
          <cell r="A11352">
            <v>2021</v>
          </cell>
        </row>
        <row r="11353">
          <cell r="A11353">
            <v>2021</v>
          </cell>
        </row>
        <row r="11354">
          <cell r="A11354">
            <v>2021</v>
          </cell>
        </row>
        <row r="11355">
          <cell r="A11355">
            <v>2021</v>
          </cell>
        </row>
        <row r="11356">
          <cell r="A11356">
            <v>2021</v>
          </cell>
        </row>
        <row r="11357">
          <cell r="A11357">
            <v>2021</v>
          </cell>
        </row>
        <row r="11358">
          <cell r="A11358">
            <v>2021</v>
          </cell>
        </row>
        <row r="11359">
          <cell r="A11359">
            <v>2021</v>
          </cell>
        </row>
        <row r="11360">
          <cell r="A11360">
            <v>2021</v>
          </cell>
        </row>
        <row r="11361">
          <cell r="A11361">
            <v>2021</v>
          </cell>
        </row>
        <row r="11362">
          <cell r="A11362">
            <v>2021</v>
          </cell>
        </row>
        <row r="11363">
          <cell r="A11363">
            <v>2021</v>
          </cell>
        </row>
        <row r="11364">
          <cell r="A11364">
            <v>2021</v>
          </cell>
        </row>
        <row r="11365">
          <cell r="A11365">
            <v>2021</v>
          </cell>
        </row>
        <row r="11366">
          <cell r="A11366">
            <v>2021</v>
          </cell>
        </row>
        <row r="11367">
          <cell r="A11367">
            <v>2021</v>
          </cell>
        </row>
        <row r="11368">
          <cell r="A11368">
            <v>2021</v>
          </cell>
        </row>
        <row r="11369">
          <cell r="A11369">
            <v>2021</v>
          </cell>
        </row>
        <row r="11370">
          <cell r="A11370">
            <v>2021</v>
          </cell>
        </row>
        <row r="11371">
          <cell r="A11371">
            <v>2021</v>
          </cell>
        </row>
        <row r="11372">
          <cell r="A11372">
            <v>2021</v>
          </cell>
        </row>
        <row r="11373">
          <cell r="A11373">
            <v>2021</v>
          </cell>
        </row>
        <row r="11374">
          <cell r="A11374">
            <v>2021</v>
          </cell>
        </row>
        <row r="11375">
          <cell r="A11375">
            <v>2021</v>
          </cell>
        </row>
        <row r="11376">
          <cell r="A11376">
            <v>2021</v>
          </cell>
        </row>
        <row r="11377">
          <cell r="A11377">
            <v>2021</v>
          </cell>
        </row>
        <row r="11378">
          <cell r="A11378">
            <v>2021</v>
          </cell>
        </row>
        <row r="11379">
          <cell r="A11379">
            <v>2021</v>
          </cell>
        </row>
        <row r="11380">
          <cell r="A11380">
            <v>2021</v>
          </cell>
        </row>
        <row r="11381">
          <cell r="A11381">
            <v>2021</v>
          </cell>
        </row>
        <row r="11382">
          <cell r="A11382">
            <v>2021</v>
          </cell>
        </row>
        <row r="11383">
          <cell r="A11383">
            <v>2021</v>
          </cell>
        </row>
        <row r="11384">
          <cell r="A11384">
            <v>2021</v>
          </cell>
        </row>
        <row r="11385">
          <cell r="A11385">
            <v>2021</v>
          </cell>
        </row>
        <row r="11386">
          <cell r="A11386">
            <v>2021</v>
          </cell>
        </row>
        <row r="11387">
          <cell r="A11387">
            <v>2021</v>
          </cell>
        </row>
        <row r="11388">
          <cell r="A11388">
            <v>2021</v>
          </cell>
        </row>
        <row r="11389">
          <cell r="A11389">
            <v>2021</v>
          </cell>
        </row>
        <row r="11390">
          <cell r="A11390">
            <v>2021</v>
          </cell>
        </row>
        <row r="11391">
          <cell r="A11391">
            <v>2021</v>
          </cell>
        </row>
        <row r="11392">
          <cell r="A11392">
            <v>2021</v>
          </cell>
        </row>
        <row r="11393">
          <cell r="A11393">
            <v>2021</v>
          </cell>
        </row>
        <row r="11394">
          <cell r="A11394">
            <v>2021</v>
          </cell>
        </row>
        <row r="11395">
          <cell r="A11395">
            <v>2021</v>
          </cell>
        </row>
        <row r="11396">
          <cell r="A11396">
            <v>2021</v>
          </cell>
        </row>
        <row r="11397">
          <cell r="A11397">
            <v>2021</v>
          </cell>
        </row>
        <row r="11398">
          <cell r="A11398">
            <v>2021</v>
          </cell>
        </row>
        <row r="11399">
          <cell r="A11399">
            <v>2021</v>
          </cell>
        </row>
        <row r="11400">
          <cell r="A11400">
            <v>2021</v>
          </cell>
        </row>
        <row r="11401">
          <cell r="A11401">
            <v>2021</v>
          </cell>
        </row>
        <row r="11402">
          <cell r="A11402">
            <v>2021</v>
          </cell>
        </row>
        <row r="11403">
          <cell r="A11403">
            <v>2021</v>
          </cell>
        </row>
        <row r="11404">
          <cell r="A11404">
            <v>2021</v>
          </cell>
        </row>
        <row r="11405">
          <cell r="A11405">
            <v>2021</v>
          </cell>
        </row>
        <row r="11406">
          <cell r="A11406">
            <v>2021</v>
          </cell>
        </row>
        <row r="11407">
          <cell r="A11407">
            <v>2021</v>
          </cell>
        </row>
        <row r="11408">
          <cell r="A11408">
            <v>2021</v>
          </cell>
        </row>
        <row r="11409">
          <cell r="A11409">
            <v>2021</v>
          </cell>
        </row>
        <row r="11410">
          <cell r="A11410">
            <v>2021</v>
          </cell>
        </row>
        <row r="11411">
          <cell r="A11411">
            <v>2021</v>
          </cell>
        </row>
        <row r="11412">
          <cell r="A11412">
            <v>2021</v>
          </cell>
        </row>
        <row r="11413">
          <cell r="A11413">
            <v>2021</v>
          </cell>
        </row>
        <row r="11414">
          <cell r="A11414">
            <v>2021</v>
          </cell>
        </row>
        <row r="11415">
          <cell r="A11415">
            <v>2021</v>
          </cell>
        </row>
        <row r="11416">
          <cell r="A11416">
            <v>2021</v>
          </cell>
        </row>
        <row r="11417">
          <cell r="A11417">
            <v>2021</v>
          </cell>
        </row>
        <row r="11418">
          <cell r="A11418">
            <v>2021</v>
          </cell>
        </row>
        <row r="11419">
          <cell r="A11419">
            <v>2021</v>
          </cell>
        </row>
        <row r="11420">
          <cell r="A11420">
            <v>2021</v>
          </cell>
        </row>
        <row r="11421">
          <cell r="A11421">
            <v>2021</v>
          </cell>
        </row>
        <row r="11422">
          <cell r="A11422">
            <v>2021</v>
          </cell>
        </row>
        <row r="11423">
          <cell r="A11423">
            <v>2021</v>
          </cell>
        </row>
        <row r="11424">
          <cell r="A11424">
            <v>2021</v>
          </cell>
        </row>
        <row r="11425">
          <cell r="A11425">
            <v>2021</v>
          </cell>
        </row>
        <row r="11426">
          <cell r="A11426">
            <v>2021</v>
          </cell>
        </row>
        <row r="11427">
          <cell r="A11427">
            <v>2021</v>
          </cell>
        </row>
        <row r="11428">
          <cell r="A11428">
            <v>2021</v>
          </cell>
        </row>
        <row r="11429">
          <cell r="A11429">
            <v>2021</v>
          </cell>
        </row>
        <row r="11430">
          <cell r="A11430">
            <v>2021</v>
          </cell>
        </row>
        <row r="11431">
          <cell r="A11431">
            <v>2021</v>
          </cell>
        </row>
        <row r="11432">
          <cell r="A11432">
            <v>2021</v>
          </cell>
        </row>
        <row r="11433">
          <cell r="A11433">
            <v>2021</v>
          </cell>
        </row>
        <row r="11434">
          <cell r="A11434">
            <v>2021</v>
          </cell>
        </row>
        <row r="11435">
          <cell r="A11435">
            <v>2021</v>
          </cell>
        </row>
        <row r="11436">
          <cell r="A11436">
            <v>2021</v>
          </cell>
        </row>
        <row r="11437">
          <cell r="A11437">
            <v>2021</v>
          </cell>
        </row>
        <row r="11438">
          <cell r="A11438">
            <v>2021</v>
          </cell>
        </row>
        <row r="11439">
          <cell r="A11439">
            <v>2021</v>
          </cell>
        </row>
        <row r="11440">
          <cell r="A11440">
            <v>2021</v>
          </cell>
        </row>
        <row r="11441">
          <cell r="A11441">
            <v>2021</v>
          </cell>
        </row>
        <row r="11442">
          <cell r="A11442">
            <v>2021</v>
          </cell>
        </row>
        <row r="11443">
          <cell r="A11443">
            <v>2021</v>
          </cell>
        </row>
        <row r="11444">
          <cell r="A11444">
            <v>2021</v>
          </cell>
        </row>
        <row r="11445">
          <cell r="A11445">
            <v>2021</v>
          </cell>
        </row>
        <row r="11446">
          <cell r="A11446">
            <v>2021</v>
          </cell>
        </row>
        <row r="11447">
          <cell r="A11447">
            <v>2021</v>
          </cell>
        </row>
        <row r="11448">
          <cell r="A11448">
            <v>2021</v>
          </cell>
        </row>
        <row r="11449">
          <cell r="A11449">
            <v>2021</v>
          </cell>
        </row>
        <row r="11450">
          <cell r="A11450">
            <v>2021</v>
          </cell>
        </row>
        <row r="11451">
          <cell r="A11451">
            <v>2021</v>
          </cell>
        </row>
        <row r="11452">
          <cell r="A11452">
            <v>2021</v>
          </cell>
        </row>
        <row r="11453">
          <cell r="A11453">
            <v>2021</v>
          </cell>
        </row>
        <row r="11454">
          <cell r="A11454">
            <v>2021</v>
          </cell>
        </row>
        <row r="11455">
          <cell r="A11455">
            <v>2021</v>
          </cell>
        </row>
        <row r="11456">
          <cell r="A11456">
            <v>2021</v>
          </cell>
        </row>
        <row r="11457">
          <cell r="A11457">
            <v>2021</v>
          </cell>
        </row>
        <row r="11458">
          <cell r="A11458">
            <v>2021</v>
          </cell>
        </row>
        <row r="11459">
          <cell r="A11459">
            <v>2021</v>
          </cell>
        </row>
        <row r="11460">
          <cell r="A11460">
            <v>2021</v>
          </cell>
        </row>
        <row r="11461">
          <cell r="A11461">
            <v>2021</v>
          </cell>
        </row>
        <row r="11462">
          <cell r="A11462">
            <v>2021</v>
          </cell>
        </row>
        <row r="11463">
          <cell r="A11463">
            <v>2021</v>
          </cell>
        </row>
        <row r="11464">
          <cell r="A11464">
            <v>2021</v>
          </cell>
        </row>
        <row r="11465">
          <cell r="A11465">
            <v>2021</v>
          </cell>
        </row>
        <row r="11466">
          <cell r="A11466">
            <v>2021</v>
          </cell>
        </row>
        <row r="11467">
          <cell r="A11467">
            <v>2021</v>
          </cell>
        </row>
        <row r="11468">
          <cell r="A11468">
            <v>2021</v>
          </cell>
        </row>
        <row r="11469">
          <cell r="A11469">
            <v>2021</v>
          </cell>
        </row>
        <row r="11470">
          <cell r="A11470">
            <v>2021</v>
          </cell>
        </row>
        <row r="11471">
          <cell r="A11471">
            <v>2021</v>
          </cell>
        </row>
        <row r="11472">
          <cell r="A11472">
            <v>2021</v>
          </cell>
        </row>
        <row r="11473">
          <cell r="A11473">
            <v>2021</v>
          </cell>
        </row>
        <row r="11474">
          <cell r="A11474">
            <v>2021</v>
          </cell>
        </row>
        <row r="11475">
          <cell r="A11475">
            <v>2021</v>
          </cell>
        </row>
        <row r="11476">
          <cell r="A11476">
            <v>2021</v>
          </cell>
        </row>
        <row r="11477">
          <cell r="A11477">
            <v>2021</v>
          </cell>
        </row>
        <row r="11478">
          <cell r="A11478">
            <v>2021</v>
          </cell>
        </row>
        <row r="11479">
          <cell r="A11479">
            <v>2021</v>
          </cell>
        </row>
        <row r="11480">
          <cell r="A11480">
            <v>2021</v>
          </cell>
        </row>
        <row r="11481">
          <cell r="A11481">
            <v>2021</v>
          </cell>
        </row>
        <row r="11482">
          <cell r="A11482">
            <v>2021</v>
          </cell>
        </row>
        <row r="11483">
          <cell r="A11483">
            <v>2021</v>
          </cell>
        </row>
        <row r="11484">
          <cell r="A11484">
            <v>2021</v>
          </cell>
        </row>
        <row r="11485">
          <cell r="A11485">
            <v>2021</v>
          </cell>
        </row>
        <row r="11486">
          <cell r="A11486">
            <v>2021</v>
          </cell>
        </row>
        <row r="11487">
          <cell r="A11487">
            <v>2021</v>
          </cell>
        </row>
        <row r="11488">
          <cell r="A11488">
            <v>2021</v>
          </cell>
        </row>
        <row r="11489">
          <cell r="A11489">
            <v>2021</v>
          </cell>
        </row>
        <row r="11490">
          <cell r="A11490">
            <v>2021</v>
          </cell>
        </row>
        <row r="11491">
          <cell r="A11491">
            <v>2021</v>
          </cell>
        </row>
        <row r="11492">
          <cell r="A11492">
            <v>2021</v>
          </cell>
        </row>
        <row r="11493">
          <cell r="A11493">
            <v>2021</v>
          </cell>
        </row>
        <row r="11494">
          <cell r="A11494">
            <v>2021</v>
          </cell>
        </row>
        <row r="11495">
          <cell r="A11495">
            <v>2021</v>
          </cell>
        </row>
        <row r="11496">
          <cell r="A11496">
            <v>2021</v>
          </cell>
        </row>
        <row r="11497">
          <cell r="A11497">
            <v>2021</v>
          </cell>
        </row>
        <row r="11498">
          <cell r="A11498">
            <v>2021</v>
          </cell>
        </row>
        <row r="11499">
          <cell r="A11499">
            <v>2021</v>
          </cell>
        </row>
        <row r="11500">
          <cell r="A11500">
            <v>2021</v>
          </cell>
        </row>
        <row r="11501">
          <cell r="A11501">
            <v>2021</v>
          </cell>
        </row>
        <row r="11502">
          <cell r="A11502">
            <v>2021</v>
          </cell>
        </row>
        <row r="11503">
          <cell r="A11503">
            <v>2021</v>
          </cell>
        </row>
        <row r="11504">
          <cell r="A11504">
            <v>2021</v>
          </cell>
        </row>
        <row r="11505">
          <cell r="A11505">
            <v>2021</v>
          </cell>
        </row>
        <row r="11506">
          <cell r="A11506">
            <v>2021</v>
          </cell>
        </row>
        <row r="11507">
          <cell r="A11507">
            <v>2021</v>
          </cell>
        </row>
        <row r="11508">
          <cell r="A11508">
            <v>2021</v>
          </cell>
        </row>
        <row r="11509">
          <cell r="A11509">
            <v>2021</v>
          </cell>
        </row>
        <row r="11510">
          <cell r="A11510">
            <v>2021</v>
          </cell>
        </row>
        <row r="11511">
          <cell r="A11511">
            <v>2021</v>
          </cell>
        </row>
        <row r="11512">
          <cell r="A11512">
            <v>2021</v>
          </cell>
        </row>
        <row r="11513">
          <cell r="A11513">
            <v>2021</v>
          </cell>
        </row>
        <row r="11514">
          <cell r="A11514">
            <v>2021</v>
          </cell>
        </row>
        <row r="11515">
          <cell r="A11515">
            <v>2021</v>
          </cell>
        </row>
        <row r="11516">
          <cell r="A11516">
            <v>2021</v>
          </cell>
        </row>
        <row r="11517">
          <cell r="A11517">
            <v>2021</v>
          </cell>
        </row>
        <row r="11518">
          <cell r="A11518">
            <v>2021</v>
          </cell>
        </row>
        <row r="11519">
          <cell r="A11519">
            <v>2021</v>
          </cell>
        </row>
        <row r="11520">
          <cell r="A11520">
            <v>2021</v>
          </cell>
        </row>
        <row r="11521">
          <cell r="A11521">
            <v>2021</v>
          </cell>
        </row>
        <row r="11522">
          <cell r="A11522">
            <v>2021</v>
          </cell>
        </row>
        <row r="11523">
          <cell r="A11523">
            <v>2021</v>
          </cell>
        </row>
        <row r="11524">
          <cell r="A11524">
            <v>2021</v>
          </cell>
        </row>
        <row r="11525">
          <cell r="A11525">
            <v>2021</v>
          </cell>
        </row>
        <row r="11526">
          <cell r="A11526">
            <v>2021</v>
          </cell>
        </row>
        <row r="11527">
          <cell r="A11527">
            <v>2021</v>
          </cell>
        </row>
        <row r="11528">
          <cell r="A11528">
            <v>2021</v>
          </cell>
        </row>
        <row r="11529">
          <cell r="A11529">
            <v>2021</v>
          </cell>
        </row>
        <row r="11530">
          <cell r="A11530">
            <v>2021</v>
          </cell>
        </row>
        <row r="11531">
          <cell r="A11531">
            <v>2021</v>
          </cell>
        </row>
        <row r="11532">
          <cell r="A11532">
            <v>2021</v>
          </cell>
        </row>
        <row r="11533">
          <cell r="A11533">
            <v>2021</v>
          </cell>
        </row>
        <row r="11534">
          <cell r="A11534">
            <v>2021</v>
          </cell>
        </row>
        <row r="11535">
          <cell r="A11535">
            <v>2021</v>
          </cell>
        </row>
        <row r="11536">
          <cell r="A11536">
            <v>2021</v>
          </cell>
        </row>
        <row r="11537">
          <cell r="A11537">
            <v>2021</v>
          </cell>
        </row>
        <row r="11538">
          <cell r="A11538">
            <v>2021</v>
          </cell>
        </row>
        <row r="11539">
          <cell r="A11539">
            <v>2021</v>
          </cell>
        </row>
        <row r="11540">
          <cell r="A11540">
            <v>2021</v>
          </cell>
        </row>
        <row r="11541">
          <cell r="A11541">
            <v>2021</v>
          </cell>
        </row>
        <row r="11542">
          <cell r="A11542">
            <v>2021</v>
          </cell>
        </row>
        <row r="11543">
          <cell r="A11543">
            <v>2021</v>
          </cell>
        </row>
        <row r="11544">
          <cell r="A11544">
            <v>2021</v>
          </cell>
        </row>
        <row r="11545">
          <cell r="A11545">
            <v>2021</v>
          </cell>
        </row>
        <row r="11546">
          <cell r="A11546">
            <v>2021</v>
          </cell>
        </row>
        <row r="11547">
          <cell r="A11547">
            <v>2021</v>
          </cell>
        </row>
        <row r="11548">
          <cell r="A11548">
            <v>2021</v>
          </cell>
        </row>
        <row r="11549">
          <cell r="A11549">
            <v>2021</v>
          </cell>
        </row>
        <row r="11550">
          <cell r="A11550">
            <v>2021</v>
          </cell>
        </row>
        <row r="11551">
          <cell r="A11551">
            <v>2021</v>
          </cell>
        </row>
        <row r="11552">
          <cell r="A11552">
            <v>2021</v>
          </cell>
        </row>
        <row r="11553">
          <cell r="A11553">
            <v>2021</v>
          </cell>
        </row>
        <row r="11554">
          <cell r="A11554">
            <v>2021</v>
          </cell>
        </row>
        <row r="11555">
          <cell r="A11555">
            <v>2021</v>
          </cell>
        </row>
        <row r="11556">
          <cell r="A11556">
            <v>2021</v>
          </cell>
        </row>
        <row r="11557">
          <cell r="A11557">
            <v>2021</v>
          </cell>
        </row>
        <row r="11558">
          <cell r="A11558">
            <v>2021</v>
          </cell>
        </row>
        <row r="11559">
          <cell r="A11559">
            <v>2021</v>
          </cell>
        </row>
        <row r="11560">
          <cell r="A11560">
            <v>2021</v>
          </cell>
        </row>
        <row r="11561">
          <cell r="A11561">
            <v>2021</v>
          </cell>
        </row>
        <row r="11562">
          <cell r="A11562">
            <v>2021</v>
          </cell>
        </row>
        <row r="11563">
          <cell r="A11563">
            <v>2021</v>
          </cell>
        </row>
        <row r="11564">
          <cell r="A11564">
            <v>2021</v>
          </cell>
        </row>
        <row r="11565">
          <cell r="A11565">
            <v>2021</v>
          </cell>
        </row>
        <row r="11566">
          <cell r="A11566">
            <v>2021</v>
          </cell>
        </row>
        <row r="11567">
          <cell r="A11567">
            <v>2021</v>
          </cell>
        </row>
        <row r="11568">
          <cell r="A11568">
            <v>2021</v>
          </cell>
        </row>
        <row r="11569">
          <cell r="A11569">
            <v>2021</v>
          </cell>
        </row>
        <row r="11570">
          <cell r="A11570">
            <v>2021</v>
          </cell>
        </row>
        <row r="11571">
          <cell r="A11571">
            <v>2021</v>
          </cell>
        </row>
        <row r="11572">
          <cell r="A11572">
            <v>2021</v>
          </cell>
        </row>
        <row r="11573">
          <cell r="A11573">
            <v>2021</v>
          </cell>
        </row>
        <row r="11574">
          <cell r="A11574">
            <v>2021</v>
          </cell>
        </row>
        <row r="11575">
          <cell r="A11575">
            <v>2021</v>
          </cell>
        </row>
        <row r="11576">
          <cell r="A11576">
            <v>2021</v>
          </cell>
        </row>
        <row r="11577">
          <cell r="A11577">
            <v>2021</v>
          </cell>
        </row>
        <row r="11578">
          <cell r="A11578">
            <v>2021</v>
          </cell>
        </row>
        <row r="11579">
          <cell r="A11579">
            <v>2021</v>
          </cell>
        </row>
        <row r="11580">
          <cell r="A11580">
            <v>2021</v>
          </cell>
        </row>
        <row r="11581">
          <cell r="A11581">
            <v>2021</v>
          </cell>
        </row>
        <row r="11582">
          <cell r="A11582">
            <v>2021</v>
          </cell>
        </row>
        <row r="11583">
          <cell r="A11583">
            <v>2021</v>
          </cell>
        </row>
        <row r="11584">
          <cell r="A11584">
            <v>2021</v>
          </cell>
        </row>
        <row r="11585">
          <cell r="A11585">
            <v>2021</v>
          </cell>
        </row>
        <row r="11586">
          <cell r="A11586">
            <v>2021</v>
          </cell>
        </row>
        <row r="11587">
          <cell r="A11587">
            <v>2021</v>
          </cell>
        </row>
        <row r="11588">
          <cell r="A11588">
            <v>2021</v>
          </cell>
        </row>
        <row r="11589">
          <cell r="A11589">
            <v>2021</v>
          </cell>
        </row>
        <row r="11590">
          <cell r="A11590">
            <v>2021</v>
          </cell>
        </row>
        <row r="11591">
          <cell r="A11591">
            <v>2021</v>
          </cell>
        </row>
        <row r="11592">
          <cell r="A11592">
            <v>2021</v>
          </cell>
        </row>
        <row r="11593">
          <cell r="A11593">
            <v>2021</v>
          </cell>
        </row>
        <row r="11594">
          <cell r="A11594">
            <v>2021</v>
          </cell>
        </row>
        <row r="11595">
          <cell r="A11595">
            <v>2021</v>
          </cell>
        </row>
        <row r="11596">
          <cell r="A11596">
            <v>2021</v>
          </cell>
        </row>
        <row r="11597">
          <cell r="A11597">
            <v>2021</v>
          </cell>
        </row>
        <row r="11598">
          <cell r="A11598">
            <v>2021</v>
          </cell>
        </row>
        <row r="11599">
          <cell r="A11599">
            <v>2021</v>
          </cell>
        </row>
        <row r="11600">
          <cell r="A11600">
            <v>2021</v>
          </cell>
        </row>
        <row r="11601">
          <cell r="A11601">
            <v>2021</v>
          </cell>
        </row>
        <row r="11602">
          <cell r="A11602">
            <v>2021</v>
          </cell>
        </row>
        <row r="11603">
          <cell r="A11603">
            <v>2021</v>
          </cell>
        </row>
        <row r="11604">
          <cell r="A11604">
            <v>2021</v>
          </cell>
        </row>
        <row r="11605">
          <cell r="A11605">
            <v>2021</v>
          </cell>
        </row>
        <row r="11606">
          <cell r="A11606">
            <v>2021</v>
          </cell>
        </row>
        <row r="11607">
          <cell r="A11607">
            <v>2021</v>
          </cell>
        </row>
        <row r="11608">
          <cell r="A11608">
            <v>2021</v>
          </cell>
        </row>
        <row r="11609">
          <cell r="A11609">
            <v>2021</v>
          </cell>
        </row>
        <row r="11610">
          <cell r="A11610">
            <v>2021</v>
          </cell>
        </row>
        <row r="11611">
          <cell r="A11611">
            <v>2021</v>
          </cell>
        </row>
        <row r="11612">
          <cell r="A11612">
            <v>2021</v>
          </cell>
        </row>
        <row r="11613">
          <cell r="A11613">
            <v>2021</v>
          </cell>
        </row>
        <row r="11614">
          <cell r="A11614">
            <v>2021</v>
          </cell>
        </row>
        <row r="11615">
          <cell r="A11615">
            <v>2021</v>
          </cell>
        </row>
        <row r="11616">
          <cell r="A11616">
            <v>2021</v>
          </cell>
        </row>
        <row r="11617">
          <cell r="A11617">
            <v>2021</v>
          </cell>
        </row>
        <row r="11618">
          <cell r="A11618">
            <v>2021</v>
          </cell>
        </row>
        <row r="11619">
          <cell r="A11619">
            <v>2021</v>
          </cell>
        </row>
        <row r="11620">
          <cell r="A11620">
            <v>2021</v>
          </cell>
        </row>
        <row r="11621">
          <cell r="A11621">
            <v>2021</v>
          </cell>
        </row>
        <row r="11622">
          <cell r="A11622">
            <v>2021</v>
          </cell>
        </row>
        <row r="11623">
          <cell r="A11623">
            <v>2021</v>
          </cell>
        </row>
        <row r="11624">
          <cell r="A11624">
            <v>2021</v>
          </cell>
        </row>
        <row r="11625">
          <cell r="A11625">
            <v>2021</v>
          </cell>
        </row>
        <row r="11626">
          <cell r="A11626">
            <v>2021</v>
          </cell>
        </row>
        <row r="11627">
          <cell r="A11627">
            <v>2021</v>
          </cell>
        </row>
        <row r="11628">
          <cell r="A11628">
            <v>2021</v>
          </cell>
        </row>
        <row r="11629">
          <cell r="A11629">
            <v>2021</v>
          </cell>
        </row>
        <row r="11630">
          <cell r="A11630">
            <v>2021</v>
          </cell>
        </row>
        <row r="11631">
          <cell r="A11631">
            <v>2021</v>
          </cell>
        </row>
        <row r="11632">
          <cell r="A11632">
            <v>2021</v>
          </cell>
        </row>
        <row r="11633">
          <cell r="A11633">
            <v>2021</v>
          </cell>
        </row>
        <row r="11634">
          <cell r="A11634">
            <v>2021</v>
          </cell>
        </row>
        <row r="11635">
          <cell r="A11635">
            <v>2021</v>
          </cell>
        </row>
        <row r="11636">
          <cell r="A11636">
            <v>2021</v>
          </cell>
        </row>
        <row r="11637">
          <cell r="A11637">
            <v>2021</v>
          </cell>
        </row>
        <row r="11638">
          <cell r="A11638">
            <v>2021</v>
          </cell>
        </row>
        <row r="11639">
          <cell r="A11639">
            <v>2021</v>
          </cell>
        </row>
        <row r="11640">
          <cell r="A11640">
            <v>2021</v>
          </cell>
        </row>
        <row r="11641">
          <cell r="A11641">
            <v>2021</v>
          </cell>
        </row>
        <row r="11642">
          <cell r="A11642">
            <v>2021</v>
          </cell>
        </row>
        <row r="11643">
          <cell r="A11643">
            <v>2021</v>
          </cell>
        </row>
        <row r="11644">
          <cell r="A11644">
            <v>2021</v>
          </cell>
        </row>
        <row r="11645">
          <cell r="A11645">
            <v>2021</v>
          </cell>
        </row>
        <row r="11646">
          <cell r="A11646">
            <v>2021</v>
          </cell>
        </row>
        <row r="11647">
          <cell r="A11647">
            <v>2021</v>
          </cell>
        </row>
        <row r="11648">
          <cell r="A11648">
            <v>2021</v>
          </cell>
        </row>
        <row r="11649">
          <cell r="A11649">
            <v>2021</v>
          </cell>
        </row>
        <row r="11650">
          <cell r="A11650">
            <v>2021</v>
          </cell>
        </row>
        <row r="11651">
          <cell r="A11651">
            <v>2021</v>
          </cell>
        </row>
        <row r="11652">
          <cell r="A11652">
            <v>2021</v>
          </cell>
        </row>
        <row r="11653">
          <cell r="A11653">
            <v>2021</v>
          </cell>
        </row>
        <row r="11654">
          <cell r="A11654">
            <v>2021</v>
          </cell>
        </row>
        <row r="11655">
          <cell r="A11655">
            <v>2021</v>
          </cell>
        </row>
        <row r="11656">
          <cell r="A11656">
            <v>2021</v>
          </cell>
        </row>
        <row r="11657">
          <cell r="A11657">
            <v>2021</v>
          </cell>
        </row>
        <row r="11658">
          <cell r="A11658">
            <v>2021</v>
          </cell>
        </row>
        <row r="11659">
          <cell r="A11659">
            <v>2021</v>
          </cell>
        </row>
        <row r="11660">
          <cell r="A11660">
            <v>2021</v>
          </cell>
        </row>
        <row r="11661">
          <cell r="A11661">
            <v>2021</v>
          </cell>
        </row>
        <row r="11662">
          <cell r="A11662">
            <v>2021</v>
          </cell>
        </row>
        <row r="11663">
          <cell r="A11663">
            <v>2021</v>
          </cell>
        </row>
        <row r="11664">
          <cell r="A11664">
            <v>2021</v>
          </cell>
        </row>
        <row r="11665">
          <cell r="A11665">
            <v>2021</v>
          </cell>
        </row>
        <row r="11666">
          <cell r="A11666">
            <v>2021</v>
          </cell>
        </row>
        <row r="11667">
          <cell r="A11667">
            <v>2021</v>
          </cell>
        </row>
        <row r="11668">
          <cell r="A11668">
            <v>2021</v>
          </cell>
        </row>
        <row r="11669">
          <cell r="A11669">
            <v>2021</v>
          </cell>
        </row>
        <row r="11670">
          <cell r="A11670">
            <v>2021</v>
          </cell>
        </row>
        <row r="11671">
          <cell r="A11671">
            <v>2021</v>
          </cell>
        </row>
        <row r="11672">
          <cell r="A11672">
            <v>2021</v>
          </cell>
        </row>
        <row r="11673">
          <cell r="A11673">
            <v>2021</v>
          </cell>
        </row>
        <row r="11674">
          <cell r="A11674">
            <v>2021</v>
          </cell>
        </row>
        <row r="11675">
          <cell r="A11675">
            <v>2021</v>
          </cell>
        </row>
        <row r="11676">
          <cell r="A11676">
            <v>2021</v>
          </cell>
        </row>
        <row r="11677">
          <cell r="A11677">
            <v>2021</v>
          </cell>
        </row>
        <row r="11678">
          <cell r="A11678">
            <v>2021</v>
          </cell>
        </row>
        <row r="11679">
          <cell r="A11679">
            <v>2021</v>
          </cell>
        </row>
        <row r="11680">
          <cell r="A11680">
            <v>2021</v>
          </cell>
        </row>
        <row r="11681">
          <cell r="A11681">
            <v>2021</v>
          </cell>
        </row>
        <row r="11682">
          <cell r="A11682">
            <v>2021</v>
          </cell>
        </row>
        <row r="11683">
          <cell r="A11683">
            <v>2021</v>
          </cell>
        </row>
        <row r="11684">
          <cell r="A11684">
            <v>2021</v>
          </cell>
        </row>
        <row r="11685">
          <cell r="A11685">
            <v>2021</v>
          </cell>
        </row>
        <row r="11686">
          <cell r="A11686">
            <v>2021</v>
          </cell>
        </row>
        <row r="11687">
          <cell r="A11687">
            <v>2021</v>
          </cell>
        </row>
        <row r="11688">
          <cell r="A11688">
            <v>2021</v>
          </cell>
        </row>
        <row r="11689">
          <cell r="A11689">
            <v>2021</v>
          </cell>
        </row>
        <row r="11690">
          <cell r="A11690">
            <v>2021</v>
          </cell>
        </row>
        <row r="11691">
          <cell r="A11691">
            <v>2021</v>
          </cell>
        </row>
        <row r="11692">
          <cell r="A11692">
            <v>2021</v>
          </cell>
        </row>
        <row r="11693">
          <cell r="A11693">
            <v>2021</v>
          </cell>
        </row>
        <row r="11694">
          <cell r="A11694">
            <v>2021</v>
          </cell>
        </row>
        <row r="11695">
          <cell r="A11695">
            <v>2021</v>
          </cell>
        </row>
        <row r="11696">
          <cell r="A11696">
            <v>2021</v>
          </cell>
        </row>
        <row r="11697">
          <cell r="A11697">
            <v>2021</v>
          </cell>
        </row>
        <row r="11698">
          <cell r="A11698">
            <v>2021</v>
          </cell>
        </row>
        <row r="11699">
          <cell r="A11699">
            <v>2021</v>
          </cell>
        </row>
        <row r="11700">
          <cell r="A11700">
            <v>2021</v>
          </cell>
        </row>
        <row r="11701">
          <cell r="A11701">
            <v>2021</v>
          </cell>
        </row>
        <row r="11702">
          <cell r="A11702">
            <v>2021</v>
          </cell>
        </row>
        <row r="11703">
          <cell r="A11703">
            <v>2021</v>
          </cell>
        </row>
        <row r="11704">
          <cell r="A11704">
            <v>2021</v>
          </cell>
        </row>
        <row r="11705">
          <cell r="A11705">
            <v>2021</v>
          </cell>
        </row>
        <row r="11706">
          <cell r="A11706">
            <v>2021</v>
          </cell>
        </row>
        <row r="11707">
          <cell r="A11707">
            <v>2021</v>
          </cell>
        </row>
        <row r="11708">
          <cell r="A11708">
            <v>2021</v>
          </cell>
        </row>
        <row r="11709">
          <cell r="A11709">
            <v>2021</v>
          </cell>
        </row>
        <row r="11710">
          <cell r="A11710">
            <v>2021</v>
          </cell>
        </row>
        <row r="11711">
          <cell r="A11711">
            <v>2021</v>
          </cell>
        </row>
        <row r="11712">
          <cell r="A11712">
            <v>2021</v>
          </cell>
        </row>
        <row r="11713">
          <cell r="A11713">
            <v>2021</v>
          </cell>
        </row>
        <row r="11714">
          <cell r="A11714">
            <v>2021</v>
          </cell>
        </row>
        <row r="11715">
          <cell r="A11715">
            <v>2021</v>
          </cell>
        </row>
        <row r="11716">
          <cell r="A11716">
            <v>2021</v>
          </cell>
        </row>
        <row r="11717">
          <cell r="A11717">
            <v>2021</v>
          </cell>
        </row>
        <row r="11718">
          <cell r="A11718">
            <v>2021</v>
          </cell>
        </row>
        <row r="11719">
          <cell r="A11719">
            <v>2021</v>
          </cell>
        </row>
        <row r="11720">
          <cell r="A11720">
            <v>2021</v>
          </cell>
        </row>
        <row r="11721">
          <cell r="A11721">
            <v>2021</v>
          </cell>
        </row>
        <row r="11722">
          <cell r="A11722">
            <v>2021</v>
          </cell>
        </row>
        <row r="11723">
          <cell r="A11723">
            <v>2021</v>
          </cell>
        </row>
        <row r="11724">
          <cell r="A11724">
            <v>2021</v>
          </cell>
        </row>
        <row r="11725">
          <cell r="A11725">
            <v>2021</v>
          </cell>
        </row>
        <row r="11726">
          <cell r="A11726">
            <v>2021</v>
          </cell>
        </row>
        <row r="11727">
          <cell r="A11727">
            <v>2021</v>
          </cell>
        </row>
        <row r="11728">
          <cell r="A11728">
            <v>2021</v>
          </cell>
        </row>
        <row r="11729">
          <cell r="A11729">
            <v>2021</v>
          </cell>
        </row>
        <row r="11730">
          <cell r="A11730">
            <v>2021</v>
          </cell>
        </row>
        <row r="11731">
          <cell r="A11731">
            <v>2021</v>
          </cell>
        </row>
        <row r="11732">
          <cell r="A11732">
            <v>2021</v>
          </cell>
        </row>
        <row r="11733">
          <cell r="A11733">
            <v>2021</v>
          </cell>
        </row>
        <row r="11734">
          <cell r="A11734">
            <v>2021</v>
          </cell>
        </row>
        <row r="11735">
          <cell r="A11735">
            <v>2021</v>
          </cell>
        </row>
        <row r="11736">
          <cell r="A11736">
            <v>2021</v>
          </cell>
        </row>
        <row r="11737">
          <cell r="A11737">
            <v>2021</v>
          </cell>
        </row>
        <row r="11738">
          <cell r="A11738">
            <v>2021</v>
          </cell>
        </row>
        <row r="11739">
          <cell r="A11739">
            <v>2021</v>
          </cell>
        </row>
        <row r="11740">
          <cell r="A11740">
            <v>2021</v>
          </cell>
        </row>
        <row r="11741">
          <cell r="A11741">
            <v>2021</v>
          </cell>
        </row>
        <row r="11742">
          <cell r="A11742">
            <v>2021</v>
          </cell>
        </row>
        <row r="11743">
          <cell r="A11743">
            <v>2021</v>
          </cell>
        </row>
        <row r="11744">
          <cell r="A11744">
            <v>2021</v>
          </cell>
        </row>
        <row r="11745">
          <cell r="A11745">
            <v>2021</v>
          </cell>
        </row>
        <row r="11746">
          <cell r="A11746">
            <v>2021</v>
          </cell>
        </row>
        <row r="11747">
          <cell r="A11747">
            <v>2021</v>
          </cell>
        </row>
        <row r="11748">
          <cell r="A11748">
            <v>2021</v>
          </cell>
        </row>
        <row r="11749">
          <cell r="A11749">
            <v>2021</v>
          </cell>
        </row>
        <row r="11750">
          <cell r="A11750">
            <v>2021</v>
          </cell>
        </row>
        <row r="11751">
          <cell r="A11751">
            <v>2021</v>
          </cell>
        </row>
        <row r="11752">
          <cell r="A11752">
            <v>2021</v>
          </cell>
        </row>
        <row r="11753">
          <cell r="A11753">
            <v>2021</v>
          </cell>
        </row>
        <row r="11754">
          <cell r="A11754">
            <v>2021</v>
          </cell>
        </row>
        <row r="11755">
          <cell r="A11755">
            <v>2021</v>
          </cell>
        </row>
        <row r="11756">
          <cell r="A11756">
            <v>2021</v>
          </cell>
        </row>
        <row r="11757">
          <cell r="A11757">
            <v>2021</v>
          </cell>
        </row>
        <row r="11758">
          <cell r="A11758">
            <v>2021</v>
          </cell>
        </row>
        <row r="11759">
          <cell r="A11759">
            <v>2021</v>
          </cell>
        </row>
        <row r="11760">
          <cell r="A11760">
            <v>2021</v>
          </cell>
        </row>
        <row r="11761">
          <cell r="A11761">
            <v>2021</v>
          </cell>
        </row>
        <row r="11762">
          <cell r="A11762">
            <v>2021</v>
          </cell>
        </row>
        <row r="11763">
          <cell r="A11763">
            <v>2021</v>
          </cell>
        </row>
        <row r="11764">
          <cell r="A11764">
            <v>2021</v>
          </cell>
        </row>
        <row r="11765">
          <cell r="A11765">
            <v>2021</v>
          </cell>
        </row>
        <row r="11766">
          <cell r="A11766">
            <v>2021</v>
          </cell>
        </row>
        <row r="11767">
          <cell r="A11767">
            <v>2021</v>
          </cell>
        </row>
        <row r="11768">
          <cell r="A11768">
            <v>2021</v>
          </cell>
        </row>
        <row r="11769">
          <cell r="A11769">
            <v>2021</v>
          </cell>
        </row>
        <row r="11770">
          <cell r="A11770">
            <v>2021</v>
          </cell>
        </row>
        <row r="11771">
          <cell r="A11771">
            <v>2021</v>
          </cell>
        </row>
        <row r="11772">
          <cell r="A11772">
            <v>2021</v>
          </cell>
        </row>
        <row r="11773">
          <cell r="A11773">
            <v>2021</v>
          </cell>
        </row>
        <row r="11774">
          <cell r="A11774">
            <v>2021</v>
          </cell>
        </row>
        <row r="11775">
          <cell r="A11775">
            <v>2021</v>
          </cell>
        </row>
        <row r="11776">
          <cell r="A11776">
            <v>2021</v>
          </cell>
        </row>
        <row r="11777">
          <cell r="A11777">
            <v>2021</v>
          </cell>
        </row>
        <row r="11778">
          <cell r="A11778">
            <v>2021</v>
          </cell>
        </row>
        <row r="11779">
          <cell r="A11779">
            <v>2021</v>
          </cell>
        </row>
        <row r="11780">
          <cell r="A11780">
            <v>2021</v>
          </cell>
        </row>
        <row r="11781">
          <cell r="A11781">
            <v>2021</v>
          </cell>
        </row>
        <row r="11782">
          <cell r="A11782">
            <v>2021</v>
          </cell>
        </row>
        <row r="11783">
          <cell r="A11783">
            <v>2021</v>
          </cell>
        </row>
        <row r="11784">
          <cell r="A11784">
            <v>2021</v>
          </cell>
        </row>
        <row r="11785">
          <cell r="A11785">
            <v>2021</v>
          </cell>
        </row>
        <row r="11786">
          <cell r="A11786">
            <v>2021</v>
          </cell>
        </row>
        <row r="11787">
          <cell r="A11787">
            <v>2021</v>
          </cell>
        </row>
        <row r="11788">
          <cell r="A11788">
            <v>2021</v>
          </cell>
        </row>
        <row r="11789">
          <cell r="A11789">
            <v>2021</v>
          </cell>
        </row>
        <row r="11790">
          <cell r="A11790">
            <v>2021</v>
          </cell>
        </row>
        <row r="11791">
          <cell r="A11791">
            <v>2021</v>
          </cell>
        </row>
        <row r="11792">
          <cell r="A11792">
            <v>2021</v>
          </cell>
        </row>
        <row r="11793">
          <cell r="A11793">
            <v>2021</v>
          </cell>
        </row>
        <row r="11794">
          <cell r="A11794">
            <v>2021</v>
          </cell>
        </row>
        <row r="11795">
          <cell r="A11795">
            <v>2021</v>
          </cell>
        </row>
        <row r="11796">
          <cell r="A11796">
            <v>2021</v>
          </cell>
        </row>
        <row r="11797">
          <cell r="A11797">
            <v>2021</v>
          </cell>
        </row>
        <row r="11798">
          <cell r="A11798">
            <v>2021</v>
          </cell>
        </row>
        <row r="11799">
          <cell r="A11799">
            <v>2021</v>
          </cell>
        </row>
        <row r="11800">
          <cell r="A11800">
            <v>2021</v>
          </cell>
        </row>
        <row r="11801">
          <cell r="A11801">
            <v>2021</v>
          </cell>
        </row>
        <row r="11802">
          <cell r="A11802">
            <v>2021</v>
          </cell>
        </row>
        <row r="11803">
          <cell r="A11803">
            <v>2021</v>
          </cell>
        </row>
        <row r="11804">
          <cell r="A11804">
            <v>2021</v>
          </cell>
        </row>
        <row r="11805">
          <cell r="A11805">
            <v>2021</v>
          </cell>
        </row>
        <row r="11806">
          <cell r="A11806">
            <v>2021</v>
          </cell>
        </row>
        <row r="11807">
          <cell r="A11807">
            <v>2021</v>
          </cell>
        </row>
        <row r="11808">
          <cell r="A11808">
            <v>2021</v>
          </cell>
        </row>
        <row r="11809">
          <cell r="A11809">
            <v>2021</v>
          </cell>
        </row>
        <row r="11810">
          <cell r="A11810">
            <v>2021</v>
          </cell>
        </row>
        <row r="11811">
          <cell r="A11811">
            <v>2021</v>
          </cell>
        </row>
        <row r="11812">
          <cell r="A11812">
            <v>2021</v>
          </cell>
        </row>
        <row r="11813">
          <cell r="A11813">
            <v>2021</v>
          </cell>
        </row>
        <row r="11814">
          <cell r="A11814">
            <v>2021</v>
          </cell>
        </row>
        <row r="11815">
          <cell r="A11815">
            <v>2021</v>
          </cell>
        </row>
        <row r="11816">
          <cell r="A11816">
            <v>2021</v>
          </cell>
        </row>
        <row r="11817">
          <cell r="A11817">
            <v>2021</v>
          </cell>
        </row>
        <row r="11818">
          <cell r="A11818">
            <v>2021</v>
          </cell>
        </row>
        <row r="11819">
          <cell r="A11819">
            <v>2021</v>
          </cell>
        </row>
        <row r="11820">
          <cell r="A11820">
            <v>2021</v>
          </cell>
        </row>
        <row r="11821">
          <cell r="A11821">
            <v>2021</v>
          </cell>
        </row>
        <row r="11822">
          <cell r="A11822">
            <v>2021</v>
          </cell>
        </row>
        <row r="11823">
          <cell r="A11823">
            <v>2021</v>
          </cell>
        </row>
        <row r="11824">
          <cell r="A11824">
            <v>2021</v>
          </cell>
        </row>
        <row r="11825">
          <cell r="A11825">
            <v>2021</v>
          </cell>
        </row>
        <row r="11826">
          <cell r="A11826">
            <v>2021</v>
          </cell>
        </row>
        <row r="11827">
          <cell r="A11827">
            <v>2021</v>
          </cell>
        </row>
        <row r="11828">
          <cell r="A11828">
            <v>2021</v>
          </cell>
        </row>
        <row r="11829">
          <cell r="A11829">
            <v>2021</v>
          </cell>
        </row>
        <row r="11830">
          <cell r="A11830">
            <v>2021</v>
          </cell>
        </row>
        <row r="11831">
          <cell r="A11831">
            <v>2021</v>
          </cell>
        </row>
        <row r="11832">
          <cell r="A11832">
            <v>2021</v>
          </cell>
        </row>
        <row r="11833">
          <cell r="A11833">
            <v>2021</v>
          </cell>
        </row>
        <row r="11834">
          <cell r="A11834">
            <v>2021</v>
          </cell>
        </row>
        <row r="11835">
          <cell r="A11835">
            <v>2021</v>
          </cell>
        </row>
        <row r="11836">
          <cell r="A11836">
            <v>2021</v>
          </cell>
        </row>
        <row r="11837">
          <cell r="A11837">
            <v>2021</v>
          </cell>
        </row>
        <row r="11838">
          <cell r="A11838">
            <v>2021</v>
          </cell>
        </row>
        <row r="11839">
          <cell r="A11839">
            <v>2021</v>
          </cell>
        </row>
        <row r="11840">
          <cell r="A11840">
            <v>2021</v>
          </cell>
        </row>
        <row r="11841">
          <cell r="A11841">
            <v>2021</v>
          </cell>
        </row>
        <row r="11842">
          <cell r="A11842">
            <v>2021</v>
          </cell>
        </row>
        <row r="11843">
          <cell r="A11843">
            <v>2021</v>
          </cell>
        </row>
        <row r="11844">
          <cell r="A11844">
            <v>2021</v>
          </cell>
        </row>
        <row r="11845">
          <cell r="A11845">
            <v>2021</v>
          </cell>
        </row>
        <row r="11846">
          <cell r="A11846">
            <v>2021</v>
          </cell>
        </row>
        <row r="11847">
          <cell r="A11847">
            <v>2021</v>
          </cell>
        </row>
        <row r="11848">
          <cell r="A11848">
            <v>2021</v>
          </cell>
        </row>
        <row r="11849">
          <cell r="A11849">
            <v>2021</v>
          </cell>
        </row>
        <row r="11850">
          <cell r="A11850">
            <v>2021</v>
          </cell>
        </row>
        <row r="11851">
          <cell r="A11851">
            <v>2021</v>
          </cell>
        </row>
        <row r="11852">
          <cell r="A11852">
            <v>2021</v>
          </cell>
        </row>
        <row r="11853">
          <cell r="A11853">
            <v>2021</v>
          </cell>
        </row>
        <row r="11854">
          <cell r="A11854">
            <v>2021</v>
          </cell>
        </row>
        <row r="11855">
          <cell r="A11855">
            <v>2021</v>
          </cell>
        </row>
        <row r="11856">
          <cell r="A11856">
            <v>2021</v>
          </cell>
        </row>
        <row r="11857">
          <cell r="A11857">
            <v>2021</v>
          </cell>
        </row>
        <row r="11858">
          <cell r="A11858">
            <v>2021</v>
          </cell>
        </row>
        <row r="11859">
          <cell r="A11859">
            <v>2021</v>
          </cell>
        </row>
        <row r="11860">
          <cell r="A11860">
            <v>2021</v>
          </cell>
        </row>
        <row r="11861">
          <cell r="A11861">
            <v>2021</v>
          </cell>
        </row>
        <row r="11862">
          <cell r="A11862">
            <v>2021</v>
          </cell>
        </row>
        <row r="11863">
          <cell r="A11863">
            <v>2021</v>
          </cell>
        </row>
        <row r="11864">
          <cell r="A11864">
            <v>2021</v>
          </cell>
        </row>
        <row r="11865">
          <cell r="A11865">
            <v>2021</v>
          </cell>
        </row>
        <row r="11866">
          <cell r="A11866">
            <v>2021</v>
          </cell>
        </row>
        <row r="11867">
          <cell r="A11867">
            <v>2021</v>
          </cell>
        </row>
        <row r="11868">
          <cell r="A11868">
            <v>2021</v>
          </cell>
        </row>
        <row r="11869">
          <cell r="A11869">
            <v>2021</v>
          </cell>
        </row>
        <row r="11870">
          <cell r="A11870">
            <v>2021</v>
          </cell>
        </row>
        <row r="11871">
          <cell r="A11871">
            <v>2021</v>
          </cell>
        </row>
        <row r="11872">
          <cell r="A11872">
            <v>2021</v>
          </cell>
        </row>
        <row r="11873">
          <cell r="A11873">
            <v>2021</v>
          </cell>
        </row>
        <row r="11874">
          <cell r="A11874">
            <v>2021</v>
          </cell>
        </row>
        <row r="11875">
          <cell r="A11875">
            <v>2021</v>
          </cell>
        </row>
        <row r="11876">
          <cell r="A11876">
            <v>2021</v>
          </cell>
        </row>
        <row r="11877">
          <cell r="A11877">
            <v>2021</v>
          </cell>
        </row>
        <row r="11878">
          <cell r="A11878">
            <v>2021</v>
          </cell>
        </row>
        <row r="11879">
          <cell r="A11879">
            <v>2021</v>
          </cell>
        </row>
        <row r="11880">
          <cell r="A11880">
            <v>2021</v>
          </cell>
        </row>
        <row r="11881">
          <cell r="A11881">
            <v>2021</v>
          </cell>
        </row>
        <row r="11882">
          <cell r="A11882">
            <v>2021</v>
          </cell>
        </row>
        <row r="11883">
          <cell r="A11883">
            <v>2021</v>
          </cell>
        </row>
        <row r="11884">
          <cell r="A11884">
            <v>2021</v>
          </cell>
        </row>
        <row r="11885">
          <cell r="A11885">
            <v>2021</v>
          </cell>
        </row>
        <row r="11886">
          <cell r="A11886">
            <v>2021</v>
          </cell>
        </row>
        <row r="11887">
          <cell r="A11887">
            <v>2021</v>
          </cell>
        </row>
        <row r="11888">
          <cell r="A11888">
            <v>2021</v>
          </cell>
        </row>
        <row r="11889">
          <cell r="A11889">
            <v>2021</v>
          </cell>
        </row>
        <row r="11890">
          <cell r="A11890">
            <v>2021</v>
          </cell>
        </row>
        <row r="11891">
          <cell r="A11891">
            <v>2021</v>
          </cell>
        </row>
        <row r="11892">
          <cell r="A11892">
            <v>2021</v>
          </cell>
        </row>
        <row r="11893">
          <cell r="A11893">
            <v>2021</v>
          </cell>
        </row>
        <row r="11894">
          <cell r="A11894">
            <v>2021</v>
          </cell>
        </row>
        <row r="11895">
          <cell r="A11895">
            <v>2021</v>
          </cell>
        </row>
        <row r="11896">
          <cell r="A11896">
            <v>2021</v>
          </cell>
        </row>
        <row r="11897">
          <cell r="A11897">
            <v>2021</v>
          </cell>
        </row>
        <row r="11898">
          <cell r="A11898">
            <v>2021</v>
          </cell>
        </row>
        <row r="11899">
          <cell r="A11899">
            <v>2021</v>
          </cell>
        </row>
        <row r="11900">
          <cell r="A11900">
            <v>2021</v>
          </cell>
        </row>
        <row r="11901">
          <cell r="A11901">
            <v>2021</v>
          </cell>
        </row>
        <row r="11902">
          <cell r="A11902">
            <v>2021</v>
          </cell>
        </row>
        <row r="11903">
          <cell r="A11903">
            <v>2021</v>
          </cell>
        </row>
        <row r="11904">
          <cell r="A11904">
            <v>2021</v>
          </cell>
        </row>
        <row r="11905">
          <cell r="A11905">
            <v>2021</v>
          </cell>
        </row>
        <row r="11906">
          <cell r="A11906">
            <v>2021</v>
          </cell>
        </row>
        <row r="11907">
          <cell r="A11907">
            <v>2021</v>
          </cell>
        </row>
        <row r="11908">
          <cell r="A11908">
            <v>2021</v>
          </cell>
        </row>
        <row r="11909">
          <cell r="A11909">
            <v>2021</v>
          </cell>
        </row>
        <row r="11910">
          <cell r="A11910">
            <v>2021</v>
          </cell>
        </row>
        <row r="11911">
          <cell r="A11911">
            <v>2021</v>
          </cell>
        </row>
        <row r="11912">
          <cell r="A11912">
            <v>2021</v>
          </cell>
        </row>
        <row r="11913">
          <cell r="A11913">
            <v>2021</v>
          </cell>
        </row>
        <row r="11914">
          <cell r="A11914">
            <v>2021</v>
          </cell>
        </row>
        <row r="11915">
          <cell r="A11915">
            <v>2021</v>
          </cell>
        </row>
        <row r="11916">
          <cell r="A11916">
            <v>2021</v>
          </cell>
        </row>
        <row r="11917">
          <cell r="A11917">
            <v>2021</v>
          </cell>
        </row>
        <row r="11918">
          <cell r="A11918">
            <v>2021</v>
          </cell>
        </row>
        <row r="11919">
          <cell r="A11919">
            <v>2021</v>
          </cell>
        </row>
        <row r="11920">
          <cell r="A11920">
            <v>2021</v>
          </cell>
        </row>
        <row r="11921">
          <cell r="A11921">
            <v>2021</v>
          </cell>
        </row>
        <row r="11922">
          <cell r="A11922">
            <v>2021</v>
          </cell>
        </row>
        <row r="11923">
          <cell r="A11923">
            <v>2021</v>
          </cell>
        </row>
        <row r="11924">
          <cell r="A11924">
            <v>2021</v>
          </cell>
        </row>
        <row r="11925">
          <cell r="A11925">
            <v>2021</v>
          </cell>
        </row>
        <row r="11926">
          <cell r="A11926">
            <v>2021</v>
          </cell>
        </row>
        <row r="11927">
          <cell r="A11927">
            <v>2021</v>
          </cell>
        </row>
        <row r="11928">
          <cell r="A11928">
            <v>2021</v>
          </cell>
        </row>
        <row r="11929">
          <cell r="A11929">
            <v>2021</v>
          </cell>
        </row>
        <row r="11930">
          <cell r="A11930">
            <v>2021</v>
          </cell>
        </row>
        <row r="11931">
          <cell r="A11931">
            <v>2021</v>
          </cell>
        </row>
        <row r="11932">
          <cell r="A11932">
            <v>2021</v>
          </cell>
        </row>
        <row r="11933">
          <cell r="A11933">
            <v>2021</v>
          </cell>
        </row>
        <row r="11934">
          <cell r="A11934">
            <v>2021</v>
          </cell>
        </row>
        <row r="11935">
          <cell r="A11935">
            <v>2021</v>
          </cell>
        </row>
        <row r="11936">
          <cell r="A11936">
            <v>2021</v>
          </cell>
        </row>
        <row r="11937">
          <cell r="A11937">
            <v>2021</v>
          </cell>
        </row>
        <row r="11938">
          <cell r="A11938">
            <v>2021</v>
          </cell>
        </row>
        <row r="11939">
          <cell r="A11939">
            <v>2021</v>
          </cell>
        </row>
        <row r="11940">
          <cell r="A11940">
            <v>2021</v>
          </cell>
        </row>
        <row r="11941">
          <cell r="A11941">
            <v>2021</v>
          </cell>
        </row>
        <row r="11942">
          <cell r="A11942">
            <v>2021</v>
          </cell>
        </row>
        <row r="11943">
          <cell r="A11943">
            <v>2021</v>
          </cell>
        </row>
        <row r="11944">
          <cell r="A11944">
            <v>2021</v>
          </cell>
        </row>
        <row r="11945">
          <cell r="A11945">
            <v>2021</v>
          </cell>
        </row>
        <row r="11946">
          <cell r="A11946">
            <v>2021</v>
          </cell>
        </row>
        <row r="11947">
          <cell r="A11947">
            <v>2021</v>
          </cell>
        </row>
        <row r="11948">
          <cell r="A11948">
            <v>2021</v>
          </cell>
        </row>
        <row r="11949">
          <cell r="A11949">
            <v>2021</v>
          </cell>
        </row>
        <row r="11950">
          <cell r="A11950">
            <v>2021</v>
          </cell>
        </row>
        <row r="11951">
          <cell r="A11951">
            <v>2021</v>
          </cell>
        </row>
        <row r="11952">
          <cell r="A11952">
            <v>2021</v>
          </cell>
        </row>
        <row r="11953">
          <cell r="A11953">
            <v>2021</v>
          </cell>
        </row>
        <row r="11954">
          <cell r="A11954">
            <v>2021</v>
          </cell>
        </row>
        <row r="11955">
          <cell r="A11955">
            <v>2021</v>
          </cell>
        </row>
        <row r="11956">
          <cell r="A11956">
            <v>2021</v>
          </cell>
        </row>
        <row r="11957">
          <cell r="A11957">
            <v>2021</v>
          </cell>
        </row>
        <row r="11958">
          <cell r="A11958">
            <v>2021</v>
          </cell>
        </row>
        <row r="11959">
          <cell r="A11959">
            <v>2021</v>
          </cell>
        </row>
        <row r="11960">
          <cell r="A11960">
            <v>2021</v>
          </cell>
        </row>
        <row r="11961">
          <cell r="A11961">
            <v>2021</v>
          </cell>
        </row>
        <row r="11962">
          <cell r="A11962">
            <v>2021</v>
          </cell>
        </row>
        <row r="11963">
          <cell r="A11963">
            <v>2021</v>
          </cell>
        </row>
        <row r="11964">
          <cell r="A11964">
            <v>2021</v>
          </cell>
        </row>
        <row r="11965">
          <cell r="A11965">
            <v>2021</v>
          </cell>
        </row>
        <row r="11966">
          <cell r="A11966">
            <v>2021</v>
          </cell>
        </row>
        <row r="11967">
          <cell r="A11967">
            <v>2021</v>
          </cell>
        </row>
        <row r="11968">
          <cell r="A11968">
            <v>2021</v>
          </cell>
        </row>
        <row r="11969">
          <cell r="A11969">
            <v>2021</v>
          </cell>
        </row>
        <row r="11970">
          <cell r="A11970">
            <v>2021</v>
          </cell>
        </row>
        <row r="11971">
          <cell r="A11971">
            <v>2021</v>
          </cell>
        </row>
        <row r="11972">
          <cell r="A11972">
            <v>2021</v>
          </cell>
        </row>
        <row r="11973">
          <cell r="A11973">
            <v>2021</v>
          </cell>
        </row>
        <row r="11974">
          <cell r="A11974">
            <v>2021</v>
          </cell>
        </row>
        <row r="11975">
          <cell r="A11975">
            <v>2021</v>
          </cell>
        </row>
        <row r="11976">
          <cell r="A11976">
            <v>2021</v>
          </cell>
        </row>
        <row r="11977">
          <cell r="A11977">
            <v>2021</v>
          </cell>
        </row>
        <row r="11978">
          <cell r="A11978">
            <v>2021</v>
          </cell>
        </row>
        <row r="11979">
          <cell r="A11979">
            <v>2021</v>
          </cell>
        </row>
        <row r="11980">
          <cell r="A11980">
            <v>2021</v>
          </cell>
        </row>
        <row r="11981">
          <cell r="A11981">
            <v>2021</v>
          </cell>
        </row>
        <row r="11982">
          <cell r="A11982">
            <v>2021</v>
          </cell>
        </row>
        <row r="11983">
          <cell r="A11983">
            <v>2021</v>
          </cell>
        </row>
        <row r="11984">
          <cell r="A11984">
            <v>2021</v>
          </cell>
        </row>
        <row r="11985">
          <cell r="A11985">
            <v>2021</v>
          </cell>
        </row>
        <row r="11986">
          <cell r="A11986">
            <v>2021</v>
          </cell>
        </row>
        <row r="11987">
          <cell r="A11987">
            <v>2021</v>
          </cell>
        </row>
        <row r="11988">
          <cell r="A11988">
            <v>2021</v>
          </cell>
        </row>
        <row r="11989">
          <cell r="A11989">
            <v>2021</v>
          </cell>
        </row>
        <row r="11990">
          <cell r="A11990">
            <v>2021</v>
          </cell>
        </row>
        <row r="11991">
          <cell r="A11991">
            <v>2021</v>
          </cell>
        </row>
        <row r="11992">
          <cell r="A11992">
            <v>2021</v>
          </cell>
        </row>
        <row r="11993">
          <cell r="A11993">
            <v>2021</v>
          </cell>
        </row>
        <row r="11994">
          <cell r="A11994">
            <v>2021</v>
          </cell>
        </row>
        <row r="11995">
          <cell r="A11995">
            <v>2021</v>
          </cell>
        </row>
        <row r="11996">
          <cell r="A11996">
            <v>2021</v>
          </cell>
        </row>
        <row r="11997">
          <cell r="A11997">
            <v>2021</v>
          </cell>
        </row>
        <row r="11998">
          <cell r="A11998">
            <v>2021</v>
          </cell>
        </row>
        <row r="11999">
          <cell r="A11999">
            <v>2021</v>
          </cell>
        </row>
        <row r="12000">
          <cell r="A12000">
            <v>2021</v>
          </cell>
        </row>
        <row r="12001">
          <cell r="A12001">
            <v>2021</v>
          </cell>
        </row>
        <row r="12002">
          <cell r="A12002">
            <v>2021</v>
          </cell>
        </row>
        <row r="12003">
          <cell r="A12003">
            <v>2021</v>
          </cell>
        </row>
        <row r="12004">
          <cell r="A12004">
            <v>2021</v>
          </cell>
        </row>
        <row r="12005">
          <cell r="A12005">
            <v>2021</v>
          </cell>
        </row>
        <row r="12006">
          <cell r="A12006">
            <v>2021</v>
          </cell>
        </row>
        <row r="12007">
          <cell r="A12007">
            <v>2021</v>
          </cell>
        </row>
        <row r="12008">
          <cell r="A12008">
            <v>2021</v>
          </cell>
        </row>
        <row r="12009">
          <cell r="A12009">
            <v>2021</v>
          </cell>
        </row>
        <row r="12010">
          <cell r="A12010">
            <v>2021</v>
          </cell>
        </row>
        <row r="12011">
          <cell r="A12011">
            <v>2021</v>
          </cell>
        </row>
        <row r="12012">
          <cell r="A12012">
            <v>2021</v>
          </cell>
        </row>
        <row r="12013">
          <cell r="A12013">
            <v>2021</v>
          </cell>
        </row>
        <row r="12014">
          <cell r="A12014">
            <v>2021</v>
          </cell>
        </row>
        <row r="12015">
          <cell r="A12015">
            <v>2021</v>
          </cell>
        </row>
        <row r="12016">
          <cell r="A12016">
            <v>2021</v>
          </cell>
        </row>
        <row r="12017">
          <cell r="A12017">
            <v>2021</v>
          </cell>
        </row>
        <row r="12018">
          <cell r="A12018">
            <v>2021</v>
          </cell>
        </row>
        <row r="12019">
          <cell r="A12019">
            <v>2021</v>
          </cell>
        </row>
        <row r="12020">
          <cell r="A12020">
            <v>2021</v>
          </cell>
        </row>
        <row r="12021">
          <cell r="A12021">
            <v>2021</v>
          </cell>
        </row>
        <row r="12022">
          <cell r="A12022">
            <v>2021</v>
          </cell>
        </row>
        <row r="12023">
          <cell r="A12023">
            <v>2021</v>
          </cell>
        </row>
        <row r="12024">
          <cell r="A12024">
            <v>2021</v>
          </cell>
        </row>
        <row r="12025">
          <cell r="A12025">
            <v>2021</v>
          </cell>
        </row>
        <row r="12026">
          <cell r="A12026">
            <v>2021</v>
          </cell>
        </row>
        <row r="12027">
          <cell r="A12027">
            <v>2021</v>
          </cell>
        </row>
        <row r="12028">
          <cell r="A12028">
            <v>2021</v>
          </cell>
        </row>
        <row r="12029">
          <cell r="A12029">
            <v>2021</v>
          </cell>
        </row>
        <row r="12030">
          <cell r="A12030">
            <v>2021</v>
          </cell>
        </row>
        <row r="12031">
          <cell r="A12031">
            <v>2021</v>
          </cell>
        </row>
        <row r="12032">
          <cell r="A12032">
            <v>2021</v>
          </cell>
        </row>
        <row r="12033">
          <cell r="A12033">
            <v>2021</v>
          </cell>
        </row>
        <row r="12034">
          <cell r="A12034">
            <v>2021</v>
          </cell>
        </row>
        <row r="12035">
          <cell r="A12035">
            <v>2021</v>
          </cell>
        </row>
        <row r="12036">
          <cell r="A12036">
            <v>2021</v>
          </cell>
        </row>
        <row r="12037">
          <cell r="A12037">
            <v>2021</v>
          </cell>
        </row>
        <row r="12038">
          <cell r="A12038">
            <v>2021</v>
          </cell>
        </row>
        <row r="12039">
          <cell r="A12039">
            <v>2021</v>
          </cell>
        </row>
        <row r="12040">
          <cell r="A12040">
            <v>2021</v>
          </cell>
        </row>
        <row r="12041">
          <cell r="A12041">
            <v>2021</v>
          </cell>
        </row>
        <row r="12042">
          <cell r="A12042">
            <v>2021</v>
          </cell>
        </row>
        <row r="12043">
          <cell r="A12043">
            <v>2021</v>
          </cell>
        </row>
        <row r="12044">
          <cell r="A12044">
            <v>2021</v>
          </cell>
        </row>
        <row r="12045">
          <cell r="A12045">
            <v>2021</v>
          </cell>
        </row>
        <row r="12046">
          <cell r="A12046">
            <v>2021</v>
          </cell>
        </row>
        <row r="12047">
          <cell r="A12047">
            <v>2021</v>
          </cell>
        </row>
        <row r="12048">
          <cell r="A12048">
            <v>2021</v>
          </cell>
        </row>
        <row r="12049">
          <cell r="A12049">
            <v>2021</v>
          </cell>
        </row>
        <row r="12050">
          <cell r="A12050">
            <v>2021</v>
          </cell>
        </row>
        <row r="12051">
          <cell r="A12051">
            <v>2021</v>
          </cell>
        </row>
        <row r="12052">
          <cell r="A12052">
            <v>2021</v>
          </cell>
        </row>
        <row r="12053">
          <cell r="A12053">
            <v>2021</v>
          </cell>
        </row>
        <row r="12054">
          <cell r="A12054">
            <v>2021</v>
          </cell>
        </row>
        <row r="12055">
          <cell r="A12055">
            <v>2021</v>
          </cell>
        </row>
        <row r="12056">
          <cell r="A12056">
            <v>2021</v>
          </cell>
        </row>
        <row r="12057">
          <cell r="A12057">
            <v>2021</v>
          </cell>
        </row>
        <row r="12058">
          <cell r="A12058">
            <v>2021</v>
          </cell>
        </row>
        <row r="12059">
          <cell r="A12059">
            <v>2021</v>
          </cell>
        </row>
        <row r="12060">
          <cell r="A12060">
            <v>2021</v>
          </cell>
        </row>
        <row r="12061">
          <cell r="A12061">
            <v>2021</v>
          </cell>
        </row>
        <row r="12062">
          <cell r="A12062">
            <v>2021</v>
          </cell>
        </row>
        <row r="12063">
          <cell r="A12063">
            <v>2021</v>
          </cell>
        </row>
        <row r="12064">
          <cell r="A12064">
            <v>2021</v>
          </cell>
        </row>
        <row r="12065">
          <cell r="A12065">
            <v>2021</v>
          </cell>
        </row>
        <row r="12066">
          <cell r="A12066">
            <v>2021</v>
          </cell>
        </row>
        <row r="12067">
          <cell r="A12067">
            <v>2021</v>
          </cell>
        </row>
        <row r="12068">
          <cell r="A12068">
            <v>2021</v>
          </cell>
        </row>
        <row r="12069">
          <cell r="A12069">
            <v>2021</v>
          </cell>
        </row>
        <row r="12070">
          <cell r="A12070">
            <v>2021</v>
          </cell>
        </row>
        <row r="12071">
          <cell r="A12071">
            <v>2021</v>
          </cell>
        </row>
        <row r="12072">
          <cell r="A12072">
            <v>2021</v>
          </cell>
        </row>
        <row r="12073">
          <cell r="A12073">
            <v>2021</v>
          </cell>
        </row>
        <row r="12074">
          <cell r="A12074">
            <v>2021</v>
          </cell>
        </row>
        <row r="12075">
          <cell r="A12075">
            <v>2021</v>
          </cell>
        </row>
        <row r="12076">
          <cell r="A12076">
            <v>2021</v>
          </cell>
        </row>
        <row r="12077">
          <cell r="A12077">
            <v>2021</v>
          </cell>
        </row>
        <row r="12078">
          <cell r="A12078">
            <v>2021</v>
          </cell>
        </row>
        <row r="12079">
          <cell r="A12079">
            <v>2021</v>
          </cell>
        </row>
        <row r="12080">
          <cell r="A12080">
            <v>2021</v>
          </cell>
        </row>
        <row r="12081">
          <cell r="A12081">
            <v>2021</v>
          </cell>
        </row>
        <row r="12082">
          <cell r="A12082">
            <v>2021</v>
          </cell>
        </row>
        <row r="12083">
          <cell r="A12083">
            <v>2021</v>
          </cell>
        </row>
        <row r="12084">
          <cell r="A12084">
            <v>2021</v>
          </cell>
        </row>
        <row r="12085">
          <cell r="A12085">
            <v>2021</v>
          </cell>
        </row>
        <row r="12086">
          <cell r="A12086">
            <v>2021</v>
          </cell>
        </row>
        <row r="12087">
          <cell r="A12087">
            <v>2021</v>
          </cell>
        </row>
        <row r="12088">
          <cell r="A12088">
            <v>2021</v>
          </cell>
        </row>
        <row r="12089">
          <cell r="A12089">
            <v>2021</v>
          </cell>
        </row>
        <row r="12090">
          <cell r="A12090">
            <v>2021</v>
          </cell>
        </row>
        <row r="12091">
          <cell r="A12091">
            <v>2021</v>
          </cell>
        </row>
        <row r="12092">
          <cell r="A12092">
            <v>2021</v>
          </cell>
        </row>
        <row r="12093">
          <cell r="A12093">
            <v>2021</v>
          </cell>
        </row>
        <row r="12094">
          <cell r="A12094">
            <v>2021</v>
          </cell>
        </row>
        <row r="12095">
          <cell r="A12095">
            <v>2021</v>
          </cell>
        </row>
        <row r="12096">
          <cell r="A12096">
            <v>2021</v>
          </cell>
        </row>
        <row r="12097">
          <cell r="A12097">
            <v>2021</v>
          </cell>
        </row>
        <row r="12098">
          <cell r="A12098">
            <v>2021</v>
          </cell>
        </row>
        <row r="12099">
          <cell r="A12099">
            <v>2021</v>
          </cell>
        </row>
        <row r="12100">
          <cell r="A12100">
            <v>2021</v>
          </cell>
        </row>
        <row r="12101">
          <cell r="A12101">
            <v>2021</v>
          </cell>
        </row>
        <row r="12102">
          <cell r="A12102">
            <v>2021</v>
          </cell>
        </row>
        <row r="12103">
          <cell r="A12103">
            <v>2021</v>
          </cell>
        </row>
        <row r="12104">
          <cell r="A12104">
            <v>2021</v>
          </cell>
        </row>
        <row r="12105">
          <cell r="A12105">
            <v>2021</v>
          </cell>
        </row>
        <row r="12106">
          <cell r="A12106">
            <v>2021</v>
          </cell>
        </row>
        <row r="12107">
          <cell r="A12107">
            <v>2021</v>
          </cell>
        </row>
        <row r="12108">
          <cell r="A12108">
            <v>2021</v>
          </cell>
        </row>
        <row r="12109">
          <cell r="A12109">
            <v>2021</v>
          </cell>
        </row>
        <row r="12110">
          <cell r="A12110">
            <v>2021</v>
          </cell>
        </row>
        <row r="12111">
          <cell r="A12111">
            <v>2021</v>
          </cell>
        </row>
        <row r="12112">
          <cell r="A12112">
            <v>2021</v>
          </cell>
        </row>
        <row r="12113">
          <cell r="A12113">
            <v>2021</v>
          </cell>
        </row>
        <row r="12114">
          <cell r="A12114">
            <v>2021</v>
          </cell>
        </row>
        <row r="12115">
          <cell r="A12115">
            <v>2021</v>
          </cell>
        </row>
        <row r="12116">
          <cell r="A12116">
            <v>2021</v>
          </cell>
        </row>
        <row r="12117">
          <cell r="A12117">
            <v>2021</v>
          </cell>
        </row>
        <row r="12118">
          <cell r="A12118">
            <v>2021</v>
          </cell>
        </row>
        <row r="12119">
          <cell r="A12119">
            <v>2021</v>
          </cell>
        </row>
        <row r="12120">
          <cell r="A12120">
            <v>2021</v>
          </cell>
        </row>
        <row r="12121">
          <cell r="A12121">
            <v>2021</v>
          </cell>
        </row>
        <row r="12122">
          <cell r="A12122">
            <v>2021</v>
          </cell>
        </row>
        <row r="12123">
          <cell r="A12123">
            <v>2021</v>
          </cell>
        </row>
        <row r="12124">
          <cell r="A12124">
            <v>2021</v>
          </cell>
        </row>
        <row r="12125">
          <cell r="A12125">
            <v>2021</v>
          </cell>
        </row>
        <row r="12126">
          <cell r="A12126">
            <v>2021</v>
          </cell>
        </row>
        <row r="12127">
          <cell r="A12127">
            <v>2021</v>
          </cell>
        </row>
        <row r="12128">
          <cell r="A12128">
            <v>2021</v>
          </cell>
        </row>
        <row r="12129">
          <cell r="A12129">
            <v>2021</v>
          </cell>
        </row>
        <row r="12130">
          <cell r="A12130">
            <v>2021</v>
          </cell>
        </row>
        <row r="12131">
          <cell r="A12131">
            <v>2021</v>
          </cell>
        </row>
        <row r="12132">
          <cell r="A12132">
            <v>2021</v>
          </cell>
        </row>
        <row r="12133">
          <cell r="A12133">
            <v>2021</v>
          </cell>
        </row>
        <row r="12134">
          <cell r="A12134">
            <v>2021</v>
          </cell>
        </row>
        <row r="12135">
          <cell r="A12135">
            <v>2021</v>
          </cell>
        </row>
        <row r="12136">
          <cell r="A12136">
            <v>2021</v>
          </cell>
        </row>
        <row r="12137">
          <cell r="A12137">
            <v>2021</v>
          </cell>
        </row>
        <row r="12138">
          <cell r="A12138">
            <v>2021</v>
          </cell>
        </row>
        <row r="12139">
          <cell r="A12139">
            <v>2021</v>
          </cell>
        </row>
        <row r="12140">
          <cell r="A12140">
            <v>2021</v>
          </cell>
        </row>
        <row r="12141">
          <cell r="A12141">
            <v>2021</v>
          </cell>
        </row>
        <row r="12142">
          <cell r="A12142">
            <v>2021</v>
          </cell>
        </row>
        <row r="12143">
          <cell r="A12143">
            <v>2021</v>
          </cell>
        </row>
        <row r="12144">
          <cell r="A12144">
            <v>2021</v>
          </cell>
        </row>
        <row r="12145">
          <cell r="A12145">
            <v>2021</v>
          </cell>
        </row>
        <row r="12146">
          <cell r="A12146">
            <v>2021</v>
          </cell>
        </row>
        <row r="12147">
          <cell r="A12147">
            <v>2021</v>
          </cell>
        </row>
        <row r="12148">
          <cell r="A12148">
            <v>2021</v>
          </cell>
        </row>
        <row r="12149">
          <cell r="A12149">
            <v>2021</v>
          </cell>
        </row>
        <row r="12150">
          <cell r="A12150">
            <v>2021</v>
          </cell>
        </row>
        <row r="12151">
          <cell r="A12151">
            <v>2021</v>
          </cell>
        </row>
        <row r="12152">
          <cell r="A12152">
            <v>2021</v>
          </cell>
        </row>
        <row r="12153">
          <cell r="A12153">
            <v>2021</v>
          </cell>
        </row>
        <row r="12154">
          <cell r="A12154">
            <v>2021</v>
          </cell>
        </row>
        <row r="12155">
          <cell r="A12155">
            <v>2021</v>
          </cell>
        </row>
        <row r="12156">
          <cell r="A12156">
            <v>2021</v>
          </cell>
        </row>
        <row r="12157">
          <cell r="A12157">
            <v>2021</v>
          </cell>
        </row>
        <row r="12158">
          <cell r="A12158">
            <v>2021</v>
          </cell>
        </row>
        <row r="12159">
          <cell r="A12159">
            <v>2021</v>
          </cell>
        </row>
        <row r="12160">
          <cell r="A12160">
            <v>2021</v>
          </cell>
        </row>
        <row r="12161">
          <cell r="A12161">
            <v>2021</v>
          </cell>
        </row>
        <row r="12162">
          <cell r="A12162">
            <v>2021</v>
          </cell>
        </row>
        <row r="12163">
          <cell r="A12163">
            <v>2021</v>
          </cell>
        </row>
        <row r="12164">
          <cell r="A12164">
            <v>2021</v>
          </cell>
        </row>
        <row r="12165">
          <cell r="A12165">
            <v>2021</v>
          </cell>
        </row>
        <row r="12166">
          <cell r="A12166">
            <v>2021</v>
          </cell>
        </row>
        <row r="12167">
          <cell r="A12167">
            <v>2021</v>
          </cell>
        </row>
        <row r="12168">
          <cell r="A12168">
            <v>2021</v>
          </cell>
        </row>
        <row r="12169">
          <cell r="A12169">
            <v>2021</v>
          </cell>
        </row>
        <row r="12170">
          <cell r="A12170">
            <v>2021</v>
          </cell>
        </row>
        <row r="12171">
          <cell r="A12171">
            <v>2021</v>
          </cell>
        </row>
        <row r="12172">
          <cell r="A12172">
            <v>2021</v>
          </cell>
        </row>
        <row r="12173">
          <cell r="A12173">
            <v>2021</v>
          </cell>
        </row>
        <row r="12174">
          <cell r="A12174">
            <v>2021</v>
          </cell>
        </row>
        <row r="12175">
          <cell r="A12175">
            <v>2021</v>
          </cell>
        </row>
        <row r="12176">
          <cell r="A12176">
            <v>2021</v>
          </cell>
        </row>
        <row r="12177">
          <cell r="A12177">
            <v>2021</v>
          </cell>
        </row>
        <row r="12178">
          <cell r="A12178">
            <v>2021</v>
          </cell>
        </row>
        <row r="12179">
          <cell r="A12179">
            <v>2021</v>
          </cell>
        </row>
        <row r="12180">
          <cell r="A12180">
            <v>2021</v>
          </cell>
        </row>
        <row r="12181">
          <cell r="A12181">
            <v>2021</v>
          </cell>
        </row>
        <row r="12182">
          <cell r="A12182">
            <v>2021</v>
          </cell>
        </row>
        <row r="12183">
          <cell r="A12183">
            <v>2021</v>
          </cell>
        </row>
        <row r="12184">
          <cell r="A12184">
            <v>2021</v>
          </cell>
        </row>
        <row r="12185">
          <cell r="A12185">
            <v>2021</v>
          </cell>
        </row>
        <row r="12186">
          <cell r="A12186">
            <v>2021</v>
          </cell>
        </row>
        <row r="12187">
          <cell r="A12187">
            <v>2021</v>
          </cell>
        </row>
        <row r="12188">
          <cell r="A12188">
            <v>2021</v>
          </cell>
        </row>
        <row r="12189">
          <cell r="A12189">
            <v>2021</v>
          </cell>
        </row>
        <row r="12190">
          <cell r="A12190">
            <v>2021</v>
          </cell>
        </row>
        <row r="12191">
          <cell r="A12191">
            <v>2021</v>
          </cell>
        </row>
        <row r="12192">
          <cell r="A12192">
            <v>2021</v>
          </cell>
        </row>
        <row r="12193">
          <cell r="A12193">
            <v>2021</v>
          </cell>
        </row>
        <row r="12194">
          <cell r="A12194">
            <v>2021</v>
          </cell>
        </row>
        <row r="12195">
          <cell r="A12195">
            <v>2021</v>
          </cell>
        </row>
        <row r="12196">
          <cell r="A12196">
            <v>2021</v>
          </cell>
        </row>
        <row r="12197">
          <cell r="A12197">
            <v>2021</v>
          </cell>
        </row>
        <row r="12198">
          <cell r="A12198">
            <v>2021</v>
          </cell>
        </row>
        <row r="12199">
          <cell r="A12199">
            <v>2021</v>
          </cell>
        </row>
        <row r="12200">
          <cell r="A12200">
            <v>2021</v>
          </cell>
        </row>
        <row r="12201">
          <cell r="A12201">
            <v>2021</v>
          </cell>
        </row>
        <row r="12202">
          <cell r="A12202">
            <v>2021</v>
          </cell>
        </row>
        <row r="12203">
          <cell r="A12203">
            <v>2021</v>
          </cell>
        </row>
        <row r="12204">
          <cell r="A12204">
            <v>2021</v>
          </cell>
        </row>
        <row r="12205">
          <cell r="A12205">
            <v>2021</v>
          </cell>
        </row>
        <row r="12206">
          <cell r="A12206">
            <v>2021</v>
          </cell>
        </row>
        <row r="12207">
          <cell r="A12207">
            <v>2021</v>
          </cell>
        </row>
        <row r="12208">
          <cell r="A12208">
            <v>2021</v>
          </cell>
        </row>
        <row r="12209">
          <cell r="A12209">
            <v>2021</v>
          </cell>
        </row>
        <row r="12210">
          <cell r="A12210">
            <v>2021</v>
          </cell>
        </row>
        <row r="12211">
          <cell r="A12211">
            <v>2021</v>
          </cell>
        </row>
        <row r="12212">
          <cell r="A12212">
            <v>2021</v>
          </cell>
        </row>
        <row r="12213">
          <cell r="A12213">
            <v>2021</v>
          </cell>
        </row>
        <row r="12214">
          <cell r="A12214">
            <v>2021</v>
          </cell>
        </row>
        <row r="12215">
          <cell r="A12215">
            <v>2021</v>
          </cell>
        </row>
        <row r="12216">
          <cell r="A12216">
            <v>2021</v>
          </cell>
        </row>
        <row r="12217">
          <cell r="A12217">
            <v>2021</v>
          </cell>
        </row>
        <row r="12218">
          <cell r="A12218">
            <v>2021</v>
          </cell>
        </row>
        <row r="12219">
          <cell r="A12219">
            <v>2021</v>
          </cell>
        </row>
        <row r="12220">
          <cell r="A12220">
            <v>2021</v>
          </cell>
        </row>
        <row r="12221">
          <cell r="A12221">
            <v>2021</v>
          </cell>
        </row>
        <row r="12222">
          <cell r="A12222">
            <v>2021</v>
          </cell>
        </row>
        <row r="12223">
          <cell r="A12223">
            <v>2021</v>
          </cell>
        </row>
        <row r="12224">
          <cell r="A12224">
            <v>2021</v>
          </cell>
        </row>
        <row r="12225">
          <cell r="A12225">
            <v>2021</v>
          </cell>
        </row>
        <row r="12226">
          <cell r="A12226">
            <v>2021</v>
          </cell>
        </row>
        <row r="12227">
          <cell r="A12227">
            <v>2021</v>
          </cell>
        </row>
        <row r="12228">
          <cell r="A12228">
            <v>2021</v>
          </cell>
        </row>
        <row r="12229">
          <cell r="A12229">
            <v>2021</v>
          </cell>
        </row>
        <row r="12230">
          <cell r="A12230">
            <v>2021</v>
          </cell>
        </row>
        <row r="12231">
          <cell r="A12231">
            <v>2021</v>
          </cell>
        </row>
        <row r="12232">
          <cell r="A12232">
            <v>2021</v>
          </cell>
        </row>
        <row r="12233">
          <cell r="A12233">
            <v>2021</v>
          </cell>
        </row>
        <row r="12234">
          <cell r="A12234">
            <v>2021</v>
          </cell>
        </row>
        <row r="12235">
          <cell r="A12235">
            <v>2021</v>
          </cell>
        </row>
        <row r="12236">
          <cell r="A12236">
            <v>2021</v>
          </cell>
        </row>
        <row r="12237">
          <cell r="A12237">
            <v>2021</v>
          </cell>
        </row>
        <row r="12238">
          <cell r="A12238">
            <v>2021</v>
          </cell>
        </row>
        <row r="12239">
          <cell r="A12239">
            <v>2021</v>
          </cell>
        </row>
        <row r="12240">
          <cell r="A12240">
            <v>2021</v>
          </cell>
        </row>
        <row r="12241">
          <cell r="A12241">
            <v>2021</v>
          </cell>
        </row>
        <row r="12242">
          <cell r="A12242">
            <v>2021</v>
          </cell>
        </row>
        <row r="12243">
          <cell r="A12243">
            <v>2021</v>
          </cell>
        </row>
        <row r="12244">
          <cell r="A12244">
            <v>2021</v>
          </cell>
        </row>
        <row r="12245">
          <cell r="A12245">
            <v>2021</v>
          </cell>
        </row>
        <row r="12246">
          <cell r="A12246">
            <v>2021</v>
          </cell>
        </row>
        <row r="12247">
          <cell r="A12247">
            <v>2021</v>
          </cell>
        </row>
        <row r="12248">
          <cell r="A12248">
            <v>2021</v>
          </cell>
        </row>
        <row r="12249">
          <cell r="A12249">
            <v>2021</v>
          </cell>
        </row>
        <row r="12250">
          <cell r="A12250">
            <v>2021</v>
          </cell>
        </row>
        <row r="12251">
          <cell r="A12251">
            <v>2021</v>
          </cell>
        </row>
        <row r="12252">
          <cell r="A12252">
            <v>2021</v>
          </cell>
        </row>
        <row r="12253">
          <cell r="A12253">
            <v>2021</v>
          </cell>
        </row>
        <row r="12254">
          <cell r="A12254">
            <v>2021</v>
          </cell>
        </row>
        <row r="12255">
          <cell r="A12255">
            <v>2021</v>
          </cell>
        </row>
        <row r="12256">
          <cell r="A12256">
            <v>2021</v>
          </cell>
        </row>
        <row r="12257">
          <cell r="A12257">
            <v>2021</v>
          </cell>
        </row>
        <row r="12258">
          <cell r="A12258">
            <v>2021</v>
          </cell>
        </row>
        <row r="12259">
          <cell r="A12259">
            <v>2021</v>
          </cell>
        </row>
        <row r="12260">
          <cell r="A12260">
            <v>2021</v>
          </cell>
        </row>
        <row r="12261">
          <cell r="A12261">
            <v>2021</v>
          </cell>
        </row>
        <row r="12262">
          <cell r="A12262">
            <v>2021</v>
          </cell>
        </row>
        <row r="12263">
          <cell r="A12263">
            <v>2021</v>
          </cell>
        </row>
        <row r="12264">
          <cell r="A12264">
            <v>2021</v>
          </cell>
        </row>
        <row r="12265">
          <cell r="A12265">
            <v>2021</v>
          </cell>
        </row>
        <row r="12266">
          <cell r="A12266">
            <v>2021</v>
          </cell>
        </row>
        <row r="12267">
          <cell r="A12267">
            <v>2021</v>
          </cell>
        </row>
        <row r="12268">
          <cell r="A12268">
            <v>2021</v>
          </cell>
        </row>
        <row r="12269">
          <cell r="A12269">
            <v>2021</v>
          </cell>
        </row>
        <row r="12270">
          <cell r="A12270">
            <v>2021</v>
          </cell>
        </row>
        <row r="12271">
          <cell r="A12271">
            <v>2021</v>
          </cell>
        </row>
        <row r="12272">
          <cell r="A12272">
            <v>2021</v>
          </cell>
        </row>
        <row r="12273">
          <cell r="A12273">
            <v>2021</v>
          </cell>
        </row>
        <row r="12274">
          <cell r="A12274">
            <v>2021</v>
          </cell>
        </row>
        <row r="12275">
          <cell r="A12275">
            <v>2021</v>
          </cell>
        </row>
        <row r="12276">
          <cell r="A12276">
            <v>2021</v>
          </cell>
        </row>
        <row r="12277">
          <cell r="A12277">
            <v>2021</v>
          </cell>
        </row>
        <row r="12278">
          <cell r="A12278">
            <v>2021</v>
          </cell>
        </row>
        <row r="12279">
          <cell r="A12279">
            <v>2021</v>
          </cell>
        </row>
        <row r="12280">
          <cell r="A12280">
            <v>2021</v>
          </cell>
        </row>
        <row r="12281">
          <cell r="A12281">
            <v>2021</v>
          </cell>
        </row>
        <row r="12282">
          <cell r="A12282">
            <v>2021</v>
          </cell>
        </row>
        <row r="12283">
          <cell r="A12283">
            <v>2021</v>
          </cell>
        </row>
        <row r="12284">
          <cell r="A12284">
            <v>2021</v>
          </cell>
        </row>
        <row r="12285">
          <cell r="A12285">
            <v>2021</v>
          </cell>
        </row>
        <row r="12286">
          <cell r="A12286">
            <v>2021</v>
          </cell>
        </row>
        <row r="12287">
          <cell r="A12287">
            <v>2021</v>
          </cell>
        </row>
        <row r="12288">
          <cell r="A12288">
            <v>2021</v>
          </cell>
        </row>
        <row r="12289">
          <cell r="A12289">
            <v>2021</v>
          </cell>
        </row>
        <row r="12290">
          <cell r="A12290">
            <v>2021</v>
          </cell>
        </row>
        <row r="12291">
          <cell r="A12291">
            <v>2021</v>
          </cell>
        </row>
        <row r="12292">
          <cell r="A12292">
            <v>2021</v>
          </cell>
        </row>
        <row r="12293">
          <cell r="A12293">
            <v>2021</v>
          </cell>
        </row>
        <row r="12294">
          <cell r="A12294">
            <v>2021</v>
          </cell>
        </row>
        <row r="12295">
          <cell r="A12295">
            <v>2021</v>
          </cell>
        </row>
        <row r="12296">
          <cell r="A12296">
            <v>2021</v>
          </cell>
        </row>
        <row r="12297">
          <cell r="A12297">
            <v>2021</v>
          </cell>
        </row>
        <row r="12298">
          <cell r="A12298">
            <v>2021</v>
          </cell>
        </row>
        <row r="12299">
          <cell r="A12299">
            <v>2021</v>
          </cell>
        </row>
        <row r="12300">
          <cell r="A12300">
            <v>2021</v>
          </cell>
        </row>
        <row r="12301">
          <cell r="A12301">
            <v>2021</v>
          </cell>
        </row>
        <row r="12302">
          <cell r="A12302">
            <v>2021</v>
          </cell>
        </row>
        <row r="12303">
          <cell r="A12303">
            <v>2021</v>
          </cell>
        </row>
        <row r="12304">
          <cell r="A12304">
            <v>2021</v>
          </cell>
        </row>
        <row r="12305">
          <cell r="A12305">
            <v>2021</v>
          </cell>
        </row>
        <row r="12306">
          <cell r="A12306">
            <v>2021</v>
          </cell>
        </row>
        <row r="12307">
          <cell r="A12307">
            <v>2021</v>
          </cell>
        </row>
        <row r="12308">
          <cell r="A12308">
            <v>2021</v>
          </cell>
        </row>
        <row r="12309">
          <cell r="A12309">
            <v>2021</v>
          </cell>
        </row>
        <row r="12310">
          <cell r="A12310">
            <v>2021</v>
          </cell>
        </row>
        <row r="12311">
          <cell r="A12311">
            <v>2021</v>
          </cell>
        </row>
        <row r="12312">
          <cell r="A12312">
            <v>2021</v>
          </cell>
        </row>
        <row r="12313">
          <cell r="A12313">
            <v>2021</v>
          </cell>
        </row>
        <row r="12314">
          <cell r="A12314">
            <v>2021</v>
          </cell>
        </row>
        <row r="12315">
          <cell r="A12315">
            <v>2021</v>
          </cell>
        </row>
        <row r="12316">
          <cell r="A12316">
            <v>2021</v>
          </cell>
        </row>
        <row r="12317">
          <cell r="A12317">
            <v>2021</v>
          </cell>
        </row>
        <row r="12318">
          <cell r="A12318">
            <v>2021</v>
          </cell>
        </row>
        <row r="12319">
          <cell r="A12319">
            <v>2021</v>
          </cell>
        </row>
        <row r="12320">
          <cell r="A12320">
            <v>2021</v>
          </cell>
        </row>
        <row r="12321">
          <cell r="A12321">
            <v>2021</v>
          </cell>
        </row>
        <row r="12322">
          <cell r="A12322">
            <v>2021</v>
          </cell>
        </row>
        <row r="12323">
          <cell r="A12323">
            <v>2021</v>
          </cell>
        </row>
        <row r="12324">
          <cell r="A12324">
            <v>2021</v>
          </cell>
        </row>
        <row r="12325">
          <cell r="A12325">
            <v>2021</v>
          </cell>
        </row>
        <row r="12326">
          <cell r="A12326">
            <v>2021</v>
          </cell>
        </row>
        <row r="12327">
          <cell r="A12327">
            <v>2021</v>
          </cell>
        </row>
        <row r="12328">
          <cell r="A12328">
            <v>2021</v>
          </cell>
        </row>
        <row r="12329">
          <cell r="A12329">
            <v>2021</v>
          </cell>
        </row>
        <row r="12330">
          <cell r="A12330">
            <v>2021</v>
          </cell>
        </row>
        <row r="12331">
          <cell r="A12331">
            <v>2021</v>
          </cell>
        </row>
        <row r="12332">
          <cell r="A12332">
            <v>2021</v>
          </cell>
        </row>
        <row r="12333">
          <cell r="A12333">
            <v>2021</v>
          </cell>
        </row>
        <row r="12334">
          <cell r="A12334">
            <v>2021</v>
          </cell>
        </row>
        <row r="12335">
          <cell r="A12335">
            <v>2021</v>
          </cell>
        </row>
        <row r="12336">
          <cell r="A12336">
            <v>2021</v>
          </cell>
        </row>
        <row r="12337">
          <cell r="A12337">
            <v>2021</v>
          </cell>
        </row>
        <row r="12338">
          <cell r="A12338">
            <v>2021</v>
          </cell>
        </row>
        <row r="12339">
          <cell r="A12339">
            <v>2021</v>
          </cell>
        </row>
        <row r="12340">
          <cell r="A12340">
            <v>2021</v>
          </cell>
        </row>
        <row r="12341">
          <cell r="A12341">
            <v>2021</v>
          </cell>
        </row>
        <row r="12342">
          <cell r="A12342">
            <v>2021</v>
          </cell>
        </row>
        <row r="12343">
          <cell r="A12343">
            <v>2021</v>
          </cell>
        </row>
        <row r="12344">
          <cell r="A12344">
            <v>2021</v>
          </cell>
        </row>
        <row r="12345">
          <cell r="A12345">
            <v>2021</v>
          </cell>
        </row>
        <row r="12346">
          <cell r="A12346">
            <v>2021</v>
          </cell>
        </row>
        <row r="12347">
          <cell r="A12347">
            <v>2021</v>
          </cell>
        </row>
        <row r="12348">
          <cell r="A12348">
            <v>2021</v>
          </cell>
        </row>
        <row r="12349">
          <cell r="A12349">
            <v>2021</v>
          </cell>
        </row>
        <row r="12350">
          <cell r="A12350">
            <v>2021</v>
          </cell>
        </row>
        <row r="12351">
          <cell r="A12351">
            <v>2021</v>
          </cell>
        </row>
        <row r="12352">
          <cell r="A12352">
            <v>2021</v>
          </cell>
        </row>
        <row r="12353">
          <cell r="A12353">
            <v>2021</v>
          </cell>
        </row>
        <row r="12354">
          <cell r="A12354">
            <v>2021</v>
          </cell>
        </row>
        <row r="12355">
          <cell r="A12355">
            <v>2021</v>
          </cell>
        </row>
        <row r="12356">
          <cell r="A12356">
            <v>2021</v>
          </cell>
        </row>
        <row r="12357">
          <cell r="A12357">
            <v>2021</v>
          </cell>
        </row>
        <row r="12358">
          <cell r="A12358">
            <v>2021</v>
          </cell>
        </row>
        <row r="12359">
          <cell r="A12359">
            <v>2021</v>
          </cell>
        </row>
        <row r="12360">
          <cell r="A12360">
            <v>2021</v>
          </cell>
        </row>
        <row r="12361">
          <cell r="A12361">
            <v>2021</v>
          </cell>
        </row>
        <row r="12362">
          <cell r="A12362">
            <v>2021</v>
          </cell>
        </row>
        <row r="12363">
          <cell r="A12363">
            <v>2021</v>
          </cell>
        </row>
        <row r="12364">
          <cell r="A12364">
            <v>2021</v>
          </cell>
        </row>
        <row r="12365">
          <cell r="A12365">
            <v>2021</v>
          </cell>
        </row>
        <row r="12366">
          <cell r="A12366">
            <v>2021</v>
          </cell>
        </row>
        <row r="12367">
          <cell r="A12367">
            <v>2021</v>
          </cell>
        </row>
        <row r="12368">
          <cell r="A12368">
            <v>2021</v>
          </cell>
        </row>
        <row r="12369">
          <cell r="A12369">
            <v>2021</v>
          </cell>
        </row>
        <row r="12370">
          <cell r="A12370">
            <v>2021</v>
          </cell>
        </row>
        <row r="12371">
          <cell r="A12371">
            <v>2021</v>
          </cell>
        </row>
        <row r="12372">
          <cell r="A12372">
            <v>2021</v>
          </cell>
        </row>
        <row r="12373">
          <cell r="A12373">
            <v>2021</v>
          </cell>
        </row>
        <row r="12374">
          <cell r="A12374">
            <v>2021</v>
          </cell>
        </row>
        <row r="12375">
          <cell r="A12375">
            <v>2021</v>
          </cell>
        </row>
        <row r="12376">
          <cell r="A12376">
            <v>2021</v>
          </cell>
        </row>
        <row r="12377">
          <cell r="A12377">
            <v>2021</v>
          </cell>
        </row>
        <row r="12378">
          <cell r="A12378">
            <v>2021</v>
          </cell>
        </row>
        <row r="12379">
          <cell r="A12379">
            <v>2021</v>
          </cell>
        </row>
        <row r="12380">
          <cell r="A12380">
            <v>2021</v>
          </cell>
        </row>
        <row r="12381">
          <cell r="A12381">
            <v>2021</v>
          </cell>
        </row>
        <row r="12382">
          <cell r="A12382">
            <v>2021</v>
          </cell>
        </row>
        <row r="12383">
          <cell r="A12383">
            <v>2021</v>
          </cell>
        </row>
        <row r="12384">
          <cell r="A12384">
            <v>2021</v>
          </cell>
        </row>
        <row r="12385">
          <cell r="A12385">
            <v>2021</v>
          </cell>
        </row>
        <row r="12386">
          <cell r="A12386">
            <v>2021</v>
          </cell>
        </row>
        <row r="12387">
          <cell r="A12387">
            <v>2021</v>
          </cell>
        </row>
        <row r="12388">
          <cell r="A12388">
            <v>2021</v>
          </cell>
        </row>
        <row r="12389">
          <cell r="A12389">
            <v>2021</v>
          </cell>
        </row>
        <row r="12390">
          <cell r="A12390">
            <v>2021</v>
          </cell>
        </row>
        <row r="12391">
          <cell r="A12391">
            <v>2021</v>
          </cell>
        </row>
        <row r="12392">
          <cell r="A12392">
            <v>2021</v>
          </cell>
        </row>
        <row r="12393">
          <cell r="A12393">
            <v>2021</v>
          </cell>
        </row>
        <row r="12394">
          <cell r="A12394">
            <v>2021</v>
          </cell>
        </row>
        <row r="12395">
          <cell r="A12395">
            <v>2021</v>
          </cell>
        </row>
        <row r="12396">
          <cell r="A12396">
            <v>2021</v>
          </cell>
        </row>
        <row r="12397">
          <cell r="A12397">
            <v>2021</v>
          </cell>
        </row>
        <row r="12398">
          <cell r="A12398">
            <v>2021</v>
          </cell>
        </row>
        <row r="12399">
          <cell r="A12399">
            <v>2021</v>
          </cell>
        </row>
        <row r="12400">
          <cell r="A12400">
            <v>2021</v>
          </cell>
        </row>
        <row r="12401">
          <cell r="A12401">
            <v>2021</v>
          </cell>
        </row>
        <row r="12402">
          <cell r="A12402">
            <v>2021</v>
          </cell>
        </row>
        <row r="12403">
          <cell r="A12403">
            <v>2021</v>
          </cell>
        </row>
        <row r="12404">
          <cell r="A12404">
            <v>2021</v>
          </cell>
        </row>
        <row r="12405">
          <cell r="A12405">
            <v>2021</v>
          </cell>
        </row>
        <row r="12406">
          <cell r="A12406">
            <v>2021</v>
          </cell>
        </row>
        <row r="12407">
          <cell r="A12407">
            <v>2021</v>
          </cell>
        </row>
        <row r="12408">
          <cell r="A12408">
            <v>2021</v>
          </cell>
        </row>
        <row r="12409">
          <cell r="A12409">
            <v>2021</v>
          </cell>
        </row>
        <row r="12410">
          <cell r="A12410">
            <v>2021</v>
          </cell>
        </row>
        <row r="12411">
          <cell r="A12411">
            <v>2021</v>
          </cell>
        </row>
        <row r="12412">
          <cell r="A12412">
            <v>2021</v>
          </cell>
        </row>
        <row r="12413">
          <cell r="A12413">
            <v>2021</v>
          </cell>
        </row>
        <row r="12414">
          <cell r="A12414">
            <v>2021</v>
          </cell>
        </row>
        <row r="12415">
          <cell r="A12415">
            <v>2021</v>
          </cell>
        </row>
        <row r="12416">
          <cell r="A12416">
            <v>2021</v>
          </cell>
        </row>
        <row r="12417">
          <cell r="A12417">
            <v>2021</v>
          </cell>
        </row>
        <row r="12418">
          <cell r="A12418">
            <v>2021</v>
          </cell>
        </row>
        <row r="12419">
          <cell r="A12419">
            <v>2021</v>
          </cell>
        </row>
        <row r="12420">
          <cell r="A12420">
            <v>2021</v>
          </cell>
        </row>
        <row r="12421">
          <cell r="A12421">
            <v>2021</v>
          </cell>
        </row>
        <row r="12422">
          <cell r="A12422">
            <v>2021</v>
          </cell>
        </row>
        <row r="12423">
          <cell r="A12423">
            <v>2021</v>
          </cell>
        </row>
        <row r="12424">
          <cell r="A12424">
            <v>2021</v>
          </cell>
        </row>
        <row r="12425">
          <cell r="A12425">
            <v>2021</v>
          </cell>
        </row>
        <row r="12426">
          <cell r="A12426">
            <v>2021</v>
          </cell>
        </row>
        <row r="12427">
          <cell r="A12427">
            <v>2021</v>
          </cell>
        </row>
        <row r="12428">
          <cell r="A12428">
            <v>2021</v>
          </cell>
        </row>
        <row r="12429">
          <cell r="A12429">
            <v>2021</v>
          </cell>
        </row>
        <row r="12430">
          <cell r="A12430">
            <v>2021</v>
          </cell>
        </row>
        <row r="12431">
          <cell r="A12431">
            <v>2021</v>
          </cell>
        </row>
        <row r="12432">
          <cell r="A12432">
            <v>2021</v>
          </cell>
        </row>
        <row r="12433">
          <cell r="A12433">
            <v>2021</v>
          </cell>
        </row>
        <row r="12434">
          <cell r="A12434">
            <v>2021</v>
          </cell>
        </row>
        <row r="12435">
          <cell r="A12435">
            <v>2021</v>
          </cell>
        </row>
        <row r="12436">
          <cell r="A12436">
            <v>2021</v>
          </cell>
        </row>
        <row r="12437">
          <cell r="A12437">
            <v>2021</v>
          </cell>
        </row>
        <row r="12438">
          <cell r="A12438">
            <v>2021</v>
          </cell>
        </row>
        <row r="12439">
          <cell r="A12439">
            <v>2021</v>
          </cell>
        </row>
        <row r="12440">
          <cell r="A12440">
            <v>2021</v>
          </cell>
        </row>
        <row r="12441">
          <cell r="A12441">
            <v>2021</v>
          </cell>
        </row>
        <row r="12442">
          <cell r="A12442">
            <v>2021</v>
          </cell>
        </row>
        <row r="12443">
          <cell r="A12443">
            <v>2021</v>
          </cell>
        </row>
        <row r="12444">
          <cell r="A12444">
            <v>2021</v>
          </cell>
        </row>
        <row r="12445">
          <cell r="A12445">
            <v>2021</v>
          </cell>
        </row>
        <row r="12446">
          <cell r="A12446">
            <v>2021</v>
          </cell>
        </row>
        <row r="12447">
          <cell r="A12447">
            <v>2021</v>
          </cell>
        </row>
        <row r="12448">
          <cell r="A12448">
            <v>2021</v>
          </cell>
        </row>
        <row r="12449">
          <cell r="A12449">
            <v>2021</v>
          </cell>
        </row>
        <row r="12450">
          <cell r="A12450">
            <v>2021</v>
          </cell>
        </row>
        <row r="12451">
          <cell r="A12451">
            <v>2021</v>
          </cell>
        </row>
        <row r="12452">
          <cell r="A12452">
            <v>2021</v>
          </cell>
        </row>
        <row r="12453">
          <cell r="A12453">
            <v>2021</v>
          </cell>
        </row>
        <row r="12454">
          <cell r="A12454">
            <v>2021</v>
          </cell>
        </row>
        <row r="12455">
          <cell r="A12455">
            <v>2021</v>
          </cell>
        </row>
        <row r="12456">
          <cell r="A12456">
            <v>2021</v>
          </cell>
        </row>
        <row r="12457">
          <cell r="A12457">
            <v>2021</v>
          </cell>
        </row>
        <row r="12458">
          <cell r="A12458">
            <v>2021</v>
          </cell>
        </row>
        <row r="12459">
          <cell r="A12459">
            <v>2021</v>
          </cell>
        </row>
        <row r="12460">
          <cell r="A12460">
            <v>2021</v>
          </cell>
        </row>
        <row r="12461">
          <cell r="A12461">
            <v>2021</v>
          </cell>
        </row>
        <row r="12462">
          <cell r="A12462">
            <v>2021</v>
          </cell>
        </row>
        <row r="12463">
          <cell r="A12463">
            <v>2021</v>
          </cell>
        </row>
        <row r="12464">
          <cell r="A12464">
            <v>2021</v>
          </cell>
        </row>
        <row r="12465">
          <cell r="A12465">
            <v>2021</v>
          </cell>
        </row>
        <row r="12466">
          <cell r="A12466">
            <v>2021</v>
          </cell>
        </row>
        <row r="12467">
          <cell r="A12467">
            <v>2021</v>
          </cell>
        </row>
        <row r="12468">
          <cell r="A12468">
            <v>2021</v>
          </cell>
        </row>
        <row r="12469">
          <cell r="A12469">
            <v>2021</v>
          </cell>
        </row>
        <row r="12470">
          <cell r="A12470">
            <v>2021</v>
          </cell>
        </row>
        <row r="12471">
          <cell r="A12471">
            <v>2021</v>
          </cell>
        </row>
        <row r="12472">
          <cell r="A12472">
            <v>2021</v>
          </cell>
        </row>
        <row r="12473">
          <cell r="A12473">
            <v>2021</v>
          </cell>
        </row>
        <row r="12474">
          <cell r="A12474">
            <v>2021</v>
          </cell>
        </row>
        <row r="12475">
          <cell r="A12475">
            <v>2021</v>
          </cell>
        </row>
        <row r="12476">
          <cell r="A12476">
            <v>2021</v>
          </cell>
        </row>
        <row r="12477">
          <cell r="A12477">
            <v>2021</v>
          </cell>
        </row>
        <row r="12478">
          <cell r="A12478">
            <v>2021</v>
          </cell>
        </row>
        <row r="12479">
          <cell r="A12479">
            <v>2021</v>
          </cell>
        </row>
        <row r="12480">
          <cell r="A12480">
            <v>2021</v>
          </cell>
        </row>
        <row r="12481">
          <cell r="A12481">
            <v>2021</v>
          </cell>
        </row>
        <row r="12482">
          <cell r="A12482">
            <v>2021</v>
          </cell>
        </row>
        <row r="12483">
          <cell r="A12483">
            <v>2021</v>
          </cell>
        </row>
        <row r="12484">
          <cell r="A12484">
            <v>2021</v>
          </cell>
        </row>
        <row r="12485">
          <cell r="A12485">
            <v>2021</v>
          </cell>
        </row>
        <row r="12486">
          <cell r="A12486">
            <v>2021</v>
          </cell>
        </row>
        <row r="12487">
          <cell r="A12487">
            <v>2021</v>
          </cell>
        </row>
        <row r="12488">
          <cell r="A12488">
            <v>2021</v>
          </cell>
        </row>
        <row r="12489">
          <cell r="A12489">
            <v>2021</v>
          </cell>
        </row>
        <row r="12490">
          <cell r="A12490">
            <v>2021</v>
          </cell>
        </row>
        <row r="12491">
          <cell r="A12491">
            <v>2021</v>
          </cell>
        </row>
        <row r="12492">
          <cell r="A12492">
            <v>2021</v>
          </cell>
        </row>
        <row r="12493">
          <cell r="A12493">
            <v>2021</v>
          </cell>
        </row>
        <row r="12494">
          <cell r="A12494">
            <v>2021</v>
          </cell>
        </row>
        <row r="12495">
          <cell r="A12495">
            <v>2021</v>
          </cell>
        </row>
        <row r="12496">
          <cell r="A12496">
            <v>2021</v>
          </cell>
        </row>
        <row r="12497">
          <cell r="A12497">
            <v>2021</v>
          </cell>
        </row>
        <row r="12498">
          <cell r="A12498">
            <v>2021</v>
          </cell>
        </row>
        <row r="12499">
          <cell r="A12499">
            <v>2021</v>
          </cell>
        </row>
        <row r="12500">
          <cell r="A12500">
            <v>2021</v>
          </cell>
        </row>
        <row r="12501">
          <cell r="A12501">
            <v>2021</v>
          </cell>
        </row>
        <row r="12502">
          <cell r="A12502">
            <v>2021</v>
          </cell>
        </row>
        <row r="12503">
          <cell r="A12503">
            <v>2021</v>
          </cell>
        </row>
        <row r="12504">
          <cell r="A12504">
            <v>2021</v>
          </cell>
        </row>
        <row r="12505">
          <cell r="A12505">
            <v>2021</v>
          </cell>
        </row>
        <row r="12506">
          <cell r="A12506">
            <v>2021</v>
          </cell>
        </row>
        <row r="12507">
          <cell r="A12507">
            <v>2021</v>
          </cell>
        </row>
        <row r="12508">
          <cell r="A12508">
            <v>2021</v>
          </cell>
        </row>
        <row r="12509">
          <cell r="A12509">
            <v>2021</v>
          </cell>
        </row>
        <row r="12510">
          <cell r="A12510">
            <v>2021</v>
          </cell>
        </row>
        <row r="12511">
          <cell r="A12511">
            <v>2021</v>
          </cell>
        </row>
        <row r="12512">
          <cell r="A12512">
            <v>2021</v>
          </cell>
        </row>
        <row r="12513">
          <cell r="A12513">
            <v>2021</v>
          </cell>
        </row>
        <row r="12514">
          <cell r="A12514">
            <v>2021</v>
          </cell>
        </row>
        <row r="12515">
          <cell r="A12515">
            <v>2021</v>
          </cell>
        </row>
        <row r="12516">
          <cell r="A12516">
            <v>2021</v>
          </cell>
        </row>
        <row r="12517">
          <cell r="A12517">
            <v>2021</v>
          </cell>
        </row>
        <row r="12518">
          <cell r="A12518">
            <v>2021</v>
          </cell>
        </row>
        <row r="12519">
          <cell r="A12519">
            <v>2021</v>
          </cell>
        </row>
        <row r="12520">
          <cell r="A12520">
            <v>2021</v>
          </cell>
        </row>
        <row r="12521">
          <cell r="A12521">
            <v>2021</v>
          </cell>
        </row>
        <row r="12522">
          <cell r="A12522">
            <v>2021</v>
          </cell>
        </row>
        <row r="12523">
          <cell r="A12523">
            <v>2021</v>
          </cell>
        </row>
        <row r="12524">
          <cell r="A12524">
            <v>2021</v>
          </cell>
        </row>
        <row r="12525">
          <cell r="A12525">
            <v>2021</v>
          </cell>
        </row>
        <row r="12526">
          <cell r="A12526">
            <v>2021</v>
          </cell>
        </row>
        <row r="12527">
          <cell r="A12527">
            <v>2021</v>
          </cell>
        </row>
        <row r="12528">
          <cell r="A12528">
            <v>2021</v>
          </cell>
        </row>
        <row r="12529">
          <cell r="A12529">
            <v>2021</v>
          </cell>
        </row>
        <row r="12530">
          <cell r="A12530">
            <v>2021</v>
          </cell>
        </row>
        <row r="12531">
          <cell r="A12531">
            <v>2021</v>
          </cell>
        </row>
        <row r="12532">
          <cell r="A12532">
            <v>2021</v>
          </cell>
        </row>
        <row r="12533">
          <cell r="A12533">
            <v>2021</v>
          </cell>
        </row>
        <row r="12534">
          <cell r="A12534">
            <v>2021</v>
          </cell>
        </row>
        <row r="12535">
          <cell r="A12535">
            <v>2021</v>
          </cell>
        </row>
        <row r="12536">
          <cell r="A12536">
            <v>2021</v>
          </cell>
        </row>
        <row r="12537">
          <cell r="A12537">
            <v>2021</v>
          </cell>
        </row>
        <row r="12538">
          <cell r="A12538">
            <v>2021</v>
          </cell>
        </row>
        <row r="12539">
          <cell r="A12539">
            <v>2021</v>
          </cell>
        </row>
        <row r="12540">
          <cell r="A12540">
            <v>2021</v>
          </cell>
        </row>
        <row r="12541">
          <cell r="A12541">
            <v>2021</v>
          </cell>
        </row>
        <row r="12542">
          <cell r="A12542">
            <v>2021</v>
          </cell>
        </row>
        <row r="12543">
          <cell r="A12543">
            <v>2021</v>
          </cell>
        </row>
        <row r="12544">
          <cell r="A12544">
            <v>2021</v>
          </cell>
        </row>
        <row r="12545">
          <cell r="A12545">
            <v>2021</v>
          </cell>
        </row>
        <row r="12546">
          <cell r="A12546">
            <v>2021</v>
          </cell>
        </row>
        <row r="12547">
          <cell r="A12547">
            <v>2021</v>
          </cell>
        </row>
        <row r="12548">
          <cell r="A12548">
            <v>2021</v>
          </cell>
        </row>
        <row r="12549">
          <cell r="A12549">
            <v>2021</v>
          </cell>
        </row>
        <row r="12550">
          <cell r="A12550">
            <v>2021</v>
          </cell>
        </row>
        <row r="12551">
          <cell r="A12551">
            <v>2021</v>
          </cell>
        </row>
        <row r="12552">
          <cell r="A12552">
            <v>2021</v>
          </cell>
        </row>
        <row r="12553">
          <cell r="A12553">
            <v>2021</v>
          </cell>
        </row>
        <row r="12554">
          <cell r="A12554">
            <v>2021</v>
          </cell>
        </row>
        <row r="12555">
          <cell r="A12555">
            <v>2021</v>
          </cell>
        </row>
        <row r="12556">
          <cell r="A12556">
            <v>2021</v>
          </cell>
        </row>
        <row r="12557">
          <cell r="A12557">
            <v>2021</v>
          </cell>
        </row>
        <row r="12558">
          <cell r="A12558">
            <v>2021</v>
          </cell>
        </row>
        <row r="12559">
          <cell r="A12559">
            <v>2021</v>
          </cell>
        </row>
        <row r="12560">
          <cell r="A12560">
            <v>2021</v>
          </cell>
        </row>
        <row r="12561">
          <cell r="A12561">
            <v>2021</v>
          </cell>
        </row>
        <row r="12562">
          <cell r="A12562">
            <v>2021</v>
          </cell>
        </row>
        <row r="12563">
          <cell r="A12563">
            <v>2021</v>
          </cell>
        </row>
        <row r="12564">
          <cell r="A12564">
            <v>2021</v>
          </cell>
        </row>
        <row r="12565">
          <cell r="A12565">
            <v>2021</v>
          </cell>
        </row>
        <row r="12566">
          <cell r="A12566">
            <v>2021</v>
          </cell>
        </row>
        <row r="12567">
          <cell r="A12567">
            <v>2021</v>
          </cell>
        </row>
        <row r="12568">
          <cell r="A12568">
            <v>2021</v>
          </cell>
        </row>
        <row r="12569">
          <cell r="A12569">
            <v>2021</v>
          </cell>
        </row>
        <row r="12570">
          <cell r="A12570">
            <v>2021</v>
          </cell>
        </row>
        <row r="12571">
          <cell r="A12571">
            <v>2021</v>
          </cell>
        </row>
        <row r="12572">
          <cell r="A12572">
            <v>2021</v>
          </cell>
        </row>
        <row r="12573">
          <cell r="A12573">
            <v>2021</v>
          </cell>
        </row>
        <row r="12574">
          <cell r="A12574">
            <v>2021</v>
          </cell>
        </row>
        <row r="12575">
          <cell r="A12575">
            <v>2021</v>
          </cell>
        </row>
        <row r="12576">
          <cell r="A12576">
            <v>2021</v>
          </cell>
        </row>
        <row r="12577">
          <cell r="A12577">
            <v>2021</v>
          </cell>
        </row>
        <row r="12578">
          <cell r="A12578">
            <v>2021</v>
          </cell>
        </row>
        <row r="12579">
          <cell r="A12579">
            <v>2021</v>
          </cell>
        </row>
        <row r="12580">
          <cell r="A12580">
            <v>2021</v>
          </cell>
        </row>
        <row r="12581">
          <cell r="A12581">
            <v>2021</v>
          </cell>
        </row>
        <row r="12582">
          <cell r="A12582">
            <v>2021</v>
          </cell>
        </row>
        <row r="12583">
          <cell r="A12583">
            <v>2021</v>
          </cell>
        </row>
        <row r="12584">
          <cell r="A12584">
            <v>2021</v>
          </cell>
        </row>
        <row r="12585">
          <cell r="A12585">
            <v>2021</v>
          </cell>
        </row>
        <row r="12586">
          <cell r="A12586">
            <v>2021</v>
          </cell>
        </row>
        <row r="12587">
          <cell r="A12587">
            <v>2021</v>
          </cell>
        </row>
        <row r="12588">
          <cell r="A12588">
            <v>2021</v>
          </cell>
        </row>
        <row r="12589">
          <cell r="A12589">
            <v>2021</v>
          </cell>
        </row>
        <row r="12590">
          <cell r="A12590">
            <v>2021</v>
          </cell>
        </row>
        <row r="12591">
          <cell r="A12591">
            <v>2021</v>
          </cell>
        </row>
        <row r="12592">
          <cell r="A12592">
            <v>2021</v>
          </cell>
        </row>
        <row r="12593">
          <cell r="A12593">
            <v>2021</v>
          </cell>
        </row>
        <row r="12594">
          <cell r="A12594">
            <v>2021</v>
          </cell>
        </row>
        <row r="12595">
          <cell r="A12595">
            <v>2021</v>
          </cell>
        </row>
        <row r="12596">
          <cell r="A12596">
            <v>2021</v>
          </cell>
        </row>
        <row r="12597">
          <cell r="A12597">
            <v>2021</v>
          </cell>
        </row>
        <row r="12598">
          <cell r="A12598">
            <v>2021</v>
          </cell>
        </row>
        <row r="12599">
          <cell r="A12599">
            <v>2021</v>
          </cell>
        </row>
        <row r="12600">
          <cell r="A12600">
            <v>2021</v>
          </cell>
        </row>
        <row r="12601">
          <cell r="A12601">
            <v>2021</v>
          </cell>
        </row>
        <row r="12602">
          <cell r="A12602">
            <v>2021</v>
          </cell>
        </row>
        <row r="12603">
          <cell r="A12603">
            <v>2021</v>
          </cell>
        </row>
        <row r="12604">
          <cell r="A12604">
            <v>2021</v>
          </cell>
        </row>
        <row r="12605">
          <cell r="A12605">
            <v>2021</v>
          </cell>
        </row>
        <row r="12606">
          <cell r="A12606">
            <v>2021</v>
          </cell>
        </row>
        <row r="12607">
          <cell r="A12607">
            <v>2021</v>
          </cell>
        </row>
        <row r="12608">
          <cell r="A12608">
            <v>2021</v>
          </cell>
        </row>
        <row r="12609">
          <cell r="A12609">
            <v>2021</v>
          </cell>
        </row>
        <row r="12610">
          <cell r="A12610">
            <v>2021</v>
          </cell>
        </row>
        <row r="12611">
          <cell r="A12611">
            <v>2021</v>
          </cell>
        </row>
        <row r="12612">
          <cell r="A12612">
            <v>2021</v>
          </cell>
        </row>
        <row r="12613">
          <cell r="A12613">
            <v>2021</v>
          </cell>
        </row>
        <row r="12614">
          <cell r="A12614">
            <v>2021</v>
          </cell>
        </row>
        <row r="12615">
          <cell r="A12615">
            <v>2021</v>
          </cell>
        </row>
        <row r="12616">
          <cell r="A12616">
            <v>2021</v>
          </cell>
        </row>
        <row r="12617">
          <cell r="A12617">
            <v>2021</v>
          </cell>
        </row>
        <row r="12618">
          <cell r="A12618">
            <v>2021</v>
          </cell>
        </row>
        <row r="12619">
          <cell r="A12619">
            <v>2021</v>
          </cell>
        </row>
        <row r="12620">
          <cell r="A12620">
            <v>2021</v>
          </cell>
        </row>
        <row r="12621">
          <cell r="A12621">
            <v>2021</v>
          </cell>
        </row>
        <row r="12622">
          <cell r="A12622">
            <v>2021</v>
          </cell>
        </row>
        <row r="12623">
          <cell r="A12623">
            <v>2021</v>
          </cell>
        </row>
        <row r="12624">
          <cell r="A12624">
            <v>2021</v>
          </cell>
        </row>
        <row r="12625">
          <cell r="A12625">
            <v>2021</v>
          </cell>
        </row>
        <row r="12626">
          <cell r="A12626">
            <v>2021</v>
          </cell>
        </row>
        <row r="12627">
          <cell r="A12627">
            <v>2021</v>
          </cell>
        </row>
        <row r="12628">
          <cell r="A12628">
            <v>2021</v>
          </cell>
        </row>
        <row r="12629">
          <cell r="A12629">
            <v>2021</v>
          </cell>
        </row>
        <row r="12630">
          <cell r="A12630">
            <v>2021</v>
          </cell>
        </row>
        <row r="12631">
          <cell r="A12631">
            <v>2021</v>
          </cell>
        </row>
        <row r="12632">
          <cell r="A12632">
            <v>2021</v>
          </cell>
        </row>
        <row r="12633">
          <cell r="A12633">
            <v>2021</v>
          </cell>
        </row>
        <row r="12634">
          <cell r="A12634">
            <v>2021</v>
          </cell>
        </row>
        <row r="12635">
          <cell r="A12635">
            <v>2021</v>
          </cell>
        </row>
        <row r="12636">
          <cell r="A12636">
            <v>2021</v>
          </cell>
        </row>
        <row r="12637">
          <cell r="A12637">
            <v>2021</v>
          </cell>
        </row>
        <row r="12638">
          <cell r="A12638">
            <v>2021</v>
          </cell>
        </row>
        <row r="12639">
          <cell r="A12639">
            <v>2021</v>
          </cell>
        </row>
        <row r="12640">
          <cell r="A12640">
            <v>2021</v>
          </cell>
        </row>
        <row r="12641">
          <cell r="A12641">
            <v>2021</v>
          </cell>
        </row>
        <row r="12642">
          <cell r="A12642">
            <v>2021</v>
          </cell>
        </row>
        <row r="12643">
          <cell r="A12643">
            <v>2021</v>
          </cell>
        </row>
        <row r="12644">
          <cell r="A12644">
            <v>2021</v>
          </cell>
        </row>
        <row r="12645">
          <cell r="A12645">
            <v>2021</v>
          </cell>
        </row>
        <row r="12646">
          <cell r="A12646">
            <v>2021</v>
          </cell>
        </row>
        <row r="12647">
          <cell r="A12647">
            <v>2021</v>
          </cell>
        </row>
        <row r="12648">
          <cell r="A12648">
            <v>2021</v>
          </cell>
        </row>
        <row r="12649">
          <cell r="A12649">
            <v>2021</v>
          </cell>
        </row>
        <row r="12650">
          <cell r="A12650">
            <v>2021</v>
          </cell>
        </row>
        <row r="12651">
          <cell r="A12651">
            <v>2021</v>
          </cell>
        </row>
        <row r="12652">
          <cell r="A12652">
            <v>2021</v>
          </cell>
        </row>
        <row r="12653">
          <cell r="A12653">
            <v>2021</v>
          </cell>
        </row>
        <row r="12654">
          <cell r="A12654">
            <v>2021</v>
          </cell>
        </row>
        <row r="12655">
          <cell r="A12655">
            <v>2021</v>
          </cell>
        </row>
        <row r="12656">
          <cell r="A12656">
            <v>2021</v>
          </cell>
        </row>
        <row r="12657">
          <cell r="A12657">
            <v>2021</v>
          </cell>
        </row>
        <row r="12658">
          <cell r="A12658">
            <v>2021</v>
          </cell>
        </row>
        <row r="12659">
          <cell r="A12659">
            <v>2021</v>
          </cell>
        </row>
        <row r="12660">
          <cell r="A12660">
            <v>2021</v>
          </cell>
        </row>
        <row r="12661">
          <cell r="A12661">
            <v>2021</v>
          </cell>
        </row>
        <row r="12662">
          <cell r="A12662">
            <v>2021</v>
          </cell>
        </row>
        <row r="12663">
          <cell r="A12663">
            <v>2021</v>
          </cell>
        </row>
        <row r="12664">
          <cell r="A12664">
            <v>2021</v>
          </cell>
        </row>
        <row r="12665">
          <cell r="A12665">
            <v>2021</v>
          </cell>
        </row>
        <row r="12666">
          <cell r="A12666">
            <v>2021</v>
          </cell>
        </row>
        <row r="12667">
          <cell r="A12667">
            <v>2021</v>
          </cell>
        </row>
        <row r="12668">
          <cell r="A12668">
            <v>2021</v>
          </cell>
        </row>
        <row r="12669">
          <cell r="A12669">
            <v>2021</v>
          </cell>
        </row>
        <row r="12670">
          <cell r="A12670">
            <v>2021</v>
          </cell>
        </row>
        <row r="12671">
          <cell r="A12671">
            <v>2021</v>
          </cell>
        </row>
        <row r="12672">
          <cell r="A12672">
            <v>2021</v>
          </cell>
        </row>
        <row r="12673">
          <cell r="A12673">
            <v>2021</v>
          </cell>
        </row>
        <row r="12674">
          <cell r="A12674">
            <v>2021</v>
          </cell>
        </row>
        <row r="12675">
          <cell r="A12675">
            <v>2021</v>
          </cell>
        </row>
        <row r="12676">
          <cell r="A12676">
            <v>2021</v>
          </cell>
        </row>
        <row r="12677">
          <cell r="A12677">
            <v>2021</v>
          </cell>
        </row>
        <row r="12678">
          <cell r="A12678">
            <v>2021</v>
          </cell>
        </row>
        <row r="12679">
          <cell r="A12679">
            <v>2021</v>
          </cell>
        </row>
        <row r="12680">
          <cell r="A12680">
            <v>2021</v>
          </cell>
        </row>
        <row r="12681">
          <cell r="A12681">
            <v>2021</v>
          </cell>
        </row>
        <row r="12682">
          <cell r="A12682">
            <v>2021</v>
          </cell>
        </row>
        <row r="12683">
          <cell r="A12683">
            <v>2021</v>
          </cell>
        </row>
        <row r="12684">
          <cell r="A12684">
            <v>2021</v>
          </cell>
        </row>
        <row r="12685">
          <cell r="A12685">
            <v>2021</v>
          </cell>
        </row>
        <row r="12686">
          <cell r="A12686">
            <v>2021</v>
          </cell>
        </row>
        <row r="12687">
          <cell r="A12687">
            <v>2021</v>
          </cell>
        </row>
        <row r="12688">
          <cell r="A12688">
            <v>2021</v>
          </cell>
        </row>
        <row r="12689">
          <cell r="A12689">
            <v>2021</v>
          </cell>
        </row>
        <row r="12690">
          <cell r="A12690">
            <v>2021</v>
          </cell>
        </row>
        <row r="12691">
          <cell r="A12691">
            <v>2021</v>
          </cell>
        </row>
        <row r="12692">
          <cell r="A12692">
            <v>2021</v>
          </cell>
        </row>
        <row r="12693">
          <cell r="A12693">
            <v>2021</v>
          </cell>
        </row>
        <row r="12694">
          <cell r="A12694">
            <v>2021</v>
          </cell>
        </row>
        <row r="12695">
          <cell r="A12695">
            <v>2021</v>
          </cell>
        </row>
        <row r="12696">
          <cell r="A12696">
            <v>2021</v>
          </cell>
        </row>
        <row r="12697">
          <cell r="A12697">
            <v>2021</v>
          </cell>
        </row>
        <row r="12698">
          <cell r="A12698">
            <v>2021</v>
          </cell>
        </row>
        <row r="12699">
          <cell r="A12699">
            <v>2021</v>
          </cell>
        </row>
        <row r="12700">
          <cell r="A12700">
            <v>2021</v>
          </cell>
        </row>
        <row r="12701">
          <cell r="A12701">
            <v>2021</v>
          </cell>
        </row>
        <row r="12702">
          <cell r="A12702">
            <v>2021</v>
          </cell>
        </row>
        <row r="12703">
          <cell r="A12703">
            <v>2021</v>
          </cell>
        </row>
        <row r="12704">
          <cell r="A12704">
            <v>2021</v>
          </cell>
        </row>
        <row r="12705">
          <cell r="A12705">
            <v>2021</v>
          </cell>
        </row>
        <row r="12706">
          <cell r="A12706">
            <v>2021</v>
          </cell>
        </row>
        <row r="12707">
          <cell r="A12707">
            <v>2021</v>
          </cell>
        </row>
        <row r="12708">
          <cell r="A12708">
            <v>2021</v>
          </cell>
        </row>
        <row r="12709">
          <cell r="A12709">
            <v>2021</v>
          </cell>
        </row>
        <row r="12710">
          <cell r="A12710">
            <v>2021</v>
          </cell>
        </row>
        <row r="12711">
          <cell r="A12711">
            <v>2021</v>
          </cell>
        </row>
        <row r="12712">
          <cell r="A12712">
            <v>2021</v>
          </cell>
        </row>
        <row r="12713">
          <cell r="A12713">
            <v>2021</v>
          </cell>
        </row>
        <row r="12714">
          <cell r="A12714">
            <v>2021</v>
          </cell>
        </row>
        <row r="12715">
          <cell r="A12715">
            <v>2021</v>
          </cell>
        </row>
        <row r="12716">
          <cell r="A12716">
            <v>2021</v>
          </cell>
        </row>
        <row r="12717">
          <cell r="A12717">
            <v>2021</v>
          </cell>
        </row>
        <row r="12718">
          <cell r="A12718">
            <v>2021</v>
          </cell>
        </row>
        <row r="12719">
          <cell r="A12719">
            <v>2021</v>
          </cell>
        </row>
        <row r="12720">
          <cell r="A12720">
            <v>2021</v>
          </cell>
        </row>
        <row r="12721">
          <cell r="A12721">
            <v>2021</v>
          </cell>
        </row>
        <row r="12722">
          <cell r="A12722">
            <v>2021</v>
          </cell>
        </row>
        <row r="12723">
          <cell r="A12723">
            <v>2021</v>
          </cell>
        </row>
        <row r="12724">
          <cell r="A12724">
            <v>2021</v>
          </cell>
        </row>
        <row r="12725">
          <cell r="A12725">
            <v>2021</v>
          </cell>
        </row>
        <row r="12726">
          <cell r="A12726">
            <v>2021</v>
          </cell>
        </row>
        <row r="12727">
          <cell r="A12727">
            <v>2021</v>
          </cell>
        </row>
        <row r="12728">
          <cell r="A12728">
            <v>2021</v>
          </cell>
        </row>
        <row r="12729">
          <cell r="A12729">
            <v>2021</v>
          </cell>
        </row>
        <row r="12730">
          <cell r="A12730">
            <v>2021</v>
          </cell>
        </row>
        <row r="12731">
          <cell r="A12731">
            <v>2021</v>
          </cell>
        </row>
        <row r="12732">
          <cell r="A12732">
            <v>2021</v>
          </cell>
        </row>
        <row r="12733">
          <cell r="A12733">
            <v>2021</v>
          </cell>
        </row>
        <row r="12734">
          <cell r="A12734">
            <v>2021</v>
          </cell>
        </row>
        <row r="12735">
          <cell r="A12735">
            <v>2021</v>
          </cell>
        </row>
        <row r="12736">
          <cell r="A12736">
            <v>2021</v>
          </cell>
        </row>
        <row r="12737">
          <cell r="A12737">
            <v>2021</v>
          </cell>
        </row>
        <row r="12738">
          <cell r="A12738">
            <v>2021</v>
          </cell>
        </row>
        <row r="12739">
          <cell r="A12739">
            <v>2021</v>
          </cell>
        </row>
        <row r="12740">
          <cell r="A12740">
            <v>2021</v>
          </cell>
        </row>
        <row r="12741">
          <cell r="A12741">
            <v>2021</v>
          </cell>
        </row>
        <row r="12742">
          <cell r="A12742">
            <v>2021</v>
          </cell>
        </row>
        <row r="12743">
          <cell r="A12743">
            <v>2021</v>
          </cell>
        </row>
        <row r="12744">
          <cell r="A12744">
            <v>2021</v>
          </cell>
        </row>
        <row r="12745">
          <cell r="A12745">
            <v>2021</v>
          </cell>
        </row>
        <row r="12746">
          <cell r="A12746">
            <v>2021</v>
          </cell>
        </row>
        <row r="12747">
          <cell r="A12747">
            <v>2021</v>
          </cell>
        </row>
        <row r="12748">
          <cell r="A12748">
            <v>2021</v>
          </cell>
        </row>
        <row r="12749">
          <cell r="A12749">
            <v>2021</v>
          </cell>
        </row>
        <row r="12750">
          <cell r="A12750">
            <v>2021</v>
          </cell>
        </row>
        <row r="12751">
          <cell r="A12751">
            <v>2021</v>
          </cell>
        </row>
        <row r="12752">
          <cell r="A12752">
            <v>2021</v>
          </cell>
        </row>
        <row r="12753">
          <cell r="A12753">
            <v>2021</v>
          </cell>
        </row>
        <row r="12754">
          <cell r="A12754">
            <v>2021</v>
          </cell>
        </row>
        <row r="12755">
          <cell r="A12755">
            <v>2021</v>
          </cell>
        </row>
        <row r="12756">
          <cell r="A12756">
            <v>2021</v>
          </cell>
        </row>
        <row r="12757">
          <cell r="A12757">
            <v>2021</v>
          </cell>
        </row>
        <row r="12758">
          <cell r="A12758">
            <v>2021</v>
          </cell>
        </row>
        <row r="12759">
          <cell r="A12759">
            <v>2021</v>
          </cell>
        </row>
        <row r="12760">
          <cell r="A12760">
            <v>2021</v>
          </cell>
        </row>
        <row r="12761">
          <cell r="A12761">
            <v>2021</v>
          </cell>
        </row>
        <row r="12762">
          <cell r="A12762">
            <v>2021</v>
          </cell>
        </row>
        <row r="12763">
          <cell r="A12763">
            <v>2021</v>
          </cell>
        </row>
        <row r="12764">
          <cell r="A12764">
            <v>2021</v>
          </cell>
        </row>
        <row r="12765">
          <cell r="A12765">
            <v>2021</v>
          </cell>
        </row>
        <row r="12766">
          <cell r="A12766">
            <v>2021</v>
          </cell>
        </row>
        <row r="12767">
          <cell r="A12767">
            <v>2021</v>
          </cell>
        </row>
        <row r="12768">
          <cell r="A12768">
            <v>2021</v>
          </cell>
        </row>
        <row r="12769">
          <cell r="A12769">
            <v>2021</v>
          </cell>
        </row>
        <row r="12770">
          <cell r="A12770">
            <v>2021</v>
          </cell>
        </row>
        <row r="12771">
          <cell r="A12771">
            <v>2021</v>
          </cell>
        </row>
        <row r="12772">
          <cell r="A12772">
            <v>2021</v>
          </cell>
        </row>
        <row r="12773">
          <cell r="A12773">
            <v>2021</v>
          </cell>
        </row>
        <row r="12774">
          <cell r="A12774">
            <v>2021</v>
          </cell>
        </row>
        <row r="12775">
          <cell r="A12775">
            <v>2021</v>
          </cell>
        </row>
        <row r="12776">
          <cell r="A12776">
            <v>2021</v>
          </cell>
        </row>
        <row r="12777">
          <cell r="A12777">
            <v>2021</v>
          </cell>
        </row>
        <row r="12778">
          <cell r="A12778">
            <v>2021</v>
          </cell>
        </row>
        <row r="12779">
          <cell r="A12779">
            <v>2021</v>
          </cell>
        </row>
        <row r="12780">
          <cell r="A12780">
            <v>2021</v>
          </cell>
        </row>
        <row r="12781">
          <cell r="A12781">
            <v>2021</v>
          </cell>
        </row>
        <row r="12782">
          <cell r="A12782">
            <v>2021</v>
          </cell>
        </row>
        <row r="12783">
          <cell r="A12783">
            <v>2021</v>
          </cell>
        </row>
        <row r="12784">
          <cell r="A12784">
            <v>2021</v>
          </cell>
        </row>
        <row r="12785">
          <cell r="A12785">
            <v>2021</v>
          </cell>
        </row>
        <row r="12786">
          <cell r="A12786">
            <v>2021</v>
          </cell>
        </row>
        <row r="12787">
          <cell r="A12787">
            <v>2021</v>
          </cell>
        </row>
        <row r="12788">
          <cell r="A12788">
            <v>2021</v>
          </cell>
        </row>
        <row r="12789">
          <cell r="A12789">
            <v>2021</v>
          </cell>
        </row>
        <row r="12790">
          <cell r="A12790">
            <v>2021</v>
          </cell>
        </row>
        <row r="12791">
          <cell r="A12791">
            <v>2021</v>
          </cell>
        </row>
        <row r="12792">
          <cell r="A12792">
            <v>2021</v>
          </cell>
        </row>
        <row r="12793">
          <cell r="A12793">
            <v>2021</v>
          </cell>
        </row>
        <row r="12794">
          <cell r="A12794">
            <v>2021</v>
          </cell>
        </row>
        <row r="12795">
          <cell r="A12795">
            <v>2021</v>
          </cell>
        </row>
        <row r="12796">
          <cell r="A12796">
            <v>2021</v>
          </cell>
        </row>
        <row r="12797">
          <cell r="A12797">
            <v>2021</v>
          </cell>
        </row>
        <row r="12798">
          <cell r="A12798">
            <v>2021</v>
          </cell>
        </row>
        <row r="12799">
          <cell r="A12799">
            <v>2021</v>
          </cell>
        </row>
        <row r="12800">
          <cell r="A12800">
            <v>2021</v>
          </cell>
        </row>
        <row r="12801">
          <cell r="A12801">
            <v>2021</v>
          </cell>
        </row>
        <row r="12802">
          <cell r="A12802">
            <v>2021</v>
          </cell>
        </row>
        <row r="12803">
          <cell r="A12803">
            <v>2021</v>
          </cell>
        </row>
        <row r="12804">
          <cell r="A12804">
            <v>2021</v>
          </cell>
        </row>
        <row r="12805">
          <cell r="A12805">
            <v>2021</v>
          </cell>
        </row>
        <row r="12806">
          <cell r="A12806">
            <v>2021</v>
          </cell>
        </row>
        <row r="12807">
          <cell r="A12807">
            <v>2021</v>
          </cell>
        </row>
        <row r="12808">
          <cell r="A12808">
            <v>2021</v>
          </cell>
        </row>
        <row r="12809">
          <cell r="A12809">
            <v>2021</v>
          </cell>
        </row>
        <row r="12810">
          <cell r="A12810">
            <v>2021</v>
          </cell>
        </row>
        <row r="12811">
          <cell r="A12811">
            <v>2021</v>
          </cell>
        </row>
        <row r="12812">
          <cell r="A12812">
            <v>2021</v>
          </cell>
        </row>
        <row r="12813">
          <cell r="A12813">
            <v>2021</v>
          </cell>
        </row>
        <row r="12814">
          <cell r="A12814">
            <v>2021</v>
          </cell>
        </row>
        <row r="12815">
          <cell r="A12815">
            <v>2021</v>
          </cell>
        </row>
        <row r="12816">
          <cell r="A12816">
            <v>2021</v>
          </cell>
        </row>
        <row r="12817">
          <cell r="A12817">
            <v>2021</v>
          </cell>
        </row>
        <row r="12818">
          <cell r="A12818">
            <v>2021</v>
          </cell>
        </row>
        <row r="12819">
          <cell r="A12819">
            <v>2021</v>
          </cell>
        </row>
        <row r="12820">
          <cell r="A12820">
            <v>2021</v>
          </cell>
        </row>
        <row r="12821">
          <cell r="A12821">
            <v>2021</v>
          </cell>
        </row>
        <row r="12822">
          <cell r="A12822">
            <v>2021</v>
          </cell>
        </row>
        <row r="12823">
          <cell r="A12823">
            <v>2021</v>
          </cell>
        </row>
        <row r="12824">
          <cell r="A12824">
            <v>2021</v>
          </cell>
        </row>
        <row r="12825">
          <cell r="A12825">
            <v>2021</v>
          </cell>
        </row>
        <row r="12826">
          <cell r="A12826">
            <v>2021</v>
          </cell>
        </row>
        <row r="12827">
          <cell r="A12827">
            <v>2021</v>
          </cell>
        </row>
        <row r="12828">
          <cell r="A12828">
            <v>2021</v>
          </cell>
        </row>
        <row r="12829">
          <cell r="A12829">
            <v>2021</v>
          </cell>
        </row>
        <row r="12830">
          <cell r="A12830">
            <v>2021</v>
          </cell>
        </row>
        <row r="12831">
          <cell r="A12831">
            <v>2021</v>
          </cell>
        </row>
        <row r="12832">
          <cell r="A12832">
            <v>2021</v>
          </cell>
        </row>
        <row r="12833">
          <cell r="A12833">
            <v>2021</v>
          </cell>
        </row>
        <row r="12834">
          <cell r="A12834">
            <v>2021</v>
          </cell>
        </row>
        <row r="12835">
          <cell r="A12835">
            <v>2021</v>
          </cell>
        </row>
        <row r="12836">
          <cell r="A12836">
            <v>2021</v>
          </cell>
        </row>
        <row r="12837">
          <cell r="A12837">
            <v>2021</v>
          </cell>
        </row>
        <row r="12838">
          <cell r="A12838">
            <v>2021</v>
          </cell>
        </row>
        <row r="12839">
          <cell r="A12839">
            <v>2021</v>
          </cell>
        </row>
        <row r="12840">
          <cell r="A12840">
            <v>2021</v>
          </cell>
        </row>
        <row r="12841">
          <cell r="A12841">
            <v>2021</v>
          </cell>
        </row>
        <row r="12842">
          <cell r="A12842">
            <v>2021</v>
          </cell>
        </row>
        <row r="12843">
          <cell r="A12843">
            <v>2021</v>
          </cell>
        </row>
        <row r="12844">
          <cell r="A12844">
            <v>2021</v>
          </cell>
        </row>
        <row r="12845">
          <cell r="A12845">
            <v>2021</v>
          </cell>
        </row>
        <row r="12846">
          <cell r="A12846">
            <v>2021</v>
          </cell>
        </row>
        <row r="12847">
          <cell r="A12847">
            <v>2021</v>
          </cell>
        </row>
        <row r="12848">
          <cell r="A12848">
            <v>2021</v>
          </cell>
        </row>
        <row r="12849">
          <cell r="A12849">
            <v>2021</v>
          </cell>
        </row>
        <row r="12850">
          <cell r="A12850">
            <v>2021</v>
          </cell>
        </row>
        <row r="12851">
          <cell r="A12851">
            <v>2021</v>
          </cell>
        </row>
        <row r="12852">
          <cell r="A12852">
            <v>2021</v>
          </cell>
        </row>
        <row r="12853">
          <cell r="A12853">
            <v>2021</v>
          </cell>
        </row>
        <row r="12854">
          <cell r="A12854">
            <v>2021</v>
          </cell>
        </row>
        <row r="12855">
          <cell r="A12855">
            <v>2021</v>
          </cell>
        </row>
        <row r="12856">
          <cell r="A12856">
            <v>2021</v>
          </cell>
        </row>
        <row r="12857">
          <cell r="A12857">
            <v>2021</v>
          </cell>
        </row>
        <row r="12858">
          <cell r="A12858">
            <v>2021</v>
          </cell>
        </row>
        <row r="12859">
          <cell r="A12859">
            <v>2021</v>
          </cell>
        </row>
        <row r="12860">
          <cell r="A12860">
            <v>2021</v>
          </cell>
        </row>
        <row r="12861">
          <cell r="A12861">
            <v>2021</v>
          </cell>
        </row>
        <row r="12862">
          <cell r="A12862">
            <v>2021</v>
          </cell>
        </row>
        <row r="12863">
          <cell r="A12863">
            <v>2021</v>
          </cell>
        </row>
        <row r="12864">
          <cell r="A12864">
            <v>2021</v>
          </cell>
        </row>
        <row r="12865">
          <cell r="A12865">
            <v>2021</v>
          </cell>
        </row>
        <row r="12866">
          <cell r="A12866">
            <v>2021</v>
          </cell>
        </row>
        <row r="12867">
          <cell r="A12867">
            <v>2021</v>
          </cell>
        </row>
        <row r="12868">
          <cell r="A12868">
            <v>2021</v>
          </cell>
        </row>
        <row r="12869">
          <cell r="A12869">
            <v>2021</v>
          </cell>
        </row>
        <row r="12870">
          <cell r="A12870">
            <v>2021</v>
          </cell>
        </row>
        <row r="12871">
          <cell r="A12871">
            <v>2021</v>
          </cell>
        </row>
        <row r="12872">
          <cell r="A12872">
            <v>2021</v>
          </cell>
        </row>
        <row r="12873">
          <cell r="A12873">
            <v>2021</v>
          </cell>
        </row>
        <row r="12874">
          <cell r="A12874">
            <v>2021</v>
          </cell>
        </row>
        <row r="12875">
          <cell r="A12875">
            <v>2021</v>
          </cell>
        </row>
        <row r="12876">
          <cell r="A12876">
            <v>2021</v>
          </cell>
        </row>
        <row r="12877">
          <cell r="A12877">
            <v>2021</v>
          </cell>
        </row>
        <row r="12878">
          <cell r="A12878">
            <v>2021</v>
          </cell>
        </row>
        <row r="12879">
          <cell r="A12879">
            <v>2021</v>
          </cell>
        </row>
        <row r="12880">
          <cell r="A12880">
            <v>2021</v>
          </cell>
        </row>
        <row r="12881">
          <cell r="A12881">
            <v>2021</v>
          </cell>
        </row>
        <row r="12882">
          <cell r="A12882">
            <v>2021</v>
          </cell>
        </row>
        <row r="12883">
          <cell r="A12883">
            <v>2021</v>
          </cell>
        </row>
        <row r="12884">
          <cell r="A12884">
            <v>2021</v>
          </cell>
        </row>
        <row r="12885">
          <cell r="A12885">
            <v>2021</v>
          </cell>
        </row>
        <row r="12886">
          <cell r="A12886">
            <v>2021</v>
          </cell>
        </row>
        <row r="12887">
          <cell r="A12887">
            <v>2021</v>
          </cell>
        </row>
        <row r="12888">
          <cell r="A12888">
            <v>2021</v>
          </cell>
        </row>
        <row r="12889">
          <cell r="A12889">
            <v>2021</v>
          </cell>
        </row>
        <row r="12890">
          <cell r="A12890">
            <v>2021</v>
          </cell>
        </row>
        <row r="12891">
          <cell r="A12891">
            <v>2021</v>
          </cell>
        </row>
        <row r="12892">
          <cell r="A12892">
            <v>2021</v>
          </cell>
        </row>
        <row r="12893">
          <cell r="A12893">
            <v>2021</v>
          </cell>
        </row>
        <row r="12894">
          <cell r="A12894">
            <v>2021</v>
          </cell>
        </row>
        <row r="12895">
          <cell r="A12895">
            <v>2021</v>
          </cell>
        </row>
        <row r="12896">
          <cell r="A12896">
            <v>2021</v>
          </cell>
        </row>
        <row r="12897">
          <cell r="A12897">
            <v>2021</v>
          </cell>
        </row>
        <row r="12898">
          <cell r="A12898">
            <v>2021</v>
          </cell>
        </row>
        <row r="12899">
          <cell r="A12899">
            <v>2021</v>
          </cell>
        </row>
        <row r="12900">
          <cell r="A12900">
            <v>2021</v>
          </cell>
        </row>
        <row r="12901">
          <cell r="A12901">
            <v>2021</v>
          </cell>
        </row>
        <row r="12902">
          <cell r="A12902">
            <v>2021</v>
          </cell>
        </row>
        <row r="12903">
          <cell r="A12903">
            <v>2021</v>
          </cell>
        </row>
        <row r="12904">
          <cell r="A12904">
            <v>2021</v>
          </cell>
        </row>
        <row r="12905">
          <cell r="A12905">
            <v>2021</v>
          </cell>
        </row>
        <row r="12906">
          <cell r="A12906">
            <v>2021</v>
          </cell>
        </row>
        <row r="12907">
          <cell r="A12907">
            <v>2021</v>
          </cell>
        </row>
        <row r="12908">
          <cell r="A12908">
            <v>2021</v>
          </cell>
        </row>
        <row r="12909">
          <cell r="A12909">
            <v>2021</v>
          </cell>
        </row>
        <row r="12910">
          <cell r="A12910">
            <v>2021</v>
          </cell>
        </row>
        <row r="12911">
          <cell r="A12911">
            <v>2021</v>
          </cell>
        </row>
        <row r="12912">
          <cell r="A12912">
            <v>2021</v>
          </cell>
        </row>
        <row r="12913">
          <cell r="A12913">
            <v>2021</v>
          </cell>
        </row>
        <row r="12914">
          <cell r="A12914">
            <v>2021</v>
          </cell>
        </row>
        <row r="12915">
          <cell r="A12915">
            <v>2021</v>
          </cell>
        </row>
        <row r="12916">
          <cell r="A12916">
            <v>2021</v>
          </cell>
        </row>
        <row r="12917">
          <cell r="A12917">
            <v>2021</v>
          </cell>
        </row>
        <row r="12918">
          <cell r="A12918">
            <v>2021</v>
          </cell>
        </row>
        <row r="12919">
          <cell r="A12919">
            <v>2021</v>
          </cell>
        </row>
        <row r="12920">
          <cell r="A12920">
            <v>2021</v>
          </cell>
        </row>
        <row r="12921">
          <cell r="A12921">
            <v>2021</v>
          </cell>
        </row>
        <row r="12922">
          <cell r="A12922">
            <v>2021</v>
          </cell>
        </row>
        <row r="12923">
          <cell r="A12923">
            <v>2021</v>
          </cell>
        </row>
        <row r="12924">
          <cell r="A12924">
            <v>2021</v>
          </cell>
        </row>
        <row r="12925">
          <cell r="A12925">
            <v>2021</v>
          </cell>
        </row>
        <row r="12926">
          <cell r="A12926">
            <v>2021</v>
          </cell>
        </row>
        <row r="12927">
          <cell r="A12927">
            <v>2021</v>
          </cell>
        </row>
        <row r="12928">
          <cell r="A12928">
            <v>2021</v>
          </cell>
        </row>
        <row r="12929">
          <cell r="A12929">
            <v>2021</v>
          </cell>
        </row>
        <row r="12930">
          <cell r="A12930">
            <v>2021</v>
          </cell>
        </row>
        <row r="12931">
          <cell r="A12931">
            <v>2021</v>
          </cell>
        </row>
        <row r="12932">
          <cell r="A12932">
            <v>2021</v>
          </cell>
        </row>
        <row r="12933">
          <cell r="A12933">
            <v>2021</v>
          </cell>
        </row>
        <row r="12934">
          <cell r="A12934">
            <v>2021</v>
          </cell>
        </row>
        <row r="12935">
          <cell r="A12935">
            <v>2021</v>
          </cell>
        </row>
        <row r="12936">
          <cell r="A12936">
            <v>2021</v>
          </cell>
        </row>
        <row r="12937">
          <cell r="A12937">
            <v>2021</v>
          </cell>
        </row>
        <row r="12938">
          <cell r="A12938">
            <v>2021</v>
          </cell>
        </row>
        <row r="12939">
          <cell r="A12939">
            <v>2021</v>
          </cell>
        </row>
        <row r="12940">
          <cell r="A12940">
            <v>2021</v>
          </cell>
        </row>
        <row r="12941">
          <cell r="A12941">
            <v>2021</v>
          </cell>
        </row>
        <row r="12942">
          <cell r="A12942">
            <v>2021</v>
          </cell>
        </row>
        <row r="12943">
          <cell r="A12943">
            <v>2021</v>
          </cell>
        </row>
        <row r="12944">
          <cell r="A12944">
            <v>2021</v>
          </cell>
        </row>
        <row r="12945">
          <cell r="A12945">
            <v>2021</v>
          </cell>
        </row>
        <row r="12946">
          <cell r="A12946">
            <v>2021</v>
          </cell>
        </row>
        <row r="12947">
          <cell r="A12947">
            <v>2021</v>
          </cell>
        </row>
        <row r="12948">
          <cell r="A12948">
            <v>2021</v>
          </cell>
        </row>
        <row r="12949">
          <cell r="A12949">
            <v>2021</v>
          </cell>
        </row>
        <row r="12950">
          <cell r="A12950">
            <v>2021</v>
          </cell>
        </row>
        <row r="12951">
          <cell r="A12951">
            <v>2021</v>
          </cell>
        </row>
        <row r="12952">
          <cell r="A12952">
            <v>2021</v>
          </cell>
        </row>
        <row r="12953">
          <cell r="A12953">
            <v>2021</v>
          </cell>
        </row>
        <row r="12954">
          <cell r="A12954">
            <v>2021</v>
          </cell>
        </row>
        <row r="12955">
          <cell r="A12955">
            <v>2021</v>
          </cell>
        </row>
        <row r="12956">
          <cell r="A12956">
            <v>2021</v>
          </cell>
        </row>
        <row r="12957">
          <cell r="A12957">
            <v>2021</v>
          </cell>
        </row>
        <row r="12958">
          <cell r="A12958">
            <v>2021</v>
          </cell>
        </row>
        <row r="12959">
          <cell r="A12959">
            <v>2021</v>
          </cell>
        </row>
        <row r="12960">
          <cell r="A12960">
            <v>2021</v>
          </cell>
        </row>
        <row r="12961">
          <cell r="A12961">
            <v>2021</v>
          </cell>
        </row>
        <row r="12962">
          <cell r="A12962">
            <v>2021</v>
          </cell>
        </row>
        <row r="12963">
          <cell r="A12963">
            <v>2021</v>
          </cell>
        </row>
        <row r="12964">
          <cell r="A12964">
            <v>2021</v>
          </cell>
        </row>
        <row r="12965">
          <cell r="A12965">
            <v>2021</v>
          </cell>
        </row>
        <row r="12966">
          <cell r="A12966">
            <v>2021</v>
          </cell>
        </row>
        <row r="12967">
          <cell r="A12967">
            <v>2021</v>
          </cell>
        </row>
        <row r="12968">
          <cell r="A12968">
            <v>2021</v>
          </cell>
        </row>
        <row r="12969">
          <cell r="A12969">
            <v>2021</v>
          </cell>
        </row>
        <row r="12970">
          <cell r="A12970">
            <v>2021</v>
          </cell>
        </row>
        <row r="12971">
          <cell r="A12971">
            <v>2021</v>
          </cell>
        </row>
        <row r="12972">
          <cell r="A12972">
            <v>2021</v>
          </cell>
        </row>
        <row r="12973">
          <cell r="A12973">
            <v>2021</v>
          </cell>
        </row>
        <row r="12974">
          <cell r="A12974">
            <v>2021</v>
          </cell>
        </row>
        <row r="12975">
          <cell r="A12975">
            <v>2021</v>
          </cell>
        </row>
        <row r="12976">
          <cell r="A12976">
            <v>2021</v>
          </cell>
        </row>
        <row r="12977">
          <cell r="A12977">
            <v>2021</v>
          </cell>
        </row>
        <row r="12978">
          <cell r="A12978">
            <v>2021</v>
          </cell>
        </row>
        <row r="12979">
          <cell r="A12979">
            <v>2021</v>
          </cell>
        </row>
        <row r="12980">
          <cell r="A12980">
            <v>2021</v>
          </cell>
        </row>
        <row r="12981">
          <cell r="A12981">
            <v>2021</v>
          </cell>
        </row>
        <row r="12982">
          <cell r="A12982">
            <v>2021</v>
          </cell>
        </row>
        <row r="12983">
          <cell r="A12983">
            <v>2021</v>
          </cell>
        </row>
        <row r="12984">
          <cell r="A12984">
            <v>2021</v>
          </cell>
        </row>
        <row r="12985">
          <cell r="A12985">
            <v>2021</v>
          </cell>
        </row>
        <row r="12986">
          <cell r="A12986">
            <v>2021</v>
          </cell>
        </row>
        <row r="12987">
          <cell r="A12987">
            <v>2021</v>
          </cell>
        </row>
        <row r="12988">
          <cell r="A12988">
            <v>2021</v>
          </cell>
        </row>
        <row r="12989">
          <cell r="A12989">
            <v>2021</v>
          </cell>
        </row>
        <row r="12990">
          <cell r="A12990">
            <v>2021</v>
          </cell>
        </row>
        <row r="12991">
          <cell r="A12991">
            <v>2021</v>
          </cell>
        </row>
        <row r="12992">
          <cell r="A12992">
            <v>2021</v>
          </cell>
        </row>
        <row r="12993">
          <cell r="A12993">
            <v>2021</v>
          </cell>
        </row>
        <row r="12994">
          <cell r="A12994">
            <v>2021</v>
          </cell>
        </row>
        <row r="12995">
          <cell r="A12995">
            <v>2021</v>
          </cell>
        </row>
        <row r="12996">
          <cell r="A12996">
            <v>2021</v>
          </cell>
        </row>
        <row r="12997">
          <cell r="A12997">
            <v>2021</v>
          </cell>
        </row>
        <row r="12998">
          <cell r="A12998">
            <v>2021</v>
          </cell>
        </row>
        <row r="12999">
          <cell r="A12999">
            <v>2021</v>
          </cell>
        </row>
        <row r="13000">
          <cell r="A13000">
            <v>2021</v>
          </cell>
        </row>
        <row r="13001">
          <cell r="A13001">
            <v>2021</v>
          </cell>
        </row>
        <row r="13002">
          <cell r="A13002">
            <v>2021</v>
          </cell>
        </row>
        <row r="13003">
          <cell r="A13003">
            <v>2021</v>
          </cell>
        </row>
        <row r="13004">
          <cell r="A13004">
            <v>2021</v>
          </cell>
        </row>
        <row r="13005">
          <cell r="A13005">
            <v>2021</v>
          </cell>
        </row>
        <row r="13006">
          <cell r="A13006">
            <v>2021</v>
          </cell>
        </row>
        <row r="13007">
          <cell r="A13007">
            <v>2021</v>
          </cell>
        </row>
        <row r="13008">
          <cell r="A13008">
            <v>2021</v>
          </cell>
        </row>
        <row r="13009">
          <cell r="A13009">
            <v>2021</v>
          </cell>
        </row>
        <row r="13010">
          <cell r="A13010">
            <v>2021</v>
          </cell>
        </row>
        <row r="13011">
          <cell r="A13011">
            <v>2021</v>
          </cell>
        </row>
        <row r="13012">
          <cell r="A13012">
            <v>2021</v>
          </cell>
        </row>
        <row r="13013">
          <cell r="A13013">
            <v>2021</v>
          </cell>
        </row>
        <row r="13014">
          <cell r="A13014">
            <v>2021</v>
          </cell>
        </row>
        <row r="13015">
          <cell r="A13015">
            <v>2021</v>
          </cell>
        </row>
        <row r="13016">
          <cell r="A13016">
            <v>2021</v>
          </cell>
        </row>
        <row r="13017">
          <cell r="A13017">
            <v>2021</v>
          </cell>
        </row>
        <row r="13018">
          <cell r="A13018">
            <v>2021</v>
          </cell>
        </row>
        <row r="13019">
          <cell r="A13019">
            <v>2021</v>
          </cell>
        </row>
        <row r="13020">
          <cell r="A13020">
            <v>2021</v>
          </cell>
        </row>
        <row r="13021">
          <cell r="A13021">
            <v>2021</v>
          </cell>
        </row>
        <row r="13022">
          <cell r="A13022">
            <v>2021</v>
          </cell>
        </row>
        <row r="13023">
          <cell r="A13023">
            <v>2021</v>
          </cell>
        </row>
        <row r="13024">
          <cell r="A13024">
            <v>2021</v>
          </cell>
        </row>
        <row r="13025">
          <cell r="A13025">
            <v>2021</v>
          </cell>
        </row>
        <row r="13026">
          <cell r="A13026">
            <v>2021</v>
          </cell>
        </row>
        <row r="13027">
          <cell r="A13027">
            <v>2021</v>
          </cell>
        </row>
        <row r="13028">
          <cell r="A13028">
            <v>2021</v>
          </cell>
        </row>
        <row r="13029">
          <cell r="A13029">
            <v>2021</v>
          </cell>
        </row>
        <row r="13030">
          <cell r="A13030">
            <v>2021</v>
          </cell>
        </row>
        <row r="13031">
          <cell r="A13031">
            <v>2021</v>
          </cell>
        </row>
        <row r="13032">
          <cell r="A13032">
            <v>2021</v>
          </cell>
        </row>
        <row r="13033">
          <cell r="A13033">
            <v>2021</v>
          </cell>
        </row>
        <row r="13034">
          <cell r="A13034">
            <v>2021</v>
          </cell>
        </row>
        <row r="13035">
          <cell r="A13035">
            <v>2021</v>
          </cell>
        </row>
        <row r="13036">
          <cell r="A13036">
            <v>2021</v>
          </cell>
        </row>
        <row r="13037">
          <cell r="A13037">
            <v>2021</v>
          </cell>
        </row>
        <row r="13038">
          <cell r="A13038">
            <v>2021</v>
          </cell>
        </row>
        <row r="13039">
          <cell r="A13039">
            <v>2021</v>
          </cell>
        </row>
        <row r="13040">
          <cell r="A13040">
            <v>2021</v>
          </cell>
        </row>
        <row r="13041">
          <cell r="A13041">
            <v>2021</v>
          </cell>
        </row>
        <row r="13042">
          <cell r="A13042">
            <v>2021</v>
          </cell>
        </row>
        <row r="13043">
          <cell r="A13043">
            <v>2021</v>
          </cell>
        </row>
        <row r="13044">
          <cell r="A13044">
            <v>2021</v>
          </cell>
        </row>
        <row r="13045">
          <cell r="A13045">
            <v>2021</v>
          </cell>
        </row>
        <row r="13046">
          <cell r="A13046">
            <v>2021</v>
          </cell>
        </row>
        <row r="13047">
          <cell r="A13047">
            <v>2021</v>
          </cell>
        </row>
        <row r="13048">
          <cell r="A13048">
            <v>2021</v>
          </cell>
        </row>
        <row r="13049">
          <cell r="A13049">
            <v>2021</v>
          </cell>
        </row>
        <row r="13050">
          <cell r="A13050">
            <v>2021</v>
          </cell>
        </row>
        <row r="13051">
          <cell r="A13051">
            <v>2021</v>
          </cell>
        </row>
        <row r="13052">
          <cell r="A13052">
            <v>2021</v>
          </cell>
        </row>
        <row r="13053">
          <cell r="A13053">
            <v>2021</v>
          </cell>
        </row>
        <row r="13054">
          <cell r="A13054">
            <v>2021</v>
          </cell>
        </row>
        <row r="13055">
          <cell r="A13055">
            <v>2021</v>
          </cell>
        </row>
        <row r="13056">
          <cell r="A13056">
            <v>2021</v>
          </cell>
        </row>
        <row r="13057">
          <cell r="A13057">
            <v>2021</v>
          </cell>
        </row>
        <row r="13058">
          <cell r="A13058">
            <v>2021</v>
          </cell>
        </row>
        <row r="13059">
          <cell r="A13059">
            <v>2021</v>
          </cell>
        </row>
        <row r="13060">
          <cell r="A13060">
            <v>2021</v>
          </cell>
        </row>
        <row r="13061">
          <cell r="A13061">
            <v>2021</v>
          </cell>
        </row>
        <row r="13062">
          <cell r="A13062">
            <v>2021</v>
          </cell>
        </row>
        <row r="13063">
          <cell r="A13063">
            <v>2021</v>
          </cell>
        </row>
        <row r="13064">
          <cell r="A13064">
            <v>2021</v>
          </cell>
        </row>
        <row r="13065">
          <cell r="A13065">
            <v>2021</v>
          </cell>
        </row>
        <row r="13066">
          <cell r="A13066">
            <v>2021</v>
          </cell>
        </row>
        <row r="13067">
          <cell r="A13067">
            <v>2021</v>
          </cell>
        </row>
        <row r="13068">
          <cell r="A13068">
            <v>2021</v>
          </cell>
        </row>
        <row r="13069">
          <cell r="A13069">
            <v>2021</v>
          </cell>
        </row>
        <row r="13070">
          <cell r="A13070">
            <v>2021</v>
          </cell>
        </row>
        <row r="13071">
          <cell r="A13071">
            <v>2021</v>
          </cell>
        </row>
        <row r="13072">
          <cell r="A13072">
            <v>2021</v>
          </cell>
        </row>
        <row r="13073">
          <cell r="A13073">
            <v>2021</v>
          </cell>
        </row>
        <row r="13074">
          <cell r="A13074">
            <v>2021</v>
          </cell>
        </row>
        <row r="13075">
          <cell r="A13075">
            <v>2021</v>
          </cell>
        </row>
        <row r="13076">
          <cell r="A13076">
            <v>2021</v>
          </cell>
        </row>
        <row r="13077">
          <cell r="A13077">
            <v>2021</v>
          </cell>
        </row>
        <row r="13078">
          <cell r="A13078">
            <v>2021</v>
          </cell>
        </row>
        <row r="13079">
          <cell r="A13079">
            <v>2021</v>
          </cell>
        </row>
        <row r="13080">
          <cell r="A13080">
            <v>2021</v>
          </cell>
        </row>
        <row r="13081">
          <cell r="A13081">
            <v>2021</v>
          </cell>
        </row>
        <row r="13082">
          <cell r="A13082">
            <v>2021</v>
          </cell>
        </row>
        <row r="13083">
          <cell r="A13083">
            <v>2021</v>
          </cell>
        </row>
        <row r="13084">
          <cell r="A13084">
            <v>2021</v>
          </cell>
        </row>
        <row r="13085">
          <cell r="A13085">
            <v>2021</v>
          </cell>
        </row>
        <row r="13086">
          <cell r="A13086">
            <v>2021</v>
          </cell>
        </row>
        <row r="13087">
          <cell r="A13087">
            <v>2021</v>
          </cell>
        </row>
        <row r="13088">
          <cell r="A13088">
            <v>2021</v>
          </cell>
        </row>
        <row r="13089">
          <cell r="A13089">
            <v>2021</v>
          </cell>
        </row>
        <row r="13090">
          <cell r="A13090">
            <v>2021</v>
          </cell>
        </row>
        <row r="13091">
          <cell r="A13091">
            <v>2021</v>
          </cell>
        </row>
        <row r="13092">
          <cell r="A13092">
            <v>2021</v>
          </cell>
        </row>
        <row r="13093">
          <cell r="A13093">
            <v>2021</v>
          </cell>
        </row>
        <row r="13094">
          <cell r="A13094">
            <v>2021</v>
          </cell>
        </row>
        <row r="13095">
          <cell r="A13095">
            <v>2021</v>
          </cell>
        </row>
        <row r="13096">
          <cell r="A13096">
            <v>2021</v>
          </cell>
        </row>
        <row r="13097">
          <cell r="A13097">
            <v>2021</v>
          </cell>
        </row>
        <row r="13098">
          <cell r="A13098">
            <v>2021</v>
          </cell>
        </row>
        <row r="13099">
          <cell r="A13099">
            <v>2021</v>
          </cell>
        </row>
        <row r="13100">
          <cell r="A13100">
            <v>2021</v>
          </cell>
        </row>
        <row r="13101">
          <cell r="A13101">
            <v>2021</v>
          </cell>
        </row>
        <row r="13102">
          <cell r="A13102">
            <v>2021</v>
          </cell>
        </row>
        <row r="13103">
          <cell r="A13103">
            <v>2021</v>
          </cell>
        </row>
        <row r="13104">
          <cell r="A13104">
            <v>2021</v>
          </cell>
        </row>
        <row r="13105">
          <cell r="A13105">
            <v>2021</v>
          </cell>
        </row>
        <row r="13106">
          <cell r="A13106">
            <v>2021</v>
          </cell>
        </row>
        <row r="13107">
          <cell r="A13107">
            <v>2021</v>
          </cell>
        </row>
        <row r="13108">
          <cell r="A13108">
            <v>2021</v>
          </cell>
        </row>
        <row r="13109">
          <cell r="A13109">
            <v>2021</v>
          </cell>
        </row>
        <row r="13110">
          <cell r="A13110">
            <v>2021</v>
          </cell>
        </row>
        <row r="13111">
          <cell r="A13111">
            <v>2021</v>
          </cell>
        </row>
        <row r="13112">
          <cell r="A13112">
            <v>2021</v>
          </cell>
        </row>
        <row r="13113">
          <cell r="A13113">
            <v>2021</v>
          </cell>
        </row>
        <row r="13114">
          <cell r="A13114">
            <v>2021</v>
          </cell>
        </row>
        <row r="13115">
          <cell r="A13115">
            <v>2021</v>
          </cell>
        </row>
        <row r="13116">
          <cell r="A13116">
            <v>2021</v>
          </cell>
        </row>
        <row r="13117">
          <cell r="A13117">
            <v>2021</v>
          </cell>
        </row>
        <row r="13118">
          <cell r="A13118">
            <v>2021</v>
          </cell>
        </row>
        <row r="13119">
          <cell r="A13119">
            <v>2021</v>
          </cell>
        </row>
        <row r="13120">
          <cell r="A13120">
            <v>2021</v>
          </cell>
        </row>
        <row r="13121">
          <cell r="A13121">
            <v>2021</v>
          </cell>
        </row>
        <row r="13122">
          <cell r="A13122">
            <v>2021</v>
          </cell>
        </row>
        <row r="13123">
          <cell r="A13123">
            <v>2021</v>
          </cell>
        </row>
        <row r="13124">
          <cell r="A13124">
            <v>2021</v>
          </cell>
        </row>
        <row r="13125">
          <cell r="A13125">
            <v>2021</v>
          </cell>
        </row>
        <row r="13126">
          <cell r="A13126">
            <v>2021</v>
          </cell>
        </row>
        <row r="13127">
          <cell r="A13127">
            <v>2021</v>
          </cell>
        </row>
        <row r="13128">
          <cell r="A13128">
            <v>2021</v>
          </cell>
        </row>
        <row r="13129">
          <cell r="A13129">
            <v>2021</v>
          </cell>
        </row>
        <row r="13130">
          <cell r="A13130">
            <v>2021</v>
          </cell>
        </row>
        <row r="13131">
          <cell r="A13131">
            <v>2021</v>
          </cell>
        </row>
        <row r="13132">
          <cell r="A13132">
            <v>2021</v>
          </cell>
        </row>
        <row r="13133">
          <cell r="A13133">
            <v>2021</v>
          </cell>
        </row>
        <row r="13134">
          <cell r="A13134">
            <v>2021</v>
          </cell>
        </row>
        <row r="13135">
          <cell r="A13135">
            <v>2021</v>
          </cell>
        </row>
        <row r="13136">
          <cell r="A13136">
            <v>2021</v>
          </cell>
        </row>
        <row r="13137">
          <cell r="A13137">
            <v>2021</v>
          </cell>
        </row>
        <row r="13138">
          <cell r="A13138">
            <v>2021</v>
          </cell>
        </row>
        <row r="13139">
          <cell r="A13139">
            <v>2021</v>
          </cell>
        </row>
        <row r="13140">
          <cell r="A13140">
            <v>2021</v>
          </cell>
        </row>
        <row r="13141">
          <cell r="A13141">
            <v>2021</v>
          </cell>
        </row>
        <row r="13142">
          <cell r="A13142">
            <v>2021</v>
          </cell>
        </row>
        <row r="13143">
          <cell r="A13143">
            <v>2021</v>
          </cell>
        </row>
        <row r="13144">
          <cell r="A13144">
            <v>2021</v>
          </cell>
        </row>
        <row r="13145">
          <cell r="A13145">
            <v>2021</v>
          </cell>
        </row>
        <row r="13146">
          <cell r="A13146">
            <v>2021</v>
          </cell>
        </row>
        <row r="13147">
          <cell r="A13147">
            <v>2021</v>
          </cell>
        </row>
        <row r="13148">
          <cell r="A13148">
            <v>2021</v>
          </cell>
        </row>
        <row r="13149">
          <cell r="A13149">
            <v>2021</v>
          </cell>
        </row>
        <row r="13150">
          <cell r="A13150">
            <v>2021</v>
          </cell>
        </row>
        <row r="13151">
          <cell r="A13151">
            <v>2021</v>
          </cell>
        </row>
        <row r="13152">
          <cell r="A13152">
            <v>2021</v>
          </cell>
        </row>
        <row r="13153">
          <cell r="A13153">
            <v>2021</v>
          </cell>
        </row>
        <row r="13154">
          <cell r="A13154">
            <v>2021</v>
          </cell>
        </row>
        <row r="13155">
          <cell r="A13155">
            <v>2021</v>
          </cell>
        </row>
        <row r="13156">
          <cell r="A13156">
            <v>2021</v>
          </cell>
        </row>
        <row r="13157">
          <cell r="A13157">
            <v>2021</v>
          </cell>
        </row>
        <row r="13158">
          <cell r="A13158">
            <v>2021</v>
          </cell>
        </row>
        <row r="13159">
          <cell r="A13159">
            <v>2021</v>
          </cell>
        </row>
        <row r="13160">
          <cell r="A13160">
            <v>2021</v>
          </cell>
        </row>
        <row r="13161">
          <cell r="A13161">
            <v>2021</v>
          </cell>
        </row>
        <row r="13162">
          <cell r="A13162">
            <v>2021</v>
          </cell>
        </row>
        <row r="13163">
          <cell r="A13163">
            <v>2021</v>
          </cell>
        </row>
        <row r="13164">
          <cell r="A13164">
            <v>2021</v>
          </cell>
        </row>
        <row r="13165">
          <cell r="A13165">
            <v>2021</v>
          </cell>
        </row>
        <row r="13166">
          <cell r="A13166">
            <v>2021</v>
          </cell>
        </row>
        <row r="13167">
          <cell r="A13167">
            <v>2021</v>
          </cell>
        </row>
        <row r="13168">
          <cell r="A13168">
            <v>2021</v>
          </cell>
        </row>
        <row r="13169">
          <cell r="A13169">
            <v>2021</v>
          </cell>
        </row>
        <row r="13170">
          <cell r="A13170">
            <v>2021</v>
          </cell>
        </row>
        <row r="13171">
          <cell r="A13171">
            <v>2021</v>
          </cell>
        </row>
        <row r="13172">
          <cell r="A13172">
            <v>2021</v>
          </cell>
        </row>
        <row r="13173">
          <cell r="A13173">
            <v>2021</v>
          </cell>
        </row>
        <row r="13174">
          <cell r="A13174">
            <v>2021</v>
          </cell>
        </row>
        <row r="13175">
          <cell r="A13175">
            <v>2021</v>
          </cell>
        </row>
        <row r="13176">
          <cell r="A13176">
            <v>2021</v>
          </cell>
        </row>
        <row r="13177">
          <cell r="A13177">
            <v>2021</v>
          </cell>
        </row>
        <row r="13178">
          <cell r="A13178">
            <v>2021</v>
          </cell>
        </row>
        <row r="13179">
          <cell r="A13179">
            <v>2021</v>
          </cell>
        </row>
        <row r="13180">
          <cell r="A13180">
            <v>2021</v>
          </cell>
        </row>
        <row r="13181">
          <cell r="A13181">
            <v>2021</v>
          </cell>
        </row>
        <row r="13182">
          <cell r="A13182">
            <v>2021</v>
          </cell>
        </row>
        <row r="13183">
          <cell r="A13183">
            <v>2021</v>
          </cell>
        </row>
        <row r="13184">
          <cell r="A13184">
            <v>2021</v>
          </cell>
        </row>
        <row r="13185">
          <cell r="A13185">
            <v>2021</v>
          </cell>
        </row>
        <row r="13186">
          <cell r="A13186">
            <v>2021</v>
          </cell>
        </row>
        <row r="13187">
          <cell r="A13187">
            <v>2021</v>
          </cell>
        </row>
        <row r="13188">
          <cell r="A13188">
            <v>2021</v>
          </cell>
        </row>
        <row r="13189">
          <cell r="A13189">
            <v>2021</v>
          </cell>
        </row>
        <row r="13190">
          <cell r="A13190">
            <v>2021</v>
          </cell>
        </row>
        <row r="13191">
          <cell r="A13191">
            <v>2021</v>
          </cell>
        </row>
        <row r="13192">
          <cell r="A13192">
            <v>2021</v>
          </cell>
        </row>
        <row r="13193">
          <cell r="A13193">
            <v>2021</v>
          </cell>
        </row>
        <row r="13194">
          <cell r="A13194">
            <v>2021</v>
          </cell>
        </row>
        <row r="13195">
          <cell r="A13195">
            <v>2021</v>
          </cell>
        </row>
        <row r="13196">
          <cell r="A13196">
            <v>2021</v>
          </cell>
        </row>
        <row r="13197">
          <cell r="A13197">
            <v>2021</v>
          </cell>
        </row>
        <row r="13198">
          <cell r="A13198">
            <v>2021</v>
          </cell>
        </row>
        <row r="13199">
          <cell r="A13199">
            <v>2021</v>
          </cell>
        </row>
        <row r="13200">
          <cell r="A13200">
            <v>2021</v>
          </cell>
        </row>
        <row r="13201">
          <cell r="A13201">
            <v>2021</v>
          </cell>
        </row>
        <row r="13202">
          <cell r="A13202">
            <v>2021</v>
          </cell>
        </row>
        <row r="13203">
          <cell r="A13203">
            <v>2021</v>
          </cell>
        </row>
        <row r="13204">
          <cell r="A13204">
            <v>2021</v>
          </cell>
        </row>
        <row r="13205">
          <cell r="A13205">
            <v>2021</v>
          </cell>
        </row>
        <row r="13206">
          <cell r="A13206">
            <v>2021</v>
          </cell>
        </row>
        <row r="13207">
          <cell r="A13207">
            <v>2021</v>
          </cell>
        </row>
        <row r="13208">
          <cell r="A13208">
            <v>2021</v>
          </cell>
        </row>
        <row r="13209">
          <cell r="A13209">
            <v>2021</v>
          </cell>
        </row>
        <row r="13210">
          <cell r="A13210">
            <v>2021</v>
          </cell>
        </row>
        <row r="13211">
          <cell r="A13211">
            <v>2021</v>
          </cell>
        </row>
        <row r="13212">
          <cell r="A13212">
            <v>2021</v>
          </cell>
        </row>
        <row r="13213">
          <cell r="A13213">
            <v>2021</v>
          </cell>
        </row>
        <row r="13214">
          <cell r="A13214">
            <v>2021</v>
          </cell>
        </row>
        <row r="13215">
          <cell r="A13215">
            <v>2021</v>
          </cell>
        </row>
        <row r="13216">
          <cell r="A13216">
            <v>2021</v>
          </cell>
        </row>
        <row r="13217">
          <cell r="A13217">
            <v>2021</v>
          </cell>
        </row>
        <row r="13218">
          <cell r="A13218">
            <v>2021</v>
          </cell>
        </row>
        <row r="13219">
          <cell r="A13219">
            <v>2021</v>
          </cell>
        </row>
        <row r="13220">
          <cell r="A13220">
            <v>2021</v>
          </cell>
        </row>
        <row r="13221">
          <cell r="A13221">
            <v>2021</v>
          </cell>
        </row>
        <row r="13222">
          <cell r="A13222">
            <v>2021</v>
          </cell>
        </row>
        <row r="13223">
          <cell r="A13223">
            <v>2021</v>
          </cell>
        </row>
        <row r="13224">
          <cell r="A13224">
            <v>2021</v>
          </cell>
        </row>
        <row r="13225">
          <cell r="A13225">
            <v>2021</v>
          </cell>
        </row>
        <row r="13226">
          <cell r="A13226">
            <v>2021</v>
          </cell>
        </row>
        <row r="13227">
          <cell r="A13227">
            <v>2021</v>
          </cell>
        </row>
        <row r="13228">
          <cell r="A13228">
            <v>2021</v>
          </cell>
        </row>
        <row r="13229">
          <cell r="A13229">
            <v>2021</v>
          </cell>
        </row>
        <row r="13230">
          <cell r="A13230">
            <v>2021</v>
          </cell>
        </row>
        <row r="13231">
          <cell r="A13231">
            <v>2021</v>
          </cell>
        </row>
        <row r="13232">
          <cell r="A13232">
            <v>2021</v>
          </cell>
        </row>
        <row r="13233">
          <cell r="A13233">
            <v>2021</v>
          </cell>
        </row>
        <row r="13234">
          <cell r="A13234">
            <v>2021</v>
          </cell>
        </row>
        <row r="13235">
          <cell r="A13235">
            <v>2021</v>
          </cell>
        </row>
        <row r="13236">
          <cell r="A13236">
            <v>2021</v>
          </cell>
        </row>
        <row r="13237">
          <cell r="A13237">
            <v>2021</v>
          </cell>
        </row>
        <row r="13238">
          <cell r="A13238">
            <v>2021</v>
          </cell>
        </row>
        <row r="13239">
          <cell r="A13239">
            <v>2021</v>
          </cell>
        </row>
        <row r="13240">
          <cell r="A13240">
            <v>2021</v>
          </cell>
        </row>
        <row r="13241">
          <cell r="A13241">
            <v>2021</v>
          </cell>
        </row>
        <row r="13242">
          <cell r="A13242">
            <v>2021</v>
          </cell>
        </row>
        <row r="13243">
          <cell r="A13243">
            <v>2021</v>
          </cell>
        </row>
        <row r="13244">
          <cell r="A13244">
            <v>2021</v>
          </cell>
        </row>
        <row r="13245">
          <cell r="A13245">
            <v>2021</v>
          </cell>
        </row>
        <row r="13246">
          <cell r="A13246">
            <v>2021</v>
          </cell>
        </row>
        <row r="13247">
          <cell r="A13247">
            <v>2021</v>
          </cell>
        </row>
        <row r="13248">
          <cell r="A13248">
            <v>2021</v>
          </cell>
        </row>
        <row r="13249">
          <cell r="A13249">
            <v>2021</v>
          </cell>
        </row>
        <row r="13250">
          <cell r="A13250">
            <v>2021</v>
          </cell>
        </row>
        <row r="13251">
          <cell r="A13251">
            <v>2021</v>
          </cell>
        </row>
        <row r="13252">
          <cell r="A13252">
            <v>2021</v>
          </cell>
        </row>
        <row r="13253">
          <cell r="A13253">
            <v>2021</v>
          </cell>
        </row>
        <row r="13254">
          <cell r="A13254">
            <v>2021</v>
          </cell>
        </row>
        <row r="13255">
          <cell r="A13255">
            <v>2021</v>
          </cell>
        </row>
        <row r="13256">
          <cell r="A13256">
            <v>2021</v>
          </cell>
        </row>
        <row r="13257">
          <cell r="A13257">
            <v>2021</v>
          </cell>
        </row>
        <row r="13258">
          <cell r="A13258">
            <v>2021</v>
          </cell>
        </row>
        <row r="13259">
          <cell r="A13259">
            <v>2021</v>
          </cell>
        </row>
        <row r="13260">
          <cell r="A13260">
            <v>2021</v>
          </cell>
        </row>
        <row r="13261">
          <cell r="A13261">
            <v>2021</v>
          </cell>
        </row>
        <row r="13262">
          <cell r="A13262">
            <v>2021</v>
          </cell>
        </row>
        <row r="13263">
          <cell r="A13263">
            <v>2021</v>
          </cell>
        </row>
        <row r="13264">
          <cell r="A13264">
            <v>2021</v>
          </cell>
        </row>
        <row r="13265">
          <cell r="A13265">
            <v>2021</v>
          </cell>
        </row>
        <row r="13266">
          <cell r="A13266">
            <v>2021</v>
          </cell>
        </row>
        <row r="13267">
          <cell r="A13267">
            <v>2021</v>
          </cell>
        </row>
        <row r="13268">
          <cell r="A13268">
            <v>2021</v>
          </cell>
        </row>
        <row r="13269">
          <cell r="A13269">
            <v>2021</v>
          </cell>
        </row>
        <row r="13270">
          <cell r="A13270">
            <v>2021</v>
          </cell>
        </row>
        <row r="13271">
          <cell r="A13271">
            <v>2021</v>
          </cell>
        </row>
        <row r="13272">
          <cell r="A13272">
            <v>2021</v>
          </cell>
        </row>
        <row r="13273">
          <cell r="A13273">
            <v>2021</v>
          </cell>
        </row>
        <row r="13274">
          <cell r="A13274">
            <v>2021</v>
          </cell>
        </row>
        <row r="13275">
          <cell r="A13275">
            <v>2021</v>
          </cell>
        </row>
        <row r="13276">
          <cell r="A13276">
            <v>2021</v>
          </cell>
        </row>
        <row r="13277">
          <cell r="A13277">
            <v>2021</v>
          </cell>
        </row>
        <row r="13278">
          <cell r="A13278">
            <v>2021</v>
          </cell>
        </row>
        <row r="13279">
          <cell r="A13279">
            <v>2021</v>
          </cell>
        </row>
        <row r="13280">
          <cell r="A13280">
            <v>2021</v>
          </cell>
        </row>
        <row r="13281">
          <cell r="A13281">
            <v>2021</v>
          </cell>
        </row>
        <row r="13282">
          <cell r="A13282">
            <v>2021</v>
          </cell>
        </row>
        <row r="13283">
          <cell r="A13283">
            <v>2021</v>
          </cell>
        </row>
        <row r="13284">
          <cell r="A13284">
            <v>2021</v>
          </cell>
        </row>
        <row r="13285">
          <cell r="A13285">
            <v>2021</v>
          </cell>
        </row>
        <row r="13286">
          <cell r="A13286">
            <v>2021</v>
          </cell>
        </row>
        <row r="13287">
          <cell r="A13287">
            <v>2021</v>
          </cell>
        </row>
        <row r="13288">
          <cell r="A13288">
            <v>2021</v>
          </cell>
        </row>
        <row r="13289">
          <cell r="A13289">
            <v>2021</v>
          </cell>
        </row>
        <row r="13290">
          <cell r="A13290">
            <v>2021</v>
          </cell>
        </row>
        <row r="13291">
          <cell r="A13291">
            <v>2021</v>
          </cell>
        </row>
        <row r="13292">
          <cell r="A13292">
            <v>2021</v>
          </cell>
        </row>
        <row r="13293">
          <cell r="A13293">
            <v>2021</v>
          </cell>
        </row>
        <row r="13294">
          <cell r="A13294">
            <v>2021</v>
          </cell>
        </row>
        <row r="13295">
          <cell r="A13295">
            <v>2021</v>
          </cell>
        </row>
        <row r="13296">
          <cell r="A13296">
            <v>2021</v>
          </cell>
        </row>
        <row r="13297">
          <cell r="A13297">
            <v>2021</v>
          </cell>
        </row>
        <row r="13298">
          <cell r="A13298">
            <v>2021</v>
          </cell>
        </row>
        <row r="13299">
          <cell r="A13299">
            <v>2021</v>
          </cell>
        </row>
        <row r="13300">
          <cell r="A13300">
            <v>2021</v>
          </cell>
        </row>
        <row r="13301">
          <cell r="A13301">
            <v>2021</v>
          </cell>
        </row>
        <row r="13302">
          <cell r="A13302">
            <v>2021</v>
          </cell>
        </row>
        <row r="13303">
          <cell r="A13303">
            <v>2021</v>
          </cell>
        </row>
        <row r="13304">
          <cell r="A13304">
            <v>2021</v>
          </cell>
        </row>
        <row r="13305">
          <cell r="A13305">
            <v>2021</v>
          </cell>
        </row>
        <row r="13306">
          <cell r="A13306">
            <v>2021</v>
          </cell>
        </row>
        <row r="13307">
          <cell r="A13307">
            <v>2021</v>
          </cell>
        </row>
        <row r="13308">
          <cell r="A13308">
            <v>2021</v>
          </cell>
        </row>
        <row r="13309">
          <cell r="A13309">
            <v>2021</v>
          </cell>
        </row>
        <row r="13310">
          <cell r="A13310">
            <v>2021</v>
          </cell>
        </row>
        <row r="13311">
          <cell r="A13311">
            <v>2021</v>
          </cell>
        </row>
        <row r="13312">
          <cell r="A13312">
            <v>2021</v>
          </cell>
        </row>
        <row r="13313">
          <cell r="A13313">
            <v>2021</v>
          </cell>
        </row>
        <row r="13314">
          <cell r="A13314">
            <v>2021</v>
          </cell>
        </row>
        <row r="13315">
          <cell r="A13315">
            <v>2021</v>
          </cell>
        </row>
        <row r="13316">
          <cell r="A13316">
            <v>2021</v>
          </cell>
        </row>
        <row r="13317">
          <cell r="A13317">
            <v>2021</v>
          </cell>
        </row>
        <row r="13318">
          <cell r="A13318">
            <v>2021</v>
          </cell>
        </row>
        <row r="13319">
          <cell r="A13319">
            <v>2021</v>
          </cell>
        </row>
        <row r="13320">
          <cell r="A13320">
            <v>2021</v>
          </cell>
        </row>
        <row r="13321">
          <cell r="A13321">
            <v>2021</v>
          </cell>
        </row>
        <row r="13322">
          <cell r="A13322">
            <v>2021</v>
          </cell>
        </row>
        <row r="13323">
          <cell r="A13323">
            <v>2021</v>
          </cell>
        </row>
        <row r="13324">
          <cell r="A13324">
            <v>2021</v>
          </cell>
        </row>
        <row r="13325">
          <cell r="A13325">
            <v>2021</v>
          </cell>
        </row>
        <row r="13326">
          <cell r="A13326">
            <v>2021</v>
          </cell>
        </row>
        <row r="13327">
          <cell r="A13327">
            <v>2021</v>
          </cell>
        </row>
        <row r="13328">
          <cell r="A13328">
            <v>2021</v>
          </cell>
        </row>
        <row r="13329">
          <cell r="A13329">
            <v>2021</v>
          </cell>
        </row>
        <row r="13330">
          <cell r="A13330">
            <v>2021</v>
          </cell>
        </row>
        <row r="13331">
          <cell r="A13331">
            <v>2021</v>
          </cell>
        </row>
        <row r="13332">
          <cell r="A13332">
            <v>2021</v>
          </cell>
        </row>
        <row r="13333">
          <cell r="A13333">
            <v>2021</v>
          </cell>
        </row>
        <row r="13334">
          <cell r="A13334">
            <v>2021</v>
          </cell>
        </row>
        <row r="13335">
          <cell r="A13335">
            <v>2021</v>
          </cell>
        </row>
        <row r="13336">
          <cell r="A13336">
            <v>2021</v>
          </cell>
        </row>
        <row r="13337">
          <cell r="A13337">
            <v>2021</v>
          </cell>
        </row>
        <row r="13338">
          <cell r="A13338">
            <v>2021</v>
          </cell>
        </row>
        <row r="13339">
          <cell r="A13339">
            <v>2021</v>
          </cell>
        </row>
        <row r="13340">
          <cell r="A13340">
            <v>2021</v>
          </cell>
        </row>
        <row r="13341">
          <cell r="A13341">
            <v>2021</v>
          </cell>
        </row>
        <row r="13342">
          <cell r="A13342">
            <v>2021</v>
          </cell>
        </row>
        <row r="13343">
          <cell r="A13343">
            <v>2021</v>
          </cell>
        </row>
        <row r="13344">
          <cell r="A13344">
            <v>2021</v>
          </cell>
        </row>
        <row r="13345">
          <cell r="A13345">
            <v>2021</v>
          </cell>
        </row>
        <row r="13346">
          <cell r="A13346">
            <v>2021</v>
          </cell>
        </row>
        <row r="13347">
          <cell r="A13347">
            <v>2021</v>
          </cell>
        </row>
        <row r="13348">
          <cell r="A13348">
            <v>2021</v>
          </cell>
        </row>
        <row r="13349">
          <cell r="A13349">
            <v>2021</v>
          </cell>
        </row>
        <row r="13350">
          <cell r="A13350">
            <v>2021</v>
          </cell>
        </row>
        <row r="13351">
          <cell r="A13351">
            <v>2021</v>
          </cell>
        </row>
        <row r="13352">
          <cell r="A13352">
            <v>2021</v>
          </cell>
        </row>
        <row r="13353">
          <cell r="A13353">
            <v>2021</v>
          </cell>
        </row>
        <row r="13354">
          <cell r="A13354">
            <v>2021</v>
          </cell>
        </row>
        <row r="13355">
          <cell r="A13355">
            <v>2021</v>
          </cell>
        </row>
        <row r="13356">
          <cell r="A13356">
            <v>2021</v>
          </cell>
        </row>
        <row r="13357">
          <cell r="A13357">
            <v>2021</v>
          </cell>
        </row>
        <row r="13358">
          <cell r="A13358">
            <v>2021</v>
          </cell>
        </row>
        <row r="13359">
          <cell r="A13359">
            <v>2021</v>
          </cell>
        </row>
        <row r="13360">
          <cell r="A13360">
            <v>2021</v>
          </cell>
        </row>
        <row r="13361">
          <cell r="A13361">
            <v>2021</v>
          </cell>
        </row>
        <row r="13362">
          <cell r="A13362">
            <v>2021</v>
          </cell>
        </row>
        <row r="13363">
          <cell r="A13363">
            <v>2021</v>
          </cell>
        </row>
        <row r="13364">
          <cell r="A13364">
            <v>2021</v>
          </cell>
        </row>
        <row r="13365">
          <cell r="A13365">
            <v>2021</v>
          </cell>
        </row>
        <row r="13366">
          <cell r="A13366">
            <v>2021</v>
          </cell>
        </row>
        <row r="13367">
          <cell r="A13367">
            <v>2021</v>
          </cell>
        </row>
        <row r="13368">
          <cell r="A13368">
            <v>2021</v>
          </cell>
        </row>
        <row r="13369">
          <cell r="A13369">
            <v>2021</v>
          </cell>
        </row>
        <row r="13370">
          <cell r="A13370">
            <v>2021</v>
          </cell>
        </row>
        <row r="13371">
          <cell r="A13371">
            <v>2021</v>
          </cell>
        </row>
        <row r="13372">
          <cell r="A13372">
            <v>2021</v>
          </cell>
        </row>
        <row r="13373">
          <cell r="A13373">
            <v>2021</v>
          </cell>
        </row>
        <row r="13374">
          <cell r="A13374">
            <v>2021</v>
          </cell>
        </row>
        <row r="13375">
          <cell r="A13375">
            <v>2021</v>
          </cell>
        </row>
        <row r="13376">
          <cell r="A13376">
            <v>2021</v>
          </cell>
        </row>
        <row r="13377">
          <cell r="A13377">
            <v>2021</v>
          </cell>
        </row>
        <row r="13378">
          <cell r="A13378">
            <v>2021</v>
          </cell>
        </row>
        <row r="13379">
          <cell r="A13379">
            <v>2021</v>
          </cell>
        </row>
        <row r="13380">
          <cell r="A13380">
            <v>2021</v>
          </cell>
        </row>
        <row r="13381">
          <cell r="A13381">
            <v>2021</v>
          </cell>
        </row>
        <row r="13382">
          <cell r="A13382">
            <v>2021</v>
          </cell>
        </row>
        <row r="13383">
          <cell r="A13383">
            <v>2021</v>
          </cell>
        </row>
        <row r="13384">
          <cell r="A13384">
            <v>2021</v>
          </cell>
        </row>
        <row r="13385">
          <cell r="A13385">
            <v>2021</v>
          </cell>
        </row>
        <row r="13386">
          <cell r="A13386">
            <v>2021</v>
          </cell>
        </row>
        <row r="13387">
          <cell r="A13387">
            <v>2021</v>
          </cell>
        </row>
        <row r="13388">
          <cell r="A13388">
            <v>2021</v>
          </cell>
        </row>
        <row r="13389">
          <cell r="A13389">
            <v>2021</v>
          </cell>
        </row>
        <row r="13390">
          <cell r="A13390">
            <v>2021</v>
          </cell>
        </row>
        <row r="13391">
          <cell r="A13391">
            <v>2021</v>
          </cell>
        </row>
        <row r="13392">
          <cell r="A13392">
            <v>2021</v>
          </cell>
        </row>
        <row r="13393">
          <cell r="A13393">
            <v>2021</v>
          </cell>
        </row>
        <row r="13394">
          <cell r="A13394">
            <v>2021</v>
          </cell>
        </row>
        <row r="13395">
          <cell r="A13395">
            <v>2021</v>
          </cell>
        </row>
        <row r="13396">
          <cell r="A13396">
            <v>2021</v>
          </cell>
        </row>
        <row r="13397">
          <cell r="A13397">
            <v>2021</v>
          </cell>
        </row>
        <row r="13398">
          <cell r="A13398">
            <v>2021</v>
          </cell>
        </row>
        <row r="13399">
          <cell r="A13399">
            <v>2021</v>
          </cell>
        </row>
        <row r="13400">
          <cell r="A13400">
            <v>2021</v>
          </cell>
        </row>
        <row r="13401">
          <cell r="A13401">
            <v>2021</v>
          </cell>
        </row>
        <row r="13402">
          <cell r="A13402">
            <v>2021</v>
          </cell>
        </row>
        <row r="13403">
          <cell r="A13403">
            <v>2021</v>
          </cell>
        </row>
        <row r="13404">
          <cell r="A13404">
            <v>2021</v>
          </cell>
        </row>
        <row r="13405">
          <cell r="A13405">
            <v>2021</v>
          </cell>
        </row>
        <row r="13406">
          <cell r="A13406">
            <v>2021</v>
          </cell>
        </row>
        <row r="13407">
          <cell r="A13407">
            <v>2021</v>
          </cell>
        </row>
        <row r="13408">
          <cell r="A13408">
            <v>2021</v>
          </cell>
        </row>
        <row r="13409">
          <cell r="A13409">
            <v>2021</v>
          </cell>
        </row>
        <row r="13410">
          <cell r="A13410">
            <v>2021</v>
          </cell>
        </row>
        <row r="13411">
          <cell r="A13411">
            <v>2021</v>
          </cell>
        </row>
        <row r="13412">
          <cell r="A13412">
            <v>2021</v>
          </cell>
        </row>
        <row r="13413">
          <cell r="A13413">
            <v>2021</v>
          </cell>
        </row>
        <row r="13414">
          <cell r="A13414">
            <v>2021</v>
          </cell>
        </row>
        <row r="13415">
          <cell r="A13415">
            <v>2021</v>
          </cell>
        </row>
        <row r="13416">
          <cell r="A13416">
            <v>2021</v>
          </cell>
        </row>
        <row r="13417">
          <cell r="A13417">
            <v>2021</v>
          </cell>
        </row>
        <row r="13418">
          <cell r="A13418">
            <v>2021</v>
          </cell>
        </row>
        <row r="13419">
          <cell r="A13419">
            <v>2021</v>
          </cell>
        </row>
        <row r="13420">
          <cell r="A13420">
            <v>2021</v>
          </cell>
        </row>
        <row r="13421">
          <cell r="A13421">
            <v>2021</v>
          </cell>
        </row>
        <row r="13422">
          <cell r="A13422">
            <v>2021</v>
          </cell>
        </row>
        <row r="13423">
          <cell r="A13423">
            <v>2021</v>
          </cell>
        </row>
        <row r="13424">
          <cell r="A13424">
            <v>2021</v>
          </cell>
        </row>
        <row r="13425">
          <cell r="A13425">
            <v>2021</v>
          </cell>
        </row>
        <row r="13426">
          <cell r="A13426">
            <v>2021</v>
          </cell>
        </row>
        <row r="13427">
          <cell r="A13427">
            <v>2021</v>
          </cell>
        </row>
        <row r="13428">
          <cell r="A13428">
            <v>2021</v>
          </cell>
        </row>
        <row r="13429">
          <cell r="A13429">
            <v>2021</v>
          </cell>
        </row>
        <row r="13430">
          <cell r="A13430">
            <v>2021</v>
          </cell>
        </row>
        <row r="13431">
          <cell r="A13431">
            <v>2021</v>
          </cell>
        </row>
        <row r="13432">
          <cell r="A13432">
            <v>2021</v>
          </cell>
        </row>
        <row r="13433">
          <cell r="A13433">
            <v>2021</v>
          </cell>
        </row>
        <row r="13434">
          <cell r="A13434">
            <v>2021</v>
          </cell>
        </row>
        <row r="13435">
          <cell r="A13435">
            <v>2021</v>
          </cell>
        </row>
        <row r="13436">
          <cell r="A13436">
            <v>2021</v>
          </cell>
        </row>
        <row r="13437">
          <cell r="A13437">
            <v>2021</v>
          </cell>
        </row>
        <row r="13438">
          <cell r="A13438">
            <v>2021</v>
          </cell>
        </row>
        <row r="13439">
          <cell r="A13439">
            <v>2021</v>
          </cell>
        </row>
        <row r="13440">
          <cell r="A13440">
            <v>2021</v>
          </cell>
        </row>
        <row r="13441">
          <cell r="A13441">
            <v>2021</v>
          </cell>
        </row>
        <row r="13442">
          <cell r="A13442">
            <v>2021</v>
          </cell>
        </row>
        <row r="13443">
          <cell r="A13443">
            <v>2021</v>
          </cell>
        </row>
        <row r="13444">
          <cell r="A13444">
            <v>2021</v>
          </cell>
        </row>
        <row r="13445">
          <cell r="A13445">
            <v>2021</v>
          </cell>
        </row>
        <row r="13446">
          <cell r="A13446">
            <v>2021</v>
          </cell>
        </row>
        <row r="13447">
          <cell r="A13447">
            <v>2021</v>
          </cell>
        </row>
        <row r="13448">
          <cell r="A13448">
            <v>2021</v>
          </cell>
        </row>
        <row r="13449">
          <cell r="A13449">
            <v>2021</v>
          </cell>
        </row>
        <row r="13450">
          <cell r="A13450">
            <v>2021</v>
          </cell>
        </row>
        <row r="13451">
          <cell r="A13451">
            <v>2021</v>
          </cell>
        </row>
        <row r="13452">
          <cell r="A13452">
            <v>2021</v>
          </cell>
        </row>
        <row r="13453">
          <cell r="A13453">
            <v>2021</v>
          </cell>
        </row>
        <row r="13454">
          <cell r="A13454">
            <v>2021</v>
          </cell>
        </row>
        <row r="13455">
          <cell r="A13455">
            <v>2021</v>
          </cell>
        </row>
        <row r="13456">
          <cell r="A13456">
            <v>2021</v>
          </cell>
        </row>
        <row r="13457">
          <cell r="A13457">
            <v>2021</v>
          </cell>
        </row>
        <row r="13458">
          <cell r="A13458">
            <v>2021</v>
          </cell>
        </row>
        <row r="13459">
          <cell r="A13459">
            <v>2021</v>
          </cell>
        </row>
        <row r="13460">
          <cell r="A13460">
            <v>2021</v>
          </cell>
        </row>
        <row r="13461">
          <cell r="A13461">
            <v>2021</v>
          </cell>
        </row>
        <row r="13462">
          <cell r="A13462">
            <v>2021</v>
          </cell>
        </row>
        <row r="13463">
          <cell r="A13463">
            <v>2021</v>
          </cell>
        </row>
        <row r="13464">
          <cell r="A13464">
            <v>2021</v>
          </cell>
        </row>
        <row r="13465">
          <cell r="A13465">
            <v>2021</v>
          </cell>
        </row>
        <row r="13466">
          <cell r="A13466">
            <v>2021</v>
          </cell>
        </row>
        <row r="13467">
          <cell r="A13467">
            <v>2021</v>
          </cell>
        </row>
        <row r="13468">
          <cell r="A13468">
            <v>2021</v>
          </cell>
        </row>
        <row r="13469">
          <cell r="A13469">
            <v>2021</v>
          </cell>
        </row>
        <row r="13470">
          <cell r="A13470">
            <v>2021</v>
          </cell>
        </row>
        <row r="13471">
          <cell r="A13471">
            <v>2021</v>
          </cell>
        </row>
        <row r="13472">
          <cell r="A13472">
            <v>2021</v>
          </cell>
        </row>
        <row r="13473">
          <cell r="A13473">
            <v>2021</v>
          </cell>
        </row>
        <row r="13474">
          <cell r="A13474">
            <v>2021</v>
          </cell>
        </row>
        <row r="13475">
          <cell r="A13475">
            <v>2021</v>
          </cell>
        </row>
        <row r="13476">
          <cell r="A13476">
            <v>2021</v>
          </cell>
        </row>
        <row r="13477">
          <cell r="A13477">
            <v>2021</v>
          </cell>
        </row>
        <row r="13478">
          <cell r="A13478">
            <v>2021</v>
          </cell>
        </row>
        <row r="13479">
          <cell r="A13479">
            <v>2021</v>
          </cell>
        </row>
        <row r="13480">
          <cell r="A13480">
            <v>2021</v>
          </cell>
        </row>
        <row r="13481">
          <cell r="A13481">
            <v>2021</v>
          </cell>
        </row>
        <row r="13482">
          <cell r="A13482">
            <v>2021</v>
          </cell>
        </row>
        <row r="13483">
          <cell r="A13483">
            <v>2021</v>
          </cell>
        </row>
        <row r="13484">
          <cell r="A13484">
            <v>2021</v>
          </cell>
        </row>
        <row r="13485">
          <cell r="A13485">
            <v>2021</v>
          </cell>
        </row>
        <row r="13486">
          <cell r="A13486">
            <v>2021</v>
          </cell>
        </row>
        <row r="13487">
          <cell r="A13487">
            <v>2021</v>
          </cell>
        </row>
        <row r="13488">
          <cell r="A13488">
            <v>2021</v>
          </cell>
        </row>
        <row r="13489">
          <cell r="A13489">
            <v>2021</v>
          </cell>
        </row>
        <row r="13490">
          <cell r="A13490">
            <v>2021</v>
          </cell>
        </row>
        <row r="13491">
          <cell r="A13491">
            <v>2021</v>
          </cell>
        </row>
        <row r="13492">
          <cell r="A13492">
            <v>2021</v>
          </cell>
        </row>
        <row r="13493">
          <cell r="A13493">
            <v>2021</v>
          </cell>
        </row>
        <row r="13494">
          <cell r="A13494">
            <v>2021</v>
          </cell>
        </row>
        <row r="13495">
          <cell r="A13495">
            <v>2021</v>
          </cell>
        </row>
        <row r="13496">
          <cell r="A13496">
            <v>2021</v>
          </cell>
        </row>
        <row r="13497">
          <cell r="A13497">
            <v>2021</v>
          </cell>
        </row>
        <row r="13498">
          <cell r="A13498">
            <v>2021</v>
          </cell>
        </row>
        <row r="13499">
          <cell r="A13499">
            <v>2021</v>
          </cell>
        </row>
        <row r="13500">
          <cell r="A13500">
            <v>2021</v>
          </cell>
        </row>
        <row r="13501">
          <cell r="A13501">
            <v>2021</v>
          </cell>
        </row>
        <row r="13502">
          <cell r="A13502">
            <v>2021</v>
          </cell>
        </row>
        <row r="13503">
          <cell r="A13503">
            <v>2021</v>
          </cell>
        </row>
        <row r="13504">
          <cell r="A13504">
            <v>2021</v>
          </cell>
        </row>
        <row r="13505">
          <cell r="A13505">
            <v>2021</v>
          </cell>
        </row>
        <row r="13506">
          <cell r="A13506">
            <v>2021</v>
          </cell>
        </row>
        <row r="13507">
          <cell r="A13507">
            <v>2021</v>
          </cell>
        </row>
        <row r="13508">
          <cell r="A13508">
            <v>2021</v>
          </cell>
        </row>
        <row r="13509">
          <cell r="A13509">
            <v>2021</v>
          </cell>
        </row>
        <row r="13510">
          <cell r="A13510">
            <v>2021</v>
          </cell>
        </row>
        <row r="13511">
          <cell r="A13511">
            <v>2021</v>
          </cell>
        </row>
        <row r="13512">
          <cell r="A13512">
            <v>2021</v>
          </cell>
        </row>
        <row r="13513">
          <cell r="A13513">
            <v>2021</v>
          </cell>
        </row>
        <row r="13514">
          <cell r="A13514">
            <v>2021</v>
          </cell>
        </row>
        <row r="13515">
          <cell r="A13515">
            <v>2021</v>
          </cell>
        </row>
        <row r="13516">
          <cell r="A13516">
            <v>2021</v>
          </cell>
        </row>
        <row r="13517">
          <cell r="A13517">
            <v>2021</v>
          </cell>
        </row>
        <row r="13518">
          <cell r="A13518">
            <v>2021</v>
          </cell>
        </row>
        <row r="13519">
          <cell r="A13519">
            <v>2021</v>
          </cell>
        </row>
        <row r="13520">
          <cell r="A13520">
            <v>2021</v>
          </cell>
        </row>
        <row r="13521">
          <cell r="A13521">
            <v>2021</v>
          </cell>
        </row>
        <row r="13522">
          <cell r="A13522">
            <v>2021</v>
          </cell>
        </row>
        <row r="13523">
          <cell r="A13523">
            <v>2021</v>
          </cell>
        </row>
        <row r="13524">
          <cell r="A13524">
            <v>2021</v>
          </cell>
        </row>
        <row r="13525">
          <cell r="A13525">
            <v>2021</v>
          </cell>
        </row>
        <row r="13526">
          <cell r="A13526">
            <v>2021</v>
          </cell>
        </row>
        <row r="13527">
          <cell r="A13527">
            <v>2021</v>
          </cell>
        </row>
        <row r="13528">
          <cell r="A13528">
            <v>2021</v>
          </cell>
        </row>
        <row r="13529">
          <cell r="A13529">
            <v>2021</v>
          </cell>
        </row>
        <row r="13530">
          <cell r="A13530">
            <v>2021</v>
          </cell>
        </row>
        <row r="13531">
          <cell r="A13531">
            <v>2021</v>
          </cell>
        </row>
        <row r="13532">
          <cell r="A13532">
            <v>2021</v>
          </cell>
        </row>
        <row r="13533">
          <cell r="A13533">
            <v>2021</v>
          </cell>
        </row>
        <row r="13534">
          <cell r="A13534">
            <v>2021</v>
          </cell>
        </row>
        <row r="13535">
          <cell r="A13535">
            <v>2021</v>
          </cell>
        </row>
        <row r="13536">
          <cell r="A13536">
            <v>2021</v>
          </cell>
        </row>
        <row r="13537">
          <cell r="A13537">
            <v>2021</v>
          </cell>
        </row>
        <row r="13538">
          <cell r="A13538">
            <v>2021</v>
          </cell>
        </row>
        <row r="13539">
          <cell r="A13539">
            <v>2021</v>
          </cell>
        </row>
        <row r="13540">
          <cell r="A13540">
            <v>2021</v>
          </cell>
        </row>
        <row r="13541">
          <cell r="A13541">
            <v>2021</v>
          </cell>
        </row>
        <row r="13542">
          <cell r="A13542">
            <v>2021</v>
          </cell>
        </row>
        <row r="13543">
          <cell r="A13543">
            <v>2021</v>
          </cell>
        </row>
        <row r="13544">
          <cell r="A13544">
            <v>2021</v>
          </cell>
        </row>
        <row r="13545">
          <cell r="A13545">
            <v>2021</v>
          </cell>
        </row>
        <row r="13546">
          <cell r="A13546">
            <v>2021</v>
          </cell>
        </row>
        <row r="13547">
          <cell r="A13547">
            <v>2021</v>
          </cell>
        </row>
        <row r="13548">
          <cell r="A13548">
            <v>2021</v>
          </cell>
        </row>
        <row r="13549">
          <cell r="A13549">
            <v>2021</v>
          </cell>
        </row>
        <row r="13550">
          <cell r="A13550">
            <v>2021</v>
          </cell>
        </row>
        <row r="13551">
          <cell r="A13551">
            <v>2021</v>
          </cell>
        </row>
        <row r="13552">
          <cell r="A13552">
            <v>2021</v>
          </cell>
        </row>
        <row r="13553">
          <cell r="A13553">
            <v>2021</v>
          </cell>
        </row>
        <row r="13554">
          <cell r="A13554">
            <v>2021</v>
          </cell>
        </row>
        <row r="13555">
          <cell r="A13555">
            <v>2021</v>
          </cell>
        </row>
        <row r="13556">
          <cell r="A13556">
            <v>2021</v>
          </cell>
        </row>
        <row r="13557">
          <cell r="A13557">
            <v>2021</v>
          </cell>
        </row>
        <row r="13558">
          <cell r="A13558">
            <v>2021</v>
          </cell>
        </row>
        <row r="13559">
          <cell r="A13559">
            <v>2021</v>
          </cell>
        </row>
        <row r="13560">
          <cell r="A13560">
            <v>2021</v>
          </cell>
        </row>
        <row r="13561">
          <cell r="A13561">
            <v>2021</v>
          </cell>
        </row>
        <row r="13562">
          <cell r="A13562">
            <v>2021</v>
          </cell>
        </row>
        <row r="13563">
          <cell r="A13563">
            <v>2021</v>
          </cell>
        </row>
        <row r="13564">
          <cell r="A13564">
            <v>2021</v>
          </cell>
        </row>
        <row r="13565">
          <cell r="A13565">
            <v>2021</v>
          </cell>
        </row>
        <row r="13566">
          <cell r="A13566">
            <v>2021</v>
          </cell>
        </row>
        <row r="13567">
          <cell r="A13567">
            <v>2021</v>
          </cell>
        </row>
        <row r="13568">
          <cell r="A13568">
            <v>2021</v>
          </cell>
        </row>
        <row r="13569">
          <cell r="A13569">
            <v>2021</v>
          </cell>
        </row>
        <row r="13570">
          <cell r="A13570">
            <v>2021</v>
          </cell>
        </row>
        <row r="13571">
          <cell r="A13571">
            <v>2021</v>
          </cell>
        </row>
        <row r="13572">
          <cell r="A13572">
            <v>2021</v>
          </cell>
        </row>
        <row r="13573">
          <cell r="A13573">
            <v>2021</v>
          </cell>
        </row>
        <row r="13574">
          <cell r="A13574">
            <v>2021</v>
          </cell>
        </row>
        <row r="13575">
          <cell r="A13575">
            <v>2021</v>
          </cell>
        </row>
        <row r="13576">
          <cell r="A13576">
            <v>2021</v>
          </cell>
        </row>
        <row r="13577">
          <cell r="A13577">
            <v>2021</v>
          </cell>
        </row>
        <row r="13578">
          <cell r="A13578">
            <v>2021</v>
          </cell>
        </row>
        <row r="13579">
          <cell r="A13579">
            <v>2021</v>
          </cell>
        </row>
        <row r="13580">
          <cell r="A13580">
            <v>2021</v>
          </cell>
        </row>
        <row r="13581">
          <cell r="A13581">
            <v>2021</v>
          </cell>
        </row>
        <row r="13582">
          <cell r="A13582">
            <v>2021</v>
          </cell>
        </row>
        <row r="13583">
          <cell r="A13583">
            <v>2021</v>
          </cell>
        </row>
        <row r="13584">
          <cell r="A13584">
            <v>2021</v>
          </cell>
        </row>
        <row r="13585">
          <cell r="A13585">
            <v>2021</v>
          </cell>
        </row>
        <row r="13586">
          <cell r="A13586">
            <v>2021</v>
          </cell>
        </row>
        <row r="13587">
          <cell r="A13587">
            <v>2021</v>
          </cell>
        </row>
        <row r="13588">
          <cell r="A13588">
            <v>2021</v>
          </cell>
        </row>
        <row r="13589">
          <cell r="A13589">
            <v>2021</v>
          </cell>
        </row>
        <row r="13590">
          <cell r="A13590">
            <v>2021</v>
          </cell>
        </row>
        <row r="13591">
          <cell r="A13591">
            <v>2021</v>
          </cell>
        </row>
        <row r="13592">
          <cell r="A13592">
            <v>2021</v>
          </cell>
        </row>
        <row r="13593">
          <cell r="A13593">
            <v>2021</v>
          </cell>
        </row>
        <row r="13594">
          <cell r="A13594">
            <v>2021</v>
          </cell>
        </row>
        <row r="13595">
          <cell r="A13595">
            <v>2021</v>
          </cell>
        </row>
        <row r="13596">
          <cell r="A13596">
            <v>2021</v>
          </cell>
        </row>
        <row r="13597">
          <cell r="A13597">
            <v>2021</v>
          </cell>
        </row>
        <row r="13598">
          <cell r="A13598">
            <v>2021</v>
          </cell>
        </row>
        <row r="13599">
          <cell r="A13599">
            <v>2021</v>
          </cell>
        </row>
        <row r="13600">
          <cell r="A13600">
            <v>2021</v>
          </cell>
        </row>
        <row r="13601">
          <cell r="A13601">
            <v>2021</v>
          </cell>
        </row>
        <row r="13602">
          <cell r="A13602">
            <v>2021</v>
          </cell>
        </row>
        <row r="13603">
          <cell r="A13603">
            <v>2021</v>
          </cell>
        </row>
        <row r="13604">
          <cell r="A13604">
            <v>2021</v>
          </cell>
        </row>
        <row r="13605">
          <cell r="A13605">
            <v>2021</v>
          </cell>
        </row>
        <row r="13606">
          <cell r="A13606">
            <v>2021</v>
          </cell>
        </row>
        <row r="13607">
          <cell r="A13607">
            <v>2021</v>
          </cell>
        </row>
        <row r="13608">
          <cell r="A13608">
            <v>2021</v>
          </cell>
        </row>
        <row r="13609">
          <cell r="A13609">
            <v>2021</v>
          </cell>
        </row>
        <row r="13610">
          <cell r="A13610">
            <v>2021</v>
          </cell>
        </row>
        <row r="13611">
          <cell r="A13611">
            <v>2021</v>
          </cell>
        </row>
        <row r="13612">
          <cell r="A13612">
            <v>2021</v>
          </cell>
        </row>
        <row r="13613">
          <cell r="A13613">
            <v>2021</v>
          </cell>
        </row>
        <row r="13614">
          <cell r="A13614">
            <v>2021</v>
          </cell>
        </row>
        <row r="13615">
          <cell r="A13615">
            <v>2021</v>
          </cell>
        </row>
        <row r="13616">
          <cell r="A13616">
            <v>2021</v>
          </cell>
        </row>
        <row r="13617">
          <cell r="A13617">
            <v>2021</v>
          </cell>
        </row>
        <row r="13618">
          <cell r="A13618">
            <v>2021</v>
          </cell>
        </row>
        <row r="13619">
          <cell r="A13619">
            <v>2021</v>
          </cell>
        </row>
        <row r="13620">
          <cell r="A13620">
            <v>2021</v>
          </cell>
        </row>
        <row r="13621">
          <cell r="A13621">
            <v>2021</v>
          </cell>
        </row>
        <row r="13622">
          <cell r="A13622">
            <v>2021</v>
          </cell>
        </row>
        <row r="13623">
          <cell r="A13623">
            <v>2021</v>
          </cell>
        </row>
        <row r="13624">
          <cell r="A13624">
            <v>2021</v>
          </cell>
        </row>
        <row r="13625">
          <cell r="A13625">
            <v>2021</v>
          </cell>
        </row>
        <row r="13626">
          <cell r="A13626">
            <v>2021</v>
          </cell>
        </row>
        <row r="13627">
          <cell r="A13627">
            <v>2021</v>
          </cell>
        </row>
        <row r="13628">
          <cell r="A13628">
            <v>2021</v>
          </cell>
        </row>
        <row r="13629">
          <cell r="A13629">
            <v>2021</v>
          </cell>
        </row>
        <row r="13630">
          <cell r="A13630">
            <v>2021</v>
          </cell>
        </row>
        <row r="13631">
          <cell r="A13631">
            <v>2021</v>
          </cell>
        </row>
        <row r="13632">
          <cell r="A13632">
            <v>2021</v>
          </cell>
        </row>
        <row r="13633">
          <cell r="A13633">
            <v>2021</v>
          </cell>
        </row>
        <row r="13634">
          <cell r="A13634">
            <v>2021</v>
          </cell>
        </row>
        <row r="13635">
          <cell r="A13635">
            <v>2021</v>
          </cell>
        </row>
        <row r="13636">
          <cell r="A13636">
            <v>2021</v>
          </cell>
        </row>
        <row r="13637">
          <cell r="A13637">
            <v>2021</v>
          </cell>
        </row>
        <row r="13638">
          <cell r="A13638">
            <v>2021</v>
          </cell>
        </row>
        <row r="13639">
          <cell r="A13639">
            <v>2021</v>
          </cell>
        </row>
        <row r="13640">
          <cell r="A13640">
            <v>2021</v>
          </cell>
        </row>
        <row r="13641">
          <cell r="A13641">
            <v>2021</v>
          </cell>
        </row>
        <row r="13642">
          <cell r="A13642">
            <v>2021</v>
          </cell>
        </row>
        <row r="13643">
          <cell r="A13643">
            <v>2021</v>
          </cell>
        </row>
        <row r="13644">
          <cell r="A13644">
            <v>2021</v>
          </cell>
        </row>
        <row r="13645">
          <cell r="A13645">
            <v>2021</v>
          </cell>
        </row>
        <row r="13646">
          <cell r="A13646">
            <v>2021</v>
          </cell>
        </row>
        <row r="13647">
          <cell r="A13647">
            <v>2021</v>
          </cell>
        </row>
        <row r="13648">
          <cell r="A13648">
            <v>2021</v>
          </cell>
        </row>
        <row r="13649">
          <cell r="A13649">
            <v>2021</v>
          </cell>
        </row>
        <row r="13650">
          <cell r="A13650">
            <v>2021</v>
          </cell>
        </row>
        <row r="13651">
          <cell r="A13651">
            <v>2021</v>
          </cell>
        </row>
        <row r="13652">
          <cell r="A13652">
            <v>2021</v>
          </cell>
        </row>
        <row r="13653">
          <cell r="A13653">
            <v>2021</v>
          </cell>
        </row>
        <row r="13654">
          <cell r="A13654">
            <v>2021</v>
          </cell>
        </row>
        <row r="13655">
          <cell r="A13655">
            <v>2021</v>
          </cell>
        </row>
        <row r="13656">
          <cell r="A13656">
            <v>2021</v>
          </cell>
        </row>
        <row r="13657">
          <cell r="A13657">
            <v>2021</v>
          </cell>
        </row>
        <row r="13658">
          <cell r="A13658">
            <v>2021</v>
          </cell>
        </row>
        <row r="13659">
          <cell r="A13659">
            <v>2021</v>
          </cell>
        </row>
        <row r="13660">
          <cell r="A13660">
            <v>2021</v>
          </cell>
        </row>
        <row r="13661">
          <cell r="A13661">
            <v>2021</v>
          </cell>
        </row>
        <row r="13662">
          <cell r="A13662">
            <v>2021</v>
          </cell>
        </row>
        <row r="13663">
          <cell r="A13663">
            <v>2021</v>
          </cell>
        </row>
        <row r="13664">
          <cell r="A13664">
            <v>2021</v>
          </cell>
        </row>
        <row r="13665">
          <cell r="A13665">
            <v>2021</v>
          </cell>
        </row>
        <row r="13666">
          <cell r="A13666">
            <v>2021</v>
          </cell>
        </row>
        <row r="13667">
          <cell r="A13667">
            <v>2021</v>
          </cell>
        </row>
        <row r="13668">
          <cell r="A13668">
            <v>2021</v>
          </cell>
        </row>
        <row r="13669">
          <cell r="A13669">
            <v>2021</v>
          </cell>
        </row>
        <row r="13670">
          <cell r="A13670">
            <v>2021</v>
          </cell>
        </row>
        <row r="13671">
          <cell r="A13671">
            <v>2021</v>
          </cell>
        </row>
        <row r="13672">
          <cell r="A13672">
            <v>2021</v>
          </cell>
        </row>
        <row r="13673">
          <cell r="A13673">
            <v>2021</v>
          </cell>
        </row>
        <row r="13674">
          <cell r="A13674">
            <v>2021</v>
          </cell>
        </row>
        <row r="13675">
          <cell r="A13675">
            <v>2021</v>
          </cell>
        </row>
        <row r="13676">
          <cell r="A13676">
            <v>2021</v>
          </cell>
        </row>
        <row r="13677">
          <cell r="A13677">
            <v>2021</v>
          </cell>
        </row>
        <row r="13678">
          <cell r="A13678">
            <v>2021</v>
          </cell>
        </row>
        <row r="13679">
          <cell r="A13679">
            <v>2021</v>
          </cell>
        </row>
        <row r="13680">
          <cell r="A13680">
            <v>2021</v>
          </cell>
        </row>
        <row r="13681">
          <cell r="A13681">
            <v>2021</v>
          </cell>
        </row>
        <row r="13682">
          <cell r="A13682">
            <v>2021</v>
          </cell>
        </row>
        <row r="13683">
          <cell r="A13683">
            <v>2021</v>
          </cell>
        </row>
        <row r="13684">
          <cell r="A13684">
            <v>2021</v>
          </cell>
        </row>
        <row r="13685">
          <cell r="A13685">
            <v>2021</v>
          </cell>
        </row>
        <row r="13686">
          <cell r="A13686">
            <v>2021</v>
          </cell>
        </row>
        <row r="13687">
          <cell r="A13687">
            <v>2021</v>
          </cell>
        </row>
        <row r="13688">
          <cell r="A13688">
            <v>2021</v>
          </cell>
        </row>
        <row r="13689">
          <cell r="A13689">
            <v>2021</v>
          </cell>
        </row>
        <row r="13690">
          <cell r="A13690">
            <v>2021</v>
          </cell>
        </row>
        <row r="13691">
          <cell r="A13691">
            <v>2021</v>
          </cell>
        </row>
        <row r="13692">
          <cell r="A13692">
            <v>2021</v>
          </cell>
        </row>
        <row r="13693">
          <cell r="A13693">
            <v>2021</v>
          </cell>
        </row>
        <row r="13694">
          <cell r="A13694">
            <v>2021</v>
          </cell>
        </row>
        <row r="13695">
          <cell r="A13695">
            <v>2021</v>
          </cell>
        </row>
        <row r="13696">
          <cell r="A13696">
            <v>2021</v>
          </cell>
        </row>
        <row r="13697">
          <cell r="A13697">
            <v>2021</v>
          </cell>
        </row>
        <row r="13698">
          <cell r="A13698">
            <v>2021</v>
          </cell>
        </row>
        <row r="13699">
          <cell r="A13699">
            <v>2021</v>
          </cell>
        </row>
        <row r="13700">
          <cell r="A13700">
            <v>2021</v>
          </cell>
        </row>
        <row r="13701">
          <cell r="A13701">
            <v>2021</v>
          </cell>
        </row>
        <row r="13702">
          <cell r="A13702">
            <v>2021</v>
          </cell>
        </row>
        <row r="13703">
          <cell r="A13703">
            <v>2021</v>
          </cell>
        </row>
        <row r="13704">
          <cell r="A13704">
            <v>2021</v>
          </cell>
        </row>
        <row r="13705">
          <cell r="A13705">
            <v>2021</v>
          </cell>
        </row>
        <row r="13706">
          <cell r="A13706">
            <v>2021</v>
          </cell>
        </row>
        <row r="13707">
          <cell r="A13707">
            <v>2021</v>
          </cell>
        </row>
        <row r="13708">
          <cell r="A13708">
            <v>2021</v>
          </cell>
        </row>
        <row r="13709">
          <cell r="A13709">
            <v>2021</v>
          </cell>
        </row>
        <row r="13710">
          <cell r="A13710">
            <v>2021</v>
          </cell>
        </row>
        <row r="13711">
          <cell r="A13711">
            <v>2021</v>
          </cell>
        </row>
        <row r="13712">
          <cell r="A13712">
            <v>2021</v>
          </cell>
        </row>
        <row r="13713">
          <cell r="A13713">
            <v>2021</v>
          </cell>
        </row>
        <row r="13714">
          <cell r="A13714">
            <v>2021</v>
          </cell>
        </row>
        <row r="13715">
          <cell r="A13715">
            <v>2021</v>
          </cell>
        </row>
        <row r="13716">
          <cell r="A13716">
            <v>2021</v>
          </cell>
        </row>
        <row r="13717">
          <cell r="A13717">
            <v>2021</v>
          </cell>
        </row>
        <row r="13718">
          <cell r="A13718">
            <v>2021</v>
          </cell>
        </row>
        <row r="13719">
          <cell r="A13719">
            <v>2021</v>
          </cell>
        </row>
        <row r="13720">
          <cell r="A13720">
            <v>2021</v>
          </cell>
        </row>
        <row r="13721">
          <cell r="A13721">
            <v>2021</v>
          </cell>
        </row>
        <row r="13722">
          <cell r="A13722">
            <v>2021</v>
          </cell>
        </row>
        <row r="13723">
          <cell r="A13723">
            <v>2021</v>
          </cell>
        </row>
        <row r="13724">
          <cell r="A13724">
            <v>2021</v>
          </cell>
        </row>
        <row r="13725">
          <cell r="A13725">
            <v>2021</v>
          </cell>
        </row>
        <row r="13726">
          <cell r="A13726">
            <v>2021</v>
          </cell>
        </row>
        <row r="13727">
          <cell r="A13727">
            <v>2021</v>
          </cell>
        </row>
        <row r="13728">
          <cell r="A13728">
            <v>2021</v>
          </cell>
        </row>
        <row r="13729">
          <cell r="A13729">
            <v>2021</v>
          </cell>
        </row>
        <row r="13730">
          <cell r="A13730">
            <v>2021</v>
          </cell>
        </row>
        <row r="13731">
          <cell r="A13731">
            <v>2021</v>
          </cell>
        </row>
        <row r="13732">
          <cell r="A13732">
            <v>2021</v>
          </cell>
        </row>
        <row r="13733">
          <cell r="A13733">
            <v>2021</v>
          </cell>
        </row>
        <row r="13734">
          <cell r="A13734">
            <v>2021</v>
          </cell>
        </row>
        <row r="13735">
          <cell r="A13735">
            <v>2021</v>
          </cell>
        </row>
        <row r="13736">
          <cell r="A13736">
            <v>2021</v>
          </cell>
        </row>
        <row r="13737">
          <cell r="A13737">
            <v>2021</v>
          </cell>
        </row>
        <row r="13738">
          <cell r="A13738">
            <v>2021</v>
          </cell>
        </row>
        <row r="13739">
          <cell r="A13739">
            <v>2021</v>
          </cell>
        </row>
        <row r="13740">
          <cell r="A13740">
            <v>2021</v>
          </cell>
        </row>
        <row r="13741">
          <cell r="A13741">
            <v>2021</v>
          </cell>
        </row>
        <row r="13742">
          <cell r="A13742">
            <v>2021</v>
          </cell>
        </row>
        <row r="13743">
          <cell r="A13743">
            <v>2021</v>
          </cell>
        </row>
        <row r="13744">
          <cell r="A13744">
            <v>2021</v>
          </cell>
        </row>
        <row r="13745">
          <cell r="A13745">
            <v>2021</v>
          </cell>
        </row>
        <row r="13746">
          <cell r="A13746">
            <v>2021</v>
          </cell>
        </row>
        <row r="13747">
          <cell r="A13747">
            <v>2021</v>
          </cell>
        </row>
        <row r="13748">
          <cell r="A13748">
            <v>2021</v>
          </cell>
        </row>
        <row r="13749">
          <cell r="A13749">
            <v>2021</v>
          </cell>
        </row>
        <row r="13750">
          <cell r="A13750">
            <v>2021</v>
          </cell>
        </row>
        <row r="13751">
          <cell r="A13751">
            <v>2021</v>
          </cell>
        </row>
        <row r="13752">
          <cell r="A13752">
            <v>2021</v>
          </cell>
        </row>
        <row r="13753">
          <cell r="A13753">
            <v>2021</v>
          </cell>
        </row>
        <row r="13754">
          <cell r="A13754">
            <v>2021</v>
          </cell>
        </row>
        <row r="13755">
          <cell r="A13755">
            <v>2021</v>
          </cell>
        </row>
        <row r="13756">
          <cell r="A13756">
            <v>2021</v>
          </cell>
        </row>
        <row r="13757">
          <cell r="A13757">
            <v>2021</v>
          </cell>
        </row>
        <row r="13758">
          <cell r="A13758">
            <v>2021</v>
          </cell>
        </row>
        <row r="13759">
          <cell r="A13759">
            <v>2021</v>
          </cell>
        </row>
        <row r="13760">
          <cell r="A13760">
            <v>2021</v>
          </cell>
        </row>
        <row r="13761">
          <cell r="A13761">
            <v>2021</v>
          </cell>
        </row>
        <row r="13762">
          <cell r="A13762">
            <v>2021</v>
          </cell>
        </row>
        <row r="13763">
          <cell r="A13763">
            <v>2021</v>
          </cell>
        </row>
        <row r="13764">
          <cell r="A13764">
            <v>2021</v>
          </cell>
        </row>
        <row r="13765">
          <cell r="A13765">
            <v>2021</v>
          </cell>
        </row>
        <row r="13766">
          <cell r="A13766">
            <v>2021</v>
          </cell>
        </row>
        <row r="13767">
          <cell r="A13767">
            <v>2021</v>
          </cell>
        </row>
        <row r="13768">
          <cell r="A13768">
            <v>2021</v>
          </cell>
        </row>
        <row r="13769">
          <cell r="A13769">
            <v>2021</v>
          </cell>
        </row>
        <row r="13770">
          <cell r="A13770">
            <v>2021</v>
          </cell>
        </row>
        <row r="13771">
          <cell r="A13771">
            <v>2021</v>
          </cell>
        </row>
        <row r="13772">
          <cell r="A13772">
            <v>2021</v>
          </cell>
        </row>
        <row r="13773">
          <cell r="A13773">
            <v>2021</v>
          </cell>
        </row>
        <row r="13774">
          <cell r="A13774">
            <v>2021</v>
          </cell>
        </row>
        <row r="13775">
          <cell r="A13775">
            <v>2021</v>
          </cell>
        </row>
        <row r="13776">
          <cell r="A13776">
            <v>2021</v>
          </cell>
        </row>
        <row r="13777">
          <cell r="A13777">
            <v>2021</v>
          </cell>
        </row>
        <row r="13778">
          <cell r="A13778">
            <v>2021</v>
          </cell>
        </row>
        <row r="13779">
          <cell r="A13779">
            <v>2021</v>
          </cell>
        </row>
        <row r="13780">
          <cell r="A13780">
            <v>2021</v>
          </cell>
        </row>
        <row r="13781">
          <cell r="A13781">
            <v>2021</v>
          </cell>
        </row>
        <row r="13782">
          <cell r="A13782">
            <v>2021</v>
          </cell>
        </row>
        <row r="13783">
          <cell r="A13783">
            <v>2021</v>
          </cell>
        </row>
        <row r="13784">
          <cell r="A13784">
            <v>2021</v>
          </cell>
        </row>
        <row r="13785">
          <cell r="A13785">
            <v>2021</v>
          </cell>
        </row>
        <row r="13786">
          <cell r="A13786">
            <v>2021</v>
          </cell>
        </row>
        <row r="13787">
          <cell r="A13787">
            <v>2021</v>
          </cell>
        </row>
        <row r="13788">
          <cell r="A13788">
            <v>2021</v>
          </cell>
        </row>
        <row r="13789">
          <cell r="A13789">
            <v>2021</v>
          </cell>
        </row>
        <row r="13790">
          <cell r="A13790">
            <v>2021</v>
          </cell>
        </row>
        <row r="13791">
          <cell r="A13791">
            <v>2021</v>
          </cell>
        </row>
        <row r="13792">
          <cell r="A13792">
            <v>2021</v>
          </cell>
        </row>
        <row r="13793">
          <cell r="A13793">
            <v>2021</v>
          </cell>
        </row>
        <row r="13794">
          <cell r="A13794">
            <v>2021</v>
          </cell>
        </row>
        <row r="13795">
          <cell r="A13795">
            <v>2021</v>
          </cell>
        </row>
        <row r="13796">
          <cell r="A13796">
            <v>2021</v>
          </cell>
        </row>
        <row r="13797">
          <cell r="A13797">
            <v>2021</v>
          </cell>
        </row>
        <row r="13798">
          <cell r="A13798">
            <v>2021</v>
          </cell>
        </row>
        <row r="13799">
          <cell r="A13799">
            <v>2021</v>
          </cell>
        </row>
        <row r="13800">
          <cell r="A13800">
            <v>2021</v>
          </cell>
        </row>
        <row r="13801">
          <cell r="A13801">
            <v>2021</v>
          </cell>
        </row>
        <row r="13802">
          <cell r="A13802">
            <v>2021</v>
          </cell>
        </row>
        <row r="13803">
          <cell r="A13803">
            <v>2021</v>
          </cell>
        </row>
        <row r="13804">
          <cell r="A13804">
            <v>2021</v>
          </cell>
        </row>
        <row r="13805">
          <cell r="A13805">
            <v>2021</v>
          </cell>
        </row>
        <row r="13806">
          <cell r="A13806">
            <v>2021</v>
          </cell>
        </row>
        <row r="13807">
          <cell r="A13807">
            <v>2021</v>
          </cell>
        </row>
        <row r="13808">
          <cell r="A13808">
            <v>2021</v>
          </cell>
        </row>
        <row r="13809">
          <cell r="A13809">
            <v>2021</v>
          </cell>
        </row>
        <row r="13810">
          <cell r="A13810">
            <v>2021</v>
          </cell>
        </row>
        <row r="13811">
          <cell r="A13811">
            <v>2021</v>
          </cell>
        </row>
        <row r="13812">
          <cell r="A13812">
            <v>2021</v>
          </cell>
        </row>
        <row r="13813">
          <cell r="A13813">
            <v>2021</v>
          </cell>
        </row>
        <row r="13814">
          <cell r="A13814">
            <v>2021</v>
          </cell>
        </row>
        <row r="13815">
          <cell r="A13815">
            <v>2021</v>
          </cell>
        </row>
        <row r="13816">
          <cell r="A13816">
            <v>2021</v>
          </cell>
        </row>
        <row r="13817">
          <cell r="A13817">
            <v>2021</v>
          </cell>
        </row>
        <row r="13818">
          <cell r="A13818">
            <v>2021</v>
          </cell>
        </row>
        <row r="13819">
          <cell r="A13819">
            <v>2021</v>
          </cell>
        </row>
        <row r="13820">
          <cell r="A13820">
            <v>2021</v>
          </cell>
        </row>
        <row r="13821">
          <cell r="A13821">
            <v>2021</v>
          </cell>
        </row>
        <row r="13822">
          <cell r="A13822">
            <v>2021</v>
          </cell>
        </row>
        <row r="13823">
          <cell r="A13823">
            <v>2021</v>
          </cell>
        </row>
        <row r="13824">
          <cell r="A13824">
            <v>2021</v>
          </cell>
        </row>
        <row r="13825">
          <cell r="A13825">
            <v>2021</v>
          </cell>
        </row>
        <row r="13826">
          <cell r="A13826">
            <v>2021</v>
          </cell>
        </row>
        <row r="13827">
          <cell r="A13827">
            <v>2021</v>
          </cell>
        </row>
        <row r="13828">
          <cell r="A13828">
            <v>2021</v>
          </cell>
        </row>
        <row r="13829">
          <cell r="A13829">
            <v>2021</v>
          </cell>
        </row>
        <row r="13830">
          <cell r="A13830">
            <v>2021</v>
          </cell>
        </row>
        <row r="13831">
          <cell r="A13831">
            <v>2021</v>
          </cell>
        </row>
        <row r="13832">
          <cell r="A13832">
            <v>2021</v>
          </cell>
        </row>
        <row r="13833">
          <cell r="A13833">
            <v>2021</v>
          </cell>
        </row>
        <row r="13834">
          <cell r="A13834">
            <v>2021</v>
          </cell>
        </row>
        <row r="13835">
          <cell r="A13835">
            <v>2021</v>
          </cell>
        </row>
        <row r="13836">
          <cell r="A13836">
            <v>2021</v>
          </cell>
        </row>
        <row r="13837">
          <cell r="A13837">
            <v>2021</v>
          </cell>
        </row>
        <row r="13838">
          <cell r="A13838">
            <v>2021</v>
          </cell>
        </row>
        <row r="13839">
          <cell r="A13839">
            <v>2021</v>
          </cell>
        </row>
        <row r="13840">
          <cell r="A13840">
            <v>2021</v>
          </cell>
        </row>
        <row r="13841">
          <cell r="A13841">
            <v>2021</v>
          </cell>
        </row>
        <row r="13842">
          <cell r="A13842">
            <v>2021</v>
          </cell>
        </row>
        <row r="13843">
          <cell r="A13843">
            <v>2021</v>
          </cell>
        </row>
        <row r="13844">
          <cell r="A13844">
            <v>2021</v>
          </cell>
        </row>
        <row r="13845">
          <cell r="A13845">
            <v>2021</v>
          </cell>
        </row>
        <row r="13846">
          <cell r="A13846">
            <v>2021</v>
          </cell>
        </row>
        <row r="13847">
          <cell r="A13847">
            <v>2021</v>
          </cell>
        </row>
        <row r="13848">
          <cell r="A13848">
            <v>2021</v>
          </cell>
        </row>
        <row r="13849">
          <cell r="A13849">
            <v>2021</v>
          </cell>
        </row>
        <row r="13850">
          <cell r="A13850">
            <v>2021</v>
          </cell>
        </row>
        <row r="13851">
          <cell r="A13851">
            <v>2021</v>
          </cell>
        </row>
        <row r="13852">
          <cell r="A13852">
            <v>2021</v>
          </cell>
        </row>
        <row r="13853">
          <cell r="A13853">
            <v>2021</v>
          </cell>
        </row>
        <row r="13854">
          <cell r="A13854">
            <v>2021</v>
          </cell>
        </row>
        <row r="13855">
          <cell r="A13855">
            <v>2021</v>
          </cell>
        </row>
        <row r="13856">
          <cell r="A13856">
            <v>2021</v>
          </cell>
        </row>
        <row r="13857">
          <cell r="A13857">
            <v>2021</v>
          </cell>
        </row>
        <row r="13858">
          <cell r="A13858">
            <v>2021</v>
          </cell>
        </row>
        <row r="13859">
          <cell r="A13859">
            <v>2021</v>
          </cell>
        </row>
        <row r="13860">
          <cell r="A13860">
            <v>2021</v>
          </cell>
        </row>
        <row r="13861">
          <cell r="A13861">
            <v>2021</v>
          </cell>
        </row>
        <row r="13862">
          <cell r="A13862">
            <v>2021</v>
          </cell>
        </row>
        <row r="13863">
          <cell r="A13863">
            <v>2021</v>
          </cell>
        </row>
        <row r="13864">
          <cell r="A13864">
            <v>2021</v>
          </cell>
        </row>
        <row r="13865">
          <cell r="A13865">
            <v>2021</v>
          </cell>
        </row>
        <row r="13866">
          <cell r="A13866">
            <v>2021</v>
          </cell>
        </row>
        <row r="13867">
          <cell r="A13867">
            <v>2021</v>
          </cell>
        </row>
        <row r="13868">
          <cell r="A13868">
            <v>2021</v>
          </cell>
        </row>
        <row r="13869">
          <cell r="A13869">
            <v>2021</v>
          </cell>
        </row>
        <row r="13870">
          <cell r="A13870">
            <v>2021</v>
          </cell>
        </row>
        <row r="13871">
          <cell r="A13871">
            <v>2021</v>
          </cell>
        </row>
        <row r="13872">
          <cell r="A13872">
            <v>2021</v>
          </cell>
        </row>
        <row r="13873">
          <cell r="A13873">
            <v>2021</v>
          </cell>
        </row>
        <row r="13874">
          <cell r="A13874">
            <v>2021</v>
          </cell>
        </row>
        <row r="13875">
          <cell r="A13875">
            <v>2021</v>
          </cell>
        </row>
        <row r="13876">
          <cell r="A13876">
            <v>2021</v>
          </cell>
        </row>
        <row r="13877">
          <cell r="A13877">
            <v>2021</v>
          </cell>
        </row>
        <row r="13878">
          <cell r="A13878">
            <v>2021</v>
          </cell>
        </row>
        <row r="13879">
          <cell r="A13879">
            <v>2021</v>
          </cell>
        </row>
        <row r="13880">
          <cell r="A13880">
            <v>2021</v>
          </cell>
        </row>
        <row r="13881">
          <cell r="A13881">
            <v>2021</v>
          </cell>
        </row>
        <row r="13882">
          <cell r="A13882">
            <v>2021</v>
          </cell>
        </row>
        <row r="13883">
          <cell r="A13883">
            <v>2021</v>
          </cell>
        </row>
        <row r="13884">
          <cell r="A13884">
            <v>2021</v>
          </cell>
        </row>
        <row r="13885">
          <cell r="A13885">
            <v>2021</v>
          </cell>
        </row>
        <row r="13886">
          <cell r="A13886">
            <v>2021</v>
          </cell>
        </row>
        <row r="13887">
          <cell r="A13887">
            <v>2021</v>
          </cell>
        </row>
        <row r="13888">
          <cell r="A13888">
            <v>2021</v>
          </cell>
        </row>
        <row r="13889">
          <cell r="A13889">
            <v>2021</v>
          </cell>
        </row>
        <row r="13890">
          <cell r="A13890">
            <v>2021</v>
          </cell>
        </row>
        <row r="13891">
          <cell r="A13891">
            <v>2021</v>
          </cell>
        </row>
        <row r="13892">
          <cell r="A13892">
            <v>2021</v>
          </cell>
        </row>
        <row r="13893">
          <cell r="A13893">
            <v>2021</v>
          </cell>
        </row>
        <row r="13894">
          <cell r="A13894">
            <v>2021</v>
          </cell>
        </row>
        <row r="13895">
          <cell r="A13895">
            <v>2021</v>
          </cell>
        </row>
        <row r="13896">
          <cell r="A13896">
            <v>2021</v>
          </cell>
        </row>
        <row r="13897">
          <cell r="A13897">
            <v>2021</v>
          </cell>
        </row>
        <row r="13898">
          <cell r="A13898">
            <v>2021</v>
          </cell>
        </row>
        <row r="13899">
          <cell r="A13899">
            <v>2021</v>
          </cell>
        </row>
        <row r="13900">
          <cell r="A13900">
            <v>2021</v>
          </cell>
        </row>
        <row r="13901">
          <cell r="A13901">
            <v>2021</v>
          </cell>
        </row>
        <row r="13902">
          <cell r="A13902">
            <v>2021</v>
          </cell>
        </row>
        <row r="13903">
          <cell r="A13903">
            <v>2021</v>
          </cell>
        </row>
        <row r="13904">
          <cell r="A13904">
            <v>2021</v>
          </cell>
        </row>
        <row r="13905">
          <cell r="A13905">
            <v>2021</v>
          </cell>
        </row>
        <row r="13906">
          <cell r="A13906">
            <v>2021</v>
          </cell>
        </row>
        <row r="13907">
          <cell r="A13907">
            <v>2021</v>
          </cell>
        </row>
        <row r="13908">
          <cell r="A13908">
            <v>2021</v>
          </cell>
        </row>
        <row r="13909">
          <cell r="A13909">
            <v>2021</v>
          </cell>
        </row>
        <row r="13910">
          <cell r="A13910">
            <v>2021</v>
          </cell>
        </row>
        <row r="13911">
          <cell r="A13911">
            <v>2021</v>
          </cell>
        </row>
        <row r="13912">
          <cell r="A13912">
            <v>2021</v>
          </cell>
        </row>
        <row r="13913">
          <cell r="A13913">
            <v>2021</v>
          </cell>
        </row>
        <row r="13914">
          <cell r="A13914">
            <v>2021</v>
          </cell>
        </row>
        <row r="13915">
          <cell r="A13915">
            <v>2021</v>
          </cell>
        </row>
        <row r="13916">
          <cell r="A13916">
            <v>2021</v>
          </cell>
        </row>
        <row r="13917">
          <cell r="A13917">
            <v>2021</v>
          </cell>
        </row>
        <row r="13918">
          <cell r="A13918">
            <v>2021</v>
          </cell>
        </row>
        <row r="13919">
          <cell r="A13919">
            <v>2021</v>
          </cell>
        </row>
        <row r="13920">
          <cell r="A13920">
            <v>2021</v>
          </cell>
        </row>
        <row r="13921">
          <cell r="A13921">
            <v>2021</v>
          </cell>
        </row>
        <row r="13922">
          <cell r="A13922">
            <v>2021</v>
          </cell>
        </row>
        <row r="13923">
          <cell r="A13923">
            <v>2021</v>
          </cell>
        </row>
        <row r="13924">
          <cell r="A13924">
            <v>2021</v>
          </cell>
        </row>
        <row r="13925">
          <cell r="A13925">
            <v>2021</v>
          </cell>
        </row>
        <row r="13926">
          <cell r="A13926">
            <v>2021</v>
          </cell>
        </row>
        <row r="13927">
          <cell r="A13927">
            <v>2021</v>
          </cell>
        </row>
        <row r="13928">
          <cell r="A13928">
            <v>2021</v>
          </cell>
        </row>
        <row r="13929">
          <cell r="A13929">
            <v>2021</v>
          </cell>
        </row>
        <row r="13930">
          <cell r="A13930">
            <v>2021</v>
          </cell>
        </row>
        <row r="13931">
          <cell r="A13931">
            <v>2021</v>
          </cell>
        </row>
        <row r="13932">
          <cell r="A13932">
            <v>2021</v>
          </cell>
        </row>
        <row r="13933">
          <cell r="A13933">
            <v>2021</v>
          </cell>
        </row>
        <row r="13934">
          <cell r="A13934">
            <v>2021</v>
          </cell>
        </row>
        <row r="13935">
          <cell r="A13935">
            <v>2021</v>
          </cell>
        </row>
        <row r="13936">
          <cell r="A13936">
            <v>2021</v>
          </cell>
        </row>
        <row r="13937">
          <cell r="A13937">
            <v>2021</v>
          </cell>
        </row>
        <row r="13938">
          <cell r="A13938">
            <v>2021</v>
          </cell>
        </row>
        <row r="13939">
          <cell r="A13939">
            <v>2021</v>
          </cell>
        </row>
        <row r="13940">
          <cell r="A13940">
            <v>2021</v>
          </cell>
        </row>
        <row r="13941">
          <cell r="A13941">
            <v>2021</v>
          </cell>
        </row>
        <row r="13942">
          <cell r="A13942">
            <v>2021</v>
          </cell>
        </row>
        <row r="13943">
          <cell r="A13943">
            <v>2021</v>
          </cell>
        </row>
        <row r="13944">
          <cell r="A13944">
            <v>2021</v>
          </cell>
        </row>
        <row r="13945">
          <cell r="A13945">
            <v>2021</v>
          </cell>
        </row>
        <row r="13946">
          <cell r="A13946">
            <v>2021</v>
          </cell>
        </row>
        <row r="13947">
          <cell r="A13947">
            <v>2021</v>
          </cell>
        </row>
        <row r="13948">
          <cell r="A13948">
            <v>2021</v>
          </cell>
        </row>
        <row r="13949">
          <cell r="A13949">
            <v>2021</v>
          </cell>
        </row>
        <row r="13950">
          <cell r="A13950">
            <v>2021</v>
          </cell>
        </row>
        <row r="13951">
          <cell r="A13951">
            <v>2021</v>
          </cell>
        </row>
        <row r="13952">
          <cell r="A13952">
            <v>2021</v>
          </cell>
        </row>
        <row r="13953">
          <cell r="A13953">
            <v>2021</v>
          </cell>
        </row>
        <row r="13954">
          <cell r="A13954">
            <v>2021</v>
          </cell>
        </row>
        <row r="13955">
          <cell r="A13955">
            <v>2021</v>
          </cell>
        </row>
        <row r="13956">
          <cell r="A13956">
            <v>2021</v>
          </cell>
        </row>
        <row r="13957">
          <cell r="A13957">
            <v>2021</v>
          </cell>
        </row>
        <row r="13958">
          <cell r="A13958">
            <v>2021</v>
          </cell>
        </row>
        <row r="13959">
          <cell r="A13959">
            <v>2021</v>
          </cell>
        </row>
        <row r="13960">
          <cell r="A13960">
            <v>2021</v>
          </cell>
        </row>
        <row r="13961">
          <cell r="A13961">
            <v>2021</v>
          </cell>
        </row>
        <row r="13962">
          <cell r="A13962">
            <v>2021</v>
          </cell>
        </row>
        <row r="13963">
          <cell r="A13963">
            <v>2021</v>
          </cell>
        </row>
        <row r="13964">
          <cell r="A13964">
            <v>2021</v>
          </cell>
        </row>
        <row r="13965">
          <cell r="A13965">
            <v>2021</v>
          </cell>
        </row>
        <row r="13966">
          <cell r="A13966">
            <v>2021</v>
          </cell>
        </row>
        <row r="13967">
          <cell r="A13967">
            <v>2021</v>
          </cell>
        </row>
        <row r="13968">
          <cell r="A13968">
            <v>2021</v>
          </cell>
        </row>
        <row r="13969">
          <cell r="A13969">
            <v>2021</v>
          </cell>
        </row>
        <row r="13970">
          <cell r="A13970">
            <v>2021</v>
          </cell>
        </row>
        <row r="13971">
          <cell r="A13971">
            <v>2021</v>
          </cell>
        </row>
        <row r="13972">
          <cell r="A13972">
            <v>2021</v>
          </cell>
        </row>
        <row r="13973">
          <cell r="A13973">
            <v>2021</v>
          </cell>
        </row>
        <row r="13974">
          <cell r="A13974">
            <v>2021</v>
          </cell>
        </row>
        <row r="13975">
          <cell r="A13975">
            <v>2021</v>
          </cell>
        </row>
        <row r="13976">
          <cell r="A13976">
            <v>2021</v>
          </cell>
        </row>
        <row r="13977">
          <cell r="A13977">
            <v>2021</v>
          </cell>
        </row>
        <row r="13978">
          <cell r="A13978">
            <v>2021</v>
          </cell>
        </row>
        <row r="13979">
          <cell r="A13979">
            <v>2021</v>
          </cell>
        </row>
        <row r="13980">
          <cell r="A13980">
            <v>2021</v>
          </cell>
        </row>
        <row r="13981">
          <cell r="A13981">
            <v>2021</v>
          </cell>
        </row>
        <row r="13982">
          <cell r="A13982">
            <v>2021</v>
          </cell>
        </row>
        <row r="13983">
          <cell r="A13983">
            <v>2021</v>
          </cell>
        </row>
        <row r="13984">
          <cell r="A13984">
            <v>2021</v>
          </cell>
        </row>
        <row r="13985">
          <cell r="A13985">
            <v>2021</v>
          </cell>
        </row>
        <row r="13986">
          <cell r="A13986">
            <v>2021</v>
          </cell>
        </row>
        <row r="13987">
          <cell r="A13987">
            <v>2021</v>
          </cell>
        </row>
        <row r="13988">
          <cell r="A13988">
            <v>2021</v>
          </cell>
        </row>
        <row r="13989">
          <cell r="A13989">
            <v>2021</v>
          </cell>
        </row>
        <row r="13990">
          <cell r="A13990">
            <v>2021</v>
          </cell>
        </row>
        <row r="13991">
          <cell r="A13991">
            <v>2021</v>
          </cell>
        </row>
        <row r="13992">
          <cell r="A13992">
            <v>2021</v>
          </cell>
        </row>
        <row r="13993">
          <cell r="A13993">
            <v>2021</v>
          </cell>
        </row>
        <row r="13994">
          <cell r="A13994">
            <v>2021</v>
          </cell>
        </row>
        <row r="13995">
          <cell r="A13995">
            <v>2021</v>
          </cell>
        </row>
        <row r="13996">
          <cell r="A13996">
            <v>2021</v>
          </cell>
        </row>
        <row r="13997">
          <cell r="A13997">
            <v>2021</v>
          </cell>
        </row>
        <row r="13998">
          <cell r="A13998">
            <v>2021</v>
          </cell>
        </row>
        <row r="13999">
          <cell r="A13999">
            <v>2021</v>
          </cell>
        </row>
        <row r="14000">
          <cell r="A14000">
            <v>2021</v>
          </cell>
        </row>
        <row r="14001">
          <cell r="A14001">
            <v>2021</v>
          </cell>
        </row>
        <row r="14002">
          <cell r="A14002">
            <v>2021</v>
          </cell>
        </row>
        <row r="14003">
          <cell r="A14003">
            <v>2021</v>
          </cell>
        </row>
        <row r="14004">
          <cell r="A14004">
            <v>2021</v>
          </cell>
        </row>
        <row r="14005">
          <cell r="A14005">
            <v>2021</v>
          </cell>
        </row>
        <row r="14006">
          <cell r="A14006">
            <v>2021</v>
          </cell>
        </row>
        <row r="14007">
          <cell r="A14007">
            <v>2021</v>
          </cell>
        </row>
        <row r="14008">
          <cell r="A14008">
            <v>2021</v>
          </cell>
        </row>
        <row r="14009">
          <cell r="A14009">
            <v>2021</v>
          </cell>
        </row>
        <row r="14010">
          <cell r="A14010">
            <v>2021</v>
          </cell>
        </row>
        <row r="14011">
          <cell r="A14011">
            <v>2021</v>
          </cell>
        </row>
        <row r="14012">
          <cell r="A14012">
            <v>2021</v>
          </cell>
        </row>
        <row r="14013">
          <cell r="A14013">
            <v>2021</v>
          </cell>
        </row>
        <row r="14014">
          <cell r="A14014">
            <v>2021</v>
          </cell>
        </row>
        <row r="14015">
          <cell r="A14015">
            <v>2021</v>
          </cell>
        </row>
        <row r="14016">
          <cell r="A14016">
            <v>2021</v>
          </cell>
        </row>
        <row r="14017">
          <cell r="A14017">
            <v>2021</v>
          </cell>
        </row>
        <row r="14018">
          <cell r="A14018">
            <v>2021</v>
          </cell>
        </row>
        <row r="14019">
          <cell r="A14019">
            <v>2021</v>
          </cell>
        </row>
        <row r="14020">
          <cell r="A14020">
            <v>2021</v>
          </cell>
        </row>
        <row r="14021">
          <cell r="A14021">
            <v>2021</v>
          </cell>
        </row>
        <row r="14022">
          <cell r="A14022">
            <v>2021</v>
          </cell>
        </row>
        <row r="14023">
          <cell r="A14023">
            <v>2021</v>
          </cell>
        </row>
        <row r="14024">
          <cell r="A14024">
            <v>2021</v>
          </cell>
        </row>
        <row r="14025">
          <cell r="A14025">
            <v>2021</v>
          </cell>
        </row>
        <row r="14026">
          <cell r="A14026">
            <v>2021</v>
          </cell>
        </row>
        <row r="14027">
          <cell r="A14027">
            <v>2021</v>
          </cell>
        </row>
        <row r="14028">
          <cell r="A14028">
            <v>2021</v>
          </cell>
        </row>
        <row r="14029">
          <cell r="A14029">
            <v>2021</v>
          </cell>
        </row>
        <row r="14030">
          <cell r="A14030">
            <v>2021</v>
          </cell>
        </row>
        <row r="14031">
          <cell r="A14031">
            <v>2021</v>
          </cell>
        </row>
        <row r="14032">
          <cell r="A14032">
            <v>2021</v>
          </cell>
        </row>
        <row r="14033">
          <cell r="A14033">
            <v>2021</v>
          </cell>
        </row>
        <row r="14034">
          <cell r="A14034">
            <v>2021</v>
          </cell>
        </row>
        <row r="14035">
          <cell r="A14035">
            <v>2021</v>
          </cell>
        </row>
        <row r="14036">
          <cell r="A14036">
            <v>2021</v>
          </cell>
        </row>
        <row r="14037">
          <cell r="A14037">
            <v>2021</v>
          </cell>
        </row>
        <row r="14038">
          <cell r="A14038">
            <v>2021</v>
          </cell>
        </row>
        <row r="14039">
          <cell r="A14039">
            <v>2021</v>
          </cell>
        </row>
        <row r="14040">
          <cell r="A14040">
            <v>2021</v>
          </cell>
        </row>
        <row r="14041">
          <cell r="A14041">
            <v>2021</v>
          </cell>
        </row>
        <row r="14042">
          <cell r="A14042">
            <v>2021</v>
          </cell>
        </row>
        <row r="14043">
          <cell r="A14043">
            <v>2021</v>
          </cell>
        </row>
        <row r="14044">
          <cell r="A14044">
            <v>2021</v>
          </cell>
        </row>
        <row r="14045">
          <cell r="A14045">
            <v>2021</v>
          </cell>
        </row>
        <row r="14046">
          <cell r="A14046">
            <v>2021</v>
          </cell>
        </row>
        <row r="14047">
          <cell r="A14047">
            <v>2021</v>
          </cell>
        </row>
        <row r="14048">
          <cell r="A14048">
            <v>2021</v>
          </cell>
        </row>
        <row r="14049">
          <cell r="A14049">
            <v>2021</v>
          </cell>
        </row>
        <row r="14050">
          <cell r="A14050">
            <v>2021</v>
          </cell>
        </row>
        <row r="14051">
          <cell r="A14051">
            <v>2021</v>
          </cell>
        </row>
        <row r="14052">
          <cell r="A14052">
            <v>2021</v>
          </cell>
        </row>
        <row r="14053">
          <cell r="A14053">
            <v>2021</v>
          </cell>
        </row>
        <row r="14054">
          <cell r="A14054">
            <v>2021</v>
          </cell>
        </row>
        <row r="14055">
          <cell r="A14055">
            <v>2021</v>
          </cell>
        </row>
        <row r="14056">
          <cell r="A14056">
            <v>2021</v>
          </cell>
        </row>
        <row r="14057">
          <cell r="A14057">
            <v>2021</v>
          </cell>
        </row>
        <row r="14058">
          <cell r="A14058">
            <v>2021</v>
          </cell>
        </row>
        <row r="14059">
          <cell r="A14059">
            <v>2021</v>
          </cell>
        </row>
        <row r="14060">
          <cell r="A14060">
            <v>2021</v>
          </cell>
        </row>
        <row r="14061">
          <cell r="A14061">
            <v>2021</v>
          </cell>
        </row>
        <row r="14062">
          <cell r="A14062">
            <v>2021</v>
          </cell>
        </row>
        <row r="14063">
          <cell r="A14063">
            <v>2021</v>
          </cell>
        </row>
        <row r="14064">
          <cell r="A14064">
            <v>2021</v>
          </cell>
        </row>
        <row r="14065">
          <cell r="A14065">
            <v>2021</v>
          </cell>
        </row>
        <row r="14066">
          <cell r="A14066">
            <v>2021</v>
          </cell>
        </row>
        <row r="14067">
          <cell r="A14067">
            <v>2021</v>
          </cell>
        </row>
        <row r="14068">
          <cell r="A14068">
            <v>2021</v>
          </cell>
        </row>
        <row r="14069">
          <cell r="A14069">
            <v>2021</v>
          </cell>
        </row>
        <row r="14070">
          <cell r="A14070">
            <v>2021</v>
          </cell>
        </row>
        <row r="14071">
          <cell r="A14071">
            <v>2021</v>
          </cell>
        </row>
        <row r="14072">
          <cell r="A14072">
            <v>2021</v>
          </cell>
        </row>
        <row r="14073">
          <cell r="A14073">
            <v>2021</v>
          </cell>
        </row>
        <row r="14074">
          <cell r="A14074">
            <v>2021</v>
          </cell>
        </row>
        <row r="14075">
          <cell r="A14075">
            <v>2021</v>
          </cell>
        </row>
        <row r="14076">
          <cell r="A14076">
            <v>2021</v>
          </cell>
        </row>
        <row r="14077">
          <cell r="A14077">
            <v>2021</v>
          </cell>
        </row>
        <row r="14078">
          <cell r="A14078">
            <v>2021</v>
          </cell>
        </row>
        <row r="14079">
          <cell r="A14079">
            <v>2021</v>
          </cell>
        </row>
        <row r="14080">
          <cell r="A14080">
            <v>2021</v>
          </cell>
        </row>
        <row r="14081">
          <cell r="A14081">
            <v>2021</v>
          </cell>
        </row>
        <row r="14082">
          <cell r="A14082">
            <v>2021</v>
          </cell>
        </row>
        <row r="14083">
          <cell r="A14083">
            <v>2021</v>
          </cell>
        </row>
        <row r="14084">
          <cell r="A14084">
            <v>2021</v>
          </cell>
        </row>
        <row r="14085">
          <cell r="A14085">
            <v>2021</v>
          </cell>
        </row>
        <row r="14086">
          <cell r="A14086">
            <v>2021</v>
          </cell>
        </row>
        <row r="14087">
          <cell r="A14087">
            <v>2021</v>
          </cell>
        </row>
        <row r="14088">
          <cell r="A14088">
            <v>2021</v>
          </cell>
        </row>
        <row r="14089">
          <cell r="A14089">
            <v>2021</v>
          </cell>
        </row>
        <row r="14090">
          <cell r="A14090">
            <v>2021</v>
          </cell>
        </row>
        <row r="14091">
          <cell r="A14091">
            <v>2021</v>
          </cell>
        </row>
        <row r="14092">
          <cell r="A14092">
            <v>2021</v>
          </cell>
        </row>
        <row r="14093">
          <cell r="A14093">
            <v>2021</v>
          </cell>
        </row>
        <row r="14094">
          <cell r="A14094">
            <v>2021</v>
          </cell>
        </row>
        <row r="14095">
          <cell r="A14095">
            <v>2021</v>
          </cell>
        </row>
        <row r="14096">
          <cell r="A14096">
            <v>2021</v>
          </cell>
        </row>
        <row r="14097">
          <cell r="A14097">
            <v>2021</v>
          </cell>
        </row>
        <row r="14098">
          <cell r="A14098">
            <v>2021</v>
          </cell>
        </row>
        <row r="14099">
          <cell r="A14099">
            <v>2021</v>
          </cell>
        </row>
        <row r="14100">
          <cell r="A14100">
            <v>2021</v>
          </cell>
        </row>
        <row r="14101">
          <cell r="A14101">
            <v>2021</v>
          </cell>
        </row>
        <row r="14102">
          <cell r="A14102">
            <v>2021</v>
          </cell>
        </row>
        <row r="14103">
          <cell r="A14103">
            <v>2021</v>
          </cell>
        </row>
        <row r="14104">
          <cell r="A14104">
            <v>2021</v>
          </cell>
        </row>
        <row r="14105">
          <cell r="A14105">
            <v>2021</v>
          </cell>
        </row>
        <row r="14106">
          <cell r="A14106">
            <v>2021</v>
          </cell>
        </row>
        <row r="14107">
          <cell r="A14107">
            <v>2021</v>
          </cell>
        </row>
        <row r="14108">
          <cell r="A14108">
            <v>2021</v>
          </cell>
        </row>
        <row r="14109">
          <cell r="A14109">
            <v>2021</v>
          </cell>
        </row>
        <row r="14110">
          <cell r="A14110">
            <v>2021</v>
          </cell>
        </row>
        <row r="14111">
          <cell r="A14111">
            <v>2021</v>
          </cell>
        </row>
        <row r="14112">
          <cell r="A14112">
            <v>2021</v>
          </cell>
        </row>
        <row r="14113">
          <cell r="A14113">
            <v>2021</v>
          </cell>
        </row>
        <row r="14114">
          <cell r="A14114">
            <v>2021</v>
          </cell>
        </row>
        <row r="14115">
          <cell r="A14115">
            <v>2021</v>
          </cell>
        </row>
        <row r="14116">
          <cell r="A14116">
            <v>2021</v>
          </cell>
        </row>
        <row r="14117">
          <cell r="A14117">
            <v>2021</v>
          </cell>
        </row>
        <row r="14118">
          <cell r="A14118">
            <v>2021</v>
          </cell>
        </row>
        <row r="14119">
          <cell r="A14119">
            <v>2021</v>
          </cell>
        </row>
        <row r="14120">
          <cell r="A14120">
            <v>2021</v>
          </cell>
        </row>
        <row r="14121">
          <cell r="A14121">
            <v>2021</v>
          </cell>
        </row>
        <row r="14122">
          <cell r="A14122">
            <v>2021</v>
          </cell>
        </row>
        <row r="14123">
          <cell r="A14123">
            <v>2021</v>
          </cell>
        </row>
        <row r="14124">
          <cell r="A14124">
            <v>2021</v>
          </cell>
        </row>
        <row r="14125">
          <cell r="A14125">
            <v>2021</v>
          </cell>
        </row>
        <row r="14126">
          <cell r="A14126">
            <v>2021</v>
          </cell>
        </row>
        <row r="14127">
          <cell r="A14127">
            <v>2021</v>
          </cell>
        </row>
        <row r="14128">
          <cell r="A14128">
            <v>2021</v>
          </cell>
        </row>
        <row r="14129">
          <cell r="A14129">
            <v>2021</v>
          </cell>
        </row>
        <row r="14130">
          <cell r="A14130">
            <v>2021</v>
          </cell>
        </row>
        <row r="14131">
          <cell r="A14131">
            <v>2021</v>
          </cell>
        </row>
        <row r="14132">
          <cell r="A14132">
            <v>2021</v>
          </cell>
        </row>
        <row r="14133">
          <cell r="A14133">
            <v>2021</v>
          </cell>
        </row>
        <row r="14134">
          <cell r="A14134">
            <v>2021</v>
          </cell>
        </row>
        <row r="14135">
          <cell r="A14135">
            <v>2021</v>
          </cell>
        </row>
        <row r="14136">
          <cell r="A14136">
            <v>2021</v>
          </cell>
        </row>
        <row r="14137">
          <cell r="A14137">
            <v>2021</v>
          </cell>
        </row>
        <row r="14138">
          <cell r="A14138">
            <v>2021</v>
          </cell>
        </row>
        <row r="14139">
          <cell r="A14139">
            <v>2021</v>
          </cell>
        </row>
        <row r="14140">
          <cell r="A14140">
            <v>2021</v>
          </cell>
        </row>
        <row r="14141">
          <cell r="A14141">
            <v>2021</v>
          </cell>
        </row>
        <row r="14142">
          <cell r="A14142">
            <v>2021</v>
          </cell>
        </row>
        <row r="14143">
          <cell r="A14143">
            <v>2021</v>
          </cell>
        </row>
        <row r="14144">
          <cell r="A14144">
            <v>2021</v>
          </cell>
        </row>
        <row r="14145">
          <cell r="A14145">
            <v>2021</v>
          </cell>
        </row>
        <row r="14146">
          <cell r="A14146">
            <v>2021</v>
          </cell>
        </row>
        <row r="14147">
          <cell r="A14147">
            <v>2021</v>
          </cell>
        </row>
        <row r="14148">
          <cell r="A14148">
            <v>2021</v>
          </cell>
        </row>
        <row r="14149">
          <cell r="A14149">
            <v>2021</v>
          </cell>
        </row>
        <row r="14150">
          <cell r="A14150">
            <v>2021</v>
          </cell>
        </row>
        <row r="14151">
          <cell r="A14151">
            <v>2021</v>
          </cell>
        </row>
        <row r="14152">
          <cell r="A14152">
            <v>2021</v>
          </cell>
        </row>
        <row r="14153">
          <cell r="A14153">
            <v>2021</v>
          </cell>
        </row>
        <row r="14154">
          <cell r="A14154">
            <v>2021</v>
          </cell>
        </row>
        <row r="14155">
          <cell r="A14155">
            <v>2021</v>
          </cell>
        </row>
        <row r="14156">
          <cell r="A14156">
            <v>2021</v>
          </cell>
        </row>
        <row r="14157">
          <cell r="A14157">
            <v>2021</v>
          </cell>
        </row>
        <row r="14158">
          <cell r="A14158">
            <v>2021</v>
          </cell>
        </row>
        <row r="14159">
          <cell r="A14159">
            <v>2021</v>
          </cell>
        </row>
        <row r="14160">
          <cell r="A14160">
            <v>2021</v>
          </cell>
        </row>
        <row r="14161">
          <cell r="A14161">
            <v>2021</v>
          </cell>
        </row>
        <row r="14162">
          <cell r="A14162">
            <v>2021</v>
          </cell>
        </row>
        <row r="14163">
          <cell r="A14163">
            <v>2021</v>
          </cell>
        </row>
        <row r="14164">
          <cell r="A14164">
            <v>2021</v>
          </cell>
        </row>
        <row r="14165">
          <cell r="A14165">
            <v>2021</v>
          </cell>
        </row>
        <row r="14166">
          <cell r="A14166">
            <v>2021</v>
          </cell>
        </row>
        <row r="14167">
          <cell r="A14167">
            <v>2021</v>
          </cell>
        </row>
        <row r="14168">
          <cell r="A14168">
            <v>2021</v>
          </cell>
        </row>
        <row r="14169">
          <cell r="A14169">
            <v>2021</v>
          </cell>
        </row>
        <row r="14170">
          <cell r="A14170">
            <v>2021</v>
          </cell>
        </row>
        <row r="14171">
          <cell r="A14171">
            <v>2021</v>
          </cell>
        </row>
        <row r="14172">
          <cell r="A14172">
            <v>2021</v>
          </cell>
        </row>
        <row r="14173">
          <cell r="A14173">
            <v>2021</v>
          </cell>
        </row>
        <row r="14174">
          <cell r="A14174">
            <v>2021</v>
          </cell>
        </row>
        <row r="14175">
          <cell r="A14175">
            <v>2021</v>
          </cell>
        </row>
        <row r="14176">
          <cell r="A14176">
            <v>2021</v>
          </cell>
        </row>
        <row r="14177">
          <cell r="A14177">
            <v>2021</v>
          </cell>
        </row>
        <row r="14178">
          <cell r="A14178">
            <v>2021</v>
          </cell>
        </row>
        <row r="14179">
          <cell r="A14179">
            <v>2021</v>
          </cell>
        </row>
        <row r="14180">
          <cell r="A14180">
            <v>2021</v>
          </cell>
        </row>
        <row r="14181">
          <cell r="A14181">
            <v>2021</v>
          </cell>
        </row>
        <row r="14182">
          <cell r="A14182">
            <v>2021</v>
          </cell>
        </row>
        <row r="14183">
          <cell r="A14183">
            <v>2021</v>
          </cell>
        </row>
        <row r="14184">
          <cell r="A14184">
            <v>2021</v>
          </cell>
        </row>
        <row r="14185">
          <cell r="A14185">
            <v>2021</v>
          </cell>
        </row>
        <row r="14186">
          <cell r="A14186">
            <v>2021</v>
          </cell>
        </row>
        <row r="14187">
          <cell r="A14187">
            <v>2021</v>
          </cell>
        </row>
        <row r="14188">
          <cell r="A14188">
            <v>2021</v>
          </cell>
        </row>
        <row r="14189">
          <cell r="A14189">
            <v>2021</v>
          </cell>
        </row>
        <row r="14190">
          <cell r="A14190">
            <v>2021</v>
          </cell>
        </row>
        <row r="14191">
          <cell r="A14191">
            <v>2021</v>
          </cell>
        </row>
        <row r="14192">
          <cell r="A14192">
            <v>2021</v>
          </cell>
        </row>
        <row r="14193">
          <cell r="A14193">
            <v>2021</v>
          </cell>
        </row>
        <row r="14194">
          <cell r="A14194">
            <v>2021</v>
          </cell>
        </row>
        <row r="14195">
          <cell r="A14195">
            <v>2021</v>
          </cell>
        </row>
        <row r="14196">
          <cell r="A14196">
            <v>2021</v>
          </cell>
        </row>
        <row r="14197">
          <cell r="A14197">
            <v>2021</v>
          </cell>
        </row>
        <row r="14198">
          <cell r="A14198">
            <v>2021</v>
          </cell>
        </row>
        <row r="14199">
          <cell r="A14199">
            <v>2021</v>
          </cell>
        </row>
        <row r="14200">
          <cell r="A14200">
            <v>2021</v>
          </cell>
        </row>
        <row r="14201">
          <cell r="A14201">
            <v>2021</v>
          </cell>
        </row>
        <row r="14202">
          <cell r="A14202">
            <v>2021</v>
          </cell>
        </row>
        <row r="14203">
          <cell r="A14203">
            <v>2021</v>
          </cell>
        </row>
        <row r="14204">
          <cell r="A14204">
            <v>2021</v>
          </cell>
        </row>
        <row r="14205">
          <cell r="A14205">
            <v>2021</v>
          </cell>
        </row>
        <row r="14206">
          <cell r="A14206">
            <v>2021</v>
          </cell>
        </row>
        <row r="14207">
          <cell r="A14207">
            <v>2021</v>
          </cell>
        </row>
        <row r="14208">
          <cell r="A14208">
            <v>2021</v>
          </cell>
        </row>
        <row r="14209">
          <cell r="A14209">
            <v>2021</v>
          </cell>
        </row>
        <row r="14210">
          <cell r="A14210">
            <v>2021</v>
          </cell>
        </row>
        <row r="14211">
          <cell r="A14211">
            <v>2021</v>
          </cell>
        </row>
        <row r="14212">
          <cell r="A14212">
            <v>2021</v>
          </cell>
        </row>
        <row r="14213">
          <cell r="A14213">
            <v>2021</v>
          </cell>
        </row>
        <row r="14214">
          <cell r="A14214">
            <v>2021</v>
          </cell>
        </row>
        <row r="14215">
          <cell r="A14215">
            <v>2021</v>
          </cell>
        </row>
        <row r="14216">
          <cell r="A14216">
            <v>2021</v>
          </cell>
        </row>
        <row r="14217">
          <cell r="A14217">
            <v>2021</v>
          </cell>
        </row>
        <row r="14218">
          <cell r="A14218">
            <v>2021</v>
          </cell>
        </row>
        <row r="14219">
          <cell r="A14219">
            <v>2021</v>
          </cell>
        </row>
        <row r="14220">
          <cell r="A14220">
            <v>2021</v>
          </cell>
        </row>
        <row r="14221">
          <cell r="A14221">
            <v>2021</v>
          </cell>
        </row>
        <row r="14222">
          <cell r="A14222">
            <v>2021</v>
          </cell>
        </row>
        <row r="14223">
          <cell r="A14223">
            <v>2021</v>
          </cell>
        </row>
        <row r="14224">
          <cell r="A14224">
            <v>2021</v>
          </cell>
        </row>
        <row r="14225">
          <cell r="A14225">
            <v>2021</v>
          </cell>
        </row>
        <row r="14226">
          <cell r="A14226">
            <v>2021</v>
          </cell>
        </row>
        <row r="14227">
          <cell r="A14227">
            <v>2021</v>
          </cell>
        </row>
        <row r="14228">
          <cell r="A14228">
            <v>2021</v>
          </cell>
        </row>
        <row r="14229">
          <cell r="A14229">
            <v>2021</v>
          </cell>
        </row>
        <row r="14230">
          <cell r="A14230">
            <v>2021</v>
          </cell>
        </row>
        <row r="14231">
          <cell r="A14231">
            <v>2021</v>
          </cell>
        </row>
        <row r="14232">
          <cell r="A14232">
            <v>2021</v>
          </cell>
        </row>
        <row r="14233">
          <cell r="A14233">
            <v>2021</v>
          </cell>
        </row>
        <row r="14234">
          <cell r="A14234">
            <v>2021</v>
          </cell>
        </row>
        <row r="14235">
          <cell r="A14235">
            <v>2021</v>
          </cell>
        </row>
        <row r="14236">
          <cell r="A14236">
            <v>2021</v>
          </cell>
        </row>
        <row r="14237">
          <cell r="A14237">
            <v>2021</v>
          </cell>
        </row>
        <row r="14238">
          <cell r="A14238">
            <v>2021</v>
          </cell>
        </row>
        <row r="14239">
          <cell r="A14239">
            <v>2021</v>
          </cell>
        </row>
        <row r="14240">
          <cell r="A14240">
            <v>2021</v>
          </cell>
        </row>
        <row r="14241">
          <cell r="A14241">
            <v>2021</v>
          </cell>
        </row>
        <row r="14242">
          <cell r="A14242">
            <v>2021</v>
          </cell>
        </row>
        <row r="14243">
          <cell r="A14243">
            <v>2021</v>
          </cell>
        </row>
        <row r="14244">
          <cell r="A14244">
            <v>2021</v>
          </cell>
        </row>
        <row r="14245">
          <cell r="A14245">
            <v>2021</v>
          </cell>
        </row>
        <row r="14246">
          <cell r="A14246">
            <v>2021</v>
          </cell>
        </row>
        <row r="14247">
          <cell r="A14247">
            <v>2021</v>
          </cell>
        </row>
        <row r="14248">
          <cell r="A14248">
            <v>2021</v>
          </cell>
        </row>
        <row r="14249">
          <cell r="A14249">
            <v>2021</v>
          </cell>
        </row>
        <row r="14250">
          <cell r="A14250">
            <v>2021</v>
          </cell>
        </row>
        <row r="14251">
          <cell r="A14251">
            <v>2021</v>
          </cell>
        </row>
        <row r="14252">
          <cell r="A14252">
            <v>2021</v>
          </cell>
        </row>
        <row r="14253">
          <cell r="A14253">
            <v>2021</v>
          </cell>
        </row>
        <row r="14254">
          <cell r="A14254">
            <v>2021</v>
          </cell>
        </row>
        <row r="14255">
          <cell r="A14255">
            <v>2021</v>
          </cell>
        </row>
        <row r="14256">
          <cell r="A14256">
            <v>2021</v>
          </cell>
        </row>
        <row r="14257">
          <cell r="A14257">
            <v>2021</v>
          </cell>
        </row>
        <row r="14258">
          <cell r="A14258">
            <v>2021</v>
          </cell>
        </row>
        <row r="14259">
          <cell r="A14259">
            <v>2021</v>
          </cell>
        </row>
        <row r="14260">
          <cell r="A14260">
            <v>2021</v>
          </cell>
        </row>
        <row r="14261">
          <cell r="A14261">
            <v>2021</v>
          </cell>
        </row>
        <row r="14262">
          <cell r="A14262">
            <v>2021</v>
          </cell>
        </row>
        <row r="14263">
          <cell r="A14263">
            <v>2021</v>
          </cell>
        </row>
        <row r="14264">
          <cell r="A14264">
            <v>2021</v>
          </cell>
        </row>
        <row r="14265">
          <cell r="A14265">
            <v>2021</v>
          </cell>
        </row>
        <row r="14266">
          <cell r="A14266">
            <v>2021</v>
          </cell>
        </row>
        <row r="14267">
          <cell r="A14267">
            <v>2021</v>
          </cell>
        </row>
        <row r="14268">
          <cell r="A14268">
            <v>2021</v>
          </cell>
        </row>
        <row r="14269">
          <cell r="A14269">
            <v>2021</v>
          </cell>
        </row>
        <row r="14270">
          <cell r="A14270">
            <v>2021</v>
          </cell>
        </row>
        <row r="14271">
          <cell r="A14271">
            <v>2021</v>
          </cell>
        </row>
        <row r="14272">
          <cell r="A14272">
            <v>2021</v>
          </cell>
        </row>
        <row r="14273">
          <cell r="A14273">
            <v>2021</v>
          </cell>
        </row>
        <row r="14274">
          <cell r="A14274">
            <v>2021</v>
          </cell>
        </row>
        <row r="14275">
          <cell r="A14275">
            <v>2021</v>
          </cell>
        </row>
        <row r="14276">
          <cell r="A14276">
            <v>2021</v>
          </cell>
        </row>
        <row r="14277">
          <cell r="A14277">
            <v>2021</v>
          </cell>
        </row>
        <row r="14278">
          <cell r="A14278">
            <v>2021</v>
          </cell>
        </row>
        <row r="14279">
          <cell r="A14279">
            <v>2021</v>
          </cell>
        </row>
        <row r="14280">
          <cell r="A14280">
            <v>2021</v>
          </cell>
        </row>
        <row r="14281">
          <cell r="A14281">
            <v>2021</v>
          </cell>
        </row>
        <row r="14282">
          <cell r="A14282">
            <v>2021</v>
          </cell>
        </row>
        <row r="14283">
          <cell r="A14283">
            <v>2021</v>
          </cell>
        </row>
        <row r="14284">
          <cell r="A14284">
            <v>2021</v>
          </cell>
        </row>
        <row r="14285">
          <cell r="A14285">
            <v>2021</v>
          </cell>
        </row>
        <row r="14286">
          <cell r="A14286">
            <v>2021</v>
          </cell>
        </row>
        <row r="14287">
          <cell r="A14287">
            <v>2021</v>
          </cell>
        </row>
        <row r="14288">
          <cell r="A14288">
            <v>2021</v>
          </cell>
        </row>
        <row r="14289">
          <cell r="A14289">
            <v>2021</v>
          </cell>
        </row>
        <row r="14290">
          <cell r="A14290">
            <v>2021</v>
          </cell>
        </row>
        <row r="14291">
          <cell r="A14291">
            <v>2021</v>
          </cell>
        </row>
        <row r="14292">
          <cell r="A14292">
            <v>2021</v>
          </cell>
        </row>
        <row r="14293">
          <cell r="A14293">
            <v>2021</v>
          </cell>
        </row>
        <row r="14294">
          <cell r="A14294">
            <v>2021</v>
          </cell>
        </row>
        <row r="14295">
          <cell r="A14295">
            <v>2021</v>
          </cell>
        </row>
        <row r="14296">
          <cell r="A14296">
            <v>2021</v>
          </cell>
        </row>
        <row r="14297">
          <cell r="A14297">
            <v>2021</v>
          </cell>
        </row>
        <row r="14298">
          <cell r="A14298">
            <v>2021</v>
          </cell>
        </row>
        <row r="14299">
          <cell r="A14299">
            <v>2021</v>
          </cell>
        </row>
        <row r="14300">
          <cell r="A14300">
            <v>2021</v>
          </cell>
        </row>
        <row r="14301">
          <cell r="A14301">
            <v>2021</v>
          </cell>
        </row>
        <row r="14302">
          <cell r="A14302">
            <v>2021</v>
          </cell>
        </row>
        <row r="14303">
          <cell r="A14303">
            <v>2021</v>
          </cell>
        </row>
        <row r="14304">
          <cell r="A14304">
            <v>2021</v>
          </cell>
        </row>
        <row r="14305">
          <cell r="A14305">
            <v>2021</v>
          </cell>
        </row>
        <row r="14306">
          <cell r="A14306">
            <v>2021</v>
          </cell>
        </row>
        <row r="14307">
          <cell r="A14307">
            <v>2021</v>
          </cell>
        </row>
        <row r="14308">
          <cell r="A14308">
            <v>2021</v>
          </cell>
        </row>
        <row r="14309">
          <cell r="A14309">
            <v>2021</v>
          </cell>
        </row>
        <row r="14310">
          <cell r="A14310">
            <v>2021</v>
          </cell>
        </row>
        <row r="14311">
          <cell r="A14311">
            <v>2021</v>
          </cell>
        </row>
        <row r="14312">
          <cell r="A14312">
            <v>2021</v>
          </cell>
        </row>
        <row r="14313">
          <cell r="A14313">
            <v>2021</v>
          </cell>
        </row>
        <row r="14314">
          <cell r="A14314">
            <v>2021</v>
          </cell>
        </row>
        <row r="14315">
          <cell r="A14315">
            <v>2021</v>
          </cell>
        </row>
        <row r="14316">
          <cell r="A14316">
            <v>2021</v>
          </cell>
        </row>
        <row r="14317">
          <cell r="A14317">
            <v>2021</v>
          </cell>
        </row>
        <row r="14318">
          <cell r="A14318">
            <v>2021</v>
          </cell>
        </row>
        <row r="14319">
          <cell r="A14319">
            <v>2021</v>
          </cell>
        </row>
        <row r="14320">
          <cell r="A14320">
            <v>2021</v>
          </cell>
        </row>
        <row r="14321">
          <cell r="A14321">
            <v>2021</v>
          </cell>
        </row>
        <row r="14322">
          <cell r="A14322">
            <v>2021</v>
          </cell>
        </row>
        <row r="14323">
          <cell r="A14323">
            <v>2021</v>
          </cell>
        </row>
        <row r="14324">
          <cell r="A14324">
            <v>2021</v>
          </cell>
        </row>
        <row r="14325">
          <cell r="A14325">
            <v>2021</v>
          </cell>
        </row>
        <row r="14326">
          <cell r="A14326">
            <v>2021</v>
          </cell>
        </row>
        <row r="14327">
          <cell r="A14327">
            <v>2021</v>
          </cell>
        </row>
        <row r="14328">
          <cell r="A14328">
            <v>2021</v>
          </cell>
        </row>
        <row r="14329">
          <cell r="A14329">
            <v>2021</v>
          </cell>
        </row>
        <row r="14330">
          <cell r="A14330">
            <v>2021</v>
          </cell>
        </row>
        <row r="14331">
          <cell r="A14331">
            <v>2021</v>
          </cell>
        </row>
        <row r="14332">
          <cell r="A14332">
            <v>2021</v>
          </cell>
        </row>
        <row r="14333">
          <cell r="A14333">
            <v>2021</v>
          </cell>
        </row>
        <row r="14334">
          <cell r="A14334">
            <v>2021</v>
          </cell>
        </row>
        <row r="14335">
          <cell r="A14335">
            <v>2021</v>
          </cell>
        </row>
        <row r="14336">
          <cell r="A14336">
            <v>2021</v>
          </cell>
        </row>
        <row r="14337">
          <cell r="A14337">
            <v>2021</v>
          </cell>
        </row>
        <row r="14338">
          <cell r="A14338">
            <v>2021</v>
          </cell>
        </row>
        <row r="14339">
          <cell r="A14339">
            <v>2021</v>
          </cell>
        </row>
        <row r="14340">
          <cell r="A14340">
            <v>2021</v>
          </cell>
        </row>
        <row r="14341">
          <cell r="A14341">
            <v>2021</v>
          </cell>
        </row>
        <row r="14342">
          <cell r="A14342">
            <v>2021</v>
          </cell>
        </row>
        <row r="14343">
          <cell r="A14343">
            <v>2021</v>
          </cell>
        </row>
        <row r="14344">
          <cell r="A14344">
            <v>2021</v>
          </cell>
        </row>
        <row r="14345">
          <cell r="A14345">
            <v>2021</v>
          </cell>
        </row>
        <row r="14346">
          <cell r="A14346">
            <v>2021</v>
          </cell>
        </row>
        <row r="14347">
          <cell r="A14347">
            <v>2021</v>
          </cell>
        </row>
        <row r="14348">
          <cell r="A14348">
            <v>2021</v>
          </cell>
        </row>
        <row r="14349">
          <cell r="A14349">
            <v>2021</v>
          </cell>
        </row>
        <row r="14350">
          <cell r="A14350">
            <v>2021</v>
          </cell>
        </row>
        <row r="14351">
          <cell r="A14351">
            <v>2021</v>
          </cell>
        </row>
        <row r="14352">
          <cell r="A14352">
            <v>2021</v>
          </cell>
        </row>
        <row r="14353">
          <cell r="A14353">
            <v>2021</v>
          </cell>
        </row>
        <row r="14354">
          <cell r="A14354">
            <v>2021</v>
          </cell>
        </row>
        <row r="14355">
          <cell r="A14355">
            <v>2021</v>
          </cell>
        </row>
        <row r="14356">
          <cell r="A14356">
            <v>2021</v>
          </cell>
        </row>
        <row r="14357">
          <cell r="A14357">
            <v>2021</v>
          </cell>
        </row>
        <row r="14358">
          <cell r="A14358">
            <v>2021</v>
          </cell>
        </row>
        <row r="14359">
          <cell r="A14359">
            <v>2021</v>
          </cell>
        </row>
        <row r="14360">
          <cell r="A14360">
            <v>2021</v>
          </cell>
        </row>
        <row r="14361">
          <cell r="A14361">
            <v>2021</v>
          </cell>
        </row>
        <row r="14362">
          <cell r="A14362">
            <v>2021</v>
          </cell>
        </row>
        <row r="14363">
          <cell r="A14363">
            <v>2021</v>
          </cell>
        </row>
        <row r="14364">
          <cell r="A14364">
            <v>2021</v>
          </cell>
        </row>
        <row r="14365">
          <cell r="A14365">
            <v>2021</v>
          </cell>
        </row>
        <row r="14366">
          <cell r="A14366">
            <v>2021</v>
          </cell>
        </row>
        <row r="14367">
          <cell r="A14367">
            <v>2021</v>
          </cell>
        </row>
        <row r="14368">
          <cell r="A14368">
            <v>2021</v>
          </cell>
        </row>
        <row r="14369">
          <cell r="A14369">
            <v>2021</v>
          </cell>
        </row>
        <row r="14370">
          <cell r="A14370">
            <v>2021</v>
          </cell>
        </row>
        <row r="14371">
          <cell r="A14371">
            <v>2021</v>
          </cell>
        </row>
        <row r="14372">
          <cell r="A14372">
            <v>2021</v>
          </cell>
        </row>
        <row r="14373">
          <cell r="A14373">
            <v>2021</v>
          </cell>
        </row>
        <row r="14374">
          <cell r="A14374">
            <v>2021</v>
          </cell>
        </row>
        <row r="14375">
          <cell r="A14375">
            <v>2021</v>
          </cell>
        </row>
        <row r="14376">
          <cell r="A14376">
            <v>2021</v>
          </cell>
        </row>
        <row r="14377">
          <cell r="A14377">
            <v>2021</v>
          </cell>
        </row>
        <row r="14378">
          <cell r="A14378">
            <v>2021</v>
          </cell>
        </row>
        <row r="14379">
          <cell r="A14379">
            <v>2021</v>
          </cell>
        </row>
        <row r="14380">
          <cell r="A14380">
            <v>2021</v>
          </cell>
        </row>
        <row r="14381">
          <cell r="A14381">
            <v>2021</v>
          </cell>
        </row>
        <row r="14382">
          <cell r="A14382">
            <v>2021</v>
          </cell>
        </row>
        <row r="14383">
          <cell r="A14383">
            <v>2021</v>
          </cell>
        </row>
        <row r="14384">
          <cell r="A14384">
            <v>2021</v>
          </cell>
        </row>
        <row r="14385">
          <cell r="A14385">
            <v>2021</v>
          </cell>
        </row>
        <row r="14386">
          <cell r="A14386">
            <v>2021</v>
          </cell>
        </row>
        <row r="14387">
          <cell r="A14387">
            <v>2021</v>
          </cell>
        </row>
        <row r="14388">
          <cell r="A14388">
            <v>2021</v>
          </cell>
        </row>
        <row r="14389">
          <cell r="A14389">
            <v>2021</v>
          </cell>
        </row>
        <row r="14390">
          <cell r="A14390">
            <v>2021</v>
          </cell>
        </row>
        <row r="14391">
          <cell r="A14391">
            <v>2021</v>
          </cell>
        </row>
        <row r="14392">
          <cell r="A14392">
            <v>2021</v>
          </cell>
        </row>
        <row r="14393">
          <cell r="A14393">
            <v>2021</v>
          </cell>
        </row>
        <row r="14394">
          <cell r="A14394">
            <v>2021</v>
          </cell>
        </row>
        <row r="14395">
          <cell r="A14395">
            <v>2021</v>
          </cell>
        </row>
        <row r="14396">
          <cell r="A14396">
            <v>2021</v>
          </cell>
        </row>
        <row r="14397">
          <cell r="A14397">
            <v>2021</v>
          </cell>
        </row>
        <row r="14398">
          <cell r="A14398">
            <v>2021</v>
          </cell>
        </row>
        <row r="14399">
          <cell r="A14399">
            <v>2021</v>
          </cell>
        </row>
        <row r="14400">
          <cell r="A14400">
            <v>2021</v>
          </cell>
        </row>
        <row r="14401">
          <cell r="A14401">
            <v>2021</v>
          </cell>
        </row>
        <row r="14402">
          <cell r="A14402">
            <v>2021</v>
          </cell>
        </row>
        <row r="14403">
          <cell r="A14403">
            <v>2021</v>
          </cell>
        </row>
        <row r="14404">
          <cell r="A14404">
            <v>2021</v>
          </cell>
        </row>
        <row r="14405">
          <cell r="A14405">
            <v>2021</v>
          </cell>
        </row>
        <row r="14406">
          <cell r="A14406">
            <v>2021</v>
          </cell>
        </row>
        <row r="14407">
          <cell r="A14407">
            <v>2021</v>
          </cell>
        </row>
        <row r="14408">
          <cell r="A14408">
            <v>2021</v>
          </cell>
        </row>
        <row r="14409">
          <cell r="A14409">
            <v>2021</v>
          </cell>
        </row>
        <row r="14410">
          <cell r="A14410">
            <v>2021</v>
          </cell>
        </row>
        <row r="14411">
          <cell r="A14411">
            <v>2021</v>
          </cell>
        </row>
        <row r="14412">
          <cell r="A14412">
            <v>2021</v>
          </cell>
        </row>
        <row r="14413">
          <cell r="A14413">
            <v>2021</v>
          </cell>
        </row>
        <row r="14414">
          <cell r="A14414">
            <v>2021</v>
          </cell>
        </row>
        <row r="14415">
          <cell r="A14415">
            <v>2021</v>
          </cell>
        </row>
        <row r="14416">
          <cell r="A14416">
            <v>2021</v>
          </cell>
        </row>
        <row r="14417">
          <cell r="A14417">
            <v>2021</v>
          </cell>
        </row>
        <row r="14418">
          <cell r="A14418">
            <v>2021</v>
          </cell>
        </row>
        <row r="14419">
          <cell r="A14419">
            <v>2021</v>
          </cell>
        </row>
        <row r="14420">
          <cell r="A14420">
            <v>2021</v>
          </cell>
        </row>
        <row r="14421">
          <cell r="A14421">
            <v>2021</v>
          </cell>
        </row>
        <row r="14422">
          <cell r="A14422">
            <v>2021</v>
          </cell>
        </row>
        <row r="14423">
          <cell r="A14423">
            <v>2021</v>
          </cell>
        </row>
        <row r="14424">
          <cell r="A14424">
            <v>2021</v>
          </cell>
        </row>
        <row r="14425">
          <cell r="A14425">
            <v>2021</v>
          </cell>
        </row>
        <row r="14426">
          <cell r="A14426">
            <v>2021</v>
          </cell>
        </row>
        <row r="14427">
          <cell r="A14427">
            <v>2021</v>
          </cell>
        </row>
        <row r="14428">
          <cell r="A14428">
            <v>2021</v>
          </cell>
        </row>
        <row r="14429">
          <cell r="A14429">
            <v>2021</v>
          </cell>
        </row>
        <row r="14430">
          <cell r="A14430">
            <v>2021</v>
          </cell>
        </row>
        <row r="14431">
          <cell r="A14431">
            <v>2021</v>
          </cell>
        </row>
        <row r="14432">
          <cell r="A14432">
            <v>2021</v>
          </cell>
        </row>
        <row r="14433">
          <cell r="A14433">
            <v>2021</v>
          </cell>
        </row>
        <row r="14434">
          <cell r="A14434">
            <v>2021</v>
          </cell>
        </row>
        <row r="14435">
          <cell r="A14435">
            <v>2021</v>
          </cell>
        </row>
        <row r="14436">
          <cell r="A14436">
            <v>2021</v>
          </cell>
        </row>
        <row r="14437">
          <cell r="A14437">
            <v>2021</v>
          </cell>
        </row>
        <row r="14438">
          <cell r="A14438">
            <v>2021</v>
          </cell>
        </row>
        <row r="14439">
          <cell r="A14439">
            <v>2021</v>
          </cell>
        </row>
        <row r="14440">
          <cell r="A14440">
            <v>2021</v>
          </cell>
        </row>
        <row r="14441">
          <cell r="A14441">
            <v>2021</v>
          </cell>
        </row>
        <row r="14442">
          <cell r="A14442">
            <v>2021</v>
          </cell>
        </row>
        <row r="14443">
          <cell r="A14443">
            <v>2021</v>
          </cell>
        </row>
        <row r="14444">
          <cell r="A14444">
            <v>2021</v>
          </cell>
        </row>
        <row r="14445">
          <cell r="A14445">
            <v>2021</v>
          </cell>
        </row>
        <row r="14446">
          <cell r="A14446">
            <v>2021</v>
          </cell>
        </row>
        <row r="14447">
          <cell r="A14447">
            <v>2021</v>
          </cell>
        </row>
        <row r="14448">
          <cell r="A14448">
            <v>2021</v>
          </cell>
        </row>
        <row r="14449">
          <cell r="A14449">
            <v>2021</v>
          </cell>
        </row>
        <row r="14450">
          <cell r="A14450">
            <v>2021</v>
          </cell>
        </row>
        <row r="14451">
          <cell r="A14451">
            <v>2021</v>
          </cell>
        </row>
        <row r="14452">
          <cell r="A14452">
            <v>2021</v>
          </cell>
        </row>
        <row r="14453">
          <cell r="A14453">
            <v>2021</v>
          </cell>
        </row>
        <row r="14454">
          <cell r="A14454">
            <v>2021</v>
          </cell>
        </row>
        <row r="14455">
          <cell r="A14455">
            <v>2021</v>
          </cell>
        </row>
        <row r="14456">
          <cell r="A14456">
            <v>2021</v>
          </cell>
        </row>
        <row r="14457">
          <cell r="A14457">
            <v>2021</v>
          </cell>
        </row>
        <row r="14458">
          <cell r="A14458">
            <v>2021</v>
          </cell>
        </row>
        <row r="14459">
          <cell r="A14459">
            <v>2021</v>
          </cell>
        </row>
        <row r="14460">
          <cell r="A14460">
            <v>2021</v>
          </cell>
        </row>
        <row r="14461">
          <cell r="A14461">
            <v>2021</v>
          </cell>
        </row>
        <row r="14462">
          <cell r="A14462">
            <v>2021</v>
          </cell>
        </row>
        <row r="14463">
          <cell r="A14463">
            <v>2021</v>
          </cell>
        </row>
        <row r="14464">
          <cell r="A14464">
            <v>2021</v>
          </cell>
        </row>
        <row r="14465">
          <cell r="A14465">
            <v>2021</v>
          </cell>
        </row>
        <row r="14466">
          <cell r="A14466">
            <v>2021</v>
          </cell>
        </row>
        <row r="14467">
          <cell r="A14467">
            <v>2021</v>
          </cell>
        </row>
        <row r="14468">
          <cell r="A14468">
            <v>2021</v>
          </cell>
        </row>
        <row r="14469">
          <cell r="A14469">
            <v>2021</v>
          </cell>
        </row>
        <row r="14470">
          <cell r="A14470">
            <v>2021</v>
          </cell>
        </row>
        <row r="14471">
          <cell r="A14471">
            <v>2021</v>
          </cell>
        </row>
        <row r="14472">
          <cell r="A14472">
            <v>2021</v>
          </cell>
        </row>
        <row r="14473">
          <cell r="A14473">
            <v>2021</v>
          </cell>
        </row>
        <row r="14474">
          <cell r="A14474">
            <v>2021</v>
          </cell>
        </row>
        <row r="14475">
          <cell r="A14475">
            <v>2021</v>
          </cell>
        </row>
        <row r="14476">
          <cell r="A14476">
            <v>2021</v>
          </cell>
        </row>
        <row r="14477">
          <cell r="A14477">
            <v>2021</v>
          </cell>
        </row>
        <row r="14478">
          <cell r="A14478">
            <v>2021</v>
          </cell>
        </row>
        <row r="14479">
          <cell r="A14479">
            <v>2021</v>
          </cell>
        </row>
        <row r="14480">
          <cell r="A14480">
            <v>2021</v>
          </cell>
        </row>
        <row r="14481">
          <cell r="A14481">
            <v>2021</v>
          </cell>
        </row>
        <row r="14482">
          <cell r="A14482">
            <v>2021</v>
          </cell>
        </row>
        <row r="14483">
          <cell r="A14483">
            <v>2021</v>
          </cell>
        </row>
        <row r="14484">
          <cell r="A14484">
            <v>2021</v>
          </cell>
        </row>
        <row r="14485">
          <cell r="A14485">
            <v>2021</v>
          </cell>
        </row>
        <row r="14486">
          <cell r="A14486">
            <v>2021</v>
          </cell>
        </row>
        <row r="14487">
          <cell r="A14487">
            <v>2021</v>
          </cell>
        </row>
        <row r="14488">
          <cell r="A14488">
            <v>2021</v>
          </cell>
        </row>
        <row r="14489">
          <cell r="A14489">
            <v>2021</v>
          </cell>
        </row>
        <row r="14490">
          <cell r="A14490">
            <v>2021</v>
          </cell>
        </row>
        <row r="14491">
          <cell r="A14491">
            <v>2021</v>
          </cell>
        </row>
        <row r="14492">
          <cell r="A14492">
            <v>2021</v>
          </cell>
        </row>
        <row r="14493">
          <cell r="A14493">
            <v>2021</v>
          </cell>
        </row>
        <row r="14494">
          <cell r="A14494">
            <v>2021</v>
          </cell>
        </row>
        <row r="14495">
          <cell r="A14495">
            <v>2021</v>
          </cell>
        </row>
        <row r="14496">
          <cell r="A14496">
            <v>2021</v>
          </cell>
        </row>
        <row r="14497">
          <cell r="A14497">
            <v>2021</v>
          </cell>
        </row>
        <row r="14498">
          <cell r="A14498">
            <v>2021</v>
          </cell>
        </row>
        <row r="14499">
          <cell r="A14499">
            <v>2021</v>
          </cell>
        </row>
        <row r="14500">
          <cell r="A14500">
            <v>2021</v>
          </cell>
        </row>
        <row r="14501">
          <cell r="A14501">
            <v>2021</v>
          </cell>
        </row>
        <row r="14502">
          <cell r="A14502">
            <v>2021</v>
          </cell>
        </row>
        <row r="14503">
          <cell r="A14503">
            <v>2021</v>
          </cell>
        </row>
        <row r="14504">
          <cell r="A14504">
            <v>2021</v>
          </cell>
        </row>
        <row r="14505">
          <cell r="A14505">
            <v>2021</v>
          </cell>
        </row>
        <row r="14506">
          <cell r="A14506">
            <v>2021</v>
          </cell>
        </row>
        <row r="14507">
          <cell r="A14507">
            <v>2021</v>
          </cell>
        </row>
        <row r="14508">
          <cell r="A14508">
            <v>2021</v>
          </cell>
        </row>
        <row r="14509">
          <cell r="A14509">
            <v>2021</v>
          </cell>
        </row>
        <row r="14510">
          <cell r="A14510">
            <v>2021</v>
          </cell>
        </row>
        <row r="14511">
          <cell r="A14511">
            <v>2021</v>
          </cell>
        </row>
        <row r="14512">
          <cell r="A14512">
            <v>2021</v>
          </cell>
        </row>
        <row r="14513">
          <cell r="A14513">
            <v>2021</v>
          </cell>
        </row>
        <row r="14514">
          <cell r="A14514">
            <v>2021</v>
          </cell>
        </row>
        <row r="14515">
          <cell r="A14515">
            <v>2021</v>
          </cell>
        </row>
        <row r="14516">
          <cell r="A14516">
            <v>2021</v>
          </cell>
        </row>
        <row r="14517">
          <cell r="A14517">
            <v>2021</v>
          </cell>
        </row>
        <row r="14518">
          <cell r="A14518">
            <v>2021</v>
          </cell>
        </row>
        <row r="14519">
          <cell r="A14519">
            <v>2021</v>
          </cell>
        </row>
        <row r="14520">
          <cell r="A14520">
            <v>2021</v>
          </cell>
        </row>
        <row r="14521">
          <cell r="A14521">
            <v>2021</v>
          </cell>
        </row>
        <row r="14522">
          <cell r="A14522">
            <v>2021</v>
          </cell>
        </row>
        <row r="14523">
          <cell r="A14523">
            <v>2021</v>
          </cell>
        </row>
        <row r="14524">
          <cell r="A14524">
            <v>2021</v>
          </cell>
        </row>
        <row r="14525">
          <cell r="A14525">
            <v>2021</v>
          </cell>
        </row>
        <row r="14526">
          <cell r="A14526">
            <v>2021</v>
          </cell>
        </row>
        <row r="14527">
          <cell r="A14527">
            <v>2021</v>
          </cell>
        </row>
        <row r="14528">
          <cell r="A14528">
            <v>2021</v>
          </cell>
        </row>
        <row r="14529">
          <cell r="A14529">
            <v>2021</v>
          </cell>
        </row>
        <row r="14530">
          <cell r="A14530">
            <v>2021</v>
          </cell>
        </row>
        <row r="14531">
          <cell r="A14531">
            <v>2021</v>
          </cell>
        </row>
        <row r="14532">
          <cell r="A14532">
            <v>2021</v>
          </cell>
        </row>
        <row r="14533">
          <cell r="A14533">
            <v>2021</v>
          </cell>
        </row>
        <row r="14534">
          <cell r="A14534">
            <v>2021</v>
          </cell>
        </row>
        <row r="14535">
          <cell r="A14535">
            <v>2021</v>
          </cell>
        </row>
        <row r="14536">
          <cell r="A14536">
            <v>2021</v>
          </cell>
        </row>
        <row r="14537">
          <cell r="A14537">
            <v>2021</v>
          </cell>
        </row>
        <row r="14538">
          <cell r="A14538">
            <v>2021</v>
          </cell>
        </row>
        <row r="14539">
          <cell r="A14539">
            <v>2021</v>
          </cell>
        </row>
        <row r="14540">
          <cell r="A14540">
            <v>2021</v>
          </cell>
        </row>
        <row r="14541">
          <cell r="A14541">
            <v>2021</v>
          </cell>
        </row>
        <row r="14542">
          <cell r="A14542">
            <v>2021</v>
          </cell>
        </row>
        <row r="14543">
          <cell r="A14543">
            <v>2021</v>
          </cell>
        </row>
        <row r="14544">
          <cell r="A14544">
            <v>2021</v>
          </cell>
        </row>
        <row r="14545">
          <cell r="A14545">
            <v>2021</v>
          </cell>
        </row>
        <row r="14546">
          <cell r="A14546">
            <v>2021</v>
          </cell>
        </row>
        <row r="14547">
          <cell r="A14547">
            <v>2021</v>
          </cell>
        </row>
        <row r="14548">
          <cell r="A14548">
            <v>2021</v>
          </cell>
        </row>
        <row r="14549">
          <cell r="A14549">
            <v>2021</v>
          </cell>
        </row>
        <row r="14550">
          <cell r="A14550">
            <v>2021</v>
          </cell>
        </row>
        <row r="14551">
          <cell r="A14551">
            <v>2021</v>
          </cell>
        </row>
        <row r="14552">
          <cell r="A14552">
            <v>2021</v>
          </cell>
        </row>
        <row r="14553">
          <cell r="A14553">
            <v>2021</v>
          </cell>
        </row>
        <row r="14554">
          <cell r="A14554">
            <v>2021</v>
          </cell>
        </row>
        <row r="14555">
          <cell r="A14555">
            <v>2021</v>
          </cell>
        </row>
        <row r="14556">
          <cell r="A14556">
            <v>2021</v>
          </cell>
        </row>
        <row r="14557">
          <cell r="A14557">
            <v>2021</v>
          </cell>
        </row>
        <row r="14558">
          <cell r="A14558">
            <v>2021</v>
          </cell>
        </row>
        <row r="14559">
          <cell r="A14559">
            <v>2021</v>
          </cell>
        </row>
        <row r="14560">
          <cell r="A14560">
            <v>2021</v>
          </cell>
        </row>
        <row r="14561">
          <cell r="A14561">
            <v>2021</v>
          </cell>
        </row>
        <row r="14562">
          <cell r="A14562">
            <v>2021</v>
          </cell>
        </row>
        <row r="14563">
          <cell r="A14563">
            <v>2021</v>
          </cell>
        </row>
        <row r="14564">
          <cell r="A14564">
            <v>2021</v>
          </cell>
        </row>
        <row r="14565">
          <cell r="A14565">
            <v>2021</v>
          </cell>
        </row>
        <row r="14566">
          <cell r="A14566">
            <v>2021</v>
          </cell>
        </row>
        <row r="14567">
          <cell r="A14567">
            <v>2021</v>
          </cell>
        </row>
        <row r="14568">
          <cell r="A14568">
            <v>2021</v>
          </cell>
        </row>
        <row r="14569">
          <cell r="A14569">
            <v>2021</v>
          </cell>
        </row>
        <row r="14570">
          <cell r="A14570">
            <v>2021</v>
          </cell>
        </row>
        <row r="14571">
          <cell r="A14571">
            <v>2021</v>
          </cell>
        </row>
        <row r="14572">
          <cell r="A14572">
            <v>2021</v>
          </cell>
        </row>
        <row r="14573">
          <cell r="A14573">
            <v>2021</v>
          </cell>
        </row>
        <row r="14574">
          <cell r="A14574">
            <v>2021</v>
          </cell>
        </row>
        <row r="14575">
          <cell r="A14575">
            <v>2021</v>
          </cell>
        </row>
        <row r="14576">
          <cell r="A14576">
            <v>2021</v>
          </cell>
        </row>
        <row r="14577">
          <cell r="A14577">
            <v>2021</v>
          </cell>
        </row>
        <row r="14578">
          <cell r="A14578">
            <v>2021</v>
          </cell>
        </row>
        <row r="14579">
          <cell r="A14579">
            <v>2021</v>
          </cell>
        </row>
        <row r="14580">
          <cell r="A14580">
            <v>2021</v>
          </cell>
        </row>
        <row r="14581">
          <cell r="A14581">
            <v>2021</v>
          </cell>
        </row>
        <row r="14582">
          <cell r="A14582">
            <v>2021</v>
          </cell>
        </row>
        <row r="14583">
          <cell r="A14583">
            <v>2021</v>
          </cell>
        </row>
        <row r="14584">
          <cell r="A14584">
            <v>2021</v>
          </cell>
        </row>
        <row r="14585">
          <cell r="A14585">
            <v>2021</v>
          </cell>
        </row>
        <row r="14586">
          <cell r="A14586">
            <v>2021</v>
          </cell>
        </row>
        <row r="14587">
          <cell r="A14587">
            <v>2021</v>
          </cell>
        </row>
        <row r="14588">
          <cell r="A14588">
            <v>2021</v>
          </cell>
        </row>
        <row r="14589">
          <cell r="A14589">
            <v>2021</v>
          </cell>
        </row>
        <row r="14590">
          <cell r="A14590">
            <v>2021</v>
          </cell>
        </row>
        <row r="14591">
          <cell r="A14591">
            <v>2021</v>
          </cell>
        </row>
        <row r="14592">
          <cell r="A14592">
            <v>2021</v>
          </cell>
        </row>
        <row r="14593">
          <cell r="A14593">
            <v>2021</v>
          </cell>
        </row>
        <row r="14594">
          <cell r="A14594">
            <v>2021</v>
          </cell>
        </row>
        <row r="14595">
          <cell r="A14595">
            <v>2021</v>
          </cell>
        </row>
        <row r="14596">
          <cell r="A14596">
            <v>2021</v>
          </cell>
        </row>
        <row r="14597">
          <cell r="A14597">
            <v>2021</v>
          </cell>
        </row>
        <row r="14598">
          <cell r="A14598">
            <v>2021</v>
          </cell>
        </row>
        <row r="14599">
          <cell r="A14599">
            <v>2021</v>
          </cell>
        </row>
        <row r="14600">
          <cell r="A14600">
            <v>2021</v>
          </cell>
        </row>
        <row r="14601">
          <cell r="A14601">
            <v>2021</v>
          </cell>
        </row>
        <row r="14602">
          <cell r="A14602">
            <v>2021</v>
          </cell>
        </row>
        <row r="14603">
          <cell r="A14603">
            <v>2021</v>
          </cell>
        </row>
        <row r="14604">
          <cell r="A14604">
            <v>2021</v>
          </cell>
        </row>
        <row r="14605">
          <cell r="A14605">
            <v>2021</v>
          </cell>
        </row>
        <row r="14606">
          <cell r="A14606">
            <v>2021</v>
          </cell>
        </row>
        <row r="14607">
          <cell r="A14607">
            <v>2021</v>
          </cell>
        </row>
        <row r="14608">
          <cell r="A14608">
            <v>2021</v>
          </cell>
        </row>
        <row r="14609">
          <cell r="A14609">
            <v>2021</v>
          </cell>
        </row>
        <row r="14610">
          <cell r="A14610">
            <v>2021</v>
          </cell>
        </row>
        <row r="14611">
          <cell r="A14611">
            <v>2021</v>
          </cell>
        </row>
        <row r="14612">
          <cell r="A14612">
            <v>2021</v>
          </cell>
        </row>
        <row r="14613">
          <cell r="A14613">
            <v>2021</v>
          </cell>
        </row>
        <row r="14614">
          <cell r="A14614">
            <v>2021</v>
          </cell>
        </row>
        <row r="14615">
          <cell r="A14615">
            <v>2021</v>
          </cell>
        </row>
        <row r="14616">
          <cell r="A14616">
            <v>2021</v>
          </cell>
        </row>
        <row r="14617">
          <cell r="A14617">
            <v>2021</v>
          </cell>
        </row>
        <row r="14618">
          <cell r="A14618">
            <v>2021</v>
          </cell>
        </row>
        <row r="14619">
          <cell r="A14619">
            <v>2021</v>
          </cell>
        </row>
        <row r="14620">
          <cell r="A14620">
            <v>2021</v>
          </cell>
        </row>
        <row r="14621">
          <cell r="A14621">
            <v>2021</v>
          </cell>
        </row>
        <row r="14622">
          <cell r="A14622">
            <v>2021</v>
          </cell>
        </row>
        <row r="14623">
          <cell r="A14623">
            <v>2021</v>
          </cell>
        </row>
        <row r="14624">
          <cell r="A14624">
            <v>2021</v>
          </cell>
        </row>
        <row r="14625">
          <cell r="A14625">
            <v>2021</v>
          </cell>
        </row>
        <row r="14626">
          <cell r="A14626">
            <v>2021</v>
          </cell>
        </row>
        <row r="14627">
          <cell r="A14627">
            <v>2021</v>
          </cell>
        </row>
        <row r="14628">
          <cell r="A14628">
            <v>2021</v>
          </cell>
        </row>
        <row r="14629">
          <cell r="A14629">
            <v>2021</v>
          </cell>
        </row>
        <row r="14630">
          <cell r="A14630">
            <v>2021</v>
          </cell>
        </row>
        <row r="14631">
          <cell r="A14631">
            <v>2021</v>
          </cell>
        </row>
        <row r="14632">
          <cell r="A14632">
            <v>2021</v>
          </cell>
        </row>
        <row r="14633">
          <cell r="A14633">
            <v>2021</v>
          </cell>
        </row>
        <row r="14634">
          <cell r="A14634">
            <v>2021</v>
          </cell>
        </row>
        <row r="14635">
          <cell r="A14635">
            <v>2021</v>
          </cell>
        </row>
        <row r="14636">
          <cell r="A14636">
            <v>2021</v>
          </cell>
        </row>
        <row r="14637">
          <cell r="A14637">
            <v>2021</v>
          </cell>
        </row>
        <row r="14638">
          <cell r="A14638">
            <v>2021</v>
          </cell>
        </row>
        <row r="14639">
          <cell r="A14639">
            <v>2021</v>
          </cell>
        </row>
        <row r="14640">
          <cell r="A14640">
            <v>2021</v>
          </cell>
        </row>
        <row r="14641">
          <cell r="A14641">
            <v>2021</v>
          </cell>
        </row>
        <row r="14642">
          <cell r="A14642">
            <v>2021</v>
          </cell>
        </row>
        <row r="14643">
          <cell r="A14643">
            <v>2021</v>
          </cell>
        </row>
        <row r="14644">
          <cell r="A14644">
            <v>2021</v>
          </cell>
        </row>
        <row r="14645">
          <cell r="A14645">
            <v>2021</v>
          </cell>
        </row>
        <row r="14646">
          <cell r="A14646">
            <v>2021</v>
          </cell>
        </row>
        <row r="14647">
          <cell r="A14647">
            <v>2021</v>
          </cell>
        </row>
        <row r="14648">
          <cell r="A14648">
            <v>2021</v>
          </cell>
        </row>
        <row r="14649">
          <cell r="A14649">
            <v>2021</v>
          </cell>
        </row>
        <row r="14650">
          <cell r="A14650">
            <v>2021</v>
          </cell>
        </row>
        <row r="14651">
          <cell r="A14651">
            <v>2021</v>
          </cell>
        </row>
        <row r="14652">
          <cell r="A14652">
            <v>2021</v>
          </cell>
        </row>
        <row r="14653">
          <cell r="A14653">
            <v>2021</v>
          </cell>
        </row>
        <row r="14654">
          <cell r="A14654">
            <v>2021</v>
          </cell>
        </row>
        <row r="14655">
          <cell r="A14655">
            <v>2021</v>
          </cell>
        </row>
        <row r="14656">
          <cell r="A14656">
            <v>2021</v>
          </cell>
        </row>
        <row r="14657">
          <cell r="A14657">
            <v>2021</v>
          </cell>
        </row>
        <row r="14658">
          <cell r="A14658">
            <v>2021</v>
          </cell>
        </row>
        <row r="14659">
          <cell r="A14659">
            <v>2021</v>
          </cell>
        </row>
        <row r="14660">
          <cell r="A14660">
            <v>2021</v>
          </cell>
        </row>
        <row r="14661">
          <cell r="A14661">
            <v>2021</v>
          </cell>
        </row>
        <row r="14662">
          <cell r="A14662">
            <v>2021</v>
          </cell>
        </row>
        <row r="14663">
          <cell r="A14663">
            <v>2021</v>
          </cell>
        </row>
        <row r="14664">
          <cell r="A14664">
            <v>2021</v>
          </cell>
        </row>
        <row r="14665">
          <cell r="A14665">
            <v>2021</v>
          </cell>
        </row>
        <row r="14666">
          <cell r="A14666">
            <v>2021</v>
          </cell>
        </row>
        <row r="14667">
          <cell r="A14667">
            <v>2021</v>
          </cell>
        </row>
        <row r="14668">
          <cell r="A14668">
            <v>2021</v>
          </cell>
        </row>
        <row r="14669">
          <cell r="A14669">
            <v>2021</v>
          </cell>
        </row>
        <row r="14670">
          <cell r="A14670">
            <v>2021</v>
          </cell>
        </row>
        <row r="14671">
          <cell r="A14671">
            <v>2021</v>
          </cell>
        </row>
        <row r="14672">
          <cell r="A14672">
            <v>2021</v>
          </cell>
        </row>
        <row r="14673">
          <cell r="A14673">
            <v>2021</v>
          </cell>
        </row>
        <row r="14674">
          <cell r="A14674">
            <v>2021</v>
          </cell>
        </row>
        <row r="14675">
          <cell r="A14675">
            <v>2021</v>
          </cell>
        </row>
        <row r="14676">
          <cell r="A14676">
            <v>2021</v>
          </cell>
        </row>
        <row r="14677">
          <cell r="A14677">
            <v>2021</v>
          </cell>
        </row>
        <row r="14678">
          <cell r="A14678">
            <v>2021</v>
          </cell>
        </row>
        <row r="14679">
          <cell r="A14679">
            <v>2021</v>
          </cell>
        </row>
        <row r="14680">
          <cell r="A14680">
            <v>2021</v>
          </cell>
        </row>
        <row r="14681">
          <cell r="A14681">
            <v>2021</v>
          </cell>
        </row>
        <row r="14682">
          <cell r="A14682">
            <v>2021</v>
          </cell>
        </row>
        <row r="14683">
          <cell r="A14683">
            <v>2021</v>
          </cell>
        </row>
        <row r="14684">
          <cell r="A14684">
            <v>2021</v>
          </cell>
        </row>
        <row r="14685">
          <cell r="A14685">
            <v>2021</v>
          </cell>
        </row>
        <row r="14686">
          <cell r="A14686">
            <v>2021</v>
          </cell>
        </row>
        <row r="14687">
          <cell r="A14687">
            <v>2021</v>
          </cell>
        </row>
        <row r="14688">
          <cell r="A14688">
            <v>2021</v>
          </cell>
        </row>
        <row r="14689">
          <cell r="A14689">
            <v>2021</v>
          </cell>
        </row>
        <row r="14690">
          <cell r="A14690">
            <v>2021</v>
          </cell>
        </row>
        <row r="14691">
          <cell r="A14691">
            <v>2021</v>
          </cell>
        </row>
        <row r="14692">
          <cell r="A14692">
            <v>2021</v>
          </cell>
        </row>
        <row r="14693">
          <cell r="A14693">
            <v>2021</v>
          </cell>
        </row>
        <row r="14694">
          <cell r="A14694">
            <v>2021</v>
          </cell>
        </row>
        <row r="14695">
          <cell r="A14695">
            <v>2021</v>
          </cell>
        </row>
        <row r="14696">
          <cell r="A14696">
            <v>2021</v>
          </cell>
        </row>
        <row r="14697">
          <cell r="A14697">
            <v>2021</v>
          </cell>
        </row>
        <row r="14698">
          <cell r="A14698">
            <v>2021</v>
          </cell>
        </row>
        <row r="14699">
          <cell r="A14699">
            <v>2021</v>
          </cell>
        </row>
        <row r="14700">
          <cell r="A14700">
            <v>2021</v>
          </cell>
        </row>
        <row r="14701">
          <cell r="A14701">
            <v>2021</v>
          </cell>
        </row>
        <row r="14702">
          <cell r="A14702">
            <v>2021</v>
          </cell>
        </row>
        <row r="14703">
          <cell r="A14703">
            <v>2021</v>
          </cell>
        </row>
        <row r="14704">
          <cell r="A14704">
            <v>2021</v>
          </cell>
        </row>
        <row r="14705">
          <cell r="A14705">
            <v>2021</v>
          </cell>
        </row>
        <row r="14706">
          <cell r="A14706">
            <v>2021</v>
          </cell>
        </row>
        <row r="14707">
          <cell r="A14707">
            <v>2021</v>
          </cell>
        </row>
        <row r="14708">
          <cell r="A14708">
            <v>2021</v>
          </cell>
        </row>
        <row r="14709">
          <cell r="A14709">
            <v>2021</v>
          </cell>
        </row>
        <row r="14710">
          <cell r="A14710">
            <v>2021</v>
          </cell>
        </row>
        <row r="14711">
          <cell r="A14711">
            <v>2021</v>
          </cell>
        </row>
        <row r="14712">
          <cell r="A14712">
            <v>2021</v>
          </cell>
        </row>
        <row r="14713">
          <cell r="A14713">
            <v>2021</v>
          </cell>
        </row>
        <row r="14714">
          <cell r="A14714">
            <v>2021</v>
          </cell>
        </row>
        <row r="14715">
          <cell r="A14715">
            <v>2021</v>
          </cell>
        </row>
        <row r="14716">
          <cell r="A14716">
            <v>2021</v>
          </cell>
        </row>
        <row r="14717">
          <cell r="A14717">
            <v>2021</v>
          </cell>
        </row>
        <row r="14718">
          <cell r="A14718">
            <v>2021</v>
          </cell>
        </row>
        <row r="14719">
          <cell r="A14719">
            <v>2021</v>
          </cell>
        </row>
        <row r="14720">
          <cell r="A14720">
            <v>2021</v>
          </cell>
        </row>
        <row r="14721">
          <cell r="A14721">
            <v>2021</v>
          </cell>
        </row>
        <row r="14722">
          <cell r="A14722">
            <v>2021</v>
          </cell>
        </row>
        <row r="14723">
          <cell r="A14723">
            <v>2021</v>
          </cell>
        </row>
        <row r="14724">
          <cell r="A14724">
            <v>2021</v>
          </cell>
        </row>
        <row r="14725">
          <cell r="A14725">
            <v>2021</v>
          </cell>
        </row>
        <row r="14726">
          <cell r="A14726">
            <v>2021</v>
          </cell>
        </row>
        <row r="14727">
          <cell r="A14727">
            <v>2021</v>
          </cell>
        </row>
        <row r="14728">
          <cell r="A14728">
            <v>2021</v>
          </cell>
        </row>
        <row r="14729">
          <cell r="A14729">
            <v>2021</v>
          </cell>
        </row>
        <row r="14730">
          <cell r="A14730">
            <v>2021</v>
          </cell>
        </row>
        <row r="14731">
          <cell r="A14731">
            <v>2021</v>
          </cell>
        </row>
        <row r="14732">
          <cell r="A14732">
            <v>2021</v>
          </cell>
        </row>
        <row r="14733">
          <cell r="A14733">
            <v>2021</v>
          </cell>
        </row>
        <row r="14734">
          <cell r="A14734">
            <v>2021</v>
          </cell>
        </row>
        <row r="14735">
          <cell r="A14735">
            <v>2021</v>
          </cell>
        </row>
        <row r="14736">
          <cell r="A14736">
            <v>2021</v>
          </cell>
        </row>
        <row r="14737">
          <cell r="A14737">
            <v>2021</v>
          </cell>
        </row>
        <row r="14738">
          <cell r="A14738">
            <v>2021</v>
          </cell>
        </row>
        <row r="14739">
          <cell r="A14739">
            <v>2021</v>
          </cell>
        </row>
        <row r="14740">
          <cell r="A14740">
            <v>2021</v>
          </cell>
        </row>
        <row r="14741">
          <cell r="A14741">
            <v>2021</v>
          </cell>
        </row>
        <row r="14742">
          <cell r="A14742">
            <v>2021</v>
          </cell>
        </row>
        <row r="14743">
          <cell r="A14743">
            <v>2021</v>
          </cell>
        </row>
        <row r="14744">
          <cell r="A14744">
            <v>2021</v>
          </cell>
        </row>
        <row r="14745">
          <cell r="A14745">
            <v>2021</v>
          </cell>
        </row>
        <row r="14746">
          <cell r="A14746">
            <v>2021</v>
          </cell>
        </row>
        <row r="14747">
          <cell r="A14747">
            <v>2021</v>
          </cell>
        </row>
        <row r="14748">
          <cell r="A14748">
            <v>2021</v>
          </cell>
        </row>
        <row r="14749">
          <cell r="A14749">
            <v>2021</v>
          </cell>
        </row>
        <row r="14750">
          <cell r="A14750">
            <v>2021</v>
          </cell>
        </row>
        <row r="14751">
          <cell r="A14751">
            <v>2021</v>
          </cell>
        </row>
        <row r="14752">
          <cell r="A14752">
            <v>2021</v>
          </cell>
        </row>
        <row r="14753">
          <cell r="A14753">
            <v>2021</v>
          </cell>
        </row>
        <row r="14754">
          <cell r="A14754">
            <v>2021</v>
          </cell>
        </row>
        <row r="14755">
          <cell r="A14755">
            <v>2021</v>
          </cell>
        </row>
        <row r="14756">
          <cell r="A14756">
            <v>2021</v>
          </cell>
        </row>
        <row r="14757">
          <cell r="A14757">
            <v>2021</v>
          </cell>
        </row>
        <row r="14758">
          <cell r="A14758">
            <v>2021</v>
          </cell>
        </row>
        <row r="14759">
          <cell r="A14759">
            <v>2021</v>
          </cell>
        </row>
        <row r="14760">
          <cell r="A14760">
            <v>2021</v>
          </cell>
        </row>
        <row r="14761">
          <cell r="A14761">
            <v>2021</v>
          </cell>
        </row>
        <row r="14762">
          <cell r="A14762">
            <v>2021</v>
          </cell>
        </row>
        <row r="14763">
          <cell r="A14763">
            <v>2021</v>
          </cell>
        </row>
        <row r="14764">
          <cell r="A14764">
            <v>2021</v>
          </cell>
        </row>
        <row r="14765">
          <cell r="A14765">
            <v>2021</v>
          </cell>
        </row>
        <row r="14766">
          <cell r="A14766">
            <v>2021</v>
          </cell>
        </row>
        <row r="14767">
          <cell r="A14767">
            <v>2021</v>
          </cell>
        </row>
        <row r="14768">
          <cell r="A14768">
            <v>2021</v>
          </cell>
        </row>
        <row r="14769">
          <cell r="A14769">
            <v>2021</v>
          </cell>
        </row>
        <row r="14770">
          <cell r="A14770">
            <v>2021</v>
          </cell>
        </row>
        <row r="14771">
          <cell r="A14771">
            <v>2021</v>
          </cell>
        </row>
        <row r="14772">
          <cell r="A14772">
            <v>2021</v>
          </cell>
        </row>
        <row r="14773">
          <cell r="A14773">
            <v>2021</v>
          </cell>
        </row>
        <row r="14774">
          <cell r="A14774">
            <v>2021</v>
          </cell>
        </row>
        <row r="14775">
          <cell r="A14775">
            <v>2021</v>
          </cell>
        </row>
        <row r="14776">
          <cell r="A14776">
            <v>2021</v>
          </cell>
        </row>
        <row r="14777">
          <cell r="A14777">
            <v>2021</v>
          </cell>
        </row>
        <row r="14778">
          <cell r="A14778">
            <v>2021</v>
          </cell>
        </row>
        <row r="14779">
          <cell r="A14779">
            <v>2021</v>
          </cell>
        </row>
        <row r="14780">
          <cell r="A14780">
            <v>2021</v>
          </cell>
        </row>
        <row r="14781">
          <cell r="A14781">
            <v>2021</v>
          </cell>
        </row>
        <row r="14782">
          <cell r="A14782">
            <v>2021</v>
          </cell>
        </row>
        <row r="14783">
          <cell r="A14783">
            <v>2021</v>
          </cell>
        </row>
        <row r="14784">
          <cell r="A14784">
            <v>2021</v>
          </cell>
        </row>
        <row r="14785">
          <cell r="A14785">
            <v>2021</v>
          </cell>
        </row>
        <row r="14786">
          <cell r="A14786">
            <v>2021</v>
          </cell>
        </row>
        <row r="14787">
          <cell r="A14787">
            <v>2021</v>
          </cell>
        </row>
        <row r="14788">
          <cell r="A14788">
            <v>2021</v>
          </cell>
        </row>
        <row r="14789">
          <cell r="A14789">
            <v>2021</v>
          </cell>
        </row>
        <row r="14790">
          <cell r="A14790">
            <v>2021</v>
          </cell>
        </row>
        <row r="14791">
          <cell r="A14791">
            <v>2021</v>
          </cell>
        </row>
        <row r="14792">
          <cell r="A14792">
            <v>2021</v>
          </cell>
        </row>
        <row r="14793">
          <cell r="A14793">
            <v>2021</v>
          </cell>
        </row>
        <row r="14794">
          <cell r="A14794">
            <v>2021</v>
          </cell>
        </row>
        <row r="14795">
          <cell r="A14795">
            <v>2021</v>
          </cell>
        </row>
        <row r="14796">
          <cell r="A14796">
            <v>2021</v>
          </cell>
        </row>
        <row r="14797">
          <cell r="A14797">
            <v>2021</v>
          </cell>
        </row>
        <row r="14798">
          <cell r="A14798">
            <v>2021</v>
          </cell>
        </row>
        <row r="14799">
          <cell r="A14799">
            <v>2021</v>
          </cell>
        </row>
        <row r="14800">
          <cell r="A14800">
            <v>2021</v>
          </cell>
        </row>
        <row r="14801">
          <cell r="A14801">
            <v>2021</v>
          </cell>
        </row>
        <row r="14802">
          <cell r="A14802">
            <v>2021</v>
          </cell>
        </row>
        <row r="14803">
          <cell r="A14803">
            <v>2021</v>
          </cell>
        </row>
        <row r="14804">
          <cell r="A14804">
            <v>2021</v>
          </cell>
        </row>
        <row r="14805">
          <cell r="A14805">
            <v>2021</v>
          </cell>
        </row>
        <row r="14806">
          <cell r="A14806">
            <v>2021</v>
          </cell>
        </row>
        <row r="14807">
          <cell r="A14807">
            <v>2021</v>
          </cell>
        </row>
        <row r="14808">
          <cell r="A14808">
            <v>2021</v>
          </cell>
        </row>
        <row r="14809">
          <cell r="A14809">
            <v>2021</v>
          </cell>
        </row>
        <row r="14810">
          <cell r="A14810">
            <v>2021</v>
          </cell>
        </row>
        <row r="14811">
          <cell r="A14811">
            <v>2021</v>
          </cell>
        </row>
        <row r="14812">
          <cell r="A14812">
            <v>2021</v>
          </cell>
        </row>
        <row r="14813">
          <cell r="A14813">
            <v>2021</v>
          </cell>
        </row>
        <row r="14814">
          <cell r="A14814">
            <v>2021</v>
          </cell>
        </row>
        <row r="14815">
          <cell r="A14815">
            <v>2021</v>
          </cell>
        </row>
        <row r="14816">
          <cell r="A14816">
            <v>2021</v>
          </cell>
        </row>
        <row r="14817">
          <cell r="A14817">
            <v>2021</v>
          </cell>
        </row>
        <row r="14818">
          <cell r="A14818">
            <v>2021</v>
          </cell>
        </row>
        <row r="14819">
          <cell r="A14819">
            <v>2021</v>
          </cell>
        </row>
        <row r="14820">
          <cell r="A14820">
            <v>2021</v>
          </cell>
        </row>
        <row r="14821">
          <cell r="A14821">
            <v>2021</v>
          </cell>
        </row>
        <row r="14822">
          <cell r="A14822">
            <v>2021</v>
          </cell>
        </row>
        <row r="14823">
          <cell r="A14823">
            <v>2021</v>
          </cell>
        </row>
        <row r="14824">
          <cell r="A14824">
            <v>2021</v>
          </cell>
        </row>
        <row r="14825">
          <cell r="A14825">
            <v>2021</v>
          </cell>
        </row>
        <row r="14826">
          <cell r="A14826">
            <v>2021</v>
          </cell>
        </row>
        <row r="14827">
          <cell r="A14827">
            <v>2021</v>
          </cell>
        </row>
        <row r="14828">
          <cell r="A14828">
            <v>2021</v>
          </cell>
        </row>
        <row r="14829">
          <cell r="A14829">
            <v>2021</v>
          </cell>
        </row>
        <row r="14830">
          <cell r="A14830">
            <v>2021</v>
          </cell>
        </row>
        <row r="14831">
          <cell r="A14831">
            <v>2021</v>
          </cell>
        </row>
        <row r="14832">
          <cell r="A14832">
            <v>2021</v>
          </cell>
        </row>
        <row r="14833">
          <cell r="A14833">
            <v>2021</v>
          </cell>
        </row>
        <row r="14834">
          <cell r="A14834">
            <v>2021</v>
          </cell>
        </row>
        <row r="14835">
          <cell r="A14835">
            <v>2021</v>
          </cell>
        </row>
        <row r="14836">
          <cell r="A14836">
            <v>2021</v>
          </cell>
        </row>
        <row r="14837">
          <cell r="A14837">
            <v>2021</v>
          </cell>
        </row>
        <row r="14838">
          <cell r="A14838">
            <v>2021</v>
          </cell>
        </row>
        <row r="14839">
          <cell r="A14839">
            <v>2021</v>
          </cell>
        </row>
        <row r="14840">
          <cell r="A14840">
            <v>2021</v>
          </cell>
        </row>
        <row r="14841">
          <cell r="A14841">
            <v>2021</v>
          </cell>
        </row>
        <row r="14842">
          <cell r="A14842">
            <v>2021</v>
          </cell>
        </row>
        <row r="14843">
          <cell r="A14843">
            <v>2021</v>
          </cell>
        </row>
        <row r="14844">
          <cell r="A14844">
            <v>2021</v>
          </cell>
        </row>
        <row r="14845">
          <cell r="A14845">
            <v>2021</v>
          </cell>
        </row>
        <row r="14846">
          <cell r="A14846">
            <v>2021</v>
          </cell>
        </row>
        <row r="14847">
          <cell r="A14847">
            <v>2021</v>
          </cell>
        </row>
        <row r="14848">
          <cell r="A14848">
            <v>2021</v>
          </cell>
        </row>
        <row r="14849">
          <cell r="A14849">
            <v>2021</v>
          </cell>
        </row>
        <row r="14850">
          <cell r="A14850">
            <v>2021</v>
          </cell>
        </row>
        <row r="14851">
          <cell r="A14851">
            <v>2021</v>
          </cell>
        </row>
        <row r="14852">
          <cell r="A14852">
            <v>2021</v>
          </cell>
        </row>
        <row r="14853">
          <cell r="A14853">
            <v>2021</v>
          </cell>
        </row>
        <row r="14854">
          <cell r="A14854">
            <v>2021</v>
          </cell>
        </row>
        <row r="14855">
          <cell r="A14855">
            <v>2021</v>
          </cell>
        </row>
        <row r="14856">
          <cell r="A14856">
            <v>2021</v>
          </cell>
        </row>
        <row r="14857">
          <cell r="A14857">
            <v>2021</v>
          </cell>
        </row>
        <row r="14858">
          <cell r="A14858">
            <v>2021</v>
          </cell>
        </row>
        <row r="14859">
          <cell r="A14859">
            <v>2021</v>
          </cell>
        </row>
        <row r="14860">
          <cell r="A14860">
            <v>2021</v>
          </cell>
        </row>
        <row r="14861">
          <cell r="A14861">
            <v>2021</v>
          </cell>
        </row>
        <row r="14862">
          <cell r="A14862">
            <v>2021</v>
          </cell>
        </row>
        <row r="14863">
          <cell r="A14863">
            <v>2021</v>
          </cell>
        </row>
        <row r="14864">
          <cell r="A14864">
            <v>2021</v>
          </cell>
        </row>
        <row r="14865">
          <cell r="A14865">
            <v>2021</v>
          </cell>
        </row>
        <row r="14866">
          <cell r="A14866">
            <v>2021</v>
          </cell>
        </row>
        <row r="14867">
          <cell r="A14867">
            <v>2021</v>
          </cell>
        </row>
        <row r="14868">
          <cell r="A14868">
            <v>2021</v>
          </cell>
        </row>
        <row r="14869">
          <cell r="A14869">
            <v>2021</v>
          </cell>
        </row>
        <row r="14870">
          <cell r="A14870">
            <v>2021</v>
          </cell>
        </row>
        <row r="14871">
          <cell r="A14871">
            <v>2021</v>
          </cell>
        </row>
        <row r="14872">
          <cell r="A14872">
            <v>2021</v>
          </cell>
        </row>
        <row r="14873">
          <cell r="A14873">
            <v>2021</v>
          </cell>
        </row>
        <row r="14874">
          <cell r="A14874">
            <v>2021</v>
          </cell>
        </row>
        <row r="14875">
          <cell r="A14875">
            <v>2021</v>
          </cell>
        </row>
        <row r="14876">
          <cell r="A14876">
            <v>2021</v>
          </cell>
        </row>
        <row r="14877">
          <cell r="A14877">
            <v>2021</v>
          </cell>
        </row>
        <row r="14878">
          <cell r="A14878">
            <v>2021</v>
          </cell>
        </row>
        <row r="14879">
          <cell r="A14879">
            <v>2021</v>
          </cell>
        </row>
        <row r="14880">
          <cell r="A14880">
            <v>2021</v>
          </cell>
        </row>
        <row r="14881">
          <cell r="A14881">
            <v>2021</v>
          </cell>
        </row>
        <row r="14882">
          <cell r="A14882">
            <v>2021</v>
          </cell>
        </row>
        <row r="14883">
          <cell r="A14883">
            <v>2021</v>
          </cell>
        </row>
        <row r="14884">
          <cell r="A14884">
            <v>2021</v>
          </cell>
        </row>
        <row r="14885">
          <cell r="A14885">
            <v>2021</v>
          </cell>
        </row>
        <row r="14886">
          <cell r="A14886">
            <v>2021</v>
          </cell>
        </row>
        <row r="14887">
          <cell r="A14887">
            <v>2021</v>
          </cell>
        </row>
        <row r="14888">
          <cell r="A14888">
            <v>2021</v>
          </cell>
        </row>
        <row r="14889">
          <cell r="A14889">
            <v>2021</v>
          </cell>
        </row>
        <row r="14890">
          <cell r="A14890">
            <v>2021</v>
          </cell>
        </row>
        <row r="14891">
          <cell r="A14891">
            <v>2021</v>
          </cell>
        </row>
        <row r="14892">
          <cell r="A14892">
            <v>2021</v>
          </cell>
        </row>
        <row r="14893">
          <cell r="A14893">
            <v>2021</v>
          </cell>
        </row>
        <row r="14894">
          <cell r="A14894">
            <v>2021</v>
          </cell>
        </row>
        <row r="14895">
          <cell r="A14895">
            <v>2021</v>
          </cell>
        </row>
        <row r="14896">
          <cell r="A14896">
            <v>2021</v>
          </cell>
        </row>
        <row r="14897">
          <cell r="A14897">
            <v>2021</v>
          </cell>
        </row>
        <row r="14898">
          <cell r="A14898">
            <v>2021</v>
          </cell>
        </row>
        <row r="14899">
          <cell r="A14899">
            <v>2021</v>
          </cell>
        </row>
        <row r="14900">
          <cell r="A14900">
            <v>2021</v>
          </cell>
        </row>
        <row r="14901">
          <cell r="A14901">
            <v>2021</v>
          </cell>
        </row>
        <row r="14902">
          <cell r="A14902">
            <v>2021</v>
          </cell>
        </row>
        <row r="14903">
          <cell r="A14903">
            <v>2021</v>
          </cell>
        </row>
        <row r="14904">
          <cell r="A14904">
            <v>2021</v>
          </cell>
        </row>
        <row r="14905">
          <cell r="A14905">
            <v>2021</v>
          </cell>
        </row>
        <row r="14906">
          <cell r="A14906">
            <v>2021</v>
          </cell>
        </row>
        <row r="14907">
          <cell r="A14907">
            <v>2021</v>
          </cell>
        </row>
        <row r="14908">
          <cell r="A14908">
            <v>2021</v>
          </cell>
        </row>
        <row r="14909">
          <cell r="A14909">
            <v>2021</v>
          </cell>
        </row>
        <row r="14910">
          <cell r="A14910">
            <v>2021</v>
          </cell>
        </row>
        <row r="14911">
          <cell r="A14911">
            <v>2021</v>
          </cell>
        </row>
        <row r="14912">
          <cell r="A14912">
            <v>2021</v>
          </cell>
        </row>
        <row r="14913">
          <cell r="A14913">
            <v>2021</v>
          </cell>
        </row>
        <row r="14914">
          <cell r="A14914">
            <v>2021</v>
          </cell>
        </row>
        <row r="14915">
          <cell r="A14915">
            <v>2021</v>
          </cell>
        </row>
        <row r="14916">
          <cell r="A14916">
            <v>2021</v>
          </cell>
        </row>
        <row r="14917">
          <cell r="A14917">
            <v>2021</v>
          </cell>
        </row>
        <row r="14918">
          <cell r="A14918">
            <v>2021</v>
          </cell>
        </row>
        <row r="14919">
          <cell r="A14919">
            <v>2021</v>
          </cell>
        </row>
        <row r="14920">
          <cell r="A14920">
            <v>2021</v>
          </cell>
        </row>
        <row r="14921">
          <cell r="A14921">
            <v>2021</v>
          </cell>
        </row>
        <row r="14922">
          <cell r="A14922">
            <v>2021</v>
          </cell>
        </row>
        <row r="14923">
          <cell r="A14923">
            <v>2021</v>
          </cell>
        </row>
        <row r="14924">
          <cell r="A14924">
            <v>2021</v>
          </cell>
        </row>
        <row r="14925">
          <cell r="A14925">
            <v>2021</v>
          </cell>
        </row>
        <row r="14926">
          <cell r="A14926">
            <v>2021</v>
          </cell>
        </row>
        <row r="14927">
          <cell r="A14927">
            <v>2021</v>
          </cell>
        </row>
        <row r="14928">
          <cell r="A14928">
            <v>2021</v>
          </cell>
        </row>
        <row r="14929">
          <cell r="A14929">
            <v>2021</v>
          </cell>
        </row>
        <row r="14930">
          <cell r="A14930">
            <v>2021</v>
          </cell>
        </row>
        <row r="14931">
          <cell r="A14931">
            <v>2021</v>
          </cell>
        </row>
        <row r="14932">
          <cell r="A14932">
            <v>2021</v>
          </cell>
        </row>
        <row r="14933">
          <cell r="A14933">
            <v>2021</v>
          </cell>
        </row>
        <row r="14934">
          <cell r="A14934">
            <v>2021</v>
          </cell>
        </row>
        <row r="14935">
          <cell r="A14935">
            <v>2021</v>
          </cell>
        </row>
        <row r="14936">
          <cell r="A14936">
            <v>2021</v>
          </cell>
        </row>
        <row r="14937">
          <cell r="A14937">
            <v>2021</v>
          </cell>
        </row>
        <row r="14938">
          <cell r="A14938">
            <v>2021</v>
          </cell>
        </row>
        <row r="14939">
          <cell r="A14939">
            <v>2021</v>
          </cell>
        </row>
        <row r="14940">
          <cell r="A14940">
            <v>2021</v>
          </cell>
        </row>
        <row r="14941">
          <cell r="A14941">
            <v>2021</v>
          </cell>
        </row>
        <row r="14942">
          <cell r="A14942">
            <v>2021</v>
          </cell>
        </row>
        <row r="14943">
          <cell r="A14943">
            <v>2021</v>
          </cell>
        </row>
        <row r="14944">
          <cell r="A14944">
            <v>2021</v>
          </cell>
        </row>
        <row r="14945">
          <cell r="A14945">
            <v>2021</v>
          </cell>
        </row>
        <row r="14946">
          <cell r="A14946">
            <v>2021</v>
          </cell>
        </row>
        <row r="14947">
          <cell r="A14947">
            <v>2021</v>
          </cell>
        </row>
        <row r="14948">
          <cell r="A14948">
            <v>2021</v>
          </cell>
        </row>
        <row r="14949">
          <cell r="A14949">
            <v>2021</v>
          </cell>
        </row>
        <row r="14950">
          <cell r="A14950">
            <v>2021</v>
          </cell>
        </row>
        <row r="14951">
          <cell r="A14951">
            <v>2021</v>
          </cell>
        </row>
        <row r="14952">
          <cell r="A14952">
            <v>2021</v>
          </cell>
        </row>
        <row r="14953">
          <cell r="A14953">
            <v>2021</v>
          </cell>
        </row>
        <row r="14954">
          <cell r="A14954">
            <v>2021</v>
          </cell>
        </row>
        <row r="14955">
          <cell r="A14955">
            <v>2021</v>
          </cell>
        </row>
        <row r="14956">
          <cell r="A14956">
            <v>2021</v>
          </cell>
        </row>
        <row r="14957">
          <cell r="A14957">
            <v>2021</v>
          </cell>
        </row>
        <row r="14958">
          <cell r="A14958">
            <v>2021</v>
          </cell>
        </row>
        <row r="14959">
          <cell r="A14959">
            <v>2021</v>
          </cell>
        </row>
        <row r="14960">
          <cell r="A14960">
            <v>2021</v>
          </cell>
        </row>
        <row r="14961">
          <cell r="A14961">
            <v>2021</v>
          </cell>
        </row>
        <row r="14962">
          <cell r="A14962">
            <v>2021</v>
          </cell>
        </row>
        <row r="14963">
          <cell r="A14963">
            <v>2021</v>
          </cell>
        </row>
        <row r="14964">
          <cell r="A14964">
            <v>2021</v>
          </cell>
        </row>
        <row r="14965">
          <cell r="A14965">
            <v>2021</v>
          </cell>
        </row>
        <row r="14966">
          <cell r="A14966">
            <v>2021</v>
          </cell>
        </row>
        <row r="14967">
          <cell r="A14967">
            <v>2021</v>
          </cell>
        </row>
        <row r="14968">
          <cell r="A14968">
            <v>2021</v>
          </cell>
        </row>
        <row r="14969">
          <cell r="A14969">
            <v>2021</v>
          </cell>
        </row>
        <row r="14970">
          <cell r="A14970">
            <v>2021</v>
          </cell>
        </row>
        <row r="14971">
          <cell r="A14971">
            <v>2021</v>
          </cell>
        </row>
        <row r="14972">
          <cell r="A14972">
            <v>2021</v>
          </cell>
        </row>
        <row r="14973">
          <cell r="A14973">
            <v>2021</v>
          </cell>
        </row>
        <row r="14974">
          <cell r="A14974">
            <v>2021</v>
          </cell>
        </row>
        <row r="14975">
          <cell r="A14975">
            <v>2021</v>
          </cell>
        </row>
        <row r="14976">
          <cell r="A14976">
            <v>2021</v>
          </cell>
        </row>
        <row r="14977">
          <cell r="A14977">
            <v>2021</v>
          </cell>
        </row>
        <row r="14978">
          <cell r="A14978">
            <v>2021</v>
          </cell>
        </row>
        <row r="14979">
          <cell r="A14979">
            <v>2021</v>
          </cell>
        </row>
        <row r="14980">
          <cell r="A14980">
            <v>2021</v>
          </cell>
        </row>
        <row r="14981">
          <cell r="A14981">
            <v>2021</v>
          </cell>
        </row>
        <row r="14982">
          <cell r="A14982">
            <v>2021</v>
          </cell>
        </row>
        <row r="14983">
          <cell r="A14983">
            <v>2021</v>
          </cell>
        </row>
        <row r="14984">
          <cell r="A14984">
            <v>2021</v>
          </cell>
        </row>
        <row r="14985">
          <cell r="A14985">
            <v>2021</v>
          </cell>
        </row>
        <row r="14986">
          <cell r="A14986">
            <v>2021</v>
          </cell>
        </row>
        <row r="14987">
          <cell r="A14987">
            <v>2021</v>
          </cell>
        </row>
        <row r="14988">
          <cell r="A14988">
            <v>2021</v>
          </cell>
        </row>
        <row r="14989">
          <cell r="A14989">
            <v>2021</v>
          </cell>
        </row>
        <row r="14990">
          <cell r="A14990">
            <v>2021</v>
          </cell>
        </row>
        <row r="14991">
          <cell r="A14991">
            <v>2021</v>
          </cell>
        </row>
        <row r="14992">
          <cell r="A14992">
            <v>2021</v>
          </cell>
        </row>
        <row r="14993">
          <cell r="A14993">
            <v>2021</v>
          </cell>
        </row>
        <row r="14994">
          <cell r="A14994">
            <v>2021</v>
          </cell>
        </row>
        <row r="14995">
          <cell r="A14995">
            <v>2021</v>
          </cell>
        </row>
        <row r="14996">
          <cell r="A14996">
            <v>2021</v>
          </cell>
        </row>
        <row r="14997">
          <cell r="A14997">
            <v>2021</v>
          </cell>
        </row>
        <row r="14998">
          <cell r="A14998">
            <v>2021</v>
          </cell>
        </row>
        <row r="14999">
          <cell r="A14999">
            <v>2021</v>
          </cell>
        </row>
        <row r="15000">
          <cell r="A15000">
            <v>2021</v>
          </cell>
        </row>
        <row r="15001">
          <cell r="A15001">
            <v>2021</v>
          </cell>
        </row>
        <row r="15002">
          <cell r="A15002">
            <v>2021</v>
          </cell>
        </row>
        <row r="15003">
          <cell r="A15003">
            <v>2021</v>
          </cell>
        </row>
        <row r="15004">
          <cell r="A15004">
            <v>2021</v>
          </cell>
        </row>
        <row r="15005">
          <cell r="A15005">
            <v>2021</v>
          </cell>
        </row>
        <row r="15006">
          <cell r="A15006">
            <v>2021</v>
          </cell>
        </row>
        <row r="15007">
          <cell r="A15007">
            <v>2021</v>
          </cell>
        </row>
        <row r="15008">
          <cell r="A15008">
            <v>2021</v>
          </cell>
        </row>
        <row r="15009">
          <cell r="A15009">
            <v>2021</v>
          </cell>
        </row>
        <row r="15010">
          <cell r="A15010">
            <v>2021</v>
          </cell>
        </row>
        <row r="15011">
          <cell r="A15011">
            <v>2021</v>
          </cell>
        </row>
        <row r="15012">
          <cell r="A15012">
            <v>2021</v>
          </cell>
        </row>
        <row r="15013">
          <cell r="A15013">
            <v>2021</v>
          </cell>
        </row>
        <row r="15014">
          <cell r="A15014">
            <v>2021</v>
          </cell>
        </row>
        <row r="15015">
          <cell r="A15015">
            <v>2021</v>
          </cell>
        </row>
        <row r="15016">
          <cell r="A15016">
            <v>2021</v>
          </cell>
        </row>
        <row r="15017">
          <cell r="A15017">
            <v>2021</v>
          </cell>
        </row>
        <row r="15018">
          <cell r="A15018">
            <v>2021</v>
          </cell>
        </row>
        <row r="15019">
          <cell r="A15019">
            <v>2021</v>
          </cell>
        </row>
        <row r="15020">
          <cell r="A15020">
            <v>2021</v>
          </cell>
        </row>
        <row r="15021">
          <cell r="A15021">
            <v>2021</v>
          </cell>
        </row>
        <row r="15022">
          <cell r="A15022">
            <v>2021</v>
          </cell>
        </row>
        <row r="15023">
          <cell r="A15023">
            <v>2021</v>
          </cell>
        </row>
        <row r="15024">
          <cell r="A15024">
            <v>2021</v>
          </cell>
        </row>
        <row r="15025">
          <cell r="A15025">
            <v>2021</v>
          </cell>
        </row>
        <row r="15026">
          <cell r="A15026">
            <v>2021</v>
          </cell>
        </row>
        <row r="15027">
          <cell r="A15027">
            <v>2021</v>
          </cell>
        </row>
        <row r="15028">
          <cell r="A15028">
            <v>2021</v>
          </cell>
        </row>
        <row r="15029">
          <cell r="A15029">
            <v>2021</v>
          </cell>
        </row>
        <row r="15030">
          <cell r="A15030">
            <v>2021</v>
          </cell>
        </row>
        <row r="15031">
          <cell r="A15031">
            <v>2021</v>
          </cell>
        </row>
        <row r="15032">
          <cell r="A15032">
            <v>2021</v>
          </cell>
        </row>
        <row r="15033">
          <cell r="A15033">
            <v>2021</v>
          </cell>
        </row>
        <row r="15034">
          <cell r="A15034">
            <v>2021</v>
          </cell>
        </row>
        <row r="15035">
          <cell r="A15035">
            <v>2021</v>
          </cell>
        </row>
        <row r="15036">
          <cell r="A15036">
            <v>2021</v>
          </cell>
        </row>
        <row r="15037">
          <cell r="A15037">
            <v>2021</v>
          </cell>
        </row>
        <row r="15038">
          <cell r="A15038">
            <v>2021</v>
          </cell>
        </row>
        <row r="15039">
          <cell r="A15039">
            <v>2021</v>
          </cell>
        </row>
        <row r="15040">
          <cell r="A15040">
            <v>2021</v>
          </cell>
        </row>
        <row r="15041">
          <cell r="A15041">
            <v>2021</v>
          </cell>
        </row>
        <row r="15042">
          <cell r="A15042">
            <v>2021</v>
          </cell>
        </row>
        <row r="15043">
          <cell r="A15043">
            <v>2021</v>
          </cell>
        </row>
        <row r="15044">
          <cell r="A15044">
            <v>2021</v>
          </cell>
        </row>
        <row r="15045">
          <cell r="A15045">
            <v>2021</v>
          </cell>
        </row>
        <row r="15046">
          <cell r="A15046">
            <v>2021</v>
          </cell>
        </row>
        <row r="15047">
          <cell r="A15047">
            <v>2021</v>
          </cell>
        </row>
        <row r="15048">
          <cell r="A15048">
            <v>2021</v>
          </cell>
        </row>
        <row r="15049">
          <cell r="A15049">
            <v>2021</v>
          </cell>
        </row>
        <row r="15050">
          <cell r="A15050">
            <v>2021</v>
          </cell>
        </row>
        <row r="15051">
          <cell r="A15051">
            <v>2021</v>
          </cell>
        </row>
        <row r="15052">
          <cell r="A15052">
            <v>2021</v>
          </cell>
        </row>
        <row r="15053">
          <cell r="A15053">
            <v>2021</v>
          </cell>
        </row>
        <row r="15054">
          <cell r="A15054">
            <v>2021</v>
          </cell>
        </row>
        <row r="15055">
          <cell r="A15055">
            <v>2021</v>
          </cell>
        </row>
        <row r="15056">
          <cell r="A15056">
            <v>2021</v>
          </cell>
        </row>
        <row r="15057">
          <cell r="A15057">
            <v>2021</v>
          </cell>
        </row>
        <row r="15058">
          <cell r="A15058">
            <v>2021</v>
          </cell>
        </row>
        <row r="15059">
          <cell r="A15059">
            <v>2021</v>
          </cell>
        </row>
        <row r="15060">
          <cell r="A15060">
            <v>2021</v>
          </cell>
        </row>
        <row r="15061">
          <cell r="A15061">
            <v>2021</v>
          </cell>
        </row>
        <row r="15062">
          <cell r="A15062">
            <v>2021</v>
          </cell>
        </row>
        <row r="15063">
          <cell r="A15063">
            <v>2021</v>
          </cell>
        </row>
        <row r="15064">
          <cell r="A15064">
            <v>2021</v>
          </cell>
        </row>
        <row r="15065">
          <cell r="A15065">
            <v>2021</v>
          </cell>
        </row>
        <row r="15066">
          <cell r="A15066">
            <v>2021</v>
          </cell>
        </row>
        <row r="15067">
          <cell r="A15067">
            <v>2021</v>
          </cell>
        </row>
        <row r="15068">
          <cell r="A15068">
            <v>2021</v>
          </cell>
        </row>
        <row r="15069">
          <cell r="A15069">
            <v>2021</v>
          </cell>
        </row>
        <row r="15070">
          <cell r="A15070">
            <v>2021</v>
          </cell>
        </row>
        <row r="15071">
          <cell r="A15071">
            <v>2021</v>
          </cell>
        </row>
        <row r="15072">
          <cell r="A15072">
            <v>2021</v>
          </cell>
        </row>
        <row r="15073">
          <cell r="A15073">
            <v>2021</v>
          </cell>
        </row>
        <row r="15074">
          <cell r="A15074">
            <v>2021</v>
          </cell>
        </row>
        <row r="15075">
          <cell r="A15075">
            <v>2021</v>
          </cell>
        </row>
        <row r="15076">
          <cell r="A15076">
            <v>2021</v>
          </cell>
        </row>
        <row r="15077">
          <cell r="A15077">
            <v>2021</v>
          </cell>
        </row>
        <row r="15078">
          <cell r="A15078">
            <v>2021</v>
          </cell>
        </row>
        <row r="15079">
          <cell r="A15079">
            <v>2021</v>
          </cell>
        </row>
        <row r="15080">
          <cell r="A15080">
            <v>2021</v>
          </cell>
        </row>
        <row r="15081">
          <cell r="A15081">
            <v>2021</v>
          </cell>
        </row>
        <row r="15082">
          <cell r="A15082">
            <v>2021</v>
          </cell>
        </row>
        <row r="15083">
          <cell r="A15083">
            <v>2021</v>
          </cell>
        </row>
        <row r="15084">
          <cell r="A15084">
            <v>2021</v>
          </cell>
        </row>
        <row r="15085">
          <cell r="A15085">
            <v>2021</v>
          </cell>
        </row>
        <row r="15086">
          <cell r="A15086">
            <v>2021</v>
          </cell>
        </row>
        <row r="15087">
          <cell r="A15087">
            <v>2021</v>
          </cell>
        </row>
        <row r="15088">
          <cell r="A15088">
            <v>2021</v>
          </cell>
        </row>
        <row r="15089">
          <cell r="A15089">
            <v>2021</v>
          </cell>
        </row>
        <row r="15090">
          <cell r="A15090">
            <v>2021</v>
          </cell>
        </row>
        <row r="15091">
          <cell r="A15091">
            <v>2021</v>
          </cell>
        </row>
        <row r="15092">
          <cell r="A15092">
            <v>2021</v>
          </cell>
        </row>
        <row r="15093">
          <cell r="A15093">
            <v>2021</v>
          </cell>
        </row>
        <row r="15094">
          <cell r="A15094">
            <v>2021</v>
          </cell>
        </row>
        <row r="15095">
          <cell r="A15095">
            <v>2021</v>
          </cell>
        </row>
        <row r="15096">
          <cell r="A15096">
            <v>2021</v>
          </cell>
        </row>
        <row r="15097">
          <cell r="A15097">
            <v>2021</v>
          </cell>
        </row>
        <row r="15098">
          <cell r="A15098">
            <v>2021</v>
          </cell>
        </row>
        <row r="15099">
          <cell r="A15099">
            <v>2021</v>
          </cell>
        </row>
        <row r="15100">
          <cell r="A15100">
            <v>2021</v>
          </cell>
        </row>
        <row r="15101">
          <cell r="A15101">
            <v>2021</v>
          </cell>
        </row>
        <row r="15102">
          <cell r="A15102">
            <v>2021</v>
          </cell>
        </row>
        <row r="15103">
          <cell r="A15103">
            <v>2021</v>
          </cell>
        </row>
        <row r="15104">
          <cell r="A15104">
            <v>2021</v>
          </cell>
        </row>
        <row r="15105">
          <cell r="A15105">
            <v>2021</v>
          </cell>
        </row>
        <row r="15106">
          <cell r="A15106">
            <v>2021</v>
          </cell>
        </row>
        <row r="15107">
          <cell r="A15107">
            <v>2021</v>
          </cell>
        </row>
        <row r="15108">
          <cell r="A15108">
            <v>2021</v>
          </cell>
        </row>
        <row r="15109">
          <cell r="A15109">
            <v>2021</v>
          </cell>
        </row>
        <row r="15110">
          <cell r="A15110">
            <v>2021</v>
          </cell>
        </row>
        <row r="15111">
          <cell r="A15111">
            <v>2021</v>
          </cell>
        </row>
        <row r="15112">
          <cell r="A15112">
            <v>2021</v>
          </cell>
        </row>
        <row r="15113">
          <cell r="A15113">
            <v>2021</v>
          </cell>
        </row>
        <row r="15114">
          <cell r="A15114">
            <v>2021</v>
          </cell>
        </row>
        <row r="15115">
          <cell r="A15115">
            <v>2021</v>
          </cell>
        </row>
        <row r="15116">
          <cell r="A15116">
            <v>2021</v>
          </cell>
        </row>
        <row r="15117">
          <cell r="A15117">
            <v>2021</v>
          </cell>
        </row>
        <row r="15118">
          <cell r="A15118">
            <v>2021</v>
          </cell>
        </row>
        <row r="15119">
          <cell r="A15119">
            <v>2021</v>
          </cell>
        </row>
        <row r="15120">
          <cell r="A15120">
            <v>2021</v>
          </cell>
        </row>
        <row r="15121">
          <cell r="A15121">
            <v>2021</v>
          </cell>
        </row>
        <row r="15122">
          <cell r="A15122">
            <v>2021</v>
          </cell>
        </row>
        <row r="15123">
          <cell r="A15123">
            <v>2021</v>
          </cell>
        </row>
        <row r="15124">
          <cell r="A15124">
            <v>2021</v>
          </cell>
        </row>
        <row r="15125">
          <cell r="A15125">
            <v>2021</v>
          </cell>
        </row>
        <row r="15126">
          <cell r="A15126">
            <v>2021</v>
          </cell>
        </row>
        <row r="15127">
          <cell r="A15127">
            <v>2021</v>
          </cell>
        </row>
        <row r="15128">
          <cell r="A15128">
            <v>2021</v>
          </cell>
        </row>
        <row r="15129">
          <cell r="A15129">
            <v>2021</v>
          </cell>
        </row>
        <row r="15130">
          <cell r="A15130">
            <v>2021</v>
          </cell>
        </row>
        <row r="15131">
          <cell r="A15131">
            <v>2021</v>
          </cell>
        </row>
        <row r="15132">
          <cell r="A15132">
            <v>2021</v>
          </cell>
        </row>
        <row r="15133">
          <cell r="A15133">
            <v>2021</v>
          </cell>
        </row>
        <row r="15134">
          <cell r="A15134">
            <v>2021</v>
          </cell>
        </row>
        <row r="15135">
          <cell r="A15135">
            <v>2021</v>
          </cell>
        </row>
        <row r="15136">
          <cell r="A15136">
            <v>2021</v>
          </cell>
        </row>
        <row r="15137">
          <cell r="A15137">
            <v>2021</v>
          </cell>
        </row>
        <row r="15138">
          <cell r="A15138">
            <v>2021</v>
          </cell>
        </row>
        <row r="15139">
          <cell r="A15139">
            <v>2021</v>
          </cell>
        </row>
        <row r="15140">
          <cell r="A15140">
            <v>2021</v>
          </cell>
        </row>
        <row r="15141">
          <cell r="A15141">
            <v>2021</v>
          </cell>
        </row>
        <row r="15142">
          <cell r="A15142">
            <v>2021</v>
          </cell>
        </row>
        <row r="15143">
          <cell r="A15143">
            <v>2021</v>
          </cell>
        </row>
        <row r="15144">
          <cell r="A15144">
            <v>2021</v>
          </cell>
        </row>
        <row r="15145">
          <cell r="A15145">
            <v>2021</v>
          </cell>
        </row>
        <row r="15146">
          <cell r="A15146">
            <v>2021</v>
          </cell>
        </row>
        <row r="15147">
          <cell r="A15147">
            <v>2021</v>
          </cell>
        </row>
        <row r="15148">
          <cell r="A15148">
            <v>2021</v>
          </cell>
        </row>
        <row r="15149">
          <cell r="A15149">
            <v>2021</v>
          </cell>
        </row>
        <row r="15150">
          <cell r="A15150">
            <v>2021</v>
          </cell>
        </row>
        <row r="15151">
          <cell r="A15151">
            <v>2021</v>
          </cell>
        </row>
        <row r="15152">
          <cell r="A15152">
            <v>2021</v>
          </cell>
        </row>
        <row r="15153">
          <cell r="A15153">
            <v>2021</v>
          </cell>
        </row>
        <row r="15154">
          <cell r="A15154">
            <v>2021</v>
          </cell>
        </row>
        <row r="15155">
          <cell r="A15155">
            <v>2021</v>
          </cell>
        </row>
        <row r="15156">
          <cell r="A15156">
            <v>2021</v>
          </cell>
        </row>
        <row r="15157">
          <cell r="A15157">
            <v>2021</v>
          </cell>
        </row>
        <row r="15158">
          <cell r="A15158">
            <v>2021</v>
          </cell>
        </row>
        <row r="15159">
          <cell r="A15159">
            <v>2021</v>
          </cell>
        </row>
        <row r="15160">
          <cell r="A15160">
            <v>2021</v>
          </cell>
        </row>
        <row r="15161">
          <cell r="A15161">
            <v>2021</v>
          </cell>
        </row>
        <row r="15162">
          <cell r="A15162">
            <v>2021</v>
          </cell>
        </row>
        <row r="15163">
          <cell r="A15163">
            <v>2021</v>
          </cell>
        </row>
        <row r="15164">
          <cell r="A15164">
            <v>2021</v>
          </cell>
        </row>
        <row r="15165">
          <cell r="A15165">
            <v>2021</v>
          </cell>
        </row>
        <row r="15166">
          <cell r="A15166">
            <v>2021</v>
          </cell>
        </row>
        <row r="15167">
          <cell r="A15167">
            <v>2021</v>
          </cell>
        </row>
        <row r="15168">
          <cell r="A15168">
            <v>2021</v>
          </cell>
        </row>
        <row r="15169">
          <cell r="A15169">
            <v>2021</v>
          </cell>
        </row>
        <row r="15170">
          <cell r="A15170">
            <v>2021</v>
          </cell>
        </row>
        <row r="15171">
          <cell r="A15171">
            <v>2021</v>
          </cell>
        </row>
        <row r="15172">
          <cell r="A15172">
            <v>2021</v>
          </cell>
        </row>
        <row r="15173">
          <cell r="A15173">
            <v>2021</v>
          </cell>
        </row>
        <row r="15174">
          <cell r="A15174">
            <v>2021</v>
          </cell>
        </row>
        <row r="15175">
          <cell r="A15175">
            <v>2021</v>
          </cell>
        </row>
        <row r="15176">
          <cell r="A15176">
            <v>2021</v>
          </cell>
        </row>
        <row r="15177">
          <cell r="A15177">
            <v>2021</v>
          </cell>
        </row>
        <row r="15178">
          <cell r="A15178">
            <v>2021</v>
          </cell>
        </row>
        <row r="15179">
          <cell r="A15179">
            <v>2021</v>
          </cell>
        </row>
        <row r="15180">
          <cell r="A15180">
            <v>2021</v>
          </cell>
        </row>
        <row r="15181">
          <cell r="A15181">
            <v>2021</v>
          </cell>
        </row>
        <row r="15182">
          <cell r="A15182">
            <v>2021</v>
          </cell>
        </row>
        <row r="15183">
          <cell r="A15183">
            <v>2021</v>
          </cell>
        </row>
        <row r="15184">
          <cell r="A15184">
            <v>2021</v>
          </cell>
        </row>
        <row r="15185">
          <cell r="A15185">
            <v>2021</v>
          </cell>
        </row>
        <row r="15186">
          <cell r="A15186">
            <v>2021</v>
          </cell>
        </row>
        <row r="15187">
          <cell r="A15187">
            <v>2021</v>
          </cell>
        </row>
        <row r="15188">
          <cell r="A15188">
            <v>2021</v>
          </cell>
        </row>
        <row r="15189">
          <cell r="A15189">
            <v>2021</v>
          </cell>
        </row>
        <row r="15190">
          <cell r="A15190">
            <v>2021</v>
          </cell>
        </row>
        <row r="15191">
          <cell r="A15191">
            <v>2021</v>
          </cell>
        </row>
        <row r="15192">
          <cell r="A15192">
            <v>2021</v>
          </cell>
        </row>
        <row r="15193">
          <cell r="A15193">
            <v>2021</v>
          </cell>
        </row>
        <row r="15194">
          <cell r="A15194">
            <v>2021</v>
          </cell>
        </row>
        <row r="15195">
          <cell r="A15195">
            <v>2021</v>
          </cell>
        </row>
        <row r="15196">
          <cell r="A15196">
            <v>2021</v>
          </cell>
        </row>
        <row r="15197">
          <cell r="A15197">
            <v>2021</v>
          </cell>
        </row>
        <row r="15198">
          <cell r="A15198">
            <v>2021</v>
          </cell>
        </row>
        <row r="15199">
          <cell r="A15199">
            <v>2021</v>
          </cell>
        </row>
        <row r="15200">
          <cell r="A15200">
            <v>2021</v>
          </cell>
        </row>
        <row r="15201">
          <cell r="A15201">
            <v>2021</v>
          </cell>
        </row>
        <row r="15202">
          <cell r="A15202">
            <v>2021</v>
          </cell>
        </row>
        <row r="15203">
          <cell r="A15203">
            <v>2021</v>
          </cell>
        </row>
        <row r="15204">
          <cell r="A15204">
            <v>2021</v>
          </cell>
        </row>
        <row r="15205">
          <cell r="A15205">
            <v>2021</v>
          </cell>
        </row>
        <row r="15206">
          <cell r="A15206">
            <v>2021</v>
          </cell>
        </row>
        <row r="15207">
          <cell r="A15207">
            <v>2021</v>
          </cell>
        </row>
        <row r="15208">
          <cell r="A15208">
            <v>2021</v>
          </cell>
        </row>
        <row r="15209">
          <cell r="A15209">
            <v>2021</v>
          </cell>
        </row>
        <row r="15210">
          <cell r="A15210">
            <v>2021</v>
          </cell>
        </row>
        <row r="15211">
          <cell r="A15211">
            <v>2021</v>
          </cell>
        </row>
        <row r="15212">
          <cell r="A15212">
            <v>2021</v>
          </cell>
        </row>
        <row r="15213">
          <cell r="A15213">
            <v>2021</v>
          </cell>
        </row>
        <row r="15214">
          <cell r="A15214">
            <v>2021</v>
          </cell>
        </row>
        <row r="15215">
          <cell r="A15215">
            <v>2021</v>
          </cell>
        </row>
        <row r="15216">
          <cell r="A15216">
            <v>2021</v>
          </cell>
        </row>
        <row r="15217">
          <cell r="A15217">
            <v>2021</v>
          </cell>
        </row>
        <row r="15218">
          <cell r="A15218">
            <v>2021</v>
          </cell>
        </row>
        <row r="15219">
          <cell r="A15219">
            <v>2021</v>
          </cell>
        </row>
        <row r="15220">
          <cell r="A15220">
            <v>2021</v>
          </cell>
        </row>
        <row r="15221">
          <cell r="A15221">
            <v>2021</v>
          </cell>
        </row>
        <row r="15222">
          <cell r="A15222">
            <v>2021</v>
          </cell>
        </row>
        <row r="15223">
          <cell r="A15223">
            <v>2021</v>
          </cell>
        </row>
        <row r="15224">
          <cell r="A15224">
            <v>2021</v>
          </cell>
        </row>
        <row r="15225">
          <cell r="A15225">
            <v>2021</v>
          </cell>
        </row>
        <row r="15226">
          <cell r="A15226">
            <v>2021</v>
          </cell>
        </row>
        <row r="15227">
          <cell r="A15227">
            <v>2021</v>
          </cell>
        </row>
        <row r="15228">
          <cell r="A15228">
            <v>2021</v>
          </cell>
        </row>
        <row r="15229">
          <cell r="A15229">
            <v>2021</v>
          </cell>
        </row>
        <row r="15230">
          <cell r="A15230">
            <v>2021</v>
          </cell>
        </row>
        <row r="15231">
          <cell r="A15231">
            <v>2021</v>
          </cell>
        </row>
        <row r="15232">
          <cell r="A15232">
            <v>2021</v>
          </cell>
        </row>
        <row r="15233">
          <cell r="A15233">
            <v>2021</v>
          </cell>
        </row>
        <row r="15234">
          <cell r="A15234">
            <v>2021</v>
          </cell>
        </row>
        <row r="15235">
          <cell r="A15235">
            <v>2021</v>
          </cell>
        </row>
        <row r="15236">
          <cell r="A15236">
            <v>2021</v>
          </cell>
        </row>
        <row r="15237">
          <cell r="A15237">
            <v>2021</v>
          </cell>
        </row>
        <row r="15238">
          <cell r="A15238">
            <v>2021</v>
          </cell>
        </row>
        <row r="15239">
          <cell r="A15239">
            <v>2021</v>
          </cell>
        </row>
        <row r="15240">
          <cell r="A15240">
            <v>2021</v>
          </cell>
        </row>
        <row r="15241">
          <cell r="A15241">
            <v>2021</v>
          </cell>
        </row>
        <row r="15242">
          <cell r="A15242">
            <v>2021</v>
          </cell>
        </row>
        <row r="15243">
          <cell r="A15243">
            <v>2021</v>
          </cell>
        </row>
        <row r="15244">
          <cell r="A15244">
            <v>2021</v>
          </cell>
        </row>
        <row r="15245">
          <cell r="A15245">
            <v>2021</v>
          </cell>
        </row>
        <row r="15246">
          <cell r="A15246">
            <v>2021</v>
          </cell>
        </row>
        <row r="15247">
          <cell r="A15247">
            <v>2021</v>
          </cell>
        </row>
        <row r="15248">
          <cell r="A15248">
            <v>2021</v>
          </cell>
        </row>
        <row r="15249">
          <cell r="A15249">
            <v>2021</v>
          </cell>
        </row>
        <row r="15250">
          <cell r="A15250">
            <v>2021</v>
          </cell>
        </row>
        <row r="15251">
          <cell r="A15251">
            <v>2021</v>
          </cell>
        </row>
        <row r="15252">
          <cell r="A15252">
            <v>2021</v>
          </cell>
        </row>
        <row r="15253">
          <cell r="A15253">
            <v>2021</v>
          </cell>
        </row>
        <row r="15254">
          <cell r="A15254">
            <v>2021</v>
          </cell>
        </row>
        <row r="15255">
          <cell r="A15255">
            <v>2021</v>
          </cell>
        </row>
        <row r="15256">
          <cell r="A15256">
            <v>2021</v>
          </cell>
        </row>
        <row r="15257">
          <cell r="A15257">
            <v>2021</v>
          </cell>
        </row>
        <row r="15258">
          <cell r="A15258">
            <v>2021</v>
          </cell>
        </row>
        <row r="15259">
          <cell r="A15259">
            <v>2021</v>
          </cell>
        </row>
        <row r="15260">
          <cell r="A15260">
            <v>2021</v>
          </cell>
        </row>
        <row r="15261">
          <cell r="A15261">
            <v>2021</v>
          </cell>
        </row>
        <row r="15262">
          <cell r="A15262">
            <v>2021</v>
          </cell>
        </row>
        <row r="15263">
          <cell r="A15263">
            <v>2021</v>
          </cell>
        </row>
        <row r="15264">
          <cell r="A15264">
            <v>2021</v>
          </cell>
        </row>
        <row r="15265">
          <cell r="A15265">
            <v>2021</v>
          </cell>
        </row>
        <row r="15266">
          <cell r="A15266">
            <v>2021</v>
          </cell>
        </row>
        <row r="15267">
          <cell r="A15267">
            <v>2021</v>
          </cell>
        </row>
        <row r="15268">
          <cell r="A15268">
            <v>2021</v>
          </cell>
        </row>
        <row r="15269">
          <cell r="A15269">
            <v>2021</v>
          </cell>
        </row>
        <row r="15270">
          <cell r="A15270">
            <v>2021</v>
          </cell>
        </row>
        <row r="15271">
          <cell r="A15271">
            <v>2021</v>
          </cell>
        </row>
        <row r="15272">
          <cell r="A15272">
            <v>2021</v>
          </cell>
        </row>
        <row r="15273">
          <cell r="A15273">
            <v>2021</v>
          </cell>
        </row>
        <row r="15274">
          <cell r="A15274">
            <v>2021</v>
          </cell>
        </row>
        <row r="15275">
          <cell r="A15275">
            <v>2021</v>
          </cell>
        </row>
        <row r="15276">
          <cell r="A15276">
            <v>2021</v>
          </cell>
        </row>
        <row r="15277">
          <cell r="A15277">
            <v>2021</v>
          </cell>
        </row>
        <row r="15278">
          <cell r="A15278">
            <v>2021</v>
          </cell>
        </row>
        <row r="15279">
          <cell r="A15279">
            <v>2021</v>
          </cell>
        </row>
        <row r="15280">
          <cell r="A15280">
            <v>2021</v>
          </cell>
        </row>
        <row r="15281">
          <cell r="A15281">
            <v>2021</v>
          </cell>
        </row>
        <row r="15282">
          <cell r="A15282">
            <v>2021</v>
          </cell>
        </row>
        <row r="15283">
          <cell r="A15283">
            <v>2021</v>
          </cell>
        </row>
        <row r="15284">
          <cell r="A15284">
            <v>2021</v>
          </cell>
        </row>
        <row r="15285">
          <cell r="A15285">
            <v>2021</v>
          </cell>
        </row>
        <row r="15286">
          <cell r="A15286">
            <v>2021</v>
          </cell>
        </row>
        <row r="15287">
          <cell r="A15287">
            <v>2021</v>
          </cell>
        </row>
        <row r="15288">
          <cell r="A15288">
            <v>2021</v>
          </cell>
        </row>
        <row r="15289">
          <cell r="A15289">
            <v>2021</v>
          </cell>
        </row>
        <row r="15290">
          <cell r="A15290">
            <v>2021</v>
          </cell>
        </row>
        <row r="15291">
          <cell r="A15291">
            <v>2021</v>
          </cell>
        </row>
        <row r="15292">
          <cell r="A15292">
            <v>2021</v>
          </cell>
        </row>
        <row r="15293">
          <cell r="A15293">
            <v>2021</v>
          </cell>
        </row>
        <row r="15294">
          <cell r="A15294">
            <v>2021</v>
          </cell>
        </row>
        <row r="15295">
          <cell r="A15295">
            <v>2021</v>
          </cell>
        </row>
        <row r="15296">
          <cell r="A15296">
            <v>2021</v>
          </cell>
        </row>
        <row r="15297">
          <cell r="A15297">
            <v>2021</v>
          </cell>
        </row>
        <row r="15298">
          <cell r="A15298">
            <v>2021</v>
          </cell>
        </row>
        <row r="15299">
          <cell r="A15299">
            <v>2021</v>
          </cell>
        </row>
        <row r="15300">
          <cell r="A15300">
            <v>2021</v>
          </cell>
        </row>
        <row r="15301">
          <cell r="A15301">
            <v>2021</v>
          </cell>
        </row>
        <row r="15302">
          <cell r="A15302">
            <v>2021</v>
          </cell>
        </row>
        <row r="15303">
          <cell r="A15303">
            <v>2021</v>
          </cell>
        </row>
        <row r="15304">
          <cell r="A15304">
            <v>2021</v>
          </cell>
        </row>
        <row r="15305">
          <cell r="A15305">
            <v>2021</v>
          </cell>
        </row>
        <row r="15306">
          <cell r="A15306">
            <v>2021</v>
          </cell>
        </row>
        <row r="15307">
          <cell r="A15307">
            <v>2021</v>
          </cell>
        </row>
        <row r="15308">
          <cell r="A15308">
            <v>2021</v>
          </cell>
        </row>
        <row r="15309">
          <cell r="A15309">
            <v>2021</v>
          </cell>
        </row>
        <row r="15310">
          <cell r="A15310">
            <v>2021</v>
          </cell>
        </row>
        <row r="15311">
          <cell r="A15311">
            <v>2021</v>
          </cell>
        </row>
        <row r="15312">
          <cell r="A15312">
            <v>2021</v>
          </cell>
        </row>
        <row r="15313">
          <cell r="A15313">
            <v>2021</v>
          </cell>
        </row>
        <row r="15314">
          <cell r="A15314">
            <v>2021</v>
          </cell>
        </row>
        <row r="15315">
          <cell r="A15315">
            <v>2021</v>
          </cell>
        </row>
        <row r="15316">
          <cell r="A15316">
            <v>2021</v>
          </cell>
        </row>
        <row r="15317">
          <cell r="A15317">
            <v>2021</v>
          </cell>
        </row>
        <row r="15318">
          <cell r="A15318">
            <v>2021</v>
          </cell>
        </row>
        <row r="15319">
          <cell r="A15319">
            <v>2021</v>
          </cell>
        </row>
        <row r="15320">
          <cell r="A15320">
            <v>2021</v>
          </cell>
        </row>
        <row r="15321">
          <cell r="A15321">
            <v>2021</v>
          </cell>
        </row>
        <row r="15322">
          <cell r="A15322">
            <v>2021</v>
          </cell>
        </row>
        <row r="15323">
          <cell r="A15323">
            <v>2021</v>
          </cell>
        </row>
        <row r="15324">
          <cell r="A15324">
            <v>2021</v>
          </cell>
        </row>
        <row r="15325">
          <cell r="A15325">
            <v>2021</v>
          </cell>
        </row>
        <row r="15326">
          <cell r="A15326">
            <v>2021</v>
          </cell>
        </row>
        <row r="15327">
          <cell r="A15327">
            <v>2021</v>
          </cell>
        </row>
        <row r="15328">
          <cell r="A15328">
            <v>2021</v>
          </cell>
        </row>
        <row r="15329">
          <cell r="A15329">
            <v>2021</v>
          </cell>
        </row>
        <row r="15330">
          <cell r="A15330">
            <v>2021</v>
          </cell>
        </row>
        <row r="15331">
          <cell r="A15331">
            <v>2021</v>
          </cell>
        </row>
        <row r="15332">
          <cell r="A15332">
            <v>2021</v>
          </cell>
        </row>
        <row r="15333">
          <cell r="A15333">
            <v>2021</v>
          </cell>
        </row>
        <row r="15334">
          <cell r="A15334">
            <v>2021</v>
          </cell>
        </row>
        <row r="15335">
          <cell r="A15335">
            <v>2021</v>
          </cell>
        </row>
        <row r="15336">
          <cell r="A15336">
            <v>2021</v>
          </cell>
        </row>
        <row r="15337">
          <cell r="A15337">
            <v>2021</v>
          </cell>
        </row>
        <row r="15338">
          <cell r="A15338">
            <v>2021</v>
          </cell>
        </row>
        <row r="15339">
          <cell r="A15339">
            <v>2021</v>
          </cell>
        </row>
        <row r="15340">
          <cell r="A15340">
            <v>2021</v>
          </cell>
        </row>
        <row r="15341">
          <cell r="A15341">
            <v>2021</v>
          </cell>
        </row>
        <row r="15342">
          <cell r="A15342">
            <v>2021</v>
          </cell>
        </row>
        <row r="15343">
          <cell r="A15343">
            <v>2021</v>
          </cell>
        </row>
        <row r="15344">
          <cell r="A15344">
            <v>2021</v>
          </cell>
        </row>
        <row r="15345">
          <cell r="A15345">
            <v>2021</v>
          </cell>
        </row>
        <row r="15346">
          <cell r="A15346">
            <v>2021</v>
          </cell>
        </row>
        <row r="15347">
          <cell r="A15347">
            <v>2021</v>
          </cell>
        </row>
        <row r="15348">
          <cell r="A15348">
            <v>2021</v>
          </cell>
        </row>
        <row r="15349">
          <cell r="A15349">
            <v>2021</v>
          </cell>
        </row>
        <row r="15350">
          <cell r="A15350">
            <v>2021</v>
          </cell>
        </row>
        <row r="15351">
          <cell r="A15351">
            <v>2021</v>
          </cell>
        </row>
        <row r="15352">
          <cell r="A15352">
            <v>2021</v>
          </cell>
        </row>
        <row r="15353">
          <cell r="A15353">
            <v>2021</v>
          </cell>
        </row>
        <row r="15354">
          <cell r="A15354">
            <v>2021</v>
          </cell>
        </row>
        <row r="15355">
          <cell r="A15355">
            <v>2021</v>
          </cell>
        </row>
        <row r="15356">
          <cell r="A15356">
            <v>2021</v>
          </cell>
        </row>
        <row r="15357">
          <cell r="A15357">
            <v>2021</v>
          </cell>
        </row>
        <row r="15358">
          <cell r="A15358">
            <v>2021</v>
          </cell>
        </row>
        <row r="15359">
          <cell r="A15359">
            <v>2021</v>
          </cell>
        </row>
        <row r="15360">
          <cell r="A15360">
            <v>2021</v>
          </cell>
        </row>
        <row r="15361">
          <cell r="A15361">
            <v>2021</v>
          </cell>
        </row>
        <row r="15362">
          <cell r="A15362">
            <v>2021</v>
          </cell>
        </row>
        <row r="15363">
          <cell r="A15363">
            <v>2021</v>
          </cell>
        </row>
        <row r="15364">
          <cell r="A15364">
            <v>2021</v>
          </cell>
        </row>
        <row r="15365">
          <cell r="A15365">
            <v>2021</v>
          </cell>
        </row>
        <row r="15366">
          <cell r="A15366">
            <v>2021</v>
          </cell>
        </row>
        <row r="15367">
          <cell r="A15367">
            <v>2021</v>
          </cell>
        </row>
        <row r="15368">
          <cell r="A15368">
            <v>2021</v>
          </cell>
        </row>
        <row r="15369">
          <cell r="A15369">
            <v>2021</v>
          </cell>
        </row>
        <row r="15370">
          <cell r="A15370">
            <v>2021</v>
          </cell>
        </row>
        <row r="15371">
          <cell r="A15371">
            <v>2021</v>
          </cell>
        </row>
        <row r="15372">
          <cell r="A15372">
            <v>2021</v>
          </cell>
        </row>
        <row r="15373">
          <cell r="A15373">
            <v>2021</v>
          </cell>
        </row>
        <row r="15374">
          <cell r="A15374">
            <v>2021</v>
          </cell>
        </row>
        <row r="15375">
          <cell r="A15375">
            <v>2021</v>
          </cell>
        </row>
        <row r="15376">
          <cell r="A15376">
            <v>2021</v>
          </cell>
        </row>
        <row r="15377">
          <cell r="A15377">
            <v>2021</v>
          </cell>
        </row>
        <row r="15378">
          <cell r="A15378">
            <v>2021</v>
          </cell>
        </row>
        <row r="15379">
          <cell r="A15379">
            <v>2021</v>
          </cell>
        </row>
        <row r="15380">
          <cell r="A15380">
            <v>2021</v>
          </cell>
        </row>
        <row r="15381">
          <cell r="A15381">
            <v>2021</v>
          </cell>
        </row>
        <row r="15382">
          <cell r="A15382">
            <v>2021</v>
          </cell>
        </row>
        <row r="15383">
          <cell r="A15383">
            <v>2021</v>
          </cell>
        </row>
        <row r="15384">
          <cell r="A15384">
            <v>2021</v>
          </cell>
        </row>
        <row r="15385">
          <cell r="A15385">
            <v>2021</v>
          </cell>
        </row>
        <row r="15386">
          <cell r="A15386">
            <v>2021</v>
          </cell>
        </row>
        <row r="15387">
          <cell r="A15387">
            <v>2021</v>
          </cell>
        </row>
        <row r="15388">
          <cell r="A15388">
            <v>2021</v>
          </cell>
        </row>
        <row r="15389">
          <cell r="A15389">
            <v>2021</v>
          </cell>
        </row>
        <row r="15390">
          <cell r="A15390">
            <v>2021</v>
          </cell>
        </row>
        <row r="15391">
          <cell r="A15391">
            <v>2021</v>
          </cell>
        </row>
        <row r="15392">
          <cell r="A15392">
            <v>2021</v>
          </cell>
        </row>
        <row r="15393">
          <cell r="A15393">
            <v>2021</v>
          </cell>
        </row>
        <row r="15394">
          <cell r="A15394">
            <v>2021</v>
          </cell>
        </row>
        <row r="15395">
          <cell r="A15395">
            <v>2021</v>
          </cell>
        </row>
        <row r="15396">
          <cell r="A15396">
            <v>2021</v>
          </cell>
        </row>
        <row r="15397">
          <cell r="A15397">
            <v>2021</v>
          </cell>
        </row>
        <row r="15398">
          <cell r="A15398">
            <v>2021</v>
          </cell>
        </row>
        <row r="15399">
          <cell r="A15399">
            <v>2021</v>
          </cell>
        </row>
        <row r="15400">
          <cell r="A15400">
            <v>2021</v>
          </cell>
        </row>
        <row r="15401">
          <cell r="A15401">
            <v>2021</v>
          </cell>
        </row>
        <row r="15402">
          <cell r="A15402">
            <v>2021</v>
          </cell>
        </row>
        <row r="15403">
          <cell r="A15403">
            <v>2021</v>
          </cell>
        </row>
        <row r="15404">
          <cell r="A15404">
            <v>2021</v>
          </cell>
        </row>
        <row r="15405">
          <cell r="A15405">
            <v>2021</v>
          </cell>
        </row>
        <row r="15406">
          <cell r="A15406">
            <v>2021</v>
          </cell>
        </row>
        <row r="15407">
          <cell r="A15407">
            <v>2021</v>
          </cell>
        </row>
        <row r="15408">
          <cell r="A15408">
            <v>2021</v>
          </cell>
        </row>
        <row r="15409">
          <cell r="A15409">
            <v>2021</v>
          </cell>
        </row>
        <row r="15410">
          <cell r="A15410">
            <v>2021</v>
          </cell>
        </row>
        <row r="15411">
          <cell r="A15411">
            <v>2021</v>
          </cell>
        </row>
        <row r="15412">
          <cell r="A15412">
            <v>2021</v>
          </cell>
        </row>
        <row r="15413">
          <cell r="A15413">
            <v>2021</v>
          </cell>
        </row>
        <row r="15414">
          <cell r="A15414">
            <v>2021</v>
          </cell>
        </row>
        <row r="15415">
          <cell r="A15415">
            <v>2021</v>
          </cell>
        </row>
        <row r="15416">
          <cell r="A15416">
            <v>2021</v>
          </cell>
        </row>
        <row r="15417">
          <cell r="A15417">
            <v>2021</v>
          </cell>
        </row>
        <row r="15418">
          <cell r="A15418">
            <v>2021</v>
          </cell>
        </row>
        <row r="15419">
          <cell r="A15419">
            <v>2021</v>
          </cell>
        </row>
        <row r="15420">
          <cell r="A15420">
            <v>2021</v>
          </cell>
        </row>
        <row r="15421">
          <cell r="A15421">
            <v>2021</v>
          </cell>
        </row>
        <row r="15422">
          <cell r="A15422">
            <v>2021</v>
          </cell>
        </row>
        <row r="15423">
          <cell r="A15423">
            <v>2021</v>
          </cell>
        </row>
        <row r="15424">
          <cell r="A15424">
            <v>2021</v>
          </cell>
        </row>
        <row r="15425">
          <cell r="A15425">
            <v>2021</v>
          </cell>
        </row>
        <row r="15426">
          <cell r="A15426">
            <v>2021</v>
          </cell>
        </row>
        <row r="15427">
          <cell r="A15427">
            <v>2021</v>
          </cell>
        </row>
        <row r="15428">
          <cell r="A15428">
            <v>2021</v>
          </cell>
        </row>
        <row r="15429">
          <cell r="A15429">
            <v>2021</v>
          </cell>
        </row>
        <row r="15430">
          <cell r="A15430">
            <v>2021</v>
          </cell>
        </row>
        <row r="15431">
          <cell r="A15431">
            <v>2021</v>
          </cell>
        </row>
        <row r="15432">
          <cell r="A15432">
            <v>2021</v>
          </cell>
        </row>
        <row r="15433">
          <cell r="A15433">
            <v>2021</v>
          </cell>
        </row>
        <row r="15434">
          <cell r="A15434">
            <v>2021</v>
          </cell>
        </row>
        <row r="15435">
          <cell r="A15435">
            <v>2021</v>
          </cell>
        </row>
        <row r="15436">
          <cell r="A15436">
            <v>2021</v>
          </cell>
        </row>
        <row r="15437">
          <cell r="A15437">
            <v>2021</v>
          </cell>
        </row>
        <row r="15438">
          <cell r="A15438">
            <v>2021</v>
          </cell>
        </row>
        <row r="15439">
          <cell r="A15439">
            <v>2021</v>
          </cell>
        </row>
        <row r="15440">
          <cell r="A15440">
            <v>2021</v>
          </cell>
        </row>
        <row r="15441">
          <cell r="A15441">
            <v>2021</v>
          </cell>
        </row>
        <row r="15442">
          <cell r="A15442">
            <v>2021</v>
          </cell>
        </row>
        <row r="15443">
          <cell r="A15443">
            <v>2021</v>
          </cell>
        </row>
        <row r="15444">
          <cell r="A15444">
            <v>2021</v>
          </cell>
        </row>
        <row r="15445">
          <cell r="A15445">
            <v>2021</v>
          </cell>
        </row>
        <row r="15446">
          <cell r="A15446">
            <v>2021</v>
          </cell>
        </row>
        <row r="15447">
          <cell r="A15447">
            <v>2021</v>
          </cell>
        </row>
        <row r="15448">
          <cell r="A15448">
            <v>2021</v>
          </cell>
        </row>
        <row r="15449">
          <cell r="A15449">
            <v>2021</v>
          </cell>
        </row>
        <row r="15450">
          <cell r="A15450">
            <v>2021</v>
          </cell>
        </row>
        <row r="15451">
          <cell r="A15451">
            <v>2021</v>
          </cell>
        </row>
        <row r="15452">
          <cell r="A15452">
            <v>2021</v>
          </cell>
        </row>
        <row r="15453">
          <cell r="A15453">
            <v>2021</v>
          </cell>
        </row>
        <row r="15454">
          <cell r="A15454">
            <v>2021</v>
          </cell>
        </row>
        <row r="15455">
          <cell r="A15455">
            <v>2021</v>
          </cell>
        </row>
        <row r="15456">
          <cell r="A15456">
            <v>2021</v>
          </cell>
        </row>
        <row r="15457">
          <cell r="A15457">
            <v>2021</v>
          </cell>
        </row>
        <row r="15458">
          <cell r="A15458">
            <v>2021</v>
          </cell>
        </row>
        <row r="15459">
          <cell r="A15459">
            <v>2021</v>
          </cell>
        </row>
        <row r="15460">
          <cell r="A15460">
            <v>2021</v>
          </cell>
        </row>
        <row r="15461">
          <cell r="A15461">
            <v>2021</v>
          </cell>
        </row>
        <row r="15462">
          <cell r="A15462">
            <v>2021</v>
          </cell>
        </row>
        <row r="15463">
          <cell r="A15463">
            <v>2021</v>
          </cell>
        </row>
        <row r="15464">
          <cell r="A15464">
            <v>2021</v>
          </cell>
        </row>
        <row r="15465">
          <cell r="A15465">
            <v>2021</v>
          </cell>
        </row>
        <row r="15466">
          <cell r="A15466">
            <v>2021</v>
          </cell>
        </row>
        <row r="15467">
          <cell r="A15467">
            <v>2021</v>
          </cell>
        </row>
        <row r="15468">
          <cell r="A15468">
            <v>2021</v>
          </cell>
        </row>
        <row r="15469">
          <cell r="A15469">
            <v>2021</v>
          </cell>
        </row>
        <row r="15470">
          <cell r="A15470">
            <v>2021</v>
          </cell>
        </row>
        <row r="15471">
          <cell r="A15471">
            <v>2021</v>
          </cell>
        </row>
        <row r="15472">
          <cell r="A15472">
            <v>2021</v>
          </cell>
        </row>
        <row r="15473">
          <cell r="A15473">
            <v>2021</v>
          </cell>
        </row>
        <row r="15474">
          <cell r="A15474">
            <v>2021</v>
          </cell>
        </row>
        <row r="15475">
          <cell r="A15475">
            <v>2021</v>
          </cell>
        </row>
        <row r="15476">
          <cell r="A15476">
            <v>2021</v>
          </cell>
        </row>
        <row r="15477">
          <cell r="A15477">
            <v>2021</v>
          </cell>
        </row>
        <row r="15478">
          <cell r="A15478">
            <v>2021</v>
          </cell>
        </row>
        <row r="15479">
          <cell r="A15479">
            <v>2021</v>
          </cell>
        </row>
        <row r="15480">
          <cell r="A15480">
            <v>2021</v>
          </cell>
        </row>
        <row r="15481">
          <cell r="A15481">
            <v>2021</v>
          </cell>
        </row>
        <row r="15482">
          <cell r="A15482">
            <v>2021</v>
          </cell>
        </row>
        <row r="15483">
          <cell r="A15483">
            <v>2021</v>
          </cell>
        </row>
        <row r="15484">
          <cell r="A15484">
            <v>2021</v>
          </cell>
        </row>
        <row r="15485">
          <cell r="A15485">
            <v>2021</v>
          </cell>
        </row>
        <row r="15486">
          <cell r="A15486">
            <v>2021</v>
          </cell>
        </row>
        <row r="15487">
          <cell r="A15487">
            <v>2021</v>
          </cell>
        </row>
        <row r="15488">
          <cell r="A15488">
            <v>2021</v>
          </cell>
        </row>
        <row r="15489">
          <cell r="A15489">
            <v>2021</v>
          </cell>
        </row>
        <row r="15490">
          <cell r="A15490">
            <v>2021</v>
          </cell>
        </row>
        <row r="15491">
          <cell r="A15491">
            <v>2021</v>
          </cell>
        </row>
        <row r="15492">
          <cell r="A15492">
            <v>2021</v>
          </cell>
        </row>
        <row r="15493">
          <cell r="A15493">
            <v>2021</v>
          </cell>
        </row>
        <row r="15494">
          <cell r="A15494">
            <v>2021</v>
          </cell>
        </row>
        <row r="15495">
          <cell r="A15495">
            <v>2021</v>
          </cell>
        </row>
        <row r="15496">
          <cell r="A15496">
            <v>2021</v>
          </cell>
        </row>
        <row r="15497">
          <cell r="A15497">
            <v>2021</v>
          </cell>
        </row>
        <row r="15498">
          <cell r="A15498">
            <v>2021</v>
          </cell>
        </row>
        <row r="15499">
          <cell r="A15499">
            <v>2021</v>
          </cell>
        </row>
        <row r="15500">
          <cell r="A15500">
            <v>2021</v>
          </cell>
        </row>
        <row r="15501">
          <cell r="A15501">
            <v>2021</v>
          </cell>
        </row>
        <row r="15502">
          <cell r="A15502">
            <v>2021</v>
          </cell>
        </row>
        <row r="15503">
          <cell r="A15503">
            <v>2021</v>
          </cell>
        </row>
        <row r="15504">
          <cell r="A15504">
            <v>2021</v>
          </cell>
        </row>
        <row r="15505">
          <cell r="A15505">
            <v>2021</v>
          </cell>
        </row>
        <row r="15506">
          <cell r="A15506">
            <v>2021</v>
          </cell>
        </row>
        <row r="15507">
          <cell r="A15507">
            <v>2021</v>
          </cell>
        </row>
        <row r="15508">
          <cell r="A15508">
            <v>2021</v>
          </cell>
        </row>
        <row r="15509">
          <cell r="A15509">
            <v>2021</v>
          </cell>
        </row>
        <row r="15510">
          <cell r="A15510">
            <v>2021</v>
          </cell>
        </row>
        <row r="15511">
          <cell r="A15511">
            <v>2021</v>
          </cell>
        </row>
        <row r="15512">
          <cell r="A15512">
            <v>2021</v>
          </cell>
        </row>
        <row r="15513">
          <cell r="A15513">
            <v>2021</v>
          </cell>
        </row>
        <row r="15514">
          <cell r="A15514">
            <v>2021</v>
          </cell>
        </row>
        <row r="15515">
          <cell r="A15515">
            <v>2021</v>
          </cell>
        </row>
        <row r="15516">
          <cell r="A15516">
            <v>2021</v>
          </cell>
        </row>
        <row r="15517">
          <cell r="A15517">
            <v>2021</v>
          </cell>
        </row>
        <row r="15518">
          <cell r="A15518">
            <v>2021</v>
          </cell>
        </row>
        <row r="15519">
          <cell r="A15519">
            <v>2021</v>
          </cell>
        </row>
        <row r="15520">
          <cell r="A15520">
            <v>2021</v>
          </cell>
        </row>
        <row r="15521">
          <cell r="A15521">
            <v>2021</v>
          </cell>
        </row>
        <row r="15522">
          <cell r="A15522">
            <v>2021</v>
          </cell>
        </row>
        <row r="15523">
          <cell r="A15523">
            <v>2021</v>
          </cell>
        </row>
        <row r="15524">
          <cell r="A15524">
            <v>2021</v>
          </cell>
        </row>
        <row r="15525">
          <cell r="A15525">
            <v>2021</v>
          </cell>
        </row>
        <row r="15526">
          <cell r="A15526">
            <v>2021</v>
          </cell>
        </row>
        <row r="15527">
          <cell r="A15527">
            <v>2021</v>
          </cell>
        </row>
        <row r="15528">
          <cell r="A15528">
            <v>2021</v>
          </cell>
        </row>
        <row r="15529">
          <cell r="A15529">
            <v>2021</v>
          </cell>
        </row>
        <row r="15530">
          <cell r="A15530">
            <v>2021</v>
          </cell>
        </row>
        <row r="15531">
          <cell r="A15531">
            <v>2021</v>
          </cell>
        </row>
        <row r="15532">
          <cell r="A15532">
            <v>2021</v>
          </cell>
        </row>
        <row r="15533">
          <cell r="A15533">
            <v>2021</v>
          </cell>
        </row>
        <row r="15534">
          <cell r="A15534">
            <v>2021</v>
          </cell>
        </row>
        <row r="15535">
          <cell r="A15535">
            <v>2021</v>
          </cell>
        </row>
        <row r="15536">
          <cell r="A15536">
            <v>2021</v>
          </cell>
        </row>
        <row r="15537">
          <cell r="A15537">
            <v>2021</v>
          </cell>
        </row>
        <row r="15538">
          <cell r="A15538">
            <v>2021</v>
          </cell>
        </row>
        <row r="15539">
          <cell r="A15539">
            <v>2021</v>
          </cell>
        </row>
        <row r="15540">
          <cell r="A15540">
            <v>2021</v>
          </cell>
        </row>
        <row r="15541">
          <cell r="A15541">
            <v>2021</v>
          </cell>
        </row>
        <row r="15542">
          <cell r="A15542">
            <v>2021</v>
          </cell>
        </row>
        <row r="15543">
          <cell r="A15543">
            <v>2021</v>
          </cell>
        </row>
        <row r="15544">
          <cell r="A15544">
            <v>2021</v>
          </cell>
        </row>
        <row r="15545">
          <cell r="A15545">
            <v>2021</v>
          </cell>
        </row>
        <row r="15546">
          <cell r="A15546">
            <v>2021</v>
          </cell>
        </row>
        <row r="15547">
          <cell r="A15547">
            <v>2021</v>
          </cell>
        </row>
        <row r="15548">
          <cell r="A15548">
            <v>2021</v>
          </cell>
        </row>
        <row r="15549">
          <cell r="A15549">
            <v>2021</v>
          </cell>
        </row>
        <row r="15550">
          <cell r="A15550">
            <v>2021</v>
          </cell>
        </row>
        <row r="15551">
          <cell r="A15551">
            <v>2021</v>
          </cell>
        </row>
        <row r="15552">
          <cell r="A15552">
            <v>2021</v>
          </cell>
        </row>
        <row r="15553">
          <cell r="A15553">
            <v>2021</v>
          </cell>
        </row>
        <row r="15554">
          <cell r="A15554">
            <v>2021</v>
          </cell>
        </row>
        <row r="15555">
          <cell r="A15555">
            <v>2021</v>
          </cell>
        </row>
        <row r="15556">
          <cell r="A15556">
            <v>2021</v>
          </cell>
        </row>
        <row r="15557">
          <cell r="A15557">
            <v>2021</v>
          </cell>
        </row>
        <row r="15558">
          <cell r="A15558">
            <v>2021</v>
          </cell>
        </row>
        <row r="15559">
          <cell r="A15559">
            <v>2021</v>
          </cell>
        </row>
        <row r="15560">
          <cell r="A15560">
            <v>2021</v>
          </cell>
        </row>
        <row r="15561">
          <cell r="A15561">
            <v>2021</v>
          </cell>
        </row>
        <row r="15562">
          <cell r="A15562">
            <v>2021</v>
          </cell>
        </row>
        <row r="15563">
          <cell r="A15563">
            <v>2021</v>
          </cell>
        </row>
        <row r="15564">
          <cell r="A15564">
            <v>2021</v>
          </cell>
        </row>
        <row r="15565">
          <cell r="A15565">
            <v>2021</v>
          </cell>
        </row>
        <row r="15566">
          <cell r="A15566">
            <v>2021</v>
          </cell>
        </row>
        <row r="15567">
          <cell r="A15567">
            <v>2021</v>
          </cell>
        </row>
        <row r="15568">
          <cell r="A15568">
            <v>2021</v>
          </cell>
        </row>
        <row r="15569">
          <cell r="A15569">
            <v>2021</v>
          </cell>
        </row>
        <row r="15570">
          <cell r="A15570">
            <v>2021</v>
          </cell>
        </row>
        <row r="15571">
          <cell r="A15571">
            <v>2021</v>
          </cell>
        </row>
        <row r="15572">
          <cell r="A15572">
            <v>2021</v>
          </cell>
        </row>
        <row r="15573">
          <cell r="A15573">
            <v>2021</v>
          </cell>
        </row>
        <row r="15574">
          <cell r="A15574">
            <v>2021</v>
          </cell>
        </row>
        <row r="15575">
          <cell r="A15575">
            <v>2021</v>
          </cell>
        </row>
        <row r="15576">
          <cell r="A15576">
            <v>2021</v>
          </cell>
        </row>
        <row r="15577">
          <cell r="A15577">
            <v>2021</v>
          </cell>
        </row>
        <row r="15578">
          <cell r="A15578">
            <v>2021</v>
          </cell>
        </row>
        <row r="15579">
          <cell r="A15579">
            <v>2021</v>
          </cell>
        </row>
        <row r="15580">
          <cell r="A15580">
            <v>2021</v>
          </cell>
        </row>
        <row r="15581">
          <cell r="A15581">
            <v>2021</v>
          </cell>
        </row>
        <row r="15582">
          <cell r="A15582">
            <v>2021</v>
          </cell>
        </row>
        <row r="15583">
          <cell r="A15583">
            <v>2021</v>
          </cell>
        </row>
        <row r="15584">
          <cell r="A15584">
            <v>2021</v>
          </cell>
        </row>
        <row r="15585">
          <cell r="A15585">
            <v>2021</v>
          </cell>
        </row>
        <row r="15586">
          <cell r="A15586">
            <v>2021</v>
          </cell>
        </row>
        <row r="15587">
          <cell r="A15587">
            <v>2021</v>
          </cell>
        </row>
        <row r="15588">
          <cell r="A15588">
            <v>2021</v>
          </cell>
        </row>
        <row r="15589">
          <cell r="A15589">
            <v>2021</v>
          </cell>
        </row>
        <row r="15590">
          <cell r="A15590">
            <v>2021</v>
          </cell>
        </row>
        <row r="15591">
          <cell r="A15591">
            <v>2021</v>
          </cell>
        </row>
        <row r="15592">
          <cell r="A15592">
            <v>2021</v>
          </cell>
        </row>
        <row r="15593">
          <cell r="A15593">
            <v>2021</v>
          </cell>
        </row>
        <row r="15594">
          <cell r="A15594">
            <v>2021</v>
          </cell>
        </row>
        <row r="15595">
          <cell r="A15595">
            <v>2021</v>
          </cell>
        </row>
        <row r="15596">
          <cell r="A15596">
            <v>2021</v>
          </cell>
        </row>
        <row r="15597">
          <cell r="A15597">
            <v>2021</v>
          </cell>
        </row>
        <row r="15598">
          <cell r="A15598">
            <v>2021</v>
          </cell>
        </row>
        <row r="15599">
          <cell r="A15599">
            <v>2021</v>
          </cell>
        </row>
        <row r="15600">
          <cell r="A15600">
            <v>2021</v>
          </cell>
        </row>
        <row r="15601">
          <cell r="A15601">
            <v>2021</v>
          </cell>
        </row>
        <row r="15602">
          <cell r="A15602">
            <v>2021</v>
          </cell>
        </row>
        <row r="15603">
          <cell r="A15603">
            <v>2021</v>
          </cell>
        </row>
        <row r="15604">
          <cell r="A15604">
            <v>2021</v>
          </cell>
        </row>
        <row r="15605">
          <cell r="A15605">
            <v>2021</v>
          </cell>
        </row>
        <row r="15606">
          <cell r="A15606">
            <v>2021</v>
          </cell>
        </row>
        <row r="15607">
          <cell r="A15607">
            <v>2021</v>
          </cell>
        </row>
        <row r="15608">
          <cell r="A15608">
            <v>2021</v>
          </cell>
        </row>
        <row r="15609">
          <cell r="A15609">
            <v>2021</v>
          </cell>
        </row>
        <row r="15610">
          <cell r="A15610">
            <v>2021</v>
          </cell>
        </row>
        <row r="15611">
          <cell r="A15611">
            <v>2021</v>
          </cell>
        </row>
        <row r="15612">
          <cell r="A15612">
            <v>2021</v>
          </cell>
        </row>
        <row r="15613">
          <cell r="A15613">
            <v>2021</v>
          </cell>
        </row>
        <row r="15614">
          <cell r="A15614">
            <v>2021</v>
          </cell>
        </row>
        <row r="15615">
          <cell r="A15615">
            <v>2021</v>
          </cell>
        </row>
        <row r="15616">
          <cell r="A15616">
            <v>2021</v>
          </cell>
        </row>
        <row r="15617">
          <cell r="A15617">
            <v>2021</v>
          </cell>
        </row>
        <row r="15618">
          <cell r="A15618">
            <v>2021</v>
          </cell>
        </row>
        <row r="15619">
          <cell r="A15619">
            <v>2021</v>
          </cell>
        </row>
        <row r="15620">
          <cell r="A15620">
            <v>2021</v>
          </cell>
        </row>
        <row r="15621">
          <cell r="A15621">
            <v>2021</v>
          </cell>
        </row>
        <row r="15622">
          <cell r="A15622">
            <v>2021</v>
          </cell>
        </row>
        <row r="15623">
          <cell r="A15623">
            <v>2021</v>
          </cell>
        </row>
        <row r="15624">
          <cell r="A15624">
            <v>2021</v>
          </cell>
        </row>
        <row r="15625">
          <cell r="A15625">
            <v>2021</v>
          </cell>
        </row>
        <row r="15626">
          <cell r="A15626">
            <v>2021</v>
          </cell>
        </row>
        <row r="15627">
          <cell r="A15627">
            <v>2021</v>
          </cell>
        </row>
        <row r="15628">
          <cell r="A15628">
            <v>2021</v>
          </cell>
        </row>
        <row r="15629">
          <cell r="A15629">
            <v>2021</v>
          </cell>
        </row>
        <row r="15630">
          <cell r="A15630">
            <v>2021</v>
          </cell>
        </row>
        <row r="15631">
          <cell r="A15631">
            <v>2021</v>
          </cell>
        </row>
        <row r="15632">
          <cell r="A15632">
            <v>2021</v>
          </cell>
        </row>
        <row r="15633">
          <cell r="A15633">
            <v>2021</v>
          </cell>
        </row>
        <row r="15634">
          <cell r="A15634">
            <v>2021</v>
          </cell>
        </row>
        <row r="15635">
          <cell r="A15635">
            <v>2021</v>
          </cell>
        </row>
        <row r="15636">
          <cell r="A15636">
            <v>2021</v>
          </cell>
        </row>
        <row r="15637">
          <cell r="A15637">
            <v>2021</v>
          </cell>
        </row>
        <row r="15638">
          <cell r="A15638">
            <v>2021</v>
          </cell>
        </row>
        <row r="15639">
          <cell r="A15639">
            <v>2021</v>
          </cell>
        </row>
        <row r="15640">
          <cell r="A15640">
            <v>2021</v>
          </cell>
        </row>
        <row r="15641">
          <cell r="A15641">
            <v>2021</v>
          </cell>
        </row>
        <row r="15642">
          <cell r="A15642">
            <v>2021</v>
          </cell>
        </row>
        <row r="15643">
          <cell r="A15643">
            <v>2021</v>
          </cell>
        </row>
        <row r="15644">
          <cell r="A15644">
            <v>2021</v>
          </cell>
        </row>
        <row r="15645">
          <cell r="A15645">
            <v>2021</v>
          </cell>
        </row>
        <row r="15646">
          <cell r="A15646">
            <v>2021</v>
          </cell>
        </row>
        <row r="15647">
          <cell r="A15647">
            <v>2021</v>
          </cell>
        </row>
        <row r="15648">
          <cell r="A15648">
            <v>2021</v>
          </cell>
        </row>
        <row r="15649">
          <cell r="A15649">
            <v>2021</v>
          </cell>
        </row>
        <row r="15650">
          <cell r="A15650">
            <v>2021</v>
          </cell>
        </row>
        <row r="15651">
          <cell r="A15651">
            <v>2021</v>
          </cell>
        </row>
        <row r="15652">
          <cell r="A15652">
            <v>2021</v>
          </cell>
        </row>
        <row r="15653">
          <cell r="A15653">
            <v>2021</v>
          </cell>
        </row>
        <row r="15654">
          <cell r="A15654">
            <v>2021</v>
          </cell>
        </row>
        <row r="15655">
          <cell r="A15655">
            <v>2021</v>
          </cell>
        </row>
        <row r="15656">
          <cell r="A15656">
            <v>2021</v>
          </cell>
        </row>
        <row r="15657">
          <cell r="A15657">
            <v>2021</v>
          </cell>
        </row>
        <row r="15658">
          <cell r="A15658">
            <v>2021</v>
          </cell>
        </row>
        <row r="15659">
          <cell r="A15659">
            <v>2021</v>
          </cell>
        </row>
        <row r="15660">
          <cell r="A15660">
            <v>2021</v>
          </cell>
        </row>
        <row r="15661">
          <cell r="A15661">
            <v>2021</v>
          </cell>
        </row>
        <row r="15662">
          <cell r="A15662">
            <v>2021</v>
          </cell>
        </row>
        <row r="15663">
          <cell r="A15663">
            <v>2021</v>
          </cell>
        </row>
        <row r="15664">
          <cell r="A15664">
            <v>2021</v>
          </cell>
        </row>
        <row r="15665">
          <cell r="A15665">
            <v>2021</v>
          </cell>
        </row>
        <row r="15666">
          <cell r="A15666">
            <v>2021</v>
          </cell>
        </row>
        <row r="15667">
          <cell r="A15667">
            <v>2021</v>
          </cell>
        </row>
        <row r="15668">
          <cell r="A15668">
            <v>2021</v>
          </cell>
        </row>
        <row r="15669">
          <cell r="A15669">
            <v>2021</v>
          </cell>
        </row>
        <row r="15670">
          <cell r="A15670">
            <v>2021</v>
          </cell>
        </row>
        <row r="15671">
          <cell r="A15671">
            <v>2021</v>
          </cell>
        </row>
        <row r="15672">
          <cell r="A15672">
            <v>2021</v>
          </cell>
        </row>
        <row r="15673">
          <cell r="A15673">
            <v>2021</v>
          </cell>
        </row>
        <row r="15674">
          <cell r="A15674">
            <v>2021</v>
          </cell>
        </row>
        <row r="15675">
          <cell r="A15675">
            <v>2021</v>
          </cell>
        </row>
        <row r="15676">
          <cell r="A15676">
            <v>2021</v>
          </cell>
        </row>
        <row r="15677">
          <cell r="A15677">
            <v>2021</v>
          </cell>
        </row>
        <row r="15678">
          <cell r="A15678">
            <v>2021</v>
          </cell>
        </row>
        <row r="15679">
          <cell r="A15679">
            <v>2021</v>
          </cell>
        </row>
        <row r="15680">
          <cell r="A15680">
            <v>2021</v>
          </cell>
        </row>
        <row r="15681">
          <cell r="A15681">
            <v>2021</v>
          </cell>
        </row>
        <row r="15682">
          <cell r="A15682">
            <v>2021</v>
          </cell>
        </row>
        <row r="15683">
          <cell r="A15683">
            <v>2021</v>
          </cell>
        </row>
        <row r="15684">
          <cell r="A15684">
            <v>2021</v>
          </cell>
        </row>
        <row r="15685">
          <cell r="A15685">
            <v>2021</v>
          </cell>
        </row>
        <row r="15686">
          <cell r="A15686">
            <v>2021</v>
          </cell>
        </row>
        <row r="15687">
          <cell r="A15687">
            <v>2021</v>
          </cell>
        </row>
        <row r="15688">
          <cell r="A15688">
            <v>2021</v>
          </cell>
        </row>
        <row r="15689">
          <cell r="A15689">
            <v>2021</v>
          </cell>
        </row>
        <row r="15690">
          <cell r="A15690">
            <v>2021</v>
          </cell>
        </row>
        <row r="15691">
          <cell r="A15691">
            <v>2021</v>
          </cell>
        </row>
        <row r="15692">
          <cell r="A15692">
            <v>2021</v>
          </cell>
        </row>
        <row r="15693">
          <cell r="A15693">
            <v>2021</v>
          </cell>
        </row>
        <row r="15694">
          <cell r="A15694">
            <v>2021</v>
          </cell>
        </row>
        <row r="15695">
          <cell r="A15695">
            <v>2021</v>
          </cell>
        </row>
        <row r="15696">
          <cell r="A15696">
            <v>2021</v>
          </cell>
        </row>
        <row r="15697">
          <cell r="A15697">
            <v>2021</v>
          </cell>
        </row>
        <row r="15698">
          <cell r="A15698">
            <v>2021</v>
          </cell>
        </row>
        <row r="15699">
          <cell r="A15699">
            <v>2021</v>
          </cell>
        </row>
        <row r="15700">
          <cell r="A15700">
            <v>2021</v>
          </cell>
        </row>
        <row r="15701">
          <cell r="A15701">
            <v>2021</v>
          </cell>
        </row>
        <row r="15702">
          <cell r="A15702">
            <v>2021</v>
          </cell>
        </row>
        <row r="15703">
          <cell r="A15703">
            <v>2021</v>
          </cell>
        </row>
        <row r="15704">
          <cell r="A15704">
            <v>2021</v>
          </cell>
        </row>
        <row r="15705">
          <cell r="A15705">
            <v>2021</v>
          </cell>
        </row>
        <row r="15706">
          <cell r="A15706">
            <v>2021</v>
          </cell>
        </row>
        <row r="15707">
          <cell r="A15707">
            <v>2021</v>
          </cell>
        </row>
        <row r="15708">
          <cell r="A15708">
            <v>2021</v>
          </cell>
        </row>
        <row r="15709">
          <cell r="A15709">
            <v>2021</v>
          </cell>
        </row>
        <row r="15710">
          <cell r="A15710">
            <v>2021</v>
          </cell>
        </row>
        <row r="15711">
          <cell r="A15711">
            <v>2021</v>
          </cell>
        </row>
        <row r="15712">
          <cell r="A15712">
            <v>2021</v>
          </cell>
        </row>
        <row r="15713">
          <cell r="A15713">
            <v>2021</v>
          </cell>
        </row>
        <row r="15714">
          <cell r="A15714">
            <v>2021</v>
          </cell>
        </row>
        <row r="15715">
          <cell r="A15715">
            <v>2021</v>
          </cell>
        </row>
        <row r="15716">
          <cell r="A15716">
            <v>2021</v>
          </cell>
        </row>
        <row r="15717">
          <cell r="A15717">
            <v>2021</v>
          </cell>
        </row>
        <row r="15718">
          <cell r="A15718">
            <v>2021</v>
          </cell>
        </row>
        <row r="15719">
          <cell r="A15719">
            <v>2021</v>
          </cell>
        </row>
        <row r="15720">
          <cell r="A15720">
            <v>2021</v>
          </cell>
        </row>
        <row r="15721">
          <cell r="A15721">
            <v>2021</v>
          </cell>
        </row>
        <row r="15722">
          <cell r="A15722">
            <v>2021</v>
          </cell>
        </row>
        <row r="15723">
          <cell r="A15723">
            <v>2021</v>
          </cell>
        </row>
        <row r="15724">
          <cell r="A15724">
            <v>2021</v>
          </cell>
        </row>
        <row r="15725">
          <cell r="A15725">
            <v>2021</v>
          </cell>
        </row>
        <row r="15726">
          <cell r="A15726">
            <v>2021</v>
          </cell>
        </row>
        <row r="15727">
          <cell r="A15727">
            <v>2021</v>
          </cell>
        </row>
        <row r="15728">
          <cell r="A15728">
            <v>2021</v>
          </cell>
        </row>
        <row r="15729">
          <cell r="A15729">
            <v>2021</v>
          </cell>
        </row>
        <row r="15730">
          <cell r="A15730">
            <v>2021</v>
          </cell>
        </row>
        <row r="15731">
          <cell r="A15731">
            <v>2021</v>
          </cell>
        </row>
        <row r="15732">
          <cell r="A15732">
            <v>2021</v>
          </cell>
        </row>
        <row r="15733">
          <cell r="A15733">
            <v>2021</v>
          </cell>
        </row>
        <row r="15734">
          <cell r="A15734">
            <v>2021</v>
          </cell>
        </row>
        <row r="15735">
          <cell r="A15735">
            <v>2021</v>
          </cell>
        </row>
        <row r="15736">
          <cell r="A15736">
            <v>2021</v>
          </cell>
        </row>
        <row r="15737">
          <cell r="A15737">
            <v>2021</v>
          </cell>
        </row>
        <row r="15738">
          <cell r="A15738">
            <v>2021</v>
          </cell>
        </row>
        <row r="15739">
          <cell r="A15739">
            <v>2021</v>
          </cell>
        </row>
        <row r="15740">
          <cell r="A15740">
            <v>2021</v>
          </cell>
        </row>
        <row r="15741">
          <cell r="A15741">
            <v>2021</v>
          </cell>
        </row>
        <row r="15742">
          <cell r="A15742">
            <v>2021</v>
          </cell>
        </row>
        <row r="15743">
          <cell r="A15743">
            <v>2021</v>
          </cell>
        </row>
        <row r="15744">
          <cell r="A15744">
            <v>2021</v>
          </cell>
        </row>
        <row r="15745">
          <cell r="A15745">
            <v>2021</v>
          </cell>
        </row>
        <row r="15746">
          <cell r="A15746">
            <v>2021</v>
          </cell>
        </row>
        <row r="15747">
          <cell r="A15747">
            <v>2021</v>
          </cell>
        </row>
        <row r="15748">
          <cell r="A15748">
            <v>2021</v>
          </cell>
        </row>
        <row r="15749">
          <cell r="A15749">
            <v>2021</v>
          </cell>
        </row>
        <row r="15750">
          <cell r="A15750">
            <v>2021</v>
          </cell>
        </row>
        <row r="15751">
          <cell r="A15751">
            <v>2021</v>
          </cell>
        </row>
        <row r="15752">
          <cell r="A15752">
            <v>2021</v>
          </cell>
        </row>
        <row r="15753">
          <cell r="A15753">
            <v>2021</v>
          </cell>
        </row>
        <row r="15754">
          <cell r="A15754">
            <v>2021</v>
          </cell>
        </row>
        <row r="15755">
          <cell r="A15755">
            <v>2021</v>
          </cell>
        </row>
        <row r="15756">
          <cell r="A15756">
            <v>2021</v>
          </cell>
        </row>
        <row r="15757">
          <cell r="A15757">
            <v>2021</v>
          </cell>
        </row>
        <row r="15758">
          <cell r="A15758">
            <v>2021</v>
          </cell>
        </row>
        <row r="15759">
          <cell r="A15759">
            <v>2021</v>
          </cell>
        </row>
        <row r="15760">
          <cell r="A15760">
            <v>2021</v>
          </cell>
        </row>
        <row r="15761">
          <cell r="A15761">
            <v>2021</v>
          </cell>
        </row>
        <row r="15762">
          <cell r="A15762">
            <v>2021</v>
          </cell>
        </row>
        <row r="15763">
          <cell r="A15763">
            <v>2021</v>
          </cell>
        </row>
        <row r="15764">
          <cell r="A15764">
            <v>2021</v>
          </cell>
        </row>
        <row r="15765">
          <cell r="A15765">
            <v>2021</v>
          </cell>
        </row>
        <row r="15766">
          <cell r="A15766">
            <v>2021</v>
          </cell>
        </row>
        <row r="15767">
          <cell r="A15767">
            <v>2021</v>
          </cell>
        </row>
        <row r="15768">
          <cell r="A15768">
            <v>2021</v>
          </cell>
        </row>
        <row r="15769">
          <cell r="A15769">
            <v>2021</v>
          </cell>
        </row>
        <row r="15770">
          <cell r="A15770">
            <v>2021</v>
          </cell>
        </row>
        <row r="15771">
          <cell r="A15771">
            <v>2021</v>
          </cell>
        </row>
        <row r="15772">
          <cell r="A15772">
            <v>2021</v>
          </cell>
        </row>
        <row r="15773">
          <cell r="A15773">
            <v>2021</v>
          </cell>
        </row>
        <row r="15774">
          <cell r="A15774">
            <v>2021</v>
          </cell>
        </row>
        <row r="15775">
          <cell r="A15775">
            <v>2021</v>
          </cell>
        </row>
        <row r="15776">
          <cell r="A15776">
            <v>2021</v>
          </cell>
        </row>
        <row r="15777">
          <cell r="A15777">
            <v>2021</v>
          </cell>
        </row>
        <row r="15778">
          <cell r="A15778">
            <v>2021</v>
          </cell>
        </row>
        <row r="15779">
          <cell r="A15779">
            <v>2021</v>
          </cell>
        </row>
        <row r="15780">
          <cell r="A15780">
            <v>2021</v>
          </cell>
        </row>
        <row r="15781">
          <cell r="A15781">
            <v>2021</v>
          </cell>
        </row>
        <row r="15782">
          <cell r="A15782">
            <v>2021</v>
          </cell>
        </row>
        <row r="15783">
          <cell r="A15783">
            <v>2021</v>
          </cell>
        </row>
        <row r="15784">
          <cell r="A15784">
            <v>2021</v>
          </cell>
        </row>
        <row r="15785">
          <cell r="A15785">
            <v>2021</v>
          </cell>
        </row>
        <row r="15786">
          <cell r="A15786">
            <v>2021</v>
          </cell>
        </row>
        <row r="15787">
          <cell r="A15787">
            <v>2021</v>
          </cell>
        </row>
        <row r="15788">
          <cell r="A15788">
            <v>2021</v>
          </cell>
        </row>
        <row r="15789">
          <cell r="A15789">
            <v>2021</v>
          </cell>
        </row>
        <row r="15790">
          <cell r="A15790">
            <v>2021</v>
          </cell>
        </row>
        <row r="15791">
          <cell r="A15791">
            <v>2021</v>
          </cell>
        </row>
        <row r="15792">
          <cell r="A15792">
            <v>2021</v>
          </cell>
        </row>
        <row r="15793">
          <cell r="A15793">
            <v>2021</v>
          </cell>
        </row>
        <row r="15794">
          <cell r="A15794">
            <v>2021</v>
          </cell>
        </row>
        <row r="15795">
          <cell r="A15795">
            <v>2021</v>
          </cell>
        </row>
        <row r="15796">
          <cell r="A15796">
            <v>2021</v>
          </cell>
        </row>
        <row r="15797">
          <cell r="A15797">
            <v>2021</v>
          </cell>
        </row>
        <row r="15798">
          <cell r="A15798">
            <v>2021</v>
          </cell>
        </row>
        <row r="15799">
          <cell r="A15799">
            <v>2021</v>
          </cell>
        </row>
        <row r="15800">
          <cell r="A15800">
            <v>2021</v>
          </cell>
        </row>
        <row r="15801">
          <cell r="A15801">
            <v>2021</v>
          </cell>
        </row>
        <row r="15802">
          <cell r="A15802">
            <v>2021</v>
          </cell>
        </row>
        <row r="15803">
          <cell r="A15803">
            <v>2021</v>
          </cell>
        </row>
        <row r="15804">
          <cell r="A15804">
            <v>2021</v>
          </cell>
        </row>
        <row r="15805">
          <cell r="A15805">
            <v>2021</v>
          </cell>
        </row>
        <row r="15806">
          <cell r="A15806">
            <v>2021</v>
          </cell>
        </row>
        <row r="15807">
          <cell r="A15807">
            <v>2021</v>
          </cell>
        </row>
        <row r="15808">
          <cell r="A15808">
            <v>2021</v>
          </cell>
        </row>
        <row r="15809">
          <cell r="A15809">
            <v>2021</v>
          </cell>
        </row>
        <row r="15810">
          <cell r="A15810">
            <v>2021</v>
          </cell>
        </row>
        <row r="15811">
          <cell r="A15811">
            <v>2021</v>
          </cell>
        </row>
        <row r="15812">
          <cell r="A15812">
            <v>2021</v>
          </cell>
        </row>
        <row r="15813">
          <cell r="A15813">
            <v>2021</v>
          </cell>
        </row>
        <row r="15814">
          <cell r="A15814">
            <v>2021</v>
          </cell>
        </row>
        <row r="15815">
          <cell r="A15815">
            <v>2021</v>
          </cell>
        </row>
        <row r="15816">
          <cell r="A15816">
            <v>2021</v>
          </cell>
        </row>
        <row r="15817">
          <cell r="A15817">
            <v>2021</v>
          </cell>
        </row>
        <row r="15818">
          <cell r="A15818">
            <v>2021</v>
          </cell>
        </row>
        <row r="15819">
          <cell r="A15819">
            <v>2021</v>
          </cell>
        </row>
        <row r="15820">
          <cell r="A15820">
            <v>2021</v>
          </cell>
        </row>
        <row r="15821">
          <cell r="A15821">
            <v>2021</v>
          </cell>
        </row>
        <row r="15822">
          <cell r="A15822">
            <v>2021</v>
          </cell>
        </row>
        <row r="15823">
          <cell r="A15823">
            <v>2021</v>
          </cell>
        </row>
        <row r="15824">
          <cell r="A15824">
            <v>2021</v>
          </cell>
        </row>
        <row r="15825">
          <cell r="A15825">
            <v>2021</v>
          </cell>
        </row>
        <row r="15826">
          <cell r="A15826">
            <v>2021</v>
          </cell>
        </row>
        <row r="15827">
          <cell r="A15827">
            <v>2021</v>
          </cell>
        </row>
        <row r="15828">
          <cell r="A15828">
            <v>2021</v>
          </cell>
        </row>
        <row r="15829">
          <cell r="A15829">
            <v>2021</v>
          </cell>
        </row>
        <row r="15830">
          <cell r="A15830">
            <v>2021</v>
          </cell>
        </row>
        <row r="15831">
          <cell r="A15831">
            <v>2021</v>
          </cell>
        </row>
        <row r="15832">
          <cell r="A15832">
            <v>2021</v>
          </cell>
        </row>
        <row r="15833">
          <cell r="A15833">
            <v>2021</v>
          </cell>
        </row>
        <row r="15834">
          <cell r="A15834">
            <v>2021</v>
          </cell>
        </row>
        <row r="15835">
          <cell r="A15835">
            <v>2021</v>
          </cell>
        </row>
        <row r="15836">
          <cell r="A15836">
            <v>2021</v>
          </cell>
        </row>
        <row r="15837">
          <cell r="A15837">
            <v>2021</v>
          </cell>
        </row>
        <row r="15838">
          <cell r="A15838">
            <v>2021</v>
          </cell>
        </row>
        <row r="15839">
          <cell r="A15839">
            <v>2021</v>
          </cell>
        </row>
        <row r="15840">
          <cell r="A15840">
            <v>2021</v>
          </cell>
        </row>
        <row r="15841">
          <cell r="A15841">
            <v>2021</v>
          </cell>
        </row>
        <row r="15842">
          <cell r="A15842">
            <v>2021</v>
          </cell>
        </row>
        <row r="15843">
          <cell r="A15843">
            <v>2021</v>
          </cell>
        </row>
        <row r="15844">
          <cell r="A15844">
            <v>2021</v>
          </cell>
        </row>
        <row r="15845">
          <cell r="A15845">
            <v>2021</v>
          </cell>
        </row>
        <row r="15846">
          <cell r="A15846">
            <v>2021</v>
          </cell>
        </row>
        <row r="15847">
          <cell r="A15847">
            <v>2021</v>
          </cell>
        </row>
        <row r="15848">
          <cell r="A15848">
            <v>2021</v>
          </cell>
        </row>
        <row r="15849">
          <cell r="A15849">
            <v>2021</v>
          </cell>
        </row>
        <row r="15850">
          <cell r="A15850">
            <v>2021</v>
          </cell>
        </row>
        <row r="15851">
          <cell r="A15851">
            <v>2021</v>
          </cell>
        </row>
        <row r="15852">
          <cell r="A15852">
            <v>2021</v>
          </cell>
        </row>
        <row r="15853">
          <cell r="A15853">
            <v>2021</v>
          </cell>
        </row>
        <row r="15854">
          <cell r="A15854">
            <v>2021</v>
          </cell>
        </row>
        <row r="15855">
          <cell r="A15855">
            <v>2021</v>
          </cell>
        </row>
        <row r="15856">
          <cell r="A15856">
            <v>2021</v>
          </cell>
        </row>
        <row r="15857">
          <cell r="A15857">
            <v>2021</v>
          </cell>
        </row>
        <row r="15858">
          <cell r="A15858">
            <v>2021</v>
          </cell>
        </row>
        <row r="15859">
          <cell r="A15859">
            <v>2021</v>
          </cell>
        </row>
        <row r="15860">
          <cell r="A15860">
            <v>2021</v>
          </cell>
        </row>
        <row r="15861">
          <cell r="A15861">
            <v>2021</v>
          </cell>
        </row>
        <row r="15862">
          <cell r="A15862">
            <v>2021</v>
          </cell>
        </row>
        <row r="15863">
          <cell r="A15863">
            <v>2021</v>
          </cell>
        </row>
        <row r="15864">
          <cell r="A15864">
            <v>2021</v>
          </cell>
        </row>
        <row r="15865">
          <cell r="A15865">
            <v>2021</v>
          </cell>
        </row>
        <row r="15866">
          <cell r="A15866">
            <v>2021</v>
          </cell>
        </row>
        <row r="15867">
          <cell r="A15867">
            <v>2021</v>
          </cell>
        </row>
        <row r="15868">
          <cell r="A15868">
            <v>2021</v>
          </cell>
        </row>
        <row r="15869">
          <cell r="A15869">
            <v>2021</v>
          </cell>
        </row>
        <row r="15870">
          <cell r="A15870">
            <v>2021</v>
          </cell>
        </row>
        <row r="15871">
          <cell r="A15871">
            <v>2021</v>
          </cell>
        </row>
        <row r="15872">
          <cell r="A15872">
            <v>2021</v>
          </cell>
        </row>
        <row r="15873">
          <cell r="A15873">
            <v>2021</v>
          </cell>
        </row>
        <row r="15874">
          <cell r="A15874">
            <v>2021</v>
          </cell>
        </row>
        <row r="15875">
          <cell r="A15875">
            <v>2021</v>
          </cell>
        </row>
        <row r="15876">
          <cell r="A15876">
            <v>2021</v>
          </cell>
        </row>
        <row r="15877">
          <cell r="A15877">
            <v>2021</v>
          </cell>
        </row>
        <row r="15878">
          <cell r="A15878">
            <v>2021</v>
          </cell>
        </row>
        <row r="15879">
          <cell r="A15879">
            <v>2021</v>
          </cell>
        </row>
        <row r="15880">
          <cell r="A15880">
            <v>2021</v>
          </cell>
        </row>
        <row r="15881">
          <cell r="A15881">
            <v>2021</v>
          </cell>
        </row>
        <row r="15882">
          <cell r="A15882">
            <v>2021</v>
          </cell>
        </row>
        <row r="15883">
          <cell r="A15883">
            <v>2021</v>
          </cell>
        </row>
        <row r="15884">
          <cell r="A15884">
            <v>2021</v>
          </cell>
        </row>
        <row r="15885">
          <cell r="A15885">
            <v>2021</v>
          </cell>
        </row>
        <row r="15886">
          <cell r="A15886">
            <v>2021</v>
          </cell>
        </row>
        <row r="15887">
          <cell r="A15887">
            <v>2021</v>
          </cell>
        </row>
        <row r="15888">
          <cell r="A15888">
            <v>2021</v>
          </cell>
        </row>
        <row r="15889">
          <cell r="A15889">
            <v>2021</v>
          </cell>
        </row>
        <row r="15890">
          <cell r="A15890">
            <v>2021</v>
          </cell>
        </row>
        <row r="15891">
          <cell r="A15891">
            <v>2021</v>
          </cell>
        </row>
        <row r="15892">
          <cell r="A15892">
            <v>2021</v>
          </cell>
        </row>
        <row r="15893">
          <cell r="A15893">
            <v>2021</v>
          </cell>
        </row>
        <row r="15894">
          <cell r="A15894">
            <v>2021</v>
          </cell>
        </row>
        <row r="15895">
          <cell r="A15895">
            <v>2021</v>
          </cell>
        </row>
        <row r="15896">
          <cell r="A15896">
            <v>2021</v>
          </cell>
        </row>
        <row r="15897">
          <cell r="A15897">
            <v>2021</v>
          </cell>
        </row>
        <row r="15898">
          <cell r="A15898">
            <v>2021</v>
          </cell>
        </row>
        <row r="15899">
          <cell r="A15899">
            <v>2021</v>
          </cell>
        </row>
        <row r="15900">
          <cell r="A15900">
            <v>2021</v>
          </cell>
        </row>
        <row r="15901">
          <cell r="A15901">
            <v>2021</v>
          </cell>
        </row>
        <row r="15902">
          <cell r="A15902">
            <v>2021</v>
          </cell>
        </row>
        <row r="15903">
          <cell r="A15903">
            <v>2021</v>
          </cell>
        </row>
        <row r="15904">
          <cell r="A15904">
            <v>2021</v>
          </cell>
        </row>
        <row r="15905">
          <cell r="A15905">
            <v>2021</v>
          </cell>
        </row>
        <row r="15906">
          <cell r="A15906">
            <v>2021</v>
          </cell>
        </row>
        <row r="15907">
          <cell r="A15907">
            <v>2021</v>
          </cell>
        </row>
        <row r="15908">
          <cell r="A15908">
            <v>2021</v>
          </cell>
        </row>
        <row r="15909">
          <cell r="A15909">
            <v>2021</v>
          </cell>
        </row>
        <row r="15910">
          <cell r="A15910">
            <v>2021</v>
          </cell>
        </row>
        <row r="15911">
          <cell r="A15911">
            <v>2021</v>
          </cell>
        </row>
        <row r="15912">
          <cell r="A15912">
            <v>2021</v>
          </cell>
        </row>
        <row r="15913">
          <cell r="A15913">
            <v>2021</v>
          </cell>
        </row>
        <row r="15914">
          <cell r="A15914">
            <v>2021</v>
          </cell>
        </row>
        <row r="15915">
          <cell r="A15915">
            <v>2021</v>
          </cell>
        </row>
        <row r="15916">
          <cell r="A15916">
            <v>2021</v>
          </cell>
        </row>
        <row r="15917">
          <cell r="A15917">
            <v>2021</v>
          </cell>
        </row>
        <row r="15918">
          <cell r="A15918">
            <v>2021</v>
          </cell>
        </row>
        <row r="15919">
          <cell r="A15919">
            <v>2021</v>
          </cell>
        </row>
        <row r="15920">
          <cell r="A15920">
            <v>2021</v>
          </cell>
        </row>
        <row r="15921">
          <cell r="A15921">
            <v>2021</v>
          </cell>
        </row>
        <row r="15922">
          <cell r="A15922">
            <v>2021</v>
          </cell>
        </row>
        <row r="15923">
          <cell r="A15923">
            <v>2021</v>
          </cell>
        </row>
        <row r="15924">
          <cell r="A15924">
            <v>2021</v>
          </cell>
        </row>
        <row r="15925">
          <cell r="A15925">
            <v>2021</v>
          </cell>
        </row>
        <row r="15926">
          <cell r="A15926">
            <v>2021</v>
          </cell>
        </row>
        <row r="15927">
          <cell r="A15927">
            <v>2021</v>
          </cell>
        </row>
        <row r="15928">
          <cell r="A15928">
            <v>2021</v>
          </cell>
        </row>
        <row r="15929">
          <cell r="A15929">
            <v>2021</v>
          </cell>
        </row>
        <row r="15930">
          <cell r="A15930">
            <v>2021</v>
          </cell>
        </row>
        <row r="15931">
          <cell r="A15931">
            <v>2021</v>
          </cell>
        </row>
        <row r="15932">
          <cell r="A15932">
            <v>2021</v>
          </cell>
        </row>
        <row r="15933">
          <cell r="A15933">
            <v>2021</v>
          </cell>
        </row>
        <row r="15934">
          <cell r="A15934">
            <v>2021</v>
          </cell>
        </row>
        <row r="15935">
          <cell r="A15935">
            <v>2021</v>
          </cell>
        </row>
        <row r="15936">
          <cell r="A15936">
            <v>2021</v>
          </cell>
        </row>
        <row r="15937">
          <cell r="A15937">
            <v>2021</v>
          </cell>
        </row>
        <row r="15938">
          <cell r="A15938">
            <v>2021</v>
          </cell>
        </row>
        <row r="15939">
          <cell r="A15939">
            <v>2021</v>
          </cell>
        </row>
        <row r="15940">
          <cell r="A15940">
            <v>2021</v>
          </cell>
        </row>
        <row r="15941">
          <cell r="A15941">
            <v>2021</v>
          </cell>
        </row>
        <row r="15942">
          <cell r="A15942">
            <v>2021</v>
          </cell>
        </row>
        <row r="15943">
          <cell r="A15943">
            <v>2021</v>
          </cell>
        </row>
        <row r="15944">
          <cell r="A15944">
            <v>2021</v>
          </cell>
        </row>
        <row r="15945">
          <cell r="A15945">
            <v>2021</v>
          </cell>
        </row>
        <row r="15946">
          <cell r="A15946">
            <v>2021</v>
          </cell>
        </row>
        <row r="15947">
          <cell r="A15947">
            <v>2021</v>
          </cell>
        </row>
        <row r="15948">
          <cell r="A15948">
            <v>2021</v>
          </cell>
        </row>
        <row r="15949">
          <cell r="A15949">
            <v>2021</v>
          </cell>
        </row>
        <row r="15950">
          <cell r="A15950">
            <v>2021</v>
          </cell>
        </row>
        <row r="15951">
          <cell r="A15951">
            <v>2021</v>
          </cell>
        </row>
        <row r="15952">
          <cell r="A15952">
            <v>2021</v>
          </cell>
        </row>
        <row r="15953">
          <cell r="A15953">
            <v>2021</v>
          </cell>
        </row>
        <row r="15954">
          <cell r="A15954">
            <v>2021</v>
          </cell>
        </row>
        <row r="15955">
          <cell r="A15955">
            <v>2021</v>
          </cell>
        </row>
        <row r="15956">
          <cell r="A15956">
            <v>2021</v>
          </cell>
        </row>
        <row r="15957">
          <cell r="A15957">
            <v>2021</v>
          </cell>
        </row>
        <row r="15958">
          <cell r="A15958">
            <v>2021</v>
          </cell>
        </row>
        <row r="15959">
          <cell r="A15959">
            <v>2021</v>
          </cell>
        </row>
        <row r="15960">
          <cell r="A15960">
            <v>2021</v>
          </cell>
        </row>
        <row r="15961">
          <cell r="A15961">
            <v>2021</v>
          </cell>
        </row>
        <row r="15962">
          <cell r="A15962">
            <v>2021</v>
          </cell>
        </row>
        <row r="15963">
          <cell r="A15963">
            <v>2021</v>
          </cell>
        </row>
        <row r="15964">
          <cell r="A15964">
            <v>2021</v>
          </cell>
        </row>
        <row r="15965">
          <cell r="A15965">
            <v>2021</v>
          </cell>
        </row>
        <row r="15966">
          <cell r="A15966">
            <v>2021</v>
          </cell>
        </row>
        <row r="15967">
          <cell r="A15967">
            <v>2021</v>
          </cell>
        </row>
        <row r="15968">
          <cell r="A15968">
            <v>2021</v>
          </cell>
        </row>
        <row r="15969">
          <cell r="A15969">
            <v>2021</v>
          </cell>
        </row>
        <row r="15970">
          <cell r="A15970">
            <v>2021</v>
          </cell>
        </row>
        <row r="15971">
          <cell r="A15971">
            <v>2021</v>
          </cell>
        </row>
        <row r="15972">
          <cell r="A15972">
            <v>2021</v>
          </cell>
        </row>
        <row r="15973">
          <cell r="A15973">
            <v>2021</v>
          </cell>
        </row>
        <row r="15974">
          <cell r="A15974">
            <v>2021</v>
          </cell>
        </row>
        <row r="15975">
          <cell r="A15975">
            <v>2021</v>
          </cell>
        </row>
        <row r="15976">
          <cell r="A15976">
            <v>2021</v>
          </cell>
        </row>
        <row r="15977">
          <cell r="A15977">
            <v>2021</v>
          </cell>
        </row>
        <row r="15978">
          <cell r="A15978">
            <v>2021</v>
          </cell>
        </row>
        <row r="15979">
          <cell r="A15979">
            <v>2021</v>
          </cell>
        </row>
        <row r="15980">
          <cell r="A15980">
            <v>2021</v>
          </cell>
        </row>
        <row r="15981">
          <cell r="A15981">
            <v>2021</v>
          </cell>
        </row>
        <row r="15982">
          <cell r="A15982">
            <v>2021</v>
          </cell>
        </row>
        <row r="15983">
          <cell r="A15983">
            <v>2021</v>
          </cell>
        </row>
        <row r="15984">
          <cell r="A15984">
            <v>2021</v>
          </cell>
        </row>
        <row r="15985">
          <cell r="A15985">
            <v>2021</v>
          </cell>
        </row>
        <row r="15986">
          <cell r="A15986">
            <v>2021</v>
          </cell>
        </row>
        <row r="15987">
          <cell r="A15987">
            <v>2021</v>
          </cell>
        </row>
        <row r="15988">
          <cell r="A15988">
            <v>2021</v>
          </cell>
        </row>
        <row r="15989">
          <cell r="A15989">
            <v>2021</v>
          </cell>
        </row>
        <row r="15990">
          <cell r="A15990">
            <v>2021</v>
          </cell>
        </row>
        <row r="15991">
          <cell r="A15991">
            <v>2021</v>
          </cell>
        </row>
        <row r="15992">
          <cell r="A15992">
            <v>2021</v>
          </cell>
        </row>
        <row r="15993">
          <cell r="A15993">
            <v>2021</v>
          </cell>
        </row>
        <row r="15994">
          <cell r="A15994">
            <v>2021</v>
          </cell>
        </row>
        <row r="15995">
          <cell r="A15995">
            <v>2021</v>
          </cell>
        </row>
        <row r="15996">
          <cell r="A15996">
            <v>2021</v>
          </cell>
        </row>
        <row r="15997">
          <cell r="A15997">
            <v>2021</v>
          </cell>
        </row>
        <row r="15998">
          <cell r="A15998">
            <v>2021</v>
          </cell>
        </row>
        <row r="15999">
          <cell r="A15999">
            <v>2021</v>
          </cell>
        </row>
        <row r="16000">
          <cell r="A16000">
            <v>2021</v>
          </cell>
        </row>
        <row r="16001">
          <cell r="A16001">
            <v>2021</v>
          </cell>
        </row>
        <row r="16002">
          <cell r="A16002">
            <v>2021</v>
          </cell>
        </row>
        <row r="16003">
          <cell r="A16003">
            <v>2021</v>
          </cell>
        </row>
        <row r="16004">
          <cell r="A16004">
            <v>2021</v>
          </cell>
        </row>
        <row r="16005">
          <cell r="A16005">
            <v>2021</v>
          </cell>
        </row>
        <row r="16006">
          <cell r="A16006">
            <v>2021</v>
          </cell>
        </row>
        <row r="16007">
          <cell r="A16007">
            <v>2021</v>
          </cell>
        </row>
        <row r="16008">
          <cell r="A16008">
            <v>2021</v>
          </cell>
        </row>
        <row r="16009">
          <cell r="A16009">
            <v>2021</v>
          </cell>
        </row>
        <row r="16010">
          <cell r="A16010">
            <v>2021</v>
          </cell>
        </row>
        <row r="16011">
          <cell r="A16011">
            <v>2021</v>
          </cell>
        </row>
        <row r="16012">
          <cell r="A16012">
            <v>2021</v>
          </cell>
        </row>
        <row r="16013">
          <cell r="A16013">
            <v>2021</v>
          </cell>
        </row>
        <row r="16014">
          <cell r="A16014">
            <v>2021</v>
          </cell>
        </row>
        <row r="16015">
          <cell r="A16015">
            <v>2021</v>
          </cell>
        </row>
        <row r="16016">
          <cell r="A16016">
            <v>2021</v>
          </cell>
        </row>
        <row r="16017">
          <cell r="A16017">
            <v>2021</v>
          </cell>
        </row>
        <row r="16018">
          <cell r="A16018">
            <v>2021</v>
          </cell>
        </row>
        <row r="16019">
          <cell r="A16019">
            <v>2021</v>
          </cell>
        </row>
        <row r="16020">
          <cell r="A16020">
            <v>2021</v>
          </cell>
        </row>
        <row r="16021">
          <cell r="A16021">
            <v>2021</v>
          </cell>
        </row>
        <row r="16022">
          <cell r="A16022">
            <v>2021</v>
          </cell>
        </row>
        <row r="16023">
          <cell r="A16023">
            <v>2021</v>
          </cell>
        </row>
        <row r="16024">
          <cell r="A16024">
            <v>2021</v>
          </cell>
        </row>
        <row r="16025">
          <cell r="A16025">
            <v>2021</v>
          </cell>
        </row>
        <row r="16026">
          <cell r="A16026">
            <v>2021</v>
          </cell>
        </row>
        <row r="16027">
          <cell r="A16027">
            <v>2021</v>
          </cell>
        </row>
        <row r="16028">
          <cell r="A16028">
            <v>2021</v>
          </cell>
        </row>
        <row r="16029">
          <cell r="A16029">
            <v>2021</v>
          </cell>
        </row>
        <row r="16030">
          <cell r="A16030">
            <v>2021</v>
          </cell>
        </row>
        <row r="16031">
          <cell r="A16031">
            <v>2021</v>
          </cell>
        </row>
        <row r="16032">
          <cell r="A16032">
            <v>2021</v>
          </cell>
        </row>
        <row r="16033">
          <cell r="A16033">
            <v>2021</v>
          </cell>
        </row>
        <row r="16034">
          <cell r="A16034">
            <v>2021</v>
          </cell>
        </row>
        <row r="16035">
          <cell r="A16035">
            <v>2021</v>
          </cell>
        </row>
        <row r="16036">
          <cell r="A16036">
            <v>2021</v>
          </cell>
        </row>
        <row r="16037">
          <cell r="A16037">
            <v>2021</v>
          </cell>
        </row>
        <row r="16038">
          <cell r="A16038">
            <v>2021</v>
          </cell>
        </row>
        <row r="16039">
          <cell r="A16039">
            <v>2021</v>
          </cell>
        </row>
        <row r="16040">
          <cell r="A16040">
            <v>2021</v>
          </cell>
        </row>
        <row r="16041">
          <cell r="A16041">
            <v>2021</v>
          </cell>
        </row>
        <row r="16042">
          <cell r="A16042">
            <v>2021</v>
          </cell>
        </row>
        <row r="16043">
          <cell r="A16043">
            <v>2021</v>
          </cell>
        </row>
        <row r="16044">
          <cell r="A16044">
            <v>2021</v>
          </cell>
        </row>
        <row r="16045">
          <cell r="A16045">
            <v>2021</v>
          </cell>
        </row>
        <row r="16046">
          <cell r="A16046">
            <v>2021</v>
          </cell>
        </row>
        <row r="16047">
          <cell r="A16047">
            <v>2021</v>
          </cell>
        </row>
        <row r="16048">
          <cell r="A16048">
            <v>2021</v>
          </cell>
        </row>
        <row r="16049">
          <cell r="A16049">
            <v>2021</v>
          </cell>
        </row>
        <row r="16050">
          <cell r="A16050">
            <v>2021</v>
          </cell>
        </row>
        <row r="16051">
          <cell r="A16051">
            <v>2021</v>
          </cell>
        </row>
        <row r="16052">
          <cell r="A16052">
            <v>2021</v>
          </cell>
        </row>
        <row r="16053">
          <cell r="A16053">
            <v>2021</v>
          </cell>
        </row>
        <row r="16054">
          <cell r="A16054">
            <v>2021</v>
          </cell>
        </row>
        <row r="16055">
          <cell r="A16055">
            <v>2021</v>
          </cell>
        </row>
        <row r="16056">
          <cell r="A16056">
            <v>2021</v>
          </cell>
        </row>
        <row r="16057">
          <cell r="A16057">
            <v>2021</v>
          </cell>
        </row>
        <row r="16058">
          <cell r="A16058">
            <v>2021</v>
          </cell>
        </row>
        <row r="16059">
          <cell r="A16059">
            <v>2021</v>
          </cell>
        </row>
        <row r="16060">
          <cell r="A16060">
            <v>2021</v>
          </cell>
        </row>
        <row r="16061">
          <cell r="A16061">
            <v>2021</v>
          </cell>
        </row>
        <row r="16062">
          <cell r="A16062">
            <v>2021</v>
          </cell>
        </row>
        <row r="16063">
          <cell r="A16063">
            <v>2021</v>
          </cell>
        </row>
        <row r="16064">
          <cell r="A16064">
            <v>2021</v>
          </cell>
        </row>
        <row r="16065">
          <cell r="A16065">
            <v>2021</v>
          </cell>
        </row>
        <row r="16066">
          <cell r="A16066">
            <v>2021</v>
          </cell>
        </row>
        <row r="16067">
          <cell r="A16067">
            <v>2021</v>
          </cell>
        </row>
        <row r="16068">
          <cell r="A16068">
            <v>2021</v>
          </cell>
        </row>
        <row r="16069">
          <cell r="A16069">
            <v>2021</v>
          </cell>
        </row>
        <row r="16070">
          <cell r="A16070">
            <v>2021</v>
          </cell>
        </row>
        <row r="16071">
          <cell r="A16071">
            <v>2021</v>
          </cell>
        </row>
        <row r="16072">
          <cell r="A16072">
            <v>2021</v>
          </cell>
        </row>
        <row r="16073">
          <cell r="A16073">
            <v>2021</v>
          </cell>
        </row>
        <row r="16074">
          <cell r="A16074">
            <v>2021</v>
          </cell>
        </row>
        <row r="16075">
          <cell r="A16075">
            <v>2021</v>
          </cell>
        </row>
        <row r="16076">
          <cell r="A16076">
            <v>2021</v>
          </cell>
        </row>
        <row r="16077">
          <cell r="A16077">
            <v>2021</v>
          </cell>
        </row>
        <row r="16078">
          <cell r="A16078">
            <v>2021</v>
          </cell>
        </row>
        <row r="16079">
          <cell r="A16079">
            <v>2021</v>
          </cell>
        </row>
        <row r="16080">
          <cell r="A16080">
            <v>2021</v>
          </cell>
        </row>
        <row r="16081">
          <cell r="A16081">
            <v>2021</v>
          </cell>
        </row>
        <row r="16082">
          <cell r="A16082">
            <v>2021</v>
          </cell>
        </row>
        <row r="16083">
          <cell r="A16083">
            <v>2021</v>
          </cell>
        </row>
        <row r="16084">
          <cell r="A16084">
            <v>2021</v>
          </cell>
        </row>
        <row r="16085">
          <cell r="A16085">
            <v>2021</v>
          </cell>
        </row>
        <row r="16086">
          <cell r="A16086">
            <v>2021</v>
          </cell>
        </row>
        <row r="16087">
          <cell r="A16087">
            <v>2021</v>
          </cell>
        </row>
        <row r="16088">
          <cell r="A16088">
            <v>2021</v>
          </cell>
        </row>
        <row r="16089">
          <cell r="A16089">
            <v>2021</v>
          </cell>
        </row>
        <row r="16090">
          <cell r="A16090">
            <v>2021</v>
          </cell>
        </row>
        <row r="16091">
          <cell r="A16091">
            <v>2021</v>
          </cell>
        </row>
        <row r="16092">
          <cell r="A16092">
            <v>2021</v>
          </cell>
        </row>
        <row r="16093">
          <cell r="A16093">
            <v>2021</v>
          </cell>
        </row>
        <row r="16094">
          <cell r="A16094">
            <v>2021</v>
          </cell>
        </row>
        <row r="16095">
          <cell r="A16095">
            <v>2021</v>
          </cell>
        </row>
        <row r="16096">
          <cell r="A16096">
            <v>2021</v>
          </cell>
        </row>
        <row r="16097">
          <cell r="A16097">
            <v>2021</v>
          </cell>
        </row>
        <row r="16098">
          <cell r="A16098">
            <v>2021</v>
          </cell>
        </row>
        <row r="16099">
          <cell r="A16099">
            <v>2021</v>
          </cell>
        </row>
        <row r="16100">
          <cell r="A16100">
            <v>2021</v>
          </cell>
        </row>
        <row r="16101">
          <cell r="A16101">
            <v>2021</v>
          </cell>
        </row>
        <row r="16102">
          <cell r="A16102">
            <v>2021</v>
          </cell>
        </row>
        <row r="16103">
          <cell r="A16103">
            <v>2021</v>
          </cell>
        </row>
        <row r="16104">
          <cell r="A16104">
            <v>2021</v>
          </cell>
        </row>
        <row r="16105">
          <cell r="A16105">
            <v>2021</v>
          </cell>
        </row>
        <row r="16106">
          <cell r="A16106">
            <v>2021</v>
          </cell>
        </row>
        <row r="16107">
          <cell r="A16107">
            <v>2021</v>
          </cell>
        </row>
        <row r="16108">
          <cell r="A16108">
            <v>2021</v>
          </cell>
        </row>
        <row r="16109">
          <cell r="A16109">
            <v>2021</v>
          </cell>
        </row>
        <row r="16110">
          <cell r="A16110">
            <v>2021</v>
          </cell>
        </row>
        <row r="16111">
          <cell r="A16111">
            <v>2021</v>
          </cell>
        </row>
        <row r="16112">
          <cell r="A16112">
            <v>2021</v>
          </cell>
        </row>
        <row r="16113">
          <cell r="A16113">
            <v>2021</v>
          </cell>
        </row>
        <row r="16114">
          <cell r="A16114">
            <v>2021</v>
          </cell>
        </row>
        <row r="16115">
          <cell r="A16115">
            <v>2021</v>
          </cell>
        </row>
        <row r="16116">
          <cell r="A16116">
            <v>2021</v>
          </cell>
        </row>
        <row r="16117">
          <cell r="A16117">
            <v>2021</v>
          </cell>
        </row>
        <row r="16118">
          <cell r="A16118">
            <v>2021</v>
          </cell>
        </row>
        <row r="16119">
          <cell r="A16119">
            <v>2021</v>
          </cell>
        </row>
        <row r="16120">
          <cell r="A16120">
            <v>2021</v>
          </cell>
        </row>
        <row r="16121">
          <cell r="A16121">
            <v>2021</v>
          </cell>
        </row>
        <row r="16122">
          <cell r="A16122">
            <v>2021</v>
          </cell>
        </row>
        <row r="16123">
          <cell r="A16123">
            <v>2021</v>
          </cell>
        </row>
        <row r="16124">
          <cell r="A16124">
            <v>2021</v>
          </cell>
        </row>
        <row r="16125">
          <cell r="A16125">
            <v>2021</v>
          </cell>
        </row>
        <row r="16126">
          <cell r="A16126">
            <v>2021</v>
          </cell>
        </row>
        <row r="16127">
          <cell r="A16127">
            <v>2021</v>
          </cell>
        </row>
        <row r="16128">
          <cell r="A16128">
            <v>2021</v>
          </cell>
        </row>
        <row r="16129">
          <cell r="A16129">
            <v>2021</v>
          </cell>
        </row>
        <row r="16130">
          <cell r="A16130">
            <v>2021</v>
          </cell>
        </row>
        <row r="16131">
          <cell r="A16131">
            <v>2021</v>
          </cell>
        </row>
        <row r="16132">
          <cell r="A16132">
            <v>2021</v>
          </cell>
        </row>
        <row r="16133">
          <cell r="A16133">
            <v>2021</v>
          </cell>
        </row>
        <row r="16134">
          <cell r="A16134">
            <v>2021</v>
          </cell>
        </row>
        <row r="16135">
          <cell r="A16135">
            <v>2021</v>
          </cell>
        </row>
        <row r="16136">
          <cell r="A16136">
            <v>2021</v>
          </cell>
        </row>
        <row r="16137">
          <cell r="A16137">
            <v>2021</v>
          </cell>
        </row>
        <row r="16138">
          <cell r="A16138">
            <v>2021</v>
          </cell>
        </row>
        <row r="16139">
          <cell r="A16139">
            <v>2021</v>
          </cell>
        </row>
        <row r="16140">
          <cell r="A16140">
            <v>2021</v>
          </cell>
        </row>
        <row r="16141">
          <cell r="A16141">
            <v>2021</v>
          </cell>
        </row>
        <row r="16142">
          <cell r="A16142">
            <v>2021</v>
          </cell>
        </row>
        <row r="16143">
          <cell r="A16143">
            <v>2021</v>
          </cell>
        </row>
        <row r="16144">
          <cell r="A16144">
            <v>2021</v>
          </cell>
        </row>
        <row r="16145">
          <cell r="A16145">
            <v>2021</v>
          </cell>
        </row>
        <row r="16146">
          <cell r="A16146">
            <v>2021</v>
          </cell>
        </row>
        <row r="16147">
          <cell r="A16147">
            <v>2021</v>
          </cell>
        </row>
        <row r="16148">
          <cell r="A16148">
            <v>2021</v>
          </cell>
        </row>
        <row r="16149">
          <cell r="A16149">
            <v>2021</v>
          </cell>
        </row>
        <row r="16150">
          <cell r="A16150">
            <v>2021</v>
          </cell>
        </row>
        <row r="16151">
          <cell r="A16151">
            <v>2021</v>
          </cell>
        </row>
        <row r="16152">
          <cell r="A16152">
            <v>2021</v>
          </cell>
        </row>
        <row r="16153">
          <cell r="A16153">
            <v>2021</v>
          </cell>
        </row>
        <row r="16154">
          <cell r="A16154">
            <v>2021</v>
          </cell>
        </row>
        <row r="16155">
          <cell r="A16155">
            <v>2021</v>
          </cell>
        </row>
        <row r="16156">
          <cell r="A16156">
            <v>2021</v>
          </cell>
        </row>
        <row r="16157">
          <cell r="A16157">
            <v>2021</v>
          </cell>
        </row>
        <row r="16158">
          <cell r="A16158">
            <v>2021</v>
          </cell>
        </row>
        <row r="16159">
          <cell r="A16159">
            <v>2021</v>
          </cell>
        </row>
        <row r="16160">
          <cell r="A16160">
            <v>2021</v>
          </cell>
        </row>
        <row r="16161">
          <cell r="A16161">
            <v>2021</v>
          </cell>
        </row>
        <row r="16162">
          <cell r="A16162">
            <v>2021</v>
          </cell>
        </row>
        <row r="16163">
          <cell r="A16163">
            <v>2021</v>
          </cell>
        </row>
        <row r="16164">
          <cell r="A16164">
            <v>2021</v>
          </cell>
        </row>
        <row r="16165">
          <cell r="A16165">
            <v>2021</v>
          </cell>
        </row>
        <row r="16166">
          <cell r="A16166">
            <v>2021</v>
          </cell>
        </row>
        <row r="16167">
          <cell r="A16167">
            <v>2021</v>
          </cell>
        </row>
        <row r="16168">
          <cell r="A16168">
            <v>2021</v>
          </cell>
        </row>
        <row r="16169">
          <cell r="A16169">
            <v>2021</v>
          </cell>
        </row>
        <row r="16170">
          <cell r="A16170">
            <v>2021</v>
          </cell>
        </row>
        <row r="16171">
          <cell r="A16171">
            <v>2021</v>
          </cell>
        </row>
        <row r="16172">
          <cell r="A16172">
            <v>2021</v>
          </cell>
        </row>
        <row r="16173">
          <cell r="A16173">
            <v>2021</v>
          </cell>
        </row>
        <row r="16174">
          <cell r="A16174">
            <v>2021</v>
          </cell>
        </row>
        <row r="16175">
          <cell r="A16175">
            <v>2021</v>
          </cell>
        </row>
        <row r="16176">
          <cell r="A16176">
            <v>2021</v>
          </cell>
        </row>
        <row r="16177">
          <cell r="A16177">
            <v>2021</v>
          </cell>
        </row>
        <row r="16178">
          <cell r="A16178">
            <v>2021</v>
          </cell>
        </row>
        <row r="16179">
          <cell r="A16179">
            <v>2021</v>
          </cell>
        </row>
        <row r="16180">
          <cell r="A16180">
            <v>2021</v>
          </cell>
        </row>
        <row r="16181">
          <cell r="A16181">
            <v>2021</v>
          </cell>
        </row>
        <row r="16182">
          <cell r="A16182">
            <v>2021</v>
          </cell>
        </row>
        <row r="16183">
          <cell r="A16183">
            <v>2021</v>
          </cell>
        </row>
        <row r="16184">
          <cell r="A16184">
            <v>2021</v>
          </cell>
        </row>
        <row r="16185">
          <cell r="A16185">
            <v>2021</v>
          </cell>
        </row>
        <row r="16186">
          <cell r="A16186">
            <v>2021</v>
          </cell>
        </row>
        <row r="16187">
          <cell r="A16187">
            <v>2021</v>
          </cell>
        </row>
        <row r="16188">
          <cell r="A16188">
            <v>2021</v>
          </cell>
        </row>
        <row r="16189">
          <cell r="A16189">
            <v>2021</v>
          </cell>
        </row>
        <row r="16190">
          <cell r="A16190">
            <v>2021</v>
          </cell>
        </row>
        <row r="16191">
          <cell r="A16191">
            <v>2021</v>
          </cell>
        </row>
        <row r="16192">
          <cell r="A16192">
            <v>2021</v>
          </cell>
        </row>
        <row r="16193">
          <cell r="A16193">
            <v>2021</v>
          </cell>
        </row>
        <row r="16194">
          <cell r="A16194">
            <v>2021</v>
          </cell>
        </row>
        <row r="16195">
          <cell r="A16195">
            <v>2021</v>
          </cell>
        </row>
        <row r="16196">
          <cell r="A16196">
            <v>2021</v>
          </cell>
        </row>
        <row r="16197">
          <cell r="A16197">
            <v>2021</v>
          </cell>
        </row>
        <row r="16198">
          <cell r="A16198">
            <v>2021</v>
          </cell>
        </row>
        <row r="16199">
          <cell r="A16199">
            <v>2021</v>
          </cell>
        </row>
        <row r="16200">
          <cell r="A16200">
            <v>2021</v>
          </cell>
        </row>
        <row r="16201">
          <cell r="A16201">
            <v>2021</v>
          </cell>
        </row>
        <row r="16202">
          <cell r="A16202">
            <v>2021</v>
          </cell>
        </row>
        <row r="16203">
          <cell r="A16203">
            <v>2021</v>
          </cell>
        </row>
        <row r="16204">
          <cell r="A16204">
            <v>2021</v>
          </cell>
        </row>
        <row r="16205">
          <cell r="A16205">
            <v>2021</v>
          </cell>
        </row>
        <row r="16206">
          <cell r="A16206">
            <v>2021</v>
          </cell>
        </row>
        <row r="16207">
          <cell r="A16207">
            <v>2021</v>
          </cell>
        </row>
        <row r="16208">
          <cell r="A16208">
            <v>2021</v>
          </cell>
        </row>
        <row r="16209">
          <cell r="A16209">
            <v>2021</v>
          </cell>
        </row>
        <row r="16210">
          <cell r="A16210">
            <v>2021</v>
          </cell>
        </row>
        <row r="16211">
          <cell r="A16211">
            <v>2021</v>
          </cell>
        </row>
        <row r="16212">
          <cell r="A16212">
            <v>2021</v>
          </cell>
        </row>
        <row r="16213">
          <cell r="A16213">
            <v>2021</v>
          </cell>
        </row>
        <row r="16214">
          <cell r="A16214">
            <v>2021</v>
          </cell>
        </row>
        <row r="16215">
          <cell r="A16215">
            <v>2021</v>
          </cell>
        </row>
        <row r="16216">
          <cell r="A16216">
            <v>2021</v>
          </cell>
        </row>
        <row r="16217">
          <cell r="A16217">
            <v>2021</v>
          </cell>
        </row>
        <row r="16218">
          <cell r="A16218">
            <v>2021</v>
          </cell>
        </row>
        <row r="16219">
          <cell r="A16219">
            <v>2021</v>
          </cell>
        </row>
        <row r="16220">
          <cell r="A16220">
            <v>2021</v>
          </cell>
        </row>
        <row r="16221">
          <cell r="A16221">
            <v>2021</v>
          </cell>
        </row>
        <row r="16222">
          <cell r="A16222">
            <v>2021</v>
          </cell>
        </row>
        <row r="16223">
          <cell r="A16223">
            <v>2021</v>
          </cell>
        </row>
        <row r="16224">
          <cell r="A16224">
            <v>2021</v>
          </cell>
        </row>
        <row r="16225">
          <cell r="A16225">
            <v>2021</v>
          </cell>
        </row>
        <row r="16226">
          <cell r="A16226">
            <v>2021</v>
          </cell>
        </row>
        <row r="16227">
          <cell r="A16227">
            <v>2021</v>
          </cell>
        </row>
        <row r="16228">
          <cell r="A16228">
            <v>2021</v>
          </cell>
        </row>
        <row r="16229">
          <cell r="A16229">
            <v>2021</v>
          </cell>
        </row>
        <row r="16230">
          <cell r="A16230">
            <v>2021</v>
          </cell>
        </row>
        <row r="16231">
          <cell r="A16231">
            <v>2021</v>
          </cell>
        </row>
        <row r="16232">
          <cell r="A16232">
            <v>2021</v>
          </cell>
        </row>
        <row r="16233">
          <cell r="A16233">
            <v>2021</v>
          </cell>
        </row>
        <row r="16234">
          <cell r="A16234">
            <v>2021</v>
          </cell>
        </row>
        <row r="16235">
          <cell r="A16235">
            <v>2021</v>
          </cell>
        </row>
        <row r="16236">
          <cell r="A16236">
            <v>2021</v>
          </cell>
        </row>
        <row r="16237">
          <cell r="A16237">
            <v>2021</v>
          </cell>
        </row>
        <row r="16238">
          <cell r="A16238">
            <v>2021</v>
          </cell>
        </row>
        <row r="16239">
          <cell r="A16239">
            <v>2021</v>
          </cell>
        </row>
        <row r="16240">
          <cell r="A16240">
            <v>2021</v>
          </cell>
        </row>
        <row r="16241">
          <cell r="A16241">
            <v>2021</v>
          </cell>
        </row>
        <row r="16242">
          <cell r="A16242">
            <v>2021</v>
          </cell>
        </row>
        <row r="16243">
          <cell r="A16243">
            <v>2021</v>
          </cell>
        </row>
        <row r="16244">
          <cell r="A16244">
            <v>2021</v>
          </cell>
        </row>
        <row r="16245">
          <cell r="A16245">
            <v>2021</v>
          </cell>
        </row>
        <row r="16246">
          <cell r="A16246">
            <v>2021</v>
          </cell>
        </row>
        <row r="16247">
          <cell r="A16247">
            <v>2021</v>
          </cell>
        </row>
        <row r="16248">
          <cell r="A16248">
            <v>2021</v>
          </cell>
        </row>
        <row r="16249">
          <cell r="A16249">
            <v>2021</v>
          </cell>
        </row>
        <row r="16250">
          <cell r="A16250">
            <v>2021</v>
          </cell>
        </row>
        <row r="16251">
          <cell r="A16251">
            <v>2021</v>
          </cell>
        </row>
        <row r="16252">
          <cell r="A16252">
            <v>2021</v>
          </cell>
        </row>
        <row r="16253">
          <cell r="A16253">
            <v>2021</v>
          </cell>
        </row>
        <row r="16254">
          <cell r="A16254">
            <v>2021</v>
          </cell>
        </row>
        <row r="16255">
          <cell r="A16255">
            <v>2021</v>
          </cell>
        </row>
        <row r="16256">
          <cell r="A16256">
            <v>2021</v>
          </cell>
        </row>
        <row r="16257">
          <cell r="A16257">
            <v>2021</v>
          </cell>
        </row>
        <row r="16258">
          <cell r="A16258">
            <v>2021</v>
          </cell>
        </row>
        <row r="16259">
          <cell r="A16259">
            <v>2021</v>
          </cell>
        </row>
        <row r="16260">
          <cell r="A16260">
            <v>2021</v>
          </cell>
        </row>
        <row r="16261">
          <cell r="A16261">
            <v>2021</v>
          </cell>
        </row>
        <row r="16262">
          <cell r="A16262">
            <v>2021</v>
          </cell>
        </row>
        <row r="16263">
          <cell r="A16263">
            <v>2021</v>
          </cell>
        </row>
        <row r="16264">
          <cell r="A16264">
            <v>2021</v>
          </cell>
        </row>
        <row r="16265">
          <cell r="A16265">
            <v>2021</v>
          </cell>
        </row>
        <row r="16266">
          <cell r="A16266">
            <v>2021</v>
          </cell>
        </row>
        <row r="16267">
          <cell r="A16267">
            <v>2021</v>
          </cell>
        </row>
        <row r="16268">
          <cell r="A16268">
            <v>2021</v>
          </cell>
        </row>
        <row r="16269">
          <cell r="A16269">
            <v>2021</v>
          </cell>
        </row>
        <row r="16270">
          <cell r="A16270">
            <v>2021</v>
          </cell>
        </row>
        <row r="16271">
          <cell r="A16271">
            <v>2021</v>
          </cell>
        </row>
        <row r="16272">
          <cell r="A16272">
            <v>2021</v>
          </cell>
        </row>
        <row r="16273">
          <cell r="A16273">
            <v>2021</v>
          </cell>
        </row>
        <row r="16274">
          <cell r="A16274">
            <v>2021</v>
          </cell>
        </row>
        <row r="16275">
          <cell r="A16275">
            <v>2021</v>
          </cell>
        </row>
        <row r="16276">
          <cell r="A16276">
            <v>2021</v>
          </cell>
        </row>
        <row r="16277">
          <cell r="A16277">
            <v>2021</v>
          </cell>
        </row>
        <row r="16278">
          <cell r="A16278">
            <v>2021</v>
          </cell>
        </row>
        <row r="16279">
          <cell r="A16279">
            <v>2021</v>
          </cell>
        </row>
        <row r="16280">
          <cell r="A16280">
            <v>2021</v>
          </cell>
        </row>
        <row r="16281">
          <cell r="A16281">
            <v>2021</v>
          </cell>
        </row>
        <row r="16282">
          <cell r="A16282">
            <v>2021</v>
          </cell>
        </row>
        <row r="16283">
          <cell r="A16283">
            <v>2021</v>
          </cell>
        </row>
        <row r="16284">
          <cell r="A16284">
            <v>2021</v>
          </cell>
        </row>
        <row r="16285">
          <cell r="A16285">
            <v>2021</v>
          </cell>
        </row>
        <row r="16286">
          <cell r="A16286">
            <v>2021</v>
          </cell>
        </row>
        <row r="16287">
          <cell r="A16287">
            <v>2021</v>
          </cell>
        </row>
        <row r="16288">
          <cell r="A16288">
            <v>2021</v>
          </cell>
        </row>
        <row r="16289">
          <cell r="A16289">
            <v>2021</v>
          </cell>
        </row>
        <row r="16290">
          <cell r="A16290">
            <v>2021</v>
          </cell>
        </row>
        <row r="16291">
          <cell r="A16291">
            <v>2021</v>
          </cell>
        </row>
        <row r="16292">
          <cell r="A16292">
            <v>2021</v>
          </cell>
        </row>
        <row r="16293">
          <cell r="A16293">
            <v>2021</v>
          </cell>
        </row>
        <row r="16294">
          <cell r="A16294">
            <v>2021</v>
          </cell>
        </row>
        <row r="16295">
          <cell r="A16295">
            <v>2021</v>
          </cell>
        </row>
        <row r="16296">
          <cell r="A16296">
            <v>2021</v>
          </cell>
        </row>
        <row r="16297">
          <cell r="A16297">
            <v>2021</v>
          </cell>
        </row>
        <row r="16298">
          <cell r="A16298">
            <v>2021</v>
          </cell>
        </row>
        <row r="16299">
          <cell r="A16299">
            <v>2021</v>
          </cell>
        </row>
        <row r="16300">
          <cell r="A16300">
            <v>2021</v>
          </cell>
        </row>
        <row r="16301">
          <cell r="A16301">
            <v>2021</v>
          </cell>
        </row>
        <row r="16302">
          <cell r="A16302">
            <v>2021</v>
          </cell>
        </row>
        <row r="16303">
          <cell r="A16303">
            <v>2021</v>
          </cell>
        </row>
        <row r="16304">
          <cell r="A16304">
            <v>2021</v>
          </cell>
        </row>
        <row r="16305">
          <cell r="A16305">
            <v>2021</v>
          </cell>
        </row>
        <row r="16306">
          <cell r="A16306">
            <v>2021</v>
          </cell>
        </row>
        <row r="16307">
          <cell r="A16307">
            <v>2021</v>
          </cell>
        </row>
        <row r="16308">
          <cell r="A16308">
            <v>2021</v>
          </cell>
        </row>
        <row r="16309">
          <cell r="A16309">
            <v>2021</v>
          </cell>
        </row>
        <row r="16310">
          <cell r="A16310">
            <v>2021</v>
          </cell>
        </row>
        <row r="16311">
          <cell r="A16311">
            <v>2021</v>
          </cell>
        </row>
        <row r="16312">
          <cell r="A16312">
            <v>2021</v>
          </cell>
        </row>
        <row r="16313">
          <cell r="A16313">
            <v>2021</v>
          </cell>
        </row>
        <row r="16314">
          <cell r="A16314">
            <v>2021</v>
          </cell>
        </row>
        <row r="16315">
          <cell r="A16315">
            <v>2021</v>
          </cell>
        </row>
        <row r="16316">
          <cell r="A16316">
            <v>2021</v>
          </cell>
        </row>
        <row r="16317">
          <cell r="A16317">
            <v>2021</v>
          </cell>
        </row>
        <row r="16318">
          <cell r="A16318">
            <v>2021</v>
          </cell>
        </row>
        <row r="16319">
          <cell r="A16319">
            <v>2021</v>
          </cell>
        </row>
        <row r="16320">
          <cell r="A16320">
            <v>2021</v>
          </cell>
        </row>
        <row r="16321">
          <cell r="A16321">
            <v>2021</v>
          </cell>
        </row>
        <row r="16322">
          <cell r="A16322">
            <v>2021</v>
          </cell>
        </row>
        <row r="16323">
          <cell r="A16323">
            <v>2021</v>
          </cell>
        </row>
        <row r="16324">
          <cell r="A16324">
            <v>2021</v>
          </cell>
        </row>
        <row r="16325">
          <cell r="A16325">
            <v>2021</v>
          </cell>
        </row>
        <row r="16326">
          <cell r="A16326">
            <v>2021</v>
          </cell>
        </row>
        <row r="16327">
          <cell r="A16327">
            <v>2021</v>
          </cell>
        </row>
        <row r="16328">
          <cell r="A16328">
            <v>2021</v>
          </cell>
        </row>
        <row r="16329">
          <cell r="A16329">
            <v>2021</v>
          </cell>
        </row>
        <row r="16330">
          <cell r="A16330">
            <v>2021</v>
          </cell>
        </row>
        <row r="16331">
          <cell r="A16331">
            <v>2021</v>
          </cell>
        </row>
        <row r="16332">
          <cell r="A16332">
            <v>2021</v>
          </cell>
        </row>
        <row r="16333">
          <cell r="A16333">
            <v>2021</v>
          </cell>
        </row>
        <row r="16334">
          <cell r="A16334">
            <v>2021</v>
          </cell>
        </row>
        <row r="16335">
          <cell r="A16335">
            <v>2021</v>
          </cell>
        </row>
        <row r="16336">
          <cell r="A16336">
            <v>2021</v>
          </cell>
        </row>
        <row r="16337">
          <cell r="A16337">
            <v>2021</v>
          </cell>
        </row>
        <row r="16338">
          <cell r="A16338">
            <v>2021</v>
          </cell>
        </row>
        <row r="16339">
          <cell r="A16339">
            <v>2021</v>
          </cell>
        </row>
        <row r="16340">
          <cell r="A16340">
            <v>2021</v>
          </cell>
        </row>
        <row r="16341">
          <cell r="A16341">
            <v>2021</v>
          </cell>
        </row>
        <row r="16342">
          <cell r="A16342">
            <v>2021</v>
          </cell>
        </row>
        <row r="16343">
          <cell r="A16343">
            <v>2021</v>
          </cell>
        </row>
        <row r="16344">
          <cell r="A16344">
            <v>2021</v>
          </cell>
        </row>
        <row r="16345">
          <cell r="A16345">
            <v>2021</v>
          </cell>
        </row>
        <row r="16346">
          <cell r="A16346">
            <v>2021</v>
          </cell>
        </row>
        <row r="16347">
          <cell r="A16347">
            <v>2021</v>
          </cell>
        </row>
        <row r="16348">
          <cell r="A16348">
            <v>2021</v>
          </cell>
        </row>
        <row r="16349">
          <cell r="A16349">
            <v>2021</v>
          </cell>
        </row>
        <row r="16350">
          <cell r="A16350">
            <v>2021</v>
          </cell>
        </row>
        <row r="16351">
          <cell r="A16351">
            <v>2021</v>
          </cell>
        </row>
        <row r="16352">
          <cell r="A16352">
            <v>2021</v>
          </cell>
        </row>
        <row r="16353">
          <cell r="A16353">
            <v>2021</v>
          </cell>
        </row>
        <row r="16354">
          <cell r="A16354">
            <v>2021</v>
          </cell>
        </row>
        <row r="16355">
          <cell r="A16355">
            <v>2021</v>
          </cell>
        </row>
        <row r="16356">
          <cell r="A16356">
            <v>2021</v>
          </cell>
        </row>
        <row r="16357">
          <cell r="A16357">
            <v>2021</v>
          </cell>
        </row>
        <row r="16358">
          <cell r="A16358">
            <v>2021</v>
          </cell>
        </row>
        <row r="16359">
          <cell r="A16359">
            <v>2021</v>
          </cell>
        </row>
        <row r="16360">
          <cell r="A16360">
            <v>2021</v>
          </cell>
        </row>
        <row r="16361">
          <cell r="A16361">
            <v>2021</v>
          </cell>
        </row>
        <row r="16362">
          <cell r="A16362">
            <v>2021</v>
          </cell>
        </row>
        <row r="16363">
          <cell r="A16363">
            <v>2021</v>
          </cell>
        </row>
        <row r="16364">
          <cell r="A16364">
            <v>2021</v>
          </cell>
        </row>
        <row r="16365">
          <cell r="A16365">
            <v>2021</v>
          </cell>
        </row>
        <row r="16366">
          <cell r="A16366">
            <v>2021</v>
          </cell>
        </row>
        <row r="16367">
          <cell r="A16367">
            <v>2021</v>
          </cell>
        </row>
        <row r="16368">
          <cell r="A16368">
            <v>2021</v>
          </cell>
        </row>
        <row r="16369">
          <cell r="A16369">
            <v>2021</v>
          </cell>
        </row>
        <row r="16370">
          <cell r="A16370">
            <v>2021</v>
          </cell>
        </row>
        <row r="16371">
          <cell r="A16371">
            <v>2021</v>
          </cell>
        </row>
        <row r="16372">
          <cell r="A16372">
            <v>2021</v>
          </cell>
        </row>
        <row r="16373">
          <cell r="A16373">
            <v>2021</v>
          </cell>
        </row>
        <row r="16374">
          <cell r="A16374">
            <v>2021</v>
          </cell>
        </row>
        <row r="16375">
          <cell r="A16375">
            <v>2021</v>
          </cell>
        </row>
        <row r="16376">
          <cell r="A16376">
            <v>2021</v>
          </cell>
        </row>
        <row r="16377">
          <cell r="A16377">
            <v>2021</v>
          </cell>
        </row>
        <row r="16378">
          <cell r="A16378">
            <v>2021</v>
          </cell>
        </row>
        <row r="16379">
          <cell r="A16379">
            <v>2021</v>
          </cell>
        </row>
        <row r="16380">
          <cell r="A16380">
            <v>2021</v>
          </cell>
        </row>
        <row r="16381">
          <cell r="A16381">
            <v>2021</v>
          </cell>
        </row>
        <row r="16382">
          <cell r="A16382">
            <v>2021</v>
          </cell>
        </row>
        <row r="16383">
          <cell r="A16383">
            <v>2021</v>
          </cell>
        </row>
        <row r="16384">
          <cell r="A16384">
            <v>2021</v>
          </cell>
        </row>
        <row r="16385">
          <cell r="A16385">
            <v>2021</v>
          </cell>
        </row>
        <row r="16386">
          <cell r="A16386">
            <v>2021</v>
          </cell>
        </row>
        <row r="16387">
          <cell r="A16387">
            <v>2021</v>
          </cell>
        </row>
        <row r="16388">
          <cell r="A16388">
            <v>2021</v>
          </cell>
        </row>
        <row r="16389">
          <cell r="A16389">
            <v>2021</v>
          </cell>
        </row>
        <row r="16390">
          <cell r="A16390">
            <v>2021</v>
          </cell>
        </row>
        <row r="16391">
          <cell r="A16391">
            <v>2021</v>
          </cell>
        </row>
        <row r="16392">
          <cell r="A16392">
            <v>2021</v>
          </cell>
        </row>
        <row r="16393">
          <cell r="A16393">
            <v>2021</v>
          </cell>
        </row>
        <row r="16394">
          <cell r="A16394">
            <v>2021</v>
          </cell>
        </row>
        <row r="16395">
          <cell r="A16395">
            <v>2021</v>
          </cell>
        </row>
        <row r="16396">
          <cell r="A16396">
            <v>2021</v>
          </cell>
        </row>
        <row r="16397">
          <cell r="A16397">
            <v>2021</v>
          </cell>
        </row>
        <row r="16398">
          <cell r="A16398">
            <v>2021</v>
          </cell>
        </row>
        <row r="16399">
          <cell r="A16399">
            <v>2021</v>
          </cell>
        </row>
        <row r="16400">
          <cell r="A16400">
            <v>2021</v>
          </cell>
        </row>
        <row r="16401">
          <cell r="A16401">
            <v>2021</v>
          </cell>
        </row>
        <row r="16402">
          <cell r="A16402">
            <v>2021</v>
          </cell>
        </row>
        <row r="16403">
          <cell r="A16403">
            <v>2021</v>
          </cell>
        </row>
        <row r="16404">
          <cell r="A16404">
            <v>2021</v>
          </cell>
        </row>
        <row r="16405">
          <cell r="A16405">
            <v>2021</v>
          </cell>
        </row>
        <row r="16406">
          <cell r="A16406">
            <v>2021</v>
          </cell>
        </row>
        <row r="16407">
          <cell r="A16407">
            <v>2021</v>
          </cell>
        </row>
        <row r="16408">
          <cell r="A16408">
            <v>2021</v>
          </cell>
        </row>
        <row r="16409">
          <cell r="A16409">
            <v>2021</v>
          </cell>
        </row>
        <row r="16410">
          <cell r="A16410">
            <v>2021</v>
          </cell>
        </row>
        <row r="16411">
          <cell r="A16411">
            <v>2021</v>
          </cell>
        </row>
        <row r="16412">
          <cell r="A16412">
            <v>2021</v>
          </cell>
        </row>
        <row r="16413">
          <cell r="A16413">
            <v>2021</v>
          </cell>
        </row>
        <row r="16414">
          <cell r="A16414">
            <v>2021</v>
          </cell>
        </row>
        <row r="16415">
          <cell r="A16415">
            <v>2021</v>
          </cell>
        </row>
        <row r="16416">
          <cell r="A16416">
            <v>2021</v>
          </cell>
        </row>
        <row r="16417">
          <cell r="A16417">
            <v>2021</v>
          </cell>
        </row>
        <row r="16418">
          <cell r="A16418">
            <v>2021</v>
          </cell>
        </row>
        <row r="16419">
          <cell r="A16419">
            <v>2021</v>
          </cell>
        </row>
        <row r="16420">
          <cell r="A16420">
            <v>2021</v>
          </cell>
        </row>
        <row r="16421">
          <cell r="A16421">
            <v>2021</v>
          </cell>
        </row>
        <row r="16422">
          <cell r="A16422">
            <v>2021</v>
          </cell>
        </row>
        <row r="16423">
          <cell r="A16423">
            <v>2021</v>
          </cell>
        </row>
        <row r="16424">
          <cell r="A16424">
            <v>2021</v>
          </cell>
        </row>
        <row r="16425">
          <cell r="A16425">
            <v>2021</v>
          </cell>
        </row>
        <row r="16426">
          <cell r="A16426">
            <v>2021</v>
          </cell>
        </row>
        <row r="16427">
          <cell r="A16427">
            <v>2021</v>
          </cell>
        </row>
        <row r="16428">
          <cell r="A16428">
            <v>2021</v>
          </cell>
        </row>
        <row r="16429">
          <cell r="A16429">
            <v>2021</v>
          </cell>
        </row>
        <row r="16430">
          <cell r="A16430">
            <v>2021</v>
          </cell>
        </row>
        <row r="16431">
          <cell r="A16431">
            <v>2021</v>
          </cell>
        </row>
        <row r="16432">
          <cell r="A16432">
            <v>2021</v>
          </cell>
        </row>
        <row r="16433">
          <cell r="A16433">
            <v>2021</v>
          </cell>
        </row>
        <row r="16434">
          <cell r="A16434">
            <v>2021</v>
          </cell>
        </row>
        <row r="16435">
          <cell r="A16435">
            <v>2021</v>
          </cell>
        </row>
        <row r="16436">
          <cell r="A16436">
            <v>2021</v>
          </cell>
        </row>
        <row r="16437">
          <cell r="A16437">
            <v>2021</v>
          </cell>
        </row>
        <row r="16438">
          <cell r="A16438">
            <v>2021</v>
          </cell>
        </row>
        <row r="16439">
          <cell r="A16439">
            <v>2021</v>
          </cell>
        </row>
        <row r="16440">
          <cell r="A16440">
            <v>2021</v>
          </cell>
        </row>
        <row r="16441">
          <cell r="A16441">
            <v>2021</v>
          </cell>
        </row>
        <row r="16442">
          <cell r="A16442">
            <v>2021</v>
          </cell>
        </row>
        <row r="16443">
          <cell r="A16443">
            <v>2021</v>
          </cell>
        </row>
        <row r="16444">
          <cell r="A16444">
            <v>2021</v>
          </cell>
        </row>
        <row r="16445">
          <cell r="A16445">
            <v>2021</v>
          </cell>
        </row>
        <row r="16446">
          <cell r="A16446">
            <v>2021</v>
          </cell>
        </row>
        <row r="16447">
          <cell r="A16447">
            <v>2021</v>
          </cell>
        </row>
        <row r="16448">
          <cell r="A16448">
            <v>2021</v>
          </cell>
        </row>
        <row r="16449">
          <cell r="A16449">
            <v>2021</v>
          </cell>
        </row>
        <row r="16450">
          <cell r="A16450">
            <v>2021</v>
          </cell>
        </row>
        <row r="16451">
          <cell r="A16451">
            <v>2021</v>
          </cell>
        </row>
        <row r="16452">
          <cell r="A16452">
            <v>2021</v>
          </cell>
        </row>
        <row r="16453">
          <cell r="A16453">
            <v>2021</v>
          </cell>
        </row>
        <row r="16454">
          <cell r="A16454">
            <v>2021</v>
          </cell>
        </row>
        <row r="16455">
          <cell r="A16455">
            <v>2021</v>
          </cell>
        </row>
        <row r="16456">
          <cell r="A16456">
            <v>2021</v>
          </cell>
        </row>
        <row r="16457">
          <cell r="A16457">
            <v>2021</v>
          </cell>
        </row>
        <row r="16458">
          <cell r="A16458">
            <v>2021</v>
          </cell>
        </row>
        <row r="16459">
          <cell r="A16459">
            <v>2021</v>
          </cell>
        </row>
        <row r="16460">
          <cell r="A16460">
            <v>2021</v>
          </cell>
        </row>
        <row r="16461">
          <cell r="A16461">
            <v>2021</v>
          </cell>
        </row>
        <row r="16462">
          <cell r="A16462">
            <v>2021</v>
          </cell>
        </row>
        <row r="16463">
          <cell r="A16463">
            <v>2021</v>
          </cell>
        </row>
        <row r="16464">
          <cell r="A16464">
            <v>2021</v>
          </cell>
        </row>
        <row r="16465">
          <cell r="A16465">
            <v>2021</v>
          </cell>
        </row>
        <row r="16466">
          <cell r="A16466">
            <v>2021</v>
          </cell>
        </row>
        <row r="16467">
          <cell r="A16467">
            <v>2021</v>
          </cell>
        </row>
        <row r="16468">
          <cell r="A16468">
            <v>2021</v>
          </cell>
        </row>
        <row r="16469">
          <cell r="A16469">
            <v>2021</v>
          </cell>
        </row>
        <row r="16470">
          <cell r="A16470">
            <v>2021</v>
          </cell>
        </row>
        <row r="16471">
          <cell r="A16471">
            <v>2021</v>
          </cell>
        </row>
        <row r="16472">
          <cell r="A16472">
            <v>2021</v>
          </cell>
        </row>
        <row r="16473">
          <cell r="A16473">
            <v>2021</v>
          </cell>
        </row>
        <row r="16474">
          <cell r="A16474">
            <v>2021</v>
          </cell>
        </row>
        <row r="16475">
          <cell r="A16475">
            <v>2021</v>
          </cell>
        </row>
        <row r="16476">
          <cell r="A16476">
            <v>2021</v>
          </cell>
        </row>
        <row r="16477">
          <cell r="A16477">
            <v>2021</v>
          </cell>
        </row>
        <row r="16478">
          <cell r="A16478">
            <v>2021</v>
          </cell>
        </row>
        <row r="16479">
          <cell r="A16479">
            <v>2021</v>
          </cell>
        </row>
        <row r="16480">
          <cell r="A16480">
            <v>2021</v>
          </cell>
        </row>
        <row r="16481">
          <cell r="A16481">
            <v>2021</v>
          </cell>
        </row>
        <row r="16482">
          <cell r="A16482">
            <v>2021</v>
          </cell>
        </row>
        <row r="16483">
          <cell r="A16483">
            <v>2021</v>
          </cell>
        </row>
        <row r="16484">
          <cell r="A16484">
            <v>2021</v>
          </cell>
        </row>
        <row r="16485">
          <cell r="A16485">
            <v>2021</v>
          </cell>
        </row>
        <row r="16486">
          <cell r="A16486">
            <v>2021</v>
          </cell>
        </row>
        <row r="16487">
          <cell r="A16487">
            <v>2021</v>
          </cell>
        </row>
        <row r="16488">
          <cell r="A16488">
            <v>2021</v>
          </cell>
        </row>
        <row r="16489">
          <cell r="A16489">
            <v>2021</v>
          </cell>
        </row>
        <row r="16490">
          <cell r="A16490">
            <v>2021</v>
          </cell>
        </row>
        <row r="16491">
          <cell r="A16491">
            <v>2021</v>
          </cell>
        </row>
        <row r="16492">
          <cell r="A16492">
            <v>2021</v>
          </cell>
        </row>
        <row r="16493">
          <cell r="A16493">
            <v>2021</v>
          </cell>
        </row>
        <row r="16494">
          <cell r="A16494">
            <v>2021</v>
          </cell>
        </row>
        <row r="16495">
          <cell r="A16495">
            <v>2021</v>
          </cell>
        </row>
        <row r="16496">
          <cell r="A16496">
            <v>2021</v>
          </cell>
        </row>
        <row r="16497">
          <cell r="A16497">
            <v>2021</v>
          </cell>
        </row>
        <row r="16498">
          <cell r="A16498">
            <v>2021</v>
          </cell>
        </row>
        <row r="16499">
          <cell r="A16499">
            <v>2021</v>
          </cell>
        </row>
        <row r="16500">
          <cell r="A16500">
            <v>2021</v>
          </cell>
        </row>
        <row r="16501">
          <cell r="A16501">
            <v>2021</v>
          </cell>
        </row>
        <row r="16502">
          <cell r="A16502">
            <v>2021</v>
          </cell>
        </row>
        <row r="16503">
          <cell r="A16503">
            <v>2021</v>
          </cell>
        </row>
        <row r="16504">
          <cell r="A16504">
            <v>2021</v>
          </cell>
        </row>
        <row r="16505">
          <cell r="A16505">
            <v>2021</v>
          </cell>
        </row>
        <row r="16506">
          <cell r="A16506">
            <v>2021</v>
          </cell>
        </row>
        <row r="16507">
          <cell r="A16507">
            <v>2021</v>
          </cell>
        </row>
        <row r="16508">
          <cell r="A16508">
            <v>2021</v>
          </cell>
        </row>
        <row r="16509">
          <cell r="A16509">
            <v>2021</v>
          </cell>
        </row>
        <row r="16510">
          <cell r="A16510">
            <v>2021</v>
          </cell>
        </row>
        <row r="16511">
          <cell r="A16511">
            <v>2021</v>
          </cell>
        </row>
        <row r="16512">
          <cell r="A16512">
            <v>2021</v>
          </cell>
        </row>
        <row r="16513">
          <cell r="A16513">
            <v>2021</v>
          </cell>
        </row>
        <row r="16514">
          <cell r="A16514">
            <v>2021</v>
          </cell>
        </row>
        <row r="16515">
          <cell r="A16515">
            <v>2021</v>
          </cell>
        </row>
        <row r="16516">
          <cell r="A16516">
            <v>2021</v>
          </cell>
        </row>
        <row r="16517">
          <cell r="A16517">
            <v>2021</v>
          </cell>
        </row>
        <row r="16518">
          <cell r="A16518">
            <v>2021</v>
          </cell>
        </row>
        <row r="16519">
          <cell r="A16519">
            <v>2021</v>
          </cell>
        </row>
        <row r="16520">
          <cell r="A16520">
            <v>2021</v>
          </cell>
        </row>
        <row r="16521">
          <cell r="A16521">
            <v>2021</v>
          </cell>
        </row>
        <row r="16522">
          <cell r="A16522">
            <v>2021</v>
          </cell>
        </row>
        <row r="16523">
          <cell r="A16523">
            <v>2021</v>
          </cell>
        </row>
        <row r="16524">
          <cell r="A16524">
            <v>2021</v>
          </cell>
        </row>
        <row r="16525">
          <cell r="A16525">
            <v>2021</v>
          </cell>
        </row>
        <row r="16526">
          <cell r="A16526">
            <v>2021</v>
          </cell>
        </row>
        <row r="16527">
          <cell r="A16527">
            <v>2021</v>
          </cell>
        </row>
        <row r="16528">
          <cell r="A16528">
            <v>2021</v>
          </cell>
        </row>
        <row r="16529">
          <cell r="A16529">
            <v>2021</v>
          </cell>
        </row>
        <row r="16530">
          <cell r="A16530">
            <v>2021</v>
          </cell>
        </row>
        <row r="16531">
          <cell r="A16531">
            <v>2021</v>
          </cell>
        </row>
        <row r="16532">
          <cell r="A16532">
            <v>2021</v>
          </cell>
        </row>
        <row r="16533">
          <cell r="A16533">
            <v>2021</v>
          </cell>
        </row>
        <row r="16534">
          <cell r="A16534">
            <v>2021</v>
          </cell>
        </row>
        <row r="16535">
          <cell r="A16535">
            <v>2021</v>
          </cell>
        </row>
        <row r="16536">
          <cell r="A16536">
            <v>2021</v>
          </cell>
        </row>
        <row r="16537">
          <cell r="A16537">
            <v>2021</v>
          </cell>
        </row>
        <row r="16538">
          <cell r="A16538">
            <v>2021</v>
          </cell>
        </row>
        <row r="16539">
          <cell r="A16539">
            <v>2021</v>
          </cell>
        </row>
        <row r="16540">
          <cell r="A16540">
            <v>2021</v>
          </cell>
        </row>
        <row r="16541">
          <cell r="A16541">
            <v>2021</v>
          </cell>
        </row>
        <row r="16542">
          <cell r="A16542">
            <v>2021</v>
          </cell>
        </row>
        <row r="16543">
          <cell r="A16543">
            <v>2021</v>
          </cell>
        </row>
        <row r="16544">
          <cell r="A16544">
            <v>2021</v>
          </cell>
        </row>
        <row r="16545">
          <cell r="A16545">
            <v>2021</v>
          </cell>
        </row>
        <row r="16546">
          <cell r="A16546">
            <v>2021</v>
          </cell>
        </row>
        <row r="16547">
          <cell r="A16547">
            <v>2021</v>
          </cell>
        </row>
        <row r="16548">
          <cell r="A16548">
            <v>2021</v>
          </cell>
        </row>
        <row r="16549">
          <cell r="A16549">
            <v>2021</v>
          </cell>
        </row>
        <row r="16550">
          <cell r="A16550">
            <v>2021</v>
          </cell>
        </row>
        <row r="16551">
          <cell r="A16551">
            <v>2021</v>
          </cell>
        </row>
        <row r="16552">
          <cell r="A16552">
            <v>2021</v>
          </cell>
        </row>
        <row r="16553">
          <cell r="A16553">
            <v>2021</v>
          </cell>
        </row>
        <row r="16554">
          <cell r="A16554">
            <v>2021</v>
          </cell>
        </row>
        <row r="16555">
          <cell r="A16555">
            <v>2021</v>
          </cell>
        </row>
        <row r="16556">
          <cell r="A16556">
            <v>2021</v>
          </cell>
        </row>
        <row r="16557">
          <cell r="A16557">
            <v>2021</v>
          </cell>
        </row>
        <row r="16558">
          <cell r="A16558">
            <v>2021</v>
          </cell>
        </row>
        <row r="16559">
          <cell r="A16559">
            <v>2021</v>
          </cell>
        </row>
        <row r="16560">
          <cell r="A16560">
            <v>2021</v>
          </cell>
        </row>
        <row r="16561">
          <cell r="A16561">
            <v>2021</v>
          </cell>
        </row>
        <row r="16562">
          <cell r="A16562">
            <v>2021</v>
          </cell>
        </row>
        <row r="16563">
          <cell r="A16563">
            <v>2021</v>
          </cell>
        </row>
        <row r="16564">
          <cell r="A16564">
            <v>2021</v>
          </cell>
        </row>
        <row r="16565">
          <cell r="A16565">
            <v>2021</v>
          </cell>
        </row>
        <row r="16566">
          <cell r="A16566">
            <v>2021</v>
          </cell>
        </row>
        <row r="16567">
          <cell r="A16567">
            <v>2021</v>
          </cell>
        </row>
        <row r="16568">
          <cell r="A16568">
            <v>2021</v>
          </cell>
        </row>
        <row r="16569">
          <cell r="A16569">
            <v>2021</v>
          </cell>
        </row>
        <row r="16570">
          <cell r="A16570">
            <v>2021</v>
          </cell>
        </row>
        <row r="16571">
          <cell r="A16571">
            <v>2021</v>
          </cell>
        </row>
        <row r="16572">
          <cell r="A16572">
            <v>2021</v>
          </cell>
        </row>
        <row r="16573">
          <cell r="A16573">
            <v>2021</v>
          </cell>
        </row>
        <row r="16574">
          <cell r="A16574">
            <v>2021</v>
          </cell>
        </row>
        <row r="16575">
          <cell r="A16575">
            <v>2021</v>
          </cell>
        </row>
        <row r="16576">
          <cell r="A16576">
            <v>2021</v>
          </cell>
        </row>
        <row r="16577">
          <cell r="A16577">
            <v>2021</v>
          </cell>
        </row>
        <row r="16578">
          <cell r="A16578">
            <v>2021</v>
          </cell>
        </row>
        <row r="16579">
          <cell r="A16579">
            <v>2021</v>
          </cell>
        </row>
        <row r="16580">
          <cell r="A16580">
            <v>2021</v>
          </cell>
        </row>
        <row r="16581">
          <cell r="A16581">
            <v>2021</v>
          </cell>
        </row>
        <row r="16582">
          <cell r="A16582">
            <v>2021</v>
          </cell>
        </row>
        <row r="16583">
          <cell r="A16583">
            <v>2021</v>
          </cell>
        </row>
        <row r="16584">
          <cell r="A16584">
            <v>2021</v>
          </cell>
        </row>
        <row r="16585">
          <cell r="A16585">
            <v>2021</v>
          </cell>
        </row>
        <row r="16586">
          <cell r="A16586">
            <v>2021</v>
          </cell>
        </row>
        <row r="16587">
          <cell r="A16587">
            <v>2021</v>
          </cell>
        </row>
        <row r="16588">
          <cell r="A16588">
            <v>2021</v>
          </cell>
        </row>
        <row r="16589">
          <cell r="A16589">
            <v>2021</v>
          </cell>
        </row>
        <row r="16590">
          <cell r="A16590">
            <v>2021</v>
          </cell>
        </row>
        <row r="16591">
          <cell r="A16591">
            <v>2021</v>
          </cell>
        </row>
        <row r="16592">
          <cell r="A16592">
            <v>2021</v>
          </cell>
        </row>
        <row r="16593">
          <cell r="A16593">
            <v>2021</v>
          </cell>
        </row>
        <row r="16594">
          <cell r="A16594">
            <v>2021</v>
          </cell>
        </row>
        <row r="16595">
          <cell r="A16595">
            <v>2021</v>
          </cell>
        </row>
        <row r="16596">
          <cell r="A16596">
            <v>2021</v>
          </cell>
        </row>
        <row r="16597">
          <cell r="A16597">
            <v>2021</v>
          </cell>
        </row>
        <row r="16598">
          <cell r="A16598">
            <v>2021</v>
          </cell>
        </row>
        <row r="16599">
          <cell r="A16599">
            <v>2021</v>
          </cell>
        </row>
        <row r="16600">
          <cell r="A16600">
            <v>2021</v>
          </cell>
        </row>
        <row r="16601">
          <cell r="A16601">
            <v>2021</v>
          </cell>
        </row>
        <row r="16602">
          <cell r="A16602">
            <v>2021</v>
          </cell>
        </row>
        <row r="16603">
          <cell r="A16603">
            <v>2021</v>
          </cell>
        </row>
        <row r="16604">
          <cell r="A16604">
            <v>2021</v>
          </cell>
        </row>
        <row r="16605">
          <cell r="A16605">
            <v>2021</v>
          </cell>
        </row>
        <row r="16606">
          <cell r="A16606">
            <v>2021</v>
          </cell>
        </row>
        <row r="16607">
          <cell r="A16607">
            <v>2021</v>
          </cell>
        </row>
        <row r="16608">
          <cell r="A16608">
            <v>2021</v>
          </cell>
        </row>
        <row r="16609">
          <cell r="A16609">
            <v>2021</v>
          </cell>
        </row>
        <row r="16610">
          <cell r="A16610">
            <v>2021</v>
          </cell>
        </row>
        <row r="16611">
          <cell r="A16611">
            <v>2021</v>
          </cell>
        </row>
        <row r="16612">
          <cell r="A16612">
            <v>2021</v>
          </cell>
        </row>
        <row r="16613">
          <cell r="A16613">
            <v>2021</v>
          </cell>
        </row>
        <row r="16614">
          <cell r="A16614">
            <v>2021</v>
          </cell>
        </row>
        <row r="16615">
          <cell r="A16615">
            <v>2021</v>
          </cell>
        </row>
        <row r="16616">
          <cell r="A16616">
            <v>2021</v>
          </cell>
        </row>
        <row r="16617">
          <cell r="A16617">
            <v>2021</v>
          </cell>
        </row>
        <row r="16618">
          <cell r="A16618">
            <v>2021</v>
          </cell>
        </row>
        <row r="16619">
          <cell r="A16619">
            <v>2021</v>
          </cell>
        </row>
        <row r="16620">
          <cell r="A16620">
            <v>2021</v>
          </cell>
        </row>
        <row r="16621">
          <cell r="A16621">
            <v>2021</v>
          </cell>
        </row>
        <row r="16622">
          <cell r="A16622">
            <v>2021</v>
          </cell>
        </row>
        <row r="16623">
          <cell r="A16623">
            <v>2021</v>
          </cell>
        </row>
        <row r="16624">
          <cell r="A16624">
            <v>2021</v>
          </cell>
        </row>
        <row r="16625">
          <cell r="A16625">
            <v>2021</v>
          </cell>
        </row>
        <row r="16626">
          <cell r="A16626">
            <v>2021</v>
          </cell>
        </row>
        <row r="16627">
          <cell r="A16627">
            <v>2021</v>
          </cell>
        </row>
        <row r="16628">
          <cell r="A16628">
            <v>2021</v>
          </cell>
        </row>
        <row r="16629">
          <cell r="A16629">
            <v>2021</v>
          </cell>
        </row>
        <row r="16630">
          <cell r="A16630">
            <v>2021</v>
          </cell>
        </row>
        <row r="16631">
          <cell r="A16631">
            <v>2021</v>
          </cell>
        </row>
        <row r="16632">
          <cell r="A16632">
            <v>2021</v>
          </cell>
        </row>
        <row r="16633">
          <cell r="A16633">
            <v>2021</v>
          </cell>
        </row>
        <row r="16634">
          <cell r="A16634">
            <v>2021</v>
          </cell>
        </row>
        <row r="16635">
          <cell r="A16635">
            <v>2021</v>
          </cell>
        </row>
        <row r="16636">
          <cell r="A16636">
            <v>2021</v>
          </cell>
        </row>
        <row r="16637">
          <cell r="A16637">
            <v>2021</v>
          </cell>
        </row>
        <row r="16638">
          <cell r="A16638">
            <v>2021</v>
          </cell>
        </row>
        <row r="16639">
          <cell r="A16639">
            <v>2021</v>
          </cell>
        </row>
        <row r="16640">
          <cell r="A16640">
            <v>2021</v>
          </cell>
        </row>
        <row r="16641">
          <cell r="A16641">
            <v>2021</v>
          </cell>
        </row>
        <row r="16642">
          <cell r="A16642">
            <v>2021</v>
          </cell>
        </row>
        <row r="16643">
          <cell r="A16643">
            <v>2021</v>
          </cell>
        </row>
        <row r="16644">
          <cell r="A16644">
            <v>2021</v>
          </cell>
        </row>
        <row r="16645">
          <cell r="A16645">
            <v>2021</v>
          </cell>
        </row>
        <row r="16646">
          <cell r="A16646">
            <v>2021</v>
          </cell>
        </row>
        <row r="16647">
          <cell r="A16647">
            <v>2021</v>
          </cell>
        </row>
        <row r="16648">
          <cell r="A16648">
            <v>2021</v>
          </cell>
        </row>
        <row r="16649">
          <cell r="A16649">
            <v>2021</v>
          </cell>
        </row>
        <row r="16650">
          <cell r="A16650">
            <v>2021</v>
          </cell>
        </row>
        <row r="16651">
          <cell r="A16651">
            <v>2021</v>
          </cell>
        </row>
        <row r="16652">
          <cell r="A16652">
            <v>2021</v>
          </cell>
        </row>
        <row r="16653">
          <cell r="A16653">
            <v>2021</v>
          </cell>
        </row>
        <row r="16654">
          <cell r="A16654">
            <v>2021</v>
          </cell>
        </row>
        <row r="16655">
          <cell r="A16655">
            <v>2021</v>
          </cell>
        </row>
        <row r="16656">
          <cell r="A16656">
            <v>2021</v>
          </cell>
        </row>
        <row r="16657">
          <cell r="A16657">
            <v>2021</v>
          </cell>
        </row>
        <row r="16658">
          <cell r="A16658">
            <v>2021</v>
          </cell>
        </row>
        <row r="16659">
          <cell r="A16659">
            <v>2021</v>
          </cell>
        </row>
        <row r="16660">
          <cell r="A16660">
            <v>2021</v>
          </cell>
        </row>
        <row r="16661">
          <cell r="A16661">
            <v>2021</v>
          </cell>
        </row>
        <row r="16662">
          <cell r="A16662">
            <v>2021</v>
          </cell>
        </row>
        <row r="16663">
          <cell r="A16663">
            <v>2021</v>
          </cell>
        </row>
        <row r="16664">
          <cell r="A16664">
            <v>2021</v>
          </cell>
        </row>
        <row r="16665">
          <cell r="A16665">
            <v>2021</v>
          </cell>
        </row>
        <row r="16666">
          <cell r="A16666">
            <v>2021</v>
          </cell>
        </row>
        <row r="16667">
          <cell r="A16667">
            <v>2021</v>
          </cell>
        </row>
        <row r="16668">
          <cell r="A16668">
            <v>2021</v>
          </cell>
        </row>
        <row r="16669">
          <cell r="A16669">
            <v>2021</v>
          </cell>
        </row>
        <row r="16670">
          <cell r="A16670">
            <v>2021</v>
          </cell>
        </row>
        <row r="16671">
          <cell r="A16671">
            <v>2021</v>
          </cell>
        </row>
        <row r="16672">
          <cell r="A16672">
            <v>2021</v>
          </cell>
        </row>
        <row r="16673">
          <cell r="A16673">
            <v>2021</v>
          </cell>
        </row>
        <row r="16674">
          <cell r="A16674">
            <v>2021</v>
          </cell>
        </row>
        <row r="16675">
          <cell r="A16675">
            <v>2021</v>
          </cell>
        </row>
        <row r="16676">
          <cell r="A16676">
            <v>2021</v>
          </cell>
        </row>
        <row r="16677">
          <cell r="A16677">
            <v>2021</v>
          </cell>
        </row>
        <row r="16678">
          <cell r="A16678">
            <v>2021</v>
          </cell>
        </row>
        <row r="16679">
          <cell r="A16679">
            <v>2021</v>
          </cell>
        </row>
        <row r="16680">
          <cell r="A16680">
            <v>2021</v>
          </cell>
        </row>
        <row r="16681">
          <cell r="A16681">
            <v>2021</v>
          </cell>
        </row>
        <row r="16682">
          <cell r="A16682">
            <v>2021</v>
          </cell>
        </row>
        <row r="16683">
          <cell r="A16683">
            <v>2021</v>
          </cell>
        </row>
        <row r="16684">
          <cell r="A16684">
            <v>2021</v>
          </cell>
        </row>
        <row r="16685">
          <cell r="A16685">
            <v>2021</v>
          </cell>
        </row>
        <row r="16686">
          <cell r="A16686">
            <v>2021</v>
          </cell>
        </row>
        <row r="16687">
          <cell r="A16687">
            <v>2021</v>
          </cell>
        </row>
        <row r="16688">
          <cell r="A16688">
            <v>2021</v>
          </cell>
        </row>
        <row r="16689">
          <cell r="A16689">
            <v>2021</v>
          </cell>
        </row>
        <row r="16690">
          <cell r="A16690">
            <v>2021</v>
          </cell>
        </row>
        <row r="16691">
          <cell r="A16691">
            <v>2021</v>
          </cell>
        </row>
        <row r="16692">
          <cell r="A16692">
            <v>2021</v>
          </cell>
        </row>
        <row r="16693">
          <cell r="A16693">
            <v>2021</v>
          </cell>
        </row>
        <row r="16694">
          <cell r="A16694">
            <v>2021</v>
          </cell>
        </row>
        <row r="16695">
          <cell r="A16695">
            <v>2021</v>
          </cell>
        </row>
        <row r="16696">
          <cell r="A16696">
            <v>2021</v>
          </cell>
        </row>
        <row r="16697">
          <cell r="A16697">
            <v>2021</v>
          </cell>
        </row>
        <row r="16698">
          <cell r="A16698">
            <v>2021</v>
          </cell>
        </row>
        <row r="16699">
          <cell r="A16699">
            <v>2021</v>
          </cell>
        </row>
        <row r="16700">
          <cell r="A16700">
            <v>2021</v>
          </cell>
        </row>
        <row r="16701">
          <cell r="A16701">
            <v>2021</v>
          </cell>
        </row>
        <row r="16702">
          <cell r="A16702">
            <v>2021</v>
          </cell>
        </row>
        <row r="16703">
          <cell r="A16703">
            <v>2021</v>
          </cell>
        </row>
        <row r="16704">
          <cell r="A16704">
            <v>2021</v>
          </cell>
        </row>
        <row r="16705">
          <cell r="A16705">
            <v>2021</v>
          </cell>
        </row>
        <row r="16706">
          <cell r="A16706">
            <v>2021</v>
          </cell>
        </row>
        <row r="16707">
          <cell r="A16707">
            <v>2021</v>
          </cell>
        </row>
        <row r="16708">
          <cell r="A16708">
            <v>2021</v>
          </cell>
        </row>
        <row r="16709">
          <cell r="A16709">
            <v>2021</v>
          </cell>
        </row>
        <row r="16710">
          <cell r="A16710">
            <v>2021</v>
          </cell>
        </row>
        <row r="16711">
          <cell r="A16711">
            <v>2021</v>
          </cell>
        </row>
        <row r="16712">
          <cell r="A16712">
            <v>2021</v>
          </cell>
        </row>
        <row r="16713">
          <cell r="A16713">
            <v>2021</v>
          </cell>
        </row>
        <row r="16714">
          <cell r="A16714">
            <v>2021</v>
          </cell>
        </row>
        <row r="16715">
          <cell r="A16715">
            <v>2021</v>
          </cell>
        </row>
        <row r="16716">
          <cell r="A16716">
            <v>2021</v>
          </cell>
        </row>
        <row r="16717">
          <cell r="A16717">
            <v>2021</v>
          </cell>
        </row>
        <row r="16718">
          <cell r="A16718">
            <v>2021</v>
          </cell>
        </row>
        <row r="16719">
          <cell r="A16719">
            <v>2021</v>
          </cell>
        </row>
        <row r="16720">
          <cell r="A16720">
            <v>2021</v>
          </cell>
        </row>
        <row r="16721">
          <cell r="A16721">
            <v>2021</v>
          </cell>
        </row>
        <row r="16722">
          <cell r="A16722">
            <v>2021</v>
          </cell>
        </row>
        <row r="16723">
          <cell r="A16723">
            <v>2021</v>
          </cell>
        </row>
        <row r="16724">
          <cell r="A16724">
            <v>2021</v>
          </cell>
        </row>
        <row r="16725">
          <cell r="A16725">
            <v>2021</v>
          </cell>
        </row>
        <row r="16726">
          <cell r="A16726">
            <v>2021</v>
          </cell>
        </row>
        <row r="16727">
          <cell r="A16727">
            <v>2021</v>
          </cell>
        </row>
        <row r="16728">
          <cell r="A16728">
            <v>2021</v>
          </cell>
        </row>
        <row r="16729">
          <cell r="A16729">
            <v>2021</v>
          </cell>
        </row>
        <row r="16730">
          <cell r="A16730">
            <v>2021</v>
          </cell>
        </row>
        <row r="16731">
          <cell r="A16731">
            <v>2021</v>
          </cell>
        </row>
        <row r="16732">
          <cell r="A16732">
            <v>2021</v>
          </cell>
        </row>
        <row r="16733">
          <cell r="A16733">
            <v>2021</v>
          </cell>
        </row>
        <row r="16734">
          <cell r="A16734">
            <v>2021</v>
          </cell>
        </row>
        <row r="16735">
          <cell r="A16735">
            <v>2021</v>
          </cell>
        </row>
        <row r="16736">
          <cell r="A16736">
            <v>2021</v>
          </cell>
        </row>
        <row r="16737">
          <cell r="A16737">
            <v>2021</v>
          </cell>
        </row>
        <row r="16738">
          <cell r="A16738">
            <v>2021</v>
          </cell>
        </row>
        <row r="16739">
          <cell r="A16739">
            <v>2021</v>
          </cell>
        </row>
        <row r="16740">
          <cell r="A16740">
            <v>2021</v>
          </cell>
        </row>
        <row r="16741">
          <cell r="A16741">
            <v>2021</v>
          </cell>
        </row>
        <row r="16742">
          <cell r="A16742">
            <v>2021</v>
          </cell>
        </row>
        <row r="16743">
          <cell r="A16743">
            <v>2021</v>
          </cell>
        </row>
        <row r="16744">
          <cell r="A16744">
            <v>2021</v>
          </cell>
        </row>
        <row r="16745">
          <cell r="A16745">
            <v>2021</v>
          </cell>
        </row>
        <row r="16746">
          <cell r="A16746">
            <v>2021</v>
          </cell>
        </row>
        <row r="16747">
          <cell r="A16747">
            <v>2021</v>
          </cell>
        </row>
        <row r="16748">
          <cell r="A16748">
            <v>2021</v>
          </cell>
        </row>
        <row r="16749">
          <cell r="A16749">
            <v>2021</v>
          </cell>
        </row>
        <row r="16750">
          <cell r="A16750">
            <v>2021</v>
          </cell>
        </row>
        <row r="16751">
          <cell r="A16751">
            <v>2021</v>
          </cell>
        </row>
        <row r="16752">
          <cell r="A16752">
            <v>2021</v>
          </cell>
        </row>
        <row r="16753">
          <cell r="A16753">
            <v>2021</v>
          </cell>
        </row>
        <row r="16754">
          <cell r="A16754">
            <v>2021</v>
          </cell>
        </row>
        <row r="16755">
          <cell r="A16755">
            <v>2021</v>
          </cell>
        </row>
        <row r="16756">
          <cell r="A16756">
            <v>2021</v>
          </cell>
        </row>
        <row r="16757">
          <cell r="A16757">
            <v>2021</v>
          </cell>
        </row>
        <row r="16758">
          <cell r="A16758">
            <v>2021</v>
          </cell>
        </row>
        <row r="16759">
          <cell r="A16759">
            <v>2021</v>
          </cell>
        </row>
        <row r="16760">
          <cell r="A16760">
            <v>2021</v>
          </cell>
        </row>
        <row r="16761">
          <cell r="A16761">
            <v>2021</v>
          </cell>
        </row>
        <row r="16762">
          <cell r="A16762">
            <v>2021</v>
          </cell>
        </row>
        <row r="16763">
          <cell r="A16763">
            <v>2021</v>
          </cell>
        </row>
        <row r="16764">
          <cell r="A16764">
            <v>2021</v>
          </cell>
        </row>
        <row r="16765">
          <cell r="A16765">
            <v>2021</v>
          </cell>
        </row>
        <row r="16766">
          <cell r="A16766">
            <v>2021</v>
          </cell>
        </row>
        <row r="16767">
          <cell r="A16767">
            <v>2021</v>
          </cell>
        </row>
        <row r="16768">
          <cell r="A16768">
            <v>2021</v>
          </cell>
        </row>
        <row r="16769">
          <cell r="A16769">
            <v>2021</v>
          </cell>
        </row>
        <row r="16770">
          <cell r="A16770">
            <v>2021</v>
          </cell>
        </row>
        <row r="16771">
          <cell r="A16771">
            <v>2021</v>
          </cell>
        </row>
        <row r="16772">
          <cell r="A16772">
            <v>2021</v>
          </cell>
        </row>
        <row r="16773">
          <cell r="A16773">
            <v>2021</v>
          </cell>
        </row>
        <row r="16774">
          <cell r="A16774">
            <v>2021</v>
          </cell>
        </row>
        <row r="16775">
          <cell r="A16775">
            <v>2021</v>
          </cell>
        </row>
        <row r="16776">
          <cell r="A16776">
            <v>2021</v>
          </cell>
        </row>
        <row r="16777">
          <cell r="A16777">
            <v>2021</v>
          </cell>
        </row>
        <row r="16778">
          <cell r="A16778">
            <v>2021</v>
          </cell>
        </row>
        <row r="16779">
          <cell r="A16779">
            <v>2021</v>
          </cell>
        </row>
        <row r="16780">
          <cell r="A16780">
            <v>2021</v>
          </cell>
        </row>
        <row r="16781">
          <cell r="A16781">
            <v>2021</v>
          </cell>
        </row>
        <row r="16782">
          <cell r="A16782">
            <v>2021</v>
          </cell>
        </row>
        <row r="16783">
          <cell r="A16783">
            <v>2021</v>
          </cell>
        </row>
        <row r="16784">
          <cell r="A16784">
            <v>2021</v>
          </cell>
        </row>
        <row r="16785">
          <cell r="A16785">
            <v>2021</v>
          </cell>
        </row>
        <row r="16786">
          <cell r="A16786">
            <v>2021</v>
          </cell>
        </row>
        <row r="16787">
          <cell r="A16787">
            <v>2021</v>
          </cell>
        </row>
        <row r="16788">
          <cell r="A16788">
            <v>2021</v>
          </cell>
        </row>
        <row r="16789">
          <cell r="A16789">
            <v>2021</v>
          </cell>
        </row>
        <row r="16790">
          <cell r="A16790">
            <v>2021</v>
          </cell>
        </row>
        <row r="16791">
          <cell r="A16791">
            <v>2021</v>
          </cell>
        </row>
        <row r="16792">
          <cell r="A16792">
            <v>2021</v>
          </cell>
        </row>
        <row r="16793">
          <cell r="A16793">
            <v>2021</v>
          </cell>
        </row>
        <row r="16794">
          <cell r="A16794">
            <v>2021</v>
          </cell>
        </row>
        <row r="16795">
          <cell r="A16795">
            <v>2021</v>
          </cell>
        </row>
        <row r="16796">
          <cell r="A16796">
            <v>2021</v>
          </cell>
        </row>
        <row r="16797">
          <cell r="A16797">
            <v>2021</v>
          </cell>
        </row>
        <row r="16798">
          <cell r="A16798">
            <v>2021</v>
          </cell>
        </row>
        <row r="16799">
          <cell r="A16799">
            <v>2021</v>
          </cell>
        </row>
        <row r="16800">
          <cell r="A16800">
            <v>2021</v>
          </cell>
        </row>
        <row r="16801">
          <cell r="A16801">
            <v>2021</v>
          </cell>
        </row>
        <row r="16802">
          <cell r="A16802">
            <v>2021</v>
          </cell>
        </row>
        <row r="16803">
          <cell r="A16803">
            <v>2021</v>
          </cell>
        </row>
        <row r="16804">
          <cell r="A16804">
            <v>2021</v>
          </cell>
        </row>
        <row r="16805">
          <cell r="A16805">
            <v>2021</v>
          </cell>
        </row>
        <row r="16806">
          <cell r="A16806">
            <v>2021</v>
          </cell>
        </row>
        <row r="16807">
          <cell r="A16807">
            <v>2021</v>
          </cell>
        </row>
        <row r="16808">
          <cell r="A16808">
            <v>2021</v>
          </cell>
        </row>
        <row r="16809">
          <cell r="A16809">
            <v>2021</v>
          </cell>
        </row>
        <row r="16810">
          <cell r="A16810">
            <v>2021</v>
          </cell>
        </row>
        <row r="16811">
          <cell r="A16811">
            <v>2021</v>
          </cell>
        </row>
        <row r="16812">
          <cell r="A16812">
            <v>2021</v>
          </cell>
        </row>
        <row r="16813">
          <cell r="A16813">
            <v>2021</v>
          </cell>
        </row>
        <row r="16814">
          <cell r="A16814">
            <v>2021</v>
          </cell>
        </row>
        <row r="16815">
          <cell r="A16815">
            <v>2021</v>
          </cell>
        </row>
        <row r="16816">
          <cell r="A16816">
            <v>2021</v>
          </cell>
        </row>
        <row r="16817">
          <cell r="A16817">
            <v>2021</v>
          </cell>
        </row>
        <row r="16818">
          <cell r="A16818">
            <v>2021</v>
          </cell>
        </row>
        <row r="16819">
          <cell r="A16819">
            <v>2021</v>
          </cell>
        </row>
        <row r="16820">
          <cell r="A16820">
            <v>2021</v>
          </cell>
        </row>
        <row r="16821">
          <cell r="A16821">
            <v>2021</v>
          </cell>
        </row>
        <row r="16822">
          <cell r="A16822">
            <v>2021</v>
          </cell>
        </row>
        <row r="16823">
          <cell r="A16823">
            <v>2021</v>
          </cell>
        </row>
        <row r="16824">
          <cell r="A16824">
            <v>2021</v>
          </cell>
        </row>
        <row r="16825">
          <cell r="A16825">
            <v>2021</v>
          </cell>
        </row>
        <row r="16826">
          <cell r="A16826">
            <v>2021</v>
          </cell>
        </row>
        <row r="16827">
          <cell r="A16827">
            <v>2021</v>
          </cell>
        </row>
        <row r="16828">
          <cell r="A16828">
            <v>2021</v>
          </cell>
        </row>
        <row r="16829">
          <cell r="A16829">
            <v>2021</v>
          </cell>
        </row>
        <row r="16830">
          <cell r="A16830">
            <v>2021</v>
          </cell>
        </row>
        <row r="16831">
          <cell r="A16831">
            <v>2021</v>
          </cell>
        </row>
        <row r="16832">
          <cell r="A16832">
            <v>2021</v>
          </cell>
        </row>
        <row r="16833">
          <cell r="A16833">
            <v>2021</v>
          </cell>
        </row>
        <row r="16834">
          <cell r="A16834">
            <v>2021</v>
          </cell>
        </row>
        <row r="16835">
          <cell r="A16835">
            <v>2021</v>
          </cell>
        </row>
        <row r="16836">
          <cell r="A16836">
            <v>2021</v>
          </cell>
        </row>
        <row r="16837">
          <cell r="A16837">
            <v>2021</v>
          </cell>
        </row>
        <row r="16838">
          <cell r="A16838">
            <v>2021</v>
          </cell>
        </row>
        <row r="16839">
          <cell r="A16839">
            <v>2021</v>
          </cell>
        </row>
        <row r="16840">
          <cell r="A16840">
            <v>2021</v>
          </cell>
        </row>
        <row r="16841">
          <cell r="A16841">
            <v>2021</v>
          </cell>
        </row>
        <row r="16842">
          <cell r="A16842">
            <v>2021</v>
          </cell>
        </row>
        <row r="16843">
          <cell r="A16843">
            <v>2021</v>
          </cell>
        </row>
        <row r="16844">
          <cell r="A16844">
            <v>2021</v>
          </cell>
        </row>
        <row r="16845">
          <cell r="A16845">
            <v>2021</v>
          </cell>
        </row>
        <row r="16846">
          <cell r="A16846">
            <v>2021</v>
          </cell>
        </row>
        <row r="16847">
          <cell r="A16847">
            <v>2021</v>
          </cell>
        </row>
        <row r="16848">
          <cell r="A16848">
            <v>2021</v>
          </cell>
        </row>
        <row r="16849">
          <cell r="A16849">
            <v>2021</v>
          </cell>
        </row>
        <row r="16850">
          <cell r="A16850">
            <v>2021</v>
          </cell>
        </row>
        <row r="16851">
          <cell r="A16851">
            <v>2021</v>
          </cell>
        </row>
        <row r="16852">
          <cell r="A16852">
            <v>2021</v>
          </cell>
        </row>
        <row r="16853">
          <cell r="A16853">
            <v>2021</v>
          </cell>
        </row>
        <row r="16854">
          <cell r="A16854">
            <v>2021</v>
          </cell>
        </row>
        <row r="16855">
          <cell r="A16855">
            <v>2021</v>
          </cell>
        </row>
        <row r="16856">
          <cell r="A16856">
            <v>2021</v>
          </cell>
        </row>
        <row r="16857">
          <cell r="A16857">
            <v>2021</v>
          </cell>
        </row>
        <row r="16858">
          <cell r="A16858">
            <v>2021</v>
          </cell>
        </row>
        <row r="16859">
          <cell r="A16859">
            <v>2021</v>
          </cell>
        </row>
        <row r="16860">
          <cell r="A16860">
            <v>2021</v>
          </cell>
        </row>
        <row r="16861">
          <cell r="A16861">
            <v>2021</v>
          </cell>
        </row>
        <row r="16862">
          <cell r="A16862">
            <v>2021</v>
          </cell>
        </row>
        <row r="16863">
          <cell r="A16863">
            <v>2021</v>
          </cell>
        </row>
        <row r="16864">
          <cell r="A16864">
            <v>2021</v>
          </cell>
        </row>
        <row r="16865">
          <cell r="A16865">
            <v>2021</v>
          </cell>
        </row>
        <row r="16866">
          <cell r="A16866">
            <v>2021</v>
          </cell>
        </row>
        <row r="16867">
          <cell r="A16867">
            <v>2021</v>
          </cell>
        </row>
        <row r="16868">
          <cell r="A16868">
            <v>2021</v>
          </cell>
        </row>
        <row r="16869">
          <cell r="A16869">
            <v>2021</v>
          </cell>
        </row>
        <row r="16870">
          <cell r="A16870">
            <v>2021</v>
          </cell>
        </row>
        <row r="16871">
          <cell r="A16871">
            <v>2021</v>
          </cell>
        </row>
        <row r="16872">
          <cell r="A16872">
            <v>2021</v>
          </cell>
        </row>
        <row r="16873">
          <cell r="A16873">
            <v>2021</v>
          </cell>
        </row>
        <row r="16874">
          <cell r="A16874">
            <v>2021</v>
          </cell>
        </row>
        <row r="16875">
          <cell r="A16875">
            <v>2021</v>
          </cell>
        </row>
        <row r="16876">
          <cell r="A16876">
            <v>2021</v>
          </cell>
        </row>
        <row r="16877">
          <cell r="A16877">
            <v>2021</v>
          </cell>
        </row>
        <row r="16878">
          <cell r="A16878">
            <v>2021</v>
          </cell>
        </row>
        <row r="16879">
          <cell r="A16879">
            <v>2021</v>
          </cell>
        </row>
        <row r="16880">
          <cell r="A16880">
            <v>2021</v>
          </cell>
        </row>
        <row r="16881">
          <cell r="A16881">
            <v>2021</v>
          </cell>
        </row>
        <row r="16882">
          <cell r="A16882">
            <v>2021</v>
          </cell>
        </row>
        <row r="16883">
          <cell r="A16883">
            <v>2021</v>
          </cell>
        </row>
        <row r="16884">
          <cell r="A16884">
            <v>2021</v>
          </cell>
        </row>
        <row r="16885">
          <cell r="A16885">
            <v>2021</v>
          </cell>
        </row>
        <row r="16886">
          <cell r="A16886">
            <v>2021</v>
          </cell>
        </row>
        <row r="16887">
          <cell r="A16887">
            <v>2021</v>
          </cell>
        </row>
        <row r="16888">
          <cell r="A16888">
            <v>2021</v>
          </cell>
        </row>
        <row r="16889">
          <cell r="A16889">
            <v>2021</v>
          </cell>
        </row>
        <row r="16890">
          <cell r="A16890">
            <v>2021</v>
          </cell>
        </row>
        <row r="16891">
          <cell r="A16891">
            <v>2021</v>
          </cell>
        </row>
        <row r="16892">
          <cell r="A16892">
            <v>2021</v>
          </cell>
        </row>
        <row r="16893">
          <cell r="A16893">
            <v>2021</v>
          </cell>
        </row>
        <row r="16894">
          <cell r="A16894">
            <v>2021</v>
          </cell>
        </row>
        <row r="16895">
          <cell r="A16895">
            <v>2021</v>
          </cell>
        </row>
        <row r="16896">
          <cell r="A16896">
            <v>2021</v>
          </cell>
        </row>
        <row r="16897">
          <cell r="A16897">
            <v>2021</v>
          </cell>
        </row>
        <row r="16898">
          <cell r="A16898">
            <v>2021</v>
          </cell>
        </row>
        <row r="16899">
          <cell r="A16899">
            <v>2021</v>
          </cell>
        </row>
        <row r="16900">
          <cell r="A16900">
            <v>2021</v>
          </cell>
        </row>
        <row r="16901">
          <cell r="A16901">
            <v>2021</v>
          </cell>
        </row>
        <row r="16902">
          <cell r="A16902">
            <v>2021</v>
          </cell>
        </row>
        <row r="16903">
          <cell r="A16903">
            <v>2021</v>
          </cell>
        </row>
        <row r="16904">
          <cell r="A16904">
            <v>2021</v>
          </cell>
        </row>
        <row r="16905">
          <cell r="A16905">
            <v>2021</v>
          </cell>
        </row>
        <row r="16906">
          <cell r="A16906">
            <v>2021</v>
          </cell>
        </row>
        <row r="16907">
          <cell r="A16907">
            <v>2021</v>
          </cell>
        </row>
        <row r="16908">
          <cell r="A16908">
            <v>2021</v>
          </cell>
        </row>
        <row r="16909">
          <cell r="A16909">
            <v>2021</v>
          </cell>
        </row>
        <row r="16910">
          <cell r="A16910">
            <v>2021</v>
          </cell>
        </row>
        <row r="16911">
          <cell r="A16911">
            <v>2021</v>
          </cell>
        </row>
        <row r="16912">
          <cell r="A16912">
            <v>2021</v>
          </cell>
        </row>
        <row r="16913">
          <cell r="A16913">
            <v>2021</v>
          </cell>
        </row>
        <row r="16914">
          <cell r="A16914">
            <v>2021</v>
          </cell>
        </row>
        <row r="16915">
          <cell r="A16915">
            <v>2021</v>
          </cell>
        </row>
        <row r="16916">
          <cell r="A16916">
            <v>2021</v>
          </cell>
        </row>
        <row r="16917">
          <cell r="A16917">
            <v>2021</v>
          </cell>
        </row>
        <row r="16918">
          <cell r="A16918">
            <v>2021</v>
          </cell>
        </row>
        <row r="16919">
          <cell r="A16919">
            <v>2021</v>
          </cell>
        </row>
        <row r="16920">
          <cell r="A16920">
            <v>2021</v>
          </cell>
        </row>
        <row r="16921">
          <cell r="A16921">
            <v>2021</v>
          </cell>
        </row>
        <row r="16922">
          <cell r="A16922">
            <v>2021</v>
          </cell>
        </row>
        <row r="16923">
          <cell r="A16923">
            <v>2021</v>
          </cell>
        </row>
        <row r="16924">
          <cell r="A16924">
            <v>2021</v>
          </cell>
        </row>
        <row r="16925">
          <cell r="A16925">
            <v>2021</v>
          </cell>
        </row>
        <row r="16926">
          <cell r="A16926">
            <v>2021</v>
          </cell>
        </row>
        <row r="16927">
          <cell r="A16927">
            <v>2021</v>
          </cell>
        </row>
        <row r="16928">
          <cell r="A16928">
            <v>2021</v>
          </cell>
        </row>
        <row r="16929">
          <cell r="A16929">
            <v>2021</v>
          </cell>
        </row>
        <row r="16930">
          <cell r="A16930">
            <v>2021</v>
          </cell>
        </row>
        <row r="16931">
          <cell r="A16931">
            <v>2021</v>
          </cell>
        </row>
        <row r="16932">
          <cell r="A16932">
            <v>2021</v>
          </cell>
        </row>
        <row r="16933">
          <cell r="A16933">
            <v>2021</v>
          </cell>
        </row>
        <row r="16934">
          <cell r="A16934">
            <v>2021</v>
          </cell>
        </row>
        <row r="16935">
          <cell r="A16935">
            <v>2021</v>
          </cell>
        </row>
        <row r="16936">
          <cell r="A16936">
            <v>2021</v>
          </cell>
        </row>
        <row r="16937">
          <cell r="A16937">
            <v>2021</v>
          </cell>
        </row>
        <row r="16938">
          <cell r="A16938">
            <v>2021</v>
          </cell>
        </row>
        <row r="16939">
          <cell r="A16939">
            <v>2021</v>
          </cell>
        </row>
        <row r="16940">
          <cell r="A16940">
            <v>2021</v>
          </cell>
        </row>
        <row r="16941">
          <cell r="A16941">
            <v>2021</v>
          </cell>
        </row>
        <row r="16942">
          <cell r="A16942">
            <v>2021</v>
          </cell>
        </row>
        <row r="16943">
          <cell r="A16943">
            <v>2021</v>
          </cell>
        </row>
        <row r="16944">
          <cell r="A16944">
            <v>2021</v>
          </cell>
        </row>
        <row r="16945">
          <cell r="A16945">
            <v>2021</v>
          </cell>
        </row>
        <row r="16946">
          <cell r="A16946">
            <v>2021</v>
          </cell>
        </row>
        <row r="16947">
          <cell r="A16947">
            <v>2021</v>
          </cell>
        </row>
        <row r="16948">
          <cell r="A16948">
            <v>2021</v>
          </cell>
        </row>
        <row r="16949">
          <cell r="A16949">
            <v>2021</v>
          </cell>
        </row>
        <row r="16950">
          <cell r="A16950">
            <v>2021</v>
          </cell>
        </row>
        <row r="16951">
          <cell r="A16951">
            <v>2021</v>
          </cell>
        </row>
        <row r="16952">
          <cell r="A16952">
            <v>2021</v>
          </cell>
        </row>
        <row r="16953">
          <cell r="A16953">
            <v>2021</v>
          </cell>
        </row>
        <row r="16954">
          <cell r="A16954">
            <v>2021</v>
          </cell>
        </row>
        <row r="16955">
          <cell r="A16955">
            <v>2021</v>
          </cell>
        </row>
        <row r="16956">
          <cell r="A16956">
            <v>2021</v>
          </cell>
        </row>
        <row r="16957">
          <cell r="A16957">
            <v>2021</v>
          </cell>
        </row>
        <row r="16958">
          <cell r="A16958">
            <v>2021</v>
          </cell>
        </row>
        <row r="16959">
          <cell r="A16959">
            <v>2021</v>
          </cell>
        </row>
        <row r="16960">
          <cell r="A16960">
            <v>2021</v>
          </cell>
        </row>
        <row r="16961">
          <cell r="A16961">
            <v>2021</v>
          </cell>
        </row>
        <row r="16962">
          <cell r="A16962">
            <v>2021</v>
          </cell>
        </row>
        <row r="16963">
          <cell r="A16963">
            <v>2021</v>
          </cell>
        </row>
        <row r="16964">
          <cell r="A16964">
            <v>2021</v>
          </cell>
        </row>
        <row r="16965">
          <cell r="A16965">
            <v>2021</v>
          </cell>
        </row>
        <row r="16966">
          <cell r="A16966">
            <v>2021</v>
          </cell>
        </row>
        <row r="16967">
          <cell r="A16967">
            <v>2021</v>
          </cell>
        </row>
        <row r="16968">
          <cell r="A16968">
            <v>2021</v>
          </cell>
        </row>
        <row r="16969">
          <cell r="A16969">
            <v>2021</v>
          </cell>
        </row>
        <row r="16970">
          <cell r="A16970">
            <v>2021</v>
          </cell>
        </row>
        <row r="16971">
          <cell r="A16971">
            <v>2021</v>
          </cell>
        </row>
        <row r="16972">
          <cell r="A16972">
            <v>2021</v>
          </cell>
        </row>
        <row r="16973">
          <cell r="A16973">
            <v>2021</v>
          </cell>
        </row>
        <row r="16974">
          <cell r="A16974">
            <v>2021</v>
          </cell>
        </row>
        <row r="16975">
          <cell r="A16975">
            <v>2021</v>
          </cell>
        </row>
        <row r="16976">
          <cell r="A16976">
            <v>2021</v>
          </cell>
        </row>
        <row r="16977">
          <cell r="A16977">
            <v>2021</v>
          </cell>
        </row>
        <row r="16978">
          <cell r="A16978">
            <v>2021</v>
          </cell>
        </row>
        <row r="16979">
          <cell r="A16979">
            <v>2021</v>
          </cell>
        </row>
        <row r="16980">
          <cell r="A16980">
            <v>2021</v>
          </cell>
        </row>
        <row r="16981">
          <cell r="A16981">
            <v>2021</v>
          </cell>
        </row>
        <row r="16982">
          <cell r="A16982">
            <v>2021</v>
          </cell>
        </row>
        <row r="16983">
          <cell r="A16983">
            <v>2021</v>
          </cell>
        </row>
        <row r="16984">
          <cell r="A16984">
            <v>2021</v>
          </cell>
        </row>
        <row r="16985">
          <cell r="A16985">
            <v>2021</v>
          </cell>
        </row>
        <row r="16986">
          <cell r="A16986">
            <v>2021</v>
          </cell>
        </row>
        <row r="16987">
          <cell r="A16987">
            <v>2021</v>
          </cell>
        </row>
        <row r="16988">
          <cell r="A16988">
            <v>2021</v>
          </cell>
        </row>
        <row r="16989">
          <cell r="A16989">
            <v>2021</v>
          </cell>
        </row>
        <row r="16990">
          <cell r="A16990">
            <v>2021</v>
          </cell>
        </row>
        <row r="16991">
          <cell r="A16991">
            <v>2021</v>
          </cell>
        </row>
        <row r="16992">
          <cell r="A16992">
            <v>2021</v>
          </cell>
        </row>
        <row r="16993">
          <cell r="A16993">
            <v>2021</v>
          </cell>
        </row>
        <row r="16994">
          <cell r="A16994">
            <v>2021</v>
          </cell>
        </row>
        <row r="16995">
          <cell r="A16995">
            <v>2021</v>
          </cell>
        </row>
        <row r="16996">
          <cell r="A16996">
            <v>2021</v>
          </cell>
        </row>
        <row r="16997">
          <cell r="A16997">
            <v>2021</v>
          </cell>
        </row>
        <row r="16998">
          <cell r="A16998">
            <v>2021</v>
          </cell>
        </row>
        <row r="16999">
          <cell r="A16999">
            <v>2021</v>
          </cell>
        </row>
        <row r="17000">
          <cell r="A17000">
            <v>2021</v>
          </cell>
        </row>
        <row r="17001">
          <cell r="A17001">
            <v>2021</v>
          </cell>
        </row>
        <row r="17002">
          <cell r="A17002">
            <v>2021</v>
          </cell>
        </row>
        <row r="17003">
          <cell r="A17003">
            <v>2021</v>
          </cell>
        </row>
        <row r="17004">
          <cell r="A17004">
            <v>2021</v>
          </cell>
        </row>
        <row r="17005">
          <cell r="A17005">
            <v>2021</v>
          </cell>
        </row>
        <row r="17006">
          <cell r="A17006">
            <v>2021</v>
          </cell>
        </row>
        <row r="17007">
          <cell r="A17007">
            <v>2021</v>
          </cell>
        </row>
        <row r="17008">
          <cell r="A17008">
            <v>2021</v>
          </cell>
        </row>
        <row r="17009">
          <cell r="A17009">
            <v>2021</v>
          </cell>
        </row>
        <row r="17010">
          <cell r="A17010">
            <v>2021</v>
          </cell>
        </row>
        <row r="17011">
          <cell r="A17011">
            <v>2021</v>
          </cell>
        </row>
        <row r="17012">
          <cell r="A17012">
            <v>2021</v>
          </cell>
        </row>
        <row r="17013">
          <cell r="A17013">
            <v>2021</v>
          </cell>
        </row>
        <row r="17014">
          <cell r="A17014">
            <v>2021</v>
          </cell>
        </row>
        <row r="17015">
          <cell r="A17015">
            <v>2021</v>
          </cell>
        </row>
        <row r="17016">
          <cell r="A17016">
            <v>2021</v>
          </cell>
        </row>
        <row r="17017">
          <cell r="A17017">
            <v>2021</v>
          </cell>
        </row>
        <row r="17018">
          <cell r="A17018">
            <v>2021</v>
          </cell>
        </row>
        <row r="17019">
          <cell r="A17019">
            <v>2021</v>
          </cell>
        </row>
        <row r="17020">
          <cell r="A17020">
            <v>2021</v>
          </cell>
        </row>
        <row r="17021">
          <cell r="A17021">
            <v>2021</v>
          </cell>
        </row>
        <row r="17022">
          <cell r="A17022">
            <v>2021</v>
          </cell>
        </row>
        <row r="17023">
          <cell r="A17023">
            <v>2021</v>
          </cell>
        </row>
        <row r="17024">
          <cell r="A17024">
            <v>2021</v>
          </cell>
        </row>
        <row r="17025">
          <cell r="A17025">
            <v>2021</v>
          </cell>
        </row>
        <row r="17026">
          <cell r="A17026">
            <v>2021</v>
          </cell>
        </row>
        <row r="17027">
          <cell r="A17027">
            <v>2021</v>
          </cell>
        </row>
        <row r="17028">
          <cell r="A17028">
            <v>2021</v>
          </cell>
        </row>
        <row r="17029">
          <cell r="A17029">
            <v>2021</v>
          </cell>
        </row>
        <row r="17030">
          <cell r="A17030">
            <v>2021</v>
          </cell>
        </row>
        <row r="17031">
          <cell r="A17031">
            <v>2021</v>
          </cell>
        </row>
        <row r="17032">
          <cell r="A17032">
            <v>2021</v>
          </cell>
        </row>
        <row r="17033">
          <cell r="A17033">
            <v>2021</v>
          </cell>
        </row>
        <row r="17034">
          <cell r="A17034">
            <v>2021</v>
          </cell>
        </row>
        <row r="17035">
          <cell r="A17035">
            <v>2021</v>
          </cell>
        </row>
        <row r="17036">
          <cell r="A17036">
            <v>2021</v>
          </cell>
        </row>
        <row r="17037">
          <cell r="A17037">
            <v>2021</v>
          </cell>
        </row>
        <row r="17038">
          <cell r="A17038">
            <v>2021</v>
          </cell>
        </row>
        <row r="17039">
          <cell r="A17039">
            <v>2021</v>
          </cell>
        </row>
        <row r="17040">
          <cell r="A17040">
            <v>2021</v>
          </cell>
        </row>
        <row r="17041">
          <cell r="A17041">
            <v>2021</v>
          </cell>
        </row>
        <row r="17042">
          <cell r="A17042">
            <v>2021</v>
          </cell>
        </row>
        <row r="17043">
          <cell r="A17043">
            <v>2021</v>
          </cell>
        </row>
        <row r="17044">
          <cell r="A17044">
            <v>2021</v>
          </cell>
        </row>
        <row r="17045">
          <cell r="A17045">
            <v>2021</v>
          </cell>
        </row>
        <row r="17046">
          <cell r="A17046">
            <v>2021</v>
          </cell>
        </row>
        <row r="17047">
          <cell r="A17047">
            <v>2021</v>
          </cell>
        </row>
        <row r="17048">
          <cell r="A17048">
            <v>2021</v>
          </cell>
        </row>
        <row r="17049">
          <cell r="A17049">
            <v>2021</v>
          </cell>
        </row>
        <row r="17050">
          <cell r="A17050">
            <v>2021</v>
          </cell>
        </row>
        <row r="17051">
          <cell r="A17051">
            <v>2021</v>
          </cell>
        </row>
        <row r="17052">
          <cell r="A17052">
            <v>2021</v>
          </cell>
        </row>
        <row r="17053">
          <cell r="A17053">
            <v>2021</v>
          </cell>
        </row>
        <row r="17054">
          <cell r="A17054">
            <v>2021</v>
          </cell>
        </row>
        <row r="17055">
          <cell r="A17055">
            <v>2021</v>
          </cell>
        </row>
        <row r="17056">
          <cell r="A17056">
            <v>2021</v>
          </cell>
        </row>
        <row r="17057">
          <cell r="A17057">
            <v>2021</v>
          </cell>
        </row>
        <row r="17058">
          <cell r="A17058">
            <v>2021</v>
          </cell>
        </row>
        <row r="17059">
          <cell r="A17059">
            <v>2021</v>
          </cell>
        </row>
        <row r="17060">
          <cell r="A17060">
            <v>2021</v>
          </cell>
        </row>
        <row r="17061">
          <cell r="A17061">
            <v>2021</v>
          </cell>
        </row>
        <row r="17062">
          <cell r="A17062">
            <v>2021</v>
          </cell>
        </row>
        <row r="17063">
          <cell r="A17063">
            <v>2021</v>
          </cell>
        </row>
        <row r="17064">
          <cell r="A17064">
            <v>2021</v>
          </cell>
        </row>
        <row r="17065">
          <cell r="A17065">
            <v>2021</v>
          </cell>
        </row>
        <row r="17066">
          <cell r="A17066">
            <v>2021</v>
          </cell>
        </row>
        <row r="17067">
          <cell r="A17067">
            <v>2021</v>
          </cell>
        </row>
        <row r="17068">
          <cell r="A17068">
            <v>2021</v>
          </cell>
        </row>
        <row r="17069">
          <cell r="A17069">
            <v>2021</v>
          </cell>
        </row>
        <row r="17070">
          <cell r="A17070">
            <v>2021</v>
          </cell>
        </row>
        <row r="17071">
          <cell r="A17071">
            <v>2021</v>
          </cell>
        </row>
        <row r="17072">
          <cell r="A17072">
            <v>2021</v>
          </cell>
        </row>
        <row r="17073">
          <cell r="A17073">
            <v>2021</v>
          </cell>
        </row>
        <row r="17074">
          <cell r="A17074">
            <v>2021</v>
          </cell>
        </row>
        <row r="17075">
          <cell r="A17075">
            <v>2021</v>
          </cell>
        </row>
        <row r="17076">
          <cell r="A17076">
            <v>2021</v>
          </cell>
        </row>
        <row r="17077">
          <cell r="A17077">
            <v>2021</v>
          </cell>
        </row>
        <row r="17078">
          <cell r="A17078">
            <v>2021</v>
          </cell>
        </row>
        <row r="17079">
          <cell r="A17079">
            <v>2021</v>
          </cell>
        </row>
        <row r="17080">
          <cell r="A17080">
            <v>2021</v>
          </cell>
        </row>
        <row r="17081">
          <cell r="A17081">
            <v>2021</v>
          </cell>
        </row>
        <row r="17082">
          <cell r="A17082">
            <v>2021</v>
          </cell>
        </row>
        <row r="17083">
          <cell r="A17083">
            <v>2021</v>
          </cell>
        </row>
        <row r="17084">
          <cell r="A17084">
            <v>2021</v>
          </cell>
        </row>
        <row r="17085">
          <cell r="A17085">
            <v>2021</v>
          </cell>
        </row>
        <row r="17086">
          <cell r="A17086">
            <v>2021</v>
          </cell>
        </row>
        <row r="17087">
          <cell r="A17087">
            <v>2021</v>
          </cell>
        </row>
        <row r="17088">
          <cell r="A17088">
            <v>2021</v>
          </cell>
        </row>
        <row r="17089">
          <cell r="A17089">
            <v>2021</v>
          </cell>
        </row>
        <row r="17090">
          <cell r="A17090">
            <v>2021</v>
          </cell>
        </row>
        <row r="17091">
          <cell r="A17091">
            <v>2021</v>
          </cell>
        </row>
        <row r="17092">
          <cell r="A17092">
            <v>2021</v>
          </cell>
        </row>
        <row r="17093">
          <cell r="A17093">
            <v>2021</v>
          </cell>
        </row>
        <row r="17094">
          <cell r="A17094">
            <v>2021</v>
          </cell>
        </row>
        <row r="17095">
          <cell r="A17095">
            <v>2021</v>
          </cell>
        </row>
        <row r="17096">
          <cell r="A17096">
            <v>2021</v>
          </cell>
        </row>
        <row r="17097">
          <cell r="A17097">
            <v>2021</v>
          </cell>
        </row>
        <row r="17098">
          <cell r="A17098">
            <v>2021</v>
          </cell>
        </row>
        <row r="17099">
          <cell r="A17099">
            <v>2021</v>
          </cell>
        </row>
        <row r="17100">
          <cell r="A17100">
            <v>2021</v>
          </cell>
        </row>
        <row r="17101">
          <cell r="A17101">
            <v>2021</v>
          </cell>
        </row>
        <row r="17102">
          <cell r="A17102">
            <v>2021</v>
          </cell>
        </row>
        <row r="17103">
          <cell r="A17103">
            <v>2021</v>
          </cell>
        </row>
        <row r="17104">
          <cell r="A17104">
            <v>2021</v>
          </cell>
        </row>
        <row r="17105">
          <cell r="A17105">
            <v>2021</v>
          </cell>
        </row>
        <row r="17106">
          <cell r="A17106">
            <v>2021</v>
          </cell>
        </row>
        <row r="17107">
          <cell r="A17107">
            <v>2021</v>
          </cell>
        </row>
        <row r="17108">
          <cell r="A17108">
            <v>2021</v>
          </cell>
        </row>
        <row r="17109">
          <cell r="A17109">
            <v>2021</v>
          </cell>
        </row>
        <row r="17110">
          <cell r="A17110">
            <v>2021</v>
          </cell>
        </row>
        <row r="17111">
          <cell r="A17111">
            <v>2021</v>
          </cell>
        </row>
        <row r="17112">
          <cell r="A17112">
            <v>2021</v>
          </cell>
        </row>
        <row r="17113">
          <cell r="A17113">
            <v>2021</v>
          </cell>
        </row>
        <row r="17114">
          <cell r="A17114">
            <v>2021</v>
          </cell>
        </row>
        <row r="17115">
          <cell r="A17115">
            <v>2021</v>
          </cell>
        </row>
        <row r="17116">
          <cell r="A17116">
            <v>2021</v>
          </cell>
        </row>
        <row r="17117">
          <cell r="A17117">
            <v>2021</v>
          </cell>
        </row>
        <row r="17118">
          <cell r="A17118">
            <v>2021</v>
          </cell>
        </row>
        <row r="17119">
          <cell r="A17119">
            <v>2021</v>
          </cell>
        </row>
        <row r="17120">
          <cell r="A17120">
            <v>2021</v>
          </cell>
        </row>
        <row r="17121">
          <cell r="A17121">
            <v>2021</v>
          </cell>
        </row>
        <row r="17122">
          <cell r="A17122">
            <v>2021</v>
          </cell>
        </row>
        <row r="17123">
          <cell r="A17123">
            <v>2021</v>
          </cell>
        </row>
        <row r="17124">
          <cell r="A17124">
            <v>2021</v>
          </cell>
        </row>
        <row r="17125">
          <cell r="A17125">
            <v>2021</v>
          </cell>
        </row>
        <row r="17126">
          <cell r="A17126">
            <v>2021</v>
          </cell>
        </row>
        <row r="17127">
          <cell r="A17127">
            <v>2021</v>
          </cell>
        </row>
        <row r="17128">
          <cell r="A17128">
            <v>2021</v>
          </cell>
        </row>
        <row r="17129">
          <cell r="A17129">
            <v>2021</v>
          </cell>
        </row>
        <row r="17130">
          <cell r="A17130">
            <v>2021</v>
          </cell>
        </row>
        <row r="17131">
          <cell r="A17131">
            <v>2021</v>
          </cell>
        </row>
        <row r="17132">
          <cell r="A17132">
            <v>2021</v>
          </cell>
        </row>
        <row r="17133">
          <cell r="A17133">
            <v>2021</v>
          </cell>
        </row>
        <row r="17134">
          <cell r="A17134">
            <v>2021</v>
          </cell>
        </row>
        <row r="17135">
          <cell r="A17135">
            <v>2021</v>
          </cell>
        </row>
        <row r="17136">
          <cell r="A17136">
            <v>2021</v>
          </cell>
        </row>
        <row r="17137">
          <cell r="A17137">
            <v>2021</v>
          </cell>
        </row>
        <row r="17138">
          <cell r="A17138">
            <v>2021</v>
          </cell>
        </row>
        <row r="17139">
          <cell r="A17139">
            <v>2021</v>
          </cell>
        </row>
        <row r="17140">
          <cell r="A17140">
            <v>2021</v>
          </cell>
        </row>
        <row r="17141">
          <cell r="A17141">
            <v>2021</v>
          </cell>
        </row>
        <row r="17142">
          <cell r="A17142">
            <v>2021</v>
          </cell>
        </row>
        <row r="17143">
          <cell r="A17143">
            <v>2021</v>
          </cell>
        </row>
        <row r="17144">
          <cell r="A17144">
            <v>2021</v>
          </cell>
        </row>
        <row r="17145">
          <cell r="A17145">
            <v>2021</v>
          </cell>
        </row>
        <row r="17146">
          <cell r="A17146">
            <v>2021</v>
          </cell>
        </row>
        <row r="17147">
          <cell r="A17147">
            <v>2021</v>
          </cell>
        </row>
        <row r="17148">
          <cell r="A17148">
            <v>2021</v>
          </cell>
        </row>
        <row r="17149">
          <cell r="A17149">
            <v>2021</v>
          </cell>
        </row>
        <row r="17150">
          <cell r="A17150">
            <v>2021</v>
          </cell>
        </row>
        <row r="17151">
          <cell r="A17151">
            <v>2021</v>
          </cell>
        </row>
        <row r="17152">
          <cell r="A17152">
            <v>2021</v>
          </cell>
        </row>
        <row r="17153">
          <cell r="A17153">
            <v>2021</v>
          </cell>
        </row>
        <row r="17154">
          <cell r="A17154">
            <v>2021</v>
          </cell>
        </row>
        <row r="17155">
          <cell r="A17155">
            <v>2021</v>
          </cell>
        </row>
        <row r="17156">
          <cell r="A17156">
            <v>2021</v>
          </cell>
        </row>
        <row r="17157">
          <cell r="A17157">
            <v>2021</v>
          </cell>
        </row>
        <row r="17158">
          <cell r="A17158">
            <v>2021</v>
          </cell>
        </row>
        <row r="17159">
          <cell r="A17159">
            <v>2021</v>
          </cell>
        </row>
        <row r="17160">
          <cell r="A17160">
            <v>2021</v>
          </cell>
        </row>
        <row r="17161">
          <cell r="A17161">
            <v>2021</v>
          </cell>
        </row>
        <row r="17162">
          <cell r="A17162">
            <v>2021</v>
          </cell>
        </row>
        <row r="17163">
          <cell r="A17163">
            <v>2021</v>
          </cell>
        </row>
        <row r="17164">
          <cell r="A17164">
            <v>2021</v>
          </cell>
        </row>
        <row r="17165">
          <cell r="A17165">
            <v>2021</v>
          </cell>
        </row>
        <row r="17166">
          <cell r="A17166">
            <v>2021</v>
          </cell>
        </row>
        <row r="17167">
          <cell r="A17167">
            <v>2021</v>
          </cell>
        </row>
        <row r="17168">
          <cell r="A17168">
            <v>2021</v>
          </cell>
        </row>
        <row r="17169">
          <cell r="A17169">
            <v>2021</v>
          </cell>
        </row>
        <row r="17170">
          <cell r="A17170">
            <v>2021</v>
          </cell>
        </row>
        <row r="17171">
          <cell r="A17171">
            <v>2021</v>
          </cell>
        </row>
        <row r="17172">
          <cell r="A17172">
            <v>2021</v>
          </cell>
        </row>
        <row r="17173">
          <cell r="A17173">
            <v>2021</v>
          </cell>
        </row>
        <row r="17174">
          <cell r="A17174">
            <v>2021</v>
          </cell>
        </row>
        <row r="17175">
          <cell r="A17175">
            <v>2021</v>
          </cell>
        </row>
        <row r="17176">
          <cell r="A17176">
            <v>2021</v>
          </cell>
        </row>
        <row r="17177">
          <cell r="A17177">
            <v>2021</v>
          </cell>
        </row>
        <row r="17178">
          <cell r="A17178">
            <v>2021</v>
          </cell>
        </row>
        <row r="17179">
          <cell r="A17179">
            <v>2021</v>
          </cell>
        </row>
        <row r="17180">
          <cell r="A17180">
            <v>2021</v>
          </cell>
        </row>
        <row r="17181">
          <cell r="A17181">
            <v>2021</v>
          </cell>
        </row>
        <row r="17182">
          <cell r="A17182">
            <v>2021</v>
          </cell>
        </row>
        <row r="17183">
          <cell r="A17183">
            <v>2021</v>
          </cell>
        </row>
        <row r="17184">
          <cell r="A17184">
            <v>2021</v>
          </cell>
        </row>
        <row r="17185">
          <cell r="A17185">
            <v>2021</v>
          </cell>
        </row>
        <row r="17186">
          <cell r="A17186">
            <v>2021</v>
          </cell>
        </row>
        <row r="17187">
          <cell r="A17187">
            <v>2021</v>
          </cell>
        </row>
        <row r="17188">
          <cell r="A17188">
            <v>2021</v>
          </cell>
        </row>
        <row r="17189">
          <cell r="A17189">
            <v>2021</v>
          </cell>
        </row>
        <row r="17190">
          <cell r="A17190">
            <v>2021</v>
          </cell>
        </row>
        <row r="17191">
          <cell r="A17191">
            <v>2021</v>
          </cell>
        </row>
        <row r="17192">
          <cell r="A17192">
            <v>2021</v>
          </cell>
        </row>
        <row r="17193">
          <cell r="A17193">
            <v>2021</v>
          </cell>
        </row>
        <row r="17194">
          <cell r="A17194">
            <v>2021</v>
          </cell>
        </row>
        <row r="17195">
          <cell r="A17195">
            <v>2021</v>
          </cell>
        </row>
        <row r="17196">
          <cell r="A17196">
            <v>2021</v>
          </cell>
        </row>
        <row r="17197">
          <cell r="A17197">
            <v>2021</v>
          </cell>
        </row>
        <row r="17198">
          <cell r="A17198">
            <v>2021</v>
          </cell>
        </row>
        <row r="17199">
          <cell r="A17199">
            <v>2021</v>
          </cell>
        </row>
        <row r="17200">
          <cell r="A17200">
            <v>2021</v>
          </cell>
        </row>
        <row r="17201">
          <cell r="A17201">
            <v>2021</v>
          </cell>
        </row>
        <row r="17202">
          <cell r="A17202">
            <v>2021</v>
          </cell>
        </row>
        <row r="17203">
          <cell r="A17203">
            <v>2021</v>
          </cell>
        </row>
        <row r="17204">
          <cell r="A17204">
            <v>2021</v>
          </cell>
        </row>
        <row r="17205">
          <cell r="A17205">
            <v>2021</v>
          </cell>
        </row>
        <row r="17206">
          <cell r="A17206">
            <v>2021</v>
          </cell>
        </row>
        <row r="17207">
          <cell r="A17207">
            <v>2021</v>
          </cell>
        </row>
        <row r="17208">
          <cell r="A17208">
            <v>2021</v>
          </cell>
        </row>
        <row r="17209">
          <cell r="A17209">
            <v>2021</v>
          </cell>
        </row>
        <row r="17210">
          <cell r="A17210">
            <v>2021</v>
          </cell>
        </row>
        <row r="17211">
          <cell r="A17211">
            <v>2021</v>
          </cell>
        </row>
        <row r="17212">
          <cell r="A17212">
            <v>2021</v>
          </cell>
        </row>
        <row r="17213">
          <cell r="A17213">
            <v>2021</v>
          </cell>
        </row>
        <row r="17214">
          <cell r="A17214">
            <v>2021</v>
          </cell>
        </row>
        <row r="17215">
          <cell r="A17215">
            <v>2021</v>
          </cell>
        </row>
        <row r="17216">
          <cell r="A17216">
            <v>2021</v>
          </cell>
        </row>
        <row r="17217">
          <cell r="A17217">
            <v>2021</v>
          </cell>
        </row>
        <row r="17218">
          <cell r="A17218">
            <v>2021</v>
          </cell>
        </row>
        <row r="17219">
          <cell r="A17219">
            <v>2021</v>
          </cell>
        </row>
        <row r="17220">
          <cell r="A17220">
            <v>2021</v>
          </cell>
        </row>
        <row r="17221">
          <cell r="A17221">
            <v>2021</v>
          </cell>
        </row>
        <row r="17222">
          <cell r="A17222">
            <v>2021</v>
          </cell>
        </row>
        <row r="17223">
          <cell r="A17223">
            <v>2021</v>
          </cell>
        </row>
        <row r="17224">
          <cell r="A17224">
            <v>2021</v>
          </cell>
        </row>
        <row r="17225">
          <cell r="A17225">
            <v>2021</v>
          </cell>
        </row>
        <row r="17226">
          <cell r="A17226">
            <v>2021</v>
          </cell>
        </row>
        <row r="17227">
          <cell r="A17227">
            <v>2021</v>
          </cell>
        </row>
        <row r="17228">
          <cell r="A17228">
            <v>2021</v>
          </cell>
        </row>
        <row r="17229">
          <cell r="A17229">
            <v>2021</v>
          </cell>
        </row>
        <row r="17230">
          <cell r="A17230">
            <v>2021</v>
          </cell>
        </row>
        <row r="17231">
          <cell r="A17231">
            <v>2021</v>
          </cell>
        </row>
        <row r="17232">
          <cell r="A17232">
            <v>2021</v>
          </cell>
        </row>
        <row r="17233">
          <cell r="A17233">
            <v>2021</v>
          </cell>
        </row>
        <row r="17234">
          <cell r="A17234">
            <v>2021</v>
          </cell>
        </row>
        <row r="17235">
          <cell r="A17235">
            <v>2021</v>
          </cell>
        </row>
        <row r="17236">
          <cell r="A17236">
            <v>2021</v>
          </cell>
        </row>
        <row r="17237">
          <cell r="A17237">
            <v>2021</v>
          </cell>
        </row>
        <row r="17238">
          <cell r="A17238">
            <v>2021</v>
          </cell>
        </row>
        <row r="17239">
          <cell r="A17239">
            <v>2021</v>
          </cell>
        </row>
        <row r="17240">
          <cell r="A17240">
            <v>2021</v>
          </cell>
        </row>
        <row r="17241">
          <cell r="A17241">
            <v>2021</v>
          </cell>
        </row>
        <row r="17242">
          <cell r="A17242">
            <v>2021</v>
          </cell>
        </row>
        <row r="17243">
          <cell r="A17243">
            <v>2021</v>
          </cell>
        </row>
        <row r="17244">
          <cell r="A17244">
            <v>2021</v>
          </cell>
        </row>
        <row r="17245">
          <cell r="A17245">
            <v>2021</v>
          </cell>
        </row>
        <row r="17246">
          <cell r="A17246">
            <v>2021</v>
          </cell>
        </row>
        <row r="17247">
          <cell r="A17247">
            <v>2021</v>
          </cell>
        </row>
        <row r="17248">
          <cell r="A17248">
            <v>2021</v>
          </cell>
        </row>
        <row r="17249">
          <cell r="A17249">
            <v>2021</v>
          </cell>
        </row>
        <row r="17250">
          <cell r="A17250">
            <v>2021</v>
          </cell>
        </row>
        <row r="17251">
          <cell r="A17251">
            <v>2021</v>
          </cell>
        </row>
        <row r="17252">
          <cell r="A17252">
            <v>2021</v>
          </cell>
        </row>
        <row r="17253">
          <cell r="A17253">
            <v>2021</v>
          </cell>
        </row>
        <row r="17254">
          <cell r="A17254">
            <v>2021</v>
          </cell>
        </row>
        <row r="17255">
          <cell r="A17255">
            <v>2021</v>
          </cell>
        </row>
        <row r="17256">
          <cell r="A17256">
            <v>2021</v>
          </cell>
        </row>
        <row r="17257">
          <cell r="A17257">
            <v>2021</v>
          </cell>
        </row>
        <row r="17258">
          <cell r="A17258">
            <v>2021</v>
          </cell>
        </row>
        <row r="17259">
          <cell r="A17259">
            <v>2021</v>
          </cell>
        </row>
        <row r="17260">
          <cell r="A17260">
            <v>2021</v>
          </cell>
        </row>
        <row r="17261">
          <cell r="A17261">
            <v>2021</v>
          </cell>
        </row>
        <row r="17262">
          <cell r="A17262">
            <v>2021</v>
          </cell>
        </row>
        <row r="17263">
          <cell r="A17263">
            <v>2021</v>
          </cell>
        </row>
        <row r="17264">
          <cell r="A17264">
            <v>2021</v>
          </cell>
        </row>
        <row r="17265">
          <cell r="A17265">
            <v>2021</v>
          </cell>
        </row>
        <row r="17266">
          <cell r="A17266">
            <v>2021</v>
          </cell>
        </row>
        <row r="17267">
          <cell r="A17267">
            <v>2021</v>
          </cell>
        </row>
        <row r="17268">
          <cell r="A17268">
            <v>2021</v>
          </cell>
        </row>
        <row r="17269">
          <cell r="A17269">
            <v>2021</v>
          </cell>
        </row>
        <row r="17270">
          <cell r="A17270">
            <v>2021</v>
          </cell>
        </row>
        <row r="17271">
          <cell r="A17271">
            <v>2021</v>
          </cell>
        </row>
        <row r="17272">
          <cell r="A17272">
            <v>2021</v>
          </cell>
        </row>
        <row r="17273">
          <cell r="A17273">
            <v>2021</v>
          </cell>
        </row>
        <row r="17274">
          <cell r="A17274">
            <v>2021</v>
          </cell>
        </row>
        <row r="17275">
          <cell r="A17275">
            <v>2021</v>
          </cell>
        </row>
        <row r="17276">
          <cell r="A17276">
            <v>2021</v>
          </cell>
        </row>
        <row r="17277">
          <cell r="A17277">
            <v>2021</v>
          </cell>
        </row>
        <row r="17278">
          <cell r="A17278">
            <v>2021</v>
          </cell>
        </row>
        <row r="17279">
          <cell r="A17279">
            <v>2021</v>
          </cell>
        </row>
        <row r="17280">
          <cell r="A17280">
            <v>2021</v>
          </cell>
        </row>
        <row r="17281">
          <cell r="A17281">
            <v>2021</v>
          </cell>
        </row>
        <row r="17282">
          <cell r="A17282">
            <v>2021</v>
          </cell>
        </row>
        <row r="17283">
          <cell r="A17283">
            <v>2021</v>
          </cell>
        </row>
        <row r="17284">
          <cell r="A17284">
            <v>2021</v>
          </cell>
        </row>
        <row r="17285">
          <cell r="A17285">
            <v>2021</v>
          </cell>
        </row>
        <row r="17286">
          <cell r="A17286">
            <v>2021</v>
          </cell>
        </row>
        <row r="17287">
          <cell r="A17287">
            <v>2021</v>
          </cell>
        </row>
        <row r="17288">
          <cell r="A17288">
            <v>2021</v>
          </cell>
        </row>
        <row r="17289">
          <cell r="A17289">
            <v>2021</v>
          </cell>
        </row>
        <row r="17290">
          <cell r="A17290">
            <v>2021</v>
          </cell>
        </row>
        <row r="17291">
          <cell r="A17291">
            <v>2021</v>
          </cell>
        </row>
        <row r="17292">
          <cell r="A17292">
            <v>2021</v>
          </cell>
        </row>
        <row r="17293">
          <cell r="A17293">
            <v>2021</v>
          </cell>
        </row>
        <row r="17294">
          <cell r="A17294">
            <v>2021</v>
          </cell>
        </row>
        <row r="17295">
          <cell r="A17295">
            <v>2021</v>
          </cell>
        </row>
        <row r="17296">
          <cell r="A17296">
            <v>2021</v>
          </cell>
        </row>
        <row r="17297">
          <cell r="A17297">
            <v>2021</v>
          </cell>
        </row>
        <row r="17298">
          <cell r="A17298">
            <v>2021</v>
          </cell>
        </row>
        <row r="17299">
          <cell r="A17299">
            <v>2021</v>
          </cell>
        </row>
        <row r="17300">
          <cell r="A17300">
            <v>2021</v>
          </cell>
        </row>
        <row r="17301">
          <cell r="A17301">
            <v>2021</v>
          </cell>
        </row>
        <row r="17302">
          <cell r="A17302">
            <v>2021</v>
          </cell>
        </row>
        <row r="17303">
          <cell r="A17303">
            <v>2021</v>
          </cell>
        </row>
        <row r="17304">
          <cell r="A17304">
            <v>2021</v>
          </cell>
        </row>
        <row r="17305">
          <cell r="A17305">
            <v>2021</v>
          </cell>
        </row>
        <row r="17306">
          <cell r="A17306">
            <v>2021</v>
          </cell>
        </row>
        <row r="17307">
          <cell r="A17307">
            <v>2021</v>
          </cell>
        </row>
        <row r="17308">
          <cell r="A17308">
            <v>2021</v>
          </cell>
        </row>
        <row r="17309">
          <cell r="A17309">
            <v>2021</v>
          </cell>
        </row>
        <row r="17310">
          <cell r="A17310">
            <v>2021</v>
          </cell>
        </row>
        <row r="17311">
          <cell r="A17311">
            <v>2021</v>
          </cell>
        </row>
        <row r="17312">
          <cell r="A17312">
            <v>2021</v>
          </cell>
        </row>
        <row r="17313">
          <cell r="A17313">
            <v>2021</v>
          </cell>
        </row>
        <row r="17314">
          <cell r="A17314">
            <v>2021</v>
          </cell>
        </row>
        <row r="17315">
          <cell r="A17315">
            <v>2021</v>
          </cell>
        </row>
        <row r="17316">
          <cell r="A17316">
            <v>2021</v>
          </cell>
        </row>
        <row r="17317">
          <cell r="A17317">
            <v>2021</v>
          </cell>
        </row>
        <row r="17318">
          <cell r="A17318">
            <v>2021</v>
          </cell>
        </row>
        <row r="17319">
          <cell r="A17319">
            <v>2021</v>
          </cell>
        </row>
        <row r="17320">
          <cell r="A17320">
            <v>2021</v>
          </cell>
        </row>
        <row r="17321">
          <cell r="A17321">
            <v>2021</v>
          </cell>
        </row>
        <row r="17322">
          <cell r="A17322">
            <v>2021</v>
          </cell>
        </row>
        <row r="17323">
          <cell r="A17323">
            <v>2021</v>
          </cell>
        </row>
        <row r="17324">
          <cell r="A17324">
            <v>2021</v>
          </cell>
        </row>
        <row r="17325">
          <cell r="A17325">
            <v>2021</v>
          </cell>
        </row>
        <row r="17326">
          <cell r="A17326">
            <v>2021</v>
          </cell>
        </row>
        <row r="17327">
          <cell r="A17327">
            <v>2021</v>
          </cell>
        </row>
        <row r="17328">
          <cell r="A17328">
            <v>2021</v>
          </cell>
        </row>
        <row r="17329">
          <cell r="A17329">
            <v>2021</v>
          </cell>
        </row>
        <row r="17330">
          <cell r="A17330">
            <v>2021</v>
          </cell>
        </row>
        <row r="17331">
          <cell r="A17331">
            <v>2021</v>
          </cell>
        </row>
        <row r="17332">
          <cell r="A17332">
            <v>2021</v>
          </cell>
        </row>
        <row r="17333">
          <cell r="A17333">
            <v>2021</v>
          </cell>
        </row>
        <row r="17334">
          <cell r="A17334">
            <v>2021</v>
          </cell>
        </row>
        <row r="17335">
          <cell r="A17335">
            <v>2021</v>
          </cell>
        </row>
        <row r="17336">
          <cell r="A17336">
            <v>2021</v>
          </cell>
        </row>
        <row r="17337">
          <cell r="A17337">
            <v>2021</v>
          </cell>
        </row>
        <row r="17338">
          <cell r="A17338">
            <v>2021</v>
          </cell>
        </row>
        <row r="17339">
          <cell r="A17339">
            <v>2021</v>
          </cell>
        </row>
        <row r="17340">
          <cell r="A17340">
            <v>2021</v>
          </cell>
        </row>
        <row r="17341">
          <cell r="A17341">
            <v>2021</v>
          </cell>
        </row>
        <row r="17342">
          <cell r="A17342">
            <v>2021</v>
          </cell>
        </row>
        <row r="17343">
          <cell r="A17343">
            <v>2021</v>
          </cell>
        </row>
        <row r="17344">
          <cell r="A17344">
            <v>2021</v>
          </cell>
        </row>
        <row r="17345">
          <cell r="A17345">
            <v>2021</v>
          </cell>
        </row>
        <row r="17346">
          <cell r="A17346">
            <v>2021</v>
          </cell>
        </row>
        <row r="17347">
          <cell r="A17347">
            <v>2021</v>
          </cell>
        </row>
        <row r="17348">
          <cell r="A17348">
            <v>2021</v>
          </cell>
        </row>
        <row r="17349">
          <cell r="A17349">
            <v>2021</v>
          </cell>
        </row>
        <row r="17350">
          <cell r="A17350">
            <v>2021</v>
          </cell>
        </row>
        <row r="17351">
          <cell r="A17351">
            <v>2021</v>
          </cell>
        </row>
        <row r="17352">
          <cell r="A17352">
            <v>2021</v>
          </cell>
        </row>
        <row r="17353">
          <cell r="A17353">
            <v>2021</v>
          </cell>
        </row>
        <row r="17354">
          <cell r="A17354">
            <v>2021</v>
          </cell>
        </row>
        <row r="17355">
          <cell r="A17355">
            <v>2021</v>
          </cell>
        </row>
        <row r="17356">
          <cell r="A17356">
            <v>2021</v>
          </cell>
        </row>
        <row r="17357">
          <cell r="A17357">
            <v>2021</v>
          </cell>
        </row>
        <row r="17358">
          <cell r="A17358">
            <v>2021</v>
          </cell>
        </row>
        <row r="17359">
          <cell r="A17359">
            <v>2021</v>
          </cell>
        </row>
        <row r="17360">
          <cell r="A17360">
            <v>2021</v>
          </cell>
        </row>
        <row r="17361">
          <cell r="A17361">
            <v>2021</v>
          </cell>
        </row>
        <row r="17362">
          <cell r="A17362">
            <v>2021</v>
          </cell>
        </row>
        <row r="17363">
          <cell r="A17363">
            <v>2021</v>
          </cell>
        </row>
        <row r="17364">
          <cell r="A17364">
            <v>2021</v>
          </cell>
        </row>
        <row r="17365">
          <cell r="A17365">
            <v>2021</v>
          </cell>
        </row>
        <row r="17366">
          <cell r="A17366">
            <v>2021</v>
          </cell>
        </row>
        <row r="17367">
          <cell r="A17367">
            <v>2021</v>
          </cell>
        </row>
        <row r="17368">
          <cell r="A17368">
            <v>2021</v>
          </cell>
        </row>
        <row r="17369">
          <cell r="A17369">
            <v>2021</v>
          </cell>
        </row>
        <row r="17370">
          <cell r="A17370">
            <v>2021</v>
          </cell>
        </row>
        <row r="17371">
          <cell r="A17371">
            <v>2021</v>
          </cell>
        </row>
        <row r="17372">
          <cell r="A17372">
            <v>2021</v>
          </cell>
        </row>
        <row r="17373">
          <cell r="A17373">
            <v>2021</v>
          </cell>
        </row>
        <row r="17374">
          <cell r="A17374">
            <v>2021</v>
          </cell>
        </row>
        <row r="17375">
          <cell r="A17375">
            <v>2021</v>
          </cell>
        </row>
        <row r="17376">
          <cell r="A17376">
            <v>2021</v>
          </cell>
        </row>
        <row r="17377">
          <cell r="A17377">
            <v>2021</v>
          </cell>
        </row>
        <row r="17378">
          <cell r="A17378">
            <v>2021</v>
          </cell>
        </row>
        <row r="17379">
          <cell r="A17379">
            <v>2021</v>
          </cell>
        </row>
        <row r="17380">
          <cell r="A17380">
            <v>2021</v>
          </cell>
        </row>
        <row r="17381">
          <cell r="A17381">
            <v>2021</v>
          </cell>
        </row>
        <row r="17382">
          <cell r="A17382">
            <v>2021</v>
          </cell>
        </row>
        <row r="17383">
          <cell r="A17383">
            <v>2021</v>
          </cell>
        </row>
        <row r="17384">
          <cell r="A17384">
            <v>2021</v>
          </cell>
        </row>
        <row r="17385">
          <cell r="A17385">
            <v>2021</v>
          </cell>
        </row>
        <row r="17386">
          <cell r="A17386">
            <v>2021</v>
          </cell>
        </row>
        <row r="17387">
          <cell r="A17387">
            <v>2021</v>
          </cell>
        </row>
        <row r="17388">
          <cell r="A17388">
            <v>2021</v>
          </cell>
        </row>
        <row r="17389">
          <cell r="A17389">
            <v>2021</v>
          </cell>
        </row>
        <row r="17390">
          <cell r="A17390">
            <v>2021</v>
          </cell>
        </row>
        <row r="17391">
          <cell r="A17391">
            <v>2021</v>
          </cell>
        </row>
        <row r="17392">
          <cell r="A17392">
            <v>2021</v>
          </cell>
        </row>
        <row r="17393">
          <cell r="A17393">
            <v>2021</v>
          </cell>
        </row>
        <row r="17394">
          <cell r="A17394">
            <v>2021</v>
          </cell>
        </row>
        <row r="17395">
          <cell r="A17395">
            <v>2021</v>
          </cell>
        </row>
        <row r="17396">
          <cell r="A17396">
            <v>2021</v>
          </cell>
        </row>
        <row r="17397">
          <cell r="A17397">
            <v>2021</v>
          </cell>
        </row>
        <row r="17398">
          <cell r="A17398">
            <v>2021</v>
          </cell>
        </row>
        <row r="17399">
          <cell r="A17399">
            <v>2021</v>
          </cell>
        </row>
        <row r="17400">
          <cell r="A17400">
            <v>2021</v>
          </cell>
        </row>
        <row r="17401">
          <cell r="A17401">
            <v>2021</v>
          </cell>
        </row>
        <row r="17402">
          <cell r="A17402">
            <v>2021</v>
          </cell>
        </row>
        <row r="17403">
          <cell r="A17403">
            <v>2021</v>
          </cell>
        </row>
        <row r="17404">
          <cell r="A17404">
            <v>2021</v>
          </cell>
        </row>
        <row r="17405">
          <cell r="A17405">
            <v>2021</v>
          </cell>
        </row>
        <row r="17406">
          <cell r="A17406">
            <v>2021</v>
          </cell>
        </row>
        <row r="17407">
          <cell r="A17407">
            <v>2021</v>
          </cell>
        </row>
        <row r="17408">
          <cell r="A17408">
            <v>2021</v>
          </cell>
        </row>
        <row r="17409">
          <cell r="A17409">
            <v>2021</v>
          </cell>
        </row>
        <row r="17410">
          <cell r="A17410">
            <v>2021</v>
          </cell>
        </row>
        <row r="17411">
          <cell r="A17411">
            <v>2021</v>
          </cell>
        </row>
        <row r="17412">
          <cell r="A17412">
            <v>2021</v>
          </cell>
        </row>
        <row r="17413">
          <cell r="A17413">
            <v>2021</v>
          </cell>
        </row>
        <row r="17414">
          <cell r="A17414">
            <v>2021</v>
          </cell>
        </row>
        <row r="17415">
          <cell r="A17415">
            <v>2021</v>
          </cell>
        </row>
        <row r="17416">
          <cell r="A17416">
            <v>2021</v>
          </cell>
        </row>
        <row r="17417">
          <cell r="A17417">
            <v>2021</v>
          </cell>
        </row>
        <row r="17418">
          <cell r="A17418">
            <v>2021</v>
          </cell>
        </row>
        <row r="17419">
          <cell r="A17419">
            <v>2021</v>
          </cell>
        </row>
        <row r="17420">
          <cell r="A17420">
            <v>2021</v>
          </cell>
        </row>
        <row r="17421">
          <cell r="A17421">
            <v>2021</v>
          </cell>
        </row>
        <row r="17422">
          <cell r="A17422">
            <v>2021</v>
          </cell>
        </row>
        <row r="17423">
          <cell r="A17423">
            <v>2021</v>
          </cell>
        </row>
        <row r="17424">
          <cell r="A17424">
            <v>2021</v>
          </cell>
        </row>
        <row r="17425">
          <cell r="A17425">
            <v>2021</v>
          </cell>
        </row>
        <row r="17426">
          <cell r="A17426">
            <v>2021</v>
          </cell>
        </row>
        <row r="17427">
          <cell r="A17427">
            <v>2021</v>
          </cell>
        </row>
        <row r="17428">
          <cell r="A17428">
            <v>2021</v>
          </cell>
        </row>
        <row r="17429">
          <cell r="A17429">
            <v>2021</v>
          </cell>
        </row>
        <row r="17430">
          <cell r="A17430">
            <v>2021</v>
          </cell>
        </row>
        <row r="17431">
          <cell r="A17431">
            <v>2021</v>
          </cell>
        </row>
        <row r="17432">
          <cell r="A17432">
            <v>2021</v>
          </cell>
        </row>
        <row r="17433">
          <cell r="A17433">
            <v>2021</v>
          </cell>
        </row>
        <row r="17434">
          <cell r="A17434">
            <v>2021</v>
          </cell>
        </row>
        <row r="17435">
          <cell r="A17435">
            <v>2021</v>
          </cell>
        </row>
        <row r="17436">
          <cell r="A17436">
            <v>2021</v>
          </cell>
        </row>
        <row r="17437">
          <cell r="A17437">
            <v>2021</v>
          </cell>
        </row>
        <row r="17438">
          <cell r="A17438">
            <v>2021</v>
          </cell>
        </row>
        <row r="17439">
          <cell r="A17439">
            <v>2021</v>
          </cell>
        </row>
        <row r="17440">
          <cell r="A17440">
            <v>2021</v>
          </cell>
        </row>
        <row r="17441">
          <cell r="A17441">
            <v>2021</v>
          </cell>
        </row>
        <row r="17442">
          <cell r="A17442">
            <v>2021</v>
          </cell>
        </row>
        <row r="17443">
          <cell r="A17443">
            <v>2021</v>
          </cell>
        </row>
        <row r="17444">
          <cell r="A17444">
            <v>2021</v>
          </cell>
        </row>
        <row r="17445">
          <cell r="A17445">
            <v>2021</v>
          </cell>
        </row>
        <row r="17446">
          <cell r="A17446">
            <v>2021</v>
          </cell>
        </row>
        <row r="17447">
          <cell r="A17447">
            <v>2021</v>
          </cell>
        </row>
        <row r="17448">
          <cell r="A17448">
            <v>2021</v>
          </cell>
        </row>
        <row r="17449">
          <cell r="A17449">
            <v>2021</v>
          </cell>
        </row>
        <row r="17450">
          <cell r="A17450">
            <v>2021</v>
          </cell>
        </row>
        <row r="17451">
          <cell r="A17451">
            <v>2021</v>
          </cell>
        </row>
        <row r="17452">
          <cell r="A17452">
            <v>2021</v>
          </cell>
        </row>
        <row r="17453">
          <cell r="A17453">
            <v>2021</v>
          </cell>
        </row>
        <row r="17454">
          <cell r="A17454">
            <v>2021</v>
          </cell>
        </row>
        <row r="17455">
          <cell r="A17455">
            <v>2021</v>
          </cell>
        </row>
        <row r="17456">
          <cell r="A17456">
            <v>2021</v>
          </cell>
        </row>
        <row r="17457">
          <cell r="A17457">
            <v>2021</v>
          </cell>
        </row>
        <row r="17458">
          <cell r="A17458">
            <v>2021</v>
          </cell>
        </row>
        <row r="17459">
          <cell r="A17459">
            <v>2021</v>
          </cell>
        </row>
        <row r="17460">
          <cell r="A17460">
            <v>2021</v>
          </cell>
        </row>
        <row r="17461">
          <cell r="A17461">
            <v>2021</v>
          </cell>
        </row>
        <row r="17462">
          <cell r="A17462">
            <v>2021</v>
          </cell>
        </row>
        <row r="17463">
          <cell r="A17463">
            <v>2021</v>
          </cell>
        </row>
        <row r="17464">
          <cell r="A17464">
            <v>2021</v>
          </cell>
        </row>
        <row r="17465">
          <cell r="A17465">
            <v>2021</v>
          </cell>
        </row>
        <row r="17466">
          <cell r="A17466">
            <v>2021</v>
          </cell>
        </row>
        <row r="17467">
          <cell r="A17467">
            <v>2021</v>
          </cell>
        </row>
        <row r="17468">
          <cell r="A17468">
            <v>2021</v>
          </cell>
        </row>
        <row r="17469">
          <cell r="A17469">
            <v>2021</v>
          </cell>
        </row>
        <row r="17470">
          <cell r="A17470">
            <v>2021</v>
          </cell>
        </row>
        <row r="17471">
          <cell r="A17471">
            <v>2021</v>
          </cell>
        </row>
        <row r="17472">
          <cell r="A17472">
            <v>2021</v>
          </cell>
        </row>
        <row r="17473">
          <cell r="A17473">
            <v>2021</v>
          </cell>
        </row>
        <row r="17474">
          <cell r="A17474">
            <v>2021</v>
          </cell>
        </row>
        <row r="17475">
          <cell r="A17475">
            <v>2021</v>
          </cell>
        </row>
        <row r="17476">
          <cell r="A17476">
            <v>2021</v>
          </cell>
        </row>
        <row r="17477">
          <cell r="A17477">
            <v>2021</v>
          </cell>
        </row>
        <row r="17478">
          <cell r="A17478">
            <v>2021</v>
          </cell>
        </row>
        <row r="17479">
          <cell r="A17479">
            <v>2021</v>
          </cell>
        </row>
        <row r="17480">
          <cell r="A17480">
            <v>2021</v>
          </cell>
        </row>
        <row r="17481">
          <cell r="A17481">
            <v>2021</v>
          </cell>
        </row>
        <row r="17482">
          <cell r="A17482">
            <v>2021</v>
          </cell>
        </row>
        <row r="17483">
          <cell r="A17483">
            <v>2021</v>
          </cell>
        </row>
        <row r="17484">
          <cell r="A17484">
            <v>2021</v>
          </cell>
        </row>
        <row r="17485">
          <cell r="A17485">
            <v>2021</v>
          </cell>
        </row>
        <row r="17486">
          <cell r="A17486">
            <v>2021</v>
          </cell>
        </row>
        <row r="17487">
          <cell r="A17487">
            <v>2021</v>
          </cell>
        </row>
        <row r="17488">
          <cell r="A17488">
            <v>2021</v>
          </cell>
        </row>
        <row r="17489">
          <cell r="A17489">
            <v>2021</v>
          </cell>
        </row>
        <row r="17490">
          <cell r="A17490">
            <v>2021</v>
          </cell>
        </row>
        <row r="17491">
          <cell r="A17491">
            <v>2021</v>
          </cell>
        </row>
        <row r="17492">
          <cell r="A17492">
            <v>2021</v>
          </cell>
        </row>
        <row r="17493">
          <cell r="A17493">
            <v>2021</v>
          </cell>
        </row>
        <row r="17494">
          <cell r="A17494">
            <v>2021</v>
          </cell>
        </row>
        <row r="17495">
          <cell r="A17495">
            <v>2021</v>
          </cell>
        </row>
        <row r="17496">
          <cell r="A17496">
            <v>2021</v>
          </cell>
        </row>
        <row r="17497">
          <cell r="A17497">
            <v>2021</v>
          </cell>
        </row>
        <row r="17498">
          <cell r="A17498">
            <v>2021</v>
          </cell>
        </row>
        <row r="17499">
          <cell r="A17499">
            <v>2021</v>
          </cell>
        </row>
        <row r="17500">
          <cell r="A17500">
            <v>2021</v>
          </cell>
        </row>
        <row r="17501">
          <cell r="A17501">
            <v>2021</v>
          </cell>
        </row>
        <row r="17502">
          <cell r="A17502">
            <v>2021</v>
          </cell>
        </row>
        <row r="17503">
          <cell r="A17503">
            <v>2021</v>
          </cell>
        </row>
        <row r="17504">
          <cell r="A17504">
            <v>2021</v>
          </cell>
        </row>
        <row r="17505">
          <cell r="A17505">
            <v>2021</v>
          </cell>
        </row>
        <row r="17506">
          <cell r="A17506">
            <v>2021</v>
          </cell>
        </row>
        <row r="17507">
          <cell r="A17507">
            <v>2021</v>
          </cell>
        </row>
        <row r="17508">
          <cell r="A17508">
            <v>2021</v>
          </cell>
        </row>
        <row r="17509">
          <cell r="A17509">
            <v>2021</v>
          </cell>
        </row>
        <row r="17510">
          <cell r="A17510">
            <v>2021</v>
          </cell>
        </row>
        <row r="17511">
          <cell r="A17511">
            <v>2021</v>
          </cell>
        </row>
        <row r="17512">
          <cell r="A17512">
            <v>2021</v>
          </cell>
        </row>
        <row r="17513">
          <cell r="A17513">
            <v>2021</v>
          </cell>
        </row>
        <row r="17514">
          <cell r="A17514">
            <v>2021</v>
          </cell>
        </row>
        <row r="17515">
          <cell r="A17515">
            <v>2021</v>
          </cell>
        </row>
        <row r="17516">
          <cell r="A17516">
            <v>2021</v>
          </cell>
        </row>
        <row r="17517">
          <cell r="A17517">
            <v>2021</v>
          </cell>
        </row>
        <row r="17518">
          <cell r="A17518">
            <v>2021</v>
          </cell>
        </row>
        <row r="17519">
          <cell r="A17519">
            <v>2021</v>
          </cell>
        </row>
        <row r="17520">
          <cell r="A17520">
            <v>2021</v>
          </cell>
        </row>
        <row r="17521">
          <cell r="A17521">
            <v>2021</v>
          </cell>
        </row>
        <row r="17522">
          <cell r="A17522">
            <v>2021</v>
          </cell>
        </row>
        <row r="17523">
          <cell r="A17523">
            <v>2021</v>
          </cell>
        </row>
        <row r="17524">
          <cell r="A17524">
            <v>2021</v>
          </cell>
        </row>
        <row r="17525">
          <cell r="A17525">
            <v>2021</v>
          </cell>
        </row>
        <row r="17526">
          <cell r="A17526">
            <v>2021</v>
          </cell>
        </row>
        <row r="17527">
          <cell r="A17527">
            <v>2021</v>
          </cell>
        </row>
        <row r="17528">
          <cell r="A17528">
            <v>2021</v>
          </cell>
        </row>
        <row r="17529">
          <cell r="A17529">
            <v>2021</v>
          </cell>
        </row>
        <row r="17530">
          <cell r="A17530">
            <v>2021</v>
          </cell>
        </row>
        <row r="17531">
          <cell r="A17531">
            <v>2021</v>
          </cell>
        </row>
        <row r="17532">
          <cell r="A17532">
            <v>2021</v>
          </cell>
        </row>
        <row r="17533">
          <cell r="A17533">
            <v>2021</v>
          </cell>
        </row>
        <row r="17534">
          <cell r="A17534">
            <v>2021</v>
          </cell>
        </row>
        <row r="17535">
          <cell r="A17535">
            <v>2021</v>
          </cell>
        </row>
        <row r="17536">
          <cell r="A17536">
            <v>2021</v>
          </cell>
        </row>
        <row r="17537">
          <cell r="A17537">
            <v>2021</v>
          </cell>
        </row>
        <row r="17538">
          <cell r="A17538">
            <v>2021</v>
          </cell>
        </row>
        <row r="17539">
          <cell r="A17539">
            <v>2021</v>
          </cell>
        </row>
        <row r="17540">
          <cell r="A17540">
            <v>2021</v>
          </cell>
        </row>
        <row r="17541">
          <cell r="A17541">
            <v>2021</v>
          </cell>
        </row>
        <row r="17542">
          <cell r="A17542">
            <v>2021</v>
          </cell>
        </row>
        <row r="17543">
          <cell r="A17543">
            <v>2021</v>
          </cell>
        </row>
        <row r="17544">
          <cell r="A17544">
            <v>2021</v>
          </cell>
        </row>
        <row r="17545">
          <cell r="A17545">
            <v>2021</v>
          </cell>
        </row>
        <row r="17546">
          <cell r="A17546">
            <v>2021</v>
          </cell>
        </row>
        <row r="17547">
          <cell r="A17547">
            <v>2021</v>
          </cell>
        </row>
        <row r="17548">
          <cell r="A17548">
            <v>2021</v>
          </cell>
        </row>
        <row r="17549">
          <cell r="A17549">
            <v>2021</v>
          </cell>
        </row>
        <row r="17550">
          <cell r="A17550">
            <v>2021</v>
          </cell>
        </row>
        <row r="17551">
          <cell r="A17551">
            <v>2021</v>
          </cell>
        </row>
        <row r="17552">
          <cell r="A17552">
            <v>2021</v>
          </cell>
        </row>
        <row r="17553">
          <cell r="A17553">
            <v>2021</v>
          </cell>
        </row>
        <row r="17554">
          <cell r="A17554">
            <v>2021</v>
          </cell>
        </row>
        <row r="17555">
          <cell r="A17555">
            <v>2021</v>
          </cell>
        </row>
        <row r="17556">
          <cell r="A17556">
            <v>2021</v>
          </cell>
        </row>
        <row r="17557">
          <cell r="A17557">
            <v>2021</v>
          </cell>
        </row>
        <row r="17558">
          <cell r="A17558">
            <v>2021</v>
          </cell>
        </row>
        <row r="17559">
          <cell r="A17559">
            <v>2021</v>
          </cell>
        </row>
        <row r="17560">
          <cell r="A17560">
            <v>2021</v>
          </cell>
        </row>
        <row r="17561">
          <cell r="A17561">
            <v>2021</v>
          </cell>
        </row>
        <row r="17562">
          <cell r="A17562">
            <v>2021</v>
          </cell>
        </row>
        <row r="17563">
          <cell r="A17563">
            <v>2021</v>
          </cell>
        </row>
        <row r="17564">
          <cell r="A17564">
            <v>2021</v>
          </cell>
        </row>
        <row r="17565">
          <cell r="A17565">
            <v>2021</v>
          </cell>
        </row>
        <row r="17566">
          <cell r="A17566">
            <v>2021</v>
          </cell>
        </row>
        <row r="17567">
          <cell r="A17567">
            <v>2021</v>
          </cell>
        </row>
        <row r="17568">
          <cell r="A17568">
            <v>2021</v>
          </cell>
        </row>
        <row r="17569">
          <cell r="A17569">
            <v>2021</v>
          </cell>
        </row>
        <row r="17570">
          <cell r="A17570">
            <v>2021</v>
          </cell>
        </row>
        <row r="17571">
          <cell r="A17571">
            <v>2021</v>
          </cell>
        </row>
        <row r="17572">
          <cell r="A17572">
            <v>2021</v>
          </cell>
        </row>
        <row r="17573">
          <cell r="A17573">
            <v>2021</v>
          </cell>
        </row>
        <row r="17574">
          <cell r="A17574">
            <v>2021</v>
          </cell>
        </row>
        <row r="17575">
          <cell r="A17575">
            <v>2021</v>
          </cell>
        </row>
        <row r="17576">
          <cell r="A17576">
            <v>2021</v>
          </cell>
        </row>
        <row r="17577">
          <cell r="A17577">
            <v>2021</v>
          </cell>
        </row>
        <row r="17578">
          <cell r="A17578">
            <v>2021</v>
          </cell>
        </row>
        <row r="17579">
          <cell r="A17579">
            <v>2021</v>
          </cell>
        </row>
        <row r="17580">
          <cell r="A17580">
            <v>2021</v>
          </cell>
        </row>
        <row r="17581">
          <cell r="A17581">
            <v>2021</v>
          </cell>
        </row>
        <row r="17582">
          <cell r="A17582">
            <v>2021</v>
          </cell>
        </row>
        <row r="17583">
          <cell r="A17583">
            <v>2021</v>
          </cell>
        </row>
        <row r="17584">
          <cell r="A17584">
            <v>2021</v>
          </cell>
        </row>
        <row r="17585">
          <cell r="A17585">
            <v>2021</v>
          </cell>
        </row>
        <row r="17586">
          <cell r="A17586">
            <v>2021</v>
          </cell>
        </row>
        <row r="17587">
          <cell r="A17587">
            <v>2021</v>
          </cell>
        </row>
        <row r="17588">
          <cell r="A17588">
            <v>2021</v>
          </cell>
        </row>
        <row r="17589">
          <cell r="A17589">
            <v>2021</v>
          </cell>
        </row>
        <row r="17590">
          <cell r="A17590">
            <v>2021</v>
          </cell>
        </row>
        <row r="17591">
          <cell r="A17591">
            <v>2021</v>
          </cell>
        </row>
        <row r="17592">
          <cell r="A17592">
            <v>2021</v>
          </cell>
        </row>
        <row r="17593">
          <cell r="A17593">
            <v>2021</v>
          </cell>
        </row>
        <row r="17594">
          <cell r="A17594">
            <v>2021</v>
          </cell>
        </row>
        <row r="17595">
          <cell r="A17595">
            <v>2021</v>
          </cell>
        </row>
        <row r="17596">
          <cell r="A17596">
            <v>2021</v>
          </cell>
        </row>
        <row r="17597">
          <cell r="A17597">
            <v>2021</v>
          </cell>
        </row>
        <row r="17598">
          <cell r="A17598">
            <v>2021</v>
          </cell>
        </row>
        <row r="17599">
          <cell r="A17599">
            <v>2021</v>
          </cell>
        </row>
        <row r="17600">
          <cell r="A17600">
            <v>2021</v>
          </cell>
        </row>
        <row r="17601">
          <cell r="A17601">
            <v>2021</v>
          </cell>
        </row>
        <row r="17602">
          <cell r="A17602">
            <v>2021</v>
          </cell>
        </row>
        <row r="17603">
          <cell r="A17603">
            <v>2021</v>
          </cell>
        </row>
        <row r="17604">
          <cell r="A17604">
            <v>2021</v>
          </cell>
        </row>
        <row r="17605">
          <cell r="A17605">
            <v>2021</v>
          </cell>
        </row>
        <row r="17606">
          <cell r="A17606">
            <v>2021</v>
          </cell>
        </row>
        <row r="17607">
          <cell r="A17607">
            <v>2021</v>
          </cell>
        </row>
        <row r="17608">
          <cell r="A17608">
            <v>2021</v>
          </cell>
        </row>
        <row r="17609">
          <cell r="A17609">
            <v>2021</v>
          </cell>
        </row>
        <row r="17610">
          <cell r="A17610">
            <v>2021</v>
          </cell>
        </row>
        <row r="17611">
          <cell r="A17611">
            <v>2021</v>
          </cell>
        </row>
        <row r="17612">
          <cell r="A17612">
            <v>2021</v>
          </cell>
        </row>
        <row r="17613">
          <cell r="A17613">
            <v>2021</v>
          </cell>
        </row>
        <row r="17614">
          <cell r="A17614">
            <v>2021</v>
          </cell>
        </row>
        <row r="17615">
          <cell r="A17615">
            <v>2021</v>
          </cell>
        </row>
        <row r="17616">
          <cell r="A17616">
            <v>2021</v>
          </cell>
        </row>
        <row r="17617">
          <cell r="A17617">
            <v>2021</v>
          </cell>
        </row>
        <row r="17618">
          <cell r="A17618">
            <v>2021</v>
          </cell>
        </row>
        <row r="17619">
          <cell r="A17619">
            <v>2021</v>
          </cell>
        </row>
        <row r="17620">
          <cell r="A17620">
            <v>2021</v>
          </cell>
        </row>
        <row r="17621">
          <cell r="A17621">
            <v>2021</v>
          </cell>
        </row>
        <row r="17622">
          <cell r="A17622">
            <v>2021</v>
          </cell>
        </row>
        <row r="17623">
          <cell r="A17623">
            <v>2021</v>
          </cell>
        </row>
        <row r="17624">
          <cell r="A17624">
            <v>2021</v>
          </cell>
        </row>
        <row r="17625">
          <cell r="A17625">
            <v>2021</v>
          </cell>
        </row>
        <row r="17626">
          <cell r="A17626">
            <v>2021</v>
          </cell>
        </row>
        <row r="17627">
          <cell r="A17627">
            <v>2021</v>
          </cell>
        </row>
        <row r="17628">
          <cell r="A17628">
            <v>2021</v>
          </cell>
        </row>
        <row r="17629">
          <cell r="A17629">
            <v>2021</v>
          </cell>
        </row>
        <row r="17630">
          <cell r="A17630">
            <v>2021</v>
          </cell>
        </row>
        <row r="17631">
          <cell r="A17631">
            <v>2021</v>
          </cell>
        </row>
        <row r="17632">
          <cell r="A17632">
            <v>2021</v>
          </cell>
        </row>
        <row r="17633">
          <cell r="A17633">
            <v>2021</v>
          </cell>
        </row>
        <row r="17634">
          <cell r="A17634">
            <v>2021</v>
          </cell>
        </row>
        <row r="17635">
          <cell r="A17635">
            <v>2021</v>
          </cell>
        </row>
        <row r="17636">
          <cell r="A17636">
            <v>2021</v>
          </cell>
        </row>
        <row r="17637">
          <cell r="A17637">
            <v>2021</v>
          </cell>
        </row>
        <row r="17638">
          <cell r="A17638">
            <v>2021</v>
          </cell>
        </row>
        <row r="17639">
          <cell r="A17639">
            <v>2021</v>
          </cell>
        </row>
        <row r="17640">
          <cell r="A17640">
            <v>2021</v>
          </cell>
        </row>
        <row r="17641">
          <cell r="A17641">
            <v>2021</v>
          </cell>
        </row>
        <row r="17642">
          <cell r="A17642">
            <v>2021</v>
          </cell>
        </row>
        <row r="17643">
          <cell r="A17643">
            <v>2021</v>
          </cell>
        </row>
        <row r="17644">
          <cell r="A17644">
            <v>2021</v>
          </cell>
        </row>
        <row r="17645">
          <cell r="A17645">
            <v>2021</v>
          </cell>
        </row>
        <row r="17646">
          <cell r="A17646">
            <v>2021</v>
          </cell>
        </row>
        <row r="17647">
          <cell r="A17647">
            <v>2021</v>
          </cell>
        </row>
        <row r="17648">
          <cell r="A17648">
            <v>2021</v>
          </cell>
        </row>
        <row r="17649">
          <cell r="A17649">
            <v>2021</v>
          </cell>
        </row>
        <row r="17650">
          <cell r="A17650">
            <v>2021</v>
          </cell>
        </row>
        <row r="17651">
          <cell r="A17651">
            <v>2021</v>
          </cell>
        </row>
        <row r="17652">
          <cell r="A17652">
            <v>2021</v>
          </cell>
        </row>
        <row r="17653">
          <cell r="A17653">
            <v>2021</v>
          </cell>
        </row>
        <row r="17654">
          <cell r="A17654">
            <v>2021</v>
          </cell>
        </row>
        <row r="17655">
          <cell r="A17655">
            <v>2021</v>
          </cell>
        </row>
        <row r="17656">
          <cell r="A17656">
            <v>2021</v>
          </cell>
        </row>
        <row r="17657">
          <cell r="A17657">
            <v>2021</v>
          </cell>
        </row>
        <row r="17658">
          <cell r="A17658">
            <v>2021</v>
          </cell>
        </row>
        <row r="17659">
          <cell r="A17659">
            <v>2021</v>
          </cell>
        </row>
        <row r="17660">
          <cell r="A17660">
            <v>2021</v>
          </cell>
        </row>
        <row r="17661">
          <cell r="A17661">
            <v>2021</v>
          </cell>
        </row>
        <row r="17662">
          <cell r="A17662">
            <v>2021</v>
          </cell>
        </row>
        <row r="17663">
          <cell r="A17663">
            <v>2021</v>
          </cell>
        </row>
        <row r="17664">
          <cell r="A17664">
            <v>2021</v>
          </cell>
        </row>
        <row r="17665">
          <cell r="A17665">
            <v>2021</v>
          </cell>
        </row>
        <row r="17666">
          <cell r="A17666">
            <v>2021</v>
          </cell>
        </row>
        <row r="17667">
          <cell r="A17667">
            <v>2021</v>
          </cell>
        </row>
        <row r="17668">
          <cell r="A17668">
            <v>2021</v>
          </cell>
        </row>
        <row r="17669">
          <cell r="A17669">
            <v>2021</v>
          </cell>
        </row>
        <row r="17670">
          <cell r="A17670">
            <v>2021</v>
          </cell>
        </row>
        <row r="17671">
          <cell r="A17671">
            <v>2021</v>
          </cell>
        </row>
        <row r="17672">
          <cell r="A17672">
            <v>2021</v>
          </cell>
        </row>
        <row r="17673">
          <cell r="A17673">
            <v>2021</v>
          </cell>
        </row>
        <row r="17674">
          <cell r="A17674">
            <v>2021</v>
          </cell>
        </row>
        <row r="17675">
          <cell r="A17675">
            <v>2021</v>
          </cell>
        </row>
        <row r="17676">
          <cell r="A17676">
            <v>2021</v>
          </cell>
        </row>
        <row r="17677">
          <cell r="A17677">
            <v>2021</v>
          </cell>
        </row>
        <row r="17678">
          <cell r="A17678">
            <v>2021</v>
          </cell>
        </row>
        <row r="17679">
          <cell r="A17679">
            <v>2021</v>
          </cell>
        </row>
        <row r="17680">
          <cell r="A17680">
            <v>2021</v>
          </cell>
        </row>
        <row r="17681">
          <cell r="A17681">
            <v>2021</v>
          </cell>
        </row>
        <row r="17682">
          <cell r="A17682">
            <v>2021</v>
          </cell>
        </row>
        <row r="17683">
          <cell r="A17683">
            <v>2021</v>
          </cell>
        </row>
        <row r="17684">
          <cell r="A17684">
            <v>2021</v>
          </cell>
        </row>
        <row r="17685">
          <cell r="A17685">
            <v>2021</v>
          </cell>
        </row>
        <row r="17686">
          <cell r="A17686">
            <v>2021</v>
          </cell>
        </row>
        <row r="17687">
          <cell r="A17687">
            <v>2021</v>
          </cell>
        </row>
        <row r="17688">
          <cell r="A17688">
            <v>2021</v>
          </cell>
        </row>
        <row r="17689">
          <cell r="A17689">
            <v>2021</v>
          </cell>
        </row>
        <row r="17690">
          <cell r="A17690">
            <v>2021</v>
          </cell>
        </row>
        <row r="17691">
          <cell r="A17691">
            <v>2021</v>
          </cell>
        </row>
        <row r="17692">
          <cell r="A17692">
            <v>2021</v>
          </cell>
        </row>
        <row r="17693">
          <cell r="A17693">
            <v>2021</v>
          </cell>
        </row>
        <row r="17694">
          <cell r="A17694">
            <v>2021</v>
          </cell>
        </row>
        <row r="17695">
          <cell r="A17695">
            <v>2021</v>
          </cell>
        </row>
        <row r="17696">
          <cell r="A17696">
            <v>2021</v>
          </cell>
        </row>
        <row r="17697">
          <cell r="A17697">
            <v>2021</v>
          </cell>
        </row>
        <row r="17698">
          <cell r="A17698">
            <v>2021</v>
          </cell>
        </row>
        <row r="17699">
          <cell r="A17699">
            <v>2021</v>
          </cell>
        </row>
        <row r="17700">
          <cell r="A17700">
            <v>2021</v>
          </cell>
        </row>
        <row r="17701">
          <cell r="A17701">
            <v>2021</v>
          </cell>
        </row>
        <row r="17702">
          <cell r="A17702">
            <v>2021</v>
          </cell>
        </row>
        <row r="17703">
          <cell r="A17703">
            <v>2021</v>
          </cell>
        </row>
        <row r="17704">
          <cell r="A17704">
            <v>2021</v>
          </cell>
        </row>
        <row r="17705">
          <cell r="A17705">
            <v>2021</v>
          </cell>
        </row>
        <row r="17706">
          <cell r="A17706">
            <v>2021</v>
          </cell>
        </row>
        <row r="17707">
          <cell r="A17707">
            <v>2021</v>
          </cell>
        </row>
        <row r="17708">
          <cell r="A17708">
            <v>2021</v>
          </cell>
        </row>
        <row r="17709">
          <cell r="A17709">
            <v>2021</v>
          </cell>
        </row>
        <row r="17710">
          <cell r="A17710">
            <v>2021</v>
          </cell>
        </row>
        <row r="17711">
          <cell r="A17711">
            <v>2021</v>
          </cell>
        </row>
        <row r="17712">
          <cell r="A17712">
            <v>2021</v>
          </cell>
        </row>
        <row r="17713">
          <cell r="A17713">
            <v>2021</v>
          </cell>
        </row>
        <row r="17714">
          <cell r="A17714">
            <v>2021</v>
          </cell>
        </row>
        <row r="17715">
          <cell r="A17715">
            <v>2021</v>
          </cell>
        </row>
        <row r="17716">
          <cell r="A17716">
            <v>2021</v>
          </cell>
        </row>
        <row r="17717">
          <cell r="A17717">
            <v>2021</v>
          </cell>
        </row>
        <row r="17718">
          <cell r="A17718">
            <v>2021</v>
          </cell>
        </row>
        <row r="17719">
          <cell r="A17719">
            <v>2021</v>
          </cell>
        </row>
        <row r="17720">
          <cell r="A17720">
            <v>2021</v>
          </cell>
        </row>
        <row r="17721">
          <cell r="A17721">
            <v>2021</v>
          </cell>
        </row>
        <row r="17722">
          <cell r="A17722">
            <v>2021</v>
          </cell>
        </row>
        <row r="17723">
          <cell r="A17723">
            <v>2021</v>
          </cell>
        </row>
        <row r="17724">
          <cell r="A17724">
            <v>2021</v>
          </cell>
        </row>
        <row r="17725">
          <cell r="A17725">
            <v>2021</v>
          </cell>
        </row>
        <row r="17726">
          <cell r="A17726">
            <v>2021</v>
          </cell>
        </row>
        <row r="17727">
          <cell r="A17727">
            <v>2021</v>
          </cell>
        </row>
        <row r="17728">
          <cell r="A17728">
            <v>2021</v>
          </cell>
        </row>
        <row r="17729">
          <cell r="A17729">
            <v>2021</v>
          </cell>
        </row>
        <row r="17730">
          <cell r="A17730">
            <v>2021</v>
          </cell>
        </row>
        <row r="17731">
          <cell r="A17731">
            <v>2021</v>
          </cell>
        </row>
        <row r="17732">
          <cell r="A17732">
            <v>2021</v>
          </cell>
        </row>
        <row r="17733">
          <cell r="A17733">
            <v>2021</v>
          </cell>
        </row>
        <row r="17734">
          <cell r="A17734">
            <v>2021</v>
          </cell>
        </row>
        <row r="17735">
          <cell r="A17735">
            <v>2021</v>
          </cell>
        </row>
        <row r="17736">
          <cell r="A17736">
            <v>2021</v>
          </cell>
        </row>
        <row r="17737">
          <cell r="A17737">
            <v>2021</v>
          </cell>
        </row>
        <row r="17738">
          <cell r="A17738">
            <v>2021</v>
          </cell>
        </row>
        <row r="17739">
          <cell r="A17739">
            <v>2021</v>
          </cell>
        </row>
        <row r="17740">
          <cell r="A17740">
            <v>2021</v>
          </cell>
        </row>
        <row r="17741">
          <cell r="A17741">
            <v>2021</v>
          </cell>
        </row>
        <row r="17742">
          <cell r="A17742">
            <v>2021</v>
          </cell>
        </row>
        <row r="17743">
          <cell r="A17743">
            <v>2021</v>
          </cell>
        </row>
        <row r="17744">
          <cell r="A17744">
            <v>2021</v>
          </cell>
        </row>
        <row r="17745">
          <cell r="A17745">
            <v>2021</v>
          </cell>
        </row>
        <row r="17746">
          <cell r="A17746">
            <v>2021</v>
          </cell>
        </row>
        <row r="17747">
          <cell r="A17747">
            <v>2021</v>
          </cell>
        </row>
        <row r="17748">
          <cell r="A17748">
            <v>2021</v>
          </cell>
        </row>
        <row r="17749">
          <cell r="A17749">
            <v>2021</v>
          </cell>
        </row>
        <row r="17750">
          <cell r="A17750">
            <v>2021</v>
          </cell>
        </row>
        <row r="17751">
          <cell r="A17751">
            <v>2021</v>
          </cell>
        </row>
        <row r="17752">
          <cell r="A17752">
            <v>2021</v>
          </cell>
        </row>
        <row r="17753">
          <cell r="A17753">
            <v>2021</v>
          </cell>
        </row>
        <row r="17754">
          <cell r="A17754">
            <v>2021</v>
          </cell>
        </row>
        <row r="17755">
          <cell r="A17755">
            <v>2021</v>
          </cell>
        </row>
        <row r="17756">
          <cell r="A17756">
            <v>2021</v>
          </cell>
        </row>
        <row r="17757">
          <cell r="A17757">
            <v>2021</v>
          </cell>
        </row>
        <row r="17758">
          <cell r="A17758">
            <v>2021</v>
          </cell>
        </row>
        <row r="17759">
          <cell r="A17759">
            <v>2021</v>
          </cell>
        </row>
        <row r="17760">
          <cell r="A17760">
            <v>2021</v>
          </cell>
        </row>
        <row r="17761">
          <cell r="A17761">
            <v>2021</v>
          </cell>
        </row>
        <row r="17762">
          <cell r="A17762">
            <v>2021</v>
          </cell>
        </row>
        <row r="17763">
          <cell r="A17763">
            <v>2021</v>
          </cell>
        </row>
        <row r="17764">
          <cell r="A17764">
            <v>2021</v>
          </cell>
        </row>
        <row r="17765">
          <cell r="A17765">
            <v>2021</v>
          </cell>
        </row>
        <row r="17766">
          <cell r="A17766">
            <v>2021</v>
          </cell>
        </row>
        <row r="17767">
          <cell r="A17767">
            <v>2021</v>
          </cell>
        </row>
        <row r="17768">
          <cell r="A17768">
            <v>2021</v>
          </cell>
        </row>
        <row r="17769">
          <cell r="A17769">
            <v>2021</v>
          </cell>
        </row>
        <row r="17770">
          <cell r="A17770">
            <v>2021</v>
          </cell>
        </row>
        <row r="17771">
          <cell r="A17771">
            <v>2021</v>
          </cell>
        </row>
        <row r="17772">
          <cell r="A17772">
            <v>2021</v>
          </cell>
        </row>
        <row r="17773">
          <cell r="A17773">
            <v>2021</v>
          </cell>
        </row>
        <row r="17774">
          <cell r="A17774">
            <v>2021</v>
          </cell>
        </row>
        <row r="17775">
          <cell r="A17775">
            <v>2021</v>
          </cell>
        </row>
        <row r="17776">
          <cell r="A17776">
            <v>2021</v>
          </cell>
        </row>
        <row r="17777">
          <cell r="A17777">
            <v>2021</v>
          </cell>
        </row>
        <row r="17778">
          <cell r="A17778">
            <v>2021</v>
          </cell>
        </row>
        <row r="17779">
          <cell r="A17779">
            <v>2021</v>
          </cell>
        </row>
        <row r="17780">
          <cell r="A17780">
            <v>2021</v>
          </cell>
        </row>
        <row r="17781">
          <cell r="A17781">
            <v>2021</v>
          </cell>
        </row>
        <row r="17782">
          <cell r="A17782">
            <v>2021</v>
          </cell>
        </row>
        <row r="17783">
          <cell r="A17783">
            <v>2021</v>
          </cell>
        </row>
        <row r="17784">
          <cell r="A17784">
            <v>2021</v>
          </cell>
        </row>
        <row r="17785">
          <cell r="A17785">
            <v>2021</v>
          </cell>
        </row>
        <row r="17786">
          <cell r="A17786">
            <v>2021</v>
          </cell>
        </row>
        <row r="17787">
          <cell r="A17787">
            <v>2021</v>
          </cell>
        </row>
        <row r="17788">
          <cell r="A17788">
            <v>2021</v>
          </cell>
        </row>
        <row r="17789">
          <cell r="A17789">
            <v>2021</v>
          </cell>
        </row>
        <row r="17790">
          <cell r="A17790">
            <v>2021</v>
          </cell>
        </row>
        <row r="17791">
          <cell r="A17791">
            <v>2021</v>
          </cell>
        </row>
        <row r="17792">
          <cell r="A17792">
            <v>2021</v>
          </cell>
        </row>
        <row r="17793">
          <cell r="A17793">
            <v>2021</v>
          </cell>
        </row>
        <row r="17794">
          <cell r="A17794">
            <v>2021</v>
          </cell>
        </row>
        <row r="17795">
          <cell r="A17795">
            <v>2021</v>
          </cell>
        </row>
        <row r="17796">
          <cell r="A17796">
            <v>2021</v>
          </cell>
        </row>
        <row r="17797">
          <cell r="A17797">
            <v>2021</v>
          </cell>
        </row>
        <row r="17798">
          <cell r="A17798">
            <v>2021</v>
          </cell>
        </row>
        <row r="17799">
          <cell r="A17799">
            <v>2021</v>
          </cell>
        </row>
        <row r="17800">
          <cell r="A17800">
            <v>2021</v>
          </cell>
        </row>
        <row r="17801">
          <cell r="A17801">
            <v>2021</v>
          </cell>
        </row>
        <row r="17802">
          <cell r="A17802">
            <v>2021</v>
          </cell>
        </row>
        <row r="17803">
          <cell r="A17803">
            <v>2021</v>
          </cell>
        </row>
        <row r="17804">
          <cell r="A17804">
            <v>2021</v>
          </cell>
        </row>
        <row r="17805">
          <cell r="A17805">
            <v>2021</v>
          </cell>
        </row>
        <row r="17806">
          <cell r="A17806">
            <v>2021</v>
          </cell>
        </row>
        <row r="17807">
          <cell r="A17807">
            <v>2021</v>
          </cell>
        </row>
        <row r="17808">
          <cell r="A17808">
            <v>2021</v>
          </cell>
        </row>
        <row r="17809">
          <cell r="A17809">
            <v>2021</v>
          </cell>
        </row>
        <row r="17810">
          <cell r="A17810">
            <v>2021</v>
          </cell>
        </row>
        <row r="17811">
          <cell r="A17811">
            <v>2021</v>
          </cell>
        </row>
        <row r="17812">
          <cell r="A17812">
            <v>2021</v>
          </cell>
        </row>
        <row r="17813">
          <cell r="A17813">
            <v>2021</v>
          </cell>
        </row>
        <row r="17814">
          <cell r="A17814">
            <v>2021</v>
          </cell>
        </row>
        <row r="17815">
          <cell r="A17815">
            <v>2021</v>
          </cell>
        </row>
        <row r="17816">
          <cell r="A17816">
            <v>2021</v>
          </cell>
        </row>
        <row r="17817">
          <cell r="A17817">
            <v>2021</v>
          </cell>
        </row>
        <row r="17818">
          <cell r="A17818">
            <v>2021</v>
          </cell>
        </row>
        <row r="17819">
          <cell r="A17819">
            <v>2021</v>
          </cell>
        </row>
        <row r="17820">
          <cell r="A17820">
            <v>2021</v>
          </cell>
        </row>
        <row r="17821">
          <cell r="A17821">
            <v>2021</v>
          </cell>
        </row>
        <row r="17822">
          <cell r="A17822">
            <v>2021</v>
          </cell>
        </row>
        <row r="17823">
          <cell r="A17823">
            <v>2021</v>
          </cell>
        </row>
        <row r="17824">
          <cell r="A17824">
            <v>2021</v>
          </cell>
        </row>
        <row r="17825">
          <cell r="A17825">
            <v>2021</v>
          </cell>
        </row>
        <row r="17826">
          <cell r="A17826">
            <v>2021</v>
          </cell>
        </row>
        <row r="17827">
          <cell r="A17827">
            <v>2021</v>
          </cell>
        </row>
        <row r="17828">
          <cell r="A17828">
            <v>2021</v>
          </cell>
        </row>
        <row r="17829">
          <cell r="A17829">
            <v>2021</v>
          </cell>
        </row>
        <row r="17830">
          <cell r="A17830">
            <v>2021</v>
          </cell>
        </row>
        <row r="17831">
          <cell r="A17831">
            <v>2021</v>
          </cell>
        </row>
        <row r="17832">
          <cell r="A17832">
            <v>2021</v>
          </cell>
        </row>
        <row r="17833">
          <cell r="A17833">
            <v>2021</v>
          </cell>
        </row>
        <row r="17834">
          <cell r="A17834">
            <v>2021</v>
          </cell>
        </row>
        <row r="17835">
          <cell r="A17835">
            <v>2021</v>
          </cell>
        </row>
        <row r="17836">
          <cell r="A17836">
            <v>2021</v>
          </cell>
        </row>
        <row r="17837">
          <cell r="A17837">
            <v>2021</v>
          </cell>
        </row>
        <row r="17838">
          <cell r="A17838">
            <v>2021</v>
          </cell>
        </row>
        <row r="17839">
          <cell r="A17839">
            <v>2021</v>
          </cell>
        </row>
        <row r="17840">
          <cell r="A17840">
            <v>2021</v>
          </cell>
        </row>
        <row r="17841">
          <cell r="A17841">
            <v>2021</v>
          </cell>
        </row>
        <row r="17842">
          <cell r="A17842">
            <v>2021</v>
          </cell>
        </row>
        <row r="17843">
          <cell r="A17843">
            <v>2021</v>
          </cell>
        </row>
        <row r="17844">
          <cell r="A17844">
            <v>2021</v>
          </cell>
        </row>
        <row r="17845">
          <cell r="A17845">
            <v>2021</v>
          </cell>
        </row>
        <row r="17846">
          <cell r="A17846">
            <v>2021</v>
          </cell>
        </row>
        <row r="17847">
          <cell r="A17847">
            <v>2021</v>
          </cell>
        </row>
        <row r="17848">
          <cell r="A17848">
            <v>2021</v>
          </cell>
        </row>
        <row r="17849">
          <cell r="A17849">
            <v>2021</v>
          </cell>
        </row>
        <row r="17850">
          <cell r="A17850">
            <v>2021</v>
          </cell>
        </row>
        <row r="17851">
          <cell r="A17851">
            <v>2021</v>
          </cell>
        </row>
        <row r="17852">
          <cell r="A17852">
            <v>2021</v>
          </cell>
        </row>
        <row r="17853">
          <cell r="A17853">
            <v>2021</v>
          </cell>
        </row>
        <row r="17854">
          <cell r="A17854">
            <v>2021</v>
          </cell>
        </row>
        <row r="17855">
          <cell r="A17855">
            <v>2021</v>
          </cell>
        </row>
        <row r="17856">
          <cell r="A17856">
            <v>2021</v>
          </cell>
        </row>
        <row r="17857">
          <cell r="A17857">
            <v>2021</v>
          </cell>
        </row>
        <row r="17858">
          <cell r="A17858">
            <v>2021</v>
          </cell>
        </row>
        <row r="17859">
          <cell r="A17859">
            <v>2021</v>
          </cell>
        </row>
        <row r="17860">
          <cell r="A17860">
            <v>2021</v>
          </cell>
        </row>
        <row r="17861">
          <cell r="A17861">
            <v>2021</v>
          </cell>
        </row>
        <row r="17862">
          <cell r="A17862">
            <v>2021</v>
          </cell>
        </row>
        <row r="17863">
          <cell r="A17863">
            <v>2021</v>
          </cell>
        </row>
        <row r="17864">
          <cell r="A17864">
            <v>2021</v>
          </cell>
        </row>
        <row r="17865">
          <cell r="A17865">
            <v>2021</v>
          </cell>
        </row>
        <row r="17866">
          <cell r="A17866">
            <v>2021</v>
          </cell>
        </row>
        <row r="17867">
          <cell r="A17867">
            <v>2021</v>
          </cell>
        </row>
        <row r="17868">
          <cell r="A17868">
            <v>2021</v>
          </cell>
        </row>
        <row r="17869">
          <cell r="A17869">
            <v>2021</v>
          </cell>
        </row>
        <row r="17870">
          <cell r="A17870">
            <v>2021</v>
          </cell>
        </row>
        <row r="17871">
          <cell r="A17871">
            <v>2021</v>
          </cell>
        </row>
        <row r="17872">
          <cell r="A17872">
            <v>2021</v>
          </cell>
        </row>
        <row r="17873">
          <cell r="A17873">
            <v>2021</v>
          </cell>
        </row>
        <row r="17874">
          <cell r="A17874">
            <v>2021</v>
          </cell>
        </row>
        <row r="17875">
          <cell r="A17875">
            <v>2021</v>
          </cell>
        </row>
        <row r="17876">
          <cell r="A17876">
            <v>2021</v>
          </cell>
        </row>
        <row r="17877">
          <cell r="A17877">
            <v>2021</v>
          </cell>
        </row>
        <row r="17878">
          <cell r="A17878">
            <v>2021</v>
          </cell>
        </row>
        <row r="17879">
          <cell r="A17879">
            <v>2021</v>
          </cell>
        </row>
        <row r="17880">
          <cell r="A17880">
            <v>2021</v>
          </cell>
        </row>
        <row r="17881">
          <cell r="A17881">
            <v>2021</v>
          </cell>
        </row>
        <row r="17882">
          <cell r="A17882">
            <v>2021</v>
          </cell>
        </row>
        <row r="17883">
          <cell r="A17883">
            <v>2021</v>
          </cell>
        </row>
        <row r="17884">
          <cell r="A17884">
            <v>2021</v>
          </cell>
        </row>
        <row r="17885">
          <cell r="A17885">
            <v>2021</v>
          </cell>
        </row>
        <row r="17886">
          <cell r="A17886">
            <v>2021</v>
          </cell>
        </row>
        <row r="17887">
          <cell r="A17887">
            <v>2021</v>
          </cell>
        </row>
        <row r="17888">
          <cell r="A17888">
            <v>2021</v>
          </cell>
        </row>
        <row r="17889">
          <cell r="A17889">
            <v>2021</v>
          </cell>
        </row>
        <row r="17890">
          <cell r="A17890">
            <v>2021</v>
          </cell>
        </row>
        <row r="17891">
          <cell r="A17891">
            <v>2021</v>
          </cell>
        </row>
        <row r="17892">
          <cell r="A17892">
            <v>2021</v>
          </cell>
        </row>
        <row r="17893">
          <cell r="A17893">
            <v>2021</v>
          </cell>
        </row>
        <row r="17894">
          <cell r="A17894">
            <v>2021</v>
          </cell>
        </row>
        <row r="17895">
          <cell r="A17895">
            <v>2021</v>
          </cell>
        </row>
        <row r="17896">
          <cell r="A17896">
            <v>2021</v>
          </cell>
        </row>
        <row r="17897">
          <cell r="A17897">
            <v>2021</v>
          </cell>
        </row>
        <row r="17898">
          <cell r="A17898">
            <v>2021</v>
          </cell>
        </row>
        <row r="17899">
          <cell r="A17899">
            <v>2021</v>
          </cell>
        </row>
        <row r="17900">
          <cell r="A17900">
            <v>2021</v>
          </cell>
        </row>
        <row r="17901">
          <cell r="A17901">
            <v>2021</v>
          </cell>
        </row>
        <row r="17902">
          <cell r="A17902">
            <v>2021</v>
          </cell>
        </row>
        <row r="17903">
          <cell r="A17903">
            <v>2021</v>
          </cell>
        </row>
        <row r="17904">
          <cell r="A17904">
            <v>2021</v>
          </cell>
        </row>
        <row r="17905">
          <cell r="A17905">
            <v>2021</v>
          </cell>
        </row>
        <row r="17906">
          <cell r="A17906">
            <v>2021</v>
          </cell>
        </row>
        <row r="17907">
          <cell r="A17907">
            <v>2021</v>
          </cell>
        </row>
        <row r="17908">
          <cell r="A17908">
            <v>2021</v>
          </cell>
        </row>
        <row r="17909">
          <cell r="A17909">
            <v>2021</v>
          </cell>
        </row>
        <row r="17910">
          <cell r="A17910">
            <v>2021</v>
          </cell>
        </row>
        <row r="17911">
          <cell r="A17911">
            <v>2021</v>
          </cell>
        </row>
        <row r="17912">
          <cell r="A17912">
            <v>2021</v>
          </cell>
        </row>
        <row r="17913">
          <cell r="A17913">
            <v>2021</v>
          </cell>
        </row>
        <row r="17914">
          <cell r="A17914">
            <v>2021</v>
          </cell>
        </row>
        <row r="17915">
          <cell r="A17915">
            <v>2021</v>
          </cell>
        </row>
        <row r="17916">
          <cell r="A17916">
            <v>2021</v>
          </cell>
        </row>
        <row r="17917">
          <cell r="A17917">
            <v>2021</v>
          </cell>
        </row>
        <row r="17918">
          <cell r="A17918">
            <v>2021</v>
          </cell>
        </row>
        <row r="17919">
          <cell r="A17919">
            <v>2021</v>
          </cell>
        </row>
        <row r="17920">
          <cell r="A17920">
            <v>2021</v>
          </cell>
        </row>
        <row r="17921">
          <cell r="A17921">
            <v>2021</v>
          </cell>
        </row>
        <row r="17922">
          <cell r="A17922">
            <v>2021</v>
          </cell>
        </row>
        <row r="17923">
          <cell r="A17923">
            <v>2021</v>
          </cell>
        </row>
        <row r="17924">
          <cell r="A17924">
            <v>2021</v>
          </cell>
        </row>
        <row r="17925">
          <cell r="A17925">
            <v>2021</v>
          </cell>
        </row>
        <row r="17926">
          <cell r="A17926">
            <v>2021</v>
          </cell>
        </row>
        <row r="17927">
          <cell r="A17927">
            <v>2021</v>
          </cell>
        </row>
        <row r="17928">
          <cell r="A17928">
            <v>2021</v>
          </cell>
        </row>
        <row r="17929">
          <cell r="A17929">
            <v>2021</v>
          </cell>
        </row>
        <row r="17930">
          <cell r="A17930">
            <v>2021</v>
          </cell>
        </row>
        <row r="17931">
          <cell r="A17931">
            <v>2021</v>
          </cell>
        </row>
        <row r="17932">
          <cell r="A17932">
            <v>2021</v>
          </cell>
        </row>
        <row r="17933">
          <cell r="A17933">
            <v>2021</v>
          </cell>
        </row>
        <row r="17934">
          <cell r="A17934">
            <v>2021</v>
          </cell>
        </row>
        <row r="17935">
          <cell r="A17935">
            <v>2021</v>
          </cell>
        </row>
        <row r="17936">
          <cell r="A17936">
            <v>2021</v>
          </cell>
        </row>
        <row r="17937">
          <cell r="A17937">
            <v>2021</v>
          </cell>
        </row>
        <row r="17938">
          <cell r="A17938">
            <v>2021</v>
          </cell>
        </row>
        <row r="17939">
          <cell r="A17939">
            <v>2021</v>
          </cell>
        </row>
        <row r="17940">
          <cell r="A17940">
            <v>2021</v>
          </cell>
        </row>
        <row r="17941">
          <cell r="A17941">
            <v>2021</v>
          </cell>
        </row>
        <row r="17942">
          <cell r="A17942">
            <v>2021</v>
          </cell>
        </row>
        <row r="17943">
          <cell r="A17943">
            <v>2021</v>
          </cell>
        </row>
        <row r="17944">
          <cell r="A17944">
            <v>2021</v>
          </cell>
        </row>
        <row r="17945">
          <cell r="A17945">
            <v>2021</v>
          </cell>
        </row>
        <row r="17946">
          <cell r="A17946">
            <v>2021</v>
          </cell>
        </row>
        <row r="17947">
          <cell r="A17947">
            <v>2021</v>
          </cell>
        </row>
        <row r="17948">
          <cell r="A17948">
            <v>2021</v>
          </cell>
        </row>
        <row r="17949">
          <cell r="A17949">
            <v>2021</v>
          </cell>
        </row>
        <row r="17950">
          <cell r="A17950">
            <v>2021</v>
          </cell>
        </row>
        <row r="17951">
          <cell r="A17951">
            <v>2021</v>
          </cell>
        </row>
        <row r="17952">
          <cell r="A17952">
            <v>2021</v>
          </cell>
        </row>
        <row r="17953">
          <cell r="A17953">
            <v>2021</v>
          </cell>
        </row>
        <row r="17954">
          <cell r="A17954">
            <v>2021</v>
          </cell>
        </row>
        <row r="17955">
          <cell r="A17955">
            <v>2021</v>
          </cell>
        </row>
        <row r="17956">
          <cell r="A17956">
            <v>2021</v>
          </cell>
        </row>
        <row r="17957">
          <cell r="A17957">
            <v>2021</v>
          </cell>
        </row>
        <row r="17958">
          <cell r="A17958">
            <v>2021</v>
          </cell>
        </row>
        <row r="17959">
          <cell r="A17959">
            <v>2021</v>
          </cell>
        </row>
        <row r="17960">
          <cell r="A17960">
            <v>2021</v>
          </cell>
        </row>
        <row r="17961">
          <cell r="A17961">
            <v>2021</v>
          </cell>
        </row>
        <row r="17962">
          <cell r="A17962">
            <v>2021</v>
          </cell>
        </row>
        <row r="17963">
          <cell r="A17963">
            <v>2021</v>
          </cell>
        </row>
        <row r="17964">
          <cell r="A17964">
            <v>2021</v>
          </cell>
        </row>
        <row r="17965">
          <cell r="A17965">
            <v>2021</v>
          </cell>
        </row>
        <row r="17966">
          <cell r="A17966">
            <v>2021</v>
          </cell>
        </row>
        <row r="17967">
          <cell r="A17967">
            <v>2021</v>
          </cell>
        </row>
        <row r="17968">
          <cell r="A17968">
            <v>2021</v>
          </cell>
        </row>
        <row r="17969">
          <cell r="A17969">
            <v>2021</v>
          </cell>
        </row>
        <row r="17970">
          <cell r="A17970">
            <v>2021</v>
          </cell>
        </row>
        <row r="17971">
          <cell r="A17971">
            <v>2021</v>
          </cell>
        </row>
        <row r="17972">
          <cell r="A17972">
            <v>2021</v>
          </cell>
        </row>
        <row r="17973">
          <cell r="A17973">
            <v>2021</v>
          </cell>
        </row>
        <row r="17974">
          <cell r="A17974">
            <v>2021</v>
          </cell>
        </row>
        <row r="17975">
          <cell r="A17975">
            <v>2021</v>
          </cell>
        </row>
        <row r="17976">
          <cell r="A17976">
            <v>2021</v>
          </cell>
        </row>
        <row r="17977">
          <cell r="A17977">
            <v>2021</v>
          </cell>
        </row>
        <row r="17978">
          <cell r="A17978">
            <v>2021</v>
          </cell>
        </row>
        <row r="17979">
          <cell r="A17979">
            <v>2021</v>
          </cell>
        </row>
        <row r="17980">
          <cell r="A17980">
            <v>2021</v>
          </cell>
        </row>
        <row r="17981">
          <cell r="A17981">
            <v>2021</v>
          </cell>
        </row>
        <row r="17982">
          <cell r="A17982">
            <v>2021</v>
          </cell>
        </row>
        <row r="17983">
          <cell r="A17983">
            <v>2021</v>
          </cell>
        </row>
        <row r="17984">
          <cell r="A17984">
            <v>2021</v>
          </cell>
        </row>
        <row r="17985">
          <cell r="A17985">
            <v>2021</v>
          </cell>
        </row>
        <row r="17986">
          <cell r="A17986">
            <v>2021</v>
          </cell>
        </row>
        <row r="17987">
          <cell r="A17987">
            <v>2021</v>
          </cell>
        </row>
        <row r="17988">
          <cell r="A17988">
            <v>2021</v>
          </cell>
        </row>
        <row r="17989">
          <cell r="A17989">
            <v>2021</v>
          </cell>
        </row>
        <row r="17990">
          <cell r="A17990">
            <v>2021</v>
          </cell>
        </row>
        <row r="17991">
          <cell r="A17991">
            <v>2021</v>
          </cell>
        </row>
        <row r="17992">
          <cell r="A17992">
            <v>2021</v>
          </cell>
        </row>
        <row r="17993">
          <cell r="A17993">
            <v>2021</v>
          </cell>
        </row>
        <row r="17994">
          <cell r="A17994">
            <v>2021</v>
          </cell>
        </row>
        <row r="17995">
          <cell r="A17995">
            <v>2021</v>
          </cell>
        </row>
        <row r="17996">
          <cell r="A17996">
            <v>2021</v>
          </cell>
        </row>
        <row r="17997">
          <cell r="A17997">
            <v>2021</v>
          </cell>
        </row>
        <row r="17998">
          <cell r="A17998">
            <v>2021</v>
          </cell>
        </row>
        <row r="17999">
          <cell r="A17999">
            <v>2021</v>
          </cell>
        </row>
        <row r="18000">
          <cell r="A18000">
            <v>2021</v>
          </cell>
        </row>
        <row r="18001">
          <cell r="A18001">
            <v>2021</v>
          </cell>
        </row>
        <row r="18002">
          <cell r="A18002">
            <v>2021</v>
          </cell>
        </row>
        <row r="18003">
          <cell r="A18003">
            <v>2021</v>
          </cell>
        </row>
        <row r="18004">
          <cell r="A18004">
            <v>2021</v>
          </cell>
        </row>
        <row r="18005">
          <cell r="A18005">
            <v>2021</v>
          </cell>
        </row>
        <row r="18006">
          <cell r="A18006">
            <v>2021</v>
          </cell>
        </row>
        <row r="18007">
          <cell r="A18007">
            <v>2021</v>
          </cell>
        </row>
        <row r="18008">
          <cell r="A18008">
            <v>2021</v>
          </cell>
        </row>
        <row r="18009">
          <cell r="A18009">
            <v>2021</v>
          </cell>
        </row>
        <row r="18010">
          <cell r="A18010">
            <v>2021</v>
          </cell>
        </row>
        <row r="18011">
          <cell r="A18011">
            <v>2021</v>
          </cell>
        </row>
        <row r="18012">
          <cell r="A18012">
            <v>2021</v>
          </cell>
        </row>
        <row r="18013">
          <cell r="A18013">
            <v>2021</v>
          </cell>
        </row>
        <row r="18014">
          <cell r="A18014">
            <v>2021</v>
          </cell>
        </row>
        <row r="18015">
          <cell r="A18015">
            <v>2021</v>
          </cell>
        </row>
        <row r="18016">
          <cell r="A18016">
            <v>2021</v>
          </cell>
        </row>
        <row r="18017">
          <cell r="A18017">
            <v>2021</v>
          </cell>
        </row>
        <row r="18018">
          <cell r="A18018">
            <v>2021</v>
          </cell>
        </row>
        <row r="18019">
          <cell r="A18019">
            <v>2021</v>
          </cell>
        </row>
        <row r="18020">
          <cell r="A18020">
            <v>2021</v>
          </cell>
        </row>
        <row r="18021">
          <cell r="A18021">
            <v>2021</v>
          </cell>
        </row>
        <row r="18022">
          <cell r="A18022">
            <v>2021</v>
          </cell>
        </row>
        <row r="18023">
          <cell r="A18023">
            <v>2021</v>
          </cell>
        </row>
        <row r="18024">
          <cell r="A18024">
            <v>2021</v>
          </cell>
        </row>
        <row r="18025">
          <cell r="A18025">
            <v>2021</v>
          </cell>
        </row>
        <row r="18026">
          <cell r="A18026">
            <v>2021</v>
          </cell>
        </row>
        <row r="18027">
          <cell r="A18027">
            <v>2021</v>
          </cell>
        </row>
        <row r="18028">
          <cell r="A18028">
            <v>2021</v>
          </cell>
        </row>
        <row r="18029">
          <cell r="A18029">
            <v>2021</v>
          </cell>
        </row>
        <row r="18030">
          <cell r="A18030">
            <v>2021</v>
          </cell>
        </row>
        <row r="18031">
          <cell r="A18031">
            <v>2021</v>
          </cell>
        </row>
        <row r="18032">
          <cell r="A18032">
            <v>2021</v>
          </cell>
        </row>
        <row r="18033">
          <cell r="A18033">
            <v>2021</v>
          </cell>
        </row>
        <row r="18034">
          <cell r="A18034">
            <v>2021</v>
          </cell>
        </row>
        <row r="18035">
          <cell r="A18035">
            <v>2021</v>
          </cell>
        </row>
        <row r="18036">
          <cell r="A18036">
            <v>2021</v>
          </cell>
        </row>
        <row r="18037">
          <cell r="A18037">
            <v>2021</v>
          </cell>
        </row>
        <row r="18038">
          <cell r="A18038">
            <v>2021</v>
          </cell>
        </row>
        <row r="18039">
          <cell r="A18039">
            <v>2021</v>
          </cell>
        </row>
        <row r="18040">
          <cell r="A18040">
            <v>2021</v>
          </cell>
        </row>
        <row r="18041">
          <cell r="A18041">
            <v>2021</v>
          </cell>
        </row>
        <row r="18042">
          <cell r="A18042">
            <v>2021</v>
          </cell>
        </row>
        <row r="18043">
          <cell r="A18043">
            <v>2021</v>
          </cell>
        </row>
        <row r="18044">
          <cell r="A18044">
            <v>2021</v>
          </cell>
        </row>
        <row r="18045">
          <cell r="A18045">
            <v>2021</v>
          </cell>
        </row>
        <row r="18046">
          <cell r="A18046">
            <v>2021</v>
          </cell>
        </row>
        <row r="18047">
          <cell r="A18047">
            <v>2021</v>
          </cell>
        </row>
        <row r="18048">
          <cell r="A18048">
            <v>2021</v>
          </cell>
        </row>
        <row r="18049">
          <cell r="A18049">
            <v>2021</v>
          </cell>
        </row>
        <row r="18050">
          <cell r="A18050">
            <v>2021</v>
          </cell>
        </row>
        <row r="18051">
          <cell r="A18051">
            <v>2021</v>
          </cell>
        </row>
        <row r="18052">
          <cell r="A18052">
            <v>2021</v>
          </cell>
        </row>
        <row r="18053">
          <cell r="A18053">
            <v>2021</v>
          </cell>
        </row>
        <row r="18054">
          <cell r="A18054">
            <v>2021</v>
          </cell>
        </row>
        <row r="18055">
          <cell r="A18055">
            <v>2021</v>
          </cell>
        </row>
        <row r="18056">
          <cell r="A18056">
            <v>2021</v>
          </cell>
        </row>
        <row r="18057">
          <cell r="A18057">
            <v>2021</v>
          </cell>
        </row>
        <row r="18058">
          <cell r="A18058">
            <v>2021</v>
          </cell>
        </row>
        <row r="18059">
          <cell r="A18059">
            <v>2021</v>
          </cell>
        </row>
        <row r="18060">
          <cell r="A18060">
            <v>2021</v>
          </cell>
        </row>
        <row r="18061">
          <cell r="A18061">
            <v>2021</v>
          </cell>
        </row>
        <row r="18062">
          <cell r="A18062">
            <v>2021</v>
          </cell>
        </row>
        <row r="18063">
          <cell r="A18063">
            <v>2021</v>
          </cell>
        </row>
        <row r="18064">
          <cell r="A18064">
            <v>2021</v>
          </cell>
        </row>
        <row r="18065">
          <cell r="A18065">
            <v>2021</v>
          </cell>
        </row>
        <row r="18066">
          <cell r="A18066">
            <v>2021</v>
          </cell>
        </row>
        <row r="18067">
          <cell r="A18067">
            <v>2021</v>
          </cell>
        </row>
        <row r="18068">
          <cell r="A18068">
            <v>2021</v>
          </cell>
        </row>
        <row r="18069">
          <cell r="A18069">
            <v>2021</v>
          </cell>
        </row>
        <row r="18070">
          <cell r="A18070">
            <v>2021</v>
          </cell>
        </row>
        <row r="18071">
          <cell r="A18071">
            <v>2021</v>
          </cell>
        </row>
        <row r="18072">
          <cell r="A18072">
            <v>2021</v>
          </cell>
        </row>
        <row r="18073">
          <cell r="A18073">
            <v>2021</v>
          </cell>
        </row>
        <row r="18074">
          <cell r="A18074">
            <v>2021</v>
          </cell>
        </row>
        <row r="18075">
          <cell r="A18075">
            <v>2021</v>
          </cell>
        </row>
        <row r="18076">
          <cell r="A18076">
            <v>2021</v>
          </cell>
        </row>
        <row r="18077">
          <cell r="A18077">
            <v>2021</v>
          </cell>
        </row>
        <row r="18078">
          <cell r="A18078">
            <v>2021</v>
          </cell>
        </row>
        <row r="18079">
          <cell r="A18079">
            <v>2021</v>
          </cell>
        </row>
        <row r="18080">
          <cell r="A18080">
            <v>2021</v>
          </cell>
        </row>
        <row r="18081">
          <cell r="A18081">
            <v>2021</v>
          </cell>
        </row>
        <row r="18082">
          <cell r="A18082">
            <v>2021</v>
          </cell>
        </row>
        <row r="18083">
          <cell r="A18083">
            <v>2021</v>
          </cell>
        </row>
        <row r="18084">
          <cell r="A18084">
            <v>2021</v>
          </cell>
        </row>
        <row r="18085">
          <cell r="A18085">
            <v>2021</v>
          </cell>
        </row>
        <row r="18086">
          <cell r="A18086">
            <v>2021</v>
          </cell>
        </row>
        <row r="18087">
          <cell r="A18087">
            <v>2021</v>
          </cell>
        </row>
        <row r="18088">
          <cell r="A18088">
            <v>2021</v>
          </cell>
        </row>
        <row r="18089">
          <cell r="A18089">
            <v>2021</v>
          </cell>
        </row>
        <row r="18090">
          <cell r="A18090">
            <v>2021</v>
          </cell>
        </row>
        <row r="18091">
          <cell r="A18091">
            <v>2021</v>
          </cell>
        </row>
        <row r="18092">
          <cell r="A18092">
            <v>2021</v>
          </cell>
        </row>
        <row r="18093">
          <cell r="A18093">
            <v>2021</v>
          </cell>
        </row>
        <row r="18094">
          <cell r="A18094">
            <v>2021</v>
          </cell>
        </row>
        <row r="18095">
          <cell r="A18095">
            <v>2021</v>
          </cell>
        </row>
        <row r="18096">
          <cell r="A18096">
            <v>2021</v>
          </cell>
        </row>
        <row r="18097">
          <cell r="A18097">
            <v>2021</v>
          </cell>
        </row>
        <row r="18098">
          <cell r="A18098">
            <v>2021</v>
          </cell>
        </row>
        <row r="18099">
          <cell r="A18099">
            <v>2021</v>
          </cell>
        </row>
        <row r="18100">
          <cell r="A18100">
            <v>2021</v>
          </cell>
        </row>
        <row r="18101">
          <cell r="A18101">
            <v>2021</v>
          </cell>
        </row>
        <row r="18102">
          <cell r="A18102">
            <v>2021</v>
          </cell>
        </row>
        <row r="18103">
          <cell r="A18103">
            <v>2021</v>
          </cell>
        </row>
        <row r="18104">
          <cell r="A18104">
            <v>2021</v>
          </cell>
        </row>
        <row r="18105">
          <cell r="A18105">
            <v>2021</v>
          </cell>
        </row>
        <row r="18106">
          <cell r="A18106">
            <v>2021</v>
          </cell>
        </row>
        <row r="18107">
          <cell r="A18107">
            <v>2021</v>
          </cell>
        </row>
        <row r="18108">
          <cell r="A18108">
            <v>2021</v>
          </cell>
        </row>
        <row r="18109">
          <cell r="A18109">
            <v>2021</v>
          </cell>
        </row>
        <row r="18110">
          <cell r="A18110">
            <v>2021</v>
          </cell>
        </row>
        <row r="18111">
          <cell r="A18111">
            <v>2021</v>
          </cell>
        </row>
        <row r="18112">
          <cell r="A18112">
            <v>2021</v>
          </cell>
        </row>
        <row r="18113">
          <cell r="A18113">
            <v>2021</v>
          </cell>
        </row>
        <row r="18114">
          <cell r="A18114">
            <v>2021</v>
          </cell>
        </row>
        <row r="18115">
          <cell r="A18115">
            <v>2021</v>
          </cell>
        </row>
        <row r="18116">
          <cell r="A18116">
            <v>2021</v>
          </cell>
        </row>
        <row r="18117">
          <cell r="A18117">
            <v>2021</v>
          </cell>
        </row>
        <row r="18118">
          <cell r="A18118">
            <v>2021</v>
          </cell>
        </row>
        <row r="18119">
          <cell r="A18119">
            <v>2021</v>
          </cell>
        </row>
        <row r="18120">
          <cell r="A18120">
            <v>2021</v>
          </cell>
        </row>
        <row r="18121">
          <cell r="A18121">
            <v>2021</v>
          </cell>
        </row>
        <row r="18122">
          <cell r="A18122">
            <v>2021</v>
          </cell>
        </row>
        <row r="18123">
          <cell r="A18123">
            <v>2021</v>
          </cell>
        </row>
        <row r="18124">
          <cell r="A18124">
            <v>2021</v>
          </cell>
        </row>
        <row r="18125">
          <cell r="A18125">
            <v>2021</v>
          </cell>
        </row>
        <row r="18126">
          <cell r="A18126">
            <v>2021</v>
          </cell>
        </row>
        <row r="18127">
          <cell r="A18127">
            <v>2021</v>
          </cell>
        </row>
        <row r="18128">
          <cell r="A18128">
            <v>2021</v>
          </cell>
        </row>
        <row r="18129">
          <cell r="A18129">
            <v>2021</v>
          </cell>
        </row>
        <row r="18130">
          <cell r="A18130">
            <v>2021</v>
          </cell>
        </row>
        <row r="18131">
          <cell r="A18131">
            <v>2021</v>
          </cell>
        </row>
        <row r="18132">
          <cell r="A18132">
            <v>2021</v>
          </cell>
        </row>
        <row r="18133">
          <cell r="A18133">
            <v>2021</v>
          </cell>
        </row>
        <row r="18134">
          <cell r="A18134">
            <v>2021</v>
          </cell>
        </row>
        <row r="18135">
          <cell r="A18135">
            <v>2021</v>
          </cell>
        </row>
        <row r="18136">
          <cell r="A18136">
            <v>2021</v>
          </cell>
        </row>
        <row r="18137">
          <cell r="A18137">
            <v>2021</v>
          </cell>
        </row>
        <row r="18138">
          <cell r="A18138">
            <v>2021</v>
          </cell>
        </row>
        <row r="18139">
          <cell r="A18139">
            <v>2021</v>
          </cell>
        </row>
        <row r="18140">
          <cell r="A18140">
            <v>2021</v>
          </cell>
        </row>
        <row r="18141">
          <cell r="A18141">
            <v>2021</v>
          </cell>
        </row>
        <row r="18142">
          <cell r="A18142">
            <v>2021</v>
          </cell>
        </row>
        <row r="18143">
          <cell r="A18143">
            <v>2021</v>
          </cell>
        </row>
        <row r="18144">
          <cell r="A18144">
            <v>2021</v>
          </cell>
        </row>
        <row r="18145">
          <cell r="A18145">
            <v>2021</v>
          </cell>
        </row>
        <row r="18146">
          <cell r="A18146">
            <v>2021</v>
          </cell>
        </row>
        <row r="18147">
          <cell r="A18147">
            <v>2021</v>
          </cell>
        </row>
        <row r="18148">
          <cell r="A18148">
            <v>2021</v>
          </cell>
        </row>
        <row r="18149">
          <cell r="A18149">
            <v>2021</v>
          </cell>
        </row>
        <row r="18150">
          <cell r="A18150">
            <v>2021</v>
          </cell>
        </row>
        <row r="18151">
          <cell r="A18151">
            <v>2021</v>
          </cell>
        </row>
        <row r="18152">
          <cell r="A18152">
            <v>2021</v>
          </cell>
        </row>
        <row r="18153">
          <cell r="A18153">
            <v>2021</v>
          </cell>
        </row>
        <row r="18154">
          <cell r="A18154">
            <v>2021</v>
          </cell>
        </row>
        <row r="18155">
          <cell r="A18155">
            <v>2021</v>
          </cell>
        </row>
        <row r="18156">
          <cell r="A18156">
            <v>2021</v>
          </cell>
        </row>
        <row r="18157">
          <cell r="A18157">
            <v>2021</v>
          </cell>
        </row>
        <row r="18158">
          <cell r="A18158">
            <v>2021</v>
          </cell>
        </row>
        <row r="18159">
          <cell r="A18159">
            <v>2021</v>
          </cell>
        </row>
        <row r="18160">
          <cell r="A18160">
            <v>2021</v>
          </cell>
        </row>
        <row r="18161">
          <cell r="A18161">
            <v>2021</v>
          </cell>
        </row>
        <row r="18162">
          <cell r="A18162">
            <v>2021</v>
          </cell>
        </row>
        <row r="18163">
          <cell r="A18163">
            <v>2021</v>
          </cell>
        </row>
        <row r="18164">
          <cell r="A18164">
            <v>2021</v>
          </cell>
        </row>
        <row r="18165">
          <cell r="A18165">
            <v>2021</v>
          </cell>
        </row>
        <row r="18166">
          <cell r="A18166">
            <v>2021</v>
          </cell>
        </row>
        <row r="18167">
          <cell r="A18167">
            <v>2021</v>
          </cell>
        </row>
        <row r="18168">
          <cell r="A18168">
            <v>2021</v>
          </cell>
        </row>
        <row r="18169">
          <cell r="A18169">
            <v>2021</v>
          </cell>
        </row>
        <row r="18170">
          <cell r="A18170">
            <v>2021</v>
          </cell>
        </row>
        <row r="18171">
          <cell r="A18171">
            <v>2021</v>
          </cell>
        </row>
        <row r="18172">
          <cell r="A18172">
            <v>2021</v>
          </cell>
        </row>
        <row r="18173">
          <cell r="A18173">
            <v>2021</v>
          </cell>
        </row>
        <row r="18174">
          <cell r="A18174">
            <v>2021</v>
          </cell>
        </row>
        <row r="18175">
          <cell r="A18175">
            <v>2021</v>
          </cell>
        </row>
        <row r="18176">
          <cell r="A18176">
            <v>2021</v>
          </cell>
        </row>
        <row r="18177">
          <cell r="A18177">
            <v>2021</v>
          </cell>
        </row>
        <row r="18178">
          <cell r="A18178">
            <v>2021</v>
          </cell>
        </row>
        <row r="18179">
          <cell r="A18179">
            <v>2021</v>
          </cell>
        </row>
        <row r="18180">
          <cell r="A18180">
            <v>2021</v>
          </cell>
        </row>
        <row r="18181">
          <cell r="A18181">
            <v>2021</v>
          </cell>
        </row>
        <row r="18182">
          <cell r="A18182">
            <v>2021</v>
          </cell>
        </row>
        <row r="18183">
          <cell r="A18183">
            <v>2021</v>
          </cell>
        </row>
        <row r="18184">
          <cell r="A18184">
            <v>2021</v>
          </cell>
        </row>
        <row r="18185">
          <cell r="A18185">
            <v>2021</v>
          </cell>
        </row>
        <row r="18186">
          <cell r="A18186">
            <v>2021</v>
          </cell>
        </row>
        <row r="18187">
          <cell r="A18187">
            <v>2021</v>
          </cell>
        </row>
        <row r="18188">
          <cell r="A18188">
            <v>2021</v>
          </cell>
        </row>
        <row r="18189">
          <cell r="A18189">
            <v>2021</v>
          </cell>
        </row>
        <row r="18190">
          <cell r="A18190">
            <v>2021</v>
          </cell>
        </row>
        <row r="18191">
          <cell r="A18191">
            <v>2021</v>
          </cell>
        </row>
        <row r="18192">
          <cell r="A18192">
            <v>2021</v>
          </cell>
        </row>
        <row r="18193">
          <cell r="A18193">
            <v>2021</v>
          </cell>
        </row>
        <row r="18194">
          <cell r="A18194">
            <v>2021</v>
          </cell>
        </row>
        <row r="18195">
          <cell r="A18195">
            <v>2021</v>
          </cell>
        </row>
        <row r="18196">
          <cell r="A18196">
            <v>2021</v>
          </cell>
        </row>
        <row r="18197">
          <cell r="A18197">
            <v>2021</v>
          </cell>
        </row>
        <row r="18198">
          <cell r="A18198">
            <v>2021</v>
          </cell>
        </row>
        <row r="18199">
          <cell r="A18199">
            <v>2021</v>
          </cell>
        </row>
        <row r="18200">
          <cell r="A18200">
            <v>2021</v>
          </cell>
        </row>
        <row r="18201">
          <cell r="A18201">
            <v>2021</v>
          </cell>
        </row>
        <row r="18202">
          <cell r="A18202">
            <v>2021</v>
          </cell>
        </row>
        <row r="18203">
          <cell r="A18203">
            <v>2021</v>
          </cell>
        </row>
        <row r="18204">
          <cell r="A18204">
            <v>2021</v>
          </cell>
        </row>
        <row r="18205">
          <cell r="A18205">
            <v>2021</v>
          </cell>
        </row>
        <row r="18206">
          <cell r="A18206">
            <v>2021</v>
          </cell>
        </row>
        <row r="18207">
          <cell r="A18207">
            <v>2021</v>
          </cell>
        </row>
        <row r="18208">
          <cell r="A18208">
            <v>2021</v>
          </cell>
        </row>
        <row r="18209">
          <cell r="A18209">
            <v>2021</v>
          </cell>
        </row>
        <row r="18210">
          <cell r="A18210">
            <v>2021</v>
          </cell>
        </row>
        <row r="18211">
          <cell r="A18211">
            <v>2021</v>
          </cell>
        </row>
        <row r="18212">
          <cell r="A18212">
            <v>2021</v>
          </cell>
        </row>
        <row r="18213">
          <cell r="A18213">
            <v>2021</v>
          </cell>
        </row>
        <row r="18214">
          <cell r="A18214">
            <v>2021</v>
          </cell>
        </row>
        <row r="18215">
          <cell r="A18215">
            <v>2021</v>
          </cell>
        </row>
        <row r="18216">
          <cell r="A18216">
            <v>2021</v>
          </cell>
        </row>
        <row r="18217">
          <cell r="A18217">
            <v>2021</v>
          </cell>
        </row>
        <row r="18218">
          <cell r="A18218">
            <v>2021</v>
          </cell>
        </row>
        <row r="18219">
          <cell r="A18219">
            <v>2021</v>
          </cell>
        </row>
        <row r="18220">
          <cell r="A18220">
            <v>2021</v>
          </cell>
        </row>
        <row r="18221">
          <cell r="A18221">
            <v>2021</v>
          </cell>
        </row>
        <row r="18222">
          <cell r="A18222">
            <v>2021</v>
          </cell>
        </row>
        <row r="18223">
          <cell r="A18223">
            <v>2021</v>
          </cell>
        </row>
        <row r="18224">
          <cell r="A18224">
            <v>2021</v>
          </cell>
        </row>
        <row r="18225">
          <cell r="A18225">
            <v>2021</v>
          </cell>
        </row>
        <row r="18226">
          <cell r="A18226">
            <v>2021</v>
          </cell>
        </row>
        <row r="18227">
          <cell r="A18227">
            <v>2021</v>
          </cell>
        </row>
        <row r="18228">
          <cell r="A18228">
            <v>2021</v>
          </cell>
        </row>
        <row r="18229">
          <cell r="A18229">
            <v>2021</v>
          </cell>
        </row>
        <row r="18230">
          <cell r="A18230">
            <v>2021</v>
          </cell>
        </row>
        <row r="18231">
          <cell r="A18231">
            <v>2021</v>
          </cell>
        </row>
        <row r="18232">
          <cell r="A18232">
            <v>2021</v>
          </cell>
        </row>
        <row r="18233">
          <cell r="A18233">
            <v>2021</v>
          </cell>
        </row>
        <row r="18234">
          <cell r="A18234">
            <v>2021</v>
          </cell>
        </row>
        <row r="18235">
          <cell r="A18235">
            <v>2021</v>
          </cell>
        </row>
        <row r="18236">
          <cell r="A18236">
            <v>2021</v>
          </cell>
        </row>
        <row r="18237">
          <cell r="A18237">
            <v>2021</v>
          </cell>
        </row>
        <row r="18238">
          <cell r="A18238">
            <v>2021</v>
          </cell>
        </row>
        <row r="18239">
          <cell r="A18239">
            <v>2021</v>
          </cell>
        </row>
        <row r="18240">
          <cell r="A18240">
            <v>2021</v>
          </cell>
        </row>
        <row r="18241">
          <cell r="A18241">
            <v>2021</v>
          </cell>
        </row>
        <row r="18242">
          <cell r="A18242">
            <v>2021</v>
          </cell>
        </row>
        <row r="18243">
          <cell r="A18243">
            <v>2021</v>
          </cell>
        </row>
        <row r="18244">
          <cell r="A18244">
            <v>2021</v>
          </cell>
        </row>
        <row r="18245">
          <cell r="A18245">
            <v>2021</v>
          </cell>
        </row>
        <row r="18246">
          <cell r="A18246">
            <v>2021</v>
          </cell>
        </row>
        <row r="18247">
          <cell r="A18247">
            <v>2021</v>
          </cell>
        </row>
        <row r="18248">
          <cell r="A18248">
            <v>2021</v>
          </cell>
        </row>
        <row r="18249">
          <cell r="A18249">
            <v>2021</v>
          </cell>
        </row>
        <row r="18250">
          <cell r="A18250">
            <v>2021</v>
          </cell>
        </row>
        <row r="18251">
          <cell r="A18251">
            <v>2021</v>
          </cell>
        </row>
        <row r="18252">
          <cell r="A18252">
            <v>2021</v>
          </cell>
        </row>
        <row r="18253">
          <cell r="A18253">
            <v>2021</v>
          </cell>
        </row>
        <row r="18254">
          <cell r="A18254">
            <v>2021</v>
          </cell>
        </row>
        <row r="18255">
          <cell r="A18255">
            <v>2021</v>
          </cell>
        </row>
        <row r="18256">
          <cell r="A18256">
            <v>2021</v>
          </cell>
        </row>
        <row r="18257">
          <cell r="A18257">
            <v>2021</v>
          </cell>
        </row>
        <row r="18258">
          <cell r="A18258">
            <v>2021</v>
          </cell>
        </row>
        <row r="18259">
          <cell r="A18259">
            <v>2021</v>
          </cell>
        </row>
        <row r="18260">
          <cell r="A18260">
            <v>2021</v>
          </cell>
        </row>
        <row r="18261">
          <cell r="A18261">
            <v>2021</v>
          </cell>
        </row>
        <row r="18262">
          <cell r="A18262">
            <v>2021</v>
          </cell>
        </row>
        <row r="18263">
          <cell r="A18263">
            <v>2021</v>
          </cell>
        </row>
        <row r="18264">
          <cell r="A18264">
            <v>2021</v>
          </cell>
        </row>
        <row r="18265">
          <cell r="A18265">
            <v>2021</v>
          </cell>
        </row>
        <row r="18266">
          <cell r="A18266">
            <v>2021</v>
          </cell>
        </row>
        <row r="18267">
          <cell r="A18267">
            <v>2021</v>
          </cell>
        </row>
        <row r="18268">
          <cell r="A18268">
            <v>2021</v>
          </cell>
        </row>
        <row r="18269">
          <cell r="A18269">
            <v>2021</v>
          </cell>
        </row>
        <row r="18270">
          <cell r="A18270">
            <v>2021</v>
          </cell>
        </row>
        <row r="18271">
          <cell r="A18271">
            <v>2021</v>
          </cell>
        </row>
        <row r="18272">
          <cell r="A18272">
            <v>2021</v>
          </cell>
        </row>
        <row r="18273">
          <cell r="A18273">
            <v>2021</v>
          </cell>
        </row>
        <row r="18274">
          <cell r="A18274">
            <v>2021</v>
          </cell>
        </row>
        <row r="18275">
          <cell r="A18275">
            <v>2021</v>
          </cell>
        </row>
        <row r="18276">
          <cell r="A18276">
            <v>2021</v>
          </cell>
        </row>
        <row r="18277">
          <cell r="A18277">
            <v>2021</v>
          </cell>
        </row>
        <row r="18278">
          <cell r="A18278">
            <v>2021</v>
          </cell>
        </row>
        <row r="18279">
          <cell r="A18279">
            <v>2021</v>
          </cell>
        </row>
        <row r="18280">
          <cell r="A18280">
            <v>2021</v>
          </cell>
        </row>
        <row r="18281">
          <cell r="A18281">
            <v>2021</v>
          </cell>
        </row>
        <row r="18282">
          <cell r="A18282">
            <v>2021</v>
          </cell>
        </row>
        <row r="18283">
          <cell r="A18283">
            <v>2021</v>
          </cell>
        </row>
        <row r="18284">
          <cell r="A18284">
            <v>2021</v>
          </cell>
        </row>
        <row r="18285">
          <cell r="A18285">
            <v>2021</v>
          </cell>
        </row>
        <row r="18286">
          <cell r="A18286">
            <v>2021</v>
          </cell>
        </row>
        <row r="18287">
          <cell r="A18287">
            <v>2021</v>
          </cell>
        </row>
        <row r="18288">
          <cell r="A18288">
            <v>2021</v>
          </cell>
        </row>
        <row r="18289">
          <cell r="A18289">
            <v>2021</v>
          </cell>
        </row>
        <row r="18290">
          <cell r="A18290">
            <v>2021</v>
          </cell>
        </row>
        <row r="18291">
          <cell r="A18291">
            <v>2021</v>
          </cell>
        </row>
        <row r="18292">
          <cell r="A18292">
            <v>2021</v>
          </cell>
        </row>
        <row r="18293">
          <cell r="A18293">
            <v>2021</v>
          </cell>
        </row>
        <row r="18294">
          <cell r="A18294">
            <v>2021</v>
          </cell>
        </row>
        <row r="18295">
          <cell r="A18295">
            <v>2021</v>
          </cell>
        </row>
        <row r="18296">
          <cell r="A18296">
            <v>2021</v>
          </cell>
        </row>
        <row r="18297">
          <cell r="A18297">
            <v>2021</v>
          </cell>
        </row>
        <row r="18298">
          <cell r="A18298">
            <v>2021</v>
          </cell>
        </row>
        <row r="18299">
          <cell r="A18299">
            <v>2021</v>
          </cell>
        </row>
        <row r="18300">
          <cell r="A18300">
            <v>2021</v>
          </cell>
        </row>
        <row r="18301">
          <cell r="A18301">
            <v>2021</v>
          </cell>
        </row>
        <row r="18302">
          <cell r="A18302">
            <v>2021</v>
          </cell>
        </row>
        <row r="18303">
          <cell r="A18303">
            <v>2021</v>
          </cell>
        </row>
        <row r="18304">
          <cell r="A18304">
            <v>2021</v>
          </cell>
        </row>
        <row r="18305">
          <cell r="A18305">
            <v>2021</v>
          </cell>
        </row>
        <row r="18306">
          <cell r="A18306">
            <v>2021</v>
          </cell>
        </row>
        <row r="18307">
          <cell r="A18307">
            <v>2021</v>
          </cell>
        </row>
        <row r="18308">
          <cell r="A18308">
            <v>2021</v>
          </cell>
        </row>
        <row r="18309">
          <cell r="A18309">
            <v>2021</v>
          </cell>
        </row>
        <row r="18310">
          <cell r="A18310">
            <v>2021</v>
          </cell>
        </row>
        <row r="18311">
          <cell r="A18311">
            <v>2021</v>
          </cell>
        </row>
        <row r="18312">
          <cell r="A18312">
            <v>2021</v>
          </cell>
        </row>
        <row r="18313">
          <cell r="A18313">
            <v>2021</v>
          </cell>
        </row>
        <row r="18314">
          <cell r="A18314">
            <v>2021</v>
          </cell>
        </row>
        <row r="18315">
          <cell r="A18315">
            <v>2021</v>
          </cell>
        </row>
        <row r="18316">
          <cell r="A18316">
            <v>2021</v>
          </cell>
        </row>
        <row r="18317">
          <cell r="A18317">
            <v>2021</v>
          </cell>
        </row>
        <row r="18318">
          <cell r="A18318">
            <v>2021</v>
          </cell>
        </row>
        <row r="18319">
          <cell r="A18319">
            <v>2021</v>
          </cell>
        </row>
        <row r="18320">
          <cell r="A18320">
            <v>2021</v>
          </cell>
        </row>
        <row r="18321">
          <cell r="A18321">
            <v>2021</v>
          </cell>
        </row>
        <row r="18322">
          <cell r="A18322">
            <v>2021</v>
          </cell>
        </row>
        <row r="18323">
          <cell r="A18323">
            <v>2021</v>
          </cell>
        </row>
        <row r="18324">
          <cell r="A18324">
            <v>2021</v>
          </cell>
        </row>
        <row r="18325">
          <cell r="A18325">
            <v>2021</v>
          </cell>
        </row>
        <row r="18326">
          <cell r="A18326">
            <v>2021</v>
          </cell>
        </row>
        <row r="18327">
          <cell r="A18327">
            <v>2021</v>
          </cell>
        </row>
        <row r="18328">
          <cell r="A18328">
            <v>2021</v>
          </cell>
        </row>
        <row r="18329">
          <cell r="A18329">
            <v>2021</v>
          </cell>
        </row>
        <row r="18330">
          <cell r="A18330">
            <v>2021</v>
          </cell>
        </row>
        <row r="18331">
          <cell r="A18331">
            <v>2021</v>
          </cell>
        </row>
        <row r="18332">
          <cell r="A18332">
            <v>2021</v>
          </cell>
        </row>
        <row r="18333">
          <cell r="A18333">
            <v>2021</v>
          </cell>
        </row>
        <row r="18334">
          <cell r="A18334">
            <v>2021</v>
          </cell>
        </row>
        <row r="18335">
          <cell r="A18335">
            <v>2021</v>
          </cell>
        </row>
        <row r="18336">
          <cell r="A18336">
            <v>2021</v>
          </cell>
        </row>
        <row r="18337">
          <cell r="A18337">
            <v>2021</v>
          </cell>
        </row>
        <row r="18338">
          <cell r="A18338">
            <v>2021</v>
          </cell>
        </row>
        <row r="18339">
          <cell r="A18339">
            <v>2021</v>
          </cell>
        </row>
        <row r="18340">
          <cell r="A18340">
            <v>2021</v>
          </cell>
        </row>
        <row r="18341">
          <cell r="A18341">
            <v>2021</v>
          </cell>
        </row>
        <row r="18342">
          <cell r="A18342">
            <v>2021</v>
          </cell>
        </row>
        <row r="18343">
          <cell r="A18343">
            <v>2021</v>
          </cell>
        </row>
        <row r="18344">
          <cell r="A18344">
            <v>2021</v>
          </cell>
        </row>
        <row r="18345">
          <cell r="A18345">
            <v>2021</v>
          </cell>
        </row>
        <row r="18346">
          <cell r="A18346">
            <v>2021</v>
          </cell>
        </row>
        <row r="18347">
          <cell r="A18347">
            <v>2021</v>
          </cell>
        </row>
        <row r="18348">
          <cell r="A18348">
            <v>2021</v>
          </cell>
        </row>
        <row r="18349">
          <cell r="A18349">
            <v>2021</v>
          </cell>
        </row>
        <row r="18350">
          <cell r="A18350">
            <v>2021</v>
          </cell>
        </row>
        <row r="18351">
          <cell r="A18351">
            <v>2021</v>
          </cell>
        </row>
        <row r="18352">
          <cell r="A18352">
            <v>2021</v>
          </cell>
        </row>
        <row r="18353">
          <cell r="A18353">
            <v>2021</v>
          </cell>
        </row>
        <row r="18354">
          <cell r="A18354">
            <v>2021</v>
          </cell>
        </row>
        <row r="18355">
          <cell r="A18355">
            <v>2021</v>
          </cell>
        </row>
        <row r="18356">
          <cell r="A18356">
            <v>2021</v>
          </cell>
        </row>
        <row r="18357">
          <cell r="A18357">
            <v>2021</v>
          </cell>
        </row>
        <row r="18358">
          <cell r="A18358">
            <v>2021</v>
          </cell>
        </row>
        <row r="18359">
          <cell r="A18359">
            <v>2021</v>
          </cell>
        </row>
        <row r="18360">
          <cell r="A18360">
            <v>2021</v>
          </cell>
        </row>
        <row r="18361">
          <cell r="A18361">
            <v>2021</v>
          </cell>
        </row>
        <row r="18362">
          <cell r="A18362">
            <v>2021</v>
          </cell>
        </row>
        <row r="18363">
          <cell r="A18363">
            <v>2021</v>
          </cell>
        </row>
        <row r="18364">
          <cell r="A18364">
            <v>2021</v>
          </cell>
        </row>
        <row r="18365">
          <cell r="A18365">
            <v>2021</v>
          </cell>
        </row>
        <row r="18366">
          <cell r="A18366">
            <v>2021</v>
          </cell>
        </row>
        <row r="18367">
          <cell r="A18367">
            <v>2021</v>
          </cell>
        </row>
        <row r="18368">
          <cell r="A18368">
            <v>2021</v>
          </cell>
        </row>
        <row r="18369">
          <cell r="A18369">
            <v>2021</v>
          </cell>
        </row>
        <row r="18370">
          <cell r="A18370">
            <v>2021</v>
          </cell>
        </row>
        <row r="18371">
          <cell r="A18371">
            <v>2021</v>
          </cell>
        </row>
        <row r="18372">
          <cell r="A18372">
            <v>2021</v>
          </cell>
        </row>
        <row r="18373">
          <cell r="A18373">
            <v>2021</v>
          </cell>
        </row>
        <row r="18374">
          <cell r="A18374">
            <v>2021</v>
          </cell>
        </row>
        <row r="18375">
          <cell r="A18375">
            <v>2021</v>
          </cell>
        </row>
        <row r="18376">
          <cell r="A18376">
            <v>2021</v>
          </cell>
        </row>
        <row r="18377">
          <cell r="A18377">
            <v>2021</v>
          </cell>
        </row>
        <row r="18378">
          <cell r="A18378">
            <v>2021</v>
          </cell>
        </row>
        <row r="18379">
          <cell r="A18379">
            <v>2021</v>
          </cell>
        </row>
        <row r="18380">
          <cell r="A18380">
            <v>2021</v>
          </cell>
        </row>
        <row r="18381">
          <cell r="A18381">
            <v>2021</v>
          </cell>
        </row>
        <row r="18382">
          <cell r="A18382">
            <v>2021</v>
          </cell>
        </row>
        <row r="18383">
          <cell r="A18383">
            <v>2021</v>
          </cell>
        </row>
        <row r="18384">
          <cell r="A18384">
            <v>2021</v>
          </cell>
        </row>
        <row r="18385">
          <cell r="A18385">
            <v>2021</v>
          </cell>
        </row>
        <row r="18386">
          <cell r="A18386">
            <v>2021</v>
          </cell>
        </row>
        <row r="18387">
          <cell r="A18387">
            <v>2021</v>
          </cell>
        </row>
        <row r="18388">
          <cell r="A18388">
            <v>2021</v>
          </cell>
        </row>
        <row r="18389">
          <cell r="A18389">
            <v>2021</v>
          </cell>
        </row>
        <row r="18390">
          <cell r="A18390">
            <v>2021</v>
          </cell>
        </row>
        <row r="18391">
          <cell r="A18391">
            <v>2021</v>
          </cell>
        </row>
        <row r="18392">
          <cell r="A18392">
            <v>2021</v>
          </cell>
        </row>
        <row r="18393">
          <cell r="A18393">
            <v>2021</v>
          </cell>
        </row>
        <row r="18394">
          <cell r="A18394">
            <v>2021</v>
          </cell>
        </row>
        <row r="18395">
          <cell r="A18395">
            <v>2021</v>
          </cell>
        </row>
        <row r="18396">
          <cell r="A18396">
            <v>2021</v>
          </cell>
        </row>
        <row r="18397">
          <cell r="A18397">
            <v>2021</v>
          </cell>
        </row>
        <row r="18398">
          <cell r="A18398">
            <v>2021</v>
          </cell>
        </row>
        <row r="18399">
          <cell r="A18399">
            <v>2021</v>
          </cell>
        </row>
        <row r="18400">
          <cell r="A18400">
            <v>2021</v>
          </cell>
        </row>
        <row r="18401">
          <cell r="A18401">
            <v>2021</v>
          </cell>
        </row>
        <row r="18402">
          <cell r="A18402">
            <v>2021</v>
          </cell>
        </row>
        <row r="18403">
          <cell r="A18403">
            <v>2021</v>
          </cell>
        </row>
        <row r="18404">
          <cell r="A18404">
            <v>2021</v>
          </cell>
        </row>
        <row r="18405">
          <cell r="A18405">
            <v>2021</v>
          </cell>
        </row>
        <row r="18406">
          <cell r="A18406">
            <v>2021</v>
          </cell>
        </row>
        <row r="18407">
          <cell r="A18407">
            <v>2021</v>
          </cell>
        </row>
        <row r="18408">
          <cell r="A18408">
            <v>2021</v>
          </cell>
        </row>
        <row r="18409">
          <cell r="A18409">
            <v>2021</v>
          </cell>
        </row>
        <row r="18410">
          <cell r="A18410">
            <v>2021</v>
          </cell>
        </row>
        <row r="18411">
          <cell r="A18411">
            <v>2021</v>
          </cell>
        </row>
        <row r="18412">
          <cell r="A18412">
            <v>2021</v>
          </cell>
        </row>
        <row r="18413">
          <cell r="A18413">
            <v>2021</v>
          </cell>
        </row>
        <row r="18414">
          <cell r="A18414">
            <v>2021</v>
          </cell>
        </row>
        <row r="18415">
          <cell r="A18415">
            <v>2021</v>
          </cell>
        </row>
        <row r="18416">
          <cell r="A18416">
            <v>2021</v>
          </cell>
        </row>
        <row r="18417">
          <cell r="A18417">
            <v>2021</v>
          </cell>
        </row>
        <row r="18418">
          <cell r="A18418">
            <v>2021</v>
          </cell>
        </row>
        <row r="18419">
          <cell r="A18419">
            <v>2021</v>
          </cell>
        </row>
        <row r="18420">
          <cell r="A18420">
            <v>2021</v>
          </cell>
        </row>
        <row r="18421">
          <cell r="A18421">
            <v>2021</v>
          </cell>
        </row>
        <row r="18422">
          <cell r="A18422">
            <v>2021</v>
          </cell>
        </row>
        <row r="18423">
          <cell r="A18423">
            <v>2021</v>
          </cell>
        </row>
        <row r="18424">
          <cell r="A18424">
            <v>2021</v>
          </cell>
        </row>
        <row r="18425">
          <cell r="A18425">
            <v>2021</v>
          </cell>
        </row>
        <row r="18426">
          <cell r="A18426">
            <v>2021</v>
          </cell>
        </row>
        <row r="18427">
          <cell r="A18427">
            <v>2021</v>
          </cell>
        </row>
        <row r="18428">
          <cell r="A18428">
            <v>2021</v>
          </cell>
        </row>
        <row r="18429">
          <cell r="A18429">
            <v>2021</v>
          </cell>
        </row>
        <row r="18430">
          <cell r="A18430">
            <v>2021</v>
          </cell>
        </row>
        <row r="18431">
          <cell r="A18431">
            <v>2021</v>
          </cell>
        </row>
        <row r="18432">
          <cell r="A18432">
            <v>2021</v>
          </cell>
        </row>
        <row r="18433">
          <cell r="A18433">
            <v>2021</v>
          </cell>
        </row>
        <row r="18434">
          <cell r="A18434">
            <v>2021</v>
          </cell>
        </row>
        <row r="18435">
          <cell r="A18435">
            <v>2021</v>
          </cell>
        </row>
        <row r="18436">
          <cell r="A18436">
            <v>2021</v>
          </cell>
        </row>
        <row r="18437">
          <cell r="A18437">
            <v>2021</v>
          </cell>
        </row>
        <row r="18438">
          <cell r="A18438">
            <v>2021</v>
          </cell>
        </row>
        <row r="18439">
          <cell r="A18439">
            <v>2021</v>
          </cell>
        </row>
        <row r="18440">
          <cell r="A18440">
            <v>2021</v>
          </cell>
        </row>
        <row r="18441">
          <cell r="A18441">
            <v>2021</v>
          </cell>
        </row>
        <row r="18442">
          <cell r="A18442">
            <v>2021</v>
          </cell>
        </row>
        <row r="18443">
          <cell r="A18443">
            <v>2021</v>
          </cell>
        </row>
        <row r="18444">
          <cell r="A18444">
            <v>2021</v>
          </cell>
        </row>
        <row r="18445">
          <cell r="A18445">
            <v>2021</v>
          </cell>
        </row>
        <row r="18446">
          <cell r="A18446">
            <v>2021</v>
          </cell>
        </row>
        <row r="18447">
          <cell r="A18447">
            <v>2021</v>
          </cell>
        </row>
        <row r="18448">
          <cell r="A18448">
            <v>2021</v>
          </cell>
        </row>
        <row r="18449">
          <cell r="A18449">
            <v>2021</v>
          </cell>
        </row>
        <row r="18450">
          <cell r="A18450">
            <v>2021</v>
          </cell>
        </row>
        <row r="18451">
          <cell r="A18451">
            <v>2021</v>
          </cell>
        </row>
        <row r="18452">
          <cell r="A18452">
            <v>2021</v>
          </cell>
        </row>
        <row r="18453">
          <cell r="A18453">
            <v>2021</v>
          </cell>
        </row>
        <row r="18454">
          <cell r="A18454">
            <v>2021</v>
          </cell>
        </row>
        <row r="18455">
          <cell r="A18455">
            <v>2021</v>
          </cell>
        </row>
        <row r="18456">
          <cell r="A18456">
            <v>2021</v>
          </cell>
        </row>
        <row r="18457">
          <cell r="A18457">
            <v>2021</v>
          </cell>
        </row>
        <row r="18458">
          <cell r="A18458">
            <v>2021</v>
          </cell>
        </row>
        <row r="18459">
          <cell r="A18459">
            <v>2021</v>
          </cell>
        </row>
        <row r="18460">
          <cell r="A18460">
            <v>2021</v>
          </cell>
        </row>
        <row r="18461">
          <cell r="A18461">
            <v>2021</v>
          </cell>
        </row>
        <row r="18462">
          <cell r="A18462">
            <v>2021</v>
          </cell>
        </row>
        <row r="18463">
          <cell r="A18463">
            <v>2021</v>
          </cell>
        </row>
        <row r="18464">
          <cell r="A18464">
            <v>2021</v>
          </cell>
        </row>
        <row r="18465">
          <cell r="A18465">
            <v>2021</v>
          </cell>
        </row>
        <row r="18466">
          <cell r="A18466">
            <v>2021</v>
          </cell>
        </row>
        <row r="18467">
          <cell r="A18467">
            <v>2021</v>
          </cell>
        </row>
        <row r="18468">
          <cell r="A18468">
            <v>2021</v>
          </cell>
        </row>
        <row r="18469">
          <cell r="A18469">
            <v>2021</v>
          </cell>
        </row>
        <row r="18470">
          <cell r="A18470">
            <v>2021</v>
          </cell>
        </row>
        <row r="18471">
          <cell r="A18471">
            <v>2021</v>
          </cell>
        </row>
        <row r="18472">
          <cell r="A18472">
            <v>2021</v>
          </cell>
        </row>
        <row r="18473">
          <cell r="A18473">
            <v>2021</v>
          </cell>
        </row>
        <row r="18474">
          <cell r="A18474">
            <v>2021</v>
          </cell>
        </row>
        <row r="18475">
          <cell r="A18475">
            <v>2021</v>
          </cell>
        </row>
        <row r="18476">
          <cell r="A18476">
            <v>2021</v>
          </cell>
        </row>
        <row r="18477">
          <cell r="A18477">
            <v>2021</v>
          </cell>
        </row>
        <row r="18478">
          <cell r="A18478">
            <v>2021</v>
          </cell>
        </row>
        <row r="18479">
          <cell r="A18479">
            <v>2021</v>
          </cell>
        </row>
        <row r="18480">
          <cell r="A18480">
            <v>2021</v>
          </cell>
        </row>
        <row r="18481">
          <cell r="A18481">
            <v>2021</v>
          </cell>
        </row>
        <row r="18482">
          <cell r="A18482">
            <v>2021</v>
          </cell>
        </row>
        <row r="18483">
          <cell r="A18483">
            <v>2021</v>
          </cell>
        </row>
        <row r="18484">
          <cell r="A18484">
            <v>2021</v>
          </cell>
        </row>
        <row r="18485">
          <cell r="A18485">
            <v>2021</v>
          </cell>
        </row>
        <row r="18486">
          <cell r="A18486">
            <v>2021</v>
          </cell>
        </row>
        <row r="18487">
          <cell r="A18487">
            <v>2021</v>
          </cell>
        </row>
        <row r="18488">
          <cell r="A18488">
            <v>2021</v>
          </cell>
        </row>
        <row r="18489">
          <cell r="A18489">
            <v>2021</v>
          </cell>
        </row>
        <row r="18490">
          <cell r="A18490">
            <v>2021</v>
          </cell>
        </row>
        <row r="18491">
          <cell r="A18491">
            <v>2021</v>
          </cell>
        </row>
        <row r="18492">
          <cell r="A18492">
            <v>2021</v>
          </cell>
        </row>
        <row r="18493">
          <cell r="A18493">
            <v>2021</v>
          </cell>
        </row>
        <row r="18494">
          <cell r="A18494">
            <v>2021</v>
          </cell>
        </row>
        <row r="18495">
          <cell r="A18495">
            <v>2021</v>
          </cell>
        </row>
        <row r="18496">
          <cell r="A18496">
            <v>2021</v>
          </cell>
        </row>
        <row r="18497">
          <cell r="A18497">
            <v>2021</v>
          </cell>
        </row>
        <row r="18498">
          <cell r="A18498">
            <v>2021</v>
          </cell>
        </row>
        <row r="18499">
          <cell r="A18499">
            <v>2021</v>
          </cell>
        </row>
        <row r="18500">
          <cell r="A18500">
            <v>2021</v>
          </cell>
        </row>
        <row r="18501">
          <cell r="A18501">
            <v>2021</v>
          </cell>
        </row>
        <row r="18502">
          <cell r="A18502">
            <v>2021</v>
          </cell>
        </row>
        <row r="18503">
          <cell r="A18503">
            <v>2021</v>
          </cell>
        </row>
        <row r="18504">
          <cell r="A18504">
            <v>2021</v>
          </cell>
        </row>
        <row r="18505">
          <cell r="A18505">
            <v>2021</v>
          </cell>
        </row>
        <row r="18506">
          <cell r="A18506">
            <v>2021</v>
          </cell>
        </row>
        <row r="18507">
          <cell r="A18507">
            <v>2021</v>
          </cell>
        </row>
        <row r="18508">
          <cell r="A18508">
            <v>2021</v>
          </cell>
        </row>
        <row r="18509">
          <cell r="A18509">
            <v>2021</v>
          </cell>
        </row>
        <row r="18510">
          <cell r="A18510">
            <v>2021</v>
          </cell>
        </row>
        <row r="18511">
          <cell r="A18511">
            <v>2021</v>
          </cell>
        </row>
        <row r="18512">
          <cell r="A18512">
            <v>2021</v>
          </cell>
        </row>
        <row r="18513">
          <cell r="A18513">
            <v>2021</v>
          </cell>
        </row>
        <row r="18514">
          <cell r="A18514">
            <v>2021</v>
          </cell>
        </row>
        <row r="18515">
          <cell r="A18515">
            <v>2021</v>
          </cell>
        </row>
        <row r="18516">
          <cell r="A18516">
            <v>2021</v>
          </cell>
        </row>
        <row r="18517">
          <cell r="A18517">
            <v>2021</v>
          </cell>
        </row>
        <row r="18518">
          <cell r="A18518">
            <v>2021</v>
          </cell>
        </row>
        <row r="18519">
          <cell r="A18519">
            <v>2021</v>
          </cell>
        </row>
        <row r="18520">
          <cell r="A18520">
            <v>2021</v>
          </cell>
        </row>
        <row r="18521">
          <cell r="A18521">
            <v>2021</v>
          </cell>
        </row>
        <row r="18522">
          <cell r="A18522">
            <v>2021</v>
          </cell>
        </row>
        <row r="18523">
          <cell r="A18523">
            <v>2021</v>
          </cell>
        </row>
        <row r="18524">
          <cell r="A18524">
            <v>2021</v>
          </cell>
        </row>
        <row r="18525">
          <cell r="A18525">
            <v>2021</v>
          </cell>
        </row>
        <row r="18526">
          <cell r="A18526">
            <v>2021</v>
          </cell>
        </row>
        <row r="18527">
          <cell r="A18527">
            <v>2021</v>
          </cell>
        </row>
        <row r="18528">
          <cell r="A18528">
            <v>2021</v>
          </cell>
        </row>
        <row r="18529">
          <cell r="A18529">
            <v>2021</v>
          </cell>
        </row>
        <row r="18530">
          <cell r="A18530">
            <v>2021</v>
          </cell>
        </row>
        <row r="18531">
          <cell r="A18531">
            <v>2021</v>
          </cell>
        </row>
        <row r="18532">
          <cell r="A18532">
            <v>2021</v>
          </cell>
        </row>
        <row r="18533">
          <cell r="A18533">
            <v>2021</v>
          </cell>
        </row>
        <row r="18534">
          <cell r="A18534">
            <v>2021</v>
          </cell>
        </row>
        <row r="18535">
          <cell r="A18535">
            <v>2021</v>
          </cell>
        </row>
        <row r="18536">
          <cell r="A18536">
            <v>2021</v>
          </cell>
        </row>
        <row r="18537">
          <cell r="A18537">
            <v>2021</v>
          </cell>
        </row>
        <row r="18538">
          <cell r="A18538">
            <v>2021</v>
          </cell>
        </row>
        <row r="18539">
          <cell r="A18539">
            <v>2021</v>
          </cell>
        </row>
        <row r="18540">
          <cell r="A18540">
            <v>2021</v>
          </cell>
        </row>
        <row r="18541">
          <cell r="A18541">
            <v>2021</v>
          </cell>
        </row>
        <row r="18542">
          <cell r="A18542">
            <v>2021</v>
          </cell>
        </row>
        <row r="18543">
          <cell r="A18543">
            <v>2021</v>
          </cell>
        </row>
        <row r="18544">
          <cell r="A18544">
            <v>2021</v>
          </cell>
        </row>
        <row r="18545">
          <cell r="A18545">
            <v>2021</v>
          </cell>
        </row>
        <row r="18546">
          <cell r="A18546">
            <v>2021</v>
          </cell>
        </row>
        <row r="18547">
          <cell r="A18547">
            <v>2021</v>
          </cell>
        </row>
        <row r="18548">
          <cell r="A18548">
            <v>2021</v>
          </cell>
        </row>
        <row r="18549">
          <cell r="A18549">
            <v>2021</v>
          </cell>
        </row>
        <row r="18550">
          <cell r="A18550">
            <v>2021</v>
          </cell>
        </row>
        <row r="18551">
          <cell r="A18551">
            <v>2021</v>
          </cell>
        </row>
        <row r="18552">
          <cell r="A18552">
            <v>2021</v>
          </cell>
        </row>
        <row r="18553">
          <cell r="A18553">
            <v>2021</v>
          </cell>
        </row>
        <row r="18554">
          <cell r="A18554">
            <v>2021</v>
          </cell>
        </row>
        <row r="18555">
          <cell r="A18555">
            <v>2021</v>
          </cell>
        </row>
        <row r="18556">
          <cell r="A18556">
            <v>2021</v>
          </cell>
        </row>
        <row r="18557">
          <cell r="A18557">
            <v>2021</v>
          </cell>
        </row>
        <row r="18558">
          <cell r="A18558">
            <v>2021</v>
          </cell>
        </row>
        <row r="18559">
          <cell r="A18559">
            <v>2021</v>
          </cell>
        </row>
        <row r="18560">
          <cell r="A18560">
            <v>2021</v>
          </cell>
        </row>
        <row r="18561">
          <cell r="A18561">
            <v>2021</v>
          </cell>
        </row>
        <row r="18562">
          <cell r="A18562">
            <v>2021</v>
          </cell>
        </row>
        <row r="18563">
          <cell r="A18563">
            <v>2021</v>
          </cell>
        </row>
        <row r="18564">
          <cell r="A18564">
            <v>2021</v>
          </cell>
        </row>
        <row r="18565">
          <cell r="A18565">
            <v>2021</v>
          </cell>
        </row>
        <row r="18566">
          <cell r="A18566">
            <v>2021</v>
          </cell>
        </row>
        <row r="18567">
          <cell r="A18567">
            <v>2021</v>
          </cell>
        </row>
        <row r="18568">
          <cell r="A18568">
            <v>2021</v>
          </cell>
        </row>
        <row r="18569">
          <cell r="A18569">
            <v>2021</v>
          </cell>
        </row>
        <row r="18570">
          <cell r="A18570">
            <v>2021</v>
          </cell>
        </row>
        <row r="18571">
          <cell r="A18571">
            <v>2021</v>
          </cell>
        </row>
        <row r="18572">
          <cell r="A18572">
            <v>2021</v>
          </cell>
        </row>
        <row r="18573">
          <cell r="A18573">
            <v>2021</v>
          </cell>
        </row>
        <row r="18574">
          <cell r="A18574">
            <v>2021</v>
          </cell>
        </row>
        <row r="18575">
          <cell r="A18575">
            <v>2021</v>
          </cell>
        </row>
        <row r="18576">
          <cell r="A18576">
            <v>2021</v>
          </cell>
        </row>
        <row r="18577">
          <cell r="A18577">
            <v>2021</v>
          </cell>
        </row>
        <row r="18578">
          <cell r="A18578">
            <v>2021</v>
          </cell>
        </row>
        <row r="18579">
          <cell r="A18579">
            <v>2021</v>
          </cell>
        </row>
        <row r="18580">
          <cell r="A18580">
            <v>2021</v>
          </cell>
        </row>
        <row r="18581">
          <cell r="A18581">
            <v>2021</v>
          </cell>
        </row>
        <row r="18582">
          <cell r="A18582">
            <v>2021</v>
          </cell>
        </row>
        <row r="18583">
          <cell r="A18583">
            <v>2021</v>
          </cell>
        </row>
        <row r="18584">
          <cell r="A18584">
            <v>2021</v>
          </cell>
        </row>
        <row r="18585">
          <cell r="A18585">
            <v>2021</v>
          </cell>
        </row>
        <row r="18586">
          <cell r="A18586">
            <v>2021</v>
          </cell>
        </row>
        <row r="18587">
          <cell r="A18587">
            <v>2021</v>
          </cell>
        </row>
        <row r="18588">
          <cell r="A18588">
            <v>2021</v>
          </cell>
        </row>
        <row r="18589">
          <cell r="A18589">
            <v>2021</v>
          </cell>
        </row>
        <row r="18590">
          <cell r="A18590">
            <v>2021</v>
          </cell>
        </row>
        <row r="18591">
          <cell r="A18591">
            <v>2021</v>
          </cell>
        </row>
        <row r="18592">
          <cell r="A18592">
            <v>2021</v>
          </cell>
        </row>
        <row r="18593">
          <cell r="A18593">
            <v>2021</v>
          </cell>
        </row>
        <row r="18594">
          <cell r="A18594">
            <v>2021</v>
          </cell>
        </row>
        <row r="18595">
          <cell r="A18595">
            <v>2021</v>
          </cell>
        </row>
        <row r="18596">
          <cell r="A18596">
            <v>2021</v>
          </cell>
        </row>
        <row r="18597">
          <cell r="A18597">
            <v>2021</v>
          </cell>
        </row>
        <row r="18598">
          <cell r="A18598">
            <v>2021</v>
          </cell>
        </row>
        <row r="18599">
          <cell r="A18599">
            <v>2021</v>
          </cell>
        </row>
        <row r="18600">
          <cell r="A18600">
            <v>2021</v>
          </cell>
        </row>
        <row r="18601">
          <cell r="A18601">
            <v>2021</v>
          </cell>
        </row>
        <row r="18602">
          <cell r="A18602">
            <v>2021</v>
          </cell>
        </row>
        <row r="18603">
          <cell r="A18603">
            <v>2021</v>
          </cell>
        </row>
        <row r="18604">
          <cell r="A18604">
            <v>2021</v>
          </cell>
        </row>
        <row r="18605">
          <cell r="A18605">
            <v>2021</v>
          </cell>
        </row>
        <row r="18606">
          <cell r="A18606">
            <v>2021</v>
          </cell>
        </row>
        <row r="18607">
          <cell r="A18607">
            <v>2021</v>
          </cell>
        </row>
        <row r="18608">
          <cell r="A18608">
            <v>2021</v>
          </cell>
        </row>
        <row r="18609">
          <cell r="A18609">
            <v>2021</v>
          </cell>
        </row>
        <row r="18610">
          <cell r="A18610">
            <v>2021</v>
          </cell>
        </row>
        <row r="18611">
          <cell r="A18611">
            <v>2021</v>
          </cell>
        </row>
        <row r="18612">
          <cell r="A18612">
            <v>2021</v>
          </cell>
        </row>
        <row r="18613">
          <cell r="A18613">
            <v>2021</v>
          </cell>
        </row>
        <row r="18614">
          <cell r="A18614">
            <v>2021</v>
          </cell>
        </row>
        <row r="18615">
          <cell r="A18615">
            <v>2021</v>
          </cell>
        </row>
        <row r="18616">
          <cell r="A18616">
            <v>2021</v>
          </cell>
        </row>
        <row r="18617">
          <cell r="A18617">
            <v>2021</v>
          </cell>
        </row>
        <row r="18618">
          <cell r="A18618">
            <v>2021</v>
          </cell>
        </row>
        <row r="18619">
          <cell r="A18619">
            <v>2021</v>
          </cell>
        </row>
        <row r="18620">
          <cell r="A18620">
            <v>2021</v>
          </cell>
        </row>
        <row r="18621">
          <cell r="A18621">
            <v>2021</v>
          </cell>
        </row>
        <row r="18622">
          <cell r="A18622">
            <v>2021</v>
          </cell>
        </row>
        <row r="18623">
          <cell r="A18623">
            <v>2021</v>
          </cell>
        </row>
        <row r="18624">
          <cell r="A18624">
            <v>2021</v>
          </cell>
        </row>
        <row r="18625">
          <cell r="A18625">
            <v>2021</v>
          </cell>
        </row>
        <row r="18626">
          <cell r="A18626">
            <v>2021</v>
          </cell>
        </row>
        <row r="18627">
          <cell r="A18627">
            <v>2021</v>
          </cell>
        </row>
        <row r="18628">
          <cell r="A18628">
            <v>2021</v>
          </cell>
        </row>
        <row r="18629">
          <cell r="A18629">
            <v>2021</v>
          </cell>
        </row>
        <row r="18630">
          <cell r="A18630">
            <v>2021</v>
          </cell>
        </row>
        <row r="18631">
          <cell r="A18631">
            <v>2021</v>
          </cell>
        </row>
        <row r="18632">
          <cell r="A18632">
            <v>2021</v>
          </cell>
        </row>
        <row r="18633">
          <cell r="A18633">
            <v>2021</v>
          </cell>
        </row>
        <row r="18634">
          <cell r="A18634">
            <v>2021</v>
          </cell>
        </row>
        <row r="18635">
          <cell r="A18635">
            <v>2021</v>
          </cell>
        </row>
        <row r="18636">
          <cell r="A18636">
            <v>2021</v>
          </cell>
        </row>
        <row r="18637">
          <cell r="A18637">
            <v>2021</v>
          </cell>
        </row>
        <row r="18638">
          <cell r="A18638">
            <v>2021</v>
          </cell>
        </row>
        <row r="18639">
          <cell r="A18639">
            <v>2021</v>
          </cell>
        </row>
        <row r="18640">
          <cell r="A18640">
            <v>2021</v>
          </cell>
        </row>
        <row r="18641">
          <cell r="A18641">
            <v>2021</v>
          </cell>
        </row>
        <row r="18642">
          <cell r="A18642">
            <v>2021</v>
          </cell>
        </row>
        <row r="18643">
          <cell r="A18643">
            <v>2021</v>
          </cell>
        </row>
        <row r="18644">
          <cell r="A18644">
            <v>2021</v>
          </cell>
        </row>
        <row r="18645">
          <cell r="A18645">
            <v>2021</v>
          </cell>
        </row>
        <row r="18646">
          <cell r="A18646">
            <v>2021</v>
          </cell>
        </row>
        <row r="18647">
          <cell r="A18647">
            <v>2021</v>
          </cell>
        </row>
        <row r="18648">
          <cell r="A18648">
            <v>2021</v>
          </cell>
        </row>
        <row r="18649">
          <cell r="A18649">
            <v>2021</v>
          </cell>
        </row>
        <row r="18650">
          <cell r="A18650">
            <v>2021</v>
          </cell>
        </row>
        <row r="18651">
          <cell r="A18651">
            <v>2021</v>
          </cell>
        </row>
        <row r="18652">
          <cell r="A18652">
            <v>2021</v>
          </cell>
        </row>
        <row r="18653">
          <cell r="A18653">
            <v>2021</v>
          </cell>
        </row>
        <row r="18654">
          <cell r="A18654">
            <v>2021</v>
          </cell>
        </row>
        <row r="18655">
          <cell r="A18655">
            <v>2021</v>
          </cell>
        </row>
        <row r="18656">
          <cell r="A18656">
            <v>2021</v>
          </cell>
        </row>
        <row r="18657">
          <cell r="A18657">
            <v>2021</v>
          </cell>
        </row>
        <row r="18658">
          <cell r="A18658">
            <v>2021</v>
          </cell>
        </row>
        <row r="18659">
          <cell r="A18659">
            <v>2021</v>
          </cell>
        </row>
        <row r="18660">
          <cell r="A18660">
            <v>2021</v>
          </cell>
        </row>
        <row r="18661">
          <cell r="A18661">
            <v>2021</v>
          </cell>
        </row>
        <row r="18662">
          <cell r="A18662">
            <v>2021</v>
          </cell>
        </row>
        <row r="18663">
          <cell r="A18663">
            <v>2021</v>
          </cell>
        </row>
        <row r="18664">
          <cell r="A18664">
            <v>2021</v>
          </cell>
        </row>
        <row r="18665">
          <cell r="A18665">
            <v>2021</v>
          </cell>
        </row>
        <row r="18666">
          <cell r="A18666">
            <v>2021</v>
          </cell>
        </row>
        <row r="18667">
          <cell r="A18667">
            <v>2021</v>
          </cell>
        </row>
        <row r="18668">
          <cell r="A18668">
            <v>2021</v>
          </cell>
        </row>
        <row r="18669">
          <cell r="A18669">
            <v>2021</v>
          </cell>
        </row>
        <row r="18670">
          <cell r="A18670">
            <v>2021</v>
          </cell>
        </row>
        <row r="18671">
          <cell r="A18671">
            <v>2021</v>
          </cell>
        </row>
        <row r="18672">
          <cell r="A18672">
            <v>2021</v>
          </cell>
        </row>
        <row r="18673">
          <cell r="A18673">
            <v>2021</v>
          </cell>
        </row>
        <row r="18674">
          <cell r="A18674">
            <v>2021</v>
          </cell>
        </row>
        <row r="18675">
          <cell r="A18675">
            <v>2021</v>
          </cell>
        </row>
        <row r="18676">
          <cell r="A18676">
            <v>2021</v>
          </cell>
        </row>
        <row r="18677">
          <cell r="A18677">
            <v>2021</v>
          </cell>
        </row>
        <row r="18678">
          <cell r="A18678">
            <v>2021</v>
          </cell>
        </row>
        <row r="18679">
          <cell r="A18679">
            <v>2021</v>
          </cell>
        </row>
        <row r="18680">
          <cell r="A18680">
            <v>2021</v>
          </cell>
        </row>
        <row r="18681">
          <cell r="A18681">
            <v>2021</v>
          </cell>
        </row>
        <row r="18682">
          <cell r="A18682">
            <v>2021</v>
          </cell>
        </row>
        <row r="18683">
          <cell r="A18683">
            <v>2021</v>
          </cell>
        </row>
        <row r="18684">
          <cell r="A18684">
            <v>2021</v>
          </cell>
        </row>
        <row r="18685">
          <cell r="A18685">
            <v>2021</v>
          </cell>
        </row>
        <row r="18686">
          <cell r="A18686">
            <v>2021</v>
          </cell>
        </row>
        <row r="18687">
          <cell r="A18687">
            <v>2021</v>
          </cell>
        </row>
        <row r="18688">
          <cell r="A18688">
            <v>2021</v>
          </cell>
        </row>
        <row r="18689">
          <cell r="A18689">
            <v>2021</v>
          </cell>
        </row>
        <row r="18690">
          <cell r="A18690">
            <v>2021</v>
          </cell>
        </row>
        <row r="18691">
          <cell r="A18691">
            <v>2021</v>
          </cell>
        </row>
        <row r="18692">
          <cell r="A18692">
            <v>2021</v>
          </cell>
        </row>
        <row r="18693">
          <cell r="A18693">
            <v>2021</v>
          </cell>
        </row>
        <row r="18694">
          <cell r="A18694">
            <v>2021</v>
          </cell>
        </row>
        <row r="18695">
          <cell r="A18695">
            <v>2021</v>
          </cell>
        </row>
        <row r="18696">
          <cell r="A18696">
            <v>2021</v>
          </cell>
        </row>
        <row r="18697">
          <cell r="A18697">
            <v>2021</v>
          </cell>
        </row>
        <row r="18698">
          <cell r="A18698">
            <v>2021</v>
          </cell>
        </row>
        <row r="18699">
          <cell r="A18699">
            <v>2021</v>
          </cell>
        </row>
        <row r="18700">
          <cell r="A18700">
            <v>2021</v>
          </cell>
        </row>
        <row r="18701">
          <cell r="A18701">
            <v>2021</v>
          </cell>
        </row>
        <row r="18702">
          <cell r="A18702">
            <v>2021</v>
          </cell>
        </row>
        <row r="18703">
          <cell r="A18703">
            <v>2021</v>
          </cell>
        </row>
        <row r="18704">
          <cell r="A18704">
            <v>2021</v>
          </cell>
        </row>
        <row r="18705">
          <cell r="A18705">
            <v>2021</v>
          </cell>
        </row>
        <row r="18706">
          <cell r="A18706">
            <v>2021</v>
          </cell>
        </row>
        <row r="18707">
          <cell r="A18707">
            <v>2021</v>
          </cell>
        </row>
        <row r="18708">
          <cell r="A18708">
            <v>2021</v>
          </cell>
        </row>
        <row r="18709">
          <cell r="A18709">
            <v>2021</v>
          </cell>
        </row>
        <row r="18710">
          <cell r="A18710">
            <v>2021</v>
          </cell>
        </row>
        <row r="18711">
          <cell r="A18711">
            <v>2021</v>
          </cell>
        </row>
        <row r="18712">
          <cell r="A18712">
            <v>2021</v>
          </cell>
        </row>
        <row r="18713">
          <cell r="A18713">
            <v>2021</v>
          </cell>
        </row>
        <row r="18714">
          <cell r="A18714">
            <v>2021</v>
          </cell>
        </row>
        <row r="18715">
          <cell r="A18715">
            <v>2021</v>
          </cell>
        </row>
        <row r="18716">
          <cell r="A18716">
            <v>2021</v>
          </cell>
        </row>
        <row r="18717">
          <cell r="A18717">
            <v>2021</v>
          </cell>
        </row>
        <row r="18718">
          <cell r="A18718">
            <v>2021</v>
          </cell>
        </row>
        <row r="18719">
          <cell r="A18719">
            <v>2021</v>
          </cell>
        </row>
        <row r="18720">
          <cell r="A18720">
            <v>2021</v>
          </cell>
        </row>
        <row r="18721">
          <cell r="A18721">
            <v>2021</v>
          </cell>
        </row>
        <row r="18722">
          <cell r="A18722">
            <v>2021</v>
          </cell>
        </row>
        <row r="18723">
          <cell r="A18723">
            <v>2021</v>
          </cell>
        </row>
        <row r="18724">
          <cell r="A18724">
            <v>2021</v>
          </cell>
        </row>
        <row r="18725">
          <cell r="A18725">
            <v>2021</v>
          </cell>
        </row>
        <row r="18726">
          <cell r="A18726">
            <v>2021</v>
          </cell>
        </row>
        <row r="18727">
          <cell r="A18727">
            <v>2021</v>
          </cell>
        </row>
        <row r="18728">
          <cell r="A18728">
            <v>2021</v>
          </cell>
        </row>
        <row r="18729">
          <cell r="A18729">
            <v>2021</v>
          </cell>
        </row>
        <row r="18730">
          <cell r="A18730">
            <v>2021</v>
          </cell>
        </row>
        <row r="18731">
          <cell r="A18731">
            <v>2021</v>
          </cell>
        </row>
        <row r="18732">
          <cell r="A18732">
            <v>2021</v>
          </cell>
        </row>
        <row r="18733">
          <cell r="A18733">
            <v>2021</v>
          </cell>
        </row>
        <row r="18734">
          <cell r="A18734">
            <v>2021</v>
          </cell>
        </row>
        <row r="18735">
          <cell r="A18735">
            <v>2021</v>
          </cell>
        </row>
        <row r="18736">
          <cell r="A18736">
            <v>2021</v>
          </cell>
        </row>
        <row r="18737">
          <cell r="A18737">
            <v>2021</v>
          </cell>
        </row>
        <row r="18738">
          <cell r="A18738">
            <v>2021</v>
          </cell>
        </row>
        <row r="18739">
          <cell r="A18739">
            <v>2021</v>
          </cell>
        </row>
        <row r="18740">
          <cell r="A18740">
            <v>2021</v>
          </cell>
        </row>
        <row r="18741">
          <cell r="A18741">
            <v>2021</v>
          </cell>
        </row>
        <row r="18742">
          <cell r="A18742">
            <v>2021</v>
          </cell>
        </row>
        <row r="18743">
          <cell r="A18743">
            <v>2021</v>
          </cell>
        </row>
        <row r="18744">
          <cell r="A18744">
            <v>2021</v>
          </cell>
        </row>
        <row r="18745">
          <cell r="A18745">
            <v>2021</v>
          </cell>
        </row>
        <row r="18746">
          <cell r="A18746">
            <v>2021</v>
          </cell>
        </row>
        <row r="18747">
          <cell r="A18747">
            <v>2021</v>
          </cell>
        </row>
        <row r="18748">
          <cell r="A18748">
            <v>2021</v>
          </cell>
        </row>
        <row r="18749">
          <cell r="A18749">
            <v>2021</v>
          </cell>
        </row>
        <row r="18750">
          <cell r="A18750">
            <v>2021</v>
          </cell>
        </row>
        <row r="18751">
          <cell r="A18751">
            <v>2021</v>
          </cell>
        </row>
        <row r="18752">
          <cell r="A18752">
            <v>2021</v>
          </cell>
        </row>
        <row r="18753">
          <cell r="A18753">
            <v>2021</v>
          </cell>
        </row>
        <row r="18754">
          <cell r="A18754">
            <v>2021</v>
          </cell>
        </row>
        <row r="18755">
          <cell r="A18755">
            <v>2021</v>
          </cell>
        </row>
        <row r="18756">
          <cell r="A18756">
            <v>2021</v>
          </cell>
        </row>
        <row r="18757">
          <cell r="A18757">
            <v>2021</v>
          </cell>
        </row>
        <row r="18758">
          <cell r="A18758">
            <v>2021</v>
          </cell>
        </row>
        <row r="18759">
          <cell r="A18759">
            <v>2021</v>
          </cell>
        </row>
        <row r="18760">
          <cell r="A18760">
            <v>2021</v>
          </cell>
        </row>
        <row r="18761">
          <cell r="A18761">
            <v>2021</v>
          </cell>
        </row>
        <row r="18762">
          <cell r="A18762">
            <v>2021</v>
          </cell>
        </row>
        <row r="18763">
          <cell r="A18763">
            <v>2021</v>
          </cell>
        </row>
        <row r="18764">
          <cell r="A18764">
            <v>2021</v>
          </cell>
        </row>
        <row r="18765">
          <cell r="A18765">
            <v>2021</v>
          </cell>
        </row>
        <row r="18766">
          <cell r="A18766">
            <v>2021</v>
          </cell>
        </row>
        <row r="18767">
          <cell r="A18767">
            <v>2021</v>
          </cell>
        </row>
        <row r="18768">
          <cell r="A18768">
            <v>2021</v>
          </cell>
        </row>
        <row r="18769">
          <cell r="A18769">
            <v>2021</v>
          </cell>
        </row>
        <row r="18770">
          <cell r="A18770">
            <v>2021</v>
          </cell>
        </row>
        <row r="18771">
          <cell r="A18771">
            <v>2021</v>
          </cell>
        </row>
        <row r="18772">
          <cell r="A18772">
            <v>2021</v>
          </cell>
        </row>
        <row r="18773">
          <cell r="A18773">
            <v>2021</v>
          </cell>
        </row>
        <row r="18774">
          <cell r="A18774">
            <v>2021</v>
          </cell>
        </row>
        <row r="18775">
          <cell r="A18775">
            <v>2021</v>
          </cell>
        </row>
        <row r="18776">
          <cell r="A18776">
            <v>2021</v>
          </cell>
        </row>
        <row r="18777">
          <cell r="A18777">
            <v>2021</v>
          </cell>
        </row>
        <row r="18778">
          <cell r="A18778">
            <v>2021</v>
          </cell>
        </row>
        <row r="18779">
          <cell r="A18779">
            <v>2021</v>
          </cell>
        </row>
        <row r="18780">
          <cell r="A18780">
            <v>2021</v>
          </cell>
        </row>
        <row r="18781">
          <cell r="A18781">
            <v>2021</v>
          </cell>
        </row>
        <row r="18782">
          <cell r="A18782">
            <v>2021</v>
          </cell>
        </row>
        <row r="18783">
          <cell r="A18783">
            <v>2021</v>
          </cell>
        </row>
        <row r="18784">
          <cell r="A18784">
            <v>2021</v>
          </cell>
        </row>
        <row r="18785">
          <cell r="A18785">
            <v>2021</v>
          </cell>
        </row>
        <row r="18786">
          <cell r="A18786">
            <v>2021</v>
          </cell>
        </row>
        <row r="18787">
          <cell r="A18787">
            <v>2021</v>
          </cell>
        </row>
        <row r="18788">
          <cell r="A18788">
            <v>2021</v>
          </cell>
        </row>
        <row r="18789">
          <cell r="A18789">
            <v>2021</v>
          </cell>
        </row>
        <row r="18790">
          <cell r="A18790">
            <v>2021</v>
          </cell>
        </row>
        <row r="18791">
          <cell r="A18791">
            <v>2021</v>
          </cell>
        </row>
        <row r="18792">
          <cell r="A18792">
            <v>2021</v>
          </cell>
        </row>
        <row r="18793">
          <cell r="A18793">
            <v>2021</v>
          </cell>
        </row>
        <row r="18794">
          <cell r="A18794">
            <v>2021</v>
          </cell>
        </row>
        <row r="18795">
          <cell r="A18795">
            <v>2021</v>
          </cell>
        </row>
        <row r="18796">
          <cell r="A18796">
            <v>2021</v>
          </cell>
        </row>
        <row r="18797">
          <cell r="A18797">
            <v>2021</v>
          </cell>
        </row>
        <row r="18798">
          <cell r="A18798">
            <v>2021</v>
          </cell>
        </row>
        <row r="18799">
          <cell r="A18799">
            <v>2021</v>
          </cell>
        </row>
        <row r="18800">
          <cell r="A18800">
            <v>2021</v>
          </cell>
        </row>
        <row r="18801">
          <cell r="A18801">
            <v>2021</v>
          </cell>
        </row>
        <row r="18802">
          <cell r="A18802">
            <v>2021</v>
          </cell>
        </row>
        <row r="18803">
          <cell r="A18803">
            <v>2021</v>
          </cell>
        </row>
        <row r="18804">
          <cell r="A18804">
            <v>2021</v>
          </cell>
        </row>
        <row r="18805">
          <cell r="A18805">
            <v>2021</v>
          </cell>
        </row>
        <row r="18806">
          <cell r="A18806">
            <v>2021</v>
          </cell>
        </row>
        <row r="18807">
          <cell r="A18807">
            <v>2021</v>
          </cell>
        </row>
        <row r="18808">
          <cell r="A18808">
            <v>2021</v>
          </cell>
        </row>
        <row r="18809">
          <cell r="A18809">
            <v>2021</v>
          </cell>
        </row>
        <row r="18810">
          <cell r="A18810">
            <v>2021</v>
          </cell>
        </row>
        <row r="18811">
          <cell r="A18811">
            <v>2021</v>
          </cell>
        </row>
        <row r="18812">
          <cell r="A18812">
            <v>2021</v>
          </cell>
        </row>
        <row r="18813">
          <cell r="A18813">
            <v>2021</v>
          </cell>
        </row>
        <row r="18814">
          <cell r="A18814">
            <v>2021</v>
          </cell>
        </row>
        <row r="18815">
          <cell r="A18815">
            <v>2021</v>
          </cell>
        </row>
        <row r="18816">
          <cell r="A18816">
            <v>2021</v>
          </cell>
        </row>
        <row r="18817">
          <cell r="A18817">
            <v>2021</v>
          </cell>
        </row>
        <row r="18818">
          <cell r="A18818">
            <v>2021</v>
          </cell>
        </row>
        <row r="18819">
          <cell r="A18819">
            <v>2021</v>
          </cell>
        </row>
        <row r="18820">
          <cell r="A18820">
            <v>2021</v>
          </cell>
        </row>
        <row r="18821">
          <cell r="A18821">
            <v>2021</v>
          </cell>
        </row>
        <row r="18822">
          <cell r="A18822">
            <v>2021</v>
          </cell>
        </row>
        <row r="18823">
          <cell r="A18823">
            <v>2021</v>
          </cell>
        </row>
        <row r="18824">
          <cell r="A18824">
            <v>2021</v>
          </cell>
        </row>
        <row r="18825">
          <cell r="A18825">
            <v>2021</v>
          </cell>
        </row>
        <row r="18826">
          <cell r="A18826">
            <v>2021</v>
          </cell>
        </row>
        <row r="18827">
          <cell r="A18827">
            <v>2021</v>
          </cell>
        </row>
        <row r="18828">
          <cell r="A18828">
            <v>2021</v>
          </cell>
        </row>
        <row r="18829">
          <cell r="A18829">
            <v>2021</v>
          </cell>
        </row>
        <row r="18830">
          <cell r="A18830">
            <v>2021</v>
          </cell>
        </row>
        <row r="18831">
          <cell r="A18831">
            <v>2021</v>
          </cell>
        </row>
        <row r="18832">
          <cell r="A18832">
            <v>2021</v>
          </cell>
        </row>
        <row r="18833">
          <cell r="A18833">
            <v>2021</v>
          </cell>
        </row>
        <row r="18834">
          <cell r="A18834">
            <v>2021</v>
          </cell>
        </row>
        <row r="18835">
          <cell r="A18835">
            <v>2021</v>
          </cell>
        </row>
        <row r="18836">
          <cell r="A18836">
            <v>2021</v>
          </cell>
        </row>
        <row r="18837">
          <cell r="A18837">
            <v>2021</v>
          </cell>
        </row>
        <row r="18838">
          <cell r="A18838">
            <v>2021</v>
          </cell>
        </row>
        <row r="18839">
          <cell r="A18839">
            <v>2021</v>
          </cell>
        </row>
        <row r="18840">
          <cell r="A18840">
            <v>2021</v>
          </cell>
        </row>
        <row r="18841">
          <cell r="A18841">
            <v>2021</v>
          </cell>
        </row>
        <row r="18842">
          <cell r="A18842">
            <v>2021</v>
          </cell>
        </row>
        <row r="18843">
          <cell r="A18843">
            <v>2021</v>
          </cell>
        </row>
        <row r="18844">
          <cell r="A18844">
            <v>2021</v>
          </cell>
        </row>
        <row r="18845">
          <cell r="A18845">
            <v>2021</v>
          </cell>
        </row>
        <row r="18846">
          <cell r="A18846">
            <v>2021</v>
          </cell>
        </row>
        <row r="18847">
          <cell r="A18847">
            <v>2021</v>
          </cell>
        </row>
        <row r="18848">
          <cell r="A18848">
            <v>2021</v>
          </cell>
        </row>
        <row r="18849">
          <cell r="A18849">
            <v>2021</v>
          </cell>
        </row>
        <row r="18850">
          <cell r="A18850">
            <v>2021</v>
          </cell>
        </row>
        <row r="18851">
          <cell r="A18851">
            <v>2021</v>
          </cell>
        </row>
        <row r="18852">
          <cell r="A18852">
            <v>2021</v>
          </cell>
        </row>
        <row r="18853">
          <cell r="A18853">
            <v>2021</v>
          </cell>
        </row>
        <row r="18854">
          <cell r="A18854">
            <v>2021</v>
          </cell>
        </row>
        <row r="18855">
          <cell r="A18855">
            <v>2021</v>
          </cell>
        </row>
        <row r="18856">
          <cell r="A18856">
            <v>2021</v>
          </cell>
        </row>
        <row r="18857">
          <cell r="A18857">
            <v>2021</v>
          </cell>
        </row>
        <row r="18858">
          <cell r="A18858">
            <v>2021</v>
          </cell>
        </row>
        <row r="18859">
          <cell r="A18859">
            <v>2021</v>
          </cell>
        </row>
        <row r="18860">
          <cell r="A18860">
            <v>2021</v>
          </cell>
        </row>
        <row r="18861">
          <cell r="A18861">
            <v>2021</v>
          </cell>
        </row>
        <row r="18862">
          <cell r="A18862">
            <v>2021</v>
          </cell>
        </row>
        <row r="18863">
          <cell r="A18863">
            <v>2021</v>
          </cell>
        </row>
        <row r="18864">
          <cell r="A18864">
            <v>2021</v>
          </cell>
        </row>
        <row r="18865">
          <cell r="A18865">
            <v>2021</v>
          </cell>
        </row>
        <row r="18866">
          <cell r="A18866">
            <v>2021</v>
          </cell>
        </row>
        <row r="18867">
          <cell r="A18867">
            <v>2021</v>
          </cell>
        </row>
        <row r="18868">
          <cell r="A18868">
            <v>2021</v>
          </cell>
        </row>
        <row r="18869">
          <cell r="A18869">
            <v>2021</v>
          </cell>
        </row>
        <row r="18870">
          <cell r="A18870">
            <v>2021</v>
          </cell>
        </row>
        <row r="18871">
          <cell r="A18871">
            <v>2021</v>
          </cell>
        </row>
        <row r="18872">
          <cell r="A18872">
            <v>2021</v>
          </cell>
        </row>
        <row r="18873">
          <cell r="A18873">
            <v>2021</v>
          </cell>
        </row>
        <row r="18874">
          <cell r="A18874">
            <v>2021</v>
          </cell>
        </row>
        <row r="18875">
          <cell r="A18875">
            <v>2021</v>
          </cell>
        </row>
        <row r="18876">
          <cell r="A18876">
            <v>2021</v>
          </cell>
        </row>
        <row r="18877">
          <cell r="A18877">
            <v>2021</v>
          </cell>
        </row>
        <row r="18878">
          <cell r="A18878">
            <v>2021</v>
          </cell>
        </row>
        <row r="18879">
          <cell r="A18879">
            <v>2021</v>
          </cell>
        </row>
        <row r="18880">
          <cell r="A18880">
            <v>2021</v>
          </cell>
        </row>
        <row r="18881">
          <cell r="A18881">
            <v>2021</v>
          </cell>
        </row>
        <row r="18882">
          <cell r="A18882">
            <v>2021</v>
          </cell>
        </row>
        <row r="18883">
          <cell r="A18883">
            <v>2021</v>
          </cell>
        </row>
        <row r="18884">
          <cell r="A18884">
            <v>2021</v>
          </cell>
        </row>
        <row r="18885">
          <cell r="A18885">
            <v>2021</v>
          </cell>
        </row>
        <row r="18886">
          <cell r="A18886">
            <v>2021</v>
          </cell>
        </row>
        <row r="18887">
          <cell r="A18887">
            <v>2021</v>
          </cell>
        </row>
        <row r="18888">
          <cell r="A18888">
            <v>2021</v>
          </cell>
        </row>
        <row r="18889">
          <cell r="A18889">
            <v>2021</v>
          </cell>
        </row>
        <row r="18890">
          <cell r="A18890">
            <v>2021</v>
          </cell>
        </row>
        <row r="18891">
          <cell r="A18891">
            <v>2021</v>
          </cell>
        </row>
        <row r="18892">
          <cell r="A18892">
            <v>2021</v>
          </cell>
        </row>
        <row r="18893">
          <cell r="A18893">
            <v>2021</v>
          </cell>
        </row>
        <row r="18894">
          <cell r="A18894">
            <v>2021</v>
          </cell>
        </row>
        <row r="18895">
          <cell r="A18895">
            <v>2021</v>
          </cell>
        </row>
        <row r="18896">
          <cell r="A18896">
            <v>2021</v>
          </cell>
        </row>
        <row r="18897">
          <cell r="A18897">
            <v>2021</v>
          </cell>
        </row>
        <row r="18898">
          <cell r="A18898">
            <v>2021</v>
          </cell>
        </row>
        <row r="18899">
          <cell r="A18899">
            <v>2021</v>
          </cell>
        </row>
        <row r="18900">
          <cell r="A18900">
            <v>2021</v>
          </cell>
        </row>
        <row r="18901">
          <cell r="A18901">
            <v>2021</v>
          </cell>
        </row>
        <row r="18902">
          <cell r="A18902">
            <v>2021</v>
          </cell>
        </row>
        <row r="18903">
          <cell r="A18903">
            <v>2021</v>
          </cell>
        </row>
        <row r="18904">
          <cell r="A18904">
            <v>2021</v>
          </cell>
        </row>
        <row r="18905">
          <cell r="A18905">
            <v>2021</v>
          </cell>
        </row>
        <row r="18906">
          <cell r="A18906">
            <v>2021</v>
          </cell>
        </row>
        <row r="18907">
          <cell r="A18907">
            <v>2021</v>
          </cell>
        </row>
        <row r="18908">
          <cell r="A18908">
            <v>2021</v>
          </cell>
        </row>
        <row r="18909">
          <cell r="A18909">
            <v>2021</v>
          </cell>
        </row>
        <row r="18910">
          <cell r="A18910">
            <v>2021</v>
          </cell>
        </row>
        <row r="18911">
          <cell r="A18911">
            <v>2021</v>
          </cell>
        </row>
        <row r="18912">
          <cell r="A18912">
            <v>2021</v>
          </cell>
        </row>
        <row r="18913">
          <cell r="A18913">
            <v>2021</v>
          </cell>
        </row>
        <row r="18914">
          <cell r="A18914">
            <v>2021</v>
          </cell>
        </row>
        <row r="18915">
          <cell r="A18915">
            <v>2021</v>
          </cell>
        </row>
        <row r="18916">
          <cell r="A18916">
            <v>2021</v>
          </cell>
        </row>
        <row r="18917">
          <cell r="A18917">
            <v>2021</v>
          </cell>
        </row>
        <row r="18918">
          <cell r="A18918">
            <v>2021</v>
          </cell>
        </row>
        <row r="18919">
          <cell r="A18919">
            <v>2021</v>
          </cell>
        </row>
        <row r="18920">
          <cell r="A18920">
            <v>2021</v>
          </cell>
        </row>
        <row r="18921">
          <cell r="A18921">
            <v>2021</v>
          </cell>
        </row>
        <row r="18922">
          <cell r="A18922">
            <v>2021</v>
          </cell>
        </row>
        <row r="18923">
          <cell r="A18923">
            <v>2021</v>
          </cell>
        </row>
        <row r="18924">
          <cell r="A18924">
            <v>2021</v>
          </cell>
        </row>
        <row r="18925">
          <cell r="A18925">
            <v>2021</v>
          </cell>
        </row>
        <row r="18926">
          <cell r="A18926">
            <v>2021</v>
          </cell>
        </row>
        <row r="18927">
          <cell r="A18927">
            <v>2021</v>
          </cell>
        </row>
        <row r="18928">
          <cell r="A18928">
            <v>2021</v>
          </cell>
        </row>
        <row r="18929">
          <cell r="A18929">
            <v>2021</v>
          </cell>
        </row>
        <row r="18930">
          <cell r="A18930">
            <v>2021</v>
          </cell>
        </row>
        <row r="18931">
          <cell r="A18931">
            <v>2021</v>
          </cell>
        </row>
        <row r="18932">
          <cell r="A18932">
            <v>2021</v>
          </cell>
        </row>
        <row r="18933">
          <cell r="A18933">
            <v>2021</v>
          </cell>
        </row>
        <row r="18934">
          <cell r="A18934">
            <v>2021</v>
          </cell>
        </row>
        <row r="18935">
          <cell r="A18935">
            <v>2021</v>
          </cell>
        </row>
        <row r="18936">
          <cell r="A18936">
            <v>2021</v>
          </cell>
        </row>
        <row r="18937">
          <cell r="A18937">
            <v>2021</v>
          </cell>
        </row>
        <row r="18938">
          <cell r="A18938">
            <v>2021</v>
          </cell>
        </row>
        <row r="18939">
          <cell r="A18939">
            <v>2021</v>
          </cell>
        </row>
        <row r="18940">
          <cell r="A18940">
            <v>2021</v>
          </cell>
        </row>
        <row r="18941">
          <cell r="A18941">
            <v>2021</v>
          </cell>
        </row>
        <row r="18942">
          <cell r="A18942">
            <v>2021</v>
          </cell>
        </row>
        <row r="18943">
          <cell r="A18943">
            <v>2021</v>
          </cell>
        </row>
        <row r="18944">
          <cell r="A18944">
            <v>2021</v>
          </cell>
        </row>
        <row r="18945">
          <cell r="A18945">
            <v>2021</v>
          </cell>
        </row>
        <row r="18946">
          <cell r="A18946">
            <v>2021</v>
          </cell>
        </row>
        <row r="18947">
          <cell r="A18947">
            <v>2021</v>
          </cell>
        </row>
        <row r="18948">
          <cell r="A18948">
            <v>2021</v>
          </cell>
        </row>
        <row r="18949">
          <cell r="A18949">
            <v>2021</v>
          </cell>
        </row>
        <row r="18950">
          <cell r="A18950">
            <v>2021</v>
          </cell>
        </row>
        <row r="18951">
          <cell r="A18951">
            <v>2021</v>
          </cell>
        </row>
        <row r="18952">
          <cell r="A18952">
            <v>2021</v>
          </cell>
        </row>
        <row r="18953">
          <cell r="A18953">
            <v>2021</v>
          </cell>
        </row>
        <row r="18954">
          <cell r="A18954">
            <v>2021</v>
          </cell>
        </row>
        <row r="18955">
          <cell r="A18955">
            <v>2021</v>
          </cell>
        </row>
        <row r="18956">
          <cell r="A18956">
            <v>2021</v>
          </cell>
        </row>
        <row r="18957">
          <cell r="A18957">
            <v>2021</v>
          </cell>
        </row>
        <row r="18958">
          <cell r="A18958">
            <v>2021</v>
          </cell>
        </row>
        <row r="18959">
          <cell r="A18959">
            <v>2021</v>
          </cell>
        </row>
        <row r="18960">
          <cell r="A18960">
            <v>2021</v>
          </cell>
        </row>
        <row r="18961">
          <cell r="A18961">
            <v>2021</v>
          </cell>
        </row>
        <row r="18962">
          <cell r="A18962">
            <v>2021</v>
          </cell>
        </row>
        <row r="18963">
          <cell r="A18963">
            <v>2021</v>
          </cell>
        </row>
        <row r="18964">
          <cell r="A18964">
            <v>2021</v>
          </cell>
        </row>
        <row r="18965">
          <cell r="A18965">
            <v>2021</v>
          </cell>
        </row>
        <row r="18966">
          <cell r="A18966">
            <v>2021</v>
          </cell>
        </row>
        <row r="18967">
          <cell r="A18967">
            <v>2021</v>
          </cell>
        </row>
        <row r="18968">
          <cell r="A18968">
            <v>2021</v>
          </cell>
        </row>
        <row r="18969">
          <cell r="A18969">
            <v>2021</v>
          </cell>
        </row>
        <row r="18970">
          <cell r="A18970">
            <v>2021</v>
          </cell>
        </row>
        <row r="18971">
          <cell r="A18971">
            <v>2021</v>
          </cell>
        </row>
        <row r="18972">
          <cell r="A18972">
            <v>2021</v>
          </cell>
        </row>
        <row r="18973">
          <cell r="A18973">
            <v>2021</v>
          </cell>
        </row>
        <row r="18974">
          <cell r="A18974">
            <v>2021</v>
          </cell>
        </row>
        <row r="18975">
          <cell r="A18975">
            <v>2021</v>
          </cell>
        </row>
        <row r="18976">
          <cell r="A18976">
            <v>2021</v>
          </cell>
        </row>
        <row r="18977">
          <cell r="A18977">
            <v>2021</v>
          </cell>
        </row>
        <row r="18978">
          <cell r="A18978">
            <v>2021</v>
          </cell>
        </row>
        <row r="18979">
          <cell r="A18979">
            <v>2021</v>
          </cell>
        </row>
        <row r="18980">
          <cell r="A18980">
            <v>2021</v>
          </cell>
        </row>
        <row r="18981">
          <cell r="A18981">
            <v>2021</v>
          </cell>
        </row>
        <row r="18982">
          <cell r="A18982">
            <v>2021</v>
          </cell>
        </row>
        <row r="18983">
          <cell r="A18983">
            <v>2021</v>
          </cell>
        </row>
        <row r="18984">
          <cell r="A18984">
            <v>2021</v>
          </cell>
        </row>
        <row r="18985">
          <cell r="A18985">
            <v>2021</v>
          </cell>
        </row>
        <row r="18986">
          <cell r="A18986">
            <v>2021</v>
          </cell>
        </row>
        <row r="18987">
          <cell r="A18987">
            <v>2021</v>
          </cell>
        </row>
        <row r="18988">
          <cell r="A18988">
            <v>2021</v>
          </cell>
        </row>
        <row r="18989">
          <cell r="A18989">
            <v>2021</v>
          </cell>
        </row>
        <row r="18990">
          <cell r="A18990">
            <v>2021</v>
          </cell>
        </row>
        <row r="18991">
          <cell r="A18991">
            <v>2021</v>
          </cell>
        </row>
        <row r="18992">
          <cell r="A18992">
            <v>2021</v>
          </cell>
        </row>
        <row r="18993">
          <cell r="A18993">
            <v>2021</v>
          </cell>
        </row>
        <row r="18994">
          <cell r="A18994">
            <v>2021</v>
          </cell>
        </row>
        <row r="18995">
          <cell r="A18995">
            <v>2021</v>
          </cell>
        </row>
        <row r="18996">
          <cell r="A18996">
            <v>2021</v>
          </cell>
        </row>
        <row r="18997">
          <cell r="A18997">
            <v>2021</v>
          </cell>
        </row>
        <row r="18998">
          <cell r="A18998">
            <v>2021</v>
          </cell>
        </row>
        <row r="18999">
          <cell r="A18999">
            <v>2021</v>
          </cell>
        </row>
        <row r="19000">
          <cell r="A19000">
            <v>2021</v>
          </cell>
        </row>
        <row r="19001">
          <cell r="A19001">
            <v>2021</v>
          </cell>
        </row>
        <row r="19002">
          <cell r="A19002">
            <v>2021</v>
          </cell>
        </row>
        <row r="19003">
          <cell r="A19003">
            <v>2021</v>
          </cell>
        </row>
        <row r="19004">
          <cell r="A19004">
            <v>2021</v>
          </cell>
        </row>
        <row r="19005">
          <cell r="A19005">
            <v>2021</v>
          </cell>
        </row>
        <row r="19006">
          <cell r="A19006">
            <v>2021</v>
          </cell>
        </row>
        <row r="19007">
          <cell r="A19007">
            <v>2021</v>
          </cell>
        </row>
        <row r="19008">
          <cell r="A19008">
            <v>2021</v>
          </cell>
        </row>
        <row r="19009">
          <cell r="A19009">
            <v>2021</v>
          </cell>
        </row>
        <row r="19010">
          <cell r="A19010">
            <v>2021</v>
          </cell>
        </row>
        <row r="19011">
          <cell r="A19011">
            <v>2021</v>
          </cell>
        </row>
        <row r="19012">
          <cell r="A19012">
            <v>2021</v>
          </cell>
        </row>
        <row r="19013">
          <cell r="A19013">
            <v>2021</v>
          </cell>
        </row>
        <row r="19014">
          <cell r="A19014">
            <v>2021</v>
          </cell>
        </row>
        <row r="19015">
          <cell r="A19015">
            <v>2021</v>
          </cell>
        </row>
        <row r="19016">
          <cell r="A19016">
            <v>2021</v>
          </cell>
        </row>
        <row r="19017">
          <cell r="A19017">
            <v>2021</v>
          </cell>
        </row>
        <row r="19018">
          <cell r="A19018">
            <v>2021</v>
          </cell>
        </row>
        <row r="19019">
          <cell r="A19019">
            <v>2021</v>
          </cell>
        </row>
        <row r="19020">
          <cell r="A19020">
            <v>2021</v>
          </cell>
        </row>
        <row r="19021">
          <cell r="A19021">
            <v>2021</v>
          </cell>
        </row>
        <row r="19022">
          <cell r="A19022">
            <v>2021</v>
          </cell>
        </row>
        <row r="19023">
          <cell r="A19023">
            <v>2021</v>
          </cell>
        </row>
        <row r="19024">
          <cell r="A19024">
            <v>2021</v>
          </cell>
        </row>
        <row r="19025">
          <cell r="A19025">
            <v>2021</v>
          </cell>
        </row>
        <row r="19026">
          <cell r="A19026">
            <v>2021</v>
          </cell>
        </row>
        <row r="19027">
          <cell r="A19027">
            <v>2021</v>
          </cell>
        </row>
        <row r="19028">
          <cell r="A19028">
            <v>2021</v>
          </cell>
        </row>
        <row r="19029">
          <cell r="A19029">
            <v>2021</v>
          </cell>
        </row>
        <row r="19030">
          <cell r="A19030">
            <v>2021</v>
          </cell>
        </row>
        <row r="19031">
          <cell r="A19031">
            <v>2021</v>
          </cell>
        </row>
        <row r="19032">
          <cell r="A19032">
            <v>2021</v>
          </cell>
        </row>
        <row r="19033">
          <cell r="A19033">
            <v>2021</v>
          </cell>
        </row>
        <row r="19034">
          <cell r="A19034">
            <v>2021</v>
          </cell>
        </row>
        <row r="19035">
          <cell r="A19035">
            <v>2021</v>
          </cell>
        </row>
        <row r="19036">
          <cell r="A19036">
            <v>2021</v>
          </cell>
        </row>
        <row r="19037">
          <cell r="A19037">
            <v>2021</v>
          </cell>
        </row>
        <row r="19038">
          <cell r="A19038">
            <v>2021</v>
          </cell>
        </row>
        <row r="19039">
          <cell r="A19039">
            <v>2021</v>
          </cell>
        </row>
        <row r="19040">
          <cell r="A19040">
            <v>2021</v>
          </cell>
        </row>
        <row r="19041">
          <cell r="A19041">
            <v>2021</v>
          </cell>
        </row>
        <row r="19042">
          <cell r="A19042">
            <v>2021</v>
          </cell>
        </row>
        <row r="19043">
          <cell r="A19043">
            <v>2021</v>
          </cell>
        </row>
        <row r="19044">
          <cell r="A19044">
            <v>2021</v>
          </cell>
        </row>
        <row r="19045">
          <cell r="A19045">
            <v>2021</v>
          </cell>
        </row>
        <row r="19046">
          <cell r="A19046">
            <v>2021</v>
          </cell>
        </row>
        <row r="19047">
          <cell r="A19047">
            <v>2021</v>
          </cell>
        </row>
        <row r="19048">
          <cell r="A19048">
            <v>2021</v>
          </cell>
        </row>
        <row r="19049">
          <cell r="A19049">
            <v>2021</v>
          </cell>
        </row>
        <row r="19050">
          <cell r="A19050">
            <v>2021</v>
          </cell>
        </row>
        <row r="19051">
          <cell r="A19051">
            <v>2021</v>
          </cell>
        </row>
        <row r="19052">
          <cell r="A19052">
            <v>2021</v>
          </cell>
        </row>
        <row r="19053">
          <cell r="A19053">
            <v>2021</v>
          </cell>
        </row>
        <row r="19054">
          <cell r="A19054">
            <v>2021</v>
          </cell>
        </row>
        <row r="19055">
          <cell r="A19055">
            <v>2021</v>
          </cell>
        </row>
        <row r="19056">
          <cell r="A19056">
            <v>2021</v>
          </cell>
        </row>
        <row r="19057">
          <cell r="A19057">
            <v>2021</v>
          </cell>
        </row>
        <row r="19058">
          <cell r="A19058">
            <v>2021</v>
          </cell>
        </row>
        <row r="19059">
          <cell r="A19059">
            <v>2021</v>
          </cell>
        </row>
        <row r="19060">
          <cell r="A19060">
            <v>2021</v>
          </cell>
        </row>
        <row r="19061">
          <cell r="A19061">
            <v>2021</v>
          </cell>
        </row>
        <row r="19062">
          <cell r="A19062">
            <v>2021</v>
          </cell>
        </row>
        <row r="19063">
          <cell r="A19063">
            <v>2021</v>
          </cell>
        </row>
        <row r="19064">
          <cell r="A19064">
            <v>2021</v>
          </cell>
        </row>
        <row r="19065">
          <cell r="A19065">
            <v>2021</v>
          </cell>
        </row>
        <row r="19066">
          <cell r="A19066">
            <v>2021</v>
          </cell>
        </row>
        <row r="19067">
          <cell r="A19067">
            <v>2021</v>
          </cell>
        </row>
        <row r="19068">
          <cell r="A19068">
            <v>2021</v>
          </cell>
        </row>
        <row r="19069">
          <cell r="A19069">
            <v>2021</v>
          </cell>
        </row>
        <row r="19070">
          <cell r="A19070">
            <v>2021</v>
          </cell>
        </row>
        <row r="19071">
          <cell r="A19071">
            <v>2021</v>
          </cell>
        </row>
        <row r="19072">
          <cell r="A19072">
            <v>2021</v>
          </cell>
        </row>
        <row r="19073">
          <cell r="A19073">
            <v>2021</v>
          </cell>
        </row>
        <row r="19074">
          <cell r="A19074">
            <v>2021</v>
          </cell>
        </row>
        <row r="19075">
          <cell r="A19075">
            <v>2021</v>
          </cell>
        </row>
        <row r="19076">
          <cell r="A19076">
            <v>2021</v>
          </cell>
        </row>
        <row r="19077">
          <cell r="A19077">
            <v>2021</v>
          </cell>
        </row>
        <row r="19078">
          <cell r="A19078">
            <v>2021</v>
          </cell>
        </row>
        <row r="19079">
          <cell r="A19079">
            <v>2021</v>
          </cell>
        </row>
        <row r="19080">
          <cell r="A19080">
            <v>2021</v>
          </cell>
        </row>
        <row r="19081">
          <cell r="A19081">
            <v>2021</v>
          </cell>
        </row>
        <row r="19082">
          <cell r="A19082">
            <v>2021</v>
          </cell>
        </row>
        <row r="19083">
          <cell r="A19083">
            <v>2021</v>
          </cell>
        </row>
        <row r="19084">
          <cell r="A19084">
            <v>2021</v>
          </cell>
        </row>
        <row r="19085">
          <cell r="A19085">
            <v>2021</v>
          </cell>
        </row>
        <row r="19086">
          <cell r="A19086">
            <v>2021</v>
          </cell>
        </row>
        <row r="19087">
          <cell r="A19087">
            <v>2021</v>
          </cell>
        </row>
        <row r="19088">
          <cell r="A19088">
            <v>2021</v>
          </cell>
        </row>
        <row r="19089">
          <cell r="A19089">
            <v>2021</v>
          </cell>
        </row>
        <row r="19090">
          <cell r="A19090">
            <v>2021</v>
          </cell>
        </row>
        <row r="19091">
          <cell r="A19091">
            <v>2021</v>
          </cell>
        </row>
        <row r="19092">
          <cell r="A19092">
            <v>2021</v>
          </cell>
        </row>
        <row r="19093">
          <cell r="A19093">
            <v>2021</v>
          </cell>
        </row>
        <row r="19094">
          <cell r="A19094">
            <v>2021</v>
          </cell>
        </row>
        <row r="19095">
          <cell r="A19095">
            <v>2021</v>
          </cell>
        </row>
        <row r="19096">
          <cell r="A19096">
            <v>2021</v>
          </cell>
        </row>
        <row r="19097">
          <cell r="A19097">
            <v>2021</v>
          </cell>
        </row>
        <row r="19098">
          <cell r="A19098">
            <v>2021</v>
          </cell>
        </row>
        <row r="19099">
          <cell r="A19099">
            <v>2021</v>
          </cell>
        </row>
        <row r="19100">
          <cell r="A19100">
            <v>2021</v>
          </cell>
        </row>
        <row r="19101">
          <cell r="A19101">
            <v>2021</v>
          </cell>
        </row>
        <row r="19102">
          <cell r="A19102">
            <v>2021</v>
          </cell>
        </row>
        <row r="19103">
          <cell r="A19103">
            <v>2021</v>
          </cell>
        </row>
        <row r="19104">
          <cell r="A19104">
            <v>2021</v>
          </cell>
        </row>
        <row r="19105">
          <cell r="A19105">
            <v>2021</v>
          </cell>
        </row>
        <row r="19106">
          <cell r="A19106">
            <v>2021</v>
          </cell>
        </row>
        <row r="19107">
          <cell r="A19107">
            <v>2021</v>
          </cell>
        </row>
        <row r="19108">
          <cell r="A19108">
            <v>2021</v>
          </cell>
        </row>
        <row r="19109">
          <cell r="A19109">
            <v>2021</v>
          </cell>
        </row>
        <row r="19110">
          <cell r="A19110">
            <v>2021</v>
          </cell>
        </row>
        <row r="19111">
          <cell r="A19111">
            <v>2021</v>
          </cell>
        </row>
        <row r="19112">
          <cell r="A19112">
            <v>2021</v>
          </cell>
        </row>
        <row r="19113">
          <cell r="A19113">
            <v>2021</v>
          </cell>
        </row>
        <row r="19114">
          <cell r="A19114">
            <v>2021</v>
          </cell>
        </row>
        <row r="19115">
          <cell r="A19115">
            <v>2021</v>
          </cell>
        </row>
        <row r="19116">
          <cell r="A19116">
            <v>2021</v>
          </cell>
        </row>
        <row r="19117">
          <cell r="A19117">
            <v>2021</v>
          </cell>
        </row>
        <row r="19118">
          <cell r="A19118">
            <v>2021</v>
          </cell>
        </row>
        <row r="19119">
          <cell r="A19119">
            <v>2021</v>
          </cell>
        </row>
        <row r="19120">
          <cell r="A19120">
            <v>2021</v>
          </cell>
        </row>
        <row r="19121">
          <cell r="A19121">
            <v>2021</v>
          </cell>
        </row>
        <row r="19122">
          <cell r="A19122">
            <v>2021</v>
          </cell>
        </row>
        <row r="19123">
          <cell r="A19123">
            <v>2021</v>
          </cell>
        </row>
        <row r="19124">
          <cell r="A19124">
            <v>2021</v>
          </cell>
        </row>
        <row r="19125">
          <cell r="A19125">
            <v>2021</v>
          </cell>
        </row>
        <row r="19126">
          <cell r="A19126">
            <v>2021</v>
          </cell>
        </row>
        <row r="19127">
          <cell r="A19127">
            <v>2021</v>
          </cell>
        </row>
        <row r="19128">
          <cell r="A19128">
            <v>2021</v>
          </cell>
        </row>
        <row r="19129">
          <cell r="A19129">
            <v>2021</v>
          </cell>
        </row>
        <row r="19130">
          <cell r="A19130">
            <v>2021</v>
          </cell>
        </row>
        <row r="19131">
          <cell r="A19131">
            <v>2021</v>
          </cell>
        </row>
        <row r="19132">
          <cell r="A19132">
            <v>2021</v>
          </cell>
        </row>
        <row r="19133">
          <cell r="A19133">
            <v>2021</v>
          </cell>
        </row>
        <row r="19134">
          <cell r="A19134">
            <v>2021</v>
          </cell>
        </row>
        <row r="19135">
          <cell r="A19135">
            <v>2021</v>
          </cell>
        </row>
        <row r="19136">
          <cell r="A19136">
            <v>2021</v>
          </cell>
        </row>
        <row r="19137">
          <cell r="A19137">
            <v>2021</v>
          </cell>
        </row>
        <row r="19138">
          <cell r="A19138">
            <v>2021</v>
          </cell>
        </row>
        <row r="19139">
          <cell r="A19139">
            <v>2021</v>
          </cell>
        </row>
        <row r="19140">
          <cell r="A19140">
            <v>2021</v>
          </cell>
        </row>
        <row r="19141">
          <cell r="A19141">
            <v>2021</v>
          </cell>
        </row>
        <row r="19142">
          <cell r="A19142">
            <v>2021</v>
          </cell>
        </row>
        <row r="19143">
          <cell r="A19143">
            <v>2021</v>
          </cell>
        </row>
        <row r="19144">
          <cell r="A19144">
            <v>2021</v>
          </cell>
        </row>
        <row r="19145">
          <cell r="A19145">
            <v>2021</v>
          </cell>
        </row>
        <row r="19146">
          <cell r="A19146">
            <v>2021</v>
          </cell>
        </row>
        <row r="19147">
          <cell r="A19147">
            <v>2021</v>
          </cell>
        </row>
        <row r="19148">
          <cell r="A19148">
            <v>2021</v>
          </cell>
        </row>
        <row r="19149">
          <cell r="A19149">
            <v>2021</v>
          </cell>
        </row>
        <row r="19150">
          <cell r="A19150">
            <v>2021</v>
          </cell>
        </row>
        <row r="19151">
          <cell r="A19151">
            <v>2021</v>
          </cell>
        </row>
        <row r="19152">
          <cell r="A19152">
            <v>2021</v>
          </cell>
        </row>
        <row r="19153">
          <cell r="A19153">
            <v>2021</v>
          </cell>
        </row>
        <row r="19154">
          <cell r="A19154">
            <v>2021</v>
          </cell>
        </row>
        <row r="19155">
          <cell r="A19155">
            <v>2021</v>
          </cell>
        </row>
        <row r="19156">
          <cell r="A19156">
            <v>2021</v>
          </cell>
        </row>
        <row r="19157">
          <cell r="A19157">
            <v>2021</v>
          </cell>
        </row>
        <row r="19158">
          <cell r="A19158">
            <v>2021</v>
          </cell>
        </row>
        <row r="19159">
          <cell r="A19159">
            <v>2021</v>
          </cell>
        </row>
        <row r="19160">
          <cell r="A19160">
            <v>2021</v>
          </cell>
        </row>
        <row r="19161">
          <cell r="A19161">
            <v>2021</v>
          </cell>
        </row>
        <row r="19162">
          <cell r="A19162">
            <v>2021</v>
          </cell>
        </row>
        <row r="19163">
          <cell r="A19163">
            <v>2021</v>
          </cell>
        </row>
        <row r="19164">
          <cell r="A19164">
            <v>2021</v>
          </cell>
        </row>
        <row r="19165">
          <cell r="A19165">
            <v>2021</v>
          </cell>
        </row>
        <row r="19166">
          <cell r="A19166">
            <v>2021</v>
          </cell>
        </row>
        <row r="19167">
          <cell r="A19167">
            <v>2021</v>
          </cell>
        </row>
        <row r="19168">
          <cell r="A19168">
            <v>2021</v>
          </cell>
        </row>
        <row r="19169">
          <cell r="A19169">
            <v>2021</v>
          </cell>
        </row>
        <row r="19170">
          <cell r="A19170">
            <v>2021</v>
          </cell>
        </row>
        <row r="19171">
          <cell r="A19171">
            <v>2021</v>
          </cell>
        </row>
        <row r="19172">
          <cell r="A19172">
            <v>2021</v>
          </cell>
        </row>
        <row r="19173">
          <cell r="A19173">
            <v>2021</v>
          </cell>
        </row>
        <row r="19174">
          <cell r="A19174">
            <v>2021</v>
          </cell>
        </row>
        <row r="19175">
          <cell r="A19175">
            <v>2021</v>
          </cell>
        </row>
        <row r="19176">
          <cell r="A19176">
            <v>2021</v>
          </cell>
        </row>
        <row r="19177">
          <cell r="A19177">
            <v>2021</v>
          </cell>
        </row>
        <row r="19178">
          <cell r="A19178">
            <v>2021</v>
          </cell>
        </row>
        <row r="19179">
          <cell r="A19179">
            <v>2021</v>
          </cell>
        </row>
        <row r="19180">
          <cell r="A19180">
            <v>2021</v>
          </cell>
        </row>
        <row r="19181">
          <cell r="A19181">
            <v>2021</v>
          </cell>
        </row>
        <row r="19182">
          <cell r="A19182">
            <v>2021</v>
          </cell>
        </row>
        <row r="19183">
          <cell r="A19183">
            <v>2021</v>
          </cell>
        </row>
        <row r="19184">
          <cell r="A19184">
            <v>2021</v>
          </cell>
        </row>
        <row r="19185">
          <cell r="A19185">
            <v>2021</v>
          </cell>
        </row>
        <row r="19186">
          <cell r="A19186">
            <v>2021</v>
          </cell>
        </row>
        <row r="19187">
          <cell r="A19187">
            <v>2021</v>
          </cell>
        </row>
        <row r="19188">
          <cell r="A19188">
            <v>2021</v>
          </cell>
        </row>
        <row r="19189">
          <cell r="A19189">
            <v>2021</v>
          </cell>
        </row>
        <row r="19190">
          <cell r="A19190">
            <v>2021</v>
          </cell>
        </row>
        <row r="19191">
          <cell r="A19191">
            <v>2021</v>
          </cell>
        </row>
        <row r="19192">
          <cell r="A19192">
            <v>2021</v>
          </cell>
        </row>
        <row r="19193">
          <cell r="A19193">
            <v>2021</v>
          </cell>
        </row>
        <row r="19194">
          <cell r="A19194">
            <v>2021</v>
          </cell>
        </row>
        <row r="19195">
          <cell r="A19195">
            <v>2021</v>
          </cell>
        </row>
        <row r="19196">
          <cell r="A19196">
            <v>2021</v>
          </cell>
        </row>
        <row r="19197">
          <cell r="A19197">
            <v>2021</v>
          </cell>
        </row>
        <row r="19198">
          <cell r="A19198">
            <v>2021</v>
          </cell>
        </row>
        <row r="19199">
          <cell r="A19199">
            <v>2021</v>
          </cell>
        </row>
        <row r="19200">
          <cell r="A19200">
            <v>2021</v>
          </cell>
        </row>
        <row r="19201">
          <cell r="A19201">
            <v>2021</v>
          </cell>
        </row>
        <row r="19202">
          <cell r="A19202">
            <v>2021</v>
          </cell>
        </row>
        <row r="19203">
          <cell r="A19203">
            <v>2021</v>
          </cell>
        </row>
        <row r="19204">
          <cell r="A19204">
            <v>2021</v>
          </cell>
        </row>
        <row r="19205">
          <cell r="A19205">
            <v>2021</v>
          </cell>
        </row>
        <row r="19206">
          <cell r="A19206">
            <v>2021</v>
          </cell>
        </row>
        <row r="19207">
          <cell r="A19207">
            <v>2021</v>
          </cell>
        </row>
        <row r="19208">
          <cell r="A19208">
            <v>2021</v>
          </cell>
        </row>
        <row r="19209">
          <cell r="A19209">
            <v>2021</v>
          </cell>
        </row>
        <row r="19210">
          <cell r="A19210">
            <v>2021</v>
          </cell>
        </row>
        <row r="19211">
          <cell r="A19211">
            <v>2021</v>
          </cell>
        </row>
        <row r="19212">
          <cell r="A19212">
            <v>2021</v>
          </cell>
        </row>
        <row r="19213">
          <cell r="A19213">
            <v>2021</v>
          </cell>
        </row>
        <row r="19214">
          <cell r="A19214">
            <v>2021</v>
          </cell>
        </row>
        <row r="19215">
          <cell r="A19215">
            <v>2021</v>
          </cell>
        </row>
        <row r="19216">
          <cell r="A19216">
            <v>2021</v>
          </cell>
        </row>
        <row r="19217">
          <cell r="A19217">
            <v>2021</v>
          </cell>
        </row>
        <row r="19218">
          <cell r="A19218">
            <v>2021</v>
          </cell>
        </row>
        <row r="19219">
          <cell r="A19219">
            <v>2021</v>
          </cell>
        </row>
        <row r="19220">
          <cell r="A19220">
            <v>2021</v>
          </cell>
        </row>
        <row r="19221">
          <cell r="A19221">
            <v>2021</v>
          </cell>
        </row>
        <row r="19222">
          <cell r="A19222">
            <v>2021</v>
          </cell>
        </row>
        <row r="19223">
          <cell r="A19223">
            <v>2021</v>
          </cell>
        </row>
        <row r="19224">
          <cell r="A19224">
            <v>2021</v>
          </cell>
        </row>
        <row r="19225">
          <cell r="A19225">
            <v>2021</v>
          </cell>
        </row>
        <row r="19226">
          <cell r="A19226">
            <v>2021</v>
          </cell>
        </row>
        <row r="19227">
          <cell r="A19227">
            <v>2021</v>
          </cell>
        </row>
        <row r="19228">
          <cell r="A19228">
            <v>2021</v>
          </cell>
        </row>
        <row r="19229">
          <cell r="A19229">
            <v>2021</v>
          </cell>
        </row>
        <row r="19230">
          <cell r="A19230">
            <v>2021</v>
          </cell>
        </row>
        <row r="19231">
          <cell r="A19231">
            <v>2021</v>
          </cell>
        </row>
        <row r="19232">
          <cell r="A19232">
            <v>2021</v>
          </cell>
        </row>
        <row r="19233">
          <cell r="A19233">
            <v>2021</v>
          </cell>
        </row>
        <row r="19234">
          <cell r="A19234">
            <v>2021</v>
          </cell>
        </row>
        <row r="19235">
          <cell r="A19235">
            <v>2021</v>
          </cell>
        </row>
        <row r="19236">
          <cell r="A19236">
            <v>2021</v>
          </cell>
        </row>
        <row r="19237">
          <cell r="A19237">
            <v>2021</v>
          </cell>
        </row>
        <row r="19238">
          <cell r="A19238">
            <v>2021</v>
          </cell>
        </row>
        <row r="19239">
          <cell r="A19239">
            <v>2021</v>
          </cell>
        </row>
        <row r="19240">
          <cell r="A19240">
            <v>2021</v>
          </cell>
        </row>
        <row r="19241">
          <cell r="A19241">
            <v>2021</v>
          </cell>
        </row>
        <row r="19242">
          <cell r="A19242">
            <v>2021</v>
          </cell>
        </row>
        <row r="19243">
          <cell r="A19243">
            <v>2021</v>
          </cell>
        </row>
        <row r="19244">
          <cell r="A19244">
            <v>2021</v>
          </cell>
        </row>
        <row r="19245">
          <cell r="A19245">
            <v>2021</v>
          </cell>
        </row>
        <row r="19246">
          <cell r="A19246">
            <v>2021</v>
          </cell>
        </row>
        <row r="19247">
          <cell r="A19247">
            <v>2021</v>
          </cell>
        </row>
        <row r="19248">
          <cell r="A19248">
            <v>2021</v>
          </cell>
        </row>
        <row r="19249">
          <cell r="A19249">
            <v>2021</v>
          </cell>
        </row>
        <row r="19250">
          <cell r="A19250">
            <v>2021</v>
          </cell>
        </row>
        <row r="19251">
          <cell r="A19251">
            <v>2021</v>
          </cell>
        </row>
        <row r="19252">
          <cell r="A19252">
            <v>2021</v>
          </cell>
        </row>
        <row r="19253">
          <cell r="A19253">
            <v>2021</v>
          </cell>
        </row>
        <row r="19254">
          <cell r="A19254">
            <v>2021</v>
          </cell>
        </row>
        <row r="19255">
          <cell r="A19255">
            <v>2021</v>
          </cell>
        </row>
        <row r="19256">
          <cell r="A19256">
            <v>2021</v>
          </cell>
        </row>
        <row r="19257">
          <cell r="A19257">
            <v>2021</v>
          </cell>
        </row>
        <row r="19258">
          <cell r="A19258">
            <v>2021</v>
          </cell>
        </row>
        <row r="19259">
          <cell r="A19259">
            <v>2021</v>
          </cell>
        </row>
        <row r="19260">
          <cell r="A19260">
            <v>2021</v>
          </cell>
        </row>
        <row r="19261">
          <cell r="A19261">
            <v>2021</v>
          </cell>
        </row>
        <row r="19262">
          <cell r="A19262">
            <v>2021</v>
          </cell>
        </row>
        <row r="19263">
          <cell r="A19263">
            <v>2021</v>
          </cell>
        </row>
        <row r="19264">
          <cell r="A19264">
            <v>2021</v>
          </cell>
        </row>
        <row r="19265">
          <cell r="A19265">
            <v>2021</v>
          </cell>
        </row>
        <row r="19266">
          <cell r="A19266">
            <v>2021</v>
          </cell>
        </row>
        <row r="19267">
          <cell r="A19267">
            <v>2021</v>
          </cell>
        </row>
        <row r="19268">
          <cell r="A19268">
            <v>2021</v>
          </cell>
        </row>
        <row r="19269">
          <cell r="A19269">
            <v>2021</v>
          </cell>
        </row>
        <row r="19270">
          <cell r="A19270">
            <v>2021</v>
          </cell>
        </row>
        <row r="19271">
          <cell r="A19271">
            <v>2021</v>
          </cell>
        </row>
        <row r="19272">
          <cell r="A19272">
            <v>2021</v>
          </cell>
        </row>
        <row r="19273">
          <cell r="A19273">
            <v>2021</v>
          </cell>
        </row>
        <row r="19274">
          <cell r="A19274">
            <v>2021</v>
          </cell>
        </row>
        <row r="19275">
          <cell r="A19275">
            <v>2021</v>
          </cell>
        </row>
        <row r="19276">
          <cell r="A19276">
            <v>2021</v>
          </cell>
        </row>
        <row r="19277">
          <cell r="A19277">
            <v>2021</v>
          </cell>
        </row>
        <row r="19278">
          <cell r="A19278">
            <v>2021</v>
          </cell>
        </row>
        <row r="19279">
          <cell r="A19279">
            <v>2021</v>
          </cell>
        </row>
        <row r="19280">
          <cell r="A19280">
            <v>2021</v>
          </cell>
        </row>
        <row r="19281">
          <cell r="A19281">
            <v>2021</v>
          </cell>
        </row>
        <row r="19282">
          <cell r="A19282">
            <v>2021</v>
          </cell>
        </row>
        <row r="19283">
          <cell r="A19283">
            <v>2021</v>
          </cell>
        </row>
        <row r="19284">
          <cell r="A19284">
            <v>2021</v>
          </cell>
        </row>
        <row r="19285">
          <cell r="A19285">
            <v>2021</v>
          </cell>
        </row>
        <row r="19286">
          <cell r="A19286">
            <v>2021</v>
          </cell>
        </row>
        <row r="19287">
          <cell r="A19287">
            <v>2021</v>
          </cell>
        </row>
        <row r="19288">
          <cell r="A19288">
            <v>2021</v>
          </cell>
        </row>
        <row r="19289">
          <cell r="A19289">
            <v>2021</v>
          </cell>
        </row>
        <row r="19290">
          <cell r="A19290">
            <v>2021</v>
          </cell>
        </row>
        <row r="19291">
          <cell r="A19291">
            <v>2021</v>
          </cell>
        </row>
        <row r="19292">
          <cell r="A19292">
            <v>2021</v>
          </cell>
        </row>
        <row r="19293">
          <cell r="A19293">
            <v>2021</v>
          </cell>
        </row>
        <row r="19294">
          <cell r="A19294">
            <v>2021</v>
          </cell>
        </row>
        <row r="19295">
          <cell r="A19295">
            <v>2021</v>
          </cell>
        </row>
        <row r="19296">
          <cell r="A19296">
            <v>2021</v>
          </cell>
        </row>
        <row r="19297">
          <cell r="A19297">
            <v>2021</v>
          </cell>
        </row>
        <row r="19298">
          <cell r="A19298">
            <v>2021</v>
          </cell>
        </row>
        <row r="19299">
          <cell r="A19299">
            <v>2021</v>
          </cell>
        </row>
        <row r="19300">
          <cell r="A19300">
            <v>2021</v>
          </cell>
        </row>
        <row r="19301">
          <cell r="A19301">
            <v>2021</v>
          </cell>
        </row>
        <row r="19302">
          <cell r="A19302">
            <v>2021</v>
          </cell>
        </row>
        <row r="19303">
          <cell r="A19303">
            <v>2021</v>
          </cell>
        </row>
        <row r="19304">
          <cell r="A19304">
            <v>2021</v>
          </cell>
        </row>
        <row r="19305">
          <cell r="A19305">
            <v>2021</v>
          </cell>
        </row>
        <row r="19306">
          <cell r="A19306">
            <v>2021</v>
          </cell>
        </row>
        <row r="19307">
          <cell r="A19307">
            <v>2021</v>
          </cell>
        </row>
        <row r="19308">
          <cell r="A19308">
            <v>2021</v>
          </cell>
        </row>
        <row r="19309">
          <cell r="A19309">
            <v>2021</v>
          </cell>
        </row>
        <row r="19310">
          <cell r="A19310">
            <v>2021</v>
          </cell>
        </row>
        <row r="19311">
          <cell r="A19311">
            <v>2021</v>
          </cell>
        </row>
        <row r="19312">
          <cell r="A19312">
            <v>2021</v>
          </cell>
        </row>
        <row r="19313">
          <cell r="A19313">
            <v>2021</v>
          </cell>
        </row>
        <row r="19314">
          <cell r="A19314">
            <v>2021</v>
          </cell>
        </row>
        <row r="19315">
          <cell r="A19315">
            <v>2021</v>
          </cell>
        </row>
        <row r="19316">
          <cell r="A19316">
            <v>2021</v>
          </cell>
        </row>
        <row r="19317">
          <cell r="A19317">
            <v>2021</v>
          </cell>
        </row>
        <row r="19318">
          <cell r="A19318">
            <v>2021</v>
          </cell>
        </row>
        <row r="19319">
          <cell r="A19319">
            <v>2021</v>
          </cell>
        </row>
        <row r="19320">
          <cell r="A19320">
            <v>2021</v>
          </cell>
        </row>
        <row r="19321">
          <cell r="A19321">
            <v>2021</v>
          </cell>
        </row>
        <row r="19322">
          <cell r="A19322">
            <v>2021</v>
          </cell>
        </row>
        <row r="19323">
          <cell r="A19323">
            <v>2021</v>
          </cell>
        </row>
        <row r="19324">
          <cell r="A19324">
            <v>2021</v>
          </cell>
        </row>
        <row r="19325">
          <cell r="A19325">
            <v>2021</v>
          </cell>
        </row>
        <row r="19326">
          <cell r="A19326">
            <v>2021</v>
          </cell>
        </row>
        <row r="19327">
          <cell r="A19327">
            <v>2021</v>
          </cell>
        </row>
        <row r="19328">
          <cell r="A19328">
            <v>2021</v>
          </cell>
        </row>
        <row r="19329">
          <cell r="A19329">
            <v>2021</v>
          </cell>
        </row>
        <row r="19330">
          <cell r="A19330">
            <v>2021</v>
          </cell>
        </row>
        <row r="19331">
          <cell r="A19331">
            <v>2021</v>
          </cell>
        </row>
        <row r="19332">
          <cell r="A19332">
            <v>2021</v>
          </cell>
        </row>
        <row r="19333">
          <cell r="A19333">
            <v>2021</v>
          </cell>
        </row>
        <row r="19334">
          <cell r="A19334">
            <v>2021</v>
          </cell>
        </row>
        <row r="19335">
          <cell r="A19335">
            <v>2021</v>
          </cell>
        </row>
        <row r="19336">
          <cell r="A19336">
            <v>2021</v>
          </cell>
        </row>
        <row r="19337">
          <cell r="A19337">
            <v>2021</v>
          </cell>
        </row>
        <row r="19338">
          <cell r="A19338">
            <v>2021</v>
          </cell>
        </row>
        <row r="19339">
          <cell r="A19339">
            <v>2021</v>
          </cell>
        </row>
        <row r="19340">
          <cell r="A19340">
            <v>2021</v>
          </cell>
        </row>
        <row r="19341">
          <cell r="A19341">
            <v>2021</v>
          </cell>
        </row>
        <row r="19342">
          <cell r="A19342">
            <v>2021</v>
          </cell>
        </row>
        <row r="19343">
          <cell r="A19343">
            <v>2021</v>
          </cell>
        </row>
        <row r="19344">
          <cell r="A19344">
            <v>2021</v>
          </cell>
        </row>
        <row r="19345">
          <cell r="A19345">
            <v>2021</v>
          </cell>
        </row>
        <row r="19346">
          <cell r="A19346">
            <v>2021</v>
          </cell>
        </row>
        <row r="19347">
          <cell r="A19347">
            <v>2021</v>
          </cell>
        </row>
        <row r="19348">
          <cell r="A19348">
            <v>2021</v>
          </cell>
        </row>
        <row r="19349">
          <cell r="A19349">
            <v>2021</v>
          </cell>
        </row>
        <row r="19350">
          <cell r="A19350">
            <v>2021</v>
          </cell>
        </row>
        <row r="19351">
          <cell r="A19351">
            <v>2021</v>
          </cell>
        </row>
        <row r="19352">
          <cell r="A19352">
            <v>2021</v>
          </cell>
        </row>
        <row r="19353">
          <cell r="A19353">
            <v>2021</v>
          </cell>
        </row>
        <row r="19354">
          <cell r="A19354">
            <v>2021</v>
          </cell>
        </row>
        <row r="19355">
          <cell r="A19355">
            <v>2021</v>
          </cell>
        </row>
        <row r="19356">
          <cell r="A19356">
            <v>2021</v>
          </cell>
        </row>
        <row r="19357">
          <cell r="A19357">
            <v>2021</v>
          </cell>
        </row>
        <row r="19358">
          <cell r="A19358">
            <v>2021</v>
          </cell>
        </row>
        <row r="19359">
          <cell r="A19359">
            <v>2021</v>
          </cell>
        </row>
        <row r="19360">
          <cell r="A19360">
            <v>2021</v>
          </cell>
        </row>
        <row r="19361">
          <cell r="A19361">
            <v>2021</v>
          </cell>
        </row>
        <row r="19362">
          <cell r="A19362">
            <v>2021</v>
          </cell>
        </row>
        <row r="19363">
          <cell r="A19363">
            <v>2021</v>
          </cell>
        </row>
        <row r="19364">
          <cell r="A19364">
            <v>2021</v>
          </cell>
        </row>
        <row r="19365">
          <cell r="A19365">
            <v>2021</v>
          </cell>
        </row>
        <row r="19366">
          <cell r="A19366">
            <v>2021</v>
          </cell>
        </row>
        <row r="19367">
          <cell r="A19367">
            <v>2021</v>
          </cell>
        </row>
        <row r="19368">
          <cell r="A19368">
            <v>2021</v>
          </cell>
        </row>
        <row r="19369">
          <cell r="A19369">
            <v>2021</v>
          </cell>
        </row>
        <row r="19370">
          <cell r="A19370">
            <v>2021</v>
          </cell>
        </row>
        <row r="19371">
          <cell r="A19371">
            <v>2021</v>
          </cell>
        </row>
        <row r="19372">
          <cell r="A19372">
            <v>2021</v>
          </cell>
        </row>
        <row r="19373">
          <cell r="A19373">
            <v>2021</v>
          </cell>
        </row>
        <row r="19374">
          <cell r="A19374">
            <v>2021</v>
          </cell>
        </row>
        <row r="19375">
          <cell r="A19375">
            <v>2021</v>
          </cell>
        </row>
        <row r="19376">
          <cell r="A19376">
            <v>2021</v>
          </cell>
        </row>
        <row r="19377">
          <cell r="A19377">
            <v>2021</v>
          </cell>
        </row>
        <row r="19378">
          <cell r="A19378">
            <v>2021</v>
          </cell>
        </row>
        <row r="19379">
          <cell r="A19379">
            <v>2021</v>
          </cell>
        </row>
        <row r="19380">
          <cell r="A19380">
            <v>2021</v>
          </cell>
        </row>
        <row r="19381">
          <cell r="A19381">
            <v>2021</v>
          </cell>
        </row>
        <row r="19382">
          <cell r="A19382">
            <v>2021</v>
          </cell>
        </row>
        <row r="19383">
          <cell r="A19383">
            <v>2021</v>
          </cell>
        </row>
        <row r="19384">
          <cell r="A19384">
            <v>2021</v>
          </cell>
        </row>
        <row r="19385">
          <cell r="A19385">
            <v>2021</v>
          </cell>
        </row>
        <row r="19386">
          <cell r="A19386">
            <v>2021</v>
          </cell>
        </row>
        <row r="19387">
          <cell r="A19387">
            <v>2021</v>
          </cell>
        </row>
        <row r="19388">
          <cell r="A19388">
            <v>2021</v>
          </cell>
        </row>
        <row r="19389">
          <cell r="A19389">
            <v>2021</v>
          </cell>
        </row>
        <row r="19390">
          <cell r="A19390">
            <v>2021</v>
          </cell>
        </row>
        <row r="19391">
          <cell r="A19391">
            <v>2021</v>
          </cell>
        </row>
        <row r="19392">
          <cell r="A19392">
            <v>2021</v>
          </cell>
        </row>
        <row r="19393">
          <cell r="A19393">
            <v>2021</v>
          </cell>
        </row>
        <row r="19394">
          <cell r="A19394">
            <v>2021</v>
          </cell>
        </row>
        <row r="19395">
          <cell r="A19395">
            <v>2021</v>
          </cell>
        </row>
        <row r="19396">
          <cell r="A19396">
            <v>2021</v>
          </cell>
        </row>
        <row r="19397">
          <cell r="A19397">
            <v>2021</v>
          </cell>
        </row>
        <row r="19398">
          <cell r="A19398">
            <v>2021</v>
          </cell>
        </row>
        <row r="19399">
          <cell r="A19399">
            <v>2021</v>
          </cell>
        </row>
        <row r="19400">
          <cell r="A19400">
            <v>2021</v>
          </cell>
        </row>
        <row r="19401">
          <cell r="A19401">
            <v>2021</v>
          </cell>
        </row>
        <row r="19402">
          <cell r="A19402">
            <v>2021</v>
          </cell>
        </row>
        <row r="19403">
          <cell r="A19403">
            <v>2021</v>
          </cell>
        </row>
        <row r="19404">
          <cell r="A19404">
            <v>2021</v>
          </cell>
        </row>
        <row r="19405">
          <cell r="A19405">
            <v>2021</v>
          </cell>
        </row>
        <row r="19406">
          <cell r="A19406">
            <v>2021</v>
          </cell>
        </row>
        <row r="19407">
          <cell r="A19407">
            <v>2021</v>
          </cell>
        </row>
        <row r="19408">
          <cell r="A19408">
            <v>2021</v>
          </cell>
        </row>
        <row r="19409">
          <cell r="A19409">
            <v>2021</v>
          </cell>
        </row>
        <row r="19410">
          <cell r="A19410">
            <v>2021</v>
          </cell>
        </row>
        <row r="19411">
          <cell r="A19411">
            <v>2021</v>
          </cell>
        </row>
        <row r="19412">
          <cell r="A19412">
            <v>2021</v>
          </cell>
        </row>
        <row r="19413">
          <cell r="A19413">
            <v>2021</v>
          </cell>
        </row>
        <row r="19414">
          <cell r="A19414">
            <v>2021</v>
          </cell>
        </row>
        <row r="19415">
          <cell r="A19415">
            <v>2021</v>
          </cell>
        </row>
        <row r="19416">
          <cell r="A19416">
            <v>2021</v>
          </cell>
        </row>
        <row r="19417">
          <cell r="A19417">
            <v>2021</v>
          </cell>
        </row>
        <row r="19418">
          <cell r="A19418">
            <v>2021</v>
          </cell>
        </row>
        <row r="19419">
          <cell r="A19419">
            <v>2021</v>
          </cell>
        </row>
        <row r="19420">
          <cell r="A19420">
            <v>2021</v>
          </cell>
        </row>
        <row r="19421">
          <cell r="A19421">
            <v>2021</v>
          </cell>
        </row>
        <row r="19422">
          <cell r="A19422">
            <v>2021</v>
          </cell>
        </row>
        <row r="19423">
          <cell r="A19423">
            <v>2021</v>
          </cell>
        </row>
        <row r="19424">
          <cell r="A19424">
            <v>2021</v>
          </cell>
        </row>
        <row r="19425">
          <cell r="A19425">
            <v>2021</v>
          </cell>
        </row>
        <row r="19426">
          <cell r="A19426">
            <v>2021</v>
          </cell>
        </row>
        <row r="19427">
          <cell r="A19427">
            <v>2021</v>
          </cell>
        </row>
        <row r="19428">
          <cell r="A19428">
            <v>2021</v>
          </cell>
        </row>
        <row r="19429">
          <cell r="A19429">
            <v>2021</v>
          </cell>
        </row>
        <row r="19430">
          <cell r="A19430">
            <v>2021</v>
          </cell>
        </row>
        <row r="19431">
          <cell r="A19431">
            <v>2021</v>
          </cell>
        </row>
        <row r="19432">
          <cell r="A19432">
            <v>2021</v>
          </cell>
        </row>
        <row r="19433">
          <cell r="A19433">
            <v>2021</v>
          </cell>
        </row>
        <row r="19434">
          <cell r="A19434">
            <v>2021</v>
          </cell>
        </row>
        <row r="19435">
          <cell r="A19435">
            <v>2021</v>
          </cell>
        </row>
        <row r="19436">
          <cell r="A19436">
            <v>2021</v>
          </cell>
        </row>
        <row r="19437">
          <cell r="A19437">
            <v>2021</v>
          </cell>
        </row>
        <row r="19438">
          <cell r="A19438">
            <v>2021</v>
          </cell>
        </row>
        <row r="19439">
          <cell r="A19439">
            <v>2021</v>
          </cell>
        </row>
        <row r="19440">
          <cell r="A19440">
            <v>2021</v>
          </cell>
        </row>
        <row r="19441">
          <cell r="A19441">
            <v>2021</v>
          </cell>
        </row>
        <row r="19442">
          <cell r="A19442">
            <v>2021</v>
          </cell>
        </row>
        <row r="19443">
          <cell r="A19443">
            <v>2021</v>
          </cell>
        </row>
        <row r="19444">
          <cell r="A19444">
            <v>2021</v>
          </cell>
        </row>
        <row r="19445">
          <cell r="A19445">
            <v>2021</v>
          </cell>
        </row>
        <row r="19446">
          <cell r="A19446">
            <v>2021</v>
          </cell>
        </row>
        <row r="19447">
          <cell r="A19447">
            <v>2021</v>
          </cell>
        </row>
        <row r="19448">
          <cell r="A19448">
            <v>2021</v>
          </cell>
        </row>
        <row r="19449">
          <cell r="A19449">
            <v>2021</v>
          </cell>
        </row>
        <row r="19450">
          <cell r="A19450">
            <v>2021</v>
          </cell>
        </row>
        <row r="19451">
          <cell r="A19451">
            <v>2021</v>
          </cell>
        </row>
        <row r="19452">
          <cell r="A19452">
            <v>2021</v>
          </cell>
        </row>
        <row r="19453">
          <cell r="A19453">
            <v>2021</v>
          </cell>
        </row>
        <row r="19454">
          <cell r="A19454">
            <v>2021</v>
          </cell>
        </row>
        <row r="19455">
          <cell r="A19455">
            <v>2021</v>
          </cell>
        </row>
        <row r="19456">
          <cell r="A19456">
            <v>2021</v>
          </cell>
        </row>
        <row r="19457">
          <cell r="A19457">
            <v>2021</v>
          </cell>
        </row>
        <row r="19458">
          <cell r="A19458">
            <v>2021</v>
          </cell>
        </row>
        <row r="19459">
          <cell r="A19459">
            <v>2021</v>
          </cell>
        </row>
        <row r="19460">
          <cell r="A19460">
            <v>2021</v>
          </cell>
        </row>
        <row r="19461">
          <cell r="A19461">
            <v>2021</v>
          </cell>
        </row>
        <row r="19462">
          <cell r="A19462">
            <v>2021</v>
          </cell>
        </row>
        <row r="19463">
          <cell r="A19463">
            <v>2021</v>
          </cell>
        </row>
        <row r="19464">
          <cell r="A19464">
            <v>2021</v>
          </cell>
        </row>
        <row r="19465">
          <cell r="A19465">
            <v>2021</v>
          </cell>
        </row>
        <row r="19466">
          <cell r="A19466">
            <v>2021</v>
          </cell>
        </row>
        <row r="19467">
          <cell r="A19467">
            <v>2021</v>
          </cell>
        </row>
        <row r="19468">
          <cell r="A19468">
            <v>2021</v>
          </cell>
        </row>
        <row r="19469">
          <cell r="A19469">
            <v>2021</v>
          </cell>
        </row>
        <row r="19470">
          <cell r="A19470">
            <v>2021</v>
          </cell>
        </row>
        <row r="19471">
          <cell r="A19471">
            <v>2021</v>
          </cell>
        </row>
        <row r="19472">
          <cell r="A19472">
            <v>2021</v>
          </cell>
        </row>
        <row r="19473">
          <cell r="A19473">
            <v>2021</v>
          </cell>
        </row>
        <row r="19474">
          <cell r="A19474">
            <v>2021</v>
          </cell>
        </row>
        <row r="19475">
          <cell r="A19475">
            <v>2021</v>
          </cell>
        </row>
        <row r="19476">
          <cell r="A19476">
            <v>2021</v>
          </cell>
        </row>
        <row r="19477">
          <cell r="A19477">
            <v>2021</v>
          </cell>
        </row>
        <row r="19478">
          <cell r="A19478">
            <v>2021</v>
          </cell>
        </row>
        <row r="19479">
          <cell r="A19479">
            <v>2021</v>
          </cell>
        </row>
        <row r="19480">
          <cell r="A19480">
            <v>2021</v>
          </cell>
        </row>
        <row r="19481">
          <cell r="A19481">
            <v>2021</v>
          </cell>
        </row>
        <row r="19482">
          <cell r="A19482">
            <v>2021</v>
          </cell>
        </row>
        <row r="19483">
          <cell r="A19483">
            <v>2021</v>
          </cell>
        </row>
        <row r="19484">
          <cell r="A19484">
            <v>2021</v>
          </cell>
        </row>
        <row r="19485">
          <cell r="A19485">
            <v>2021</v>
          </cell>
        </row>
        <row r="19486">
          <cell r="A19486">
            <v>2021</v>
          </cell>
        </row>
        <row r="19487">
          <cell r="A19487">
            <v>2021</v>
          </cell>
        </row>
        <row r="19488">
          <cell r="A19488">
            <v>2021</v>
          </cell>
        </row>
        <row r="19489">
          <cell r="A19489">
            <v>2021</v>
          </cell>
        </row>
        <row r="19490">
          <cell r="A19490">
            <v>2021</v>
          </cell>
        </row>
        <row r="19491">
          <cell r="A19491">
            <v>2021</v>
          </cell>
        </row>
        <row r="19492">
          <cell r="A19492">
            <v>2021</v>
          </cell>
        </row>
        <row r="19493">
          <cell r="A19493">
            <v>2021</v>
          </cell>
        </row>
        <row r="19494">
          <cell r="A19494">
            <v>2021</v>
          </cell>
        </row>
        <row r="19495">
          <cell r="A19495">
            <v>2021</v>
          </cell>
        </row>
        <row r="19496">
          <cell r="A19496">
            <v>2021</v>
          </cell>
        </row>
        <row r="19497">
          <cell r="A19497">
            <v>2021</v>
          </cell>
        </row>
        <row r="19498">
          <cell r="A19498">
            <v>2021</v>
          </cell>
        </row>
        <row r="19499">
          <cell r="A19499">
            <v>2021</v>
          </cell>
        </row>
        <row r="19500">
          <cell r="A19500">
            <v>2021</v>
          </cell>
        </row>
        <row r="19501">
          <cell r="A19501">
            <v>2021</v>
          </cell>
        </row>
        <row r="19502">
          <cell r="A19502">
            <v>2021</v>
          </cell>
        </row>
        <row r="19503">
          <cell r="A19503">
            <v>2021</v>
          </cell>
        </row>
        <row r="19504">
          <cell r="A19504">
            <v>2021</v>
          </cell>
        </row>
        <row r="19505">
          <cell r="A19505">
            <v>2021</v>
          </cell>
        </row>
        <row r="19506">
          <cell r="A19506">
            <v>2021</v>
          </cell>
        </row>
        <row r="19507">
          <cell r="A19507">
            <v>2021</v>
          </cell>
        </row>
        <row r="19508">
          <cell r="A19508">
            <v>2021</v>
          </cell>
        </row>
        <row r="19509">
          <cell r="A19509">
            <v>2021</v>
          </cell>
        </row>
        <row r="19510">
          <cell r="A19510">
            <v>2021</v>
          </cell>
        </row>
        <row r="19511">
          <cell r="A19511">
            <v>2021</v>
          </cell>
        </row>
        <row r="19512">
          <cell r="A19512">
            <v>2021</v>
          </cell>
        </row>
        <row r="19513">
          <cell r="A19513">
            <v>2021</v>
          </cell>
        </row>
        <row r="19514">
          <cell r="A19514">
            <v>2021</v>
          </cell>
        </row>
        <row r="19515">
          <cell r="A19515">
            <v>2021</v>
          </cell>
        </row>
        <row r="19516">
          <cell r="A19516">
            <v>2021</v>
          </cell>
        </row>
        <row r="19517">
          <cell r="A19517">
            <v>2021</v>
          </cell>
        </row>
        <row r="19518">
          <cell r="A19518">
            <v>2021</v>
          </cell>
        </row>
        <row r="19519">
          <cell r="A19519">
            <v>2021</v>
          </cell>
        </row>
        <row r="19520">
          <cell r="A19520">
            <v>2021</v>
          </cell>
        </row>
        <row r="19521">
          <cell r="A19521">
            <v>2021</v>
          </cell>
        </row>
        <row r="19522">
          <cell r="A19522">
            <v>2021</v>
          </cell>
        </row>
        <row r="19523">
          <cell r="A19523">
            <v>2021</v>
          </cell>
        </row>
        <row r="19524">
          <cell r="A19524">
            <v>2021</v>
          </cell>
        </row>
        <row r="19525">
          <cell r="A19525">
            <v>2021</v>
          </cell>
        </row>
        <row r="19526">
          <cell r="A19526">
            <v>2021</v>
          </cell>
        </row>
        <row r="19527">
          <cell r="A19527">
            <v>2021</v>
          </cell>
        </row>
        <row r="19528">
          <cell r="A19528">
            <v>2021</v>
          </cell>
        </row>
        <row r="19529">
          <cell r="A19529">
            <v>2021</v>
          </cell>
        </row>
        <row r="19530">
          <cell r="A19530">
            <v>2021</v>
          </cell>
        </row>
        <row r="19531">
          <cell r="A19531">
            <v>2021</v>
          </cell>
        </row>
        <row r="19532">
          <cell r="A19532">
            <v>2021</v>
          </cell>
        </row>
        <row r="19533">
          <cell r="A19533">
            <v>2021</v>
          </cell>
        </row>
        <row r="19534">
          <cell r="A19534">
            <v>2021</v>
          </cell>
        </row>
        <row r="19535">
          <cell r="A19535">
            <v>2021</v>
          </cell>
        </row>
        <row r="19536">
          <cell r="A19536">
            <v>2021</v>
          </cell>
        </row>
        <row r="19537">
          <cell r="A19537">
            <v>2021</v>
          </cell>
        </row>
        <row r="19538">
          <cell r="A19538">
            <v>2021</v>
          </cell>
        </row>
        <row r="19539">
          <cell r="A19539">
            <v>2021</v>
          </cell>
        </row>
        <row r="19540">
          <cell r="A19540">
            <v>2021</v>
          </cell>
        </row>
        <row r="19541">
          <cell r="A19541">
            <v>2021</v>
          </cell>
        </row>
        <row r="19542">
          <cell r="A19542">
            <v>2021</v>
          </cell>
        </row>
        <row r="19543">
          <cell r="A19543">
            <v>2021</v>
          </cell>
        </row>
        <row r="19544">
          <cell r="A19544">
            <v>2021</v>
          </cell>
        </row>
        <row r="19545">
          <cell r="A19545">
            <v>2021</v>
          </cell>
        </row>
        <row r="19546">
          <cell r="A19546">
            <v>2021</v>
          </cell>
        </row>
        <row r="19547">
          <cell r="A19547">
            <v>2021</v>
          </cell>
        </row>
        <row r="19548">
          <cell r="A19548">
            <v>2021</v>
          </cell>
        </row>
        <row r="19549">
          <cell r="A19549">
            <v>2021</v>
          </cell>
        </row>
        <row r="19550">
          <cell r="A19550">
            <v>2021</v>
          </cell>
        </row>
        <row r="19551">
          <cell r="A19551">
            <v>2021</v>
          </cell>
        </row>
        <row r="19552">
          <cell r="A19552">
            <v>2021</v>
          </cell>
        </row>
        <row r="19553">
          <cell r="A19553">
            <v>2021</v>
          </cell>
        </row>
        <row r="19554">
          <cell r="A19554">
            <v>2021</v>
          </cell>
        </row>
        <row r="19555">
          <cell r="A19555">
            <v>2021</v>
          </cell>
        </row>
        <row r="19556">
          <cell r="A19556">
            <v>2021</v>
          </cell>
        </row>
        <row r="19557">
          <cell r="A19557">
            <v>2021</v>
          </cell>
        </row>
        <row r="19558">
          <cell r="A19558">
            <v>2021</v>
          </cell>
        </row>
        <row r="19559">
          <cell r="A19559">
            <v>2021</v>
          </cell>
        </row>
        <row r="19560">
          <cell r="A19560">
            <v>2021</v>
          </cell>
        </row>
        <row r="19561">
          <cell r="A19561">
            <v>2021</v>
          </cell>
        </row>
        <row r="19562">
          <cell r="A19562">
            <v>2021</v>
          </cell>
        </row>
        <row r="19563">
          <cell r="A19563">
            <v>2021</v>
          </cell>
        </row>
        <row r="19564">
          <cell r="A19564">
            <v>2021</v>
          </cell>
        </row>
        <row r="19565">
          <cell r="A19565">
            <v>2021</v>
          </cell>
        </row>
        <row r="19566">
          <cell r="A19566">
            <v>2021</v>
          </cell>
        </row>
        <row r="19567">
          <cell r="A19567">
            <v>2021</v>
          </cell>
        </row>
        <row r="19568">
          <cell r="A19568">
            <v>2021</v>
          </cell>
        </row>
        <row r="19569">
          <cell r="A19569">
            <v>2021</v>
          </cell>
        </row>
        <row r="19570">
          <cell r="A19570">
            <v>2021</v>
          </cell>
        </row>
        <row r="19571">
          <cell r="A19571">
            <v>2021</v>
          </cell>
        </row>
        <row r="19572">
          <cell r="A19572">
            <v>2021</v>
          </cell>
        </row>
        <row r="19573">
          <cell r="A19573">
            <v>2021</v>
          </cell>
        </row>
        <row r="19574">
          <cell r="A19574">
            <v>2021</v>
          </cell>
        </row>
        <row r="19575">
          <cell r="A19575">
            <v>2021</v>
          </cell>
        </row>
        <row r="19576">
          <cell r="A19576">
            <v>2021</v>
          </cell>
        </row>
        <row r="19577">
          <cell r="A19577">
            <v>2021</v>
          </cell>
        </row>
        <row r="19578">
          <cell r="A19578">
            <v>2021</v>
          </cell>
        </row>
        <row r="19579">
          <cell r="A19579">
            <v>2021</v>
          </cell>
        </row>
        <row r="19580">
          <cell r="A19580">
            <v>2021</v>
          </cell>
        </row>
        <row r="19581">
          <cell r="A19581">
            <v>2021</v>
          </cell>
        </row>
        <row r="19582">
          <cell r="A19582">
            <v>2021</v>
          </cell>
        </row>
        <row r="19583">
          <cell r="A19583">
            <v>2021</v>
          </cell>
        </row>
        <row r="19584">
          <cell r="A19584">
            <v>2021</v>
          </cell>
        </row>
        <row r="19585">
          <cell r="A19585">
            <v>2021</v>
          </cell>
        </row>
        <row r="19586">
          <cell r="A19586">
            <v>2021</v>
          </cell>
        </row>
        <row r="19587">
          <cell r="A19587">
            <v>2021</v>
          </cell>
        </row>
        <row r="19588">
          <cell r="A19588">
            <v>2021</v>
          </cell>
        </row>
        <row r="19589">
          <cell r="A19589">
            <v>2021</v>
          </cell>
        </row>
        <row r="19590">
          <cell r="A19590">
            <v>2021</v>
          </cell>
        </row>
        <row r="19591">
          <cell r="A19591">
            <v>2021</v>
          </cell>
        </row>
        <row r="19592">
          <cell r="A19592">
            <v>2021</v>
          </cell>
        </row>
        <row r="19593">
          <cell r="A19593">
            <v>2021</v>
          </cell>
        </row>
        <row r="19594">
          <cell r="A19594">
            <v>2021</v>
          </cell>
        </row>
        <row r="19595">
          <cell r="A19595">
            <v>2021</v>
          </cell>
        </row>
        <row r="19596">
          <cell r="A19596">
            <v>2021</v>
          </cell>
        </row>
        <row r="19597">
          <cell r="A19597">
            <v>2021</v>
          </cell>
        </row>
        <row r="19598">
          <cell r="A19598">
            <v>2021</v>
          </cell>
        </row>
        <row r="19599">
          <cell r="A19599">
            <v>2021</v>
          </cell>
        </row>
        <row r="19600">
          <cell r="A19600">
            <v>2021</v>
          </cell>
        </row>
        <row r="19601">
          <cell r="A19601">
            <v>2021</v>
          </cell>
        </row>
        <row r="19602">
          <cell r="A19602">
            <v>2021</v>
          </cell>
        </row>
        <row r="19603">
          <cell r="A19603">
            <v>2021</v>
          </cell>
        </row>
        <row r="19604">
          <cell r="A19604">
            <v>2021</v>
          </cell>
        </row>
        <row r="19605">
          <cell r="A19605">
            <v>2021</v>
          </cell>
        </row>
        <row r="19606">
          <cell r="A19606">
            <v>2021</v>
          </cell>
        </row>
        <row r="19607">
          <cell r="A19607">
            <v>2021</v>
          </cell>
        </row>
        <row r="19608">
          <cell r="A19608">
            <v>2021</v>
          </cell>
        </row>
        <row r="19609">
          <cell r="A19609">
            <v>2021</v>
          </cell>
        </row>
        <row r="19610">
          <cell r="A19610">
            <v>2021</v>
          </cell>
        </row>
        <row r="19611">
          <cell r="A19611">
            <v>2021</v>
          </cell>
        </row>
        <row r="19612">
          <cell r="A19612">
            <v>2021</v>
          </cell>
        </row>
        <row r="19613">
          <cell r="A19613">
            <v>2021</v>
          </cell>
        </row>
        <row r="19614">
          <cell r="A19614">
            <v>2021</v>
          </cell>
        </row>
        <row r="19615">
          <cell r="A19615">
            <v>2021</v>
          </cell>
        </row>
        <row r="19616">
          <cell r="A19616">
            <v>2021</v>
          </cell>
        </row>
        <row r="19617">
          <cell r="A19617">
            <v>2021</v>
          </cell>
        </row>
        <row r="19618">
          <cell r="A19618">
            <v>2021</v>
          </cell>
        </row>
        <row r="19619">
          <cell r="A19619">
            <v>2021</v>
          </cell>
        </row>
        <row r="19620">
          <cell r="A19620">
            <v>2021</v>
          </cell>
        </row>
        <row r="19621">
          <cell r="A19621">
            <v>2021</v>
          </cell>
        </row>
        <row r="19622">
          <cell r="A19622">
            <v>2021</v>
          </cell>
        </row>
        <row r="19623">
          <cell r="A19623">
            <v>2021</v>
          </cell>
        </row>
        <row r="19624">
          <cell r="A19624">
            <v>2021</v>
          </cell>
        </row>
        <row r="19625">
          <cell r="A19625">
            <v>2021</v>
          </cell>
        </row>
        <row r="19626">
          <cell r="A19626">
            <v>2021</v>
          </cell>
        </row>
        <row r="19627">
          <cell r="A19627">
            <v>2021</v>
          </cell>
        </row>
        <row r="19628">
          <cell r="A19628">
            <v>2021</v>
          </cell>
        </row>
        <row r="19629">
          <cell r="A19629">
            <v>2021</v>
          </cell>
        </row>
        <row r="19630">
          <cell r="A19630">
            <v>2021</v>
          </cell>
        </row>
        <row r="19631">
          <cell r="A19631">
            <v>2021</v>
          </cell>
        </row>
        <row r="19632">
          <cell r="A19632">
            <v>2021</v>
          </cell>
        </row>
        <row r="19633">
          <cell r="A19633">
            <v>2021</v>
          </cell>
        </row>
        <row r="19634">
          <cell r="A19634">
            <v>2021</v>
          </cell>
        </row>
        <row r="19635">
          <cell r="A19635">
            <v>2021</v>
          </cell>
        </row>
        <row r="19636">
          <cell r="A19636">
            <v>2021</v>
          </cell>
        </row>
        <row r="19637">
          <cell r="A19637">
            <v>2021</v>
          </cell>
        </row>
        <row r="19638">
          <cell r="A19638">
            <v>2021</v>
          </cell>
        </row>
        <row r="19639">
          <cell r="A19639">
            <v>2021</v>
          </cell>
        </row>
        <row r="19640">
          <cell r="A19640">
            <v>2021</v>
          </cell>
        </row>
        <row r="19641">
          <cell r="A19641">
            <v>2021</v>
          </cell>
        </row>
        <row r="19642">
          <cell r="A19642">
            <v>2021</v>
          </cell>
        </row>
        <row r="19643">
          <cell r="A19643">
            <v>2021</v>
          </cell>
        </row>
        <row r="19644">
          <cell r="A19644">
            <v>2021</v>
          </cell>
        </row>
        <row r="19645">
          <cell r="A19645">
            <v>2021</v>
          </cell>
        </row>
        <row r="19646">
          <cell r="A19646">
            <v>2021</v>
          </cell>
        </row>
        <row r="19647">
          <cell r="A19647">
            <v>2021</v>
          </cell>
        </row>
        <row r="19648">
          <cell r="A19648">
            <v>2021</v>
          </cell>
        </row>
        <row r="19649">
          <cell r="A19649">
            <v>2021</v>
          </cell>
        </row>
        <row r="19650">
          <cell r="A19650">
            <v>2021</v>
          </cell>
        </row>
        <row r="19651">
          <cell r="A19651">
            <v>2021</v>
          </cell>
        </row>
        <row r="19652">
          <cell r="A19652">
            <v>2021</v>
          </cell>
        </row>
        <row r="19653">
          <cell r="A19653">
            <v>2021</v>
          </cell>
        </row>
        <row r="19654">
          <cell r="A19654">
            <v>2021</v>
          </cell>
        </row>
        <row r="19655">
          <cell r="A19655">
            <v>2021</v>
          </cell>
        </row>
        <row r="19656">
          <cell r="A19656">
            <v>2021</v>
          </cell>
        </row>
        <row r="19657">
          <cell r="A19657">
            <v>2021</v>
          </cell>
        </row>
        <row r="19658">
          <cell r="A19658">
            <v>2021</v>
          </cell>
        </row>
        <row r="19659">
          <cell r="A19659">
            <v>2021</v>
          </cell>
        </row>
        <row r="19660">
          <cell r="A19660">
            <v>2021</v>
          </cell>
        </row>
        <row r="19661">
          <cell r="A19661">
            <v>2021</v>
          </cell>
        </row>
        <row r="19662">
          <cell r="A19662">
            <v>2021</v>
          </cell>
        </row>
        <row r="19663">
          <cell r="A19663">
            <v>2021</v>
          </cell>
        </row>
        <row r="19664">
          <cell r="A19664">
            <v>2021</v>
          </cell>
        </row>
        <row r="19665">
          <cell r="A19665">
            <v>2021</v>
          </cell>
        </row>
        <row r="19666">
          <cell r="A19666">
            <v>2021</v>
          </cell>
        </row>
        <row r="19667">
          <cell r="A19667">
            <v>2021</v>
          </cell>
        </row>
        <row r="19668">
          <cell r="A19668">
            <v>2021</v>
          </cell>
        </row>
        <row r="19669">
          <cell r="A19669">
            <v>2021</v>
          </cell>
        </row>
        <row r="19670">
          <cell r="A19670">
            <v>2021</v>
          </cell>
        </row>
        <row r="19671">
          <cell r="A19671">
            <v>2021</v>
          </cell>
        </row>
        <row r="19672">
          <cell r="A19672">
            <v>2021</v>
          </cell>
        </row>
        <row r="19673">
          <cell r="A19673">
            <v>2021</v>
          </cell>
        </row>
        <row r="19674">
          <cell r="A19674">
            <v>2021</v>
          </cell>
        </row>
        <row r="19675">
          <cell r="A19675">
            <v>2021</v>
          </cell>
        </row>
        <row r="19676">
          <cell r="A19676">
            <v>2021</v>
          </cell>
        </row>
        <row r="19677">
          <cell r="A19677">
            <v>2021</v>
          </cell>
        </row>
        <row r="19678">
          <cell r="A19678">
            <v>2021</v>
          </cell>
        </row>
        <row r="19679">
          <cell r="A19679">
            <v>2021</v>
          </cell>
        </row>
        <row r="19680">
          <cell r="A19680">
            <v>2021</v>
          </cell>
        </row>
        <row r="19681">
          <cell r="A19681">
            <v>2021</v>
          </cell>
        </row>
        <row r="19682">
          <cell r="A19682">
            <v>2021</v>
          </cell>
        </row>
        <row r="19683">
          <cell r="A19683">
            <v>2021</v>
          </cell>
        </row>
        <row r="19684">
          <cell r="A19684">
            <v>2021</v>
          </cell>
        </row>
        <row r="19685">
          <cell r="A19685">
            <v>2021</v>
          </cell>
        </row>
        <row r="19686">
          <cell r="A19686">
            <v>2021</v>
          </cell>
        </row>
        <row r="19687">
          <cell r="A19687">
            <v>2021</v>
          </cell>
        </row>
        <row r="19688">
          <cell r="A19688">
            <v>2021</v>
          </cell>
        </row>
        <row r="19689">
          <cell r="A19689">
            <v>2021</v>
          </cell>
        </row>
        <row r="19690">
          <cell r="A19690">
            <v>2021</v>
          </cell>
        </row>
        <row r="19691">
          <cell r="A19691">
            <v>2021</v>
          </cell>
        </row>
        <row r="19692">
          <cell r="A19692">
            <v>2021</v>
          </cell>
        </row>
        <row r="19693">
          <cell r="A19693">
            <v>2021</v>
          </cell>
        </row>
        <row r="19694">
          <cell r="A19694">
            <v>2021</v>
          </cell>
        </row>
        <row r="19695">
          <cell r="A19695">
            <v>2021</v>
          </cell>
        </row>
        <row r="19696">
          <cell r="A19696">
            <v>2021</v>
          </cell>
        </row>
        <row r="19697">
          <cell r="A19697">
            <v>2021</v>
          </cell>
        </row>
        <row r="19698">
          <cell r="A19698">
            <v>2021</v>
          </cell>
        </row>
        <row r="19699">
          <cell r="A19699">
            <v>2021</v>
          </cell>
        </row>
        <row r="19700">
          <cell r="A19700">
            <v>2021</v>
          </cell>
        </row>
        <row r="19701">
          <cell r="A19701">
            <v>2021</v>
          </cell>
        </row>
        <row r="19702">
          <cell r="A19702">
            <v>2021</v>
          </cell>
        </row>
        <row r="19703">
          <cell r="A19703">
            <v>2021</v>
          </cell>
        </row>
        <row r="19704">
          <cell r="A19704">
            <v>2021</v>
          </cell>
        </row>
        <row r="19705">
          <cell r="A19705">
            <v>2021</v>
          </cell>
        </row>
        <row r="19706">
          <cell r="A19706">
            <v>2021</v>
          </cell>
        </row>
        <row r="19707">
          <cell r="A19707">
            <v>2021</v>
          </cell>
        </row>
        <row r="19708">
          <cell r="A19708">
            <v>2021</v>
          </cell>
        </row>
        <row r="19709">
          <cell r="A19709">
            <v>2021</v>
          </cell>
        </row>
        <row r="19710">
          <cell r="A19710">
            <v>2021</v>
          </cell>
        </row>
        <row r="19711">
          <cell r="A19711">
            <v>2021</v>
          </cell>
        </row>
        <row r="19712">
          <cell r="A19712">
            <v>2021</v>
          </cell>
        </row>
        <row r="19713">
          <cell r="A19713">
            <v>2021</v>
          </cell>
        </row>
        <row r="19714">
          <cell r="A19714">
            <v>2021</v>
          </cell>
        </row>
        <row r="19715">
          <cell r="A19715">
            <v>2021</v>
          </cell>
        </row>
        <row r="19716">
          <cell r="A19716">
            <v>2021</v>
          </cell>
        </row>
        <row r="19717">
          <cell r="A19717">
            <v>2021</v>
          </cell>
        </row>
        <row r="19718">
          <cell r="A19718">
            <v>2021</v>
          </cell>
        </row>
        <row r="19719">
          <cell r="A19719">
            <v>2021</v>
          </cell>
        </row>
        <row r="19720">
          <cell r="A19720">
            <v>2021</v>
          </cell>
        </row>
        <row r="19721">
          <cell r="A19721">
            <v>2021</v>
          </cell>
        </row>
        <row r="19722">
          <cell r="A19722">
            <v>2021</v>
          </cell>
        </row>
        <row r="19723">
          <cell r="A19723">
            <v>2021</v>
          </cell>
        </row>
        <row r="19724">
          <cell r="A19724">
            <v>2021</v>
          </cell>
        </row>
        <row r="19725">
          <cell r="A19725">
            <v>2021</v>
          </cell>
        </row>
        <row r="19726">
          <cell r="A19726">
            <v>2021</v>
          </cell>
        </row>
        <row r="19727">
          <cell r="A19727">
            <v>2021</v>
          </cell>
        </row>
        <row r="19728">
          <cell r="A19728">
            <v>2021</v>
          </cell>
        </row>
        <row r="19729">
          <cell r="A19729">
            <v>2021</v>
          </cell>
        </row>
        <row r="19730">
          <cell r="A19730">
            <v>2021</v>
          </cell>
        </row>
        <row r="19731">
          <cell r="A19731">
            <v>2021</v>
          </cell>
        </row>
        <row r="19732">
          <cell r="A19732">
            <v>2021</v>
          </cell>
        </row>
        <row r="19733">
          <cell r="A19733">
            <v>2021</v>
          </cell>
        </row>
        <row r="19734">
          <cell r="A19734">
            <v>2021</v>
          </cell>
        </row>
        <row r="19735">
          <cell r="A19735">
            <v>2021</v>
          </cell>
        </row>
        <row r="19736">
          <cell r="A19736">
            <v>2021</v>
          </cell>
        </row>
        <row r="19737">
          <cell r="A19737">
            <v>2021</v>
          </cell>
        </row>
        <row r="19738">
          <cell r="A19738">
            <v>2021</v>
          </cell>
        </row>
        <row r="19739">
          <cell r="A19739">
            <v>2021</v>
          </cell>
        </row>
        <row r="19740">
          <cell r="A19740">
            <v>2021</v>
          </cell>
        </row>
        <row r="19741">
          <cell r="A19741">
            <v>2021</v>
          </cell>
        </row>
        <row r="19742">
          <cell r="A19742">
            <v>2021</v>
          </cell>
        </row>
        <row r="19743">
          <cell r="A19743">
            <v>2021</v>
          </cell>
        </row>
        <row r="19744">
          <cell r="A19744">
            <v>2021</v>
          </cell>
        </row>
        <row r="19745">
          <cell r="A19745">
            <v>2021</v>
          </cell>
        </row>
        <row r="19746">
          <cell r="A19746">
            <v>2021</v>
          </cell>
        </row>
        <row r="19747">
          <cell r="A19747">
            <v>2021</v>
          </cell>
        </row>
        <row r="19748">
          <cell r="A19748">
            <v>2021</v>
          </cell>
        </row>
        <row r="19749">
          <cell r="A19749">
            <v>2021</v>
          </cell>
        </row>
        <row r="19750">
          <cell r="A19750">
            <v>2021</v>
          </cell>
        </row>
        <row r="19751">
          <cell r="A19751">
            <v>2021</v>
          </cell>
        </row>
        <row r="19752">
          <cell r="A19752">
            <v>2021</v>
          </cell>
        </row>
        <row r="19753">
          <cell r="A19753">
            <v>2021</v>
          </cell>
        </row>
        <row r="19754">
          <cell r="A19754">
            <v>2021</v>
          </cell>
        </row>
        <row r="19755">
          <cell r="A19755">
            <v>2021</v>
          </cell>
        </row>
        <row r="19756">
          <cell r="A19756">
            <v>2021</v>
          </cell>
        </row>
        <row r="19757">
          <cell r="A19757">
            <v>2021</v>
          </cell>
        </row>
        <row r="19758">
          <cell r="A19758">
            <v>2021</v>
          </cell>
        </row>
        <row r="19759">
          <cell r="A19759">
            <v>2021</v>
          </cell>
        </row>
        <row r="19760">
          <cell r="A19760">
            <v>2021</v>
          </cell>
        </row>
        <row r="19761">
          <cell r="A19761">
            <v>2021</v>
          </cell>
        </row>
        <row r="19762">
          <cell r="A19762">
            <v>2021</v>
          </cell>
        </row>
        <row r="19763">
          <cell r="A19763">
            <v>2021</v>
          </cell>
        </row>
        <row r="19764">
          <cell r="A19764">
            <v>2021</v>
          </cell>
        </row>
        <row r="19765">
          <cell r="A19765">
            <v>2021</v>
          </cell>
        </row>
        <row r="19766">
          <cell r="A19766">
            <v>2021</v>
          </cell>
        </row>
        <row r="19767">
          <cell r="A19767">
            <v>2021</v>
          </cell>
        </row>
        <row r="19768">
          <cell r="A19768">
            <v>2021</v>
          </cell>
        </row>
        <row r="19769">
          <cell r="A19769">
            <v>2021</v>
          </cell>
        </row>
        <row r="19770">
          <cell r="A19770">
            <v>2021</v>
          </cell>
        </row>
        <row r="19771">
          <cell r="A19771">
            <v>2021</v>
          </cell>
        </row>
        <row r="19772">
          <cell r="A19772">
            <v>2021</v>
          </cell>
        </row>
        <row r="19773">
          <cell r="A19773">
            <v>2021</v>
          </cell>
        </row>
        <row r="19774">
          <cell r="A19774">
            <v>2021</v>
          </cell>
        </row>
        <row r="19775">
          <cell r="A19775">
            <v>2021</v>
          </cell>
        </row>
        <row r="19776">
          <cell r="A19776">
            <v>2021</v>
          </cell>
        </row>
        <row r="19777">
          <cell r="A19777">
            <v>2021</v>
          </cell>
        </row>
        <row r="19778">
          <cell r="A19778">
            <v>2021</v>
          </cell>
        </row>
        <row r="19779">
          <cell r="A19779">
            <v>2021</v>
          </cell>
        </row>
        <row r="19780">
          <cell r="A19780">
            <v>2021</v>
          </cell>
        </row>
        <row r="19781">
          <cell r="A19781">
            <v>2021</v>
          </cell>
        </row>
        <row r="19782">
          <cell r="A19782">
            <v>2021</v>
          </cell>
        </row>
        <row r="19783">
          <cell r="A19783">
            <v>2021</v>
          </cell>
        </row>
        <row r="19784">
          <cell r="A19784">
            <v>2021</v>
          </cell>
        </row>
        <row r="19785">
          <cell r="A19785">
            <v>2021</v>
          </cell>
        </row>
        <row r="19786">
          <cell r="A19786">
            <v>2021</v>
          </cell>
        </row>
        <row r="19787">
          <cell r="A19787">
            <v>2021</v>
          </cell>
        </row>
        <row r="19788">
          <cell r="A19788">
            <v>2021</v>
          </cell>
        </row>
        <row r="19789">
          <cell r="A19789">
            <v>2021</v>
          </cell>
        </row>
        <row r="19790">
          <cell r="A19790">
            <v>2021</v>
          </cell>
        </row>
        <row r="19791">
          <cell r="A19791">
            <v>2021</v>
          </cell>
        </row>
        <row r="19792">
          <cell r="A19792">
            <v>2021</v>
          </cell>
        </row>
        <row r="19793">
          <cell r="A19793">
            <v>2021</v>
          </cell>
        </row>
        <row r="19794">
          <cell r="A19794">
            <v>2021</v>
          </cell>
        </row>
        <row r="19795">
          <cell r="A19795">
            <v>2021</v>
          </cell>
        </row>
        <row r="19796">
          <cell r="A19796">
            <v>2021</v>
          </cell>
        </row>
        <row r="19797">
          <cell r="A19797">
            <v>2021</v>
          </cell>
        </row>
        <row r="19798">
          <cell r="A19798">
            <v>2021</v>
          </cell>
        </row>
        <row r="19799">
          <cell r="A19799">
            <v>2021</v>
          </cell>
        </row>
        <row r="19800">
          <cell r="A19800">
            <v>2021</v>
          </cell>
        </row>
        <row r="19801">
          <cell r="A19801">
            <v>2021</v>
          </cell>
        </row>
        <row r="19802">
          <cell r="A19802">
            <v>2021</v>
          </cell>
        </row>
        <row r="19803">
          <cell r="A19803">
            <v>2021</v>
          </cell>
        </row>
        <row r="19804">
          <cell r="A19804">
            <v>2021</v>
          </cell>
        </row>
        <row r="19805">
          <cell r="A19805">
            <v>2021</v>
          </cell>
        </row>
        <row r="19806">
          <cell r="A19806">
            <v>2021</v>
          </cell>
        </row>
        <row r="19807">
          <cell r="A19807">
            <v>2021</v>
          </cell>
        </row>
        <row r="19808">
          <cell r="A19808">
            <v>2021</v>
          </cell>
        </row>
        <row r="19809">
          <cell r="A19809">
            <v>2021</v>
          </cell>
        </row>
        <row r="19810">
          <cell r="A19810">
            <v>2021</v>
          </cell>
        </row>
        <row r="19811">
          <cell r="A19811">
            <v>2021</v>
          </cell>
        </row>
        <row r="19812">
          <cell r="A19812">
            <v>2021</v>
          </cell>
        </row>
        <row r="19813">
          <cell r="A19813">
            <v>2021</v>
          </cell>
        </row>
        <row r="19814">
          <cell r="A19814">
            <v>2021</v>
          </cell>
        </row>
        <row r="19815">
          <cell r="A19815">
            <v>2021</v>
          </cell>
        </row>
        <row r="19816">
          <cell r="A19816">
            <v>2021</v>
          </cell>
        </row>
        <row r="19817">
          <cell r="A19817">
            <v>2021</v>
          </cell>
        </row>
        <row r="19818">
          <cell r="A19818">
            <v>2021</v>
          </cell>
        </row>
        <row r="19819">
          <cell r="A19819">
            <v>2021</v>
          </cell>
        </row>
        <row r="19820">
          <cell r="A19820">
            <v>2021</v>
          </cell>
        </row>
        <row r="19821">
          <cell r="A19821">
            <v>2021</v>
          </cell>
        </row>
        <row r="19822">
          <cell r="A19822">
            <v>2021</v>
          </cell>
        </row>
        <row r="19823">
          <cell r="A19823">
            <v>2021</v>
          </cell>
        </row>
        <row r="19824">
          <cell r="A19824">
            <v>2021</v>
          </cell>
        </row>
        <row r="19825">
          <cell r="A19825">
            <v>2021</v>
          </cell>
        </row>
        <row r="19826">
          <cell r="A19826">
            <v>2021</v>
          </cell>
        </row>
        <row r="19827">
          <cell r="A19827">
            <v>2021</v>
          </cell>
        </row>
        <row r="19828">
          <cell r="A19828">
            <v>2021</v>
          </cell>
        </row>
        <row r="19829">
          <cell r="A19829">
            <v>2021</v>
          </cell>
        </row>
        <row r="19830">
          <cell r="A19830">
            <v>2021</v>
          </cell>
        </row>
        <row r="19831">
          <cell r="A19831">
            <v>2021</v>
          </cell>
        </row>
        <row r="19832">
          <cell r="A19832">
            <v>2021</v>
          </cell>
        </row>
        <row r="19833">
          <cell r="A19833">
            <v>2021</v>
          </cell>
        </row>
        <row r="19834">
          <cell r="A19834">
            <v>2021</v>
          </cell>
        </row>
        <row r="19835">
          <cell r="A19835">
            <v>2021</v>
          </cell>
        </row>
        <row r="19836">
          <cell r="A19836">
            <v>2021</v>
          </cell>
        </row>
        <row r="19837">
          <cell r="A19837">
            <v>2021</v>
          </cell>
        </row>
        <row r="19838">
          <cell r="A19838">
            <v>2021</v>
          </cell>
        </row>
        <row r="19839">
          <cell r="A19839">
            <v>2021</v>
          </cell>
        </row>
        <row r="19840">
          <cell r="A19840">
            <v>2021</v>
          </cell>
        </row>
        <row r="19841">
          <cell r="A19841">
            <v>2021</v>
          </cell>
        </row>
        <row r="19842">
          <cell r="A19842">
            <v>2021</v>
          </cell>
        </row>
        <row r="19843">
          <cell r="A19843">
            <v>2021</v>
          </cell>
        </row>
        <row r="19844">
          <cell r="A19844">
            <v>2021</v>
          </cell>
        </row>
        <row r="19845">
          <cell r="A19845">
            <v>2021</v>
          </cell>
        </row>
        <row r="19846">
          <cell r="A19846">
            <v>2021</v>
          </cell>
        </row>
        <row r="19847">
          <cell r="A19847">
            <v>2021</v>
          </cell>
        </row>
        <row r="19848">
          <cell r="A19848">
            <v>2021</v>
          </cell>
        </row>
        <row r="19849">
          <cell r="A19849">
            <v>2021</v>
          </cell>
        </row>
        <row r="19850">
          <cell r="A19850">
            <v>2021</v>
          </cell>
        </row>
        <row r="19851">
          <cell r="A19851">
            <v>2021</v>
          </cell>
        </row>
        <row r="19852">
          <cell r="A19852">
            <v>2021</v>
          </cell>
        </row>
        <row r="19853">
          <cell r="A19853">
            <v>2021</v>
          </cell>
        </row>
        <row r="19854">
          <cell r="A19854">
            <v>2021</v>
          </cell>
        </row>
        <row r="19855">
          <cell r="A19855">
            <v>2021</v>
          </cell>
        </row>
        <row r="19856">
          <cell r="A19856">
            <v>2021</v>
          </cell>
        </row>
        <row r="19857">
          <cell r="A19857">
            <v>2021</v>
          </cell>
        </row>
        <row r="19858">
          <cell r="A19858">
            <v>2021</v>
          </cell>
        </row>
        <row r="19859">
          <cell r="A19859">
            <v>2021</v>
          </cell>
        </row>
        <row r="19860">
          <cell r="A19860">
            <v>2021</v>
          </cell>
        </row>
        <row r="19861">
          <cell r="A19861">
            <v>2021</v>
          </cell>
        </row>
        <row r="19862">
          <cell r="A19862">
            <v>2021</v>
          </cell>
        </row>
        <row r="19863">
          <cell r="A19863">
            <v>2021</v>
          </cell>
        </row>
        <row r="19864">
          <cell r="A19864">
            <v>2021</v>
          </cell>
        </row>
        <row r="19865">
          <cell r="A19865">
            <v>2021</v>
          </cell>
        </row>
        <row r="19866">
          <cell r="A19866">
            <v>2021</v>
          </cell>
        </row>
        <row r="19867">
          <cell r="A19867">
            <v>2021</v>
          </cell>
        </row>
        <row r="19868">
          <cell r="A19868">
            <v>2021</v>
          </cell>
        </row>
        <row r="19869">
          <cell r="A19869">
            <v>2021</v>
          </cell>
        </row>
        <row r="19870">
          <cell r="A19870">
            <v>2021</v>
          </cell>
        </row>
        <row r="19871">
          <cell r="A19871">
            <v>2021</v>
          </cell>
        </row>
        <row r="19872">
          <cell r="A19872">
            <v>2021</v>
          </cell>
        </row>
        <row r="19873">
          <cell r="A19873">
            <v>2021</v>
          </cell>
        </row>
        <row r="19874">
          <cell r="A19874">
            <v>2021</v>
          </cell>
        </row>
        <row r="19875">
          <cell r="A19875">
            <v>2021</v>
          </cell>
        </row>
        <row r="19876">
          <cell r="A19876">
            <v>2021</v>
          </cell>
        </row>
        <row r="19877">
          <cell r="A19877">
            <v>2021</v>
          </cell>
        </row>
        <row r="19878">
          <cell r="A19878">
            <v>2021</v>
          </cell>
        </row>
        <row r="19879">
          <cell r="A19879">
            <v>2021</v>
          </cell>
        </row>
        <row r="19880">
          <cell r="A19880">
            <v>2021</v>
          </cell>
        </row>
        <row r="19881">
          <cell r="A19881">
            <v>2021</v>
          </cell>
        </row>
        <row r="19882">
          <cell r="A19882">
            <v>2021</v>
          </cell>
        </row>
        <row r="19883">
          <cell r="A19883">
            <v>2021</v>
          </cell>
        </row>
        <row r="19884">
          <cell r="A19884">
            <v>2021</v>
          </cell>
        </row>
        <row r="19885">
          <cell r="A19885">
            <v>2021</v>
          </cell>
        </row>
        <row r="19886">
          <cell r="A19886">
            <v>2021</v>
          </cell>
        </row>
        <row r="19887">
          <cell r="A19887">
            <v>2021</v>
          </cell>
        </row>
        <row r="19888">
          <cell r="A19888">
            <v>2021</v>
          </cell>
        </row>
        <row r="19889">
          <cell r="A19889">
            <v>2021</v>
          </cell>
        </row>
        <row r="19890">
          <cell r="A19890">
            <v>2021</v>
          </cell>
        </row>
        <row r="19891">
          <cell r="A19891">
            <v>2021</v>
          </cell>
        </row>
        <row r="19892">
          <cell r="A19892">
            <v>2021</v>
          </cell>
        </row>
        <row r="19893">
          <cell r="A19893">
            <v>2021</v>
          </cell>
        </row>
        <row r="19894">
          <cell r="A19894">
            <v>2021</v>
          </cell>
        </row>
        <row r="19895">
          <cell r="A19895">
            <v>2021</v>
          </cell>
        </row>
        <row r="19896">
          <cell r="A19896">
            <v>2021</v>
          </cell>
        </row>
        <row r="19897">
          <cell r="A19897">
            <v>2021</v>
          </cell>
        </row>
        <row r="19898">
          <cell r="A19898">
            <v>2021</v>
          </cell>
        </row>
        <row r="19899">
          <cell r="A19899">
            <v>2021</v>
          </cell>
        </row>
        <row r="19900">
          <cell r="A19900">
            <v>2021</v>
          </cell>
        </row>
        <row r="19901">
          <cell r="A19901">
            <v>2021</v>
          </cell>
        </row>
        <row r="19902">
          <cell r="A19902">
            <v>2021</v>
          </cell>
        </row>
        <row r="19903">
          <cell r="A19903">
            <v>2021</v>
          </cell>
        </row>
        <row r="19904">
          <cell r="A19904">
            <v>2021</v>
          </cell>
        </row>
        <row r="19905">
          <cell r="A19905">
            <v>2021</v>
          </cell>
        </row>
        <row r="19906">
          <cell r="A19906">
            <v>2021</v>
          </cell>
        </row>
        <row r="19907">
          <cell r="A19907">
            <v>2021</v>
          </cell>
        </row>
        <row r="19908">
          <cell r="A19908">
            <v>2021</v>
          </cell>
        </row>
        <row r="19909">
          <cell r="A19909">
            <v>2021</v>
          </cell>
        </row>
        <row r="19910">
          <cell r="A19910">
            <v>2021</v>
          </cell>
        </row>
        <row r="19911">
          <cell r="A19911">
            <v>2021</v>
          </cell>
        </row>
        <row r="19912">
          <cell r="A19912">
            <v>2021</v>
          </cell>
        </row>
        <row r="19913">
          <cell r="A19913">
            <v>2021</v>
          </cell>
        </row>
        <row r="19914">
          <cell r="A19914">
            <v>2021</v>
          </cell>
        </row>
        <row r="19915">
          <cell r="A19915">
            <v>2021</v>
          </cell>
        </row>
        <row r="19916">
          <cell r="A19916">
            <v>2021</v>
          </cell>
        </row>
        <row r="19917">
          <cell r="A19917">
            <v>2021</v>
          </cell>
        </row>
        <row r="19918">
          <cell r="A19918">
            <v>2021</v>
          </cell>
        </row>
        <row r="19919">
          <cell r="A19919">
            <v>2021</v>
          </cell>
        </row>
        <row r="19920">
          <cell r="A19920">
            <v>2021</v>
          </cell>
        </row>
        <row r="19921">
          <cell r="A19921">
            <v>2021</v>
          </cell>
        </row>
        <row r="19922">
          <cell r="A19922">
            <v>2021</v>
          </cell>
        </row>
        <row r="19923">
          <cell r="A19923">
            <v>2021</v>
          </cell>
        </row>
        <row r="19924">
          <cell r="A19924">
            <v>2021</v>
          </cell>
        </row>
        <row r="19925">
          <cell r="A19925">
            <v>2021</v>
          </cell>
        </row>
        <row r="19926">
          <cell r="A19926">
            <v>2021</v>
          </cell>
        </row>
        <row r="19927">
          <cell r="A19927">
            <v>2021</v>
          </cell>
        </row>
        <row r="19928">
          <cell r="A19928">
            <v>2021</v>
          </cell>
        </row>
        <row r="19929">
          <cell r="A19929">
            <v>2021</v>
          </cell>
        </row>
        <row r="19930">
          <cell r="A19930">
            <v>2021</v>
          </cell>
        </row>
        <row r="19931">
          <cell r="A19931">
            <v>2021</v>
          </cell>
        </row>
        <row r="19932">
          <cell r="A19932">
            <v>2021</v>
          </cell>
        </row>
        <row r="19933">
          <cell r="A19933">
            <v>2021</v>
          </cell>
        </row>
        <row r="19934">
          <cell r="A19934">
            <v>2021</v>
          </cell>
        </row>
        <row r="19935">
          <cell r="A19935">
            <v>2021</v>
          </cell>
        </row>
        <row r="19936">
          <cell r="A19936">
            <v>2021</v>
          </cell>
        </row>
        <row r="19937">
          <cell r="A19937">
            <v>2021</v>
          </cell>
        </row>
        <row r="19938">
          <cell r="A19938">
            <v>2021</v>
          </cell>
        </row>
        <row r="19939">
          <cell r="A19939">
            <v>2021</v>
          </cell>
        </row>
        <row r="19940">
          <cell r="A19940">
            <v>2021</v>
          </cell>
        </row>
        <row r="19941">
          <cell r="A19941">
            <v>2021</v>
          </cell>
        </row>
        <row r="19942">
          <cell r="A19942">
            <v>2021</v>
          </cell>
        </row>
        <row r="19943">
          <cell r="A19943">
            <v>2021</v>
          </cell>
        </row>
        <row r="19944">
          <cell r="A19944">
            <v>2021</v>
          </cell>
        </row>
        <row r="19945">
          <cell r="A19945">
            <v>2021</v>
          </cell>
        </row>
        <row r="19946">
          <cell r="A19946">
            <v>2021</v>
          </cell>
        </row>
        <row r="19947">
          <cell r="A19947">
            <v>2021</v>
          </cell>
        </row>
        <row r="19948">
          <cell r="A19948">
            <v>2021</v>
          </cell>
        </row>
        <row r="19949">
          <cell r="A19949">
            <v>2021</v>
          </cell>
        </row>
        <row r="19950">
          <cell r="A19950">
            <v>2021</v>
          </cell>
        </row>
        <row r="19951">
          <cell r="A19951">
            <v>2021</v>
          </cell>
        </row>
        <row r="19952">
          <cell r="A19952">
            <v>2021</v>
          </cell>
        </row>
        <row r="19953">
          <cell r="A19953">
            <v>2021</v>
          </cell>
        </row>
        <row r="19954">
          <cell r="A19954">
            <v>2021</v>
          </cell>
        </row>
        <row r="19955">
          <cell r="A19955">
            <v>2021</v>
          </cell>
        </row>
        <row r="19956">
          <cell r="A19956">
            <v>2021</v>
          </cell>
        </row>
        <row r="19957">
          <cell r="A19957">
            <v>2021</v>
          </cell>
        </row>
        <row r="19958">
          <cell r="A19958">
            <v>2021</v>
          </cell>
        </row>
        <row r="19959">
          <cell r="A19959">
            <v>2021</v>
          </cell>
        </row>
        <row r="19960">
          <cell r="A19960">
            <v>2021</v>
          </cell>
        </row>
        <row r="19961">
          <cell r="A19961">
            <v>2021</v>
          </cell>
        </row>
        <row r="19962">
          <cell r="A19962">
            <v>2021</v>
          </cell>
        </row>
        <row r="19963">
          <cell r="A19963">
            <v>2021</v>
          </cell>
        </row>
        <row r="19964">
          <cell r="A19964">
            <v>2021</v>
          </cell>
        </row>
        <row r="19965">
          <cell r="A19965">
            <v>2021</v>
          </cell>
        </row>
        <row r="19966">
          <cell r="A19966">
            <v>2021</v>
          </cell>
        </row>
        <row r="19967">
          <cell r="A19967">
            <v>2021</v>
          </cell>
        </row>
        <row r="19968">
          <cell r="A19968">
            <v>2021</v>
          </cell>
        </row>
        <row r="19969">
          <cell r="A19969">
            <v>2021</v>
          </cell>
        </row>
        <row r="19970">
          <cell r="A19970">
            <v>2021</v>
          </cell>
        </row>
        <row r="19971">
          <cell r="A19971">
            <v>2021</v>
          </cell>
        </row>
        <row r="19972">
          <cell r="A19972">
            <v>2021</v>
          </cell>
        </row>
        <row r="19973">
          <cell r="A19973">
            <v>2021</v>
          </cell>
        </row>
        <row r="19974">
          <cell r="A19974">
            <v>2021</v>
          </cell>
        </row>
        <row r="19975">
          <cell r="A19975">
            <v>2021</v>
          </cell>
        </row>
        <row r="19976">
          <cell r="A19976">
            <v>2021</v>
          </cell>
        </row>
        <row r="19977">
          <cell r="A19977">
            <v>2021</v>
          </cell>
        </row>
        <row r="19978">
          <cell r="A19978">
            <v>2021</v>
          </cell>
        </row>
        <row r="19979">
          <cell r="A19979">
            <v>2021</v>
          </cell>
        </row>
        <row r="19980">
          <cell r="A19980">
            <v>2021</v>
          </cell>
        </row>
        <row r="19981">
          <cell r="A19981">
            <v>2021</v>
          </cell>
        </row>
        <row r="19982">
          <cell r="A19982">
            <v>2021</v>
          </cell>
        </row>
        <row r="19983">
          <cell r="A19983">
            <v>2021</v>
          </cell>
        </row>
        <row r="19984">
          <cell r="A19984">
            <v>2021</v>
          </cell>
        </row>
        <row r="19985">
          <cell r="A19985">
            <v>2021</v>
          </cell>
        </row>
        <row r="19986">
          <cell r="A19986">
            <v>2021</v>
          </cell>
        </row>
        <row r="19987">
          <cell r="A19987">
            <v>2021</v>
          </cell>
        </row>
        <row r="19988">
          <cell r="A19988">
            <v>2021</v>
          </cell>
        </row>
        <row r="19989">
          <cell r="A19989">
            <v>2021</v>
          </cell>
        </row>
        <row r="19990">
          <cell r="A19990">
            <v>2021</v>
          </cell>
        </row>
        <row r="19991">
          <cell r="A19991">
            <v>2021</v>
          </cell>
        </row>
        <row r="19992">
          <cell r="A19992">
            <v>2021</v>
          </cell>
        </row>
        <row r="19993">
          <cell r="A19993">
            <v>2021</v>
          </cell>
        </row>
        <row r="19994">
          <cell r="A19994">
            <v>2021</v>
          </cell>
        </row>
        <row r="19995">
          <cell r="A19995">
            <v>2021</v>
          </cell>
        </row>
        <row r="19996">
          <cell r="A19996">
            <v>2021</v>
          </cell>
        </row>
        <row r="19997">
          <cell r="A19997">
            <v>2021</v>
          </cell>
        </row>
        <row r="19998">
          <cell r="A19998">
            <v>2021</v>
          </cell>
        </row>
        <row r="19999">
          <cell r="A19999">
            <v>2021</v>
          </cell>
        </row>
        <row r="20000">
          <cell r="A20000">
            <v>2021</v>
          </cell>
        </row>
        <row r="20001">
          <cell r="A20001">
            <v>2021</v>
          </cell>
        </row>
        <row r="20002">
          <cell r="A20002">
            <v>2021</v>
          </cell>
        </row>
        <row r="20003">
          <cell r="A20003">
            <v>2021</v>
          </cell>
        </row>
        <row r="20004">
          <cell r="A20004">
            <v>2021</v>
          </cell>
        </row>
        <row r="20005">
          <cell r="A20005">
            <v>2021</v>
          </cell>
        </row>
        <row r="20006">
          <cell r="A20006">
            <v>2021</v>
          </cell>
        </row>
        <row r="20007">
          <cell r="A20007">
            <v>2021</v>
          </cell>
        </row>
        <row r="20008">
          <cell r="A20008">
            <v>2021</v>
          </cell>
        </row>
        <row r="20009">
          <cell r="A20009">
            <v>2021</v>
          </cell>
        </row>
        <row r="20010">
          <cell r="A20010">
            <v>2021</v>
          </cell>
        </row>
        <row r="20011">
          <cell r="A20011">
            <v>2021</v>
          </cell>
        </row>
        <row r="20012">
          <cell r="A20012">
            <v>2021</v>
          </cell>
        </row>
        <row r="20013">
          <cell r="A20013">
            <v>2021</v>
          </cell>
        </row>
        <row r="20014">
          <cell r="A20014">
            <v>2021</v>
          </cell>
        </row>
        <row r="20015">
          <cell r="A20015">
            <v>2021</v>
          </cell>
        </row>
        <row r="20016">
          <cell r="A20016">
            <v>2021</v>
          </cell>
        </row>
        <row r="20017">
          <cell r="A20017">
            <v>2021</v>
          </cell>
        </row>
        <row r="20018">
          <cell r="A20018">
            <v>2021</v>
          </cell>
        </row>
        <row r="20019">
          <cell r="A20019">
            <v>2021</v>
          </cell>
        </row>
        <row r="20020">
          <cell r="A20020">
            <v>2021</v>
          </cell>
        </row>
        <row r="20021">
          <cell r="A20021">
            <v>2021</v>
          </cell>
        </row>
        <row r="20022">
          <cell r="A20022">
            <v>2021</v>
          </cell>
        </row>
        <row r="20023">
          <cell r="A20023">
            <v>2021</v>
          </cell>
        </row>
        <row r="20024">
          <cell r="A20024">
            <v>2021</v>
          </cell>
        </row>
        <row r="20025">
          <cell r="A20025">
            <v>2021</v>
          </cell>
        </row>
        <row r="20026">
          <cell r="A20026">
            <v>2021</v>
          </cell>
        </row>
        <row r="20027">
          <cell r="A20027">
            <v>2021</v>
          </cell>
        </row>
        <row r="20028">
          <cell r="A20028">
            <v>2021</v>
          </cell>
        </row>
        <row r="20029">
          <cell r="A20029">
            <v>2021</v>
          </cell>
        </row>
        <row r="20030">
          <cell r="A20030">
            <v>2021</v>
          </cell>
        </row>
        <row r="20031">
          <cell r="A20031">
            <v>2021</v>
          </cell>
        </row>
        <row r="20032">
          <cell r="A20032">
            <v>2021</v>
          </cell>
        </row>
        <row r="20033">
          <cell r="A20033">
            <v>2021</v>
          </cell>
        </row>
        <row r="20034">
          <cell r="A20034">
            <v>2021</v>
          </cell>
        </row>
        <row r="20035">
          <cell r="A20035">
            <v>2021</v>
          </cell>
        </row>
        <row r="20036">
          <cell r="A20036">
            <v>2021</v>
          </cell>
        </row>
        <row r="20037">
          <cell r="A20037">
            <v>2021</v>
          </cell>
        </row>
        <row r="20038">
          <cell r="A20038">
            <v>2021</v>
          </cell>
        </row>
        <row r="20039">
          <cell r="A20039">
            <v>2021</v>
          </cell>
        </row>
        <row r="20040">
          <cell r="A20040">
            <v>2021</v>
          </cell>
        </row>
        <row r="20041">
          <cell r="A20041">
            <v>2021</v>
          </cell>
        </row>
        <row r="20042">
          <cell r="A20042">
            <v>2021</v>
          </cell>
        </row>
        <row r="20043">
          <cell r="A20043">
            <v>2021</v>
          </cell>
        </row>
        <row r="20044">
          <cell r="A20044">
            <v>2021</v>
          </cell>
        </row>
        <row r="20045">
          <cell r="A20045">
            <v>2021</v>
          </cell>
        </row>
        <row r="20046">
          <cell r="A20046">
            <v>2021</v>
          </cell>
        </row>
        <row r="20047">
          <cell r="A20047">
            <v>2021</v>
          </cell>
        </row>
        <row r="20048">
          <cell r="A20048">
            <v>2021</v>
          </cell>
        </row>
        <row r="20049">
          <cell r="A20049">
            <v>2021</v>
          </cell>
        </row>
        <row r="20050">
          <cell r="A20050">
            <v>2021</v>
          </cell>
        </row>
        <row r="20051">
          <cell r="A20051">
            <v>2021</v>
          </cell>
        </row>
        <row r="20052">
          <cell r="A20052">
            <v>2021</v>
          </cell>
        </row>
        <row r="20053">
          <cell r="A20053">
            <v>2021</v>
          </cell>
        </row>
        <row r="20054">
          <cell r="A20054">
            <v>2021</v>
          </cell>
        </row>
        <row r="20055">
          <cell r="A20055">
            <v>2021</v>
          </cell>
        </row>
        <row r="20056">
          <cell r="A20056">
            <v>2021</v>
          </cell>
        </row>
        <row r="20057">
          <cell r="A20057">
            <v>2021</v>
          </cell>
        </row>
        <row r="20058">
          <cell r="A20058">
            <v>2021</v>
          </cell>
        </row>
        <row r="20059">
          <cell r="A20059">
            <v>2021</v>
          </cell>
        </row>
        <row r="20060">
          <cell r="A20060">
            <v>2021</v>
          </cell>
        </row>
        <row r="20061">
          <cell r="A20061">
            <v>2021</v>
          </cell>
        </row>
        <row r="20062">
          <cell r="A20062">
            <v>2021</v>
          </cell>
        </row>
        <row r="20063">
          <cell r="A20063">
            <v>2021</v>
          </cell>
        </row>
        <row r="20064">
          <cell r="A20064">
            <v>2021</v>
          </cell>
        </row>
        <row r="20065">
          <cell r="A20065">
            <v>2021</v>
          </cell>
        </row>
        <row r="20066">
          <cell r="A20066">
            <v>2021</v>
          </cell>
        </row>
        <row r="20067">
          <cell r="A20067">
            <v>2021</v>
          </cell>
        </row>
        <row r="20068">
          <cell r="A20068">
            <v>2021</v>
          </cell>
        </row>
        <row r="20069">
          <cell r="A20069">
            <v>2021</v>
          </cell>
        </row>
        <row r="20070">
          <cell r="A20070">
            <v>2021</v>
          </cell>
        </row>
        <row r="20071">
          <cell r="A20071">
            <v>2021</v>
          </cell>
        </row>
        <row r="20072">
          <cell r="A20072">
            <v>2021</v>
          </cell>
        </row>
        <row r="20073">
          <cell r="A20073">
            <v>2021</v>
          </cell>
        </row>
        <row r="20074">
          <cell r="A20074">
            <v>2021</v>
          </cell>
        </row>
        <row r="20075">
          <cell r="A20075">
            <v>2021</v>
          </cell>
        </row>
        <row r="20076">
          <cell r="A20076">
            <v>2021</v>
          </cell>
        </row>
        <row r="20077">
          <cell r="A20077">
            <v>2021</v>
          </cell>
        </row>
        <row r="20078">
          <cell r="A20078">
            <v>2021</v>
          </cell>
        </row>
        <row r="20079">
          <cell r="A20079">
            <v>2021</v>
          </cell>
        </row>
        <row r="20080">
          <cell r="A20080">
            <v>2021</v>
          </cell>
        </row>
        <row r="20081">
          <cell r="A20081">
            <v>2021</v>
          </cell>
        </row>
        <row r="20082">
          <cell r="A20082">
            <v>2021</v>
          </cell>
        </row>
        <row r="20083">
          <cell r="A20083">
            <v>2021</v>
          </cell>
        </row>
        <row r="20084">
          <cell r="A20084">
            <v>2021</v>
          </cell>
        </row>
        <row r="20085">
          <cell r="A20085">
            <v>2021</v>
          </cell>
        </row>
        <row r="20086">
          <cell r="A20086">
            <v>2021</v>
          </cell>
        </row>
        <row r="20087">
          <cell r="A20087">
            <v>2021</v>
          </cell>
        </row>
        <row r="20088">
          <cell r="A20088">
            <v>2021</v>
          </cell>
        </row>
        <row r="20089">
          <cell r="A20089">
            <v>2021</v>
          </cell>
        </row>
        <row r="20090">
          <cell r="A20090">
            <v>2021</v>
          </cell>
        </row>
        <row r="20091">
          <cell r="A20091">
            <v>2021</v>
          </cell>
        </row>
        <row r="20092">
          <cell r="A20092">
            <v>2021</v>
          </cell>
        </row>
        <row r="20093">
          <cell r="A20093">
            <v>2021</v>
          </cell>
        </row>
        <row r="20094">
          <cell r="A20094">
            <v>2021</v>
          </cell>
        </row>
        <row r="20095">
          <cell r="A20095">
            <v>2021</v>
          </cell>
        </row>
        <row r="20096">
          <cell r="A20096">
            <v>2021</v>
          </cell>
        </row>
        <row r="20097">
          <cell r="A20097">
            <v>2021</v>
          </cell>
        </row>
        <row r="20098">
          <cell r="A20098">
            <v>2021</v>
          </cell>
        </row>
        <row r="20099">
          <cell r="A20099">
            <v>2021</v>
          </cell>
        </row>
        <row r="20100">
          <cell r="A20100">
            <v>2021</v>
          </cell>
        </row>
        <row r="20101">
          <cell r="A20101">
            <v>2021</v>
          </cell>
        </row>
        <row r="20102">
          <cell r="A20102">
            <v>2021</v>
          </cell>
        </row>
        <row r="20103">
          <cell r="A20103">
            <v>2021</v>
          </cell>
        </row>
        <row r="20104">
          <cell r="A20104">
            <v>2021</v>
          </cell>
        </row>
        <row r="20105">
          <cell r="A20105">
            <v>2021</v>
          </cell>
        </row>
        <row r="20106">
          <cell r="A20106">
            <v>2021</v>
          </cell>
        </row>
        <row r="20107">
          <cell r="A20107">
            <v>2021</v>
          </cell>
        </row>
        <row r="20108">
          <cell r="A20108">
            <v>2021</v>
          </cell>
        </row>
        <row r="20109">
          <cell r="A20109">
            <v>2021</v>
          </cell>
        </row>
        <row r="20110">
          <cell r="A20110">
            <v>2021</v>
          </cell>
        </row>
        <row r="20111">
          <cell r="A20111">
            <v>2021</v>
          </cell>
        </row>
        <row r="20112">
          <cell r="A20112">
            <v>2021</v>
          </cell>
        </row>
        <row r="20113">
          <cell r="A20113">
            <v>2021</v>
          </cell>
        </row>
        <row r="20114">
          <cell r="A20114">
            <v>2021</v>
          </cell>
        </row>
        <row r="20115">
          <cell r="A20115">
            <v>2021</v>
          </cell>
        </row>
        <row r="20116">
          <cell r="A20116">
            <v>2021</v>
          </cell>
        </row>
        <row r="20117">
          <cell r="A20117">
            <v>2021</v>
          </cell>
        </row>
        <row r="20118">
          <cell r="A20118">
            <v>2021</v>
          </cell>
        </row>
        <row r="20119">
          <cell r="A20119">
            <v>2021</v>
          </cell>
        </row>
        <row r="20120">
          <cell r="A20120">
            <v>2021</v>
          </cell>
        </row>
        <row r="20121">
          <cell r="A20121">
            <v>2021</v>
          </cell>
        </row>
        <row r="20122">
          <cell r="A20122">
            <v>2021</v>
          </cell>
        </row>
        <row r="20123">
          <cell r="A20123">
            <v>2021</v>
          </cell>
        </row>
        <row r="20124">
          <cell r="A20124">
            <v>2021</v>
          </cell>
        </row>
        <row r="20125">
          <cell r="A20125">
            <v>2021</v>
          </cell>
        </row>
        <row r="20126">
          <cell r="A20126">
            <v>2021</v>
          </cell>
        </row>
        <row r="20127">
          <cell r="A20127">
            <v>2021</v>
          </cell>
        </row>
        <row r="20128">
          <cell r="A20128">
            <v>2021</v>
          </cell>
        </row>
        <row r="20129">
          <cell r="A20129">
            <v>2021</v>
          </cell>
        </row>
        <row r="20130">
          <cell r="A20130">
            <v>2021</v>
          </cell>
        </row>
        <row r="20131">
          <cell r="A20131">
            <v>2021</v>
          </cell>
        </row>
        <row r="20132">
          <cell r="A20132">
            <v>2021</v>
          </cell>
        </row>
        <row r="20133">
          <cell r="A20133">
            <v>2021</v>
          </cell>
        </row>
        <row r="20134">
          <cell r="A20134">
            <v>2021</v>
          </cell>
        </row>
        <row r="20135">
          <cell r="A20135">
            <v>2021</v>
          </cell>
        </row>
        <row r="20136">
          <cell r="A20136">
            <v>2021</v>
          </cell>
        </row>
        <row r="20137">
          <cell r="A20137">
            <v>2021</v>
          </cell>
        </row>
        <row r="20138">
          <cell r="A20138">
            <v>2021</v>
          </cell>
        </row>
        <row r="20139">
          <cell r="A20139">
            <v>2021</v>
          </cell>
        </row>
        <row r="20140">
          <cell r="A20140">
            <v>2021</v>
          </cell>
        </row>
        <row r="20141">
          <cell r="A20141">
            <v>2021</v>
          </cell>
        </row>
        <row r="20142">
          <cell r="A20142">
            <v>2021</v>
          </cell>
        </row>
        <row r="20143">
          <cell r="A20143">
            <v>2021</v>
          </cell>
        </row>
        <row r="20144">
          <cell r="A20144">
            <v>2021</v>
          </cell>
        </row>
        <row r="20145">
          <cell r="A20145">
            <v>2021</v>
          </cell>
        </row>
        <row r="20146">
          <cell r="A20146">
            <v>2021</v>
          </cell>
        </row>
        <row r="20147">
          <cell r="A20147">
            <v>2021</v>
          </cell>
        </row>
        <row r="20148">
          <cell r="A20148">
            <v>2021</v>
          </cell>
        </row>
        <row r="20149">
          <cell r="A20149">
            <v>2021</v>
          </cell>
        </row>
        <row r="20150">
          <cell r="A20150">
            <v>2021</v>
          </cell>
        </row>
        <row r="20151">
          <cell r="A20151">
            <v>2021</v>
          </cell>
        </row>
        <row r="20152">
          <cell r="A20152">
            <v>2021</v>
          </cell>
        </row>
        <row r="20153">
          <cell r="A20153">
            <v>2021</v>
          </cell>
        </row>
        <row r="20154">
          <cell r="A20154">
            <v>2021</v>
          </cell>
        </row>
        <row r="20155">
          <cell r="A20155">
            <v>2021</v>
          </cell>
        </row>
        <row r="20156">
          <cell r="A20156">
            <v>2021</v>
          </cell>
        </row>
        <row r="20157">
          <cell r="A20157">
            <v>2021</v>
          </cell>
        </row>
        <row r="20158">
          <cell r="A20158">
            <v>2021</v>
          </cell>
        </row>
        <row r="20159">
          <cell r="A20159">
            <v>2021</v>
          </cell>
        </row>
        <row r="20160">
          <cell r="A20160">
            <v>2021</v>
          </cell>
        </row>
        <row r="20161">
          <cell r="A20161">
            <v>2021</v>
          </cell>
        </row>
        <row r="20162">
          <cell r="A20162">
            <v>2021</v>
          </cell>
        </row>
        <row r="20163">
          <cell r="A20163">
            <v>2021</v>
          </cell>
        </row>
        <row r="20164">
          <cell r="A20164">
            <v>2021</v>
          </cell>
        </row>
        <row r="20165">
          <cell r="A20165">
            <v>2021</v>
          </cell>
        </row>
        <row r="20166">
          <cell r="A20166">
            <v>2021</v>
          </cell>
        </row>
        <row r="20167">
          <cell r="A20167">
            <v>2021</v>
          </cell>
        </row>
        <row r="20168">
          <cell r="A20168">
            <v>2021</v>
          </cell>
        </row>
        <row r="20169">
          <cell r="A20169">
            <v>2021</v>
          </cell>
        </row>
        <row r="20170">
          <cell r="A20170">
            <v>2021</v>
          </cell>
        </row>
        <row r="20171">
          <cell r="A20171">
            <v>2021</v>
          </cell>
        </row>
        <row r="20172">
          <cell r="A20172">
            <v>2021</v>
          </cell>
        </row>
        <row r="20173">
          <cell r="A20173">
            <v>2021</v>
          </cell>
        </row>
        <row r="20174">
          <cell r="A20174">
            <v>2021</v>
          </cell>
        </row>
        <row r="20175">
          <cell r="A20175">
            <v>2021</v>
          </cell>
        </row>
        <row r="20176">
          <cell r="A20176">
            <v>2021</v>
          </cell>
        </row>
        <row r="20177">
          <cell r="A20177">
            <v>2021</v>
          </cell>
        </row>
        <row r="20178">
          <cell r="A20178">
            <v>2021</v>
          </cell>
        </row>
        <row r="20179">
          <cell r="A20179">
            <v>2021</v>
          </cell>
        </row>
        <row r="20180">
          <cell r="A20180">
            <v>2021</v>
          </cell>
        </row>
        <row r="20181">
          <cell r="A20181">
            <v>2021</v>
          </cell>
        </row>
        <row r="20182">
          <cell r="A20182">
            <v>2021</v>
          </cell>
        </row>
        <row r="20183">
          <cell r="A20183">
            <v>2021</v>
          </cell>
        </row>
        <row r="20184">
          <cell r="A20184">
            <v>2021</v>
          </cell>
        </row>
        <row r="20185">
          <cell r="A20185">
            <v>2021</v>
          </cell>
        </row>
        <row r="20186">
          <cell r="A20186">
            <v>2021</v>
          </cell>
        </row>
        <row r="20187">
          <cell r="A20187">
            <v>2021</v>
          </cell>
        </row>
        <row r="20188">
          <cell r="A20188">
            <v>2021</v>
          </cell>
        </row>
        <row r="20189">
          <cell r="A20189">
            <v>2021</v>
          </cell>
        </row>
        <row r="20190">
          <cell r="A20190">
            <v>2021</v>
          </cell>
        </row>
        <row r="20191">
          <cell r="A20191">
            <v>2021</v>
          </cell>
        </row>
        <row r="20192">
          <cell r="A20192">
            <v>2021</v>
          </cell>
        </row>
        <row r="20193">
          <cell r="A20193">
            <v>2021</v>
          </cell>
        </row>
        <row r="20194">
          <cell r="A20194">
            <v>2021</v>
          </cell>
        </row>
        <row r="20195">
          <cell r="A20195">
            <v>2021</v>
          </cell>
        </row>
        <row r="20196">
          <cell r="A20196">
            <v>2021</v>
          </cell>
        </row>
        <row r="20197">
          <cell r="A20197">
            <v>2021</v>
          </cell>
        </row>
        <row r="20198">
          <cell r="A20198">
            <v>2021</v>
          </cell>
        </row>
        <row r="20199">
          <cell r="A20199">
            <v>2021</v>
          </cell>
        </row>
        <row r="20200">
          <cell r="A20200">
            <v>2021</v>
          </cell>
        </row>
        <row r="20201">
          <cell r="A20201">
            <v>2021</v>
          </cell>
        </row>
        <row r="20202">
          <cell r="A20202">
            <v>2021</v>
          </cell>
        </row>
        <row r="20203">
          <cell r="A20203">
            <v>2021</v>
          </cell>
        </row>
        <row r="20204">
          <cell r="A20204">
            <v>2021</v>
          </cell>
        </row>
        <row r="20205">
          <cell r="A20205">
            <v>2021</v>
          </cell>
        </row>
        <row r="20206">
          <cell r="A20206">
            <v>2021</v>
          </cell>
        </row>
        <row r="20207">
          <cell r="A20207">
            <v>2021</v>
          </cell>
        </row>
        <row r="20208">
          <cell r="A20208">
            <v>2021</v>
          </cell>
        </row>
        <row r="20209">
          <cell r="A20209">
            <v>2021</v>
          </cell>
        </row>
        <row r="20210">
          <cell r="A20210">
            <v>2021</v>
          </cell>
        </row>
        <row r="20211">
          <cell r="A20211">
            <v>2021</v>
          </cell>
        </row>
        <row r="20212">
          <cell r="A20212">
            <v>2021</v>
          </cell>
        </row>
        <row r="20213">
          <cell r="A20213">
            <v>2021</v>
          </cell>
        </row>
        <row r="20214">
          <cell r="A20214">
            <v>2021</v>
          </cell>
        </row>
        <row r="20215">
          <cell r="A20215">
            <v>2021</v>
          </cell>
        </row>
        <row r="20216">
          <cell r="A20216">
            <v>2021</v>
          </cell>
        </row>
        <row r="20217">
          <cell r="A20217">
            <v>2021</v>
          </cell>
        </row>
        <row r="20218">
          <cell r="A20218">
            <v>2021</v>
          </cell>
        </row>
        <row r="20219">
          <cell r="A20219">
            <v>2021</v>
          </cell>
        </row>
        <row r="20220">
          <cell r="A20220">
            <v>2021</v>
          </cell>
        </row>
        <row r="20221">
          <cell r="A20221">
            <v>2021</v>
          </cell>
        </row>
        <row r="20222">
          <cell r="A20222">
            <v>2021</v>
          </cell>
        </row>
        <row r="20223">
          <cell r="A20223">
            <v>2021</v>
          </cell>
        </row>
        <row r="20224">
          <cell r="A20224">
            <v>2021</v>
          </cell>
        </row>
        <row r="20225">
          <cell r="A20225">
            <v>2021</v>
          </cell>
        </row>
        <row r="20226">
          <cell r="A20226">
            <v>2021</v>
          </cell>
        </row>
        <row r="20227">
          <cell r="A20227">
            <v>2021</v>
          </cell>
        </row>
        <row r="20228">
          <cell r="A20228">
            <v>2021</v>
          </cell>
        </row>
        <row r="20229">
          <cell r="A20229">
            <v>2021</v>
          </cell>
        </row>
        <row r="20230">
          <cell r="A20230">
            <v>2021</v>
          </cell>
        </row>
        <row r="20231">
          <cell r="A20231">
            <v>2021</v>
          </cell>
        </row>
        <row r="20232">
          <cell r="A20232">
            <v>2021</v>
          </cell>
        </row>
        <row r="20233">
          <cell r="A20233">
            <v>2021</v>
          </cell>
        </row>
        <row r="20234">
          <cell r="A20234">
            <v>2021</v>
          </cell>
        </row>
        <row r="20235">
          <cell r="A20235">
            <v>2021</v>
          </cell>
        </row>
        <row r="20236">
          <cell r="A20236">
            <v>2021</v>
          </cell>
        </row>
        <row r="20237">
          <cell r="A20237">
            <v>2021</v>
          </cell>
        </row>
        <row r="20238">
          <cell r="A20238">
            <v>2021</v>
          </cell>
        </row>
        <row r="20239">
          <cell r="A20239">
            <v>2021</v>
          </cell>
        </row>
        <row r="20240">
          <cell r="A20240">
            <v>2021</v>
          </cell>
        </row>
        <row r="20241">
          <cell r="A20241">
            <v>2021</v>
          </cell>
        </row>
        <row r="20242">
          <cell r="A20242">
            <v>2021</v>
          </cell>
        </row>
        <row r="20243">
          <cell r="A20243">
            <v>2021</v>
          </cell>
        </row>
        <row r="20244">
          <cell r="A20244">
            <v>2021</v>
          </cell>
        </row>
        <row r="20245">
          <cell r="A20245">
            <v>2021</v>
          </cell>
        </row>
        <row r="20246">
          <cell r="A20246">
            <v>2021</v>
          </cell>
        </row>
        <row r="20247">
          <cell r="A20247">
            <v>2021</v>
          </cell>
        </row>
        <row r="20248">
          <cell r="A20248">
            <v>2021</v>
          </cell>
        </row>
        <row r="20249">
          <cell r="A20249">
            <v>2021</v>
          </cell>
        </row>
        <row r="20250">
          <cell r="A20250">
            <v>2021</v>
          </cell>
        </row>
        <row r="20251">
          <cell r="A20251">
            <v>2021</v>
          </cell>
        </row>
        <row r="20252">
          <cell r="A20252">
            <v>2021</v>
          </cell>
        </row>
        <row r="20253">
          <cell r="A20253">
            <v>2021</v>
          </cell>
        </row>
        <row r="20254">
          <cell r="A20254">
            <v>2021</v>
          </cell>
        </row>
        <row r="20255">
          <cell r="A20255">
            <v>2021</v>
          </cell>
        </row>
        <row r="20256">
          <cell r="A20256">
            <v>2021</v>
          </cell>
        </row>
        <row r="20257">
          <cell r="A20257">
            <v>2021</v>
          </cell>
        </row>
        <row r="20258">
          <cell r="A20258">
            <v>2021</v>
          </cell>
        </row>
        <row r="20259">
          <cell r="A20259">
            <v>2021</v>
          </cell>
        </row>
        <row r="20260">
          <cell r="A20260">
            <v>2021</v>
          </cell>
        </row>
        <row r="20261">
          <cell r="A20261">
            <v>2021</v>
          </cell>
        </row>
        <row r="20262">
          <cell r="A20262">
            <v>2021</v>
          </cell>
        </row>
        <row r="20263">
          <cell r="A20263">
            <v>2021</v>
          </cell>
        </row>
        <row r="20264">
          <cell r="A20264">
            <v>2021</v>
          </cell>
        </row>
        <row r="20265">
          <cell r="A20265">
            <v>2021</v>
          </cell>
        </row>
        <row r="20266">
          <cell r="A20266">
            <v>2021</v>
          </cell>
        </row>
        <row r="20267">
          <cell r="A20267">
            <v>2021</v>
          </cell>
        </row>
        <row r="20268">
          <cell r="A20268">
            <v>2021</v>
          </cell>
        </row>
        <row r="20269">
          <cell r="A20269">
            <v>2021</v>
          </cell>
        </row>
        <row r="20270">
          <cell r="A20270">
            <v>2021</v>
          </cell>
        </row>
        <row r="20271">
          <cell r="A20271">
            <v>2021</v>
          </cell>
        </row>
        <row r="20272">
          <cell r="A20272">
            <v>2021</v>
          </cell>
        </row>
        <row r="20273">
          <cell r="A20273">
            <v>2021</v>
          </cell>
        </row>
        <row r="20274">
          <cell r="A20274">
            <v>2021</v>
          </cell>
        </row>
        <row r="20275">
          <cell r="A20275">
            <v>2021</v>
          </cell>
        </row>
        <row r="20276">
          <cell r="A20276">
            <v>2021</v>
          </cell>
        </row>
        <row r="20277">
          <cell r="A20277">
            <v>2021</v>
          </cell>
        </row>
        <row r="20278">
          <cell r="A20278">
            <v>2021</v>
          </cell>
        </row>
        <row r="20279">
          <cell r="A20279">
            <v>2021</v>
          </cell>
        </row>
        <row r="20280">
          <cell r="A20280">
            <v>2021</v>
          </cell>
        </row>
        <row r="20281">
          <cell r="A20281">
            <v>2021</v>
          </cell>
        </row>
        <row r="20282">
          <cell r="A20282">
            <v>2021</v>
          </cell>
        </row>
        <row r="20283">
          <cell r="A20283">
            <v>2021</v>
          </cell>
        </row>
        <row r="20284">
          <cell r="A20284">
            <v>2021</v>
          </cell>
        </row>
        <row r="20285">
          <cell r="A20285">
            <v>2021</v>
          </cell>
        </row>
        <row r="20286">
          <cell r="A20286">
            <v>2021</v>
          </cell>
        </row>
        <row r="20287">
          <cell r="A20287">
            <v>2021</v>
          </cell>
        </row>
        <row r="20288">
          <cell r="A20288">
            <v>2021</v>
          </cell>
        </row>
        <row r="20289">
          <cell r="A20289">
            <v>2021</v>
          </cell>
        </row>
        <row r="20290">
          <cell r="A20290">
            <v>2021</v>
          </cell>
        </row>
        <row r="20291">
          <cell r="A20291">
            <v>2021</v>
          </cell>
        </row>
        <row r="20292">
          <cell r="A20292">
            <v>2021</v>
          </cell>
        </row>
        <row r="20293">
          <cell r="A20293">
            <v>2021</v>
          </cell>
        </row>
        <row r="20294">
          <cell r="A20294">
            <v>2021</v>
          </cell>
        </row>
        <row r="20295">
          <cell r="A20295">
            <v>2021</v>
          </cell>
        </row>
        <row r="20296">
          <cell r="A20296">
            <v>2021</v>
          </cell>
        </row>
        <row r="20297">
          <cell r="A20297">
            <v>2021</v>
          </cell>
        </row>
        <row r="20298">
          <cell r="A20298">
            <v>2021</v>
          </cell>
        </row>
        <row r="20299">
          <cell r="A20299">
            <v>2021</v>
          </cell>
        </row>
        <row r="20300">
          <cell r="A20300">
            <v>2021</v>
          </cell>
        </row>
        <row r="20301">
          <cell r="A20301">
            <v>2021</v>
          </cell>
        </row>
        <row r="20302">
          <cell r="A20302">
            <v>2021</v>
          </cell>
        </row>
        <row r="20303">
          <cell r="A20303">
            <v>2021</v>
          </cell>
        </row>
        <row r="20304">
          <cell r="A20304">
            <v>2021</v>
          </cell>
        </row>
        <row r="20305">
          <cell r="A20305">
            <v>2021</v>
          </cell>
        </row>
        <row r="20306">
          <cell r="A20306">
            <v>2021</v>
          </cell>
        </row>
        <row r="20307">
          <cell r="A20307">
            <v>2021</v>
          </cell>
        </row>
        <row r="20308">
          <cell r="A20308">
            <v>2021</v>
          </cell>
        </row>
        <row r="20309">
          <cell r="A20309">
            <v>2021</v>
          </cell>
        </row>
        <row r="20310">
          <cell r="A20310">
            <v>2021</v>
          </cell>
        </row>
        <row r="20311">
          <cell r="A20311">
            <v>2021</v>
          </cell>
        </row>
        <row r="20312">
          <cell r="A20312">
            <v>2021</v>
          </cell>
        </row>
        <row r="20313">
          <cell r="A20313">
            <v>2021</v>
          </cell>
        </row>
        <row r="20314">
          <cell r="A20314">
            <v>2021</v>
          </cell>
        </row>
        <row r="20315">
          <cell r="A20315">
            <v>2021</v>
          </cell>
        </row>
        <row r="20316">
          <cell r="A20316">
            <v>2021</v>
          </cell>
        </row>
        <row r="20317">
          <cell r="A20317">
            <v>2021</v>
          </cell>
        </row>
        <row r="20318">
          <cell r="A20318">
            <v>2021</v>
          </cell>
        </row>
        <row r="20319">
          <cell r="A20319">
            <v>2021</v>
          </cell>
        </row>
        <row r="20320">
          <cell r="A20320">
            <v>2021</v>
          </cell>
        </row>
        <row r="20321">
          <cell r="A20321">
            <v>2021</v>
          </cell>
        </row>
        <row r="20322">
          <cell r="A20322">
            <v>2021</v>
          </cell>
        </row>
        <row r="20323">
          <cell r="A20323">
            <v>2021</v>
          </cell>
        </row>
        <row r="20324">
          <cell r="A20324">
            <v>2021</v>
          </cell>
        </row>
        <row r="20325">
          <cell r="A20325">
            <v>2021</v>
          </cell>
        </row>
        <row r="20326">
          <cell r="A20326">
            <v>2021</v>
          </cell>
        </row>
        <row r="20327">
          <cell r="A20327">
            <v>2021</v>
          </cell>
        </row>
        <row r="20328">
          <cell r="A20328">
            <v>2021</v>
          </cell>
        </row>
        <row r="20329">
          <cell r="A20329">
            <v>2021</v>
          </cell>
        </row>
        <row r="20330">
          <cell r="A20330">
            <v>2021</v>
          </cell>
        </row>
        <row r="20331">
          <cell r="A20331">
            <v>2021</v>
          </cell>
        </row>
        <row r="20332">
          <cell r="A20332">
            <v>2021</v>
          </cell>
        </row>
        <row r="20333">
          <cell r="A20333">
            <v>2021</v>
          </cell>
        </row>
        <row r="20334">
          <cell r="A20334">
            <v>2021</v>
          </cell>
        </row>
        <row r="20335">
          <cell r="A20335">
            <v>2021</v>
          </cell>
        </row>
        <row r="20336">
          <cell r="A20336">
            <v>2021</v>
          </cell>
        </row>
        <row r="20337">
          <cell r="A20337">
            <v>2021</v>
          </cell>
        </row>
        <row r="20338">
          <cell r="A20338">
            <v>2021</v>
          </cell>
        </row>
        <row r="20339">
          <cell r="A20339">
            <v>2021</v>
          </cell>
        </row>
        <row r="20340">
          <cell r="A20340">
            <v>2021</v>
          </cell>
        </row>
        <row r="20341">
          <cell r="A20341">
            <v>2021</v>
          </cell>
        </row>
        <row r="20342">
          <cell r="A20342">
            <v>2021</v>
          </cell>
        </row>
        <row r="20343">
          <cell r="A20343">
            <v>2021</v>
          </cell>
        </row>
        <row r="20344">
          <cell r="A20344">
            <v>2021</v>
          </cell>
        </row>
        <row r="20345">
          <cell r="A20345">
            <v>2021</v>
          </cell>
        </row>
        <row r="20346">
          <cell r="A20346">
            <v>2021</v>
          </cell>
        </row>
        <row r="20347">
          <cell r="A20347">
            <v>2021</v>
          </cell>
        </row>
        <row r="20348">
          <cell r="A20348">
            <v>2021</v>
          </cell>
        </row>
        <row r="20349">
          <cell r="A20349">
            <v>2021</v>
          </cell>
        </row>
        <row r="20350">
          <cell r="A20350">
            <v>2021</v>
          </cell>
        </row>
        <row r="20351">
          <cell r="A20351">
            <v>2021</v>
          </cell>
        </row>
        <row r="20352">
          <cell r="A20352">
            <v>2021</v>
          </cell>
        </row>
        <row r="20353">
          <cell r="A20353">
            <v>2021</v>
          </cell>
        </row>
        <row r="20354">
          <cell r="A20354">
            <v>2021</v>
          </cell>
        </row>
        <row r="20355">
          <cell r="A20355">
            <v>2021</v>
          </cell>
        </row>
        <row r="20356">
          <cell r="A20356">
            <v>2021</v>
          </cell>
        </row>
        <row r="20357">
          <cell r="A20357">
            <v>2021</v>
          </cell>
        </row>
        <row r="20358">
          <cell r="A20358">
            <v>2021</v>
          </cell>
        </row>
        <row r="20359">
          <cell r="A20359">
            <v>2021</v>
          </cell>
        </row>
        <row r="20360">
          <cell r="A20360">
            <v>2021</v>
          </cell>
        </row>
        <row r="20361">
          <cell r="A20361">
            <v>2021</v>
          </cell>
        </row>
        <row r="20362">
          <cell r="A20362">
            <v>2021</v>
          </cell>
        </row>
        <row r="20363">
          <cell r="A20363">
            <v>2021</v>
          </cell>
        </row>
        <row r="20364">
          <cell r="A20364">
            <v>2021</v>
          </cell>
        </row>
        <row r="20365">
          <cell r="A20365">
            <v>2021</v>
          </cell>
        </row>
        <row r="20366">
          <cell r="A20366">
            <v>2021</v>
          </cell>
        </row>
        <row r="20367">
          <cell r="A20367">
            <v>2021</v>
          </cell>
        </row>
        <row r="20368">
          <cell r="A20368">
            <v>2021</v>
          </cell>
        </row>
        <row r="20369">
          <cell r="A20369">
            <v>2021</v>
          </cell>
        </row>
        <row r="20370">
          <cell r="A20370">
            <v>2021</v>
          </cell>
        </row>
        <row r="20371">
          <cell r="A20371">
            <v>2021</v>
          </cell>
        </row>
        <row r="20372">
          <cell r="A20372">
            <v>2021</v>
          </cell>
        </row>
        <row r="20373">
          <cell r="A20373">
            <v>2021</v>
          </cell>
        </row>
        <row r="20374">
          <cell r="A20374">
            <v>2021</v>
          </cell>
        </row>
        <row r="20375">
          <cell r="A20375">
            <v>2021</v>
          </cell>
        </row>
        <row r="20376">
          <cell r="A20376">
            <v>2021</v>
          </cell>
        </row>
        <row r="20377">
          <cell r="A20377">
            <v>2021</v>
          </cell>
        </row>
        <row r="20378">
          <cell r="A20378">
            <v>2021</v>
          </cell>
        </row>
        <row r="20379">
          <cell r="A20379">
            <v>2021</v>
          </cell>
        </row>
        <row r="20380">
          <cell r="A20380">
            <v>2021</v>
          </cell>
        </row>
        <row r="20381">
          <cell r="A20381">
            <v>2021</v>
          </cell>
        </row>
        <row r="20382">
          <cell r="A20382">
            <v>2021</v>
          </cell>
        </row>
        <row r="20383">
          <cell r="A20383">
            <v>2021</v>
          </cell>
        </row>
        <row r="20384">
          <cell r="A20384">
            <v>2021</v>
          </cell>
        </row>
        <row r="20385">
          <cell r="A20385">
            <v>2021</v>
          </cell>
        </row>
        <row r="20386">
          <cell r="A20386">
            <v>2021</v>
          </cell>
        </row>
        <row r="20387">
          <cell r="A20387">
            <v>2021</v>
          </cell>
        </row>
        <row r="20388">
          <cell r="A20388">
            <v>2021</v>
          </cell>
        </row>
        <row r="20389">
          <cell r="A20389">
            <v>2021</v>
          </cell>
        </row>
        <row r="20390">
          <cell r="A20390">
            <v>2021</v>
          </cell>
        </row>
        <row r="20391">
          <cell r="A20391">
            <v>2021</v>
          </cell>
        </row>
        <row r="20392">
          <cell r="A20392">
            <v>2021</v>
          </cell>
        </row>
        <row r="20393">
          <cell r="A20393">
            <v>2021</v>
          </cell>
        </row>
        <row r="20394">
          <cell r="A20394">
            <v>2021</v>
          </cell>
        </row>
        <row r="20395">
          <cell r="A20395">
            <v>2021</v>
          </cell>
        </row>
        <row r="20396">
          <cell r="A20396">
            <v>2021</v>
          </cell>
        </row>
        <row r="20397">
          <cell r="A20397">
            <v>2021</v>
          </cell>
        </row>
        <row r="20398">
          <cell r="A20398">
            <v>2021</v>
          </cell>
        </row>
        <row r="20399">
          <cell r="A20399">
            <v>2021</v>
          </cell>
        </row>
        <row r="20400">
          <cell r="A20400">
            <v>2021</v>
          </cell>
        </row>
        <row r="20401">
          <cell r="A20401">
            <v>2021</v>
          </cell>
        </row>
        <row r="20402">
          <cell r="A20402">
            <v>2021</v>
          </cell>
        </row>
        <row r="20403">
          <cell r="A20403">
            <v>2021</v>
          </cell>
        </row>
        <row r="20404">
          <cell r="A20404">
            <v>2021</v>
          </cell>
        </row>
        <row r="20405">
          <cell r="A20405">
            <v>2021</v>
          </cell>
        </row>
        <row r="20406">
          <cell r="A20406">
            <v>2021</v>
          </cell>
        </row>
        <row r="20407">
          <cell r="A20407">
            <v>2021</v>
          </cell>
        </row>
        <row r="20408">
          <cell r="A20408">
            <v>2021</v>
          </cell>
        </row>
        <row r="20409">
          <cell r="A20409">
            <v>2021</v>
          </cell>
        </row>
        <row r="20410">
          <cell r="A20410">
            <v>2021</v>
          </cell>
        </row>
        <row r="20411">
          <cell r="A20411">
            <v>2021</v>
          </cell>
        </row>
        <row r="20412">
          <cell r="A20412">
            <v>2021</v>
          </cell>
        </row>
        <row r="20413">
          <cell r="A20413">
            <v>2021</v>
          </cell>
        </row>
        <row r="20414">
          <cell r="A20414">
            <v>2021</v>
          </cell>
        </row>
        <row r="20415">
          <cell r="A20415">
            <v>2021</v>
          </cell>
        </row>
        <row r="20416">
          <cell r="A20416">
            <v>2021</v>
          </cell>
        </row>
        <row r="20417">
          <cell r="A20417">
            <v>2021</v>
          </cell>
        </row>
        <row r="20418">
          <cell r="A20418">
            <v>2021</v>
          </cell>
        </row>
        <row r="20419">
          <cell r="A20419">
            <v>2021</v>
          </cell>
        </row>
        <row r="20420">
          <cell r="A20420">
            <v>2021</v>
          </cell>
        </row>
        <row r="20421">
          <cell r="A20421">
            <v>2021</v>
          </cell>
        </row>
        <row r="20422">
          <cell r="A20422">
            <v>2021</v>
          </cell>
        </row>
        <row r="20423">
          <cell r="A20423">
            <v>2021</v>
          </cell>
        </row>
        <row r="20424">
          <cell r="A20424">
            <v>2021</v>
          </cell>
        </row>
        <row r="20425">
          <cell r="A20425">
            <v>2021</v>
          </cell>
        </row>
        <row r="20426">
          <cell r="A20426">
            <v>2021</v>
          </cell>
        </row>
        <row r="20427">
          <cell r="A20427">
            <v>2021</v>
          </cell>
        </row>
        <row r="20428">
          <cell r="A20428">
            <v>2021</v>
          </cell>
        </row>
        <row r="20429">
          <cell r="A20429">
            <v>2021</v>
          </cell>
        </row>
        <row r="20430">
          <cell r="A20430">
            <v>2021</v>
          </cell>
        </row>
        <row r="20431">
          <cell r="A20431">
            <v>2021</v>
          </cell>
        </row>
        <row r="20432">
          <cell r="A20432">
            <v>2021</v>
          </cell>
        </row>
        <row r="20433">
          <cell r="A20433">
            <v>2021</v>
          </cell>
        </row>
        <row r="20434">
          <cell r="A20434">
            <v>2021</v>
          </cell>
        </row>
        <row r="20435">
          <cell r="A20435">
            <v>2021</v>
          </cell>
        </row>
        <row r="20436">
          <cell r="A20436">
            <v>2021</v>
          </cell>
        </row>
        <row r="20437">
          <cell r="A20437">
            <v>2021</v>
          </cell>
        </row>
        <row r="20438">
          <cell r="A20438">
            <v>2021</v>
          </cell>
        </row>
        <row r="20439">
          <cell r="A20439">
            <v>2021</v>
          </cell>
        </row>
        <row r="20440">
          <cell r="A20440">
            <v>2021</v>
          </cell>
        </row>
        <row r="20441">
          <cell r="A20441">
            <v>2021</v>
          </cell>
        </row>
        <row r="20442">
          <cell r="A20442">
            <v>2021</v>
          </cell>
        </row>
        <row r="20443">
          <cell r="A20443">
            <v>2021</v>
          </cell>
        </row>
        <row r="20444">
          <cell r="A20444">
            <v>2021</v>
          </cell>
        </row>
        <row r="20445">
          <cell r="A20445">
            <v>2021</v>
          </cell>
        </row>
        <row r="20446">
          <cell r="A20446">
            <v>2021</v>
          </cell>
        </row>
        <row r="20447">
          <cell r="A20447">
            <v>2021</v>
          </cell>
        </row>
        <row r="20448">
          <cell r="A20448">
            <v>2021</v>
          </cell>
        </row>
        <row r="20449">
          <cell r="A20449">
            <v>2021</v>
          </cell>
        </row>
        <row r="20450">
          <cell r="A20450">
            <v>2021</v>
          </cell>
        </row>
        <row r="20451">
          <cell r="A20451">
            <v>2021</v>
          </cell>
        </row>
        <row r="20452">
          <cell r="A20452">
            <v>2021</v>
          </cell>
        </row>
        <row r="20453">
          <cell r="A20453">
            <v>2021</v>
          </cell>
        </row>
        <row r="20454">
          <cell r="A20454">
            <v>2021</v>
          </cell>
        </row>
        <row r="20455">
          <cell r="A20455">
            <v>2021</v>
          </cell>
        </row>
        <row r="20456">
          <cell r="A20456">
            <v>2021</v>
          </cell>
        </row>
        <row r="20457">
          <cell r="A20457">
            <v>2021</v>
          </cell>
        </row>
        <row r="20458">
          <cell r="A20458">
            <v>2021</v>
          </cell>
        </row>
        <row r="20459">
          <cell r="A20459">
            <v>2021</v>
          </cell>
        </row>
        <row r="20460">
          <cell r="A20460">
            <v>2021</v>
          </cell>
        </row>
        <row r="20461">
          <cell r="A20461">
            <v>2021</v>
          </cell>
        </row>
        <row r="20462">
          <cell r="A20462">
            <v>2021</v>
          </cell>
        </row>
        <row r="20463">
          <cell r="A20463">
            <v>2021</v>
          </cell>
        </row>
        <row r="20464">
          <cell r="A20464">
            <v>2021</v>
          </cell>
        </row>
        <row r="20465">
          <cell r="A20465">
            <v>2021</v>
          </cell>
        </row>
        <row r="20466">
          <cell r="A20466">
            <v>2021</v>
          </cell>
        </row>
        <row r="20467">
          <cell r="A20467">
            <v>2021</v>
          </cell>
        </row>
        <row r="20468">
          <cell r="A20468">
            <v>2021</v>
          </cell>
        </row>
        <row r="20469">
          <cell r="A20469">
            <v>2021</v>
          </cell>
        </row>
        <row r="20470">
          <cell r="A20470">
            <v>2021</v>
          </cell>
        </row>
        <row r="20471">
          <cell r="A20471">
            <v>2021</v>
          </cell>
        </row>
        <row r="20472">
          <cell r="A20472">
            <v>2021</v>
          </cell>
        </row>
        <row r="20473">
          <cell r="A20473">
            <v>2021</v>
          </cell>
        </row>
        <row r="20474">
          <cell r="A20474">
            <v>2021</v>
          </cell>
        </row>
        <row r="20475">
          <cell r="A20475">
            <v>2021</v>
          </cell>
        </row>
        <row r="20476">
          <cell r="A20476">
            <v>2021</v>
          </cell>
        </row>
        <row r="20477">
          <cell r="A20477">
            <v>2021</v>
          </cell>
        </row>
        <row r="20478">
          <cell r="A20478">
            <v>2021</v>
          </cell>
        </row>
        <row r="20479">
          <cell r="A20479">
            <v>2021</v>
          </cell>
        </row>
        <row r="20480">
          <cell r="A20480">
            <v>2021</v>
          </cell>
        </row>
        <row r="20481">
          <cell r="A20481">
            <v>2021</v>
          </cell>
        </row>
        <row r="20482">
          <cell r="A20482">
            <v>2021</v>
          </cell>
        </row>
        <row r="20483">
          <cell r="A20483">
            <v>2021</v>
          </cell>
        </row>
        <row r="20484">
          <cell r="A20484">
            <v>2021</v>
          </cell>
        </row>
        <row r="20485">
          <cell r="A20485">
            <v>2021</v>
          </cell>
        </row>
        <row r="20486">
          <cell r="A20486">
            <v>2021</v>
          </cell>
        </row>
        <row r="20487">
          <cell r="A20487">
            <v>2021</v>
          </cell>
        </row>
        <row r="20488">
          <cell r="A20488">
            <v>2021</v>
          </cell>
        </row>
        <row r="20489">
          <cell r="A20489">
            <v>2021</v>
          </cell>
        </row>
        <row r="20490">
          <cell r="A20490">
            <v>2021</v>
          </cell>
        </row>
        <row r="20491">
          <cell r="A20491">
            <v>2021</v>
          </cell>
        </row>
        <row r="20492">
          <cell r="A20492">
            <v>2021</v>
          </cell>
        </row>
        <row r="20493">
          <cell r="A20493">
            <v>2021</v>
          </cell>
        </row>
        <row r="20494">
          <cell r="A20494">
            <v>2021</v>
          </cell>
        </row>
        <row r="20495">
          <cell r="A20495">
            <v>2021</v>
          </cell>
        </row>
        <row r="20496">
          <cell r="A20496">
            <v>2021</v>
          </cell>
        </row>
        <row r="20497">
          <cell r="A20497">
            <v>2021</v>
          </cell>
        </row>
        <row r="20498">
          <cell r="A20498">
            <v>2021</v>
          </cell>
        </row>
        <row r="20499">
          <cell r="A20499">
            <v>2021</v>
          </cell>
        </row>
        <row r="20500">
          <cell r="A20500">
            <v>2021</v>
          </cell>
        </row>
        <row r="20501">
          <cell r="A20501">
            <v>2021</v>
          </cell>
        </row>
        <row r="20502">
          <cell r="A20502">
            <v>2021</v>
          </cell>
        </row>
        <row r="20503">
          <cell r="A20503">
            <v>2021</v>
          </cell>
        </row>
        <row r="20504">
          <cell r="A20504">
            <v>2021</v>
          </cell>
        </row>
        <row r="20505">
          <cell r="A20505">
            <v>2021</v>
          </cell>
        </row>
        <row r="20506">
          <cell r="A20506">
            <v>2021</v>
          </cell>
        </row>
        <row r="20507">
          <cell r="A20507">
            <v>2021</v>
          </cell>
        </row>
        <row r="20508">
          <cell r="A20508">
            <v>2021</v>
          </cell>
        </row>
        <row r="20509">
          <cell r="A20509">
            <v>2021</v>
          </cell>
        </row>
        <row r="20510">
          <cell r="A20510">
            <v>2021</v>
          </cell>
        </row>
        <row r="20511">
          <cell r="A20511">
            <v>2021</v>
          </cell>
        </row>
        <row r="20512">
          <cell r="A20512">
            <v>2021</v>
          </cell>
        </row>
        <row r="20513">
          <cell r="A20513">
            <v>2021</v>
          </cell>
        </row>
        <row r="20514">
          <cell r="A20514">
            <v>2021</v>
          </cell>
        </row>
        <row r="20515">
          <cell r="A20515">
            <v>2021</v>
          </cell>
        </row>
        <row r="20516">
          <cell r="A20516">
            <v>2021</v>
          </cell>
        </row>
        <row r="20517">
          <cell r="A20517">
            <v>2021</v>
          </cell>
        </row>
        <row r="20518">
          <cell r="A20518">
            <v>2021</v>
          </cell>
        </row>
        <row r="20519">
          <cell r="A20519">
            <v>2021</v>
          </cell>
        </row>
        <row r="20520">
          <cell r="A20520">
            <v>2021</v>
          </cell>
        </row>
        <row r="20521">
          <cell r="A20521">
            <v>2021</v>
          </cell>
        </row>
        <row r="20522">
          <cell r="A20522">
            <v>2021</v>
          </cell>
        </row>
        <row r="20523">
          <cell r="A20523">
            <v>2021</v>
          </cell>
        </row>
        <row r="20524">
          <cell r="A20524">
            <v>2021</v>
          </cell>
        </row>
        <row r="20525">
          <cell r="A20525">
            <v>2021</v>
          </cell>
        </row>
        <row r="20526">
          <cell r="A20526">
            <v>2021</v>
          </cell>
        </row>
        <row r="20527">
          <cell r="A20527">
            <v>2021</v>
          </cell>
        </row>
        <row r="20528">
          <cell r="A20528">
            <v>2021</v>
          </cell>
        </row>
        <row r="20529">
          <cell r="A20529">
            <v>2021</v>
          </cell>
        </row>
        <row r="20530">
          <cell r="A20530">
            <v>2021</v>
          </cell>
        </row>
        <row r="20531">
          <cell r="A20531">
            <v>2021</v>
          </cell>
        </row>
        <row r="20532">
          <cell r="A20532">
            <v>2021</v>
          </cell>
        </row>
        <row r="20533">
          <cell r="A20533">
            <v>2021</v>
          </cell>
        </row>
        <row r="20534">
          <cell r="A20534">
            <v>2021</v>
          </cell>
        </row>
        <row r="20535">
          <cell r="A20535">
            <v>2021</v>
          </cell>
        </row>
        <row r="20536">
          <cell r="A20536">
            <v>2021</v>
          </cell>
        </row>
        <row r="20537">
          <cell r="A20537">
            <v>2021</v>
          </cell>
        </row>
        <row r="20538">
          <cell r="A20538">
            <v>2021</v>
          </cell>
        </row>
        <row r="20539">
          <cell r="A20539">
            <v>2021</v>
          </cell>
        </row>
        <row r="20540">
          <cell r="A20540">
            <v>2021</v>
          </cell>
        </row>
        <row r="20541">
          <cell r="A20541">
            <v>2021</v>
          </cell>
        </row>
        <row r="20542">
          <cell r="A20542">
            <v>2021</v>
          </cell>
        </row>
        <row r="20543">
          <cell r="A20543">
            <v>2021</v>
          </cell>
        </row>
        <row r="20544">
          <cell r="A20544">
            <v>2021</v>
          </cell>
        </row>
        <row r="20545">
          <cell r="A20545">
            <v>2021</v>
          </cell>
        </row>
        <row r="20546">
          <cell r="A20546">
            <v>2021</v>
          </cell>
        </row>
        <row r="20547">
          <cell r="A20547">
            <v>2021</v>
          </cell>
        </row>
        <row r="20548">
          <cell r="A20548">
            <v>2021</v>
          </cell>
        </row>
        <row r="20549">
          <cell r="A20549">
            <v>2021</v>
          </cell>
        </row>
        <row r="20550">
          <cell r="A20550">
            <v>2021</v>
          </cell>
        </row>
        <row r="20551">
          <cell r="A20551">
            <v>2021</v>
          </cell>
        </row>
        <row r="20552">
          <cell r="A20552">
            <v>2021</v>
          </cell>
        </row>
        <row r="20553">
          <cell r="A20553">
            <v>2021</v>
          </cell>
        </row>
        <row r="20554">
          <cell r="A20554">
            <v>2021</v>
          </cell>
        </row>
        <row r="20555">
          <cell r="A20555">
            <v>2021</v>
          </cell>
        </row>
        <row r="20556">
          <cell r="A20556">
            <v>2021</v>
          </cell>
        </row>
        <row r="20557">
          <cell r="A20557">
            <v>2021</v>
          </cell>
        </row>
        <row r="20558">
          <cell r="A20558">
            <v>2021</v>
          </cell>
        </row>
        <row r="20559">
          <cell r="A20559">
            <v>2021</v>
          </cell>
        </row>
        <row r="20560">
          <cell r="A20560">
            <v>2021</v>
          </cell>
        </row>
        <row r="20561">
          <cell r="A20561">
            <v>2021</v>
          </cell>
        </row>
        <row r="20562">
          <cell r="A20562">
            <v>2021</v>
          </cell>
        </row>
        <row r="20563">
          <cell r="A20563">
            <v>2021</v>
          </cell>
        </row>
        <row r="20564">
          <cell r="A20564">
            <v>2021</v>
          </cell>
        </row>
        <row r="20565">
          <cell r="A20565">
            <v>2021</v>
          </cell>
        </row>
        <row r="20566">
          <cell r="A20566">
            <v>2021</v>
          </cell>
        </row>
        <row r="20567">
          <cell r="A20567">
            <v>2021</v>
          </cell>
        </row>
        <row r="20568">
          <cell r="A20568">
            <v>2021</v>
          </cell>
        </row>
        <row r="20569">
          <cell r="A20569">
            <v>2021</v>
          </cell>
        </row>
        <row r="20570">
          <cell r="A20570">
            <v>2021</v>
          </cell>
        </row>
        <row r="20571">
          <cell r="A20571">
            <v>2021</v>
          </cell>
        </row>
        <row r="20572">
          <cell r="A20572">
            <v>2021</v>
          </cell>
        </row>
        <row r="20573">
          <cell r="A20573">
            <v>2021</v>
          </cell>
        </row>
        <row r="20574">
          <cell r="A20574">
            <v>2021</v>
          </cell>
        </row>
        <row r="20575">
          <cell r="A20575">
            <v>2021</v>
          </cell>
        </row>
        <row r="20576">
          <cell r="A20576">
            <v>2021</v>
          </cell>
        </row>
        <row r="20577">
          <cell r="A20577">
            <v>2021</v>
          </cell>
        </row>
        <row r="20578">
          <cell r="A20578">
            <v>2021</v>
          </cell>
        </row>
        <row r="20579">
          <cell r="A20579">
            <v>2021</v>
          </cell>
        </row>
        <row r="20580">
          <cell r="A20580">
            <v>2021</v>
          </cell>
        </row>
        <row r="20581">
          <cell r="A20581">
            <v>2021</v>
          </cell>
        </row>
        <row r="20582">
          <cell r="A20582">
            <v>2021</v>
          </cell>
        </row>
        <row r="20583">
          <cell r="A20583">
            <v>2021</v>
          </cell>
        </row>
        <row r="20584">
          <cell r="A20584">
            <v>2021</v>
          </cell>
        </row>
        <row r="20585">
          <cell r="A20585">
            <v>2021</v>
          </cell>
        </row>
        <row r="20586">
          <cell r="A20586">
            <v>2021</v>
          </cell>
        </row>
        <row r="20587">
          <cell r="A20587">
            <v>2021</v>
          </cell>
        </row>
        <row r="20588">
          <cell r="A20588">
            <v>2021</v>
          </cell>
        </row>
        <row r="20589">
          <cell r="A20589">
            <v>2021</v>
          </cell>
        </row>
        <row r="20590">
          <cell r="A20590">
            <v>2021</v>
          </cell>
        </row>
        <row r="20591">
          <cell r="A20591">
            <v>2021</v>
          </cell>
        </row>
        <row r="20592">
          <cell r="A20592">
            <v>2021</v>
          </cell>
        </row>
        <row r="20593">
          <cell r="A20593">
            <v>2021</v>
          </cell>
        </row>
        <row r="20594">
          <cell r="A20594">
            <v>2021</v>
          </cell>
        </row>
        <row r="20595">
          <cell r="A20595">
            <v>2021</v>
          </cell>
        </row>
        <row r="20596">
          <cell r="A20596">
            <v>2021</v>
          </cell>
        </row>
        <row r="20597">
          <cell r="A20597">
            <v>2021</v>
          </cell>
        </row>
        <row r="20598">
          <cell r="A20598">
            <v>2021</v>
          </cell>
        </row>
        <row r="20599">
          <cell r="A20599">
            <v>2021</v>
          </cell>
        </row>
        <row r="20600">
          <cell r="A20600">
            <v>2021</v>
          </cell>
        </row>
        <row r="20601">
          <cell r="A20601">
            <v>2021</v>
          </cell>
        </row>
        <row r="20602">
          <cell r="A20602">
            <v>2021</v>
          </cell>
        </row>
        <row r="20603">
          <cell r="A20603">
            <v>2021</v>
          </cell>
        </row>
        <row r="20604">
          <cell r="A20604">
            <v>2021</v>
          </cell>
        </row>
        <row r="20605">
          <cell r="A20605">
            <v>2021</v>
          </cell>
        </row>
        <row r="20606">
          <cell r="A20606">
            <v>2021</v>
          </cell>
        </row>
        <row r="20607">
          <cell r="A20607">
            <v>2021</v>
          </cell>
        </row>
        <row r="20608">
          <cell r="A20608">
            <v>2021</v>
          </cell>
        </row>
        <row r="20609">
          <cell r="A20609">
            <v>2021</v>
          </cell>
        </row>
        <row r="20610">
          <cell r="A20610">
            <v>2021</v>
          </cell>
        </row>
        <row r="20611">
          <cell r="A20611">
            <v>2021</v>
          </cell>
        </row>
        <row r="20612">
          <cell r="A20612">
            <v>2021</v>
          </cell>
        </row>
        <row r="20613">
          <cell r="A20613">
            <v>2021</v>
          </cell>
        </row>
        <row r="20614">
          <cell r="A20614">
            <v>2021</v>
          </cell>
        </row>
        <row r="20615">
          <cell r="A20615">
            <v>2021</v>
          </cell>
        </row>
        <row r="20616">
          <cell r="A20616">
            <v>2021</v>
          </cell>
        </row>
        <row r="20617">
          <cell r="A20617">
            <v>2021</v>
          </cell>
        </row>
        <row r="20618">
          <cell r="A20618">
            <v>2021</v>
          </cell>
        </row>
        <row r="20619">
          <cell r="A20619">
            <v>2021</v>
          </cell>
        </row>
        <row r="20620">
          <cell r="A20620">
            <v>2021</v>
          </cell>
        </row>
        <row r="20621">
          <cell r="A20621">
            <v>2021</v>
          </cell>
        </row>
        <row r="20622">
          <cell r="A20622">
            <v>2021</v>
          </cell>
        </row>
        <row r="20623">
          <cell r="A20623">
            <v>2021</v>
          </cell>
        </row>
        <row r="20624">
          <cell r="A20624">
            <v>2021</v>
          </cell>
        </row>
        <row r="20625">
          <cell r="A20625">
            <v>2021</v>
          </cell>
        </row>
        <row r="20626">
          <cell r="A20626">
            <v>2021</v>
          </cell>
        </row>
        <row r="20627">
          <cell r="A20627">
            <v>2021</v>
          </cell>
        </row>
        <row r="20628">
          <cell r="A20628">
            <v>2021</v>
          </cell>
        </row>
        <row r="20629">
          <cell r="A20629">
            <v>2021</v>
          </cell>
        </row>
        <row r="20630">
          <cell r="A20630">
            <v>2021</v>
          </cell>
        </row>
        <row r="20631">
          <cell r="A20631">
            <v>2021</v>
          </cell>
        </row>
        <row r="20632">
          <cell r="A20632">
            <v>2021</v>
          </cell>
        </row>
        <row r="20633">
          <cell r="A20633">
            <v>2021</v>
          </cell>
        </row>
        <row r="20634">
          <cell r="A20634">
            <v>2021</v>
          </cell>
        </row>
        <row r="20635">
          <cell r="A20635">
            <v>2021</v>
          </cell>
        </row>
        <row r="20636">
          <cell r="A20636">
            <v>2021</v>
          </cell>
        </row>
        <row r="20637">
          <cell r="A20637">
            <v>2021</v>
          </cell>
        </row>
        <row r="20638">
          <cell r="A20638">
            <v>2021</v>
          </cell>
        </row>
        <row r="20639">
          <cell r="A20639">
            <v>2021</v>
          </cell>
        </row>
        <row r="20640">
          <cell r="A20640">
            <v>2021</v>
          </cell>
        </row>
        <row r="20641">
          <cell r="A20641">
            <v>2021</v>
          </cell>
        </row>
        <row r="20642">
          <cell r="A20642">
            <v>2021</v>
          </cell>
        </row>
        <row r="20643">
          <cell r="A20643">
            <v>2021</v>
          </cell>
        </row>
        <row r="20644">
          <cell r="A20644">
            <v>2021</v>
          </cell>
        </row>
        <row r="20645">
          <cell r="A20645">
            <v>2021</v>
          </cell>
        </row>
        <row r="20646">
          <cell r="A20646">
            <v>2021</v>
          </cell>
        </row>
        <row r="20647">
          <cell r="A20647">
            <v>2021</v>
          </cell>
        </row>
        <row r="20648">
          <cell r="A20648">
            <v>2021</v>
          </cell>
        </row>
        <row r="20649">
          <cell r="A20649">
            <v>2021</v>
          </cell>
        </row>
        <row r="20650">
          <cell r="A20650">
            <v>2021</v>
          </cell>
        </row>
        <row r="20651">
          <cell r="A20651">
            <v>2021</v>
          </cell>
        </row>
        <row r="20652">
          <cell r="A20652">
            <v>2021</v>
          </cell>
        </row>
        <row r="20653">
          <cell r="A20653">
            <v>2021</v>
          </cell>
        </row>
        <row r="20654">
          <cell r="A20654">
            <v>2021</v>
          </cell>
        </row>
        <row r="20655">
          <cell r="A20655">
            <v>2021</v>
          </cell>
        </row>
        <row r="20656">
          <cell r="A20656">
            <v>2021</v>
          </cell>
        </row>
        <row r="20657">
          <cell r="A20657">
            <v>2021</v>
          </cell>
        </row>
        <row r="20658">
          <cell r="A20658">
            <v>2021</v>
          </cell>
        </row>
        <row r="20659">
          <cell r="A20659">
            <v>2021</v>
          </cell>
        </row>
        <row r="20660">
          <cell r="A20660">
            <v>2021</v>
          </cell>
        </row>
        <row r="20661">
          <cell r="A20661">
            <v>2021</v>
          </cell>
        </row>
        <row r="20662">
          <cell r="A20662">
            <v>2021</v>
          </cell>
        </row>
        <row r="20663">
          <cell r="A20663">
            <v>2021</v>
          </cell>
        </row>
        <row r="20664">
          <cell r="A20664">
            <v>2021</v>
          </cell>
        </row>
        <row r="20665">
          <cell r="A20665">
            <v>2021</v>
          </cell>
        </row>
        <row r="20666">
          <cell r="A20666">
            <v>2021</v>
          </cell>
        </row>
        <row r="20667">
          <cell r="A20667">
            <v>2021</v>
          </cell>
        </row>
        <row r="20668">
          <cell r="A20668">
            <v>2021</v>
          </cell>
        </row>
        <row r="20669">
          <cell r="A20669">
            <v>2021</v>
          </cell>
        </row>
        <row r="20670">
          <cell r="A20670">
            <v>2021</v>
          </cell>
        </row>
        <row r="20671">
          <cell r="A20671">
            <v>2021</v>
          </cell>
        </row>
        <row r="20672">
          <cell r="A20672">
            <v>2021</v>
          </cell>
        </row>
        <row r="20673">
          <cell r="A20673">
            <v>2021</v>
          </cell>
        </row>
        <row r="20674">
          <cell r="A20674">
            <v>2021</v>
          </cell>
        </row>
        <row r="20675">
          <cell r="A20675">
            <v>2021</v>
          </cell>
        </row>
        <row r="20676">
          <cell r="A20676">
            <v>2021</v>
          </cell>
        </row>
        <row r="20677">
          <cell r="A20677">
            <v>2021</v>
          </cell>
        </row>
        <row r="20678">
          <cell r="A20678">
            <v>2021</v>
          </cell>
        </row>
        <row r="20679">
          <cell r="A20679">
            <v>2021</v>
          </cell>
        </row>
        <row r="20680">
          <cell r="A20680">
            <v>2021</v>
          </cell>
        </row>
        <row r="20681">
          <cell r="A20681">
            <v>2021</v>
          </cell>
        </row>
        <row r="20682">
          <cell r="A20682">
            <v>2021</v>
          </cell>
        </row>
        <row r="20683">
          <cell r="A20683">
            <v>2021</v>
          </cell>
        </row>
        <row r="20684">
          <cell r="A20684">
            <v>2021</v>
          </cell>
        </row>
        <row r="20685">
          <cell r="A20685">
            <v>2021</v>
          </cell>
        </row>
        <row r="20686">
          <cell r="A20686">
            <v>2021</v>
          </cell>
        </row>
        <row r="20687">
          <cell r="A20687">
            <v>2021</v>
          </cell>
        </row>
        <row r="20688">
          <cell r="A20688">
            <v>2021</v>
          </cell>
        </row>
        <row r="20689">
          <cell r="A20689">
            <v>2021</v>
          </cell>
        </row>
        <row r="20690">
          <cell r="A20690">
            <v>2021</v>
          </cell>
        </row>
        <row r="20691">
          <cell r="A20691">
            <v>2021</v>
          </cell>
        </row>
        <row r="20692">
          <cell r="A20692">
            <v>2021</v>
          </cell>
        </row>
        <row r="20693">
          <cell r="A20693">
            <v>2021</v>
          </cell>
        </row>
        <row r="20694">
          <cell r="A20694">
            <v>2021</v>
          </cell>
        </row>
        <row r="20695">
          <cell r="A20695">
            <v>2021</v>
          </cell>
        </row>
        <row r="20696">
          <cell r="A20696">
            <v>2021</v>
          </cell>
        </row>
        <row r="20697">
          <cell r="A20697">
            <v>2021</v>
          </cell>
        </row>
        <row r="20698">
          <cell r="A20698">
            <v>2021</v>
          </cell>
        </row>
        <row r="20699">
          <cell r="A20699">
            <v>2021</v>
          </cell>
        </row>
        <row r="20700">
          <cell r="A20700">
            <v>2021</v>
          </cell>
        </row>
        <row r="20701">
          <cell r="A20701">
            <v>2021</v>
          </cell>
        </row>
        <row r="20702">
          <cell r="A20702">
            <v>2021</v>
          </cell>
        </row>
        <row r="20703">
          <cell r="A20703">
            <v>2021</v>
          </cell>
        </row>
        <row r="20704">
          <cell r="A20704">
            <v>2021</v>
          </cell>
        </row>
        <row r="20705">
          <cell r="A20705">
            <v>2021</v>
          </cell>
        </row>
        <row r="20706">
          <cell r="A20706">
            <v>2021</v>
          </cell>
        </row>
        <row r="20707">
          <cell r="A20707">
            <v>2021</v>
          </cell>
        </row>
        <row r="20708">
          <cell r="A20708">
            <v>2021</v>
          </cell>
        </row>
        <row r="20709">
          <cell r="A20709">
            <v>2021</v>
          </cell>
        </row>
        <row r="20710">
          <cell r="A20710">
            <v>2021</v>
          </cell>
        </row>
        <row r="20711">
          <cell r="A20711">
            <v>2021</v>
          </cell>
        </row>
        <row r="20712">
          <cell r="A20712">
            <v>2021</v>
          </cell>
        </row>
        <row r="20713">
          <cell r="A20713">
            <v>2021</v>
          </cell>
        </row>
        <row r="20714">
          <cell r="A20714">
            <v>2021</v>
          </cell>
        </row>
        <row r="20715">
          <cell r="A20715">
            <v>2021</v>
          </cell>
        </row>
        <row r="20716">
          <cell r="A20716">
            <v>2021</v>
          </cell>
        </row>
        <row r="20717">
          <cell r="A20717">
            <v>2021</v>
          </cell>
        </row>
        <row r="20718">
          <cell r="A20718">
            <v>2021</v>
          </cell>
        </row>
        <row r="20719">
          <cell r="A20719">
            <v>2021</v>
          </cell>
        </row>
        <row r="20720">
          <cell r="A20720">
            <v>2021</v>
          </cell>
        </row>
        <row r="20721">
          <cell r="A20721">
            <v>2021</v>
          </cell>
        </row>
        <row r="20722">
          <cell r="A20722">
            <v>2021</v>
          </cell>
        </row>
        <row r="20723">
          <cell r="A20723">
            <v>2021</v>
          </cell>
        </row>
        <row r="20724">
          <cell r="A20724">
            <v>2021</v>
          </cell>
        </row>
        <row r="20725">
          <cell r="A20725">
            <v>2021</v>
          </cell>
        </row>
        <row r="20726">
          <cell r="A20726">
            <v>2021</v>
          </cell>
        </row>
        <row r="20727">
          <cell r="A20727">
            <v>2021</v>
          </cell>
        </row>
        <row r="20728">
          <cell r="A20728">
            <v>2021</v>
          </cell>
        </row>
        <row r="20729">
          <cell r="A20729">
            <v>2021</v>
          </cell>
        </row>
        <row r="20730">
          <cell r="A20730">
            <v>2021</v>
          </cell>
        </row>
        <row r="20731">
          <cell r="A20731">
            <v>2021</v>
          </cell>
        </row>
        <row r="20732">
          <cell r="A20732">
            <v>2021</v>
          </cell>
        </row>
        <row r="20733">
          <cell r="A20733">
            <v>2021</v>
          </cell>
        </row>
        <row r="20734">
          <cell r="A20734">
            <v>2021</v>
          </cell>
        </row>
        <row r="20735">
          <cell r="A20735">
            <v>2021</v>
          </cell>
        </row>
        <row r="20736">
          <cell r="A20736">
            <v>2021</v>
          </cell>
        </row>
        <row r="20737">
          <cell r="A20737">
            <v>2021</v>
          </cell>
        </row>
        <row r="20738">
          <cell r="A20738">
            <v>2021</v>
          </cell>
        </row>
        <row r="20739">
          <cell r="A20739">
            <v>2021</v>
          </cell>
        </row>
        <row r="20740">
          <cell r="A20740">
            <v>2021</v>
          </cell>
        </row>
        <row r="20741">
          <cell r="A20741">
            <v>2021</v>
          </cell>
        </row>
        <row r="20742">
          <cell r="A20742">
            <v>2021</v>
          </cell>
        </row>
        <row r="20743">
          <cell r="A20743">
            <v>2021</v>
          </cell>
        </row>
        <row r="20744">
          <cell r="A20744">
            <v>2021</v>
          </cell>
        </row>
        <row r="20745">
          <cell r="A20745">
            <v>2021</v>
          </cell>
        </row>
        <row r="20746">
          <cell r="A20746">
            <v>2021</v>
          </cell>
        </row>
        <row r="20747">
          <cell r="A20747">
            <v>2021</v>
          </cell>
        </row>
        <row r="20748">
          <cell r="A20748">
            <v>2021</v>
          </cell>
        </row>
        <row r="20749">
          <cell r="A20749">
            <v>2021</v>
          </cell>
        </row>
        <row r="20750">
          <cell r="A20750">
            <v>2021</v>
          </cell>
        </row>
        <row r="20751">
          <cell r="A20751">
            <v>2021</v>
          </cell>
        </row>
        <row r="20752">
          <cell r="A20752">
            <v>2021</v>
          </cell>
        </row>
        <row r="20753">
          <cell r="A20753">
            <v>2021</v>
          </cell>
        </row>
        <row r="20754">
          <cell r="A20754">
            <v>2021</v>
          </cell>
        </row>
        <row r="20755">
          <cell r="A20755">
            <v>2021</v>
          </cell>
        </row>
        <row r="20756">
          <cell r="A20756">
            <v>2021</v>
          </cell>
        </row>
        <row r="20757">
          <cell r="A20757">
            <v>2021</v>
          </cell>
        </row>
        <row r="20758">
          <cell r="A20758">
            <v>2021</v>
          </cell>
        </row>
        <row r="20759">
          <cell r="A20759">
            <v>2021</v>
          </cell>
        </row>
        <row r="20760">
          <cell r="A20760">
            <v>2021</v>
          </cell>
        </row>
        <row r="20761">
          <cell r="A20761">
            <v>2021</v>
          </cell>
        </row>
        <row r="20762">
          <cell r="A20762">
            <v>2021</v>
          </cell>
        </row>
        <row r="20763">
          <cell r="A20763">
            <v>2021</v>
          </cell>
        </row>
        <row r="20764">
          <cell r="A20764">
            <v>2021</v>
          </cell>
        </row>
        <row r="20765">
          <cell r="A20765">
            <v>2021</v>
          </cell>
        </row>
        <row r="20766">
          <cell r="A20766">
            <v>2021</v>
          </cell>
        </row>
        <row r="20767">
          <cell r="A20767">
            <v>2021</v>
          </cell>
        </row>
        <row r="20768">
          <cell r="A20768">
            <v>2021</v>
          </cell>
        </row>
        <row r="20769">
          <cell r="A20769">
            <v>2021</v>
          </cell>
        </row>
        <row r="20770">
          <cell r="A20770">
            <v>2021</v>
          </cell>
        </row>
        <row r="20771">
          <cell r="A20771">
            <v>2021</v>
          </cell>
        </row>
        <row r="20772">
          <cell r="A20772">
            <v>2021</v>
          </cell>
        </row>
        <row r="20773">
          <cell r="A20773">
            <v>2021</v>
          </cell>
        </row>
        <row r="20774">
          <cell r="A20774">
            <v>2021</v>
          </cell>
        </row>
        <row r="20775">
          <cell r="A20775">
            <v>2021</v>
          </cell>
        </row>
        <row r="20776">
          <cell r="A20776">
            <v>2021</v>
          </cell>
        </row>
        <row r="20777">
          <cell r="A20777">
            <v>2021</v>
          </cell>
        </row>
        <row r="20778">
          <cell r="A20778">
            <v>2021</v>
          </cell>
        </row>
        <row r="20779">
          <cell r="A20779">
            <v>2021</v>
          </cell>
        </row>
        <row r="20780">
          <cell r="A20780">
            <v>2021</v>
          </cell>
        </row>
        <row r="20781">
          <cell r="A20781">
            <v>2021</v>
          </cell>
        </row>
        <row r="20782">
          <cell r="A20782">
            <v>2021</v>
          </cell>
        </row>
        <row r="20783">
          <cell r="A20783">
            <v>2021</v>
          </cell>
        </row>
        <row r="20784">
          <cell r="A20784">
            <v>2021</v>
          </cell>
        </row>
        <row r="20785">
          <cell r="A20785">
            <v>2021</v>
          </cell>
        </row>
        <row r="20786">
          <cell r="A20786">
            <v>2021</v>
          </cell>
        </row>
        <row r="20787">
          <cell r="A20787">
            <v>2021</v>
          </cell>
        </row>
        <row r="20788">
          <cell r="A20788">
            <v>2021</v>
          </cell>
        </row>
        <row r="20789">
          <cell r="A20789">
            <v>2021</v>
          </cell>
        </row>
        <row r="20790">
          <cell r="A20790">
            <v>2021</v>
          </cell>
        </row>
        <row r="20791">
          <cell r="A20791">
            <v>2021</v>
          </cell>
        </row>
        <row r="20792">
          <cell r="A20792">
            <v>2021</v>
          </cell>
        </row>
        <row r="20793">
          <cell r="A20793">
            <v>2021</v>
          </cell>
        </row>
        <row r="20794">
          <cell r="A20794">
            <v>2021</v>
          </cell>
        </row>
        <row r="20795">
          <cell r="A20795">
            <v>2021</v>
          </cell>
        </row>
        <row r="20796">
          <cell r="A20796">
            <v>2021</v>
          </cell>
        </row>
        <row r="20797">
          <cell r="A20797">
            <v>2021</v>
          </cell>
        </row>
        <row r="20798">
          <cell r="A20798">
            <v>2021</v>
          </cell>
        </row>
        <row r="20799">
          <cell r="A20799">
            <v>2021</v>
          </cell>
        </row>
        <row r="20800">
          <cell r="A20800">
            <v>2021</v>
          </cell>
        </row>
        <row r="20801">
          <cell r="A20801">
            <v>2021</v>
          </cell>
        </row>
        <row r="20802">
          <cell r="A20802">
            <v>2021</v>
          </cell>
        </row>
        <row r="20803">
          <cell r="A20803">
            <v>2021</v>
          </cell>
        </row>
        <row r="20804">
          <cell r="A20804">
            <v>2021</v>
          </cell>
        </row>
        <row r="20805">
          <cell r="A20805">
            <v>2021</v>
          </cell>
        </row>
        <row r="20806">
          <cell r="A20806">
            <v>2021</v>
          </cell>
        </row>
        <row r="20807">
          <cell r="A20807">
            <v>2021</v>
          </cell>
        </row>
        <row r="20808">
          <cell r="A20808">
            <v>2021</v>
          </cell>
        </row>
        <row r="20809">
          <cell r="A20809">
            <v>2021</v>
          </cell>
        </row>
        <row r="20810">
          <cell r="A20810">
            <v>2021</v>
          </cell>
        </row>
        <row r="20811">
          <cell r="A20811">
            <v>2021</v>
          </cell>
        </row>
        <row r="20812">
          <cell r="A20812">
            <v>2021</v>
          </cell>
        </row>
        <row r="20813">
          <cell r="A20813">
            <v>2021</v>
          </cell>
        </row>
        <row r="20814">
          <cell r="A20814">
            <v>2021</v>
          </cell>
        </row>
        <row r="20815">
          <cell r="A20815">
            <v>2021</v>
          </cell>
        </row>
        <row r="20816">
          <cell r="A20816">
            <v>2021</v>
          </cell>
        </row>
        <row r="20817">
          <cell r="A20817">
            <v>2021</v>
          </cell>
        </row>
        <row r="20818">
          <cell r="A20818">
            <v>2021</v>
          </cell>
        </row>
        <row r="20819">
          <cell r="A20819">
            <v>2021</v>
          </cell>
        </row>
        <row r="20820">
          <cell r="A20820">
            <v>2021</v>
          </cell>
        </row>
        <row r="20821">
          <cell r="A20821">
            <v>2021</v>
          </cell>
        </row>
        <row r="20822">
          <cell r="A20822">
            <v>2021</v>
          </cell>
        </row>
        <row r="20823">
          <cell r="A20823">
            <v>2021</v>
          </cell>
        </row>
        <row r="20824">
          <cell r="A20824">
            <v>2021</v>
          </cell>
        </row>
        <row r="20825">
          <cell r="A20825">
            <v>2021</v>
          </cell>
        </row>
        <row r="20826">
          <cell r="A20826">
            <v>2021</v>
          </cell>
        </row>
        <row r="20827">
          <cell r="A20827">
            <v>2021</v>
          </cell>
        </row>
        <row r="20828">
          <cell r="A20828">
            <v>2021</v>
          </cell>
        </row>
        <row r="20829">
          <cell r="A20829">
            <v>2021</v>
          </cell>
        </row>
        <row r="20830">
          <cell r="A20830">
            <v>2021</v>
          </cell>
        </row>
        <row r="20831">
          <cell r="A20831">
            <v>2021</v>
          </cell>
        </row>
        <row r="20832">
          <cell r="A20832">
            <v>2021</v>
          </cell>
        </row>
        <row r="20833">
          <cell r="A20833">
            <v>2021</v>
          </cell>
        </row>
        <row r="20834">
          <cell r="A20834">
            <v>2021</v>
          </cell>
        </row>
        <row r="20835">
          <cell r="A20835">
            <v>2021</v>
          </cell>
        </row>
        <row r="20836">
          <cell r="A20836">
            <v>2021</v>
          </cell>
        </row>
        <row r="20837">
          <cell r="A20837">
            <v>2021</v>
          </cell>
        </row>
        <row r="20838">
          <cell r="A20838">
            <v>2021</v>
          </cell>
        </row>
        <row r="20839">
          <cell r="A20839">
            <v>2021</v>
          </cell>
        </row>
        <row r="20840">
          <cell r="A20840">
            <v>2021</v>
          </cell>
        </row>
        <row r="20841">
          <cell r="A20841">
            <v>2021</v>
          </cell>
        </row>
        <row r="20842">
          <cell r="A20842">
            <v>2021</v>
          </cell>
        </row>
        <row r="20843">
          <cell r="A20843">
            <v>2021</v>
          </cell>
        </row>
        <row r="20844">
          <cell r="A20844">
            <v>2021</v>
          </cell>
        </row>
        <row r="20845">
          <cell r="A20845">
            <v>2021</v>
          </cell>
        </row>
        <row r="20846">
          <cell r="A20846">
            <v>2021</v>
          </cell>
        </row>
        <row r="20847">
          <cell r="A20847">
            <v>2021</v>
          </cell>
        </row>
        <row r="20848">
          <cell r="A20848">
            <v>2021</v>
          </cell>
        </row>
        <row r="20849">
          <cell r="A20849">
            <v>2021</v>
          </cell>
        </row>
        <row r="20850">
          <cell r="A20850">
            <v>2021</v>
          </cell>
        </row>
        <row r="20851">
          <cell r="A20851">
            <v>2021</v>
          </cell>
        </row>
        <row r="20852">
          <cell r="A20852">
            <v>2021</v>
          </cell>
        </row>
        <row r="20853">
          <cell r="A20853">
            <v>2021</v>
          </cell>
        </row>
        <row r="20854">
          <cell r="A20854">
            <v>2021</v>
          </cell>
        </row>
        <row r="20855">
          <cell r="A20855">
            <v>2021</v>
          </cell>
        </row>
        <row r="20856">
          <cell r="A20856">
            <v>2021</v>
          </cell>
        </row>
        <row r="20857">
          <cell r="A20857">
            <v>2021</v>
          </cell>
        </row>
        <row r="20858">
          <cell r="A20858">
            <v>2021</v>
          </cell>
        </row>
        <row r="20859">
          <cell r="A20859">
            <v>2021</v>
          </cell>
        </row>
        <row r="20860">
          <cell r="A20860">
            <v>2021</v>
          </cell>
        </row>
        <row r="20861">
          <cell r="A20861">
            <v>2021</v>
          </cell>
        </row>
        <row r="20862">
          <cell r="A20862">
            <v>2021</v>
          </cell>
        </row>
        <row r="20863">
          <cell r="A20863">
            <v>2021</v>
          </cell>
        </row>
        <row r="20864">
          <cell r="A20864">
            <v>2021</v>
          </cell>
        </row>
        <row r="20865">
          <cell r="A20865">
            <v>2021</v>
          </cell>
        </row>
        <row r="20866">
          <cell r="A20866">
            <v>2021</v>
          </cell>
        </row>
        <row r="20867">
          <cell r="A20867">
            <v>2021</v>
          </cell>
        </row>
        <row r="20868">
          <cell r="A20868">
            <v>2021</v>
          </cell>
        </row>
        <row r="20869">
          <cell r="A20869">
            <v>2021</v>
          </cell>
        </row>
        <row r="20870">
          <cell r="A20870">
            <v>2021</v>
          </cell>
        </row>
        <row r="20871">
          <cell r="A20871">
            <v>2021</v>
          </cell>
        </row>
        <row r="20872">
          <cell r="A20872">
            <v>2021</v>
          </cell>
        </row>
        <row r="20873">
          <cell r="A20873">
            <v>2021</v>
          </cell>
        </row>
        <row r="20874">
          <cell r="A20874">
            <v>2021</v>
          </cell>
        </row>
        <row r="20875">
          <cell r="A20875">
            <v>2021</v>
          </cell>
        </row>
        <row r="20876">
          <cell r="A20876">
            <v>2021</v>
          </cell>
        </row>
        <row r="20877">
          <cell r="A20877">
            <v>2021</v>
          </cell>
        </row>
        <row r="20878">
          <cell r="A20878">
            <v>2021</v>
          </cell>
        </row>
        <row r="20879">
          <cell r="A20879">
            <v>2021</v>
          </cell>
        </row>
        <row r="20880">
          <cell r="A20880">
            <v>2021</v>
          </cell>
        </row>
        <row r="20881">
          <cell r="A20881">
            <v>2021</v>
          </cell>
        </row>
        <row r="20882">
          <cell r="A20882">
            <v>2021</v>
          </cell>
        </row>
        <row r="20883">
          <cell r="A20883">
            <v>2021</v>
          </cell>
        </row>
        <row r="20884">
          <cell r="A20884">
            <v>2021</v>
          </cell>
        </row>
        <row r="20885">
          <cell r="A20885">
            <v>2021</v>
          </cell>
        </row>
        <row r="20886">
          <cell r="A20886">
            <v>2021</v>
          </cell>
        </row>
        <row r="20887">
          <cell r="A20887">
            <v>2021</v>
          </cell>
        </row>
        <row r="20888">
          <cell r="A20888">
            <v>2021</v>
          </cell>
        </row>
        <row r="20889">
          <cell r="A20889">
            <v>2021</v>
          </cell>
        </row>
        <row r="20890">
          <cell r="A20890">
            <v>2021</v>
          </cell>
        </row>
        <row r="20891">
          <cell r="A20891">
            <v>2021</v>
          </cell>
        </row>
        <row r="20892">
          <cell r="A20892">
            <v>2021</v>
          </cell>
        </row>
        <row r="20893">
          <cell r="A20893">
            <v>2021</v>
          </cell>
        </row>
        <row r="20894">
          <cell r="A20894">
            <v>2021</v>
          </cell>
        </row>
        <row r="20895">
          <cell r="A20895">
            <v>2021</v>
          </cell>
        </row>
        <row r="20896">
          <cell r="A20896">
            <v>2021</v>
          </cell>
        </row>
        <row r="20897">
          <cell r="A20897">
            <v>2021</v>
          </cell>
        </row>
        <row r="20898">
          <cell r="A20898">
            <v>2021</v>
          </cell>
        </row>
        <row r="20899">
          <cell r="A20899">
            <v>2021</v>
          </cell>
        </row>
        <row r="20900">
          <cell r="A20900">
            <v>2021</v>
          </cell>
        </row>
        <row r="20901">
          <cell r="A20901">
            <v>2021</v>
          </cell>
        </row>
        <row r="20902">
          <cell r="A20902">
            <v>2021</v>
          </cell>
        </row>
        <row r="20903">
          <cell r="A20903">
            <v>2021</v>
          </cell>
        </row>
        <row r="20904">
          <cell r="A20904">
            <v>2021</v>
          </cell>
        </row>
        <row r="20905">
          <cell r="A20905">
            <v>2021</v>
          </cell>
        </row>
        <row r="20906">
          <cell r="A20906">
            <v>2021</v>
          </cell>
        </row>
        <row r="20907">
          <cell r="A20907">
            <v>2021</v>
          </cell>
        </row>
        <row r="20908">
          <cell r="A20908">
            <v>2021</v>
          </cell>
        </row>
        <row r="20909">
          <cell r="A20909">
            <v>2021</v>
          </cell>
        </row>
        <row r="20910">
          <cell r="A20910">
            <v>2021</v>
          </cell>
        </row>
        <row r="20911">
          <cell r="A20911">
            <v>2021</v>
          </cell>
        </row>
        <row r="20912">
          <cell r="A20912">
            <v>2021</v>
          </cell>
        </row>
        <row r="20913">
          <cell r="A20913">
            <v>2021</v>
          </cell>
        </row>
        <row r="20914">
          <cell r="A20914">
            <v>2021</v>
          </cell>
        </row>
        <row r="20915">
          <cell r="A20915">
            <v>2021</v>
          </cell>
        </row>
        <row r="20916">
          <cell r="A20916">
            <v>2021</v>
          </cell>
        </row>
        <row r="20917">
          <cell r="A20917">
            <v>2021</v>
          </cell>
        </row>
        <row r="20918">
          <cell r="A20918">
            <v>2021</v>
          </cell>
        </row>
        <row r="20919">
          <cell r="A20919">
            <v>2021</v>
          </cell>
        </row>
        <row r="20920">
          <cell r="A20920">
            <v>2021</v>
          </cell>
        </row>
        <row r="20921">
          <cell r="A20921">
            <v>2021</v>
          </cell>
        </row>
        <row r="20922">
          <cell r="A20922">
            <v>2021</v>
          </cell>
        </row>
        <row r="20923">
          <cell r="A20923">
            <v>2021</v>
          </cell>
        </row>
        <row r="20924">
          <cell r="A20924">
            <v>2021</v>
          </cell>
        </row>
        <row r="20925">
          <cell r="A20925">
            <v>2021</v>
          </cell>
        </row>
        <row r="20926">
          <cell r="A20926">
            <v>2021</v>
          </cell>
        </row>
        <row r="20927">
          <cell r="A20927">
            <v>2021</v>
          </cell>
        </row>
        <row r="20928">
          <cell r="A20928">
            <v>2021</v>
          </cell>
        </row>
        <row r="20929">
          <cell r="A20929">
            <v>2021</v>
          </cell>
        </row>
        <row r="20930">
          <cell r="A20930">
            <v>2021</v>
          </cell>
        </row>
        <row r="20931">
          <cell r="A20931">
            <v>2021</v>
          </cell>
        </row>
        <row r="20932">
          <cell r="A20932">
            <v>2021</v>
          </cell>
        </row>
        <row r="20933">
          <cell r="A20933">
            <v>2021</v>
          </cell>
        </row>
        <row r="20934">
          <cell r="A20934">
            <v>2021</v>
          </cell>
        </row>
        <row r="20935">
          <cell r="A20935">
            <v>2021</v>
          </cell>
        </row>
        <row r="20936">
          <cell r="A20936">
            <v>2021</v>
          </cell>
        </row>
        <row r="20937">
          <cell r="A20937">
            <v>2021</v>
          </cell>
        </row>
        <row r="20938">
          <cell r="A20938">
            <v>2021</v>
          </cell>
        </row>
        <row r="20939">
          <cell r="A20939">
            <v>2021</v>
          </cell>
        </row>
        <row r="20940">
          <cell r="A20940">
            <v>2021</v>
          </cell>
        </row>
        <row r="20941">
          <cell r="A20941">
            <v>2021</v>
          </cell>
        </row>
        <row r="20942">
          <cell r="A20942">
            <v>2021</v>
          </cell>
        </row>
        <row r="20943">
          <cell r="A20943">
            <v>2021</v>
          </cell>
        </row>
        <row r="20944">
          <cell r="A20944">
            <v>2021</v>
          </cell>
        </row>
        <row r="20945">
          <cell r="A20945">
            <v>2021</v>
          </cell>
        </row>
        <row r="20946">
          <cell r="A20946">
            <v>2021</v>
          </cell>
        </row>
        <row r="20947">
          <cell r="A20947">
            <v>2021</v>
          </cell>
        </row>
        <row r="20948">
          <cell r="A20948">
            <v>2021</v>
          </cell>
        </row>
        <row r="20949">
          <cell r="A20949">
            <v>2021</v>
          </cell>
        </row>
        <row r="20950">
          <cell r="A20950">
            <v>2021</v>
          </cell>
        </row>
        <row r="20951">
          <cell r="A20951">
            <v>2021</v>
          </cell>
        </row>
        <row r="20952">
          <cell r="A20952">
            <v>2021</v>
          </cell>
        </row>
        <row r="20953">
          <cell r="A20953">
            <v>2021</v>
          </cell>
        </row>
        <row r="20954">
          <cell r="A20954">
            <v>2021</v>
          </cell>
        </row>
        <row r="20955">
          <cell r="A20955">
            <v>2021</v>
          </cell>
        </row>
        <row r="20956">
          <cell r="A20956">
            <v>2021</v>
          </cell>
        </row>
        <row r="20957">
          <cell r="A20957">
            <v>2021</v>
          </cell>
        </row>
        <row r="20958">
          <cell r="A20958">
            <v>2021</v>
          </cell>
        </row>
        <row r="20959">
          <cell r="A20959">
            <v>2021</v>
          </cell>
        </row>
        <row r="20960">
          <cell r="A20960">
            <v>2021</v>
          </cell>
        </row>
        <row r="20961">
          <cell r="A20961">
            <v>2021</v>
          </cell>
        </row>
        <row r="20962">
          <cell r="A20962">
            <v>2021</v>
          </cell>
        </row>
        <row r="20963">
          <cell r="A20963">
            <v>2021</v>
          </cell>
        </row>
        <row r="20964">
          <cell r="A20964">
            <v>2021</v>
          </cell>
        </row>
        <row r="20965">
          <cell r="A20965">
            <v>2021</v>
          </cell>
        </row>
        <row r="20966">
          <cell r="A20966">
            <v>2021</v>
          </cell>
        </row>
        <row r="20967">
          <cell r="A20967">
            <v>2021</v>
          </cell>
        </row>
        <row r="20968">
          <cell r="A20968">
            <v>2021</v>
          </cell>
        </row>
        <row r="20969">
          <cell r="A20969">
            <v>2021</v>
          </cell>
        </row>
        <row r="20970">
          <cell r="A20970">
            <v>2021</v>
          </cell>
        </row>
        <row r="20971">
          <cell r="A20971">
            <v>2021</v>
          </cell>
        </row>
        <row r="20972">
          <cell r="A20972">
            <v>2021</v>
          </cell>
        </row>
        <row r="20973">
          <cell r="A20973">
            <v>2021</v>
          </cell>
        </row>
        <row r="20974">
          <cell r="A20974">
            <v>2021</v>
          </cell>
        </row>
        <row r="20975">
          <cell r="A20975">
            <v>2021</v>
          </cell>
        </row>
        <row r="20976">
          <cell r="A20976">
            <v>2021</v>
          </cell>
        </row>
        <row r="20977">
          <cell r="A20977">
            <v>2021</v>
          </cell>
        </row>
        <row r="20978">
          <cell r="A20978">
            <v>2021</v>
          </cell>
        </row>
        <row r="20979">
          <cell r="A20979">
            <v>2021</v>
          </cell>
        </row>
        <row r="20980">
          <cell r="A20980">
            <v>2021</v>
          </cell>
        </row>
        <row r="20981">
          <cell r="A20981">
            <v>2021</v>
          </cell>
        </row>
        <row r="20982">
          <cell r="A20982">
            <v>2021</v>
          </cell>
        </row>
        <row r="20983">
          <cell r="A20983">
            <v>2021</v>
          </cell>
        </row>
        <row r="20984">
          <cell r="A20984">
            <v>2021</v>
          </cell>
        </row>
        <row r="20985">
          <cell r="A20985">
            <v>2021</v>
          </cell>
        </row>
        <row r="20986">
          <cell r="A20986">
            <v>2021</v>
          </cell>
        </row>
        <row r="20987">
          <cell r="A20987">
            <v>2021</v>
          </cell>
        </row>
        <row r="20988">
          <cell r="A20988">
            <v>2021</v>
          </cell>
        </row>
        <row r="20989">
          <cell r="A20989">
            <v>2021</v>
          </cell>
        </row>
        <row r="20990">
          <cell r="A20990">
            <v>2021</v>
          </cell>
        </row>
        <row r="20991">
          <cell r="A20991">
            <v>2021</v>
          </cell>
        </row>
        <row r="20992">
          <cell r="A20992">
            <v>2021</v>
          </cell>
        </row>
        <row r="20993">
          <cell r="A20993">
            <v>2021</v>
          </cell>
        </row>
        <row r="20994">
          <cell r="A20994">
            <v>2021</v>
          </cell>
        </row>
        <row r="20995">
          <cell r="A20995">
            <v>2021</v>
          </cell>
        </row>
        <row r="20996">
          <cell r="A20996">
            <v>2021</v>
          </cell>
        </row>
        <row r="20997">
          <cell r="A20997">
            <v>2021</v>
          </cell>
        </row>
        <row r="20998">
          <cell r="A20998">
            <v>2021</v>
          </cell>
        </row>
        <row r="20999">
          <cell r="A20999">
            <v>2021</v>
          </cell>
        </row>
        <row r="21000">
          <cell r="A21000">
            <v>2021</v>
          </cell>
        </row>
        <row r="21001">
          <cell r="A21001">
            <v>2021</v>
          </cell>
        </row>
        <row r="21002">
          <cell r="A21002">
            <v>2021</v>
          </cell>
        </row>
        <row r="21003">
          <cell r="A21003">
            <v>2021</v>
          </cell>
        </row>
        <row r="21004">
          <cell r="A21004">
            <v>2021</v>
          </cell>
        </row>
        <row r="21005">
          <cell r="A21005">
            <v>2021</v>
          </cell>
        </row>
        <row r="21006">
          <cell r="A21006">
            <v>2021</v>
          </cell>
        </row>
        <row r="21007">
          <cell r="A21007">
            <v>2021</v>
          </cell>
        </row>
        <row r="21008">
          <cell r="A21008">
            <v>2021</v>
          </cell>
        </row>
        <row r="21009">
          <cell r="A21009">
            <v>2021</v>
          </cell>
        </row>
        <row r="21010">
          <cell r="A21010">
            <v>2021</v>
          </cell>
        </row>
        <row r="21011">
          <cell r="A21011">
            <v>2021</v>
          </cell>
        </row>
        <row r="21012">
          <cell r="A21012">
            <v>2021</v>
          </cell>
        </row>
        <row r="21013">
          <cell r="A21013">
            <v>2021</v>
          </cell>
        </row>
        <row r="21014">
          <cell r="A21014">
            <v>2021</v>
          </cell>
        </row>
        <row r="21015">
          <cell r="A21015">
            <v>2021</v>
          </cell>
        </row>
        <row r="21016">
          <cell r="A21016">
            <v>2021</v>
          </cell>
        </row>
        <row r="21017">
          <cell r="A21017">
            <v>2021</v>
          </cell>
        </row>
        <row r="21018">
          <cell r="A21018">
            <v>2021</v>
          </cell>
        </row>
        <row r="21019">
          <cell r="A21019">
            <v>2021</v>
          </cell>
        </row>
        <row r="21020">
          <cell r="A21020">
            <v>2021</v>
          </cell>
        </row>
        <row r="21021">
          <cell r="A21021">
            <v>2021</v>
          </cell>
        </row>
        <row r="21022">
          <cell r="A21022">
            <v>2021</v>
          </cell>
        </row>
        <row r="21023">
          <cell r="A21023">
            <v>2021</v>
          </cell>
        </row>
        <row r="21024">
          <cell r="A21024">
            <v>2021</v>
          </cell>
        </row>
        <row r="21025">
          <cell r="A21025">
            <v>2021</v>
          </cell>
        </row>
        <row r="21026">
          <cell r="A21026">
            <v>2021</v>
          </cell>
        </row>
        <row r="21027">
          <cell r="A21027">
            <v>2021</v>
          </cell>
        </row>
        <row r="21028">
          <cell r="A21028">
            <v>2021</v>
          </cell>
        </row>
        <row r="21029">
          <cell r="A21029">
            <v>2021</v>
          </cell>
        </row>
        <row r="21030">
          <cell r="A21030">
            <v>2021</v>
          </cell>
        </row>
        <row r="21031">
          <cell r="A21031">
            <v>2021</v>
          </cell>
        </row>
        <row r="21032">
          <cell r="A21032">
            <v>2021</v>
          </cell>
        </row>
        <row r="21033">
          <cell r="A21033">
            <v>2021</v>
          </cell>
        </row>
        <row r="21034">
          <cell r="A21034">
            <v>2021</v>
          </cell>
        </row>
        <row r="21035">
          <cell r="A21035">
            <v>2021</v>
          </cell>
        </row>
        <row r="21036">
          <cell r="A21036">
            <v>2021</v>
          </cell>
        </row>
        <row r="21037">
          <cell r="A21037">
            <v>2021</v>
          </cell>
        </row>
        <row r="21038">
          <cell r="A21038">
            <v>2021</v>
          </cell>
        </row>
        <row r="21039">
          <cell r="A21039">
            <v>2021</v>
          </cell>
        </row>
        <row r="21040">
          <cell r="A21040">
            <v>2021</v>
          </cell>
        </row>
        <row r="21041">
          <cell r="A21041">
            <v>2021</v>
          </cell>
        </row>
        <row r="21042">
          <cell r="A21042">
            <v>2021</v>
          </cell>
        </row>
        <row r="21043">
          <cell r="A21043">
            <v>2021</v>
          </cell>
        </row>
        <row r="21044">
          <cell r="A21044">
            <v>2021</v>
          </cell>
        </row>
        <row r="21045">
          <cell r="A21045">
            <v>2021</v>
          </cell>
        </row>
        <row r="21046">
          <cell r="A21046">
            <v>2021</v>
          </cell>
        </row>
        <row r="21047">
          <cell r="A21047">
            <v>2021</v>
          </cell>
        </row>
        <row r="21048">
          <cell r="A21048">
            <v>2021</v>
          </cell>
        </row>
        <row r="21049">
          <cell r="A21049">
            <v>2021</v>
          </cell>
        </row>
        <row r="21050">
          <cell r="A21050">
            <v>2021</v>
          </cell>
        </row>
        <row r="21051">
          <cell r="A21051">
            <v>2021</v>
          </cell>
        </row>
        <row r="21052">
          <cell r="A21052">
            <v>2021</v>
          </cell>
        </row>
        <row r="21053">
          <cell r="A21053">
            <v>2021</v>
          </cell>
        </row>
        <row r="21054">
          <cell r="A21054">
            <v>2021</v>
          </cell>
        </row>
        <row r="21055">
          <cell r="A21055">
            <v>2021</v>
          </cell>
        </row>
        <row r="21056">
          <cell r="A21056">
            <v>2021</v>
          </cell>
        </row>
        <row r="21057">
          <cell r="A21057">
            <v>2021</v>
          </cell>
        </row>
        <row r="21058">
          <cell r="A21058">
            <v>2021</v>
          </cell>
        </row>
        <row r="21059">
          <cell r="A21059">
            <v>2021</v>
          </cell>
        </row>
        <row r="21060">
          <cell r="A21060">
            <v>2021</v>
          </cell>
        </row>
        <row r="21061">
          <cell r="A21061">
            <v>2021</v>
          </cell>
        </row>
        <row r="21062">
          <cell r="A21062">
            <v>2021</v>
          </cell>
        </row>
        <row r="21063">
          <cell r="A21063">
            <v>2021</v>
          </cell>
        </row>
        <row r="21064">
          <cell r="A21064">
            <v>2021</v>
          </cell>
        </row>
        <row r="21065">
          <cell r="A21065">
            <v>2021</v>
          </cell>
        </row>
        <row r="21066">
          <cell r="A21066">
            <v>2021</v>
          </cell>
        </row>
        <row r="21067">
          <cell r="A21067">
            <v>2021</v>
          </cell>
        </row>
        <row r="21068">
          <cell r="A21068">
            <v>2021</v>
          </cell>
        </row>
        <row r="21069">
          <cell r="A21069">
            <v>2021</v>
          </cell>
        </row>
        <row r="21070">
          <cell r="A21070">
            <v>2021</v>
          </cell>
        </row>
        <row r="21071">
          <cell r="A21071">
            <v>2021</v>
          </cell>
        </row>
        <row r="21072">
          <cell r="A21072">
            <v>2021</v>
          </cell>
        </row>
        <row r="21073">
          <cell r="A21073">
            <v>2021</v>
          </cell>
        </row>
        <row r="21074">
          <cell r="A21074">
            <v>2021</v>
          </cell>
        </row>
        <row r="21075">
          <cell r="A21075">
            <v>2021</v>
          </cell>
        </row>
        <row r="21076">
          <cell r="A21076">
            <v>2021</v>
          </cell>
        </row>
        <row r="21077">
          <cell r="A21077">
            <v>2021</v>
          </cell>
        </row>
        <row r="21078">
          <cell r="A21078">
            <v>2021</v>
          </cell>
        </row>
        <row r="21079">
          <cell r="A21079">
            <v>2021</v>
          </cell>
        </row>
        <row r="21080">
          <cell r="A21080">
            <v>2021</v>
          </cell>
        </row>
        <row r="21081">
          <cell r="A21081">
            <v>2021</v>
          </cell>
        </row>
        <row r="21082">
          <cell r="A21082">
            <v>2021</v>
          </cell>
        </row>
        <row r="21083">
          <cell r="A21083">
            <v>2021</v>
          </cell>
        </row>
        <row r="21084">
          <cell r="A21084">
            <v>2021</v>
          </cell>
        </row>
        <row r="21085">
          <cell r="A21085">
            <v>2021</v>
          </cell>
        </row>
        <row r="21086">
          <cell r="A21086">
            <v>2021</v>
          </cell>
        </row>
        <row r="21087">
          <cell r="A21087">
            <v>2021</v>
          </cell>
        </row>
        <row r="21088">
          <cell r="A21088">
            <v>2021</v>
          </cell>
        </row>
        <row r="21089">
          <cell r="A21089">
            <v>2021</v>
          </cell>
        </row>
        <row r="21090">
          <cell r="A21090">
            <v>2021</v>
          </cell>
        </row>
        <row r="21091">
          <cell r="A21091">
            <v>2021</v>
          </cell>
        </row>
        <row r="21092">
          <cell r="A21092">
            <v>2021</v>
          </cell>
        </row>
        <row r="21093">
          <cell r="A21093">
            <v>2021</v>
          </cell>
        </row>
        <row r="21094">
          <cell r="A21094">
            <v>2021</v>
          </cell>
        </row>
        <row r="21095">
          <cell r="A21095">
            <v>2021</v>
          </cell>
        </row>
        <row r="21096">
          <cell r="A21096">
            <v>2021</v>
          </cell>
        </row>
        <row r="21097">
          <cell r="A21097">
            <v>2021</v>
          </cell>
        </row>
        <row r="21098">
          <cell r="A21098">
            <v>2021</v>
          </cell>
        </row>
        <row r="21099">
          <cell r="A21099">
            <v>2021</v>
          </cell>
        </row>
        <row r="21100">
          <cell r="A21100">
            <v>2021</v>
          </cell>
        </row>
        <row r="21101">
          <cell r="A21101">
            <v>2021</v>
          </cell>
        </row>
        <row r="21102">
          <cell r="A21102">
            <v>2021</v>
          </cell>
        </row>
        <row r="21103">
          <cell r="A21103">
            <v>2021</v>
          </cell>
        </row>
        <row r="21104">
          <cell r="A21104">
            <v>2021</v>
          </cell>
        </row>
        <row r="21105">
          <cell r="A21105">
            <v>2021</v>
          </cell>
        </row>
        <row r="21106">
          <cell r="A21106">
            <v>2021</v>
          </cell>
        </row>
        <row r="21107">
          <cell r="A21107">
            <v>2021</v>
          </cell>
        </row>
        <row r="21108">
          <cell r="A21108">
            <v>2021</v>
          </cell>
        </row>
        <row r="21109">
          <cell r="A21109">
            <v>2021</v>
          </cell>
        </row>
        <row r="21110">
          <cell r="A21110">
            <v>2021</v>
          </cell>
        </row>
        <row r="21111">
          <cell r="A21111">
            <v>2021</v>
          </cell>
        </row>
        <row r="21112">
          <cell r="A21112">
            <v>2021</v>
          </cell>
        </row>
        <row r="21113">
          <cell r="A21113">
            <v>2021</v>
          </cell>
        </row>
        <row r="21114">
          <cell r="A21114">
            <v>2021</v>
          </cell>
        </row>
        <row r="21115">
          <cell r="A21115">
            <v>2021</v>
          </cell>
        </row>
        <row r="21116">
          <cell r="A21116">
            <v>2021</v>
          </cell>
        </row>
        <row r="21117">
          <cell r="A21117">
            <v>2021</v>
          </cell>
        </row>
        <row r="21118">
          <cell r="A21118">
            <v>2021</v>
          </cell>
        </row>
        <row r="21119">
          <cell r="A21119">
            <v>2021</v>
          </cell>
        </row>
        <row r="21120">
          <cell r="A21120">
            <v>2021</v>
          </cell>
        </row>
        <row r="21121">
          <cell r="A21121">
            <v>2021</v>
          </cell>
        </row>
        <row r="21122">
          <cell r="A21122">
            <v>2021</v>
          </cell>
        </row>
        <row r="21123">
          <cell r="A21123">
            <v>2021</v>
          </cell>
        </row>
        <row r="21124">
          <cell r="A21124">
            <v>2021</v>
          </cell>
        </row>
        <row r="21125">
          <cell r="A21125">
            <v>2021</v>
          </cell>
        </row>
        <row r="21126">
          <cell r="A21126">
            <v>2021</v>
          </cell>
        </row>
        <row r="21127">
          <cell r="A21127">
            <v>2021</v>
          </cell>
        </row>
        <row r="21128">
          <cell r="A21128">
            <v>2021</v>
          </cell>
        </row>
        <row r="21129">
          <cell r="A21129">
            <v>2021</v>
          </cell>
        </row>
        <row r="21130">
          <cell r="A21130">
            <v>2021</v>
          </cell>
        </row>
        <row r="21131">
          <cell r="A21131">
            <v>2021</v>
          </cell>
        </row>
        <row r="21132">
          <cell r="A21132">
            <v>2021</v>
          </cell>
        </row>
        <row r="21133">
          <cell r="A21133">
            <v>2021</v>
          </cell>
        </row>
        <row r="21134">
          <cell r="A21134">
            <v>2021</v>
          </cell>
        </row>
        <row r="21135">
          <cell r="A21135">
            <v>2021</v>
          </cell>
        </row>
        <row r="21136">
          <cell r="A21136">
            <v>2021</v>
          </cell>
        </row>
        <row r="21137">
          <cell r="A21137">
            <v>2021</v>
          </cell>
        </row>
        <row r="21138">
          <cell r="A21138">
            <v>2021</v>
          </cell>
        </row>
        <row r="21139">
          <cell r="A21139">
            <v>2021</v>
          </cell>
        </row>
        <row r="21140">
          <cell r="A21140">
            <v>2021</v>
          </cell>
        </row>
        <row r="21141">
          <cell r="A21141">
            <v>2021</v>
          </cell>
        </row>
        <row r="21142">
          <cell r="A21142">
            <v>2021</v>
          </cell>
        </row>
        <row r="21143">
          <cell r="A21143">
            <v>2021</v>
          </cell>
        </row>
        <row r="21144">
          <cell r="A21144">
            <v>2021</v>
          </cell>
        </row>
        <row r="21145">
          <cell r="A21145">
            <v>2021</v>
          </cell>
        </row>
        <row r="21146">
          <cell r="A21146">
            <v>2021</v>
          </cell>
        </row>
        <row r="21147">
          <cell r="A21147">
            <v>2021</v>
          </cell>
        </row>
        <row r="21148">
          <cell r="A21148">
            <v>2021</v>
          </cell>
        </row>
        <row r="21149">
          <cell r="A21149">
            <v>2021</v>
          </cell>
        </row>
        <row r="21150">
          <cell r="A21150">
            <v>2021</v>
          </cell>
        </row>
        <row r="21151">
          <cell r="A21151">
            <v>2021</v>
          </cell>
        </row>
        <row r="21152">
          <cell r="A21152">
            <v>2021</v>
          </cell>
        </row>
        <row r="21153">
          <cell r="A21153">
            <v>2021</v>
          </cell>
        </row>
        <row r="21154">
          <cell r="A21154">
            <v>2021</v>
          </cell>
        </row>
        <row r="21155">
          <cell r="A21155">
            <v>2021</v>
          </cell>
        </row>
        <row r="21156">
          <cell r="A21156">
            <v>2021</v>
          </cell>
        </row>
        <row r="21157">
          <cell r="A21157">
            <v>2021</v>
          </cell>
        </row>
        <row r="21158">
          <cell r="A21158">
            <v>2021</v>
          </cell>
        </row>
        <row r="21159">
          <cell r="A21159">
            <v>2021</v>
          </cell>
        </row>
        <row r="21160">
          <cell r="A21160">
            <v>2021</v>
          </cell>
        </row>
        <row r="21161">
          <cell r="A21161">
            <v>2021</v>
          </cell>
        </row>
        <row r="21162">
          <cell r="A21162">
            <v>2021</v>
          </cell>
        </row>
        <row r="21163">
          <cell r="A21163">
            <v>2021</v>
          </cell>
        </row>
        <row r="21164">
          <cell r="A21164">
            <v>2021</v>
          </cell>
        </row>
        <row r="21165">
          <cell r="A21165">
            <v>2021</v>
          </cell>
        </row>
        <row r="21166">
          <cell r="A21166">
            <v>2021</v>
          </cell>
        </row>
        <row r="21167">
          <cell r="A21167">
            <v>2021</v>
          </cell>
        </row>
        <row r="21168">
          <cell r="A21168">
            <v>2021</v>
          </cell>
        </row>
        <row r="21169">
          <cell r="A21169">
            <v>2021</v>
          </cell>
        </row>
        <row r="21170">
          <cell r="A21170">
            <v>2021</v>
          </cell>
        </row>
        <row r="21171">
          <cell r="A21171">
            <v>2021</v>
          </cell>
        </row>
        <row r="21172">
          <cell r="A21172">
            <v>2021</v>
          </cell>
        </row>
        <row r="21173">
          <cell r="A21173">
            <v>2021</v>
          </cell>
        </row>
        <row r="21174">
          <cell r="A21174">
            <v>2021</v>
          </cell>
        </row>
        <row r="21175">
          <cell r="A21175">
            <v>2021</v>
          </cell>
        </row>
        <row r="21176">
          <cell r="A21176">
            <v>2021</v>
          </cell>
        </row>
        <row r="21177">
          <cell r="A21177">
            <v>2021</v>
          </cell>
        </row>
        <row r="21178">
          <cell r="A21178">
            <v>2021</v>
          </cell>
        </row>
        <row r="21179">
          <cell r="A21179">
            <v>2021</v>
          </cell>
        </row>
        <row r="21180">
          <cell r="A21180">
            <v>2021</v>
          </cell>
        </row>
        <row r="21181">
          <cell r="A21181">
            <v>2021</v>
          </cell>
        </row>
        <row r="21182">
          <cell r="A21182">
            <v>2021</v>
          </cell>
        </row>
        <row r="21183">
          <cell r="A21183">
            <v>2021</v>
          </cell>
        </row>
        <row r="21184">
          <cell r="A21184">
            <v>2021</v>
          </cell>
        </row>
        <row r="21185">
          <cell r="A21185">
            <v>2021</v>
          </cell>
        </row>
        <row r="21186">
          <cell r="A21186">
            <v>2021</v>
          </cell>
        </row>
        <row r="21187">
          <cell r="A21187">
            <v>2021</v>
          </cell>
        </row>
        <row r="21188">
          <cell r="A21188">
            <v>2021</v>
          </cell>
        </row>
        <row r="21189">
          <cell r="A21189">
            <v>2021</v>
          </cell>
        </row>
        <row r="21190">
          <cell r="A21190">
            <v>2021</v>
          </cell>
        </row>
        <row r="21191">
          <cell r="A21191">
            <v>2021</v>
          </cell>
        </row>
        <row r="21192">
          <cell r="A21192">
            <v>2021</v>
          </cell>
        </row>
        <row r="21193">
          <cell r="A21193">
            <v>2021</v>
          </cell>
        </row>
        <row r="21194">
          <cell r="A21194">
            <v>2021</v>
          </cell>
        </row>
        <row r="21195">
          <cell r="A21195">
            <v>2021</v>
          </cell>
        </row>
        <row r="21196">
          <cell r="A21196">
            <v>2021</v>
          </cell>
        </row>
        <row r="21197">
          <cell r="A21197">
            <v>2021</v>
          </cell>
        </row>
        <row r="21198">
          <cell r="A21198">
            <v>2021</v>
          </cell>
        </row>
        <row r="21199">
          <cell r="A21199">
            <v>2021</v>
          </cell>
        </row>
        <row r="21200">
          <cell r="A21200">
            <v>2021</v>
          </cell>
        </row>
        <row r="21201">
          <cell r="A21201">
            <v>2021</v>
          </cell>
        </row>
        <row r="21202">
          <cell r="A21202">
            <v>2021</v>
          </cell>
        </row>
        <row r="21203">
          <cell r="A21203">
            <v>2021</v>
          </cell>
        </row>
        <row r="21204">
          <cell r="A21204">
            <v>2021</v>
          </cell>
        </row>
        <row r="21205">
          <cell r="A21205">
            <v>2021</v>
          </cell>
        </row>
        <row r="21206">
          <cell r="A21206">
            <v>2021</v>
          </cell>
        </row>
        <row r="21207">
          <cell r="A21207">
            <v>2021</v>
          </cell>
        </row>
        <row r="21208">
          <cell r="A21208">
            <v>2021</v>
          </cell>
        </row>
        <row r="21209">
          <cell r="A21209">
            <v>2021</v>
          </cell>
        </row>
        <row r="21210">
          <cell r="A21210">
            <v>2021</v>
          </cell>
        </row>
        <row r="21211">
          <cell r="A21211">
            <v>2021</v>
          </cell>
        </row>
        <row r="21212">
          <cell r="A21212">
            <v>2021</v>
          </cell>
        </row>
        <row r="21213">
          <cell r="A21213">
            <v>2021</v>
          </cell>
        </row>
        <row r="21214">
          <cell r="A21214">
            <v>2021</v>
          </cell>
        </row>
        <row r="21215">
          <cell r="A21215">
            <v>2021</v>
          </cell>
        </row>
        <row r="21216">
          <cell r="A21216">
            <v>2021</v>
          </cell>
        </row>
        <row r="21217">
          <cell r="A21217">
            <v>2021</v>
          </cell>
        </row>
        <row r="21218">
          <cell r="A21218">
            <v>2021</v>
          </cell>
        </row>
        <row r="21219">
          <cell r="A21219">
            <v>2021</v>
          </cell>
        </row>
        <row r="21220">
          <cell r="A21220">
            <v>2021</v>
          </cell>
        </row>
        <row r="21221">
          <cell r="A21221">
            <v>2021</v>
          </cell>
        </row>
        <row r="21222">
          <cell r="A21222">
            <v>2021</v>
          </cell>
        </row>
        <row r="21223">
          <cell r="A21223">
            <v>2021</v>
          </cell>
        </row>
        <row r="21224">
          <cell r="A21224">
            <v>2021</v>
          </cell>
        </row>
        <row r="21225">
          <cell r="A21225">
            <v>2021</v>
          </cell>
        </row>
        <row r="21226">
          <cell r="A21226">
            <v>2021</v>
          </cell>
        </row>
        <row r="21227">
          <cell r="A21227">
            <v>2021</v>
          </cell>
        </row>
        <row r="21228">
          <cell r="A21228">
            <v>2021</v>
          </cell>
        </row>
        <row r="21229">
          <cell r="A21229">
            <v>2021</v>
          </cell>
        </row>
        <row r="21230">
          <cell r="A21230">
            <v>2021</v>
          </cell>
        </row>
        <row r="21231">
          <cell r="A21231">
            <v>2021</v>
          </cell>
        </row>
        <row r="21232">
          <cell r="A21232">
            <v>2021</v>
          </cell>
        </row>
        <row r="21233">
          <cell r="A21233">
            <v>2021</v>
          </cell>
        </row>
        <row r="21234">
          <cell r="A21234">
            <v>2021</v>
          </cell>
        </row>
        <row r="21235">
          <cell r="A21235">
            <v>2021</v>
          </cell>
        </row>
        <row r="21236">
          <cell r="A21236">
            <v>2021</v>
          </cell>
        </row>
        <row r="21237">
          <cell r="A21237">
            <v>2021</v>
          </cell>
        </row>
        <row r="21238">
          <cell r="A21238">
            <v>2021</v>
          </cell>
        </row>
        <row r="21239">
          <cell r="A21239">
            <v>2021</v>
          </cell>
        </row>
        <row r="21240">
          <cell r="A21240">
            <v>2021</v>
          </cell>
        </row>
        <row r="21241">
          <cell r="A21241">
            <v>2021</v>
          </cell>
        </row>
        <row r="21242">
          <cell r="A21242">
            <v>2021</v>
          </cell>
        </row>
        <row r="21243">
          <cell r="A21243">
            <v>2021</v>
          </cell>
        </row>
        <row r="21244">
          <cell r="A21244">
            <v>2021</v>
          </cell>
        </row>
        <row r="21245">
          <cell r="A21245">
            <v>2021</v>
          </cell>
        </row>
        <row r="21246">
          <cell r="A21246">
            <v>2021</v>
          </cell>
        </row>
        <row r="21247">
          <cell r="A21247">
            <v>2021</v>
          </cell>
        </row>
        <row r="21248">
          <cell r="A21248">
            <v>2021</v>
          </cell>
        </row>
        <row r="21249">
          <cell r="A21249">
            <v>2021</v>
          </cell>
        </row>
        <row r="21250">
          <cell r="A21250">
            <v>2021</v>
          </cell>
        </row>
        <row r="21251">
          <cell r="A21251">
            <v>2021</v>
          </cell>
        </row>
        <row r="21252">
          <cell r="A21252">
            <v>2021</v>
          </cell>
        </row>
        <row r="21253">
          <cell r="A21253">
            <v>2021</v>
          </cell>
        </row>
        <row r="21254">
          <cell r="A21254">
            <v>2021</v>
          </cell>
        </row>
        <row r="21255">
          <cell r="A21255">
            <v>2021</v>
          </cell>
        </row>
        <row r="21256">
          <cell r="A21256">
            <v>2021</v>
          </cell>
        </row>
        <row r="21257">
          <cell r="A21257">
            <v>2021</v>
          </cell>
        </row>
        <row r="21258">
          <cell r="A21258">
            <v>2021</v>
          </cell>
        </row>
        <row r="21259">
          <cell r="A21259">
            <v>2021</v>
          </cell>
        </row>
        <row r="21260">
          <cell r="A21260">
            <v>2021</v>
          </cell>
        </row>
        <row r="21261">
          <cell r="A21261">
            <v>2021</v>
          </cell>
        </row>
        <row r="21262">
          <cell r="A21262">
            <v>2021</v>
          </cell>
        </row>
        <row r="21263">
          <cell r="A21263">
            <v>2021</v>
          </cell>
        </row>
        <row r="21264">
          <cell r="A21264">
            <v>2021</v>
          </cell>
        </row>
        <row r="21265">
          <cell r="A21265">
            <v>2021</v>
          </cell>
        </row>
        <row r="21266">
          <cell r="A21266">
            <v>2021</v>
          </cell>
        </row>
        <row r="21267">
          <cell r="A21267">
            <v>2021</v>
          </cell>
        </row>
        <row r="21268">
          <cell r="A21268">
            <v>2021</v>
          </cell>
        </row>
        <row r="21269">
          <cell r="A21269">
            <v>2021</v>
          </cell>
        </row>
        <row r="21270">
          <cell r="A21270">
            <v>2021</v>
          </cell>
        </row>
        <row r="21271">
          <cell r="A21271">
            <v>2021</v>
          </cell>
        </row>
        <row r="21272">
          <cell r="A21272">
            <v>2021</v>
          </cell>
        </row>
        <row r="21273">
          <cell r="A21273">
            <v>2021</v>
          </cell>
        </row>
        <row r="21274">
          <cell r="A21274">
            <v>2021</v>
          </cell>
        </row>
        <row r="21275">
          <cell r="A21275">
            <v>2021</v>
          </cell>
        </row>
        <row r="21276">
          <cell r="A21276">
            <v>2021</v>
          </cell>
        </row>
        <row r="21277">
          <cell r="A21277">
            <v>2021</v>
          </cell>
        </row>
        <row r="21278">
          <cell r="A21278">
            <v>2021</v>
          </cell>
        </row>
        <row r="21279">
          <cell r="A21279">
            <v>2021</v>
          </cell>
        </row>
        <row r="21280">
          <cell r="A21280">
            <v>2021</v>
          </cell>
        </row>
        <row r="21281">
          <cell r="A21281">
            <v>2021</v>
          </cell>
        </row>
        <row r="21282">
          <cell r="A21282">
            <v>2021</v>
          </cell>
        </row>
        <row r="21283">
          <cell r="A21283">
            <v>2021</v>
          </cell>
        </row>
        <row r="21284">
          <cell r="A21284">
            <v>2021</v>
          </cell>
        </row>
        <row r="21285">
          <cell r="A21285">
            <v>2021</v>
          </cell>
        </row>
        <row r="21286">
          <cell r="A21286">
            <v>2021</v>
          </cell>
        </row>
        <row r="21287">
          <cell r="A21287">
            <v>2021</v>
          </cell>
        </row>
        <row r="21288">
          <cell r="A21288">
            <v>2021</v>
          </cell>
        </row>
        <row r="21289">
          <cell r="A21289">
            <v>2021</v>
          </cell>
        </row>
        <row r="21290">
          <cell r="A21290">
            <v>2021</v>
          </cell>
        </row>
        <row r="21291">
          <cell r="A21291">
            <v>2021</v>
          </cell>
        </row>
        <row r="21292">
          <cell r="A21292">
            <v>2021</v>
          </cell>
        </row>
        <row r="21293">
          <cell r="A21293">
            <v>2021</v>
          </cell>
        </row>
        <row r="21294">
          <cell r="A21294">
            <v>2021</v>
          </cell>
        </row>
        <row r="21295">
          <cell r="A21295">
            <v>2021</v>
          </cell>
        </row>
        <row r="21296">
          <cell r="A21296">
            <v>2021</v>
          </cell>
        </row>
        <row r="21297">
          <cell r="A21297">
            <v>2021</v>
          </cell>
        </row>
        <row r="21298">
          <cell r="A21298">
            <v>2021</v>
          </cell>
        </row>
        <row r="21299">
          <cell r="A21299">
            <v>2021</v>
          </cell>
        </row>
        <row r="21300">
          <cell r="A21300">
            <v>2021</v>
          </cell>
        </row>
        <row r="21301">
          <cell r="A21301">
            <v>2021</v>
          </cell>
        </row>
        <row r="21302">
          <cell r="A21302">
            <v>2021</v>
          </cell>
        </row>
        <row r="21303">
          <cell r="A21303">
            <v>2021</v>
          </cell>
        </row>
        <row r="21304">
          <cell r="A21304">
            <v>2021</v>
          </cell>
        </row>
        <row r="21305">
          <cell r="A21305">
            <v>2021</v>
          </cell>
        </row>
        <row r="21306">
          <cell r="A21306">
            <v>2021</v>
          </cell>
        </row>
        <row r="21307">
          <cell r="A21307">
            <v>2021</v>
          </cell>
        </row>
        <row r="21308">
          <cell r="A21308">
            <v>2021</v>
          </cell>
        </row>
        <row r="21309">
          <cell r="A21309">
            <v>2021</v>
          </cell>
        </row>
        <row r="21310">
          <cell r="A21310">
            <v>2021</v>
          </cell>
        </row>
        <row r="21311">
          <cell r="A21311">
            <v>2021</v>
          </cell>
        </row>
        <row r="21312">
          <cell r="A21312">
            <v>2021</v>
          </cell>
        </row>
        <row r="21313">
          <cell r="A21313">
            <v>2021</v>
          </cell>
        </row>
        <row r="21314">
          <cell r="A21314">
            <v>2021</v>
          </cell>
        </row>
        <row r="21315">
          <cell r="A21315">
            <v>2021</v>
          </cell>
        </row>
        <row r="21316">
          <cell r="A21316">
            <v>2021</v>
          </cell>
        </row>
        <row r="21317">
          <cell r="A21317">
            <v>2021</v>
          </cell>
        </row>
        <row r="21318">
          <cell r="A21318">
            <v>2021</v>
          </cell>
        </row>
        <row r="21319">
          <cell r="A21319">
            <v>2021</v>
          </cell>
        </row>
        <row r="21320">
          <cell r="A21320">
            <v>2021</v>
          </cell>
        </row>
        <row r="21321">
          <cell r="A21321">
            <v>2021</v>
          </cell>
        </row>
        <row r="21322">
          <cell r="A21322">
            <v>2021</v>
          </cell>
        </row>
        <row r="21323">
          <cell r="A21323">
            <v>2021</v>
          </cell>
        </row>
        <row r="21324">
          <cell r="A21324">
            <v>2021</v>
          </cell>
        </row>
        <row r="21325">
          <cell r="A21325">
            <v>2021</v>
          </cell>
        </row>
        <row r="21326">
          <cell r="A21326">
            <v>2021</v>
          </cell>
        </row>
        <row r="21327">
          <cell r="A21327">
            <v>2021</v>
          </cell>
        </row>
        <row r="21328">
          <cell r="A21328">
            <v>2021</v>
          </cell>
        </row>
        <row r="21329">
          <cell r="A21329">
            <v>2021</v>
          </cell>
        </row>
        <row r="21330">
          <cell r="A21330">
            <v>2021</v>
          </cell>
        </row>
        <row r="21331">
          <cell r="A21331">
            <v>2021</v>
          </cell>
        </row>
        <row r="21332">
          <cell r="A21332">
            <v>2021</v>
          </cell>
        </row>
        <row r="21333">
          <cell r="A21333">
            <v>2021</v>
          </cell>
        </row>
        <row r="21334">
          <cell r="A21334">
            <v>2021</v>
          </cell>
        </row>
        <row r="21335">
          <cell r="A21335">
            <v>2021</v>
          </cell>
        </row>
        <row r="21336">
          <cell r="A21336">
            <v>2021</v>
          </cell>
        </row>
        <row r="21337">
          <cell r="A21337">
            <v>2021</v>
          </cell>
        </row>
        <row r="21338">
          <cell r="A21338">
            <v>2021</v>
          </cell>
        </row>
        <row r="21339">
          <cell r="A21339">
            <v>2021</v>
          </cell>
        </row>
        <row r="21340">
          <cell r="A21340">
            <v>2021</v>
          </cell>
        </row>
        <row r="21341">
          <cell r="A21341">
            <v>2021</v>
          </cell>
        </row>
        <row r="21342">
          <cell r="A21342">
            <v>2021</v>
          </cell>
        </row>
        <row r="21343">
          <cell r="A21343">
            <v>2021</v>
          </cell>
        </row>
        <row r="21344">
          <cell r="A21344">
            <v>2021</v>
          </cell>
        </row>
        <row r="21345">
          <cell r="A21345">
            <v>2021</v>
          </cell>
        </row>
        <row r="21346">
          <cell r="A21346">
            <v>2021</v>
          </cell>
        </row>
        <row r="21347">
          <cell r="A21347">
            <v>2021</v>
          </cell>
        </row>
        <row r="21348">
          <cell r="A21348">
            <v>2021</v>
          </cell>
        </row>
        <row r="21349">
          <cell r="A21349">
            <v>2021</v>
          </cell>
        </row>
        <row r="21350">
          <cell r="A21350">
            <v>2021</v>
          </cell>
        </row>
        <row r="21351">
          <cell r="A21351">
            <v>2021</v>
          </cell>
        </row>
        <row r="21352">
          <cell r="A21352">
            <v>2021</v>
          </cell>
        </row>
        <row r="21353">
          <cell r="A21353">
            <v>2021</v>
          </cell>
        </row>
        <row r="21354">
          <cell r="A21354">
            <v>2021</v>
          </cell>
        </row>
        <row r="21355">
          <cell r="A21355">
            <v>2021</v>
          </cell>
        </row>
        <row r="21356">
          <cell r="A21356">
            <v>2021</v>
          </cell>
        </row>
        <row r="21357">
          <cell r="A21357">
            <v>2021</v>
          </cell>
        </row>
        <row r="21358">
          <cell r="A21358">
            <v>2021</v>
          </cell>
        </row>
        <row r="21359">
          <cell r="A21359">
            <v>2021</v>
          </cell>
        </row>
        <row r="21360">
          <cell r="A21360">
            <v>2021</v>
          </cell>
        </row>
        <row r="21361">
          <cell r="A21361">
            <v>2021</v>
          </cell>
        </row>
        <row r="21362">
          <cell r="A21362">
            <v>2021</v>
          </cell>
        </row>
        <row r="21363">
          <cell r="A21363">
            <v>2021</v>
          </cell>
        </row>
        <row r="21364">
          <cell r="A21364">
            <v>2021</v>
          </cell>
        </row>
        <row r="21365">
          <cell r="A21365">
            <v>2021</v>
          </cell>
        </row>
        <row r="21366">
          <cell r="A21366">
            <v>2021</v>
          </cell>
        </row>
        <row r="21367">
          <cell r="A21367">
            <v>2021</v>
          </cell>
        </row>
        <row r="21368">
          <cell r="A21368">
            <v>2021</v>
          </cell>
        </row>
        <row r="21369">
          <cell r="A21369">
            <v>2021</v>
          </cell>
        </row>
        <row r="21370">
          <cell r="A21370">
            <v>2021</v>
          </cell>
        </row>
        <row r="21371">
          <cell r="A21371">
            <v>2021</v>
          </cell>
        </row>
        <row r="21372">
          <cell r="A21372">
            <v>2021</v>
          </cell>
        </row>
        <row r="21373">
          <cell r="A21373">
            <v>2021</v>
          </cell>
        </row>
        <row r="21374">
          <cell r="A21374">
            <v>2021</v>
          </cell>
        </row>
        <row r="21375">
          <cell r="A21375">
            <v>2021</v>
          </cell>
        </row>
        <row r="21376">
          <cell r="A21376">
            <v>2021</v>
          </cell>
        </row>
        <row r="21377">
          <cell r="A21377">
            <v>2021</v>
          </cell>
        </row>
        <row r="21378">
          <cell r="A21378">
            <v>2021</v>
          </cell>
        </row>
        <row r="21379">
          <cell r="A21379">
            <v>2021</v>
          </cell>
        </row>
        <row r="21380">
          <cell r="A21380">
            <v>2021</v>
          </cell>
        </row>
        <row r="21381">
          <cell r="A21381">
            <v>2021</v>
          </cell>
        </row>
        <row r="21382">
          <cell r="A21382">
            <v>2021</v>
          </cell>
        </row>
        <row r="21383">
          <cell r="A21383">
            <v>2021</v>
          </cell>
        </row>
        <row r="21384">
          <cell r="A21384">
            <v>2021</v>
          </cell>
        </row>
        <row r="21385">
          <cell r="A21385">
            <v>2021</v>
          </cell>
        </row>
        <row r="21386">
          <cell r="A21386">
            <v>2021</v>
          </cell>
        </row>
        <row r="21387">
          <cell r="A21387">
            <v>2021</v>
          </cell>
        </row>
        <row r="21388">
          <cell r="A21388">
            <v>2021</v>
          </cell>
        </row>
        <row r="21389">
          <cell r="A21389">
            <v>2021</v>
          </cell>
        </row>
        <row r="21390">
          <cell r="A21390">
            <v>2021</v>
          </cell>
        </row>
        <row r="21391">
          <cell r="A21391">
            <v>2021</v>
          </cell>
        </row>
        <row r="21392">
          <cell r="A21392">
            <v>2021</v>
          </cell>
        </row>
        <row r="21393">
          <cell r="A21393">
            <v>2021</v>
          </cell>
        </row>
        <row r="21394">
          <cell r="A21394">
            <v>2021</v>
          </cell>
        </row>
        <row r="21395">
          <cell r="A21395">
            <v>2021</v>
          </cell>
        </row>
        <row r="21396">
          <cell r="A21396">
            <v>2021</v>
          </cell>
        </row>
        <row r="21397">
          <cell r="A21397">
            <v>2021</v>
          </cell>
        </row>
        <row r="21398">
          <cell r="A21398">
            <v>2021</v>
          </cell>
        </row>
        <row r="21399">
          <cell r="A21399">
            <v>2021</v>
          </cell>
        </row>
        <row r="21400">
          <cell r="A21400">
            <v>2021</v>
          </cell>
        </row>
        <row r="21401">
          <cell r="A21401">
            <v>2021</v>
          </cell>
        </row>
        <row r="21402">
          <cell r="A21402">
            <v>2021</v>
          </cell>
        </row>
        <row r="21403">
          <cell r="A21403">
            <v>2021</v>
          </cell>
        </row>
        <row r="21404">
          <cell r="A21404">
            <v>2021</v>
          </cell>
        </row>
        <row r="21405">
          <cell r="A21405">
            <v>2021</v>
          </cell>
        </row>
        <row r="21406">
          <cell r="A21406">
            <v>2021</v>
          </cell>
        </row>
        <row r="21407">
          <cell r="A21407">
            <v>2021</v>
          </cell>
        </row>
        <row r="21408">
          <cell r="A21408">
            <v>2021</v>
          </cell>
        </row>
        <row r="21409">
          <cell r="A21409">
            <v>2021</v>
          </cell>
        </row>
        <row r="21410">
          <cell r="A21410">
            <v>2021</v>
          </cell>
        </row>
        <row r="21411">
          <cell r="A21411">
            <v>2021</v>
          </cell>
        </row>
        <row r="21412">
          <cell r="A21412">
            <v>2021</v>
          </cell>
        </row>
        <row r="21413">
          <cell r="A21413">
            <v>2021</v>
          </cell>
        </row>
        <row r="21414">
          <cell r="A21414">
            <v>2021</v>
          </cell>
        </row>
        <row r="21415">
          <cell r="A21415">
            <v>2021</v>
          </cell>
        </row>
        <row r="21416">
          <cell r="A21416">
            <v>2021</v>
          </cell>
        </row>
        <row r="21417">
          <cell r="A21417">
            <v>2021</v>
          </cell>
        </row>
        <row r="21418">
          <cell r="A21418">
            <v>2021</v>
          </cell>
        </row>
        <row r="21419">
          <cell r="A21419">
            <v>2021</v>
          </cell>
        </row>
        <row r="21420">
          <cell r="A21420">
            <v>2021</v>
          </cell>
        </row>
        <row r="21421">
          <cell r="A21421">
            <v>2021</v>
          </cell>
        </row>
        <row r="21422">
          <cell r="A21422">
            <v>2021</v>
          </cell>
        </row>
        <row r="21423">
          <cell r="A21423">
            <v>2021</v>
          </cell>
        </row>
        <row r="21424">
          <cell r="A21424">
            <v>2021</v>
          </cell>
        </row>
        <row r="21425">
          <cell r="A21425">
            <v>2021</v>
          </cell>
        </row>
        <row r="21426">
          <cell r="A21426">
            <v>2021</v>
          </cell>
        </row>
        <row r="21427">
          <cell r="A21427">
            <v>2021</v>
          </cell>
        </row>
        <row r="21428">
          <cell r="A21428">
            <v>2021</v>
          </cell>
        </row>
        <row r="21429">
          <cell r="A21429">
            <v>2021</v>
          </cell>
        </row>
        <row r="21430">
          <cell r="A21430">
            <v>2021</v>
          </cell>
        </row>
        <row r="21431">
          <cell r="A21431">
            <v>2021</v>
          </cell>
        </row>
        <row r="21432">
          <cell r="A21432">
            <v>2021</v>
          </cell>
        </row>
        <row r="21433">
          <cell r="A21433">
            <v>2021</v>
          </cell>
        </row>
        <row r="21434">
          <cell r="A21434">
            <v>2021</v>
          </cell>
        </row>
        <row r="21435">
          <cell r="A21435">
            <v>2021</v>
          </cell>
        </row>
        <row r="21436">
          <cell r="A21436">
            <v>2021</v>
          </cell>
        </row>
        <row r="21437">
          <cell r="A21437">
            <v>2021</v>
          </cell>
        </row>
        <row r="21438">
          <cell r="A21438">
            <v>2021</v>
          </cell>
        </row>
        <row r="21439">
          <cell r="A21439">
            <v>2021</v>
          </cell>
        </row>
        <row r="21440">
          <cell r="A21440">
            <v>2021</v>
          </cell>
        </row>
        <row r="21441">
          <cell r="A21441">
            <v>2021</v>
          </cell>
        </row>
        <row r="21442">
          <cell r="A21442">
            <v>2021</v>
          </cell>
        </row>
        <row r="21443">
          <cell r="A21443">
            <v>2021</v>
          </cell>
        </row>
        <row r="21444">
          <cell r="A21444">
            <v>2021</v>
          </cell>
        </row>
        <row r="21445">
          <cell r="A21445">
            <v>2021</v>
          </cell>
        </row>
        <row r="21446">
          <cell r="A21446">
            <v>2021</v>
          </cell>
        </row>
        <row r="21447">
          <cell r="A21447">
            <v>2021</v>
          </cell>
        </row>
        <row r="21448">
          <cell r="A21448">
            <v>2021</v>
          </cell>
        </row>
        <row r="21449">
          <cell r="A21449">
            <v>2021</v>
          </cell>
        </row>
        <row r="21450">
          <cell r="A21450">
            <v>2021</v>
          </cell>
        </row>
        <row r="21451">
          <cell r="A21451">
            <v>2021</v>
          </cell>
        </row>
        <row r="21452">
          <cell r="A21452">
            <v>2021</v>
          </cell>
        </row>
        <row r="21453">
          <cell r="A21453">
            <v>2021</v>
          </cell>
        </row>
        <row r="21454">
          <cell r="A21454">
            <v>2021</v>
          </cell>
        </row>
        <row r="21455">
          <cell r="A21455">
            <v>2021</v>
          </cell>
        </row>
        <row r="21456">
          <cell r="A21456">
            <v>2021</v>
          </cell>
        </row>
        <row r="21457">
          <cell r="A21457">
            <v>2021</v>
          </cell>
        </row>
        <row r="21458">
          <cell r="A21458">
            <v>2021</v>
          </cell>
        </row>
        <row r="21459">
          <cell r="A21459">
            <v>2021</v>
          </cell>
        </row>
        <row r="21460">
          <cell r="A21460">
            <v>2021</v>
          </cell>
        </row>
        <row r="21461">
          <cell r="A21461">
            <v>2021</v>
          </cell>
        </row>
        <row r="21462">
          <cell r="A21462">
            <v>2021</v>
          </cell>
        </row>
        <row r="21463">
          <cell r="A21463">
            <v>2021</v>
          </cell>
        </row>
        <row r="21464">
          <cell r="A21464">
            <v>2021</v>
          </cell>
        </row>
        <row r="21465">
          <cell r="A21465">
            <v>2021</v>
          </cell>
        </row>
        <row r="21466">
          <cell r="A21466">
            <v>2021</v>
          </cell>
        </row>
        <row r="21467">
          <cell r="A21467">
            <v>2021</v>
          </cell>
        </row>
        <row r="21468">
          <cell r="A21468">
            <v>2021</v>
          </cell>
        </row>
        <row r="21469">
          <cell r="A21469">
            <v>2021</v>
          </cell>
        </row>
        <row r="21470">
          <cell r="A21470">
            <v>2021</v>
          </cell>
        </row>
        <row r="21471">
          <cell r="A21471">
            <v>2021</v>
          </cell>
        </row>
        <row r="21472">
          <cell r="A21472">
            <v>2021</v>
          </cell>
        </row>
        <row r="21473">
          <cell r="A21473">
            <v>2021</v>
          </cell>
        </row>
        <row r="21474">
          <cell r="A21474">
            <v>2021</v>
          </cell>
        </row>
        <row r="21475">
          <cell r="A21475">
            <v>2021</v>
          </cell>
        </row>
        <row r="21476">
          <cell r="A21476">
            <v>2021</v>
          </cell>
        </row>
        <row r="21477">
          <cell r="A21477">
            <v>2021</v>
          </cell>
        </row>
        <row r="21478">
          <cell r="A21478">
            <v>2021</v>
          </cell>
        </row>
        <row r="21479">
          <cell r="A21479">
            <v>2021</v>
          </cell>
        </row>
        <row r="21480">
          <cell r="A21480">
            <v>2021</v>
          </cell>
        </row>
        <row r="21481">
          <cell r="A21481">
            <v>2021</v>
          </cell>
        </row>
        <row r="21482">
          <cell r="A21482">
            <v>2021</v>
          </cell>
        </row>
        <row r="21483">
          <cell r="A21483">
            <v>2021</v>
          </cell>
        </row>
        <row r="21484">
          <cell r="A21484">
            <v>2021</v>
          </cell>
        </row>
        <row r="21485">
          <cell r="A21485">
            <v>2021</v>
          </cell>
        </row>
        <row r="21486">
          <cell r="A21486">
            <v>2021</v>
          </cell>
        </row>
        <row r="21487">
          <cell r="A21487">
            <v>2021</v>
          </cell>
        </row>
        <row r="21488">
          <cell r="A21488">
            <v>2021</v>
          </cell>
        </row>
        <row r="21489">
          <cell r="A21489">
            <v>2021</v>
          </cell>
        </row>
        <row r="21490">
          <cell r="A21490">
            <v>2021</v>
          </cell>
        </row>
        <row r="21491">
          <cell r="A21491">
            <v>2021</v>
          </cell>
        </row>
        <row r="21492">
          <cell r="A21492">
            <v>2021</v>
          </cell>
        </row>
        <row r="21493">
          <cell r="A21493">
            <v>2021</v>
          </cell>
        </row>
        <row r="21494">
          <cell r="A21494">
            <v>2021</v>
          </cell>
        </row>
        <row r="21495">
          <cell r="A21495">
            <v>2021</v>
          </cell>
        </row>
        <row r="21496">
          <cell r="A21496">
            <v>2021</v>
          </cell>
        </row>
        <row r="21497">
          <cell r="A21497">
            <v>2021</v>
          </cell>
        </row>
        <row r="21498">
          <cell r="A21498">
            <v>2021</v>
          </cell>
        </row>
        <row r="21499">
          <cell r="A21499">
            <v>2021</v>
          </cell>
        </row>
        <row r="21500">
          <cell r="A21500">
            <v>2021</v>
          </cell>
        </row>
        <row r="21501">
          <cell r="A21501">
            <v>2021</v>
          </cell>
        </row>
        <row r="21502">
          <cell r="A21502">
            <v>2021</v>
          </cell>
        </row>
        <row r="21503">
          <cell r="A21503">
            <v>2021</v>
          </cell>
        </row>
        <row r="21504">
          <cell r="A21504">
            <v>2021</v>
          </cell>
        </row>
        <row r="21505">
          <cell r="A21505">
            <v>2021</v>
          </cell>
        </row>
        <row r="21506">
          <cell r="A21506">
            <v>2021</v>
          </cell>
        </row>
        <row r="21507">
          <cell r="A21507">
            <v>2021</v>
          </cell>
        </row>
        <row r="21508">
          <cell r="A21508">
            <v>2021</v>
          </cell>
        </row>
        <row r="21509">
          <cell r="A21509">
            <v>2021</v>
          </cell>
        </row>
        <row r="21510">
          <cell r="A21510">
            <v>2021</v>
          </cell>
        </row>
        <row r="21511">
          <cell r="A21511">
            <v>2021</v>
          </cell>
        </row>
        <row r="21512">
          <cell r="A21512">
            <v>2021</v>
          </cell>
        </row>
        <row r="21513">
          <cell r="A21513">
            <v>2021</v>
          </cell>
        </row>
        <row r="21514">
          <cell r="A21514">
            <v>2021</v>
          </cell>
        </row>
        <row r="21515">
          <cell r="A21515">
            <v>2021</v>
          </cell>
        </row>
        <row r="21516">
          <cell r="A21516">
            <v>2021</v>
          </cell>
        </row>
        <row r="21517">
          <cell r="A21517">
            <v>2021</v>
          </cell>
        </row>
        <row r="21518">
          <cell r="A21518">
            <v>2021</v>
          </cell>
        </row>
        <row r="21519">
          <cell r="A21519">
            <v>2021</v>
          </cell>
        </row>
        <row r="21520">
          <cell r="A21520">
            <v>2021</v>
          </cell>
        </row>
        <row r="21521">
          <cell r="A21521">
            <v>2021</v>
          </cell>
        </row>
        <row r="21522">
          <cell r="A21522">
            <v>2021</v>
          </cell>
        </row>
        <row r="21523">
          <cell r="A21523">
            <v>2021</v>
          </cell>
        </row>
        <row r="21524">
          <cell r="A21524">
            <v>2021</v>
          </cell>
        </row>
        <row r="21525">
          <cell r="A21525">
            <v>2021</v>
          </cell>
        </row>
        <row r="21526">
          <cell r="A21526">
            <v>2021</v>
          </cell>
        </row>
        <row r="21527">
          <cell r="A21527">
            <v>2021</v>
          </cell>
        </row>
        <row r="21528">
          <cell r="A21528">
            <v>2021</v>
          </cell>
        </row>
        <row r="21529">
          <cell r="A21529">
            <v>2021</v>
          </cell>
        </row>
        <row r="21530">
          <cell r="A21530">
            <v>2021</v>
          </cell>
        </row>
        <row r="21531">
          <cell r="A21531">
            <v>2021</v>
          </cell>
        </row>
        <row r="21532">
          <cell r="A21532">
            <v>2021</v>
          </cell>
        </row>
        <row r="21533">
          <cell r="A21533">
            <v>2021</v>
          </cell>
        </row>
        <row r="21534">
          <cell r="A21534">
            <v>2021</v>
          </cell>
        </row>
        <row r="21535">
          <cell r="A21535">
            <v>2021</v>
          </cell>
        </row>
        <row r="21536">
          <cell r="A21536">
            <v>2021</v>
          </cell>
        </row>
        <row r="21537">
          <cell r="A21537">
            <v>2021</v>
          </cell>
        </row>
        <row r="21538">
          <cell r="A21538">
            <v>2021</v>
          </cell>
        </row>
        <row r="21539">
          <cell r="A21539">
            <v>2021</v>
          </cell>
        </row>
        <row r="21540">
          <cell r="A21540">
            <v>2021</v>
          </cell>
        </row>
        <row r="21541">
          <cell r="A21541">
            <v>2021</v>
          </cell>
        </row>
        <row r="21542">
          <cell r="A21542">
            <v>2021</v>
          </cell>
        </row>
        <row r="21543">
          <cell r="A21543">
            <v>2021</v>
          </cell>
        </row>
        <row r="21544">
          <cell r="A21544">
            <v>2021</v>
          </cell>
        </row>
        <row r="21545">
          <cell r="A21545">
            <v>2021</v>
          </cell>
        </row>
        <row r="21546">
          <cell r="A21546">
            <v>2021</v>
          </cell>
        </row>
        <row r="21547">
          <cell r="A21547">
            <v>2021</v>
          </cell>
        </row>
        <row r="21548">
          <cell r="A21548">
            <v>2021</v>
          </cell>
        </row>
        <row r="21549">
          <cell r="A21549">
            <v>2021</v>
          </cell>
        </row>
        <row r="21550">
          <cell r="A21550">
            <v>2021</v>
          </cell>
        </row>
        <row r="21551">
          <cell r="A21551">
            <v>2021</v>
          </cell>
        </row>
        <row r="21552">
          <cell r="A21552">
            <v>2021</v>
          </cell>
        </row>
        <row r="21553">
          <cell r="A21553">
            <v>2021</v>
          </cell>
        </row>
        <row r="21554">
          <cell r="A21554">
            <v>2021</v>
          </cell>
        </row>
        <row r="21555">
          <cell r="A21555">
            <v>2021</v>
          </cell>
        </row>
        <row r="21556">
          <cell r="A21556">
            <v>2021</v>
          </cell>
        </row>
        <row r="21557">
          <cell r="A21557">
            <v>2021</v>
          </cell>
        </row>
        <row r="21558">
          <cell r="A21558">
            <v>2021</v>
          </cell>
        </row>
        <row r="21559">
          <cell r="A21559">
            <v>2021</v>
          </cell>
        </row>
        <row r="21560">
          <cell r="A21560">
            <v>2021</v>
          </cell>
        </row>
        <row r="21561">
          <cell r="A21561">
            <v>2021</v>
          </cell>
        </row>
        <row r="21562">
          <cell r="A21562">
            <v>2021</v>
          </cell>
        </row>
        <row r="21563">
          <cell r="A21563">
            <v>2021</v>
          </cell>
        </row>
        <row r="21564">
          <cell r="A21564">
            <v>2021</v>
          </cell>
        </row>
        <row r="21565">
          <cell r="A21565">
            <v>2021</v>
          </cell>
        </row>
        <row r="21566">
          <cell r="A21566">
            <v>2021</v>
          </cell>
        </row>
        <row r="21567">
          <cell r="A21567">
            <v>2021</v>
          </cell>
        </row>
        <row r="21568">
          <cell r="A21568">
            <v>2021</v>
          </cell>
        </row>
        <row r="21569">
          <cell r="A21569">
            <v>2021</v>
          </cell>
        </row>
        <row r="21570">
          <cell r="A21570">
            <v>2021</v>
          </cell>
        </row>
        <row r="21571">
          <cell r="A21571">
            <v>2021</v>
          </cell>
        </row>
        <row r="21572">
          <cell r="A21572">
            <v>2021</v>
          </cell>
        </row>
        <row r="21573">
          <cell r="A21573">
            <v>2021</v>
          </cell>
        </row>
        <row r="21574">
          <cell r="A21574">
            <v>2021</v>
          </cell>
        </row>
        <row r="21575">
          <cell r="A21575">
            <v>2021</v>
          </cell>
        </row>
        <row r="21576">
          <cell r="A21576">
            <v>2021</v>
          </cell>
        </row>
        <row r="21577">
          <cell r="A21577">
            <v>2021</v>
          </cell>
        </row>
        <row r="21578">
          <cell r="A21578">
            <v>2021</v>
          </cell>
        </row>
        <row r="21579">
          <cell r="A21579">
            <v>2021</v>
          </cell>
        </row>
        <row r="21580">
          <cell r="A21580">
            <v>2021</v>
          </cell>
        </row>
        <row r="21581">
          <cell r="A21581">
            <v>2021</v>
          </cell>
        </row>
        <row r="21582">
          <cell r="A21582">
            <v>2021</v>
          </cell>
        </row>
        <row r="21583">
          <cell r="A21583">
            <v>2021</v>
          </cell>
        </row>
        <row r="21584">
          <cell r="A21584">
            <v>2021</v>
          </cell>
        </row>
        <row r="21585">
          <cell r="A21585">
            <v>2021</v>
          </cell>
        </row>
        <row r="21586">
          <cell r="A21586">
            <v>2021</v>
          </cell>
        </row>
        <row r="21587">
          <cell r="A21587">
            <v>2021</v>
          </cell>
        </row>
        <row r="21588">
          <cell r="A21588">
            <v>2021</v>
          </cell>
        </row>
        <row r="21589">
          <cell r="A21589">
            <v>2021</v>
          </cell>
        </row>
        <row r="21590">
          <cell r="A21590">
            <v>2021</v>
          </cell>
        </row>
        <row r="21591">
          <cell r="A21591">
            <v>2021</v>
          </cell>
        </row>
        <row r="21592">
          <cell r="A21592">
            <v>2021</v>
          </cell>
        </row>
        <row r="21593">
          <cell r="A21593">
            <v>2021</v>
          </cell>
        </row>
        <row r="21594">
          <cell r="A21594">
            <v>2021</v>
          </cell>
        </row>
        <row r="21595">
          <cell r="A21595">
            <v>2021</v>
          </cell>
        </row>
        <row r="21596">
          <cell r="A21596">
            <v>2021</v>
          </cell>
        </row>
        <row r="21597">
          <cell r="A21597">
            <v>2021</v>
          </cell>
        </row>
        <row r="21598">
          <cell r="A21598">
            <v>2021</v>
          </cell>
        </row>
        <row r="21599">
          <cell r="A21599">
            <v>2021</v>
          </cell>
        </row>
        <row r="21600">
          <cell r="A21600">
            <v>2021</v>
          </cell>
        </row>
        <row r="21601">
          <cell r="A21601">
            <v>2021</v>
          </cell>
        </row>
        <row r="21602">
          <cell r="A21602">
            <v>2021</v>
          </cell>
        </row>
        <row r="21603">
          <cell r="A21603">
            <v>2021</v>
          </cell>
        </row>
        <row r="21604">
          <cell r="A21604">
            <v>2021</v>
          </cell>
        </row>
        <row r="21605">
          <cell r="A21605">
            <v>2021</v>
          </cell>
        </row>
        <row r="21606">
          <cell r="A21606">
            <v>2021</v>
          </cell>
        </row>
        <row r="21607">
          <cell r="A21607">
            <v>2021</v>
          </cell>
        </row>
        <row r="21608">
          <cell r="A21608">
            <v>2021</v>
          </cell>
        </row>
        <row r="21609">
          <cell r="A21609">
            <v>2021</v>
          </cell>
        </row>
        <row r="21610">
          <cell r="A21610">
            <v>2021</v>
          </cell>
        </row>
        <row r="21611">
          <cell r="A21611">
            <v>2021</v>
          </cell>
        </row>
        <row r="21612">
          <cell r="A21612">
            <v>2021</v>
          </cell>
        </row>
        <row r="21613">
          <cell r="A21613">
            <v>2021</v>
          </cell>
        </row>
        <row r="21614">
          <cell r="A21614">
            <v>2021</v>
          </cell>
        </row>
        <row r="21615">
          <cell r="A21615">
            <v>2021</v>
          </cell>
        </row>
        <row r="21616">
          <cell r="A21616">
            <v>2021</v>
          </cell>
        </row>
        <row r="21617">
          <cell r="A21617">
            <v>2021</v>
          </cell>
        </row>
        <row r="21618">
          <cell r="A21618">
            <v>2021</v>
          </cell>
        </row>
        <row r="21619">
          <cell r="A21619">
            <v>2021</v>
          </cell>
        </row>
        <row r="21620">
          <cell r="A21620">
            <v>2021</v>
          </cell>
        </row>
        <row r="21621">
          <cell r="A21621">
            <v>2021</v>
          </cell>
        </row>
        <row r="21622">
          <cell r="A21622">
            <v>2021</v>
          </cell>
        </row>
        <row r="21623">
          <cell r="A21623">
            <v>2021</v>
          </cell>
        </row>
        <row r="21624">
          <cell r="A21624">
            <v>2021</v>
          </cell>
        </row>
        <row r="21625">
          <cell r="A21625">
            <v>2021</v>
          </cell>
        </row>
        <row r="21626">
          <cell r="A21626">
            <v>2021</v>
          </cell>
        </row>
        <row r="21627">
          <cell r="A21627">
            <v>2021</v>
          </cell>
        </row>
        <row r="21628">
          <cell r="A21628">
            <v>2021</v>
          </cell>
        </row>
        <row r="21629">
          <cell r="A21629">
            <v>2021</v>
          </cell>
        </row>
        <row r="21630">
          <cell r="A21630">
            <v>2021</v>
          </cell>
        </row>
        <row r="21631">
          <cell r="A21631">
            <v>2021</v>
          </cell>
        </row>
        <row r="21632">
          <cell r="A21632">
            <v>2021</v>
          </cell>
        </row>
        <row r="21633">
          <cell r="A21633">
            <v>2021</v>
          </cell>
        </row>
        <row r="21634">
          <cell r="A21634">
            <v>2021</v>
          </cell>
        </row>
        <row r="21635">
          <cell r="A21635">
            <v>2021</v>
          </cell>
        </row>
        <row r="21636">
          <cell r="A21636">
            <v>2021</v>
          </cell>
        </row>
        <row r="21637">
          <cell r="A21637">
            <v>2021</v>
          </cell>
        </row>
        <row r="21638">
          <cell r="A21638">
            <v>2021</v>
          </cell>
        </row>
        <row r="21639">
          <cell r="A21639">
            <v>2021</v>
          </cell>
        </row>
        <row r="21640">
          <cell r="A21640">
            <v>2021</v>
          </cell>
        </row>
        <row r="21641">
          <cell r="A21641">
            <v>2021</v>
          </cell>
        </row>
        <row r="21642">
          <cell r="A21642">
            <v>2021</v>
          </cell>
        </row>
        <row r="21643">
          <cell r="A21643">
            <v>2021</v>
          </cell>
        </row>
        <row r="21644">
          <cell r="A21644">
            <v>2021</v>
          </cell>
        </row>
        <row r="21645">
          <cell r="A21645">
            <v>2021</v>
          </cell>
        </row>
        <row r="21646">
          <cell r="A21646">
            <v>2021</v>
          </cell>
        </row>
        <row r="21647">
          <cell r="A21647">
            <v>2021</v>
          </cell>
        </row>
        <row r="21648">
          <cell r="A21648">
            <v>2021</v>
          </cell>
        </row>
        <row r="21649">
          <cell r="A21649">
            <v>2021</v>
          </cell>
        </row>
        <row r="21650">
          <cell r="A21650">
            <v>2021</v>
          </cell>
        </row>
        <row r="21651">
          <cell r="A21651">
            <v>2021</v>
          </cell>
        </row>
        <row r="21652">
          <cell r="A21652">
            <v>2021</v>
          </cell>
        </row>
        <row r="21653">
          <cell r="A21653">
            <v>2021</v>
          </cell>
        </row>
        <row r="21654">
          <cell r="A21654">
            <v>2021</v>
          </cell>
        </row>
        <row r="21655">
          <cell r="A21655">
            <v>2021</v>
          </cell>
        </row>
        <row r="21656">
          <cell r="A21656">
            <v>2021</v>
          </cell>
        </row>
        <row r="21657">
          <cell r="A21657">
            <v>2021</v>
          </cell>
        </row>
        <row r="21658">
          <cell r="A21658">
            <v>2021</v>
          </cell>
        </row>
        <row r="21659">
          <cell r="A21659">
            <v>2021</v>
          </cell>
        </row>
        <row r="21660">
          <cell r="A21660">
            <v>2021</v>
          </cell>
        </row>
        <row r="21661">
          <cell r="A21661">
            <v>2021</v>
          </cell>
        </row>
        <row r="21662">
          <cell r="A21662">
            <v>2021</v>
          </cell>
        </row>
        <row r="21663">
          <cell r="A21663">
            <v>2021</v>
          </cell>
        </row>
        <row r="21664">
          <cell r="A21664">
            <v>2021</v>
          </cell>
        </row>
        <row r="21665">
          <cell r="A21665">
            <v>2021</v>
          </cell>
        </row>
        <row r="21666">
          <cell r="A21666">
            <v>2021</v>
          </cell>
        </row>
        <row r="21667">
          <cell r="A21667">
            <v>2021</v>
          </cell>
        </row>
        <row r="21668">
          <cell r="A21668">
            <v>2021</v>
          </cell>
        </row>
        <row r="21669">
          <cell r="A21669">
            <v>2021</v>
          </cell>
        </row>
        <row r="21670">
          <cell r="A21670">
            <v>2021</v>
          </cell>
        </row>
        <row r="21671">
          <cell r="A21671">
            <v>2021</v>
          </cell>
        </row>
        <row r="21672">
          <cell r="A21672">
            <v>2021</v>
          </cell>
        </row>
        <row r="21673">
          <cell r="A21673">
            <v>2021</v>
          </cell>
        </row>
        <row r="21674">
          <cell r="A21674">
            <v>2021</v>
          </cell>
        </row>
        <row r="21675">
          <cell r="A21675">
            <v>2021</v>
          </cell>
        </row>
        <row r="21676">
          <cell r="A21676">
            <v>2021</v>
          </cell>
        </row>
        <row r="21677">
          <cell r="A21677">
            <v>2021</v>
          </cell>
        </row>
        <row r="21678">
          <cell r="A21678">
            <v>2021</v>
          </cell>
        </row>
        <row r="21679">
          <cell r="A21679">
            <v>2021</v>
          </cell>
        </row>
        <row r="21680">
          <cell r="A21680">
            <v>2021</v>
          </cell>
        </row>
        <row r="21681">
          <cell r="A21681">
            <v>2021</v>
          </cell>
        </row>
        <row r="21682">
          <cell r="A21682">
            <v>2021</v>
          </cell>
        </row>
        <row r="21683">
          <cell r="A21683">
            <v>2021</v>
          </cell>
        </row>
        <row r="21684">
          <cell r="A21684">
            <v>2021</v>
          </cell>
        </row>
        <row r="21685">
          <cell r="A21685">
            <v>2021</v>
          </cell>
        </row>
        <row r="21686">
          <cell r="A21686">
            <v>2021</v>
          </cell>
        </row>
        <row r="21687">
          <cell r="A21687">
            <v>2021</v>
          </cell>
        </row>
        <row r="21688">
          <cell r="A21688">
            <v>2021</v>
          </cell>
        </row>
        <row r="21689">
          <cell r="A21689">
            <v>2021</v>
          </cell>
        </row>
        <row r="21690">
          <cell r="A21690">
            <v>2021</v>
          </cell>
        </row>
        <row r="21691">
          <cell r="A21691">
            <v>2021</v>
          </cell>
        </row>
        <row r="21692">
          <cell r="A21692">
            <v>2021</v>
          </cell>
        </row>
        <row r="21693">
          <cell r="A21693">
            <v>2021</v>
          </cell>
        </row>
        <row r="21694">
          <cell r="A21694">
            <v>2021</v>
          </cell>
        </row>
        <row r="21695">
          <cell r="A21695">
            <v>2021</v>
          </cell>
        </row>
        <row r="21696">
          <cell r="A21696">
            <v>2021</v>
          </cell>
        </row>
        <row r="21697">
          <cell r="A21697">
            <v>2021</v>
          </cell>
        </row>
        <row r="21698">
          <cell r="A21698">
            <v>2021</v>
          </cell>
        </row>
        <row r="21699">
          <cell r="A21699">
            <v>2021</v>
          </cell>
        </row>
        <row r="21700">
          <cell r="A21700">
            <v>2021</v>
          </cell>
        </row>
        <row r="21701">
          <cell r="A21701">
            <v>2021</v>
          </cell>
        </row>
        <row r="21702">
          <cell r="A21702">
            <v>2021</v>
          </cell>
        </row>
        <row r="21703">
          <cell r="A21703">
            <v>2021</v>
          </cell>
        </row>
        <row r="21704">
          <cell r="A21704">
            <v>2021</v>
          </cell>
        </row>
        <row r="21705">
          <cell r="A21705">
            <v>2021</v>
          </cell>
        </row>
        <row r="21706">
          <cell r="A21706">
            <v>2021</v>
          </cell>
        </row>
        <row r="21707">
          <cell r="A21707">
            <v>2021</v>
          </cell>
        </row>
        <row r="21708">
          <cell r="A21708">
            <v>2021</v>
          </cell>
        </row>
        <row r="21709">
          <cell r="A21709">
            <v>2021</v>
          </cell>
        </row>
        <row r="21710">
          <cell r="A21710">
            <v>2021</v>
          </cell>
        </row>
        <row r="21711">
          <cell r="A21711">
            <v>2021</v>
          </cell>
        </row>
        <row r="21712">
          <cell r="A21712">
            <v>2021</v>
          </cell>
        </row>
        <row r="21713">
          <cell r="A21713">
            <v>2021</v>
          </cell>
        </row>
        <row r="21714">
          <cell r="A21714">
            <v>2021</v>
          </cell>
        </row>
        <row r="21715">
          <cell r="A21715">
            <v>2021</v>
          </cell>
        </row>
        <row r="21716">
          <cell r="A21716">
            <v>2021</v>
          </cell>
        </row>
        <row r="21717">
          <cell r="A21717">
            <v>2021</v>
          </cell>
        </row>
        <row r="21718">
          <cell r="A21718">
            <v>2021</v>
          </cell>
        </row>
        <row r="21719">
          <cell r="A21719">
            <v>2021</v>
          </cell>
        </row>
        <row r="21720">
          <cell r="A21720">
            <v>2021</v>
          </cell>
        </row>
        <row r="21721">
          <cell r="A21721">
            <v>2021</v>
          </cell>
        </row>
        <row r="21722">
          <cell r="A21722">
            <v>2021</v>
          </cell>
        </row>
        <row r="21723">
          <cell r="A21723">
            <v>2021</v>
          </cell>
        </row>
        <row r="21724">
          <cell r="A21724">
            <v>2021</v>
          </cell>
        </row>
        <row r="21725">
          <cell r="A21725">
            <v>2021</v>
          </cell>
        </row>
        <row r="21726">
          <cell r="A21726">
            <v>2021</v>
          </cell>
        </row>
        <row r="21727">
          <cell r="A21727">
            <v>2021</v>
          </cell>
        </row>
        <row r="21728">
          <cell r="A21728">
            <v>2021</v>
          </cell>
        </row>
        <row r="21729">
          <cell r="A21729">
            <v>2021</v>
          </cell>
        </row>
        <row r="21730">
          <cell r="A21730">
            <v>2021</v>
          </cell>
        </row>
        <row r="21731">
          <cell r="A21731">
            <v>2021</v>
          </cell>
        </row>
        <row r="21732">
          <cell r="A21732">
            <v>2021</v>
          </cell>
        </row>
        <row r="21733">
          <cell r="A21733">
            <v>2021</v>
          </cell>
        </row>
        <row r="21734">
          <cell r="A21734">
            <v>2021</v>
          </cell>
        </row>
        <row r="21735">
          <cell r="A21735">
            <v>2021</v>
          </cell>
        </row>
        <row r="21736">
          <cell r="A21736">
            <v>2021</v>
          </cell>
        </row>
        <row r="21737">
          <cell r="A21737">
            <v>2021</v>
          </cell>
        </row>
        <row r="21738">
          <cell r="A21738">
            <v>2021</v>
          </cell>
        </row>
        <row r="21739">
          <cell r="A21739">
            <v>2021</v>
          </cell>
        </row>
        <row r="21740">
          <cell r="A21740">
            <v>2021</v>
          </cell>
        </row>
        <row r="21741">
          <cell r="A21741">
            <v>2021</v>
          </cell>
        </row>
        <row r="21742">
          <cell r="A21742">
            <v>2021</v>
          </cell>
        </row>
        <row r="21743">
          <cell r="A21743">
            <v>2021</v>
          </cell>
        </row>
        <row r="21744">
          <cell r="A21744">
            <v>2021</v>
          </cell>
        </row>
        <row r="21745">
          <cell r="A21745">
            <v>2021</v>
          </cell>
        </row>
        <row r="21746">
          <cell r="A21746">
            <v>2021</v>
          </cell>
        </row>
        <row r="21747">
          <cell r="A21747">
            <v>2021</v>
          </cell>
        </row>
        <row r="21748">
          <cell r="A21748">
            <v>2021</v>
          </cell>
        </row>
        <row r="21749">
          <cell r="A21749">
            <v>2021</v>
          </cell>
        </row>
        <row r="21750">
          <cell r="A21750">
            <v>2021</v>
          </cell>
        </row>
        <row r="21751">
          <cell r="A21751">
            <v>2021</v>
          </cell>
        </row>
        <row r="21752">
          <cell r="A21752">
            <v>2021</v>
          </cell>
        </row>
        <row r="21753">
          <cell r="A21753">
            <v>2021</v>
          </cell>
        </row>
        <row r="21754">
          <cell r="A21754">
            <v>2021</v>
          </cell>
        </row>
        <row r="21755">
          <cell r="A21755">
            <v>2021</v>
          </cell>
        </row>
        <row r="21756">
          <cell r="A21756">
            <v>2021</v>
          </cell>
        </row>
        <row r="21757">
          <cell r="A21757">
            <v>2021</v>
          </cell>
        </row>
        <row r="21758">
          <cell r="A21758">
            <v>2021</v>
          </cell>
        </row>
        <row r="21759">
          <cell r="A21759">
            <v>2021</v>
          </cell>
        </row>
        <row r="21760">
          <cell r="A21760">
            <v>2021</v>
          </cell>
        </row>
        <row r="21761">
          <cell r="A21761">
            <v>2021</v>
          </cell>
        </row>
        <row r="21762">
          <cell r="A21762">
            <v>2021</v>
          </cell>
        </row>
        <row r="21763">
          <cell r="A21763">
            <v>2021</v>
          </cell>
        </row>
        <row r="21764">
          <cell r="A21764">
            <v>2021</v>
          </cell>
        </row>
        <row r="21765">
          <cell r="A21765">
            <v>2021</v>
          </cell>
        </row>
        <row r="21766">
          <cell r="A21766">
            <v>2021</v>
          </cell>
        </row>
        <row r="21767">
          <cell r="A21767">
            <v>2021</v>
          </cell>
        </row>
        <row r="21768">
          <cell r="A21768">
            <v>2021</v>
          </cell>
        </row>
        <row r="21769">
          <cell r="A21769">
            <v>2021</v>
          </cell>
        </row>
        <row r="21770">
          <cell r="A21770">
            <v>2021</v>
          </cell>
        </row>
        <row r="21771">
          <cell r="A21771">
            <v>2021</v>
          </cell>
        </row>
        <row r="21772">
          <cell r="A21772">
            <v>2021</v>
          </cell>
        </row>
        <row r="21773">
          <cell r="A21773">
            <v>2021</v>
          </cell>
        </row>
        <row r="21774">
          <cell r="A21774">
            <v>2021</v>
          </cell>
        </row>
        <row r="21775">
          <cell r="A21775">
            <v>2021</v>
          </cell>
        </row>
        <row r="21776">
          <cell r="A21776">
            <v>2021</v>
          </cell>
        </row>
        <row r="21777">
          <cell r="A21777">
            <v>2021</v>
          </cell>
        </row>
        <row r="21778">
          <cell r="A21778">
            <v>2021</v>
          </cell>
        </row>
        <row r="21779">
          <cell r="A21779">
            <v>2021</v>
          </cell>
        </row>
        <row r="21780">
          <cell r="A21780">
            <v>2021</v>
          </cell>
        </row>
        <row r="21781">
          <cell r="A21781">
            <v>2021</v>
          </cell>
        </row>
        <row r="21782">
          <cell r="A21782">
            <v>2021</v>
          </cell>
        </row>
        <row r="21783">
          <cell r="A21783">
            <v>2021</v>
          </cell>
        </row>
        <row r="21784">
          <cell r="A21784">
            <v>2021</v>
          </cell>
        </row>
        <row r="21785">
          <cell r="A21785">
            <v>2021</v>
          </cell>
        </row>
        <row r="21786">
          <cell r="A21786">
            <v>2021</v>
          </cell>
        </row>
        <row r="21787">
          <cell r="A21787">
            <v>2021</v>
          </cell>
        </row>
        <row r="21788">
          <cell r="A21788">
            <v>2021</v>
          </cell>
        </row>
        <row r="21789">
          <cell r="A21789">
            <v>2021</v>
          </cell>
        </row>
        <row r="21790">
          <cell r="A21790">
            <v>2021</v>
          </cell>
        </row>
        <row r="21791">
          <cell r="A21791">
            <v>2021</v>
          </cell>
        </row>
        <row r="21792">
          <cell r="A21792">
            <v>2021</v>
          </cell>
        </row>
        <row r="21793">
          <cell r="A21793">
            <v>2021</v>
          </cell>
        </row>
        <row r="21794">
          <cell r="A21794">
            <v>2021</v>
          </cell>
        </row>
        <row r="21795">
          <cell r="A21795">
            <v>2021</v>
          </cell>
        </row>
        <row r="21796">
          <cell r="A21796">
            <v>2021</v>
          </cell>
        </row>
        <row r="21797">
          <cell r="A21797">
            <v>2021</v>
          </cell>
        </row>
        <row r="21798">
          <cell r="A21798">
            <v>2021</v>
          </cell>
        </row>
        <row r="21799">
          <cell r="A21799">
            <v>2021</v>
          </cell>
        </row>
        <row r="21800">
          <cell r="A21800">
            <v>2021</v>
          </cell>
        </row>
        <row r="21801">
          <cell r="A21801">
            <v>2021</v>
          </cell>
        </row>
        <row r="21802">
          <cell r="A21802">
            <v>2021</v>
          </cell>
        </row>
        <row r="21803">
          <cell r="A21803">
            <v>2021</v>
          </cell>
        </row>
        <row r="21804">
          <cell r="A21804">
            <v>2021</v>
          </cell>
        </row>
        <row r="21805">
          <cell r="A21805">
            <v>2021</v>
          </cell>
        </row>
        <row r="21806">
          <cell r="A21806">
            <v>2021</v>
          </cell>
        </row>
        <row r="21807">
          <cell r="A21807">
            <v>2021</v>
          </cell>
        </row>
        <row r="21808">
          <cell r="A21808">
            <v>2021</v>
          </cell>
        </row>
        <row r="21809">
          <cell r="A21809">
            <v>2021</v>
          </cell>
        </row>
        <row r="21810">
          <cell r="A21810">
            <v>2021</v>
          </cell>
        </row>
        <row r="21811">
          <cell r="A21811">
            <v>2021</v>
          </cell>
        </row>
        <row r="21812">
          <cell r="A21812">
            <v>2021</v>
          </cell>
        </row>
        <row r="21813">
          <cell r="A21813">
            <v>2021</v>
          </cell>
        </row>
        <row r="21814">
          <cell r="A21814">
            <v>2021</v>
          </cell>
        </row>
        <row r="21815">
          <cell r="A21815">
            <v>2021</v>
          </cell>
        </row>
        <row r="21816">
          <cell r="A21816">
            <v>2021</v>
          </cell>
        </row>
        <row r="21817">
          <cell r="A21817">
            <v>2021</v>
          </cell>
        </row>
        <row r="21818">
          <cell r="A21818">
            <v>2021</v>
          </cell>
        </row>
        <row r="21819">
          <cell r="A21819">
            <v>2021</v>
          </cell>
        </row>
        <row r="21820">
          <cell r="A21820">
            <v>2021</v>
          </cell>
        </row>
        <row r="21821">
          <cell r="A21821">
            <v>2021</v>
          </cell>
        </row>
        <row r="21822">
          <cell r="A21822">
            <v>2021</v>
          </cell>
        </row>
        <row r="21823">
          <cell r="A21823">
            <v>2021</v>
          </cell>
        </row>
        <row r="21824">
          <cell r="A21824">
            <v>2021</v>
          </cell>
        </row>
        <row r="21825">
          <cell r="A21825">
            <v>2021</v>
          </cell>
        </row>
        <row r="21826">
          <cell r="A21826">
            <v>2021</v>
          </cell>
        </row>
        <row r="21827">
          <cell r="A21827">
            <v>2021</v>
          </cell>
        </row>
        <row r="21828">
          <cell r="A21828">
            <v>2021</v>
          </cell>
        </row>
        <row r="21829">
          <cell r="A21829">
            <v>2021</v>
          </cell>
        </row>
        <row r="21830">
          <cell r="A21830">
            <v>2021</v>
          </cell>
        </row>
        <row r="21831">
          <cell r="A21831">
            <v>2021</v>
          </cell>
        </row>
        <row r="21832">
          <cell r="A21832">
            <v>2021</v>
          </cell>
        </row>
        <row r="21833">
          <cell r="A21833">
            <v>2021</v>
          </cell>
        </row>
        <row r="21834">
          <cell r="A21834">
            <v>2021</v>
          </cell>
        </row>
        <row r="21835">
          <cell r="A21835">
            <v>2021</v>
          </cell>
        </row>
        <row r="21836">
          <cell r="A21836">
            <v>2021</v>
          </cell>
        </row>
        <row r="21837">
          <cell r="A21837">
            <v>2021</v>
          </cell>
        </row>
        <row r="21838">
          <cell r="A21838">
            <v>2021</v>
          </cell>
        </row>
        <row r="21839">
          <cell r="A21839">
            <v>2021</v>
          </cell>
        </row>
        <row r="21840">
          <cell r="A21840">
            <v>2021</v>
          </cell>
        </row>
        <row r="21841">
          <cell r="A21841">
            <v>2021</v>
          </cell>
        </row>
        <row r="21842">
          <cell r="A21842">
            <v>2021</v>
          </cell>
        </row>
        <row r="21843">
          <cell r="A21843">
            <v>2021</v>
          </cell>
        </row>
        <row r="21844">
          <cell r="A21844">
            <v>2021</v>
          </cell>
        </row>
        <row r="21845">
          <cell r="A21845">
            <v>2021</v>
          </cell>
        </row>
        <row r="21846">
          <cell r="A21846">
            <v>2021</v>
          </cell>
        </row>
        <row r="21847">
          <cell r="A21847">
            <v>2021</v>
          </cell>
        </row>
        <row r="21848">
          <cell r="A21848">
            <v>2021</v>
          </cell>
        </row>
        <row r="21849">
          <cell r="A21849">
            <v>2021</v>
          </cell>
        </row>
        <row r="21850">
          <cell r="A21850">
            <v>2021</v>
          </cell>
        </row>
        <row r="21851">
          <cell r="A21851">
            <v>2021</v>
          </cell>
        </row>
        <row r="21852">
          <cell r="A21852">
            <v>2021</v>
          </cell>
        </row>
        <row r="21853">
          <cell r="A21853">
            <v>2021</v>
          </cell>
        </row>
        <row r="21854">
          <cell r="A21854">
            <v>2021</v>
          </cell>
        </row>
        <row r="21855">
          <cell r="A21855">
            <v>2021</v>
          </cell>
        </row>
        <row r="21856">
          <cell r="A21856">
            <v>2021</v>
          </cell>
        </row>
        <row r="21857">
          <cell r="A21857">
            <v>2021</v>
          </cell>
        </row>
        <row r="21858">
          <cell r="A21858">
            <v>2021</v>
          </cell>
        </row>
        <row r="21859">
          <cell r="A21859">
            <v>2021</v>
          </cell>
        </row>
        <row r="21860">
          <cell r="A21860">
            <v>2021</v>
          </cell>
        </row>
        <row r="21861">
          <cell r="A21861">
            <v>2021</v>
          </cell>
        </row>
        <row r="21862">
          <cell r="A21862">
            <v>2021</v>
          </cell>
        </row>
        <row r="21863">
          <cell r="A21863">
            <v>2021</v>
          </cell>
        </row>
        <row r="21864">
          <cell r="A21864">
            <v>2021</v>
          </cell>
        </row>
        <row r="21865">
          <cell r="A21865">
            <v>2021</v>
          </cell>
        </row>
        <row r="21866">
          <cell r="A21866">
            <v>2021</v>
          </cell>
        </row>
        <row r="21867">
          <cell r="A21867">
            <v>2021</v>
          </cell>
        </row>
        <row r="21868">
          <cell r="A21868">
            <v>2021</v>
          </cell>
        </row>
        <row r="21869">
          <cell r="A21869">
            <v>2021</v>
          </cell>
        </row>
        <row r="21870">
          <cell r="A21870">
            <v>2021</v>
          </cell>
        </row>
        <row r="21871">
          <cell r="A21871">
            <v>2021</v>
          </cell>
        </row>
        <row r="21872">
          <cell r="A21872">
            <v>2021</v>
          </cell>
        </row>
        <row r="21873">
          <cell r="A21873">
            <v>2021</v>
          </cell>
        </row>
        <row r="21874">
          <cell r="A21874">
            <v>2021</v>
          </cell>
        </row>
        <row r="21875">
          <cell r="A21875">
            <v>2021</v>
          </cell>
        </row>
        <row r="21876">
          <cell r="A21876">
            <v>2021</v>
          </cell>
        </row>
        <row r="21877">
          <cell r="A21877">
            <v>2021</v>
          </cell>
        </row>
        <row r="21878">
          <cell r="A21878">
            <v>2021</v>
          </cell>
        </row>
        <row r="21879">
          <cell r="A21879">
            <v>2021</v>
          </cell>
        </row>
        <row r="21880">
          <cell r="A21880">
            <v>2021</v>
          </cell>
        </row>
        <row r="21881">
          <cell r="A21881">
            <v>2021</v>
          </cell>
        </row>
        <row r="21882">
          <cell r="A21882">
            <v>2021</v>
          </cell>
        </row>
        <row r="21883">
          <cell r="A21883">
            <v>2021</v>
          </cell>
        </row>
        <row r="21884">
          <cell r="A21884">
            <v>2021</v>
          </cell>
        </row>
        <row r="21885">
          <cell r="A21885">
            <v>2021</v>
          </cell>
        </row>
        <row r="21886">
          <cell r="A21886">
            <v>2021</v>
          </cell>
        </row>
        <row r="21887">
          <cell r="A21887">
            <v>2021</v>
          </cell>
        </row>
        <row r="21888">
          <cell r="A21888">
            <v>2021</v>
          </cell>
        </row>
        <row r="21889">
          <cell r="A21889">
            <v>2021</v>
          </cell>
        </row>
        <row r="21890">
          <cell r="A21890">
            <v>2021</v>
          </cell>
        </row>
        <row r="21891">
          <cell r="A21891">
            <v>2021</v>
          </cell>
        </row>
        <row r="21892">
          <cell r="A21892">
            <v>2021</v>
          </cell>
        </row>
        <row r="21893">
          <cell r="A21893">
            <v>2021</v>
          </cell>
        </row>
        <row r="21894">
          <cell r="A21894">
            <v>2021</v>
          </cell>
        </row>
        <row r="21895">
          <cell r="A21895">
            <v>2021</v>
          </cell>
        </row>
        <row r="21896">
          <cell r="A21896">
            <v>2021</v>
          </cell>
        </row>
        <row r="21897">
          <cell r="A21897">
            <v>2021</v>
          </cell>
        </row>
        <row r="21898">
          <cell r="A21898">
            <v>2021</v>
          </cell>
        </row>
        <row r="21899">
          <cell r="A21899">
            <v>2021</v>
          </cell>
        </row>
        <row r="21900">
          <cell r="A21900">
            <v>2021</v>
          </cell>
        </row>
        <row r="21901">
          <cell r="A21901">
            <v>2021</v>
          </cell>
        </row>
        <row r="21902">
          <cell r="A21902">
            <v>2021</v>
          </cell>
        </row>
        <row r="21903">
          <cell r="A21903">
            <v>2021</v>
          </cell>
        </row>
        <row r="21904">
          <cell r="A21904">
            <v>2021</v>
          </cell>
        </row>
        <row r="21905">
          <cell r="A21905">
            <v>2021</v>
          </cell>
        </row>
        <row r="21906">
          <cell r="A21906">
            <v>2021</v>
          </cell>
        </row>
        <row r="21907">
          <cell r="A21907">
            <v>2021</v>
          </cell>
        </row>
        <row r="21908">
          <cell r="A21908">
            <v>2021</v>
          </cell>
        </row>
        <row r="21909">
          <cell r="A21909">
            <v>2021</v>
          </cell>
        </row>
        <row r="21910">
          <cell r="A21910">
            <v>2021</v>
          </cell>
        </row>
        <row r="21911">
          <cell r="A21911">
            <v>2021</v>
          </cell>
        </row>
        <row r="21912">
          <cell r="A21912">
            <v>2021</v>
          </cell>
        </row>
        <row r="21913">
          <cell r="A21913">
            <v>2021</v>
          </cell>
        </row>
        <row r="21914">
          <cell r="A21914">
            <v>2021</v>
          </cell>
        </row>
        <row r="21915">
          <cell r="A21915">
            <v>2021</v>
          </cell>
        </row>
        <row r="21916">
          <cell r="A21916">
            <v>2021</v>
          </cell>
        </row>
        <row r="21917">
          <cell r="A21917">
            <v>2021</v>
          </cell>
        </row>
        <row r="21918">
          <cell r="A21918">
            <v>2021</v>
          </cell>
        </row>
        <row r="21919">
          <cell r="A21919">
            <v>2021</v>
          </cell>
        </row>
        <row r="21920">
          <cell r="A21920">
            <v>2021</v>
          </cell>
        </row>
        <row r="21921">
          <cell r="A21921">
            <v>2021</v>
          </cell>
        </row>
        <row r="21922">
          <cell r="A21922">
            <v>2021</v>
          </cell>
        </row>
        <row r="21923">
          <cell r="A21923">
            <v>2021</v>
          </cell>
        </row>
        <row r="21924">
          <cell r="A21924">
            <v>2021</v>
          </cell>
        </row>
        <row r="21925">
          <cell r="A21925">
            <v>2021</v>
          </cell>
        </row>
        <row r="21926">
          <cell r="A21926">
            <v>2021</v>
          </cell>
        </row>
        <row r="21927">
          <cell r="A21927">
            <v>2021</v>
          </cell>
        </row>
        <row r="21928">
          <cell r="A21928">
            <v>2021</v>
          </cell>
        </row>
        <row r="21929">
          <cell r="A21929">
            <v>2021</v>
          </cell>
        </row>
        <row r="21930">
          <cell r="A21930">
            <v>2021</v>
          </cell>
        </row>
        <row r="21931">
          <cell r="A21931">
            <v>2021</v>
          </cell>
        </row>
        <row r="21932">
          <cell r="A21932">
            <v>2021</v>
          </cell>
        </row>
        <row r="21933">
          <cell r="A21933">
            <v>2021</v>
          </cell>
        </row>
        <row r="21934">
          <cell r="A21934">
            <v>2021</v>
          </cell>
        </row>
        <row r="21935">
          <cell r="A21935">
            <v>2021</v>
          </cell>
        </row>
        <row r="21936">
          <cell r="A21936">
            <v>2021</v>
          </cell>
        </row>
        <row r="21937">
          <cell r="A21937">
            <v>2021</v>
          </cell>
        </row>
        <row r="21938">
          <cell r="A21938">
            <v>2021</v>
          </cell>
        </row>
        <row r="21939">
          <cell r="A21939">
            <v>2021</v>
          </cell>
        </row>
        <row r="21940">
          <cell r="A21940">
            <v>2021</v>
          </cell>
        </row>
        <row r="21941">
          <cell r="A21941">
            <v>2021</v>
          </cell>
        </row>
        <row r="21942">
          <cell r="A21942">
            <v>2021</v>
          </cell>
        </row>
        <row r="21943">
          <cell r="A21943">
            <v>2021</v>
          </cell>
        </row>
        <row r="21944">
          <cell r="A21944">
            <v>2021</v>
          </cell>
        </row>
        <row r="21945">
          <cell r="A21945">
            <v>2021</v>
          </cell>
        </row>
        <row r="21946">
          <cell r="A21946">
            <v>2021</v>
          </cell>
        </row>
        <row r="21947">
          <cell r="A21947">
            <v>2021</v>
          </cell>
        </row>
        <row r="21948">
          <cell r="A21948">
            <v>2021</v>
          </cell>
        </row>
        <row r="21949">
          <cell r="A21949">
            <v>2021</v>
          </cell>
        </row>
        <row r="21950">
          <cell r="A21950">
            <v>2021</v>
          </cell>
        </row>
        <row r="21951">
          <cell r="A21951">
            <v>2021</v>
          </cell>
        </row>
        <row r="21952">
          <cell r="A21952">
            <v>2021</v>
          </cell>
        </row>
        <row r="21953">
          <cell r="A21953">
            <v>2021</v>
          </cell>
        </row>
        <row r="21954">
          <cell r="A21954">
            <v>2021</v>
          </cell>
        </row>
        <row r="21955">
          <cell r="A21955">
            <v>2021</v>
          </cell>
        </row>
        <row r="21956">
          <cell r="A21956">
            <v>2021</v>
          </cell>
        </row>
        <row r="21957">
          <cell r="A21957">
            <v>2021</v>
          </cell>
        </row>
        <row r="21958">
          <cell r="A21958">
            <v>2021</v>
          </cell>
        </row>
        <row r="21959">
          <cell r="A21959">
            <v>2021</v>
          </cell>
        </row>
        <row r="21960">
          <cell r="A21960">
            <v>2021</v>
          </cell>
        </row>
        <row r="21961">
          <cell r="A21961">
            <v>2021</v>
          </cell>
        </row>
        <row r="21962">
          <cell r="A21962">
            <v>2021</v>
          </cell>
        </row>
        <row r="21963">
          <cell r="A21963">
            <v>2021</v>
          </cell>
        </row>
        <row r="21964">
          <cell r="A21964">
            <v>2021</v>
          </cell>
        </row>
        <row r="21965">
          <cell r="A21965">
            <v>2021</v>
          </cell>
        </row>
        <row r="21966">
          <cell r="A21966">
            <v>2021</v>
          </cell>
        </row>
        <row r="21967">
          <cell r="A21967">
            <v>2021</v>
          </cell>
        </row>
        <row r="21968">
          <cell r="A21968">
            <v>2021</v>
          </cell>
        </row>
        <row r="21969">
          <cell r="A21969">
            <v>2021</v>
          </cell>
        </row>
        <row r="21970">
          <cell r="A21970">
            <v>2021</v>
          </cell>
        </row>
        <row r="21971">
          <cell r="A21971">
            <v>2021</v>
          </cell>
        </row>
        <row r="21972">
          <cell r="A21972">
            <v>2021</v>
          </cell>
        </row>
        <row r="21973">
          <cell r="A21973">
            <v>2021</v>
          </cell>
        </row>
        <row r="21974">
          <cell r="A21974">
            <v>2021</v>
          </cell>
        </row>
        <row r="21975">
          <cell r="A21975">
            <v>2021</v>
          </cell>
        </row>
        <row r="21976">
          <cell r="A21976">
            <v>2021</v>
          </cell>
        </row>
        <row r="21977">
          <cell r="A21977">
            <v>2021</v>
          </cell>
        </row>
        <row r="21978">
          <cell r="A21978">
            <v>2021</v>
          </cell>
        </row>
        <row r="21979">
          <cell r="A21979">
            <v>2021</v>
          </cell>
        </row>
        <row r="21980">
          <cell r="A21980">
            <v>2021</v>
          </cell>
        </row>
        <row r="21981">
          <cell r="A21981">
            <v>2021</v>
          </cell>
        </row>
        <row r="21982">
          <cell r="A21982">
            <v>2021</v>
          </cell>
        </row>
        <row r="21983">
          <cell r="A21983">
            <v>2021</v>
          </cell>
        </row>
        <row r="21984">
          <cell r="A21984">
            <v>2021</v>
          </cell>
        </row>
        <row r="21985">
          <cell r="A21985">
            <v>2021</v>
          </cell>
        </row>
        <row r="21986">
          <cell r="A21986">
            <v>2021</v>
          </cell>
        </row>
        <row r="21987">
          <cell r="A21987">
            <v>2021</v>
          </cell>
        </row>
        <row r="21988">
          <cell r="A21988">
            <v>2021</v>
          </cell>
        </row>
        <row r="21989">
          <cell r="A21989">
            <v>2021</v>
          </cell>
        </row>
        <row r="21990">
          <cell r="A21990">
            <v>2021</v>
          </cell>
        </row>
        <row r="21991">
          <cell r="A21991">
            <v>2021</v>
          </cell>
        </row>
        <row r="21992">
          <cell r="A21992">
            <v>2021</v>
          </cell>
        </row>
        <row r="21993">
          <cell r="A21993">
            <v>2021</v>
          </cell>
        </row>
        <row r="21994">
          <cell r="A21994">
            <v>2021</v>
          </cell>
        </row>
        <row r="21995">
          <cell r="A21995">
            <v>2021</v>
          </cell>
        </row>
        <row r="21996">
          <cell r="A21996">
            <v>2021</v>
          </cell>
        </row>
        <row r="21997">
          <cell r="A21997">
            <v>2021</v>
          </cell>
        </row>
        <row r="21998">
          <cell r="A21998">
            <v>2021</v>
          </cell>
        </row>
        <row r="21999">
          <cell r="A21999">
            <v>2021</v>
          </cell>
        </row>
        <row r="22000">
          <cell r="A22000">
            <v>2021</v>
          </cell>
        </row>
        <row r="22001">
          <cell r="A22001">
            <v>2021</v>
          </cell>
        </row>
        <row r="22002">
          <cell r="A22002">
            <v>2021</v>
          </cell>
        </row>
        <row r="22003">
          <cell r="A22003">
            <v>2021</v>
          </cell>
        </row>
        <row r="22004">
          <cell r="A22004">
            <v>2021</v>
          </cell>
        </row>
        <row r="22005">
          <cell r="A22005">
            <v>2021</v>
          </cell>
        </row>
        <row r="22006">
          <cell r="A22006">
            <v>2021</v>
          </cell>
        </row>
        <row r="22007">
          <cell r="A22007">
            <v>2021</v>
          </cell>
        </row>
        <row r="22008">
          <cell r="A22008">
            <v>2021</v>
          </cell>
        </row>
        <row r="22009">
          <cell r="A22009">
            <v>2021</v>
          </cell>
        </row>
        <row r="22010">
          <cell r="A22010">
            <v>2021</v>
          </cell>
        </row>
        <row r="22011">
          <cell r="A22011">
            <v>2021</v>
          </cell>
        </row>
        <row r="22012">
          <cell r="A22012">
            <v>2021</v>
          </cell>
        </row>
        <row r="22013">
          <cell r="A22013">
            <v>2021</v>
          </cell>
        </row>
        <row r="22014">
          <cell r="A22014">
            <v>2021</v>
          </cell>
        </row>
        <row r="22015">
          <cell r="A22015">
            <v>2021</v>
          </cell>
        </row>
        <row r="22016">
          <cell r="A22016">
            <v>2021</v>
          </cell>
        </row>
        <row r="22017">
          <cell r="A22017">
            <v>2021</v>
          </cell>
        </row>
        <row r="22018">
          <cell r="A22018">
            <v>2021</v>
          </cell>
        </row>
        <row r="22019">
          <cell r="A22019">
            <v>2021</v>
          </cell>
        </row>
        <row r="22020">
          <cell r="A22020">
            <v>2021</v>
          </cell>
        </row>
        <row r="22021">
          <cell r="A22021">
            <v>2021</v>
          </cell>
        </row>
        <row r="22022">
          <cell r="A22022">
            <v>2021</v>
          </cell>
        </row>
        <row r="22023">
          <cell r="A22023">
            <v>2021</v>
          </cell>
        </row>
        <row r="22024">
          <cell r="A22024">
            <v>2021</v>
          </cell>
        </row>
        <row r="22025">
          <cell r="A22025">
            <v>2021</v>
          </cell>
        </row>
        <row r="22026">
          <cell r="A22026">
            <v>2021</v>
          </cell>
        </row>
        <row r="22027">
          <cell r="A22027">
            <v>2021</v>
          </cell>
        </row>
        <row r="22028">
          <cell r="A22028">
            <v>2021</v>
          </cell>
        </row>
        <row r="22029">
          <cell r="A22029">
            <v>2021</v>
          </cell>
        </row>
        <row r="22030">
          <cell r="A22030">
            <v>2021</v>
          </cell>
        </row>
        <row r="22031">
          <cell r="A22031">
            <v>2021</v>
          </cell>
        </row>
        <row r="22032">
          <cell r="A22032">
            <v>2021</v>
          </cell>
        </row>
        <row r="22033">
          <cell r="A22033">
            <v>2021</v>
          </cell>
        </row>
        <row r="22034">
          <cell r="A22034">
            <v>2021</v>
          </cell>
        </row>
        <row r="22035">
          <cell r="A22035">
            <v>2021</v>
          </cell>
        </row>
        <row r="22036">
          <cell r="A22036">
            <v>2021</v>
          </cell>
        </row>
        <row r="22037">
          <cell r="A22037">
            <v>2021</v>
          </cell>
        </row>
        <row r="22038">
          <cell r="A22038">
            <v>2021</v>
          </cell>
        </row>
        <row r="22039">
          <cell r="A22039">
            <v>2021</v>
          </cell>
        </row>
        <row r="22040">
          <cell r="A22040">
            <v>2021</v>
          </cell>
        </row>
        <row r="22041">
          <cell r="A22041">
            <v>2021</v>
          </cell>
        </row>
        <row r="22042">
          <cell r="A22042">
            <v>2021</v>
          </cell>
        </row>
        <row r="22043">
          <cell r="A22043">
            <v>2021</v>
          </cell>
        </row>
        <row r="22044">
          <cell r="A22044">
            <v>2021</v>
          </cell>
        </row>
        <row r="22045">
          <cell r="A22045">
            <v>2021</v>
          </cell>
        </row>
        <row r="22046">
          <cell r="A22046">
            <v>2021</v>
          </cell>
        </row>
        <row r="22047">
          <cell r="A22047">
            <v>2021</v>
          </cell>
        </row>
        <row r="22048">
          <cell r="A22048">
            <v>2021</v>
          </cell>
        </row>
        <row r="22049">
          <cell r="A22049">
            <v>2021</v>
          </cell>
        </row>
        <row r="22050">
          <cell r="A22050">
            <v>2021</v>
          </cell>
        </row>
        <row r="22051">
          <cell r="A22051">
            <v>2021</v>
          </cell>
        </row>
        <row r="22052">
          <cell r="A22052">
            <v>2021</v>
          </cell>
        </row>
        <row r="22053">
          <cell r="A22053">
            <v>2021</v>
          </cell>
        </row>
        <row r="22054">
          <cell r="A22054">
            <v>2021</v>
          </cell>
        </row>
        <row r="22055">
          <cell r="A22055">
            <v>2021</v>
          </cell>
        </row>
        <row r="22056">
          <cell r="A22056">
            <v>2021</v>
          </cell>
        </row>
        <row r="22057">
          <cell r="A22057">
            <v>2021</v>
          </cell>
        </row>
        <row r="22058">
          <cell r="A22058">
            <v>2021</v>
          </cell>
        </row>
        <row r="22059">
          <cell r="A22059">
            <v>2021</v>
          </cell>
        </row>
        <row r="22060">
          <cell r="A22060">
            <v>2021</v>
          </cell>
        </row>
        <row r="22061">
          <cell r="A22061">
            <v>2021</v>
          </cell>
        </row>
        <row r="22062">
          <cell r="A22062">
            <v>2021</v>
          </cell>
        </row>
        <row r="22063">
          <cell r="A22063">
            <v>2021</v>
          </cell>
        </row>
        <row r="22064">
          <cell r="A22064">
            <v>2021</v>
          </cell>
        </row>
        <row r="22065">
          <cell r="A22065">
            <v>2021</v>
          </cell>
        </row>
        <row r="22066">
          <cell r="A22066">
            <v>2021</v>
          </cell>
        </row>
        <row r="22067">
          <cell r="A22067">
            <v>2021</v>
          </cell>
        </row>
        <row r="22068">
          <cell r="A22068">
            <v>2021</v>
          </cell>
        </row>
        <row r="22069">
          <cell r="A22069">
            <v>2021</v>
          </cell>
        </row>
        <row r="22070">
          <cell r="A22070">
            <v>2021</v>
          </cell>
        </row>
        <row r="22071">
          <cell r="A22071">
            <v>2021</v>
          </cell>
        </row>
        <row r="22072">
          <cell r="A22072">
            <v>2021</v>
          </cell>
        </row>
        <row r="22073">
          <cell r="A22073">
            <v>2021</v>
          </cell>
        </row>
        <row r="22074">
          <cell r="A22074">
            <v>2021</v>
          </cell>
        </row>
        <row r="22075">
          <cell r="A22075">
            <v>2021</v>
          </cell>
        </row>
        <row r="22076">
          <cell r="A22076">
            <v>2021</v>
          </cell>
        </row>
        <row r="22077">
          <cell r="A22077">
            <v>2021</v>
          </cell>
        </row>
        <row r="22078">
          <cell r="A22078">
            <v>2021</v>
          </cell>
        </row>
        <row r="22079">
          <cell r="A22079">
            <v>2021</v>
          </cell>
        </row>
        <row r="22080">
          <cell r="A22080">
            <v>2021</v>
          </cell>
        </row>
        <row r="22081">
          <cell r="A22081">
            <v>2021</v>
          </cell>
        </row>
        <row r="22082">
          <cell r="A22082">
            <v>2021</v>
          </cell>
        </row>
        <row r="22083">
          <cell r="A22083">
            <v>2021</v>
          </cell>
        </row>
        <row r="22084">
          <cell r="A22084">
            <v>2021</v>
          </cell>
        </row>
        <row r="22085">
          <cell r="A22085">
            <v>2021</v>
          </cell>
        </row>
        <row r="22086">
          <cell r="A22086">
            <v>2021</v>
          </cell>
        </row>
        <row r="22087">
          <cell r="A22087">
            <v>2021</v>
          </cell>
        </row>
        <row r="22088">
          <cell r="A22088">
            <v>2021</v>
          </cell>
        </row>
        <row r="22089">
          <cell r="A22089">
            <v>2021</v>
          </cell>
        </row>
        <row r="22090">
          <cell r="A22090">
            <v>2021</v>
          </cell>
        </row>
        <row r="22091">
          <cell r="A22091">
            <v>2021</v>
          </cell>
        </row>
        <row r="22092">
          <cell r="A22092">
            <v>2021</v>
          </cell>
        </row>
        <row r="22093">
          <cell r="A22093">
            <v>2021</v>
          </cell>
        </row>
        <row r="22094">
          <cell r="A22094">
            <v>2021</v>
          </cell>
        </row>
        <row r="22095">
          <cell r="A22095">
            <v>2021</v>
          </cell>
        </row>
        <row r="22096">
          <cell r="A22096">
            <v>2021</v>
          </cell>
        </row>
        <row r="22097">
          <cell r="A22097">
            <v>2021</v>
          </cell>
        </row>
        <row r="22098">
          <cell r="A22098">
            <v>2021</v>
          </cell>
        </row>
        <row r="22099">
          <cell r="A22099">
            <v>2021</v>
          </cell>
        </row>
        <row r="22100">
          <cell r="A22100">
            <v>2021</v>
          </cell>
        </row>
        <row r="22101">
          <cell r="A22101">
            <v>2021</v>
          </cell>
        </row>
        <row r="22102">
          <cell r="A22102">
            <v>2021</v>
          </cell>
        </row>
        <row r="22103">
          <cell r="A22103">
            <v>2021</v>
          </cell>
        </row>
        <row r="22104">
          <cell r="A22104">
            <v>2021</v>
          </cell>
        </row>
        <row r="22105">
          <cell r="A22105">
            <v>2021</v>
          </cell>
        </row>
        <row r="22106">
          <cell r="A22106">
            <v>2021</v>
          </cell>
        </row>
        <row r="22107">
          <cell r="A22107">
            <v>2021</v>
          </cell>
        </row>
        <row r="22108">
          <cell r="A22108">
            <v>2021</v>
          </cell>
        </row>
        <row r="22109">
          <cell r="A22109">
            <v>2021</v>
          </cell>
        </row>
        <row r="22110">
          <cell r="A22110">
            <v>2021</v>
          </cell>
        </row>
        <row r="22111">
          <cell r="A22111">
            <v>2021</v>
          </cell>
        </row>
        <row r="22112">
          <cell r="A22112">
            <v>2021</v>
          </cell>
        </row>
        <row r="22113">
          <cell r="A22113">
            <v>2021</v>
          </cell>
        </row>
        <row r="22114">
          <cell r="A22114">
            <v>2021</v>
          </cell>
        </row>
        <row r="22115">
          <cell r="A22115">
            <v>2021</v>
          </cell>
        </row>
        <row r="22116">
          <cell r="A22116">
            <v>2021</v>
          </cell>
        </row>
        <row r="22117">
          <cell r="A22117">
            <v>2021</v>
          </cell>
        </row>
        <row r="22118">
          <cell r="A22118">
            <v>2021</v>
          </cell>
        </row>
        <row r="22119">
          <cell r="A22119">
            <v>2021</v>
          </cell>
        </row>
        <row r="22120">
          <cell r="A22120">
            <v>2021</v>
          </cell>
        </row>
        <row r="22121">
          <cell r="A22121">
            <v>2021</v>
          </cell>
        </row>
        <row r="22122">
          <cell r="A22122">
            <v>2021</v>
          </cell>
        </row>
        <row r="22123">
          <cell r="A22123">
            <v>2021</v>
          </cell>
        </row>
        <row r="22124">
          <cell r="A22124">
            <v>2021</v>
          </cell>
        </row>
        <row r="22125">
          <cell r="A22125">
            <v>2021</v>
          </cell>
        </row>
        <row r="22126">
          <cell r="A22126">
            <v>2021</v>
          </cell>
        </row>
        <row r="22127">
          <cell r="A22127">
            <v>2021</v>
          </cell>
        </row>
        <row r="22128">
          <cell r="A22128">
            <v>2021</v>
          </cell>
        </row>
        <row r="22129">
          <cell r="A22129">
            <v>2021</v>
          </cell>
        </row>
        <row r="22130">
          <cell r="A22130">
            <v>2021</v>
          </cell>
        </row>
        <row r="22131">
          <cell r="A22131">
            <v>2021</v>
          </cell>
        </row>
        <row r="22132">
          <cell r="A22132">
            <v>2021</v>
          </cell>
        </row>
        <row r="22133">
          <cell r="A22133">
            <v>2021</v>
          </cell>
        </row>
        <row r="22134">
          <cell r="A22134">
            <v>2021</v>
          </cell>
        </row>
        <row r="22135">
          <cell r="A22135">
            <v>2021</v>
          </cell>
        </row>
        <row r="22136">
          <cell r="A22136">
            <v>2021</v>
          </cell>
        </row>
        <row r="22137">
          <cell r="A22137">
            <v>2021</v>
          </cell>
        </row>
        <row r="22138">
          <cell r="A22138">
            <v>2021</v>
          </cell>
        </row>
        <row r="22139">
          <cell r="A22139">
            <v>2021</v>
          </cell>
        </row>
        <row r="22140">
          <cell r="A22140">
            <v>2021</v>
          </cell>
        </row>
        <row r="22141">
          <cell r="A22141">
            <v>2021</v>
          </cell>
        </row>
        <row r="22142">
          <cell r="A22142">
            <v>2021</v>
          </cell>
        </row>
        <row r="22143">
          <cell r="A22143">
            <v>2021</v>
          </cell>
        </row>
        <row r="22144">
          <cell r="A22144">
            <v>2021</v>
          </cell>
        </row>
        <row r="22145">
          <cell r="A22145">
            <v>2021</v>
          </cell>
        </row>
        <row r="22146">
          <cell r="A22146">
            <v>2021</v>
          </cell>
        </row>
        <row r="22147">
          <cell r="A22147">
            <v>2021</v>
          </cell>
        </row>
        <row r="22148">
          <cell r="A22148">
            <v>2021</v>
          </cell>
        </row>
        <row r="22149">
          <cell r="A22149">
            <v>2021</v>
          </cell>
        </row>
        <row r="22150">
          <cell r="A22150">
            <v>2021</v>
          </cell>
        </row>
        <row r="22151">
          <cell r="A22151">
            <v>2021</v>
          </cell>
        </row>
        <row r="22152">
          <cell r="A22152">
            <v>2021</v>
          </cell>
        </row>
        <row r="22153">
          <cell r="A22153">
            <v>2021</v>
          </cell>
        </row>
        <row r="22154">
          <cell r="A22154">
            <v>2021</v>
          </cell>
        </row>
        <row r="22155">
          <cell r="A22155">
            <v>2021</v>
          </cell>
        </row>
        <row r="22156">
          <cell r="A22156">
            <v>2021</v>
          </cell>
        </row>
        <row r="22157">
          <cell r="A22157">
            <v>2021</v>
          </cell>
        </row>
        <row r="22158">
          <cell r="A22158">
            <v>2021</v>
          </cell>
        </row>
        <row r="22159">
          <cell r="A22159">
            <v>2021</v>
          </cell>
        </row>
        <row r="22160">
          <cell r="A22160">
            <v>2021</v>
          </cell>
        </row>
        <row r="22161">
          <cell r="A22161">
            <v>2021</v>
          </cell>
        </row>
        <row r="22162">
          <cell r="A22162">
            <v>2021</v>
          </cell>
        </row>
        <row r="22163">
          <cell r="A22163">
            <v>2021</v>
          </cell>
        </row>
        <row r="22164">
          <cell r="A22164">
            <v>2021</v>
          </cell>
        </row>
        <row r="22165">
          <cell r="A22165">
            <v>2021</v>
          </cell>
        </row>
        <row r="22166">
          <cell r="A22166">
            <v>2021</v>
          </cell>
        </row>
        <row r="22167">
          <cell r="A22167">
            <v>2021</v>
          </cell>
        </row>
        <row r="22168">
          <cell r="A22168">
            <v>2021</v>
          </cell>
        </row>
        <row r="22169">
          <cell r="A22169">
            <v>2021</v>
          </cell>
        </row>
        <row r="22170">
          <cell r="A22170">
            <v>2021</v>
          </cell>
        </row>
        <row r="22171">
          <cell r="A22171">
            <v>2021</v>
          </cell>
        </row>
        <row r="22172">
          <cell r="A22172">
            <v>2021</v>
          </cell>
        </row>
        <row r="22173">
          <cell r="A22173">
            <v>2021</v>
          </cell>
        </row>
        <row r="22174">
          <cell r="A22174">
            <v>2021</v>
          </cell>
        </row>
        <row r="22175">
          <cell r="A22175">
            <v>2021</v>
          </cell>
        </row>
        <row r="22176">
          <cell r="A22176">
            <v>2021</v>
          </cell>
        </row>
        <row r="22177">
          <cell r="A22177">
            <v>2021</v>
          </cell>
        </row>
        <row r="22178">
          <cell r="A22178">
            <v>2021</v>
          </cell>
        </row>
        <row r="22179">
          <cell r="A22179">
            <v>2021</v>
          </cell>
        </row>
        <row r="22180">
          <cell r="A22180">
            <v>2021</v>
          </cell>
        </row>
        <row r="22181">
          <cell r="A22181">
            <v>2021</v>
          </cell>
        </row>
        <row r="22182">
          <cell r="A22182">
            <v>2021</v>
          </cell>
        </row>
        <row r="22183">
          <cell r="A22183">
            <v>2021</v>
          </cell>
        </row>
        <row r="22184">
          <cell r="A22184">
            <v>2021</v>
          </cell>
        </row>
        <row r="22185">
          <cell r="A22185">
            <v>2021</v>
          </cell>
        </row>
        <row r="22186">
          <cell r="A22186">
            <v>2021</v>
          </cell>
        </row>
        <row r="22187">
          <cell r="A22187">
            <v>2021</v>
          </cell>
        </row>
        <row r="22188">
          <cell r="A22188">
            <v>2021</v>
          </cell>
        </row>
        <row r="22189">
          <cell r="A22189">
            <v>2021</v>
          </cell>
        </row>
        <row r="22190">
          <cell r="A22190">
            <v>2021</v>
          </cell>
        </row>
        <row r="22191">
          <cell r="A22191">
            <v>2021</v>
          </cell>
        </row>
        <row r="22192">
          <cell r="A22192">
            <v>2021</v>
          </cell>
        </row>
        <row r="22193">
          <cell r="A22193">
            <v>2021</v>
          </cell>
        </row>
        <row r="22194">
          <cell r="A22194">
            <v>2021</v>
          </cell>
        </row>
        <row r="22195">
          <cell r="A22195">
            <v>2021</v>
          </cell>
        </row>
        <row r="22196">
          <cell r="A22196">
            <v>2021</v>
          </cell>
        </row>
        <row r="22197">
          <cell r="A22197">
            <v>2021</v>
          </cell>
        </row>
        <row r="22198">
          <cell r="A22198">
            <v>2021</v>
          </cell>
        </row>
        <row r="22199">
          <cell r="A22199">
            <v>2021</v>
          </cell>
        </row>
        <row r="22200">
          <cell r="A22200">
            <v>2021</v>
          </cell>
        </row>
        <row r="22201">
          <cell r="A22201">
            <v>2021</v>
          </cell>
        </row>
        <row r="22202">
          <cell r="A22202">
            <v>2021</v>
          </cell>
        </row>
        <row r="22203">
          <cell r="A22203">
            <v>2021</v>
          </cell>
        </row>
        <row r="22204">
          <cell r="A22204">
            <v>2021</v>
          </cell>
        </row>
        <row r="22205">
          <cell r="A22205">
            <v>2021</v>
          </cell>
        </row>
        <row r="22206">
          <cell r="A22206">
            <v>2021</v>
          </cell>
        </row>
        <row r="22207">
          <cell r="A22207">
            <v>2021</v>
          </cell>
        </row>
        <row r="22208">
          <cell r="A22208">
            <v>2021</v>
          </cell>
        </row>
        <row r="22209">
          <cell r="A22209">
            <v>2021</v>
          </cell>
        </row>
        <row r="22210">
          <cell r="A22210">
            <v>2021</v>
          </cell>
        </row>
        <row r="22211">
          <cell r="A22211">
            <v>2021</v>
          </cell>
        </row>
        <row r="22212">
          <cell r="A22212">
            <v>2021</v>
          </cell>
        </row>
        <row r="22213">
          <cell r="A22213">
            <v>2021</v>
          </cell>
        </row>
        <row r="22214">
          <cell r="A22214">
            <v>2021</v>
          </cell>
        </row>
        <row r="22215">
          <cell r="A22215">
            <v>2021</v>
          </cell>
        </row>
        <row r="22216">
          <cell r="A22216">
            <v>2021</v>
          </cell>
        </row>
        <row r="22217">
          <cell r="A22217">
            <v>2021</v>
          </cell>
        </row>
        <row r="22218">
          <cell r="A22218">
            <v>2021</v>
          </cell>
        </row>
        <row r="22219">
          <cell r="A22219">
            <v>2021</v>
          </cell>
        </row>
        <row r="22220">
          <cell r="A22220">
            <v>2021</v>
          </cell>
        </row>
        <row r="22221">
          <cell r="A22221">
            <v>2021</v>
          </cell>
        </row>
        <row r="22222">
          <cell r="A22222">
            <v>2021</v>
          </cell>
        </row>
        <row r="22223">
          <cell r="A22223">
            <v>2021</v>
          </cell>
        </row>
        <row r="22224">
          <cell r="A22224">
            <v>2021</v>
          </cell>
        </row>
        <row r="22225">
          <cell r="A22225">
            <v>2021</v>
          </cell>
        </row>
        <row r="22226">
          <cell r="A22226">
            <v>2021</v>
          </cell>
        </row>
        <row r="22227">
          <cell r="A22227">
            <v>2021</v>
          </cell>
        </row>
        <row r="22228">
          <cell r="A22228">
            <v>2021</v>
          </cell>
        </row>
        <row r="22229">
          <cell r="A22229">
            <v>2021</v>
          </cell>
        </row>
        <row r="22230">
          <cell r="A22230">
            <v>2021</v>
          </cell>
        </row>
        <row r="22231">
          <cell r="A22231">
            <v>2021</v>
          </cell>
        </row>
        <row r="22232">
          <cell r="A22232">
            <v>2021</v>
          </cell>
        </row>
        <row r="22233">
          <cell r="A22233">
            <v>2021</v>
          </cell>
        </row>
        <row r="22234">
          <cell r="A22234">
            <v>2021</v>
          </cell>
        </row>
        <row r="22235">
          <cell r="A22235">
            <v>2021</v>
          </cell>
        </row>
        <row r="22236">
          <cell r="A22236">
            <v>2021</v>
          </cell>
        </row>
        <row r="22237">
          <cell r="A22237">
            <v>2021</v>
          </cell>
        </row>
        <row r="22238">
          <cell r="A22238">
            <v>2021</v>
          </cell>
        </row>
        <row r="22239">
          <cell r="A22239">
            <v>2021</v>
          </cell>
        </row>
        <row r="22240">
          <cell r="A22240">
            <v>2021</v>
          </cell>
        </row>
        <row r="22241">
          <cell r="A22241">
            <v>2021</v>
          </cell>
        </row>
        <row r="22242">
          <cell r="A22242">
            <v>2021</v>
          </cell>
        </row>
        <row r="22243">
          <cell r="A22243">
            <v>2021</v>
          </cell>
        </row>
        <row r="22244">
          <cell r="A22244">
            <v>2021</v>
          </cell>
        </row>
        <row r="22245">
          <cell r="A22245">
            <v>2021</v>
          </cell>
        </row>
        <row r="22246">
          <cell r="A22246">
            <v>2021</v>
          </cell>
        </row>
        <row r="22247">
          <cell r="A22247">
            <v>2021</v>
          </cell>
        </row>
        <row r="22248">
          <cell r="A22248">
            <v>2021</v>
          </cell>
        </row>
        <row r="22249">
          <cell r="A22249">
            <v>2021</v>
          </cell>
        </row>
        <row r="22250">
          <cell r="A22250">
            <v>2021</v>
          </cell>
        </row>
        <row r="22251">
          <cell r="A22251">
            <v>2021</v>
          </cell>
        </row>
        <row r="22252">
          <cell r="A22252">
            <v>2021</v>
          </cell>
        </row>
        <row r="22253">
          <cell r="A22253">
            <v>2021</v>
          </cell>
        </row>
        <row r="22254">
          <cell r="A22254">
            <v>2021</v>
          </cell>
        </row>
        <row r="22255">
          <cell r="A22255">
            <v>2021</v>
          </cell>
        </row>
        <row r="22256">
          <cell r="A22256">
            <v>2021</v>
          </cell>
        </row>
        <row r="22257">
          <cell r="A22257">
            <v>2021</v>
          </cell>
        </row>
        <row r="22258">
          <cell r="A22258">
            <v>2021</v>
          </cell>
        </row>
        <row r="22259">
          <cell r="A22259">
            <v>2021</v>
          </cell>
        </row>
        <row r="22260">
          <cell r="A22260">
            <v>2021</v>
          </cell>
        </row>
        <row r="22261">
          <cell r="A22261">
            <v>2021</v>
          </cell>
        </row>
        <row r="22262">
          <cell r="A22262">
            <v>2021</v>
          </cell>
        </row>
        <row r="22263">
          <cell r="A22263">
            <v>2021</v>
          </cell>
        </row>
        <row r="22264">
          <cell r="A22264">
            <v>2021</v>
          </cell>
        </row>
        <row r="22265">
          <cell r="A22265">
            <v>2021</v>
          </cell>
        </row>
        <row r="22266">
          <cell r="A22266">
            <v>2021</v>
          </cell>
        </row>
        <row r="22267">
          <cell r="A22267">
            <v>2021</v>
          </cell>
        </row>
        <row r="22268">
          <cell r="A22268">
            <v>2021</v>
          </cell>
        </row>
        <row r="22269">
          <cell r="A22269">
            <v>2021</v>
          </cell>
        </row>
        <row r="22270">
          <cell r="A22270">
            <v>2021</v>
          </cell>
        </row>
        <row r="22271">
          <cell r="A22271">
            <v>2021</v>
          </cell>
        </row>
        <row r="22272">
          <cell r="A22272">
            <v>2021</v>
          </cell>
        </row>
        <row r="22273">
          <cell r="A22273">
            <v>2021</v>
          </cell>
        </row>
        <row r="22274">
          <cell r="A22274">
            <v>2021</v>
          </cell>
        </row>
        <row r="22275">
          <cell r="A22275">
            <v>2021</v>
          </cell>
        </row>
        <row r="22276">
          <cell r="A22276">
            <v>2021</v>
          </cell>
        </row>
        <row r="22277">
          <cell r="A22277">
            <v>2021</v>
          </cell>
        </row>
        <row r="22278">
          <cell r="A22278">
            <v>2021</v>
          </cell>
        </row>
        <row r="22279">
          <cell r="A22279">
            <v>2021</v>
          </cell>
        </row>
        <row r="22280">
          <cell r="A22280">
            <v>2021</v>
          </cell>
        </row>
        <row r="22281">
          <cell r="A22281">
            <v>2021</v>
          </cell>
        </row>
        <row r="22282">
          <cell r="A22282">
            <v>2021</v>
          </cell>
        </row>
        <row r="22283">
          <cell r="A22283">
            <v>2021</v>
          </cell>
        </row>
        <row r="22284">
          <cell r="A22284">
            <v>2021</v>
          </cell>
        </row>
        <row r="22285">
          <cell r="A22285">
            <v>2021</v>
          </cell>
        </row>
        <row r="22286">
          <cell r="A22286">
            <v>2021</v>
          </cell>
        </row>
        <row r="22287">
          <cell r="A22287">
            <v>2021</v>
          </cell>
        </row>
        <row r="22288">
          <cell r="A22288">
            <v>2021</v>
          </cell>
        </row>
        <row r="22289">
          <cell r="A22289">
            <v>2021</v>
          </cell>
        </row>
        <row r="22290">
          <cell r="A22290">
            <v>2021</v>
          </cell>
        </row>
        <row r="22291">
          <cell r="A22291">
            <v>2021</v>
          </cell>
        </row>
        <row r="22292">
          <cell r="A22292">
            <v>2021</v>
          </cell>
        </row>
        <row r="22293">
          <cell r="A22293">
            <v>2021</v>
          </cell>
        </row>
        <row r="22294">
          <cell r="A22294">
            <v>2021</v>
          </cell>
        </row>
        <row r="22295">
          <cell r="A22295">
            <v>2021</v>
          </cell>
        </row>
        <row r="22296">
          <cell r="A22296">
            <v>2021</v>
          </cell>
        </row>
        <row r="22297">
          <cell r="A22297">
            <v>2021</v>
          </cell>
        </row>
        <row r="22298">
          <cell r="A22298">
            <v>2021</v>
          </cell>
        </row>
        <row r="22299">
          <cell r="A22299">
            <v>2021</v>
          </cell>
        </row>
        <row r="22300">
          <cell r="A22300">
            <v>2021</v>
          </cell>
        </row>
        <row r="22301">
          <cell r="A22301">
            <v>2021</v>
          </cell>
        </row>
        <row r="22302">
          <cell r="A22302">
            <v>2021</v>
          </cell>
        </row>
        <row r="22303">
          <cell r="A22303">
            <v>2021</v>
          </cell>
        </row>
        <row r="22304">
          <cell r="A22304">
            <v>2021</v>
          </cell>
        </row>
        <row r="22305">
          <cell r="A22305">
            <v>2021</v>
          </cell>
        </row>
        <row r="22306">
          <cell r="A22306">
            <v>2021</v>
          </cell>
        </row>
        <row r="22307">
          <cell r="A22307">
            <v>2021</v>
          </cell>
        </row>
        <row r="22308">
          <cell r="A22308">
            <v>2021</v>
          </cell>
        </row>
        <row r="22309">
          <cell r="A22309">
            <v>2021</v>
          </cell>
        </row>
        <row r="22310">
          <cell r="A22310">
            <v>2021</v>
          </cell>
        </row>
        <row r="22311">
          <cell r="A22311">
            <v>2021</v>
          </cell>
        </row>
        <row r="22312">
          <cell r="A22312">
            <v>2021</v>
          </cell>
        </row>
        <row r="22313">
          <cell r="A22313">
            <v>2021</v>
          </cell>
        </row>
        <row r="22314">
          <cell r="A22314">
            <v>2021</v>
          </cell>
        </row>
        <row r="22315">
          <cell r="A22315">
            <v>2021</v>
          </cell>
        </row>
        <row r="22316">
          <cell r="A22316">
            <v>2021</v>
          </cell>
        </row>
        <row r="22317">
          <cell r="A22317">
            <v>2021</v>
          </cell>
        </row>
        <row r="22318">
          <cell r="A22318">
            <v>2021</v>
          </cell>
        </row>
        <row r="22319">
          <cell r="A22319">
            <v>2021</v>
          </cell>
        </row>
        <row r="22320">
          <cell r="A22320">
            <v>2021</v>
          </cell>
        </row>
        <row r="22321">
          <cell r="A22321">
            <v>2021</v>
          </cell>
        </row>
        <row r="22322">
          <cell r="A22322">
            <v>2021</v>
          </cell>
        </row>
        <row r="22323">
          <cell r="A22323">
            <v>2021</v>
          </cell>
        </row>
        <row r="22324">
          <cell r="A22324">
            <v>2021</v>
          </cell>
        </row>
        <row r="22325">
          <cell r="A22325">
            <v>2021</v>
          </cell>
        </row>
        <row r="22326">
          <cell r="A22326">
            <v>2021</v>
          </cell>
        </row>
        <row r="22327">
          <cell r="A22327">
            <v>2021</v>
          </cell>
        </row>
        <row r="22328">
          <cell r="A22328">
            <v>2021</v>
          </cell>
        </row>
        <row r="22329">
          <cell r="A22329">
            <v>2021</v>
          </cell>
        </row>
        <row r="22330">
          <cell r="A22330">
            <v>2021</v>
          </cell>
        </row>
        <row r="22331">
          <cell r="A22331">
            <v>2021</v>
          </cell>
        </row>
        <row r="22332">
          <cell r="A22332">
            <v>2021</v>
          </cell>
        </row>
        <row r="22333">
          <cell r="A22333">
            <v>2021</v>
          </cell>
        </row>
        <row r="22334">
          <cell r="A22334">
            <v>2021</v>
          </cell>
        </row>
        <row r="22335">
          <cell r="A22335">
            <v>2021</v>
          </cell>
        </row>
        <row r="22336">
          <cell r="A22336">
            <v>2021</v>
          </cell>
        </row>
        <row r="22337">
          <cell r="A22337">
            <v>2021</v>
          </cell>
        </row>
        <row r="22338">
          <cell r="A22338">
            <v>2021</v>
          </cell>
        </row>
        <row r="22339">
          <cell r="A22339">
            <v>2021</v>
          </cell>
        </row>
        <row r="22340">
          <cell r="A22340">
            <v>2021</v>
          </cell>
        </row>
        <row r="22341">
          <cell r="A22341">
            <v>2021</v>
          </cell>
        </row>
        <row r="22342">
          <cell r="A22342">
            <v>2021</v>
          </cell>
        </row>
        <row r="22343">
          <cell r="A22343">
            <v>2021</v>
          </cell>
        </row>
        <row r="22344">
          <cell r="A22344">
            <v>2021</v>
          </cell>
        </row>
        <row r="22345">
          <cell r="A22345">
            <v>2021</v>
          </cell>
        </row>
        <row r="22346">
          <cell r="A22346">
            <v>2021</v>
          </cell>
        </row>
        <row r="22347">
          <cell r="A22347">
            <v>2021</v>
          </cell>
        </row>
        <row r="22348">
          <cell r="A22348">
            <v>2021</v>
          </cell>
        </row>
        <row r="22349">
          <cell r="A22349">
            <v>2021</v>
          </cell>
        </row>
        <row r="22350">
          <cell r="A22350">
            <v>2021</v>
          </cell>
        </row>
        <row r="22351">
          <cell r="A22351">
            <v>2021</v>
          </cell>
        </row>
        <row r="22352">
          <cell r="A22352">
            <v>2021</v>
          </cell>
        </row>
        <row r="22353">
          <cell r="A22353">
            <v>2021</v>
          </cell>
        </row>
        <row r="22354">
          <cell r="A22354">
            <v>2021</v>
          </cell>
        </row>
        <row r="22355">
          <cell r="A22355">
            <v>2021</v>
          </cell>
        </row>
        <row r="22356">
          <cell r="A22356">
            <v>2021</v>
          </cell>
        </row>
        <row r="22357">
          <cell r="A22357">
            <v>2021</v>
          </cell>
        </row>
        <row r="22358">
          <cell r="A22358">
            <v>2021</v>
          </cell>
        </row>
        <row r="22359">
          <cell r="A22359">
            <v>2021</v>
          </cell>
        </row>
        <row r="22360">
          <cell r="A22360">
            <v>2021</v>
          </cell>
        </row>
        <row r="22361">
          <cell r="A22361">
            <v>2021</v>
          </cell>
        </row>
        <row r="22362">
          <cell r="A22362">
            <v>2021</v>
          </cell>
        </row>
        <row r="22363">
          <cell r="A22363">
            <v>2021</v>
          </cell>
        </row>
        <row r="22364">
          <cell r="A22364">
            <v>2021</v>
          </cell>
        </row>
        <row r="22365">
          <cell r="A22365">
            <v>2021</v>
          </cell>
        </row>
        <row r="22366">
          <cell r="A22366">
            <v>2021</v>
          </cell>
        </row>
        <row r="22367">
          <cell r="A22367">
            <v>2021</v>
          </cell>
        </row>
        <row r="22368">
          <cell r="A22368">
            <v>2021</v>
          </cell>
        </row>
        <row r="22369">
          <cell r="A22369">
            <v>2021</v>
          </cell>
        </row>
        <row r="22370">
          <cell r="A22370">
            <v>2021</v>
          </cell>
        </row>
        <row r="22371">
          <cell r="A22371">
            <v>2021</v>
          </cell>
        </row>
        <row r="22372">
          <cell r="A22372">
            <v>2021</v>
          </cell>
        </row>
        <row r="22373">
          <cell r="A22373">
            <v>2021</v>
          </cell>
        </row>
        <row r="22374">
          <cell r="A22374">
            <v>2021</v>
          </cell>
        </row>
        <row r="22375">
          <cell r="A22375">
            <v>2021</v>
          </cell>
        </row>
        <row r="22376">
          <cell r="A22376">
            <v>2021</v>
          </cell>
        </row>
        <row r="22377">
          <cell r="A22377">
            <v>2021</v>
          </cell>
        </row>
        <row r="22378">
          <cell r="A22378">
            <v>2021</v>
          </cell>
        </row>
        <row r="22379">
          <cell r="A22379">
            <v>2021</v>
          </cell>
        </row>
        <row r="22380">
          <cell r="A22380">
            <v>2021</v>
          </cell>
        </row>
        <row r="22381">
          <cell r="A22381">
            <v>2021</v>
          </cell>
        </row>
        <row r="22382">
          <cell r="A22382">
            <v>2021</v>
          </cell>
        </row>
        <row r="22383">
          <cell r="A22383">
            <v>2021</v>
          </cell>
        </row>
        <row r="22384">
          <cell r="A22384">
            <v>2021</v>
          </cell>
        </row>
        <row r="22385">
          <cell r="A22385">
            <v>2021</v>
          </cell>
        </row>
        <row r="22386">
          <cell r="A22386">
            <v>2021</v>
          </cell>
        </row>
        <row r="22387">
          <cell r="A22387">
            <v>2021</v>
          </cell>
        </row>
        <row r="22388">
          <cell r="A22388">
            <v>2021</v>
          </cell>
        </row>
        <row r="22389">
          <cell r="A22389">
            <v>2021</v>
          </cell>
        </row>
        <row r="22390">
          <cell r="A22390">
            <v>2021</v>
          </cell>
        </row>
        <row r="22391">
          <cell r="A22391">
            <v>2021</v>
          </cell>
        </row>
        <row r="22392">
          <cell r="A22392">
            <v>2021</v>
          </cell>
        </row>
        <row r="22393">
          <cell r="A22393">
            <v>2021</v>
          </cell>
        </row>
        <row r="22394">
          <cell r="A22394">
            <v>2021</v>
          </cell>
        </row>
        <row r="22395">
          <cell r="A22395">
            <v>2021</v>
          </cell>
        </row>
        <row r="22396">
          <cell r="A22396">
            <v>2021</v>
          </cell>
        </row>
        <row r="22397">
          <cell r="A22397">
            <v>2021</v>
          </cell>
        </row>
        <row r="22398">
          <cell r="A22398">
            <v>2021</v>
          </cell>
        </row>
        <row r="22399">
          <cell r="A22399">
            <v>2021</v>
          </cell>
        </row>
        <row r="22400">
          <cell r="A22400">
            <v>2021</v>
          </cell>
        </row>
        <row r="22401">
          <cell r="A22401">
            <v>2021</v>
          </cell>
        </row>
        <row r="22402">
          <cell r="A22402">
            <v>2021</v>
          </cell>
        </row>
        <row r="22403">
          <cell r="A22403">
            <v>2021</v>
          </cell>
        </row>
        <row r="22404">
          <cell r="A22404">
            <v>2021</v>
          </cell>
        </row>
        <row r="22405">
          <cell r="A22405">
            <v>2021</v>
          </cell>
        </row>
        <row r="22406">
          <cell r="A22406">
            <v>2021</v>
          </cell>
        </row>
        <row r="22407">
          <cell r="A22407">
            <v>2021</v>
          </cell>
        </row>
        <row r="22408">
          <cell r="A22408">
            <v>2021</v>
          </cell>
        </row>
        <row r="22409">
          <cell r="A22409">
            <v>2021</v>
          </cell>
        </row>
        <row r="22410">
          <cell r="A22410">
            <v>2021</v>
          </cell>
        </row>
        <row r="22411">
          <cell r="A22411">
            <v>2021</v>
          </cell>
        </row>
        <row r="22412">
          <cell r="A22412">
            <v>2021</v>
          </cell>
        </row>
        <row r="22413">
          <cell r="A22413">
            <v>2021</v>
          </cell>
        </row>
        <row r="22414">
          <cell r="A22414">
            <v>2021</v>
          </cell>
        </row>
        <row r="22415">
          <cell r="A22415">
            <v>2021</v>
          </cell>
        </row>
        <row r="22416">
          <cell r="A22416">
            <v>2021</v>
          </cell>
        </row>
        <row r="22417">
          <cell r="A22417">
            <v>2021</v>
          </cell>
        </row>
        <row r="22418">
          <cell r="A22418">
            <v>2021</v>
          </cell>
        </row>
        <row r="22419">
          <cell r="A22419">
            <v>2021</v>
          </cell>
        </row>
        <row r="22420">
          <cell r="A22420">
            <v>2021</v>
          </cell>
        </row>
        <row r="22421">
          <cell r="A22421">
            <v>2021</v>
          </cell>
        </row>
        <row r="22422">
          <cell r="A22422">
            <v>2021</v>
          </cell>
        </row>
        <row r="22423">
          <cell r="A22423">
            <v>2021</v>
          </cell>
        </row>
        <row r="22424">
          <cell r="A22424">
            <v>2021</v>
          </cell>
        </row>
        <row r="22425">
          <cell r="A22425">
            <v>2021</v>
          </cell>
        </row>
        <row r="22426">
          <cell r="A22426">
            <v>2021</v>
          </cell>
        </row>
        <row r="22427">
          <cell r="A22427">
            <v>2021</v>
          </cell>
        </row>
        <row r="22428">
          <cell r="A22428">
            <v>2021</v>
          </cell>
        </row>
        <row r="22429">
          <cell r="A22429">
            <v>2021</v>
          </cell>
        </row>
        <row r="22430">
          <cell r="A22430">
            <v>2021</v>
          </cell>
        </row>
        <row r="22431">
          <cell r="A22431">
            <v>2021</v>
          </cell>
        </row>
        <row r="22432">
          <cell r="A22432">
            <v>2021</v>
          </cell>
        </row>
        <row r="22433">
          <cell r="A22433">
            <v>2021</v>
          </cell>
        </row>
        <row r="22434">
          <cell r="A22434">
            <v>2021</v>
          </cell>
        </row>
        <row r="22435">
          <cell r="A22435">
            <v>2021</v>
          </cell>
        </row>
        <row r="22436">
          <cell r="A22436">
            <v>2021</v>
          </cell>
        </row>
        <row r="22437">
          <cell r="A22437">
            <v>2021</v>
          </cell>
        </row>
        <row r="22438">
          <cell r="A22438">
            <v>2021</v>
          </cell>
        </row>
        <row r="22439">
          <cell r="A22439">
            <v>2021</v>
          </cell>
        </row>
        <row r="22440">
          <cell r="A22440">
            <v>2021</v>
          </cell>
        </row>
        <row r="22441">
          <cell r="A22441">
            <v>2021</v>
          </cell>
        </row>
        <row r="22442">
          <cell r="A22442">
            <v>2021</v>
          </cell>
        </row>
        <row r="22443">
          <cell r="A22443">
            <v>2021</v>
          </cell>
        </row>
        <row r="22444">
          <cell r="A22444">
            <v>2021</v>
          </cell>
        </row>
        <row r="22445">
          <cell r="A22445">
            <v>2021</v>
          </cell>
        </row>
        <row r="22446">
          <cell r="A22446">
            <v>2021</v>
          </cell>
        </row>
        <row r="22447">
          <cell r="A22447">
            <v>2021</v>
          </cell>
        </row>
        <row r="22448">
          <cell r="A22448">
            <v>2021</v>
          </cell>
        </row>
        <row r="22449">
          <cell r="A22449">
            <v>2021</v>
          </cell>
        </row>
        <row r="22450">
          <cell r="A22450">
            <v>2021</v>
          </cell>
        </row>
        <row r="22451">
          <cell r="A22451">
            <v>2021</v>
          </cell>
        </row>
        <row r="22452">
          <cell r="A22452">
            <v>2021</v>
          </cell>
        </row>
        <row r="22453">
          <cell r="A22453">
            <v>2021</v>
          </cell>
        </row>
        <row r="22454">
          <cell r="A22454">
            <v>2021</v>
          </cell>
        </row>
        <row r="22455">
          <cell r="A22455">
            <v>2021</v>
          </cell>
        </row>
        <row r="22456">
          <cell r="A22456">
            <v>2021</v>
          </cell>
        </row>
        <row r="22457">
          <cell r="A22457">
            <v>2021</v>
          </cell>
        </row>
        <row r="22458">
          <cell r="A22458">
            <v>2021</v>
          </cell>
        </row>
        <row r="22459">
          <cell r="A22459">
            <v>2021</v>
          </cell>
        </row>
        <row r="22460">
          <cell r="A22460">
            <v>2021</v>
          </cell>
        </row>
        <row r="22461">
          <cell r="A22461">
            <v>2021</v>
          </cell>
        </row>
        <row r="22462">
          <cell r="A22462">
            <v>2021</v>
          </cell>
        </row>
        <row r="22463">
          <cell r="A22463">
            <v>2021</v>
          </cell>
        </row>
        <row r="22464">
          <cell r="A22464">
            <v>2021</v>
          </cell>
        </row>
        <row r="22465">
          <cell r="A22465">
            <v>2021</v>
          </cell>
        </row>
        <row r="22466">
          <cell r="A22466">
            <v>2021</v>
          </cell>
        </row>
        <row r="22467">
          <cell r="A22467">
            <v>2021</v>
          </cell>
        </row>
        <row r="22468">
          <cell r="A22468">
            <v>2021</v>
          </cell>
        </row>
        <row r="22469">
          <cell r="A22469">
            <v>2021</v>
          </cell>
        </row>
        <row r="22470">
          <cell r="A22470">
            <v>2021</v>
          </cell>
        </row>
        <row r="22471">
          <cell r="A22471">
            <v>2021</v>
          </cell>
        </row>
        <row r="22472">
          <cell r="A22472">
            <v>2021</v>
          </cell>
        </row>
        <row r="22473">
          <cell r="A22473">
            <v>2021</v>
          </cell>
        </row>
        <row r="22474">
          <cell r="A22474">
            <v>2021</v>
          </cell>
        </row>
        <row r="22475">
          <cell r="A22475">
            <v>2021</v>
          </cell>
        </row>
        <row r="22476">
          <cell r="A22476">
            <v>2021</v>
          </cell>
        </row>
        <row r="22477">
          <cell r="A22477">
            <v>2021</v>
          </cell>
        </row>
        <row r="22478">
          <cell r="A22478">
            <v>2021</v>
          </cell>
        </row>
        <row r="22479">
          <cell r="A22479">
            <v>2021</v>
          </cell>
        </row>
        <row r="22480">
          <cell r="A22480">
            <v>2021</v>
          </cell>
        </row>
        <row r="22481">
          <cell r="A22481">
            <v>2021</v>
          </cell>
        </row>
        <row r="22482">
          <cell r="A22482">
            <v>2021</v>
          </cell>
        </row>
        <row r="22483">
          <cell r="A22483">
            <v>2021</v>
          </cell>
        </row>
        <row r="22484">
          <cell r="A22484">
            <v>2021</v>
          </cell>
        </row>
        <row r="22485">
          <cell r="A22485">
            <v>2021</v>
          </cell>
        </row>
        <row r="22486">
          <cell r="A22486">
            <v>2021</v>
          </cell>
        </row>
        <row r="22487">
          <cell r="A22487">
            <v>2021</v>
          </cell>
        </row>
        <row r="22488">
          <cell r="A22488">
            <v>2021</v>
          </cell>
        </row>
        <row r="22489">
          <cell r="A22489">
            <v>2021</v>
          </cell>
        </row>
        <row r="22490">
          <cell r="A22490">
            <v>2021</v>
          </cell>
        </row>
        <row r="22491">
          <cell r="A22491">
            <v>2021</v>
          </cell>
        </row>
        <row r="22492">
          <cell r="A22492">
            <v>2021</v>
          </cell>
        </row>
        <row r="22493">
          <cell r="A22493">
            <v>2021</v>
          </cell>
        </row>
        <row r="22494">
          <cell r="A22494">
            <v>2021</v>
          </cell>
        </row>
        <row r="22495">
          <cell r="A22495">
            <v>2021</v>
          </cell>
        </row>
        <row r="22496">
          <cell r="A22496">
            <v>2021</v>
          </cell>
        </row>
        <row r="22497">
          <cell r="A22497">
            <v>2021</v>
          </cell>
        </row>
        <row r="22498">
          <cell r="A22498">
            <v>2021</v>
          </cell>
        </row>
        <row r="22499">
          <cell r="A22499">
            <v>2021</v>
          </cell>
        </row>
        <row r="22500">
          <cell r="A22500">
            <v>2021</v>
          </cell>
        </row>
        <row r="22501">
          <cell r="A22501">
            <v>2021</v>
          </cell>
        </row>
        <row r="22502">
          <cell r="A22502">
            <v>2021</v>
          </cell>
        </row>
        <row r="22503">
          <cell r="A22503">
            <v>2021</v>
          </cell>
        </row>
        <row r="22504">
          <cell r="A22504">
            <v>2021</v>
          </cell>
        </row>
        <row r="22505">
          <cell r="A22505">
            <v>2021</v>
          </cell>
        </row>
        <row r="22506">
          <cell r="A22506">
            <v>2021</v>
          </cell>
        </row>
        <row r="22507">
          <cell r="A22507">
            <v>2021</v>
          </cell>
        </row>
        <row r="22508">
          <cell r="A22508">
            <v>2021</v>
          </cell>
        </row>
        <row r="22509">
          <cell r="A22509">
            <v>2021</v>
          </cell>
        </row>
        <row r="22510">
          <cell r="A22510">
            <v>2021</v>
          </cell>
        </row>
        <row r="22511">
          <cell r="A22511">
            <v>2021</v>
          </cell>
        </row>
        <row r="22512">
          <cell r="A22512">
            <v>2021</v>
          </cell>
        </row>
        <row r="22513">
          <cell r="A22513">
            <v>2021</v>
          </cell>
        </row>
        <row r="22514">
          <cell r="A22514">
            <v>2021</v>
          </cell>
        </row>
        <row r="22515">
          <cell r="A22515">
            <v>2021</v>
          </cell>
        </row>
        <row r="22516">
          <cell r="A22516">
            <v>2021</v>
          </cell>
        </row>
        <row r="22517">
          <cell r="A22517">
            <v>2021</v>
          </cell>
        </row>
        <row r="22518">
          <cell r="A22518">
            <v>2021</v>
          </cell>
        </row>
        <row r="22519">
          <cell r="A22519">
            <v>2021</v>
          </cell>
        </row>
        <row r="22520">
          <cell r="A22520">
            <v>2021</v>
          </cell>
        </row>
        <row r="22521">
          <cell r="A22521">
            <v>2021</v>
          </cell>
        </row>
        <row r="22522">
          <cell r="A22522">
            <v>2021</v>
          </cell>
        </row>
        <row r="22523">
          <cell r="A22523">
            <v>2021</v>
          </cell>
        </row>
        <row r="22524">
          <cell r="A22524">
            <v>2021</v>
          </cell>
        </row>
        <row r="22525">
          <cell r="A22525">
            <v>2021</v>
          </cell>
        </row>
        <row r="22526">
          <cell r="A22526">
            <v>2021</v>
          </cell>
        </row>
        <row r="22527">
          <cell r="A22527">
            <v>2021</v>
          </cell>
        </row>
        <row r="22528">
          <cell r="A22528">
            <v>2021</v>
          </cell>
        </row>
        <row r="22529">
          <cell r="A22529">
            <v>2021</v>
          </cell>
        </row>
        <row r="22530">
          <cell r="A22530">
            <v>2021</v>
          </cell>
        </row>
        <row r="22531">
          <cell r="A22531">
            <v>2021</v>
          </cell>
        </row>
        <row r="22532">
          <cell r="A22532">
            <v>2021</v>
          </cell>
        </row>
        <row r="22533">
          <cell r="A22533">
            <v>2021</v>
          </cell>
        </row>
        <row r="22534">
          <cell r="A22534">
            <v>2021</v>
          </cell>
        </row>
        <row r="22535">
          <cell r="A22535">
            <v>2021</v>
          </cell>
        </row>
        <row r="22536">
          <cell r="A22536">
            <v>2021</v>
          </cell>
        </row>
        <row r="22537">
          <cell r="A22537">
            <v>2021</v>
          </cell>
        </row>
        <row r="22538">
          <cell r="A22538">
            <v>2021</v>
          </cell>
        </row>
        <row r="22539">
          <cell r="A22539">
            <v>2021</v>
          </cell>
        </row>
        <row r="22540">
          <cell r="A22540">
            <v>2021</v>
          </cell>
        </row>
        <row r="22541">
          <cell r="A22541">
            <v>2021</v>
          </cell>
        </row>
        <row r="22542">
          <cell r="A22542">
            <v>2021</v>
          </cell>
        </row>
        <row r="22543">
          <cell r="A22543">
            <v>2021</v>
          </cell>
        </row>
        <row r="22544">
          <cell r="A22544">
            <v>2021</v>
          </cell>
        </row>
        <row r="22545">
          <cell r="A22545">
            <v>2021</v>
          </cell>
        </row>
        <row r="22546">
          <cell r="A22546">
            <v>2021</v>
          </cell>
        </row>
        <row r="22547">
          <cell r="A22547">
            <v>2021</v>
          </cell>
        </row>
        <row r="22548">
          <cell r="A22548">
            <v>2021</v>
          </cell>
        </row>
        <row r="22549">
          <cell r="A22549">
            <v>2021</v>
          </cell>
        </row>
        <row r="22550">
          <cell r="A22550">
            <v>2021</v>
          </cell>
        </row>
        <row r="22551">
          <cell r="A22551">
            <v>2021</v>
          </cell>
        </row>
        <row r="22552">
          <cell r="A22552">
            <v>2021</v>
          </cell>
        </row>
        <row r="22553">
          <cell r="A22553">
            <v>2021</v>
          </cell>
        </row>
        <row r="22554">
          <cell r="A22554">
            <v>2021</v>
          </cell>
        </row>
        <row r="22555">
          <cell r="A22555">
            <v>2021</v>
          </cell>
        </row>
        <row r="22556">
          <cell r="A22556">
            <v>2021</v>
          </cell>
        </row>
        <row r="22557">
          <cell r="A22557">
            <v>2021</v>
          </cell>
        </row>
        <row r="22558">
          <cell r="A22558">
            <v>2021</v>
          </cell>
        </row>
        <row r="22559">
          <cell r="A22559">
            <v>2021</v>
          </cell>
        </row>
        <row r="22560">
          <cell r="A22560">
            <v>2021</v>
          </cell>
        </row>
        <row r="22561">
          <cell r="A22561">
            <v>2021</v>
          </cell>
        </row>
        <row r="22562">
          <cell r="A22562">
            <v>2021</v>
          </cell>
        </row>
        <row r="22563">
          <cell r="A22563">
            <v>2021</v>
          </cell>
        </row>
        <row r="22564">
          <cell r="A22564">
            <v>2021</v>
          </cell>
        </row>
        <row r="22565">
          <cell r="A22565">
            <v>2021</v>
          </cell>
        </row>
        <row r="22566">
          <cell r="A22566">
            <v>2021</v>
          </cell>
        </row>
        <row r="22567">
          <cell r="A22567">
            <v>2021</v>
          </cell>
        </row>
        <row r="22568">
          <cell r="A22568">
            <v>2021</v>
          </cell>
        </row>
        <row r="22569">
          <cell r="A22569">
            <v>2021</v>
          </cell>
        </row>
        <row r="22570">
          <cell r="A22570">
            <v>2021</v>
          </cell>
        </row>
        <row r="22571">
          <cell r="A22571">
            <v>2021</v>
          </cell>
        </row>
        <row r="22572">
          <cell r="A22572">
            <v>2021</v>
          </cell>
        </row>
        <row r="22573">
          <cell r="A22573">
            <v>2021</v>
          </cell>
        </row>
        <row r="22574">
          <cell r="A22574">
            <v>2021</v>
          </cell>
        </row>
        <row r="22575">
          <cell r="A22575">
            <v>2021</v>
          </cell>
        </row>
        <row r="22576">
          <cell r="A22576">
            <v>2021</v>
          </cell>
        </row>
        <row r="22577">
          <cell r="A22577">
            <v>2021</v>
          </cell>
        </row>
        <row r="22578">
          <cell r="A22578">
            <v>2021</v>
          </cell>
        </row>
        <row r="22579">
          <cell r="A22579">
            <v>2021</v>
          </cell>
        </row>
        <row r="22580">
          <cell r="A22580">
            <v>2021</v>
          </cell>
        </row>
        <row r="22581">
          <cell r="A22581">
            <v>2021</v>
          </cell>
        </row>
        <row r="22582">
          <cell r="A22582">
            <v>2021</v>
          </cell>
        </row>
        <row r="22583">
          <cell r="A22583">
            <v>2021</v>
          </cell>
        </row>
        <row r="22584">
          <cell r="A22584">
            <v>2021</v>
          </cell>
        </row>
        <row r="22585">
          <cell r="A22585">
            <v>2021</v>
          </cell>
        </row>
        <row r="22586">
          <cell r="A22586">
            <v>2021</v>
          </cell>
        </row>
        <row r="22587">
          <cell r="A22587">
            <v>2021</v>
          </cell>
        </row>
        <row r="22588">
          <cell r="A22588">
            <v>2021</v>
          </cell>
        </row>
        <row r="22589">
          <cell r="A22589">
            <v>2021</v>
          </cell>
        </row>
        <row r="22590">
          <cell r="A22590">
            <v>2021</v>
          </cell>
        </row>
        <row r="22591">
          <cell r="A22591">
            <v>2021</v>
          </cell>
        </row>
        <row r="22592">
          <cell r="A22592">
            <v>2021</v>
          </cell>
        </row>
        <row r="22593">
          <cell r="A22593">
            <v>2021</v>
          </cell>
        </row>
        <row r="22594">
          <cell r="A22594">
            <v>2021</v>
          </cell>
        </row>
        <row r="22595">
          <cell r="A22595">
            <v>2021</v>
          </cell>
        </row>
        <row r="22596">
          <cell r="A22596">
            <v>2021</v>
          </cell>
        </row>
        <row r="22597">
          <cell r="A22597">
            <v>2021</v>
          </cell>
        </row>
        <row r="22598">
          <cell r="A22598">
            <v>2021</v>
          </cell>
        </row>
        <row r="22599">
          <cell r="A22599">
            <v>2021</v>
          </cell>
        </row>
        <row r="22600">
          <cell r="A22600">
            <v>2021</v>
          </cell>
        </row>
        <row r="22601">
          <cell r="A22601">
            <v>2021</v>
          </cell>
        </row>
        <row r="22602">
          <cell r="A22602">
            <v>2021</v>
          </cell>
        </row>
        <row r="22603">
          <cell r="A22603">
            <v>2021</v>
          </cell>
        </row>
        <row r="22604">
          <cell r="A22604">
            <v>2021</v>
          </cell>
        </row>
        <row r="22605">
          <cell r="A22605">
            <v>2021</v>
          </cell>
        </row>
        <row r="22606">
          <cell r="A22606">
            <v>2021</v>
          </cell>
        </row>
        <row r="22607">
          <cell r="A22607">
            <v>2021</v>
          </cell>
        </row>
        <row r="22608">
          <cell r="A22608">
            <v>2021</v>
          </cell>
        </row>
        <row r="22609">
          <cell r="A22609">
            <v>2021</v>
          </cell>
        </row>
        <row r="22610">
          <cell r="A22610">
            <v>2021</v>
          </cell>
        </row>
        <row r="22611">
          <cell r="A22611">
            <v>2021</v>
          </cell>
        </row>
        <row r="22612">
          <cell r="A22612">
            <v>2021</v>
          </cell>
        </row>
        <row r="22613">
          <cell r="A22613">
            <v>2021</v>
          </cell>
        </row>
        <row r="22614">
          <cell r="A22614">
            <v>2021</v>
          </cell>
        </row>
        <row r="22615">
          <cell r="A22615">
            <v>2021</v>
          </cell>
        </row>
        <row r="22616">
          <cell r="A22616">
            <v>2021</v>
          </cell>
        </row>
        <row r="22617">
          <cell r="A22617">
            <v>2021</v>
          </cell>
        </row>
        <row r="22618">
          <cell r="A22618">
            <v>2021</v>
          </cell>
        </row>
        <row r="22619">
          <cell r="A22619">
            <v>2021</v>
          </cell>
        </row>
        <row r="22620">
          <cell r="A22620">
            <v>2021</v>
          </cell>
        </row>
        <row r="22621">
          <cell r="A22621">
            <v>2021</v>
          </cell>
        </row>
        <row r="22622">
          <cell r="A22622">
            <v>2021</v>
          </cell>
        </row>
        <row r="22623">
          <cell r="A22623">
            <v>2021</v>
          </cell>
        </row>
        <row r="22624">
          <cell r="A22624">
            <v>2021</v>
          </cell>
        </row>
        <row r="22625">
          <cell r="A22625">
            <v>2021</v>
          </cell>
        </row>
        <row r="22626">
          <cell r="A22626">
            <v>2021</v>
          </cell>
        </row>
        <row r="22627">
          <cell r="A22627">
            <v>2021</v>
          </cell>
        </row>
        <row r="22628">
          <cell r="A22628">
            <v>2021</v>
          </cell>
        </row>
        <row r="22629">
          <cell r="A22629">
            <v>2021</v>
          </cell>
        </row>
        <row r="22630">
          <cell r="A22630">
            <v>2021</v>
          </cell>
        </row>
        <row r="22631">
          <cell r="A22631">
            <v>2021</v>
          </cell>
        </row>
        <row r="22632">
          <cell r="A22632">
            <v>2021</v>
          </cell>
        </row>
        <row r="22633">
          <cell r="A22633">
            <v>2021</v>
          </cell>
        </row>
        <row r="22634">
          <cell r="A22634">
            <v>2021</v>
          </cell>
        </row>
        <row r="22635">
          <cell r="A22635">
            <v>2021</v>
          </cell>
        </row>
        <row r="22636">
          <cell r="A22636">
            <v>2021</v>
          </cell>
        </row>
        <row r="22637">
          <cell r="A22637">
            <v>2021</v>
          </cell>
        </row>
        <row r="22638">
          <cell r="A22638">
            <v>2021</v>
          </cell>
        </row>
        <row r="22639">
          <cell r="A22639">
            <v>2021</v>
          </cell>
        </row>
        <row r="22640">
          <cell r="A22640">
            <v>2021</v>
          </cell>
        </row>
        <row r="22641">
          <cell r="A22641">
            <v>2021</v>
          </cell>
        </row>
        <row r="22642">
          <cell r="A22642">
            <v>2021</v>
          </cell>
        </row>
        <row r="22643">
          <cell r="A22643">
            <v>2021</v>
          </cell>
        </row>
        <row r="22644">
          <cell r="A22644">
            <v>2021</v>
          </cell>
        </row>
        <row r="22645">
          <cell r="A22645">
            <v>2021</v>
          </cell>
        </row>
        <row r="22646">
          <cell r="A22646">
            <v>2021</v>
          </cell>
        </row>
        <row r="22647">
          <cell r="A22647">
            <v>2021</v>
          </cell>
        </row>
        <row r="22648">
          <cell r="A22648">
            <v>2021</v>
          </cell>
        </row>
        <row r="22649">
          <cell r="A22649">
            <v>2021</v>
          </cell>
        </row>
        <row r="22650">
          <cell r="A22650">
            <v>2021</v>
          </cell>
        </row>
        <row r="22651">
          <cell r="A22651">
            <v>2021</v>
          </cell>
        </row>
        <row r="22652">
          <cell r="A22652">
            <v>2021</v>
          </cell>
        </row>
        <row r="22653">
          <cell r="A22653">
            <v>2021</v>
          </cell>
        </row>
        <row r="22654">
          <cell r="A22654">
            <v>2021</v>
          </cell>
        </row>
        <row r="22655">
          <cell r="A22655">
            <v>2021</v>
          </cell>
        </row>
        <row r="22656">
          <cell r="A22656">
            <v>2021</v>
          </cell>
        </row>
        <row r="22657">
          <cell r="A22657">
            <v>2021</v>
          </cell>
        </row>
        <row r="22658">
          <cell r="A22658">
            <v>2021</v>
          </cell>
        </row>
        <row r="22659">
          <cell r="A22659">
            <v>2021</v>
          </cell>
        </row>
        <row r="22660">
          <cell r="A22660">
            <v>2021</v>
          </cell>
        </row>
        <row r="22661">
          <cell r="A22661">
            <v>2021</v>
          </cell>
        </row>
        <row r="22662">
          <cell r="A22662">
            <v>2021</v>
          </cell>
        </row>
        <row r="22663">
          <cell r="A22663">
            <v>2021</v>
          </cell>
        </row>
        <row r="22664">
          <cell r="A22664">
            <v>2021</v>
          </cell>
        </row>
        <row r="22665">
          <cell r="A22665">
            <v>2021</v>
          </cell>
        </row>
        <row r="22666">
          <cell r="A22666">
            <v>2021</v>
          </cell>
        </row>
        <row r="22667">
          <cell r="A22667">
            <v>2021</v>
          </cell>
        </row>
        <row r="22668">
          <cell r="A22668">
            <v>2021</v>
          </cell>
        </row>
        <row r="22669">
          <cell r="A22669">
            <v>2021</v>
          </cell>
        </row>
        <row r="22670">
          <cell r="A22670">
            <v>2021</v>
          </cell>
        </row>
        <row r="22671">
          <cell r="A22671">
            <v>2021</v>
          </cell>
        </row>
        <row r="22672">
          <cell r="A22672">
            <v>2021</v>
          </cell>
        </row>
        <row r="22673">
          <cell r="A22673">
            <v>2021</v>
          </cell>
        </row>
        <row r="22674">
          <cell r="A22674">
            <v>2021</v>
          </cell>
        </row>
        <row r="22675">
          <cell r="A22675">
            <v>2021</v>
          </cell>
        </row>
        <row r="22676">
          <cell r="A22676">
            <v>2021</v>
          </cell>
        </row>
        <row r="22677">
          <cell r="A22677">
            <v>2021</v>
          </cell>
        </row>
        <row r="22678">
          <cell r="A22678">
            <v>2021</v>
          </cell>
        </row>
        <row r="22679">
          <cell r="A22679">
            <v>2021</v>
          </cell>
        </row>
        <row r="22680">
          <cell r="A22680">
            <v>2021</v>
          </cell>
        </row>
        <row r="22681">
          <cell r="A22681">
            <v>2021</v>
          </cell>
        </row>
        <row r="22682">
          <cell r="A22682">
            <v>2021</v>
          </cell>
        </row>
        <row r="22683">
          <cell r="A22683">
            <v>2021</v>
          </cell>
        </row>
        <row r="22684">
          <cell r="A22684">
            <v>2021</v>
          </cell>
        </row>
        <row r="22685">
          <cell r="A22685">
            <v>2021</v>
          </cell>
        </row>
        <row r="22686">
          <cell r="A22686">
            <v>2021</v>
          </cell>
        </row>
        <row r="22687">
          <cell r="A22687">
            <v>2021</v>
          </cell>
        </row>
        <row r="22688">
          <cell r="A22688">
            <v>2021</v>
          </cell>
        </row>
        <row r="22689">
          <cell r="A22689">
            <v>2021</v>
          </cell>
        </row>
        <row r="22690">
          <cell r="A22690">
            <v>2021</v>
          </cell>
        </row>
        <row r="22691">
          <cell r="A22691">
            <v>2021</v>
          </cell>
        </row>
        <row r="22692">
          <cell r="A22692">
            <v>2021</v>
          </cell>
        </row>
        <row r="22693">
          <cell r="A22693">
            <v>2021</v>
          </cell>
        </row>
        <row r="22694">
          <cell r="A22694">
            <v>2021</v>
          </cell>
        </row>
        <row r="22695">
          <cell r="A22695">
            <v>2021</v>
          </cell>
        </row>
        <row r="22696">
          <cell r="A22696">
            <v>2021</v>
          </cell>
        </row>
        <row r="22697">
          <cell r="A22697">
            <v>2021</v>
          </cell>
        </row>
        <row r="22698">
          <cell r="A22698">
            <v>2021</v>
          </cell>
        </row>
        <row r="22699">
          <cell r="A22699">
            <v>2021</v>
          </cell>
        </row>
        <row r="22700">
          <cell r="A22700">
            <v>2021</v>
          </cell>
        </row>
        <row r="22701">
          <cell r="A22701">
            <v>2021</v>
          </cell>
        </row>
        <row r="22702">
          <cell r="A22702">
            <v>2021</v>
          </cell>
        </row>
        <row r="22703">
          <cell r="A22703">
            <v>2021</v>
          </cell>
        </row>
        <row r="22704">
          <cell r="A22704">
            <v>2021</v>
          </cell>
        </row>
        <row r="22705">
          <cell r="A22705">
            <v>2021</v>
          </cell>
        </row>
        <row r="22706">
          <cell r="A22706">
            <v>2021</v>
          </cell>
        </row>
        <row r="22707">
          <cell r="A22707">
            <v>2021</v>
          </cell>
        </row>
        <row r="22708">
          <cell r="A22708">
            <v>2021</v>
          </cell>
        </row>
        <row r="22709">
          <cell r="A22709">
            <v>2021</v>
          </cell>
        </row>
        <row r="22710">
          <cell r="A22710">
            <v>2021</v>
          </cell>
        </row>
        <row r="22711">
          <cell r="A22711">
            <v>2021</v>
          </cell>
        </row>
        <row r="22712">
          <cell r="A22712">
            <v>2021</v>
          </cell>
        </row>
        <row r="22713">
          <cell r="A22713">
            <v>2021</v>
          </cell>
        </row>
        <row r="22714">
          <cell r="A22714">
            <v>2021</v>
          </cell>
        </row>
        <row r="22715">
          <cell r="A22715">
            <v>2021</v>
          </cell>
        </row>
        <row r="22716">
          <cell r="A22716">
            <v>2021</v>
          </cell>
        </row>
        <row r="22717">
          <cell r="A22717">
            <v>2021</v>
          </cell>
        </row>
        <row r="22718">
          <cell r="A22718">
            <v>2021</v>
          </cell>
        </row>
        <row r="22719">
          <cell r="A22719">
            <v>2021</v>
          </cell>
        </row>
        <row r="22720">
          <cell r="A22720">
            <v>2021</v>
          </cell>
        </row>
        <row r="22721">
          <cell r="A22721">
            <v>2021</v>
          </cell>
        </row>
        <row r="22722">
          <cell r="A22722">
            <v>2021</v>
          </cell>
        </row>
        <row r="22723">
          <cell r="A22723">
            <v>2021</v>
          </cell>
        </row>
        <row r="22724">
          <cell r="A22724">
            <v>2021</v>
          </cell>
        </row>
        <row r="22725">
          <cell r="A22725">
            <v>2021</v>
          </cell>
        </row>
        <row r="22726">
          <cell r="A22726">
            <v>2021</v>
          </cell>
        </row>
        <row r="22727">
          <cell r="A22727">
            <v>2021</v>
          </cell>
        </row>
        <row r="22728">
          <cell r="A22728">
            <v>2021</v>
          </cell>
        </row>
        <row r="22729">
          <cell r="A22729">
            <v>2021</v>
          </cell>
        </row>
        <row r="22730">
          <cell r="A22730">
            <v>2021</v>
          </cell>
        </row>
        <row r="22731">
          <cell r="A22731">
            <v>2021</v>
          </cell>
        </row>
        <row r="22732">
          <cell r="A22732">
            <v>2021</v>
          </cell>
        </row>
        <row r="22733">
          <cell r="A22733">
            <v>2021</v>
          </cell>
        </row>
        <row r="22734">
          <cell r="A22734">
            <v>2021</v>
          </cell>
        </row>
        <row r="22735">
          <cell r="A22735">
            <v>2021</v>
          </cell>
        </row>
        <row r="22736">
          <cell r="A22736">
            <v>2021</v>
          </cell>
        </row>
        <row r="22737">
          <cell r="A22737">
            <v>2021</v>
          </cell>
        </row>
        <row r="22738">
          <cell r="A22738">
            <v>2021</v>
          </cell>
        </row>
        <row r="22739">
          <cell r="A22739">
            <v>2021</v>
          </cell>
        </row>
        <row r="22740">
          <cell r="A22740">
            <v>2021</v>
          </cell>
        </row>
        <row r="22741">
          <cell r="A22741">
            <v>2021</v>
          </cell>
        </row>
        <row r="22742">
          <cell r="A22742">
            <v>2021</v>
          </cell>
        </row>
        <row r="22743">
          <cell r="A22743">
            <v>2021</v>
          </cell>
        </row>
        <row r="22744">
          <cell r="A22744">
            <v>2021</v>
          </cell>
        </row>
        <row r="22745">
          <cell r="A22745">
            <v>2021</v>
          </cell>
        </row>
        <row r="22746">
          <cell r="A22746">
            <v>2021</v>
          </cell>
        </row>
        <row r="22747">
          <cell r="A22747">
            <v>2021</v>
          </cell>
        </row>
        <row r="22748">
          <cell r="A22748">
            <v>2021</v>
          </cell>
        </row>
        <row r="22749">
          <cell r="A22749">
            <v>2021</v>
          </cell>
        </row>
        <row r="22750">
          <cell r="A22750">
            <v>2021</v>
          </cell>
        </row>
        <row r="22751">
          <cell r="A22751">
            <v>2021</v>
          </cell>
        </row>
        <row r="22752">
          <cell r="A22752">
            <v>2021</v>
          </cell>
        </row>
        <row r="22753">
          <cell r="A22753">
            <v>2021</v>
          </cell>
        </row>
        <row r="22754">
          <cell r="A22754">
            <v>2021</v>
          </cell>
        </row>
        <row r="22755">
          <cell r="A22755">
            <v>2021</v>
          </cell>
        </row>
        <row r="22756">
          <cell r="A22756">
            <v>2021</v>
          </cell>
        </row>
        <row r="22757">
          <cell r="A22757">
            <v>2021</v>
          </cell>
        </row>
        <row r="22758">
          <cell r="A22758">
            <v>2021</v>
          </cell>
        </row>
        <row r="22759">
          <cell r="A22759">
            <v>2021</v>
          </cell>
        </row>
        <row r="22760">
          <cell r="A22760">
            <v>2021</v>
          </cell>
        </row>
        <row r="22761">
          <cell r="A22761">
            <v>2021</v>
          </cell>
        </row>
        <row r="22762">
          <cell r="A22762">
            <v>2021</v>
          </cell>
        </row>
        <row r="22763">
          <cell r="A22763">
            <v>2021</v>
          </cell>
        </row>
        <row r="22764">
          <cell r="A22764">
            <v>2021</v>
          </cell>
        </row>
        <row r="22765">
          <cell r="A22765">
            <v>2021</v>
          </cell>
        </row>
        <row r="22766">
          <cell r="A22766">
            <v>2021</v>
          </cell>
        </row>
        <row r="22767">
          <cell r="A22767">
            <v>2021</v>
          </cell>
        </row>
        <row r="22768">
          <cell r="A22768">
            <v>2021</v>
          </cell>
        </row>
        <row r="22769">
          <cell r="A22769">
            <v>2021</v>
          </cell>
        </row>
        <row r="22770">
          <cell r="A22770">
            <v>2021</v>
          </cell>
        </row>
        <row r="22771">
          <cell r="A22771">
            <v>2021</v>
          </cell>
        </row>
        <row r="22772">
          <cell r="A22772">
            <v>2021</v>
          </cell>
        </row>
        <row r="22773">
          <cell r="A22773">
            <v>2021</v>
          </cell>
        </row>
        <row r="22774">
          <cell r="A22774">
            <v>2021</v>
          </cell>
        </row>
        <row r="22775">
          <cell r="A22775">
            <v>2021</v>
          </cell>
        </row>
        <row r="22776">
          <cell r="A22776">
            <v>2021</v>
          </cell>
        </row>
        <row r="22777">
          <cell r="A22777">
            <v>2021</v>
          </cell>
        </row>
        <row r="22778">
          <cell r="A22778">
            <v>2021</v>
          </cell>
        </row>
        <row r="22779">
          <cell r="A22779">
            <v>2021</v>
          </cell>
        </row>
        <row r="22780">
          <cell r="A22780">
            <v>2021</v>
          </cell>
        </row>
        <row r="22781">
          <cell r="A22781">
            <v>2021</v>
          </cell>
        </row>
        <row r="22782">
          <cell r="A22782">
            <v>2021</v>
          </cell>
        </row>
        <row r="22783">
          <cell r="A22783">
            <v>2021</v>
          </cell>
        </row>
        <row r="22784">
          <cell r="A22784">
            <v>2021</v>
          </cell>
        </row>
        <row r="22785">
          <cell r="A22785">
            <v>2021</v>
          </cell>
        </row>
        <row r="22786">
          <cell r="A22786">
            <v>2021</v>
          </cell>
        </row>
        <row r="22787">
          <cell r="A22787">
            <v>2021</v>
          </cell>
        </row>
        <row r="22788">
          <cell r="A22788">
            <v>2021</v>
          </cell>
        </row>
        <row r="22789">
          <cell r="A22789">
            <v>2021</v>
          </cell>
        </row>
        <row r="22790">
          <cell r="A22790">
            <v>2021</v>
          </cell>
        </row>
        <row r="22791">
          <cell r="A22791">
            <v>2021</v>
          </cell>
        </row>
        <row r="22792">
          <cell r="A22792">
            <v>2021</v>
          </cell>
        </row>
        <row r="22793">
          <cell r="A22793">
            <v>2021</v>
          </cell>
        </row>
        <row r="22794">
          <cell r="A22794">
            <v>2021</v>
          </cell>
        </row>
        <row r="22795">
          <cell r="A22795">
            <v>2021</v>
          </cell>
        </row>
        <row r="22796">
          <cell r="A22796">
            <v>2021</v>
          </cell>
        </row>
        <row r="22797">
          <cell r="A22797">
            <v>2021</v>
          </cell>
        </row>
        <row r="22798">
          <cell r="A22798">
            <v>2021</v>
          </cell>
        </row>
        <row r="22799">
          <cell r="A22799">
            <v>2021</v>
          </cell>
        </row>
        <row r="22800">
          <cell r="A22800">
            <v>2021</v>
          </cell>
        </row>
        <row r="22801">
          <cell r="A22801">
            <v>2021</v>
          </cell>
        </row>
        <row r="22802">
          <cell r="A22802">
            <v>2021</v>
          </cell>
        </row>
        <row r="22803">
          <cell r="A22803">
            <v>2021</v>
          </cell>
        </row>
        <row r="22804">
          <cell r="A22804">
            <v>2021</v>
          </cell>
        </row>
        <row r="22805">
          <cell r="A22805">
            <v>2021</v>
          </cell>
        </row>
        <row r="22806">
          <cell r="A22806">
            <v>2021</v>
          </cell>
        </row>
        <row r="22807">
          <cell r="A22807">
            <v>2021</v>
          </cell>
        </row>
        <row r="22808">
          <cell r="A22808">
            <v>2021</v>
          </cell>
        </row>
        <row r="22809">
          <cell r="A22809">
            <v>2021</v>
          </cell>
        </row>
        <row r="22810">
          <cell r="A22810">
            <v>2021</v>
          </cell>
        </row>
        <row r="22811">
          <cell r="A22811">
            <v>2021</v>
          </cell>
        </row>
        <row r="22812">
          <cell r="A22812">
            <v>2021</v>
          </cell>
        </row>
        <row r="22813">
          <cell r="A22813">
            <v>2021</v>
          </cell>
        </row>
        <row r="22814">
          <cell r="A22814">
            <v>2021</v>
          </cell>
        </row>
        <row r="22815">
          <cell r="A22815">
            <v>2021</v>
          </cell>
        </row>
        <row r="22816">
          <cell r="A22816">
            <v>2021</v>
          </cell>
        </row>
        <row r="22817">
          <cell r="A22817">
            <v>2021</v>
          </cell>
        </row>
        <row r="22818">
          <cell r="A22818">
            <v>2021</v>
          </cell>
        </row>
        <row r="22819">
          <cell r="A22819">
            <v>2021</v>
          </cell>
        </row>
        <row r="22820">
          <cell r="A22820">
            <v>2021</v>
          </cell>
        </row>
        <row r="22821">
          <cell r="A22821">
            <v>2021</v>
          </cell>
        </row>
        <row r="22822">
          <cell r="A22822">
            <v>2021</v>
          </cell>
        </row>
        <row r="22823">
          <cell r="A22823">
            <v>2021</v>
          </cell>
        </row>
        <row r="22824">
          <cell r="A22824">
            <v>2021</v>
          </cell>
        </row>
        <row r="22825">
          <cell r="A22825">
            <v>2021</v>
          </cell>
        </row>
        <row r="22826">
          <cell r="A22826">
            <v>2021</v>
          </cell>
        </row>
        <row r="22827">
          <cell r="A22827">
            <v>2021</v>
          </cell>
        </row>
        <row r="22828">
          <cell r="A22828">
            <v>2021</v>
          </cell>
        </row>
        <row r="22829">
          <cell r="A22829">
            <v>2021</v>
          </cell>
        </row>
        <row r="22830">
          <cell r="A22830">
            <v>2021</v>
          </cell>
        </row>
        <row r="22831">
          <cell r="A22831">
            <v>2021</v>
          </cell>
        </row>
        <row r="22832">
          <cell r="A22832">
            <v>2021</v>
          </cell>
        </row>
        <row r="22833">
          <cell r="A22833">
            <v>2021</v>
          </cell>
        </row>
        <row r="22834">
          <cell r="A22834">
            <v>2021</v>
          </cell>
        </row>
        <row r="22835">
          <cell r="A22835">
            <v>2021</v>
          </cell>
        </row>
        <row r="22836">
          <cell r="A22836">
            <v>2021</v>
          </cell>
        </row>
        <row r="22837">
          <cell r="A22837">
            <v>2021</v>
          </cell>
        </row>
        <row r="22838">
          <cell r="A22838">
            <v>2021</v>
          </cell>
        </row>
        <row r="22839">
          <cell r="A22839">
            <v>2021</v>
          </cell>
        </row>
        <row r="22840">
          <cell r="A22840">
            <v>2021</v>
          </cell>
        </row>
        <row r="22841">
          <cell r="A22841">
            <v>2021</v>
          </cell>
        </row>
        <row r="22842">
          <cell r="A22842">
            <v>2021</v>
          </cell>
        </row>
        <row r="22843">
          <cell r="A22843">
            <v>2021</v>
          </cell>
        </row>
        <row r="22844">
          <cell r="A22844">
            <v>2021</v>
          </cell>
        </row>
        <row r="22845">
          <cell r="A22845">
            <v>2021</v>
          </cell>
        </row>
        <row r="22846">
          <cell r="A22846">
            <v>2021</v>
          </cell>
        </row>
        <row r="22847">
          <cell r="A22847">
            <v>2021</v>
          </cell>
        </row>
        <row r="22848">
          <cell r="A22848">
            <v>2021</v>
          </cell>
        </row>
        <row r="22849">
          <cell r="A22849">
            <v>2021</v>
          </cell>
        </row>
        <row r="22850">
          <cell r="A22850">
            <v>2021</v>
          </cell>
        </row>
        <row r="22851">
          <cell r="A22851">
            <v>2021</v>
          </cell>
        </row>
        <row r="22852">
          <cell r="A22852">
            <v>2021</v>
          </cell>
        </row>
        <row r="22853">
          <cell r="A22853">
            <v>2021</v>
          </cell>
        </row>
        <row r="22854">
          <cell r="A22854">
            <v>2021</v>
          </cell>
        </row>
        <row r="22855">
          <cell r="A22855">
            <v>2021</v>
          </cell>
        </row>
        <row r="22856">
          <cell r="A22856">
            <v>2021</v>
          </cell>
        </row>
        <row r="22857">
          <cell r="A22857">
            <v>2021</v>
          </cell>
        </row>
        <row r="22858">
          <cell r="A22858">
            <v>2021</v>
          </cell>
        </row>
        <row r="22859">
          <cell r="A22859">
            <v>2021</v>
          </cell>
        </row>
        <row r="22860">
          <cell r="A22860">
            <v>2021</v>
          </cell>
        </row>
        <row r="22861">
          <cell r="A22861">
            <v>2021</v>
          </cell>
        </row>
        <row r="22862">
          <cell r="A22862">
            <v>2021</v>
          </cell>
        </row>
        <row r="22863">
          <cell r="A22863">
            <v>2021</v>
          </cell>
        </row>
        <row r="22864">
          <cell r="A22864">
            <v>2021</v>
          </cell>
        </row>
        <row r="22865">
          <cell r="A22865">
            <v>2021</v>
          </cell>
        </row>
        <row r="22866">
          <cell r="A22866">
            <v>2021</v>
          </cell>
        </row>
        <row r="22867">
          <cell r="A22867">
            <v>2021</v>
          </cell>
        </row>
        <row r="22868">
          <cell r="A22868">
            <v>2021</v>
          </cell>
        </row>
        <row r="22869">
          <cell r="A22869">
            <v>2021</v>
          </cell>
        </row>
        <row r="22870">
          <cell r="A22870">
            <v>2021</v>
          </cell>
        </row>
        <row r="22871">
          <cell r="A22871">
            <v>2021</v>
          </cell>
        </row>
        <row r="22872">
          <cell r="A22872">
            <v>2021</v>
          </cell>
        </row>
        <row r="22873">
          <cell r="A22873">
            <v>2021</v>
          </cell>
        </row>
        <row r="22874">
          <cell r="A22874">
            <v>2021</v>
          </cell>
        </row>
        <row r="22875">
          <cell r="A22875">
            <v>2021</v>
          </cell>
        </row>
        <row r="22876">
          <cell r="A22876">
            <v>2021</v>
          </cell>
        </row>
        <row r="22877">
          <cell r="A22877">
            <v>2021</v>
          </cell>
        </row>
        <row r="22878">
          <cell r="A22878">
            <v>2021</v>
          </cell>
        </row>
        <row r="22879">
          <cell r="A22879">
            <v>2021</v>
          </cell>
        </row>
        <row r="22880">
          <cell r="A22880">
            <v>2021</v>
          </cell>
        </row>
        <row r="22881">
          <cell r="A22881">
            <v>2021</v>
          </cell>
        </row>
        <row r="22882">
          <cell r="A22882">
            <v>2021</v>
          </cell>
        </row>
        <row r="22883">
          <cell r="A22883">
            <v>2021</v>
          </cell>
        </row>
        <row r="22884">
          <cell r="A22884">
            <v>2021</v>
          </cell>
        </row>
        <row r="22885">
          <cell r="A22885">
            <v>2021</v>
          </cell>
        </row>
        <row r="22886">
          <cell r="A22886">
            <v>2021</v>
          </cell>
        </row>
        <row r="22887">
          <cell r="A22887">
            <v>2021</v>
          </cell>
        </row>
        <row r="22888">
          <cell r="A22888">
            <v>2021</v>
          </cell>
        </row>
        <row r="22889">
          <cell r="A22889">
            <v>2021</v>
          </cell>
        </row>
        <row r="22890">
          <cell r="A22890">
            <v>2021</v>
          </cell>
        </row>
        <row r="22891">
          <cell r="A22891">
            <v>2021</v>
          </cell>
        </row>
        <row r="22892">
          <cell r="A22892">
            <v>2021</v>
          </cell>
        </row>
        <row r="22893">
          <cell r="A22893">
            <v>2021</v>
          </cell>
        </row>
        <row r="22894">
          <cell r="A22894">
            <v>2021</v>
          </cell>
        </row>
        <row r="22895">
          <cell r="A22895">
            <v>2021</v>
          </cell>
        </row>
        <row r="22896">
          <cell r="A22896">
            <v>2021</v>
          </cell>
        </row>
        <row r="22897">
          <cell r="A22897">
            <v>2021</v>
          </cell>
        </row>
        <row r="22898">
          <cell r="A22898">
            <v>2021</v>
          </cell>
        </row>
        <row r="22899">
          <cell r="A22899">
            <v>2021</v>
          </cell>
        </row>
        <row r="22900">
          <cell r="A22900">
            <v>2021</v>
          </cell>
        </row>
        <row r="22901">
          <cell r="A22901">
            <v>2021</v>
          </cell>
        </row>
        <row r="22902">
          <cell r="A22902">
            <v>2021</v>
          </cell>
        </row>
        <row r="22903">
          <cell r="A22903">
            <v>2021</v>
          </cell>
        </row>
        <row r="22904">
          <cell r="A22904">
            <v>2021</v>
          </cell>
        </row>
        <row r="22905">
          <cell r="A22905">
            <v>2021</v>
          </cell>
        </row>
        <row r="22906">
          <cell r="A22906">
            <v>2021</v>
          </cell>
        </row>
        <row r="22907">
          <cell r="A22907">
            <v>2021</v>
          </cell>
        </row>
        <row r="22908">
          <cell r="A22908">
            <v>2021</v>
          </cell>
        </row>
        <row r="22909">
          <cell r="A22909">
            <v>2021</v>
          </cell>
        </row>
        <row r="22910">
          <cell r="A22910">
            <v>2021</v>
          </cell>
        </row>
        <row r="22911">
          <cell r="A22911">
            <v>2021</v>
          </cell>
        </row>
        <row r="22912">
          <cell r="A22912">
            <v>2021</v>
          </cell>
        </row>
        <row r="22913">
          <cell r="A22913">
            <v>2021</v>
          </cell>
        </row>
        <row r="22914">
          <cell r="A22914">
            <v>2021</v>
          </cell>
        </row>
        <row r="22915">
          <cell r="A22915">
            <v>2021</v>
          </cell>
        </row>
        <row r="22916">
          <cell r="A22916">
            <v>2021</v>
          </cell>
        </row>
        <row r="22917">
          <cell r="A22917">
            <v>2021</v>
          </cell>
        </row>
        <row r="22918">
          <cell r="A22918">
            <v>2021</v>
          </cell>
        </row>
        <row r="22919">
          <cell r="A22919">
            <v>2021</v>
          </cell>
        </row>
        <row r="22920">
          <cell r="A22920">
            <v>2021</v>
          </cell>
        </row>
        <row r="22921">
          <cell r="A22921">
            <v>2021</v>
          </cell>
        </row>
        <row r="22922">
          <cell r="A22922">
            <v>2021</v>
          </cell>
        </row>
        <row r="22923">
          <cell r="A22923">
            <v>2021</v>
          </cell>
        </row>
        <row r="22924">
          <cell r="A22924">
            <v>2021</v>
          </cell>
        </row>
        <row r="22925">
          <cell r="A22925">
            <v>2021</v>
          </cell>
        </row>
        <row r="22926">
          <cell r="A22926">
            <v>2021</v>
          </cell>
        </row>
        <row r="22927">
          <cell r="A22927">
            <v>2021</v>
          </cell>
        </row>
        <row r="22928">
          <cell r="A22928">
            <v>2021</v>
          </cell>
        </row>
        <row r="22929">
          <cell r="A22929">
            <v>2021</v>
          </cell>
        </row>
        <row r="22930">
          <cell r="A22930">
            <v>2021</v>
          </cell>
        </row>
        <row r="22931">
          <cell r="A22931">
            <v>2021</v>
          </cell>
        </row>
        <row r="22932">
          <cell r="A22932">
            <v>2021</v>
          </cell>
        </row>
        <row r="22933">
          <cell r="A22933">
            <v>2021</v>
          </cell>
        </row>
        <row r="22934">
          <cell r="A22934">
            <v>2021</v>
          </cell>
        </row>
        <row r="22935">
          <cell r="A22935">
            <v>2021</v>
          </cell>
        </row>
        <row r="22936">
          <cell r="A22936">
            <v>2021</v>
          </cell>
        </row>
        <row r="22937">
          <cell r="A22937">
            <v>2021</v>
          </cell>
        </row>
        <row r="22938">
          <cell r="A22938">
            <v>2021</v>
          </cell>
        </row>
        <row r="22939">
          <cell r="A22939">
            <v>2021</v>
          </cell>
        </row>
        <row r="22940">
          <cell r="A22940">
            <v>2021</v>
          </cell>
        </row>
        <row r="22941">
          <cell r="A22941">
            <v>2021</v>
          </cell>
        </row>
        <row r="22942">
          <cell r="A22942">
            <v>2021</v>
          </cell>
        </row>
        <row r="22943">
          <cell r="A22943">
            <v>2021</v>
          </cell>
        </row>
        <row r="22944">
          <cell r="A22944">
            <v>2021</v>
          </cell>
        </row>
        <row r="22945">
          <cell r="A22945">
            <v>2021</v>
          </cell>
        </row>
        <row r="22946">
          <cell r="A22946">
            <v>2021</v>
          </cell>
        </row>
        <row r="22947">
          <cell r="A22947">
            <v>2021</v>
          </cell>
        </row>
        <row r="22948">
          <cell r="A22948">
            <v>2021</v>
          </cell>
        </row>
        <row r="22949">
          <cell r="A22949">
            <v>2021</v>
          </cell>
        </row>
        <row r="22950">
          <cell r="A22950">
            <v>2021</v>
          </cell>
        </row>
        <row r="22951">
          <cell r="A22951">
            <v>2021</v>
          </cell>
        </row>
        <row r="22952">
          <cell r="A22952">
            <v>2021</v>
          </cell>
        </row>
        <row r="22953">
          <cell r="A22953">
            <v>2021</v>
          </cell>
        </row>
        <row r="22954">
          <cell r="A22954">
            <v>2021</v>
          </cell>
        </row>
        <row r="22955">
          <cell r="A22955">
            <v>2021</v>
          </cell>
        </row>
        <row r="22956">
          <cell r="A22956">
            <v>2021</v>
          </cell>
        </row>
        <row r="22957">
          <cell r="A22957">
            <v>2021</v>
          </cell>
        </row>
        <row r="22958">
          <cell r="A22958">
            <v>2021</v>
          </cell>
        </row>
        <row r="22959">
          <cell r="A22959">
            <v>2021</v>
          </cell>
        </row>
        <row r="22960">
          <cell r="A22960">
            <v>2021</v>
          </cell>
        </row>
        <row r="22961">
          <cell r="A22961">
            <v>2021</v>
          </cell>
        </row>
        <row r="22962">
          <cell r="A22962">
            <v>2021</v>
          </cell>
        </row>
        <row r="22963">
          <cell r="A22963">
            <v>2021</v>
          </cell>
        </row>
        <row r="22964">
          <cell r="A22964">
            <v>2021</v>
          </cell>
        </row>
        <row r="22965">
          <cell r="A22965">
            <v>2021</v>
          </cell>
        </row>
        <row r="22966">
          <cell r="A22966">
            <v>2021</v>
          </cell>
        </row>
        <row r="22967">
          <cell r="A22967">
            <v>2021</v>
          </cell>
        </row>
        <row r="22968">
          <cell r="A22968">
            <v>2021</v>
          </cell>
        </row>
        <row r="22969">
          <cell r="A22969">
            <v>2021</v>
          </cell>
        </row>
        <row r="22970">
          <cell r="A22970">
            <v>2021</v>
          </cell>
        </row>
        <row r="22971">
          <cell r="A22971">
            <v>2021</v>
          </cell>
        </row>
        <row r="22972">
          <cell r="A22972">
            <v>2021</v>
          </cell>
        </row>
        <row r="22973">
          <cell r="A22973">
            <v>2021</v>
          </cell>
        </row>
        <row r="22974">
          <cell r="A22974">
            <v>2021</v>
          </cell>
        </row>
        <row r="22975">
          <cell r="A22975">
            <v>2021</v>
          </cell>
        </row>
        <row r="22976">
          <cell r="A22976">
            <v>2021</v>
          </cell>
        </row>
        <row r="22977">
          <cell r="A22977">
            <v>2021</v>
          </cell>
        </row>
        <row r="22978">
          <cell r="A22978">
            <v>2021</v>
          </cell>
        </row>
        <row r="22979">
          <cell r="A22979">
            <v>2021</v>
          </cell>
        </row>
        <row r="22980">
          <cell r="A22980">
            <v>2021</v>
          </cell>
        </row>
        <row r="22981">
          <cell r="A22981">
            <v>2021</v>
          </cell>
        </row>
        <row r="22982">
          <cell r="A22982">
            <v>2021</v>
          </cell>
        </row>
        <row r="22983">
          <cell r="A22983">
            <v>2021</v>
          </cell>
        </row>
        <row r="22984">
          <cell r="A22984">
            <v>2021</v>
          </cell>
        </row>
        <row r="22985">
          <cell r="A22985">
            <v>2021</v>
          </cell>
        </row>
        <row r="22986">
          <cell r="A22986">
            <v>2021</v>
          </cell>
        </row>
        <row r="22987">
          <cell r="A22987">
            <v>2021</v>
          </cell>
        </row>
        <row r="22988">
          <cell r="A22988">
            <v>2021</v>
          </cell>
        </row>
        <row r="22989">
          <cell r="A22989">
            <v>2021</v>
          </cell>
        </row>
        <row r="22990">
          <cell r="A22990">
            <v>2021</v>
          </cell>
        </row>
        <row r="22991">
          <cell r="A22991">
            <v>2021</v>
          </cell>
        </row>
        <row r="22992">
          <cell r="A22992">
            <v>2021</v>
          </cell>
        </row>
        <row r="22993">
          <cell r="A22993">
            <v>2021</v>
          </cell>
        </row>
        <row r="22994">
          <cell r="A22994">
            <v>2021</v>
          </cell>
        </row>
        <row r="22995">
          <cell r="A22995">
            <v>2021</v>
          </cell>
        </row>
        <row r="22996">
          <cell r="A22996">
            <v>2021</v>
          </cell>
        </row>
        <row r="22997">
          <cell r="A22997">
            <v>2021</v>
          </cell>
        </row>
        <row r="22998">
          <cell r="A22998">
            <v>2021</v>
          </cell>
        </row>
        <row r="22999">
          <cell r="A22999">
            <v>2021</v>
          </cell>
        </row>
        <row r="23000">
          <cell r="A23000">
            <v>2021</v>
          </cell>
        </row>
        <row r="23001">
          <cell r="A23001">
            <v>2021</v>
          </cell>
        </row>
        <row r="23002">
          <cell r="A23002">
            <v>2021</v>
          </cell>
        </row>
        <row r="23003">
          <cell r="A23003">
            <v>2021</v>
          </cell>
        </row>
        <row r="23004">
          <cell r="A23004">
            <v>2021</v>
          </cell>
        </row>
        <row r="23005">
          <cell r="A23005">
            <v>2021</v>
          </cell>
        </row>
        <row r="23006">
          <cell r="A23006">
            <v>2021</v>
          </cell>
        </row>
        <row r="23007">
          <cell r="A23007">
            <v>2021</v>
          </cell>
        </row>
        <row r="23008">
          <cell r="A23008">
            <v>2021</v>
          </cell>
        </row>
        <row r="23009">
          <cell r="A23009">
            <v>2021</v>
          </cell>
        </row>
        <row r="23010">
          <cell r="A23010">
            <v>2021</v>
          </cell>
        </row>
        <row r="23011">
          <cell r="A23011">
            <v>2021</v>
          </cell>
        </row>
        <row r="23012">
          <cell r="A23012">
            <v>2021</v>
          </cell>
        </row>
        <row r="23013">
          <cell r="A23013">
            <v>2021</v>
          </cell>
        </row>
        <row r="23014">
          <cell r="A23014">
            <v>2021</v>
          </cell>
        </row>
        <row r="23015">
          <cell r="A23015">
            <v>2021</v>
          </cell>
        </row>
        <row r="23016">
          <cell r="A23016">
            <v>2021</v>
          </cell>
        </row>
        <row r="23017">
          <cell r="A23017">
            <v>2021</v>
          </cell>
        </row>
        <row r="23018">
          <cell r="A23018">
            <v>2021</v>
          </cell>
        </row>
        <row r="23019">
          <cell r="A23019">
            <v>2021</v>
          </cell>
        </row>
        <row r="23020">
          <cell r="A23020">
            <v>2021</v>
          </cell>
        </row>
        <row r="23021">
          <cell r="A23021">
            <v>2021</v>
          </cell>
        </row>
        <row r="23022">
          <cell r="A23022">
            <v>2021</v>
          </cell>
        </row>
        <row r="23023">
          <cell r="A23023">
            <v>2021</v>
          </cell>
        </row>
        <row r="23024">
          <cell r="A23024">
            <v>2021</v>
          </cell>
        </row>
        <row r="23025">
          <cell r="A23025">
            <v>2021</v>
          </cell>
        </row>
        <row r="23026">
          <cell r="A23026">
            <v>2021</v>
          </cell>
        </row>
        <row r="23027">
          <cell r="A23027">
            <v>2021</v>
          </cell>
        </row>
        <row r="23028">
          <cell r="A23028">
            <v>2021</v>
          </cell>
        </row>
        <row r="23029">
          <cell r="A23029">
            <v>2021</v>
          </cell>
        </row>
        <row r="23030">
          <cell r="A23030">
            <v>2021</v>
          </cell>
        </row>
        <row r="23031">
          <cell r="A23031">
            <v>2021</v>
          </cell>
        </row>
        <row r="23032">
          <cell r="A23032">
            <v>2021</v>
          </cell>
        </row>
        <row r="23033">
          <cell r="A23033">
            <v>2021</v>
          </cell>
        </row>
        <row r="23034">
          <cell r="A23034">
            <v>2021</v>
          </cell>
        </row>
        <row r="23035">
          <cell r="A23035">
            <v>2021</v>
          </cell>
        </row>
        <row r="23036">
          <cell r="A23036">
            <v>2021</v>
          </cell>
        </row>
        <row r="23037">
          <cell r="A23037">
            <v>2021</v>
          </cell>
        </row>
        <row r="23038">
          <cell r="A23038">
            <v>2021</v>
          </cell>
        </row>
        <row r="23039">
          <cell r="A23039">
            <v>2021</v>
          </cell>
        </row>
        <row r="23040">
          <cell r="A23040">
            <v>2021</v>
          </cell>
        </row>
        <row r="23041">
          <cell r="A23041">
            <v>2021</v>
          </cell>
        </row>
        <row r="23042">
          <cell r="A23042">
            <v>2021</v>
          </cell>
        </row>
        <row r="23043">
          <cell r="A23043">
            <v>2021</v>
          </cell>
        </row>
        <row r="23044">
          <cell r="A23044">
            <v>2021</v>
          </cell>
        </row>
        <row r="23045">
          <cell r="A23045">
            <v>2021</v>
          </cell>
        </row>
        <row r="23046">
          <cell r="A23046">
            <v>2021</v>
          </cell>
        </row>
        <row r="23047">
          <cell r="A23047">
            <v>2021</v>
          </cell>
        </row>
        <row r="23048">
          <cell r="A23048">
            <v>2021</v>
          </cell>
        </row>
        <row r="23049">
          <cell r="A23049">
            <v>2021</v>
          </cell>
        </row>
        <row r="23050">
          <cell r="A23050">
            <v>2021</v>
          </cell>
        </row>
        <row r="23051">
          <cell r="A23051">
            <v>2021</v>
          </cell>
        </row>
        <row r="23052">
          <cell r="A23052">
            <v>2021</v>
          </cell>
        </row>
        <row r="23053">
          <cell r="A23053">
            <v>2021</v>
          </cell>
        </row>
        <row r="23054">
          <cell r="A23054">
            <v>2021</v>
          </cell>
        </row>
        <row r="23055">
          <cell r="A23055">
            <v>2021</v>
          </cell>
        </row>
        <row r="23056">
          <cell r="A23056">
            <v>2021</v>
          </cell>
        </row>
        <row r="23057">
          <cell r="A23057">
            <v>2021</v>
          </cell>
        </row>
        <row r="23058">
          <cell r="A23058">
            <v>2021</v>
          </cell>
        </row>
        <row r="23059">
          <cell r="A23059">
            <v>2021</v>
          </cell>
        </row>
        <row r="23060">
          <cell r="A23060">
            <v>2021</v>
          </cell>
        </row>
        <row r="23061">
          <cell r="A23061">
            <v>2021</v>
          </cell>
        </row>
        <row r="23062">
          <cell r="A23062">
            <v>2021</v>
          </cell>
        </row>
        <row r="23063">
          <cell r="A23063">
            <v>2021</v>
          </cell>
        </row>
        <row r="23064">
          <cell r="A23064">
            <v>2021</v>
          </cell>
        </row>
        <row r="23065">
          <cell r="A23065">
            <v>2021</v>
          </cell>
        </row>
        <row r="23066">
          <cell r="A23066">
            <v>2021</v>
          </cell>
        </row>
        <row r="23067">
          <cell r="A23067">
            <v>2021</v>
          </cell>
        </row>
        <row r="23068">
          <cell r="A23068">
            <v>2021</v>
          </cell>
        </row>
        <row r="23069">
          <cell r="A23069">
            <v>2021</v>
          </cell>
        </row>
        <row r="23070">
          <cell r="A23070">
            <v>2021</v>
          </cell>
        </row>
        <row r="23071">
          <cell r="A23071">
            <v>2021</v>
          </cell>
        </row>
        <row r="23072">
          <cell r="A23072">
            <v>2021</v>
          </cell>
        </row>
        <row r="23073">
          <cell r="A23073">
            <v>2021</v>
          </cell>
        </row>
        <row r="23074">
          <cell r="A23074">
            <v>2021</v>
          </cell>
        </row>
        <row r="23075">
          <cell r="A23075">
            <v>2021</v>
          </cell>
        </row>
        <row r="23076">
          <cell r="A23076">
            <v>2021</v>
          </cell>
        </row>
        <row r="23077">
          <cell r="A23077">
            <v>2021</v>
          </cell>
        </row>
        <row r="23078">
          <cell r="A23078">
            <v>2021</v>
          </cell>
        </row>
        <row r="23079">
          <cell r="A23079">
            <v>2021</v>
          </cell>
        </row>
        <row r="23080">
          <cell r="A23080">
            <v>2021</v>
          </cell>
        </row>
        <row r="23081">
          <cell r="A23081">
            <v>2021</v>
          </cell>
        </row>
        <row r="23082">
          <cell r="A23082">
            <v>2021</v>
          </cell>
        </row>
        <row r="23083">
          <cell r="A23083">
            <v>2021</v>
          </cell>
        </row>
        <row r="23084">
          <cell r="A23084">
            <v>2021</v>
          </cell>
        </row>
        <row r="23085">
          <cell r="A23085">
            <v>2021</v>
          </cell>
        </row>
        <row r="23086">
          <cell r="A23086">
            <v>2021</v>
          </cell>
        </row>
        <row r="23087">
          <cell r="A23087">
            <v>2021</v>
          </cell>
        </row>
        <row r="23088">
          <cell r="A23088">
            <v>2021</v>
          </cell>
        </row>
        <row r="23089">
          <cell r="A23089">
            <v>2021</v>
          </cell>
        </row>
        <row r="23090">
          <cell r="A23090">
            <v>2021</v>
          </cell>
        </row>
        <row r="23091">
          <cell r="A23091">
            <v>2021</v>
          </cell>
        </row>
        <row r="23092">
          <cell r="A23092">
            <v>2021</v>
          </cell>
        </row>
        <row r="23093">
          <cell r="A23093">
            <v>2021</v>
          </cell>
        </row>
        <row r="23094">
          <cell r="A23094">
            <v>2021</v>
          </cell>
        </row>
        <row r="23095">
          <cell r="A23095">
            <v>2021</v>
          </cell>
        </row>
        <row r="23096">
          <cell r="A23096">
            <v>2021</v>
          </cell>
        </row>
        <row r="23097">
          <cell r="A23097">
            <v>2021</v>
          </cell>
        </row>
        <row r="23098">
          <cell r="A23098">
            <v>2021</v>
          </cell>
        </row>
        <row r="23099">
          <cell r="A23099">
            <v>2021</v>
          </cell>
        </row>
        <row r="23100">
          <cell r="A23100">
            <v>2021</v>
          </cell>
        </row>
        <row r="23101">
          <cell r="A23101">
            <v>2021</v>
          </cell>
        </row>
        <row r="23102">
          <cell r="A23102">
            <v>2021</v>
          </cell>
        </row>
        <row r="23103">
          <cell r="A23103">
            <v>2021</v>
          </cell>
        </row>
        <row r="23104">
          <cell r="A23104">
            <v>2021</v>
          </cell>
        </row>
        <row r="23105">
          <cell r="A23105">
            <v>2021</v>
          </cell>
        </row>
        <row r="23106">
          <cell r="A23106">
            <v>2021</v>
          </cell>
        </row>
        <row r="23107">
          <cell r="A23107">
            <v>2021</v>
          </cell>
        </row>
        <row r="23108">
          <cell r="A23108">
            <v>2021</v>
          </cell>
        </row>
        <row r="23109">
          <cell r="A23109">
            <v>2021</v>
          </cell>
        </row>
        <row r="23110">
          <cell r="A23110">
            <v>2021</v>
          </cell>
        </row>
        <row r="23111">
          <cell r="A23111">
            <v>2021</v>
          </cell>
        </row>
        <row r="23112">
          <cell r="A23112">
            <v>2021</v>
          </cell>
        </row>
        <row r="23113">
          <cell r="A23113">
            <v>2021</v>
          </cell>
        </row>
        <row r="23114">
          <cell r="A23114">
            <v>2021</v>
          </cell>
        </row>
        <row r="23115">
          <cell r="A23115">
            <v>2021</v>
          </cell>
        </row>
        <row r="23116">
          <cell r="A23116">
            <v>2021</v>
          </cell>
        </row>
        <row r="23117">
          <cell r="A23117">
            <v>2021</v>
          </cell>
        </row>
        <row r="23118">
          <cell r="A23118">
            <v>2021</v>
          </cell>
        </row>
        <row r="23119">
          <cell r="A23119">
            <v>2021</v>
          </cell>
        </row>
        <row r="23120">
          <cell r="A23120">
            <v>2021</v>
          </cell>
        </row>
        <row r="23121">
          <cell r="A23121">
            <v>2021</v>
          </cell>
        </row>
        <row r="23122">
          <cell r="A23122">
            <v>2021</v>
          </cell>
        </row>
        <row r="23123">
          <cell r="A23123">
            <v>2021</v>
          </cell>
        </row>
        <row r="23124">
          <cell r="A23124">
            <v>2021</v>
          </cell>
        </row>
        <row r="23125">
          <cell r="A23125">
            <v>2021</v>
          </cell>
        </row>
        <row r="23126">
          <cell r="A23126">
            <v>2021</v>
          </cell>
        </row>
        <row r="23127">
          <cell r="A23127">
            <v>2021</v>
          </cell>
        </row>
        <row r="23128">
          <cell r="A23128">
            <v>2021</v>
          </cell>
        </row>
        <row r="23129">
          <cell r="A23129">
            <v>2021</v>
          </cell>
        </row>
        <row r="23130">
          <cell r="A23130">
            <v>2021</v>
          </cell>
        </row>
        <row r="23131">
          <cell r="A23131">
            <v>2021</v>
          </cell>
        </row>
        <row r="23132">
          <cell r="A23132">
            <v>2021</v>
          </cell>
        </row>
        <row r="23133">
          <cell r="A23133">
            <v>2021</v>
          </cell>
        </row>
        <row r="23134">
          <cell r="A23134">
            <v>2021</v>
          </cell>
        </row>
        <row r="23135">
          <cell r="A23135">
            <v>2021</v>
          </cell>
        </row>
        <row r="23136">
          <cell r="A23136">
            <v>2021</v>
          </cell>
        </row>
        <row r="23137">
          <cell r="A23137">
            <v>2021</v>
          </cell>
        </row>
        <row r="23138">
          <cell r="A23138">
            <v>2021</v>
          </cell>
        </row>
        <row r="23139">
          <cell r="A23139">
            <v>2021</v>
          </cell>
        </row>
        <row r="23140">
          <cell r="A23140">
            <v>2021</v>
          </cell>
        </row>
        <row r="23141">
          <cell r="A23141">
            <v>2021</v>
          </cell>
        </row>
        <row r="23142">
          <cell r="A23142">
            <v>2021</v>
          </cell>
        </row>
        <row r="23143">
          <cell r="A23143">
            <v>2021</v>
          </cell>
        </row>
        <row r="23144">
          <cell r="A23144">
            <v>2021</v>
          </cell>
        </row>
        <row r="23145">
          <cell r="A23145">
            <v>2021</v>
          </cell>
        </row>
        <row r="23146">
          <cell r="A23146">
            <v>2021</v>
          </cell>
        </row>
        <row r="23147">
          <cell r="A23147">
            <v>2021</v>
          </cell>
        </row>
        <row r="23148">
          <cell r="A23148">
            <v>2021</v>
          </cell>
        </row>
        <row r="23149">
          <cell r="A23149">
            <v>2021</v>
          </cell>
        </row>
        <row r="23150">
          <cell r="A23150">
            <v>2021</v>
          </cell>
        </row>
        <row r="23151">
          <cell r="A23151">
            <v>2021</v>
          </cell>
        </row>
        <row r="23152">
          <cell r="A23152">
            <v>2021</v>
          </cell>
        </row>
        <row r="23153">
          <cell r="A23153">
            <v>2021</v>
          </cell>
        </row>
        <row r="23154">
          <cell r="A23154">
            <v>2021</v>
          </cell>
        </row>
        <row r="23155">
          <cell r="A23155">
            <v>2021</v>
          </cell>
        </row>
        <row r="23156">
          <cell r="A23156">
            <v>2021</v>
          </cell>
        </row>
        <row r="23157">
          <cell r="A23157">
            <v>2021</v>
          </cell>
        </row>
        <row r="23158">
          <cell r="A23158">
            <v>2021</v>
          </cell>
        </row>
        <row r="23159">
          <cell r="A23159">
            <v>2021</v>
          </cell>
        </row>
        <row r="23160">
          <cell r="A23160">
            <v>2021</v>
          </cell>
        </row>
        <row r="23161">
          <cell r="A23161">
            <v>2021</v>
          </cell>
        </row>
        <row r="23162">
          <cell r="A23162">
            <v>2021</v>
          </cell>
        </row>
        <row r="23163">
          <cell r="A23163">
            <v>2021</v>
          </cell>
        </row>
        <row r="23164">
          <cell r="A23164">
            <v>2021</v>
          </cell>
        </row>
        <row r="23165">
          <cell r="A23165">
            <v>2021</v>
          </cell>
        </row>
        <row r="23166">
          <cell r="A23166">
            <v>2021</v>
          </cell>
        </row>
        <row r="23167">
          <cell r="A23167">
            <v>2021</v>
          </cell>
        </row>
        <row r="23168">
          <cell r="A23168">
            <v>2021</v>
          </cell>
        </row>
        <row r="23169">
          <cell r="A23169">
            <v>2021</v>
          </cell>
        </row>
        <row r="23170">
          <cell r="A23170">
            <v>2021</v>
          </cell>
        </row>
        <row r="23171">
          <cell r="A23171">
            <v>2021</v>
          </cell>
        </row>
        <row r="23172">
          <cell r="A23172">
            <v>2021</v>
          </cell>
        </row>
        <row r="23173">
          <cell r="A23173">
            <v>2021</v>
          </cell>
        </row>
        <row r="23174">
          <cell r="A23174">
            <v>2021</v>
          </cell>
        </row>
        <row r="23175">
          <cell r="A23175">
            <v>2021</v>
          </cell>
        </row>
        <row r="23176">
          <cell r="A23176">
            <v>2021</v>
          </cell>
        </row>
        <row r="23177">
          <cell r="A23177">
            <v>2021</v>
          </cell>
        </row>
        <row r="23178">
          <cell r="A23178">
            <v>2021</v>
          </cell>
        </row>
        <row r="23179">
          <cell r="A23179">
            <v>2021</v>
          </cell>
        </row>
        <row r="23180">
          <cell r="A23180">
            <v>2021</v>
          </cell>
        </row>
        <row r="23181">
          <cell r="A23181">
            <v>2021</v>
          </cell>
        </row>
        <row r="23182">
          <cell r="A23182">
            <v>2021</v>
          </cell>
        </row>
        <row r="23183">
          <cell r="A23183">
            <v>2021</v>
          </cell>
        </row>
        <row r="23184">
          <cell r="A23184">
            <v>2021</v>
          </cell>
        </row>
        <row r="23185">
          <cell r="A23185">
            <v>2021</v>
          </cell>
        </row>
        <row r="23186">
          <cell r="A23186">
            <v>2021</v>
          </cell>
        </row>
        <row r="23187">
          <cell r="A23187">
            <v>2021</v>
          </cell>
        </row>
        <row r="23188">
          <cell r="A23188">
            <v>2021</v>
          </cell>
        </row>
        <row r="23189">
          <cell r="A23189">
            <v>2021</v>
          </cell>
        </row>
        <row r="23190">
          <cell r="A23190">
            <v>2021</v>
          </cell>
        </row>
        <row r="23191">
          <cell r="A23191">
            <v>2021</v>
          </cell>
        </row>
        <row r="23192">
          <cell r="A23192">
            <v>2021</v>
          </cell>
        </row>
        <row r="23193">
          <cell r="A23193">
            <v>2021</v>
          </cell>
        </row>
        <row r="23194">
          <cell r="A23194">
            <v>2021</v>
          </cell>
        </row>
        <row r="23195">
          <cell r="A23195">
            <v>2021</v>
          </cell>
        </row>
        <row r="23196">
          <cell r="A23196">
            <v>2021</v>
          </cell>
        </row>
        <row r="23197">
          <cell r="A23197">
            <v>2021</v>
          </cell>
        </row>
        <row r="23198">
          <cell r="A23198">
            <v>2021</v>
          </cell>
        </row>
        <row r="23199">
          <cell r="A23199">
            <v>2021</v>
          </cell>
        </row>
        <row r="23200">
          <cell r="A23200">
            <v>2021</v>
          </cell>
        </row>
        <row r="23201">
          <cell r="A23201">
            <v>2021</v>
          </cell>
        </row>
        <row r="23202">
          <cell r="A23202">
            <v>2021</v>
          </cell>
        </row>
        <row r="23203">
          <cell r="A23203">
            <v>2021</v>
          </cell>
        </row>
        <row r="23204">
          <cell r="A23204">
            <v>2021</v>
          </cell>
        </row>
        <row r="23205">
          <cell r="A23205">
            <v>2021</v>
          </cell>
        </row>
        <row r="23206">
          <cell r="A23206">
            <v>2021</v>
          </cell>
        </row>
        <row r="23207">
          <cell r="A23207">
            <v>2021</v>
          </cell>
        </row>
        <row r="23208">
          <cell r="A23208">
            <v>2021</v>
          </cell>
        </row>
        <row r="23209">
          <cell r="A23209">
            <v>2021</v>
          </cell>
        </row>
        <row r="23210">
          <cell r="A23210">
            <v>2021</v>
          </cell>
        </row>
        <row r="23211">
          <cell r="A23211">
            <v>2021</v>
          </cell>
        </row>
        <row r="23212">
          <cell r="A23212">
            <v>2021</v>
          </cell>
        </row>
        <row r="23213">
          <cell r="A23213">
            <v>2021</v>
          </cell>
        </row>
        <row r="23214">
          <cell r="A23214">
            <v>2021</v>
          </cell>
        </row>
        <row r="23215">
          <cell r="A23215">
            <v>2021</v>
          </cell>
        </row>
        <row r="23216">
          <cell r="A23216">
            <v>2021</v>
          </cell>
        </row>
        <row r="23217">
          <cell r="A23217">
            <v>2021</v>
          </cell>
        </row>
        <row r="23218">
          <cell r="A23218">
            <v>2021</v>
          </cell>
        </row>
        <row r="23219">
          <cell r="A23219">
            <v>2021</v>
          </cell>
        </row>
        <row r="23220">
          <cell r="A23220">
            <v>2021</v>
          </cell>
        </row>
        <row r="23221">
          <cell r="A23221">
            <v>2021</v>
          </cell>
        </row>
        <row r="23222">
          <cell r="A23222">
            <v>2021</v>
          </cell>
        </row>
        <row r="23223">
          <cell r="A23223">
            <v>2021</v>
          </cell>
        </row>
        <row r="23224">
          <cell r="A23224">
            <v>2021</v>
          </cell>
        </row>
        <row r="23225">
          <cell r="A23225">
            <v>2021</v>
          </cell>
        </row>
        <row r="23226">
          <cell r="A23226">
            <v>2021</v>
          </cell>
        </row>
        <row r="23227">
          <cell r="A23227">
            <v>2021</v>
          </cell>
        </row>
        <row r="23228">
          <cell r="A23228">
            <v>2021</v>
          </cell>
        </row>
        <row r="23229">
          <cell r="A23229">
            <v>2021</v>
          </cell>
        </row>
        <row r="23230">
          <cell r="A23230">
            <v>2021</v>
          </cell>
        </row>
        <row r="23231">
          <cell r="A23231">
            <v>2021</v>
          </cell>
        </row>
        <row r="23232">
          <cell r="A23232">
            <v>2021</v>
          </cell>
        </row>
        <row r="23233">
          <cell r="A23233">
            <v>2021</v>
          </cell>
        </row>
        <row r="23234">
          <cell r="A23234">
            <v>2021</v>
          </cell>
        </row>
        <row r="23235">
          <cell r="A23235">
            <v>2021</v>
          </cell>
        </row>
        <row r="23236">
          <cell r="A23236">
            <v>2021</v>
          </cell>
        </row>
        <row r="23237">
          <cell r="A23237">
            <v>2021</v>
          </cell>
        </row>
        <row r="23238">
          <cell r="A23238">
            <v>2021</v>
          </cell>
        </row>
        <row r="23239">
          <cell r="A23239">
            <v>2021</v>
          </cell>
        </row>
        <row r="23240">
          <cell r="A23240">
            <v>2021</v>
          </cell>
        </row>
        <row r="23241">
          <cell r="A23241">
            <v>2021</v>
          </cell>
        </row>
        <row r="23242">
          <cell r="A23242">
            <v>2021</v>
          </cell>
        </row>
        <row r="23243">
          <cell r="A23243">
            <v>2021</v>
          </cell>
        </row>
        <row r="23244">
          <cell r="A23244">
            <v>2021</v>
          </cell>
        </row>
        <row r="23245">
          <cell r="A23245">
            <v>2021</v>
          </cell>
        </row>
        <row r="23246">
          <cell r="A23246">
            <v>2021</v>
          </cell>
        </row>
        <row r="23247">
          <cell r="A23247">
            <v>2021</v>
          </cell>
        </row>
        <row r="23248">
          <cell r="A23248">
            <v>2021</v>
          </cell>
        </row>
        <row r="23249">
          <cell r="A23249">
            <v>2021</v>
          </cell>
        </row>
        <row r="23250">
          <cell r="A23250">
            <v>2021</v>
          </cell>
        </row>
        <row r="23251">
          <cell r="A23251">
            <v>2021</v>
          </cell>
        </row>
        <row r="23252">
          <cell r="A23252">
            <v>2021</v>
          </cell>
        </row>
        <row r="23253">
          <cell r="A23253">
            <v>2021</v>
          </cell>
        </row>
        <row r="23254">
          <cell r="A23254">
            <v>2021</v>
          </cell>
        </row>
        <row r="23255">
          <cell r="A23255">
            <v>2021</v>
          </cell>
        </row>
        <row r="23256">
          <cell r="A23256">
            <v>2021</v>
          </cell>
        </row>
        <row r="23257">
          <cell r="A23257">
            <v>2021</v>
          </cell>
        </row>
        <row r="23258">
          <cell r="A23258">
            <v>2021</v>
          </cell>
        </row>
        <row r="23259">
          <cell r="A23259">
            <v>2021</v>
          </cell>
        </row>
        <row r="23260">
          <cell r="A23260">
            <v>2021</v>
          </cell>
        </row>
        <row r="23261">
          <cell r="A23261">
            <v>2021</v>
          </cell>
        </row>
        <row r="23262">
          <cell r="A23262">
            <v>2021</v>
          </cell>
        </row>
        <row r="23263">
          <cell r="A23263">
            <v>2021</v>
          </cell>
        </row>
        <row r="23264">
          <cell r="A23264">
            <v>2021</v>
          </cell>
        </row>
        <row r="23265">
          <cell r="A23265">
            <v>2021</v>
          </cell>
        </row>
        <row r="23266">
          <cell r="A23266">
            <v>2021</v>
          </cell>
        </row>
        <row r="23267">
          <cell r="A23267">
            <v>2021</v>
          </cell>
        </row>
        <row r="23268">
          <cell r="A23268">
            <v>2021</v>
          </cell>
        </row>
        <row r="23269">
          <cell r="A23269">
            <v>2021</v>
          </cell>
        </row>
        <row r="23270">
          <cell r="A23270">
            <v>2021</v>
          </cell>
        </row>
        <row r="23271">
          <cell r="A23271">
            <v>2021</v>
          </cell>
        </row>
        <row r="23272">
          <cell r="A23272">
            <v>2021</v>
          </cell>
        </row>
        <row r="23273">
          <cell r="A23273">
            <v>2021</v>
          </cell>
        </row>
        <row r="23274">
          <cell r="A23274">
            <v>2021</v>
          </cell>
        </row>
        <row r="23275">
          <cell r="A23275">
            <v>2021</v>
          </cell>
        </row>
        <row r="23276">
          <cell r="A23276">
            <v>2021</v>
          </cell>
        </row>
        <row r="23277">
          <cell r="A23277">
            <v>2021</v>
          </cell>
        </row>
        <row r="23278">
          <cell r="A23278">
            <v>2021</v>
          </cell>
        </row>
        <row r="23279">
          <cell r="A23279">
            <v>2021</v>
          </cell>
        </row>
        <row r="23280">
          <cell r="A23280">
            <v>2021</v>
          </cell>
        </row>
        <row r="23281">
          <cell r="A23281">
            <v>2021</v>
          </cell>
        </row>
        <row r="23282">
          <cell r="A23282">
            <v>2021</v>
          </cell>
        </row>
        <row r="23283">
          <cell r="A23283">
            <v>2021</v>
          </cell>
        </row>
        <row r="23284">
          <cell r="A23284">
            <v>2021</v>
          </cell>
        </row>
        <row r="23285">
          <cell r="A23285">
            <v>2021</v>
          </cell>
        </row>
        <row r="23286">
          <cell r="A23286">
            <v>2021</v>
          </cell>
        </row>
        <row r="23287">
          <cell r="A23287">
            <v>2021</v>
          </cell>
        </row>
        <row r="23288">
          <cell r="A23288">
            <v>2021</v>
          </cell>
        </row>
        <row r="23289">
          <cell r="A23289">
            <v>2021</v>
          </cell>
        </row>
        <row r="23290">
          <cell r="A23290">
            <v>2021</v>
          </cell>
        </row>
        <row r="23291">
          <cell r="A23291">
            <v>2021</v>
          </cell>
        </row>
        <row r="23292">
          <cell r="A23292">
            <v>2021</v>
          </cell>
        </row>
        <row r="23293">
          <cell r="A23293">
            <v>2021</v>
          </cell>
        </row>
        <row r="23294">
          <cell r="A23294">
            <v>2021</v>
          </cell>
        </row>
        <row r="23295">
          <cell r="A23295">
            <v>2021</v>
          </cell>
        </row>
        <row r="23296">
          <cell r="A23296">
            <v>2021</v>
          </cell>
        </row>
        <row r="23297">
          <cell r="A23297">
            <v>2021</v>
          </cell>
        </row>
        <row r="23298">
          <cell r="A23298">
            <v>2021</v>
          </cell>
        </row>
        <row r="23299">
          <cell r="A23299">
            <v>2021</v>
          </cell>
        </row>
        <row r="23300">
          <cell r="A23300">
            <v>2021</v>
          </cell>
        </row>
        <row r="23301">
          <cell r="A23301">
            <v>2021</v>
          </cell>
        </row>
        <row r="23302">
          <cell r="A23302">
            <v>2021</v>
          </cell>
        </row>
        <row r="23303">
          <cell r="A23303">
            <v>2021</v>
          </cell>
        </row>
        <row r="23304">
          <cell r="A23304">
            <v>2021</v>
          </cell>
        </row>
        <row r="23305">
          <cell r="A23305">
            <v>2021</v>
          </cell>
        </row>
        <row r="23306">
          <cell r="A23306">
            <v>2021</v>
          </cell>
        </row>
        <row r="23307">
          <cell r="A23307">
            <v>2021</v>
          </cell>
        </row>
        <row r="23308">
          <cell r="A23308">
            <v>2021</v>
          </cell>
        </row>
        <row r="23309">
          <cell r="A23309">
            <v>2021</v>
          </cell>
        </row>
        <row r="23310">
          <cell r="A23310">
            <v>2021</v>
          </cell>
        </row>
        <row r="23311">
          <cell r="A23311">
            <v>2021</v>
          </cell>
        </row>
        <row r="23312">
          <cell r="A23312">
            <v>2021</v>
          </cell>
        </row>
        <row r="23313">
          <cell r="A23313">
            <v>2021</v>
          </cell>
        </row>
        <row r="23314">
          <cell r="A23314">
            <v>2021</v>
          </cell>
        </row>
        <row r="23315">
          <cell r="A23315">
            <v>2021</v>
          </cell>
        </row>
        <row r="23316">
          <cell r="A23316">
            <v>2021</v>
          </cell>
        </row>
        <row r="23317">
          <cell r="A23317">
            <v>2021</v>
          </cell>
        </row>
        <row r="23318">
          <cell r="A23318">
            <v>2021</v>
          </cell>
        </row>
        <row r="23319">
          <cell r="A23319">
            <v>2021</v>
          </cell>
        </row>
        <row r="23320">
          <cell r="A23320">
            <v>2021</v>
          </cell>
        </row>
        <row r="23321">
          <cell r="A23321">
            <v>2021</v>
          </cell>
        </row>
        <row r="23322">
          <cell r="A23322">
            <v>2021</v>
          </cell>
        </row>
        <row r="23323">
          <cell r="A23323">
            <v>2021</v>
          </cell>
        </row>
        <row r="23324">
          <cell r="A23324">
            <v>2021</v>
          </cell>
        </row>
        <row r="23325">
          <cell r="A23325">
            <v>2021</v>
          </cell>
        </row>
        <row r="23326">
          <cell r="A23326">
            <v>2021</v>
          </cell>
        </row>
        <row r="23327">
          <cell r="A23327">
            <v>2021</v>
          </cell>
        </row>
        <row r="23328">
          <cell r="A23328">
            <v>2021</v>
          </cell>
        </row>
        <row r="23329">
          <cell r="A23329">
            <v>2021</v>
          </cell>
        </row>
        <row r="23330">
          <cell r="A23330">
            <v>2021</v>
          </cell>
        </row>
        <row r="23331">
          <cell r="A23331">
            <v>2021</v>
          </cell>
        </row>
        <row r="23332">
          <cell r="A23332">
            <v>2021</v>
          </cell>
        </row>
        <row r="23333">
          <cell r="A23333">
            <v>2021</v>
          </cell>
        </row>
        <row r="23334">
          <cell r="A23334">
            <v>2021</v>
          </cell>
        </row>
        <row r="23335">
          <cell r="A23335">
            <v>2021</v>
          </cell>
        </row>
        <row r="23336">
          <cell r="A23336">
            <v>2021</v>
          </cell>
        </row>
        <row r="23337">
          <cell r="A23337">
            <v>2021</v>
          </cell>
        </row>
        <row r="23338">
          <cell r="A23338">
            <v>2021</v>
          </cell>
        </row>
        <row r="23339">
          <cell r="A23339">
            <v>2021</v>
          </cell>
        </row>
        <row r="23340">
          <cell r="A23340">
            <v>2021</v>
          </cell>
        </row>
        <row r="23341">
          <cell r="A23341">
            <v>2021</v>
          </cell>
        </row>
        <row r="23342">
          <cell r="A23342">
            <v>2021</v>
          </cell>
        </row>
        <row r="23343">
          <cell r="A23343">
            <v>2021</v>
          </cell>
        </row>
        <row r="23344">
          <cell r="A23344">
            <v>2021</v>
          </cell>
        </row>
        <row r="23345">
          <cell r="A23345">
            <v>2021</v>
          </cell>
        </row>
        <row r="23346">
          <cell r="A23346">
            <v>2021</v>
          </cell>
        </row>
        <row r="23347">
          <cell r="A23347">
            <v>2021</v>
          </cell>
        </row>
        <row r="23348">
          <cell r="A23348">
            <v>2021</v>
          </cell>
        </row>
        <row r="23349">
          <cell r="A23349">
            <v>2021</v>
          </cell>
        </row>
        <row r="23350">
          <cell r="A23350">
            <v>2021</v>
          </cell>
        </row>
        <row r="23351">
          <cell r="A23351">
            <v>2021</v>
          </cell>
        </row>
        <row r="23352">
          <cell r="A23352">
            <v>2021</v>
          </cell>
        </row>
        <row r="23353">
          <cell r="A23353">
            <v>2021</v>
          </cell>
        </row>
        <row r="23354">
          <cell r="A23354">
            <v>2021</v>
          </cell>
        </row>
        <row r="23355">
          <cell r="A23355">
            <v>2021</v>
          </cell>
        </row>
        <row r="23356">
          <cell r="A23356">
            <v>2021</v>
          </cell>
        </row>
        <row r="23357">
          <cell r="A23357">
            <v>2021</v>
          </cell>
        </row>
        <row r="23358">
          <cell r="A23358">
            <v>2021</v>
          </cell>
        </row>
        <row r="23359">
          <cell r="A23359">
            <v>2021</v>
          </cell>
        </row>
        <row r="23360">
          <cell r="A23360">
            <v>2021</v>
          </cell>
        </row>
        <row r="23361">
          <cell r="A23361">
            <v>2021</v>
          </cell>
        </row>
        <row r="23362">
          <cell r="A23362">
            <v>2021</v>
          </cell>
        </row>
        <row r="23363">
          <cell r="A23363">
            <v>2021</v>
          </cell>
        </row>
        <row r="23364">
          <cell r="A23364">
            <v>2021</v>
          </cell>
        </row>
        <row r="23365">
          <cell r="A23365">
            <v>2021</v>
          </cell>
        </row>
        <row r="23366">
          <cell r="A23366">
            <v>2021</v>
          </cell>
        </row>
        <row r="23367">
          <cell r="A23367">
            <v>2021</v>
          </cell>
        </row>
        <row r="23368">
          <cell r="A23368">
            <v>2021</v>
          </cell>
        </row>
        <row r="23369">
          <cell r="A23369">
            <v>2021</v>
          </cell>
        </row>
        <row r="23370">
          <cell r="A23370">
            <v>2021</v>
          </cell>
        </row>
        <row r="23371">
          <cell r="A23371">
            <v>2021</v>
          </cell>
        </row>
        <row r="23372">
          <cell r="A23372">
            <v>2021</v>
          </cell>
        </row>
        <row r="23373">
          <cell r="A23373">
            <v>2021</v>
          </cell>
        </row>
        <row r="23374">
          <cell r="A23374">
            <v>2021</v>
          </cell>
        </row>
        <row r="23375">
          <cell r="A23375">
            <v>2021</v>
          </cell>
        </row>
        <row r="23376">
          <cell r="A23376">
            <v>2021</v>
          </cell>
        </row>
        <row r="23377">
          <cell r="A23377">
            <v>2021</v>
          </cell>
        </row>
        <row r="23378">
          <cell r="A23378">
            <v>2021</v>
          </cell>
        </row>
        <row r="23379">
          <cell r="A23379">
            <v>2021</v>
          </cell>
        </row>
        <row r="23380">
          <cell r="A23380">
            <v>2021</v>
          </cell>
        </row>
        <row r="23381">
          <cell r="A23381">
            <v>2021</v>
          </cell>
        </row>
        <row r="23382">
          <cell r="A23382">
            <v>2021</v>
          </cell>
        </row>
        <row r="23383">
          <cell r="A23383">
            <v>2021</v>
          </cell>
        </row>
        <row r="23384">
          <cell r="A23384">
            <v>2021</v>
          </cell>
        </row>
        <row r="23385">
          <cell r="A23385">
            <v>2021</v>
          </cell>
        </row>
        <row r="23386">
          <cell r="A23386">
            <v>2021</v>
          </cell>
        </row>
        <row r="23387">
          <cell r="A23387">
            <v>2021</v>
          </cell>
        </row>
        <row r="23388">
          <cell r="A23388">
            <v>2021</v>
          </cell>
        </row>
        <row r="23389">
          <cell r="A23389">
            <v>2021</v>
          </cell>
        </row>
        <row r="23390">
          <cell r="A23390">
            <v>2021</v>
          </cell>
        </row>
        <row r="23391">
          <cell r="A23391">
            <v>2021</v>
          </cell>
        </row>
        <row r="23392">
          <cell r="A23392">
            <v>2021</v>
          </cell>
        </row>
        <row r="23393">
          <cell r="A23393">
            <v>2021</v>
          </cell>
        </row>
        <row r="23394">
          <cell r="A23394">
            <v>2021</v>
          </cell>
        </row>
        <row r="23395">
          <cell r="A23395">
            <v>2021</v>
          </cell>
        </row>
        <row r="23396">
          <cell r="A23396">
            <v>2021</v>
          </cell>
        </row>
        <row r="23397">
          <cell r="A23397">
            <v>2021</v>
          </cell>
        </row>
        <row r="23398">
          <cell r="A23398">
            <v>2021</v>
          </cell>
        </row>
        <row r="23399">
          <cell r="A23399">
            <v>2021</v>
          </cell>
        </row>
        <row r="23400">
          <cell r="A23400">
            <v>2021</v>
          </cell>
        </row>
        <row r="23401">
          <cell r="A23401">
            <v>2021</v>
          </cell>
        </row>
        <row r="23402">
          <cell r="A23402">
            <v>2021</v>
          </cell>
        </row>
        <row r="23403">
          <cell r="A23403">
            <v>2021</v>
          </cell>
        </row>
        <row r="23404">
          <cell r="A23404">
            <v>2021</v>
          </cell>
        </row>
        <row r="23405">
          <cell r="A23405">
            <v>2021</v>
          </cell>
        </row>
        <row r="23406">
          <cell r="A23406">
            <v>2021</v>
          </cell>
        </row>
        <row r="23407">
          <cell r="A23407">
            <v>2021</v>
          </cell>
        </row>
        <row r="23408">
          <cell r="A23408">
            <v>2021</v>
          </cell>
        </row>
        <row r="23409">
          <cell r="A23409">
            <v>2021</v>
          </cell>
        </row>
        <row r="23410">
          <cell r="A23410">
            <v>2021</v>
          </cell>
        </row>
        <row r="23411">
          <cell r="A23411">
            <v>2021</v>
          </cell>
        </row>
        <row r="23412">
          <cell r="A23412">
            <v>2021</v>
          </cell>
        </row>
        <row r="23413">
          <cell r="A23413">
            <v>2021</v>
          </cell>
        </row>
        <row r="23414">
          <cell r="A23414">
            <v>2021</v>
          </cell>
        </row>
        <row r="23415">
          <cell r="A23415">
            <v>2021</v>
          </cell>
        </row>
        <row r="23416">
          <cell r="A23416">
            <v>2021</v>
          </cell>
        </row>
        <row r="23417">
          <cell r="A23417">
            <v>2021</v>
          </cell>
        </row>
        <row r="23418">
          <cell r="A23418">
            <v>2021</v>
          </cell>
        </row>
        <row r="23419">
          <cell r="A23419">
            <v>2021</v>
          </cell>
        </row>
        <row r="23420">
          <cell r="A23420">
            <v>2021</v>
          </cell>
        </row>
        <row r="23421">
          <cell r="A23421">
            <v>2021</v>
          </cell>
        </row>
        <row r="23422">
          <cell r="A23422">
            <v>2021</v>
          </cell>
        </row>
        <row r="23423">
          <cell r="A23423">
            <v>2021</v>
          </cell>
        </row>
        <row r="23424">
          <cell r="A23424">
            <v>2021</v>
          </cell>
        </row>
        <row r="23425">
          <cell r="A23425">
            <v>2021</v>
          </cell>
        </row>
        <row r="23426">
          <cell r="A23426">
            <v>2021</v>
          </cell>
        </row>
        <row r="23427">
          <cell r="A23427">
            <v>2021</v>
          </cell>
        </row>
        <row r="23428">
          <cell r="A23428">
            <v>2021</v>
          </cell>
        </row>
        <row r="23429">
          <cell r="A23429">
            <v>2021</v>
          </cell>
        </row>
        <row r="23430">
          <cell r="A23430">
            <v>2021</v>
          </cell>
        </row>
        <row r="23431">
          <cell r="A23431">
            <v>2021</v>
          </cell>
        </row>
        <row r="23432">
          <cell r="A23432">
            <v>2021</v>
          </cell>
        </row>
        <row r="23433">
          <cell r="A23433">
            <v>2021</v>
          </cell>
        </row>
        <row r="23434">
          <cell r="A23434">
            <v>2021</v>
          </cell>
        </row>
        <row r="23435">
          <cell r="A23435">
            <v>2021</v>
          </cell>
        </row>
        <row r="23436">
          <cell r="A23436">
            <v>2021</v>
          </cell>
        </row>
        <row r="23437">
          <cell r="A23437">
            <v>2021</v>
          </cell>
        </row>
        <row r="23438">
          <cell r="A23438">
            <v>2021</v>
          </cell>
        </row>
        <row r="23439">
          <cell r="A23439">
            <v>2021</v>
          </cell>
        </row>
        <row r="23440">
          <cell r="A23440">
            <v>2021</v>
          </cell>
        </row>
        <row r="23441">
          <cell r="A23441">
            <v>2021</v>
          </cell>
        </row>
        <row r="23442">
          <cell r="A23442">
            <v>2021</v>
          </cell>
        </row>
        <row r="23443">
          <cell r="A23443">
            <v>2021</v>
          </cell>
        </row>
        <row r="23444">
          <cell r="A23444">
            <v>2021</v>
          </cell>
        </row>
        <row r="23445">
          <cell r="A23445">
            <v>2021</v>
          </cell>
        </row>
        <row r="23446">
          <cell r="A23446">
            <v>2021</v>
          </cell>
        </row>
        <row r="23447">
          <cell r="A23447">
            <v>2021</v>
          </cell>
        </row>
        <row r="23448">
          <cell r="A23448">
            <v>2021</v>
          </cell>
        </row>
        <row r="23449">
          <cell r="A23449">
            <v>2021</v>
          </cell>
        </row>
        <row r="23450">
          <cell r="A23450">
            <v>2021</v>
          </cell>
        </row>
        <row r="23451">
          <cell r="A23451">
            <v>2021</v>
          </cell>
        </row>
        <row r="23452">
          <cell r="A23452">
            <v>2021</v>
          </cell>
        </row>
        <row r="23453">
          <cell r="A23453">
            <v>2021</v>
          </cell>
        </row>
        <row r="23454">
          <cell r="A23454">
            <v>2021</v>
          </cell>
        </row>
        <row r="23455">
          <cell r="A23455">
            <v>2021</v>
          </cell>
        </row>
        <row r="23456">
          <cell r="A23456">
            <v>2021</v>
          </cell>
        </row>
        <row r="23457">
          <cell r="A23457">
            <v>2021</v>
          </cell>
        </row>
        <row r="23458">
          <cell r="A23458">
            <v>2021</v>
          </cell>
        </row>
        <row r="23459">
          <cell r="A23459">
            <v>2021</v>
          </cell>
        </row>
        <row r="23460">
          <cell r="A23460">
            <v>2021</v>
          </cell>
        </row>
        <row r="23461">
          <cell r="A23461">
            <v>2021</v>
          </cell>
        </row>
        <row r="23462">
          <cell r="A23462">
            <v>2021</v>
          </cell>
        </row>
        <row r="23463">
          <cell r="A23463">
            <v>2021</v>
          </cell>
        </row>
        <row r="23464">
          <cell r="A23464">
            <v>2021</v>
          </cell>
        </row>
        <row r="23465">
          <cell r="A23465">
            <v>2021</v>
          </cell>
        </row>
        <row r="23466">
          <cell r="A23466">
            <v>2021</v>
          </cell>
        </row>
        <row r="23467">
          <cell r="A23467">
            <v>2021</v>
          </cell>
        </row>
        <row r="23468">
          <cell r="A23468">
            <v>2021</v>
          </cell>
        </row>
        <row r="23469">
          <cell r="A23469">
            <v>2021</v>
          </cell>
        </row>
        <row r="23470">
          <cell r="A23470">
            <v>2021</v>
          </cell>
        </row>
        <row r="23471">
          <cell r="A23471">
            <v>2021</v>
          </cell>
        </row>
        <row r="23472">
          <cell r="A23472">
            <v>2021</v>
          </cell>
        </row>
        <row r="23473">
          <cell r="A23473">
            <v>2021</v>
          </cell>
        </row>
        <row r="23474">
          <cell r="A23474">
            <v>2021</v>
          </cell>
        </row>
        <row r="23475">
          <cell r="A23475">
            <v>2021</v>
          </cell>
        </row>
        <row r="23476">
          <cell r="A23476">
            <v>2021</v>
          </cell>
        </row>
        <row r="23477">
          <cell r="A23477">
            <v>2021</v>
          </cell>
        </row>
        <row r="23478">
          <cell r="A23478">
            <v>2021</v>
          </cell>
        </row>
        <row r="23479">
          <cell r="A23479">
            <v>2021</v>
          </cell>
        </row>
        <row r="23480">
          <cell r="A23480">
            <v>2021</v>
          </cell>
        </row>
        <row r="23481">
          <cell r="A23481">
            <v>2021</v>
          </cell>
        </row>
        <row r="23482">
          <cell r="A23482">
            <v>2021</v>
          </cell>
        </row>
        <row r="23483">
          <cell r="A23483">
            <v>2021</v>
          </cell>
        </row>
        <row r="23484">
          <cell r="A23484">
            <v>2021</v>
          </cell>
        </row>
        <row r="23485">
          <cell r="A23485">
            <v>2021</v>
          </cell>
        </row>
        <row r="23486">
          <cell r="A23486">
            <v>2021</v>
          </cell>
        </row>
        <row r="23487">
          <cell r="A23487">
            <v>2021</v>
          </cell>
        </row>
        <row r="23488">
          <cell r="A23488">
            <v>2021</v>
          </cell>
        </row>
        <row r="23489">
          <cell r="A23489">
            <v>2021</v>
          </cell>
        </row>
        <row r="23490">
          <cell r="A23490">
            <v>2021</v>
          </cell>
        </row>
        <row r="23491">
          <cell r="A23491">
            <v>2021</v>
          </cell>
        </row>
        <row r="23492">
          <cell r="A23492">
            <v>2021</v>
          </cell>
        </row>
        <row r="23493">
          <cell r="A23493">
            <v>2021</v>
          </cell>
        </row>
        <row r="23494">
          <cell r="A23494">
            <v>2021</v>
          </cell>
        </row>
        <row r="23495">
          <cell r="A23495">
            <v>2021</v>
          </cell>
        </row>
        <row r="23496">
          <cell r="A23496">
            <v>2021</v>
          </cell>
        </row>
        <row r="23497">
          <cell r="A23497">
            <v>2021</v>
          </cell>
        </row>
        <row r="23498">
          <cell r="A23498">
            <v>2021</v>
          </cell>
        </row>
        <row r="23499">
          <cell r="A23499">
            <v>2021</v>
          </cell>
        </row>
        <row r="23500">
          <cell r="A23500">
            <v>2021</v>
          </cell>
        </row>
        <row r="23501">
          <cell r="A23501">
            <v>2021</v>
          </cell>
        </row>
        <row r="23502">
          <cell r="A23502">
            <v>2021</v>
          </cell>
        </row>
        <row r="23503">
          <cell r="A23503">
            <v>2021</v>
          </cell>
        </row>
        <row r="23504">
          <cell r="A23504">
            <v>2021</v>
          </cell>
        </row>
        <row r="23505">
          <cell r="A23505">
            <v>2021</v>
          </cell>
        </row>
        <row r="23506">
          <cell r="A23506">
            <v>2021</v>
          </cell>
        </row>
        <row r="23507">
          <cell r="A23507">
            <v>2021</v>
          </cell>
        </row>
        <row r="23508">
          <cell r="A23508">
            <v>2021</v>
          </cell>
        </row>
        <row r="23509">
          <cell r="A23509">
            <v>2021</v>
          </cell>
        </row>
        <row r="23510">
          <cell r="A23510">
            <v>2021</v>
          </cell>
        </row>
        <row r="23511">
          <cell r="A23511">
            <v>2021</v>
          </cell>
        </row>
        <row r="23512">
          <cell r="A23512">
            <v>2021</v>
          </cell>
        </row>
        <row r="23513">
          <cell r="A23513">
            <v>2021</v>
          </cell>
        </row>
        <row r="23514">
          <cell r="A23514">
            <v>2021</v>
          </cell>
        </row>
        <row r="23515">
          <cell r="A23515">
            <v>2021</v>
          </cell>
        </row>
        <row r="23516">
          <cell r="A23516">
            <v>2021</v>
          </cell>
        </row>
        <row r="23517">
          <cell r="A23517">
            <v>2021</v>
          </cell>
        </row>
        <row r="23518">
          <cell r="A23518">
            <v>2021</v>
          </cell>
        </row>
        <row r="23519">
          <cell r="A23519">
            <v>2021</v>
          </cell>
        </row>
        <row r="23520">
          <cell r="A23520">
            <v>2021</v>
          </cell>
        </row>
        <row r="23521">
          <cell r="A23521">
            <v>2021</v>
          </cell>
        </row>
        <row r="23522">
          <cell r="A23522">
            <v>2021</v>
          </cell>
        </row>
        <row r="23523">
          <cell r="A23523">
            <v>2021</v>
          </cell>
        </row>
        <row r="23524">
          <cell r="A23524">
            <v>2021</v>
          </cell>
        </row>
        <row r="23525">
          <cell r="A23525">
            <v>2021</v>
          </cell>
        </row>
        <row r="23526">
          <cell r="A23526">
            <v>2021</v>
          </cell>
        </row>
        <row r="23527">
          <cell r="A23527">
            <v>2021</v>
          </cell>
        </row>
        <row r="23528">
          <cell r="A23528">
            <v>2021</v>
          </cell>
        </row>
        <row r="23529">
          <cell r="A23529">
            <v>2021</v>
          </cell>
        </row>
        <row r="23530">
          <cell r="A23530">
            <v>2021</v>
          </cell>
        </row>
        <row r="23531">
          <cell r="A23531">
            <v>2021</v>
          </cell>
        </row>
        <row r="23532">
          <cell r="A23532">
            <v>2021</v>
          </cell>
        </row>
        <row r="23533">
          <cell r="A23533">
            <v>2021</v>
          </cell>
        </row>
        <row r="23534">
          <cell r="A23534">
            <v>2021</v>
          </cell>
        </row>
        <row r="23535">
          <cell r="A23535">
            <v>2021</v>
          </cell>
        </row>
        <row r="23536">
          <cell r="A23536">
            <v>2021</v>
          </cell>
        </row>
        <row r="23537">
          <cell r="A23537">
            <v>2021</v>
          </cell>
        </row>
        <row r="23538">
          <cell r="A23538">
            <v>2021</v>
          </cell>
        </row>
        <row r="23539">
          <cell r="A23539">
            <v>2021</v>
          </cell>
        </row>
        <row r="23540">
          <cell r="A23540">
            <v>2021</v>
          </cell>
        </row>
        <row r="23541">
          <cell r="A23541">
            <v>2021</v>
          </cell>
        </row>
        <row r="23542">
          <cell r="A23542">
            <v>2021</v>
          </cell>
        </row>
        <row r="23543">
          <cell r="A23543">
            <v>2021</v>
          </cell>
        </row>
        <row r="23544">
          <cell r="A23544">
            <v>2021</v>
          </cell>
        </row>
        <row r="23545">
          <cell r="A23545">
            <v>2021</v>
          </cell>
        </row>
        <row r="23546">
          <cell r="A23546">
            <v>2021</v>
          </cell>
        </row>
        <row r="23547">
          <cell r="A23547">
            <v>2021</v>
          </cell>
        </row>
        <row r="23548">
          <cell r="A23548">
            <v>2021</v>
          </cell>
        </row>
        <row r="23549">
          <cell r="A23549">
            <v>2021</v>
          </cell>
        </row>
        <row r="23550">
          <cell r="A23550">
            <v>2021</v>
          </cell>
        </row>
        <row r="23551">
          <cell r="A23551">
            <v>2021</v>
          </cell>
        </row>
        <row r="23552">
          <cell r="A23552">
            <v>2021</v>
          </cell>
        </row>
        <row r="23553">
          <cell r="A23553">
            <v>2021</v>
          </cell>
        </row>
        <row r="23554">
          <cell r="A23554">
            <v>2021</v>
          </cell>
        </row>
        <row r="23555">
          <cell r="A23555">
            <v>2021</v>
          </cell>
        </row>
        <row r="23556">
          <cell r="A23556">
            <v>2021</v>
          </cell>
        </row>
        <row r="23557">
          <cell r="A23557">
            <v>2021</v>
          </cell>
        </row>
        <row r="23558">
          <cell r="A23558">
            <v>2021</v>
          </cell>
        </row>
        <row r="23559">
          <cell r="A23559">
            <v>2021</v>
          </cell>
        </row>
        <row r="23560">
          <cell r="A23560">
            <v>2021</v>
          </cell>
        </row>
        <row r="23561">
          <cell r="A23561">
            <v>2021</v>
          </cell>
        </row>
        <row r="23562">
          <cell r="A23562">
            <v>2021</v>
          </cell>
        </row>
        <row r="23563">
          <cell r="A23563">
            <v>2021</v>
          </cell>
        </row>
        <row r="23564">
          <cell r="A23564">
            <v>2021</v>
          </cell>
        </row>
        <row r="23565">
          <cell r="A23565">
            <v>2021</v>
          </cell>
        </row>
        <row r="23566">
          <cell r="A23566">
            <v>2021</v>
          </cell>
        </row>
        <row r="23567">
          <cell r="A23567">
            <v>2021</v>
          </cell>
        </row>
        <row r="23568">
          <cell r="A23568">
            <v>2021</v>
          </cell>
        </row>
        <row r="23569">
          <cell r="A23569">
            <v>2021</v>
          </cell>
        </row>
        <row r="23570">
          <cell r="A23570">
            <v>2021</v>
          </cell>
        </row>
        <row r="23571">
          <cell r="A23571">
            <v>2021</v>
          </cell>
        </row>
        <row r="23572">
          <cell r="A23572">
            <v>2021</v>
          </cell>
        </row>
        <row r="23573">
          <cell r="A23573">
            <v>2021</v>
          </cell>
        </row>
        <row r="23574">
          <cell r="A23574">
            <v>2021</v>
          </cell>
        </row>
        <row r="23575">
          <cell r="A23575">
            <v>2021</v>
          </cell>
        </row>
        <row r="23576">
          <cell r="A23576">
            <v>2021</v>
          </cell>
        </row>
        <row r="23577">
          <cell r="A23577">
            <v>2021</v>
          </cell>
        </row>
        <row r="23578">
          <cell r="A23578">
            <v>2021</v>
          </cell>
        </row>
        <row r="23579">
          <cell r="A23579">
            <v>2021</v>
          </cell>
        </row>
        <row r="23580">
          <cell r="A23580">
            <v>2021</v>
          </cell>
        </row>
        <row r="23581">
          <cell r="A23581">
            <v>2021</v>
          </cell>
        </row>
        <row r="23582">
          <cell r="A23582">
            <v>2021</v>
          </cell>
        </row>
        <row r="23583">
          <cell r="A23583">
            <v>2021</v>
          </cell>
        </row>
        <row r="23584">
          <cell r="A23584">
            <v>2021</v>
          </cell>
        </row>
        <row r="23585">
          <cell r="A23585">
            <v>2021</v>
          </cell>
        </row>
        <row r="23586">
          <cell r="A23586">
            <v>2021</v>
          </cell>
        </row>
        <row r="23587">
          <cell r="A23587">
            <v>2021</v>
          </cell>
        </row>
        <row r="23588">
          <cell r="A23588">
            <v>2021</v>
          </cell>
        </row>
        <row r="23589">
          <cell r="A23589">
            <v>2021</v>
          </cell>
        </row>
        <row r="23590">
          <cell r="A23590">
            <v>2021</v>
          </cell>
        </row>
        <row r="23591">
          <cell r="A23591">
            <v>2021</v>
          </cell>
        </row>
        <row r="23592">
          <cell r="A23592">
            <v>2021</v>
          </cell>
        </row>
        <row r="23593">
          <cell r="A23593">
            <v>2021</v>
          </cell>
        </row>
        <row r="23594">
          <cell r="A23594">
            <v>2021</v>
          </cell>
        </row>
        <row r="23595">
          <cell r="A23595">
            <v>2021</v>
          </cell>
        </row>
        <row r="23596">
          <cell r="A23596">
            <v>2021</v>
          </cell>
        </row>
        <row r="23597">
          <cell r="A23597">
            <v>2021</v>
          </cell>
        </row>
        <row r="23598">
          <cell r="A23598">
            <v>2021</v>
          </cell>
        </row>
        <row r="23599">
          <cell r="A23599">
            <v>2021</v>
          </cell>
        </row>
        <row r="23600">
          <cell r="A23600">
            <v>2021</v>
          </cell>
        </row>
        <row r="23601">
          <cell r="A23601">
            <v>2021</v>
          </cell>
        </row>
        <row r="23602">
          <cell r="A23602">
            <v>2021</v>
          </cell>
        </row>
        <row r="23603">
          <cell r="A23603">
            <v>2021</v>
          </cell>
        </row>
        <row r="23604">
          <cell r="A23604">
            <v>2021</v>
          </cell>
        </row>
        <row r="23605">
          <cell r="A23605">
            <v>2021</v>
          </cell>
        </row>
        <row r="23606">
          <cell r="A23606">
            <v>2021</v>
          </cell>
        </row>
        <row r="23607">
          <cell r="A23607">
            <v>2021</v>
          </cell>
        </row>
        <row r="23608">
          <cell r="A23608">
            <v>2021</v>
          </cell>
        </row>
        <row r="23609">
          <cell r="A23609">
            <v>2021</v>
          </cell>
        </row>
        <row r="23610">
          <cell r="A23610">
            <v>2021</v>
          </cell>
        </row>
        <row r="23611">
          <cell r="A23611">
            <v>2021</v>
          </cell>
        </row>
        <row r="23612">
          <cell r="A23612">
            <v>2021</v>
          </cell>
        </row>
        <row r="23613">
          <cell r="A23613">
            <v>2021</v>
          </cell>
        </row>
        <row r="23614">
          <cell r="A23614">
            <v>2021</v>
          </cell>
        </row>
        <row r="23615">
          <cell r="A23615">
            <v>2021</v>
          </cell>
        </row>
        <row r="23616">
          <cell r="A23616">
            <v>2021</v>
          </cell>
        </row>
        <row r="23617">
          <cell r="A23617">
            <v>2021</v>
          </cell>
        </row>
        <row r="23618">
          <cell r="A23618">
            <v>2021</v>
          </cell>
        </row>
        <row r="23619">
          <cell r="A23619">
            <v>2021</v>
          </cell>
        </row>
        <row r="23620">
          <cell r="A23620">
            <v>2021</v>
          </cell>
        </row>
        <row r="23621">
          <cell r="A23621">
            <v>2021</v>
          </cell>
        </row>
        <row r="23622">
          <cell r="A23622">
            <v>2021</v>
          </cell>
        </row>
        <row r="23623">
          <cell r="A23623">
            <v>2021</v>
          </cell>
        </row>
        <row r="23624">
          <cell r="A23624">
            <v>2021</v>
          </cell>
        </row>
        <row r="23625">
          <cell r="A23625">
            <v>2021</v>
          </cell>
        </row>
        <row r="23626">
          <cell r="A23626">
            <v>2021</v>
          </cell>
        </row>
        <row r="23627">
          <cell r="A23627">
            <v>2021</v>
          </cell>
        </row>
        <row r="23628">
          <cell r="A23628">
            <v>2021</v>
          </cell>
        </row>
        <row r="23629">
          <cell r="A23629">
            <v>2021</v>
          </cell>
        </row>
        <row r="23630">
          <cell r="A23630">
            <v>2021</v>
          </cell>
        </row>
        <row r="23631">
          <cell r="A23631">
            <v>2021</v>
          </cell>
        </row>
        <row r="23632">
          <cell r="A23632">
            <v>2021</v>
          </cell>
        </row>
        <row r="23633">
          <cell r="A23633">
            <v>2021</v>
          </cell>
        </row>
        <row r="23634">
          <cell r="A23634">
            <v>2021</v>
          </cell>
        </row>
        <row r="23635">
          <cell r="A23635">
            <v>2021</v>
          </cell>
        </row>
        <row r="23636">
          <cell r="A23636">
            <v>2021</v>
          </cell>
        </row>
        <row r="23637">
          <cell r="A23637">
            <v>2021</v>
          </cell>
        </row>
        <row r="23638">
          <cell r="A23638">
            <v>2021</v>
          </cell>
        </row>
        <row r="23639">
          <cell r="A23639">
            <v>2021</v>
          </cell>
        </row>
        <row r="23640">
          <cell r="A23640">
            <v>2021</v>
          </cell>
        </row>
        <row r="23641">
          <cell r="A23641">
            <v>2021</v>
          </cell>
        </row>
        <row r="23642">
          <cell r="A23642">
            <v>2021</v>
          </cell>
        </row>
        <row r="23643">
          <cell r="A23643">
            <v>2021</v>
          </cell>
        </row>
        <row r="23644">
          <cell r="A23644">
            <v>2021</v>
          </cell>
        </row>
        <row r="23645">
          <cell r="A23645">
            <v>2021</v>
          </cell>
        </row>
        <row r="23646">
          <cell r="A23646">
            <v>2021</v>
          </cell>
        </row>
        <row r="23647">
          <cell r="A23647">
            <v>2021</v>
          </cell>
        </row>
        <row r="23648">
          <cell r="A23648">
            <v>2021</v>
          </cell>
        </row>
        <row r="23649">
          <cell r="A23649">
            <v>2021</v>
          </cell>
        </row>
        <row r="23650">
          <cell r="A23650">
            <v>2021</v>
          </cell>
        </row>
        <row r="23651">
          <cell r="A23651">
            <v>2021</v>
          </cell>
        </row>
        <row r="23652">
          <cell r="A23652">
            <v>2021</v>
          </cell>
        </row>
        <row r="23653">
          <cell r="A23653">
            <v>2021</v>
          </cell>
        </row>
        <row r="23654">
          <cell r="A23654">
            <v>2021</v>
          </cell>
        </row>
        <row r="23655">
          <cell r="A23655">
            <v>2021</v>
          </cell>
        </row>
        <row r="23656">
          <cell r="A23656">
            <v>2021</v>
          </cell>
        </row>
        <row r="23657">
          <cell r="A23657">
            <v>2021</v>
          </cell>
        </row>
        <row r="23658">
          <cell r="A23658">
            <v>2021</v>
          </cell>
        </row>
        <row r="23659">
          <cell r="A23659">
            <v>2021</v>
          </cell>
        </row>
        <row r="23660">
          <cell r="A23660">
            <v>2021</v>
          </cell>
        </row>
        <row r="23661">
          <cell r="A23661">
            <v>2021</v>
          </cell>
        </row>
        <row r="23662">
          <cell r="A23662">
            <v>2021</v>
          </cell>
        </row>
        <row r="23663">
          <cell r="A23663">
            <v>2021</v>
          </cell>
        </row>
        <row r="23664">
          <cell r="A23664">
            <v>2021</v>
          </cell>
        </row>
        <row r="23665">
          <cell r="A23665">
            <v>2021</v>
          </cell>
        </row>
        <row r="23666">
          <cell r="A23666">
            <v>2021</v>
          </cell>
        </row>
        <row r="23667">
          <cell r="A23667">
            <v>2021</v>
          </cell>
        </row>
        <row r="23668">
          <cell r="A23668">
            <v>2021</v>
          </cell>
        </row>
        <row r="23669">
          <cell r="A23669">
            <v>2021</v>
          </cell>
        </row>
        <row r="23670">
          <cell r="A23670">
            <v>2021</v>
          </cell>
        </row>
        <row r="23671">
          <cell r="A23671">
            <v>2021</v>
          </cell>
        </row>
        <row r="23672">
          <cell r="A23672">
            <v>2021</v>
          </cell>
        </row>
        <row r="23673">
          <cell r="A23673">
            <v>2021</v>
          </cell>
        </row>
        <row r="23674">
          <cell r="A23674">
            <v>2021</v>
          </cell>
        </row>
        <row r="23675">
          <cell r="A23675">
            <v>2021</v>
          </cell>
        </row>
        <row r="23676">
          <cell r="A23676">
            <v>2021</v>
          </cell>
        </row>
        <row r="23677">
          <cell r="A23677">
            <v>2021</v>
          </cell>
        </row>
        <row r="23678">
          <cell r="A23678">
            <v>2021</v>
          </cell>
        </row>
        <row r="23679">
          <cell r="A23679">
            <v>2021</v>
          </cell>
        </row>
        <row r="23680">
          <cell r="A23680">
            <v>2021</v>
          </cell>
        </row>
        <row r="23681">
          <cell r="A23681">
            <v>2021</v>
          </cell>
        </row>
        <row r="23682">
          <cell r="A23682">
            <v>2021</v>
          </cell>
        </row>
        <row r="23683">
          <cell r="A23683">
            <v>2021</v>
          </cell>
        </row>
        <row r="23684">
          <cell r="A23684">
            <v>2021</v>
          </cell>
        </row>
        <row r="23685">
          <cell r="A23685">
            <v>2021</v>
          </cell>
        </row>
        <row r="23686">
          <cell r="A23686">
            <v>2021</v>
          </cell>
        </row>
        <row r="23687">
          <cell r="A23687">
            <v>2021</v>
          </cell>
        </row>
        <row r="23688">
          <cell r="A23688">
            <v>2021</v>
          </cell>
        </row>
        <row r="23689">
          <cell r="A23689">
            <v>2021</v>
          </cell>
        </row>
        <row r="23690">
          <cell r="A23690">
            <v>2021</v>
          </cell>
        </row>
        <row r="23691">
          <cell r="A23691">
            <v>2021</v>
          </cell>
        </row>
        <row r="23692">
          <cell r="A23692">
            <v>2021</v>
          </cell>
        </row>
        <row r="23693">
          <cell r="A23693">
            <v>2021</v>
          </cell>
        </row>
        <row r="23694">
          <cell r="A23694">
            <v>2021</v>
          </cell>
        </row>
        <row r="23695">
          <cell r="A23695">
            <v>2021</v>
          </cell>
        </row>
        <row r="23696">
          <cell r="A23696">
            <v>2021</v>
          </cell>
        </row>
        <row r="23697">
          <cell r="A23697">
            <v>2021</v>
          </cell>
        </row>
        <row r="23698">
          <cell r="A23698">
            <v>2021</v>
          </cell>
        </row>
        <row r="23699">
          <cell r="A23699">
            <v>2021</v>
          </cell>
        </row>
        <row r="23700">
          <cell r="A23700">
            <v>2021</v>
          </cell>
        </row>
        <row r="23701">
          <cell r="A23701">
            <v>2021</v>
          </cell>
        </row>
        <row r="23702">
          <cell r="A23702">
            <v>2021</v>
          </cell>
        </row>
        <row r="23703">
          <cell r="A23703">
            <v>2021</v>
          </cell>
        </row>
        <row r="23704">
          <cell r="A23704">
            <v>2021</v>
          </cell>
        </row>
        <row r="23705">
          <cell r="A23705">
            <v>2021</v>
          </cell>
        </row>
        <row r="23706">
          <cell r="A23706">
            <v>2021</v>
          </cell>
        </row>
        <row r="23707">
          <cell r="A23707">
            <v>2021</v>
          </cell>
        </row>
        <row r="23708">
          <cell r="A23708">
            <v>2021</v>
          </cell>
        </row>
        <row r="23709">
          <cell r="A23709">
            <v>2021</v>
          </cell>
        </row>
        <row r="23710">
          <cell r="A23710">
            <v>2021</v>
          </cell>
        </row>
        <row r="23711">
          <cell r="A23711">
            <v>2021</v>
          </cell>
        </row>
        <row r="23712">
          <cell r="A23712">
            <v>2021</v>
          </cell>
        </row>
        <row r="23713">
          <cell r="A23713">
            <v>2021</v>
          </cell>
        </row>
        <row r="23714">
          <cell r="A23714">
            <v>2021</v>
          </cell>
        </row>
        <row r="23715">
          <cell r="A23715">
            <v>2021</v>
          </cell>
        </row>
        <row r="23716">
          <cell r="A23716">
            <v>2021</v>
          </cell>
        </row>
        <row r="23717">
          <cell r="A23717">
            <v>2021</v>
          </cell>
        </row>
        <row r="23718">
          <cell r="A23718">
            <v>2021</v>
          </cell>
        </row>
        <row r="23719">
          <cell r="A23719">
            <v>2021</v>
          </cell>
        </row>
        <row r="23720">
          <cell r="A23720">
            <v>2021</v>
          </cell>
        </row>
        <row r="23721">
          <cell r="A23721">
            <v>2021</v>
          </cell>
        </row>
        <row r="23722">
          <cell r="A23722">
            <v>2021</v>
          </cell>
        </row>
        <row r="23723">
          <cell r="A23723">
            <v>2021</v>
          </cell>
        </row>
        <row r="23724">
          <cell r="A23724">
            <v>2021</v>
          </cell>
        </row>
        <row r="23725">
          <cell r="A23725">
            <v>2021</v>
          </cell>
        </row>
        <row r="23726">
          <cell r="A23726">
            <v>2021</v>
          </cell>
        </row>
        <row r="23727">
          <cell r="A23727">
            <v>2021</v>
          </cell>
        </row>
        <row r="23728">
          <cell r="A23728">
            <v>2021</v>
          </cell>
        </row>
        <row r="23729">
          <cell r="A23729">
            <v>2021</v>
          </cell>
        </row>
        <row r="23730">
          <cell r="A23730">
            <v>2021</v>
          </cell>
        </row>
        <row r="23731">
          <cell r="A23731">
            <v>2021</v>
          </cell>
        </row>
        <row r="23732">
          <cell r="A23732">
            <v>2021</v>
          </cell>
        </row>
        <row r="23733">
          <cell r="A23733">
            <v>2021</v>
          </cell>
        </row>
        <row r="23734">
          <cell r="A23734">
            <v>2021</v>
          </cell>
        </row>
        <row r="23735">
          <cell r="A23735">
            <v>2021</v>
          </cell>
        </row>
        <row r="23736">
          <cell r="A23736">
            <v>2021</v>
          </cell>
        </row>
        <row r="23737">
          <cell r="A23737">
            <v>2021</v>
          </cell>
        </row>
        <row r="23738">
          <cell r="A23738">
            <v>2021</v>
          </cell>
        </row>
        <row r="23739">
          <cell r="A23739">
            <v>2021</v>
          </cell>
        </row>
        <row r="23740">
          <cell r="A23740">
            <v>2021</v>
          </cell>
        </row>
        <row r="23741">
          <cell r="A23741">
            <v>2021</v>
          </cell>
        </row>
        <row r="23742">
          <cell r="A23742">
            <v>2021</v>
          </cell>
        </row>
        <row r="23743">
          <cell r="A23743">
            <v>2021</v>
          </cell>
        </row>
        <row r="23744">
          <cell r="A23744">
            <v>2021</v>
          </cell>
        </row>
        <row r="23745">
          <cell r="A23745">
            <v>2021</v>
          </cell>
        </row>
        <row r="23746">
          <cell r="A23746">
            <v>2021</v>
          </cell>
        </row>
        <row r="23747">
          <cell r="A23747">
            <v>2021</v>
          </cell>
        </row>
        <row r="23748">
          <cell r="A23748">
            <v>2021</v>
          </cell>
        </row>
        <row r="23749">
          <cell r="A23749">
            <v>2021</v>
          </cell>
        </row>
        <row r="23750">
          <cell r="A23750">
            <v>2021</v>
          </cell>
        </row>
        <row r="23751">
          <cell r="A23751">
            <v>2021</v>
          </cell>
        </row>
        <row r="23752">
          <cell r="A23752">
            <v>2021</v>
          </cell>
        </row>
        <row r="23753">
          <cell r="A23753">
            <v>2021</v>
          </cell>
        </row>
        <row r="23754">
          <cell r="A23754">
            <v>2021</v>
          </cell>
        </row>
        <row r="23755">
          <cell r="A23755">
            <v>2021</v>
          </cell>
        </row>
        <row r="23756">
          <cell r="A23756">
            <v>2021</v>
          </cell>
        </row>
        <row r="23757">
          <cell r="A23757">
            <v>2021</v>
          </cell>
        </row>
        <row r="23758">
          <cell r="A23758">
            <v>2021</v>
          </cell>
        </row>
        <row r="23759">
          <cell r="A23759">
            <v>2021</v>
          </cell>
        </row>
        <row r="23760">
          <cell r="A23760">
            <v>2021</v>
          </cell>
        </row>
        <row r="23761">
          <cell r="A23761">
            <v>2021</v>
          </cell>
        </row>
        <row r="23762">
          <cell r="A23762">
            <v>2021</v>
          </cell>
        </row>
        <row r="23763">
          <cell r="A23763">
            <v>2021</v>
          </cell>
        </row>
        <row r="23764">
          <cell r="A23764">
            <v>2021</v>
          </cell>
        </row>
        <row r="23765">
          <cell r="A23765">
            <v>2021</v>
          </cell>
        </row>
        <row r="23766">
          <cell r="A23766">
            <v>2021</v>
          </cell>
        </row>
        <row r="23767">
          <cell r="A23767">
            <v>2021</v>
          </cell>
        </row>
        <row r="23768">
          <cell r="A23768">
            <v>2021</v>
          </cell>
        </row>
        <row r="23769">
          <cell r="A23769">
            <v>2021</v>
          </cell>
        </row>
        <row r="23770">
          <cell r="A23770">
            <v>2021</v>
          </cell>
        </row>
        <row r="23771">
          <cell r="A23771">
            <v>2021</v>
          </cell>
        </row>
        <row r="23772">
          <cell r="A23772">
            <v>2021</v>
          </cell>
        </row>
        <row r="23773">
          <cell r="A23773">
            <v>2021</v>
          </cell>
        </row>
        <row r="23774">
          <cell r="A23774">
            <v>2021</v>
          </cell>
        </row>
        <row r="23775">
          <cell r="A23775">
            <v>2021</v>
          </cell>
        </row>
        <row r="23776">
          <cell r="A23776">
            <v>2021</v>
          </cell>
        </row>
        <row r="23777">
          <cell r="A23777">
            <v>2021</v>
          </cell>
        </row>
        <row r="23778">
          <cell r="A23778">
            <v>2021</v>
          </cell>
        </row>
        <row r="23779">
          <cell r="A23779">
            <v>2021</v>
          </cell>
        </row>
        <row r="23780">
          <cell r="A23780">
            <v>2021</v>
          </cell>
        </row>
        <row r="23781">
          <cell r="A23781">
            <v>2021</v>
          </cell>
        </row>
        <row r="23782">
          <cell r="A23782">
            <v>2021</v>
          </cell>
        </row>
        <row r="23783">
          <cell r="A23783">
            <v>2021</v>
          </cell>
        </row>
        <row r="23784">
          <cell r="A23784">
            <v>2021</v>
          </cell>
        </row>
        <row r="23785">
          <cell r="A23785">
            <v>2021</v>
          </cell>
        </row>
        <row r="23786">
          <cell r="A23786">
            <v>2021</v>
          </cell>
        </row>
        <row r="23787">
          <cell r="A23787">
            <v>2021</v>
          </cell>
        </row>
        <row r="23788">
          <cell r="A23788">
            <v>2021</v>
          </cell>
        </row>
        <row r="23789">
          <cell r="A23789">
            <v>2021</v>
          </cell>
        </row>
        <row r="23790">
          <cell r="A23790">
            <v>2021</v>
          </cell>
        </row>
        <row r="23791">
          <cell r="A23791">
            <v>2021</v>
          </cell>
        </row>
        <row r="23792">
          <cell r="A23792">
            <v>2021</v>
          </cell>
        </row>
        <row r="23793">
          <cell r="A23793">
            <v>2021</v>
          </cell>
        </row>
        <row r="23794">
          <cell r="A23794">
            <v>2021</v>
          </cell>
        </row>
        <row r="23795">
          <cell r="A23795">
            <v>2021</v>
          </cell>
        </row>
        <row r="23796">
          <cell r="A23796">
            <v>2021</v>
          </cell>
        </row>
        <row r="23797">
          <cell r="A23797">
            <v>2021</v>
          </cell>
        </row>
        <row r="23798">
          <cell r="A23798">
            <v>2021</v>
          </cell>
        </row>
        <row r="23799">
          <cell r="A23799">
            <v>2021</v>
          </cell>
        </row>
        <row r="23800">
          <cell r="A23800">
            <v>2021</v>
          </cell>
        </row>
        <row r="23801">
          <cell r="A23801">
            <v>2021</v>
          </cell>
        </row>
        <row r="23802">
          <cell r="A23802">
            <v>2021</v>
          </cell>
        </row>
        <row r="23803">
          <cell r="A23803">
            <v>2021</v>
          </cell>
        </row>
        <row r="23804">
          <cell r="A23804">
            <v>2021</v>
          </cell>
        </row>
        <row r="23805">
          <cell r="A23805">
            <v>2021</v>
          </cell>
        </row>
        <row r="23806">
          <cell r="A23806">
            <v>2021</v>
          </cell>
        </row>
        <row r="23807">
          <cell r="A23807">
            <v>2021</v>
          </cell>
        </row>
        <row r="23808">
          <cell r="A23808">
            <v>2021</v>
          </cell>
        </row>
        <row r="23809">
          <cell r="A23809">
            <v>2021</v>
          </cell>
        </row>
        <row r="23810">
          <cell r="A23810">
            <v>2021</v>
          </cell>
        </row>
        <row r="23811">
          <cell r="A23811">
            <v>2021</v>
          </cell>
        </row>
        <row r="23812">
          <cell r="A23812">
            <v>2021</v>
          </cell>
        </row>
        <row r="23813">
          <cell r="A23813">
            <v>2021</v>
          </cell>
        </row>
        <row r="23814">
          <cell r="A23814">
            <v>2021</v>
          </cell>
        </row>
        <row r="23815">
          <cell r="A23815">
            <v>2021</v>
          </cell>
        </row>
        <row r="23816">
          <cell r="A23816">
            <v>2021</v>
          </cell>
        </row>
        <row r="23817">
          <cell r="A23817">
            <v>2021</v>
          </cell>
        </row>
        <row r="23818">
          <cell r="A23818">
            <v>2021</v>
          </cell>
        </row>
        <row r="23819">
          <cell r="A23819">
            <v>2021</v>
          </cell>
        </row>
        <row r="23820">
          <cell r="A23820">
            <v>2021</v>
          </cell>
        </row>
        <row r="23821">
          <cell r="A23821">
            <v>2021</v>
          </cell>
        </row>
        <row r="23822">
          <cell r="A23822">
            <v>2021</v>
          </cell>
        </row>
        <row r="23823">
          <cell r="A23823">
            <v>2021</v>
          </cell>
        </row>
        <row r="23824">
          <cell r="A23824">
            <v>2021</v>
          </cell>
        </row>
        <row r="23825">
          <cell r="A23825">
            <v>2021</v>
          </cell>
        </row>
        <row r="23826">
          <cell r="A23826">
            <v>2021</v>
          </cell>
        </row>
        <row r="23827">
          <cell r="A23827">
            <v>2021</v>
          </cell>
        </row>
        <row r="23828">
          <cell r="A23828">
            <v>2021</v>
          </cell>
        </row>
        <row r="23829">
          <cell r="A23829">
            <v>2021</v>
          </cell>
        </row>
        <row r="23830">
          <cell r="A23830">
            <v>2021</v>
          </cell>
        </row>
        <row r="23831">
          <cell r="A23831">
            <v>2021</v>
          </cell>
        </row>
        <row r="23832">
          <cell r="A23832">
            <v>2021</v>
          </cell>
        </row>
        <row r="23833">
          <cell r="A23833">
            <v>2021</v>
          </cell>
        </row>
        <row r="23834">
          <cell r="A23834">
            <v>2021</v>
          </cell>
        </row>
        <row r="23835">
          <cell r="A23835">
            <v>2021</v>
          </cell>
        </row>
        <row r="23836">
          <cell r="A23836">
            <v>2021</v>
          </cell>
        </row>
        <row r="23837">
          <cell r="A23837">
            <v>2021</v>
          </cell>
        </row>
        <row r="23838">
          <cell r="A23838">
            <v>2021</v>
          </cell>
        </row>
        <row r="23839">
          <cell r="A23839">
            <v>2021</v>
          </cell>
        </row>
        <row r="23840">
          <cell r="A23840">
            <v>2021</v>
          </cell>
        </row>
        <row r="23841">
          <cell r="A23841">
            <v>2021</v>
          </cell>
        </row>
        <row r="23842">
          <cell r="A23842">
            <v>2021</v>
          </cell>
        </row>
        <row r="23843">
          <cell r="A23843">
            <v>2021</v>
          </cell>
        </row>
        <row r="23844">
          <cell r="A23844">
            <v>2021</v>
          </cell>
        </row>
        <row r="23845">
          <cell r="A23845">
            <v>2021</v>
          </cell>
        </row>
        <row r="23846">
          <cell r="A23846">
            <v>2021</v>
          </cell>
        </row>
        <row r="23847">
          <cell r="A23847">
            <v>2021</v>
          </cell>
        </row>
        <row r="23848">
          <cell r="A23848">
            <v>2021</v>
          </cell>
        </row>
        <row r="23849">
          <cell r="A23849">
            <v>2021</v>
          </cell>
        </row>
        <row r="23850">
          <cell r="A23850">
            <v>2021</v>
          </cell>
        </row>
        <row r="23851">
          <cell r="A23851">
            <v>2021</v>
          </cell>
        </row>
        <row r="23852">
          <cell r="A23852">
            <v>2021</v>
          </cell>
        </row>
        <row r="23853">
          <cell r="A23853">
            <v>2021</v>
          </cell>
        </row>
        <row r="23854">
          <cell r="A23854">
            <v>2021</v>
          </cell>
        </row>
        <row r="23855">
          <cell r="A23855">
            <v>2021</v>
          </cell>
        </row>
        <row r="23856">
          <cell r="A23856">
            <v>2021</v>
          </cell>
        </row>
        <row r="23857">
          <cell r="A23857">
            <v>2021</v>
          </cell>
        </row>
        <row r="23858">
          <cell r="A23858">
            <v>2021</v>
          </cell>
        </row>
        <row r="23859">
          <cell r="A23859">
            <v>2021</v>
          </cell>
        </row>
        <row r="23860">
          <cell r="A23860">
            <v>2021</v>
          </cell>
        </row>
        <row r="23861">
          <cell r="A23861">
            <v>2021</v>
          </cell>
        </row>
        <row r="23862">
          <cell r="A23862">
            <v>2021</v>
          </cell>
        </row>
        <row r="23863">
          <cell r="A23863">
            <v>2021</v>
          </cell>
        </row>
        <row r="23864">
          <cell r="A23864">
            <v>2021</v>
          </cell>
        </row>
        <row r="23865">
          <cell r="A23865">
            <v>2021</v>
          </cell>
        </row>
        <row r="23866">
          <cell r="A23866">
            <v>2021</v>
          </cell>
        </row>
        <row r="23867">
          <cell r="A23867">
            <v>2021</v>
          </cell>
        </row>
        <row r="23868">
          <cell r="A23868">
            <v>2021</v>
          </cell>
        </row>
        <row r="23869">
          <cell r="A23869">
            <v>2021</v>
          </cell>
        </row>
        <row r="23870">
          <cell r="A23870">
            <v>2021</v>
          </cell>
        </row>
        <row r="23871">
          <cell r="A23871">
            <v>2021</v>
          </cell>
        </row>
        <row r="23872">
          <cell r="A23872">
            <v>2021</v>
          </cell>
        </row>
        <row r="23873">
          <cell r="A23873">
            <v>2021</v>
          </cell>
        </row>
        <row r="23874">
          <cell r="A23874">
            <v>2021</v>
          </cell>
        </row>
        <row r="23875">
          <cell r="A23875">
            <v>2021</v>
          </cell>
        </row>
        <row r="23876">
          <cell r="A23876">
            <v>2021</v>
          </cell>
        </row>
        <row r="23877">
          <cell r="A23877">
            <v>2021</v>
          </cell>
        </row>
        <row r="23878">
          <cell r="A23878">
            <v>2021</v>
          </cell>
        </row>
        <row r="23879">
          <cell r="A23879">
            <v>2021</v>
          </cell>
        </row>
        <row r="23880">
          <cell r="A23880">
            <v>2021</v>
          </cell>
        </row>
        <row r="23881">
          <cell r="A23881">
            <v>2021</v>
          </cell>
        </row>
        <row r="23882">
          <cell r="A23882">
            <v>2021</v>
          </cell>
        </row>
        <row r="23883">
          <cell r="A23883">
            <v>2021</v>
          </cell>
        </row>
        <row r="23884">
          <cell r="A23884">
            <v>2021</v>
          </cell>
        </row>
        <row r="23885">
          <cell r="A23885">
            <v>2021</v>
          </cell>
        </row>
        <row r="23886">
          <cell r="A23886">
            <v>2021</v>
          </cell>
        </row>
        <row r="23887">
          <cell r="A23887">
            <v>2021</v>
          </cell>
        </row>
        <row r="23888">
          <cell r="A23888">
            <v>2021</v>
          </cell>
        </row>
        <row r="23889">
          <cell r="A23889">
            <v>2021</v>
          </cell>
        </row>
        <row r="23890">
          <cell r="A23890">
            <v>2021</v>
          </cell>
        </row>
        <row r="23891">
          <cell r="A23891">
            <v>2021</v>
          </cell>
        </row>
        <row r="23892">
          <cell r="A23892">
            <v>2021</v>
          </cell>
        </row>
        <row r="23893">
          <cell r="A23893">
            <v>2021</v>
          </cell>
        </row>
        <row r="23894">
          <cell r="A23894">
            <v>2021</v>
          </cell>
        </row>
        <row r="23895">
          <cell r="A23895">
            <v>2021</v>
          </cell>
        </row>
        <row r="23896">
          <cell r="A23896">
            <v>2021</v>
          </cell>
        </row>
        <row r="23897">
          <cell r="A23897">
            <v>2021</v>
          </cell>
        </row>
        <row r="23898">
          <cell r="A23898">
            <v>2021</v>
          </cell>
        </row>
        <row r="23899">
          <cell r="A23899">
            <v>2021</v>
          </cell>
        </row>
        <row r="23900">
          <cell r="A23900">
            <v>2021</v>
          </cell>
        </row>
        <row r="23901">
          <cell r="A23901">
            <v>2021</v>
          </cell>
        </row>
        <row r="23902">
          <cell r="A23902">
            <v>2021</v>
          </cell>
        </row>
        <row r="23903">
          <cell r="A23903">
            <v>2021</v>
          </cell>
        </row>
        <row r="23904">
          <cell r="A23904">
            <v>2021</v>
          </cell>
        </row>
        <row r="23905">
          <cell r="A23905">
            <v>2021</v>
          </cell>
        </row>
        <row r="23906">
          <cell r="A23906">
            <v>2021</v>
          </cell>
        </row>
        <row r="23907">
          <cell r="A23907">
            <v>2021</v>
          </cell>
        </row>
        <row r="23908">
          <cell r="A23908">
            <v>2021</v>
          </cell>
        </row>
        <row r="23909">
          <cell r="A23909">
            <v>2021</v>
          </cell>
        </row>
        <row r="23910">
          <cell r="A23910">
            <v>2021</v>
          </cell>
        </row>
        <row r="23911">
          <cell r="A23911">
            <v>2021</v>
          </cell>
        </row>
        <row r="23912">
          <cell r="A23912">
            <v>2021</v>
          </cell>
        </row>
        <row r="23913">
          <cell r="A23913">
            <v>2021</v>
          </cell>
        </row>
        <row r="23914">
          <cell r="A23914">
            <v>2021</v>
          </cell>
        </row>
        <row r="23915">
          <cell r="A23915">
            <v>2021</v>
          </cell>
        </row>
        <row r="23916">
          <cell r="A23916">
            <v>2021</v>
          </cell>
        </row>
        <row r="23917">
          <cell r="A23917">
            <v>2021</v>
          </cell>
        </row>
        <row r="23918">
          <cell r="A23918">
            <v>2021</v>
          </cell>
        </row>
        <row r="23919">
          <cell r="A23919">
            <v>2021</v>
          </cell>
        </row>
        <row r="23920">
          <cell r="A23920">
            <v>2021</v>
          </cell>
        </row>
        <row r="23921">
          <cell r="A23921">
            <v>2021</v>
          </cell>
        </row>
        <row r="23922">
          <cell r="A23922">
            <v>2021</v>
          </cell>
        </row>
        <row r="23923">
          <cell r="A23923">
            <v>2021</v>
          </cell>
        </row>
        <row r="23924">
          <cell r="A23924">
            <v>2021</v>
          </cell>
        </row>
        <row r="23925">
          <cell r="A23925">
            <v>2021</v>
          </cell>
        </row>
        <row r="23926">
          <cell r="A23926">
            <v>2021</v>
          </cell>
        </row>
        <row r="23927">
          <cell r="A23927">
            <v>2021</v>
          </cell>
        </row>
        <row r="23928">
          <cell r="A23928">
            <v>2021</v>
          </cell>
        </row>
        <row r="23929">
          <cell r="A23929">
            <v>2021</v>
          </cell>
        </row>
        <row r="23930">
          <cell r="A23930">
            <v>2021</v>
          </cell>
        </row>
        <row r="23931">
          <cell r="A23931">
            <v>2021</v>
          </cell>
        </row>
        <row r="23932">
          <cell r="A23932">
            <v>2021</v>
          </cell>
        </row>
        <row r="23933">
          <cell r="A23933">
            <v>2021</v>
          </cell>
        </row>
        <row r="23934">
          <cell r="A23934">
            <v>2021</v>
          </cell>
        </row>
        <row r="23935">
          <cell r="A23935">
            <v>2021</v>
          </cell>
        </row>
        <row r="23936">
          <cell r="A23936">
            <v>2021</v>
          </cell>
        </row>
        <row r="23937">
          <cell r="A23937">
            <v>2021</v>
          </cell>
        </row>
        <row r="23938">
          <cell r="A23938">
            <v>2021</v>
          </cell>
        </row>
        <row r="23939">
          <cell r="A23939">
            <v>2021</v>
          </cell>
        </row>
        <row r="23940">
          <cell r="A23940">
            <v>2021</v>
          </cell>
        </row>
        <row r="23941">
          <cell r="A23941">
            <v>2021</v>
          </cell>
        </row>
        <row r="23942">
          <cell r="A23942">
            <v>2021</v>
          </cell>
        </row>
        <row r="23943">
          <cell r="A23943">
            <v>2021</v>
          </cell>
        </row>
        <row r="23944">
          <cell r="A23944">
            <v>2021</v>
          </cell>
        </row>
        <row r="23945">
          <cell r="A23945">
            <v>2021</v>
          </cell>
        </row>
        <row r="23946">
          <cell r="A23946">
            <v>2021</v>
          </cell>
        </row>
        <row r="23947">
          <cell r="A23947">
            <v>2021</v>
          </cell>
        </row>
        <row r="23948">
          <cell r="A23948">
            <v>2021</v>
          </cell>
        </row>
        <row r="23949">
          <cell r="A23949">
            <v>2021</v>
          </cell>
        </row>
        <row r="23950">
          <cell r="A23950">
            <v>2021</v>
          </cell>
        </row>
        <row r="23951">
          <cell r="A23951">
            <v>2021</v>
          </cell>
        </row>
        <row r="23952">
          <cell r="A23952">
            <v>2021</v>
          </cell>
        </row>
        <row r="23953">
          <cell r="A23953">
            <v>2021</v>
          </cell>
        </row>
        <row r="23954">
          <cell r="A23954">
            <v>2021</v>
          </cell>
        </row>
        <row r="23955">
          <cell r="A23955">
            <v>2021</v>
          </cell>
        </row>
        <row r="23956">
          <cell r="A23956">
            <v>2021</v>
          </cell>
        </row>
        <row r="23957">
          <cell r="A23957">
            <v>2021</v>
          </cell>
        </row>
        <row r="23958">
          <cell r="A23958">
            <v>2021</v>
          </cell>
        </row>
        <row r="23959">
          <cell r="A23959">
            <v>2021</v>
          </cell>
        </row>
        <row r="23960">
          <cell r="A23960">
            <v>2021</v>
          </cell>
        </row>
        <row r="23961">
          <cell r="A23961">
            <v>2021</v>
          </cell>
        </row>
        <row r="23962">
          <cell r="A23962">
            <v>2021</v>
          </cell>
        </row>
        <row r="23963">
          <cell r="A23963">
            <v>2021</v>
          </cell>
        </row>
        <row r="23964">
          <cell r="A23964">
            <v>2021</v>
          </cell>
        </row>
        <row r="23965">
          <cell r="A23965">
            <v>2021</v>
          </cell>
        </row>
        <row r="23966">
          <cell r="A23966">
            <v>2021</v>
          </cell>
        </row>
        <row r="23967">
          <cell r="A23967">
            <v>2021</v>
          </cell>
        </row>
        <row r="23968">
          <cell r="A23968">
            <v>2021</v>
          </cell>
        </row>
        <row r="23969">
          <cell r="A23969">
            <v>2021</v>
          </cell>
        </row>
        <row r="23970">
          <cell r="A23970">
            <v>2021</v>
          </cell>
        </row>
        <row r="23971">
          <cell r="A23971">
            <v>2021</v>
          </cell>
        </row>
        <row r="23972">
          <cell r="A23972">
            <v>2021</v>
          </cell>
        </row>
        <row r="23973">
          <cell r="A23973">
            <v>2021</v>
          </cell>
        </row>
        <row r="23974">
          <cell r="A23974">
            <v>2021</v>
          </cell>
        </row>
        <row r="23975">
          <cell r="A23975">
            <v>2021</v>
          </cell>
        </row>
        <row r="23976">
          <cell r="A23976">
            <v>2021</v>
          </cell>
        </row>
        <row r="23977">
          <cell r="A23977">
            <v>2021</v>
          </cell>
        </row>
        <row r="23978">
          <cell r="A23978">
            <v>2021</v>
          </cell>
        </row>
        <row r="23979">
          <cell r="A23979">
            <v>2021</v>
          </cell>
        </row>
        <row r="23980">
          <cell r="A23980">
            <v>2021</v>
          </cell>
        </row>
        <row r="23981">
          <cell r="A23981">
            <v>2021</v>
          </cell>
        </row>
        <row r="23982">
          <cell r="A23982">
            <v>2021</v>
          </cell>
        </row>
        <row r="23983">
          <cell r="A23983">
            <v>2021</v>
          </cell>
        </row>
        <row r="23984">
          <cell r="A23984">
            <v>2021</v>
          </cell>
        </row>
        <row r="23985">
          <cell r="A23985">
            <v>2021</v>
          </cell>
        </row>
        <row r="23986">
          <cell r="A23986">
            <v>2021</v>
          </cell>
        </row>
        <row r="23987">
          <cell r="A23987">
            <v>2021</v>
          </cell>
        </row>
        <row r="23988">
          <cell r="A23988">
            <v>2021</v>
          </cell>
        </row>
        <row r="23989">
          <cell r="A23989">
            <v>2021</v>
          </cell>
        </row>
        <row r="23990">
          <cell r="A23990">
            <v>2021</v>
          </cell>
        </row>
        <row r="23991">
          <cell r="A23991">
            <v>2021</v>
          </cell>
        </row>
        <row r="23992">
          <cell r="A23992">
            <v>2021</v>
          </cell>
        </row>
        <row r="23993">
          <cell r="A23993">
            <v>2021</v>
          </cell>
        </row>
        <row r="23994">
          <cell r="A23994">
            <v>2021</v>
          </cell>
        </row>
        <row r="23995">
          <cell r="A23995">
            <v>2021</v>
          </cell>
        </row>
        <row r="23996">
          <cell r="A23996">
            <v>2021</v>
          </cell>
        </row>
        <row r="23997">
          <cell r="A23997">
            <v>2021</v>
          </cell>
        </row>
        <row r="23998">
          <cell r="A23998">
            <v>2021</v>
          </cell>
        </row>
        <row r="23999">
          <cell r="A23999">
            <v>2021</v>
          </cell>
        </row>
        <row r="24000">
          <cell r="A24000">
            <v>2021</v>
          </cell>
        </row>
        <row r="24001">
          <cell r="A24001">
            <v>2021</v>
          </cell>
        </row>
        <row r="24002">
          <cell r="A24002">
            <v>2021</v>
          </cell>
        </row>
        <row r="24003">
          <cell r="A24003">
            <v>2021</v>
          </cell>
        </row>
        <row r="24004">
          <cell r="A24004">
            <v>2021</v>
          </cell>
        </row>
        <row r="24005">
          <cell r="A24005">
            <v>2021</v>
          </cell>
        </row>
        <row r="24006">
          <cell r="A24006">
            <v>2021</v>
          </cell>
        </row>
        <row r="24007">
          <cell r="A24007">
            <v>2021</v>
          </cell>
        </row>
        <row r="24008">
          <cell r="A24008">
            <v>2021</v>
          </cell>
        </row>
        <row r="24009">
          <cell r="A24009">
            <v>2021</v>
          </cell>
        </row>
        <row r="24010">
          <cell r="A24010">
            <v>2021</v>
          </cell>
        </row>
        <row r="24011">
          <cell r="A24011">
            <v>2021</v>
          </cell>
        </row>
        <row r="24012">
          <cell r="A24012">
            <v>2021</v>
          </cell>
        </row>
        <row r="24013">
          <cell r="A24013">
            <v>2021</v>
          </cell>
        </row>
        <row r="24014">
          <cell r="A24014">
            <v>2021</v>
          </cell>
        </row>
        <row r="24015">
          <cell r="A24015">
            <v>2021</v>
          </cell>
        </row>
        <row r="24016">
          <cell r="A24016">
            <v>2021</v>
          </cell>
        </row>
        <row r="24017">
          <cell r="A24017">
            <v>2021</v>
          </cell>
        </row>
        <row r="24018">
          <cell r="A24018">
            <v>2021</v>
          </cell>
        </row>
        <row r="24019">
          <cell r="A24019">
            <v>2021</v>
          </cell>
        </row>
        <row r="24020">
          <cell r="A24020">
            <v>2021</v>
          </cell>
        </row>
        <row r="24021">
          <cell r="A24021">
            <v>2021</v>
          </cell>
        </row>
        <row r="24022">
          <cell r="A24022">
            <v>2021</v>
          </cell>
        </row>
        <row r="24023">
          <cell r="A24023">
            <v>2021</v>
          </cell>
        </row>
        <row r="24024">
          <cell r="A24024">
            <v>2021</v>
          </cell>
        </row>
        <row r="24025">
          <cell r="A24025">
            <v>2021</v>
          </cell>
        </row>
        <row r="24026">
          <cell r="A24026">
            <v>2021</v>
          </cell>
        </row>
        <row r="24027">
          <cell r="A24027">
            <v>2021</v>
          </cell>
        </row>
        <row r="24028">
          <cell r="A24028">
            <v>2021</v>
          </cell>
        </row>
        <row r="24029">
          <cell r="A24029">
            <v>2021</v>
          </cell>
        </row>
        <row r="24030">
          <cell r="A24030">
            <v>2021</v>
          </cell>
        </row>
        <row r="24031">
          <cell r="A24031">
            <v>2021</v>
          </cell>
        </row>
        <row r="24032">
          <cell r="A24032">
            <v>2021</v>
          </cell>
        </row>
        <row r="24033">
          <cell r="A24033">
            <v>2021</v>
          </cell>
        </row>
        <row r="24034">
          <cell r="A24034">
            <v>2021</v>
          </cell>
        </row>
        <row r="24035">
          <cell r="A24035">
            <v>2021</v>
          </cell>
        </row>
        <row r="24036">
          <cell r="A24036">
            <v>2021</v>
          </cell>
        </row>
        <row r="24037">
          <cell r="A24037">
            <v>2021</v>
          </cell>
        </row>
        <row r="24038">
          <cell r="A24038">
            <v>2021</v>
          </cell>
        </row>
        <row r="24039">
          <cell r="A24039">
            <v>2021</v>
          </cell>
        </row>
        <row r="24040">
          <cell r="A24040">
            <v>2021</v>
          </cell>
        </row>
        <row r="24041">
          <cell r="A24041">
            <v>2021</v>
          </cell>
        </row>
        <row r="24042">
          <cell r="A24042">
            <v>2021</v>
          </cell>
        </row>
        <row r="24043">
          <cell r="A24043">
            <v>2021</v>
          </cell>
        </row>
        <row r="24044">
          <cell r="A24044">
            <v>2021</v>
          </cell>
        </row>
        <row r="24045">
          <cell r="A24045">
            <v>2021</v>
          </cell>
        </row>
        <row r="24046">
          <cell r="A24046">
            <v>2021</v>
          </cell>
        </row>
        <row r="24047">
          <cell r="A24047">
            <v>2021</v>
          </cell>
        </row>
        <row r="24048">
          <cell r="A24048">
            <v>2021</v>
          </cell>
        </row>
        <row r="24049">
          <cell r="A24049">
            <v>2021</v>
          </cell>
        </row>
        <row r="24050">
          <cell r="A24050">
            <v>2021</v>
          </cell>
        </row>
        <row r="24051">
          <cell r="A24051">
            <v>2021</v>
          </cell>
        </row>
        <row r="24052">
          <cell r="A24052">
            <v>2021</v>
          </cell>
        </row>
        <row r="24053">
          <cell r="A24053">
            <v>2021</v>
          </cell>
        </row>
        <row r="24054">
          <cell r="A24054">
            <v>2021</v>
          </cell>
        </row>
        <row r="24055">
          <cell r="A24055">
            <v>2021</v>
          </cell>
        </row>
        <row r="24056">
          <cell r="A24056">
            <v>2021</v>
          </cell>
        </row>
        <row r="24057">
          <cell r="A24057">
            <v>2021</v>
          </cell>
        </row>
        <row r="24058">
          <cell r="A24058">
            <v>2021</v>
          </cell>
        </row>
        <row r="24059">
          <cell r="A24059">
            <v>2021</v>
          </cell>
        </row>
        <row r="24060">
          <cell r="A24060">
            <v>2021</v>
          </cell>
        </row>
        <row r="24061">
          <cell r="A24061">
            <v>2021</v>
          </cell>
        </row>
        <row r="24062">
          <cell r="A24062">
            <v>2021</v>
          </cell>
        </row>
        <row r="24063">
          <cell r="A24063">
            <v>2021</v>
          </cell>
        </row>
        <row r="24064">
          <cell r="A24064">
            <v>2021</v>
          </cell>
        </row>
        <row r="24065">
          <cell r="A24065">
            <v>2021</v>
          </cell>
        </row>
        <row r="24066">
          <cell r="A24066">
            <v>2021</v>
          </cell>
        </row>
        <row r="24067">
          <cell r="A24067">
            <v>2021</v>
          </cell>
        </row>
        <row r="24068">
          <cell r="A24068">
            <v>2021</v>
          </cell>
        </row>
        <row r="24069">
          <cell r="A24069">
            <v>2021</v>
          </cell>
        </row>
        <row r="24070">
          <cell r="A24070">
            <v>2021</v>
          </cell>
        </row>
        <row r="24071">
          <cell r="A24071">
            <v>2021</v>
          </cell>
        </row>
        <row r="24072">
          <cell r="A24072">
            <v>2021</v>
          </cell>
        </row>
        <row r="24073">
          <cell r="A24073">
            <v>2021</v>
          </cell>
        </row>
        <row r="24074">
          <cell r="A24074">
            <v>2021</v>
          </cell>
        </row>
        <row r="24075">
          <cell r="A24075">
            <v>2021</v>
          </cell>
        </row>
        <row r="24076">
          <cell r="A24076">
            <v>2021</v>
          </cell>
        </row>
        <row r="24077">
          <cell r="A24077">
            <v>2021</v>
          </cell>
        </row>
        <row r="24078">
          <cell r="A24078">
            <v>2021</v>
          </cell>
        </row>
        <row r="24079">
          <cell r="A24079">
            <v>2021</v>
          </cell>
        </row>
        <row r="24080">
          <cell r="A24080">
            <v>2021</v>
          </cell>
        </row>
        <row r="24081">
          <cell r="A24081">
            <v>2021</v>
          </cell>
        </row>
        <row r="24082">
          <cell r="A24082">
            <v>2021</v>
          </cell>
        </row>
        <row r="24083">
          <cell r="A24083">
            <v>2021</v>
          </cell>
        </row>
        <row r="24084">
          <cell r="A24084">
            <v>2021</v>
          </cell>
        </row>
        <row r="24085">
          <cell r="A24085">
            <v>2021</v>
          </cell>
        </row>
        <row r="24086">
          <cell r="A24086">
            <v>2021</v>
          </cell>
        </row>
        <row r="24087">
          <cell r="A24087">
            <v>2021</v>
          </cell>
        </row>
        <row r="24088">
          <cell r="A24088">
            <v>2021</v>
          </cell>
        </row>
        <row r="24089">
          <cell r="A24089">
            <v>2021</v>
          </cell>
        </row>
        <row r="24090">
          <cell r="A24090">
            <v>2021</v>
          </cell>
        </row>
        <row r="24091">
          <cell r="A24091">
            <v>2021</v>
          </cell>
        </row>
        <row r="24092">
          <cell r="A24092">
            <v>2021</v>
          </cell>
        </row>
        <row r="24093">
          <cell r="A24093">
            <v>2021</v>
          </cell>
        </row>
        <row r="24094">
          <cell r="A24094">
            <v>2021</v>
          </cell>
        </row>
        <row r="24095">
          <cell r="A24095">
            <v>2021</v>
          </cell>
        </row>
        <row r="24096">
          <cell r="A24096">
            <v>2021</v>
          </cell>
        </row>
        <row r="24097">
          <cell r="A24097">
            <v>2021</v>
          </cell>
        </row>
        <row r="24098">
          <cell r="A24098">
            <v>2021</v>
          </cell>
        </row>
        <row r="24099">
          <cell r="A24099">
            <v>2021</v>
          </cell>
        </row>
        <row r="24100">
          <cell r="A24100">
            <v>2021</v>
          </cell>
        </row>
        <row r="24101">
          <cell r="A24101">
            <v>2021</v>
          </cell>
        </row>
        <row r="24102">
          <cell r="A24102">
            <v>2021</v>
          </cell>
        </row>
        <row r="24103">
          <cell r="A24103">
            <v>2021</v>
          </cell>
        </row>
        <row r="24104">
          <cell r="A24104">
            <v>2021</v>
          </cell>
        </row>
        <row r="24105">
          <cell r="A24105">
            <v>2021</v>
          </cell>
        </row>
        <row r="24106">
          <cell r="A24106">
            <v>2021</v>
          </cell>
        </row>
        <row r="24107">
          <cell r="A24107">
            <v>2021</v>
          </cell>
        </row>
        <row r="24108">
          <cell r="A24108">
            <v>2021</v>
          </cell>
        </row>
        <row r="24109">
          <cell r="A24109">
            <v>2021</v>
          </cell>
        </row>
        <row r="24110">
          <cell r="A24110">
            <v>2021</v>
          </cell>
        </row>
        <row r="24111">
          <cell r="A24111">
            <v>2021</v>
          </cell>
        </row>
        <row r="24112">
          <cell r="A24112">
            <v>2021</v>
          </cell>
        </row>
        <row r="24113">
          <cell r="A24113">
            <v>2021</v>
          </cell>
        </row>
        <row r="24114">
          <cell r="A24114">
            <v>2021</v>
          </cell>
        </row>
        <row r="24115">
          <cell r="A24115">
            <v>2021</v>
          </cell>
        </row>
        <row r="24116">
          <cell r="A24116">
            <v>2021</v>
          </cell>
        </row>
        <row r="24117">
          <cell r="A24117">
            <v>2021</v>
          </cell>
        </row>
        <row r="24118">
          <cell r="A24118">
            <v>2021</v>
          </cell>
        </row>
        <row r="24119">
          <cell r="A24119">
            <v>2021</v>
          </cell>
        </row>
        <row r="24120">
          <cell r="A24120">
            <v>2021</v>
          </cell>
        </row>
        <row r="24121">
          <cell r="A24121">
            <v>2021</v>
          </cell>
        </row>
        <row r="24122">
          <cell r="A24122">
            <v>2021</v>
          </cell>
        </row>
        <row r="24123">
          <cell r="A24123">
            <v>2021</v>
          </cell>
        </row>
        <row r="24124">
          <cell r="A24124">
            <v>2021</v>
          </cell>
        </row>
        <row r="24125">
          <cell r="A24125">
            <v>2021</v>
          </cell>
        </row>
        <row r="24126">
          <cell r="A24126">
            <v>2021</v>
          </cell>
        </row>
        <row r="24127">
          <cell r="A24127">
            <v>2021</v>
          </cell>
        </row>
        <row r="24128">
          <cell r="A24128">
            <v>2021</v>
          </cell>
        </row>
        <row r="24129">
          <cell r="A24129">
            <v>2021</v>
          </cell>
        </row>
        <row r="24130">
          <cell r="A24130">
            <v>2021</v>
          </cell>
        </row>
        <row r="24131">
          <cell r="A24131">
            <v>2021</v>
          </cell>
        </row>
        <row r="24132">
          <cell r="A24132">
            <v>2021</v>
          </cell>
        </row>
        <row r="24133">
          <cell r="A24133">
            <v>2021</v>
          </cell>
        </row>
        <row r="24134">
          <cell r="A24134">
            <v>2021</v>
          </cell>
        </row>
        <row r="24135">
          <cell r="A24135">
            <v>2021</v>
          </cell>
        </row>
        <row r="24136">
          <cell r="A24136">
            <v>2021</v>
          </cell>
        </row>
        <row r="24137">
          <cell r="A24137">
            <v>2021</v>
          </cell>
        </row>
        <row r="24138">
          <cell r="A24138">
            <v>2021</v>
          </cell>
        </row>
        <row r="24139">
          <cell r="A24139">
            <v>2021</v>
          </cell>
        </row>
        <row r="24140">
          <cell r="A24140">
            <v>2021</v>
          </cell>
        </row>
        <row r="24141">
          <cell r="A24141">
            <v>2021</v>
          </cell>
        </row>
        <row r="24142">
          <cell r="A24142">
            <v>2021</v>
          </cell>
        </row>
        <row r="24143">
          <cell r="A24143">
            <v>2021</v>
          </cell>
        </row>
        <row r="24144">
          <cell r="A24144">
            <v>2021</v>
          </cell>
        </row>
        <row r="24145">
          <cell r="A24145">
            <v>2021</v>
          </cell>
        </row>
        <row r="24146">
          <cell r="A24146">
            <v>2021</v>
          </cell>
        </row>
        <row r="24147">
          <cell r="A24147">
            <v>2021</v>
          </cell>
        </row>
        <row r="24148">
          <cell r="A24148">
            <v>2021</v>
          </cell>
        </row>
        <row r="24149">
          <cell r="A24149">
            <v>2021</v>
          </cell>
        </row>
        <row r="24150">
          <cell r="A24150">
            <v>2021</v>
          </cell>
        </row>
        <row r="24151">
          <cell r="A24151">
            <v>2021</v>
          </cell>
        </row>
        <row r="24152">
          <cell r="A24152">
            <v>2021</v>
          </cell>
        </row>
        <row r="24153">
          <cell r="A24153">
            <v>2021</v>
          </cell>
        </row>
        <row r="24154">
          <cell r="A24154">
            <v>2021</v>
          </cell>
        </row>
        <row r="24155">
          <cell r="A24155">
            <v>2021</v>
          </cell>
        </row>
        <row r="24156">
          <cell r="A24156">
            <v>2021</v>
          </cell>
        </row>
        <row r="24157">
          <cell r="A24157">
            <v>2021</v>
          </cell>
        </row>
        <row r="24158">
          <cell r="A24158">
            <v>2021</v>
          </cell>
        </row>
        <row r="24159">
          <cell r="A24159">
            <v>2021</v>
          </cell>
        </row>
        <row r="24160">
          <cell r="A24160">
            <v>2021</v>
          </cell>
        </row>
        <row r="24161">
          <cell r="A24161">
            <v>2021</v>
          </cell>
        </row>
        <row r="24162">
          <cell r="A24162">
            <v>2021</v>
          </cell>
        </row>
        <row r="24163">
          <cell r="A24163">
            <v>2021</v>
          </cell>
        </row>
        <row r="24164">
          <cell r="A24164">
            <v>2021</v>
          </cell>
        </row>
        <row r="24165">
          <cell r="A24165">
            <v>2021</v>
          </cell>
        </row>
        <row r="24166">
          <cell r="A24166">
            <v>2021</v>
          </cell>
        </row>
        <row r="24167">
          <cell r="A24167">
            <v>2021</v>
          </cell>
        </row>
        <row r="24168">
          <cell r="A24168">
            <v>2021</v>
          </cell>
        </row>
        <row r="24169">
          <cell r="A24169">
            <v>2021</v>
          </cell>
        </row>
        <row r="24170">
          <cell r="A24170">
            <v>2021</v>
          </cell>
        </row>
        <row r="24171">
          <cell r="A24171">
            <v>2021</v>
          </cell>
        </row>
        <row r="24172">
          <cell r="A24172">
            <v>2021</v>
          </cell>
        </row>
        <row r="24173">
          <cell r="A24173">
            <v>2021</v>
          </cell>
        </row>
        <row r="24174">
          <cell r="A24174">
            <v>2021</v>
          </cell>
        </row>
        <row r="24175">
          <cell r="A24175">
            <v>2021</v>
          </cell>
        </row>
        <row r="24176">
          <cell r="A24176">
            <v>2021</v>
          </cell>
        </row>
        <row r="24177">
          <cell r="A24177">
            <v>2021</v>
          </cell>
        </row>
        <row r="24178">
          <cell r="A24178">
            <v>2021</v>
          </cell>
        </row>
        <row r="24179">
          <cell r="A24179">
            <v>2021</v>
          </cell>
        </row>
        <row r="24180">
          <cell r="A24180">
            <v>2021</v>
          </cell>
        </row>
        <row r="24181">
          <cell r="A24181">
            <v>2021</v>
          </cell>
        </row>
        <row r="24182">
          <cell r="A24182">
            <v>2021</v>
          </cell>
        </row>
        <row r="24183">
          <cell r="A24183">
            <v>2021</v>
          </cell>
        </row>
        <row r="24184">
          <cell r="A24184">
            <v>2021</v>
          </cell>
        </row>
        <row r="24185">
          <cell r="A24185">
            <v>2021</v>
          </cell>
        </row>
        <row r="24186">
          <cell r="A24186">
            <v>2021</v>
          </cell>
        </row>
        <row r="24187">
          <cell r="A24187">
            <v>2021</v>
          </cell>
        </row>
        <row r="24188">
          <cell r="A24188">
            <v>2021</v>
          </cell>
        </row>
        <row r="24189">
          <cell r="A24189">
            <v>2021</v>
          </cell>
        </row>
        <row r="24190">
          <cell r="A24190">
            <v>2021</v>
          </cell>
        </row>
        <row r="24191">
          <cell r="A24191">
            <v>2021</v>
          </cell>
        </row>
        <row r="24192">
          <cell r="A24192">
            <v>2021</v>
          </cell>
        </row>
        <row r="24193">
          <cell r="A24193">
            <v>2021</v>
          </cell>
        </row>
        <row r="24194">
          <cell r="A24194">
            <v>2021</v>
          </cell>
        </row>
        <row r="24195">
          <cell r="A24195">
            <v>2021</v>
          </cell>
        </row>
        <row r="24196">
          <cell r="A24196">
            <v>2021</v>
          </cell>
        </row>
        <row r="24197">
          <cell r="A24197">
            <v>2021</v>
          </cell>
        </row>
        <row r="24198">
          <cell r="A24198">
            <v>2021</v>
          </cell>
        </row>
        <row r="24199">
          <cell r="A24199">
            <v>2021</v>
          </cell>
        </row>
        <row r="24200">
          <cell r="A24200">
            <v>2021</v>
          </cell>
        </row>
        <row r="24201">
          <cell r="A24201">
            <v>2021</v>
          </cell>
        </row>
        <row r="24202">
          <cell r="A24202">
            <v>2021</v>
          </cell>
        </row>
        <row r="24203">
          <cell r="A24203">
            <v>2021</v>
          </cell>
        </row>
        <row r="24204">
          <cell r="A24204">
            <v>2021</v>
          </cell>
        </row>
        <row r="24205">
          <cell r="A24205">
            <v>2021</v>
          </cell>
        </row>
        <row r="24206">
          <cell r="A24206">
            <v>2021</v>
          </cell>
        </row>
        <row r="24207">
          <cell r="A24207">
            <v>2021</v>
          </cell>
        </row>
        <row r="24208">
          <cell r="A24208">
            <v>2021</v>
          </cell>
        </row>
        <row r="24209">
          <cell r="A24209">
            <v>2021</v>
          </cell>
        </row>
        <row r="24210">
          <cell r="A24210">
            <v>2021</v>
          </cell>
        </row>
        <row r="24211">
          <cell r="A24211">
            <v>2021</v>
          </cell>
        </row>
        <row r="24212">
          <cell r="A24212">
            <v>2021</v>
          </cell>
        </row>
        <row r="24213">
          <cell r="A24213">
            <v>2021</v>
          </cell>
        </row>
        <row r="24214">
          <cell r="A24214">
            <v>2021</v>
          </cell>
        </row>
        <row r="24215">
          <cell r="A24215">
            <v>2021</v>
          </cell>
        </row>
        <row r="24216">
          <cell r="A24216">
            <v>2021</v>
          </cell>
        </row>
        <row r="24217">
          <cell r="A24217">
            <v>2021</v>
          </cell>
        </row>
        <row r="24218">
          <cell r="A24218">
            <v>2021</v>
          </cell>
        </row>
        <row r="24219">
          <cell r="A24219">
            <v>2021</v>
          </cell>
        </row>
        <row r="24220">
          <cell r="A24220">
            <v>2021</v>
          </cell>
        </row>
        <row r="24221">
          <cell r="A24221">
            <v>2021</v>
          </cell>
        </row>
        <row r="24222">
          <cell r="A24222">
            <v>2021</v>
          </cell>
        </row>
        <row r="24223">
          <cell r="A24223">
            <v>2021</v>
          </cell>
        </row>
        <row r="24224">
          <cell r="A24224">
            <v>2021</v>
          </cell>
        </row>
        <row r="24225">
          <cell r="A24225">
            <v>2021</v>
          </cell>
        </row>
        <row r="24226">
          <cell r="A24226">
            <v>2021</v>
          </cell>
        </row>
        <row r="24227">
          <cell r="A24227">
            <v>2021</v>
          </cell>
        </row>
        <row r="24228">
          <cell r="A24228">
            <v>2021</v>
          </cell>
        </row>
        <row r="24229">
          <cell r="A24229">
            <v>2021</v>
          </cell>
        </row>
        <row r="24230">
          <cell r="A24230">
            <v>2021</v>
          </cell>
        </row>
        <row r="24231">
          <cell r="A24231">
            <v>2021</v>
          </cell>
        </row>
        <row r="24232">
          <cell r="A24232">
            <v>2021</v>
          </cell>
        </row>
        <row r="24233">
          <cell r="A24233">
            <v>2021</v>
          </cell>
        </row>
        <row r="24234">
          <cell r="A24234">
            <v>2021</v>
          </cell>
        </row>
        <row r="24235">
          <cell r="A24235">
            <v>2021</v>
          </cell>
        </row>
        <row r="24236">
          <cell r="A24236">
            <v>2021</v>
          </cell>
        </row>
        <row r="24237">
          <cell r="A24237">
            <v>2021</v>
          </cell>
        </row>
        <row r="24238">
          <cell r="A24238">
            <v>2021</v>
          </cell>
        </row>
        <row r="24239">
          <cell r="A24239">
            <v>2021</v>
          </cell>
        </row>
        <row r="24240">
          <cell r="A24240">
            <v>2021</v>
          </cell>
        </row>
        <row r="24241">
          <cell r="A24241">
            <v>2021</v>
          </cell>
        </row>
        <row r="24242">
          <cell r="A24242">
            <v>2021</v>
          </cell>
        </row>
        <row r="24243">
          <cell r="A24243">
            <v>2021</v>
          </cell>
        </row>
        <row r="24244">
          <cell r="A24244">
            <v>2021</v>
          </cell>
        </row>
        <row r="24245">
          <cell r="A24245">
            <v>2021</v>
          </cell>
        </row>
        <row r="24246">
          <cell r="A24246">
            <v>2021</v>
          </cell>
        </row>
        <row r="24247">
          <cell r="A24247">
            <v>2021</v>
          </cell>
        </row>
        <row r="24248">
          <cell r="A24248">
            <v>2021</v>
          </cell>
        </row>
        <row r="24249">
          <cell r="A24249">
            <v>2021</v>
          </cell>
        </row>
        <row r="24250">
          <cell r="A24250">
            <v>2021</v>
          </cell>
        </row>
        <row r="24251">
          <cell r="A24251">
            <v>2021</v>
          </cell>
        </row>
        <row r="24252">
          <cell r="A24252">
            <v>2021</v>
          </cell>
        </row>
        <row r="24253">
          <cell r="A24253">
            <v>2021</v>
          </cell>
        </row>
        <row r="24254">
          <cell r="A24254">
            <v>2021</v>
          </cell>
        </row>
        <row r="24255">
          <cell r="A24255">
            <v>2021</v>
          </cell>
        </row>
        <row r="24256">
          <cell r="A24256">
            <v>2021</v>
          </cell>
        </row>
        <row r="24257">
          <cell r="A24257">
            <v>2021</v>
          </cell>
        </row>
        <row r="24258">
          <cell r="A24258">
            <v>2021</v>
          </cell>
        </row>
        <row r="24259">
          <cell r="A24259">
            <v>2021</v>
          </cell>
        </row>
        <row r="24260">
          <cell r="A24260">
            <v>2021</v>
          </cell>
        </row>
        <row r="24261">
          <cell r="A24261">
            <v>2021</v>
          </cell>
        </row>
        <row r="24262">
          <cell r="A24262">
            <v>2021</v>
          </cell>
        </row>
        <row r="24263">
          <cell r="A24263">
            <v>2021</v>
          </cell>
        </row>
        <row r="24264">
          <cell r="A24264">
            <v>2021</v>
          </cell>
        </row>
        <row r="24265">
          <cell r="A24265">
            <v>2021</v>
          </cell>
        </row>
        <row r="24266">
          <cell r="A24266">
            <v>2021</v>
          </cell>
        </row>
        <row r="24267">
          <cell r="A24267">
            <v>2021</v>
          </cell>
        </row>
        <row r="24268">
          <cell r="A24268">
            <v>2021</v>
          </cell>
        </row>
        <row r="24269">
          <cell r="A24269">
            <v>2021</v>
          </cell>
        </row>
        <row r="24270">
          <cell r="A24270">
            <v>2021</v>
          </cell>
        </row>
        <row r="24271">
          <cell r="A24271">
            <v>2021</v>
          </cell>
        </row>
        <row r="24272">
          <cell r="A24272">
            <v>2021</v>
          </cell>
        </row>
        <row r="24273">
          <cell r="A24273">
            <v>2021</v>
          </cell>
        </row>
        <row r="24274">
          <cell r="A24274">
            <v>2021</v>
          </cell>
        </row>
        <row r="24275">
          <cell r="A24275">
            <v>2021</v>
          </cell>
        </row>
        <row r="24276">
          <cell r="A24276">
            <v>2021</v>
          </cell>
        </row>
        <row r="24277">
          <cell r="A24277">
            <v>2021</v>
          </cell>
        </row>
        <row r="24278">
          <cell r="A24278">
            <v>2021</v>
          </cell>
        </row>
        <row r="24279">
          <cell r="A24279">
            <v>2021</v>
          </cell>
        </row>
        <row r="24280">
          <cell r="A24280">
            <v>2021</v>
          </cell>
        </row>
        <row r="24281">
          <cell r="A24281">
            <v>2021</v>
          </cell>
        </row>
        <row r="24282">
          <cell r="A24282">
            <v>2021</v>
          </cell>
        </row>
        <row r="24283">
          <cell r="A24283">
            <v>2021</v>
          </cell>
        </row>
        <row r="24284">
          <cell r="A24284">
            <v>2021</v>
          </cell>
        </row>
        <row r="24285">
          <cell r="A24285">
            <v>2021</v>
          </cell>
        </row>
        <row r="24286">
          <cell r="A24286">
            <v>2021</v>
          </cell>
        </row>
        <row r="24287">
          <cell r="A24287">
            <v>2021</v>
          </cell>
        </row>
        <row r="24288">
          <cell r="A24288">
            <v>2021</v>
          </cell>
        </row>
        <row r="24289">
          <cell r="A24289">
            <v>2021</v>
          </cell>
        </row>
        <row r="24290">
          <cell r="A24290">
            <v>2021</v>
          </cell>
        </row>
        <row r="24291">
          <cell r="A24291">
            <v>2021</v>
          </cell>
        </row>
        <row r="24292">
          <cell r="A24292">
            <v>2021</v>
          </cell>
        </row>
        <row r="24293">
          <cell r="A24293">
            <v>2021</v>
          </cell>
        </row>
        <row r="24294">
          <cell r="A24294">
            <v>2021</v>
          </cell>
        </row>
        <row r="24295">
          <cell r="A24295">
            <v>2021</v>
          </cell>
        </row>
        <row r="24296">
          <cell r="A24296">
            <v>2021</v>
          </cell>
        </row>
        <row r="24297">
          <cell r="A24297">
            <v>2021</v>
          </cell>
        </row>
        <row r="24298">
          <cell r="A24298">
            <v>2021</v>
          </cell>
        </row>
        <row r="24299">
          <cell r="A24299">
            <v>2021</v>
          </cell>
        </row>
        <row r="24300">
          <cell r="A24300">
            <v>2021</v>
          </cell>
        </row>
        <row r="24301">
          <cell r="A24301">
            <v>2021</v>
          </cell>
        </row>
        <row r="24302">
          <cell r="A24302">
            <v>2021</v>
          </cell>
        </row>
        <row r="24303">
          <cell r="A24303">
            <v>2021</v>
          </cell>
        </row>
        <row r="24304">
          <cell r="A24304">
            <v>2021</v>
          </cell>
        </row>
        <row r="24305">
          <cell r="A24305">
            <v>2021</v>
          </cell>
        </row>
        <row r="24306">
          <cell r="A24306">
            <v>2021</v>
          </cell>
        </row>
        <row r="24307">
          <cell r="A24307">
            <v>2021</v>
          </cell>
        </row>
        <row r="24308">
          <cell r="A24308">
            <v>2021</v>
          </cell>
        </row>
        <row r="24309">
          <cell r="A24309">
            <v>2021</v>
          </cell>
        </row>
        <row r="24310">
          <cell r="A24310">
            <v>2021</v>
          </cell>
        </row>
        <row r="24311">
          <cell r="A24311">
            <v>2021</v>
          </cell>
        </row>
        <row r="24312">
          <cell r="A24312">
            <v>2021</v>
          </cell>
        </row>
        <row r="24313">
          <cell r="A24313">
            <v>2021</v>
          </cell>
        </row>
        <row r="24314">
          <cell r="A24314">
            <v>2021</v>
          </cell>
        </row>
        <row r="24315">
          <cell r="A24315">
            <v>2021</v>
          </cell>
        </row>
        <row r="24316">
          <cell r="A24316">
            <v>2021</v>
          </cell>
        </row>
        <row r="24317">
          <cell r="A24317">
            <v>2021</v>
          </cell>
        </row>
        <row r="24318">
          <cell r="A24318">
            <v>2021</v>
          </cell>
        </row>
        <row r="24319">
          <cell r="A24319">
            <v>2021</v>
          </cell>
        </row>
        <row r="24320">
          <cell r="A24320">
            <v>2021</v>
          </cell>
        </row>
        <row r="24321">
          <cell r="A24321">
            <v>2021</v>
          </cell>
        </row>
        <row r="24322">
          <cell r="A24322">
            <v>2021</v>
          </cell>
        </row>
        <row r="24323">
          <cell r="A24323">
            <v>2021</v>
          </cell>
        </row>
        <row r="24324">
          <cell r="A24324">
            <v>2021</v>
          </cell>
        </row>
        <row r="24325">
          <cell r="A24325">
            <v>2021</v>
          </cell>
        </row>
        <row r="24326">
          <cell r="A24326">
            <v>2021</v>
          </cell>
        </row>
        <row r="24327">
          <cell r="A24327">
            <v>2021</v>
          </cell>
        </row>
        <row r="24328">
          <cell r="A24328">
            <v>2021</v>
          </cell>
        </row>
        <row r="24329">
          <cell r="A24329">
            <v>2021</v>
          </cell>
        </row>
        <row r="24330">
          <cell r="A24330">
            <v>2021</v>
          </cell>
        </row>
        <row r="24331">
          <cell r="A24331">
            <v>2021</v>
          </cell>
        </row>
        <row r="24332">
          <cell r="A24332">
            <v>2021</v>
          </cell>
        </row>
        <row r="24333">
          <cell r="A24333">
            <v>2021</v>
          </cell>
        </row>
        <row r="24334">
          <cell r="A24334">
            <v>2021</v>
          </cell>
        </row>
        <row r="24335">
          <cell r="A24335">
            <v>2021</v>
          </cell>
        </row>
        <row r="24336">
          <cell r="A24336">
            <v>2021</v>
          </cell>
        </row>
        <row r="24337">
          <cell r="A24337">
            <v>2021</v>
          </cell>
        </row>
        <row r="24338">
          <cell r="A24338">
            <v>2021</v>
          </cell>
        </row>
        <row r="24339">
          <cell r="A24339">
            <v>2021</v>
          </cell>
        </row>
        <row r="24340">
          <cell r="A24340">
            <v>2021</v>
          </cell>
        </row>
        <row r="24341">
          <cell r="A24341">
            <v>2021</v>
          </cell>
        </row>
        <row r="24342">
          <cell r="A24342">
            <v>2021</v>
          </cell>
        </row>
        <row r="24343">
          <cell r="A24343">
            <v>2021</v>
          </cell>
        </row>
        <row r="24344">
          <cell r="A24344">
            <v>2021</v>
          </cell>
        </row>
        <row r="24345">
          <cell r="A24345">
            <v>2021</v>
          </cell>
        </row>
        <row r="24346">
          <cell r="A24346">
            <v>2021</v>
          </cell>
        </row>
        <row r="24347">
          <cell r="A24347">
            <v>2021</v>
          </cell>
        </row>
        <row r="24348">
          <cell r="A24348">
            <v>2021</v>
          </cell>
        </row>
        <row r="24349">
          <cell r="A24349">
            <v>2021</v>
          </cell>
        </row>
        <row r="24350">
          <cell r="A24350">
            <v>2021</v>
          </cell>
        </row>
        <row r="24351">
          <cell r="A24351">
            <v>2021</v>
          </cell>
        </row>
        <row r="24352">
          <cell r="A24352">
            <v>2021</v>
          </cell>
        </row>
        <row r="24353">
          <cell r="A24353">
            <v>2021</v>
          </cell>
        </row>
        <row r="24354">
          <cell r="A24354">
            <v>2021</v>
          </cell>
        </row>
        <row r="24355">
          <cell r="A24355">
            <v>2021</v>
          </cell>
        </row>
        <row r="24356">
          <cell r="A24356">
            <v>2021</v>
          </cell>
        </row>
        <row r="24357">
          <cell r="A24357">
            <v>2021</v>
          </cell>
        </row>
        <row r="24358">
          <cell r="A24358">
            <v>2021</v>
          </cell>
        </row>
        <row r="24359">
          <cell r="A24359">
            <v>2021</v>
          </cell>
        </row>
        <row r="24360">
          <cell r="A24360">
            <v>2021</v>
          </cell>
        </row>
        <row r="24361">
          <cell r="A24361">
            <v>2021</v>
          </cell>
        </row>
        <row r="24362">
          <cell r="A24362">
            <v>2021</v>
          </cell>
        </row>
        <row r="24363">
          <cell r="A24363">
            <v>2021</v>
          </cell>
        </row>
        <row r="24364">
          <cell r="A24364">
            <v>2021</v>
          </cell>
        </row>
        <row r="24365">
          <cell r="A24365">
            <v>2021</v>
          </cell>
        </row>
        <row r="24366">
          <cell r="A24366">
            <v>2021</v>
          </cell>
        </row>
        <row r="24367">
          <cell r="A24367">
            <v>2021</v>
          </cell>
        </row>
        <row r="24368">
          <cell r="A24368">
            <v>2021</v>
          </cell>
        </row>
        <row r="24369">
          <cell r="A24369">
            <v>2021</v>
          </cell>
        </row>
        <row r="24370">
          <cell r="A24370">
            <v>2021</v>
          </cell>
        </row>
        <row r="24371">
          <cell r="A24371">
            <v>2021</v>
          </cell>
        </row>
        <row r="24372">
          <cell r="A24372">
            <v>2021</v>
          </cell>
        </row>
        <row r="24373">
          <cell r="A24373">
            <v>2021</v>
          </cell>
        </row>
        <row r="24374">
          <cell r="A24374">
            <v>2021</v>
          </cell>
        </row>
        <row r="24375">
          <cell r="A24375">
            <v>2021</v>
          </cell>
        </row>
        <row r="24376">
          <cell r="A24376">
            <v>2021</v>
          </cell>
        </row>
        <row r="24377">
          <cell r="A24377">
            <v>2021</v>
          </cell>
        </row>
        <row r="24378">
          <cell r="A24378">
            <v>2021</v>
          </cell>
        </row>
        <row r="24379">
          <cell r="A24379">
            <v>2021</v>
          </cell>
        </row>
        <row r="24380">
          <cell r="A24380">
            <v>2021</v>
          </cell>
        </row>
        <row r="24381">
          <cell r="A24381">
            <v>2021</v>
          </cell>
        </row>
        <row r="24382">
          <cell r="A24382">
            <v>2021</v>
          </cell>
        </row>
        <row r="24383">
          <cell r="A24383">
            <v>2021</v>
          </cell>
        </row>
        <row r="24384">
          <cell r="A24384">
            <v>2021</v>
          </cell>
        </row>
        <row r="24385">
          <cell r="A24385">
            <v>2021</v>
          </cell>
        </row>
        <row r="24386">
          <cell r="A24386">
            <v>2021</v>
          </cell>
        </row>
        <row r="24387">
          <cell r="A24387">
            <v>2021</v>
          </cell>
        </row>
        <row r="24388">
          <cell r="A24388">
            <v>2021</v>
          </cell>
        </row>
        <row r="24389">
          <cell r="A24389">
            <v>2021</v>
          </cell>
        </row>
        <row r="24390">
          <cell r="A24390">
            <v>2021</v>
          </cell>
        </row>
        <row r="24391">
          <cell r="A24391">
            <v>2021</v>
          </cell>
        </row>
        <row r="24392">
          <cell r="A24392">
            <v>2021</v>
          </cell>
        </row>
        <row r="24393">
          <cell r="A24393">
            <v>2021</v>
          </cell>
        </row>
        <row r="24394">
          <cell r="A24394">
            <v>2021</v>
          </cell>
        </row>
        <row r="24395">
          <cell r="A24395">
            <v>2021</v>
          </cell>
        </row>
        <row r="24396">
          <cell r="A24396">
            <v>2021</v>
          </cell>
        </row>
        <row r="24397">
          <cell r="A24397">
            <v>2021</v>
          </cell>
        </row>
        <row r="24398">
          <cell r="A24398">
            <v>2021</v>
          </cell>
        </row>
        <row r="24399">
          <cell r="A24399">
            <v>2021</v>
          </cell>
        </row>
        <row r="24400">
          <cell r="A24400">
            <v>2021</v>
          </cell>
        </row>
        <row r="24401">
          <cell r="A24401">
            <v>2021</v>
          </cell>
        </row>
        <row r="24402">
          <cell r="A24402">
            <v>2021</v>
          </cell>
        </row>
        <row r="24403">
          <cell r="A24403">
            <v>2021</v>
          </cell>
        </row>
        <row r="24404">
          <cell r="A24404">
            <v>2021</v>
          </cell>
        </row>
        <row r="24405">
          <cell r="A24405">
            <v>2021</v>
          </cell>
        </row>
        <row r="24406">
          <cell r="A24406">
            <v>2021</v>
          </cell>
        </row>
        <row r="24407">
          <cell r="A24407">
            <v>2021</v>
          </cell>
        </row>
        <row r="24408">
          <cell r="A24408">
            <v>2021</v>
          </cell>
        </row>
        <row r="24409">
          <cell r="A24409">
            <v>2021</v>
          </cell>
        </row>
        <row r="24410">
          <cell r="A24410">
            <v>2021</v>
          </cell>
        </row>
        <row r="24411">
          <cell r="A24411">
            <v>2021</v>
          </cell>
        </row>
        <row r="24412">
          <cell r="A24412">
            <v>2021</v>
          </cell>
        </row>
        <row r="24413">
          <cell r="A24413">
            <v>2021</v>
          </cell>
        </row>
        <row r="24414">
          <cell r="A24414">
            <v>2021</v>
          </cell>
        </row>
        <row r="24415">
          <cell r="A24415">
            <v>2021</v>
          </cell>
        </row>
        <row r="24416">
          <cell r="A24416">
            <v>2021</v>
          </cell>
        </row>
        <row r="24417">
          <cell r="A24417">
            <v>2021</v>
          </cell>
        </row>
        <row r="24418">
          <cell r="A24418">
            <v>2021</v>
          </cell>
        </row>
        <row r="24419">
          <cell r="A24419">
            <v>2021</v>
          </cell>
        </row>
        <row r="24420">
          <cell r="A24420">
            <v>2021</v>
          </cell>
        </row>
        <row r="24421">
          <cell r="A24421">
            <v>2021</v>
          </cell>
        </row>
        <row r="24422">
          <cell r="A24422">
            <v>2021</v>
          </cell>
        </row>
        <row r="24423">
          <cell r="A24423">
            <v>2021</v>
          </cell>
        </row>
        <row r="24424">
          <cell r="A24424">
            <v>2021</v>
          </cell>
        </row>
        <row r="24425">
          <cell r="A24425">
            <v>2021</v>
          </cell>
        </row>
        <row r="24426">
          <cell r="A24426">
            <v>2021</v>
          </cell>
        </row>
        <row r="24427">
          <cell r="A24427">
            <v>2021</v>
          </cell>
        </row>
        <row r="24428">
          <cell r="A24428">
            <v>2021</v>
          </cell>
        </row>
        <row r="24429">
          <cell r="A24429">
            <v>2021</v>
          </cell>
        </row>
        <row r="24430">
          <cell r="A24430">
            <v>2021</v>
          </cell>
        </row>
        <row r="24431">
          <cell r="A24431">
            <v>2021</v>
          </cell>
        </row>
        <row r="24432">
          <cell r="A24432">
            <v>2021</v>
          </cell>
        </row>
        <row r="24433">
          <cell r="A24433">
            <v>2021</v>
          </cell>
        </row>
        <row r="24434">
          <cell r="A24434">
            <v>2021</v>
          </cell>
        </row>
        <row r="24435">
          <cell r="A24435">
            <v>2021</v>
          </cell>
        </row>
        <row r="24436">
          <cell r="A24436">
            <v>2021</v>
          </cell>
        </row>
        <row r="24437">
          <cell r="A24437">
            <v>2021</v>
          </cell>
        </row>
        <row r="24438">
          <cell r="A24438">
            <v>2021</v>
          </cell>
        </row>
        <row r="24439">
          <cell r="A24439">
            <v>2021</v>
          </cell>
        </row>
        <row r="24440">
          <cell r="A24440">
            <v>2021</v>
          </cell>
        </row>
        <row r="24441">
          <cell r="A24441">
            <v>2021</v>
          </cell>
        </row>
        <row r="24442">
          <cell r="A24442">
            <v>2021</v>
          </cell>
        </row>
        <row r="24443">
          <cell r="A24443">
            <v>2021</v>
          </cell>
        </row>
        <row r="24444">
          <cell r="A24444">
            <v>2021</v>
          </cell>
        </row>
        <row r="24445">
          <cell r="A24445">
            <v>2021</v>
          </cell>
        </row>
        <row r="24446">
          <cell r="A24446">
            <v>2021</v>
          </cell>
        </row>
        <row r="24447">
          <cell r="A24447">
            <v>2021</v>
          </cell>
        </row>
        <row r="24448">
          <cell r="A24448">
            <v>2021</v>
          </cell>
        </row>
        <row r="24449">
          <cell r="A24449">
            <v>2021</v>
          </cell>
        </row>
        <row r="24450">
          <cell r="A24450">
            <v>2021</v>
          </cell>
        </row>
        <row r="24451">
          <cell r="A24451">
            <v>2021</v>
          </cell>
        </row>
        <row r="24452">
          <cell r="A24452">
            <v>2021</v>
          </cell>
        </row>
        <row r="24453">
          <cell r="A24453">
            <v>2021</v>
          </cell>
        </row>
        <row r="24454">
          <cell r="A24454">
            <v>2021</v>
          </cell>
        </row>
        <row r="24455">
          <cell r="A24455">
            <v>2021</v>
          </cell>
        </row>
        <row r="24456">
          <cell r="A24456">
            <v>2021</v>
          </cell>
        </row>
        <row r="24457">
          <cell r="A24457">
            <v>2021</v>
          </cell>
        </row>
        <row r="24458">
          <cell r="A24458">
            <v>2021</v>
          </cell>
        </row>
        <row r="24459">
          <cell r="A24459">
            <v>2021</v>
          </cell>
        </row>
        <row r="24460">
          <cell r="A24460">
            <v>2021</v>
          </cell>
        </row>
        <row r="24461">
          <cell r="A24461">
            <v>2021</v>
          </cell>
        </row>
        <row r="24462">
          <cell r="A24462">
            <v>2021</v>
          </cell>
        </row>
        <row r="24463">
          <cell r="A24463">
            <v>2021</v>
          </cell>
        </row>
        <row r="24464">
          <cell r="A24464">
            <v>2021</v>
          </cell>
        </row>
        <row r="24465">
          <cell r="A24465">
            <v>2021</v>
          </cell>
        </row>
        <row r="24466">
          <cell r="A24466">
            <v>2021</v>
          </cell>
        </row>
        <row r="24467">
          <cell r="A24467">
            <v>2021</v>
          </cell>
        </row>
        <row r="24468">
          <cell r="A24468">
            <v>2021</v>
          </cell>
        </row>
        <row r="24469">
          <cell r="A24469">
            <v>2021</v>
          </cell>
        </row>
        <row r="24470">
          <cell r="A24470">
            <v>2021</v>
          </cell>
        </row>
        <row r="24471">
          <cell r="A24471">
            <v>2021</v>
          </cell>
        </row>
        <row r="24472">
          <cell r="A24472">
            <v>2021</v>
          </cell>
        </row>
        <row r="24473">
          <cell r="A24473">
            <v>2021</v>
          </cell>
        </row>
        <row r="24474">
          <cell r="A24474">
            <v>2021</v>
          </cell>
        </row>
        <row r="24475">
          <cell r="A24475">
            <v>2021</v>
          </cell>
        </row>
        <row r="24476">
          <cell r="A24476">
            <v>2021</v>
          </cell>
        </row>
        <row r="24477">
          <cell r="A24477">
            <v>2021</v>
          </cell>
        </row>
        <row r="24478">
          <cell r="A24478">
            <v>2021</v>
          </cell>
        </row>
        <row r="24479">
          <cell r="A24479">
            <v>2021</v>
          </cell>
        </row>
        <row r="24480">
          <cell r="A24480">
            <v>2021</v>
          </cell>
        </row>
        <row r="24481">
          <cell r="A24481">
            <v>2021</v>
          </cell>
        </row>
        <row r="24482">
          <cell r="A24482">
            <v>2021</v>
          </cell>
        </row>
        <row r="24483">
          <cell r="A24483">
            <v>2021</v>
          </cell>
        </row>
        <row r="24484">
          <cell r="A24484">
            <v>2021</v>
          </cell>
        </row>
        <row r="24485">
          <cell r="A24485">
            <v>2021</v>
          </cell>
        </row>
        <row r="24486">
          <cell r="A24486">
            <v>2021</v>
          </cell>
        </row>
        <row r="24487">
          <cell r="A24487">
            <v>2021</v>
          </cell>
        </row>
        <row r="24488">
          <cell r="A24488">
            <v>2021</v>
          </cell>
        </row>
        <row r="24489">
          <cell r="A24489">
            <v>2021</v>
          </cell>
        </row>
        <row r="24490">
          <cell r="A24490">
            <v>2021</v>
          </cell>
        </row>
        <row r="24491">
          <cell r="A24491">
            <v>2021</v>
          </cell>
        </row>
        <row r="24492">
          <cell r="A24492">
            <v>2021</v>
          </cell>
        </row>
        <row r="24493">
          <cell r="A24493">
            <v>2021</v>
          </cell>
        </row>
        <row r="24494">
          <cell r="A24494">
            <v>2021</v>
          </cell>
        </row>
        <row r="24495">
          <cell r="A24495">
            <v>2021</v>
          </cell>
        </row>
        <row r="24496">
          <cell r="A24496">
            <v>2021</v>
          </cell>
        </row>
        <row r="24497">
          <cell r="A24497">
            <v>2021</v>
          </cell>
        </row>
        <row r="24498">
          <cell r="A24498">
            <v>2021</v>
          </cell>
        </row>
        <row r="24499">
          <cell r="A24499">
            <v>2021</v>
          </cell>
        </row>
        <row r="24500">
          <cell r="A24500">
            <v>2021</v>
          </cell>
        </row>
        <row r="24501">
          <cell r="A24501">
            <v>2021</v>
          </cell>
        </row>
        <row r="24502">
          <cell r="A24502">
            <v>2021</v>
          </cell>
        </row>
        <row r="24503">
          <cell r="A24503">
            <v>2021</v>
          </cell>
        </row>
        <row r="24504">
          <cell r="A24504">
            <v>2021</v>
          </cell>
        </row>
        <row r="24505">
          <cell r="A24505">
            <v>2021</v>
          </cell>
        </row>
        <row r="24506">
          <cell r="A24506">
            <v>2021</v>
          </cell>
        </row>
        <row r="24507">
          <cell r="A24507">
            <v>2021</v>
          </cell>
        </row>
        <row r="24508">
          <cell r="A24508">
            <v>2021</v>
          </cell>
        </row>
        <row r="24509">
          <cell r="A24509">
            <v>2021</v>
          </cell>
        </row>
        <row r="24510">
          <cell r="A24510">
            <v>2021</v>
          </cell>
        </row>
        <row r="24511">
          <cell r="A24511">
            <v>2021</v>
          </cell>
        </row>
        <row r="24512">
          <cell r="A24512">
            <v>2021</v>
          </cell>
        </row>
        <row r="24513">
          <cell r="A24513">
            <v>2021</v>
          </cell>
        </row>
        <row r="24514">
          <cell r="A24514">
            <v>2021</v>
          </cell>
        </row>
        <row r="24515">
          <cell r="A24515">
            <v>2021</v>
          </cell>
        </row>
        <row r="24516">
          <cell r="A24516">
            <v>2021</v>
          </cell>
        </row>
        <row r="24517">
          <cell r="A24517">
            <v>2021</v>
          </cell>
        </row>
        <row r="24518">
          <cell r="A24518">
            <v>2021</v>
          </cell>
        </row>
        <row r="24519">
          <cell r="A24519">
            <v>2021</v>
          </cell>
        </row>
        <row r="24520">
          <cell r="A24520">
            <v>2021</v>
          </cell>
        </row>
        <row r="24521">
          <cell r="A24521">
            <v>2021</v>
          </cell>
        </row>
        <row r="24522">
          <cell r="A24522">
            <v>2021</v>
          </cell>
        </row>
        <row r="24523">
          <cell r="A24523">
            <v>2021</v>
          </cell>
        </row>
        <row r="24524">
          <cell r="A24524">
            <v>2021</v>
          </cell>
        </row>
        <row r="24525">
          <cell r="A24525">
            <v>2021</v>
          </cell>
        </row>
        <row r="24526">
          <cell r="A24526">
            <v>2021</v>
          </cell>
        </row>
        <row r="24527">
          <cell r="A24527">
            <v>2021</v>
          </cell>
        </row>
        <row r="24528">
          <cell r="A24528">
            <v>2021</v>
          </cell>
        </row>
        <row r="24529">
          <cell r="A24529">
            <v>2021</v>
          </cell>
        </row>
        <row r="24530">
          <cell r="A24530">
            <v>2021</v>
          </cell>
        </row>
        <row r="24531">
          <cell r="A24531">
            <v>2021</v>
          </cell>
        </row>
        <row r="24532">
          <cell r="A24532">
            <v>2021</v>
          </cell>
        </row>
        <row r="24533">
          <cell r="A24533">
            <v>2021</v>
          </cell>
        </row>
        <row r="24534">
          <cell r="A24534">
            <v>2021</v>
          </cell>
        </row>
        <row r="24535">
          <cell r="A24535">
            <v>2021</v>
          </cell>
        </row>
        <row r="24536">
          <cell r="A24536">
            <v>2021</v>
          </cell>
        </row>
        <row r="24537">
          <cell r="A24537">
            <v>2021</v>
          </cell>
        </row>
        <row r="24538">
          <cell r="A24538">
            <v>2021</v>
          </cell>
        </row>
        <row r="24539">
          <cell r="A24539">
            <v>2021</v>
          </cell>
        </row>
        <row r="24540">
          <cell r="A24540">
            <v>2021</v>
          </cell>
        </row>
        <row r="24541">
          <cell r="A24541">
            <v>2021</v>
          </cell>
        </row>
        <row r="24542">
          <cell r="A24542">
            <v>2021</v>
          </cell>
        </row>
        <row r="24543">
          <cell r="A24543">
            <v>2021</v>
          </cell>
        </row>
        <row r="24544">
          <cell r="A24544">
            <v>2021</v>
          </cell>
        </row>
        <row r="24545">
          <cell r="A24545">
            <v>2021</v>
          </cell>
        </row>
        <row r="24546">
          <cell r="A24546">
            <v>2021</v>
          </cell>
        </row>
        <row r="24547">
          <cell r="A24547">
            <v>2021</v>
          </cell>
        </row>
        <row r="24548">
          <cell r="A24548">
            <v>2021</v>
          </cell>
        </row>
        <row r="24549">
          <cell r="A24549">
            <v>2021</v>
          </cell>
        </row>
        <row r="24550">
          <cell r="A24550">
            <v>2021</v>
          </cell>
        </row>
        <row r="24551">
          <cell r="A24551">
            <v>2021</v>
          </cell>
        </row>
        <row r="24552">
          <cell r="A24552">
            <v>2021</v>
          </cell>
        </row>
        <row r="24553">
          <cell r="A24553">
            <v>2021</v>
          </cell>
        </row>
        <row r="24554">
          <cell r="A24554">
            <v>2021</v>
          </cell>
        </row>
        <row r="24555">
          <cell r="A24555">
            <v>2021</v>
          </cell>
        </row>
        <row r="24556">
          <cell r="A24556">
            <v>2021</v>
          </cell>
        </row>
        <row r="24557">
          <cell r="A24557">
            <v>2021</v>
          </cell>
        </row>
        <row r="24558">
          <cell r="A24558">
            <v>2021</v>
          </cell>
        </row>
        <row r="24559">
          <cell r="A24559">
            <v>2021</v>
          </cell>
        </row>
        <row r="24560">
          <cell r="A24560">
            <v>2021</v>
          </cell>
        </row>
        <row r="24561">
          <cell r="A24561">
            <v>2021</v>
          </cell>
        </row>
        <row r="24562">
          <cell r="A24562">
            <v>2021</v>
          </cell>
        </row>
        <row r="24563">
          <cell r="A24563">
            <v>2021</v>
          </cell>
        </row>
        <row r="24564">
          <cell r="A24564">
            <v>2021</v>
          </cell>
        </row>
        <row r="24565">
          <cell r="A24565">
            <v>2021</v>
          </cell>
        </row>
        <row r="24566">
          <cell r="A24566">
            <v>2021</v>
          </cell>
        </row>
        <row r="24567">
          <cell r="A24567">
            <v>2021</v>
          </cell>
        </row>
        <row r="24568">
          <cell r="A24568">
            <v>2021</v>
          </cell>
        </row>
        <row r="24569">
          <cell r="A24569">
            <v>2021</v>
          </cell>
        </row>
        <row r="24570">
          <cell r="A24570">
            <v>2021</v>
          </cell>
        </row>
        <row r="24571">
          <cell r="A24571">
            <v>2021</v>
          </cell>
        </row>
        <row r="24572">
          <cell r="A24572">
            <v>2021</v>
          </cell>
        </row>
        <row r="24573">
          <cell r="A24573">
            <v>2021</v>
          </cell>
        </row>
        <row r="24574">
          <cell r="A24574">
            <v>2021</v>
          </cell>
        </row>
        <row r="24575">
          <cell r="A24575">
            <v>2021</v>
          </cell>
        </row>
        <row r="24576">
          <cell r="A24576">
            <v>2021</v>
          </cell>
        </row>
        <row r="24577">
          <cell r="A24577">
            <v>2021</v>
          </cell>
        </row>
        <row r="24578">
          <cell r="A24578">
            <v>2021</v>
          </cell>
        </row>
        <row r="24579">
          <cell r="A24579">
            <v>2021</v>
          </cell>
        </row>
        <row r="24580">
          <cell r="A24580">
            <v>2021</v>
          </cell>
        </row>
        <row r="24581">
          <cell r="A24581">
            <v>2021</v>
          </cell>
        </row>
        <row r="24582">
          <cell r="A24582">
            <v>2021</v>
          </cell>
        </row>
        <row r="24583">
          <cell r="A24583">
            <v>2021</v>
          </cell>
        </row>
        <row r="24584">
          <cell r="A24584">
            <v>2021</v>
          </cell>
        </row>
        <row r="24585">
          <cell r="A24585">
            <v>2021</v>
          </cell>
        </row>
        <row r="24586">
          <cell r="A24586">
            <v>2021</v>
          </cell>
        </row>
        <row r="24587">
          <cell r="A24587">
            <v>2021</v>
          </cell>
        </row>
        <row r="24588">
          <cell r="A24588">
            <v>2021</v>
          </cell>
        </row>
        <row r="24589">
          <cell r="A24589">
            <v>2021</v>
          </cell>
        </row>
        <row r="24590">
          <cell r="A24590">
            <v>2021</v>
          </cell>
        </row>
        <row r="24591">
          <cell r="A24591">
            <v>2021</v>
          </cell>
        </row>
        <row r="24592">
          <cell r="A24592">
            <v>2021</v>
          </cell>
        </row>
        <row r="24593">
          <cell r="A24593">
            <v>2021</v>
          </cell>
        </row>
        <row r="24594">
          <cell r="A24594">
            <v>2021</v>
          </cell>
        </row>
        <row r="24595">
          <cell r="A24595">
            <v>2021</v>
          </cell>
        </row>
        <row r="24596">
          <cell r="A24596">
            <v>2021</v>
          </cell>
        </row>
        <row r="24597">
          <cell r="A24597">
            <v>2021</v>
          </cell>
        </row>
        <row r="24598">
          <cell r="A24598">
            <v>2021</v>
          </cell>
        </row>
        <row r="24599">
          <cell r="A24599">
            <v>2021</v>
          </cell>
        </row>
        <row r="24600">
          <cell r="A24600">
            <v>2021</v>
          </cell>
        </row>
        <row r="24601">
          <cell r="A24601">
            <v>2021</v>
          </cell>
        </row>
        <row r="24602">
          <cell r="A24602">
            <v>2021</v>
          </cell>
        </row>
        <row r="24603">
          <cell r="A24603">
            <v>2021</v>
          </cell>
        </row>
        <row r="24604">
          <cell r="A24604">
            <v>2021</v>
          </cell>
        </row>
        <row r="24605">
          <cell r="A24605">
            <v>2021</v>
          </cell>
        </row>
        <row r="24606">
          <cell r="A24606">
            <v>2021</v>
          </cell>
        </row>
        <row r="24607">
          <cell r="A24607">
            <v>2021</v>
          </cell>
        </row>
        <row r="24608">
          <cell r="A24608">
            <v>2021</v>
          </cell>
        </row>
        <row r="24609">
          <cell r="A24609">
            <v>2021</v>
          </cell>
        </row>
        <row r="24610">
          <cell r="A24610">
            <v>2021</v>
          </cell>
        </row>
        <row r="24611">
          <cell r="A24611">
            <v>2021</v>
          </cell>
        </row>
        <row r="24612">
          <cell r="A24612">
            <v>2021</v>
          </cell>
        </row>
        <row r="24613">
          <cell r="A24613">
            <v>2021</v>
          </cell>
        </row>
        <row r="24614">
          <cell r="A24614">
            <v>2021</v>
          </cell>
        </row>
        <row r="24615">
          <cell r="A24615">
            <v>2021</v>
          </cell>
        </row>
        <row r="24616">
          <cell r="A24616">
            <v>2021</v>
          </cell>
        </row>
        <row r="24617">
          <cell r="A24617">
            <v>2021</v>
          </cell>
        </row>
        <row r="24618">
          <cell r="A24618">
            <v>2021</v>
          </cell>
        </row>
        <row r="24619">
          <cell r="A24619">
            <v>2021</v>
          </cell>
        </row>
        <row r="24620">
          <cell r="A24620">
            <v>2021</v>
          </cell>
        </row>
        <row r="24621">
          <cell r="A24621">
            <v>2021</v>
          </cell>
        </row>
        <row r="24622">
          <cell r="A24622">
            <v>2021</v>
          </cell>
        </row>
        <row r="24623">
          <cell r="A24623">
            <v>2021</v>
          </cell>
        </row>
        <row r="24624">
          <cell r="A24624">
            <v>2021</v>
          </cell>
        </row>
        <row r="24625">
          <cell r="A24625">
            <v>2021</v>
          </cell>
        </row>
        <row r="24626">
          <cell r="A24626">
            <v>2021</v>
          </cell>
        </row>
        <row r="24627">
          <cell r="A24627">
            <v>2021</v>
          </cell>
        </row>
        <row r="24628">
          <cell r="A24628">
            <v>2021</v>
          </cell>
        </row>
        <row r="24629">
          <cell r="A24629">
            <v>2021</v>
          </cell>
        </row>
        <row r="24630">
          <cell r="A24630">
            <v>2021</v>
          </cell>
        </row>
        <row r="24631">
          <cell r="A24631">
            <v>2021</v>
          </cell>
        </row>
        <row r="24632">
          <cell r="A24632">
            <v>2021</v>
          </cell>
        </row>
        <row r="24633">
          <cell r="A24633">
            <v>2021</v>
          </cell>
        </row>
        <row r="24634">
          <cell r="A24634">
            <v>2021</v>
          </cell>
        </row>
        <row r="24635">
          <cell r="A24635">
            <v>2021</v>
          </cell>
        </row>
        <row r="24636">
          <cell r="A24636">
            <v>2021</v>
          </cell>
        </row>
        <row r="24637">
          <cell r="A24637">
            <v>2021</v>
          </cell>
        </row>
        <row r="24638">
          <cell r="A24638">
            <v>2021</v>
          </cell>
        </row>
        <row r="24639">
          <cell r="A24639">
            <v>2021</v>
          </cell>
        </row>
        <row r="24640">
          <cell r="A24640">
            <v>2021</v>
          </cell>
        </row>
        <row r="24641">
          <cell r="A24641">
            <v>2021</v>
          </cell>
        </row>
        <row r="24642">
          <cell r="A24642">
            <v>2021</v>
          </cell>
        </row>
        <row r="24643">
          <cell r="A24643">
            <v>2021</v>
          </cell>
        </row>
        <row r="24644">
          <cell r="A24644">
            <v>2021</v>
          </cell>
        </row>
        <row r="24645">
          <cell r="A24645">
            <v>2021</v>
          </cell>
        </row>
        <row r="24646">
          <cell r="A24646">
            <v>2021</v>
          </cell>
        </row>
        <row r="24647">
          <cell r="A24647">
            <v>2021</v>
          </cell>
        </row>
        <row r="24648">
          <cell r="A24648">
            <v>2021</v>
          </cell>
        </row>
        <row r="24649">
          <cell r="A24649">
            <v>2021</v>
          </cell>
        </row>
        <row r="24650">
          <cell r="A24650">
            <v>2021</v>
          </cell>
        </row>
        <row r="24651">
          <cell r="A24651">
            <v>2021</v>
          </cell>
        </row>
        <row r="24652">
          <cell r="A24652">
            <v>2021</v>
          </cell>
        </row>
        <row r="24653">
          <cell r="A24653">
            <v>2021</v>
          </cell>
        </row>
        <row r="24654">
          <cell r="A24654">
            <v>2021</v>
          </cell>
        </row>
        <row r="24655">
          <cell r="A24655">
            <v>2021</v>
          </cell>
        </row>
        <row r="24656">
          <cell r="A24656">
            <v>2021</v>
          </cell>
        </row>
        <row r="24657">
          <cell r="A24657">
            <v>2021</v>
          </cell>
        </row>
        <row r="24658">
          <cell r="A24658">
            <v>2021</v>
          </cell>
        </row>
        <row r="24659">
          <cell r="A24659">
            <v>2021</v>
          </cell>
        </row>
        <row r="24660">
          <cell r="A24660">
            <v>2021</v>
          </cell>
        </row>
        <row r="24661">
          <cell r="A24661">
            <v>2021</v>
          </cell>
        </row>
        <row r="24662">
          <cell r="A24662">
            <v>2021</v>
          </cell>
        </row>
        <row r="24663">
          <cell r="A24663">
            <v>2021</v>
          </cell>
        </row>
        <row r="24664">
          <cell r="A24664">
            <v>2021</v>
          </cell>
        </row>
        <row r="24665">
          <cell r="A24665">
            <v>2021</v>
          </cell>
        </row>
        <row r="24666">
          <cell r="A24666">
            <v>2021</v>
          </cell>
        </row>
        <row r="24667">
          <cell r="A24667">
            <v>2021</v>
          </cell>
        </row>
        <row r="24668">
          <cell r="A24668">
            <v>2021</v>
          </cell>
        </row>
        <row r="24669">
          <cell r="A24669">
            <v>2021</v>
          </cell>
        </row>
        <row r="24670">
          <cell r="A24670">
            <v>2021</v>
          </cell>
        </row>
        <row r="24671">
          <cell r="A24671">
            <v>2021</v>
          </cell>
        </row>
        <row r="24672">
          <cell r="A24672">
            <v>2021</v>
          </cell>
        </row>
        <row r="24673">
          <cell r="A24673">
            <v>2021</v>
          </cell>
        </row>
        <row r="24674">
          <cell r="A24674">
            <v>2021</v>
          </cell>
        </row>
        <row r="24675">
          <cell r="A24675">
            <v>2021</v>
          </cell>
        </row>
        <row r="24676">
          <cell r="A24676">
            <v>2021</v>
          </cell>
        </row>
        <row r="24677">
          <cell r="A24677">
            <v>2021</v>
          </cell>
        </row>
        <row r="24678">
          <cell r="A24678">
            <v>2021</v>
          </cell>
        </row>
        <row r="24679">
          <cell r="A24679">
            <v>2021</v>
          </cell>
        </row>
        <row r="24680">
          <cell r="A24680">
            <v>2021</v>
          </cell>
        </row>
        <row r="24681">
          <cell r="A24681">
            <v>2021</v>
          </cell>
        </row>
        <row r="24682">
          <cell r="A24682">
            <v>2021</v>
          </cell>
        </row>
        <row r="24683">
          <cell r="A24683">
            <v>2021</v>
          </cell>
        </row>
        <row r="24684">
          <cell r="A24684">
            <v>2021</v>
          </cell>
        </row>
        <row r="24685">
          <cell r="A24685">
            <v>2021</v>
          </cell>
        </row>
        <row r="24686">
          <cell r="A24686">
            <v>2021</v>
          </cell>
        </row>
        <row r="24687">
          <cell r="A24687">
            <v>2021</v>
          </cell>
        </row>
        <row r="24688">
          <cell r="A24688">
            <v>2021</v>
          </cell>
        </row>
        <row r="24689">
          <cell r="A24689">
            <v>2021</v>
          </cell>
        </row>
        <row r="24690">
          <cell r="A24690">
            <v>2021</v>
          </cell>
        </row>
        <row r="24691">
          <cell r="A24691">
            <v>2021</v>
          </cell>
        </row>
        <row r="24692">
          <cell r="A24692">
            <v>2021</v>
          </cell>
        </row>
        <row r="24693">
          <cell r="A24693">
            <v>2021</v>
          </cell>
        </row>
        <row r="24694">
          <cell r="A24694">
            <v>2021</v>
          </cell>
        </row>
        <row r="24695">
          <cell r="A24695">
            <v>2021</v>
          </cell>
        </row>
        <row r="24696">
          <cell r="A24696">
            <v>2021</v>
          </cell>
        </row>
        <row r="24697">
          <cell r="A24697">
            <v>2021</v>
          </cell>
        </row>
        <row r="24698">
          <cell r="A24698">
            <v>2021</v>
          </cell>
        </row>
        <row r="24699">
          <cell r="A24699">
            <v>2021</v>
          </cell>
        </row>
        <row r="24700">
          <cell r="A24700">
            <v>2021</v>
          </cell>
        </row>
        <row r="24701">
          <cell r="A24701">
            <v>2021</v>
          </cell>
        </row>
        <row r="24702">
          <cell r="A24702">
            <v>2021</v>
          </cell>
        </row>
        <row r="24703">
          <cell r="A24703">
            <v>2021</v>
          </cell>
        </row>
        <row r="24704">
          <cell r="A24704">
            <v>2021</v>
          </cell>
        </row>
        <row r="24705">
          <cell r="A24705">
            <v>2021</v>
          </cell>
        </row>
        <row r="24706">
          <cell r="A24706">
            <v>2021</v>
          </cell>
        </row>
        <row r="24707">
          <cell r="A24707">
            <v>2021</v>
          </cell>
        </row>
        <row r="24708">
          <cell r="A24708">
            <v>2021</v>
          </cell>
        </row>
        <row r="24709">
          <cell r="A24709">
            <v>2021</v>
          </cell>
        </row>
        <row r="24710">
          <cell r="A24710">
            <v>2021</v>
          </cell>
        </row>
        <row r="24711">
          <cell r="A24711">
            <v>2021</v>
          </cell>
        </row>
        <row r="24712">
          <cell r="A24712">
            <v>2021</v>
          </cell>
        </row>
        <row r="24713">
          <cell r="A24713">
            <v>2021</v>
          </cell>
        </row>
        <row r="24714">
          <cell r="A24714">
            <v>2021</v>
          </cell>
        </row>
        <row r="24715">
          <cell r="A24715">
            <v>2021</v>
          </cell>
        </row>
        <row r="24716">
          <cell r="A24716">
            <v>2021</v>
          </cell>
        </row>
        <row r="24717">
          <cell r="A24717">
            <v>2021</v>
          </cell>
        </row>
        <row r="24718">
          <cell r="A24718">
            <v>2021</v>
          </cell>
        </row>
        <row r="24719">
          <cell r="A24719">
            <v>2021</v>
          </cell>
        </row>
        <row r="24720">
          <cell r="A24720">
            <v>2021</v>
          </cell>
        </row>
        <row r="24721">
          <cell r="A24721">
            <v>2021</v>
          </cell>
        </row>
        <row r="24722">
          <cell r="A24722">
            <v>2021</v>
          </cell>
        </row>
        <row r="24723">
          <cell r="A24723">
            <v>2021</v>
          </cell>
        </row>
        <row r="24724">
          <cell r="A24724">
            <v>2021</v>
          </cell>
        </row>
        <row r="24725">
          <cell r="A24725">
            <v>2021</v>
          </cell>
        </row>
        <row r="24726">
          <cell r="A24726">
            <v>2021</v>
          </cell>
        </row>
        <row r="24727">
          <cell r="A24727">
            <v>2021</v>
          </cell>
        </row>
        <row r="24728">
          <cell r="A24728">
            <v>2021</v>
          </cell>
        </row>
        <row r="24729">
          <cell r="A24729">
            <v>2021</v>
          </cell>
        </row>
        <row r="24730">
          <cell r="A24730">
            <v>2021</v>
          </cell>
        </row>
        <row r="24731">
          <cell r="A24731">
            <v>2021</v>
          </cell>
        </row>
        <row r="24732">
          <cell r="A24732">
            <v>2021</v>
          </cell>
        </row>
        <row r="24733">
          <cell r="A24733">
            <v>2021</v>
          </cell>
        </row>
        <row r="24734">
          <cell r="A24734">
            <v>2021</v>
          </cell>
        </row>
        <row r="24735">
          <cell r="A24735">
            <v>2021</v>
          </cell>
        </row>
        <row r="24736">
          <cell r="A24736">
            <v>2021</v>
          </cell>
        </row>
        <row r="24737">
          <cell r="A24737">
            <v>2021</v>
          </cell>
        </row>
        <row r="24738">
          <cell r="A24738">
            <v>2021</v>
          </cell>
        </row>
        <row r="24739">
          <cell r="A24739">
            <v>2021</v>
          </cell>
        </row>
        <row r="24740">
          <cell r="A24740">
            <v>2021</v>
          </cell>
        </row>
        <row r="24741">
          <cell r="A24741">
            <v>2021</v>
          </cell>
        </row>
        <row r="24742">
          <cell r="A24742">
            <v>2021</v>
          </cell>
        </row>
        <row r="24743">
          <cell r="A24743">
            <v>2021</v>
          </cell>
        </row>
        <row r="24744">
          <cell r="A24744">
            <v>2021</v>
          </cell>
        </row>
        <row r="24745">
          <cell r="A24745">
            <v>2021</v>
          </cell>
        </row>
        <row r="24746">
          <cell r="A24746">
            <v>2021</v>
          </cell>
        </row>
        <row r="24747">
          <cell r="A24747">
            <v>2021</v>
          </cell>
        </row>
        <row r="24748">
          <cell r="A24748">
            <v>2021</v>
          </cell>
        </row>
        <row r="24749">
          <cell r="A24749">
            <v>2021</v>
          </cell>
        </row>
        <row r="24750">
          <cell r="A24750">
            <v>2021</v>
          </cell>
        </row>
        <row r="24751">
          <cell r="A24751">
            <v>2021</v>
          </cell>
        </row>
        <row r="24752">
          <cell r="A24752">
            <v>2021</v>
          </cell>
        </row>
        <row r="24753">
          <cell r="A24753">
            <v>2021</v>
          </cell>
        </row>
        <row r="24754">
          <cell r="A24754">
            <v>2021</v>
          </cell>
        </row>
        <row r="24755">
          <cell r="A24755">
            <v>2021</v>
          </cell>
        </row>
        <row r="24756">
          <cell r="A24756">
            <v>2021</v>
          </cell>
        </row>
        <row r="24757">
          <cell r="A24757">
            <v>2021</v>
          </cell>
        </row>
        <row r="24758">
          <cell r="A24758">
            <v>2021</v>
          </cell>
        </row>
        <row r="24759">
          <cell r="A24759">
            <v>2021</v>
          </cell>
        </row>
        <row r="24760">
          <cell r="A24760">
            <v>2021</v>
          </cell>
        </row>
        <row r="24761">
          <cell r="A24761">
            <v>2021</v>
          </cell>
        </row>
        <row r="24762">
          <cell r="A24762">
            <v>2021</v>
          </cell>
        </row>
        <row r="24763">
          <cell r="A24763">
            <v>2021</v>
          </cell>
        </row>
        <row r="24764">
          <cell r="A24764">
            <v>2021</v>
          </cell>
        </row>
        <row r="24765">
          <cell r="A24765">
            <v>2021</v>
          </cell>
        </row>
        <row r="24766">
          <cell r="A24766">
            <v>2021</v>
          </cell>
        </row>
        <row r="24767">
          <cell r="A24767">
            <v>2021</v>
          </cell>
        </row>
        <row r="24768">
          <cell r="A24768">
            <v>2021</v>
          </cell>
        </row>
        <row r="24769">
          <cell r="A24769">
            <v>2021</v>
          </cell>
        </row>
        <row r="24770">
          <cell r="A24770">
            <v>2021</v>
          </cell>
        </row>
        <row r="24771">
          <cell r="A24771">
            <v>2021</v>
          </cell>
        </row>
        <row r="24772">
          <cell r="A24772">
            <v>2021</v>
          </cell>
        </row>
        <row r="24773">
          <cell r="A24773">
            <v>2021</v>
          </cell>
        </row>
        <row r="24774">
          <cell r="A24774">
            <v>2021</v>
          </cell>
        </row>
        <row r="24775">
          <cell r="A24775">
            <v>2021</v>
          </cell>
        </row>
        <row r="24776">
          <cell r="A24776">
            <v>2021</v>
          </cell>
        </row>
        <row r="24777">
          <cell r="A24777">
            <v>2021</v>
          </cell>
        </row>
        <row r="24778">
          <cell r="A24778">
            <v>2021</v>
          </cell>
        </row>
        <row r="24779">
          <cell r="A24779">
            <v>2021</v>
          </cell>
        </row>
        <row r="24780">
          <cell r="A24780">
            <v>2021</v>
          </cell>
        </row>
        <row r="24781">
          <cell r="A24781">
            <v>2021</v>
          </cell>
        </row>
        <row r="24782">
          <cell r="A24782">
            <v>2021</v>
          </cell>
        </row>
        <row r="24783">
          <cell r="A24783">
            <v>2021</v>
          </cell>
        </row>
        <row r="24784">
          <cell r="A24784">
            <v>2021</v>
          </cell>
        </row>
        <row r="24785">
          <cell r="A24785">
            <v>2021</v>
          </cell>
        </row>
        <row r="24786">
          <cell r="A24786">
            <v>2021</v>
          </cell>
        </row>
        <row r="24787">
          <cell r="A24787">
            <v>2021</v>
          </cell>
        </row>
        <row r="24788">
          <cell r="A24788">
            <v>2021</v>
          </cell>
        </row>
        <row r="24789">
          <cell r="A24789">
            <v>2021</v>
          </cell>
        </row>
        <row r="24790">
          <cell r="A24790">
            <v>2021</v>
          </cell>
        </row>
        <row r="24791">
          <cell r="A24791">
            <v>2021</v>
          </cell>
        </row>
        <row r="24792">
          <cell r="A24792">
            <v>2021</v>
          </cell>
        </row>
        <row r="24793">
          <cell r="A24793">
            <v>2021</v>
          </cell>
        </row>
        <row r="24794">
          <cell r="A24794">
            <v>2021</v>
          </cell>
        </row>
        <row r="24795">
          <cell r="A24795">
            <v>2021</v>
          </cell>
        </row>
        <row r="24796">
          <cell r="A24796">
            <v>2021</v>
          </cell>
        </row>
        <row r="24797">
          <cell r="A24797">
            <v>2021</v>
          </cell>
        </row>
        <row r="24798">
          <cell r="A24798">
            <v>2021</v>
          </cell>
        </row>
        <row r="24799">
          <cell r="A24799">
            <v>2021</v>
          </cell>
        </row>
        <row r="24800">
          <cell r="A24800">
            <v>2021</v>
          </cell>
        </row>
        <row r="24801">
          <cell r="A24801">
            <v>2021</v>
          </cell>
        </row>
        <row r="24802">
          <cell r="A24802">
            <v>2021</v>
          </cell>
        </row>
        <row r="24803">
          <cell r="A24803">
            <v>2021</v>
          </cell>
        </row>
        <row r="24804">
          <cell r="A24804">
            <v>2021</v>
          </cell>
        </row>
        <row r="24805">
          <cell r="A24805">
            <v>2021</v>
          </cell>
        </row>
        <row r="24806">
          <cell r="A24806">
            <v>2021</v>
          </cell>
        </row>
        <row r="24807">
          <cell r="A24807">
            <v>2021</v>
          </cell>
        </row>
        <row r="24808">
          <cell r="A24808">
            <v>2021</v>
          </cell>
        </row>
        <row r="24809">
          <cell r="A24809">
            <v>2021</v>
          </cell>
        </row>
        <row r="24810">
          <cell r="A24810">
            <v>2021</v>
          </cell>
        </row>
        <row r="24811">
          <cell r="A24811">
            <v>2021</v>
          </cell>
        </row>
        <row r="24812">
          <cell r="A24812">
            <v>2021</v>
          </cell>
        </row>
        <row r="24813">
          <cell r="A24813">
            <v>2021</v>
          </cell>
        </row>
        <row r="24814">
          <cell r="A24814">
            <v>2021</v>
          </cell>
        </row>
        <row r="24815">
          <cell r="A24815">
            <v>2021</v>
          </cell>
        </row>
        <row r="24816">
          <cell r="A24816">
            <v>2021</v>
          </cell>
        </row>
        <row r="24817">
          <cell r="A24817">
            <v>2021</v>
          </cell>
        </row>
        <row r="24818">
          <cell r="A24818">
            <v>2021</v>
          </cell>
        </row>
        <row r="24819">
          <cell r="A24819">
            <v>2021</v>
          </cell>
        </row>
        <row r="24820">
          <cell r="A24820">
            <v>2021</v>
          </cell>
        </row>
        <row r="24821">
          <cell r="A24821">
            <v>2021</v>
          </cell>
        </row>
        <row r="24822">
          <cell r="A24822">
            <v>2021</v>
          </cell>
        </row>
        <row r="24823">
          <cell r="A24823">
            <v>2021</v>
          </cell>
        </row>
        <row r="24824">
          <cell r="A24824">
            <v>2021</v>
          </cell>
        </row>
        <row r="24825">
          <cell r="A24825">
            <v>2021</v>
          </cell>
        </row>
        <row r="24826">
          <cell r="A24826">
            <v>2021</v>
          </cell>
        </row>
        <row r="24827">
          <cell r="A24827">
            <v>2021</v>
          </cell>
        </row>
        <row r="24828">
          <cell r="A24828">
            <v>2021</v>
          </cell>
        </row>
        <row r="24829">
          <cell r="A24829">
            <v>2021</v>
          </cell>
        </row>
        <row r="24830">
          <cell r="A24830">
            <v>2021</v>
          </cell>
        </row>
        <row r="24831">
          <cell r="A24831">
            <v>2021</v>
          </cell>
        </row>
        <row r="24832">
          <cell r="A24832">
            <v>2021</v>
          </cell>
        </row>
        <row r="24833">
          <cell r="A24833">
            <v>2021</v>
          </cell>
        </row>
        <row r="24834">
          <cell r="A24834">
            <v>2021</v>
          </cell>
        </row>
        <row r="24835">
          <cell r="A24835">
            <v>2021</v>
          </cell>
        </row>
        <row r="24836">
          <cell r="A24836">
            <v>2021</v>
          </cell>
        </row>
        <row r="24837">
          <cell r="A24837">
            <v>2021</v>
          </cell>
        </row>
        <row r="24838">
          <cell r="A24838">
            <v>2021</v>
          </cell>
        </row>
        <row r="24839">
          <cell r="A24839">
            <v>2021</v>
          </cell>
        </row>
        <row r="24840">
          <cell r="A24840">
            <v>2021</v>
          </cell>
        </row>
        <row r="24841">
          <cell r="A24841">
            <v>2021</v>
          </cell>
        </row>
        <row r="24842">
          <cell r="A24842">
            <v>2021</v>
          </cell>
        </row>
        <row r="24843">
          <cell r="A24843">
            <v>2021</v>
          </cell>
        </row>
        <row r="24844">
          <cell r="A24844">
            <v>2021</v>
          </cell>
        </row>
        <row r="24845">
          <cell r="A24845">
            <v>2021</v>
          </cell>
        </row>
        <row r="24846">
          <cell r="A24846">
            <v>2021</v>
          </cell>
        </row>
        <row r="24847">
          <cell r="A24847">
            <v>2021</v>
          </cell>
        </row>
        <row r="24848">
          <cell r="A24848">
            <v>2021</v>
          </cell>
        </row>
        <row r="24849">
          <cell r="A24849">
            <v>2021</v>
          </cell>
        </row>
        <row r="24850">
          <cell r="A24850">
            <v>2021</v>
          </cell>
        </row>
        <row r="24851">
          <cell r="A24851">
            <v>2021</v>
          </cell>
        </row>
        <row r="24852">
          <cell r="A24852">
            <v>2021</v>
          </cell>
        </row>
        <row r="24853">
          <cell r="A24853">
            <v>2021</v>
          </cell>
        </row>
        <row r="24854">
          <cell r="A24854">
            <v>2021</v>
          </cell>
        </row>
        <row r="24855">
          <cell r="A24855">
            <v>2021</v>
          </cell>
        </row>
        <row r="24856">
          <cell r="A24856">
            <v>2021</v>
          </cell>
        </row>
        <row r="24857">
          <cell r="A24857">
            <v>2021</v>
          </cell>
        </row>
        <row r="24858">
          <cell r="A24858">
            <v>2021</v>
          </cell>
        </row>
        <row r="24859">
          <cell r="A24859">
            <v>2021</v>
          </cell>
        </row>
        <row r="24860">
          <cell r="A24860">
            <v>2021</v>
          </cell>
        </row>
        <row r="24861">
          <cell r="A24861">
            <v>2021</v>
          </cell>
        </row>
        <row r="24862">
          <cell r="A24862">
            <v>2021</v>
          </cell>
        </row>
        <row r="24863">
          <cell r="A24863">
            <v>2021</v>
          </cell>
        </row>
        <row r="24864">
          <cell r="A24864">
            <v>2021</v>
          </cell>
        </row>
        <row r="24865">
          <cell r="A24865">
            <v>2021</v>
          </cell>
        </row>
        <row r="24866">
          <cell r="A24866">
            <v>2021</v>
          </cell>
        </row>
        <row r="24867">
          <cell r="A24867">
            <v>2021</v>
          </cell>
        </row>
        <row r="24868">
          <cell r="A24868">
            <v>2021</v>
          </cell>
        </row>
        <row r="24869">
          <cell r="A24869">
            <v>2021</v>
          </cell>
        </row>
        <row r="24870">
          <cell r="A24870">
            <v>2021</v>
          </cell>
        </row>
        <row r="24871">
          <cell r="A24871">
            <v>2021</v>
          </cell>
        </row>
        <row r="24872">
          <cell r="A24872">
            <v>2021</v>
          </cell>
        </row>
        <row r="24873">
          <cell r="A24873">
            <v>2021</v>
          </cell>
        </row>
        <row r="24874">
          <cell r="A24874">
            <v>2021</v>
          </cell>
        </row>
        <row r="24875">
          <cell r="A24875">
            <v>2021</v>
          </cell>
        </row>
        <row r="24876">
          <cell r="A24876">
            <v>2021</v>
          </cell>
        </row>
        <row r="24877">
          <cell r="A24877">
            <v>2021</v>
          </cell>
        </row>
        <row r="24878">
          <cell r="A24878">
            <v>2021</v>
          </cell>
        </row>
        <row r="24879">
          <cell r="A24879">
            <v>2021</v>
          </cell>
        </row>
        <row r="24880">
          <cell r="A24880">
            <v>2021</v>
          </cell>
        </row>
        <row r="24881">
          <cell r="A24881">
            <v>2021</v>
          </cell>
        </row>
        <row r="24882">
          <cell r="A24882">
            <v>2021</v>
          </cell>
        </row>
        <row r="24883">
          <cell r="A24883">
            <v>2021</v>
          </cell>
        </row>
        <row r="24884">
          <cell r="A24884">
            <v>2021</v>
          </cell>
        </row>
        <row r="24885">
          <cell r="A24885">
            <v>2021</v>
          </cell>
        </row>
        <row r="24886">
          <cell r="A24886">
            <v>2021</v>
          </cell>
        </row>
        <row r="24887">
          <cell r="A24887">
            <v>2021</v>
          </cell>
        </row>
        <row r="24888">
          <cell r="A24888">
            <v>2021</v>
          </cell>
        </row>
        <row r="24889">
          <cell r="A24889">
            <v>2021</v>
          </cell>
        </row>
        <row r="24890">
          <cell r="A24890">
            <v>2021</v>
          </cell>
        </row>
        <row r="24891">
          <cell r="A24891">
            <v>2021</v>
          </cell>
        </row>
        <row r="24892">
          <cell r="A24892">
            <v>2021</v>
          </cell>
        </row>
        <row r="24893">
          <cell r="A24893">
            <v>2021</v>
          </cell>
        </row>
        <row r="24894">
          <cell r="A24894">
            <v>2021</v>
          </cell>
        </row>
        <row r="24895">
          <cell r="A24895">
            <v>2021</v>
          </cell>
        </row>
        <row r="24896">
          <cell r="A24896">
            <v>2021</v>
          </cell>
        </row>
        <row r="24897">
          <cell r="A24897">
            <v>2021</v>
          </cell>
        </row>
        <row r="24898">
          <cell r="A24898">
            <v>2021</v>
          </cell>
        </row>
        <row r="24899">
          <cell r="A24899">
            <v>2021</v>
          </cell>
        </row>
        <row r="24900">
          <cell r="A24900">
            <v>2021</v>
          </cell>
        </row>
        <row r="24901">
          <cell r="A24901">
            <v>2021</v>
          </cell>
        </row>
        <row r="24902">
          <cell r="A24902">
            <v>2021</v>
          </cell>
        </row>
        <row r="24903">
          <cell r="A24903">
            <v>2021</v>
          </cell>
        </row>
        <row r="24904">
          <cell r="A24904">
            <v>2021</v>
          </cell>
        </row>
        <row r="24905">
          <cell r="A24905">
            <v>2021</v>
          </cell>
        </row>
        <row r="24906">
          <cell r="A24906">
            <v>2021</v>
          </cell>
        </row>
        <row r="24907">
          <cell r="A24907">
            <v>2021</v>
          </cell>
        </row>
        <row r="24908">
          <cell r="A24908">
            <v>2021</v>
          </cell>
        </row>
        <row r="24909">
          <cell r="A24909">
            <v>2021</v>
          </cell>
        </row>
        <row r="24910">
          <cell r="A24910">
            <v>2021</v>
          </cell>
        </row>
        <row r="24911">
          <cell r="A24911">
            <v>2021</v>
          </cell>
        </row>
        <row r="24912">
          <cell r="A24912">
            <v>2021</v>
          </cell>
        </row>
        <row r="24913">
          <cell r="A24913">
            <v>2021</v>
          </cell>
        </row>
        <row r="24914">
          <cell r="A24914">
            <v>2021</v>
          </cell>
        </row>
        <row r="24915">
          <cell r="A24915">
            <v>2021</v>
          </cell>
        </row>
        <row r="24916">
          <cell r="A24916">
            <v>2021</v>
          </cell>
        </row>
        <row r="24917">
          <cell r="A24917">
            <v>2021</v>
          </cell>
        </row>
        <row r="24918">
          <cell r="A24918">
            <v>2021</v>
          </cell>
        </row>
        <row r="24919">
          <cell r="A24919">
            <v>2021</v>
          </cell>
        </row>
        <row r="24920">
          <cell r="A24920">
            <v>2021</v>
          </cell>
        </row>
        <row r="24921">
          <cell r="A24921">
            <v>2021</v>
          </cell>
        </row>
        <row r="24922">
          <cell r="A24922">
            <v>2021</v>
          </cell>
        </row>
        <row r="24923">
          <cell r="A24923">
            <v>2021</v>
          </cell>
        </row>
        <row r="24924">
          <cell r="A24924">
            <v>2021</v>
          </cell>
        </row>
        <row r="24925">
          <cell r="A24925">
            <v>2021</v>
          </cell>
        </row>
        <row r="24926">
          <cell r="A24926">
            <v>2021</v>
          </cell>
        </row>
        <row r="24927">
          <cell r="A24927">
            <v>2021</v>
          </cell>
        </row>
        <row r="24928">
          <cell r="A24928">
            <v>2021</v>
          </cell>
        </row>
        <row r="24929">
          <cell r="A24929">
            <v>2021</v>
          </cell>
        </row>
        <row r="24930">
          <cell r="A24930">
            <v>2021</v>
          </cell>
        </row>
        <row r="24931">
          <cell r="A24931">
            <v>2021</v>
          </cell>
        </row>
        <row r="24932">
          <cell r="A24932">
            <v>2021</v>
          </cell>
        </row>
        <row r="24933">
          <cell r="A24933">
            <v>2021</v>
          </cell>
        </row>
        <row r="24934">
          <cell r="A24934">
            <v>2021</v>
          </cell>
        </row>
        <row r="24935">
          <cell r="A24935">
            <v>2021</v>
          </cell>
        </row>
        <row r="24936">
          <cell r="A24936">
            <v>2021</v>
          </cell>
        </row>
        <row r="24937">
          <cell r="A24937">
            <v>2021</v>
          </cell>
        </row>
        <row r="24938">
          <cell r="A24938">
            <v>2021</v>
          </cell>
        </row>
        <row r="24939">
          <cell r="A24939">
            <v>2021</v>
          </cell>
        </row>
        <row r="24940">
          <cell r="A24940">
            <v>2021</v>
          </cell>
        </row>
        <row r="24941">
          <cell r="A24941">
            <v>2021</v>
          </cell>
        </row>
        <row r="24942">
          <cell r="A24942">
            <v>2021</v>
          </cell>
        </row>
        <row r="24943">
          <cell r="A24943">
            <v>2021</v>
          </cell>
        </row>
        <row r="24944">
          <cell r="A24944">
            <v>2021</v>
          </cell>
        </row>
        <row r="24945">
          <cell r="A24945">
            <v>2021</v>
          </cell>
        </row>
        <row r="24946">
          <cell r="A24946">
            <v>2021</v>
          </cell>
        </row>
        <row r="24947">
          <cell r="A24947">
            <v>2021</v>
          </cell>
        </row>
        <row r="24948">
          <cell r="A24948">
            <v>2021</v>
          </cell>
        </row>
        <row r="24949">
          <cell r="A24949">
            <v>2021</v>
          </cell>
        </row>
        <row r="24950">
          <cell r="A24950">
            <v>2021</v>
          </cell>
        </row>
        <row r="24951">
          <cell r="A24951">
            <v>2021</v>
          </cell>
        </row>
        <row r="24952">
          <cell r="A24952">
            <v>2021</v>
          </cell>
        </row>
        <row r="24953">
          <cell r="A24953">
            <v>2021</v>
          </cell>
        </row>
        <row r="24954">
          <cell r="A24954">
            <v>2021</v>
          </cell>
        </row>
        <row r="24955">
          <cell r="A24955">
            <v>2021</v>
          </cell>
        </row>
        <row r="24956">
          <cell r="A24956">
            <v>2021</v>
          </cell>
        </row>
        <row r="24957">
          <cell r="A24957">
            <v>2021</v>
          </cell>
        </row>
        <row r="24958">
          <cell r="A24958">
            <v>2021</v>
          </cell>
        </row>
        <row r="24959">
          <cell r="A24959">
            <v>2021</v>
          </cell>
        </row>
        <row r="24960">
          <cell r="A24960">
            <v>2021</v>
          </cell>
        </row>
        <row r="24961">
          <cell r="A24961">
            <v>2021</v>
          </cell>
        </row>
        <row r="24962">
          <cell r="A24962">
            <v>2021</v>
          </cell>
        </row>
        <row r="24963">
          <cell r="A24963">
            <v>2021</v>
          </cell>
        </row>
        <row r="24964">
          <cell r="A24964">
            <v>2021</v>
          </cell>
        </row>
        <row r="24965">
          <cell r="A24965">
            <v>2021</v>
          </cell>
        </row>
        <row r="24966">
          <cell r="A24966">
            <v>2021</v>
          </cell>
        </row>
        <row r="24967">
          <cell r="A24967">
            <v>2021</v>
          </cell>
        </row>
        <row r="24968">
          <cell r="A24968">
            <v>2021</v>
          </cell>
        </row>
        <row r="24969">
          <cell r="A24969">
            <v>2021</v>
          </cell>
        </row>
        <row r="24970">
          <cell r="A24970">
            <v>2021</v>
          </cell>
        </row>
        <row r="24971">
          <cell r="A24971">
            <v>2021</v>
          </cell>
        </row>
        <row r="24972">
          <cell r="A24972">
            <v>2021</v>
          </cell>
        </row>
        <row r="24973">
          <cell r="A24973">
            <v>2021</v>
          </cell>
        </row>
        <row r="24974">
          <cell r="A24974">
            <v>2021</v>
          </cell>
        </row>
        <row r="24975">
          <cell r="A24975">
            <v>2021</v>
          </cell>
        </row>
        <row r="24976">
          <cell r="A24976">
            <v>2021</v>
          </cell>
        </row>
        <row r="24977">
          <cell r="A24977">
            <v>2021</v>
          </cell>
        </row>
        <row r="24978">
          <cell r="A24978">
            <v>2021</v>
          </cell>
        </row>
        <row r="24979">
          <cell r="A24979">
            <v>2021</v>
          </cell>
        </row>
        <row r="24980">
          <cell r="A24980">
            <v>2021</v>
          </cell>
        </row>
        <row r="24981">
          <cell r="A24981">
            <v>2021</v>
          </cell>
        </row>
        <row r="24982">
          <cell r="A24982">
            <v>2021</v>
          </cell>
        </row>
        <row r="24983">
          <cell r="A24983">
            <v>2021</v>
          </cell>
        </row>
        <row r="24984">
          <cell r="A24984">
            <v>2021</v>
          </cell>
        </row>
        <row r="24985">
          <cell r="A24985">
            <v>2021</v>
          </cell>
        </row>
        <row r="24986">
          <cell r="A24986">
            <v>2021</v>
          </cell>
        </row>
        <row r="24987">
          <cell r="A24987">
            <v>2021</v>
          </cell>
        </row>
        <row r="24988">
          <cell r="A24988">
            <v>2021</v>
          </cell>
        </row>
        <row r="24989">
          <cell r="A24989">
            <v>2021</v>
          </cell>
        </row>
        <row r="24990">
          <cell r="A24990">
            <v>2021</v>
          </cell>
        </row>
        <row r="24991">
          <cell r="A24991">
            <v>2021</v>
          </cell>
        </row>
        <row r="24992">
          <cell r="A24992">
            <v>2021</v>
          </cell>
        </row>
        <row r="24993">
          <cell r="A24993">
            <v>2021</v>
          </cell>
        </row>
        <row r="24994">
          <cell r="A24994">
            <v>2021</v>
          </cell>
        </row>
        <row r="24995">
          <cell r="A24995">
            <v>2021</v>
          </cell>
        </row>
        <row r="24996">
          <cell r="A24996">
            <v>2021</v>
          </cell>
        </row>
        <row r="24997">
          <cell r="A24997">
            <v>2021</v>
          </cell>
        </row>
        <row r="24998">
          <cell r="A24998">
            <v>2021</v>
          </cell>
        </row>
        <row r="24999">
          <cell r="A24999">
            <v>2021</v>
          </cell>
        </row>
        <row r="25000">
          <cell r="A25000">
            <v>2021</v>
          </cell>
        </row>
        <row r="25001">
          <cell r="A25001">
            <v>2021</v>
          </cell>
        </row>
        <row r="25002">
          <cell r="A25002">
            <v>2021</v>
          </cell>
        </row>
        <row r="25003">
          <cell r="A25003">
            <v>2021</v>
          </cell>
        </row>
        <row r="25004">
          <cell r="A25004">
            <v>2021</v>
          </cell>
        </row>
        <row r="25005">
          <cell r="A25005">
            <v>2021</v>
          </cell>
        </row>
        <row r="25006">
          <cell r="A25006">
            <v>2021</v>
          </cell>
        </row>
        <row r="25007">
          <cell r="A25007">
            <v>2021</v>
          </cell>
        </row>
        <row r="25008">
          <cell r="A25008">
            <v>2021</v>
          </cell>
        </row>
        <row r="25009">
          <cell r="A25009">
            <v>2021</v>
          </cell>
        </row>
        <row r="25010">
          <cell r="A25010">
            <v>2021</v>
          </cell>
        </row>
        <row r="25011">
          <cell r="A25011">
            <v>2021</v>
          </cell>
        </row>
        <row r="25012">
          <cell r="A25012">
            <v>2021</v>
          </cell>
        </row>
        <row r="25013">
          <cell r="A25013">
            <v>2021</v>
          </cell>
        </row>
        <row r="25014">
          <cell r="A25014">
            <v>2021</v>
          </cell>
        </row>
        <row r="25015">
          <cell r="A25015">
            <v>2021</v>
          </cell>
        </row>
        <row r="25016">
          <cell r="A25016">
            <v>2021</v>
          </cell>
        </row>
        <row r="25017">
          <cell r="A25017">
            <v>2021</v>
          </cell>
        </row>
        <row r="25018">
          <cell r="A25018">
            <v>2021</v>
          </cell>
        </row>
        <row r="25019">
          <cell r="A25019">
            <v>2021</v>
          </cell>
        </row>
        <row r="25020">
          <cell r="A25020">
            <v>2021</v>
          </cell>
        </row>
        <row r="25021">
          <cell r="A25021">
            <v>2021</v>
          </cell>
        </row>
        <row r="25022">
          <cell r="A25022">
            <v>2021</v>
          </cell>
        </row>
        <row r="25023">
          <cell r="A25023">
            <v>2021</v>
          </cell>
        </row>
        <row r="25024">
          <cell r="A25024">
            <v>2021</v>
          </cell>
        </row>
        <row r="25025">
          <cell r="A25025">
            <v>2021</v>
          </cell>
        </row>
        <row r="25026">
          <cell r="A25026">
            <v>2021</v>
          </cell>
        </row>
        <row r="25027">
          <cell r="A25027">
            <v>2021</v>
          </cell>
        </row>
        <row r="25028">
          <cell r="A25028">
            <v>2021</v>
          </cell>
        </row>
        <row r="25029">
          <cell r="A25029">
            <v>2021</v>
          </cell>
        </row>
        <row r="25030">
          <cell r="A25030">
            <v>2021</v>
          </cell>
        </row>
        <row r="25031">
          <cell r="A25031">
            <v>2021</v>
          </cell>
        </row>
        <row r="25032">
          <cell r="A25032">
            <v>2021</v>
          </cell>
        </row>
        <row r="25033">
          <cell r="A25033">
            <v>2021</v>
          </cell>
        </row>
        <row r="25034">
          <cell r="A25034">
            <v>2021</v>
          </cell>
        </row>
        <row r="25035">
          <cell r="A25035">
            <v>2021</v>
          </cell>
        </row>
        <row r="25036">
          <cell r="A25036">
            <v>2021</v>
          </cell>
        </row>
        <row r="25037">
          <cell r="A25037">
            <v>2021</v>
          </cell>
        </row>
        <row r="25038">
          <cell r="A25038">
            <v>2021</v>
          </cell>
        </row>
        <row r="25039">
          <cell r="A25039">
            <v>2021</v>
          </cell>
        </row>
        <row r="25040">
          <cell r="A25040">
            <v>2021</v>
          </cell>
        </row>
        <row r="25041">
          <cell r="A25041">
            <v>2021</v>
          </cell>
        </row>
        <row r="25042">
          <cell r="A25042">
            <v>2021</v>
          </cell>
        </row>
        <row r="25043">
          <cell r="A25043">
            <v>2021</v>
          </cell>
        </row>
        <row r="25044">
          <cell r="A25044">
            <v>2021</v>
          </cell>
        </row>
        <row r="25045">
          <cell r="A25045">
            <v>2021</v>
          </cell>
        </row>
        <row r="25046">
          <cell r="A25046">
            <v>2021</v>
          </cell>
        </row>
        <row r="25047">
          <cell r="A25047">
            <v>2021</v>
          </cell>
        </row>
        <row r="25048">
          <cell r="A25048">
            <v>2021</v>
          </cell>
        </row>
        <row r="25049">
          <cell r="A25049">
            <v>2021</v>
          </cell>
        </row>
        <row r="25050">
          <cell r="A25050">
            <v>2021</v>
          </cell>
        </row>
        <row r="25051">
          <cell r="A25051">
            <v>2021</v>
          </cell>
        </row>
        <row r="25052">
          <cell r="A25052">
            <v>2021</v>
          </cell>
        </row>
        <row r="25053">
          <cell r="A25053">
            <v>2021</v>
          </cell>
        </row>
        <row r="25054">
          <cell r="A25054">
            <v>2021</v>
          </cell>
        </row>
        <row r="25055">
          <cell r="A25055">
            <v>2021</v>
          </cell>
        </row>
        <row r="25056">
          <cell r="A25056">
            <v>2021</v>
          </cell>
        </row>
        <row r="25057">
          <cell r="A25057">
            <v>2021</v>
          </cell>
        </row>
        <row r="25058">
          <cell r="A25058">
            <v>2021</v>
          </cell>
        </row>
        <row r="25059">
          <cell r="A25059">
            <v>2021</v>
          </cell>
        </row>
        <row r="25060">
          <cell r="A25060">
            <v>2021</v>
          </cell>
        </row>
        <row r="25061">
          <cell r="A25061">
            <v>2021</v>
          </cell>
        </row>
        <row r="25062">
          <cell r="A25062">
            <v>2021</v>
          </cell>
        </row>
        <row r="25063">
          <cell r="A25063">
            <v>2021</v>
          </cell>
        </row>
        <row r="25064">
          <cell r="A25064">
            <v>2021</v>
          </cell>
        </row>
        <row r="25065">
          <cell r="A25065">
            <v>2021</v>
          </cell>
        </row>
        <row r="25066">
          <cell r="A25066">
            <v>2021</v>
          </cell>
        </row>
        <row r="25067">
          <cell r="A25067">
            <v>2021</v>
          </cell>
        </row>
        <row r="25068">
          <cell r="A25068">
            <v>2021</v>
          </cell>
        </row>
        <row r="25069">
          <cell r="A25069">
            <v>2021</v>
          </cell>
        </row>
        <row r="25070">
          <cell r="A25070">
            <v>2021</v>
          </cell>
        </row>
        <row r="25071">
          <cell r="A25071">
            <v>2021</v>
          </cell>
        </row>
        <row r="25072">
          <cell r="A25072">
            <v>2021</v>
          </cell>
        </row>
        <row r="25073">
          <cell r="A25073">
            <v>2021</v>
          </cell>
        </row>
        <row r="25074">
          <cell r="A25074">
            <v>2021</v>
          </cell>
        </row>
        <row r="25075">
          <cell r="A25075">
            <v>2021</v>
          </cell>
        </row>
        <row r="25076">
          <cell r="A25076">
            <v>2021</v>
          </cell>
        </row>
        <row r="25077">
          <cell r="A25077">
            <v>2021</v>
          </cell>
        </row>
        <row r="25078">
          <cell r="A25078">
            <v>2021</v>
          </cell>
        </row>
        <row r="25079">
          <cell r="A25079">
            <v>2021</v>
          </cell>
        </row>
        <row r="25080">
          <cell r="A25080">
            <v>2021</v>
          </cell>
        </row>
        <row r="25081">
          <cell r="A25081">
            <v>2021</v>
          </cell>
        </row>
        <row r="25082">
          <cell r="A25082">
            <v>2021</v>
          </cell>
        </row>
        <row r="25083">
          <cell r="A25083">
            <v>2021</v>
          </cell>
        </row>
        <row r="25084">
          <cell r="A25084">
            <v>2021</v>
          </cell>
        </row>
        <row r="25085">
          <cell r="A25085">
            <v>2021</v>
          </cell>
        </row>
        <row r="25086">
          <cell r="A25086">
            <v>2021</v>
          </cell>
        </row>
        <row r="25087">
          <cell r="A25087">
            <v>2021</v>
          </cell>
        </row>
        <row r="25088">
          <cell r="A25088">
            <v>2021</v>
          </cell>
        </row>
        <row r="25089">
          <cell r="A25089">
            <v>2021</v>
          </cell>
        </row>
        <row r="25090">
          <cell r="A25090">
            <v>2021</v>
          </cell>
        </row>
        <row r="25091">
          <cell r="A25091">
            <v>2021</v>
          </cell>
        </row>
        <row r="25092">
          <cell r="A25092">
            <v>2021</v>
          </cell>
        </row>
        <row r="25093">
          <cell r="A25093">
            <v>2021</v>
          </cell>
        </row>
        <row r="25094">
          <cell r="A25094">
            <v>2021</v>
          </cell>
        </row>
        <row r="25095">
          <cell r="A25095">
            <v>2021</v>
          </cell>
        </row>
        <row r="25096">
          <cell r="A25096">
            <v>2021</v>
          </cell>
        </row>
        <row r="25097">
          <cell r="A25097">
            <v>2021</v>
          </cell>
        </row>
        <row r="25098">
          <cell r="A25098">
            <v>2021</v>
          </cell>
        </row>
        <row r="25099">
          <cell r="A25099">
            <v>2021</v>
          </cell>
        </row>
        <row r="25100">
          <cell r="A25100">
            <v>2021</v>
          </cell>
        </row>
        <row r="25101">
          <cell r="A25101">
            <v>2021</v>
          </cell>
        </row>
        <row r="25102">
          <cell r="A25102">
            <v>2021</v>
          </cell>
        </row>
        <row r="25103">
          <cell r="A25103">
            <v>2021</v>
          </cell>
        </row>
        <row r="25104">
          <cell r="A25104">
            <v>2021</v>
          </cell>
        </row>
        <row r="25105">
          <cell r="A25105">
            <v>2021</v>
          </cell>
        </row>
        <row r="25106">
          <cell r="A25106">
            <v>2021</v>
          </cell>
        </row>
        <row r="25107">
          <cell r="A25107">
            <v>2021</v>
          </cell>
        </row>
        <row r="25108">
          <cell r="A25108">
            <v>2021</v>
          </cell>
        </row>
        <row r="25109">
          <cell r="A25109">
            <v>2021</v>
          </cell>
        </row>
        <row r="25110">
          <cell r="A25110">
            <v>2021</v>
          </cell>
        </row>
        <row r="25111">
          <cell r="A25111">
            <v>2021</v>
          </cell>
        </row>
        <row r="25112">
          <cell r="A25112">
            <v>2021</v>
          </cell>
        </row>
        <row r="25113">
          <cell r="A25113">
            <v>2021</v>
          </cell>
        </row>
        <row r="25114">
          <cell r="A25114">
            <v>2021</v>
          </cell>
        </row>
        <row r="25115">
          <cell r="A25115">
            <v>2021</v>
          </cell>
        </row>
        <row r="25116">
          <cell r="A25116">
            <v>2021</v>
          </cell>
        </row>
        <row r="25117">
          <cell r="A25117">
            <v>2021</v>
          </cell>
        </row>
        <row r="25118">
          <cell r="A25118">
            <v>2021</v>
          </cell>
        </row>
        <row r="25119">
          <cell r="A25119">
            <v>2021</v>
          </cell>
        </row>
        <row r="25120">
          <cell r="A25120">
            <v>2021</v>
          </cell>
        </row>
        <row r="25121">
          <cell r="A25121">
            <v>2021</v>
          </cell>
        </row>
        <row r="25122">
          <cell r="A25122">
            <v>2021</v>
          </cell>
        </row>
        <row r="25123">
          <cell r="A25123">
            <v>2021</v>
          </cell>
        </row>
        <row r="25124">
          <cell r="A25124">
            <v>2021</v>
          </cell>
        </row>
        <row r="25125">
          <cell r="A25125">
            <v>2021</v>
          </cell>
        </row>
        <row r="25126">
          <cell r="A25126">
            <v>2021</v>
          </cell>
        </row>
        <row r="25127">
          <cell r="A25127">
            <v>2021</v>
          </cell>
        </row>
        <row r="25128">
          <cell r="A25128">
            <v>2021</v>
          </cell>
        </row>
        <row r="25129">
          <cell r="A25129">
            <v>2021</v>
          </cell>
        </row>
        <row r="25130">
          <cell r="A25130">
            <v>2021</v>
          </cell>
        </row>
        <row r="25131">
          <cell r="A25131">
            <v>2021</v>
          </cell>
        </row>
        <row r="25132">
          <cell r="A25132">
            <v>2021</v>
          </cell>
        </row>
        <row r="25133">
          <cell r="A25133">
            <v>2021</v>
          </cell>
        </row>
        <row r="25134">
          <cell r="A25134">
            <v>2021</v>
          </cell>
        </row>
        <row r="25135">
          <cell r="A25135">
            <v>2021</v>
          </cell>
        </row>
        <row r="25136">
          <cell r="A25136">
            <v>2021</v>
          </cell>
        </row>
        <row r="25137">
          <cell r="A25137">
            <v>2021</v>
          </cell>
        </row>
        <row r="25138">
          <cell r="A25138">
            <v>2021</v>
          </cell>
        </row>
        <row r="25139">
          <cell r="A25139">
            <v>2021</v>
          </cell>
        </row>
        <row r="25140">
          <cell r="A25140">
            <v>2021</v>
          </cell>
        </row>
        <row r="25141">
          <cell r="A25141">
            <v>2021</v>
          </cell>
        </row>
        <row r="25142">
          <cell r="A25142">
            <v>2021</v>
          </cell>
        </row>
        <row r="25143">
          <cell r="A25143">
            <v>2021</v>
          </cell>
        </row>
        <row r="25144">
          <cell r="A25144">
            <v>2021</v>
          </cell>
        </row>
        <row r="25145">
          <cell r="A25145">
            <v>2021</v>
          </cell>
        </row>
        <row r="25146">
          <cell r="A25146">
            <v>2021</v>
          </cell>
        </row>
        <row r="25147">
          <cell r="A25147">
            <v>2021</v>
          </cell>
        </row>
        <row r="25148">
          <cell r="A25148">
            <v>2021</v>
          </cell>
        </row>
        <row r="25149">
          <cell r="A25149">
            <v>2021</v>
          </cell>
        </row>
        <row r="25150">
          <cell r="A25150">
            <v>2021</v>
          </cell>
        </row>
        <row r="25151">
          <cell r="A25151">
            <v>2021</v>
          </cell>
        </row>
        <row r="25152">
          <cell r="A25152">
            <v>2021</v>
          </cell>
        </row>
        <row r="25153">
          <cell r="A25153">
            <v>2021</v>
          </cell>
        </row>
        <row r="25154">
          <cell r="A25154">
            <v>2021</v>
          </cell>
        </row>
        <row r="25155">
          <cell r="A25155">
            <v>2021</v>
          </cell>
        </row>
        <row r="25156">
          <cell r="A25156">
            <v>2021</v>
          </cell>
        </row>
        <row r="25157">
          <cell r="A25157">
            <v>2021</v>
          </cell>
        </row>
        <row r="25158">
          <cell r="A25158">
            <v>2021</v>
          </cell>
        </row>
        <row r="25159">
          <cell r="A25159">
            <v>2021</v>
          </cell>
        </row>
        <row r="25160">
          <cell r="A25160">
            <v>2021</v>
          </cell>
        </row>
        <row r="25161">
          <cell r="A25161">
            <v>2021</v>
          </cell>
        </row>
        <row r="25162">
          <cell r="A25162">
            <v>2021</v>
          </cell>
        </row>
        <row r="25163">
          <cell r="A25163">
            <v>2021</v>
          </cell>
        </row>
        <row r="25164">
          <cell r="A25164">
            <v>2021</v>
          </cell>
        </row>
        <row r="25165">
          <cell r="A25165">
            <v>2021</v>
          </cell>
        </row>
        <row r="25166">
          <cell r="A25166">
            <v>2021</v>
          </cell>
        </row>
        <row r="25167">
          <cell r="A25167">
            <v>2021</v>
          </cell>
        </row>
        <row r="25168">
          <cell r="A25168">
            <v>2021</v>
          </cell>
        </row>
        <row r="25169">
          <cell r="A25169">
            <v>2021</v>
          </cell>
        </row>
        <row r="25170">
          <cell r="A25170">
            <v>2021</v>
          </cell>
        </row>
        <row r="25171">
          <cell r="A25171">
            <v>2021</v>
          </cell>
        </row>
        <row r="25172">
          <cell r="A25172">
            <v>2021</v>
          </cell>
        </row>
        <row r="25173">
          <cell r="A25173">
            <v>2021</v>
          </cell>
        </row>
        <row r="25174">
          <cell r="A25174">
            <v>2021</v>
          </cell>
        </row>
        <row r="25175">
          <cell r="A25175">
            <v>2021</v>
          </cell>
        </row>
        <row r="25176">
          <cell r="A25176">
            <v>2021</v>
          </cell>
        </row>
        <row r="25177">
          <cell r="A25177">
            <v>2021</v>
          </cell>
        </row>
        <row r="25178">
          <cell r="A25178">
            <v>2021</v>
          </cell>
        </row>
        <row r="25179">
          <cell r="A25179">
            <v>2021</v>
          </cell>
        </row>
        <row r="25180">
          <cell r="A25180">
            <v>2021</v>
          </cell>
        </row>
        <row r="25181">
          <cell r="A25181">
            <v>2021</v>
          </cell>
        </row>
        <row r="25182">
          <cell r="A25182">
            <v>2021</v>
          </cell>
        </row>
        <row r="25183">
          <cell r="A25183">
            <v>2021</v>
          </cell>
        </row>
        <row r="25184">
          <cell r="A25184">
            <v>2021</v>
          </cell>
        </row>
        <row r="25185">
          <cell r="A25185">
            <v>2021</v>
          </cell>
        </row>
        <row r="25186">
          <cell r="A25186">
            <v>2021</v>
          </cell>
        </row>
        <row r="25187">
          <cell r="A25187">
            <v>2021</v>
          </cell>
        </row>
        <row r="25188">
          <cell r="A25188">
            <v>2021</v>
          </cell>
        </row>
        <row r="25189">
          <cell r="A25189">
            <v>2021</v>
          </cell>
        </row>
        <row r="25190">
          <cell r="A25190">
            <v>2021</v>
          </cell>
        </row>
        <row r="25191">
          <cell r="A25191">
            <v>2021</v>
          </cell>
        </row>
        <row r="25192">
          <cell r="A25192">
            <v>2021</v>
          </cell>
        </row>
        <row r="25193">
          <cell r="A25193">
            <v>2021</v>
          </cell>
        </row>
        <row r="25194">
          <cell r="A25194">
            <v>2021</v>
          </cell>
        </row>
        <row r="25195">
          <cell r="A25195">
            <v>2021</v>
          </cell>
        </row>
        <row r="25196">
          <cell r="A25196">
            <v>2021</v>
          </cell>
        </row>
        <row r="25197">
          <cell r="A25197">
            <v>2021</v>
          </cell>
        </row>
        <row r="25198">
          <cell r="A25198">
            <v>2021</v>
          </cell>
        </row>
        <row r="25199">
          <cell r="A25199">
            <v>2021</v>
          </cell>
        </row>
        <row r="25200">
          <cell r="A25200">
            <v>2021</v>
          </cell>
        </row>
        <row r="25201">
          <cell r="A25201">
            <v>2021</v>
          </cell>
        </row>
        <row r="25202">
          <cell r="A25202">
            <v>2021</v>
          </cell>
        </row>
        <row r="25203">
          <cell r="A25203">
            <v>2021</v>
          </cell>
        </row>
        <row r="25204">
          <cell r="A25204">
            <v>2021</v>
          </cell>
        </row>
        <row r="25205">
          <cell r="A25205">
            <v>2021</v>
          </cell>
        </row>
        <row r="25206">
          <cell r="A25206">
            <v>2021</v>
          </cell>
        </row>
        <row r="25207">
          <cell r="A25207">
            <v>2021</v>
          </cell>
        </row>
        <row r="25208">
          <cell r="A25208">
            <v>2021</v>
          </cell>
        </row>
        <row r="25209">
          <cell r="A25209">
            <v>2021</v>
          </cell>
        </row>
        <row r="25210">
          <cell r="A25210">
            <v>2021</v>
          </cell>
        </row>
        <row r="25211">
          <cell r="A25211">
            <v>2021</v>
          </cell>
        </row>
        <row r="25212">
          <cell r="A25212">
            <v>2021</v>
          </cell>
        </row>
        <row r="25213">
          <cell r="A25213">
            <v>2021</v>
          </cell>
        </row>
        <row r="25214">
          <cell r="A25214">
            <v>2021</v>
          </cell>
        </row>
        <row r="25215">
          <cell r="A25215">
            <v>2021</v>
          </cell>
        </row>
        <row r="25216">
          <cell r="A25216">
            <v>2021</v>
          </cell>
        </row>
        <row r="25217">
          <cell r="A25217">
            <v>2021</v>
          </cell>
        </row>
        <row r="25218">
          <cell r="A25218">
            <v>2021</v>
          </cell>
        </row>
        <row r="25219">
          <cell r="A25219">
            <v>2021</v>
          </cell>
        </row>
        <row r="25220">
          <cell r="A25220">
            <v>2021</v>
          </cell>
        </row>
        <row r="25221">
          <cell r="A25221">
            <v>2021</v>
          </cell>
        </row>
        <row r="25222">
          <cell r="A25222">
            <v>2021</v>
          </cell>
        </row>
        <row r="25223">
          <cell r="A25223">
            <v>2021</v>
          </cell>
        </row>
        <row r="25224">
          <cell r="A25224">
            <v>2021</v>
          </cell>
        </row>
        <row r="25225">
          <cell r="A25225">
            <v>2021</v>
          </cell>
        </row>
        <row r="25226">
          <cell r="A25226">
            <v>2021</v>
          </cell>
        </row>
        <row r="25227">
          <cell r="A25227">
            <v>2021</v>
          </cell>
        </row>
        <row r="25228">
          <cell r="A25228">
            <v>2021</v>
          </cell>
        </row>
        <row r="25229">
          <cell r="A25229">
            <v>2021</v>
          </cell>
        </row>
        <row r="25230">
          <cell r="A25230">
            <v>2021</v>
          </cell>
        </row>
        <row r="25231">
          <cell r="A25231">
            <v>2021</v>
          </cell>
        </row>
        <row r="25232">
          <cell r="A25232">
            <v>2021</v>
          </cell>
        </row>
        <row r="25233">
          <cell r="A25233">
            <v>2021</v>
          </cell>
        </row>
        <row r="25234">
          <cell r="A25234">
            <v>2021</v>
          </cell>
        </row>
        <row r="25235">
          <cell r="A25235">
            <v>2021</v>
          </cell>
        </row>
        <row r="25236">
          <cell r="A25236">
            <v>2021</v>
          </cell>
        </row>
        <row r="25237">
          <cell r="A25237">
            <v>2021</v>
          </cell>
        </row>
        <row r="25238">
          <cell r="A25238">
            <v>2021</v>
          </cell>
        </row>
        <row r="25239">
          <cell r="A25239">
            <v>2021</v>
          </cell>
        </row>
        <row r="25240">
          <cell r="A25240">
            <v>2021</v>
          </cell>
        </row>
        <row r="25241">
          <cell r="A25241">
            <v>2021</v>
          </cell>
        </row>
        <row r="25242">
          <cell r="A25242">
            <v>2021</v>
          </cell>
        </row>
        <row r="25243">
          <cell r="A25243">
            <v>2021</v>
          </cell>
        </row>
        <row r="25244">
          <cell r="A25244">
            <v>2021</v>
          </cell>
        </row>
        <row r="25245">
          <cell r="A25245">
            <v>2021</v>
          </cell>
        </row>
        <row r="25246">
          <cell r="A25246">
            <v>2021</v>
          </cell>
        </row>
        <row r="25247">
          <cell r="A25247">
            <v>2021</v>
          </cell>
        </row>
        <row r="25248">
          <cell r="A25248">
            <v>2021</v>
          </cell>
        </row>
        <row r="25249">
          <cell r="A25249">
            <v>2021</v>
          </cell>
        </row>
        <row r="25250">
          <cell r="A25250">
            <v>2021</v>
          </cell>
        </row>
        <row r="25251">
          <cell r="A25251">
            <v>2021</v>
          </cell>
        </row>
        <row r="25252">
          <cell r="A25252">
            <v>2021</v>
          </cell>
        </row>
        <row r="25253">
          <cell r="A25253">
            <v>2021</v>
          </cell>
        </row>
        <row r="25254">
          <cell r="A25254">
            <v>2021</v>
          </cell>
        </row>
        <row r="25255">
          <cell r="A25255">
            <v>2021</v>
          </cell>
        </row>
        <row r="25256">
          <cell r="A25256">
            <v>2021</v>
          </cell>
        </row>
        <row r="25257">
          <cell r="A25257">
            <v>2021</v>
          </cell>
        </row>
        <row r="25258">
          <cell r="A25258">
            <v>2021</v>
          </cell>
        </row>
        <row r="25259">
          <cell r="A25259">
            <v>2021</v>
          </cell>
        </row>
        <row r="25260">
          <cell r="A25260">
            <v>2021</v>
          </cell>
        </row>
        <row r="25261">
          <cell r="A25261">
            <v>2021</v>
          </cell>
        </row>
        <row r="25262">
          <cell r="A25262">
            <v>2021</v>
          </cell>
        </row>
        <row r="25263">
          <cell r="A25263">
            <v>2021</v>
          </cell>
        </row>
        <row r="25264">
          <cell r="A25264">
            <v>2021</v>
          </cell>
        </row>
        <row r="25265">
          <cell r="A25265">
            <v>2021</v>
          </cell>
        </row>
        <row r="25266">
          <cell r="A25266">
            <v>2021</v>
          </cell>
        </row>
        <row r="25267">
          <cell r="A25267">
            <v>2021</v>
          </cell>
        </row>
        <row r="25268">
          <cell r="A25268">
            <v>2021</v>
          </cell>
        </row>
        <row r="25269">
          <cell r="A25269">
            <v>2021</v>
          </cell>
        </row>
        <row r="25270">
          <cell r="A25270">
            <v>2021</v>
          </cell>
        </row>
        <row r="25271">
          <cell r="A25271">
            <v>2021</v>
          </cell>
        </row>
        <row r="25272">
          <cell r="A25272">
            <v>2021</v>
          </cell>
        </row>
        <row r="25273">
          <cell r="A25273">
            <v>2021</v>
          </cell>
        </row>
        <row r="25274">
          <cell r="A25274">
            <v>2021</v>
          </cell>
        </row>
        <row r="25275">
          <cell r="A25275">
            <v>2021</v>
          </cell>
        </row>
        <row r="25276">
          <cell r="A25276">
            <v>2021</v>
          </cell>
        </row>
        <row r="25277">
          <cell r="A25277">
            <v>2021</v>
          </cell>
        </row>
        <row r="25278">
          <cell r="A25278">
            <v>2021</v>
          </cell>
        </row>
        <row r="25279">
          <cell r="A25279">
            <v>2021</v>
          </cell>
        </row>
        <row r="25280">
          <cell r="A25280">
            <v>2021</v>
          </cell>
        </row>
        <row r="25281">
          <cell r="A25281">
            <v>2021</v>
          </cell>
        </row>
        <row r="25282">
          <cell r="A25282">
            <v>2021</v>
          </cell>
        </row>
        <row r="25283">
          <cell r="A25283">
            <v>2021</v>
          </cell>
        </row>
        <row r="25284">
          <cell r="A25284">
            <v>2021</v>
          </cell>
        </row>
        <row r="25285">
          <cell r="A25285">
            <v>2021</v>
          </cell>
        </row>
        <row r="25286">
          <cell r="A25286">
            <v>2021</v>
          </cell>
        </row>
        <row r="25287">
          <cell r="A25287">
            <v>2021</v>
          </cell>
        </row>
        <row r="25288">
          <cell r="A25288">
            <v>2021</v>
          </cell>
        </row>
        <row r="25289">
          <cell r="A25289">
            <v>2021</v>
          </cell>
        </row>
        <row r="25290">
          <cell r="A25290">
            <v>2021</v>
          </cell>
        </row>
        <row r="25291">
          <cell r="A25291">
            <v>2021</v>
          </cell>
        </row>
        <row r="25292">
          <cell r="A25292">
            <v>2021</v>
          </cell>
        </row>
        <row r="25293">
          <cell r="A25293">
            <v>2021</v>
          </cell>
        </row>
        <row r="25294">
          <cell r="A25294">
            <v>2021</v>
          </cell>
        </row>
        <row r="25295">
          <cell r="A25295">
            <v>2021</v>
          </cell>
        </row>
        <row r="25296">
          <cell r="A25296">
            <v>2021</v>
          </cell>
        </row>
        <row r="25297">
          <cell r="A25297">
            <v>2021</v>
          </cell>
        </row>
        <row r="25298">
          <cell r="A25298">
            <v>2021</v>
          </cell>
        </row>
        <row r="25299">
          <cell r="A25299">
            <v>2021</v>
          </cell>
        </row>
        <row r="25300">
          <cell r="A25300">
            <v>2021</v>
          </cell>
        </row>
        <row r="25301">
          <cell r="A25301">
            <v>2021</v>
          </cell>
        </row>
        <row r="25302">
          <cell r="A25302">
            <v>2021</v>
          </cell>
        </row>
        <row r="25303">
          <cell r="A25303">
            <v>2021</v>
          </cell>
        </row>
        <row r="25304">
          <cell r="A25304">
            <v>2021</v>
          </cell>
        </row>
        <row r="25305">
          <cell r="A25305">
            <v>2021</v>
          </cell>
        </row>
        <row r="25306">
          <cell r="A25306">
            <v>2021</v>
          </cell>
        </row>
        <row r="25307">
          <cell r="A25307">
            <v>2021</v>
          </cell>
        </row>
        <row r="25308">
          <cell r="A25308">
            <v>2021</v>
          </cell>
        </row>
        <row r="25309">
          <cell r="A25309">
            <v>2021</v>
          </cell>
        </row>
        <row r="25310">
          <cell r="A25310">
            <v>2021</v>
          </cell>
        </row>
        <row r="25311">
          <cell r="A25311">
            <v>2021</v>
          </cell>
        </row>
        <row r="25312">
          <cell r="A25312">
            <v>2021</v>
          </cell>
        </row>
        <row r="25313">
          <cell r="A25313">
            <v>2021</v>
          </cell>
        </row>
        <row r="25314">
          <cell r="A25314">
            <v>2021</v>
          </cell>
        </row>
        <row r="25315">
          <cell r="A25315">
            <v>2021</v>
          </cell>
        </row>
        <row r="25316">
          <cell r="A25316">
            <v>2021</v>
          </cell>
        </row>
        <row r="25317">
          <cell r="A25317">
            <v>2021</v>
          </cell>
        </row>
        <row r="25318">
          <cell r="A25318">
            <v>2021</v>
          </cell>
        </row>
        <row r="25319">
          <cell r="A25319">
            <v>2021</v>
          </cell>
        </row>
        <row r="25320">
          <cell r="A25320">
            <v>2021</v>
          </cell>
        </row>
        <row r="25321">
          <cell r="A25321">
            <v>2021</v>
          </cell>
        </row>
        <row r="25322">
          <cell r="A25322">
            <v>2021</v>
          </cell>
        </row>
        <row r="25323">
          <cell r="A25323">
            <v>2021</v>
          </cell>
        </row>
        <row r="25324">
          <cell r="A25324">
            <v>2021</v>
          </cell>
        </row>
        <row r="25325">
          <cell r="A25325">
            <v>2021</v>
          </cell>
        </row>
        <row r="25326">
          <cell r="A25326">
            <v>2021</v>
          </cell>
        </row>
        <row r="25327">
          <cell r="A25327">
            <v>2021</v>
          </cell>
        </row>
        <row r="25328">
          <cell r="A25328">
            <v>2021</v>
          </cell>
        </row>
        <row r="25329">
          <cell r="A25329">
            <v>2021</v>
          </cell>
        </row>
        <row r="25330">
          <cell r="A25330">
            <v>2021</v>
          </cell>
        </row>
        <row r="25331">
          <cell r="A25331">
            <v>2021</v>
          </cell>
        </row>
        <row r="25332">
          <cell r="A25332">
            <v>2021</v>
          </cell>
        </row>
        <row r="25333">
          <cell r="A25333">
            <v>2021</v>
          </cell>
        </row>
        <row r="25334">
          <cell r="A25334">
            <v>2021</v>
          </cell>
        </row>
        <row r="25335">
          <cell r="A25335">
            <v>2021</v>
          </cell>
        </row>
        <row r="25336">
          <cell r="A25336">
            <v>2021</v>
          </cell>
        </row>
        <row r="25337">
          <cell r="A25337">
            <v>2021</v>
          </cell>
        </row>
        <row r="25338">
          <cell r="A25338">
            <v>2021</v>
          </cell>
        </row>
        <row r="25339">
          <cell r="A25339">
            <v>2021</v>
          </cell>
        </row>
        <row r="25340">
          <cell r="A25340">
            <v>2021</v>
          </cell>
        </row>
        <row r="25341">
          <cell r="A25341">
            <v>2021</v>
          </cell>
        </row>
        <row r="25342">
          <cell r="A25342">
            <v>2021</v>
          </cell>
        </row>
        <row r="25343">
          <cell r="A25343">
            <v>2021</v>
          </cell>
        </row>
        <row r="25344">
          <cell r="A25344">
            <v>2021</v>
          </cell>
        </row>
        <row r="25345">
          <cell r="A25345">
            <v>2021</v>
          </cell>
        </row>
        <row r="25346">
          <cell r="A25346">
            <v>2021</v>
          </cell>
        </row>
        <row r="25347">
          <cell r="A25347">
            <v>2021</v>
          </cell>
        </row>
        <row r="25348">
          <cell r="A25348">
            <v>2021</v>
          </cell>
        </row>
        <row r="25349">
          <cell r="A25349">
            <v>2021</v>
          </cell>
        </row>
        <row r="25350">
          <cell r="A25350">
            <v>2021</v>
          </cell>
        </row>
        <row r="25351">
          <cell r="A25351">
            <v>2021</v>
          </cell>
        </row>
        <row r="25352">
          <cell r="A25352">
            <v>2021</v>
          </cell>
        </row>
        <row r="25353">
          <cell r="A25353">
            <v>2021</v>
          </cell>
        </row>
        <row r="25354">
          <cell r="A25354">
            <v>2021</v>
          </cell>
        </row>
        <row r="25355">
          <cell r="A25355">
            <v>2021</v>
          </cell>
        </row>
        <row r="25356">
          <cell r="A25356">
            <v>2021</v>
          </cell>
        </row>
        <row r="25357">
          <cell r="A25357">
            <v>2021</v>
          </cell>
        </row>
        <row r="25358">
          <cell r="A25358">
            <v>2021</v>
          </cell>
        </row>
        <row r="25359">
          <cell r="A25359">
            <v>2021</v>
          </cell>
        </row>
        <row r="25360">
          <cell r="A25360">
            <v>2021</v>
          </cell>
        </row>
        <row r="25361">
          <cell r="A25361">
            <v>2021</v>
          </cell>
        </row>
        <row r="25362">
          <cell r="A25362">
            <v>2021</v>
          </cell>
        </row>
        <row r="25363">
          <cell r="A25363">
            <v>2021</v>
          </cell>
        </row>
        <row r="25364">
          <cell r="A25364">
            <v>2021</v>
          </cell>
        </row>
        <row r="25365">
          <cell r="A25365">
            <v>2021</v>
          </cell>
        </row>
        <row r="25366">
          <cell r="A25366">
            <v>2021</v>
          </cell>
        </row>
        <row r="25367">
          <cell r="A25367">
            <v>2021</v>
          </cell>
        </row>
        <row r="25368">
          <cell r="A25368">
            <v>2021</v>
          </cell>
        </row>
        <row r="25369">
          <cell r="A25369">
            <v>2021</v>
          </cell>
        </row>
        <row r="25370">
          <cell r="A25370">
            <v>2021</v>
          </cell>
        </row>
        <row r="25371">
          <cell r="A25371">
            <v>2021</v>
          </cell>
        </row>
        <row r="25372">
          <cell r="A25372">
            <v>2021</v>
          </cell>
        </row>
        <row r="25373">
          <cell r="A25373">
            <v>2021</v>
          </cell>
        </row>
        <row r="25374">
          <cell r="A25374">
            <v>2021</v>
          </cell>
        </row>
        <row r="25375">
          <cell r="A25375">
            <v>2021</v>
          </cell>
        </row>
        <row r="25376">
          <cell r="A25376">
            <v>2021</v>
          </cell>
        </row>
        <row r="25377">
          <cell r="A25377">
            <v>2021</v>
          </cell>
        </row>
        <row r="25378">
          <cell r="A25378">
            <v>2021</v>
          </cell>
        </row>
        <row r="25379">
          <cell r="A25379">
            <v>2021</v>
          </cell>
        </row>
        <row r="25380">
          <cell r="A25380">
            <v>2021</v>
          </cell>
        </row>
        <row r="25381">
          <cell r="A25381">
            <v>2021</v>
          </cell>
        </row>
        <row r="25382">
          <cell r="A25382">
            <v>2021</v>
          </cell>
        </row>
        <row r="25383">
          <cell r="A25383">
            <v>2021</v>
          </cell>
        </row>
        <row r="25384">
          <cell r="A25384">
            <v>2021</v>
          </cell>
        </row>
        <row r="25385">
          <cell r="A25385">
            <v>2021</v>
          </cell>
        </row>
        <row r="25386">
          <cell r="A25386">
            <v>2021</v>
          </cell>
        </row>
        <row r="25387">
          <cell r="A25387">
            <v>2021</v>
          </cell>
        </row>
        <row r="25388">
          <cell r="A25388">
            <v>2021</v>
          </cell>
        </row>
        <row r="25389">
          <cell r="A25389">
            <v>2021</v>
          </cell>
        </row>
        <row r="25390">
          <cell r="A25390">
            <v>2021</v>
          </cell>
        </row>
        <row r="25391">
          <cell r="A25391">
            <v>2021</v>
          </cell>
        </row>
        <row r="25392">
          <cell r="A25392">
            <v>2021</v>
          </cell>
        </row>
        <row r="25393">
          <cell r="A25393">
            <v>2021</v>
          </cell>
        </row>
        <row r="25394">
          <cell r="A25394">
            <v>2021</v>
          </cell>
        </row>
        <row r="25395">
          <cell r="A25395">
            <v>2021</v>
          </cell>
        </row>
        <row r="25396">
          <cell r="A25396">
            <v>2021</v>
          </cell>
        </row>
        <row r="25397">
          <cell r="A25397">
            <v>2021</v>
          </cell>
        </row>
        <row r="25398">
          <cell r="A25398">
            <v>2021</v>
          </cell>
        </row>
        <row r="25399">
          <cell r="A25399">
            <v>2021</v>
          </cell>
        </row>
        <row r="25400">
          <cell r="A25400">
            <v>2021</v>
          </cell>
        </row>
        <row r="25401">
          <cell r="A25401">
            <v>2021</v>
          </cell>
        </row>
        <row r="25402">
          <cell r="A25402">
            <v>2021</v>
          </cell>
        </row>
        <row r="25403">
          <cell r="A25403">
            <v>2021</v>
          </cell>
        </row>
        <row r="25404">
          <cell r="A25404">
            <v>2021</v>
          </cell>
        </row>
        <row r="25405">
          <cell r="A25405">
            <v>2021</v>
          </cell>
        </row>
        <row r="25406">
          <cell r="A25406">
            <v>2021</v>
          </cell>
        </row>
        <row r="25407">
          <cell r="A25407">
            <v>2021</v>
          </cell>
        </row>
        <row r="25408">
          <cell r="A25408">
            <v>2021</v>
          </cell>
        </row>
        <row r="25409">
          <cell r="A25409">
            <v>2021</v>
          </cell>
        </row>
        <row r="25410">
          <cell r="A25410">
            <v>2021</v>
          </cell>
        </row>
        <row r="25411">
          <cell r="A25411">
            <v>2021</v>
          </cell>
        </row>
        <row r="25412">
          <cell r="A25412">
            <v>2021</v>
          </cell>
        </row>
        <row r="25413">
          <cell r="A25413">
            <v>2021</v>
          </cell>
        </row>
        <row r="25414">
          <cell r="A25414">
            <v>2021</v>
          </cell>
        </row>
        <row r="25415">
          <cell r="A25415">
            <v>2021</v>
          </cell>
        </row>
        <row r="25416">
          <cell r="A25416">
            <v>2021</v>
          </cell>
        </row>
        <row r="25417">
          <cell r="A25417">
            <v>2021</v>
          </cell>
        </row>
        <row r="25418">
          <cell r="A25418">
            <v>2021</v>
          </cell>
        </row>
        <row r="25419">
          <cell r="A25419">
            <v>2021</v>
          </cell>
        </row>
        <row r="25420">
          <cell r="A25420">
            <v>2021</v>
          </cell>
        </row>
        <row r="25421">
          <cell r="A25421">
            <v>2021</v>
          </cell>
        </row>
        <row r="25422">
          <cell r="A25422">
            <v>2021</v>
          </cell>
        </row>
        <row r="25423">
          <cell r="A25423">
            <v>2021</v>
          </cell>
        </row>
        <row r="25424">
          <cell r="A25424">
            <v>2021</v>
          </cell>
        </row>
        <row r="25425">
          <cell r="A25425">
            <v>2021</v>
          </cell>
        </row>
        <row r="25426">
          <cell r="A25426">
            <v>2021</v>
          </cell>
        </row>
        <row r="25427">
          <cell r="A25427">
            <v>2021</v>
          </cell>
        </row>
        <row r="25428">
          <cell r="A25428">
            <v>2021</v>
          </cell>
        </row>
        <row r="25429">
          <cell r="A25429">
            <v>2021</v>
          </cell>
        </row>
        <row r="25430">
          <cell r="A25430">
            <v>2021</v>
          </cell>
        </row>
        <row r="25431">
          <cell r="A25431">
            <v>2021</v>
          </cell>
        </row>
        <row r="25432">
          <cell r="A25432">
            <v>2021</v>
          </cell>
        </row>
        <row r="25433">
          <cell r="A25433">
            <v>2021</v>
          </cell>
        </row>
        <row r="25434">
          <cell r="A25434">
            <v>2021</v>
          </cell>
        </row>
        <row r="25435">
          <cell r="A25435">
            <v>2021</v>
          </cell>
        </row>
        <row r="25436">
          <cell r="A25436">
            <v>2021</v>
          </cell>
        </row>
        <row r="25437">
          <cell r="A25437">
            <v>2021</v>
          </cell>
        </row>
        <row r="25438">
          <cell r="A25438">
            <v>2021</v>
          </cell>
        </row>
        <row r="25439">
          <cell r="A25439">
            <v>2021</v>
          </cell>
        </row>
        <row r="25440">
          <cell r="A25440">
            <v>2021</v>
          </cell>
        </row>
        <row r="25441">
          <cell r="A25441">
            <v>2021</v>
          </cell>
        </row>
        <row r="25442">
          <cell r="A25442">
            <v>2021</v>
          </cell>
        </row>
        <row r="25443">
          <cell r="A25443">
            <v>2021</v>
          </cell>
        </row>
        <row r="25444">
          <cell r="A25444">
            <v>2021</v>
          </cell>
        </row>
        <row r="25445">
          <cell r="A25445">
            <v>2021</v>
          </cell>
        </row>
        <row r="25446">
          <cell r="A25446">
            <v>2021</v>
          </cell>
        </row>
        <row r="25447">
          <cell r="A25447">
            <v>2021</v>
          </cell>
        </row>
        <row r="25448">
          <cell r="A25448">
            <v>2021</v>
          </cell>
        </row>
        <row r="25449">
          <cell r="A25449">
            <v>2021</v>
          </cell>
        </row>
        <row r="25450">
          <cell r="A25450">
            <v>2021</v>
          </cell>
        </row>
        <row r="25451">
          <cell r="A25451">
            <v>2021</v>
          </cell>
        </row>
        <row r="25452">
          <cell r="A25452">
            <v>2021</v>
          </cell>
        </row>
        <row r="25453">
          <cell r="A25453">
            <v>2021</v>
          </cell>
        </row>
        <row r="25454">
          <cell r="A25454">
            <v>2021</v>
          </cell>
        </row>
        <row r="25455">
          <cell r="A25455">
            <v>2021</v>
          </cell>
        </row>
        <row r="25456">
          <cell r="A25456">
            <v>2021</v>
          </cell>
        </row>
        <row r="25457">
          <cell r="A25457">
            <v>2021</v>
          </cell>
        </row>
        <row r="25458">
          <cell r="A25458">
            <v>2021</v>
          </cell>
        </row>
        <row r="25459">
          <cell r="A25459">
            <v>2021</v>
          </cell>
        </row>
        <row r="25460">
          <cell r="A25460">
            <v>2021</v>
          </cell>
        </row>
        <row r="25461">
          <cell r="A25461">
            <v>2021</v>
          </cell>
        </row>
        <row r="25462">
          <cell r="A25462">
            <v>2021</v>
          </cell>
        </row>
        <row r="25463">
          <cell r="A25463">
            <v>2021</v>
          </cell>
        </row>
        <row r="25464">
          <cell r="A25464">
            <v>2021</v>
          </cell>
        </row>
        <row r="25465">
          <cell r="A25465">
            <v>2021</v>
          </cell>
        </row>
        <row r="25466">
          <cell r="A25466">
            <v>2021</v>
          </cell>
        </row>
        <row r="25467">
          <cell r="A25467">
            <v>2021</v>
          </cell>
        </row>
        <row r="25468">
          <cell r="A25468">
            <v>2021</v>
          </cell>
        </row>
        <row r="25469">
          <cell r="A25469">
            <v>2021</v>
          </cell>
        </row>
        <row r="25470">
          <cell r="A25470">
            <v>2021</v>
          </cell>
        </row>
        <row r="25471">
          <cell r="A25471">
            <v>2021</v>
          </cell>
        </row>
        <row r="25472">
          <cell r="A25472">
            <v>2021</v>
          </cell>
        </row>
        <row r="25473">
          <cell r="A25473">
            <v>2021</v>
          </cell>
        </row>
        <row r="25474">
          <cell r="A25474">
            <v>2021</v>
          </cell>
        </row>
        <row r="25475">
          <cell r="A25475">
            <v>2021</v>
          </cell>
        </row>
        <row r="25476">
          <cell r="A25476">
            <v>2021</v>
          </cell>
        </row>
        <row r="25477">
          <cell r="A25477">
            <v>2021</v>
          </cell>
        </row>
        <row r="25478">
          <cell r="A25478">
            <v>2021</v>
          </cell>
        </row>
        <row r="25479">
          <cell r="A25479">
            <v>2021</v>
          </cell>
        </row>
        <row r="25480">
          <cell r="A25480">
            <v>2021</v>
          </cell>
        </row>
        <row r="25481">
          <cell r="A25481">
            <v>2021</v>
          </cell>
        </row>
        <row r="25482">
          <cell r="A25482">
            <v>2021</v>
          </cell>
        </row>
        <row r="25483">
          <cell r="A25483">
            <v>2021</v>
          </cell>
        </row>
        <row r="25484">
          <cell r="A25484">
            <v>2021</v>
          </cell>
        </row>
        <row r="25485">
          <cell r="A25485">
            <v>2021</v>
          </cell>
        </row>
        <row r="25486">
          <cell r="A25486">
            <v>2021</v>
          </cell>
        </row>
        <row r="25487">
          <cell r="A25487">
            <v>2021</v>
          </cell>
        </row>
        <row r="25488">
          <cell r="A25488">
            <v>2021</v>
          </cell>
        </row>
        <row r="25489">
          <cell r="A25489">
            <v>2021</v>
          </cell>
        </row>
        <row r="25490">
          <cell r="A25490">
            <v>2021</v>
          </cell>
        </row>
        <row r="25491">
          <cell r="A25491">
            <v>2021</v>
          </cell>
        </row>
        <row r="25492">
          <cell r="A25492">
            <v>2021</v>
          </cell>
        </row>
        <row r="25493">
          <cell r="A25493">
            <v>2021</v>
          </cell>
        </row>
        <row r="25494">
          <cell r="A25494">
            <v>2021</v>
          </cell>
        </row>
        <row r="25495">
          <cell r="A25495">
            <v>2021</v>
          </cell>
        </row>
        <row r="25496">
          <cell r="A25496">
            <v>2021</v>
          </cell>
        </row>
        <row r="25497">
          <cell r="A25497">
            <v>2021</v>
          </cell>
        </row>
        <row r="25498">
          <cell r="A25498">
            <v>2021</v>
          </cell>
        </row>
        <row r="25499">
          <cell r="A25499">
            <v>2021</v>
          </cell>
        </row>
        <row r="25500">
          <cell r="A25500">
            <v>2021</v>
          </cell>
        </row>
        <row r="25501">
          <cell r="A25501">
            <v>2021</v>
          </cell>
        </row>
        <row r="25502">
          <cell r="A25502">
            <v>2021</v>
          </cell>
        </row>
        <row r="25503">
          <cell r="A25503">
            <v>2021</v>
          </cell>
        </row>
        <row r="25504">
          <cell r="A25504">
            <v>2021</v>
          </cell>
        </row>
        <row r="25505">
          <cell r="A25505">
            <v>2021</v>
          </cell>
        </row>
        <row r="25506">
          <cell r="A25506">
            <v>2021</v>
          </cell>
        </row>
        <row r="25507">
          <cell r="A25507">
            <v>2021</v>
          </cell>
        </row>
        <row r="25508">
          <cell r="A25508">
            <v>2021</v>
          </cell>
        </row>
        <row r="25509">
          <cell r="A25509">
            <v>2021</v>
          </cell>
        </row>
        <row r="25510">
          <cell r="A25510">
            <v>2021</v>
          </cell>
        </row>
        <row r="25511">
          <cell r="A25511">
            <v>2021</v>
          </cell>
        </row>
        <row r="25512">
          <cell r="A25512">
            <v>2021</v>
          </cell>
        </row>
        <row r="25513">
          <cell r="A25513">
            <v>2021</v>
          </cell>
        </row>
        <row r="25514">
          <cell r="A25514">
            <v>2021</v>
          </cell>
        </row>
        <row r="25515">
          <cell r="A25515">
            <v>2021</v>
          </cell>
        </row>
        <row r="25516">
          <cell r="A25516">
            <v>2021</v>
          </cell>
        </row>
        <row r="25517">
          <cell r="A25517">
            <v>2021</v>
          </cell>
        </row>
        <row r="25518">
          <cell r="A25518">
            <v>2021</v>
          </cell>
        </row>
        <row r="25519">
          <cell r="A25519">
            <v>2021</v>
          </cell>
        </row>
        <row r="25520">
          <cell r="A25520">
            <v>2021</v>
          </cell>
        </row>
        <row r="25521">
          <cell r="A25521">
            <v>2021</v>
          </cell>
        </row>
        <row r="25522">
          <cell r="A25522">
            <v>2021</v>
          </cell>
        </row>
        <row r="25523">
          <cell r="A25523">
            <v>2021</v>
          </cell>
        </row>
        <row r="25524">
          <cell r="A25524">
            <v>2021</v>
          </cell>
        </row>
        <row r="25525">
          <cell r="A25525">
            <v>2021</v>
          </cell>
        </row>
        <row r="25526">
          <cell r="A25526">
            <v>2021</v>
          </cell>
        </row>
        <row r="25527">
          <cell r="A25527">
            <v>2021</v>
          </cell>
        </row>
        <row r="25528">
          <cell r="A25528">
            <v>2021</v>
          </cell>
        </row>
        <row r="25529">
          <cell r="A25529">
            <v>2021</v>
          </cell>
        </row>
        <row r="25530">
          <cell r="A25530">
            <v>2021</v>
          </cell>
        </row>
        <row r="25531">
          <cell r="A25531">
            <v>2021</v>
          </cell>
        </row>
        <row r="25532">
          <cell r="A25532">
            <v>2021</v>
          </cell>
        </row>
        <row r="25533">
          <cell r="A25533">
            <v>2021</v>
          </cell>
        </row>
        <row r="25534">
          <cell r="A25534">
            <v>2021</v>
          </cell>
        </row>
        <row r="25535">
          <cell r="A25535">
            <v>2021</v>
          </cell>
        </row>
        <row r="25536">
          <cell r="A25536">
            <v>2021</v>
          </cell>
        </row>
        <row r="25537">
          <cell r="A25537">
            <v>2021</v>
          </cell>
        </row>
        <row r="25538">
          <cell r="A25538">
            <v>2021</v>
          </cell>
        </row>
        <row r="25539">
          <cell r="A25539">
            <v>2021</v>
          </cell>
        </row>
        <row r="25540">
          <cell r="A25540">
            <v>2021</v>
          </cell>
        </row>
        <row r="25541">
          <cell r="A25541">
            <v>2021</v>
          </cell>
        </row>
        <row r="25542">
          <cell r="A25542">
            <v>2021</v>
          </cell>
        </row>
        <row r="25543">
          <cell r="A25543">
            <v>2021</v>
          </cell>
        </row>
        <row r="25544">
          <cell r="A25544">
            <v>2021</v>
          </cell>
        </row>
        <row r="25545">
          <cell r="A25545">
            <v>2021</v>
          </cell>
        </row>
        <row r="25546">
          <cell r="A25546">
            <v>2021</v>
          </cell>
        </row>
        <row r="25547">
          <cell r="A25547">
            <v>2021</v>
          </cell>
        </row>
        <row r="25548">
          <cell r="A25548">
            <v>2021</v>
          </cell>
        </row>
        <row r="25549">
          <cell r="A25549">
            <v>2021</v>
          </cell>
        </row>
        <row r="25550">
          <cell r="A25550">
            <v>2021</v>
          </cell>
        </row>
        <row r="25551">
          <cell r="A25551">
            <v>2021</v>
          </cell>
        </row>
        <row r="25552">
          <cell r="A25552">
            <v>2021</v>
          </cell>
        </row>
        <row r="25553">
          <cell r="A25553">
            <v>2021</v>
          </cell>
        </row>
        <row r="25554">
          <cell r="A25554">
            <v>2021</v>
          </cell>
        </row>
        <row r="25555">
          <cell r="A25555">
            <v>2021</v>
          </cell>
        </row>
        <row r="25556">
          <cell r="A25556">
            <v>2021</v>
          </cell>
        </row>
        <row r="25557">
          <cell r="A25557">
            <v>2021</v>
          </cell>
        </row>
        <row r="25558">
          <cell r="A25558">
            <v>2021</v>
          </cell>
        </row>
        <row r="25559">
          <cell r="A25559">
            <v>2021</v>
          </cell>
        </row>
        <row r="25560">
          <cell r="A25560">
            <v>2021</v>
          </cell>
        </row>
        <row r="25561">
          <cell r="A25561">
            <v>2021</v>
          </cell>
        </row>
        <row r="25562">
          <cell r="A25562">
            <v>2021</v>
          </cell>
        </row>
        <row r="25563">
          <cell r="A25563">
            <v>2021</v>
          </cell>
        </row>
        <row r="25564">
          <cell r="A25564">
            <v>2021</v>
          </cell>
        </row>
        <row r="25565">
          <cell r="A25565">
            <v>2021</v>
          </cell>
        </row>
        <row r="25566">
          <cell r="A25566">
            <v>2021</v>
          </cell>
        </row>
        <row r="25567">
          <cell r="A25567">
            <v>2021</v>
          </cell>
        </row>
        <row r="25568">
          <cell r="A25568">
            <v>2021</v>
          </cell>
        </row>
        <row r="25569">
          <cell r="A25569">
            <v>2021</v>
          </cell>
        </row>
        <row r="25570">
          <cell r="A25570">
            <v>2021</v>
          </cell>
        </row>
        <row r="25571">
          <cell r="A25571">
            <v>2021</v>
          </cell>
        </row>
        <row r="25572">
          <cell r="A25572">
            <v>2021</v>
          </cell>
        </row>
        <row r="25573">
          <cell r="A25573">
            <v>2021</v>
          </cell>
        </row>
        <row r="25574">
          <cell r="A25574">
            <v>2021</v>
          </cell>
        </row>
        <row r="25575">
          <cell r="A25575">
            <v>2021</v>
          </cell>
        </row>
        <row r="25576">
          <cell r="A25576">
            <v>2021</v>
          </cell>
        </row>
        <row r="25577">
          <cell r="A25577">
            <v>2021</v>
          </cell>
        </row>
        <row r="25578">
          <cell r="A25578">
            <v>2021</v>
          </cell>
        </row>
        <row r="25579">
          <cell r="A25579">
            <v>2021</v>
          </cell>
        </row>
        <row r="25580">
          <cell r="A25580">
            <v>2021</v>
          </cell>
        </row>
        <row r="25581">
          <cell r="A25581">
            <v>2021</v>
          </cell>
        </row>
        <row r="25582">
          <cell r="A25582">
            <v>2021</v>
          </cell>
        </row>
        <row r="25583">
          <cell r="A25583">
            <v>2021</v>
          </cell>
        </row>
        <row r="25584">
          <cell r="A25584">
            <v>2021</v>
          </cell>
        </row>
        <row r="25585">
          <cell r="A25585">
            <v>2021</v>
          </cell>
        </row>
        <row r="25586">
          <cell r="A25586">
            <v>2021</v>
          </cell>
        </row>
        <row r="25587">
          <cell r="A25587">
            <v>2021</v>
          </cell>
        </row>
        <row r="25588">
          <cell r="A25588">
            <v>2021</v>
          </cell>
        </row>
        <row r="25589">
          <cell r="A25589">
            <v>2021</v>
          </cell>
        </row>
        <row r="25590">
          <cell r="A25590">
            <v>2021</v>
          </cell>
        </row>
        <row r="25591">
          <cell r="A25591">
            <v>2021</v>
          </cell>
        </row>
        <row r="25592">
          <cell r="A25592">
            <v>2021</v>
          </cell>
        </row>
        <row r="25593">
          <cell r="A25593">
            <v>2021</v>
          </cell>
        </row>
        <row r="25594">
          <cell r="A25594">
            <v>2021</v>
          </cell>
        </row>
        <row r="25595">
          <cell r="A25595">
            <v>2021</v>
          </cell>
        </row>
        <row r="25596">
          <cell r="A25596">
            <v>2021</v>
          </cell>
        </row>
        <row r="25597">
          <cell r="A25597">
            <v>2021</v>
          </cell>
        </row>
        <row r="25598">
          <cell r="A25598">
            <v>2021</v>
          </cell>
        </row>
        <row r="25599">
          <cell r="A25599">
            <v>2021</v>
          </cell>
        </row>
        <row r="25600">
          <cell r="A25600">
            <v>2021</v>
          </cell>
        </row>
        <row r="25601">
          <cell r="A25601">
            <v>2021</v>
          </cell>
        </row>
        <row r="25602">
          <cell r="A25602">
            <v>2021</v>
          </cell>
        </row>
        <row r="25603">
          <cell r="A25603">
            <v>2021</v>
          </cell>
        </row>
        <row r="25604">
          <cell r="A25604">
            <v>2021</v>
          </cell>
        </row>
        <row r="25605">
          <cell r="A25605">
            <v>2021</v>
          </cell>
        </row>
        <row r="25606">
          <cell r="A25606">
            <v>2021</v>
          </cell>
        </row>
        <row r="25607">
          <cell r="A25607">
            <v>2021</v>
          </cell>
        </row>
        <row r="25608">
          <cell r="A25608">
            <v>2021</v>
          </cell>
        </row>
        <row r="25609">
          <cell r="A25609">
            <v>2021</v>
          </cell>
        </row>
        <row r="25610">
          <cell r="A25610">
            <v>2021</v>
          </cell>
        </row>
        <row r="25611">
          <cell r="A25611">
            <v>2021</v>
          </cell>
        </row>
        <row r="25612">
          <cell r="A25612">
            <v>2021</v>
          </cell>
        </row>
        <row r="25613">
          <cell r="A25613">
            <v>2021</v>
          </cell>
        </row>
        <row r="25614">
          <cell r="A25614">
            <v>2021</v>
          </cell>
        </row>
        <row r="25615">
          <cell r="A25615">
            <v>2021</v>
          </cell>
        </row>
        <row r="25616">
          <cell r="A25616">
            <v>2021</v>
          </cell>
        </row>
        <row r="25617">
          <cell r="A25617">
            <v>2021</v>
          </cell>
        </row>
        <row r="25618">
          <cell r="A25618">
            <v>2021</v>
          </cell>
        </row>
        <row r="25619">
          <cell r="A25619">
            <v>2021</v>
          </cell>
        </row>
        <row r="25620">
          <cell r="A25620">
            <v>2021</v>
          </cell>
        </row>
        <row r="25621">
          <cell r="A25621">
            <v>2021</v>
          </cell>
        </row>
        <row r="25622">
          <cell r="A25622">
            <v>2021</v>
          </cell>
        </row>
        <row r="25623">
          <cell r="A25623">
            <v>2021</v>
          </cell>
        </row>
        <row r="25624">
          <cell r="A25624">
            <v>2021</v>
          </cell>
        </row>
        <row r="25625">
          <cell r="A25625">
            <v>2021</v>
          </cell>
        </row>
        <row r="25626">
          <cell r="A25626">
            <v>2021</v>
          </cell>
        </row>
        <row r="25627">
          <cell r="A25627">
            <v>2021</v>
          </cell>
        </row>
        <row r="25628">
          <cell r="A25628">
            <v>2021</v>
          </cell>
        </row>
        <row r="25629">
          <cell r="A25629">
            <v>2021</v>
          </cell>
        </row>
        <row r="25630">
          <cell r="A25630">
            <v>2021</v>
          </cell>
        </row>
        <row r="25631">
          <cell r="A25631">
            <v>2021</v>
          </cell>
        </row>
        <row r="25632">
          <cell r="A25632">
            <v>2021</v>
          </cell>
        </row>
        <row r="25633">
          <cell r="A25633">
            <v>2021</v>
          </cell>
        </row>
        <row r="25634">
          <cell r="A25634">
            <v>2021</v>
          </cell>
        </row>
        <row r="25635">
          <cell r="A25635">
            <v>2021</v>
          </cell>
        </row>
        <row r="25636">
          <cell r="A25636">
            <v>2021</v>
          </cell>
        </row>
        <row r="25637">
          <cell r="A25637">
            <v>2021</v>
          </cell>
        </row>
        <row r="25638">
          <cell r="A25638">
            <v>2021</v>
          </cell>
        </row>
        <row r="25639">
          <cell r="A25639">
            <v>2021</v>
          </cell>
        </row>
        <row r="25640">
          <cell r="A25640">
            <v>2021</v>
          </cell>
        </row>
        <row r="25641">
          <cell r="A25641">
            <v>2021</v>
          </cell>
        </row>
        <row r="25642">
          <cell r="A25642">
            <v>2021</v>
          </cell>
        </row>
        <row r="25643">
          <cell r="A25643">
            <v>2021</v>
          </cell>
        </row>
        <row r="25644">
          <cell r="A25644">
            <v>2021</v>
          </cell>
        </row>
        <row r="25645">
          <cell r="A25645">
            <v>2021</v>
          </cell>
        </row>
        <row r="25646">
          <cell r="A25646">
            <v>2021</v>
          </cell>
        </row>
        <row r="25647">
          <cell r="A25647">
            <v>2021</v>
          </cell>
        </row>
        <row r="25648">
          <cell r="A25648">
            <v>2021</v>
          </cell>
        </row>
        <row r="25649">
          <cell r="A25649">
            <v>2021</v>
          </cell>
        </row>
        <row r="25650">
          <cell r="A25650">
            <v>2021</v>
          </cell>
        </row>
        <row r="25651">
          <cell r="A25651">
            <v>2021</v>
          </cell>
        </row>
        <row r="25652">
          <cell r="A25652">
            <v>2021</v>
          </cell>
        </row>
        <row r="25653">
          <cell r="A25653">
            <v>2021</v>
          </cell>
        </row>
        <row r="25654">
          <cell r="A25654">
            <v>2021</v>
          </cell>
        </row>
        <row r="25655">
          <cell r="A25655">
            <v>2021</v>
          </cell>
        </row>
        <row r="25656">
          <cell r="A25656">
            <v>2021</v>
          </cell>
        </row>
        <row r="25657">
          <cell r="A25657">
            <v>2021</v>
          </cell>
        </row>
        <row r="25658">
          <cell r="A25658">
            <v>2021</v>
          </cell>
        </row>
        <row r="25659">
          <cell r="A25659">
            <v>2021</v>
          </cell>
        </row>
        <row r="25660">
          <cell r="A25660">
            <v>2021</v>
          </cell>
        </row>
        <row r="25661">
          <cell r="A25661">
            <v>2021</v>
          </cell>
        </row>
        <row r="25662">
          <cell r="A25662">
            <v>2021</v>
          </cell>
        </row>
        <row r="25663">
          <cell r="A25663">
            <v>2021</v>
          </cell>
        </row>
        <row r="25664">
          <cell r="A25664">
            <v>2021</v>
          </cell>
        </row>
        <row r="25665">
          <cell r="A25665">
            <v>2021</v>
          </cell>
        </row>
        <row r="25666">
          <cell r="A25666">
            <v>2021</v>
          </cell>
        </row>
        <row r="25667">
          <cell r="A25667">
            <v>2021</v>
          </cell>
        </row>
        <row r="25668">
          <cell r="A25668">
            <v>2021</v>
          </cell>
        </row>
        <row r="25669">
          <cell r="A25669">
            <v>2021</v>
          </cell>
        </row>
        <row r="25670">
          <cell r="A25670">
            <v>2021</v>
          </cell>
        </row>
        <row r="25671">
          <cell r="A25671">
            <v>2021</v>
          </cell>
        </row>
        <row r="25672">
          <cell r="A25672">
            <v>2021</v>
          </cell>
        </row>
        <row r="25673">
          <cell r="A25673">
            <v>2021</v>
          </cell>
        </row>
        <row r="25674">
          <cell r="A25674">
            <v>2021</v>
          </cell>
        </row>
        <row r="25675">
          <cell r="A25675">
            <v>2021</v>
          </cell>
        </row>
        <row r="25676">
          <cell r="A25676">
            <v>2021</v>
          </cell>
        </row>
        <row r="25677">
          <cell r="A25677">
            <v>2021</v>
          </cell>
        </row>
        <row r="25678">
          <cell r="A25678">
            <v>2021</v>
          </cell>
        </row>
        <row r="25679">
          <cell r="A25679">
            <v>2021</v>
          </cell>
        </row>
        <row r="25680">
          <cell r="A25680">
            <v>2021</v>
          </cell>
        </row>
        <row r="25681">
          <cell r="A25681">
            <v>2021</v>
          </cell>
        </row>
        <row r="25682">
          <cell r="A25682">
            <v>2021</v>
          </cell>
        </row>
        <row r="25683">
          <cell r="A25683">
            <v>2021</v>
          </cell>
        </row>
        <row r="25684">
          <cell r="A25684">
            <v>2021</v>
          </cell>
        </row>
        <row r="25685">
          <cell r="A25685">
            <v>2021</v>
          </cell>
        </row>
        <row r="25686">
          <cell r="A25686">
            <v>2021</v>
          </cell>
        </row>
        <row r="25687">
          <cell r="A25687">
            <v>2021</v>
          </cell>
        </row>
        <row r="25688">
          <cell r="A25688">
            <v>2021</v>
          </cell>
        </row>
        <row r="25689">
          <cell r="A25689">
            <v>2021</v>
          </cell>
        </row>
        <row r="25690">
          <cell r="A25690">
            <v>2021</v>
          </cell>
        </row>
        <row r="25691">
          <cell r="A25691">
            <v>2021</v>
          </cell>
        </row>
        <row r="25692">
          <cell r="A25692">
            <v>2021</v>
          </cell>
        </row>
        <row r="25693">
          <cell r="A25693">
            <v>2021</v>
          </cell>
        </row>
        <row r="25694">
          <cell r="A25694">
            <v>2021</v>
          </cell>
        </row>
        <row r="25695">
          <cell r="A25695">
            <v>2021</v>
          </cell>
        </row>
        <row r="25696">
          <cell r="A25696">
            <v>2021</v>
          </cell>
        </row>
        <row r="25697">
          <cell r="A25697">
            <v>2021</v>
          </cell>
        </row>
        <row r="25698">
          <cell r="A25698">
            <v>2021</v>
          </cell>
        </row>
        <row r="25699">
          <cell r="A25699">
            <v>2021</v>
          </cell>
        </row>
        <row r="25700">
          <cell r="A25700">
            <v>2021</v>
          </cell>
        </row>
        <row r="25701">
          <cell r="A25701">
            <v>2021</v>
          </cell>
        </row>
        <row r="25702">
          <cell r="A25702">
            <v>2021</v>
          </cell>
        </row>
        <row r="25703">
          <cell r="A25703">
            <v>2021</v>
          </cell>
        </row>
        <row r="25704">
          <cell r="A25704">
            <v>2021</v>
          </cell>
        </row>
        <row r="25705">
          <cell r="A25705">
            <v>2021</v>
          </cell>
        </row>
        <row r="25706">
          <cell r="A25706">
            <v>2021</v>
          </cell>
        </row>
        <row r="25707">
          <cell r="A25707">
            <v>2021</v>
          </cell>
        </row>
        <row r="25708">
          <cell r="A25708">
            <v>2021</v>
          </cell>
        </row>
        <row r="25709">
          <cell r="A25709">
            <v>2021</v>
          </cell>
        </row>
        <row r="25710">
          <cell r="A25710">
            <v>2021</v>
          </cell>
        </row>
        <row r="25711">
          <cell r="A25711">
            <v>2021</v>
          </cell>
        </row>
        <row r="25712">
          <cell r="A25712">
            <v>2021</v>
          </cell>
        </row>
        <row r="25713">
          <cell r="A25713">
            <v>2021</v>
          </cell>
        </row>
        <row r="25714">
          <cell r="A25714">
            <v>2021</v>
          </cell>
        </row>
        <row r="25715">
          <cell r="A25715">
            <v>2021</v>
          </cell>
        </row>
        <row r="25716">
          <cell r="A25716">
            <v>2021</v>
          </cell>
        </row>
        <row r="25717">
          <cell r="A25717">
            <v>2021</v>
          </cell>
        </row>
        <row r="25718">
          <cell r="A25718">
            <v>2021</v>
          </cell>
        </row>
        <row r="25719">
          <cell r="A25719">
            <v>2021</v>
          </cell>
        </row>
        <row r="25720">
          <cell r="A25720">
            <v>2021</v>
          </cell>
        </row>
        <row r="25721">
          <cell r="A25721">
            <v>2021</v>
          </cell>
        </row>
        <row r="25722">
          <cell r="A25722">
            <v>2021</v>
          </cell>
        </row>
        <row r="25723">
          <cell r="A25723">
            <v>2021</v>
          </cell>
        </row>
        <row r="25724">
          <cell r="A25724">
            <v>2021</v>
          </cell>
        </row>
        <row r="25725">
          <cell r="A25725">
            <v>2021</v>
          </cell>
        </row>
        <row r="25726">
          <cell r="A25726">
            <v>2021</v>
          </cell>
        </row>
        <row r="25727">
          <cell r="A25727">
            <v>2021</v>
          </cell>
        </row>
        <row r="25728">
          <cell r="A25728">
            <v>2021</v>
          </cell>
        </row>
        <row r="25729">
          <cell r="A25729">
            <v>2021</v>
          </cell>
        </row>
        <row r="25730">
          <cell r="A25730">
            <v>2021</v>
          </cell>
        </row>
        <row r="25731">
          <cell r="A25731">
            <v>2021</v>
          </cell>
        </row>
        <row r="25732">
          <cell r="A25732">
            <v>2021</v>
          </cell>
        </row>
        <row r="25733">
          <cell r="A25733">
            <v>2021</v>
          </cell>
        </row>
        <row r="25734">
          <cell r="A25734">
            <v>2021</v>
          </cell>
        </row>
        <row r="25735">
          <cell r="A25735">
            <v>2021</v>
          </cell>
        </row>
        <row r="25736">
          <cell r="A25736">
            <v>2021</v>
          </cell>
        </row>
        <row r="25737">
          <cell r="A25737">
            <v>2021</v>
          </cell>
        </row>
        <row r="25738">
          <cell r="A25738">
            <v>2021</v>
          </cell>
        </row>
        <row r="25739">
          <cell r="A25739">
            <v>2021</v>
          </cell>
        </row>
        <row r="25740">
          <cell r="A25740">
            <v>2021</v>
          </cell>
        </row>
        <row r="25741">
          <cell r="A25741">
            <v>2021</v>
          </cell>
        </row>
        <row r="25742">
          <cell r="A25742">
            <v>2021</v>
          </cell>
        </row>
        <row r="25743">
          <cell r="A25743">
            <v>2021</v>
          </cell>
        </row>
        <row r="25744">
          <cell r="A25744">
            <v>2021</v>
          </cell>
        </row>
        <row r="25745">
          <cell r="A25745">
            <v>2021</v>
          </cell>
        </row>
        <row r="25746">
          <cell r="A25746">
            <v>2021</v>
          </cell>
        </row>
        <row r="25747">
          <cell r="A25747">
            <v>2021</v>
          </cell>
        </row>
        <row r="25748">
          <cell r="A25748">
            <v>2021</v>
          </cell>
        </row>
        <row r="25749">
          <cell r="A25749">
            <v>2021</v>
          </cell>
        </row>
        <row r="25750">
          <cell r="A25750">
            <v>2021</v>
          </cell>
        </row>
        <row r="25751">
          <cell r="A25751">
            <v>2021</v>
          </cell>
        </row>
        <row r="25752">
          <cell r="A25752">
            <v>2021</v>
          </cell>
        </row>
        <row r="25753">
          <cell r="A25753">
            <v>2021</v>
          </cell>
        </row>
        <row r="25754">
          <cell r="A25754">
            <v>2021</v>
          </cell>
        </row>
        <row r="25755">
          <cell r="A25755">
            <v>2021</v>
          </cell>
        </row>
        <row r="25756">
          <cell r="A25756">
            <v>2021</v>
          </cell>
        </row>
        <row r="25757">
          <cell r="A25757">
            <v>2021</v>
          </cell>
        </row>
        <row r="25758">
          <cell r="A25758">
            <v>2021</v>
          </cell>
        </row>
        <row r="25759">
          <cell r="A25759">
            <v>2021</v>
          </cell>
        </row>
        <row r="25760">
          <cell r="A25760">
            <v>2021</v>
          </cell>
        </row>
        <row r="25761">
          <cell r="A25761">
            <v>2021</v>
          </cell>
        </row>
        <row r="25762">
          <cell r="A25762">
            <v>2021</v>
          </cell>
        </row>
        <row r="25763">
          <cell r="A25763">
            <v>2021</v>
          </cell>
        </row>
        <row r="25764">
          <cell r="A25764">
            <v>2021</v>
          </cell>
        </row>
        <row r="25765">
          <cell r="A25765">
            <v>2021</v>
          </cell>
        </row>
        <row r="25766">
          <cell r="A25766">
            <v>2021</v>
          </cell>
        </row>
        <row r="25767">
          <cell r="A25767">
            <v>2021</v>
          </cell>
        </row>
        <row r="25768">
          <cell r="A25768">
            <v>2021</v>
          </cell>
        </row>
        <row r="25769">
          <cell r="A25769">
            <v>2021</v>
          </cell>
        </row>
        <row r="25770">
          <cell r="A25770">
            <v>2021</v>
          </cell>
        </row>
        <row r="25771">
          <cell r="A25771">
            <v>2021</v>
          </cell>
        </row>
        <row r="25772">
          <cell r="A25772">
            <v>2021</v>
          </cell>
        </row>
        <row r="25773">
          <cell r="A25773">
            <v>2021</v>
          </cell>
        </row>
        <row r="25774">
          <cell r="A25774">
            <v>2021</v>
          </cell>
        </row>
        <row r="25775">
          <cell r="A25775">
            <v>2021</v>
          </cell>
        </row>
        <row r="25776">
          <cell r="A25776">
            <v>2021</v>
          </cell>
        </row>
        <row r="25777">
          <cell r="A25777">
            <v>2021</v>
          </cell>
        </row>
        <row r="25778">
          <cell r="A25778">
            <v>2021</v>
          </cell>
        </row>
        <row r="25779">
          <cell r="A25779">
            <v>2021</v>
          </cell>
        </row>
        <row r="25780">
          <cell r="A25780">
            <v>2021</v>
          </cell>
        </row>
        <row r="25781">
          <cell r="A25781">
            <v>2021</v>
          </cell>
        </row>
        <row r="25782">
          <cell r="A25782">
            <v>2021</v>
          </cell>
        </row>
        <row r="25783">
          <cell r="A25783">
            <v>2021</v>
          </cell>
        </row>
        <row r="25784">
          <cell r="A25784">
            <v>2021</v>
          </cell>
        </row>
        <row r="25785">
          <cell r="A25785">
            <v>2021</v>
          </cell>
        </row>
        <row r="25786">
          <cell r="A25786">
            <v>2021</v>
          </cell>
        </row>
        <row r="25787">
          <cell r="A25787">
            <v>2021</v>
          </cell>
        </row>
        <row r="25788">
          <cell r="A25788">
            <v>2021</v>
          </cell>
        </row>
        <row r="25789">
          <cell r="A25789">
            <v>2021</v>
          </cell>
        </row>
        <row r="25790">
          <cell r="A25790">
            <v>2021</v>
          </cell>
        </row>
        <row r="25791">
          <cell r="A25791">
            <v>2021</v>
          </cell>
        </row>
        <row r="25792">
          <cell r="A25792">
            <v>2021</v>
          </cell>
        </row>
        <row r="25793">
          <cell r="A25793">
            <v>2021</v>
          </cell>
        </row>
        <row r="25794">
          <cell r="A25794">
            <v>2021</v>
          </cell>
        </row>
        <row r="25795">
          <cell r="A25795">
            <v>2021</v>
          </cell>
        </row>
        <row r="25796">
          <cell r="A25796">
            <v>2021</v>
          </cell>
        </row>
        <row r="25797">
          <cell r="A25797">
            <v>2021</v>
          </cell>
        </row>
        <row r="25798">
          <cell r="A25798">
            <v>2021</v>
          </cell>
        </row>
        <row r="25799">
          <cell r="A25799">
            <v>2021</v>
          </cell>
        </row>
        <row r="25800">
          <cell r="A25800">
            <v>2021</v>
          </cell>
        </row>
        <row r="25801">
          <cell r="A25801">
            <v>2021</v>
          </cell>
        </row>
        <row r="25802">
          <cell r="A25802">
            <v>2021</v>
          </cell>
        </row>
        <row r="25803">
          <cell r="A25803">
            <v>2021</v>
          </cell>
        </row>
        <row r="25804">
          <cell r="A25804">
            <v>2021</v>
          </cell>
        </row>
        <row r="25805">
          <cell r="A25805">
            <v>2021</v>
          </cell>
        </row>
        <row r="25806">
          <cell r="A25806">
            <v>2021</v>
          </cell>
        </row>
        <row r="25807">
          <cell r="A25807">
            <v>2021</v>
          </cell>
        </row>
        <row r="25808">
          <cell r="A25808">
            <v>2021</v>
          </cell>
        </row>
        <row r="25809">
          <cell r="A25809">
            <v>2021</v>
          </cell>
        </row>
        <row r="25810">
          <cell r="A25810">
            <v>2021</v>
          </cell>
        </row>
        <row r="25811">
          <cell r="A25811">
            <v>2021</v>
          </cell>
        </row>
        <row r="25812">
          <cell r="A25812">
            <v>2021</v>
          </cell>
        </row>
        <row r="25813">
          <cell r="A25813">
            <v>2021</v>
          </cell>
        </row>
        <row r="25814">
          <cell r="A25814">
            <v>2021</v>
          </cell>
        </row>
        <row r="25815">
          <cell r="A25815">
            <v>2021</v>
          </cell>
        </row>
        <row r="25816">
          <cell r="A25816">
            <v>2021</v>
          </cell>
        </row>
        <row r="25817">
          <cell r="A25817">
            <v>2021</v>
          </cell>
        </row>
        <row r="25818">
          <cell r="A25818">
            <v>2021</v>
          </cell>
        </row>
        <row r="25819">
          <cell r="A25819">
            <v>2021</v>
          </cell>
        </row>
        <row r="25820">
          <cell r="A25820">
            <v>2021</v>
          </cell>
        </row>
        <row r="25821">
          <cell r="A25821">
            <v>2021</v>
          </cell>
        </row>
        <row r="25822">
          <cell r="A25822">
            <v>2021</v>
          </cell>
        </row>
        <row r="25823">
          <cell r="A25823">
            <v>2021</v>
          </cell>
        </row>
        <row r="25824">
          <cell r="A25824">
            <v>2021</v>
          </cell>
        </row>
        <row r="25825">
          <cell r="A25825">
            <v>2021</v>
          </cell>
        </row>
        <row r="25826">
          <cell r="A25826">
            <v>2021</v>
          </cell>
        </row>
        <row r="25827">
          <cell r="A25827">
            <v>2021</v>
          </cell>
        </row>
        <row r="25828">
          <cell r="A25828">
            <v>2021</v>
          </cell>
        </row>
        <row r="25829">
          <cell r="A25829">
            <v>2021</v>
          </cell>
        </row>
        <row r="25830">
          <cell r="A25830">
            <v>2021</v>
          </cell>
        </row>
        <row r="25831">
          <cell r="A25831">
            <v>2021</v>
          </cell>
        </row>
        <row r="25832">
          <cell r="A25832">
            <v>2021</v>
          </cell>
        </row>
        <row r="25833">
          <cell r="A25833">
            <v>2021</v>
          </cell>
        </row>
        <row r="25834">
          <cell r="A25834">
            <v>2021</v>
          </cell>
        </row>
        <row r="25835">
          <cell r="A25835">
            <v>2021</v>
          </cell>
        </row>
        <row r="25836">
          <cell r="A25836">
            <v>2021</v>
          </cell>
        </row>
        <row r="25837">
          <cell r="A25837">
            <v>2021</v>
          </cell>
        </row>
        <row r="25838">
          <cell r="A25838">
            <v>2021</v>
          </cell>
        </row>
        <row r="25839">
          <cell r="A25839">
            <v>2021</v>
          </cell>
        </row>
        <row r="25840">
          <cell r="A25840">
            <v>2021</v>
          </cell>
        </row>
        <row r="25841">
          <cell r="A25841">
            <v>2021</v>
          </cell>
        </row>
        <row r="25842">
          <cell r="A25842">
            <v>2021</v>
          </cell>
        </row>
        <row r="25843">
          <cell r="A25843">
            <v>2021</v>
          </cell>
        </row>
        <row r="25844">
          <cell r="A25844">
            <v>2021</v>
          </cell>
        </row>
        <row r="25845">
          <cell r="A25845">
            <v>2021</v>
          </cell>
        </row>
        <row r="25846">
          <cell r="A25846">
            <v>2021</v>
          </cell>
        </row>
        <row r="25847">
          <cell r="A25847">
            <v>2021</v>
          </cell>
        </row>
        <row r="25848">
          <cell r="A25848">
            <v>2021</v>
          </cell>
        </row>
        <row r="25849">
          <cell r="A25849">
            <v>2021</v>
          </cell>
        </row>
        <row r="25850">
          <cell r="A25850">
            <v>2021</v>
          </cell>
        </row>
        <row r="25851">
          <cell r="A25851">
            <v>2021</v>
          </cell>
        </row>
        <row r="25852">
          <cell r="A25852">
            <v>2021</v>
          </cell>
        </row>
        <row r="25853">
          <cell r="A25853">
            <v>2021</v>
          </cell>
        </row>
        <row r="25854">
          <cell r="A25854">
            <v>2021</v>
          </cell>
        </row>
        <row r="25855">
          <cell r="A25855">
            <v>2021</v>
          </cell>
        </row>
        <row r="25856">
          <cell r="A25856">
            <v>2021</v>
          </cell>
        </row>
        <row r="25857">
          <cell r="A25857">
            <v>2021</v>
          </cell>
        </row>
        <row r="25858">
          <cell r="A25858">
            <v>2021</v>
          </cell>
        </row>
        <row r="25859">
          <cell r="A25859">
            <v>2021</v>
          </cell>
        </row>
        <row r="25860">
          <cell r="A25860">
            <v>2021</v>
          </cell>
        </row>
        <row r="25861">
          <cell r="A25861">
            <v>2021</v>
          </cell>
        </row>
        <row r="25862">
          <cell r="A25862">
            <v>2021</v>
          </cell>
        </row>
        <row r="25863">
          <cell r="A25863">
            <v>2021</v>
          </cell>
        </row>
        <row r="25864">
          <cell r="A25864">
            <v>2021</v>
          </cell>
        </row>
        <row r="25865">
          <cell r="A25865">
            <v>2021</v>
          </cell>
        </row>
        <row r="25866">
          <cell r="A25866">
            <v>2021</v>
          </cell>
        </row>
        <row r="25867">
          <cell r="A25867">
            <v>2021</v>
          </cell>
        </row>
        <row r="25868">
          <cell r="A25868">
            <v>2021</v>
          </cell>
        </row>
        <row r="25869">
          <cell r="A25869">
            <v>2021</v>
          </cell>
        </row>
        <row r="25870">
          <cell r="A25870">
            <v>2021</v>
          </cell>
        </row>
        <row r="25871">
          <cell r="A25871">
            <v>2021</v>
          </cell>
        </row>
        <row r="25872">
          <cell r="A25872">
            <v>2021</v>
          </cell>
        </row>
        <row r="25873">
          <cell r="A25873">
            <v>2021</v>
          </cell>
        </row>
        <row r="25874">
          <cell r="A25874">
            <v>2021</v>
          </cell>
        </row>
        <row r="25875">
          <cell r="A25875">
            <v>2021</v>
          </cell>
        </row>
        <row r="25876">
          <cell r="A25876">
            <v>2021</v>
          </cell>
        </row>
        <row r="25877">
          <cell r="A25877">
            <v>2021</v>
          </cell>
        </row>
        <row r="25878">
          <cell r="A25878">
            <v>2021</v>
          </cell>
        </row>
        <row r="25879">
          <cell r="A25879">
            <v>2021</v>
          </cell>
        </row>
        <row r="25880">
          <cell r="A25880">
            <v>2021</v>
          </cell>
        </row>
        <row r="25881">
          <cell r="A25881">
            <v>2021</v>
          </cell>
        </row>
        <row r="25882">
          <cell r="A25882">
            <v>2021</v>
          </cell>
        </row>
        <row r="25883">
          <cell r="A25883">
            <v>2021</v>
          </cell>
        </row>
        <row r="25884">
          <cell r="A25884">
            <v>2021</v>
          </cell>
        </row>
        <row r="25885">
          <cell r="A25885">
            <v>2021</v>
          </cell>
        </row>
        <row r="25886">
          <cell r="A25886">
            <v>2021</v>
          </cell>
        </row>
        <row r="25887">
          <cell r="A25887">
            <v>2021</v>
          </cell>
        </row>
        <row r="25888">
          <cell r="A25888">
            <v>2021</v>
          </cell>
        </row>
        <row r="25889">
          <cell r="A25889">
            <v>2021</v>
          </cell>
        </row>
        <row r="25890">
          <cell r="A25890">
            <v>2021</v>
          </cell>
        </row>
        <row r="25891">
          <cell r="A25891">
            <v>2021</v>
          </cell>
        </row>
        <row r="25892">
          <cell r="A25892">
            <v>2021</v>
          </cell>
        </row>
        <row r="25893">
          <cell r="A25893">
            <v>2021</v>
          </cell>
        </row>
        <row r="25894">
          <cell r="A25894">
            <v>2021</v>
          </cell>
        </row>
        <row r="25895">
          <cell r="A25895">
            <v>2021</v>
          </cell>
        </row>
        <row r="25896">
          <cell r="A25896">
            <v>2021</v>
          </cell>
        </row>
        <row r="25897">
          <cell r="A25897">
            <v>2021</v>
          </cell>
        </row>
        <row r="25898">
          <cell r="A25898">
            <v>2021</v>
          </cell>
        </row>
        <row r="25899">
          <cell r="A25899">
            <v>2021</v>
          </cell>
        </row>
        <row r="25900">
          <cell r="A25900">
            <v>2021</v>
          </cell>
        </row>
        <row r="25901">
          <cell r="A25901">
            <v>2021</v>
          </cell>
        </row>
        <row r="25902">
          <cell r="A25902">
            <v>2021</v>
          </cell>
        </row>
        <row r="25903">
          <cell r="A25903">
            <v>2021</v>
          </cell>
        </row>
        <row r="25904">
          <cell r="A25904">
            <v>2021</v>
          </cell>
        </row>
        <row r="25905">
          <cell r="A25905">
            <v>2021</v>
          </cell>
        </row>
        <row r="25906">
          <cell r="A25906">
            <v>2021</v>
          </cell>
        </row>
        <row r="25907">
          <cell r="A25907">
            <v>2021</v>
          </cell>
        </row>
        <row r="25908">
          <cell r="A25908">
            <v>2021</v>
          </cell>
        </row>
        <row r="25909">
          <cell r="A25909">
            <v>2021</v>
          </cell>
        </row>
        <row r="25910">
          <cell r="A25910">
            <v>2021</v>
          </cell>
        </row>
        <row r="25911">
          <cell r="A25911">
            <v>2021</v>
          </cell>
        </row>
        <row r="25912">
          <cell r="A25912">
            <v>2021</v>
          </cell>
        </row>
        <row r="25913">
          <cell r="A25913">
            <v>2021</v>
          </cell>
        </row>
        <row r="25914">
          <cell r="A25914">
            <v>2021</v>
          </cell>
        </row>
        <row r="25915">
          <cell r="A25915">
            <v>2021</v>
          </cell>
        </row>
        <row r="25916">
          <cell r="A25916">
            <v>2021</v>
          </cell>
        </row>
        <row r="25917">
          <cell r="A25917">
            <v>2021</v>
          </cell>
        </row>
        <row r="25918">
          <cell r="A25918">
            <v>2021</v>
          </cell>
        </row>
        <row r="25919">
          <cell r="A25919">
            <v>2021</v>
          </cell>
        </row>
        <row r="25920">
          <cell r="A25920">
            <v>2021</v>
          </cell>
        </row>
        <row r="25921">
          <cell r="A25921">
            <v>2021</v>
          </cell>
        </row>
        <row r="25922">
          <cell r="A25922">
            <v>2021</v>
          </cell>
        </row>
        <row r="25923">
          <cell r="A25923">
            <v>2021</v>
          </cell>
        </row>
        <row r="25924">
          <cell r="A25924">
            <v>2021</v>
          </cell>
        </row>
        <row r="25925">
          <cell r="A25925">
            <v>2021</v>
          </cell>
        </row>
        <row r="25926">
          <cell r="A25926">
            <v>2021</v>
          </cell>
        </row>
        <row r="25927">
          <cell r="A25927">
            <v>2021</v>
          </cell>
        </row>
        <row r="25928">
          <cell r="A25928">
            <v>2021</v>
          </cell>
        </row>
        <row r="25929">
          <cell r="A25929">
            <v>2021</v>
          </cell>
        </row>
        <row r="25930">
          <cell r="A25930">
            <v>2021</v>
          </cell>
        </row>
        <row r="25931">
          <cell r="A25931">
            <v>2021</v>
          </cell>
        </row>
        <row r="25932">
          <cell r="A25932">
            <v>2021</v>
          </cell>
        </row>
        <row r="25933">
          <cell r="A25933">
            <v>2021</v>
          </cell>
        </row>
        <row r="25934">
          <cell r="A25934">
            <v>2021</v>
          </cell>
        </row>
        <row r="25935">
          <cell r="A25935">
            <v>2021</v>
          </cell>
        </row>
        <row r="25936">
          <cell r="A25936">
            <v>2021</v>
          </cell>
        </row>
        <row r="25937">
          <cell r="A25937">
            <v>2021</v>
          </cell>
        </row>
        <row r="25938">
          <cell r="A25938">
            <v>2021</v>
          </cell>
        </row>
        <row r="25939">
          <cell r="A25939">
            <v>2021</v>
          </cell>
        </row>
        <row r="25940">
          <cell r="A25940">
            <v>2021</v>
          </cell>
        </row>
        <row r="25941">
          <cell r="A25941">
            <v>2021</v>
          </cell>
        </row>
        <row r="25942">
          <cell r="A25942">
            <v>2021</v>
          </cell>
        </row>
        <row r="25943">
          <cell r="A25943">
            <v>2021</v>
          </cell>
        </row>
        <row r="25944">
          <cell r="A25944">
            <v>2021</v>
          </cell>
        </row>
        <row r="25945">
          <cell r="A25945">
            <v>2021</v>
          </cell>
        </row>
        <row r="25946">
          <cell r="A25946">
            <v>2021</v>
          </cell>
        </row>
        <row r="25947">
          <cell r="A25947">
            <v>2021</v>
          </cell>
        </row>
        <row r="25948">
          <cell r="A25948">
            <v>2021</v>
          </cell>
        </row>
        <row r="25949">
          <cell r="A25949">
            <v>2021</v>
          </cell>
        </row>
        <row r="25950">
          <cell r="A25950">
            <v>2021</v>
          </cell>
        </row>
        <row r="25951">
          <cell r="A25951">
            <v>2021</v>
          </cell>
        </row>
        <row r="25952">
          <cell r="A25952">
            <v>2021</v>
          </cell>
        </row>
        <row r="25953">
          <cell r="A25953">
            <v>2021</v>
          </cell>
        </row>
        <row r="25954">
          <cell r="A25954">
            <v>2021</v>
          </cell>
        </row>
        <row r="25955">
          <cell r="A25955">
            <v>2021</v>
          </cell>
        </row>
        <row r="25956">
          <cell r="A25956">
            <v>2021</v>
          </cell>
        </row>
        <row r="25957">
          <cell r="A25957">
            <v>2021</v>
          </cell>
        </row>
        <row r="25958">
          <cell r="A25958">
            <v>2021</v>
          </cell>
        </row>
        <row r="25959">
          <cell r="A25959">
            <v>2021</v>
          </cell>
        </row>
        <row r="25960">
          <cell r="A25960">
            <v>2021</v>
          </cell>
        </row>
        <row r="25961">
          <cell r="A25961">
            <v>2021</v>
          </cell>
        </row>
        <row r="25962">
          <cell r="A25962">
            <v>2021</v>
          </cell>
        </row>
        <row r="25963">
          <cell r="A25963">
            <v>2021</v>
          </cell>
        </row>
        <row r="25964">
          <cell r="A25964">
            <v>2021</v>
          </cell>
        </row>
        <row r="25965">
          <cell r="A25965">
            <v>2021</v>
          </cell>
        </row>
        <row r="25966">
          <cell r="A25966">
            <v>2021</v>
          </cell>
        </row>
        <row r="25967">
          <cell r="A25967">
            <v>2021</v>
          </cell>
        </row>
        <row r="25968">
          <cell r="A25968">
            <v>2021</v>
          </cell>
        </row>
        <row r="25969">
          <cell r="A25969">
            <v>2021</v>
          </cell>
        </row>
        <row r="25970">
          <cell r="A25970">
            <v>2021</v>
          </cell>
        </row>
        <row r="25971">
          <cell r="A25971">
            <v>2021</v>
          </cell>
        </row>
        <row r="25972">
          <cell r="A25972">
            <v>2021</v>
          </cell>
        </row>
        <row r="25973">
          <cell r="A25973">
            <v>2021</v>
          </cell>
        </row>
        <row r="25974">
          <cell r="A25974">
            <v>2021</v>
          </cell>
        </row>
        <row r="25975">
          <cell r="A25975">
            <v>2021</v>
          </cell>
        </row>
        <row r="25976">
          <cell r="A25976">
            <v>2021</v>
          </cell>
        </row>
        <row r="25977">
          <cell r="A25977">
            <v>2021</v>
          </cell>
        </row>
        <row r="25978">
          <cell r="A25978">
            <v>2021</v>
          </cell>
        </row>
        <row r="25979">
          <cell r="A25979">
            <v>2021</v>
          </cell>
        </row>
        <row r="25980">
          <cell r="A25980">
            <v>2021</v>
          </cell>
        </row>
        <row r="25981">
          <cell r="A25981">
            <v>2021</v>
          </cell>
        </row>
        <row r="25982">
          <cell r="A25982">
            <v>2021</v>
          </cell>
        </row>
        <row r="25983">
          <cell r="A25983">
            <v>2021</v>
          </cell>
        </row>
        <row r="25984">
          <cell r="A25984">
            <v>2021</v>
          </cell>
        </row>
        <row r="25985">
          <cell r="A25985">
            <v>2021</v>
          </cell>
        </row>
        <row r="25986">
          <cell r="A25986">
            <v>2021</v>
          </cell>
        </row>
        <row r="25987">
          <cell r="A25987">
            <v>2021</v>
          </cell>
        </row>
        <row r="25988">
          <cell r="A25988">
            <v>2021</v>
          </cell>
        </row>
        <row r="25989">
          <cell r="A25989">
            <v>2021</v>
          </cell>
        </row>
        <row r="25990">
          <cell r="A25990">
            <v>2021</v>
          </cell>
        </row>
        <row r="25991">
          <cell r="A25991">
            <v>2021</v>
          </cell>
        </row>
        <row r="25992">
          <cell r="A25992">
            <v>2021</v>
          </cell>
        </row>
        <row r="25993">
          <cell r="A25993">
            <v>2021</v>
          </cell>
        </row>
        <row r="25994">
          <cell r="A25994">
            <v>2021</v>
          </cell>
        </row>
        <row r="25995">
          <cell r="A25995">
            <v>2021</v>
          </cell>
        </row>
        <row r="25996">
          <cell r="A25996">
            <v>2021</v>
          </cell>
        </row>
        <row r="25997">
          <cell r="A25997">
            <v>2021</v>
          </cell>
        </row>
        <row r="25998">
          <cell r="A25998">
            <v>2021</v>
          </cell>
        </row>
        <row r="25999">
          <cell r="A25999">
            <v>2021</v>
          </cell>
        </row>
        <row r="26000">
          <cell r="A26000">
            <v>2021</v>
          </cell>
        </row>
        <row r="26001">
          <cell r="A26001">
            <v>2021</v>
          </cell>
        </row>
        <row r="26002">
          <cell r="A26002">
            <v>2021</v>
          </cell>
        </row>
        <row r="26003">
          <cell r="A26003">
            <v>2021</v>
          </cell>
        </row>
        <row r="26004">
          <cell r="A26004">
            <v>2021</v>
          </cell>
        </row>
        <row r="26005">
          <cell r="A26005">
            <v>2021</v>
          </cell>
        </row>
        <row r="26006">
          <cell r="A26006">
            <v>2021</v>
          </cell>
        </row>
        <row r="26007">
          <cell r="A26007">
            <v>2021</v>
          </cell>
        </row>
        <row r="26008">
          <cell r="A26008">
            <v>2021</v>
          </cell>
        </row>
        <row r="26009">
          <cell r="A26009">
            <v>2021</v>
          </cell>
        </row>
        <row r="26010">
          <cell r="A26010">
            <v>2021</v>
          </cell>
        </row>
        <row r="26011">
          <cell r="A26011">
            <v>2021</v>
          </cell>
        </row>
        <row r="26012">
          <cell r="A26012">
            <v>2021</v>
          </cell>
        </row>
        <row r="26013">
          <cell r="A26013">
            <v>2021</v>
          </cell>
        </row>
        <row r="26014">
          <cell r="A26014">
            <v>2021</v>
          </cell>
        </row>
        <row r="26015">
          <cell r="A26015">
            <v>2021</v>
          </cell>
        </row>
        <row r="26016">
          <cell r="A26016">
            <v>2021</v>
          </cell>
        </row>
        <row r="26017">
          <cell r="A26017">
            <v>2021</v>
          </cell>
        </row>
        <row r="26018">
          <cell r="A26018">
            <v>2021</v>
          </cell>
        </row>
        <row r="26019">
          <cell r="A26019">
            <v>2021</v>
          </cell>
        </row>
        <row r="26020">
          <cell r="A26020">
            <v>2021</v>
          </cell>
        </row>
        <row r="26021">
          <cell r="A26021">
            <v>2021</v>
          </cell>
        </row>
        <row r="26022">
          <cell r="A26022">
            <v>2021</v>
          </cell>
        </row>
        <row r="26023">
          <cell r="A26023">
            <v>2021</v>
          </cell>
        </row>
        <row r="26024">
          <cell r="A26024">
            <v>2021</v>
          </cell>
        </row>
        <row r="26025">
          <cell r="A26025">
            <v>2021</v>
          </cell>
        </row>
        <row r="26026">
          <cell r="A26026">
            <v>2021</v>
          </cell>
        </row>
        <row r="26027">
          <cell r="A26027">
            <v>2021</v>
          </cell>
        </row>
        <row r="26028">
          <cell r="A26028">
            <v>2021</v>
          </cell>
        </row>
        <row r="26029">
          <cell r="A26029">
            <v>2021</v>
          </cell>
        </row>
        <row r="26030">
          <cell r="A26030">
            <v>2021</v>
          </cell>
        </row>
        <row r="26031">
          <cell r="A26031">
            <v>2021</v>
          </cell>
        </row>
        <row r="26032">
          <cell r="A26032">
            <v>2021</v>
          </cell>
        </row>
        <row r="26033">
          <cell r="A26033">
            <v>2021</v>
          </cell>
        </row>
        <row r="26034">
          <cell r="A26034">
            <v>2021</v>
          </cell>
        </row>
        <row r="26035">
          <cell r="A26035">
            <v>2021</v>
          </cell>
        </row>
        <row r="26036">
          <cell r="A26036">
            <v>2021</v>
          </cell>
        </row>
        <row r="26037">
          <cell r="A26037">
            <v>2021</v>
          </cell>
        </row>
        <row r="26038">
          <cell r="A26038">
            <v>2021</v>
          </cell>
        </row>
        <row r="26039">
          <cell r="A26039">
            <v>2021</v>
          </cell>
        </row>
        <row r="26040">
          <cell r="A26040">
            <v>2021</v>
          </cell>
        </row>
        <row r="26041">
          <cell r="A26041">
            <v>2021</v>
          </cell>
        </row>
        <row r="26042">
          <cell r="A26042">
            <v>2021</v>
          </cell>
        </row>
        <row r="26043">
          <cell r="A26043">
            <v>2021</v>
          </cell>
        </row>
        <row r="26044">
          <cell r="A26044">
            <v>2021</v>
          </cell>
        </row>
        <row r="26045">
          <cell r="A26045">
            <v>2021</v>
          </cell>
        </row>
        <row r="26046">
          <cell r="A26046">
            <v>2021</v>
          </cell>
        </row>
        <row r="26047">
          <cell r="A26047">
            <v>2021</v>
          </cell>
        </row>
        <row r="26048">
          <cell r="A26048">
            <v>2021</v>
          </cell>
        </row>
        <row r="26049">
          <cell r="A26049">
            <v>2021</v>
          </cell>
        </row>
        <row r="26050">
          <cell r="A26050">
            <v>2021</v>
          </cell>
        </row>
        <row r="26051">
          <cell r="A26051">
            <v>2021</v>
          </cell>
        </row>
        <row r="26052">
          <cell r="A26052">
            <v>2021</v>
          </cell>
        </row>
        <row r="26053">
          <cell r="A26053">
            <v>2021</v>
          </cell>
        </row>
        <row r="26054">
          <cell r="A26054">
            <v>2021</v>
          </cell>
        </row>
        <row r="26055">
          <cell r="A26055">
            <v>2021</v>
          </cell>
        </row>
        <row r="26056">
          <cell r="A26056">
            <v>2021</v>
          </cell>
        </row>
        <row r="26057">
          <cell r="A26057">
            <v>2021</v>
          </cell>
        </row>
        <row r="26058">
          <cell r="A26058">
            <v>2021</v>
          </cell>
        </row>
        <row r="26059">
          <cell r="A26059">
            <v>2021</v>
          </cell>
        </row>
        <row r="26060">
          <cell r="A26060">
            <v>2021</v>
          </cell>
        </row>
        <row r="26061">
          <cell r="A26061">
            <v>2021</v>
          </cell>
        </row>
        <row r="26062">
          <cell r="A26062">
            <v>2021</v>
          </cell>
        </row>
        <row r="26063">
          <cell r="A26063">
            <v>2021</v>
          </cell>
        </row>
        <row r="26064">
          <cell r="A26064">
            <v>2021</v>
          </cell>
        </row>
        <row r="26065">
          <cell r="A26065">
            <v>2021</v>
          </cell>
        </row>
        <row r="26066">
          <cell r="A26066">
            <v>2021</v>
          </cell>
        </row>
        <row r="26067">
          <cell r="A26067">
            <v>2021</v>
          </cell>
        </row>
        <row r="26068">
          <cell r="A26068">
            <v>2021</v>
          </cell>
        </row>
        <row r="26069">
          <cell r="A26069">
            <v>2021</v>
          </cell>
        </row>
        <row r="26070">
          <cell r="A26070">
            <v>2021</v>
          </cell>
        </row>
        <row r="26071">
          <cell r="A26071">
            <v>2021</v>
          </cell>
        </row>
        <row r="26072">
          <cell r="A26072">
            <v>2021</v>
          </cell>
        </row>
        <row r="26073">
          <cell r="A26073">
            <v>2021</v>
          </cell>
        </row>
        <row r="26074">
          <cell r="A26074">
            <v>2021</v>
          </cell>
        </row>
        <row r="26075">
          <cell r="A26075">
            <v>2021</v>
          </cell>
        </row>
        <row r="26076">
          <cell r="A26076">
            <v>2021</v>
          </cell>
        </row>
        <row r="26077">
          <cell r="A26077">
            <v>2021</v>
          </cell>
        </row>
        <row r="26078">
          <cell r="A26078">
            <v>2021</v>
          </cell>
        </row>
        <row r="26079">
          <cell r="A26079">
            <v>2021</v>
          </cell>
        </row>
        <row r="26080">
          <cell r="A26080">
            <v>2021</v>
          </cell>
        </row>
        <row r="26081">
          <cell r="A26081">
            <v>2021</v>
          </cell>
        </row>
        <row r="26082">
          <cell r="A26082">
            <v>2021</v>
          </cell>
        </row>
        <row r="26083">
          <cell r="A26083">
            <v>2021</v>
          </cell>
        </row>
        <row r="26084">
          <cell r="A26084">
            <v>2021</v>
          </cell>
        </row>
        <row r="26085">
          <cell r="A26085">
            <v>2021</v>
          </cell>
        </row>
        <row r="26086">
          <cell r="A26086">
            <v>2021</v>
          </cell>
        </row>
        <row r="26087">
          <cell r="A26087">
            <v>2021</v>
          </cell>
        </row>
        <row r="26088">
          <cell r="A26088">
            <v>2021</v>
          </cell>
        </row>
        <row r="26089">
          <cell r="A26089">
            <v>2021</v>
          </cell>
        </row>
        <row r="26090">
          <cell r="A26090">
            <v>2021</v>
          </cell>
        </row>
        <row r="26091">
          <cell r="A26091">
            <v>2021</v>
          </cell>
        </row>
        <row r="26092">
          <cell r="A26092">
            <v>2021</v>
          </cell>
        </row>
        <row r="26093">
          <cell r="A26093">
            <v>2021</v>
          </cell>
        </row>
        <row r="26094">
          <cell r="A26094">
            <v>2021</v>
          </cell>
        </row>
        <row r="26095">
          <cell r="A26095">
            <v>2021</v>
          </cell>
        </row>
        <row r="26096">
          <cell r="A26096">
            <v>2021</v>
          </cell>
        </row>
        <row r="26097">
          <cell r="A26097">
            <v>2021</v>
          </cell>
        </row>
        <row r="26098">
          <cell r="A26098">
            <v>2021</v>
          </cell>
        </row>
        <row r="26099">
          <cell r="A26099">
            <v>2021</v>
          </cell>
        </row>
        <row r="26100">
          <cell r="A26100">
            <v>2021</v>
          </cell>
        </row>
        <row r="26101">
          <cell r="A26101">
            <v>2021</v>
          </cell>
        </row>
        <row r="26102">
          <cell r="A26102">
            <v>2021</v>
          </cell>
        </row>
        <row r="26103">
          <cell r="A26103">
            <v>2021</v>
          </cell>
        </row>
        <row r="26104">
          <cell r="A26104">
            <v>2021</v>
          </cell>
        </row>
        <row r="26105">
          <cell r="A26105">
            <v>2021</v>
          </cell>
        </row>
        <row r="26106">
          <cell r="A26106">
            <v>2021</v>
          </cell>
        </row>
        <row r="26107">
          <cell r="A26107">
            <v>2021</v>
          </cell>
        </row>
        <row r="26108">
          <cell r="A26108">
            <v>2021</v>
          </cell>
        </row>
        <row r="26109">
          <cell r="A26109">
            <v>2021</v>
          </cell>
        </row>
        <row r="26110">
          <cell r="A26110">
            <v>2021</v>
          </cell>
        </row>
        <row r="26111">
          <cell r="A26111">
            <v>2021</v>
          </cell>
        </row>
        <row r="26112">
          <cell r="A26112">
            <v>2021</v>
          </cell>
        </row>
        <row r="26113">
          <cell r="A26113">
            <v>2021</v>
          </cell>
        </row>
        <row r="26114">
          <cell r="A26114">
            <v>2021</v>
          </cell>
        </row>
        <row r="26115">
          <cell r="A26115">
            <v>2021</v>
          </cell>
        </row>
        <row r="26116">
          <cell r="A26116">
            <v>2021</v>
          </cell>
        </row>
        <row r="26117">
          <cell r="A26117">
            <v>2021</v>
          </cell>
        </row>
        <row r="26118">
          <cell r="A26118">
            <v>2021</v>
          </cell>
        </row>
        <row r="26119">
          <cell r="A26119">
            <v>2021</v>
          </cell>
        </row>
        <row r="26120">
          <cell r="A26120">
            <v>2021</v>
          </cell>
        </row>
        <row r="26121">
          <cell r="A26121">
            <v>2021</v>
          </cell>
        </row>
        <row r="26122">
          <cell r="A26122">
            <v>2021</v>
          </cell>
        </row>
        <row r="26123">
          <cell r="A26123">
            <v>2021</v>
          </cell>
        </row>
        <row r="26124">
          <cell r="A26124">
            <v>2021</v>
          </cell>
        </row>
        <row r="26125">
          <cell r="A26125">
            <v>2021</v>
          </cell>
        </row>
        <row r="26126">
          <cell r="A26126">
            <v>2021</v>
          </cell>
        </row>
        <row r="26127">
          <cell r="A26127">
            <v>2021</v>
          </cell>
        </row>
        <row r="26128">
          <cell r="A26128">
            <v>2021</v>
          </cell>
        </row>
        <row r="26129">
          <cell r="A26129">
            <v>2021</v>
          </cell>
        </row>
        <row r="26130">
          <cell r="A26130">
            <v>2021</v>
          </cell>
        </row>
        <row r="26131">
          <cell r="A26131">
            <v>2021</v>
          </cell>
        </row>
        <row r="26132">
          <cell r="A26132">
            <v>2021</v>
          </cell>
        </row>
        <row r="26133">
          <cell r="A26133">
            <v>2021</v>
          </cell>
        </row>
        <row r="26134">
          <cell r="A26134">
            <v>2021</v>
          </cell>
        </row>
        <row r="26135">
          <cell r="A26135">
            <v>2021</v>
          </cell>
        </row>
        <row r="26136">
          <cell r="A26136">
            <v>2021</v>
          </cell>
        </row>
        <row r="26137">
          <cell r="A26137">
            <v>2021</v>
          </cell>
        </row>
        <row r="26138">
          <cell r="A26138">
            <v>2021</v>
          </cell>
        </row>
        <row r="26139">
          <cell r="A26139">
            <v>2021</v>
          </cell>
        </row>
        <row r="26140">
          <cell r="A26140">
            <v>2021</v>
          </cell>
        </row>
        <row r="26141">
          <cell r="A26141">
            <v>2021</v>
          </cell>
        </row>
        <row r="26142">
          <cell r="A26142">
            <v>2021</v>
          </cell>
        </row>
        <row r="26143">
          <cell r="A26143">
            <v>2021</v>
          </cell>
        </row>
        <row r="26144">
          <cell r="A26144">
            <v>2021</v>
          </cell>
        </row>
        <row r="26145">
          <cell r="A26145">
            <v>2021</v>
          </cell>
        </row>
        <row r="26146">
          <cell r="A26146">
            <v>2021</v>
          </cell>
        </row>
        <row r="26147">
          <cell r="A26147">
            <v>2021</v>
          </cell>
        </row>
        <row r="26148">
          <cell r="A26148">
            <v>2021</v>
          </cell>
        </row>
        <row r="26149">
          <cell r="A26149">
            <v>2021</v>
          </cell>
        </row>
        <row r="26150">
          <cell r="A26150">
            <v>2021</v>
          </cell>
        </row>
        <row r="26151">
          <cell r="A26151">
            <v>2021</v>
          </cell>
        </row>
        <row r="26152">
          <cell r="A26152">
            <v>2021</v>
          </cell>
        </row>
        <row r="26153">
          <cell r="A26153">
            <v>2021</v>
          </cell>
        </row>
        <row r="26154">
          <cell r="A26154">
            <v>2021</v>
          </cell>
        </row>
        <row r="26155">
          <cell r="A26155">
            <v>2021</v>
          </cell>
        </row>
        <row r="26156">
          <cell r="A26156">
            <v>2021</v>
          </cell>
        </row>
        <row r="26157">
          <cell r="A26157">
            <v>2021</v>
          </cell>
        </row>
        <row r="26158">
          <cell r="A26158">
            <v>2021</v>
          </cell>
        </row>
        <row r="26159">
          <cell r="A26159">
            <v>2021</v>
          </cell>
        </row>
        <row r="26160">
          <cell r="A26160">
            <v>2021</v>
          </cell>
        </row>
        <row r="26161">
          <cell r="A26161">
            <v>2021</v>
          </cell>
        </row>
        <row r="26162">
          <cell r="A26162">
            <v>2021</v>
          </cell>
        </row>
        <row r="26163">
          <cell r="A26163">
            <v>2021</v>
          </cell>
        </row>
        <row r="26164">
          <cell r="A26164">
            <v>2021</v>
          </cell>
        </row>
        <row r="26165">
          <cell r="A26165">
            <v>2021</v>
          </cell>
        </row>
        <row r="26166">
          <cell r="A26166">
            <v>2021</v>
          </cell>
        </row>
        <row r="26167">
          <cell r="A26167">
            <v>2021</v>
          </cell>
        </row>
        <row r="26168">
          <cell r="A26168">
            <v>2021</v>
          </cell>
        </row>
        <row r="26169">
          <cell r="A26169">
            <v>2021</v>
          </cell>
        </row>
        <row r="26170">
          <cell r="A26170">
            <v>2021</v>
          </cell>
        </row>
        <row r="26171">
          <cell r="A26171">
            <v>2021</v>
          </cell>
        </row>
        <row r="26172">
          <cell r="A26172">
            <v>2021</v>
          </cell>
        </row>
        <row r="26173">
          <cell r="A26173">
            <v>2021</v>
          </cell>
        </row>
        <row r="26174">
          <cell r="A26174">
            <v>2021</v>
          </cell>
        </row>
        <row r="26175">
          <cell r="A26175">
            <v>2021</v>
          </cell>
        </row>
        <row r="26176">
          <cell r="A26176">
            <v>2021</v>
          </cell>
        </row>
        <row r="26177">
          <cell r="A26177">
            <v>2021</v>
          </cell>
        </row>
        <row r="26178">
          <cell r="A26178">
            <v>2021</v>
          </cell>
        </row>
        <row r="26179">
          <cell r="A26179">
            <v>2021</v>
          </cell>
        </row>
        <row r="26180">
          <cell r="A26180">
            <v>2021</v>
          </cell>
        </row>
        <row r="26181">
          <cell r="A26181">
            <v>2021</v>
          </cell>
        </row>
        <row r="26182">
          <cell r="A26182">
            <v>2021</v>
          </cell>
        </row>
        <row r="26183">
          <cell r="A26183">
            <v>2021</v>
          </cell>
        </row>
        <row r="26184">
          <cell r="A26184">
            <v>2021</v>
          </cell>
        </row>
        <row r="26185">
          <cell r="A26185">
            <v>2021</v>
          </cell>
        </row>
        <row r="26186">
          <cell r="A26186">
            <v>2021</v>
          </cell>
        </row>
        <row r="26187">
          <cell r="A26187">
            <v>2021</v>
          </cell>
        </row>
        <row r="26188">
          <cell r="A26188">
            <v>2021</v>
          </cell>
        </row>
        <row r="26189">
          <cell r="A26189">
            <v>2021</v>
          </cell>
        </row>
        <row r="26190">
          <cell r="A26190">
            <v>2021</v>
          </cell>
        </row>
        <row r="26191">
          <cell r="A26191">
            <v>2021</v>
          </cell>
        </row>
        <row r="26192">
          <cell r="A26192">
            <v>2021</v>
          </cell>
        </row>
        <row r="26193">
          <cell r="A26193">
            <v>2021</v>
          </cell>
        </row>
        <row r="26194">
          <cell r="A26194">
            <v>2021</v>
          </cell>
        </row>
        <row r="26195">
          <cell r="A26195">
            <v>2021</v>
          </cell>
        </row>
        <row r="26196">
          <cell r="A26196">
            <v>2021</v>
          </cell>
        </row>
        <row r="26197">
          <cell r="A26197">
            <v>2021</v>
          </cell>
        </row>
        <row r="26198">
          <cell r="A26198">
            <v>2021</v>
          </cell>
        </row>
        <row r="26199">
          <cell r="A26199">
            <v>2021</v>
          </cell>
        </row>
        <row r="26200">
          <cell r="A26200">
            <v>2021</v>
          </cell>
        </row>
        <row r="26201">
          <cell r="A26201">
            <v>2021</v>
          </cell>
        </row>
        <row r="26202">
          <cell r="A26202">
            <v>2021</v>
          </cell>
        </row>
        <row r="26203">
          <cell r="A26203">
            <v>2021</v>
          </cell>
        </row>
        <row r="26204">
          <cell r="A26204">
            <v>2021</v>
          </cell>
        </row>
        <row r="26205">
          <cell r="A26205">
            <v>2021</v>
          </cell>
        </row>
        <row r="26206">
          <cell r="A26206">
            <v>2021</v>
          </cell>
        </row>
        <row r="26207">
          <cell r="A26207">
            <v>2021</v>
          </cell>
        </row>
        <row r="26208">
          <cell r="A26208">
            <v>2021</v>
          </cell>
        </row>
        <row r="26209">
          <cell r="A26209">
            <v>2021</v>
          </cell>
        </row>
        <row r="26210">
          <cell r="A26210">
            <v>2021</v>
          </cell>
        </row>
        <row r="26211">
          <cell r="A26211">
            <v>2021</v>
          </cell>
        </row>
        <row r="26212">
          <cell r="A26212">
            <v>2021</v>
          </cell>
        </row>
        <row r="26213">
          <cell r="A26213">
            <v>2021</v>
          </cell>
        </row>
        <row r="26214">
          <cell r="A26214">
            <v>2021</v>
          </cell>
        </row>
        <row r="26215">
          <cell r="A26215">
            <v>2021</v>
          </cell>
        </row>
        <row r="26216">
          <cell r="A26216">
            <v>2021</v>
          </cell>
        </row>
        <row r="26217">
          <cell r="A26217">
            <v>2021</v>
          </cell>
        </row>
        <row r="26218">
          <cell r="A26218">
            <v>2021</v>
          </cell>
        </row>
        <row r="26219">
          <cell r="A26219">
            <v>2021</v>
          </cell>
        </row>
        <row r="26220">
          <cell r="A26220">
            <v>2021</v>
          </cell>
        </row>
        <row r="26221">
          <cell r="A26221">
            <v>2021</v>
          </cell>
        </row>
        <row r="26222">
          <cell r="A26222">
            <v>2021</v>
          </cell>
        </row>
        <row r="26223">
          <cell r="A26223">
            <v>2021</v>
          </cell>
        </row>
        <row r="26224">
          <cell r="A26224">
            <v>2021</v>
          </cell>
        </row>
        <row r="26225">
          <cell r="A26225">
            <v>2021</v>
          </cell>
        </row>
        <row r="26226">
          <cell r="A26226">
            <v>2021</v>
          </cell>
        </row>
        <row r="26227">
          <cell r="A26227">
            <v>2021</v>
          </cell>
        </row>
        <row r="26228">
          <cell r="A26228">
            <v>2021</v>
          </cell>
        </row>
        <row r="26229">
          <cell r="A26229">
            <v>2021</v>
          </cell>
        </row>
        <row r="26230">
          <cell r="A26230">
            <v>2021</v>
          </cell>
        </row>
        <row r="26231">
          <cell r="A26231">
            <v>2021</v>
          </cell>
        </row>
        <row r="26232">
          <cell r="A26232">
            <v>2021</v>
          </cell>
        </row>
        <row r="26233">
          <cell r="A26233">
            <v>2021</v>
          </cell>
        </row>
        <row r="26234">
          <cell r="A26234">
            <v>2021</v>
          </cell>
        </row>
        <row r="26235">
          <cell r="A26235">
            <v>2021</v>
          </cell>
        </row>
        <row r="26236">
          <cell r="A26236">
            <v>2021</v>
          </cell>
        </row>
        <row r="26237">
          <cell r="A26237">
            <v>2021</v>
          </cell>
        </row>
        <row r="26238">
          <cell r="A26238">
            <v>2021</v>
          </cell>
        </row>
        <row r="26239">
          <cell r="A26239">
            <v>2021</v>
          </cell>
        </row>
        <row r="26240">
          <cell r="A26240">
            <v>2021</v>
          </cell>
        </row>
        <row r="26241">
          <cell r="A26241">
            <v>2021</v>
          </cell>
        </row>
        <row r="26242">
          <cell r="A26242">
            <v>2021</v>
          </cell>
        </row>
        <row r="26243">
          <cell r="A26243">
            <v>2021</v>
          </cell>
        </row>
        <row r="26244">
          <cell r="A26244">
            <v>2021</v>
          </cell>
        </row>
        <row r="26245">
          <cell r="A26245">
            <v>2021</v>
          </cell>
        </row>
        <row r="26246">
          <cell r="A26246">
            <v>2021</v>
          </cell>
        </row>
        <row r="26247">
          <cell r="A26247">
            <v>2021</v>
          </cell>
        </row>
        <row r="26248">
          <cell r="A26248">
            <v>2021</v>
          </cell>
        </row>
        <row r="26249">
          <cell r="A26249">
            <v>2021</v>
          </cell>
        </row>
        <row r="26250">
          <cell r="A26250">
            <v>2021</v>
          </cell>
        </row>
        <row r="26251">
          <cell r="A26251">
            <v>2021</v>
          </cell>
        </row>
        <row r="26252">
          <cell r="A26252">
            <v>2021</v>
          </cell>
        </row>
        <row r="26253">
          <cell r="A26253">
            <v>2021</v>
          </cell>
        </row>
        <row r="26254">
          <cell r="A26254">
            <v>2021</v>
          </cell>
        </row>
        <row r="26255">
          <cell r="A26255">
            <v>2021</v>
          </cell>
        </row>
        <row r="26256">
          <cell r="A26256">
            <v>2021</v>
          </cell>
        </row>
        <row r="26257">
          <cell r="A26257">
            <v>2021</v>
          </cell>
        </row>
        <row r="26258">
          <cell r="A26258">
            <v>2021</v>
          </cell>
        </row>
        <row r="26259">
          <cell r="A26259">
            <v>2021</v>
          </cell>
        </row>
        <row r="26260">
          <cell r="A26260">
            <v>2021</v>
          </cell>
        </row>
        <row r="26261">
          <cell r="A26261">
            <v>2021</v>
          </cell>
        </row>
        <row r="26262">
          <cell r="A26262">
            <v>2021</v>
          </cell>
        </row>
        <row r="26263">
          <cell r="A26263">
            <v>2021</v>
          </cell>
        </row>
        <row r="26264">
          <cell r="A26264">
            <v>2021</v>
          </cell>
        </row>
        <row r="26265">
          <cell r="A26265">
            <v>2021</v>
          </cell>
        </row>
        <row r="26266">
          <cell r="A26266">
            <v>2021</v>
          </cell>
        </row>
        <row r="26267">
          <cell r="A26267">
            <v>2021</v>
          </cell>
        </row>
        <row r="26268">
          <cell r="A26268">
            <v>2021</v>
          </cell>
        </row>
        <row r="26269">
          <cell r="A26269">
            <v>2021</v>
          </cell>
        </row>
        <row r="26270">
          <cell r="A26270">
            <v>2021</v>
          </cell>
        </row>
        <row r="26271">
          <cell r="A26271">
            <v>2021</v>
          </cell>
        </row>
        <row r="26272">
          <cell r="A26272">
            <v>2021</v>
          </cell>
        </row>
        <row r="26273">
          <cell r="A26273">
            <v>2021</v>
          </cell>
        </row>
        <row r="26274">
          <cell r="A26274">
            <v>2021</v>
          </cell>
        </row>
        <row r="26275">
          <cell r="A26275">
            <v>2021</v>
          </cell>
        </row>
        <row r="26276">
          <cell r="A26276">
            <v>2021</v>
          </cell>
        </row>
        <row r="26277">
          <cell r="A26277">
            <v>2021</v>
          </cell>
        </row>
        <row r="26278">
          <cell r="A26278">
            <v>2021</v>
          </cell>
        </row>
        <row r="26279">
          <cell r="A26279">
            <v>2021</v>
          </cell>
        </row>
        <row r="26280">
          <cell r="A26280">
            <v>2021</v>
          </cell>
        </row>
        <row r="26281">
          <cell r="A26281">
            <v>2021</v>
          </cell>
        </row>
        <row r="26282">
          <cell r="A26282">
            <v>2021</v>
          </cell>
        </row>
        <row r="26283">
          <cell r="A26283">
            <v>2021</v>
          </cell>
        </row>
        <row r="26284">
          <cell r="A26284">
            <v>2021</v>
          </cell>
        </row>
        <row r="26285">
          <cell r="A26285">
            <v>2021</v>
          </cell>
        </row>
        <row r="26286">
          <cell r="A26286">
            <v>2021</v>
          </cell>
        </row>
        <row r="26287">
          <cell r="A26287">
            <v>2021</v>
          </cell>
        </row>
        <row r="26288">
          <cell r="A26288">
            <v>2021</v>
          </cell>
        </row>
        <row r="26289">
          <cell r="A26289">
            <v>2021</v>
          </cell>
        </row>
        <row r="26290">
          <cell r="A26290">
            <v>2021</v>
          </cell>
        </row>
        <row r="26291">
          <cell r="A26291">
            <v>2021</v>
          </cell>
        </row>
        <row r="26292">
          <cell r="A26292">
            <v>2021</v>
          </cell>
        </row>
        <row r="26293">
          <cell r="A26293">
            <v>2021</v>
          </cell>
        </row>
        <row r="26294">
          <cell r="A26294">
            <v>2021</v>
          </cell>
        </row>
        <row r="26295">
          <cell r="A26295">
            <v>2021</v>
          </cell>
        </row>
        <row r="26296">
          <cell r="A26296">
            <v>2021</v>
          </cell>
        </row>
        <row r="26297">
          <cell r="A26297">
            <v>2021</v>
          </cell>
        </row>
        <row r="26298">
          <cell r="A26298">
            <v>2021</v>
          </cell>
        </row>
        <row r="26299">
          <cell r="A26299">
            <v>2021</v>
          </cell>
        </row>
        <row r="26300">
          <cell r="A26300">
            <v>2021</v>
          </cell>
        </row>
        <row r="26301">
          <cell r="A26301">
            <v>2021</v>
          </cell>
        </row>
        <row r="26302">
          <cell r="A26302">
            <v>2021</v>
          </cell>
        </row>
        <row r="26303">
          <cell r="A26303">
            <v>2021</v>
          </cell>
        </row>
        <row r="26304">
          <cell r="A26304">
            <v>2021</v>
          </cell>
        </row>
        <row r="26305">
          <cell r="A26305">
            <v>2021</v>
          </cell>
        </row>
        <row r="26306">
          <cell r="A26306">
            <v>2021</v>
          </cell>
        </row>
        <row r="26307">
          <cell r="A26307">
            <v>2021</v>
          </cell>
        </row>
        <row r="26308">
          <cell r="A26308">
            <v>2021</v>
          </cell>
        </row>
        <row r="26309">
          <cell r="A26309">
            <v>2021</v>
          </cell>
        </row>
        <row r="26310">
          <cell r="A26310">
            <v>2021</v>
          </cell>
        </row>
        <row r="26311">
          <cell r="A26311">
            <v>2021</v>
          </cell>
        </row>
        <row r="26312">
          <cell r="A26312">
            <v>2021</v>
          </cell>
        </row>
        <row r="26313">
          <cell r="A26313">
            <v>2021</v>
          </cell>
        </row>
        <row r="26314">
          <cell r="A26314">
            <v>2021</v>
          </cell>
        </row>
        <row r="26315">
          <cell r="A26315">
            <v>2021</v>
          </cell>
        </row>
        <row r="26316">
          <cell r="A26316">
            <v>2021</v>
          </cell>
        </row>
        <row r="26317">
          <cell r="A26317">
            <v>2021</v>
          </cell>
        </row>
        <row r="26318">
          <cell r="A26318">
            <v>2021</v>
          </cell>
        </row>
        <row r="26319">
          <cell r="A26319">
            <v>2021</v>
          </cell>
        </row>
        <row r="26320">
          <cell r="A26320">
            <v>2021</v>
          </cell>
        </row>
        <row r="26321">
          <cell r="A26321">
            <v>2021</v>
          </cell>
        </row>
        <row r="26322">
          <cell r="A26322">
            <v>2021</v>
          </cell>
        </row>
        <row r="26323">
          <cell r="A26323">
            <v>2021</v>
          </cell>
        </row>
        <row r="26324">
          <cell r="A26324">
            <v>2021</v>
          </cell>
        </row>
        <row r="26325">
          <cell r="A26325">
            <v>2021</v>
          </cell>
        </row>
        <row r="26326">
          <cell r="A26326">
            <v>2021</v>
          </cell>
        </row>
        <row r="26327">
          <cell r="A26327">
            <v>2021</v>
          </cell>
        </row>
        <row r="26328">
          <cell r="A26328">
            <v>2021</v>
          </cell>
        </row>
        <row r="26329">
          <cell r="A26329">
            <v>2021</v>
          </cell>
        </row>
        <row r="26330">
          <cell r="A26330">
            <v>2021</v>
          </cell>
        </row>
        <row r="26331">
          <cell r="A26331">
            <v>2021</v>
          </cell>
        </row>
        <row r="26332">
          <cell r="A26332">
            <v>2021</v>
          </cell>
        </row>
        <row r="26333">
          <cell r="A26333">
            <v>2021</v>
          </cell>
        </row>
        <row r="26334">
          <cell r="A26334">
            <v>2021</v>
          </cell>
        </row>
        <row r="26335">
          <cell r="A26335">
            <v>2021</v>
          </cell>
        </row>
        <row r="26336">
          <cell r="A26336">
            <v>2021</v>
          </cell>
        </row>
        <row r="26337">
          <cell r="A26337">
            <v>2021</v>
          </cell>
        </row>
        <row r="26338">
          <cell r="A26338">
            <v>2021</v>
          </cell>
        </row>
        <row r="26339">
          <cell r="A26339">
            <v>2021</v>
          </cell>
        </row>
        <row r="26340">
          <cell r="A26340">
            <v>2021</v>
          </cell>
        </row>
        <row r="26341">
          <cell r="A26341">
            <v>2021</v>
          </cell>
        </row>
        <row r="26342">
          <cell r="A26342">
            <v>2021</v>
          </cell>
        </row>
        <row r="26343">
          <cell r="A26343">
            <v>2021</v>
          </cell>
        </row>
        <row r="26344">
          <cell r="A26344">
            <v>2021</v>
          </cell>
        </row>
        <row r="26345">
          <cell r="A26345">
            <v>2021</v>
          </cell>
        </row>
        <row r="26346">
          <cell r="A26346">
            <v>2021</v>
          </cell>
        </row>
        <row r="26347">
          <cell r="A26347">
            <v>2021</v>
          </cell>
        </row>
        <row r="26348">
          <cell r="A26348">
            <v>2021</v>
          </cell>
        </row>
        <row r="26349">
          <cell r="A26349">
            <v>2021</v>
          </cell>
        </row>
        <row r="26350">
          <cell r="A26350">
            <v>2021</v>
          </cell>
        </row>
        <row r="26351">
          <cell r="A26351">
            <v>2021</v>
          </cell>
        </row>
        <row r="26352">
          <cell r="A26352">
            <v>2021</v>
          </cell>
        </row>
        <row r="26353">
          <cell r="A26353">
            <v>2021</v>
          </cell>
        </row>
        <row r="26354">
          <cell r="A26354">
            <v>2021</v>
          </cell>
        </row>
        <row r="26355">
          <cell r="A26355">
            <v>2021</v>
          </cell>
        </row>
        <row r="26356">
          <cell r="A26356">
            <v>2021</v>
          </cell>
        </row>
        <row r="26357">
          <cell r="A26357">
            <v>2021</v>
          </cell>
        </row>
        <row r="26358">
          <cell r="A26358">
            <v>2021</v>
          </cell>
        </row>
        <row r="26359">
          <cell r="A26359">
            <v>2021</v>
          </cell>
        </row>
        <row r="26360">
          <cell r="A26360">
            <v>2021</v>
          </cell>
        </row>
        <row r="26361">
          <cell r="A26361">
            <v>2021</v>
          </cell>
        </row>
        <row r="26362">
          <cell r="A26362">
            <v>2021</v>
          </cell>
        </row>
        <row r="26363">
          <cell r="A26363">
            <v>2021</v>
          </cell>
        </row>
        <row r="26364">
          <cell r="A26364">
            <v>2021</v>
          </cell>
        </row>
        <row r="26365">
          <cell r="A26365">
            <v>2021</v>
          </cell>
        </row>
        <row r="26366">
          <cell r="A26366">
            <v>2021</v>
          </cell>
        </row>
        <row r="26367">
          <cell r="A26367">
            <v>2021</v>
          </cell>
        </row>
        <row r="26368">
          <cell r="A26368">
            <v>2021</v>
          </cell>
        </row>
        <row r="26369">
          <cell r="A26369">
            <v>2021</v>
          </cell>
        </row>
        <row r="26370">
          <cell r="A26370">
            <v>2021</v>
          </cell>
        </row>
        <row r="26371">
          <cell r="A26371">
            <v>2021</v>
          </cell>
        </row>
        <row r="26372">
          <cell r="A26372">
            <v>2021</v>
          </cell>
        </row>
        <row r="26373">
          <cell r="A26373">
            <v>2021</v>
          </cell>
        </row>
        <row r="26374">
          <cell r="A26374">
            <v>2021</v>
          </cell>
        </row>
        <row r="26375">
          <cell r="A26375">
            <v>2021</v>
          </cell>
        </row>
        <row r="26376">
          <cell r="A26376">
            <v>2021</v>
          </cell>
        </row>
        <row r="26377">
          <cell r="A26377">
            <v>2021</v>
          </cell>
        </row>
        <row r="26378">
          <cell r="A26378">
            <v>2021</v>
          </cell>
        </row>
        <row r="26379">
          <cell r="A26379">
            <v>2021</v>
          </cell>
        </row>
        <row r="26380">
          <cell r="A26380">
            <v>2021</v>
          </cell>
        </row>
        <row r="26381">
          <cell r="A26381">
            <v>2021</v>
          </cell>
        </row>
        <row r="26382">
          <cell r="A26382">
            <v>2021</v>
          </cell>
        </row>
        <row r="26383">
          <cell r="A26383">
            <v>2021</v>
          </cell>
        </row>
        <row r="26384">
          <cell r="A26384">
            <v>2021</v>
          </cell>
        </row>
        <row r="26385">
          <cell r="A26385">
            <v>2021</v>
          </cell>
        </row>
        <row r="26386">
          <cell r="A26386">
            <v>2021</v>
          </cell>
        </row>
        <row r="26387">
          <cell r="A26387">
            <v>2021</v>
          </cell>
        </row>
        <row r="26388">
          <cell r="A26388">
            <v>2021</v>
          </cell>
        </row>
        <row r="26389">
          <cell r="A26389">
            <v>2021</v>
          </cell>
        </row>
        <row r="26390">
          <cell r="A26390">
            <v>2021</v>
          </cell>
        </row>
        <row r="26391">
          <cell r="A26391">
            <v>2021</v>
          </cell>
        </row>
        <row r="26392">
          <cell r="A26392">
            <v>2021</v>
          </cell>
        </row>
        <row r="26393">
          <cell r="A26393">
            <v>2021</v>
          </cell>
        </row>
        <row r="26394">
          <cell r="A26394">
            <v>2021</v>
          </cell>
        </row>
        <row r="26395">
          <cell r="A26395">
            <v>2021</v>
          </cell>
        </row>
        <row r="26396">
          <cell r="A26396">
            <v>2021</v>
          </cell>
        </row>
        <row r="26397">
          <cell r="A26397">
            <v>2021</v>
          </cell>
        </row>
        <row r="26398">
          <cell r="A26398">
            <v>2021</v>
          </cell>
        </row>
        <row r="26399">
          <cell r="A26399">
            <v>2021</v>
          </cell>
        </row>
        <row r="26400">
          <cell r="A26400">
            <v>2021</v>
          </cell>
        </row>
        <row r="26401">
          <cell r="A26401">
            <v>2021</v>
          </cell>
        </row>
        <row r="26402">
          <cell r="A26402">
            <v>2021</v>
          </cell>
        </row>
        <row r="26403">
          <cell r="A26403">
            <v>2021</v>
          </cell>
        </row>
        <row r="26404">
          <cell r="A26404">
            <v>2021</v>
          </cell>
        </row>
        <row r="26405">
          <cell r="A26405">
            <v>2021</v>
          </cell>
        </row>
        <row r="26406">
          <cell r="A26406">
            <v>2021</v>
          </cell>
        </row>
        <row r="26407">
          <cell r="A26407">
            <v>2021</v>
          </cell>
        </row>
        <row r="26408">
          <cell r="A26408">
            <v>2021</v>
          </cell>
        </row>
        <row r="26409">
          <cell r="A26409">
            <v>2021</v>
          </cell>
        </row>
        <row r="26410">
          <cell r="A26410">
            <v>2021</v>
          </cell>
        </row>
        <row r="26411">
          <cell r="A26411">
            <v>2021</v>
          </cell>
        </row>
        <row r="26412">
          <cell r="A26412">
            <v>2021</v>
          </cell>
        </row>
        <row r="26413">
          <cell r="A26413">
            <v>2021</v>
          </cell>
        </row>
        <row r="26414">
          <cell r="A26414">
            <v>2021</v>
          </cell>
        </row>
        <row r="26415">
          <cell r="A26415">
            <v>2021</v>
          </cell>
        </row>
        <row r="26416">
          <cell r="A26416">
            <v>2021</v>
          </cell>
        </row>
        <row r="26417">
          <cell r="A26417">
            <v>2021</v>
          </cell>
        </row>
        <row r="26418">
          <cell r="A26418">
            <v>2021</v>
          </cell>
        </row>
        <row r="26419">
          <cell r="A26419">
            <v>2021</v>
          </cell>
        </row>
        <row r="26420">
          <cell r="A26420">
            <v>2021</v>
          </cell>
        </row>
        <row r="26421">
          <cell r="A26421">
            <v>2021</v>
          </cell>
        </row>
        <row r="26422">
          <cell r="A26422">
            <v>2021</v>
          </cell>
        </row>
        <row r="26423">
          <cell r="A26423">
            <v>2021</v>
          </cell>
        </row>
        <row r="26424">
          <cell r="A26424">
            <v>2021</v>
          </cell>
        </row>
        <row r="26425">
          <cell r="A26425">
            <v>2021</v>
          </cell>
        </row>
        <row r="26426">
          <cell r="A26426">
            <v>2021</v>
          </cell>
        </row>
        <row r="26427">
          <cell r="A26427">
            <v>2021</v>
          </cell>
        </row>
        <row r="26428">
          <cell r="A26428">
            <v>2021</v>
          </cell>
        </row>
        <row r="26429">
          <cell r="A26429">
            <v>2021</v>
          </cell>
        </row>
        <row r="26430">
          <cell r="A26430">
            <v>2021</v>
          </cell>
        </row>
        <row r="26431">
          <cell r="A26431">
            <v>2021</v>
          </cell>
        </row>
        <row r="26432">
          <cell r="A26432">
            <v>2021</v>
          </cell>
        </row>
        <row r="26433">
          <cell r="A26433">
            <v>2021</v>
          </cell>
        </row>
        <row r="26434">
          <cell r="A26434">
            <v>2021</v>
          </cell>
        </row>
        <row r="26435">
          <cell r="A26435">
            <v>2021</v>
          </cell>
        </row>
        <row r="26436">
          <cell r="A26436">
            <v>2021</v>
          </cell>
        </row>
        <row r="26437">
          <cell r="A26437">
            <v>2021</v>
          </cell>
        </row>
        <row r="26438">
          <cell r="A26438">
            <v>2021</v>
          </cell>
        </row>
        <row r="26439">
          <cell r="A26439">
            <v>2021</v>
          </cell>
        </row>
        <row r="26440">
          <cell r="A26440">
            <v>2021</v>
          </cell>
        </row>
        <row r="26441">
          <cell r="A26441">
            <v>2021</v>
          </cell>
        </row>
        <row r="26442">
          <cell r="A26442">
            <v>2021</v>
          </cell>
        </row>
        <row r="26443">
          <cell r="A26443">
            <v>2021</v>
          </cell>
        </row>
        <row r="26444">
          <cell r="A26444">
            <v>2021</v>
          </cell>
        </row>
        <row r="26445">
          <cell r="A26445">
            <v>2021</v>
          </cell>
        </row>
        <row r="26446">
          <cell r="A26446">
            <v>2021</v>
          </cell>
        </row>
        <row r="26447">
          <cell r="A26447">
            <v>2021</v>
          </cell>
        </row>
        <row r="26448">
          <cell r="A26448">
            <v>2021</v>
          </cell>
        </row>
        <row r="26449">
          <cell r="A26449">
            <v>2021</v>
          </cell>
        </row>
        <row r="26450">
          <cell r="A26450">
            <v>2021</v>
          </cell>
        </row>
        <row r="26451">
          <cell r="A26451">
            <v>2021</v>
          </cell>
        </row>
        <row r="26452">
          <cell r="A26452">
            <v>2021</v>
          </cell>
        </row>
        <row r="26453">
          <cell r="A26453">
            <v>2021</v>
          </cell>
        </row>
        <row r="26454">
          <cell r="A26454">
            <v>2021</v>
          </cell>
        </row>
        <row r="26455">
          <cell r="A26455">
            <v>2021</v>
          </cell>
        </row>
        <row r="26456">
          <cell r="A26456">
            <v>2021</v>
          </cell>
        </row>
        <row r="26457">
          <cell r="A26457">
            <v>2021</v>
          </cell>
        </row>
        <row r="26458">
          <cell r="A26458">
            <v>2021</v>
          </cell>
        </row>
        <row r="26459">
          <cell r="A26459">
            <v>2021</v>
          </cell>
        </row>
        <row r="26460">
          <cell r="A26460">
            <v>2021</v>
          </cell>
        </row>
        <row r="26461">
          <cell r="A26461">
            <v>2021</v>
          </cell>
        </row>
        <row r="26462">
          <cell r="A26462">
            <v>2021</v>
          </cell>
        </row>
        <row r="26463">
          <cell r="A26463">
            <v>2021</v>
          </cell>
        </row>
        <row r="26464">
          <cell r="A26464">
            <v>2021</v>
          </cell>
        </row>
        <row r="26465">
          <cell r="A26465">
            <v>2021</v>
          </cell>
        </row>
        <row r="26466">
          <cell r="A26466">
            <v>2021</v>
          </cell>
        </row>
        <row r="26467">
          <cell r="A26467">
            <v>2021</v>
          </cell>
        </row>
        <row r="26468">
          <cell r="A26468">
            <v>2021</v>
          </cell>
        </row>
        <row r="26469">
          <cell r="A26469">
            <v>2021</v>
          </cell>
        </row>
        <row r="26470">
          <cell r="A26470">
            <v>2021</v>
          </cell>
        </row>
        <row r="26471">
          <cell r="A26471">
            <v>2021</v>
          </cell>
        </row>
        <row r="26472">
          <cell r="A26472">
            <v>2021</v>
          </cell>
        </row>
        <row r="26473">
          <cell r="A26473">
            <v>2021</v>
          </cell>
        </row>
        <row r="26474">
          <cell r="A26474">
            <v>2021</v>
          </cell>
        </row>
        <row r="26475">
          <cell r="A26475">
            <v>2021</v>
          </cell>
        </row>
        <row r="26476">
          <cell r="A26476">
            <v>2021</v>
          </cell>
        </row>
        <row r="26477">
          <cell r="A26477">
            <v>2021</v>
          </cell>
        </row>
        <row r="26478">
          <cell r="A26478">
            <v>2021</v>
          </cell>
        </row>
        <row r="26479">
          <cell r="A26479">
            <v>2021</v>
          </cell>
        </row>
        <row r="26480">
          <cell r="A26480">
            <v>2021</v>
          </cell>
        </row>
        <row r="26481">
          <cell r="A26481">
            <v>2021</v>
          </cell>
        </row>
        <row r="26482">
          <cell r="A26482">
            <v>2021</v>
          </cell>
        </row>
        <row r="26483">
          <cell r="A26483">
            <v>2021</v>
          </cell>
        </row>
        <row r="26484">
          <cell r="A26484">
            <v>2021</v>
          </cell>
        </row>
        <row r="26485">
          <cell r="A26485">
            <v>2021</v>
          </cell>
        </row>
        <row r="26486">
          <cell r="A26486">
            <v>2021</v>
          </cell>
        </row>
        <row r="26487">
          <cell r="A26487">
            <v>2021</v>
          </cell>
        </row>
        <row r="26488">
          <cell r="A26488">
            <v>2021</v>
          </cell>
        </row>
        <row r="26489">
          <cell r="A26489">
            <v>2021</v>
          </cell>
        </row>
        <row r="26490">
          <cell r="A26490">
            <v>2021</v>
          </cell>
        </row>
        <row r="26491">
          <cell r="A26491">
            <v>2021</v>
          </cell>
        </row>
        <row r="26492">
          <cell r="A26492">
            <v>2021</v>
          </cell>
        </row>
        <row r="26493">
          <cell r="A26493">
            <v>2021</v>
          </cell>
        </row>
        <row r="26494">
          <cell r="A26494">
            <v>2021</v>
          </cell>
        </row>
        <row r="26495">
          <cell r="A26495">
            <v>2021</v>
          </cell>
        </row>
        <row r="26496">
          <cell r="A26496">
            <v>2021</v>
          </cell>
        </row>
        <row r="26497">
          <cell r="A26497">
            <v>2021</v>
          </cell>
        </row>
        <row r="26498">
          <cell r="A26498">
            <v>2021</v>
          </cell>
        </row>
        <row r="26499">
          <cell r="A26499">
            <v>2021</v>
          </cell>
        </row>
        <row r="26500">
          <cell r="A26500">
            <v>2021</v>
          </cell>
        </row>
        <row r="26501">
          <cell r="A26501">
            <v>2021</v>
          </cell>
        </row>
        <row r="26502">
          <cell r="A26502">
            <v>2021</v>
          </cell>
        </row>
        <row r="26503">
          <cell r="A26503">
            <v>2021</v>
          </cell>
        </row>
        <row r="26504">
          <cell r="A26504">
            <v>2021</v>
          </cell>
        </row>
        <row r="26505">
          <cell r="A26505">
            <v>2021</v>
          </cell>
        </row>
        <row r="26506">
          <cell r="A26506">
            <v>2021</v>
          </cell>
        </row>
        <row r="26507">
          <cell r="A26507">
            <v>2021</v>
          </cell>
        </row>
        <row r="26508">
          <cell r="A26508">
            <v>2021</v>
          </cell>
        </row>
        <row r="26509">
          <cell r="A26509">
            <v>2021</v>
          </cell>
        </row>
        <row r="26510">
          <cell r="A26510">
            <v>2021</v>
          </cell>
        </row>
        <row r="26511">
          <cell r="A26511">
            <v>2021</v>
          </cell>
        </row>
        <row r="26512">
          <cell r="A26512">
            <v>2021</v>
          </cell>
        </row>
        <row r="26513">
          <cell r="A26513">
            <v>2021</v>
          </cell>
        </row>
        <row r="26514">
          <cell r="A26514">
            <v>2021</v>
          </cell>
        </row>
        <row r="26515">
          <cell r="A26515">
            <v>2021</v>
          </cell>
        </row>
        <row r="26516">
          <cell r="A26516">
            <v>2021</v>
          </cell>
        </row>
        <row r="26517">
          <cell r="A26517">
            <v>2021</v>
          </cell>
        </row>
        <row r="26518">
          <cell r="A26518">
            <v>2021</v>
          </cell>
        </row>
        <row r="26519">
          <cell r="A26519">
            <v>2021</v>
          </cell>
        </row>
        <row r="26520">
          <cell r="A26520">
            <v>2021</v>
          </cell>
        </row>
        <row r="26521">
          <cell r="A26521">
            <v>2021</v>
          </cell>
        </row>
        <row r="26522">
          <cell r="A26522">
            <v>2021</v>
          </cell>
        </row>
        <row r="26523">
          <cell r="A26523">
            <v>2021</v>
          </cell>
        </row>
        <row r="26524">
          <cell r="A26524">
            <v>2021</v>
          </cell>
        </row>
        <row r="26525">
          <cell r="A26525">
            <v>2021</v>
          </cell>
        </row>
        <row r="26526">
          <cell r="A26526">
            <v>2021</v>
          </cell>
        </row>
        <row r="26527">
          <cell r="A26527">
            <v>2021</v>
          </cell>
        </row>
        <row r="26528">
          <cell r="A26528">
            <v>2021</v>
          </cell>
        </row>
        <row r="26529">
          <cell r="A26529">
            <v>2021</v>
          </cell>
        </row>
        <row r="26530">
          <cell r="A26530">
            <v>2021</v>
          </cell>
        </row>
        <row r="26531">
          <cell r="A26531">
            <v>2021</v>
          </cell>
        </row>
        <row r="26532">
          <cell r="A26532">
            <v>2021</v>
          </cell>
        </row>
        <row r="26533">
          <cell r="A26533">
            <v>2021</v>
          </cell>
        </row>
        <row r="26534">
          <cell r="A26534">
            <v>2021</v>
          </cell>
        </row>
        <row r="26535">
          <cell r="A26535">
            <v>2021</v>
          </cell>
        </row>
        <row r="26536">
          <cell r="A26536">
            <v>2021</v>
          </cell>
        </row>
        <row r="26537">
          <cell r="A26537">
            <v>2021</v>
          </cell>
        </row>
        <row r="26538">
          <cell r="A26538">
            <v>2021</v>
          </cell>
        </row>
        <row r="26539">
          <cell r="A26539">
            <v>2021</v>
          </cell>
        </row>
        <row r="26540">
          <cell r="A26540">
            <v>2021</v>
          </cell>
        </row>
        <row r="26541">
          <cell r="A26541">
            <v>2021</v>
          </cell>
        </row>
        <row r="26542">
          <cell r="A26542">
            <v>2021</v>
          </cell>
        </row>
        <row r="26543">
          <cell r="A26543">
            <v>2021</v>
          </cell>
        </row>
        <row r="26544">
          <cell r="A26544">
            <v>2021</v>
          </cell>
        </row>
        <row r="26545">
          <cell r="A26545">
            <v>2021</v>
          </cell>
        </row>
        <row r="26546">
          <cell r="A26546">
            <v>2021</v>
          </cell>
        </row>
        <row r="26547">
          <cell r="A26547">
            <v>2021</v>
          </cell>
        </row>
        <row r="26548">
          <cell r="A26548">
            <v>2021</v>
          </cell>
        </row>
        <row r="26549">
          <cell r="A26549">
            <v>2021</v>
          </cell>
        </row>
        <row r="26550">
          <cell r="A26550">
            <v>2021</v>
          </cell>
        </row>
        <row r="26551">
          <cell r="A26551">
            <v>2021</v>
          </cell>
        </row>
        <row r="26552">
          <cell r="A26552">
            <v>2021</v>
          </cell>
        </row>
        <row r="26553">
          <cell r="A26553">
            <v>2021</v>
          </cell>
        </row>
        <row r="26554">
          <cell r="A26554">
            <v>2021</v>
          </cell>
        </row>
        <row r="26555">
          <cell r="A26555">
            <v>2021</v>
          </cell>
        </row>
        <row r="26556">
          <cell r="A26556">
            <v>2021</v>
          </cell>
        </row>
        <row r="26557">
          <cell r="A26557">
            <v>2021</v>
          </cell>
        </row>
        <row r="26558">
          <cell r="A26558">
            <v>2021</v>
          </cell>
        </row>
        <row r="26559">
          <cell r="A26559">
            <v>2021</v>
          </cell>
        </row>
        <row r="26560">
          <cell r="A26560">
            <v>2021</v>
          </cell>
        </row>
        <row r="26561">
          <cell r="A26561">
            <v>2021</v>
          </cell>
        </row>
        <row r="26562">
          <cell r="A26562">
            <v>2021</v>
          </cell>
        </row>
        <row r="26563">
          <cell r="A26563">
            <v>2021</v>
          </cell>
        </row>
        <row r="26564">
          <cell r="A26564">
            <v>2021</v>
          </cell>
        </row>
        <row r="26565">
          <cell r="A26565">
            <v>2021</v>
          </cell>
        </row>
        <row r="26566">
          <cell r="A26566">
            <v>2021</v>
          </cell>
        </row>
        <row r="26567">
          <cell r="A26567">
            <v>2021</v>
          </cell>
        </row>
        <row r="26568">
          <cell r="A26568">
            <v>2021</v>
          </cell>
        </row>
        <row r="26569">
          <cell r="A26569">
            <v>2021</v>
          </cell>
        </row>
        <row r="26570">
          <cell r="A26570">
            <v>2021</v>
          </cell>
        </row>
        <row r="26571">
          <cell r="A26571">
            <v>2021</v>
          </cell>
        </row>
        <row r="26572">
          <cell r="A26572">
            <v>2021</v>
          </cell>
        </row>
        <row r="26573">
          <cell r="A26573">
            <v>2021</v>
          </cell>
        </row>
        <row r="26574">
          <cell r="A26574">
            <v>2021</v>
          </cell>
        </row>
        <row r="26575">
          <cell r="A26575">
            <v>2021</v>
          </cell>
        </row>
        <row r="26576">
          <cell r="A26576">
            <v>2021</v>
          </cell>
        </row>
        <row r="26577">
          <cell r="A26577">
            <v>2021</v>
          </cell>
        </row>
        <row r="26578">
          <cell r="A26578">
            <v>2021</v>
          </cell>
        </row>
        <row r="26579">
          <cell r="A26579">
            <v>2021</v>
          </cell>
        </row>
        <row r="26580">
          <cell r="A26580">
            <v>2021</v>
          </cell>
        </row>
        <row r="26581">
          <cell r="A26581">
            <v>2021</v>
          </cell>
        </row>
        <row r="26582">
          <cell r="A26582">
            <v>2021</v>
          </cell>
        </row>
        <row r="26583">
          <cell r="A26583">
            <v>2021</v>
          </cell>
        </row>
        <row r="26584">
          <cell r="A26584">
            <v>2021</v>
          </cell>
        </row>
        <row r="26585">
          <cell r="A26585">
            <v>2021</v>
          </cell>
        </row>
        <row r="26586">
          <cell r="A26586">
            <v>2021</v>
          </cell>
        </row>
        <row r="26587">
          <cell r="A26587">
            <v>2021</v>
          </cell>
        </row>
        <row r="26588">
          <cell r="A26588">
            <v>2021</v>
          </cell>
        </row>
        <row r="26589">
          <cell r="A26589">
            <v>2021</v>
          </cell>
        </row>
        <row r="26590">
          <cell r="A26590">
            <v>2021</v>
          </cell>
        </row>
        <row r="26591">
          <cell r="A26591">
            <v>2021</v>
          </cell>
        </row>
        <row r="26592">
          <cell r="A26592">
            <v>2021</v>
          </cell>
        </row>
        <row r="26593">
          <cell r="A26593">
            <v>2021</v>
          </cell>
        </row>
        <row r="26594">
          <cell r="A26594">
            <v>2021</v>
          </cell>
        </row>
        <row r="26595">
          <cell r="A26595">
            <v>2021</v>
          </cell>
        </row>
        <row r="26596">
          <cell r="A26596">
            <v>2021</v>
          </cell>
        </row>
        <row r="26597">
          <cell r="A26597">
            <v>2021</v>
          </cell>
        </row>
        <row r="26598">
          <cell r="A26598">
            <v>2021</v>
          </cell>
        </row>
        <row r="26599">
          <cell r="A26599">
            <v>2021</v>
          </cell>
        </row>
        <row r="26600">
          <cell r="A26600">
            <v>2021</v>
          </cell>
        </row>
        <row r="26601">
          <cell r="A26601">
            <v>2021</v>
          </cell>
        </row>
        <row r="26602">
          <cell r="A26602">
            <v>2021</v>
          </cell>
        </row>
        <row r="26603">
          <cell r="A26603">
            <v>2021</v>
          </cell>
        </row>
        <row r="26604">
          <cell r="A26604">
            <v>2021</v>
          </cell>
        </row>
        <row r="26605">
          <cell r="A26605">
            <v>2021</v>
          </cell>
        </row>
        <row r="26606">
          <cell r="A26606">
            <v>2021</v>
          </cell>
        </row>
        <row r="26607">
          <cell r="A26607">
            <v>2021</v>
          </cell>
        </row>
        <row r="26608">
          <cell r="A26608">
            <v>2021</v>
          </cell>
        </row>
        <row r="26609">
          <cell r="A26609">
            <v>2021</v>
          </cell>
        </row>
        <row r="26610">
          <cell r="A26610">
            <v>2021</v>
          </cell>
        </row>
        <row r="26611">
          <cell r="A26611">
            <v>2021</v>
          </cell>
        </row>
        <row r="26612">
          <cell r="A26612">
            <v>2021</v>
          </cell>
        </row>
        <row r="26613">
          <cell r="A26613">
            <v>2021</v>
          </cell>
        </row>
        <row r="26614">
          <cell r="A26614">
            <v>2021</v>
          </cell>
        </row>
        <row r="26615">
          <cell r="A26615">
            <v>2021</v>
          </cell>
        </row>
        <row r="26616">
          <cell r="A26616">
            <v>2021</v>
          </cell>
        </row>
        <row r="26617">
          <cell r="A26617">
            <v>2021</v>
          </cell>
        </row>
        <row r="26618">
          <cell r="A26618">
            <v>2021</v>
          </cell>
        </row>
        <row r="26619">
          <cell r="A26619">
            <v>2021</v>
          </cell>
        </row>
        <row r="26620">
          <cell r="A26620">
            <v>2021</v>
          </cell>
        </row>
        <row r="26621">
          <cell r="A26621">
            <v>2021</v>
          </cell>
        </row>
        <row r="26622">
          <cell r="A26622">
            <v>2021</v>
          </cell>
        </row>
        <row r="26623">
          <cell r="A26623">
            <v>2021</v>
          </cell>
        </row>
        <row r="26624">
          <cell r="A26624">
            <v>2021</v>
          </cell>
        </row>
        <row r="26625">
          <cell r="A26625">
            <v>2021</v>
          </cell>
        </row>
        <row r="26626">
          <cell r="A26626">
            <v>2021</v>
          </cell>
        </row>
        <row r="26627">
          <cell r="A26627">
            <v>2021</v>
          </cell>
        </row>
        <row r="26628">
          <cell r="A26628">
            <v>2021</v>
          </cell>
        </row>
        <row r="26629">
          <cell r="A26629">
            <v>2021</v>
          </cell>
        </row>
        <row r="26630">
          <cell r="A26630">
            <v>2021</v>
          </cell>
        </row>
        <row r="26631">
          <cell r="A26631">
            <v>2021</v>
          </cell>
        </row>
        <row r="26632">
          <cell r="A26632">
            <v>2021</v>
          </cell>
        </row>
        <row r="26633">
          <cell r="A26633">
            <v>2021</v>
          </cell>
        </row>
        <row r="26634">
          <cell r="A26634">
            <v>2021</v>
          </cell>
        </row>
        <row r="26635">
          <cell r="A26635">
            <v>2021</v>
          </cell>
        </row>
        <row r="26636">
          <cell r="A26636">
            <v>2021</v>
          </cell>
        </row>
        <row r="26637">
          <cell r="A26637">
            <v>2021</v>
          </cell>
        </row>
        <row r="26638">
          <cell r="A26638">
            <v>2021</v>
          </cell>
        </row>
        <row r="26639">
          <cell r="A26639">
            <v>2021</v>
          </cell>
        </row>
        <row r="26640">
          <cell r="A26640">
            <v>2021</v>
          </cell>
        </row>
        <row r="26641">
          <cell r="A26641">
            <v>2021</v>
          </cell>
        </row>
        <row r="26642">
          <cell r="A26642">
            <v>2021</v>
          </cell>
        </row>
        <row r="26643">
          <cell r="A26643">
            <v>2021</v>
          </cell>
        </row>
        <row r="26644">
          <cell r="A26644">
            <v>2021</v>
          </cell>
        </row>
        <row r="26645">
          <cell r="A26645">
            <v>2021</v>
          </cell>
        </row>
        <row r="26646">
          <cell r="A26646">
            <v>2021</v>
          </cell>
        </row>
        <row r="26647">
          <cell r="A26647">
            <v>2021</v>
          </cell>
        </row>
        <row r="26648">
          <cell r="A26648">
            <v>2021</v>
          </cell>
        </row>
        <row r="26649">
          <cell r="A26649">
            <v>2021</v>
          </cell>
        </row>
        <row r="26650">
          <cell r="A26650">
            <v>2021</v>
          </cell>
        </row>
        <row r="26651">
          <cell r="A26651">
            <v>2021</v>
          </cell>
        </row>
        <row r="26652">
          <cell r="A26652">
            <v>2021</v>
          </cell>
        </row>
        <row r="26653">
          <cell r="A26653">
            <v>2021</v>
          </cell>
        </row>
        <row r="26654">
          <cell r="A26654">
            <v>2021</v>
          </cell>
        </row>
        <row r="26655">
          <cell r="A26655">
            <v>2021</v>
          </cell>
        </row>
        <row r="26656">
          <cell r="A26656">
            <v>2021</v>
          </cell>
        </row>
        <row r="26657">
          <cell r="A26657">
            <v>2021</v>
          </cell>
        </row>
        <row r="26658">
          <cell r="A26658">
            <v>2021</v>
          </cell>
        </row>
        <row r="26659">
          <cell r="A26659">
            <v>2021</v>
          </cell>
        </row>
        <row r="26660">
          <cell r="A26660">
            <v>2021</v>
          </cell>
        </row>
        <row r="26661">
          <cell r="A26661">
            <v>2021</v>
          </cell>
        </row>
        <row r="26662">
          <cell r="A26662">
            <v>2021</v>
          </cell>
        </row>
        <row r="26663">
          <cell r="A26663">
            <v>2021</v>
          </cell>
        </row>
        <row r="26664">
          <cell r="A26664">
            <v>2021</v>
          </cell>
        </row>
        <row r="26665">
          <cell r="A26665">
            <v>2021</v>
          </cell>
        </row>
        <row r="26666">
          <cell r="A26666">
            <v>2021</v>
          </cell>
        </row>
        <row r="26667">
          <cell r="A26667">
            <v>2021</v>
          </cell>
        </row>
        <row r="26668">
          <cell r="A26668">
            <v>2021</v>
          </cell>
        </row>
        <row r="26669">
          <cell r="A26669">
            <v>2021</v>
          </cell>
        </row>
        <row r="26670">
          <cell r="A26670">
            <v>2021</v>
          </cell>
        </row>
        <row r="26671">
          <cell r="A26671">
            <v>2021</v>
          </cell>
        </row>
        <row r="26672">
          <cell r="A26672">
            <v>2021</v>
          </cell>
        </row>
        <row r="26673">
          <cell r="A26673">
            <v>2021</v>
          </cell>
        </row>
        <row r="26674">
          <cell r="A26674">
            <v>2021</v>
          </cell>
        </row>
        <row r="26675">
          <cell r="A26675">
            <v>2021</v>
          </cell>
        </row>
        <row r="26676">
          <cell r="A26676">
            <v>2021</v>
          </cell>
        </row>
        <row r="26677">
          <cell r="A26677">
            <v>2021</v>
          </cell>
        </row>
        <row r="26678">
          <cell r="A26678">
            <v>2021</v>
          </cell>
        </row>
        <row r="26679">
          <cell r="A26679">
            <v>2021</v>
          </cell>
        </row>
        <row r="26680">
          <cell r="A26680">
            <v>2021</v>
          </cell>
        </row>
        <row r="26681">
          <cell r="A26681">
            <v>2021</v>
          </cell>
        </row>
        <row r="26682">
          <cell r="A26682">
            <v>2021</v>
          </cell>
        </row>
        <row r="26683">
          <cell r="A26683">
            <v>2021</v>
          </cell>
        </row>
        <row r="26684">
          <cell r="A26684">
            <v>2021</v>
          </cell>
        </row>
        <row r="26685">
          <cell r="A26685">
            <v>2021</v>
          </cell>
        </row>
        <row r="26686">
          <cell r="A26686">
            <v>2021</v>
          </cell>
        </row>
        <row r="26687">
          <cell r="A26687">
            <v>2021</v>
          </cell>
        </row>
        <row r="26688">
          <cell r="A26688">
            <v>2021</v>
          </cell>
        </row>
        <row r="26689">
          <cell r="A26689">
            <v>2021</v>
          </cell>
        </row>
        <row r="26690">
          <cell r="A26690">
            <v>2021</v>
          </cell>
        </row>
        <row r="26691">
          <cell r="A26691">
            <v>2021</v>
          </cell>
        </row>
        <row r="26692">
          <cell r="A26692">
            <v>2021</v>
          </cell>
        </row>
        <row r="26693">
          <cell r="A26693">
            <v>2021</v>
          </cell>
        </row>
        <row r="26694">
          <cell r="A26694">
            <v>2021</v>
          </cell>
        </row>
        <row r="26695">
          <cell r="A26695">
            <v>2021</v>
          </cell>
        </row>
        <row r="26696">
          <cell r="A26696">
            <v>2021</v>
          </cell>
        </row>
        <row r="26697">
          <cell r="A26697">
            <v>2021</v>
          </cell>
        </row>
        <row r="26698">
          <cell r="A26698">
            <v>2021</v>
          </cell>
        </row>
        <row r="26699">
          <cell r="A26699">
            <v>2021</v>
          </cell>
        </row>
        <row r="26700">
          <cell r="A26700">
            <v>2021</v>
          </cell>
        </row>
        <row r="26701">
          <cell r="A26701">
            <v>2021</v>
          </cell>
        </row>
        <row r="26702">
          <cell r="A26702">
            <v>2021</v>
          </cell>
        </row>
        <row r="26703">
          <cell r="A26703">
            <v>2021</v>
          </cell>
        </row>
        <row r="26704">
          <cell r="A26704">
            <v>2021</v>
          </cell>
        </row>
        <row r="26705">
          <cell r="A26705">
            <v>2021</v>
          </cell>
        </row>
        <row r="26706">
          <cell r="A26706">
            <v>2021</v>
          </cell>
        </row>
        <row r="26707">
          <cell r="A26707">
            <v>2021</v>
          </cell>
        </row>
        <row r="26708">
          <cell r="A26708">
            <v>2021</v>
          </cell>
        </row>
        <row r="26709">
          <cell r="A26709">
            <v>2021</v>
          </cell>
        </row>
        <row r="26710">
          <cell r="A26710">
            <v>2021</v>
          </cell>
        </row>
        <row r="26711">
          <cell r="A26711">
            <v>2021</v>
          </cell>
        </row>
        <row r="26712">
          <cell r="A26712">
            <v>2021</v>
          </cell>
        </row>
        <row r="26713">
          <cell r="A26713">
            <v>2021</v>
          </cell>
        </row>
        <row r="26714">
          <cell r="A26714">
            <v>2021</v>
          </cell>
        </row>
        <row r="26715">
          <cell r="A26715">
            <v>2021</v>
          </cell>
        </row>
        <row r="26716">
          <cell r="A26716">
            <v>2021</v>
          </cell>
        </row>
        <row r="26717">
          <cell r="A26717">
            <v>2021</v>
          </cell>
        </row>
        <row r="26718">
          <cell r="A26718">
            <v>2021</v>
          </cell>
        </row>
        <row r="26719">
          <cell r="A26719">
            <v>2021</v>
          </cell>
        </row>
        <row r="26720">
          <cell r="A26720">
            <v>2021</v>
          </cell>
        </row>
        <row r="26721">
          <cell r="A26721">
            <v>2021</v>
          </cell>
        </row>
        <row r="26722">
          <cell r="A26722">
            <v>2021</v>
          </cell>
        </row>
        <row r="26723">
          <cell r="A26723">
            <v>2021</v>
          </cell>
        </row>
        <row r="26724">
          <cell r="A26724">
            <v>2021</v>
          </cell>
        </row>
        <row r="26725">
          <cell r="A26725">
            <v>2021</v>
          </cell>
        </row>
        <row r="26726">
          <cell r="A26726">
            <v>2021</v>
          </cell>
        </row>
        <row r="26727">
          <cell r="A26727">
            <v>2021</v>
          </cell>
        </row>
        <row r="26728">
          <cell r="A26728">
            <v>2021</v>
          </cell>
        </row>
        <row r="26729">
          <cell r="A26729">
            <v>2021</v>
          </cell>
        </row>
        <row r="26730">
          <cell r="A26730">
            <v>2021</v>
          </cell>
        </row>
        <row r="26731">
          <cell r="A26731">
            <v>2021</v>
          </cell>
        </row>
        <row r="26732">
          <cell r="A26732">
            <v>2021</v>
          </cell>
        </row>
        <row r="26733">
          <cell r="A26733">
            <v>2021</v>
          </cell>
        </row>
        <row r="26734">
          <cell r="A26734">
            <v>2021</v>
          </cell>
        </row>
        <row r="26735">
          <cell r="A26735">
            <v>2021</v>
          </cell>
        </row>
        <row r="26736">
          <cell r="A26736">
            <v>2021</v>
          </cell>
        </row>
        <row r="26737">
          <cell r="A26737">
            <v>2021</v>
          </cell>
        </row>
        <row r="26738">
          <cell r="A26738">
            <v>2021</v>
          </cell>
        </row>
        <row r="26739">
          <cell r="A26739">
            <v>2021</v>
          </cell>
        </row>
        <row r="26740">
          <cell r="A26740">
            <v>2021</v>
          </cell>
        </row>
        <row r="26741">
          <cell r="A26741">
            <v>2021</v>
          </cell>
        </row>
        <row r="26742">
          <cell r="A26742">
            <v>2021</v>
          </cell>
        </row>
        <row r="26743">
          <cell r="A26743">
            <v>2021</v>
          </cell>
        </row>
        <row r="26744">
          <cell r="A26744">
            <v>2021</v>
          </cell>
        </row>
        <row r="26745">
          <cell r="A26745">
            <v>2021</v>
          </cell>
        </row>
        <row r="26746">
          <cell r="A26746">
            <v>2021</v>
          </cell>
        </row>
        <row r="26747">
          <cell r="A26747">
            <v>2021</v>
          </cell>
        </row>
        <row r="26748">
          <cell r="A26748">
            <v>2021</v>
          </cell>
        </row>
        <row r="26749">
          <cell r="A26749">
            <v>2021</v>
          </cell>
        </row>
        <row r="26750">
          <cell r="A26750">
            <v>2021</v>
          </cell>
        </row>
        <row r="26751">
          <cell r="A26751">
            <v>2021</v>
          </cell>
        </row>
        <row r="26752">
          <cell r="A26752">
            <v>2021</v>
          </cell>
        </row>
        <row r="26753">
          <cell r="A26753">
            <v>2021</v>
          </cell>
        </row>
        <row r="26754">
          <cell r="A26754">
            <v>2021</v>
          </cell>
        </row>
        <row r="26755">
          <cell r="A26755">
            <v>2021</v>
          </cell>
        </row>
        <row r="26756">
          <cell r="A26756">
            <v>2021</v>
          </cell>
        </row>
        <row r="26757">
          <cell r="A26757">
            <v>2021</v>
          </cell>
        </row>
        <row r="26758">
          <cell r="A26758">
            <v>2021</v>
          </cell>
        </row>
        <row r="26759">
          <cell r="A26759">
            <v>2021</v>
          </cell>
        </row>
        <row r="26760">
          <cell r="A26760">
            <v>2021</v>
          </cell>
        </row>
        <row r="26761">
          <cell r="A26761">
            <v>2021</v>
          </cell>
        </row>
        <row r="26762">
          <cell r="A26762">
            <v>2021</v>
          </cell>
        </row>
        <row r="26763">
          <cell r="A26763">
            <v>2021</v>
          </cell>
        </row>
        <row r="26764">
          <cell r="A26764">
            <v>2021</v>
          </cell>
        </row>
        <row r="26765">
          <cell r="A26765">
            <v>2021</v>
          </cell>
        </row>
        <row r="26766">
          <cell r="A26766">
            <v>2021</v>
          </cell>
        </row>
        <row r="26767">
          <cell r="A26767">
            <v>2021</v>
          </cell>
        </row>
        <row r="26768">
          <cell r="A26768">
            <v>2021</v>
          </cell>
        </row>
        <row r="26769">
          <cell r="A26769">
            <v>2021</v>
          </cell>
        </row>
        <row r="26770">
          <cell r="A26770">
            <v>2021</v>
          </cell>
        </row>
        <row r="26771">
          <cell r="A26771">
            <v>2021</v>
          </cell>
        </row>
        <row r="26772">
          <cell r="A26772">
            <v>2021</v>
          </cell>
        </row>
        <row r="26773">
          <cell r="A26773">
            <v>2021</v>
          </cell>
        </row>
        <row r="26774">
          <cell r="A26774">
            <v>2021</v>
          </cell>
        </row>
        <row r="26775">
          <cell r="A26775">
            <v>2021</v>
          </cell>
        </row>
        <row r="26776">
          <cell r="A26776">
            <v>2021</v>
          </cell>
        </row>
        <row r="26777">
          <cell r="A26777">
            <v>2021</v>
          </cell>
        </row>
        <row r="26778">
          <cell r="A26778">
            <v>2021</v>
          </cell>
        </row>
        <row r="26779">
          <cell r="A26779">
            <v>2021</v>
          </cell>
        </row>
        <row r="26780">
          <cell r="A26780">
            <v>2021</v>
          </cell>
        </row>
        <row r="26781">
          <cell r="A26781">
            <v>2021</v>
          </cell>
        </row>
        <row r="26782">
          <cell r="A26782">
            <v>2021</v>
          </cell>
        </row>
        <row r="26783">
          <cell r="A26783">
            <v>2021</v>
          </cell>
        </row>
        <row r="26784">
          <cell r="A26784">
            <v>2021</v>
          </cell>
        </row>
        <row r="26785">
          <cell r="A26785">
            <v>2021</v>
          </cell>
        </row>
        <row r="26786">
          <cell r="A26786">
            <v>2021</v>
          </cell>
        </row>
        <row r="26787">
          <cell r="A26787">
            <v>2021</v>
          </cell>
        </row>
        <row r="26788">
          <cell r="A26788">
            <v>2021</v>
          </cell>
        </row>
        <row r="26789">
          <cell r="A26789">
            <v>2021</v>
          </cell>
        </row>
        <row r="26790">
          <cell r="A26790">
            <v>2021</v>
          </cell>
        </row>
        <row r="26791">
          <cell r="A26791">
            <v>2021</v>
          </cell>
        </row>
        <row r="26792">
          <cell r="A26792">
            <v>2021</v>
          </cell>
        </row>
        <row r="26793">
          <cell r="A26793">
            <v>2021</v>
          </cell>
        </row>
        <row r="26794">
          <cell r="A26794">
            <v>2021</v>
          </cell>
        </row>
        <row r="26795">
          <cell r="A26795">
            <v>2021</v>
          </cell>
        </row>
        <row r="26796">
          <cell r="A26796">
            <v>2021</v>
          </cell>
        </row>
        <row r="26797">
          <cell r="A26797">
            <v>2021</v>
          </cell>
        </row>
        <row r="26798">
          <cell r="A26798">
            <v>2021</v>
          </cell>
        </row>
        <row r="26799">
          <cell r="A26799">
            <v>2021</v>
          </cell>
        </row>
        <row r="26800">
          <cell r="A26800">
            <v>2021</v>
          </cell>
        </row>
        <row r="26801">
          <cell r="A26801">
            <v>2021</v>
          </cell>
        </row>
        <row r="26802">
          <cell r="A26802">
            <v>2021</v>
          </cell>
        </row>
        <row r="26803">
          <cell r="A26803">
            <v>2021</v>
          </cell>
        </row>
        <row r="26804">
          <cell r="A26804">
            <v>2021</v>
          </cell>
        </row>
        <row r="26805">
          <cell r="A26805">
            <v>2021</v>
          </cell>
        </row>
        <row r="26806">
          <cell r="A26806">
            <v>2021</v>
          </cell>
        </row>
        <row r="26807">
          <cell r="A26807">
            <v>2021</v>
          </cell>
        </row>
        <row r="26808">
          <cell r="A26808">
            <v>2021</v>
          </cell>
        </row>
        <row r="26809">
          <cell r="A26809">
            <v>2021</v>
          </cell>
        </row>
        <row r="26810">
          <cell r="A26810">
            <v>2021</v>
          </cell>
        </row>
        <row r="26811">
          <cell r="A26811">
            <v>2021</v>
          </cell>
        </row>
        <row r="26812">
          <cell r="A26812">
            <v>2021</v>
          </cell>
        </row>
        <row r="26813">
          <cell r="A26813">
            <v>2021</v>
          </cell>
        </row>
        <row r="26814">
          <cell r="A26814">
            <v>2021</v>
          </cell>
        </row>
        <row r="26815">
          <cell r="A26815">
            <v>2021</v>
          </cell>
        </row>
        <row r="26816">
          <cell r="A26816">
            <v>2021</v>
          </cell>
        </row>
        <row r="26817">
          <cell r="A26817">
            <v>2021</v>
          </cell>
        </row>
        <row r="26818">
          <cell r="A26818">
            <v>2021</v>
          </cell>
        </row>
        <row r="26819">
          <cell r="A26819">
            <v>2021</v>
          </cell>
        </row>
        <row r="26820">
          <cell r="A26820">
            <v>2021</v>
          </cell>
        </row>
        <row r="26821">
          <cell r="A26821">
            <v>2021</v>
          </cell>
        </row>
        <row r="26822">
          <cell r="A26822">
            <v>2021</v>
          </cell>
        </row>
        <row r="26823">
          <cell r="A26823">
            <v>2021</v>
          </cell>
        </row>
        <row r="26824">
          <cell r="A26824">
            <v>2021</v>
          </cell>
        </row>
        <row r="26825">
          <cell r="A26825">
            <v>2021</v>
          </cell>
        </row>
        <row r="26826">
          <cell r="A26826">
            <v>2021</v>
          </cell>
        </row>
        <row r="26827">
          <cell r="A26827">
            <v>2021</v>
          </cell>
        </row>
        <row r="26828">
          <cell r="A26828">
            <v>2021</v>
          </cell>
        </row>
        <row r="26829">
          <cell r="A26829">
            <v>2021</v>
          </cell>
        </row>
        <row r="26830">
          <cell r="A26830">
            <v>2021</v>
          </cell>
        </row>
        <row r="26831">
          <cell r="A26831">
            <v>2021</v>
          </cell>
        </row>
        <row r="26832">
          <cell r="A26832">
            <v>2021</v>
          </cell>
        </row>
        <row r="26833">
          <cell r="A26833">
            <v>2021</v>
          </cell>
        </row>
        <row r="26834">
          <cell r="A26834">
            <v>2021</v>
          </cell>
        </row>
        <row r="26835">
          <cell r="A26835">
            <v>2021</v>
          </cell>
        </row>
        <row r="26836">
          <cell r="A26836">
            <v>2021</v>
          </cell>
        </row>
        <row r="26837">
          <cell r="A26837">
            <v>2021</v>
          </cell>
        </row>
        <row r="26838">
          <cell r="A26838">
            <v>2021</v>
          </cell>
        </row>
        <row r="26839">
          <cell r="A26839">
            <v>2021</v>
          </cell>
        </row>
        <row r="26840">
          <cell r="A26840">
            <v>2021</v>
          </cell>
        </row>
        <row r="26841">
          <cell r="A26841">
            <v>2021</v>
          </cell>
        </row>
        <row r="26842">
          <cell r="A26842">
            <v>2021</v>
          </cell>
        </row>
        <row r="26843">
          <cell r="A26843">
            <v>2021</v>
          </cell>
        </row>
        <row r="26844">
          <cell r="A26844">
            <v>2021</v>
          </cell>
        </row>
        <row r="26845">
          <cell r="A26845">
            <v>2021</v>
          </cell>
        </row>
        <row r="26846">
          <cell r="A26846">
            <v>2021</v>
          </cell>
        </row>
        <row r="26847">
          <cell r="A26847">
            <v>2021</v>
          </cell>
        </row>
        <row r="26848">
          <cell r="A26848">
            <v>2021</v>
          </cell>
        </row>
        <row r="26849">
          <cell r="A26849">
            <v>2021</v>
          </cell>
        </row>
        <row r="26850">
          <cell r="A26850">
            <v>2021</v>
          </cell>
        </row>
        <row r="26851">
          <cell r="A26851">
            <v>2021</v>
          </cell>
        </row>
        <row r="26852">
          <cell r="A26852">
            <v>2021</v>
          </cell>
        </row>
        <row r="26853">
          <cell r="A26853">
            <v>2021</v>
          </cell>
        </row>
        <row r="26854">
          <cell r="A26854">
            <v>2021</v>
          </cell>
        </row>
        <row r="26855">
          <cell r="A26855">
            <v>2021</v>
          </cell>
        </row>
        <row r="26856">
          <cell r="A26856">
            <v>2021</v>
          </cell>
        </row>
        <row r="26857">
          <cell r="A26857">
            <v>2021</v>
          </cell>
        </row>
        <row r="26858">
          <cell r="A26858">
            <v>2021</v>
          </cell>
        </row>
        <row r="26859">
          <cell r="A26859">
            <v>2021</v>
          </cell>
        </row>
        <row r="26860">
          <cell r="A26860">
            <v>2021</v>
          </cell>
        </row>
        <row r="26861">
          <cell r="A26861">
            <v>2021</v>
          </cell>
        </row>
        <row r="26862">
          <cell r="A26862">
            <v>2021</v>
          </cell>
        </row>
        <row r="26863">
          <cell r="A26863">
            <v>2021</v>
          </cell>
        </row>
        <row r="26864">
          <cell r="A26864">
            <v>2021</v>
          </cell>
        </row>
        <row r="26865">
          <cell r="A26865">
            <v>2021</v>
          </cell>
        </row>
        <row r="26866">
          <cell r="A26866">
            <v>2021</v>
          </cell>
        </row>
        <row r="26867">
          <cell r="A26867">
            <v>2021</v>
          </cell>
        </row>
        <row r="26868">
          <cell r="A26868">
            <v>2021</v>
          </cell>
        </row>
        <row r="26869">
          <cell r="A26869">
            <v>2021</v>
          </cell>
        </row>
        <row r="26870">
          <cell r="A26870">
            <v>2021</v>
          </cell>
        </row>
        <row r="26871">
          <cell r="A26871">
            <v>2021</v>
          </cell>
        </row>
        <row r="26872">
          <cell r="A26872">
            <v>2021</v>
          </cell>
        </row>
        <row r="26873">
          <cell r="A26873">
            <v>2021</v>
          </cell>
        </row>
        <row r="26874">
          <cell r="A26874">
            <v>2021</v>
          </cell>
        </row>
        <row r="26875">
          <cell r="A26875">
            <v>2021</v>
          </cell>
        </row>
        <row r="26876">
          <cell r="A26876">
            <v>2021</v>
          </cell>
        </row>
        <row r="26877">
          <cell r="A26877">
            <v>2021</v>
          </cell>
        </row>
        <row r="26878">
          <cell r="A26878">
            <v>2021</v>
          </cell>
        </row>
        <row r="26879">
          <cell r="A26879">
            <v>2021</v>
          </cell>
        </row>
        <row r="26880">
          <cell r="A26880">
            <v>2021</v>
          </cell>
        </row>
        <row r="26881">
          <cell r="A26881">
            <v>2021</v>
          </cell>
        </row>
        <row r="26882">
          <cell r="A26882">
            <v>2021</v>
          </cell>
        </row>
        <row r="26883">
          <cell r="A26883">
            <v>2021</v>
          </cell>
        </row>
        <row r="26884">
          <cell r="A26884">
            <v>2021</v>
          </cell>
        </row>
        <row r="26885">
          <cell r="A26885">
            <v>2021</v>
          </cell>
        </row>
        <row r="26886">
          <cell r="A26886">
            <v>2021</v>
          </cell>
        </row>
        <row r="26887">
          <cell r="A26887">
            <v>2021</v>
          </cell>
        </row>
        <row r="26888">
          <cell r="A26888">
            <v>2021</v>
          </cell>
        </row>
        <row r="26889">
          <cell r="A26889">
            <v>2021</v>
          </cell>
        </row>
        <row r="26890">
          <cell r="A26890">
            <v>2021</v>
          </cell>
        </row>
        <row r="26891">
          <cell r="A26891">
            <v>2021</v>
          </cell>
        </row>
        <row r="26892">
          <cell r="A26892">
            <v>2021</v>
          </cell>
        </row>
        <row r="26893">
          <cell r="A26893">
            <v>2021</v>
          </cell>
        </row>
        <row r="26894">
          <cell r="A26894">
            <v>2021</v>
          </cell>
        </row>
        <row r="26895">
          <cell r="A26895">
            <v>2021</v>
          </cell>
        </row>
        <row r="26896">
          <cell r="A26896">
            <v>2021</v>
          </cell>
        </row>
        <row r="26897">
          <cell r="A26897">
            <v>2021</v>
          </cell>
        </row>
        <row r="26898">
          <cell r="A26898">
            <v>2021</v>
          </cell>
        </row>
        <row r="26899">
          <cell r="A26899">
            <v>2021</v>
          </cell>
        </row>
        <row r="26900">
          <cell r="A26900">
            <v>2021</v>
          </cell>
        </row>
        <row r="26901">
          <cell r="A26901">
            <v>2021</v>
          </cell>
        </row>
        <row r="26902">
          <cell r="A26902">
            <v>2021</v>
          </cell>
        </row>
        <row r="26903">
          <cell r="A26903">
            <v>2021</v>
          </cell>
        </row>
        <row r="26904">
          <cell r="A26904">
            <v>2021</v>
          </cell>
        </row>
        <row r="26905">
          <cell r="A26905">
            <v>2021</v>
          </cell>
        </row>
        <row r="26906">
          <cell r="A26906">
            <v>2021</v>
          </cell>
        </row>
        <row r="26907">
          <cell r="A26907">
            <v>2021</v>
          </cell>
        </row>
        <row r="26908">
          <cell r="A26908">
            <v>2021</v>
          </cell>
        </row>
        <row r="26909">
          <cell r="A26909">
            <v>2021</v>
          </cell>
        </row>
        <row r="26910">
          <cell r="A26910">
            <v>2021</v>
          </cell>
        </row>
        <row r="26911">
          <cell r="A26911">
            <v>2021</v>
          </cell>
        </row>
        <row r="26912">
          <cell r="A26912">
            <v>2021</v>
          </cell>
        </row>
        <row r="26913">
          <cell r="A26913">
            <v>2021</v>
          </cell>
        </row>
        <row r="26914">
          <cell r="A26914">
            <v>2021</v>
          </cell>
        </row>
        <row r="26915">
          <cell r="A26915">
            <v>2021</v>
          </cell>
        </row>
        <row r="26916">
          <cell r="A26916">
            <v>2021</v>
          </cell>
        </row>
        <row r="26917">
          <cell r="A26917">
            <v>2021</v>
          </cell>
        </row>
        <row r="26918">
          <cell r="A26918">
            <v>2021</v>
          </cell>
        </row>
        <row r="26919">
          <cell r="A26919">
            <v>2021</v>
          </cell>
        </row>
        <row r="26920">
          <cell r="A26920">
            <v>2021</v>
          </cell>
        </row>
        <row r="26921">
          <cell r="A26921">
            <v>2021</v>
          </cell>
        </row>
        <row r="26922">
          <cell r="A26922">
            <v>2021</v>
          </cell>
        </row>
        <row r="26923">
          <cell r="A26923">
            <v>2021</v>
          </cell>
        </row>
        <row r="26924">
          <cell r="A26924">
            <v>2021</v>
          </cell>
        </row>
        <row r="26925">
          <cell r="A26925">
            <v>2021</v>
          </cell>
        </row>
        <row r="26926">
          <cell r="A26926">
            <v>2021</v>
          </cell>
        </row>
        <row r="26927">
          <cell r="A26927">
            <v>2021</v>
          </cell>
        </row>
        <row r="26928">
          <cell r="A26928">
            <v>2021</v>
          </cell>
        </row>
        <row r="26929">
          <cell r="A26929">
            <v>2021</v>
          </cell>
        </row>
        <row r="26930">
          <cell r="A26930">
            <v>2021</v>
          </cell>
        </row>
        <row r="26931">
          <cell r="A26931">
            <v>2021</v>
          </cell>
        </row>
        <row r="26932">
          <cell r="A26932">
            <v>2021</v>
          </cell>
        </row>
        <row r="26933">
          <cell r="A26933">
            <v>2021</v>
          </cell>
        </row>
        <row r="26934">
          <cell r="A26934">
            <v>2021</v>
          </cell>
        </row>
        <row r="26935">
          <cell r="A26935">
            <v>2021</v>
          </cell>
        </row>
        <row r="26936">
          <cell r="A26936">
            <v>2021</v>
          </cell>
        </row>
        <row r="26937">
          <cell r="A26937">
            <v>2021</v>
          </cell>
        </row>
        <row r="26938">
          <cell r="A26938">
            <v>2021</v>
          </cell>
        </row>
        <row r="26939">
          <cell r="A26939">
            <v>2021</v>
          </cell>
        </row>
        <row r="26940">
          <cell r="A26940">
            <v>2021</v>
          </cell>
        </row>
        <row r="26941">
          <cell r="A26941">
            <v>2021</v>
          </cell>
        </row>
        <row r="26942">
          <cell r="A26942">
            <v>2021</v>
          </cell>
        </row>
        <row r="26943">
          <cell r="A26943">
            <v>2021</v>
          </cell>
        </row>
        <row r="26944">
          <cell r="A26944">
            <v>2021</v>
          </cell>
        </row>
        <row r="26945">
          <cell r="A26945">
            <v>2021</v>
          </cell>
        </row>
        <row r="26946">
          <cell r="A26946">
            <v>2021</v>
          </cell>
        </row>
        <row r="26947">
          <cell r="A26947">
            <v>2021</v>
          </cell>
        </row>
        <row r="26948">
          <cell r="A26948">
            <v>2021</v>
          </cell>
        </row>
        <row r="26949">
          <cell r="A26949">
            <v>2021</v>
          </cell>
        </row>
        <row r="26950">
          <cell r="A26950">
            <v>2021</v>
          </cell>
        </row>
        <row r="26951">
          <cell r="A26951">
            <v>2021</v>
          </cell>
        </row>
        <row r="26952">
          <cell r="A26952">
            <v>2021</v>
          </cell>
        </row>
        <row r="26953">
          <cell r="A26953">
            <v>2021</v>
          </cell>
        </row>
        <row r="26954">
          <cell r="A26954">
            <v>2021</v>
          </cell>
        </row>
        <row r="26955">
          <cell r="A26955">
            <v>2021</v>
          </cell>
        </row>
        <row r="26956">
          <cell r="A26956">
            <v>2021</v>
          </cell>
        </row>
        <row r="26957">
          <cell r="A26957">
            <v>2021</v>
          </cell>
        </row>
        <row r="26958">
          <cell r="A26958">
            <v>2021</v>
          </cell>
        </row>
        <row r="26959">
          <cell r="A26959">
            <v>2021</v>
          </cell>
        </row>
        <row r="26960">
          <cell r="A26960">
            <v>2021</v>
          </cell>
        </row>
        <row r="26961">
          <cell r="A26961">
            <v>2021</v>
          </cell>
        </row>
        <row r="26962">
          <cell r="A26962">
            <v>2021</v>
          </cell>
        </row>
        <row r="26963">
          <cell r="A26963">
            <v>2021</v>
          </cell>
        </row>
        <row r="26964">
          <cell r="A26964">
            <v>2021</v>
          </cell>
        </row>
        <row r="26965">
          <cell r="A26965">
            <v>2021</v>
          </cell>
        </row>
        <row r="26966">
          <cell r="A26966">
            <v>2021</v>
          </cell>
        </row>
        <row r="26967">
          <cell r="A26967">
            <v>2021</v>
          </cell>
        </row>
        <row r="26968">
          <cell r="A26968">
            <v>2021</v>
          </cell>
        </row>
        <row r="26969">
          <cell r="A26969">
            <v>2021</v>
          </cell>
        </row>
        <row r="26970">
          <cell r="A26970">
            <v>2021</v>
          </cell>
        </row>
        <row r="26971">
          <cell r="A26971">
            <v>2021</v>
          </cell>
        </row>
        <row r="26972">
          <cell r="A26972">
            <v>2021</v>
          </cell>
        </row>
        <row r="26973">
          <cell r="A26973">
            <v>2021</v>
          </cell>
        </row>
        <row r="26974">
          <cell r="A26974">
            <v>2021</v>
          </cell>
        </row>
        <row r="26975">
          <cell r="A26975">
            <v>2021</v>
          </cell>
        </row>
        <row r="26976">
          <cell r="A26976">
            <v>2021</v>
          </cell>
        </row>
        <row r="26977">
          <cell r="A26977">
            <v>2021</v>
          </cell>
        </row>
        <row r="26978">
          <cell r="A26978">
            <v>2021</v>
          </cell>
        </row>
        <row r="26979">
          <cell r="A26979">
            <v>2021</v>
          </cell>
        </row>
        <row r="26980">
          <cell r="A26980">
            <v>2021</v>
          </cell>
        </row>
        <row r="26981">
          <cell r="A26981">
            <v>2021</v>
          </cell>
        </row>
        <row r="26982">
          <cell r="A26982">
            <v>2021</v>
          </cell>
        </row>
        <row r="26983">
          <cell r="A26983">
            <v>2021</v>
          </cell>
        </row>
        <row r="26984">
          <cell r="A26984">
            <v>2021</v>
          </cell>
        </row>
        <row r="26985">
          <cell r="A26985">
            <v>2021</v>
          </cell>
        </row>
        <row r="26986">
          <cell r="A26986">
            <v>2021</v>
          </cell>
        </row>
        <row r="26987">
          <cell r="A26987">
            <v>2021</v>
          </cell>
        </row>
        <row r="26988">
          <cell r="A26988">
            <v>2021</v>
          </cell>
        </row>
        <row r="26989">
          <cell r="A26989">
            <v>2021</v>
          </cell>
        </row>
        <row r="26990">
          <cell r="A26990">
            <v>2021</v>
          </cell>
        </row>
        <row r="26991">
          <cell r="A26991">
            <v>2021</v>
          </cell>
        </row>
        <row r="26992">
          <cell r="A26992">
            <v>2021</v>
          </cell>
        </row>
        <row r="26993">
          <cell r="A26993">
            <v>2021</v>
          </cell>
        </row>
        <row r="26994">
          <cell r="A26994">
            <v>2021</v>
          </cell>
        </row>
        <row r="26995">
          <cell r="A26995">
            <v>2021</v>
          </cell>
        </row>
        <row r="26996">
          <cell r="A26996">
            <v>2021</v>
          </cell>
        </row>
        <row r="26997">
          <cell r="A26997">
            <v>2021</v>
          </cell>
        </row>
        <row r="26998">
          <cell r="A26998">
            <v>2021</v>
          </cell>
        </row>
        <row r="26999">
          <cell r="A26999">
            <v>2021</v>
          </cell>
        </row>
        <row r="27000">
          <cell r="A27000">
            <v>2021</v>
          </cell>
        </row>
        <row r="27001">
          <cell r="A27001">
            <v>2021</v>
          </cell>
        </row>
        <row r="27002">
          <cell r="A27002">
            <v>2021</v>
          </cell>
        </row>
        <row r="27003">
          <cell r="A27003">
            <v>2021</v>
          </cell>
        </row>
        <row r="27004">
          <cell r="A27004">
            <v>2021</v>
          </cell>
        </row>
        <row r="27005">
          <cell r="A27005">
            <v>2021</v>
          </cell>
        </row>
        <row r="27006">
          <cell r="A27006">
            <v>2021</v>
          </cell>
        </row>
        <row r="27007">
          <cell r="A27007">
            <v>2021</v>
          </cell>
        </row>
        <row r="27008">
          <cell r="A27008">
            <v>2021</v>
          </cell>
        </row>
        <row r="27009">
          <cell r="A27009">
            <v>2021</v>
          </cell>
        </row>
        <row r="27010">
          <cell r="A27010">
            <v>2021</v>
          </cell>
        </row>
        <row r="27011">
          <cell r="A27011">
            <v>2021</v>
          </cell>
        </row>
        <row r="27012">
          <cell r="A27012">
            <v>2021</v>
          </cell>
        </row>
        <row r="27013">
          <cell r="A27013">
            <v>2021</v>
          </cell>
        </row>
        <row r="27014">
          <cell r="A27014">
            <v>2021</v>
          </cell>
        </row>
        <row r="27015">
          <cell r="A27015">
            <v>2021</v>
          </cell>
        </row>
        <row r="27016">
          <cell r="A27016">
            <v>2021</v>
          </cell>
        </row>
        <row r="27017">
          <cell r="A27017">
            <v>2021</v>
          </cell>
        </row>
        <row r="27018">
          <cell r="A27018">
            <v>2021</v>
          </cell>
        </row>
        <row r="27019">
          <cell r="A27019">
            <v>2021</v>
          </cell>
        </row>
        <row r="27020">
          <cell r="A27020">
            <v>2021</v>
          </cell>
        </row>
        <row r="27021">
          <cell r="A27021">
            <v>2021</v>
          </cell>
        </row>
        <row r="27022">
          <cell r="A27022">
            <v>2021</v>
          </cell>
        </row>
        <row r="27023">
          <cell r="A27023">
            <v>2021</v>
          </cell>
        </row>
        <row r="27024">
          <cell r="A27024">
            <v>2021</v>
          </cell>
        </row>
        <row r="27025">
          <cell r="A27025">
            <v>2021</v>
          </cell>
        </row>
        <row r="27026">
          <cell r="A27026">
            <v>2021</v>
          </cell>
        </row>
        <row r="27027">
          <cell r="A27027">
            <v>2021</v>
          </cell>
        </row>
        <row r="27028">
          <cell r="A27028">
            <v>2021</v>
          </cell>
        </row>
        <row r="27029">
          <cell r="A27029">
            <v>2021</v>
          </cell>
        </row>
        <row r="27030">
          <cell r="A27030">
            <v>2021</v>
          </cell>
        </row>
        <row r="27031">
          <cell r="A27031">
            <v>2021</v>
          </cell>
        </row>
        <row r="27032">
          <cell r="A27032">
            <v>2021</v>
          </cell>
        </row>
        <row r="27033">
          <cell r="A27033">
            <v>2021</v>
          </cell>
        </row>
        <row r="27034">
          <cell r="A27034">
            <v>2021</v>
          </cell>
        </row>
        <row r="27035">
          <cell r="A27035">
            <v>2021</v>
          </cell>
        </row>
        <row r="27036">
          <cell r="A27036">
            <v>2021</v>
          </cell>
        </row>
        <row r="27037">
          <cell r="A27037">
            <v>2021</v>
          </cell>
        </row>
        <row r="27038">
          <cell r="A27038">
            <v>2021</v>
          </cell>
        </row>
        <row r="27039">
          <cell r="A27039">
            <v>2021</v>
          </cell>
        </row>
        <row r="27040">
          <cell r="A27040">
            <v>2021</v>
          </cell>
        </row>
        <row r="27041">
          <cell r="A27041">
            <v>2021</v>
          </cell>
        </row>
        <row r="27042">
          <cell r="A27042">
            <v>2021</v>
          </cell>
        </row>
        <row r="27043">
          <cell r="A27043">
            <v>2021</v>
          </cell>
        </row>
        <row r="27044">
          <cell r="A27044">
            <v>2021</v>
          </cell>
        </row>
        <row r="27045">
          <cell r="A27045">
            <v>2021</v>
          </cell>
        </row>
        <row r="27046">
          <cell r="A27046">
            <v>2021</v>
          </cell>
        </row>
        <row r="27047">
          <cell r="A27047">
            <v>2021</v>
          </cell>
        </row>
        <row r="27048">
          <cell r="A27048">
            <v>2021</v>
          </cell>
        </row>
        <row r="27049">
          <cell r="A27049">
            <v>2021</v>
          </cell>
        </row>
        <row r="27050">
          <cell r="A27050">
            <v>2021</v>
          </cell>
        </row>
        <row r="27051">
          <cell r="A27051">
            <v>2021</v>
          </cell>
        </row>
        <row r="27052">
          <cell r="A27052">
            <v>2021</v>
          </cell>
        </row>
        <row r="27053">
          <cell r="A27053">
            <v>2021</v>
          </cell>
        </row>
        <row r="27054">
          <cell r="A27054">
            <v>2021</v>
          </cell>
        </row>
        <row r="27055">
          <cell r="A27055">
            <v>2021</v>
          </cell>
        </row>
        <row r="27056">
          <cell r="A27056">
            <v>2021</v>
          </cell>
        </row>
        <row r="27057">
          <cell r="A27057">
            <v>2021</v>
          </cell>
        </row>
        <row r="27058">
          <cell r="A27058">
            <v>2021</v>
          </cell>
        </row>
        <row r="27059">
          <cell r="A27059">
            <v>2021</v>
          </cell>
        </row>
        <row r="27060">
          <cell r="A27060">
            <v>2021</v>
          </cell>
        </row>
        <row r="27061">
          <cell r="A27061">
            <v>2021</v>
          </cell>
        </row>
        <row r="27062">
          <cell r="A27062">
            <v>2021</v>
          </cell>
        </row>
        <row r="27063">
          <cell r="A27063">
            <v>2021</v>
          </cell>
        </row>
        <row r="27064">
          <cell r="A27064">
            <v>2021</v>
          </cell>
        </row>
        <row r="27065">
          <cell r="A27065">
            <v>2021</v>
          </cell>
        </row>
        <row r="27066">
          <cell r="A27066">
            <v>2021</v>
          </cell>
        </row>
        <row r="27067">
          <cell r="A27067">
            <v>2021</v>
          </cell>
        </row>
        <row r="27068">
          <cell r="A27068">
            <v>2021</v>
          </cell>
        </row>
        <row r="27069">
          <cell r="A27069">
            <v>2021</v>
          </cell>
        </row>
        <row r="27070">
          <cell r="A27070">
            <v>2021</v>
          </cell>
        </row>
        <row r="27071">
          <cell r="A27071">
            <v>2021</v>
          </cell>
        </row>
        <row r="27072">
          <cell r="A27072">
            <v>2021</v>
          </cell>
        </row>
        <row r="27073">
          <cell r="A27073">
            <v>2021</v>
          </cell>
        </row>
        <row r="27074">
          <cell r="A27074">
            <v>2021</v>
          </cell>
        </row>
        <row r="27075">
          <cell r="A27075">
            <v>2021</v>
          </cell>
        </row>
        <row r="27076">
          <cell r="A27076">
            <v>2021</v>
          </cell>
        </row>
        <row r="27077">
          <cell r="A27077">
            <v>2021</v>
          </cell>
        </row>
        <row r="27078">
          <cell r="A27078">
            <v>2021</v>
          </cell>
        </row>
        <row r="27079">
          <cell r="A27079">
            <v>2021</v>
          </cell>
        </row>
        <row r="27080">
          <cell r="A27080">
            <v>2021</v>
          </cell>
        </row>
        <row r="27081">
          <cell r="A27081">
            <v>2021</v>
          </cell>
        </row>
        <row r="27082">
          <cell r="A27082">
            <v>2021</v>
          </cell>
        </row>
        <row r="27083">
          <cell r="A27083">
            <v>2021</v>
          </cell>
        </row>
        <row r="27084">
          <cell r="A27084">
            <v>2021</v>
          </cell>
        </row>
        <row r="27085">
          <cell r="A27085">
            <v>2021</v>
          </cell>
        </row>
        <row r="27086">
          <cell r="A27086">
            <v>2021</v>
          </cell>
        </row>
        <row r="27087">
          <cell r="A27087">
            <v>2021</v>
          </cell>
        </row>
        <row r="27088">
          <cell r="A27088">
            <v>2021</v>
          </cell>
        </row>
        <row r="27089">
          <cell r="A27089">
            <v>2021</v>
          </cell>
        </row>
        <row r="27090">
          <cell r="A27090">
            <v>2021</v>
          </cell>
        </row>
        <row r="27091">
          <cell r="A27091">
            <v>2021</v>
          </cell>
        </row>
        <row r="27092">
          <cell r="A27092">
            <v>2021</v>
          </cell>
        </row>
        <row r="27093">
          <cell r="A27093">
            <v>2021</v>
          </cell>
        </row>
        <row r="27094">
          <cell r="A27094">
            <v>2021</v>
          </cell>
        </row>
        <row r="27095">
          <cell r="A27095">
            <v>2021</v>
          </cell>
        </row>
        <row r="27096">
          <cell r="A27096">
            <v>2021</v>
          </cell>
        </row>
        <row r="27097">
          <cell r="A27097">
            <v>2021</v>
          </cell>
        </row>
        <row r="27098">
          <cell r="A27098">
            <v>2021</v>
          </cell>
        </row>
        <row r="27099">
          <cell r="A27099">
            <v>2021</v>
          </cell>
        </row>
        <row r="27100">
          <cell r="A27100">
            <v>2021</v>
          </cell>
        </row>
        <row r="27101">
          <cell r="A27101">
            <v>2021</v>
          </cell>
        </row>
        <row r="27102">
          <cell r="A27102">
            <v>2021</v>
          </cell>
        </row>
        <row r="27103">
          <cell r="A27103">
            <v>2021</v>
          </cell>
        </row>
        <row r="27104">
          <cell r="A27104">
            <v>2021</v>
          </cell>
        </row>
        <row r="27105">
          <cell r="A27105">
            <v>2021</v>
          </cell>
        </row>
        <row r="27106">
          <cell r="A27106">
            <v>2021</v>
          </cell>
        </row>
        <row r="27107">
          <cell r="A27107">
            <v>2021</v>
          </cell>
        </row>
        <row r="27108">
          <cell r="A27108">
            <v>2021</v>
          </cell>
        </row>
        <row r="27109">
          <cell r="A27109">
            <v>2021</v>
          </cell>
        </row>
        <row r="27110">
          <cell r="A27110">
            <v>2021</v>
          </cell>
        </row>
        <row r="27111">
          <cell r="A27111">
            <v>2021</v>
          </cell>
        </row>
        <row r="27112">
          <cell r="A27112">
            <v>2021</v>
          </cell>
        </row>
        <row r="27113">
          <cell r="A27113">
            <v>2021</v>
          </cell>
        </row>
        <row r="27114">
          <cell r="A27114">
            <v>2021</v>
          </cell>
        </row>
        <row r="27115">
          <cell r="A27115">
            <v>2021</v>
          </cell>
        </row>
        <row r="27116">
          <cell r="A27116">
            <v>2021</v>
          </cell>
        </row>
        <row r="27117">
          <cell r="A27117">
            <v>2021</v>
          </cell>
        </row>
        <row r="27118">
          <cell r="A27118">
            <v>2021</v>
          </cell>
        </row>
        <row r="27119">
          <cell r="A27119">
            <v>2021</v>
          </cell>
        </row>
        <row r="27120">
          <cell r="A27120">
            <v>2021</v>
          </cell>
        </row>
        <row r="27121">
          <cell r="A27121">
            <v>2021</v>
          </cell>
        </row>
        <row r="27122">
          <cell r="A27122">
            <v>2021</v>
          </cell>
        </row>
        <row r="27123">
          <cell r="A27123">
            <v>2021</v>
          </cell>
        </row>
        <row r="27124">
          <cell r="A27124">
            <v>2021</v>
          </cell>
        </row>
        <row r="27125">
          <cell r="A27125">
            <v>2021</v>
          </cell>
        </row>
        <row r="27126">
          <cell r="A27126">
            <v>2021</v>
          </cell>
        </row>
        <row r="27127">
          <cell r="A27127">
            <v>2021</v>
          </cell>
        </row>
        <row r="27128">
          <cell r="A27128">
            <v>2021</v>
          </cell>
        </row>
        <row r="27129">
          <cell r="A27129">
            <v>2021</v>
          </cell>
        </row>
        <row r="27130">
          <cell r="A27130">
            <v>2021</v>
          </cell>
        </row>
        <row r="27131">
          <cell r="A27131">
            <v>2021</v>
          </cell>
        </row>
        <row r="27132">
          <cell r="A27132">
            <v>2021</v>
          </cell>
        </row>
        <row r="27133">
          <cell r="A27133">
            <v>2021</v>
          </cell>
        </row>
        <row r="27134">
          <cell r="A27134">
            <v>2021</v>
          </cell>
        </row>
        <row r="27135">
          <cell r="A27135">
            <v>2021</v>
          </cell>
        </row>
        <row r="27136">
          <cell r="A27136">
            <v>2021</v>
          </cell>
        </row>
        <row r="27137">
          <cell r="A27137">
            <v>2021</v>
          </cell>
        </row>
        <row r="27138">
          <cell r="A27138">
            <v>2021</v>
          </cell>
        </row>
        <row r="27139">
          <cell r="A27139">
            <v>2021</v>
          </cell>
        </row>
        <row r="27140">
          <cell r="A27140">
            <v>2021</v>
          </cell>
        </row>
        <row r="27141">
          <cell r="A27141">
            <v>2021</v>
          </cell>
        </row>
        <row r="27142">
          <cell r="A27142">
            <v>2021</v>
          </cell>
        </row>
        <row r="27143">
          <cell r="A27143">
            <v>2021</v>
          </cell>
        </row>
        <row r="27144">
          <cell r="A27144">
            <v>2021</v>
          </cell>
        </row>
        <row r="27145">
          <cell r="A27145">
            <v>2021</v>
          </cell>
        </row>
        <row r="27146">
          <cell r="A27146">
            <v>2021</v>
          </cell>
        </row>
        <row r="27147">
          <cell r="A27147">
            <v>2021</v>
          </cell>
        </row>
        <row r="27148">
          <cell r="A27148">
            <v>2021</v>
          </cell>
        </row>
        <row r="27149">
          <cell r="A27149">
            <v>2021</v>
          </cell>
        </row>
        <row r="27150">
          <cell r="A27150">
            <v>2021</v>
          </cell>
        </row>
        <row r="27151">
          <cell r="A27151">
            <v>2021</v>
          </cell>
        </row>
        <row r="27152">
          <cell r="A27152">
            <v>2021</v>
          </cell>
        </row>
        <row r="27153">
          <cell r="A27153">
            <v>2021</v>
          </cell>
        </row>
        <row r="27154">
          <cell r="A27154">
            <v>2021</v>
          </cell>
        </row>
        <row r="27155">
          <cell r="A27155">
            <v>2021</v>
          </cell>
        </row>
        <row r="27156">
          <cell r="A27156">
            <v>2021</v>
          </cell>
        </row>
        <row r="27157">
          <cell r="A27157">
            <v>2021</v>
          </cell>
        </row>
        <row r="27158">
          <cell r="A27158">
            <v>2021</v>
          </cell>
        </row>
        <row r="27159">
          <cell r="A27159">
            <v>2021</v>
          </cell>
        </row>
        <row r="27160">
          <cell r="A27160">
            <v>2021</v>
          </cell>
        </row>
        <row r="27161">
          <cell r="A27161">
            <v>2021</v>
          </cell>
        </row>
        <row r="27162">
          <cell r="A27162">
            <v>2021</v>
          </cell>
        </row>
        <row r="27163">
          <cell r="A27163">
            <v>2021</v>
          </cell>
        </row>
        <row r="27164">
          <cell r="A27164">
            <v>2021</v>
          </cell>
        </row>
        <row r="27165">
          <cell r="A27165">
            <v>2021</v>
          </cell>
        </row>
        <row r="27166">
          <cell r="A27166">
            <v>2021</v>
          </cell>
        </row>
        <row r="27167">
          <cell r="A27167">
            <v>2021</v>
          </cell>
        </row>
        <row r="27168">
          <cell r="A27168">
            <v>2021</v>
          </cell>
        </row>
        <row r="27169">
          <cell r="A27169">
            <v>2021</v>
          </cell>
        </row>
        <row r="27170">
          <cell r="A27170">
            <v>2021</v>
          </cell>
        </row>
        <row r="27171">
          <cell r="A27171">
            <v>2021</v>
          </cell>
        </row>
        <row r="27172">
          <cell r="A27172">
            <v>2021</v>
          </cell>
        </row>
        <row r="27173">
          <cell r="A27173">
            <v>2021</v>
          </cell>
        </row>
        <row r="27174">
          <cell r="A27174">
            <v>2021</v>
          </cell>
        </row>
        <row r="27175">
          <cell r="A27175">
            <v>2021</v>
          </cell>
        </row>
        <row r="27176">
          <cell r="A27176">
            <v>2021</v>
          </cell>
        </row>
        <row r="27177">
          <cell r="A27177">
            <v>2021</v>
          </cell>
        </row>
        <row r="27178">
          <cell r="A27178">
            <v>2021</v>
          </cell>
        </row>
        <row r="27179">
          <cell r="A27179">
            <v>2021</v>
          </cell>
        </row>
        <row r="27180">
          <cell r="A27180">
            <v>2021</v>
          </cell>
        </row>
        <row r="27181">
          <cell r="A27181">
            <v>2021</v>
          </cell>
        </row>
        <row r="27182">
          <cell r="A27182">
            <v>2021</v>
          </cell>
        </row>
        <row r="27183">
          <cell r="A27183">
            <v>2021</v>
          </cell>
        </row>
        <row r="27184">
          <cell r="A27184">
            <v>2021</v>
          </cell>
        </row>
        <row r="27185">
          <cell r="A27185">
            <v>2021</v>
          </cell>
        </row>
        <row r="27186">
          <cell r="A27186">
            <v>2021</v>
          </cell>
        </row>
        <row r="27187">
          <cell r="A27187">
            <v>2021</v>
          </cell>
        </row>
        <row r="27188">
          <cell r="A27188">
            <v>2021</v>
          </cell>
        </row>
        <row r="27189">
          <cell r="A27189">
            <v>2021</v>
          </cell>
        </row>
        <row r="27190">
          <cell r="A27190">
            <v>2021</v>
          </cell>
        </row>
        <row r="27191">
          <cell r="A27191">
            <v>2021</v>
          </cell>
        </row>
        <row r="27192">
          <cell r="A27192">
            <v>2021</v>
          </cell>
        </row>
        <row r="27193">
          <cell r="A27193">
            <v>2021</v>
          </cell>
        </row>
        <row r="27194">
          <cell r="A27194">
            <v>2021</v>
          </cell>
        </row>
        <row r="27195">
          <cell r="A27195">
            <v>2021</v>
          </cell>
        </row>
        <row r="27196">
          <cell r="A27196">
            <v>2021</v>
          </cell>
        </row>
        <row r="27197">
          <cell r="A27197">
            <v>2021</v>
          </cell>
        </row>
        <row r="27198">
          <cell r="A27198">
            <v>2021</v>
          </cell>
        </row>
        <row r="27199">
          <cell r="A27199">
            <v>2021</v>
          </cell>
        </row>
        <row r="27200">
          <cell r="A27200">
            <v>2021</v>
          </cell>
        </row>
        <row r="27201">
          <cell r="A27201">
            <v>2021</v>
          </cell>
        </row>
        <row r="27202">
          <cell r="A27202">
            <v>2021</v>
          </cell>
        </row>
        <row r="27203">
          <cell r="A27203">
            <v>2021</v>
          </cell>
        </row>
        <row r="27204">
          <cell r="A27204">
            <v>2021</v>
          </cell>
        </row>
        <row r="27205">
          <cell r="A27205">
            <v>2021</v>
          </cell>
        </row>
        <row r="27206">
          <cell r="A27206">
            <v>2021</v>
          </cell>
        </row>
        <row r="27207">
          <cell r="A27207">
            <v>2021</v>
          </cell>
        </row>
        <row r="27208">
          <cell r="A27208">
            <v>2021</v>
          </cell>
        </row>
        <row r="27209">
          <cell r="A27209">
            <v>2021</v>
          </cell>
        </row>
        <row r="27210">
          <cell r="A27210">
            <v>2021</v>
          </cell>
        </row>
        <row r="27211">
          <cell r="A27211">
            <v>2021</v>
          </cell>
        </row>
        <row r="27212">
          <cell r="A27212">
            <v>2021</v>
          </cell>
        </row>
        <row r="27213">
          <cell r="A27213">
            <v>2021</v>
          </cell>
        </row>
        <row r="27214">
          <cell r="A27214">
            <v>2021</v>
          </cell>
        </row>
        <row r="27215">
          <cell r="A27215">
            <v>2021</v>
          </cell>
        </row>
        <row r="27216">
          <cell r="A27216">
            <v>2021</v>
          </cell>
        </row>
        <row r="27217">
          <cell r="A27217">
            <v>2021</v>
          </cell>
        </row>
        <row r="27218">
          <cell r="A27218">
            <v>2021</v>
          </cell>
        </row>
        <row r="27219">
          <cell r="A27219">
            <v>2021</v>
          </cell>
        </row>
        <row r="27220">
          <cell r="A27220">
            <v>2021</v>
          </cell>
        </row>
        <row r="27221">
          <cell r="A27221">
            <v>2021</v>
          </cell>
        </row>
        <row r="27222">
          <cell r="A27222">
            <v>2021</v>
          </cell>
        </row>
        <row r="27223">
          <cell r="A27223">
            <v>2021</v>
          </cell>
        </row>
        <row r="27224">
          <cell r="A27224">
            <v>2021</v>
          </cell>
        </row>
        <row r="27225">
          <cell r="A27225">
            <v>2021</v>
          </cell>
        </row>
        <row r="27226">
          <cell r="A27226">
            <v>2021</v>
          </cell>
        </row>
        <row r="27227">
          <cell r="A27227">
            <v>2021</v>
          </cell>
        </row>
        <row r="27228">
          <cell r="A27228">
            <v>2021</v>
          </cell>
        </row>
        <row r="27229">
          <cell r="A27229">
            <v>2021</v>
          </cell>
        </row>
        <row r="27230">
          <cell r="A27230">
            <v>2021</v>
          </cell>
        </row>
        <row r="27231">
          <cell r="A27231">
            <v>2021</v>
          </cell>
        </row>
        <row r="27232">
          <cell r="A27232">
            <v>2021</v>
          </cell>
        </row>
        <row r="27233">
          <cell r="A27233">
            <v>2021</v>
          </cell>
        </row>
        <row r="27234">
          <cell r="A27234">
            <v>2021</v>
          </cell>
        </row>
        <row r="27235">
          <cell r="A27235">
            <v>2021</v>
          </cell>
        </row>
        <row r="27236">
          <cell r="A27236">
            <v>2021</v>
          </cell>
        </row>
        <row r="27237">
          <cell r="A27237">
            <v>2021</v>
          </cell>
        </row>
        <row r="27238">
          <cell r="A27238">
            <v>2021</v>
          </cell>
        </row>
        <row r="27239">
          <cell r="A27239">
            <v>2021</v>
          </cell>
        </row>
        <row r="27240">
          <cell r="A27240">
            <v>2021</v>
          </cell>
        </row>
        <row r="27241">
          <cell r="A27241">
            <v>2021</v>
          </cell>
        </row>
        <row r="27242">
          <cell r="A27242">
            <v>2021</v>
          </cell>
        </row>
        <row r="27243">
          <cell r="A27243">
            <v>2021</v>
          </cell>
        </row>
        <row r="27244">
          <cell r="A27244">
            <v>2021</v>
          </cell>
        </row>
        <row r="27245">
          <cell r="A27245">
            <v>2021</v>
          </cell>
        </row>
        <row r="27246">
          <cell r="A27246">
            <v>2021</v>
          </cell>
        </row>
        <row r="27247">
          <cell r="A27247">
            <v>2021</v>
          </cell>
        </row>
        <row r="27248">
          <cell r="A27248">
            <v>2021</v>
          </cell>
        </row>
        <row r="27249">
          <cell r="A27249">
            <v>2021</v>
          </cell>
        </row>
        <row r="27250">
          <cell r="A27250">
            <v>2021</v>
          </cell>
        </row>
        <row r="27251">
          <cell r="A27251">
            <v>2021</v>
          </cell>
        </row>
        <row r="27252">
          <cell r="A27252">
            <v>2021</v>
          </cell>
        </row>
        <row r="27253">
          <cell r="A27253">
            <v>2021</v>
          </cell>
        </row>
        <row r="27254">
          <cell r="A27254">
            <v>2021</v>
          </cell>
        </row>
        <row r="27255">
          <cell r="A27255">
            <v>2021</v>
          </cell>
        </row>
        <row r="27256">
          <cell r="A27256">
            <v>2021</v>
          </cell>
        </row>
        <row r="27257">
          <cell r="A27257">
            <v>2021</v>
          </cell>
        </row>
        <row r="27258">
          <cell r="A27258">
            <v>2021</v>
          </cell>
        </row>
        <row r="27259">
          <cell r="A27259">
            <v>2021</v>
          </cell>
        </row>
        <row r="27260">
          <cell r="A27260">
            <v>2021</v>
          </cell>
        </row>
        <row r="27261">
          <cell r="A27261">
            <v>2021</v>
          </cell>
        </row>
        <row r="27262">
          <cell r="A27262">
            <v>2021</v>
          </cell>
        </row>
        <row r="27263">
          <cell r="A27263">
            <v>2021</v>
          </cell>
        </row>
        <row r="27264">
          <cell r="A27264">
            <v>2021</v>
          </cell>
        </row>
        <row r="27265">
          <cell r="A27265">
            <v>2021</v>
          </cell>
        </row>
        <row r="27266">
          <cell r="A27266">
            <v>2021</v>
          </cell>
        </row>
        <row r="27267">
          <cell r="A27267">
            <v>2021</v>
          </cell>
        </row>
        <row r="27268">
          <cell r="A27268">
            <v>2021</v>
          </cell>
        </row>
        <row r="27269">
          <cell r="A27269">
            <v>2021</v>
          </cell>
        </row>
        <row r="27270">
          <cell r="A27270">
            <v>2021</v>
          </cell>
        </row>
        <row r="27271">
          <cell r="A27271">
            <v>2021</v>
          </cell>
        </row>
        <row r="27272">
          <cell r="A27272">
            <v>2021</v>
          </cell>
        </row>
        <row r="27273">
          <cell r="A27273">
            <v>2021</v>
          </cell>
        </row>
        <row r="27274">
          <cell r="A27274">
            <v>2021</v>
          </cell>
        </row>
        <row r="27275">
          <cell r="A27275">
            <v>2021</v>
          </cell>
        </row>
        <row r="27276">
          <cell r="A27276">
            <v>2021</v>
          </cell>
        </row>
        <row r="27277">
          <cell r="A27277">
            <v>2021</v>
          </cell>
        </row>
        <row r="27278">
          <cell r="A27278">
            <v>2021</v>
          </cell>
        </row>
        <row r="27279">
          <cell r="A27279">
            <v>2021</v>
          </cell>
        </row>
        <row r="27280">
          <cell r="A27280">
            <v>2021</v>
          </cell>
        </row>
        <row r="27281">
          <cell r="A27281">
            <v>2021</v>
          </cell>
        </row>
        <row r="27282">
          <cell r="A27282">
            <v>2021</v>
          </cell>
        </row>
        <row r="27283">
          <cell r="A27283">
            <v>2021</v>
          </cell>
        </row>
        <row r="27284">
          <cell r="A27284">
            <v>2021</v>
          </cell>
        </row>
        <row r="27285">
          <cell r="A27285">
            <v>2021</v>
          </cell>
        </row>
        <row r="27286">
          <cell r="A27286">
            <v>2021</v>
          </cell>
        </row>
        <row r="27287">
          <cell r="A27287">
            <v>2021</v>
          </cell>
        </row>
        <row r="27288">
          <cell r="A27288">
            <v>2021</v>
          </cell>
        </row>
        <row r="27289">
          <cell r="A27289">
            <v>2021</v>
          </cell>
        </row>
        <row r="27290">
          <cell r="A27290">
            <v>2021</v>
          </cell>
        </row>
        <row r="27291">
          <cell r="A27291">
            <v>2021</v>
          </cell>
        </row>
        <row r="27292">
          <cell r="A27292">
            <v>2021</v>
          </cell>
        </row>
        <row r="27293">
          <cell r="A27293">
            <v>2021</v>
          </cell>
        </row>
        <row r="27294">
          <cell r="A27294">
            <v>2021</v>
          </cell>
        </row>
        <row r="27295">
          <cell r="A27295">
            <v>2021</v>
          </cell>
        </row>
        <row r="27296">
          <cell r="A27296">
            <v>2021</v>
          </cell>
        </row>
        <row r="27297">
          <cell r="A27297">
            <v>2021</v>
          </cell>
        </row>
        <row r="27298">
          <cell r="A27298">
            <v>2021</v>
          </cell>
        </row>
        <row r="27299">
          <cell r="A27299">
            <v>2021</v>
          </cell>
        </row>
        <row r="27300">
          <cell r="A27300">
            <v>2021</v>
          </cell>
        </row>
        <row r="27301">
          <cell r="A27301">
            <v>2021</v>
          </cell>
        </row>
        <row r="27302">
          <cell r="A27302">
            <v>2021</v>
          </cell>
        </row>
        <row r="27303">
          <cell r="A27303">
            <v>2021</v>
          </cell>
        </row>
        <row r="27304">
          <cell r="A27304">
            <v>2021</v>
          </cell>
        </row>
        <row r="27305">
          <cell r="A27305">
            <v>2021</v>
          </cell>
        </row>
        <row r="27306">
          <cell r="A27306">
            <v>2021</v>
          </cell>
        </row>
        <row r="27307">
          <cell r="A27307">
            <v>2021</v>
          </cell>
        </row>
        <row r="27308">
          <cell r="A27308">
            <v>2021</v>
          </cell>
        </row>
        <row r="27309">
          <cell r="A27309">
            <v>2021</v>
          </cell>
        </row>
        <row r="27310">
          <cell r="A27310">
            <v>2021</v>
          </cell>
        </row>
        <row r="27311">
          <cell r="A27311">
            <v>2021</v>
          </cell>
        </row>
        <row r="27312">
          <cell r="A27312">
            <v>2021</v>
          </cell>
        </row>
        <row r="27313">
          <cell r="A27313">
            <v>2021</v>
          </cell>
        </row>
        <row r="27314">
          <cell r="A27314">
            <v>2021</v>
          </cell>
        </row>
        <row r="27315">
          <cell r="A27315">
            <v>2021</v>
          </cell>
        </row>
        <row r="27316">
          <cell r="A27316">
            <v>2021</v>
          </cell>
        </row>
        <row r="27317">
          <cell r="A27317">
            <v>2021</v>
          </cell>
        </row>
        <row r="27318">
          <cell r="A27318">
            <v>2021</v>
          </cell>
        </row>
        <row r="27319">
          <cell r="A27319">
            <v>2021</v>
          </cell>
        </row>
        <row r="27320">
          <cell r="A27320">
            <v>2021</v>
          </cell>
        </row>
        <row r="27321">
          <cell r="A27321">
            <v>2021</v>
          </cell>
        </row>
        <row r="27322">
          <cell r="A27322">
            <v>2021</v>
          </cell>
        </row>
        <row r="27323">
          <cell r="A27323">
            <v>2021</v>
          </cell>
        </row>
        <row r="27324">
          <cell r="A27324">
            <v>2021</v>
          </cell>
        </row>
        <row r="27325">
          <cell r="A27325">
            <v>2021</v>
          </cell>
        </row>
        <row r="27326">
          <cell r="A27326">
            <v>2021</v>
          </cell>
        </row>
        <row r="27327">
          <cell r="A27327">
            <v>2021</v>
          </cell>
        </row>
        <row r="27328">
          <cell r="A27328">
            <v>2021</v>
          </cell>
        </row>
        <row r="27329">
          <cell r="A27329">
            <v>2021</v>
          </cell>
        </row>
        <row r="27330">
          <cell r="A27330">
            <v>2021</v>
          </cell>
        </row>
        <row r="27331">
          <cell r="A27331">
            <v>2021</v>
          </cell>
        </row>
        <row r="27332">
          <cell r="A27332">
            <v>2021</v>
          </cell>
        </row>
        <row r="27333">
          <cell r="A27333">
            <v>2021</v>
          </cell>
        </row>
        <row r="27334">
          <cell r="A27334">
            <v>2021</v>
          </cell>
        </row>
        <row r="27335">
          <cell r="A27335">
            <v>2021</v>
          </cell>
        </row>
        <row r="27336">
          <cell r="A27336">
            <v>2021</v>
          </cell>
        </row>
        <row r="27337">
          <cell r="A27337">
            <v>2021</v>
          </cell>
        </row>
        <row r="27338">
          <cell r="A27338">
            <v>2021</v>
          </cell>
        </row>
        <row r="27339">
          <cell r="A27339">
            <v>2021</v>
          </cell>
        </row>
        <row r="27340">
          <cell r="A27340">
            <v>2021</v>
          </cell>
        </row>
        <row r="27341">
          <cell r="A27341">
            <v>2021</v>
          </cell>
        </row>
        <row r="27342">
          <cell r="A27342">
            <v>2021</v>
          </cell>
        </row>
        <row r="27343">
          <cell r="A27343">
            <v>2021</v>
          </cell>
        </row>
        <row r="27344">
          <cell r="A27344">
            <v>2021</v>
          </cell>
        </row>
        <row r="27345">
          <cell r="A27345">
            <v>2021</v>
          </cell>
        </row>
        <row r="27346">
          <cell r="A27346">
            <v>2021</v>
          </cell>
        </row>
        <row r="27347">
          <cell r="A27347">
            <v>2021</v>
          </cell>
        </row>
        <row r="27348">
          <cell r="A27348">
            <v>2021</v>
          </cell>
        </row>
        <row r="27349">
          <cell r="A27349">
            <v>2021</v>
          </cell>
        </row>
        <row r="27350">
          <cell r="A27350">
            <v>2021</v>
          </cell>
        </row>
        <row r="27351">
          <cell r="A27351">
            <v>2021</v>
          </cell>
        </row>
        <row r="27352">
          <cell r="A27352">
            <v>2021</v>
          </cell>
        </row>
        <row r="27353">
          <cell r="A27353">
            <v>2021</v>
          </cell>
        </row>
        <row r="27354">
          <cell r="A27354">
            <v>2021</v>
          </cell>
        </row>
        <row r="27355">
          <cell r="A27355">
            <v>2021</v>
          </cell>
        </row>
        <row r="27356">
          <cell r="A27356">
            <v>2021</v>
          </cell>
        </row>
        <row r="27357">
          <cell r="A27357">
            <v>2021</v>
          </cell>
        </row>
        <row r="27358">
          <cell r="A27358">
            <v>2021</v>
          </cell>
        </row>
        <row r="27359">
          <cell r="A27359">
            <v>2021</v>
          </cell>
        </row>
        <row r="27360">
          <cell r="A27360">
            <v>2021</v>
          </cell>
        </row>
        <row r="27361">
          <cell r="A27361">
            <v>2021</v>
          </cell>
        </row>
        <row r="27362">
          <cell r="A27362">
            <v>2021</v>
          </cell>
        </row>
        <row r="27363">
          <cell r="A27363">
            <v>2021</v>
          </cell>
        </row>
        <row r="27364">
          <cell r="A27364">
            <v>2021</v>
          </cell>
        </row>
        <row r="27365">
          <cell r="A27365">
            <v>2021</v>
          </cell>
        </row>
        <row r="27366">
          <cell r="A27366">
            <v>2021</v>
          </cell>
        </row>
        <row r="27367">
          <cell r="A27367">
            <v>2021</v>
          </cell>
        </row>
        <row r="27368">
          <cell r="A27368">
            <v>2021</v>
          </cell>
        </row>
        <row r="27369">
          <cell r="A27369">
            <v>2021</v>
          </cell>
        </row>
        <row r="27370">
          <cell r="A27370">
            <v>2021</v>
          </cell>
        </row>
        <row r="27371">
          <cell r="A27371">
            <v>2021</v>
          </cell>
        </row>
        <row r="27372">
          <cell r="A27372">
            <v>2021</v>
          </cell>
        </row>
        <row r="27373">
          <cell r="A27373">
            <v>2021</v>
          </cell>
        </row>
        <row r="27374">
          <cell r="A27374">
            <v>2021</v>
          </cell>
        </row>
        <row r="27375">
          <cell r="A27375">
            <v>2021</v>
          </cell>
        </row>
        <row r="27376">
          <cell r="A27376">
            <v>2021</v>
          </cell>
        </row>
        <row r="27377">
          <cell r="A27377">
            <v>2021</v>
          </cell>
        </row>
        <row r="27378">
          <cell r="A27378">
            <v>2021</v>
          </cell>
        </row>
        <row r="27379">
          <cell r="A27379">
            <v>2021</v>
          </cell>
        </row>
        <row r="27380">
          <cell r="A27380">
            <v>2021</v>
          </cell>
        </row>
        <row r="27381">
          <cell r="A27381">
            <v>2021</v>
          </cell>
        </row>
        <row r="27382">
          <cell r="A27382">
            <v>2021</v>
          </cell>
        </row>
        <row r="27383">
          <cell r="A27383">
            <v>2021</v>
          </cell>
        </row>
        <row r="27384">
          <cell r="A27384">
            <v>2021</v>
          </cell>
        </row>
        <row r="27385">
          <cell r="A27385">
            <v>2021</v>
          </cell>
        </row>
        <row r="27386">
          <cell r="A27386">
            <v>2021</v>
          </cell>
        </row>
        <row r="27387">
          <cell r="A27387">
            <v>2021</v>
          </cell>
        </row>
        <row r="27388">
          <cell r="A27388">
            <v>2021</v>
          </cell>
        </row>
        <row r="27389">
          <cell r="A27389">
            <v>2021</v>
          </cell>
        </row>
        <row r="27390">
          <cell r="A27390">
            <v>2021</v>
          </cell>
        </row>
        <row r="27391">
          <cell r="A27391">
            <v>2021</v>
          </cell>
        </row>
        <row r="27392">
          <cell r="A27392">
            <v>2021</v>
          </cell>
        </row>
        <row r="27393">
          <cell r="A27393">
            <v>2021</v>
          </cell>
        </row>
        <row r="27394">
          <cell r="A27394">
            <v>2021</v>
          </cell>
        </row>
        <row r="27395">
          <cell r="A27395">
            <v>2021</v>
          </cell>
        </row>
        <row r="27396">
          <cell r="A27396">
            <v>2021</v>
          </cell>
        </row>
        <row r="27397">
          <cell r="A27397">
            <v>2021</v>
          </cell>
        </row>
        <row r="27398">
          <cell r="A27398">
            <v>2021</v>
          </cell>
        </row>
        <row r="27399">
          <cell r="A27399">
            <v>2021</v>
          </cell>
        </row>
        <row r="27400">
          <cell r="A27400">
            <v>2021</v>
          </cell>
        </row>
        <row r="27401">
          <cell r="A27401">
            <v>2021</v>
          </cell>
        </row>
        <row r="27402">
          <cell r="A27402">
            <v>2021</v>
          </cell>
        </row>
        <row r="27403">
          <cell r="A27403">
            <v>2021</v>
          </cell>
        </row>
        <row r="27404">
          <cell r="A27404">
            <v>2021</v>
          </cell>
        </row>
        <row r="27405">
          <cell r="A27405">
            <v>2021</v>
          </cell>
        </row>
        <row r="27406">
          <cell r="A27406">
            <v>2021</v>
          </cell>
        </row>
        <row r="27407">
          <cell r="A27407">
            <v>2021</v>
          </cell>
        </row>
        <row r="27408">
          <cell r="A27408">
            <v>2021</v>
          </cell>
        </row>
        <row r="27409">
          <cell r="A27409">
            <v>2021</v>
          </cell>
        </row>
        <row r="27410">
          <cell r="A27410">
            <v>2021</v>
          </cell>
        </row>
        <row r="27411">
          <cell r="A27411">
            <v>2021</v>
          </cell>
        </row>
        <row r="27412">
          <cell r="A27412">
            <v>2021</v>
          </cell>
        </row>
        <row r="27413">
          <cell r="A27413">
            <v>2021</v>
          </cell>
        </row>
        <row r="27414">
          <cell r="A27414">
            <v>2021</v>
          </cell>
        </row>
        <row r="27415">
          <cell r="A27415">
            <v>2021</v>
          </cell>
        </row>
        <row r="27416">
          <cell r="A27416">
            <v>2021</v>
          </cell>
        </row>
        <row r="27417">
          <cell r="A27417">
            <v>2021</v>
          </cell>
        </row>
        <row r="27418">
          <cell r="A27418">
            <v>2021</v>
          </cell>
        </row>
        <row r="27419">
          <cell r="A27419">
            <v>2021</v>
          </cell>
        </row>
        <row r="27420">
          <cell r="A27420">
            <v>2021</v>
          </cell>
        </row>
        <row r="27421">
          <cell r="A27421">
            <v>2021</v>
          </cell>
        </row>
        <row r="27422">
          <cell r="A27422">
            <v>2021</v>
          </cell>
        </row>
        <row r="27423">
          <cell r="A27423">
            <v>2021</v>
          </cell>
        </row>
        <row r="27424">
          <cell r="A27424">
            <v>2021</v>
          </cell>
        </row>
        <row r="27425">
          <cell r="A27425">
            <v>2021</v>
          </cell>
        </row>
        <row r="27426">
          <cell r="A27426">
            <v>2021</v>
          </cell>
        </row>
        <row r="27427">
          <cell r="A27427">
            <v>2021</v>
          </cell>
        </row>
        <row r="27428">
          <cell r="A27428">
            <v>2021</v>
          </cell>
        </row>
        <row r="27429">
          <cell r="A27429">
            <v>2021</v>
          </cell>
        </row>
        <row r="27430">
          <cell r="A27430">
            <v>2021</v>
          </cell>
        </row>
        <row r="27431">
          <cell r="A27431">
            <v>2021</v>
          </cell>
        </row>
        <row r="27432">
          <cell r="A27432">
            <v>2021</v>
          </cell>
        </row>
        <row r="27433">
          <cell r="A27433">
            <v>2021</v>
          </cell>
        </row>
        <row r="27434">
          <cell r="A27434">
            <v>2021</v>
          </cell>
        </row>
        <row r="27435">
          <cell r="A27435">
            <v>2021</v>
          </cell>
        </row>
        <row r="27436">
          <cell r="A27436">
            <v>2021</v>
          </cell>
        </row>
        <row r="27437">
          <cell r="A27437">
            <v>2021</v>
          </cell>
        </row>
        <row r="27438">
          <cell r="A27438">
            <v>2021</v>
          </cell>
        </row>
        <row r="27439">
          <cell r="A27439">
            <v>2021</v>
          </cell>
        </row>
        <row r="27440">
          <cell r="A27440">
            <v>2021</v>
          </cell>
        </row>
        <row r="27441">
          <cell r="A27441">
            <v>2021</v>
          </cell>
        </row>
        <row r="27442">
          <cell r="A27442">
            <v>2021</v>
          </cell>
        </row>
        <row r="27443">
          <cell r="A27443">
            <v>2021</v>
          </cell>
        </row>
        <row r="27444">
          <cell r="A27444">
            <v>2021</v>
          </cell>
        </row>
        <row r="27445">
          <cell r="A27445">
            <v>2021</v>
          </cell>
        </row>
        <row r="27446">
          <cell r="A27446">
            <v>2021</v>
          </cell>
        </row>
        <row r="27447">
          <cell r="A27447">
            <v>2021</v>
          </cell>
        </row>
        <row r="27448">
          <cell r="A27448">
            <v>2021</v>
          </cell>
        </row>
        <row r="27449">
          <cell r="A27449">
            <v>2021</v>
          </cell>
        </row>
        <row r="27450">
          <cell r="A27450">
            <v>2021</v>
          </cell>
        </row>
        <row r="27451">
          <cell r="A27451">
            <v>2021</v>
          </cell>
        </row>
        <row r="27452">
          <cell r="A27452">
            <v>2021</v>
          </cell>
        </row>
        <row r="27453">
          <cell r="A27453">
            <v>2021</v>
          </cell>
        </row>
        <row r="27454">
          <cell r="A27454">
            <v>2021</v>
          </cell>
        </row>
        <row r="27455">
          <cell r="A27455">
            <v>2021</v>
          </cell>
        </row>
        <row r="27456">
          <cell r="A27456">
            <v>2021</v>
          </cell>
        </row>
        <row r="27457">
          <cell r="A27457">
            <v>2021</v>
          </cell>
        </row>
        <row r="27458">
          <cell r="A27458">
            <v>2021</v>
          </cell>
        </row>
        <row r="27459">
          <cell r="A27459">
            <v>2021</v>
          </cell>
        </row>
        <row r="27460">
          <cell r="A27460">
            <v>2021</v>
          </cell>
        </row>
        <row r="27461">
          <cell r="A27461">
            <v>2021</v>
          </cell>
        </row>
        <row r="27462">
          <cell r="A27462">
            <v>2021</v>
          </cell>
        </row>
        <row r="27463">
          <cell r="A27463">
            <v>2021</v>
          </cell>
        </row>
        <row r="27464">
          <cell r="A27464">
            <v>2021</v>
          </cell>
        </row>
        <row r="27465">
          <cell r="A27465">
            <v>2021</v>
          </cell>
        </row>
        <row r="27466">
          <cell r="A27466">
            <v>2021</v>
          </cell>
        </row>
        <row r="27467">
          <cell r="A27467">
            <v>2021</v>
          </cell>
        </row>
        <row r="27468">
          <cell r="A27468">
            <v>2021</v>
          </cell>
        </row>
        <row r="27469">
          <cell r="A27469">
            <v>2021</v>
          </cell>
        </row>
        <row r="27470">
          <cell r="A27470">
            <v>2021</v>
          </cell>
        </row>
        <row r="27471">
          <cell r="A27471">
            <v>2021</v>
          </cell>
        </row>
        <row r="27472">
          <cell r="A27472">
            <v>2021</v>
          </cell>
        </row>
        <row r="27473">
          <cell r="A27473">
            <v>2021</v>
          </cell>
        </row>
        <row r="27474">
          <cell r="A27474">
            <v>2021</v>
          </cell>
        </row>
        <row r="27475">
          <cell r="A27475">
            <v>2021</v>
          </cell>
        </row>
        <row r="27476">
          <cell r="A27476">
            <v>2021</v>
          </cell>
        </row>
        <row r="27477">
          <cell r="A27477">
            <v>2021</v>
          </cell>
        </row>
        <row r="27478">
          <cell r="A27478">
            <v>2021</v>
          </cell>
        </row>
        <row r="27479">
          <cell r="A27479">
            <v>2021</v>
          </cell>
        </row>
        <row r="27480">
          <cell r="A27480">
            <v>2021</v>
          </cell>
        </row>
        <row r="27481">
          <cell r="A27481">
            <v>2021</v>
          </cell>
        </row>
        <row r="27482">
          <cell r="A27482">
            <v>2021</v>
          </cell>
        </row>
        <row r="27483">
          <cell r="A27483">
            <v>2021</v>
          </cell>
        </row>
        <row r="27484">
          <cell r="A27484">
            <v>2021</v>
          </cell>
        </row>
        <row r="27485">
          <cell r="A27485">
            <v>2021</v>
          </cell>
        </row>
        <row r="27486">
          <cell r="A27486">
            <v>2021</v>
          </cell>
        </row>
        <row r="27487">
          <cell r="A27487">
            <v>2021</v>
          </cell>
        </row>
        <row r="27488">
          <cell r="A27488">
            <v>2021</v>
          </cell>
        </row>
        <row r="27489">
          <cell r="A27489">
            <v>2021</v>
          </cell>
        </row>
        <row r="27490">
          <cell r="A27490">
            <v>2021</v>
          </cell>
        </row>
        <row r="27491">
          <cell r="A27491">
            <v>2021</v>
          </cell>
        </row>
        <row r="27492">
          <cell r="A27492">
            <v>2021</v>
          </cell>
        </row>
        <row r="27493">
          <cell r="A27493">
            <v>2021</v>
          </cell>
        </row>
        <row r="27494">
          <cell r="A27494">
            <v>2021</v>
          </cell>
        </row>
        <row r="27495">
          <cell r="A27495">
            <v>2021</v>
          </cell>
        </row>
        <row r="27496">
          <cell r="A27496">
            <v>2021</v>
          </cell>
        </row>
        <row r="27497">
          <cell r="A27497">
            <v>2021</v>
          </cell>
        </row>
        <row r="27498">
          <cell r="A27498">
            <v>2021</v>
          </cell>
        </row>
        <row r="27499">
          <cell r="A27499">
            <v>2021</v>
          </cell>
        </row>
        <row r="27500">
          <cell r="A27500">
            <v>2021</v>
          </cell>
        </row>
        <row r="27501">
          <cell r="A27501">
            <v>2021</v>
          </cell>
        </row>
        <row r="27502">
          <cell r="A27502">
            <v>2021</v>
          </cell>
        </row>
        <row r="27503">
          <cell r="A27503">
            <v>2021</v>
          </cell>
        </row>
        <row r="27504">
          <cell r="A27504">
            <v>2021</v>
          </cell>
        </row>
        <row r="27505">
          <cell r="A27505">
            <v>2021</v>
          </cell>
        </row>
        <row r="27506">
          <cell r="A27506">
            <v>2021</v>
          </cell>
        </row>
        <row r="27507">
          <cell r="A27507">
            <v>2021</v>
          </cell>
        </row>
        <row r="27508">
          <cell r="A27508">
            <v>2021</v>
          </cell>
        </row>
        <row r="27509">
          <cell r="A27509">
            <v>2021</v>
          </cell>
        </row>
        <row r="27510">
          <cell r="A27510">
            <v>2021</v>
          </cell>
        </row>
        <row r="27511">
          <cell r="A27511">
            <v>2021</v>
          </cell>
        </row>
        <row r="27512">
          <cell r="A27512">
            <v>2021</v>
          </cell>
        </row>
        <row r="27513">
          <cell r="A27513">
            <v>2021</v>
          </cell>
        </row>
        <row r="27514">
          <cell r="A27514">
            <v>2021</v>
          </cell>
        </row>
        <row r="27515">
          <cell r="A27515">
            <v>2021</v>
          </cell>
        </row>
        <row r="27516">
          <cell r="A27516">
            <v>2021</v>
          </cell>
        </row>
        <row r="27517">
          <cell r="A27517">
            <v>2021</v>
          </cell>
        </row>
        <row r="27518">
          <cell r="A27518">
            <v>2021</v>
          </cell>
        </row>
        <row r="27519">
          <cell r="A27519">
            <v>2021</v>
          </cell>
        </row>
        <row r="27520">
          <cell r="A27520">
            <v>2021</v>
          </cell>
        </row>
        <row r="27521">
          <cell r="A27521">
            <v>2021</v>
          </cell>
        </row>
        <row r="27522">
          <cell r="A27522">
            <v>2021</v>
          </cell>
        </row>
        <row r="27523">
          <cell r="A27523">
            <v>2021</v>
          </cell>
        </row>
        <row r="27524">
          <cell r="A27524">
            <v>2021</v>
          </cell>
        </row>
        <row r="27525">
          <cell r="A27525">
            <v>2021</v>
          </cell>
        </row>
        <row r="27526">
          <cell r="A27526">
            <v>2021</v>
          </cell>
        </row>
        <row r="27527">
          <cell r="A27527">
            <v>2021</v>
          </cell>
        </row>
        <row r="27528">
          <cell r="A27528">
            <v>2021</v>
          </cell>
        </row>
        <row r="27529">
          <cell r="A27529">
            <v>2021</v>
          </cell>
        </row>
        <row r="27530">
          <cell r="A27530">
            <v>2021</v>
          </cell>
        </row>
        <row r="27531">
          <cell r="A27531">
            <v>2021</v>
          </cell>
        </row>
        <row r="27532">
          <cell r="A27532">
            <v>2021</v>
          </cell>
        </row>
        <row r="27533">
          <cell r="A27533">
            <v>2021</v>
          </cell>
        </row>
        <row r="27534">
          <cell r="A27534">
            <v>2021</v>
          </cell>
        </row>
        <row r="27535">
          <cell r="A27535">
            <v>2021</v>
          </cell>
        </row>
        <row r="27536">
          <cell r="A27536">
            <v>2021</v>
          </cell>
        </row>
        <row r="27537">
          <cell r="A27537">
            <v>2021</v>
          </cell>
        </row>
        <row r="27538">
          <cell r="A27538">
            <v>2021</v>
          </cell>
        </row>
        <row r="27539">
          <cell r="A27539">
            <v>2021</v>
          </cell>
        </row>
        <row r="27540">
          <cell r="A27540">
            <v>2021</v>
          </cell>
        </row>
        <row r="27541">
          <cell r="A27541">
            <v>2021</v>
          </cell>
        </row>
        <row r="27542">
          <cell r="A27542">
            <v>2021</v>
          </cell>
        </row>
        <row r="27543">
          <cell r="A27543">
            <v>2021</v>
          </cell>
        </row>
        <row r="27544">
          <cell r="A27544">
            <v>2021</v>
          </cell>
        </row>
        <row r="27545">
          <cell r="A27545">
            <v>2021</v>
          </cell>
        </row>
        <row r="27546">
          <cell r="A27546">
            <v>2021</v>
          </cell>
        </row>
        <row r="27547">
          <cell r="A27547">
            <v>2021</v>
          </cell>
        </row>
        <row r="27548">
          <cell r="A27548">
            <v>2021</v>
          </cell>
        </row>
        <row r="27549">
          <cell r="A27549">
            <v>2021</v>
          </cell>
        </row>
        <row r="27550">
          <cell r="A27550">
            <v>2021</v>
          </cell>
        </row>
        <row r="27551">
          <cell r="A27551">
            <v>2021</v>
          </cell>
        </row>
        <row r="27552">
          <cell r="A27552">
            <v>2021</v>
          </cell>
        </row>
        <row r="27553">
          <cell r="A27553">
            <v>2021</v>
          </cell>
        </row>
        <row r="27554">
          <cell r="A27554">
            <v>2021</v>
          </cell>
        </row>
        <row r="27555">
          <cell r="A27555">
            <v>2021</v>
          </cell>
        </row>
        <row r="27556">
          <cell r="A27556">
            <v>2021</v>
          </cell>
        </row>
        <row r="27557">
          <cell r="A27557">
            <v>2021</v>
          </cell>
        </row>
        <row r="27558">
          <cell r="A27558">
            <v>2021</v>
          </cell>
        </row>
        <row r="27559">
          <cell r="A27559">
            <v>2021</v>
          </cell>
        </row>
        <row r="27560">
          <cell r="A27560">
            <v>2021</v>
          </cell>
        </row>
        <row r="27561">
          <cell r="A27561">
            <v>2021</v>
          </cell>
        </row>
        <row r="27562">
          <cell r="A27562">
            <v>2021</v>
          </cell>
        </row>
        <row r="27563">
          <cell r="A27563">
            <v>2021</v>
          </cell>
        </row>
        <row r="27564">
          <cell r="A27564">
            <v>2021</v>
          </cell>
        </row>
        <row r="27565">
          <cell r="A27565">
            <v>2021</v>
          </cell>
        </row>
        <row r="27566">
          <cell r="A27566">
            <v>2021</v>
          </cell>
        </row>
        <row r="27567">
          <cell r="A27567">
            <v>2021</v>
          </cell>
        </row>
        <row r="27568">
          <cell r="A27568">
            <v>2021</v>
          </cell>
        </row>
        <row r="27569">
          <cell r="A27569">
            <v>2021</v>
          </cell>
        </row>
        <row r="27570">
          <cell r="A27570">
            <v>2021</v>
          </cell>
        </row>
        <row r="27571">
          <cell r="A27571">
            <v>2021</v>
          </cell>
        </row>
        <row r="27572">
          <cell r="A27572">
            <v>2021</v>
          </cell>
        </row>
        <row r="27573">
          <cell r="A27573">
            <v>2021</v>
          </cell>
        </row>
        <row r="27574">
          <cell r="A27574">
            <v>2021</v>
          </cell>
        </row>
        <row r="27575">
          <cell r="A27575">
            <v>2021</v>
          </cell>
        </row>
        <row r="27576">
          <cell r="A27576">
            <v>2021</v>
          </cell>
        </row>
        <row r="27577">
          <cell r="A27577">
            <v>2021</v>
          </cell>
        </row>
        <row r="27578">
          <cell r="A27578">
            <v>2021</v>
          </cell>
        </row>
        <row r="27579">
          <cell r="A27579">
            <v>2021</v>
          </cell>
        </row>
        <row r="27580">
          <cell r="A27580">
            <v>2021</v>
          </cell>
        </row>
        <row r="27581">
          <cell r="A27581">
            <v>2021</v>
          </cell>
        </row>
        <row r="27582">
          <cell r="A27582">
            <v>2021</v>
          </cell>
        </row>
        <row r="27583">
          <cell r="A27583">
            <v>2021</v>
          </cell>
        </row>
        <row r="27584">
          <cell r="A27584">
            <v>2021</v>
          </cell>
        </row>
        <row r="27585">
          <cell r="A27585">
            <v>2021</v>
          </cell>
        </row>
        <row r="27586">
          <cell r="A27586">
            <v>2021</v>
          </cell>
        </row>
        <row r="27587">
          <cell r="A27587">
            <v>2021</v>
          </cell>
        </row>
        <row r="27588">
          <cell r="A27588">
            <v>2021</v>
          </cell>
        </row>
        <row r="27589">
          <cell r="A27589">
            <v>2021</v>
          </cell>
        </row>
        <row r="27590">
          <cell r="A27590">
            <v>2021</v>
          </cell>
        </row>
        <row r="27591">
          <cell r="A27591">
            <v>2021</v>
          </cell>
        </row>
        <row r="27592">
          <cell r="A27592">
            <v>2021</v>
          </cell>
        </row>
        <row r="27593">
          <cell r="A27593">
            <v>2021</v>
          </cell>
        </row>
        <row r="27594">
          <cell r="A27594">
            <v>2021</v>
          </cell>
        </row>
        <row r="27595">
          <cell r="A27595">
            <v>2021</v>
          </cell>
        </row>
        <row r="27596">
          <cell r="A27596">
            <v>2021</v>
          </cell>
        </row>
        <row r="27597">
          <cell r="A27597">
            <v>2021</v>
          </cell>
        </row>
        <row r="27598">
          <cell r="A27598">
            <v>2021</v>
          </cell>
        </row>
        <row r="27599">
          <cell r="A27599">
            <v>2021</v>
          </cell>
        </row>
        <row r="27600">
          <cell r="A27600">
            <v>2021</v>
          </cell>
        </row>
        <row r="27601">
          <cell r="A27601">
            <v>2021</v>
          </cell>
        </row>
        <row r="27602">
          <cell r="A27602">
            <v>2021</v>
          </cell>
        </row>
        <row r="27603">
          <cell r="A27603">
            <v>2021</v>
          </cell>
        </row>
        <row r="27604">
          <cell r="A27604">
            <v>2021</v>
          </cell>
        </row>
        <row r="27605">
          <cell r="A27605">
            <v>2021</v>
          </cell>
        </row>
        <row r="27606">
          <cell r="A27606">
            <v>2021</v>
          </cell>
        </row>
        <row r="27607">
          <cell r="A27607">
            <v>2021</v>
          </cell>
        </row>
        <row r="27608">
          <cell r="A27608">
            <v>2021</v>
          </cell>
        </row>
        <row r="27609">
          <cell r="A27609">
            <v>2021</v>
          </cell>
        </row>
        <row r="27610">
          <cell r="A27610">
            <v>2021</v>
          </cell>
        </row>
        <row r="27611">
          <cell r="A27611">
            <v>2021</v>
          </cell>
        </row>
        <row r="27612">
          <cell r="A27612">
            <v>2021</v>
          </cell>
        </row>
        <row r="27613">
          <cell r="A27613">
            <v>2021</v>
          </cell>
        </row>
        <row r="27614">
          <cell r="A27614">
            <v>2021</v>
          </cell>
        </row>
        <row r="27615">
          <cell r="A27615">
            <v>2021</v>
          </cell>
        </row>
        <row r="27616">
          <cell r="A27616">
            <v>2021</v>
          </cell>
        </row>
        <row r="27617">
          <cell r="A27617">
            <v>2021</v>
          </cell>
        </row>
        <row r="27618">
          <cell r="A27618">
            <v>2021</v>
          </cell>
        </row>
        <row r="27619">
          <cell r="A27619">
            <v>2021</v>
          </cell>
        </row>
        <row r="27620">
          <cell r="A27620">
            <v>2021</v>
          </cell>
        </row>
        <row r="27621">
          <cell r="A27621">
            <v>2021</v>
          </cell>
        </row>
        <row r="27622">
          <cell r="A27622">
            <v>2021</v>
          </cell>
        </row>
        <row r="27623">
          <cell r="A27623">
            <v>2021</v>
          </cell>
        </row>
        <row r="27624">
          <cell r="A27624">
            <v>2021</v>
          </cell>
        </row>
        <row r="27625">
          <cell r="A27625">
            <v>2021</v>
          </cell>
        </row>
        <row r="27626">
          <cell r="A27626">
            <v>2021</v>
          </cell>
        </row>
        <row r="27627">
          <cell r="A27627">
            <v>2021</v>
          </cell>
        </row>
        <row r="27628">
          <cell r="A27628">
            <v>2021</v>
          </cell>
        </row>
        <row r="27629">
          <cell r="A27629">
            <v>2021</v>
          </cell>
        </row>
        <row r="27630">
          <cell r="A27630">
            <v>2021</v>
          </cell>
        </row>
        <row r="27631">
          <cell r="A27631">
            <v>2021</v>
          </cell>
        </row>
        <row r="27632">
          <cell r="A27632">
            <v>2021</v>
          </cell>
        </row>
        <row r="27633">
          <cell r="A27633">
            <v>2021</v>
          </cell>
        </row>
        <row r="27634">
          <cell r="A27634">
            <v>2021</v>
          </cell>
        </row>
        <row r="27635">
          <cell r="A27635">
            <v>2021</v>
          </cell>
        </row>
        <row r="27636">
          <cell r="A27636">
            <v>2021</v>
          </cell>
        </row>
        <row r="27637">
          <cell r="A27637">
            <v>2021</v>
          </cell>
        </row>
        <row r="27638">
          <cell r="A27638">
            <v>2021</v>
          </cell>
        </row>
        <row r="27639">
          <cell r="A27639">
            <v>2021</v>
          </cell>
        </row>
        <row r="27640">
          <cell r="A27640">
            <v>2021</v>
          </cell>
        </row>
        <row r="27641">
          <cell r="A27641">
            <v>2021</v>
          </cell>
        </row>
        <row r="27642">
          <cell r="A27642">
            <v>2021</v>
          </cell>
        </row>
        <row r="27643">
          <cell r="A27643">
            <v>2021</v>
          </cell>
        </row>
        <row r="27644">
          <cell r="A27644">
            <v>2021</v>
          </cell>
        </row>
        <row r="27645">
          <cell r="A27645">
            <v>2021</v>
          </cell>
        </row>
        <row r="27646">
          <cell r="A27646">
            <v>2021</v>
          </cell>
        </row>
        <row r="27647">
          <cell r="A27647">
            <v>2021</v>
          </cell>
        </row>
        <row r="27648">
          <cell r="A27648">
            <v>2021</v>
          </cell>
        </row>
        <row r="27649">
          <cell r="A27649">
            <v>2021</v>
          </cell>
        </row>
        <row r="27650">
          <cell r="A27650">
            <v>2021</v>
          </cell>
        </row>
        <row r="27651">
          <cell r="A27651">
            <v>2021</v>
          </cell>
        </row>
        <row r="27652">
          <cell r="A27652">
            <v>2021</v>
          </cell>
        </row>
        <row r="27653">
          <cell r="A27653">
            <v>2021</v>
          </cell>
        </row>
        <row r="27654">
          <cell r="A27654">
            <v>2021</v>
          </cell>
        </row>
        <row r="27655">
          <cell r="A27655">
            <v>2021</v>
          </cell>
        </row>
        <row r="27656">
          <cell r="A27656">
            <v>2021</v>
          </cell>
        </row>
        <row r="27657">
          <cell r="A27657">
            <v>2021</v>
          </cell>
        </row>
        <row r="27658">
          <cell r="A27658">
            <v>2021</v>
          </cell>
        </row>
        <row r="27659">
          <cell r="A27659">
            <v>2021</v>
          </cell>
        </row>
        <row r="27660">
          <cell r="A27660">
            <v>2021</v>
          </cell>
        </row>
        <row r="27661">
          <cell r="A27661">
            <v>2021</v>
          </cell>
        </row>
        <row r="27662">
          <cell r="A27662">
            <v>2021</v>
          </cell>
        </row>
        <row r="27663">
          <cell r="A27663">
            <v>2021</v>
          </cell>
        </row>
        <row r="27664">
          <cell r="A27664">
            <v>2021</v>
          </cell>
        </row>
        <row r="27665">
          <cell r="A27665">
            <v>2021</v>
          </cell>
        </row>
        <row r="27666">
          <cell r="A27666">
            <v>2021</v>
          </cell>
        </row>
        <row r="27667">
          <cell r="A27667">
            <v>2021</v>
          </cell>
        </row>
        <row r="27668">
          <cell r="A27668">
            <v>2021</v>
          </cell>
        </row>
        <row r="27669">
          <cell r="A27669">
            <v>2021</v>
          </cell>
        </row>
        <row r="27670">
          <cell r="A27670">
            <v>2021</v>
          </cell>
        </row>
        <row r="27671">
          <cell r="A27671">
            <v>2021</v>
          </cell>
        </row>
        <row r="27672">
          <cell r="A27672">
            <v>2021</v>
          </cell>
        </row>
        <row r="27673">
          <cell r="A27673">
            <v>2021</v>
          </cell>
        </row>
        <row r="27674">
          <cell r="A27674">
            <v>2021</v>
          </cell>
        </row>
        <row r="27675">
          <cell r="A27675">
            <v>2021</v>
          </cell>
        </row>
        <row r="27676">
          <cell r="A27676">
            <v>2021</v>
          </cell>
        </row>
        <row r="27677">
          <cell r="A27677">
            <v>2021</v>
          </cell>
        </row>
        <row r="27678">
          <cell r="A27678">
            <v>2021</v>
          </cell>
        </row>
        <row r="27679">
          <cell r="A27679">
            <v>2021</v>
          </cell>
        </row>
        <row r="27680">
          <cell r="A27680">
            <v>2021</v>
          </cell>
        </row>
        <row r="27681">
          <cell r="A27681">
            <v>2021</v>
          </cell>
        </row>
        <row r="27682">
          <cell r="A27682">
            <v>2021</v>
          </cell>
        </row>
        <row r="27683">
          <cell r="A27683">
            <v>2021</v>
          </cell>
        </row>
        <row r="27684">
          <cell r="A27684">
            <v>2021</v>
          </cell>
        </row>
        <row r="27685">
          <cell r="A27685">
            <v>2021</v>
          </cell>
        </row>
        <row r="27686">
          <cell r="A27686">
            <v>2021</v>
          </cell>
        </row>
        <row r="27687">
          <cell r="A27687">
            <v>2021</v>
          </cell>
        </row>
        <row r="27688">
          <cell r="A27688">
            <v>2021</v>
          </cell>
        </row>
        <row r="27689">
          <cell r="A27689">
            <v>2021</v>
          </cell>
        </row>
        <row r="27690">
          <cell r="A27690">
            <v>2021</v>
          </cell>
        </row>
        <row r="27691">
          <cell r="A27691">
            <v>2021</v>
          </cell>
        </row>
        <row r="27692">
          <cell r="A27692">
            <v>2021</v>
          </cell>
        </row>
        <row r="27693">
          <cell r="A27693">
            <v>2021</v>
          </cell>
        </row>
        <row r="27694">
          <cell r="A27694">
            <v>2021</v>
          </cell>
        </row>
        <row r="27695">
          <cell r="A27695">
            <v>2021</v>
          </cell>
        </row>
        <row r="27696">
          <cell r="A27696">
            <v>2021</v>
          </cell>
        </row>
        <row r="27697">
          <cell r="A27697">
            <v>2021</v>
          </cell>
        </row>
        <row r="27698">
          <cell r="A27698">
            <v>2021</v>
          </cell>
        </row>
        <row r="27699">
          <cell r="A27699">
            <v>2021</v>
          </cell>
        </row>
        <row r="27700">
          <cell r="A27700">
            <v>2021</v>
          </cell>
        </row>
        <row r="27701">
          <cell r="A27701">
            <v>2021</v>
          </cell>
        </row>
        <row r="27702">
          <cell r="A27702">
            <v>2021</v>
          </cell>
        </row>
        <row r="27703">
          <cell r="A27703">
            <v>2021</v>
          </cell>
        </row>
        <row r="27704">
          <cell r="A27704">
            <v>2021</v>
          </cell>
        </row>
        <row r="27705">
          <cell r="A27705">
            <v>2021</v>
          </cell>
        </row>
        <row r="27706">
          <cell r="A27706">
            <v>2021</v>
          </cell>
        </row>
        <row r="27707">
          <cell r="A27707">
            <v>2021</v>
          </cell>
        </row>
        <row r="27708">
          <cell r="A27708">
            <v>2021</v>
          </cell>
        </row>
        <row r="27709">
          <cell r="A27709">
            <v>2021</v>
          </cell>
        </row>
        <row r="27710">
          <cell r="A27710">
            <v>2021</v>
          </cell>
        </row>
        <row r="27711">
          <cell r="A27711">
            <v>2021</v>
          </cell>
        </row>
        <row r="27712">
          <cell r="A27712">
            <v>2021</v>
          </cell>
        </row>
        <row r="27713">
          <cell r="A27713">
            <v>2021</v>
          </cell>
        </row>
        <row r="27714">
          <cell r="A27714">
            <v>2021</v>
          </cell>
        </row>
        <row r="27715">
          <cell r="A27715">
            <v>2021</v>
          </cell>
        </row>
        <row r="27716">
          <cell r="A27716">
            <v>2021</v>
          </cell>
        </row>
        <row r="27717">
          <cell r="A27717">
            <v>2021</v>
          </cell>
        </row>
        <row r="27718">
          <cell r="A27718">
            <v>2021</v>
          </cell>
        </row>
        <row r="27719">
          <cell r="A27719">
            <v>2021</v>
          </cell>
        </row>
        <row r="27720">
          <cell r="A27720">
            <v>2021</v>
          </cell>
        </row>
        <row r="27721">
          <cell r="A27721">
            <v>2021</v>
          </cell>
        </row>
        <row r="27722">
          <cell r="A27722">
            <v>2021</v>
          </cell>
        </row>
        <row r="27723">
          <cell r="A27723">
            <v>2021</v>
          </cell>
        </row>
        <row r="27724">
          <cell r="A27724">
            <v>2021</v>
          </cell>
        </row>
        <row r="27725">
          <cell r="A27725">
            <v>2021</v>
          </cell>
        </row>
        <row r="27726">
          <cell r="A27726">
            <v>2021</v>
          </cell>
        </row>
        <row r="27727">
          <cell r="A27727">
            <v>2021</v>
          </cell>
        </row>
        <row r="27728">
          <cell r="A27728">
            <v>2021</v>
          </cell>
        </row>
        <row r="27729">
          <cell r="A27729">
            <v>2021</v>
          </cell>
        </row>
        <row r="27730">
          <cell r="A27730">
            <v>2021</v>
          </cell>
        </row>
        <row r="27731">
          <cell r="A27731">
            <v>2021</v>
          </cell>
        </row>
        <row r="27732">
          <cell r="A27732">
            <v>2021</v>
          </cell>
        </row>
        <row r="27733">
          <cell r="A27733">
            <v>2021</v>
          </cell>
        </row>
        <row r="27734">
          <cell r="A27734">
            <v>2021</v>
          </cell>
        </row>
        <row r="27735">
          <cell r="A27735">
            <v>2021</v>
          </cell>
        </row>
        <row r="27736">
          <cell r="A27736">
            <v>2021</v>
          </cell>
        </row>
        <row r="27737">
          <cell r="A27737">
            <v>2021</v>
          </cell>
        </row>
        <row r="27738">
          <cell r="A27738">
            <v>2021</v>
          </cell>
        </row>
        <row r="27739">
          <cell r="A27739">
            <v>2021</v>
          </cell>
        </row>
        <row r="27740">
          <cell r="A27740">
            <v>2021</v>
          </cell>
        </row>
        <row r="27741">
          <cell r="A27741">
            <v>2021</v>
          </cell>
        </row>
        <row r="27742">
          <cell r="A27742">
            <v>2021</v>
          </cell>
        </row>
        <row r="27743">
          <cell r="A27743">
            <v>2021</v>
          </cell>
        </row>
        <row r="27744">
          <cell r="A27744">
            <v>2021</v>
          </cell>
        </row>
        <row r="27745">
          <cell r="A27745">
            <v>2021</v>
          </cell>
        </row>
        <row r="27746">
          <cell r="A27746">
            <v>2021</v>
          </cell>
        </row>
        <row r="27747">
          <cell r="A27747">
            <v>2021</v>
          </cell>
        </row>
        <row r="27748">
          <cell r="A27748">
            <v>2021</v>
          </cell>
        </row>
        <row r="27749">
          <cell r="A27749">
            <v>2021</v>
          </cell>
        </row>
        <row r="27750">
          <cell r="A27750">
            <v>2021</v>
          </cell>
        </row>
        <row r="27751">
          <cell r="A27751">
            <v>2021</v>
          </cell>
        </row>
        <row r="27752">
          <cell r="A27752">
            <v>2021</v>
          </cell>
        </row>
        <row r="27753">
          <cell r="A27753">
            <v>2021</v>
          </cell>
        </row>
        <row r="27754">
          <cell r="A27754">
            <v>2021</v>
          </cell>
        </row>
        <row r="27755">
          <cell r="A27755">
            <v>2021</v>
          </cell>
        </row>
        <row r="27756">
          <cell r="A27756">
            <v>2021</v>
          </cell>
        </row>
        <row r="27757">
          <cell r="A27757">
            <v>2021</v>
          </cell>
        </row>
        <row r="27758">
          <cell r="A27758">
            <v>2021</v>
          </cell>
        </row>
        <row r="27759">
          <cell r="A27759">
            <v>2021</v>
          </cell>
        </row>
        <row r="27760">
          <cell r="A27760">
            <v>2021</v>
          </cell>
        </row>
        <row r="27761">
          <cell r="A27761">
            <v>2021</v>
          </cell>
        </row>
        <row r="27762">
          <cell r="A27762">
            <v>2021</v>
          </cell>
        </row>
        <row r="27763">
          <cell r="A27763">
            <v>2021</v>
          </cell>
        </row>
        <row r="27764">
          <cell r="A27764">
            <v>2021</v>
          </cell>
        </row>
        <row r="27765">
          <cell r="A27765">
            <v>2021</v>
          </cell>
        </row>
        <row r="27766">
          <cell r="A27766">
            <v>2021</v>
          </cell>
        </row>
        <row r="27767">
          <cell r="A27767">
            <v>2021</v>
          </cell>
        </row>
        <row r="27768">
          <cell r="A27768">
            <v>2021</v>
          </cell>
        </row>
        <row r="27769">
          <cell r="A27769">
            <v>2021</v>
          </cell>
        </row>
        <row r="27770">
          <cell r="A27770">
            <v>2021</v>
          </cell>
        </row>
        <row r="27771">
          <cell r="A27771">
            <v>2021</v>
          </cell>
        </row>
        <row r="27772">
          <cell r="A27772">
            <v>2021</v>
          </cell>
        </row>
        <row r="27773">
          <cell r="A27773">
            <v>2021</v>
          </cell>
        </row>
        <row r="27774">
          <cell r="A27774">
            <v>2021</v>
          </cell>
        </row>
        <row r="27775">
          <cell r="A27775">
            <v>2021</v>
          </cell>
        </row>
        <row r="27776">
          <cell r="A27776">
            <v>2021</v>
          </cell>
        </row>
        <row r="27777">
          <cell r="A27777">
            <v>2021</v>
          </cell>
        </row>
        <row r="27778">
          <cell r="A27778">
            <v>2021</v>
          </cell>
        </row>
        <row r="27779">
          <cell r="A27779">
            <v>2021</v>
          </cell>
        </row>
        <row r="27780">
          <cell r="A27780">
            <v>2021</v>
          </cell>
        </row>
        <row r="27781">
          <cell r="A27781">
            <v>2021</v>
          </cell>
        </row>
        <row r="27782">
          <cell r="A27782">
            <v>2021</v>
          </cell>
        </row>
        <row r="27783">
          <cell r="A27783">
            <v>2021</v>
          </cell>
        </row>
        <row r="27784">
          <cell r="A27784">
            <v>2021</v>
          </cell>
        </row>
        <row r="27785">
          <cell r="A27785">
            <v>2021</v>
          </cell>
        </row>
        <row r="27786">
          <cell r="A27786">
            <v>2021</v>
          </cell>
        </row>
        <row r="27787">
          <cell r="A27787">
            <v>2021</v>
          </cell>
        </row>
        <row r="27788">
          <cell r="A27788">
            <v>2021</v>
          </cell>
        </row>
        <row r="27789">
          <cell r="A27789">
            <v>2021</v>
          </cell>
        </row>
        <row r="27790">
          <cell r="A27790">
            <v>2021</v>
          </cell>
        </row>
        <row r="27791">
          <cell r="A27791">
            <v>2021</v>
          </cell>
        </row>
        <row r="27792">
          <cell r="A27792">
            <v>2021</v>
          </cell>
        </row>
        <row r="27793">
          <cell r="A27793">
            <v>2021</v>
          </cell>
        </row>
        <row r="27794">
          <cell r="A27794">
            <v>2021</v>
          </cell>
        </row>
        <row r="27795">
          <cell r="A27795">
            <v>2021</v>
          </cell>
        </row>
        <row r="27796">
          <cell r="A27796">
            <v>2021</v>
          </cell>
        </row>
        <row r="27797">
          <cell r="A27797">
            <v>2021</v>
          </cell>
        </row>
        <row r="27798">
          <cell r="A27798">
            <v>2021</v>
          </cell>
        </row>
        <row r="27799">
          <cell r="A27799">
            <v>2021</v>
          </cell>
        </row>
        <row r="27800">
          <cell r="A27800">
            <v>2021</v>
          </cell>
        </row>
        <row r="27801">
          <cell r="A27801">
            <v>2021</v>
          </cell>
        </row>
        <row r="27802">
          <cell r="A27802">
            <v>2021</v>
          </cell>
        </row>
        <row r="27803">
          <cell r="A27803">
            <v>2021</v>
          </cell>
        </row>
        <row r="27804">
          <cell r="A27804">
            <v>2021</v>
          </cell>
        </row>
        <row r="27805">
          <cell r="A27805">
            <v>2021</v>
          </cell>
        </row>
        <row r="27806">
          <cell r="A27806">
            <v>2021</v>
          </cell>
        </row>
        <row r="27807">
          <cell r="A27807">
            <v>2021</v>
          </cell>
        </row>
        <row r="27808">
          <cell r="A27808">
            <v>2021</v>
          </cell>
        </row>
        <row r="27809">
          <cell r="A27809">
            <v>2021</v>
          </cell>
        </row>
        <row r="27810">
          <cell r="A27810">
            <v>2021</v>
          </cell>
        </row>
        <row r="27811">
          <cell r="A27811">
            <v>2021</v>
          </cell>
        </row>
        <row r="27812">
          <cell r="A27812">
            <v>2021</v>
          </cell>
        </row>
        <row r="27813">
          <cell r="A27813">
            <v>2021</v>
          </cell>
        </row>
        <row r="27814">
          <cell r="A27814">
            <v>2021</v>
          </cell>
        </row>
        <row r="27815">
          <cell r="A27815">
            <v>2021</v>
          </cell>
        </row>
        <row r="27816">
          <cell r="A27816">
            <v>2021</v>
          </cell>
        </row>
        <row r="27817">
          <cell r="A27817">
            <v>2021</v>
          </cell>
        </row>
        <row r="27818">
          <cell r="A27818">
            <v>2021</v>
          </cell>
        </row>
        <row r="27819">
          <cell r="A27819">
            <v>2021</v>
          </cell>
        </row>
        <row r="27820">
          <cell r="A27820">
            <v>2021</v>
          </cell>
        </row>
        <row r="27821">
          <cell r="A27821">
            <v>2021</v>
          </cell>
        </row>
        <row r="27822">
          <cell r="A27822">
            <v>2021</v>
          </cell>
        </row>
        <row r="27823">
          <cell r="A27823">
            <v>2021</v>
          </cell>
        </row>
        <row r="27824">
          <cell r="A27824">
            <v>2021</v>
          </cell>
        </row>
        <row r="27825">
          <cell r="A27825">
            <v>2021</v>
          </cell>
        </row>
        <row r="27826">
          <cell r="A27826">
            <v>2021</v>
          </cell>
        </row>
        <row r="27827">
          <cell r="A27827">
            <v>2021</v>
          </cell>
        </row>
        <row r="27828">
          <cell r="A27828">
            <v>2021</v>
          </cell>
        </row>
        <row r="27829">
          <cell r="A27829">
            <v>2021</v>
          </cell>
        </row>
        <row r="27830">
          <cell r="A27830">
            <v>2021</v>
          </cell>
        </row>
        <row r="27831">
          <cell r="A27831">
            <v>2021</v>
          </cell>
        </row>
        <row r="27832">
          <cell r="A27832">
            <v>2021</v>
          </cell>
        </row>
        <row r="27833">
          <cell r="A27833">
            <v>2021</v>
          </cell>
        </row>
        <row r="27834">
          <cell r="A27834">
            <v>2021</v>
          </cell>
        </row>
        <row r="27835">
          <cell r="A27835">
            <v>2021</v>
          </cell>
        </row>
        <row r="27836">
          <cell r="A27836">
            <v>2021</v>
          </cell>
        </row>
        <row r="27837">
          <cell r="A27837">
            <v>2021</v>
          </cell>
        </row>
        <row r="27838">
          <cell r="A27838">
            <v>2021</v>
          </cell>
        </row>
        <row r="27839">
          <cell r="A27839">
            <v>2021</v>
          </cell>
        </row>
        <row r="27840">
          <cell r="A27840">
            <v>2021</v>
          </cell>
        </row>
        <row r="27841">
          <cell r="A27841">
            <v>2021</v>
          </cell>
        </row>
        <row r="27842">
          <cell r="A27842">
            <v>2021</v>
          </cell>
        </row>
        <row r="27843">
          <cell r="A27843">
            <v>2021</v>
          </cell>
        </row>
        <row r="27844">
          <cell r="A27844">
            <v>2021</v>
          </cell>
        </row>
        <row r="27845">
          <cell r="A27845">
            <v>2021</v>
          </cell>
        </row>
        <row r="27846">
          <cell r="A27846">
            <v>2021</v>
          </cell>
        </row>
        <row r="27847">
          <cell r="A27847">
            <v>2021</v>
          </cell>
        </row>
        <row r="27848">
          <cell r="A27848">
            <v>2021</v>
          </cell>
        </row>
        <row r="27849">
          <cell r="A27849">
            <v>2021</v>
          </cell>
        </row>
        <row r="27850">
          <cell r="A27850">
            <v>2021</v>
          </cell>
        </row>
        <row r="27851">
          <cell r="A27851">
            <v>2021</v>
          </cell>
        </row>
        <row r="27852">
          <cell r="A27852">
            <v>2021</v>
          </cell>
        </row>
        <row r="27853">
          <cell r="A27853">
            <v>2021</v>
          </cell>
        </row>
        <row r="27854">
          <cell r="A27854">
            <v>2021</v>
          </cell>
        </row>
        <row r="27855">
          <cell r="A27855">
            <v>2021</v>
          </cell>
        </row>
        <row r="27856">
          <cell r="A27856">
            <v>2021</v>
          </cell>
        </row>
        <row r="27857">
          <cell r="A27857">
            <v>2021</v>
          </cell>
        </row>
        <row r="27858">
          <cell r="A27858">
            <v>2021</v>
          </cell>
        </row>
        <row r="27859">
          <cell r="A27859">
            <v>2021</v>
          </cell>
        </row>
        <row r="27860">
          <cell r="A27860">
            <v>2021</v>
          </cell>
        </row>
        <row r="27861">
          <cell r="A27861">
            <v>2021</v>
          </cell>
        </row>
        <row r="27862">
          <cell r="A27862">
            <v>2021</v>
          </cell>
        </row>
        <row r="27863">
          <cell r="A27863">
            <v>2021</v>
          </cell>
        </row>
        <row r="27864">
          <cell r="A27864">
            <v>2021</v>
          </cell>
        </row>
        <row r="27865">
          <cell r="A27865">
            <v>2021</v>
          </cell>
        </row>
        <row r="27866">
          <cell r="A27866">
            <v>2021</v>
          </cell>
        </row>
        <row r="27867">
          <cell r="A27867">
            <v>2021</v>
          </cell>
        </row>
        <row r="27868">
          <cell r="A27868">
            <v>2021</v>
          </cell>
        </row>
        <row r="27869">
          <cell r="A27869">
            <v>2021</v>
          </cell>
        </row>
        <row r="27870">
          <cell r="A27870">
            <v>2021</v>
          </cell>
        </row>
        <row r="27871">
          <cell r="A27871">
            <v>2021</v>
          </cell>
        </row>
        <row r="27872">
          <cell r="A27872">
            <v>2021</v>
          </cell>
        </row>
        <row r="27873">
          <cell r="A27873">
            <v>2021</v>
          </cell>
        </row>
        <row r="27874">
          <cell r="A27874">
            <v>2021</v>
          </cell>
        </row>
        <row r="27875">
          <cell r="A27875">
            <v>2021</v>
          </cell>
        </row>
        <row r="27876">
          <cell r="A27876">
            <v>2021</v>
          </cell>
        </row>
        <row r="27877">
          <cell r="A27877">
            <v>2021</v>
          </cell>
        </row>
        <row r="27878">
          <cell r="A27878">
            <v>2021</v>
          </cell>
        </row>
        <row r="27879">
          <cell r="A27879">
            <v>2021</v>
          </cell>
        </row>
        <row r="27880">
          <cell r="A27880">
            <v>2021</v>
          </cell>
        </row>
        <row r="27881">
          <cell r="A27881">
            <v>2021</v>
          </cell>
        </row>
        <row r="27882">
          <cell r="A27882">
            <v>2021</v>
          </cell>
        </row>
        <row r="27883">
          <cell r="A27883">
            <v>2021</v>
          </cell>
        </row>
        <row r="27884">
          <cell r="A27884">
            <v>2021</v>
          </cell>
        </row>
        <row r="27885">
          <cell r="A27885">
            <v>2021</v>
          </cell>
        </row>
        <row r="27886">
          <cell r="A27886">
            <v>2021</v>
          </cell>
        </row>
        <row r="27887">
          <cell r="A27887">
            <v>2021</v>
          </cell>
        </row>
        <row r="27888">
          <cell r="A27888">
            <v>2021</v>
          </cell>
        </row>
        <row r="27889">
          <cell r="A27889">
            <v>2021</v>
          </cell>
        </row>
        <row r="27890">
          <cell r="A27890">
            <v>2021</v>
          </cell>
        </row>
        <row r="27891">
          <cell r="A27891">
            <v>2021</v>
          </cell>
        </row>
        <row r="27892">
          <cell r="A27892">
            <v>2021</v>
          </cell>
        </row>
        <row r="27893">
          <cell r="A27893">
            <v>2021</v>
          </cell>
        </row>
        <row r="27894">
          <cell r="A27894">
            <v>2021</v>
          </cell>
        </row>
        <row r="27895">
          <cell r="A27895">
            <v>2021</v>
          </cell>
        </row>
        <row r="27896">
          <cell r="A27896">
            <v>2021</v>
          </cell>
        </row>
        <row r="27897">
          <cell r="A27897">
            <v>2021</v>
          </cell>
        </row>
        <row r="27898">
          <cell r="A27898">
            <v>2021</v>
          </cell>
        </row>
        <row r="27899">
          <cell r="A27899">
            <v>2021</v>
          </cell>
        </row>
        <row r="27900">
          <cell r="A27900">
            <v>2021</v>
          </cell>
        </row>
        <row r="27901">
          <cell r="A27901">
            <v>2021</v>
          </cell>
        </row>
        <row r="27902">
          <cell r="A27902">
            <v>2021</v>
          </cell>
        </row>
        <row r="27903">
          <cell r="A27903">
            <v>2021</v>
          </cell>
        </row>
        <row r="27904">
          <cell r="A27904">
            <v>2021</v>
          </cell>
        </row>
        <row r="27905">
          <cell r="A27905">
            <v>2021</v>
          </cell>
        </row>
        <row r="27906">
          <cell r="A27906">
            <v>2021</v>
          </cell>
        </row>
        <row r="27907">
          <cell r="A27907">
            <v>2021</v>
          </cell>
        </row>
        <row r="27908">
          <cell r="A27908">
            <v>2021</v>
          </cell>
        </row>
        <row r="27909">
          <cell r="A27909">
            <v>2021</v>
          </cell>
        </row>
        <row r="27910">
          <cell r="A27910">
            <v>2021</v>
          </cell>
        </row>
        <row r="27911">
          <cell r="A27911">
            <v>2021</v>
          </cell>
        </row>
        <row r="27912">
          <cell r="A27912">
            <v>2021</v>
          </cell>
        </row>
        <row r="27913">
          <cell r="A27913">
            <v>2021</v>
          </cell>
        </row>
        <row r="27914">
          <cell r="A27914">
            <v>2021</v>
          </cell>
        </row>
        <row r="27915">
          <cell r="A27915">
            <v>2021</v>
          </cell>
        </row>
        <row r="27916">
          <cell r="A27916">
            <v>2021</v>
          </cell>
        </row>
        <row r="27917">
          <cell r="A27917">
            <v>2021</v>
          </cell>
        </row>
        <row r="27918">
          <cell r="A27918">
            <v>2021</v>
          </cell>
        </row>
        <row r="27919">
          <cell r="A27919">
            <v>2021</v>
          </cell>
        </row>
        <row r="27920">
          <cell r="A27920">
            <v>2021</v>
          </cell>
        </row>
        <row r="27921">
          <cell r="A27921">
            <v>2021</v>
          </cell>
        </row>
        <row r="27922">
          <cell r="A27922">
            <v>2021</v>
          </cell>
        </row>
        <row r="27923">
          <cell r="A27923">
            <v>2021</v>
          </cell>
        </row>
        <row r="27924">
          <cell r="A27924">
            <v>2021</v>
          </cell>
        </row>
        <row r="27925">
          <cell r="A27925">
            <v>2021</v>
          </cell>
        </row>
        <row r="27926">
          <cell r="A27926">
            <v>2021</v>
          </cell>
        </row>
        <row r="27927">
          <cell r="A27927">
            <v>2021</v>
          </cell>
        </row>
        <row r="27928">
          <cell r="A27928">
            <v>2021</v>
          </cell>
        </row>
        <row r="27929">
          <cell r="A27929">
            <v>2021</v>
          </cell>
        </row>
        <row r="27930">
          <cell r="A27930">
            <v>2021</v>
          </cell>
        </row>
        <row r="27931">
          <cell r="A27931">
            <v>2021</v>
          </cell>
        </row>
        <row r="27932">
          <cell r="A27932">
            <v>2021</v>
          </cell>
        </row>
        <row r="27933">
          <cell r="A27933">
            <v>2021</v>
          </cell>
        </row>
        <row r="27934">
          <cell r="A27934">
            <v>2021</v>
          </cell>
        </row>
        <row r="27935">
          <cell r="A27935">
            <v>2021</v>
          </cell>
        </row>
        <row r="27936">
          <cell r="A27936">
            <v>2021</v>
          </cell>
        </row>
        <row r="27937">
          <cell r="A27937">
            <v>2021</v>
          </cell>
        </row>
        <row r="27938">
          <cell r="A27938">
            <v>2021</v>
          </cell>
        </row>
        <row r="27939">
          <cell r="A27939">
            <v>2021</v>
          </cell>
        </row>
        <row r="27940">
          <cell r="A27940">
            <v>2021</v>
          </cell>
        </row>
        <row r="27941">
          <cell r="A27941">
            <v>2021</v>
          </cell>
        </row>
        <row r="27942">
          <cell r="A27942">
            <v>2021</v>
          </cell>
        </row>
        <row r="27943">
          <cell r="A27943">
            <v>2021</v>
          </cell>
        </row>
        <row r="27944">
          <cell r="A27944">
            <v>2021</v>
          </cell>
        </row>
        <row r="27945">
          <cell r="A27945">
            <v>2021</v>
          </cell>
        </row>
        <row r="27946">
          <cell r="A27946">
            <v>2021</v>
          </cell>
        </row>
        <row r="27947">
          <cell r="A27947">
            <v>2021</v>
          </cell>
        </row>
        <row r="27948">
          <cell r="A27948">
            <v>2021</v>
          </cell>
        </row>
        <row r="27949">
          <cell r="A27949">
            <v>2021</v>
          </cell>
        </row>
        <row r="27950">
          <cell r="A27950">
            <v>2021</v>
          </cell>
        </row>
        <row r="27951">
          <cell r="A27951">
            <v>2021</v>
          </cell>
        </row>
        <row r="27952">
          <cell r="A27952">
            <v>2021</v>
          </cell>
        </row>
        <row r="27953">
          <cell r="A27953">
            <v>2021</v>
          </cell>
        </row>
        <row r="27954">
          <cell r="A27954">
            <v>2021</v>
          </cell>
        </row>
        <row r="27955">
          <cell r="A27955">
            <v>2021</v>
          </cell>
        </row>
        <row r="27956">
          <cell r="A27956">
            <v>2021</v>
          </cell>
        </row>
        <row r="27957">
          <cell r="A27957">
            <v>2021</v>
          </cell>
        </row>
        <row r="27958">
          <cell r="A27958">
            <v>2021</v>
          </cell>
        </row>
        <row r="27959">
          <cell r="A27959">
            <v>2021</v>
          </cell>
        </row>
        <row r="27960">
          <cell r="A27960">
            <v>2021</v>
          </cell>
        </row>
        <row r="27961">
          <cell r="A27961">
            <v>2021</v>
          </cell>
        </row>
        <row r="27962">
          <cell r="A27962">
            <v>2021</v>
          </cell>
        </row>
        <row r="27963">
          <cell r="A27963">
            <v>2021</v>
          </cell>
        </row>
        <row r="27964">
          <cell r="A27964">
            <v>2021</v>
          </cell>
        </row>
        <row r="27965">
          <cell r="A27965">
            <v>2021</v>
          </cell>
        </row>
        <row r="27966">
          <cell r="A27966">
            <v>2021</v>
          </cell>
        </row>
        <row r="27967">
          <cell r="A27967">
            <v>2021</v>
          </cell>
        </row>
        <row r="27968">
          <cell r="A27968">
            <v>2021</v>
          </cell>
        </row>
        <row r="27969">
          <cell r="A27969">
            <v>2021</v>
          </cell>
        </row>
        <row r="27970">
          <cell r="A27970">
            <v>2021</v>
          </cell>
        </row>
        <row r="27971">
          <cell r="A27971">
            <v>2021</v>
          </cell>
        </row>
        <row r="27972">
          <cell r="A27972">
            <v>2021</v>
          </cell>
        </row>
        <row r="27973">
          <cell r="A27973">
            <v>2021</v>
          </cell>
        </row>
        <row r="27974">
          <cell r="A27974">
            <v>2021</v>
          </cell>
        </row>
        <row r="27975">
          <cell r="A27975">
            <v>2021</v>
          </cell>
        </row>
        <row r="27976">
          <cell r="A27976">
            <v>2021</v>
          </cell>
        </row>
        <row r="27977">
          <cell r="A27977">
            <v>2021</v>
          </cell>
        </row>
        <row r="27978">
          <cell r="A27978">
            <v>2021</v>
          </cell>
        </row>
        <row r="27979">
          <cell r="A27979">
            <v>2021</v>
          </cell>
        </row>
        <row r="27980">
          <cell r="A27980">
            <v>2021</v>
          </cell>
        </row>
        <row r="27981">
          <cell r="A27981">
            <v>2021</v>
          </cell>
        </row>
        <row r="27982">
          <cell r="A27982">
            <v>2021</v>
          </cell>
        </row>
        <row r="27983">
          <cell r="A27983">
            <v>2021</v>
          </cell>
        </row>
        <row r="27984">
          <cell r="A27984">
            <v>2021</v>
          </cell>
        </row>
        <row r="27985">
          <cell r="A27985">
            <v>2021</v>
          </cell>
        </row>
        <row r="27986">
          <cell r="A27986">
            <v>2021</v>
          </cell>
        </row>
        <row r="27987">
          <cell r="A27987">
            <v>2021</v>
          </cell>
        </row>
        <row r="27988">
          <cell r="A27988">
            <v>2021</v>
          </cell>
        </row>
        <row r="27989">
          <cell r="A27989">
            <v>2021</v>
          </cell>
        </row>
        <row r="27990">
          <cell r="A27990">
            <v>2021</v>
          </cell>
        </row>
        <row r="27991">
          <cell r="A27991">
            <v>2021</v>
          </cell>
        </row>
        <row r="27992">
          <cell r="A27992">
            <v>2021</v>
          </cell>
        </row>
        <row r="27993">
          <cell r="A27993">
            <v>2021</v>
          </cell>
        </row>
        <row r="27994">
          <cell r="A27994">
            <v>2021</v>
          </cell>
        </row>
        <row r="27995">
          <cell r="A27995">
            <v>2021</v>
          </cell>
        </row>
        <row r="27996">
          <cell r="A27996">
            <v>2021</v>
          </cell>
        </row>
        <row r="27997">
          <cell r="A27997">
            <v>2021</v>
          </cell>
        </row>
        <row r="27998">
          <cell r="A27998">
            <v>2021</v>
          </cell>
        </row>
        <row r="27999">
          <cell r="A27999">
            <v>2021</v>
          </cell>
        </row>
        <row r="28000">
          <cell r="A28000">
            <v>2021</v>
          </cell>
        </row>
        <row r="28001">
          <cell r="A28001">
            <v>2021</v>
          </cell>
        </row>
        <row r="28002">
          <cell r="A28002">
            <v>2021</v>
          </cell>
        </row>
        <row r="28003">
          <cell r="A28003">
            <v>2021</v>
          </cell>
        </row>
        <row r="28004">
          <cell r="A28004">
            <v>2021</v>
          </cell>
        </row>
        <row r="28005">
          <cell r="A28005">
            <v>2021</v>
          </cell>
        </row>
        <row r="28006">
          <cell r="A28006">
            <v>2021</v>
          </cell>
        </row>
        <row r="28007">
          <cell r="A28007">
            <v>2021</v>
          </cell>
        </row>
        <row r="28008">
          <cell r="A28008">
            <v>2021</v>
          </cell>
        </row>
        <row r="28009">
          <cell r="A28009">
            <v>2021</v>
          </cell>
        </row>
        <row r="28010">
          <cell r="A28010">
            <v>2021</v>
          </cell>
        </row>
        <row r="28011">
          <cell r="A28011">
            <v>2021</v>
          </cell>
        </row>
        <row r="28012">
          <cell r="A28012">
            <v>2021</v>
          </cell>
        </row>
        <row r="28013">
          <cell r="A28013">
            <v>2021</v>
          </cell>
        </row>
        <row r="28014">
          <cell r="A28014">
            <v>2021</v>
          </cell>
        </row>
        <row r="28015">
          <cell r="A28015">
            <v>2021</v>
          </cell>
        </row>
        <row r="28016">
          <cell r="A28016">
            <v>2021</v>
          </cell>
        </row>
        <row r="28017">
          <cell r="A28017">
            <v>2021</v>
          </cell>
        </row>
        <row r="28018">
          <cell r="A28018">
            <v>2021</v>
          </cell>
        </row>
        <row r="28019">
          <cell r="A28019">
            <v>2021</v>
          </cell>
        </row>
        <row r="28020">
          <cell r="A28020">
            <v>2021</v>
          </cell>
        </row>
        <row r="28021">
          <cell r="A28021">
            <v>2021</v>
          </cell>
        </row>
        <row r="28022">
          <cell r="A28022">
            <v>2021</v>
          </cell>
        </row>
        <row r="28023">
          <cell r="A28023">
            <v>2021</v>
          </cell>
        </row>
        <row r="28024">
          <cell r="A28024">
            <v>2021</v>
          </cell>
        </row>
        <row r="28025">
          <cell r="A28025">
            <v>2021</v>
          </cell>
        </row>
        <row r="28026">
          <cell r="A28026">
            <v>2021</v>
          </cell>
        </row>
        <row r="28027">
          <cell r="A28027">
            <v>2021</v>
          </cell>
        </row>
        <row r="28028">
          <cell r="A28028">
            <v>2021</v>
          </cell>
        </row>
        <row r="28029">
          <cell r="A28029">
            <v>2021</v>
          </cell>
        </row>
        <row r="28030">
          <cell r="A28030">
            <v>2021</v>
          </cell>
        </row>
        <row r="28031">
          <cell r="A28031">
            <v>2021</v>
          </cell>
        </row>
        <row r="28032">
          <cell r="A28032">
            <v>2021</v>
          </cell>
        </row>
        <row r="28033">
          <cell r="A28033">
            <v>2021</v>
          </cell>
        </row>
        <row r="28034">
          <cell r="A28034">
            <v>2021</v>
          </cell>
        </row>
        <row r="28035">
          <cell r="A28035">
            <v>2021</v>
          </cell>
        </row>
        <row r="28036">
          <cell r="A28036">
            <v>2021</v>
          </cell>
        </row>
        <row r="28037">
          <cell r="A28037">
            <v>2021</v>
          </cell>
        </row>
        <row r="28038">
          <cell r="A28038">
            <v>2021</v>
          </cell>
        </row>
        <row r="28039">
          <cell r="A28039">
            <v>2021</v>
          </cell>
        </row>
        <row r="28040">
          <cell r="A28040">
            <v>2021</v>
          </cell>
        </row>
        <row r="28041">
          <cell r="A28041">
            <v>2021</v>
          </cell>
        </row>
        <row r="28042">
          <cell r="A28042">
            <v>2021</v>
          </cell>
        </row>
        <row r="28043">
          <cell r="A28043">
            <v>2021</v>
          </cell>
        </row>
        <row r="28044">
          <cell r="A28044">
            <v>2021</v>
          </cell>
        </row>
        <row r="28045">
          <cell r="A28045">
            <v>2021</v>
          </cell>
        </row>
        <row r="28046">
          <cell r="A28046">
            <v>2021</v>
          </cell>
        </row>
        <row r="28047">
          <cell r="A28047">
            <v>2021</v>
          </cell>
        </row>
        <row r="28048">
          <cell r="A28048">
            <v>2021</v>
          </cell>
        </row>
        <row r="28049">
          <cell r="A28049">
            <v>2021</v>
          </cell>
        </row>
        <row r="28050">
          <cell r="A28050">
            <v>2021</v>
          </cell>
        </row>
        <row r="28051">
          <cell r="A28051">
            <v>2021</v>
          </cell>
        </row>
        <row r="28052">
          <cell r="A28052">
            <v>2021</v>
          </cell>
        </row>
        <row r="28053">
          <cell r="A28053">
            <v>2021</v>
          </cell>
        </row>
        <row r="28054">
          <cell r="A28054">
            <v>2021</v>
          </cell>
        </row>
        <row r="28055">
          <cell r="A28055">
            <v>2021</v>
          </cell>
        </row>
        <row r="28056">
          <cell r="A28056">
            <v>2021</v>
          </cell>
        </row>
        <row r="28057">
          <cell r="A28057">
            <v>2021</v>
          </cell>
        </row>
        <row r="28058">
          <cell r="A28058">
            <v>2021</v>
          </cell>
        </row>
        <row r="28059">
          <cell r="A28059">
            <v>2021</v>
          </cell>
        </row>
        <row r="28060">
          <cell r="A28060">
            <v>2021</v>
          </cell>
        </row>
        <row r="28061">
          <cell r="A28061">
            <v>2021</v>
          </cell>
        </row>
        <row r="28062">
          <cell r="A28062">
            <v>2021</v>
          </cell>
        </row>
        <row r="28063">
          <cell r="A28063">
            <v>2021</v>
          </cell>
        </row>
        <row r="28064">
          <cell r="A28064">
            <v>2021</v>
          </cell>
        </row>
        <row r="28065">
          <cell r="A28065">
            <v>2021</v>
          </cell>
        </row>
        <row r="28066">
          <cell r="A28066">
            <v>2021</v>
          </cell>
        </row>
        <row r="28067">
          <cell r="A28067">
            <v>2021</v>
          </cell>
        </row>
        <row r="28068">
          <cell r="A28068">
            <v>2021</v>
          </cell>
        </row>
        <row r="28069">
          <cell r="A28069">
            <v>2021</v>
          </cell>
        </row>
        <row r="28070">
          <cell r="A28070">
            <v>2021</v>
          </cell>
        </row>
        <row r="28071">
          <cell r="A28071">
            <v>2021</v>
          </cell>
        </row>
        <row r="28072">
          <cell r="A28072">
            <v>2021</v>
          </cell>
        </row>
        <row r="28073">
          <cell r="A28073">
            <v>2021</v>
          </cell>
        </row>
        <row r="28074">
          <cell r="A28074">
            <v>2021</v>
          </cell>
        </row>
        <row r="28075">
          <cell r="A28075">
            <v>2021</v>
          </cell>
        </row>
        <row r="28076">
          <cell r="A28076">
            <v>2021</v>
          </cell>
        </row>
        <row r="28077">
          <cell r="A28077">
            <v>2021</v>
          </cell>
        </row>
        <row r="28078">
          <cell r="A28078">
            <v>2021</v>
          </cell>
        </row>
        <row r="28079">
          <cell r="A28079">
            <v>2021</v>
          </cell>
        </row>
        <row r="28080">
          <cell r="A28080">
            <v>2021</v>
          </cell>
        </row>
        <row r="28081">
          <cell r="A28081">
            <v>2021</v>
          </cell>
        </row>
        <row r="28082">
          <cell r="A28082">
            <v>2021</v>
          </cell>
        </row>
        <row r="28083">
          <cell r="A28083">
            <v>2021</v>
          </cell>
        </row>
        <row r="28084">
          <cell r="A28084">
            <v>2021</v>
          </cell>
        </row>
        <row r="28085">
          <cell r="A28085">
            <v>2021</v>
          </cell>
        </row>
        <row r="28086">
          <cell r="A28086">
            <v>2021</v>
          </cell>
        </row>
        <row r="28087">
          <cell r="A28087">
            <v>2021</v>
          </cell>
        </row>
        <row r="28088">
          <cell r="A28088">
            <v>2021</v>
          </cell>
        </row>
        <row r="28089">
          <cell r="A28089">
            <v>2021</v>
          </cell>
        </row>
        <row r="28090">
          <cell r="A28090">
            <v>2021</v>
          </cell>
        </row>
        <row r="28091">
          <cell r="A28091">
            <v>2021</v>
          </cell>
        </row>
        <row r="28092">
          <cell r="A28092">
            <v>2021</v>
          </cell>
        </row>
        <row r="28093">
          <cell r="A28093">
            <v>2021</v>
          </cell>
        </row>
        <row r="28094">
          <cell r="A28094">
            <v>2021</v>
          </cell>
        </row>
        <row r="28095">
          <cell r="A28095">
            <v>2021</v>
          </cell>
        </row>
        <row r="28096">
          <cell r="A28096">
            <v>2021</v>
          </cell>
        </row>
        <row r="28097">
          <cell r="A28097">
            <v>2021</v>
          </cell>
        </row>
        <row r="28098">
          <cell r="A28098">
            <v>2021</v>
          </cell>
        </row>
        <row r="28099">
          <cell r="A28099">
            <v>2021</v>
          </cell>
        </row>
        <row r="28100">
          <cell r="A28100">
            <v>2021</v>
          </cell>
        </row>
        <row r="28101">
          <cell r="A28101">
            <v>2021</v>
          </cell>
        </row>
        <row r="28102">
          <cell r="A28102">
            <v>2021</v>
          </cell>
        </row>
        <row r="28103">
          <cell r="A28103">
            <v>2021</v>
          </cell>
        </row>
        <row r="28104">
          <cell r="A28104">
            <v>2021</v>
          </cell>
        </row>
        <row r="28105">
          <cell r="A28105">
            <v>2021</v>
          </cell>
        </row>
        <row r="28106">
          <cell r="A28106">
            <v>2021</v>
          </cell>
        </row>
        <row r="28107">
          <cell r="A28107">
            <v>2021</v>
          </cell>
        </row>
        <row r="28108">
          <cell r="A28108">
            <v>2021</v>
          </cell>
        </row>
        <row r="28109">
          <cell r="A28109">
            <v>2021</v>
          </cell>
        </row>
        <row r="28110">
          <cell r="A28110">
            <v>2021</v>
          </cell>
        </row>
        <row r="28111">
          <cell r="A28111">
            <v>2021</v>
          </cell>
        </row>
        <row r="28112">
          <cell r="A28112">
            <v>2021</v>
          </cell>
        </row>
        <row r="28113">
          <cell r="A28113">
            <v>2021</v>
          </cell>
        </row>
        <row r="28114">
          <cell r="A28114">
            <v>2021</v>
          </cell>
        </row>
        <row r="28115">
          <cell r="A28115">
            <v>2021</v>
          </cell>
        </row>
        <row r="28116">
          <cell r="A28116">
            <v>2021</v>
          </cell>
        </row>
        <row r="28117">
          <cell r="A28117">
            <v>2021</v>
          </cell>
        </row>
        <row r="28118">
          <cell r="A28118">
            <v>2021</v>
          </cell>
        </row>
        <row r="28119">
          <cell r="A28119">
            <v>2021</v>
          </cell>
        </row>
        <row r="28120">
          <cell r="A28120">
            <v>2021</v>
          </cell>
        </row>
        <row r="28121">
          <cell r="A28121">
            <v>2021</v>
          </cell>
        </row>
        <row r="28122">
          <cell r="A28122">
            <v>2021</v>
          </cell>
        </row>
        <row r="28123">
          <cell r="A28123">
            <v>2021</v>
          </cell>
        </row>
        <row r="28124">
          <cell r="A28124">
            <v>2021</v>
          </cell>
        </row>
        <row r="28125">
          <cell r="A28125">
            <v>2021</v>
          </cell>
        </row>
        <row r="28126">
          <cell r="A28126">
            <v>2021</v>
          </cell>
        </row>
        <row r="28127">
          <cell r="A28127">
            <v>2021</v>
          </cell>
        </row>
        <row r="28128">
          <cell r="A28128">
            <v>2021</v>
          </cell>
        </row>
        <row r="28129">
          <cell r="A28129">
            <v>2021</v>
          </cell>
        </row>
        <row r="28130">
          <cell r="A28130">
            <v>2021</v>
          </cell>
        </row>
        <row r="28131">
          <cell r="A28131">
            <v>2021</v>
          </cell>
        </row>
        <row r="28132">
          <cell r="A28132">
            <v>2021</v>
          </cell>
        </row>
        <row r="28133">
          <cell r="A28133">
            <v>2021</v>
          </cell>
        </row>
        <row r="28134">
          <cell r="A28134">
            <v>2021</v>
          </cell>
        </row>
        <row r="28135">
          <cell r="A28135">
            <v>2021</v>
          </cell>
        </row>
        <row r="28136">
          <cell r="A28136">
            <v>2021</v>
          </cell>
        </row>
        <row r="28137">
          <cell r="A28137">
            <v>2021</v>
          </cell>
        </row>
        <row r="28138">
          <cell r="A28138">
            <v>2021</v>
          </cell>
        </row>
        <row r="28139">
          <cell r="A28139">
            <v>2021</v>
          </cell>
        </row>
        <row r="28140">
          <cell r="A28140">
            <v>2021</v>
          </cell>
        </row>
        <row r="28141">
          <cell r="A28141">
            <v>2021</v>
          </cell>
        </row>
        <row r="28142">
          <cell r="A28142">
            <v>2021</v>
          </cell>
        </row>
        <row r="28143">
          <cell r="A28143">
            <v>2021</v>
          </cell>
        </row>
        <row r="28144">
          <cell r="A28144">
            <v>2021</v>
          </cell>
        </row>
        <row r="28145">
          <cell r="A28145">
            <v>2021</v>
          </cell>
        </row>
        <row r="28146">
          <cell r="A28146">
            <v>2021</v>
          </cell>
        </row>
        <row r="28147">
          <cell r="A28147">
            <v>2021</v>
          </cell>
        </row>
        <row r="28148">
          <cell r="A28148">
            <v>2021</v>
          </cell>
        </row>
        <row r="28149">
          <cell r="A28149">
            <v>2021</v>
          </cell>
        </row>
        <row r="28150">
          <cell r="A28150">
            <v>2021</v>
          </cell>
        </row>
        <row r="28151">
          <cell r="A28151">
            <v>2021</v>
          </cell>
        </row>
        <row r="28152">
          <cell r="A28152">
            <v>2021</v>
          </cell>
        </row>
        <row r="28153">
          <cell r="A28153">
            <v>2021</v>
          </cell>
        </row>
        <row r="28154">
          <cell r="A28154">
            <v>2021</v>
          </cell>
        </row>
        <row r="28155">
          <cell r="A28155">
            <v>2021</v>
          </cell>
        </row>
        <row r="28156">
          <cell r="A28156">
            <v>2021</v>
          </cell>
        </row>
        <row r="28157">
          <cell r="A28157">
            <v>2021</v>
          </cell>
        </row>
        <row r="28158">
          <cell r="A28158">
            <v>2021</v>
          </cell>
        </row>
        <row r="28159">
          <cell r="A28159">
            <v>2021</v>
          </cell>
        </row>
        <row r="28160">
          <cell r="A28160">
            <v>2021</v>
          </cell>
        </row>
        <row r="28161">
          <cell r="A28161">
            <v>2021</v>
          </cell>
        </row>
        <row r="28162">
          <cell r="A28162">
            <v>2021</v>
          </cell>
        </row>
        <row r="28163">
          <cell r="A28163">
            <v>2021</v>
          </cell>
        </row>
        <row r="28164">
          <cell r="A28164">
            <v>2021</v>
          </cell>
        </row>
        <row r="28165">
          <cell r="A28165">
            <v>2021</v>
          </cell>
        </row>
        <row r="28166">
          <cell r="A28166">
            <v>2021</v>
          </cell>
        </row>
        <row r="28167">
          <cell r="A28167">
            <v>2021</v>
          </cell>
        </row>
        <row r="28168">
          <cell r="A28168">
            <v>2021</v>
          </cell>
        </row>
        <row r="28169">
          <cell r="A28169">
            <v>2021</v>
          </cell>
        </row>
        <row r="28170">
          <cell r="A28170">
            <v>2021</v>
          </cell>
        </row>
        <row r="28171">
          <cell r="A28171">
            <v>2021</v>
          </cell>
        </row>
        <row r="28172">
          <cell r="A28172">
            <v>2021</v>
          </cell>
        </row>
        <row r="28173">
          <cell r="A28173">
            <v>2021</v>
          </cell>
        </row>
        <row r="28174">
          <cell r="A28174">
            <v>2021</v>
          </cell>
        </row>
        <row r="28175">
          <cell r="A28175">
            <v>2021</v>
          </cell>
        </row>
        <row r="28176">
          <cell r="A28176">
            <v>2021</v>
          </cell>
        </row>
        <row r="28177">
          <cell r="A28177">
            <v>2021</v>
          </cell>
        </row>
        <row r="28178">
          <cell r="A28178">
            <v>2021</v>
          </cell>
        </row>
        <row r="28179">
          <cell r="A28179">
            <v>2021</v>
          </cell>
        </row>
        <row r="28180">
          <cell r="A28180">
            <v>2021</v>
          </cell>
        </row>
        <row r="28181">
          <cell r="A28181">
            <v>2021</v>
          </cell>
        </row>
        <row r="28182">
          <cell r="A28182">
            <v>2021</v>
          </cell>
        </row>
        <row r="28183">
          <cell r="A28183">
            <v>2021</v>
          </cell>
        </row>
        <row r="28184">
          <cell r="A28184">
            <v>2021</v>
          </cell>
        </row>
        <row r="28185">
          <cell r="A28185">
            <v>2021</v>
          </cell>
        </row>
        <row r="28186">
          <cell r="A28186">
            <v>2021</v>
          </cell>
        </row>
        <row r="28187">
          <cell r="A28187">
            <v>2021</v>
          </cell>
        </row>
        <row r="28188">
          <cell r="A28188">
            <v>2021</v>
          </cell>
        </row>
        <row r="28189">
          <cell r="A28189">
            <v>2021</v>
          </cell>
        </row>
        <row r="28190">
          <cell r="A28190">
            <v>2021</v>
          </cell>
        </row>
        <row r="28191">
          <cell r="A28191">
            <v>2021</v>
          </cell>
        </row>
        <row r="28192">
          <cell r="A28192">
            <v>2021</v>
          </cell>
        </row>
        <row r="28193">
          <cell r="A28193">
            <v>2021</v>
          </cell>
        </row>
        <row r="28194">
          <cell r="A28194">
            <v>2021</v>
          </cell>
        </row>
        <row r="28195">
          <cell r="A28195">
            <v>2021</v>
          </cell>
        </row>
        <row r="28196">
          <cell r="A28196">
            <v>2021</v>
          </cell>
        </row>
        <row r="28197">
          <cell r="A28197">
            <v>2021</v>
          </cell>
        </row>
        <row r="28198">
          <cell r="A28198">
            <v>2021</v>
          </cell>
        </row>
        <row r="28199">
          <cell r="A28199">
            <v>2021</v>
          </cell>
        </row>
        <row r="28200">
          <cell r="A28200">
            <v>2021</v>
          </cell>
        </row>
        <row r="28201">
          <cell r="A28201">
            <v>2021</v>
          </cell>
        </row>
        <row r="28202">
          <cell r="A28202">
            <v>2021</v>
          </cell>
        </row>
        <row r="28203">
          <cell r="A28203">
            <v>2021</v>
          </cell>
        </row>
        <row r="28204">
          <cell r="A28204">
            <v>2021</v>
          </cell>
        </row>
        <row r="28205">
          <cell r="A28205">
            <v>2021</v>
          </cell>
        </row>
        <row r="28206">
          <cell r="A28206">
            <v>2021</v>
          </cell>
        </row>
        <row r="28207">
          <cell r="A28207">
            <v>2021</v>
          </cell>
        </row>
        <row r="28208">
          <cell r="A28208">
            <v>2021</v>
          </cell>
        </row>
        <row r="28209">
          <cell r="A28209">
            <v>2021</v>
          </cell>
        </row>
        <row r="28210">
          <cell r="A28210">
            <v>2021</v>
          </cell>
        </row>
        <row r="28211">
          <cell r="A28211">
            <v>2021</v>
          </cell>
        </row>
        <row r="28212">
          <cell r="A28212">
            <v>2021</v>
          </cell>
        </row>
        <row r="28213">
          <cell r="A28213">
            <v>2021</v>
          </cell>
        </row>
        <row r="28214">
          <cell r="A28214">
            <v>2021</v>
          </cell>
        </row>
        <row r="28215">
          <cell r="A28215">
            <v>2021</v>
          </cell>
        </row>
        <row r="28216">
          <cell r="A28216">
            <v>2021</v>
          </cell>
        </row>
        <row r="28217">
          <cell r="A28217">
            <v>2021</v>
          </cell>
        </row>
        <row r="28218">
          <cell r="A28218">
            <v>2021</v>
          </cell>
        </row>
        <row r="28219">
          <cell r="A28219">
            <v>2021</v>
          </cell>
        </row>
        <row r="28220">
          <cell r="A28220">
            <v>2021</v>
          </cell>
        </row>
        <row r="28221">
          <cell r="A28221">
            <v>2021</v>
          </cell>
        </row>
        <row r="28222">
          <cell r="A28222">
            <v>2021</v>
          </cell>
        </row>
        <row r="28223">
          <cell r="A28223">
            <v>2021</v>
          </cell>
        </row>
        <row r="28224">
          <cell r="A28224">
            <v>2021</v>
          </cell>
        </row>
        <row r="28225">
          <cell r="A28225">
            <v>2021</v>
          </cell>
        </row>
        <row r="28226">
          <cell r="A28226">
            <v>2021</v>
          </cell>
        </row>
        <row r="28227">
          <cell r="A28227">
            <v>2021</v>
          </cell>
        </row>
        <row r="28228">
          <cell r="A28228">
            <v>2021</v>
          </cell>
        </row>
        <row r="28229">
          <cell r="A28229">
            <v>2021</v>
          </cell>
        </row>
        <row r="28230">
          <cell r="A28230">
            <v>2021</v>
          </cell>
        </row>
        <row r="28231">
          <cell r="A28231">
            <v>2021</v>
          </cell>
        </row>
        <row r="28232">
          <cell r="A28232">
            <v>2021</v>
          </cell>
        </row>
        <row r="28233">
          <cell r="A28233">
            <v>2021</v>
          </cell>
        </row>
        <row r="28234">
          <cell r="A28234">
            <v>2021</v>
          </cell>
        </row>
        <row r="28235">
          <cell r="A28235">
            <v>2021</v>
          </cell>
        </row>
        <row r="28236">
          <cell r="A28236">
            <v>2021</v>
          </cell>
        </row>
        <row r="28237">
          <cell r="A28237">
            <v>2021</v>
          </cell>
        </row>
        <row r="28238">
          <cell r="A28238">
            <v>2021</v>
          </cell>
        </row>
        <row r="28239">
          <cell r="A28239">
            <v>2021</v>
          </cell>
        </row>
        <row r="28240">
          <cell r="A28240">
            <v>2021</v>
          </cell>
        </row>
        <row r="28241">
          <cell r="A28241">
            <v>2021</v>
          </cell>
        </row>
        <row r="28242">
          <cell r="A28242">
            <v>2021</v>
          </cell>
        </row>
        <row r="28243">
          <cell r="A28243">
            <v>2021</v>
          </cell>
        </row>
        <row r="28244">
          <cell r="A28244">
            <v>2021</v>
          </cell>
        </row>
        <row r="28245">
          <cell r="A28245">
            <v>2021</v>
          </cell>
        </row>
        <row r="28246">
          <cell r="A28246">
            <v>2021</v>
          </cell>
        </row>
        <row r="28247">
          <cell r="A28247">
            <v>2021</v>
          </cell>
        </row>
        <row r="28248">
          <cell r="A28248">
            <v>2021</v>
          </cell>
        </row>
        <row r="28249">
          <cell r="A28249">
            <v>2021</v>
          </cell>
        </row>
        <row r="28250">
          <cell r="A28250">
            <v>2021</v>
          </cell>
        </row>
        <row r="28251">
          <cell r="A28251">
            <v>2021</v>
          </cell>
        </row>
        <row r="28252">
          <cell r="A28252">
            <v>2021</v>
          </cell>
        </row>
        <row r="28253">
          <cell r="A28253">
            <v>2021</v>
          </cell>
        </row>
        <row r="28254">
          <cell r="A28254">
            <v>2021</v>
          </cell>
        </row>
        <row r="28255">
          <cell r="A28255">
            <v>2021</v>
          </cell>
        </row>
        <row r="28256">
          <cell r="A28256">
            <v>2021</v>
          </cell>
        </row>
        <row r="28257">
          <cell r="A28257">
            <v>2021</v>
          </cell>
        </row>
        <row r="28258">
          <cell r="A28258">
            <v>2021</v>
          </cell>
        </row>
        <row r="28259">
          <cell r="A28259">
            <v>2021</v>
          </cell>
        </row>
        <row r="28260">
          <cell r="A28260">
            <v>2021</v>
          </cell>
        </row>
        <row r="28261">
          <cell r="A28261">
            <v>2021</v>
          </cell>
        </row>
        <row r="28262">
          <cell r="A28262">
            <v>2021</v>
          </cell>
        </row>
        <row r="28263">
          <cell r="A28263">
            <v>2021</v>
          </cell>
        </row>
        <row r="28264">
          <cell r="A28264">
            <v>2021</v>
          </cell>
        </row>
        <row r="28265">
          <cell r="A28265">
            <v>2021</v>
          </cell>
        </row>
        <row r="28266">
          <cell r="A28266">
            <v>2021</v>
          </cell>
        </row>
        <row r="28267">
          <cell r="A28267">
            <v>2021</v>
          </cell>
        </row>
        <row r="28268">
          <cell r="A28268">
            <v>2021</v>
          </cell>
        </row>
        <row r="28269">
          <cell r="A28269">
            <v>2021</v>
          </cell>
        </row>
        <row r="28270">
          <cell r="A28270">
            <v>2021</v>
          </cell>
        </row>
        <row r="28271">
          <cell r="A28271">
            <v>2021</v>
          </cell>
        </row>
        <row r="28272">
          <cell r="A28272">
            <v>2021</v>
          </cell>
        </row>
        <row r="28273">
          <cell r="A28273">
            <v>2021</v>
          </cell>
        </row>
        <row r="28274">
          <cell r="A28274">
            <v>2021</v>
          </cell>
        </row>
        <row r="28275">
          <cell r="A28275">
            <v>2021</v>
          </cell>
        </row>
        <row r="28276">
          <cell r="A28276">
            <v>2021</v>
          </cell>
        </row>
        <row r="28277">
          <cell r="A28277">
            <v>2021</v>
          </cell>
        </row>
        <row r="28278">
          <cell r="A28278">
            <v>2021</v>
          </cell>
        </row>
        <row r="28279">
          <cell r="A28279">
            <v>2021</v>
          </cell>
        </row>
        <row r="28280">
          <cell r="A28280">
            <v>2021</v>
          </cell>
        </row>
        <row r="28281">
          <cell r="A28281">
            <v>2021</v>
          </cell>
        </row>
        <row r="28282">
          <cell r="A28282">
            <v>2021</v>
          </cell>
        </row>
        <row r="28283">
          <cell r="A28283">
            <v>2021</v>
          </cell>
        </row>
        <row r="28284">
          <cell r="A28284">
            <v>2021</v>
          </cell>
        </row>
        <row r="28285">
          <cell r="A28285">
            <v>2021</v>
          </cell>
        </row>
        <row r="28286">
          <cell r="A28286">
            <v>2021</v>
          </cell>
        </row>
        <row r="28287">
          <cell r="A28287">
            <v>2021</v>
          </cell>
        </row>
        <row r="28288">
          <cell r="A28288">
            <v>2021</v>
          </cell>
        </row>
        <row r="28289">
          <cell r="A28289">
            <v>2021</v>
          </cell>
        </row>
        <row r="28290">
          <cell r="A28290">
            <v>2021</v>
          </cell>
        </row>
        <row r="28291">
          <cell r="A28291">
            <v>2021</v>
          </cell>
        </row>
        <row r="28292">
          <cell r="A28292">
            <v>2021</v>
          </cell>
        </row>
        <row r="28293">
          <cell r="A28293">
            <v>2021</v>
          </cell>
        </row>
        <row r="28294">
          <cell r="A28294">
            <v>2021</v>
          </cell>
        </row>
        <row r="28295">
          <cell r="A28295">
            <v>2021</v>
          </cell>
        </row>
        <row r="28296">
          <cell r="A28296">
            <v>2021</v>
          </cell>
        </row>
        <row r="28297">
          <cell r="A28297">
            <v>2021</v>
          </cell>
        </row>
        <row r="28298">
          <cell r="A28298">
            <v>2021</v>
          </cell>
        </row>
        <row r="28299">
          <cell r="A28299">
            <v>2021</v>
          </cell>
        </row>
        <row r="28300">
          <cell r="A28300">
            <v>2021</v>
          </cell>
        </row>
        <row r="28301">
          <cell r="A28301">
            <v>2021</v>
          </cell>
        </row>
        <row r="28302">
          <cell r="A28302">
            <v>2021</v>
          </cell>
        </row>
        <row r="28303">
          <cell r="A28303">
            <v>2021</v>
          </cell>
        </row>
        <row r="28304">
          <cell r="A28304">
            <v>2021</v>
          </cell>
        </row>
        <row r="28305">
          <cell r="A28305">
            <v>2021</v>
          </cell>
        </row>
        <row r="28306">
          <cell r="A28306">
            <v>2021</v>
          </cell>
        </row>
        <row r="28307">
          <cell r="A28307">
            <v>2021</v>
          </cell>
        </row>
        <row r="28308">
          <cell r="A28308">
            <v>2021</v>
          </cell>
        </row>
        <row r="28309">
          <cell r="A28309">
            <v>2021</v>
          </cell>
        </row>
        <row r="28310">
          <cell r="A28310">
            <v>2021</v>
          </cell>
        </row>
        <row r="28311">
          <cell r="A28311">
            <v>2021</v>
          </cell>
        </row>
        <row r="28312">
          <cell r="A28312">
            <v>2021</v>
          </cell>
        </row>
        <row r="28313">
          <cell r="A28313">
            <v>2021</v>
          </cell>
        </row>
        <row r="28314">
          <cell r="A28314">
            <v>2021</v>
          </cell>
        </row>
        <row r="28315">
          <cell r="A28315">
            <v>2021</v>
          </cell>
        </row>
        <row r="28316">
          <cell r="A28316">
            <v>2021</v>
          </cell>
        </row>
        <row r="28317">
          <cell r="A28317">
            <v>2021</v>
          </cell>
        </row>
        <row r="28318">
          <cell r="A28318">
            <v>2021</v>
          </cell>
        </row>
        <row r="28319">
          <cell r="A28319">
            <v>2021</v>
          </cell>
        </row>
        <row r="28320">
          <cell r="A28320">
            <v>2021</v>
          </cell>
        </row>
        <row r="28321">
          <cell r="A28321">
            <v>2021</v>
          </cell>
        </row>
        <row r="28322">
          <cell r="A28322">
            <v>2021</v>
          </cell>
        </row>
        <row r="28323">
          <cell r="A28323">
            <v>2021</v>
          </cell>
        </row>
        <row r="28324">
          <cell r="A28324">
            <v>2021</v>
          </cell>
        </row>
        <row r="28325">
          <cell r="A28325">
            <v>2021</v>
          </cell>
        </row>
        <row r="28326">
          <cell r="A28326">
            <v>2021</v>
          </cell>
        </row>
        <row r="28327">
          <cell r="A28327">
            <v>2021</v>
          </cell>
        </row>
        <row r="28328">
          <cell r="A28328">
            <v>2021</v>
          </cell>
        </row>
        <row r="28329">
          <cell r="A28329">
            <v>2021</v>
          </cell>
        </row>
        <row r="28330">
          <cell r="A28330">
            <v>2021</v>
          </cell>
        </row>
        <row r="28331">
          <cell r="A28331">
            <v>2021</v>
          </cell>
        </row>
        <row r="28332">
          <cell r="A28332">
            <v>2021</v>
          </cell>
        </row>
        <row r="28333">
          <cell r="A28333">
            <v>2021</v>
          </cell>
        </row>
        <row r="28334">
          <cell r="A28334">
            <v>2021</v>
          </cell>
        </row>
        <row r="28335">
          <cell r="A28335">
            <v>2021</v>
          </cell>
        </row>
        <row r="28336">
          <cell r="A28336">
            <v>2021</v>
          </cell>
        </row>
        <row r="28337">
          <cell r="A28337">
            <v>2021</v>
          </cell>
        </row>
        <row r="28338">
          <cell r="A28338">
            <v>2021</v>
          </cell>
        </row>
        <row r="28339">
          <cell r="A28339">
            <v>2021</v>
          </cell>
        </row>
        <row r="28340">
          <cell r="A28340">
            <v>2021</v>
          </cell>
        </row>
        <row r="28341">
          <cell r="A28341">
            <v>2021</v>
          </cell>
        </row>
        <row r="28342">
          <cell r="A28342">
            <v>2021</v>
          </cell>
        </row>
        <row r="28343">
          <cell r="A28343">
            <v>2021</v>
          </cell>
        </row>
        <row r="28344">
          <cell r="A28344">
            <v>2021</v>
          </cell>
        </row>
        <row r="28345">
          <cell r="A28345">
            <v>2021</v>
          </cell>
        </row>
        <row r="28346">
          <cell r="A28346">
            <v>2021</v>
          </cell>
        </row>
        <row r="28347">
          <cell r="A28347">
            <v>2021</v>
          </cell>
        </row>
        <row r="28348">
          <cell r="A28348">
            <v>2021</v>
          </cell>
        </row>
        <row r="28349">
          <cell r="A28349">
            <v>2021</v>
          </cell>
        </row>
        <row r="28350">
          <cell r="A28350">
            <v>2021</v>
          </cell>
        </row>
        <row r="28351">
          <cell r="A28351">
            <v>2021</v>
          </cell>
        </row>
        <row r="28352">
          <cell r="A28352">
            <v>2021</v>
          </cell>
        </row>
        <row r="28353">
          <cell r="A28353">
            <v>2021</v>
          </cell>
        </row>
        <row r="28354">
          <cell r="A28354">
            <v>2021</v>
          </cell>
        </row>
        <row r="28355">
          <cell r="A28355">
            <v>2021</v>
          </cell>
        </row>
        <row r="28356">
          <cell r="A28356">
            <v>2021</v>
          </cell>
        </row>
        <row r="28357">
          <cell r="A28357">
            <v>2021</v>
          </cell>
        </row>
        <row r="28358">
          <cell r="A28358">
            <v>2021</v>
          </cell>
        </row>
        <row r="28359">
          <cell r="A28359">
            <v>2021</v>
          </cell>
        </row>
        <row r="28360">
          <cell r="A28360">
            <v>2021</v>
          </cell>
        </row>
        <row r="28361">
          <cell r="A28361">
            <v>2021</v>
          </cell>
        </row>
        <row r="28362">
          <cell r="A28362">
            <v>2021</v>
          </cell>
        </row>
        <row r="28363">
          <cell r="A28363">
            <v>2021</v>
          </cell>
        </row>
        <row r="28364">
          <cell r="A28364">
            <v>2021</v>
          </cell>
        </row>
        <row r="28365">
          <cell r="A28365">
            <v>2021</v>
          </cell>
        </row>
        <row r="28366">
          <cell r="A28366">
            <v>2021</v>
          </cell>
        </row>
        <row r="28367">
          <cell r="A28367">
            <v>2021</v>
          </cell>
        </row>
        <row r="28368">
          <cell r="A28368">
            <v>2021</v>
          </cell>
        </row>
        <row r="28369">
          <cell r="A28369">
            <v>2021</v>
          </cell>
        </row>
        <row r="28370">
          <cell r="A28370">
            <v>2021</v>
          </cell>
        </row>
        <row r="28371">
          <cell r="A28371">
            <v>2021</v>
          </cell>
        </row>
        <row r="28372">
          <cell r="A28372">
            <v>2021</v>
          </cell>
        </row>
        <row r="28373">
          <cell r="A28373">
            <v>2021</v>
          </cell>
        </row>
        <row r="28374">
          <cell r="A28374">
            <v>2021</v>
          </cell>
        </row>
        <row r="28375">
          <cell r="A28375">
            <v>2021</v>
          </cell>
        </row>
        <row r="28376">
          <cell r="A28376">
            <v>2021</v>
          </cell>
        </row>
        <row r="28377">
          <cell r="A28377">
            <v>2021</v>
          </cell>
        </row>
        <row r="28378">
          <cell r="A28378">
            <v>2021</v>
          </cell>
        </row>
        <row r="28379">
          <cell r="A28379">
            <v>2021</v>
          </cell>
        </row>
        <row r="28380">
          <cell r="A28380">
            <v>2021</v>
          </cell>
        </row>
        <row r="28381">
          <cell r="A28381">
            <v>2021</v>
          </cell>
        </row>
        <row r="28382">
          <cell r="A28382">
            <v>2021</v>
          </cell>
        </row>
        <row r="28383">
          <cell r="A28383">
            <v>2021</v>
          </cell>
        </row>
        <row r="28384">
          <cell r="A28384">
            <v>2021</v>
          </cell>
        </row>
        <row r="28385">
          <cell r="A28385">
            <v>2021</v>
          </cell>
        </row>
        <row r="28386">
          <cell r="A28386">
            <v>2021</v>
          </cell>
        </row>
        <row r="28387">
          <cell r="A28387">
            <v>2021</v>
          </cell>
        </row>
        <row r="28388">
          <cell r="A28388">
            <v>2021</v>
          </cell>
        </row>
        <row r="28389">
          <cell r="A28389">
            <v>2021</v>
          </cell>
        </row>
        <row r="28390">
          <cell r="A28390">
            <v>2021</v>
          </cell>
        </row>
        <row r="28391">
          <cell r="A28391">
            <v>2021</v>
          </cell>
        </row>
        <row r="28392">
          <cell r="A28392">
            <v>2021</v>
          </cell>
        </row>
        <row r="28393">
          <cell r="A28393">
            <v>2021</v>
          </cell>
        </row>
        <row r="28394">
          <cell r="A28394">
            <v>2021</v>
          </cell>
        </row>
        <row r="28395">
          <cell r="A28395">
            <v>2021</v>
          </cell>
        </row>
        <row r="28396">
          <cell r="A28396">
            <v>2021</v>
          </cell>
        </row>
        <row r="28397">
          <cell r="A28397">
            <v>2021</v>
          </cell>
        </row>
        <row r="28398">
          <cell r="A28398">
            <v>2021</v>
          </cell>
        </row>
        <row r="28399">
          <cell r="A28399">
            <v>2021</v>
          </cell>
        </row>
        <row r="28400">
          <cell r="A28400">
            <v>2021</v>
          </cell>
        </row>
        <row r="28401">
          <cell r="A28401">
            <v>2021</v>
          </cell>
        </row>
        <row r="28402">
          <cell r="A28402">
            <v>2021</v>
          </cell>
        </row>
        <row r="28403">
          <cell r="A28403">
            <v>2021</v>
          </cell>
        </row>
        <row r="28404">
          <cell r="A28404">
            <v>2021</v>
          </cell>
        </row>
        <row r="28405">
          <cell r="A28405">
            <v>2021</v>
          </cell>
        </row>
        <row r="28406">
          <cell r="A28406">
            <v>2021</v>
          </cell>
        </row>
        <row r="28407">
          <cell r="A28407">
            <v>2021</v>
          </cell>
        </row>
        <row r="28408">
          <cell r="A28408">
            <v>2021</v>
          </cell>
        </row>
        <row r="28409">
          <cell r="A28409">
            <v>2021</v>
          </cell>
        </row>
        <row r="28410">
          <cell r="A28410">
            <v>2021</v>
          </cell>
        </row>
        <row r="28411">
          <cell r="A28411">
            <v>2021</v>
          </cell>
        </row>
        <row r="28412">
          <cell r="A28412">
            <v>2021</v>
          </cell>
        </row>
        <row r="28413">
          <cell r="A28413">
            <v>2021</v>
          </cell>
        </row>
        <row r="28414">
          <cell r="A28414">
            <v>2021</v>
          </cell>
        </row>
        <row r="28415">
          <cell r="A28415">
            <v>2021</v>
          </cell>
        </row>
        <row r="28416">
          <cell r="A28416">
            <v>2021</v>
          </cell>
        </row>
        <row r="28417">
          <cell r="A28417">
            <v>2021</v>
          </cell>
        </row>
        <row r="28418">
          <cell r="A28418">
            <v>2021</v>
          </cell>
        </row>
        <row r="28419">
          <cell r="A28419">
            <v>2021</v>
          </cell>
        </row>
        <row r="28420">
          <cell r="A28420">
            <v>2021</v>
          </cell>
        </row>
        <row r="28421">
          <cell r="A28421">
            <v>2021</v>
          </cell>
        </row>
        <row r="28422">
          <cell r="A28422">
            <v>2021</v>
          </cell>
        </row>
        <row r="28423">
          <cell r="A28423">
            <v>2021</v>
          </cell>
        </row>
        <row r="28424">
          <cell r="A28424">
            <v>2021</v>
          </cell>
        </row>
        <row r="28425">
          <cell r="A28425">
            <v>2021</v>
          </cell>
        </row>
        <row r="28426">
          <cell r="A28426">
            <v>2021</v>
          </cell>
        </row>
        <row r="28427">
          <cell r="A28427">
            <v>2021</v>
          </cell>
        </row>
        <row r="28428">
          <cell r="A28428">
            <v>2021</v>
          </cell>
        </row>
        <row r="28429">
          <cell r="A28429">
            <v>2021</v>
          </cell>
        </row>
        <row r="28430">
          <cell r="A28430">
            <v>2021</v>
          </cell>
        </row>
        <row r="28431">
          <cell r="A28431">
            <v>2021</v>
          </cell>
        </row>
        <row r="28432">
          <cell r="A28432">
            <v>2021</v>
          </cell>
        </row>
        <row r="28433">
          <cell r="A28433">
            <v>2021</v>
          </cell>
        </row>
        <row r="28434">
          <cell r="A28434">
            <v>2021</v>
          </cell>
        </row>
        <row r="28435">
          <cell r="A28435">
            <v>2021</v>
          </cell>
        </row>
        <row r="28436">
          <cell r="A28436">
            <v>2021</v>
          </cell>
        </row>
        <row r="28437">
          <cell r="A28437">
            <v>2021</v>
          </cell>
        </row>
        <row r="28438">
          <cell r="A28438">
            <v>2021</v>
          </cell>
        </row>
        <row r="28439">
          <cell r="A28439">
            <v>2021</v>
          </cell>
        </row>
        <row r="28440">
          <cell r="A28440">
            <v>2021</v>
          </cell>
        </row>
        <row r="28441">
          <cell r="A28441">
            <v>2021</v>
          </cell>
        </row>
        <row r="28442">
          <cell r="A28442">
            <v>2021</v>
          </cell>
        </row>
        <row r="28443">
          <cell r="A28443">
            <v>2021</v>
          </cell>
        </row>
        <row r="28444">
          <cell r="A28444">
            <v>2021</v>
          </cell>
        </row>
        <row r="28445">
          <cell r="A28445">
            <v>2021</v>
          </cell>
        </row>
        <row r="28446">
          <cell r="A28446">
            <v>2021</v>
          </cell>
        </row>
        <row r="28447">
          <cell r="A28447">
            <v>2021</v>
          </cell>
        </row>
        <row r="28448">
          <cell r="A28448">
            <v>2021</v>
          </cell>
        </row>
        <row r="28449">
          <cell r="A28449">
            <v>2021</v>
          </cell>
        </row>
        <row r="28450">
          <cell r="A28450">
            <v>2021</v>
          </cell>
        </row>
        <row r="28451">
          <cell r="A28451">
            <v>2021</v>
          </cell>
        </row>
        <row r="28452">
          <cell r="A28452">
            <v>2021</v>
          </cell>
        </row>
        <row r="28453">
          <cell r="A28453">
            <v>2021</v>
          </cell>
        </row>
        <row r="28454">
          <cell r="A28454">
            <v>2021</v>
          </cell>
        </row>
        <row r="28455">
          <cell r="A28455">
            <v>2021</v>
          </cell>
        </row>
        <row r="28456">
          <cell r="A28456">
            <v>2021</v>
          </cell>
        </row>
        <row r="28457">
          <cell r="A28457">
            <v>2021</v>
          </cell>
        </row>
        <row r="28458">
          <cell r="A28458">
            <v>2021</v>
          </cell>
        </row>
        <row r="28459">
          <cell r="A28459">
            <v>2021</v>
          </cell>
        </row>
        <row r="28460">
          <cell r="A28460">
            <v>2021</v>
          </cell>
        </row>
        <row r="28461">
          <cell r="A28461">
            <v>2021</v>
          </cell>
        </row>
        <row r="28462">
          <cell r="A28462">
            <v>2021</v>
          </cell>
        </row>
        <row r="28463">
          <cell r="A28463">
            <v>2021</v>
          </cell>
        </row>
        <row r="28464">
          <cell r="A28464">
            <v>2021</v>
          </cell>
        </row>
        <row r="28465">
          <cell r="A28465">
            <v>2021</v>
          </cell>
        </row>
        <row r="28466">
          <cell r="A28466">
            <v>2021</v>
          </cell>
        </row>
        <row r="28467">
          <cell r="A28467">
            <v>2021</v>
          </cell>
        </row>
        <row r="28468">
          <cell r="A28468">
            <v>2021</v>
          </cell>
        </row>
        <row r="28469">
          <cell r="A28469">
            <v>2021</v>
          </cell>
        </row>
        <row r="28470">
          <cell r="A28470">
            <v>2021</v>
          </cell>
        </row>
        <row r="28471">
          <cell r="A28471">
            <v>2021</v>
          </cell>
        </row>
        <row r="28472">
          <cell r="A28472">
            <v>2021</v>
          </cell>
        </row>
        <row r="28473">
          <cell r="A28473">
            <v>2021</v>
          </cell>
        </row>
        <row r="28474">
          <cell r="A28474">
            <v>2021</v>
          </cell>
        </row>
        <row r="28475">
          <cell r="A28475">
            <v>2021</v>
          </cell>
        </row>
        <row r="28476">
          <cell r="A28476">
            <v>2021</v>
          </cell>
        </row>
        <row r="28477">
          <cell r="A28477">
            <v>2021</v>
          </cell>
        </row>
        <row r="28478">
          <cell r="A28478">
            <v>2021</v>
          </cell>
        </row>
        <row r="28479">
          <cell r="A28479">
            <v>2021</v>
          </cell>
        </row>
        <row r="28480">
          <cell r="A28480">
            <v>2021</v>
          </cell>
        </row>
        <row r="28481">
          <cell r="A28481">
            <v>2021</v>
          </cell>
        </row>
        <row r="28482">
          <cell r="A28482">
            <v>2021</v>
          </cell>
        </row>
        <row r="28483">
          <cell r="A28483">
            <v>2021</v>
          </cell>
        </row>
        <row r="28484">
          <cell r="A28484">
            <v>2021</v>
          </cell>
        </row>
        <row r="28485">
          <cell r="A28485">
            <v>2021</v>
          </cell>
        </row>
        <row r="28486">
          <cell r="A28486">
            <v>2021</v>
          </cell>
        </row>
        <row r="28487">
          <cell r="A28487">
            <v>2021</v>
          </cell>
        </row>
        <row r="28488">
          <cell r="A28488">
            <v>2021</v>
          </cell>
        </row>
        <row r="28489">
          <cell r="A28489">
            <v>2021</v>
          </cell>
        </row>
        <row r="28490">
          <cell r="A28490">
            <v>2021</v>
          </cell>
        </row>
        <row r="28491">
          <cell r="A28491">
            <v>2021</v>
          </cell>
        </row>
        <row r="28492">
          <cell r="A28492">
            <v>2021</v>
          </cell>
        </row>
        <row r="28493">
          <cell r="A28493">
            <v>2021</v>
          </cell>
        </row>
        <row r="28494">
          <cell r="A28494">
            <v>2021</v>
          </cell>
        </row>
        <row r="28495">
          <cell r="A28495">
            <v>2021</v>
          </cell>
        </row>
        <row r="28496">
          <cell r="A28496">
            <v>2021</v>
          </cell>
        </row>
        <row r="28497">
          <cell r="A28497">
            <v>2021</v>
          </cell>
        </row>
        <row r="28498">
          <cell r="A28498">
            <v>2021</v>
          </cell>
        </row>
        <row r="28499">
          <cell r="A28499">
            <v>2021</v>
          </cell>
        </row>
        <row r="28500">
          <cell r="A28500">
            <v>2021</v>
          </cell>
        </row>
        <row r="28501">
          <cell r="A28501">
            <v>2021</v>
          </cell>
        </row>
        <row r="28502">
          <cell r="A28502">
            <v>2021</v>
          </cell>
        </row>
        <row r="28503">
          <cell r="A28503">
            <v>2021</v>
          </cell>
        </row>
        <row r="28504">
          <cell r="A28504">
            <v>2021</v>
          </cell>
        </row>
        <row r="28505">
          <cell r="A28505">
            <v>2021</v>
          </cell>
        </row>
        <row r="28506">
          <cell r="A28506">
            <v>2021</v>
          </cell>
        </row>
        <row r="28507">
          <cell r="A28507">
            <v>2021</v>
          </cell>
        </row>
        <row r="28508">
          <cell r="A28508">
            <v>2021</v>
          </cell>
        </row>
        <row r="28509">
          <cell r="A28509">
            <v>2021</v>
          </cell>
        </row>
        <row r="28510">
          <cell r="A28510">
            <v>2021</v>
          </cell>
        </row>
        <row r="28511">
          <cell r="A28511">
            <v>2021</v>
          </cell>
        </row>
        <row r="28512">
          <cell r="A28512">
            <v>2021</v>
          </cell>
        </row>
        <row r="28513">
          <cell r="A28513">
            <v>2021</v>
          </cell>
        </row>
        <row r="28514">
          <cell r="A28514">
            <v>2021</v>
          </cell>
        </row>
        <row r="28515">
          <cell r="A28515">
            <v>2021</v>
          </cell>
        </row>
        <row r="28516">
          <cell r="A28516">
            <v>2021</v>
          </cell>
        </row>
        <row r="28517">
          <cell r="A28517">
            <v>2021</v>
          </cell>
        </row>
        <row r="28518">
          <cell r="A28518">
            <v>2021</v>
          </cell>
        </row>
        <row r="28519">
          <cell r="A28519">
            <v>2021</v>
          </cell>
        </row>
        <row r="28520">
          <cell r="A28520">
            <v>2021</v>
          </cell>
        </row>
        <row r="28521">
          <cell r="A28521">
            <v>2021</v>
          </cell>
        </row>
        <row r="28522">
          <cell r="A28522">
            <v>2021</v>
          </cell>
        </row>
        <row r="28523">
          <cell r="A28523">
            <v>2021</v>
          </cell>
        </row>
        <row r="28524">
          <cell r="A28524">
            <v>2021</v>
          </cell>
        </row>
        <row r="28525">
          <cell r="A28525">
            <v>2021</v>
          </cell>
        </row>
        <row r="28526">
          <cell r="A28526">
            <v>2021</v>
          </cell>
        </row>
        <row r="28527">
          <cell r="A28527">
            <v>2021</v>
          </cell>
        </row>
        <row r="28528">
          <cell r="A28528">
            <v>2021</v>
          </cell>
        </row>
        <row r="28529">
          <cell r="A28529">
            <v>2021</v>
          </cell>
        </row>
        <row r="28530">
          <cell r="A28530">
            <v>2021</v>
          </cell>
        </row>
        <row r="28531">
          <cell r="A28531">
            <v>2021</v>
          </cell>
        </row>
        <row r="28532">
          <cell r="A28532">
            <v>2021</v>
          </cell>
        </row>
        <row r="28533">
          <cell r="A28533">
            <v>2021</v>
          </cell>
        </row>
        <row r="28534">
          <cell r="A28534">
            <v>2021</v>
          </cell>
        </row>
        <row r="28535">
          <cell r="A28535">
            <v>2021</v>
          </cell>
        </row>
        <row r="28536">
          <cell r="A28536">
            <v>2021</v>
          </cell>
        </row>
        <row r="28537">
          <cell r="A28537">
            <v>2021</v>
          </cell>
        </row>
        <row r="28538">
          <cell r="A28538">
            <v>2021</v>
          </cell>
        </row>
        <row r="28539">
          <cell r="A28539">
            <v>2021</v>
          </cell>
        </row>
        <row r="28540">
          <cell r="A28540">
            <v>2021</v>
          </cell>
        </row>
        <row r="28541">
          <cell r="A28541">
            <v>2021</v>
          </cell>
        </row>
        <row r="28542">
          <cell r="A28542">
            <v>2021</v>
          </cell>
        </row>
        <row r="28543">
          <cell r="A28543">
            <v>2021</v>
          </cell>
        </row>
        <row r="28544">
          <cell r="A28544">
            <v>2021</v>
          </cell>
        </row>
        <row r="28545">
          <cell r="A28545">
            <v>2021</v>
          </cell>
        </row>
        <row r="28546">
          <cell r="A28546">
            <v>2021</v>
          </cell>
        </row>
        <row r="28547">
          <cell r="A28547">
            <v>2021</v>
          </cell>
        </row>
        <row r="28548">
          <cell r="A28548">
            <v>2021</v>
          </cell>
        </row>
        <row r="28549">
          <cell r="A28549">
            <v>2021</v>
          </cell>
        </row>
        <row r="28550">
          <cell r="A28550">
            <v>2021</v>
          </cell>
        </row>
        <row r="28551">
          <cell r="A28551">
            <v>2021</v>
          </cell>
        </row>
        <row r="28552">
          <cell r="A28552">
            <v>2021</v>
          </cell>
        </row>
        <row r="28553">
          <cell r="A28553">
            <v>2021</v>
          </cell>
        </row>
        <row r="28554">
          <cell r="A28554">
            <v>2021</v>
          </cell>
        </row>
        <row r="28555">
          <cell r="A28555">
            <v>2021</v>
          </cell>
        </row>
        <row r="28556">
          <cell r="A28556">
            <v>2021</v>
          </cell>
        </row>
        <row r="28557">
          <cell r="A28557">
            <v>2021</v>
          </cell>
        </row>
        <row r="28558">
          <cell r="A28558">
            <v>2021</v>
          </cell>
        </row>
        <row r="28559">
          <cell r="A28559">
            <v>2021</v>
          </cell>
        </row>
        <row r="28560">
          <cell r="A28560">
            <v>2021</v>
          </cell>
        </row>
        <row r="28561">
          <cell r="A28561">
            <v>2021</v>
          </cell>
        </row>
        <row r="28562">
          <cell r="A28562">
            <v>2021</v>
          </cell>
        </row>
        <row r="28563">
          <cell r="A28563">
            <v>2021</v>
          </cell>
        </row>
        <row r="28564">
          <cell r="A28564">
            <v>2021</v>
          </cell>
        </row>
        <row r="28565">
          <cell r="A28565">
            <v>2021</v>
          </cell>
        </row>
        <row r="28566">
          <cell r="A28566">
            <v>2021</v>
          </cell>
        </row>
        <row r="28567">
          <cell r="A28567">
            <v>2021</v>
          </cell>
        </row>
        <row r="28568">
          <cell r="A28568">
            <v>2021</v>
          </cell>
        </row>
        <row r="28569">
          <cell r="A28569">
            <v>2021</v>
          </cell>
        </row>
        <row r="28570">
          <cell r="A28570">
            <v>2021</v>
          </cell>
        </row>
        <row r="28571">
          <cell r="A28571">
            <v>2021</v>
          </cell>
        </row>
        <row r="28572">
          <cell r="A28572">
            <v>2021</v>
          </cell>
        </row>
        <row r="28573">
          <cell r="A28573">
            <v>2021</v>
          </cell>
        </row>
        <row r="28574">
          <cell r="A28574">
            <v>2021</v>
          </cell>
        </row>
        <row r="28575">
          <cell r="A28575">
            <v>2021</v>
          </cell>
        </row>
        <row r="28576">
          <cell r="A28576">
            <v>2021</v>
          </cell>
        </row>
        <row r="28577">
          <cell r="A28577">
            <v>2021</v>
          </cell>
        </row>
        <row r="28578">
          <cell r="A28578">
            <v>2021</v>
          </cell>
        </row>
        <row r="28579">
          <cell r="A28579">
            <v>2021</v>
          </cell>
        </row>
        <row r="28580">
          <cell r="A28580">
            <v>2021</v>
          </cell>
        </row>
        <row r="28581">
          <cell r="A28581">
            <v>2021</v>
          </cell>
        </row>
        <row r="28582">
          <cell r="A28582">
            <v>2021</v>
          </cell>
        </row>
        <row r="28583">
          <cell r="A28583">
            <v>2021</v>
          </cell>
        </row>
        <row r="28584">
          <cell r="A28584">
            <v>2021</v>
          </cell>
        </row>
        <row r="28585">
          <cell r="A28585">
            <v>2021</v>
          </cell>
        </row>
        <row r="28586">
          <cell r="A28586">
            <v>2021</v>
          </cell>
        </row>
        <row r="28587">
          <cell r="A28587">
            <v>2021</v>
          </cell>
        </row>
        <row r="28588">
          <cell r="A28588">
            <v>2021</v>
          </cell>
        </row>
        <row r="28589">
          <cell r="A28589">
            <v>2021</v>
          </cell>
        </row>
        <row r="28590">
          <cell r="A28590">
            <v>2021</v>
          </cell>
        </row>
        <row r="28591">
          <cell r="A28591">
            <v>2021</v>
          </cell>
        </row>
        <row r="28592">
          <cell r="A28592">
            <v>2021</v>
          </cell>
        </row>
        <row r="28593">
          <cell r="A28593">
            <v>2021</v>
          </cell>
        </row>
        <row r="28594">
          <cell r="A28594">
            <v>2021</v>
          </cell>
        </row>
        <row r="28595">
          <cell r="A28595">
            <v>2021</v>
          </cell>
        </row>
        <row r="28596">
          <cell r="A28596">
            <v>2021</v>
          </cell>
        </row>
        <row r="28597">
          <cell r="A28597">
            <v>2021</v>
          </cell>
        </row>
        <row r="28598">
          <cell r="A28598">
            <v>2021</v>
          </cell>
        </row>
        <row r="28599">
          <cell r="A28599">
            <v>2021</v>
          </cell>
        </row>
        <row r="28600">
          <cell r="A28600">
            <v>2021</v>
          </cell>
        </row>
        <row r="28601">
          <cell r="A28601">
            <v>2021</v>
          </cell>
        </row>
        <row r="28602">
          <cell r="A28602">
            <v>2021</v>
          </cell>
        </row>
        <row r="28603">
          <cell r="A28603">
            <v>2021</v>
          </cell>
        </row>
        <row r="28604">
          <cell r="A28604">
            <v>2021</v>
          </cell>
        </row>
        <row r="28605">
          <cell r="A28605">
            <v>2021</v>
          </cell>
        </row>
        <row r="28606">
          <cell r="A28606">
            <v>2021</v>
          </cell>
        </row>
        <row r="28607">
          <cell r="A28607">
            <v>2021</v>
          </cell>
        </row>
        <row r="28608">
          <cell r="A28608">
            <v>2021</v>
          </cell>
        </row>
        <row r="28609">
          <cell r="A28609">
            <v>2021</v>
          </cell>
        </row>
        <row r="28610">
          <cell r="A28610">
            <v>2021</v>
          </cell>
        </row>
        <row r="28611">
          <cell r="A28611">
            <v>2021</v>
          </cell>
        </row>
        <row r="28612">
          <cell r="A28612">
            <v>2021</v>
          </cell>
        </row>
        <row r="28613">
          <cell r="A28613">
            <v>2021</v>
          </cell>
        </row>
        <row r="28614">
          <cell r="A28614">
            <v>2021</v>
          </cell>
        </row>
        <row r="28615">
          <cell r="A28615">
            <v>2021</v>
          </cell>
        </row>
        <row r="28616">
          <cell r="A28616">
            <v>2021</v>
          </cell>
        </row>
        <row r="28617">
          <cell r="A28617">
            <v>2021</v>
          </cell>
        </row>
        <row r="28618">
          <cell r="A28618">
            <v>2021</v>
          </cell>
        </row>
        <row r="28619">
          <cell r="A28619">
            <v>2021</v>
          </cell>
        </row>
        <row r="28620">
          <cell r="A28620">
            <v>2021</v>
          </cell>
        </row>
        <row r="28621">
          <cell r="A28621">
            <v>2021</v>
          </cell>
        </row>
        <row r="28622">
          <cell r="A28622">
            <v>2021</v>
          </cell>
        </row>
        <row r="28623">
          <cell r="A28623">
            <v>2021</v>
          </cell>
        </row>
        <row r="28624">
          <cell r="A28624">
            <v>2021</v>
          </cell>
        </row>
        <row r="28625">
          <cell r="A28625">
            <v>2021</v>
          </cell>
        </row>
        <row r="28626">
          <cell r="A28626">
            <v>2021</v>
          </cell>
        </row>
        <row r="28627">
          <cell r="A28627">
            <v>2021</v>
          </cell>
        </row>
        <row r="28628">
          <cell r="A28628">
            <v>2021</v>
          </cell>
        </row>
        <row r="28629">
          <cell r="A28629">
            <v>2021</v>
          </cell>
        </row>
        <row r="28630">
          <cell r="A28630">
            <v>2021</v>
          </cell>
        </row>
        <row r="28631">
          <cell r="A28631">
            <v>2021</v>
          </cell>
        </row>
        <row r="28632">
          <cell r="A28632">
            <v>2021</v>
          </cell>
        </row>
        <row r="28633">
          <cell r="A28633">
            <v>2021</v>
          </cell>
        </row>
        <row r="28634">
          <cell r="A28634">
            <v>2021</v>
          </cell>
        </row>
        <row r="28635">
          <cell r="A28635">
            <v>2021</v>
          </cell>
        </row>
        <row r="28636">
          <cell r="A28636">
            <v>2021</v>
          </cell>
        </row>
        <row r="28637">
          <cell r="A28637">
            <v>2021</v>
          </cell>
        </row>
        <row r="28638">
          <cell r="A28638">
            <v>2021</v>
          </cell>
        </row>
        <row r="28639">
          <cell r="A28639">
            <v>2021</v>
          </cell>
        </row>
        <row r="28640">
          <cell r="A28640">
            <v>2021</v>
          </cell>
        </row>
        <row r="28641">
          <cell r="A28641">
            <v>2021</v>
          </cell>
        </row>
        <row r="28642">
          <cell r="A28642">
            <v>2021</v>
          </cell>
        </row>
        <row r="28643">
          <cell r="A28643">
            <v>2021</v>
          </cell>
        </row>
        <row r="28644">
          <cell r="A28644">
            <v>2021</v>
          </cell>
        </row>
        <row r="28645">
          <cell r="A28645">
            <v>2021</v>
          </cell>
        </row>
        <row r="28646">
          <cell r="A28646">
            <v>2021</v>
          </cell>
        </row>
        <row r="28647">
          <cell r="A28647">
            <v>2021</v>
          </cell>
        </row>
        <row r="28648">
          <cell r="A28648">
            <v>2021</v>
          </cell>
        </row>
        <row r="28649">
          <cell r="A28649">
            <v>2021</v>
          </cell>
        </row>
        <row r="28650">
          <cell r="A28650">
            <v>2021</v>
          </cell>
        </row>
        <row r="28651">
          <cell r="A28651">
            <v>2021</v>
          </cell>
        </row>
        <row r="28652">
          <cell r="A28652">
            <v>2021</v>
          </cell>
        </row>
        <row r="28653">
          <cell r="A28653">
            <v>2021</v>
          </cell>
        </row>
        <row r="28654">
          <cell r="A28654">
            <v>2021</v>
          </cell>
        </row>
        <row r="28655">
          <cell r="A28655">
            <v>2021</v>
          </cell>
        </row>
        <row r="28656">
          <cell r="A28656">
            <v>2021</v>
          </cell>
        </row>
        <row r="28657">
          <cell r="A28657">
            <v>2021</v>
          </cell>
        </row>
        <row r="28658">
          <cell r="A28658">
            <v>2021</v>
          </cell>
        </row>
        <row r="28659">
          <cell r="A28659">
            <v>2021</v>
          </cell>
        </row>
        <row r="28660">
          <cell r="A28660">
            <v>2021</v>
          </cell>
        </row>
        <row r="28661">
          <cell r="A28661">
            <v>2021</v>
          </cell>
        </row>
        <row r="28662">
          <cell r="A28662">
            <v>2021</v>
          </cell>
        </row>
        <row r="28663">
          <cell r="A28663">
            <v>2021</v>
          </cell>
        </row>
        <row r="28664">
          <cell r="A28664">
            <v>2021</v>
          </cell>
        </row>
        <row r="28665">
          <cell r="A28665">
            <v>2021</v>
          </cell>
        </row>
        <row r="28666">
          <cell r="A28666">
            <v>2021</v>
          </cell>
        </row>
        <row r="28667">
          <cell r="A28667">
            <v>2021</v>
          </cell>
        </row>
        <row r="28668">
          <cell r="A28668">
            <v>2021</v>
          </cell>
        </row>
        <row r="28669">
          <cell r="A28669">
            <v>2021</v>
          </cell>
        </row>
        <row r="28670">
          <cell r="A28670">
            <v>2021</v>
          </cell>
        </row>
        <row r="28671">
          <cell r="A28671">
            <v>2021</v>
          </cell>
        </row>
        <row r="28672">
          <cell r="A28672">
            <v>2021</v>
          </cell>
        </row>
        <row r="28673">
          <cell r="A28673">
            <v>2021</v>
          </cell>
        </row>
        <row r="28674">
          <cell r="A28674">
            <v>2021</v>
          </cell>
        </row>
        <row r="28675">
          <cell r="A28675">
            <v>2021</v>
          </cell>
        </row>
        <row r="28676">
          <cell r="A28676">
            <v>2021</v>
          </cell>
        </row>
        <row r="28677">
          <cell r="A28677">
            <v>2021</v>
          </cell>
        </row>
        <row r="28678">
          <cell r="A28678">
            <v>2021</v>
          </cell>
        </row>
        <row r="28679">
          <cell r="A28679">
            <v>2021</v>
          </cell>
        </row>
        <row r="28680">
          <cell r="A28680">
            <v>2021</v>
          </cell>
        </row>
        <row r="28681">
          <cell r="A28681">
            <v>2021</v>
          </cell>
        </row>
        <row r="28682">
          <cell r="A28682">
            <v>2021</v>
          </cell>
        </row>
        <row r="28683">
          <cell r="A28683">
            <v>2021</v>
          </cell>
        </row>
        <row r="28684">
          <cell r="A28684">
            <v>2021</v>
          </cell>
        </row>
        <row r="28685">
          <cell r="A28685">
            <v>2021</v>
          </cell>
        </row>
        <row r="28686">
          <cell r="A28686">
            <v>2021</v>
          </cell>
        </row>
        <row r="28687">
          <cell r="A28687">
            <v>2021</v>
          </cell>
        </row>
        <row r="28688">
          <cell r="A28688">
            <v>2021</v>
          </cell>
        </row>
        <row r="28689">
          <cell r="A28689">
            <v>2021</v>
          </cell>
        </row>
        <row r="28690">
          <cell r="A28690">
            <v>2021</v>
          </cell>
        </row>
        <row r="28691">
          <cell r="A28691">
            <v>2021</v>
          </cell>
        </row>
        <row r="28692">
          <cell r="A28692">
            <v>2021</v>
          </cell>
        </row>
        <row r="28693">
          <cell r="A28693">
            <v>2021</v>
          </cell>
        </row>
        <row r="28694">
          <cell r="A28694">
            <v>2021</v>
          </cell>
        </row>
        <row r="28695">
          <cell r="A28695">
            <v>2021</v>
          </cell>
        </row>
        <row r="28696">
          <cell r="A28696">
            <v>2021</v>
          </cell>
        </row>
        <row r="28697">
          <cell r="A28697">
            <v>2021</v>
          </cell>
        </row>
        <row r="28698">
          <cell r="A28698">
            <v>2021</v>
          </cell>
        </row>
        <row r="28699">
          <cell r="A28699">
            <v>2021</v>
          </cell>
        </row>
        <row r="28700">
          <cell r="A28700">
            <v>2021</v>
          </cell>
        </row>
        <row r="28701">
          <cell r="A28701">
            <v>2021</v>
          </cell>
        </row>
        <row r="28702">
          <cell r="A28702">
            <v>2021</v>
          </cell>
        </row>
        <row r="28703">
          <cell r="A28703">
            <v>2021</v>
          </cell>
        </row>
        <row r="28704">
          <cell r="A28704">
            <v>2021</v>
          </cell>
        </row>
        <row r="28705">
          <cell r="A28705">
            <v>2021</v>
          </cell>
        </row>
        <row r="28706">
          <cell r="A28706">
            <v>2021</v>
          </cell>
        </row>
        <row r="28707">
          <cell r="A28707">
            <v>2021</v>
          </cell>
        </row>
        <row r="28708">
          <cell r="A28708">
            <v>2021</v>
          </cell>
        </row>
        <row r="28709">
          <cell r="A28709">
            <v>2021</v>
          </cell>
        </row>
        <row r="28710">
          <cell r="A28710">
            <v>2021</v>
          </cell>
        </row>
        <row r="28711">
          <cell r="A28711">
            <v>2021</v>
          </cell>
        </row>
        <row r="28712">
          <cell r="A28712">
            <v>2021</v>
          </cell>
        </row>
        <row r="28713">
          <cell r="A28713">
            <v>2021</v>
          </cell>
        </row>
        <row r="28714">
          <cell r="A28714">
            <v>2021</v>
          </cell>
        </row>
        <row r="28715">
          <cell r="A28715">
            <v>2021</v>
          </cell>
        </row>
        <row r="28716">
          <cell r="A28716">
            <v>2021</v>
          </cell>
        </row>
        <row r="28717">
          <cell r="A28717">
            <v>2021</v>
          </cell>
        </row>
        <row r="28718">
          <cell r="A28718">
            <v>2021</v>
          </cell>
        </row>
        <row r="28719">
          <cell r="A28719">
            <v>2021</v>
          </cell>
        </row>
        <row r="28720">
          <cell r="A28720">
            <v>2021</v>
          </cell>
        </row>
        <row r="28721">
          <cell r="A28721">
            <v>2021</v>
          </cell>
        </row>
        <row r="28722">
          <cell r="A28722">
            <v>2021</v>
          </cell>
        </row>
        <row r="28723">
          <cell r="A28723">
            <v>2021</v>
          </cell>
        </row>
        <row r="28724">
          <cell r="A28724">
            <v>2021</v>
          </cell>
        </row>
        <row r="28725">
          <cell r="A28725">
            <v>2021</v>
          </cell>
        </row>
        <row r="28726">
          <cell r="A28726">
            <v>2021</v>
          </cell>
        </row>
        <row r="28727">
          <cell r="A28727">
            <v>2021</v>
          </cell>
        </row>
        <row r="28728">
          <cell r="A28728">
            <v>2021</v>
          </cell>
        </row>
        <row r="28729">
          <cell r="A28729">
            <v>2021</v>
          </cell>
        </row>
        <row r="28730">
          <cell r="A28730">
            <v>2021</v>
          </cell>
        </row>
        <row r="28731">
          <cell r="A28731">
            <v>2021</v>
          </cell>
        </row>
        <row r="28732">
          <cell r="A28732">
            <v>2021</v>
          </cell>
        </row>
        <row r="28733">
          <cell r="A28733">
            <v>2021</v>
          </cell>
        </row>
        <row r="28734">
          <cell r="A28734">
            <v>2021</v>
          </cell>
        </row>
        <row r="28735">
          <cell r="A28735">
            <v>2021</v>
          </cell>
        </row>
        <row r="28736">
          <cell r="A28736">
            <v>2021</v>
          </cell>
        </row>
        <row r="28737">
          <cell r="A28737">
            <v>2021</v>
          </cell>
        </row>
        <row r="28738">
          <cell r="A28738">
            <v>2021</v>
          </cell>
        </row>
        <row r="28739">
          <cell r="A28739">
            <v>2021</v>
          </cell>
        </row>
        <row r="28740">
          <cell r="A28740">
            <v>2021</v>
          </cell>
        </row>
        <row r="28741">
          <cell r="A28741">
            <v>2021</v>
          </cell>
        </row>
        <row r="28742">
          <cell r="A28742">
            <v>2021</v>
          </cell>
        </row>
        <row r="28743">
          <cell r="A28743">
            <v>2021</v>
          </cell>
        </row>
        <row r="28744">
          <cell r="A28744">
            <v>2021</v>
          </cell>
        </row>
        <row r="28745">
          <cell r="A28745">
            <v>2021</v>
          </cell>
        </row>
        <row r="28746">
          <cell r="A28746">
            <v>2021</v>
          </cell>
        </row>
        <row r="28747">
          <cell r="A28747">
            <v>2021</v>
          </cell>
        </row>
        <row r="28748">
          <cell r="A28748">
            <v>2021</v>
          </cell>
        </row>
        <row r="28749">
          <cell r="A28749">
            <v>2021</v>
          </cell>
        </row>
        <row r="28750">
          <cell r="A28750">
            <v>2021</v>
          </cell>
        </row>
        <row r="28751">
          <cell r="A28751">
            <v>2021</v>
          </cell>
        </row>
        <row r="28752">
          <cell r="A28752">
            <v>2021</v>
          </cell>
        </row>
        <row r="28753">
          <cell r="A28753">
            <v>2021</v>
          </cell>
        </row>
        <row r="28754">
          <cell r="A28754">
            <v>2021</v>
          </cell>
        </row>
        <row r="28755">
          <cell r="A28755">
            <v>2021</v>
          </cell>
        </row>
        <row r="28756">
          <cell r="A28756">
            <v>2021</v>
          </cell>
        </row>
        <row r="28757">
          <cell r="A28757">
            <v>2021</v>
          </cell>
        </row>
        <row r="28758">
          <cell r="A28758">
            <v>2021</v>
          </cell>
        </row>
        <row r="28759">
          <cell r="A28759">
            <v>2021</v>
          </cell>
        </row>
        <row r="28760">
          <cell r="A28760">
            <v>2021</v>
          </cell>
        </row>
        <row r="28761">
          <cell r="A28761">
            <v>2021</v>
          </cell>
        </row>
        <row r="28762">
          <cell r="A28762">
            <v>2021</v>
          </cell>
        </row>
        <row r="28763">
          <cell r="A28763">
            <v>2021</v>
          </cell>
        </row>
        <row r="28764">
          <cell r="A28764">
            <v>2021</v>
          </cell>
        </row>
        <row r="28765">
          <cell r="A28765">
            <v>2021</v>
          </cell>
        </row>
        <row r="28766">
          <cell r="A28766">
            <v>2021</v>
          </cell>
        </row>
        <row r="28767">
          <cell r="A28767">
            <v>2021</v>
          </cell>
        </row>
        <row r="28768">
          <cell r="A28768">
            <v>2021</v>
          </cell>
        </row>
        <row r="28769">
          <cell r="A28769">
            <v>2021</v>
          </cell>
        </row>
        <row r="28770">
          <cell r="A28770">
            <v>2021</v>
          </cell>
        </row>
        <row r="28771">
          <cell r="A28771">
            <v>2021</v>
          </cell>
        </row>
        <row r="28772">
          <cell r="A28772">
            <v>2021</v>
          </cell>
        </row>
        <row r="28773">
          <cell r="A28773">
            <v>2021</v>
          </cell>
        </row>
        <row r="28774">
          <cell r="A28774">
            <v>2021</v>
          </cell>
        </row>
        <row r="28775">
          <cell r="A28775">
            <v>2021</v>
          </cell>
        </row>
        <row r="28776">
          <cell r="A28776">
            <v>2021</v>
          </cell>
        </row>
        <row r="28777">
          <cell r="A28777">
            <v>2021</v>
          </cell>
        </row>
        <row r="28778">
          <cell r="A28778">
            <v>2021</v>
          </cell>
        </row>
        <row r="28779">
          <cell r="A28779">
            <v>2021</v>
          </cell>
        </row>
        <row r="28780">
          <cell r="A28780">
            <v>2021</v>
          </cell>
        </row>
        <row r="28781">
          <cell r="A28781">
            <v>2021</v>
          </cell>
        </row>
        <row r="28782">
          <cell r="A28782">
            <v>2021</v>
          </cell>
        </row>
        <row r="28783">
          <cell r="A28783">
            <v>2021</v>
          </cell>
        </row>
        <row r="28784">
          <cell r="A28784">
            <v>2021</v>
          </cell>
        </row>
        <row r="28785">
          <cell r="A28785">
            <v>2021</v>
          </cell>
        </row>
        <row r="28786">
          <cell r="A28786">
            <v>2021</v>
          </cell>
        </row>
        <row r="28787">
          <cell r="A28787">
            <v>2021</v>
          </cell>
        </row>
        <row r="28788">
          <cell r="A28788">
            <v>2021</v>
          </cell>
        </row>
        <row r="28789">
          <cell r="A28789">
            <v>2021</v>
          </cell>
        </row>
        <row r="28790">
          <cell r="A28790">
            <v>2021</v>
          </cell>
        </row>
        <row r="28791">
          <cell r="A28791">
            <v>2021</v>
          </cell>
        </row>
        <row r="28792">
          <cell r="A28792">
            <v>2021</v>
          </cell>
        </row>
        <row r="28793">
          <cell r="A28793">
            <v>2021</v>
          </cell>
        </row>
        <row r="28794">
          <cell r="A28794">
            <v>2021</v>
          </cell>
        </row>
        <row r="28795">
          <cell r="A28795">
            <v>2021</v>
          </cell>
        </row>
        <row r="28796">
          <cell r="A28796">
            <v>2021</v>
          </cell>
        </row>
        <row r="28797">
          <cell r="A28797">
            <v>2021</v>
          </cell>
        </row>
        <row r="28798">
          <cell r="A28798">
            <v>2021</v>
          </cell>
        </row>
        <row r="28799">
          <cell r="A28799">
            <v>2021</v>
          </cell>
        </row>
        <row r="28800">
          <cell r="A28800">
            <v>2021</v>
          </cell>
        </row>
        <row r="28801">
          <cell r="A28801">
            <v>2021</v>
          </cell>
        </row>
        <row r="28802">
          <cell r="A28802">
            <v>2021</v>
          </cell>
        </row>
        <row r="28803">
          <cell r="A28803">
            <v>2021</v>
          </cell>
        </row>
        <row r="28804">
          <cell r="A28804">
            <v>2021</v>
          </cell>
        </row>
        <row r="28805">
          <cell r="A28805">
            <v>2021</v>
          </cell>
        </row>
        <row r="28806">
          <cell r="A28806">
            <v>2021</v>
          </cell>
        </row>
        <row r="28807">
          <cell r="A28807">
            <v>2021</v>
          </cell>
        </row>
        <row r="28808">
          <cell r="A28808">
            <v>2021</v>
          </cell>
        </row>
        <row r="28809">
          <cell r="A28809">
            <v>2021</v>
          </cell>
        </row>
        <row r="28810">
          <cell r="A28810">
            <v>2021</v>
          </cell>
        </row>
        <row r="28811">
          <cell r="A28811">
            <v>2021</v>
          </cell>
        </row>
        <row r="28812">
          <cell r="A28812">
            <v>2021</v>
          </cell>
        </row>
        <row r="28813">
          <cell r="A28813">
            <v>2021</v>
          </cell>
        </row>
        <row r="28814">
          <cell r="A28814">
            <v>2021</v>
          </cell>
        </row>
        <row r="28815">
          <cell r="A28815">
            <v>2021</v>
          </cell>
        </row>
        <row r="28816">
          <cell r="A28816">
            <v>2021</v>
          </cell>
        </row>
        <row r="28817">
          <cell r="A28817">
            <v>2021</v>
          </cell>
        </row>
        <row r="28818">
          <cell r="A28818">
            <v>2021</v>
          </cell>
        </row>
        <row r="28819">
          <cell r="A28819">
            <v>2021</v>
          </cell>
        </row>
        <row r="28820">
          <cell r="A28820">
            <v>2021</v>
          </cell>
        </row>
        <row r="28821">
          <cell r="A28821">
            <v>2021</v>
          </cell>
        </row>
        <row r="28822">
          <cell r="A28822">
            <v>2021</v>
          </cell>
        </row>
        <row r="28823">
          <cell r="A28823">
            <v>2021</v>
          </cell>
        </row>
        <row r="28824">
          <cell r="A28824">
            <v>2021</v>
          </cell>
        </row>
        <row r="28825">
          <cell r="A28825">
            <v>2021</v>
          </cell>
        </row>
        <row r="28826">
          <cell r="A28826">
            <v>2021</v>
          </cell>
        </row>
        <row r="28827">
          <cell r="A28827">
            <v>2021</v>
          </cell>
        </row>
        <row r="28828">
          <cell r="A28828">
            <v>2021</v>
          </cell>
        </row>
        <row r="28829">
          <cell r="A28829">
            <v>2021</v>
          </cell>
        </row>
        <row r="28830">
          <cell r="A28830">
            <v>2021</v>
          </cell>
        </row>
        <row r="28831">
          <cell r="A28831">
            <v>2021</v>
          </cell>
        </row>
        <row r="28832">
          <cell r="A28832">
            <v>2021</v>
          </cell>
        </row>
        <row r="28833">
          <cell r="A28833">
            <v>2021</v>
          </cell>
        </row>
        <row r="28834">
          <cell r="A28834">
            <v>2021</v>
          </cell>
        </row>
        <row r="28835">
          <cell r="A28835">
            <v>2021</v>
          </cell>
        </row>
        <row r="28836">
          <cell r="A28836">
            <v>2021</v>
          </cell>
        </row>
        <row r="28837">
          <cell r="A28837">
            <v>2021</v>
          </cell>
        </row>
        <row r="28838">
          <cell r="A28838">
            <v>2021</v>
          </cell>
        </row>
        <row r="28839">
          <cell r="A28839">
            <v>2021</v>
          </cell>
        </row>
        <row r="28840">
          <cell r="A28840">
            <v>2021</v>
          </cell>
        </row>
        <row r="28841">
          <cell r="A28841">
            <v>2021</v>
          </cell>
        </row>
        <row r="28842">
          <cell r="A28842">
            <v>2021</v>
          </cell>
        </row>
        <row r="28843">
          <cell r="A28843">
            <v>2021</v>
          </cell>
        </row>
        <row r="28844">
          <cell r="A28844">
            <v>2021</v>
          </cell>
        </row>
        <row r="28845">
          <cell r="A28845">
            <v>2021</v>
          </cell>
        </row>
        <row r="28846">
          <cell r="A28846">
            <v>2021</v>
          </cell>
        </row>
        <row r="28847">
          <cell r="A28847">
            <v>2021</v>
          </cell>
        </row>
        <row r="28848">
          <cell r="A28848">
            <v>2021</v>
          </cell>
        </row>
        <row r="28849">
          <cell r="A28849">
            <v>2021</v>
          </cell>
        </row>
        <row r="28850">
          <cell r="A28850">
            <v>2021</v>
          </cell>
        </row>
        <row r="28851">
          <cell r="A28851">
            <v>2021</v>
          </cell>
        </row>
        <row r="28852">
          <cell r="A28852">
            <v>2021</v>
          </cell>
        </row>
        <row r="28853">
          <cell r="A28853">
            <v>2021</v>
          </cell>
        </row>
        <row r="28854">
          <cell r="A28854">
            <v>2021</v>
          </cell>
        </row>
        <row r="28855">
          <cell r="A28855">
            <v>2021</v>
          </cell>
        </row>
        <row r="28856">
          <cell r="A28856">
            <v>2021</v>
          </cell>
        </row>
        <row r="28857">
          <cell r="A28857">
            <v>2021</v>
          </cell>
        </row>
        <row r="28858">
          <cell r="A28858">
            <v>2021</v>
          </cell>
        </row>
        <row r="28859">
          <cell r="A28859">
            <v>2021</v>
          </cell>
        </row>
        <row r="28860">
          <cell r="A28860">
            <v>2021</v>
          </cell>
        </row>
        <row r="28861">
          <cell r="A28861">
            <v>2021</v>
          </cell>
        </row>
        <row r="28862">
          <cell r="A28862">
            <v>2021</v>
          </cell>
        </row>
        <row r="28863">
          <cell r="A28863">
            <v>2021</v>
          </cell>
        </row>
        <row r="28864">
          <cell r="A28864">
            <v>2021</v>
          </cell>
        </row>
        <row r="28865">
          <cell r="A28865">
            <v>2021</v>
          </cell>
        </row>
        <row r="28866">
          <cell r="A28866">
            <v>2021</v>
          </cell>
        </row>
        <row r="28867">
          <cell r="A28867">
            <v>2021</v>
          </cell>
        </row>
        <row r="28868">
          <cell r="A28868">
            <v>2021</v>
          </cell>
        </row>
        <row r="28869">
          <cell r="A28869">
            <v>2021</v>
          </cell>
        </row>
        <row r="28870">
          <cell r="A28870">
            <v>2021</v>
          </cell>
        </row>
        <row r="28871">
          <cell r="A28871">
            <v>2021</v>
          </cell>
        </row>
        <row r="28872">
          <cell r="A28872">
            <v>2021</v>
          </cell>
        </row>
        <row r="28873">
          <cell r="A28873">
            <v>2021</v>
          </cell>
        </row>
        <row r="28874">
          <cell r="A28874">
            <v>2021</v>
          </cell>
        </row>
        <row r="28875">
          <cell r="A28875">
            <v>2021</v>
          </cell>
        </row>
        <row r="28876">
          <cell r="A28876">
            <v>2021</v>
          </cell>
        </row>
        <row r="28877">
          <cell r="A28877">
            <v>2021</v>
          </cell>
        </row>
        <row r="28878">
          <cell r="A28878">
            <v>2021</v>
          </cell>
        </row>
        <row r="28879">
          <cell r="A28879">
            <v>2021</v>
          </cell>
        </row>
        <row r="28880">
          <cell r="A28880">
            <v>2021</v>
          </cell>
        </row>
        <row r="28881">
          <cell r="A28881">
            <v>2021</v>
          </cell>
        </row>
        <row r="28882">
          <cell r="A28882">
            <v>2021</v>
          </cell>
        </row>
        <row r="28883">
          <cell r="A28883">
            <v>2021</v>
          </cell>
        </row>
        <row r="28884">
          <cell r="A28884">
            <v>2021</v>
          </cell>
        </row>
        <row r="28885">
          <cell r="A28885">
            <v>2021</v>
          </cell>
        </row>
        <row r="28886">
          <cell r="A28886">
            <v>2021</v>
          </cell>
        </row>
        <row r="28887">
          <cell r="A28887">
            <v>2021</v>
          </cell>
        </row>
        <row r="28888">
          <cell r="A28888">
            <v>2021</v>
          </cell>
        </row>
        <row r="28889">
          <cell r="A28889">
            <v>2021</v>
          </cell>
        </row>
        <row r="28890">
          <cell r="A28890">
            <v>2021</v>
          </cell>
        </row>
        <row r="28891">
          <cell r="A28891">
            <v>2021</v>
          </cell>
        </row>
        <row r="28892">
          <cell r="A28892">
            <v>2021</v>
          </cell>
        </row>
        <row r="28893">
          <cell r="A28893">
            <v>2021</v>
          </cell>
        </row>
        <row r="28894">
          <cell r="A28894">
            <v>2021</v>
          </cell>
        </row>
        <row r="28895">
          <cell r="A28895">
            <v>2021</v>
          </cell>
        </row>
        <row r="28896">
          <cell r="A28896">
            <v>2021</v>
          </cell>
        </row>
        <row r="28897">
          <cell r="A28897">
            <v>2021</v>
          </cell>
        </row>
        <row r="28898">
          <cell r="A28898">
            <v>2021</v>
          </cell>
        </row>
        <row r="28899">
          <cell r="A28899">
            <v>2021</v>
          </cell>
        </row>
        <row r="28900">
          <cell r="A28900">
            <v>2021</v>
          </cell>
        </row>
        <row r="28901">
          <cell r="A28901">
            <v>2021</v>
          </cell>
        </row>
        <row r="28902">
          <cell r="A28902">
            <v>2021</v>
          </cell>
        </row>
        <row r="28903">
          <cell r="A28903">
            <v>2021</v>
          </cell>
        </row>
        <row r="28904">
          <cell r="A28904">
            <v>2021</v>
          </cell>
        </row>
        <row r="28905">
          <cell r="A28905">
            <v>2021</v>
          </cell>
        </row>
        <row r="28906">
          <cell r="A28906">
            <v>2021</v>
          </cell>
        </row>
        <row r="28907">
          <cell r="A28907">
            <v>2021</v>
          </cell>
        </row>
        <row r="28908">
          <cell r="A28908">
            <v>2021</v>
          </cell>
        </row>
        <row r="28909">
          <cell r="A28909">
            <v>2021</v>
          </cell>
        </row>
        <row r="28910">
          <cell r="A28910">
            <v>2021</v>
          </cell>
        </row>
        <row r="28911">
          <cell r="A28911">
            <v>2021</v>
          </cell>
        </row>
        <row r="28912">
          <cell r="A28912">
            <v>2021</v>
          </cell>
        </row>
        <row r="28913">
          <cell r="A28913">
            <v>2021</v>
          </cell>
        </row>
        <row r="28914">
          <cell r="A28914">
            <v>2021</v>
          </cell>
        </row>
        <row r="28915">
          <cell r="A28915">
            <v>2021</v>
          </cell>
        </row>
        <row r="28916">
          <cell r="A28916">
            <v>2021</v>
          </cell>
        </row>
        <row r="28917">
          <cell r="A28917">
            <v>2021</v>
          </cell>
        </row>
        <row r="28918">
          <cell r="A28918">
            <v>2021</v>
          </cell>
        </row>
        <row r="28919">
          <cell r="A28919">
            <v>2021</v>
          </cell>
        </row>
        <row r="28920">
          <cell r="A28920">
            <v>2021</v>
          </cell>
        </row>
        <row r="28921">
          <cell r="A28921">
            <v>2021</v>
          </cell>
        </row>
        <row r="28922">
          <cell r="A28922">
            <v>2021</v>
          </cell>
        </row>
        <row r="28923">
          <cell r="A28923">
            <v>2021</v>
          </cell>
        </row>
        <row r="28924">
          <cell r="A28924">
            <v>2021</v>
          </cell>
        </row>
        <row r="28925">
          <cell r="A28925">
            <v>2021</v>
          </cell>
        </row>
        <row r="28926">
          <cell r="A28926">
            <v>2021</v>
          </cell>
        </row>
        <row r="28927">
          <cell r="A28927">
            <v>2021</v>
          </cell>
        </row>
        <row r="28928">
          <cell r="A28928">
            <v>2021</v>
          </cell>
        </row>
        <row r="28929">
          <cell r="A28929">
            <v>2021</v>
          </cell>
        </row>
        <row r="28930">
          <cell r="A28930">
            <v>2021</v>
          </cell>
        </row>
        <row r="28931">
          <cell r="A28931">
            <v>2021</v>
          </cell>
        </row>
        <row r="28932">
          <cell r="A28932">
            <v>2021</v>
          </cell>
        </row>
        <row r="28933">
          <cell r="A28933">
            <v>2021</v>
          </cell>
        </row>
        <row r="28934">
          <cell r="A28934">
            <v>2021</v>
          </cell>
        </row>
        <row r="28935">
          <cell r="A28935">
            <v>2021</v>
          </cell>
        </row>
        <row r="28936">
          <cell r="A28936">
            <v>2021</v>
          </cell>
        </row>
        <row r="28937">
          <cell r="A28937">
            <v>2021</v>
          </cell>
        </row>
        <row r="28938">
          <cell r="A28938">
            <v>2021</v>
          </cell>
        </row>
        <row r="28939">
          <cell r="A28939">
            <v>2021</v>
          </cell>
        </row>
        <row r="28940">
          <cell r="A28940">
            <v>2021</v>
          </cell>
        </row>
        <row r="28941">
          <cell r="A28941">
            <v>2021</v>
          </cell>
        </row>
        <row r="28942">
          <cell r="A28942">
            <v>2021</v>
          </cell>
        </row>
        <row r="28943">
          <cell r="A28943">
            <v>2021</v>
          </cell>
        </row>
        <row r="28944">
          <cell r="A28944">
            <v>2021</v>
          </cell>
        </row>
        <row r="28945">
          <cell r="A28945">
            <v>2021</v>
          </cell>
        </row>
        <row r="28946">
          <cell r="A28946">
            <v>2021</v>
          </cell>
        </row>
        <row r="28947">
          <cell r="A28947">
            <v>2021</v>
          </cell>
        </row>
        <row r="28948">
          <cell r="A28948">
            <v>2021</v>
          </cell>
        </row>
        <row r="28949">
          <cell r="A28949">
            <v>2021</v>
          </cell>
        </row>
        <row r="28950">
          <cell r="A28950">
            <v>2021</v>
          </cell>
        </row>
        <row r="28951">
          <cell r="A28951">
            <v>2021</v>
          </cell>
        </row>
        <row r="28952">
          <cell r="A28952">
            <v>2021</v>
          </cell>
        </row>
        <row r="28953">
          <cell r="A28953">
            <v>2021</v>
          </cell>
        </row>
        <row r="28954">
          <cell r="A28954">
            <v>2021</v>
          </cell>
        </row>
        <row r="28955">
          <cell r="A28955">
            <v>2021</v>
          </cell>
        </row>
        <row r="28956">
          <cell r="A28956">
            <v>2021</v>
          </cell>
        </row>
        <row r="28957">
          <cell r="A28957">
            <v>2021</v>
          </cell>
        </row>
        <row r="28958">
          <cell r="A28958">
            <v>2021</v>
          </cell>
        </row>
        <row r="28959">
          <cell r="A28959">
            <v>2021</v>
          </cell>
        </row>
        <row r="28960">
          <cell r="A28960">
            <v>2021</v>
          </cell>
        </row>
        <row r="28961">
          <cell r="A28961">
            <v>2021</v>
          </cell>
        </row>
        <row r="28962">
          <cell r="A28962">
            <v>2021</v>
          </cell>
        </row>
        <row r="28963">
          <cell r="A28963">
            <v>2021</v>
          </cell>
        </row>
        <row r="28964">
          <cell r="A28964">
            <v>2021</v>
          </cell>
        </row>
        <row r="28965">
          <cell r="A28965">
            <v>2021</v>
          </cell>
        </row>
        <row r="28966">
          <cell r="A28966">
            <v>2021</v>
          </cell>
        </row>
        <row r="28967">
          <cell r="A28967">
            <v>2021</v>
          </cell>
        </row>
        <row r="28968">
          <cell r="A28968">
            <v>2021</v>
          </cell>
        </row>
        <row r="28969">
          <cell r="A28969">
            <v>2021</v>
          </cell>
        </row>
        <row r="28970">
          <cell r="A28970">
            <v>2021</v>
          </cell>
        </row>
        <row r="28971">
          <cell r="A28971">
            <v>2021</v>
          </cell>
        </row>
        <row r="28972">
          <cell r="A28972">
            <v>2021</v>
          </cell>
        </row>
        <row r="28973">
          <cell r="A28973">
            <v>2021</v>
          </cell>
        </row>
        <row r="28974">
          <cell r="A28974">
            <v>2021</v>
          </cell>
        </row>
        <row r="28975">
          <cell r="A28975">
            <v>2021</v>
          </cell>
        </row>
        <row r="28976">
          <cell r="A28976">
            <v>2021</v>
          </cell>
        </row>
        <row r="28977">
          <cell r="A28977">
            <v>2021</v>
          </cell>
        </row>
        <row r="28978">
          <cell r="A28978">
            <v>2021</v>
          </cell>
        </row>
        <row r="28979">
          <cell r="A28979">
            <v>2021</v>
          </cell>
        </row>
        <row r="28980">
          <cell r="A28980">
            <v>2021</v>
          </cell>
        </row>
        <row r="28981">
          <cell r="A28981">
            <v>2021</v>
          </cell>
        </row>
        <row r="28982">
          <cell r="A28982">
            <v>2021</v>
          </cell>
        </row>
        <row r="28983">
          <cell r="A28983">
            <v>2021</v>
          </cell>
        </row>
        <row r="28984">
          <cell r="A28984">
            <v>2021</v>
          </cell>
        </row>
        <row r="28985">
          <cell r="A28985">
            <v>2021</v>
          </cell>
        </row>
        <row r="28986">
          <cell r="A28986">
            <v>2021</v>
          </cell>
        </row>
        <row r="28987">
          <cell r="A28987">
            <v>2021</v>
          </cell>
        </row>
        <row r="28988">
          <cell r="A28988">
            <v>2021</v>
          </cell>
        </row>
        <row r="28989">
          <cell r="A28989">
            <v>2021</v>
          </cell>
        </row>
        <row r="28990">
          <cell r="A28990">
            <v>2021</v>
          </cell>
        </row>
        <row r="28991">
          <cell r="A28991">
            <v>2021</v>
          </cell>
        </row>
        <row r="28992">
          <cell r="A28992">
            <v>2021</v>
          </cell>
        </row>
        <row r="28993">
          <cell r="A28993">
            <v>2021</v>
          </cell>
        </row>
        <row r="28994">
          <cell r="A28994">
            <v>2021</v>
          </cell>
        </row>
        <row r="28995">
          <cell r="A28995">
            <v>2021</v>
          </cell>
        </row>
        <row r="28996">
          <cell r="A28996">
            <v>2021</v>
          </cell>
        </row>
        <row r="28997">
          <cell r="A28997">
            <v>2021</v>
          </cell>
        </row>
        <row r="28998">
          <cell r="A28998">
            <v>2021</v>
          </cell>
        </row>
        <row r="28999">
          <cell r="A28999">
            <v>2021</v>
          </cell>
        </row>
        <row r="29000">
          <cell r="A29000">
            <v>2021</v>
          </cell>
        </row>
        <row r="29001">
          <cell r="A29001">
            <v>2021</v>
          </cell>
        </row>
        <row r="29002">
          <cell r="A29002">
            <v>2021</v>
          </cell>
        </row>
        <row r="29003">
          <cell r="A29003">
            <v>2021</v>
          </cell>
        </row>
        <row r="29004">
          <cell r="A29004">
            <v>2021</v>
          </cell>
        </row>
        <row r="29005">
          <cell r="A29005">
            <v>2021</v>
          </cell>
        </row>
        <row r="29006">
          <cell r="A29006">
            <v>2021</v>
          </cell>
        </row>
        <row r="29007">
          <cell r="A29007">
            <v>2021</v>
          </cell>
        </row>
        <row r="29008">
          <cell r="A29008">
            <v>2021</v>
          </cell>
        </row>
        <row r="29009">
          <cell r="A29009">
            <v>2021</v>
          </cell>
        </row>
        <row r="29010">
          <cell r="A29010">
            <v>2021</v>
          </cell>
        </row>
        <row r="29011">
          <cell r="A29011">
            <v>2021</v>
          </cell>
        </row>
        <row r="29012">
          <cell r="A29012">
            <v>2021</v>
          </cell>
        </row>
        <row r="29013">
          <cell r="A29013">
            <v>2021</v>
          </cell>
        </row>
        <row r="29014">
          <cell r="A29014">
            <v>2021</v>
          </cell>
        </row>
        <row r="29015">
          <cell r="A29015">
            <v>2021</v>
          </cell>
        </row>
        <row r="29016">
          <cell r="A29016">
            <v>2021</v>
          </cell>
        </row>
        <row r="29017">
          <cell r="A29017">
            <v>2021</v>
          </cell>
        </row>
        <row r="29018">
          <cell r="A29018">
            <v>2021</v>
          </cell>
        </row>
        <row r="29019">
          <cell r="A29019">
            <v>2021</v>
          </cell>
        </row>
        <row r="29020">
          <cell r="A29020">
            <v>2021</v>
          </cell>
        </row>
        <row r="29021">
          <cell r="A29021">
            <v>2021</v>
          </cell>
        </row>
        <row r="29022">
          <cell r="A29022">
            <v>2021</v>
          </cell>
        </row>
        <row r="29023">
          <cell r="A29023">
            <v>2021</v>
          </cell>
        </row>
        <row r="29024">
          <cell r="A29024">
            <v>2021</v>
          </cell>
        </row>
        <row r="29025">
          <cell r="A29025">
            <v>2021</v>
          </cell>
        </row>
        <row r="29026">
          <cell r="A29026">
            <v>2021</v>
          </cell>
        </row>
        <row r="29027">
          <cell r="A29027">
            <v>2021</v>
          </cell>
        </row>
        <row r="29028">
          <cell r="A29028">
            <v>2021</v>
          </cell>
        </row>
        <row r="29029">
          <cell r="A29029">
            <v>2021</v>
          </cell>
        </row>
        <row r="29030">
          <cell r="A29030">
            <v>2021</v>
          </cell>
        </row>
        <row r="29031">
          <cell r="A29031">
            <v>2021</v>
          </cell>
        </row>
        <row r="29032">
          <cell r="A29032">
            <v>2021</v>
          </cell>
        </row>
        <row r="29033">
          <cell r="A29033">
            <v>2021</v>
          </cell>
        </row>
        <row r="29034">
          <cell r="A29034">
            <v>2021</v>
          </cell>
        </row>
        <row r="29035">
          <cell r="A29035">
            <v>2021</v>
          </cell>
        </row>
        <row r="29036">
          <cell r="A29036">
            <v>2021</v>
          </cell>
        </row>
        <row r="29037">
          <cell r="A29037">
            <v>2021</v>
          </cell>
        </row>
        <row r="29038">
          <cell r="A29038">
            <v>2021</v>
          </cell>
        </row>
        <row r="29039">
          <cell r="A29039">
            <v>2021</v>
          </cell>
        </row>
        <row r="29040">
          <cell r="A29040">
            <v>2021</v>
          </cell>
        </row>
        <row r="29041">
          <cell r="A29041">
            <v>2021</v>
          </cell>
        </row>
        <row r="29042">
          <cell r="A29042">
            <v>2021</v>
          </cell>
        </row>
        <row r="29043">
          <cell r="A29043">
            <v>2021</v>
          </cell>
        </row>
        <row r="29044">
          <cell r="A29044">
            <v>2021</v>
          </cell>
        </row>
        <row r="29045">
          <cell r="A29045">
            <v>2021</v>
          </cell>
        </row>
        <row r="29046">
          <cell r="A29046">
            <v>2021</v>
          </cell>
        </row>
        <row r="29047">
          <cell r="A29047">
            <v>2021</v>
          </cell>
        </row>
        <row r="29048">
          <cell r="A29048">
            <v>2021</v>
          </cell>
        </row>
        <row r="29049">
          <cell r="A29049">
            <v>2021</v>
          </cell>
        </row>
        <row r="29050">
          <cell r="A29050">
            <v>2021</v>
          </cell>
        </row>
        <row r="29051">
          <cell r="A29051">
            <v>2021</v>
          </cell>
        </row>
        <row r="29052">
          <cell r="A29052">
            <v>2021</v>
          </cell>
        </row>
        <row r="29053">
          <cell r="A29053">
            <v>2021</v>
          </cell>
        </row>
        <row r="29054">
          <cell r="A29054">
            <v>2021</v>
          </cell>
        </row>
        <row r="29055">
          <cell r="A29055">
            <v>2021</v>
          </cell>
        </row>
        <row r="29056">
          <cell r="A29056">
            <v>2021</v>
          </cell>
        </row>
        <row r="29057">
          <cell r="A29057">
            <v>2021</v>
          </cell>
        </row>
        <row r="29058">
          <cell r="A29058">
            <v>2021</v>
          </cell>
        </row>
        <row r="29059">
          <cell r="A29059">
            <v>2021</v>
          </cell>
        </row>
        <row r="29060">
          <cell r="A29060">
            <v>2021</v>
          </cell>
        </row>
        <row r="29061">
          <cell r="A29061">
            <v>2021</v>
          </cell>
        </row>
        <row r="29062">
          <cell r="A29062">
            <v>2021</v>
          </cell>
        </row>
        <row r="29063">
          <cell r="A29063">
            <v>2021</v>
          </cell>
        </row>
        <row r="29064">
          <cell r="A29064">
            <v>2021</v>
          </cell>
        </row>
        <row r="29065">
          <cell r="A29065">
            <v>2021</v>
          </cell>
        </row>
        <row r="29066">
          <cell r="A29066">
            <v>2021</v>
          </cell>
        </row>
        <row r="29067">
          <cell r="A29067">
            <v>2021</v>
          </cell>
        </row>
        <row r="29068">
          <cell r="A29068">
            <v>2021</v>
          </cell>
        </row>
        <row r="29069">
          <cell r="A29069">
            <v>2021</v>
          </cell>
        </row>
        <row r="29070">
          <cell r="A29070">
            <v>2021</v>
          </cell>
        </row>
        <row r="29071">
          <cell r="A29071">
            <v>2021</v>
          </cell>
        </row>
        <row r="29072">
          <cell r="A29072">
            <v>2021</v>
          </cell>
        </row>
        <row r="29073">
          <cell r="A29073">
            <v>2021</v>
          </cell>
        </row>
        <row r="29074">
          <cell r="A29074">
            <v>2021</v>
          </cell>
        </row>
        <row r="29075">
          <cell r="A29075">
            <v>2021</v>
          </cell>
        </row>
        <row r="29076">
          <cell r="A29076">
            <v>2021</v>
          </cell>
        </row>
        <row r="29077">
          <cell r="A29077">
            <v>2021</v>
          </cell>
        </row>
        <row r="29078">
          <cell r="A29078">
            <v>2021</v>
          </cell>
        </row>
        <row r="29079">
          <cell r="A29079">
            <v>2021</v>
          </cell>
        </row>
        <row r="29080">
          <cell r="A29080">
            <v>2021</v>
          </cell>
        </row>
        <row r="29081">
          <cell r="A29081">
            <v>2021</v>
          </cell>
        </row>
        <row r="29082">
          <cell r="A29082">
            <v>2021</v>
          </cell>
        </row>
        <row r="29083">
          <cell r="A29083">
            <v>2021</v>
          </cell>
        </row>
        <row r="29084">
          <cell r="A29084">
            <v>2021</v>
          </cell>
        </row>
        <row r="29085">
          <cell r="A29085">
            <v>2021</v>
          </cell>
        </row>
        <row r="29086">
          <cell r="A29086">
            <v>2021</v>
          </cell>
        </row>
        <row r="29087">
          <cell r="A29087">
            <v>2021</v>
          </cell>
        </row>
        <row r="29088">
          <cell r="A29088">
            <v>2021</v>
          </cell>
        </row>
        <row r="29089">
          <cell r="A29089">
            <v>2021</v>
          </cell>
        </row>
        <row r="29090">
          <cell r="A29090">
            <v>2021</v>
          </cell>
        </row>
        <row r="29091">
          <cell r="A29091">
            <v>2021</v>
          </cell>
        </row>
        <row r="29092">
          <cell r="A29092">
            <v>2021</v>
          </cell>
        </row>
        <row r="29093">
          <cell r="A29093">
            <v>2021</v>
          </cell>
        </row>
        <row r="29094">
          <cell r="A29094">
            <v>2021</v>
          </cell>
        </row>
        <row r="29095">
          <cell r="A29095">
            <v>2021</v>
          </cell>
        </row>
        <row r="29096">
          <cell r="A29096">
            <v>2021</v>
          </cell>
        </row>
        <row r="29097">
          <cell r="A29097">
            <v>2021</v>
          </cell>
        </row>
        <row r="29098">
          <cell r="A29098">
            <v>2021</v>
          </cell>
        </row>
        <row r="29099">
          <cell r="A29099">
            <v>2021</v>
          </cell>
        </row>
        <row r="29100">
          <cell r="A29100">
            <v>2021</v>
          </cell>
        </row>
        <row r="29101">
          <cell r="A29101">
            <v>2021</v>
          </cell>
        </row>
        <row r="29102">
          <cell r="A29102">
            <v>2021</v>
          </cell>
        </row>
        <row r="29103">
          <cell r="A29103">
            <v>2021</v>
          </cell>
        </row>
        <row r="29104">
          <cell r="A29104">
            <v>2021</v>
          </cell>
        </row>
        <row r="29105">
          <cell r="A29105">
            <v>2021</v>
          </cell>
        </row>
        <row r="29106">
          <cell r="A29106">
            <v>2021</v>
          </cell>
        </row>
        <row r="29107">
          <cell r="A29107">
            <v>2021</v>
          </cell>
        </row>
        <row r="29108">
          <cell r="A29108">
            <v>2021</v>
          </cell>
        </row>
        <row r="29109">
          <cell r="A29109">
            <v>2021</v>
          </cell>
        </row>
        <row r="29110">
          <cell r="A29110">
            <v>2021</v>
          </cell>
        </row>
        <row r="29111">
          <cell r="A29111">
            <v>2021</v>
          </cell>
        </row>
        <row r="29112">
          <cell r="A29112">
            <v>2021</v>
          </cell>
        </row>
        <row r="29113">
          <cell r="A29113">
            <v>2021</v>
          </cell>
        </row>
        <row r="29114">
          <cell r="A29114">
            <v>2021</v>
          </cell>
        </row>
        <row r="29115">
          <cell r="A29115">
            <v>2021</v>
          </cell>
        </row>
        <row r="29116">
          <cell r="A29116">
            <v>2021</v>
          </cell>
        </row>
        <row r="29117">
          <cell r="A29117">
            <v>2021</v>
          </cell>
        </row>
        <row r="29118">
          <cell r="A29118">
            <v>2021</v>
          </cell>
        </row>
        <row r="29119">
          <cell r="A29119">
            <v>2021</v>
          </cell>
        </row>
        <row r="29120">
          <cell r="A29120">
            <v>2021</v>
          </cell>
        </row>
        <row r="29121">
          <cell r="A29121">
            <v>2021</v>
          </cell>
        </row>
        <row r="29122">
          <cell r="A29122">
            <v>2021</v>
          </cell>
        </row>
        <row r="29123">
          <cell r="A29123">
            <v>2021</v>
          </cell>
        </row>
        <row r="29124">
          <cell r="A29124">
            <v>2021</v>
          </cell>
        </row>
        <row r="29125">
          <cell r="A29125">
            <v>2021</v>
          </cell>
        </row>
        <row r="29126">
          <cell r="A29126">
            <v>2021</v>
          </cell>
        </row>
        <row r="29127">
          <cell r="A29127">
            <v>2021</v>
          </cell>
        </row>
        <row r="29128">
          <cell r="A29128">
            <v>2021</v>
          </cell>
        </row>
        <row r="29129">
          <cell r="A29129">
            <v>2021</v>
          </cell>
        </row>
        <row r="29130">
          <cell r="A29130">
            <v>2021</v>
          </cell>
        </row>
        <row r="29131">
          <cell r="A29131">
            <v>2021</v>
          </cell>
        </row>
        <row r="29132">
          <cell r="A29132">
            <v>2021</v>
          </cell>
        </row>
        <row r="29133">
          <cell r="A29133">
            <v>2021</v>
          </cell>
        </row>
        <row r="29134">
          <cell r="A29134">
            <v>2021</v>
          </cell>
        </row>
        <row r="29135">
          <cell r="A29135">
            <v>2021</v>
          </cell>
        </row>
        <row r="29136">
          <cell r="A29136">
            <v>2021</v>
          </cell>
        </row>
        <row r="29137">
          <cell r="A29137">
            <v>2021</v>
          </cell>
        </row>
        <row r="29138">
          <cell r="A29138">
            <v>2021</v>
          </cell>
        </row>
        <row r="29139">
          <cell r="A29139">
            <v>2021</v>
          </cell>
        </row>
        <row r="29140">
          <cell r="A29140">
            <v>2021</v>
          </cell>
        </row>
        <row r="29141">
          <cell r="A29141">
            <v>2021</v>
          </cell>
        </row>
        <row r="29142">
          <cell r="A29142">
            <v>2021</v>
          </cell>
        </row>
        <row r="29143">
          <cell r="A29143">
            <v>2021</v>
          </cell>
        </row>
        <row r="29144">
          <cell r="A29144">
            <v>2021</v>
          </cell>
        </row>
        <row r="29145">
          <cell r="A29145">
            <v>2021</v>
          </cell>
        </row>
        <row r="29146">
          <cell r="A29146">
            <v>2021</v>
          </cell>
        </row>
        <row r="29147">
          <cell r="A29147">
            <v>2021</v>
          </cell>
        </row>
        <row r="29148">
          <cell r="A29148">
            <v>2021</v>
          </cell>
        </row>
        <row r="29149">
          <cell r="A29149">
            <v>2021</v>
          </cell>
        </row>
        <row r="29150">
          <cell r="A29150">
            <v>2021</v>
          </cell>
        </row>
        <row r="29151">
          <cell r="A29151">
            <v>2021</v>
          </cell>
        </row>
        <row r="29152">
          <cell r="A29152">
            <v>2021</v>
          </cell>
        </row>
        <row r="29153">
          <cell r="A29153">
            <v>2021</v>
          </cell>
        </row>
        <row r="29154">
          <cell r="A29154">
            <v>2021</v>
          </cell>
        </row>
        <row r="29155">
          <cell r="A29155">
            <v>2021</v>
          </cell>
        </row>
        <row r="29156">
          <cell r="A29156">
            <v>2021</v>
          </cell>
        </row>
        <row r="29157">
          <cell r="A29157">
            <v>2021</v>
          </cell>
        </row>
        <row r="29158">
          <cell r="A29158">
            <v>2021</v>
          </cell>
        </row>
        <row r="29159">
          <cell r="A29159">
            <v>2021</v>
          </cell>
        </row>
        <row r="29160">
          <cell r="A29160">
            <v>2021</v>
          </cell>
        </row>
        <row r="29161">
          <cell r="A29161">
            <v>2021</v>
          </cell>
        </row>
        <row r="29162">
          <cell r="A29162">
            <v>2021</v>
          </cell>
        </row>
        <row r="29163">
          <cell r="A29163">
            <v>2021</v>
          </cell>
        </row>
        <row r="29164">
          <cell r="A29164">
            <v>2021</v>
          </cell>
        </row>
        <row r="29165">
          <cell r="A29165">
            <v>2021</v>
          </cell>
        </row>
        <row r="29166">
          <cell r="A29166">
            <v>2021</v>
          </cell>
        </row>
        <row r="29167">
          <cell r="A29167">
            <v>2021</v>
          </cell>
        </row>
        <row r="29168">
          <cell r="A29168">
            <v>2021</v>
          </cell>
        </row>
        <row r="29169">
          <cell r="A29169">
            <v>2021</v>
          </cell>
        </row>
        <row r="29170">
          <cell r="A29170">
            <v>2021</v>
          </cell>
        </row>
        <row r="29171">
          <cell r="A29171">
            <v>2021</v>
          </cell>
        </row>
        <row r="29172">
          <cell r="A29172">
            <v>2021</v>
          </cell>
        </row>
        <row r="29173">
          <cell r="A29173">
            <v>2021</v>
          </cell>
        </row>
        <row r="29174">
          <cell r="A29174">
            <v>2021</v>
          </cell>
        </row>
        <row r="29175">
          <cell r="A29175">
            <v>2021</v>
          </cell>
        </row>
        <row r="29176">
          <cell r="A29176">
            <v>2021</v>
          </cell>
        </row>
        <row r="29177">
          <cell r="A29177">
            <v>2021</v>
          </cell>
        </row>
        <row r="29178">
          <cell r="A29178">
            <v>2021</v>
          </cell>
        </row>
        <row r="29179">
          <cell r="A29179">
            <v>2021</v>
          </cell>
        </row>
        <row r="29180">
          <cell r="A29180">
            <v>2021</v>
          </cell>
        </row>
        <row r="29181">
          <cell r="A29181">
            <v>2021</v>
          </cell>
        </row>
        <row r="29182">
          <cell r="A29182">
            <v>2021</v>
          </cell>
        </row>
        <row r="29183">
          <cell r="A29183">
            <v>2021</v>
          </cell>
        </row>
        <row r="29184">
          <cell r="A29184">
            <v>2021</v>
          </cell>
        </row>
        <row r="29185">
          <cell r="A29185">
            <v>2021</v>
          </cell>
        </row>
        <row r="29186">
          <cell r="A29186">
            <v>2021</v>
          </cell>
        </row>
        <row r="29187">
          <cell r="A29187">
            <v>2021</v>
          </cell>
        </row>
        <row r="29188">
          <cell r="A29188">
            <v>2021</v>
          </cell>
        </row>
        <row r="29189">
          <cell r="A29189">
            <v>2021</v>
          </cell>
        </row>
        <row r="29190">
          <cell r="A29190">
            <v>2021</v>
          </cell>
        </row>
        <row r="29191">
          <cell r="A29191">
            <v>2021</v>
          </cell>
        </row>
        <row r="29192">
          <cell r="A29192">
            <v>2021</v>
          </cell>
        </row>
        <row r="29193">
          <cell r="A29193">
            <v>2021</v>
          </cell>
        </row>
        <row r="29194">
          <cell r="A29194">
            <v>2021</v>
          </cell>
        </row>
        <row r="29195">
          <cell r="A29195">
            <v>2021</v>
          </cell>
        </row>
        <row r="29196">
          <cell r="A29196">
            <v>2021</v>
          </cell>
        </row>
        <row r="29197">
          <cell r="A29197">
            <v>2021</v>
          </cell>
        </row>
        <row r="29198">
          <cell r="A29198">
            <v>2021</v>
          </cell>
        </row>
        <row r="29199">
          <cell r="A29199">
            <v>2021</v>
          </cell>
        </row>
        <row r="29200">
          <cell r="A29200">
            <v>2021</v>
          </cell>
        </row>
        <row r="29201">
          <cell r="A29201">
            <v>2021</v>
          </cell>
        </row>
        <row r="29202">
          <cell r="A29202">
            <v>2021</v>
          </cell>
        </row>
        <row r="29203">
          <cell r="A29203">
            <v>2021</v>
          </cell>
        </row>
        <row r="29204">
          <cell r="A29204">
            <v>2021</v>
          </cell>
        </row>
        <row r="29205">
          <cell r="A29205">
            <v>2021</v>
          </cell>
        </row>
        <row r="29206">
          <cell r="A29206">
            <v>2021</v>
          </cell>
        </row>
        <row r="29207">
          <cell r="A29207">
            <v>2021</v>
          </cell>
        </row>
        <row r="29208">
          <cell r="A29208">
            <v>2021</v>
          </cell>
        </row>
        <row r="29209">
          <cell r="A29209">
            <v>2021</v>
          </cell>
        </row>
        <row r="29210">
          <cell r="A29210">
            <v>2021</v>
          </cell>
        </row>
        <row r="29211">
          <cell r="A29211">
            <v>2021</v>
          </cell>
        </row>
        <row r="29212">
          <cell r="A29212">
            <v>2021</v>
          </cell>
        </row>
        <row r="29213">
          <cell r="A29213">
            <v>2021</v>
          </cell>
        </row>
        <row r="29214">
          <cell r="A29214">
            <v>2021</v>
          </cell>
        </row>
        <row r="29215">
          <cell r="A29215">
            <v>2021</v>
          </cell>
        </row>
        <row r="29216">
          <cell r="A29216">
            <v>2021</v>
          </cell>
        </row>
        <row r="29217">
          <cell r="A29217">
            <v>2021</v>
          </cell>
        </row>
        <row r="29218">
          <cell r="A29218">
            <v>2021</v>
          </cell>
        </row>
        <row r="29219">
          <cell r="A29219">
            <v>2021</v>
          </cell>
        </row>
        <row r="29220">
          <cell r="A29220">
            <v>2021</v>
          </cell>
        </row>
        <row r="29221">
          <cell r="A29221">
            <v>2021</v>
          </cell>
        </row>
        <row r="29222">
          <cell r="A29222">
            <v>2021</v>
          </cell>
        </row>
        <row r="29223">
          <cell r="A29223">
            <v>2021</v>
          </cell>
        </row>
        <row r="29224">
          <cell r="A29224">
            <v>2021</v>
          </cell>
        </row>
        <row r="29225">
          <cell r="A29225">
            <v>2021</v>
          </cell>
        </row>
        <row r="29226">
          <cell r="A29226">
            <v>2021</v>
          </cell>
        </row>
        <row r="29227">
          <cell r="A29227">
            <v>2021</v>
          </cell>
        </row>
        <row r="29228">
          <cell r="A29228">
            <v>2021</v>
          </cell>
        </row>
        <row r="29229">
          <cell r="A29229">
            <v>2021</v>
          </cell>
        </row>
        <row r="29230">
          <cell r="A29230">
            <v>2021</v>
          </cell>
        </row>
        <row r="29231">
          <cell r="A29231">
            <v>2021</v>
          </cell>
        </row>
        <row r="29232">
          <cell r="A29232">
            <v>2021</v>
          </cell>
        </row>
        <row r="29233">
          <cell r="A29233">
            <v>2021</v>
          </cell>
        </row>
        <row r="29234">
          <cell r="A29234">
            <v>2021</v>
          </cell>
        </row>
        <row r="29235">
          <cell r="A29235">
            <v>2021</v>
          </cell>
        </row>
        <row r="29236">
          <cell r="A29236">
            <v>2021</v>
          </cell>
        </row>
        <row r="29237">
          <cell r="A29237">
            <v>2021</v>
          </cell>
        </row>
        <row r="29238">
          <cell r="A29238">
            <v>2021</v>
          </cell>
        </row>
        <row r="29239">
          <cell r="A29239">
            <v>2021</v>
          </cell>
        </row>
        <row r="29240">
          <cell r="A29240">
            <v>2021</v>
          </cell>
        </row>
        <row r="29241">
          <cell r="A29241">
            <v>2021</v>
          </cell>
        </row>
        <row r="29242">
          <cell r="A29242">
            <v>2021</v>
          </cell>
        </row>
        <row r="29243">
          <cell r="A29243">
            <v>2021</v>
          </cell>
        </row>
        <row r="29244">
          <cell r="A29244">
            <v>2021</v>
          </cell>
        </row>
        <row r="29245">
          <cell r="A29245">
            <v>2021</v>
          </cell>
        </row>
        <row r="29246">
          <cell r="A29246">
            <v>2021</v>
          </cell>
        </row>
        <row r="29247">
          <cell r="A29247">
            <v>2021</v>
          </cell>
        </row>
        <row r="29248">
          <cell r="A29248">
            <v>2021</v>
          </cell>
        </row>
        <row r="29249">
          <cell r="A29249">
            <v>2021</v>
          </cell>
        </row>
        <row r="29250">
          <cell r="A29250">
            <v>2021</v>
          </cell>
        </row>
        <row r="29251">
          <cell r="A29251">
            <v>2021</v>
          </cell>
        </row>
        <row r="29252">
          <cell r="A29252">
            <v>2021</v>
          </cell>
        </row>
        <row r="29253">
          <cell r="A29253">
            <v>2021</v>
          </cell>
        </row>
        <row r="29254">
          <cell r="A29254">
            <v>2021</v>
          </cell>
        </row>
        <row r="29255">
          <cell r="A29255">
            <v>2021</v>
          </cell>
        </row>
        <row r="29256">
          <cell r="A29256">
            <v>2021</v>
          </cell>
        </row>
        <row r="29257">
          <cell r="A29257">
            <v>2021</v>
          </cell>
        </row>
        <row r="29258">
          <cell r="A29258">
            <v>2021</v>
          </cell>
        </row>
        <row r="29259">
          <cell r="A29259">
            <v>2021</v>
          </cell>
        </row>
        <row r="29260">
          <cell r="A29260">
            <v>2021</v>
          </cell>
        </row>
        <row r="29261">
          <cell r="A29261">
            <v>2021</v>
          </cell>
        </row>
        <row r="29262">
          <cell r="A29262">
            <v>2021</v>
          </cell>
        </row>
        <row r="29263">
          <cell r="A29263">
            <v>2021</v>
          </cell>
        </row>
        <row r="29264">
          <cell r="A29264">
            <v>2021</v>
          </cell>
        </row>
        <row r="29265">
          <cell r="A29265">
            <v>2021</v>
          </cell>
        </row>
        <row r="29266">
          <cell r="A29266">
            <v>2021</v>
          </cell>
        </row>
        <row r="29267">
          <cell r="A29267">
            <v>2021</v>
          </cell>
        </row>
        <row r="29268">
          <cell r="A29268">
            <v>2021</v>
          </cell>
        </row>
        <row r="29269">
          <cell r="A29269">
            <v>2021</v>
          </cell>
        </row>
        <row r="29270">
          <cell r="A29270">
            <v>2021</v>
          </cell>
        </row>
        <row r="29271">
          <cell r="A29271">
            <v>2021</v>
          </cell>
        </row>
        <row r="29272">
          <cell r="A29272">
            <v>2021</v>
          </cell>
        </row>
        <row r="29273">
          <cell r="A29273">
            <v>2021</v>
          </cell>
        </row>
        <row r="29274">
          <cell r="A29274">
            <v>2021</v>
          </cell>
        </row>
        <row r="29275">
          <cell r="A29275">
            <v>2021</v>
          </cell>
        </row>
        <row r="29276">
          <cell r="A29276">
            <v>2021</v>
          </cell>
        </row>
        <row r="29277">
          <cell r="A29277">
            <v>2021</v>
          </cell>
        </row>
        <row r="29278">
          <cell r="A29278">
            <v>2021</v>
          </cell>
        </row>
        <row r="29279">
          <cell r="A29279">
            <v>2021</v>
          </cell>
        </row>
        <row r="29280">
          <cell r="A29280">
            <v>2021</v>
          </cell>
        </row>
        <row r="29281">
          <cell r="A29281">
            <v>2021</v>
          </cell>
        </row>
        <row r="29282">
          <cell r="A29282">
            <v>2021</v>
          </cell>
        </row>
        <row r="29283">
          <cell r="A29283">
            <v>2021</v>
          </cell>
        </row>
        <row r="29284">
          <cell r="A29284">
            <v>2021</v>
          </cell>
        </row>
        <row r="29285">
          <cell r="A29285">
            <v>2021</v>
          </cell>
        </row>
        <row r="29286">
          <cell r="A29286">
            <v>2021</v>
          </cell>
        </row>
        <row r="29287">
          <cell r="A29287">
            <v>2021</v>
          </cell>
        </row>
        <row r="29288">
          <cell r="A29288">
            <v>2021</v>
          </cell>
        </row>
        <row r="29289">
          <cell r="A29289">
            <v>2021</v>
          </cell>
        </row>
        <row r="29290">
          <cell r="A29290">
            <v>2021</v>
          </cell>
        </row>
        <row r="29291">
          <cell r="A29291">
            <v>2021</v>
          </cell>
        </row>
        <row r="29292">
          <cell r="A29292">
            <v>2021</v>
          </cell>
        </row>
        <row r="29293">
          <cell r="A29293">
            <v>2021</v>
          </cell>
        </row>
        <row r="29294">
          <cell r="A29294">
            <v>2021</v>
          </cell>
        </row>
        <row r="29295">
          <cell r="A29295">
            <v>2021</v>
          </cell>
        </row>
        <row r="29296">
          <cell r="A29296">
            <v>2021</v>
          </cell>
        </row>
        <row r="29297">
          <cell r="A29297">
            <v>2021</v>
          </cell>
        </row>
        <row r="29298">
          <cell r="A29298">
            <v>2021</v>
          </cell>
        </row>
        <row r="29299">
          <cell r="A29299">
            <v>2021</v>
          </cell>
        </row>
        <row r="29300">
          <cell r="A29300">
            <v>2021</v>
          </cell>
        </row>
        <row r="29301">
          <cell r="A29301">
            <v>2021</v>
          </cell>
        </row>
        <row r="29302">
          <cell r="A29302">
            <v>2021</v>
          </cell>
        </row>
        <row r="29303">
          <cell r="A29303">
            <v>2021</v>
          </cell>
        </row>
        <row r="29304">
          <cell r="A29304">
            <v>2021</v>
          </cell>
        </row>
        <row r="29305">
          <cell r="A29305">
            <v>2021</v>
          </cell>
        </row>
        <row r="29306">
          <cell r="A29306">
            <v>2021</v>
          </cell>
        </row>
        <row r="29307">
          <cell r="A29307">
            <v>2021</v>
          </cell>
        </row>
        <row r="29308">
          <cell r="A29308">
            <v>2021</v>
          </cell>
        </row>
        <row r="29309">
          <cell r="A29309">
            <v>2021</v>
          </cell>
        </row>
        <row r="29310">
          <cell r="A29310">
            <v>2021</v>
          </cell>
        </row>
        <row r="29311">
          <cell r="A29311">
            <v>2021</v>
          </cell>
        </row>
        <row r="29312">
          <cell r="A29312">
            <v>2021</v>
          </cell>
        </row>
        <row r="29313">
          <cell r="A29313">
            <v>2021</v>
          </cell>
        </row>
        <row r="29314">
          <cell r="A29314">
            <v>2021</v>
          </cell>
        </row>
        <row r="29315">
          <cell r="A29315">
            <v>2021</v>
          </cell>
        </row>
        <row r="29316">
          <cell r="A29316">
            <v>2021</v>
          </cell>
        </row>
        <row r="29317">
          <cell r="A29317">
            <v>2021</v>
          </cell>
        </row>
        <row r="29318">
          <cell r="A29318">
            <v>2021</v>
          </cell>
        </row>
        <row r="29319">
          <cell r="A29319">
            <v>2021</v>
          </cell>
        </row>
        <row r="29320">
          <cell r="A29320">
            <v>2021</v>
          </cell>
        </row>
        <row r="29321">
          <cell r="A29321">
            <v>2021</v>
          </cell>
        </row>
        <row r="29322">
          <cell r="A29322">
            <v>2021</v>
          </cell>
        </row>
        <row r="29323">
          <cell r="A29323">
            <v>2021</v>
          </cell>
        </row>
        <row r="29324">
          <cell r="A29324">
            <v>2021</v>
          </cell>
        </row>
        <row r="29325">
          <cell r="A29325">
            <v>2021</v>
          </cell>
        </row>
        <row r="29326">
          <cell r="A29326">
            <v>2021</v>
          </cell>
        </row>
        <row r="29327">
          <cell r="A29327">
            <v>2021</v>
          </cell>
        </row>
        <row r="29328">
          <cell r="A29328">
            <v>2021</v>
          </cell>
        </row>
        <row r="29329">
          <cell r="A29329">
            <v>2021</v>
          </cell>
        </row>
        <row r="29330">
          <cell r="A29330">
            <v>2021</v>
          </cell>
        </row>
        <row r="29331">
          <cell r="A29331">
            <v>2021</v>
          </cell>
        </row>
        <row r="29332">
          <cell r="A29332">
            <v>2021</v>
          </cell>
        </row>
        <row r="29333">
          <cell r="A29333">
            <v>2021</v>
          </cell>
        </row>
        <row r="29334">
          <cell r="A29334">
            <v>2021</v>
          </cell>
        </row>
        <row r="29335">
          <cell r="A29335">
            <v>2021</v>
          </cell>
        </row>
        <row r="29336">
          <cell r="A29336">
            <v>2021</v>
          </cell>
        </row>
        <row r="29337">
          <cell r="A29337">
            <v>2021</v>
          </cell>
        </row>
        <row r="29338">
          <cell r="A29338">
            <v>2021</v>
          </cell>
        </row>
        <row r="29339">
          <cell r="A29339">
            <v>2021</v>
          </cell>
        </row>
        <row r="29340">
          <cell r="A29340">
            <v>2021</v>
          </cell>
        </row>
        <row r="29341">
          <cell r="A29341">
            <v>2021</v>
          </cell>
        </row>
        <row r="29342">
          <cell r="A29342">
            <v>2021</v>
          </cell>
        </row>
        <row r="29343">
          <cell r="A29343">
            <v>2021</v>
          </cell>
        </row>
        <row r="29344">
          <cell r="A29344">
            <v>2021</v>
          </cell>
        </row>
        <row r="29345">
          <cell r="A29345">
            <v>2021</v>
          </cell>
        </row>
        <row r="29346">
          <cell r="A29346">
            <v>2021</v>
          </cell>
        </row>
        <row r="29347">
          <cell r="A29347">
            <v>2021</v>
          </cell>
        </row>
        <row r="29348">
          <cell r="A29348">
            <v>2021</v>
          </cell>
        </row>
        <row r="29349">
          <cell r="A29349">
            <v>2021</v>
          </cell>
        </row>
        <row r="29350">
          <cell r="A29350">
            <v>2021</v>
          </cell>
        </row>
        <row r="29351">
          <cell r="A29351">
            <v>2021</v>
          </cell>
        </row>
        <row r="29352">
          <cell r="A29352">
            <v>2021</v>
          </cell>
        </row>
        <row r="29353">
          <cell r="A29353">
            <v>2021</v>
          </cell>
        </row>
        <row r="29354">
          <cell r="A29354">
            <v>2021</v>
          </cell>
        </row>
        <row r="29355">
          <cell r="A29355">
            <v>2021</v>
          </cell>
        </row>
        <row r="29356">
          <cell r="A29356">
            <v>2021</v>
          </cell>
        </row>
        <row r="29357">
          <cell r="A29357">
            <v>2021</v>
          </cell>
        </row>
        <row r="29358">
          <cell r="A29358">
            <v>2021</v>
          </cell>
        </row>
        <row r="29359">
          <cell r="A29359">
            <v>2021</v>
          </cell>
        </row>
        <row r="29360">
          <cell r="A29360">
            <v>2021</v>
          </cell>
        </row>
        <row r="29361">
          <cell r="A29361">
            <v>2021</v>
          </cell>
        </row>
        <row r="29362">
          <cell r="A29362">
            <v>2021</v>
          </cell>
        </row>
        <row r="29363">
          <cell r="A29363">
            <v>2021</v>
          </cell>
        </row>
        <row r="29364">
          <cell r="A29364">
            <v>2021</v>
          </cell>
        </row>
        <row r="29365">
          <cell r="A29365">
            <v>2021</v>
          </cell>
        </row>
        <row r="29366">
          <cell r="A29366">
            <v>2021</v>
          </cell>
        </row>
        <row r="29367">
          <cell r="A29367">
            <v>2021</v>
          </cell>
        </row>
        <row r="29368">
          <cell r="A29368">
            <v>2021</v>
          </cell>
        </row>
        <row r="29369">
          <cell r="A29369">
            <v>2021</v>
          </cell>
        </row>
        <row r="29370">
          <cell r="A29370">
            <v>2021</v>
          </cell>
        </row>
        <row r="29371">
          <cell r="A29371">
            <v>2021</v>
          </cell>
        </row>
        <row r="29372">
          <cell r="A29372">
            <v>2021</v>
          </cell>
        </row>
        <row r="29373">
          <cell r="A29373">
            <v>2021</v>
          </cell>
        </row>
        <row r="29374">
          <cell r="A29374">
            <v>2021</v>
          </cell>
        </row>
        <row r="29375">
          <cell r="A29375">
            <v>2021</v>
          </cell>
        </row>
        <row r="29376">
          <cell r="A29376">
            <v>2021</v>
          </cell>
        </row>
        <row r="29377">
          <cell r="A29377">
            <v>2021</v>
          </cell>
        </row>
        <row r="29378">
          <cell r="A29378">
            <v>2021</v>
          </cell>
        </row>
        <row r="29379">
          <cell r="A29379">
            <v>2021</v>
          </cell>
        </row>
        <row r="29380">
          <cell r="A29380">
            <v>2021</v>
          </cell>
        </row>
        <row r="29381">
          <cell r="A29381">
            <v>2021</v>
          </cell>
        </row>
        <row r="29382">
          <cell r="A29382">
            <v>2021</v>
          </cell>
        </row>
        <row r="29383">
          <cell r="A29383">
            <v>2021</v>
          </cell>
        </row>
        <row r="29384">
          <cell r="A29384">
            <v>2021</v>
          </cell>
        </row>
        <row r="29385">
          <cell r="A29385">
            <v>2021</v>
          </cell>
        </row>
        <row r="29386">
          <cell r="A29386">
            <v>2021</v>
          </cell>
        </row>
        <row r="29387">
          <cell r="A29387">
            <v>2021</v>
          </cell>
        </row>
        <row r="29388">
          <cell r="A29388">
            <v>2021</v>
          </cell>
        </row>
        <row r="29389">
          <cell r="A29389">
            <v>2021</v>
          </cell>
        </row>
        <row r="29390">
          <cell r="A29390">
            <v>2021</v>
          </cell>
        </row>
        <row r="29391">
          <cell r="A29391">
            <v>2021</v>
          </cell>
        </row>
        <row r="29392">
          <cell r="A29392">
            <v>2021</v>
          </cell>
        </row>
        <row r="29393">
          <cell r="A29393">
            <v>2021</v>
          </cell>
        </row>
        <row r="29394">
          <cell r="A29394">
            <v>2021</v>
          </cell>
        </row>
        <row r="29395">
          <cell r="A29395">
            <v>2021</v>
          </cell>
        </row>
        <row r="29396">
          <cell r="A29396">
            <v>2021</v>
          </cell>
        </row>
        <row r="29397">
          <cell r="A29397">
            <v>2021</v>
          </cell>
        </row>
        <row r="29398">
          <cell r="A29398">
            <v>2021</v>
          </cell>
        </row>
        <row r="29399">
          <cell r="A29399">
            <v>2021</v>
          </cell>
        </row>
        <row r="29400">
          <cell r="A29400">
            <v>2021</v>
          </cell>
        </row>
        <row r="29401">
          <cell r="A29401">
            <v>2021</v>
          </cell>
        </row>
        <row r="29402">
          <cell r="A29402">
            <v>2021</v>
          </cell>
        </row>
        <row r="29403">
          <cell r="A29403">
            <v>2021</v>
          </cell>
        </row>
        <row r="29404">
          <cell r="A29404">
            <v>2021</v>
          </cell>
        </row>
        <row r="29405">
          <cell r="A29405">
            <v>2021</v>
          </cell>
        </row>
        <row r="29406">
          <cell r="A29406">
            <v>2021</v>
          </cell>
        </row>
        <row r="29407">
          <cell r="A29407">
            <v>2021</v>
          </cell>
        </row>
        <row r="29408">
          <cell r="A29408">
            <v>2021</v>
          </cell>
        </row>
        <row r="29409">
          <cell r="A29409">
            <v>2021</v>
          </cell>
        </row>
        <row r="29410">
          <cell r="A29410">
            <v>2021</v>
          </cell>
        </row>
        <row r="29411">
          <cell r="A29411">
            <v>2021</v>
          </cell>
        </row>
        <row r="29412">
          <cell r="A29412">
            <v>2021</v>
          </cell>
        </row>
        <row r="29413">
          <cell r="A29413">
            <v>2021</v>
          </cell>
        </row>
        <row r="29414">
          <cell r="A29414">
            <v>2021</v>
          </cell>
        </row>
        <row r="29415">
          <cell r="A29415">
            <v>2021</v>
          </cell>
        </row>
        <row r="29416">
          <cell r="A29416">
            <v>2021</v>
          </cell>
        </row>
        <row r="29417">
          <cell r="A29417">
            <v>2021</v>
          </cell>
        </row>
        <row r="29418">
          <cell r="A29418">
            <v>2021</v>
          </cell>
        </row>
        <row r="29419">
          <cell r="A29419">
            <v>2021</v>
          </cell>
        </row>
        <row r="29420">
          <cell r="A29420">
            <v>2021</v>
          </cell>
        </row>
        <row r="29421">
          <cell r="A29421">
            <v>2021</v>
          </cell>
        </row>
        <row r="29422">
          <cell r="A29422">
            <v>2021</v>
          </cell>
        </row>
        <row r="29423">
          <cell r="A29423">
            <v>2021</v>
          </cell>
        </row>
        <row r="29424">
          <cell r="A29424">
            <v>2021</v>
          </cell>
        </row>
        <row r="29425">
          <cell r="A29425">
            <v>2021</v>
          </cell>
        </row>
        <row r="29426">
          <cell r="A29426">
            <v>2021</v>
          </cell>
        </row>
        <row r="29427">
          <cell r="A29427">
            <v>2021</v>
          </cell>
        </row>
        <row r="29428">
          <cell r="A29428">
            <v>2021</v>
          </cell>
        </row>
        <row r="29429">
          <cell r="A29429">
            <v>2021</v>
          </cell>
        </row>
        <row r="29430">
          <cell r="A29430">
            <v>2021</v>
          </cell>
        </row>
        <row r="29431">
          <cell r="A29431">
            <v>2021</v>
          </cell>
        </row>
        <row r="29432">
          <cell r="A29432">
            <v>2021</v>
          </cell>
        </row>
        <row r="29433">
          <cell r="A29433">
            <v>2021</v>
          </cell>
        </row>
        <row r="29434">
          <cell r="A29434">
            <v>2021</v>
          </cell>
        </row>
        <row r="29435">
          <cell r="A29435">
            <v>2021</v>
          </cell>
        </row>
        <row r="29436">
          <cell r="A29436">
            <v>2021</v>
          </cell>
        </row>
        <row r="29437">
          <cell r="A29437">
            <v>2021</v>
          </cell>
        </row>
        <row r="29438">
          <cell r="A29438">
            <v>2021</v>
          </cell>
        </row>
        <row r="29439">
          <cell r="A29439">
            <v>2021</v>
          </cell>
        </row>
        <row r="29440">
          <cell r="A29440">
            <v>2021</v>
          </cell>
        </row>
        <row r="29441">
          <cell r="A29441">
            <v>2021</v>
          </cell>
        </row>
        <row r="29442">
          <cell r="A29442">
            <v>2021</v>
          </cell>
        </row>
        <row r="29443">
          <cell r="A29443">
            <v>2021</v>
          </cell>
        </row>
        <row r="29444">
          <cell r="A29444">
            <v>2021</v>
          </cell>
        </row>
        <row r="29445">
          <cell r="A29445">
            <v>2021</v>
          </cell>
        </row>
        <row r="29446">
          <cell r="A29446">
            <v>2021</v>
          </cell>
        </row>
        <row r="29447">
          <cell r="A29447">
            <v>2021</v>
          </cell>
        </row>
        <row r="29448">
          <cell r="A29448">
            <v>2021</v>
          </cell>
        </row>
        <row r="29449">
          <cell r="A29449">
            <v>2021</v>
          </cell>
        </row>
        <row r="29450">
          <cell r="A29450">
            <v>2021</v>
          </cell>
        </row>
        <row r="29451">
          <cell r="A29451">
            <v>2021</v>
          </cell>
        </row>
        <row r="29452">
          <cell r="A29452">
            <v>2021</v>
          </cell>
        </row>
        <row r="29453">
          <cell r="A29453">
            <v>2021</v>
          </cell>
        </row>
        <row r="29454">
          <cell r="A29454">
            <v>2021</v>
          </cell>
        </row>
        <row r="29455">
          <cell r="A29455">
            <v>2021</v>
          </cell>
        </row>
        <row r="29456">
          <cell r="A29456">
            <v>2021</v>
          </cell>
        </row>
        <row r="29457">
          <cell r="A29457">
            <v>2021</v>
          </cell>
        </row>
        <row r="29458">
          <cell r="A29458">
            <v>2021</v>
          </cell>
        </row>
        <row r="29459">
          <cell r="A29459">
            <v>2021</v>
          </cell>
        </row>
        <row r="29460">
          <cell r="A29460">
            <v>2021</v>
          </cell>
        </row>
        <row r="29461">
          <cell r="A29461">
            <v>2021</v>
          </cell>
        </row>
        <row r="29462">
          <cell r="A29462">
            <v>2021</v>
          </cell>
        </row>
        <row r="29463">
          <cell r="A29463">
            <v>2021</v>
          </cell>
        </row>
        <row r="29464">
          <cell r="A29464">
            <v>2021</v>
          </cell>
        </row>
        <row r="29465">
          <cell r="A29465">
            <v>2021</v>
          </cell>
        </row>
        <row r="29466">
          <cell r="A29466">
            <v>2021</v>
          </cell>
        </row>
        <row r="29467">
          <cell r="A29467">
            <v>2021</v>
          </cell>
        </row>
        <row r="29468">
          <cell r="A29468">
            <v>2021</v>
          </cell>
        </row>
        <row r="29469">
          <cell r="A29469">
            <v>2021</v>
          </cell>
        </row>
        <row r="29470">
          <cell r="A29470">
            <v>2021</v>
          </cell>
        </row>
        <row r="29471">
          <cell r="A29471">
            <v>2021</v>
          </cell>
        </row>
        <row r="29472">
          <cell r="A29472">
            <v>2021</v>
          </cell>
        </row>
        <row r="29473">
          <cell r="A29473">
            <v>2021</v>
          </cell>
        </row>
        <row r="29474">
          <cell r="A29474">
            <v>2021</v>
          </cell>
        </row>
        <row r="29475">
          <cell r="A29475">
            <v>2021</v>
          </cell>
        </row>
        <row r="29476">
          <cell r="A29476">
            <v>2021</v>
          </cell>
        </row>
        <row r="29477">
          <cell r="A29477">
            <v>2021</v>
          </cell>
        </row>
        <row r="29478">
          <cell r="A29478">
            <v>2021</v>
          </cell>
        </row>
        <row r="29479">
          <cell r="A29479">
            <v>2021</v>
          </cell>
        </row>
        <row r="29480">
          <cell r="A29480">
            <v>2021</v>
          </cell>
        </row>
        <row r="29481">
          <cell r="A29481">
            <v>2021</v>
          </cell>
        </row>
        <row r="29482">
          <cell r="A29482">
            <v>2021</v>
          </cell>
        </row>
        <row r="29483">
          <cell r="A29483">
            <v>2021</v>
          </cell>
        </row>
        <row r="29484">
          <cell r="A29484">
            <v>2021</v>
          </cell>
        </row>
        <row r="29485">
          <cell r="A29485">
            <v>2021</v>
          </cell>
        </row>
        <row r="29486">
          <cell r="A29486">
            <v>2021</v>
          </cell>
        </row>
        <row r="29487">
          <cell r="A29487">
            <v>2021</v>
          </cell>
        </row>
        <row r="29488">
          <cell r="A29488">
            <v>2021</v>
          </cell>
        </row>
        <row r="29489">
          <cell r="A29489">
            <v>2021</v>
          </cell>
        </row>
        <row r="29490">
          <cell r="A29490">
            <v>2021</v>
          </cell>
        </row>
        <row r="29491">
          <cell r="A29491">
            <v>2021</v>
          </cell>
        </row>
        <row r="29492">
          <cell r="A29492">
            <v>2021</v>
          </cell>
        </row>
        <row r="29493">
          <cell r="A29493">
            <v>2021</v>
          </cell>
        </row>
        <row r="29494">
          <cell r="A29494">
            <v>2021</v>
          </cell>
        </row>
        <row r="29495">
          <cell r="A29495">
            <v>2021</v>
          </cell>
        </row>
        <row r="29496">
          <cell r="A29496">
            <v>2021</v>
          </cell>
        </row>
        <row r="29497">
          <cell r="A29497">
            <v>2021</v>
          </cell>
        </row>
        <row r="29498">
          <cell r="A29498">
            <v>2021</v>
          </cell>
        </row>
        <row r="29499">
          <cell r="A29499">
            <v>2021</v>
          </cell>
        </row>
        <row r="29500">
          <cell r="A29500">
            <v>2021</v>
          </cell>
        </row>
        <row r="29501">
          <cell r="A29501">
            <v>2021</v>
          </cell>
        </row>
        <row r="29502">
          <cell r="A29502">
            <v>2021</v>
          </cell>
        </row>
        <row r="29503">
          <cell r="A29503">
            <v>2021</v>
          </cell>
        </row>
        <row r="29504">
          <cell r="A29504">
            <v>2021</v>
          </cell>
        </row>
        <row r="29505">
          <cell r="A29505">
            <v>2021</v>
          </cell>
        </row>
        <row r="29506">
          <cell r="A29506">
            <v>2021</v>
          </cell>
        </row>
        <row r="29507">
          <cell r="A29507">
            <v>2021</v>
          </cell>
        </row>
        <row r="29508">
          <cell r="A29508">
            <v>2021</v>
          </cell>
        </row>
        <row r="29509">
          <cell r="A29509">
            <v>2021</v>
          </cell>
        </row>
        <row r="29510">
          <cell r="A29510">
            <v>2021</v>
          </cell>
        </row>
        <row r="29511">
          <cell r="A29511">
            <v>2021</v>
          </cell>
        </row>
        <row r="29512">
          <cell r="A29512">
            <v>2021</v>
          </cell>
        </row>
        <row r="29513">
          <cell r="A29513">
            <v>2021</v>
          </cell>
        </row>
        <row r="29514">
          <cell r="A29514">
            <v>2021</v>
          </cell>
        </row>
        <row r="29515">
          <cell r="A29515">
            <v>2021</v>
          </cell>
        </row>
        <row r="29516">
          <cell r="A29516">
            <v>2021</v>
          </cell>
        </row>
        <row r="29517">
          <cell r="A29517">
            <v>2021</v>
          </cell>
        </row>
        <row r="29518">
          <cell r="A29518">
            <v>2021</v>
          </cell>
        </row>
        <row r="29519">
          <cell r="A29519">
            <v>2021</v>
          </cell>
        </row>
        <row r="29520">
          <cell r="A29520">
            <v>2021</v>
          </cell>
        </row>
        <row r="29521">
          <cell r="A29521">
            <v>2021</v>
          </cell>
        </row>
        <row r="29522">
          <cell r="A29522">
            <v>2021</v>
          </cell>
        </row>
        <row r="29523">
          <cell r="A29523">
            <v>2021</v>
          </cell>
        </row>
        <row r="29524">
          <cell r="A29524">
            <v>2021</v>
          </cell>
        </row>
        <row r="29525">
          <cell r="A29525">
            <v>2021</v>
          </cell>
        </row>
        <row r="29526">
          <cell r="A29526">
            <v>2021</v>
          </cell>
        </row>
        <row r="29527">
          <cell r="A29527">
            <v>2021</v>
          </cell>
        </row>
        <row r="29528">
          <cell r="A29528">
            <v>2021</v>
          </cell>
        </row>
        <row r="29529">
          <cell r="A29529">
            <v>2021</v>
          </cell>
        </row>
        <row r="29530">
          <cell r="A29530">
            <v>2021</v>
          </cell>
        </row>
        <row r="29531">
          <cell r="A29531">
            <v>2021</v>
          </cell>
        </row>
        <row r="29532">
          <cell r="A29532">
            <v>2021</v>
          </cell>
        </row>
        <row r="29533">
          <cell r="A29533">
            <v>2021</v>
          </cell>
        </row>
        <row r="29534">
          <cell r="A29534">
            <v>2021</v>
          </cell>
        </row>
        <row r="29535">
          <cell r="A29535">
            <v>2021</v>
          </cell>
        </row>
        <row r="29536">
          <cell r="A29536">
            <v>2021</v>
          </cell>
        </row>
        <row r="29537">
          <cell r="A29537">
            <v>2021</v>
          </cell>
        </row>
        <row r="29538">
          <cell r="A29538">
            <v>2021</v>
          </cell>
        </row>
        <row r="29539">
          <cell r="A29539">
            <v>2021</v>
          </cell>
        </row>
        <row r="29540">
          <cell r="A29540">
            <v>2021</v>
          </cell>
        </row>
        <row r="29541">
          <cell r="A29541">
            <v>2021</v>
          </cell>
        </row>
        <row r="29542">
          <cell r="A29542">
            <v>2021</v>
          </cell>
        </row>
        <row r="29543">
          <cell r="A29543">
            <v>2021</v>
          </cell>
        </row>
        <row r="29544">
          <cell r="A29544">
            <v>2021</v>
          </cell>
        </row>
        <row r="29545">
          <cell r="A29545">
            <v>2021</v>
          </cell>
        </row>
        <row r="29546">
          <cell r="A29546">
            <v>2021</v>
          </cell>
        </row>
        <row r="29547">
          <cell r="A29547">
            <v>2021</v>
          </cell>
        </row>
        <row r="29548">
          <cell r="A29548">
            <v>2021</v>
          </cell>
        </row>
        <row r="29549">
          <cell r="A29549">
            <v>2021</v>
          </cell>
        </row>
        <row r="29550">
          <cell r="A29550">
            <v>2021</v>
          </cell>
        </row>
        <row r="29551">
          <cell r="A29551">
            <v>2021</v>
          </cell>
        </row>
        <row r="29552">
          <cell r="A29552">
            <v>2021</v>
          </cell>
        </row>
        <row r="29553">
          <cell r="A29553">
            <v>2021</v>
          </cell>
        </row>
        <row r="29554">
          <cell r="A29554">
            <v>2021</v>
          </cell>
        </row>
        <row r="29555">
          <cell r="A29555">
            <v>2021</v>
          </cell>
        </row>
        <row r="29556">
          <cell r="A29556">
            <v>2021</v>
          </cell>
        </row>
        <row r="29557">
          <cell r="A29557">
            <v>2021</v>
          </cell>
        </row>
        <row r="29558">
          <cell r="A29558">
            <v>2021</v>
          </cell>
        </row>
        <row r="29559">
          <cell r="A29559">
            <v>2021</v>
          </cell>
        </row>
        <row r="29560">
          <cell r="A29560">
            <v>2021</v>
          </cell>
        </row>
        <row r="29561">
          <cell r="A29561">
            <v>2021</v>
          </cell>
        </row>
        <row r="29562">
          <cell r="A29562">
            <v>2021</v>
          </cell>
        </row>
        <row r="29563">
          <cell r="A29563">
            <v>2021</v>
          </cell>
        </row>
        <row r="29564">
          <cell r="A29564">
            <v>2021</v>
          </cell>
        </row>
        <row r="29565">
          <cell r="A29565">
            <v>2021</v>
          </cell>
        </row>
        <row r="29566">
          <cell r="A29566">
            <v>2021</v>
          </cell>
        </row>
        <row r="29567">
          <cell r="A29567">
            <v>2021</v>
          </cell>
        </row>
        <row r="29568">
          <cell r="A29568">
            <v>2021</v>
          </cell>
        </row>
        <row r="29569">
          <cell r="A29569">
            <v>2021</v>
          </cell>
        </row>
        <row r="29570">
          <cell r="A29570">
            <v>2021</v>
          </cell>
        </row>
        <row r="29571">
          <cell r="A29571">
            <v>2021</v>
          </cell>
        </row>
        <row r="29572">
          <cell r="A29572">
            <v>2021</v>
          </cell>
        </row>
        <row r="29573">
          <cell r="A29573">
            <v>2021</v>
          </cell>
        </row>
        <row r="29574">
          <cell r="A29574">
            <v>2021</v>
          </cell>
        </row>
        <row r="29575">
          <cell r="A29575">
            <v>2021</v>
          </cell>
        </row>
        <row r="29576">
          <cell r="A29576">
            <v>2021</v>
          </cell>
        </row>
        <row r="29577">
          <cell r="A29577">
            <v>2021</v>
          </cell>
        </row>
        <row r="29578">
          <cell r="A29578">
            <v>2021</v>
          </cell>
        </row>
        <row r="29579">
          <cell r="A29579">
            <v>2021</v>
          </cell>
        </row>
        <row r="29580">
          <cell r="A29580">
            <v>2021</v>
          </cell>
        </row>
        <row r="29581">
          <cell r="A29581">
            <v>2021</v>
          </cell>
        </row>
        <row r="29582">
          <cell r="A29582">
            <v>2021</v>
          </cell>
        </row>
        <row r="29583">
          <cell r="A29583">
            <v>2021</v>
          </cell>
        </row>
        <row r="29584">
          <cell r="A29584">
            <v>2021</v>
          </cell>
        </row>
        <row r="29585">
          <cell r="A29585">
            <v>2021</v>
          </cell>
        </row>
        <row r="29586">
          <cell r="A29586">
            <v>2021</v>
          </cell>
        </row>
        <row r="29587">
          <cell r="A29587">
            <v>2021</v>
          </cell>
        </row>
        <row r="29588">
          <cell r="A29588">
            <v>2021</v>
          </cell>
        </row>
        <row r="29589">
          <cell r="A29589">
            <v>2021</v>
          </cell>
        </row>
        <row r="29590">
          <cell r="A29590">
            <v>2021</v>
          </cell>
        </row>
        <row r="29591">
          <cell r="A29591">
            <v>2021</v>
          </cell>
        </row>
        <row r="29592">
          <cell r="A29592">
            <v>2021</v>
          </cell>
        </row>
        <row r="29593">
          <cell r="A29593">
            <v>2021</v>
          </cell>
        </row>
        <row r="29594">
          <cell r="A29594">
            <v>2021</v>
          </cell>
        </row>
        <row r="29595">
          <cell r="A29595">
            <v>2021</v>
          </cell>
        </row>
        <row r="29596">
          <cell r="A29596">
            <v>2021</v>
          </cell>
        </row>
        <row r="29597">
          <cell r="A29597">
            <v>2021</v>
          </cell>
        </row>
        <row r="29598">
          <cell r="A29598">
            <v>2021</v>
          </cell>
        </row>
        <row r="29599">
          <cell r="A29599">
            <v>2021</v>
          </cell>
        </row>
        <row r="29600">
          <cell r="A29600">
            <v>2021</v>
          </cell>
        </row>
        <row r="29601">
          <cell r="A29601">
            <v>2021</v>
          </cell>
        </row>
        <row r="29602">
          <cell r="A29602">
            <v>2021</v>
          </cell>
        </row>
        <row r="29603">
          <cell r="A29603">
            <v>2021</v>
          </cell>
        </row>
        <row r="29604">
          <cell r="A29604">
            <v>2021</v>
          </cell>
        </row>
        <row r="29605">
          <cell r="A29605">
            <v>2021</v>
          </cell>
        </row>
        <row r="29606">
          <cell r="A29606">
            <v>2021</v>
          </cell>
        </row>
        <row r="29607">
          <cell r="A29607">
            <v>2021</v>
          </cell>
        </row>
        <row r="29608">
          <cell r="A29608">
            <v>2021</v>
          </cell>
        </row>
        <row r="29609">
          <cell r="A29609">
            <v>2021</v>
          </cell>
        </row>
        <row r="29610">
          <cell r="A29610">
            <v>2021</v>
          </cell>
        </row>
        <row r="29611">
          <cell r="A29611">
            <v>2021</v>
          </cell>
        </row>
        <row r="29612">
          <cell r="A29612">
            <v>2021</v>
          </cell>
        </row>
        <row r="29613">
          <cell r="A29613">
            <v>2021</v>
          </cell>
        </row>
        <row r="29614">
          <cell r="A29614">
            <v>2021</v>
          </cell>
        </row>
        <row r="29615">
          <cell r="A29615">
            <v>2021</v>
          </cell>
        </row>
        <row r="29616">
          <cell r="A29616">
            <v>2021</v>
          </cell>
        </row>
        <row r="29617">
          <cell r="A29617">
            <v>2021</v>
          </cell>
        </row>
        <row r="29618">
          <cell r="A29618">
            <v>2021</v>
          </cell>
        </row>
        <row r="29619">
          <cell r="A29619">
            <v>2021</v>
          </cell>
        </row>
        <row r="29620">
          <cell r="A29620">
            <v>2021</v>
          </cell>
        </row>
        <row r="29621">
          <cell r="A29621">
            <v>2021</v>
          </cell>
        </row>
        <row r="29622">
          <cell r="A29622">
            <v>2021</v>
          </cell>
        </row>
        <row r="29623">
          <cell r="A29623">
            <v>2021</v>
          </cell>
        </row>
        <row r="29624">
          <cell r="A29624">
            <v>2021</v>
          </cell>
        </row>
        <row r="29625">
          <cell r="A29625">
            <v>2021</v>
          </cell>
        </row>
        <row r="29626">
          <cell r="A29626">
            <v>2021</v>
          </cell>
        </row>
        <row r="29627">
          <cell r="A29627">
            <v>2021</v>
          </cell>
        </row>
        <row r="29628">
          <cell r="A29628">
            <v>2021</v>
          </cell>
        </row>
        <row r="29629">
          <cell r="A29629">
            <v>2021</v>
          </cell>
        </row>
        <row r="29630">
          <cell r="A29630">
            <v>2021</v>
          </cell>
        </row>
        <row r="29631">
          <cell r="A29631">
            <v>2021</v>
          </cell>
        </row>
        <row r="29632">
          <cell r="A29632">
            <v>2021</v>
          </cell>
        </row>
        <row r="29633">
          <cell r="A29633">
            <v>2021</v>
          </cell>
        </row>
        <row r="29634">
          <cell r="A29634">
            <v>2021</v>
          </cell>
        </row>
        <row r="29635">
          <cell r="A29635">
            <v>2021</v>
          </cell>
        </row>
        <row r="29636">
          <cell r="A29636">
            <v>2021</v>
          </cell>
        </row>
        <row r="29637">
          <cell r="A29637">
            <v>2021</v>
          </cell>
        </row>
        <row r="29638">
          <cell r="A29638">
            <v>2021</v>
          </cell>
        </row>
        <row r="29639">
          <cell r="A29639">
            <v>2021</v>
          </cell>
        </row>
        <row r="29640">
          <cell r="A29640">
            <v>2021</v>
          </cell>
        </row>
        <row r="29641">
          <cell r="A29641">
            <v>2021</v>
          </cell>
        </row>
        <row r="29642">
          <cell r="A29642">
            <v>2021</v>
          </cell>
        </row>
        <row r="29643">
          <cell r="A29643">
            <v>2021</v>
          </cell>
        </row>
        <row r="29644">
          <cell r="A29644">
            <v>2021</v>
          </cell>
        </row>
        <row r="29645">
          <cell r="A29645">
            <v>2021</v>
          </cell>
        </row>
        <row r="29646">
          <cell r="A29646">
            <v>2021</v>
          </cell>
        </row>
        <row r="29647">
          <cell r="A29647">
            <v>2021</v>
          </cell>
        </row>
        <row r="29648">
          <cell r="A29648">
            <v>2021</v>
          </cell>
        </row>
        <row r="29649">
          <cell r="A29649">
            <v>2021</v>
          </cell>
        </row>
        <row r="29650">
          <cell r="A29650">
            <v>2021</v>
          </cell>
        </row>
        <row r="29651">
          <cell r="A29651">
            <v>2021</v>
          </cell>
        </row>
        <row r="29652">
          <cell r="A29652">
            <v>2021</v>
          </cell>
        </row>
        <row r="29653">
          <cell r="A29653">
            <v>2021</v>
          </cell>
        </row>
        <row r="29654">
          <cell r="A29654">
            <v>2021</v>
          </cell>
        </row>
        <row r="29655">
          <cell r="A29655">
            <v>2021</v>
          </cell>
        </row>
        <row r="29656">
          <cell r="A29656">
            <v>2021</v>
          </cell>
        </row>
        <row r="29657">
          <cell r="A29657">
            <v>2021</v>
          </cell>
        </row>
        <row r="29658">
          <cell r="A29658">
            <v>2021</v>
          </cell>
        </row>
        <row r="29659">
          <cell r="A29659">
            <v>2021</v>
          </cell>
        </row>
        <row r="29660">
          <cell r="A29660">
            <v>2021</v>
          </cell>
        </row>
        <row r="29661">
          <cell r="A29661">
            <v>2021</v>
          </cell>
        </row>
        <row r="29662">
          <cell r="A29662">
            <v>2021</v>
          </cell>
        </row>
        <row r="29663">
          <cell r="A29663">
            <v>2021</v>
          </cell>
        </row>
        <row r="29664">
          <cell r="A29664">
            <v>2021</v>
          </cell>
        </row>
        <row r="29665">
          <cell r="A29665">
            <v>2021</v>
          </cell>
        </row>
        <row r="29666">
          <cell r="A29666">
            <v>2021</v>
          </cell>
        </row>
        <row r="29667">
          <cell r="A29667">
            <v>2021</v>
          </cell>
        </row>
        <row r="29668">
          <cell r="A29668">
            <v>2021</v>
          </cell>
        </row>
        <row r="29669">
          <cell r="A29669">
            <v>2021</v>
          </cell>
        </row>
        <row r="29670">
          <cell r="A29670">
            <v>2021</v>
          </cell>
        </row>
        <row r="29671">
          <cell r="A29671">
            <v>2021</v>
          </cell>
        </row>
        <row r="29672">
          <cell r="A29672">
            <v>2021</v>
          </cell>
        </row>
        <row r="29673">
          <cell r="A29673">
            <v>2021</v>
          </cell>
        </row>
        <row r="29674">
          <cell r="A29674">
            <v>2021</v>
          </cell>
        </row>
        <row r="29675">
          <cell r="A29675">
            <v>2021</v>
          </cell>
        </row>
        <row r="29676">
          <cell r="A29676">
            <v>2021</v>
          </cell>
        </row>
        <row r="29677">
          <cell r="A29677">
            <v>2021</v>
          </cell>
        </row>
        <row r="29678">
          <cell r="A29678">
            <v>2021</v>
          </cell>
        </row>
        <row r="29679">
          <cell r="A29679">
            <v>2021</v>
          </cell>
        </row>
        <row r="29680">
          <cell r="A29680">
            <v>2021</v>
          </cell>
        </row>
        <row r="29681">
          <cell r="A29681">
            <v>2021</v>
          </cell>
        </row>
        <row r="29682">
          <cell r="A29682">
            <v>2021</v>
          </cell>
        </row>
        <row r="29683">
          <cell r="A29683">
            <v>2021</v>
          </cell>
        </row>
        <row r="29684">
          <cell r="A29684">
            <v>2021</v>
          </cell>
        </row>
        <row r="29685">
          <cell r="A29685">
            <v>2021</v>
          </cell>
        </row>
        <row r="29686">
          <cell r="A29686">
            <v>2021</v>
          </cell>
        </row>
        <row r="29687">
          <cell r="A29687">
            <v>2021</v>
          </cell>
        </row>
        <row r="29688">
          <cell r="A29688">
            <v>2021</v>
          </cell>
        </row>
        <row r="29689">
          <cell r="A29689">
            <v>2021</v>
          </cell>
        </row>
        <row r="29690">
          <cell r="A29690">
            <v>2021</v>
          </cell>
        </row>
        <row r="29691">
          <cell r="A29691">
            <v>2021</v>
          </cell>
        </row>
        <row r="29692">
          <cell r="A29692">
            <v>2021</v>
          </cell>
        </row>
        <row r="29693">
          <cell r="A29693">
            <v>2021</v>
          </cell>
        </row>
        <row r="29694">
          <cell r="A29694">
            <v>2021</v>
          </cell>
        </row>
        <row r="29695">
          <cell r="A29695">
            <v>2021</v>
          </cell>
        </row>
        <row r="29696">
          <cell r="A29696">
            <v>2021</v>
          </cell>
        </row>
        <row r="29697">
          <cell r="A29697">
            <v>2021</v>
          </cell>
        </row>
        <row r="29698">
          <cell r="A29698">
            <v>2021</v>
          </cell>
        </row>
        <row r="29699">
          <cell r="A29699">
            <v>2021</v>
          </cell>
        </row>
        <row r="29700">
          <cell r="A29700">
            <v>2021</v>
          </cell>
        </row>
        <row r="29701">
          <cell r="A29701">
            <v>2021</v>
          </cell>
        </row>
        <row r="29702">
          <cell r="A29702">
            <v>2021</v>
          </cell>
        </row>
        <row r="29703">
          <cell r="A29703">
            <v>2021</v>
          </cell>
        </row>
        <row r="29704">
          <cell r="A29704">
            <v>2021</v>
          </cell>
        </row>
        <row r="29705">
          <cell r="A29705">
            <v>2021</v>
          </cell>
        </row>
        <row r="29706">
          <cell r="A29706">
            <v>2021</v>
          </cell>
        </row>
        <row r="29707">
          <cell r="A29707">
            <v>2021</v>
          </cell>
        </row>
        <row r="29708">
          <cell r="A29708">
            <v>2021</v>
          </cell>
        </row>
        <row r="29709">
          <cell r="A29709">
            <v>2021</v>
          </cell>
        </row>
        <row r="29710">
          <cell r="A29710">
            <v>2021</v>
          </cell>
        </row>
        <row r="29711">
          <cell r="A29711">
            <v>2021</v>
          </cell>
        </row>
        <row r="29712">
          <cell r="A29712">
            <v>2021</v>
          </cell>
        </row>
        <row r="29713">
          <cell r="A29713">
            <v>2021</v>
          </cell>
        </row>
        <row r="29714">
          <cell r="A29714">
            <v>2021</v>
          </cell>
        </row>
        <row r="29715">
          <cell r="A29715">
            <v>2021</v>
          </cell>
        </row>
        <row r="29716">
          <cell r="A29716">
            <v>2021</v>
          </cell>
        </row>
        <row r="29717">
          <cell r="A29717">
            <v>2021</v>
          </cell>
        </row>
        <row r="29718">
          <cell r="A29718">
            <v>2021</v>
          </cell>
        </row>
        <row r="29719">
          <cell r="A29719">
            <v>2021</v>
          </cell>
        </row>
        <row r="29720">
          <cell r="A29720">
            <v>2021</v>
          </cell>
        </row>
        <row r="29721">
          <cell r="A29721">
            <v>2021</v>
          </cell>
        </row>
        <row r="29722">
          <cell r="A29722">
            <v>2021</v>
          </cell>
        </row>
        <row r="29723">
          <cell r="A29723">
            <v>2021</v>
          </cell>
        </row>
        <row r="29724">
          <cell r="A29724">
            <v>2021</v>
          </cell>
        </row>
        <row r="29725">
          <cell r="A29725">
            <v>2021</v>
          </cell>
        </row>
        <row r="29726">
          <cell r="A29726">
            <v>2021</v>
          </cell>
        </row>
        <row r="29727">
          <cell r="A29727">
            <v>2021</v>
          </cell>
        </row>
        <row r="29728">
          <cell r="A29728">
            <v>2021</v>
          </cell>
        </row>
        <row r="29729">
          <cell r="A29729">
            <v>2021</v>
          </cell>
        </row>
        <row r="29730">
          <cell r="A29730">
            <v>2021</v>
          </cell>
        </row>
        <row r="29731">
          <cell r="A29731">
            <v>2021</v>
          </cell>
        </row>
        <row r="29732">
          <cell r="A29732">
            <v>2021</v>
          </cell>
        </row>
        <row r="29733">
          <cell r="A29733">
            <v>2021</v>
          </cell>
        </row>
        <row r="29734">
          <cell r="A29734">
            <v>2021</v>
          </cell>
        </row>
        <row r="29735">
          <cell r="A29735">
            <v>2021</v>
          </cell>
        </row>
        <row r="29736">
          <cell r="A29736">
            <v>2021</v>
          </cell>
        </row>
        <row r="29737">
          <cell r="A29737">
            <v>2021</v>
          </cell>
        </row>
        <row r="29738">
          <cell r="A29738">
            <v>2021</v>
          </cell>
        </row>
        <row r="29739">
          <cell r="A29739">
            <v>2021</v>
          </cell>
        </row>
        <row r="29740">
          <cell r="A29740">
            <v>2021</v>
          </cell>
        </row>
        <row r="29741">
          <cell r="A29741">
            <v>2021</v>
          </cell>
        </row>
        <row r="29742">
          <cell r="A29742">
            <v>2021</v>
          </cell>
        </row>
        <row r="29743">
          <cell r="A29743">
            <v>2021</v>
          </cell>
        </row>
        <row r="29744">
          <cell r="A29744">
            <v>2021</v>
          </cell>
        </row>
        <row r="29745">
          <cell r="A29745">
            <v>2021</v>
          </cell>
        </row>
        <row r="29746">
          <cell r="A29746">
            <v>2021</v>
          </cell>
        </row>
        <row r="29747">
          <cell r="A29747">
            <v>2021</v>
          </cell>
        </row>
        <row r="29748">
          <cell r="A29748">
            <v>2021</v>
          </cell>
        </row>
        <row r="29749">
          <cell r="A29749">
            <v>2021</v>
          </cell>
        </row>
        <row r="29750">
          <cell r="A29750">
            <v>2021</v>
          </cell>
        </row>
        <row r="29751">
          <cell r="A29751">
            <v>2021</v>
          </cell>
        </row>
        <row r="29752">
          <cell r="A29752">
            <v>2021</v>
          </cell>
        </row>
        <row r="29753">
          <cell r="A29753">
            <v>2021</v>
          </cell>
        </row>
        <row r="29754">
          <cell r="A29754">
            <v>2021</v>
          </cell>
        </row>
        <row r="29755">
          <cell r="A29755">
            <v>2021</v>
          </cell>
        </row>
        <row r="29756">
          <cell r="A29756">
            <v>2021</v>
          </cell>
        </row>
        <row r="29757">
          <cell r="A29757">
            <v>2021</v>
          </cell>
        </row>
        <row r="29758">
          <cell r="A29758">
            <v>2021</v>
          </cell>
        </row>
        <row r="29759">
          <cell r="A29759">
            <v>2021</v>
          </cell>
        </row>
        <row r="29760">
          <cell r="A29760">
            <v>2021</v>
          </cell>
        </row>
        <row r="29761">
          <cell r="A29761">
            <v>2021</v>
          </cell>
        </row>
        <row r="29762">
          <cell r="A29762">
            <v>2021</v>
          </cell>
        </row>
        <row r="29763">
          <cell r="A29763">
            <v>2021</v>
          </cell>
        </row>
        <row r="29764">
          <cell r="A29764">
            <v>2021</v>
          </cell>
        </row>
        <row r="29765">
          <cell r="A29765">
            <v>2021</v>
          </cell>
        </row>
        <row r="29766">
          <cell r="A29766">
            <v>2021</v>
          </cell>
        </row>
        <row r="29767">
          <cell r="A29767">
            <v>2021</v>
          </cell>
        </row>
        <row r="29768">
          <cell r="A29768">
            <v>2021</v>
          </cell>
        </row>
        <row r="29769">
          <cell r="A29769">
            <v>2021</v>
          </cell>
        </row>
        <row r="29770">
          <cell r="A29770">
            <v>2021</v>
          </cell>
        </row>
        <row r="29771">
          <cell r="A29771">
            <v>2021</v>
          </cell>
        </row>
        <row r="29772">
          <cell r="A29772">
            <v>2021</v>
          </cell>
        </row>
        <row r="29773">
          <cell r="A29773">
            <v>2021</v>
          </cell>
        </row>
        <row r="29774">
          <cell r="A29774">
            <v>2021</v>
          </cell>
        </row>
        <row r="29775">
          <cell r="A29775">
            <v>2021</v>
          </cell>
        </row>
        <row r="29776">
          <cell r="A29776">
            <v>2021</v>
          </cell>
        </row>
        <row r="29777">
          <cell r="A29777">
            <v>2021</v>
          </cell>
        </row>
        <row r="29778">
          <cell r="A29778">
            <v>2021</v>
          </cell>
        </row>
        <row r="29779">
          <cell r="A29779">
            <v>2021</v>
          </cell>
        </row>
        <row r="29780">
          <cell r="A29780">
            <v>2021</v>
          </cell>
        </row>
        <row r="29781">
          <cell r="A29781">
            <v>2021</v>
          </cell>
        </row>
        <row r="29782">
          <cell r="A29782">
            <v>2021</v>
          </cell>
        </row>
        <row r="29783">
          <cell r="A29783">
            <v>2021</v>
          </cell>
        </row>
        <row r="29784">
          <cell r="A29784">
            <v>2021</v>
          </cell>
        </row>
        <row r="29785">
          <cell r="A29785">
            <v>2021</v>
          </cell>
        </row>
        <row r="29786">
          <cell r="A29786">
            <v>2021</v>
          </cell>
        </row>
        <row r="29787">
          <cell r="A29787">
            <v>2021</v>
          </cell>
        </row>
        <row r="29788">
          <cell r="A29788">
            <v>2021</v>
          </cell>
        </row>
        <row r="29789">
          <cell r="A29789">
            <v>2021</v>
          </cell>
        </row>
        <row r="29790">
          <cell r="A29790">
            <v>2021</v>
          </cell>
        </row>
        <row r="29791">
          <cell r="A29791">
            <v>2021</v>
          </cell>
        </row>
        <row r="29792">
          <cell r="A29792">
            <v>2021</v>
          </cell>
        </row>
        <row r="29793">
          <cell r="A29793">
            <v>2021</v>
          </cell>
        </row>
        <row r="29794">
          <cell r="A29794">
            <v>2021</v>
          </cell>
        </row>
        <row r="29795">
          <cell r="A29795">
            <v>2021</v>
          </cell>
        </row>
        <row r="29796">
          <cell r="A29796">
            <v>2021</v>
          </cell>
        </row>
        <row r="29797">
          <cell r="A29797">
            <v>2021</v>
          </cell>
        </row>
        <row r="29798">
          <cell r="A29798">
            <v>2021</v>
          </cell>
        </row>
        <row r="29799">
          <cell r="A29799">
            <v>2021</v>
          </cell>
        </row>
        <row r="29800">
          <cell r="A29800">
            <v>2021</v>
          </cell>
        </row>
        <row r="29801">
          <cell r="A29801">
            <v>2021</v>
          </cell>
        </row>
        <row r="29802">
          <cell r="A29802">
            <v>2021</v>
          </cell>
        </row>
        <row r="29803">
          <cell r="A29803">
            <v>2021</v>
          </cell>
        </row>
        <row r="29804">
          <cell r="A29804">
            <v>2021</v>
          </cell>
        </row>
        <row r="29805">
          <cell r="A29805">
            <v>2021</v>
          </cell>
        </row>
        <row r="29806">
          <cell r="A29806">
            <v>2021</v>
          </cell>
        </row>
        <row r="29807">
          <cell r="A29807">
            <v>2021</v>
          </cell>
        </row>
        <row r="29808">
          <cell r="A29808">
            <v>2021</v>
          </cell>
        </row>
        <row r="29809">
          <cell r="A29809">
            <v>2021</v>
          </cell>
        </row>
        <row r="29810">
          <cell r="A29810">
            <v>2021</v>
          </cell>
        </row>
        <row r="29811">
          <cell r="A29811">
            <v>2021</v>
          </cell>
        </row>
        <row r="29812">
          <cell r="A29812">
            <v>2021</v>
          </cell>
        </row>
        <row r="29813">
          <cell r="A29813">
            <v>2021</v>
          </cell>
        </row>
        <row r="29814">
          <cell r="A29814">
            <v>2021</v>
          </cell>
        </row>
        <row r="29815">
          <cell r="A29815">
            <v>2021</v>
          </cell>
        </row>
        <row r="29816">
          <cell r="A29816">
            <v>2021</v>
          </cell>
        </row>
        <row r="29817">
          <cell r="A29817">
            <v>2021</v>
          </cell>
        </row>
        <row r="29818">
          <cell r="A29818">
            <v>2021</v>
          </cell>
        </row>
        <row r="29819">
          <cell r="A29819">
            <v>2021</v>
          </cell>
        </row>
        <row r="29820">
          <cell r="A29820">
            <v>2021</v>
          </cell>
        </row>
        <row r="29821">
          <cell r="A29821">
            <v>2021</v>
          </cell>
        </row>
        <row r="29822">
          <cell r="A29822">
            <v>2021</v>
          </cell>
        </row>
        <row r="29823">
          <cell r="A29823">
            <v>2021</v>
          </cell>
        </row>
        <row r="29824">
          <cell r="A29824">
            <v>2021</v>
          </cell>
        </row>
        <row r="29825">
          <cell r="A29825">
            <v>2021</v>
          </cell>
        </row>
        <row r="29826">
          <cell r="A29826">
            <v>2021</v>
          </cell>
        </row>
        <row r="29827">
          <cell r="A29827">
            <v>2021</v>
          </cell>
        </row>
        <row r="29828">
          <cell r="A29828">
            <v>2021</v>
          </cell>
        </row>
        <row r="29829">
          <cell r="A29829">
            <v>2021</v>
          </cell>
        </row>
        <row r="29830">
          <cell r="A29830">
            <v>2021</v>
          </cell>
        </row>
        <row r="29831">
          <cell r="A29831">
            <v>2021</v>
          </cell>
        </row>
        <row r="29832">
          <cell r="A29832">
            <v>2021</v>
          </cell>
        </row>
        <row r="29833">
          <cell r="A29833">
            <v>2021</v>
          </cell>
        </row>
        <row r="29834">
          <cell r="A29834">
            <v>2021</v>
          </cell>
        </row>
        <row r="29835">
          <cell r="A29835">
            <v>2021</v>
          </cell>
        </row>
        <row r="29836">
          <cell r="A29836">
            <v>2021</v>
          </cell>
        </row>
        <row r="29837">
          <cell r="A29837">
            <v>2021</v>
          </cell>
        </row>
        <row r="29838">
          <cell r="A29838">
            <v>2021</v>
          </cell>
        </row>
        <row r="29839">
          <cell r="A29839">
            <v>2021</v>
          </cell>
        </row>
        <row r="29840">
          <cell r="A29840">
            <v>2021</v>
          </cell>
        </row>
        <row r="29841">
          <cell r="A29841">
            <v>2021</v>
          </cell>
        </row>
        <row r="29842">
          <cell r="A29842">
            <v>2021</v>
          </cell>
        </row>
        <row r="29843">
          <cell r="A29843">
            <v>2021</v>
          </cell>
        </row>
        <row r="29844">
          <cell r="A29844">
            <v>2021</v>
          </cell>
        </row>
        <row r="29845">
          <cell r="A29845">
            <v>2021</v>
          </cell>
        </row>
        <row r="29846">
          <cell r="A29846">
            <v>2021</v>
          </cell>
        </row>
        <row r="29847">
          <cell r="A29847">
            <v>2021</v>
          </cell>
        </row>
        <row r="29848">
          <cell r="A29848">
            <v>2021</v>
          </cell>
        </row>
        <row r="29849">
          <cell r="A29849">
            <v>2021</v>
          </cell>
        </row>
        <row r="29850">
          <cell r="A29850">
            <v>2021</v>
          </cell>
        </row>
        <row r="29851">
          <cell r="A29851">
            <v>2021</v>
          </cell>
        </row>
        <row r="29852">
          <cell r="A29852">
            <v>2021</v>
          </cell>
        </row>
        <row r="29853">
          <cell r="A29853">
            <v>2021</v>
          </cell>
        </row>
        <row r="29854">
          <cell r="A29854">
            <v>2021</v>
          </cell>
        </row>
        <row r="29855">
          <cell r="A29855">
            <v>2021</v>
          </cell>
        </row>
        <row r="29856">
          <cell r="A29856">
            <v>2021</v>
          </cell>
        </row>
        <row r="29857">
          <cell r="A29857">
            <v>2021</v>
          </cell>
        </row>
        <row r="29858">
          <cell r="A29858">
            <v>2021</v>
          </cell>
        </row>
        <row r="29859">
          <cell r="A29859">
            <v>2021</v>
          </cell>
        </row>
        <row r="29860">
          <cell r="A29860">
            <v>2021</v>
          </cell>
        </row>
        <row r="29861">
          <cell r="A29861">
            <v>2021</v>
          </cell>
        </row>
        <row r="29862">
          <cell r="A29862">
            <v>2021</v>
          </cell>
        </row>
        <row r="29863">
          <cell r="A29863">
            <v>2021</v>
          </cell>
        </row>
        <row r="29864">
          <cell r="A29864">
            <v>2021</v>
          </cell>
        </row>
        <row r="29865">
          <cell r="A29865">
            <v>2021</v>
          </cell>
        </row>
        <row r="29866">
          <cell r="A29866">
            <v>2021</v>
          </cell>
        </row>
        <row r="29867">
          <cell r="A29867">
            <v>2021</v>
          </cell>
        </row>
        <row r="29868">
          <cell r="A29868">
            <v>2021</v>
          </cell>
        </row>
        <row r="29869">
          <cell r="A29869">
            <v>2021</v>
          </cell>
        </row>
        <row r="29870">
          <cell r="A29870">
            <v>2021</v>
          </cell>
        </row>
        <row r="29871">
          <cell r="A29871">
            <v>2021</v>
          </cell>
        </row>
        <row r="29872">
          <cell r="A29872">
            <v>2021</v>
          </cell>
        </row>
        <row r="29873">
          <cell r="A29873">
            <v>2021</v>
          </cell>
        </row>
        <row r="29874">
          <cell r="A29874">
            <v>2021</v>
          </cell>
        </row>
        <row r="29875">
          <cell r="A29875">
            <v>2021</v>
          </cell>
        </row>
        <row r="29876">
          <cell r="A29876">
            <v>2021</v>
          </cell>
        </row>
        <row r="29877">
          <cell r="A29877">
            <v>2021</v>
          </cell>
        </row>
        <row r="29878">
          <cell r="A29878">
            <v>2021</v>
          </cell>
        </row>
        <row r="29879">
          <cell r="A29879">
            <v>2021</v>
          </cell>
        </row>
        <row r="29880">
          <cell r="A29880">
            <v>2021</v>
          </cell>
        </row>
        <row r="29881">
          <cell r="A29881">
            <v>2021</v>
          </cell>
        </row>
        <row r="29882">
          <cell r="A29882">
            <v>2021</v>
          </cell>
        </row>
        <row r="29883">
          <cell r="A29883">
            <v>2021</v>
          </cell>
        </row>
        <row r="29884">
          <cell r="A29884">
            <v>2021</v>
          </cell>
        </row>
        <row r="29885">
          <cell r="A29885">
            <v>2021</v>
          </cell>
        </row>
        <row r="29886">
          <cell r="A29886">
            <v>2021</v>
          </cell>
        </row>
        <row r="29887">
          <cell r="A29887">
            <v>2021</v>
          </cell>
        </row>
        <row r="29888">
          <cell r="A29888">
            <v>2021</v>
          </cell>
        </row>
        <row r="29889">
          <cell r="A29889">
            <v>2021</v>
          </cell>
        </row>
        <row r="29890">
          <cell r="A29890">
            <v>2021</v>
          </cell>
        </row>
        <row r="29891">
          <cell r="A29891">
            <v>2021</v>
          </cell>
        </row>
        <row r="29892">
          <cell r="A29892">
            <v>2021</v>
          </cell>
        </row>
        <row r="29893">
          <cell r="A29893">
            <v>2021</v>
          </cell>
        </row>
        <row r="29894">
          <cell r="A29894">
            <v>2021</v>
          </cell>
        </row>
        <row r="29895">
          <cell r="A29895">
            <v>2021</v>
          </cell>
        </row>
        <row r="29896">
          <cell r="A29896">
            <v>2021</v>
          </cell>
        </row>
        <row r="29897">
          <cell r="A29897">
            <v>2021</v>
          </cell>
        </row>
        <row r="29898">
          <cell r="A29898">
            <v>2021</v>
          </cell>
        </row>
        <row r="29899">
          <cell r="A29899">
            <v>2021</v>
          </cell>
        </row>
        <row r="29900">
          <cell r="A29900">
            <v>2021</v>
          </cell>
        </row>
        <row r="29901">
          <cell r="A29901">
            <v>2021</v>
          </cell>
        </row>
        <row r="29902">
          <cell r="A29902">
            <v>2021</v>
          </cell>
        </row>
        <row r="29903">
          <cell r="A29903">
            <v>2021</v>
          </cell>
        </row>
        <row r="29904">
          <cell r="A29904">
            <v>2021</v>
          </cell>
        </row>
        <row r="29905">
          <cell r="A29905">
            <v>2021</v>
          </cell>
        </row>
        <row r="29906">
          <cell r="A29906">
            <v>2021</v>
          </cell>
        </row>
        <row r="29907">
          <cell r="A29907">
            <v>2021</v>
          </cell>
        </row>
        <row r="29908">
          <cell r="A29908">
            <v>2021</v>
          </cell>
        </row>
        <row r="29909">
          <cell r="A29909">
            <v>2021</v>
          </cell>
        </row>
        <row r="29910">
          <cell r="A29910">
            <v>2021</v>
          </cell>
        </row>
        <row r="29911">
          <cell r="A29911">
            <v>2021</v>
          </cell>
        </row>
        <row r="29912">
          <cell r="A29912">
            <v>2021</v>
          </cell>
        </row>
        <row r="29913">
          <cell r="A29913">
            <v>2021</v>
          </cell>
        </row>
        <row r="29914">
          <cell r="A29914">
            <v>2021</v>
          </cell>
        </row>
        <row r="29915">
          <cell r="A29915">
            <v>2021</v>
          </cell>
        </row>
        <row r="29916">
          <cell r="A29916">
            <v>2021</v>
          </cell>
        </row>
        <row r="29917">
          <cell r="A29917">
            <v>2021</v>
          </cell>
        </row>
        <row r="29918">
          <cell r="A29918">
            <v>2021</v>
          </cell>
        </row>
        <row r="29919">
          <cell r="A29919">
            <v>2021</v>
          </cell>
        </row>
        <row r="29920">
          <cell r="A29920">
            <v>2021</v>
          </cell>
        </row>
        <row r="29921">
          <cell r="A29921">
            <v>2021</v>
          </cell>
        </row>
        <row r="29922">
          <cell r="A29922">
            <v>2021</v>
          </cell>
        </row>
        <row r="29923">
          <cell r="A29923">
            <v>2021</v>
          </cell>
        </row>
        <row r="29924">
          <cell r="A29924">
            <v>2021</v>
          </cell>
        </row>
        <row r="29925">
          <cell r="A29925">
            <v>2021</v>
          </cell>
        </row>
        <row r="29926">
          <cell r="A29926">
            <v>2021</v>
          </cell>
        </row>
        <row r="29927">
          <cell r="A29927">
            <v>2021</v>
          </cell>
        </row>
        <row r="29928">
          <cell r="A29928">
            <v>2021</v>
          </cell>
        </row>
        <row r="29929">
          <cell r="A29929">
            <v>2021</v>
          </cell>
        </row>
        <row r="29930">
          <cell r="A29930">
            <v>2021</v>
          </cell>
        </row>
        <row r="29931">
          <cell r="A29931">
            <v>2021</v>
          </cell>
        </row>
        <row r="29932">
          <cell r="A29932">
            <v>2021</v>
          </cell>
        </row>
        <row r="29933">
          <cell r="A29933">
            <v>2021</v>
          </cell>
        </row>
        <row r="29934">
          <cell r="A29934">
            <v>2021</v>
          </cell>
        </row>
        <row r="29935">
          <cell r="A29935">
            <v>2021</v>
          </cell>
        </row>
        <row r="29936">
          <cell r="A29936">
            <v>2021</v>
          </cell>
        </row>
        <row r="29937">
          <cell r="A29937">
            <v>2021</v>
          </cell>
        </row>
        <row r="29938">
          <cell r="A29938">
            <v>2021</v>
          </cell>
        </row>
        <row r="29939">
          <cell r="A29939">
            <v>2021</v>
          </cell>
        </row>
        <row r="29940">
          <cell r="A29940">
            <v>2021</v>
          </cell>
        </row>
        <row r="29941">
          <cell r="A29941">
            <v>2021</v>
          </cell>
        </row>
        <row r="29942">
          <cell r="A29942">
            <v>2021</v>
          </cell>
        </row>
        <row r="29943">
          <cell r="A29943">
            <v>2021</v>
          </cell>
        </row>
        <row r="29944">
          <cell r="A29944">
            <v>2021</v>
          </cell>
        </row>
        <row r="29945">
          <cell r="A29945">
            <v>2021</v>
          </cell>
        </row>
        <row r="29946">
          <cell r="A29946">
            <v>2021</v>
          </cell>
        </row>
        <row r="29947">
          <cell r="A29947">
            <v>2021</v>
          </cell>
        </row>
        <row r="29948">
          <cell r="A29948">
            <v>2021</v>
          </cell>
        </row>
        <row r="29949">
          <cell r="A29949">
            <v>2021</v>
          </cell>
        </row>
        <row r="29950">
          <cell r="A29950">
            <v>2021</v>
          </cell>
        </row>
        <row r="29951">
          <cell r="A29951">
            <v>2021</v>
          </cell>
        </row>
        <row r="29952">
          <cell r="A29952">
            <v>2021</v>
          </cell>
        </row>
        <row r="29953">
          <cell r="A29953">
            <v>2021</v>
          </cell>
        </row>
        <row r="29954">
          <cell r="A29954">
            <v>2021</v>
          </cell>
        </row>
        <row r="29955">
          <cell r="A29955">
            <v>2021</v>
          </cell>
        </row>
        <row r="29956">
          <cell r="A29956">
            <v>2021</v>
          </cell>
        </row>
        <row r="29957">
          <cell r="A29957">
            <v>2021</v>
          </cell>
        </row>
        <row r="29958">
          <cell r="A29958">
            <v>2021</v>
          </cell>
        </row>
        <row r="29959">
          <cell r="A29959">
            <v>2021</v>
          </cell>
        </row>
        <row r="29960">
          <cell r="A29960">
            <v>2021</v>
          </cell>
        </row>
        <row r="29961">
          <cell r="A29961">
            <v>2021</v>
          </cell>
        </row>
        <row r="29962">
          <cell r="A29962">
            <v>2021</v>
          </cell>
        </row>
        <row r="29963">
          <cell r="A29963">
            <v>2021</v>
          </cell>
        </row>
        <row r="29964">
          <cell r="A29964">
            <v>2021</v>
          </cell>
        </row>
        <row r="29965">
          <cell r="A29965">
            <v>2021</v>
          </cell>
        </row>
        <row r="29966">
          <cell r="A29966">
            <v>2021</v>
          </cell>
        </row>
        <row r="29967">
          <cell r="A29967">
            <v>2021</v>
          </cell>
        </row>
        <row r="29968">
          <cell r="A29968">
            <v>2021</v>
          </cell>
        </row>
        <row r="29969">
          <cell r="A29969">
            <v>2021</v>
          </cell>
        </row>
        <row r="29970">
          <cell r="A29970">
            <v>2021</v>
          </cell>
        </row>
        <row r="29971">
          <cell r="A29971">
            <v>2021</v>
          </cell>
        </row>
        <row r="29972">
          <cell r="A29972">
            <v>2021</v>
          </cell>
        </row>
        <row r="29973">
          <cell r="A29973">
            <v>2021</v>
          </cell>
        </row>
        <row r="29974">
          <cell r="A29974">
            <v>2021</v>
          </cell>
        </row>
        <row r="29975">
          <cell r="A29975">
            <v>2021</v>
          </cell>
        </row>
        <row r="29976">
          <cell r="A29976">
            <v>2021</v>
          </cell>
        </row>
        <row r="29977">
          <cell r="A29977">
            <v>2021</v>
          </cell>
        </row>
        <row r="29978">
          <cell r="A29978">
            <v>2021</v>
          </cell>
        </row>
        <row r="29979">
          <cell r="A29979">
            <v>2021</v>
          </cell>
        </row>
        <row r="29980">
          <cell r="A29980">
            <v>2021</v>
          </cell>
        </row>
        <row r="29981">
          <cell r="A29981">
            <v>2021</v>
          </cell>
        </row>
        <row r="29982">
          <cell r="A29982">
            <v>2021</v>
          </cell>
        </row>
        <row r="29983">
          <cell r="A29983">
            <v>2021</v>
          </cell>
        </row>
        <row r="29984">
          <cell r="A29984">
            <v>2021</v>
          </cell>
        </row>
        <row r="29985">
          <cell r="A29985">
            <v>2021</v>
          </cell>
        </row>
        <row r="29986">
          <cell r="A29986">
            <v>2021</v>
          </cell>
        </row>
        <row r="29987">
          <cell r="A29987">
            <v>2021</v>
          </cell>
        </row>
        <row r="29988">
          <cell r="A29988">
            <v>2021</v>
          </cell>
        </row>
        <row r="29989">
          <cell r="A29989">
            <v>2021</v>
          </cell>
        </row>
        <row r="29990">
          <cell r="A29990">
            <v>2021</v>
          </cell>
        </row>
        <row r="29991">
          <cell r="A29991">
            <v>2021</v>
          </cell>
        </row>
        <row r="29992">
          <cell r="A29992">
            <v>2021</v>
          </cell>
        </row>
        <row r="29993">
          <cell r="A29993">
            <v>2021</v>
          </cell>
        </row>
        <row r="29994">
          <cell r="A29994">
            <v>2021</v>
          </cell>
        </row>
        <row r="29995">
          <cell r="A29995">
            <v>2021</v>
          </cell>
        </row>
        <row r="29996">
          <cell r="A29996">
            <v>2021</v>
          </cell>
        </row>
        <row r="29997">
          <cell r="A29997">
            <v>2021</v>
          </cell>
        </row>
        <row r="29998">
          <cell r="A29998">
            <v>2021</v>
          </cell>
        </row>
        <row r="29999">
          <cell r="A29999">
            <v>2021</v>
          </cell>
        </row>
        <row r="30000">
          <cell r="A30000">
            <v>2021</v>
          </cell>
        </row>
        <row r="30001">
          <cell r="A30001">
            <v>2021</v>
          </cell>
        </row>
        <row r="30002">
          <cell r="A30002">
            <v>2021</v>
          </cell>
        </row>
        <row r="30003">
          <cell r="A30003">
            <v>2021</v>
          </cell>
        </row>
        <row r="30004">
          <cell r="A30004">
            <v>2021</v>
          </cell>
        </row>
        <row r="30005">
          <cell r="A30005">
            <v>2021</v>
          </cell>
        </row>
        <row r="30006">
          <cell r="A30006">
            <v>2021</v>
          </cell>
        </row>
        <row r="30007">
          <cell r="A30007">
            <v>2021</v>
          </cell>
        </row>
        <row r="30008">
          <cell r="A30008">
            <v>2021</v>
          </cell>
        </row>
        <row r="30009">
          <cell r="A30009">
            <v>2021</v>
          </cell>
        </row>
        <row r="30010">
          <cell r="A30010">
            <v>2021</v>
          </cell>
        </row>
        <row r="30011">
          <cell r="A30011">
            <v>2021</v>
          </cell>
        </row>
        <row r="30012">
          <cell r="A30012">
            <v>2021</v>
          </cell>
        </row>
        <row r="30013">
          <cell r="A30013">
            <v>2021</v>
          </cell>
        </row>
        <row r="30014">
          <cell r="A30014">
            <v>2021</v>
          </cell>
        </row>
        <row r="30015">
          <cell r="A30015">
            <v>2021</v>
          </cell>
        </row>
        <row r="30016">
          <cell r="A30016">
            <v>2021</v>
          </cell>
        </row>
        <row r="30017">
          <cell r="A30017">
            <v>2021</v>
          </cell>
        </row>
        <row r="30018">
          <cell r="A30018">
            <v>2021</v>
          </cell>
        </row>
        <row r="30019">
          <cell r="A30019">
            <v>2021</v>
          </cell>
        </row>
        <row r="30020">
          <cell r="A30020">
            <v>2021</v>
          </cell>
        </row>
        <row r="30021">
          <cell r="A30021">
            <v>2021</v>
          </cell>
        </row>
        <row r="30022">
          <cell r="A30022">
            <v>2021</v>
          </cell>
        </row>
        <row r="30023">
          <cell r="A30023">
            <v>2021</v>
          </cell>
        </row>
        <row r="30024">
          <cell r="A30024">
            <v>2021</v>
          </cell>
        </row>
        <row r="30025">
          <cell r="A30025">
            <v>2021</v>
          </cell>
        </row>
        <row r="30026">
          <cell r="A30026">
            <v>2021</v>
          </cell>
        </row>
        <row r="30027">
          <cell r="A30027">
            <v>2021</v>
          </cell>
        </row>
        <row r="30028">
          <cell r="A30028">
            <v>2021</v>
          </cell>
        </row>
        <row r="30029">
          <cell r="A30029">
            <v>2021</v>
          </cell>
        </row>
        <row r="30030">
          <cell r="A30030">
            <v>2021</v>
          </cell>
        </row>
        <row r="30031">
          <cell r="A30031">
            <v>2021</v>
          </cell>
        </row>
        <row r="30032">
          <cell r="A30032">
            <v>2021</v>
          </cell>
        </row>
        <row r="30033">
          <cell r="A30033">
            <v>2021</v>
          </cell>
        </row>
        <row r="30034">
          <cell r="A30034">
            <v>2021</v>
          </cell>
        </row>
        <row r="30035">
          <cell r="A30035">
            <v>2021</v>
          </cell>
        </row>
        <row r="30036">
          <cell r="A30036">
            <v>2021</v>
          </cell>
        </row>
        <row r="30037">
          <cell r="A30037">
            <v>2021</v>
          </cell>
        </row>
        <row r="30038">
          <cell r="A30038">
            <v>2021</v>
          </cell>
        </row>
        <row r="30039">
          <cell r="A30039">
            <v>2021</v>
          </cell>
        </row>
        <row r="30040">
          <cell r="A30040">
            <v>2021</v>
          </cell>
        </row>
        <row r="30041">
          <cell r="A30041">
            <v>2021</v>
          </cell>
        </row>
        <row r="30042">
          <cell r="A30042">
            <v>2021</v>
          </cell>
        </row>
        <row r="30043">
          <cell r="A30043">
            <v>2021</v>
          </cell>
        </row>
        <row r="30044">
          <cell r="A30044">
            <v>2021</v>
          </cell>
        </row>
        <row r="30045">
          <cell r="A30045">
            <v>2021</v>
          </cell>
        </row>
        <row r="30046">
          <cell r="A30046">
            <v>2021</v>
          </cell>
        </row>
        <row r="30047">
          <cell r="A30047">
            <v>2021</v>
          </cell>
        </row>
        <row r="30048">
          <cell r="A30048">
            <v>2021</v>
          </cell>
        </row>
        <row r="30049">
          <cell r="A30049">
            <v>2021</v>
          </cell>
        </row>
        <row r="30050">
          <cell r="A30050">
            <v>2021</v>
          </cell>
        </row>
        <row r="30051">
          <cell r="A30051">
            <v>2021</v>
          </cell>
        </row>
        <row r="30052">
          <cell r="A30052">
            <v>2021</v>
          </cell>
        </row>
        <row r="30053">
          <cell r="A30053">
            <v>2021</v>
          </cell>
        </row>
        <row r="30054">
          <cell r="A30054">
            <v>2021</v>
          </cell>
        </row>
        <row r="30055">
          <cell r="A30055">
            <v>2021</v>
          </cell>
        </row>
        <row r="30056">
          <cell r="A30056">
            <v>2021</v>
          </cell>
        </row>
        <row r="30057">
          <cell r="A30057">
            <v>2021</v>
          </cell>
        </row>
        <row r="30058">
          <cell r="A30058">
            <v>2021</v>
          </cell>
        </row>
        <row r="30059">
          <cell r="A30059">
            <v>2021</v>
          </cell>
        </row>
        <row r="30060">
          <cell r="A30060">
            <v>2021</v>
          </cell>
        </row>
        <row r="30061">
          <cell r="A30061">
            <v>2021</v>
          </cell>
        </row>
        <row r="30062">
          <cell r="A30062">
            <v>2021</v>
          </cell>
        </row>
        <row r="30063">
          <cell r="A30063">
            <v>2021</v>
          </cell>
        </row>
        <row r="30064">
          <cell r="A30064">
            <v>2021</v>
          </cell>
        </row>
        <row r="30065">
          <cell r="A30065">
            <v>2021</v>
          </cell>
        </row>
        <row r="30066">
          <cell r="A30066">
            <v>2021</v>
          </cell>
        </row>
        <row r="30067">
          <cell r="A30067">
            <v>2021</v>
          </cell>
        </row>
        <row r="30068">
          <cell r="A30068">
            <v>2021</v>
          </cell>
        </row>
        <row r="30069">
          <cell r="A30069">
            <v>2021</v>
          </cell>
        </row>
        <row r="30070">
          <cell r="A30070">
            <v>2021</v>
          </cell>
        </row>
        <row r="30071">
          <cell r="A30071">
            <v>2021</v>
          </cell>
        </row>
        <row r="30072">
          <cell r="A30072">
            <v>2021</v>
          </cell>
        </row>
        <row r="30073">
          <cell r="A30073">
            <v>2021</v>
          </cell>
        </row>
        <row r="30074">
          <cell r="A30074">
            <v>2021</v>
          </cell>
        </row>
        <row r="30075">
          <cell r="A30075">
            <v>2021</v>
          </cell>
        </row>
        <row r="30076">
          <cell r="A30076">
            <v>2021</v>
          </cell>
        </row>
        <row r="30077">
          <cell r="A30077">
            <v>2021</v>
          </cell>
        </row>
        <row r="30078">
          <cell r="A30078">
            <v>2021</v>
          </cell>
        </row>
        <row r="30079">
          <cell r="A30079">
            <v>2021</v>
          </cell>
        </row>
        <row r="30080">
          <cell r="A30080">
            <v>2021</v>
          </cell>
        </row>
        <row r="30081">
          <cell r="A30081">
            <v>2021</v>
          </cell>
        </row>
        <row r="30082">
          <cell r="A30082">
            <v>2021</v>
          </cell>
        </row>
        <row r="30083">
          <cell r="A30083">
            <v>2021</v>
          </cell>
        </row>
        <row r="30084">
          <cell r="A30084">
            <v>2021</v>
          </cell>
        </row>
        <row r="30085">
          <cell r="A30085">
            <v>2021</v>
          </cell>
        </row>
        <row r="30086">
          <cell r="A30086">
            <v>2021</v>
          </cell>
        </row>
        <row r="30087">
          <cell r="A30087">
            <v>2021</v>
          </cell>
        </row>
        <row r="30088">
          <cell r="A30088">
            <v>2021</v>
          </cell>
        </row>
        <row r="30089">
          <cell r="A30089">
            <v>2021</v>
          </cell>
        </row>
        <row r="30090">
          <cell r="A30090">
            <v>2021</v>
          </cell>
        </row>
        <row r="30091">
          <cell r="A30091">
            <v>2021</v>
          </cell>
        </row>
        <row r="30092">
          <cell r="A30092">
            <v>2021</v>
          </cell>
        </row>
        <row r="30093">
          <cell r="A30093">
            <v>2021</v>
          </cell>
        </row>
        <row r="30094">
          <cell r="A30094">
            <v>2021</v>
          </cell>
        </row>
        <row r="30095">
          <cell r="A30095">
            <v>2021</v>
          </cell>
        </row>
        <row r="30096">
          <cell r="A30096">
            <v>2021</v>
          </cell>
        </row>
        <row r="30097">
          <cell r="A30097">
            <v>2021</v>
          </cell>
        </row>
        <row r="30098">
          <cell r="A30098">
            <v>2021</v>
          </cell>
        </row>
        <row r="30099">
          <cell r="A30099">
            <v>2021</v>
          </cell>
        </row>
        <row r="30100">
          <cell r="A30100">
            <v>2021</v>
          </cell>
        </row>
        <row r="30101">
          <cell r="A30101">
            <v>2021</v>
          </cell>
        </row>
        <row r="30102">
          <cell r="A30102">
            <v>2021</v>
          </cell>
        </row>
        <row r="30103">
          <cell r="A30103">
            <v>2021</v>
          </cell>
        </row>
        <row r="30104">
          <cell r="A30104">
            <v>2021</v>
          </cell>
        </row>
        <row r="30105">
          <cell r="A30105">
            <v>2021</v>
          </cell>
        </row>
        <row r="30106">
          <cell r="A30106">
            <v>2021</v>
          </cell>
        </row>
        <row r="30107">
          <cell r="A30107">
            <v>2021</v>
          </cell>
        </row>
        <row r="30108">
          <cell r="A30108">
            <v>2021</v>
          </cell>
        </row>
        <row r="30109">
          <cell r="A30109">
            <v>2021</v>
          </cell>
        </row>
        <row r="30110">
          <cell r="A30110">
            <v>2021</v>
          </cell>
        </row>
        <row r="30111">
          <cell r="A30111">
            <v>2021</v>
          </cell>
        </row>
        <row r="30112">
          <cell r="A30112">
            <v>2021</v>
          </cell>
        </row>
        <row r="30113">
          <cell r="A30113">
            <v>2021</v>
          </cell>
        </row>
        <row r="30114">
          <cell r="A30114">
            <v>2021</v>
          </cell>
        </row>
        <row r="30115">
          <cell r="A30115">
            <v>2021</v>
          </cell>
        </row>
        <row r="30116">
          <cell r="A30116">
            <v>2021</v>
          </cell>
        </row>
        <row r="30117">
          <cell r="A30117">
            <v>2021</v>
          </cell>
        </row>
        <row r="30118">
          <cell r="A30118">
            <v>2021</v>
          </cell>
        </row>
        <row r="30119">
          <cell r="A30119">
            <v>2021</v>
          </cell>
        </row>
        <row r="30120">
          <cell r="A30120">
            <v>2021</v>
          </cell>
        </row>
        <row r="30121">
          <cell r="A30121">
            <v>2021</v>
          </cell>
        </row>
        <row r="30122">
          <cell r="A30122">
            <v>2021</v>
          </cell>
        </row>
        <row r="30123">
          <cell r="A30123">
            <v>2021</v>
          </cell>
        </row>
        <row r="30124">
          <cell r="A30124">
            <v>2021</v>
          </cell>
        </row>
        <row r="30125">
          <cell r="A30125">
            <v>2021</v>
          </cell>
        </row>
        <row r="30126">
          <cell r="A30126">
            <v>2021</v>
          </cell>
        </row>
        <row r="30127">
          <cell r="A30127">
            <v>2021</v>
          </cell>
        </row>
        <row r="30128">
          <cell r="A30128">
            <v>2021</v>
          </cell>
        </row>
        <row r="30129">
          <cell r="A30129">
            <v>2021</v>
          </cell>
        </row>
        <row r="30130">
          <cell r="A30130">
            <v>2021</v>
          </cell>
        </row>
        <row r="30131">
          <cell r="A30131">
            <v>2021</v>
          </cell>
        </row>
        <row r="30132">
          <cell r="A30132">
            <v>2021</v>
          </cell>
        </row>
        <row r="30133">
          <cell r="A30133">
            <v>2021</v>
          </cell>
        </row>
        <row r="30134">
          <cell r="A30134">
            <v>2021</v>
          </cell>
        </row>
        <row r="30135">
          <cell r="A30135">
            <v>2021</v>
          </cell>
        </row>
        <row r="30136">
          <cell r="A30136">
            <v>2021</v>
          </cell>
        </row>
        <row r="30137">
          <cell r="A30137">
            <v>2021</v>
          </cell>
        </row>
        <row r="30138">
          <cell r="A30138">
            <v>2021</v>
          </cell>
        </row>
        <row r="30139">
          <cell r="A30139">
            <v>2021</v>
          </cell>
        </row>
        <row r="30140">
          <cell r="A30140">
            <v>2021</v>
          </cell>
        </row>
        <row r="30141">
          <cell r="A30141">
            <v>2021</v>
          </cell>
        </row>
        <row r="30142">
          <cell r="A30142">
            <v>2021</v>
          </cell>
        </row>
        <row r="30143">
          <cell r="A30143">
            <v>2021</v>
          </cell>
        </row>
        <row r="30144">
          <cell r="A30144">
            <v>2021</v>
          </cell>
        </row>
        <row r="30145">
          <cell r="A30145">
            <v>2021</v>
          </cell>
        </row>
        <row r="30146">
          <cell r="A30146">
            <v>2021</v>
          </cell>
        </row>
        <row r="30147">
          <cell r="A30147">
            <v>2021</v>
          </cell>
        </row>
        <row r="30148">
          <cell r="A30148">
            <v>2021</v>
          </cell>
        </row>
        <row r="30149">
          <cell r="A30149">
            <v>2021</v>
          </cell>
        </row>
        <row r="30150">
          <cell r="A30150">
            <v>2021</v>
          </cell>
        </row>
        <row r="30151">
          <cell r="A30151">
            <v>2021</v>
          </cell>
        </row>
        <row r="30152">
          <cell r="A30152">
            <v>2021</v>
          </cell>
        </row>
        <row r="30153">
          <cell r="A30153">
            <v>2021</v>
          </cell>
        </row>
        <row r="30154">
          <cell r="A30154">
            <v>2021</v>
          </cell>
        </row>
        <row r="30155">
          <cell r="A30155">
            <v>2021</v>
          </cell>
        </row>
        <row r="30156">
          <cell r="A30156">
            <v>2021</v>
          </cell>
        </row>
        <row r="30157">
          <cell r="A30157">
            <v>2021</v>
          </cell>
        </row>
        <row r="30158">
          <cell r="A30158">
            <v>2021</v>
          </cell>
        </row>
        <row r="30159">
          <cell r="A30159">
            <v>2021</v>
          </cell>
        </row>
        <row r="30160">
          <cell r="A30160">
            <v>2021</v>
          </cell>
        </row>
        <row r="30161">
          <cell r="A30161">
            <v>2021</v>
          </cell>
        </row>
        <row r="30162">
          <cell r="A30162">
            <v>2021</v>
          </cell>
        </row>
        <row r="30163">
          <cell r="A30163">
            <v>2021</v>
          </cell>
        </row>
        <row r="30164">
          <cell r="A30164">
            <v>2021</v>
          </cell>
        </row>
        <row r="30165">
          <cell r="A30165">
            <v>2021</v>
          </cell>
        </row>
        <row r="30166">
          <cell r="A30166">
            <v>2021</v>
          </cell>
        </row>
        <row r="30167">
          <cell r="A30167">
            <v>2021</v>
          </cell>
        </row>
        <row r="30168">
          <cell r="A30168">
            <v>2021</v>
          </cell>
        </row>
        <row r="30169">
          <cell r="A30169">
            <v>2021</v>
          </cell>
        </row>
        <row r="30170">
          <cell r="A30170">
            <v>2021</v>
          </cell>
        </row>
        <row r="30171">
          <cell r="A30171">
            <v>2021</v>
          </cell>
        </row>
        <row r="30172">
          <cell r="A30172">
            <v>2021</v>
          </cell>
        </row>
        <row r="30173">
          <cell r="A30173">
            <v>2021</v>
          </cell>
        </row>
        <row r="30174">
          <cell r="A30174">
            <v>2021</v>
          </cell>
        </row>
        <row r="30175">
          <cell r="A30175">
            <v>2021</v>
          </cell>
        </row>
        <row r="30176">
          <cell r="A30176">
            <v>2021</v>
          </cell>
        </row>
        <row r="30177">
          <cell r="A30177">
            <v>2021</v>
          </cell>
        </row>
        <row r="30178">
          <cell r="A30178">
            <v>2021</v>
          </cell>
        </row>
        <row r="30179">
          <cell r="A30179">
            <v>2021</v>
          </cell>
        </row>
        <row r="30180">
          <cell r="A30180">
            <v>2021</v>
          </cell>
        </row>
        <row r="30181">
          <cell r="A30181">
            <v>2021</v>
          </cell>
        </row>
        <row r="30182">
          <cell r="A30182">
            <v>2021</v>
          </cell>
        </row>
        <row r="30183">
          <cell r="A30183">
            <v>2021</v>
          </cell>
        </row>
        <row r="30184">
          <cell r="A30184">
            <v>2021</v>
          </cell>
        </row>
        <row r="30185">
          <cell r="A30185">
            <v>2021</v>
          </cell>
        </row>
        <row r="30186">
          <cell r="A30186">
            <v>2021</v>
          </cell>
        </row>
        <row r="30187">
          <cell r="A30187">
            <v>2021</v>
          </cell>
        </row>
        <row r="30188">
          <cell r="A30188">
            <v>2021</v>
          </cell>
        </row>
        <row r="30189">
          <cell r="A30189">
            <v>2021</v>
          </cell>
        </row>
        <row r="30190">
          <cell r="A30190">
            <v>2021</v>
          </cell>
        </row>
        <row r="30191">
          <cell r="A30191">
            <v>2021</v>
          </cell>
        </row>
        <row r="30192">
          <cell r="A30192">
            <v>2021</v>
          </cell>
        </row>
        <row r="30193">
          <cell r="A30193">
            <v>2021</v>
          </cell>
        </row>
        <row r="30194">
          <cell r="A30194">
            <v>2021</v>
          </cell>
        </row>
        <row r="30195">
          <cell r="A30195">
            <v>2021</v>
          </cell>
        </row>
        <row r="30196">
          <cell r="A30196">
            <v>2021</v>
          </cell>
        </row>
        <row r="30197">
          <cell r="A30197">
            <v>2021</v>
          </cell>
        </row>
        <row r="30198">
          <cell r="A30198">
            <v>2021</v>
          </cell>
        </row>
        <row r="30199">
          <cell r="A30199">
            <v>2021</v>
          </cell>
        </row>
        <row r="30200">
          <cell r="A30200">
            <v>2021</v>
          </cell>
        </row>
        <row r="30201">
          <cell r="A30201">
            <v>2021</v>
          </cell>
        </row>
        <row r="30202">
          <cell r="A30202">
            <v>2021</v>
          </cell>
        </row>
        <row r="30203">
          <cell r="A30203">
            <v>2021</v>
          </cell>
        </row>
        <row r="30204">
          <cell r="A30204">
            <v>2021</v>
          </cell>
        </row>
        <row r="30205">
          <cell r="A30205">
            <v>2021</v>
          </cell>
        </row>
        <row r="30206">
          <cell r="A30206">
            <v>2021</v>
          </cell>
        </row>
        <row r="30207">
          <cell r="A30207">
            <v>2021</v>
          </cell>
        </row>
        <row r="30208">
          <cell r="A30208">
            <v>2021</v>
          </cell>
        </row>
        <row r="30209">
          <cell r="A30209">
            <v>2021</v>
          </cell>
        </row>
        <row r="30210">
          <cell r="A30210">
            <v>2021</v>
          </cell>
        </row>
        <row r="30211">
          <cell r="A30211">
            <v>2021</v>
          </cell>
        </row>
        <row r="30212">
          <cell r="A30212">
            <v>2021</v>
          </cell>
        </row>
        <row r="30213">
          <cell r="A30213">
            <v>2021</v>
          </cell>
        </row>
        <row r="30214">
          <cell r="A30214">
            <v>2021</v>
          </cell>
        </row>
        <row r="30215">
          <cell r="A30215">
            <v>2021</v>
          </cell>
        </row>
        <row r="30216">
          <cell r="A30216">
            <v>2021</v>
          </cell>
        </row>
        <row r="30217">
          <cell r="A30217">
            <v>2021</v>
          </cell>
        </row>
        <row r="30218">
          <cell r="A30218">
            <v>2021</v>
          </cell>
        </row>
        <row r="30219">
          <cell r="A30219">
            <v>2021</v>
          </cell>
        </row>
        <row r="30220">
          <cell r="A30220">
            <v>2021</v>
          </cell>
        </row>
        <row r="30221">
          <cell r="A30221">
            <v>2021</v>
          </cell>
        </row>
        <row r="30222">
          <cell r="A30222">
            <v>2021</v>
          </cell>
        </row>
        <row r="30223">
          <cell r="A30223">
            <v>2021</v>
          </cell>
        </row>
        <row r="30224">
          <cell r="A30224">
            <v>2021</v>
          </cell>
        </row>
        <row r="30225">
          <cell r="A30225">
            <v>2021</v>
          </cell>
        </row>
        <row r="30226">
          <cell r="A30226">
            <v>2021</v>
          </cell>
        </row>
        <row r="30227">
          <cell r="A30227">
            <v>2021</v>
          </cell>
        </row>
        <row r="30228">
          <cell r="A30228">
            <v>2021</v>
          </cell>
        </row>
        <row r="30229">
          <cell r="A30229">
            <v>2021</v>
          </cell>
        </row>
        <row r="30230">
          <cell r="A30230">
            <v>2021</v>
          </cell>
        </row>
        <row r="30231">
          <cell r="A30231">
            <v>2021</v>
          </cell>
        </row>
        <row r="30232">
          <cell r="A30232">
            <v>2021</v>
          </cell>
        </row>
        <row r="30233">
          <cell r="A30233">
            <v>2021</v>
          </cell>
        </row>
        <row r="30234">
          <cell r="A30234">
            <v>2021</v>
          </cell>
        </row>
        <row r="30235">
          <cell r="A30235">
            <v>2021</v>
          </cell>
        </row>
        <row r="30236">
          <cell r="A30236">
            <v>2021</v>
          </cell>
        </row>
        <row r="30237">
          <cell r="A30237">
            <v>2021</v>
          </cell>
        </row>
        <row r="30238">
          <cell r="A30238">
            <v>2021</v>
          </cell>
        </row>
        <row r="30239">
          <cell r="A30239">
            <v>2021</v>
          </cell>
        </row>
        <row r="30240">
          <cell r="A30240">
            <v>2021</v>
          </cell>
        </row>
        <row r="30241">
          <cell r="A30241">
            <v>2021</v>
          </cell>
        </row>
        <row r="30242">
          <cell r="A30242">
            <v>2021</v>
          </cell>
        </row>
        <row r="30243">
          <cell r="A30243">
            <v>2021</v>
          </cell>
        </row>
        <row r="30244">
          <cell r="A30244">
            <v>2021</v>
          </cell>
        </row>
        <row r="30245">
          <cell r="A30245">
            <v>2021</v>
          </cell>
        </row>
        <row r="30246">
          <cell r="A30246">
            <v>2021</v>
          </cell>
        </row>
        <row r="30247">
          <cell r="A30247">
            <v>2021</v>
          </cell>
        </row>
        <row r="30248">
          <cell r="A30248">
            <v>2021</v>
          </cell>
        </row>
        <row r="30249">
          <cell r="A30249">
            <v>2021</v>
          </cell>
        </row>
        <row r="30250">
          <cell r="A30250">
            <v>2021</v>
          </cell>
        </row>
        <row r="30251">
          <cell r="A30251">
            <v>2021</v>
          </cell>
        </row>
        <row r="30252">
          <cell r="A30252">
            <v>2021</v>
          </cell>
        </row>
        <row r="30253">
          <cell r="A30253">
            <v>2021</v>
          </cell>
        </row>
        <row r="30254">
          <cell r="A30254">
            <v>2021</v>
          </cell>
        </row>
        <row r="30255">
          <cell r="A30255">
            <v>2021</v>
          </cell>
        </row>
        <row r="30256">
          <cell r="A30256">
            <v>2021</v>
          </cell>
        </row>
        <row r="30257">
          <cell r="A30257">
            <v>2021</v>
          </cell>
        </row>
        <row r="30258">
          <cell r="A30258">
            <v>2021</v>
          </cell>
        </row>
        <row r="30259">
          <cell r="A30259">
            <v>2021</v>
          </cell>
        </row>
        <row r="30260">
          <cell r="A30260">
            <v>2021</v>
          </cell>
        </row>
        <row r="30261">
          <cell r="A30261">
            <v>2021</v>
          </cell>
        </row>
        <row r="30262">
          <cell r="A30262">
            <v>2021</v>
          </cell>
        </row>
        <row r="30263">
          <cell r="A30263">
            <v>2021</v>
          </cell>
        </row>
        <row r="30264">
          <cell r="A30264">
            <v>2021</v>
          </cell>
        </row>
        <row r="30265">
          <cell r="A30265">
            <v>2021</v>
          </cell>
        </row>
        <row r="30266">
          <cell r="A30266">
            <v>2021</v>
          </cell>
        </row>
        <row r="30267">
          <cell r="A30267">
            <v>2021</v>
          </cell>
        </row>
        <row r="30268">
          <cell r="A30268">
            <v>2021</v>
          </cell>
        </row>
        <row r="30269">
          <cell r="A30269">
            <v>2021</v>
          </cell>
        </row>
        <row r="30270">
          <cell r="A30270">
            <v>2021</v>
          </cell>
        </row>
        <row r="30271">
          <cell r="A30271">
            <v>2021</v>
          </cell>
        </row>
        <row r="30272">
          <cell r="A30272">
            <v>2021</v>
          </cell>
        </row>
        <row r="30273">
          <cell r="A30273">
            <v>2021</v>
          </cell>
        </row>
        <row r="30274">
          <cell r="A30274">
            <v>2021</v>
          </cell>
        </row>
        <row r="30275">
          <cell r="A30275">
            <v>2021</v>
          </cell>
        </row>
        <row r="30276">
          <cell r="A30276">
            <v>2021</v>
          </cell>
        </row>
        <row r="30277">
          <cell r="A30277">
            <v>2021</v>
          </cell>
        </row>
        <row r="30278">
          <cell r="A30278">
            <v>2021</v>
          </cell>
        </row>
        <row r="30279">
          <cell r="A30279">
            <v>2021</v>
          </cell>
        </row>
        <row r="30280">
          <cell r="A30280">
            <v>2021</v>
          </cell>
        </row>
        <row r="30281">
          <cell r="A30281">
            <v>2021</v>
          </cell>
        </row>
        <row r="30282">
          <cell r="A30282">
            <v>2021</v>
          </cell>
        </row>
        <row r="30283">
          <cell r="A30283">
            <v>2021</v>
          </cell>
        </row>
        <row r="30284">
          <cell r="A30284">
            <v>2021</v>
          </cell>
        </row>
        <row r="30285">
          <cell r="A30285">
            <v>2021</v>
          </cell>
        </row>
        <row r="30286">
          <cell r="A30286">
            <v>2021</v>
          </cell>
        </row>
        <row r="30287">
          <cell r="A30287">
            <v>2021</v>
          </cell>
        </row>
        <row r="30288">
          <cell r="A30288">
            <v>2021</v>
          </cell>
        </row>
        <row r="30289">
          <cell r="A30289">
            <v>2021</v>
          </cell>
        </row>
        <row r="30290">
          <cell r="A30290">
            <v>2021</v>
          </cell>
        </row>
        <row r="30291">
          <cell r="A30291">
            <v>2021</v>
          </cell>
        </row>
        <row r="30292">
          <cell r="A30292">
            <v>2021</v>
          </cell>
        </row>
        <row r="30293">
          <cell r="A30293">
            <v>2021</v>
          </cell>
        </row>
        <row r="30294">
          <cell r="A30294">
            <v>2021</v>
          </cell>
        </row>
        <row r="30295">
          <cell r="A30295">
            <v>2021</v>
          </cell>
        </row>
        <row r="30296">
          <cell r="A30296">
            <v>2021</v>
          </cell>
        </row>
        <row r="30297">
          <cell r="A30297">
            <v>2021</v>
          </cell>
        </row>
        <row r="30298">
          <cell r="A30298">
            <v>2021</v>
          </cell>
        </row>
        <row r="30299">
          <cell r="A30299">
            <v>2021</v>
          </cell>
        </row>
        <row r="30300">
          <cell r="A30300">
            <v>2021</v>
          </cell>
        </row>
        <row r="30301">
          <cell r="A30301">
            <v>2021</v>
          </cell>
        </row>
        <row r="30302">
          <cell r="A30302">
            <v>2021</v>
          </cell>
        </row>
        <row r="30303">
          <cell r="A30303">
            <v>2021</v>
          </cell>
        </row>
        <row r="30304">
          <cell r="A30304">
            <v>2021</v>
          </cell>
        </row>
        <row r="30305">
          <cell r="A30305">
            <v>2021</v>
          </cell>
        </row>
        <row r="30306">
          <cell r="A30306">
            <v>2021</v>
          </cell>
        </row>
        <row r="30307">
          <cell r="A30307">
            <v>2021</v>
          </cell>
        </row>
        <row r="30308">
          <cell r="A30308">
            <v>2021</v>
          </cell>
        </row>
        <row r="30309">
          <cell r="A30309">
            <v>2021</v>
          </cell>
        </row>
        <row r="30310">
          <cell r="A30310">
            <v>2021</v>
          </cell>
        </row>
        <row r="30311">
          <cell r="A30311">
            <v>2021</v>
          </cell>
        </row>
        <row r="30312">
          <cell r="A30312">
            <v>2021</v>
          </cell>
        </row>
        <row r="30313">
          <cell r="A30313">
            <v>2021</v>
          </cell>
        </row>
        <row r="30314">
          <cell r="A30314">
            <v>2021</v>
          </cell>
        </row>
        <row r="30315">
          <cell r="A30315">
            <v>2021</v>
          </cell>
        </row>
        <row r="30316">
          <cell r="A30316">
            <v>2021</v>
          </cell>
        </row>
        <row r="30317">
          <cell r="A30317">
            <v>2021</v>
          </cell>
        </row>
        <row r="30318">
          <cell r="A30318">
            <v>2021</v>
          </cell>
        </row>
        <row r="30319">
          <cell r="A30319">
            <v>2021</v>
          </cell>
        </row>
        <row r="30320">
          <cell r="A30320">
            <v>2021</v>
          </cell>
        </row>
        <row r="30321">
          <cell r="A30321">
            <v>2021</v>
          </cell>
        </row>
        <row r="30322">
          <cell r="A30322">
            <v>2021</v>
          </cell>
        </row>
        <row r="30323">
          <cell r="A30323">
            <v>2021</v>
          </cell>
        </row>
        <row r="30324">
          <cell r="A30324">
            <v>2021</v>
          </cell>
        </row>
        <row r="30325">
          <cell r="A30325">
            <v>2021</v>
          </cell>
        </row>
        <row r="30326">
          <cell r="A30326">
            <v>2021</v>
          </cell>
        </row>
        <row r="30327">
          <cell r="A30327">
            <v>2021</v>
          </cell>
        </row>
        <row r="30328">
          <cell r="A30328">
            <v>2021</v>
          </cell>
        </row>
        <row r="30329">
          <cell r="A30329">
            <v>2021</v>
          </cell>
        </row>
        <row r="30330">
          <cell r="A30330">
            <v>2021</v>
          </cell>
        </row>
        <row r="30331">
          <cell r="A30331">
            <v>2021</v>
          </cell>
        </row>
        <row r="30332">
          <cell r="A30332">
            <v>2021</v>
          </cell>
        </row>
        <row r="30333">
          <cell r="A30333">
            <v>2021</v>
          </cell>
        </row>
        <row r="30334">
          <cell r="A30334">
            <v>2021</v>
          </cell>
        </row>
        <row r="30335">
          <cell r="A30335">
            <v>2021</v>
          </cell>
        </row>
        <row r="30336">
          <cell r="A30336">
            <v>2021</v>
          </cell>
        </row>
        <row r="30337">
          <cell r="A30337">
            <v>2021</v>
          </cell>
        </row>
        <row r="30338">
          <cell r="A30338">
            <v>2021</v>
          </cell>
        </row>
        <row r="30339">
          <cell r="A30339">
            <v>2021</v>
          </cell>
        </row>
        <row r="30340">
          <cell r="A30340">
            <v>2021</v>
          </cell>
        </row>
        <row r="30341">
          <cell r="A30341">
            <v>2021</v>
          </cell>
        </row>
        <row r="30342">
          <cell r="A30342">
            <v>2021</v>
          </cell>
        </row>
        <row r="30343">
          <cell r="A30343">
            <v>2021</v>
          </cell>
        </row>
        <row r="30344">
          <cell r="A30344">
            <v>2021</v>
          </cell>
        </row>
        <row r="30345">
          <cell r="A30345">
            <v>2021</v>
          </cell>
        </row>
        <row r="30346">
          <cell r="A30346">
            <v>2021</v>
          </cell>
        </row>
        <row r="30347">
          <cell r="A30347">
            <v>2021</v>
          </cell>
        </row>
        <row r="30348">
          <cell r="A30348">
            <v>2021</v>
          </cell>
        </row>
        <row r="30349">
          <cell r="A30349">
            <v>2021</v>
          </cell>
        </row>
        <row r="30350">
          <cell r="A30350">
            <v>2021</v>
          </cell>
        </row>
        <row r="30351">
          <cell r="A30351">
            <v>2021</v>
          </cell>
        </row>
        <row r="30352">
          <cell r="A30352">
            <v>2021</v>
          </cell>
        </row>
        <row r="30353">
          <cell r="A30353">
            <v>2021</v>
          </cell>
        </row>
        <row r="30354">
          <cell r="A30354">
            <v>2021</v>
          </cell>
        </row>
        <row r="30355">
          <cell r="A30355">
            <v>2021</v>
          </cell>
        </row>
        <row r="30356">
          <cell r="A30356">
            <v>2021</v>
          </cell>
        </row>
        <row r="30357">
          <cell r="A30357">
            <v>2021</v>
          </cell>
        </row>
        <row r="30358">
          <cell r="A30358">
            <v>2021</v>
          </cell>
        </row>
        <row r="30359">
          <cell r="A30359">
            <v>2021</v>
          </cell>
        </row>
        <row r="30360">
          <cell r="A30360">
            <v>2021</v>
          </cell>
        </row>
        <row r="30361">
          <cell r="A30361">
            <v>2021</v>
          </cell>
        </row>
        <row r="30362">
          <cell r="A30362">
            <v>2021</v>
          </cell>
        </row>
        <row r="30363">
          <cell r="A30363">
            <v>2021</v>
          </cell>
        </row>
        <row r="30364">
          <cell r="A30364">
            <v>2021</v>
          </cell>
        </row>
        <row r="30365">
          <cell r="A30365">
            <v>2021</v>
          </cell>
        </row>
        <row r="30366">
          <cell r="A30366">
            <v>2021</v>
          </cell>
        </row>
        <row r="30367">
          <cell r="A30367">
            <v>2021</v>
          </cell>
        </row>
        <row r="30368">
          <cell r="A30368">
            <v>2021</v>
          </cell>
        </row>
        <row r="30369">
          <cell r="A30369">
            <v>2021</v>
          </cell>
        </row>
        <row r="30370">
          <cell r="A30370">
            <v>2021</v>
          </cell>
        </row>
        <row r="30371">
          <cell r="A30371">
            <v>2021</v>
          </cell>
        </row>
        <row r="30372">
          <cell r="A30372">
            <v>2021</v>
          </cell>
        </row>
        <row r="30373">
          <cell r="A30373">
            <v>2021</v>
          </cell>
        </row>
        <row r="30374">
          <cell r="A30374">
            <v>2021</v>
          </cell>
        </row>
        <row r="30375">
          <cell r="A30375">
            <v>2021</v>
          </cell>
        </row>
        <row r="30376">
          <cell r="A30376">
            <v>2021</v>
          </cell>
        </row>
        <row r="30377">
          <cell r="A30377">
            <v>2021</v>
          </cell>
        </row>
        <row r="30378">
          <cell r="A30378">
            <v>2021</v>
          </cell>
        </row>
        <row r="30379">
          <cell r="A30379">
            <v>2021</v>
          </cell>
        </row>
        <row r="30380">
          <cell r="A30380">
            <v>2021</v>
          </cell>
        </row>
        <row r="30381">
          <cell r="A30381">
            <v>2021</v>
          </cell>
        </row>
        <row r="30382">
          <cell r="A30382">
            <v>2021</v>
          </cell>
        </row>
        <row r="30383">
          <cell r="A30383">
            <v>2021</v>
          </cell>
        </row>
        <row r="30384">
          <cell r="A30384">
            <v>2021</v>
          </cell>
        </row>
        <row r="30385">
          <cell r="A30385">
            <v>2021</v>
          </cell>
        </row>
        <row r="30386">
          <cell r="A30386">
            <v>2021</v>
          </cell>
        </row>
        <row r="30387">
          <cell r="A30387">
            <v>2021</v>
          </cell>
        </row>
        <row r="30388">
          <cell r="A30388">
            <v>2021</v>
          </cell>
        </row>
        <row r="30389">
          <cell r="A30389">
            <v>2021</v>
          </cell>
        </row>
        <row r="30390">
          <cell r="A30390">
            <v>2021</v>
          </cell>
        </row>
        <row r="30391">
          <cell r="A30391">
            <v>2021</v>
          </cell>
        </row>
        <row r="30392">
          <cell r="A30392">
            <v>2021</v>
          </cell>
        </row>
        <row r="30393">
          <cell r="A30393">
            <v>2021</v>
          </cell>
        </row>
        <row r="30394">
          <cell r="A30394">
            <v>2021</v>
          </cell>
        </row>
        <row r="30395">
          <cell r="A30395">
            <v>2021</v>
          </cell>
        </row>
        <row r="30396">
          <cell r="A30396">
            <v>2021</v>
          </cell>
        </row>
        <row r="30397">
          <cell r="A30397">
            <v>2021</v>
          </cell>
        </row>
        <row r="30398">
          <cell r="A30398">
            <v>2021</v>
          </cell>
        </row>
        <row r="30399">
          <cell r="A30399">
            <v>2021</v>
          </cell>
        </row>
        <row r="30400">
          <cell r="A30400">
            <v>2021</v>
          </cell>
        </row>
        <row r="30401">
          <cell r="A30401">
            <v>2021</v>
          </cell>
        </row>
        <row r="30402">
          <cell r="A30402">
            <v>2021</v>
          </cell>
        </row>
        <row r="30403">
          <cell r="A30403">
            <v>2021</v>
          </cell>
        </row>
        <row r="30404">
          <cell r="A30404">
            <v>2021</v>
          </cell>
        </row>
        <row r="30405">
          <cell r="A30405">
            <v>2021</v>
          </cell>
        </row>
        <row r="30406">
          <cell r="A30406">
            <v>2021</v>
          </cell>
        </row>
        <row r="30407">
          <cell r="A30407">
            <v>2021</v>
          </cell>
        </row>
        <row r="30408">
          <cell r="A30408">
            <v>2021</v>
          </cell>
        </row>
        <row r="30409">
          <cell r="A30409">
            <v>2021</v>
          </cell>
        </row>
        <row r="30410">
          <cell r="A30410">
            <v>2021</v>
          </cell>
        </row>
        <row r="30411">
          <cell r="A30411">
            <v>2021</v>
          </cell>
        </row>
        <row r="30412">
          <cell r="A30412">
            <v>2021</v>
          </cell>
        </row>
        <row r="30413">
          <cell r="A30413">
            <v>2021</v>
          </cell>
        </row>
        <row r="30414">
          <cell r="A30414">
            <v>2021</v>
          </cell>
        </row>
        <row r="30415">
          <cell r="A30415">
            <v>2021</v>
          </cell>
        </row>
        <row r="30416">
          <cell r="A30416">
            <v>2021</v>
          </cell>
        </row>
        <row r="30417">
          <cell r="A30417">
            <v>2021</v>
          </cell>
        </row>
        <row r="30418">
          <cell r="A30418">
            <v>2021</v>
          </cell>
        </row>
        <row r="30419">
          <cell r="A30419">
            <v>2021</v>
          </cell>
        </row>
        <row r="30420">
          <cell r="A30420">
            <v>2021</v>
          </cell>
        </row>
        <row r="30421">
          <cell r="A30421">
            <v>2021</v>
          </cell>
        </row>
        <row r="30422">
          <cell r="A30422">
            <v>2021</v>
          </cell>
        </row>
        <row r="30423">
          <cell r="A30423">
            <v>2021</v>
          </cell>
        </row>
        <row r="30424">
          <cell r="A30424">
            <v>2021</v>
          </cell>
        </row>
        <row r="30425">
          <cell r="A30425">
            <v>2021</v>
          </cell>
        </row>
        <row r="30426">
          <cell r="A30426">
            <v>2021</v>
          </cell>
        </row>
        <row r="30427">
          <cell r="A30427">
            <v>2021</v>
          </cell>
        </row>
        <row r="30428">
          <cell r="A30428">
            <v>2021</v>
          </cell>
        </row>
        <row r="30429">
          <cell r="A30429">
            <v>2021</v>
          </cell>
        </row>
        <row r="30430">
          <cell r="A30430">
            <v>2021</v>
          </cell>
        </row>
        <row r="30431">
          <cell r="A30431">
            <v>2021</v>
          </cell>
        </row>
        <row r="30432">
          <cell r="A30432">
            <v>2021</v>
          </cell>
        </row>
        <row r="30433">
          <cell r="A30433">
            <v>2021</v>
          </cell>
        </row>
        <row r="30434">
          <cell r="A30434">
            <v>2021</v>
          </cell>
        </row>
        <row r="30435">
          <cell r="A30435">
            <v>2021</v>
          </cell>
        </row>
        <row r="30436">
          <cell r="A30436">
            <v>2021</v>
          </cell>
        </row>
        <row r="30437">
          <cell r="A30437">
            <v>2021</v>
          </cell>
        </row>
        <row r="30438">
          <cell r="A30438">
            <v>2021</v>
          </cell>
        </row>
        <row r="30439">
          <cell r="A30439">
            <v>2021</v>
          </cell>
        </row>
        <row r="30440">
          <cell r="A30440">
            <v>2021</v>
          </cell>
        </row>
        <row r="30441">
          <cell r="A30441">
            <v>2021</v>
          </cell>
        </row>
        <row r="30442">
          <cell r="A30442">
            <v>2021</v>
          </cell>
        </row>
        <row r="30443">
          <cell r="A30443">
            <v>2021</v>
          </cell>
        </row>
        <row r="30444">
          <cell r="A30444">
            <v>2021</v>
          </cell>
        </row>
        <row r="30445">
          <cell r="A30445">
            <v>2021</v>
          </cell>
        </row>
        <row r="30446">
          <cell r="A30446">
            <v>2021</v>
          </cell>
        </row>
        <row r="30447">
          <cell r="A30447">
            <v>2021</v>
          </cell>
        </row>
        <row r="30448">
          <cell r="A30448">
            <v>2021</v>
          </cell>
        </row>
        <row r="30449">
          <cell r="A30449">
            <v>2021</v>
          </cell>
        </row>
        <row r="30450">
          <cell r="A30450">
            <v>2021</v>
          </cell>
        </row>
        <row r="30451">
          <cell r="A30451">
            <v>2021</v>
          </cell>
        </row>
        <row r="30452">
          <cell r="A30452">
            <v>2021</v>
          </cell>
        </row>
        <row r="30453">
          <cell r="A30453">
            <v>2021</v>
          </cell>
        </row>
        <row r="30454">
          <cell r="A30454">
            <v>2021</v>
          </cell>
        </row>
        <row r="30455">
          <cell r="A30455">
            <v>2021</v>
          </cell>
        </row>
        <row r="30456">
          <cell r="A30456">
            <v>2021</v>
          </cell>
        </row>
        <row r="30457">
          <cell r="A30457">
            <v>2021</v>
          </cell>
        </row>
        <row r="30458">
          <cell r="A30458">
            <v>2021</v>
          </cell>
        </row>
        <row r="30459">
          <cell r="A30459">
            <v>2021</v>
          </cell>
        </row>
        <row r="30460">
          <cell r="A30460">
            <v>2021</v>
          </cell>
        </row>
        <row r="30461">
          <cell r="A30461">
            <v>2021</v>
          </cell>
        </row>
        <row r="30462">
          <cell r="A30462">
            <v>2021</v>
          </cell>
        </row>
        <row r="30463">
          <cell r="A30463">
            <v>2021</v>
          </cell>
        </row>
        <row r="30464">
          <cell r="A30464">
            <v>2021</v>
          </cell>
        </row>
        <row r="30465">
          <cell r="A30465">
            <v>2021</v>
          </cell>
        </row>
        <row r="30466">
          <cell r="A30466">
            <v>2021</v>
          </cell>
        </row>
        <row r="30467">
          <cell r="A30467">
            <v>2021</v>
          </cell>
        </row>
        <row r="30468">
          <cell r="A30468">
            <v>2021</v>
          </cell>
        </row>
        <row r="30469">
          <cell r="A30469">
            <v>2021</v>
          </cell>
        </row>
        <row r="30470">
          <cell r="A30470">
            <v>2021</v>
          </cell>
        </row>
        <row r="30471">
          <cell r="A30471">
            <v>2021</v>
          </cell>
        </row>
        <row r="30472">
          <cell r="A30472">
            <v>2021</v>
          </cell>
        </row>
        <row r="30473">
          <cell r="A30473">
            <v>2021</v>
          </cell>
        </row>
        <row r="30474">
          <cell r="A30474">
            <v>2021</v>
          </cell>
        </row>
        <row r="30475">
          <cell r="A30475">
            <v>2021</v>
          </cell>
        </row>
        <row r="30476">
          <cell r="A30476">
            <v>2021</v>
          </cell>
        </row>
        <row r="30477">
          <cell r="A30477">
            <v>2021</v>
          </cell>
        </row>
        <row r="30478">
          <cell r="A30478">
            <v>2021</v>
          </cell>
        </row>
        <row r="30479">
          <cell r="A30479">
            <v>2021</v>
          </cell>
        </row>
        <row r="30480">
          <cell r="A30480">
            <v>2021</v>
          </cell>
        </row>
        <row r="30481">
          <cell r="A30481">
            <v>2021</v>
          </cell>
        </row>
        <row r="30482">
          <cell r="A30482">
            <v>2021</v>
          </cell>
        </row>
        <row r="30483">
          <cell r="A30483">
            <v>2021</v>
          </cell>
        </row>
        <row r="30484">
          <cell r="A30484">
            <v>2021</v>
          </cell>
        </row>
        <row r="30485">
          <cell r="A30485">
            <v>2021</v>
          </cell>
        </row>
        <row r="30486">
          <cell r="A30486">
            <v>2021</v>
          </cell>
        </row>
        <row r="30487">
          <cell r="A30487">
            <v>2021</v>
          </cell>
        </row>
        <row r="30488">
          <cell r="A30488">
            <v>2021</v>
          </cell>
        </row>
        <row r="30489">
          <cell r="A30489">
            <v>2021</v>
          </cell>
        </row>
        <row r="30490">
          <cell r="A30490">
            <v>2021</v>
          </cell>
        </row>
        <row r="30491">
          <cell r="A30491">
            <v>2021</v>
          </cell>
        </row>
        <row r="30492">
          <cell r="A30492">
            <v>2021</v>
          </cell>
        </row>
        <row r="30493">
          <cell r="A30493">
            <v>2021</v>
          </cell>
        </row>
        <row r="30494">
          <cell r="A30494">
            <v>2021</v>
          </cell>
        </row>
        <row r="30495">
          <cell r="A30495">
            <v>2021</v>
          </cell>
        </row>
        <row r="30496">
          <cell r="A30496">
            <v>2021</v>
          </cell>
        </row>
        <row r="30497">
          <cell r="A30497">
            <v>2021</v>
          </cell>
        </row>
        <row r="30498">
          <cell r="A30498">
            <v>2021</v>
          </cell>
        </row>
        <row r="30499">
          <cell r="A30499">
            <v>2021</v>
          </cell>
        </row>
        <row r="30500">
          <cell r="A30500">
            <v>2021</v>
          </cell>
        </row>
        <row r="30501">
          <cell r="A30501">
            <v>2021</v>
          </cell>
        </row>
        <row r="30502">
          <cell r="A30502">
            <v>2021</v>
          </cell>
        </row>
        <row r="30503">
          <cell r="A30503">
            <v>2021</v>
          </cell>
        </row>
        <row r="30504">
          <cell r="A30504">
            <v>2021</v>
          </cell>
        </row>
        <row r="30505">
          <cell r="A30505">
            <v>2021</v>
          </cell>
        </row>
        <row r="30506">
          <cell r="A30506">
            <v>2021</v>
          </cell>
        </row>
        <row r="30507">
          <cell r="A30507">
            <v>2021</v>
          </cell>
        </row>
        <row r="30508">
          <cell r="A30508">
            <v>2021</v>
          </cell>
        </row>
        <row r="30509">
          <cell r="A30509">
            <v>2021</v>
          </cell>
        </row>
        <row r="30510">
          <cell r="A30510">
            <v>2021</v>
          </cell>
        </row>
        <row r="30511">
          <cell r="A30511">
            <v>2021</v>
          </cell>
        </row>
        <row r="30512">
          <cell r="A30512">
            <v>2021</v>
          </cell>
        </row>
        <row r="30513">
          <cell r="A30513">
            <v>2021</v>
          </cell>
        </row>
        <row r="30514">
          <cell r="A30514">
            <v>2021</v>
          </cell>
        </row>
        <row r="30515">
          <cell r="A30515">
            <v>2021</v>
          </cell>
        </row>
        <row r="30516">
          <cell r="A30516">
            <v>2021</v>
          </cell>
        </row>
        <row r="30517">
          <cell r="A30517">
            <v>2021</v>
          </cell>
        </row>
        <row r="30518">
          <cell r="A30518">
            <v>2021</v>
          </cell>
        </row>
        <row r="30519">
          <cell r="A30519">
            <v>2021</v>
          </cell>
        </row>
        <row r="30520">
          <cell r="A30520">
            <v>2021</v>
          </cell>
        </row>
        <row r="30521">
          <cell r="A30521">
            <v>2021</v>
          </cell>
        </row>
        <row r="30522">
          <cell r="A30522">
            <v>2021</v>
          </cell>
        </row>
        <row r="30523">
          <cell r="A30523">
            <v>2021</v>
          </cell>
        </row>
        <row r="30524">
          <cell r="A30524">
            <v>2021</v>
          </cell>
        </row>
        <row r="30525">
          <cell r="A30525">
            <v>2021</v>
          </cell>
        </row>
        <row r="30526">
          <cell r="A30526">
            <v>2021</v>
          </cell>
        </row>
        <row r="30527">
          <cell r="A30527">
            <v>2021</v>
          </cell>
        </row>
        <row r="30528">
          <cell r="A30528">
            <v>2021</v>
          </cell>
        </row>
        <row r="30529">
          <cell r="A30529">
            <v>2021</v>
          </cell>
        </row>
        <row r="30530">
          <cell r="A30530">
            <v>2021</v>
          </cell>
        </row>
        <row r="30531">
          <cell r="A30531">
            <v>2021</v>
          </cell>
        </row>
        <row r="30532">
          <cell r="A30532">
            <v>2021</v>
          </cell>
        </row>
        <row r="30533">
          <cell r="A30533">
            <v>2021</v>
          </cell>
        </row>
        <row r="30534">
          <cell r="A30534">
            <v>2021</v>
          </cell>
        </row>
        <row r="30535">
          <cell r="A30535">
            <v>2021</v>
          </cell>
        </row>
        <row r="30536">
          <cell r="A30536">
            <v>2021</v>
          </cell>
        </row>
        <row r="30537">
          <cell r="A30537">
            <v>2021</v>
          </cell>
        </row>
        <row r="30538">
          <cell r="A30538">
            <v>2021</v>
          </cell>
        </row>
        <row r="30539">
          <cell r="A30539">
            <v>2021</v>
          </cell>
        </row>
        <row r="30540">
          <cell r="A30540">
            <v>2021</v>
          </cell>
        </row>
        <row r="30541">
          <cell r="A30541">
            <v>2021</v>
          </cell>
        </row>
        <row r="30542">
          <cell r="A30542">
            <v>2021</v>
          </cell>
        </row>
        <row r="30543">
          <cell r="A30543">
            <v>2021</v>
          </cell>
        </row>
        <row r="30544">
          <cell r="A30544">
            <v>2021</v>
          </cell>
        </row>
        <row r="30545">
          <cell r="A30545">
            <v>2021</v>
          </cell>
        </row>
        <row r="30546">
          <cell r="A30546">
            <v>2021</v>
          </cell>
        </row>
        <row r="30547">
          <cell r="A30547">
            <v>2021</v>
          </cell>
        </row>
        <row r="30548">
          <cell r="A30548">
            <v>2021</v>
          </cell>
        </row>
        <row r="30549">
          <cell r="A30549">
            <v>2021</v>
          </cell>
        </row>
        <row r="30550">
          <cell r="A30550">
            <v>2021</v>
          </cell>
        </row>
        <row r="30551">
          <cell r="A30551">
            <v>2021</v>
          </cell>
        </row>
        <row r="30552">
          <cell r="A30552">
            <v>2021</v>
          </cell>
        </row>
        <row r="30553">
          <cell r="A30553">
            <v>2021</v>
          </cell>
        </row>
        <row r="30554">
          <cell r="A30554">
            <v>2021</v>
          </cell>
        </row>
        <row r="30555">
          <cell r="A30555">
            <v>2021</v>
          </cell>
        </row>
        <row r="30556">
          <cell r="A30556">
            <v>2021</v>
          </cell>
        </row>
        <row r="30557">
          <cell r="A30557">
            <v>2021</v>
          </cell>
        </row>
        <row r="30558">
          <cell r="A30558">
            <v>2021</v>
          </cell>
        </row>
        <row r="30559">
          <cell r="A30559">
            <v>2021</v>
          </cell>
        </row>
        <row r="30560">
          <cell r="A30560">
            <v>2021</v>
          </cell>
        </row>
        <row r="30561">
          <cell r="A30561">
            <v>2021</v>
          </cell>
        </row>
        <row r="30562">
          <cell r="A30562">
            <v>2021</v>
          </cell>
        </row>
        <row r="30563">
          <cell r="A30563">
            <v>2021</v>
          </cell>
        </row>
        <row r="30564">
          <cell r="A30564">
            <v>2021</v>
          </cell>
        </row>
        <row r="30565">
          <cell r="A30565">
            <v>2021</v>
          </cell>
        </row>
        <row r="30566">
          <cell r="A30566">
            <v>2021</v>
          </cell>
        </row>
        <row r="30567">
          <cell r="A30567">
            <v>2021</v>
          </cell>
        </row>
        <row r="30568">
          <cell r="A30568">
            <v>2021</v>
          </cell>
        </row>
        <row r="30569">
          <cell r="A30569">
            <v>2021</v>
          </cell>
        </row>
        <row r="30570">
          <cell r="A30570">
            <v>2021</v>
          </cell>
        </row>
        <row r="30571">
          <cell r="A30571">
            <v>2021</v>
          </cell>
        </row>
        <row r="30572">
          <cell r="A30572">
            <v>2021</v>
          </cell>
        </row>
        <row r="30573">
          <cell r="A30573">
            <v>2021</v>
          </cell>
        </row>
        <row r="30574">
          <cell r="A30574">
            <v>2021</v>
          </cell>
        </row>
        <row r="30575">
          <cell r="A30575">
            <v>2021</v>
          </cell>
        </row>
        <row r="30576">
          <cell r="A30576">
            <v>2021</v>
          </cell>
        </row>
        <row r="30577">
          <cell r="A30577">
            <v>2021</v>
          </cell>
        </row>
        <row r="30578">
          <cell r="A30578">
            <v>2021</v>
          </cell>
        </row>
        <row r="30579">
          <cell r="A30579">
            <v>2021</v>
          </cell>
        </row>
        <row r="30580">
          <cell r="A30580">
            <v>2021</v>
          </cell>
        </row>
        <row r="30581">
          <cell r="A30581">
            <v>2021</v>
          </cell>
        </row>
        <row r="30582">
          <cell r="A30582">
            <v>2021</v>
          </cell>
        </row>
        <row r="30583">
          <cell r="A30583">
            <v>2021</v>
          </cell>
        </row>
        <row r="30584">
          <cell r="A30584">
            <v>2021</v>
          </cell>
        </row>
        <row r="30585">
          <cell r="A30585">
            <v>2021</v>
          </cell>
        </row>
        <row r="30586">
          <cell r="A30586">
            <v>2021</v>
          </cell>
        </row>
        <row r="30587">
          <cell r="A30587">
            <v>2021</v>
          </cell>
        </row>
        <row r="30588">
          <cell r="A30588">
            <v>2021</v>
          </cell>
        </row>
        <row r="30589">
          <cell r="A30589">
            <v>2021</v>
          </cell>
        </row>
        <row r="30590">
          <cell r="A30590">
            <v>2021</v>
          </cell>
        </row>
        <row r="30591">
          <cell r="A30591">
            <v>2021</v>
          </cell>
        </row>
        <row r="30592">
          <cell r="A30592">
            <v>2021</v>
          </cell>
        </row>
        <row r="30593">
          <cell r="A30593">
            <v>2021</v>
          </cell>
        </row>
        <row r="30594">
          <cell r="A30594">
            <v>2021</v>
          </cell>
        </row>
        <row r="30595">
          <cell r="A30595">
            <v>2021</v>
          </cell>
        </row>
        <row r="30596">
          <cell r="A30596">
            <v>2021</v>
          </cell>
        </row>
        <row r="30597">
          <cell r="A30597">
            <v>2021</v>
          </cell>
        </row>
        <row r="30598">
          <cell r="A30598">
            <v>2021</v>
          </cell>
        </row>
        <row r="30599">
          <cell r="A30599">
            <v>2021</v>
          </cell>
        </row>
        <row r="30600">
          <cell r="A30600">
            <v>2021</v>
          </cell>
        </row>
        <row r="30601">
          <cell r="A30601">
            <v>2021</v>
          </cell>
        </row>
        <row r="30602">
          <cell r="A30602">
            <v>2021</v>
          </cell>
        </row>
        <row r="30603">
          <cell r="A30603">
            <v>2021</v>
          </cell>
        </row>
        <row r="30604">
          <cell r="A30604">
            <v>2021</v>
          </cell>
        </row>
        <row r="30605">
          <cell r="A30605">
            <v>2021</v>
          </cell>
        </row>
        <row r="30606">
          <cell r="A30606">
            <v>2021</v>
          </cell>
        </row>
        <row r="30607">
          <cell r="A30607">
            <v>2021</v>
          </cell>
        </row>
        <row r="30608">
          <cell r="A30608">
            <v>2021</v>
          </cell>
        </row>
        <row r="30609">
          <cell r="A30609">
            <v>2021</v>
          </cell>
        </row>
        <row r="30610">
          <cell r="A30610">
            <v>2021</v>
          </cell>
        </row>
        <row r="30611">
          <cell r="A30611">
            <v>2021</v>
          </cell>
        </row>
        <row r="30612">
          <cell r="A30612">
            <v>2021</v>
          </cell>
        </row>
        <row r="30613">
          <cell r="A30613">
            <v>2021</v>
          </cell>
        </row>
        <row r="30614">
          <cell r="A30614">
            <v>2021</v>
          </cell>
        </row>
        <row r="30615">
          <cell r="A30615">
            <v>2021</v>
          </cell>
        </row>
        <row r="30616">
          <cell r="A30616">
            <v>2021</v>
          </cell>
        </row>
        <row r="30617">
          <cell r="A30617">
            <v>2021</v>
          </cell>
        </row>
        <row r="30618">
          <cell r="A30618">
            <v>2021</v>
          </cell>
        </row>
        <row r="30619">
          <cell r="A30619">
            <v>2021</v>
          </cell>
        </row>
        <row r="30620">
          <cell r="A30620">
            <v>2021</v>
          </cell>
        </row>
        <row r="30621">
          <cell r="A30621">
            <v>2021</v>
          </cell>
        </row>
        <row r="30622">
          <cell r="A30622">
            <v>2021</v>
          </cell>
        </row>
        <row r="30623">
          <cell r="A30623">
            <v>2021</v>
          </cell>
        </row>
        <row r="30624">
          <cell r="A30624">
            <v>2021</v>
          </cell>
        </row>
        <row r="30625">
          <cell r="A30625">
            <v>2021</v>
          </cell>
        </row>
        <row r="30626">
          <cell r="A30626">
            <v>2021</v>
          </cell>
        </row>
        <row r="30627">
          <cell r="A30627">
            <v>2021</v>
          </cell>
        </row>
        <row r="30628">
          <cell r="A30628">
            <v>2021</v>
          </cell>
        </row>
        <row r="30629">
          <cell r="A30629">
            <v>2021</v>
          </cell>
        </row>
        <row r="30630">
          <cell r="A30630">
            <v>2021</v>
          </cell>
        </row>
        <row r="30631">
          <cell r="A30631">
            <v>2021</v>
          </cell>
        </row>
        <row r="30632">
          <cell r="A30632">
            <v>2021</v>
          </cell>
        </row>
        <row r="30633">
          <cell r="A30633">
            <v>2021</v>
          </cell>
        </row>
        <row r="30634">
          <cell r="A30634">
            <v>2021</v>
          </cell>
        </row>
        <row r="30635">
          <cell r="A30635">
            <v>2021</v>
          </cell>
        </row>
        <row r="30636">
          <cell r="A30636">
            <v>2021</v>
          </cell>
        </row>
        <row r="30637">
          <cell r="A30637">
            <v>2021</v>
          </cell>
        </row>
        <row r="30638">
          <cell r="A30638">
            <v>2021</v>
          </cell>
        </row>
        <row r="30639">
          <cell r="A30639">
            <v>2021</v>
          </cell>
        </row>
        <row r="30640">
          <cell r="A30640">
            <v>2021</v>
          </cell>
        </row>
        <row r="30641">
          <cell r="A30641">
            <v>2021</v>
          </cell>
        </row>
        <row r="30642">
          <cell r="A30642">
            <v>2021</v>
          </cell>
        </row>
        <row r="30643">
          <cell r="A30643">
            <v>2021</v>
          </cell>
        </row>
        <row r="30644">
          <cell r="A30644">
            <v>2021</v>
          </cell>
        </row>
        <row r="30645">
          <cell r="A30645">
            <v>2021</v>
          </cell>
        </row>
        <row r="30646">
          <cell r="A30646">
            <v>2021</v>
          </cell>
        </row>
        <row r="30647">
          <cell r="A30647">
            <v>2021</v>
          </cell>
        </row>
        <row r="30648">
          <cell r="A30648">
            <v>2021</v>
          </cell>
        </row>
        <row r="30649">
          <cell r="A30649">
            <v>2021</v>
          </cell>
        </row>
        <row r="30650">
          <cell r="A30650">
            <v>2021</v>
          </cell>
        </row>
        <row r="30651">
          <cell r="A30651">
            <v>2021</v>
          </cell>
        </row>
        <row r="30652">
          <cell r="A30652">
            <v>2021</v>
          </cell>
        </row>
        <row r="30653">
          <cell r="A30653">
            <v>2021</v>
          </cell>
        </row>
        <row r="30654">
          <cell r="A30654">
            <v>2021</v>
          </cell>
        </row>
        <row r="30655">
          <cell r="A30655">
            <v>2021</v>
          </cell>
        </row>
        <row r="30656">
          <cell r="A30656">
            <v>2021</v>
          </cell>
        </row>
        <row r="30657">
          <cell r="A30657">
            <v>2021</v>
          </cell>
        </row>
        <row r="30658">
          <cell r="A30658">
            <v>2021</v>
          </cell>
        </row>
        <row r="30659">
          <cell r="A30659">
            <v>2021</v>
          </cell>
        </row>
        <row r="30660">
          <cell r="A30660">
            <v>2021</v>
          </cell>
        </row>
        <row r="30661">
          <cell r="A30661">
            <v>2021</v>
          </cell>
        </row>
        <row r="30662">
          <cell r="A30662">
            <v>2021</v>
          </cell>
        </row>
        <row r="30663">
          <cell r="A30663">
            <v>2021</v>
          </cell>
        </row>
        <row r="30664">
          <cell r="A30664">
            <v>2021</v>
          </cell>
        </row>
        <row r="30665">
          <cell r="A30665">
            <v>2021</v>
          </cell>
        </row>
        <row r="30666">
          <cell r="A30666">
            <v>2021</v>
          </cell>
        </row>
        <row r="30667">
          <cell r="A30667">
            <v>2021</v>
          </cell>
        </row>
        <row r="30668">
          <cell r="A30668">
            <v>2021</v>
          </cell>
        </row>
        <row r="30669">
          <cell r="A30669">
            <v>2021</v>
          </cell>
        </row>
        <row r="30670">
          <cell r="A30670">
            <v>2021</v>
          </cell>
        </row>
        <row r="30671">
          <cell r="A30671">
            <v>2021</v>
          </cell>
        </row>
        <row r="30672">
          <cell r="A30672">
            <v>2021</v>
          </cell>
        </row>
        <row r="30673">
          <cell r="A30673">
            <v>2021</v>
          </cell>
        </row>
        <row r="30674">
          <cell r="A30674">
            <v>2021</v>
          </cell>
        </row>
        <row r="30675">
          <cell r="A30675">
            <v>2021</v>
          </cell>
        </row>
        <row r="30676">
          <cell r="A30676">
            <v>2021</v>
          </cell>
        </row>
        <row r="30677">
          <cell r="A30677">
            <v>2021</v>
          </cell>
        </row>
        <row r="30678">
          <cell r="A30678">
            <v>2021</v>
          </cell>
        </row>
        <row r="30679">
          <cell r="A30679">
            <v>2021</v>
          </cell>
        </row>
        <row r="30680">
          <cell r="A30680">
            <v>2021</v>
          </cell>
        </row>
        <row r="30681">
          <cell r="A30681">
            <v>2021</v>
          </cell>
        </row>
        <row r="30682">
          <cell r="A30682">
            <v>2021</v>
          </cell>
        </row>
        <row r="30683">
          <cell r="A30683">
            <v>2021</v>
          </cell>
        </row>
        <row r="30684">
          <cell r="A30684">
            <v>2021</v>
          </cell>
        </row>
        <row r="30685">
          <cell r="A30685">
            <v>2021</v>
          </cell>
        </row>
        <row r="30686">
          <cell r="A30686">
            <v>2021</v>
          </cell>
        </row>
        <row r="30687">
          <cell r="A30687">
            <v>2021</v>
          </cell>
        </row>
        <row r="30688">
          <cell r="A30688">
            <v>2021</v>
          </cell>
        </row>
        <row r="30689">
          <cell r="A30689">
            <v>2021</v>
          </cell>
        </row>
        <row r="30690">
          <cell r="A30690">
            <v>2021</v>
          </cell>
        </row>
        <row r="30691">
          <cell r="A30691">
            <v>2021</v>
          </cell>
        </row>
        <row r="30692">
          <cell r="A30692">
            <v>2021</v>
          </cell>
        </row>
        <row r="30693">
          <cell r="A30693">
            <v>2021</v>
          </cell>
        </row>
        <row r="30694">
          <cell r="A30694">
            <v>2021</v>
          </cell>
        </row>
        <row r="30695">
          <cell r="A30695">
            <v>2021</v>
          </cell>
        </row>
        <row r="30696">
          <cell r="A30696">
            <v>2021</v>
          </cell>
        </row>
        <row r="30697">
          <cell r="A30697">
            <v>2021</v>
          </cell>
        </row>
        <row r="30698">
          <cell r="A30698">
            <v>2021</v>
          </cell>
        </row>
        <row r="30699">
          <cell r="A30699">
            <v>2021</v>
          </cell>
        </row>
        <row r="30700">
          <cell r="A30700">
            <v>2021</v>
          </cell>
        </row>
        <row r="30701">
          <cell r="A30701">
            <v>2021</v>
          </cell>
        </row>
        <row r="30702">
          <cell r="A30702">
            <v>2021</v>
          </cell>
        </row>
        <row r="30703">
          <cell r="A30703">
            <v>2021</v>
          </cell>
        </row>
        <row r="30704">
          <cell r="A30704">
            <v>2021</v>
          </cell>
        </row>
        <row r="30705">
          <cell r="A30705">
            <v>2021</v>
          </cell>
        </row>
        <row r="30706">
          <cell r="A30706">
            <v>2021</v>
          </cell>
        </row>
        <row r="30707">
          <cell r="A30707">
            <v>2021</v>
          </cell>
        </row>
        <row r="30708">
          <cell r="A30708">
            <v>2021</v>
          </cell>
        </row>
        <row r="30709">
          <cell r="A30709">
            <v>2021</v>
          </cell>
        </row>
        <row r="30710">
          <cell r="A30710">
            <v>2021</v>
          </cell>
        </row>
        <row r="30711">
          <cell r="A30711">
            <v>2021</v>
          </cell>
        </row>
        <row r="30712">
          <cell r="A30712">
            <v>2021</v>
          </cell>
        </row>
        <row r="30713">
          <cell r="A30713">
            <v>2021</v>
          </cell>
        </row>
        <row r="30714">
          <cell r="A30714">
            <v>2021</v>
          </cell>
        </row>
        <row r="30715">
          <cell r="A30715">
            <v>2021</v>
          </cell>
        </row>
        <row r="30716">
          <cell r="A30716">
            <v>2021</v>
          </cell>
        </row>
        <row r="30717">
          <cell r="A30717">
            <v>2021</v>
          </cell>
        </row>
        <row r="30718">
          <cell r="A30718">
            <v>2021</v>
          </cell>
        </row>
        <row r="30719">
          <cell r="A30719">
            <v>2021</v>
          </cell>
        </row>
        <row r="30720">
          <cell r="A30720">
            <v>2021</v>
          </cell>
        </row>
        <row r="30721">
          <cell r="A30721">
            <v>2021</v>
          </cell>
        </row>
        <row r="30722">
          <cell r="A30722">
            <v>2021</v>
          </cell>
        </row>
        <row r="30723">
          <cell r="A30723">
            <v>2021</v>
          </cell>
        </row>
        <row r="30724">
          <cell r="A30724">
            <v>2021</v>
          </cell>
        </row>
        <row r="30725">
          <cell r="A30725">
            <v>2021</v>
          </cell>
        </row>
        <row r="30726">
          <cell r="A30726">
            <v>2021</v>
          </cell>
        </row>
        <row r="30727">
          <cell r="A30727">
            <v>2021</v>
          </cell>
        </row>
        <row r="30728">
          <cell r="A30728">
            <v>2021</v>
          </cell>
        </row>
        <row r="30729">
          <cell r="A30729">
            <v>2021</v>
          </cell>
        </row>
        <row r="30730">
          <cell r="A30730">
            <v>2021</v>
          </cell>
        </row>
        <row r="30731">
          <cell r="A30731">
            <v>2021</v>
          </cell>
        </row>
        <row r="30732">
          <cell r="A30732">
            <v>2021</v>
          </cell>
        </row>
        <row r="30733">
          <cell r="A30733">
            <v>2021</v>
          </cell>
        </row>
        <row r="30734">
          <cell r="A30734">
            <v>2021</v>
          </cell>
        </row>
        <row r="30735">
          <cell r="A30735">
            <v>2021</v>
          </cell>
        </row>
        <row r="30736">
          <cell r="A30736">
            <v>2021</v>
          </cell>
        </row>
        <row r="30737">
          <cell r="A30737">
            <v>2021</v>
          </cell>
        </row>
        <row r="30738">
          <cell r="A30738">
            <v>2021</v>
          </cell>
        </row>
        <row r="30739">
          <cell r="A30739">
            <v>2021</v>
          </cell>
        </row>
        <row r="30740">
          <cell r="A30740">
            <v>2021</v>
          </cell>
        </row>
        <row r="30741">
          <cell r="A30741">
            <v>2021</v>
          </cell>
        </row>
        <row r="30742">
          <cell r="A30742">
            <v>2021</v>
          </cell>
        </row>
        <row r="30743">
          <cell r="A30743">
            <v>2021</v>
          </cell>
        </row>
        <row r="30744">
          <cell r="A30744">
            <v>2021</v>
          </cell>
        </row>
        <row r="30745">
          <cell r="A30745">
            <v>2021</v>
          </cell>
        </row>
        <row r="30746">
          <cell r="A30746">
            <v>2021</v>
          </cell>
        </row>
        <row r="30747">
          <cell r="A30747">
            <v>2021</v>
          </cell>
        </row>
        <row r="30748">
          <cell r="A30748">
            <v>2021</v>
          </cell>
        </row>
        <row r="30749">
          <cell r="A30749">
            <v>2021</v>
          </cell>
        </row>
        <row r="30750">
          <cell r="A30750">
            <v>2021</v>
          </cell>
        </row>
        <row r="30751">
          <cell r="A30751">
            <v>2021</v>
          </cell>
        </row>
        <row r="30752">
          <cell r="A30752">
            <v>2021</v>
          </cell>
        </row>
        <row r="30753">
          <cell r="A30753">
            <v>2021</v>
          </cell>
        </row>
        <row r="30754">
          <cell r="A30754">
            <v>2021</v>
          </cell>
        </row>
        <row r="30755">
          <cell r="A30755">
            <v>2021</v>
          </cell>
        </row>
        <row r="30756">
          <cell r="A30756">
            <v>2021</v>
          </cell>
        </row>
        <row r="30757">
          <cell r="A30757">
            <v>2021</v>
          </cell>
        </row>
        <row r="30758">
          <cell r="A30758">
            <v>2021</v>
          </cell>
        </row>
        <row r="30759">
          <cell r="A30759">
            <v>2021</v>
          </cell>
        </row>
        <row r="30760">
          <cell r="A30760">
            <v>2021</v>
          </cell>
        </row>
        <row r="30761">
          <cell r="A30761">
            <v>2021</v>
          </cell>
        </row>
        <row r="30762">
          <cell r="A30762">
            <v>2021</v>
          </cell>
        </row>
        <row r="30763">
          <cell r="A30763">
            <v>2021</v>
          </cell>
        </row>
        <row r="30764">
          <cell r="A30764">
            <v>2021</v>
          </cell>
        </row>
        <row r="30765">
          <cell r="A30765">
            <v>2021</v>
          </cell>
        </row>
        <row r="30766">
          <cell r="A30766">
            <v>2021</v>
          </cell>
        </row>
        <row r="30767">
          <cell r="A30767">
            <v>2021</v>
          </cell>
        </row>
        <row r="30768">
          <cell r="A30768">
            <v>2021</v>
          </cell>
        </row>
        <row r="30769">
          <cell r="A30769">
            <v>2021</v>
          </cell>
        </row>
        <row r="30770">
          <cell r="A30770">
            <v>2021</v>
          </cell>
        </row>
        <row r="30771">
          <cell r="A30771">
            <v>2021</v>
          </cell>
        </row>
        <row r="30772">
          <cell r="A30772">
            <v>2021</v>
          </cell>
        </row>
        <row r="30773">
          <cell r="A30773">
            <v>2021</v>
          </cell>
        </row>
        <row r="30774">
          <cell r="A30774">
            <v>2021</v>
          </cell>
        </row>
        <row r="30775">
          <cell r="A30775">
            <v>2021</v>
          </cell>
        </row>
        <row r="30776">
          <cell r="A30776">
            <v>2021</v>
          </cell>
        </row>
        <row r="30777">
          <cell r="A30777">
            <v>2021</v>
          </cell>
        </row>
        <row r="30778">
          <cell r="A30778">
            <v>2021</v>
          </cell>
        </row>
        <row r="30779">
          <cell r="A30779">
            <v>2021</v>
          </cell>
        </row>
        <row r="30780">
          <cell r="A30780">
            <v>2021</v>
          </cell>
        </row>
        <row r="30781">
          <cell r="A30781">
            <v>2021</v>
          </cell>
        </row>
        <row r="30782">
          <cell r="A30782">
            <v>2021</v>
          </cell>
        </row>
        <row r="30783">
          <cell r="A30783">
            <v>2021</v>
          </cell>
        </row>
        <row r="30784">
          <cell r="A30784">
            <v>2021</v>
          </cell>
        </row>
        <row r="30785">
          <cell r="A30785">
            <v>2021</v>
          </cell>
        </row>
        <row r="30786">
          <cell r="A30786">
            <v>2021</v>
          </cell>
        </row>
        <row r="30787">
          <cell r="A30787">
            <v>2021</v>
          </cell>
        </row>
        <row r="30788">
          <cell r="A30788">
            <v>2021</v>
          </cell>
        </row>
        <row r="30789">
          <cell r="A30789">
            <v>2021</v>
          </cell>
        </row>
        <row r="30790">
          <cell r="A30790">
            <v>2021</v>
          </cell>
        </row>
        <row r="30791">
          <cell r="A30791">
            <v>2021</v>
          </cell>
        </row>
        <row r="30792">
          <cell r="A30792">
            <v>2021</v>
          </cell>
        </row>
        <row r="30793">
          <cell r="A30793">
            <v>2021</v>
          </cell>
        </row>
        <row r="30794">
          <cell r="A30794">
            <v>2021</v>
          </cell>
        </row>
        <row r="30795">
          <cell r="A30795">
            <v>2021</v>
          </cell>
        </row>
        <row r="30796">
          <cell r="A30796">
            <v>2021</v>
          </cell>
        </row>
        <row r="30797">
          <cell r="A30797">
            <v>2021</v>
          </cell>
        </row>
        <row r="30798">
          <cell r="A30798">
            <v>2021</v>
          </cell>
        </row>
        <row r="30799">
          <cell r="A30799">
            <v>2021</v>
          </cell>
        </row>
        <row r="30800">
          <cell r="A30800">
            <v>2021</v>
          </cell>
        </row>
        <row r="30801">
          <cell r="A30801">
            <v>2021</v>
          </cell>
        </row>
        <row r="30802">
          <cell r="A30802">
            <v>2021</v>
          </cell>
        </row>
        <row r="30803">
          <cell r="A30803">
            <v>2021</v>
          </cell>
        </row>
        <row r="30804">
          <cell r="A30804">
            <v>2021</v>
          </cell>
        </row>
        <row r="30805">
          <cell r="A30805">
            <v>2021</v>
          </cell>
        </row>
        <row r="30806">
          <cell r="A30806">
            <v>2021</v>
          </cell>
        </row>
        <row r="30807">
          <cell r="A30807">
            <v>2021</v>
          </cell>
        </row>
        <row r="30808">
          <cell r="A30808">
            <v>2021</v>
          </cell>
        </row>
        <row r="30809">
          <cell r="A30809">
            <v>2021</v>
          </cell>
        </row>
        <row r="30810">
          <cell r="A30810">
            <v>2021</v>
          </cell>
        </row>
        <row r="30811">
          <cell r="A30811">
            <v>2021</v>
          </cell>
        </row>
        <row r="30812">
          <cell r="A30812">
            <v>2021</v>
          </cell>
        </row>
        <row r="30813">
          <cell r="A30813">
            <v>2021</v>
          </cell>
        </row>
        <row r="30814">
          <cell r="A30814">
            <v>2021</v>
          </cell>
        </row>
        <row r="30815">
          <cell r="A30815">
            <v>2021</v>
          </cell>
        </row>
        <row r="30816">
          <cell r="A30816">
            <v>2021</v>
          </cell>
        </row>
        <row r="30817">
          <cell r="A30817">
            <v>2021</v>
          </cell>
        </row>
        <row r="30818">
          <cell r="A30818">
            <v>2021</v>
          </cell>
        </row>
        <row r="30819">
          <cell r="A30819">
            <v>2021</v>
          </cell>
        </row>
        <row r="30820">
          <cell r="A30820">
            <v>2021</v>
          </cell>
        </row>
        <row r="30821">
          <cell r="A30821">
            <v>2021</v>
          </cell>
        </row>
        <row r="30822">
          <cell r="A30822">
            <v>2021</v>
          </cell>
        </row>
        <row r="30823">
          <cell r="A30823">
            <v>2021</v>
          </cell>
        </row>
        <row r="30824">
          <cell r="A30824">
            <v>2021</v>
          </cell>
        </row>
        <row r="30825">
          <cell r="A30825">
            <v>2021</v>
          </cell>
        </row>
        <row r="30826">
          <cell r="A30826">
            <v>2021</v>
          </cell>
        </row>
        <row r="30827">
          <cell r="A30827">
            <v>2021</v>
          </cell>
        </row>
        <row r="30828">
          <cell r="A30828">
            <v>2021</v>
          </cell>
        </row>
        <row r="30829">
          <cell r="A30829">
            <v>2021</v>
          </cell>
        </row>
        <row r="30830">
          <cell r="A30830">
            <v>2021</v>
          </cell>
        </row>
        <row r="30831">
          <cell r="A30831">
            <v>2021</v>
          </cell>
        </row>
        <row r="30832">
          <cell r="A30832">
            <v>2021</v>
          </cell>
        </row>
        <row r="30833">
          <cell r="A30833">
            <v>2021</v>
          </cell>
        </row>
        <row r="30834">
          <cell r="A30834">
            <v>2021</v>
          </cell>
        </row>
        <row r="30835">
          <cell r="A30835">
            <v>2021</v>
          </cell>
        </row>
        <row r="30836">
          <cell r="A30836">
            <v>2021</v>
          </cell>
        </row>
        <row r="30837">
          <cell r="A30837">
            <v>2021</v>
          </cell>
        </row>
        <row r="30838">
          <cell r="A30838">
            <v>2021</v>
          </cell>
        </row>
        <row r="30839">
          <cell r="A30839">
            <v>2021</v>
          </cell>
        </row>
        <row r="30840">
          <cell r="A30840">
            <v>2021</v>
          </cell>
        </row>
        <row r="30841">
          <cell r="A30841">
            <v>2021</v>
          </cell>
        </row>
        <row r="30842">
          <cell r="A30842">
            <v>2021</v>
          </cell>
        </row>
        <row r="30843">
          <cell r="A30843">
            <v>2021</v>
          </cell>
        </row>
        <row r="30844">
          <cell r="A30844">
            <v>2021</v>
          </cell>
        </row>
        <row r="30845">
          <cell r="A30845">
            <v>2021</v>
          </cell>
        </row>
        <row r="30846">
          <cell r="A30846">
            <v>2021</v>
          </cell>
        </row>
        <row r="30847">
          <cell r="A30847">
            <v>2021</v>
          </cell>
        </row>
        <row r="30848">
          <cell r="A30848">
            <v>2021</v>
          </cell>
        </row>
        <row r="30849">
          <cell r="A30849">
            <v>2021</v>
          </cell>
        </row>
        <row r="30850">
          <cell r="A30850">
            <v>2021</v>
          </cell>
        </row>
        <row r="30851">
          <cell r="A30851">
            <v>2021</v>
          </cell>
        </row>
        <row r="30852">
          <cell r="A30852">
            <v>2021</v>
          </cell>
        </row>
        <row r="30853">
          <cell r="A30853">
            <v>2021</v>
          </cell>
        </row>
        <row r="30854">
          <cell r="A30854">
            <v>2021</v>
          </cell>
        </row>
        <row r="30855">
          <cell r="A30855">
            <v>2021</v>
          </cell>
        </row>
        <row r="30856">
          <cell r="A30856">
            <v>2021</v>
          </cell>
        </row>
        <row r="30857">
          <cell r="A30857">
            <v>2021</v>
          </cell>
        </row>
        <row r="30858">
          <cell r="A30858">
            <v>2021</v>
          </cell>
        </row>
        <row r="30859">
          <cell r="A30859">
            <v>2021</v>
          </cell>
        </row>
        <row r="30860">
          <cell r="A30860">
            <v>2021</v>
          </cell>
        </row>
        <row r="30861">
          <cell r="A30861">
            <v>2021</v>
          </cell>
        </row>
        <row r="30862">
          <cell r="A30862">
            <v>2021</v>
          </cell>
        </row>
        <row r="30863">
          <cell r="A30863">
            <v>2021</v>
          </cell>
        </row>
        <row r="30864">
          <cell r="A30864">
            <v>2021</v>
          </cell>
        </row>
        <row r="30865">
          <cell r="A30865">
            <v>2021</v>
          </cell>
        </row>
        <row r="30866">
          <cell r="A30866">
            <v>2021</v>
          </cell>
        </row>
        <row r="30867">
          <cell r="A30867">
            <v>2021</v>
          </cell>
        </row>
        <row r="30868">
          <cell r="A30868">
            <v>2021</v>
          </cell>
        </row>
        <row r="30869">
          <cell r="A30869">
            <v>2021</v>
          </cell>
        </row>
        <row r="30870">
          <cell r="A30870">
            <v>2021</v>
          </cell>
        </row>
        <row r="30871">
          <cell r="A30871">
            <v>2021</v>
          </cell>
        </row>
        <row r="30872">
          <cell r="A30872">
            <v>2021</v>
          </cell>
        </row>
        <row r="30873">
          <cell r="A30873">
            <v>2021</v>
          </cell>
        </row>
        <row r="30874">
          <cell r="A30874">
            <v>2021</v>
          </cell>
        </row>
        <row r="30875">
          <cell r="A30875">
            <v>2021</v>
          </cell>
        </row>
        <row r="30876">
          <cell r="A30876">
            <v>2021</v>
          </cell>
        </row>
        <row r="30877">
          <cell r="A30877">
            <v>2021</v>
          </cell>
        </row>
        <row r="30878">
          <cell r="A30878">
            <v>2021</v>
          </cell>
        </row>
        <row r="30879">
          <cell r="A30879">
            <v>2021</v>
          </cell>
        </row>
        <row r="30880">
          <cell r="A30880">
            <v>2021</v>
          </cell>
        </row>
        <row r="30881">
          <cell r="A30881">
            <v>2021</v>
          </cell>
        </row>
        <row r="30882">
          <cell r="A30882">
            <v>2021</v>
          </cell>
        </row>
        <row r="30883">
          <cell r="A30883">
            <v>2021</v>
          </cell>
        </row>
        <row r="30884">
          <cell r="A30884">
            <v>2021</v>
          </cell>
        </row>
        <row r="30885">
          <cell r="A30885">
            <v>2021</v>
          </cell>
        </row>
        <row r="30886">
          <cell r="A30886">
            <v>2021</v>
          </cell>
        </row>
        <row r="30887">
          <cell r="A30887">
            <v>2021</v>
          </cell>
        </row>
        <row r="30888">
          <cell r="A30888">
            <v>2021</v>
          </cell>
        </row>
        <row r="30889">
          <cell r="A30889">
            <v>2021</v>
          </cell>
        </row>
        <row r="30890">
          <cell r="A30890">
            <v>2021</v>
          </cell>
        </row>
        <row r="30891">
          <cell r="A30891">
            <v>2021</v>
          </cell>
        </row>
        <row r="30892">
          <cell r="A30892">
            <v>2021</v>
          </cell>
        </row>
        <row r="30893">
          <cell r="A30893">
            <v>2021</v>
          </cell>
        </row>
        <row r="30894">
          <cell r="A30894">
            <v>2021</v>
          </cell>
        </row>
        <row r="30895">
          <cell r="A30895">
            <v>2021</v>
          </cell>
        </row>
        <row r="30896">
          <cell r="A30896">
            <v>2021</v>
          </cell>
        </row>
        <row r="30897">
          <cell r="A30897">
            <v>2021</v>
          </cell>
        </row>
        <row r="30898">
          <cell r="A30898">
            <v>2021</v>
          </cell>
        </row>
        <row r="30899">
          <cell r="A30899">
            <v>2021</v>
          </cell>
        </row>
        <row r="30900">
          <cell r="A30900">
            <v>2021</v>
          </cell>
        </row>
        <row r="30901">
          <cell r="A30901">
            <v>2021</v>
          </cell>
        </row>
        <row r="30902">
          <cell r="A30902">
            <v>2021</v>
          </cell>
        </row>
        <row r="30903">
          <cell r="A30903">
            <v>2021</v>
          </cell>
        </row>
        <row r="30904">
          <cell r="A30904">
            <v>2021</v>
          </cell>
        </row>
        <row r="30905">
          <cell r="A30905">
            <v>2021</v>
          </cell>
        </row>
        <row r="30906">
          <cell r="A30906">
            <v>2021</v>
          </cell>
        </row>
        <row r="30907">
          <cell r="A30907">
            <v>2021</v>
          </cell>
        </row>
        <row r="30908">
          <cell r="A30908">
            <v>2021</v>
          </cell>
        </row>
        <row r="30909">
          <cell r="A30909">
            <v>2021</v>
          </cell>
        </row>
        <row r="30910">
          <cell r="A30910">
            <v>2021</v>
          </cell>
        </row>
        <row r="30911">
          <cell r="A30911">
            <v>2021</v>
          </cell>
        </row>
        <row r="30912">
          <cell r="A30912">
            <v>2021</v>
          </cell>
        </row>
        <row r="30913">
          <cell r="A30913">
            <v>2021</v>
          </cell>
        </row>
        <row r="30914">
          <cell r="A30914">
            <v>2021</v>
          </cell>
        </row>
        <row r="30915">
          <cell r="A30915">
            <v>2021</v>
          </cell>
        </row>
        <row r="30916">
          <cell r="A30916">
            <v>2021</v>
          </cell>
        </row>
        <row r="30917">
          <cell r="A30917">
            <v>2021</v>
          </cell>
        </row>
        <row r="30918">
          <cell r="A30918">
            <v>2021</v>
          </cell>
        </row>
        <row r="30919">
          <cell r="A30919">
            <v>2021</v>
          </cell>
        </row>
        <row r="30920">
          <cell r="A30920">
            <v>2021</v>
          </cell>
        </row>
        <row r="30921">
          <cell r="A30921">
            <v>2021</v>
          </cell>
        </row>
        <row r="30922">
          <cell r="A30922">
            <v>2021</v>
          </cell>
        </row>
        <row r="30923">
          <cell r="A30923">
            <v>2021</v>
          </cell>
        </row>
        <row r="30924">
          <cell r="A30924">
            <v>2021</v>
          </cell>
        </row>
        <row r="30925">
          <cell r="A30925">
            <v>2021</v>
          </cell>
        </row>
        <row r="30926">
          <cell r="A30926">
            <v>2021</v>
          </cell>
        </row>
        <row r="30927">
          <cell r="A30927">
            <v>2021</v>
          </cell>
        </row>
        <row r="30928">
          <cell r="A30928">
            <v>2021</v>
          </cell>
        </row>
        <row r="30929">
          <cell r="A30929">
            <v>2021</v>
          </cell>
        </row>
        <row r="30930">
          <cell r="A30930">
            <v>2021</v>
          </cell>
        </row>
        <row r="30931">
          <cell r="A30931">
            <v>2021</v>
          </cell>
        </row>
        <row r="30932">
          <cell r="A30932">
            <v>2021</v>
          </cell>
        </row>
        <row r="30933">
          <cell r="A30933">
            <v>2021</v>
          </cell>
        </row>
        <row r="30934">
          <cell r="A30934">
            <v>2021</v>
          </cell>
        </row>
        <row r="30935">
          <cell r="A30935">
            <v>2021</v>
          </cell>
        </row>
        <row r="30936">
          <cell r="A30936">
            <v>2021</v>
          </cell>
        </row>
        <row r="30937">
          <cell r="A30937">
            <v>2021</v>
          </cell>
        </row>
        <row r="30938">
          <cell r="A30938">
            <v>2021</v>
          </cell>
        </row>
        <row r="30939">
          <cell r="A30939">
            <v>2021</v>
          </cell>
        </row>
        <row r="30940">
          <cell r="A30940">
            <v>2021</v>
          </cell>
        </row>
        <row r="30941">
          <cell r="A30941">
            <v>2021</v>
          </cell>
        </row>
        <row r="30942">
          <cell r="A30942">
            <v>2021</v>
          </cell>
        </row>
        <row r="30943">
          <cell r="A30943">
            <v>2021</v>
          </cell>
        </row>
        <row r="30944">
          <cell r="A30944">
            <v>2021</v>
          </cell>
        </row>
        <row r="30945">
          <cell r="A30945">
            <v>2021</v>
          </cell>
        </row>
        <row r="30946">
          <cell r="A30946">
            <v>2021</v>
          </cell>
        </row>
        <row r="30947">
          <cell r="A30947">
            <v>2021</v>
          </cell>
        </row>
        <row r="30948">
          <cell r="A30948">
            <v>2021</v>
          </cell>
        </row>
        <row r="30949">
          <cell r="A30949">
            <v>2021</v>
          </cell>
        </row>
        <row r="30950">
          <cell r="A30950">
            <v>2021</v>
          </cell>
        </row>
        <row r="30951">
          <cell r="A30951">
            <v>2021</v>
          </cell>
        </row>
        <row r="30952">
          <cell r="A30952">
            <v>2021</v>
          </cell>
        </row>
        <row r="30953">
          <cell r="A30953">
            <v>2021</v>
          </cell>
        </row>
        <row r="30954">
          <cell r="A30954">
            <v>2021</v>
          </cell>
        </row>
        <row r="30955">
          <cell r="A30955">
            <v>2021</v>
          </cell>
        </row>
        <row r="30956">
          <cell r="A30956">
            <v>2021</v>
          </cell>
        </row>
        <row r="30957">
          <cell r="A30957">
            <v>2021</v>
          </cell>
        </row>
        <row r="30958">
          <cell r="A30958">
            <v>2021</v>
          </cell>
        </row>
        <row r="30959">
          <cell r="A30959">
            <v>2021</v>
          </cell>
        </row>
        <row r="30960">
          <cell r="A30960">
            <v>2021</v>
          </cell>
        </row>
        <row r="30961">
          <cell r="A30961">
            <v>2021</v>
          </cell>
        </row>
        <row r="30962">
          <cell r="A30962">
            <v>2021</v>
          </cell>
        </row>
        <row r="30963">
          <cell r="A30963">
            <v>2021</v>
          </cell>
        </row>
        <row r="30964">
          <cell r="A30964">
            <v>2021</v>
          </cell>
        </row>
        <row r="30965">
          <cell r="A30965">
            <v>2021</v>
          </cell>
        </row>
        <row r="30966">
          <cell r="A30966">
            <v>2021</v>
          </cell>
        </row>
        <row r="30967">
          <cell r="A30967">
            <v>2021</v>
          </cell>
        </row>
        <row r="30968">
          <cell r="A30968">
            <v>2021</v>
          </cell>
        </row>
        <row r="30969">
          <cell r="A30969">
            <v>2021</v>
          </cell>
        </row>
        <row r="30970">
          <cell r="A30970">
            <v>2021</v>
          </cell>
        </row>
        <row r="30971">
          <cell r="A30971">
            <v>2021</v>
          </cell>
        </row>
        <row r="30972">
          <cell r="A30972">
            <v>2021</v>
          </cell>
        </row>
        <row r="30973">
          <cell r="A30973">
            <v>2021</v>
          </cell>
        </row>
        <row r="30974">
          <cell r="A30974">
            <v>2021</v>
          </cell>
        </row>
        <row r="30975">
          <cell r="A30975">
            <v>2021</v>
          </cell>
        </row>
        <row r="30976">
          <cell r="A30976">
            <v>2021</v>
          </cell>
        </row>
        <row r="30977">
          <cell r="A30977">
            <v>2021</v>
          </cell>
        </row>
        <row r="30978">
          <cell r="A30978">
            <v>2021</v>
          </cell>
        </row>
        <row r="30979">
          <cell r="A30979">
            <v>2021</v>
          </cell>
        </row>
        <row r="30980">
          <cell r="A30980">
            <v>2021</v>
          </cell>
        </row>
        <row r="30981">
          <cell r="A30981">
            <v>2021</v>
          </cell>
        </row>
        <row r="30982">
          <cell r="A30982">
            <v>2021</v>
          </cell>
        </row>
        <row r="30983">
          <cell r="A30983">
            <v>2021</v>
          </cell>
        </row>
        <row r="30984">
          <cell r="A30984">
            <v>2021</v>
          </cell>
        </row>
        <row r="30985">
          <cell r="A30985">
            <v>2021</v>
          </cell>
        </row>
        <row r="30986">
          <cell r="A30986">
            <v>2021</v>
          </cell>
        </row>
        <row r="30987">
          <cell r="A30987">
            <v>2021</v>
          </cell>
        </row>
        <row r="30988">
          <cell r="A30988">
            <v>2021</v>
          </cell>
        </row>
        <row r="30989">
          <cell r="A30989">
            <v>2021</v>
          </cell>
        </row>
        <row r="30990">
          <cell r="A30990">
            <v>2021</v>
          </cell>
        </row>
        <row r="30991">
          <cell r="A30991">
            <v>2021</v>
          </cell>
        </row>
        <row r="30992">
          <cell r="A30992">
            <v>2021</v>
          </cell>
        </row>
        <row r="30993">
          <cell r="A30993">
            <v>2021</v>
          </cell>
        </row>
        <row r="30994">
          <cell r="A30994">
            <v>2021</v>
          </cell>
        </row>
        <row r="30995">
          <cell r="A30995">
            <v>2021</v>
          </cell>
        </row>
        <row r="30996">
          <cell r="A30996">
            <v>2021</v>
          </cell>
        </row>
        <row r="30997">
          <cell r="A30997">
            <v>2021</v>
          </cell>
        </row>
        <row r="30998">
          <cell r="A30998">
            <v>2021</v>
          </cell>
        </row>
        <row r="30999">
          <cell r="A30999">
            <v>2021</v>
          </cell>
        </row>
        <row r="31000">
          <cell r="A31000">
            <v>2021</v>
          </cell>
        </row>
        <row r="31001">
          <cell r="A31001">
            <v>2021</v>
          </cell>
        </row>
        <row r="31002">
          <cell r="A31002">
            <v>2021</v>
          </cell>
        </row>
        <row r="31003">
          <cell r="A31003">
            <v>2021</v>
          </cell>
        </row>
        <row r="31004">
          <cell r="A31004">
            <v>2021</v>
          </cell>
        </row>
        <row r="31005">
          <cell r="A31005">
            <v>2021</v>
          </cell>
        </row>
        <row r="31006">
          <cell r="A31006">
            <v>2021</v>
          </cell>
        </row>
        <row r="31007">
          <cell r="A31007">
            <v>2021</v>
          </cell>
        </row>
        <row r="31008">
          <cell r="A31008">
            <v>2021</v>
          </cell>
        </row>
        <row r="31009">
          <cell r="A31009">
            <v>2021</v>
          </cell>
        </row>
        <row r="31010">
          <cell r="A31010">
            <v>2021</v>
          </cell>
        </row>
        <row r="31011">
          <cell r="A31011">
            <v>2021</v>
          </cell>
        </row>
        <row r="31012">
          <cell r="A31012">
            <v>2021</v>
          </cell>
        </row>
        <row r="31013">
          <cell r="A31013">
            <v>2021</v>
          </cell>
        </row>
        <row r="31014">
          <cell r="A31014">
            <v>2021</v>
          </cell>
        </row>
        <row r="31015">
          <cell r="A31015">
            <v>2021</v>
          </cell>
        </row>
        <row r="31016">
          <cell r="A31016">
            <v>2021</v>
          </cell>
        </row>
        <row r="31017">
          <cell r="A31017">
            <v>2021</v>
          </cell>
        </row>
        <row r="31018">
          <cell r="A31018">
            <v>2021</v>
          </cell>
        </row>
        <row r="31019">
          <cell r="A31019">
            <v>2021</v>
          </cell>
        </row>
        <row r="31020">
          <cell r="A31020">
            <v>2021</v>
          </cell>
        </row>
        <row r="31021">
          <cell r="A31021">
            <v>2021</v>
          </cell>
        </row>
        <row r="31022">
          <cell r="A31022">
            <v>2021</v>
          </cell>
        </row>
        <row r="31023">
          <cell r="A31023">
            <v>2021</v>
          </cell>
        </row>
        <row r="31024">
          <cell r="A31024">
            <v>2021</v>
          </cell>
        </row>
        <row r="31025">
          <cell r="A31025">
            <v>2021</v>
          </cell>
        </row>
        <row r="31026">
          <cell r="A31026">
            <v>2021</v>
          </cell>
        </row>
        <row r="31027">
          <cell r="A31027">
            <v>2021</v>
          </cell>
        </row>
        <row r="31028">
          <cell r="A31028">
            <v>2021</v>
          </cell>
        </row>
        <row r="31029">
          <cell r="A31029">
            <v>2021</v>
          </cell>
        </row>
        <row r="31030">
          <cell r="A31030">
            <v>2021</v>
          </cell>
        </row>
        <row r="31031">
          <cell r="A31031">
            <v>2021</v>
          </cell>
        </row>
        <row r="31032">
          <cell r="A31032">
            <v>2021</v>
          </cell>
        </row>
        <row r="31033">
          <cell r="A31033">
            <v>2021</v>
          </cell>
        </row>
        <row r="31034">
          <cell r="A31034">
            <v>2021</v>
          </cell>
        </row>
        <row r="31035">
          <cell r="A31035">
            <v>2021</v>
          </cell>
        </row>
        <row r="31036">
          <cell r="A31036">
            <v>2021</v>
          </cell>
        </row>
        <row r="31037">
          <cell r="A31037">
            <v>2021</v>
          </cell>
        </row>
        <row r="31038">
          <cell r="A31038">
            <v>2021</v>
          </cell>
        </row>
        <row r="31039">
          <cell r="A31039">
            <v>2021</v>
          </cell>
        </row>
        <row r="31040">
          <cell r="A31040">
            <v>2021</v>
          </cell>
        </row>
        <row r="31041">
          <cell r="A31041">
            <v>2021</v>
          </cell>
        </row>
        <row r="31042">
          <cell r="A31042">
            <v>2021</v>
          </cell>
        </row>
        <row r="31043">
          <cell r="A31043">
            <v>2021</v>
          </cell>
        </row>
        <row r="31044">
          <cell r="A31044">
            <v>2021</v>
          </cell>
        </row>
        <row r="31045">
          <cell r="A31045">
            <v>2021</v>
          </cell>
        </row>
        <row r="31046">
          <cell r="A31046">
            <v>2021</v>
          </cell>
        </row>
        <row r="31047">
          <cell r="A31047">
            <v>2021</v>
          </cell>
        </row>
        <row r="31048">
          <cell r="A31048">
            <v>2021</v>
          </cell>
        </row>
        <row r="31049">
          <cell r="A31049">
            <v>2021</v>
          </cell>
        </row>
        <row r="31050">
          <cell r="A31050">
            <v>2021</v>
          </cell>
        </row>
        <row r="31051">
          <cell r="A31051">
            <v>2021</v>
          </cell>
        </row>
        <row r="31052">
          <cell r="A31052">
            <v>2021</v>
          </cell>
        </row>
        <row r="31053">
          <cell r="A31053">
            <v>2021</v>
          </cell>
        </row>
        <row r="31054">
          <cell r="A31054">
            <v>2021</v>
          </cell>
        </row>
        <row r="31055">
          <cell r="A31055">
            <v>2021</v>
          </cell>
        </row>
        <row r="31056">
          <cell r="A31056">
            <v>2021</v>
          </cell>
        </row>
        <row r="31057">
          <cell r="A31057">
            <v>2021</v>
          </cell>
        </row>
        <row r="31058">
          <cell r="A31058">
            <v>2021</v>
          </cell>
        </row>
        <row r="31059">
          <cell r="A31059">
            <v>2021</v>
          </cell>
        </row>
        <row r="31060">
          <cell r="A31060">
            <v>2021</v>
          </cell>
        </row>
        <row r="31061">
          <cell r="A31061">
            <v>2021</v>
          </cell>
        </row>
        <row r="31062">
          <cell r="A31062">
            <v>2021</v>
          </cell>
        </row>
        <row r="31063">
          <cell r="A31063">
            <v>2021</v>
          </cell>
        </row>
        <row r="31064">
          <cell r="A31064">
            <v>2021</v>
          </cell>
        </row>
        <row r="31065">
          <cell r="A31065">
            <v>2021</v>
          </cell>
        </row>
        <row r="31066">
          <cell r="A31066">
            <v>2021</v>
          </cell>
        </row>
        <row r="31067">
          <cell r="A31067">
            <v>2021</v>
          </cell>
        </row>
        <row r="31068">
          <cell r="A31068">
            <v>2021</v>
          </cell>
        </row>
        <row r="31069">
          <cell r="A31069">
            <v>2021</v>
          </cell>
        </row>
        <row r="31070">
          <cell r="A31070">
            <v>2021</v>
          </cell>
        </row>
        <row r="31071">
          <cell r="A31071">
            <v>2021</v>
          </cell>
        </row>
        <row r="31072">
          <cell r="A31072">
            <v>2021</v>
          </cell>
        </row>
        <row r="31073">
          <cell r="A31073">
            <v>2021</v>
          </cell>
        </row>
        <row r="31074">
          <cell r="A31074">
            <v>2021</v>
          </cell>
        </row>
        <row r="31075">
          <cell r="A31075">
            <v>2021</v>
          </cell>
        </row>
        <row r="31076">
          <cell r="A31076">
            <v>2021</v>
          </cell>
        </row>
        <row r="31077">
          <cell r="A31077">
            <v>2021</v>
          </cell>
        </row>
        <row r="31078">
          <cell r="A31078">
            <v>2021</v>
          </cell>
        </row>
        <row r="31079">
          <cell r="A31079">
            <v>2021</v>
          </cell>
        </row>
        <row r="31080">
          <cell r="A31080">
            <v>2021</v>
          </cell>
        </row>
        <row r="31081">
          <cell r="A31081">
            <v>2021</v>
          </cell>
        </row>
        <row r="31082">
          <cell r="A31082">
            <v>2021</v>
          </cell>
        </row>
        <row r="31083">
          <cell r="A31083">
            <v>2021</v>
          </cell>
        </row>
        <row r="31084">
          <cell r="A31084">
            <v>2021</v>
          </cell>
        </row>
        <row r="31085">
          <cell r="A31085">
            <v>2021</v>
          </cell>
        </row>
        <row r="31086">
          <cell r="A31086">
            <v>2021</v>
          </cell>
        </row>
        <row r="31087">
          <cell r="A31087">
            <v>2021</v>
          </cell>
        </row>
        <row r="31088">
          <cell r="A31088">
            <v>2021</v>
          </cell>
        </row>
        <row r="31089">
          <cell r="A31089">
            <v>2021</v>
          </cell>
        </row>
        <row r="31090">
          <cell r="A31090">
            <v>2021</v>
          </cell>
        </row>
        <row r="31091">
          <cell r="A31091">
            <v>2021</v>
          </cell>
        </row>
        <row r="31092">
          <cell r="A31092">
            <v>2021</v>
          </cell>
        </row>
        <row r="31093">
          <cell r="A31093">
            <v>2021</v>
          </cell>
        </row>
        <row r="31094">
          <cell r="A31094">
            <v>2021</v>
          </cell>
        </row>
        <row r="31095">
          <cell r="A31095">
            <v>2021</v>
          </cell>
        </row>
        <row r="31096">
          <cell r="A31096">
            <v>2021</v>
          </cell>
        </row>
        <row r="31097">
          <cell r="A31097">
            <v>2021</v>
          </cell>
        </row>
        <row r="31098">
          <cell r="A31098">
            <v>2021</v>
          </cell>
        </row>
        <row r="31099">
          <cell r="A31099">
            <v>2021</v>
          </cell>
        </row>
        <row r="31100">
          <cell r="A31100">
            <v>2021</v>
          </cell>
        </row>
        <row r="31101">
          <cell r="A31101">
            <v>2021</v>
          </cell>
        </row>
        <row r="31102">
          <cell r="A31102">
            <v>2021</v>
          </cell>
        </row>
        <row r="31103">
          <cell r="A31103">
            <v>2021</v>
          </cell>
        </row>
        <row r="31104">
          <cell r="A31104">
            <v>2021</v>
          </cell>
        </row>
        <row r="31105">
          <cell r="A31105">
            <v>2021</v>
          </cell>
        </row>
        <row r="31106">
          <cell r="A31106">
            <v>2021</v>
          </cell>
        </row>
        <row r="31107">
          <cell r="A31107">
            <v>2021</v>
          </cell>
        </row>
        <row r="31108">
          <cell r="A31108">
            <v>2021</v>
          </cell>
        </row>
        <row r="31109">
          <cell r="A31109">
            <v>2021</v>
          </cell>
        </row>
        <row r="31110">
          <cell r="A31110">
            <v>2021</v>
          </cell>
        </row>
        <row r="31111">
          <cell r="A31111">
            <v>2021</v>
          </cell>
        </row>
        <row r="31112">
          <cell r="A31112">
            <v>2021</v>
          </cell>
        </row>
        <row r="31113">
          <cell r="A31113">
            <v>2021</v>
          </cell>
        </row>
        <row r="31114">
          <cell r="A31114">
            <v>2021</v>
          </cell>
        </row>
        <row r="31115">
          <cell r="A31115">
            <v>2021</v>
          </cell>
        </row>
        <row r="31116">
          <cell r="A31116">
            <v>2021</v>
          </cell>
        </row>
        <row r="31117">
          <cell r="A31117">
            <v>2021</v>
          </cell>
        </row>
        <row r="31118">
          <cell r="A31118">
            <v>2021</v>
          </cell>
        </row>
        <row r="31119">
          <cell r="A31119">
            <v>2021</v>
          </cell>
        </row>
        <row r="31120">
          <cell r="A31120">
            <v>2021</v>
          </cell>
        </row>
        <row r="31121">
          <cell r="A31121">
            <v>2021</v>
          </cell>
        </row>
        <row r="31122">
          <cell r="A31122">
            <v>2021</v>
          </cell>
        </row>
        <row r="31123">
          <cell r="A31123">
            <v>2021</v>
          </cell>
        </row>
        <row r="31124">
          <cell r="A31124">
            <v>2021</v>
          </cell>
        </row>
        <row r="31125">
          <cell r="A31125">
            <v>2021</v>
          </cell>
        </row>
        <row r="31126">
          <cell r="A31126">
            <v>2021</v>
          </cell>
        </row>
        <row r="31127">
          <cell r="A31127">
            <v>2021</v>
          </cell>
        </row>
        <row r="31128">
          <cell r="A31128">
            <v>2021</v>
          </cell>
        </row>
        <row r="31129">
          <cell r="A31129">
            <v>2021</v>
          </cell>
        </row>
        <row r="31130">
          <cell r="A31130">
            <v>2021</v>
          </cell>
        </row>
        <row r="31131">
          <cell r="A31131">
            <v>2021</v>
          </cell>
        </row>
        <row r="31132">
          <cell r="A31132">
            <v>2021</v>
          </cell>
        </row>
        <row r="31133">
          <cell r="A31133">
            <v>2021</v>
          </cell>
        </row>
        <row r="31134">
          <cell r="A31134">
            <v>2021</v>
          </cell>
        </row>
        <row r="31135">
          <cell r="A31135">
            <v>2021</v>
          </cell>
        </row>
        <row r="31136">
          <cell r="A31136">
            <v>2021</v>
          </cell>
        </row>
        <row r="31137">
          <cell r="A31137">
            <v>2021</v>
          </cell>
        </row>
        <row r="31138">
          <cell r="A31138">
            <v>2021</v>
          </cell>
        </row>
        <row r="31139">
          <cell r="A31139">
            <v>2021</v>
          </cell>
        </row>
        <row r="31140">
          <cell r="A31140">
            <v>2021</v>
          </cell>
        </row>
        <row r="31141">
          <cell r="A31141">
            <v>2021</v>
          </cell>
        </row>
        <row r="31142">
          <cell r="A31142">
            <v>2021</v>
          </cell>
        </row>
        <row r="31143">
          <cell r="A31143">
            <v>2021</v>
          </cell>
        </row>
        <row r="31144">
          <cell r="A31144">
            <v>2021</v>
          </cell>
        </row>
        <row r="31145">
          <cell r="A31145">
            <v>2021</v>
          </cell>
        </row>
        <row r="31146">
          <cell r="A31146">
            <v>2021</v>
          </cell>
        </row>
        <row r="31147">
          <cell r="A31147">
            <v>2021</v>
          </cell>
        </row>
        <row r="31148">
          <cell r="A31148">
            <v>2021</v>
          </cell>
        </row>
        <row r="31149">
          <cell r="A31149">
            <v>2021</v>
          </cell>
        </row>
        <row r="31150">
          <cell r="A31150">
            <v>2021</v>
          </cell>
        </row>
        <row r="31151">
          <cell r="A31151">
            <v>2021</v>
          </cell>
        </row>
        <row r="31152">
          <cell r="A31152">
            <v>2021</v>
          </cell>
        </row>
        <row r="31153">
          <cell r="A31153">
            <v>2021</v>
          </cell>
        </row>
        <row r="31154">
          <cell r="A31154">
            <v>2021</v>
          </cell>
        </row>
        <row r="31155">
          <cell r="A31155">
            <v>2021</v>
          </cell>
        </row>
        <row r="31156">
          <cell r="A31156">
            <v>2021</v>
          </cell>
        </row>
        <row r="31157">
          <cell r="A31157">
            <v>2021</v>
          </cell>
        </row>
        <row r="31158">
          <cell r="A31158">
            <v>2021</v>
          </cell>
        </row>
        <row r="31159">
          <cell r="A31159">
            <v>2021</v>
          </cell>
        </row>
        <row r="31160">
          <cell r="A31160">
            <v>2021</v>
          </cell>
        </row>
        <row r="31161">
          <cell r="A31161">
            <v>2021</v>
          </cell>
        </row>
        <row r="31162">
          <cell r="A31162">
            <v>2021</v>
          </cell>
        </row>
        <row r="31163">
          <cell r="A31163">
            <v>2021</v>
          </cell>
        </row>
        <row r="31164">
          <cell r="A31164">
            <v>2021</v>
          </cell>
        </row>
        <row r="31165">
          <cell r="A31165">
            <v>2021</v>
          </cell>
        </row>
        <row r="31166">
          <cell r="A31166">
            <v>2021</v>
          </cell>
        </row>
        <row r="31167">
          <cell r="A31167">
            <v>2021</v>
          </cell>
        </row>
        <row r="31168">
          <cell r="A31168">
            <v>2021</v>
          </cell>
        </row>
        <row r="31169">
          <cell r="A31169">
            <v>2021</v>
          </cell>
        </row>
        <row r="31170">
          <cell r="A31170">
            <v>2021</v>
          </cell>
        </row>
        <row r="31171">
          <cell r="A31171">
            <v>2021</v>
          </cell>
        </row>
        <row r="31172">
          <cell r="A31172">
            <v>2021</v>
          </cell>
        </row>
        <row r="31173">
          <cell r="A31173">
            <v>2021</v>
          </cell>
        </row>
        <row r="31174">
          <cell r="A31174">
            <v>2021</v>
          </cell>
        </row>
        <row r="31175">
          <cell r="A31175">
            <v>2021</v>
          </cell>
        </row>
        <row r="31176">
          <cell r="A31176">
            <v>2021</v>
          </cell>
        </row>
        <row r="31177">
          <cell r="A31177">
            <v>2021</v>
          </cell>
        </row>
        <row r="31178">
          <cell r="A31178">
            <v>2021</v>
          </cell>
        </row>
        <row r="31179">
          <cell r="A31179">
            <v>2021</v>
          </cell>
        </row>
        <row r="31180">
          <cell r="A31180">
            <v>2021</v>
          </cell>
        </row>
        <row r="31181">
          <cell r="A31181">
            <v>2021</v>
          </cell>
        </row>
        <row r="31182">
          <cell r="A31182">
            <v>2021</v>
          </cell>
        </row>
        <row r="31183">
          <cell r="A31183">
            <v>2021</v>
          </cell>
        </row>
        <row r="31184">
          <cell r="A31184">
            <v>2021</v>
          </cell>
        </row>
        <row r="31185">
          <cell r="A31185">
            <v>2021</v>
          </cell>
        </row>
        <row r="31186">
          <cell r="A31186">
            <v>2021</v>
          </cell>
        </row>
        <row r="31187">
          <cell r="A31187">
            <v>2021</v>
          </cell>
        </row>
        <row r="31188">
          <cell r="A31188">
            <v>2021</v>
          </cell>
        </row>
        <row r="31189">
          <cell r="A31189">
            <v>2021</v>
          </cell>
        </row>
        <row r="31190">
          <cell r="A31190">
            <v>2021</v>
          </cell>
        </row>
        <row r="31191">
          <cell r="A31191">
            <v>2021</v>
          </cell>
        </row>
        <row r="31192">
          <cell r="A31192">
            <v>2021</v>
          </cell>
        </row>
        <row r="31193">
          <cell r="A31193">
            <v>2021</v>
          </cell>
        </row>
        <row r="31194">
          <cell r="A31194">
            <v>2021</v>
          </cell>
        </row>
        <row r="31195">
          <cell r="A31195">
            <v>2021</v>
          </cell>
        </row>
        <row r="31196">
          <cell r="A31196">
            <v>2021</v>
          </cell>
        </row>
        <row r="31197">
          <cell r="A31197">
            <v>2021</v>
          </cell>
        </row>
        <row r="31198">
          <cell r="A31198">
            <v>2021</v>
          </cell>
        </row>
        <row r="31199">
          <cell r="A31199">
            <v>2021</v>
          </cell>
        </row>
        <row r="31200">
          <cell r="A31200">
            <v>2021</v>
          </cell>
        </row>
        <row r="31201">
          <cell r="A31201">
            <v>2021</v>
          </cell>
        </row>
        <row r="31202">
          <cell r="A31202">
            <v>2021</v>
          </cell>
        </row>
        <row r="31203">
          <cell r="A31203">
            <v>2021</v>
          </cell>
        </row>
        <row r="31204">
          <cell r="A31204">
            <v>2021</v>
          </cell>
        </row>
        <row r="31205">
          <cell r="A31205">
            <v>2021</v>
          </cell>
        </row>
        <row r="31206">
          <cell r="A31206">
            <v>2021</v>
          </cell>
        </row>
        <row r="31207">
          <cell r="A31207">
            <v>2021</v>
          </cell>
        </row>
        <row r="31208">
          <cell r="A31208">
            <v>2021</v>
          </cell>
        </row>
        <row r="31209">
          <cell r="A31209">
            <v>2021</v>
          </cell>
        </row>
        <row r="31210">
          <cell r="A31210">
            <v>2021</v>
          </cell>
        </row>
        <row r="31211">
          <cell r="A31211">
            <v>2021</v>
          </cell>
        </row>
        <row r="31212">
          <cell r="A31212">
            <v>2021</v>
          </cell>
        </row>
        <row r="31213">
          <cell r="A31213">
            <v>2021</v>
          </cell>
        </row>
        <row r="31214">
          <cell r="A31214">
            <v>2021</v>
          </cell>
        </row>
        <row r="31215">
          <cell r="A31215">
            <v>2021</v>
          </cell>
        </row>
        <row r="31216">
          <cell r="A31216">
            <v>2021</v>
          </cell>
        </row>
        <row r="31217">
          <cell r="A31217">
            <v>2021</v>
          </cell>
        </row>
        <row r="31218">
          <cell r="A31218">
            <v>2021</v>
          </cell>
        </row>
        <row r="31219">
          <cell r="A31219">
            <v>2021</v>
          </cell>
        </row>
        <row r="31220">
          <cell r="A31220">
            <v>2021</v>
          </cell>
        </row>
        <row r="31221">
          <cell r="A31221">
            <v>2021</v>
          </cell>
        </row>
        <row r="31222">
          <cell r="A31222">
            <v>2021</v>
          </cell>
        </row>
        <row r="31223">
          <cell r="A31223">
            <v>2021</v>
          </cell>
        </row>
        <row r="31224">
          <cell r="A31224">
            <v>2021</v>
          </cell>
        </row>
        <row r="31225">
          <cell r="A31225">
            <v>2021</v>
          </cell>
        </row>
        <row r="31226">
          <cell r="A31226">
            <v>2021</v>
          </cell>
        </row>
        <row r="31227">
          <cell r="A31227">
            <v>2021</v>
          </cell>
        </row>
        <row r="31228">
          <cell r="A31228">
            <v>2021</v>
          </cell>
        </row>
        <row r="31229">
          <cell r="A31229">
            <v>2021</v>
          </cell>
        </row>
        <row r="31230">
          <cell r="A31230">
            <v>2021</v>
          </cell>
        </row>
        <row r="31231">
          <cell r="A31231">
            <v>2021</v>
          </cell>
        </row>
        <row r="31232">
          <cell r="A31232">
            <v>2021</v>
          </cell>
        </row>
        <row r="31233">
          <cell r="A31233">
            <v>2021</v>
          </cell>
        </row>
        <row r="31234">
          <cell r="A31234">
            <v>2021</v>
          </cell>
        </row>
        <row r="31235">
          <cell r="A31235">
            <v>2021</v>
          </cell>
        </row>
        <row r="31236">
          <cell r="A31236">
            <v>2021</v>
          </cell>
        </row>
        <row r="31237">
          <cell r="A31237">
            <v>2021</v>
          </cell>
        </row>
        <row r="31238">
          <cell r="A31238">
            <v>2021</v>
          </cell>
        </row>
        <row r="31239">
          <cell r="A31239">
            <v>2021</v>
          </cell>
        </row>
        <row r="31240">
          <cell r="A31240">
            <v>2021</v>
          </cell>
        </row>
        <row r="31241">
          <cell r="A31241">
            <v>2021</v>
          </cell>
        </row>
        <row r="31242">
          <cell r="A31242">
            <v>2021</v>
          </cell>
        </row>
        <row r="31243">
          <cell r="A31243">
            <v>2021</v>
          </cell>
        </row>
        <row r="31244">
          <cell r="A31244">
            <v>2021</v>
          </cell>
        </row>
        <row r="31245">
          <cell r="A31245">
            <v>2021</v>
          </cell>
        </row>
        <row r="31246">
          <cell r="A31246">
            <v>2021</v>
          </cell>
        </row>
        <row r="31247">
          <cell r="A31247">
            <v>2021</v>
          </cell>
        </row>
        <row r="31248">
          <cell r="A31248">
            <v>2021</v>
          </cell>
        </row>
        <row r="31249">
          <cell r="A31249">
            <v>2021</v>
          </cell>
        </row>
        <row r="31250">
          <cell r="A31250">
            <v>2021</v>
          </cell>
        </row>
        <row r="31251">
          <cell r="A31251">
            <v>2021</v>
          </cell>
        </row>
        <row r="31252">
          <cell r="A31252">
            <v>2021</v>
          </cell>
        </row>
        <row r="31253">
          <cell r="A31253">
            <v>2021</v>
          </cell>
        </row>
        <row r="31254">
          <cell r="A31254">
            <v>2021</v>
          </cell>
        </row>
        <row r="31255">
          <cell r="A31255">
            <v>2021</v>
          </cell>
        </row>
        <row r="31256">
          <cell r="A31256">
            <v>2021</v>
          </cell>
        </row>
        <row r="31257">
          <cell r="A31257">
            <v>2021</v>
          </cell>
        </row>
        <row r="31258">
          <cell r="A31258">
            <v>2021</v>
          </cell>
        </row>
        <row r="31259">
          <cell r="A31259">
            <v>2021</v>
          </cell>
        </row>
        <row r="31260">
          <cell r="A31260">
            <v>2021</v>
          </cell>
        </row>
        <row r="31261">
          <cell r="A31261">
            <v>2021</v>
          </cell>
        </row>
        <row r="31262">
          <cell r="A31262">
            <v>2021</v>
          </cell>
        </row>
        <row r="31263">
          <cell r="A31263">
            <v>2021</v>
          </cell>
        </row>
        <row r="31264">
          <cell r="A31264">
            <v>2021</v>
          </cell>
        </row>
        <row r="31265">
          <cell r="A31265">
            <v>2021</v>
          </cell>
        </row>
        <row r="31266">
          <cell r="A31266">
            <v>2021</v>
          </cell>
        </row>
        <row r="31267">
          <cell r="A31267">
            <v>2021</v>
          </cell>
        </row>
        <row r="31268">
          <cell r="A31268">
            <v>2021</v>
          </cell>
        </row>
        <row r="31269">
          <cell r="A31269">
            <v>2021</v>
          </cell>
        </row>
        <row r="31270">
          <cell r="A31270">
            <v>2021</v>
          </cell>
        </row>
        <row r="31271">
          <cell r="A31271">
            <v>2021</v>
          </cell>
        </row>
        <row r="31272">
          <cell r="A31272">
            <v>2021</v>
          </cell>
        </row>
        <row r="31273">
          <cell r="A31273">
            <v>2021</v>
          </cell>
        </row>
        <row r="31274">
          <cell r="A31274">
            <v>2021</v>
          </cell>
        </row>
        <row r="31275">
          <cell r="A31275">
            <v>2021</v>
          </cell>
        </row>
        <row r="31276">
          <cell r="A31276">
            <v>2021</v>
          </cell>
        </row>
        <row r="31277">
          <cell r="A31277">
            <v>2021</v>
          </cell>
        </row>
        <row r="31278">
          <cell r="A31278">
            <v>2021</v>
          </cell>
        </row>
        <row r="31279">
          <cell r="A31279">
            <v>2021</v>
          </cell>
        </row>
        <row r="31280">
          <cell r="A31280">
            <v>2021</v>
          </cell>
        </row>
        <row r="31281">
          <cell r="A31281">
            <v>2021</v>
          </cell>
        </row>
        <row r="31282">
          <cell r="A31282">
            <v>2021</v>
          </cell>
        </row>
        <row r="31283">
          <cell r="A31283">
            <v>2021</v>
          </cell>
        </row>
        <row r="31284">
          <cell r="A31284">
            <v>2021</v>
          </cell>
        </row>
        <row r="31285">
          <cell r="A31285">
            <v>2021</v>
          </cell>
        </row>
        <row r="31286">
          <cell r="A31286">
            <v>2021</v>
          </cell>
        </row>
        <row r="31287">
          <cell r="A31287">
            <v>2021</v>
          </cell>
        </row>
        <row r="31288">
          <cell r="A31288">
            <v>2021</v>
          </cell>
        </row>
        <row r="31289">
          <cell r="A31289">
            <v>2021</v>
          </cell>
        </row>
        <row r="31290">
          <cell r="A31290">
            <v>2021</v>
          </cell>
        </row>
        <row r="31291">
          <cell r="A31291">
            <v>2021</v>
          </cell>
        </row>
        <row r="31292">
          <cell r="A31292">
            <v>2021</v>
          </cell>
        </row>
        <row r="31293">
          <cell r="A31293">
            <v>2021</v>
          </cell>
        </row>
        <row r="31294">
          <cell r="A31294">
            <v>2021</v>
          </cell>
        </row>
        <row r="31295">
          <cell r="A31295">
            <v>2021</v>
          </cell>
        </row>
        <row r="31296">
          <cell r="A31296">
            <v>2021</v>
          </cell>
        </row>
        <row r="31297">
          <cell r="A31297">
            <v>2021</v>
          </cell>
        </row>
        <row r="31298">
          <cell r="A31298">
            <v>2021</v>
          </cell>
        </row>
        <row r="31299">
          <cell r="A31299">
            <v>2021</v>
          </cell>
        </row>
        <row r="31300">
          <cell r="A31300">
            <v>2021</v>
          </cell>
        </row>
        <row r="31301">
          <cell r="A31301">
            <v>2021</v>
          </cell>
        </row>
        <row r="31302">
          <cell r="A31302">
            <v>2021</v>
          </cell>
        </row>
        <row r="31303">
          <cell r="A31303">
            <v>2021</v>
          </cell>
        </row>
        <row r="31304">
          <cell r="A31304">
            <v>2021</v>
          </cell>
        </row>
        <row r="31305">
          <cell r="A31305">
            <v>2021</v>
          </cell>
        </row>
        <row r="31306">
          <cell r="A31306">
            <v>2021</v>
          </cell>
        </row>
        <row r="31307">
          <cell r="A31307">
            <v>2021</v>
          </cell>
        </row>
        <row r="31308">
          <cell r="A31308">
            <v>2021</v>
          </cell>
        </row>
        <row r="31309">
          <cell r="A31309">
            <v>2021</v>
          </cell>
        </row>
        <row r="31310">
          <cell r="A31310">
            <v>2021</v>
          </cell>
        </row>
        <row r="31311">
          <cell r="A31311">
            <v>2021</v>
          </cell>
        </row>
        <row r="31312">
          <cell r="A31312">
            <v>2021</v>
          </cell>
        </row>
        <row r="31313">
          <cell r="A31313">
            <v>2021</v>
          </cell>
        </row>
        <row r="31314">
          <cell r="A31314">
            <v>2021</v>
          </cell>
        </row>
        <row r="31315">
          <cell r="A31315">
            <v>2021</v>
          </cell>
        </row>
        <row r="31316">
          <cell r="A31316">
            <v>2021</v>
          </cell>
        </row>
        <row r="31317">
          <cell r="A31317">
            <v>2021</v>
          </cell>
        </row>
        <row r="31318">
          <cell r="A31318">
            <v>2021</v>
          </cell>
        </row>
        <row r="31319">
          <cell r="A31319">
            <v>2021</v>
          </cell>
        </row>
        <row r="31320">
          <cell r="A31320">
            <v>2021</v>
          </cell>
        </row>
        <row r="31321">
          <cell r="A31321">
            <v>2021</v>
          </cell>
        </row>
        <row r="31322">
          <cell r="A31322">
            <v>2021</v>
          </cell>
        </row>
        <row r="31323">
          <cell r="A31323">
            <v>2021</v>
          </cell>
        </row>
        <row r="31324">
          <cell r="A31324">
            <v>2021</v>
          </cell>
        </row>
        <row r="31325">
          <cell r="A31325">
            <v>2021</v>
          </cell>
        </row>
        <row r="31326">
          <cell r="A31326">
            <v>2021</v>
          </cell>
        </row>
        <row r="31327">
          <cell r="A31327">
            <v>2021</v>
          </cell>
        </row>
        <row r="31328">
          <cell r="A31328">
            <v>2021</v>
          </cell>
        </row>
        <row r="31329">
          <cell r="A31329">
            <v>2021</v>
          </cell>
        </row>
        <row r="31330">
          <cell r="A31330">
            <v>2021</v>
          </cell>
        </row>
        <row r="31331">
          <cell r="A31331">
            <v>2021</v>
          </cell>
        </row>
        <row r="31332">
          <cell r="A31332">
            <v>2021</v>
          </cell>
        </row>
        <row r="31333">
          <cell r="A31333">
            <v>2021</v>
          </cell>
        </row>
        <row r="31334">
          <cell r="A31334">
            <v>2021</v>
          </cell>
        </row>
        <row r="31335">
          <cell r="A31335">
            <v>2021</v>
          </cell>
        </row>
        <row r="31336">
          <cell r="A31336">
            <v>2021</v>
          </cell>
        </row>
        <row r="31337">
          <cell r="A31337">
            <v>2021</v>
          </cell>
        </row>
        <row r="31338">
          <cell r="A31338">
            <v>2021</v>
          </cell>
        </row>
        <row r="31339">
          <cell r="A31339">
            <v>2021</v>
          </cell>
        </row>
        <row r="31340">
          <cell r="A31340">
            <v>2021</v>
          </cell>
        </row>
        <row r="31341">
          <cell r="A31341">
            <v>2021</v>
          </cell>
        </row>
        <row r="31342">
          <cell r="A31342">
            <v>2021</v>
          </cell>
        </row>
        <row r="31343">
          <cell r="A31343">
            <v>2021</v>
          </cell>
        </row>
        <row r="31344">
          <cell r="A31344">
            <v>2021</v>
          </cell>
        </row>
        <row r="31345">
          <cell r="A31345">
            <v>2021</v>
          </cell>
        </row>
        <row r="31346">
          <cell r="A31346">
            <v>2021</v>
          </cell>
        </row>
        <row r="31347">
          <cell r="A31347">
            <v>2021</v>
          </cell>
        </row>
        <row r="31348">
          <cell r="A31348">
            <v>2021</v>
          </cell>
        </row>
        <row r="31349">
          <cell r="A31349">
            <v>2021</v>
          </cell>
        </row>
        <row r="31350">
          <cell r="A31350">
            <v>2021</v>
          </cell>
        </row>
        <row r="31351">
          <cell r="A31351">
            <v>2021</v>
          </cell>
        </row>
        <row r="31352">
          <cell r="A31352">
            <v>2021</v>
          </cell>
        </row>
        <row r="31353">
          <cell r="A31353">
            <v>2021</v>
          </cell>
        </row>
        <row r="31354">
          <cell r="A31354">
            <v>2021</v>
          </cell>
        </row>
        <row r="31355">
          <cell r="A31355">
            <v>2021</v>
          </cell>
        </row>
        <row r="31356">
          <cell r="A31356">
            <v>2021</v>
          </cell>
        </row>
        <row r="31357">
          <cell r="A31357">
            <v>2021</v>
          </cell>
        </row>
        <row r="31358">
          <cell r="A31358">
            <v>2021</v>
          </cell>
        </row>
        <row r="31359">
          <cell r="A31359">
            <v>2021</v>
          </cell>
        </row>
        <row r="31360">
          <cell r="A31360">
            <v>2021</v>
          </cell>
        </row>
        <row r="31361">
          <cell r="A31361">
            <v>2021</v>
          </cell>
        </row>
        <row r="31362">
          <cell r="A31362">
            <v>2021</v>
          </cell>
        </row>
        <row r="31363">
          <cell r="A31363">
            <v>2021</v>
          </cell>
        </row>
        <row r="31364">
          <cell r="A31364">
            <v>2021</v>
          </cell>
        </row>
        <row r="31365">
          <cell r="A31365">
            <v>2021</v>
          </cell>
        </row>
        <row r="31366">
          <cell r="A31366">
            <v>2021</v>
          </cell>
        </row>
        <row r="31367">
          <cell r="A31367">
            <v>2021</v>
          </cell>
        </row>
        <row r="31368">
          <cell r="A31368">
            <v>2021</v>
          </cell>
        </row>
        <row r="31369">
          <cell r="A31369">
            <v>2021</v>
          </cell>
        </row>
        <row r="31370">
          <cell r="A31370">
            <v>2021</v>
          </cell>
        </row>
        <row r="31371">
          <cell r="A31371">
            <v>2021</v>
          </cell>
        </row>
        <row r="31372">
          <cell r="A31372">
            <v>2021</v>
          </cell>
        </row>
        <row r="31373">
          <cell r="A31373">
            <v>2021</v>
          </cell>
        </row>
        <row r="31374">
          <cell r="A31374">
            <v>2021</v>
          </cell>
        </row>
        <row r="31375">
          <cell r="A31375">
            <v>2021</v>
          </cell>
        </row>
        <row r="31376">
          <cell r="A31376">
            <v>2021</v>
          </cell>
        </row>
        <row r="31377">
          <cell r="A31377">
            <v>2021</v>
          </cell>
        </row>
        <row r="31378">
          <cell r="A31378">
            <v>2021</v>
          </cell>
        </row>
        <row r="31379">
          <cell r="A31379">
            <v>2021</v>
          </cell>
        </row>
        <row r="31380">
          <cell r="A31380">
            <v>2021</v>
          </cell>
        </row>
        <row r="31381">
          <cell r="A31381">
            <v>2021</v>
          </cell>
        </row>
        <row r="31382">
          <cell r="A31382">
            <v>2021</v>
          </cell>
        </row>
        <row r="31383">
          <cell r="A31383">
            <v>2021</v>
          </cell>
        </row>
        <row r="31384">
          <cell r="A31384">
            <v>2021</v>
          </cell>
        </row>
        <row r="31385">
          <cell r="A31385">
            <v>2021</v>
          </cell>
        </row>
        <row r="31386">
          <cell r="A31386">
            <v>2021</v>
          </cell>
        </row>
        <row r="31387">
          <cell r="A31387">
            <v>2021</v>
          </cell>
        </row>
        <row r="31388">
          <cell r="A31388">
            <v>2021</v>
          </cell>
        </row>
        <row r="31389">
          <cell r="A31389">
            <v>2021</v>
          </cell>
        </row>
        <row r="31390">
          <cell r="A31390">
            <v>2021</v>
          </cell>
        </row>
        <row r="31391">
          <cell r="A31391">
            <v>2021</v>
          </cell>
        </row>
        <row r="31392">
          <cell r="A31392">
            <v>2021</v>
          </cell>
        </row>
        <row r="31393">
          <cell r="A31393">
            <v>2021</v>
          </cell>
        </row>
        <row r="31394">
          <cell r="A31394">
            <v>2021</v>
          </cell>
        </row>
        <row r="31395">
          <cell r="A31395">
            <v>2021</v>
          </cell>
        </row>
        <row r="31396">
          <cell r="A31396">
            <v>2021</v>
          </cell>
        </row>
        <row r="31397">
          <cell r="A31397">
            <v>2021</v>
          </cell>
        </row>
        <row r="31398">
          <cell r="A31398">
            <v>2021</v>
          </cell>
        </row>
        <row r="31399">
          <cell r="A31399">
            <v>2021</v>
          </cell>
        </row>
        <row r="31400">
          <cell r="A31400">
            <v>2021</v>
          </cell>
        </row>
        <row r="31401">
          <cell r="A31401">
            <v>2021</v>
          </cell>
        </row>
        <row r="31402">
          <cell r="A31402">
            <v>2021</v>
          </cell>
        </row>
        <row r="31403">
          <cell r="A31403">
            <v>2021</v>
          </cell>
        </row>
        <row r="31404">
          <cell r="A31404">
            <v>2021</v>
          </cell>
        </row>
        <row r="31405">
          <cell r="A31405">
            <v>2021</v>
          </cell>
        </row>
        <row r="31406">
          <cell r="A31406">
            <v>2021</v>
          </cell>
        </row>
        <row r="31407">
          <cell r="A31407">
            <v>2021</v>
          </cell>
        </row>
        <row r="31408">
          <cell r="A31408">
            <v>2021</v>
          </cell>
        </row>
        <row r="31409">
          <cell r="A31409">
            <v>2021</v>
          </cell>
        </row>
        <row r="31410">
          <cell r="A31410">
            <v>2021</v>
          </cell>
        </row>
        <row r="31411">
          <cell r="A31411">
            <v>2021</v>
          </cell>
        </row>
        <row r="31412">
          <cell r="A31412">
            <v>2021</v>
          </cell>
        </row>
        <row r="31413">
          <cell r="A31413">
            <v>2021</v>
          </cell>
        </row>
        <row r="31414">
          <cell r="A31414">
            <v>2021</v>
          </cell>
        </row>
        <row r="31415">
          <cell r="A31415">
            <v>2021</v>
          </cell>
        </row>
        <row r="31416">
          <cell r="A31416">
            <v>2021</v>
          </cell>
        </row>
        <row r="31417">
          <cell r="A31417">
            <v>2021</v>
          </cell>
        </row>
        <row r="31418">
          <cell r="A31418">
            <v>2021</v>
          </cell>
        </row>
        <row r="31419">
          <cell r="A31419">
            <v>2021</v>
          </cell>
        </row>
        <row r="31420">
          <cell r="A31420">
            <v>2021</v>
          </cell>
        </row>
        <row r="31421">
          <cell r="A31421">
            <v>2021</v>
          </cell>
        </row>
        <row r="31422">
          <cell r="A31422">
            <v>2021</v>
          </cell>
        </row>
        <row r="31423">
          <cell r="A31423">
            <v>2021</v>
          </cell>
        </row>
        <row r="31424">
          <cell r="A31424">
            <v>2021</v>
          </cell>
        </row>
        <row r="31425">
          <cell r="A31425">
            <v>2021</v>
          </cell>
        </row>
        <row r="31426">
          <cell r="A31426">
            <v>2021</v>
          </cell>
        </row>
        <row r="31427">
          <cell r="A31427">
            <v>2021</v>
          </cell>
        </row>
        <row r="31428">
          <cell r="A31428">
            <v>2021</v>
          </cell>
        </row>
        <row r="31429">
          <cell r="A31429">
            <v>2021</v>
          </cell>
        </row>
        <row r="31430">
          <cell r="A31430">
            <v>2021</v>
          </cell>
        </row>
        <row r="31431">
          <cell r="A31431">
            <v>2021</v>
          </cell>
        </row>
        <row r="31432">
          <cell r="A31432">
            <v>2021</v>
          </cell>
        </row>
        <row r="31433">
          <cell r="A31433">
            <v>2021</v>
          </cell>
        </row>
        <row r="31434">
          <cell r="A31434">
            <v>2021</v>
          </cell>
        </row>
        <row r="31435">
          <cell r="A31435">
            <v>2021</v>
          </cell>
        </row>
        <row r="31436">
          <cell r="A31436">
            <v>2021</v>
          </cell>
        </row>
        <row r="31437">
          <cell r="A31437">
            <v>2021</v>
          </cell>
        </row>
        <row r="31438">
          <cell r="A31438">
            <v>2021</v>
          </cell>
        </row>
        <row r="31439">
          <cell r="A31439">
            <v>2021</v>
          </cell>
        </row>
        <row r="31440">
          <cell r="A31440">
            <v>2021</v>
          </cell>
        </row>
        <row r="31441">
          <cell r="A31441">
            <v>2021</v>
          </cell>
        </row>
        <row r="31442">
          <cell r="A31442">
            <v>2021</v>
          </cell>
        </row>
        <row r="31443">
          <cell r="A31443">
            <v>2021</v>
          </cell>
        </row>
        <row r="31444">
          <cell r="A31444">
            <v>2021</v>
          </cell>
        </row>
        <row r="31445">
          <cell r="A31445">
            <v>2021</v>
          </cell>
        </row>
        <row r="31446">
          <cell r="A31446">
            <v>2021</v>
          </cell>
        </row>
        <row r="31447">
          <cell r="A31447">
            <v>2021</v>
          </cell>
        </row>
        <row r="31448">
          <cell r="A31448">
            <v>2021</v>
          </cell>
        </row>
        <row r="31449">
          <cell r="A31449">
            <v>2021</v>
          </cell>
        </row>
        <row r="31450">
          <cell r="A31450">
            <v>2021</v>
          </cell>
        </row>
        <row r="31451">
          <cell r="A31451">
            <v>2021</v>
          </cell>
        </row>
        <row r="31452">
          <cell r="A31452">
            <v>2021</v>
          </cell>
        </row>
        <row r="31453">
          <cell r="A31453">
            <v>2021</v>
          </cell>
        </row>
        <row r="31454">
          <cell r="A31454">
            <v>2021</v>
          </cell>
        </row>
        <row r="31455">
          <cell r="A31455">
            <v>2021</v>
          </cell>
        </row>
        <row r="31456">
          <cell r="A31456">
            <v>2021</v>
          </cell>
        </row>
        <row r="31457">
          <cell r="A31457">
            <v>2021</v>
          </cell>
        </row>
        <row r="31458">
          <cell r="A31458">
            <v>2021</v>
          </cell>
        </row>
        <row r="31459">
          <cell r="A31459">
            <v>2021</v>
          </cell>
        </row>
        <row r="31460">
          <cell r="A31460">
            <v>2021</v>
          </cell>
        </row>
        <row r="31461">
          <cell r="A31461">
            <v>2021</v>
          </cell>
        </row>
        <row r="31462">
          <cell r="A31462">
            <v>2021</v>
          </cell>
        </row>
        <row r="31463">
          <cell r="A31463">
            <v>2021</v>
          </cell>
        </row>
        <row r="31464">
          <cell r="A31464">
            <v>2021</v>
          </cell>
        </row>
        <row r="31465">
          <cell r="A31465">
            <v>2021</v>
          </cell>
        </row>
        <row r="31466">
          <cell r="A31466">
            <v>2021</v>
          </cell>
        </row>
        <row r="31467">
          <cell r="A31467">
            <v>2021</v>
          </cell>
        </row>
        <row r="31468">
          <cell r="A31468">
            <v>2021</v>
          </cell>
        </row>
        <row r="31469">
          <cell r="A31469">
            <v>2021</v>
          </cell>
        </row>
        <row r="31470">
          <cell r="A31470">
            <v>2021</v>
          </cell>
        </row>
        <row r="31471">
          <cell r="A31471">
            <v>2021</v>
          </cell>
        </row>
        <row r="31472">
          <cell r="A31472">
            <v>2021</v>
          </cell>
        </row>
        <row r="31473">
          <cell r="A31473">
            <v>2021</v>
          </cell>
        </row>
        <row r="31474">
          <cell r="A31474">
            <v>2021</v>
          </cell>
        </row>
        <row r="31475">
          <cell r="A31475">
            <v>2021</v>
          </cell>
        </row>
        <row r="31476">
          <cell r="A31476">
            <v>2021</v>
          </cell>
        </row>
        <row r="31477">
          <cell r="A31477">
            <v>2021</v>
          </cell>
        </row>
        <row r="31478">
          <cell r="A31478">
            <v>2021</v>
          </cell>
        </row>
        <row r="31479">
          <cell r="A31479">
            <v>2021</v>
          </cell>
        </row>
        <row r="31480">
          <cell r="A31480">
            <v>2021</v>
          </cell>
        </row>
        <row r="31481">
          <cell r="A31481">
            <v>2021</v>
          </cell>
        </row>
        <row r="31482">
          <cell r="A31482">
            <v>2021</v>
          </cell>
        </row>
        <row r="31483">
          <cell r="A31483">
            <v>2021</v>
          </cell>
        </row>
        <row r="31484">
          <cell r="A31484">
            <v>2021</v>
          </cell>
        </row>
        <row r="31485">
          <cell r="A31485">
            <v>2021</v>
          </cell>
        </row>
        <row r="31486">
          <cell r="A31486">
            <v>2021</v>
          </cell>
        </row>
        <row r="31487">
          <cell r="A31487">
            <v>2021</v>
          </cell>
        </row>
        <row r="31488">
          <cell r="A31488">
            <v>2021</v>
          </cell>
        </row>
        <row r="31489">
          <cell r="A31489">
            <v>2021</v>
          </cell>
        </row>
        <row r="31490">
          <cell r="A31490">
            <v>2021</v>
          </cell>
        </row>
        <row r="31491">
          <cell r="A31491">
            <v>2021</v>
          </cell>
        </row>
        <row r="31492">
          <cell r="A31492">
            <v>2021</v>
          </cell>
        </row>
        <row r="31493">
          <cell r="A31493">
            <v>2021</v>
          </cell>
        </row>
        <row r="31494">
          <cell r="A31494">
            <v>2021</v>
          </cell>
        </row>
        <row r="31495">
          <cell r="A31495">
            <v>2021</v>
          </cell>
        </row>
        <row r="31496">
          <cell r="A31496">
            <v>2021</v>
          </cell>
        </row>
        <row r="31497">
          <cell r="A31497">
            <v>2021</v>
          </cell>
        </row>
        <row r="31498">
          <cell r="A31498">
            <v>2021</v>
          </cell>
        </row>
        <row r="31499">
          <cell r="A31499">
            <v>2021</v>
          </cell>
        </row>
        <row r="31500">
          <cell r="A31500">
            <v>2021</v>
          </cell>
        </row>
        <row r="31501">
          <cell r="A31501">
            <v>2021</v>
          </cell>
        </row>
        <row r="31502">
          <cell r="A31502">
            <v>2021</v>
          </cell>
        </row>
        <row r="31503">
          <cell r="A31503">
            <v>2021</v>
          </cell>
        </row>
        <row r="31504">
          <cell r="A31504">
            <v>2021</v>
          </cell>
        </row>
        <row r="31505">
          <cell r="A31505">
            <v>2021</v>
          </cell>
        </row>
        <row r="31506">
          <cell r="A31506">
            <v>2021</v>
          </cell>
        </row>
        <row r="31507">
          <cell r="A31507">
            <v>2021</v>
          </cell>
        </row>
        <row r="31508">
          <cell r="A31508">
            <v>2021</v>
          </cell>
        </row>
        <row r="31509">
          <cell r="A31509">
            <v>2021</v>
          </cell>
        </row>
        <row r="31510">
          <cell r="A31510">
            <v>2021</v>
          </cell>
        </row>
        <row r="31511">
          <cell r="A31511">
            <v>2021</v>
          </cell>
        </row>
        <row r="31512">
          <cell r="A31512">
            <v>2021</v>
          </cell>
        </row>
        <row r="31513">
          <cell r="A31513">
            <v>2021</v>
          </cell>
        </row>
        <row r="31514">
          <cell r="A31514">
            <v>2021</v>
          </cell>
        </row>
        <row r="31515">
          <cell r="A31515">
            <v>2021</v>
          </cell>
        </row>
        <row r="31516">
          <cell r="A31516">
            <v>2021</v>
          </cell>
        </row>
        <row r="31517">
          <cell r="A31517">
            <v>2021</v>
          </cell>
        </row>
        <row r="31518">
          <cell r="A31518">
            <v>2021</v>
          </cell>
        </row>
        <row r="31519">
          <cell r="A31519">
            <v>2021</v>
          </cell>
        </row>
        <row r="31520">
          <cell r="A31520">
            <v>2021</v>
          </cell>
        </row>
        <row r="31521">
          <cell r="A31521">
            <v>2021</v>
          </cell>
        </row>
        <row r="31522">
          <cell r="A31522">
            <v>2021</v>
          </cell>
        </row>
        <row r="31523">
          <cell r="A31523">
            <v>2021</v>
          </cell>
        </row>
        <row r="31524">
          <cell r="A31524">
            <v>2021</v>
          </cell>
        </row>
        <row r="31525">
          <cell r="A31525">
            <v>2021</v>
          </cell>
        </row>
        <row r="31526">
          <cell r="A31526">
            <v>2021</v>
          </cell>
        </row>
        <row r="31527">
          <cell r="A31527">
            <v>2021</v>
          </cell>
        </row>
        <row r="31528">
          <cell r="A31528">
            <v>2021</v>
          </cell>
        </row>
        <row r="31529">
          <cell r="A31529">
            <v>2021</v>
          </cell>
        </row>
        <row r="31530">
          <cell r="A31530">
            <v>2021</v>
          </cell>
        </row>
        <row r="31531">
          <cell r="A31531">
            <v>2021</v>
          </cell>
        </row>
        <row r="31532">
          <cell r="A31532">
            <v>2021</v>
          </cell>
        </row>
        <row r="31533">
          <cell r="A31533">
            <v>2021</v>
          </cell>
        </row>
        <row r="31534">
          <cell r="A31534">
            <v>2021</v>
          </cell>
        </row>
        <row r="31535">
          <cell r="A31535">
            <v>2021</v>
          </cell>
        </row>
        <row r="31536">
          <cell r="A31536">
            <v>2021</v>
          </cell>
        </row>
        <row r="31537">
          <cell r="A31537">
            <v>2021</v>
          </cell>
        </row>
        <row r="31538">
          <cell r="A31538">
            <v>2021</v>
          </cell>
        </row>
        <row r="31539">
          <cell r="A31539">
            <v>2021</v>
          </cell>
        </row>
        <row r="31540">
          <cell r="A31540">
            <v>2021</v>
          </cell>
        </row>
        <row r="31541">
          <cell r="A31541">
            <v>2021</v>
          </cell>
        </row>
        <row r="31542">
          <cell r="A31542">
            <v>2021</v>
          </cell>
        </row>
        <row r="31543">
          <cell r="A31543">
            <v>2021</v>
          </cell>
        </row>
        <row r="31544">
          <cell r="A31544">
            <v>2021</v>
          </cell>
        </row>
        <row r="31545">
          <cell r="A31545">
            <v>2021</v>
          </cell>
        </row>
        <row r="31546">
          <cell r="A31546">
            <v>2021</v>
          </cell>
        </row>
        <row r="31547">
          <cell r="A31547">
            <v>2021</v>
          </cell>
        </row>
        <row r="31548">
          <cell r="A31548">
            <v>2021</v>
          </cell>
        </row>
        <row r="31549">
          <cell r="A31549">
            <v>2021</v>
          </cell>
        </row>
        <row r="31550">
          <cell r="A31550">
            <v>2021</v>
          </cell>
        </row>
        <row r="31551">
          <cell r="A31551">
            <v>2021</v>
          </cell>
        </row>
        <row r="31552">
          <cell r="A31552">
            <v>2021</v>
          </cell>
        </row>
        <row r="31553">
          <cell r="A31553">
            <v>2021</v>
          </cell>
        </row>
        <row r="31554">
          <cell r="A31554">
            <v>2021</v>
          </cell>
        </row>
        <row r="31555">
          <cell r="A31555">
            <v>2021</v>
          </cell>
        </row>
        <row r="31556">
          <cell r="A31556">
            <v>2021</v>
          </cell>
        </row>
        <row r="31557">
          <cell r="A31557">
            <v>2021</v>
          </cell>
        </row>
        <row r="31558">
          <cell r="A31558">
            <v>2021</v>
          </cell>
        </row>
        <row r="31559">
          <cell r="A31559">
            <v>2021</v>
          </cell>
        </row>
        <row r="31560">
          <cell r="A31560">
            <v>2021</v>
          </cell>
        </row>
        <row r="31561">
          <cell r="A31561">
            <v>2021</v>
          </cell>
        </row>
        <row r="31562">
          <cell r="A31562">
            <v>2021</v>
          </cell>
        </row>
        <row r="31563">
          <cell r="A31563">
            <v>2021</v>
          </cell>
        </row>
        <row r="31564">
          <cell r="A31564">
            <v>2021</v>
          </cell>
        </row>
        <row r="31565">
          <cell r="A31565">
            <v>2021</v>
          </cell>
        </row>
        <row r="31566">
          <cell r="A31566">
            <v>2021</v>
          </cell>
        </row>
        <row r="31567">
          <cell r="A31567">
            <v>2021</v>
          </cell>
        </row>
        <row r="31568">
          <cell r="A31568">
            <v>2021</v>
          </cell>
        </row>
        <row r="31569">
          <cell r="A31569">
            <v>2021</v>
          </cell>
        </row>
        <row r="31570">
          <cell r="A31570">
            <v>2021</v>
          </cell>
        </row>
        <row r="31571">
          <cell r="A31571">
            <v>2021</v>
          </cell>
        </row>
        <row r="31572">
          <cell r="A31572">
            <v>2021</v>
          </cell>
        </row>
        <row r="31573">
          <cell r="A31573">
            <v>2021</v>
          </cell>
        </row>
        <row r="31574">
          <cell r="A31574">
            <v>2021</v>
          </cell>
        </row>
        <row r="31575">
          <cell r="A31575">
            <v>2021</v>
          </cell>
        </row>
        <row r="31576">
          <cell r="A31576">
            <v>2021</v>
          </cell>
        </row>
        <row r="31577">
          <cell r="A31577">
            <v>2021</v>
          </cell>
        </row>
        <row r="31578">
          <cell r="A31578">
            <v>2021</v>
          </cell>
        </row>
        <row r="31579">
          <cell r="A31579">
            <v>2021</v>
          </cell>
        </row>
        <row r="31580">
          <cell r="A31580">
            <v>2021</v>
          </cell>
        </row>
        <row r="31581">
          <cell r="A31581">
            <v>2021</v>
          </cell>
        </row>
        <row r="31582">
          <cell r="A31582">
            <v>2021</v>
          </cell>
        </row>
        <row r="31583">
          <cell r="A31583">
            <v>2021</v>
          </cell>
        </row>
        <row r="31584">
          <cell r="A31584">
            <v>2021</v>
          </cell>
        </row>
        <row r="31585">
          <cell r="A31585">
            <v>2021</v>
          </cell>
        </row>
        <row r="31586">
          <cell r="A31586">
            <v>2021</v>
          </cell>
        </row>
        <row r="31587">
          <cell r="A31587">
            <v>2021</v>
          </cell>
        </row>
        <row r="31588">
          <cell r="A31588">
            <v>2021</v>
          </cell>
        </row>
        <row r="31589">
          <cell r="A31589">
            <v>2021</v>
          </cell>
        </row>
        <row r="31590">
          <cell r="A31590">
            <v>2021</v>
          </cell>
        </row>
        <row r="31591">
          <cell r="A31591">
            <v>2021</v>
          </cell>
        </row>
        <row r="31592">
          <cell r="A31592">
            <v>2021</v>
          </cell>
        </row>
        <row r="31593">
          <cell r="A31593">
            <v>2021</v>
          </cell>
        </row>
        <row r="31594">
          <cell r="A31594">
            <v>2021</v>
          </cell>
        </row>
        <row r="31595">
          <cell r="A31595">
            <v>2021</v>
          </cell>
        </row>
        <row r="31596">
          <cell r="A31596">
            <v>2021</v>
          </cell>
        </row>
        <row r="31597">
          <cell r="A31597">
            <v>2021</v>
          </cell>
        </row>
        <row r="31598">
          <cell r="A31598">
            <v>2021</v>
          </cell>
        </row>
        <row r="31599">
          <cell r="A31599">
            <v>2021</v>
          </cell>
        </row>
        <row r="31600">
          <cell r="A31600">
            <v>2021</v>
          </cell>
        </row>
        <row r="31601">
          <cell r="A31601">
            <v>2021</v>
          </cell>
        </row>
        <row r="31602">
          <cell r="A31602">
            <v>2021</v>
          </cell>
        </row>
        <row r="31603">
          <cell r="A31603">
            <v>2021</v>
          </cell>
        </row>
        <row r="31604">
          <cell r="A31604">
            <v>2021</v>
          </cell>
        </row>
        <row r="31605">
          <cell r="A31605">
            <v>2021</v>
          </cell>
        </row>
        <row r="31606">
          <cell r="A31606">
            <v>2021</v>
          </cell>
        </row>
        <row r="31607">
          <cell r="A31607">
            <v>2021</v>
          </cell>
        </row>
        <row r="31608">
          <cell r="A31608">
            <v>2021</v>
          </cell>
        </row>
        <row r="31609">
          <cell r="A31609">
            <v>2021</v>
          </cell>
        </row>
        <row r="31610">
          <cell r="A31610">
            <v>2021</v>
          </cell>
        </row>
        <row r="31611">
          <cell r="A31611">
            <v>2021</v>
          </cell>
        </row>
        <row r="31612">
          <cell r="A31612">
            <v>2021</v>
          </cell>
        </row>
        <row r="31613">
          <cell r="A31613">
            <v>2021</v>
          </cell>
        </row>
        <row r="31614">
          <cell r="A31614">
            <v>2021</v>
          </cell>
        </row>
        <row r="31615">
          <cell r="A31615">
            <v>2021</v>
          </cell>
        </row>
        <row r="31616">
          <cell r="A31616">
            <v>2021</v>
          </cell>
        </row>
        <row r="31617">
          <cell r="A31617">
            <v>2021</v>
          </cell>
        </row>
        <row r="31618">
          <cell r="A31618">
            <v>2021</v>
          </cell>
        </row>
        <row r="31619">
          <cell r="A31619">
            <v>2021</v>
          </cell>
        </row>
        <row r="31620">
          <cell r="A31620">
            <v>2021</v>
          </cell>
        </row>
        <row r="31621">
          <cell r="A31621">
            <v>2021</v>
          </cell>
        </row>
        <row r="31622">
          <cell r="A31622">
            <v>2021</v>
          </cell>
        </row>
        <row r="31623">
          <cell r="A31623">
            <v>2021</v>
          </cell>
        </row>
        <row r="31624">
          <cell r="A31624">
            <v>2021</v>
          </cell>
        </row>
        <row r="31625">
          <cell r="A31625">
            <v>2021</v>
          </cell>
        </row>
        <row r="31626">
          <cell r="A31626">
            <v>2021</v>
          </cell>
        </row>
        <row r="31627">
          <cell r="A31627">
            <v>2021</v>
          </cell>
        </row>
        <row r="31628">
          <cell r="A31628">
            <v>2021</v>
          </cell>
        </row>
        <row r="31629">
          <cell r="A31629">
            <v>2021</v>
          </cell>
        </row>
        <row r="31630">
          <cell r="A31630">
            <v>2021</v>
          </cell>
        </row>
        <row r="31631">
          <cell r="A31631">
            <v>2021</v>
          </cell>
        </row>
        <row r="31632">
          <cell r="A31632">
            <v>2021</v>
          </cell>
        </row>
        <row r="31633">
          <cell r="A31633">
            <v>2021</v>
          </cell>
        </row>
        <row r="31634">
          <cell r="A31634">
            <v>2021</v>
          </cell>
        </row>
        <row r="31635">
          <cell r="A31635">
            <v>2021</v>
          </cell>
        </row>
        <row r="31636">
          <cell r="A31636">
            <v>2021</v>
          </cell>
        </row>
        <row r="31637">
          <cell r="A31637">
            <v>2021</v>
          </cell>
        </row>
        <row r="31638">
          <cell r="A31638">
            <v>2021</v>
          </cell>
        </row>
        <row r="31639">
          <cell r="A31639">
            <v>2021</v>
          </cell>
        </row>
        <row r="31640">
          <cell r="A31640">
            <v>2021</v>
          </cell>
        </row>
        <row r="31641">
          <cell r="A31641">
            <v>2021</v>
          </cell>
        </row>
        <row r="31642">
          <cell r="A31642">
            <v>2021</v>
          </cell>
        </row>
        <row r="31643">
          <cell r="A31643">
            <v>2021</v>
          </cell>
        </row>
        <row r="31644">
          <cell r="A31644">
            <v>2021</v>
          </cell>
        </row>
        <row r="31645">
          <cell r="A31645">
            <v>2021</v>
          </cell>
        </row>
        <row r="31646">
          <cell r="A31646">
            <v>2021</v>
          </cell>
        </row>
        <row r="31647">
          <cell r="A31647">
            <v>2021</v>
          </cell>
        </row>
        <row r="31648">
          <cell r="A31648">
            <v>2021</v>
          </cell>
        </row>
        <row r="31649">
          <cell r="A31649">
            <v>2021</v>
          </cell>
        </row>
        <row r="31650">
          <cell r="A31650">
            <v>2021</v>
          </cell>
        </row>
        <row r="31651">
          <cell r="A31651">
            <v>2021</v>
          </cell>
        </row>
        <row r="31652">
          <cell r="A31652">
            <v>2021</v>
          </cell>
        </row>
        <row r="31653">
          <cell r="A31653">
            <v>2021</v>
          </cell>
        </row>
        <row r="31654">
          <cell r="A31654">
            <v>2021</v>
          </cell>
        </row>
        <row r="31655">
          <cell r="A31655">
            <v>2021</v>
          </cell>
        </row>
        <row r="31656">
          <cell r="A31656">
            <v>2021</v>
          </cell>
        </row>
        <row r="31657">
          <cell r="A31657">
            <v>2021</v>
          </cell>
        </row>
        <row r="31658">
          <cell r="A31658">
            <v>2021</v>
          </cell>
        </row>
        <row r="31659">
          <cell r="A31659">
            <v>2021</v>
          </cell>
        </row>
        <row r="31660">
          <cell r="A31660">
            <v>2021</v>
          </cell>
        </row>
        <row r="31661">
          <cell r="A31661">
            <v>2021</v>
          </cell>
        </row>
        <row r="31662">
          <cell r="A31662">
            <v>2021</v>
          </cell>
        </row>
        <row r="31663">
          <cell r="A31663">
            <v>2021</v>
          </cell>
        </row>
        <row r="31664">
          <cell r="A31664">
            <v>2021</v>
          </cell>
        </row>
        <row r="31665">
          <cell r="A31665">
            <v>2021</v>
          </cell>
        </row>
        <row r="31666">
          <cell r="A31666">
            <v>2021</v>
          </cell>
        </row>
        <row r="31667">
          <cell r="A31667">
            <v>2021</v>
          </cell>
        </row>
        <row r="31668">
          <cell r="A31668">
            <v>2021</v>
          </cell>
        </row>
        <row r="31669">
          <cell r="A31669">
            <v>2021</v>
          </cell>
        </row>
        <row r="31670">
          <cell r="A31670">
            <v>2021</v>
          </cell>
        </row>
        <row r="31671">
          <cell r="A31671">
            <v>2021</v>
          </cell>
        </row>
        <row r="31672">
          <cell r="A31672">
            <v>2021</v>
          </cell>
        </row>
        <row r="31673">
          <cell r="A31673">
            <v>2021</v>
          </cell>
        </row>
        <row r="31674">
          <cell r="A31674">
            <v>2021</v>
          </cell>
        </row>
        <row r="31675">
          <cell r="A31675">
            <v>2021</v>
          </cell>
        </row>
        <row r="31676">
          <cell r="A31676">
            <v>2021</v>
          </cell>
        </row>
        <row r="31677">
          <cell r="A31677">
            <v>2021</v>
          </cell>
        </row>
        <row r="31678">
          <cell r="A31678">
            <v>2021</v>
          </cell>
        </row>
        <row r="31679">
          <cell r="A31679">
            <v>2021</v>
          </cell>
        </row>
        <row r="31680">
          <cell r="A31680">
            <v>2021</v>
          </cell>
        </row>
        <row r="31681">
          <cell r="A31681">
            <v>2021</v>
          </cell>
        </row>
        <row r="31682">
          <cell r="A31682">
            <v>2021</v>
          </cell>
        </row>
        <row r="31683">
          <cell r="A31683">
            <v>2021</v>
          </cell>
        </row>
        <row r="31684">
          <cell r="A31684">
            <v>2021</v>
          </cell>
        </row>
        <row r="31685">
          <cell r="A31685">
            <v>2021</v>
          </cell>
        </row>
        <row r="31686">
          <cell r="A31686">
            <v>2021</v>
          </cell>
        </row>
        <row r="31687">
          <cell r="A31687">
            <v>2021</v>
          </cell>
        </row>
        <row r="31688">
          <cell r="A31688">
            <v>2021</v>
          </cell>
        </row>
        <row r="31689">
          <cell r="A31689">
            <v>2021</v>
          </cell>
        </row>
        <row r="31690">
          <cell r="A31690">
            <v>2021</v>
          </cell>
        </row>
        <row r="31691">
          <cell r="A31691">
            <v>2021</v>
          </cell>
        </row>
        <row r="31692">
          <cell r="A31692">
            <v>2021</v>
          </cell>
        </row>
        <row r="31693">
          <cell r="A31693">
            <v>2021</v>
          </cell>
        </row>
        <row r="31694">
          <cell r="A31694">
            <v>2021</v>
          </cell>
        </row>
        <row r="31695">
          <cell r="A31695">
            <v>2021</v>
          </cell>
        </row>
        <row r="31696">
          <cell r="A31696">
            <v>2021</v>
          </cell>
        </row>
        <row r="31697">
          <cell r="A31697">
            <v>2021</v>
          </cell>
        </row>
        <row r="31698">
          <cell r="A31698">
            <v>2021</v>
          </cell>
        </row>
        <row r="31699">
          <cell r="A31699">
            <v>2021</v>
          </cell>
        </row>
        <row r="31700">
          <cell r="A31700">
            <v>2021</v>
          </cell>
        </row>
        <row r="31701">
          <cell r="A31701">
            <v>2021</v>
          </cell>
        </row>
        <row r="31702">
          <cell r="A31702">
            <v>2021</v>
          </cell>
        </row>
        <row r="31703">
          <cell r="A31703">
            <v>2021</v>
          </cell>
        </row>
        <row r="31704">
          <cell r="A31704">
            <v>2021</v>
          </cell>
        </row>
        <row r="31705">
          <cell r="A31705">
            <v>2021</v>
          </cell>
        </row>
        <row r="31706">
          <cell r="A31706">
            <v>2021</v>
          </cell>
        </row>
        <row r="31707">
          <cell r="A31707">
            <v>2021</v>
          </cell>
        </row>
        <row r="31708">
          <cell r="A31708">
            <v>2021</v>
          </cell>
        </row>
        <row r="31709">
          <cell r="A31709">
            <v>2021</v>
          </cell>
        </row>
        <row r="31710">
          <cell r="A31710">
            <v>2021</v>
          </cell>
        </row>
        <row r="31711">
          <cell r="A31711">
            <v>2021</v>
          </cell>
        </row>
        <row r="31712">
          <cell r="A31712">
            <v>2021</v>
          </cell>
        </row>
        <row r="31713">
          <cell r="A31713">
            <v>2021</v>
          </cell>
        </row>
        <row r="31714">
          <cell r="A31714">
            <v>2021</v>
          </cell>
        </row>
        <row r="31715">
          <cell r="A31715">
            <v>2021</v>
          </cell>
        </row>
        <row r="31716">
          <cell r="A31716">
            <v>2021</v>
          </cell>
        </row>
        <row r="31717">
          <cell r="A31717">
            <v>2021</v>
          </cell>
        </row>
        <row r="31718">
          <cell r="A31718">
            <v>2021</v>
          </cell>
        </row>
        <row r="31719">
          <cell r="A31719">
            <v>2021</v>
          </cell>
        </row>
        <row r="31720">
          <cell r="A31720">
            <v>2021</v>
          </cell>
        </row>
        <row r="31721">
          <cell r="A31721">
            <v>2021</v>
          </cell>
        </row>
        <row r="31722">
          <cell r="A31722">
            <v>2021</v>
          </cell>
        </row>
        <row r="31723">
          <cell r="A31723">
            <v>2021</v>
          </cell>
        </row>
        <row r="31724">
          <cell r="A31724">
            <v>2021</v>
          </cell>
        </row>
        <row r="31725">
          <cell r="A31725">
            <v>2021</v>
          </cell>
        </row>
        <row r="31726">
          <cell r="A31726">
            <v>2021</v>
          </cell>
        </row>
        <row r="31727">
          <cell r="A31727">
            <v>2021</v>
          </cell>
        </row>
        <row r="31728">
          <cell r="A31728">
            <v>2021</v>
          </cell>
        </row>
        <row r="31729">
          <cell r="A31729">
            <v>2021</v>
          </cell>
        </row>
        <row r="31730">
          <cell r="A31730">
            <v>2021</v>
          </cell>
        </row>
        <row r="31731">
          <cell r="A31731">
            <v>2021</v>
          </cell>
        </row>
        <row r="31732">
          <cell r="A31732">
            <v>2021</v>
          </cell>
        </row>
        <row r="31733">
          <cell r="A31733">
            <v>2021</v>
          </cell>
        </row>
        <row r="31734">
          <cell r="A31734">
            <v>2021</v>
          </cell>
        </row>
        <row r="31735">
          <cell r="A31735">
            <v>2021</v>
          </cell>
        </row>
        <row r="31736">
          <cell r="A31736">
            <v>2021</v>
          </cell>
        </row>
        <row r="31737">
          <cell r="A31737">
            <v>2021</v>
          </cell>
        </row>
        <row r="31738">
          <cell r="A31738">
            <v>2021</v>
          </cell>
        </row>
        <row r="31739">
          <cell r="A31739">
            <v>2021</v>
          </cell>
        </row>
        <row r="31740">
          <cell r="A31740">
            <v>2021</v>
          </cell>
        </row>
        <row r="31741">
          <cell r="A31741">
            <v>2021</v>
          </cell>
        </row>
        <row r="31742">
          <cell r="A31742">
            <v>2021</v>
          </cell>
        </row>
        <row r="31743">
          <cell r="A31743">
            <v>2021</v>
          </cell>
        </row>
        <row r="31744">
          <cell r="A31744">
            <v>2021</v>
          </cell>
        </row>
        <row r="31745">
          <cell r="A31745">
            <v>2021</v>
          </cell>
        </row>
        <row r="31746">
          <cell r="A31746">
            <v>2021</v>
          </cell>
        </row>
        <row r="31747">
          <cell r="A31747">
            <v>2021</v>
          </cell>
        </row>
        <row r="31748">
          <cell r="A31748">
            <v>2021</v>
          </cell>
        </row>
        <row r="31749">
          <cell r="A31749">
            <v>2021</v>
          </cell>
        </row>
        <row r="31750">
          <cell r="A31750">
            <v>2021</v>
          </cell>
        </row>
        <row r="31751">
          <cell r="A31751">
            <v>2021</v>
          </cell>
        </row>
        <row r="31752">
          <cell r="A31752">
            <v>2021</v>
          </cell>
        </row>
        <row r="31753">
          <cell r="A31753">
            <v>2021</v>
          </cell>
        </row>
        <row r="31754">
          <cell r="A31754">
            <v>2021</v>
          </cell>
        </row>
        <row r="31755">
          <cell r="A31755">
            <v>2021</v>
          </cell>
        </row>
        <row r="31756">
          <cell r="A31756">
            <v>2021</v>
          </cell>
        </row>
        <row r="31757">
          <cell r="A31757">
            <v>2021</v>
          </cell>
        </row>
        <row r="31758">
          <cell r="A31758">
            <v>2021</v>
          </cell>
        </row>
        <row r="31759">
          <cell r="A31759">
            <v>2021</v>
          </cell>
        </row>
        <row r="31760">
          <cell r="A31760">
            <v>2021</v>
          </cell>
        </row>
        <row r="31761">
          <cell r="A31761">
            <v>2021</v>
          </cell>
        </row>
        <row r="31762">
          <cell r="A31762">
            <v>2021</v>
          </cell>
        </row>
        <row r="31763">
          <cell r="A31763">
            <v>2021</v>
          </cell>
        </row>
        <row r="31764">
          <cell r="A31764">
            <v>2021</v>
          </cell>
        </row>
        <row r="31765">
          <cell r="A31765">
            <v>2021</v>
          </cell>
        </row>
        <row r="31766">
          <cell r="A31766">
            <v>2021</v>
          </cell>
        </row>
        <row r="31767">
          <cell r="A31767">
            <v>2021</v>
          </cell>
        </row>
        <row r="31768">
          <cell r="A31768">
            <v>2021</v>
          </cell>
        </row>
        <row r="31769">
          <cell r="A31769">
            <v>2021</v>
          </cell>
        </row>
        <row r="31770">
          <cell r="A31770">
            <v>2021</v>
          </cell>
        </row>
        <row r="31771">
          <cell r="A31771">
            <v>2021</v>
          </cell>
        </row>
        <row r="31772">
          <cell r="A31772">
            <v>2021</v>
          </cell>
        </row>
        <row r="31773">
          <cell r="A31773">
            <v>2021</v>
          </cell>
        </row>
        <row r="31774">
          <cell r="A31774">
            <v>2021</v>
          </cell>
        </row>
        <row r="31775">
          <cell r="A31775">
            <v>2021</v>
          </cell>
        </row>
        <row r="31776">
          <cell r="A31776">
            <v>2021</v>
          </cell>
        </row>
        <row r="31777">
          <cell r="A31777">
            <v>2021</v>
          </cell>
        </row>
        <row r="31778">
          <cell r="A31778">
            <v>2021</v>
          </cell>
        </row>
        <row r="31779">
          <cell r="A31779">
            <v>2021</v>
          </cell>
        </row>
        <row r="31780">
          <cell r="A31780">
            <v>2021</v>
          </cell>
        </row>
        <row r="31781">
          <cell r="A31781">
            <v>2021</v>
          </cell>
        </row>
        <row r="31782">
          <cell r="A31782">
            <v>2021</v>
          </cell>
        </row>
        <row r="31783">
          <cell r="A31783">
            <v>2021</v>
          </cell>
        </row>
        <row r="31784">
          <cell r="A31784">
            <v>2021</v>
          </cell>
        </row>
        <row r="31785">
          <cell r="A31785">
            <v>2021</v>
          </cell>
        </row>
        <row r="31786">
          <cell r="A31786">
            <v>2021</v>
          </cell>
        </row>
        <row r="31787">
          <cell r="A31787">
            <v>2021</v>
          </cell>
        </row>
        <row r="31788">
          <cell r="A31788">
            <v>2021</v>
          </cell>
        </row>
        <row r="31789">
          <cell r="A31789">
            <v>2021</v>
          </cell>
        </row>
        <row r="31790">
          <cell r="A31790">
            <v>2021</v>
          </cell>
        </row>
        <row r="31791">
          <cell r="A31791">
            <v>2021</v>
          </cell>
        </row>
        <row r="31792">
          <cell r="A31792">
            <v>2021</v>
          </cell>
        </row>
        <row r="31793">
          <cell r="A31793">
            <v>2021</v>
          </cell>
        </row>
        <row r="31794">
          <cell r="A31794">
            <v>2021</v>
          </cell>
        </row>
        <row r="31795">
          <cell r="A31795">
            <v>2021</v>
          </cell>
        </row>
        <row r="31796">
          <cell r="A31796">
            <v>2021</v>
          </cell>
        </row>
        <row r="31797">
          <cell r="A31797">
            <v>2021</v>
          </cell>
        </row>
        <row r="31798">
          <cell r="A31798">
            <v>2021</v>
          </cell>
        </row>
        <row r="31799">
          <cell r="A31799">
            <v>2021</v>
          </cell>
        </row>
        <row r="31800">
          <cell r="A31800">
            <v>2021</v>
          </cell>
        </row>
        <row r="31801">
          <cell r="A31801">
            <v>2021</v>
          </cell>
        </row>
        <row r="31802">
          <cell r="A31802">
            <v>2021</v>
          </cell>
        </row>
        <row r="31803">
          <cell r="A31803">
            <v>2021</v>
          </cell>
        </row>
        <row r="31804">
          <cell r="A31804">
            <v>2021</v>
          </cell>
        </row>
        <row r="31805">
          <cell r="A31805">
            <v>2021</v>
          </cell>
        </row>
        <row r="31806">
          <cell r="A31806">
            <v>2021</v>
          </cell>
        </row>
        <row r="31807">
          <cell r="A31807">
            <v>2021</v>
          </cell>
        </row>
        <row r="31808">
          <cell r="A31808">
            <v>2021</v>
          </cell>
        </row>
        <row r="31809">
          <cell r="A31809">
            <v>2021</v>
          </cell>
        </row>
        <row r="31810">
          <cell r="A31810">
            <v>2021</v>
          </cell>
        </row>
        <row r="31811">
          <cell r="A31811">
            <v>2021</v>
          </cell>
        </row>
        <row r="31812">
          <cell r="A31812">
            <v>2021</v>
          </cell>
        </row>
        <row r="31813">
          <cell r="A31813">
            <v>2021</v>
          </cell>
        </row>
        <row r="31814">
          <cell r="A31814">
            <v>2021</v>
          </cell>
        </row>
        <row r="31815">
          <cell r="A31815">
            <v>2021</v>
          </cell>
        </row>
        <row r="31816">
          <cell r="A31816">
            <v>2021</v>
          </cell>
        </row>
        <row r="31817">
          <cell r="A31817">
            <v>2021</v>
          </cell>
        </row>
        <row r="31818">
          <cell r="A31818">
            <v>2021</v>
          </cell>
        </row>
        <row r="31819">
          <cell r="A31819">
            <v>2021</v>
          </cell>
        </row>
        <row r="31820">
          <cell r="A31820">
            <v>2021</v>
          </cell>
        </row>
        <row r="31821">
          <cell r="A31821">
            <v>2021</v>
          </cell>
        </row>
        <row r="31822">
          <cell r="A31822">
            <v>2021</v>
          </cell>
        </row>
        <row r="31823">
          <cell r="A31823">
            <v>2021</v>
          </cell>
        </row>
        <row r="31824">
          <cell r="A31824">
            <v>2021</v>
          </cell>
        </row>
        <row r="31825">
          <cell r="A31825">
            <v>2021</v>
          </cell>
        </row>
        <row r="31826">
          <cell r="A31826">
            <v>2021</v>
          </cell>
        </row>
        <row r="31827">
          <cell r="A31827">
            <v>2021</v>
          </cell>
        </row>
        <row r="31828">
          <cell r="A31828">
            <v>2021</v>
          </cell>
        </row>
        <row r="31829">
          <cell r="A31829">
            <v>2021</v>
          </cell>
        </row>
        <row r="31830">
          <cell r="A31830">
            <v>2021</v>
          </cell>
        </row>
        <row r="31831">
          <cell r="A31831">
            <v>2021</v>
          </cell>
        </row>
        <row r="31832">
          <cell r="A31832">
            <v>2021</v>
          </cell>
        </row>
        <row r="31833">
          <cell r="A31833">
            <v>2021</v>
          </cell>
        </row>
        <row r="31834">
          <cell r="A31834">
            <v>2021</v>
          </cell>
        </row>
        <row r="31835">
          <cell r="A31835">
            <v>2021</v>
          </cell>
        </row>
        <row r="31836">
          <cell r="A31836">
            <v>2021</v>
          </cell>
        </row>
        <row r="31837">
          <cell r="A31837">
            <v>2021</v>
          </cell>
        </row>
        <row r="31838">
          <cell r="A31838">
            <v>2021</v>
          </cell>
        </row>
        <row r="31839">
          <cell r="A31839">
            <v>2021</v>
          </cell>
        </row>
        <row r="31840">
          <cell r="A31840">
            <v>2021</v>
          </cell>
        </row>
        <row r="31841">
          <cell r="A31841">
            <v>2021</v>
          </cell>
        </row>
        <row r="31842">
          <cell r="A31842">
            <v>2021</v>
          </cell>
        </row>
        <row r="31843">
          <cell r="A31843">
            <v>2021</v>
          </cell>
        </row>
        <row r="31844">
          <cell r="A31844">
            <v>2021</v>
          </cell>
        </row>
        <row r="31845">
          <cell r="A31845">
            <v>2021</v>
          </cell>
        </row>
        <row r="31846">
          <cell r="A31846">
            <v>2021</v>
          </cell>
        </row>
        <row r="31847">
          <cell r="A31847">
            <v>2021</v>
          </cell>
        </row>
        <row r="31848">
          <cell r="A31848">
            <v>2021</v>
          </cell>
        </row>
        <row r="31849">
          <cell r="A31849">
            <v>2021</v>
          </cell>
        </row>
        <row r="31850">
          <cell r="A31850">
            <v>2021</v>
          </cell>
        </row>
        <row r="31851">
          <cell r="A31851">
            <v>2021</v>
          </cell>
        </row>
        <row r="31852">
          <cell r="A31852">
            <v>2021</v>
          </cell>
        </row>
        <row r="31853">
          <cell r="A31853">
            <v>2021</v>
          </cell>
        </row>
        <row r="31854">
          <cell r="A31854">
            <v>2021</v>
          </cell>
        </row>
        <row r="31855">
          <cell r="A31855">
            <v>2021</v>
          </cell>
        </row>
        <row r="31856">
          <cell r="A31856">
            <v>2021</v>
          </cell>
        </row>
        <row r="31857">
          <cell r="A31857">
            <v>2021</v>
          </cell>
        </row>
        <row r="31858">
          <cell r="A31858">
            <v>2021</v>
          </cell>
        </row>
        <row r="31859">
          <cell r="A31859">
            <v>2021</v>
          </cell>
        </row>
        <row r="31860">
          <cell r="A31860">
            <v>2021</v>
          </cell>
        </row>
        <row r="31861">
          <cell r="A31861">
            <v>2021</v>
          </cell>
        </row>
        <row r="31862">
          <cell r="A31862">
            <v>2021</v>
          </cell>
        </row>
        <row r="31863">
          <cell r="A31863">
            <v>2021</v>
          </cell>
        </row>
        <row r="31864">
          <cell r="A31864">
            <v>2021</v>
          </cell>
        </row>
        <row r="31865">
          <cell r="A31865">
            <v>2021</v>
          </cell>
        </row>
        <row r="31866">
          <cell r="A31866">
            <v>2021</v>
          </cell>
        </row>
        <row r="31867">
          <cell r="A31867">
            <v>2021</v>
          </cell>
        </row>
        <row r="31868">
          <cell r="A31868">
            <v>2021</v>
          </cell>
        </row>
        <row r="31869">
          <cell r="A31869">
            <v>2021</v>
          </cell>
        </row>
        <row r="31870">
          <cell r="A31870">
            <v>2021</v>
          </cell>
        </row>
        <row r="31871">
          <cell r="A31871">
            <v>2021</v>
          </cell>
        </row>
        <row r="31872">
          <cell r="A31872">
            <v>2021</v>
          </cell>
        </row>
        <row r="31873">
          <cell r="A31873">
            <v>2021</v>
          </cell>
        </row>
        <row r="31874">
          <cell r="A31874">
            <v>2021</v>
          </cell>
        </row>
        <row r="31875">
          <cell r="A31875">
            <v>2021</v>
          </cell>
        </row>
        <row r="31876">
          <cell r="A31876">
            <v>2021</v>
          </cell>
        </row>
        <row r="31877">
          <cell r="A31877">
            <v>2021</v>
          </cell>
        </row>
        <row r="31878">
          <cell r="A31878">
            <v>2021</v>
          </cell>
        </row>
        <row r="31879">
          <cell r="A31879">
            <v>2021</v>
          </cell>
        </row>
        <row r="31880">
          <cell r="A31880">
            <v>2021</v>
          </cell>
        </row>
        <row r="31881">
          <cell r="A31881">
            <v>2021</v>
          </cell>
        </row>
        <row r="31882">
          <cell r="A31882">
            <v>2021</v>
          </cell>
        </row>
        <row r="31883">
          <cell r="A31883">
            <v>2021</v>
          </cell>
        </row>
        <row r="31884">
          <cell r="A31884">
            <v>2021</v>
          </cell>
        </row>
        <row r="31885">
          <cell r="A31885">
            <v>2021</v>
          </cell>
        </row>
        <row r="31886">
          <cell r="A31886">
            <v>2021</v>
          </cell>
        </row>
        <row r="31887">
          <cell r="A31887">
            <v>2021</v>
          </cell>
        </row>
        <row r="31888">
          <cell r="A31888">
            <v>2021</v>
          </cell>
        </row>
        <row r="31889">
          <cell r="A31889">
            <v>2021</v>
          </cell>
        </row>
        <row r="31890">
          <cell r="A31890">
            <v>2021</v>
          </cell>
        </row>
        <row r="31891">
          <cell r="A31891">
            <v>2021</v>
          </cell>
        </row>
        <row r="31892">
          <cell r="A31892">
            <v>2021</v>
          </cell>
        </row>
        <row r="31893">
          <cell r="A31893">
            <v>2021</v>
          </cell>
        </row>
        <row r="31894">
          <cell r="A31894">
            <v>2021</v>
          </cell>
        </row>
        <row r="31895">
          <cell r="A31895">
            <v>2021</v>
          </cell>
        </row>
        <row r="31896">
          <cell r="A31896">
            <v>2021</v>
          </cell>
        </row>
        <row r="31897">
          <cell r="A31897">
            <v>2021</v>
          </cell>
        </row>
        <row r="31898">
          <cell r="A31898">
            <v>2021</v>
          </cell>
        </row>
        <row r="31899">
          <cell r="A31899">
            <v>2021</v>
          </cell>
        </row>
        <row r="31900">
          <cell r="A31900">
            <v>2021</v>
          </cell>
        </row>
        <row r="31901">
          <cell r="A31901">
            <v>2021</v>
          </cell>
        </row>
        <row r="31902">
          <cell r="A31902">
            <v>2021</v>
          </cell>
        </row>
        <row r="31903">
          <cell r="A31903">
            <v>2021</v>
          </cell>
        </row>
        <row r="31904">
          <cell r="A31904">
            <v>2021</v>
          </cell>
        </row>
        <row r="31905">
          <cell r="A31905">
            <v>2021</v>
          </cell>
        </row>
        <row r="31906">
          <cell r="A31906">
            <v>2021</v>
          </cell>
        </row>
        <row r="31907">
          <cell r="A31907">
            <v>2021</v>
          </cell>
        </row>
        <row r="31908">
          <cell r="A31908">
            <v>2021</v>
          </cell>
        </row>
        <row r="31909">
          <cell r="A31909">
            <v>2021</v>
          </cell>
        </row>
        <row r="31910">
          <cell r="A31910">
            <v>2021</v>
          </cell>
        </row>
        <row r="31911">
          <cell r="A31911">
            <v>2021</v>
          </cell>
        </row>
        <row r="31912">
          <cell r="A31912">
            <v>2021</v>
          </cell>
        </row>
        <row r="31913">
          <cell r="A31913">
            <v>2021</v>
          </cell>
        </row>
        <row r="31914">
          <cell r="A31914">
            <v>2021</v>
          </cell>
        </row>
        <row r="31915">
          <cell r="A31915">
            <v>2021</v>
          </cell>
        </row>
        <row r="31916">
          <cell r="A31916">
            <v>2021</v>
          </cell>
        </row>
        <row r="31917">
          <cell r="A31917">
            <v>2021</v>
          </cell>
        </row>
        <row r="31918">
          <cell r="A31918">
            <v>2021</v>
          </cell>
        </row>
        <row r="31919">
          <cell r="A31919">
            <v>2021</v>
          </cell>
        </row>
        <row r="31920">
          <cell r="A31920">
            <v>2021</v>
          </cell>
        </row>
        <row r="31921">
          <cell r="A31921">
            <v>2021</v>
          </cell>
        </row>
        <row r="31922">
          <cell r="A31922">
            <v>2021</v>
          </cell>
        </row>
        <row r="31923">
          <cell r="A31923">
            <v>2021</v>
          </cell>
        </row>
        <row r="31924">
          <cell r="A31924">
            <v>2021</v>
          </cell>
        </row>
        <row r="31925">
          <cell r="A31925">
            <v>2021</v>
          </cell>
        </row>
        <row r="31926">
          <cell r="A31926">
            <v>2021</v>
          </cell>
        </row>
        <row r="31927">
          <cell r="A31927">
            <v>2021</v>
          </cell>
        </row>
        <row r="31928">
          <cell r="A31928">
            <v>2021</v>
          </cell>
        </row>
        <row r="31929">
          <cell r="A31929">
            <v>2021</v>
          </cell>
        </row>
        <row r="31930">
          <cell r="A31930">
            <v>2021</v>
          </cell>
        </row>
        <row r="31931">
          <cell r="A31931">
            <v>2021</v>
          </cell>
        </row>
        <row r="31932">
          <cell r="A31932">
            <v>2021</v>
          </cell>
        </row>
        <row r="31933">
          <cell r="A31933">
            <v>2021</v>
          </cell>
        </row>
        <row r="31934">
          <cell r="A31934">
            <v>2021</v>
          </cell>
        </row>
        <row r="31935">
          <cell r="A31935">
            <v>2021</v>
          </cell>
        </row>
        <row r="31936">
          <cell r="A31936">
            <v>2021</v>
          </cell>
        </row>
        <row r="31937">
          <cell r="A31937">
            <v>2021</v>
          </cell>
        </row>
        <row r="31938">
          <cell r="A31938">
            <v>2021</v>
          </cell>
        </row>
        <row r="31939">
          <cell r="A31939">
            <v>2021</v>
          </cell>
        </row>
        <row r="31940">
          <cell r="A31940">
            <v>2021</v>
          </cell>
        </row>
        <row r="31941">
          <cell r="A31941">
            <v>2021</v>
          </cell>
        </row>
        <row r="31942">
          <cell r="A31942">
            <v>2021</v>
          </cell>
        </row>
        <row r="31943">
          <cell r="A31943">
            <v>2021</v>
          </cell>
        </row>
        <row r="31944">
          <cell r="A31944">
            <v>2021</v>
          </cell>
        </row>
        <row r="31945">
          <cell r="A31945">
            <v>2021</v>
          </cell>
        </row>
        <row r="31946">
          <cell r="A31946">
            <v>2021</v>
          </cell>
        </row>
        <row r="31947">
          <cell r="A31947">
            <v>2021</v>
          </cell>
        </row>
        <row r="31948">
          <cell r="A31948">
            <v>2021</v>
          </cell>
        </row>
        <row r="31949">
          <cell r="A31949">
            <v>2021</v>
          </cell>
        </row>
        <row r="31950">
          <cell r="A31950">
            <v>2021</v>
          </cell>
        </row>
        <row r="31951">
          <cell r="A31951">
            <v>2021</v>
          </cell>
        </row>
        <row r="31952">
          <cell r="A31952">
            <v>2021</v>
          </cell>
        </row>
        <row r="31953">
          <cell r="A31953">
            <v>2021</v>
          </cell>
        </row>
        <row r="31954">
          <cell r="A31954">
            <v>2021</v>
          </cell>
        </row>
        <row r="31955">
          <cell r="A31955">
            <v>2021</v>
          </cell>
        </row>
        <row r="31956">
          <cell r="A31956">
            <v>2021</v>
          </cell>
        </row>
        <row r="31957">
          <cell r="A31957">
            <v>2021</v>
          </cell>
        </row>
        <row r="31958">
          <cell r="A31958">
            <v>2021</v>
          </cell>
        </row>
        <row r="31959">
          <cell r="A31959">
            <v>2021</v>
          </cell>
        </row>
        <row r="31960">
          <cell r="A31960">
            <v>2021</v>
          </cell>
        </row>
        <row r="31961">
          <cell r="A31961">
            <v>2021</v>
          </cell>
        </row>
        <row r="31962">
          <cell r="A31962">
            <v>2021</v>
          </cell>
        </row>
        <row r="31963">
          <cell r="A31963">
            <v>2021</v>
          </cell>
        </row>
        <row r="31964">
          <cell r="A31964">
            <v>2021</v>
          </cell>
        </row>
        <row r="31965">
          <cell r="A31965">
            <v>2021</v>
          </cell>
        </row>
        <row r="31966">
          <cell r="A31966">
            <v>2021</v>
          </cell>
        </row>
        <row r="31967">
          <cell r="A31967">
            <v>2021</v>
          </cell>
        </row>
        <row r="31968">
          <cell r="A31968">
            <v>2021</v>
          </cell>
        </row>
        <row r="31969">
          <cell r="A31969">
            <v>2021</v>
          </cell>
        </row>
        <row r="31970">
          <cell r="A31970">
            <v>2021</v>
          </cell>
        </row>
        <row r="31971">
          <cell r="A31971">
            <v>2021</v>
          </cell>
        </row>
        <row r="31972">
          <cell r="A31972">
            <v>2021</v>
          </cell>
        </row>
        <row r="31973">
          <cell r="A31973">
            <v>2021</v>
          </cell>
        </row>
        <row r="31974">
          <cell r="A31974">
            <v>2021</v>
          </cell>
        </row>
        <row r="31975">
          <cell r="A31975">
            <v>2021</v>
          </cell>
        </row>
        <row r="31976">
          <cell r="A31976">
            <v>2021</v>
          </cell>
        </row>
        <row r="31977">
          <cell r="A31977">
            <v>2021</v>
          </cell>
        </row>
        <row r="31978">
          <cell r="A31978">
            <v>2021</v>
          </cell>
        </row>
        <row r="31979">
          <cell r="A31979">
            <v>2021</v>
          </cell>
        </row>
        <row r="31980">
          <cell r="A31980">
            <v>2021</v>
          </cell>
        </row>
        <row r="31981">
          <cell r="A31981">
            <v>2021</v>
          </cell>
        </row>
        <row r="31982">
          <cell r="A31982">
            <v>2021</v>
          </cell>
        </row>
        <row r="31983">
          <cell r="A31983">
            <v>2021</v>
          </cell>
        </row>
        <row r="31984">
          <cell r="A31984">
            <v>2021</v>
          </cell>
        </row>
        <row r="31985">
          <cell r="A31985">
            <v>2021</v>
          </cell>
        </row>
        <row r="31986">
          <cell r="A31986">
            <v>2021</v>
          </cell>
        </row>
        <row r="31987">
          <cell r="A31987">
            <v>2021</v>
          </cell>
        </row>
        <row r="31988">
          <cell r="A31988">
            <v>2021</v>
          </cell>
        </row>
        <row r="31989">
          <cell r="A31989">
            <v>2021</v>
          </cell>
        </row>
        <row r="31990">
          <cell r="A31990">
            <v>2021</v>
          </cell>
        </row>
        <row r="31991">
          <cell r="A31991">
            <v>2021</v>
          </cell>
        </row>
        <row r="31992">
          <cell r="A31992">
            <v>2021</v>
          </cell>
        </row>
        <row r="31993">
          <cell r="A31993">
            <v>2021</v>
          </cell>
        </row>
        <row r="31994">
          <cell r="A31994">
            <v>2021</v>
          </cell>
        </row>
        <row r="31995">
          <cell r="A31995">
            <v>2021</v>
          </cell>
        </row>
        <row r="31996">
          <cell r="A31996">
            <v>2021</v>
          </cell>
        </row>
        <row r="31997">
          <cell r="A31997">
            <v>2021</v>
          </cell>
        </row>
        <row r="31998">
          <cell r="A31998">
            <v>2021</v>
          </cell>
        </row>
        <row r="31999">
          <cell r="A31999">
            <v>2021</v>
          </cell>
        </row>
        <row r="32000">
          <cell r="A32000">
            <v>2021</v>
          </cell>
        </row>
        <row r="32001">
          <cell r="A32001">
            <v>2021</v>
          </cell>
        </row>
        <row r="32002">
          <cell r="A32002">
            <v>2021</v>
          </cell>
        </row>
        <row r="32003">
          <cell r="A32003">
            <v>2021</v>
          </cell>
        </row>
        <row r="32004">
          <cell r="A32004">
            <v>2021</v>
          </cell>
        </row>
        <row r="32005">
          <cell r="A32005">
            <v>2021</v>
          </cell>
        </row>
        <row r="32006">
          <cell r="A32006">
            <v>2021</v>
          </cell>
        </row>
        <row r="32007">
          <cell r="A32007">
            <v>2021</v>
          </cell>
        </row>
        <row r="32008">
          <cell r="A32008">
            <v>2021</v>
          </cell>
        </row>
        <row r="32009">
          <cell r="A32009">
            <v>2021</v>
          </cell>
        </row>
        <row r="32010">
          <cell r="A32010">
            <v>2021</v>
          </cell>
        </row>
        <row r="32011">
          <cell r="A32011">
            <v>2021</v>
          </cell>
        </row>
        <row r="32012">
          <cell r="A32012">
            <v>2021</v>
          </cell>
        </row>
        <row r="32013">
          <cell r="A32013">
            <v>2021</v>
          </cell>
        </row>
        <row r="32014">
          <cell r="A32014">
            <v>2021</v>
          </cell>
        </row>
        <row r="32015">
          <cell r="A32015">
            <v>2021</v>
          </cell>
        </row>
        <row r="32016">
          <cell r="A32016">
            <v>2021</v>
          </cell>
        </row>
        <row r="32017">
          <cell r="A32017">
            <v>2021</v>
          </cell>
        </row>
        <row r="32018">
          <cell r="A32018">
            <v>2021</v>
          </cell>
        </row>
        <row r="32019">
          <cell r="A32019">
            <v>2021</v>
          </cell>
        </row>
        <row r="32020">
          <cell r="A32020">
            <v>2021</v>
          </cell>
        </row>
        <row r="32021">
          <cell r="A32021">
            <v>2021</v>
          </cell>
        </row>
        <row r="32022">
          <cell r="A32022">
            <v>2021</v>
          </cell>
        </row>
        <row r="32023">
          <cell r="A32023">
            <v>2021</v>
          </cell>
        </row>
        <row r="32024">
          <cell r="A32024">
            <v>2021</v>
          </cell>
        </row>
        <row r="32025">
          <cell r="A32025">
            <v>2021</v>
          </cell>
        </row>
        <row r="32026">
          <cell r="A32026">
            <v>2021</v>
          </cell>
        </row>
        <row r="32027">
          <cell r="A32027">
            <v>2021</v>
          </cell>
        </row>
        <row r="32028">
          <cell r="A32028">
            <v>2021</v>
          </cell>
        </row>
        <row r="32029">
          <cell r="A32029">
            <v>2021</v>
          </cell>
        </row>
        <row r="32030">
          <cell r="A32030">
            <v>2021</v>
          </cell>
        </row>
        <row r="32031">
          <cell r="A32031">
            <v>2021</v>
          </cell>
        </row>
        <row r="32032">
          <cell r="A32032">
            <v>2021</v>
          </cell>
        </row>
        <row r="32033">
          <cell r="A32033">
            <v>2021</v>
          </cell>
        </row>
        <row r="32034">
          <cell r="A32034">
            <v>2021</v>
          </cell>
        </row>
        <row r="32035">
          <cell r="A32035">
            <v>2021</v>
          </cell>
        </row>
        <row r="32036">
          <cell r="A32036">
            <v>2021</v>
          </cell>
        </row>
        <row r="32037">
          <cell r="A32037">
            <v>2021</v>
          </cell>
        </row>
        <row r="32038">
          <cell r="A32038">
            <v>2021</v>
          </cell>
        </row>
        <row r="32039">
          <cell r="A32039">
            <v>2021</v>
          </cell>
        </row>
        <row r="32040">
          <cell r="A32040">
            <v>2021</v>
          </cell>
        </row>
        <row r="32041">
          <cell r="A32041">
            <v>2021</v>
          </cell>
        </row>
        <row r="32042">
          <cell r="A32042">
            <v>2021</v>
          </cell>
        </row>
        <row r="32043">
          <cell r="A32043">
            <v>2021</v>
          </cell>
        </row>
        <row r="32044">
          <cell r="A32044">
            <v>2021</v>
          </cell>
        </row>
        <row r="32045">
          <cell r="A32045">
            <v>2021</v>
          </cell>
        </row>
        <row r="32046">
          <cell r="A32046">
            <v>2021</v>
          </cell>
        </row>
        <row r="32047">
          <cell r="A32047">
            <v>2021</v>
          </cell>
        </row>
        <row r="32048">
          <cell r="A32048">
            <v>2021</v>
          </cell>
        </row>
        <row r="32049">
          <cell r="A32049">
            <v>2021</v>
          </cell>
        </row>
        <row r="32050">
          <cell r="A32050">
            <v>2021</v>
          </cell>
        </row>
        <row r="32051">
          <cell r="A32051">
            <v>2021</v>
          </cell>
        </row>
        <row r="32052">
          <cell r="A32052">
            <v>2021</v>
          </cell>
        </row>
        <row r="32053">
          <cell r="A32053">
            <v>2021</v>
          </cell>
        </row>
        <row r="32054">
          <cell r="A32054">
            <v>2021</v>
          </cell>
        </row>
        <row r="32055">
          <cell r="A32055">
            <v>2021</v>
          </cell>
        </row>
        <row r="32056">
          <cell r="A32056">
            <v>2021</v>
          </cell>
        </row>
        <row r="32057">
          <cell r="A32057">
            <v>2021</v>
          </cell>
        </row>
        <row r="32058">
          <cell r="A32058">
            <v>2021</v>
          </cell>
        </row>
        <row r="32059">
          <cell r="A32059">
            <v>2021</v>
          </cell>
        </row>
        <row r="32060">
          <cell r="A32060">
            <v>2021</v>
          </cell>
        </row>
        <row r="32061">
          <cell r="A32061">
            <v>2021</v>
          </cell>
        </row>
        <row r="32062">
          <cell r="A32062">
            <v>2021</v>
          </cell>
        </row>
        <row r="32063">
          <cell r="A32063">
            <v>2021</v>
          </cell>
        </row>
        <row r="32064">
          <cell r="A32064">
            <v>2021</v>
          </cell>
        </row>
        <row r="32065">
          <cell r="A32065">
            <v>2021</v>
          </cell>
        </row>
        <row r="32066">
          <cell r="A32066">
            <v>2021</v>
          </cell>
        </row>
        <row r="32067">
          <cell r="A32067">
            <v>2021</v>
          </cell>
        </row>
        <row r="32068">
          <cell r="A32068">
            <v>2021</v>
          </cell>
        </row>
        <row r="32069">
          <cell r="A32069">
            <v>2021</v>
          </cell>
        </row>
        <row r="32070">
          <cell r="A32070">
            <v>2021</v>
          </cell>
        </row>
        <row r="32071">
          <cell r="A32071">
            <v>2021</v>
          </cell>
        </row>
        <row r="32072">
          <cell r="A32072">
            <v>2021</v>
          </cell>
        </row>
        <row r="32073">
          <cell r="A32073">
            <v>2021</v>
          </cell>
        </row>
        <row r="32074">
          <cell r="A32074">
            <v>2021</v>
          </cell>
        </row>
        <row r="32075">
          <cell r="A32075">
            <v>2021</v>
          </cell>
        </row>
        <row r="32076">
          <cell r="A32076">
            <v>2021</v>
          </cell>
        </row>
        <row r="32077">
          <cell r="A32077">
            <v>2021</v>
          </cell>
        </row>
        <row r="32078">
          <cell r="A32078">
            <v>2021</v>
          </cell>
        </row>
        <row r="32079">
          <cell r="A32079">
            <v>2021</v>
          </cell>
        </row>
        <row r="32080">
          <cell r="A32080">
            <v>2021</v>
          </cell>
        </row>
        <row r="32081">
          <cell r="A32081">
            <v>2021</v>
          </cell>
        </row>
        <row r="32082">
          <cell r="A32082">
            <v>2021</v>
          </cell>
        </row>
        <row r="32083">
          <cell r="A32083">
            <v>2021</v>
          </cell>
        </row>
        <row r="32084">
          <cell r="A32084">
            <v>2021</v>
          </cell>
        </row>
        <row r="32085">
          <cell r="A32085">
            <v>2021</v>
          </cell>
        </row>
        <row r="32086">
          <cell r="A32086">
            <v>2021</v>
          </cell>
        </row>
        <row r="32087">
          <cell r="A32087">
            <v>2021</v>
          </cell>
        </row>
        <row r="32088">
          <cell r="A32088">
            <v>2021</v>
          </cell>
        </row>
        <row r="32089">
          <cell r="A32089">
            <v>2021</v>
          </cell>
        </row>
        <row r="32090">
          <cell r="A32090">
            <v>2021</v>
          </cell>
        </row>
        <row r="32091">
          <cell r="A32091">
            <v>2021</v>
          </cell>
        </row>
        <row r="32092">
          <cell r="A32092">
            <v>2021</v>
          </cell>
        </row>
        <row r="32093">
          <cell r="A32093">
            <v>2021</v>
          </cell>
        </row>
        <row r="32094">
          <cell r="A32094">
            <v>2021</v>
          </cell>
        </row>
        <row r="32095">
          <cell r="A32095">
            <v>2021</v>
          </cell>
        </row>
        <row r="32096">
          <cell r="A32096">
            <v>2021</v>
          </cell>
        </row>
        <row r="32097">
          <cell r="A32097">
            <v>2021</v>
          </cell>
        </row>
        <row r="32098">
          <cell r="A32098">
            <v>2021</v>
          </cell>
        </row>
        <row r="32099">
          <cell r="A32099">
            <v>2021</v>
          </cell>
        </row>
        <row r="32100">
          <cell r="A32100">
            <v>2021</v>
          </cell>
        </row>
        <row r="32101">
          <cell r="A32101">
            <v>2021</v>
          </cell>
        </row>
        <row r="32102">
          <cell r="A32102">
            <v>2021</v>
          </cell>
        </row>
        <row r="32103">
          <cell r="A32103">
            <v>2021</v>
          </cell>
        </row>
        <row r="32104">
          <cell r="A32104">
            <v>2021</v>
          </cell>
        </row>
        <row r="32105">
          <cell r="A32105">
            <v>2021</v>
          </cell>
        </row>
        <row r="32106">
          <cell r="A32106">
            <v>2021</v>
          </cell>
        </row>
        <row r="32107">
          <cell r="A32107">
            <v>2021</v>
          </cell>
        </row>
        <row r="32108">
          <cell r="A32108">
            <v>2021</v>
          </cell>
        </row>
        <row r="32109">
          <cell r="A32109">
            <v>2021</v>
          </cell>
        </row>
        <row r="32110">
          <cell r="A32110">
            <v>2021</v>
          </cell>
        </row>
        <row r="32111">
          <cell r="A32111">
            <v>2021</v>
          </cell>
        </row>
        <row r="32112">
          <cell r="A32112">
            <v>2021</v>
          </cell>
        </row>
        <row r="32113">
          <cell r="A32113">
            <v>2021</v>
          </cell>
        </row>
        <row r="32114">
          <cell r="A32114">
            <v>2021</v>
          </cell>
        </row>
        <row r="32115">
          <cell r="A32115">
            <v>2021</v>
          </cell>
        </row>
        <row r="32116">
          <cell r="A32116">
            <v>2021</v>
          </cell>
        </row>
        <row r="32117">
          <cell r="A32117">
            <v>2021</v>
          </cell>
        </row>
        <row r="32118">
          <cell r="A32118">
            <v>2021</v>
          </cell>
        </row>
        <row r="32119">
          <cell r="A32119">
            <v>2021</v>
          </cell>
        </row>
        <row r="32120">
          <cell r="A32120">
            <v>2021</v>
          </cell>
        </row>
        <row r="32121">
          <cell r="A32121">
            <v>2021</v>
          </cell>
        </row>
        <row r="32122">
          <cell r="A32122">
            <v>2021</v>
          </cell>
        </row>
        <row r="32123">
          <cell r="A32123">
            <v>2021</v>
          </cell>
        </row>
        <row r="32124">
          <cell r="A32124">
            <v>2021</v>
          </cell>
        </row>
        <row r="32125">
          <cell r="A32125">
            <v>2021</v>
          </cell>
        </row>
        <row r="32126">
          <cell r="A32126">
            <v>2021</v>
          </cell>
        </row>
        <row r="32127">
          <cell r="A32127">
            <v>2021</v>
          </cell>
        </row>
        <row r="32128">
          <cell r="A32128">
            <v>2021</v>
          </cell>
        </row>
        <row r="32129">
          <cell r="A32129">
            <v>2021</v>
          </cell>
        </row>
        <row r="32130">
          <cell r="A32130">
            <v>2021</v>
          </cell>
        </row>
        <row r="32131">
          <cell r="A32131">
            <v>2021</v>
          </cell>
        </row>
        <row r="32132">
          <cell r="A32132">
            <v>2021</v>
          </cell>
        </row>
        <row r="32133">
          <cell r="A32133">
            <v>2021</v>
          </cell>
        </row>
        <row r="32134">
          <cell r="A32134">
            <v>2021</v>
          </cell>
        </row>
        <row r="32135">
          <cell r="A32135">
            <v>2021</v>
          </cell>
        </row>
        <row r="32136">
          <cell r="A32136">
            <v>2021</v>
          </cell>
        </row>
        <row r="32137">
          <cell r="A32137">
            <v>2021</v>
          </cell>
        </row>
        <row r="32138">
          <cell r="A32138">
            <v>2021</v>
          </cell>
        </row>
        <row r="32139">
          <cell r="A32139">
            <v>2021</v>
          </cell>
        </row>
        <row r="32140">
          <cell r="A32140">
            <v>2021</v>
          </cell>
        </row>
        <row r="32141">
          <cell r="A32141">
            <v>2021</v>
          </cell>
        </row>
        <row r="32142">
          <cell r="A32142">
            <v>2021</v>
          </cell>
        </row>
        <row r="32143">
          <cell r="A32143">
            <v>2021</v>
          </cell>
        </row>
        <row r="32144">
          <cell r="A32144">
            <v>2021</v>
          </cell>
        </row>
        <row r="32145">
          <cell r="A32145">
            <v>2021</v>
          </cell>
        </row>
        <row r="32146">
          <cell r="A32146">
            <v>2021</v>
          </cell>
        </row>
        <row r="32147">
          <cell r="A32147">
            <v>2021</v>
          </cell>
        </row>
        <row r="32148">
          <cell r="A32148">
            <v>2021</v>
          </cell>
        </row>
        <row r="32149">
          <cell r="A32149">
            <v>2021</v>
          </cell>
        </row>
        <row r="32150">
          <cell r="A32150">
            <v>2021</v>
          </cell>
        </row>
        <row r="32151">
          <cell r="A32151">
            <v>2021</v>
          </cell>
        </row>
        <row r="32152">
          <cell r="A32152">
            <v>2021</v>
          </cell>
        </row>
        <row r="32153">
          <cell r="A32153">
            <v>2021</v>
          </cell>
        </row>
        <row r="32154">
          <cell r="A32154">
            <v>2021</v>
          </cell>
        </row>
        <row r="32155">
          <cell r="A32155">
            <v>2021</v>
          </cell>
        </row>
        <row r="32156">
          <cell r="A32156">
            <v>2021</v>
          </cell>
        </row>
        <row r="32157">
          <cell r="A32157">
            <v>2021</v>
          </cell>
        </row>
        <row r="32158">
          <cell r="A32158">
            <v>2021</v>
          </cell>
        </row>
        <row r="32159">
          <cell r="A32159">
            <v>2021</v>
          </cell>
        </row>
        <row r="32160">
          <cell r="A32160">
            <v>2021</v>
          </cell>
        </row>
        <row r="32161">
          <cell r="A32161">
            <v>2021</v>
          </cell>
        </row>
        <row r="32162">
          <cell r="A32162">
            <v>2021</v>
          </cell>
        </row>
        <row r="32163">
          <cell r="A32163">
            <v>2021</v>
          </cell>
        </row>
        <row r="32164">
          <cell r="A32164">
            <v>2021</v>
          </cell>
        </row>
        <row r="32165">
          <cell r="A32165">
            <v>2021</v>
          </cell>
        </row>
        <row r="32166">
          <cell r="A32166">
            <v>2021</v>
          </cell>
        </row>
        <row r="32167">
          <cell r="A32167">
            <v>2021</v>
          </cell>
        </row>
        <row r="32168">
          <cell r="A32168">
            <v>2021</v>
          </cell>
        </row>
        <row r="32169">
          <cell r="A32169">
            <v>2021</v>
          </cell>
        </row>
        <row r="32170">
          <cell r="A32170">
            <v>2021</v>
          </cell>
        </row>
        <row r="32171">
          <cell r="A32171">
            <v>2021</v>
          </cell>
        </row>
        <row r="32172">
          <cell r="A32172">
            <v>2021</v>
          </cell>
        </row>
        <row r="32173">
          <cell r="A32173">
            <v>2021</v>
          </cell>
        </row>
        <row r="32174">
          <cell r="A32174">
            <v>2021</v>
          </cell>
        </row>
        <row r="32175">
          <cell r="A32175">
            <v>2021</v>
          </cell>
        </row>
        <row r="32176">
          <cell r="A32176">
            <v>2021</v>
          </cell>
        </row>
        <row r="32177">
          <cell r="A32177">
            <v>2021</v>
          </cell>
        </row>
        <row r="32178">
          <cell r="A32178">
            <v>2021</v>
          </cell>
        </row>
        <row r="32179">
          <cell r="A32179">
            <v>2021</v>
          </cell>
        </row>
        <row r="32180">
          <cell r="A32180">
            <v>2021</v>
          </cell>
        </row>
        <row r="32181">
          <cell r="A32181">
            <v>2021</v>
          </cell>
        </row>
        <row r="32182">
          <cell r="A32182">
            <v>2021</v>
          </cell>
        </row>
        <row r="32183">
          <cell r="A32183">
            <v>2021</v>
          </cell>
        </row>
        <row r="32184">
          <cell r="A32184">
            <v>2021</v>
          </cell>
        </row>
        <row r="32185">
          <cell r="A32185">
            <v>2021</v>
          </cell>
        </row>
        <row r="32186">
          <cell r="A32186">
            <v>2021</v>
          </cell>
        </row>
        <row r="32187">
          <cell r="A32187">
            <v>2021</v>
          </cell>
        </row>
        <row r="32188">
          <cell r="A32188">
            <v>2021</v>
          </cell>
        </row>
        <row r="32189">
          <cell r="A32189">
            <v>2021</v>
          </cell>
        </row>
        <row r="32190">
          <cell r="A32190">
            <v>2021</v>
          </cell>
        </row>
        <row r="32191">
          <cell r="A32191">
            <v>2021</v>
          </cell>
        </row>
        <row r="32192">
          <cell r="A32192">
            <v>2021</v>
          </cell>
        </row>
        <row r="32193">
          <cell r="A32193">
            <v>2021</v>
          </cell>
        </row>
        <row r="32194">
          <cell r="A32194">
            <v>2021</v>
          </cell>
        </row>
        <row r="32195">
          <cell r="A32195">
            <v>2021</v>
          </cell>
        </row>
        <row r="32196">
          <cell r="A32196">
            <v>2021</v>
          </cell>
        </row>
        <row r="32197">
          <cell r="A32197">
            <v>2021</v>
          </cell>
        </row>
        <row r="32198">
          <cell r="A32198">
            <v>2021</v>
          </cell>
        </row>
        <row r="32199">
          <cell r="A32199">
            <v>2021</v>
          </cell>
        </row>
        <row r="32200">
          <cell r="A32200">
            <v>2021</v>
          </cell>
        </row>
        <row r="32201">
          <cell r="A32201">
            <v>2021</v>
          </cell>
        </row>
        <row r="32202">
          <cell r="A32202">
            <v>2021</v>
          </cell>
        </row>
        <row r="32203">
          <cell r="A32203">
            <v>2021</v>
          </cell>
        </row>
        <row r="32204">
          <cell r="A32204">
            <v>2021</v>
          </cell>
        </row>
        <row r="32205">
          <cell r="A32205">
            <v>2021</v>
          </cell>
        </row>
        <row r="32206">
          <cell r="A32206">
            <v>2021</v>
          </cell>
        </row>
        <row r="32207">
          <cell r="A32207">
            <v>2021</v>
          </cell>
        </row>
        <row r="32208">
          <cell r="A32208">
            <v>2021</v>
          </cell>
        </row>
        <row r="32209">
          <cell r="A32209">
            <v>2021</v>
          </cell>
        </row>
        <row r="32210">
          <cell r="A32210">
            <v>2021</v>
          </cell>
        </row>
        <row r="32211">
          <cell r="A32211">
            <v>2021</v>
          </cell>
        </row>
        <row r="32212">
          <cell r="A32212">
            <v>2021</v>
          </cell>
        </row>
        <row r="32213">
          <cell r="A32213">
            <v>2021</v>
          </cell>
        </row>
        <row r="32214">
          <cell r="A32214">
            <v>2021</v>
          </cell>
        </row>
        <row r="32215">
          <cell r="A32215">
            <v>2021</v>
          </cell>
        </row>
        <row r="32216">
          <cell r="A32216">
            <v>2021</v>
          </cell>
        </row>
        <row r="32217">
          <cell r="A32217">
            <v>2021</v>
          </cell>
        </row>
        <row r="32218">
          <cell r="A32218">
            <v>2021</v>
          </cell>
        </row>
        <row r="32219">
          <cell r="A32219">
            <v>2021</v>
          </cell>
        </row>
        <row r="32220">
          <cell r="A32220">
            <v>2021</v>
          </cell>
        </row>
        <row r="32221">
          <cell r="A32221">
            <v>2021</v>
          </cell>
        </row>
        <row r="32222">
          <cell r="A32222">
            <v>2021</v>
          </cell>
        </row>
        <row r="32223">
          <cell r="A32223">
            <v>2021</v>
          </cell>
        </row>
        <row r="32224">
          <cell r="A32224">
            <v>2021</v>
          </cell>
        </row>
        <row r="32225">
          <cell r="A32225">
            <v>2021</v>
          </cell>
        </row>
        <row r="32226">
          <cell r="A32226">
            <v>2021</v>
          </cell>
        </row>
        <row r="32227">
          <cell r="A32227">
            <v>2021</v>
          </cell>
        </row>
        <row r="32228">
          <cell r="A32228">
            <v>2021</v>
          </cell>
        </row>
        <row r="32229">
          <cell r="A32229">
            <v>2021</v>
          </cell>
        </row>
        <row r="32230">
          <cell r="A32230">
            <v>2021</v>
          </cell>
        </row>
        <row r="32231">
          <cell r="A32231">
            <v>2021</v>
          </cell>
        </row>
        <row r="32232">
          <cell r="A32232">
            <v>2021</v>
          </cell>
        </row>
        <row r="32233">
          <cell r="A32233">
            <v>2021</v>
          </cell>
        </row>
        <row r="32234">
          <cell r="A32234">
            <v>2021</v>
          </cell>
        </row>
        <row r="32235">
          <cell r="A32235">
            <v>2021</v>
          </cell>
        </row>
        <row r="32236">
          <cell r="A32236">
            <v>2021</v>
          </cell>
        </row>
        <row r="32237">
          <cell r="A32237">
            <v>2021</v>
          </cell>
        </row>
        <row r="32238">
          <cell r="A32238">
            <v>2021</v>
          </cell>
        </row>
        <row r="32239">
          <cell r="A32239">
            <v>2021</v>
          </cell>
        </row>
        <row r="32240">
          <cell r="A32240">
            <v>2021</v>
          </cell>
        </row>
        <row r="32241">
          <cell r="A32241">
            <v>2021</v>
          </cell>
        </row>
        <row r="32242">
          <cell r="A32242">
            <v>2021</v>
          </cell>
        </row>
        <row r="32243">
          <cell r="A32243">
            <v>2021</v>
          </cell>
        </row>
        <row r="32244">
          <cell r="A32244">
            <v>2021</v>
          </cell>
        </row>
        <row r="32245">
          <cell r="A32245">
            <v>2021</v>
          </cell>
        </row>
        <row r="32246">
          <cell r="A32246">
            <v>2021</v>
          </cell>
        </row>
        <row r="32247">
          <cell r="A32247">
            <v>2021</v>
          </cell>
        </row>
        <row r="32248">
          <cell r="A32248">
            <v>2021</v>
          </cell>
        </row>
        <row r="32249">
          <cell r="A32249">
            <v>2021</v>
          </cell>
        </row>
        <row r="32250">
          <cell r="A32250">
            <v>2021</v>
          </cell>
        </row>
        <row r="32251">
          <cell r="A32251">
            <v>2021</v>
          </cell>
        </row>
        <row r="32252">
          <cell r="A32252">
            <v>2021</v>
          </cell>
        </row>
        <row r="32253">
          <cell r="A32253">
            <v>2021</v>
          </cell>
        </row>
        <row r="32254">
          <cell r="A32254">
            <v>2021</v>
          </cell>
        </row>
        <row r="32255">
          <cell r="A32255">
            <v>2021</v>
          </cell>
        </row>
        <row r="32256">
          <cell r="A32256">
            <v>2021</v>
          </cell>
        </row>
        <row r="32257">
          <cell r="A32257">
            <v>2021</v>
          </cell>
        </row>
        <row r="32258">
          <cell r="A32258">
            <v>2021</v>
          </cell>
        </row>
        <row r="32259">
          <cell r="A32259">
            <v>2021</v>
          </cell>
        </row>
        <row r="32260">
          <cell r="A32260">
            <v>2021</v>
          </cell>
        </row>
        <row r="32261">
          <cell r="A32261">
            <v>2021</v>
          </cell>
        </row>
        <row r="32262">
          <cell r="A32262">
            <v>2021</v>
          </cell>
        </row>
        <row r="32263">
          <cell r="A32263">
            <v>2021</v>
          </cell>
        </row>
        <row r="32264">
          <cell r="A32264">
            <v>2021</v>
          </cell>
        </row>
        <row r="32265">
          <cell r="A32265">
            <v>2021</v>
          </cell>
        </row>
        <row r="32266">
          <cell r="A32266">
            <v>2021</v>
          </cell>
        </row>
        <row r="32267">
          <cell r="A32267">
            <v>2021</v>
          </cell>
        </row>
        <row r="32268">
          <cell r="A32268">
            <v>2021</v>
          </cell>
        </row>
        <row r="32269">
          <cell r="A32269">
            <v>2021</v>
          </cell>
        </row>
        <row r="32270">
          <cell r="A32270">
            <v>2021</v>
          </cell>
        </row>
        <row r="32271">
          <cell r="A32271">
            <v>2021</v>
          </cell>
        </row>
        <row r="32272">
          <cell r="A32272">
            <v>2021</v>
          </cell>
        </row>
        <row r="32273">
          <cell r="A32273">
            <v>2021</v>
          </cell>
        </row>
        <row r="32274">
          <cell r="A32274">
            <v>2021</v>
          </cell>
        </row>
        <row r="32275">
          <cell r="A32275">
            <v>2021</v>
          </cell>
        </row>
        <row r="32276">
          <cell r="A32276">
            <v>2021</v>
          </cell>
        </row>
        <row r="32277">
          <cell r="A32277">
            <v>2021</v>
          </cell>
        </row>
        <row r="32278">
          <cell r="A32278">
            <v>2021</v>
          </cell>
        </row>
        <row r="32279">
          <cell r="A32279">
            <v>2021</v>
          </cell>
        </row>
        <row r="32280">
          <cell r="A32280">
            <v>2021</v>
          </cell>
        </row>
        <row r="32281">
          <cell r="A32281">
            <v>2021</v>
          </cell>
        </row>
        <row r="32282">
          <cell r="A32282">
            <v>2021</v>
          </cell>
        </row>
        <row r="32283">
          <cell r="A32283">
            <v>2021</v>
          </cell>
        </row>
        <row r="32284">
          <cell r="A32284">
            <v>2021</v>
          </cell>
        </row>
        <row r="32285">
          <cell r="A32285">
            <v>2021</v>
          </cell>
        </row>
        <row r="32286">
          <cell r="A32286">
            <v>2021</v>
          </cell>
        </row>
        <row r="32287">
          <cell r="A32287">
            <v>2021</v>
          </cell>
        </row>
        <row r="32288">
          <cell r="A32288">
            <v>2021</v>
          </cell>
        </row>
        <row r="32289">
          <cell r="A32289">
            <v>2021</v>
          </cell>
        </row>
        <row r="32290">
          <cell r="A32290">
            <v>2021</v>
          </cell>
        </row>
        <row r="32291">
          <cell r="A32291">
            <v>2021</v>
          </cell>
        </row>
        <row r="32292">
          <cell r="A32292">
            <v>2021</v>
          </cell>
        </row>
        <row r="32293">
          <cell r="A32293">
            <v>2021</v>
          </cell>
        </row>
        <row r="32294">
          <cell r="A32294">
            <v>2021</v>
          </cell>
        </row>
        <row r="32295">
          <cell r="A32295">
            <v>2021</v>
          </cell>
        </row>
        <row r="32296">
          <cell r="A32296">
            <v>2021</v>
          </cell>
        </row>
        <row r="32297">
          <cell r="A32297">
            <v>2021</v>
          </cell>
        </row>
        <row r="32298">
          <cell r="A32298">
            <v>2021</v>
          </cell>
        </row>
        <row r="32299">
          <cell r="A32299">
            <v>2021</v>
          </cell>
        </row>
        <row r="32300">
          <cell r="A32300">
            <v>2021</v>
          </cell>
        </row>
        <row r="32301">
          <cell r="A32301">
            <v>2021</v>
          </cell>
        </row>
        <row r="32302">
          <cell r="A32302">
            <v>2021</v>
          </cell>
        </row>
        <row r="32303">
          <cell r="A32303">
            <v>2021</v>
          </cell>
        </row>
        <row r="32304">
          <cell r="A32304">
            <v>2021</v>
          </cell>
        </row>
        <row r="32305">
          <cell r="A32305">
            <v>2021</v>
          </cell>
        </row>
        <row r="32306">
          <cell r="A32306">
            <v>2021</v>
          </cell>
        </row>
        <row r="32307">
          <cell r="A32307">
            <v>2021</v>
          </cell>
        </row>
        <row r="32308">
          <cell r="A32308">
            <v>2021</v>
          </cell>
        </row>
        <row r="32309">
          <cell r="A32309">
            <v>2021</v>
          </cell>
        </row>
        <row r="32310">
          <cell r="A32310">
            <v>2021</v>
          </cell>
        </row>
        <row r="32311">
          <cell r="A32311">
            <v>2021</v>
          </cell>
        </row>
        <row r="32312">
          <cell r="A32312">
            <v>2021</v>
          </cell>
        </row>
        <row r="32313">
          <cell r="A32313">
            <v>2021</v>
          </cell>
        </row>
        <row r="32314">
          <cell r="A32314">
            <v>2021</v>
          </cell>
        </row>
        <row r="32315">
          <cell r="A32315">
            <v>2021</v>
          </cell>
        </row>
        <row r="32316">
          <cell r="A32316">
            <v>2021</v>
          </cell>
        </row>
        <row r="32317">
          <cell r="A32317">
            <v>2021</v>
          </cell>
        </row>
        <row r="32318">
          <cell r="A32318">
            <v>2021</v>
          </cell>
        </row>
        <row r="32319">
          <cell r="A32319">
            <v>2021</v>
          </cell>
        </row>
        <row r="32320">
          <cell r="A32320">
            <v>2021</v>
          </cell>
        </row>
        <row r="32321">
          <cell r="A32321">
            <v>2021</v>
          </cell>
        </row>
        <row r="32322">
          <cell r="A32322">
            <v>2021</v>
          </cell>
        </row>
        <row r="32323">
          <cell r="A32323">
            <v>2021</v>
          </cell>
        </row>
        <row r="32324">
          <cell r="A32324">
            <v>2021</v>
          </cell>
        </row>
        <row r="32325">
          <cell r="A32325">
            <v>2021</v>
          </cell>
        </row>
        <row r="32326">
          <cell r="A32326">
            <v>2021</v>
          </cell>
        </row>
        <row r="32327">
          <cell r="A32327">
            <v>2021</v>
          </cell>
        </row>
        <row r="32328">
          <cell r="A32328">
            <v>2021</v>
          </cell>
        </row>
        <row r="32329">
          <cell r="A32329">
            <v>2021</v>
          </cell>
        </row>
        <row r="32330">
          <cell r="A32330">
            <v>2021</v>
          </cell>
        </row>
        <row r="32331">
          <cell r="A32331">
            <v>2021</v>
          </cell>
        </row>
        <row r="32332">
          <cell r="A32332">
            <v>2021</v>
          </cell>
        </row>
        <row r="32333">
          <cell r="A32333">
            <v>2021</v>
          </cell>
        </row>
        <row r="32334">
          <cell r="A32334">
            <v>2021</v>
          </cell>
        </row>
        <row r="32335">
          <cell r="A32335">
            <v>2021</v>
          </cell>
        </row>
        <row r="32336">
          <cell r="A32336">
            <v>2021</v>
          </cell>
        </row>
        <row r="32337">
          <cell r="A32337">
            <v>2021</v>
          </cell>
        </row>
        <row r="32338">
          <cell r="A32338">
            <v>2021</v>
          </cell>
        </row>
        <row r="32339">
          <cell r="A32339">
            <v>2021</v>
          </cell>
        </row>
        <row r="32340">
          <cell r="A32340">
            <v>2021</v>
          </cell>
        </row>
        <row r="32341">
          <cell r="A32341">
            <v>2021</v>
          </cell>
        </row>
        <row r="32342">
          <cell r="A32342">
            <v>2021</v>
          </cell>
        </row>
        <row r="32343">
          <cell r="A32343">
            <v>2021</v>
          </cell>
        </row>
        <row r="32344">
          <cell r="A32344">
            <v>2021</v>
          </cell>
        </row>
        <row r="32345">
          <cell r="A32345">
            <v>2021</v>
          </cell>
        </row>
        <row r="32346">
          <cell r="A32346">
            <v>2021</v>
          </cell>
        </row>
        <row r="32347">
          <cell r="A32347">
            <v>2021</v>
          </cell>
        </row>
        <row r="32348">
          <cell r="A32348">
            <v>2021</v>
          </cell>
        </row>
        <row r="32349">
          <cell r="A32349">
            <v>2021</v>
          </cell>
        </row>
        <row r="32350">
          <cell r="A32350">
            <v>2021</v>
          </cell>
        </row>
        <row r="32351">
          <cell r="A32351">
            <v>2021</v>
          </cell>
        </row>
        <row r="32352">
          <cell r="A32352">
            <v>2021</v>
          </cell>
        </row>
        <row r="32353">
          <cell r="A32353">
            <v>2021</v>
          </cell>
        </row>
        <row r="32354">
          <cell r="A32354">
            <v>2021</v>
          </cell>
        </row>
        <row r="32355">
          <cell r="A32355">
            <v>2021</v>
          </cell>
        </row>
        <row r="32356">
          <cell r="A32356">
            <v>2021</v>
          </cell>
        </row>
        <row r="32357">
          <cell r="A32357">
            <v>2021</v>
          </cell>
        </row>
        <row r="32358">
          <cell r="A32358">
            <v>2021</v>
          </cell>
        </row>
        <row r="32359">
          <cell r="A32359">
            <v>2021</v>
          </cell>
        </row>
        <row r="32360">
          <cell r="A32360">
            <v>2021</v>
          </cell>
        </row>
        <row r="32361">
          <cell r="A32361">
            <v>2021</v>
          </cell>
        </row>
        <row r="32362">
          <cell r="A32362">
            <v>2021</v>
          </cell>
        </row>
        <row r="32363">
          <cell r="A32363">
            <v>2021</v>
          </cell>
        </row>
        <row r="32364">
          <cell r="A32364">
            <v>2021</v>
          </cell>
        </row>
        <row r="32365">
          <cell r="A32365">
            <v>2021</v>
          </cell>
        </row>
        <row r="32366">
          <cell r="A32366">
            <v>2021</v>
          </cell>
        </row>
        <row r="32367">
          <cell r="A32367">
            <v>2021</v>
          </cell>
        </row>
        <row r="32368">
          <cell r="A32368">
            <v>2021</v>
          </cell>
        </row>
        <row r="32369">
          <cell r="A32369">
            <v>2021</v>
          </cell>
        </row>
        <row r="32370">
          <cell r="A32370">
            <v>2021</v>
          </cell>
        </row>
        <row r="32371">
          <cell r="A32371">
            <v>2021</v>
          </cell>
        </row>
        <row r="32372">
          <cell r="A32372">
            <v>2021</v>
          </cell>
        </row>
        <row r="32373">
          <cell r="A32373">
            <v>2021</v>
          </cell>
        </row>
        <row r="32374">
          <cell r="A32374">
            <v>2021</v>
          </cell>
        </row>
        <row r="32375">
          <cell r="A32375">
            <v>2021</v>
          </cell>
        </row>
        <row r="32376">
          <cell r="A32376">
            <v>2021</v>
          </cell>
        </row>
        <row r="32377">
          <cell r="A32377">
            <v>2021</v>
          </cell>
        </row>
        <row r="32378">
          <cell r="A32378">
            <v>2021</v>
          </cell>
        </row>
        <row r="32379">
          <cell r="A32379">
            <v>2021</v>
          </cell>
        </row>
        <row r="32380">
          <cell r="A32380">
            <v>2021</v>
          </cell>
        </row>
        <row r="32381">
          <cell r="A32381">
            <v>2021</v>
          </cell>
        </row>
        <row r="32382">
          <cell r="A32382">
            <v>2021</v>
          </cell>
        </row>
        <row r="32383">
          <cell r="A32383">
            <v>2021</v>
          </cell>
        </row>
        <row r="32384">
          <cell r="A32384">
            <v>2021</v>
          </cell>
        </row>
        <row r="32385">
          <cell r="A32385">
            <v>2021</v>
          </cell>
        </row>
        <row r="32386">
          <cell r="A32386">
            <v>2021</v>
          </cell>
        </row>
        <row r="32387">
          <cell r="A32387">
            <v>2021</v>
          </cell>
        </row>
        <row r="32388">
          <cell r="A32388">
            <v>2021</v>
          </cell>
        </row>
        <row r="32389">
          <cell r="A32389">
            <v>2021</v>
          </cell>
        </row>
        <row r="32390">
          <cell r="A32390">
            <v>2021</v>
          </cell>
        </row>
        <row r="32391">
          <cell r="A32391">
            <v>2021</v>
          </cell>
        </row>
        <row r="32392">
          <cell r="A32392">
            <v>2021</v>
          </cell>
        </row>
        <row r="32393">
          <cell r="A32393">
            <v>2021</v>
          </cell>
        </row>
        <row r="32394">
          <cell r="A32394">
            <v>2021</v>
          </cell>
        </row>
        <row r="32395">
          <cell r="A32395">
            <v>2021</v>
          </cell>
        </row>
        <row r="32396">
          <cell r="A32396">
            <v>2021</v>
          </cell>
        </row>
        <row r="32397">
          <cell r="A32397">
            <v>2021</v>
          </cell>
        </row>
        <row r="32398">
          <cell r="A32398">
            <v>2021</v>
          </cell>
        </row>
        <row r="32399">
          <cell r="A32399">
            <v>2021</v>
          </cell>
        </row>
        <row r="32400">
          <cell r="A32400">
            <v>2021</v>
          </cell>
        </row>
        <row r="32401">
          <cell r="A32401">
            <v>2021</v>
          </cell>
        </row>
        <row r="32402">
          <cell r="A32402">
            <v>2021</v>
          </cell>
        </row>
        <row r="32403">
          <cell r="A32403">
            <v>2021</v>
          </cell>
        </row>
        <row r="32404">
          <cell r="A32404">
            <v>2021</v>
          </cell>
        </row>
        <row r="32405">
          <cell r="A32405">
            <v>2021</v>
          </cell>
        </row>
        <row r="32406">
          <cell r="A32406">
            <v>2021</v>
          </cell>
        </row>
        <row r="32407">
          <cell r="A32407">
            <v>2021</v>
          </cell>
        </row>
        <row r="32408">
          <cell r="A32408">
            <v>2021</v>
          </cell>
        </row>
        <row r="32409">
          <cell r="A32409">
            <v>2021</v>
          </cell>
        </row>
        <row r="32410">
          <cell r="A32410">
            <v>2021</v>
          </cell>
        </row>
        <row r="32411">
          <cell r="A32411">
            <v>2021</v>
          </cell>
        </row>
        <row r="32412">
          <cell r="A32412">
            <v>2021</v>
          </cell>
        </row>
        <row r="32413">
          <cell r="A32413">
            <v>2021</v>
          </cell>
        </row>
        <row r="32414">
          <cell r="A32414">
            <v>2021</v>
          </cell>
        </row>
        <row r="32415">
          <cell r="A32415">
            <v>2021</v>
          </cell>
        </row>
        <row r="32416">
          <cell r="A32416">
            <v>2021</v>
          </cell>
        </row>
        <row r="32417">
          <cell r="A32417">
            <v>2021</v>
          </cell>
        </row>
        <row r="32418">
          <cell r="A32418">
            <v>2021</v>
          </cell>
        </row>
        <row r="32419">
          <cell r="A32419">
            <v>2021</v>
          </cell>
        </row>
        <row r="32420">
          <cell r="A32420">
            <v>2021</v>
          </cell>
        </row>
        <row r="32421">
          <cell r="A32421">
            <v>2021</v>
          </cell>
        </row>
        <row r="32422">
          <cell r="A32422">
            <v>2021</v>
          </cell>
        </row>
        <row r="32423">
          <cell r="A32423">
            <v>2021</v>
          </cell>
        </row>
        <row r="32424">
          <cell r="A32424">
            <v>2021</v>
          </cell>
        </row>
        <row r="32425">
          <cell r="A32425">
            <v>2021</v>
          </cell>
        </row>
        <row r="32426">
          <cell r="A32426">
            <v>2021</v>
          </cell>
        </row>
        <row r="32427">
          <cell r="A32427">
            <v>2021</v>
          </cell>
        </row>
        <row r="32428">
          <cell r="A32428">
            <v>2021</v>
          </cell>
        </row>
        <row r="32429">
          <cell r="A32429">
            <v>2021</v>
          </cell>
        </row>
        <row r="32430">
          <cell r="A32430">
            <v>2021</v>
          </cell>
        </row>
        <row r="32431">
          <cell r="A32431">
            <v>2021</v>
          </cell>
        </row>
        <row r="32432">
          <cell r="A32432">
            <v>2021</v>
          </cell>
        </row>
        <row r="32433">
          <cell r="A32433">
            <v>2021</v>
          </cell>
        </row>
        <row r="32434">
          <cell r="A32434">
            <v>2021</v>
          </cell>
        </row>
        <row r="32435">
          <cell r="A32435">
            <v>2021</v>
          </cell>
        </row>
        <row r="32436">
          <cell r="A32436">
            <v>2021</v>
          </cell>
        </row>
        <row r="32437">
          <cell r="A32437">
            <v>2021</v>
          </cell>
        </row>
        <row r="32438">
          <cell r="A32438">
            <v>2021</v>
          </cell>
        </row>
        <row r="32439">
          <cell r="A32439">
            <v>2021</v>
          </cell>
        </row>
        <row r="32440">
          <cell r="A32440">
            <v>2021</v>
          </cell>
        </row>
        <row r="32441">
          <cell r="A32441">
            <v>2021</v>
          </cell>
        </row>
        <row r="32442">
          <cell r="A32442">
            <v>2021</v>
          </cell>
        </row>
        <row r="32443">
          <cell r="A32443">
            <v>2021</v>
          </cell>
        </row>
        <row r="32444">
          <cell r="A32444">
            <v>2021</v>
          </cell>
        </row>
        <row r="32445">
          <cell r="A32445">
            <v>2021</v>
          </cell>
        </row>
        <row r="32446">
          <cell r="A32446">
            <v>2021</v>
          </cell>
        </row>
        <row r="32447">
          <cell r="A32447">
            <v>2021</v>
          </cell>
        </row>
        <row r="32448">
          <cell r="A32448">
            <v>2021</v>
          </cell>
        </row>
        <row r="32449">
          <cell r="A32449">
            <v>2021</v>
          </cell>
        </row>
        <row r="32450">
          <cell r="A32450">
            <v>2021</v>
          </cell>
        </row>
        <row r="32451">
          <cell r="A32451">
            <v>2021</v>
          </cell>
        </row>
        <row r="32452">
          <cell r="A32452">
            <v>2021</v>
          </cell>
        </row>
        <row r="32453">
          <cell r="A32453">
            <v>2021</v>
          </cell>
        </row>
        <row r="32454">
          <cell r="A32454">
            <v>2021</v>
          </cell>
        </row>
        <row r="32455">
          <cell r="A32455">
            <v>2021</v>
          </cell>
        </row>
        <row r="32456">
          <cell r="A32456">
            <v>2021</v>
          </cell>
        </row>
        <row r="32457">
          <cell r="A32457">
            <v>2021</v>
          </cell>
        </row>
        <row r="32458">
          <cell r="A32458">
            <v>2021</v>
          </cell>
        </row>
        <row r="32459">
          <cell r="A32459">
            <v>2021</v>
          </cell>
        </row>
        <row r="32460">
          <cell r="A32460">
            <v>2021</v>
          </cell>
        </row>
        <row r="32461">
          <cell r="A32461">
            <v>2021</v>
          </cell>
        </row>
        <row r="32462">
          <cell r="A32462">
            <v>2021</v>
          </cell>
        </row>
        <row r="32463">
          <cell r="A32463">
            <v>2021</v>
          </cell>
        </row>
        <row r="32464">
          <cell r="A32464">
            <v>2021</v>
          </cell>
        </row>
        <row r="32465">
          <cell r="A32465">
            <v>2021</v>
          </cell>
        </row>
        <row r="32466">
          <cell r="A32466">
            <v>2021</v>
          </cell>
        </row>
        <row r="32467">
          <cell r="A32467">
            <v>2021</v>
          </cell>
        </row>
        <row r="32468">
          <cell r="A32468">
            <v>2021</v>
          </cell>
        </row>
        <row r="32469">
          <cell r="A32469">
            <v>2021</v>
          </cell>
        </row>
        <row r="32470">
          <cell r="A32470">
            <v>2021</v>
          </cell>
        </row>
        <row r="32471">
          <cell r="A32471">
            <v>2021</v>
          </cell>
        </row>
        <row r="32472">
          <cell r="A32472">
            <v>2021</v>
          </cell>
        </row>
        <row r="32473">
          <cell r="A32473">
            <v>2021</v>
          </cell>
        </row>
        <row r="32474">
          <cell r="A32474">
            <v>2021</v>
          </cell>
        </row>
        <row r="32475">
          <cell r="A32475">
            <v>2021</v>
          </cell>
        </row>
        <row r="32476">
          <cell r="A32476">
            <v>2021</v>
          </cell>
        </row>
        <row r="32477">
          <cell r="A32477">
            <v>2021</v>
          </cell>
        </row>
        <row r="32478">
          <cell r="A32478">
            <v>2021</v>
          </cell>
        </row>
        <row r="32479">
          <cell r="A32479">
            <v>2021</v>
          </cell>
        </row>
        <row r="32480">
          <cell r="A32480">
            <v>2021</v>
          </cell>
        </row>
        <row r="32481">
          <cell r="A32481">
            <v>2021</v>
          </cell>
        </row>
        <row r="32482">
          <cell r="A32482">
            <v>2021</v>
          </cell>
        </row>
        <row r="32483">
          <cell r="A32483">
            <v>2021</v>
          </cell>
        </row>
        <row r="32484">
          <cell r="A32484">
            <v>2021</v>
          </cell>
        </row>
        <row r="32485">
          <cell r="A32485">
            <v>2021</v>
          </cell>
        </row>
        <row r="32486">
          <cell r="A32486">
            <v>2021</v>
          </cell>
        </row>
        <row r="32487">
          <cell r="A32487">
            <v>2021</v>
          </cell>
        </row>
        <row r="32488">
          <cell r="A32488">
            <v>2021</v>
          </cell>
        </row>
        <row r="32489">
          <cell r="A32489">
            <v>2021</v>
          </cell>
        </row>
        <row r="32490">
          <cell r="A32490">
            <v>2021</v>
          </cell>
        </row>
        <row r="32491">
          <cell r="A32491">
            <v>2021</v>
          </cell>
        </row>
        <row r="32492">
          <cell r="A32492">
            <v>2021</v>
          </cell>
        </row>
        <row r="32493">
          <cell r="A32493">
            <v>2021</v>
          </cell>
        </row>
        <row r="32494">
          <cell r="A32494">
            <v>2021</v>
          </cell>
        </row>
        <row r="32495">
          <cell r="A32495">
            <v>2021</v>
          </cell>
        </row>
        <row r="32496">
          <cell r="A32496">
            <v>2021</v>
          </cell>
        </row>
        <row r="32497">
          <cell r="A32497">
            <v>2021</v>
          </cell>
        </row>
        <row r="32498">
          <cell r="A32498">
            <v>2021</v>
          </cell>
        </row>
        <row r="32499">
          <cell r="A32499">
            <v>2021</v>
          </cell>
        </row>
        <row r="32500">
          <cell r="A32500">
            <v>2021</v>
          </cell>
        </row>
        <row r="32501">
          <cell r="A32501">
            <v>2021</v>
          </cell>
        </row>
        <row r="32502">
          <cell r="A32502">
            <v>2021</v>
          </cell>
        </row>
        <row r="32503">
          <cell r="A32503">
            <v>2021</v>
          </cell>
        </row>
        <row r="32504">
          <cell r="A32504">
            <v>2021</v>
          </cell>
        </row>
        <row r="32505">
          <cell r="A32505">
            <v>2021</v>
          </cell>
        </row>
        <row r="32506">
          <cell r="A32506">
            <v>2021</v>
          </cell>
        </row>
        <row r="32507">
          <cell r="A32507">
            <v>2021</v>
          </cell>
        </row>
        <row r="32508">
          <cell r="A32508">
            <v>2021</v>
          </cell>
        </row>
        <row r="32509">
          <cell r="A32509">
            <v>2021</v>
          </cell>
        </row>
        <row r="32510">
          <cell r="A32510">
            <v>2021</v>
          </cell>
        </row>
        <row r="32511">
          <cell r="A32511">
            <v>2021</v>
          </cell>
        </row>
        <row r="32512">
          <cell r="A32512">
            <v>2021</v>
          </cell>
        </row>
        <row r="32513">
          <cell r="A32513">
            <v>2021</v>
          </cell>
        </row>
        <row r="32514">
          <cell r="A32514">
            <v>2021</v>
          </cell>
        </row>
        <row r="32515">
          <cell r="A32515">
            <v>2021</v>
          </cell>
        </row>
        <row r="32516">
          <cell r="A32516">
            <v>2021</v>
          </cell>
        </row>
        <row r="32517">
          <cell r="A32517">
            <v>2021</v>
          </cell>
        </row>
        <row r="32518">
          <cell r="A32518">
            <v>2021</v>
          </cell>
        </row>
        <row r="32519">
          <cell r="A32519">
            <v>2021</v>
          </cell>
        </row>
        <row r="32520">
          <cell r="A32520">
            <v>2021</v>
          </cell>
        </row>
        <row r="32521">
          <cell r="A32521">
            <v>2021</v>
          </cell>
        </row>
        <row r="32522">
          <cell r="A32522">
            <v>2021</v>
          </cell>
        </row>
        <row r="32523">
          <cell r="A32523">
            <v>2021</v>
          </cell>
        </row>
        <row r="32524">
          <cell r="A32524">
            <v>2021</v>
          </cell>
        </row>
        <row r="32525">
          <cell r="A32525">
            <v>2021</v>
          </cell>
        </row>
        <row r="32526">
          <cell r="A32526">
            <v>2021</v>
          </cell>
        </row>
        <row r="32527">
          <cell r="A32527">
            <v>2021</v>
          </cell>
        </row>
        <row r="32528">
          <cell r="A32528">
            <v>2021</v>
          </cell>
        </row>
        <row r="32529">
          <cell r="A32529">
            <v>2021</v>
          </cell>
        </row>
        <row r="32530">
          <cell r="A32530">
            <v>2021</v>
          </cell>
        </row>
        <row r="32531">
          <cell r="A32531">
            <v>2021</v>
          </cell>
        </row>
        <row r="32532">
          <cell r="A32532">
            <v>2021</v>
          </cell>
        </row>
        <row r="32533">
          <cell r="A32533">
            <v>2021</v>
          </cell>
        </row>
        <row r="32534">
          <cell r="A32534">
            <v>2021</v>
          </cell>
        </row>
        <row r="32535">
          <cell r="A32535">
            <v>2021</v>
          </cell>
        </row>
        <row r="32536">
          <cell r="A32536">
            <v>2021</v>
          </cell>
        </row>
        <row r="32537">
          <cell r="A32537">
            <v>2021</v>
          </cell>
        </row>
        <row r="32538">
          <cell r="A32538">
            <v>2021</v>
          </cell>
        </row>
        <row r="32539">
          <cell r="A32539">
            <v>2021</v>
          </cell>
        </row>
        <row r="32540">
          <cell r="A32540">
            <v>2021</v>
          </cell>
        </row>
        <row r="32541">
          <cell r="A32541">
            <v>2021</v>
          </cell>
        </row>
        <row r="32542">
          <cell r="A32542">
            <v>2021</v>
          </cell>
        </row>
        <row r="32543">
          <cell r="A32543">
            <v>2021</v>
          </cell>
        </row>
        <row r="32544">
          <cell r="A32544">
            <v>2021</v>
          </cell>
        </row>
        <row r="32545">
          <cell r="A32545">
            <v>2021</v>
          </cell>
        </row>
        <row r="32546">
          <cell r="A32546">
            <v>2021</v>
          </cell>
        </row>
        <row r="32547">
          <cell r="A32547">
            <v>2021</v>
          </cell>
        </row>
        <row r="32548">
          <cell r="A32548">
            <v>2021</v>
          </cell>
        </row>
        <row r="32549">
          <cell r="A32549">
            <v>2021</v>
          </cell>
        </row>
        <row r="32550">
          <cell r="A32550">
            <v>2021</v>
          </cell>
        </row>
        <row r="32551">
          <cell r="A32551">
            <v>2021</v>
          </cell>
        </row>
        <row r="32552">
          <cell r="A32552">
            <v>2021</v>
          </cell>
        </row>
        <row r="32553">
          <cell r="A32553">
            <v>2021</v>
          </cell>
        </row>
        <row r="32554">
          <cell r="A32554">
            <v>2021</v>
          </cell>
        </row>
        <row r="32555">
          <cell r="A32555">
            <v>2021</v>
          </cell>
        </row>
        <row r="32556">
          <cell r="A32556">
            <v>2021</v>
          </cell>
        </row>
        <row r="32557">
          <cell r="A32557">
            <v>2021</v>
          </cell>
        </row>
        <row r="32558">
          <cell r="A32558">
            <v>2021</v>
          </cell>
        </row>
        <row r="32559">
          <cell r="A32559">
            <v>2021</v>
          </cell>
        </row>
        <row r="32560">
          <cell r="A32560">
            <v>2021</v>
          </cell>
        </row>
        <row r="32561">
          <cell r="A32561">
            <v>2021</v>
          </cell>
        </row>
        <row r="32562">
          <cell r="A32562">
            <v>2021</v>
          </cell>
        </row>
        <row r="32563">
          <cell r="A32563">
            <v>2021</v>
          </cell>
        </row>
        <row r="32564">
          <cell r="A32564">
            <v>2021</v>
          </cell>
        </row>
        <row r="32565">
          <cell r="A32565">
            <v>2021</v>
          </cell>
        </row>
        <row r="32566">
          <cell r="A32566">
            <v>2021</v>
          </cell>
        </row>
        <row r="32567">
          <cell r="A32567">
            <v>2021</v>
          </cell>
        </row>
        <row r="32568">
          <cell r="A32568">
            <v>2021</v>
          </cell>
        </row>
        <row r="32569">
          <cell r="A32569">
            <v>2021</v>
          </cell>
        </row>
        <row r="32570">
          <cell r="A32570">
            <v>2021</v>
          </cell>
        </row>
        <row r="32571">
          <cell r="A32571">
            <v>2021</v>
          </cell>
        </row>
        <row r="32572">
          <cell r="A32572">
            <v>2021</v>
          </cell>
        </row>
        <row r="32573">
          <cell r="A32573">
            <v>2021</v>
          </cell>
        </row>
        <row r="32574">
          <cell r="A32574">
            <v>2021</v>
          </cell>
        </row>
        <row r="32575">
          <cell r="A32575">
            <v>2021</v>
          </cell>
        </row>
        <row r="32576">
          <cell r="A32576">
            <v>2021</v>
          </cell>
        </row>
        <row r="32577">
          <cell r="A32577">
            <v>2021</v>
          </cell>
        </row>
        <row r="32578">
          <cell r="A32578">
            <v>2021</v>
          </cell>
        </row>
        <row r="32579">
          <cell r="A32579">
            <v>2021</v>
          </cell>
        </row>
        <row r="32580">
          <cell r="A32580">
            <v>2021</v>
          </cell>
        </row>
        <row r="32581">
          <cell r="A32581">
            <v>2021</v>
          </cell>
        </row>
        <row r="32582">
          <cell r="A32582">
            <v>2021</v>
          </cell>
        </row>
        <row r="32583">
          <cell r="A32583">
            <v>2021</v>
          </cell>
        </row>
        <row r="32584">
          <cell r="A32584">
            <v>2021</v>
          </cell>
        </row>
        <row r="32585">
          <cell r="A32585">
            <v>2021</v>
          </cell>
        </row>
        <row r="32586">
          <cell r="A32586">
            <v>2021</v>
          </cell>
        </row>
        <row r="32587">
          <cell r="A32587">
            <v>2021</v>
          </cell>
        </row>
        <row r="32588">
          <cell r="A32588">
            <v>2021</v>
          </cell>
        </row>
        <row r="32589">
          <cell r="A32589">
            <v>2021</v>
          </cell>
        </row>
        <row r="32590">
          <cell r="A32590">
            <v>2021</v>
          </cell>
        </row>
        <row r="32591">
          <cell r="A32591">
            <v>2021</v>
          </cell>
        </row>
        <row r="32592">
          <cell r="A32592">
            <v>2021</v>
          </cell>
        </row>
        <row r="32593">
          <cell r="A32593">
            <v>2021</v>
          </cell>
        </row>
        <row r="32594">
          <cell r="A32594">
            <v>2021</v>
          </cell>
        </row>
        <row r="32595">
          <cell r="A32595">
            <v>2021</v>
          </cell>
        </row>
        <row r="32596">
          <cell r="A32596">
            <v>2021</v>
          </cell>
        </row>
        <row r="32597">
          <cell r="A32597">
            <v>2021</v>
          </cell>
        </row>
        <row r="32598">
          <cell r="A32598">
            <v>2021</v>
          </cell>
        </row>
        <row r="32599">
          <cell r="A32599">
            <v>2021</v>
          </cell>
        </row>
        <row r="32600">
          <cell r="A32600">
            <v>2021</v>
          </cell>
        </row>
        <row r="32601">
          <cell r="A32601">
            <v>2021</v>
          </cell>
        </row>
        <row r="32602">
          <cell r="A32602">
            <v>2021</v>
          </cell>
        </row>
        <row r="32603">
          <cell r="A32603">
            <v>2021</v>
          </cell>
        </row>
        <row r="32604">
          <cell r="A32604">
            <v>2021</v>
          </cell>
        </row>
        <row r="32605">
          <cell r="A32605">
            <v>2021</v>
          </cell>
        </row>
        <row r="32606">
          <cell r="A32606">
            <v>2021</v>
          </cell>
        </row>
        <row r="32607">
          <cell r="A32607">
            <v>2021</v>
          </cell>
        </row>
        <row r="32608">
          <cell r="A32608">
            <v>2021</v>
          </cell>
        </row>
        <row r="32609">
          <cell r="A32609">
            <v>2021</v>
          </cell>
        </row>
        <row r="32610">
          <cell r="A32610">
            <v>2021</v>
          </cell>
        </row>
        <row r="32611">
          <cell r="A32611">
            <v>2021</v>
          </cell>
        </row>
        <row r="32612">
          <cell r="A32612">
            <v>2021</v>
          </cell>
        </row>
        <row r="32613">
          <cell r="A32613">
            <v>2021</v>
          </cell>
        </row>
        <row r="32614">
          <cell r="A32614">
            <v>2021</v>
          </cell>
        </row>
        <row r="32615">
          <cell r="A32615">
            <v>2021</v>
          </cell>
        </row>
        <row r="32616">
          <cell r="A32616">
            <v>2021</v>
          </cell>
        </row>
        <row r="32617">
          <cell r="A32617">
            <v>2021</v>
          </cell>
        </row>
        <row r="32618">
          <cell r="A32618">
            <v>2021</v>
          </cell>
        </row>
        <row r="32619">
          <cell r="A32619">
            <v>2021</v>
          </cell>
        </row>
        <row r="32620">
          <cell r="A32620">
            <v>2021</v>
          </cell>
        </row>
        <row r="32621">
          <cell r="A32621">
            <v>2021</v>
          </cell>
        </row>
        <row r="32622">
          <cell r="A32622">
            <v>2021</v>
          </cell>
        </row>
        <row r="32623">
          <cell r="A32623">
            <v>2021</v>
          </cell>
        </row>
        <row r="32624">
          <cell r="A32624">
            <v>2021</v>
          </cell>
        </row>
        <row r="32625">
          <cell r="A32625">
            <v>2021</v>
          </cell>
        </row>
        <row r="32626">
          <cell r="A32626">
            <v>2021</v>
          </cell>
        </row>
        <row r="32627">
          <cell r="A32627">
            <v>2021</v>
          </cell>
        </row>
        <row r="32628">
          <cell r="A32628">
            <v>2021</v>
          </cell>
        </row>
        <row r="32629">
          <cell r="A32629">
            <v>2021</v>
          </cell>
        </row>
        <row r="32630">
          <cell r="A32630">
            <v>2021</v>
          </cell>
        </row>
        <row r="32631">
          <cell r="A32631">
            <v>2021</v>
          </cell>
        </row>
        <row r="32632">
          <cell r="A32632">
            <v>2021</v>
          </cell>
        </row>
        <row r="32633">
          <cell r="A32633">
            <v>2021</v>
          </cell>
        </row>
        <row r="32634">
          <cell r="A32634">
            <v>2021</v>
          </cell>
        </row>
        <row r="32635">
          <cell r="A32635">
            <v>2021</v>
          </cell>
        </row>
        <row r="32636">
          <cell r="A32636">
            <v>2021</v>
          </cell>
        </row>
        <row r="32637">
          <cell r="A32637">
            <v>2021</v>
          </cell>
        </row>
        <row r="32638">
          <cell r="A32638">
            <v>2021</v>
          </cell>
        </row>
        <row r="32639">
          <cell r="A32639">
            <v>2021</v>
          </cell>
        </row>
        <row r="32640">
          <cell r="A32640">
            <v>2021</v>
          </cell>
        </row>
        <row r="32641">
          <cell r="A32641">
            <v>2021</v>
          </cell>
        </row>
        <row r="32642">
          <cell r="A32642">
            <v>2021</v>
          </cell>
        </row>
        <row r="32643">
          <cell r="A32643">
            <v>2021</v>
          </cell>
        </row>
        <row r="32644">
          <cell r="A32644">
            <v>2021</v>
          </cell>
        </row>
        <row r="32645">
          <cell r="A32645">
            <v>2021</v>
          </cell>
        </row>
        <row r="32646">
          <cell r="A32646">
            <v>2021</v>
          </cell>
        </row>
        <row r="32647">
          <cell r="A32647">
            <v>2021</v>
          </cell>
        </row>
        <row r="32648">
          <cell r="A32648">
            <v>2021</v>
          </cell>
        </row>
        <row r="32649">
          <cell r="A32649">
            <v>2021</v>
          </cell>
        </row>
        <row r="32650">
          <cell r="A32650">
            <v>2021</v>
          </cell>
        </row>
        <row r="32651">
          <cell r="A32651">
            <v>2021</v>
          </cell>
        </row>
        <row r="32652">
          <cell r="A32652">
            <v>2021</v>
          </cell>
        </row>
        <row r="32653">
          <cell r="A32653">
            <v>2021</v>
          </cell>
        </row>
        <row r="32654">
          <cell r="A32654">
            <v>2021</v>
          </cell>
        </row>
        <row r="32655">
          <cell r="A32655">
            <v>2021</v>
          </cell>
        </row>
        <row r="32656">
          <cell r="A32656">
            <v>2021</v>
          </cell>
        </row>
        <row r="32657">
          <cell r="A32657">
            <v>2021</v>
          </cell>
        </row>
        <row r="32658">
          <cell r="A32658">
            <v>2021</v>
          </cell>
        </row>
        <row r="32659">
          <cell r="A32659">
            <v>2021</v>
          </cell>
        </row>
        <row r="32660">
          <cell r="A32660">
            <v>2021</v>
          </cell>
        </row>
        <row r="32661">
          <cell r="A32661">
            <v>2021</v>
          </cell>
        </row>
        <row r="32662">
          <cell r="A32662">
            <v>2021</v>
          </cell>
        </row>
        <row r="32663">
          <cell r="A32663">
            <v>2021</v>
          </cell>
        </row>
        <row r="32664">
          <cell r="A32664">
            <v>2021</v>
          </cell>
        </row>
        <row r="32665">
          <cell r="A32665">
            <v>2021</v>
          </cell>
        </row>
        <row r="32666">
          <cell r="A32666">
            <v>2021</v>
          </cell>
        </row>
        <row r="32667">
          <cell r="A32667">
            <v>2021</v>
          </cell>
        </row>
        <row r="32668">
          <cell r="A32668">
            <v>2021</v>
          </cell>
        </row>
        <row r="32669">
          <cell r="A32669">
            <v>2021</v>
          </cell>
        </row>
        <row r="32670">
          <cell r="A32670">
            <v>2021</v>
          </cell>
        </row>
        <row r="32671">
          <cell r="A32671">
            <v>2021</v>
          </cell>
        </row>
        <row r="32672">
          <cell r="A32672">
            <v>2021</v>
          </cell>
        </row>
        <row r="32673">
          <cell r="A32673">
            <v>2021</v>
          </cell>
        </row>
        <row r="32674">
          <cell r="A32674">
            <v>2021</v>
          </cell>
        </row>
        <row r="32675">
          <cell r="A32675">
            <v>2021</v>
          </cell>
        </row>
        <row r="32676">
          <cell r="A32676">
            <v>2021</v>
          </cell>
        </row>
        <row r="32677">
          <cell r="A32677">
            <v>2021</v>
          </cell>
        </row>
        <row r="32678">
          <cell r="A32678">
            <v>2021</v>
          </cell>
        </row>
        <row r="32679">
          <cell r="A32679">
            <v>2021</v>
          </cell>
        </row>
        <row r="32680">
          <cell r="A32680">
            <v>2021</v>
          </cell>
        </row>
        <row r="32681">
          <cell r="A32681">
            <v>2021</v>
          </cell>
        </row>
        <row r="32682">
          <cell r="A32682">
            <v>2021</v>
          </cell>
        </row>
        <row r="32683">
          <cell r="A32683">
            <v>2021</v>
          </cell>
        </row>
        <row r="32684">
          <cell r="A32684">
            <v>2021</v>
          </cell>
        </row>
        <row r="32685">
          <cell r="A32685">
            <v>2021</v>
          </cell>
        </row>
        <row r="32686">
          <cell r="A32686">
            <v>2021</v>
          </cell>
        </row>
        <row r="32687">
          <cell r="A32687">
            <v>2021</v>
          </cell>
        </row>
        <row r="32688">
          <cell r="A32688">
            <v>2021</v>
          </cell>
        </row>
        <row r="32689">
          <cell r="A32689">
            <v>2021</v>
          </cell>
        </row>
        <row r="32690">
          <cell r="A32690">
            <v>2021</v>
          </cell>
        </row>
        <row r="32691">
          <cell r="A32691">
            <v>2021</v>
          </cell>
        </row>
        <row r="32692">
          <cell r="A32692">
            <v>2021</v>
          </cell>
        </row>
        <row r="32693">
          <cell r="A32693">
            <v>2021</v>
          </cell>
        </row>
        <row r="32694">
          <cell r="A32694">
            <v>2021</v>
          </cell>
        </row>
        <row r="32695">
          <cell r="A32695">
            <v>2021</v>
          </cell>
        </row>
        <row r="32696">
          <cell r="A32696">
            <v>2021</v>
          </cell>
        </row>
        <row r="32697">
          <cell r="A32697">
            <v>2021</v>
          </cell>
        </row>
        <row r="32698">
          <cell r="A32698">
            <v>2021</v>
          </cell>
        </row>
        <row r="32699">
          <cell r="A32699">
            <v>2021</v>
          </cell>
        </row>
        <row r="32700">
          <cell r="A32700">
            <v>2021</v>
          </cell>
        </row>
        <row r="32701">
          <cell r="A32701">
            <v>2021</v>
          </cell>
        </row>
        <row r="32702">
          <cell r="A32702">
            <v>2021</v>
          </cell>
        </row>
        <row r="32703">
          <cell r="A32703">
            <v>2021</v>
          </cell>
        </row>
        <row r="32704">
          <cell r="A32704">
            <v>2021</v>
          </cell>
        </row>
        <row r="32705">
          <cell r="A32705">
            <v>2021</v>
          </cell>
        </row>
        <row r="32706">
          <cell r="A32706">
            <v>2021</v>
          </cell>
        </row>
        <row r="32707">
          <cell r="A32707">
            <v>2021</v>
          </cell>
        </row>
        <row r="32708">
          <cell r="A32708">
            <v>2021</v>
          </cell>
        </row>
        <row r="32709">
          <cell r="A32709">
            <v>2021</v>
          </cell>
        </row>
        <row r="32710">
          <cell r="A32710">
            <v>2021</v>
          </cell>
        </row>
        <row r="32711">
          <cell r="A32711">
            <v>2021</v>
          </cell>
        </row>
        <row r="32712">
          <cell r="A32712">
            <v>2021</v>
          </cell>
        </row>
        <row r="32713">
          <cell r="A32713">
            <v>2021</v>
          </cell>
        </row>
        <row r="32714">
          <cell r="A32714">
            <v>2021</v>
          </cell>
        </row>
        <row r="32715">
          <cell r="A32715">
            <v>2021</v>
          </cell>
        </row>
        <row r="32716">
          <cell r="A32716">
            <v>2021</v>
          </cell>
        </row>
        <row r="32717">
          <cell r="A32717">
            <v>2021</v>
          </cell>
        </row>
        <row r="32718">
          <cell r="A32718">
            <v>2021</v>
          </cell>
        </row>
        <row r="32719">
          <cell r="A32719">
            <v>2021</v>
          </cell>
        </row>
        <row r="32720">
          <cell r="A32720">
            <v>2021</v>
          </cell>
        </row>
        <row r="32721">
          <cell r="A32721">
            <v>2021</v>
          </cell>
        </row>
        <row r="32722">
          <cell r="A32722">
            <v>2021</v>
          </cell>
        </row>
        <row r="32723">
          <cell r="A32723">
            <v>2021</v>
          </cell>
        </row>
        <row r="32724">
          <cell r="A32724">
            <v>2021</v>
          </cell>
        </row>
        <row r="32725">
          <cell r="A32725">
            <v>2021</v>
          </cell>
        </row>
        <row r="32726">
          <cell r="A32726">
            <v>2021</v>
          </cell>
        </row>
        <row r="32727">
          <cell r="A32727">
            <v>2021</v>
          </cell>
        </row>
        <row r="32728">
          <cell r="A32728">
            <v>2021</v>
          </cell>
        </row>
        <row r="32729">
          <cell r="A32729">
            <v>2021</v>
          </cell>
        </row>
        <row r="32730">
          <cell r="A32730">
            <v>2021</v>
          </cell>
        </row>
        <row r="32731">
          <cell r="A32731">
            <v>2021</v>
          </cell>
        </row>
        <row r="32732">
          <cell r="A32732">
            <v>2021</v>
          </cell>
        </row>
        <row r="32733">
          <cell r="A32733">
            <v>2021</v>
          </cell>
        </row>
        <row r="32734">
          <cell r="A32734">
            <v>2021</v>
          </cell>
        </row>
        <row r="32735">
          <cell r="A32735">
            <v>2021</v>
          </cell>
        </row>
        <row r="32736">
          <cell r="A32736">
            <v>2021</v>
          </cell>
        </row>
        <row r="32737">
          <cell r="A32737">
            <v>2021</v>
          </cell>
        </row>
        <row r="32738">
          <cell r="A32738">
            <v>2021</v>
          </cell>
        </row>
        <row r="32739">
          <cell r="A32739">
            <v>2021</v>
          </cell>
        </row>
        <row r="32740">
          <cell r="A32740">
            <v>2021</v>
          </cell>
        </row>
        <row r="32741">
          <cell r="A32741">
            <v>2021</v>
          </cell>
        </row>
        <row r="32742">
          <cell r="A32742">
            <v>2021</v>
          </cell>
        </row>
        <row r="32743">
          <cell r="A32743">
            <v>2021</v>
          </cell>
        </row>
        <row r="32744">
          <cell r="A32744">
            <v>2021</v>
          </cell>
        </row>
        <row r="32745">
          <cell r="A32745">
            <v>2021</v>
          </cell>
        </row>
        <row r="32746">
          <cell r="A32746">
            <v>2021</v>
          </cell>
        </row>
        <row r="32747">
          <cell r="A32747">
            <v>2021</v>
          </cell>
        </row>
        <row r="32748">
          <cell r="A32748">
            <v>2021</v>
          </cell>
        </row>
        <row r="32749">
          <cell r="A32749">
            <v>2021</v>
          </cell>
        </row>
        <row r="32750">
          <cell r="A32750">
            <v>2021</v>
          </cell>
        </row>
        <row r="32751">
          <cell r="A32751">
            <v>2021</v>
          </cell>
        </row>
        <row r="32752">
          <cell r="A32752">
            <v>2021</v>
          </cell>
        </row>
        <row r="32753">
          <cell r="A32753">
            <v>2021</v>
          </cell>
        </row>
        <row r="32754">
          <cell r="A32754">
            <v>2021</v>
          </cell>
        </row>
        <row r="32755">
          <cell r="A32755">
            <v>2021</v>
          </cell>
        </row>
        <row r="32756">
          <cell r="A32756">
            <v>2021</v>
          </cell>
        </row>
        <row r="32757">
          <cell r="A32757">
            <v>2021</v>
          </cell>
        </row>
        <row r="32758">
          <cell r="A32758">
            <v>2021</v>
          </cell>
        </row>
        <row r="32759">
          <cell r="A32759">
            <v>2021</v>
          </cell>
        </row>
        <row r="32760">
          <cell r="A32760">
            <v>2021</v>
          </cell>
        </row>
        <row r="32761">
          <cell r="A32761">
            <v>2021</v>
          </cell>
        </row>
        <row r="32762">
          <cell r="A32762">
            <v>2021</v>
          </cell>
        </row>
        <row r="32763">
          <cell r="A32763">
            <v>2021</v>
          </cell>
        </row>
        <row r="32764">
          <cell r="A32764">
            <v>2021</v>
          </cell>
        </row>
        <row r="32765">
          <cell r="A32765">
            <v>2021</v>
          </cell>
        </row>
        <row r="32766">
          <cell r="A32766">
            <v>2021</v>
          </cell>
        </row>
        <row r="32767">
          <cell r="A32767">
            <v>2021</v>
          </cell>
        </row>
        <row r="32768">
          <cell r="A32768">
            <v>2021</v>
          </cell>
        </row>
        <row r="32769">
          <cell r="A32769">
            <v>2021</v>
          </cell>
        </row>
        <row r="32770">
          <cell r="A32770">
            <v>2021</v>
          </cell>
        </row>
        <row r="32771">
          <cell r="A32771">
            <v>2021</v>
          </cell>
        </row>
        <row r="32772">
          <cell r="A32772">
            <v>2021</v>
          </cell>
        </row>
        <row r="32773">
          <cell r="A32773">
            <v>2021</v>
          </cell>
        </row>
        <row r="32774">
          <cell r="A32774">
            <v>2021</v>
          </cell>
        </row>
        <row r="32775">
          <cell r="A32775">
            <v>2021</v>
          </cell>
        </row>
        <row r="32776">
          <cell r="A32776">
            <v>2021</v>
          </cell>
        </row>
        <row r="32777">
          <cell r="A32777">
            <v>2021</v>
          </cell>
        </row>
        <row r="32778">
          <cell r="A32778">
            <v>2021</v>
          </cell>
        </row>
        <row r="32779">
          <cell r="A32779">
            <v>2021</v>
          </cell>
        </row>
        <row r="32780">
          <cell r="A32780">
            <v>2021</v>
          </cell>
        </row>
        <row r="32781">
          <cell r="A32781">
            <v>2021</v>
          </cell>
        </row>
        <row r="32782">
          <cell r="A32782">
            <v>2021</v>
          </cell>
        </row>
        <row r="32783">
          <cell r="A32783">
            <v>2021</v>
          </cell>
        </row>
        <row r="32784">
          <cell r="A32784">
            <v>2021</v>
          </cell>
        </row>
        <row r="32785">
          <cell r="A32785">
            <v>2021</v>
          </cell>
        </row>
        <row r="32786">
          <cell r="A32786">
            <v>2021</v>
          </cell>
        </row>
        <row r="32787">
          <cell r="A32787">
            <v>2021</v>
          </cell>
        </row>
        <row r="32788">
          <cell r="A32788">
            <v>2021</v>
          </cell>
        </row>
        <row r="32789">
          <cell r="A32789">
            <v>2021</v>
          </cell>
        </row>
        <row r="32790">
          <cell r="A32790">
            <v>2021</v>
          </cell>
        </row>
        <row r="32791">
          <cell r="A32791">
            <v>2021</v>
          </cell>
        </row>
        <row r="32792">
          <cell r="A32792">
            <v>2021</v>
          </cell>
        </row>
        <row r="32793">
          <cell r="A32793">
            <v>2021</v>
          </cell>
        </row>
        <row r="32794">
          <cell r="A32794">
            <v>2021</v>
          </cell>
        </row>
        <row r="32795">
          <cell r="A32795">
            <v>2021</v>
          </cell>
        </row>
        <row r="32796">
          <cell r="A32796">
            <v>2021</v>
          </cell>
        </row>
        <row r="32797">
          <cell r="A32797">
            <v>2021</v>
          </cell>
        </row>
        <row r="32798">
          <cell r="A32798">
            <v>2021</v>
          </cell>
        </row>
        <row r="32799">
          <cell r="A32799">
            <v>2021</v>
          </cell>
        </row>
        <row r="32800">
          <cell r="A32800">
            <v>2021</v>
          </cell>
        </row>
        <row r="32801">
          <cell r="A32801">
            <v>2021</v>
          </cell>
        </row>
        <row r="32802">
          <cell r="A32802">
            <v>2021</v>
          </cell>
        </row>
        <row r="32803">
          <cell r="A32803">
            <v>2021</v>
          </cell>
        </row>
        <row r="32804">
          <cell r="A32804">
            <v>2021</v>
          </cell>
        </row>
        <row r="32805">
          <cell r="A32805">
            <v>2021</v>
          </cell>
        </row>
        <row r="32806">
          <cell r="A32806">
            <v>2021</v>
          </cell>
        </row>
        <row r="32807">
          <cell r="A32807">
            <v>2021</v>
          </cell>
        </row>
        <row r="32808">
          <cell r="A32808">
            <v>2021</v>
          </cell>
        </row>
        <row r="32809">
          <cell r="A32809">
            <v>2021</v>
          </cell>
        </row>
        <row r="32810">
          <cell r="A32810">
            <v>2021</v>
          </cell>
        </row>
        <row r="32811">
          <cell r="A32811">
            <v>2021</v>
          </cell>
        </row>
        <row r="32812">
          <cell r="A32812">
            <v>2021</v>
          </cell>
        </row>
        <row r="32813">
          <cell r="A32813">
            <v>2021</v>
          </cell>
        </row>
        <row r="32814">
          <cell r="A32814">
            <v>2021</v>
          </cell>
        </row>
        <row r="32815">
          <cell r="A32815">
            <v>2021</v>
          </cell>
        </row>
        <row r="32816">
          <cell r="A32816">
            <v>2021</v>
          </cell>
        </row>
        <row r="32817">
          <cell r="A32817">
            <v>2021</v>
          </cell>
        </row>
        <row r="32818">
          <cell r="A32818">
            <v>2021</v>
          </cell>
        </row>
        <row r="32819">
          <cell r="A32819">
            <v>2021</v>
          </cell>
        </row>
        <row r="32820">
          <cell r="A32820">
            <v>2021</v>
          </cell>
        </row>
        <row r="32821">
          <cell r="A32821">
            <v>2021</v>
          </cell>
        </row>
        <row r="32822">
          <cell r="A32822">
            <v>2021</v>
          </cell>
        </row>
        <row r="32823">
          <cell r="A32823">
            <v>2021</v>
          </cell>
        </row>
        <row r="32824">
          <cell r="A32824">
            <v>2021</v>
          </cell>
        </row>
        <row r="32825">
          <cell r="A32825">
            <v>2021</v>
          </cell>
        </row>
        <row r="32826">
          <cell r="A32826">
            <v>2021</v>
          </cell>
        </row>
        <row r="32827">
          <cell r="A32827">
            <v>2021</v>
          </cell>
        </row>
        <row r="32828">
          <cell r="A32828">
            <v>2021</v>
          </cell>
        </row>
        <row r="32829">
          <cell r="A32829">
            <v>2021</v>
          </cell>
        </row>
        <row r="32830">
          <cell r="A32830">
            <v>2021</v>
          </cell>
        </row>
        <row r="32831">
          <cell r="A32831">
            <v>2021</v>
          </cell>
        </row>
        <row r="32832">
          <cell r="A32832">
            <v>2021</v>
          </cell>
        </row>
        <row r="32833">
          <cell r="A32833">
            <v>2021</v>
          </cell>
        </row>
        <row r="32834">
          <cell r="A32834">
            <v>2021</v>
          </cell>
        </row>
        <row r="32835">
          <cell r="A32835">
            <v>2021</v>
          </cell>
        </row>
        <row r="32836">
          <cell r="A32836">
            <v>2021</v>
          </cell>
        </row>
        <row r="32837">
          <cell r="A32837">
            <v>2021</v>
          </cell>
        </row>
        <row r="32838">
          <cell r="A32838">
            <v>2021</v>
          </cell>
        </row>
        <row r="32839">
          <cell r="A32839">
            <v>2021</v>
          </cell>
        </row>
        <row r="32840">
          <cell r="A32840">
            <v>2021</v>
          </cell>
        </row>
        <row r="32841">
          <cell r="A32841">
            <v>2021</v>
          </cell>
        </row>
        <row r="32842">
          <cell r="A32842">
            <v>2021</v>
          </cell>
        </row>
        <row r="32843">
          <cell r="A32843">
            <v>2021</v>
          </cell>
        </row>
        <row r="32844">
          <cell r="A32844">
            <v>2021</v>
          </cell>
        </row>
        <row r="32845">
          <cell r="A32845">
            <v>2021</v>
          </cell>
        </row>
        <row r="32846">
          <cell r="A32846">
            <v>2021</v>
          </cell>
        </row>
        <row r="32847">
          <cell r="A32847">
            <v>2021</v>
          </cell>
        </row>
        <row r="32848">
          <cell r="A32848">
            <v>2021</v>
          </cell>
        </row>
        <row r="32849">
          <cell r="A32849">
            <v>2021</v>
          </cell>
        </row>
        <row r="32850">
          <cell r="A32850">
            <v>2021</v>
          </cell>
        </row>
        <row r="32851">
          <cell r="A32851">
            <v>2021</v>
          </cell>
        </row>
        <row r="32852">
          <cell r="A32852">
            <v>2021</v>
          </cell>
        </row>
        <row r="32853">
          <cell r="A32853">
            <v>2021</v>
          </cell>
        </row>
        <row r="32854">
          <cell r="A32854">
            <v>2021</v>
          </cell>
        </row>
        <row r="32855">
          <cell r="A32855">
            <v>2021</v>
          </cell>
        </row>
        <row r="32856">
          <cell r="A32856">
            <v>2021</v>
          </cell>
        </row>
        <row r="32857">
          <cell r="A32857">
            <v>2021</v>
          </cell>
        </row>
        <row r="32858">
          <cell r="A32858">
            <v>2021</v>
          </cell>
        </row>
        <row r="32859">
          <cell r="A32859">
            <v>2021</v>
          </cell>
        </row>
        <row r="32860">
          <cell r="A32860">
            <v>2021</v>
          </cell>
        </row>
        <row r="32861">
          <cell r="A32861">
            <v>2021</v>
          </cell>
        </row>
        <row r="32862">
          <cell r="A32862">
            <v>2021</v>
          </cell>
        </row>
        <row r="32863">
          <cell r="A32863">
            <v>2021</v>
          </cell>
        </row>
        <row r="32864">
          <cell r="A32864">
            <v>2021</v>
          </cell>
        </row>
        <row r="32865">
          <cell r="A32865">
            <v>2021</v>
          </cell>
        </row>
        <row r="32866">
          <cell r="A32866">
            <v>2021</v>
          </cell>
        </row>
        <row r="32867">
          <cell r="A32867">
            <v>2021</v>
          </cell>
        </row>
        <row r="32868">
          <cell r="A32868">
            <v>2021</v>
          </cell>
        </row>
        <row r="32869">
          <cell r="A32869">
            <v>2021</v>
          </cell>
        </row>
        <row r="32870">
          <cell r="A32870">
            <v>2021</v>
          </cell>
        </row>
        <row r="32871">
          <cell r="A32871">
            <v>2021</v>
          </cell>
        </row>
        <row r="32872">
          <cell r="A32872">
            <v>2021</v>
          </cell>
        </row>
        <row r="32873">
          <cell r="A32873">
            <v>2021</v>
          </cell>
        </row>
        <row r="32874">
          <cell r="A32874">
            <v>2021</v>
          </cell>
        </row>
        <row r="32875">
          <cell r="A32875">
            <v>2021</v>
          </cell>
        </row>
        <row r="32876">
          <cell r="A32876">
            <v>2021</v>
          </cell>
        </row>
        <row r="32877">
          <cell r="A32877">
            <v>2021</v>
          </cell>
        </row>
        <row r="32878">
          <cell r="A32878">
            <v>2021</v>
          </cell>
        </row>
        <row r="32879">
          <cell r="A32879">
            <v>2021</v>
          </cell>
        </row>
        <row r="32880">
          <cell r="A32880">
            <v>2021</v>
          </cell>
        </row>
        <row r="32881">
          <cell r="A32881">
            <v>2021</v>
          </cell>
        </row>
        <row r="32882">
          <cell r="A32882">
            <v>2021</v>
          </cell>
        </row>
        <row r="32883">
          <cell r="A32883">
            <v>2021</v>
          </cell>
        </row>
        <row r="32884">
          <cell r="A32884">
            <v>2021</v>
          </cell>
        </row>
        <row r="32885">
          <cell r="A32885">
            <v>2021</v>
          </cell>
        </row>
        <row r="32886">
          <cell r="A32886">
            <v>2021</v>
          </cell>
        </row>
        <row r="32887">
          <cell r="A32887">
            <v>2021</v>
          </cell>
        </row>
        <row r="32888">
          <cell r="A32888">
            <v>2021</v>
          </cell>
        </row>
        <row r="32889">
          <cell r="A32889">
            <v>2021</v>
          </cell>
        </row>
        <row r="32890">
          <cell r="A32890">
            <v>2021</v>
          </cell>
        </row>
        <row r="32891">
          <cell r="A32891">
            <v>2021</v>
          </cell>
        </row>
        <row r="32892">
          <cell r="A32892">
            <v>2021</v>
          </cell>
        </row>
        <row r="32893">
          <cell r="A32893">
            <v>2021</v>
          </cell>
        </row>
        <row r="32894">
          <cell r="A32894">
            <v>2021</v>
          </cell>
        </row>
        <row r="32895">
          <cell r="A32895">
            <v>2021</v>
          </cell>
        </row>
        <row r="32896">
          <cell r="A32896">
            <v>2021</v>
          </cell>
        </row>
        <row r="32897">
          <cell r="A32897">
            <v>2021</v>
          </cell>
        </row>
        <row r="32898">
          <cell r="A32898">
            <v>2021</v>
          </cell>
        </row>
        <row r="32899">
          <cell r="A32899">
            <v>2021</v>
          </cell>
        </row>
        <row r="32900">
          <cell r="A32900">
            <v>2021</v>
          </cell>
        </row>
        <row r="32901">
          <cell r="A32901">
            <v>2021</v>
          </cell>
        </row>
        <row r="32902">
          <cell r="A32902">
            <v>2021</v>
          </cell>
        </row>
        <row r="32903">
          <cell r="A32903">
            <v>2021</v>
          </cell>
        </row>
        <row r="32904">
          <cell r="A32904">
            <v>2021</v>
          </cell>
        </row>
        <row r="32905">
          <cell r="A32905">
            <v>2021</v>
          </cell>
        </row>
        <row r="32906">
          <cell r="A32906">
            <v>2021</v>
          </cell>
        </row>
        <row r="32907">
          <cell r="A32907">
            <v>2021</v>
          </cell>
        </row>
        <row r="32908">
          <cell r="A32908">
            <v>2021</v>
          </cell>
        </row>
        <row r="32909">
          <cell r="A32909">
            <v>2021</v>
          </cell>
        </row>
        <row r="32910">
          <cell r="A32910">
            <v>2021</v>
          </cell>
        </row>
        <row r="32911">
          <cell r="A32911">
            <v>2021</v>
          </cell>
        </row>
        <row r="32912">
          <cell r="A32912">
            <v>2021</v>
          </cell>
        </row>
        <row r="32913">
          <cell r="A32913">
            <v>2021</v>
          </cell>
        </row>
        <row r="32914">
          <cell r="A32914">
            <v>2021</v>
          </cell>
        </row>
        <row r="32915">
          <cell r="A32915">
            <v>2021</v>
          </cell>
        </row>
        <row r="32916">
          <cell r="A32916">
            <v>2021</v>
          </cell>
        </row>
        <row r="32917">
          <cell r="A32917">
            <v>2021</v>
          </cell>
        </row>
        <row r="32918">
          <cell r="A32918">
            <v>2021</v>
          </cell>
        </row>
        <row r="32919">
          <cell r="A32919">
            <v>2021</v>
          </cell>
        </row>
        <row r="32920">
          <cell r="A32920">
            <v>2021</v>
          </cell>
        </row>
        <row r="32921">
          <cell r="A32921">
            <v>2021</v>
          </cell>
        </row>
        <row r="32922">
          <cell r="A32922">
            <v>2021</v>
          </cell>
        </row>
        <row r="32923">
          <cell r="A32923">
            <v>2021</v>
          </cell>
        </row>
        <row r="32924">
          <cell r="A32924">
            <v>2021</v>
          </cell>
        </row>
        <row r="32925">
          <cell r="A32925">
            <v>2021</v>
          </cell>
        </row>
        <row r="32926">
          <cell r="A32926">
            <v>2021</v>
          </cell>
        </row>
        <row r="32927">
          <cell r="A32927">
            <v>2021</v>
          </cell>
        </row>
        <row r="32928">
          <cell r="A32928">
            <v>2021</v>
          </cell>
        </row>
        <row r="32929">
          <cell r="A32929">
            <v>2021</v>
          </cell>
        </row>
        <row r="32930">
          <cell r="A32930">
            <v>2021</v>
          </cell>
        </row>
        <row r="32931">
          <cell r="A32931">
            <v>2021</v>
          </cell>
        </row>
        <row r="32932">
          <cell r="A32932">
            <v>2021</v>
          </cell>
        </row>
        <row r="32933">
          <cell r="A32933">
            <v>2021</v>
          </cell>
        </row>
        <row r="32934">
          <cell r="A32934">
            <v>2021</v>
          </cell>
        </row>
        <row r="32935">
          <cell r="A32935">
            <v>2021</v>
          </cell>
        </row>
        <row r="32936">
          <cell r="A32936">
            <v>2021</v>
          </cell>
        </row>
        <row r="32937">
          <cell r="A32937">
            <v>2021</v>
          </cell>
        </row>
        <row r="32938">
          <cell r="A32938">
            <v>2021</v>
          </cell>
        </row>
        <row r="32939">
          <cell r="A32939">
            <v>2021</v>
          </cell>
        </row>
        <row r="32940">
          <cell r="A32940">
            <v>2021</v>
          </cell>
        </row>
        <row r="32941">
          <cell r="A32941">
            <v>2021</v>
          </cell>
        </row>
        <row r="32942">
          <cell r="A32942">
            <v>2021</v>
          </cell>
        </row>
        <row r="32943">
          <cell r="A32943">
            <v>2021</v>
          </cell>
        </row>
        <row r="32944">
          <cell r="A32944">
            <v>2021</v>
          </cell>
        </row>
        <row r="32945">
          <cell r="A32945">
            <v>2021</v>
          </cell>
        </row>
        <row r="32946">
          <cell r="A32946">
            <v>2021</v>
          </cell>
        </row>
        <row r="32947">
          <cell r="A32947">
            <v>2021</v>
          </cell>
        </row>
        <row r="32948">
          <cell r="A32948">
            <v>2021</v>
          </cell>
        </row>
        <row r="32949">
          <cell r="A32949">
            <v>2021</v>
          </cell>
        </row>
        <row r="32950">
          <cell r="A32950">
            <v>2021</v>
          </cell>
        </row>
        <row r="32951">
          <cell r="A32951">
            <v>2021</v>
          </cell>
        </row>
        <row r="32952">
          <cell r="A32952">
            <v>2021</v>
          </cell>
        </row>
        <row r="32953">
          <cell r="A32953">
            <v>2021</v>
          </cell>
        </row>
        <row r="32954">
          <cell r="A32954">
            <v>2021</v>
          </cell>
        </row>
        <row r="32955">
          <cell r="A32955">
            <v>2021</v>
          </cell>
        </row>
        <row r="32956">
          <cell r="A32956">
            <v>2021</v>
          </cell>
        </row>
        <row r="32957">
          <cell r="A32957">
            <v>2021</v>
          </cell>
        </row>
        <row r="32958">
          <cell r="A32958">
            <v>2021</v>
          </cell>
        </row>
        <row r="32959">
          <cell r="A32959">
            <v>2021</v>
          </cell>
        </row>
        <row r="32960">
          <cell r="A32960">
            <v>2021</v>
          </cell>
        </row>
        <row r="32961">
          <cell r="A32961">
            <v>2021</v>
          </cell>
        </row>
        <row r="32962">
          <cell r="A32962">
            <v>2021</v>
          </cell>
        </row>
        <row r="32963">
          <cell r="A32963">
            <v>2021</v>
          </cell>
        </row>
        <row r="32964">
          <cell r="A32964">
            <v>2021</v>
          </cell>
        </row>
        <row r="32965">
          <cell r="A32965">
            <v>2021</v>
          </cell>
        </row>
        <row r="32966">
          <cell r="A32966">
            <v>2021</v>
          </cell>
        </row>
        <row r="32967">
          <cell r="A32967">
            <v>2021</v>
          </cell>
        </row>
        <row r="32968">
          <cell r="A32968">
            <v>2021</v>
          </cell>
        </row>
        <row r="32969">
          <cell r="A32969">
            <v>2021</v>
          </cell>
        </row>
        <row r="32970">
          <cell r="A32970">
            <v>2021</v>
          </cell>
        </row>
        <row r="32971">
          <cell r="A32971">
            <v>2021</v>
          </cell>
        </row>
        <row r="32972">
          <cell r="A32972">
            <v>2021</v>
          </cell>
        </row>
        <row r="32973">
          <cell r="A32973">
            <v>2021</v>
          </cell>
        </row>
        <row r="32974">
          <cell r="A32974">
            <v>2021</v>
          </cell>
        </row>
        <row r="32975">
          <cell r="A32975">
            <v>2021</v>
          </cell>
        </row>
        <row r="32976">
          <cell r="A32976">
            <v>2021</v>
          </cell>
        </row>
        <row r="32977">
          <cell r="A32977">
            <v>2021</v>
          </cell>
        </row>
        <row r="32978">
          <cell r="A32978">
            <v>2021</v>
          </cell>
        </row>
        <row r="32979">
          <cell r="A32979">
            <v>2021</v>
          </cell>
        </row>
        <row r="32980">
          <cell r="A32980">
            <v>2021</v>
          </cell>
        </row>
        <row r="32981">
          <cell r="A32981">
            <v>2021</v>
          </cell>
        </row>
        <row r="32982">
          <cell r="A32982">
            <v>2021</v>
          </cell>
        </row>
        <row r="32983">
          <cell r="A32983">
            <v>2021</v>
          </cell>
        </row>
        <row r="32984">
          <cell r="A32984">
            <v>2021</v>
          </cell>
        </row>
        <row r="32985">
          <cell r="A32985">
            <v>2021</v>
          </cell>
        </row>
        <row r="32986">
          <cell r="A32986">
            <v>2021</v>
          </cell>
        </row>
        <row r="32987">
          <cell r="A32987">
            <v>2021</v>
          </cell>
        </row>
        <row r="32988">
          <cell r="A32988">
            <v>2021</v>
          </cell>
        </row>
        <row r="32989">
          <cell r="A32989">
            <v>2021</v>
          </cell>
        </row>
        <row r="32990">
          <cell r="A32990">
            <v>2021</v>
          </cell>
        </row>
        <row r="32991">
          <cell r="A32991">
            <v>2021</v>
          </cell>
        </row>
        <row r="32992">
          <cell r="A32992">
            <v>2021</v>
          </cell>
        </row>
        <row r="32993">
          <cell r="A32993">
            <v>2021</v>
          </cell>
        </row>
        <row r="32994">
          <cell r="A32994">
            <v>2021</v>
          </cell>
        </row>
        <row r="32995">
          <cell r="A32995">
            <v>2021</v>
          </cell>
        </row>
        <row r="32996">
          <cell r="A32996">
            <v>2021</v>
          </cell>
        </row>
        <row r="32997">
          <cell r="A32997">
            <v>2021</v>
          </cell>
        </row>
        <row r="32998">
          <cell r="A32998">
            <v>2021</v>
          </cell>
        </row>
        <row r="32999">
          <cell r="A32999">
            <v>2021</v>
          </cell>
        </row>
        <row r="33000">
          <cell r="A33000">
            <v>2021</v>
          </cell>
        </row>
        <row r="33001">
          <cell r="A33001">
            <v>2021</v>
          </cell>
        </row>
        <row r="33002">
          <cell r="A33002">
            <v>2021</v>
          </cell>
        </row>
        <row r="33003">
          <cell r="A33003">
            <v>2021</v>
          </cell>
        </row>
        <row r="33004">
          <cell r="A33004">
            <v>2021</v>
          </cell>
        </row>
        <row r="33005">
          <cell r="A33005">
            <v>2021</v>
          </cell>
        </row>
        <row r="33006">
          <cell r="A33006">
            <v>2021</v>
          </cell>
        </row>
        <row r="33007">
          <cell r="A33007">
            <v>2021</v>
          </cell>
        </row>
        <row r="33008">
          <cell r="A33008">
            <v>2021</v>
          </cell>
        </row>
        <row r="33009">
          <cell r="A33009">
            <v>2021</v>
          </cell>
        </row>
        <row r="33010">
          <cell r="A33010">
            <v>2021</v>
          </cell>
        </row>
        <row r="33011">
          <cell r="A33011">
            <v>2021</v>
          </cell>
        </row>
        <row r="33012">
          <cell r="A33012">
            <v>2021</v>
          </cell>
        </row>
        <row r="33013">
          <cell r="A33013">
            <v>2021</v>
          </cell>
        </row>
        <row r="33014">
          <cell r="A33014">
            <v>2021</v>
          </cell>
        </row>
        <row r="33015">
          <cell r="A33015">
            <v>2021</v>
          </cell>
        </row>
        <row r="33016">
          <cell r="A33016">
            <v>2021</v>
          </cell>
        </row>
        <row r="33017">
          <cell r="A33017">
            <v>2021</v>
          </cell>
        </row>
        <row r="33018">
          <cell r="A33018">
            <v>2021</v>
          </cell>
        </row>
        <row r="33019">
          <cell r="A33019">
            <v>2021</v>
          </cell>
        </row>
        <row r="33020">
          <cell r="A33020">
            <v>2021</v>
          </cell>
        </row>
        <row r="33021">
          <cell r="A33021">
            <v>2021</v>
          </cell>
        </row>
        <row r="33022">
          <cell r="A33022">
            <v>2021</v>
          </cell>
        </row>
        <row r="33023">
          <cell r="A33023">
            <v>2021</v>
          </cell>
        </row>
        <row r="33024">
          <cell r="A33024">
            <v>2021</v>
          </cell>
        </row>
        <row r="33025">
          <cell r="A33025">
            <v>2021</v>
          </cell>
        </row>
        <row r="33026">
          <cell r="A33026">
            <v>2021</v>
          </cell>
        </row>
        <row r="33027">
          <cell r="A33027">
            <v>2021</v>
          </cell>
        </row>
        <row r="33028">
          <cell r="A33028">
            <v>2021</v>
          </cell>
        </row>
        <row r="33029">
          <cell r="A33029">
            <v>2021</v>
          </cell>
        </row>
        <row r="33030">
          <cell r="A33030">
            <v>2021</v>
          </cell>
        </row>
        <row r="33031">
          <cell r="A33031">
            <v>2021</v>
          </cell>
        </row>
        <row r="33032">
          <cell r="A33032">
            <v>2021</v>
          </cell>
        </row>
        <row r="33033">
          <cell r="A33033">
            <v>2021</v>
          </cell>
        </row>
        <row r="33034">
          <cell r="A33034">
            <v>2021</v>
          </cell>
        </row>
        <row r="33035">
          <cell r="A33035">
            <v>2021</v>
          </cell>
        </row>
        <row r="33036">
          <cell r="A33036">
            <v>2021</v>
          </cell>
        </row>
        <row r="33037">
          <cell r="A33037">
            <v>2021</v>
          </cell>
        </row>
        <row r="33038">
          <cell r="A33038">
            <v>2021</v>
          </cell>
        </row>
        <row r="33039">
          <cell r="A33039">
            <v>2021</v>
          </cell>
        </row>
        <row r="33040">
          <cell r="A33040">
            <v>2021</v>
          </cell>
        </row>
        <row r="33041">
          <cell r="A33041">
            <v>2021</v>
          </cell>
        </row>
        <row r="33042">
          <cell r="A33042">
            <v>2021</v>
          </cell>
        </row>
        <row r="33043">
          <cell r="A33043">
            <v>2021</v>
          </cell>
        </row>
        <row r="33044">
          <cell r="A33044">
            <v>2021</v>
          </cell>
        </row>
        <row r="33045">
          <cell r="A33045">
            <v>2021</v>
          </cell>
        </row>
        <row r="33046">
          <cell r="A33046">
            <v>2021</v>
          </cell>
        </row>
        <row r="33047">
          <cell r="A33047">
            <v>2021</v>
          </cell>
        </row>
        <row r="33048">
          <cell r="A33048">
            <v>2021</v>
          </cell>
        </row>
        <row r="33049">
          <cell r="A33049">
            <v>2021</v>
          </cell>
        </row>
        <row r="33050">
          <cell r="A33050">
            <v>2021</v>
          </cell>
        </row>
        <row r="33051">
          <cell r="A33051">
            <v>2021</v>
          </cell>
        </row>
        <row r="33052">
          <cell r="A33052">
            <v>2021</v>
          </cell>
        </row>
        <row r="33053">
          <cell r="A33053">
            <v>2021</v>
          </cell>
        </row>
        <row r="33054">
          <cell r="A33054">
            <v>2021</v>
          </cell>
        </row>
        <row r="33055">
          <cell r="A33055">
            <v>2021</v>
          </cell>
        </row>
        <row r="33056">
          <cell r="A33056">
            <v>2021</v>
          </cell>
        </row>
        <row r="33057">
          <cell r="A33057">
            <v>2021</v>
          </cell>
        </row>
        <row r="33058">
          <cell r="A33058">
            <v>2021</v>
          </cell>
        </row>
        <row r="33059">
          <cell r="A33059">
            <v>2021</v>
          </cell>
        </row>
        <row r="33060">
          <cell r="A33060">
            <v>2021</v>
          </cell>
        </row>
        <row r="33061">
          <cell r="A33061">
            <v>2021</v>
          </cell>
        </row>
        <row r="33062">
          <cell r="A33062">
            <v>2021</v>
          </cell>
        </row>
        <row r="33063">
          <cell r="A33063">
            <v>2021</v>
          </cell>
        </row>
        <row r="33064">
          <cell r="A33064">
            <v>2021</v>
          </cell>
        </row>
        <row r="33065">
          <cell r="A33065">
            <v>2021</v>
          </cell>
        </row>
        <row r="33066">
          <cell r="A33066">
            <v>2021</v>
          </cell>
        </row>
        <row r="33067">
          <cell r="A33067">
            <v>2021</v>
          </cell>
        </row>
        <row r="33068">
          <cell r="A33068">
            <v>2021</v>
          </cell>
        </row>
        <row r="33069">
          <cell r="A33069">
            <v>2021</v>
          </cell>
        </row>
        <row r="33070">
          <cell r="A33070">
            <v>2021</v>
          </cell>
        </row>
        <row r="33071">
          <cell r="A33071">
            <v>2021</v>
          </cell>
        </row>
        <row r="33072">
          <cell r="A33072">
            <v>2021</v>
          </cell>
        </row>
        <row r="33073">
          <cell r="A33073">
            <v>2021</v>
          </cell>
        </row>
        <row r="33074">
          <cell r="A33074">
            <v>2021</v>
          </cell>
        </row>
        <row r="33075">
          <cell r="A33075">
            <v>2021</v>
          </cell>
        </row>
        <row r="33076">
          <cell r="A33076">
            <v>2021</v>
          </cell>
        </row>
        <row r="33077">
          <cell r="A33077">
            <v>2021</v>
          </cell>
        </row>
        <row r="33078">
          <cell r="A33078">
            <v>2021</v>
          </cell>
        </row>
        <row r="33079">
          <cell r="A33079">
            <v>2021</v>
          </cell>
        </row>
        <row r="33080">
          <cell r="A33080">
            <v>2021</v>
          </cell>
        </row>
        <row r="33081">
          <cell r="A33081">
            <v>2021</v>
          </cell>
        </row>
        <row r="33082">
          <cell r="A33082">
            <v>2021</v>
          </cell>
        </row>
        <row r="33083">
          <cell r="A33083">
            <v>2021</v>
          </cell>
        </row>
        <row r="33084">
          <cell r="A33084">
            <v>2021</v>
          </cell>
        </row>
        <row r="33085">
          <cell r="A33085">
            <v>2021</v>
          </cell>
        </row>
        <row r="33086">
          <cell r="A33086">
            <v>2021</v>
          </cell>
        </row>
        <row r="33087">
          <cell r="A33087">
            <v>2021</v>
          </cell>
        </row>
        <row r="33088">
          <cell r="A33088">
            <v>2021</v>
          </cell>
        </row>
        <row r="33089">
          <cell r="A33089">
            <v>2021</v>
          </cell>
        </row>
        <row r="33090">
          <cell r="A33090">
            <v>2021</v>
          </cell>
        </row>
        <row r="33091">
          <cell r="A33091">
            <v>2021</v>
          </cell>
        </row>
        <row r="33092">
          <cell r="A33092">
            <v>2021</v>
          </cell>
        </row>
        <row r="33093">
          <cell r="A33093">
            <v>2021</v>
          </cell>
        </row>
        <row r="33094">
          <cell r="A33094">
            <v>2021</v>
          </cell>
        </row>
        <row r="33095">
          <cell r="A33095">
            <v>2021</v>
          </cell>
        </row>
        <row r="33096">
          <cell r="A33096">
            <v>2021</v>
          </cell>
        </row>
        <row r="33097">
          <cell r="A33097">
            <v>2021</v>
          </cell>
        </row>
        <row r="33098">
          <cell r="A33098">
            <v>2021</v>
          </cell>
        </row>
        <row r="33099">
          <cell r="A33099">
            <v>2021</v>
          </cell>
        </row>
        <row r="33100">
          <cell r="A33100">
            <v>2021</v>
          </cell>
        </row>
        <row r="33101">
          <cell r="A33101">
            <v>2021</v>
          </cell>
        </row>
        <row r="33102">
          <cell r="A33102">
            <v>2021</v>
          </cell>
        </row>
        <row r="33103">
          <cell r="A33103">
            <v>2021</v>
          </cell>
        </row>
        <row r="33104">
          <cell r="A33104">
            <v>2021</v>
          </cell>
        </row>
        <row r="33105">
          <cell r="A33105">
            <v>2021</v>
          </cell>
        </row>
        <row r="33106">
          <cell r="A33106">
            <v>2021</v>
          </cell>
        </row>
        <row r="33107">
          <cell r="A33107">
            <v>2021</v>
          </cell>
        </row>
        <row r="33108">
          <cell r="A33108">
            <v>2021</v>
          </cell>
        </row>
        <row r="33109">
          <cell r="A33109">
            <v>2021</v>
          </cell>
        </row>
        <row r="33110">
          <cell r="A33110">
            <v>2021</v>
          </cell>
        </row>
        <row r="33111">
          <cell r="A33111">
            <v>2021</v>
          </cell>
        </row>
        <row r="33112">
          <cell r="A33112">
            <v>2021</v>
          </cell>
        </row>
        <row r="33113">
          <cell r="A33113">
            <v>2021</v>
          </cell>
        </row>
        <row r="33114">
          <cell r="A33114">
            <v>2021</v>
          </cell>
        </row>
        <row r="33115">
          <cell r="A33115">
            <v>2021</v>
          </cell>
        </row>
        <row r="33116">
          <cell r="A33116">
            <v>2021</v>
          </cell>
        </row>
        <row r="33117">
          <cell r="A33117">
            <v>2021</v>
          </cell>
        </row>
        <row r="33118">
          <cell r="A33118">
            <v>2021</v>
          </cell>
        </row>
        <row r="33119">
          <cell r="A33119">
            <v>2021</v>
          </cell>
        </row>
        <row r="33120">
          <cell r="A33120">
            <v>2021</v>
          </cell>
        </row>
        <row r="33121">
          <cell r="A33121">
            <v>2021</v>
          </cell>
        </row>
        <row r="33122">
          <cell r="A33122">
            <v>2021</v>
          </cell>
        </row>
        <row r="33123">
          <cell r="A33123">
            <v>2021</v>
          </cell>
        </row>
        <row r="33124">
          <cell r="A33124">
            <v>2021</v>
          </cell>
        </row>
        <row r="33125">
          <cell r="A33125">
            <v>2021</v>
          </cell>
        </row>
        <row r="33126">
          <cell r="A33126">
            <v>2021</v>
          </cell>
        </row>
        <row r="33127">
          <cell r="A33127">
            <v>2021</v>
          </cell>
        </row>
        <row r="33128">
          <cell r="A33128">
            <v>2021</v>
          </cell>
        </row>
        <row r="33129">
          <cell r="A33129">
            <v>2021</v>
          </cell>
        </row>
        <row r="33130">
          <cell r="A33130">
            <v>2021</v>
          </cell>
        </row>
        <row r="33131">
          <cell r="A33131">
            <v>2021</v>
          </cell>
        </row>
        <row r="33132">
          <cell r="A33132">
            <v>2021</v>
          </cell>
        </row>
        <row r="33133">
          <cell r="A33133">
            <v>2021</v>
          </cell>
        </row>
        <row r="33134">
          <cell r="A33134">
            <v>2021</v>
          </cell>
        </row>
        <row r="33135">
          <cell r="A33135">
            <v>2021</v>
          </cell>
        </row>
        <row r="33136">
          <cell r="A33136">
            <v>2021</v>
          </cell>
        </row>
        <row r="33137">
          <cell r="A33137">
            <v>2021</v>
          </cell>
        </row>
        <row r="33138">
          <cell r="A33138">
            <v>2021</v>
          </cell>
        </row>
        <row r="33139">
          <cell r="A33139">
            <v>2021</v>
          </cell>
        </row>
        <row r="33140">
          <cell r="A33140">
            <v>2021</v>
          </cell>
        </row>
        <row r="33141">
          <cell r="A33141">
            <v>2021</v>
          </cell>
        </row>
        <row r="33142">
          <cell r="A33142">
            <v>2021</v>
          </cell>
        </row>
        <row r="33143">
          <cell r="A33143">
            <v>2021</v>
          </cell>
        </row>
        <row r="33144">
          <cell r="A33144">
            <v>2021</v>
          </cell>
        </row>
        <row r="33145">
          <cell r="A33145">
            <v>2021</v>
          </cell>
        </row>
        <row r="33146">
          <cell r="A33146">
            <v>2021</v>
          </cell>
        </row>
        <row r="33147">
          <cell r="A33147">
            <v>2021</v>
          </cell>
        </row>
        <row r="33148">
          <cell r="A33148">
            <v>2021</v>
          </cell>
        </row>
        <row r="33149">
          <cell r="A33149">
            <v>2021</v>
          </cell>
        </row>
        <row r="33150">
          <cell r="A33150">
            <v>2021</v>
          </cell>
        </row>
        <row r="33151">
          <cell r="A33151">
            <v>2021</v>
          </cell>
        </row>
        <row r="33152">
          <cell r="A33152">
            <v>2021</v>
          </cell>
        </row>
        <row r="33153">
          <cell r="A33153">
            <v>2021</v>
          </cell>
        </row>
        <row r="33154">
          <cell r="A33154">
            <v>2021</v>
          </cell>
        </row>
        <row r="33155">
          <cell r="A33155">
            <v>2021</v>
          </cell>
        </row>
        <row r="33156">
          <cell r="A33156">
            <v>2021</v>
          </cell>
        </row>
        <row r="33157">
          <cell r="A33157">
            <v>2021</v>
          </cell>
        </row>
        <row r="33158">
          <cell r="A33158">
            <v>2021</v>
          </cell>
        </row>
        <row r="33159">
          <cell r="A33159">
            <v>2021</v>
          </cell>
        </row>
        <row r="33160">
          <cell r="A33160">
            <v>2021</v>
          </cell>
        </row>
        <row r="33161">
          <cell r="A33161">
            <v>2021</v>
          </cell>
        </row>
        <row r="33162">
          <cell r="A33162">
            <v>2021</v>
          </cell>
        </row>
        <row r="33163">
          <cell r="A33163">
            <v>2021</v>
          </cell>
        </row>
        <row r="33164">
          <cell r="A33164">
            <v>2021</v>
          </cell>
        </row>
        <row r="33165">
          <cell r="A33165">
            <v>2021</v>
          </cell>
        </row>
        <row r="33166">
          <cell r="A33166">
            <v>2021</v>
          </cell>
        </row>
        <row r="33167">
          <cell r="A33167">
            <v>2021</v>
          </cell>
        </row>
        <row r="33168">
          <cell r="A33168">
            <v>2021</v>
          </cell>
        </row>
        <row r="33169">
          <cell r="A33169">
            <v>2021</v>
          </cell>
        </row>
        <row r="33170">
          <cell r="A33170">
            <v>2021</v>
          </cell>
        </row>
        <row r="33171">
          <cell r="A33171">
            <v>2021</v>
          </cell>
        </row>
        <row r="33172">
          <cell r="A33172">
            <v>2021</v>
          </cell>
        </row>
        <row r="33173">
          <cell r="A33173">
            <v>2021</v>
          </cell>
        </row>
        <row r="33174">
          <cell r="A33174">
            <v>2021</v>
          </cell>
        </row>
        <row r="33175">
          <cell r="A33175">
            <v>2021</v>
          </cell>
        </row>
        <row r="33176">
          <cell r="A33176">
            <v>2021</v>
          </cell>
        </row>
        <row r="33177">
          <cell r="A33177">
            <v>2021</v>
          </cell>
        </row>
        <row r="33178">
          <cell r="A33178">
            <v>2021</v>
          </cell>
        </row>
        <row r="33179">
          <cell r="A33179">
            <v>2021</v>
          </cell>
        </row>
        <row r="33180">
          <cell r="A33180">
            <v>2021</v>
          </cell>
        </row>
        <row r="33181">
          <cell r="A33181">
            <v>2021</v>
          </cell>
        </row>
        <row r="33182">
          <cell r="A33182">
            <v>2021</v>
          </cell>
        </row>
        <row r="33183">
          <cell r="A33183">
            <v>2021</v>
          </cell>
        </row>
        <row r="33184">
          <cell r="A33184">
            <v>2021</v>
          </cell>
        </row>
        <row r="33185">
          <cell r="A33185">
            <v>2021</v>
          </cell>
        </row>
        <row r="33186">
          <cell r="A33186">
            <v>2021</v>
          </cell>
        </row>
        <row r="33187">
          <cell r="A33187">
            <v>2021</v>
          </cell>
        </row>
        <row r="33188">
          <cell r="A33188">
            <v>2021</v>
          </cell>
        </row>
        <row r="33189">
          <cell r="A33189">
            <v>2021</v>
          </cell>
        </row>
        <row r="33190">
          <cell r="A33190">
            <v>2021</v>
          </cell>
        </row>
        <row r="33191">
          <cell r="A33191">
            <v>2021</v>
          </cell>
        </row>
        <row r="33192">
          <cell r="A33192">
            <v>2021</v>
          </cell>
        </row>
        <row r="33193">
          <cell r="A33193">
            <v>2021</v>
          </cell>
        </row>
        <row r="33194">
          <cell r="A33194">
            <v>2021</v>
          </cell>
        </row>
        <row r="33195">
          <cell r="A33195">
            <v>2021</v>
          </cell>
        </row>
        <row r="33196">
          <cell r="A33196">
            <v>2021</v>
          </cell>
        </row>
        <row r="33197">
          <cell r="A33197">
            <v>2021</v>
          </cell>
        </row>
        <row r="33198">
          <cell r="A33198">
            <v>2021</v>
          </cell>
        </row>
        <row r="33199">
          <cell r="A33199">
            <v>2021</v>
          </cell>
        </row>
        <row r="33200">
          <cell r="A33200">
            <v>2021</v>
          </cell>
        </row>
        <row r="33201">
          <cell r="A33201">
            <v>2021</v>
          </cell>
        </row>
        <row r="33202">
          <cell r="A33202">
            <v>2021</v>
          </cell>
        </row>
        <row r="33203">
          <cell r="A33203">
            <v>2021</v>
          </cell>
        </row>
        <row r="33204">
          <cell r="A33204">
            <v>2021</v>
          </cell>
        </row>
        <row r="33205">
          <cell r="A33205">
            <v>2021</v>
          </cell>
        </row>
        <row r="33206">
          <cell r="A33206">
            <v>2021</v>
          </cell>
        </row>
        <row r="33207">
          <cell r="A33207">
            <v>2021</v>
          </cell>
        </row>
        <row r="33208">
          <cell r="A33208">
            <v>2021</v>
          </cell>
        </row>
        <row r="33209">
          <cell r="A33209">
            <v>2021</v>
          </cell>
        </row>
        <row r="33210">
          <cell r="A33210">
            <v>2021</v>
          </cell>
        </row>
        <row r="33211">
          <cell r="A33211">
            <v>2021</v>
          </cell>
        </row>
        <row r="33212">
          <cell r="A33212">
            <v>2021</v>
          </cell>
        </row>
        <row r="33213">
          <cell r="A33213">
            <v>2021</v>
          </cell>
        </row>
        <row r="33214">
          <cell r="A33214">
            <v>2021</v>
          </cell>
        </row>
        <row r="33215">
          <cell r="A33215">
            <v>2021</v>
          </cell>
        </row>
        <row r="33216">
          <cell r="A33216">
            <v>2021</v>
          </cell>
        </row>
        <row r="33217">
          <cell r="A33217">
            <v>2021</v>
          </cell>
        </row>
        <row r="33218">
          <cell r="A33218">
            <v>2021</v>
          </cell>
        </row>
        <row r="33219">
          <cell r="A33219">
            <v>2021</v>
          </cell>
        </row>
        <row r="33220">
          <cell r="A33220">
            <v>2021</v>
          </cell>
        </row>
        <row r="33221">
          <cell r="A33221">
            <v>2021</v>
          </cell>
        </row>
        <row r="33222">
          <cell r="A33222">
            <v>2021</v>
          </cell>
        </row>
        <row r="33223">
          <cell r="A33223">
            <v>2021</v>
          </cell>
        </row>
        <row r="33224">
          <cell r="A33224">
            <v>2021</v>
          </cell>
        </row>
        <row r="33225">
          <cell r="A33225">
            <v>2021</v>
          </cell>
        </row>
        <row r="33226">
          <cell r="A33226">
            <v>2021</v>
          </cell>
        </row>
        <row r="33227">
          <cell r="A33227">
            <v>2021</v>
          </cell>
        </row>
        <row r="33228">
          <cell r="A33228">
            <v>2021</v>
          </cell>
        </row>
        <row r="33229">
          <cell r="A33229">
            <v>2021</v>
          </cell>
        </row>
        <row r="33230">
          <cell r="A33230">
            <v>2021</v>
          </cell>
        </row>
        <row r="33231">
          <cell r="A33231">
            <v>2021</v>
          </cell>
        </row>
        <row r="33232">
          <cell r="A33232">
            <v>2021</v>
          </cell>
        </row>
        <row r="33233">
          <cell r="A33233">
            <v>2021</v>
          </cell>
        </row>
        <row r="33234">
          <cell r="A33234">
            <v>2021</v>
          </cell>
        </row>
        <row r="33235">
          <cell r="A33235">
            <v>2021</v>
          </cell>
        </row>
        <row r="33236">
          <cell r="A33236">
            <v>2021</v>
          </cell>
        </row>
        <row r="33237">
          <cell r="A33237">
            <v>2021</v>
          </cell>
        </row>
        <row r="33238">
          <cell r="A33238">
            <v>2021</v>
          </cell>
        </row>
        <row r="33239">
          <cell r="A33239">
            <v>2021</v>
          </cell>
        </row>
        <row r="33240">
          <cell r="A33240">
            <v>2021</v>
          </cell>
        </row>
        <row r="33241">
          <cell r="A33241">
            <v>2021</v>
          </cell>
        </row>
        <row r="33242">
          <cell r="A33242">
            <v>2021</v>
          </cell>
        </row>
        <row r="33243">
          <cell r="A33243">
            <v>2021</v>
          </cell>
        </row>
        <row r="33244">
          <cell r="A33244">
            <v>2021</v>
          </cell>
        </row>
        <row r="33245">
          <cell r="A33245">
            <v>2021</v>
          </cell>
        </row>
        <row r="33246">
          <cell r="A33246">
            <v>2021</v>
          </cell>
        </row>
        <row r="33247">
          <cell r="A33247">
            <v>2021</v>
          </cell>
        </row>
        <row r="33248">
          <cell r="A33248">
            <v>2021</v>
          </cell>
        </row>
        <row r="33249">
          <cell r="A33249">
            <v>2021</v>
          </cell>
        </row>
        <row r="33250">
          <cell r="A33250">
            <v>2021</v>
          </cell>
        </row>
        <row r="33251">
          <cell r="A33251">
            <v>2021</v>
          </cell>
        </row>
        <row r="33252">
          <cell r="A33252">
            <v>2021</v>
          </cell>
        </row>
        <row r="33253">
          <cell r="A33253">
            <v>2021</v>
          </cell>
        </row>
        <row r="33254">
          <cell r="A33254">
            <v>2021</v>
          </cell>
        </row>
        <row r="33255">
          <cell r="A33255">
            <v>2021</v>
          </cell>
        </row>
        <row r="33256">
          <cell r="A33256">
            <v>2021</v>
          </cell>
        </row>
        <row r="33257">
          <cell r="A33257">
            <v>2021</v>
          </cell>
        </row>
        <row r="33258">
          <cell r="A33258">
            <v>2021</v>
          </cell>
        </row>
        <row r="33259">
          <cell r="A33259">
            <v>2021</v>
          </cell>
        </row>
        <row r="33260">
          <cell r="A33260">
            <v>2021</v>
          </cell>
        </row>
        <row r="33261">
          <cell r="A33261">
            <v>2021</v>
          </cell>
        </row>
        <row r="33262">
          <cell r="A33262">
            <v>2021</v>
          </cell>
        </row>
        <row r="33263">
          <cell r="A33263">
            <v>2021</v>
          </cell>
        </row>
        <row r="33264">
          <cell r="A33264">
            <v>2021</v>
          </cell>
        </row>
        <row r="33265">
          <cell r="A33265">
            <v>2021</v>
          </cell>
        </row>
        <row r="33266">
          <cell r="A33266">
            <v>2021</v>
          </cell>
        </row>
        <row r="33267">
          <cell r="A33267">
            <v>2021</v>
          </cell>
        </row>
        <row r="33268">
          <cell r="A33268">
            <v>2021</v>
          </cell>
        </row>
        <row r="33269">
          <cell r="A33269">
            <v>2021</v>
          </cell>
        </row>
        <row r="33270">
          <cell r="A33270">
            <v>2021</v>
          </cell>
        </row>
        <row r="33271">
          <cell r="A33271">
            <v>2021</v>
          </cell>
        </row>
        <row r="33272">
          <cell r="A33272">
            <v>2021</v>
          </cell>
        </row>
        <row r="33273">
          <cell r="A33273">
            <v>2021</v>
          </cell>
        </row>
        <row r="33274">
          <cell r="A33274">
            <v>2021</v>
          </cell>
        </row>
        <row r="33275">
          <cell r="A33275">
            <v>2021</v>
          </cell>
        </row>
        <row r="33276">
          <cell r="A33276">
            <v>2021</v>
          </cell>
        </row>
        <row r="33277">
          <cell r="A33277">
            <v>2021</v>
          </cell>
        </row>
        <row r="33278">
          <cell r="A33278">
            <v>2021</v>
          </cell>
        </row>
        <row r="33279">
          <cell r="A33279">
            <v>2021</v>
          </cell>
        </row>
        <row r="33280">
          <cell r="A33280">
            <v>2021</v>
          </cell>
        </row>
        <row r="33281">
          <cell r="A33281">
            <v>2021</v>
          </cell>
        </row>
        <row r="33282">
          <cell r="A33282">
            <v>2021</v>
          </cell>
        </row>
        <row r="33283">
          <cell r="A33283">
            <v>2021</v>
          </cell>
        </row>
        <row r="33284">
          <cell r="A33284">
            <v>2021</v>
          </cell>
        </row>
        <row r="33285">
          <cell r="A33285">
            <v>2021</v>
          </cell>
        </row>
        <row r="33286">
          <cell r="A33286">
            <v>2021</v>
          </cell>
        </row>
        <row r="33287">
          <cell r="A33287">
            <v>2021</v>
          </cell>
        </row>
        <row r="33288">
          <cell r="A33288">
            <v>2021</v>
          </cell>
        </row>
        <row r="33289">
          <cell r="A33289">
            <v>2021</v>
          </cell>
        </row>
        <row r="33290">
          <cell r="A33290">
            <v>2021</v>
          </cell>
        </row>
        <row r="33291">
          <cell r="A33291">
            <v>2021</v>
          </cell>
        </row>
        <row r="33292">
          <cell r="A33292">
            <v>2021</v>
          </cell>
        </row>
        <row r="33293">
          <cell r="A33293">
            <v>2021</v>
          </cell>
        </row>
        <row r="33294">
          <cell r="A33294">
            <v>2021</v>
          </cell>
        </row>
        <row r="33295">
          <cell r="A33295">
            <v>2021</v>
          </cell>
        </row>
        <row r="33296">
          <cell r="A33296">
            <v>2021</v>
          </cell>
        </row>
        <row r="33297">
          <cell r="A33297">
            <v>2021</v>
          </cell>
        </row>
        <row r="33298">
          <cell r="A33298">
            <v>2021</v>
          </cell>
        </row>
        <row r="33299">
          <cell r="A33299">
            <v>2021</v>
          </cell>
        </row>
        <row r="33300">
          <cell r="A33300">
            <v>2021</v>
          </cell>
        </row>
        <row r="33301">
          <cell r="A33301">
            <v>2021</v>
          </cell>
        </row>
        <row r="33302">
          <cell r="A33302">
            <v>2021</v>
          </cell>
        </row>
        <row r="33303">
          <cell r="A33303">
            <v>2021</v>
          </cell>
        </row>
        <row r="33304">
          <cell r="A33304">
            <v>2021</v>
          </cell>
        </row>
        <row r="33305">
          <cell r="A33305">
            <v>2021</v>
          </cell>
        </row>
        <row r="33306">
          <cell r="A33306">
            <v>2021</v>
          </cell>
        </row>
        <row r="33307">
          <cell r="A33307">
            <v>2021</v>
          </cell>
        </row>
        <row r="33308">
          <cell r="A33308">
            <v>2021</v>
          </cell>
        </row>
        <row r="33309">
          <cell r="A33309">
            <v>2021</v>
          </cell>
        </row>
        <row r="33310">
          <cell r="A33310">
            <v>2021</v>
          </cell>
        </row>
        <row r="33311">
          <cell r="A33311">
            <v>2021</v>
          </cell>
        </row>
        <row r="33312">
          <cell r="A33312">
            <v>2021</v>
          </cell>
        </row>
        <row r="33313">
          <cell r="A33313">
            <v>2021</v>
          </cell>
        </row>
        <row r="33314">
          <cell r="A33314">
            <v>2021</v>
          </cell>
        </row>
        <row r="33315">
          <cell r="A33315">
            <v>2021</v>
          </cell>
        </row>
        <row r="33316">
          <cell r="A33316">
            <v>2021</v>
          </cell>
        </row>
        <row r="33317">
          <cell r="A33317">
            <v>2021</v>
          </cell>
        </row>
        <row r="33318">
          <cell r="A33318">
            <v>2021</v>
          </cell>
        </row>
        <row r="33319">
          <cell r="A33319">
            <v>2021</v>
          </cell>
        </row>
        <row r="33320">
          <cell r="A33320">
            <v>2021</v>
          </cell>
        </row>
        <row r="33321">
          <cell r="A33321">
            <v>2021</v>
          </cell>
        </row>
        <row r="33322">
          <cell r="A33322">
            <v>2021</v>
          </cell>
        </row>
        <row r="33323">
          <cell r="A33323">
            <v>2021</v>
          </cell>
        </row>
        <row r="33324">
          <cell r="A33324">
            <v>2021</v>
          </cell>
        </row>
        <row r="33325">
          <cell r="A33325">
            <v>2021</v>
          </cell>
        </row>
        <row r="33326">
          <cell r="A33326">
            <v>2021</v>
          </cell>
        </row>
        <row r="33327">
          <cell r="A33327">
            <v>2021</v>
          </cell>
        </row>
        <row r="33328">
          <cell r="A33328">
            <v>2021</v>
          </cell>
        </row>
        <row r="33329">
          <cell r="A33329">
            <v>2021</v>
          </cell>
        </row>
        <row r="33330">
          <cell r="A33330">
            <v>2021</v>
          </cell>
        </row>
        <row r="33331">
          <cell r="A33331">
            <v>2021</v>
          </cell>
        </row>
        <row r="33332">
          <cell r="A33332">
            <v>2021</v>
          </cell>
        </row>
        <row r="33333">
          <cell r="A33333">
            <v>2021</v>
          </cell>
        </row>
        <row r="33334">
          <cell r="A33334">
            <v>2021</v>
          </cell>
        </row>
        <row r="33335">
          <cell r="A33335">
            <v>2021</v>
          </cell>
        </row>
        <row r="33336">
          <cell r="A33336">
            <v>2021</v>
          </cell>
        </row>
        <row r="33337">
          <cell r="A33337">
            <v>2021</v>
          </cell>
        </row>
        <row r="33338">
          <cell r="A33338">
            <v>2021</v>
          </cell>
        </row>
        <row r="33339">
          <cell r="A33339">
            <v>2021</v>
          </cell>
        </row>
        <row r="33340">
          <cell r="A33340">
            <v>2021</v>
          </cell>
        </row>
        <row r="33341">
          <cell r="A33341">
            <v>2021</v>
          </cell>
        </row>
        <row r="33342">
          <cell r="A33342">
            <v>2021</v>
          </cell>
        </row>
        <row r="33343">
          <cell r="A33343">
            <v>2021</v>
          </cell>
        </row>
        <row r="33344">
          <cell r="A33344">
            <v>2021</v>
          </cell>
        </row>
        <row r="33345">
          <cell r="A33345">
            <v>2021</v>
          </cell>
        </row>
        <row r="33346">
          <cell r="A33346">
            <v>2021</v>
          </cell>
        </row>
        <row r="33347">
          <cell r="A33347">
            <v>2021</v>
          </cell>
        </row>
        <row r="33348">
          <cell r="A33348">
            <v>2021</v>
          </cell>
        </row>
        <row r="33349">
          <cell r="A33349">
            <v>2021</v>
          </cell>
        </row>
        <row r="33350">
          <cell r="A33350">
            <v>2021</v>
          </cell>
        </row>
        <row r="33351">
          <cell r="A33351">
            <v>2021</v>
          </cell>
        </row>
        <row r="33352">
          <cell r="A33352">
            <v>2021</v>
          </cell>
        </row>
        <row r="33353">
          <cell r="A33353">
            <v>2021</v>
          </cell>
        </row>
        <row r="33354">
          <cell r="A33354">
            <v>2021</v>
          </cell>
        </row>
        <row r="33355">
          <cell r="A33355">
            <v>2021</v>
          </cell>
        </row>
        <row r="33356">
          <cell r="A33356">
            <v>2021</v>
          </cell>
        </row>
        <row r="33357">
          <cell r="A33357">
            <v>2021</v>
          </cell>
        </row>
        <row r="33358">
          <cell r="A33358">
            <v>2021</v>
          </cell>
        </row>
        <row r="33359">
          <cell r="A33359">
            <v>2021</v>
          </cell>
        </row>
        <row r="33360">
          <cell r="A33360">
            <v>2021</v>
          </cell>
        </row>
        <row r="33361">
          <cell r="A33361">
            <v>2021</v>
          </cell>
        </row>
        <row r="33362">
          <cell r="A33362">
            <v>2021</v>
          </cell>
        </row>
        <row r="33363">
          <cell r="A33363">
            <v>2021</v>
          </cell>
        </row>
        <row r="33364">
          <cell r="A33364">
            <v>2021</v>
          </cell>
        </row>
        <row r="33365">
          <cell r="A33365">
            <v>2021</v>
          </cell>
        </row>
        <row r="33366">
          <cell r="A33366">
            <v>2021</v>
          </cell>
        </row>
        <row r="33367">
          <cell r="A33367">
            <v>2021</v>
          </cell>
        </row>
        <row r="33368">
          <cell r="A33368">
            <v>2021</v>
          </cell>
        </row>
        <row r="33369">
          <cell r="A33369">
            <v>2021</v>
          </cell>
        </row>
        <row r="33370">
          <cell r="A33370">
            <v>2021</v>
          </cell>
        </row>
        <row r="33371">
          <cell r="A33371">
            <v>2021</v>
          </cell>
        </row>
        <row r="33372">
          <cell r="A33372">
            <v>2021</v>
          </cell>
        </row>
        <row r="33373">
          <cell r="A33373">
            <v>2021</v>
          </cell>
        </row>
        <row r="33374">
          <cell r="A33374">
            <v>2021</v>
          </cell>
        </row>
        <row r="33375">
          <cell r="A33375">
            <v>2021</v>
          </cell>
        </row>
        <row r="33376">
          <cell r="A33376">
            <v>2021</v>
          </cell>
        </row>
        <row r="33377">
          <cell r="A33377">
            <v>2021</v>
          </cell>
        </row>
        <row r="33378">
          <cell r="A33378">
            <v>2021</v>
          </cell>
        </row>
        <row r="33379">
          <cell r="A33379">
            <v>2021</v>
          </cell>
        </row>
        <row r="33380">
          <cell r="A33380">
            <v>2021</v>
          </cell>
        </row>
        <row r="33381">
          <cell r="A33381">
            <v>2021</v>
          </cell>
        </row>
        <row r="33382">
          <cell r="A33382">
            <v>2021</v>
          </cell>
        </row>
        <row r="33383">
          <cell r="A33383">
            <v>2021</v>
          </cell>
        </row>
        <row r="33384">
          <cell r="A33384">
            <v>2021</v>
          </cell>
        </row>
        <row r="33385">
          <cell r="A33385">
            <v>2021</v>
          </cell>
        </row>
        <row r="33386">
          <cell r="A33386">
            <v>2021</v>
          </cell>
        </row>
        <row r="33387">
          <cell r="A33387">
            <v>2021</v>
          </cell>
        </row>
        <row r="33388">
          <cell r="A33388">
            <v>2021</v>
          </cell>
        </row>
        <row r="33389">
          <cell r="A33389">
            <v>2021</v>
          </cell>
        </row>
        <row r="33390">
          <cell r="A33390">
            <v>2021</v>
          </cell>
        </row>
        <row r="33391">
          <cell r="A33391">
            <v>2021</v>
          </cell>
        </row>
        <row r="33392">
          <cell r="A33392">
            <v>2021</v>
          </cell>
        </row>
        <row r="33393">
          <cell r="A33393">
            <v>2021</v>
          </cell>
        </row>
        <row r="33394">
          <cell r="A33394">
            <v>2021</v>
          </cell>
        </row>
        <row r="33395">
          <cell r="A33395">
            <v>2021</v>
          </cell>
        </row>
        <row r="33396">
          <cell r="A33396">
            <v>2021</v>
          </cell>
        </row>
        <row r="33397">
          <cell r="A33397">
            <v>2021</v>
          </cell>
        </row>
        <row r="33398">
          <cell r="A33398">
            <v>2021</v>
          </cell>
        </row>
        <row r="33399">
          <cell r="A33399">
            <v>2021</v>
          </cell>
        </row>
        <row r="33400">
          <cell r="A33400">
            <v>2021</v>
          </cell>
        </row>
        <row r="33401">
          <cell r="A33401">
            <v>2021</v>
          </cell>
        </row>
        <row r="33402">
          <cell r="A33402">
            <v>2021</v>
          </cell>
        </row>
        <row r="33403">
          <cell r="A33403">
            <v>2021</v>
          </cell>
        </row>
        <row r="33404">
          <cell r="A33404">
            <v>2021</v>
          </cell>
        </row>
        <row r="33405">
          <cell r="A33405">
            <v>2021</v>
          </cell>
        </row>
        <row r="33406">
          <cell r="A33406">
            <v>2021</v>
          </cell>
        </row>
        <row r="33407">
          <cell r="A33407">
            <v>2021</v>
          </cell>
        </row>
        <row r="33408">
          <cell r="A33408">
            <v>2021</v>
          </cell>
        </row>
        <row r="33409">
          <cell r="A33409">
            <v>2021</v>
          </cell>
        </row>
        <row r="33410">
          <cell r="A33410">
            <v>2021</v>
          </cell>
        </row>
        <row r="33411">
          <cell r="A33411">
            <v>2021</v>
          </cell>
        </row>
        <row r="33412">
          <cell r="A33412">
            <v>2021</v>
          </cell>
        </row>
        <row r="33413">
          <cell r="A33413">
            <v>2021</v>
          </cell>
        </row>
        <row r="33414">
          <cell r="A33414">
            <v>2021</v>
          </cell>
        </row>
        <row r="33415">
          <cell r="A33415">
            <v>2021</v>
          </cell>
        </row>
        <row r="33416">
          <cell r="A33416">
            <v>2021</v>
          </cell>
        </row>
        <row r="33417">
          <cell r="A33417">
            <v>2021</v>
          </cell>
        </row>
        <row r="33418">
          <cell r="A33418">
            <v>2021</v>
          </cell>
        </row>
        <row r="33419">
          <cell r="A33419">
            <v>2021</v>
          </cell>
        </row>
        <row r="33420">
          <cell r="A33420">
            <v>2021</v>
          </cell>
        </row>
        <row r="33421">
          <cell r="A33421">
            <v>2021</v>
          </cell>
        </row>
        <row r="33422">
          <cell r="A33422">
            <v>2021</v>
          </cell>
        </row>
        <row r="33423">
          <cell r="A33423">
            <v>2021</v>
          </cell>
        </row>
        <row r="33424">
          <cell r="A33424">
            <v>2021</v>
          </cell>
        </row>
        <row r="33425">
          <cell r="A33425">
            <v>2021</v>
          </cell>
        </row>
        <row r="33426">
          <cell r="A33426">
            <v>2021</v>
          </cell>
        </row>
        <row r="33427">
          <cell r="A33427">
            <v>2021</v>
          </cell>
        </row>
        <row r="33428">
          <cell r="A33428">
            <v>2021</v>
          </cell>
        </row>
        <row r="33429">
          <cell r="A33429">
            <v>2021</v>
          </cell>
        </row>
        <row r="33430">
          <cell r="A33430">
            <v>2021</v>
          </cell>
        </row>
        <row r="33431">
          <cell r="A33431">
            <v>2021</v>
          </cell>
        </row>
        <row r="33432">
          <cell r="A33432">
            <v>2021</v>
          </cell>
        </row>
        <row r="33433">
          <cell r="A33433">
            <v>2021</v>
          </cell>
        </row>
        <row r="33434">
          <cell r="A33434">
            <v>2021</v>
          </cell>
        </row>
        <row r="33435">
          <cell r="A33435">
            <v>2021</v>
          </cell>
        </row>
        <row r="33436">
          <cell r="A33436">
            <v>2021</v>
          </cell>
        </row>
        <row r="33437">
          <cell r="A33437">
            <v>2021</v>
          </cell>
        </row>
        <row r="33438">
          <cell r="A33438">
            <v>2021</v>
          </cell>
        </row>
        <row r="33439">
          <cell r="A33439">
            <v>2021</v>
          </cell>
        </row>
        <row r="33440">
          <cell r="A33440">
            <v>2021</v>
          </cell>
        </row>
        <row r="33441">
          <cell r="A33441">
            <v>2021</v>
          </cell>
        </row>
        <row r="33442">
          <cell r="A33442">
            <v>2021</v>
          </cell>
        </row>
        <row r="33443">
          <cell r="A33443">
            <v>2021</v>
          </cell>
        </row>
        <row r="33444">
          <cell r="A33444">
            <v>2021</v>
          </cell>
        </row>
        <row r="33445">
          <cell r="A33445">
            <v>2021</v>
          </cell>
        </row>
        <row r="33446">
          <cell r="A33446">
            <v>2021</v>
          </cell>
        </row>
        <row r="33447">
          <cell r="A33447">
            <v>2021</v>
          </cell>
        </row>
        <row r="33448">
          <cell r="A33448">
            <v>2021</v>
          </cell>
        </row>
        <row r="33449">
          <cell r="A33449">
            <v>2021</v>
          </cell>
        </row>
        <row r="33450">
          <cell r="A33450">
            <v>2021</v>
          </cell>
        </row>
        <row r="33451">
          <cell r="A33451">
            <v>2021</v>
          </cell>
        </row>
        <row r="33452">
          <cell r="A33452">
            <v>2021</v>
          </cell>
        </row>
        <row r="33453">
          <cell r="A33453">
            <v>2021</v>
          </cell>
        </row>
        <row r="33454">
          <cell r="A33454">
            <v>2021</v>
          </cell>
        </row>
        <row r="33455">
          <cell r="A33455">
            <v>2021</v>
          </cell>
        </row>
        <row r="33456">
          <cell r="A33456">
            <v>2021</v>
          </cell>
        </row>
        <row r="33457">
          <cell r="A33457">
            <v>2021</v>
          </cell>
        </row>
        <row r="33458">
          <cell r="A33458">
            <v>2021</v>
          </cell>
        </row>
        <row r="33459">
          <cell r="A33459">
            <v>2021</v>
          </cell>
        </row>
        <row r="33460">
          <cell r="A33460">
            <v>2021</v>
          </cell>
        </row>
        <row r="33461">
          <cell r="A33461">
            <v>2021</v>
          </cell>
        </row>
        <row r="33462">
          <cell r="A33462">
            <v>2021</v>
          </cell>
        </row>
        <row r="33463">
          <cell r="A33463">
            <v>2021</v>
          </cell>
        </row>
        <row r="33464">
          <cell r="A33464">
            <v>2021</v>
          </cell>
        </row>
        <row r="33465">
          <cell r="A33465">
            <v>2021</v>
          </cell>
        </row>
        <row r="33466">
          <cell r="A33466">
            <v>2021</v>
          </cell>
        </row>
        <row r="33467">
          <cell r="A33467">
            <v>2021</v>
          </cell>
        </row>
        <row r="33468">
          <cell r="A33468">
            <v>2021</v>
          </cell>
        </row>
        <row r="33469">
          <cell r="A33469">
            <v>2021</v>
          </cell>
        </row>
        <row r="33470">
          <cell r="A33470">
            <v>2021</v>
          </cell>
        </row>
        <row r="33471">
          <cell r="A33471">
            <v>2021</v>
          </cell>
        </row>
        <row r="33472">
          <cell r="A33472">
            <v>2021</v>
          </cell>
        </row>
        <row r="33473">
          <cell r="A33473">
            <v>2021</v>
          </cell>
        </row>
        <row r="33474">
          <cell r="A33474">
            <v>2021</v>
          </cell>
        </row>
        <row r="33475">
          <cell r="A33475">
            <v>2021</v>
          </cell>
        </row>
        <row r="33476">
          <cell r="A33476">
            <v>2021</v>
          </cell>
        </row>
        <row r="33477">
          <cell r="A33477">
            <v>2021</v>
          </cell>
        </row>
        <row r="33478">
          <cell r="A33478">
            <v>2021</v>
          </cell>
        </row>
        <row r="33479">
          <cell r="A33479">
            <v>2021</v>
          </cell>
        </row>
        <row r="33480">
          <cell r="A33480">
            <v>2021</v>
          </cell>
        </row>
        <row r="33481">
          <cell r="A33481">
            <v>2021</v>
          </cell>
        </row>
        <row r="33482">
          <cell r="A33482">
            <v>2021</v>
          </cell>
        </row>
        <row r="33483">
          <cell r="A33483">
            <v>2021</v>
          </cell>
        </row>
        <row r="33484">
          <cell r="A33484">
            <v>2021</v>
          </cell>
        </row>
        <row r="33485">
          <cell r="A33485">
            <v>2021</v>
          </cell>
        </row>
        <row r="33486">
          <cell r="A33486">
            <v>2021</v>
          </cell>
        </row>
        <row r="33487">
          <cell r="A33487">
            <v>2021</v>
          </cell>
        </row>
        <row r="33488">
          <cell r="A33488">
            <v>2021</v>
          </cell>
        </row>
        <row r="33489">
          <cell r="A33489">
            <v>2021</v>
          </cell>
        </row>
        <row r="33490">
          <cell r="A33490">
            <v>2021</v>
          </cell>
        </row>
        <row r="33491">
          <cell r="A33491">
            <v>2021</v>
          </cell>
        </row>
        <row r="33492">
          <cell r="A33492">
            <v>2021</v>
          </cell>
        </row>
        <row r="33493">
          <cell r="A33493">
            <v>2021</v>
          </cell>
        </row>
        <row r="33494">
          <cell r="A33494">
            <v>2021</v>
          </cell>
        </row>
        <row r="33495">
          <cell r="A33495">
            <v>2021</v>
          </cell>
        </row>
        <row r="33496">
          <cell r="A33496">
            <v>2021</v>
          </cell>
        </row>
        <row r="33497">
          <cell r="A33497">
            <v>2021</v>
          </cell>
        </row>
        <row r="33498">
          <cell r="A33498">
            <v>2021</v>
          </cell>
        </row>
        <row r="33499">
          <cell r="A33499">
            <v>2021</v>
          </cell>
        </row>
        <row r="33500">
          <cell r="A33500">
            <v>2021</v>
          </cell>
        </row>
        <row r="33501">
          <cell r="A33501">
            <v>2021</v>
          </cell>
        </row>
        <row r="33502">
          <cell r="A33502">
            <v>2021</v>
          </cell>
        </row>
        <row r="33503">
          <cell r="A33503">
            <v>2021</v>
          </cell>
        </row>
        <row r="33504">
          <cell r="A33504">
            <v>2021</v>
          </cell>
        </row>
        <row r="33505">
          <cell r="A33505">
            <v>2021</v>
          </cell>
        </row>
        <row r="33506">
          <cell r="A33506">
            <v>2021</v>
          </cell>
        </row>
        <row r="33507">
          <cell r="A33507">
            <v>2021</v>
          </cell>
        </row>
        <row r="33508">
          <cell r="A33508">
            <v>2021</v>
          </cell>
        </row>
        <row r="33509">
          <cell r="A33509">
            <v>2021</v>
          </cell>
        </row>
        <row r="33510">
          <cell r="A33510">
            <v>2021</v>
          </cell>
        </row>
        <row r="33511">
          <cell r="A33511">
            <v>2021</v>
          </cell>
        </row>
        <row r="33512">
          <cell r="A33512">
            <v>2021</v>
          </cell>
        </row>
        <row r="33513">
          <cell r="A33513">
            <v>2021</v>
          </cell>
        </row>
        <row r="33514">
          <cell r="A33514">
            <v>2021</v>
          </cell>
        </row>
        <row r="33515">
          <cell r="A33515">
            <v>2021</v>
          </cell>
        </row>
        <row r="33516">
          <cell r="A33516">
            <v>2021</v>
          </cell>
        </row>
        <row r="33517">
          <cell r="A33517">
            <v>2021</v>
          </cell>
        </row>
        <row r="33518">
          <cell r="A33518">
            <v>2021</v>
          </cell>
        </row>
        <row r="33519">
          <cell r="A33519">
            <v>2021</v>
          </cell>
        </row>
        <row r="33520">
          <cell r="A33520">
            <v>2021</v>
          </cell>
        </row>
        <row r="33521">
          <cell r="A33521">
            <v>2021</v>
          </cell>
        </row>
        <row r="33522">
          <cell r="A33522">
            <v>2021</v>
          </cell>
        </row>
        <row r="33523">
          <cell r="A33523">
            <v>2021</v>
          </cell>
        </row>
        <row r="33524">
          <cell r="A33524">
            <v>2021</v>
          </cell>
        </row>
        <row r="33525">
          <cell r="A33525">
            <v>2021</v>
          </cell>
        </row>
        <row r="33526">
          <cell r="A33526">
            <v>2021</v>
          </cell>
        </row>
        <row r="33527">
          <cell r="A33527">
            <v>2021</v>
          </cell>
        </row>
        <row r="33528">
          <cell r="A33528">
            <v>2021</v>
          </cell>
        </row>
        <row r="33529">
          <cell r="A33529">
            <v>2021</v>
          </cell>
        </row>
        <row r="33530">
          <cell r="A33530">
            <v>2021</v>
          </cell>
        </row>
        <row r="33531">
          <cell r="A33531">
            <v>2021</v>
          </cell>
        </row>
        <row r="33532">
          <cell r="A33532">
            <v>2021</v>
          </cell>
        </row>
        <row r="33533">
          <cell r="A33533">
            <v>2021</v>
          </cell>
        </row>
        <row r="33534">
          <cell r="A33534">
            <v>2021</v>
          </cell>
        </row>
        <row r="33535">
          <cell r="A33535">
            <v>2021</v>
          </cell>
        </row>
        <row r="33536">
          <cell r="A33536">
            <v>2021</v>
          </cell>
        </row>
        <row r="33537">
          <cell r="A33537">
            <v>2021</v>
          </cell>
        </row>
        <row r="33538">
          <cell r="A33538">
            <v>2021</v>
          </cell>
        </row>
        <row r="33539">
          <cell r="A33539">
            <v>2021</v>
          </cell>
        </row>
        <row r="33540">
          <cell r="A33540">
            <v>2021</v>
          </cell>
        </row>
        <row r="33541">
          <cell r="A33541">
            <v>2021</v>
          </cell>
        </row>
        <row r="33542">
          <cell r="A33542">
            <v>2021</v>
          </cell>
        </row>
        <row r="33543">
          <cell r="A33543">
            <v>2021</v>
          </cell>
        </row>
        <row r="33544">
          <cell r="A33544">
            <v>2021</v>
          </cell>
        </row>
        <row r="33545">
          <cell r="A33545">
            <v>2021</v>
          </cell>
        </row>
        <row r="33546">
          <cell r="A33546">
            <v>2021</v>
          </cell>
        </row>
        <row r="33547">
          <cell r="A33547">
            <v>2021</v>
          </cell>
        </row>
        <row r="33548">
          <cell r="A33548">
            <v>2021</v>
          </cell>
        </row>
        <row r="33549">
          <cell r="A33549">
            <v>2021</v>
          </cell>
        </row>
        <row r="33550">
          <cell r="A33550">
            <v>2021</v>
          </cell>
        </row>
        <row r="33551">
          <cell r="A33551">
            <v>2021</v>
          </cell>
        </row>
        <row r="33552">
          <cell r="A33552">
            <v>2021</v>
          </cell>
        </row>
        <row r="33553">
          <cell r="A33553">
            <v>2021</v>
          </cell>
        </row>
        <row r="33554">
          <cell r="A33554">
            <v>2021</v>
          </cell>
        </row>
        <row r="33555">
          <cell r="A33555">
            <v>2021</v>
          </cell>
        </row>
        <row r="33556">
          <cell r="A33556">
            <v>2021</v>
          </cell>
        </row>
        <row r="33557">
          <cell r="A33557">
            <v>2021</v>
          </cell>
        </row>
        <row r="33558">
          <cell r="A33558">
            <v>2021</v>
          </cell>
        </row>
        <row r="33559">
          <cell r="A33559">
            <v>2021</v>
          </cell>
        </row>
        <row r="33560">
          <cell r="A33560">
            <v>2021</v>
          </cell>
        </row>
        <row r="33561">
          <cell r="A33561">
            <v>2021</v>
          </cell>
        </row>
        <row r="33562">
          <cell r="A33562">
            <v>2021</v>
          </cell>
        </row>
        <row r="33563">
          <cell r="A33563">
            <v>2021</v>
          </cell>
        </row>
        <row r="33564">
          <cell r="A33564">
            <v>2021</v>
          </cell>
        </row>
        <row r="33565">
          <cell r="A33565">
            <v>2021</v>
          </cell>
        </row>
        <row r="33566">
          <cell r="A33566">
            <v>2021</v>
          </cell>
        </row>
        <row r="33567">
          <cell r="A33567">
            <v>2021</v>
          </cell>
        </row>
        <row r="33568">
          <cell r="A33568">
            <v>2021</v>
          </cell>
        </row>
        <row r="33569">
          <cell r="A33569">
            <v>2021</v>
          </cell>
        </row>
        <row r="33570">
          <cell r="A33570">
            <v>2021</v>
          </cell>
        </row>
        <row r="33571">
          <cell r="A33571">
            <v>2021</v>
          </cell>
        </row>
        <row r="33572">
          <cell r="A33572">
            <v>2021</v>
          </cell>
        </row>
        <row r="33573">
          <cell r="A33573">
            <v>2021</v>
          </cell>
        </row>
        <row r="33574">
          <cell r="A33574">
            <v>2021</v>
          </cell>
        </row>
        <row r="33575">
          <cell r="A33575">
            <v>2021</v>
          </cell>
        </row>
        <row r="33576">
          <cell r="A33576">
            <v>2021</v>
          </cell>
        </row>
        <row r="33577">
          <cell r="A33577">
            <v>2021</v>
          </cell>
        </row>
        <row r="33578">
          <cell r="A33578">
            <v>2021</v>
          </cell>
        </row>
        <row r="33579">
          <cell r="A33579">
            <v>2021</v>
          </cell>
        </row>
        <row r="33580">
          <cell r="A33580">
            <v>2021</v>
          </cell>
        </row>
        <row r="33581">
          <cell r="A33581">
            <v>2021</v>
          </cell>
        </row>
        <row r="33582">
          <cell r="A33582">
            <v>2021</v>
          </cell>
        </row>
        <row r="33583">
          <cell r="A33583">
            <v>2021</v>
          </cell>
        </row>
        <row r="33584">
          <cell r="A33584">
            <v>2021</v>
          </cell>
        </row>
        <row r="33585">
          <cell r="A33585">
            <v>2021</v>
          </cell>
        </row>
        <row r="33586">
          <cell r="A33586">
            <v>2021</v>
          </cell>
        </row>
        <row r="33587">
          <cell r="A33587">
            <v>2021</v>
          </cell>
        </row>
        <row r="33588">
          <cell r="A33588">
            <v>2021</v>
          </cell>
        </row>
        <row r="33589">
          <cell r="A33589">
            <v>2021</v>
          </cell>
        </row>
        <row r="33590">
          <cell r="A33590">
            <v>2021</v>
          </cell>
        </row>
        <row r="33591">
          <cell r="A33591">
            <v>2021</v>
          </cell>
        </row>
        <row r="33592">
          <cell r="A33592">
            <v>2021</v>
          </cell>
        </row>
        <row r="33593">
          <cell r="A33593">
            <v>2021</v>
          </cell>
        </row>
        <row r="33594">
          <cell r="A33594">
            <v>2021</v>
          </cell>
        </row>
        <row r="33595">
          <cell r="A33595">
            <v>2021</v>
          </cell>
        </row>
        <row r="33596">
          <cell r="A33596">
            <v>2021</v>
          </cell>
        </row>
        <row r="33597">
          <cell r="A33597">
            <v>2021</v>
          </cell>
        </row>
        <row r="33598">
          <cell r="A33598">
            <v>2021</v>
          </cell>
        </row>
        <row r="33599">
          <cell r="A33599">
            <v>2021</v>
          </cell>
        </row>
        <row r="33600">
          <cell r="A33600">
            <v>2021</v>
          </cell>
        </row>
        <row r="33601">
          <cell r="A33601">
            <v>2021</v>
          </cell>
        </row>
        <row r="33602">
          <cell r="A33602">
            <v>2021</v>
          </cell>
        </row>
        <row r="33603">
          <cell r="A33603">
            <v>2021</v>
          </cell>
        </row>
        <row r="33604">
          <cell r="A33604">
            <v>2021</v>
          </cell>
        </row>
        <row r="33605">
          <cell r="A33605">
            <v>2021</v>
          </cell>
        </row>
        <row r="33606">
          <cell r="A33606">
            <v>2021</v>
          </cell>
        </row>
        <row r="33607">
          <cell r="A33607">
            <v>2021</v>
          </cell>
        </row>
        <row r="33608">
          <cell r="A33608">
            <v>2021</v>
          </cell>
        </row>
        <row r="33609">
          <cell r="A33609">
            <v>2021</v>
          </cell>
        </row>
        <row r="33610">
          <cell r="A33610">
            <v>2021</v>
          </cell>
        </row>
        <row r="33611">
          <cell r="A33611">
            <v>2021</v>
          </cell>
        </row>
        <row r="33612">
          <cell r="A33612">
            <v>2021</v>
          </cell>
        </row>
        <row r="33613">
          <cell r="A33613">
            <v>2021</v>
          </cell>
        </row>
        <row r="33614">
          <cell r="A33614">
            <v>2021</v>
          </cell>
        </row>
        <row r="33615">
          <cell r="A33615">
            <v>2021</v>
          </cell>
        </row>
        <row r="33616">
          <cell r="A33616">
            <v>2021</v>
          </cell>
        </row>
        <row r="33617">
          <cell r="A33617">
            <v>2021</v>
          </cell>
        </row>
        <row r="33618">
          <cell r="A33618">
            <v>2021</v>
          </cell>
        </row>
        <row r="33619">
          <cell r="A33619">
            <v>2021</v>
          </cell>
        </row>
        <row r="33620">
          <cell r="A33620">
            <v>2021</v>
          </cell>
        </row>
        <row r="33621">
          <cell r="A33621">
            <v>2021</v>
          </cell>
        </row>
        <row r="33622">
          <cell r="A33622">
            <v>2021</v>
          </cell>
        </row>
        <row r="33623">
          <cell r="A33623">
            <v>2021</v>
          </cell>
        </row>
        <row r="33624">
          <cell r="A33624">
            <v>2021</v>
          </cell>
        </row>
        <row r="33625">
          <cell r="A33625">
            <v>2021</v>
          </cell>
        </row>
        <row r="33626">
          <cell r="A33626">
            <v>2021</v>
          </cell>
        </row>
        <row r="33627">
          <cell r="A33627">
            <v>2021</v>
          </cell>
        </row>
        <row r="33628">
          <cell r="A33628">
            <v>2021</v>
          </cell>
        </row>
        <row r="33629">
          <cell r="A33629">
            <v>2021</v>
          </cell>
        </row>
        <row r="33630">
          <cell r="A33630">
            <v>2021</v>
          </cell>
        </row>
        <row r="33631">
          <cell r="A33631">
            <v>2021</v>
          </cell>
        </row>
        <row r="33632">
          <cell r="A33632">
            <v>2021</v>
          </cell>
        </row>
        <row r="33633">
          <cell r="A33633">
            <v>2021</v>
          </cell>
        </row>
        <row r="33634">
          <cell r="A33634">
            <v>2021</v>
          </cell>
        </row>
        <row r="33635">
          <cell r="A33635">
            <v>2021</v>
          </cell>
        </row>
        <row r="33636">
          <cell r="A33636">
            <v>2021</v>
          </cell>
        </row>
        <row r="33637">
          <cell r="A33637">
            <v>2021</v>
          </cell>
        </row>
        <row r="33638">
          <cell r="A33638">
            <v>2021</v>
          </cell>
        </row>
        <row r="33639">
          <cell r="A33639">
            <v>2021</v>
          </cell>
        </row>
        <row r="33640">
          <cell r="A33640">
            <v>2021</v>
          </cell>
        </row>
        <row r="33641">
          <cell r="A33641">
            <v>2021</v>
          </cell>
        </row>
        <row r="33642">
          <cell r="A33642">
            <v>2021</v>
          </cell>
        </row>
        <row r="33643">
          <cell r="A33643">
            <v>2021</v>
          </cell>
        </row>
        <row r="33644">
          <cell r="A33644">
            <v>2021</v>
          </cell>
        </row>
        <row r="33645">
          <cell r="A33645">
            <v>2021</v>
          </cell>
        </row>
        <row r="33646">
          <cell r="A33646">
            <v>2021</v>
          </cell>
        </row>
        <row r="33647">
          <cell r="A33647">
            <v>2021</v>
          </cell>
        </row>
        <row r="33648">
          <cell r="A33648">
            <v>2021</v>
          </cell>
        </row>
        <row r="33649">
          <cell r="A33649">
            <v>2021</v>
          </cell>
        </row>
        <row r="33650">
          <cell r="A33650">
            <v>2021</v>
          </cell>
        </row>
        <row r="33651">
          <cell r="A33651">
            <v>2021</v>
          </cell>
        </row>
        <row r="33652">
          <cell r="A33652">
            <v>2021</v>
          </cell>
        </row>
        <row r="33653">
          <cell r="A33653">
            <v>2021</v>
          </cell>
        </row>
        <row r="33654">
          <cell r="A33654">
            <v>2021</v>
          </cell>
        </row>
        <row r="33655">
          <cell r="A33655">
            <v>2021</v>
          </cell>
        </row>
        <row r="33656">
          <cell r="A33656">
            <v>2021</v>
          </cell>
        </row>
        <row r="33657">
          <cell r="A33657">
            <v>2021</v>
          </cell>
        </row>
        <row r="33658">
          <cell r="A33658">
            <v>2021</v>
          </cell>
        </row>
        <row r="33659">
          <cell r="A33659">
            <v>2021</v>
          </cell>
        </row>
        <row r="33660">
          <cell r="A33660">
            <v>2021</v>
          </cell>
        </row>
        <row r="33661">
          <cell r="A33661">
            <v>2021</v>
          </cell>
        </row>
        <row r="33662">
          <cell r="A33662">
            <v>2021</v>
          </cell>
        </row>
        <row r="33663">
          <cell r="A33663">
            <v>2021</v>
          </cell>
        </row>
        <row r="33664">
          <cell r="A33664">
            <v>2021</v>
          </cell>
        </row>
        <row r="33665">
          <cell r="A33665">
            <v>2021</v>
          </cell>
        </row>
        <row r="33666">
          <cell r="A33666">
            <v>2021</v>
          </cell>
        </row>
        <row r="33667">
          <cell r="A33667">
            <v>2021</v>
          </cell>
        </row>
        <row r="33668">
          <cell r="A33668">
            <v>2021</v>
          </cell>
        </row>
        <row r="33669">
          <cell r="A33669">
            <v>2021</v>
          </cell>
        </row>
        <row r="33670">
          <cell r="A33670">
            <v>2021</v>
          </cell>
        </row>
        <row r="33671">
          <cell r="A33671">
            <v>2021</v>
          </cell>
        </row>
        <row r="33672">
          <cell r="A33672">
            <v>2021</v>
          </cell>
        </row>
        <row r="33673">
          <cell r="A33673">
            <v>2021</v>
          </cell>
        </row>
        <row r="33674">
          <cell r="A33674">
            <v>2021</v>
          </cell>
        </row>
        <row r="33675">
          <cell r="A33675">
            <v>2021</v>
          </cell>
        </row>
        <row r="33676">
          <cell r="A33676">
            <v>2021</v>
          </cell>
        </row>
        <row r="33677">
          <cell r="A33677">
            <v>2021</v>
          </cell>
        </row>
        <row r="33678">
          <cell r="A33678">
            <v>2021</v>
          </cell>
        </row>
        <row r="33679">
          <cell r="A33679">
            <v>2021</v>
          </cell>
        </row>
        <row r="33680">
          <cell r="A33680">
            <v>2021</v>
          </cell>
        </row>
        <row r="33681">
          <cell r="A33681">
            <v>2021</v>
          </cell>
        </row>
        <row r="33682">
          <cell r="A33682">
            <v>2021</v>
          </cell>
        </row>
        <row r="33683">
          <cell r="A33683">
            <v>2021</v>
          </cell>
        </row>
        <row r="33684">
          <cell r="A33684">
            <v>2021</v>
          </cell>
        </row>
        <row r="33685">
          <cell r="A33685">
            <v>2021</v>
          </cell>
        </row>
        <row r="33686">
          <cell r="A33686">
            <v>2021</v>
          </cell>
        </row>
        <row r="33687">
          <cell r="A33687">
            <v>2021</v>
          </cell>
        </row>
        <row r="33688">
          <cell r="A33688">
            <v>2021</v>
          </cell>
        </row>
        <row r="33689">
          <cell r="A33689">
            <v>2021</v>
          </cell>
        </row>
        <row r="33690">
          <cell r="A33690">
            <v>2021</v>
          </cell>
        </row>
        <row r="33691">
          <cell r="A33691">
            <v>2021</v>
          </cell>
        </row>
        <row r="33692">
          <cell r="A33692">
            <v>2021</v>
          </cell>
        </row>
        <row r="33693">
          <cell r="A33693">
            <v>2021</v>
          </cell>
        </row>
        <row r="33694">
          <cell r="A33694">
            <v>2021</v>
          </cell>
        </row>
        <row r="33695">
          <cell r="A33695">
            <v>2021</v>
          </cell>
        </row>
        <row r="33696">
          <cell r="A33696">
            <v>2021</v>
          </cell>
        </row>
        <row r="33697">
          <cell r="A33697">
            <v>2021</v>
          </cell>
        </row>
        <row r="33698">
          <cell r="A33698">
            <v>2021</v>
          </cell>
        </row>
        <row r="33699">
          <cell r="A33699">
            <v>2021</v>
          </cell>
        </row>
        <row r="33700">
          <cell r="A33700">
            <v>2021</v>
          </cell>
        </row>
        <row r="33701">
          <cell r="A33701">
            <v>2021</v>
          </cell>
        </row>
        <row r="33702">
          <cell r="A33702">
            <v>2021</v>
          </cell>
        </row>
        <row r="33703">
          <cell r="A33703">
            <v>2021</v>
          </cell>
        </row>
        <row r="33704">
          <cell r="A33704">
            <v>2021</v>
          </cell>
        </row>
        <row r="33705">
          <cell r="A33705">
            <v>2021</v>
          </cell>
        </row>
        <row r="33706">
          <cell r="A33706">
            <v>2021</v>
          </cell>
        </row>
        <row r="33707">
          <cell r="A33707">
            <v>2021</v>
          </cell>
        </row>
        <row r="33708">
          <cell r="A33708">
            <v>2021</v>
          </cell>
        </row>
        <row r="33709">
          <cell r="A33709">
            <v>2021</v>
          </cell>
        </row>
        <row r="33710">
          <cell r="A33710">
            <v>2021</v>
          </cell>
        </row>
        <row r="33711">
          <cell r="A33711">
            <v>2021</v>
          </cell>
        </row>
        <row r="33712">
          <cell r="A33712">
            <v>2021</v>
          </cell>
        </row>
        <row r="33713">
          <cell r="A33713">
            <v>2021</v>
          </cell>
        </row>
        <row r="33714">
          <cell r="A33714">
            <v>2021</v>
          </cell>
        </row>
        <row r="33715">
          <cell r="A33715">
            <v>2021</v>
          </cell>
        </row>
        <row r="33716">
          <cell r="A33716">
            <v>2021</v>
          </cell>
        </row>
        <row r="33717">
          <cell r="A33717">
            <v>2021</v>
          </cell>
        </row>
        <row r="33718">
          <cell r="A33718">
            <v>2021</v>
          </cell>
        </row>
        <row r="33719">
          <cell r="A33719">
            <v>2021</v>
          </cell>
        </row>
        <row r="33720">
          <cell r="A33720">
            <v>2021</v>
          </cell>
        </row>
        <row r="33721">
          <cell r="A33721">
            <v>2021</v>
          </cell>
        </row>
        <row r="33722">
          <cell r="A33722">
            <v>2021</v>
          </cell>
        </row>
        <row r="33723">
          <cell r="A33723">
            <v>2021</v>
          </cell>
        </row>
        <row r="33724">
          <cell r="A33724">
            <v>2021</v>
          </cell>
        </row>
        <row r="33725">
          <cell r="A33725">
            <v>2021</v>
          </cell>
        </row>
        <row r="33726">
          <cell r="A33726">
            <v>2021</v>
          </cell>
        </row>
        <row r="33727">
          <cell r="A33727">
            <v>2021</v>
          </cell>
        </row>
        <row r="33728">
          <cell r="A33728">
            <v>2021</v>
          </cell>
        </row>
        <row r="33729">
          <cell r="A33729">
            <v>2021</v>
          </cell>
        </row>
        <row r="33730">
          <cell r="A33730">
            <v>2021</v>
          </cell>
        </row>
        <row r="33731">
          <cell r="A33731">
            <v>2021</v>
          </cell>
        </row>
        <row r="33732">
          <cell r="A33732">
            <v>2021</v>
          </cell>
        </row>
        <row r="33733">
          <cell r="A33733">
            <v>2021</v>
          </cell>
        </row>
        <row r="33734">
          <cell r="A33734">
            <v>2021</v>
          </cell>
        </row>
        <row r="33735">
          <cell r="A33735">
            <v>2021</v>
          </cell>
        </row>
        <row r="33736">
          <cell r="A33736">
            <v>2021</v>
          </cell>
        </row>
        <row r="33737">
          <cell r="A33737">
            <v>2021</v>
          </cell>
        </row>
        <row r="33738">
          <cell r="A33738">
            <v>2021</v>
          </cell>
        </row>
        <row r="33739">
          <cell r="A33739">
            <v>2021</v>
          </cell>
        </row>
        <row r="33740">
          <cell r="A33740">
            <v>2021</v>
          </cell>
        </row>
        <row r="33741">
          <cell r="A33741">
            <v>2021</v>
          </cell>
        </row>
        <row r="33742">
          <cell r="A33742">
            <v>2021</v>
          </cell>
        </row>
        <row r="33743">
          <cell r="A33743">
            <v>2021</v>
          </cell>
        </row>
        <row r="33744">
          <cell r="A33744">
            <v>2021</v>
          </cell>
        </row>
        <row r="33745">
          <cell r="A33745">
            <v>2021</v>
          </cell>
        </row>
        <row r="33746">
          <cell r="A33746">
            <v>2021</v>
          </cell>
        </row>
        <row r="33747">
          <cell r="A33747">
            <v>2021</v>
          </cell>
        </row>
        <row r="33748">
          <cell r="A33748">
            <v>2021</v>
          </cell>
        </row>
        <row r="33749">
          <cell r="A33749">
            <v>2021</v>
          </cell>
        </row>
        <row r="33750">
          <cell r="A33750">
            <v>2021</v>
          </cell>
        </row>
        <row r="33751">
          <cell r="A33751">
            <v>2021</v>
          </cell>
        </row>
        <row r="33752">
          <cell r="A33752">
            <v>2021</v>
          </cell>
        </row>
        <row r="33753">
          <cell r="A33753">
            <v>2021</v>
          </cell>
        </row>
        <row r="33754">
          <cell r="A33754">
            <v>2021</v>
          </cell>
        </row>
        <row r="33755">
          <cell r="A33755">
            <v>2021</v>
          </cell>
        </row>
        <row r="33756">
          <cell r="A33756">
            <v>2021</v>
          </cell>
        </row>
        <row r="33757">
          <cell r="A33757">
            <v>2021</v>
          </cell>
        </row>
        <row r="33758">
          <cell r="A33758">
            <v>2021</v>
          </cell>
        </row>
        <row r="33759">
          <cell r="A33759">
            <v>2021</v>
          </cell>
        </row>
        <row r="33760">
          <cell r="A33760">
            <v>2021</v>
          </cell>
        </row>
        <row r="33761">
          <cell r="A33761">
            <v>2021</v>
          </cell>
        </row>
        <row r="33762">
          <cell r="A33762">
            <v>2021</v>
          </cell>
        </row>
        <row r="33763">
          <cell r="A33763">
            <v>2021</v>
          </cell>
        </row>
        <row r="33764">
          <cell r="A33764">
            <v>2021</v>
          </cell>
        </row>
        <row r="33765">
          <cell r="A33765">
            <v>2021</v>
          </cell>
        </row>
        <row r="33766">
          <cell r="A33766">
            <v>2021</v>
          </cell>
        </row>
        <row r="33767">
          <cell r="A33767">
            <v>2021</v>
          </cell>
        </row>
        <row r="33768">
          <cell r="A33768">
            <v>2021</v>
          </cell>
        </row>
        <row r="33769">
          <cell r="A33769">
            <v>2021</v>
          </cell>
        </row>
        <row r="33770">
          <cell r="A33770">
            <v>2021</v>
          </cell>
        </row>
        <row r="33771">
          <cell r="A33771">
            <v>2021</v>
          </cell>
        </row>
        <row r="33772">
          <cell r="A33772">
            <v>2021</v>
          </cell>
        </row>
        <row r="33773">
          <cell r="A33773">
            <v>2021</v>
          </cell>
        </row>
        <row r="33774">
          <cell r="A33774">
            <v>2021</v>
          </cell>
        </row>
        <row r="33775">
          <cell r="A33775">
            <v>2021</v>
          </cell>
        </row>
        <row r="33776">
          <cell r="A33776">
            <v>2021</v>
          </cell>
        </row>
        <row r="33777">
          <cell r="A33777">
            <v>2021</v>
          </cell>
        </row>
        <row r="33778">
          <cell r="A33778">
            <v>2021</v>
          </cell>
        </row>
        <row r="33779">
          <cell r="A33779">
            <v>2021</v>
          </cell>
        </row>
        <row r="33780">
          <cell r="A33780">
            <v>2021</v>
          </cell>
        </row>
        <row r="33781">
          <cell r="A33781">
            <v>2021</v>
          </cell>
        </row>
        <row r="33782">
          <cell r="A33782">
            <v>2021</v>
          </cell>
        </row>
        <row r="33783">
          <cell r="A33783">
            <v>2021</v>
          </cell>
        </row>
        <row r="33784">
          <cell r="A33784">
            <v>2021</v>
          </cell>
        </row>
        <row r="33785">
          <cell r="A33785">
            <v>2021</v>
          </cell>
        </row>
        <row r="33786">
          <cell r="A33786">
            <v>2021</v>
          </cell>
        </row>
        <row r="33787">
          <cell r="A33787">
            <v>2021</v>
          </cell>
        </row>
        <row r="33788">
          <cell r="A33788">
            <v>2021</v>
          </cell>
        </row>
        <row r="33789">
          <cell r="A33789">
            <v>2021</v>
          </cell>
        </row>
        <row r="33790">
          <cell r="A33790">
            <v>2021</v>
          </cell>
        </row>
        <row r="33791">
          <cell r="A33791">
            <v>2021</v>
          </cell>
        </row>
        <row r="33792">
          <cell r="A33792">
            <v>2021</v>
          </cell>
        </row>
        <row r="33793">
          <cell r="A33793">
            <v>2021</v>
          </cell>
        </row>
        <row r="33794">
          <cell r="A33794">
            <v>2021</v>
          </cell>
        </row>
        <row r="33795">
          <cell r="A33795">
            <v>2021</v>
          </cell>
        </row>
        <row r="33796">
          <cell r="A33796">
            <v>2021</v>
          </cell>
        </row>
        <row r="33797">
          <cell r="A33797">
            <v>2021</v>
          </cell>
        </row>
        <row r="33798">
          <cell r="A33798">
            <v>2021</v>
          </cell>
        </row>
        <row r="33799">
          <cell r="A33799">
            <v>2021</v>
          </cell>
        </row>
        <row r="33800">
          <cell r="A33800">
            <v>2021</v>
          </cell>
        </row>
        <row r="33801">
          <cell r="A33801">
            <v>2021</v>
          </cell>
        </row>
        <row r="33802">
          <cell r="A33802">
            <v>2021</v>
          </cell>
        </row>
        <row r="33803">
          <cell r="A33803">
            <v>2021</v>
          </cell>
        </row>
        <row r="33804">
          <cell r="A33804">
            <v>2021</v>
          </cell>
        </row>
        <row r="33805">
          <cell r="A33805">
            <v>2021</v>
          </cell>
        </row>
        <row r="33806">
          <cell r="A33806">
            <v>2021</v>
          </cell>
        </row>
        <row r="33807">
          <cell r="A33807">
            <v>2021</v>
          </cell>
        </row>
        <row r="33808">
          <cell r="A33808">
            <v>2021</v>
          </cell>
        </row>
        <row r="33809">
          <cell r="A33809">
            <v>2021</v>
          </cell>
        </row>
        <row r="33810">
          <cell r="A33810">
            <v>2021</v>
          </cell>
        </row>
        <row r="33811">
          <cell r="A33811">
            <v>2021</v>
          </cell>
        </row>
        <row r="33812">
          <cell r="A33812">
            <v>2021</v>
          </cell>
        </row>
        <row r="33813">
          <cell r="A33813">
            <v>2021</v>
          </cell>
        </row>
        <row r="33814">
          <cell r="A33814">
            <v>2021</v>
          </cell>
        </row>
        <row r="33815">
          <cell r="A33815">
            <v>2021</v>
          </cell>
        </row>
        <row r="33816">
          <cell r="A33816">
            <v>2021</v>
          </cell>
        </row>
        <row r="33817">
          <cell r="A33817">
            <v>2021</v>
          </cell>
        </row>
        <row r="33818">
          <cell r="A33818">
            <v>2021</v>
          </cell>
        </row>
        <row r="33819">
          <cell r="A33819">
            <v>2021</v>
          </cell>
        </row>
        <row r="33820">
          <cell r="A33820">
            <v>2021</v>
          </cell>
        </row>
        <row r="33821">
          <cell r="A33821">
            <v>2021</v>
          </cell>
        </row>
        <row r="33822">
          <cell r="A33822">
            <v>2021</v>
          </cell>
        </row>
        <row r="33823">
          <cell r="A33823">
            <v>2021</v>
          </cell>
        </row>
        <row r="33824">
          <cell r="A33824">
            <v>2021</v>
          </cell>
        </row>
        <row r="33825">
          <cell r="A33825">
            <v>2021</v>
          </cell>
        </row>
        <row r="33826">
          <cell r="A33826">
            <v>2021</v>
          </cell>
        </row>
        <row r="33827">
          <cell r="A33827">
            <v>2021</v>
          </cell>
        </row>
        <row r="33828">
          <cell r="A33828">
            <v>2021</v>
          </cell>
        </row>
        <row r="33829">
          <cell r="A33829">
            <v>2021</v>
          </cell>
        </row>
        <row r="33830">
          <cell r="A33830">
            <v>2021</v>
          </cell>
        </row>
        <row r="33831">
          <cell r="A33831">
            <v>2021</v>
          </cell>
        </row>
        <row r="33832">
          <cell r="A33832">
            <v>2021</v>
          </cell>
        </row>
        <row r="33833">
          <cell r="A33833">
            <v>2021</v>
          </cell>
        </row>
        <row r="33834">
          <cell r="A33834">
            <v>2021</v>
          </cell>
        </row>
        <row r="33835">
          <cell r="A33835">
            <v>2021</v>
          </cell>
        </row>
        <row r="33836">
          <cell r="A33836">
            <v>2021</v>
          </cell>
        </row>
        <row r="33837">
          <cell r="A33837">
            <v>2021</v>
          </cell>
        </row>
        <row r="33838">
          <cell r="A33838">
            <v>2021</v>
          </cell>
        </row>
        <row r="33839">
          <cell r="A33839">
            <v>2021</v>
          </cell>
        </row>
        <row r="33840">
          <cell r="A33840">
            <v>2021</v>
          </cell>
        </row>
        <row r="33841">
          <cell r="A33841">
            <v>2021</v>
          </cell>
        </row>
        <row r="33842">
          <cell r="A33842">
            <v>2021</v>
          </cell>
        </row>
        <row r="33843">
          <cell r="A33843">
            <v>2021</v>
          </cell>
        </row>
        <row r="33844">
          <cell r="A33844">
            <v>2021</v>
          </cell>
        </row>
        <row r="33845">
          <cell r="A33845">
            <v>2021</v>
          </cell>
        </row>
        <row r="33846">
          <cell r="A33846">
            <v>2021</v>
          </cell>
        </row>
        <row r="33847">
          <cell r="A33847">
            <v>2021</v>
          </cell>
        </row>
        <row r="33848">
          <cell r="A33848">
            <v>2021</v>
          </cell>
        </row>
        <row r="33849">
          <cell r="A33849">
            <v>2021</v>
          </cell>
        </row>
        <row r="33850">
          <cell r="A33850">
            <v>2021</v>
          </cell>
        </row>
        <row r="33851">
          <cell r="A33851">
            <v>2021</v>
          </cell>
        </row>
        <row r="33852">
          <cell r="A33852">
            <v>2021</v>
          </cell>
        </row>
        <row r="33853">
          <cell r="A33853">
            <v>2021</v>
          </cell>
        </row>
        <row r="33854">
          <cell r="A33854">
            <v>2021</v>
          </cell>
        </row>
        <row r="33855">
          <cell r="A33855">
            <v>2021</v>
          </cell>
        </row>
        <row r="33856">
          <cell r="A33856">
            <v>2021</v>
          </cell>
        </row>
        <row r="33857">
          <cell r="A33857">
            <v>2021</v>
          </cell>
        </row>
        <row r="33858">
          <cell r="A33858">
            <v>2021</v>
          </cell>
        </row>
        <row r="33859">
          <cell r="A33859">
            <v>2021</v>
          </cell>
        </row>
        <row r="33860">
          <cell r="A33860">
            <v>2021</v>
          </cell>
        </row>
        <row r="33861">
          <cell r="A33861">
            <v>2021</v>
          </cell>
        </row>
        <row r="33862">
          <cell r="A33862">
            <v>2021</v>
          </cell>
        </row>
        <row r="33863">
          <cell r="A33863">
            <v>2021</v>
          </cell>
        </row>
        <row r="33864">
          <cell r="A33864">
            <v>2021</v>
          </cell>
        </row>
        <row r="33865">
          <cell r="A33865">
            <v>2021</v>
          </cell>
        </row>
        <row r="33866">
          <cell r="A33866">
            <v>2021</v>
          </cell>
        </row>
        <row r="33867">
          <cell r="A33867">
            <v>2021</v>
          </cell>
        </row>
        <row r="33868">
          <cell r="A33868">
            <v>2021</v>
          </cell>
        </row>
        <row r="33869">
          <cell r="A33869">
            <v>2021</v>
          </cell>
        </row>
        <row r="33870">
          <cell r="A33870">
            <v>2021</v>
          </cell>
        </row>
        <row r="33871">
          <cell r="A33871">
            <v>2021</v>
          </cell>
        </row>
        <row r="33872">
          <cell r="A33872">
            <v>2021</v>
          </cell>
        </row>
        <row r="33873">
          <cell r="A33873">
            <v>2021</v>
          </cell>
        </row>
        <row r="33874">
          <cell r="A33874">
            <v>2021</v>
          </cell>
        </row>
        <row r="33875">
          <cell r="A33875">
            <v>2021</v>
          </cell>
        </row>
        <row r="33876">
          <cell r="A33876">
            <v>2021</v>
          </cell>
        </row>
        <row r="33877">
          <cell r="A33877">
            <v>2021</v>
          </cell>
        </row>
        <row r="33878">
          <cell r="A33878">
            <v>2021</v>
          </cell>
        </row>
        <row r="33879">
          <cell r="A33879">
            <v>2021</v>
          </cell>
        </row>
        <row r="33880">
          <cell r="A33880">
            <v>2021</v>
          </cell>
        </row>
        <row r="33881">
          <cell r="A33881">
            <v>2021</v>
          </cell>
        </row>
        <row r="33882">
          <cell r="A33882">
            <v>2021</v>
          </cell>
        </row>
        <row r="33883">
          <cell r="A33883">
            <v>2021</v>
          </cell>
        </row>
        <row r="33884">
          <cell r="A33884">
            <v>2021</v>
          </cell>
        </row>
        <row r="33885">
          <cell r="A33885">
            <v>2021</v>
          </cell>
        </row>
        <row r="33886">
          <cell r="A33886">
            <v>2021</v>
          </cell>
        </row>
        <row r="33887">
          <cell r="A33887">
            <v>2021</v>
          </cell>
        </row>
        <row r="33888">
          <cell r="A33888">
            <v>2021</v>
          </cell>
        </row>
        <row r="33889">
          <cell r="A33889">
            <v>2021</v>
          </cell>
        </row>
        <row r="33890">
          <cell r="A33890">
            <v>2021</v>
          </cell>
        </row>
        <row r="33891">
          <cell r="A33891">
            <v>2021</v>
          </cell>
        </row>
        <row r="33892">
          <cell r="A33892">
            <v>2021</v>
          </cell>
        </row>
        <row r="33893">
          <cell r="A33893">
            <v>2021</v>
          </cell>
        </row>
        <row r="33894">
          <cell r="A33894">
            <v>2021</v>
          </cell>
        </row>
        <row r="33895">
          <cell r="A33895">
            <v>2021</v>
          </cell>
        </row>
        <row r="33896">
          <cell r="A33896">
            <v>2021</v>
          </cell>
        </row>
        <row r="33897">
          <cell r="A33897">
            <v>2021</v>
          </cell>
        </row>
        <row r="33898">
          <cell r="A33898">
            <v>2021</v>
          </cell>
        </row>
        <row r="33899">
          <cell r="A33899">
            <v>2021</v>
          </cell>
        </row>
        <row r="33900">
          <cell r="A33900">
            <v>2021</v>
          </cell>
        </row>
        <row r="33901">
          <cell r="A33901">
            <v>2021</v>
          </cell>
        </row>
        <row r="33902">
          <cell r="A33902">
            <v>2021</v>
          </cell>
        </row>
        <row r="33903">
          <cell r="A33903">
            <v>2021</v>
          </cell>
        </row>
        <row r="33904">
          <cell r="A33904">
            <v>2021</v>
          </cell>
        </row>
        <row r="33905">
          <cell r="A33905">
            <v>2021</v>
          </cell>
        </row>
        <row r="33906">
          <cell r="A33906">
            <v>2021</v>
          </cell>
        </row>
        <row r="33907">
          <cell r="A33907">
            <v>2021</v>
          </cell>
        </row>
        <row r="33908">
          <cell r="A33908">
            <v>2021</v>
          </cell>
        </row>
        <row r="33909">
          <cell r="A33909">
            <v>2021</v>
          </cell>
        </row>
        <row r="33910">
          <cell r="A33910">
            <v>2021</v>
          </cell>
        </row>
        <row r="33911">
          <cell r="A33911">
            <v>2021</v>
          </cell>
        </row>
        <row r="33912">
          <cell r="A33912">
            <v>2021</v>
          </cell>
        </row>
        <row r="33913">
          <cell r="A33913">
            <v>2021</v>
          </cell>
        </row>
        <row r="33914">
          <cell r="A33914">
            <v>2021</v>
          </cell>
        </row>
        <row r="33915">
          <cell r="A33915">
            <v>2021</v>
          </cell>
        </row>
        <row r="33916">
          <cell r="A33916">
            <v>2021</v>
          </cell>
        </row>
        <row r="33917">
          <cell r="A33917">
            <v>2021</v>
          </cell>
        </row>
        <row r="33918">
          <cell r="A33918">
            <v>2021</v>
          </cell>
        </row>
        <row r="33919">
          <cell r="A33919">
            <v>2021</v>
          </cell>
        </row>
        <row r="33920">
          <cell r="A33920">
            <v>2021</v>
          </cell>
        </row>
        <row r="33921">
          <cell r="A33921">
            <v>2021</v>
          </cell>
        </row>
        <row r="33922">
          <cell r="A33922">
            <v>2021</v>
          </cell>
        </row>
        <row r="33923">
          <cell r="A33923">
            <v>2021</v>
          </cell>
        </row>
        <row r="33924">
          <cell r="A33924">
            <v>2021</v>
          </cell>
        </row>
        <row r="33925">
          <cell r="A33925">
            <v>2021</v>
          </cell>
        </row>
        <row r="33926">
          <cell r="A33926">
            <v>2021</v>
          </cell>
        </row>
        <row r="33927">
          <cell r="A33927">
            <v>2021</v>
          </cell>
        </row>
        <row r="33928">
          <cell r="A33928">
            <v>2021</v>
          </cell>
        </row>
        <row r="33929">
          <cell r="A33929">
            <v>2021</v>
          </cell>
        </row>
        <row r="33930">
          <cell r="A33930">
            <v>2021</v>
          </cell>
        </row>
        <row r="33931">
          <cell r="A33931">
            <v>2021</v>
          </cell>
        </row>
        <row r="33932">
          <cell r="A33932">
            <v>2021</v>
          </cell>
        </row>
        <row r="33933">
          <cell r="A33933">
            <v>2021</v>
          </cell>
        </row>
        <row r="33934">
          <cell r="A33934">
            <v>2021</v>
          </cell>
        </row>
        <row r="33935">
          <cell r="A33935">
            <v>2021</v>
          </cell>
        </row>
        <row r="33936">
          <cell r="A33936">
            <v>2021</v>
          </cell>
        </row>
        <row r="33937">
          <cell r="A33937">
            <v>2021</v>
          </cell>
        </row>
        <row r="33938">
          <cell r="A33938">
            <v>2021</v>
          </cell>
        </row>
        <row r="33939">
          <cell r="A33939">
            <v>2021</v>
          </cell>
        </row>
        <row r="33940">
          <cell r="A33940">
            <v>2021</v>
          </cell>
        </row>
        <row r="33941">
          <cell r="A33941">
            <v>2021</v>
          </cell>
        </row>
        <row r="33942">
          <cell r="A33942">
            <v>2021</v>
          </cell>
        </row>
        <row r="33943">
          <cell r="A33943">
            <v>2021</v>
          </cell>
        </row>
        <row r="33944">
          <cell r="A33944">
            <v>2021</v>
          </cell>
        </row>
        <row r="33945">
          <cell r="A33945">
            <v>2021</v>
          </cell>
        </row>
        <row r="33946">
          <cell r="A33946">
            <v>2021</v>
          </cell>
        </row>
        <row r="33947">
          <cell r="A33947">
            <v>2021</v>
          </cell>
        </row>
        <row r="33948">
          <cell r="A33948">
            <v>2021</v>
          </cell>
        </row>
        <row r="33949">
          <cell r="A33949">
            <v>2021</v>
          </cell>
        </row>
        <row r="33950">
          <cell r="A33950">
            <v>2021</v>
          </cell>
        </row>
        <row r="33951">
          <cell r="A33951">
            <v>2021</v>
          </cell>
        </row>
        <row r="33952">
          <cell r="A33952">
            <v>2021</v>
          </cell>
        </row>
        <row r="33953">
          <cell r="A33953">
            <v>2021</v>
          </cell>
        </row>
        <row r="33954">
          <cell r="A33954">
            <v>2021</v>
          </cell>
        </row>
        <row r="33955">
          <cell r="A33955">
            <v>2021</v>
          </cell>
        </row>
        <row r="33956">
          <cell r="A33956">
            <v>2021</v>
          </cell>
        </row>
        <row r="33957">
          <cell r="A33957">
            <v>2021</v>
          </cell>
        </row>
        <row r="33958">
          <cell r="A33958">
            <v>2021</v>
          </cell>
        </row>
        <row r="33959">
          <cell r="A33959">
            <v>2021</v>
          </cell>
        </row>
        <row r="33960">
          <cell r="A33960">
            <v>2021</v>
          </cell>
        </row>
        <row r="33961">
          <cell r="A33961">
            <v>2021</v>
          </cell>
        </row>
        <row r="33962">
          <cell r="A33962">
            <v>2021</v>
          </cell>
        </row>
        <row r="33963">
          <cell r="A33963">
            <v>2021</v>
          </cell>
        </row>
        <row r="33964">
          <cell r="A33964">
            <v>2021</v>
          </cell>
        </row>
        <row r="33965">
          <cell r="A33965">
            <v>2021</v>
          </cell>
        </row>
        <row r="33966">
          <cell r="A33966">
            <v>2021</v>
          </cell>
        </row>
        <row r="33967">
          <cell r="A33967">
            <v>2021</v>
          </cell>
        </row>
        <row r="33968">
          <cell r="A33968">
            <v>2021</v>
          </cell>
        </row>
        <row r="33969">
          <cell r="A33969">
            <v>2021</v>
          </cell>
        </row>
        <row r="33970">
          <cell r="A33970">
            <v>2021</v>
          </cell>
        </row>
        <row r="33971">
          <cell r="A33971">
            <v>2021</v>
          </cell>
        </row>
        <row r="33972">
          <cell r="A33972">
            <v>2021</v>
          </cell>
        </row>
        <row r="33973">
          <cell r="A33973">
            <v>2021</v>
          </cell>
        </row>
        <row r="33974">
          <cell r="A33974">
            <v>2021</v>
          </cell>
        </row>
        <row r="33975">
          <cell r="A33975">
            <v>2021</v>
          </cell>
        </row>
        <row r="33976">
          <cell r="A33976">
            <v>2021</v>
          </cell>
        </row>
        <row r="33977">
          <cell r="A33977">
            <v>2021</v>
          </cell>
        </row>
        <row r="33978">
          <cell r="A33978">
            <v>2021</v>
          </cell>
        </row>
        <row r="33979">
          <cell r="A33979">
            <v>2021</v>
          </cell>
        </row>
        <row r="33980">
          <cell r="A33980">
            <v>2021</v>
          </cell>
        </row>
        <row r="33981">
          <cell r="A33981">
            <v>2021</v>
          </cell>
        </row>
        <row r="33982">
          <cell r="A33982">
            <v>2021</v>
          </cell>
        </row>
        <row r="33983">
          <cell r="A33983">
            <v>2021</v>
          </cell>
        </row>
        <row r="33984">
          <cell r="A33984">
            <v>2021</v>
          </cell>
        </row>
        <row r="33985">
          <cell r="A33985">
            <v>2021</v>
          </cell>
        </row>
        <row r="33986">
          <cell r="A33986">
            <v>2021</v>
          </cell>
        </row>
        <row r="33987">
          <cell r="A33987">
            <v>2021</v>
          </cell>
        </row>
        <row r="33988">
          <cell r="A33988">
            <v>2021</v>
          </cell>
        </row>
        <row r="33989">
          <cell r="A33989">
            <v>2021</v>
          </cell>
        </row>
        <row r="33990">
          <cell r="A33990">
            <v>2021</v>
          </cell>
        </row>
        <row r="33991">
          <cell r="A33991">
            <v>2021</v>
          </cell>
        </row>
        <row r="33992">
          <cell r="A33992">
            <v>2021</v>
          </cell>
        </row>
        <row r="33993">
          <cell r="A33993">
            <v>2021</v>
          </cell>
        </row>
        <row r="33994">
          <cell r="A33994">
            <v>2021</v>
          </cell>
        </row>
        <row r="33995">
          <cell r="A33995">
            <v>2021</v>
          </cell>
        </row>
        <row r="33996">
          <cell r="A33996">
            <v>2021</v>
          </cell>
        </row>
        <row r="33997">
          <cell r="A33997">
            <v>2021</v>
          </cell>
        </row>
        <row r="33998">
          <cell r="A33998">
            <v>2021</v>
          </cell>
        </row>
        <row r="33999">
          <cell r="A33999">
            <v>2021</v>
          </cell>
        </row>
        <row r="34000">
          <cell r="A34000">
            <v>2021</v>
          </cell>
        </row>
        <row r="34001">
          <cell r="A34001">
            <v>2021</v>
          </cell>
        </row>
        <row r="34002">
          <cell r="A34002">
            <v>2021</v>
          </cell>
        </row>
        <row r="34003">
          <cell r="A34003">
            <v>2021</v>
          </cell>
        </row>
        <row r="34004">
          <cell r="A34004">
            <v>2021</v>
          </cell>
        </row>
        <row r="34005">
          <cell r="A34005">
            <v>2021</v>
          </cell>
        </row>
        <row r="34006">
          <cell r="A34006">
            <v>2021</v>
          </cell>
        </row>
        <row r="34007">
          <cell r="A34007">
            <v>2021</v>
          </cell>
        </row>
        <row r="34008">
          <cell r="A34008">
            <v>2021</v>
          </cell>
        </row>
        <row r="34009">
          <cell r="A34009">
            <v>2021</v>
          </cell>
        </row>
        <row r="34010">
          <cell r="A34010">
            <v>2021</v>
          </cell>
        </row>
        <row r="34011">
          <cell r="A34011">
            <v>2021</v>
          </cell>
        </row>
        <row r="34012">
          <cell r="A34012">
            <v>2021</v>
          </cell>
        </row>
        <row r="34013">
          <cell r="A34013">
            <v>2021</v>
          </cell>
        </row>
        <row r="34014">
          <cell r="A34014">
            <v>2021</v>
          </cell>
        </row>
        <row r="34015">
          <cell r="A34015">
            <v>2021</v>
          </cell>
        </row>
        <row r="34016">
          <cell r="A34016">
            <v>2021</v>
          </cell>
        </row>
        <row r="34017">
          <cell r="A34017">
            <v>2021</v>
          </cell>
        </row>
        <row r="34018">
          <cell r="A34018">
            <v>2021</v>
          </cell>
        </row>
        <row r="34019">
          <cell r="A34019">
            <v>2021</v>
          </cell>
        </row>
        <row r="34020">
          <cell r="A34020">
            <v>2021</v>
          </cell>
        </row>
        <row r="34021">
          <cell r="A34021">
            <v>2021</v>
          </cell>
        </row>
        <row r="34022">
          <cell r="A34022">
            <v>2021</v>
          </cell>
        </row>
        <row r="34023">
          <cell r="A34023">
            <v>2021</v>
          </cell>
        </row>
        <row r="34024">
          <cell r="A34024">
            <v>2021</v>
          </cell>
        </row>
        <row r="34025">
          <cell r="A34025">
            <v>2021</v>
          </cell>
        </row>
        <row r="34026">
          <cell r="A34026">
            <v>2021</v>
          </cell>
        </row>
        <row r="34027">
          <cell r="A34027">
            <v>2021</v>
          </cell>
        </row>
        <row r="34028">
          <cell r="A34028">
            <v>2021</v>
          </cell>
        </row>
        <row r="34029">
          <cell r="A34029">
            <v>2021</v>
          </cell>
        </row>
        <row r="34030">
          <cell r="A34030">
            <v>2021</v>
          </cell>
        </row>
        <row r="34031">
          <cell r="A34031">
            <v>2021</v>
          </cell>
        </row>
        <row r="34032">
          <cell r="A34032">
            <v>2021</v>
          </cell>
        </row>
        <row r="34033">
          <cell r="A34033">
            <v>2021</v>
          </cell>
        </row>
        <row r="34034">
          <cell r="A34034">
            <v>2021</v>
          </cell>
        </row>
        <row r="34035">
          <cell r="A34035">
            <v>2021</v>
          </cell>
        </row>
        <row r="34036">
          <cell r="A34036">
            <v>2021</v>
          </cell>
        </row>
        <row r="34037">
          <cell r="A34037">
            <v>2021</v>
          </cell>
        </row>
        <row r="34038">
          <cell r="A34038">
            <v>2021</v>
          </cell>
        </row>
        <row r="34039">
          <cell r="A34039">
            <v>2021</v>
          </cell>
        </row>
        <row r="34040">
          <cell r="A34040">
            <v>2021</v>
          </cell>
        </row>
        <row r="34041">
          <cell r="A34041">
            <v>2021</v>
          </cell>
        </row>
        <row r="34042">
          <cell r="A34042">
            <v>2021</v>
          </cell>
        </row>
        <row r="34043">
          <cell r="A34043">
            <v>2021</v>
          </cell>
        </row>
        <row r="34044">
          <cell r="A34044">
            <v>2021</v>
          </cell>
        </row>
        <row r="34045">
          <cell r="A34045">
            <v>2021</v>
          </cell>
        </row>
        <row r="34046">
          <cell r="A34046">
            <v>2021</v>
          </cell>
        </row>
        <row r="34047">
          <cell r="A34047">
            <v>2021</v>
          </cell>
        </row>
        <row r="34048">
          <cell r="A34048">
            <v>2021</v>
          </cell>
        </row>
        <row r="34049">
          <cell r="A34049">
            <v>2021</v>
          </cell>
        </row>
        <row r="34050">
          <cell r="A34050">
            <v>2021</v>
          </cell>
        </row>
        <row r="34051">
          <cell r="A34051">
            <v>2021</v>
          </cell>
        </row>
        <row r="34052">
          <cell r="A34052">
            <v>2021</v>
          </cell>
        </row>
        <row r="34053">
          <cell r="A34053">
            <v>2021</v>
          </cell>
        </row>
        <row r="34054">
          <cell r="A34054">
            <v>2021</v>
          </cell>
        </row>
        <row r="34055">
          <cell r="A34055">
            <v>2021</v>
          </cell>
        </row>
        <row r="34056">
          <cell r="A34056">
            <v>2021</v>
          </cell>
        </row>
        <row r="34057">
          <cell r="A34057">
            <v>2021</v>
          </cell>
        </row>
        <row r="34058">
          <cell r="A34058">
            <v>2021</v>
          </cell>
        </row>
        <row r="34059">
          <cell r="A34059">
            <v>2021</v>
          </cell>
        </row>
        <row r="34060">
          <cell r="A34060">
            <v>2021</v>
          </cell>
        </row>
        <row r="34061">
          <cell r="A34061">
            <v>2021</v>
          </cell>
        </row>
        <row r="34062">
          <cell r="A34062">
            <v>2021</v>
          </cell>
        </row>
        <row r="34063">
          <cell r="A34063">
            <v>2021</v>
          </cell>
        </row>
        <row r="34064">
          <cell r="A34064">
            <v>2021</v>
          </cell>
        </row>
        <row r="34065">
          <cell r="A34065">
            <v>2021</v>
          </cell>
        </row>
        <row r="34066">
          <cell r="A34066">
            <v>2021</v>
          </cell>
        </row>
        <row r="34067">
          <cell r="A34067">
            <v>2021</v>
          </cell>
        </row>
        <row r="34068">
          <cell r="A34068">
            <v>2021</v>
          </cell>
        </row>
        <row r="34069">
          <cell r="A34069">
            <v>2021</v>
          </cell>
        </row>
        <row r="34070">
          <cell r="A34070">
            <v>2021</v>
          </cell>
        </row>
        <row r="34071">
          <cell r="A34071">
            <v>2021</v>
          </cell>
        </row>
        <row r="34072">
          <cell r="A34072">
            <v>2021</v>
          </cell>
        </row>
        <row r="34073">
          <cell r="A34073">
            <v>2021</v>
          </cell>
        </row>
        <row r="34074">
          <cell r="A34074">
            <v>2021</v>
          </cell>
        </row>
        <row r="34075">
          <cell r="A34075">
            <v>2021</v>
          </cell>
        </row>
        <row r="34076">
          <cell r="A34076">
            <v>2021</v>
          </cell>
        </row>
        <row r="34077">
          <cell r="A34077">
            <v>2021</v>
          </cell>
        </row>
        <row r="34078">
          <cell r="A34078">
            <v>2021</v>
          </cell>
        </row>
        <row r="34079">
          <cell r="A34079">
            <v>2021</v>
          </cell>
        </row>
        <row r="34080">
          <cell r="A34080">
            <v>2021</v>
          </cell>
        </row>
        <row r="34081">
          <cell r="A34081">
            <v>2021</v>
          </cell>
        </row>
        <row r="34082">
          <cell r="A34082">
            <v>2021</v>
          </cell>
        </row>
        <row r="34083">
          <cell r="A34083">
            <v>2021</v>
          </cell>
        </row>
        <row r="34084">
          <cell r="A34084">
            <v>2021</v>
          </cell>
        </row>
        <row r="34085">
          <cell r="A34085">
            <v>2021</v>
          </cell>
        </row>
        <row r="34086">
          <cell r="A34086">
            <v>2021</v>
          </cell>
        </row>
        <row r="34087">
          <cell r="A34087">
            <v>2021</v>
          </cell>
        </row>
        <row r="34088">
          <cell r="A34088">
            <v>2021</v>
          </cell>
        </row>
        <row r="34089">
          <cell r="A34089">
            <v>2021</v>
          </cell>
        </row>
        <row r="34090">
          <cell r="A34090">
            <v>2021</v>
          </cell>
        </row>
        <row r="34091">
          <cell r="A34091">
            <v>2021</v>
          </cell>
        </row>
        <row r="34092">
          <cell r="A34092">
            <v>2021</v>
          </cell>
        </row>
        <row r="34093">
          <cell r="A34093">
            <v>2021</v>
          </cell>
        </row>
        <row r="34094">
          <cell r="A34094">
            <v>2021</v>
          </cell>
        </row>
        <row r="34095">
          <cell r="A34095">
            <v>2021</v>
          </cell>
        </row>
        <row r="34096">
          <cell r="A34096">
            <v>2021</v>
          </cell>
        </row>
        <row r="34097">
          <cell r="A34097">
            <v>2021</v>
          </cell>
        </row>
        <row r="34098">
          <cell r="A34098">
            <v>2021</v>
          </cell>
        </row>
        <row r="34099">
          <cell r="A34099">
            <v>2021</v>
          </cell>
        </row>
        <row r="34100">
          <cell r="A34100">
            <v>2021</v>
          </cell>
        </row>
        <row r="34101">
          <cell r="A34101">
            <v>2021</v>
          </cell>
        </row>
        <row r="34102">
          <cell r="A34102">
            <v>2021</v>
          </cell>
        </row>
        <row r="34103">
          <cell r="A34103">
            <v>2021</v>
          </cell>
        </row>
        <row r="34104">
          <cell r="A34104">
            <v>2021</v>
          </cell>
        </row>
        <row r="34105">
          <cell r="A34105">
            <v>2021</v>
          </cell>
        </row>
        <row r="34106">
          <cell r="A34106">
            <v>2021</v>
          </cell>
        </row>
        <row r="34107">
          <cell r="A34107">
            <v>2021</v>
          </cell>
        </row>
        <row r="34108">
          <cell r="A34108">
            <v>2021</v>
          </cell>
        </row>
        <row r="34109">
          <cell r="A34109">
            <v>2021</v>
          </cell>
        </row>
        <row r="34110">
          <cell r="A34110">
            <v>2021</v>
          </cell>
        </row>
        <row r="34111">
          <cell r="A34111">
            <v>2021</v>
          </cell>
        </row>
        <row r="34112">
          <cell r="A34112">
            <v>2021</v>
          </cell>
        </row>
        <row r="34113">
          <cell r="A34113">
            <v>2021</v>
          </cell>
        </row>
        <row r="34114">
          <cell r="A34114">
            <v>2021</v>
          </cell>
        </row>
        <row r="34115">
          <cell r="A34115">
            <v>2021</v>
          </cell>
        </row>
        <row r="34116">
          <cell r="A34116">
            <v>2021</v>
          </cell>
        </row>
        <row r="34117">
          <cell r="A34117">
            <v>2021</v>
          </cell>
        </row>
        <row r="34118">
          <cell r="A34118">
            <v>2021</v>
          </cell>
        </row>
        <row r="34119">
          <cell r="A34119">
            <v>2021</v>
          </cell>
        </row>
        <row r="34120">
          <cell r="A34120">
            <v>2021</v>
          </cell>
        </row>
        <row r="34121">
          <cell r="A34121">
            <v>2021</v>
          </cell>
        </row>
        <row r="34122">
          <cell r="A34122">
            <v>2021</v>
          </cell>
        </row>
        <row r="34123">
          <cell r="A34123">
            <v>2021</v>
          </cell>
        </row>
        <row r="34124">
          <cell r="A34124">
            <v>2021</v>
          </cell>
        </row>
        <row r="34125">
          <cell r="A34125">
            <v>2021</v>
          </cell>
        </row>
        <row r="34126">
          <cell r="A34126">
            <v>2021</v>
          </cell>
        </row>
        <row r="34127">
          <cell r="A34127">
            <v>2021</v>
          </cell>
        </row>
        <row r="34128">
          <cell r="A34128">
            <v>2021</v>
          </cell>
        </row>
        <row r="34129">
          <cell r="A34129">
            <v>2021</v>
          </cell>
        </row>
        <row r="34130">
          <cell r="A34130">
            <v>2021</v>
          </cell>
        </row>
        <row r="34131">
          <cell r="A34131">
            <v>2021</v>
          </cell>
        </row>
        <row r="34132">
          <cell r="A34132">
            <v>2021</v>
          </cell>
        </row>
        <row r="34133">
          <cell r="A34133">
            <v>2021</v>
          </cell>
        </row>
        <row r="34134">
          <cell r="A34134">
            <v>2021</v>
          </cell>
        </row>
        <row r="34135">
          <cell r="A34135">
            <v>2021</v>
          </cell>
        </row>
        <row r="34136">
          <cell r="A34136">
            <v>2021</v>
          </cell>
        </row>
        <row r="34137">
          <cell r="A34137">
            <v>2021</v>
          </cell>
        </row>
        <row r="34138">
          <cell r="A34138">
            <v>2021</v>
          </cell>
        </row>
        <row r="34139">
          <cell r="A34139">
            <v>2021</v>
          </cell>
        </row>
        <row r="34140">
          <cell r="A34140">
            <v>2021</v>
          </cell>
        </row>
        <row r="34141">
          <cell r="A34141">
            <v>2021</v>
          </cell>
        </row>
        <row r="34142">
          <cell r="A34142">
            <v>2021</v>
          </cell>
        </row>
        <row r="34143">
          <cell r="A34143">
            <v>2021</v>
          </cell>
        </row>
        <row r="34144">
          <cell r="A34144">
            <v>2021</v>
          </cell>
        </row>
        <row r="34145">
          <cell r="A34145">
            <v>2021</v>
          </cell>
        </row>
        <row r="34146">
          <cell r="A34146">
            <v>2021</v>
          </cell>
        </row>
        <row r="34147">
          <cell r="A34147">
            <v>2021</v>
          </cell>
        </row>
        <row r="34148">
          <cell r="A34148">
            <v>2021</v>
          </cell>
        </row>
        <row r="34149">
          <cell r="A34149">
            <v>2021</v>
          </cell>
        </row>
        <row r="34150">
          <cell r="A34150">
            <v>2021</v>
          </cell>
        </row>
        <row r="34151">
          <cell r="A34151">
            <v>2021</v>
          </cell>
        </row>
        <row r="34152">
          <cell r="A34152">
            <v>2021</v>
          </cell>
        </row>
        <row r="34153">
          <cell r="A34153">
            <v>2021</v>
          </cell>
        </row>
        <row r="34154">
          <cell r="A34154">
            <v>2021</v>
          </cell>
        </row>
        <row r="34155">
          <cell r="A34155">
            <v>2021</v>
          </cell>
        </row>
        <row r="34156">
          <cell r="A34156">
            <v>2021</v>
          </cell>
        </row>
        <row r="34157">
          <cell r="A34157">
            <v>2021</v>
          </cell>
        </row>
        <row r="34158">
          <cell r="A34158">
            <v>2021</v>
          </cell>
        </row>
        <row r="34159">
          <cell r="A34159">
            <v>2021</v>
          </cell>
        </row>
        <row r="34160">
          <cell r="A34160">
            <v>2021</v>
          </cell>
        </row>
        <row r="34161">
          <cell r="A34161">
            <v>2021</v>
          </cell>
        </row>
        <row r="34162">
          <cell r="A34162">
            <v>2021</v>
          </cell>
        </row>
        <row r="34163">
          <cell r="A34163">
            <v>2021</v>
          </cell>
        </row>
        <row r="34164">
          <cell r="A34164">
            <v>2021</v>
          </cell>
        </row>
        <row r="34165">
          <cell r="A34165">
            <v>2021</v>
          </cell>
        </row>
        <row r="34166">
          <cell r="A34166">
            <v>2021</v>
          </cell>
        </row>
        <row r="34167">
          <cell r="A34167">
            <v>2021</v>
          </cell>
        </row>
        <row r="34168">
          <cell r="A34168">
            <v>2021</v>
          </cell>
        </row>
        <row r="34169">
          <cell r="A34169">
            <v>2021</v>
          </cell>
        </row>
        <row r="34170">
          <cell r="A34170">
            <v>2021</v>
          </cell>
        </row>
        <row r="34171">
          <cell r="A34171">
            <v>2021</v>
          </cell>
        </row>
        <row r="34172">
          <cell r="A34172">
            <v>2021</v>
          </cell>
        </row>
        <row r="34173">
          <cell r="A34173">
            <v>2021</v>
          </cell>
        </row>
        <row r="34174">
          <cell r="A34174">
            <v>2021</v>
          </cell>
        </row>
        <row r="34175">
          <cell r="A34175">
            <v>2021</v>
          </cell>
        </row>
        <row r="34176">
          <cell r="A34176">
            <v>2021</v>
          </cell>
        </row>
        <row r="34177">
          <cell r="A34177">
            <v>2021</v>
          </cell>
        </row>
        <row r="34178">
          <cell r="A34178">
            <v>2021</v>
          </cell>
        </row>
        <row r="34179">
          <cell r="A34179">
            <v>2021</v>
          </cell>
        </row>
        <row r="34180">
          <cell r="A34180">
            <v>2021</v>
          </cell>
        </row>
        <row r="34181">
          <cell r="A34181">
            <v>2021</v>
          </cell>
        </row>
        <row r="34182">
          <cell r="A34182">
            <v>2021</v>
          </cell>
        </row>
        <row r="34183">
          <cell r="A34183">
            <v>2021</v>
          </cell>
        </row>
        <row r="34184">
          <cell r="A34184">
            <v>2021</v>
          </cell>
        </row>
        <row r="34185">
          <cell r="A34185">
            <v>2021</v>
          </cell>
        </row>
        <row r="34186">
          <cell r="A34186">
            <v>2021</v>
          </cell>
        </row>
        <row r="34187">
          <cell r="A34187">
            <v>2021</v>
          </cell>
        </row>
        <row r="34188">
          <cell r="A34188">
            <v>2021</v>
          </cell>
        </row>
        <row r="34189">
          <cell r="A34189">
            <v>2021</v>
          </cell>
        </row>
        <row r="34190">
          <cell r="A34190">
            <v>2021</v>
          </cell>
        </row>
        <row r="34191">
          <cell r="A34191">
            <v>2021</v>
          </cell>
        </row>
        <row r="34192">
          <cell r="A34192">
            <v>2021</v>
          </cell>
        </row>
        <row r="34193">
          <cell r="A34193">
            <v>2021</v>
          </cell>
        </row>
        <row r="34194">
          <cell r="A34194">
            <v>2021</v>
          </cell>
        </row>
        <row r="34195">
          <cell r="A34195">
            <v>2021</v>
          </cell>
        </row>
        <row r="34196">
          <cell r="A34196">
            <v>2021</v>
          </cell>
        </row>
        <row r="34197">
          <cell r="A34197">
            <v>2021</v>
          </cell>
        </row>
        <row r="34198">
          <cell r="A34198">
            <v>2021</v>
          </cell>
        </row>
        <row r="34199">
          <cell r="A34199">
            <v>2021</v>
          </cell>
        </row>
        <row r="34200">
          <cell r="A34200">
            <v>2021</v>
          </cell>
        </row>
        <row r="34201">
          <cell r="A34201">
            <v>2021</v>
          </cell>
        </row>
        <row r="34202">
          <cell r="A34202">
            <v>2021</v>
          </cell>
        </row>
        <row r="34203">
          <cell r="A34203">
            <v>2021</v>
          </cell>
        </row>
        <row r="34204">
          <cell r="A34204">
            <v>2021</v>
          </cell>
        </row>
        <row r="34205">
          <cell r="A34205">
            <v>2021</v>
          </cell>
        </row>
        <row r="34206">
          <cell r="A34206">
            <v>2021</v>
          </cell>
        </row>
        <row r="34207">
          <cell r="A34207">
            <v>2021</v>
          </cell>
        </row>
        <row r="34208">
          <cell r="A34208">
            <v>2021</v>
          </cell>
        </row>
        <row r="34209">
          <cell r="A34209">
            <v>2021</v>
          </cell>
        </row>
        <row r="34210">
          <cell r="A34210">
            <v>2021</v>
          </cell>
        </row>
        <row r="34211">
          <cell r="A34211">
            <v>2021</v>
          </cell>
        </row>
        <row r="34212">
          <cell r="A34212">
            <v>2021</v>
          </cell>
        </row>
        <row r="34213">
          <cell r="A34213">
            <v>2021</v>
          </cell>
        </row>
        <row r="34214">
          <cell r="A34214">
            <v>2021</v>
          </cell>
        </row>
        <row r="34215">
          <cell r="A34215">
            <v>2021</v>
          </cell>
        </row>
        <row r="34216">
          <cell r="A34216">
            <v>2021</v>
          </cell>
        </row>
        <row r="34217">
          <cell r="A34217">
            <v>2021</v>
          </cell>
        </row>
        <row r="34218">
          <cell r="A34218">
            <v>2021</v>
          </cell>
        </row>
        <row r="34219">
          <cell r="A34219">
            <v>2021</v>
          </cell>
        </row>
        <row r="34220">
          <cell r="A34220">
            <v>2021</v>
          </cell>
        </row>
        <row r="34221">
          <cell r="A34221">
            <v>2021</v>
          </cell>
        </row>
        <row r="34222">
          <cell r="A34222">
            <v>2021</v>
          </cell>
        </row>
        <row r="34223">
          <cell r="A34223">
            <v>2021</v>
          </cell>
        </row>
        <row r="34224">
          <cell r="A34224">
            <v>2021</v>
          </cell>
        </row>
        <row r="34225">
          <cell r="A34225">
            <v>2021</v>
          </cell>
        </row>
        <row r="34226">
          <cell r="A34226">
            <v>2021</v>
          </cell>
        </row>
        <row r="34227">
          <cell r="A34227">
            <v>2021</v>
          </cell>
        </row>
        <row r="34228">
          <cell r="A34228">
            <v>2021</v>
          </cell>
        </row>
        <row r="34229">
          <cell r="A34229">
            <v>2021</v>
          </cell>
        </row>
        <row r="34230">
          <cell r="A34230">
            <v>2021</v>
          </cell>
        </row>
        <row r="34231">
          <cell r="A34231">
            <v>2021</v>
          </cell>
        </row>
        <row r="34232">
          <cell r="A34232">
            <v>2021</v>
          </cell>
        </row>
        <row r="34233">
          <cell r="A34233">
            <v>2021</v>
          </cell>
        </row>
        <row r="34234">
          <cell r="A34234">
            <v>2021</v>
          </cell>
        </row>
        <row r="34235">
          <cell r="A34235">
            <v>2021</v>
          </cell>
        </row>
        <row r="34236">
          <cell r="A34236">
            <v>2021</v>
          </cell>
        </row>
        <row r="34237">
          <cell r="A34237">
            <v>2021</v>
          </cell>
        </row>
        <row r="34238">
          <cell r="A34238">
            <v>2021</v>
          </cell>
        </row>
        <row r="34239">
          <cell r="A34239">
            <v>2021</v>
          </cell>
        </row>
        <row r="34240">
          <cell r="A34240">
            <v>2021</v>
          </cell>
        </row>
        <row r="34241">
          <cell r="A34241">
            <v>2021</v>
          </cell>
        </row>
        <row r="34242">
          <cell r="A34242">
            <v>2021</v>
          </cell>
        </row>
        <row r="34243">
          <cell r="A34243">
            <v>2021</v>
          </cell>
        </row>
        <row r="34244">
          <cell r="A34244">
            <v>2021</v>
          </cell>
        </row>
        <row r="34245">
          <cell r="A34245">
            <v>2021</v>
          </cell>
        </row>
        <row r="34246">
          <cell r="A34246">
            <v>2021</v>
          </cell>
        </row>
        <row r="34247">
          <cell r="A34247">
            <v>2021</v>
          </cell>
        </row>
        <row r="34248">
          <cell r="A34248">
            <v>2021</v>
          </cell>
        </row>
        <row r="34249">
          <cell r="A34249">
            <v>2021</v>
          </cell>
        </row>
        <row r="34250">
          <cell r="A34250">
            <v>2021</v>
          </cell>
        </row>
        <row r="34251">
          <cell r="A34251">
            <v>2021</v>
          </cell>
        </row>
        <row r="34252">
          <cell r="A34252">
            <v>2021</v>
          </cell>
        </row>
        <row r="34253">
          <cell r="A34253">
            <v>2021</v>
          </cell>
        </row>
        <row r="34254">
          <cell r="A34254">
            <v>2021</v>
          </cell>
        </row>
        <row r="34255">
          <cell r="A34255">
            <v>2021</v>
          </cell>
        </row>
        <row r="34256">
          <cell r="A34256">
            <v>2021</v>
          </cell>
        </row>
        <row r="34257">
          <cell r="A34257">
            <v>2021</v>
          </cell>
        </row>
        <row r="34258">
          <cell r="A34258">
            <v>2021</v>
          </cell>
        </row>
        <row r="34259">
          <cell r="A34259">
            <v>2021</v>
          </cell>
        </row>
        <row r="34260">
          <cell r="A34260">
            <v>2021</v>
          </cell>
        </row>
        <row r="34261">
          <cell r="A34261">
            <v>2021</v>
          </cell>
        </row>
        <row r="34262">
          <cell r="A34262">
            <v>2021</v>
          </cell>
        </row>
        <row r="34263">
          <cell r="A34263">
            <v>2021</v>
          </cell>
        </row>
        <row r="34264">
          <cell r="A34264">
            <v>2021</v>
          </cell>
        </row>
        <row r="34265">
          <cell r="A34265">
            <v>2021</v>
          </cell>
        </row>
        <row r="34266">
          <cell r="A34266">
            <v>2021</v>
          </cell>
        </row>
        <row r="34267">
          <cell r="A34267">
            <v>2021</v>
          </cell>
        </row>
        <row r="34268">
          <cell r="A34268">
            <v>2021</v>
          </cell>
        </row>
        <row r="34269">
          <cell r="A34269">
            <v>2021</v>
          </cell>
        </row>
        <row r="34270">
          <cell r="A34270">
            <v>2021</v>
          </cell>
        </row>
        <row r="34271">
          <cell r="A34271">
            <v>2021</v>
          </cell>
        </row>
        <row r="34272">
          <cell r="A34272">
            <v>2021</v>
          </cell>
        </row>
        <row r="34273">
          <cell r="A34273">
            <v>2021</v>
          </cell>
        </row>
        <row r="34274">
          <cell r="A34274">
            <v>2021</v>
          </cell>
        </row>
        <row r="34275">
          <cell r="A34275">
            <v>2021</v>
          </cell>
        </row>
        <row r="34276">
          <cell r="A34276">
            <v>2021</v>
          </cell>
        </row>
        <row r="34277">
          <cell r="A34277">
            <v>2021</v>
          </cell>
        </row>
        <row r="34278">
          <cell r="A34278">
            <v>2021</v>
          </cell>
        </row>
        <row r="34279">
          <cell r="A34279">
            <v>2021</v>
          </cell>
        </row>
        <row r="34280">
          <cell r="A34280">
            <v>2021</v>
          </cell>
        </row>
        <row r="34281">
          <cell r="A34281">
            <v>2021</v>
          </cell>
        </row>
        <row r="34282">
          <cell r="A34282">
            <v>2021</v>
          </cell>
        </row>
        <row r="34283">
          <cell r="A34283">
            <v>2021</v>
          </cell>
        </row>
        <row r="34284">
          <cell r="A34284">
            <v>2021</v>
          </cell>
        </row>
        <row r="34285">
          <cell r="A34285">
            <v>2021</v>
          </cell>
        </row>
        <row r="34286">
          <cell r="A34286">
            <v>2021</v>
          </cell>
        </row>
        <row r="34287">
          <cell r="A34287">
            <v>2021</v>
          </cell>
        </row>
        <row r="34288">
          <cell r="A34288">
            <v>2021</v>
          </cell>
        </row>
        <row r="34289">
          <cell r="A34289">
            <v>2021</v>
          </cell>
        </row>
        <row r="34290">
          <cell r="A34290">
            <v>2021</v>
          </cell>
        </row>
        <row r="34291">
          <cell r="A34291">
            <v>2021</v>
          </cell>
        </row>
        <row r="34292">
          <cell r="A34292">
            <v>2021</v>
          </cell>
        </row>
        <row r="34293">
          <cell r="A34293">
            <v>2021</v>
          </cell>
        </row>
        <row r="34294">
          <cell r="A34294">
            <v>2021</v>
          </cell>
        </row>
        <row r="34295">
          <cell r="A34295">
            <v>2021</v>
          </cell>
        </row>
        <row r="34296">
          <cell r="A34296">
            <v>2021</v>
          </cell>
        </row>
        <row r="34297">
          <cell r="A34297">
            <v>2021</v>
          </cell>
        </row>
        <row r="34298">
          <cell r="A34298">
            <v>2021</v>
          </cell>
        </row>
        <row r="34299">
          <cell r="A34299">
            <v>2021</v>
          </cell>
        </row>
        <row r="34300">
          <cell r="A34300">
            <v>2021</v>
          </cell>
        </row>
        <row r="34301">
          <cell r="A34301">
            <v>2021</v>
          </cell>
        </row>
        <row r="34302">
          <cell r="A34302">
            <v>2021</v>
          </cell>
        </row>
        <row r="34303">
          <cell r="A34303">
            <v>2021</v>
          </cell>
        </row>
        <row r="34304">
          <cell r="A34304">
            <v>2021</v>
          </cell>
        </row>
        <row r="34305">
          <cell r="A34305">
            <v>2021</v>
          </cell>
        </row>
        <row r="34306">
          <cell r="A34306">
            <v>2021</v>
          </cell>
        </row>
        <row r="34307">
          <cell r="A34307">
            <v>2021</v>
          </cell>
        </row>
        <row r="34308">
          <cell r="A34308">
            <v>2021</v>
          </cell>
        </row>
        <row r="34309">
          <cell r="A34309">
            <v>2021</v>
          </cell>
        </row>
        <row r="34310">
          <cell r="A34310">
            <v>2021</v>
          </cell>
        </row>
        <row r="34311">
          <cell r="A34311">
            <v>2021</v>
          </cell>
        </row>
        <row r="34312">
          <cell r="A34312">
            <v>2021</v>
          </cell>
        </row>
        <row r="34313">
          <cell r="A34313">
            <v>2021</v>
          </cell>
        </row>
        <row r="34314">
          <cell r="A34314">
            <v>2021</v>
          </cell>
        </row>
        <row r="34315">
          <cell r="A34315">
            <v>2021</v>
          </cell>
        </row>
        <row r="34316">
          <cell r="A34316">
            <v>2021</v>
          </cell>
        </row>
        <row r="34317">
          <cell r="A34317">
            <v>2021</v>
          </cell>
        </row>
        <row r="34318">
          <cell r="A34318">
            <v>2021</v>
          </cell>
        </row>
        <row r="34319">
          <cell r="A34319">
            <v>2021</v>
          </cell>
        </row>
        <row r="34320">
          <cell r="A34320">
            <v>2021</v>
          </cell>
        </row>
        <row r="34321">
          <cell r="A34321">
            <v>2021</v>
          </cell>
        </row>
        <row r="34322">
          <cell r="A34322">
            <v>2021</v>
          </cell>
        </row>
        <row r="34323">
          <cell r="A34323">
            <v>2021</v>
          </cell>
        </row>
        <row r="34324">
          <cell r="A34324">
            <v>2021</v>
          </cell>
        </row>
        <row r="34325">
          <cell r="A34325">
            <v>2021</v>
          </cell>
        </row>
        <row r="34326">
          <cell r="A34326">
            <v>2021</v>
          </cell>
        </row>
        <row r="34327">
          <cell r="A34327">
            <v>2021</v>
          </cell>
        </row>
        <row r="34328">
          <cell r="A34328">
            <v>2021</v>
          </cell>
        </row>
        <row r="34329">
          <cell r="A34329">
            <v>2021</v>
          </cell>
        </row>
        <row r="34330">
          <cell r="A34330">
            <v>2021</v>
          </cell>
        </row>
        <row r="34331">
          <cell r="A34331">
            <v>2021</v>
          </cell>
        </row>
        <row r="34332">
          <cell r="A34332">
            <v>2021</v>
          </cell>
        </row>
        <row r="34333">
          <cell r="A34333">
            <v>2021</v>
          </cell>
        </row>
        <row r="34334">
          <cell r="A34334">
            <v>2021</v>
          </cell>
        </row>
        <row r="34335">
          <cell r="A34335">
            <v>2021</v>
          </cell>
        </row>
        <row r="34336">
          <cell r="A34336">
            <v>2021</v>
          </cell>
        </row>
        <row r="34337">
          <cell r="A34337">
            <v>2021</v>
          </cell>
        </row>
        <row r="34338">
          <cell r="A34338">
            <v>2021</v>
          </cell>
        </row>
        <row r="34339">
          <cell r="A34339">
            <v>2021</v>
          </cell>
        </row>
        <row r="34340">
          <cell r="A34340">
            <v>2021</v>
          </cell>
        </row>
        <row r="34341">
          <cell r="A34341">
            <v>2021</v>
          </cell>
        </row>
        <row r="34342">
          <cell r="A34342">
            <v>2021</v>
          </cell>
        </row>
        <row r="34343">
          <cell r="A34343">
            <v>2021</v>
          </cell>
        </row>
        <row r="34344">
          <cell r="A34344">
            <v>2021</v>
          </cell>
        </row>
        <row r="34345">
          <cell r="A34345">
            <v>2021</v>
          </cell>
        </row>
        <row r="34346">
          <cell r="A34346">
            <v>2021</v>
          </cell>
        </row>
        <row r="34347">
          <cell r="A34347">
            <v>2021</v>
          </cell>
        </row>
        <row r="34348">
          <cell r="A34348">
            <v>2021</v>
          </cell>
        </row>
        <row r="34349">
          <cell r="A34349">
            <v>2021</v>
          </cell>
        </row>
        <row r="34350">
          <cell r="A34350">
            <v>2021</v>
          </cell>
        </row>
        <row r="34351">
          <cell r="A34351">
            <v>2021</v>
          </cell>
        </row>
        <row r="34352">
          <cell r="A34352">
            <v>2021</v>
          </cell>
        </row>
        <row r="34353">
          <cell r="A34353">
            <v>2021</v>
          </cell>
        </row>
        <row r="34354">
          <cell r="A34354">
            <v>2021</v>
          </cell>
        </row>
        <row r="34355">
          <cell r="A34355">
            <v>2021</v>
          </cell>
        </row>
        <row r="34356">
          <cell r="A34356">
            <v>2021</v>
          </cell>
        </row>
        <row r="34357">
          <cell r="A34357">
            <v>2021</v>
          </cell>
        </row>
        <row r="34358">
          <cell r="A34358">
            <v>2021</v>
          </cell>
        </row>
        <row r="34359">
          <cell r="A34359">
            <v>2021</v>
          </cell>
        </row>
        <row r="34360">
          <cell r="A34360">
            <v>2021</v>
          </cell>
        </row>
        <row r="34361">
          <cell r="A34361">
            <v>2021</v>
          </cell>
        </row>
        <row r="34362">
          <cell r="A34362">
            <v>2021</v>
          </cell>
        </row>
        <row r="34363">
          <cell r="A34363">
            <v>2021</v>
          </cell>
        </row>
        <row r="34364">
          <cell r="A34364">
            <v>2021</v>
          </cell>
        </row>
        <row r="34365">
          <cell r="A34365">
            <v>2021</v>
          </cell>
        </row>
        <row r="34366">
          <cell r="A34366">
            <v>2021</v>
          </cell>
        </row>
        <row r="34367">
          <cell r="A34367">
            <v>2021</v>
          </cell>
        </row>
        <row r="34368">
          <cell r="A34368">
            <v>2021</v>
          </cell>
        </row>
        <row r="34369">
          <cell r="A34369">
            <v>2021</v>
          </cell>
        </row>
        <row r="34370">
          <cell r="A34370">
            <v>2021</v>
          </cell>
        </row>
        <row r="34371">
          <cell r="A34371">
            <v>2021</v>
          </cell>
        </row>
        <row r="34372">
          <cell r="A34372">
            <v>2021</v>
          </cell>
        </row>
        <row r="34373">
          <cell r="A34373">
            <v>2021</v>
          </cell>
        </row>
        <row r="34374">
          <cell r="A34374">
            <v>2021</v>
          </cell>
        </row>
        <row r="34375">
          <cell r="A34375">
            <v>2021</v>
          </cell>
        </row>
        <row r="34376">
          <cell r="A34376">
            <v>2021</v>
          </cell>
        </row>
        <row r="34377">
          <cell r="A34377">
            <v>2021</v>
          </cell>
        </row>
        <row r="34378">
          <cell r="A34378">
            <v>2021</v>
          </cell>
        </row>
        <row r="34379">
          <cell r="A34379">
            <v>2021</v>
          </cell>
        </row>
        <row r="34380">
          <cell r="A34380">
            <v>2021</v>
          </cell>
        </row>
        <row r="34381">
          <cell r="A34381">
            <v>2021</v>
          </cell>
        </row>
        <row r="34382">
          <cell r="A34382">
            <v>2021</v>
          </cell>
        </row>
        <row r="34383">
          <cell r="A34383">
            <v>2021</v>
          </cell>
        </row>
        <row r="34384">
          <cell r="A34384">
            <v>2021</v>
          </cell>
        </row>
        <row r="34385">
          <cell r="A34385">
            <v>2021</v>
          </cell>
        </row>
        <row r="34386">
          <cell r="A34386">
            <v>2021</v>
          </cell>
        </row>
        <row r="34387">
          <cell r="A34387">
            <v>2021</v>
          </cell>
        </row>
        <row r="34388">
          <cell r="A34388">
            <v>2021</v>
          </cell>
        </row>
        <row r="34389">
          <cell r="A34389">
            <v>2021</v>
          </cell>
        </row>
        <row r="34390">
          <cell r="A34390">
            <v>2021</v>
          </cell>
        </row>
        <row r="34391">
          <cell r="A34391">
            <v>2021</v>
          </cell>
        </row>
        <row r="34392">
          <cell r="A34392">
            <v>2021</v>
          </cell>
        </row>
        <row r="34393">
          <cell r="A34393">
            <v>2021</v>
          </cell>
        </row>
        <row r="34394">
          <cell r="A34394">
            <v>2021</v>
          </cell>
        </row>
        <row r="34395">
          <cell r="A34395">
            <v>2021</v>
          </cell>
        </row>
        <row r="34396">
          <cell r="A34396">
            <v>2021</v>
          </cell>
        </row>
        <row r="34397">
          <cell r="A34397">
            <v>2021</v>
          </cell>
        </row>
        <row r="34398">
          <cell r="A34398">
            <v>2021</v>
          </cell>
        </row>
        <row r="34399">
          <cell r="A34399">
            <v>2021</v>
          </cell>
        </row>
        <row r="34400">
          <cell r="A34400">
            <v>2021</v>
          </cell>
        </row>
        <row r="34401">
          <cell r="A34401">
            <v>2021</v>
          </cell>
        </row>
        <row r="34402">
          <cell r="A34402">
            <v>2021</v>
          </cell>
        </row>
        <row r="34403">
          <cell r="A34403">
            <v>2021</v>
          </cell>
        </row>
        <row r="34404">
          <cell r="A34404">
            <v>2021</v>
          </cell>
        </row>
        <row r="34405">
          <cell r="A34405">
            <v>2021</v>
          </cell>
        </row>
        <row r="34406">
          <cell r="A34406">
            <v>2021</v>
          </cell>
        </row>
        <row r="34407">
          <cell r="A34407">
            <v>2021</v>
          </cell>
        </row>
        <row r="34408">
          <cell r="A34408">
            <v>2021</v>
          </cell>
        </row>
        <row r="34409">
          <cell r="A34409">
            <v>2021</v>
          </cell>
        </row>
        <row r="34410">
          <cell r="A34410">
            <v>2021</v>
          </cell>
        </row>
        <row r="34411">
          <cell r="A34411">
            <v>2021</v>
          </cell>
        </row>
        <row r="34412">
          <cell r="A34412">
            <v>2021</v>
          </cell>
        </row>
        <row r="34413">
          <cell r="A34413">
            <v>2021</v>
          </cell>
        </row>
        <row r="34414">
          <cell r="A34414">
            <v>2021</v>
          </cell>
        </row>
        <row r="34415">
          <cell r="A34415">
            <v>2021</v>
          </cell>
        </row>
        <row r="34416">
          <cell r="A34416">
            <v>2021</v>
          </cell>
        </row>
        <row r="34417">
          <cell r="A34417">
            <v>2021</v>
          </cell>
        </row>
        <row r="34418">
          <cell r="A34418">
            <v>2021</v>
          </cell>
        </row>
        <row r="34419">
          <cell r="A34419">
            <v>2021</v>
          </cell>
        </row>
        <row r="34420">
          <cell r="A34420">
            <v>2021</v>
          </cell>
        </row>
        <row r="34421">
          <cell r="A34421">
            <v>2021</v>
          </cell>
        </row>
        <row r="34422">
          <cell r="A34422">
            <v>2021</v>
          </cell>
        </row>
        <row r="34423">
          <cell r="A34423">
            <v>2021</v>
          </cell>
        </row>
        <row r="34424">
          <cell r="A34424">
            <v>2021</v>
          </cell>
        </row>
        <row r="34425">
          <cell r="A34425">
            <v>2021</v>
          </cell>
        </row>
        <row r="34426">
          <cell r="A34426">
            <v>2021</v>
          </cell>
        </row>
        <row r="34427">
          <cell r="A34427">
            <v>2021</v>
          </cell>
        </row>
        <row r="34428">
          <cell r="A34428">
            <v>2021</v>
          </cell>
        </row>
        <row r="34429">
          <cell r="A34429">
            <v>2021</v>
          </cell>
        </row>
        <row r="34430">
          <cell r="A34430">
            <v>2021</v>
          </cell>
        </row>
        <row r="34431">
          <cell r="A34431">
            <v>2021</v>
          </cell>
        </row>
        <row r="34432">
          <cell r="A34432">
            <v>2021</v>
          </cell>
        </row>
        <row r="34433">
          <cell r="A34433">
            <v>2021</v>
          </cell>
        </row>
        <row r="34434">
          <cell r="A34434">
            <v>2021</v>
          </cell>
        </row>
        <row r="34435">
          <cell r="A34435">
            <v>2021</v>
          </cell>
        </row>
        <row r="34436">
          <cell r="A34436">
            <v>2021</v>
          </cell>
        </row>
        <row r="34437">
          <cell r="A34437">
            <v>2021</v>
          </cell>
        </row>
        <row r="34438">
          <cell r="A34438">
            <v>2021</v>
          </cell>
        </row>
        <row r="34439">
          <cell r="A34439">
            <v>2021</v>
          </cell>
        </row>
        <row r="34440">
          <cell r="A34440">
            <v>2021</v>
          </cell>
        </row>
        <row r="34441">
          <cell r="A34441">
            <v>2021</v>
          </cell>
        </row>
        <row r="34442">
          <cell r="A34442">
            <v>2021</v>
          </cell>
        </row>
        <row r="34443">
          <cell r="A34443">
            <v>2021</v>
          </cell>
        </row>
        <row r="34444">
          <cell r="A34444">
            <v>2021</v>
          </cell>
        </row>
        <row r="34445">
          <cell r="A34445">
            <v>2021</v>
          </cell>
        </row>
        <row r="34446">
          <cell r="A34446">
            <v>2021</v>
          </cell>
        </row>
        <row r="34447">
          <cell r="A34447">
            <v>2021</v>
          </cell>
        </row>
        <row r="34448">
          <cell r="A34448">
            <v>2021</v>
          </cell>
        </row>
        <row r="34449">
          <cell r="A34449">
            <v>2021</v>
          </cell>
        </row>
        <row r="34450">
          <cell r="A34450">
            <v>2021</v>
          </cell>
        </row>
        <row r="34451">
          <cell r="A34451">
            <v>2021</v>
          </cell>
        </row>
        <row r="34452">
          <cell r="A34452">
            <v>2021</v>
          </cell>
        </row>
        <row r="34453">
          <cell r="A34453">
            <v>2021</v>
          </cell>
        </row>
        <row r="34454">
          <cell r="A34454">
            <v>2021</v>
          </cell>
        </row>
        <row r="34455">
          <cell r="A34455">
            <v>2021</v>
          </cell>
        </row>
        <row r="34456">
          <cell r="A34456">
            <v>2021</v>
          </cell>
        </row>
        <row r="34457">
          <cell r="A34457">
            <v>2021</v>
          </cell>
        </row>
        <row r="34458">
          <cell r="A34458">
            <v>2021</v>
          </cell>
        </row>
        <row r="34459">
          <cell r="A34459">
            <v>2021</v>
          </cell>
        </row>
        <row r="34460">
          <cell r="A34460">
            <v>2021</v>
          </cell>
        </row>
        <row r="34461">
          <cell r="A34461">
            <v>2021</v>
          </cell>
        </row>
        <row r="34462">
          <cell r="A34462">
            <v>2021</v>
          </cell>
        </row>
        <row r="34463">
          <cell r="A34463">
            <v>2021</v>
          </cell>
        </row>
        <row r="34464">
          <cell r="A34464">
            <v>2021</v>
          </cell>
        </row>
        <row r="34465">
          <cell r="A34465">
            <v>2021</v>
          </cell>
        </row>
        <row r="34466">
          <cell r="A34466">
            <v>2021</v>
          </cell>
        </row>
        <row r="34467">
          <cell r="A34467">
            <v>2021</v>
          </cell>
        </row>
        <row r="34468">
          <cell r="A34468">
            <v>2021</v>
          </cell>
        </row>
        <row r="34469">
          <cell r="A34469">
            <v>2021</v>
          </cell>
        </row>
        <row r="34470">
          <cell r="A34470">
            <v>2021</v>
          </cell>
        </row>
        <row r="34471">
          <cell r="A34471">
            <v>2021</v>
          </cell>
        </row>
        <row r="34472">
          <cell r="A34472">
            <v>2021</v>
          </cell>
        </row>
        <row r="34473">
          <cell r="A34473">
            <v>2021</v>
          </cell>
        </row>
        <row r="34474">
          <cell r="A34474">
            <v>2021</v>
          </cell>
        </row>
        <row r="34475">
          <cell r="A34475">
            <v>2021</v>
          </cell>
        </row>
        <row r="34476">
          <cell r="A34476">
            <v>2021</v>
          </cell>
        </row>
        <row r="34477">
          <cell r="A34477">
            <v>2021</v>
          </cell>
        </row>
        <row r="34478">
          <cell r="A34478">
            <v>2021</v>
          </cell>
        </row>
        <row r="34479">
          <cell r="A34479">
            <v>2021</v>
          </cell>
        </row>
        <row r="34480">
          <cell r="A34480">
            <v>2021</v>
          </cell>
        </row>
        <row r="34481">
          <cell r="A34481">
            <v>2021</v>
          </cell>
        </row>
        <row r="34482">
          <cell r="A34482">
            <v>2021</v>
          </cell>
        </row>
        <row r="34483">
          <cell r="A34483">
            <v>2021</v>
          </cell>
        </row>
        <row r="34484">
          <cell r="A34484">
            <v>2021</v>
          </cell>
        </row>
        <row r="34485">
          <cell r="A34485">
            <v>2021</v>
          </cell>
        </row>
        <row r="34486">
          <cell r="A34486">
            <v>2021</v>
          </cell>
        </row>
        <row r="34487">
          <cell r="A34487">
            <v>2021</v>
          </cell>
        </row>
        <row r="34488">
          <cell r="A34488">
            <v>2021</v>
          </cell>
        </row>
        <row r="34489">
          <cell r="A34489">
            <v>2021</v>
          </cell>
        </row>
        <row r="34490">
          <cell r="A34490">
            <v>2021</v>
          </cell>
        </row>
        <row r="34491">
          <cell r="A34491">
            <v>2021</v>
          </cell>
        </row>
        <row r="34492">
          <cell r="A34492">
            <v>2021</v>
          </cell>
        </row>
        <row r="34493">
          <cell r="A34493">
            <v>2021</v>
          </cell>
        </row>
        <row r="34494">
          <cell r="A34494">
            <v>2021</v>
          </cell>
        </row>
        <row r="34495">
          <cell r="A34495">
            <v>2021</v>
          </cell>
        </row>
        <row r="34496">
          <cell r="A34496">
            <v>2021</v>
          </cell>
        </row>
        <row r="34497">
          <cell r="A34497">
            <v>2021</v>
          </cell>
        </row>
        <row r="34498">
          <cell r="A34498">
            <v>2021</v>
          </cell>
        </row>
        <row r="34499">
          <cell r="A34499">
            <v>2021</v>
          </cell>
        </row>
        <row r="34500">
          <cell r="A34500">
            <v>2021</v>
          </cell>
        </row>
        <row r="34501">
          <cell r="A34501">
            <v>2021</v>
          </cell>
        </row>
        <row r="34502">
          <cell r="A34502">
            <v>2021</v>
          </cell>
        </row>
        <row r="34503">
          <cell r="A34503">
            <v>2021</v>
          </cell>
        </row>
        <row r="34504">
          <cell r="A34504">
            <v>2021</v>
          </cell>
        </row>
        <row r="34505">
          <cell r="A34505">
            <v>2021</v>
          </cell>
        </row>
        <row r="34506">
          <cell r="A34506">
            <v>2021</v>
          </cell>
        </row>
        <row r="34507">
          <cell r="A34507">
            <v>2021</v>
          </cell>
        </row>
        <row r="34508">
          <cell r="A34508">
            <v>2021</v>
          </cell>
        </row>
        <row r="34509">
          <cell r="A34509">
            <v>2021</v>
          </cell>
        </row>
        <row r="34510">
          <cell r="A34510">
            <v>2021</v>
          </cell>
        </row>
        <row r="34511">
          <cell r="A34511">
            <v>2021</v>
          </cell>
        </row>
        <row r="34512">
          <cell r="A34512">
            <v>2021</v>
          </cell>
        </row>
        <row r="34513">
          <cell r="A34513">
            <v>2021</v>
          </cell>
        </row>
        <row r="34514">
          <cell r="A34514">
            <v>2021</v>
          </cell>
        </row>
        <row r="34515">
          <cell r="A34515">
            <v>2021</v>
          </cell>
        </row>
        <row r="34516">
          <cell r="A34516">
            <v>2021</v>
          </cell>
        </row>
        <row r="34517">
          <cell r="A34517">
            <v>2021</v>
          </cell>
        </row>
        <row r="34518">
          <cell r="A34518">
            <v>2021</v>
          </cell>
        </row>
        <row r="34519">
          <cell r="A34519">
            <v>2021</v>
          </cell>
        </row>
        <row r="34520">
          <cell r="A34520">
            <v>2021</v>
          </cell>
        </row>
        <row r="34521">
          <cell r="A34521">
            <v>2021</v>
          </cell>
        </row>
        <row r="34522">
          <cell r="A34522">
            <v>2021</v>
          </cell>
        </row>
        <row r="34523">
          <cell r="A34523">
            <v>2021</v>
          </cell>
        </row>
        <row r="34524">
          <cell r="A34524">
            <v>2021</v>
          </cell>
        </row>
        <row r="34525">
          <cell r="A34525">
            <v>2021</v>
          </cell>
        </row>
        <row r="34526">
          <cell r="A34526">
            <v>2021</v>
          </cell>
        </row>
        <row r="34527">
          <cell r="A34527">
            <v>2021</v>
          </cell>
        </row>
        <row r="34528">
          <cell r="A34528">
            <v>2021</v>
          </cell>
        </row>
        <row r="34529">
          <cell r="A34529">
            <v>2021</v>
          </cell>
        </row>
        <row r="34530">
          <cell r="A34530">
            <v>2021</v>
          </cell>
        </row>
        <row r="34531">
          <cell r="A34531">
            <v>2021</v>
          </cell>
        </row>
        <row r="34532">
          <cell r="A34532">
            <v>2021</v>
          </cell>
        </row>
        <row r="34533">
          <cell r="A34533">
            <v>2021</v>
          </cell>
        </row>
        <row r="34534">
          <cell r="A34534">
            <v>2021</v>
          </cell>
        </row>
        <row r="34535">
          <cell r="A34535">
            <v>2021</v>
          </cell>
        </row>
        <row r="34536">
          <cell r="A34536">
            <v>2021</v>
          </cell>
        </row>
        <row r="34537">
          <cell r="A34537">
            <v>2021</v>
          </cell>
        </row>
        <row r="34538">
          <cell r="A34538">
            <v>2021</v>
          </cell>
        </row>
        <row r="34539">
          <cell r="A34539">
            <v>2021</v>
          </cell>
        </row>
        <row r="34540">
          <cell r="A34540">
            <v>2021</v>
          </cell>
        </row>
        <row r="34541">
          <cell r="A34541">
            <v>2021</v>
          </cell>
        </row>
        <row r="34542">
          <cell r="A34542">
            <v>2021</v>
          </cell>
        </row>
        <row r="34543">
          <cell r="A34543">
            <v>2021</v>
          </cell>
        </row>
        <row r="34544">
          <cell r="A34544">
            <v>2021</v>
          </cell>
        </row>
        <row r="34545">
          <cell r="A34545">
            <v>2021</v>
          </cell>
        </row>
        <row r="34546">
          <cell r="A34546">
            <v>2021</v>
          </cell>
        </row>
        <row r="34547">
          <cell r="A34547">
            <v>2021</v>
          </cell>
        </row>
        <row r="34548">
          <cell r="A34548">
            <v>2021</v>
          </cell>
        </row>
        <row r="34549">
          <cell r="A34549">
            <v>2021</v>
          </cell>
        </row>
        <row r="34550">
          <cell r="A34550">
            <v>2021</v>
          </cell>
        </row>
        <row r="34551">
          <cell r="A34551">
            <v>2021</v>
          </cell>
        </row>
        <row r="34552">
          <cell r="A34552">
            <v>2021</v>
          </cell>
        </row>
        <row r="34553">
          <cell r="A34553">
            <v>2021</v>
          </cell>
        </row>
        <row r="34554">
          <cell r="A34554">
            <v>2021</v>
          </cell>
        </row>
        <row r="34555">
          <cell r="A34555">
            <v>2021</v>
          </cell>
        </row>
        <row r="34556">
          <cell r="A34556">
            <v>2021</v>
          </cell>
        </row>
        <row r="34557">
          <cell r="A34557">
            <v>2021</v>
          </cell>
        </row>
        <row r="34558">
          <cell r="A34558">
            <v>2021</v>
          </cell>
        </row>
        <row r="34559">
          <cell r="A34559">
            <v>2021</v>
          </cell>
        </row>
        <row r="34560">
          <cell r="A34560">
            <v>2021</v>
          </cell>
        </row>
        <row r="34561">
          <cell r="A34561">
            <v>2021</v>
          </cell>
        </row>
        <row r="34562">
          <cell r="A34562">
            <v>2021</v>
          </cell>
        </row>
        <row r="34563">
          <cell r="A34563">
            <v>2021</v>
          </cell>
        </row>
        <row r="34564">
          <cell r="A34564">
            <v>2021</v>
          </cell>
        </row>
        <row r="34565">
          <cell r="A34565">
            <v>2021</v>
          </cell>
        </row>
        <row r="34566">
          <cell r="A34566">
            <v>2021</v>
          </cell>
        </row>
        <row r="34567">
          <cell r="A34567">
            <v>2021</v>
          </cell>
        </row>
        <row r="34568">
          <cell r="A34568">
            <v>2021</v>
          </cell>
        </row>
        <row r="34569">
          <cell r="A34569">
            <v>2021</v>
          </cell>
        </row>
        <row r="34570">
          <cell r="A34570">
            <v>2021</v>
          </cell>
        </row>
        <row r="34571">
          <cell r="A34571">
            <v>2021</v>
          </cell>
        </row>
        <row r="34572">
          <cell r="A34572">
            <v>2021</v>
          </cell>
        </row>
        <row r="34573">
          <cell r="A34573">
            <v>2021</v>
          </cell>
        </row>
        <row r="34574">
          <cell r="A34574">
            <v>2021</v>
          </cell>
        </row>
        <row r="34575">
          <cell r="A34575">
            <v>2021</v>
          </cell>
        </row>
        <row r="34576">
          <cell r="A34576">
            <v>2021</v>
          </cell>
        </row>
        <row r="34577">
          <cell r="A34577">
            <v>2021</v>
          </cell>
        </row>
        <row r="34578">
          <cell r="A34578">
            <v>2021</v>
          </cell>
        </row>
        <row r="34579">
          <cell r="A34579">
            <v>2021</v>
          </cell>
        </row>
        <row r="34580">
          <cell r="A34580">
            <v>2021</v>
          </cell>
        </row>
        <row r="34581">
          <cell r="A34581">
            <v>2021</v>
          </cell>
        </row>
        <row r="34582">
          <cell r="A34582">
            <v>2021</v>
          </cell>
        </row>
        <row r="34583">
          <cell r="A34583">
            <v>2021</v>
          </cell>
        </row>
        <row r="34584">
          <cell r="A34584">
            <v>2021</v>
          </cell>
        </row>
        <row r="34585">
          <cell r="A34585">
            <v>2021</v>
          </cell>
        </row>
        <row r="34586">
          <cell r="A34586">
            <v>2021</v>
          </cell>
        </row>
        <row r="34587">
          <cell r="A34587">
            <v>2021</v>
          </cell>
        </row>
        <row r="34588">
          <cell r="A34588">
            <v>2021</v>
          </cell>
        </row>
        <row r="34589">
          <cell r="A34589">
            <v>2021</v>
          </cell>
        </row>
        <row r="34590">
          <cell r="A34590">
            <v>2021</v>
          </cell>
        </row>
        <row r="34591">
          <cell r="A34591">
            <v>2021</v>
          </cell>
        </row>
        <row r="34592">
          <cell r="A34592">
            <v>2021</v>
          </cell>
        </row>
        <row r="34593">
          <cell r="A34593">
            <v>2021</v>
          </cell>
        </row>
        <row r="34594">
          <cell r="A34594">
            <v>2021</v>
          </cell>
        </row>
        <row r="34595">
          <cell r="A34595">
            <v>2021</v>
          </cell>
        </row>
        <row r="34596">
          <cell r="A34596">
            <v>2021</v>
          </cell>
        </row>
        <row r="34597">
          <cell r="A34597">
            <v>2021</v>
          </cell>
        </row>
        <row r="34598">
          <cell r="A34598">
            <v>2021</v>
          </cell>
        </row>
        <row r="34599">
          <cell r="A34599">
            <v>2021</v>
          </cell>
        </row>
        <row r="34600">
          <cell r="A34600">
            <v>2021</v>
          </cell>
        </row>
        <row r="34601">
          <cell r="A34601">
            <v>2021</v>
          </cell>
        </row>
        <row r="34602">
          <cell r="A34602">
            <v>2021</v>
          </cell>
        </row>
        <row r="34603">
          <cell r="A34603">
            <v>2021</v>
          </cell>
        </row>
        <row r="34604">
          <cell r="A34604">
            <v>2021</v>
          </cell>
        </row>
        <row r="34605">
          <cell r="A34605">
            <v>2021</v>
          </cell>
        </row>
        <row r="34606">
          <cell r="A34606">
            <v>2021</v>
          </cell>
        </row>
        <row r="34607">
          <cell r="A34607">
            <v>2021</v>
          </cell>
        </row>
        <row r="34608">
          <cell r="A34608">
            <v>2021</v>
          </cell>
        </row>
        <row r="34609">
          <cell r="A34609">
            <v>2021</v>
          </cell>
        </row>
        <row r="34610">
          <cell r="A34610">
            <v>2021</v>
          </cell>
        </row>
        <row r="34611">
          <cell r="A34611">
            <v>2021</v>
          </cell>
        </row>
        <row r="34612">
          <cell r="A34612">
            <v>2021</v>
          </cell>
        </row>
        <row r="34613">
          <cell r="A34613">
            <v>2021</v>
          </cell>
        </row>
        <row r="34614">
          <cell r="A34614">
            <v>2021</v>
          </cell>
        </row>
        <row r="34615">
          <cell r="A34615">
            <v>2021</v>
          </cell>
        </row>
        <row r="34616">
          <cell r="A34616">
            <v>2021</v>
          </cell>
        </row>
        <row r="34617">
          <cell r="A34617">
            <v>2021</v>
          </cell>
        </row>
        <row r="34618">
          <cell r="A34618">
            <v>2021</v>
          </cell>
        </row>
        <row r="34619">
          <cell r="A34619">
            <v>2021</v>
          </cell>
        </row>
        <row r="34620">
          <cell r="A34620">
            <v>2021</v>
          </cell>
        </row>
        <row r="34621">
          <cell r="A34621">
            <v>2021</v>
          </cell>
        </row>
        <row r="34622">
          <cell r="A34622">
            <v>2021</v>
          </cell>
        </row>
        <row r="34623">
          <cell r="A34623">
            <v>2021</v>
          </cell>
        </row>
        <row r="34624">
          <cell r="A34624">
            <v>2021</v>
          </cell>
        </row>
        <row r="34625">
          <cell r="A34625">
            <v>2021</v>
          </cell>
        </row>
        <row r="34626">
          <cell r="A34626">
            <v>2021</v>
          </cell>
        </row>
        <row r="34627">
          <cell r="A34627">
            <v>2021</v>
          </cell>
        </row>
        <row r="34628">
          <cell r="A34628">
            <v>2021</v>
          </cell>
        </row>
        <row r="34629">
          <cell r="A34629">
            <v>2021</v>
          </cell>
        </row>
        <row r="34630">
          <cell r="A34630">
            <v>2021</v>
          </cell>
        </row>
        <row r="34631">
          <cell r="A34631">
            <v>2021</v>
          </cell>
        </row>
        <row r="34632">
          <cell r="A34632">
            <v>2021</v>
          </cell>
        </row>
        <row r="34633">
          <cell r="A34633">
            <v>2021</v>
          </cell>
        </row>
        <row r="34634">
          <cell r="A34634">
            <v>2021</v>
          </cell>
        </row>
        <row r="34635">
          <cell r="A34635">
            <v>2021</v>
          </cell>
        </row>
        <row r="34636">
          <cell r="A34636">
            <v>2021</v>
          </cell>
        </row>
        <row r="34637">
          <cell r="A34637">
            <v>2021</v>
          </cell>
        </row>
        <row r="34638">
          <cell r="A34638">
            <v>2021</v>
          </cell>
        </row>
        <row r="34639">
          <cell r="A34639">
            <v>2021</v>
          </cell>
        </row>
        <row r="34640">
          <cell r="A34640">
            <v>2021</v>
          </cell>
        </row>
        <row r="34641">
          <cell r="A34641">
            <v>2021</v>
          </cell>
        </row>
        <row r="34642">
          <cell r="A34642">
            <v>2021</v>
          </cell>
        </row>
        <row r="34643">
          <cell r="A34643">
            <v>2021</v>
          </cell>
        </row>
        <row r="34644">
          <cell r="A34644">
            <v>2021</v>
          </cell>
        </row>
        <row r="34645">
          <cell r="A34645">
            <v>2021</v>
          </cell>
        </row>
        <row r="34646">
          <cell r="A34646">
            <v>2021</v>
          </cell>
        </row>
        <row r="34647">
          <cell r="A34647">
            <v>2021</v>
          </cell>
        </row>
        <row r="34648">
          <cell r="A34648">
            <v>2021</v>
          </cell>
        </row>
        <row r="34649">
          <cell r="A34649">
            <v>2021</v>
          </cell>
        </row>
        <row r="34650">
          <cell r="A34650">
            <v>2021</v>
          </cell>
        </row>
        <row r="34651">
          <cell r="A34651">
            <v>2021</v>
          </cell>
        </row>
        <row r="34652">
          <cell r="A34652">
            <v>2021</v>
          </cell>
        </row>
        <row r="34653">
          <cell r="A34653">
            <v>2021</v>
          </cell>
        </row>
        <row r="34654">
          <cell r="A34654">
            <v>2021</v>
          </cell>
        </row>
        <row r="34655">
          <cell r="A34655">
            <v>2021</v>
          </cell>
        </row>
        <row r="34656">
          <cell r="A34656">
            <v>2021</v>
          </cell>
        </row>
        <row r="34657">
          <cell r="A34657">
            <v>2021</v>
          </cell>
        </row>
        <row r="34658">
          <cell r="A34658">
            <v>2021</v>
          </cell>
        </row>
        <row r="34659">
          <cell r="A34659">
            <v>2021</v>
          </cell>
        </row>
        <row r="34660">
          <cell r="A34660">
            <v>2021</v>
          </cell>
        </row>
        <row r="34661">
          <cell r="A34661">
            <v>2021</v>
          </cell>
        </row>
        <row r="34662">
          <cell r="A34662">
            <v>2021</v>
          </cell>
        </row>
        <row r="34663">
          <cell r="A34663">
            <v>2021</v>
          </cell>
        </row>
        <row r="34664">
          <cell r="A34664">
            <v>2021</v>
          </cell>
        </row>
        <row r="34665">
          <cell r="A34665">
            <v>2021</v>
          </cell>
        </row>
        <row r="34666">
          <cell r="A34666">
            <v>2021</v>
          </cell>
        </row>
        <row r="34667">
          <cell r="A34667">
            <v>2021</v>
          </cell>
        </row>
        <row r="34668">
          <cell r="A34668">
            <v>2021</v>
          </cell>
        </row>
        <row r="34669">
          <cell r="A34669">
            <v>2021</v>
          </cell>
        </row>
        <row r="34670">
          <cell r="A34670">
            <v>2021</v>
          </cell>
        </row>
        <row r="34671">
          <cell r="A34671">
            <v>2021</v>
          </cell>
        </row>
        <row r="34672">
          <cell r="A34672">
            <v>2021</v>
          </cell>
        </row>
        <row r="34673">
          <cell r="A34673">
            <v>2021</v>
          </cell>
        </row>
        <row r="34674">
          <cell r="A34674">
            <v>2021</v>
          </cell>
        </row>
        <row r="34675">
          <cell r="A34675">
            <v>2021</v>
          </cell>
        </row>
        <row r="34676">
          <cell r="A34676">
            <v>2021</v>
          </cell>
        </row>
        <row r="34677">
          <cell r="A34677">
            <v>2021</v>
          </cell>
        </row>
        <row r="34678">
          <cell r="A34678">
            <v>2021</v>
          </cell>
        </row>
        <row r="34679">
          <cell r="A34679">
            <v>2021</v>
          </cell>
        </row>
        <row r="34680">
          <cell r="A34680">
            <v>2021</v>
          </cell>
        </row>
        <row r="34681">
          <cell r="A34681">
            <v>2021</v>
          </cell>
        </row>
        <row r="34682">
          <cell r="A34682">
            <v>2021</v>
          </cell>
        </row>
        <row r="34683">
          <cell r="A34683">
            <v>2021</v>
          </cell>
        </row>
        <row r="34684">
          <cell r="A34684">
            <v>2021</v>
          </cell>
        </row>
        <row r="34685">
          <cell r="A34685">
            <v>2021</v>
          </cell>
        </row>
        <row r="34686">
          <cell r="A34686">
            <v>2021</v>
          </cell>
        </row>
        <row r="34687">
          <cell r="A34687">
            <v>2021</v>
          </cell>
        </row>
        <row r="34688">
          <cell r="A34688">
            <v>2021</v>
          </cell>
        </row>
        <row r="34689">
          <cell r="A34689">
            <v>2021</v>
          </cell>
        </row>
        <row r="34690">
          <cell r="A34690">
            <v>2021</v>
          </cell>
        </row>
        <row r="34691">
          <cell r="A34691">
            <v>2021</v>
          </cell>
        </row>
        <row r="34692">
          <cell r="A34692">
            <v>2021</v>
          </cell>
        </row>
        <row r="34693">
          <cell r="A34693">
            <v>2021</v>
          </cell>
        </row>
        <row r="34694">
          <cell r="A34694">
            <v>2021</v>
          </cell>
        </row>
        <row r="34695">
          <cell r="A34695">
            <v>2021</v>
          </cell>
        </row>
        <row r="34696">
          <cell r="A34696">
            <v>2021</v>
          </cell>
        </row>
        <row r="34697">
          <cell r="A34697">
            <v>2021</v>
          </cell>
        </row>
        <row r="34698">
          <cell r="A34698">
            <v>2021</v>
          </cell>
        </row>
        <row r="34699">
          <cell r="A34699">
            <v>2021</v>
          </cell>
        </row>
        <row r="34700">
          <cell r="A34700">
            <v>2021</v>
          </cell>
        </row>
        <row r="34701">
          <cell r="A34701">
            <v>2021</v>
          </cell>
        </row>
        <row r="34702">
          <cell r="A34702">
            <v>2021</v>
          </cell>
        </row>
        <row r="34703">
          <cell r="A34703">
            <v>2021</v>
          </cell>
        </row>
        <row r="34704">
          <cell r="A34704">
            <v>2021</v>
          </cell>
        </row>
        <row r="34705">
          <cell r="A34705">
            <v>2021</v>
          </cell>
        </row>
        <row r="34706">
          <cell r="A34706">
            <v>2021</v>
          </cell>
        </row>
        <row r="34707">
          <cell r="A34707">
            <v>2021</v>
          </cell>
        </row>
        <row r="34708">
          <cell r="A34708">
            <v>2021</v>
          </cell>
        </row>
        <row r="34709">
          <cell r="A34709">
            <v>2021</v>
          </cell>
        </row>
        <row r="34710">
          <cell r="A34710">
            <v>2021</v>
          </cell>
        </row>
        <row r="34711">
          <cell r="A34711">
            <v>2021</v>
          </cell>
        </row>
        <row r="34712">
          <cell r="A34712">
            <v>2021</v>
          </cell>
        </row>
        <row r="34713">
          <cell r="A34713">
            <v>2021</v>
          </cell>
        </row>
        <row r="34714">
          <cell r="A34714">
            <v>2021</v>
          </cell>
        </row>
        <row r="34715">
          <cell r="A34715">
            <v>2021</v>
          </cell>
        </row>
        <row r="34716">
          <cell r="A34716">
            <v>2021</v>
          </cell>
        </row>
        <row r="34717">
          <cell r="A34717">
            <v>2021</v>
          </cell>
        </row>
        <row r="34718">
          <cell r="A34718">
            <v>2021</v>
          </cell>
        </row>
        <row r="34719">
          <cell r="A34719">
            <v>2021</v>
          </cell>
        </row>
        <row r="34720">
          <cell r="A34720">
            <v>2021</v>
          </cell>
        </row>
        <row r="34721">
          <cell r="A34721">
            <v>2021</v>
          </cell>
        </row>
        <row r="34722">
          <cell r="A34722">
            <v>2021</v>
          </cell>
        </row>
        <row r="34723">
          <cell r="A34723">
            <v>2021</v>
          </cell>
        </row>
        <row r="34724">
          <cell r="A34724">
            <v>2021</v>
          </cell>
        </row>
        <row r="34725">
          <cell r="A34725">
            <v>2021</v>
          </cell>
        </row>
        <row r="34726">
          <cell r="A34726">
            <v>2021</v>
          </cell>
        </row>
        <row r="34727">
          <cell r="A34727">
            <v>2021</v>
          </cell>
        </row>
        <row r="34728">
          <cell r="A34728">
            <v>2021</v>
          </cell>
        </row>
        <row r="34729">
          <cell r="A34729">
            <v>2021</v>
          </cell>
        </row>
        <row r="34730">
          <cell r="A34730">
            <v>2021</v>
          </cell>
        </row>
        <row r="34731">
          <cell r="A34731">
            <v>2021</v>
          </cell>
        </row>
        <row r="34732">
          <cell r="A34732">
            <v>2021</v>
          </cell>
        </row>
        <row r="34733">
          <cell r="A34733">
            <v>2021</v>
          </cell>
        </row>
        <row r="34734">
          <cell r="A34734">
            <v>2021</v>
          </cell>
        </row>
        <row r="34735">
          <cell r="A34735">
            <v>2021</v>
          </cell>
        </row>
        <row r="34736">
          <cell r="A34736">
            <v>2021</v>
          </cell>
        </row>
        <row r="34737">
          <cell r="A34737">
            <v>2021</v>
          </cell>
        </row>
        <row r="34738">
          <cell r="A34738">
            <v>2021</v>
          </cell>
        </row>
        <row r="34739">
          <cell r="A34739">
            <v>2021</v>
          </cell>
        </row>
        <row r="34740">
          <cell r="A34740">
            <v>2021</v>
          </cell>
        </row>
        <row r="34741">
          <cell r="A34741">
            <v>2021</v>
          </cell>
        </row>
        <row r="34742">
          <cell r="A34742">
            <v>2021</v>
          </cell>
        </row>
        <row r="34743">
          <cell r="A34743">
            <v>2021</v>
          </cell>
        </row>
        <row r="34744">
          <cell r="A34744">
            <v>2021</v>
          </cell>
        </row>
        <row r="34745">
          <cell r="A34745">
            <v>2021</v>
          </cell>
        </row>
        <row r="34746">
          <cell r="A34746">
            <v>2021</v>
          </cell>
        </row>
        <row r="34747">
          <cell r="A34747">
            <v>2021</v>
          </cell>
        </row>
        <row r="34748">
          <cell r="A34748">
            <v>2021</v>
          </cell>
        </row>
        <row r="34749">
          <cell r="A34749">
            <v>2021</v>
          </cell>
        </row>
        <row r="34750">
          <cell r="A34750">
            <v>2021</v>
          </cell>
        </row>
        <row r="34751">
          <cell r="A34751">
            <v>2021</v>
          </cell>
        </row>
        <row r="34752">
          <cell r="A34752">
            <v>2021</v>
          </cell>
        </row>
        <row r="34753">
          <cell r="A34753">
            <v>2021</v>
          </cell>
        </row>
        <row r="34754">
          <cell r="A34754">
            <v>2021</v>
          </cell>
        </row>
        <row r="34755">
          <cell r="A34755">
            <v>2021</v>
          </cell>
        </row>
        <row r="34756">
          <cell r="A34756">
            <v>2021</v>
          </cell>
        </row>
        <row r="34757">
          <cell r="A34757">
            <v>2021</v>
          </cell>
        </row>
        <row r="34758">
          <cell r="A34758">
            <v>2021</v>
          </cell>
        </row>
        <row r="34759">
          <cell r="A34759">
            <v>2021</v>
          </cell>
        </row>
        <row r="34760">
          <cell r="A34760">
            <v>2021</v>
          </cell>
        </row>
        <row r="34761">
          <cell r="A34761">
            <v>2021</v>
          </cell>
        </row>
        <row r="34762">
          <cell r="A34762">
            <v>2021</v>
          </cell>
        </row>
        <row r="34763">
          <cell r="A34763">
            <v>2021</v>
          </cell>
        </row>
        <row r="34764">
          <cell r="A34764">
            <v>2021</v>
          </cell>
        </row>
        <row r="34765">
          <cell r="A34765">
            <v>2021</v>
          </cell>
        </row>
        <row r="34766">
          <cell r="A34766">
            <v>2021</v>
          </cell>
        </row>
        <row r="34767">
          <cell r="A34767">
            <v>2021</v>
          </cell>
        </row>
        <row r="34768">
          <cell r="A34768">
            <v>2021</v>
          </cell>
        </row>
        <row r="34769">
          <cell r="A34769">
            <v>2021</v>
          </cell>
        </row>
        <row r="34770">
          <cell r="A34770">
            <v>2021</v>
          </cell>
        </row>
        <row r="34771">
          <cell r="A34771">
            <v>2021</v>
          </cell>
        </row>
        <row r="34772">
          <cell r="A34772">
            <v>2021</v>
          </cell>
        </row>
        <row r="34773">
          <cell r="A34773">
            <v>2021</v>
          </cell>
        </row>
        <row r="34774">
          <cell r="A34774">
            <v>2021</v>
          </cell>
        </row>
        <row r="34775">
          <cell r="A34775">
            <v>2021</v>
          </cell>
        </row>
        <row r="34776">
          <cell r="A34776">
            <v>2021</v>
          </cell>
        </row>
        <row r="34777">
          <cell r="A34777">
            <v>2021</v>
          </cell>
        </row>
        <row r="34778">
          <cell r="A34778">
            <v>2021</v>
          </cell>
        </row>
        <row r="34779">
          <cell r="A34779">
            <v>2021</v>
          </cell>
        </row>
        <row r="34780">
          <cell r="A34780">
            <v>2021</v>
          </cell>
        </row>
        <row r="34781">
          <cell r="A34781">
            <v>2021</v>
          </cell>
        </row>
        <row r="34782">
          <cell r="A34782">
            <v>2021</v>
          </cell>
        </row>
        <row r="34783">
          <cell r="A34783">
            <v>2021</v>
          </cell>
        </row>
        <row r="34784">
          <cell r="A34784">
            <v>2021</v>
          </cell>
        </row>
        <row r="34785">
          <cell r="A34785">
            <v>2021</v>
          </cell>
        </row>
        <row r="34786">
          <cell r="A34786">
            <v>2021</v>
          </cell>
        </row>
        <row r="34787">
          <cell r="A34787">
            <v>2021</v>
          </cell>
        </row>
        <row r="34788">
          <cell r="A34788">
            <v>2021</v>
          </cell>
        </row>
        <row r="34789">
          <cell r="A34789">
            <v>2021</v>
          </cell>
        </row>
        <row r="34790">
          <cell r="A34790">
            <v>2021</v>
          </cell>
        </row>
        <row r="34791">
          <cell r="A34791">
            <v>2021</v>
          </cell>
        </row>
        <row r="34792">
          <cell r="A34792">
            <v>2021</v>
          </cell>
        </row>
        <row r="34793">
          <cell r="A34793">
            <v>2021</v>
          </cell>
        </row>
        <row r="34794">
          <cell r="A34794">
            <v>2021</v>
          </cell>
        </row>
        <row r="34795">
          <cell r="A34795">
            <v>2021</v>
          </cell>
        </row>
        <row r="34796">
          <cell r="A34796">
            <v>2021</v>
          </cell>
        </row>
        <row r="34797">
          <cell r="A34797">
            <v>2021</v>
          </cell>
        </row>
        <row r="34798">
          <cell r="A34798">
            <v>2021</v>
          </cell>
        </row>
        <row r="34799">
          <cell r="A34799">
            <v>2021</v>
          </cell>
        </row>
        <row r="34800">
          <cell r="A34800">
            <v>2021</v>
          </cell>
        </row>
        <row r="34801">
          <cell r="A34801">
            <v>2021</v>
          </cell>
        </row>
        <row r="34802">
          <cell r="A34802">
            <v>2021</v>
          </cell>
        </row>
        <row r="34803">
          <cell r="A34803">
            <v>2021</v>
          </cell>
        </row>
        <row r="34804">
          <cell r="A34804">
            <v>2021</v>
          </cell>
        </row>
        <row r="34805">
          <cell r="A34805">
            <v>2021</v>
          </cell>
        </row>
        <row r="34806">
          <cell r="A34806">
            <v>2021</v>
          </cell>
        </row>
        <row r="34807">
          <cell r="A34807">
            <v>2021</v>
          </cell>
        </row>
        <row r="34808">
          <cell r="A34808">
            <v>2021</v>
          </cell>
        </row>
        <row r="34809">
          <cell r="A34809">
            <v>2021</v>
          </cell>
        </row>
        <row r="34810">
          <cell r="A34810">
            <v>2021</v>
          </cell>
        </row>
        <row r="34811">
          <cell r="A34811">
            <v>2021</v>
          </cell>
        </row>
        <row r="34812">
          <cell r="A34812">
            <v>2021</v>
          </cell>
        </row>
        <row r="34813">
          <cell r="A34813">
            <v>2021</v>
          </cell>
        </row>
        <row r="34814">
          <cell r="A34814">
            <v>2021</v>
          </cell>
        </row>
        <row r="34815">
          <cell r="A34815">
            <v>2021</v>
          </cell>
        </row>
        <row r="34816">
          <cell r="A34816">
            <v>2021</v>
          </cell>
        </row>
        <row r="34817">
          <cell r="A34817">
            <v>2021</v>
          </cell>
        </row>
        <row r="34818">
          <cell r="A34818">
            <v>2021</v>
          </cell>
        </row>
        <row r="34819">
          <cell r="A34819">
            <v>2021</v>
          </cell>
        </row>
        <row r="34820">
          <cell r="A34820">
            <v>2021</v>
          </cell>
        </row>
        <row r="34821">
          <cell r="A34821">
            <v>2021</v>
          </cell>
        </row>
        <row r="34822">
          <cell r="A34822">
            <v>2021</v>
          </cell>
        </row>
        <row r="34823">
          <cell r="A34823">
            <v>2021</v>
          </cell>
        </row>
        <row r="34824">
          <cell r="A34824">
            <v>2021</v>
          </cell>
        </row>
        <row r="34825">
          <cell r="A34825">
            <v>2021</v>
          </cell>
        </row>
        <row r="34826">
          <cell r="A34826">
            <v>2021</v>
          </cell>
        </row>
        <row r="34827">
          <cell r="A34827">
            <v>2021</v>
          </cell>
        </row>
        <row r="34828">
          <cell r="A34828">
            <v>2021</v>
          </cell>
        </row>
        <row r="34829">
          <cell r="A34829">
            <v>2021</v>
          </cell>
        </row>
        <row r="34830">
          <cell r="A34830">
            <v>2021</v>
          </cell>
        </row>
        <row r="34831">
          <cell r="A34831">
            <v>2021</v>
          </cell>
        </row>
        <row r="34832">
          <cell r="A34832">
            <v>2021</v>
          </cell>
        </row>
        <row r="34833">
          <cell r="A34833">
            <v>2021</v>
          </cell>
        </row>
        <row r="34834">
          <cell r="A34834">
            <v>2021</v>
          </cell>
        </row>
        <row r="34835">
          <cell r="A34835">
            <v>2021</v>
          </cell>
        </row>
        <row r="34836">
          <cell r="A34836">
            <v>2021</v>
          </cell>
        </row>
        <row r="34837">
          <cell r="A34837">
            <v>2021</v>
          </cell>
        </row>
        <row r="34838">
          <cell r="A34838">
            <v>2021</v>
          </cell>
        </row>
        <row r="34839">
          <cell r="A34839">
            <v>2021</v>
          </cell>
        </row>
        <row r="34840">
          <cell r="A34840">
            <v>2021</v>
          </cell>
        </row>
        <row r="34841">
          <cell r="A34841">
            <v>2021</v>
          </cell>
        </row>
        <row r="34842">
          <cell r="A34842">
            <v>2021</v>
          </cell>
        </row>
        <row r="34843">
          <cell r="A34843">
            <v>2021</v>
          </cell>
        </row>
        <row r="34844">
          <cell r="A34844">
            <v>2021</v>
          </cell>
        </row>
        <row r="34845">
          <cell r="A34845">
            <v>2021</v>
          </cell>
        </row>
        <row r="34846">
          <cell r="A34846">
            <v>2021</v>
          </cell>
        </row>
        <row r="34847">
          <cell r="A34847">
            <v>2021</v>
          </cell>
        </row>
        <row r="34848">
          <cell r="A34848">
            <v>2021</v>
          </cell>
        </row>
        <row r="34849">
          <cell r="A34849">
            <v>2021</v>
          </cell>
        </row>
        <row r="34850">
          <cell r="A34850">
            <v>2021</v>
          </cell>
        </row>
        <row r="34851">
          <cell r="A34851">
            <v>2021</v>
          </cell>
        </row>
        <row r="34852">
          <cell r="A34852">
            <v>2021</v>
          </cell>
        </row>
        <row r="34853">
          <cell r="A34853">
            <v>2021</v>
          </cell>
        </row>
        <row r="34854">
          <cell r="A34854">
            <v>2021</v>
          </cell>
        </row>
        <row r="34855">
          <cell r="A34855">
            <v>2021</v>
          </cell>
        </row>
        <row r="34856">
          <cell r="A34856">
            <v>2021</v>
          </cell>
        </row>
        <row r="34857">
          <cell r="A34857">
            <v>2021</v>
          </cell>
        </row>
        <row r="34858">
          <cell r="A34858">
            <v>2021</v>
          </cell>
        </row>
        <row r="34859">
          <cell r="A34859">
            <v>2021</v>
          </cell>
        </row>
        <row r="34860">
          <cell r="A34860">
            <v>2021</v>
          </cell>
        </row>
        <row r="34861">
          <cell r="A34861">
            <v>2021</v>
          </cell>
        </row>
        <row r="34862">
          <cell r="A34862">
            <v>2021</v>
          </cell>
        </row>
        <row r="34863">
          <cell r="A34863">
            <v>2021</v>
          </cell>
        </row>
        <row r="34864">
          <cell r="A34864">
            <v>2021</v>
          </cell>
        </row>
        <row r="34865">
          <cell r="A34865">
            <v>2021</v>
          </cell>
        </row>
        <row r="34866">
          <cell r="A34866">
            <v>2021</v>
          </cell>
        </row>
        <row r="34867">
          <cell r="A34867">
            <v>2021</v>
          </cell>
        </row>
        <row r="34868">
          <cell r="A34868">
            <v>2021</v>
          </cell>
        </row>
        <row r="34869">
          <cell r="A34869">
            <v>2021</v>
          </cell>
        </row>
        <row r="34870">
          <cell r="A34870">
            <v>2021</v>
          </cell>
        </row>
        <row r="34871">
          <cell r="A34871">
            <v>2021</v>
          </cell>
        </row>
        <row r="34872">
          <cell r="A34872">
            <v>2021</v>
          </cell>
        </row>
        <row r="34873">
          <cell r="A34873">
            <v>2021</v>
          </cell>
        </row>
        <row r="34874">
          <cell r="A34874">
            <v>2021</v>
          </cell>
        </row>
        <row r="34875">
          <cell r="A34875">
            <v>2021</v>
          </cell>
        </row>
        <row r="34876">
          <cell r="A34876">
            <v>2021</v>
          </cell>
        </row>
        <row r="34877">
          <cell r="A34877">
            <v>2021</v>
          </cell>
        </row>
        <row r="34878">
          <cell r="A34878">
            <v>2021</v>
          </cell>
        </row>
        <row r="34879">
          <cell r="A34879">
            <v>2021</v>
          </cell>
        </row>
        <row r="34880">
          <cell r="A34880">
            <v>2021</v>
          </cell>
        </row>
        <row r="34881">
          <cell r="A34881">
            <v>2021</v>
          </cell>
        </row>
        <row r="34882">
          <cell r="A34882">
            <v>2021</v>
          </cell>
        </row>
        <row r="34883">
          <cell r="A34883">
            <v>2021</v>
          </cell>
        </row>
        <row r="34884">
          <cell r="A34884">
            <v>2021</v>
          </cell>
        </row>
        <row r="34885">
          <cell r="A34885">
            <v>2021</v>
          </cell>
        </row>
        <row r="34886">
          <cell r="A34886">
            <v>2021</v>
          </cell>
        </row>
        <row r="34887">
          <cell r="A34887">
            <v>2021</v>
          </cell>
        </row>
        <row r="34888">
          <cell r="A34888">
            <v>2021</v>
          </cell>
        </row>
        <row r="34889">
          <cell r="A34889">
            <v>2021</v>
          </cell>
        </row>
        <row r="34890">
          <cell r="A34890">
            <v>2021</v>
          </cell>
        </row>
        <row r="34891">
          <cell r="A34891">
            <v>2021</v>
          </cell>
        </row>
        <row r="34892">
          <cell r="A34892">
            <v>2021</v>
          </cell>
        </row>
        <row r="34893">
          <cell r="A34893">
            <v>2021</v>
          </cell>
        </row>
        <row r="34894">
          <cell r="A34894">
            <v>2021</v>
          </cell>
        </row>
        <row r="34895">
          <cell r="A34895">
            <v>2021</v>
          </cell>
        </row>
        <row r="34896">
          <cell r="A34896">
            <v>2021</v>
          </cell>
        </row>
        <row r="34897">
          <cell r="A34897">
            <v>2021</v>
          </cell>
        </row>
        <row r="34898">
          <cell r="A34898">
            <v>2021</v>
          </cell>
        </row>
        <row r="34899">
          <cell r="A34899">
            <v>2021</v>
          </cell>
        </row>
        <row r="34900">
          <cell r="A34900">
            <v>2021</v>
          </cell>
        </row>
        <row r="34901">
          <cell r="A34901">
            <v>2021</v>
          </cell>
        </row>
        <row r="34902">
          <cell r="A34902">
            <v>2021</v>
          </cell>
        </row>
        <row r="34903">
          <cell r="A34903">
            <v>2021</v>
          </cell>
        </row>
        <row r="34904">
          <cell r="A34904">
            <v>2021</v>
          </cell>
        </row>
        <row r="34905">
          <cell r="A34905">
            <v>2021</v>
          </cell>
        </row>
        <row r="34906">
          <cell r="A34906">
            <v>2021</v>
          </cell>
        </row>
        <row r="34907">
          <cell r="A34907">
            <v>2021</v>
          </cell>
        </row>
        <row r="34908">
          <cell r="A34908">
            <v>2021</v>
          </cell>
        </row>
        <row r="34909">
          <cell r="A34909">
            <v>2021</v>
          </cell>
        </row>
        <row r="34910">
          <cell r="A34910">
            <v>2021</v>
          </cell>
        </row>
        <row r="34911">
          <cell r="A34911">
            <v>2021</v>
          </cell>
        </row>
        <row r="34912">
          <cell r="A34912">
            <v>2021</v>
          </cell>
        </row>
        <row r="34913">
          <cell r="A34913">
            <v>2021</v>
          </cell>
        </row>
        <row r="34914">
          <cell r="A34914">
            <v>2021</v>
          </cell>
        </row>
        <row r="34915">
          <cell r="A34915">
            <v>2021</v>
          </cell>
        </row>
        <row r="34916">
          <cell r="A34916">
            <v>2021</v>
          </cell>
        </row>
        <row r="34917">
          <cell r="A34917">
            <v>2021</v>
          </cell>
        </row>
        <row r="34918">
          <cell r="A34918">
            <v>2021</v>
          </cell>
        </row>
        <row r="34919">
          <cell r="A34919">
            <v>2021</v>
          </cell>
        </row>
        <row r="34920">
          <cell r="A34920">
            <v>2021</v>
          </cell>
        </row>
        <row r="34921">
          <cell r="A34921">
            <v>2021</v>
          </cell>
        </row>
        <row r="34922">
          <cell r="A34922">
            <v>2021</v>
          </cell>
        </row>
        <row r="34923">
          <cell r="A34923">
            <v>2021</v>
          </cell>
        </row>
        <row r="34924">
          <cell r="A34924">
            <v>2021</v>
          </cell>
        </row>
        <row r="34925">
          <cell r="A34925">
            <v>2021</v>
          </cell>
        </row>
        <row r="34926">
          <cell r="A34926">
            <v>2021</v>
          </cell>
        </row>
        <row r="34927">
          <cell r="A34927">
            <v>2021</v>
          </cell>
        </row>
        <row r="34928">
          <cell r="A34928">
            <v>2021</v>
          </cell>
        </row>
        <row r="34929">
          <cell r="A34929">
            <v>2021</v>
          </cell>
        </row>
        <row r="34930">
          <cell r="A34930">
            <v>2021</v>
          </cell>
        </row>
        <row r="34931">
          <cell r="A34931">
            <v>2021</v>
          </cell>
        </row>
        <row r="34932">
          <cell r="A34932">
            <v>2021</v>
          </cell>
        </row>
        <row r="34933">
          <cell r="A34933">
            <v>2021</v>
          </cell>
        </row>
        <row r="34934">
          <cell r="A34934">
            <v>2021</v>
          </cell>
        </row>
        <row r="34935">
          <cell r="A34935">
            <v>2021</v>
          </cell>
        </row>
        <row r="34936">
          <cell r="A34936">
            <v>2021</v>
          </cell>
        </row>
        <row r="34937">
          <cell r="A34937">
            <v>2021</v>
          </cell>
        </row>
        <row r="34938">
          <cell r="A34938">
            <v>2021</v>
          </cell>
        </row>
        <row r="34939">
          <cell r="A34939">
            <v>2021</v>
          </cell>
        </row>
        <row r="34940">
          <cell r="A34940">
            <v>2021</v>
          </cell>
        </row>
        <row r="34941">
          <cell r="A34941">
            <v>2021</v>
          </cell>
        </row>
        <row r="34942">
          <cell r="A34942">
            <v>2021</v>
          </cell>
        </row>
        <row r="34943">
          <cell r="A34943">
            <v>2021</v>
          </cell>
        </row>
        <row r="34944">
          <cell r="A34944">
            <v>2021</v>
          </cell>
        </row>
        <row r="34945">
          <cell r="A34945">
            <v>2021</v>
          </cell>
        </row>
        <row r="34946">
          <cell r="A34946">
            <v>2021</v>
          </cell>
        </row>
        <row r="34947">
          <cell r="A34947">
            <v>2021</v>
          </cell>
        </row>
        <row r="34948">
          <cell r="A34948">
            <v>2021</v>
          </cell>
        </row>
        <row r="34949">
          <cell r="A34949">
            <v>2021</v>
          </cell>
        </row>
        <row r="34950">
          <cell r="A34950">
            <v>2021</v>
          </cell>
        </row>
        <row r="34951">
          <cell r="A34951">
            <v>2021</v>
          </cell>
        </row>
        <row r="34952">
          <cell r="A34952">
            <v>2021</v>
          </cell>
        </row>
        <row r="34953">
          <cell r="A34953">
            <v>2021</v>
          </cell>
        </row>
        <row r="34954">
          <cell r="A34954">
            <v>2021</v>
          </cell>
        </row>
        <row r="34955">
          <cell r="A34955">
            <v>2021</v>
          </cell>
        </row>
        <row r="34956">
          <cell r="A34956">
            <v>2021</v>
          </cell>
        </row>
        <row r="34957">
          <cell r="A34957">
            <v>2021</v>
          </cell>
        </row>
        <row r="34958">
          <cell r="A34958">
            <v>2021</v>
          </cell>
        </row>
        <row r="34959">
          <cell r="A34959">
            <v>2021</v>
          </cell>
        </row>
        <row r="34960">
          <cell r="A34960">
            <v>2021</v>
          </cell>
        </row>
        <row r="34961">
          <cell r="A34961">
            <v>2021</v>
          </cell>
        </row>
        <row r="34962">
          <cell r="A34962">
            <v>2021</v>
          </cell>
        </row>
        <row r="34963">
          <cell r="A34963">
            <v>2021</v>
          </cell>
        </row>
        <row r="34964">
          <cell r="A34964">
            <v>2021</v>
          </cell>
        </row>
        <row r="34965">
          <cell r="A34965">
            <v>2021</v>
          </cell>
        </row>
        <row r="34966">
          <cell r="A34966">
            <v>2021</v>
          </cell>
        </row>
        <row r="34967">
          <cell r="A34967">
            <v>2021</v>
          </cell>
        </row>
        <row r="34968">
          <cell r="A34968">
            <v>2021</v>
          </cell>
        </row>
        <row r="34969">
          <cell r="A34969">
            <v>2021</v>
          </cell>
        </row>
        <row r="34970">
          <cell r="A34970">
            <v>2021</v>
          </cell>
        </row>
        <row r="34971">
          <cell r="A34971">
            <v>2021</v>
          </cell>
        </row>
        <row r="34972">
          <cell r="A34972">
            <v>2021</v>
          </cell>
        </row>
        <row r="34973">
          <cell r="A34973">
            <v>2021</v>
          </cell>
        </row>
        <row r="34974">
          <cell r="A34974">
            <v>2021</v>
          </cell>
        </row>
        <row r="34975">
          <cell r="A34975">
            <v>2021</v>
          </cell>
        </row>
        <row r="34976">
          <cell r="A34976">
            <v>2021</v>
          </cell>
        </row>
        <row r="34977">
          <cell r="A34977">
            <v>2021</v>
          </cell>
        </row>
        <row r="34978">
          <cell r="A34978">
            <v>2021</v>
          </cell>
        </row>
        <row r="34979">
          <cell r="A34979">
            <v>2021</v>
          </cell>
        </row>
        <row r="34980">
          <cell r="A34980">
            <v>2021</v>
          </cell>
        </row>
        <row r="34981">
          <cell r="A34981">
            <v>2021</v>
          </cell>
        </row>
        <row r="34982">
          <cell r="A34982">
            <v>2021</v>
          </cell>
        </row>
        <row r="34983">
          <cell r="A34983">
            <v>2021</v>
          </cell>
        </row>
        <row r="34984">
          <cell r="A34984">
            <v>2021</v>
          </cell>
        </row>
        <row r="34985">
          <cell r="A34985">
            <v>2021</v>
          </cell>
        </row>
        <row r="34986">
          <cell r="A34986">
            <v>2021</v>
          </cell>
        </row>
        <row r="34987">
          <cell r="A34987">
            <v>2021</v>
          </cell>
        </row>
        <row r="34988">
          <cell r="A34988">
            <v>2021</v>
          </cell>
        </row>
        <row r="34989">
          <cell r="A34989">
            <v>2021</v>
          </cell>
        </row>
        <row r="34990">
          <cell r="A34990">
            <v>2021</v>
          </cell>
        </row>
        <row r="34991">
          <cell r="A34991">
            <v>2021</v>
          </cell>
        </row>
        <row r="34992">
          <cell r="A34992">
            <v>2021</v>
          </cell>
        </row>
        <row r="34993">
          <cell r="A34993">
            <v>2021</v>
          </cell>
        </row>
        <row r="34994">
          <cell r="A34994">
            <v>2021</v>
          </cell>
        </row>
        <row r="34995">
          <cell r="A34995">
            <v>2021</v>
          </cell>
        </row>
        <row r="34996">
          <cell r="A34996">
            <v>2021</v>
          </cell>
        </row>
        <row r="34997">
          <cell r="A34997">
            <v>2021</v>
          </cell>
        </row>
        <row r="34998">
          <cell r="A34998">
            <v>2021</v>
          </cell>
        </row>
        <row r="34999">
          <cell r="A34999">
            <v>2021</v>
          </cell>
        </row>
        <row r="35000">
          <cell r="A35000">
            <v>2021</v>
          </cell>
        </row>
        <row r="35001">
          <cell r="A35001">
            <v>2021</v>
          </cell>
        </row>
        <row r="35002">
          <cell r="A35002">
            <v>2021</v>
          </cell>
        </row>
        <row r="35003">
          <cell r="A35003">
            <v>2021</v>
          </cell>
        </row>
        <row r="35004">
          <cell r="A35004">
            <v>2021</v>
          </cell>
        </row>
        <row r="35005">
          <cell r="A35005">
            <v>2021</v>
          </cell>
        </row>
        <row r="35006">
          <cell r="A35006">
            <v>2021</v>
          </cell>
        </row>
        <row r="35007">
          <cell r="A35007">
            <v>2021</v>
          </cell>
        </row>
        <row r="35008">
          <cell r="A35008">
            <v>2021</v>
          </cell>
        </row>
        <row r="35009">
          <cell r="A35009">
            <v>2021</v>
          </cell>
        </row>
        <row r="35010">
          <cell r="A35010">
            <v>2021</v>
          </cell>
        </row>
        <row r="35011">
          <cell r="A35011">
            <v>2021</v>
          </cell>
        </row>
        <row r="35012">
          <cell r="A35012">
            <v>2021</v>
          </cell>
        </row>
        <row r="35013">
          <cell r="A35013">
            <v>2021</v>
          </cell>
        </row>
        <row r="35014">
          <cell r="A35014">
            <v>2021</v>
          </cell>
        </row>
        <row r="35015">
          <cell r="A35015">
            <v>2021</v>
          </cell>
        </row>
        <row r="35016">
          <cell r="A35016">
            <v>2021</v>
          </cell>
        </row>
        <row r="35017">
          <cell r="A35017">
            <v>2021</v>
          </cell>
        </row>
        <row r="35018">
          <cell r="A35018">
            <v>2021</v>
          </cell>
        </row>
        <row r="35019">
          <cell r="A35019">
            <v>2021</v>
          </cell>
        </row>
        <row r="35020">
          <cell r="A35020">
            <v>2021</v>
          </cell>
        </row>
        <row r="35021">
          <cell r="A35021">
            <v>2021</v>
          </cell>
        </row>
        <row r="35022">
          <cell r="A35022">
            <v>2021</v>
          </cell>
        </row>
        <row r="35023">
          <cell r="A35023">
            <v>2021</v>
          </cell>
        </row>
        <row r="35024">
          <cell r="A35024">
            <v>2021</v>
          </cell>
        </row>
        <row r="35025">
          <cell r="A35025">
            <v>2021</v>
          </cell>
        </row>
        <row r="35026">
          <cell r="A35026">
            <v>2021</v>
          </cell>
        </row>
        <row r="35027">
          <cell r="A35027">
            <v>2021</v>
          </cell>
        </row>
        <row r="35028">
          <cell r="A35028">
            <v>2021</v>
          </cell>
        </row>
        <row r="35029">
          <cell r="A35029">
            <v>2021</v>
          </cell>
        </row>
        <row r="35030">
          <cell r="A35030">
            <v>2021</v>
          </cell>
        </row>
        <row r="35031">
          <cell r="A35031">
            <v>2021</v>
          </cell>
        </row>
        <row r="35032">
          <cell r="A35032">
            <v>2021</v>
          </cell>
        </row>
        <row r="35033">
          <cell r="A35033">
            <v>2021</v>
          </cell>
        </row>
        <row r="35034">
          <cell r="A35034">
            <v>2021</v>
          </cell>
        </row>
        <row r="35035">
          <cell r="A35035">
            <v>2021</v>
          </cell>
        </row>
        <row r="35036">
          <cell r="A35036">
            <v>2021</v>
          </cell>
        </row>
        <row r="35037">
          <cell r="A35037">
            <v>2021</v>
          </cell>
        </row>
        <row r="35038">
          <cell r="A35038">
            <v>2021</v>
          </cell>
        </row>
        <row r="35039">
          <cell r="A35039">
            <v>2021</v>
          </cell>
        </row>
        <row r="35040">
          <cell r="A35040">
            <v>2021</v>
          </cell>
        </row>
        <row r="35041">
          <cell r="A35041">
            <v>2021</v>
          </cell>
        </row>
        <row r="35042">
          <cell r="A35042">
            <v>2021</v>
          </cell>
        </row>
        <row r="35043">
          <cell r="A35043">
            <v>2021</v>
          </cell>
        </row>
        <row r="35044">
          <cell r="A35044">
            <v>2021</v>
          </cell>
        </row>
        <row r="35045">
          <cell r="A35045">
            <v>2021</v>
          </cell>
        </row>
        <row r="35046">
          <cell r="A35046">
            <v>2021</v>
          </cell>
        </row>
        <row r="35047">
          <cell r="A35047">
            <v>2021</v>
          </cell>
        </row>
        <row r="35048">
          <cell r="A35048">
            <v>2021</v>
          </cell>
        </row>
        <row r="35049">
          <cell r="A35049">
            <v>2021</v>
          </cell>
        </row>
        <row r="35050">
          <cell r="A35050">
            <v>2021</v>
          </cell>
        </row>
        <row r="35051">
          <cell r="A35051">
            <v>2021</v>
          </cell>
        </row>
        <row r="35052">
          <cell r="A35052">
            <v>2021</v>
          </cell>
        </row>
        <row r="35053">
          <cell r="A35053">
            <v>2021</v>
          </cell>
        </row>
        <row r="35054">
          <cell r="A35054">
            <v>2021</v>
          </cell>
        </row>
        <row r="35055">
          <cell r="A35055">
            <v>2021</v>
          </cell>
        </row>
        <row r="35056">
          <cell r="A35056">
            <v>2021</v>
          </cell>
        </row>
        <row r="35057">
          <cell r="A35057">
            <v>2021</v>
          </cell>
        </row>
        <row r="35058">
          <cell r="A35058">
            <v>2021</v>
          </cell>
        </row>
        <row r="35059">
          <cell r="A35059">
            <v>2021</v>
          </cell>
        </row>
        <row r="35060">
          <cell r="A35060">
            <v>2021</v>
          </cell>
        </row>
        <row r="35061">
          <cell r="A35061">
            <v>2021</v>
          </cell>
        </row>
        <row r="35062">
          <cell r="A35062">
            <v>2021</v>
          </cell>
        </row>
        <row r="35063">
          <cell r="A35063">
            <v>2021</v>
          </cell>
        </row>
        <row r="35064">
          <cell r="A35064">
            <v>2021</v>
          </cell>
        </row>
        <row r="35065">
          <cell r="A35065">
            <v>2021</v>
          </cell>
        </row>
        <row r="35066">
          <cell r="A35066">
            <v>2021</v>
          </cell>
        </row>
        <row r="35067">
          <cell r="A35067">
            <v>2021</v>
          </cell>
        </row>
        <row r="35068">
          <cell r="A35068">
            <v>2021</v>
          </cell>
        </row>
        <row r="35069">
          <cell r="A35069">
            <v>2021</v>
          </cell>
        </row>
        <row r="35070">
          <cell r="A35070">
            <v>2021</v>
          </cell>
        </row>
        <row r="35071">
          <cell r="A35071">
            <v>2021</v>
          </cell>
        </row>
        <row r="35072">
          <cell r="A35072">
            <v>2021</v>
          </cell>
        </row>
        <row r="35073">
          <cell r="A35073">
            <v>2021</v>
          </cell>
        </row>
        <row r="35074">
          <cell r="A35074">
            <v>2021</v>
          </cell>
        </row>
        <row r="35075">
          <cell r="A35075">
            <v>2021</v>
          </cell>
        </row>
        <row r="35076">
          <cell r="A35076">
            <v>2021</v>
          </cell>
        </row>
        <row r="35077">
          <cell r="A35077">
            <v>2021</v>
          </cell>
        </row>
        <row r="35078">
          <cell r="A35078">
            <v>2021</v>
          </cell>
        </row>
        <row r="35079">
          <cell r="A35079">
            <v>2021</v>
          </cell>
        </row>
        <row r="35080">
          <cell r="A35080">
            <v>2021</v>
          </cell>
        </row>
        <row r="35081">
          <cell r="A35081">
            <v>2021</v>
          </cell>
        </row>
        <row r="35082">
          <cell r="A35082">
            <v>2021</v>
          </cell>
        </row>
        <row r="35083">
          <cell r="A35083">
            <v>2021</v>
          </cell>
        </row>
        <row r="35084">
          <cell r="A35084">
            <v>2021</v>
          </cell>
        </row>
        <row r="35085">
          <cell r="A35085">
            <v>2021</v>
          </cell>
        </row>
        <row r="35086">
          <cell r="A35086">
            <v>2021</v>
          </cell>
        </row>
        <row r="35087">
          <cell r="A35087">
            <v>2021</v>
          </cell>
        </row>
        <row r="35088">
          <cell r="A35088">
            <v>2021</v>
          </cell>
        </row>
        <row r="35089">
          <cell r="A35089">
            <v>2021</v>
          </cell>
        </row>
        <row r="35090">
          <cell r="A35090">
            <v>2021</v>
          </cell>
        </row>
        <row r="35091">
          <cell r="A35091">
            <v>2021</v>
          </cell>
        </row>
        <row r="35092">
          <cell r="A35092">
            <v>2021</v>
          </cell>
        </row>
        <row r="35093">
          <cell r="A35093">
            <v>2021</v>
          </cell>
        </row>
        <row r="35094">
          <cell r="A35094">
            <v>2021</v>
          </cell>
        </row>
        <row r="35095">
          <cell r="A35095">
            <v>2021</v>
          </cell>
        </row>
        <row r="35096">
          <cell r="A35096">
            <v>2021</v>
          </cell>
        </row>
        <row r="35097">
          <cell r="A35097">
            <v>2021</v>
          </cell>
        </row>
        <row r="35098">
          <cell r="A35098">
            <v>2021</v>
          </cell>
        </row>
        <row r="35099">
          <cell r="A35099">
            <v>2021</v>
          </cell>
        </row>
        <row r="35100">
          <cell r="A35100">
            <v>2021</v>
          </cell>
        </row>
        <row r="35101">
          <cell r="A35101">
            <v>2021</v>
          </cell>
        </row>
        <row r="35102">
          <cell r="A35102">
            <v>2021</v>
          </cell>
        </row>
        <row r="35103">
          <cell r="A35103">
            <v>2021</v>
          </cell>
        </row>
        <row r="35104">
          <cell r="A35104">
            <v>2021</v>
          </cell>
        </row>
        <row r="35105">
          <cell r="A35105">
            <v>2021</v>
          </cell>
        </row>
        <row r="35106">
          <cell r="A35106">
            <v>2021</v>
          </cell>
        </row>
        <row r="35107">
          <cell r="A35107">
            <v>2021</v>
          </cell>
        </row>
        <row r="35108">
          <cell r="A35108">
            <v>2021</v>
          </cell>
        </row>
        <row r="35109">
          <cell r="A35109">
            <v>2021</v>
          </cell>
        </row>
        <row r="35110">
          <cell r="A35110">
            <v>2021</v>
          </cell>
        </row>
        <row r="35111">
          <cell r="A35111">
            <v>2021</v>
          </cell>
        </row>
        <row r="35112">
          <cell r="A35112">
            <v>2021</v>
          </cell>
        </row>
        <row r="35113">
          <cell r="A35113">
            <v>2021</v>
          </cell>
        </row>
        <row r="35114">
          <cell r="A35114">
            <v>2021</v>
          </cell>
        </row>
        <row r="35115">
          <cell r="A35115">
            <v>2021</v>
          </cell>
        </row>
        <row r="35116">
          <cell r="A35116">
            <v>2021</v>
          </cell>
        </row>
        <row r="35117">
          <cell r="A35117">
            <v>2021</v>
          </cell>
        </row>
        <row r="35118">
          <cell r="A35118">
            <v>2021</v>
          </cell>
        </row>
        <row r="35119">
          <cell r="A35119">
            <v>2021</v>
          </cell>
        </row>
        <row r="35120">
          <cell r="A35120">
            <v>2021</v>
          </cell>
        </row>
        <row r="35121">
          <cell r="A35121">
            <v>2021</v>
          </cell>
        </row>
        <row r="35122">
          <cell r="A35122">
            <v>2021</v>
          </cell>
        </row>
        <row r="35123">
          <cell r="A35123">
            <v>2021</v>
          </cell>
        </row>
        <row r="35124">
          <cell r="A35124">
            <v>2021</v>
          </cell>
        </row>
        <row r="35125">
          <cell r="A35125">
            <v>2021</v>
          </cell>
        </row>
        <row r="35126">
          <cell r="A35126">
            <v>2021</v>
          </cell>
        </row>
        <row r="35127">
          <cell r="A35127">
            <v>2021</v>
          </cell>
        </row>
        <row r="35128">
          <cell r="A35128">
            <v>2021</v>
          </cell>
        </row>
        <row r="35129">
          <cell r="A35129">
            <v>2021</v>
          </cell>
        </row>
        <row r="35130">
          <cell r="A35130">
            <v>2021</v>
          </cell>
        </row>
        <row r="35131">
          <cell r="A35131">
            <v>2021</v>
          </cell>
        </row>
        <row r="35132">
          <cell r="A35132">
            <v>2021</v>
          </cell>
        </row>
        <row r="35133">
          <cell r="A35133">
            <v>2021</v>
          </cell>
        </row>
        <row r="35134">
          <cell r="A35134">
            <v>2021</v>
          </cell>
        </row>
        <row r="35135">
          <cell r="A35135">
            <v>2021</v>
          </cell>
        </row>
        <row r="35136">
          <cell r="A35136">
            <v>2021</v>
          </cell>
        </row>
        <row r="35137">
          <cell r="A35137">
            <v>2021</v>
          </cell>
        </row>
        <row r="35138">
          <cell r="A35138">
            <v>2021</v>
          </cell>
        </row>
        <row r="35139">
          <cell r="A35139">
            <v>2021</v>
          </cell>
        </row>
        <row r="35140">
          <cell r="A35140">
            <v>2021</v>
          </cell>
        </row>
        <row r="35141">
          <cell r="A35141">
            <v>2021</v>
          </cell>
        </row>
        <row r="35142">
          <cell r="A35142">
            <v>2021</v>
          </cell>
        </row>
        <row r="35143">
          <cell r="A35143">
            <v>2021</v>
          </cell>
        </row>
        <row r="35144">
          <cell r="A35144">
            <v>2021</v>
          </cell>
        </row>
        <row r="35145">
          <cell r="A35145">
            <v>2021</v>
          </cell>
        </row>
        <row r="35146">
          <cell r="A35146">
            <v>2021</v>
          </cell>
        </row>
        <row r="35147">
          <cell r="A35147">
            <v>2021</v>
          </cell>
        </row>
        <row r="35148">
          <cell r="A35148">
            <v>2021</v>
          </cell>
        </row>
        <row r="35149">
          <cell r="A35149">
            <v>2021</v>
          </cell>
        </row>
        <row r="35150">
          <cell r="A35150">
            <v>2021</v>
          </cell>
        </row>
        <row r="35151">
          <cell r="A35151">
            <v>2021</v>
          </cell>
        </row>
        <row r="35152">
          <cell r="A35152">
            <v>2021</v>
          </cell>
        </row>
        <row r="35153">
          <cell r="A35153">
            <v>2021</v>
          </cell>
        </row>
        <row r="35154">
          <cell r="A35154">
            <v>2021</v>
          </cell>
        </row>
        <row r="35155">
          <cell r="A35155">
            <v>2021</v>
          </cell>
        </row>
        <row r="35156">
          <cell r="A35156">
            <v>2021</v>
          </cell>
        </row>
        <row r="35157">
          <cell r="A35157">
            <v>2021</v>
          </cell>
        </row>
        <row r="35158">
          <cell r="A35158">
            <v>2021</v>
          </cell>
        </row>
        <row r="35159">
          <cell r="A35159">
            <v>2021</v>
          </cell>
        </row>
        <row r="35160">
          <cell r="A35160">
            <v>2021</v>
          </cell>
        </row>
        <row r="35161">
          <cell r="A35161">
            <v>2021</v>
          </cell>
        </row>
        <row r="35162">
          <cell r="A35162">
            <v>2021</v>
          </cell>
        </row>
        <row r="35163">
          <cell r="A35163">
            <v>2021</v>
          </cell>
        </row>
        <row r="35164">
          <cell r="A35164">
            <v>2021</v>
          </cell>
        </row>
        <row r="35165">
          <cell r="A35165">
            <v>2021</v>
          </cell>
        </row>
        <row r="35166">
          <cell r="A35166">
            <v>2021</v>
          </cell>
        </row>
        <row r="35167">
          <cell r="A35167">
            <v>2021</v>
          </cell>
        </row>
        <row r="35168">
          <cell r="A35168">
            <v>2021</v>
          </cell>
        </row>
        <row r="35169">
          <cell r="A35169">
            <v>2021</v>
          </cell>
        </row>
        <row r="35170">
          <cell r="A35170">
            <v>2021</v>
          </cell>
        </row>
        <row r="35171">
          <cell r="A35171">
            <v>2021</v>
          </cell>
        </row>
        <row r="35172">
          <cell r="A35172">
            <v>2021</v>
          </cell>
        </row>
        <row r="35173">
          <cell r="A35173">
            <v>2021</v>
          </cell>
        </row>
        <row r="35174">
          <cell r="A35174">
            <v>2021</v>
          </cell>
        </row>
        <row r="35175">
          <cell r="A35175">
            <v>2021</v>
          </cell>
        </row>
        <row r="35176">
          <cell r="A35176">
            <v>2021</v>
          </cell>
        </row>
        <row r="35177">
          <cell r="A35177">
            <v>2021</v>
          </cell>
        </row>
        <row r="35178">
          <cell r="A35178">
            <v>2021</v>
          </cell>
        </row>
        <row r="35179">
          <cell r="A35179">
            <v>2021</v>
          </cell>
        </row>
        <row r="35180">
          <cell r="A35180">
            <v>2021</v>
          </cell>
        </row>
        <row r="35181">
          <cell r="A35181">
            <v>2021</v>
          </cell>
        </row>
        <row r="35182">
          <cell r="A35182">
            <v>2021</v>
          </cell>
        </row>
        <row r="35183">
          <cell r="A35183">
            <v>2021</v>
          </cell>
        </row>
        <row r="35184">
          <cell r="A35184">
            <v>2021</v>
          </cell>
        </row>
        <row r="35185">
          <cell r="A35185">
            <v>2021</v>
          </cell>
        </row>
        <row r="35186">
          <cell r="A35186">
            <v>2021</v>
          </cell>
        </row>
        <row r="35187">
          <cell r="A35187">
            <v>2021</v>
          </cell>
        </row>
        <row r="35188">
          <cell r="A35188">
            <v>2021</v>
          </cell>
        </row>
        <row r="35189">
          <cell r="A35189">
            <v>2021</v>
          </cell>
        </row>
        <row r="35190">
          <cell r="A35190">
            <v>2021</v>
          </cell>
        </row>
        <row r="35191">
          <cell r="A35191">
            <v>2021</v>
          </cell>
        </row>
        <row r="35192">
          <cell r="A35192">
            <v>2021</v>
          </cell>
        </row>
        <row r="35193">
          <cell r="A35193">
            <v>2021</v>
          </cell>
        </row>
        <row r="35194">
          <cell r="A35194">
            <v>2021</v>
          </cell>
        </row>
        <row r="35195">
          <cell r="A35195">
            <v>2021</v>
          </cell>
        </row>
        <row r="35196">
          <cell r="A35196">
            <v>2021</v>
          </cell>
        </row>
        <row r="35197">
          <cell r="A35197">
            <v>2021</v>
          </cell>
        </row>
        <row r="35198">
          <cell r="A35198">
            <v>2021</v>
          </cell>
        </row>
        <row r="35199">
          <cell r="A35199">
            <v>2021</v>
          </cell>
        </row>
        <row r="35200">
          <cell r="A35200">
            <v>2021</v>
          </cell>
        </row>
        <row r="35201">
          <cell r="A35201">
            <v>2021</v>
          </cell>
        </row>
        <row r="35202">
          <cell r="A35202">
            <v>2021</v>
          </cell>
        </row>
        <row r="35203">
          <cell r="A35203">
            <v>2021</v>
          </cell>
        </row>
        <row r="35204">
          <cell r="A35204">
            <v>2021</v>
          </cell>
        </row>
        <row r="35205">
          <cell r="A35205">
            <v>2021</v>
          </cell>
        </row>
        <row r="35206">
          <cell r="A35206">
            <v>2021</v>
          </cell>
        </row>
        <row r="35207">
          <cell r="A35207">
            <v>2021</v>
          </cell>
        </row>
        <row r="35208">
          <cell r="A35208">
            <v>2021</v>
          </cell>
        </row>
        <row r="35209">
          <cell r="A35209">
            <v>2021</v>
          </cell>
        </row>
        <row r="35210">
          <cell r="A35210">
            <v>2021</v>
          </cell>
        </row>
        <row r="35211">
          <cell r="A35211">
            <v>2021</v>
          </cell>
        </row>
        <row r="35212">
          <cell r="A35212">
            <v>2021</v>
          </cell>
        </row>
        <row r="35213">
          <cell r="A35213">
            <v>2021</v>
          </cell>
        </row>
        <row r="35214">
          <cell r="A35214">
            <v>2021</v>
          </cell>
        </row>
        <row r="35215">
          <cell r="A35215">
            <v>2021</v>
          </cell>
        </row>
        <row r="35216">
          <cell r="A35216">
            <v>2021</v>
          </cell>
        </row>
        <row r="35217">
          <cell r="A35217">
            <v>2021</v>
          </cell>
        </row>
        <row r="35218">
          <cell r="A35218">
            <v>2021</v>
          </cell>
        </row>
        <row r="35219">
          <cell r="A35219">
            <v>2021</v>
          </cell>
        </row>
        <row r="35220">
          <cell r="A35220">
            <v>2021</v>
          </cell>
        </row>
        <row r="35221">
          <cell r="A35221">
            <v>2021</v>
          </cell>
        </row>
        <row r="35222">
          <cell r="A35222">
            <v>2021</v>
          </cell>
        </row>
        <row r="35223">
          <cell r="A35223">
            <v>2021</v>
          </cell>
        </row>
        <row r="35224">
          <cell r="A35224">
            <v>2021</v>
          </cell>
        </row>
        <row r="35225">
          <cell r="A35225">
            <v>2021</v>
          </cell>
        </row>
        <row r="35226">
          <cell r="A35226">
            <v>2021</v>
          </cell>
        </row>
        <row r="35227">
          <cell r="A35227">
            <v>2021</v>
          </cell>
        </row>
        <row r="35228">
          <cell r="A35228">
            <v>2021</v>
          </cell>
        </row>
        <row r="35229">
          <cell r="A35229">
            <v>2021</v>
          </cell>
        </row>
        <row r="35230">
          <cell r="A35230">
            <v>2021</v>
          </cell>
        </row>
        <row r="35231">
          <cell r="A35231">
            <v>2021</v>
          </cell>
        </row>
        <row r="35232">
          <cell r="A35232">
            <v>2021</v>
          </cell>
        </row>
        <row r="35233">
          <cell r="A35233">
            <v>2021</v>
          </cell>
        </row>
        <row r="35234">
          <cell r="A35234">
            <v>2021</v>
          </cell>
        </row>
        <row r="35235">
          <cell r="A35235">
            <v>2021</v>
          </cell>
        </row>
        <row r="35236">
          <cell r="A35236">
            <v>2021</v>
          </cell>
        </row>
        <row r="35237">
          <cell r="A35237">
            <v>2021</v>
          </cell>
        </row>
        <row r="35238">
          <cell r="A35238">
            <v>2021</v>
          </cell>
        </row>
        <row r="35239">
          <cell r="A35239">
            <v>2021</v>
          </cell>
        </row>
        <row r="35240">
          <cell r="A35240">
            <v>2021</v>
          </cell>
        </row>
        <row r="35241">
          <cell r="A35241">
            <v>2021</v>
          </cell>
        </row>
        <row r="35242">
          <cell r="A35242">
            <v>2021</v>
          </cell>
        </row>
        <row r="35243">
          <cell r="A35243">
            <v>2021</v>
          </cell>
        </row>
        <row r="35244">
          <cell r="A35244">
            <v>2021</v>
          </cell>
        </row>
        <row r="35245">
          <cell r="A35245">
            <v>2021</v>
          </cell>
        </row>
        <row r="35246">
          <cell r="A35246">
            <v>2021</v>
          </cell>
        </row>
        <row r="35247">
          <cell r="A35247">
            <v>2021</v>
          </cell>
        </row>
        <row r="35248">
          <cell r="A35248">
            <v>2021</v>
          </cell>
        </row>
        <row r="35249">
          <cell r="A35249">
            <v>2021</v>
          </cell>
        </row>
        <row r="35250">
          <cell r="A35250">
            <v>2021</v>
          </cell>
        </row>
        <row r="35251">
          <cell r="A35251">
            <v>2021</v>
          </cell>
        </row>
        <row r="35252">
          <cell r="A35252">
            <v>2021</v>
          </cell>
        </row>
        <row r="35253">
          <cell r="A35253">
            <v>2021</v>
          </cell>
        </row>
        <row r="35254">
          <cell r="A35254">
            <v>2021</v>
          </cell>
        </row>
        <row r="35255">
          <cell r="A35255">
            <v>2021</v>
          </cell>
        </row>
        <row r="35256">
          <cell r="A35256">
            <v>2021</v>
          </cell>
        </row>
        <row r="35257">
          <cell r="A35257">
            <v>2021</v>
          </cell>
        </row>
        <row r="35258">
          <cell r="A35258">
            <v>2021</v>
          </cell>
        </row>
        <row r="35259">
          <cell r="A35259">
            <v>2021</v>
          </cell>
        </row>
        <row r="35260">
          <cell r="A35260">
            <v>2021</v>
          </cell>
        </row>
        <row r="35261">
          <cell r="A35261">
            <v>2021</v>
          </cell>
        </row>
        <row r="35262">
          <cell r="A35262">
            <v>2021</v>
          </cell>
        </row>
        <row r="35263">
          <cell r="A35263">
            <v>2021</v>
          </cell>
        </row>
        <row r="35264">
          <cell r="A35264">
            <v>2021</v>
          </cell>
        </row>
        <row r="35265">
          <cell r="A35265">
            <v>2021</v>
          </cell>
        </row>
        <row r="35266">
          <cell r="A35266">
            <v>2021</v>
          </cell>
        </row>
        <row r="35267">
          <cell r="A35267">
            <v>2021</v>
          </cell>
        </row>
        <row r="35268">
          <cell r="A35268">
            <v>2021</v>
          </cell>
        </row>
        <row r="35269">
          <cell r="A35269">
            <v>2021</v>
          </cell>
        </row>
        <row r="35270">
          <cell r="A35270">
            <v>2021</v>
          </cell>
        </row>
        <row r="35271">
          <cell r="A35271">
            <v>2021</v>
          </cell>
        </row>
        <row r="35272">
          <cell r="A35272">
            <v>2021</v>
          </cell>
        </row>
        <row r="35273">
          <cell r="A35273">
            <v>2021</v>
          </cell>
        </row>
        <row r="35274">
          <cell r="A35274">
            <v>2021</v>
          </cell>
        </row>
        <row r="35275">
          <cell r="A35275">
            <v>2021</v>
          </cell>
        </row>
        <row r="35276">
          <cell r="A35276">
            <v>2021</v>
          </cell>
        </row>
        <row r="35277">
          <cell r="A35277">
            <v>2021</v>
          </cell>
        </row>
        <row r="35278">
          <cell r="A35278">
            <v>2021</v>
          </cell>
        </row>
        <row r="35279">
          <cell r="A35279">
            <v>2021</v>
          </cell>
        </row>
        <row r="35280">
          <cell r="A35280">
            <v>2021</v>
          </cell>
        </row>
        <row r="35281">
          <cell r="A35281">
            <v>2021</v>
          </cell>
        </row>
        <row r="35282">
          <cell r="A35282">
            <v>2021</v>
          </cell>
        </row>
        <row r="35283">
          <cell r="A35283">
            <v>2021</v>
          </cell>
        </row>
        <row r="35284">
          <cell r="A35284">
            <v>2021</v>
          </cell>
        </row>
        <row r="35285">
          <cell r="A35285">
            <v>2021</v>
          </cell>
        </row>
        <row r="35286">
          <cell r="A35286">
            <v>2021</v>
          </cell>
        </row>
        <row r="35287">
          <cell r="A35287">
            <v>2021</v>
          </cell>
        </row>
        <row r="35288">
          <cell r="A35288">
            <v>2021</v>
          </cell>
        </row>
        <row r="35289">
          <cell r="A35289">
            <v>2021</v>
          </cell>
        </row>
        <row r="35290">
          <cell r="A35290">
            <v>2021</v>
          </cell>
        </row>
        <row r="35291">
          <cell r="A35291">
            <v>2021</v>
          </cell>
        </row>
        <row r="35292">
          <cell r="A35292">
            <v>2021</v>
          </cell>
        </row>
        <row r="35293">
          <cell r="A35293">
            <v>2021</v>
          </cell>
        </row>
        <row r="35294">
          <cell r="A35294">
            <v>2021</v>
          </cell>
        </row>
        <row r="35295">
          <cell r="A35295">
            <v>2021</v>
          </cell>
        </row>
        <row r="35296">
          <cell r="A35296">
            <v>2021</v>
          </cell>
        </row>
        <row r="35297">
          <cell r="A35297">
            <v>2021</v>
          </cell>
        </row>
        <row r="35298">
          <cell r="A35298">
            <v>2021</v>
          </cell>
        </row>
        <row r="35299">
          <cell r="A35299">
            <v>2021</v>
          </cell>
        </row>
        <row r="35300">
          <cell r="A35300">
            <v>2021</v>
          </cell>
        </row>
        <row r="35301">
          <cell r="A35301">
            <v>2021</v>
          </cell>
        </row>
        <row r="35302">
          <cell r="A35302">
            <v>2021</v>
          </cell>
        </row>
        <row r="35303">
          <cell r="A35303">
            <v>2021</v>
          </cell>
        </row>
        <row r="35304">
          <cell r="A35304">
            <v>2021</v>
          </cell>
        </row>
        <row r="35305">
          <cell r="A35305">
            <v>2021</v>
          </cell>
        </row>
        <row r="35306">
          <cell r="A35306">
            <v>2021</v>
          </cell>
        </row>
        <row r="35307">
          <cell r="A35307">
            <v>2021</v>
          </cell>
        </row>
        <row r="35308">
          <cell r="A35308">
            <v>2021</v>
          </cell>
        </row>
        <row r="35309">
          <cell r="A35309">
            <v>2021</v>
          </cell>
        </row>
        <row r="35310">
          <cell r="A35310">
            <v>2021</v>
          </cell>
        </row>
        <row r="35311">
          <cell r="A35311">
            <v>2021</v>
          </cell>
        </row>
        <row r="35312">
          <cell r="A35312">
            <v>2021</v>
          </cell>
        </row>
        <row r="35313">
          <cell r="A35313">
            <v>2021</v>
          </cell>
        </row>
        <row r="35314">
          <cell r="A35314">
            <v>2021</v>
          </cell>
        </row>
        <row r="35315">
          <cell r="A35315">
            <v>2021</v>
          </cell>
        </row>
        <row r="35316">
          <cell r="A35316">
            <v>2021</v>
          </cell>
        </row>
        <row r="35317">
          <cell r="A35317">
            <v>2021</v>
          </cell>
        </row>
        <row r="35318">
          <cell r="A35318">
            <v>2021</v>
          </cell>
        </row>
        <row r="35319">
          <cell r="A35319">
            <v>2021</v>
          </cell>
        </row>
        <row r="35320">
          <cell r="A35320">
            <v>2021</v>
          </cell>
        </row>
        <row r="35321">
          <cell r="A35321">
            <v>2021</v>
          </cell>
        </row>
        <row r="35322">
          <cell r="A35322">
            <v>2021</v>
          </cell>
        </row>
        <row r="35323">
          <cell r="A35323">
            <v>2021</v>
          </cell>
        </row>
        <row r="35324">
          <cell r="A35324">
            <v>2021</v>
          </cell>
        </row>
        <row r="35325">
          <cell r="A35325">
            <v>2021</v>
          </cell>
        </row>
        <row r="35326">
          <cell r="A35326">
            <v>2021</v>
          </cell>
        </row>
        <row r="35327">
          <cell r="A35327">
            <v>2021</v>
          </cell>
        </row>
        <row r="35328">
          <cell r="A35328">
            <v>2021</v>
          </cell>
        </row>
        <row r="35329">
          <cell r="A35329">
            <v>2021</v>
          </cell>
        </row>
        <row r="35330">
          <cell r="A35330">
            <v>2021</v>
          </cell>
        </row>
        <row r="35331">
          <cell r="A35331">
            <v>2021</v>
          </cell>
        </row>
        <row r="35332">
          <cell r="A35332">
            <v>2021</v>
          </cell>
        </row>
        <row r="35333">
          <cell r="A35333">
            <v>2021</v>
          </cell>
        </row>
        <row r="35334">
          <cell r="A35334">
            <v>2021</v>
          </cell>
        </row>
        <row r="35335">
          <cell r="A35335">
            <v>2021</v>
          </cell>
        </row>
        <row r="35336">
          <cell r="A35336">
            <v>2021</v>
          </cell>
        </row>
        <row r="35337">
          <cell r="A35337">
            <v>2021</v>
          </cell>
        </row>
        <row r="35338">
          <cell r="A35338">
            <v>2021</v>
          </cell>
        </row>
        <row r="35339">
          <cell r="A35339">
            <v>2021</v>
          </cell>
        </row>
        <row r="35340">
          <cell r="A35340">
            <v>2021</v>
          </cell>
        </row>
        <row r="35341">
          <cell r="A35341">
            <v>2021</v>
          </cell>
        </row>
        <row r="35342">
          <cell r="A35342">
            <v>2021</v>
          </cell>
        </row>
        <row r="35343">
          <cell r="A35343">
            <v>2021</v>
          </cell>
        </row>
        <row r="35344">
          <cell r="A35344">
            <v>2021</v>
          </cell>
        </row>
        <row r="35345">
          <cell r="A35345">
            <v>2021</v>
          </cell>
        </row>
        <row r="35346">
          <cell r="A35346">
            <v>2021</v>
          </cell>
        </row>
        <row r="35347">
          <cell r="A35347">
            <v>2021</v>
          </cell>
        </row>
        <row r="35348">
          <cell r="A35348">
            <v>2021</v>
          </cell>
        </row>
        <row r="35349">
          <cell r="A35349">
            <v>2021</v>
          </cell>
        </row>
        <row r="35350">
          <cell r="A35350">
            <v>2021</v>
          </cell>
        </row>
        <row r="35351">
          <cell r="A35351">
            <v>2021</v>
          </cell>
        </row>
        <row r="35352">
          <cell r="A35352">
            <v>2021</v>
          </cell>
        </row>
        <row r="35353">
          <cell r="A35353">
            <v>2021</v>
          </cell>
        </row>
        <row r="35354">
          <cell r="A35354">
            <v>2021</v>
          </cell>
        </row>
        <row r="35355">
          <cell r="A35355">
            <v>2021</v>
          </cell>
        </row>
        <row r="35356">
          <cell r="A35356">
            <v>2021</v>
          </cell>
        </row>
        <row r="35357">
          <cell r="A35357">
            <v>2021</v>
          </cell>
        </row>
        <row r="35358">
          <cell r="A35358">
            <v>2021</v>
          </cell>
        </row>
        <row r="35359">
          <cell r="A35359">
            <v>2021</v>
          </cell>
        </row>
        <row r="35360">
          <cell r="A35360">
            <v>2021</v>
          </cell>
        </row>
        <row r="35361">
          <cell r="A35361">
            <v>2021</v>
          </cell>
        </row>
        <row r="35362">
          <cell r="A35362">
            <v>2021</v>
          </cell>
        </row>
        <row r="35363">
          <cell r="A35363">
            <v>2021</v>
          </cell>
        </row>
        <row r="35364">
          <cell r="A35364">
            <v>2021</v>
          </cell>
        </row>
        <row r="35365">
          <cell r="A35365">
            <v>2021</v>
          </cell>
        </row>
        <row r="35366">
          <cell r="A35366">
            <v>2021</v>
          </cell>
        </row>
        <row r="35367">
          <cell r="A35367">
            <v>2021</v>
          </cell>
        </row>
        <row r="35368">
          <cell r="A35368">
            <v>2021</v>
          </cell>
        </row>
        <row r="35369">
          <cell r="A35369">
            <v>2021</v>
          </cell>
        </row>
        <row r="35370">
          <cell r="A35370">
            <v>2021</v>
          </cell>
        </row>
        <row r="35371">
          <cell r="A35371">
            <v>2021</v>
          </cell>
        </row>
        <row r="35372">
          <cell r="A35372">
            <v>2021</v>
          </cell>
        </row>
        <row r="35373">
          <cell r="A35373">
            <v>2021</v>
          </cell>
        </row>
        <row r="35374">
          <cell r="A35374">
            <v>2021</v>
          </cell>
        </row>
        <row r="35375">
          <cell r="A35375">
            <v>2021</v>
          </cell>
        </row>
        <row r="35376">
          <cell r="A35376">
            <v>2021</v>
          </cell>
        </row>
        <row r="35377">
          <cell r="A35377">
            <v>2021</v>
          </cell>
        </row>
        <row r="35378">
          <cell r="A35378">
            <v>2021</v>
          </cell>
        </row>
        <row r="35379">
          <cell r="A35379">
            <v>2021</v>
          </cell>
        </row>
        <row r="35380">
          <cell r="A35380">
            <v>2021</v>
          </cell>
        </row>
        <row r="35381">
          <cell r="A35381">
            <v>2021</v>
          </cell>
        </row>
        <row r="35382">
          <cell r="A35382">
            <v>2021</v>
          </cell>
        </row>
        <row r="35383">
          <cell r="A35383">
            <v>2021</v>
          </cell>
        </row>
        <row r="35384">
          <cell r="A35384">
            <v>2021</v>
          </cell>
        </row>
        <row r="35385">
          <cell r="A35385">
            <v>2021</v>
          </cell>
        </row>
        <row r="35386">
          <cell r="A35386">
            <v>2021</v>
          </cell>
        </row>
        <row r="35387">
          <cell r="A35387">
            <v>2021</v>
          </cell>
        </row>
        <row r="35388">
          <cell r="A35388">
            <v>2021</v>
          </cell>
        </row>
        <row r="35389">
          <cell r="A35389">
            <v>2021</v>
          </cell>
        </row>
        <row r="35390">
          <cell r="A35390">
            <v>2021</v>
          </cell>
        </row>
        <row r="35391">
          <cell r="A35391">
            <v>2021</v>
          </cell>
        </row>
        <row r="35392">
          <cell r="A35392">
            <v>2021</v>
          </cell>
        </row>
        <row r="35393">
          <cell r="A35393">
            <v>2021</v>
          </cell>
        </row>
        <row r="35394">
          <cell r="A35394">
            <v>2021</v>
          </cell>
        </row>
        <row r="35395">
          <cell r="A35395">
            <v>2021</v>
          </cell>
        </row>
        <row r="35396">
          <cell r="A35396">
            <v>2021</v>
          </cell>
        </row>
        <row r="35397">
          <cell r="A35397">
            <v>2021</v>
          </cell>
        </row>
        <row r="35398">
          <cell r="A35398">
            <v>2021</v>
          </cell>
        </row>
        <row r="35399">
          <cell r="A35399">
            <v>2021</v>
          </cell>
        </row>
        <row r="35400">
          <cell r="A35400">
            <v>2021</v>
          </cell>
        </row>
        <row r="35401">
          <cell r="A35401">
            <v>2021</v>
          </cell>
        </row>
        <row r="35402">
          <cell r="A35402">
            <v>2021</v>
          </cell>
        </row>
        <row r="35403">
          <cell r="A35403">
            <v>2021</v>
          </cell>
        </row>
        <row r="35404">
          <cell r="A35404">
            <v>2021</v>
          </cell>
        </row>
        <row r="35405">
          <cell r="A35405">
            <v>2021</v>
          </cell>
        </row>
        <row r="35406">
          <cell r="A35406">
            <v>2021</v>
          </cell>
        </row>
        <row r="35407">
          <cell r="A35407">
            <v>2021</v>
          </cell>
        </row>
        <row r="35408">
          <cell r="A35408">
            <v>2021</v>
          </cell>
        </row>
        <row r="35409">
          <cell r="A35409">
            <v>2021</v>
          </cell>
        </row>
        <row r="35410">
          <cell r="A35410">
            <v>2021</v>
          </cell>
        </row>
        <row r="35411">
          <cell r="A35411">
            <v>2021</v>
          </cell>
        </row>
        <row r="35412">
          <cell r="A35412">
            <v>2021</v>
          </cell>
        </row>
        <row r="35413">
          <cell r="A35413">
            <v>2021</v>
          </cell>
        </row>
        <row r="35414">
          <cell r="A35414">
            <v>2021</v>
          </cell>
        </row>
        <row r="35415">
          <cell r="A35415">
            <v>2021</v>
          </cell>
        </row>
        <row r="35416">
          <cell r="A35416">
            <v>2021</v>
          </cell>
        </row>
        <row r="35417">
          <cell r="A35417">
            <v>2021</v>
          </cell>
        </row>
        <row r="35418">
          <cell r="A35418">
            <v>2021</v>
          </cell>
        </row>
        <row r="35419">
          <cell r="A35419">
            <v>2021</v>
          </cell>
        </row>
        <row r="35420">
          <cell r="A35420">
            <v>2021</v>
          </cell>
        </row>
        <row r="35421">
          <cell r="A35421">
            <v>2021</v>
          </cell>
        </row>
        <row r="35422">
          <cell r="A35422">
            <v>2021</v>
          </cell>
        </row>
        <row r="35423">
          <cell r="A35423">
            <v>2021</v>
          </cell>
        </row>
        <row r="35424">
          <cell r="A35424">
            <v>2021</v>
          </cell>
        </row>
        <row r="35425">
          <cell r="A35425">
            <v>2021</v>
          </cell>
        </row>
        <row r="35426">
          <cell r="A35426">
            <v>2021</v>
          </cell>
        </row>
        <row r="35427">
          <cell r="A35427">
            <v>2021</v>
          </cell>
        </row>
        <row r="35428">
          <cell r="A35428">
            <v>2021</v>
          </cell>
        </row>
        <row r="35429">
          <cell r="A35429">
            <v>2021</v>
          </cell>
        </row>
        <row r="35430">
          <cell r="A35430">
            <v>2021</v>
          </cell>
        </row>
        <row r="35431">
          <cell r="A35431">
            <v>2021</v>
          </cell>
        </row>
        <row r="35432">
          <cell r="A35432">
            <v>2021</v>
          </cell>
        </row>
        <row r="35433">
          <cell r="A35433">
            <v>2021</v>
          </cell>
        </row>
        <row r="35434">
          <cell r="A35434">
            <v>2021</v>
          </cell>
        </row>
        <row r="35435">
          <cell r="A35435">
            <v>2021</v>
          </cell>
        </row>
        <row r="35436">
          <cell r="A35436">
            <v>2021</v>
          </cell>
        </row>
        <row r="35437">
          <cell r="A35437">
            <v>2021</v>
          </cell>
        </row>
        <row r="35438">
          <cell r="A35438">
            <v>2021</v>
          </cell>
        </row>
        <row r="35439">
          <cell r="A35439">
            <v>2021</v>
          </cell>
        </row>
        <row r="35440">
          <cell r="A35440">
            <v>2021</v>
          </cell>
        </row>
        <row r="35441">
          <cell r="A35441">
            <v>2021</v>
          </cell>
        </row>
        <row r="35442">
          <cell r="A35442">
            <v>2021</v>
          </cell>
        </row>
        <row r="35443">
          <cell r="A35443">
            <v>2021</v>
          </cell>
        </row>
        <row r="35444">
          <cell r="A35444">
            <v>2021</v>
          </cell>
        </row>
        <row r="35445">
          <cell r="A35445">
            <v>2021</v>
          </cell>
        </row>
        <row r="35446">
          <cell r="A35446">
            <v>2021</v>
          </cell>
        </row>
        <row r="35447">
          <cell r="A35447">
            <v>2021</v>
          </cell>
        </row>
        <row r="35448">
          <cell r="A35448">
            <v>2021</v>
          </cell>
        </row>
        <row r="35449">
          <cell r="A35449">
            <v>2021</v>
          </cell>
        </row>
        <row r="35450">
          <cell r="A35450">
            <v>2021</v>
          </cell>
        </row>
        <row r="35451">
          <cell r="A35451">
            <v>2021</v>
          </cell>
        </row>
        <row r="35452">
          <cell r="A35452">
            <v>2021</v>
          </cell>
        </row>
        <row r="35453">
          <cell r="A35453">
            <v>2021</v>
          </cell>
        </row>
        <row r="35454">
          <cell r="A35454">
            <v>2021</v>
          </cell>
        </row>
        <row r="35455">
          <cell r="A35455">
            <v>2021</v>
          </cell>
        </row>
        <row r="35456">
          <cell r="A35456">
            <v>2021</v>
          </cell>
        </row>
        <row r="35457">
          <cell r="A35457">
            <v>2021</v>
          </cell>
        </row>
        <row r="35458">
          <cell r="A35458">
            <v>2021</v>
          </cell>
        </row>
        <row r="35459">
          <cell r="A35459">
            <v>2021</v>
          </cell>
        </row>
        <row r="35460">
          <cell r="A35460">
            <v>2021</v>
          </cell>
        </row>
        <row r="35461">
          <cell r="A35461">
            <v>2021</v>
          </cell>
        </row>
        <row r="35462">
          <cell r="A35462">
            <v>2021</v>
          </cell>
        </row>
        <row r="35463">
          <cell r="A35463">
            <v>2021</v>
          </cell>
        </row>
        <row r="35464">
          <cell r="A35464">
            <v>2021</v>
          </cell>
        </row>
        <row r="35465">
          <cell r="A35465">
            <v>2021</v>
          </cell>
        </row>
        <row r="35466">
          <cell r="A35466">
            <v>2021</v>
          </cell>
        </row>
        <row r="35467">
          <cell r="A35467">
            <v>2021</v>
          </cell>
        </row>
        <row r="35468">
          <cell r="A35468">
            <v>2021</v>
          </cell>
        </row>
        <row r="35469">
          <cell r="A35469">
            <v>2021</v>
          </cell>
        </row>
        <row r="35470">
          <cell r="A35470">
            <v>2021</v>
          </cell>
        </row>
        <row r="35471">
          <cell r="A35471">
            <v>2021</v>
          </cell>
        </row>
        <row r="35472">
          <cell r="A35472">
            <v>2021</v>
          </cell>
        </row>
        <row r="35473">
          <cell r="A35473">
            <v>2021</v>
          </cell>
        </row>
        <row r="35474">
          <cell r="A35474">
            <v>2021</v>
          </cell>
        </row>
        <row r="35475">
          <cell r="A35475">
            <v>2021</v>
          </cell>
        </row>
        <row r="35476">
          <cell r="A35476">
            <v>2021</v>
          </cell>
        </row>
        <row r="35477">
          <cell r="A35477">
            <v>2021</v>
          </cell>
        </row>
        <row r="35478">
          <cell r="A35478">
            <v>2021</v>
          </cell>
        </row>
        <row r="35479">
          <cell r="A35479">
            <v>2021</v>
          </cell>
        </row>
        <row r="35480">
          <cell r="A35480">
            <v>2021</v>
          </cell>
        </row>
        <row r="35481">
          <cell r="A35481">
            <v>2021</v>
          </cell>
        </row>
        <row r="35482">
          <cell r="A35482">
            <v>2021</v>
          </cell>
        </row>
        <row r="35483">
          <cell r="A35483">
            <v>2021</v>
          </cell>
        </row>
        <row r="35484">
          <cell r="A35484">
            <v>2021</v>
          </cell>
        </row>
        <row r="35485">
          <cell r="A35485">
            <v>2021</v>
          </cell>
        </row>
        <row r="35486">
          <cell r="A35486">
            <v>2021</v>
          </cell>
        </row>
        <row r="35487">
          <cell r="A35487">
            <v>2021</v>
          </cell>
        </row>
        <row r="35488">
          <cell r="A35488">
            <v>2021</v>
          </cell>
        </row>
        <row r="35489">
          <cell r="A35489">
            <v>2021</v>
          </cell>
        </row>
        <row r="35490">
          <cell r="A35490">
            <v>2021</v>
          </cell>
        </row>
        <row r="35491">
          <cell r="A35491">
            <v>2021</v>
          </cell>
        </row>
        <row r="35492">
          <cell r="A35492">
            <v>2021</v>
          </cell>
        </row>
        <row r="35493">
          <cell r="A35493">
            <v>2021</v>
          </cell>
        </row>
        <row r="35494">
          <cell r="A35494">
            <v>2021</v>
          </cell>
        </row>
        <row r="35495">
          <cell r="A35495">
            <v>2021</v>
          </cell>
        </row>
        <row r="35496">
          <cell r="A35496">
            <v>2021</v>
          </cell>
        </row>
        <row r="35497">
          <cell r="A35497">
            <v>2021</v>
          </cell>
        </row>
        <row r="35498">
          <cell r="A35498">
            <v>2021</v>
          </cell>
        </row>
        <row r="35499">
          <cell r="A35499">
            <v>2021</v>
          </cell>
        </row>
        <row r="35500">
          <cell r="A35500">
            <v>2021</v>
          </cell>
        </row>
        <row r="35501">
          <cell r="A35501">
            <v>2021</v>
          </cell>
        </row>
        <row r="35502">
          <cell r="A35502">
            <v>2021</v>
          </cell>
        </row>
        <row r="35503">
          <cell r="A35503">
            <v>2021</v>
          </cell>
        </row>
        <row r="35504">
          <cell r="A35504">
            <v>2021</v>
          </cell>
        </row>
        <row r="35505">
          <cell r="A35505">
            <v>2021</v>
          </cell>
        </row>
        <row r="35506">
          <cell r="A35506">
            <v>2021</v>
          </cell>
        </row>
        <row r="35507">
          <cell r="A35507">
            <v>2021</v>
          </cell>
        </row>
        <row r="35508">
          <cell r="A35508">
            <v>2021</v>
          </cell>
        </row>
        <row r="35509">
          <cell r="A35509">
            <v>2021</v>
          </cell>
        </row>
        <row r="35510">
          <cell r="A35510">
            <v>2021</v>
          </cell>
        </row>
        <row r="35511">
          <cell r="A35511">
            <v>2021</v>
          </cell>
        </row>
        <row r="35512">
          <cell r="A35512">
            <v>2021</v>
          </cell>
        </row>
        <row r="35513">
          <cell r="A35513">
            <v>2021</v>
          </cell>
        </row>
        <row r="35514">
          <cell r="A35514">
            <v>2021</v>
          </cell>
        </row>
        <row r="35515">
          <cell r="A35515">
            <v>2021</v>
          </cell>
        </row>
        <row r="35516">
          <cell r="A35516">
            <v>2021</v>
          </cell>
        </row>
        <row r="35517">
          <cell r="A35517">
            <v>2021</v>
          </cell>
        </row>
        <row r="35518">
          <cell r="A35518">
            <v>2021</v>
          </cell>
        </row>
        <row r="35519">
          <cell r="A35519">
            <v>2021</v>
          </cell>
        </row>
        <row r="35520">
          <cell r="A35520">
            <v>2021</v>
          </cell>
        </row>
        <row r="35521">
          <cell r="A35521">
            <v>2021</v>
          </cell>
        </row>
        <row r="35522">
          <cell r="A35522">
            <v>2021</v>
          </cell>
        </row>
        <row r="35523">
          <cell r="A35523">
            <v>2021</v>
          </cell>
        </row>
        <row r="35524">
          <cell r="A35524">
            <v>2021</v>
          </cell>
        </row>
        <row r="35525">
          <cell r="A35525">
            <v>2021</v>
          </cell>
        </row>
        <row r="35526">
          <cell r="A35526">
            <v>2021</v>
          </cell>
        </row>
        <row r="35527">
          <cell r="A35527">
            <v>2021</v>
          </cell>
        </row>
        <row r="35528">
          <cell r="A35528">
            <v>2021</v>
          </cell>
        </row>
        <row r="35529">
          <cell r="A35529">
            <v>2021</v>
          </cell>
        </row>
        <row r="35530">
          <cell r="A35530">
            <v>2021</v>
          </cell>
        </row>
        <row r="35531">
          <cell r="A35531">
            <v>2021</v>
          </cell>
        </row>
        <row r="35532">
          <cell r="A35532">
            <v>2021</v>
          </cell>
        </row>
        <row r="35533">
          <cell r="A35533">
            <v>2021</v>
          </cell>
        </row>
        <row r="35534">
          <cell r="A35534">
            <v>2021</v>
          </cell>
        </row>
        <row r="35535">
          <cell r="A35535">
            <v>2021</v>
          </cell>
        </row>
        <row r="35536">
          <cell r="A35536">
            <v>2021</v>
          </cell>
        </row>
        <row r="35537">
          <cell r="A35537">
            <v>2021</v>
          </cell>
        </row>
        <row r="35538">
          <cell r="A35538">
            <v>2021</v>
          </cell>
        </row>
        <row r="35539">
          <cell r="A35539">
            <v>2021</v>
          </cell>
        </row>
        <row r="35540">
          <cell r="A35540">
            <v>2021</v>
          </cell>
        </row>
        <row r="35541">
          <cell r="A35541">
            <v>2021</v>
          </cell>
        </row>
        <row r="35542">
          <cell r="A35542">
            <v>2021</v>
          </cell>
        </row>
        <row r="35543">
          <cell r="A35543">
            <v>2021</v>
          </cell>
        </row>
        <row r="35544">
          <cell r="A35544">
            <v>2021</v>
          </cell>
        </row>
        <row r="35545">
          <cell r="A35545">
            <v>2021</v>
          </cell>
        </row>
        <row r="35546">
          <cell r="A35546">
            <v>2021</v>
          </cell>
        </row>
        <row r="35547">
          <cell r="A35547">
            <v>2021</v>
          </cell>
        </row>
        <row r="35548">
          <cell r="A35548">
            <v>2021</v>
          </cell>
        </row>
        <row r="35549">
          <cell r="A35549">
            <v>2021</v>
          </cell>
        </row>
        <row r="35550">
          <cell r="A35550">
            <v>2021</v>
          </cell>
        </row>
        <row r="35551">
          <cell r="A35551">
            <v>2021</v>
          </cell>
        </row>
        <row r="35552">
          <cell r="A35552">
            <v>2021</v>
          </cell>
        </row>
        <row r="35553">
          <cell r="A35553">
            <v>2021</v>
          </cell>
        </row>
        <row r="35554">
          <cell r="A35554">
            <v>2021</v>
          </cell>
        </row>
        <row r="35555">
          <cell r="A35555">
            <v>2021</v>
          </cell>
        </row>
        <row r="35556">
          <cell r="A35556">
            <v>2021</v>
          </cell>
        </row>
        <row r="35557">
          <cell r="A35557">
            <v>2021</v>
          </cell>
        </row>
        <row r="35558">
          <cell r="A35558">
            <v>2021</v>
          </cell>
        </row>
        <row r="35559">
          <cell r="A35559">
            <v>2021</v>
          </cell>
        </row>
        <row r="35560">
          <cell r="A35560">
            <v>2021</v>
          </cell>
        </row>
        <row r="35561">
          <cell r="A35561">
            <v>2021</v>
          </cell>
        </row>
        <row r="35562">
          <cell r="A35562">
            <v>2021</v>
          </cell>
        </row>
        <row r="35563">
          <cell r="A35563">
            <v>2021</v>
          </cell>
        </row>
        <row r="35564">
          <cell r="A35564">
            <v>2021</v>
          </cell>
        </row>
        <row r="35565">
          <cell r="A35565">
            <v>2021</v>
          </cell>
        </row>
        <row r="35566">
          <cell r="A35566">
            <v>2021</v>
          </cell>
        </row>
        <row r="35567">
          <cell r="A35567">
            <v>2021</v>
          </cell>
        </row>
        <row r="35568">
          <cell r="A35568">
            <v>2021</v>
          </cell>
        </row>
        <row r="35569">
          <cell r="A35569">
            <v>2021</v>
          </cell>
        </row>
        <row r="35570">
          <cell r="A35570">
            <v>2021</v>
          </cell>
        </row>
        <row r="35571">
          <cell r="A35571">
            <v>2021</v>
          </cell>
        </row>
        <row r="35572">
          <cell r="A35572">
            <v>2021</v>
          </cell>
        </row>
        <row r="35573">
          <cell r="A35573">
            <v>2021</v>
          </cell>
        </row>
        <row r="35574">
          <cell r="A35574">
            <v>2021</v>
          </cell>
        </row>
        <row r="35575">
          <cell r="A35575">
            <v>2021</v>
          </cell>
        </row>
        <row r="35576">
          <cell r="A35576">
            <v>2021</v>
          </cell>
        </row>
        <row r="35577">
          <cell r="A35577">
            <v>2021</v>
          </cell>
        </row>
        <row r="35578">
          <cell r="A35578">
            <v>2021</v>
          </cell>
        </row>
        <row r="35579">
          <cell r="A35579">
            <v>2021</v>
          </cell>
        </row>
        <row r="35580">
          <cell r="A35580">
            <v>2021</v>
          </cell>
        </row>
        <row r="35581">
          <cell r="A35581">
            <v>2021</v>
          </cell>
        </row>
        <row r="35582">
          <cell r="A35582">
            <v>2021</v>
          </cell>
        </row>
        <row r="35583">
          <cell r="A35583">
            <v>2021</v>
          </cell>
        </row>
        <row r="35584">
          <cell r="A35584">
            <v>2021</v>
          </cell>
        </row>
        <row r="35585">
          <cell r="A35585">
            <v>2021</v>
          </cell>
        </row>
        <row r="35586">
          <cell r="A35586">
            <v>2021</v>
          </cell>
        </row>
        <row r="35587">
          <cell r="A35587">
            <v>2021</v>
          </cell>
        </row>
        <row r="35588">
          <cell r="A35588">
            <v>2021</v>
          </cell>
        </row>
        <row r="35589">
          <cell r="A35589">
            <v>2021</v>
          </cell>
        </row>
        <row r="35590">
          <cell r="A35590">
            <v>2021</v>
          </cell>
        </row>
        <row r="35591">
          <cell r="A35591">
            <v>2021</v>
          </cell>
        </row>
        <row r="35592">
          <cell r="A35592">
            <v>2021</v>
          </cell>
        </row>
        <row r="35593">
          <cell r="A35593">
            <v>2021</v>
          </cell>
        </row>
        <row r="35594">
          <cell r="A35594">
            <v>2021</v>
          </cell>
        </row>
        <row r="35595">
          <cell r="A35595">
            <v>2021</v>
          </cell>
        </row>
        <row r="35596">
          <cell r="A35596">
            <v>2021</v>
          </cell>
        </row>
        <row r="35597">
          <cell r="A35597">
            <v>2021</v>
          </cell>
        </row>
        <row r="35598">
          <cell r="A35598">
            <v>2021</v>
          </cell>
        </row>
        <row r="35599">
          <cell r="A35599">
            <v>2021</v>
          </cell>
        </row>
        <row r="35600">
          <cell r="A35600">
            <v>2021</v>
          </cell>
        </row>
        <row r="35601">
          <cell r="A35601">
            <v>2021</v>
          </cell>
        </row>
        <row r="35602">
          <cell r="A35602">
            <v>2021</v>
          </cell>
        </row>
        <row r="35603">
          <cell r="A35603">
            <v>2021</v>
          </cell>
        </row>
        <row r="35604">
          <cell r="A35604">
            <v>2021</v>
          </cell>
        </row>
        <row r="35605">
          <cell r="A35605">
            <v>2021</v>
          </cell>
        </row>
        <row r="35606">
          <cell r="A35606">
            <v>2021</v>
          </cell>
        </row>
        <row r="35607">
          <cell r="A35607">
            <v>2021</v>
          </cell>
        </row>
        <row r="35608">
          <cell r="A35608">
            <v>2021</v>
          </cell>
        </row>
        <row r="35609">
          <cell r="A35609">
            <v>2021</v>
          </cell>
        </row>
        <row r="35610">
          <cell r="A35610">
            <v>2021</v>
          </cell>
        </row>
        <row r="35611">
          <cell r="A35611">
            <v>2021</v>
          </cell>
        </row>
        <row r="35612">
          <cell r="A35612">
            <v>2021</v>
          </cell>
        </row>
        <row r="35613">
          <cell r="A35613">
            <v>2021</v>
          </cell>
        </row>
        <row r="35614">
          <cell r="A35614">
            <v>2021</v>
          </cell>
        </row>
        <row r="35615">
          <cell r="A35615">
            <v>2021</v>
          </cell>
        </row>
        <row r="35616">
          <cell r="A35616">
            <v>2021</v>
          </cell>
        </row>
        <row r="35617">
          <cell r="A35617">
            <v>2021</v>
          </cell>
        </row>
        <row r="35618">
          <cell r="A35618">
            <v>2021</v>
          </cell>
        </row>
        <row r="35619">
          <cell r="A35619">
            <v>2021</v>
          </cell>
        </row>
        <row r="35620">
          <cell r="A35620">
            <v>2021</v>
          </cell>
        </row>
        <row r="35621">
          <cell r="A35621">
            <v>2021</v>
          </cell>
        </row>
        <row r="35622">
          <cell r="A35622">
            <v>2021</v>
          </cell>
        </row>
        <row r="35623">
          <cell r="A35623">
            <v>2021</v>
          </cell>
        </row>
        <row r="35624">
          <cell r="A35624">
            <v>2021</v>
          </cell>
        </row>
        <row r="35625">
          <cell r="A35625">
            <v>2021</v>
          </cell>
        </row>
        <row r="35626">
          <cell r="A35626">
            <v>2021</v>
          </cell>
        </row>
        <row r="35627">
          <cell r="A35627">
            <v>2021</v>
          </cell>
        </row>
        <row r="35628">
          <cell r="A35628">
            <v>2021</v>
          </cell>
        </row>
        <row r="35629">
          <cell r="A35629">
            <v>2021</v>
          </cell>
        </row>
        <row r="35630">
          <cell r="A35630">
            <v>2021</v>
          </cell>
        </row>
        <row r="35631">
          <cell r="A35631">
            <v>2021</v>
          </cell>
        </row>
        <row r="35632">
          <cell r="A35632">
            <v>2021</v>
          </cell>
        </row>
        <row r="35633">
          <cell r="A35633">
            <v>2021</v>
          </cell>
        </row>
        <row r="35634">
          <cell r="A35634">
            <v>2021</v>
          </cell>
        </row>
        <row r="35635">
          <cell r="A35635">
            <v>2021</v>
          </cell>
        </row>
        <row r="35636">
          <cell r="A35636">
            <v>2021</v>
          </cell>
        </row>
        <row r="35637">
          <cell r="A35637">
            <v>2021</v>
          </cell>
        </row>
        <row r="35638">
          <cell r="A35638">
            <v>2021</v>
          </cell>
        </row>
        <row r="35639">
          <cell r="A35639">
            <v>2021</v>
          </cell>
        </row>
        <row r="35640">
          <cell r="A35640">
            <v>2021</v>
          </cell>
        </row>
        <row r="35641">
          <cell r="A35641">
            <v>2021</v>
          </cell>
        </row>
        <row r="35642">
          <cell r="A35642">
            <v>2021</v>
          </cell>
        </row>
        <row r="35643">
          <cell r="A35643">
            <v>2021</v>
          </cell>
        </row>
        <row r="35644">
          <cell r="A35644">
            <v>2021</v>
          </cell>
        </row>
        <row r="35645">
          <cell r="A35645">
            <v>2021</v>
          </cell>
        </row>
        <row r="35646">
          <cell r="A35646">
            <v>2021</v>
          </cell>
        </row>
        <row r="35647">
          <cell r="A35647">
            <v>2021</v>
          </cell>
        </row>
        <row r="35648">
          <cell r="A35648">
            <v>2021</v>
          </cell>
        </row>
        <row r="35649">
          <cell r="A35649">
            <v>2021</v>
          </cell>
        </row>
        <row r="35650">
          <cell r="A35650">
            <v>2021</v>
          </cell>
        </row>
        <row r="35651">
          <cell r="A35651">
            <v>2021</v>
          </cell>
        </row>
        <row r="35652">
          <cell r="A35652">
            <v>2021</v>
          </cell>
        </row>
        <row r="35653">
          <cell r="A35653">
            <v>2021</v>
          </cell>
        </row>
        <row r="35654">
          <cell r="A35654">
            <v>2021</v>
          </cell>
        </row>
        <row r="35655">
          <cell r="A35655">
            <v>2021</v>
          </cell>
        </row>
        <row r="35656">
          <cell r="A35656">
            <v>2021</v>
          </cell>
        </row>
        <row r="35657">
          <cell r="A35657">
            <v>2021</v>
          </cell>
        </row>
        <row r="35658">
          <cell r="A35658">
            <v>2021</v>
          </cell>
        </row>
        <row r="35659">
          <cell r="A35659">
            <v>2021</v>
          </cell>
        </row>
        <row r="35660">
          <cell r="A35660">
            <v>2021</v>
          </cell>
        </row>
        <row r="35661">
          <cell r="A35661">
            <v>2021</v>
          </cell>
        </row>
        <row r="35662">
          <cell r="A35662">
            <v>2021</v>
          </cell>
        </row>
        <row r="35663">
          <cell r="A35663">
            <v>2021</v>
          </cell>
        </row>
        <row r="35664">
          <cell r="A35664">
            <v>2021</v>
          </cell>
        </row>
        <row r="35665">
          <cell r="A35665">
            <v>2021</v>
          </cell>
        </row>
        <row r="35666">
          <cell r="A35666">
            <v>2021</v>
          </cell>
        </row>
        <row r="35667">
          <cell r="A35667">
            <v>2021</v>
          </cell>
        </row>
        <row r="35668">
          <cell r="A35668">
            <v>2021</v>
          </cell>
        </row>
        <row r="35669">
          <cell r="A35669">
            <v>2021</v>
          </cell>
        </row>
        <row r="35670">
          <cell r="A35670">
            <v>2021</v>
          </cell>
        </row>
        <row r="35671">
          <cell r="A35671">
            <v>2021</v>
          </cell>
        </row>
        <row r="35672">
          <cell r="A35672">
            <v>2021</v>
          </cell>
        </row>
        <row r="35673">
          <cell r="A35673">
            <v>2021</v>
          </cell>
        </row>
        <row r="35674">
          <cell r="A35674">
            <v>2021</v>
          </cell>
        </row>
        <row r="35675">
          <cell r="A35675">
            <v>2021</v>
          </cell>
        </row>
        <row r="35676">
          <cell r="A35676">
            <v>2021</v>
          </cell>
        </row>
        <row r="35677">
          <cell r="A35677">
            <v>2021</v>
          </cell>
        </row>
        <row r="35678">
          <cell r="A35678">
            <v>2021</v>
          </cell>
        </row>
        <row r="35679">
          <cell r="A35679">
            <v>2021</v>
          </cell>
        </row>
        <row r="35680">
          <cell r="A35680">
            <v>2021</v>
          </cell>
        </row>
        <row r="35681">
          <cell r="A35681">
            <v>2021</v>
          </cell>
        </row>
        <row r="35682">
          <cell r="A35682">
            <v>2021</v>
          </cell>
        </row>
        <row r="35683">
          <cell r="A35683">
            <v>2021</v>
          </cell>
        </row>
        <row r="35684">
          <cell r="A35684">
            <v>2021</v>
          </cell>
        </row>
        <row r="35685">
          <cell r="A35685">
            <v>2021</v>
          </cell>
        </row>
        <row r="35686">
          <cell r="A35686">
            <v>2021</v>
          </cell>
        </row>
        <row r="35687">
          <cell r="A35687">
            <v>2021</v>
          </cell>
        </row>
        <row r="35688">
          <cell r="A35688">
            <v>2021</v>
          </cell>
        </row>
        <row r="35689">
          <cell r="A35689">
            <v>2021</v>
          </cell>
        </row>
        <row r="35690">
          <cell r="A35690">
            <v>2021</v>
          </cell>
        </row>
        <row r="35691">
          <cell r="A35691">
            <v>2021</v>
          </cell>
        </row>
        <row r="35692">
          <cell r="A35692">
            <v>2021</v>
          </cell>
        </row>
        <row r="35693">
          <cell r="A35693">
            <v>2021</v>
          </cell>
        </row>
        <row r="35694">
          <cell r="A35694">
            <v>2021</v>
          </cell>
        </row>
        <row r="35695">
          <cell r="A35695">
            <v>2021</v>
          </cell>
        </row>
        <row r="35696">
          <cell r="A35696">
            <v>2021</v>
          </cell>
        </row>
        <row r="35697">
          <cell r="A35697">
            <v>2021</v>
          </cell>
        </row>
        <row r="35698">
          <cell r="A35698">
            <v>2021</v>
          </cell>
        </row>
        <row r="35699">
          <cell r="A35699">
            <v>2021</v>
          </cell>
        </row>
        <row r="35700">
          <cell r="A35700">
            <v>2021</v>
          </cell>
        </row>
        <row r="35701">
          <cell r="A35701">
            <v>2021</v>
          </cell>
        </row>
        <row r="35702">
          <cell r="A35702">
            <v>2021</v>
          </cell>
        </row>
        <row r="35703">
          <cell r="A35703">
            <v>2021</v>
          </cell>
        </row>
        <row r="35704">
          <cell r="A35704">
            <v>2021</v>
          </cell>
        </row>
        <row r="35705">
          <cell r="A35705">
            <v>2021</v>
          </cell>
        </row>
        <row r="35706">
          <cell r="A35706">
            <v>2021</v>
          </cell>
        </row>
        <row r="35707">
          <cell r="A35707">
            <v>2021</v>
          </cell>
        </row>
        <row r="35708">
          <cell r="A35708">
            <v>2021</v>
          </cell>
        </row>
        <row r="35709">
          <cell r="A35709">
            <v>2021</v>
          </cell>
        </row>
        <row r="35710">
          <cell r="A35710">
            <v>2021</v>
          </cell>
        </row>
        <row r="35711">
          <cell r="A35711">
            <v>2021</v>
          </cell>
        </row>
        <row r="35712">
          <cell r="A35712">
            <v>2021</v>
          </cell>
        </row>
        <row r="35713">
          <cell r="A35713">
            <v>2021</v>
          </cell>
        </row>
        <row r="35714">
          <cell r="A35714">
            <v>2021</v>
          </cell>
        </row>
        <row r="35715">
          <cell r="A35715">
            <v>2021</v>
          </cell>
        </row>
        <row r="35716">
          <cell r="A35716">
            <v>2021</v>
          </cell>
        </row>
        <row r="35717">
          <cell r="A35717">
            <v>2021</v>
          </cell>
        </row>
        <row r="35718">
          <cell r="A35718">
            <v>2021</v>
          </cell>
        </row>
        <row r="35719">
          <cell r="A35719">
            <v>2021</v>
          </cell>
        </row>
        <row r="35720">
          <cell r="A35720">
            <v>2021</v>
          </cell>
        </row>
        <row r="35721">
          <cell r="A35721">
            <v>2021</v>
          </cell>
        </row>
        <row r="35722">
          <cell r="A35722">
            <v>2021</v>
          </cell>
        </row>
        <row r="35723">
          <cell r="A35723">
            <v>2021</v>
          </cell>
        </row>
        <row r="35724">
          <cell r="A35724">
            <v>2021</v>
          </cell>
        </row>
        <row r="35725">
          <cell r="A35725">
            <v>2021</v>
          </cell>
        </row>
        <row r="35726">
          <cell r="A35726">
            <v>2021</v>
          </cell>
        </row>
        <row r="35727">
          <cell r="A35727">
            <v>2021</v>
          </cell>
        </row>
        <row r="35728">
          <cell r="A35728">
            <v>2021</v>
          </cell>
        </row>
        <row r="35729">
          <cell r="A35729">
            <v>2021</v>
          </cell>
        </row>
        <row r="35730">
          <cell r="A35730">
            <v>2021</v>
          </cell>
        </row>
        <row r="35731">
          <cell r="A35731">
            <v>2021</v>
          </cell>
        </row>
        <row r="35732">
          <cell r="A35732">
            <v>2021</v>
          </cell>
        </row>
        <row r="35733">
          <cell r="A35733">
            <v>2021</v>
          </cell>
        </row>
        <row r="35734">
          <cell r="A35734">
            <v>2021</v>
          </cell>
        </row>
        <row r="35735">
          <cell r="A35735">
            <v>2021</v>
          </cell>
        </row>
        <row r="35736">
          <cell r="A35736">
            <v>2021</v>
          </cell>
        </row>
        <row r="35737">
          <cell r="A35737">
            <v>2021</v>
          </cell>
        </row>
        <row r="35738">
          <cell r="A35738">
            <v>2021</v>
          </cell>
        </row>
        <row r="35739">
          <cell r="A35739">
            <v>2021</v>
          </cell>
        </row>
        <row r="35740">
          <cell r="A35740">
            <v>2021</v>
          </cell>
        </row>
        <row r="35741">
          <cell r="A35741">
            <v>2021</v>
          </cell>
        </row>
        <row r="35742">
          <cell r="A35742">
            <v>2021</v>
          </cell>
        </row>
        <row r="35743">
          <cell r="A35743">
            <v>2021</v>
          </cell>
        </row>
        <row r="35744">
          <cell r="A35744">
            <v>2021</v>
          </cell>
        </row>
        <row r="35745">
          <cell r="A35745">
            <v>2021</v>
          </cell>
        </row>
        <row r="35746">
          <cell r="A35746">
            <v>2021</v>
          </cell>
        </row>
        <row r="35747">
          <cell r="A35747">
            <v>2021</v>
          </cell>
        </row>
        <row r="35748">
          <cell r="A35748">
            <v>2021</v>
          </cell>
        </row>
        <row r="35749">
          <cell r="A35749">
            <v>2021</v>
          </cell>
        </row>
        <row r="35750">
          <cell r="A35750">
            <v>2021</v>
          </cell>
        </row>
        <row r="35751">
          <cell r="A35751">
            <v>2021</v>
          </cell>
        </row>
        <row r="35752">
          <cell r="A35752">
            <v>2021</v>
          </cell>
        </row>
        <row r="35753">
          <cell r="A35753">
            <v>2021</v>
          </cell>
        </row>
        <row r="35754">
          <cell r="A35754">
            <v>2021</v>
          </cell>
        </row>
        <row r="35755">
          <cell r="A35755">
            <v>2021</v>
          </cell>
        </row>
        <row r="35756">
          <cell r="A35756">
            <v>2021</v>
          </cell>
        </row>
        <row r="35757">
          <cell r="A35757">
            <v>2021</v>
          </cell>
        </row>
        <row r="35758">
          <cell r="A35758">
            <v>2021</v>
          </cell>
        </row>
        <row r="35759">
          <cell r="A35759">
            <v>2021</v>
          </cell>
        </row>
        <row r="35760">
          <cell r="A35760">
            <v>2021</v>
          </cell>
        </row>
        <row r="35761">
          <cell r="A35761">
            <v>2021</v>
          </cell>
        </row>
        <row r="35762">
          <cell r="A35762">
            <v>2021</v>
          </cell>
        </row>
        <row r="35763">
          <cell r="A35763">
            <v>2021</v>
          </cell>
        </row>
        <row r="35764">
          <cell r="A35764">
            <v>2021</v>
          </cell>
        </row>
        <row r="35765">
          <cell r="A35765">
            <v>2021</v>
          </cell>
        </row>
        <row r="35766">
          <cell r="A35766">
            <v>2021</v>
          </cell>
        </row>
        <row r="35767">
          <cell r="A35767">
            <v>2021</v>
          </cell>
        </row>
        <row r="35768">
          <cell r="A35768">
            <v>2021</v>
          </cell>
        </row>
        <row r="35769">
          <cell r="A35769">
            <v>2021</v>
          </cell>
        </row>
        <row r="35770">
          <cell r="A35770">
            <v>2021</v>
          </cell>
        </row>
        <row r="35771">
          <cell r="A35771">
            <v>2021</v>
          </cell>
        </row>
        <row r="35772">
          <cell r="A35772">
            <v>2021</v>
          </cell>
        </row>
        <row r="35773">
          <cell r="A35773">
            <v>2021</v>
          </cell>
        </row>
        <row r="35774">
          <cell r="A35774">
            <v>2021</v>
          </cell>
        </row>
        <row r="35775">
          <cell r="A35775">
            <v>2021</v>
          </cell>
        </row>
        <row r="35776">
          <cell r="A35776">
            <v>2021</v>
          </cell>
        </row>
        <row r="35777">
          <cell r="A35777">
            <v>2021</v>
          </cell>
        </row>
        <row r="35778">
          <cell r="A35778">
            <v>2021</v>
          </cell>
        </row>
        <row r="35779">
          <cell r="A35779">
            <v>2021</v>
          </cell>
        </row>
        <row r="35780">
          <cell r="A35780">
            <v>2021</v>
          </cell>
        </row>
        <row r="35781">
          <cell r="A35781">
            <v>2021</v>
          </cell>
        </row>
        <row r="35782">
          <cell r="A35782">
            <v>2021</v>
          </cell>
        </row>
        <row r="35783">
          <cell r="A35783">
            <v>2021</v>
          </cell>
        </row>
        <row r="35784">
          <cell r="A35784">
            <v>2021</v>
          </cell>
        </row>
        <row r="35785">
          <cell r="A35785">
            <v>2021</v>
          </cell>
        </row>
        <row r="35786">
          <cell r="A35786">
            <v>2021</v>
          </cell>
        </row>
        <row r="35787">
          <cell r="A35787">
            <v>2021</v>
          </cell>
        </row>
        <row r="35788">
          <cell r="A35788">
            <v>2021</v>
          </cell>
        </row>
        <row r="35789">
          <cell r="A35789">
            <v>2021</v>
          </cell>
        </row>
        <row r="35790">
          <cell r="A35790">
            <v>2021</v>
          </cell>
        </row>
        <row r="35791">
          <cell r="A35791">
            <v>2021</v>
          </cell>
        </row>
        <row r="35792">
          <cell r="A35792">
            <v>2021</v>
          </cell>
        </row>
        <row r="35793">
          <cell r="A35793">
            <v>2021</v>
          </cell>
        </row>
        <row r="35794">
          <cell r="A35794">
            <v>2021</v>
          </cell>
        </row>
        <row r="35795">
          <cell r="A35795">
            <v>2021</v>
          </cell>
        </row>
        <row r="35796">
          <cell r="A35796">
            <v>2021</v>
          </cell>
        </row>
        <row r="35797">
          <cell r="A35797">
            <v>2021</v>
          </cell>
        </row>
        <row r="35798">
          <cell r="A35798">
            <v>2021</v>
          </cell>
        </row>
        <row r="35799">
          <cell r="A35799">
            <v>2021</v>
          </cell>
        </row>
        <row r="35800">
          <cell r="A35800">
            <v>2021</v>
          </cell>
        </row>
        <row r="35801">
          <cell r="A35801">
            <v>2021</v>
          </cell>
        </row>
        <row r="35802">
          <cell r="A35802">
            <v>2021</v>
          </cell>
        </row>
        <row r="35803">
          <cell r="A35803">
            <v>2021</v>
          </cell>
        </row>
        <row r="35804">
          <cell r="A35804">
            <v>2021</v>
          </cell>
        </row>
        <row r="35805">
          <cell r="A35805">
            <v>2021</v>
          </cell>
        </row>
        <row r="35806">
          <cell r="A35806">
            <v>2021</v>
          </cell>
        </row>
        <row r="35807">
          <cell r="A35807">
            <v>2021</v>
          </cell>
        </row>
        <row r="35808">
          <cell r="A35808">
            <v>2021</v>
          </cell>
        </row>
        <row r="35809">
          <cell r="A35809">
            <v>2021</v>
          </cell>
        </row>
        <row r="35810">
          <cell r="A35810">
            <v>2021</v>
          </cell>
        </row>
        <row r="35811">
          <cell r="A35811">
            <v>2021</v>
          </cell>
        </row>
        <row r="35812">
          <cell r="A35812">
            <v>2021</v>
          </cell>
        </row>
        <row r="35813">
          <cell r="A35813">
            <v>2021</v>
          </cell>
        </row>
        <row r="35814">
          <cell r="A35814">
            <v>2021</v>
          </cell>
        </row>
        <row r="35815">
          <cell r="A35815">
            <v>2021</v>
          </cell>
        </row>
        <row r="35816">
          <cell r="A35816">
            <v>2021</v>
          </cell>
        </row>
        <row r="35817">
          <cell r="A35817">
            <v>2021</v>
          </cell>
        </row>
        <row r="35818">
          <cell r="A35818">
            <v>2021</v>
          </cell>
        </row>
        <row r="35819">
          <cell r="A35819">
            <v>2021</v>
          </cell>
        </row>
        <row r="35820">
          <cell r="A35820">
            <v>2021</v>
          </cell>
        </row>
        <row r="35821">
          <cell r="A35821">
            <v>2021</v>
          </cell>
        </row>
        <row r="35822">
          <cell r="A35822">
            <v>2021</v>
          </cell>
        </row>
        <row r="35823">
          <cell r="A35823">
            <v>2021</v>
          </cell>
        </row>
        <row r="35824">
          <cell r="A35824">
            <v>2021</v>
          </cell>
        </row>
        <row r="35825">
          <cell r="A35825">
            <v>2021</v>
          </cell>
        </row>
        <row r="35826">
          <cell r="A35826">
            <v>2021</v>
          </cell>
        </row>
        <row r="35827">
          <cell r="A35827">
            <v>2021</v>
          </cell>
        </row>
        <row r="35828">
          <cell r="A35828">
            <v>2021</v>
          </cell>
        </row>
        <row r="35829">
          <cell r="A35829">
            <v>2021</v>
          </cell>
        </row>
        <row r="35830">
          <cell r="A35830">
            <v>2021</v>
          </cell>
        </row>
        <row r="35831">
          <cell r="A35831">
            <v>2021</v>
          </cell>
        </row>
        <row r="35832">
          <cell r="A35832">
            <v>2021</v>
          </cell>
        </row>
        <row r="35833">
          <cell r="A35833">
            <v>2021</v>
          </cell>
        </row>
        <row r="35834">
          <cell r="A35834">
            <v>2021</v>
          </cell>
        </row>
        <row r="35835">
          <cell r="A35835">
            <v>2021</v>
          </cell>
        </row>
        <row r="35836">
          <cell r="A35836">
            <v>2021</v>
          </cell>
        </row>
        <row r="35837">
          <cell r="A35837">
            <v>2021</v>
          </cell>
        </row>
        <row r="35838">
          <cell r="A35838">
            <v>2021</v>
          </cell>
        </row>
        <row r="35839">
          <cell r="A35839">
            <v>2021</v>
          </cell>
        </row>
        <row r="35840">
          <cell r="A35840">
            <v>2021</v>
          </cell>
        </row>
        <row r="35841">
          <cell r="A35841">
            <v>2021</v>
          </cell>
        </row>
        <row r="35842">
          <cell r="A35842">
            <v>2021</v>
          </cell>
        </row>
        <row r="35843">
          <cell r="A35843">
            <v>2021</v>
          </cell>
        </row>
        <row r="35844">
          <cell r="A35844">
            <v>2021</v>
          </cell>
        </row>
        <row r="35845">
          <cell r="A35845">
            <v>2021</v>
          </cell>
        </row>
        <row r="35846">
          <cell r="A35846">
            <v>2021</v>
          </cell>
        </row>
        <row r="35847">
          <cell r="A35847">
            <v>2021</v>
          </cell>
        </row>
        <row r="35848">
          <cell r="A35848">
            <v>2021</v>
          </cell>
        </row>
        <row r="35849">
          <cell r="A35849">
            <v>2021</v>
          </cell>
        </row>
        <row r="35850">
          <cell r="A35850">
            <v>2021</v>
          </cell>
        </row>
        <row r="35851">
          <cell r="A35851">
            <v>2021</v>
          </cell>
        </row>
        <row r="35852">
          <cell r="A35852">
            <v>2021</v>
          </cell>
        </row>
        <row r="35853">
          <cell r="A35853">
            <v>2021</v>
          </cell>
        </row>
        <row r="35854">
          <cell r="A35854">
            <v>2021</v>
          </cell>
        </row>
        <row r="35855">
          <cell r="A35855">
            <v>2021</v>
          </cell>
        </row>
        <row r="35856">
          <cell r="A35856">
            <v>2021</v>
          </cell>
        </row>
        <row r="35857">
          <cell r="A35857">
            <v>2021</v>
          </cell>
        </row>
        <row r="35858">
          <cell r="A35858">
            <v>2021</v>
          </cell>
        </row>
        <row r="35859">
          <cell r="A35859">
            <v>2021</v>
          </cell>
        </row>
        <row r="35860">
          <cell r="A35860">
            <v>2021</v>
          </cell>
        </row>
        <row r="35861">
          <cell r="A35861">
            <v>2021</v>
          </cell>
        </row>
        <row r="35862">
          <cell r="A35862">
            <v>2021</v>
          </cell>
        </row>
        <row r="35863">
          <cell r="A35863">
            <v>2021</v>
          </cell>
        </row>
        <row r="35864">
          <cell r="A35864">
            <v>2021</v>
          </cell>
        </row>
        <row r="35865">
          <cell r="A35865">
            <v>2021</v>
          </cell>
        </row>
        <row r="35866">
          <cell r="A35866">
            <v>2021</v>
          </cell>
        </row>
        <row r="35867">
          <cell r="A35867">
            <v>2021</v>
          </cell>
        </row>
        <row r="35868">
          <cell r="A35868">
            <v>2021</v>
          </cell>
        </row>
        <row r="35869">
          <cell r="A35869">
            <v>2021</v>
          </cell>
        </row>
        <row r="35870">
          <cell r="A35870">
            <v>2021</v>
          </cell>
        </row>
        <row r="35871">
          <cell r="A35871">
            <v>2021</v>
          </cell>
        </row>
        <row r="35872">
          <cell r="A35872">
            <v>2021</v>
          </cell>
        </row>
        <row r="35873">
          <cell r="A35873">
            <v>2021</v>
          </cell>
        </row>
        <row r="35874">
          <cell r="A35874">
            <v>2021</v>
          </cell>
        </row>
        <row r="35875">
          <cell r="A35875">
            <v>2021</v>
          </cell>
        </row>
        <row r="35876">
          <cell r="A35876">
            <v>2021</v>
          </cell>
        </row>
        <row r="35877">
          <cell r="A35877">
            <v>2021</v>
          </cell>
        </row>
        <row r="35878">
          <cell r="A35878">
            <v>2021</v>
          </cell>
        </row>
        <row r="35879">
          <cell r="A35879">
            <v>2021</v>
          </cell>
        </row>
        <row r="35880">
          <cell r="A35880">
            <v>2021</v>
          </cell>
        </row>
        <row r="35881">
          <cell r="A35881">
            <v>2021</v>
          </cell>
        </row>
        <row r="35882">
          <cell r="A35882">
            <v>2021</v>
          </cell>
        </row>
        <row r="35883">
          <cell r="A35883">
            <v>2021</v>
          </cell>
        </row>
        <row r="35884">
          <cell r="A35884">
            <v>2021</v>
          </cell>
        </row>
        <row r="35885">
          <cell r="A35885">
            <v>2021</v>
          </cell>
        </row>
        <row r="35886">
          <cell r="A35886">
            <v>2021</v>
          </cell>
        </row>
        <row r="35887">
          <cell r="A35887">
            <v>2021</v>
          </cell>
        </row>
        <row r="35888">
          <cell r="A35888">
            <v>2021</v>
          </cell>
        </row>
        <row r="35889">
          <cell r="A35889">
            <v>2021</v>
          </cell>
        </row>
        <row r="35890">
          <cell r="A35890">
            <v>2021</v>
          </cell>
        </row>
        <row r="35891">
          <cell r="A35891">
            <v>2021</v>
          </cell>
        </row>
        <row r="35892">
          <cell r="A35892">
            <v>2021</v>
          </cell>
        </row>
        <row r="35893">
          <cell r="A35893">
            <v>2021</v>
          </cell>
        </row>
        <row r="35894">
          <cell r="A35894">
            <v>2021</v>
          </cell>
        </row>
        <row r="35895">
          <cell r="A35895">
            <v>2021</v>
          </cell>
        </row>
        <row r="35896">
          <cell r="A35896">
            <v>2021</v>
          </cell>
        </row>
        <row r="35897">
          <cell r="A35897">
            <v>2021</v>
          </cell>
        </row>
        <row r="35898">
          <cell r="A35898">
            <v>2021</v>
          </cell>
        </row>
        <row r="35899">
          <cell r="A35899">
            <v>2021</v>
          </cell>
        </row>
        <row r="35900">
          <cell r="A35900">
            <v>2021</v>
          </cell>
        </row>
        <row r="35901">
          <cell r="A35901">
            <v>2021</v>
          </cell>
        </row>
        <row r="35902">
          <cell r="A35902">
            <v>2021</v>
          </cell>
        </row>
        <row r="35903">
          <cell r="A35903">
            <v>2021</v>
          </cell>
        </row>
        <row r="35904">
          <cell r="A35904">
            <v>2021</v>
          </cell>
        </row>
        <row r="35905">
          <cell r="A35905">
            <v>2021</v>
          </cell>
        </row>
        <row r="35906">
          <cell r="A35906">
            <v>2021</v>
          </cell>
        </row>
        <row r="35907">
          <cell r="A35907">
            <v>2021</v>
          </cell>
        </row>
        <row r="35908">
          <cell r="A35908">
            <v>2021</v>
          </cell>
        </row>
        <row r="35909">
          <cell r="A35909">
            <v>2021</v>
          </cell>
        </row>
        <row r="35910">
          <cell r="A35910">
            <v>2021</v>
          </cell>
        </row>
        <row r="35911">
          <cell r="A35911">
            <v>2021</v>
          </cell>
        </row>
        <row r="35912">
          <cell r="A35912">
            <v>2021</v>
          </cell>
        </row>
        <row r="35913">
          <cell r="A35913">
            <v>2021</v>
          </cell>
        </row>
        <row r="35914">
          <cell r="A35914">
            <v>2021</v>
          </cell>
        </row>
        <row r="35915">
          <cell r="A35915">
            <v>2021</v>
          </cell>
        </row>
        <row r="35916">
          <cell r="A35916">
            <v>2021</v>
          </cell>
        </row>
        <row r="35917">
          <cell r="A35917">
            <v>2021</v>
          </cell>
        </row>
        <row r="35918">
          <cell r="A35918">
            <v>2021</v>
          </cell>
        </row>
        <row r="35919">
          <cell r="A35919">
            <v>2021</v>
          </cell>
        </row>
        <row r="35920">
          <cell r="A35920">
            <v>2021</v>
          </cell>
        </row>
        <row r="35921">
          <cell r="A35921">
            <v>2021</v>
          </cell>
        </row>
        <row r="35922">
          <cell r="A35922">
            <v>2021</v>
          </cell>
        </row>
        <row r="35923">
          <cell r="A35923">
            <v>2021</v>
          </cell>
        </row>
        <row r="35924">
          <cell r="A35924">
            <v>2021</v>
          </cell>
        </row>
        <row r="35925">
          <cell r="A35925">
            <v>2021</v>
          </cell>
        </row>
        <row r="35926">
          <cell r="A35926">
            <v>2021</v>
          </cell>
        </row>
        <row r="35927">
          <cell r="A35927">
            <v>2021</v>
          </cell>
        </row>
        <row r="35928">
          <cell r="A35928">
            <v>2021</v>
          </cell>
        </row>
        <row r="35929">
          <cell r="A35929">
            <v>2021</v>
          </cell>
        </row>
        <row r="35930">
          <cell r="A35930">
            <v>2021</v>
          </cell>
        </row>
        <row r="35931">
          <cell r="A35931">
            <v>2021</v>
          </cell>
        </row>
        <row r="35932">
          <cell r="A35932">
            <v>2021</v>
          </cell>
        </row>
        <row r="35933">
          <cell r="A35933">
            <v>2021</v>
          </cell>
        </row>
        <row r="35934">
          <cell r="A35934">
            <v>2021</v>
          </cell>
        </row>
        <row r="35935">
          <cell r="A35935">
            <v>2021</v>
          </cell>
        </row>
        <row r="35936">
          <cell r="A35936">
            <v>2021</v>
          </cell>
        </row>
        <row r="35937">
          <cell r="A35937">
            <v>2021</v>
          </cell>
        </row>
        <row r="35938">
          <cell r="A35938">
            <v>2021</v>
          </cell>
        </row>
        <row r="35939">
          <cell r="A35939">
            <v>2021</v>
          </cell>
        </row>
        <row r="35940">
          <cell r="A35940">
            <v>2021</v>
          </cell>
        </row>
        <row r="35941">
          <cell r="A35941">
            <v>2021</v>
          </cell>
        </row>
        <row r="35942">
          <cell r="A35942">
            <v>2021</v>
          </cell>
        </row>
        <row r="35943">
          <cell r="A35943">
            <v>2021</v>
          </cell>
        </row>
        <row r="35944">
          <cell r="A35944">
            <v>2021</v>
          </cell>
        </row>
        <row r="35945">
          <cell r="A35945">
            <v>2021</v>
          </cell>
        </row>
        <row r="35946">
          <cell r="A35946">
            <v>2021</v>
          </cell>
        </row>
        <row r="35947">
          <cell r="A35947">
            <v>2021</v>
          </cell>
        </row>
        <row r="35948">
          <cell r="A35948">
            <v>2021</v>
          </cell>
        </row>
        <row r="35949">
          <cell r="A35949">
            <v>2021</v>
          </cell>
        </row>
        <row r="35950">
          <cell r="A35950">
            <v>2021</v>
          </cell>
        </row>
        <row r="35951">
          <cell r="A35951">
            <v>2021</v>
          </cell>
        </row>
        <row r="35952">
          <cell r="A35952">
            <v>2021</v>
          </cell>
        </row>
        <row r="35953">
          <cell r="A35953">
            <v>2021</v>
          </cell>
        </row>
        <row r="35954">
          <cell r="A35954">
            <v>2021</v>
          </cell>
        </row>
        <row r="35955">
          <cell r="A35955">
            <v>2021</v>
          </cell>
        </row>
        <row r="35956">
          <cell r="A35956">
            <v>2021</v>
          </cell>
        </row>
        <row r="35957">
          <cell r="A35957">
            <v>2021</v>
          </cell>
        </row>
        <row r="35958">
          <cell r="A35958">
            <v>2021</v>
          </cell>
        </row>
        <row r="35959">
          <cell r="A35959">
            <v>2021</v>
          </cell>
        </row>
        <row r="35960">
          <cell r="A35960">
            <v>2021</v>
          </cell>
        </row>
        <row r="35961">
          <cell r="A35961">
            <v>2021</v>
          </cell>
        </row>
        <row r="35962">
          <cell r="A35962">
            <v>2021</v>
          </cell>
        </row>
        <row r="35963">
          <cell r="A35963">
            <v>2021</v>
          </cell>
        </row>
        <row r="35964">
          <cell r="A35964">
            <v>2021</v>
          </cell>
        </row>
        <row r="35965">
          <cell r="A35965">
            <v>2021</v>
          </cell>
        </row>
        <row r="35966">
          <cell r="A35966">
            <v>2021</v>
          </cell>
        </row>
        <row r="35967">
          <cell r="A35967">
            <v>2021</v>
          </cell>
        </row>
        <row r="35968">
          <cell r="A35968">
            <v>2021</v>
          </cell>
        </row>
        <row r="35969">
          <cell r="A35969">
            <v>2021</v>
          </cell>
        </row>
        <row r="35970">
          <cell r="A35970">
            <v>2021</v>
          </cell>
        </row>
        <row r="35971">
          <cell r="A35971">
            <v>2021</v>
          </cell>
        </row>
        <row r="35972">
          <cell r="A35972">
            <v>2021</v>
          </cell>
        </row>
        <row r="35973">
          <cell r="A35973">
            <v>2021</v>
          </cell>
        </row>
        <row r="35974">
          <cell r="A35974">
            <v>2021</v>
          </cell>
        </row>
        <row r="35975">
          <cell r="A35975">
            <v>2021</v>
          </cell>
        </row>
        <row r="35976">
          <cell r="A35976">
            <v>2021</v>
          </cell>
        </row>
        <row r="35977">
          <cell r="A35977">
            <v>2021</v>
          </cell>
        </row>
        <row r="35978">
          <cell r="A35978">
            <v>2021</v>
          </cell>
        </row>
        <row r="35979">
          <cell r="A35979">
            <v>2021</v>
          </cell>
        </row>
        <row r="35980">
          <cell r="A35980">
            <v>2021</v>
          </cell>
        </row>
        <row r="35981">
          <cell r="A35981">
            <v>2021</v>
          </cell>
        </row>
        <row r="35982">
          <cell r="A35982">
            <v>2021</v>
          </cell>
        </row>
        <row r="35983">
          <cell r="A35983">
            <v>2021</v>
          </cell>
        </row>
        <row r="35984">
          <cell r="A35984">
            <v>2021</v>
          </cell>
        </row>
        <row r="35985">
          <cell r="A35985">
            <v>2021</v>
          </cell>
        </row>
        <row r="35986">
          <cell r="A35986">
            <v>2021</v>
          </cell>
        </row>
        <row r="35987">
          <cell r="A35987">
            <v>2021</v>
          </cell>
        </row>
        <row r="35988">
          <cell r="A35988">
            <v>2021</v>
          </cell>
        </row>
        <row r="35989">
          <cell r="A35989">
            <v>2021</v>
          </cell>
        </row>
        <row r="35990">
          <cell r="A35990">
            <v>2021</v>
          </cell>
        </row>
        <row r="35991">
          <cell r="A35991">
            <v>2021</v>
          </cell>
        </row>
        <row r="35992">
          <cell r="A35992">
            <v>2021</v>
          </cell>
        </row>
        <row r="35993">
          <cell r="A35993">
            <v>2021</v>
          </cell>
        </row>
        <row r="35994">
          <cell r="A35994">
            <v>2021</v>
          </cell>
        </row>
        <row r="35995">
          <cell r="A35995">
            <v>2021</v>
          </cell>
        </row>
        <row r="35996">
          <cell r="A35996">
            <v>2021</v>
          </cell>
        </row>
        <row r="35997">
          <cell r="A35997">
            <v>2021</v>
          </cell>
        </row>
        <row r="35998">
          <cell r="A35998">
            <v>2021</v>
          </cell>
        </row>
        <row r="35999">
          <cell r="A35999">
            <v>2021</v>
          </cell>
        </row>
        <row r="36000">
          <cell r="A36000">
            <v>2021</v>
          </cell>
        </row>
        <row r="36001">
          <cell r="A36001">
            <v>2021</v>
          </cell>
        </row>
        <row r="36002">
          <cell r="A36002">
            <v>2021</v>
          </cell>
        </row>
        <row r="36003">
          <cell r="A36003">
            <v>2021</v>
          </cell>
        </row>
        <row r="36004">
          <cell r="A36004">
            <v>2021</v>
          </cell>
        </row>
        <row r="36005">
          <cell r="A36005">
            <v>2021</v>
          </cell>
        </row>
        <row r="36006">
          <cell r="A36006">
            <v>2021</v>
          </cell>
        </row>
        <row r="36007">
          <cell r="A36007">
            <v>2021</v>
          </cell>
        </row>
        <row r="36008">
          <cell r="A36008">
            <v>2021</v>
          </cell>
        </row>
        <row r="36009">
          <cell r="A36009">
            <v>2021</v>
          </cell>
        </row>
        <row r="36010">
          <cell r="A36010">
            <v>2021</v>
          </cell>
        </row>
        <row r="36011">
          <cell r="A36011">
            <v>2021</v>
          </cell>
        </row>
        <row r="36012">
          <cell r="A36012">
            <v>2021</v>
          </cell>
        </row>
        <row r="36013">
          <cell r="A36013">
            <v>2021</v>
          </cell>
        </row>
        <row r="36014">
          <cell r="A36014">
            <v>2021</v>
          </cell>
        </row>
        <row r="36015">
          <cell r="A36015">
            <v>2021</v>
          </cell>
        </row>
        <row r="36016">
          <cell r="A36016">
            <v>2021</v>
          </cell>
        </row>
        <row r="36017">
          <cell r="A36017">
            <v>2021</v>
          </cell>
        </row>
        <row r="36018">
          <cell r="A36018">
            <v>2021</v>
          </cell>
        </row>
        <row r="36019">
          <cell r="A36019">
            <v>2021</v>
          </cell>
        </row>
        <row r="36020">
          <cell r="A36020">
            <v>2021</v>
          </cell>
        </row>
        <row r="36021">
          <cell r="A36021">
            <v>2021</v>
          </cell>
        </row>
        <row r="36022">
          <cell r="A36022">
            <v>2021</v>
          </cell>
        </row>
        <row r="36023">
          <cell r="A36023">
            <v>2021</v>
          </cell>
        </row>
        <row r="36024">
          <cell r="A36024">
            <v>2021</v>
          </cell>
        </row>
        <row r="36025">
          <cell r="A36025">
            <v>2021</v>
          </cell>
        </row>
        <row r="36026">
          <cell r="A36026">
            <v>2021</v>
          </cell>
        </row>
        <row r="36027">
          <cell r="A36027">
            <v>2021</v>
          </cell>
        </row>
        <row r="36028">
          <cell r="A36028">
            <v>2021</v>
          </cell>
        </row>
        <row r="36029">
          <cell r="A36029">
            <v>2021</v>
          </cell>
        </row>
        <row r="36030">
          <cell r="A36030">
            <v>2021</v>
          </cell>
        </row>
        <row r="36031">
          <cell r="A36031">
            <v>2021</v>
          </cell>
        </row>
        <row r="36032">
          <cell r="A36032">
            <v>2021</v>
          </cell>
        </row>
        <row r="36033">
          <cell r="A36033">
            <v>2021</v>
          </cell>
        </row>
        <row r="36034">
          <cell r="A36034">
            <v>2021</v>
          </cell>
        </row>
        <row r="36035">
          <cell r="A36035">
            <v>2021</v>
          </cell>
        </row>
        <row r="36036">
          <cell r="A36036">
            <v>2021</v>
          </cell>
        </row>
        <row r="36037">
          <cell r="A36037">
            <v>2021</v>
          </cell>
        </row>
        <row r="36038">
          <cell r="A36038">
            <v>2021</v>
          </cell>
        </row>
        <row r="36039">
          <cell r="A36039">
            <v>2021</v>
          </cell>
        </row>
        <row r="36040">
          <cell r="A36040">
            <v>2021</v>
          </cell>
        </row>
        <row r="36041">
          <cell r="A36041">
            <v>2021</v>
          </cell>
        </row>
        <row r="36042">
          <cell r="A36042">
            <v>2021</v>
          </cell>
        </row>
        <row r="36043">
          <cell r="A36043">
            <v>2021</v>
          </cell>
        </row>
        <row r="36044">
          <cell r="A36044">
            <v>2021</v>
          </cell>
        </row>
        <row r="36045">
          <cell r="A36045">
            <v>2021</v>
          </cell>
        </row>
        <row r="36046">
          <cell r="A36046">
            <v>2021</v>
          </cell>
        </row>
        <row r="36047">
          <cell r="A36047">
            <v>2021</v>
          </cell>
        </row>
        <row r="36048">
          <cell r="A36048">
            <v>2021</v>
          </cell>
        </row>
        <row r="36049">
          <cell r="A36049">
            <v>2021</v>
          </cell>
        </row>
        <row r="36050">
          <cell r="A36050">
            <v>2021</v>
          </cell>
        </row>
        <row r="36051">
          <cell r="A36051">
            <v>2021</v>
          </cell>
        </row>
        <row r="36052">
          <cell r="A36052">
            <v>2021</v>
          </cell>
        </row>
        <row r="36053">
          <cell r="A36053">
            <v>2021</v>
          </cell>
        </row>
        <row r="36054">
          <cell r="A36054">
            <v>2021</v>
          </cell>
        </row>
        <row r="36055">
          <cell r="A36055">
            <v>2021</v>
          </cell>
        </row>
        <row r="36056">
          <cell r="A36056">
            <v>2021</v>
          </cell>
        </row>
        <row r="36057">
          <cell r="A36057">
            <v>2021</v>
          </cell>
        </row>
        <row r="36058">
          <cell r="A36058">
            <v>2021</v>
          </cell>
        </row>
        <row r="36059">
          <cell r="A36059">
            <v>2021</v>
          </cell>
        </row>
        <row r="36060">
          <cell r="A36060">
            <v>2021</v>
          </cell>
        </row>
        <row r="36061">
          <cell r="A36061">
            <v>2021</v>
          </cell>
        </row>
        <row r="36062">
          <cell r="A36062">
            <v>2021</v>
          </cell>
        </row>
        <row r="36063">
          <cell r="A36063">
            <v>2021</v>
          </cell>
        </row>
        <row r="36064">
          <cell r="A36064">
            <v>2021</v>
          </cell>
        </row>
        <row r="36065">
          <cell r="A36065">
            <v>2021</v>
          </cell>
        </row>
        <row r="36066">
          <cell r="A36066">
            <v>2021</v>
          </cell>
        </row>
        <row r="36067">
          <cell r="A36067">
            <v>2021</v>
          </cell>
        </row>
        <row r="36068">
          <cell r="A36068">
            <v>2021</v>
          </cell>
        </row>
        <row r="36069">
          <cell r="A36069">
            <v>2021</v>
          </cell>
        </row>
        <row r="36070">
          <cell r="A36070">
            <v>2021</v>
          </cell>
        </row>
        <row r="36071">
          <cell r="A36071">
            <v>2021</v>
          </cell>
        </row>
        <row r="36072">
          <cell r="A36072">
            <v>2021</v>
          </cell>
        </row>
        <row r="36073">
          <cell r="A36073">
            <v>2021</v>
          </cell>
        </row>
        <row r="36074">
          <cell r="A36074">
            <v>2021</v>
          </cell>
        </row>
        <row r="36075">
          <cell r="A36075">
            <v>2021</v>
          </cell>
        </row>
        <row r="36076">
          <cell r="A36076">
            <v>2021</v>
          </cell>
        </row>
        <row r="36077">
          <cell r="A36077">
            <v>2021</v>
          </cell>
        </row>
        <row r="36078">
          <cell r="A36078">
            <v>2021</v>
          </cell>
        </row>
        <row r="36079">
          <cell r="A36079">
            <v>2021</v>
          </cell>
        </row>
        <row r="36080">
          <cell r="A36080">
            <v>2021</v>
          </cell>
        </row>
        <row r="36081">
          <cell r="A36081">
            <v>2021</v>
          </cell>
        </row>
        <row r="36082">
          <cell r="A36082">
            <v>2021</v>
          </cell>
        </row>
        <row r="36083">
          <cell r="A36083">
            <v>2021</v>
          </cell>
        </row>
        <row r="36084">
          <cell r="A36084">
            <v>2021</v>
          </cell>
        </row>
        <row r="36085">
          <cell r="A36085">
            <v>2021</v>
          </cell>
        </row>
        <row r="36086">
          <cell r="A36086">
            <v>2021</v>
          </cell>
        </row>
        <row r="36087">
          <cell r="A36087">
            <v>2021</v>
          </cell>
        </row>
        <row r="36088">
          <cell r="A36088">
            <v>2021</v>
          </cell>
        </row>
        <row r="36089">
          <cell r="A36089">
            <v>2021</v>
          </cell>
        </row>
        <row r="36090">
          <cell r="A36090">
            <v>2021</v>
          </cell>
        </row>
        <row r="36091">
          <cell r="A36091">
            <v>2021</v>
          </cell>
        </row>
        <row r="36092">
          <cell r="A36092">
            <v>2021</v>
          </cell>
        </row>
        <row r="36093">
          <cell r="A36093">
            <v>2021</v>
          </cell>
        </row>
        <row r="36094">
          <cell r="A36094">
            <v>2021</v>
          </cell>
        </row>
        <row r="36095">
          <cell r="A36095">
            <v>2021</v>
          </cell>
        </row>
        <row r="36096">
          <cell r="A36096">
            <v>2021</v>
          </cell>
        </row>
        <row r="36097">
          <cell r="A36097">
            <v>2021</v>
          </cell>
        </row>
        <row r="36098">
          <cell r="A36098">
            <v>2021</v>
          </cell>
        </row>
        <row r="36099">
          <cell r="A36099">
            <v>2021</v>
          </cell>
        </row>
        <row r="36100">
          <cell r="A36100">
            <v>2021</v>
          </cell>
        </row>
        <row r="36101">
          <cell r="A36101">
            <v>2021</v>
          </cell>
        </row>
        <row r="36102">
          <cell r="A36102">
            <v>2021</v>
          </cell>
        </row>
        <row r="36103">
          <cell r="A36103">
            <v>2021</v>
          </cell>
        </row>
        <row r="36104">
          <cell r="A36104">
            <v>2021</v>
          </cell>
        </row>
        <row r="36105">
          <cell r="A36105">
            <v>2021</v>
          </cell>
        </row>
        <row r="36106">
          <cell r="A36106">
            <v>2021</v>
          </cell>
        </row>
        <row r="36107">
          <cell r="A36107">
            <v>2021</v>
          </cell>
        </row>
        <row r="36108">
          <cell r="A36108">
            <v>2021</v>
          </cell>
        </row>
        <row r="36109">
          <cell r="A36109">
            <v>2021</v>
          </cell>
        </row>
        <row r="36110">
          <cell r="A36110">
            <v>2021</v>
          </cell>
        </row>
        <row r="36111">
          <cell r="A36111">
            <v>2021</v>
          </cell>
        </row>
        <row r="36112">
          <cell r="A36112">
            <v>2021</v>
          </cell>
        </row>
        <row r="36113">
          <cell r="A36113">
            <v>2021</v>
          </cell>
        </row>
        <row r="36114">
          <cell r="A36114">
            <v>2021</v>
          </cell>
        </row>
        <row r="36115">
          <cell r="A36115">
            <v>2021</v>
          </cell>
        </row>
        <row r="36116">
          <cell r="A36116">
            <v>2021</v>
          </cell>
        </row>
        <row r="36117">
          <cell r="A36117">
            <v>2021</v>
          </cell>
        </row>
        <row r="36118">
          <cell r="A36118">
            <v>2021</v>
          </cell>
        </row>
        <row r="36119">
          <cell r="A36119">
            <v>2021</v>
          </cell>
        </row>
        <row r="36120">
          <cell r="A36120">
            <v>2021</v>
          </cell>
        </row>
        <row r="36121">
          <cell r="A36121">
            <v>2021</v>
          </cell>
        </row>
        <row r="36122">
          <cell r="A36122">
            <v>2021</v>
          </cell>
        </row>
        <row r="36123">
          <cell r="A36123">
            <v>2021</v>
          </cell>
        </row>
        <row r="36124">
          <cell r="A36124">
            <v>2021</v>
          </cell>
        </row>
        <row r="36125">
          <cell r="A36125">
            <v>2021</v>
          </cell>
        </row>
        <row r="36126">
          <cell r="A36126">
            <v>2021</v>
          </cell>
        </row>
        <row r="36127">
          <cell r="A36127">
            <v>2021</v>
          </cell>
        </row>
        <row r="36128">
          <cell r="A36128">
            <v>2021</v>
          </cell>
        </row>
        <row r="36129">
          <cell r="A36129">
            <v>2021</v>
          </cell>
        </row>
        <row r="36130">
          <cell r="A36130">
            <v>2021</v>
          </cell>
        </row>
        <row r="36131">
          <cell r="A36131">
            <v>2021</v>
          </cell>
        </row>
        <row r="36132">
          <cell r="A36132">
            <v>2021</v>
          </cell>
        </row>
        <row r="36133">
          <cell r="A36133">
            <v>2021</v>
          </cell>
        </row>
        <row r="36134">
          <cell r="A36134">
            <v>2021</v>
          </cell>
        </row>
        <row r="36135">
          <cell r="A36135">
            <v>2021</v>
          </cell>
        </row>
        <row r="36136">
          <cell r="A36136">
            <v>2021</v>
          </cell>
        </row>
        <row r="36137">
          <cell r="A36137">
            <v>2021</v>
          </cell>
        </row>
        <row r="36138">
          <cell r="A36138">
            <v>2021</v>
          </cell>
        </row>
        <row r="36139">
          <cell r="A36139">
            <v>2021</v>
          </cell>
        </row>
        <row r="36140">
          <cell r="A36140">
            <v>2021</v>
          </cell>
        </row>
        <row r="36141">
          <cell r="A36141">
            <v>2021</v>
          </cell>
        </row>
        <row r="36142">
          <cell r="A36142">
            <v>2021</v>
          </cell>
        </row>
        <row r="36143">
          <cell r="A36143">
            <v>2021</v>
          </cell>
        </row>
        <row r="36144">
          <cell r="A36144">
            <v>2021</v>
          </cell>
        </row>
        <row r="36145">
          <cell r="A36145">
            <v>2021</v>
          </cell>
        </row>
        <row r="36146">
          <cell r="A36146">
            <v>2021</v>
          </cell>
        </row>
        <row r="36147">
          <cell r="A36147">
            <v>2021</v>
          </cell>
        </row>
        <row r="36148">
          <cell r="A36148">
            <v>2021</v>
          </cell>
        </row>
        <row r="36149">
          <cell r="A36149">
            <v>2021</v>
          </cell>
        </row>
        <row r="36150">
          <cell r="A36150">
            <v>2021</v>
          </cell>
        </row>
        <row r="36151">
          <cell r="A36151">
            <v>2021</v>
          </cell>
        </row>
        <row r="36152">
          <cell r="A36152">
            <v>2021</v>
          </cell>
        </row>
        <row r="36153">
          <cell r="A36153">
            <v>2021</v>
          </cell>
        </row>
        <row r="36154">
          <cell r="A36154">
            <v>2021</v>
          </cell>
        </row>
        <row r="36155">
          <cell r="A36155">
            <v>2021</v>
          </cell>
        </row>
        <row r="36156">
          <cell r="A36156">
            <v>2021</v>
          </cell>
        </row>
        <row r="36157">
          <cell r="A36157">
            <v>2021</v>
          </cell>
        </row>
        <row r="36158">
          <cell r="A36158">
            <v>2021</v>
          </cell>
        </row>
        <row r="36159">
          <cell r="A36159">
            <v>2021</v>
          </cell>
        </row>
        <row r="36160">
          <cell r="A36160">
            <v>2021</v>
          </cell>
        </row>
        <row r="36161">
          <cell r="A36161">
            <v>2021</v>
          </cell>
        </row>
        <row r="36162">
          <cell r="A36162">
            <v>2021</v>
          </cell>
        </row>
        <row r="36163">
          <cell r="A36163">
            <v>2021</v>
          </cell>
        </row>
        <row r="36164">
          <cell r="A36164">
            <v>2021</v>
          </cell>
        </row>
        <row r="36165">
          <cell r="A36165">
            <v>2021</v>
          </cell>
        </row>
        <row r="36166">
          <cell r="A36166">
            <v>2021</v>
          </cell>
        </row>
        <row r="36167">
          <cell r="A36167">
            <v>2021</v>
          </cell>
        </row>
        <row r="36168">
          <cell r="A36168">
            <v>2021</v>
          </cell>
        </row>
        <row r="36169">
          <cell r="A36169">
            <v>2021</v>
          </cell>
        </row>
        <row r="36170">
          <cell r="A36170">
            <v>2021</v>
          </cell>
        </row>
        <row r="36171">
          <cell r="A36171">
            <v>2021</v>
          </cell>
        </row>
        <row r="36172">
          <cell r="A36172">
            <v>2021</v>
          </cell>
        </row>
        <row r="36173">
          <cell r="A36173">
            <v>2021</v>
          </cell>
        </row>
        <row r="36174">
          <cell r="A36174">
            <v>2021</v>
          </cell>
        </row>
        <row r="36175">
          <cell r="A36175">
            <v>2021</v>
          </cell>
        </row>
        <row r="36176">
          <cell r="A36176">
            <v>2021</v>
          </cell>
        </row>
        <row r="36177">
          <cell r="A36177">
            <v>2021</v>
          </cell>
        </row>
        <row r="36178">
          <cell r="A36178">
            <v>2021</v>
          </cell>
        </row>
        <row r="36179">
          <cell r="A36179">
            <v>2021</v>
          </cell>
        </row>
        <row r="36180">
          <cell r="A36180">
            <v>2021</v>
          </cell>
        </row>
        <row r="36181">
          <cell r="A36181">
            <v>2021</v>
          </cell>
        </row>
        <row r="36182">
          <cell r="A36182">
            <v>2021</v>
          </cell>
        </row>
        <row r="36183">
          <cell r="A36183">
            <v>2021</v>
          </cell>
        </row>
        <row r="36184">
          <cell r="A36184">
            <v>2021</v>
          </cell>
        </row>
        <row r="36185">
          <cell r="A36185">
            <v>2021</v>
          </cell>
        </row>
        <row r="36186">
          <cell r="A36186">
            <v>2021</v>
          </cell>
        </row>
        <row r="36187">
          <cell r="A36187">
            <v>2021</v>
          </cell>
        </row>
        <row r="36188">
          <cell r="A36188">
            <v>2021</v>
          </cell>
        </row>
        <row r="36189">
          <cell r="A36189">
            <v>2021</v>
          </cell>
        </row>
        <row r="36190">
          <cell r="A36190">
            <v>2021</v>
          </cell>
        </row>
        <row r="36191">
          <cell r="A36191">
            <v>2021</v>
          </cell>
        </row>
        <row r="36192">
          <cell r="A36192">
            <v>2021</v>
          </cell>
        </row>
        <row r="36193">
          <cell r="A36193">
            <v>2021</v>
          </cell>
        </row>
        <row r="36194">
          <cell r="A36194">
            <v>2021</v>
          </cell>
        </row>
        <row r="36195">
          <cell r="A36195">
            <v>2021</v>
          </cell>
        </row>
        <row r="36196">
          <cell r="A36196">
            <v>2021</v>
          </cell>
        </row>
        <row r="36197">
          <cell r="A36197">
            <v>2021</v>
          </cell>
        </row>
        <row r="36198">
          <cell r="A36198">
            <v>2021</v>
          </cell>
        </row>
        <row r="36199">
          <cell r="A36199">
            <v>2021</v>
          </cell>
        </row>
        <row r="36200">
          <cell r="A36200">
            <v>2021</v>
          </cell>
        </row>
        <row r="36201">
          <cell r="A36201">
            <v>2021</v>
          </cell>
        </row>
        <row r="36202">
          <cell r="A36202">
            <v>2021</v>
          </cell>
        </row>
        <row r="36203">
          <cell r="A36203">
            <v>2021</v>
          </cell>
        </row>
        <row r="36204">
          <cell r="A36204">
            <v>2021</v>
          </cell>
        </row>
        <row r="36205">
          <cell r="A36205">
            <v>2021</v>
          </cell>
        </row>
        <row r="36206">
          <cell r="A36206">
            <v>2021</v>
          </cell>
        </row>
        <row r="36207">
          <cell r="A36207">
            <v>2021</v>
          </cell>
        </row>
        <row r="36208">
          <cell r="A36208">
            <v>2021</v>
          </cell>
        </row>
        <row r="36209">
          <cell r="A36209">
            <v>2021</v>
          </cell>
        </row>
        <row r="36210">
          <cell r="A36210">
            <v>2021</v>
          </cell>
        </row>
        <row r="36211">
          <cell r="A36211">
            <v>2021</v>
          </cell>
        </row>
        <row r="36212">
          <cell r="A36212">
            <v>2021</v>
          </cell>
        </row>
        <row r="36213">
          <cell r="A36213">
            <v>2021</v>
          </cell>
        </row>
        <row r="36214">
          <cell r="A36214">
            <v>2021</v>
          </cell>
        </row>
        <row r="36215">
          <cell r="A36215">
            <v>2021</v>
          </cell>
        </row>
        <row r="36216">
          <cell r="A36216">
            <v>2021</v>
          </cell>
        </row>
        <row r="36217">
          <cell r="A36217">
            <v>2021</v>
          </cell>
        </row>
        <row r="36218">
          <cell r="A36218">
            <v>2021</v>
          </cell>
        </row>
        <row r="36219">
          <cell r="A36219">
            <v>2021</v>
          </cell>
        </row>
        <row r="36220">
          <cell r="A36220">
            <v>2021</v>
          </cell>
        </row>
        <row r="36221">
          <cell r="A36221">
            <v>2021</v>
          </cell>
        </row>
        <row r="36222">
          <cell r="A36222">
            <v>2021</v>
          </cell>
        </row>
        <row r="36223">
          <cell r="A36223">
            <v>2021</v>
          </cell>
        </row>
        <row r="36224">
          <cell r="A36224">
            <v>2021</v>
          </cell>
        </row>
        <row r="36225">
          <cell r="A36225">
            <v>2021</v>
          </cell>
        </row>
        <row r="36226">
          <cell r="A36226">
            <v>2021</v>
          </cell>
        </row>
        <row r="36227">
          <cell r="A36227">
            <v>2021</v>
          </cell>
        </row>
        <row r="36228">
          <cell r="A36228">
            <v>2021</v>
          </cell>
        </row>
        <row r="36229">
          <cell r="A36229">
            <v>2021</v>
          </cell>
        </row>
        <row r="36230">
          <cell r="A36230">
            <v>2021</v>
          </cell>
        </row>
        <row r="36231">
          <cell r="A36231">
            <v>2021</v>
          </cell>
        </row>
        <row r="36232">
          <cell r="A36232">
            <v>2021</v>
          </cell>
        </row>
        <row r="36233">
          <cell r="A36233">
            <v>2021</v>
          </cell>
        </row>
        <row r="36234">
          <cell r="A36234">
            <v>2021</v>
          </cell>
        </row>
        <row r="36235">
          <cell r="A36235">
            <v>2021</v>
          </cell>
        </row>
        <row r="36236">
          <cell r="A36236">
            <v>2021</v>
          </cell>
        </row>
        <row r="36237">
          <cell r="A36237">
            <v>2021</v>
          </cell>
        </row>
        <row r="36238">
          <cell r="A36238">
            <v>2021</v>
          </cell>
        </row>
        <row r="36239">
          <cell r="A36239">
            <v>2021</v>
          </cell>
        </row>
        <row r="36240">
          <cell r="A36240">
            <v>2021</v>
          </cell>
        </row>
        <row r="36241">
          <cell r="A36241">
            <v>2021</v>
          </cell>
        </row>
        <row r="36242">
          <cell r="A36242">
            <v>2021</v>
          </cell>
        </row>
        <row r="36243">
          <cell r="A36243">
            <v>2021</v>
          </cell>
        </row>
        <row r="36244">
          <cell r="A36244">
            <v>2021</v>
          </cell>
        </row>
        <row r="36245">
          <cell r="A36245">
            <v>2021</v>
          </cell>
        </row>
        <row r="36246">
          <cell r="A36246">
            <v>2021</v>
          </cell>
        </row>
        <row r="36247">
          <cell r="A36247">
            <v>2021</v>
          </cell>
        </row>
        <row r="36248">
          <cell r="A36248">
            <v>2021</v>
          </cell>
        </row>
        <row r="36249">
          <cell r="A36249">
            <v>2021</v>
          </cell>
        </row>
        <row r="36250">
          <cell r="A36250">
            <v>2021</v>
          </cell>
        </row>
        <row r="36251">
          <cell r="A36251">
            <v>2021</v>
          </cell>
        </row>
        <row r="36252">
          <cell r="A36252">
            <v>2021</v>
          </cell>
        </row>
        <row r="36253">
          <cell r="A36253">
            <v>2021</v>
          </cell>
        </row>
        <row r="36254">
          <cell r="A36254">
            <v>2021</v>
          </cell>
        </row>
        <row r="36255">
          <cell r="A36255">
            <v>2021</v>
          </cell>
        </row>
        <row r="36256">
          <cell r="A36256">
            <v>2021</v>
          </cell>
        </row>
        <row r="36257">
          <cell r="A36257">
            <v>2021</v>
          </cell>
        </row>
        <row r="36258">
          <cell r="A36258">
            <v>2021</v>
          </cell>
        </row>
        <row r="36259">
          <cell r="A36259">
            <v>2021</v>
          </cell>
        </row>
        <row r="36260">
          <cell r="A36260">
            <v>2021</v>
          </cell>
        </row>
        <row r="36261">
          <cell r="A36261">
            <v>2021</v>
          </cell>
        </row>
        <row r="36262">
          <cell r="A36262">
            <v>2021</v>
          </cell>
        </row>
        <row r="36263">
          <cell r="A36263">
            <v>2021</v>
          </cell>
        </row>
        <row r="36264">
          <cell r="A36264">
            <v>2021</v>
          </cell>
        </row>
        <row r="36265">
          <cell r="A36265">
            <v>2021</v>
          </cell>
        </row>
        <row r="36266">
          <cell r="A36266">
            <v>2021</v>
          </cell>
        </row>
        <row r="36267">
          <cell r="A36267">
            <v>2021</v>
          </cell>
        </row>
        <row r="36268">
          <cell r="A36268">
            <v>2021</v>
          </cell>
        </row>
        <row r="36269">
          <cell r="A36269">
            <v>2021</v>
          </cell>
        </row>
        <row r="36270">
          <cell r="A36270">
            <v>2021</v>
          </cell>
        </row>
        <row r="36271">
          <cell r="A36271">
            <v>2021</v>
          </cell>
        </row>
        <row r="36272">
          <cell r="A36272">
            <v>2021</v>
          </cell>
        </row>
        <row r="36273">
          <cell r="A36273">
            <v>2021</v>
          </cell>
        </row>
        <row r="36274">
          <cell r="A36274">
            <v>2021</v>
          </cell>
        </row>
        <row r="36275">
          <cell r="A36275">
            <v>2021</v>
          </cell>
        </row>
        <row r="36276">
          <cell r="A36276">
            <v>2021</v>
          </cell>
        </row>
        <row r="36277">
          <cell r="A36277">
            <v>2021</v>
          </cell>
        </row>
        <row r="36278">
          <cell r="A36278">
            <v>2021</v>
          </cell>
        </row>
        <row r="36279">
          <cell r="A36279">
            <v>2021</v>
          </cell>
        </row>
        <row r="36280">
          <cell r="A36280">
            <v>2021</v>
          </cell>
        </row>
        <row r="36281">
          <cell r="A36281">
            <v>2021</v>
          </cell>
        </row>
        <row r="36282">
          <cell r="A36282">
            <v>2021</v>
          </cell>
        </row>
        <row r="36283">
          <cell r="A36283">
            <v>2021</v>
          </cell>
        </row>
        <row r="36284">
          <cell r="A36284">
            <v>2021</v>
          </cell>
        </row>
        <row r="36285">
          <cell r="A36285">
            <v>2021</v>
          </cell>
        </row>
        <row r="36286">
          <cell r="A36286">
            <v>2021</v>
          </cell>
        </row>
        <row r="36287">
          <cell r="A36287">
            <v>2021</v>
          </cell>
        </row>
        <row r="36288">
          <cell r="A36288">
            <v>2021</v>
          </cell>
        </row>
        <row r="36289">
          <cell r="A36289">
            <v>2021</v>
          </cell>
        </row>
        <row r="36290">
          <cell r="A36290">
            <v>2021</v>
          </cell>
        </row>
        <row r="36291">
          <cell r="A36291">
            <v>2021</v>
          </cell>
        </row>
        <row r="36292">
          <cell r="A36292">
            <v>2021</v>
          </cell>
        </row>
        <row r="36293">
          <cell r="A36293">
            <v>2021</v>
          </cell>
        </row>
        <row r="36294">
          <cell r="A36294">
            <v>2021</v>
          </cell>
        </row>
        <row r="36295">
          <cell r="A36295">
            <v>2021</v>
          </cell>
        </row>
        <row r="36296">
          <cell r="A36296">
            <v>2021</v>
          </cell>
        </row>
        <row r="36297">
          <cell r="A36297">
            <v>2021</v>
          </cell>
        </row>
        <row r="36298">
          <cell r="A36298">
            <v>2021</v>
          </cell>
        </row>
        <row r="36299">
          <cell r="A36299">
            <v>2021</v>
          </cell>
        </row>
        <row r="36300">
          <cell r="A36300">
            <v>2021</v>
          </cell>
        </row>
        <row r="36301">
          <cell r="A36301">
            <v>2021</v>
          </cell>
        </row>
        <row r="36302">
          <cell r="A36302">
            <v>2021</v>
          </cell>
        </row>
        <row r="36303">
          <cell r="A36303">
            <v>2021</v>
          </cell>
        </row>
        <row r="36304">
          <cell r="A36304">
            <v>2021</v>
          </cell>
        </row>
        <row r="36305">
          <cell r="A36305">
            <v>2021</v>
          </cell>
        </row>
        <row r="36306">
          <cell r="A36306">
            <v>2021</v>
          </cell>
        </row>
        <row r="36307">
          <cell r="A36307">
            <v>2021</v>
          </cell>
        </row>
        <row r="36308">
          <cell r="A36308">
            <v>2021</v>
          </cell>
        </row>
        <row r="36309">
          <cell r="A36309">
            <v>2021</v>
          </cell>
        </row>
        <row r="36310">
          <cell r="A36310">
            <v>2021</v>
          </cell>
        </row>
        <row r="36311">
          <cell r="A36311">
            <v>2021</v>
          </cell>
        </row>
        <row r="36312">
          <cell r="A36312">
            <v>2021</v>
          </cell>
        </row>
        <row r="36313">
          <cell r="A36313">
            <v>2021</v>
          </cell>
        </row>
        <row r="36314">
          <cell r="A36314">
            <v>2021</v>
          </cell>
        </row>
        <row r="36315">
          <cell r="A36315">
            <v>2021</v>
          </cell>
        </row>
        <row r="36316">
          <cell r="A36316">
            <v>2021</v>
          </cell>
        </row>
        <row r="36317">
          <cell r="A36317">
            <v>2021</v>
          </cell>
        </row>
        <row r="36318">
          <cell r="A36318">
            <v>2021</v>
          </cell>
        </row>
        <row r="36319">
          <cell r="A36319">
            <v>2021</v>
          </cell>
        </row>
        <row r="36320">
          <cell r="A36320">
            <v>2021</v>
          </cell>
        </row>
        <row r="36321">
          <cell r="A36321">
            <v>2021</v>
          </cell>
        </row>
        <row r="36322">
          <cell r="A36322">
            <v>2021</v>
          </cell>
        </row>
        <row r="36323">
          <cell r="A36323">
            <v>2021</v>
          </cell>
        </row>
        <row r="36324">
          <cell r="A36324">
            <v>2021</v>
          </cell>
        </row>
        <row r="36325">
          <cell r="A36325">
            <v>2021</v>
          </cell>
        </row>
        <row r="36326">
          <cell r="A36326">
            <v>2021</v>
          </cell>
        </row>
        <row r="36327">
          <cell r="A36327">
            <v>2021</v>
          </cell>
        </row>
        <row r="36328">
          <cell r="A36328">
            <v>2021</v>
          </cell>
        </row>
        <row r="36329">
          <cell r="A36329">
            <v>2021</v>
          </cell>
        </row>
        <row r="36330">
          <cell r="A36330">
            <v>2021</v>
          </cell>
        </row>
        <row r="36331">
          <cell r="A36331">
            <v>2021</v>
          </cell>
        </row>
        <row r="36332">
          <cell r="A36332">
            <v>2021</v>
          </cell>
        </row>
        <row r="36333">
          <cell r="A36333">
            <v>2021</v>
          </cell>
        </row>
        <row r="36334">
          <cell r="A36334">
            <v>2021</v>
          </cell>
        </row>
        <row r="36335">
          <cell r="A36335">
            <v>2021</v>
          </cell>
        </row>
        <row r="36336">
          <cell r="A36336">
            <v>2021</v>
          </cell>
        </row>
        <row r="36337">
          <cell r="A36337">
            <v>2021</v>
          </cell>
        </row>
        <row r="36338">
          <cell r="A36338">
            <v>2021</v>
          </cell>
        </row>
        <row r="36339">
          <cell r="A36339">
            <v>2021</v>
          </cell>
        </row>
        <row r="36340">
          <cell r="A36340">
            <v>2021</v>
          </cell>
        </row>
        <row r="36341">
          <cell r="A36341">
            <v>2021</v>
          </cell>
        </row>
        <row r="36342">
          <cell r="A36342">
            <v>2021</v>
          </cell>
        </row>
        <row r="36343">
          <cell r="A36343">
            <v>2021</v>
          </cell>
        </row>
        <row r="36344">
          <cell r="A36344">
            <v>2021</v>
          </cell>
        </row>
        <row r="36345">
          <cell r="A36345">
            <v>2021</v>
          </cell>
        </row>
        <row r="36346">
          <cell r="A36346">
            <v>2021</v>
          </cell>
        </row>
        <row r="36347">
          <cell r="A36347">
            <v>2021</v>
          </cell>
        </row>
        <row r="36348">
          <cell r="A36348">
            <v>2021</v>
          </cell>
        </row>
        <row r="36349">
          <cell r="A36349">
            <v>2021</v>
          </cell>
        </row>
        <row r="36350">
          <cell r="A36350">
            <v>2021</v>
          </cell>
        </row>
        <row r="36351">
          <cell r="A36351">
            <v>2021</v>
          </cell>
        </row>
        <row r="36352">
          <cell r="A36352">
            <v>2021</v>
          </cell>
        </row>
        <row r="36353">
          <cell r="A36353">
            <v>2021</v>
          </cell>
        </row>
        <row r="36354">
          <cell r="A36354">
            <v>2021</v>
          </cell>
        </row>
        <row r="36355">
          <cell r="A36355">
            <v>2021</v>
          </cell>
        </row>
        <row r="36356">
          <cell r="A36356">
            <v>2021</v>
          </cell>
        </row>
        <row r="36357">
          <cell r="A36357">
            <v>2021</v>
          </cell>
        </row>
        <row r="36358">
          <cell r="A36358">
            <v>2021</v>
          </cell>
        </row>
        <row r="36359">
          <cell r="A36359">
            <v>2021</v>
          </cell>
        </row>
        <row r="36360">
          <cell r="A36360">
            <v>2021</v>
          </cell>
        </row>
        <row r="36361">
          <cell r="A36361">
            <v>2021</v>
          </cell>
        </row>
        <row r="36362">
          <cell r="A36362">
            <v>2021</v>
          </cell>
        </row>
        <row r="36363">
          <cell r="A36363">
            <v>2021</v>
          </cell>
        </row>
        <row r="36364">
          <cell r="A36364">
            <v>2021</v>
          </cell>
        </row>
        <row r="36365">
          <cell r="A36365">
            <v>2021</v>
          </cell>
        </row>
        <row r="36366">
          <cell r="A36366">
            <v>2021</v>
          </cell>
        </row>
        <row r="36367">
          <cell r="A36367">
            <v>2021</v>
          </cell>
        </row>
        <row r="36368">
          <cell r="A36368">
            <v>2021</v>
          </cell>
        </row>
        <row r="36369">
          <cell r="A36369">
            <v>2021</v>
          </cell>
        </row>
        <row r="36370">
          <cell r="A36370">
            <v>2021</v>
          </cell>
        </row>
        <row r="36371">
          <cell r="A36371">
            <v>2021</v>
          </cell>
        </row>
        <row r="36372">
          <cell r="A36372">
            <v>2021</v>
          </cell>
        </row>
        <row r="36373">
          <cell r="A36373">
            <v>2021</v>
          </cell>
        </row>
        <row r="36374">
          <cell r="A36374">
            <v>2021</v>
          </cell>
        </row>
        <row r="36375">
          <cell r="A36375">
            <v>2021</v>
          </cell>
        </row>
        <row r="36376">
          <cell r="A36376">
            <v>2021</v>
          </cell>
        </row>
        <row r="36377">
          <cell r="A36377">
            <v>2021</v>
          </cell>
        </row>
        <row r="36378">
          <cell r="A36378">
            <v>2021</v>
          </cell>
        </row>
        <row r="36379">
          <cell r="A36379">
            <v>2021</v>
          </cell>
        </row>
        <row r="36380">
          <cell r="A36380">
            <v>2021</v>
          </cell>
        </row>
        <row r="36381">
          <cell r="A36381">
            <v>2021</v>
          </cell>
        </row>
        <row r="36382">
          <cell r="A36382">
            <v>2021</v>
          </cell>
        </row>
        <row r="36383">
          <cell r="A36383">
            <v>2021</v>
          </cell>
        </row>
        <row r="36384">
          <cell r="A36384">
            <v>2021</v>
          </cell>
        </row>
        <row r="36385">
          <cell r="A36385">
            <v>2021</v>
          </cell>
        </row>
        <row r="36386">
          <cell r="A36386">
            <v>2021</v>
          </cell>
        </row>
        <row r="36387">
          <cell r="A36387">
            <v>2021</v>
          </cell>
        </row>
        <row r="36388">
          <cell r="A36388">
            <v>2021</v>
          </cell>
        </row>
        <row r="36389">
          <cell r="A36389">
            <v>2021</v>
          </cell>
        </row>
        <row r="36390">
          <cell r="A36390">
            <v>2021</v>
          </cell>
        </row>
        <row r="36391">
          <cell r="A36391">
            <v>2021</v>
          </cell>
        </row>
        <row r="36392">
          <cell r="A36392">
            <v>2021</v>
          </cell>
        </row>
        <row r="36393">
          <cell r="A36393">
            <v>2021</v>
          </cell>
        </row>
        <row r="36394">
          <cell r="A36394">
            <v>2021</v>
          </cell>
        </row>
        <row r="36395">
          <cell r="A36395">
            <v>2021</v>
          </cell>
        </row>
        <row r="36396">
          <cell r="A36396">
            <v>2021</v>
          </cell>
        </row>
        <row r="36397">
          <cell r="A36397">
            <v>2021</v>
          </cell>
        </row>
        <row r="36398">
          <cell r="A36398">
            <v>2021</v>
          </cell>
        </row>
        <row r="36399">
          <cell r="A36399">
            <v>2021</v>
          </cell>
        </row>
        <row r="36400">
          <cell r="A36400">
            <v>2021</v>
          </cell>
        </row>
        <row r="36401">
          <cell r="A36401">
            <v>2021</v>
          </cell>
        </row>
        <row r="36402">
          <cell r="A36402">
            <v>2021</v>
          </cell>
        </row>
        <row r="36403">
          <cell r="A36403">
            <v>2021</v>
          </cell>
        </row>
        <row r="36404">
          <cell r="A36404">
            <v>2021</v>
          </cell>
        </row>
        <row r="36405">
          <cell r="A36405">
            <v>2021</v>
          </cell>
        </row>
        <row r="36406">
          <cell r="A36406">
            <v>2021</v>
          </cell>
        </row>
        <row r="36407">
          <cell r="A36407">
            <v>2021</v>
          </cell>
        </row>
        <row r="36408">
          <cell r="A36408">
            <v>2021</v>
          </cell>
        </row>
        <row r="36409">
          <cell r="A36409">
            <v>2021</v>
          </cell>
        </row>
        <row r="36410">
          <cell r="A36410">
            <v>2021</v>
          </cell>
        </row>
        <row r="36411">
          <cell r="A36411">
            <v>2021</v>
          </cell>
        </row>
        <row r="36412">
          <cell r="A36412">
            <v>2021</v>
          </cell>
        </row>
        <row r="36413">
          <cell r="A36413">
            <v>2021</v>
          </cell>
        </row>
        <row r="36414">
          <cell r="A36414">
            <v>2021</v>
          </cell>
        </row>
        <row r="36415">
          <cell r="A36415">
            <v>2021</v>
          </cell>
        </row>
        <row r="36416">
          <cell r="A36416">
            <v>2021</v>
          </cell>
        </row>
        <row r="36417">
          <cell r="A36417">
            <v>2021</v>
          </cell>
        </row>
        <row r="36418">
          <cell r="A36418">
            <v>2021</v>
          </cell>
        </row>
        <row r="36419">
          <cell r="A36419">
            <v>2021</v>
          </cell>
        </row>
        <row r="36420">
          <cell r="A36420">
            <v>2021</v>
          </cell>
        </row>
        <row r="36421">
          <cell r="A36421">
            <v>2021</v>
          </cell>
        </row>
        <row r="36422">
          <cell r="A36422">
            <v>2021</v>
          </cell>
        </row>
        <row r="36423">
          <cell r="A36423">
            <v>2021</v>
          </cell>
        </row>
        <row r="36424">
          <cell r="A36424">
            <v>2021</v>
          </cell>
        </row>
        <row r="36425">
          <cell r="A36425">
            <v>2021</v>
          </cell>
        </row>
        <row r="36426">
          <cell r="A36426">
            <v>2021</v>
          </cell>
        </row>
        <row r="36427">
          <cell r="A36427">
            <v>2021</v>
          </cell>
        </row>
        <row r="36428">
          <cell r="A36428">
            <v>2021</v>
          </cell>
        </row>
        <row r="36429">
          <cell r="A36429">
            <v>2021</v>
          </cell>
        </row>
        <row r="36430">
          <cell r="A36430">
            <v>2021</v>
          </cell>
        </row>
        <row r="36431">
          <cell r="A36431">
            <v>2021</v>
          </cell>
        </row>
        <row r="36432">
          <cell r="A36432">
            <v>2021</v>
          </cell>
        </row>
        <row r="36433">
          <cell r="A36433">
            <v>2021</v>
          </cell>
        </row>
        <row r="36434">
          <cell r="A36434">
            <v>2021</v>
          </cell>
        </row>
        <row r="36435">
          <cell r="A36435">
            <v>2021</v>
          </cell>
        </row>
        <row r="36436">
          <cell r="A36436">
            <v>2021</v>
          </cell>
        </row>
        <row r="36437">
          <cell r="A36437">
            <v>2021</v>
          </cell>
        </row>
        <row r="36438">
          <cell r="A36438">
            <v>2021</v>
          </cell>
        </row>
        <row r="36439">
          <cell r="A36439">
            <v>2021</v>
          </cell>
        </row>
        <row r="36440">
          <cell r="A36440">
            <v>2021</v>
          </cell>
        </row>
        <row r="36441">
          <cell r="A36441">
            <v>2021</v>
          </cell>
        </row>
        <row r="36442">
          <cell r="A36442">
            <v>2021</v>
          </cell>
        </row>
        <row r="36443">
          <cell r="A36443">
            <v>2021</v>
          </cell>
        </row>
        <row r="36444">
          <cell r="A36444">
            <v>2021</v>
          </cell>
        </row>
        <row r="36445">
          <cell r="A36445">
            <v>2021</v>
          </cell>
        </row>
        <row r="36446">
          <cell r="A36446">
            <v>2021</v>
          </cell>
        </row>
        <row r="36447">
          <cell r="A36447">
            <v>2021</v>
          </cell>
        </row>
        <row r="36448">
          <cell r="A36448">
            <v>2021</v>
          </cell>
        </row>
        <row r="36449">
          <cell r="A36449">
            <v>2021</v>
          </cell>
        </row>
        <row r="36450">
          <cell r="A36450">
            <v>2021</v>
          </cell>
        </row>
        <row r="36451">
          <cell r="A36451">
            <v>2021</v>
          </cell>
        </row>
        <row r="36452">
          <cell r="A36452">
            <v>2021</v>
          </cell>
        </row>
        <row r="36453">
          <cell r="A36453">
            <v>2021</v>
          </cell>
        </row>
        <row r="36454">
          <cell r="A36454">
            <v>2021</v>
          </cell>
        </row>
        <row r="36455">
          <cell r="A36455">
            <v>2021</v>
          </cell>
        </row>
        <row r="36456">
          <cell r="A36456">
            <v>2021</v>
          </cell>
        </row>
        <row r="36457">
          <cell r="A36457">
            <v>2021</v>
          </cell>
        </row>
        <row r="36458">
          <cell r="A36458">
            <v>2021</v>
          </cell>
        </row>
        <row r="36459">
          <cell r="A36459">
            <v>2021</v>
          </cell>
        </row>
        <row r="36460">
          <cell r="A36460">
            <v>2021</v>
          </cell>
        </row>
        <row r="36461">
          <cell r="A36461">
            <v>2021</v>
          </cell>
        </row>
        <row r="36462">
          <cell r="A36462">
            <v>2021</v>
          </cell>
        </row>
        <row r="36463">
          <cell r="A36463">
            <v>2021</v>
          </cell>
        </row>
        <row r="36464">
          <cell r="A36464">
            <v>2021</v>
          </cell>
        </row>
        <row r="36465">
          <cell r="A36465">
            <v>2021</v>
          </cell>
        </row>
        <row r="36466">
          <cell r="A36466">
            <v>2021</v>
          </cell>
        </row>
        <row r="36467">
          <cell r="A36467">
            <v>2021</v>
          </cell>
        </row>
        <row r="36468">
          <cell r="A36468">
            <v>2021</v>
          </cell>
        </row>
        <row r="36469">
          <cell r="A36469">
            <v>2021</v>
          </cell>
        </row>
        <row r="36470">
          <cell r="A36470">
            <v>2021</v>
          </cell>
        </row>
        <row r="36471">
          <cell r="A36471">
            <v>2021</v>
          </cell>
        </row>
        <row r="36472">
          <cell r="A36472">
            <v>2021</v>
          </cell>
        </row>
        <row r="36473">
          <cell r="A36473">
            <v>2021</v>
          </cell>
        </row>
        <row r="36474">
          <cell r="A36474">
            <v>2021</v>
          </cell>
        </row>
        <row r="36475">
          <cell r="A36475">
            <v>2021</v>
          </cell>
        </row>
        <row r="36476">
          <cell r="A36476">
            <v>2021</v>
          </cell>
        </row>
        <row r="36477">
          <cell r="A36477">
            <v>2021</v>
          </cell>
        </row>
        <row r="36478">
          <cell r="A36478">
            <v>2021</v>
          </cell>
        </row>
        <row r="36479">
          <cell r="A36479">
            <v>2021</v>
          </cell>
        </row>
        <row r="36480">
          <cell r="A36480">
            <v>2021</v>
          </cell>
        </row>
        <row r="36481">
          <cell r="A36481">
            <v>2021</v>
          </cell>
        </row>
        <row r="36482">
          <cell r="A36482">
            <v>2021</v>
          </cell>
        </row>
        <row r="36483">
          <cell r="A36483">
            <v>2021</v>
          </cell>
        </row>
        <row r="36484">
          <cell r="A36484">
            <v>2021</v>
          </cell>
        </row>
        <row r="36485">
          <cell r="A36485">
            <v>2021</v>
          </cell>
        </row>
        <row r="36486">
          <cell r="A36486">
            <v>2021</v>
          </cell>
        </row>
        <row r="36487">
          <cell r="A36487">
            <v>2021</v>
          </cell>
        </row>
        <row r="36488">
          <cell r="A36488">
            <v>2021</v>
          </cell>
        </row>
        <row r="36489">
          <cell r="A36489">
            <v>2021</v>
          </cell>
        </row>
        <row r="36490">
          <cell r="A36490">
            <v>2021</v>
          </cell>
        </row>
        <row r="36491">
          <cell r="A36491">
            <v>2021</v>
          </cell>
        </row>
        <row r="36492">
          <cell r="A36492">
            <v>2021</v>
          </cell>
        </row>
        <row r="36493">
          <cell r="A36493">
            <v>2021</v>
          </cell>
        </row>
        <row r="36494">
          <cell r="A36494">
            <v>2021</v>
          </cell>
        </row>
        <row r="36495">
          <cell r="A36495">
            <v>2021</v>
          </cell>
        </row>
        <row r="36496">
          <cell r="A36496">
            <v>2021</v>
          </cell>
        </row>
        <row r="36497">
          <cell r="A36497">
            <v>2021</v>
          </cell>
        </row>
        <row r="36498">
          <cell r="A36498">
            <v>2021</v>
          </cell>
        </row>
        <row r="36499">
          <cell r="A36499">
            <v>2021</v>
          </cell>
        </row>
        <row r="36500">
          <cell r="A36500">
            <v>2021</v>
          </cell>
        </row>
        <row r="36501">
          <cell r="A36501">
            <v>2021</v>
          </cell>
        </row>
        <row r="36502">
          <cell r="A36502">
            <v>2021</v>
          </cell>
        </row>
        <row r="36503">
          <cell r="A36503">
            <v>2021</v>
          </cell>
        </row>
        <row r="36504">
          <cell r="A36504">
            <v>2021</v>
          </cell>
        </row>
        <row r="36505">
          <cell r="A36505">
            <v>2021</v>
          </cell>
        </row>
        <row r="36506">
          <cell r="A36506">
            <v>2021</v>
          </cell>
        </row>
        <row r="36507">
          <cell r="A36507">
            <v>2021</v>
          </cell>
        </row>
        <row r="36508">
          <cell r="A36508">
            <v>2021</v>
          </cell>
        </row>
        <row r="36509">
          <cell r="A36509">
            <v>2021</v>
          </cell>
        </row>
        <row r="36510">
          <cell r="A36510">
            <v>2021</v>
          </cell>
        </row>
        <row r="36511">
          <cell r="A36511">
            <v>2021</v>
          </cell>
        </row>
        <row r="36512">
          <cell r="A36512">
            <v>2021</v>
          </cell>
        </row>
        <row r="36513">
          <cell r="A36513">
            <v>2021</v>
          </cell>
        </row>
        <row r="36514">
          <cell r="A36514">
            <v>2021</v>
          </cell>
        </row>
        <row r="36515">
          <cell r="A36515">
            <v>2021</v>
          </cell>
        </row>
        <row r="36516">
          <cell r="A36516">
            <v>2021</v>
          </cell>
        </row>
        <row r="36517">
          <cell r="A36517">
            <v>2021</v>
          </cell>
        </row>
        <row r="36518">
          <cell r="A36518">
            <v>2021</v>
          </cell>
        </row>
        <row r="36519">
          <cell r="A36519">
            <v>2021</v>
          </cell>
        </row>
        <row r="36520">
          <cell r="A36520">
            <v>2021</v>
          </cell>
        </row>
        <row r="36521">
          <cell r="A36521">
            <v>2021</v>
          </cell>
        </row>
        <row r="36522">
          <cell r="A36522">
            <v>2021</v>
          </cell>
        </row>
        <row r="36523">
          <cell r="A36523">
            <v>2021</v>
          </cell>
        </row>
        <row r="36524">
          <cell r="A36524">
            <v>2021</v>
          </cell>
        </row>
        <row r="36525">
          <cell r="A36525">
            <v>2021</v>
          </cell>
        </row>
        <row r="36526">
          <cell r="A36526">
            <v>2021</v>
          </cell>
        </row>
        <row r="36527">
          <cell r="A36527">
            <v>2021</v>
          </cell>
        </row>
        <row r="36528">
          <cell r="A36528">
            <v>2021</v>
          </cell>
        </row>
        <row r="36529">
          <cell r="A36529">
            <v>2021</v>
          </cell>
        </row>
        <row r="36530">
          <cell r="A36530">
            <v>2021</v>
          </cell>
        </row>
        <row r="36531">
          <cell r="A36531">
            <v>2021</v>
          </cell>
        </row>
        <row r="36532">
          <cell r="A36532">
            <v>2021</v>
          </cell>
        </row>
        <row r="36533">
          <cell r="A36533">
            <v>2021</v>
          </cell>
        </row>
        <row r="36534">
          <cell r="A36534">
            <v>2021</v>
          </cell>
        </row>
        <row r="36535">
          <cell r="A36535">
            <v>2021</v>
          </cell>
        </row>
        <row r="36536">
          <cell r="A36536">
            <v>2021</v>
          </cell>
        </row>
        <row r="36537">
          <cell r="A36537">
            <v>2021</v>
          </cell>
        </row>
        <row r="36538">
          <cell r="A36538">
            <v>2021</v>
          </cell>
        </row>
        <row r="36539">
          <cell r="A36539">
            <v>2021</v>
          </cell>
        </row>
        <row r="36540">
          <cell r="A36540">
            <v>2021</v>
          </cell>
        </row>
        <row r="36541">
          <cell r="A36541">
            <v>2021</v>
          </cell>
        </row>
        <row r="36542">
          <cell r="A36542">
            <v>2021</v>
          </cell>
        </row>
        <row r="36543">
          <cell r="A36543">
            <v>2021</v>
          </cell>
        </row>
        <row r="36544">
          <cell r="A36544">
            <v>2021</v>
          </cell>
        </row>
        <row r="36545">
          <cell r="A36545">
            <v>2021</v>
          </cell>
        </row>
        <row r="36546">
          <cell r="A36546">
            <v>2021</v>
          </cell>
        </row>
        <row r="36547">
          <cell r="A36547">
            <v>2021</v>
          </cell>
        </row>
        <row r="36548">
          <cell r="A36548">
            <v>2021</v>
          </cell>
        </row>
        <row r="36549">
          <cell r="A36549">
            <v>2021</v>
          </cell>
        </row>
        <row r="36550">
          <cell r="A36550">
            <v>2021</v>
          </cell>
        </row>
        <row r="36551">
          <cell r="A36551">
            <v>2021</v>
          </cell>
        </row>
        <row r="36552">
          <cell r="A36552">
            <v>2021</v>
          </cell>
        </row>
        <row r="36553">
          <cell r="A36553">
            <v>2021</v>
          </cell>
        </row>
        <row r="36554">
          <cell r="A36554">
            <v>2021</v>
          </cell>
        </row>
        <row r="36555">
          <cell r="A36555">
            <v>2021</v>
          </cell>
        </row>
        <row r="36556">
          <cell r="A36556">
            <v>2021</v>
          </cell>
        </row>
        <row r="36557">
          <cell r="A36557">
            <v>2021</v>
          </cell>
        </row>
        <row r="36558">
          <cell r="A36558">
            <v>2021</v>
          </cell>
        </row>
        <row r="36559">
          <cell r="A36559">
            <v>2021</v>
          </cell>
        </row>
        <row r="36560">
          <cell r="A36560">
            <v>2021</v>
          </cell>
        </row>
        <row r="36561">
          <cell r="A36561">
            <v>2021</v>
          </cell>
        </row>
        <row r="36562">
          <cell r="A36562">
            <v>2021</v>
          </cell>
        </row>
        <row r="36563">
          <cell r="A36563">
            <v>2021</v>
          </cell>
        </row>
        <row r="36564">
          <cell r="A36564">
            <v>2021</v>
          </cell>
        </row>
        <row r="36565">
          <cell r="A36565">
            <v>2021</v>
          </cell>
        </row>
        <row r="36566">
          <cell r="A36566">
            <v>2021</v>
          </cell>
        </row>
        <row r="36567">
          <cell r="A36567">
            <v>2021</v>
          </cell>
        </row>
        <row r="36568">
          <cell r="A36568">
            <v>2021</v>
          </cell>
        </row>
        <row r="36569">
          <cell r="A36569">
            <v>2021</v>
          </cell>
        </row>
        <row r="36570">
          <cell r="A36570">
            <v>2021</v>
          </cell>
        </row>
        <row r="36571">
          <cell r="A36571">
            <v>2021</v>
          </cell>
        </row>
        <row r="36572">
          <cell r="A36572">
            <v>2021</v>
          </cell>
        </row>
        <row r="36573">
          <cell r="A36573">
            <v>2021</v>
          </cell>
        </row>
        <row r="36574">
          <cell r="A36574">
            <v>2021</v>
          </cell>
        </row>
        <row r="36575">
          <cell r="A36575">
            <v>2021</v>
          </cell>
        </row>
        <row r="36576">
          <cell r="A36576">
            <v>2021</v>
          </cell>
        </row>
        <row r="36577">
          <cell r="A36577">
            <v>2021</v>
          </cell>
        </row>
        <row r="36578">
          <cell r="A36578">
            <v>2021</v>
          </cell>
        </row>
        <row r="36579">
          <cell r="A36579">
            <v>2021</v>
          </cell>
        </row>
        <row r="36580">
          <cell r="A36580">
            <v>2021</v>
          </cell>
        </row>
        <row r="36581">
          <cell r="A36581">
            <v>2021</v>
          </cell>
        </row>
        <row r="36582">
          <cell r="A36582">
            <v>2021</v>
          </cell>
        </row>
        <row r="36583">
          <cell r="A36583">
            <v>2021</v>
          </cell>
        </row>
        <row r="36584">
          <cell r="A36584">
            <v>2021</v>
          </cell>
        </row>
        <row r="36585">
          <cell r="A36585">
            <v>2021</v>
          </cell>
        </row>
        <row r="36586">
          <cell r="A36586">
            <v>2021</v>
          </cell>
        </row>
        <row r="36587">
          <cell r="A36587">
            <v>2021</v>
          </cell>
        </row>
        <row r="36588">
          <cell r="A36588">
            <v>2021</v>
          </cell>
        </row>
        <row r="36589">
          <cell r="A36589">
            <v>2021</v>
          </cell>
        </row>
        <row r="36590">
          <cell r="A36590">
            <v>2021</v>
          </cell>
        </row>
        <row r="36591">
          <cell r="A36591">
            <v>2021</v>
          </cell>
        </row>
        <row r="36592">
          <cell r="A36592">
            <v>2021</v>
          </cell>
        </row>
        <row r="36593">
          <cell r="A36593">
            <v>2021</v>
          </cell>
        </row>
        <row r="36594">
          <cell r="A36594">
            <v>2021</v>
          </cell>
        </row>
        <row r="36595">
          <cell r="A36595">
            <v>2021</v>
          </cell>
        </row>
        <row r="36596">
          <cell r="A36596">
            <v>2021</v>
          </cell>
        </row>
        <row r="36597">
          <cell r="A36597">
            <v>2021</v>
          </cell>
        </row>
        <row r="36598">
          <cell r="A36598">
            <v>2021</v>
          </cell>
        </row>
        <row r="36599">
          <cell r="A36599">
            <v>2021</v>
          </cell>
        </row>
        <row r="36600">
          <cell r="A36600">
            <v>2021</v>
          </cell>
        </row>
        <row r="36601">
          <cell r="A36601">
            <v>2021</v>
          </cell>
        </row>
        <row r="36602">
          <cell r="A36602">
            <v>2021</v>
          </cell>
        </row>
        <row r="36603">
          <cell r="A36603">
            <v>2021</v>
          </cell>
        </row>
        <row r="36604">
          <cell r="A36604">
            <v>2021</v>
          </cell>
        </row>
        <row r="36605">
          <cell r="A36605">
            <v>2021</v>
          </cell>
        </row>
        <row r="36606">
          <cell r="A36606">
            <v>2021</v>
          </cell>
        </row>
        <row r="36607">
          <cell r="A36607">
            <v>2021</v>
          </cell>
        </row>
        <row r="36608">
          <cell r="A36608">
            <v>2021</v>
          </cell>
        </row>
        <row r="36609">
          <cell r="A36609">
            <v>2021</v>
          </cell>
        </row>
        <row r="36610">
          <cell r="A36610">
            <v>2021</v>
          </cell>
        </row>
        <row r="36611">
          <cell r="A36611">
            <v>2021</v>
          </cell>
        </row>
        <row r="36612">
          <cell r="A36612">
            <v>2021</v>
          </cell>
        </row>
        <row r="36613">
          <cell r="A36613">
            <v>2021</v>
          </cell>
        </row>
        <row r="36614">
          <cell r="A36614">
            <v>2021</v>
          </cell>
        </row>
        <row r="36615">
          <cell r="A36615">
            <v>2021</v>
          </cell>
        </row>
        <row r="36616">
          <cell r="A36616">
            <v>2021</v>
          </cell>
        </row>
        <row r="36617">
          <cell r="A36617">
            <v>2021</v>
          </cell>
        </row>
        <row r="36618">
          <cell r="A36618">
            <v>2021</v>
          </cell>
        </row>
        <row r="36619">
          <cell r="A36619">
            <v>2021</v>
          </cell>
        </row>
        <row r="36620">
          <cell r="A36620">
            <v>2021</v>
          </cell>
        </row>
        <row r="36621">
          <cell r="A36621">
            <v>2021</v>
          </cell>
        </row>
        <row r="36622">
          <cell r="A36622">
            <v>2021</v>
          </cell>
        </row>
        <row r="36623">
          <cell r="A36623">
            <v>2021</v>
          </cell>
        </row>
        <row r="36624">
          <cell r="A36624">
            <v>2021</v>
          </cell>
        </row>
        <row r="36625">
          <cell r="A36625">
            <v>2021</v>
          </cell>
        </row>
        <row r="36626">
          <cell r="A36626">
            <v>2021</v>
          </cell>
        </row>
        <row r="36627">
          <cell r="A36627">
            <v>2021</v>
          </cell>
        </row>
        <row r="36628">
          <cell r="A36628">
            <v>2021</v>
          </cell>
        </row>
        <row r="36629">
          <cell r="A36629">
            <v>2021</v>
          </cell>
        </row>
        <row r="36630">
          <cell r="A36630">
            <v>2021</v>
          </cell>
        </row>
        <row r="36631">
          <cell r="A36631">
            <v>2021</v>
          </cell>
        </row>
        <row r="36632">
          <cell r="A36632">
            <v>2021</v>
          </cell>
        </row>
        <row r="36633">
          <cell r="A36633">
            <v>2021</v>
          </cell>
        </row>
        <row r="36634">
          <cell r="A36634">
            <v>2021</v>
          </cell>
        </row>
        <row r="36635">
          <cell r="A36635">
            <v>2021</v>
          </cell>
        </row>
        <row r="36636">
          <cell r="A36636">
            <v>2021</v>
          </cell>
        </row>
        <row r="36637">
          <cell r="A36637">
            <v>2021</v>
          </cell>
        </row>
        <row r="36638">
          <cell r="A36638">
            <v>2021</v>
          </cell>
        </row>
        <row r="36639">
          <cell r="A36639">
            <v>2021</v>
          </cell>
        </row>
        <row r="36640">
          <cell r="A36640">
            <v>2021</v>
          </cell>
        </row>
        <row r="36641">
          <cell r="A36641">
            <v>2021</v>
          </cell>
        </row>
        <row r="36642">
          <cell r="A36642">
            <v>2021</v>
          </cell>
        </row>
        <row r="36643">
          <cell r="A36643">
            <v>2021</v>
          </cell>
        </row>
        <row r="36644">
          <cell r="A36644">
            <v>2021</v>
          </cell>
        </row>
        <row r="36645">
          <cell r="A36645">
            <v>2021</v>
          </cell>
        </row>
        <row r="36646">
          <cell r="A36646">
            <v>2021</v>
          </cell>
        </row>
        <row r="36647">
          <cell r="A36647">
            <v>2021</v>
          </cell>
        </row>
        <row r="36648">
          <cell r="A36648">
            <v>2021</v>
          </cell>
        </row>
        <row r="36649">
          <cell r="A36649">
            <v>2021</v>
          </cell>
        </row>
        <row r="36650">
          <cell r="A36650">
            <v>2021</v>
          </cell>
        </row>
        <row r="36651">
          <cell r="A36651">
            <v>2021</v>
          </cell>
        </row>
        <row r="36652">
          <cell r="A36652">
            <v>2021</v>
          </cell>
        </row>
        <row r="36653">
          <cell r="A36653">
            <v>2021</v>
          </cell>
        </row>
        <row r="36654">
          <cell r="A36654">
            <v>2021</v>
          </cell>
        </row>
        <row r="36655">
          <cell r="A36655">
            <v>2021</v>
          </cell>
        </row>
        <row r="36656">
          <cell r="A36656">
            <v>2021</v>
          </cell>
        </row>
        <row r="36657">
          <cell r="A36657">
            <v>2021</v>
          </cell>
        </row>
        <row r="36658">
          <cell r="A36658">
            <v>2021</v>
          </cell>
        </row>
        <row r="36659">
          <cell r="A36659">
            <v>2021</v>
          </cell>
        </row>
        <row r="36660">
          <cell r="A36660">
            <v>2021</v>
          </cell>
        </row>
        <row r="36661">
          <cell r="A36661">
            <v>2021</v>
          </cell>
        </row>
        <row r="36662">
          <cell r="A36662">
            <v>2021</v>
          </cell>
        </row>
        <row r="36663">
          <cell r="A36663">
            <v>2021</v>
          </cell>
        </row>
        <row r="36664">
          <cell r="A36664">
            <v>2021</v>
          </cell>
        </row>
        <row r="36665">
          <cell r="A36665">
            <v>2021</v>
          </cell>
        </row>
        <row r="36666">
          <cell r="A36666">
            <v>2021</v>
          </cell>
        </row>
        <row r="36667">
          <cell r="A36667">
            <v>2021</v>
          </cell>
        </row>
        <row r="36668">
          <cell r="A36668">
            <v>2021</v>
          </cell>
        </row>
        <row r="36669">
          <cell r="A36669">
            <v>2021</v>
          </cell>
        </row>
        <row r="36670">
          <cell r="A36670">
            <v>2021</v>
          </cell>
        </row>
        <row r="36671">
          <cell r="A36671">
            <v>2021</v>
          </cell>
        </row>
        <row r="36672">
          <cell r="A36672">
            <v>2021</v>
          </cell>
        </row>
        <row r="36673">
          <cell r="A36673">
            <v>2021</v>
          </cell>
        </row>
        <row r="36674">
          <cell r="A36674">
            <v>2021</v>
          </cell>
        </row>
        <row r="36675">
          <cell r="A36675">
            <v>2021</v>
          </cell>
        </row>
        <row r="36676">
          <cell r="A36676">
            <v>2021</v>
          </cell>
        </row>
        <row r="36677">
          <cell r="A36677">
            <v>2021</v>
          </cell>
        </row>
        <row r="36678">
          <cell r="A36678">
            <v>2021</v>
          </cell>
        </row>
        <row r="36679">
          <cell r="A36679">
            <v>2021</v>
          </cell>
        </row>
        <row r="36680">
          <cell r="A36680">
            <v>2021</v>
          </cell>
        </row>
        <row r="36681">
          <cell r="A36681">
            <v>2021</v>
          </cell>
        </row>
        <row r="36682">
          <cell r="A36682">
            <v>2021</v>
          </cell>
        </row>
        <row r="36683">
          <cell r="A36683">
            <v>2021</v>
          </cell>
        </row>
        <row r="36684">
          <cell r="A36684">
            <v>2021</v>
          </cell>
        </row>
        <row r="36685">
          <cell r="A36685">
            <v>2021</v>
          </cell>
        </row>
        <row r="36686">
          <cell r="A36686">
            <v>2021</v>
          </cell>
        </row>
        <row r="36687">
          <cell r="A36687">
            <v>2021</v>
          </cell>
        </row>
        <row r="36688">
          <cell r="A36688">
            <v>2021</v>
          </cell>
        </row>
        <row r="36689">
          <cell r="A36689">
            <v>2021</v>
          </cell>
        </row>
        <row r="36690">
          <cell r="A36690">
            <v>2021</v>
          </cell>
        </row>
        <row r="36691">
          <cell r="A36691">
            <v>2021</v>
          </cell>
        </row>
        <row r="36692">
          <cell r="A36692">
            <v>2021</v>
          </cell>
        </row>
        <row r="36693">
          <cell r="A36693">
            <v>2021</v>
          </cell>
        </row>
        <row r="36694">
          <cell r="A36694">
            <v>2021</v>
          </cell>
        </row>
        <row r="36695">
          <cell r="A36695">
            <v>2021</v>
          </cell>
        </row>
        <row r="36696">
          <cell r="A36696">
            <v>2021</v>
          </cell>
        </row>
        <row r="36697">
          <cell r="A36697">
            <v>2021</v>
          </cell>
        </row>
        <row r="36698">
          <cell r="A36698">
            <v>2021</v>
          </cell>
        </row>
        <row r="36699">
          <cell r="A36699">
            <v>2021</v>
          </cell>
        </row>
        <row r="36700">
          <cell r="A36700">
            <v>2021</v>
          </cell>
        </row>
        <row r="36701">
          <cell r="A36701">
            <v>2021</v>
          </cell>
        </row>
        <row r="36702">
          <cell r="A36702">
            <v>2021</v>
          </cell>
        </row>
        <row r="36703">
          <cell r="A36703">
            <v>2021</v>
          </cell>
        </row>
        <row r="36704">
          <cell r="A36704">
            <v>2021</v>
          </cell>
        </row>
        <row r="36705">
          <cell r="A36705">
            <v>2021</v>
          </cell>
        </row>
        <row r="36706">
          <cell r="A36706">
            <v>2021</v>
          </cell>
        </row>
        <row r="36707">
          <cell r="A36707">
            <v>2021</v>
          </cell>
        </row>
        <row r="36708">
          <cell r="A36708">
            <v>2021</v>
          </cell>
        </row>
        <row r="36709">
          <cell r="A36709">
            <v>2021</v>
          </cell>
        </row>
        <row r="36710">
          <cell r="A36710">
            <v>2021</v>
          </cell>
        </row>
        <row r="36711">
          <cell r="A36711">
            <v>2021</v>
          </cell>
        </row>
        <row r="36712">
          <cell r="A36712">
            <v>2021</v>
          </cell>
        </row>
        <row r="36713">
          <cell r="A36713">
            <v>2021</v>
          </cell>
        </row>
        <row r="36714">
          <cell r="A36714">
            <v>2021</v>
          </cell>
        </row>
        <row r="36715">
          <cell r="A36715">
            <v>2021</v>
          </cell>
        </row>
        <row r="36716">
          <cell r="A36716">
            <v>2021</v>
          </cell>
        </row>
        <row r="36717">
          <cell r="A36717">
            <v>2021</v>
          </cell>
        </row>
        <row r="36718">
          <cell r="A36718">
            <v>2021</v>
          </cell>
        </row>
        <row r="36719">
          <cell r="A36719">
            <v>2021</v>
          </cell>
        </row>
        <row r="36720">
          <cell r="A36720">
            <v>2021</v>
          </cell>
        </row>
        <row r="36721">
          <cell r="A36721">
            <v>2021</v>
          </cell>
        </row>
        <row r="36722">
          <cell r="A36722">
            <v>2021</v>
          </cell>
        </row>
        <row r="36723">
          <cell r="A36723">
            <v>2021</v>
          </cell>
        </row>
        <row r="36724">
          <cell r="A36724">
            <v>2021</v>
          </cell>
        </row>
        <row r="36725">
          <cell r="A36725">
            <v>2021</v>
          </cell>
        </row>
        <row r="36726">
          <cell r="A36726">
            <v>2021</v>
          </cell>
        </row>
        <row r="36727">
          <cell r="A36727">
            <v>2021</v>
          </cell>
        </row>
        <row r="36728">
          <cell r="A36728">
            <v>2021</v>
          </cell>
        </row>
        <row r="36729">
          <cell r="A36729">
            <v>2021</v>
          </cell>
        </row>
        <row r="36730">
          <cell r="A36730">
            <v>2021</v>
          </cell>
        </row>
        <row r="36731">
          <cell r="A36731">
            <v>2021</v>
          </cell>
        </row>
        <row r="36732">
          <cell r="A36732">
            <v>2021</v>
          </cell>
        </row>
        <row r="36733">
          <cell r="A36733">
            <v>2021</v>
          </cell>
        </row>
        <row r="36734">
          <cell r="A36734">
            <v>2021</v>
          </cell>
        </row>
        <row r="36735">
          <cell r="A36735">
            <v>2021</v>
          </cell>
        </row>
        <row r="36736">
          <cell r="A36736">
            <v>2021</v>
          </cell>
        </row>
        <row r="36737">
          <cell r="A36737">
            <v>2021</v>
          </cell>
        </row>
        <row r="36738">
          <cell r="A36738">
            <v>2021</v>
          </cell>
        </row>
        <row r="36739">
          <cell r="A36739">
            <v>2021</v>
          </cell>
        </row>
        <row r="36740">
          <cell r="A36740">
            <v>2021</v>
          </cell>
        </row>
        <row r="36741">
          <cell r="A36741">
            <v>2021</v>
          </cell>
        </row>
        <row r="36742">
          <cell r="A36742">
            <v>2021</v>
          </cell>
        </row>
        <row r="36743">
          <cell r="A36743">
            <v>2021</v>
          </cell>
        </row>
        <row r="36744">
          <cell r="A36744">
            <v>2021</v>
          </cell>
        </row>
        <row r="36745">
          <cell r="A36745">
            <v>2021</v>
          </cell>
        </row>
        <row r="36746">
          <cell r="A36746">
            <v>2021</v>
          </cell>
        </row>
        <row r="36747">
          <cell r="A36747">
            <v>2021</v>
          </cell>
        </row>
        <row r="36748">
          <cell r="A36748">
            <v>2021</v>
          </cell>
        </row>
        <row r="36749">
          <cell r="A36749">
            <v>2021</v>
          </cell>
        </row>
        <row r="36750">
          <cell r="A36750">
            <v>2021</v>
          </cell>
        </row>
        <row r="36751">
          <cell r="A36751">
            <v>2021</v>
          </cell>
        </row>
        <row r="36752">
          <cell r="A36752">
            <v>2021</v>
          </cell>
        </row>
        <row r="36753">
          <cell r="A36753">
            <v>2021</v>
          </cell>
        </row>
        <row r="36754">
          <cell r="A36754">
            <v>2021</v>
          </cell>
        </row>
        <row r="36755">
          <cell r="A36755">
            <v>2021</v>
          </cell>
        </row>
        <row r="36756">
          <cell r="A36756">
            <v>2021</v>
          </cell>
        </row>
        <row r="36757">
          <cell r="A36757">
            <v>2021</v>
          </cell>
        </row>
        <row r="36758">
          <cell r="A36758">
            <v>2021</v>
          </cell>
        </row>
        <row r="36759">
          <cell r="A36759">
            <v>2021</v>
          </cell>
        </row>
        <row r="36760">
          <cell r="A36760">
            <v>2021</v>
          </cell>
        </row>
        <row r="36761">
          <cell r="A36761">
            <v>2021</v>
          </cell>
        </row>
        <row r="36762">
          <cell r="A36762">
            <v>2021</v>
          </cell>
        </row>
        <row r="36763">
          <cell r="A36763">
            <v>2021</v>
          </cell>
        </row>
        <row r="36764">
          <cell r="A36764">
            <v>2021</v>
          </cell>
        </row>
        <row r="36765">
          <cell r="A36765">
            <v>2021</v>
          </cell>
        </row>
        <row r="36766">
          <cell r="A36766">
            <v>2021</v>
          </cell>
        </row>
        <row r="36767">
          <cell r="A36767">
            <v>2021</v>
          </cell>
        </row>
        <row r="36768">
          <cell r="A36768">
            <v>2021</v>
          </cell>
        </row>
        <row r="36769">
          <cell r="A36769">
            <v>2021</v>
          </cell>
        </row>
        <row r="36770">
          <cell r="A36770">
            <v>2021</v>
          </cell>
        </row>
        <row r="36771">
          <cell r="A36771">
            <v>2021</v>
          </cell>
        </row>
        <row r="36772">
          <cell r="A36772">
            <v>2021</v>
          </cell>
        </row>
        <row r="36773">
          <cell r="A36773">
            <v>2021</v>
          </cell>
        </row>
        <row r="36774">
          <cell r="A36774">
            <v>2021</v>
          </cell>
        </row>
        <row r="36775">
          <cell r="A36775">
            <v>2021</v>
          </cell>
        </row>
        <row r="36776">
          <cell r="A36776">
            <v>2021</v>
          </cell>
        </row>
        <row r="36777">
          <cell r="A36777">
            <v>2021</v>
          </cell>
        </row>
        <row r="36778">
          <cell r="A36778">
            <v>2021</v>
          </cell>
        </row>
        <row r="36779">
          <cell r="A36779">
            <v>2021</v>
          </cell>
        </row>
        <row r="36780">
          <cell r="A36780">
            <v>2021</v>
          </cell>
        </row>
        <row r="36781">
          <cell r="A36781">
            <v>2021</v>
          </cell>
        </row>
        <row r="36782">
          <cell r="A36782">
            <v>2021</v>
          </cell>
        </row>
        <row r="36783">
          <cell r="A36783">
            <v>2021</v>
          </cell>
        </row>
        <row r="36784">
          <cell r="A36784">
            <v>2021</v>
          </cell>
        </row>
        <row r="36785">
          <cell r="A36785">
            <v>2021</v>
          </cell>
        </row>
        <row r="36786">
          <cell r="A36786">
            <v>2021</v>
          </cell>
        </row>
        <row r="36787">
          <cell r="A36787">
            <v>2021</v>
          </cell>
        </row>
        <row r="36788">
          <cell r="A36788">
            <v>2021</v>
          </cell>
        </row>
        <row r="36789">
          <cell r="A36789">
            <v>2021</v>
          </cell>
        </row>
        <row r="36790">
          <cell r="A36790">
            <v>2021</v>
          </cell>
        </row>
        <row r="36791">
          <cell r="A36791">
            <v>2021</v>
          </cell>
        </row>
        <row r="36792">
          <cell r="A36792">
            <v>2021</v>
          </cell>
        </row>
        <row r="36793">
          <cell r="A36793">
            <v>2021</v>
          </cell>
        </row>
        <row r="36794">
          <cell r="A36794">
            <v>2021</v>
          </cell>
        </row>
        <row r="36795">
          <cell r="A36795">
            <v>2021</v>
          </cell>
        </row>
        <row r="36796">
          <cell r="A36796">
            <v>2021</v>
          </cell>
        </row>
        <row r="36797">
          <cell r="A36797">
            <v>2021</v>
          </cell>
        </row>
        <row r="36798">
          <cell r="A36798">
            <v>2021</v>
          </cell>
        </row>
        <row r="36799">
          <cell r="A36799">
            <v>2021</v>
          </cell>
        </row>
        <row r="36800">
          <cell r="A36800">
            <v>2021</v>
          </cell>
        </row>
        <row r="36801">
          <cell r="A36801">
            <v>2021</v>
          </cell>
        </row>
        <row r="36802">
          <cell r="A36802">
            <v>2021</v>
          </cell>
        </row>
        <row r="36803">
          <cell r="A36803">
            <v>2021</v>
          </cell>
        </row>
        <row r="36804">
          <cell r="A36804">
            <v>2021</v>
          </cell>
        </row>
        <row r="36805">
          <cell r="A36805">
            <v>2021</v>
          </cell>
        </row>
        <row r="36806">
          <cell r="A36806">
            <v>2021</v>
          </cell>
        </row>
        <row r="36807">
          <cell r="A36807">
            <v>2021</v>
          </cell>
        </row>
        <row r="36808">
          <cell r="A36808">
            <v>2021</v>
          </cell>
        </row>
        <row r="36809">
          <cell r="A36809">
            <v>2021</v>
          </cell>
        </row>
        <row r="36810">
          <cell r="A36810">
            <v>2021</v>
          </cell>
        </row>
        <row r="36811">
          <cell r="A36811">
            <v>2021</v>
          </cell>
        </row>
        <row r="36812">
          <cell r="A36812">
            <v>2021</v>
          </cell>
        </row>
        <row r="36813">
          <cell r="A36813">
            <v>2021</v>
          </cell>
        </row>
        <row r="36814">
          <cell r="A36814">
            <v>2021</v>
          </cell>
        </row>
        <row r="36815">
          <cell r="A36815">
            <v>2021</v>
          </cell>
        </row>
        <row r="36816">
          <cell r="A36816">
            <v>2021</v>
          </cell>
        </row>
        <row r="36817">
          <cell r="A36817">
            <v>2021</v>
          </cell>
        </row>
        <row r="36818">
          <cell r="A36818">
            <v>2021</v>
          </cell>
        </row>
        <row r="36819">
          <cell r="A36819">
            <v>2021</v>
          </cell>
        </row>
        <row r="36820">
          <cell r="A36820">
            <v>2021</v>
          </cell>
        </row>
        <row r="36821">
          <cell r="A36821">
            <v>2021</v>
          </cell>
        </row>
        <row r="36822">
          <cell r="A36822">
            <v>2021</v>
          </cell>
        </row>
        <row r="36823">
          <cell r="A36823">
            <v>2021</v>
          </cell>
        </row>
        <row r="36824">
          <cell r="A36824">
            <v>2021</v>
          </cell>
        </row>
        <row r="36825">
          <cell r="A36825">
            <v>2021</v>
          </cell>
        </row>
        <row r="36826">
          <cell r="A36826">
            <v>2021</v>
          </cell>
        </row>
        <row r="36827">
          <cell r="A36827">
            <v>2021</v>
          </cell>
        </row>
        <row r="36828">
          <cell r="A36828">
            <v>2021</v>
          </cell>
        </row>
        <row r="36829">
          <cell r="A36829">
            <v>2021</v>
          </cell>
        </row>
        <row r="36830">
          <cell r="A36830">
            <v>2021</v>
          </cell>
        </row>
        <row r="36831">
          <cell r="A36831">
            <v>2021</v>
          </cell>
        </row>
        <row r="36832">
          <cell r="A36832">
            <v>2021</v>
          </cell>
        </row>
        <row r="36833">
          <cell r="A36833">
            <v>2021</v>
          </cell>
        </row>
        <row r="36834">
          <cell r="A36834">
            <v>2021</v>
          </cell>
        </row>
        <row r="36835">
          <cell r="A36835">
            <v>2021</v>
          </cell>
        </row>
        <row r="36836">
          <cell r="A36836">
            <v>2021</v>
          </cell>
        </row>
        <row r="36837">
          <cell r="A36837">
            <v>2021</v>
          </cell>
        </row>
        <row r="36838">
          <cell r="A36838">
            <v>2021</v>
          </cell>
        </row>
        <row r="36839">
          <cell r="A36839">
            <v>2021</v>
          </cell>
        </row>
        <row r="36840">
          <cell r="A36840">
            <v>2021</v>
          </cell>
        </row>
        <row r="36841">
          <cell r="A36841">
            <v>2021</v>
          </cell>
        </row>
        <row r="36842">
          <cell r="A36842">
            <v>2021</v>
          </cell>
        </row>
        <row r="36843">
          <cell r="A36843">
            <v>2021</v>
          </cell>
        </row>
        <row r="36844">
          <cell r="A36844">
            <v>2021</v>
          </cell>
        </row>
        <row r="36845">
          <cell r="A36845">
            <v>2021</v>
          </cell>
        </row>
        <row r="36846">
          <cell r="A36846">
            <v>2021</v>
          </cell>
        </row>
        <row r="36847">
          <cell r="A36847">
            <v>2021</v>
          </cell>
        </row>
        <row r="36848">
          <cell r="A36848">
            <v>2021</v>
          </cell>
        </row>
        <row r="36849">
          <cell r="A36849">
            <v>2021</v>
          </cell>
        </row>
        <row r="36850">
          <cell r="A36850">
            <v>2021</v>
          </cell>
        </row>
        <row r="36851">
          <cell r="A36851">
            <v>2021</v>
          </cell>
        </row>
        <row r="36852">
          <cell r="A36852">
            <v>2021</v>
          </cell>
        </row>
        <row r="36853">
          <cell r="A36853">
            <v>2021</v>
          </cell>
        </row>
        <row r="36854">
          <cell r="A36854">
            <v>2021</v>
          </cell>
        </row>
        <row r="36855">
          <cell r="A36855">
            <v>2021</v>
          </cell>
        </row>
        <row r="36856">
          <cell r="A36856">
            <v>2021</v>
          </cell>
        </row>
        <row r="36857">
          <cell r="A36857">
            <v>2021</v>
          </cell>
        </row>
        <row r="36858">
          <cell r="A36858">
            <v>2021</v>
          </cell>
        </row>
        <row r="36859">
          <cell r="A36859">
            <v>2021</v>
          </cell>
        </row>
        <row r="36860">
          <cell r="A36860">
            <v>2021</v>
          </cell>
        </row>
        <row r="36861">
          <cell r="A36861">
            <v>2021</v>
          </cell>
        </row>
        <row r="36862">
          <cell r="A36862">
            <v>2021</v>
          </cell>
        </row>
        <row r="36863">
          <cell r="A36863">
            <v>2021</v>
          </cell>
        </row>
        <row r="36864">
          <cell r="A36864">
            <v>2021</v>
          </cell>
        </row>
        <row r="36865">
          <cell r="A36865">
            <v>2021</v>
          </cell>
        </row>
        <row r="36866">
          <cell r="A36866">
            <v>2021</v>
          </cell>
        </row>
        <row r="36867">
          <cell r="A36867">
            <v>2021</v>
          </cell>
        </row>
        <row r="36868">
          <cell r="A36868">
            <v>2021</v>
          </cell>
        </row>
        <row r="36869">
          <cell r="A36869">
            <v>2021</v>
          </cell>
        </row>
        <row r="36870">
          <cell r="A36870">
            <v>2021</v>
          </cell>
        </row>
        <row r="36871">
          <cell r="A36871">
            <v>2021</v>
          </cell>
        </row>
        <row r="36872">
          <cell r="A36872">
            <v>2021</v>
          </cell>
        </row>
        <row r="36873">
          <cell r="A36873">
            <v>2021</v>
          </cell>
        </row>
        <row r="36874">
          <cell r="A36874">
            <v>2021</v>
          </cell>
        </row>
        <row r="36875">
          <cell r="A36875">
            <v>2021</v>
          </cell>
        </row>
        <row r="36876">
          <cell r="A36876">
            <v>2021</v>
          </cell>
        </row>
        <row r="36877">
          <cell r="A36877">
            <v>2021</v>
          </cell>
        </row>
        <row r="36878">
          <cell r="A36878">
            <v>2021</v>
          </cell>
        </row>
        <row r="36879">
          <cell r="A36879">
            <v>2021</v>
          </cell>
        </row>
        <row r="36880">
          <cell r="A36880">
            <v>2021</v>
          </cell>
        </row>
        <row r="36881">
          <cell r="A36881">
            <v>2021</v>
          </cell>
        </row>
        <row r="36882">
          <cell r="A36882">
            <v>2021</v>
          </cell>
        </row>
        <row r="36883">
          <cell r="A36883">
            <v>2021</v>
          </cell>
        </row>
        <row r="36884">
          <cell r="A36884">
            <v>2021</v>
          </cell>
        </row>
        <row r="36885">
          <cell r="A36885">
            <v>2021</v>
          </cell>
        </row>
        <row r="36886">
          <cell r="A36886">
            <v>2021</v>
          </cell>
        </row>
        <row r="36887">
          <cell r="A36887">
            <v>2021</v>
          </cell>
        </row>
        <row r="36888">
          <cell r="A36888">
            <v>2021</v>
          </cell>
        </row>
        <row r="36889">
          <cell r="A36889">
            <v>2021</v>
          </cell>
        </row>
        <row r="36890">
          <cell r="A36890">
            <v>2021</v>
          </cell>
        </row>
        <row r="36891">
          <cell r="A36891">
            <v>2021</v>
          </cell>
        </row>
        <row r="36892">
          <cell r="A36892">
            <v>2021</v>
          </cell>
        </row>
        <row r="36893">
          <cell r="A36893">
            <v>2021</v>
          </cell>
        </row>
        <row r="36894">
          <cell r="A36894">
            <v>2021</v>
          </cell>
        </row>
        <row r="36895">
          <cell r="A36895">
            <v>2021</v>
          </cell>
        </row>
        <row r="36896">
          <cell r="A36896">
            <v>2021</v>
          </cell>
        </row>
        <row r="36897">
          <cell r="A36897">
            <v>2021</v>
          </cell>
        </row>
        <row r="36898">
          <cell r="A36898">
            <v>2021</v>
          </cell>
        </row>
        <row r="36899">
          <cell r="A36899">
            <v>2021</v>
          </cell>
        </row>
        <row r="36900">
          <cell r="A36900">
            <v>2021</v>
          </cell>
        </row>
        <row r="36901">
          <cell r="A36901">
            <v>2021</v>
          </cell>
        </row>
        <row r="36902">
          <cell r="A36902">
            <v>2021</v>
          </cell>
        </row>
        <row r="36903">
          <cell r="A36903">
            <v>2021</v>
          </cell>
        </row>
        <row r="36904">
          <cell r="A36904">
            <v>2021</v>
          </cell>
        </row>
        <row r="36905">
          <cell r="A36905">
            <v>2021</v>
          </cell>
        </row>
        <row r="36906">
          <cell r="A36906">
            <v>2021</v>
          </cell>
        </row>
        <row r="36907">
          <cell r="A36907">
            <v>2021</v>
          </cell>
        </row>
        <row r="36908">
          <cell r="A36908">
            <v>2021</v>
          </cell>
        </row>
        <row r="36909">
          <cell r="A36909">
            <v>2021</v>
          </cell>
        </row>
        <row r="36910">
          <cell r="A36910">
            <v>2021</v>
          </cell>
        </row>
        <row r="36911">
          <cell r="A36911">
            <v>2021</v>
          </cell>
        </row>
        <row r="36912">
          <cell r="A36912">
            <v>2021</v>
          </cell>
        </row>
        <row r="36913">
          <cell r="A36913">
            <v>2021</v>
          </cell>
        </row>
        <row r="36914">
          <cell r="A36914">
            <v>2021</v>
          </cell>
        </row>
        <row r="36915">
          <cell r="A36915">
            <v>2021</v>
          </cell>
        </row>
        <row r="36916">
          <cell r="A36916">
            <v>2021</v>
          </cell>
        </row>
        <row r="36917">
          <cell r="A36917">
            <v>2021</v>
          </cell>
        </row>
        <row r="36918">
          <cell r="A36918">
            <v>2021</v>
          </cell>
        </row>
        <row r="36919">
          <cell r="A36919">
            <v>2021</v>
          </cell>
        </row>
        <row r="36920">
          <cell r="A36920">
            <v>2021</v>
          </cell>
        </row>
        <row r="36921">
          <cell r="A36921">
            <v>2021</v>
          </cell>
        </row>
        <row r="36922">
          <cell r="A36922">
            <v>2021</v>
          </cell>
        </row>
        <row r="36923">
          <cell r="A36923">
            <v>2021</v>
          </cell>
        </row>
        <row r="36924">
          <cell r="A36924">
            <v>2021</v>
          </cell>
        </row>
        <row r="36925">
          <cell r="A36925">
            <v>2021</v>
          </cell>
        </row>
        <row r="36926">
          <cell r="A36926">
            <v>2021</v>
          </cell>
        </row>
        <row r="36927">
          <cell r="A36927">
            <v>2021</v>
          </cell>
        </row>
        <row r="36928">
          <cell r="A36928">
            <v>2021</v>
          </cell>
        </row>
        <row r="36929">
          <cell r="A36929">
            <v>2021</v>
          </cell>
        </row>
        <row r="36930">
          <cell r="A36930">
            <v>2021</v>
          </cell>
        </row>
        <row r="36931">
          <cell r="A36931">
            <v>2021</v>
          </cell>
        </row>
        <row r="36932">
          <cell r="A36932">
            <v>2021</v>
          </cell>
        </row>
        <row r="36933">
          <cell r="A36933">
            <v>2021</v>
          </cell>
        </row>
        <row r="36934">
          <cell r="A36934">
            <v>2021</v>
          </cell>
        </row>
        <row r="36935">
          <cell r="A36935">
            <v>2021</v>
          </cell>
        </row>
        <row r="36936">
          <cell r="A36936">
            <v>2021</v>
          </cell>
        </row>
        <row r="36937">
          <cell r="A36937">
            <v>2021</v>
          </cell>
        </row>
        <row r="36938">
          <cell r="A36938">
            <v>2021</v>
          </cell>
        </row>
        <row r="36939">
          <cell r="A36939">
            <v>2021</v>
          </cell>
        </row>
        <row r="36940">
          <cell r="A36940">
            <v>2021</v>
          </cell>
        </row>
        <row r="36941">
          <cell r="A36941">
            <v>2021</v>
          </cell>
        </row>
        <row r="36942">
          <cell r="A36942">
            <v>2021</v>
          </cell>
        </row>
        <row r="36943">
          <cell r="A36943">
            <v>2021</v>
          </cell>
        </row>
        <row r="36944">
          <cell r="A36944">
            <v>2021</v>
          </cell>
        </row>
        <row r="36945">
          <cell r="A36945">
            <v>2021</v>
          </cell>
        </row>
        <row r="36946">
          <cell r="A36946">
            <v>2021</v>
          </cell>
        </row>
        <row r="36947">
          <cell r="A36947">
            <v>2021</v>
          </cell>
        </row>
        <row r="36948">
          <cell r="A36948">
            <v>2021</v>
          </cell>
        </row>
        <row r="36949">
          <cell r="A36949">
            <v>2021</v>
          </cell>
        </row>
        <row r="36950">
          <cell r="A36950">
            <v>2021</v>
          </cell>
        </row>
        <row r="36951">
          <cell r="A36951">
            <v>2021</v>
          </cell>
        </row>
        <row r="36952">
          <cell r="A36952">
            <v>2021</v>
          </cell>
        </row>
        <row r="36953">
          <cell r="A36953">
            <v>2021</v>
          </cell>
        </row>
        <row r="36954">
          <cell r="A36954">
            <v>2021</v>
          </cell>
        </row>
        <row r="36955">
          <cell r="A36955">
            <v>2021</v>
          </cell>
        </row>
        <row r="36956">
          <cell r="A36956">
            <v>2021</v>
          </cell>
        </row>
        <row r="36957">
          <cell r="A36957">
            <v>2021</v>
          </cell>
        </row>
        <row r="36958">
          <cell r="A36958">
            <v>2021</v>
          </cell>
        </row>
        <row r="36959">
          <cell r="A36959">
            <v>2021</v>
          </cell>
        </row>
        <row r="36960">
          <cell r="A36960">
            <v>2021</v>
          </cell>
        </row>
        <row r="36961">
          <cell r="A36961">
            <v>2021</v>
          </cell>
        </row>
        <row r="36962">
          <cell r="A36962">
            <v>2021</v>
          </cell>
        </row>
        <row r="36963">
          <cell r="A36963">
            <v>2021</v>
          </cell>
        </row>
        <row r="36964">
          <cell r="A36964">
            <v>2021</v>
          </cell>
        </row>
        <row r="36965">
          <cell r="A36965">
            <v>2021</v>
          </cell>
        </row>
        <row r="36966">
          <cell r="A36966">
            <v>2021</v>
          </cell>
        </row>
        <row r="36967">
          <cell r="A36967">
            <v>2021</v>
          </cell>
        </row>
        <row r="36968">
          <cell r="A36968">
            <v>2021</v>
          </cell>
        </row>
        <row r="36969">
          <cell r="A36969">
            <v>2021</v>
          </cell>
        </row>
        <row r="36970">
          <cell r="A36970">
            <v>2021</v>
          </cell>
        </row>
        <row r="36971">
          <cell r="A36971">
            <v>2021</v>
          </cell>
        </row>
        <row r="36972">
          <cell r="A36972">
            <v>2021</v>
          </cell>
        </row>
        <row r="36973">
          <cell r="A36973">
            <v>2021</v>
          </cell>
        </row>
        <row r="36974">
          <cell r="A36974">
            <v>2021</v>
          </cell>
        </row>
        <row r="36975">
          <cell r="A36975">
            <v>2021</v>
          </cell>
        </row>
        <row r="36976">
          <cell r="A36976">
            <v>2021</v>
          </cell>
        </row>
        <row r="36977">
          <cell r="A36977">
            <v>2021</v>
          </cell>
        </row>
        <row r="36978">
          <cell r="A36978">
            <v>2021</v>
          </cell>
        </row>
        <row r="36979">
          <cell r="A36979">
            <v>2021</v>
          </cell>
        </row>
        <row r="36980">
          <cell r="A36980">
            <v>2021</v>
          </cell>
        </row>
        <row r="36981">
          <cell r="A36981">
            <v>2021</v>
          </cell>
        </row>
        <row r="36982">
          <cell r="A36982">
            <v>2021</v>
          </cell>
        </row>
        <row r="36983">
          <cell r="A36983">
            <v>2021</v>
          </cell>
        </row>
        <row r="36984">
          <cell r="A36984">
            <v>2021</v>
          </cell>
        </row>
        <row r="36985">
          <cell r="A36985">
            <v>2021</v>
          </cell>
        </row>
        <row r="36986">
          <cell r="A36986">
            <v>2021</v>
          </cell>
        </row>
        <row r="36987">
          <cell r="A36987">
            <v>2021</v>
          </cell>
        </row>
        <row r="36988">
          <cell r="A36988">
            <v>2021</v>
          </cell>
        </row>
        <row r="36989">
          <cell r="A36989">
            <v>2021</v>
          </cell>
        </row>
        <row r="36990">
          <cell r="A36990">
            <v>2021</v>
          </cell>
        </row>
        <row r="36991">
          <cell r="A36991">
            <v>2021</v>
          </cell>
        </row>
        <row r="36992">
          <cell r="A36992">
            <v>2021</v>
          </cell>
        </row>
        <row r="36993">
          <cell r="A36993">
            <v>2021</v>
          </cell>
        </row>
        <row r="36994">
          <cell r="A36994">
            <v>2021</v>
          </cell>
        </row>
        <row r="36995">
          <cell r="A36995">
            <v>2021</v>
          </cell>
        </row>
        <row r="36996">
          <cell r="A36996">
            <v>2021</v>
          </cell>
        </row>
        <row r="36997">
          <cell r="A36997">
            <v>2021</v>
          </cell>
        </row>
        <row r="36998">
          <cell r="A36998">
            <v>2021</v>
          </cell>
        </row>
        <row r="36999">
          <cell r="A36999">
            <v>2021</v>
          </cell>
        </row>
        <row r="37000">
          <cell r="A37000">
            <v>2021</v>
          </cell>
        </row>
        <row r="37001">
          <cell r="A37001">
            <v>2021</v>
          </cell>
        </row>
        <row r="37002">
          <cell r="A37002">
            <v>2021</v>
          </cell>
        </row>
        <row r="37003">
          <cell r="A37003">
            <v>2021</v>
          </cell>
        </row>
        <row r="37004">
          <cell r="A37004">
            <v>2021</v>
          </cell>
        </row>
        <row r="37005">
          <cell r="A37005">
            <v>2021</v>
          </cell>
        </row>
        <row r="37006">
          <cell r="A37006">
            <v>2021</v>
          </cell>
        </row>
        <row r="37007">
          <cell r="A37007">
            <v>2021</v>
          </cell>
        </row>
        <row r="37008">
          <cell r="A37008">
            <v>2021</v>
          </cell>
        </row>
        <row r="37009">
          <cell r="A37009">
            <v>2021</v>
          </cell>
        </row>
        <row r="37010">
          <cell r="A37010">
            <v>2021</v>
          </cell>
        </row>
        <row r="37011">
          <cell r="A37011">
            <v>2021</v>
          </cell>
        </row>
        <row r="37012">
          <cell r="A37012">
            <v>2021</v>
          </cell>
        </row>
        <row r="37013">
          <cell r="A37013">
            <v>2021</v>
          </cell>
        </row>
        <row r="37014">
          <cell r="A37014">
            <v>2021</v>
          </cell>
        </row>
        <row r="37015">
          <cell r="A37015">
            <v>2021</v>
          </cell>
        </row>
        <row r="37016">
          <cell r="A37016">
            <v>2021</v>
          </cell>
        </row>
        <row r="37017">
          <cell r="A37017">
            <v>2021</v>
          </cell>
        </row>
        <row r="37018">
          <cell r="A37018">
            <v>2021</v>
          </cell>
        </row>
        <row r="37019">
          <cell r="A37019">
            <v>2021</v>
          </cell>
        </row>
        <row r="37020">
          <cell r="A37020">
            <v>2021</v>
          </cell>
        </row>
        <row r="37021">
          <cell r="A37021">
            <v>2021</v>
          </cell>
        </row>
        <row r="37022">
          <cell r="A37022">
            <v>2021</v>
          </cell>
        </row>
        <row r="37023">
          <cell r="A37023">
            <v>2021</v>
          </cell>
        </row>
        <row r="37024">
          <cell r="A37024">
            <v>2021</v>
          </cell>
        </row>
        <row r="37025">
          <cell r="A37025">
            <v>2021</v>
          </cell>
        </row>
        <row r="37026">
          <cell r="A37026">
            <v>2021</v>
          </cell>
        </row>
        <row r="37027">
          <cell r="A37027">
            <v>2021</v>
          </cell>
        </row>
        <row r="37028">
          <cell r="A37028">
            <v>2021</v>
          </cell>
        </row>
        <row r="37029">
          <cell r="A37029">
            <v>2021</v>
          </cell>
        </row>
        <row r="37030">
          <cell r="A37030">
            <v>2021</v>
          </cell>
        </row>
        <row r="37031">
          <cell r="A37031">
            <v>2021</v>
          </cell>
        </row>
        <row r="37032">
          <cell r="A37032">
            <v>2021</v>
          </cell>
        </row>
        <row r="37033">
          <cell r="A37033">
            <v>2021</v>
          </cell>
        </row>
        <row r="37034">
          <cell r="A37034">
            <v>2021</v>
          </cell>
        </row>
        <row r="37035">
          <cell r="A37035">
            <v>2021</v>
          </cell>
        </row>
        <row r="37036">
          <cell r="A37036">
            <v>2021</v>
          </cell>
        </row>
        <row r="37037">
          <cell r="A37037">
            <v>2021</v>
          </cell>
        </row>
        <row r="37038">
          <cell r="A37038">
            <v>2021</v>
          </cell>
        </row>
        <row r="37039">
          <cell r="A37039">
            <v>2021</v>
          </cell>
        </row>
        <row r="37040">
          <cell r="A37040">
            <v>2021</v>
          </cell>
        </row>
        <row r="37041">
          <cell r="A37041">
            <v>2021</v>
          </cell>
        </row>
        <row r="37042">
          <cell r="A37042">
            <v>2021</v>
          </cell>
        </row>
        <row r="37043">
          <cell r="A37043">
            <v>2021</v>
          </cell>
        </row>
        <row r="37044">
          <cell r="A37044">
            <v>2021</v>
          </cell>
        </row>
        <row r="37045">
          <cell r="A37045">
            <v>2021</v>
          </cell>
        </row>
        <row r="37046">
          <cell r="A37046">
            <v>2021</v>
          </cell>
        </row>
        <row r="37047">
          <cell r="A37047">
            <v>2021</v>
          </cell>
        </row>
        <row r="37048">
          <cell r="A37048">
            <v>2021</v>
          </cell>
        </row>
        <row r="37049">
          <cell r="A37049">
            <v>2021</v>
          </cell>
        </row>
        <row r="37050">
          <cell r="A37050">
            <v>2021</v>
          </cell>
        </row>
        <row r="37051">
          <cell r="A37051">
            <v>2021</v>
          </cell>
        </row>
        <row r="37052">
          <cell r="A37052">
            <v>2021</v>
          </cell>
        </row>
        <row r="37053">
          <cell r="A37053">
            <v>2021</v>
          </cell>
        </row>
        <row r="37054">
          <cell r="A37054">
            <v>2021</v>
          </cell>
        </row>
        <row r="37055">
          <cell r="A37055">
            <v>2021</v>
          </cell>
        </row>
        <row r="37056">
          <cell r="A37056">
            <v>2021</v>
          </cell>
        </row>
        <row r="37057">
          <cell r="A37057">
            <v>2021</v>
          </cell>
        </row>
        <row r="37058">
          <cell r="A37058">
            <v>2021</v>
          </cell>
        </row>
        <row r="37059">
          <cell r="A37059">
            <v>2021</v>
          </cell>
        </row>
        <row r="37060">
          <cell r="A37060">
            <v>2021</v>
          </cell>
        </row>
        <row r="37061">
          <cell r="A37061">
            <v>2021</v>
          </cell>
        </row>
        <row r="37062">
          <cell r="A37062">
            <v>2021</v>
          </cell>
        </row>
        <row r="37063">
          <cell r="A37063">
            <v>2021</v>
          </cell>
        </row>
        <row r="37064">
          <cell r="A37064">
            <v>2021</v>
          </cell>
        </row>
        <row r="37065">
          <cell r="A37065">
            <v>2021</v>
          </cell>
        </row>
        <row r="37066">
          <cell r="A37066">
            <v>2021</v>
          </cell>
        </row>
        <row r="37067">
          <cell r="A37067">
            <v>2021</v>
          </cell>
        </row>
        <row r="37068">
          <cell r="A37068">
            <v>2021</v>
          </cell>
        </row>
        <row r="37069">
          <cell r="A37069">
            <v>2021</v>
          </cell>
        </row>
        <row r="37070">
          <cell r="A37070">
            <v>2021</v>
          </cell>
        </row>
        <row r="37071">
          <cell r="A37071">
            <v>2021</v>
          </cell>
        </row>
        <row r="37072">
          <cell r="A37072">
            <v>2021</v>
          </cell>
        </row>
        <row r="37073">
          <cell r="A37073">
            <v>2021</v>
          </cell>
        </row>
        <row r="37074">
          <cell r="A37074">
            <v>2021</v>
          </cell>
        </row>
        <row r="37075">
          <cell r="A37075">
            <v>2021</v>
          </cell>
        </row>
        <row r="37076">
          <cell r="A37076">
            <v>2021</v>
          </cell>
        </row>
        <row r="37077">
          <cell r="A37077">
            <v>2021</v>
          </cell>
        </row>
        <row r="37078">
          <cell r="A37078">
            <v>2021</v>
          </cell>
        </row>
        <row r="37079">
          <cell r="A37079">
            <v>2021</v>
          </cell>
        </row>
        <row r="37080">
          <cell r="A37080">
            <v>2021</v>
          </cell>
        </row>
        <row r="37081">
          <cell r="A37081">
            <v>2021</v>
          </cell>
        </row>
        <row r="37082">
          <cell r="A37082">
            <v>2021</v>
          </cell>
        </row>
        <row r="37083">
          <cell r="A37083">
            <v>2021</v>
          </cell>
        </row>
        <row r="37084">
          <cell r="A37084">
            <v>2021</v>
          </cell>
        </row>
        <row r="37085">
          <cell r="A37085">
            <v>2021</v>
          </cell>
        </row>
        <row r="37086">
          <cell r="A37086">
            <v>2021</v>
          </cell>
        </row>
        <row r="37087">
          <cell r="A37087">
            <v>2021</v>
          </cell>
        </row>
        <row r="37088">
          <cell r="A37088">
            <v>2021</v>
          </cell>
        </row>
        <row r="37089">
          <cell r="A37089">
            <v>2021</v>
          </cell>
        </row>
        <row r="37090">
          <cell r="A37090">
            <v>2021</v>
          </cell>
        </row>
        <row r="37091">
          <cell r="A37091">
            <v>2021</v>
          </cell>
        </row>
        <row r="37092">
          <cell r="A37092">
            <v>2021</v>
          </cell>
        </row>
        <row r="37093">
          <cell r="A37093">
            <v>2021</v>
          </cell>
        </row>
        <row r="37094">
          <cell r="A37094">
            <v>2021</v>
          </cell>
        </row>
        <row r="37095">
          <cell r="A37095">
            <v>2021</v>
          </cell>
        </row>
        <row r="37096">
          <cell r="A37096">
            <v>2021</v>
          </cell>
        </row>
        <row r="37097">
          <cell r="A37097">
            <v>2021</v>
          </cell>
        </row>
        <row r="37098">
          <cell r="A37098">
            <v>2021</v>
          </cell>
        </row>
        <row r="37099">
          <cell r="A37099">
            <v>2021</v>
          </cell>
        </row>
        <row r="37100">
          <cell r="A37100">
            <v>2021</v>
          </cell>
        </row>
        <row r="37101">
          <cell r="A37101">
            <v>2021</v>
          </cell>
        </row>
        <row r="37102">
          <cell r="A37102">
            <v>2021</v>
          </cell>
        </row>
        <row r="37103">
          <cell r="A37103">
            <v>2021</v>
          </cell>
        </row>
        <row r="37104">
          <cell r="A37104">
            <v>2021</v>
          </cell>
        </row>
        <row r="37105">
          <cell r="A37105">
            <v>2021</v>
          </cell>
        </row>
        <row r="37106">
          <cell r="A37106">
            <v>2021</v>
          </cell>
        </row>
        <row r="37107">
          <cell r="A37107">
            <v>2021</v>
          </cell>
        </row>
        <row r="37108">
          <cell r="A37108">
            <v>2021</v>
          </cell>
        </row>
        <row r="37109">
          <cell r="A37109">
            <v>2021</v>
          </cell>
        </row>
        <row r="37110">
          <cell r="A37110">
            <v>2021</v>
          </cell>
        </row>
        <row r="37111">
          <cell r="A37111">
            <v>2021</v>
          </cell>
        </row>
        <row r="37112">
          <cell r="A37112">
            <v>2021</v>
          </cell>
        </row>
        <row r="37113">
          <cell r="A37113">
            <v>2021</v>
          </cell>
        </row>
        <row r="37114">
          <cell r="A37114">
            <v>2021</v>
          </cell>
        </row>
        <row r="37115">
          <cell r="A37115">
            <v>2021</v>
          </cell>
        </row>
        <row r="37116">
          <cell r="A37116">
            <v>2021</v>
          </cell>
        </row>
        <row r="37117">
          <cell r="A37117">
            <v>2021</v>
          </cell>
        </row>
        <row r="37118">
          <cell r="A37118">
            <v>2021</v>
          </cell>
        </row>
        <row r="37119">
          <cell r="A37119">
            <v>2021</v>
          </cell>
        </row>
        <row r="37120">
          <cell r="A37120">
            <v>2021</v>
          </cell>
        </row>
        <row r="37121">
          <cell r="A37121">
            <v>2021</v>
          </cell>
        </row>
        <row r="37122">
          <cell r="A37122">
            <v>2021</v>
          </cell>
        </row>
        <row r="37123">
          <cell r="A37123">
            <v>2021</v>
          </cell>
        </row>
        <row r="37124">
          <cell r="A37124">
            <v>2021</v>
          </cell>
        </row>
        <row r="37125">
          <cell r="A37125">
            <v>2021</v>
          </cell>
        </row>
        <row r="37126">
          <cell r="A37126">
            <v>2021</v>
          </cell>
        </row>
        <row r="37127">
          <cell r="A37127">
            <v>2021</v>
          </cell>
        </row>
        <row r="37128">
          <cell r="A37128">
            <v>2021</v>
          </cell>
        </row>
        <row r="37129">
          <cell r="A37129">
            <v>2021</v>
          </cell>
        </row>
        <row r="37130">
          <cell r="A37130">
            <v>2021</v>
          </cell>
        </row>
        <row r="37131">
          <cell r="A37131">
            <v>2021</v>
          </cell>
        </row>
        <row r="37132">
          <cell r="A37132">
            <v>2021</v>
          </cell>
        </row>
        <row r="37133">
          <cell r="A37133">
            <v>2021</v>
          </cell>
        </row>
        <row r="37134">
          <cell r="A37134">
            <v>2021</v>
          </cell>
        </row>
        <row r="37135">
          <cell r="A37135">
            <v>2021</v>
          </cell>
        </row>
        <row r="37136">
          <cell r="A37136">
            <v>2021</v>
          </cell>
        </row>
        <row r="37137">
          <cell r="A37137">
            <v>2021</v>
          </cell>
        </row>
        <row r="37138">
          <cell r="A37138">
            <v>2021</v>
          </cell>
        </row>
        <row r="37139">
          <cell r="A37139">
            <v>2021</v>
          </cell>
        </row>
        <row r="37140">
          <cell r="A37140">
            <v>2021</v>
          </cell>
        </row>
        <row r="37141">
          <cell r="A37141">
            <v>2021</v>
          </cell>
        </row>
        <row r="37142">
          <cell r="A37142">
            <v>2021</v>
          </cell>
        </row>
        <row r="37143">
          <cell r="A37143">
            <v>2021</v>
          </cell>
        </row>
        <row r="37144">
          <cell r="A37144">
            <v>2021</v>
          </cell>
        </row>
        <row r="37145">
          <cell r="A37145">
            <v>2021</v>
          </cell>
        </row>
        <row r="37146">
          <cell r="A37146">
            <v>2021</v>
          </cell>
        </row>
        <row r="37147">
          <cell r="A37147">
            <v>2021</v>
          </cell>
        </row>
        <row r="37148">
          <cell r="A37148">
            <v>2021</v>
          </cell>
        </row>
        <row r="37149">
          <cell r="A37149">
            <v>2021</v>
          </cell>
        </row>
        <row r="37150">
          <cell r="A37150">
            <v>2021</v>
          </cell>
        </row>
        <row r="37151">
          <cell r="A37151">
            <v>2021</v>
          </cell>
        </row>
        <row r="37152">
          <cell r="A37152">
            <v>2021</v>
          </cell>
        </row>
        <row r="37153">
          <cell r="A37153">
            <v>2021</v>
          </cell>
        </row>
        <row r="37154">
          <cell r="A37154">
            <v>2021</v>
          </cell>
        </row>
        <row r="37155">
          <cell r="A37155">
            <v>2021</v>
          </cell>
        </row>
        <row r="37156">
          <cell r="A37156">
            <v>2021</v>
          </cell>
        </row>
        <row r="37157">
          <cell r="A37157">
            <v>2021</v>
          </cell>
        </row>
        <row r="37158">
          <cell r="A37158">
            <v>2021</v>
          </cell>
        </row>
        <row r="37159">
          <cell r="A37159">
            <v>2021</v>
          </cell>
        </row>
        <row r="37160">
          <cell r="A37160">
            <v>2021</v>
          </cell>
        </row>
        <row r="37161">
          <cell r="A37161">
            <v>2021</v>
          </cell>
        </row>
        <row r="37162">
          <cell r="A37162">
            <v>2021</v>
          </cell>
        </row>
        <row r="37163">
          <cell r="A37163">
            <v>2021</v>
          </cell>
        </row>
        <row r="37164">
          <cell r="A37164">
            <v>2021</v>
          </cell>
        </row>
        <row r="37165">
          <cell r="A37165">
            <v>2021</v>
          </cell>
        </row>
        <row r="37166">
          <cell r="A37166">
            <v>2021</v>
          </cell>
        </row>
        <row r="37167">
          <cell r="A37167">
            <v>2021</v>
          </cell>
        </row>
        <row r="37168">
          <cell r="A37168">
            <v>2021</v>
          </cell>
        </row>
        <row r="37169">
          <cell r="A37169">
            <v>2021</v>
          </cell>
        </row>
        <row r="37170">
          <cell r="A37170">
            <v>2021</v>
          </cell>
        </row>
        <row r="37171">
          <cell r="A37171">
            <v>2021</v>
          </cell>
        </row>
        <row r="37172">
          <cell r="A37172">
            <v>2021</v>
          </cell>
        </row>
        <row r="37173">
          <cell r="A37173">
            <v>2021</v>
          </cell>
        </row>
        <row r="37174">
          <cell r="A37174">
            <v>2021</v>
          </cell>
        </row>
        <row r="37175">
          <cell r="A37175">
            <v>2021</v>
          </cell>
        </row>
        <row r="37176">
          <cell r="A37176">
            <v>2021</v>
          </cell>
        </row>
        <row r="37177">
          <cell r="A37177">
            <v>2021</v>
          </cell>
        </row>
        <row r="37178">
          <cell r="A37178">
            <v>2021</v>
          </cell>
        </row>
        <row r="37179">
          <cell r="A37179">
            <v>2021</v>
          </cell>
        </row>
        <row r="37180">
          <cell r="A37180">
            <v>2021</v>
          </cell>
        </row>
        <row r="37181">
          <cell r="A37181">
            <v>2021</v>
          </cell>
        </row>
        <row r="37182">
          <cell r="A37182">
            <v>2021</v>
          </cell>
        </row>
        <row r="37183">
          <cell r="A37183">
            <v>2021</v>
          </cell>
        </row>
        <row r="37184">
          <cell r="A37184">
            <v>2021</v>
          </cell>
        </row>
        <row r="37185">
          <cell r="A37185">
            <v>2021</v>
          </cell>
        </row>
        <row r="37186">
          <cell r="A37186">
            <v>2021</v>
          </cell>
        </row>
        <row r="37187">
          <cell r="A37187">
            <v>2021</v>
          </cell>
        </row>
        <row r="37188">
          <cell r="A37188">
            <v>2021</v>
          </cell>
        </row>
        <row r="37189">
          <cell r="A37189">
            <v>2021</v>
          </cell>
        </row>
        <row r="37190">
          <cell r="A37190">
            <v>2021</v>
          </cell>
        </row>
        <row r="37191">
          <cell r="A37191">
            <v>2021</v>
          </cell>
        </row>
        <row r="37192">
          <cell r="A37192">
            <v>2021</v>
          </cell>
        </row>
        <row r="37193">
          <cell r="A37193">
            <v>2021</v>
          </cell>
        </row>
        <row r="37194">
          <cell r="A37194">
            <v>2021</v>
          </cell>
        </row>
        <row r="37195">
          <cell r="A37195">
            <v>2021</v>
          </cell>
        </row>
        <row r="37196">
          <cell r="A37196">
            <v>2021</v>
          </cell>
        </row>
        <row r="37197">
          <cell r="A37197">
            <v>2021</v>
          </cell>
        </row>
        <row r="37198">
          <cell r="A37198">
            <v>2021</v>
          </cell>
        </row>
        <row r="37199">
          <cell r="A37199">
            <v>2021</v>
          </cell>
        </row>
        <row r="37200">
          <cell r="A37200">
            <v>2021</v>
          </cell>
        </row>
        <row r="37201">
          <cell r="A37201">
            <v>2021</v>
          </cell>
        </row>
        <row r="37202">
          <cell r="A37202">
            <v>2021</v>
          </cell>
        </row>
        <row r="37203">
          <cell r="A37203">
            <v>2021</v>
          </cell>
        </row>
        <row r="37204">
          <cell r="A37204">
            <v>2021</v>
          </cell>
        </row>
        <row r="37205">
          <cell r="A37205">
            <v>2021</v>
          </cell>
        </row>
        <row r="37206">
          <cell r="A37206">
            <v>2021</v>
          </cell>
        </row>
        <row r="37207">
          <cell r="A37207">
            <v>2021</v>
          </cell>
        </row>
        <row r="37208">
          <cell r="A37208">
            <v>2021</v>
          </cell>
        </row>
        <row r="37209">
          <cell r="A37209">
            <v>2021</v>
          </cell>
        </row>
        <row r="37210">
          <cell r="A37210">
            <v>2021</v>
          </cell>
        </row>
        <row r="37211">
          <cell r="A37211">
            <v>2021</v>
          </cell>
        </row>
        <row r="37212">
          <cell r="A37212">
            <v>2021</v>
          </cell>
        </row>
        <row r="37213">
          <cell r="A37213">
            <v>2021</v>
          </cell>
        </row>
        <row r="37214">
          <cell r="A37214">
            <v>2021</v>
          </cell>
        </row>
        <row r="37215">
          <cell r="A37215">
            <v>2021</v>
          </cell>
        </row>
        <row r="37216">
          <cell r="A37216">
            <v>2021</v>
          </cell>
        </row>
        <row r="37217">
          <cell r="A37217">
            <v>2021</v>
          </cell>
        </row>
        <row r="37218">
          <cell r="A37218">
            <v>2021</v>
          </cell>
        </row>
        <row r="37219">
          <cell r="A37219">
            <v>2021</v>
          </cell>
        </row>
        <row r="37220">
          <cell r="A37220">
            <v>2021</v>
          </cell>
        </row>
        <row r="37221">
          <cell r="A37221">
            <v>2021</v>
          </cell>
        </row>
        <row r="37222">
          <cell r="A37222">
            <v>2021</v>
          </cell>
        </row>
        <row r="37223">
          <cell r="A37223">
            <v>2021</v>
          </cell>
        </row>
        <row r="37224">
          <cell r="A37224">
            <v>2021</v>
          </cell>
        </row>
        <row r="37225">
          <cell r="A37225">
            <v>2021</v>
          </cell>
        </row>
        <row r="37226">
          <cell r="A37226">
            <v>2021</v>
          </cell>
        </row>
        <row r="37227">
          <cell r="A37227">
            <v>2021</v>
          </cell>
        </row>
        <row r="37228">
          <cell r="A37228">
            <v>2021</v>
          </cell>
        </row>
        <row r="37229">
          <cell r="A37229">
            <v>2021</v>
          </cell>
        </row>
        <row r="37230">
          <cell r="A37230">
            <v>2021</v>
          </cell>
        </row>
        <row r="37231">
          <cell r="A37231">
            <v>2021</v>
          </cell>
        </row>
        <row r="37232">
          <cell r="A37232">
            <v>2021</v>
          </cell>
        </row>
        <row r="37233">
          <cell r="A37233">
            <v>2021</v>
          </cell>
        </row>
        <row r="37234">
          <cell r="A37234">
            <v>2021</v>
          </cell>
        </row>
        <row r="37235">
          <cell r="A37235">
            <v>2021</v>
          </cell>
        </row>
        <row r="37236">
          <cell r="A37236">
            <v>2021</v>
          </cell>
        </row>
        <row r="37237">
          <cell r="A37237">
            <v>2021</v>
          </cell>
        </row>
        <row r="37238">
          <cell r="A37238">
            <v>2021</v>
          </cell>
        </row>
        <row r="37239">
          <cell r="A37239">
            <v>2021</v>
          </cell>
        </row>
        <row r="37240">
          <cell r="A37240">
            <v>2021</v>
          </cell>
        </row>
        <row r="37241">
          <cell r="A37241">
            <v>2021</v>
          </cell>
        </row>
        <row r="37242">
          <cell r="A37242">
            <v>2021</v>
          </cell>
        </row>
        <row r="37243">
          <cell r="A37243">
            <v>2021</v>
          </cell>
        </row>
        <row r="37244">
          <cell r="A37244">
            <v>2021</v>
          </cell>
        </row>
        <row r="37245">
          <cell r="A37245">
            <v>2021</v>
          </cell>
        </row>
        <row r="37246">
          <cell r="A37246">
            <v>2021</v>
          </cell>
        </row>
        <row r="37247">
          <cell r="A37247">
            <v>2021</v>
          </cell>
        </row>
        <row r="37248">
          <cell r="A37248">
            <v>2021</v>
          </cell>
        </row>
        <row r="37249">
          <cell r="A37249">
            <v>2021</v>
          </cell>
        </row>
        <row r="37250">
          <cell r="A37250">
            <v>2021</v>
          </cell>
        </row>
        <row r="37251">
          <cell r="A37251">
            <v>2021</v>
          </cell>
        </row>
        <row r="37252">
          <cell r="A37252">
            <v>2021</v>
          </cell>
        </row>
        <row r="37253">
          <cell r="A37253">
            <v>2021</v>
          </cell>
        </row>
        <row r="37254">
          <cell r="A37254">
            <v>2021</v>
          </cell>
        </row>
        <row r="37255">
          <cell r="A37255">
            <v>2021</v>
          </cell>
        </row>
        <row r="37256">
          <cell r="A37256">
            <v>2021</v>
          </cell>
        </row>
        <row r="37257">
          <cell r="A37257">
            <v>2021</v>
          </cell>
        </row>
        <row r="37258">
          <cell r="A37258">
            <v>2021</v>
          </cell>
        </row>
        <row r="37259">
          <cell r="A37259">
            <v>2021</v>
          </cell>
        </row>
        <row r="37260">
          <cell r="A37260">
            <v>2021</v>
          </cell>
        </row>
        <row r="37261">
          <cell r="A37261">
            <v>2021</v>
          </cell>
        </row>
        <row r="37262">
          <cell r="A37262">
            <v>2021</v>
          </cell>
        </row>
        <row r="37263">
          <cell r="A37263">
            <v>2021</v>
          </cell>
        </row>
        <row r="37264">
          <cell r="A37264">
            <v>2021</v>
          </cell>
        </row>
        <row r="37265">
          <cell r="A37265">
            <v>2021</v>
          </cell>
        </row>
        <row r="37266">
          <cell r="A37266">
            <v>2021</v>
          </cell>
        </row>
        <row r="37267">
          <cell r="A37267">
            <v>2021</v>
          </cell>
        </row>
        <row r="37268">
          <cell r="A37268">
            <v>2021</v>
          </cell>
        </row>
        <row r="37269">
          <cell r="A37269">
            <v>2021</v>
          </cell>
        </row>
        <row r="37270">
          <cell r="A37270">
            <v>2021</v>
          </cell>
        </row>
        <row r="37271">
          <cell r="A37271">
            <v>2021</v>
          </cell>
        </row>
        <row r="37272">
          <cell r="A37272">
            <v>2021</v>
          </cell>
        </row>
        <row r="37273">
          <cell r="A37273">
            <v>2021</v>
          </cell>
        </row>
        <row r="37274">
          <cell r="A37274">
            <v>2021</v>
          </cell>
        </row>
        <row r="37275">
          <cell r="A37275">
            <v>2021</v>
          </cell>
        </row>
        <row r="37276">
          <cell r="A37276">
            <v>2021</v>
          </cell>
        </row>
        <row r="37277">
          <cell r="A37277">
            <v>2021</v>
          </cell>
        </row>
        <row r="37278">
          <cell r="A37278">
            <v>2021</v>
          </cell>
        </row>
        <row r="37279">
          <cell r="A37279">
            <v>2021</v>
          </cell>
        </row>
        <row r="37280">
          <cell r="A37280">
            <v>2021</v>
          </cell>
        </row>
        <row r="37281">
          <cell r="A37281">
            <v>2021</v>
          </cell>
        </row>
        <row r="37282">
          <cell r="A37282">
            <v>2021</v>
          </cell>
        </row>
        <row r="37283">
          <cell r="A37283">
            <v>2021</v>
          </cell>
        </row>
        <row r="37284">
          <cell r="A37284">
            <v>2021</v>
          </cell>
        </row>
        <row r="37285">
          <cell r="A37285">
            <v>2021</v>
          </cell>
        </row>
        <row r="37286">
          <cell r="A37286">
            <v>2021</v>
          </cell>
        </row>
        <row r="37287">
          <cell r="A37287">
            <v>2021</v>
          </cell>
        </row>
        <row r="37288">
          <cell r="A37288">
            <v>2021</v>
          </cell>
        </row>
        <row r="37289">
          <cell r="A37289">
            <v>2021</v>
          </cell>
        </row>
        <row r="37290">
          <cell r="A37290">
            <v>2021</v>
          </cell>
        </row>
        <row r="37291">
          <cell r="A37291">
            <v>2021</v>
          </cell>
        </row>
        <row r="37292">
          <cell r="A37292">
            <v>2021</v>
          </cell>
        </row>
        <row r="37293">
          <cell r="A37293">
            <v>2021</v>
          </cell>
        </row>
        <row r="37294">
          <cell r="A37294">
            <v>2021</v>
          </cell>
        </row>
        <row r="37295">
          <cell r="A37295">
            <v>2021</v>
          </cell>
        </row>
        <row r="37296">
          <cell r="A37296">
            <v>2021</v>
          </cell>
        </row>
        <row r="37297">
          <cell r="A37297">
            <v>2021</v>
          </cell>
        </row>
        <row r="37298">
          <cell r="A37298">
            <v>2021</v>
          </cell>
        </row>
        <row r="37299">
          <cell r="A37299">
            <v>2021</v>
          </cell>
        </row>
        <row r="37300">
          <cell r="A37300">
            <v>2021</v>
          </cell>
        </row>
        <row r="37301">
          <cell r="A37301">
            <v>2021</v>
          </cell>
        </row>
        <row r="37302">
          <cell r="A37302">
            <v>2021</v>
          </cell>
        </row>
        <row r="37303">
          <cell r="A37303">
            <v>2021</v>
          </cell>
        </row>
        <row r="37304">
          <cell r="A37304">
            <v>2021</v>
          </cell>
        </row>
        <row r="37305">
          <cell r="A37305">
            <v>2021</v>
          </cell>
        </row>
        <row r="37306">
          <cell r="A37306">
            <v>2021</v>
          </cell>
        </row>
        <row r="37307">
          <cell r="A37307">
            <v>2021</v>
          </cell>
        </row>
        <row r="37308">
          <cell r="A37308">
            <v>2021</v>
          </cell>
        </row>
        <row r="37309">
          <cell r="A37309">
            <v>2021</v>
          </cell>
        </row>
        <row r="37310">
          <cell r="A37310">
            <v>2021</v>
          </cell>
        </row>
        <row r="37311">
          <cell r="A37311">
            <v>2021</v>
          </cell>
        </row>
        <row r="37312">
          <cell r="A37312">
            <v>2021</v>
          </cell>
        </row>
        <row r="37313">
          <cell r="A37313">
            <v>2021</v>
          </cell>
        </row>
        <row r="37314">
          <cell r="A37314">
            <v>2021</v>
          </cell>
        </row>
        <row r="37315">
          <cell r="A37315">
            <v>2021</v>
          </cell>
        </row>
        <row r="37316">
          <cell r="A37316">
            <v>2021</v>
          </cell>
        </row>
        <row r="37317">
          <cell r="A37317">
            <v>2021</v>
          </cell>
        </row>
        <row r="37318">
          <cell r="A37318">
            <v>2021</v>
          </cell>
        </row>
        <row r="37319">
          <cell r="A37319">
            <v>2021</v>
          </cell>
        </row>
        <row r="37320">
          <cell r="A37320">
            <v>2021</v>
          </cell>
        </row>
        <row r="37321">
          <cell r="A37321">
            <v>2021</v>
          </cell>
        </row>
        <row r="37322">
          <cell r="A37322">
            <v>2021</v>
          </cell>
        </row>
        <row r="37323">
          <cell r="A37323">
            <v>2021</v>
          </cell>
        </row>
        <row r="37324">
          <cell r="A37324">
            <v>2021</v>
          </cell>
        </row>
        <row r="37325">
          <cell r="A37325">
            <v>2021</v>
          </cell>
        </row>
        <row r="37326">
          <cell r="A37326">
            <v>2021</v>
          </cell>
        </row>
        <row r="37327">
          <cell r="A37327">
            <v>2021</v>
          </cell>
        </row>
        <row r="37328">
          <cell r="A37328">
            <v>2021</v>
          </cell>
        </row>
        <row r="37329">
          <cell r="A37329">
            <v>2021</v>
          </cell>
        </row>
        <row r="37330">
          <cell r="A37330">
            <v>2021</v>
          </cell>
        </row>
        <row r="37331">
          <cell r="A37331">
            <v>2021</v>
          </cell>
        </row>
        <row r="37332">
          <cell r="A37332">
            <v>2021</v>
          </cell>
        </row>
        <row r="37333">
          <cell r="A37333">
            <v>2021</v>
          </cell>
        </row>
        <row r="37334">
          <cell r="A37334">
            <v>2021</v>
          </cell>
        </row>
        <row r="37335">
          <cell r="A37335">
            <v>2021</v>
          </cell>
        </row>
        <row r="37336">
          <cell r="A37336">
            <v>2021</v>
          </cell>
        </row>
        <row r="37337">
          <cell r="A37337">
            <v>2021</v>
          </cell>
        </row>
        <row r="37338">
          <cell r="A37338">
            <v>2021</v>
          </cell>
        </row>
        <row r="37339">
          <cell r="A37339">
            <v>2021</v>
          </cell>
        </row>
        <row r="37340">
          <cell r="A37340">
            <v>2021</v>
          </cell>
        </row>
        <row r="37341">
          <cell r="A37341">
            <v>2021</v>
          </cell>
        </row>
        <row r="37342">
          <cell r="A37342">
            <v>2021</v>
          </cell>
        </row>
        <row r="37343">
          <cell r="A37343">
            <v>2021</v>
          </cell>
        </row>
        <row r="37344">
          <cell r="A37344">
            <v>2021</v>
          </cell>
        </row>
        <row r="37345">
          <cell r="A37345">
            <v>2021</v>
          </cell>
        </row>
        <row r="37346">
          <cell r="A37346">
            <v>2021</v>
          </cell>
        </row>
        <row r="37347">
          <cell r="A37347">
            <v>2021</v>
          </cell>
        </row>
        <row r="37348">
          <cell r="A37348">
            <v>2021</v>
          </cell>
        </row>
        <row r="37349">
          <cell r="A37349">
            <v>2021</v>
          </cell>
        </row>
        <row r="37350">
          <cell r="A37350">
            <v>2021</v>
          </cell>
        </row>
        <row r="37351">
          <cell r="A37351">
            <v>2021</v>
          </cell>
        </row>
        <row r="37352">
          <cell r="A37352">
            <v>2021</v>
          </cell>
        </row>
        <row r="37353">
          <cell r="A37353">
            <v>2021</v>
          </cell>
        </row>
        <row r="37354">
          <cell r="A37354">
            <v>2021</v>
          </cell>
        </row>
        <row r="37355">
          <cell r="A37355">
            <v>2021</v>
          </cell>
        </row>
        <row r="37356">
          <cell r="A37356">
            <v>2021</v>
          </cell>
        </row>
        <row r="37357">
          <cell r="A37357">
            <v>2021</v>
          </cell>
        </row>
        <row r="37358">
          <cell r="A37358">
            <v>2021</v>
          </cell>
        </row>
        <row r="37359">
          <cell r="A37359">
            <v>2021</v>
          </cell>
        </row>
        <row r="37360">
          <cell r="A37360">
            <v>2021</v>
          </cell>
        </row>
        <row r="37361">
          <cell r="A37361">
            <v>2021</v>
          </cell>
        </row>
        <row r="37362">
          <cell r="A37362">
            <v>2021</v>
          </cell>
        </row>
        <row r="37363">
          <cell r="A37363">
            <v>2021</v>
          </cell>
        </row>
        <row r="37364">
          <cell r="A37364">
            <v>2021</v>
          </cell>
        </row>
        <row r="37365">
          <cell r="A37365">
            <v>2021</v>
          </cell>
        </row>
        <row r="37366">
          <cell r="A37366">
            <v>2021</v>
          </cell>
        </row>
        <row r="37367">
          <cell r="A37367">
            <v>2021</v>
          </cell>
        </row>
        <row r="37368">
          <cell r="A37368">
            <v>2021</v>
          </cell>
        </row>
        <row r="37369">
          <cell r="A37369">
            <v>2021</v>
          </cell>
        </row>
        <row r="37370">
          <cell r="A37370">
            <v>2021</v>
          </cell>
        </row>
        <row r="37371">
          <cell r="A37371">
            <v>2021</v>
          </cell>
        </row>
        <row r="37372">
          <cell r="A37372">
            <v>2021</v>
          </cell>
        </row>
        <row r="37373">
          <cell r="A37373">
            <v>2021</v>
          </cell>
        </row>
        <row r="37374">
          <cell r="A37374">
            <v>2021</v>
          </cell>
        </row>
        <row r="37375">
          <cell r="A37375">
            <v>2021</v>
          </cell>
        </row>
        <row r="37376">
          <cell r="A37376">
            <v>2021</v>
          </cell>
        </row>
        <row r="37377">
          <cell r="A37377">
            <v>2021</v>
          </cell>
        </row>
        <row r="37378">
          <cell r="A37378">
            <v>2021</v>
          </cell>
        </row>
        <row r="37379">
          <cell r="A37379">
            <v>2021</v>
          </cell>
        </row>
        <row r="37380">
          <cell r="A37380">
            <v>2021</v>
          </cell>
        </row>
        <row r="37381">
          <cell r="A37381">
            <v>2021</v>
          </cell>
        </row>
        <row r="37382">
          <cell r="A37382">
            <v>2021</v>
          </cell>
        </row>
        <row r="37383">
          <cell r="A37383">
            <v>2021</v>
          </cell>
        </row>
        <row r="37384">
          <cell r="A37384">
            <v>2021</v>
          </cell>
        </row>
        <row r="37385">
          <cell r="A37385">
            <v>2021</v>
          </cell>
        </row>
        <row r="37386">
          <cell r="A37386">
            <v>2021</v>
          </cell>
        </row>
        <row r="37387">
          <cell r="A37387">
            <v>2021</v>
          </cell>
        </row>
        <row r="37388">
          <cell r="A37388">
            <v>2021</v>
          </cell>
        </row>
        <row r="37389">
          <cell r="A37389">
            <v>2021</v>
          </cell>
        </row>
        <row r="37390">
          <cell r="A37390">
            <v>2021</v>
          </cell>
        </row>
        <row r="37391">
          <cell r="A37391">
            <v>2021</v>
          </cell>
        </row>
        <row r="37392">
          <cell r="A37392">
            <v>2021</v>
          </cell>
        </row>
        <row r="37393">
          <cell r="A37393">
            <v>2021</v>
          </cell>
        </row>
        <row r="37394">
          <cell r="A37394">
            <v>2021</v>
          </cell>
        </row>
        <row r="37395">
          <cell r="A37395">
            <v>2021</v>
          </cell>
        </row>
        <row r="37396">
          <cell r="A37396">
            <v>2021</v>
          </cell>
        </row>
        <row r="37397">
          <cell r="A37397">
            <v>2021</v>
          </cell>
        </row>
        <row r="37398">
          <cell r="A37398">
            <v>2021</v>
          </cell>
        </row>
        <row r="37399">
          <cell r="A37399">
            <v>2021</v>
          </cell>
        </row>
        <row r="37400">
          <cell r="A37400">
            <v>2021</v>
          </cell>
        </row>
        <row r="37401">
          <cell r="A37401">
            <v>2021</v>
          </cell>
        </row>
        <row r="37402">
          <cell r="A37402">
            <v>2021</v>
          </cell>
        </row>
        <row r="37403">
          <cell r="A37403">
            <v>2021</v>
          </cell>
        </row>
        <row r="37404">
          <cell r="A37404">
            <v>2021</v>
          </cell>
        </row>
        <row r="37405">
          <cell r="A37405">
            <v>2021</v>
          </cell>
        </row>
        <row r="37406">
          <cell r="A37406">
            <v>2021</v>
          </cell>
        </row>
        <row r="37407">
          <cell r="A37407">
            <v>2021</v>
          </cell>
        </row>
        <row r="37408">
          <cell r="A37408">
            <v>2021</v>
          </cell>
        </row>
        <row r="37409">
          <cell r="A37409">
            <v>2021</v>
          </cell>
        </row>
        <row r="37410">
          <cell r="A37410">
            <v>2021</v>
          </cell>
        </row>
        <row r="37411">
          <cell r="A37411">
            <v>2021</v>
          </cell>
        </row>
        <row r="37412">
          <cell r="A37412">
            <v>2021</v>
          </cell>
        </row>
        <row r="37413">
          <cell r="A37413">
            <v>2021</v>
          </cell>
        </row>
        <row r="37414">
          <cell r="A37414">
            <v>2021</v>
          </cell>
        </row>
        <row r="37415">
          <cell r="A37415">
            <v>2021</v>
          </cell>
        </row>
        <row r="37416">
          <cell r="A37416">
            <v>2021</v>
          </cell>
        </row>
        <row r="37417">
          <cell r="A37417">
            <v>2021</v>
          </cell>
        </row>
        <row r="37418">
          <cell r="A37418">
            <v>2021</v>
          </cell>
        </row>
        <row r="37419">
          <cell r="A37419">
            <v>2021</v>
          </cell>
        </row>
        <row r="37420">
          <cell r="A37420">
            <v>2021</v>
          </cell>
        </row>
        <row r="37421">
          <cell r="A37421">
            <v>2021</v>
          </cell>
        </row>
        <row r="37422">
          <cell r="A37422">
            <v>2021</v>
          </cell>
        </row>
        <row r="37423">
          <cell r="A37423">
            <v>2021</v>
          </cell>
        </row>
        <row r="37424">
          <cell r="A37424">
            <v>2021</v>
          </cell>
        </row>
        <row r="37425">
          <cell r="A37425">
            <v>2021</v>
          </cell>
        </row>
        <row r="37426">
          <cell r="A37426">
            <v>2021</v>
          </cell>
        </row>
        <row r="37427">
          <cell r="A37427">
            <v>2021</v>
          </cell>
        </row>
        <row r="37428">
          <cell r="A37428">
            <v>2021</v>
          </cell>
        </row>
        <row r="37429">
          <cell r="A37429">
            <v>2021</v>
          </cell>
        </row>
        <row r="37430">
          <cell r="A37430">
            <v>2021</v>
          </cell>
        </row>
        <row r="37431">
          <cell r="A37431">
            <v>2021</v>
          </cell>
        </row>
        <row r="37432">
          <cell r="A37432">
            <v>2021</v>
          </cell>
        </row>
        <row r="37433">
          <cell r="A37433">
            <v>2021</v>
          </cell>
        </row>
        <row r="37434">
          <cell r="A37434">
            <v>2021</v>
          </cell>
        </row>
        <row r="37435">
          <cell r="A37435">
            <v>2021</v>
          </cell>
        </row>
        <row r="37436">
          <cell r="A37436">
            <v>2021</v>
          </cell>
        </row>
        <row r="37437">
          <cell r="A37437">
            <v>2021</v>
          </cell>
        </row>
        <row r="37438">
          <cell r="A37438">
            <v>2021</v>
          </cell>
        </row>
        <row r="37439">
          <cell r="A37439">
            <v>2021</v>
          </cell>
        </row>
        <row r="37440">
          <cell r="A37440">
            <v>2021</v>
          </cell>
        </row>
        <row r="37441">
          <cell r="A37441">
            <v>2021</v>
          </cell>
        </row>
        <row r="37442">
          <cell r="A37442">
            <v>2021</v>
          </cell>
        </row>
        <row r="37443">
          <cell r="A37443">
            <v>2021</v>
          </cell>
        </row>
        <row r="37444">
          <cell r="A37444">
            <v>2021</v>
          </cell>
        </row>
        <row r="37445">
          <cell r="A37445">
            <v>2021</v>
          </cell>
        </row>
        <row r="37446">
          <cell r="A37446">
            <v>2021</v>
          </cell>
        </row>
        <row r="37447">
          <cell r="A37447">
            <v>2021</v>
          </cell>
        </row>
        <row r="37448">
          <cell r="A37448">
            <v>2021</v>
          </cell>
        </row>
        <row r="37449">
          <cell r="A37449">
            <v>2021</v>
          </cell>
        </row>
        <row r="37450">
          <cell r="A37450">
            <v>2021</v>
          </cell>
        </row>
        <row r="37451">
          <cell r="A37451">
            <v>2021</v>
          </cell>
        </row>
        <row r="37452">
          <cell r="A37452">
            <v>2021</v>
          </cell>
        </row>
        <row r="37453">
          <cell r="A37453">
            <v>2021</v>
          </cell>
        </row>
        <row r="37454">
          <cell r="A37454">
            <v>2021</v>
          </cell>
        </row>
        <row r="37455">
          <cell r="A37455">
            <v>2021</v>
          </cell>
        </row>
        <row r="37456">
          <cell r="A37456">
            <v>2021</v>
          </cell>
        </row>
        <row r="37457">
          <cell r="A37457">
            <v>2021</v>
          </cell>
        </row>
        <row r="37458">
          <cell r="A37458">
            <v>2021</v>
          </cell>
        </row>
        <row r="37459">
          <cell r="A37459">
            <v>2021</v>
          </cell>
        </row>
        <row r="37460">
          <cell r="A37460">
            <v>2021</v>
          </cell>
        </row>
        <row r="37461">
          <cell r="A37461">
            <v>2021</v>
          </cell>
        </row>
        <row r="37462">
          <cell r="A37462">
            <v>2021</v>
          </cell>
        </row>
        <row r="37463">
          <cell r="A37463">
            <v>2021</v>
          </cell>
        </row>
        <row r="37464">
          <cell r="A37464">
            <v>2021</v>
          </cell>
        </row>
        <row r="37465">
          <cell r="A37465">
            <v>2021</v>
          </cell>
        </row>
        <row r="37466">
          <cell r="A37466">
            <v>2021</v>
          </cell>
        </row>
        <row r="37467">
          <cell r="A37467">
            <v>2021</v>
          </cell>
        </row>
        <row r="37468">
          <cell r="A37468">
            <v>2021</v>
          </cell>
        </row>
        <row r="37469">
          <cell r="A37469">
            <v>2021</v>
          </cell>
        </row>
        <row r="37470">
          <cell r="A37470">
            <v>2021</v>
          </cell>
        </row>
        <row r="37471">
          <cell r="A37471">
            <v>2021</v>
          </cell>
        </row>
        <row r="37472">
          <cell r="A37472">
            <v>2021</v>
          </cell>
        </row>
        <row r="37473">
          <cell r="A37473">
            <v>2021</v>
          </cell>
        </row>
        <row r="37474">
          <cell r="A37474">
            <v>2021</v>
          </cell>
        </row>
        <row r="37475">
          <cell r="A37475">
            <v>2021</v>
          </cell>
        </row>
        <row r="37476">
          <cell r="A37476">
            <v>2021</v>
          </cell>
        </row>
        <row r="37477">
          <cell r="A37477">
            <v>2021</v>
          </cell>
        </row>
        <row r="37478">
          <cell r="A37478">
            <v>2021</v>
          </cell>
        </row>
        <row r="37479">
          <cell r="A37479">
            <v>2021</v>
          </cell>
        </row>
        <row r="37480">
          <cell r="A37480">
            <v>2021</v>
          </cell>
        </row>
        <row r="37481">
          <cell r="A37481">
            <v>2021</v>
          </cell>
        </row>
        <row r="37482">
          <cell r="A37482">
            <v>2021</v>
          </cell>
        </row>
        <row r="37483">
          <cell r="A37483">
            <v>2021</v>
          </cell>
        </row>
        <row r="37484">
          <cell r="A37484">
            <v>2021</v>
          </cell>
        </row>
        <row r="37485">
          <cell r="A37485">
            <v>2021</v>
          </cell>
        </row>
        <row r="37486">
          <cell r="A37486">
            <v>2021</v>
          </cell>
        </row>
        <row r="37487">
          <cell r="A37487">
            <v>2021</v>
          </cell>
        </row>
        <row r="37488">
          <cell r="A37488">
            <v>2021</v>
          </cell>
        </row>
        <row r="37489">
          <cell r="A37489">
            <v>2021</v>
          </cell>
        </row>
        <row r="37490">
          <cell r="A37490">
            <v>2021</v>
          </cell>
        </row>
        <row r="37491">
          <cell r="A37491">
            <v>2021</v>
          </cell>
        </row>
        <row r="37492">
          <cell r="A37492">
            <v>2021</v>
          </cell>
        </row>
        <row r="37493">
          <cell r="A37493">
            <v>2021</v>
          </cell>
        </row>
        <row r="37494">
          <cell r="A37494">
            <v>2021</v>
          </cell>
        </row>
        <row r="37495">
          <cell r="A37495">
            <v>2021</v>
          </cell>
        </row>
        <row r="37496">
          <cell r="A37496">
            <v>2021</v>
          </cell>
        </row>
        <row r="37497">
          <cell r="A37497">
            <v>2021</v>
          </cell>
        </row>
        <row r="37498">
          <cell r="A37498">
            <v>2021</v>
          </cell>
        </row>
        <row r="37499">
          <cell r="A37499">
            <v>2021</v>
          </cell>
        </row>
        <row r="37500">
          <cell r="A37500">
            <v>2021</v>
          </cell>
        </row>
        <row r="37501">
          <cell r="A37501">
            <v>2021</v>
          </cell>
        </row>
        <row r="37502">
          <cell r="A37502">
            <v>2021</v>
          </cell>
        </row>
        <row r="37503">
          <cell r="A37503">
            <v>2021</v>
          </cell>
        </row>
        <row r="37504">
          <cell r="A37504">
            <v>2021</v>
          </cell>
        </row>
        <row r="37505">
          <cell r="A37505">
            <v>2021</v>
          </cell>
        </row>
        <row r="37506">
          <cell r="A37506">
            <v>2021</v>
          </cell>
        </row>
        <row r="37507">
          <cell r="A37507">
            <v>2021</v>
          </cell>
        </row>
        <row r="37508">
          <cell r="A37508">
            <v>2021</v>
          </cell>
        </row>
        <row r="37509">
          <cell r="A37509">
            <v>2021</v>
          </cell>
        </row>
        <row r="37510">
          <cell r="A37510">
            <v>2021</v>
          </cell>
        </row>
        <row r="37511">
          <cell r="A37511">
            <v>2021</v>
          </cell>
        </row>
        <row r="37512">
          <cell r="A37512">
            <v>2021</v>
          </cell>
        </row>
        <row r="37513">
          <cell r="A37513">
            <v>2021</v>
          </cell>
        </row>
        <row r="37514">
          <cell r="A37514">
            <v>2021</v>
          </cell>
        </row>
        <row r="37515">
          <cell r="A37515">
            <v>2021</v>
          </cell>
        </row>
        <row r="37516">
          <cell r="A37516">
            <v>2021</v>
          </cell>
        </row>
        <row r="37517">
          <cell r="A37517">
            <v>2021</v>
          </cell>
        </row>
        <row r="37518">
          <cell r="A37518">
            <v>2021</v>
          </cell>
        </row>
        <row r="37519">
          <cell r="A37519">
            <v>2021</v>
          </cell>
        </row>
        <row r="37520">
          <cell r="A37520">
            <v>2021</v>
          </cell>
        </row>
        <row r="37521">
          <cell r="A37521">
            <v>2021</v>
          </cell>
        </row>
        <row r="37522">
          <cell r="A37522">
            <v>2021</v>
          </cell>
        </row>
        <row r="37523">
          <cell r="A37523">
            <v>2021</v>
          </cell>
        </row>
        <row r="37524">
          <cell r="A37524">
            <v>2021</v>
          </cell>
        </row>
        <row r="37525">
          <cell r="A37525">
            <v>2021</v>
          </cell>
        </row>
        <row r="37526">
          <cell r="A37526">
            <v>2021</v>
          </cell>
        </row>
        <row r="37527">
          <cell r="A37527">
            <v>2021</v>
          </cell>
        </row>
        <row r="37528">
          <cell r="A37528">
            <v>2021</v>
          </cell>
        </row>
        <row r="37529">
          <cell r="A37529">
            <v>2021</v>
          </cell>
        </row>
        <row r="37530">
          <cell r="A37530">
            <v>2021</v>
          </cell>
        </row>
        <row r="37531">
          <cell r="A37531">
            <v>2021</v>
          </cell>
        </row>
        <row r="37532">
          <cell r="A37532">
            <v>2021</v>
          </cell>
        </row>
        <row r="37533">
          <cell r="A37533">
            <v>2021</v>
          </cell>
        </row>
        <row r="37534">
          <cell r="A37534">
            <v>2021</v>
          </cell>
        </row>
        <row r="37535">
          <cell r="A37535">
            <v>2021</v>
          </cell>
        </row>
        <row r="37536">
          <cell r="A37536">
            <v>2021</v>
          </cell>
        </row>
        <row r="37537">
          <cell r="A37537">
            <v>2021</v>
          </cell>
        </row>
        <row r="37538">
          <cell r="A37538">
            <v>2021</v>
          </cell>
        </row>
        <row r="37539">
          <cell r="A37539">
            <v>2021</v>
          </cell>
        </row>
        <row r="37540">
          <cell r="A37540">
            <v>2021</v>
          </cell>
        </row>
        <row r="37541">
          <cell r="A37541">
            <v>2021</v>
          </cell>
        </row>
        <row r="37542">
          <cell r="A37542">
            <v>2021</v>
          </cell>
        </row>
        <row r="37543">
          <cell r="A37543">
            <v>2021</v>
          </cell>
        </row>
        <row r="37544">
          <cell r="A37544">
            <v>2021</v>
          </cell>
        </row>
        <row r="37545">
          <cell r="A37545">
            <v>2021</v>
          </cell>
        </row>
        <row r="37546">
          <cell r="A37546">
            <v>2021</v>
          </cell>
        </row>
        <row r="37547">
          <cell r="A37547">
            <v>2021</v>
          </cell>
        </row>
        <row r="37548">
          <cell r="A37548">
            <v>2021</v>
          </cell>
        </row>
        <row r="37549">
          <cell r="A37549">
            <v>2021</v>
          </cell>
        </row>
        <row r="37550">
          <cell r="A37550">
            <v>2021</v>
          </cell>
        </row>
        <row r="37551">
          <cell r="A37551">
            <v>2021</v>
          </cell>
        </row>
        <row r="37552">
          <cell r="A37552">
            <v>2021</v>
          </cell>
        </row>
        <row r="37553">
          <cell r="A37553">
            <v>2021</v>
          </cell>
        </row>
        <row r="37554">
          <cell r="A37554">
            <v>2021</v>
          </cell>
        </row>
        <row r="37555">
          <cell r="A37555">
            <v>2021</v>
          </cell>
        </row>
        <row r="37556">
          <cell r="A37556">
            <v>2021</v>
          </cell>
        </row>
        <row r="37557">
          <cell r="A37557">
            <v>2021</v>
          </cell>
        </row>
        <row r="37558">
          <cell r="A37558">
            <v>2021</v>
          </cell>
        </row>
        <row r="37559">
          <cell r="A37559">
            <v>2021</v>
          </cell>
        </row>
        <row r="37560">
          <cell r="A37560">
            <v>2021</v>
          </cell>
        </row>
        <row r="37561">
          <cell r="A37561">
            <v>2021</v>
          </cell>
        </row>
        <row r="37562">
          <cell r="A37562">
            <v>2021</v>
          </cell>
        </row>
        <row r="37563">
          <cell r="A37563">
            <v>2021</v>
          </cell>
        </row>
        <row r="37564">
          <cell r="A37564">
            <v>2021</v>
          </cell>
        </row>
        <row r="37565">
          <cell r="A37565">
            <v>2021</v>
          </cell>
        </row>
        <row r="37566">
          <cell r="A37566">
            <v>2021</v>
          </cell>
        </row>
        <row r="37567">
          <cell r="A37567">
            <v>2021</v>
          </cell>
        </row>
        <row r="37568">
          <cell r="A37568">
            <v>2021</v>
          </cell>
        </row>
        <row r="37569">
          <cell r="A37569">
            <v>2021</v>
          </cell>
        </row>
        <row r="37570">
          <cell r="A37570">
            <v>2021</v>
          </cell>
        </row>
        <row r="37571">
          <cell r="A37571">
            <v>2021</v>
          </cell>
        </row>
        <row r="37572">
          <cell r="A37572">
            <v>2021</v>
          </cell>
        </row>
        <row r="37573">
          <cell r="A37573">
            <v>2021</v>
          </cell>
        </row>
        <row r="37574">
          <cell r="A37574">
            <v>2021</v>
          </cell>
        </row>
        <row r="37575">
          <cell r="A37575">
            <v>2021</v>
          </cell>
        </row>
        <row r="37576">
          <cell r="A37576">
            <v>2021</v>
          </cell>
        </row>
        <row r="37577">
          <cell r="A37577">
            <v>2021</v>
          </cell>
        </row>
        <row r="37578">
          <cell r="A37578">
            <v>2021</v>
          </cell>
        </row>
        <row r="37579">
          <cell r="A37579">
            <v>2021</v>
          </cell>
        </row>
        <row r="37580">
          <cell r="A37580">
            <v>2021</v>
          </cell>
        </row>
        <row r="37581">
          <cell r="A37581">
            <v>2021</v>
          </cell>
        </row>
        <row r="37582">
          <cell r="A37582">
            <v>2021</v>
          </cell>
        </row>
        <row r="37583">
          <cell r="A37583">
            <v>2021</v>
          </cell>
        </row>
        <row r="37584">
          <cell r="A37584">
            <v>2021</v>
          </cell>
        </row>
        <row r="37585">
          <cell r="A37585">
            <v>2021</v>
          </cell>
        </row>
        <row r="37586">
          <cell r="A37586">
            <v>2021</v>
          </cell>
        </row>
        <row r="37587">
          <cell r="A37587">
            <v>2021</v>
          </cell>
        </row>
        <row r="37588">
          <cell r="A37588">
            <v>2021</v>
          </cell>
        </row>
        <row r="37589">
          <cell r="A37589">
            <v>2021</v>
          </cell>
        </row>
        <row r="37590">
          <cell r="A37590">
            <v>2021</v>
          </cell>
        </row>
        <row r="37591">
          <cell r="A37591">
            <v>2021</v>
          </cell>
        </row>
        <row r="37592">
          <cell r="A37592">
            <v>2021</v>
          </cell>
        </row>
        <row r="37593">
          <cell r="A37593">
            <v>2021</v>
          </cell>
        </row>
        <row r="37594">
          <cell r="A37594">
            <v>2021</v>
          </cell>
        </row>
        <row r="37595">
          <cell r="A37595">
            <v>2021</v>
          </cell>
        </row>
        <row r="37596">
          <cell r="A37596">
            <v>2021</v>
          </cell>
        </row>
        <row r="37597">
          <cell r="A37597">
            <v>2021</v>
          </cell>
        </row>
        <row r="37598">
          <cell r="A37598">
            <v>2021</v>
          </cell>
        </row>
        <row r="37599">
          <cell r="A37599">
            <v>2021</v>
          </cell>
        </row>
        <row r="37600">
          <cell r="A37600">
            <v>2021</v>
          </cell>
        </row>
        <row r="37601">
          <cell r="A37601">
            <v>2021</v>
          </cell>
        </row>
        <row r="37602">
          <cell r="A37602">
            <v>2021</v>
          </cell>
        </row>
        <row r="37603">
          <cell r="A37603">
            <v>2021</v>
          </cell>
        </row>
        <row r="37604">
          <cell r="A37604">
            <v>2021</v>
          </cell>
        </row>
        <row r="37605">
          <cell r="A37605">
            <v>2021</v>
          </cell>
        </row>
        <row r="37606">
          <cell r="A37606">
            <v>2021</v>
          </cell>
        </row>
        <row r="37607">
          <cell r="A37607">
            <v>2021</v>
          </cell>
        </row>
        <row r="37608">
          <cell r="A37608">
            <v>2021</v>
          </cell>
        </row>
        <row r="37609">
          <cell r="A37609">
            <v>2021</v>
          </cell>
        </row>
        <row r="37610">
          <cell r="A37610">
            <v>2021</v>
          </cell>
        </row>
        <row r="37611">
          <cell r="A37611">
            <v>2021</v>
          </cell>
        </row>
        <row r="37612">
          <cell r="A37612">
            <v>2021</v>
          </cell>
        </row>
        <row r="37613">
          <cell r="A37613">
            <v>2021</v>
          </cell>
        </row>
        <row r="37614">
          <cell r="A37614">
            <v>2021</v>
          </cell>
        </row>
        <row r="37615">
          <cell r="A37615">
            <v>2021</v>
          </cell>
        </row>
        <row r="37616">
          <cell r="A37616">
            <v>2021</v>
          </cell>
        </row>
        <row r="37617">
          <cell r="A37617">
            <v>2021</v>
          </cell>
        </row>
        <row r="37618">
          <cell r="A37618">
            <v>2021</v>
          </cell>
        </row>
        <row r="37619">
          <cell r="A37619">
            <v>2021</v>
          </cell>
        </row>
        <row r="37620">
          <cell r="A37620">
            <v>2021</v>
          </cell>
        </row>
        <row r="37621">
          <cell r="A37621">
            <v>2021</v>
          </cell>
        </row>
        <row r="37622">
          <cell r="A37622">
            <v>2021</v>
          </cell>
        </row>
        <row r="37623">
          <cell r="A37623">
            <v>2021</v>
          </cell>
        </row>
        <row r="37624">
          <cell r="A37624">
            <v>2021</v>
          </cell>
        </row>
        <row r="37625">
          <cell r="A37625">
            <v>2021</v>
          </cell>
        </row>
        <row r="37626">
          <cell r="A37626">
            <v>2021</v>
          </cell>
        </row>
        <row r="37627">
          <cell r="A37627">
            <v>2021</v>
          </cell>
        </row>
        <row r="37628">
          <cell r="A37628">
            <v>2021</v>
          </cell>
        </row>
        <row r="37629">
          <cell r="A37629">
            <v>2021</v>
          </cell>
        </row>
        <row r="37630">
          <cell r="A37630">
            <v>2021</v>
          </cell>
        </row>
        <row r="37631">
          <cell r="A37631">
            <v>2021</v>
          </cell>
        </row>
        <row r="37632">
          <cell r="A37632">
            <v>2021</v>
          </cell>
        </row>
        <row r="37633">
          <cell r="A37633">
            <v>2021</v>
          </cell>
        </row>
        <row r="37634">
          <cell r="A37634">
            <v>2021</v>
          </cell>
        </row>
        <row r="37635">
          <cell r="A37635">
            <v>2021</v>
          </cell>
        </row>
        <row r="37636">
          <cell r="A37636">
            <v>2021</v>
          </cell>
        </row>
        <row r="37637">
          <cell r="A37637">
            <v>2021</v>
          </cell>
        </row>
        <row r="37638">
          <cell r="A37638">
            <v>2021</v>
          </cell>
        </row>
        <row r="37639">
          <cell r="A37639">
            <v>2021</v>
          </cell>
        </row>
        <row r="37640">
          <cell r="A37640">
            <v>2021</v>
          </cell>
        </row>
        <row r="37641">
          <cell r="A37641">
            <v>2021</v>
          </cell>
        </row>
        <row r="37642">
          <cell r="A37642">
            <v>2021</v>
          </cell>
        </row>
        <row r="37643">
          <cell r="A37643">
            <v>2021</v>
          </cell>
        </row>
        <row r="37644">
          <cell r="A37644">
            <v>2021</v>
          </cell>
        </row>
        <row r="37645">
          <cell r="A37645">
            <v>2021</v>
          </cell>
        </row>
        <row r="37646">
          <cell r="A37646">
            <v>2021</v>
          </cell>
        </row>
        <row r="37647">
          <cell r="A37647">
            <v>2021</v>
          </cell>
        </row>
        <row r="37648">
          <cell r="A37648">
            <v>2021</v>
          </cell>
        </row>
        <row r="37649">
          <cell r="A37649">
            <v>2021</v>
          </cell>
        </row>
        <row r="37650">
          <cell r="A37650">
            <v>2021</v>
          </cell>
        </row>
        <row r="37651">
          <cell r="A37651">
            <v>2021</v>
          </cell>
        </row>
        <row r="37652">
          <cell r="A37652">
            <v>2021</v>
          </cell>
        </row>
        <row r="37653">
          <cell r="A37653">
            <v>2021</v>
          </cell>
        </row>
        <row r="37654">
          <cell r="A37654">
            <v>2021</v>
          </cell>
        </row>
        <row r="37655">
          <cell r="A37655">
            <v>2021</v>
          </cell>
        </row>
        <row r="37656">
          <cell r="A37656">
            <v>2021</v>
          </cell>
        </row>
        <row r="37657">
          <cell r="A37657">
            <v>2021</v>
          </cell>
        </row>
        <row r="37658">
          <cell r="A37658">
            <v>2021</v>
          </cell>
        </row>
        <row r="37659">
          <cell r="A37659">
            <v>2021</v>
          </cell>
        </row>
        <row r="37660">
          <cell r="A37660">
            <v>2021</v>
          </cell>
        </row>
        <row r="37661">
          <cell r="A37661">
            <v>2021</v>
          </cell>
        </row>
        <row r="37662">
          <cell r="A37662">
            <v>2021</v>
          </cell>
        </row>
        <row r="37663">
          <cell r="A37663">
            <v>2021</v>
          </cell>
        </row>
        <row r="37664">
          <cell r="A37664">
            <v>2021</v>
          </cell>
        </row>
        <row r="37665">
          <cell r="A37665">
            <v>2021</v>
          </cell>
        </row>
        <row r="37666">
          <cell r="A37666">
            <v>2021</v>
          </cell>
        </row>
        <row r="37667">
          <cell r="A37667">
            <v>2021</v>
          </cell>
        </row>
        <row r="37668">
          <cell r="A37668">
            <v>2021</v>
          </cell>
        </row>
        <row r="37669">
          <cell r="A37669">
            <v>2021</v>
          </cell>
        </row>
        <row r="37670">
          <cell r="A37670">
            <v>2021</v>
          </cell>
        </row>
        <row r="37671">
          <cell r="A37671">
            <v>2021</v>
          </cell>
        </row>
        <row r="37672">
          <cell r="A37672">
            <v>2021</v>
          </cell>
        </row>
        <row r="37673">
          <cell r="A37673">
            <v>2021</v>
          </cell>
        </row>
        <row r="37674">
          <cell r="A37674">
            <v>2021</v>
          </cell>
        </row>
        <row r="37675">
          <cell r="A37675">
            <v>2021</v>
          </cell>
        </row>
        <row r="37676">
          <cell r="A37676">
            <v>2021</v>
          </cell>
        </row>
        <row r="37677">
          <cell r="A37677">
            <v>2021</v>
          </cell>
        </row>
        <row r="37678">
          <cell r="A37678">
            <v>2021</v>
          </cell>
        </row>
        <row r="37679">
          <cell r="A37679">
            <v>2021</v>
          </cell>
        </row>
        <row r="37680">
          <cell r="A37680">
            <v>2021</v>
          </cell>
        </row>
        <row r="37681">
          <cell r="A37681">
            <v>2021</v>
          </cell>
        </row>
        <row r="37682">
          <cell r="A37682">
            <v>2021</v>
          </cell>
        </row>
        <row r="37683">
          <cell r="A37683">
            <v>2021</v>
          </cell>
        </row>
        <row r="37684">
          <cell r="A37684">
            <v>2021</v>
          </cell>
        </row>
        <row r="37685">
          <cell r="A37685">
            <v>2021</v>
          </cell>
        </row>
        <row r="37686">
          <cell r="A37686">
            <v>2021</v>
          </cell>
        </row>
        <row r="37687">
          <cell r="A37687">
            <v>2021</v>
          </cell>
        </row>
        <row r="37688">
          <cell r="A37688">
            <v>2021</v>
          </cell>
        </row>
        <row r="37689">
          <cell r="A37689">
            <v>2021</v>
          </cell>
        </row>
        <row r="37690">
          <cell r="A37690">
            <v>2021</v>
          </cell>
        </row>
        <row r="37691">
          <cell r="A37691">
            <v>2021</v>
          </cell>
        </row>
        <row r="37692">
          <cell r="A37692">
            <v>2021</v>
          </cell>
        </row>
        <row r="37693">
          <cell r="A37693">
            <v>2021</v>
          </cell>
        </row>
        <row r="37694">
          <cell r="A37694">
            <v>2021</v>
          </cell>
        </row>
        <row r="37695">
          <cell r="A37695">
            <v>2021</v>
          </cell>
        </row>
        <row r="37696">
          <cell r="A37696">
            <v>2021</v>
          </cell>
        </row>
        <row r="37697">
          <cell r="A37697">
            <v>2021</v>
          </cell>
        </row>
        <row r="37698">
          <cell r="A37698">
            <v>2021</v>
          </cell>
        </row>
        <row r="37699">
          <cell r="A37699">
            <v>2021</v>
          </cell>
        </row>
        <row r="37700">
          <cell r="A37700">
            <v>2021</v>
          </cell>
        </row>
        <row r="37701">
          <cell r="A37701">
            <v>2021</v>
          </cell>
        </row>
        <row r="37702">
          <cell r="A37702">
            <v>2021</v>
          </cell>
        </row>
        <row r="37703">
          <cell r="A37703">
            <v>2021</v>
          </cell>
        </row>
        <row r="37704">
          <cell r="A37704">
            <v>2021</v>
          </cell>
        </row>
        <row r="37705">
          <cell r="A37705">
            <v>2021</v>
          </cell>
        </row>
        <row r="37706">
          <cell r="A37706">
            <v>2021</v>
          </cell>
        </row>
        <row r="37707">
          <cell r="A37707">
            <v>2021</v>
          </cell>
        </row>
        <row r="37708">
          <cell r="A37708">
            <v>2021</v>
          </cell>
        </row>
        <row r="37709">
          <cell r="A37709">
            <v>2021</v>
          </cell>
        </row>
        <row r="37710">
          <cell r="A37710">
            <v>2021</v>
          </cell>
        </row>
        <row r="37711">
          <cell r="A37711">
            <v>2021</v>
          </cell>
        </row>
        <row r="37712">
          <cell r="A37712">
            <v>2021</v>
          </cell>
        </row>
        <row r="37713">
          <cell r="A37713">
            <v>2021</v>
          </cell>
        </row>
        <row r="37714">
          <cell r="A37714">
            <v>2021</v>
          </cell>
        </row>
        <row r="37715">
          <cell r="A37715">
            <v>2021</v>
          </cell>
        </row>
        <row r="37716">
          <cell r="A37716">
            <v>2021</v>
          </cell>
        </row>
        <row r="37717">
          <cell r="A37717">
            <v>2021</v>
          </cell>
        </row>
        <row r="37718">
          <cell r="A37718">
            <v>2021</v>
          </cell>
        </row>
        <row r="37719">
          <cell r="A37719">
            <v>2021</v>
          </cell>
        </row>
        <row r="37720">
          <cell r="A37720">
            <v>2021</v>
          </cell>
        </row>
        <row r="37721">
          <cell r="A37721">
            <v>2021</v>
          </cell>
        </row>
        <row r="37722">
          <cell r="A37722">
            <v>2021</v>
          </cell>
        </row>
        <row r="37723">
          <cell r="A37723">
            <v>2021</v>
          </cell>
        </row>
        <row r="37724">
          <cell r="A37724">
            <v>2021</v>
          </cell>
        </row>
        <row r="37725">
          <cell r="A37725">
            <v>2021</v>
          </cell>
        </row>
      </sheetData>
      <sheetData sheetId="4">
        <row r="1">
          <cell r="A1" t="str">
            <v>Year</v>
          </cell>
          <cell r="B1" t="str">
            <v>Year ending</v>
          </cell>
          <cell r="C1" t="str">
            <v>Local Government Area</v>
          </cell>
          <cell r="D1" t="str">
            <v>Location Division</v>
          </cell>
          <cell r="E1" t="str">
            <v>Location Subdivision</v>
          </cell>
          <cell r="F1" t="str">
            <v>Location Group</v>
          </cell>
          <cell r="G1" t="str">
            <v>Offence Count</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2021</v>
          </cell>
        </row>
        <row r="90">
          <cell r="A90">
            <v>2021</v>
          </cell>
        </row>
        <row r="91">
          <cell r="A91">
            <v>2021</v>
          </cell>
        </row>
        <row r="92">
          <cell r="A92">
            <v>2021</v>
          </cell>
        </row>
        <row r="93">
          <cell r="A93">
            <v>2021</v>
          </cell>
        </row>
        <row r="94">
          <cell r="A94">
            <v>2021</v>
          </cell>
        </row>
        <row r="95">
          <cell r="A95">
            <v>2021</v>
          </cell>
        </row>
        <row r="96">
          <cell r="A96">
            <v>2021</v>
          </cell>
        </row>
        <row r="97">
          <cell r="A97">
            <v>2021</v>
          </cell>
        </row>
        <row r="98">
          <cell r="A98">
            <v>2021</v>
          </cell>
        </row>
        <row r="99">
          <cell r="A99">
            <v>2021</v>
          </cell>
        </row>
        <row r="100">
          <cell r="A100">
            <v>2021</v>
          </cell>
        </row>
        <row r="101">
          <cell r="A101">
            <v>2021</v>
          </cell>
        </row>
        <row r="102">
          <cell r="A102">
            <v>2021</v>
          </cell>
        </row>
        <row r="103">
          <cell r="A103">
            <v>2021</v>
          </cell>
        </row>
        <row r="104">
          <cell r="A104">
            <v>2021</v>
          </cell>
        </row>
        <row r="105">
          <cell r="A105">
            <v>2021</v>
          </cell>
        </row>
        <row r="106">
          <cell r="A106">
            <v>2021</v>
          </cell>
        </row>
        <row r="107">
          <cell r="A107">
            <v>2021</v>
          </cell>
        </row>
        <row r="108">
          <cell r="A108">
            <v>2021</v>
          </cell>
        </row>
        <row r="109">
          <cell r="A109">
            <v>2021</v>
          </cell>
        </row>
        <row r="110">
          <cell r="A110">
            <v>2021</v>
          </cell>
        </row>
        <row r="111">
          <cell r="A111">
            <v>2021</v>
          </cell>
        </row>
        <row r="112">
          <cell r="A112">
            <v>2021</v>
          </cell>
        </row>
        <row r="113">
          <cell r="A113">
            <v>2021</v>
          </cell>
        </row>
        <row r="114">
          <cell r="A114">
            <v>2021</v>
          </cell>
        </row>
        <row r="115">
          <cell r="A115">
            <v>2021</v>
          </cell>
        </row>
        <row r="116">
          <cell r="A116">
            <v>2021</v>
          </cell>
        </row>
        <row r="117">
          <cell r="A117">
            <v>2021</v>
          </cell>
        </row>
        <row r="118">
          <cell r="A118">
            <v>2021</v>
          </cell>
        </row>
        <row r="119">
          <cell r="A119">
            <v>2021</v>
          </cell>
        </row>
        <row r="120">
          <cell r="A120">
            <v>2021</v>
          </cell>
        </row>
        <row r="121">
          <cell r="A121">
            <v>2021</v>
          </cell>
        </row>
        <row r="122">
          <cell r="A122">
            <v>2021</v>
          </cell>
        </row>
        <row r="123">
          <cell r="A123">
            <v>2021</v>
          </cell>
        </row>
        <row r="124">
          <cell r="A124">
            <v>2021</v>
          </cell>
        </row>
        <row r="125">
          <cell r="A125">
            <v>2021</v>
          </cell>
        </row>
        <row r="126">
          <cell r="A126">
            <v>2021</v>
          </cell>
        </row>
        <row r="127">
          <cell r="A127">
            <v>2021</v>
          </cell>
        </row>
        <row r="128">
          <cell r="A128">
            <v>2021</v>
          </cell>
        </row>
        <row r="129">
          <cell r="A129">
            <v>2021</v>
          </cell>
        </row>
        <row r="130">
          <cell r="A130">
            <v>2021</v>
          </cell>
        </row>
        <row r="131">
          <cell r="A131">
            <v>2021</v>
          </cell>
        </row>
        <row r="132">
          <cell r="A132">
            <v>2021</v>
          </cell>
        </row>
        <row r="133">
          <cell r="A133">
            <v>2021</v>
          </cell>
        </row>
        <row r="134">
          <cell r="A134">
            <v>2021</v>
          </cell>
        </row>
        <row r="135">
          <cell r="A135">
            <v>2021</v>
          </cell>
        </row>
        <row r="136">
          <cell r="A136">
            <v>2021</v>
          </cell>
        </row>
        <row r="137">
          <cell r="A137">
            <v>2021</v>
          </cell>
        </row>
        <row r="138">
          <cell r="A138">
            <v>2021</v>
          </cell>
        </row>
        <row r="139">
          <cell r="A139">
            <v>2021</v>
          </cell>
        </row>
        <row r="140">
          <cell r="A140">
            <v>2021</v>
          </cell>
        </row>
        <row r="141">
          <cell r="A141">
            <v>2021</v>
          </cell>
        </row>
        <row r="142">
          <cell r="A142">
            <v>2021</v>
          </cell>
        </row>
        <row r="143">
          <cell r="A143">
            <v>2021</v>
          </cell>
        </row>
        <row r="144">
          <cell r="A144">
            <v>2021</v>
          </cell>
        </row>
        <row r="145">
          <cell r="A145">
            <v>2021</v>
          </cell>
        </row>
        <row r="146">
          <cell r="A146">
            <v>2021</v>
          </cell>
        </row>
        <row r="147">
          <cell r="A147">
            <v>2021</v>
          </cell>
        </row>
        <row r="148">
          <cell r="A148">
            <v>2021</v>
          </cell>
        </row>
        <row r="149">
          <cell r="A149">
            <v>2021</v>
          </cell>
        </row>
        <row r="150">
          <cell r="A150">
            <v>2021</v>
          </cell>
        </row>
        <row r="151">
          <cell r="A151">
            <v>2021</v>
          </cell>
        </row>
        <row r="152">
          <cell r="A152">
            <v>2021</v>
          </cell>
        </row>
        <row r="153">
          <cell r="A153">
            <v>2021</v>
          </cell>
        </row>
        <row r="154">
          <cell r="A154">
            <v>2021</v>
          </cell>
        </row>
        <row r="155">
          <cell r="A155">
            <v>2021</v>
          </cell>
        </row>
        <row r="156">
          <cell r="A156">
            <v>2021</v>
          </cell>
        </row>
        <row r="157">
          <cell r="A157">
            <v>2021</v>
          </cell>
        </row>
        <row r="158">
          <cell r="A158">
            <v>2021</v>
          </cell>
        </row>
        <row r="159">
          <cell r="A159">
            <v>2021</v>
          </cell>
        </row>
        <row r="160">
          <cell r="A160">
            <v>2021</v>
          </cell>
        </row>
        <row r="161">
          <cell r="A161">
            <v>2021</v>
          </cell>
        </row>
        <row r="162">
          <cell r="A162">
            <v>2021</v>
          </cell>
        </row>
        <row r="163">
          <cell r="A163">
            <v>2021</v>
          </cell>
        </row>
        <row r="164">
          <cell r="A164">
            <v>2021</v>
          </cell>
        </row>
        <row r="165">
          <cell r="A165">
            <v>2021</v>
          </cell>
        </row>
        <row r="166">
          <cell r="A166">
            <v>2021</v>
          </cell>
        </row>
        <row r="167">
          <cell r="A167">
            <v>2021</v>
          </cell>
        </row>
        <row r="168">
          <cell r="A168">
            <v>2021</v>
          </cell>
        </row>
        <row r="169">
          <cell r="A169">
            <v>2021</v>
          </cell>
        </row>
        <row r="170">
          <cell r="A170">
            <v>2021</v>
          </cell>
        </row>
        <row r="171">
          <cell r="A171">
            <v>2021</v>
          </cell>
        </row>
        <row r="172">
          <cell r="A172">
            <v>2021</v>
          </cell>
        </row>
        <row r="173">
          <cell r="A173">
            <v>2021</v>
          </cell>
        </row>
        <row r="174">
          <cell r="A174">
            <v>2021</v>
          </cell>
        </row>
        <row r="175">
          <cell r="A175">
            <v>2021</v>
          </cell>
        </row>
        <row r="176">
          <cell r="A176">
            <v>2021</v>
          </cell>
        </row>
        <row r="177">
          <cell r="A177">
            <v>2021</v>
          </cell>
        </row>
        <row r="178">
          <cell r="A178">
            <v>2021</v>
          </cell>
        </row>
        <row r="179">
          <cell r="A179">
            <v>2021</v>
          </cell>
        </row>
        <row r="180">
          <cell r="A180">
            <v>2021</v>
          </cell>
        </row>
        <row r="181">
          <cell r="A181">
            <v>2021</v>
          </cell>
        </row>
        <row r="182">
          <cell r="A182">
            <v>2021</v>
          </cell>
        </row>
        <row r="183">
          <cell r="A183">
            <v>2021</v>
          </cell>
        </row>
        <row r="184">
          <cell r="A184">
            <v>2021</v>
          </cell>
        </row>
        <row r="185">
          <cell r="A185">
            <v>2021</v>
          </cell>
        </row>
        <row r="186">
          <cell r="A186">
            <v>2021</v>
          </cell>
        </row>
        <row r="187">
          <cell r="A187">
            <v>2021</v>
          </cell>
        </row>
        <row r="188">
          <cell r="A188">
            <v>2021</v>
          </cell>
        </row>
        <row r="189">
          <cell r="A189">
            <v>2021</v>
          </cell>
        </row>
        <row r="190">
          <cell r="A190">
            <v>2021</v>
          </cell>
        </row>
        <row r="191">
          <cell r="A191">
            <v>2021</v>
          </cell>
        </row>
        <row r="192">
          <cell r="A192">
            <v>2021</v>
          </cell>
        </row>
        <row r="193">
          <cell r="A193">
            <v>2021</v>
          </cell>
        </row>
        <row r="194">
          <cell r="A194">
            <v>2021</v>
          </cell>
        </row>
        <row r="195">
          <cell r="A195">
            <v>2021</v>
          </cell>
        </row>
        <row r="196">
          <cell r="A196">
            <v>2021</v>
          </cell>
        </row>
        <row r="197">
          <cell r="A197">
            <v>2021</v>
          </cell>
        </row>
        <row r="198">
          <cell r="A198">
            <v>2021</v>
          </cell>
        </row>
        <row r="199">
          <cell r="A199">
            <v>2021</v>
          </cell>
        </row>
        <row r="200">
          <cell r="A200">
            <v>2021</v>
          </cell>
        </row>
        <row r="201">
          <cell r="A201">
            <v>2021</v>
          </cell>
        </row>
        <row r="202">
          <cell r="A202">
            <v>2021</v>
          </cell>
        </row>
        <row r="203">
          <cell r="A203">
            <v>2021</v>
          </cell>
        </row>
        <row r="204">
          <cell r="A204">
            <v>2021</v>
          </cell>
        </row>
        <row r="205">
          <cell r="A205">
            <v>2021</v>
          </cell>
        </row>
        <row r="206">
          <cell r="A206">
            <v>2021</v>
          </cell>
        </row>
        <row r="207">
          <cell r="A207">
            <v>2021</v>
          </cell>
        </row>
        <row r="208">
          <cell r="A208">
            <v>2021</v>
          </cell>
        </row>
        <row r="209">
          <cell r="A209">
            <v>2021</v>
          </cell>
        </row>
        <row r="210">
          <cell r="A210">
            <v>2021</v>
          </cell>
        </row>
        <row r="211">
          <cell r="A211">
            <v>2021</v>
          </cell>
        </row>
        <row r="212">
          <cell r="A212">
            <v>2021</v>
          </cell>
        </row>
        <row r="213">
          <cell r="A213">
            <v>2021</v>
          </cell>
        </row>
        <row r="214">
          <cell r="A214">
            <v>2021</v>
          </cell>
        </row>
        <row r="215">
          <cell r="A215">
            <v>2021</v>
          </cell>
        </row>
        <row r="216">
          <cell r="A216">
            <v>2021</v>
          </cell>
        </row>
        <row r="217">
          <cell r="A217">
            <v>2021</v>
          </cell>
        </row>
        <row r="218">
          <cell r="A218">
            <v>2021</v>
          </cell>
        </row>
        <row r="219">
          <cell r="A219">
            <v>2021</v>
          </cell>
        </row>
        <row r="220">
          <cell r="A220">
            <v>2021</v>
          </cell>
        </row>
        <row r="221">
          <cell r="A221">
            <v>2021</v>
          </cell>
        </row>
        <row r="222">
          <cell r="A222">
            <v>2021</v>
          </cell>
        </row>
        <row r="223">
          <cell r="A223">
            <v>2021</v>
          </cell>
        </row>
        <row r="224">
          <cell r="A224">
            <v>2021</v>
          </cell>
        </row>
        <row r="225">
          <cell r="A225">
            <v>2021</v>
          </cell>
        </row>
        <row r="226">
          <cell r="A226">
            <v>2021</v>
          </cell>
        </row>
        <row r="227">
          <cell r="A227">
            <v>2021</v>
          </cell>
        </row>
        <row r="228">
          <cell r="A228">
            <v>2021</v>
          </cell>
        </row>
        <row r="229">
          <cell r="A229">
            <v>2021</v>
          </cell>
        </row>
        <row r="230">
          <cell r="A230">
            <v>2021</v>
          </cell>
        </row>
        <row r="231">
          <cell r="A231">
            <v>2021</v>
          </cell>
        </row>
        <row r="232">
          <cell r="A232">
            <v>2021</v>
          </cell>
        </row>
        <row r="233">
          <cell r="A233">
            <v>2021</v>
          </cell>
        </row>
        <row r="234">
          <cell r="A234">
            <v>2021</v>
          </cell>
        </row>
        <row r="235">
          <cell r="A235">
            <v>2021</v>
          </cell>
        </row>
        <row r="236">
          <cell r="A236">
            <v>2021</v>
          </cell>
        </row>
        <row r="237">
          <cell r="A237">
            <v>2021</v>
          </cell>
        </row>
        <row r="238">
          <cell r="A238">
            <v>2021</v>
          </cell>
        </row>
        <row r="239">
          <cell r="A239">
            <v>2021</v>
          </cell>
        </row>
        <row r="240">
          <cell r="A240">
            <v>2021</v>
          </cell>
        </row>
        <row r="241">
          <cell r="A241">
            <v>2021</v>
          </cell>
        </row>
        <row r="242">
          <cell r="A242">
            <v>2021</v>
          </cell>
        </row>
        <row r="243">
          <cell r="A243">
            <v>2021</v>
          </cell>
        </row>
        <row r="244">
          <cell r="A244">
            <v>2021</v>
          </cell>
        </row>
        <row r="245">
          <cell r="A245">
            <v>2021</v>
          </cell>
        </row>
        <row r="246">
          <cell r="A246">
            <v>2021</v>
          </cell>
        </row>
        <row r="247">
          <cell r="A247">
            <v>2021</v>
          </cell>
        </row>
        <row r="248">
          <cell r="A248">
            <v>2021</v>
          </cell>
        </row>
        <row r="249">
          <cell r="A249">
            <v>2021</v>
          </cell>
        </row>
        <row r="250">
          <cell r="A250">
            <v>2021</v>
          </cell>
        </row>
        <row r="251">
          <cell r="A251">
            <v>2021</v>
          </cell>
        </row>
        <row r="252">
          <cell r="A252">
            <v>2021</v>
          </cell>
        </row>
        <row r="253">
          <cell r="A253">
            <v>2021</v>
          </cell>
        </row>
        <row r="254">
          <cell r="A254">
            <v>2021</v>
          </cell>
        </row>
        <row r="255">
          <cell r="A255">
            <v>2021</v>
          </cell>
        </row>
        <row r="256">
          <cell r="A256">
            <v>2021</v>
          </cell>
        </row>
        <row r="257">
          <cell r="A257">
            <v>2021</v>
          </cell>
        </row>
        <row r="258">
          <cell r="A258">
            <v>2021</v>
          </cell>
        </row>
        <row r="259">
          <cell r="A259">
            <v>2021</v>
          </cell>
        </row>
        <row r="260">
          <cell r="A260">
            <v>2021</v>
          </cell>
        </row>
        <row r="261">
          <cell r="A261">
            <v>2021</v>
          </cell>
        </row>
        <row r="262">
          <cell r="A262">
            <v>2021</v>
          </cell>
        </row>
        <row r="263">
          <cell r="A263">
            <v>2021</v>
          </cell>
        </row>
        <row r="264">
          <cell r="A264">
            <v>2021</v>
          </cell>
        </row>
        <row r="265">
          <cell r="A265">
            <v>2021</v>
          </cell>
        </row>
        <row r="266">
          <cell r="A266">
            <v>2021</v>
          </cell>
        </row>
        <row r="267">
          <cell r="A267">
            <v>2021</v>
          </cell>
        </row>
        <row r="268">
          <cell r="A268">
            <v>2021</v>
          </cell>
        </row>
        <row r="269">
          <cell r="A269">
            <v>2021</v>
          </cell>
        </row>
        <row r="270">
          <cell r="A270">
            <v>2021</v>
          </cell>
        </row>
        <row r="271">
          <cell r="A271">
            <v>2021</v>
          </cell>
        </row>
        <row r="272">
          <cell r="A272">
            <v>2021</v>
          </cell>
        </row>
        <row r="273">
          <cell r="A273">
            <v>2021</v>
          </cell>
        </row>
        <row r="274">
          <cell r="A274">
            <v>2021</v>
          </cell>
        </row>
        <row r="275">
          <cell r="A275">
            <v>2021</v>
          </cell>
        </row>
        <row r="276">
          <cell r="A276">
            <v>2021</v>
          </cell>
        </row>
        <row r="277">
          <cell r="A277">
            <v>2021</v>
          </cell>
        </row>
        <row r="278">
          <cell r="A278">
            <v>2021</v>
          </cell>
        </row>
        <row r="279">
          <cell r="A279">
            <v>2021</v>
          </cell>
        </row>
        <row r="280">
          <cell r="A280">
            <v>2021</v>
          </cell>
        </row>
        <row r="281">
          <cell r="A281">
            <v>2021</v>
          </cell>
        </row>
        <row r="282">
          <cell r="A282">
            <v>2021</v>
          </cell>
        </row>
        <row r="283">
          <cell r="A283">
            <v>2021</v>
          </cell>
        </row>
        <row r="284">
          <cell r="A284">
            <v>2021</v>
          </cell>
        </row>
        <row r="285">
          <cell r="A285">
            <v>2021</v>
          </cell>
        </row>
        <row r="286">
          <cell r="A286">
            <v>2021</v>
          </cell>
        </row>
        <row r="287">
          <cell r="A287">
            <v>2021</v>
          </cell>
        </row>
        <row r="288">
          <cell r="A288">
            <v>2021</v>
          </cell>
        </row>
        <row r="289">
          <cell r="A289">
            <v>2021</v>
          </cell>
        </row>
        <row r="290">
          <cell r="A290">
            <v>2021</v>
          </cell>
        </row>
        <row r="291">
          <cell r="A291">
            <v>2021</v>
          </cell>
        </row>
        <row r="292">
          <cell r="A292">
            <v>2021</v>
          </cell>
        </row>
        <row r="293">
          <cell r="A293">
            <v>2021</v>
          </cell>
        </row>
        <row r="294">
          <cell r="A294">
            <v>2021</v>
          </cell>
        </row>
        <row r="295">
          <cell r="A295">
            <v>2021</v>
          </cell>
        </row>
        <row r="296">
          <cell r="A296">
            <v>2021</v>
          </cell>
        </row>
        <row r="297">
          <cell r="A297">
            <v>2021</v>
          </cell>
        </row>
        <row r="298">
          <cell r="A298">
            <v>2021</v>
          </cell>
        </row>
        <row r="299">
          <cell r="A299">
            <v>2021</v>
          </cell>
        </row>
        <row r="300">
          <cell r="A300">
            <v>2021</v>
          </cell>
        </row>
        <row r="301">
          <cell r="A301">
            <v>2021</v>
          </cell>
        </row>
        <row r="302">
          <cell r="A302">
            <v>2021</v>
          </cell>
        </row>
        <row r="303">
          <cell r="A303">
            <v>2021</v>
          </cell>
        </row>
        <row r="304">
          <cell r="A304">
            <v>2021</v>
          </cell>
        </row>
        <row r="305">
          <cell r="A305">
            <v>2021</v>
          </cell>
        </row>
        <row r="306">
          <cell r="A306">
            <v>2021</v>
          </cell>
        </row>
        <row r="307">
          <cell r="A307">
            <v>2021</v>
          </cell>
        </row>
        <row r="308">
          <cell r="A308">
            <v>2021</v>
          </cell>
        </row>
        <row r="309">
          <cell r="A309">
            <v>2021</v>
          </cell>
        </row>
        <row r="310">
          <cell r="A310">
            <v>2021</v>
          </cell>
        </row>
        <row r="311">
          <cell r="A311">
            <v>2021</v>
          </cell>
        </row>
        <row r="312">
          <cell r="A312">
            <v>2021</v>
          </cell>
        </row>
        <row r="313">
          <cell r="A313">
            <v>2021</v>
          </cell>
        </row>
        <row r="314">
          <cell r="A314">
            <v>2021</v>
          </cell>
        </row>
        <row r="315">
          <cell r="A315">
            <v>2021</v>
          </cell>
        </row>
        <row r="316">
          <cell r="A316">
            <v>2021</v>
          </cell>
        </row>
        <row r="317">
          <cell r="A317">
            <v>2021</v>
          </cell>
        </row>
        <row r="318">
          <cell r="A318">
            <v>2021</v>
          </cell>
        </row>
        <row r="319">
          <cell r="A319">
            <v>2021</v>
          </cell>
        </row>
        <row r="320">
          <cell r="A320">
            <v>2021</v>
          </cell>
        </row>
        <row r="321">
          <cell r="A321">
            <v>2021</v>
          </cell>
        </row>
        <row r="322">
          <cell r="A322">
            <v>2021</v>
          </cell>
        </row>
        <row r="323">
          <cell r="A323">
            <v>2021</v>
          </cell>
        </row>
        <row r="324">
          <cell r="A324">
            <v>2021</v>
          </cell>
        </row>
        <row r="325">
          <cell r="A325">
            <v>2021</v>
          </cell>
        </row>
        <row r="326">
          <cell r="A326">
            <v>2021</v>
          </cell>
        </row>
        <row r="327">
          <cell r="A327">
            <v>2021</v>
          </cell>
        </row>
        <row r="328">
          <cell r="A328">
            <v>2021</v>
          </cell>
        </row>
        <row r="329">
          <cell r="A329">
            <v>2021</v>
          </cell>
        </row>
        <row r="330">
          <cell r="A330">
            <v>2021</v>
          </cell>
        </row>
        <row r="331">
          <cell r="A331">
            <v>2021</v>
          </cell>
        </row>
        <row r="332">
          <cell r="A332">
            <v>2021</v>
          </cell>
        </row>
        <row r="333">
          <cell r="A333">
            <v>2021</v>
          </cell>
        </row>
        <row r="334">
          <cell r="A334">
            <v>2021</v>
          </cell>
        </row>
        <row r="335">
          <cell r="A335">
            <v>2021</v>
          </cell>
        </row>
        <row r="336">
          <cell r="A336">
            <v>2021</v>
          </cell>
        </row>
        <row r="337">
          <cell r="A337">
            <v>2021</v>
          </cell>
        </row>
        <row r="338">
          <cell r="A338">
            <v>2021</v>
          </cell>
        </row>
        <row r="339">
          <cell r="A339">
            <v>2021</v>
          </cell>
        </row>
        <row r="340">
          <cell r="A340">
            <v>2021</v>
          </cell>
        </row>
        <row r="341">
          <cell r="A341">
            <v>2021</v>
          </cell>
        </row>
        <row r="342">
          <cell r="A342">
            <v>2021</v>
          </cell>
        </row>
        <row r="343">
          <cell r="A343">
            <v>2021</v>
          </cell>
        </row>
        <row r="344">
          <cell r="A344">
            <v>2021</v>
          </cell>
        </row>
        <row r="345">
          <cell r="A345">
            <v>2021</v>
          </cell>
        </row>
        <row r="346">
          <cell r="A346">
            <v>2021</v>
          </cell>
        </row>
        <row r="347">
          <cell r="A347">
            <v>2021</v>
          </cell>
        </row>
        <row r="348">
          <cell r="A348">
            <v>2021</v>
          </cell>
        </row>
        <row r="349">
          <cell r="A349">
            <v>2021</v>
          </cell>
        </row>
        <row r="350">
          <cell r="A350">
            <v>2021</v>
          </cell>
        </row>
        <row r="351">
          <cell r="A351">
            <v>2021</v>
          </cell>
        </row>
        <row r="352">
          <cell r="A352">
            <v>2021</v>
          </cell>
        </row>
        <row r="353">
          <cell r="A353">
            <v>2021</v>
          </cell>
        </row>
        <row r="354">
          <cell r="A354">
            <v>2021</v>
          </cell>
        </row>
        <row r="355">
          <cell r="A355">
            <v>2021</v>
          </cell>
        </row>
        <row r="356">
          <cell r="A356">
            <v>2021</v>
          </cell>
        </row>
        <row r="357">
          <cell r="A357">
            <v>2021</v>
          </cell>
        </row>
        <row r="358">
          <cell r="A358">
            <v>2021</v>
          </cell>
        </row>
        <row r="359">
          <cell r="A359">
            <v>2021</v>
          </cell>
        </row>
        <row r="360">
          <cell r="A360">
            <v>2021</v>
          </cell>
        </row>
        <row r="361">
          <cell r="A361">
            <v>2021</v>
          </cell>
        </row>
        <row r="362">
          <cell r="A362">
            <v>2021</v>
          </cell>
        </row>
        <row r="363">
          <cell r="A363">
            <v>2021</v>
          </cell>
        </row>
        <row r="364">
          <cell r="A364">
            <v>2021</v>
          </cell>
        </row>
        <row r="365">
          <cell r="A365">
            <v>2021</v>
          </cell>
        </row>
        <row r="366">
          <cell r="A366">
            <v>2021</v>
          </cell>
        </row>
        <row r="367">
          <cell r="A367">
            <v>2021</v>
          </cell>
        </row>
        <row r="368">
          <cell r="A368">
            <v>2021</v>
          </cell>
        </row>
        <row r="369">
          <cell r="A369">
            <v>2021</v>
          </cell>
        </row>
        <row r="370">
          <cell r="A370">
            <v>2021</v>
          </cell>
        </row>
        <row r="371">
          <cell r="A371">
            <v>2021</v>
          </cell>
        </row>
        <row r="372">
          <cell r="A372">
            <v>2021</v>
          </cell>
        </row>
        <row r="373">
          <cell r="A373">
            <v>2021</v>
          </cell>
        </row>
        <row r="374">
          <cell r="A374">
            <v>2021</v>
          </cell>
        </row>
        <row r="375">
          <cell r="A375">
            <v>2021</v>
          </cell>
        </row>
        <row r="376">
          <cell r="A376">
            <v>2021</v>
          </cell>
        </row>
        <row r="377">
          <cell r="A377">
            <v>2021</v>
          </cell>
        </row>
        <row r="378">
          <cell r="A378">
            <v>2021</v>
          </cell>
        </row>
        <row r="379">
          <cell r="A379">
            <v>2021</v>
          </cell>
        </row>
        <row r="380">
          <cell r="A380">
            <v>2021</v>
          </cell>
        </row>
        <row r="381">
          <cell r="A381">
            <v>2021</v>
          </cell>
        </row>
        <row r="382">
          <cell r="A382">
            <v>2021</v>
          </cell>
        </row>
        <row r="383">
          <cell r="A383">
            <v>2021</v>
          </cell>
        </row>
        <row r="384">
          <cell r="A384">
            <v>2021</v>
          </cell>
        </row>
        <row r="385">
          <cell r="A385">
            <v>2021</v>
          </cell>
        </row>
        <row r="386">
          <cell r="A386">
            <v>2021</v>
          </cell>
        </row>
        <row r="387">
          <cell r="A387">
            <v>2021</v>
          </cell>
        </row>
        <row r="388">
          <cell r="A388">
            <v>2021</v>
          </cell>
        </row>
        <row r="389">
          <cell r="A389">
            <v>2021</v>
          </cell>
        </row>
        <row r="390">
          <cell r="A390">
            <v>2021</v>
          </cell>
        </row>
        <row r="391">
          <cell r="A391">
            <v>2021</v>
          </cell>
        </row>
        <row r="392">
          <cell r="A392">
            <v>2021</v>
          </cell>
        </row>
        <row r="393">
          <cell r="A393">
            <v>2021</v>
          </cell>
        </row>
        <row r="394">
          <cell r="A394">
            <v>2021</v>
          </cell>
        </row>
        <row r="395">
          <cell r="A395">
            <v>2021</v>
          </cell>
        </row>
        <row r="396">
          <cell r="A396">
            <v>2021</v>
          </cell>
        </row>
        <row r="397">
          <cell r="A397">
            <v>2021</v>
          </cell>
        </row>
        <row r="398">
          <cell r="A398">
            <v>2021</v>
          </cell>
        </row>
        <row r="399">
          <cell r="A399">
            <v>2021</v>
          </cell>
        </row>
        <row r="400">
          <cell r="A400">
            <v>2021</v>
          </cell>
        </row>
        <row r="401">
          <cell r="A401">
            <v>2021</v>
          </cell>
        </row>
        <row r="402">
          <cell r="A402">
            <v>2021</v>
          </cell>
        </row>
        <row r="403">
          <cell r="A403">
            <v>2021</v>
          </cell>
        </row>
        <row r="404">
          <cell r="A404">
            <v>2021</v>
          </cell>
        </row>
        <row r="405">
          <cell r="A405">
            <v>2021</v>
          </cell>
        </row>
        <row r="406">
          <cell r="A406">
            <v>2021</v>
          </cell>
        </row>
        <row r="407">
          <cell r="A407">
            <v>2021</v>
          </cell>
        </row>
        <row r="408">
          <cell r="A408">
            <v>2021</v>
          </cell>
        </row>
        <row r="409">
          <cell r="A409">
            <v>2021</v>
          </cell>
        </row>
        <row r="410">
          <cell r="A410">
            <v>2021</v>
          </cell>
        </row>
        <row r="411">
          <cell r="A411">
            <v>2021</v>
          </cell>
        </row>
        <row r="412">
          <cell r="A412">
            <v>2021</v>
          </cell>
        </row>
        <row r="413">
          <cell r="A413">
            <v>2021</v>
          </cell>
        </row>
        <row r="414">
          <cell r="A414">
            <v>2021</v>
          </cell>
        </row>
        <row r="415">
          <cell r="A415">
            <v>2021</v>
          </cell>
        </row>
        <row r="416">
          <cell r="A416">
            <v>2021</v>
          </cell>
        </row>
        <row r="417">
          <cell r="A417">
            <v>2021</v>
          </cell>
        </row>
        <row r="418">
          <cell r="A418">
            <v>2021</v>
          </cell>
        </row>
        <row r="419">
          <cell r="A419">
            <v>2021</v>
          </cell>
        </row>
        <row r="420">
          <cell r="A420">
            <v>2021</v>
          </cell>
        </row>
        <row r="421">
          <cell r="A421">
            <v>2021</v>
          </cell>
        </row>
        <row r="422">
          <cell r="A422">
            <v>2021</v>
          </cell>
        </row>
        <row r="423">
          <cell r="A423">
            <v>2021</v>
          </cell>
        </row>
        <row r="424">
          <cell r="A424">
            <v>2021</v>
          </cell>
        </row>
        <row r="425">
          <cell r="A425">
            <v>2021</v>
          </cell>
        </row>
        <row r="426">
          <cell r="A426">
            <v>2021</v>
          </cell>
        </row>
        <row r="427">
          <cell r="A427">
            <v>2021</v>
          </cell>
        </row>
        <row r="428">
          <cell r="A428">
            <v>2021</v>
          </cell>
        </row>
        <row r="429">
          <cell r="A429">
            <v>2021</v>
          </cell>
        </row>
        <row r="430">
          <cell r="A430">
            <v>2021</v>
          </cell>
        </row>
        <row r="431">
          <cell r="A431">
            <v>2021</v>
          </cell>
        </row>
        <row r="432">
          <cell r="A432">
            <v>2021</v>
          </cell>
        </row>
        <row r="433">
          <cell r="A433">
            <v>2021</v>
          </cell>
        </row>
        <row r="434">
          <cell r="A434">
            <v>2021</v>
          </cell>
        </row>
        <row r="435">
          <cell r="A435">
            <v>2021</v>
          </cell>
        </row>
        <row r="436">
          <cell r="A436">
            <v>2021</v>
          </cell>
        </row>
        <row r="437">
          <cell r="A437">
            <v>2021</v>
          </cell>
        </row>
        <row r="438">
          <cell r="A438">
            <v>2021</v>
          </cell>
        </row>
        <row r="439">
          <cell r="A439">
            <v>2021</v>
          </cell>
        </row>
        <row r="440">
          <cell r="A440">
            <v>2021</v>
          </cell>
        </row>
        <row r="441">
          <cell r="A441">
            <v>2021</v>
          </cell>
        </row>
        <row r="442">
          <cell r="A442">
            <v>2021</v>
          </cell>
        </row>
        <row r="443">
          <cell r="A443">
            <v>2021</v>
          </cell>
        </row>
        <row r="444">
          <cell r="A444">
            <v>2021</v>
          </cell>
        </row>
        <row r="445">
          <cell r="A445">
            <v>2021</v>
          </cell>
        </row>
        <row r="446">
          <cell r="A446">
            <v>2021</v>
          </cell>
        </row>
        <row r="447">
          <cell r="A447">
            <v>2021</v>
          </cell>
        </row>
        <row r="448">
          <cell r="A448">
            <v>2021</v>
          </cell>
        </row>
        <row r="449">
          <cell r="A449">
            <v>2021</v>
          </cell>
        </row>
        <row r="450">
          <cell r="A450">
            <v>2021</v>
          </cell>
        </row>
        <row r="451">
          <cell r="A451">
            <v>2021</v>
          </cell>
        </row>
        <row r="452">
          <cell r="A452">
            <v>2021</v>
          </cell>
        </row>
        <row r="453">
          <cell r="A453">
            <v>2021</v>
          </cell>
        </row>
        <row r="454">
          <cell r="A454">
            <v>2021</v>
          </cell>
        </row>
        <row r="455">
          <cell r="A455">
            <v>2021</v>
          </cell>
        </row>
        <row r="456">
          <cell r="A456">
            <v>2021</v>
          </cell>
        </row>
        <row r="457">
          <cell r="A457">
            <v>2021</v>
          </cell>
        </row>
        <row r="458">
          <cell r="A458">
            <v>2021</v>
          </cell>
        </row>
        <row r="459">
          <cell r="A459">
            <v>2021</v>
          </cell>
        </row>
        <row r="460">
          <cell r="A460">
            <v>2021</v>
          </cell>
        </row>
        <row r="461">
          <cell r="A461">
            <v>2021</v>
          </cell>
        </row>
        <row r="462">
          <cell r="A462">
            <v>2021</v>
          </cell>
        </row>
        <row r="463">
          <cell r="A463">
            <v>2021</v>
          </cell>
        </row>
        <row r="464">
          <cell r="A464">
            <v>2021</v>
          </cell>
        </row>
        <row r="465">
          <cell r="A465">
            <v>2021</v>
          </cell>
        </row>
        <row r="466">
          <cell r="A466">
            <v>2021</v>
          </cell>
        </row>
        <row r="467">
          <cell r="A467">
            <v>2021</v>
          </cell>
        </row>
        <row r="468">
          <cell r="A468">
            <v>2021</v>
          </cell>
        </row>
        <row r="469">
          <cell r="A469">
            <v>2021</v>
          </cell>
        </row>
        <row r="470">
          <cell r="A470">
            <v>2021</v>
          </cell>
        </row>
        <row r="471">
          <cell r="A471">
            <v>2021</v>
          </cell>
        </row>
        <row r="472">
          <cell r="A472">
            <v>2021</v>
          </cell>
        </row>
        <row r="473">
          <cell r="A473">
            <v>2021</v>
          </cell>
        </row>
        <row r="474">
          <cell r="A474">
            <v>2021</v>
          </cell>
        </row>
        <row r="475">
          <cell r="A475">
            <v>2021</v>
          </cell>
        </row>
        <row r="476">
          <cell r="A476">
            <v>2021</v>
          </cell>
        </row>
        <row r="477">
          <cell r="A477">
            <v>2021</v>
          </cell>
        </row>
        <row r="478">
          <cell r="A478">
            <v>2021</v>
          </cell>
        </row>
        <row r="479">
          <cell r="A479">
            <v>2021</v>
          </cell>
        </row>
        <row r="480">
          <cell r="A480">
            <v>2021</v>
          </cell>
        </row>
        <row r="481">
          <cell r="A481">
            <v>2021</v>
          </cell>
        </row>
        <row r="482">
          <cell r="A482">
            <v>2021</v>
          </cell>
        </row>
        <row r="483">
          <cell r="A483">
            <v>2021</v>
          </cell>
        </row>
        <row r="484">
          <cell r="A484">
            <v>2021</v>
          </cell>
        </row>
        <row r="485">
          <cell r="A485">
            <v>2021</v>
          </cell>
        </row>
        <row r="486">
          <cell r="A486">
            <v>2021</v>
          </cell>
        </row>
        <row r="487">
          <cell r="A487">
            <v>2021</v>
          </cell>
        </row>
        <row r="488">
          <cell r="A488">
            <v>2021</v>
          </cell>
        </row>
        <row r="489">
          <cell r="A489">
            <v>2021</v>
          </cell>
        </row>
        <row r="490">
          <cell r="A490">
            <v>2021</v>
          </cell>
        </row>
        <row r="491">
          <cell r="A491">
            <v>2021</v>
          </cell>
        </row>
        <row r="492">
          <cell r="A492">
            <v>2021</v>
          </cell>
        </row>
        <row r="493">
          <cell r="A493">
            <v>2021</v>
          </cell>
        </row>
        <row r="494">
          <cell r="A494">
            <v>2021</v>
          </cell>
        </row>
        <row r="495">
          <cell r="A495">
            <v>2021</v>
          </cell>
        </row>
        <row r="496">
          <cell r="A496">
            <v>2021</v>
          </cell>
        </row>
        <row r="497">
          <cell r="A497">
            <v>2021</v>
          </cell>
        </row>
        <row r="498">
          <cell r="A498">
            <v>2021</v>
          </cell>
        </row>
        <row r="499">
          <cell r="A499">
            <v>2021</v>
          </cell>
        </row>
        <row r="500">
          <cell r="A500">
            <v>2021</v>
          </cell>
        </row>
        <row r="501">
          <cell r="A501">
            <v>2021</v>
          </cell>
        </row>
        <row r="502">
          <cell r="A502">
            <v>2021</v>
          </cell>
        </row>
        <row r="503">
          <cell r="A503">
            <v>2021</v>
          </cell>
        </row>
        <row r="504">
          <cell r="A504">
            <v>2021</v>
          </cell>
        </row>
        <row r="505">
          <cell r="A505">
            <v>2021</v>
          </cell>
        </row>
        <row r="506">
          <cell r="A506">
            <v>2021</v>
          </cell>
        </row>
        <row r="507">
          <cell r="A507">
            <v>2021</v>
          </cell>
        </row>
        <row r="508">
          <cell r="A508">
            <v>2021</v>
          </cell>
        </row>
        <row r="509">
          <cell r="A509">
            <v>2021</v>
          </cell>
        </row>
        <row r="510">
          <cell r="A510">
            <v>2021</v>
          </cell>
        </row>
        <row r="511">
          <cell r="A511">
            <v>2021</v>
          </cell>
        </row>
        <row r="512">
          <cell r="A512">
            <v>2021</v>
          </cell>
        </row>
        <row r="513">
          <cell r="A513">
            <v>2021</v>
          </cell>
        </row>
        <row r="514">
          <cell r="A514">
            <v>2021</v>
          </cell>
        </row>
        <row r="515">
          <cell r="A515">
            <v>2021</v>
          </cell>
        </row>
        <row r="516">
          <cell r="A516">
            <v>2021</v>
          </cell>
        </row>
        <row r="517">
          <cell r="A517">
            <v>2021</v>
          </cell>
        </row>
        <row r="518">
          <cell r="A518">
            <v>2021</v>
          </cell>
        </row>
        <row r="519">
          <cell r="A519">
            <v>2021</v>
          </cell>
        </row>
        <row r="520">
          <cell r="A520">
            <v>2021</v>
          </cell>
        </row>
        <row r="521">
          <cell r="A521">
            <v>2021</v>
          </cell>
        </row>
        <row r="522">
          <cell r="A522">
            <v>2021</v>
          </cell>
        </row>
        <row r="523">
          <cell r="A523">
            <v>2021</v>
          </cell>
        </row>
        <row r="524">
          <cell r="A524">
            <v>2021</v>
          </cell>
        </row>
        <row r="525">
          <cell r="A525">
            <v>2021</v>
          </cell>
        </row>
        <row r="526">
          <cell r="A526">
            <v>2021</v>
          </cell>
        </row>
        <row r="527">
          <cell r="A527">
            <v>2021</v>
          </cell>
        </row>
        <row r="528">
          <cell r="A528">
            <v>2021</v>
          </cell>
        </row>
        <row r="529">
          <cell r="A529">
            <v>2021</v>
          </cell>
        </row>
        <row r="530">
          <cell r="A530">
            <v>2021</v>
          </cell>
        </row>
        <row r="531">
          <cell r="A531">
            <v>2021</v>
          </cell>
        </row>
        <row r="532">
          <cell r="A532">
            <v>2021</v>
          </cell>
        </row>
        <row r="533">
          <cell r="A533">
            <v>2021</v>
          </cell>
        </row>
        <row r="534">
          <cell r="A534">
            <v>2021</v>
          </cell>
        </row>
        <row r="535">
          <cell r="A535">
            <v>2021</v>
          </cell>
        </row>
        <row r="536">
          <cell r="A536">
            <v>2021</v>
          </cell>
        </row>
        <row r="537">
          <cell r="A537">
            <v>2021</v>
          </cell>
        </row>
        <row r="538">
          <cell r="A538">
            <v>2021</v>
          </cell>
        </row>
        <row r="539">
          <cell r="A539">
            <v>2021</v>
          </cell>
        </row>
        <row r="540">
          <cell r="A540">
            <v>2021</v>
          </cell>
        </row>
        <row r="541">
          <cell r="A541">
            <v>2021</v>
          </cell>
        </row>
        <row r="542">
          <cell r="A542">
            <v>2021</v>
          </cell>
        </row>
        <row r="543">
          <cell r="A543">
            <v>2021</v>
          </cell>
        </row>
        <row r="544">
          <cell r="A544">
            <v>2021</v>
          </cell>
        </row>
        <row r="545">
          <cell r="A545">
            <v>2021</v>
          </cell>
        </row>
        <row r="546">
          <cell r="A546">
            <v>2021</v>
          </cell>
        </row>
        <row r="547">
          <cell r="A547">
            <v>2021</v>
          </cell>
        </row>
        <row r="548">
          <cell r="A548">
            <v>2021</v>
          </cell>
        </row>
        <row r="549">
          <cell r="A549">
            <v>2021</v>
          </cell>
        </row>
        <row r="550">
          <cell r="A550">
            <v>2021</v>
          </cell>
        </row>
        <row r="551">
          <cell r="A551">
            <v>2021</v>
          </cell>
        </row>
        <row r="552">
          <cell r="A552">
            <v>2021</v>
          </cell>
        </row>
        <row r="553">
          <cell r="A553">
            <v>2021</v>
          </cell>
        </row>
        <row r="554">
          <cell r="A554">
            <v>2021</v>
          </cell>
        </row>
        <row r="555">
          <cell r="A555">
            <v>2021</v>
          </cell>
        </row>
        <row r="556">
          <cell r="A556">
            <v>2021</v>
          </cell>
        </row>
        <row r="557">
          <cell r="A557">
            <v>2021</v>
          </cell>
        </row>
        <row r="558">
          <cell r="A558">
            <v>2021</v>
          </cell>
        </row>
        <row r="559">
          <cell r="A559">
            <v>2021</v>
          </cell>
        </row>
        <row r="560">
          <cell r="A560">
            <v>2021</v>
          </cell>
        </row>
        <row r="561">
          <cell r="A561">
            <v>2021</v>
          </cell>
        </row>
        <row r="562">
          <cell r="A562">
            <v>2021</v>
          </cell>
        </row>
        <row r="563">
          <cell r="A563">
            <v>2021</v>
          </cell>
        </row>
        <row r="564">
          <cell r="A564">
            <v>2021</v>
          </cell>
        </row>
        <row r="565">
          <cell r="A565">
            <v>2021</v>
          </cell>
        </row>
        <row r="566">
          <cell r="A566">
            <v>2021</v>
          </cell>
        </row>
        <row r="567">
          <cell r="A567">
            <v>2021</v>
          </cell>
        </row>
        <row r="568">
          <cell r="A568">
            <v>2021</v>
          </cell>
        </row>
        <row r="569">
          <cell r="A569">
            <v>2021</v>
          </cell>
        </row>
        <row r="570">
          <cell r="A570">
            <v>2021</v>
          </cell>
        </row>
        <row r="571">
          <cell r="A571">
            <v>2021</v>
          </cell>
        </row>
        <row r="572">
          <cell r="A572">
            <v>2021</v>
          </cell>
        </row>
        <row r="573">
          <cell r="A573">
            <v>2021</v>
          </cell>
        </row>
        <row r="574">
          <cell r="A574">
            <v>2021</v>
          </cell>
        </row>
        <row r="575">
          <cell r="A575">
            <v>2021</v>
          </cell>
        </row>
        <row r="576">
          <cell r="A576">
            <v>2021</v>
          </cell>
        </row>
        <row r="577">
          <cell r="A577">
            <v>2021</v>
          </cell>
        </row>
        <row r="578">
          <cell r="A578">
            <v>2021</v>
          </cell>
        </row>
        <row r="579">
          <cell r="A579">
            <v>2021</v>
          </cell>
        </row>
        <row r="580">
          <cell r="A580">
            <v>2021</v>
          </cell>
        </row>
        <row r="581">
          <cell r="A581">
            <v>2021</v>
          </cell>
        </row>
        <row r="582">
          <cell r="A582">
            <v>2021</v>
          </cell>
        </row>
        <row r="583">
          <cell r="A583">
            <v>2021</v>
          </cell>
        </row>
        <row r="584">
          <cell r="A584">
            <v>2021</v>
          </cell>
        </row>
        <row r="585">
          <cell r="A585">
            <v>2021</v>
          </cell>
        </row>
        <row r="586">
          <cell r="A586">
            <v>2021</v>
          </cell>
        </row>
        <row r="587">
          <cell r="A587">
            <v>2021</v>
          </cell>
        </row>
        <row r="588">
          <cell r="A588">
            <v>2021</v>
          </cell>
        </row>
        <row r="589">
          <cell r="A589">
            <v>2021</v>
          </cell>
        </row>
        <row r="590">
          <cell r="A590">
            <v>2021</v>
          </cell>
        </row>
        <row r="591">
          <cell r="A591">
            <v>2021</v>
          </cell>
        </row>
        <row r="592">
          <cell r="A592">
            <v>2021</v>
          </cell>
        </row>
        <row r="593">
          <cell r="A593">
            <v>2021</v>
          </cell>
        </row>
        <row r="594">
          <cell r="A594">
            <v>2021</v>
          </cell>
        </row>
        <row r="595">
          <cell r="A595">
            <v>2021</v>
          </cell>
        </row>
        <row r="596">
          <cell r="A596">
            <v>2021</v>
          </cell>
        </row>
        <row r="597">
          <cell r="A597">
            <v>2021</v>
          </cell>
        </row>
        <row r="598">
          <cell r="A598">
            <v>2021</v>
          </cell>
        </row>
        <row r="599">
          <cell r="A599">
            <v>2021</v>
          </cell>
        </row>
        <row r="600">
          <cell r="A600">
            <v>2021</v>
          </cell>
        </row>
        <row r="601">
          <cell r="A601">
            <v>2021</v>
          </cell>
        </row>
        <row r="602">
          <cell r="A602">
            <v>2021</v>
          </cell>
        </row>
        <row r="603">
          <cell r="A603">
            <v>2021</v>
          </cell>
        </row>
        <row r="604">
          <cell r="A604">
            <v>2021</v>
          </cell>
        </row>
        <row r="605">
          <cell r="A605">
            <v>2021</v>
          </cell>
        </row>
        <row r="606">
          <cell r="A606">
            <v>2021</v>
          </cell>
        </row>
        <row r="607">
          <cell r="A607">
            <v>2021</v>
          </cell>
        </row>
        <row r="608">
          <cell r="A608">
            <v>2021</v>
          </cell>
        </row>
        <row r="609">
          <cell r="A609">
            <v>2021</v>
          </cell>
        </row>
        <row r="610">
          <cell r="A610">
            <v>2021</v>
          </cell>
        </row>
        <row r="611">
          <cell r="A611">
            <v>2021</v>
          </cell>
        </row>
        <row r="612">
          <cell r="A612">
            <v>2021</v>
          </cell>
        </row>
        <row r="613">
          <cell r="A613">
            <v>2021</v>
          </cell>
        </row>
        <row r="614">
          <cell r="A614">
            <v>2021</v>
          </cell>
        </row>
        <row r="615">
          <cell r="A615">
            <v>2021</v>
          </cell>
        </row>
        <row r="616">
          <cell r="A616">
            <v>2021</v>
          </cell>
        </row>
        <row r="617">
          <cell r="A617">
            <v>2021</v>
          </cell>
        </row>
        <row r="618">
          <cell r="A618">
            <v>2021</v>
          </cell>
        </row>
        <row r="619">
          <cell r="A619">
            <v>2021</v>
          </cell>
        </row>
        <row r="620">
          <cell r="A620">
            <v>2021</v>
          </cell>
        </row>
        <row r="621">
          <cell r="A621">
            <v>2021</v>
          </cell>
        </row>
        <row r="622">
          <cell r="A622">
            <v>2021</v>
          </cell>
        </row>
        <row r="623">
          <cell r="A623">
            <v>2021</v>
          </cell>
        </row>
        <row r="624">
          <cell r="A624">
            <v>2021</v>
          </cell>
        </row>
        <row r="625">
          <cell r="A625">
            <v>2021</v>
          </cell>
        </row>
        <row r="626">
          <cell r="A626">
            <v>2021</v>
          </cell>
        </row>
        <row r="627">
          <cell r="A627">
            <v>2021</v>
          </cell>
        </row>
        <row r="628">
          <cell r="A628">
            <v>2021</v>
          </cell>
        </row>
        <row r="629">
          <cell r="A629">
            <v>2021</v>
          </cell>
        </row>
        <row r="630">
          <cell r="A630">
            <v>2021</v>
          </cell>
        </row>
        <row r="631">
          <cell r="A631">
            <v>2021</v>
          </cell>
        </row>
        <row r="632">
          <cell r="A632">
            <v>2021</v>
          </cell>
        </row>
        <row r="633">
          <cell r="A633">
            <v>2021</v>
          </cell>
        </row>
        <row r="634">
          <cell r="A634">
            <v>2021</v>
          </cell>
        </row>
        <row r="635">
          <cell r="A635">
            <v>2021</v>
          </cell>
        </row>
        <row r="636">
          <cell r="A636">
            <v>2021</v>
          </cell>
        </row>
        <row r="637">
          <cell r="A637">
            <v>2021</v>
          </cell>
        </row>
        <row r="638">
          <cell r="A638">
            <v>2021</v>
          </cell>
        </row>
        <row r="639">
          <cell r="A639">
            <v>2021</v>
          </cell>
        </row>
        <row r="640">
          <cell r="A640">
            <v>2021</v>
          </cell>
        </row>
        <row r="641">
          <cell r="A641">
            <v>2021</v>
          </cell>
        </row>
        <row r="642">
          <cell r="A642">
            <v>2021</v>
          </cell>
        </row>
        <row r="643">
          <cell r="A643">
            <v>2021</v>
          </cell>
        </row>
        <row r="644">
          <cell r="A644">
            <v>2021</v>
          </cell>
        </row>
        <row r="645">
          <cell r="A645">
            <v>2021</v>
          </cell>
        </row>
        <row r="646">
          <cell r="A646">
            <v>2021</v>
          </cell>
        </row>
        <row r="647">
          <cell r="A647">
            <v>2021</v>
          </cell>
        </row>
        <row r="648">
          <cell r="A648">
            <v>2021</v>
          </cell>
        </row>
        <row r="649">
          <cell r="A649">
            <v>2021</v>
          </cell>
        </row>
        <row r="650">
          <cell r="A650">
            <v>2021</v>
          </cell>
        </row>
        <row r="651">
          <cell r="A651">
            <v>2021</v>
          </cell>
        </row>
        <row r="652">
          <cell r="A652">
            <v>2021</v>
          </cell>
        </row>
        <row r="653">
          <cell r="A653">
            <v>2021</v>
          </cell>
        </row>
        <row r="654">
          <cell r="A654">
            <v>2021</v>
          </cell>
        </row>
        <row r="655">
          <cell r="A655">
            <v>2021</v>
          </cell>
        </row>
        <row r="656">
          <cell r="A656">
            <v>2021</v>
          </cell>
        </row>
        <row r="657">
          <cell r="A657">
            <v>2021</v>
          </cell>
        </row>
        <row r="658">
          <cell r="A658">
            <v>2021</v>
          </cell>
        </row>
        <row r="659">
          <cell r="A659">
            <v>2021</v>
          </cell>
        </row>
        <row r="660">
          <cell r="A660">
            <v>2021</v>
          </cell>
        </row>
        <row r="661">
          <cell r="A661">
            <v>2021</v>
          </cell>
        </row>
        <row r="662">
          <cell r="A662">
            <v>2021</v>
          </cell>
        </row>
        <row r="663">
          <cell r="A663">
            <v>2021</v>
          </cell>
        </row>
        <row r="664">
          <cell r="A664">
            <v>2021</v>
          </cell>
        </row>
        <row r="665">
          <cell r="A665">
            <v>2021</v>
          </cell>
        </row>
        <row r="666">
          <cell r="A666">
            <v>2021</v>
          </cell>
        </row>
        <row r="667">
          <cell r="A667">
            <v>2021</v>
          </cell>
        </row>
        <row r="668">
          <cell r="A668">
            <v>2021</v>
          </cell>
        </row>
        <row r="669">
          <cell r="A669">
            <v>2021</v>
          </cell>
        </row>
        <row r="670">
          <cell r="A670">
            <v>2021</v>
          </cell>
        </row>
        <row r="671">
          <cell r="A671">
            <v>2021</v>
          </cell>
        </row>
        <row r="672">
          <cell r="A672">
            <v>2021</v>
          </cell>
        </row>
        <row r="673">
          <cell r="A673">
            <v>2021</v>
          </cell>
        </row>
        <row r="674">
          <cell r="A674">
            <v>2021</v>
          </cell>
        </row>
        <row r="675">
          <cell r="A675">
            <v>2021</v>
          </cell>
        </row>
        <row r="676">
          <cell r="A676">
            <v>2021</v>
          </cell>
        </row>
        <row r="677">
          <cell r="A677">
            <v>2021</v>
          </cell>
        </row>
        <row r="678">
          <cell r="A678">
            <v>2021</v>
          </cell>
        </row>
        <row r="679">
          <cell r="A679">
            <v>2021</v>
          </cell>
        </row>
        <row r="680">
          <cell r="A680">
            <v>2021</v>
          </cell>
        </row>
        <row r="681">
          <cell r="A681">
            <v>2021</v>
          </cell>
        </row>
        <row r="682">
          <cell r="A682">
            <v>2021</v>
          </cell>
        </row>
        <row r="683">
          <cell r="A683">
            <v>2021</v>
          </cell>
        </row>
        <row r="684">
          <cell r="A684">
            <v>2021</v>
          </cell>
        </row>
        <row r="685">
          <cell r="A685">
            <v>2021</v>
          </cell>
        </row>
        <row r="686">
          <cell r="A686">
            <v>2021</v>
          </cell>
        </row>
        <row r="687">
          <cell r="A687">
            <v>2021</v>
          </cell>
        </row>
        <row r="688">
          <cell r="A688">
            <v>2021</v>
          </cell>
        </row>
        <row r="689">
          <cell r="A689">
            <v>2021</v>
          </cell>
        </row>
        <row r="690">
          <cell r="A690">
            <v>2021</v>
          </cell>
        </row>
        <row r="691">
          <cell r="A691">
            <v>2021</v>
          </cell>
        </row>
        <row r="692">
          <cell r="A692">
            <v>2021</v>
          </cell>
        </row>
        <row r="693">
          <cell r="A693">
            <v>2021</v>
          </cell>
        </row>
        <row r="694">
          <cell r="A694">
            <v>2021</v>
          </cell>
        </row>
        <row r="695">
          <cell r="A695">
            <v>2021</v>
          </cell>
        </row>
        <row r="696">
          <cell r="A696">
            <v>2021</v>
          </cell>
        </row>
        <row r="697">
          <cell r="A697">
            <v>2021</v>
          </cell>
        </row>
        <row r="698">
          <cell r="A698">
            <v>2021</v>
          </cell>
        </row>
        <row r="699">
          <cell r="A699">
            <v>2021</v>
          </cell>
        </row>
        <row r="700">
          <cell r="A700">
            <v>2021</v>
          </cell>
        </row>
        <row r="701">
          <cell r="A701">
            <v>2021</v>
          </cell>
        </row>
        <row r="702">
          <cell r="A702">
            <v>2021</v>
          </cell>
        </row>
        <row r="703">
          <cell r="A703">
            <v>2021</v>
          </cell>
        </row>
        <row r="704">
          <cell r="A704">
            <v>2021</v>
          </cell>
        </row>
        <row r="705">
          <cell r="A705">
            <v>2021</v>
          </cell>
        </row>
        <row r="706">
          <cell r="A706">
            <v>2021</v>
          </cell>
        </row>
        <row r="707">
          <cell r="A707">
            <v>2021</v>
          </cell>
        </row>
        <row r="708">
          <cell r="A708">
            <v>2021</v>
          </cell>
        </row>
        <row r="709">
          <cell r="A709">
            <v>2021</v>
          </cell>
        </row>
        <row r="710">
          <cell r="A710">
            <v>2021</v>
          </cell>
        </row>
        <row r="711">
          <cell r="A711">
            <v>2021</v>
          </cell>
        </row>
        <row r="712">
          <cell r="A712">
            <v>2021</v>
          </cell>
        </row>
        <row r="713">
          <cell r="A713">
            <v>2021</v>
          </cell>
        </row>
        <row r="714">
          <cell r="A714">
            <v>2021</v>
          </cell>
        </row>
        <row r="715">
          <cell r="A715">
            <v>2021</v>
          </cell>
        </row>
        <row r="716">
          <cell r="A716">
            <v>2021</v>
          </cell>
        </row>
        <row r="717">
          <cell r="A717">
            <v>2021</v>
          </cell>
        </row>
        <row r="718">
          <cell r="A718">
            <v>2021</v>
          </cell>
        </row>
        <row r="719">
          <cell r="A719">
            <v>2021</v>
          </cell>
        </row>
        <row r="720">
          <cell r="A720">
            <v>2021</v>
          </cell>
        </row>
        <row r="721">
          <cell r="A721">
            <v>2021</v>
          </cell>
        </row>
        <row r="722">
          <cell r="A722">
            <v>2021</v>
          </cell>
        </row>
        <row r="723">
          <cell r="A723">
            <v>2021</v>
          </cell>
        </row>
        <row r="724">
          <cell r="A724">
            <v>2021</v>
          </cell>
        </row>
        <row r="725">
          <cell r="A725">
            <v>2021</v>
          </cell>
        </row>
        <row r="726">
          <cell r="A726">
            <v>2021</v>
          </cell>
        </row>
        <row r="727">
          <cell r="A727">
            <v>2021</v>
          </cell>
        </row>
        <row r="728">
          <cell r="A728">
            <v>2021</v>
          </cell>
        </row>
        <row r="729">
          <cell r="A729">
            <v>2021</v>
          </cell>
        </row>
        <row r="730">
          <cell r="A730">
            <v>2021</v>
          </cell>
        </row>
        <row r="731">
          <cell r="A731">
            <v>2021</v>
          </cell>
        </row>
        <row r="732">
          <cell r="A732">
            <v>2021</v>
          </cell>
        </row>
        <row r="733">
          <cell r="A733">
            <v>2021</v>
          </cell>
        </row>
        <row r="734">
          <cell r="A734">
            <v>2021</v>
          </cell>
        </row>
        <row r="735">
          <cell r="A735">
            <v>2021</v>
          </cell>
        </row>
        <row r="736">
          <cell r="A736">
            <v>2021</v>
          </cell>
        </row>
        <row r="737">
          <cell r="A737">
            <v>2021</v>
          </cell>
        </row>
        <row r="738">
          <cell r="A738">
            <v>2021</v>
          </cell>
        </row>
        <row r="739">
          <cell r="A739">
            <v>2021</v>
          </cell>
        </row>
        <row r="740">
          <cell r="A740">
            <v>2021</v>
          </cell>
        </row>
        <row r="741">
          <cell r="A741">
            <v>2021</v>
          </cell>
        </row>
        <row r="742">
          <cell r="A742">
            <v>2021</v>
          </cell>
        </row>
        <row r="743">
          <cell r="A743">
            <v>2021</v>
          </cell>
        </row>
        <row r="744">
          <cell r="A744">
            <v>2021</v>
          </cell>
        </row>
        <row r="745">
          <cell r="A745">
            <v>2021</v>
          </cell>
        </row>
        <row r="746">
          <cell r="A746">
            <v>2021</v>
          </cell>
        </row>
        <row r="747">
          <cell r="A747">
            <v>2021</v>
          </cell>
        </row>
        <row r="748">
          <cell r="A748">
            <v>2021</v>
          </cell>
        </row>
        <row r="749">
          <cell r="A749">
            <v>2021</v>
          </cell>
        </row>
        <row r="750">
          <cell r="A750">
            <v>2021</v>
          </cell>
        </row>
        <row r="751">
          <cell r="A751">
            <v>2021</v>
          </cell>
        </row>
        <row r="752">
          <cell r="A752">
            <v>2021</v>
          </cell>
        </row>
        <row r="753">
          <cell r="A753">
            <v>2021</v>
          </cell>
        </row>
        <row r="754">
          <cell r="A754">
            <v>2021</v>
          </cell>
        </row>
        <row r="755">
          <cell r="A755">
            <v>2021</v>
          </cell>
        </row>
        <row r="756">
          <cell r="A756">
            <v>2021</v>
          </cell>
        </row>
        <row r="757">
          <cell r="A757">
            <v>2021</v>
          </cell>
        </row>
        <row r="758">
          <cell r="A758">
            <v>2021</v>
          </cell>
        </row>
        <row r="759">
          <cell r="A759">
            <v>2021</v>
          </cell>
        </row>
        <row r="760">
          <cell r="A760">
            <v>2021</v>
          </cell>
        </row>
        <row r="761">
          <cell r="A761">
            <v>2021</v>
          </cell>
        </row>
        <row r="762">
          <cell r="A762">
            <v>2021</v>
          </cell>
        </row>
        <row r="763">
          <cell r="A763">
            <v>2021</v>
          </cell>
        </row>
        <row r="764">
          <cell r="A764">
            <v>2021</v>
          </cell>
        </row>
        <row r="765">
          <cell r="A765">
            <v>2021</v>
          </cell>
        </row>
        <row r="766">
          <cell r="A766">
            <v>2021</v>
          </cell>
        </row>
        <row r="767">
          <cell r="A767">
            <v>2021</v>
          </cell>
        </row>
        <row r="768">
          <cell r="A768">
            <v>2021</v>
          </cell>
        </row>
        <row r="769">
          <cell r="A769">
            <v>2021</v>
          </cell>
        </row>
        <row r="770">
          <cell r="A770">
            <v>2021</v>
          </cell>
        </row>
        <row r="771">
          <cell r="A771">
            <v>2021</v>
          </cell>
        </row>
        <row r="772">
          <cell r="A772">
            <v>2021</v>
          </cell>
        </row>
        <row r="773">
          <cell r="A773">
            <v>2021</v>
          </cell>
        </row>
        <row r="774">
          <cell r="A774">
            <v>2021</v>
          </cell>
        </row>
        <row r="775">
          <cell r="A775">
            <v>2021</v>
          </cell>
        </row>
        <row r="776">
          <cell r="A776">
            <v>2021</v>
          </cell>
        </row>
        <row r="777">
          <cell r="A777">
            <v>2021</v>
          </cell>
        </row>
        <row r="778">
          <cell r="A778">
            <v>2021</v>
          </cell>
        </row>
        <row r="779">
          <cell r="A779">
            <v>2021</v>
          </cell>
        </row>
        <row r="780">
          <cell r="A780">
            <v>2021</v>
          </cell>
        </row>
        <row r="781">
          <cell r="A781">
            <v>2021</v>
          </cell>
        </row>
        <row r="782">
          <cell r="A782">
            <v>2021</v>
          </cell>
        </row>
        <row r="783">
          <cell r="A783">
            <v>2021</v>
          </cell>
        </row>
        <row r="784">
          <cell r="A784">
            <v>2021</v>
          </cell>
        </row>
        <row r="785">
          <cell r="A785">
            <v>2021</v>
          </cell>
        </row>
        <row r="786">
          <cell r="A786">
            <v>2021</v>
          </cell>
        </row>
        <row r="787">
          <cell r="A787">
            <v>2021</v>
          </cell>
        </row>
        <row r="788">
          <cell r="A788">
            <v>2021</v>
          </cell>
        </row>
        <row r="789">
          <cell r="A789">
            <v>2021</v>
          </cell>
        </row>
        <row r="790">
          <cell r="A790">
            <v>2021</v>
          </cell>
        </row>
        <row r="791">
          <cell r="A791">
            <v>2021</v>
          </cell>
        </row>
        <row r="792">
          <cell r="A792">
            <v>2021</v>
          </cell>
        </row>
        <row r="793">
          <cell r="A793">
            <v>2021</v>
          </cell>
        </row>
        <row r="794">
          <cell r="A794">
            <v>2021</v>
          </cell>
        </row>
        <row r="795">
          <cell r="A795">
            <v>2021</v>
          </cell>
        </row>
        <row r="796">
          <cell r="A796">
            <v>2021</v>
          </cell>
        </row>
        <row r="797">
          <cell r="A797">
            <v>2021</v>
          </cell>
        </row>
        <row r="798">
          <cell r="A798">
            <v>2021</v>
          </cell>
        </row>
        <row r="799">
          <cell r="A799">
            <v>2021</v>
          </cell>
        </row>
        <row r="800">
          <cell r="A800">
            <v>2021</v>
          </cell>
        </row>
        <row r="801">
          <cell r="A801">
            <v>2021</v>
          </cell>
        </row>
        <row r="802">
          <cell r="A802">
            <v>2021</v>
          </cell>
        </row>
        <row r="803">
          <cell r="A803">
            <v>2021</v>
          </cell>
        </row>
        <row r="804">
          <cell r="A804">
            <v>2021</v>
          </cell>
        </row>
        <row r="805">
          <cell r="A805">
            <v>2021</v>
          </cell>
        </row>
        <row r="806">
          <cell r="A806">
            <v>2021</v>
          </cell>
        </row>
        <row r="807">
          <cell r="A807">
            <v>2021</v>
          </cell>
        </row>
        <row r="808">
          <cell r="A808">
            <v>2021</v>
          </cell>
        </row>
        <row r="809">
          <cell r="A809">
            <v>2021</v>
          </cell>
        </row>
        <row r="810">
          <cell r="A810">
            <v>2021</v>
          </cell>
        </row>
        <row r="811">
          <cell r="A811">
            <v>2021</v>
          </cell>
        </row>
        <row r="812">
          <cell r="A812">
            <v>2021</v>
          </cell>
        </row>
        <row r="813">
          <cell r="A813">
            <v>2021</v>
          </cell>
        </row>
        <row r="814">
          <cell r="A814">
            <v>2021</v>
          </cell>
        </row>
        <row r="815">
          <cell r="A815">
            <v>2021</v>
          </cell>
        </row>
        <row r="816">
          <cell r="A816">
            <v>2021</v>
          </cell>
        </row>
        <row r="817">
          <cell r="A817">
            <v>2021</v>
          </cell>
        </row>
        <row r="818">
          <cell r="A818">
            <v>2021</v>
          </cell>
        </row>
        <row r="819">
          <cell r="A819">
            <v>2021</v>
          </cell>
        </row>
        <row r="820">
          <cell r="A820">
            <v>2021</v>
          </cell>
        </row>
        <row r="821">
          <cell r="A821">
            <v>2021</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2021</v>
          </cell>
        </row>
        <row r="891">
          <cell r="A891">
            <v>2021</v>
          </cell>
        </row>
        <row r="892">
          <cell r="A892">
            <v>2021</v>
          </cell>
        </row>
        <row r="893">
          <cell r="A893">
            <v>2021</v>
          </cell>
        </row>
        <row r="894">
          <cell r="A894">
            <v>2021</v>
          </cell>
        </row>
        <row r="895">
          <cell r="A895">
            <v>2021</v>
          </cell>
        </row>
        <row r="896">
          <cell r="A896">
            <v>2021</v>
          </cell>
        </row>
        <row r="897">
          <cell r="A897">
            <v>2021</v>
          </cell>
        </row>
        <row r="898">
          <cell r="A898">
            <v>2021</v>
          </cell>
        </row>
        <row r="899">
          <cell r="A899">
            <v>2021</v>
          </cell>
        </row>
        <row r="900">
          <cell r="A900">
            <v>2021</v>
          </cell>
        </row>
        <row r="901">
          <cell r="A901">
            <v>2021</v>
          </cell>
        </row>
        <row r="902">
          <cell r="A902">
            <v>2021</v>
          </cell>
        </row>
        <row r="903">
          <cell r="A903">
            <v>2021</v>
          </cell>
        </row>
        <row r="904">
          <cell r="A904">
            <v>2021</v>
          </cell>
        </row>
        <row r="905">
          <cell r="A905">
            <v>2021</v>
          </cell>
        </row>
        <row r="906">
          <cell r="A906">
            <v>2021</v>
          </cell>
        </row>
        <row r="907">
          <cell r="A907">
            <v>2021</v>
          </cell>
        </row>
        <row r="908">
          <cell r="A908">
            <v>2021</v>
          </cell>
        </row>
        <row r="909">
          <cell r="A909">
            <v>2021</v>
          </cell>
        </row>
        <row r="910">
          <cell r="A910">
            <v>2021</v>
          </cell>
        </row>
        <row r="911">
          <cell r="A911">
            <v>2021</v>
          </cell>
        </row>
        <row r="912">
          <cell r="A912">
            <v>2021</v>
          </cell>
        </row>
        <row r="913">
          <cell r="A913">
            <v>2021</v>
          </cell>
        </row>
        <row r="914">
          <cell r="A914">
            <v>2021</v>
          </cell>
        </row>
        <row r="915">
          <cell r="A915">
            <v>2021</v>
          </cell>
        </row>
        <row r="916">
          <cell r="A916">
            <v>2021</v>
          </cell>
        </row>
        <row r="917">
          <cell r="A917">
            <v>2021</v>
          </cell>
        </row>
        <row r="918">
          <cell r="A918">
            <v>2021</v>
          </cell>
        </row>
        <row r="919">
          <cell r="A919">
            <v>2021</v>
          </cell>
        </row>
        <row r="920">
          <cell r="A920">
            <v>2021</v>
          </cell>
        </row>
        <row r="921">
          <cell r="A921">
            <v>2021</v>
          </cell>
        </row>
        <row r="922">
          <cell r="A922">
            <v>2021</v>
          </cell>
        </row>
        <row r="923">
          <cell r="A923">
            <v>2021</v>
          </cell>
        </row>
        <row r="924">
          <cell r="A924">
            <v>2021</v>
          </cell>
        </row>
        <row r="925">
          <cell r="A925">
            <v>2021</v>
          </cell>
        </row>
        <row r="926">
          <cell r="A926">
            <v>2021</v>
          </cell>
        </row>
        <row r="927">
          <cell r="A927">
            <v>2021</v>
          </cell>
        </row>
        <row r="928">
          <cell r="A928">
            <v>2021</v>
          </cell>
        </row>
        <row r="929">
          <cell r="A929">
            <v>2021</v>
          </cell>
        </row>
        <row r="930">
          <cell r="A930">
            <v>2021</v>
          </cell>
        </row>
        <row r="931">
          <cell r="A931">
            <v>2021</v>
          </cell>
        </row>
        <row r="932">
          <cell r="A932">
            <v>2021</v>
          </cell>
        </row>
        <row r="933">
          <cell r="A933">
            <v>2021</v>
          </cell>
        </row>
        <row r="934">
          <cell r="A934">
            <v>2021</v>
          </cell>
        </row>
        <row r="935">
          <cell r="A935">
            <v>2021</v>
          </cell>
        </row>
        <row r="936">
          <cell r="A936">
            <v>2021</v>
          </cell>
        </row>
        <row r="937">
          <cell r="A937">
            <v>2021</v>
          </cell>
        </row>
        <row r="938">
          <cell r="A938">
            <v>2021</v>
          </cell>
        </row>
        <row r="939">
          <cell r="A939">
            <v>2021</v>
          </cell>
        </row>
        <row r="940">
          <cell r="A940">
            <v>2021</v>
          </cell>
        </row>
        <row r="941">
          <cell r="A941">
            <v>2021</v>
          </cell>
        </row>
        <row r="942">
          <cell r="A942">
            <v>2021</v>
          </cell>
        </row>
        <row r="943">
          <cell r="A943">
            <v>2021</v>
          </cell>
        </row>
        <row r="944">
          <cell r="A944">
            <v>2021</v>
          </cell>
        </row>
        <row r="945">
          <cell r="A945">
            <v>2021</v>
          </cell>
        </row>
        <row r="946">
          <cell r="A946">
            <v>2021</v>
          </cell>
        </row>
        <row r="947">
          <cell r="A947">
            <v>2021</v>
          </cell>
        </row>
        <row r="948">
          <cell r="A948">
            <v>2021</v>
          </cell>
        </row>
        <row r="949">
          <cell r="A949">
            <v>2021</v>
          </cell>
        </row>
        <row r="950">
          <cell r="A950">
            <v>2021</v>
          </cell>
        </row>
        <row r="951">
          <cell r="A951">
            <v>2021</v>
          </cell>
        </row>
        <row r="952">
          <cell r="A952">
            <v>2021</v>
          </cell>
        </row>
        <row r="953">
          <cell r="A953">
            <v>2021</v>
          </cell>
        </row>
        <row r="954">
          <cell r="A954">
            <v>2021</v>
          </cell>
        </row>
        <row r="955">
          <cell r="A955">
            <v>2021</v>
          </cell>
        </row>
        <row r="956">
          <cell r="A956">
            <v>2021</v>
          </cell>
        </row>
        <row r="957">
          <cell r="A957">
            <v>2021</v>
          </cell>
        </row>
        <row r="958">
          <cell r="A958">
            <v>2021</v>
          </cell>
        </row>
        <row r="959">
          <cell r="A959">
            <v>2021</v>
          </cell>
        </row>
        <row r="960">
          <cell r="A960">
            <v>2021</v>
          </cell>
        </row>
        <row r="961">
          <cell r="A961">
            <v>2021</v>
          </cell>
        </row>
        <row r="962">
          <cell r="A962">
            <v>2021</v>
          </cell>
        </row>
        <row r="963">
          <cell r="A963">
            <v>2021</v>
          </cell>
        </row>
        <row r="964">
          <cell r="A964">
            <v>2021</v>
          </cell>
        </row>
        <row r="965">
          <cell r="A965">
            <v>2021</v>
          </cell>
        </row>
        <row r="966">
          <cell r="A966">
            <v>2021</v>
          </cell>
        </row>
        <row r="967">
          <cell r="A967">
            <v>2021</v>
          </cell>
        </row>
        <row r="968">
          <cell r="A968">
            <v>2021</v>
          </cell>
        </row>
        <row r="969">
          <cell r="A969">
            <v>2021</v>
          </cell>
        </row>
        <row r="970">
          <cell r="A970">
            <v>2021</v>
          </cell>
        </row>
        <row r="971">
          <cell r="A971">
            <v>2021</v>
          </cell>
        </row>
        <row r="972">
          <cell r="A972">
            <v>2021</v>
          </cell>
        </row>
        <row r="973">
          <cell r="A973">
            <v>2021</v>
          </cell>
        </row>
        <row r="974">
          <cell r="A974">
            <v>2021</v>
          </cell>
        </row>
        <row r="975">
          <cell r="A975">
            <v>2021</v>
          </cell>
        </row>
        <row r="976">
          <cell r="A976">
            <v>2021</v>
          </cell>
        </row>
        <row r="977">
          <cell r="A977">
            <v>2021</v>
          </cell>
        </row>
        <row r="978">
          <cell r="A978">
            <v>2021</v>
          </cell>
        </row>
        <row r="979">
          <cell r="A979">
            <v>2021</v>
          </cell>
        </row>
        <row r="980">
          <cell r="A980">
            <v>2021</v>
          </cell>
        </row>
        <row r="981">
          <cell r="A981">
            <v>2021</v>
          </cell>
        </row>
        <row r="982">
          <cell r="A982">
            <v>2021</v>
          </cell>
        </row>
        <row r="983">
          <cell r="A983">
            <v>2021</v>
          </cell>
        </row>
        <row r="984">
          <cell r="A984">
            <v>2021</v>
          </cell>
        </row>
        <row r="985">
          <cell r="A985">
            <v>2021</v>
          </cell>
        </row>
        <row r="986">
          <cell r="A986">
            <v>2021</v>
          </cell>
        </row>
        <row r="987">
          <cell r="A987">
            <v>2021</v>
          </cell>
        </row>
        <row r="988">
          <cell r="A988">
            <v>2021</v>
          </cell>
        </row>
        <row r="989">
          <cell r="A989">
            <v>2021</v>
          </cell>
        </row>
        <row r="990">
          <cell r="A990">
            <v>2021</v>
          </cell>
        </row>
        <row r="991">
          <cell r="A991">
            <v>2021</v>
          </cell>
        </row>
        <row r="992">
          <cell r="A992">
            <v>2021</v>
          </cell>
        </row>
        <row r="993">
          <cell r="A993">
            <v>2021</v>
          </cell>
        </row>
        <row r="994">
          <cell r="A994">
            <v>2021</v>
          </cell>
        </row>
        <row r="995">
          <cell r="A995">
            <v>2021</v>
          </cell>
        </row>
        <row r="996">
          <cell r="A996">
            <v>2021</v>
          </cell>
        </row>
        <row r="997">
          <cell r="A997">
            <v>2021</v>
          </cell>
        </row>
        <row r="998">
          <cell r="A998">
            <v>2021</v>
          </cell>
        </row>
        <row r="999">
          <cell r="A999">
            <v>2021</v>
          </cell>
        </row>
        <row r="1000">
          <cell r="A1000">
            <v>2021</v>
          </cell>
        </row>
        <row r="1001">
          <cell r="A1001">
            <v>2021</v>
          </cell>
        </row>
        <row r="1002">
          <cell r="A1002">
            <v>2021</v>
          </cell>
        </row>
        <row r="1003">
          <cell r="A1003">
            <v>2021</v>
          </cell>
        </row>
        <row r="1004">
          <cell r="A1004">
            <v>2021</v>
          </cell>
        </row>
        <row r="1005">
          <cell r="A1005">
            <v>2021</v>
          </cell>
        </row>
        <row r="1006">
          <cell r="A1006">
            <v>2021</v>
          </cell>
        </row>
        <row r="1007">
          <cell r="A1007">
            <v>2021</v>
          </cell>
        </row>
        <row r="1008">
          <cell r="A1008">
            <v>2021</v>
          </cell>
        </row>
        <row r="1009">
          <cell r="A1009">
            <v>2021</v>
          </cell>
        </row>
        <row r="1010">
          <cell r="A1010">
            <v>2021</v>
          </cell>
        </row>
        <row r="1011">
          <cell r="A1011">
            <v>2021</v>
          </cell>
        </row>
        <row r="1012">
          <cell r="A1012">
            <v>2021</v>
          </cell>
        </row>
        <row r="1013">
          <cell r="A1013">
            <v>2021</v>
          </cell>
        </row>
        <row r="1014">
          <cell r="A1014">
            <v>2021</v>
          </cell>
        </row>
        <row r="1015">
          <cell r="A1015">
            <v>2021</v>
          </cell>
        </row>
        <row r="1016">
          <cell r="A1016">
            <v>2021</v>
          </cell>
        </row>
        <row r="1017">
          <cell r="A1017">
            <v>2021</v>
          </cell>
        </row>
        <row r="1018">
          <cell r="A1018">
            <v>2021</v>
          </cell>
        </row>
        <row r="1019">
          <cell r="A1019">
            <v>2021</v>
          </cell>
        </row>
        <row r="1020">
          <cell r="A1020">
            <v>2021</v>
          </cell>
        </row>
        <row r="1021">
          <cell r="A1021">
            <v>2021</v>
          </cell>
        </row>
        <row r="1022">
          <cell r="A1022">
            <v>2021</v>
          </cell>
        </row>
        <row r="1023">
          <cell r="A1023">
            <v>2021</v>
          </cell>
        </row>
        <row r="1024">
          <cell r="A1024">
            <v>2021</v>
          </cell>
        </row>
        <row r="1025">
          <cell r="A1025">
            <v>2021</v>
          </cell>
        </row>
        <row r="1026">
          <cell r="A1026">
            <v>2021</v>
          </cell>
        </row>
        <row r="1027">
          <cell r="A1027">
            <v>2021</v>
          </cell>
        </row>
        <row r="1028">
          <cell r="A1028">
            <v>2021</v>
          </cell>
        </row>
        <row r="1029">
          <cell r="A1029">
            <v>2021</v>
          </cell>
        </row>
        <row r="1030">
          <cell r="A1030">
            <v>2021</v>
          </cell>
        </row>
        <row r="1031">
          <cell r="A1031">
            <v>2021</v>
          </cell>
        </row>
        <row r="1032">
          <cell r="A1032">
            <v>2021</v>
          </cell>
        </row>
        <row r="1033">
          <cell r="A1033">
            <v>2021</v>
          </cell>
        </row>
        <row r="1034">
          <cell r="A1034">
            <v>2021</v>
          </cell>
        </row>
        <row r="1035">
          <cell r="A1035">
            <v>2021</v>
          </cell>
        </row>
        <row r="1036">
          <cell r="A1036">
            <v>2021</v>
          </cell>
        </row>
        <row r="1037">
          <cell r="A1037">
            <v>2021</v>
          </cell>
        </row>
        <row r="1038">
          <cell r="A1038">
            <v>2021</v>
          </cell>
        </row>
        <row r="1039">
          <cell r="A1039">
            <v>2021</v>
          </cell>
        </row>
        <row r="1040">
          <cell r="A1040">
            <v>2021</v>
          </cell>
        </row>
        <row r="1041">
          <cell r="A1041">
            <v>2021</v>
          </cell>
        </row>
        <row r="1042">
          <cell r="A1042">
            <v>2021</v>
          </cell>
        </row>
        <row r="1043">
          <cell r="A1043">
            <v>2021</v>
          </cell>
        </row>
        <row r="1044">
          <cell r="A1044">
            <v>2021</v>
          </cell>
        </row>
        <row r="1045">
          <cell r="A1045">
            <v>2021</v>
          </cell>
        </row>
        <row r="1046">
          <cell r="A1046">
            <v>2021</v>
          </cell>
        </row>
        <row r="1047">
          <cell r="A1047">
            <v>2021</v>
          </cell>
        </row>
        <row r="1048">
          <cell r="A1048">
            <v>2021</v>
          </cell>
        </row>
        <row r="1049">
          <cell r="A1049">
            <v>2021</v>
          </cell>
        </row>
        <row r="1050">
          <cell r="A1050">
            <v>2021</v>
          </cell>
        </row>
        <row r="1051">
          <cell r="A1051">
            <v>2021</v>
          </cell>
        </row>
        <row r="1052">
          <cell r="A1052">
            <v>2021</v>
          </cell>
        </row>
        <row r="1053">
          <cell r="A1053">
            <v>2021</v>
          </cell>
        </row>
        <row r="1054">
          <cell r="A1054">
            <v>2021</v>
          </cell>
        </row>
        <row r="1055">
          <cell r="A1055">
            <v>2021</v>
          </cell>
        </row>
        <row r="1056">
          <cell r="A1056">
            <v>2021</v>
          </cell>
        </row>
        <row r="1057">
          <cell r="A1057">
            <v>2021</v>
          </cell>
        </row>
        <row r="1058">
          <cell r="A1058">
            <v>2021</v>
          </cell>
        </row>
        <row r="1059">
          <cell r="A1059">
            <v>2021</v>
          </cell>
        </row>
        <row r="1060">
          <cell r="A1060">
            <v>2021</v>
          </cell>
        </row>
        <row r="1061">
          <cell r="A1061">
            <v>2021</v>
          </cell>
        </row>
        <row r="1062">
          <cell r="A1062">
            <v>2021</v>
          </cell>
        </row>
        <row r="1063">
          <cell r="A1063">
            <v>2021</v>
          </cell>
        </row>
        <row r="1064">
          <cell r="A1064">
            <v>2021</v>
          </cell>
        </row>
        <row r="1065">
          <cell r="A1065">
            <v>2021</v>
          </cell>
        </row>
        <row r="1066">
          <cell r="A1066">
            <v>2021</v>
          </cell>
        </row>
        <row r="1067">
          <cell r="A1067">
            <v>2021</v>
          </cell>
        </row>
        <row r="1068">
          <cell r="A1068">
            <v>2021</v>
          </cell>
        </row>
        <row r="1069">
          <cell r="A1069">
            <v>2021</v>
          </cell>
        </row>
        <row r="1070">
          <cell r="A1070">
            <v>2021</v>
          </cell>
        </row>
        <row r="1071">
          <cell r="A1071">
            <v>2021</v>
          </cell>
        </row>
        <row r="1072">
          <cell r="A1072">
            <v>2021</v>
          </cell>
        </row>
        <row r="1073">
          <cell r="A1073">
            <v>2021</v>
          </cell>
        </row>
        <row r="1074">
          <cell r="A1074">
            <v>2021</v>
          </cell>
        </row>
        <row r="1075">
          <cell r="A1075">
            <v>2021</v>
          </cell>
        </row>
        <row r="1076">
          <cell r="A1076">
            <v>2021</v>
          </cell>
        </row>
        <row r="1077">
          <cell r="A1077">
            <v>2021</v>
          </cell>
        </row>
        <row r="1078">
          <cell r="A1078">
            <v>2021</v>
          </cell>
        </row>
        <row r="1079">
          <cell r="A1079">
            <v>2021</v>
          </cell>
        </row>
        <row r="1080">
          <cell r="A1080">
            <v>2021</v>
          </cell>
        </row>
        <row r="1081">
          <cell r="A1081">
            <v>2021</v>
          </cell>
        </row>
        <row r="1082">
          <cell r="A1082">
            <v>2021</v>
          </cell>
        </row>
        <row r="1083">
          <cell r="A1083">
            <v>2021</v>
          </cell>
        </row>
        <row r="1084">
          <cell r="A1084">
            <v>2021</v>
          </cell>
        </row>
        <row r="1085">
          <cell r="A1085">
            <v>2021</v>
          </cell>
        </row>
        <row r="1086">
          <cell r="A1086">
            <v>2021</v>
          </cell>
        </row>
        <row r="1087">
          <cell r="A1087">
            <v>2021</v>
          </cell>
        </row>
        <row r="1088">
          <cell r="A1088">
            <v>2021</v>
          </cell>
        </row>
        <row r="1089">
          <cell r="A1089">
            <v>2021</v>
          </cell>
        </row>
        <row r="1090">
          <cell r="A1090">
            <v>2021</v>
          </cell>
        </row>
        <row r="1091">
          <cell r="A1091">
            <v>2021</v>
          </cell>
        </row>
        <row r="1092">
          <cell r="A1092">
            <v>2021</v>
          </cell>
        </row>
        <row r="1093">
          <cell r="A1093">
            <v>2021</v>
          </cell>
        </row>
        <row r="1094">
          <cell r="A1094">
            <v>2021</v>
          </cell>
        </row>
        <row r="1095">
          <cell r="A1095">
            <v>2021</v>
          </cell>
        </row>
        <row r="1096">
          <cell r="A1096">
            <v>2021</v>
          </cell>
        </row>
        <row r="1097">
          <cell r="A1097">
            <v>2021</v>
          </cell>
        </row>
        <row r="1098">
          <cell r="A1098">
            <v>2021</v>
          </cell>
        </row>
        <row r="1099">
          <cell r="A1099">
            <v>2021</v>
          </cell>
        </row>
        <row r="1100">
          <cell r="A1100">
            <v>2021</v>
          </cell>
        </row>
        <row r="1101">
          <cell r="A1101">
            <v>2021</v>
          </cell>
        </row>
        <row r="1102">
          <cell r="A1102">
            <v>2021</v>
          </cell>
        </row>
        <row r="1103">
          <cell r="A1103">
            <v>2021</v>
          </cell>
        </row>
        <row r="1104">
          <cell r="A1104">
            <v>2021</v>
          </cell>
        </row>
        <row r="1105">
          <cell r="A1105">
            <v>2021</v>
          </cell>
        </row>
        <row r="1106">
          <cell r="A1106">
            <v>2021</v>
          </cell>
        </row>
        <row r="1107">
          <cell r="A1107">
            <v>2021</v>
          </cell>
        </row>
        <row r="1108">
          <cell r="A1108">
            <v>2021</v>
          </cell>
        </row>
        <row r="1109">
          <cell r="A1109">
            <v>2021</v>
          </cell>
        </row>
        <row r="1110">
          <cell r="A1110">
            <v>2021</v>
          </cell>
        </row>
        <row r="1111">
          <cell r="A1111">
            <v>2021</v>
          </cell>
        </row>
        <row r="1112">
          <cell r="A1112">
            <v>2021</v>
          </cell>
        </row>
        <row r="1113">
          <cell r="A1113">
            <v>2021</v>
          </cell>
        </row>
        <row r="1114">
          <cell r="A1114">
            <v>2021</v>
          </cell>
        </row>
        <row r="1115">
          <cell r="A1115">
            <v>2021</v>
          </cell>
        </row>
        <row r="1116">
          <cell r="A1116">
            <v>2021</v>
          </cell>
        </row>
        <row r="1117">
          <cell r="A1117">
            <v>2021</v>
          </cell>
        </row>
        <row r="1118">
          <cell r="A1118">
            <v>2021</v>
          </cell>
        </row>
        <row r="1119">
          <cell r="A1119">
            <v>2021</v>
          </cell>
        </row>
        <row r="1120">
          <cell r="A1120">
            <v>2021</v>
          </cell>
        </row>
        <row r="1121">
          <cell r="A1121">
            <v>2021</v>
          </cell>
        </row>
        <row r="1122">
          <cell r="A1122">
            <v>2021</v>
          </cell>
        </row>
        <row r="1123">
          <cell r="A1123">
            <v>2021</v>
          </cell>
        </row>
        <row r="1124">
          <cell r="A1124">
            <v>2021</v>
          </cell>
        </row>
        <row r="1125">
          <cell r="A1125">
            <v>2021</v>
          </cell>
        </row>
        <row r="1126">
          <cell r="A1126">
            <v>2021</v>
          </cell>
        </row>
        <row r="1127">
          <cell r="A1127">
            <v>2021</v>
          </cell>
        </row>
        <row r="1128">
          <cell r="A1128">
            <v>2021</v>
          </cell>
        </row>
        <row r="1129">
          <cell r="A1129">
            <v>2021</v>
          </cell>
        </row>
        <row r="1130">
          <cell r="A1130">
            <v>2021</v>
          </cell>
        </row>
        <row r="1131">
          <cell r="A1131">
            <v>2021</v>
          </cell>
        </row>
        <row r="1132">
          <cell r="A1132">
            <v>2021</v>
          </cell>
        </row>
        <row r="1133">
          <cell r="A1133">
            <v>2021</v>
          </cell>
        </row>
        <row r="1134">
          <cell r="A1134">
            <v>2021</v>
          </cell>
        </row>
        <row r="1135">
          <cell r="A1135">
            <v>2021</v>
          </cell>
        </row>
        <row r="1136">
          <cell r="A1136">
            <v>2021</v>
          </cell>
        </row>
        <row r="1137">
          <cell r="A1137">
            <v>2021</v>
          </cell>
        </row>
        <row r="1138">
          <cell r="A1138">
            <v>2021</v>
          </cell>
        </row>
        <row r="1139">
          <cell r="A1139">
            <v>2021</v>
          </cell>
        </row>
        <row r="1140">
          <cell r="A1140">
            <v>2021</v>
          </cell>
        </row>
        <row r="1141">
          <cell r="A1141">
            <v>2021</v>
          </cell>
        </row>
        <row r="1142">
          <cell r="A1142">
            <v>2021</v>
          </cell>
        </row>
        <row r="1143">
          <cell r="A1143">
            <v>2021</v>
          </cell>
        </row>
        <row r="1144">
          <cell r="A1144">
            <v>2021</v>
          </cell>
        </row>
        <row r="1145">
          <cell r="A1145">
            <v>2021</v>
          </cell>
        </row>
        <row r="1146">
          <cell r="A1146">
            <v>2021</v>
          </cell>
        </row>
        <row r="1147">
          <cell r="A1147">
            <v>2021</v>
          </cell>
        </row>
        <row r="1148">
          <cell r="A1148">
            <v>2021</v>
          </cell>
        </row>
        <row r="1149">
          <cell r="A1149">
            <v>2021</v>
          </cell>
        </row>
        <row r="1150">
          <cell r="A1150">
            <v>2021</v>
          </cell>
        </row>
        <row r="1151">
          <cell r="A1151">
            <v>2021</v>
          </cell>
        </row>
        <row r="1152">
          <cell r="A1152">
            <v>2021</v>
          </cell>
        </row>
        <row r="1153">
          <cell r="A1153">
            <v>2021</v>
          </cell>
        </row>
        <row r="1154">
          <cell r="A1154">
            <v>2021</v>
          </cell>
        </row>
        <row r="1155">
          <cell r="A1155">
            <v>2021</v>
          </cell>
        </row>
        <row r="1156">
          <cell r="A1156">
            <v>2021</v>
          </cell>
        </row>
        <row r="1157">
          <cell r="A1157">
            <v>2021</v>
          </cell>
        </row>
        <row r="1158">
          <cell r="A1158">
            <v>2021</v>
          </cell>
        </row>
        <row r="1159">
          <cell r="A1159">
            <v>2021</v>
          </cell>
        </row>
        <row r="1160">
          <cell r="A1160">
            <v>2021</v>
          </cell>
        </row>
        <row r="1161">
          <cell r="A1161">
            <v>2021</v>
          </cell>
        </row>
        <row r="1162">
          <cell r="A1162">
            <v>2021</v>
          </cell>
        </row>
        <row r="1163">
          <cell r="A1163">
            <v>2021</v>
          </cell>
        </row>
        <row r="1164">
          <cell r="A1164">
            <v>2021</v>
          </cell>
        </row>
        <row r="1165">
          <cell r="A1165">
            <v>2021</v>
          </cell>
        </row>
        <row r="1166">
          <cell r="A1166">
            <v>2021</v>
          </cell>
        </row>
        <row r="1167">
          <cell r="A1167">
            <v>2021</v>
          </cell>
        </row>
        <row r="1168">
          <cell r="A1168">
            <v>2021</v>
          </cell>
        </row>
        <row r="1169">
          <cell r="A1169">
            <v>2021</v>
          </cell>
        </row>
        <row r="1170">
          <cell r="A1170">
            <v>2021</v>
          </cell>
        </row>
        <row r="1171">
          <cell r="A1171">
            <v>2021</v>
          </cell>
        </row>
        <row r="1172">
          <cell r="A1172">
            <v>2021</v>
          </cell>
        </row>
        <row r="1173">
          <cell r="A1173">
            <v>2021</v>
          </cell>
        </row>
        <row r="1174">
          <cell r="A1174">
            <v>2021</v>
          </cell>
        </row>
        <row r="1175">
          <cell r="A1175">
            <v>2021</v>
          </cell>
        </row>
        <row r="1176">
          <cell r="A1176">
            <v>2021</v>
          </cell>
        </row>
        <row r="1177">
          <cell r="A1177">
            <v>2021</v>
          </cell>
        </row>
        <row r="1178">
          <cell r="A1178">
            <v>2021</v>
          </cell>
        </row>
        <row r="1179">
          <cell r="A1179">
            <v>2021</v>
          </cell>
        </row>
        <row r="1180">
          <cell r="A1180">
            <v>2021</v>
          </cell>
        </row>
        <row r="1181">
          <cell r="A1181">
            <v>2021</v>
          </cell>
        </row>
        <row r="1182">
          <cell r="A1182">
            <v>2021</v>
          </cell>
        </row>
        <row r="1183">
          <cell r="A1183">
            <v>2021</v>
          </cell>
        </row>
        <row r="1184">
          <cell r="A1184">
            <v>2021</v>
          </cell>
        </row>
        <row r="1185">
          <cell r="A1185">
            <v>2021</v>
          </cell>
        </row>
        <row r="1186">
          <cell r="A1186">
            <v>2021</v>
          </cell>
        </row>
        <row r="1187">
          <cell r="A1187">
            <v>2021</v>
          </cell>
        </row>
        <row r="1188">
          <cell r="A1188">
            <v>2021</v>
          </cell>
        </row>
        <row r="1189">
          <cell r="A1189">
            <v>2021</v>
          </cell>
        </row>
        <row r="1190">
          <cell r="A1190">
            <v>2021</v>
          </cell>
        </row>
        <row r="1191">
          <cell r="A1191">
            <v>2021</v>
          </cell>
        </row>
        <row r="1192">
          <cell r="A1192">
            <v>2021</v>
          </cell>
        </row>
        <row r="1193">
          <cell r="A1193">
            <v>2021</v>
          </cell>
        </row>
        <row r="1194">
          <cell r="A1194">
            <v>2021</v>
          </cell>
        </row>
        <row r="1195">
          <cell r="A1195">
            <v>2021</v>
          </cell>
        </row>
        <row r="1196">
          <cell r="A1196">
            <v>2021</v>
          </cell>
        </row>
        <row r="1197">
          <cell r="A1197">
            <v>2021</v>
          </cell>
        </row>
        <row r="1198">
          <cell r="A1198">
            <v>2021</v>
          </cell>
        </row>
        <row r="1199">
          <cell r="A1199">
            <v>2021</v>
          </cell>
        </row>
        <row r="1200">
          <cell r="A1200">
            <v>2021</v>
          </cell>
        </row>
        <row r="1201">
          <cell r="A1201">
            <v>2021</v>
          </cell>
        </row>
        <row r="1202">
          <cell r="A1202">
            <v>2021</v>
          </cell>
        </row>
        <row r="1203">
          <cell r="A1203">
            <v>2021</v>
          </cell>
        </row>
        <row r="1204">
          <cell r="A1204">
            <v>2021</v>
          </cell>
        </row>
        <row r="1205">
          <cell r="A1205">
            <v>2021</v>
          </cell>
        </row>
        <row r="1206">
          <cell r="A1206">
            <v>2021</v>
          </cell>
        </row>
        <row r="1207">
          <cell r="A1207">
            <v>2021</v>
          </cell>
        </row>
        <row r="1208">
          <cell r="A1208">
            <v>2021</v>
          </cell>
        </row>
        <row r="1209">
          <cell r="A1209">
            <v>2021</v>
          </cell>
        </row>
        <row r="1210">
          <cell r="A1210">
            <v>2021</v>
          </cell>
        </row>
        <row r="1211">
          <cell r="A1211">
            <v>2021</v>
          </cell>
        </row>
        <row r="1212">
          <cell r="A1212">
            <v>2021</v>
          </cell>
        </row>
        <row r="1213">
          <cell r="A1213">
            <v>2021</v>
          </cell>
        </row>
        <row r="1214">
          <cell r="A1214">
            <v>2021</v>
          </cell>
        </row>
        <row r="1215">
          <cell r="A1215">
            <v>2021</v>
          </cell>
        </row>
        <row r="1216">
          <cell r="A1216">
            <v>2021</v>
          </cell>
        </row>
        <row r="1217">
          <cell r="A1217">
            <v>2021</v>
          </cell>
        </row>
        <row r="1218">
          <cell r="A1218">
            <v>2021</v>
          </cell>
        </row>
        <row r="1219">
          <cell r="A1219">
            <v>2021</v>
          </cell>
        </row>
        <row r="1220">
          <cell r="A1220">
            <v>2021</v>
          </cell>
        </row>
        <row r="1221">
          <cell r="A1221">
            <v>2021</v>
          </cell>
        </row>
        <row r="1222">
          <cell r="A1222">
            <v>2021</v>
          </cell>
        </row>
        <row r="1223">
          <cell r="A1223">
            <v>2021</v>
          </cell>
        </row>
        <row r="1224">
          <cell r="A1224">
            <v>2021</v>
          </cell>
        </row>
        <row r="1225">
          <cell r="A1225">
            <v>2021</v>
          </cell>
        </row>
        <row r="1226">
          <cell r="A1226">
            <v>2021</v>
          </cell>
        </row>
        <row r="1227">
          <cell r="A1227">
            <v>2021</v>
          </cell>
        </row>
        <row r="1228">
          <cell r="A1228">
            <v>2021</v>
          </cell>
        </row>
        <row r="1229">
          <cell r="A1229">
            <v>2021</v>
          </cell>
        </row>
        <row r="1230">
          <cell r="A1230">
            <v>2021</v>
          </cell>
        </row>
        <row r="1231">
          <cell r="A1231">
            <v>2021</v>
          </cell>
        </row>
        <row r="1232">
          <cell r="A1232">
            <v>2021</v>
          </cell>
        </row>
        <row r="1233">
          <cell r="A1233">
            <v>2021</v>
          </cell>
        </row>
        <row r="1234">
          <cell r="A1234">
            <v>2021</v>
          </cell>
        </row>
        <row r="1235">
          <cell r="A1235">
            <v>2021</v>
          </cell>
        </row>
        <row r="1236">
          <cell r="A1236">
            <v>2021</v>
          </cell>
        </row>
        <row r="1237">
          <cell r="A1237">
            <v>2021</v>
          </cell>
        </row>
        <row r="1238">
          <cell r="A1238">
            <v>2021</v>
          </cell>
        </row>
        <row r="1239">
          <cell r="A1239">
            <v>2021</v>
          </cell>
        </row>
        <row r="1240">
          <cell r="A1240">
            <v>2021</v>
          </cell>
        </row>
        <row r="1241">
          <cell r="A1241">
            <v>2021</v>
          </cell>
        </row>
        <row r="1242">
          <cell r="A1242">
            <v>2021</v>
          </cell>
        </row>
        <row r="1243">
          <cell r="A1243">
            <v>2021</v>
          </cell>
        </row>
        <row r="1244">
          <cell r="A1244">
            <v>2021</v>
          </cell>
        </row>
        <row r="1245">
          <cell r="A1245">
            <v>2021</v>
          </cell>
        </row>
        <row r="1246">
          <cell r="A1246">
            <v>2021</v>
          </cell>
        </row>
        <row r="1247">
          <cell r="A1247">
            <v>2021</v>
          </cell>
        </row>
        <row r="1248">
          <cell r="A1248">
            <v>2021</v>
          </cell>
        </row>
        <row r="1249">
          <cell r="A1249">
            <v>2021</v>
          </cell>
        </row>
        <row r="1250">
          <cell r="A1250">
            <v>2021</v>
          </cell>
        </row>
        <row r="1251">
          <cell r="A1251">
            <v>2021</v>
          </cell>
        </row>
        <row r="1252">
          <cell r="A1252">
            <v>2021</v>
          </cell>
        </row>
        <row r="1253">
          <cell r="A1253">
            <v>2021</v>
          </cell>
        </row>
        <row r="1254">
          <cell r="A1254">
            <v>2021</v>
          </cell>
        </row>
        <row r="1255">
          <cell r="A1255">
            <v>2021</v>
          </cell>
        </row>
        <row r="1256">
          <cell r="A1256">
            <v>2021</v>
          </cell>
        </row>
        <row r="1257">
          <cell r="A1257">
            <v>2021</v>
          </cell>
        </row>
        <row r="1258">
          <cell r="A1258">
            <v>2021</v>
          </cell>
        </row>
        <row r="1259">
          <cell r="A1259">
            <v>2021</v>
          </cell>
        </row>
        <row r="1260">
          <cell r="A1260">
            <v>2021</v>
          </cell>
        </row>
        <row r="1261">
          <cell r="A1261">
            <v>2021</v>
          </cell>
        </row>
        <row r="1262">
          <cell r="A1262">
            <v>2021</v>
          </cell>
        </row>
        <row r="1263">
          <cell r="A1263">
            <v>2021</v>
          </cell>
        </row>
        <row r="1264">
          <cell r="A1264">
            <v>2021</v>
          </cell>
        </row>
        <row r="1265">
          <cell r="A1265">
            <v>2021</v>
          </cell>
        </row>
        <row r="1266">
          <cell r="A1266">
            <v>2021</v>
          </cell>
        </row>
        <row r="1267">
          <cell r="A1267">
            <v>2021</v>
          </cell>
        </row>
        <row r="1268">
          <cell r="A1268">
            <v>2021</v>
          </cell>
        </row>
        <row r="1269">
          <cell r="A1269">
            <v>2021</v>
          </cell>
        </row>
        <row r="1270">
          <cell r="A1270">
            <v>2021</v>
          </cell>
        </row>
        <row r="1271">
          <cell r="A1271">
            <v>2021</v>
          </cell>
        </row>
        <row r="1272">
          <cell r="A1272">
            <v>2021</v>
          </cell>
        </row>
        <row r="1273">
          <cell r="A1273">
            <v>2021</v>
          </cell>
        </row>
        <row r="1274">
          <cell r="A1274">
            <v>2021</v>
          </cell>
        </row>
        <row r="1275">
          <cell r="A1275">
            <v>2021</v>
          </cell>
        </row>
        <row r="1276">
          <cell r="A1276">
            <v>2021</v>
          </cell>
        </row>
        <row r="1277">
          <cell r="A1277">
            <v>2021</v>
          </cell>
        </row>
        <row r="1278">
          <cell r="A1278">
            <v>2021</v>
          </cell>
        </row>
        <row r="1279">
          <cell r="A1279">
            <v>2021</v>
          </cell>
        </row>
        <row r="1280">
          <cell r="A1280">
            <v>2021</v>
          </cell>
        </row>
        <row r="1281">
          <cell r="A1281">
            <v>2021</v>
          </cell>
        </row>
        <row r="1282">
          <cell r="A1282">
            <v>2021</v>
          </cell>
        </row>
        <row r="1283">
          <cell r="A1283">
            <v>2021</v>
          </cell>
        </row>
        <row r="1284">
          <cell r="A1284">
            <v>2021</v>
          </cell>
        </row>
        <row r="1285">
          <cell r="A1285">
            <v>2021</v>
          </cell>
        </row>
        <row r="1286">
          <cell r="A1286">
            <v>2021</v>
          </cell>
        </row>
        <row r="1287">
          <cell r="A1287">
            <v>2021</v>
          </cell>
        </row>
        <row r="1288">
          <cell r="A1288">
            <v>2021</v>
          </cell>
        </row>
        <row r="1289">
          <cell r="A1289">
            <v>2021</v>
          </cell>
        </row>
        <row r="1290">
          <cell r="A1290">
            <v>2021</v>
          </cell>
        </row>
        <row r="1291">
          <cell r="A1291">
            <v>2021</v>
          </cell>
        </row>
        <row r="1292">
          <cell r="A1292">
            <v>2021</v>
          </cell>
        </row>
        <row r="1293">
          <cell r="A1293">
            <v>2021</v>
          </cell>
        </row>
        <row r="1294">
          <cell r="A1294">
            <v>2021</v>
          </cell>
        </row>
        <row r="1295">
          <cell r="A1295">
            <v>2021</v>
          </cell>
        </row>
        <row r="1296">
          <cell r="A1296">
            <v>2021</v>
          </cell>
        </row>
        <row r="1297">
          <cell r="A1297">
            <v>2021</v>
          </cell>
        </row>
        <row r="1298">
          <cell r="A1298">
            <v>2021</v>
          </cell>
        </row>
        <row r="1299">
          <cell r="A1299">
            <v>2021</v>
          </cell>
        </row>
        <row r="1300">
          <cell r="A1300">
            <v>2021</v>
          </cell>
        </row>
        <row r="1301">
          <cell r="A1301">
            <v>2021</v>
          </cell>
        </row>
        <row r="1302">
          <cell r="A1302">
            <v>2021</v>
          </cell>
        </row>
        <row r="1303">
          <cell r="A1303">
            <v>2021</v>
          </cell>
        </row>
        <row r="1304">
          <cell r="A1304">
            <v>2021</v>
          </cell>
        </row>
        <row r="1305">
          <cell r="A1305">
            <v>2021</v>
          </cell>
        </row>
        <row r="1306">
          <cell r="A1306">
            <v>2021</v>
          </cell>
        </row>
        <row r="1307">
          <cell r="A1307">
            <v>2021</v>
          </cell>
        </row>
        <row r="1308">
          <cell r="A1308">
            <v>2021</v>
          </cell>
        </row>
        <row r="1309">
          <cell r="A1309">
            <v>2021</v>
          </cell>
        </row>
        <row r="1310">
          <cell r="A1310">
            <v>2021</v>
          </cell>
        </row>
        <row r="1311">
          <cell r="A1311">
            <v>2021</v>
          </cell>
        </row>
        <row r="1312">
          <cell r="A1312">
            <v>2021</v>
          </cell>
        </row>
        <row r="1313">
          <cell r="A1313">
            <v>2021</v>
          </cell>
        </row>
        <row r="1314">
          <cell r="A1314">
            <v>2021</v>
          </cell>
        </row>
        <row r="1315">
          <cell r="A1315">
            <v>2021</v>
          </cell>
        </row>
        <row r="1316">
          <cell r="A1316">
            <v>2021</v>
          </cell>
        </row>
        <row r="1317">
          <cell r="A1317">
            <v>2021</v>
          </cell>
        </row>
        <row r="1318">
          <cell r="A1318">
            <v>2021</v>
          </cell>
        </row>
        <row r="1319">
          <cell r="A1319">
            <v>2021</v>
          </cell>
        </row>
        <row r="1320">
          <cell r="A1320">
            <v>2021</v>
          </cell>
        </row>
        <row r="1321">
          <cell r="A1321">
            <v>2021</v>
          </cell>
        </row>
        <row r="1322">
          <cell r="A1322">
            <v>2021</v>
          </cell>
        </row>
        <row r="1323">
          <cell r="A1323">
            <v>2021</v>
          </cell>
        </row>
        <row r="1324">
          <cell r="A1324">
            <v>2021</v>
          </cell>
        </row>
        <row r="1325">
          <cell r="A1325">
            <v>2021</v>
          </cell>
        </row>
        <row r="1326">
          <cell r="A1326">
            <v>2021</v>
          </cell>
        </row>
        <row r="1327">
          <cell r="A1327">
            <v>2021</v>
          </cell>
        </row>
        <row r="1328">
          <cell r="A1328">
            <v>2021</v>
          </cell>
        </row>
        <row r="1329">
          <cell r="A1329">
            <v>2021</v>
          </cell>
        </row>
        <row r="1330">
          <cell r="A1330">
            <v>2021</v>
          </cell>
        </row>
        <row r="1331">
          <cell r="A1331">
            <v>2021</v>
          </cell>
        </row>
        <row r="1332">
          <cell r="A1332">
            <v>2021</v>
          </cell>
        </row>
        <row r="1333">
          <cell r="A1333">
            <v>2021</v>
          </cell>
        </row>
        <row r="1334">
          <cell r="A1334">
            <v>2021</v>
          </cell>
        </row>
        <row r="1335">
          <cell r="A1335">
            <v>2021</v>
          </cell>
        </row>
        <row r="1336">
          <cell r="A1336">
            <v>2021</v>
          </cell>
        </row>
        <row r="1337">
          <cell r="A1337">
            <v>2021</v>
          </cell>
        </row>
        <row r="1338">
          <cell r="A1338">
            <v>2021</v>
          </cell>
        </row>
        <row r="1339">
          <cell r="A1339">
            <v>2021</v>
          </cell>
        </row>
        <row r="1340">
          <cell r="A1340">
            <v>2021</v>
          </cell>
        </row>
        <row r="1341">
          <cell r="A1341">
            <v>2021</v>
          </cell>
        </row>
        <row r="1342">
          <cell r="A1342">
            <v>2021</v>
          </cell>
        </row>
        <row r="1343">
          <cell r="A1343">
            <v>2021</v>
          </cell>
        </row>
        <row r="1344">
          <cell r="A1344">
            <v>2021</v>
          </cell>
        </row>
        <row r="1345">
          <cell r="A1345">
            <v>2021</v>
          </cell>
        </row>
        <row r="1346">
          <cell r="A1346">
            <v>2021</v>
          </cell>
        </row>
        <row r="1347">
          <cell r="A1347">
            <v>2021</v>
          </cell>
        </row>
        <row r="1348">
          <cell r="A1348">
            <v>2021</v>
          </cell>
        </row>
        <row r="1349">
          <cell r="A1349">
            <v>2021</v>
          </cell>
        </row>
        <row r="1350">
          <cell r="A1350">
            <v>2021</v>
          </cell>
        </row>
        <row r="1351">
          <cell r="A1351">
            <v>2021</v>
          </cell>
        </row>
        <row r="1352">
          <cell r="A1352">
            <v>2021</v>
          </cell>
        </row>
        <row r="1353">
          <cell r="A1353">
            <v>2021</v>
          </cell>
        </row>
        <row r="1354">
          <cell r="A1354">
            <v>2021</v>
          </cell>
        </row>
        <row r="1355">
          <cell r="A1355">
            <v>2021</v>
          </cell>
        </row>
        <row r="1356">
          <cell r="A1356">
            <v>2021</v>
          </cell>
        </row>
        <row r="1357">
          <cell r="A1357">
            <v>2021</v>
          </cell>
        </row>
        <row r="1358">
          <cell r="A1358">
            <v>2021</v>
          </cell>
        </row>
        <row r="1359">
          <cell r="A1359">
            <v>2021</v>
          </cell>
        </row>
        <row r="1360">
          <cell r="A1360">
            <v>2021</v>
          </cell>
        </row>
        <row r="1361">
          <cell r="A1361">
            <v>2021</v>
          </cell>
        </row>
        <row r="1362">
          <cell r="A1362">
            <v>2021</v>
          </cell>
        </row>
        <row r="1363">
          <cell r="A1363">
            <v>2021</v>
          </cell>
        </row>
        <row r="1364">
          <cell r="A1364">
            <v>2021</v>
          </cell>
        </row>
        <row r="1365">
          <cell r="A1365">
            <v>2021</v>
          </cell>
        </row>
        <row r="1366">
          <cell r="A1366">
            <v>2021</v>
          </cell>
        </row>
        <row r="1367">
          <cell r="A1367">
            <v>2021</v>
          </cell>
        </row>
        <row r="1368">
          <cell r="A1368">
            <v>2021</v>
          </cell>
        </row>
        <row r="1369">
          <cell r="A1369">
            <v>2021</v>
          </cell>
        </row>
        <row r="1370">
          <cell r="A1370">
            <v>2021</v>
          </cell>
        </row>
        <row r="1371">
          <cell r="A1371">
            <v>2021</v>
          </cell>
        </row>
        <row r="1372">
          <cell r="A1372">
            <v>2021</v>
          </cell>
        </row>
        <row r="1373">
          <cell r="A1373">
            <v>2021</v>
          </cell>
        </row>
        <row r="1374">
          <cell r="A1374">
            <v>2021</v>
          </cell>
        </row>
        <row r="1375">
          <cell r="A1375">
            <v>2021</v>
          </cell>
        </row>
        <row r="1376">
          <cell r="A1376">
            <v>2021</v>
          </cell>
        </row>
        <row r="1377">
          <cell r="A1377">
            <v>2021</v>
          </cell>
        </row>
        <row r="1378">
          <cell r="A1378">
            <v>2021</v>
          </cell>
        </row>
        <row r="1379">
          <cell r="A1379">
            <v>2021</v>
          </cell>
        </row>
        <row r="1380">
          <cell r="A1380">
            <v>2021</v>
          </cell>
        </row>
        <row r="1381">
          <cell r="A1381">
            <v>2021</v>
          </cell>
        </row>
        <row r="1382">
          <cell r="A1382">
            <v>2021</v>
          </cell>
        </row>
        <row r="1383">
          <cell r="A1383">
            <v>2021</v>
          </cell>
        </row>
        <row r="1384">
          <cell r="A1384">
            <v>2021</v>
          </cell>
        </row>
        <row r="1385">
          <cell r="A1385">
            <v>2021</v>
          </cell>
        </row>
        <row r="1386">
          <cell r="A1386">
            <v>2021</v>
          </cell>
        </row>
        <row r="1387">
          <cell r="A1387">
            <v>2021</v>
          </cell>
        </row>
        <row r="1388">
          <cell r="A1388">
            <v>2021</v>
          </cell>
        </row>
        <row r="1389">
          <cell r="A1389">
            <v>2021</v>
          </cell>
        </row>
        <row r="1390">
          <cell r="A1390">
            <v>2021</v>
          </cell>
        </row>
        <row r="1391">
          <cell r="A1391">
            <v>2021</v>
          </cell>
        </row>
        <row r="1392">
          <cell r="A1392">
            <v>2021</v>
          </cell>
        </row>
        <row r="1393">
          <cell r="A1393">
            <v>2021</v>
          </cell>
        </row>
        <row r="1394">
          <cell r="A1394">
            <v>2021</v>
          </cell>
        </row>
        <row r="1395">
          <cell r="A1395">
            <v>2021</v>
          </cell>
        </row>
        <row r="1396">
          <cell r="A1396">
            <v>2021</v>
          </cell>
        </row>
        <row r="1397">
          <cell r="A1397">
            <v>2021</v>
          </cell>
        </row>
        <row r="1398">
          <cell r="A1398">
            <v>2021</v>
          </cell>
        </row>
        <row r="1399">
          <cell r="A1399">
            <v>2021</v>
          </cell>
        </row>
        <row r="1400">
          <cell r="A1400">
            <v>2021</v>
          </cell>
        </row>
        <row r="1401">
          <cell r="A1401">
            <v>2021</v>
          </cell>
        </row>
        <row r="1402">
          <cell r="A1402">
            <v>2021</v>
          </cell>
        </row>
        <row r="1403">
          <cell r="A1403">
            <v>2021</v>
          </cell>
        </row>
        <row r="1404">
          <cell r="A1404">
            <v>2021</v>
          </cell>
        </row>
        <row r="1405">
          <cell r="A1405">
            <v>2021</v>
          </cell>
        </row>
        <row r="1406">
          <cell r="A1406">
            <v>2021</v>
          </cell>
        </row>
        <row r="1407">
          <cell r="A1407">
            <v>2021</v>
          </cell>
        </row>
        <row r="1408">
          <cell r="A1408">
            <v>2021</v>
          </cell>
        </row>
        <row r="1409">
          <cell r="A1409">
            <v>2021</v>
          </cell>
        </row>
        <row r="1410">
          <cell r="A1410">
            <v>2021</v>
          </cell>
        </row>
        <row r="1411">
          <cell r="A1411">
            <v>2021</v>
          </cell>
        </row>
        <row r="1412">
          <cell r="A1412">
            <v>2021</v>
          </cell>
        </row>
        <row r="1413">
          <cell r="A1413">
            <v>2021</v>
          </cell>
        </row>
        <row r="1414">
          <cell r="A1414">
            <v>2021</v>
          </cell>
        </row>
        <row r="1415">
          <cell r="A1415">
            <v>2021</v>
          </cell>
        </row>
        <row r="1416">
          <cell r="A1416">
            <v>2021</v>
          </cell>
        </row>
        <row r="1417">
          <cell r="A1417">
            <v>2021</v>
          </cell>
        </row>
        <row r="1418">
          <cell r="A1418">
            <v>2021</v>
          </cell>
        </row>
        <row r="1419">
          <cell r="A1419">
            <v>2021</v>
          </cell>
        </row>
        <row r="1420">
          <cell r="A1420">
            <v>2021</v>
          </cell>
        </row>
        <row r="1421">
          <cell r="A1421">
            <v>2021</v>
          </cell>
        </row>
        <row r="1422">
          <cell r="A1422">
            <v>2021</v>
          </cell>
        </row>
        <row r="1423">
          <cell r="A1423">
            <v>2021</v>
          </cell>
        </row>
        <row r="1424">
          <cell r="A1424">
            <v>2021</v>
          </cell>
        </row>
        <row r="1425">
          <cell r="A1425">
            <v>2021</v>
          </cell>
        </row>
        <row r="1426">
          <cell r="A1426">
            <v>2021</v>
          </cell>
        </row>
        <row r="1427">
          <cell r="A1427">
            <v>2021</v>
          </cell>
        </row>
        <row r="1428">
          <cell r="A1428">
            <v>2021</v>
          </cell>
        </row>
        <row r="1429">
          <cell r="A1429">
            <v>2021</v>
          </cell>
        </row>
        <row r="1430">
          <cell r="A1430">
            <v>2021</v>
          </cell>
        </row>
        <row r="1431">
          <cell r="A1431">
            <v>2021</v>
          </cell>
        </row>
        <row r="1432">
          <cell r="A1432">
            <v>2021</v>
          </cell>
        </row>
        <row r="1433">
          <cell r="A1433">
            <v>2021</v>
          </cell>
        </row>
        <row r="1434">
          <cell r="A1434">
            <v>2021</v>
          </cell>
        </row>
        <row r="1435">
          <cell r="A1435">
            <v>2021</v>
          </cell>
        </row>
        <row r="1436">
          <cell r="A1436">
            <v>2021</v>
          </cell>
        </row>
        <row r="1437">
          <cell r="A1437">
            <v>2021</v>
          </cell>
        </row>
        <row r="1438">
          <cell r="A1438">
            <v>2021</v>
          </cell>
        </row>
        <row r="1439">
          <cell r="A1439">
            <v>2021</v>
          </cell>
        </row>
        <row r="1440">
          <cell r="A1440">
            <v>2021</v>
          </cell>
        </row>
        <row r="1441">
          <cell r="A1441">
            <v>2021</v>
          </cell>
        </row>
        <row r="1442">
          <cell r="A1442">
            <v>2021</v>
          </cell>
        </row>
        <row r="1443">
          <cell r="A1443">
            <v>2021</v>
          </cell>
        </row>
        <row r="1444">
          <cell r="A1444">
            <v>2021</v>
          </cell>
        </row>
        <row r="1445">
          <cell r="A1445">
            <v>2021</v>
          </cell>
        </row>
        <row r="1446">
          <cell r="A1446">
            <v>2021</v>
          </cell>
        </row>
        <row r="1447">
          <cell r="A1447">
            <v>2021</v>
          </cell>
        </row>
        <row r="1448">
          <cell r="A1448">
            <v>2021</v>
          </cell>
        </row>
        <row r="1449">
          <cell r="A1449">
            <v>2021</v>
          </cell>
        </row>
        <row r="1450">
          <cell r="A1450">
            <v>2021</v>
          </cell>
        </row>
        <row r="1451">
          <cell r="A1451">
            <v>2021</v>
          </cell>
        </row>
        <row r="1452">
          <cell r="A1452">
            <v>2021</v>
          </cell>
        </row>
        <row r="1453">
          <cell r="A1453">
            <v>2021</v>
          </cell>
        </row>
        <row r="1454">
          <cell r="A1454">
            <v>2021</v>
          </cell>
        </row>
        <row r="1455">
          <cell r="A1455">
            <v>2021</v>
          </cell>
        </row>
        <row r="1456">
          <cell r="A1456">
            <v>2021</v>
          </cell>
        </row>
        <row r="1457">
          <cell r="A1457">
            <v>2021</v>
          </cell>
        </row>
        <row r="1458">
          <cell r="A1458">
            <v>2021</v>
          </cell>
        </row>
        <row r="1459">
          <cell r="A1459">
            <v>2021</v>
          </cell>
        </row>
        <row r="1460">
          <cell r="A1460">
            <v>2021</v>
          </cell>
        </row>
        <row r="1461">
          <cell r="A1461">
            <v>2021</v>
          </cell>
        </row>
        <row r="1462">
          <cell r="A1462">
            <v>2021</v>
          </cell>
        </row>
        <row r="1463">
          <cell r="A1463">
            <v>2021</v>
          </cell>
        </row>
        <row r="1464">
          <cell r="A1464">
            <v>2021</v>
          </cell>
        </row>
        <row r="1465">
          <cell r="A1465">
            <v>2021</v>
          </cell>
        </row>
        <row r="1466">
          <cell r="A1466">
            <v>2021</v>
          </cell>
        </row>
        <row r="1467">
          <cell r="A1467">
            <v>2021</v>
          </cell>
        </row>
        <row r="1468">
          <cell r="A1468">
            <v>2021</v>
          </cell>
        </row>
        <row r="1469">
          <cell r="A1469">
            <v>2021</v>
          </cell>
        </row>
        <row r="1470">
          <cell r="A1470">
            <v>2021</v>
          </cell>
        </row>
        <row r="1471">
          <cell r="A1471">
            <v>2021</v>
          </cell>
        </row>
        <row r="1472">
          <cell r="A1472">
            <v>2021</v>
          </cell>
        </row>
        <row r="1473">
          <cell r="A1473">
            <v>2021</v>
          </cell>
        </row>
        <row r="1474">
          <cell r="A1474">
            <v>2021</v>
          </cell>
        </row>
        <row r="1475">
          <cell r="A1475">
            <v>2021</v>
          </cell>
        </row>
        <row r="1476">
          <cell r="A1476">
            <v>2021</v>
          </cell>
        </row>
        <row r="1477">
          <cell r="A1477">
            <v>2021</v>
          </cell>
        </row>
        <row r="1478">
          <cell r="A1478">
            <v>2021</v>
          </cell>
        </row>
        <row r="1479">
          <cell r="A1479">
            <v>2021</v>
          </cell>
        </row>
        <row r="1480">
          <cell r="A1480">
            <v>2021</v>
          </cell>
        </row>
        <row r="1481">
          <cell r="A1481">
            <v>2021</v>
          </cell>
        </row>
        <row r="1482">
          <cell r="A1482">
            <v>2021</v>
          </cell>
        </row>
        <row r="1483">
          <cell r="A1483">
            <v>2021</v>
          </cell>
        </row>
        <row r="1484">
          <cell r="A1484">
            <v>2021</v>
          </cell>
        </row>
        <row r="1485">
          <cell r="A1485">
            <v>2021</v>
          </cell>
        </row>
        <row r="1486">
          <cell r="A1486">
            <v>2021</v>
          </cell>
        </row>
        <row r="1487">
          <cell r="A1487">
            <v>2021</v>
          </cell>
        </row>
        <row r="1488">
          <cell r="A1488">
            <v>2021</v>
          </cell>
        </row>
        <row r="1489">
          <cell r="A1489">
            <v>2021</v>
          </cell>
        </row>
        <row r="1490">
          <cell r="A1490">
            <v>2021</v>
          </cell>
        </row>
        <row r="1491">
          <cell r="A1491">
            <v>2021</v>
          </cell>
        </row>
        <row r="1492">
          <cell r="A1492">
            <v>2021</v>
          </cell>
        </row>
        <row r="1493">
          <cell r="A1493">
            <v>2021</v>
          </cell>
        </row>
        <row r="1494">
          <cell r="A1494">
            <v>2021</v>
          </cell>
        </row>
        <row r="1495">
          <cell r="A1495">
            <v>2021</v>
          </cell>
        </row>
        <row r="1496">
          <cell r="A1496">
            <v>2021</v>
          </cell>
        </row>
        <row r="1497">
          <cell r="A1497">
            <v>2021</v>
          </cell>
        </row>
        <row r="1498">
          <cell r="A1498">
            <v>2021</v>
          </cell>
        </row>
        <row r="1499">
          <cell r="A1499">
            <v>2021</v>
          </cell>
        </row>
        <row r="1500">
          <cell r="A1500">
            <v>2021</v>
          </cell>
        </row>
        <row r="1501">
          <cell r="A1501">
            <v>2021</v>
          </cell>
        </row>
        <row r="1502">
          <cell r="A1502">
            <v>2021</v>
          </cell>
        </row>
        <row r="1503">
          <cell r="A1503">
            <v>2021</v>
          </cell>
        </row>
        <row r="1504">
          <cell r="A1504">
            <v>2021</v>
          </cell>
        </row>
        <row r="1505">
          <cell r="A1505">
            <v>2021</v>
          </cell>
        </row>
        <row r="1506">
          <cell r="A1506">
            <v>2021</v>
          </cell>
        </row>
        <row r="1507">
          <cell r="A1507">
            <v>2021</v>
          </cell>
        </row>
        <row r="1508">
          <cell r="A1508">
            <v>2021</v>
          </cell>
        </row>
        <row r="1509">
          <cell r="A1509">
            <v>2021</v>
          </cell>
        </row>
        <row r="1510">
          <cell r="A1510">
            <v>2021</v>
          </cell>
        </row>
        <row r="1511">
          <cell r="A1511">
            <v>2021</v>
          </cell>
        </row>
        <row r="1512">
          <cell r="A1512">
            <v>2021</v>
          </cell>
        </row>
        <row r="1513">
          <cell r="A1513">
            <v>2021</v>
          </cell>
        </row>
        <row r="1514">
          <cell r="A1514">
            <v>2021</v>
          </cell>
        </row>
        <row r="1515">
          <cell r="A1515">
            <v>2021</v>
          </cell>
        </row>
        <row r="1516">
          <cell r="A1516">
            <v>2021</v>
          </cell>
        </row>
        <row r="1517">
          <cell r="A1517">
            <v>2021</v>
          </cell>
        </row>
        <row r="1518">
          <cell r="A1518">
            <v>2021</v>
          </cell>
        </row>
        <row r="1519">
          <cell r="A1519">
            <v>2021</v>
          </cell>
        </row>
        <row r="1520">
          <cell r="A1520">
            <v>2021</v>
          </cell>
        </row>
        <row r="1521">
          <cell r="A1521">
            <v>2021</v>
          </cell>
        </row>
        <row r="1522">
          <cell r="A1522">
            <v>2021</v>
          </cell>
        </row>
        <row r="1523">
          <cell r="A1523">
            <v>2021</v>
          </cell>
        </row>
        <row r="1524">
          <cell r="A1524">
            <v>2021</v>
          </cell>
        </row>
        <row r="1525">
          <cell r="A1525">
            <v>2021</v>
          </cell>
        </row>
        <row r="1526">
          <cell r="A1526">
            <v>2021</v>
          </cell>
        </row>
        <row r="1527">
          <cell r="A1527">
            <v>2021</v>
          </cell>
        </row>
        <row r="1528">
          <cell r="A1528">
            <v>2021</v>
          </cell>
        </row>
        <row r="1529">
          <cell r="A1529">
            <v>2021</v>
          </cell>
        </row>
        <row r="1530">
          <cell r="A1530">
            <v>2021</v>
          </cell>
        </row>
        <row r="1531">
          <cell r="A1531">
            <v>2021</v>
          </cell>
        </row>
        <row r="1532">
          <cell r="A1532">
            <v>2021</v>
          </cell>
        </row>
        <row r="1533">
          <cell r="A1533">
            <v>2021</v>
          </cell>
        </row>
        <row r="1534">
          <cell r="A1534">
            <v>2021</v>
          </cell>
        </row>
        <row r="1535">
          <cell r="A1535">
            <v>2021</v>
          </cell>
        </row>
        <row r="1536">
          <cell r="A1536">
            <v>2021</v>
          </cell>
        </row>
        <row r="1537">
          <cell r="A1537">
            <v>2021</v>
          </cell>
        </row>
        <row r="1538">
          <cell r="A1538">
            <v>2021</v>
          </cell>
        </row>
        <row r="1539">
          <cell r="A1539">
            <v>2021</v>
          </cell>
        </row>
        <row r="1540">
          <cell r="A1540">
            <v>2021</v>
          </cell>
        </row>
        <row r="1541">
          <cell r="A1541">
            <v>2021</v>
          </cell>
        </row>
        <row r="1542">
          <cell r="A1542">
            <v>2021</v>
          </cell>
        </row>
        <row r="1543">
          <cell r="A1543">
            <v>2021</v>
          </cell>
        </row>
        <row r="1544">
          <cell r="A1544">
            <v>2021</v>
          </cell>
        </row>
        <row r="1545">
          <cell r="A1545">
            <v>2021</v>
          </cell>
        </row>
        <row r="1546">
          <cell r="A1546">
            <v>2021</v>
          </cell>
        </row>
        <row r="1547">
          <cell r="A1547">
            <v>2021</v>
          </cell>
        </row>
        <row r="1548">
          <cell r="A1548">
            <v>2021</v>
          </cell>
        </row>
        <row r="1549">
          <cell r="A1549">
            <v>2021</v>
          </cell>
        </row>
        <row r="1550">
          <cell r="A1550">
            <v>2021</v>
          </cell>
        </row>
        <row r="1551">
          <cell r="A1551">
            <v>2021</v>
          </cell>
        </row>
        <row r="1552">
          <cell r="A1552">
            <v>2021</v>
          </cell>
        </row>
        <row r="1553">
          <cell r="A1553">
            <v>2021</v>
          </cell>
        </row>
        <row r="1554">
          <cell r="A1554">
            <v>2021</v>
          </cell>
        </row>
        <row r="1555">
          <cell r="A1555">
            <v>2021</v>
          </cell>
        </row>
        <row r="1556">
          <cell r="A1556">
            <v>2021</v>
          </cell>
        </row>
        <row r="1557">
          <cell r="A1557">
            <v>2021</v>
          </cell>
        </row>
        <row r="1558">
          <cell r="A1558">
            <v>2021</v>
          </cell>
        </row>
        <row r="1559">
          <cell r="A1559">
            <v>2021</v>
          </cell>
        </row>
        <row r="1560">
          <cell r="A1560">
            <v>2021</v>
          </cell>
        </row>
        <row r="1561">
          <cell r="A1561">
            <v>2021</v>
          </cell>
        </row>
        <row r="1562">
          <cell r="A1562">
            <v>2021</v>
          </cell>
        </row>
        <row r="1563">
          <cell r="A1563">
            <v>2021</v>
          </cell>
        </row>
        <row r="1564">
          <cell r="A1564">
            <v>2021</v>
          </cell>
        </row>
        <row r="1565">
          <cell r="A1565">
            <v>2021</v>
          </cell>
        </row>
        <row r="1566">
          <cell r="A1566">
            <v>2021</v>
          </cell>
        </row>
        <row r="1567">
          <cell r="A1567">
            <v>2021</v>
          </cell>
        </row>
        <row r="1568">
          <cell r="A1568">
            <v>2021</v>
          </cell>
        </row>
        <row r="1569">
          <cell r="A1569">
            <v>2021</v>
          </cell>
        </row>
        <row r="1570">
          <cell r="A1570">
            <v>2021</v>
          </cell>
        </row>
        <row r="1571">
          <cell r="A1571">
            <v>2021</v>
          </cell>
        </row>
        <row r="1572">
          <cell r="A1572">
            <v>2021</v>
          </cell>
        </row>
        <row r="1573">
          <cell r="A1573">
            <v>2021</v>
          </cell>
        </row>
        <row r="1574">
          <cell r="A1574">
            <v>2021</v>
          </cell>
        </row>
        <row r="1575">
          <cell r="A1575">
            <v>2021</v>
          </cell>
        </row>
        <row r="1576">
          <cell r="A1576">
            <v>2021</v>
          </cell>
        </row>
        <row r="1577">
          <cell r="A1577">
            <v>2021</v>
          </cell>
        </row>
        <row r="1578">
          <cell r="A1578">
            <v>2021</v>
          </cell>
        </row>
        <row r="1579">
          <cell r="A1579">
            <v>2021</v>
          </cell>
        </row>
        <row r="1580">
          <cell r="A1580">
            <v>2021</v>
          </cell>
        </row>
        <row r="1581">
          <cell r="A1581">
            <v>2021</v>
          </cell>
        </row>
        <row r="1582">
          <cell r="A1582">
            <v>2021</v>
          </cell>
        </row>
        <row r="1583">
          <cell r="A1583">
            <v>2021</v>
          </cell>
        </row>
        <row r="1584">
          <cell r="A1584">
            <v>2021</v>
          </cell>
        </row>
        <row r="1585">
          <cell r="A1585">
            <v>2021</v>
          </cell>
        </row>
        <row r="1586">
          <cell r="A1586">
            <v>2021</v>
          </cell>
        </row>
        <row r="1587">
          <cell r="A1587">
            <v>2021</v>
          </cell>
        </row>
        <row r="1588">
          <cell r="A1588">
            <v>2021</v>
          </cell>
        </row>
        <row r="1589">
          <cell r="A1589">
            <v>2021</v>
          </cell>
        </row>
        <row r="1590">
          <cell r="A1590">
            <v>2021</v>
          </cell>
        </row>
        <row r="1591">
          <cell r="A1591">
            <v>2021</v>
          </cell>
        </row>
        <row r="1592">
          <cell r="A1592">
            <v>2021</v>
          </cell>
        </row>
        <row r="1593">
          <cell r="A1593">
            <v>2021</v>
          </cell>
        </row>
        <row r="1594">
          <cell r="A1594">
            <v>2021</v>
          </cell>
        </row>
        <row r="1595">
          <cell r="A1595">
            <v>2021</v>
          </cell>
        </row>
        <row r="1596">
          <cell r="A1596">
            <v>2021</v>
          </cell>
        </row>
        <row r="1597">
          <cell r="A1597">
            <v>2021</v>
          </cell>
        </row>
        <row r="1598">
          <cell r="A1598">
            <v>2021</v>
          </cell>
        </row>
        <row r="1599">
          <cell r="A1599">
            <v>2021</v>
          </cell>
        </row>
        <row r="1600">
          <cell r="A1600">
            <v>2021</v>
          </cell>
        </row>
        <row r="1601">
          <cell r="A1601">
            <v>2021</v>
          </cell>
        </row>
        <row r="1602">
          <cell r="A1602">
            <v>2021</v>
          </cell>
        </row>
        <row r="1603">
          <cell r="A1603">
            <v>2021</v>
          </cell>
        </row>
        <row r="1604">
          <cell r="A1604">
            <v>2021</v>
          </cell>
        </row>
        <row r="1605">
          <cell r="A1605">
            <v>2021</v>
          </cell>
        </row>
        <row r="1606">
          <cell r="A1606">
            <v>2021</v>
          </cell>
        </row>
        <row r="1607">
          <cell r="A1607">
            <v>2021</v>
          </cell>
        </row>
        <row r="1608">
          <cell r="A1608">
            <v>2021</v>
          </cell>
        </row>
        <row r="1609">
          <cell r="A1609">
            <v>2021</v>
          </cell>
        </row>
        <row r="1610">
          <cell r="A1610">
            <v>2021</v>
          </cell>
        </row>
        <row r="1611">
          <cell r="A1611">
            <v>2021</v>
          </cell>
        </row>
        <row r="1612">
          <cell r="A1612">
            <v>2021</v>
          </cell>
        </row>
        <row r="1613">
          <cell r="A1613">
            <v>2021</v>
          </cell>
        </row>
        <row r="1614">
          <cell r="A1614">
            <v>2021</v>
          </cell>
        </row>
        <row r="1615">
          <cell r="A1615">
            <v>2021</v>
          </cell>
        </row>
        <row r="1616">
          <cell r="A1616">
            <v>2021</v>
          </cell>
        </row>
        <row r="1617">
          <cell r="A1617">
            <v>2021</v>
          </cell>
        </row>
        <row r="1618">
          <cell r="A1618">
            <v>2021</v>
          </cell>
        </row>
        <row r="1619">
          <cell r="A1619">
            <v>2021</v>
          </cell>
        </row>
        <row r="1620">
          <cell r="A1620">
            <v>2021</v>
          </cell>
        </row>
        <row r="1621">
          <cell r="A1621">
            <v>2021</v>
          </cell>
        </row>
        <row r="1622">
          <cell r="A1622">
            <v>2021</v>
          </cell>
        </row>
        <row r="1623">
          <cell r="A1623">
            <v>2021</v>
          </cell>
        </row>
        <row r="1624">
          <cell r="A1624">
            <v>2021</v>
          </cell>
        </row>
        <row r="1625">
          <cell r="A1625">
            <v>2021</v>
          </cell>
        </row>
        <row r="1626">
          <cell r="A1626">
            <v>2021</v>
          </cell>
        </row>
        <row r="1627">
          <cell r="A1627">
            <v>2021</v>
          </cell>
        </row>
        <row r="1628">
          <cell r="A1628">
            <v>2021</v>
          </cell>
        </row>
        <row r="1629">
          <cell r="A1629">
            <v>2021</v>
          </cell>
        </row>
        <row r="1630">
          <cell r="A1630">
            <v>2021</v>
          </cell>
        </row>
        <row r="1631">
          <cell r="A1631">
            <v>2021</v>
          </cell>
        </row>
        <row r="1632">
          <cell r="A1632">
            <v>2021</v>
          </cell>
        </row>
        <row r="1633">
          <cell r="A1633">
            <v>2021</v>
          </cell>
        </row>
        <row r="1634">
          <cell r="A1634">
            <v>2021</v>
          </cell>
        </row>
        <row r="1635">
          <cell r="A1635">
            <v>2021</v>
          </cell>
        </row>
        <row r="1636">
          <cell r="A1636">
            <v>2021</v>
          </cell>
        </row>
        <row r="1637">
          <cell r="A1637">
            <v>2021</v>
          </cell>
        </row>
        <row r="1638">
          <cell r="A1638">
            <v>2021</v>
          </cell>
        </row>
        <row r="1639">
          <cell r="A1639">
            <v>2021</v>
          </cell>
        </row>
        <row r="1640">
          <cell r="A1640">
            <v>2021</v>
          </cell>
        </row>
        <row r="1641">
          <cell r="A1641">
            <v>2021</v>
          </cell>
        </row>
        <row r="1642">
          <cell r="A1642">
            <v>2021</v>
          </cell>
        </row>
        <row r="1643">
          <cell r="A1643">
            <v>2021</v>
          </cell>
        </row>
        <row r="1644">
          <cell r="A1644">
            <v>2021</v>
          </cell>
        </row>
        <row r="1645">
          <cell r="A1645">
            <v>2021</v>
          </cell>
        </row>
        <row r="1646">
          <cell r="A1646">
            <v>2021</v>
          </cell>
        </row>
        <row r="1647">
          <cell r="A1647">
            <v>2021</v>
          </cell>
        </row>
        <row r="1648">
          <cell r="A1648">
            <v>2021</v>
          </cell>
        </row>
        <row r="1649">
          <cell r="A1649">
            <v>2021</v>
          </cell>
        </row>
        <row r="1650">
          <cell r="A1650">
            <v>2021</v>
          </cell>
        </row>
        <row r="1651">
          <cell r="A1651">
            <v>2021</v>
          </cell>
        </row>
        <row r="1652">
          <cell r="A1652">
            <v>2021</v>
          </cell>
        </row>
        <row r="1653">
          <cell r="A1653">
            <v>2021</v>
          </cell>
        </row>
        <row r="1654">
          <cell r="A1654">
            <v>2021</v>
          </cell>
        </row>
        <row r="1655">
          <cell r="A1655">
            <v>2021</v>
          </cell>
        </row>
        <row r="1656">
          <cell r="A1656">
            <v>2021</v>
          </cell>
        </row>
        <row r="1657">
          <cell r="A1657">
            <v>2021</v>
          </cell>
        </row>
        <row r="1658">
          <cell r="A1658">
            <v>2021</v>
          </cell>
        </row>
        <row r="1659">
          <cell r="A1659">
            <v>2021</v>
          </cell>
        </row>
        <row r="1660">
          <cell r="A1660">
            <v>2021</v>
          </cell>
        </row>
        <row r="1661">
          <cell r="A1661">
            <v>2021</v>
          </cell>
        </row>
        <row r="1662">
          <cell r="A1662">
            <v>2021</v>
          </cell>
        </row>
        <row r="1663">
          <cell r="A1663">
            <v>2021</v>
          </cell>
        </row>
        <row r="1664">
          <cell r="A1664">
            <v>2021</v>
          </cell>
        </row>
        <row r="1665">
          <cell r="A1665">
            <v>2021</v>
          </cell>
        </row>
        <row r="1666">
          <cell r="A1666">
            <v>2021</v>
          </cell>
        </row>
        <row r="1667">
          <cell r="A1667">
            <v>2021</v>
          </cell>
        </row>
        <row r="1668">
          <cell r="A1668">
            <v>2021</v>
          </cell>
        </row>
        <row r="1669">
          <cell r="A1669">
            <v>2021</v>
          </cell>
        </row>
        <row r="1670">
          <cell r="A1670">
            <v>2021</v>
          </cell>
        </row>
        <row r="1671">
          <cell r="A1671">
            <v>2021</v>
          </cell>
        </row>
        <row r="1672">
          <cell r="A1672">
            <v>2021</v>
          </cell>
        </row>
        <row r="1673">
          <cell r="A1673">
            <v>2021</v>
          </cell>
        </row>
        <row r="1674">
          <cell r="A1674">
            <v>2021</v>
          </cell>
        </row>
        <row r="1675">
          <cell r="A1675">
            <v>2021</v>
          </cell>
        </row>
        <row r="1676">
          <cell r="A1676">
            <v>2021</v>
          </cell>
        </row>
        <row r="1677">
          <cell r="A1677">
            <v>2021</v>
          </cell>
        </row>
        <row r="1678">
          <cell r="A1678">
            <v>2021</v>
          </cell>
        </row>
        <row r="1679">
          <cell r="A1679">
            <v>2021</v>
          </cell>
        </row>
        <row r="1680">
          <cell r="A1680">
            <v>2021</v>
          </cell>
        </row>
        <row r="1681">
          <cell r="A1681">
            <v>2021</v>
          </cell>
        </row>
        <row r="1682">
          <cell r="A1682">
            <v>2021</v>
          </cell>
        </row>
        <row r="1683">
          <cell r="A1683">
            <v>2021</v>
          </cell>
        </row>
        <row r="1684">
          <cell r="A1684">
            <v>2021</v>
          </cell>
        </row>
        <row r="1685">
          <cell r="A1685">
            <v>2021</v>
          </cell>
        </row>
        <row r="1686">
          <cell r="A1686">
            <v>2021</v>
          </cell>
        </row>
        <row r="1687">
          <cell r="A1687">
            <v>2021</v>
          </cell>
        </row>
        <row r="1688">
          <cell r="A1688">
            <v>2021</v>
          </cell>
        </row>
        <row r="1689">
          <cell r="A1689">
            <v>2021</v>
          </cell>
        </row>
        <row r="1690">
          <cell r="A1690">
            <v>2021</v>
          </cell>
        </row>
        <row r="1691">
          <cell r="A1691">
            <v>2021</v>
          </cell>
        </row>
        <row r="1692">
          <cell r="A1692">
            <v>2021</v>
          </cell>
        </row>
        <row r="1693">
          <cell r="A1693">
            <v>2021</v>
          </cell>
        </row>
        <row r="1694">
          <cell r="A1694">
            <v>2021</v>
          </cell>
        </row>
        <row r="1695">
          <cell r="A1695">
            <v>2021</v>
          </cell>
        </row>
        <row r="1696">
          <cell r="A1696">
            <v>2021</v>
          </cell>
        </row>
        <row r="1697">
          <cell r="A1697">
            <v>2021</v>
          </cell>
        </row>
        <row r="1698">
          <cell r="A1698">
            <v>2021</v>
          </cell>
        </row>
        <row r="1699">
          <cell r="A1699">
            <v>2021</v>
          </cell>
        </row>
        <row r="1700">
          <cell r="A1700">
            <v>2021</v>
          </cell>
        </row>
        <row r="1701">
          <cell r="A1701">
            <v>2021</v>
          </cell>
        </row>
        <row r="1702">
          <cell r="A1702">
            <v>2021</v>
          </cell>
        </row>
        <row r="1703">
          <cell r="A1703">
            <v>2021</v>
          </cell>
        </row>
        <row r="1704">
          <cell r="A1704">
            <v>2021</v>
          </cell>
        </row>
        <row r="1705">
          <cell r="A1705">
            <v>2021</v>
          </cell>
        </row>
        <row r="1706">
          <cell r="A1706">
            <v>2021</v>
          </cell>
        </row>
        <row r="1707">
          <cell r="A1707">
            <v>2021</v>
          </cell>
        </row>
        <row r="1708">
          <cell r="A1708">
            <v>2021</v>
          </cell>
        </row>
        <row r="1709">
          <cell r="A1709">
            <v>2021</v>
          </cell>
        </row>
        <row r="1710">
          <cell r="A1710">
            <v>2021</v>
          </cell>
        </row>
        <row r="1711">
          <cell r="A1711">
            <v>2021</v>
          </cell>
        </row>
        <row r="1712">
          <cell r="A1712">
            <v>2021</v>
          </cell>
        </row>
        <row r="1713">
          <cell r="A1713">
            <v>2021</v>
          </cell>
        </row>
        <row r="1714">
          <cell r="A1714">
            <v>2021</v>
          </cell>
        </row>
        <row r="1715">
          <cell r="A1715">
            <v>2021</v>
          </cell>
        </row>
        <row r="1716">
          <cell r="A1716">
            <v>2021</v>
          </cell>
        </row>
        <row r="1717">
          <cell r="A1717">
            <v>2021</v>
          </cell>
        </row>
        <row r="1718">
          <cell r="A1718">
            <v>2021</v>
          </cell>
        </row>
        <row r="1719">
          <cell r="A1719">
            <v>2021</v>
          </cell>
        </row>
        <row r="1720">
          <cell r="A1720">
            <v>2021</v>
          </cell>
        </row>
        <row r="1721">
          <cell r="A1721">
            <v>2021</v>
          </cell>
        </row>
        <row r="1722">
          <cell r="A1722">
            <v>2021</v>
          </cell>
        </row>
        <row r="1723">
          <cell r="A1723">
            <v>2021</v>
          </cell>
        </row>
        <row r="1724">
          <cell r="A1724">
            <v>2021</v>
          </cell>
        </row>
        <row r="1725">
          <cell r="A1725">
            <v>2021</v>
          </cell>
        </row>
        <row r="1726">
          <cell r="A1726">
            <v>2021</v>
          </cell>
        </row>
        <row r="1727">
          <cell r="A1727">
            <v>2021</v>
          </cell>
        </row>
        <row r="1728">
          <cell r="A1728">
            <v>2021</v>
          </cell>
        </row>
        <row r="1729">
          <cell r="A1729">
            <v>2021</v>
          </cell>
        </row>
        <row r="1730">
          <cell r="A1730">
            <v>2021</v>
          </cell>
        </row>
        <row r="1731">
          <cell r="A1731">
            <v>2021</v>
          </cell>
        </row>
        <row r="1732">
          <cell r="A1732">
            <v>2021</v>
          </cell>
        </row>
        <row r="1733">
          <cell r="A1733">
            <v>2021</v>
          </cell>
        </row>
        <row r="1734">
          <cell r="A1734">
            <v>2021</v>
          </cell>
        </row>
        <row r="1735">
          <cell r="A1735">
            <v>2021</v>
          </cell>
        </row>
        <row r="1736">
          <cell r="A1736">
            <v>2021</v>
          </cell>
        </row>
        <row r="1737">
          <cell r="A1737">
            <v>2021</v>
          </cell>
        </row>
        <row r="1738">
          <cell r="A1738">
            <v>2021</v>
          </cell>
        </row>
        <row r="1739">
          <cell r="A1739">
            <v>2021</v>
          </cell>
        </row>
        <row r="1740">
          <cell r="A1740">
            <v>2021</v>
          </cell>
        </row>
        <row r="1741">
          <cell r="A1741">
            <v>2021</v>
          </cell>
        </row>
        <row r="1742">
          <cell r="A1742">
            <v>2021</v>
          </cell>
        </row>
        <row r="1743">
          <cell r="A1743">
            <v>2021</v>
          </cell>
        </row>
        <row r="1744">
          <cell r="A1744">
            <v>2021</v>
          </cell>
        </row>
        <row r="1745">
          <cell r="A1745">
            <v>2021</v>
          </cell>
        </row>
        <row r="1746">
          <cell r="A1746">
            <v>2021</v>
          </cell>
        </row>
        <row r="1747">
          <cell r="A1747">
            <v>2021</v>
          </cell>
        </row>
        <row r="1748">
          <cell r="A1748">
            <v>2021</v>
          </cell>
        </row>
        <row r="1749">
          <cell r="A1749">
            <v>2021</v>
          </cell>
        </row>
        <row r="1750">
          <cell r="A1750">
            <v>2021</v>
          </cell>
        </row>
        <row r="1751">
          <cell r="A1751">
            <v>2021</v>
          </cell>
        </row>
        <row r="1752">
          <cell r="A1752">
            <v>2021</v>
          </cell>
        </row>
        <row r="1753">
          <cell r="A1753">
            <v>2021</v>
          </cell>
        </row>
        <row r="1754">
          <cell r="A1754">
            <v>2021</v>
          </cell>
        </row>
        <row r="1755">
          <cell r="A1755">
            <v>2021</v>
          </cell>
        </row>
        <row r="1756">
          <cell r="A1756">
            <v>2021</v>
          </cell>
        </row>
        <row r="1757">
          <cell r="A1757">
            <v>2021</v>
          </cell>
        </row>
        <row r="1758">
          <cell r="A1758">
            <v>2021</v>
          </cell>
        </row>
        <row r="1759">
          <cell r="A1759">
            <v>2021</v>
          </cell>
        </row>
        <row r="1760">
          <cell r="A1760">
            <v>2021</v>
          </cell>
        </row>
        <row r="1761">
          <cell r="A1761">
            <v>2021</v>
          </cell>
        </row>
        <row r="1762">
          <cell r="A1762">
            <v>2021</v>
          </cell>
        </row>
        <row r="1763">
          <cell r="A1763">
            <v>2021</v>
          </cell>
        </row>
        <row r="1764">
          <cell r="A1764">
            <v>2021</v>
          </cell>
        </row>
        <row r="1765">
          <cell r="A1765">
            <v>2021</v>
          </cell>
        </row>
        <row r="1766">
          <cell r="A1766">
            <v>2021</v>
          </cell>
        </row>
        <row r="1767">
          <cell r="A1767">
            <v>2021</v>
          </cell>
        </row>
        <row r="1768">
          <cell r="A1768">
            <v>2021</v>
          </cell>
        </row>
        <row r="1769">
          <cell r="A1769">
            <v>2021</v>
          </cell>
        </row>
        <row r="1770">
          <cell r="A1770">
            <v>2021</v>
          </cell>
        </row>
        <row r="1771">
          <cell r="A1771">
            <v>2021</v>
          </cell>
        </row>
        <row r="1772">
          <cell r="A1772">
            <v>2021</v>
          </cell>
        </row>
        <row r="1773">
          <cell r="A1773">
            <v>2021</v>
          </cell>
        </row>
        <row r="1774">
          <cell r="A1774">
            <v>2021</v>
          </cell>
        </row>
        <row r="1775">
          <cell r="A1775">
            <v>2021</v>
          </cell>
        </row>
        <row r="1776">
          <cell r="A1776">
            <v>2021</v>
          </cell>
        </row>
        <row r="1777">
          <cell r="A1777">
            <v>2021</v>
          </cell>
        </row>
        <row r="1778">
          <cell r="A1778">
            <v>2021</v>
          </cell>
        </row>
        <row r="1779">
          <cell r="A1779">
            <v>2021</v>
          </cell>
        </row>
        <row r="1780">
          <cell r="A1780">
            <v>2021</v>
          </cell>
        </row>
        <row r="1781">
          <cell r="A1781">
            <v>2021</v>
          </cell>
        </row>
        <row r="1782">
          <cell r="A1782">
            <v>2021</v>
          </cell>
        </row>
        <row r="1783">
          <cell r="A1783">
            <v>2021</v>
          </cell>
        </row>
        <row r="1784">
          <cell r="A1784">
            <v>2021</v>
          </cell>
        </row>
        <row r="1785">
          <cell r="A1785">
            <v>2021</v>
          </cell>
        </row>
        <row r="1786">
          <cell r="A1786">
            <v>2021</v>
          </cell>
        </row>
        <row r="1787">
          <cell r="A1787">
            <v>2021</v>
          </cell>
        </row>
        <row r="1788">
          <cell r="A1788">
            <v>2021</v>
          </cell>
        </row>
        <row r="1789">
          <cell r="A1789">
            <v>2021</v>
          </cell>
        </row>
        <row r="1790">
          <cell r="A1790">
            <v>2021</v>
          </cell>
        </row>
        <row r="1791">
          <cell r="A1791">
            <v>2021</v>
          </cell>
        </row>
        <row r="1792">
          <cell r="A1792">
            <v>2021</v>
          </cell>
        </row>
        <row r="1793">
          <cell r="A1793">
            <v>2021</v>
          </cell>
        </row>
        <row r="1794">
          <cell r="A1794">
            <v>2021</v>
          </cell>
        </row>
        <row r="1795">
          <cell r="A1795">
            <v>2021</v>
          </cell>
        </row>
        <row r="1796">
          <cell r="A1796">
            <v>2021</v>
          </cell>
        </row>
        <row r="1797">
          <cell r="A1797">
            <v>2021</v>
          </cell>
        </row>
        <row r="1798">
          <cell r="A1798">
            <v>2021</v>
          </cell>
        </row>
        <row r="1799">
          <cell r="A1799">
            <v>2021</v>
          </cell>
        </row>
        <row r="1800">
          <cell r="A1800">
            <v>2021</v>
          </cell>
        </row>
        <row r="1801">
          <cell r="A1801">
            <v>2021</v>
          </cell>
        </row>
        <row r="1802">
          <cell r="A1802">
            <v>2021</v>
          </cell>
        </row>
        <row r="1803">
          <cell r="A1803">
            <v>2021</v>
          </cell>
        </row>
        <row r="1804">
          <cell r="A1804">
            <v>2021</v>
          </cell>
        </row>
        <row r="1805">
          <cell r="A1805">
            <v>2021</v>
          </cell>
        </row>
        <row r="1806">
          <cell r="A1806">
            <v>2021</v>
          </cell>
        </row>
        <row r="1807">
          <cell r="A1807">
            <v>2021</v>
          </cell>
        </row>
        <row r="1808">
          <cell r="A1808">
            <v>2021</v>
          </cell>
        </row>
        <row r="1809">
          <cell r="A1809">
            <v>2021</v>
          </cell>
        </row>
        <row r="1810">
          <cell r="A1810">
            <v>2021</v>
          </cell>
        </row>
        <row r="1811">
          <cell r="A1811">
            <v>2021</v>
          </cell>
        </row>
        <row r="1812">
          <cell r="A1812">
            <v>2021</v>
          </cell>
        </row>
        <row r="1813">
          <cell r="A1813">
            <v>2021</v>
          </cell>
        </row>
        <row r="1814">
          <cell r="A1814">
            <v>2021</v>
          </cell>
        </row>
        <row r="1815">
          <cell r="A1815">
            <v>2021</v>
          </cell>
        </row>
        <row r="1816">
          <cell r="A1816">
            <v>2021</v>
          </cell>
        </row>
        <row r="1817">
          <cell r="A1817">
            <v>2021</v>
          </cell>
        </row>
        <row r="1818">
          <cell r="A1818">
            <v>2021</v>
          </cell>
        </row>
        <row r="1819">
          <cell r="A1819">
            <v>2021</v>
          </cell>
        </row>
        <row r="1820">
          <cell r="A1820">
            <v>2021</v>
          </cell>
        </row>
        <row r="1821">
          <cell r="A1821">
            <v>2021</v>
          </cell>
        </row>
        <row r="1822">
          <cell r="A1822">
            <v>2021</v>
          </cell>
        </row>
        <row r="1823">
          <cell r="A1823">
            <v>2021</v>
          </cell>
        </row>
        <row r="1824">
          <cell r="A1824">
            <v>2021</v>
          </cell>
        </row>
        <row r="1825">
          <cell r="A1825">
            <v>2021</v>
          </cell>
        </row>
        <row r="1826">
          <cell r="A1826">
            <v>2021</v>
          </cell>
        </row>
        <row r="1827">
          <cell r="A1827">
            <v>2021</v>
          </cell>
        </row>
        <row r="1828">
          <cell r="A1828">
            <v>2021</v>
          </cell>
        </row>
        <row r="1829">
          <cell r="A1829">
            <v>2021</v>
          </cell>
        </row>
        <row r="1830">
          <cell r="A1830">
            <v>2021</v>
          </cell>
        </row>
        <row r="1831">
          <cell r="A1831">
            <v>2021</v>
          </cell>
        </row>
        <row r="1832">
          <cell r="A1832">
            <v>2021</v>
          </cell>
        </row>
        <row r="1833">
          <cell r="A1833">
            <v>2021</v>
          </cell>
        </row>
        <row r="1834">
          <cell r="A1834">
            <v>2021</v>
          </cell>
        </row>
        <row r="1835">
          <cell r="A1835">
            <v>2021</v>
          </cell>
        </row>
        <row r="1836">
          <cell r="A1836">
            <v>2021</v>
          </cell>
        </row>
        <row r="1837">
          <cell r="A1837">
            <v>2021</v>
          </cell>
        </row>
        <row r="1838">
          <cell r="A1838">
            <v>2021</v>
          </cell>
        </row>
        <row r="1839">
          <cell r="A1839">
            <v>2021</v>
          </cell>
        </row>
        <row r="1840">
          <cell r="A1840">
            <v>2021</v>
          </cell>
        </row>
        <row r="1841">
          <cell r="A1841">
            <v>2021</v>
          </cell>
        </row>
        <row r="1842">
          <cell r="A1842">
            <v>2021</v>
          </cell>
        </row>
        <row r="1843">
          <cell r="A1843">
            <v>2021</v>
          </cell>
        </row>
        <row r="1844">
          <cell r="A1844">
            <v>2021</v>
          </cell>
        </row>
        <row r="1845">
          <cell r="A1845">
            <v>2021</v>
          </cell>
        </row>
        <row r="1846">
          <cell r="A1846">
            <v>2021</v>
          </cell>
        </row>
        <row r="1847">
          <cell r="A1847">
            <v>2021</v>
          </cell>
        </row>
        <row r="1848">
          <cell r="A1848">
            <v>2021</v>
          </cell>
        </row>
        <row r="1849">
          <cell r="A1849">
            <v>2021</v>
          </cell>
        </row>
        <row r="1850">
          <cell r="A1850">
            <v>2021</v>
          </cell>
        </row>
        <row r="1851">
          <cell r="A1851">
            <v>2021</v>
          </cell>
        </row>
        <row r="1852">
          <cell r="A1852">
            <v>2021</v>
          </cell>
        </row>
        <row r="1853">
          <cell r="A1853">
            <v>2021</v>
          </cell>
        </row>
        <row r="1854">
          <cell r="A1854">
            <v>2021</v>
          </cell>
        </row>
        <row r="1855">
          <cell r="A1855">
            <v>2021</v>
          </cell>
        </row>
        <row r="1856">
          <cell r="A1856">
            <v>2021</v>
          </cell>
        </row>
        <row r="1857">
          <cell r="A1857">
            <v>2021</v>
          </cell>
        </row>
        <row r="1858">
          <cell r="A1858">
            <v>2021</v>
          </cell>
        </row>
        <row r="1859">
          <cell r="A1859">
            <v>2021</v>
          </cell>
        </row>
        <row r="1860">
          <cell r="A1860">
            <v>2021</v>
          </cell>
        </row>
        <row r="1861">
          <cell r="A1861">
            <v>2021</v>
          </cell>
        </row>
        <row r="1862">
          <cell r="A1862">
            <v>2021</v>
          </cell>
        </row>
        <row r="1863">
          <cell r="A1863">
            <v>2021</v>
          </cell>
        </row>
        <row r="1864">
          <cell r="A1864">
            <v>2021</v>
          </cell>
        </row>
        <row r="1865">
          <cell r="A1865">
            <v>2021</v>
          </cell>
        </row>
        <row r="1866">
          <cell r="A1866">
            <v>2021</v>
          </cell>
        </row>
        <row r="1867">
          <cell r="A1867">
            <v>2021</v>
          </cell>
        </row>
        <row r="1868">
          <cell r="A1868">
            <v>2021</v>
          </cell>
        </row>
        <row r="1869">
          <cell r="A1869">
            <v>2021</v>
          </cell>
        </row>
        <row r="1870">
          <cell r="A1870">
            <v>2021</v>
          </cell>
        </row>
        <row r="1871">
          <cell r="A1871">
            <v>2021</v>
          </cell>
        </row>
        <row r="1872">
          <cell r="A1872">
            <v>2021</v>
          </cell>
        </row>
        <row r="1873">
          <cell r="A1873">
            <v>2021</v>
          </cell>
        </row>
        <row r="1874">
          <cell r="A1874">
            <v>2021</v>
          </cell>
        </row>
        <row r="1875">
          <cell r="A1875">
            <v>2021</v>
          </cell>
        </row>
        <row r="1876">
          <cell r="A1876">
            <v>2021</v>
          </cell>
        </row>
        <row r="1877">
          <cell r="A1877">
            <v>2021</v>
          </cell>
        </row>
        <row r="1878">
          <cell r="A1878">
            <v>2021</v>
          </cell>
        </row>
        <row r="1879">
          <cell r="A1879">
            <v>2021</v>
          </cell>
        </row>
        <row r="1880">
          <cell r="A1880">
            <v>2021</v>
          </cell>
        </row>
        <row r="1881">
          <cell r="A1881">
            <v>2021</v>
          </cell>
        </row>
        <row r="1882">
          <cell r="A1882">
            <v>2021</v>
          </cell>
        </row>
        <row r="1883">
          <cell r="A1883">
            <v>2021</v>
          </cell>
        </row>
        <row r="1884">
          <cell r="A1884">
            <v>2021</v>
          </cell>
        </row>
        <row r="1885">
          <cell r="A1885">
            <v>2021</v>
          </cell>
        </row>
        <row r="1886">
          <cell r="A1886">
            <v>2021</v>
          </cell>
        </row>
        <row r="1887">
          <cell r="A1887">
            <v>2021</v>
          </cell>
        </row>
        <row r="1888">
          <cell r="A1888">
            <v>2021</v>
          </cell>
        </row>
        <row r="1889">
          <cell r="A1889">
            <v>2021</v>
          </cell>
        </row>
        <row r="1890">
          <cell r="A1890">
            <v>2021</v>
          </cell>
        </row>
        <row r="1891">
          <cell r="A1891">
            <v>2021</v>
          </cell>
        </row>
        <row r="1892">
          <cell r="A1892">
            <v>2021</v>
          </cell>
        </row>
        <row r="1893">
          <cell r="A1893">
            <v>2021</v>
          </cell>
        </row>
        <row r="1894">
          <cell r="A1894">
            <v>2021</v>
          </cell>
        </row>
        <row r="1895">
          <cell r="A1895">
            <v>2021</v>
          </cell>
        </row>
        <row r="1896">
          <cell r="A1896">
            <v>2021</v>
          </cell>
        </row>
        <row r="1897">
          <cell r="A1897">
            <v>2021</v>
          </cell>
        </row>
        <row r="1898">
          <cell r="A1898">
            <v>2021</v>
          </cell>
        </row>
        <row r="1899">
          <cell r="A1899">
            <v>2021</v>
          </cell>
        </row>
        <row r="1900">
          <cell r="A1900">
            <v>2021</v>
          </cell>
        </row>
        <row r="1901">
          <cell r="A1901">
            <v>2021</v>
          </cell>
        </row>
        <row r="1902">
          <cell r="A1902">
            <v>2021</v>
          </cell>
        </row>
        <row r="1903">
          <cell r="A1903">
            <v>2021</v>
          </cell>
        </row>
        <row r="1904">
          <cell r="A1904">
            <v>2021</v>
          </cell>
        </row>
        <row r="1905">
          <cell r="A1905">
            <v>2021</v>
          </cell>
        </row>
        <row r="1906">
          <cell r="A1906">
            <v>2021</v>
          </cell>
        </row>
        <row r="1907">
          <cell r="A1907">
            <v>2021</v>
          </cell>
        </row>
        <row r="1908">
          <cell r="A1908">
            <v>2021</v>
          </cell>
        </row>
        <row r="1909">
          <cell r="A1909">
            <v>2021</v>
          </cell>
        </row>
        <row r="1910">
          <cell r="A1910">
            <v>2021</v>
          </cell>
        </row>
        <row r="1911">
          <cell r="A1911">
            <v>2021</v>
          </cell>
        </row>
        <row r="1912">
          <cell r="A1912">
            <v>2021</v>
          </cell>
        </row>
        <row r="1913">
          <cell r="A1913">
            <v>2021</v>
          </cell>
        </row>
        <row r="1914">
          <cell r="A1914">
            <v>2021</v>
          </cell>
        </row>
        <row r="1915">
          <cell r="A1915">
            <v>2021</v>
          </cell>
        </row>
        <row r="1916">
          <cell r="A1916">
            <v>2021</v>
          </cell>
        </row>
        <row r="1917">
          <cell r="A1917">
            <v>2021</v>
          </cell>
        </row>
        <row r="1918">
          <cell r="A1918">
            <v>2021</v>
          </cell>
        </row>
        <row r="1919">
          <cell r="A1919">
            <v>2021</v>
          </cell>
        </row>
        <row r="1920">
          <cell r="A1920">
            <v>2021</v>
          </cell>
        </row>
        <row r="1921">
          <cell r="A1921">
            <v>2021</v>
          </cell>
        </row>
        <row r="1922">
          <cell r="A1922">
            <v>2021</v>
          </cell>
        </row>
        <row r="1923">
          <cell r="A1923">
            <v>2021</v>
          </cell>
        </row>
        <row r="1924">
          <cell r="A1924">
            <v>2021</v>
          </cell>
        </row>
        <row r="1925">
          <cell r="A1925">
            <v>2021</v>
          </cell>
        </row>
        <row r="1926">
          <cell r="A1926">
            <v>2021</v>
          </cell>
        </row>
        <row r="1927">
          <cell r="A1927">
            <v>2021</v>
          </cell>
        </row>
        <row r="1928">
          <cell r="A1928">
            <v>2021</v>
          </cell>
        </row>
        <row r="1929">
          <cell r="A1929">
            <v>2021</v>
          </cell>
        </row>
        <row r="1930">
          <cell r="A1930">
            <v>2021</v>
          </cell>
        </row>
        <row r="1931">
          <cell r="A1931">
            <v>2021</v>
          </cell>
        </row>
        <row r="1932">
          <cell r="A1932">
            <v>2021</v>
          </cell>
        </row>
        <row r="1933">
          <cell r="A1933">
            <v>2021</v>
          </cell>
        </row>
        <row r="1934">
          <cell r="A1934">
            <v>2021</v>
          </cell>
        </row>
        <row r="1935">
          <cell r="A1935">
            <v>2021</v>
          </cell>
        </row>
        <row r="1936">
          <cell r="A1936">
            <v>2021</v>
          </cell>
        </row>
        <row r="1937">
          <cell r="A1937">
            <v>2021</v>
          </cell>
        </row>
        <row r="1938">
          <cell r="A1938">
            <v>2021</v>
          </cell>
        </row>
        <row r="1939">
          <cell r="A1939">
            <v>2021</v>
          </cell>
        </row>
        <row r="1940">
          <cell r="A1940">
            <v>2021</v>
          </cell>
        </row>
        <row r="1941">
          <cell r="A1941">
            <v>2021</v>
          </cell>
        </row>
        <row r="1942">
          <cell r="A1942">
            <v>2021</v>
          </cell>
        </row>
        <row r="1943">
          <cell r="A1943">
            <v>2021</v>
          </cell>
        </row>
        <row r="1944">
          <cell r="A1944">
            <v>2021</v>
          </cell>
        </row>
        <row r="1945">
          <cell r="A1945">
            <v>2021</v>
          </cell>
        </row>
        <row r="1946">
          <cell r="A1946">
            <v>2021</v>
          </cell>
        </row>
        <row r="1947">
          <cell r="A1947">
            <v>2021</v>
          </cell>
        </row>
        <row r="1948">
          <cell r="A1948">
            <v>2021</v>
          </cell>
        </row>
        <row r="1949">
          <cell r="A1949">
            <v>2021</v>
          </cell>
        </row>
        <row r="1950">
          <cell r="A1950">
            <v>2021</v>
          </cell>
        </row>
        <row r="1951">
          <cell r="A1951">
            <v>2021</v>
          </cell>
        </row>
        <row r="1952">
          <cell r="A1952">
            <v>2021</v>
          </cell>
        </row>
        <row r="1953">
          <cell r="A1953">
            <v>2021</v>
          </cell>
        </row>
        <row r="1954">
          <cell r="A1954">
            <v>2021</v>
          </cell>
        </row>
        <row r="1955">
          <cell r="A1955">
            <v>2021</v>
          </cell>
        </row>
        <row r="1956">
          <cell r="A1956">
            <v>2021</v>
          </cell>
        </row>
        <row r="1957">
          <cell r="A1957">
            <v>2021</v>
          </cell>
        </row>
        <row r="1958">
          <cell r="A1958">
            <v>2021</v>
          </cell>
        </row>
        <row r="1959">
          <cell r="A1959">
            <v>2021</v>
          </cell>
        </row>
        <row r="1960">
          <cell r="A1960">
            <v>2021</v>
          </cell>
        </row>
        <row r="1961">
          <cell r="A1961">
            <v>2021</v>
          </cell>
        </row>
        <row r="1962">
          <cell r="A1962">
            <v>2021</v>
          </cell>
        </row>
        <row r="1963">
          <cell r="A1963">
            <v>2021</v>
          </cell>
        </row>
        <row r="1964">
          <cell r="A1964">
            <v>2021</v>
          </cell>
        </row>
        <row r="1965">
          <cell r="A1965">
            <v>2021</v>
          </cell>
        </row>
        <row r="1966">
          <cell r="A1966">
            <v>2021</v>
          </cell>
        </row>
        <row r="1967">
          <cell r="A1967">
            <v>2021</v>
          </cell>
        </row>
        <row r="1968">
          <cell r="A1968">
            <v>2021</v>
          </cell>
        </row>
        <row r="1969">
          <cell r="A1969">
            <v>2021</v>
          </cell>
        </row>
        <row r="1970">
          <cell r="A1970">
            <v>2021</v>
          </cell>
        </row>
        <row r="1971">
          <cell r="A1971">
            <v>2021</v>
          </cell>
        </row>
        <row r="1972">
          <cell r="A1972">
            <v>2021</v>
          </cell>
        </row>
        <row r="1973">
          <cell r="A1973">
            <v>2021</v>
          </cell>
        </row>
        <row r="1974">
          <cell r="A1974">
            <v>2021</v>
          </cell>
        </row>
        <row r="1975">
          <cell r="A1975">
            <v>2021</v>
          </cell>
        </row>
        <row r="1976">
          <cell r="A1976">
            <v>2021</v>
          </cell>
        </row>
        <row r="1977">
          <cell r="A1977">
            <v>2021</v>
          </cell>
        </row>
        <row r="1978">
          <cell r="A1978">
            <v>2021</v>
          </cell>
        </row>
        <row r="1979">
          <cell r="A1979">
            <v>2021</v>
          </cell>
        </row>
        <row r="1980">
          <cell r="A1980">
            <v>2021</v>
          </cell>
        </row>
        <row r="1981">
          <cell r="A1981">
            <v>2021</v>
          </cell>
        </row>
        <row r="1982">
          <cell r="A1982">
            <v>2021</v>
          </cell>
        </row>
        <row r="1983">
          <cell r="A1983">
            <v>2021</v>
          </cell>
        </row>
        <row r="1984">
          <cell r="A1984">
            <v>2021</v>
          </cell>
        </row>
        <row r="1985">
          <cell r="A1985">
            <v>2021</v>
          </cell>
        </row>
        <row r="1986">
          <cell r="A1986">
            <v>2021</v>
          </cell>
        </row>
        <row r="1987">
          <cell r="A1987">
            <v>2021</v>
          </cell>
        </row>
        <row r="1988">
          <cell r="A1988">
            <v>2021</v>
          </cell>
        </row>
        <row r="1989">
          <cell r="A1989">
            <v>2021</v>
          </cell>
        </row>
        <row r="1990">
          <cell r="A1990">
            <v>2021</v>
          </cell>
        </row>
        <row r="1991">
          <cell r="A1991">
            <v>2021</v>
          </cell>
        </row>
        <row r="1992">
          <cell r="A1992">
            <v>2021</v>
          </cell>
        </row>
        <row r="1993">
          <cell r="A1993">
            <v>2021</v>
          </cell>
        </row>
        <row r="1994">
          <cell r="A1994">
            <v>2021</v>
          </cell>
        </row>
        <row r="1995">
          <cell r="A1995">
            <v>2021</v>
          </cell>
        </row>
        <row r="1996">
          <cell r="A1996">
            <v>2021</v>
          </cell>
        </row>
        <row r="1997">
          <cell r="A1997">
            <v>2021</v>
          </cell>
        </row>
        <row r="1998">
          <cell r="A1998">
            <v>2021</v>
          </cell>
        </row>
        <row r="1999">
          <cell r="A1999">
            <v>2021</v>
          </cell>
        </row>
        <row r="2000">
          <cell r="A2000">
            <v>2021</v>
          </cell>
        </row>
        <row r="2001">
          <cell r="A2001">
            <v>2021</v>
          </cell>
        </row>
        <row r="2002">
          <cell r="A2002">
            <v>2021</v>
          </cell>
        </row>
        <row r="2003">
          <cell r="A2003">
            <v>2021</v>
          </cell>
        </row>
        <row r="2004">
          <cell r="A2004">
            <v>2021</v>
          </cell>
        </row>
        <row r="2005">
          <cell r="A2005">
            <v>2021</v>
          </cell>
        </row>
        <row r="2006">
          <cell r="A2006">
            <v>2021</v>
          </cell>
        </row>
        <row r="2007">
          <cell r="A2007">
            <v>2021</v>
          </cell>
        </row>
        <row r="2008">
          <cell r="A2008">
            <v>2021</v>
          </cell>
        </row>
        <row r="2009">
          <cell r="A2009">
            <v>2021</v>
          </cell>
        </row>
        <row r="2010">
          <cell r="A2010">
            <v>2021</v>
          </cell>
        </row>
        <row r="2011">
          <cell r="A2011">
            <v>2021</v>
          </cell>
        </row>
        <row r="2012">
          <cell r="A2012">
            <v>2021</v>
          </cell>
        </row>
        <row r="2013">
          <cell r="A2013">
            <v>2021</v>
          </cell>
        </row>
        <row r="2014">
          <cell r="A2014">
            <v>2021</v>
          </cell>
        </row>
        <row r="2015">
          <cell r="A2015">
            <v>2021</v>
          </cell>
        </row>
        <row r="2016">
          <cell r="A2016">
            <v>2021</v>
          </cell>
        </row>
        <row r="2017">
          <cell r="A2017">
            <v>2021</v>
          </cell>
        </row>
        <row r="2018">
          <cell r="A2018">
            <v>2021</v>
          </cell>
        </row>
        <row r="2019">
          <cell r="A2019">
            <v>2021</v>
          </cell>
        </row>
        <row r="2020">
          <cell r="A2020">
            <v>2021</v>
          </cell>
        </row>
        <row r="2021">
          <cell r="A2021">
            <v>2021</v>
          </cell>
        </row>
        <row r="2022">
          <cell r="A2022">
            <v>2021</v>
          </cell>
        </row>
        <row r="2023">
          <cell r="A2023">
            <v>2021</v>
          </cell>
        </row>
        <row r="2024">
          <cell r="A2024">
            <v>2021</v>
          </cell>
        </row>
        <row r="2025">
          <cell r="A2025">
            <v>2021</v>
          </cell>
        </row>
        <row r="2026">
          <cell r="A2026">
            <v>2021</v>
          </cell>
        </row>
        <row r="2027">
          <cell r="A2027">
            <v>2021</v>
          </cell>
        </row>
        <row r="2028">
          <cell r="A2028">
            <v>2021</v>
          </cell>
        </row>
        <row r="2029">
          <cell r="A2029">
            <v>2021</v>
          </cell>
        </row>
        <row r="2030">
          <cell r="A2030">
            <v>2021</v>
          </cell>
        </row>
        <row r="2031">
          <cell r="A2031">
            <v>2021</v>
          </cell>
        </row>
        <row r="2032">
          <cell r="A2032">
            <v>2021</v>
          </cell>
        </row>
        <row r="2033">
          <cell r="A2033">
            <v>2021</v>
          </cell>
        </row>
        <row r="2034">
          <cell r="A2034">
            <v>2021</v>
          </cell>
        </row>
        <row r="2035">
          <cell r="A2035">
            <v>2021</v>
          </cell>
        </row>
        <row r="2036">
          <cell r="A2036">
            <v>2021</v>
          </cell>
        </row>
        <row r="2037">
          <cell r="A2037">
            <v>2021</v>
          </cell>
        </row>
        <row r="2038">
          <cell r="A2038">
            <v>2021</v>
          </cell>
        </row>
        <row r="2039">
          <cell r="A2039">
            <v>2021</v>
          </cell>
        </row>
        <row r="2040">
          <cell r="A2040">
            <v>2021</v>
          </cell>
        </row>
        <row r="2041">
          <cell r="A2041">
            <v>2021</v>
          </cell>
        </row>
        <row r="2042">
          <cell r="A2042">
            <v>2021</v>
          </cell>
        </row>
        <row r="2043">
          <cell r="A2043">
            <v>2021</v>
          </cell>
        </row>
        <row r="2044">
          <cell r="A2044">
            <v>2021</v>
          </cell>
        </row>
        <row r="2045">
          <cell r="A2045">
            <v>2021</v>
          </cell>
        </row>
        <row r="2046">
          <cell r="A2046">
            <v>2021</v>
          </cell>
        </row>
        <row r="2047">
          <cell r="A2047">
            <v>2021</v>
          </cell>
        </row>
        <row r="2048">
          <cell r="A2048">
            <v>2021</v>
          </cell>
        </row>
        <row r="2049">
          <cell r="A2049">
            <v>2021</v>
          </cell>
        </row>
        <row r="2050">
          <cell r="A2050">
            <v>2021</v>
          </cell>
        </row>
        <row r="2051">
          <cell r="A2051">
            <v>2021</v>
          </cell>
        </row>
        <row r="2052">
          <cell r="A2052">
            <v>2021</v>
          </cell>
        </row>
        <row r="2053">
          <cell r="A2053">
            <v>2021</v>
          </cell>
        </row>
        <row r="2054">
          <cell r="A2054">
            <v>2021</v>
          </cell>
        </row>
        <row r="2055">
          <cell r="A2055">
            <v>2021</v>
          </cell>
        </row>
        <row r="2056">
          <cell r="A2056">
            <v>2021</v>
          </cell>
        </row>
        <row r="2057">
          <cell r="A2057">
            <v>2021</v>
          </cell>
        </row>
        <row r="2058">
          <cell r="A2058">
            <v>2021</v>
          </cell>
        </row>
        <row r="2059">
          <cell r="A2059">
            <v>2021</v>
          </cell>
        </row>
        <row r="2060">
          <cell r="A2060">
            <v>2021</v>
          </cell>
        </row>
        <row r="2061">
          <cell r="A2061">
            <v>2021</v>
          </cell>
        </row>
        <row r="2062">
          <cell r="A2062">
            <v>2021</v>
          </cell>
        </row>
        <row r="2063">
          <cell r="A2063">
            <v>2021</v>
          </cell>
        </row>
        <row r="2064">
          <cell r="A2064">
            <v>2021</v>
          </cell>
        </row>
        <row r="2065">
          <cell r="A2065">
            <v>2021</v>
          </cell>
        </row>
        <row r="2066">
          <cell r="A2066">
            <v>2021</v>
          </cell>
        </row>
        <row r="2067">
          <cell r="A2067">
            <v>2021</v>
          </cell>
        </row>
        <row r="2068">
          <cell r="A2068">
            <v>2021</v>
          </cell>
        </row>
        <row r="2069">
          <cell r="A2069">
            <v>2021</v>
          </cell>
        </row>
        <row r="2070">
          <cell r="A2070">
            <v>2021</v>
          </cell>
        </row>
        <row r="2071">
          <cell r="A2071">
            <v>2021</v>
          </cell>
        </row>
        <row r="2072">
          <cell r="A2072">
            <v>2021</v>
          </cell>
        </row>
        <row r="2073">
          <cell r="A2073">
            <v>2021</v>
          </cell>
        </row>
        <row r="2074">
          <cell r="A2074">
            <v>2021</v>
          </cell>
        </row>
        <row r="2075">
          <cell r="A2075">
            <v>2021</v>
          </cell>
        </row>
        <row r="2076">
          <cell r="A2076">
            <v>2021</v>
          </cell>
        </row>
        <row r="2077">
          <cell r="A2077">
            <v>2021</v>
          </cell>
        </row>
        <row r="2078">
          <cell r="A2078">
            <v>2021</v>
          </cell>
        </row>
        <row r="2079">
          <cell r="A2079">
            <v>2021</v>
          </cell>
        </row>
        <row r="2080">
          <cell r="A2080">
            <v>2021</v>
          </cell>
        </row>
        <row r="2081">
          <cell r="A2081">
            <v>2021</v>
          </cell>
        </row>
        <row r="2082">
          <cell r="A2082">
            <v>2021</v>
          </cell>
        </row>
        <row r="2083">
          <cell r="A2083">
            <v>2021</v>
          </cell>
        </row>
        <row r="2084">
          <cell r="A2084">
            <v>2021</v>
          </cell>
        </row>
        <row r="2085">
          <cell r="A2085">
            <v>2021</v>
          </cell>
        </row>
        <row r="2086">
          <cell r="A2086">
            <v>2021</v>
          </cell>
        </row>
        <row r="2087">
          <cell r="A2087">
            <v>2021</v>
          </cell>
        </row>
        <row r="2088">
          <cell r="A2088">
            <v>2021</v>
          </cell>
        </row>
        <row r="2089">
          <cell r="A2089">
            <v>2021</v>
          </cell>
        </row>
        <row r="2090">
          <cell r="A2090">
            <v>2021</v>
          </cell>
        </row>
        <row r="2091">
          <cell r="A2091">
            <v>2021</v>
          </cell>
        </row>
        <row r="2092">
          <cell r="A2092">
            <v>2021</v>
          </cell>
        </row>
        <row r="2093">
          <cell r="A2093">
            <v>2021</v>
          </cell>
        </row>
        <row r="2094">
          <cell r="A2094">
            <v>2021</v>
          </cell>
        </row>
        <row r="2095">
          <cell r="A2095">
            <v>2021</v>
          </cell>
        </row>
        <row r="2096">
          <cell r="A2096">
            <v>2021</v>
          </cell>
        </row>
        <row r="2097">
          <cell r="A2097">
            <v>2021</v>
          </cell>
        </row>
        <row r="2098">
          <cell r="A2098">
            <v>2021</v>
          </cell>
        </row>
        <row r="2099">
          <cell r="A2099">
            <v>2021</v>
          </cell>
        </row>
        <row r="2100">
          <cell r="A2100">
            <v>2021</v>
          </cell>
        </row>
        <row r="2101">
          <cell r="A2101">
            <v>2021</v>
          </cell>
        </row>
        <row r="2102">
          <cell r="A2102">
            <v>2021</v>
          </cell>
        </row>
        <row r="2103">
          <cell r="A2103">
            <v>2021</v>
          </cell>
        </row>
        <row r="2104">
          <cell r="A2104">
            <v>2021</v>
          </cell>
        </row>
        <row r="2105">
          <cell r="A2105">
            <v>2021</v>
          </cell>
        </row>
        <row r="2106">
          <cell r="A2106">
            <v>2021</v>
          </cell>
        </row>
        <row r="2107">
          <cell r="A2107">
            <v>2021</v>
          </cell>
        </row>
        <row r="2108">
          <cell r="A2108">
            <v>2021</v>
          </cell>
        </row>
        <row r="2109">
          <cell r="A2109">
            <v>2021</v>
          </cell>
        </row>
        <row r="2110">
          <cell r="A2110">
            <v>2021</v>
          </cell>
        </row>
        <row r="2111">
          <cell r="A2111">
            <v>2021</v>
          </cell>
        </row>
        <row r="2112">
          <cell r="A2112">
            <v>2021</v>
          </cell>
        </row>
        <row r="2113">
          <cell r="A2113">
            <v>2021</v>
          </cell>
        </row>
        <row r="2114">
          <cell r="A2114">
            <v>2021</v>
          </cell>
        </row>
        <row r="2115">
          <cell r="A2115">
            <v>2021</v>
          </cell>
        </row>
        <row r="2116">
          <cell r="A2116">
            <v>2021</v>
          </cell>
        </row>
        <row r="2117">
          <cell r="A2117">
            <v>2021</v>
          </cell>
        </row>
        <row r="2118">
          <cell r="A2118">
            <v>2021</v>
          </cell>
        </row>
        <row r="2119">
          <cell r="A2119">
            <v>2021</v>
          </cell>
        </row>
        <row r="2120">
          <cell r="A2120">
            <v>2021</v>
          </cell>
        </row>
        <row r="2121">
          <cell r="A2121">
            <v>2021</v>
          </cell>
        </row>
        <row r="2122">
          <cell r="A2122">
            <v>2021</v>
          </cell>
        </row>
        <row r="2123">
          <cell r="A2123">
            <v>2021</v>
          </cell>
        </row>
        <row r="2124">
          <cell r="A2124">
            <v>2021</v>
          </cell>
        </row>
        <row r="2125">
          <cell r="A2125">
            <v>2021</v>
          </cell>
        </row>
        <row r="2126">
          <cell r="A2126">
            <v>2021</v>
          </cell>
        </row>
        <row r="2127">
          <cell r="A2127">
            <v>2021</v>
          </cell>
        </row>
        <row r="2128">
          <cell r="A2128">
            <v>2021</v>
          </cell>
        </row>
        <row r="2129">
          <cell r="A2129">
            <v>2021</v>
          </cell>
        </row>
        <row r="2130">
          <cell r="A2130">
            <v>2021</v>
          </cell>
        </row>
        <row r="2131">
          <cell r="A2131">
            <v>2021</v>
          </cell>
        </row>
        <row r="2132">
          <cell r="A2132">
            <v>2021</v>
          </cell>
        </row>
        <row r="2133">
          <cell r="A2133">
            <v>2021</v>
          </cell>
        </row>
        <row r="2134">
          <cell r="A2134">
            <v>2021</v>
          </cell>
        </row>
        <row r="2135">
          <cell r="A2135">
            <v>2021</v>
          </cell>
        </row>
        <row r="2136">
          <cell r="A2136">
            <v>2021</v>
          </cell>
        </row>
        <row r="2137">
          <cell r="A2137">
            <v>2021</v>
          </cell>
        </row>
        <row r="2138">
          <cell r="A2138">
            <v>2021</v>
          </cell>
        </row>
        <row r="2139">
          <cell r="A2139">
            <v>2021</v>
          </cell>
        </row>
        <row r="2140">
          <cell r="A2140">
            <v>2021</v>
          </cell>
        </row>
        <row r="2141">
          <cell r="A2141">
            <v>2021</v>
          </cell>
        </row>
        <row r="2142">
          <cell r="A2142">
            <v>2021</v>
          </cell>
        </row>
        <row r="2143">
          <cell r="A2143">
            <v>2021</v>
          </cell>
        </row>
        <row r="2144">
          <cell r="A2144">
            <v>2021</v>
          </cell>
        </row>
        <row r="2145">
          <cell r="A2145">
            <v>2021</v>
          </cell>
        </row>
        <row r="2146">
          <cell r="A2146">
            <v>2021</v>
          </cell>
        </row>
        <row r="2147">
          <cell r="A2147">
            <v>2021</v>
          </cell>
        </row>
        <row r="2148">
          <cell r="A2148">
            <v>2021</v>
          </cell>
        </row>
        <row r="2149">
          <cell r="A2149">
            <v>2021</v>
          </cell>
        </row>
        <row r="2150">
          <cell r="A2150">
            <v>2021</v>
          </cell>
        </row>
        <row r="2151">
          <cell r="A2151">
            <v>2021</v>
          </cell>
        </row>
        <row r="2152">
          <cell r="A2152">
            <v>2021</v>
          </cell>
        </row>
        <row r="2153">
          <cell r="A2153">
            <v>2021</v>
          </cell>
        </row>
        <row r="2154">
          <cell r="A2154">
            <v>2021</v>
          </cell>
        </row>
        <row r="2155">
          <cell r="A2155">
            <v>2021</v>
          </cell>
        </row>
        <row r="2156">
          <cell r="A2156">
            <v>2021</v>
          </cell>
        </row>
        <row r="2157">
          <cell r="A2157">
            <v>2021</v>
          </cell>
        </row>
        <row r="2158">
          <cell r="A2158">
            <v>2021</v>
          </cell>
        </row>
        <row r="2159">
          <cell r="A2159">
            <v>2021</v>
          </cell>
        </row>
        <row r="2160">
          <cell r="A2160">
            <v>2021</v>
          </cell>
        </row>
        <row r="2161">
          <cell r="A2161">
            <v>2021</v>
          </cell>
        </row>
        <row r="2162">
          <cell r="A2162">
            <v>2021</v>
          </cell>
        </row>
        <row r="2163">
          <cell r="A2163">
            <v>2021</v>
          </cell>
        </row>
        <row r="2164">
          <cell r="A2164">
            <v>2021</v>
          </cell>
        </row>
        <row r="2165">
          <cell r="A2165">
            <v>2021</v>
          </cell>
        </row>
        <row r="2166">
          <cell r="A2166">
            <v>2021</v>
          </cell>
        </row>
        <row r="2167">
          <cell r="A2167">
            <v>2021</v>
          </cell>
        </row>
        <row r="2168">
          <cell r="A2168">
            <v>2021</v>
          </cell>
        </row>
        <row r="2169">
          <cell r="A2169">
            <v>2021</v>
          </cell>
        </row>
        <row r="2170">
          <cell r="A2170">
            <v>2021</v>
          </cell>
        </row>
        <row r="2171">
          <cell r="A2171">
            <v>2021</v>
          </cell>
        </row>
        <row r="2172">
          <cell r="A2172">
            <v>2021</v>
          </cell>
        </row>
        <row r="2173">
          <cell r="A2173">
            <v>2021</v>
          </cell>
        </row>
        <row r="2174">
          <cell r="A2174">
            <v>2021</v>
          </cell>
        </row>
        <row r="2175">
          <cell r="A2175">
            <v>2021</v>
          </cell>
        </row>
        <row r="2176">
          <cell r="A2176">
            <v>2021</v>
          </cell>
        </row>
        <row r="2177">
          <cell r="A2177">
            <v>2021</v>
          </cell>
        </row>
        <row r="2178">
          <cell r="A2178">
            <v>2021</v>
          </cell>
        </row>
        <row r="2179">
          <cell r="A2179">
            <v>2021</v>
          </cell>
        </row>
        <row r="2180">
          <cell r="A2180">
            <v>2021</v>
          </cell>
        </row>
        <row r="2181">
          <cell r="A2181">
            <v>2021</v>
          </cell>
        </row>
        <row r="2182">
          <cell r="A2182">
            <v>2021</v>
          </cell>
        </row>
        <row r="2183">
          <cell r="A2183">
            <v>2021</v>
          </cell>
        </row>
        <row r="2184">
          <cell r="A2184">
            <v>2021</v>
          </cell>
        </row>
        <row r="2185">
          <cell r="A2185">
            <v>2021</v>
          </cell>
        </row>
        <row r="2186">
          <cell r="A2186">
            <v>2021</v>
          </cell>
        </row>
        <row r="2187">
          <cell r="A2187">
            <v>2021</v>
          </cell>
        </row>
        <row r="2188">
          <cell r="A2188">
            <v>2021</v>
          </cell>
        </row>
        <row r="2189">
          <cell r="A2189">
            <v>2021</v>
          </cell>
        </row>
        <row r="2190">
          <cell r="A2190">
            <v>2021</v>
          </cell>
        </row>
        <row r="2191">
          <cell r="A2191">
            <v>2021</v>
          </cell>
        </row>
        <row r="2192">
          <cell r="A2192">
            <v>2021</v>
          </cell>
        </row>
        <row r="2193">
          <cell r="A2193">
            <v>2021</v>
          </cell>
        </row>
        <row r="2194">
          <cell r="A2194">
            <v>2021</v>
          </cell>
        </row>
        <row r="2195">
          <cell r="A2195">
            <v>2021</v>
          </cell>
        </row>
        <row r="2196">
          <cell r="A2196">
            <v>2021</v>
          </cell>
        </row>
        <row r="2197">
          <cell r="A2197">
            <v>2021</v>
          </cell>
        </row>
        <row r="2198">
          <cell r="A2198">
            <v>2021</v>
          </cell>
        </row>
        <row r="2199">
          <cell r="A2199">
            <v>2021</v>
          </cell>
        </row>
        <row r="2200">
          <cell r="A2200">
            <v>2021</v>
          </cell>
        </row>
        <row r="2201">
          <cell r="A2201">
            <v>2021</v>
          </cell>
        </row>
        <row r="2202">
          <cell r="A2202">
            <v>2021</v>
          </cell>
        </row>
        <row r="2203">
          <cell r="A2203">
            <v>2021</v>
          </cell>
        </row>
        <row r="2204">
          <cell r="A2204">
            <v>2021</v>
          </cell>
        </row>
        <row r="2205">
          <cell r="A2205">
            <v>2021</v>
          </cell>
        </row>
        <row r="2206">
          <cell r="A2206">
            <v>2021</v>
          </cell>
        </row>
        <row r="2207">
          <cell r="A2207">
            <v>2021</v>
          </cell>
        </row>
        <row r="2208">
          <cell r="A2208">
            <v>2021</v>
          </cell>
        </row>
        <row r="2209">
          <cell r="A2209">
            <v>2021</v>
          </cell>
        </row>
        <row r="2210">
          <cell r="A2210">
            <v>2021</v>
          </cell>
        </row>
        <row r="2211">
          <cell r="A2211">
            <v>2021</v>
          </cell>
        </row>
        <row r="2212">
          <cell r="A2212">
            <v>2021</v>
          </cell>
        </row>
        <row r="2213">
          <cell r="A2213">
            <v>2021</v>
          </cell>
        </row>
        <row r="2214">
          <cell r="A2214">
            <v>2021</v>
          </cell>
        </row>
        <row r="2215">
          <cell r="A2215">
            <v>2021</v>
          </cell>
        </row>
        <row r="2216">
          <cell r="A2216">
            <v>2021</v>
          </cell>
        </row>
        <row r="2217">
          <cell r="A2217">
            <v>2021</v>
          </cell>
        </row>
        <row r="2218">
          <cell r="A2218">
            <v>2021</v>
          </cell>
        </row>
        <row r="2219">
          <cell r="A2219">
            <v>2021</v>
          </cell>
        </row>
        <row r="2220">
          <cell r="A2220">
            <v>2021</v>
          </cell>
        </row>
        <row r="2221">
          <cell r="A2221">
            <v>2021</v>
          </cell>
        </row>
        <row r="2222">
          <cell r="A2222">
            <v>2021</v>
          </cell>
        </row>
        <row r="2223">
          <cell r="A2223">
            <v>2021</v>
          </cell>
        </row>
        <row r="2224">
          <cell r="A2224">
            <v>2021</v>
          </cell>
        </row>
        <row r="2225">
          <cell r="A2225">
            <v>2021</v>
          </cell>
        </row>
        <row r="2226">
          <cell r="A2226">
            <v>2021</v>
          </cell>
        </row>
        <row r="2227">
          <cell r="A2227">
            <v>2021</v>
          </cell>
        </row>
        <row r="2228">
          <cell r="A2228">
            <v>2021</v>
          </cell>
        </row>
        <row r="2229">
          <cell r="A2229">
            <v>2021</v>
          </cell>
        </row>
        <row r="2230">
          <cell r="A2230">
            <v>2021</v>
          </cell>
        </row>
        <row r="2231">
          <cell r="A2231">
            <v>2021</v>
          </cell>
        </row>
        <row r="2232">
          <cell r="A2232">
            <v>2021</v>
          </cell>
        </row>
        <row r="2233">
          <cell r="A2233">
            <v>2021</v>
          </cell>
        </row>
        <row r="2234">
          <cell r="A2234">
            <v>2021</v>
          </cell>
        </row>
        <row r="2235">
          <cell r="A2235">
            <v>2021</v>
          </cell>
        </row>
        <row r="2236">
          <cell r="A2236">
            <v>2021</v>
          </cell>
        </row>
        <row r="2237">
          <cell r="A2237">
            <v>2021</v>
          </cell>
        </row>
        <row r="2238">
          <cell r="A2238">
            <v>2021</v>
          </cell>
        </row>
        <row r="2239">
          <cell r="A2239">
            <v>2021</v>
          </cell>
        </row>
        <row r="2240">
          <cell r="A2240">
            <v>2021</v>
          </cell>
        </row>
        <row r="2241">
          <cell r="A2241">
            <v>2021</v>
          </cell>
        </row>
        <row r="2242">
          <cell r="A2242">
            <v>2021</v>
          </cell>
        </row>
        <row r="2243">
          <cell r="A2243">
            <v>2021</v>
          </cell>
        </row>
        <row r="2244">
          <cell r="A2244">
            <v>2021</v>
          </cell>
        </row>
        <row r="2245">
          <cell r="A2245">
            <v>2021</v>
          </cell>
        </row>
        <row r="2246">
          <cell r="A2246">
            <v>2021</v>
          </cell>
        </row>
        <row r="2247">
          <cell r="A2247">
            <v>2021</v>
          </cell>
        </row>
        <row r="2248">
          <cell r="A2248">
            <v>2021</v>
          </cell>
        </row>
        <row r="2249">
          <cell r="A2249">
            <v>2021</v>
          </cell>
        </row>
        <row r="2250">
          <cell r="A2250">
            <v>2021</v>
          </cell>
        </row>
        <row r="2251">
          <cell r="A2251">
            <v>2021</v>
          </cell>
        </row>
        <row r="2252">
          <cell r="A2252">
            <v>2021</v>
          </cell>
        </row>
        <row r="2253">
          <cell r="A2253">
            <v>2021</v>
          </cell>
        </row>
        <row r="2254">
          <cell r="A2254">
            <v>2021</v>
          </cell>
        </row>
        <row r="2255">
          <cell r="A2255">
            <v>2021</v>
          </cell>
        </row>
        <row r="2256">
          <cell r="A2256">
            <v>2021</v>
          </cell>
        </row>
        <row r="2257">
          <cell r="A2257">
            <v>2021</v>
          </cell>
        </row>
        <row r="2258">
          <cell r="A2258">
            <v>2021</v>
          </cell>
        </row>
        <row r="2259">
          <cell r="A2259">
            <v>2021</v>
          </cell>
        </row>
        <row r="2260">
          <cell r="A2260">
            <v>2021</v>
          </cell>
        </row>
        <row r="2261">
          <cell r="A2261">
            <v>2021</v>
          </cell>
        </row>
        <row r="2262">
          <cell r="A2262">
            <v>2021</v>
          </cell>
        </row>
        <row r="2263">
          <cell r="A2263">
            <v>2021</v>
          </cell>
        </row>
        <row r="2264">
          <cell r="A2264">
            <v>2021</v>
          </cell>
        </row>
        <row r="2265">
          <cell r="A2265">
            <v>2021</v>
          </cell>
        </row>
        <row r="2266">
          <cell r="A2266">
            <v>2021</v>
          </cell>
        </row>
        <row r="2267">
          <cell r="A2267">
            <v>2021</v>
          </cell>
        </row>
        <row r="2268">
          <cell r="A2268">
            <v>2021</v>
          </cell>
        </row>
        <row r="2269">
          <cell r="A2269">
            <v>2021</v>
          </cell>
        </row>
        <row r="2270">
          <cell r="A2270">
            <v>2021</v>
          </cell>
        </row>
        <row r="2271">
          <cell r="A2271">
            <v>2021</v>
          </cell>
        </row>
        <row r="2272">
          <cell r="A2272">
            <v>2021</v>
          </cell>
        </row>
        <row r="2273">
          <cell r="A2273">
            <v>2021</v>
          </cell>
        </row>
        <row r="2274">
          <cell r="A2274">
            <v>2021</v>
          </cell>
        </row>
        <row r="2275">
          <cell r="A2275">
            <v>2021</v>
          </cell>
        </row>
        <row r="2276">
          <cell r="A2276">
            <v>2021</v>
          </cell>
        </row>
        <row r="2277">
          <cell r="A2277">
            <v>2021</v>
          </cell>
        </row>
        <row r="2278">
          <cell r="A2278">
            <v>2021</v>
          </cell>
        </row>
        <row r="2279">
          <cell r="A2279">
            <v>2021</v>
          </cell>
        </row>
        <row r="2280">
          <cell r="A2280">
            <v>2021</v>
          </cell>
        </row>
        <row r="2281">
          <cell r="A2281">
            <v>2021</v>
          </cell>
        </row>
        <row r="2282">
          <cell r="A2282">
            <v>2021</v>
          </cell>
        </row>
        <row r="2283">
          <cell r="A2283">
            <v>2021</v>
          </cell>
        </row>
        <row r="2284">
          <cell r="A2284">
            <v>2021</v>
          </cell>
        </row>
        <row r="2285">
          <cell r="A2285">
            <v>2021</v>
          </cell>
        </row>
        <row r="2286">
          <cell r="A2286">
            <v>2021</v>
          </cell>
        </row>
        <row r="2287">
          <cell r="A2287">
            <v>2021</v>
          </cell>
        </row>
        <row r="2288">
          <cell r="A2288">
            <v>2021</v>
          </cell>
        </row>
        <row r="2289">
          <cell r="A2289">
            <v>2021</v>
          </cell>
        </row>
        <row r="2290">
          <cell r="A2290">
            <v>2021</v>
          </cell>
        </row>
        <row r="2291">
          <cell r="A2291">
            <v>2021</v>
          </cell>
        </row>
        <row r="2292">
          <cell r="A2292">
            <v>2021</v>
          </cell>
        </row>
        <row r="2293">
          <cell r="A2293">
            <v>2021</v>
          </cell>
        </row>
        <row r="2294">
          <cell r="A2294">
            <v>2021</v>
          </cell>
        </row>
        <row r="2295">
          <cell r="A2295">
            <v>2021</v>
          </cell>
        </row>
        <row r="2296">
          <cell r="A2296">
            <v>2021</v>
          </cell>
        </row>
        <row r="2297">
          <cell r="A2297">
            <v>2021</v>
          </cell>
        </row>
        <row r="2298">
          <cell r="A2298">
            <v>2021</v>
          </cell>
        </row>
        <row r="2299">
          <cell r="A2299">
            <v>2021</v>
          </cell>
        </row>
        <row r="2300">
          <cell r="A2300">
            <v>2021</v>
          </cell>
        </row>
        <row r="2301">
          <cell r="A2301">
            <v>2021</v>
          </cell>
        </row>
        <row r="2302">
          <cell r="A2302">
            <v>2021</v>
          </cell>
        </row>
        <row r="2303">
          <cell r="A2303">
            <v>2021</v>
          </cell>
        </row>
        <row r="2304">
          <cell r="A2304">
            <v>2021</v>
          </cell>
        </row>
        <row r="2305">
          <cell r="A2305">
            <v>2021</v>
          </cell>
        </row>
        <row r="2306">
          <cell r="A2306">
            <v>2021</v>
          </cell>
        </row>
        <row r="2307">
          <cell r="A2307">
            <v>2021</v>
          </cell>
        </row>
        <row r="2308">
          <cell r="A2308">
            <v>2021</v>
          </cell>
        </row>
        <row r="2309">
          <cell r="A2309">
            <v>2021</v>
          </cell>
        </row>
        <row r="2310">
          <cell r="A2310">
            <v>2021</v>
          </cell>
        </row>
        <row r="2311">
          <cell r="A2311">
            <v>2021</v>
          </cell>
        </row>
        <row r="2312">
          <cell r="A2312">
            <v>2021</v>
          </cell>
        </row>
        <row r="2313">
          <cell r="A2313">
            <v>2021</v>
          </cell>
        </row>
        <row r="2314">
          <cell r="A2314">
            <v>2021</v>
          </cell>
        </row>
        <row r="2315">
          <cell r="A2315">
            <v>2021</v>
          </cell>
        </row>
        <row r="2316">
          <cell r="A2316">
            <v>2021</v>
          </cell>
        </row>
        <row r="2317">
          <cell r="A2317">
            <v>2021</v>
          </cell>
        </row>
        <row r="2318">
          <cell r="A2318">
            <v>2021</v>
          </cell>
        </row>
        <row r="2319">
          <cell r="A2319">
            <v>2021</v>
          </cell>
        </row>
        <row r="2320">
          <cell r="A2320">
            <v>2021</v>
          </cell>
        </row>
        <row r="2321">
          <cell r="A2321">
            <v>2021</v>
          </cell>
        </row>
        <row r="2322">
          <cell r="A2322">
            <v>2021</v>
          </cell>
        </row>
        <row r="2323">
          <cell r="A2323">
            <v>2021</v>
          </cell>
        </row>
        <row r="2324">
          <cell r="A2324">
            <v>2021</v>
          </cell>
        </row>
        <row r="2325">
          <cell r="A2325">
            <v>2021</v>
          </cell>
        </row>
        <row r="2326">
          <cell r="A2326">
            <v>2021</v>
          </cell>
        </row>
        <row r="2327">
          <cell r="A2327">
            <v>2021</v>
          </cell>
        </row>
        <row r="2328">
          <cell r="A2328">
            <v>2021</v>
          </cell>
        </row>
        <row r="2329">
          <cell r="A2329">
            <v>2021</v>
          </cell>
        </row>
        <row r="2330">
          <cell r="A2330">
            <v>2021</v>
          </cell>
        </row>
        <row r="2331">
          <cell r="A2331">
            <v>2021</v>
          </cell>
        </row>
        <row r="2332">
          <cell r="A2332">
            <v>2021</v>
          </cell>
        </row>
        <row r="2333">
          <cell r="A2333">
            <v>2021</v>
          </cell>
        </row>
        <row r="2334">
          <cell r="A2334">
            <v>2021</v>
          </cell>
        </row>
        <row r="2335">
          <cell r="A2335">
            <v>2021</v>
          </cell>
        </row>
        <row r="2336">
          <cell r="A2336">
            <v>2021</v>
          </cell>
        </row>
        <row r="2337">
          <cell r="A2337">
            <v>2021</v>
          </cell>
        </row>
        <row r="2338">
          <cell r="A2338">
            <v>2021</v>
          </cell>
        </row>
        <row r="2339">
          <cell r="A2339">
            <v>2021</v>
          </cell>
        </row>
        <row r="2340">
          <cell r="A2340">
            <v>2021</v>
          </cell>
        </row>
        <row r="2341">
          <cell r="A2341">
            <v>2021</v>
          </cell>
        </row>
        <row r="2342">
          <cell r="A2342">
            <v>2021</v>
          </cell>
        </row>
        <row r="2343">
          <cell r="A2343">
            <v>2021</v>
          </cell>
        </row>
        <row r="2344">
          <cell r="A2344">
            <v>2021</v>
          </cell>
        </row>
        <row r="2345">
          <cell r="A2345">
            <v>2021</v>
          </cell>
        </row>
        <row r="2346">
          <cell r="A2346">
            <v>2021</v>
          </cell>
        </row>
        <row r="2347">
          <cell r="A2347">
            <v>2021</v>
          </cell>
        </row>
        <row r="2348">
          <cell r="A2348">
            <v>2021</v>
          </cell>
        </row>
        <row r="2349">
          <cell r="A2349">
            <v>2021</v>
          </cell>
        </row>
        <row r="2350">
          <cell r="A2350">
            <v>2021</v>
          </cell>
        </row>
        <row r="2351">
          <cell r="A2351">
            <v>2021</v>
          </cell>
        </row>
        <row r="2352">
          <cell r="A2352">
            <v>2021</v>
          </cell>
        </row>
        <row r="2353">
          <cell r="A2353">
            <v>2021</v>
          </cell>
        </row>
        <row r="2354">
          <cell r="A2354">
            <v>2021</v>
          </cell>
        </row>
        <row r="2355">
          <cell r="A2355">
            <v>2021</v>
          </cell>
        </row>
        <row r="2356">
          <cell r="A2356">
            <v>2021</v>
          </cell>
        </row>
        <row r="2357">
          <cell r="A2357">
            <v>2021</v>
          </cell>
        </row>
        <row r="2358">
          <cell r="A2358">
            <v>2021</v>
          </cell>
        </row>
        <row r="2359">
          <cell r="A2359">
            <v>2021</v>
          </cell>
        </row>
        <row r="2360">
          <cell r="A2360">
            <v>2021</v>
          </cell>
        </row>
        <row r="2361">
          <cell r="A2361">
            <v>2021</v>
          </cell>
        </row>
        <row r="2362">
          <cell r="A2362">
            <v>2021</v>
          </cell>
        </row>
        <row r="2363">
          <cell r="A2363">
            <v>2021</v>
          </cell>
        </row>
        <row r="2364">
          <cell r="A2364">
            <v>2021</v>
          </cell>
        </row>
        <row r="2365">
          <cell r="A2365">
            <v>2021</v>
          </cell>
        </row>
        <row r="2366">
          <cell r="A2366">
            <v>2021</v>
          </cell>
        </row>
        <row r="2367">
          <cell r="A2367">
            <v>2021</v>
          </cell>
        </row>
        <row r="2368">
          <cell r="A2368">
            <v>2021</v>
          </cell>
        </row>
        <row r="2369">
          <cell r="A2369">
            <v>2021</v>
          </cell>
        </row>
        <row r="2370">
          <cell r="A2370">
            <v>2021</v>
          </cell>
        </row>
        <row r="2371">
          <cell r="A2371">
            <v>2021</v>
          </cell>
        </row>
        <row r="2372">
          <cell r="A2372">
            <v>2021</v>
          </cell>
        </row>
        <row r="2373">
          <cell r="A2373">
            <v>2021</v>
          </cell>
        </row>
        <row r="2374">
          <cell r="A2374">
            <v>2021</v>
          </cell>
        </row>
        <row r="2375">
          <cell r="A2375">
            <v>2021</v>
          </cell>
        </row>
        <row r="2376">
          <cell r="A2376">
            <v>2021</v>
          </cell>
        </row>
        <row r="2377">
          <cell r="A2377">
            <v>2021</v>
          </cell>
        </row>
        <row r="2378">
          <cell r="A2378">
            <v>2021</v>
          </cell>
        </row>
        <row r="2379">
          <cell r="A2379">
            <v>2021</v>
          </cell>
        </row>
        <row r="2380">
          <cell r="A2380">
            <v>2021</v>
          </cell>
        </row>
        <row r="2381">
          <cell r="A2381">
            <v>2021</v>
          </cell>
        </row>
        <row r="2382">
          <cell r="A2382">
            <v>2021</v>
          </cell>
        </row>
        <row r="2383">
          <cell r="A2383">
            <v>2021</v>
          </cell>
        </row>
        <row r="2384">
          <cell r="A2384">
            <v>2021</v>
          </cell>
        </row>
        <row r="2385">
          <cell r="A2385">
            <v>2021</v>
          </cell>
        </row>
        <row r="2386">
          <cell r="A2386">
            <v>2021</v>
          </cell>
        </row>
        <row r="2387">
          <cell r="A2387">
            <v>2021</v>
          </cell>
        </row>
        <row r="2388">
          <cell r="A2388">
            <v>2021</v>
          </cell>
        </row>
        <row r="2389">
          <cell r="A2389">
            <v>2021</v>
          </cell>
        </row>
        <row r="2390">
          <cell r="A2390">
            <v>2021</v>
          </cell>
        </row>
        <row r="2391">
          <cell r="A2391">
            <v>2021</v>
          </cell>
        </row>
        <row r="2392">
          <cell r="A2392">
            <v>2021</v>
          </cell>
        </row>
        <row r="2393">
          <cell r="A2393">
            <v>2021</v>
          </cell>
        </row>
        <row r="2394">
          <cell r="A2394">
            <v>2021</v>
          </cell>
        </row>
        <row r="2395">
          <cell r="A2395">
            <v>2021</v>
          </cell>
        </row>
        <row r="2396">
          <cell r="A2396">
            <v>2021</v>
          </cell>
        </row>
        <row r="2397">
          <cell r="A2397">
            <v>2021</v>
          </cell>
        </row>
        <row r="2398">
          <cell r="A2398">
            <v>2021</v>
          </cell>
        </row>
        <row r="2399">
          <cell r="A2399">
            <v>2021</v>
          </cell>
        </row>
        <row r="2400">
          <cell r="A2400">
            <v>2021</v>
          </cell>
        </row>
        <row r="2401">
          <cell r="A2401">
            <v>2021</v>
          </cell>
        </row>
        <row r="2402">
          <cell r="A2402">
            <v>2021</v>
          </cell>
        </row>
        <row r="2403">
          <cell r="A2403">
            <v>2021</v>
          </cell>
        </row>
        <row r="2404">
          <cell r="A2404">
            <v>2021</v>
          </cell>
        </row>
        <row r="2405">
          <cell r="A2405">
            <v>2021</v>
          </cell>
        </row>
        <row r="2406">
          <cell r="A2406">
            <v>2021</v>
          </cell>
        </row>
        <row r="2407">
          <cell r="A2407">
            <v>2021</v>
          </cell>
        </row>
        <row r="2408">
          <cell r="A2408">
            <v>2021</v>
          </cell>
        </row>
        <row r="2409">
          <cell r="A2409">
            <v>2021</v>
          </cell>
        </row>
        <row r="2410">
          <cell r="A2410">
            <v>2021</v>
          </cell>
        </row>
        <row r="2411">
          <cell r="A2411">
            <v>2021</v>
          </cell>
        </row>
        <row r="2412">
          <cell r="A2412">
            <v>2021</v>
          </cell>
        </row>
        <row r="2413">
          <cell r="A2413">
            <v>2021</v>
          </cell>
        </row>
        <row r="2414">
          <cell r="A2414">
            <v>2021</v>
          </cell>
        </row>
        <row r="2415">
          <cell r="A2415">
            <v>2021</v>
          </cell>
        </row>
        <row r="2416">
          <cell r="A2416">
            <v>2021</v>
          </cell>
        </row>
        <row r="2417">
          <cell r="A2417">
            <v>2021</v>
          </cell>
        </row>
        <row r="2418">
          <cell r="A2418">
            <v>2021</v>
          </cell>
        </row>
        <row r="2419">
          <cell r="A2419">
            <v>2021</v>
          </cell>
        </row>
        <row r="2420">
          <cell r="A2420">
            <v>2021</v>
          </cell>
        </row>
        <row r="2421">
          <cell r="A2421">
            <v>2021</v>
          </cell>
        </row>
        <row r="2422">
          <cell r="A2422">
            <v>2021</v>
          </cell>
        </row>
        <row r="2423">
          <cell r="A2423">
            <v>2021</v>
          </cell>
        </row>
        <row r="2424">
          <cell r="A2424">
            <v>2021</v>
          </cell>
        </row>
        <row r="2425">
          <cell r="A2425">
            <v>2021</v>
          </cell>
        </row>
        <row r="2426">
          <cell r="A2426">
            <v>2021</v>
          </cell>
        </row>
        <row r="2427">
          <cell r="A2427">
            <v>2021</v>
          </cell>
        </row>
        <row r="2428">
          <cell r="A2428">
            <v>2021</v>
          </cell>
        </row>
        <row r="2429">
          <cell r="A2429">
            <v>2021</v>
          </cell>
        </row>
        <row r="2430">
          <cell r="A2430">
            <v>2021</v>
          </cell>
        </row>
        <row r="2431">
          <cell r="A2431">
            <v>2021</v>
          </cell>
        </row>
        <row r="2432">
          <cell r="A2432">
            <v>2021</v>
          </cell>
        </row>
        <row r="2433">
          <cell r="A2433">
            <v>2021</v>
          </cell>
        </row>
        <row r="2434">
          <cell r="A2434">
            <v>2021</v>
          </cell>
        </row>
        <row r="2435">
          <cell r="A2435">
            <v>2021</v>
          </cell>
        </row>
        <row r="2436">
          <cell r="A2436">
            <v>2021</v>
          </cell>
        </row>
        <row r="2437">
          <cell r="A2437">
            <v>2021</v>
          </cell>
        </row>
        <row r="2438">
          <cell r="A2438">
            <v>2021</v>
          </cell>
        </row>
        <row r="2439">
          <cell r="A2439">
            <v>2021</v>
          </cell>
        </row>
        <row r="2440">
          <cell r="A2440">
            <v>2021</v>
          </cell>
        </row>
        <row r="2441">
          <cell r="A2441">
            <v>2021</v>
          </cell>
        </row>
        <row r="2442">
          <cell r="A2442">
            <v>2021</v>
          </cell>
        </row>
        <row r="2443">
          <cell r="A2443">
            <v>2021</v>
          </cell>
        </row>
        <row r="2444">
          <cell r="A2444">
            <v>2021</v>
          </cell>
        </row>
        <row r="2445">
          <cell r="A2445">
            <v>2021</v>
          </cell>
        </row>
        <row r="2446">
          <cell r="A2446">
            <v>2021</v>
          </cell>
        </row>
        <row r="2447">
          <cell r="A2447">
            <v>2021</v>
          </cell>
        </row>
        <row r="2448">
          <cell r="A2448">
            <v>2021</v>
          </cell>
        </row>
        <row r="2449">
          <cell r="A2449">
            <v>2021</v>
          </cell>
        </row>
        <row r="2450">
          <cell r="A2450">
            <v>2021</v>
          </cell>
        </row>
        <row r="2451">
          <cell r="A2451">
            <v>2021</v>
          </cell>
        </row>
        <row r="2452">
          <cell r="A2452">
            <v>2021</v>
          </cell>
        </row>
        <row r="2453">
          <cell r="A2453">
            <v>2021</v>
          </cell>
        </row>
        <row r="2454">
          <cell r="A2454">
            <v>2021</v>
          </cell>
        </row>
        <row r="2455">
          <cell r="A2455">
            <v>2021</v>
          </cell>
        </row>
        <row r="2456">
          <cell r="A2456">
            <v>2021</v>
          </cell>
        </row>
        <row r="2457">
          <cell r="A2457">
            <v>2021</v>
          </cell>
        </row>
        <row r="2458">
          <cell r="A2458">
            <v>2021</v>
          </cell>
        </row>
        <row r="2459">
          <cell r="A2459">
            <v>2021</v>
          </cell>
        </row>
        <row r="2460">
          <cell r="A2460">
            <v>2021</v>
          </cell>
        </row>
        <row r="2461">
          <cell r="A2461">
            <v>2021</v>
          </cell>
        </row>
        <row r="2462">
          <cell r="A2462">
            <v>2021</v>
          </cell>
        </row>
        <row r="2463">
          <cell r="A2463">
            <v>2021</v>
          </cell>
        </row>
        <row r="2464">
          <cell r="A2464">
            <v>2021</v>
          </cell>
        </row>
        <row r="2465">
          <cell r="A2465">
            <v>2021</v>
          </cell>
        </row>
        <row r="2466">
          <cell r="A2466">
            <v>2021</v>
          </cell>
        </row>
        <row r="2467">
          <cell r="A2467">
            <v>2021</v>
          </cell>
        </row>
        <row r="2468">
          <cell r="A2468">
            <v>2021</v>
          </cell>
        </row>
        <row r="2469">
          <cell r="A2469">
            <v>2021</v>
          </cell>
        </row>
        <row r="2470">
          <cell r="A2470">
            <v>2021</v>
          </cell>
        </row>
        <row r="2471">
          <cell r="A2471">
            <v>2021</v>
          </cell>
        </row>
        <row r="2472">
          <cell r="A2472">
            <v>2021</v>
          </cell>
        </row>
        <row r="2473">
          <cell r="A2473">
            <v>2021</v>
          </cell>
        </row>
        <row r="2474">
          <cell r="A2474">
            <v>2021</v>
          </cell>
        </row>
        <row r="2475">
          <cell r="A2475">
            <v>2021</v>
          </cell>
        </row>
        <row r="2476">
          <cell r="A2476">
            <v>2021</v>
          </cell>
        </row>
        <row r="2477">
          <cell r="A2477">
            <v>2021</v>
          </cell>
        </row>
        <row r="2478">
          <cell r="A2478">
            <v>2021</v>
          </cell>
        </row>
        <row r="2479">
          <cell r="A2479">
            <v>2021</v>
          </cell>
        </row>
        <row r="2480">
          <cell r="A2480">
            <v>2021</v>
          </cell>
        </row>
        <row r="2481">
          <cell r="A2481">
            <v>2021</v>
          </cell>
        </row>
        <row r="2482">
          <cell r="A2482">
            <v>2021</v>
          </cell>
        </row>
        <row r="2483">
          <cell r="A2483">
            <v>2021</v>
          </cell>
        </row>
        <row r="2484">
          <cell r="A2484">
            <v>2021</v>
          </cell>
        </row>
        <row r="2485">
          <cell r="A2485">
            <v>2021</v>
          </cell>
        </row>
        <row r="2486">
          <cell r="A2486">
            <v>2021</v>
          </cell>
        </row>
        <row r="2487">
          <cell r="A2487">
            <v>2021</v>
          </cell>
        </row>
        <row r="2488">
          <cell r="A2488">
            <v>2021</v>
          </cell>
        </row>
        <row r="2489">
          <cell r="A2489">
            <v>2021</v>
          </cell>
        </row>
        <row r="2490">
          <cell r="A2490">
            <v>2021</v>
          </cell>
        </row>
        <row r="2491">
          <cell r="A2491">
            <v>2021</v>
          </cell>
        </row>
        <row r="2492">
          <cell r="A2492">
            <v>2021</v>
          </cell>
        </row>
        <row r="2493">
          <cell r="A2493">
            <v>2021</v>
          </cell>
        </row>
        <row r="2494">
          <cell r="A2494">
            <v>2021</v>
          </cell>
        </row>
        <row r="2495">
          <cell r="A2495">
            <v>2021</v>
          </cell>
        </row>
        <row r="2496">
          <cell r="A2496">
            <v>2021</v>
          </cell>
        </row>
        <row r="2497">
          <cell r="A2497">
            <v>2021</v>
          </cell>
        </row>
        <row r="2498">
          <cell r="A2498">
            <v>2021</v>
          </cell>
        </row>
        <row r="2499">
          <cell r="A2499">
            <v>2021</v>
          </cell>
        </row>
        <row r="2500">
          <cell r="A2500">
            <v>2021</v>
          </cell>
        </row>
        <row r="2501">
          <cell r="A2501">
            <v>2021</v>
          </cell>
        </row>
        <row r="2502">
          <cell r="A2502">
            <v>2021</v>
          </cell>
        </row>
        <row r="2503">
          <cell r="A2503">
            <v>2021</v>
          </cell>
        </row>
        <row r="2504">
          <cell r="A2504">
            <v>2021</v>
          </cell>
        </row>
        <row r="2505">
          <cell r="A2505">
            <v>2021</v>
          </cell>
        </row>
        <row r="2506">
          <cell r="A2506">
            <v>2021</v>
          </cell>
        </row>
        <row r="2507">
          <cell r="A2507">
            <v>2021</v>
          </cell>
        </row>
        <row r="2508">
          <cell r="A2508">
            <v>2021</v>
          </cell>
        </row>
        <row r="2509">
          <cell r="A2509">
            <v>2021</v>
          </cell>
        </row>
        <row r="2510">
          <cell r="A2510">
            <v>2021</v>
          </cell>
        </row>
        <row r="2511">
          <cell r="A2511">
            <v>2021</v>
          </cell>
        </row>
        <row r="2512">
          <cell r="A2512">
            <v>2021</v>
          </cell>
        </row>
        <row r="2513">
          <cell r="A2513">
            <v>2021</v>
          </cell>
        </row>
        <row r="2514">
          <cell r="A2514">
            <v>2021</v>
          </cell>
        </row>
        <row r="2515">
          <cell r="A2515">
            <v>2021</v>
          </cell>
        </row>
        <row r="2516">
          <cell r="A2516">
            <v>2021</v>
          </cell>
        </row>
        <row r="2517">
          <cell r="A2517">
            <v>2021</v>
          </cell>
        </row>
        <row r="2518">
          <cell r="A2518">
            <v>2021</v>
          </cell>
        </row>
        <row r="2519">
          <cell r="A2519">
            <v>2021</v>
          </cell>
        </row>
        <row r="2520">
          <cell r="A2520">
            <v>2021</v>
          </cell>
        </row>
        <row r="2521">
          <cell r="A2521">
            <v>2021</v>
          </cell>
        </row>
        <row r="2522">
          <cell r="A2522">
            <v>2021</v>
          </cell>
        </row>
        <row r="2523">
          <cell r="A2523">
            <v>2021</v>
          </cell>
        </row>
        <row r="2524">
          <cell r="A2524">
            <v>2021</v>
          </cell>
        </row>
        <row r="2525">
          <cell r="A2525">
            <v>2021</v>
          </cell>
        </row>
        <row r="2526">
          <cell r="A2526">
            <v>2021</v>
          </cell>
        </row>
        <row r="2527">
          <cell r="A2527">
            <v>2021</v>
          </cell>
        </row>
        <row r="2528">
          <cell r="A2528">
            <v>2021</v>
          </cell>
        </row>
        <row r="2529">
          <cell r="A2529">
            <v>2021</v>
          </cell>
        </row>
        <row r="2530">
          <cell r="A2530">
            <v>2021</v>
          </cell>
        </row>
        <row r="2531">
          <cell r="A2531">
            <v>2021</v>
          </cell>
        </row>
        <row r="2532">
          <cell r="A2532">
            <v>2021</v>
          </cell>
        </row>
        <row r="2533">
          <cell r="A2533">
            <v>2021</v>
          </cell>
        </row>
        <row r="2534">
          <cell r="A2534">
            <v>2021</v>
          </cell>
        </row>
        <row r="2535">
          <cell r="A2535">
            <v>2021</v>
          </cell>
        </row>
        <row r="2536">
          <cell r="A2536">
            <v>2021</v>
          </cell>
        </row>
        <row r="2537">
          <cell r="A2537">
            <v>2021</v>
          </cell>
        </row>
        <row r="2538">
          <cell r="A2538">
            <v>2021</v>
          </cell>
        </row>
        <row r="2539">
          <cell r="A2539">
            <v>2021</v>
          </cell>
        </row>
        <row r="2540">
          <cell r="A2540">
            <v>2021</v>
          </cell>
        </row>
        <row r="2541">
          <cell r="A2541">
            <v>2021</v>
          </cell>
        </row>
        <row r="2542">
          <cell r="A2542">
            <v>2021</v>
          </cell>
        </row>
        <row r="2543">
          <cell r="A2543">
            <v>2021</v>
          </cell>
        </row>
        <row r="2544">
          <cell r="A2544">
            <v>2021</v>
          </cell>
        </row>
        <row r="2545">
          <cell r="A2545">
            <v>2021</v>
          </cell>
        </row>
        <row r="2546">
          <cell r="A2546">
            <v>2021</v>
          </cell>
        </row>
        <row r="2547">
          <cell r="A2547">
            <v>2021</v>
          </cell>
        </row>
        <row r="2548">
          <cell r="A2548">
            <v>2021</v>
          </cell>
        </row>
        <row r="2549">
          <cell r="A2549">
            <v>2021</v>
          </cell>
        </row>
        <row r="2550">
          <cell r="A2550">
            <v>2021</v>
          </cell>
        </row>
        <row r="2551">
          <cell r="A2551">
            <v>2021</v>
          </cell>
        </row>
        <row r="2552">
          <cell r="A2552">
            <v>2021</v>
          </cell>
        </row>
        <row r="2553">
          <cell r="A2553">
            <v>2021</v>
          </cell>
        </row>
        <row r="2554">
          <cell r="A2554">
            <v>2021</v>
          </cell>
        </row>
        <row r="2555">
          <cell r="A2555">
            <v>2021</v>
          </cell>
        </row>
        <row r="2556">
          <cell r="A2556">
            <v>2021</v>
          </cell>
        </row>
        <row r="2557">
          <cell r="A2557">
            <v>2021</v>
          </cell>
        </row>
        <row r="2558">
          <cell r="A2558">
            <v>2021</v>
          </cell>
        </row>
        <row r="2559">
          <cell r="A2559">
            <v>2021</v>
          </cell>
        </row>
        <row r="2560">
          <cell r="A2560">
            <v>2021</v>
          </cell>
        </row>
        <row r="2561">
          <cell r="A2561">
            <v>2021</v>
          </cell>
        </row>
        <row r="2562">
          <cell r="A2562">
            <v>2021</v>
          </cell>
        </row>
        <row r="2563">
          <cell r="A2563">
            <v>2021</v>
          </cell>
        </row>
        <row r="2564">
          <cell r="A2564">
            <v>2021</v>
          </cell>
        </row>
        <row r="2565">
          <cell r="A2565">
            <v>2021</v>
          </cell>
        </row>
        <row r="2566">
          <cell r="A2566">
            <v>2021</v>
          </cell>
        </row>
        <row r="2567">
          <cell r="A2567">
            <v>2021</v>
          </cell>
        </row>
        <row r="2568">
          <cell r="A2568">
            <v>2021</v>
          </cell>
        </row>
        <row r="2569">
          <cell r="A2569">
            <v>2021</v>
          </cell>
        </row>
        <row r="2570">
          <cell r="A2570">
            <v>2021</v>
          </cell>
        </row>
        <row r="2571">
          <cell r="A2571">
            <v>2021</v>
          </cell>
        </row>
        <row r="2572">
          <cell r="A2572">
            <v>2021</v>
          </cell>
        </row>
        <row r="2573">
          <cell r="A2573">
            <v>2021</v>
          </cell>
        </row>
        <row r="2574">
          <cell r="A2574">
            <v>2021</v>
          </cell>
        </row>
        <row r="2575">
          <cell r="A2575">
            <v>2021</v>
          </cell>
        </row>
        <row r="2576">
          <cell r="A2576">
            <v>2021</v>
          </cell>
        </row>
        <row r="2577">
          <cell r="A2577">
            <v>2021</v>
          </cell>
        </row>
        <row r="2578">
          <cell r="A2578">
            <v>2021</v>
          </cell>
        </row>
        <row r="2579">
          <cell r="A2579">
            <v>2021</v>
          </cell>
        </row>
        <row r="2580">
          <cell r="A2580">
            <v>2021</v>
          </cell>
        </row>
        <row r="2581">
          <cell r="A2581">
            <v>2021</v>
          </cell>
        </row>
        <row r="2582">
          <cell r="A2582">
            <v>2021</v>
          </cell>
        </row>
        <row r="2583">
          <cell r="A2583">
            <v>2021</v>
          </cell>
        </row>
        <row r="2584">
          <cell r="A2584">
            <v>2021</v>
          </cell>
        </row>
        <row r="2585">
          <cell r="A2585">
            <v>2021</v>
          </cell>
        </row>
        <row r="2586">
          <cell r="A2586">
            <v>2021</v>
          </cell>
        </row>
        <row r="2587">
          <cell r="A2587">
            <v>2021</v>
          </cell>
        </row>
        <row r="2588">
          <cell r="A2588">
            <v>2021</v>
          </cell>
        </row>
        <row r="2589">
          <cell r="A2589">
            <v>2021</v>
          </cell>
        </row>
        <row r="2590">
          <cell r="A2590">
            <v>2021</v>
          </cell>
        </row>
        <row r="2591">
          <cell r="A2591">
            <v>2021</v>
          </cell>
        </row>
        <row r="2592">
          <cell r="A2592">
            <v>2021</v>
          </cell>
        </row>
        <row r="2593">
          <cell r="A2593">
            <v>2021</v>
          </cell>
        </row>
        <row r="2594">
          <cell r="A2594">
            <v>2021</v>
          </cell>
        </row>
        <row r="2595">
          <cell r="A2595">
            <v>2021</v>
          </cell>
        </row>
        <row r="2596">
          <cell r="A2596">
            <v>2021</v>
          </cell>
        </row>
        <row r="2597">
          <cell r="A2597">
            <v>2021</v>
          </cell>
        </row>
        <row r="2598">
          <cell r="A2598">
            <v>2021</v>
          </cell>
        </row>
        <row r="2599">
          <cell r="A2599">
            <v>2021</v>
          </cell>
        </row>
        <row r="2600">
          <cell r="A2600">
            <v>2021</v>
          </cell>
        </row>
        <row r="2601">
          <cell r="A2601">
            <v>2021</v>
          </cell>
        </row>
        <row r="2602">
          <cell r="A2602">
            <v>2021</v>
          </cell>
        </row>
        <row r="2603">
          <cell r="A2603">
            <v>2021</v>
          </cell>
        </row>
        <row r="2604">
          <cell r="A2604">
            <v>2021</v>
          </cell>
        </row>
        <row r="2605">
          <cell r="A2605">
            <v>2021</v>
          </cell>
        </row>
        <row r="2606">
          <cell r="A2606">
            <v>2021</v>
          </cell>
        </row>
        <row r="2607">
          <cell r="A2607">
            <v>2021</v>
          </cell>
        </row>
        <row r="2608">
          <cell r="A2608">
            <v>2021</v>
          </cell>
        </row>
        <row r="2609">
          <cell r="A2609">
            <v>2021</v>
          </cell>
        </row>
        <row r="2610">
          <cell r="A2610">
            <v>2021</v>
          </cell>
        </row>
        <row r="2611">
          <cell r="A2611">
            <v>2021</v>
          </cell>
        </row>
        <row r="2612">
          <cell r="A2612">
            <v>2021</v>
          </cell>
        </row>
        <row r="2613">
          <cell r="A2613">
            <v>2021</v>
          </cell>
        </row>
        <row r="2614">
          <cell r="A2614">
            <v>2021</v>
          </cell>
        </row>
        <row r="2615">
          <cell r="A2615">
            <v>2021</v>
          </cell>
        </row>
        <row r="2616">
          <cell r="A2616">
            <v>2021</v>
          </cell>
        </row>
        <row r="2617">
          <cell r="A2617">
            <v>2021</v>
          </cell>
        </row>
        <row r="2618">
          <cell r="A2618">
            <v>2021</v>
          </cell>
        </row>
        <row r="2619">
          <cell r="A2619">
            <v>2021</v>
          </cell>
        </row>
        <row r="2620">
          <cell r="A2620">
            <v>2021</v>
          </cell>
        </row>
        <row r="2621">
          <cell r="A2621">
            <v>2021</v>
          </cell>
        </row>
        <row r="2622">
          <cell r="A2622">
            <v>2021</v>
          </cell>
        </row>
        <row r="2623">
          <cell r="A2623">
            <v>2021</v>
          </cell>
        </row>
        <row r="2624">
          <cell r="A2624">
            <v>2021</v>
          </cell>
        </row>
        <row r="2625">
          <cell r="A2625">
            <v>2021</v>
          </cell>
        </row>
        <row r="2626">
          <cell r="A2626">
            <v>2021</v>
          </cell>
        </row>
        <row r="2627">
          <cell r="A2627">
            <v>2021</v>
          </cell>
        </row>
        <row r="2628">
          <cell r="A2628">
            <v>2021</v>
          </cell>
        </row>
        <row r="2629">
          <cell r="A2629">
            <v>2021</v>
          </cell>
        </row>
        <row r="2630">
          <cell r="A2630">
            <v>2021</v>
          </cell>
        </row>
        <row r="2631">
          <cell r="A2631">
            <v>2021</v>
          </cell>
        </row>
        <row r="2632">
          <cell r="A2632">
            <v>2021</v>
          </cell>
        </row>
        <row r="2633">
          <cell r="A2633">
            <v>2021</v>
          </cell>
        </row>
        <row r="2634">
          <cell r="A2634">
            <v>2021</v>
          </cell>
        </row>
        <row r="2635">
          <cell r="A2635">
            <v>2021</v>
          </cell>
        </row>
        <row r="2636">
          <cell r="A2636">
            <v>2021</v>
          </cell>
        </row>
        <row r="2637">
          <cell r="A2637">
            <v>2021</v>
          </cell>
        </row>
        <row r="2638">
          <cell r="A2638">
            <v>2021</v>
          </cell>
        </row>
        <row r="2639">
          <cell r="A2639">
            <v>2021</v>
          </cell>
        </row>
        <row r="2640">
          <cell r="A2640">
            <v>2021</v>
          </cell>
        </row>
        <row r="2641">
          <cell r="A2641">
            <v>2021</v>
          </cell>
        </row>
        <row r="2642">
          <cell r="A2642">
            <v>2021</v>
          </cell>
        </row>
        <row r="2643">
          <cell r="A2643">
            <v>2021</v>
          </cell>
        </row>
        <row r="2644">
          <cell r="A2644">
            <v>2021</v>
          </cell>
        </row>
        <row r="2645">
          <cell r="A2645">
            <v>2021</v>
          </cell>
        </row>
        <row r="2646">
          <cell r="A2646">
            <v>2021</v>
          </cell>
        </row>
        <row r="2647">
          <cell r="A2647">
            <v>2021</v>
          </cell>
        </row>
        <row r="2648">
          <cell r="A2648">
            <v>2021</v>
          </cell>
        </row>
        <row r="2649">
          <cell r="A2649">
            <v>2021</v>
          </cell>
        </row>
        <row r="2650">
          <cell r="A2650">
            <v>2021</v>
          </cell>
        </row>
        <row r="2651">
          <cell r="A2651">
            <v>2021</v>
          </cell>
        </row>
        <row r="2652">
          <cell r="A2652">
            <v>2021</v>
          </cell>
        </row>
        <row r="2653">
          <cell r="A2653">
            <v>2021</v>
          </cell>
        </row>
        <row r="2654">
          <cell r="A2654">
            <v>2021</v>
          </cell>
        </row>
        <row r="2655">
          <cell r="A2655">
            <v>2021</v>
          </cell>
        </row>
        <row r="2656">
          <cell r="A2656">
            <v>2021</v>
          </cell>
        </row>
        <row r="2657">
          <cell r="A2657">
            <v>2021</v>
          </cell>
        </row>
        <row r="2658">
          <cell r="A2658">
            <v>2021</v>
          </cell>
        </row>
        <row r="2659">
          <cell r="A2659">
            <v>2021</v>
          </cell>
        </row>
        <row r="2660">
          <cell r="A2660">
            <v>2021</v>
          </cell>
        </row>
        <row r="2661">
          <cell r="A2661">
            <v>2021</v>
          </cell>
        </row>
        <row r="2662">
          <cell r="A2662">
            <v>2021</v>
          </cell>
        </row>
        <row r="2663">
          <cell r="A2663">
            <v>2021</v>
          </cell>
        </row>
        <row r="2664">
          <cell r="A2664">
            <v>2021</v>
          </cell>
        </row>
        <row r="2665">
          <cell r="A2665">
            <v>2021</v>
          </cell>
        </row>
        <row r="2666">
          <cell r="A2666">
            <v>2021</v>
          </cell>
        </row>
        <row r="2667">
          <cell r="A2667">
            <v>2021</v>
          </cell>
        </row>
        <row r="2668">
          <cell r="A2668">
            <v>2021</v>
          </cell>
        </row>
        <row r="2669">
          <cell r="A2669">
            <v>2021</v>
          </cell>
        </row>
        <row r="2670">
          <cell r="A2670">
            <v>2021</v>
          </cell>
        </row>
        <row r="2671">
          <cell r="A2671">
            <v>2021</v>
          </cell>
        </row>
        <row r="2672">
          <cell r="A2672">
            <v>2021</v>
          </cell>
        </row>
        <row r="2673">
          <cell r="A2673">
            <v>2021</v>
          </cell>
        </row>
        <row r="2674">
          <cell r="A2674">
            <v>2021</v>
          </cell>
        </row>
        <row r="2675">
          <cell r="A2675">
            <v>2021</v>
          </cell>
        </row>
        <row r="2676">
          <cell r="A2676">
            <v>2021</v>
          </cell>
        </row>
        <row r="2677">
          <cell r="A2677">
            <v>2021</v>
          </cell>
        </row>
        <row r="2678">
          <cell r="A2678">
            <v>2021</v>
          </cell>
        </row>
        <row r="2679">
          <cell r="A2679">
            <v>2021</v>
          </cell>
        </row>
        <row r="2680">
          <cell r="A2680">
            <v>2021</v>
          </cell>
        </row>
        <row r="2681">
          <cell r="A2681">
            <v>2021</v>
          </cell>
        </row>
        <row r="2682">
          <cell r="A2682">
            <v>2021</v>
          </cell>
        </row>
        <row r="2683">
          <cell r="A2683">
            <v>2021</v>
          </cell>
        </row>
        <row r="2684">
          <cell r="A2684">
            <v>2021</v>
          </cell>
        </row>
        <row r="2685">
          <cell r="A2685">
            <v>2021</v>
          </cell>
        </row>
        <row r="2686">
          <cell r="A2686">
            <v>2021</v>
          </cell>
        </row>
        <row r="2687">
          <cell r="A2687">
            <v>2021</v>
          </cell>
        </row>
        <row r="2688">
          <cell r="A2688">
            <v>2021</v>
          </cell>
        </row>
        <row r="2689">
          <cell r="A2689">
            <v>2021</v>
          </cell>
        </row>
        <row r="2690">
          <cell r="A2690">
            <v>2021</v>
          </cell>
        </row>
        <row r="2691">
          <cell r="A2691">
            <v>2021</v>
          </cell>
        </row>
        <row r="2692">
          <cell r="A2692">
            <v>2021</v>
          </cell>
        </row>
        <row r="2693">
          <cell r="A2693">
            <v>2021</v>
          </cell>
        </row>
        <row r="2694">
          <cell r="A2694">
            <v>2021</v>
          </cell>
        </row>
        <row r="2695">
          <cell r="A2695">
            <v>2021</v>
          </cell>
        </row>
        <row r="2696">
          <cell r="A2696">
            <v>2021</v>
          </cell>
        </row>
        <row r="2697">
          <cell r="A2697">
            <v>2021</v>
          </cell>
        </row>
        <row r="2698">
          <cell r="A2698">
            <v>2021</v>
          </cell>
        </row>
        <row r="2699">
          <cell r="A2699">
            <v>2021</v>
          </cell>
        </row>
        <row r="2700">
          <cell r="A2700">
            <v>2021</v>
          </cell>
        </row>
        <row r="2701">
          <cell r="A2701">
            <v>2021</v>
          </cell>
        </row>
        <row r="2702">
          <cell r="A2702">
            <v>2021</v>
          </cell>
        </row>
        <row r="2703">
          <cell r="A2703">
            <v>2021</v>
          </cell>
        </row>
        <row r="2704">
          <cell r="A2704">
            <v>2021</v>
          </cell>
        </row>
        <row r="2705">
          <cell r="A2705">
            <v>2021</v>
          </cell>
        </row>
        <row r="2706">
          <cell r="A2706">
            <v>2021</v>
          </cell>
        </row>
        <row r="2707">
          <cell r="A2707">
            <v>2021</v>
          </cell>
        </row>
        <row r="2708">
          <cell r="A2708">
            <v>2021</v>
          </cell>
        </row>
        <row r="2709">
          <cell r="A2709">
            <v>2021</v>
          </cell>
        </row>
        <row r="2710">
          <cell r="A2710">
            <v>2021</v>
          </cell>
        </row>
        <row r="2711">
          <cell r="A2711">
            <v>2021</v>
          </cell>
        </row>
        <row r="2712">
          <cell r="A2712">
            <v>2021</v>
          </cell>
        </row>
        <row r="2713">
          <cell r="A2713">
            <v>2021</v>
          </cell>
        </row>
        <row r="2714">
          <cell r="A2714">
            <v>2021</v>
          </cell>
        </row>
        <row r="2715">
          <cell r="A2715">
            <v>2021</v>
          </cell>
        </row>
        <row r="2716">
          <cell r="A2716">
            <v>2021</v>
          </cell>
        </row>
        <row r="2717">
          <cell r="A2717">
            <v>2021</v>
          </cell>
        </row>
        <row r="2718">
          <cell r="A2718">
            <v>2021</v>
          </cell>
        </row>
        <row r="2719">
          <cell r="A2719">
            <v>2021</v>
          </cell>
        </row>
        <row r="2720">
          <cell r="A2720">
            <v>2021</v>
          </cell>
        </row>
        <row r="2721">
          <cell r="A2721">
            <v>2021</v>
          </cell>
        </row>
        <row r="2722">
          <cell r="A2722">
            <v>2021</v>
          </cell>
        </row>
        <row r="2723">
          <cell r="A2723">
            <v>2021</v>
          </cell>
        </row>
        <row r="2724">
          <cell r="A2724">
            <v>2021</v>
          </cell>
        </row>
        <row r="2725">
          <cell r="A2725">
            <v>2021</v>
          </cell>
        </row>
        <row r="2726">
          <cell r="A2726">
            <v>2021</v>
          </cell>
        </row>
        <row r="2727">
          <cell r="A2727">
            <v>2021</v>
          </cell>
        </row>
        <row r="2728">
          <cell r="A2728">
            <v>2021</v>
          </cell>
        </row>
        <row r="2729">
          <cell r="A2729">
            <v>2021</v>
          </cell>
        </row>
        <row r="2730">
          <cell r="A2730">
            <v>2021</v>
          </cell>
        </row>
        <row r="2731">
          <cell r="A2731">
            <v>2021</v>
          </cell>
        </row>
        <row r="2732">
          <cell r="A2732">
            <v>2021</v>
          </cell>
        </row>
        <row r="2733">
          <cell r="A2733">
            <v>2021</v>
          </cell>
        </row>
        <row r="2734">
          <cell r="A2734">
            <v>2021</v>
          </cell>
        </row>
        <row r="2735">
          <cell r="A2735">
            <v>2021</v>
          </cell>
        </row>
        <row r="2736">
          <cell r="A2736">
            <v>2021</v>
          </cell>
        </row>
        <row r="2737">
          <cell r="A2737">
            <v>2021</v>
          </cell>
        </row>
        <row r="2738">
          <cell r="A2738">
            <v>2021</v>
          </cell>
        </row>
        <row r="2739">
          <cell r="A2739">
            <v>2021</v>
          </cell>
        </row>
        <row r="2740">
          <cell r="A2740">
            <v>2021</v>
          </cell>
        </row>
        <row r="2741">
          <cell r="A2741">
            <v>2021</v>
          </cell>
        </row>
        <row r="2742">
          <cell r="A2742">
            <v>2021</v>
          </cell>
        </row>
        <row r="2743">
          <cell r="A2743">
            <v>2021</v>
          </cell>
        </row>
        <row r="2744">
          <cell r="A2744">
            <v>2021</v>
          </cell>
        </row>
        <row r="2745">
          <cell r="A2745">
            <v>2021</v>
          </cell>
        </row>
        <row r="2746">
          <cell r="A2746">
            <v>2021</v>
          </cell>
        </row>
        <row r="2747">
          <cell r="A2747">
            <v>2021</v>
          </cell>
        </row>
        <row r="2748">
          <cell r="A2748">
            <v>2021</v>
          </cell>
        </row>
        <row r="2749">
          <cell r="A2749">
            <v>2021</v>
          </cell>
        </row>
        <row r="2750">
          <cell r="A2750">
            <v>2021</v>
          </cell>
        </row>
        <row r="2751">
          <cell r="A2751">
            <v>2021</v>
          </cell>
        </row>
        <row r="2752">
          <cell r="A2752">
            <v>2021</v>
          </cell>
        </row>
        <row r="2753">
          <cell r="A2753">
            <v>2021</v>
          </cell>
        </row>
        <row r="2754">
          <cell r="A2754">
            <v>2021</v>
          </cell>
        </row>
        <row r="2755">
          <cell r="A2755">
            <v>2021</v>
          </cell>
        </row>
        <row r="2756">
          <cell r="A2756">
            <v>2021</v>
          </cell>
        </row>
        <row r="2757">
          <cell r="A2757">
            <v>2021</v>
          </cell>
        </row>
        <row r="2758">
          <cell r="A2758">
            <v>2021</v>
          </cell>
        </row>
        <row r="2759">
          <cell r="A2759">
            <v>2021</v>
          </cell>
        </row>
        <row r="2760">
          <cell r="A2760">
            <v>2021</v>
          </cell>
        </row>
        <row r="2761">
          <cell r="A2761">
            <v>2021</v>
          </cell>
        </row>
        <row r="2762">
          <cell r="A2762">
            <v>2021</v>
          </cell>
        </row>
        <row r="2763">
          <cell r="A2763">
            <v>2021</v>
          </cell>
        </row>
        <row r="2764">
          <cell r="A2764">
            <v>2021</v>
          </cell>
        </row>
        <row r="2765">
          <cell r="A2765">
            <v>2021</v>
          </cell>
        </row>
        <row r="2766">
          <cell r="A2766">
            <v>2021</v>
          </cell>
        </row>
        <row r="2767">
          <cell r="A2767">
            <v>2021</v>
          </cell>
        </row>
        <row r="2768">
          <cell r="A2768">
            <v>2021</v>
          </cell>
        </row>
        <row r="2769">
          <cell r="A2769">
            <v>2021</v>
          </cell>
        </row>
        <row r="2770">
          <cell r="A2770">
            <v>2021</v>
          </cell>
        </row>
        <row r="2771">
          <cell r="A2771">
            <v>2021</v>
          </cell>
        </row>
        <row r="2772">
          <cell r="A2772">
            <v>2021</v>
          </cell>
        </row>
        <row r="2773">
          <cell r="A2773">
            <v>2021</v>
          </cell>
        </row>
        <row r="2774">
          <cell r="A2774">
            <v>2021</v>
          </cell>
        </row>
        <row r="2775">
          <cell r="A2775">
            <v>2021</v>
          </cell>
        </row>
        <row r="2776">
          <cell r="A2776">
            <v>2021</v>
          </cell>
        </row>
        <row r="2777">
          <cell r="A2777">
            <v>2021</v>
          </cell>
        </row>
        <row r="2778">
          <cell r="A2778">
            <v>2021</v>
          </cell>
        </row>
        <row r="2779">
          <cell r="A2779">
            <v>2021</v>
          </cell>
        </row>
        <row r="2780">
          <cell r="A2780">
            <v>2021</v>
          </cell>
        </row>
        <row r="2781">
          <cell r="A2781">
            <v>2021</v>
          </cell>
        </row>
        <row r="2782">
          <cell r="A2782">
            <v>2021</v>
          </cell>
        </row>
        <row r="2783">
          <cell r="A2783">
            <v>2021</v>
          </cell>
        </row>
        <row r="2784">
          <cell r="A2784">
            <v>2021</v>
          </cell>
        </row>
        <row r="2785">
          <cell r="A2785">
            <v>2021</v>
          </cell>
        </row>
        <row r="2786">
          <cell r="A2786">
            <v>2021</v>
          </cell>
        </row>
        <row r="2787">
          <cell r="A2787">
            <v>2021</v>
          </cell>
        </row>
        <row r="2788">
          <cell r="A2788">
            <v>2021</v>
          </cell>
        </row>
        <row r="2789">
          <cell r="A2789">
            <v>2021</v>
          </cell>
        </row>
        <row r="2790">
          <cell r="A2790">
            <v>2021</v>
          </cell>
        </row>
        <row r="2791">
          <cell r="A2791">
            <v>2021</v>
          </cell>
        </row>
        <row r="2792">
          <cell r="A2792">
            <v>2021</v>
          </cell>
        </row>
        <row r="2793">
          <cell r="A2793">
            <v>2021</v>
          </cell>
        </row>
        <row r="2794">
          <cell r="A2794">
            <v>2021</v>
          </cell>
        </row>
        <row r="2795">
          <cell r="A2795">
            <v>2021</v>
          </cell>
        </row>
        <row r="2796">
          <cell r="A2796">
            <v>2021</v>
          </cell>
        </row>
        <row r="2797">
          <cell r="A2797">
            <v>2021</v>
          </cell>
        </row>
        <row r="2798">
          <cell r="A2798">
            <v>2021</v>
          </cell>
        </row>
        <row r="2799">
          <cell r="A2799">
            <v>2021</v>
          </cell>
        </row>
        <row r="2800">
          <cell r="A2800">
            <v>2021</v>
          </cell>
        </row>
        <row r="2801">
          <cell r="A2801">
            <v>2021</v>
          </cell>
        </row>
        <row r="2802">
          <cell r="A2802">
            <v>2021</v>
          </cell>
        </row>
        <row r="2803">
          <cell r="A2803">
            <v>2021</v>
          </cell>
        </row>
        <row r="2804">
          <cell r="A2804">
            <v>2021</v>
          </cell>
        </row>
        <row r="2805">
          <cell r="A2805">
            <v>2021</v>
          </cell>
        </row>
        <row r="2806">
          <cell r="A2806">
            <v>2021</v>
          </cell>
        </row>
        <row r="2807">
          <cell r="A2807">
            <v>2021</v>
          </cell>
        </row>
        <row r="2808">
          <cell r="A2808">
            <v>2021</v>
          </cell>
        </row>
        <row r="2809">
          <cell r="A2809">
            <v>2021</v>
          </cell>
        </row>
        <row r="2810">
          <cell r="A2810">
            <v>2021</v>
          </cell>
        </row>
        <row r="2811">
          <cell r="A2811">
            <v>2021</v>
          </cell>
        </row>
        <row r="2812">
          <cell r="A2812">
            <v>2021</v>
          </cell>
        </row>
        <row r="2813">
          <cell r="A2813">
            <v>2021</v>
          </cell>
        </row>
        <row r="2814">
          <cell r="A2814">
            <v>2021</v>
          </cell>
        </row>
        <row r="2815">
          <cell r="A2815">
            <v>2021</v>
          </cell>
        </row>
        <row r="2816">
          <cell r="A2816">
            <v>2021</v>
          </cell>
        </row>
        <row r="2817">
          <cell r="A2817">
            <v>2021</v>
          </cell>
        </row>
        <row r="2818">
          <cell r="A2818">
            <v>2021</v>
          </cell>
        </row>
        <row r="2819">
          <cell r="A2819">
            <v>2021</v>
          </cell>
        </row>
        <row r="2820">
          <cell r="A2820">
            <v>2021</v>
          </cell>
        </row>
        <row r="2821">
          <cell r="A2821">
            <v>2021</v>
          </cell>
        </row>
        <row r="2822">
          <cell r="A2822">
            <v>2021</v>
          </cell>
        </row>
        <row r="2823">
          <cell r="A2823">
            <v>2021</v>
          </cell>
        </row>
        <row r="2824">
          <cell r="A2824">
            <v>2021</v>
          </cell>
        </row>
        <row r="2825">
          <cell r="A2825">
            <v>2021</v>
          </cell>
        </row>
        <row r="2826">
          <cell r="A2826">
            <v>2021</v>
          </cell>
        </row>
        <row r="2827">
          <cell r="A2827">
            <v>2021</v>
          </cell>
        </row>
        <row r="2828">
          <cell r="A2828">
            <v>2021</v>
          </cell>
        </row>
        <row r="2829">
          <cell r="A2829">
            <v>2021</v>
          </cell>
        </row>
        <row r="2830">
          <cell r="A2830">
            <v>2021</v>
          </cell>
        </row>
        <row r="2831">
          <cell r="A2831">
            <v>2021</v>
          </cell>
        </row>
        <row r="2832">
          <cell r="A2832">
            <v>2021</v>
          </cell>
        </row>
        <row r="2833">
          <cell r="A2833">
            <v>2021</v>
          </cell>
        </row>
        <row r="2834">
          <cell r="A2834">
            <v>2021</v>
          </cell>
        </row>
        <row r="2835">
          <cell r="A2835">
            <v>2021</v>
          </cell>
        </row>
        <row r="2836">
          <cell r="A2836">
            <v>2021</v>
          </cell>
        </row>
        <row r="2837">
          <cell r="A2837">
            <v>2021</v>
          </cell>
        </row>
        <row r="2838">
          <cell r="A2838">
            <v>2021</v>
          </cell>
        </row>
        <row r="2839">
          <cell r="A2839">
            <v>2021</v>
          </cell>
        </row>
        <row r="2840">
          <cell r="A2840">
            <v>2021</v>
          </cell>
        </row>
        <row r="2841">
          <cell r="A2841">
            <v>2021</v>
          </cell>
        </row>
        <row r="2842">
          <cell r="A2842">
            <v>2021</v>
          </cell>
        </row>
        <row r="2843">
          <cell r="A2843">
            <v>2021</v>
          </cell>
        </row>
        <row r="2844">
          <cell r="A2844">
            <v>2021</v>
          </cell>
        </row>
        <row r="2845">
          <cell r="A2845">
            <v>2021</v>
          </cell>
        </row>
        <row r="2846">
          <cell r="A2846">
            <v>2021</v>
          </cell>
        </row>
        <row r="2847">
          <cell r="A2847">
            <v>2021</v>
          </cell>
        </row>
        <row r="2848">
          <cell r="A2848">
            <v>2021</v>
          </cell>
        </row>
        <row r="2849">
          <cell r="A2849">
            <v>2021</v>
          </cell>
        </row>
        <row r="2850">
          <cell r="A2850">
            <v>2021</v>
          </cell>
        </row>
        <row r="2851">
          <cell r="A2851">
            <v>2021</v>
          </cell>
        </row>
        <row r="2852">
          <cell r="A2852">
            <v>2021</v>
          </cell>
        </row>
        <row r="2853">
          <cell r="A2853">
            <v>2021</v>
          </cell>
        </row>
        <row r="2854">
          <cell r="A2854">
            <v>2021</v>
          </cell>
        </row>
        <row r="2855">
          <cell r="A2855">
            <v>2021</v>
          </cell>
        </row>
        <row r="2856">
          <cell r="A2856">
            <v>2021</v>
          </cell>
        </row>
        <row r="2857">
          <cell r="A2857">
            <v>2021</v>
          </cell>
        </row>
        <row r="2858">
          <cell r="A2858">
            <v>2021</v>
          </cell>
        </row>
        <row r="2859">
          <cell r="A2859">
            <v>2021</v>
          </cell>
        </row>
        <row r="2860">
          <cell r="A2860">
            <v>2021</v>
          </cell>
        </row>
        <row r="2861">
          <cell r="A2861">
            <v>2021</v>
          </cell>
        </row>
        <row r="2862">
          <cell r="A2862">
            <v>2021</v>
          </cell>
        </row>
        <row r="2863">
          <cell r="A2863">
            <v>2021</v>
          </cell>
        </row>
        <row r="2864">
          <cell r="A2864">
            <v>2021</v>
          </cell>
        </row>
        <row r="2865">
          <cell r="A2865">
            <v>2021</v>
          </cell>
        </row>
        <row r="2866">
          <cell r="A2866">
            <v>2021</v>
          </cell>
        </row>
        <row r="2867">
          <cell r="A2867">
            <v>2021</v>
          </cell>
        </row>
        <row r="2868">
          <cell r="A2868">
            <v>2021</v>
          </cell>
        </row>
        <row r="2869">
          <cell r="A2869">
            <v>2021</v>
          </cell>
        </row>
        <row r="2870">
          <cell r="A2870">
            <v>2021</v>
          </cell>
        </row>
        <row r="2871">
          <cell r="A2871">
            <v>2021</v>
          </cell>
        </row>
        <row r="2872">
          <cell r="A2872">
            <v>2021</v>
          </cell>
        </row>
        <row r="2873">
          <cell r="A2873">
            <v>2021</v>
          </cell>
        </row>
        <row r="2874">
          <cell r="A2874">
            <v>2021</v>
          </cell>
        </row>
        <row r="2875">
          <cell r="A2875">
            <v>2021</v>
          </cell>
        </row>
        <row r="2876">
          <cell r="A2876">
            <v>2021</v>
          </cell>
        </row>
        <row r="2877">
          <cell r="A2877">
            <v>2021</v>
          </cell>
        </row>
        <row r="2878">
          <cell r="A2878">
            <v>2021</v>
          </cell>
        </row>
        <row r="2879">
          <cell r="A2879">
            <v>2021</v>
          </cell>
        </row>
        <row r="2880">
          <cell r="A2880">
            <v>2021</v>
          </cell>
        </row>
        <row r="2881">
          <cell r="A2881">
            <v>2021</v>
          </cell>
        </row>
        <row r="2882">
          <cell r="A2882">
            <v>2021</v>
          </cell>
        </row>
        <row r="2883">
          <cell r="A2883">
            <v>2021</v>
          </cell>
        </row>
        <row r="2884">
          <cell r="A2884">
            <v>2021</v>
          </cell>
        </row>
        <row r="2885">
          <cell r="A2885">
            <v>2021</v>
          </cell>
        </row>
        <row r="2886">
          <cell r="A2886">
            <v>2021</v>
          </cell>
        </row>
        <row r="2887">
          <cell r="A2887">
            <v>2021</v>
          </cell>
        </row>
        <row r="2888">
          <cell r="A2888">
            <v>2021</v>
          </cell>
        </row>
        <row r="2889">
          <cell r="A2889">
            <v>2021</v>
          </cell>
        </row>
        <row r="2890">
          <cell r="A2890">
            <v>2021</v>
          </cell>
        </row>
        <row r="2891">
          <cell r="A2891">
            <v>2021</v>
          </cell>
        </row>
        <row r="2892">
          <cell r="A2892">
            <v>2021</v>
          </cell>
        </row>
        <row r="2893">
          <cell r="A2893">
            <v>2021</v>
          </cell>
        </row>
        <row r="2894">
          <cell r="A2894">
            <v>2021</v>
          </cell>
        </row>
        <row r="2895">
          <cell r="A2895">
            <v>2021</v>
          </cell>
        </row>
        <row r="2896">
          <cell r="A2896">
            <v>2021</v>
          </cell>
        </row>
        <row r="2897">
          <cell r="A2897">
            <v>2021</v>
          </cell>
        </row>
        <row r="2898">
          <cell r="A2898">
            <v>2021</v>
          </cell>
        </row>
        <row r="2899">
          <cell r="A2899">
            <v>2021</v>
          </cell>
        </row>
        <row r="2900">
          <cell r="A2900">
            <v>2021</v>
          </cell>
        </row>
        <row r="2901">
          <cell r="A2901">
            <v>2021</v>
          </cell>
        </row>
        <row r="2902">
          <cell r="A2902">
            <v>2021</v>
          </cell>
        </row>
        <row r="2903">
          <cell r="A2903">
            <v>2021</v>
          </cell>
        </row>
        <row r="2904">
          <cell r="A2904">
            <v>2021</v>
          </cell>
        </row>
        <row r="2905">
          <cell r="A2905">
            <v>2021</v>
          </cell>
        </row>
        <row r="2906">
          <cell r="A2906">
            <v>2021</v>
          </cell>
        </row>
        <row r="2907">
          <cell r="A2907">
            <v>2021</v>
          </cell>
        </row>
        <row r="2908">
          <cell r="A2908">
            <v>2021</v>
          </cell>
        </row>
        <row r="2909">
          <cell r="A2909">
            <v>2021</v>
          </cell>
        </row>
        <row r="2910">
          <cell r="A2910">
            <v>2021</v>
          </cell>
        </row>
        <row r="2911">
          <cell r="A2911">
            <v>2021</v>
          </cell>
        </row>
        <row r="2912">
          <cell r="A2912">
            <v>2021</v>
          </cell>
        </row>
        <row r="2913">
          <cell r="A2913">
            <v>2021</v>
          </cell>
        </row>
        <row r="2914">
          <cell r="A2914">
            <v>2021</v>
          </cell>
        </row>
        <row r="2915">
          <cell r="A2915">
            <v>2021</v>
          </cell>
        </row>
        <row r="2916">
          <cell r="A2916">
            <v>2021</v>
          </cell>
        </row>
        <row r="2917">
          <cell r="A2917">
            <v>2021</v>
          </cell>
        </row>
        <row r="2918">
          <cell r="A2918">
            <v>2021</v>
          </cell>
        </row>
        <row r="2919">
          <cell r="A2919">
            <v>2021</v>
          </cell>
        </row>
        <row r="2920">
          <cell r="A2920">
            <v>2021</v>
          </cell>
        </row>
        <row r="2921">
          <cell r="A2921">
            <v>2021</v>
          </cell>
        </row>
        <row r="2922">
          <cell r="A2922">
            <v>2021</v>
          </cell>
        </row>
        <row r="2923">
          <cell r="A2923">
            <v>2021</v>
          </cell>
        </row>
        <row r="2924">
          <cell r="A2924">
            <v>2021</v>
          </cell>
        </row>
        <row r="2925">
          <cell r="A2925">
            <v>2021</v>
          </cell>
        </row>
        <row r="2926">
          <cell r="A2926">
            <v>2021</v>
          </cell>
        </row>
        <row r="2927">
          <cell r="A2927">
            <v>2021</v>
          </cell>
        </row>
        <row r="2928">
          <cell r="A2928">
            <v>2021</v>
          </cell>
        </row>
        <row r="2929">
          <cell r="A2929">
            <v>2021</v>
          </cell>
        </row>
        <row r="2930">
          <cell r="A2930">
            <v>2021</v>
          </cell>
        </row>
        <row r="2931">
          <cell r="A2931">
            <v>2021</v>
          </cell>
        </row>
        <row r="2932">
          <cell r="A2932">
            <v>2021</v>
          </cell>
        </row>
        <row r="2933">
          <cell r="A2933">
            <v>2021</v>
          </cell>
        </row>
        <row r="2934">
          <cell r="A2934">
            <v>2021</v>
          </cell>
        </row>
        <row r="2935">
          <cell r="A2935">
            <v>2021</v>
          </cell>
        </row>
        <row r="2936">
          <cell r="A2936">
            <v>2021</v>
          </cell>
        </row>
        <row r="2937">
          <cell r="A2937">
            <v>2021</v>
          </cell>
        </row>
        <row r="2938">
          <cell r="A2938">
            <v>2021</v>
          </cell>
        </row>
        <row r="2939">
          <cell r="A2939">
            <v>2021</v>
          </cell>
        </row>
        <row r="2940">
          <cell r="A2940">
            <v>2021</v>
          </cell>
        </row>
        <row r="2941">
          <cell r="A2941">
            <v>2021</v>
          </cell>
        </row>
        <row r="2942">
          <cell r="A2942">
            <v>2021</v>
          </cell>
        </row>
        <row r="2943">
          <cell r="A2943">
            <v>2021</v>
          </cell>
        </row>
        <row r="2944">
          <cell r="A2944">
            <v>2021</v>
          </cell>
        </row>
        <row r="2945">
          <cell r="A2945">
            <v>2021</v>
          </cell>
        </row>
        <row r="2946">
          <cell r="A2946">
            <v>2021</v>
          </cell>
        </row>
        <row r="2947">
          <cell r="A2947">
            <v>2021</v>
          </cell>
        </row>
        <row r="2948">
          <cell r="A2948">
            <v>2021</v>
          </cell>
        </row>
        <row r="2949">
          <cell r="A2949">
            <v>2021</v>
          </cell>
        </row>
        <row r="2950">
          <cell r="A2950">
            <v>2021</v>
          </cell>
        </row>
        <row r="2951">
          <cell r="A2951">
            <v>2021</v>
          </cell>
        </row>
        <row r="2952">
          <cell r="A2952">
            <v>2021</v>
          </cell>
        </row>
        <row r="2953">
          <cell r="A2953">
            <v>2021</v>
          </cell>
        </row>
        <row r="2954">
          <cell r="A2954">
            <v>2021</v>
          </cell>
        </row>
        <row r="2955">
          <cell r="A2955">
            <v>2021</v>
          </cell>
        </row>
        <row r="2956">
          <cell r="A2956">
            <v>2021</v>
          </cell>
        </row>
        <row r="2957">
          <cell r="A2957">
            <v>2021</v>
          </cell>
        </row>
        <row r="2958">
          <cell r="A2958">
            <v>2021</v>
          </cell>
        </row>
        <row r="2959">
          <cell r="A2959">
            <v>2021</v>
          </cell>
        </row>
        <row r="2960">
          <cell r="A2960">
            <v>2021</v>
          </cell>
        </row>
        <row r="2961">
          <cell r="A2961">
            <v>2021</v>
          </cell>
        </row>
        <row r="2962">
          <cell r="A2962">
            <v>2021</v>
          </cell>
        </row>
        <row r="2963">
          <cell r="A2963">
            <v>2021</v>
          </cell>
        </row>
        <row r="2964">
          <cell r="A2964">
            <v>2021</v>
          </cell>
        </row>
        <row r="2965">
          <cell r="A2965">
            <v>2021</v>
          </cell>
        </row>
        <row r="2966">
          <cell r="A2966">
            <v>2021</v>
          </cell>
        </row>
        <row r="2967">
          <cell r="A2967">
            <v>2021</v>
          </cell>
        </row>
        <row r="2968">
          <cell r="A2968">
            <v>2021</v>
          </cell>
        </row>
        <row r="2969">
          <cell r="A2969">
            <v>2021</v>
          </cell>
        </row>
        <row r="2970">
          <cell r="A2970">
            <v>2021</v>
          </cell>
        </row>
        <row r="2971">
          <cell r="A2971">
            <v>2021</v>
          </cell>
        </row>
        <row r="2972">
          <cell r="A2972">
            <v>2021</v>
          </cell>
        </row>
        <row r="2973">
          <cell r="A2973">
            <v>2021</v>
          </cell>
        </row>
        <row r="2974">
          <cell r="A2974">
            <v>2021</v>
          </cell>
        </row>
        <row r="2975">
          <cell r="A2975">
            <v>2021</v>
          </cell>
        </row>
        <row r="2976">
          <cell r="A2976">
            <v>2021</v>
          </cell>
        </row>
        <row r="2977">
          <cell r="A2977">
            <v>2021</v>
          </cell>
        </row>
        <row r="2978">
          <cell r="A2978">
            <v>2021</v>
          </cell>
        </row>
        <row r="2979">
          <cell r="A2979">
            <v>2021</v>
          </cell>
        </row>
        <row r="2980">
          <cell r="A2980">
            <v>2021</v>
          </cell>
        </row>
        <row r="2981">
          <cell r="A2981">
            <v>2021</v>
          </cell>
        </row>
        <row r="2982">
          <cell r="A2982">
            <v>2021</v>
          </cell>
        </row>
        <row r="2983">
          <cell r="A2983">
            <v>2021</v>
          </cell>
        </row>
        <row r="2984">
          <cell r="A2984">
            <v>2021</v>
          </cell>
        </row>
        <row r="2985">
          <cell r="A2985">
            <v>2021</v>
          </cell>
        </row>
        <row r="2986">
          <cell r="A2986">
            <v>2021</v>
          </cell>
        </row>
        <row r="2987">
          <cell r="A2987">
            <v>2021</v>
          </cell>
        </row>
        <row r="2988">
          <cell r="A2988">
            <v>2021</v>
          </cell>
        </row>
        <row r="2989">
          <cell r="A2989">
            <v>2021</v>
          </cell>
        </row>
        <row r="2990">
          <cell r="A2990">
            <v>2021</v>
          </cell>
        </row>
        <row r="2991">
          <cell r="A2991">
            <v>2021</v>
          </cell>
        </row>
        <row r="2992">
          <cell r="A2992">
            <v>2021</v>
          </cell>
        </row>
        <row r="2993">
          <cell r="A2993">
            <v>2021</v>
          </cell>
        </row>
        <row r="2994">
          <cell r="A2994">
            <v>2021</v>
          </cell>
        </row>
        <row r="2995">
          <cell r="A2995">
            <v>2021</v>
          </cell>
        </row>
        <row r="2996">
          <cell r="A2996">
            <v>2021</v>
          </cell>
        </row>
        <row r="2997">
          <cell r="A2997">
            <v>2021</v>
          </cell>
        </row>
        <row r="2998">
          <cell r="A2998">
            <v>2021</v>
          </cell>
        </row>
        <row r="2999">
          <cell r="A2999">
            <v>2021</v>
          </cell>
        </row>
        <row r="3000">
          <cell r="A3000">
            <v>2021</v>
          </cell>
        </row>
        <row r="3001">
          <cell r="A3001">
            <v>2021</v>
          </cell>
        </row>
        <row r="3002">
          <cell r="A3002">
            <v>2021</v>
          </cell>
        </row>
        <row r="3003">
          <cell r="A3003">
            <v>2021</v>
          </cell>
        </row>
        <row r="3004">
          <cell r="A3004">
            <v>2021</v>
          </cell>
        </row>
        <row r="3005">
          <cell r="A3005">
            <v>2021</v>
          </cell>
        </row>
        <row r="3006">
          <cell r="A3006">
            <v>2021</v>
          </cell>
        </row>
        <row r="3007">
          <cell r="A3007">
            <v>2021</v>
          </cell>
        </row>
        <row r="3008">
          <cell r="A3008">
            <v>2021</v>
          </cell>
        </row>
        <row r="3009">
          <cell r="A3009">
            <v>2021</v>
          </cell>
        </row>
        <row r="3010">
          <cell r="A3010">
            <v>2021</v>
          </cell>
        </row>
        <row r="3011">
          <cell r="A3011">
            <v>2021</v>
          </cell>
        </row>
        <row r="3012">
          <cell r="A3012">
            <v>2021</v>
          </cell>
        </row>
        <row r="3013">
          <cell r="A3013">
            <v>2021</v>
          </cell>
        </row>
        <row r="3014">
          <cell r="A3014">
            <v>2021</v>
          </cell>
        </row>
        <row r="3015">
          <cell r="A3015">
            <v>2021</v>
          </cell>
        </row>
        <row r="3016">
          <cell r="A3016">
            <v>2021</v>
          </cell>
        </row>
        <row r="3017">
          <cell r="A3017">
            <v>2021</v>
          </cell>
        </row>
        <row r="3018">
          <cell r="A3018">
            <v>2021</v>
          </cell>
        </row>
        <row r="3019">
          <cell r="A3019">
            <v>2021</v>
          </cell>
        </row>
        <row r="3020">
          <cell r="A3020">
            <v>2021</v>
          </cell>
        </row>
        <row r="3021">
          <cell r="A3021">
            <v>2021</v>
          </cell>
        </row>
        <row r="3022">
          <cell r="A3022">
            <v>2021</v>
          </cell>
        </row>
        <row r="3023">
          <cell r="A3023">
            <v>2021</v>
          </cell>
        </row>
        <row r="3024">
          <cell r="A3024">
            <v>2021</v>
          </cell>
        </row>
        <row r="3025">
          <cell r="A3025">
            <v>2021</v>
          </cell>
        </row>
        <row r="3026">
          <cell r="A3026">
            <v>2021</v>
          </cell>
        </row>
        <row r="3027">
          <cell r="A3027">
            <v>2021</v>
          </cell>
        </row>
        <row r="3028">
          <cell r="A3028">
            <v>2021</v>
          </cell>
        </row>
        <row r="3029">
          <cell r="A3029">
            <v>2021</v>
          </cell>
        </row>
        <row r="3030">
          <cell r="A3030">
            <v>2021</v>
          </cell>
        </row>
        <row r="3031">
          <cell r="A3031">
            <v>2021</v>
          </cell>
        </row>
        <row r="3032">
          <cell r="A3032">
            <v>2021</v>
          </cell>
        </row>
        <row r="3033">
          <cell r="A3033">
            <v>2021</v>
          </cell>
        </row>
        <row r="3034">
          <cell r="A3034">
            <v>2021</v>
          </cell>
        </row>
        <row r="3035">
          <cell r="A3035">
            <v>2021</v>
          </cell>
        </row>
        <row r="3036">
          <cell r="A3036">
            <v>2021</v>
          </cell>
        </row>
        <row r="3037">
          <cell r="A3037">
            <v>2021</v>
          </cell>
        </row>
        <row r="3038">
          <cell r="A3038">
            <v>2021</v>
          </cell>
        </row>
        <row r="3039">
          <cell r="A3039">
            <v>2021</v>
          </cell>
        </row>
        <row r="3040">
          <cell r="A3040">
            <v>2021</v>
          </cell>
        </row>
        <row r="3041">
          <cell r="A3041">
            <v>2021</v>
          </cell>
        </row>
        <row r="3042">
          <cell r="A3042">
            <v>2021</v>
          </cell>
        </row>
        <row r="3043">
          <cell r="A3043">
            <v>2021</v>
          </cell>
        </row>
        <row r="3044">
          <cell r="A3044">
            <v>2021</v>
          </cell>
        </row>
        <row r="3045">
          <cell r="A3045">
            <v>2021</v>
          </cell>
        </row>
        <row r="3046">
          <cell r="A3046">
            <v>2021</v>
          </cell>
        </row>
        <row r="3047">
          <cell r="A3047">
            <v>2021</v>
          </cell>
        </row>
        <row r="3048">
          <cell r="A3048">
            <v>2021</v>
          </cell>
        </row>
        <row r="3049">
          <cell r="A3049">
            <v>2021</v>
          </cell>
        </row>
        <row r="3050">
          <cell r="A3050">
            <v>2021</v>
          </cell>
        </row>
        <row r="3051">
          <cell r="A3051">
            <v>2021</v>
          </cell>
        </row>
        <row r="3052">
          <cell r="A3052">
            <v>2021</v>
          </cell>
        </row>
        <row r="3053">
          <cell r="A3053">
            <v>2021</v>
          </cell>
        </row>
        <row r="3054">
          <cell r="A3054">
            <v>2021</v>
          </cell>
        </row>
        <row r="3055">
          <cell r="A3055">
            <v>2021</v>
          </cell>
        </row>
        <row r="3056">
          <cell r="A3056">
            <v>2021</v>
          </cell>
        </row>
        <row r="3057">
          <cell r="A3057">
            <v>2021</v>
          </cell>
        </row>
        <row r="3058">
          <cell r="A3058">
            <v>2021</v>
          </cell>
        </row>
        <row r="3059">
          <cell r="A3059">
            <v>2021</v>
          </cell>
        </row>
        <row r="3060">
          <cell r="A3060">
            <v>2021</v>
          </cell>
        </row>
        <row r="3061">
          <cell r="A3061">
            <v>2021</v>
          </cell>
        </row>
        <row r="3062">
          <cell r="A3062">
            <v>2021</v>
          </cell>
        </row>
        <row r="3063">
          <cell r="A3063">
            <v>2021</v>
          </cell>
        </row>
        <row r="3064">
          <cell r="A3064">
            <v>2021</v>
          </cell>
        </row>
        <row r="3065">
          <cell r="A3065">
            <v>2021</v>
          </cell>
        </row>
        <row r="3066">
          <cell r="A3066">
            <v>2021</v>
          </cell>
        </row>
        <row r="3067">
          <cell r="A3067">
            <v>2021</v>
          </cell>
        </row>
        <row r="3068">
          <cell r="A3068">
            <v>2021</v>
          </cell>
        </row>
        <row r="3069">
          <cell r="A3069">
            <v>2021</v>
          </cell>
        </row>
        <row r="3070">
          <cell r="A3070">
            <v>2021</v>
          </cell>
        </row>
        <row r="3071">
          <cell r="A3071">
            <v>2021</v>
          </cell>
        </row>
        <row r="3072">
          <cell r="A3072">
            <v>2021</v>
          </cell>
        </row>
        <row r="3073">
          <cell r="A3073">
            <v>2021</v>
          </cell>
        </row>
        <row r="3074">
          <cell r="A3074">
            <v>2021</v>
          </cell>
        </row>
        <row r="3075">
          <cell r="A3075">
            <v>2021</v>
          </cell>
        </row>
        <row r="3076">
          <cell r="A3076">
            <v>2021</v>
          </cell>
        </row>
        <row r="3077">
          <cell r="A3077">
            <v>2021</v>
          </cell>
        </row>
        <row r="3078">
          <cell r="A3078">
            <v>2021</v>
          </cell>
        </row>
        <row r="3079">
          <cell r="A3079">
            <v>2021</v>
          </cell>
        </row>
        <row r="3080">
          <cell r="A3080">
            <v>2021</v>
          </cell>
        </row>
        <row r="3081">
          <cell r="A3081">
            <v>2021</v>
          </cell>
        </row>
        <row r="3082">
          <cell r="A3082">
            <v>2021</v>
          </cell>
        </row>
        <row r="3083">
          <cell r="A3083">
            <v>2021</v>
          </cell>
        </row>
        <row r="3084">
          <cell r="A3084">
            <v>2021</v>
          </cell>
        </row>
        <row r="3085">
          <cell r="A3085">
            <v>2021</v>
          </cell>
        </row>
        <row r="3086">
          <cell r="A3086">
            <v>2021</v>
          </cell>
        </row>
        <row r="3087">
          <cell r="A3087">
            <v>2021</v>
          </cell>
        </row>
        <row r="3088">
          <cell r="A3088">
            <v>2021</v>
          </cell>
        </row>
        <row r="3089">
          <cell r="A3089">
            <v>2021</v>
          </cell>
        </row>
        <row r="3090">
          <cell r="A3090">
            <v>2021</v>
          </cell>
        </row>
        <row r="3091">
          <cell r="A3091">
            <v>2021</v>
          </cell>
        </row>
        <row r="3092">
          <cell r="A3092">
            <v>2021</v>
          </cell>
        </row>
        <row r="3093">
          <cell r="A3093">
            <v>2021</v>
          </cell>
        </row>
        <row r="3094">
          <cell r="A3094">
            <v>2021</v>
          </cell>
        </row>
        <row r="3095">
          <cell r="A3095">
            <v>2021</v>
          </cell>
        </row>
        <row r="3096">
          <cell r="A3096">
            <v>2021</v>
          </cell>
        </row>
        <row r="3097">
          <cell r="A3097">
            <v>2021</v>
          </cell>
        </row>
        <row r="3098">
          <cell r="A3098">
            <v>2021</v>
          </cell>
        </row>
        <row r="3099">
          <cell r="A3099">
            <v>2021</v>
          </cell>
        </row>
        <row r="3100">
          <cell r="A3100">
            <v>2021</v>
          </cell>
        </row>
        <row r="3101">
          <cell r="A3101">
            <v>2021</v>
          </cell>
        </row>
        <row r="3102">
          <cell r="A3102">
            <v>2021</v>
          </cell>
        </row>
        <row r="3103">
          <cell r="A3103">
            <v>2021</v>
          </cell>
        </row>
        <row r="3104">
          <cell r="A3104">
            <v>2021</v>
          </cell>
        </row>
        <row r="3105">
          <cell r="A3105">
            <v>2021</v>
          </cell>
        </row>
        <row r="3106">
          <cell r="A3106">
            <v>2021</v>
          </cell>
        </row>
        <row r="3107">
          <cell r="A3107">
            <v>2021</v>
          </cell>
        </row>
        <row r="3108">
          <cell r="A3108">
            <v>2021</v>
          </cell>
        </row>
        <row r="3109">
          <cell r="A3109">
            <v>2021</v>
          </cell>
        </row>
        <row r="3110">
          <cell r="A3110">
            <v>2021</v>
          </cell>
        </row>
        <row r="3111">
          <cell r="A3111">
            <v>2021</v>
          </cell>
        </row>
        <row r="3112">
          <cell r="A3112">
            <v>2021</v>
          </cell>
        </row>
        <row r="3113">
          <cell r="A3113">
            <v>2021</v>
          </cell>
        </row>
        <row r="3114">
          <cell r="A3114">
            <v>2021</v>
          </cell>
        </row>
        <row r="3115">
          <cell r="A3115">
            <v>2021</v>
          </cell>
        </row>
        <row r="3116">
          <cell r="A3116">
            <v>2021</v>
          </cell>
        </row>
        <row r="3117">
          <cell r="A3117">
            <v>2021</v>
          </cell>
        </row>
        <row r="3118">
          <cell r="A3118">
            <v>2021</v>
          </cell>
        </row>
        <row r="3119">
          <cell r="A3119">
            <v>2021</v>
          </cell>
        </row>
        <row r="3120">
          <cell r="A3120">
            <v>2021</v>
          </cell>
        </row>
        <row r="3121">
          <cell r="A3121">
            <v>2021</v>
          </cell>
        </row>
        <row r="3122">
          <cell r="A3122">
            <v>2021</v>
          </cell>
        </row>
        <row r="3123">
          <cell r="A3123">
            <v>2021</v>
          </cell>
        </row>
        <row r="3124">
          <cell r="A3124">
            <v>2021</v>
          </cell>
        </row>
        <row r="3125">
          <cell r="A3125">
            <v>2021</v>
          </cell>
        </row>
        <row r="3126">
          <cell r="A3126">
            <v>2021</v>
          </cell>
        </row>
        <row r="3127">
          <cell r="A3127">
            <v>2021</v>
          </cell>
        </row>
        <row r="3128">
          <cell r="A3128">
            <v>2021</v>
          </cell>
        </row>
        <row r="3129">
          <cell r="A3129">
            <v>2021</v>
          </cell>
        </row>
        <row r="3130">
          <cell r="A3130">
            <v>2021</v>
          </cell>
        </row>
        <row r="3131">
          <cell r="A3131">
            <v>2021</v>
          </cell>
        </row>
        <row r="3132">
          <cell r="A3132">
            <v>2021</v>
          </cell>
        </row>
        <row r="3133">
          <cell r="A3133">
            <v>2021</v>
          </cell>
        </row>
        <row r="3134">
          <cell r="A3134">
            <v>2021</v>
          </cell>
        </row>
        <row r="3135">
          <cell r="A3135">
            <v>2021</v>
          </cell>
        </row>
        <row r="3136">
          <cell r="A3136">
            <v>2021</v>
          </cell>
        </row>
        <row r="3137">
          <cell r="A3137">
            <v>2021</v>
          </cell>
        </row>
        <row r="3138">
          <cell r="A3138">
            <v>2021</v>
          </cell>
        </row>
        <row r="3139">
          <cell r="A3139">
            <v>2021</v>
          </cell>
        </row>
        <row r="3140">
          <cell r="A3140">
            <v>2021</v>
          </cell>
        </row>
        <row r="3141">
          <cell r="A3141">
            <v>2021</v>
          </cell>
        </row>
        <row r="3142">
          <cell r="A3142">
            <v>2021</v>
          </cell>
        </row>
        <row r="3143">
          <cell r="A3143">
            <v>2021</v>
          </cell>
        </row>
        <row r="3144">
          <cell r="A3144">
            <v>2021</v>
          </cell>
        </row>
        <row r="3145">
          <cell r="A3145">
            <v>2021</v>
          </cell>
        </row>
        <row r="3146">
          <cell r="A3146">
            <v>2021</v>
          </cell>
        </row>
        <row r="3147">
          <cell r="A3147">
            <v>2021</v>
          </cell>
        </row>
        <row r="3148">
          <cell r="A3148">
            <v>2021</v>
          </cell>
        </row>
        <row r="3149">
          <cell r="A3149">
            <v>2021</v>
          </cell>
        </row>
        <row r="3150">
          <cell r="A3150">
            <v>2021</v>
          </cell>
        </row>
        <row r="3151">
          <cell r="A3151">
            <v>2021</v>
          </cell>
        </row>
        <row r="3152">
          <cell r="A3152">
            <v>2021</v>
          </cell>
        </row>
        <row r="3153">
          <cell r="A3153">
            <v>2021</v>
          </cell>
        </row>
        <row r="3154">
          <cell r="A3154">
            <v>2021</v>
          </cell>
        </row>
        <row r="3155">
          <cell r="A3155">
            <v>2021</v>
          </cell>
        </row>
        <row r="3156">
          <cell r="A3156">
            <v>2021</v>
          </cell>
        </row>
        <row r="3157">
          <cell r="A3157">
            <v>2021</v>
          </cell>
        </row>
        <row r="3158">
          <cell r="A3158">
            <v>2021</v>
          </cell>
        </row>
        <row r="3159">
          <cell r="A3159">
            <v>2021</v>
          </cell>
        </row>
        <row r="3160">
          <cell r="A3160">
            <v>2021</v>
          </cell>
        </row>
        <row r="3161">
          <cell r="A3161">
            <v>2021</v>
          </cell>
        </row>
        <row r="3162">
          <cell r="A3162">
            <v>2021</v>
          </cell>
        </row>
        <row r="3163">
          <cell r="A3163">
            <v>2021</v>
          </cell>
        </row>
        <row r="3164">
          <cell r="A3164">
            <v>2021</v>
          </cell>
        </row>
        <row r="3165">
          <cell r="A3165">
            <v>2021</v>
          </cell>
        </row>
        <row r="3166">
          <cell r="A3166">
            <v>2021</v>
          </cell>
        </row>
        <row r="3167">
          <cell r="A3167">
            <v>2021</v>
          </cell>
        </row>
        <row r="3168">
          <cell r="A3168">
            <v>2021</v>
          </cell>
        </row>
        <row r="3169">
          <cell r="A3169">
            <v>2021</v>
          </cell>
        </row>
        <row r="3170">
          <cell r="A3170">
            <v>2021</v>
          </cell>
        </row>
        <row r="3171">
          <cell r="A3171">
            <v>2021</v>
          </cell>
        </row>
        <row r="3172">
          <cell r="A3172">
            <v>2021</v>
          </cell>
        </row>
        <row r="3173">
          <cell r="A3173">
            <v>2021</v>
          </cell>
        </row>
        <row r="3174">
          <cell r="A3174">
            <v>2021</v>
          </cell>
        </row>
        <row r="3175">
          <cell r="A3175">
            <v>2021</v>
          </cell>
        </row>
        <row r="3176">
          <cell r="A3176">
            <v>2021</v>
          </cell>
        </row>
        <row r="3177">
          <cell r="A3177">
            <v>2021</v>
          </cell>
        </row>
        <row r="3178">
          <cell r="A3178">
            <v>2021</v>
          </cell>
        </row>
        <row r="3179">
          <cell r="A3179">
            <v>2021</v>
          </cell>
        </row>
        <row r="3180">
          <cell r="A3180">
            <v>2021</v>
          </cell>
        </row>
        <row r="3181">
          <cell r="A3181">
            <v>2021</v>
          </cell>
        </row>
        <row r="3182">
          <cell r="A3182">
            <v>2021</v>
          </cell>
        </row>
        <row r="3183">
          <cell r="A3183">
            <v>2021</v>
          </cell>
        </row>
        <row r="3184">
          <cell r="A3184">
            <v>2021</v>
          </cell>
        </row>
        <row r="3185">
          <cell r="A3185">
            <v>2021</v>
          </cell>
        </row>
        <row r="3186">
          <cell r="A3186">
            <v>2021</v>
          </cell>
        </row>
        <row r="3187">
          <cell r="A3187">
            <v>2021</v>
          </cell>
        </row>
        <row r="3188">
          <cell r="A3188">
            <v>2021</v>
          </cell>
        </row>
        <row r="3189">
          <cell r="A3189">
            <v>2021</v>
          </cell>
        </row>
        <row r="3190">
          <cell r="A3190">
            <v>2021</v>
          </cell>
        </row>
        <row r="3191">
          <cell r="A3191">
            <v>2021</v>
          </cell>
        </row>
        <row r="3192">
          <cell r="A3192">
            <v>2021</v>
          </cell>
        </row>
        <row r="3193">
          <cell r="A3193">
            <v>2021</v>
          </cell>
        </row>
        <row r="3194">
          <cell r="A3194">
            <v>2021</v>
          </cell>
        </row>
        <row r="3195">
          <cell r="A3195">
            <v>2021</v>
          </cell>
        </row>
        <row r="3196">
          <cell r="A3196">
            <v>2021</v>
          </cell>
        </row>
        <row r="3197">
          <cell r="A3197">
            <v>2021</v>
          </cell>
        </row>
        <row r="3198">
          <cell r="A3198">
            <v>2021</v>
          </cell>
        </row>
        <row r="3199">
          <cell r="A3199">
            <v>2021</v>
          </cell>
        </row>
        <row r="3200">
          <cell r="A3200">
            <v>2021</v>
          </cell>
        </row>
        <row r="3201">
          <cell r="A3201">
            <v>2021</v>
          </cell>
        </row>
        <row r="3202">
          <cell r="A3202">
            <v>2021</v>
          </cell>
        </row>
        <row r="3203">
          <cell r="A3203">
            <v>2021</v>
          </cell>
        </row>
        <row r="3204">
          <cell r="A3204">
            <v>2021</v>
          </cell>
        </row>
        <row r="3205">
          <cell r="A3205">
            <v>2021</v>
          </cell>
        </row>
        <row r="3206">
          <cell r="A3206">
            <v>2021</v>
          </cell>
        </row>
        <row r="3207">
          <cell r="A3207">
            <v>2021</v>
          </cell>
        </row>
        <row r="3208">
          <cell r="A3208">
            <v>2021</v>
          </cell>
        </row>
        <row r="3209">
          <cell r="A3209">
            <v>2021</v>
          </cell>
        </row>
        <row r="3210">
          <cell r="A3210">
            <v>2021</v>
          </cell>
        </row>
        <row r="3211">
          <cell r="A3211">
            <v>2021</v>
          </cell>
        </row>
        <row r="3212">
          <cell r="A3212">
            <v>2021</v>
          </cell>
        </row>
        <row r="3213">
          <cell r="A3213">
            <v>2021</v>
          </cell>
        </row>
        <row r="3214">
          <cell r="A3214">
            <v>2021</v>
          </cell>
        </row>
        <row r="3215">
          <cell r="A3215">
            <v>2021</v>
          </cell>
        </row>
        <row r="3216">
          <cell r="A3216">
            <v>2021</v>
          </cell>
        </row>
        <row r="3217">
          <cell r="A3217">
            <v>2021</v>
          </cell>
        </row>
        <row r="3218">
          <cell r="A3218">
            <v>2021</v>
          </cell>
        </row>
        <row r="3219">
          <cell r="A3219">
            <v>2021</v>
          </cell>
        </row>
        <row r="3220">
          <cell r="A3220">
            <v>2021</v>
          </cell>
        </row>
        <row r="3221">
          <cell r="A3221">
            <v>2021</v>
          </cell>
        </row>
        <row r="3222">
          <cell r="A3222">
            <v>2021</v>
          </cell>
        </row>
        <row r="3223">
          <cell r="A3223">
            <v>2021</v>
          </cell>
        </row>
        <row r="3224">
          <cell r="A3224">
            <v>2021</v>
          </cell>
        </row>
        <row r="3225">
          <cell r="A3225">
            <v>2021</v>
          </cell>
        </row>
        <row r="3226">
          <cell r="A3226">
            <v>2021</v>
          </cell>
        </row>
        <row r="3227">
          <cell r="A3227">
            <v>2021</v>
          </cell>
        </row>
        <row r="3228">
          <cell r="A3228">
            <v>2021</v>
          </cell>
        </row>
        <row r="3229">
          <cell r="A3229">
            <v>2021</v>
          </cell>
        </row>
        <row r="3230">
          <cell r="A3230">
            <v>2021</v>
          </cell>
        </row>
        <row r="3231">
          <cell r="A3231">
            <v>2021</v>
          </cell>
        </row>
        <row r="3232">
          <cell r="A3232">
            <v>2021</v>
          </cell>
        </row>
        <row r="3233">
          <cell r="A3233">
            <v>2021</v>
          </cell>
        </row>
        <row r="3234">
          <cell r="A3234">
            <v>2021</v>
          </cell>
        </row>
        <row r="3235">
          <cell r="A3235">
            <v>2021</v>
          </cell>
        </row>
        <row r="3236">
          <cell r="A3236">
            <v>2021</v>
          </cell>
        </row>
        <row r="3237">
          <cell r="A3237">
            <v>2021</v>
          </cell>
        </row>
        <row r="3238">
          <cell r="A3238">
            <v>2021</v>
          </cell>
        </row>
        <row r="3239">
          <cell r="A3239">
            <v>2021</v>
          </cell>
        </row>
        <row r="3240">
          <cell r="A3240">
            <v>2021</v>
          </cell>
        </row>
        <row r="3241">
          <cell r="A3241">
            <v>2021</v>
          </cell>
        </row>
        <row r="3242">
          <cell r="A3242">
            <v>2021</v>
          </cell>
        </row>
        <row r="3243">
          <cell r="A3243">
            <v>2021</v>
          </cell>
        </row>
        <row r="3244">
          <cell r="A3244">
            <v>2021</v>
          </cell>
        </row>
        <row r="3245">
          <cell r="A3245">
            <v>2021</v>
          </cell>
        </row>
        <row r="3246">
          <cell r="A3246">
            <v>2021</v>
          </cell>
        </row>
        <row r="3247">
          <cell r="A3247">
            <v>2021</v>
          </cell>
        </row>
        <row r="3248">
          <cell r="A3248">
            <v>2021</v>
          </cell>
        </row>
        <row r="3249">
          <cell r="A3249">
            <v>2021</v>
          </cell>
        </row>
        <row r="3250">
          <cell r="A3250">
            <v>2021</v>
          </cell>
        </row>
        <row r="3251">
          <cell r="A3251">
            <v>2021</v>
          </cell>
        </row>
        <row r="3252">
          <cell r="A3252">
            <v>2021</v>
          </cell>
        </row>
        <row r="3253">
          <cell r="A3253">
            <v>2021</v>
          </cell>
        </row>
        <row r="3254">
          <cell r="A3254">
            <v>2021</v>
          </cell>
        </row>
        <row r="3255">
          <cell r="A3255">
            <v>2021</v>
          </cell>
        </row>
        <row r="3256">
          <cell r="A3256">
            <v>2021</v>
          </cell>
        </row>
        <row r="3257">
          <cell r="A3257">
            <v>2021</v>
          </cell>
        </row>
        <row r="3258">
          <cell r="A3258">
            <v>2021</v>
          </cell>
        </row>
        <row r="3259">
          <cell r="A3259">
            <v>2021</v>
          </cell>
        </row>
        <row r="3260">
          <cell r="A3260">
            <v>2021</v>
          </cell>
        </row>
        <row r="3261">
          <cell r="A3261">
            <v>2021</v>
          </cell>
        </row>
        <row r="3262">
          <cell r="A3262">
            <v>2021</v>
          </cell>
        </row>
        <row r="3263">
          <cell r="A3263">
            <v>2021</v>
          </cell>
        </row>
        <row r="3264">
          <cell r="A3264">
            <v>2021</v>
          </cell>
        </row>
        <row r="3265">
          <cell r="A3265">
            <v>2021</v>
          </cell>
        </row>
        <row r="3266">
          <cell r="A3266">
            <v>2021</v>
          </cell>
        </row>
        <row r="3267">
          <cell r="A3267">
            <v>2021</v>
          </cell>
        </row>
        <row r="3268">
          <cell r="A3268">
            <v>2021</v>
          </cell>
        </row>
        <row r="3269">
          <cell r="A3269">
            <v>2021</v>
          </cell>
        </row>
        <row r="3270">
          <cell r="A3270">
            <v>2021</v>
          </cell>
        </row>
        <row r="3271">
          <cell r="A3271">
            <v>2021</v>
          </cell>
        </row>
        <row r="3272">
          <cell r="A3272">
            <v>2021</v>
          </cell>
        </row>
        <row r="3273">
          <cell r="A3273">
            <v>2021</v>
          </cell>
        </row>
        <row r="3274">
          <cell r="A3274">
            <v>2021</v>
          </cell>
        </row>
        <row r="3275">
          <cell r="A3275">
            <v>2021</v>
          </cell>
        </row>
        <row r="3276">
          <cell r="A3276">
            <v>2021</v>
          </cell>
        </row>
        <row r="3277">
          <cell r="A3277">
            <v>2021</v>
          </cell>
        </row>
        <row r="3278">
          <cell r="A3278">
            <v>2021</v>
          </cell>
        </row>
        <row r="3279">
          <cell r="A3279">
            <v>2021</v>
          </cell>
        </row>
        <row r="3280">
          <cell r="A3280">
            <v>2021</v>
          </cell>
        </row>
        <row r="3281">
          <cell r="A3281">
            <v>2021</v>
          </cell>
        </row>
        <row r="3282">
          <cell r="A3282">
            <v>2021</v>
          </cell>
        </row>
        <row r="3283">
          <cell r="A3283">
            <v>2021</v>
          </cell>
        </row>
        <row r="3284">
          <cell r="A3284">
            <v>2021</v>
          </cell>
        </row>
        <row r="3285">
          <cell r="A3285">
            <v>2021</v>
          </cell>
        </row>
        <row r="3286">
          <cell r="A3286">
            <v>2021</v>
          </cell>
        </row>
        <row r="3287">
          <cell r="A3287">
            <v>2021</v>
          </cell>
        </row>
        <row r="3288">
          <cell r="A3288">
            <v>2021</v>
          </cell>
        </row>
        <row r="3289">
          <cell r="A3289">
            <v>2021</v>
          </cell>
        </row>
        <row r="3290">
          <cell r="A3290">
            <v>2021</v>
          </cell>
        </row>
        <row r="3291">
          <cell r="A3291">
            <v>2021</v>
          </cell>
        </row>
        <row r="3292">
          <cell r="A3292">
            <v>2021</v>
          </cell>
        </row>
        <row r="3293">
          <cell r="A3293">
            <v>2021</v>
          </cell>
        </row>
        <row r="3294">
          <cell r="A3294">
            <v>2021</v>
          </cell>
        </row>
        <row r="3295">
          <cell r="A3295">
            <v>2021</v>
          </cell>
        </row>
        <row r="3296">
          <cell r="A3296">
            <v>2021</v>
          </cell>
        </row>
        <row r="3297">
          <cell r="A3297">
            <v>2021</v>
          </cell>
        </row>
        <row r="3298">
          <cell r="A3298">
            <v>2021</v>
          </cell>
        </row>
        <row r="3299">
          <cell r="A3299">
            <v>2021</v>
          </cell>
        </row>
        <row r="3300">
          <cell r="A3300">
            <v>2021</v>
          </cell>
        </row>
        <row r="3301">
          <cell r="A3301">
            <v>2021</v>
          </cell>
        </row>
        <row r="3302">
          <cell r="A3302">
            <v>2021</v>
          </cell>
        </row>
        <row r="3303">
          <cell r="A3303">
            <v>2021</v>
          </cell>
        </row>
        <row r="3304">
          <cell r="A3304">
            <v>2021</v>
          </cell>
        </row>
        <row r="3305">
          <cell r="A3305">
            <v>2021</v>
          </cell>
        </row>
        <row r="3306">
          <cell r="A3306">
            <v>2021</v>
          </cell>
        </row>
        <row r="3307">
          <cell r="A3307">
            <v>2021</v>
          </cell>
        </row>
        <row r="3308">
          <cell r="A3308">
            <v>2021</v>
          </cell>
        </row>
        <row r="3309">
          <cell r="A3309">
            <v>2021</v>
          </cell>
        </row>
        <row r="3310">
          <cell r="A3310">
            <v>2021</v>
          </cell>
        </row>
        <row r="3311">
          <cell r="A3311">
            <v>2021</v>
          </cell>
        </row>
        <row r="3312">
          <cell r="A3312">
            <v>2021</v>
          </cell>
        </row>
        <row r="3313">
          <cell r="A3313">
            <v>2021</v>
          </cell>
        </row>
        <row r="3314">
          <cell r="A3314">
            <v>2021</v>
          </cell>
        </row>
        <row r="3315">
          <cell r="A3315">
            <v>2021</v>
          </cell>
        </row>
        <row r="3316">
          <cell r="A3316">
            <v>2021</v>
          </cell>
        </row>
        <row r="3317">
          <cell r="A3317">
            <v>2021</v>
          </cell>
        </row>
        <row r="3318">
          <cell r="A3318">
            <v>2021</v>
          </cell>
        </row>
        <row r="3319">
          <cell r="A3319">
            <v>2021</v>
          </cell>
        </row>
        <row r="3320">
          <cell r="A3320">
            <v>2021</v>
          </cell>
        </row>
        <row r="3321">
          <cell r="A3321">
            <v>2021</v>
          </cell>
        </row>
        <row r="3322">
          <cell r="A3322">
            <v>2021</v>
          </cell>
        </row>
        <row r="3323">
          <cell r="A3323">
            <v>2021</v>
          </cell>
        </row>
        <row r="3324">
          <cell r="A3324">
            <v>2021</v>
          </cell>
        </row>
        <row r="3325">
          <cell r="A3325">
            <v>2021</v>
          </cell>
        </row>
        <row r="3326">
          <cell r="A3326">
            <v>2021</v>
          </cell>
        </row>
        <row r="3327">
          <cell r="A3327">
            <v>2021</v>
          </cell>
        </row>
        <row r="3328">
          <cell r="A3328">
            <v>2021</v>
          </cell>
        </row>
        <row r="3329">
          <cell r="A3329">
            <v>2021</v>
          </cell>
        </row>
        <row r="3330">
          <cell r="A3330">
            <v>2021</v>
          </cell>
        </row>
        <row r="3331">
          <cell r="A3331">
            <v>2021</v>
          </cell>
        </row>
        <row r="3332">
          <cell r="A3332">
            <v>2021</v>
          </cell>
        </row>
        <row r="3333">
          <cell r="A3333">
            <v>2021</v>
          </cell>
        </row>
        <row r="3334">
          <cell r="A3334">
            <v>2021</v>
          </cell>
        </row>
        <row r="3335">
          <cell r="A3335">
            <v>2021</v>
          </cell>
        </row>
        <row r="3336">
          <cell r="A3336">
            <v>2021</v>
          </cell>
        </row>
        <row r="3337">
          <cell r="A3337">
            <v>2021</v>
          </cell>
        </row>
        <row r="3338">
          <cell r="A3338">
            <v>2021</v>
          </cell>
        </row>
        <row r="3339">
          <cell r="A3339">
            <v>2021</v>
          </cell>
        </row>
        <row r="3340">
          <cell r="A3340">
            <v>2021</v>
          </cell>
        </row>
        <row r="3341">
          <cell r="A3341">
            <v>2021</v>
          </cell>
        </row>
        <row r="3342">
          <cell r="A3342">
            <v>2021</v>
          </cell>
        </row>
        <row r="3343">
          <cell r="A3343">
            <v>2021</v>
          </cell>
        </row>
        <row r="3344">
          <cell r="A3344">
            <v>2021</v>
          </cell>
        </row>
        <row r="3345">
          <cell r="A3345">
            <v>2021</v>
          </cell>
        </row>
        <row r="3346">
          <cell r="A3346">
            <v>2021</v>
          </cell>
        </row>
        <row r="3347">
          <cell r="A3347">
            <v>2021</v>
          </cell>
        </row>
        <row r="3348">
          <cell r="A3348">
            <v>2021</v>
          </cell>
        </row>
        <row r="3349">
          <cell r="A3349">
            <v>2021</v>
          </cell>
        </row>
        <row r="3350">
          <cell r="A3350">
            <v>2021</v>
          </cell>
        </row>
        <row r="3351">
          <cell r="A3351">
            <v>2021</v>
          </cell>
        </row>
        <row r="3352">
          <cell r="A3352">
            <v>2021</v>
          </cell>
        </row>
        <row r="3353">
          <cell r="A3353">
            <v>2021</v>
          </cell>
        </row>
        <row r="3354">
          <cell r="A3354">
            <v>2021</v>
          </cell>
        </row>
        <row r="3355">
          <cell r="A3355">
            <v>2021</v>
          </cell>
        </row>
        <row r="3356">
          <cell r="A3356">
            <v>2021</v>
          </cell>
        </row>
        <row r="3357">
          <cell r="A3357">
            <v>2021</v>
          </cell>
        </row>
        <row r="3358">
          <cell r="A3358">
            <v>2021</v>
          </cell>
        </row>
        <row r="3359">
          <cell r="A3359">
            <v>2021</v>
          </cell>
        </row>
        <row r="3360">
          <cell r="A3360">
            <v>2021</v>
          </cell>
        </row>
        <row r="3361">
          <cell r="A3361">
            <v>2021</v>
          </cell>
        </row>
        <row r="3362">
          <cell r="A3362">
            <v>2021</v>
          </cell>
        </row>
        <row r="3363">
          <cell r="A3363">
            <v>2021</v>
          </cell>
        </row>
        <row r="3364">
          <cell r="A3364">
            <v>2021</v>
          </cell>
        </row>
        <row r="3365">
          <cell r="A3365">
            <v>2021</v>
          </cell>
        </row>
        <row r="3366">
          <cell r="A3366">
            <v>2021</v>
          </cell>
        </row>
        <row r="3367">
          <cell r="A3367">
            <v>2021</v>
          </cell>
        </row>
        <row r="3368">
          <cell r="A3368">
            <v>2021</v>
          </cell>
        </row>
        <row r="3369">
          <cell r="A3369">
            <v>2021</v>
          </cell>
        </row>
        <row r="3370">
          <cell r="A3370">
            <v>2021</v>
          </cell>
        </row>
        <row r="3371">
          <cell r="A3371">
            <v>2021</v>
          </cell>
        </row>
        <row r="3372">
          <cell r="A3372">
            <v>2021</v>
          </cell>
        </row>
        <row r="3373">
          <cell r="A3373">
            <v>2021</v>
          </cell>
        </row>
        <row r="3374">
          <cell r="A3374">
            <v>2021</v>
          </cell>
        </row>
        <row r="3375">
          <cell r="A3375">
            <v>2021</v>
          </cell>
        </row>
        <row r="3376">
          <cell r="A3376">
            <v>2021</v>
          </cell>
        </row>
        <row r="3377">
          <cell r="A3377">
            <v>2021</v>
          </cell>
        </row>
        <row r="3378">
          <cell r="A3378">
            <v>2021</v>
          </cell>
        </row>
        <row r="3379">
          <cell r="A3379">
            <v>2021</v>
          </cell>
        </row>
        <row r="3380">
          <cell r="A3380">
            <v>2021</v>
          </cell>
        </row>
        <row r="3381">
          <cell r="A3381">
            <v>2021</v>
          </cell>
        </row>
        <row r="3382">
          <cell r="A3382">
            <v>2021</v>
          </cell>
        </row>
        <row r="3383">
          <cell r="A3383">
            <v>2021</v>
          </cell>
        </row>
        <row r="3384">
          <cell r="A3384">
            <v>2021</v>
          </cell>
        </row>
        <row r="3385">
          <cell r="A3385">
            <v>2021</v>
          </cell>
        </row>
        <row r="3386">
          <cell r="A3386">
            <v>2021</v>
          </cell>
        </row>
        <row r="3387">
          <cell r="A3387">
            <v>2021</v>
          </cell>
        </row>
        <row r="3388">
          <cell r="A3388">
            <v>2021</v>
          </cell>
        </row>
        <row r="3389">
          <cell r="A3389">
            <v>2021</v>
          </cell>
        </row>
        <row r="3390">
          <cell r="A3390">
            <v>2021</v>
          </cell>
        </row>
        <row r="3391">
          <cell r="A3391">
            <v>2021</v>
          </cell>
        </row>
        <row r="3392">
          <cell r="A3392">
            <v>2021</v>
          </cell>
        </row>
        <row r="3393">
          <cell r="A3393">
            <v>2021</v>
          </cell>
        </row>
        <row r="3394">
          <cell r="A3394">
            <v>2021</v>
          </cell>
        </row>
        <row r="3395">
          <cell r="A3395">
            <v>2021</v>
          </cell>
        </row>
        <row r="3396">
          <cell r="A3396">
            <v>2021</v>
          </cell>
        </row>
        <row r="3397">
          <cell r="A3397">
            <v>2021</v>
          </cell>
        </row>
        <row r="3398">
          <cell r="A3398">
            <v>2021</v>
          </cell>
        </row>
        <row r="3399">
          <cell r="A3399">
            <v>2021</v>
          </cell>
        </row>
        <row r="3400">
          <cell r="A3400">
            <v>2021</v>
          </cell>
        </row>
        <row r="3401">
          <cell r="A3401">
            <v>2021</v>
          </cell>
        </row>
        <row r="3402">
          <cell r="A3402">
            <v>2021</v>
          </cell>
        </row>
        <row r="3403">
          <cell r="A3403">
            <v>2021</v>
          </cell>
        </row>
        <row r="3404">
          <cell r="A3404">
            <v>2021</v>
          </cell>
        </row>
        <row r="3405">
          <cell r="A3405">
            <v>2021</v>
          </cell>
        </row>
        <row r="3406">
          <cell r="A3406">
            <v>2021</v>
          </cell>
        </row>
        <row r="3407">
          <cell r="A3407">
            <v>2021</v>
          </cell>
        </row>
        <row r="3408">
          <cell r="A3408">
            <v>2021</v>
          </cell>
        </row>
        <row r="3409">
          <cell r="A3409">
            <v>2021</v>
          </cell>
        </row>
        <row r="3410">
          <cell r="A3410">
            <v>2021</v>
          </cell>
        </row>
        <row r="3411">
          <cell r="A3411">
            <v>2021</v>
          </cell>
        </row>
        <row r="3412">
          <cell r="A3412">
            <v>2021</v>
          </cell>
        </row>
        <row r="3413">
          <cell r="A3413">
            <v>2021</v>
          </cell>
        </row>
        <row r="3414">
          <cell r="A3414">
            <v>2021</v>
          </cell>
        </row>
        <row r="3415">
          <cell r="A3415">
            <v>2021</v>
          </cell>
        </row>
        <row r="3416">
          <cell r="A3416">
            <v>2021</v>
          </cell>
        </row>
        <row r="3417">
          <cell r="A3417">
            <v>2021</v>
          </cell>
        </row>
        <row r="3418">
          <cell r="A3418">
            <v>2021</v>
          </cell>
        </row>
        <row r="3419">
          <cell r="A3419">
            <v>2021</v>
          </cell>
        </row>
        <row r="3420">
          <cell r="A3420">
            <v>2021</v>
          </cell>
        </row>
        <row r="3421">
          <cell r="A3421">
            <v>2021</v>
          </cell>
        </row>
        <row r="3422">
          <cell r="A3422">
            <v>2021</v>
          </cell>
        </row>
        <row r="3423">
          <cell r="A3423">
            <v>2021</v>
          </cell>
        </row>
        <row r="3424">
          <cell r="A3424">
            <v>2021</v>
          </cell>
        </row>
        <row r="3425">
          <cell r="A3425">
            <v>2021</v>
          </cell>
        </row>
        <row r="3426">
          <cell r="A3426">
            <v>2021</v>
          </cell>
        </row>
        <row r="3427">
          <cell r="A3427">
            <v>2021</v>
          </cell>
        </row>
        <row r="3428">
          <cell r="A3428">
            <v>2021</v>
          </cell>
        </row>
        <row r="3429">
          <cell r="A3429">
            <v>2021</v>
          </cell>
        </row>
        <row r="3430">
          <cell r="A3430">
            <v>2021</v>
          </cell>
        </row>
        <row r="3431">
          <cell r="A3431">
            <v>2021</v>
          </cell>
        </row>
        <row r="3432">
          <cell r="A3432">
            <v>2021</v>
          </cell>
        </row>
        <row r="3433">
          <cell r="A3433">
            <v>2021</v>
          </cell>
        </row>
        <row r="3434">
          <cell r="A3434">
            <v>2021</v>
          </cell>
        </row>
        <row r="3435">
          <cell r="A3435">
            <v>2021</v>
          </cell>
        </row>
        <row r="3436">
          <cell r="A3436">
            <v>2021</v>
          </cell>
        </row>
        <row r="3437">
          <cell r="A3437">
            <v>2021</v>
          </cell>
        </row>
        <row r="3438">
          <cell r="A3438">
            <v>2021</v>
          </cell>
        </row>
        <row r="3439">
          <cell r="A3439">
            <v>2021</v>
          </cell>
        </row>
        <row r="3440">
          <cell r="A3440">
            <v>2021</v>
          </cell>
        </row>
        <row r="3441">
          <cell r="A3441">
            <v>2021</v>
          </cell>
        </row>
        <row r="3442">
          <cell r="A3442">
            <v>2021</v>
          </cell>
        </row>
        <row r="3443">
          <cell r="A3443">
            <v>2021</v>
          </cell>
        </row>
        <row r="3444">
          <cell r="A3444">
            <v>2021</v>
          </cell>
        </row>
        <row r="3445">
          <cell r="A3445">
            <v>2021</v>
          </cell>
        </row>
        <row r="3446">
          <cell r="A3446">
            <v>2021</v>
          </cell>
        </row>
        <row r="3447">
          <cell r="A3447">
            <v>2021</v>
          </cell>
        </row>
        <row r="3448">
          <cell r="A3448">
            <v>2021</v>
          </cell>
        </row>
        <row r="3449">
          <cell r="A3449">
            <v>2021</v>
          </cell>
        </row>
        <row r="3450">
          <cell r="A3450">
            <v>2021</v>
          </cell>
        </row>
        <row r="3451">
          <cell r="A3451">
            <v>2021</v>
          </cell>
        </row>
        <row r="3452">
          <cell r="A3452">
            <v>2021</v>
          </cell>
        </row>
        <row r="3453">
          <cell r="A3453">
            <v>2021</v>
          </cell>
        </row>
        <row r="3454">
          <cell r="A3454">
            <v>2021</v>
          </cell>
        </row>
        <row r="3455">
          <cell r="A3455">
            <v>2021</v>
          </cell>
        </row>
        <row r="3456">
          <cell r="A3456">
            <v>2021</v>
          </cell>
        </row>
        <row r="3457">
          <cell r="A3457">
            <v>2021</v>
          </cell>
        </row>
        <row r="3458">
          <cell r="A3458">
            <v>2021</v>
          </cell>
        </row>
        <row r="3459">
          <cell r="A3459">
            <v>2021</v>
          </cell>
        </row>
        <row r="3460">
          <cell r="A3460">
            <v>2021</v>
          </cell>
        </row>
        <row r="3461">
          <cell r="A3461">
            <v>2021</v>
          </cell>
        </row>
        <row r="3462">
          <cell r="A3462">
            <v>2021</v>
          </cell>
        </row>
        <row r="3463">
          <cell r="A3463">
            <v>2021</v>
          </cell>
        </row>
        <row r="3464">
          <cell r="A3464">
            <v>2021</v>
          </cell>
        </row>
        <row r="3465">
          <cell r="A3465">
            <v>2021</v>
          </cell>
        </row>
        <row r="3466">
          <cell r="A3466">
            <v>2021</v>
          </cell>
        </row>
        <row r="3467">
          <cell r="A3467">
            <v>2021</v>
          </cell>
        </row>
        <row r="3468">
          <cell r="A3468">
            <v>2021</v>
          </cell>
        </row>
        <row r="3469">
          <cell r="A3469">
            <v>2021</v>
          </cell>
        </row>
        <row r="3470">
          <cell r="A3470">
            <v>2021</v>
          </cell>
        </row>
        <row r="3471">
          <cell r="A3471">
            <v>2021</v>
          </cell>
        </row>
        <row r="3472">
          <cell r="A3472">
            <v>2021</v>
          </cell>
        </row>
        <row r="3473">
          <cell r="A3473">
            <v>2021</v>
          </cell>
        </row>
        <row r="3474">
          <cell r="A3474">
            <v>2021</v>
          </cell>
        </row>
        <row r="3475">
          <cell r="A3475">
            <v>2021</v>
          </cell>
        </row>
        <row r="3476">
          <cell r="A3476">
            <v>2021</v>
          </cell>
        </row>
        <row r="3477">
          <cell r="A3477">
            <v>2021</v>
          </cell>
        </row>
        <row r="3478">
          <cell r="A3478">
            <v>2021</v>
          </cell>
        </row>
        <row r="3479">
          <cell r="A3479">
            <v>2021</v>
          </cell>
        </row>
        <row r="3480">
          <cell r="A3480">
            <v>2021</v>
          </cell>
        </row>
        <row r="3481">
          <cell r="A3481">
            <v>2021</v>
          </cell>
        </row>
        <row r="3482">
          <cell r="A3482">
            <v>2021</v>
          </cell>
        </row>
        <row r="3483">
          <cell r="A3483">
            <v>2021</v>
          </cell>
        </row>
        <row r="3484">
          <cell r="A3484">
            <v>2021</v>
          </cell>
        </row>
        <row r="3485">
          <cell r="A3485">
            <v>2021</v>
          </cell>
        </row>
        <row r="3486">
          <cell r="A3486">
            <v>2021</v>
          </cell>
        </row>
        <row r="3487">
          <cell r="A3487">
            <v>2021</v>
          </cell>
        </row>
        <row r="3488">
          <cell r="A3488">
            <v>2021</v>
          </cell>
        </row>
        <row r="3489">
          <cell r="A3489">
            <v>2021</v>
          </cell>
        </row>
        <row r="3490">
          <cell r="A3490">
            <v>2021</v>
          </cell>
        </row>
        <row r="3491">
          <cell r="A3491">
            <v>2021</v>
          </cell>
        </row>
        <row r="3492">
          <cell r="A3492">
            <v>2021</v>
          </cell>
        </row>
        <row r="3493">
          <cell r="A3493">
            <v>2021</v>
          </cell>
        </row>
        <row r="3494">
          <cell r="A3494">
            <v>2021</v>
          </cell>
        </row>
        <row r="3495">
          <cell r="A3495">
            <v>2021</v>
          </cell>
        </row>
        <row r="3496">
          <cell r="A3496">
            <v>2021</v>
          </cell>
        </row>
        <row r="3497">
          <cell r="A3497">
            <v>2021</v>
          </cell>
        </row>
        <row r="3498">
          <cell r="A3498">
            <v>2021</v>
          </cell>
        </row>
        <row r="3499">
          <cell r="A3499">
            <v>2021</v>
          </cell>
        </row>
        <row r="3500">
          <cell r="A3500">
            <v>2021</v>
          </cell>
        </row>
        <row r="3501">
          <cell r="A3501">
            <v>2021</v>
          </cell>
        </row>
        <row r="3502">
          <cell r="A3502">
            <v>2021</v>
          </cell>
        </row>
        <row r="3503">
          <cell r="A3503">
            <v>2021</v>
          </cell>
        </row>
        <row r="3504">
          <cell r="A3504">
            <v>2021</v>
          </cell>
        </row>
        <row r="3505">
          <cell r="A3505">
            <v>2021</v>
          </cell>
        </row>
        <row r="3506">
          <cell r="A3506">
            <v>2021</v>
          </cell>
        </row>
        <row r="3507">
          <cell r="A3507">
            <v>2021</v>
          </cell>
        </row>
        <row r="3508">
          <cell r="A3508">
            <v>2021</v>
          </cell>
        </row>
        <row r="3509">
          <cell r="A3509">
            <v>2021</v>
          </cell>
        </row>
        <row r="3510">
          <cell r="A3510">
            <v>2021</v>
          </cell>
        </row>
        <row r="3511">
          <cell r="A3511">
            <v>2021</v>
          </cell>
        </row>
        <row r="3512">
          <cell r="A3512">
            <v>2021</v>
          </cell>
        </row>
        <row r="3513">
          <cell r="A3513">
            <v>2021</v>
          </cell>
        </row>
        <row r="3514">
          <cell r="A3514">
            <v>2021</v>
          </cell>
        </row>
        <row r="3515">
          <cell r="A3515">
            <v>2021</v>
          </cell>
        </row>
        <row r="3516">
          <cell r="A3516">
            <v>2021</v>
          </cell>
        </row>
        <row r="3517">
          <cell r="A3517">
            <v>2021</v>
          </cell>
        </row>
        <row r="3518">
          <cell r="A3518">
            <v>2021</v>
          </cell>
        </row>
        <row r="3519">
          <cell r="A3519">
            <v>2021</v>
          </cell>
        </row>
        <row r="3520">
          <cell r="A3520">
            <v>2021</v>
          </cell>
        </row>
        <row r="3521">
          <cell r="A3521">
            <v>2021</v>
          </cell>
        </row>
        <row r="3522">
          <cell r="A3522">
            <v>2021</v>
          </cell>
        </row>
        <row r="3523">
          <cell r="A3523">
            <v>2021</v>
          </cell>
        </row>
        <row r="3524">
          <cell r="A3524">
            <v>2021</v>
          </cell>
        </row>
        <row r="3525">
          <cell r="A3525">
            <v>2021</v>
          </cell>
        </row>
        <row r="3526">
          <cell r="A3526">
            <v>2021</v>
          </cell>
        </row>
        <row r="3527">
          <cell r="A3527">
            <v>2021</v>
          </cell>
        </row>
        <row r="3528">
          <cell r="A3528">
            <v>2021</v>
          </cell>
        </row>
        <row r="3529">
          <cell r="A3529">
            <v>2021</v>
          </cell>
        </row>
        <row r="3530">
          <cell r="A3530">
            <v>2021</v>
          </cell>
        </row>
        <row r="3531">
          <cell r="A3531">
            <v>2021</v>
          </cell>
        </row>
        <row r="3532">
          <cell r="A3532">
            <v>2021</v>
          </cell>
        </row>
        <row r="3533">
          <cell r="A3533">
            <v>2021</v>
          </cell>
        </row>
        <row r="3534">
          <cell r="A3534">
            <v>2021</v>
          </cell>
        </row>
        <row r="3535">
          <cell r="A3535">
            <v>2021</v>
          </cell>
        </row>
        <row r="3536">
          <cell r="A3536">
            <v>2021</v>
          </cell>
        </row>
        <row r="3537">
          <cell r="A3537">
            <v>2021</v>
          </cell>
        </row>
        <row r="3538">
          <cell r="A3538">
            <v>2021</v>
          </cell>
        </row>
        <row r="3539">
          <cell r="A3539">
            <v>2021</v>
          </cell>
        </row>
        <row r="3540">
          <cell r="A3540">
            <v>2021</v>
          </cell>
        </row>
        <row r="3541">
          <cell r="A3541">
            <v>2021</v>
          </cell>
        </row>
        <row r="3542">
          <cell r="A3542">
            <v>2021</v>
          </cell>
        </row>
        <row r="3543">
          <cell r="A3543">
            <v>2021</v>
          </cell>
        </row>
        <row r="3544">
          <cell r="A3544">
            <v>2021</v>
          </cell>
        </row>
        <row r="3545">
          <cell r="A3545">
            <v>2021</v>
          </cell>
        </row>
        <row r="3546">
          <cell r="A3546">
            <v>2021</v>
          </cell>
        </row>
        <row r="3547">
          <cell r="A3547">
            <v>2021</v>
          </cell>
        </row>
        <row r="3548">
          <cell r="A3548">
            <v>2021</v>
          </cell>
        </row>
        <row r="3549">
          <cell r="A3549">
            <v>2021</v>
          </cell>
        </row>
        <row r="3550">
          <cell r="A3550">
            <v>2021</v>
          </cell>
        </row>
        <row r="3551">
          <cell r="A3551">
            <v>2021</v>
          </cell>
        </row>
        <row r="3552">
          <cell r="A3552">
            <v>2021</v>
          </cell>
        </row>
        <row r="3553">
          <cell r="A3553">
            <v>2021</v>
          </cell>
        </row>
        <row r="3554">
          <cell r="A3554">
            <v>2021</v>
          </cell>
        </row>
        <row r="3555">
          <cell r="A3555">
            <v>2021</v>
          </cell>
        </row>
        <row r="3556">
          <cell r="A3556">
            <v>2021</v>
          </cell>
        </row>
        <row r="3557">
          <cell r="A3557">
            <v>2021</v>
          </cell>
        </row>
        <row r="3558">
          <cell r="A3558">
            <v>2021</v>
          </cell>
        </row>
        <row r="3559">
          <cell r="A3559">
            <v>2021</v>
          </cell>
        </row>
        <row r="3560">
          <cell r="A3560">
            <v>2021</v>
          </cell>
        </row>
        <row r="3561">
          <cell r="A3561">
            <v>2021</v>
          </cell>
        </row>
        <row r="3562">
          <cell r="A3562">
            <v>2021</v>
          </cell>
        </row>
        <row r="3563">
          <cell r="A3563">
            <v>2021</v>
          </cell>
        </row>
        <row r="3564">
          <cell r="A3564">
            <v>2021</v>
          </cell>
        </row>
        <row r="3565">
          <cell r="A3565">
            <v>2021</v>
          </cell>
        </row>
        <row r="3566">
          <cell r="A3566">
            <v>2021</v>
          </cell>
        </row>
        <row r="3567">
          <cell r="A3567">
            <v>2021</v>
          </cell>
        </row>
        <row r="3568">
          <cell r="A3568">
            <v>2021</v>
          </cell>
        </row>
        <row r="3569">
          <cell r="A3569">
            <v>2021</v>
          </cell>
        </row>
        <row r="3570">
          <cell r="A3570">
            <v>2021</v>
          </cell>
        </row>
        <row r="3571">
          <cell r="A3571">
            <v>2021</v>
          </cell>
        </row>
        <row r="3572">
          <cell r="A3572">
            <v>2021</v>
          </cell>
        </row>
        <row r="3573">
          <cell r="A3573">
            <v>2021</v>
          </cell>
        </row>
        <row r="3574">
          <cell r="A3574">
            <v>2021</v>
          </cell>
        </row>
        <row r="3575">
          <cell r="A3575">
            <v>2021</v>
          </cell>
        </row>
        <row r="3576">
          <cell r="A3576">
            <v>2021</v>
          </cell>
        </row>
        <row r="3577">
          <cell r="A3577">
            <v>2021</v>
          </cell>
        </row>
        <row r="3578">
          <cell r="A3578">
            <v>2021</v>
          </cell>
        </row>
        <row r="3579">
          <cell r="A3579">
            <v>2021</v>
          </cell>
        </row>
        <row r="3580">
          <cell r="A3580">
            <v>2021</v>
          </cell>
        </row>
        <row r="3581">
          <cell r="A3581">
            <v>2021</v>
          </cell>
        </row>
        <row r="3582">
          <cell r="A3582">
            <v>2021</v>
          </cell>
        </row>
        <row r="3583">
          <cell r="A3583">
            <v>2021</v>
          </cell>
        </row>
        <row r="3584">
          <cell r="A3584">
            <v>2021</v>
          </cell>
        </row>
        <row r="3585">
          <cell r="A3585">
            <v>2021</v>
          </cell>
        </row>
        <row r="3586">
          <cell r="A3586">
            <v>2021</v>
          </cell>
        </row>
        <row r="3587">
          <cell r="A3587">
            <v>2021</v>
          </cell>
        </row>
        <row r="3588">
          <cell r="A3588">
            <v>2021</v>
          </cell>
        </row>
        <row r="3589">
          <cell r="A3589">
            <v>2021</v>
          </cell>
        </row>
        <row r="3590">
          <cell r="A3590">
            <v>2021</v>
          </cell>
        </row>
        <row r="3591">
          <cell r="A3591">
            <v>2021</v>
          </cell>
        </row>
        <row r="3592">
          <cell r="A3592">
            <v>2021</v>
          </cell>
        </row>
        <row r="3593">
          <cell r="A3593">
            <v>2021</v>
          </cell>
        </row>
        <row r="3594">
          <cell r="A3594">
            <v>2021</v>
          </cell>
        </row>
        <row r="3595">
          <cell r="A3595">
            <v>2021</v>
          </cell>
        </row>
        <row r="3596">
          <cell r="A3596">
            <v>2021</v>
          </cell>
        </row>
        <row r="3597">
          <cell r="A3597">
            <v>2021</v>
          </cell>
        </row>
        <row r="3598">
          <cell r="A3598">
            <v>2021</v>
          </cell>
        </row>
        <row r="3599">
          <cell r="A3599">
            <v>2021</v>
          </cell>
        </row>
        <row r="3600">
          <cell r="A3600">
            <v>2021</v>
          </cell>
        </row>
        <row r="3601">
          <cell r="A3601">
            <v>2021</v>
          </cell>
        </row>
        <row r="3602">
          <cell r="A3602">
            <v>2021</v>
          </cell>
        </row>
        <row r="3603">
          <cell r="A3603">
            <v>2021</v>
          </cell>
        </row>
        <row r="3604">
          <cell r="A3604">
            <v>2021</v>
          </cell>
        </row>
        <row r="3605">
          <cell r="A3605">
            <v>2021</v>
          </cell>
        </row>
        <row r="3606">
          <cell r="A3606">
            <v>2021</v>
          </cell>
        </row>
        <row r="3607">
          <cell r="A3607">
            <v>2021</v>
          </cell>
        </row>
        <row r="3608">
          <cell r="A3608">
            <v>2021</v>
          </cell>
        </row>
        <row r="3609">
          <cell r="A3609">
            <v>2021</v>
          </cell>
        </row>
        <row r="3610">
          <cell r="A3610">
            <v>2021</v>
          </cell>
        </row>
        <row r="3611">
          <cell r="A3611">
            <v>2021</v>
          </cell>
        </row>
        <row r="3612">
          <cell r="A3612">
            <v>2021</v>
          </cell>
        </row>
        <row r="3613">
          <cell r="A3613">
            <v>2021</v>
          </cell>
        </row>
        <row r="3614">
          <cell r="A3614">
            <v>2021</v>
          </cell>
        </row>
        <row r="3615">
          <cell r="A3615">
            <v>2021</v>
          </cell>
        </row>
        <row r="3616">
          <cell r="A3616">
            <v>2021</v>
          </cell>
        </row>
        <row r="3617">
          <cell r="A3617">
            <v>2021</v>
          </cell>
        </row>
        <row r="3618">
          <cell r="A3618">
            <v>2021</v>
          </cell>
        </row>
        <row r="3619">
          <cell r="A3619">
            <v>2021</v>
          </cell>
        </row>
        <row r="3620">
          <cell r="A3620">
            <v>2021</v>
          </cell>
        </row>
        <row r="3621">
          <cell r="A3621">
            <v>2021</v>
          </cell>
        </row>
        <row r="3622">
          <cell r="A3622">
            <v>2021</v>
          </cell>
        </row>
        <row r="3623">
          <cell r="A3623">
            <v>2021</v>
          </cell>
        </row>
        <row r="3624">
          <cell r="A3624">
            <v>2021</v>
          </cell>
        </row>
        <row r="3625">
          <cell r="A3625">
            <v>2021</v>
          </cell>
        </row>
        <row r="3626">
          <cell r="A3626">
            <v>2021</v>
          </cell>
        </row>
        <row r="3627">
          <cell r="A3627">
            <v>2021</v>
          </cell>
        </row>
        <row r="3628">
          <cell r="A3628">
            <v>2021</v>
          </cell>
        </row>
        <row r="3629">
          <cell r="A3629">
            <v>2021</v>
          </cell>
        </row>
        <row r="3630">
          <cell r="A3630">
            <v>2021</v>
          </cell>
        </row>
        <row r="3631">
          <cell r="A3631">
            <v>2021</v>
          </cell>
        </row>
        <row r="3632">
          <cell r="A3632">
            <v>2021</v>
          </cell>
        </row>
        <row r="3633">
          <cell r="A3633">
            <v>2021</v>
          </cell>
        </row>
        <row r="3634">
          <cell r="A3634">
            <v>2021</v>
          </cell>
        </row>
        <row r="3635">
          <cell r="A3635">
            <v>2021</v>
          </cell>
        </row>
        <row r="3636">
          <cell r="A3636">
            <v>2021</v>
          </cell>
        </row>
        <row r="3637">
          <cell r="A3637">
            <v>2021</v>
          </cell>
        </row>
        <row r="3638">
          <cell r="A3638">
            <v>2021</v>
          </cell>
        </row>
        <row r="3639">
          <cell r="A3639">
            <v>2021</v>
          </cell>
        </row>
        <row r="3640">
          <cell r="A3640">
            <v>2021</v>
          </cell>
        </row>
        <row r="3641">
          <cell r="A3641">
            <v>2021</v>
          </cell>
        </row>
        <row r="3642">
          <cell r="A3642">
            <v>2021</v>
          </cell>
        </row>
        <row r="3643">
          <cell r="A3643">
            <v>2021</v>
          </cell>
        </row>
        <row r="3644">
          <cell r="A3644">
            <v>2021</v>
          </cell>
        </row>
        <row r="3645">
          <cell r="A3645">
            <v>2021</v>
          </cell>
        </row>
        <row r="3646">
          <cell r="A3646">
            <v>2021</v>
          </cell>
        </row>
        <row r="3647">
          <cell r="A3647">
            <v>2021</v>
          </cell>
        </row>
        <row r="3648">
          <cell r="A3648">
            <v>2021</v>
          </cell>
        </row>
        <row r="3649">
          <cell r="A3649">
            <v>2021</v>
          </cell>
        </row>
        <row r="3650">
          <cell r="A3650">
            <v>2021</v>
          </cell>
        </row>
        <row r="3651">
          <cell r="A3651">
            <v>2021</v>
          </cell>
        </row>
        <row r="3652">
          <cell r="A3652">
            <v>2021</v>
          </cell>
        </row>
        <row r="3653">
          <cell r="A3653">
            <v>2021</v>
          </cell>
        </row>
        <row r="3654">
          <cell r="A3654">
            <v>2021</v>
          </cell>
        </row>
        <row r="3655">
          <cell r="A3655">
            <v>2021</v>
          </cell>
        </row>
        <row r="3656">
          <cell r="A3656">
            <v>2021</v>
          </cell>
        </row>
        <row r="3657">
          <cell r="A3657">
            <v>2021</v>
          </cell>
        </row>
        <row r="3658">
          <cell r="A3658">
            <v>2021</v>
          </cell>
        </row>
        <row r="3659">
          <cell r="A3659">
            <v>2021</v>
          </cell>
        </row>
        <row r="3660">
          <cell r="A3660">
            <v>2021</v>
          </cell>
        </row>
        <row r="3661">
          <cell r="A3661">
            <v>2021</v>
          </cell>
        </row>
        <row r="3662">
          <cell r="A3662">
            <v>2021</v>
          </cell>
        </row>
        <row r="3663">
          <cell r="A3663">
            <v>2021</v>
          </cell>
        </row>
        <row r="3664">
          <cell r="A3664">
            <v>2021</v>
          </cell>
        </row>
        <row r="3665">
          <cell r="A3665">
            <v>2021</v>
          </cell>
        </row>
        <row r="3666">
          <cell r="A3666">
            <v>2021</v>
          </cell>
        </row>
        <row r="3667">
          <cell r="A3667">
            <v>2021</v>
          </cell>
        </row>
        <row r="3668">
          <cell r="A3668">
            <v>2021</v>
          </cell>
        </row>
        <row r="3669">
          <cell r="A3669">
            <v>2021</v>
          </cell>
        </row>
        <row r="3670">
          <cell r="A3670">
            <v>2021</v>
          </cell>
        </row>
        <row r="3671">
          <cell r="A3671">
            <v>2021</v>
          </cell>
        </row>
        <row r="3672">
          <cell r="A3672">
            <v>2021</v>
          </cell>
        </row>
        <row r="3673">
          <cell r="A3673">
            <v>2021</v>
          </cell>
        </row>
        <row r="3674">
          <cell r="A3674">
            <v>2021</v>
          </cell>
        </row>
        <row r="3675">
          <cell r="A3675">
            <v>2021</v>
          </cell>
        </row>
        <row r="3676">
          <cell r="A3676">
            <v>2021</v>
          </cell>
        </row>
        <row r="3677">
          <cell r="A3677">
            <v>2021</v>
          </cell>
        </row>
        <row r="3678">
          <cell r="A3678">
            <v>2021</v>
          </cell>
        </row>
        <row r="3679">
          <cell r="A3679">
            <v>2021</v>
          </cell>
        </row>
        <row r="3680">
          <cell r="A3680">
            <v>2021</v>
          </cell>
        </row>
        <row r="3681">
          <cell r="A3681">
            <v>2021</v>
          </cell>
        </row>
        <row r="3682">
          <cell r="A3682">
            <v>2021</v>
          </cell>
        </row>
        <row r="3683">
          <cell r="A3683">
            <v>2021</v>
          </cell>
        </row>
        <row r="3684">
          <cell r="A3684">
            <v>2021</v>
          </cell>
        </row>
        <row r="3685">
          <cell r="A3685">
            <v>2021</v>
          </cell>
        </row>
        <row r="3686">
          <cell r="A3686">
            <v>2021</v>
          </cell>
        </row>
        <row r="3687">
          <cell r="A3687">
            <v>2021</v>
          </cell>
        </row>
        <row r="3688">
          <cell r="A3688">
            <v>2021</v>
          </cell>
        </row>
        <row r="3689">
          <cell r="A3689">
            <v>2021</v>
          </cell>
        </row>
        <row r="3690">
          <cell r="A3690">
            <v>2021</v>
          </cell>
        </row>
        <row r="3691">
          <cell r="A3691">
            <v>2021</v>
          </cell>
        </row>
        <row r="3692">
          <cell r="A3692">
            <v>2021</v>
          </cell>
        </row>
        <row r="3693">
          <cell r="A3693">
            <v>2021</v>
          </cell>
        </row>
        <row r="3694">
          <cell r="A3694">
            <v>2021</v>
          </cell>
        </row>
        <row r="3695">
          <cell r="A3695">
            <v>2021</v>
          </cell>
        </row>
        <row r="3696">
          <cell r="A3696">
            <v>2021</v>
          </cell>
        </row>
        <row r="3697">
          <cell r="A3697">
            <v>2021</v>
          </cell>
        </row>
        <row r="3698">
          <cell r="A3698">
            <v>2021</v>
          </cell>
        </row>
        <row r="3699">
          <cell r="A3699">
            <v>2021</v>
          </cell>
        </row>
        <row r="3700">
          <cell r="A3700">
            <v>2021</v>
          </cell>
        </row>
        <row r="3701">
          <cell r="A3701">
            <v>2021</v>
          </cell>
        </row>
        <row r="3702">
          <cell r="A3702">
            <v>2021</v>
          </cell>
        </row>
        <row r="3703">
          <cell r="A3703">
            <v>2021</v>
          </cell>
        </row>
        <row r="3704">
          <cell r="A3704">
            <v>2021</v>
          </cell>
        </row>
        <row r="3705">
          <cell r="A3705">
            <v>2021</v>
          </cell>
        </row>
        <row r="3706">
          <cell r="A3706">
            <v>2021</v>
          </cell>
        </row>
        <row r="3707">
          <cell r="A3707">
            <v>2021</v>
          </cell>
        </row>
        <row r="3708">
          <cell r="A3708">
            <v>2021</v>
          </cell>
        </row>
        <row r="3709">
          <cell r="A3709">
            <v>2021</v>
          </cell>
        </row>
        <row r="3710">
          <cell r="A3710">
            <v>2021</v>
          </cell>
        </row>
        <row r="3711">
          <cell r="A3711">
            <v>2021</v>
          </cell>
        </row>
        <row r="3712">
          <cell r="A3712">
            <v>2021</v>
          </cell>
        </row>
        <row r="3713">
          <cell r="A3713">
            <v>2021</v>
          </cell>
        </row>
        <row r="3714">
          <cell r="A3714">
            <v>2021</v>
          </cell>
        </row>
        <row r="3715">
          <cell r="A3715">
            <v>2021</v>
          </cell>
        </row>
        <row r="3716">
          <cell r="A3716">
            <v>2021</v>
          </cell>
        </row>
        <row r="3717">
          <cell r="A3717">
            <v>2021</v>
          </cell>
        </row>
        <row r="3718">
          <cell r="A3718">
            <v>2021</v>
          </cell>
        </row>
        <row r="3719">
          <cell r="A3719">
            <v>2021</v>
          </cell>
        </row>
        <row r="3720">
          <cell r="A3720">
            <v>2021</v>
          </cell>
        </row>
        <row r="3721">
          <cell r="A3721">
            <v>2021</v>
          </cell>
        </row>
        <row r="3722">
          <cell r="A3722">
            <v>2021</v>
          </cell>
        </row>
        <row r="3723">
          <cell r="A3723">
            <v>2021</v>
          </cell>
        </row>
        <row r="3724">
          <cell r="A3724">
            <v>2021</v>
          </cell>
        </row>
        <row r="3725">
          <cell r="A3725">
            <v>2021</v>
          </cell>
        </row>
        <row r="3726">
          <cell r="A3726">
            <v>2021</v>
          </cell>
        </row>
        <row r="3727">
          <cell r="A3727">
            <v>2021</v>
          </cell>
        </row>
        <row r="3728">
          <cell r="A3728">
            <v>2021</v>
          </cell>
        </row>
        <row r="3729">
          <cell r="A3729">
            <v>2021</v>
          </cell>
        </row>
        <row r="3730">
          <cell r="A3730">
            <v>2021</v>
          </cell>
        </row>
        <row r="3731">
          <cell r="A3731">
            <v>2021</v>
          </cell>
        </row>
        <row r="3732">
          <cell r="A3732">
            <v>2021</v>
          </cell>
        </row>
        <row r="3733">
          <cell r="A3733">
            <v>2021</v>
          </cell>
        </row>
        <row r="3734">
          <cell r="A3734">
            <v>2021</v>
          </cell>
        </row>
        <row r="3735">
          <cell r="A3735">
            <v>2021</v>
          </cell>
        </row>
        <row r="3736">
          <cell r="A3736">
            <v>2021</v>
          </cell>
        </row>
        <row r="3737">
          <cell r="A3737">
            <v>2021</v>
          </cell>
        </row>
        <row r="3738">
          <cell r="A3738">
            <v>2021</v>
          </cell>
        </row>
        <row r="3739">
          <cell r="A3739">
            <v>2021</v>
          </cell>
        </row>
        <row r="3740">
          <cell r="A3740">
            <v>2021</v>
          </cell>
        </row>
        <row r="3741">
          <cell r="A3741">
            <v>2021</v>
          </cell>
        </row>
        <row r="3742">
          <cell r="A3742">
            <v>2021</v>
          </cell>
        </row>
        <row r="3743">
          <cell r="A3743">
            <v>2021</v>
          </cell>
        </row>
        <row r="3744">
          <cell r="A3744">
            <v>2021</v>
          </cell>
        </row>
        <row r="3745">
          <cell r="A3745">
            <v>2021</v>
          </cell>
        </row>
        <row r="3746">
          <cell r="A3746">
            <v>2021</v>
          </cell>
        </row>
        <row r="3747">
          <cell r="A3747">
            <v>2021</v>
          </cell>
        </row>
        <row r="3748">
          <cell r="A3748">
            <v>2021</v>
          </cell>
        </row>
        <row r="3749">
          <cell r="A3749">
            <v>2021</v>
          </cell>
        </row>
        <row r="3750">
          <cell r="A3750">
            <v>2021</v>
          </cell>
        </row>
        <row r="3751">
          <cell r="A3751">
            <v>2021</v>
          </cell>
        </row>
        <row r="3752">
          <cell r="A3752">
            <v>2021</v>
          </cell>
        </row>
        <row r="3753">
          <cell r="A3753">
            <v>2021</v>
          </cell>
        </row>
        <row r="3754">
          <cell r="A3754">
            <v>2021</v>
          </cell>
        </row>
        <row r="3755">
          <cell r="A3755">
            <v>2021</v>
          </cell>
        </row>
        <row r="3756">
          <cell r="A3756">
            <v>2021</v>
          </cell>
        </row>
        <row r="3757">
          <cell r="A3757">
            <v>2021</v>
          </cell>
        </row>
        <row r="3758">
          <cell r="A3758">
            <v>2021</v>
          </cell>
        </row>
        <row r="3759">
          <cell r="A3759">
            <v>2021</v>
          </cell>
        </row>
        <row r="3760">
          <cell r="A3760">
            <v>2021</v>
          </cell>
        </row>
        <row r="3761">
          <cell r="A3761">
            <v>2021</v>
          </cell>
        </row>
        <row r="3762">
          <cell r="A3762">
            <v>2021</v>
          </cell>
        </row>
        <row r="3763">
          <cell r="A3763">
            <v>2021</v>
          </cell>
        </row>
        <row r="3764">
          <cell r="A3764">
            <v>2021</v>
          </cell>
        </row>
        <row r="3765">
          <cell r="A3765">
            <v>2021</v>
          </cell>
        </row>
        <row r="3766">
          <cell r="A3766">
            <v>2021</v>
          </cell>
        </row>
        <row r="3767">
          <cell r="A3767">
            <v>2021</v>
          </cell>
        </row>
        <row r="3768">
          <cell r="A3768">
            <v>2021</v>
          </cell>
        </row>
        <row r="3769">
          <cell r="A3769">
            <v>2021</v>
          </cell>
        </row>
        <row r="3770">
          <cell r="A3770">
            <v>2021</v>
          </cell>
        </row>
        <row r="3771">
          <cell r="A3771">
            <v>2021</v>
          </cell>
        </row>
        <row r="3772">
          <cell r="A3772">
            <v>2021</v>
          </cell>
        </row>
        <row r="3773">
          <cell r="A3773">
            <v>2021</v>
          </cell>
        </row>
        <row r="3774">
          <cell r="A3774">
            <v>2021</v>
          </cell>
        </row>
        <row r="3775">
          <cell r="A3775">
            <v>2021</v>
          </cell>
        </row>
        <row r="3776">
          <cell r="A3776">
            <v>2021</v>
          </cell>
        </row>
        <row r="3777">
          <cell r="A3777">
            <v>2021</v>
          </cell>
        </row>
        <row r="3778">
          <cell r="A3778">
            <v>2021</v>
          </cell>
        </row>
        <row r="3779">
          <cell r="A3779">
            <v>2021</v>
          </cell>
        </row>
        <row r="3780">
          <cell r="A3780">
            <v>2021</v>
          </cell>
        </row>
        <row r="3781">
          <cell r="A3781">
            <v>2021</v>
          </cell>
        </row>
        <row r="3782">
          <cell r="A3782">
            <v>2021</v>
          </cell>
        </row>
        <row r="3783">
          <cell r="A3783">
            <v>2021</v>
          </cell>
        </row>
        <row r="3784">
          <cell r="A3784">
            <v>2021</v>
          </cell>
        </row>
        <row r="3785">
          <cell r="A3785">
            <v>2021</v>
          </cell>
        </row>
        <row r="3786">
          <cell r="A3786">
            <v>2021</v>
          </cell>
        </row>
        <row r="3787">
          <cell r="A3787">
            <v>2021</v>
          </cell>
        </row>
        <row r="3788">
          <cell r="A3788">
            <v>2021</v>
          </cell>
        </row>
        <row r="3789">
          <cell r="A3789">
            <v>2021</v>
          </cell>
        </row>
        <row r="3790">
          <cell r="A3790">
            <v>2021</v>
          </cell>
        </row>
        <row r="3791">
          <cell r="A3791">
            <v>2021</v>
          </cell>
        </row>
        <row r="3792">
          <cell r="A3792">
            <v>2021</v>
          </cell>
        </row>
        <row r="3793">
          <cell r="A3793">
            <v>2021</v>
          </cell>
        </row>
        <row r="3794">
          <cell r="A3794">
            <v>2021</v>
          </cell>
        </row>
        <row r="3795">
          <cell r="A3795">
            <v>2021</v>
          </cell>
        </row>
        <row r="3796">
          <cell r="A3796">
            <v>2021</v>
          </cell>
        </row>
        <row r="3797">
          <cell r="A3797">
            <v>2021</v>
          </cell>
        </row>
        <row r="3798">
          <cell r="A3798">
            <v>2021</v>
          </cell>
        </row>
        <row r="3799">
          <cell r="A3799">
            <v>2021</v>
          </cell>
        </row>
        <row r="3800">
          <cell r="A3800">
            <v>2021</v>
          </cell>
        </row>
        <row r="3801">
          <cell r="A3801">
            <v>2021</v>
          </cell>
        </row>
        <row r="3802">
          <cell r="A3802">
            <v>2021</v>
          </cell>
        </row>
        <row r="3803">
          <cell r="A3803">
            <v>2021</v>
          </cell>
        </row>
        <row r="3804">
          <cell r="A3804">
            <v>2021</v>
          </cell>
        </row>
        <row r="3805">
          <cell r="A3805">
            <v>2021</v>
          </cell>
        </row>
        <row r="3806">
          <cell r="A3806">
            <v>2021</v>
          </cell>
        </row>
        <row r="3807">
          <cell r="A3807">
            <v>2021</v>
          </cell>
        </row>
        <row r="3808">
          <cell r="A3808">
            <v>2021</v>
          </cell>
        </row>
        <row r="3809">
          <cell r="A3809">
            <v>2021</v>
          </cell>
        </row>
        <row r="3810">
          <cell r="A3810">
            <v>2021</v>
          </cell>
        </row>
        <row r="3811">
          <cell r="A3811">
            <v>2021</v>
          </cell>
        </row>
        <row r="3812">
          <cell r="A3812">
            <v>2021</v>
          </cell>
        </row>
        <row r="3813">
          <cell r="A3813">
            <v>2021</v>
          </cell>
        </row>
        <row r="3814">
          <cell r="A3814">
            <v>2021</v>
          </cell>
        </row>
        <row r="3815">
          <cell r="A3815">
            <v>2021</v>
          </cell>
        </row>
        <row r="3816">
          <cell r="A3816">
            <v>2021</v>
          </cell>
        </row>
        <row r="3817">
          <cell r="A3817">
            <v>2021</v>
          </cell>
        </row>
        <row r="3818">
          <cell r="A3818">
            <v>2021</v>
          </cell>
        </row>
        <row r="3819">
          <cell r="A3819">
            <v>2021</v>
          </cell>
        </row>
        <row r="3820">
          <cell r="A3820">
            <v>2021</v>
          </cell>
        </row>
        <row r="3821">
          <cell r="A3821">
            <v>2021</v>
          </cell>
        </row>
        <row r="3822">
          <cell r="A3822">
            <v>2021</v>
          </cell>
        </row>
        <row r="3823">
          <cell r="A3823">
            <v>2021</v>
          </cell>
        </row>
        <row r="3824">
          <cell r="A3824">
            <v>2021</v>
          </cell>
        </row>
        <row r="3825">
          <cell r="A3825">
            <v>2021</v>
          </cell>
        </row>
        <row r="3826">
          <cell r="A3826">
            <v>2021</v>
          </cell>
        </row>
        <row r="3827">
          <cell r="A3827">
            <v>2021</v>
          </cell>
        </row>
        <row r="3828">
          <cell r="A3828">
            <v>2021</v>
          </cell>
        </row>
        <row r="3829">
          <cell r="A3829">
            <v>2021</v>
          </cell>
        </row>
        <row r="3830">
          <cell r="A3830">
            <v>2021</v>
          </cell>
        </row>
        <row r="3831">
          <cell r="A3831">
            <v>2021</v>
          </cell>
        </row>
        <row r="3832">
          <cell r="A3832">
            <v>2021</v>
          </cell>
        </row>
        <row r="3833">
          <cell r="A3833">
            <v>2021</v>
          </cell>
        </row>
        <row r="3834">
          <cell r="A3834">
            <v>2021</v>
          </cell>
        </row>
        <row r="3835">
          <cell r="A3835">
            <v>2021</v>
          </cell>
        </row>
        <row r="3836">
          <cell r="A3836">
            <v>2021</v>
          </cell>
        </row>
        <row r="3837">
          <cell r="A3837">
            <v>2021</v>
          </cell>
        </row>
        <row r="3838">
          <cell r="A3838">
            <v>2021</v>
          </cell>
        </row>
        <row r="3839">
          <cell r="A3839">
            <v>2021</v>
          </cell>
        </row>
        <row r="3840">
          <cell r="A3840">
            <v>2021</v>
          </cell>
        </row>
        <row r="3841">
          <cell r="A3841">
            <v>2021</v>
          </cell>
        </row>
        <row r="3842">
          <cell r="A3842">
            <v>2021</v>
          </cell>
        </row>
        <row r="3843">
          <cell r="A3843">
            <v>2021</v>
          </cell>
        </row>
        <row r="3844">
          <cell r="A3844">
            <v>2021</v>
          </cell>
        </row>
        <row r="3845">
          <cell r="A3845">
            <v>2021</v>
          </cell>
        </row>
        <row r="3846">
          <cell r="A3846">
            <v>2021</v>
          </cell>
        </row>
        <row r="3847">
          <cell r="A3847">
            <v>2021</v>
          </cell>
        </row>
        <row r="3848">
          <cell r="A3848">
            <v>2021</v>
          </cell>
        </row>
        <row r="3849">
          <cell r="A3849">
            <v>2021</v>
          </cell>
        </row>
        <row r="3850">
          <cell r="A3850">
            <v>2021</v>
          </cell>
        </row>
        <row r="3851">
          <cell r="A3851">
            <v>2021</v>
          </cell>
        </row>
        <row r="3852">
          <cell r="A3852">
            <v>2021</v>
          </cell>
        </row>
        <row r="3853">
          <cell r="A3853">
            <v>2021</v>
          </cell>
        </row>
        <row r="3854">
          <cell r="A3854">
            <v>2021</v>
          </cell>
        </row>
        <row r="3855">
          <cell r="A3855">
            <v>2021</v>
          </cell>
        </row>
        <row r="3856">
          <cell r="A3856">
            <v>2021</v>
          </cell>
        </row>
        <row r="3857">
          <cell r="A3857">
            <v>2021</v>
          </cell>
        </row>
        <row r="3858">
          <cell r="A3858">
            <v>2021</v>
          </cell>
        </row>
        <row r="3859">
          <cell r="A3859">
            <v>2021</v>
          </cell>
        </row>
        <row r="3860">
          <cell r="A3860">
            <v>2021</v>
          </cell>
        </row>
        <row r="3861">
          <cell r="A3861">
            <v>2021</v>
          </cell>
        </row>
        <row r="3862">
          <cell r="A3862">
            <v>2021</v>
          </cell>
        </row>
        <row r="3863">
          <cell r="A3863">
            <v>2021</v>
          </cell>
        </row>
        <row r="3864">
          <cell r="A3864">
            <v>2021</v>
          </cell>
        </row>
        <row r="3865">
          <cell r="A3865">
            <v>2021</v>
          </cell>
        </row>
        <row r="3866">
          <cell r="A3866">
            <v>2021</v>
          </cell>
        </row>
        <row r="3867">
          <cell r="A3867">
            <v>2021</v>
          </cell>
        </row>
        <row r="3868">
          <cell r="A3868">
            <v>2021</v>
          </cell>
        </row>
        <row r="3869">
          <cell r="A3869">
            <v>2021</v>
          </cell>
        </row>
        <row r="3870">
          <cell r="A3870">
            <v>2021</v>
          </cell>
        </row>
        <row r="3871">
          <cell r="A3871">
            <v>2021</v>
          </cell>
        </row>
        <row r="3872">
          <cell r="A3872">
            <v>2021</v>
          </cell>
        </row>
        <row r="3873">
          <cell r="A3873">
            <v>2021</v>
          </cell>
        </row>
        <row r="3874">
          <cell r="A3874">
            <v>2021</v>
          </cell>
        </row>
        <row r="3875">
          <cell r="A3875">
            <v>2021</v>
          </cell>
        </row>
        <row r="3876">
          <cell r="A3876">
            <v>2021</v>
          </cell>
        </row>
        <row r="3877">
          <cell r="A3877">
            <v>2021</v>
          </cell>
        </row>
        <row r="3878">
          <cell r="A3878">
            <v>2021</v>
          </cell>
        </row>
        <row r="3879">
          <cell r="A3879">
            <v>2021</v>
          </cell>
        </row>
        <row r="3880">
          <cell r="A3880">
            <v>2021</v>
          </cell>
        </row>
        <row r="3881">
          <cell r="A3881">
            <v>2021</v>
          </cell>
        </row>
        <row r="3882">
          <cell r="A3882">
            <v>2021</v>
          </cell>
        </row>
        <row r="3883">
          <cell r="A3883">
            <v>2021</v>
          </cell>
        </row>
        <row r="3884">
          <cell r="A3884">
            <v>2021</v>
          </cell>
        </row>
        <row r="3885">
          <cell r="A3885">
            <v>2021</v>
          </cell>
        </row>
        <row r="3886">
          <cell r="A3886">
            <v>2021</v>
          </cell>
        </row>
        <row r="3887">
          <cell r="A3887">
            <v>2021</v>
          </cell>
        </row>
        <row r="3888">
          <cell r="A3888">
            <v>2021</v>
          </cell>
        </row>
        <row r="3889">
          <cell r="A3889">
            <v>2021</v>
          </cell>
        </row>
        <row r="3890">
          <cell r="A3890">
            <v>2021</v>
          </cell>
        </row>
        <row r="3891">
          <cell r="A3891">
            <v>2021</v>
          </cell>
        </row>
        <row r="3892">
          <cell r="A3892">
            <v>2021</v>
          </cell>
        </row>
        <row r="3893">
          <cell r="A3893">
            <v>2021</v>
          </cell>
        </row>
        <row r="3894">
          <cell r="A3894">
            <v>2021</v>
          </cell>
        </row>
        <row r="3895">
          <cell r="A3895">
            <v>2021</v>
          </cell>
        </row>
        <row r="3896">
          <cell r="A3896">
            <v>2021</v>
          </cell>
        </row>
        <row r="3897">
          <cell r="A3897">
            <v>2021</v>
          </cell>
        </row>
        <row r="3898">
          <cell r="A3898">
            <v>2021</v>
          </cell>
        </row>
        <row r="3899">
          <cell r="A3899">
            <v>2021</v>
          </cell>
        </row>
        <row r="3900">
          <cell r="A3900">
            <v>2021</v>
          </cell>
        </row>
        <row r="3901">
          <cell r="A3901">
            <v>2021</v>
          </cell>
        </row>
        <row r="3902">
          <cell r="A3902">
            <v>2021</v>
          </cell>
        </row>
        <row r="3903">
          <cell r="A3903">
            <v>2021</v>
          </cell>
        </row>
        <row r="3904">
          <cell r="A3904">
            <v>2021</v>
          </cell>
        </row>
        <row r="3905">
          <cell r="A3905">
            <v>2021</v>
          </cell>
        </row>
        <row r="3906">
          <cell r="A3906">
            <v>2021</v>
          </cell>
        </row>
        <row r="3907">
          <cell r="A3907">
            <v>2021</v>
          </cell>
        </row>
        <row r="3908">
          <cell r="A3908">
            <v>2021</v>
          </cell>
        </row>
        <row r="3909">
          <cell r="A3909">
            <v>2021</v>
          </cell>
        </row>
        <row r="3910">
          <cell r="A3910">
            <v>2021</v>
          </cell>
        </row>
        <row r="3911">
          <cell r="A3911">
            <v>2021</v>
          </cell>
        </row>
        <row r="3912">
          <cell r="A3912">
            <v>2021</v>
          </cell>
        </row>
        <row r="3913">
          <cell r="A3913">
            <v>2021</v>
          </cell>
        </row>
        <row r="3914">
          <cell r="A3914">
            <v>2021</v>
          </cell>
        </row>
        <row r="3915">
          <cell r="A3915">
            <v>2021</v>
          </cell>
        </row>
        <row r="3916">
          <cell r="A3916">
            <v>2021</v>
          </cell>
        </row>
        <row r="3917">
          <cell r="A3917">
            <v>2021</v>
          </cell>
        </row>
        <row r="3918">
          <cell r="A3918">
            <v>2021</v>
          </cell>
        </row>
        <row r="3919">
          <cell r="A3919">
            <v>2021</v>
          </cell>
        </row>
        <row r="3920">
          <cell r="A3920">
            <v>2021</v>
          </cell>
        </row>
        <row r="3921">
          <cell r="A3921">
            <v>2021</v>
          </cell>
        </row>
        <row r="3922">
          <cell r="A3922">
            <v>2021</v>
          </cell>
        </row>
        <row r="3923">
          <cell r="A3923">
            <v>2021</v>
          </cell>
        </row>
        <row r="3924">
          <cell r="A3924">
            <v>2021</v>
          </cell>
        </row>
        <row r="3925">
          <cell r="A3925">
            <v>2021</v>
          </cell>
        </row>
        <row r="3926">
          <cell r="A3926">
            <v>2021</v>
          </cell>
        </row>
        <row r="3927">
          <cell r="A3927">
            <v>2021</v>
          </cell>
        </row>
        <row r="3928">
          <cell r="A3928">
            <v>2021</v>
          </cell>
        </row>
        <row r="3929">
          <cell r="A3929">
            <v>2021</v>
          </cell>
        </row>
        <row r="3930">
          <cell r="A3930">
            <v>2021</v>
          </cell>
        </row>
        <row r="3931">
          <cell r="A3931">
            <v>2021</v>
          </cell>
        </row>
        <row r="3932">
          <cell r="A3932">
            <v>2021</v>
          </cell>
        </row>
        <row r="3933">
          <cell r="A3933">
            <v>2021</v>
          </cell>
        </row>
        <row r="3934">
          <cell r="A3934">
            <v>2021</v>
          </cell>
        </row>
        <row r="3935">
          <cell r="A3935">
            <v>2021</v>
          </cell>
        </row>
        <row r="3936">
          <cell r="A3936">
            <v>2021</v>
          </cell>
        </row>
        <row r="3937">
          <cell r="A3937">
            <v>2021</v>
          </cell>
        </row>
        <row r="3938">
          <cell r="A3938">
            <v>2021</v>
          </cell>
        </row>
        <row r="3939">
          <cell r="A3939">
            <v>2021</v>
          </cell>
        </row>
        <row r="3940">
          <cell r="A3940">
            <v>2021</v>
          </cell>
        </row>
        <row r="3941">
          <cell r="A3941">
            <v>2021</v>
          </cell>
        </row>
        <row r="3942">
          <cell r="A3942">
            <v>2021</v>
          </cell>
        </row>
        <row r="3943">
          <cell r="A3943">
            <v>2021</v>
          </cell>
        </row>
        <row r="3944">
          <cell r="A3944">
            <v>2021</v>
          </cell>
        </row>
        <row r="3945">
          <cell r="A3945">
            <v>2021</v>
          </cell>
        </row>
        <row r="3946">
          <cell r="A3946">
            <v>2021</v>
          </cell>
        </row>
        <row r="3947">
          <cell r="A3947">
            <v>2021</v>
          </cell>
        </row>
        <row r="3948">
          <cell r="A3948">
            <v>2021</v>
          </cell>
        </row>
        <row r="3949">
          <cell r="A3949">
            <v>2021</v>
          </cell>
        </row>
        <row r="3950">
          <cell r="A3950">
            <v>2021</v>
          </cell>
        </row>
        <row r="3951">
          <cell r="A3951">
            <v>2021</v>
          </cell>
        </row>
        <row r="3952">
          <cell r="A3952">
            <v>2021</v>
          </cell>
        </row>
        <row r="3953">
          <cell r="A3953">
            <v>2021</v>
          </cell>
        </row>
        <row r="3954">
          <cell r="A3954">
            <v>2021</v>
          </cell>
        </row>
        <row r="3955">
          <cell r="A3955">
            <v>2021</v>
          </cell>
        </row>
        <row r="3956">
          <cell r="A3956">
            <v>2021</v>
          </cell>
        </row>
        <row r="3957">
          <cell r="A3957">
            <v>2021</v>
          </cell>
        </row>
        <row r="3958">
          <cell r="A3958">
            <v>2021</v>
          </cell>
        </row>
        <row r="3959">
          <cell r="A3959">
            <v>2021</v>
          </cell>
        </row>
        <row r="3960">
          <cell r="A3960">
            <v>2021</v>
          </cell>
        </row>
        <row r="3961">
          <cell r="A3961">
            <v>2021</v>
          </cell>
        </row>
        <row r="3962">
          <cell r="A3962">
            <v>2021</v>
          </cell>
        </row>
        <row r="3963">
          <cell r="A3963">
            <v>2021</v>
          </cell>
        </row>
        <row r="3964">
          <cell r="A3964">
            <v>2021</v>
          </cell>
        </row>
        <row r="3965">
          <cell r="A3965">
            <v>2021</v>
          </cell>
        </row>
        <row r="3966">
          <cell r="A3966">
            <v>2021</v>
          </cell>
        </row>
        <row r="3967">
          <cell r="A3967">
            <v>2021</v>
          </cell>
        </row>
        <row r="3968">
          <cell r="A3968">
            <v>2021</v>
          </cell>
        </row>
        <row r="3969">
          <cell r="A3969">
            <v>2021</v>
          </cell>
        </row>
        <row r="3970">
          <cell r="A3970">
            <v>2021</v>
          </cell>
        </row>
        <row r="3971">
          <cell r="A3971">
            <v>2021</v>
          </cell>
        </row>
        <row r="3972">
          <cell r="A3972">
            <v>2021</v>
          </cell>
        </row>
        <row r="3973">
          <cell r="A3973">
            <v>2021</v>
          </cell>
        </row>
        <row r="3974">
          <cell r="A3974">
            <v>2021</v>
          </cell>
        </row>
        <row r="3975">
          <cell r="A3975">
            <v>2021</v>
          </cell>
        </row>
        <row r="3976">
          <cell r="A3976">
            <v>2021</v>
          </cell>
        </row>
        <row r="3977">
          <cell r="A3977">
            <v>2021</v>
          </cell>
        </row>
        <row r="3978">
          <cell r="A3978">
            <v>2021</v>
          </cell>
        </row>
        <row r="3979">
          <cell r="A3979">
            <v>2021</v>
          </cell>
        </row>
        <row r="3980">
          <cell r="A3980">
            <v>2021</v>
          </cell>
        </row>
        <row r="3981">
          <cell r="A3981">
            <v>2021</v>
          </cell>
        </row>
        <row r="3982">
          <cell r="A3982">
            <v>2021</v>
          </cell>
        </row>
        <row r="3983">
          <cell r="A3983">
            <v>2021</v>
          </cell>
        </row>
        <row r="3984">
          <cell r="A3984">
            <v>2021</v>
          </cell>
        </row>
        <row r="3985">
          <cell r="A3985">
            <v>2021</v>
          </cell>
        </row>
        <row r="3986">
          <cell r="A3986">
            <v>2021</v>
          </cell>
        </row>
        <row r="3987">
          <cell r="A3987">
            <v>2021</v>
          </cell>
        </row>
        <row r="3988">
          <cell r="A3988">
            <v>2021</v>
          </cell>
        </row>
        <row r="3989">
          <cell r="A3989">
            <v>2021</v>
          </cell>
        </row>
        <row r="3990">
          <cell r="A3990">
            <v>2021</v>
          </cell>
        </row>
        <row r="3991">
          <cell r="A3991">
            <v>2021</v>
          </cell>
        </row>
        <row r="3992">
          <cell r="A3992">
            <v>2021</v>
          </cell>
        </row>
        <row r="3993">
          <cell r="A3993">
            <v>2021</v>
          </cell>
        </row>
        <row r="3994">
          <cell r="A3994">
            <v>2021</v>
          </cell>
        </row>
        <row r="3995">
          <cell r="A3995">
            <v>2021</v>
          </cell>
        </row>
        <row r="3996">
          <cell r="A3996">
            <v>2021</v>
          </cell>
        </row>
        <row r="3997">
          <cell r="A3997">
            <v>2021</v>
          </cell>
        </row>
        <row r="3998">
          <cell r="A3998">
            <v>2021</v>
          </cell>
        </row>
        <row r="3999">
          <cell r="A3999">
            <v>2021</v>
          </cell>
        </row>
        <row r="4000">
          <cell r="A4000">
            <v>2021</v>
          </cell>
        </row>
        <row r="4001">
          <cell r="A4001">
            <v>2021</v>
          </cell>
        </row>
        <row r="4002">
          <cell r="A4002">
            <v>2021</v>
          </cell>
        </row>
        <row r="4003">
          <cell r="A4003">
            <v>2021</v>
          </cell>
        </row>
        <row r="4004">
          <cell r="A4004">
            <v>2021</v>
          </cell>
        </row>
        <row r="4005">
          <cell r="A4005">
            <v>2021</v>
          </cell>
        </row>
        <row r="4006">
          <cell r="A4006">
            <v>2021</v>
          </cell>
        </row>
        <row r="4007">
          <cell r="A4007">
            <v>2021</v>
          </cell>
        </row>
        <row r="4008">
          <cell r="A4008">
            <v>2021</v>
          </cell>
        </row>
        <row r="4009">
          <cell r="A4009">
            <v>2021</v>
          </cell>
        </row>
        <row r="4010">
          <cell r="A4010">
            <v>2021</v>
          </cell>
        </row>
        <row r="4011">
          <cell r="A4011">
            <v>2021</v>
          </cell>
        </row>
        <row r="4012">
          <cell r="A4012">
            <v>2021</v>
          </cell>
        </row>
        <row r="4013">
          <cell r="A4013">
            <v>2021</v>
          </cell>
        </row>
        <row r="4014">
          <cell r="A4014">
            <v>2021</v>
          </cell>
        </row>
        <row r="4015">
          <cell r="A4015">
            <v>2021</v>
          </cell>
        </row>
        <row r="4016">
          <cell r="A4016">
            <v>2021</v>
          </cell>
        </row>
        <row r="4017">
          <cell r="A4017">
            <v>2021</v>
          </cell>
        </row>
        <row r="4018">
          <cell r="A4018">
            <v>2021</v>
          </cell>
        </row>
        <row r="4019">
          <cell r="A4019">
            <v>2021</v>
          </cell>
        </row>
        <row r="4020">
          <cell r="A4020">
            <v>2021</v>
          </cell>
        </row>
        <row r="4021">
          <cell r="A4021">
            <v>2021</v>
          </cell>
        </row>
        <row r="4022">
          <cell r="A4022">
            <v>2021</v>
          </cell>
        </row>
        <row r="4023">
          <cell r="A4023">
            <v>2021</v>
          </cell>
        </row>
        <row r="4024">
          <cell r="A4024">
            <v>2021</v>
          </cell>
        </row>
        <row r="4025">
          <cell r="A4025">
            <v>2021</v>
          </cell>
        </row>
        <row r="4026">
          <cell r="A4026">
            <v>2021</v>
          </cell>
        </row>
        <row r="4027">
          <cell r="A4027">
            <v>2021</v>
          </cell>
        </row>
        <row r="4028">
          <cell r="A4028">
            <v>2021</v>
          </cell>
        </row>
        <row r="4029">
          <cell r="A4029">
            <v>2021</v>
          </cell>
        </row>
        <row r="4030">
          <cell r="A4030">
            <v>2021</v>
          </cell>
        </row>
        <row r="4031">
          <cell r="A4031">
            <v>2021</v>
          </cell>
        </row>
        <row r="4032">
          <cell r="A4032">
            <v>2021</v>
          </cell>
        </row>
        <row r="4033">
          <cell r="A4033">
            <v>2021</v>
          </cell>
        </row>
        <row r="4034">
          <cell r="A4034">
            <v>2021</v>
          </cell>
        </row>
        <row r="4035">
          <cell r="A4035">
            <v>2021</v>
          </cell>
        </row>
        <row r="4036">
          <cell r="A4036">
            <v>2021</v>
          </cell>
        </row>
        <row r="4037">
          <cell r="A4037">
            <v>2021</v>
          </cell>
        </row>
        <row r="4038">
          <cell r="A4038">
            <v>2021</v>
          </cell>
        </row>
        <row r="4039">
          <cell r="A4039">
            <v>2021</v>
          </cell>
        </row>
        <row r="4040">
          <cell r="A4040">
            <v>2021</v>
          </cell>
        </row>
        <row r="4041">
          <cell r="A4041">
            <v>2021</v>
          </cell>
        </row>
        <row r="4042">
          <cell r="A4042">
            <v>2021</v>
          </cell>
        </row>
        <row r="4043">
          <cell r="A4043">
            <v>2021</v>
          </cell>
        </row>
        <row r="4044">
          <cell r="A4044">
            <v>2021</v>
          </cell>
        </row>
        <row r="4045">
          <cell r="A4045">
            <v>2021</v>
          </cell>
        </row>
        <row r="4046">
          <cell r="A4046">
            <v>2021</v>
          </cell>
        </row>
        <row r="4047">
          <cell r="A4047">
            <v>2021</v>
          </cell>
        </row>
        <row r="4048">
          <cell r="A4048">
            <v>2021</v>
          </cell>
        </row>
        <row r="4049">
          <cell r="A4049">
            <v>2021</v>
          </cell>
        </row>
        <row r="4050">
          <cell r="A4050">
            <v>2021</v>
          </cell>
        </row>
        <row r="4051">
          <cell r="A4051">
            <v>2021</v>
          </cell>
        </row>
        <row r="4052">
          <cell r="A4052">
            <v>2021</v>
          </cell>
        </row>
        <row r="4053">
          <cell r="A4053">
            <v>2021</v>
          </cell>
        </row>
        <row r="4054">
          <cell r="A4054">
            <v>2021</v>
          </cell>
        </row>
        <row r="4055">
          <cell r="A4055">
            <v>2021</v>
          </cell>
        </row>
        <row r="4056">
          <cell r="A4056">
            <v>2021</v>
          </cell>
        </row>
        <row r="4057">
          <cell r="A4057">
            <v>2021</v>
          </cell>
        </row>
        <row r="4058">
          <cell r="A4058">
            <v>2021</v>
          </cell>
        </row>
        <row r="4059">
          <cell r="A4059">
            <v>2021</v>
          </cell>
        </row>
        <row r="4060">
          <cell r="A4060">
            <v>2021</v>
          </cell>
        </row>
        <row r="4061">
          <cell r="A4061">
            <v>2021</v>
          </cell>
        </row>
        <row r="4062">
          <cell r="A4062">
            <v>2021</v>
          </cell>
        </row>
        <row r="4063">
          <cell r="A4063">
            <v>2021</v>
          </cell>
        </row>
        <row r="4064">
          <cell r="A4064">
            <v>2021</v>
          </cell>
        </row>
        <row r="4065">
          <cell r="A4065">
            <v>2021</v>
          </cell>
        </row>
        <row r="4066">
          <cell r="A4066">
            <v>2021</v>
          </cell>
        </row>
        <row r="4067">
          <cell r="A4067">
            <v>2021</v>
          </cell>
        </row>
        <row r="4068">
          <cell r="A4068">
            <v>2021</v>
          </cell>
        </row>
        <row r="4069">
          <cell r="A4069">
            <v>2021</v>
          </cell>
        </row>
        <row r="4070">
          <cell r="A4070">
            <v>2021</v>
          </cell>
        </row>
        <row r="4071">
          <cell r="A4071">
            <v>2021</v>
          </cell>
        </row>
        <row r="4072">
          <cell r="A4072">
            <v>2021</v>
          </cell>
        </row>
        <row r="4073">
          <cell r="A4073">
            <v>2021</v>
          </cell>
        </row>
        <row r="4074">
          <cell r="A4074">
            <v>2021</v>
          </cell>
        </row>
        <row r="4075">
          <cell r="A4075">
            <v>2021</v>
          </cell>
        </row>
        <row r="4076">
          <cell r="A4076">
            <v>2021</v>
          </cell>
        </row>
        <row r="4077">
          <cell r="A4077">
            <v>2021</v>
          </cell>
        </row>
        <row r="4078">
          <cell r="A4078">
            <v>2021</v>
          </cell>
        </row>
        <row r="4079">
          <cell r="A4079">
            <v>2021</v>
          </cell>
        </row>
        <row r="4080">
          <cell r="A4080">
            <v>2021</v>
          </cell>
        </row>
        <row r="4081">
          <cell r="A4081">
            <v>2021</v>
          </cell>
        </row>
        <row r="4082">
          <cell r="A4082">
            <v>2021</v>
          </cell>
        </row>
        <row r="4083">
          <cell r="A4083">
            <v>2021</v>
          </cell>
        </row>
        <row r="4084">
          <cell r="A4084">
            <v>2021</v>
          </cell>
        </row>
        <row r="4085">
          <cell r="A4085">
            <v>2021</v>
          </cell>
        </row>
        <row r="4086">
          <cell r="A4086">
            <v>2021</v>
          </cell>
        </row>
        <row r="4087">
          <cell r="A4087">
            <v>2021</v>
          </cell>
        </row>
        <row r="4088">
          <cell r="A4088">
            <v>2021</v>
          </cell>
        </row>
        <row r="4089">
          <cell r="A4089">
            <v>2021</v>
          </cell>
        </row>
        <row r="4090">
          <cell r="A4090">
            <v>2021</v>
          </cell>
        </row>
        <row r="4091">
          <cell r="A4091">
            <v>2021</v>
          </cell>
        </row>
        <row r="4092">
          <cell r="A4092">
            <v>2021</v>
          </cell>
        </row>
        <row r="4093">
          <cell r="A4093">
            <v>2021</v>
          </cell>
        </row>
        <row r="4094">
          <cell r="A4094">
            <v>2021</v>
          </cell>
        </row>
        <row r="4095">
          <cell r="A4095">
            <v>2021</v>
          </cell>
        </row>
        <row r="4096">
          <cell r="A4096">
            <v>2021</v>
          </cell>
        </row>
        <row r="4097">
          <cell r="A4097">
            <v>2021</v>
          </cell>
        </row>
        <row r="4098">
          <cell r="A4098">
            <v>2021</v>
          </cell>
        </row>
        <row r="4099">
          <cell r="A4099">
            <v>2021</v>
          </cell>
        </row>
        <row r="4100">
          <cell r="A4100">
            <v>2021</v>
          </cell>
        </row>
        <row r="4101">
          <cell r="A4101">
            <v>2021</v>
          </cell>
        </row>
        <row r="4102">
          <cell r="A4102">
            <v>2021</v>
          </cell>
        </row>
        <row r="4103">
          <cell r="A4103">
            <v>2021</v>
          </cell>
        </row>
        <row r="4104">
          <cell r="A4104">
            <v>2021</v>
          </cell>
        </row>
        <row r="4105">
          <cell r="A4105">
            <v>2021</v>
          </cell>
        </row>
        <row r="4106">
          <cell r="A4106">
            <v>2021</v>
          </cell>
        </row>
        <row r="4107">
          <cell r="A4107">
            <v>2021</v>
          </cell>
        </row>
        <row r="4108">
          <cell r="A4108">
            <v>2021</v>
          </cell>
        </row>
        <row r="4109">
          <cell r="A4109">
            <v>2021</v>
          </cell>
        </row>
        <row r="4110">
          <cell r="A4110">
            <v>2021</v>
          </cell>
        </row>
        <row r="4111">
          <cell r="A4111">
            <v>2021</v>
          </cell>
        </row>
        <row r="4112">
          <cell r="A4112">
            <v>2021</v>
          </cell>
        </row>
        <row r="4113">
          <cell r="A4113">
            <v>2021</v>
          </cell>
        </row>
        <row r="4114">
          <cell r="A4114">
            <v>2021</v>
          </cell>
        </row>
        <row r="4115">
          <cell r="A4115">
            <v>2021</v>
          </cell>
        </row>
        <row r="4116">
          <cell r="A4116">
            <v>2021</v>
          </cell>
        </row>
        <row r="4117">
          <cell r="A4117">
            <v>2021</v>
          </cell>
        </row>
        <row r="4118">
          <cell r="A4118">
            <v>2021</v>
          </cell>
        </row>
        <row r="4119">
          <cell r="A4119">
            <v>2021</v>
          </cell>
        </row>
        <row r="4120">
          <cell r="A4120">
            <v>2021</v>
          </cell>
        </row>
        <row r="4121">
          <cell r="A4121">
            <v>2021</v>
          </cell>
        </row>
        <row r="4122">
          <cell r="A4122">
            <v>2021</v>
          </cell>
        </row>
        <row r="4123">
          <cell r="A4123">
            <v>2021</v>
          </cell>
        </row>
        <row r="4124">
          <cell r="A4124">
            <v>2021</v>
          </cell>
        </row>
        <row r="4125">
          <cell r="A4125">
            <v>2021</v>
          </cell>
        </row>
        <row r="4126">
          <cell r="A4126">
            <v>2021</v>
          </cell>
        </row>
        <row r="4127">
          <cell r="A4127">
            <v>2021</v>
          </cell>
        </row>
        <row r="4128">
          <cell r="A4128">
            <v>2021</v>
          </cell>
        </row>
        <row r="4129">
          <cell r="A4129">
            <v>2021</v>
          </cell>
        </row>
        <row r="4130">
          <cell r="A4130">
            <v>2021</v>
          </cell>
        </row>
        <row r="4131">
          <cell r="A4131">
            <v>2021</v>
          </cell>
        </row>
        <row r="4132">
          <cell r="A4132">
            <v>2021</v>
          </cell>
        </row>
        <row r="4133">
          <cell r="A4133">
            <v>2021</v>
          </cell>
        </row>
        <row r="4134">
          <cell r="A4134">
            <v>2021</v>
          </cell>
        </row>
        <row r="4135">
          <cell r="A4135">
            <v>2021</v>
          </cell>
        </row>
        <row r="4136">
          <cell r="A4136">
            <v>2021</v>
          </cell>
        </row>
        <row r="4137">
          <cell r="A4137">
            <v>2021</v>
          </cell>
        </row>
        <row r="4138">
          <cell r="A4138">
            <v>2021</v>
          </cell>
        </row>
        <row r="4139">
          <cell r="A4139">
            <v>2021</v>
          </cell>
        </row>
        <row r="4140">
          <cell r="A4140">
            <v>2021</v>
          </cell>
        </row>
        <row r="4141">
          <cell r="A4141">
            <v>2021</v>
          </cell>
        </row>
        <row r="4142">
          <cell r="A4142">
            <v>2021</v>
          </cell>
        </row>
        <row r="4143">
          <cell r="A4143">
            <v>2021</v>
          </cell>
        </row>
        <row r="4144">
          <cell r="A4144">
            <v>2021</v>
          </cell>
        </row>
        <row r="4145">
          <cell r="A4145">
            <v>2021</v>
          </cell>
        </row>
        <row r="4146">
          <cell r="A4146">
            <v>2021</v>
          </cell>
        </row>
        <row r="4147">
          <cell r="A4147">
            <v>2021</v>
          </cell>
        </row>
        <row r="4148">
          <cell r="A4148">
            <v>2021</v>
          </cell>
        </row>
        <row r="4149">
          <cell r="A4149">
            <v>2021</v>
          </cell>
        </row>
        <row r="4150">
          <cell r="A4150">
            <v>2021</v>
          </cell>
        </row>
        <row r="4151">
          <cell r="A4151">
            <v>2021</v>
          </cell>
        </row>
        <row r="4152">
          <cell r="A4152">
            <v>2021</v>
          </cell>
        </row>
        <row r="4153">
          <cell r="A4153">
            <v>2021</v>
          </cell>
        </row>
        <row r="4154">
          <cell r="A4154">
            <v>2021</v>
          </cell>
        </row>
        <row r="4155">
          <cell r="A4155">
            <v>2021</v>
          </cell>
        </row>
        <row r="4156">
          <cell r="A4156">
            <v>2021</v>
          </cell>
        </row>
        <row r="4157">
          <cell r="A4157">
            <v>2021</v>
          </cell>
        </row>
        <row r="4158">
          <cell r="A4158">
            <v>2021</v>
          </cell>
        </row>
        <row r="4159">
          <cell r="A4159">
            <v>2021</v>
          </cell>
        </row>
        <row r="4160">
          <cell r="A4160">
            <v>2021</v>
          </cell>
        </row>
        <row r="4161">
          <cell r="A4161">
            <v>2021</v>
          </cell>
        </row>
        <row r="4162">
          <cell r="A4162">
            <v>2021</v>
          </cell>
        </row>
        <row r="4163">
          <cell r="A4163">
            <v>2021</v>
          </cell>
        </row>
        <row r="4164">
          <cell r="A4164">
            <v>2021</v>
          </cell>
        </row>
        <row r="4165">
          <cell r="A4165">
            <v>2021</v>
          </cell>
        </row>
        <row r="4166">
          <cell r="A4166">
            <v>2021</v>
          </cell>
        </row>
        <row r="4167">
          <cell r="A4167">
            <v>2021</v>
          </cell>
        </row>
        <row r="4168">
          <cell r="A4168">
            <v>2021</v>
          </cell>
        </row>
        <row r="4169">
          <cell r="A4169">
            <v>2021</v>
          </cell>
        </row>
        <row r="4170">
          <cell r="A4170">
            <v>2021</v>
          </cell>
        </row>
        <row r="4171">
          <cell r="A4171">
            <v>2021</v>
          </cell>
        </row>
        <row r="4172">
          <cell r="A4172">
            <v>2021</v>
          </cell>
        </row>
        <row r="4173">
          <cell r="A4173">
            <v>2021</v>
          </cell>
        </row>
        <row r="4174">
          <cell r="A4174">
            <v>2021</v>
          </cell>
        </row>
        <row r="4175">
          <cell r="A4175">
            <v>2021</v>
          </cell>
        </row>
        <row r="4176">
          <cell r="A4176">
            <v>2021</v>
          </cell>
        </row>
        <row r="4177">
          <cell r="A4177">
            <v>2021</v>
          </cell>
        </row>
        <row r="4178">
          <cell r="A4178">
            <v>2021</v>
          </cell>
        </row>
        <row r="4179">
          <cell r="A4179">
            <v>2021</v>
          </cell>
        </row>
        <row r="4180">
          <cell r="A4180">
            <v>2021</v>
          </cell>
        </row>
        <row r="4181">
          <cell r="A4181">
            <v>2021</v>
          </cell>
        </row>
        <row r="4182">
          <cell r="A4182">
            <v>2021</v>
          </cell>
        </row>
        <row r="4183">
          <cell r="A4183">
            <v>2021</v>
          </cell>
        </row>
        <row r="4184">
          <cell r="A4184">
            <v>2021</v>
          </cell>
        </row>
        <row r="4185">
          <cell r="A4185">
            <v>2021</v>
          </cell>
        </row>
        <row r="4186">
          <cell r="A4186">
            <v>2021</v>
          </cell>
        </row>
        <row r="4187">
          <cell r="A4187">
            <v>2021</v>
          </cell>
        </row>
        <row r="4188">
          <cell r="A4188">
            <v>2021</v>
          </cell>
        </row>
        <row r="4189">
          <cell r="A4189">
            <v>2021</v>
          </cell>
        </row>
        <row r="4190">
          <cell r="A4190">
            <v>2021</v>
          </cell>
        </row>
        <row r="4191">
          <cell r="A4191">
            <v>2021</v>
          </cell>
        </row>
        <row r="4192">
          <cell r="A4192">
            <v>2021</v>
          </cell>
        </row>
        <row r="4193">
          <cell r="A4193">
            <v>2021</v>
          </cell>
        </row>
        <row r="4194">
          <cell r="A4194">
            <v>2021</v>
          </cell>
        </row>
        <row r="4195">
          <cell r="A4195">
            <v>2021</v>
          </cell>
        </row>
        <row r="4196">
          <cell r="A4196">
            <v>2021</v>
          </cell>
        </row>
        <row r="4197">
          <cell r="A4197">
            <v>2021</v>
          </cell>
        </row>
        <row r="4198">
          <cell r="A4198">
            <v>2021</v>
          </cell>
        </row>
        <row r="4199">
          <cell r="A4199">
            <v>2021</v>
          </cell>
        </row>
        <row r="4200">
          <cell r="A4200">
            <v>2021</v>
          </cell>
        </row>
        <row r="4201">
          <cell r="A4201">
            <v>2021</v>
          </cell>
        </row>
        <row r="4202">
          <cell r="A4202">
            <v>2021</v>
          </cell>
        </row>
        <row r="4203">
          <cell r="A4203">
            <v>2021</v>
          </cell>
        </row>
        <row r="4204">
          <cell r="A4204">
            <v>2021</v>
          </cell>
        </row>
        <row r="4205">
          <cell r="A4205">
            <v>2021</v>
          </cell>
        </row>
        <row r="4206">
          <cell r="A4206">
            <v>2021</v>
          </cell>
        </row>
        <row r="4207">
          <cell r="A4207">
            <v>2021</v>
          </cell>
        </row>
        <row r="4208">
          <cell r="A4208">
            <v>2021</v>
          </cell>
        </row>
        <row r="4209">
          <cell r="A4209">
            <v>2021</v>
          </cell>
        </row>
        <row r="4210">
          <cell r="A4210">
            <v>2021</v>
          </cell>
        </row>
        <row r="4211">
          <cell r="A4211">
            <v>2021</v>
          </cell>
        </row>
        <row r="4212">
          <cell r="A4212">
            <v>2021</v>
          </cell>
        </row>
        <row r="4213">
          <cell r="A4213">
            <v>2021</v>
          </cell>
        </row>
        <row r="4214">
          <cell r="A4214">
            <v>2021</v>
          </cell>
        </row>
        <row r="4215">
          <cell r="A4215">
            <v>2021</v>
          </cell>
        </row>
        <row r="4216">
          <cell r="A4216">
            <v>2021</v>
          </cell>
        </row>
        <row r="4217">
          <cell r="A4217">
            <v>2021</v>
          </cell>
        </row>
        <row r="4218">
          <cell r="A4218">
            <v>2021</v>
          </cell>
        </row>
        <row r="4219">
          <cell r="A4219">
            <v>2021</v>
          </cell>
        </row>
        <row r="4220">
          <cell r="A4220">
            <v>2021</v>
          </cell>
        </row>
        <row r="4221">
          <cell r="A4221">
            <v>2021</v>
          </cell>
        </row>
        <row r="4222">
          <cell r="A4222">
            <v>2021</v>
          </cell>
        </row>
        <row r="4223">
          <cell r="A4223">
            <v>2021</v>
          </cell>
        </row>
        <row r="4224">
          <cell r="A4224">
            <v>2021</v>
          </cell>
        </row>
        <row r="4225">
          <cell r="A4225">
            <v>2021</v>
          </cell>
        </row>
        <row r="4226">
          <cell r="A4226">
            <v>2021</v>
          </cell>
        </row>
        <row r="4227">
          <cell r="A4227">
            <v>2021</v>
          </cell>
        </row>
        <row r="4228">
          <cell r="A4228">
            <v>2021</v>
          </cell>
        </row>
        <row r="4229">
          <cell r="A4229">
            <v>2021</v>
          </cell>
        </row>
        <row r="4230">
          <cell r="A4230">
            <v>2021</v>
          </cell>
        </row>
        <row r="4231">
          <cell r="A4231">
            <v>2021</v>
          </cell>
        </row>
        <row r="4232">
          <cell r="A4232">
            <v>2021</v>
          </cell>
        </row>
        <row r="4233">
          <cell r="A4233">
            <v>2021</v>
          </cell>
        </row>
        <row r="4234">
          <cell r="A4234">
            <v>2021</v>
          </cell>
        </row>
        <row r="4235">
          <cell r="A4235">
            <v>2021</v>
          </cell>
        </row>
        <row r="4236">
          <cell r="A4236">
            <v>2021</v>
          </cell>
        </row>
        <row r="4237">
          <cell r="A4237">
            <v>2021</v>
          </cell>
        </row>
        <row r="4238">
          <cell r="A4238">
            <v>2021</v>
          </cell>
        </row>
        <row r="4239">
          <cell r="A4239">
            <v>2021</v>
          </cell>
        </row>
        <row r="4240">
          <cell r="A4240">
            <v>2021</v>
          </cell>
        </row>
        <row r="4241">
          <cell r="A4241">
            <v>2021</v>
          </cell>
        </row>
        <row r="4242">
          <cell r="A4242">
            <v>2021</v>
          </cell>
        </row>
        <row r="4243">
          <cell r="A4243">
            <v>2021</v>
          </cell>
        </row>
        <row r="4244">
          <cell r="A4244">
            <v>2021</v>
          </cell>
        </row>
        <row r="4245">
          <cell r="A4245">
            <v>2021</v>
          </cell>
        </row>
        <row r="4246">
          <cell r="A4246">
            <v>2021</v>
          </cell>
        </row>
        <row r="4247">
          <cell r="A4247">
            <v>2021</v>
          </cell>
        </row>
        <row r="4248">
          <cell r="A4248">
            <v>2021</v>
          </cell>
        </row>
        <row r="4249">
          <cell r="A4249">
            <v>2021</v>
          </cell>
        </row>
        <row r="4250">
          <cell r="A4250">
            <v>2021</v>
          </cell>
        </row>
        <row r="4251">
          <cell r="A4251">
            <v>2021</v>
          </cell>
        </row>
        <row r="4252">
          <cell r="A4252">
            <v>2021</v>
          </cell>
        </row>
        <row r="4253">
          <cell r="A4253">
            <v>2021</v>
          </cell>
        </row>
        <row r="4254">
          <cell r="A4254">
            <v>2021</v>
          </cell>
        </row>
        <row r="4255">
          <cell r="A4255">
            <v>2021</v>
          </cell>
        </row>
        <row r="4256">
          <cell r="A4256">
            <v>2021</v>
          </cell>
        </row>
        <row r="4257">
          <cell r="A4257">
            <v>2021</v>
          </cell>
        </row>
        <row r="4258">
          <cell r="A4258">
            <v>2021</v>
          </cell>
        </row>
        <row r="4259">
          <cell r="A4259">
            <v>2021</v>
          </cell>
        </row>
        <row r="4260">
          <cell r="A4260">
            <v>2021</v>
          </cell>
        </row>
        <row r="4261">
          <cell r="A4261">
            <v>2021</v>
          </cell>
        </row>
        <row r="4262">
          <cell r="A4262">
            <v>2021</v>
          </cell>
        </row>
        <row r="4263">
          <cell r="A4263">
            <v>2021</v>
          </cell>
        </row>
        <row r="4264">
          <cell r="A4264">
            <v>2021</v>
          </cell>
        </row>
        <row r="4265">
          <cell r="A4265">
            <v>2021</v>
          </cell>
        </row>
        <row r="4266">
          <cell r="A4266">
            <v>2021</v>
          </cell>
        </row>
        <row r="4267">
          <cell r="A4267">
            <v>2021</v>
          </cell>
        </row>
        <row r="4268">
          <cell r="A4268">
            <v>2021</v>
          </cell>
        </row>
        <row r="4269">
          <cell r="A4269">
            <v>2021</v>
          </cell>
        </row>
        <row r="4270">
          <cell r="A4270">
            <v>2021</v>
          </cell>
        </row>
        <row r="4271">
          <cell r="A4271">
            <v>2021</v>
          </cell>
        </row>
        <row r="4272">
          <cell r="A4272">
            <v>2021</v>
          </cell>
        </row>
        <row r="4273">
          <cell r="A4273">
            <v>2021</v>
          </cell>
        </row>
        <row r="4274">
          <cell r="A4274">
            <v>2021</v>
          </cell>
        </row>
        <row r="4275">
          <cell r="A4275">
            <v>2021</v>
          </cell>
        </row>
        <row r="4276">
          <cell r="A4276">
            <v>2021</v>
          </cell>
        </row>
        <row r="4277">
          <cell r="A4277">
            <v>2021</v>
          </cell>
        </row>
        <row r="4278">
          <cell r="A4278">
            <v>2021</v>
          </cell>
        </row>
        <row r="4279">
          <cell r="A4279">
            <v>2021</v>
          </cell>
        </row>
        <row r="4280">
          <cell r="A4280">
            <v>2021</v>
          </cell>
        </row>
        <row r="4281">
          <cell r="A4281">
            <v>2021</v>
          </cell>
        </row>
        <row r="4282">
          <cell r="A4282">
            <v>2021</v>
          </cell>
        </row>
        <row r="4283">
          <cell r="A4283">
            <v>2021</v>
          </cell>
        </row>
        <row r="4284">
          <cell r="A4284">
            <v>2021</v>
          </cell>
        </row>
        <row r="4285">
          <cell r="A4285">
            <v>2021</v>
          </cell>
        </row>
        <row r="4286">
          <cell r="A4286">
            <v>2021</v>
          </cell>
        </row>
        <row r="4287">
          <cell r="A4287">
            <v>2021</v>
          </cell>
        </row>
        <row r="4288">
          <cell r="A4288">
            <v>2021</v>
          </cell>
        </row>
        <row r="4289">
          <cell r="A4289">
            <v>2021</v>
          </cell>
        </row>
        <row r="4290">
          <cell r="A4290">
            <v>2021</v>
          </cell>
        </row>
        <row r="4291">
          <cell r="A4291">
            <v>2021</v>
          </cell>
        </row>
        <row r="4292">
          <cell r="A4292">
            <v>2021</v>
          </cell>
        </row>
        <row r="4293">
          <cell r="A4293">
            <v>2021</v>
          </cell>
        </row>
        <row r="4294">
          <cell r="A4294">
            <v>2021</v>
          </cell>
        </row>
        <row r="4295">
          <cell r="A4295">
            <v>2021</v>
          </cell>
        </row>
        <row r="4296">
          <cell r="A4296">
            <v>2021</v>
          </cell>
        </row>
        <row r="4297">
          <cell r="A4297">
            <v>2021</v>
          </cell>
        </row>
        <row r="4298">
          <cell r="A4298">
            <v>2021</v>
          </cell>
        </row>
        <row r="4299">
          <cell r="A4299">
            <v>2021</v>
          </cell>
        </row>
        <row r="4300">
          <cell r="A4300">
            <v>2021</v>
          </cell>
        </row>
        <row r="4301">
          <cell r="A4301">
            <v>2021</v>
          </cell>
        </row>
        <row r="4302">
          <cell r="A4302">
            <v>2021</v>
          </cell>
        </row>
        <row r="4303">
          <cell r="A4303">
            <v>2021</v>
          </cell>
        </row>
        <row r="4304">
          <cell r="A4304">
            <v>2021</v>
          </cell>
        </row>
        <row r="4305">
          <cell r="A4305">
            <v>2021</v>
          </cell>
        </row>
        <row r="4306">
          <cell r="A4306">
            <v>2021</v>
          </cell>
        </row>
        <row r="4307">
          <cell r="A4307">
            <v>2021</v>
          </cell>
        </row>
        <row r="4308">
          <cell r="A4308">
            <v>2021</v>
          </cell>
        </row>
        <row r="4309">
          <cell r="A4309">
            <v>2021</v>
          </cell>
        </row>
        <row r="4310">
          <cell r="A4310">
            <v>2021</v>
          </cell>
        </row>
        <row r="4311">
          <cell r="A4311">
            <v>2021</v>
          </cell>
        </row>
        <row r="4312">
          <cell r="A4312">
            <v>2021</v>
          </cell>
        </row>
        <row r="4313">
          <cell r="A4313">
            <v>2021</v>
          </cell>
        </row>
        <row r="4314">
          <cell r="A4314">
            <v>2021</v>
          </cell>
        </row>
        <row r="4315">
          <cell r="A4315">
            <v>2021</v>
          </cell>
        </row>
        <row r="4316">
          <cell r="A4316">
            <v>2021</v>
          </cell>
        </row>
        <row r="4317">
          <cell r="A4317">
            <v>2021</v>
          </cell>
        </row>
        <row r="4318">
          <cell r="A4318">
            <v>2021</v>
          </cell>
        </row>
        <row r="4319">
          <cell r="A4319">
            <v>2021</v>
          </cell>
        </row>
        <row r="4320">
          <cell r="A4320">
            <v>2021</v>
          </cell>
        </row>
        <row r="4321">
          <cell r="A4321">
            <v>2021</v>
          </cell>
        </row>
        <row r="4322">
          <cell r="A4322">
            <v>2021</v>
          </cell>
        </row>
        <row r="4323">
          <cell r="A4323">
            <v>2021</v>
          </cell>
        </row>
        <row r="4324">
          <cell r="A4324">
            <v>2021</v>
          </cell>
        </row>
        <row r="4325">
          <cell r="A4325">
            <v>2021</v>
          </cell>
        </row>
        <row r="4326">
          <cell r="A4326">
            <v>2021</v>
          </cell>
        </row>
        <row r="4327">
          <cell r="A4327">
            <v>2021</v>
          </cell>
        </row>
        <row r="4328">
          <cell r="A4328">
            <v>2021</v>
          </cell>
        </row>
        <row r="4329">
          <cell r="A4329">
            <v>2021</v>
          </cell>
        </row>
        <row r="4330">
          <cell r="A4330">
            <v>2021</v>
          </cell>
        </row>
        <row r="4331">
          <cell r="A4331">
            <v>2021</v>
          </cell>
        </row>
        <row r="4332">
          <cell r="A4332">
            <v>2021</v>
          </cell>
        </row>
        <row r="4333">
          <cell r="A4333">
            <v>2021</v>
          </cell>
        </row>
        <row r="4334">
          <cell r="A4334">
            <v>2021</v>
          </cell>
        </row>
        <row r="4335">
          <cell r="A4335">
            <v>2021</v>
          </cell>
        </row>
        <row r="4336">
          <cell r="A4336">
            <v>2021</v>
          </cell>
        </row>
        <row r="4337">
          <cell r="A4337">
            <v>2021</v>
          </cell>
        </row>
        <row r="4338">
          <cell r="A4338">
            <v>2021</v>
          </cell>
        </row>
        <row r="4339">
          <cell r="A4339">
            <v>2021</v>
          </cell>
        </row>
        <row r="4340">
          <cell r="A4340">
            <v>2021</v>
          </cell>
        </row>
        <row r="4341">
          <cell r="A4341">
            <v>2021</v>
          </cell>
        </row>
        <row r="4342">
          <cell r="A4342">
            <v>2021</v>
          </cell>
        </row>
        <row r="4343">
          <cell r="A4343">
            <v>2021</v>
          </cell>
        </row>
        <row r="4344">
          <cell r="A4344">
            <v>2021</v>
          </cell>
        </row>
        <row r="4345">
          <cell r="A4345">
            <v>2021</v>
          </cell>
        </row>
        <row r="4346">
          <cell r="A4346">
            <v>2021</v>
          </cell>
        </row>
        <row r="4347">
          <cell r="A4347">
            <v>2021</v>
          </cell>
        </row>
        <row r="4348">
          <cell r="A4348">
            <v>2021</v>
          </cell>
        </row>
        <row r="4349">
          <cell r="A4349">
            <v>2021</v>
          </cell>
        </row>
        <row r="4350">
          <cell r="A4350">
            <v>2021</v>
          </cell>
        </row>
        <row r="4351">
          <cell r="A4351">
            <v>2021</v>
          </cell>
        </row>
        <row r="4352">
          <cell r="A4352">
            <v>2021</v>
          </cell>
        </row>
        <row r="4353">
          <cell r="A4353">
            <v>2021</v>
          </cell>
        </row>
        <row r="4354">
          <cell r="A4354">
            <v>2021</v>
          </cell>
        </row>
        <row r="4355">
          <cell r="A4355">
            <v>2021</v>
          </cell>
        </row>
        <row r="4356">
          <cell r="A4356">
            <v>2021</v>
          </cell>
        </row>
        <row r="4357">
          <cell r="A4357">
            <v>2021</v>
          </cell>
        </row>
        <row r="4358">
          <cell r="A4358">
            <v>2021</v>
          </cell>
        </row>
        <row r="4359">
          <cell r="A4359">
            <v>2021</v>
          </cell>
        </row>
        <row r="4360">
          <cell r="A4360">
            <v>2021</v>
          </cell>
        </row>
        <row r="4361">
          <cell r="A4361">
            <v>2021</v>
          </cell>
        </row>
        <row r="4362">
          <cell r="A4362">
            <v>2021</v>
          </cell>
        </row>
        <row r="4363">
          <cell r="A4363">
            <v>2021</v>
          </cell>
        </row>
        <row r="4364">
          <cell r="A4364">
            <v>2021</v>
          </cell>
        </row>
        <row r="4365">
          <cell r="A4365">
            <v>2021</v>
          </cell>
        </row>
        <row r="4366">
          <cell r="A4366">
            <v>2021</v>
          </cell>
        </row>
        <row r="4367">
          <cell r="A4367">
            <v>2021</v>
          </cell>
        </row>
        <row r="4368">
          <cell r="A4368">
            <v>2021</v>
          </cell>
        </row>
        <row r="4369">
          <cell r="A4369">
            <v>2021</v>
          </cell>
        </row>
        <row r="4370">
          <cell r="A4370">
            <v>2021</v>
          </cell>
        </row>
        <row r="4371">
          <cell r="A4371">
            <v>2021</v>
          </cell>
        </row>
        <row r="4372">
          <cell r="A4372">
            <v>2021</v>
          </cell>
        </row>
        <row r="4373">
          <cell r="A4373">
            <v>2021</v>
          </cell>
        </row>
        <row r="4374">
          <cell r="A4374">
            <v>2021</v>
          </cell>
        </row>
        <row r="4375">
          <cell r="A4375">
            <v>2021</v>
          </cell>
        </row>
        <row r="4376">
          <cell r="A4376">
            <v>2021</v>
          </cell>
        </row>
        <row r="4377">
          <cell r="A4377">
            <v>2021</v>
          </cell>
        </row>
        <row r="4378">
          <cell r="A4378">
            <v>2021</v>
          </cell>
        </row>
        <row r="4379">
          <cell r="A4379">
            <v>2021</v>
          </cell>
        </row>
        <row r="4380">
          <cell r="A4380">
            <v>2021</v>
          </cell>
        </row>
        <row r="4381">
          <cell r="A4381">
            <v>2021</v>
          </cell>
        </row>
        <row r="4382">
          <cell r="A4382">
            <v>2021</v>
          </cell>
        </row>
        <row r="4383">
          <cell r="A4383">
            <v>2021</v>
          </cell>
        </row>
        <row r="4384">
          <cell r="A4384">
            <v>2021</v>
          </cell>
        </row>
        <row r="4385">
          <cell r="A4385">
            <v>2021</v>
          </cell>
        </row>
        <row r="4386">
          <cell r="A4386">
            <v>2021</v>
          </cell>
        </row>
        <row r="4387">
          <cell r="A4387">
            <v>2021</v>
          </cell>
        </row>
        <row r="4388">
          <cell r="A4388">
            <v>2021</v>
          </cell>
        </row>
        <row r="4389">
          <cell r="A4389">
            <v>2021</v>
          </cell>
        </row>
        <row r="4390">
          <cell r="A4390">
            <v>2021</v>
          </cell>
        </row>
        <row r="4391">
          <cell r="A4391">
            <v>2021</v>
          </cell>
        </row>
        <row r="4392">
          <cell r="A4392">
            <v>2021</v>
          </cell>
        </row>
        <row r="4393">
          <cell r="A4393">
            <v>2021</v>
          </cell>
        </row>
        <row r="4394">
          <cell r="A4394">
            <v>2021</v>
          </cell>
        </row>
        <row r="4395">
          <cell r="A4395">
            <v>2021</v>
          </cell>
        </row>
        <row r="4396">
          <cell r="A4396">
            <v>2021</v>
          </cell>
        </row>
        <row r="4397">
          <cell r="A4397">
            <v>2021</v>
          </cell>
        </row>
        <row r="4398">
          <cell r="A4398">
            <v>2021</v>
          </cell>
        </row>
        <row r="4399">
          <cell r="A4399">
            <v>2021</v>
          </cell>
        </row>
        <row r="4400">
          <cell r="A4400">
            <v>2021</v>
          </cell>
        </row>
        <row r="4401">
          <cell r="A4401">
            <v>2021</v>
          </cell>
        </row>
        <row r="4402">
          <cell r="A4402">
            <v>2021</v>
          </cell>
        </row>
        <row r="4403">
          <cell r="A4403">
            <v>2021</v>
          </cell>
        </row>
        <row r="4404">
          <cell r="A4404">
            <v>2021</v>
          </cell>
        </row>
        <row r="4405">
          <cell r="A4405">
            <v>2021</v>
          </cell>
        </row>
        <row r="4406">
          <cell r="A4406">
            <v>2021</v>
          </cell>
        </row>
        <row r="4407">
          <cell r="A4407">
            <v>2021</v>
          </cell>
        </row>
        <row r="4408">
          <cell r="A4408">
            <v>2021</v>
          </cell>
        </row>
        <row r="4409">
          <cell r="A4409">
            <v>2021</v>
          </cell>
        </row>
        <row r="4410">
          <cell r="A4410">
            <v>2021</v>
          </cell>
        </row>
        <row r="4411">
          <cell r="A4411">
            <v>2021</v>
          </cell>
        </row>
        <row r="4412">
          <cell r="A4412">
            <v>2021</v>
          </cell>
        </row>
        <row r="4413">
          <cell r="A4413">
            <v>2021</v>
          </cell>
        </row>
        <row r="4414">
          <cell r="A4414">
            <v>2021</v>
          </cell>
        </row>
        <row r="4415">
          <cell r="A4415">
            <v>2021</v>
          </cell>
        </row>
        <row r="4416">
          <cell r="A4416">
            <v>2021</v>
          </cell>
        </row>
        <row r="4417">
          <cell r="A4417">
            <v>2021</v>
          </cell>
        </row>
        <row r="4418">
          <cell r="A4418">
            <v>2021</v>
          </cell>
        </row>
        <row r="4419">
          <cell r="A4419">
            <v>2021</v>
          </cell>
        </row>
        <row r="4420">
          <cell r="A4420">
            <v>2021</v>
          </cell>
        </row>
        <row r="4421">
          <cell r="A4421">
            <v>2021</v>
          </cell>
        </row>
        <row r="4422">
          <cell r="A4422">
            <v>2021</v>
          </cell>
        </row>
        <row r="4423">
          <cell r="A4423">
            <v>2021</v>
          </cell>
        </row>
        <row r="4424">
          <cell r="A4424">
            <v>2021</v>
          </cell>
        </row>
        <row r="4425">
          <cell r="A4425">
            <v>2021</v>
          </cell>
        </row>
        <row r="4426">
          <cell r="A4426">
            <v>2021</v>
          </cell>
        </row>
        <row r="4427">
          <cell r="A4427">
            <v>2021</v>
          </cell>
        </row>
        <row r="4428">
          <cell r="A4428">
            <v>2021</v>
          </cell>
        </row>
        <row r="4429">
          <cell r="A4429">
            <v>2021</v>
          </cell>
        </row>
        <row r="4430">
          <cell r="A4430">
            <v>2021</v>
          </cell>
        </row>
        <row r="4431">
          <cell r="A4431">
            <v>2021</v>
          </cell>
        </row>
        <row r="4432">
          <cell r="A4432">
            <v>2021</v>
          </cell>
        </row>
        <row r="4433">
          <cell r="A4433">
            <v>2021</v>
          </cell>
        </row>
        <row r="4434">
          <cell r="A4434">
            <v>2021</v>
          </cell>
        </row>
        <row r="4435">
          <cell r="A4435">
            <v>2021</v>
          </cell>
        </row>
        <row r="4436">
          <cell r="A4436">
            <v>2021</v>
          </cell>
        </row>
        <row r="4437">
          <cell r="A4437">
            <v>2021</v>
          </cell>
        </row>
        <row r="4438">
          <cell r="A4438">
            <v>2021</v>
          </cell>
        </row>
        <row r="4439">
          <cell r="A4439">
            <v>2021</v>
          </cell>
        </row>
        <row r="4440">
          <cell r="A4440">
            <v>2021</v>
          </cell>
        </row>
        <row r="4441">
          <cell r="A4441">
            <v>2021</v>
          </cell>
        </row>
        <row r="4442">
          <cell r="A4442">
            <v>2021</v>
          </cell>
        </row>
        <row r="4443">
          <cell r="A4443">
            <v>2021</v>
          </cell>
        </row>
        <row r="4444">
          <cell r="A4444">
            <v>2021</v>
          </cell>
        </row>
        <row r="4445">
          <cell r="A4445">
            <v>2021</v>
          </cell>
        </row>
        <row r="4446">
          <cell r="A4446">
            <v>2021</v>
          </cell>
        </row>
        <row r="4447">
          <cell r="A4447">
            <v>2021</v>
          </cell>
        </row>
        <row r="4448">
          <cell r="A4448">
            <v>2021</v>
          </cell>
        </row>
        <row r="4449">
          <cell r="A4449">
            <v>2021</v>
          </cell>
        </row>
        <row r="4450">
          <cell r="A4450">
            <v>2021</v>
          </cell>
        </row>
        <row r="4451">
          <cell r="A4451">
            <v>2021</v>
          </cell>
        </row>
        <row r="4452">
          <cell r="A4452">
            <v>2021</v>
          </cell>
        </row>
        <row r="4453">
          <cell r="A4453">
            <v>2021</v>
          </cell>
        </row>
        <row r="4454">
          <cell r="A4454">
            <v>2021</v>
          </cell>
        </row>
        <row r="4455">
          <cell r="A4455">
            <v>2021</v>
          </cell>
        </row>
        <row r="4456">
          <cell r="A4456">
            <v>2021</v>
          </cell>
        </row>
        <row r="4457">
          <cell r="A4457">
            <v>2021</v>
          </cell>
        </row>
        <row r="4458">
          <cell r="A4458">
            <v>2021</v>
          </cell>
        </row>
        <row r="4459">
          <cell r="A4459">
            <v>2021</v>
          </cell>
        </row>
        <row r="4460">
          <cell r="A4460">
            <v>2021</v>
          </cell>
        </row>
        <row r="4461">
          <cell r="A4461">
            <v>2021</v>
          </cell>
        </row>
        <row r="4462">
          <cell r="A4462">
            <v>2021</v>
          </cell>
        </row>
        <row r="4463">
          <cell r="A4463">
            <v>2021</v>
          </cell>
        </row>
        <row r="4464">
          <cell r="A4464">
            <v>2021</v>
          </cell>
        </row>
        <row r="4465">
          <cell r="A4465">
            <v>2021</v>
          </cell>
        </row>
        <row r="4466">
          <cell r="A4466">
            <v>2021</v>
          </cell>
        </row>
        <row r="4467">
          <cell r="A4467">
            <v>2021</v>
          </cell>
        </row>
        <row r="4468">
          <cell r="A4468">
            <v>2021</v>
          </cell>
        </row>
        <row r="4469">
          <cell r="A4469">
            <v>2021</v>
          </cell>
        </row>
        <row r="4470">
          <cell r="A4470">
            <v>2021</v>
          </cell>
        </row>
        <row r="4471">
          <cell r="A4471">
            <v>2021</v>
          </cell>
        </row>
        <row r="4472">
          <cell r="A4472">
            <v>2021</v>
          </cell>
        </row>
        <row r="4473">
          <cell r="A4473">
            <v>2021</v>
          </cell>
        </row>
        <row r="4474">
          <cell r="A4474">
            <v>2021</v>
          </cell>
        </row>
        <row r="4475">
          <cell r="A4475">
            <v>2021</v>
          </cell>
        </row>
        <row r="4476">
          <cell r="A4476">
            <v>2021</v>
          </cell>
        </row>
        <row r="4477">
          <cell r="A4477">
            <v>2021</v>
          </cell>
        </row>
        <row r="4478">
          <cell r="A4478">
            <v>2021</v>
          </cell>
        </row>
        <row r="4479">
          <cell r="A4479">
            <v>2021</v>
          </cell>
        </row>
        <row r="4480">
          <cell r="A4480">
            <v>2021</v>
          </cell>
        </row>
        <row r="4481">
          <cell r="A4481">
            <v>2021</v>
          </cell>
        </row>
        <row r="4482">
          <cell r="A4482">
            <v>2021</v>
          </cell>
        </row>
        <row r="4483">
          <cell r="A4483">
            <v>2021</v>
          </cell>
        </row>
        <row r="4484">
          <cell r="A4484">
            <v>2021</v>
          </cell>
        </row>
        <row r="4485">
          <cell r="A4485">
            <v>2021</v>
          </cell>
        </row>
        <row r="4486">
          <cell r="A4486">
            <v>2021</v>
          </cell>
        </row>
        <row r="4487">
          <cell r="A4487">
            <v>2021</v>
          </cell>
        </row>
        <row r="4488">
          <cell r="A4488">
            <v>2021</v>
          </cell>
        </row>
        <row r="4489">
          <cell r="A4489">
            <v>2021</v>
          </cell>
        </row>
        <row r="4490">
          <cell r="A4490">
            <v>2021</v>
          </cell>
        </row>
        <row r="4491">
          <cell r="A4491">
            <v>2021</v>
          </cell>
        </row>
        <row r="4492">
          <cell r="A4492">
            <v>2021</v>
          </cell>
        </row>
        <row r="4493">
          <cell r="A4493">
            <v>2021</v>
          </cell>
        </row>
        <row r="4494">
          <cell r="A4494">
            <v>2021</v>
          </cell>
        </row>
        <row r="4495">
          <cell r="A4495">
            <v>2021</v>
          </cell>
        </row>
        <row r="4496">
          <cell r="A4496">
            <v>2021</v>
          </cell>
        </row>
        <row r="4497">
          <cell r="A4497">
            <v>2021</v>
          </cell>
        </row>
        <row r="4498">
          <cell r="A4498">
            <v>2021</v>
          </cell>
        </row>
        <row r="4499">
          <cell r="A4499">
            <v>2021</v>
          </cell>
        </row>
        <row r="4500">
          <cell r="A4500">
            <v>2021</v>
          </cell>
        </row>
        <row r="4501">
          <cell r="A4501">
            <v>2021</v>
          </cell>
        </row>
        <row r="4502">
          <cell r="A4502">
            <v>2021</v>
          </cell>
        </row>
        <row r="4503">
          <cell r="A4503">
            <v>2021</v>
          </cell>
        </row>
        <row r="4504">
          <cell r="A4504">
            <v>2021</v>
          </cell>
        </row>
        <row r="4505">
          <cell r="A4505">
            <v>2021</v>
          </cell>
        </row>
        <row r="4506">
          <cell r="A4506">
            <v>2021</v>
          </cell>
        </row>
        <row r="4507">
          <cell r="A4507">
            <v>2021</v>
          </cell>
        </row>
        <row r="4508">
          <cell r="A4508">
            <v>2021</v>
          </cell>
        </row>
        <row r="4509">
          <cell r="A4509">
            <v>2021</v>
          </cell>
        </row>
        <row r="4510">
          <cell r="A4510">
            <v>2021</v>
          </cell>
        </row>
        <row r="4511">
          <cell r="A4511">
            <v>2021</v>
          </cell>
        </row>
        <row r="4512">
          <cell r="A4512">
            <v>2021</v>
          </cell>
        </row>
        <row r="4513">
          <cell r="A4513">
            <v>2021</v>
          </cell>
        </row>
        <row r="4514">
          <cell r="A4514">
            <v>2021</v>
          </cell>
        </row>
        <row r="4515">
          <cell r="A4515">
            <v>2021</v>
          </cell>
        </row>
        <row r="4516">
          <cell r="A4516">
            <v>2021</v>
          </cell>
        </row>
        <row r="4517">
          <cell r="A4517">
            <v>2021</v>
          </cell>
        </row>
        <row r="4518">
          <cell r="A4518">
            <v>2021</v>
          </cell>
        </row>
        <row r="4519">
          <cell r="A4519">
            <v>2021</v>
          </cell>
        </row>
        <row r="4520">
          <cell r="A4520">
            <v>2021</v>
          </cell>
        </row>
        <row r="4521">
          <cell r="A4521">
            <v>2021</v>
          </cell>
        </row>
        <row r="4522">
          <cell r="A4522">
            <v>2021</v>
          </cell>
        </row>
        <row r="4523">
          <cell r="A4523">
            <v>2021</v>
          </cell>
        </row>
        <row r="4524">
          <cell r="A4524">
            <v>2021</v>
          </cell>
        </row>
        <row r="4525">
          <cell r="A4525">
            <v>2021</v>
          </cell>
        </row>
        <row r="4526">
          <cell r="A4526">
            <v>2021</v>
          </cell>
        </row>
        <row r="4527">
          <cell r="A4527">
            <v>2021</v>
          </cell>
        </row>
        <row r="4528">
          <cell r="A4528">
            <v>2021</v>
          </cell>
        </row>
        <row r="4529">
          <cell r="A4529">
            <v>2021</v>
          </cell>
        </row>
        <row r="4530">
          <cell r="A4530">
            <v>2021</v>
          </cell>
        </row>
        <row r="4531">
          <cell r="A4531">
            <v>2021</v>
          </cell>
        </row>
        <row r="4532">
          <cell r="A4532">
            <v>2021</v>
          </cell>
        </row>
        <row r="4533">
          <cell r="A4533">
            <v>2021</v>
          </cell>
        </row>
        <row r="4534">
          <cell r="A4534">
            <v>2021</v>
          </cell>
        </row>
        <row r="4535">
          <cell r="A4535">
            <v>2021</v>
          </cell>
        </row>
        <row r="4536">
          <cell r="A4536">
            <v>2021</v>
          </cell>
        </row>
        <row r="4537">
          <cell r="A4537">
            <v>2021</v>
          </cell>
        </row>
        <row r="4538">
          <cell r="A4538">
            <v>2021</v>
          </cell>
        </row>
        <row r="4539">
          <cell r="A4539">
            <v>2021</v>
          </cell>
        </row>
        <row r="4540">
          <cell r="A4540">
            <v>2021</v>
          </cell>
        </row>
        <row r="4541">
          <cell r="A4541">
            <v>2021</v>
          </cell>
        </row>
        <row r="4542">
          <cell r="A4542">
            <v>2021</v>
          </cell>
        </row>
        <row r="4543">
          <cell r="A4543">
            <v>2021</v>
          </cell>
        </row>
        <row r="4544">
          <cell r="A4544">
            <v>2021</v>
          </cell>
        </row>
        <row r="4545">
          <cell r="A4545">
            <v>2021</v>
          </cell>
        </row>
        <row r="4546">
          <cell r="A4546">
            <v>2021</v>
          </cell>
        </row>
        <row r="4547">
          <cell r="A4547">
            <v>2021</v>
          </cell>
        </row>
        <row r="4548">
          <cell r="A4548">
            <v>2021</v>
          </cell>
        </row>
        <row r="4549">
          <cell r="A4549">
            <v>2021</v>
          </cell>
        </row>
        <row r="4550">
          <cell r="A4550">
            <v>2021</v>
          </cell>
        </row>
        <row r="4551">
          <cell r="A4551">
            <v>2021</v>
          </cell>
        </row>
        <row r="4552">
          <cell r="A4552">
            <v>2021</v>
          </cell>
        </row>
        <row r="4553">
          <cell r="A4553">
            <v>2021</v>
          </cell>
        </row>
        <row r="4554">
          <cell r="A4554">
            <v>2021</v>
          </cell>
        </row>
        <row r="4555">
          <cell r="A4555">
            <v>2021</v>
          </cell>
        </row>
        <row r="4556">
          <cell r="A4556">
            <v>2021</v>
          </cell>
        </row>
        <row r="4557">
          <cell r="A4557">
            <v>2021</v>
          </cell>
        </row>
        <row r="4558">
          <cell r="A4558">
            <v>2021</v>
          </cell>
        </row>
        <row r="4559">
          <cell r="A4559">
            <v>2021</v>
          </cell>
        </row>
        <row r="4560">
          <cell r="A4560">
            <v>2021</v>
          </cell>
        </row>
        <row r="4561">
          <cell r="A4561">
            <v>2021</v>
          </cell>
        </row>
        <row r="4562">
          <cell r="A4562">
            <v>2021</v>
          </cell>
        </row>
        <row r="4563">
          <cell r="A4563">
            <v>2021</v>
          </cell>
        </row>
        <row r="4564">
          <cell r="A4564">
            <v>2021</v>
          </cell>
        </row>
        <row r="4565">
          <cell r="A4565">
            <v>2021</v>
          </cell>
        </row>
        <row r="4566">
          <cell r="A4566">
            <v>2021</v>
          </cell>
        </row>
        <row r="4567">
          <cell r="A4567">
            <v>2021</v>
          </cell>
        </row>
        <row r="4568">
          <cell r="A4568">
            <v>2021</v>
          </cell>
        </row>
        <row r="4569">
          <cell r="A4569">
            <v>2021</v>
          </cell>
        </row>
        <row r="4570">
          <cell r="A4570">
            <v>2021</v>
          </cell>
        </row>
        <row r="4571">
          <cell r="A4571">
            <v>2021</v>
          </cell>
        </row>
        <row r="4572">
          <cell r="A4572">
            <v>2021</v>
          </cell>
        </row>
        <row r="4573">
          <cell r="A4573">
            <v>2021</v>
          </cell>
        </row>
        <row r="4574">
          <cell r="A4574">
            <v>2021</v>
          </cell>
        </row>
        <row r="4575">
          <cell r="A4575">
            <v>2021</v>
          </cell>
        </row>
        <row r="4576">
          <cell r="A4576">
            <v>2021</v>
          </cell>
        </row>
        <row r="4577">
          <cell r="A4577">
            <v>2021</v>
          </cell>
        </row>
        <row r="4578">
          <cell r="A4578">
            <v>2021</v>
          </cell>
        </row>
        <row r="4579">
          <cell r="A4579">
            <v>2021</v>
          </cell>
        </row>
        <row r="4580">
          <cell r="A4580">
            <v>2021</v>
          </cell>
        </row>
        <row r="4581">
          <cell r="A4581">
            <v>2021</v>
          </cell>
        </row>
        <row r="4582">
          <cell r="A4582">
            <v>2021</v>
          </cell>
        </row>
        <row r="4583">
          <cell r="A4583">
            <v>2021</v>
          </cell>
        </row>
        <row r="4584">
          <cell r="A4584">
            <v>2021</v>
          </cell>
        </row>
        <row r="4585">
          <cell r="A4585">
            <v>2021</v>
          </cell>
        </row>
        <row r="4586">
          <cell r="A4586">
            <v>2021</v>
          </cell>
        </row>
        <row r="4587">
          <cell r="A4587">
            <v>2021</v>
          </cell>
        </row>
        <row r="4588">
          <cell r="A4588">
            <v>2021</v>
          </cell>
        </row>
        <row r="4589">
          <cell r="A4589">
            <v>2021</v>
          </cell>
        </row>
        <row r="4590">
          <cell r="A4590">
            <v>2021</v>
          </cell>
        </row>
        <row r="4591">
          <cell r="A4591">
            <v>2021</v>
          </cell>
        </row>
        <row r="4592">
          <cell r="A4592">
            <v>2021</v>
          </cell>
        </row>
        <row r="4593">
          <cell r="A4593">
            <v>2021</v>
          </cell>
        </row>
        <row r="4594">
          <cell r="A4594">
            <v>2021</v>
          </cell>
        </row>
        <row r="4595">
          <cell r="A4595">
            <v>2021</v>
          </cell>
        </row>
        <row r="4596">
          <cell r="A4596">
            <v>2021</v>
          </cell>
        </row>
        <row r="4597">
          <cell r="A4597">
            <v>2021</v>
          </cell>
        </row>
        <row r="4598">
          <cell r="A4598">
            <v>2021</v>
          </cell>
        </row>
        <row r="4599">
          <cell r="A4599">
            <v>2021</v>
          </cell>
        </row>
        <row r="4600">
          <cell r="A4600">
            <v>2021</v>
          </cell>
        </row>
        <row r="4601">
          <cell r="A4601">
            <v>2021</v>
          </cell>
        </row>
        <row r="4602">
          <cell r="A4602">
            <v>2021</v>
          </cell>
        </row>
        <row r="4603">
          <cell r="A4603">
            <v>2021</v>
          </cell>
        </row>
        <row r="4604">
          <cell r="A4604">
            <v>2021</v>
          </cell>
        </row>
        <row r="4605">
          <cell r="A4605">
            <v>2021</v>
          </cell>
        </row>
        <row r="4606">
          <cell r="A4606">
            <v>2021</v>
          </cell>
        </row>
        <row r="4607">
          <cell r="A4607">
            <v>2021</v>
          </cell>
        </row>
        <row r="4608">
          <cell r="A4608">
            <v>2021</v>
          </cell>
        </row>
        <row r="4609">
          <cell r="A4609">
            <v>2021</v>
          </cell>
        </row>
        <row r="4610">
          <cell r="A4610">
            <v>2021</v>
          </cell>
        </row>
        <row r="4611">
          <cell r="A4611">
            <v>2021</v>
          </cell>
        </row>
        <row r="4612">
          <cell r="A4612">
            <v>2021</v>
          </cell>
        </row>
        <row r="4613">
          <cell r="A4613">
            <v>2021</v>
          </cell>
        </row>
        <row r="4614">
          <cell r="A4614">
            <v>2021</v>
          </cell>
        </row>
        <row r="4615">
          <cell r="A4615">
            <v>2021</v>
          </cell>
        </row>
        <row r="4616">
          <cell r="A4616">
            <v>2021</v>
          </cell>
        </row>
        <row r="4617">
          <cell r="A4617">
            <v>2021</v>
          </cell>
        </row>
        <row r="4618">
          <cell r="A4618">
            <v>2021</v>
          </cell>
        </row>
        <row r="4619">
          <cell r="A4619">
            <v>2021</v>
          </cell>
        </row>
        <row r="4620">
          <cell r="A4620">
            <v>2021</v>
          </cell>
        </row>
        <row r="4621">
          <cell r="A4621">
            <v>2021</v>
          </cell>
        </row>
        <row r="4622">
          <cell r="A4622">
            <v>2021</v>
          </cell>
        </row>
        <row r="4623">
          <cell r="A4623">
            <v>2021</v>
          </cell>
        </row>
        <row r="4624">
          <cell r="A4624">
            <v>2021</v>
          </cell>
        </row>
        <row r="4625">
          <cell r="A4625">
            <v>2021</v>
          </cell>
        </row>
        <row r="4626">
          <cell r="A4626">
            <v>2021</v>
          </cell>
        </row>
        <row r="4627">
          <cell r="A4627">
            <v>2021</v>
          </cell>
        </row>
        <row r="4628">
          <cell r="A4628">
            <v>2021</v>
          </cell>
        </row>
        <row r="4629">
          <cell r="A4629">
            <v>2021</v>
          </cell>
        </row>
        <row r="4630">
          <cell r="A4630">
            <v>2021</v>
          </cell>
        </row>
        <row r="4631">
          <cell r="A4631">
            <v>2021</v>
          </cell>
        </row>
        <row r="4632">
          <cell r="A4632">
            <v>2021</v>
          </cell>
        </row>
        <row r="4633">
          <cell r="A4633">
            <v>2021</v>
          </cell>
        </row>
        <row r="4634">
          <cell r="A4634">
            <v>2021</v>
          </cell>
        </row>
        <row r="4635">
          <cell r="A4635">
            <v>2021</v>
          </cell>
        </row>
        <row r="4636">
          <cell r="A4636">
            <v>2021</v>
          </cell>
        </row>
        <row r="4637">
          <cell r="A4637">
            <v>2021</v>
          </cell>
        </row>
        <row r="4638">
          <cell r="A4638">
            <v>2021</v>
          </cell>
        </row>
        <row r="4639">
          <cell r="A4639">
            <v>2021</v>
          </cell>
        </row>
        <row r="4640">
          <cell r="A4640">
            <v>2021</v>
          </cell>
        </row>
        <row r="4641">
          <cell r="A4641">
            <v>2021</v>
          </cell>
        </row>
        <row r="4642">
          <cell r="A4642">
            <v>2021</v>
          </cell>
        </row>
        <row r="4643">
          <cell r="A4643">
            <v>2021</v>
          </cell>
        </row>
        <row r="4644">
          <cell r="A4644">
            <v>2021</v>
          </cell>
        </row>
        <row r="4645">
          <cell r="A4645">
            <v>2021</v>
          </cell>
        </row>
        <row r="4646">
          <cell r="A4646">
            <v>2021</v>
          </cell>
        </row>
        <row r="4647">
          <cell r="A4647">
            <v>2021</v>
          </cell>
        </row>
        <row r="4648">
          <cell r="A4648">
            <v>2021</v>
          </cell>
        </row>
        <row r="4649">
          <cell r="A4649">
            <v>2021</v>
          </cell>
        </row>
        <row r="4650">
          <cell r="A4650">
            <v>2021</v>
          </cell>
        </row>
        <row r="4651">
          <cell r="A4651">
            <v>2021</v>
          </cell>
        </row>
        <row r="4652">
          <cell r="A4652">
            <v>2021</v>
          </cell>
        </row>
        <row r="4653">
          <cell r="A4653">
            <v>2021</v>
          </cell>
        </row>
        <row r="4654">
          <cell r="A4654">
            <v>2021</v>
          </cell>
        </row>
        <row r="4655">
          <cell r="A4655">
            <v>2021</v>
          </cell>
        </row>
        <row r="4656">
          <cell r="A4656">
            <v>2021</v>
          </cell>
        </row>
        <row r="4657">
          <cell r="A4657">
            <v>2021</v>
          </cell>
        </row>
        <row r="4658">
          <cell r="A4658">
            <v>2021</v>
          </cell>
        </row>
        <row r="4659">
          <cell r="A4659">
            <v>2021</v>
          </cell>
        </row>
        <row r="4660">
          <cell r="A4660">
            <v>2021</v>
          </cell>
        </row>
        <row r="4661">
          <cell r="A4661">
            <v>2021</v>
          </cell>
        </row>
        <row r="4662">
          <cell r="A4662">
            <v>2021</v>
          </cell>
        </row>
        <row r="4663">
          <cell r="A4663">
            <v>2021</v>
          </cell>
        </row>
        <row r="4664">
          <cell r="A4664">
            <v>2021</v>
          </cell>
        </row>
        <row r="4665">
          <cell r="A4665">
            <v>2021</v>
          </cell>
        </row>
        <row r="4666">
          <cell r="A4666">
            <v>2021</v>
          </cell>
        </row>
        <row r="4667">
          <cell r="A4667">
            <v>2021</v>
          </cell>
        </row>
        <row r="4668">
          <cell r="A4668">
            <v>2021</v>
          </cell>
        </row>
        <row r="4669">
          <cell r="A4669">
            <v>2021</v>
          </cell>
        </row>
        <row r="4670">
          <cell r="A4670">
            <v>2021</v>
          </cell>
        </row>
        <row r="4671">
          <cell r="A4671">
            <v>2021</v>
          </cell>
        </row>
        <row r="4672">
          <cell r="A4672">
            <v>2021</v>
          </cell>
        </row>
        <row r="4673">
          <cell r="A4673">
            <v>2021</v>
          </cell>
        </row>
        <row r="4674">
          <cell r="A4674">
            <v>2021</v>
          </cell>
        </row>
        <row r="4675">
          <cell r="A4675">
            <v>2021</v>
          </cell>
        </row>
        <row r="4676">
          <cell r="A4676">
            <v>2021</v>
          </cell>
        </row>
        <row r="4677">
          <cell r="A4677">
            <v>2021</v>
          </cell>
        </row>
        <row r="4678">
          <cell r="A4678">
            <v>2021</v>
          </cell>
        </row>
        <row r="4679">
          <cell r="A4679">
            <v>2021</v>
          </cell>
        </row>
        <row r="4680">
          <cell r="A4680">
            <v>2021</v>
          </cell>
        </row>
        <row r="4681">
          <cell r="A4681">
            <v>2021</v>
          </cell>
        </row>
        <row r="4682">
          <cell r="A4682">
            <v>2021</v>
          </cell>
        </row>
        <row r="4683">
          <cell r="A4683">
            <v>2021</v>
          </cell>
        </row>
        <row r="4684">
          <cell r="A4684">
            <v>2021</v>
          </cell>
        </row>
        <row r="4685">
          <cell r="A4685">
            <v>2021</v>
          </cell>
        </row>
        <row r="4686">
          <cell r="A4686">
            <v>2021</v>
          </cell>
        </row>
        <row r="4687">
          <cell r="A4687">
            <v>2021</v>
          </cell>
        </row>
        <row r="4688">
          <cell r="A4688">
            <v>2021</v>
          </cell>
        </row>
        <row r="4689">
          <cell r="A4689">
            <v>2021</v>
          </cell>
        </row>
        <row r="4690">
          <cell r="A4690">
            <v>2021</v>
          </cell>
        </row>
        <row r="4691">
          <cell r="A4691">
            <v>2021</v>
          </cell>
        </row>
        <row r="4692">
          <cell r="A4692">
            <v>2021</v>
          </cell>
        </row>
        <row r="4693">
          <cell r="A4693">
            <v>2021</v>
          </cell>
        </row>
        <row r="4694">
          <cell r="A4694">
            <v>2021</v>
          </cell>
        </row>
        <row r="4695">
          <cell r="A4695">
            <v>2021</v>
          </cell>
        </row>
        <row r="4696">
          <cell r="A4696">
            <v>2021</v>
          </cell>
        </row>
        <row r="4697">
          <cell r="A4697">
            <v>2021</v>
          </cell>
        </row>
        <row r="4698">
          <cell r="A4698">
            <v>2021</v>
          </cell>
        </row>
        <row r="4699">
          <cell r="A4699">
            <v>2021</v>
          </cell>
        </row>
        <row r="4700">
          <cell r="A4700">
            <v>2021</v>
          </cell>
        </row>
        <row r="4701">
          <cell r="A4701">
            <v>2021</v>
          </cell>
        </row>
        <row r="4702">
          <cell r="A4702">
            <v>2021</v>
          </cell>
        </row>
        <row r="4703">
          <cell r="A4703">
            <v>2021</v>
          </cell>
        </row>
        <row r="4704">
          <cell r="A4704">
            <v>2021</v>
          </cell>
        </row>
        <row r="4705">
          <cell r="A4705">
            <v>2021</v>
          </cell>
        </row>
        <row r="4706">
          <cell r="A4706">
            <v>2021</v>
          </cell>
        </row>
        <row r="4707">
          <cell r="A4707">
            <v>2021</v>
          </cell>
        </row>
        <row r="4708">
          <cell r="A4708">
            <v>2021</v>
          </cell>
        </row>
        <row r="4709">
          <cell r="A4709">
            <v>2021</v>
          </cell>
        </row>
        <row r="4710">
          <cell r="A4710">
            <v>2021</v>
          </cell>
        </row>
        <row r="4711">
          <cell r="A4711">
            <v>2021</v>
          </cell>
        </row>
        <row r="4712">
          <cell r="A4712">
            <v>2021</v>
          </cell>
        </row>
        <row r="4713">
          <cell r="A4713">
            <v>2021</v>
          </cell>
        </row>
        <row r="4714">
          <cell r="A4714">
            <v>2021</v>
          </cell>
        </row>
        <row r="4715">
          <cell r="A4715">
            <v>2021</v>
          </cell>
        </row>
        <row r="4716">
          <cell r="A4716">
            <v>2021</v>
          </cell>
        </row>
        <row r="4717">
          <cell r="A4717">
            <v>2021</v>
          </cell>
        </row>
        <row r="4718">
          <cell r="A4718">
            <v>2021</v>
          </cell>
        </row>
        <row r="4719">
          <cell r="A4719">
            <v>2021</v>
          </cell>
        </row>
        <row r="4720">
          <cell r="A4720">
            <v>2021</v>
          </cell>
        </row>
        <row r="4721">
          <cell r="A4721">
            <v>2021</v>
          </cell>
        </row>
        <row r="4722">
          <cell r="A4722">
            <v>2021</v>
          </cell>
        </row>
        <row r="4723">
          <cell r="A4723">
            <v>2021</v>
          </cell>
        </row>
        <row r="4724">
          <cell r="A4724">
            <v>2021</v>
          </cell>
        </row>
        <row r="4725">
          <cell r="A4725">
            <v>2021</v>
          </cell>
        </row>
        <row r="4726">
          <cell r="A4726">
            <v>2021</v>
          </cell>
        </row>
        <row r="4727">
          <cell r="A4727">
            <v>2021</v>
          </cell>
        </row>
        <row r="4728">
          <cell r="A4728">
            <v>2021</v>
          </cell>
        </row>
        <row r="4729">
          <cell r="A4729">
            <v>2021</v>
          </cell>
        </row>
        <row r="4730">
          <cell r="A4730">
            <v>2021</v>
          </cell>
        </row>
        <row r="4731">
          <cell r="A4731">
            <v>2021</v>
          </cell>
        </row>
        <row r="4732">
          <cell r="A4732">
            <v>2021</v>
          </cell>
        </row>
        <row r="4733">
          <cell r="A4733">
            <v>2021</v>
          </cell>
        </row>
        <row r="4734">
          <cell r="A4734">
            <v>2021</v>
          </cell>
        </row>
        <row r="4735">
          <cell r="A4735">
            <v>2021</v>
          </cell>
        </row>
        <row r="4736">
          <cell r="A4736">
            <v>2021</v>
          </cell>
        </row>
        <row r="4737">
          <cell r="A4737">
            <v>2021</v>
          </cell>
        </row>
        <row r="4738">
          <cell r="A4738">
            <v>2021</v>
          </cell>
        </row>
        <row r="4739">
          <cell r="A4739">
            <v>2021</v>
          </cell>
        </row>
        <row r="4740">
          <cell r="A4740">
            <v>2021</v>
          </cell>
        </row>
        <row r="4741">
          <cell r="A4741">
            <v>2021</v>
          </cell>
        </row>
        <row r="4742">
          <cell r="A4742">
            <v>2021</v>
          </cell>
        </row>
        <row r="4743">
          <cell r="A4743">
            <v>2021</v>
          </cell>
        </row>
        <row r="4744">
          <cell r="A4744">
            <v>2021</v>
          </cell>
        </row>
        <row r="4745">
          <cell r="A4745">
            <v>2021</v>
          </cell>
        </row>
        <row r="4746">
          <cell r="A4746">
            <v>2021</v>
          </cell>
        </row>
        <row r="4747">
          <cell r="A4747">
            <v>2021</v>
          </cell>
        </row>
        <row r="4748">
          <cell r="A4748">
            <v>2021</v>
          </cell>
        </row>
        <row r="4749">
          <cell r="A4749">
            <v>2021</v>
          </cell>
        </row>
        <row r="4750">
          <cell r="A4750">
            <v>2021</v>
          </cell>
        </row>
        <row r="4751">
          <cell r="A4751">
            <v>2021</v>
          </cell>
        </row>
        <row r="4752">
          <cell r="A4752">
            <v>2021</v>
          </cell>
        </row>
        <row r="4753">
          <cell r="A4753">
            <v>2021</v>
          </cell>
        </row>
        <row r="4754">
          <cell r="A4754">
            <v>2021</v>
          </cell>
        </row>
        <row r="4755">
          <cell r="A4755">
            <v>2021</v>
          </cell>
        </row>
        <row r="4756">
          <cell r="A4756">
            <v>2021</v>
          </cell>
        </row>
        <row r="4757">
          <cell r="A4757">
            <v>2021</v>
          </cell>
        </row>
        <row r="4758">
          <cell r="A4758">
            <v>2021</v>
          </cell>
        </row>
        <row r="4759">
          <cell r="A4759">
            <v>2021</v>
          </cell>
        </row>
        <row r="4760">
          <cell r="A4760">
            <v>2021</v>
          </cell>
        </row>
        <row r="4761">
          <cell r="A4761">
            <v>2021</v>
          </cell>
        </row>
        <row r="4762">
          <cell r="A4762">
            <v>2021</v>
          </cell>
        </row>
        <row r="4763">
          <cell r="A4763">
            <v>2021</v>
          </cell>
        </row>
        <row r="4764">
          <cell r="A4764">
            <v>2021</v>
          </cell>
        </row>
        <row r="4765">
          <cell r="A4765">
            <v>2021</v>
          </cell>
        </row>
        <row r="4766">
          <cell r="A4766">
            <v>2021</v>
          </cell>
        </row>
        <row r="4767">
          <cell r="A4767">
            <v>2021</v>
          </cell>
        </row>
        <row r="4768">
          <cell r="A4768">
            <v>2021</v>
          </cell>
        </row>
        <row r="4769">
          <cell r="A4769">
            <v>2021</v>
          </cell>
        </row>
        <row r="4770">
          <cell r="A4770">
            <v>2021</v>
          </cell>
        </row>
        <row r="4771">
          <cell r="A4771">
            <v>2021</v>
          </cell>
        </row>
        <row r="4772">
          <cell r="A4772">
            <v>2021</v>
          </cell>
        </row>
        <row r="4773">
          <cell r="A4773">
            <v>2021</v>
          </cell>
        </row>
        <row r="4774">
          <cell r="A4774">
            <v>2021</v>
          </cell>
        </row>
        <row r="4775">
          <cell r="A4775">
            <v>2021</v>
          </cell>
        </row>
        <row r="4776">
          <cell r="A4776">
            <v>2021</v>
          </cell>
        </row>
        <row r="4777">
          <cell r="A4777">
            <v>2021</v>
          </cell>
        </row>
        <row r="4778">
          <cell r="A4778">
            <v>2021</v>
          </cell>
        </row>
        <row r="4779">
          <cell r="A4779">
            <v>2021</v>
          </cell>
        </row>
        <row r="4780">
          <cell r="A4780">
            <v>2021</v>
          </cell>
        </row>
        <row r="4781">
          <cell r="A4781">
            <v>2021</v>
          </cell>
        </row>
        <row r="4782">
          <cell r="A4782">
            <v>2021</v>
          </cell>
        </row>
        <row r="4783">
          <cell r="A4783">
            <v>2021</v>
          </cell>
        </row>
        <row r="4784">
          <cell r="A4784">
            <v>2021</v>
          </cell>
        </row>
        <row r="4785">
          <cell r="A4785">
            <v>2021</v>
          </cell>
        </row>
        <row r="4786">
          <cell r="A4786">
            <v>2021</v>
          </cell>
        </row>
        <row r="4787">
          <cell r="A4787">
            <v>2021</v>
          </cell>
        </row>
        <row r="4788">
          <cell r="A4788">
            <v>2021</v>
          </cell>
        </row>
        <row r="4789">
          <cell r="A4789">
            <v>2021</v>
          </cell>
        </row>
        <row r="4790">
          <cell r="A4790">
            <v>2021</v>
          </cell>
        </row>
        <row r="4791">
          <cell r="A4791">
            <v>2021</v>
          </cell>
        </row>
        <row r="4792">
          <cell r="A4792">
            <v>2021</v>
          </cell>
        </row>
        <row r="4793">
          <cell r="A4793">
            <v>2021</v>
          </cell>
        </row>
        <row r="4794">
          <cell r="A4794">
            <v>2021</v>
          </cell>
        </row>
        <row r="4795">
          <cell r="A4795">
            <v>2021</v>
          </cell>
        </row>
        <row r="4796">
          <cell r="A4796">
            <v>2021</v>
          </cell>
        </row>
        <row r="4797">
          <cell r="A4797">
            <v>2021</v>
          </cell>
        </row>
        <row r="4798">
          <cell r="A4798">
            <v>2021</v>
          </cell>
        </row>
        <row r="4799">
          <cell r="A4799">
            <v>2021</v>
          </cell>
        </row>
        <row r="4800">
          <cell r="A4800">
            <v>2021</v>
          </cell>
        </row>
        <row r="4801">
          <cell r="A4801">
            <v>2021</v>
          </cell>
        </row>
        <row r="4802">
          <cell r="A4802">
            <v>2021</v>
          </cell>
        </row>
        <row r="4803">
          <cell r="A4803">
            <v>2021</v>
          </cell>
        </row>
        <row r="4804">
          <cell r="A4804">
            <v>2021</v>
          </cell>
        </row>
        <row r="4805">
          <cell r="A4805">
            <v>2021</v>
          </cell>
        </row>
        <row r="4806">
          <cell r="A4806">
            <v>2021</v>
          </cell>
        </row>
        <row r="4807">
          <cell r="A4807">
            <v>2021</v>
          </cell>
        </row>
        <row r="4808">
          <cell r="A4808">
            <v>2021</v>
          </cell>
        </row>
        <row r="4809">
          <cell r="A4809">
            <v>2021</v>
          </cell>
        </row>
        <row r="4810">
          <cell r="A4810">
            <v>2021</v>
          </cell>
        </row>
        <row r="4811">
          <cell r="A4811">
            <v>2021</v>
          </cell>
        </row>
        <row r="4812">
          <cell r="A4812">
            <v>2021</v>
          </cell>
        </row>
        <row r="4813">
          <cell r="A4813">
            <v>2021</v>
          </cell>
        </row>
        <row r="4814">
          <cell r="A4814">
            <v>2021</v>
          </cell>
        </row>
        <row r="4815">
          <cell r="A4815">
            <v>2021</v>
          </cell>
        </row>
        <row r="4816">
          <cell r="A4816">
            <v>2021</v>
          </cell>
        </row>
        <row r="4817">
          <cell r="A4817">
            <v>2021</v>
          </cell>
        </row>
        <row r="4818">
          <cell r="A4818">
            <v>2021</v>
          </cell>
        </row>
        <row r="4819">
          <cell r="A4819">
            <v>2021</v>
          </cell>
        </row>
        <row r="4820">
          <cell r="A4820">
            <v>2021</v>
          </cell>
        </row>
        <row r="4821">
          <cell r="A4821">
            <v>2021</v>
          </cell>
        </row>
        <row r="4822">
          <cell r="A4822">
            <v>2021</v>
          </cell>
        </row>
        <row r="4823">
          <cell r="A4823">
            <v>2021</v>
          </cell>
        </row>
        <row r="4824">
          <cell r="A4824">
            <v>2021</v>
          </cell>
        </row>
        <row r="4825">
          <cell r="A4825">
            <v>2021</v>
          </cell>
        </row>
        <row r="4826">
          <cell r="A4826">
            <v>2021</v>
          </cell>
        </row>
        <row r="4827">
          <cell r="A4827">
            <v>2021</v>
          </cell>
        </row>
        <row r="4828">
          <cell r="A4828">
            <v>2021</v>
          </cell>
        </row>
        <row r="4829">
          <cell r="A4829">
            <v>2021</v>
          </cell>
        </row>
        <row r="4830">
          <cell r="A4830">
            <v>2021</v>
          </cell>
        </row>
        <row r="4831">
          <cell r="A4831">
            <v>2021</v>
          </cell>
        </row>
        <row r="4832">
          <cell r="A4832">
            <v>2021</v>
          </cell>
        </row>
        <row r="4833">
          <cell r="A4833">
            <v>2021</v>
          </cell>
        </row>
        <row r="4834">
          <cell r="A4834">
            <v>2021</v>
          </cell>
        </row>
        <row r="4835">
          <cell r="A4835">
            <v>2021</v>
          </cell>
        </row>
        <row r="4836">
          <cell r="A4836">
            <v>2021</v>
          </cell>
        </row>
        <row r="4837">
          <cell r="A4837">
            <v>2021</v>
          </cell>
        </row>
        <row r="4838">
          <cell r="A4838">
            <v>2021</v>
          </cell>
        </row>
        <row r="4839">
          <cell r="A4839">
            <v>2021</v>
          </cell>
        </row>
        <row r="4840">
          <cell r="A4840">
            <v>2021</v>
          </cell>
        </row>
        <row r="4841">
          <cell r="A4841">
            <v>2021</v>
          </cell>
        </row>
        <row r="4842">
          <cell r="A4842">
            <v>2021</v>
          </cell>
        </row>
        <row r="4843">
          <cell r="A4843">
            <v>2021</v>
          </cell>
        </row>
        <row r="4844">
          <cell r="A4844">
            <v>2021</v>
          </cell>
        </row>
        <row r="4845">
          <cell r="A4845">
            <v>2021</v>
          </cell>
        </row>
        <row r="4846">
          <cell r="A4846">
            <v>2021</v>
          </cell>
        </row>
        <row r="4847">
          <cell r="A4847">
            <v>2021</v>
          </cell>
        </row>
        <row r="4848">
          <cell r="A4848">
            <v>2021</v>
          </cell>
        </row>
        <row r="4849">
          <cell r="A4849">
            <v>2021</v>
          </cell>
        </row>
        <row r="4850">
          <cell r="A4850">
            <v>2021</v>
          </cell>
        </row>
        <row r="4851">
          <cell r="A4851">
            <v>2021</v>
          </cell>
        </row>
        <row r="4852">
          <cell r="A4852">
            <v>2021</v>
          </cell>
        </row>
        <row r="4853">
          <cell r="A4853">
            <v>2021</v>
          </cell>
        </row>
        <row r="4854">
          <cell r="A4854">
            <v>2021</v>
          </cell>
        </row>
        <row r="4855">
          <cell r="A4855">
            <v>2021</v>
          </cell>
        </row>
        <row r="4856">
          <cell r="A4856">
            <v>2021</v>
          </cell>
        </row>
        <row r="4857">
          <cell r="A4857">
            <v>2021</v>
          </cell>
        </row>
        <row r="4858">
          <cell r="A4858">
            <v>2021</v>
          </cell>
        </row>
        <row r="4859">
          <cell r="A4859">
            <v>2021</v>
          </cell>
        </row>
        <row r="4860">
          <cell r="A4860">
            <v>2021</v>
          </cell>
        </row>
        <row r="4861">
          <cell r="A4861">
            <v>2021</v>
          </cell>
        </row>
        <row r="4862">
          <cell r="A4862">
            <v>2021</v>
          </cell>
        </row>
        <row r="4863">
          <cell r="A4863">
            <v>2021</v>
          </cell>
        </row>
        <row r="4864">
          <cell r="A4864">
            <v>2021</v>
          </cell>
        </row>
        <row r="4865">
          <cell r="A4865">
            <v>2021</v>
          </cell>
        </row>
        <row r="4866">
          <cell r="A4866">
            <v>2021</v>
          </cell>
        </row>
        <row r="4867">
          <cell r="A4867">
            <v>2021</v>
          </cell>
        </row>
        <row r="4868">
          <cell r="A4868">
            <v>2021</v>
          </cell>
        </row>
        <row r="4869">
          <cell r="A4869">
            <v>2021</v>
          </cell>
        </row>
        <row r="4870">
          <cell r="A4870">
            <v>2021</v>
          </cell>
        </row>
        <row r="4871">
          <cell r="A4871">
            <v>2021</v>
          </cell>
        </row>
        <row r="4872">
          <cell r="A4872">
            <v>2021</v>
          </cell>
        </row>
        <row r="4873">
          <cell r="A4873">
            <v>2021</v>
          </cell>
        </row>
        <row r="4874">
          <cell r="A4874">
            <v>2021</v>
          </cell>
        </row>
        <row r="4875">
          <cell r="A4875">
            <v>2021</v>
          </cell>
        </row>
        <row r="4876">
          <cell r="A4876">
            <v>2021</v>
          </cell>
        </row>
        <row r="4877">
          <cell r="A4877">
            <v>2021</v>
          </cell>
        </row>
        <row r="4878">
          <cell r="A4878">
            <v>2021</v>
          </cell>
        </row>
        <row r="4879">
          <cell r="A4879">
            <v>2021</v>
          </cell>
        </row>
        <row r="4880">
          <cell r="A4880">
            <v>2021</v>
          </cell>
        </row>
        <row r="4881">
          <cell r="A4881">
            <v>2021</v>
          </cell>
        </row>
        <row r="4882">
          <cell r="A4882">
            <v>2021</v>
          </cell>
        </row>
        <row r="4883">
          <cell r="A4883">
            <v>2021</v>
          </cell>
        </row>
        <row r="4884">
          <cell r="A4884">
            <v>2021</v>
          </cell>
        </row>
        <row r="4885">
          <cell r="A4885">
            <v>2021</v>
          </cell>
        </row>
        <row r="4886">
          <cell r="A4886">
            <v>2021</v>
          </cell>
        </row>
        <row r="4887">
          <cell r="A4887">
            <v>2021</v>
          </cell>
        </row>
        <row r="4888">
          <cell r="A4888">
            <v>2021</v>
          </cell>
        </row>
        <row r="4889">
          <cell r="A4889">
            <v>2021</v>
          </cell>
        </row>
        <row r="4890">
          <cell r="A4890">
            <v>2021</v>
          </cell>
        </row>
        <row r="4891">
          <cell r="A4891">
            <v>2021</v>
          </cell>
        </row>
        <row r="4892">
          <cell r="A4892">
            <v>2021</v>
          </cell>
        </row>
        <row r="4893">
          <cell r="A4893">
            <v>2021</v>
          </cell>
        </row>
        <row r="4894">
          <cell r="A4894">
            <v>2021</v>
          </cell>
        </row>
        <row r="4895">
          <cell r="A4895">
            <v>2021</v>
          </cell>
        </row>
        <row r="4896">
          <cell r="A4896">
            <v>2021</v>
          </cell>
        </row>
        <row r="4897">
          <cell r="A4897">
            <v>2021</v>
          </cell>
        </row>
        <row r="4898">
          <cell r="A4898">
            <v>2021</v>
          </cell>
        </row>
        <row r="4899">
          <cell r="A4899">
            <v>2021</v>
          </cell>
        </row>
        <row r="4900">
          <cell r="A4900">
            <v>2021</v>
          </cell>
        </row>
        <row r="4901">
          <cell r="A4901">
            <v>2021</v>
          </cell>
        </row>
        <row r="4902">
          <cell r="A4902">
            <v>2021</v>
          </cell>
        </row>
        <row r="4903">
          <cell r="A4903">
            <v>2021</v>
          </cell>
        </row>
        <row r="4904">
          <cell r="A4904">
            <v>2021</v>
          </cell>
        </row>
        <row r="4905">
          <cell r="A4905">
            <v>2021</v>
          </cell>
        </row>
        <row r="4906">
          <cell r="A4906">
            <v>2021</v>
          </cell>
        </row>
        <row r="4907">
          <cell r="A4907">
            <v>2021</v>
          </cell>
        </row>
        <row r="4908">
          <cell r="A4908">
            <v>2021</v>
          </cell>
        </row>
        <row r="4909">
          <cell r="A4909">
            <v>2021</v>
          </cell>
        </row>
        <row r="4910">
          <cell r="A4910">
            <v>2021</v>
          </cell>
        </row>
        <row r="4911">
          <cell r="A4911">
            <v>2021</v>
          </cell>
        </row>
        <row r="4912">
          <cell r="A4912">
            <v>2021</v>
          </cell>
        </row>
        <row r="4913">
          <cell r="A4913">
            <v>2021</v>
          </cell>
        </row>
        <row r="4914">
          <cell r="A4914">
            <v>2021</v>
          </cell>
        </row>
        <row r="4915">
          <cell r="A4915">
            <v>2021</v>
          </cell>
        </row>
        <row r="4916">
          <cell r="A4916">
            <v>2021</v>
          </cell>
        </row>
        <row r="4917">
          <cell r="A4917">
            <v>2021</v>
          </cell>
        </row>
        <row r="4918">
          <cell r="A4918">
            <v>2021</v>
          </cell>
        </row>
        <row r="4919">
          <cell r="A4919">
            <v>2021</v>
          </cell>
        </row>
        <row r="4920">
          <cell r="A4920">
            <v>2021</v>
          </cell>
        </row>
        <row r="4921">
          <cell r="A4921">
            <v>2021</v>
          </cell>
        </row>
        <row r="4922">
          <cell r="A4922">
            <v>2021</v>
          </cell>
        </row>
        <row r="4923">
          <cell r="A4923">
            <v>2021</v>
          </cell>
        </row>
        <row r="4924">
          <cell r="A4924">
            <v>2021</v>
          </cell>
        </row>
        <row r="4925">
          <cell r="A4925">
            <v>2021</v>
          </cell>
        </row>
        <row r="4926">
          <cell r="A4926">
            <v>2021</v>
          </cell>
        </row>
        <row r="4927">
          <cell r="A4927">
            <v>2021</v>
          </cell>
        </row>
        <row r="4928">
          <cell r="A4928">
            <v>2021</v>
          </cell>
        </row>
        <row r="4929">
          <cell r="A4929">
            <v>2021</v>
          </cell>
        </row>
        <row r="4930">
          <cell r="A4930">
            <v>2021</v>
          </cell>
        </row>
        <row r="4931">
          <cell r="A4931">
            <v>2021</v>
          </cell>
        </row>
        <row r="4932">
          <cell r="A4932">
            <v>2021</v>
          </cell>
        </row>
        <row r="4933">
          <cell r="A4933">
            <v>2021</v>
          </cell>
        </row>
        <row r="4934">
          <cell r="A4934">
            <v>2021</v>
          </cell>
        </row>
        <row r="4935">
          <cell r="A4935">
            <v>2021</v>
          </cell>
        </row>
        <row r="4936">
          <cell r="A4936">
            <v>2021</v>
          </cell>
        </row>
        <row r="4937">
          <cell r="A4937">
            <v>2021</v>
          </cell>
        </row>
        <row r="4938">
          <cell r="A4938">
            <v>2021</v>
          </cell>
        </row>
        <row r="4939">
          <cell r="A4939">
            <v>2021</v>
          </cell>
        </row>
        <row r="4940">
          <cell r="A4940">
            <v>2021</v>
          </cell>
        </row>
        <row r="4941">
          <cell r="A4941">
            <v>2021</v>
          </cell>
        </row>
        <row r="4942">
          <cell r="A4942">
            <v>2021</v>
          </cell>
        </row>
        <row r="4943">
          <cell r="A4943">
            <v>2021</v>
          </cell>
        </row>
        <row r="4944">
          <cell r="A4944">
            <v>2021</v>
          </cell>
        </row>
        <row r="4945">
          <cell r="A4945">
            <v>2021</v>
          </cell>
        </row>
        <row r="4946">
          <cell r="A4946">
            <v>2021</v>
          </cell>
        </row>
        <row r="4947">
          <cell r="A4947">
            <v>2021</v>
          </cell>
        </row>
        <row r="4948">
          <cell r="A4948">
            <v>2021</v>
          </cell>
        </row>
        <row r="4949">
          <cell r="A4949">
            <v>2021</v>
          </cell>
        </row>
        <row r="4950">
          <cell r="A4950">
            <v>2021</v>
          </cell>
        </row>
        <row r="4951">
          <cell r="A4951">
            <v>2021</v>
          </cell>
        </row>
        <row r="4952">
          <cell r="A4952">
            <v>2021</v>
          </cell>
        </row>
        <row r="4953">
          <cell r="A4953">
            <v>2021</v>
          </cell>
        </row>
        <row r="4954">
          <cell r="A4954">
            <v>2021</v>
          </cell>
        </row>
        <row r="4955">
          <cell r="A4955">
            <v>2021</v>
          </cell>
        </row>
        <row r="4956">
          <cell r="A4956">
            <v>2021</v>
          </cell>
        </row>
        <row r="4957">
          <cell r="A4957">
            <v>2021</v>
          </cell>
        </row>
        <row r="4958">
          <cell r="A4958">
            <v>2021</v>
          </cell>
        </row>
        <row r="4959">
          <cell r="A4959">
            <v>2021</v>
          </cell>
        </row>
        <row r="4960">
          <cell r="A4960">
            <v>2021</v>
          </cell>
        </row>
        <row r="4961">
          <cell r="A4961">
            <v>2021</v>
          </cell>
        </row>
        <row r="4962">
          <cell r="A4962">
            <v>2021</v>
          </cell>
        </row>
        <row r="4963">
          <cell r="A4963">
            <v>2021</v>
          </cell>
        </row>
        <row r="4964">
          <cell r="A4964">
            <v>2021</v>
          </cell>
        </row>
        <row r="4965">
          <cell r="A4965">
            <v>2021</v>
          </cell>
        </row>
        <row r="4966">
          <cell r="A4966">
            <v>2021</v>
          </cell>
        </row>
        <row r="4967">
          <cell r="A4967">
            <v>2021</v>
          </cell>
        </row>
        <row r="4968">
          <cell r="A4968">
            <v>2021</v>
          </cell>
        </row>
        <row r="4969">
          <cell r="A4969">
            <v>2021</v>
          </cell>
        </row>
        <row r="4970">
          <cell r="A4970">
            <v>2021</v>
          </cell>
        </row>
        <row r="4971">
          <cell r="A4971">
            <v>2021</v>
          </cell>
        </row>
        <row r="4972">
          <cell r="A4972">
            <v>2021</v>
          </cell>
        </row>
        <row r="4973">
          <cell r="A4973">
            <v>2021</v>
          </cell>
        </row>
        <row r="4974">
          <cell r="A4974">
            <v>2021</v>
          </cell>
        </row>
        <row r="4975">
          <cell r="A4975">
            <v>2021</v>
          </cell>
        </row>
        <row r="4976">
          <cell r="A4976">
            <v>2021</v>
          </cell>
        </row>
        <row r="4977">
          <cell r="A4977">
            <v>2021</v>
          </cell>
        </row>
        <row r="4978">
          <cell r="A4978">
            <v>2021</v>
          </cell>
        </row>
        <row r="4979">
          <cell r="A4979">
            <v>2021</v>
          </cell>
        </row>
        <row r="4980">
          <cell r="A4980">
            <v>2021</v>
          </cell>
        </row>
        <row r="4981">
          <cell r="A4981">
            <v>2021</v>
          </cell>
        </row>
        <row r="4982">
          <cell r="A4982">
            <v>2021</v>
          </cell>
        </row>
        <row r="4983">
          <cell r="A4983">
            <v>2021</v>
          </cell>
        </row>
        <row r="4984">
          <cell r="A4984">
            <v>2021</v>
          </cell>
        </row>
        <row r="4985">
          <cell r="A4985">
            <v>2021</v>
          </cell>
        </row>
        <row r="4986">
          <cell r="A4986">
            <v>2021</v>
          </cell>
        </row>
        <row r="4987">
          <cell r="A4987">
            <v>2021</v>
          </cell>
        </row>
        <row r="4988">
          <cell r="A4988">
            <v>2021</v>
          </cell>
        </row>
        <row r="4989">
          <cell r="A4989">
            <v>2021</v>
          </cell>
        </row>
        <row r="4990">
          <cell r="A4990">
            <v>2021</v>
          </cell>
        </row>
        <row r="4991">
          <cell r="A4991">
            <v>2021</v>
          </cell>
        </row>
        <row r="4992">
          <cell r="A4992">
            <v>2021</v>
          </cell>
        </row>
        <row r="4993">
          <cell r="A4993">
            <v>2021</v>
          </cell>
        </row>
        <row r="4994">
          <cell r="A4994">
            <v>2021</v>
          </cell>
        </row>
        <row r="4995">
          <cell r="A4995">
            <v>2021</v>
          </cell>
        </row>
        <row r="4996">
          <cell r="A4996">
            <v>2021</v>
          </cell>
        </row>
        <row r="4997">
          <cell r="A4997">
            <v>2021</v>
          </cell>
        </row>
        <row r="4998">
          <cell r="A4998">
            <v>2021</v>
          </cell>
        </row>
        <row r="4999">
          <cell r="A4999">
            <v>2021</v>
          </cell>
        </row>
        <row r="5000">
          <cell r="A5000">
            <v>2021</v>
          </cell>
        </row>
        <row r="5001">
          <cell r="A5001">
            <v>2021</v>
          </cell>
        </row>
        <row r="5002">
          <cell r="A5002">
            <v>2021</v>
          </cell>
        </row>
        <row r="5003">
          <cell r="A5003">
            <v>2021</v>
          </cell>
        </row>
        <row r="5004">
          <cell r="A5004">
            <v>2021</v>
          </cell>
        </row>
        <row r="5005">
          <cell r="A5005">
            <v>2021</v>
          </cell>
        </row>
        <row r="5006">
          <cell r="A5006">
            <v>2021</v>
          </cell>
        </row>
        <row r="5007">
          <cell r="A5007">
            <v>2021</v>
          </cell>
        </row>
        <row r="5008">
          <cell r="A5008">
            <v>2021</v>
          </cell>
        </row>
        <row r="5009">
          <cell r="A5009">
            <v>2021</v>
          </cell>
        </row>
        <row r="5010">
          <cell r="A5010">
            <v>2021</v>
          </cell>
        </row>
        <row r="5011">
          <cell r="A5011">
            <v>2021</v>
          </cell>
        </row>
        <row r="5012">
          <cell r="A5012">
            <v>2021</v>
          </cell>
        </row>
        <row r="5013">
          <cell r="A5013">
            <v>2021</v>
          </cell>
        </row>
        <row r="5014">
          <cell r="A5014">
            <v>2021</v>
          </cell>
        </row>
        <row r="5015">
          <cell r="A5015">
            <v>2021</v>
          </cell>
        </row>
        <row r="5016">
          <cell r="A5016">
            <v>2021</v>
          </cell>
        </row>
        <row r="5017">
          <cell r="A5017">
            <v>2021</v>
          </cell>
        </row>
        <row r="5018">
          <cell r="A5018">
            <v>2021</v>
          </cell>
        </row>
        <row r="5019">
          <cell r="A5019">
            <v>2021</v>
          </cell>
        </row>
        <row r="5020">
          <cell r="A5020">
            <v>2021</v>
          </cell>
        </row>
        <row r="5021">
          <cell r="A5021">
            <v>2021</v>
          </cell>
        </row>
        <row r="5022">
          <cell r="A5022">
            <v>2021</v>
          </cell>
        </row>
        <row r="5023">
          <cell r="A5023">
            <v>2021</v>
          </cell>
        </row>
        <row r="5024">
          <cell r="A5024">
            <v>2021</v>
          </cell>
        </row>
        <row r="5025">
          <cell r="A5025">
            <v>2021</v>
          </cell>
        </row>
        <row r="5026">
          <cell r="A5026">
            <v>2021</v>
          </cell>
        </row>
        <row r="5027">
          <cell r="A5027">
            <v>2021</v>
          </cell>
        </row>
        <row r="5028">
          <cell r="A5028">
            <v>2021</v>
          </cell>
        </row>
        <row r="5029">
          <cell r="A5029">
            <v>2021</v>
          </cell>
        </row>
        <row r="5030">
          <cell r="A5030">
            <v>2021</v>
          </cell>
        </row>
        <row r="5031">
          <cell r="A5031">
            <v>2021</v>
          </cell>
        </row>
        <row r="5032">
          <cell r="A5032">
            <v>2021</v>
          </cell>
        </row>
        <row r="5033">
          <cell r="A5033">
            <v>2021</v>
          </cell>
        </row>
        <row r="5034">
          <cell r="A5034">
            <v>2021</v>
          </cell>
        </row>
        <row r="5035">
          <cell r="A5035">
            <v>2021</v>
          </cell>
        </row>
        <row r="5036">
          <cell r="A5036">
            <v>2021</v>
          </cell>
        </row>
        <row r="5037">
          <cell r="A5037">
            <v>2021</v>
          </cell>
        </row>
        <row r="5038">
          <cell r="A5038">
            <v>2021</v>
          </cell>
        </row>
        <row r="5039">
          <cell r="A5039">
            <v>2021</v>
          </cell>
        </row>
        <row r="5040">
          <cell r="A5040">
            <v>2021</v>
          </cell>
        </row>
        <row r="5041">
          <cell r="A5041">
            <v>2021</v>
          </cell>
        </row>
        <row r="5042">
          <cell r="A5042">
            <v>2021</v>
          </cell>
        </row>
        <row r="5043">
          <cell r="A5043">
            <v>2021</v>
          </cell>
        </row>
        <row r="5044">
          <cell r="A5044">
            <v>2021</v>
          </cell>
        </row>
        <row r="5045">
          <cell r="A5045">
            <v>2021</v>
          </cell>
        </row>
        <row r="5046">
          <cell r="A5046">
            <v>2021</v>
          </cell>
        </row>
        <row r="5047">
          <cell r="A5047">
            <v>2021</v>
          </cell>
        </row>
        <row r="5048">
          <cell r="A5048">
            <v>2021</v>
          </cell>
        </row>
        <row r="5049">
          <cell r="A5049">
            <v>2021</v>
          </cell>
        </row>
        <row r="5050">
          <cell r="A5050">
            <v>2021</v>
          </cell>
        </row>
        <row r="5051">
          <cell r="A5051">
            <v>2021</v>
          </cell>
        </row>
        <row r="5052">
          <cell r="A5052">
            <v>2021</v>
          </cell>
        </row>
        <row r="5053">
          <cell r="A5053">
            <v>2021</v>
          </cell>
        </row>
        <row r="5054">
          <cell r="A5054">
            <v>2021</v>
          </cell>
        </row>
        <row r="5055">
          <cell r="A5055">
            <v>2021</v>
          </cell>
        </row>
        <row r="5056">
          <cell r="A5056">
            <v>2021</v>
          </cell>
        </row>
        <row r="5057">
          <cell r="A5057">
            <v>2021</v>
          </cell>
        </row>
        <row r="5058">
          <cell r="A5058">
            <v>2021</v>
          </cell>
        </row>
        <row r="5059">
          <cell r="A5059">
            <v>2021</v>
          </cell>
        </row>
        <row r="5060">
          <cell r="A5060">
            <v>2021</v>
          </cell>
        </row>
        <row r="5061">
          <cell r="A5061">
            <v>2021</v>
          </cell>
        </row>
        <row r="5062">
          <cell r="A5062">
            <v>2021</v>
          </cell>
        </row>
        <row r="5063">
          <cell r="A5063">
            <v>2021</v>
          </cell>
        </row>
        <row r="5064">
          <cell r="A5064">
            <v>2021</v>
          </cell>
        </row>
        <row r="5065">
          <cell r="A5065">
            <v>2021</v>
          </cell>
        </row>
        <row r="5066">
          <cell r="A5066">
            <v>2021</v>
          </cell>
        </row>
        <row r="5067">
          <cell r="A5067">
            <v>2021</v>
          </cell>
        </row>
        <row r="5068">
          <cell r="A5068">
            <v>2021</v>
          </cell>
        </row>
        <row r="5069">
          <cell r="A5069">
            <v>2021</v>
          </cell>
        </row>
        <row r="5070">
          <cell r="A5070">
            <v>2021</v>
          </cell>
        </row>
        <row r="5071">
          <cell r="A5071">
            <v>2021</v>
          </cell>
        </row>
        <row r="5072">
          <cell r="A5072">
            <v>2021</v>
          </cell>
        </row>
        <row r="5073">
          <cell r="A5073">
            <v>2021</v>
          </cell>
        </row>
        <row r="5074">
          <cell r="A5074">
            <v>2021</v>
          </cell>
        </row>
        <row r="5075">
          <cell r="A5075">
            <v>2021</v>
          </cell>
        </row>
        <row r="5076">
          <cell r="A5076">
            <v>2021</v>
          </cell>
        </row>
        <row r="5077">
          <cell r="A5077">
            <v>2021</v>
          </cell>
        </row>
        <row r="5078">
          <cell r="A5078">
            <v>2021</v>
          </cell>
        </row>
        <row r="5079">
          <cell r="A5079">
            <v>2021</v>
          </cell>
        </row>
        <row r="5080">
          <cell r="A5080">
            <v>2021</v>
          </cell>
        </row>
        <row r="5081">
          <cell r="A5081">
            <v>2021</v>
          </cell>
        </row>
        <row r="5082">
          <cell r="A5082">
            <v>2021</v>
          </cell>
        </row>
        <row r="5083">
          <cell r="A5083">
            <v>2021</v>
          </cell>
        </row>
        <row r="5084">
          <cell r="A5084">
            <v>2021</v>
          </cell>
        </row>
        <row r="5085">
          <cell r="A5085">
            <v>2021</v>
          </cell>
        </row>
        <row r="5086">
          <cell r="A5086">
            <v>2021</v>
          </cell>
        </row>
        <row r="5087">
          <cell r="A5087">
            <v>2021</v>
          </cell>
        </row>
        <row r="5088">
          <cell r="A5088">
            <v>2021</v>
          </cell>
        </row>
        <row r="5089">
          <cell r="A5089">
            <v>2021</v>
          </cell>
        </row>
        <row r="5090">
          <cell r="A5090">
            <v>2021</v>
          </cell>
        </row>
        <row r="5091">
          <cell r="A5091">
            <v>2021</v>
          </cell>
        </row>
        <row r="5092">
          <cell r="A5092">
            <v>2021</v>
          </cell>
        </row>
        <row r="5093">
          <cell r="A5093">
            <v>2021</v>
          </cell>
        </row>
        <row r="5094">
          <cell r="A5094">
            <v>2021</v>
          </cell>
        </row>
        <row r="5095">
          <cell r="A5095">
            <v>2021</v>
          </cell>
        </row>
        <row r="5096">
          <cell r="A5096">
            <v>2021</v>
          </cell>
        </row>
        <row r="5097">
          <cell r="A5097">
            <v>2021</v>
          </cell>
        </row>
        <row r="5098">
          <cell r="A5098">
            <v>2021</v>
          </cell>
        </row>
        <row r="5099">
          <cell r="A5099">
            <v>2021</v>
          </cell>
        </row>
        <row r="5100">
          <cell r="A5100">
            <v>2021</v>
          </cell>
        </row>
        <row r="5101">
          <cell r="A5101">
            <v>2021</v>
          </cell>
        </row>
        <row r="5102">
          <cell r="A5102">
            <v>2021</v>
          </cell>
        </row>
        <row r="5103">
          <cell r="A5103">
            <v>2021</v>
          </cell>
        </row>
        <row r="5104">
          <cell r="A5104">
            <v>2021</v>
          </cell>
        </row>
        <row r="5105">
          <cell r="A5105">
            <v>2021</v>
          </cell>
        </row>
        <row r="5106">
          <cell r="A5106">
            <v>2021</v>
          </cell>
        </row>
        <row r="5107">
          <cell r="A5107">
            <v>2021</v>
          </cell>
        </row>
        <row r="5108">
          <cell r="A5108">
            <v>2021</v>
          </cell>
        </row>
        <row r="5109">
          <cell r="A5109">
            <v>2021</v>
          </cell>
        </row>
        <row r="5110">
          <cell r="A5110">
            <v>2021</v>
          </cell>
        </row>
        <row r="5111">
          <cell r="A5111">
            <v>2021</v>
          </cell>
        </row>
        <row r="5112">
          <cell r="A5112">
            <v>2021</v>
          </cell>
        </row>
        <row r="5113">
          <cell r="A5113">
            <v>2021</v>
          </cell>
        </row>
        <row r="5114">
          <cell r="A5114">
            <v>2021</v>
          </cell>
        </row>
        <row r="5115">
          <cell r="A5115">
            <v>2021</v>
          </cell>
        </row>
        <row r="5116">
          <cell r="A5116">
            <v>2021</v>
          </cell>
        </row>
        <row r="5117">
          <cell r="A5117">
            <v>2021</v>
          </cell>
        </row>
        <row r="5118">
          <cell r="A5118">
            <v>2021</v>
          </cell>
        </row>
        <row r="5119">
          <cell r="A5119">
            <v>2021</v>
          </cell>
        </row>
        <row r="5120">
          <cell r="A5120">
            <v>2021</v>
          </cell>
        </row>
        <row r="5121">
          <cell r="A5121">
            <v>2021</v>
          </cell>
        </row>
        <row r="5122">
          <cell r="A5122">
            <v>2021</v>
          </cell>
        </row>
        <row r="5123">
          <cell r="A5123">
            <v>2021</v>
          </cell>
        </row>
        <row r="5124">
          <cell r="A5124">
            <v>2021</v>
          </cell>
        </row>
        <row r="5125">
          <cell r="A5125">
            <v>2021</v>
          </cell>
        </row>
        <row r="5126">
          <cell r="A5126">
            <v>2021</v>
          </cell>
        </row>
        <row r="5127">
          <cell r="A5127">
            <v>2021</v>
          </cell>
        </row>
        <row r="5128">
          <cell r="A5128">
            <v>2021</v>
          </cell>
        </row>
        <row r="5129">
          <cell r="A5129">
            <v>2021</v>
          </cell>
        </row>
        <row r="5130">
          <cell r="A5130">
            <v>2021</v>
          </cell>
        </row>
        <row r="5131">
          <cell r="A5131">
            <v>2021</v>
          </cell>
        </row>
        <row r="5132">
          <cell r="A5132">
            <v>2021</v>
          </cell>
        </row>
        <row r="5133">
          <cell r="A5133">
            <v>2021</v>
          </cell>
        </row>
        <row r="5134">
          <cell r="A5134">
            <v>2021</v>
          </cell>
        </row>
        <row r="5135">
          <cell r="A5135">
            <v>2021</v>
          </cell>
        </row>
        <row r="5136">
          <cell r="A5136">
            <v>2021</v>
          </cell>
        </row>
        <row r="5137">
          <cell r="A5137">
            <v>2021</v>
          </cell>
        </row>
        <row r="5138">
          <cell r="A5138">
            <v>2021</v>
          </cell>
        </row>
        <row r="5139">
          <cell r="A5139">
            <v>2021</v>
          </cell>
        </row>
        <row r="5140">
          <cell r="A5140">
            <v>2021</v>
          </cell>
        </row>
        <row r="5141">
          <cell r="A5141">
            <v>2021</v>
          </cell>
        </row>
        <row r="5142">
          <cell r="A5142">
            <v>2021</v>
          </cell>
        </row>
        <row r="5143">
          <cell r="A5143">
            <v>2021</v>
          </cell>
        </row>
        <row r="5144">
          <cell r="A5144">
            <v>2021</v>
          </cell>
        </row>
        <row r="5145">
          <cell r="A5145">
            <v>2021</v>
          </cell>
        </row>
        <row r="5146">
          <cell r="A5146">
            <v>2021</v>
          </cell>
        </row>
        <row r="5147">
          <cell r="A5147">
            <v>2021</v>
          </cell>
        </row>
        <row r="5148">
          <cell r="A5148">
            <v>2021</v>
          </cell>
        </row>
        <row r="5149">
          <cell r="A5149">
            <v>2021</v>
          </cell>
        </row>
        <row r="5150">
          <cell r="A5150">
            <v>2021</v>
          </cell>
        </row>
        <row r="5151">
          <cell r="A5151">
            <v>2021</v>
          </cell>
        </row>
        <row r="5152">
          <cell r="A5152">
            <v>2021</v>
          </cell>
        </row>
        <row r="5153">
          <cell r="A5153">
            <v>2021</v>
          </cell>
        </row>
        <row r="5154">
          <cell r="A5154">
            <v>2021</v>
          </cell>
        </row>
        <row r="5155">
          <cell r="A5155">
            <v>2021</v>
          </cell>
        </row>
        <row r="5156">
          <cell r="A5156">
            <v>2021</v>
          </cell>
        </row>
        <row r="5157">
          <cell r="A5157">
            <v>2021</v>
          </cell>
        </row>
        <row r="5158">
          <cell r="A5158">
            <v>2021</v>
          </cell>
        </row>
        <row r="5159">
          <cell r="A5159">
            <v>2021</v>
          </cell>
        </row>
        <row r="5160">
          <cell r="A5160">
            <v>2021</v>
          </cell>
        </row>
        <row r="5161">
          <cell r="A5161">
            <v>2021</v>
          </cell>
        </row>
        <row r="5162">
          <cell r="A5162">
            <v>2021</v>
          </cell>
        </row>
        <row r="5163">
          <cell r="A5163">
            <v>2021</v>
          </cell>
        </row>
        <row r="5164">
          <cell r="A5164">
            <v>2021</v>
          </cell>
        </row>
        <row r="5165">
          <cell r="A5165">
            <v>2021</v>
          </cell>
        </row>
        <row r="5166">
          <cell r="A5166">
            <v>2021</v>
          </cell>
        </row>
        <row r="5167">
          <cell r="A5167">
            <v>2021</v>
          </cell>
        </row>
        <row r="5168">
          <cell r="A5168">
            <v>2021</v>
          </cell>
        </row>
        <row r="5169">
          <cell r="A5169">
            <v>2021</v>
          </cell>
        </row>
        <row r="5170">
          <cell r="A5170">
            <v>2021</v>
          </cell>
        </row>
        <row r="5171">
          <cell r="A5171">
            <v>2021</v>
          </cell>
        </row>
        <row r="5172">
          <cell r="A5172">
            <v>2021</v>
          </cell>
        </row>
        <row r="5173">
          <cell r="A5173">
            <v>2021</v>
          </cell>
        </row>
        <row r="5174">
          <cell r="A5174">
            <v>2021</v>
          </cell>
        </row>
        <row r="5175">
          <cell r="A5175">
            <v>2021</v>
          </cell>
        </row>
        <row r="5176">
          <cell r="A5176">
            <v>2021</v>
          </cell>
        </row>
        <row r="5177">
          <cell r="A5177">
            <v>2021</v>
          </cell>
        </row>
        <row r="5178">
          <cell r="A5178">
            <v>2021</v>
          </cell>
        </row>
        <row r="5179">
          <cell r="A5179">
            <v>2021</v>
          </cell>
        </row>
        <row r="5180">
          <cell r="A5180">
            <v>2021</v>
          </cell>
        </row>
        <row r="5181">
          <cell r="A5181">
            <v>2021</v>
          </cell>
        </row>
        <row r="5182">
          <cell r="A5182">
            <v>2021</v>
          </cell>
        </row>
        <row r="5183">
          <cell r="A5183">
            <v>2021</v>
          </cell>
        </row>
        <row r="5184">
          <cell r="A5184">
            <v>2021</v>
          </cell>
        </row>
        <row r="5185">
          <cell r="A5185">
            <v>2021</v>
          </cell>
        </row>
        <row r="5186">
          <cell r="A5186">
            <v>2021</v>
          </cell>
        </row>
        <row r="5187">
          <cell r="A5187">
            <v>2021</v>
          </cell>
        </row>
        <row r="5188">
          <cell r="A5188">
            <v>2021</v>
          </cell>
        </row>
        <row r="5189">
          <cell r="A5189">
            <v>2021</v>
          </cell>
        </row>
        <row r="5190">
          <cell r="A5190">
            <v>2021</v>
          </cell>
        </row>
        <row r="5191">
          <cell r="A5191">
            <v>2021</v>
          </cell>
        </row>
        <row r="5192">
          <cell r="A5192">
            <v>2021</v>
          </cell>
        </row>
        <row r="5193">
          <cell r="A5193">
            <v>2021</v>
          </cell>
        </row>
        <row r="5194">
          <cell r="A5194">
            <v>2021</v>
          </cell>
        </row>
        <row r="5195">
          <cell r="A5195">
            <v>2021</v>
          </cell>
        </row>
        <row r="5196">
          <cell r="A5196">
            <v>2021</v>
          </cell>
        </row>
        <row r="5197">
          <cell r="A5197">
            <v>2021</v>
          </cell>
        </row>
        <row r="5198">
          <cell r="A5198">
            <v>2021</v>
          </cell>
        </row>
        <row r="5199">
          <cell r="A5199">
            <v>2021</v>
          </cell>
        </row>
        <row r="5200">
          <cell r="A5200">
            <v>2021</v>
          </cell>
        </row>
        <row r="5201">
          <cell r="A5201">
            <v>2021</v>
          </cell>
        </row>
        <row r="5202">
          <cell r="A5202">
            <v>2021</v>
          </cell>
        </row>
        <row r="5203">
          <cell r="A5203">
            <v>2021</v>
          </cell>
        </row>
        <row r="5204">
          <cell r="A5204">
            <v>2021</v>
          </cell>
        </row>
        <row r="5205">
          <cell r="A5205">
            <v>2021</v>
          </cell>
        </row>
        <row r="5206">
          <cell r="A5206">
            <v>2021</v>
          </cell>
        </row>
        <row r="5207">
          <cell r="A5207">
            <v>2021</v>
          </cell>
        </row>
        <row r="5208">
          <cell r="A5208">
            <v>2021</v>
          </cell>
        </row>
        <row r="5209">
          <cell r="A5209">
            <v>2021</v>
          </cell>
        </row>
        <row r="5210">
          <cell r="A5210">
            <v>2021</v>
          </cell>
        </row>
        <row r="5211">
          <cell r="A5211">
            <v>2021</v>
          </cell>
        </row>
        <row r="5212">
          <cell r="A5212">
            <v>2021</v>
          </cell>
        </row>
        <row r="5213">
          <cell r="A5213">
            <v>2021</v>
          </cell>
        </row>
        <row r="5214">
          <cell r="A5214">
            <v>2021</v>
          </cell>
        </row>
        <row r="5215">
          <cell r="A5215">
            <v>2021</v>
          </cell>
        </row>
        <row r="5216">
          <cell r="A5216">
            <v>2021</v>
          </cell>
        </row>
        <row r="5217">
          <cell r="A5217">
            <v>2021</v>
          </cell>
        </row>
        <row r="5218">
          <cell r="A5218">
            <v>2021</v>
          </cell>
        </row>
        <row r="5219">
          <cell r="A5219">
            <v>2021</v>
          </cell>
        </row>
        <row r="5220">
          <cell r="A5220">
            <v>2021</v>
          </cell>
        </row>
        <row r="5221">
          <cell r="A5221">
            <v>2021</v>
          </cell>
        </row>
        <row r="5222">
          <cell r="A5222">
            <v>2021</v>
          </cell>
        </row>
        <row r="5223">
          <cell r="A5223">
            <v>2021</v>
          </cell>
        </row>
        <row r="5224">
          <cell r="A5224">
            <v>2021</v>
          </cell>
        </row>
        <row r="5225">
          <cell r="A5225">
            <v>2021</v>
          </cell>
        </row>
        <row r="5226">
          <cell r="A5226">
            <v>2021</v>
          </cell>
        </row>
        <row r="5227">
          <cell r="A5227">
            <v>2021</v>
          </cell>
        </row>
        <row r="5228">
          <cell r="A5228">
            <v>2021</v>
          </cell>
        </row>
        <row r="5229">
          <cell r="A5229">
            <v>2021</v>
          </cell>
        </row>
        <row r="5230">
          <cell r="A5230">
            <v>2021</v>
          </cell>
        </row>
        <row r="5231">
          <cell r="A5231">
            <v>2021</v>
          </cell>
        </row>
        <row r="5232">
          <cell r="A5232">
            <v>2021</v>
          </cell>
        </row>
        <row r="5233">
          <cell r="A5233">
            <v>2021</v>
          </cell>
        </row>
        <row r="5234">
          <cell r="A5234">
            <v>2021</v>
          </cell>
        </row>
        <row r="5235">
          <cell r="A5235">
            <v>2021</v>
          </cell>
        </row>
        <row r="5236">
          <cell r="A5236">
            <v>2021</v>
          </cell>
        </row>
        <row r="5237">
          <cell r="A5237">
            <v>2021</v>
          </cell>
        </row>
        <row r="5238">
          <cell r="A5238">
            <v>2021</v>
          </cell>
        </row>
        <row r="5239">
          <cell r="A5239">
            <v>2021</v>
          </cell>
        </row>
        <row r="5240">
          <cell r="A5240">
            <v>2021</v>
          </cell>
        </row>
        <row r="5241">
          <cell r="A5241">
            <v>2021</v>
          </cell>
        </row>
        <row r="5242">
          <cell r="A5242">
            <v>2021</v>
          </cell>
        </row>
        <row r="5243">
          <cell r="A5243">
            <v>2021</v>
          </cell>
        </row>
        <row r="5244">
          <cell r="A5244">
            <v>2021</v>
          </cell>
        </row>
        <row r="5245">
          <cell r="A5245">
            <v>2021</v>
          </cell>
        </row>
        <row r="5246">
          <cell r="A5246">
            <v>2021</v>
          </cell>
        </row>
        <row r="5247">
          <cell r="A5247">
            <v>2021</v>
          </cell>
        </row>
        <row r="5248">
          <cell r="A5248">
            <v>2021</v>
          </cell>
        </row>
        <row r="5249">
          <cell r="A5249">
            <v>2021</v>
          </cell>
        </row>
        <row r="5250">
          <cell r="A5250">
            <v>2021</v>
          </cell>
        </row>
        <row r="5251">
          <cell r="A5251">
            <v>2021</v>
          </cell>
        </row>
        <row r="5252">
          <cell r="A5252">
            <v>2021</v>
          </cell>
        </row>
        <row r="5253">
          <cell r="A5253">
            <v>2021</v>
          </cell>
        </row>
        <row r="5254">
          <cell r="A5254">
            <v>2021</v>
          </cell>
        </row>
        <row r="5255">
          <cell r="A5255">
            <v>2021</v>
          </cell>
        </row>
        <row r="5256">
          <cell r="A5256">
            <v>2021</v>
          </cell>
        </row>
        <row r="5257">
          <cell r="A5257">
            <v>2021</v>
          </cell>
        </row>
        <row r="5258">
          <cell r="A5258">
            <v>2021</v>
          </cell>
        </row>
        <row r="5259">
          <cell r="A5259">
            <v>2021</v>
          </cell>
        </row>
        <row r="5260">
          <cell r="A5260">
            <v>2021</v>
          </cell>
        </row>
        <row r="5261">
          <cell r="A5261">
            <v>2021</v>
          </cell>
        </row>
        <row r="5262">
          <cell r="A5262">
            <v>2021</v>
          </cell>
        </row>
        <row r="5263">
          <cell r="A5263">
            <v>2021</v>
          </cell>
        </row>
        <row r="5264">
          <cell r="A5264">
            <v>2021</v>
          </cell>
        </row>
        <row r="5265">
          <cell r="A5265">
            <v>2021</v>
          </cell>
        </row>
        <row r="5266">
          <cell r="A5266">
            <v>2021</v>
          </cell>
        </row>
        <row r="5267">
          <cell r="A5267">
            <v>2021</v>
          </cell>
        </row>
        <row r="5268">
          <cell r="A5268">
            <v>2021</v>
          </cell>
        </row>
        <row r="5269">
          <cell r="A5269">
            <v>2021</v>
          </cell>
        </row>
        <row r="5270">
          <cell r="A5270">
            <v>2021</v>
          </cell>
        </row>
        <row r="5271">
          <cell r="A5271">
            <v>2021</v>
          </cell>
        </row>
        <row r="5272">
          <cell r="A5272">
            <v>2021</v>
          </cell>
        </row>
        <row r="5273">
          <cell r="A5273">
            <v>2021</v>
          </cell>
        </row>
        <row r="5274">
          <cell r="A5274">
            <v>2021</v>
          </cell>
        </row>
        <row r="5275">
          <cell r="A5275">
            <v>2021</v>
          </cell>
        </row>
        <row r="5276">
          <cell r="A5276">
            <v>2021</v>
          </cell>
        </row>
        <row r="5277">
          <cell r="A5277">
            <v>2021</v>
          </cell>
        </row>
        <row r="5278">
          <cell r="A5278">
            <v>2021</v>
          </cell>
        </row>
        <row r="5279">
          <cell r="A5279">
            <v>2021</v>
          </cell>
        </row>
        <row r="5280">
          <cell r="A5280">
            <v>2021</v>
          </cell>
        </row>
        <row r="5281">
          <cell r="A5281">
            <v>2021</v>
          </cell>
        </row>
        <row r="5282">
          <cell r="A5282">
            <v>2021</v>
          </cell>
        </row>
        <row r="5283">
          <cell r="A5283">
            <v>2021</v>
          </cell>
        </row>
        <row r="5284">
          <cell r="A5284">
            <v>2021</v>
          </cell>
        </row>
        <row r="5285">
          <cell r="A5285">
            <v>2021</v>
          </cell>
        </row>
        <row r="5286">
          <cell r="A5286">
            <v>2021</v>
          </cell>
        </row>
        <row r="5287">
          <cell r="A5287">
            <v>2021</v>
          </cell>
        </row>
        <row r="5288">
          <cell r="A5288">
            <v>2021</v>
          </cell>
        </row>
        <row r="5289">
          <cell r="A5289">
            <v>2021</v>
          </cell>
        </row>
        <row r="5290">
          <cell r="A5290">
            <v>2021</v>
          </cell>
        </row>
        <row r="5291">
          <cell r="A5291">
            <v>2021</v>
          </cell>
        </row>
        <row r="5292">
          <cell r="A5292">
            <v>2021</v>
          </cell>
        </row>
        <row r="5293">
          <cell r="A5293">
            <v>2021</v>
          </cell>
        </row>
        <row r="5294">
          <cell r="A5294">
            <v>2021</v>
          </cell>
        </row>
        <row r="5295">
          <cell r="A5295">
            <v>2021</v>
          </cell>
        </row>
        <row r="5296">
          <cell r="A5296">
            <v>2021</v>
          </cell>
        </row>
        <row r="5297">
          <cell r="A5297">
            <v>2021</v>
          </cell>
        </row>
        <row r="5298">
          <cell r="A5298">
            <v>2021</v>
          </cell>
        </row>
        <row r="5299">
          <cell r="A5299">
            <v>2021</v>
          </cell>
        </row>
        <row r="5300">
          <cell r="A5300">
            <v>2021</v>
          </cell>
        </row>
        <row r="5301">
          <cell r="A5301">
            <v>2021</v>
          </cell>
        </row>
        <row r="5302">
          <cell r="A5302">
            <v>2021</v>
          </cell>
        </row>
        <row r="5303">
          <cell r="A5303">
            <v>2021</v>
          </cell>
        </row>
        <row r="5304">
          <cell r="A5304">
            <v>2021</v>
          </cell>
        </row>
        <row r="5305">
          <cell r="A5305">
            <v>2021</v>
          </cell>
        </row>
        <row r="5306">
          <cell r="A5306">
            <v>2021</v>
          </cell>
        </row>
        <row r="5307">
          <cell r="A5307">
            <v>2021</v>
          </cell>
        </row>
        <row r="5308">
          <cell r="A5308">
            <v>2021</v>
          </cell>
        </row>
        <row r="5309">
          <cell r="A5309">
            <v>2021</v>
          </cell>
        </row>
        <row r="5310">
          <cell r="A5310">
            <v>2021</v>
          </cell>
        </row>
        <row r="5311">
          <cell r="A5311">
            <v>2021</v>
          </cell>
        </row>
        <row r="5312">
          <cell r="A5312">
            <v>2021</v>
          </cell>
        </row>
        <row r="5313">
          <cell r="A5313">
            <v>2021</v>
          </cell>
        </row>
        <row r="5314">
          <cell r="A5314">
            <v>2021</v>
          </cell>
        </row>
        <row r="5315">
          <cell r="A5315">
            <v>2021</v>
          </cell>
        </row>
        <row r="5316">
          <cell r="A5316">
            <v>2021</v>
          </cell>
        </row>
        <row r="5317">
          <cell r="A5317">
            <v>2021</v>
          </cell>
        </row>
        <row r="5318">
          <cell r="A5318">
            <v>2021</v>
          </cell>
        </row>
        <row r="5319">
          <cell r="A5319">
            <v>2021</v>
          </cell>
        </row>
        <row r="5320">
          <cell r="A5320">
            <v>2021</v>
          </cell>
        </row>
        <row r="5321">
          <cell r="A5321">
            <v>2021</v>
          </cell>
        </row>
        <row r="5322">
          <cell r="A5322">
            <v>2021</v>
          </cell>
        </row>
        <row r="5323">
          <cell r="A5323">
            <v>2021</v>
          </cell>
        </row>
        <row r="5324">
          <cell r="A5324">
            <v>2021</v>
          </cell>
        </row>
        <row r="5325">
          <cell r="A5325">
            <v>2021</v>
          </cell>
        </row>
        <row r="5326">
          <cell r="A5326">
            <v>2021</v>
          </cell>
        </row>
        <row r="5327">
          <cell r="A5327">
            <v>2021</v>
          </cell>
        </row>
        <row r="5328">
          <cell r="A5328">
            <v>2021</v>
          </cell>
        </row>
        <row r="5329">
          <cell r="A5329">
            <v>2021</v>
          </cell>
        </row>
        <row r="5330">
          <cell r="A5330">
            <v>2021</v>
          </cell>
        </row>
        <row r="5331">
          <cell r="A5331">
            <v>2021</v>
          </cell>
        </row>
        <row r="5332">
          <cell r="A5332">
            <v>2021</v>
          </cell>
        </row>
        <row r="5333">
          <cell r="A5333">
            <v>2021</v>
          </cell>
        </row>
        <row r="5334">
          <cell r="A5334">
            <v>2021</v>
          </cell>
        </row>
        <row r="5335">
          <cell r="A5335">
            <v>2021</v>
          </cell>
        </row>
        <row r="5336">
          <cell r="A5336">
            <v>2021</v>
          </cell>
        </row>
        <row r="5337">
          <cell r="A5337">
            <v>2021</v>
          </cell>
        </row>
        <row r="5338">
          <cell r="A5338">
            <v>2021</v>
          </cell>
        </row>
        <row r="5339">
          <cell r="A5339">
            <v>2021</v>
          </cell>
        </row>
        <row r="5340">
          <cell r="A5340">
            <v>2021</v>
          </cell>
        </row>
        <row r="5341">
          <cell r="A5341">
            <v>2021</v>
          </cell>
        </row>
        <row r="5342">
          <cell r="A5342">
            <v>2021</v>
          </cell>
        </row>
        <row r="5343">
          <cell r="A5343">
            <v>2021</v>
          </cell>
        </row>
        <row r="5344">
          <cell r="A5344">
            <v>2021</v>
          </cell>
        </row>
        <row r="5345">
          <cell r="A5345">
            <v>2021</v>
          </cell>
        </row>
        <row r="5346">
          <cell r="A5346">
            <v>2021</v>
          </cell>
        </row>
        <row r="5347">
          <cell r="A5347">
            <v>2021</v>
          </cell>
        </row>
        <row r="5348">
          <cell r="A5348">
            <v>2021</v>
          </cell>
        </row>
        <row r="5349">
          <cell r="A5349">
            <v>2021</v>
          </cell>
        </row>
        <row r="5350">
          <cell r="A5350">
            <v>2021</v>
          </cell>
        </row>
        <row r="5351">
          <cell r="A5351">
            <v>2021</v>
          </cell>
        </row>
        <row r="5352">
          <cell r="A5352">
            <v>2021</v>
          </cell>
        </row>
        <row r="5353">
          <cell r="A5353">
            <v>2021</v>
          </cell>
        </row>
        <row r="5354">
          <cell r="A5354">
            <v>2021</v>
          </cell>
        </row>
        <row r="5355">
          <cell r="A5355">
            <v>2021</v>
          </cell>
        </row>
        <row r="5356">
          <cell r="A5356">
            <v>2021</v>
          </cell>
        </row>
        <row r="5357">
          <cell r="A5357">
            <v>2021</v>
          </cell>
        </row>
        <row r="5358">
          <cell r="A5358">
            <v>2021</v>
          </cell>
        </row>
        <row r="5359">
          <cell r="A5359">
            <v>2021</v>
          </cell>
        </row>
        <row r="5360">
          <cell r="A5360">
            <v>2021</v>
          </cell>
        </row>
        <row r="5361">
          <cell r="A5361">
            <v>2021</v>
          </cell>
        </row>
        <row r="5362">
          <cell r="A5362">
            <v>2021</v>
          </cell>
        </row>
        <row r="5363">
          <cell r="A5363">
            <v>2021</v>
          </cell>
        </row>
        <row r="5364">
          <cell r="A5364">
            <v>2021</v>
          </cell>
        </row>
        <row r="5365">
          <cell r="A5365">
            <v>2021</v>
          </cell>
        </row>
        <row r="5366">
          <cell r="A5366">
            <v>2021</v>
          </cell>
        </row>
        <row r="5367">
          <cell r="A5367">
            <v>2021</v>
          </cell>
        </row>
        <row r="5368">
          <cell r="A5368">
            <v>2021</v>
          </cell>
        </row>
        <row r="5369">
          <cell r="A5369">
            <v>2021</v>
          </cell>
        </row>
        <row r="5370">
          <cell r="A5370">
            <v>2021</v>
          </cell>
        </row>
        <row r="5371">
          <cell r="A5371">
            <v>2021</v>
          </cell>
        </row>
        <row r="5372">
          <cell r="A5372">
            <v>2021</v>
          </cell>
        </row>
        <row r="5373">
          <cell r="A5373">
            <v>2021</v>
          </cell>
        </row>
        <row r="5374">
          <cell r="A5374">
            <v>2021</v>
          </cell>
        </row>
        <row r="5375">
          <cell r="A5375">
            <v>2021</v>
          </cell>
        </row>
        <row r="5376">
          <cell r="A5376">
            <v>2021</v>
          </cell>
        </row>
        <row r="5377">
          <cell r="A5377">
            <v>2021</v>
          </cell>
        </row>
        <row r="5378">
          <cell r="A5378">
            <v>2021</v>
          </cell>
        </row>
        <row r="5379">
          <cell r="A5379">
            <v>2021</v>
          </cell>
        </row>
        <row r="5380">
          <cell r="A5380">
            <v>2021</v>
          </cell>
        </row>
        <row r="5381">
          <cell r="A5381">
            <v>2021</v>
          </cell>
        </row>
        <row r="5382">
          <cell r="A5382">
            <v>2021</v>
          </cell>
        </row>
        <row r="5383">
          <cell r="A5383">
            <v>2021</v>
          </cell>
        </row>
        <row r="5384">
          <cell r="A5384">
            <v>2021</v>
          </cell>
        </row>
        <row r="5385">
          <cell r="A5385">
            <v>2021</v>
          </cell>
        </row>
        <row r="5386">
          <cell r="A5386">
            <v>2021</v>
          </cell>
        </row>
        <row r="5387">
          <cell r="A5387">
            <v>2021</v>
          </cell>
        </row>
        <row r="5388">
          <cell r="A5388">
            <v>2021</v>
          </cell>
        </row>
        <row r="5389">
          <cell r="A5389">
            <v>2021</v>
          </cell>
        </row>
        <row r="5390">
          <cell r="A5390">
            <v>2021</v>
          </cell>
        </row>
        <row r="5391">
          <cell r="A5391">
            <v>2021</v>
          </cell>
        </row>
        <row r="5392">
          <cell r="A5392">
            <v>2021</v>
          </cell>
        </row>
        <row r="5393">
          <cell r="A5393">
            <v>2021</v>
          </cell>
        </row>
        <row r="5394">
          <cell r="A5394">
            <v>2021</v>
          </cell>
        </row>
        <row r="5395">
          <cell r="A5395">
            <v>2021</v>
          </cell>
        </row>
        <row r="5396">
          <cell r="A5396">
            <v>2021</v>
          </cell>
        </row>
        <row r="5397">
          <cell r="A5397">
            <v>2021</v>
          </cell>
        </row>
        <row r="5398">
          <cell r="A5398">
            <v>2021</v>
          </cell>
        </row>
        <row r="5399">
          <cell r="A5399">
            <v>2021</v>
          </cell>
        </row>
        <row r="5400">
          <cell r="A5400">
            <v>2021</v>
          </cell>
        </row>
        <row r="5401">
          <cell r="A5401">
            <v>2021</v>
          </cell>
        </row>
        <row r="5402">
          <cell r="A5402">
            <v>2021</v>
          </cell>
        </row>
        <row r="5403">
          <cell r="A5403">
            <v>2021</v>
          </cell>
        </row>
        <row r="5404">
          <cell r="A5404">
            <v>2021</v>
          </cell>
        </row>
        <row r="5405">
          <cell r="A5405">
            <v>2021</v>
          </cell>
        </row>
        <row r="5406">
          <cell r="A5406">
            <v>2021</v>
          </cell>
        </row>
        <row r="5407">
          <cell r="A5407">
            <v>2021</v>
          </cell>
        </row>
        <row r="5408">
          <cell r="A5408">
            <v>2021</v>
          </cell>
        </row>
        <row r="5409">
          <cell r="A5409">
            <v>2021</v>
          </cell>
        </row>
        <row r="5410">
          <cell r="A5410">
            <v>2021</v>
          </cell>
        </row>
        <row r="5411">
          <cell r="A5411">
            <v>2021</v>
          </cell>
        </row>
        <row r="5412">
          <cell r="A5412">
            <v>2021</v>
          </cell>
        </row>
        <row r="5413">
          <cell r="A5413">
            <v>2021</v>
          </cell>
        </row>
        <row r="5414">
          <cell r="A5414">
            <v>2021</v>
          </cell>
        </row>
        <row r="5415">
          <cell r="A5415">
            <v>2021</v>
          </cell>
        </row>
        <row r="5416">
          <cell r="A5416">
            <v>2021</v>
          </cell>
        </row>
        <row r="5417">
          <cell r="A5417">
            <v>2021</v>
          </cell>
        </row>
        <row r="5418">
          <cell r="A5418">
            <v>2021</v>
          </cell>
        </row>
        <row r="5419">
          <cell r="A5419">
            <v>2021</v>
          </cell>
        </row>
        <row r="5420">
          <cell r="A5420">
            <v>2021</v>
          </cell>
        </row>
        <row r="5421">
          <cell r="A5421">
            <v>2021</v>
          </cell>
        </row>
        <row r="5422">
          <cell r="A5422">
            <v>2021</v>
          </cell>
        </row>
        <row r="5423">
          <cell r="A5423">
            <v>2021</v>
          </cell>
        </row>
        <row r="5424">
          <cell r="A5424">
            <v>2021</v>
          </cell>
        </row>
        <row r="5425">
          <cell r="A5425">
            <v>2020</v>
          </cell>
        </row>
        <row r="5426">
          <cell r="A5426">
            <v>2020</v>
          </cell>
        </row>
        <row r="5427">
          <cell r="A5427">
            <v>2020</v>
          </cell>
        </row>
        <row r="5428">
          <cell r="A5428">
            <v>2020</v>
          </cell>
        </row>
        <row r="5429">
          <cell r="A5429">
            <v>2020</v>
          </cell>
        </row>
        <row r="5430">
          <cell r="A5430">
            <v>2020</v>
          </cell>
        </row>
        <row r="5431">
          <cell r="A5431">
            <v>2020</v>
          </cell>
        </row>
        <row r="5432">
          <cell r="A5432">
            <v>2020</v>
          </cell>
        </row>
        <row r="5433">
          <cell r="A5433">
            <v>2020</v>
          </cell>
        </row>
        <row r="5434">
          <cell r="A5434">
            <v>2020</v>
          </cell>
        </row>
        <row r="5435">
          <cell r="A5435">
            <v>2020</v>
          </cell>
        </row>
        <row r="5436">
          <cell r="A5436">
            <v>2020</v>
          </cell>
        </row>
        <row r="5437">
          <cell r="A5437">
            <v>2020</v>
          </cell>
        </row>
        <row r="5438">
          <cell r="A5438">
            <v>2020</v>
          </cell>
        </row>
        <row r="5439">
          <cell r="A5439">
            <v>2020</v>
          </cell>
        </row>
        <row r="5440">
          <cell r="A5440">
            <v>2020</v>
          </cell>
        </row>
        <row r="5441">
          <cell r="A5441">
            <v>2020</v>
          </cell>
        </row>
        <row r="5442">
          <cell r="A5442">
            <v>2020</v>
          </cell>
        </row>
        <row r="5443">
          <cell r="A5443">
            <v>2020</v>
          </cell>
        </row>
        <row r="5444">
          <cell r="A5444">
            <v>2020</v>
          </cell>
        </row>
        <row r="5445">
          <cell r="A5445">
            <v>2020</v>
          </cell>
        </row>
        <row r="5446">
          <cell r="A5446">
            <v>2020</v>
          </cell>
        </row>
        <row r="5447">
          <cell r="A5447">
            <v>2020</v>
          </cell>
        </row>
        <row r="5448">
          <cell r="A5448">
            <v>2020</v>
          </cell>
        </row>
        <row r="5449">
          <cell r="A5449">
            <v>2020</v>
          </cell>
        </row>
        <row r="5450">
          <cell r="A5450">
            <v>2020</v>
          </cell>
        </row>
        <row r="5451">
          <cell r="A5451">
            <v>2020</v>
          </cell>
        </row>
        <row r="5452">
          <cell r="A5452">
            <v>2020</v>
          </cell>
        </row>
        <row r="5453">
          <cell r="A5453">
            <v>2020</v>
          </cell>
        </row>
        <row r="5454">
          <cell r="A5454">
            <v>2020</v>
          </cell>
        </row>
        <row r="5455">
          <cell r="A5455">
            <v>2020</v>
          </cell>
        </row>
        <row r="5456">
          <cell r="A5456">
            <v>2020</v>
          </cell>
        </row>
        <row r="5457">
          <cell r="A5457">
            <v>2020</v>
          </cell>
        </row>
        <row r="5458">
          <cell r="A5458">
            <v>2020</v>
          </cell>
        </row>
        <row r="5459">
          <cell r="A5459">
            <v>2020</v>
          </cell>
        </row>
        <row r="5460">
          <cell r="A5460">
            <v>2020</v>
          </cell>
        </row>
        <row r="5461">
          <cell r="A5461">
            <v>2020</v>
          </cell>
        </row>
        <row r="5462">
          <cell r="A5462">
            <v>2020</v>
          </cell>
        </row>
        <row r="5463">
          <cell r="A5463">
            <v>2020</v>
          </cell>
        </row>
        <row r="5464">
          <cell r="A5464">
            <v>2020</v>
          </cell>
        </row>
        <row r="5465">
          <cell r="A5465">
            <v>2020</v>
          </cell>
        </row>
        <row r="5466">
          <cell r="A5466">
            <v>2020</v>
          </cell>
        </row>
        <row r="5467">
          <cell r="A5467">
            <v>2020</v>
          </cell>
        </row>
        <row r="5468">
          <cell r="A5468">
            <v>2020</v>
          </cell>
        </row>
        <row r="5469">
          <cell r="A5469">
            <v>2020</v>
          </cell>
        </row>
        <row r="5470">
          <cell r="A5470">
            <v>2020</v>
          </cell>
        </row>
        <row r="5471">
          <cell r="A5471">
            <v>2020</v>
          </cell>
        </row>
        <row r="5472">
          <cell r="A5472">
            <v>2020</v>
          </cell>
        </row>
        <row r="5473">
          <cell r="A5473">
            <v>2020</v>
          </cell>
        </row>
        <row r="5474">
          <cell r="A5474">
            <v>2020</v>
          </cell>
        </row>
        <row r="5475">
          <cell r="A5475">
            <v>2020</v>
          </cell>
        </row>
        <row r="5476">
          <cell r="A5476">
            <v>2020</v>
          </cell>
        </row>
        <row r="5477">
          <cell r="A5477">
            <v>2020</v>
          </cell>
        </row>
        <row r="5478">
          <cell r="A5478">
            <v>2020</v>
          </cell>
        </row>
        <row r="5479">
          <cell r="A5479">
            <v>2020</v>
          </cell>
        </row>
        <row r="5480">
          <cell r="A5480">
            <v>2020</v>
          </cell>
        </row>
        <row r="5481">
          <cell r="A5481">
            <v>2020</v>
          </cell>
        </row>
        <row r="5482">
          <cell r="A5482">
            <v>2020</v>
          </cell>
        </row>
        <row r="5483">
          <cell r="A5483">
            <v>2020</v>
          </cell>
        </row>
        <row r="5484">
          <cell r="A5484">
            <v>2020</v>
          </cell>
        </row>
        <row r="5485">
          <cell r="A5485">
            <v>2020</v>
          </cell>
        </row>
        <row r="5486">
          <cell r="A5486">
            <v>2020</v>
          </cell>
        </row>
        <row r="5487">
          <cell r="A5487">
            <v>2020</v>
          </cell>
        </row>
        <row r="5488">
          <cell r="A5488">
            <v>2020</v>
          </cell>
        </row>
        <row r="5489">
          <cell r="A5489">
            <v>2020</v>
          </cell>
        </row>
        <row r="5490">
          <cell r="A5490">
            <v>2020</v>
          </cell>
        </row>
        <row r="5491">
          <cell r="A5491">
            <v>2020</v>
          </cell>
        </row>
        <row r="5492">
          <cell r="A5492">
            <v>2020</v>
          </cell>
        </row>
        <row r="5493">
          <cell r="A5493">
            <v>2020</v>
          </cell>
        </row>
        <row r="5494">
          <cell r="A5494">
            <v>2020</v>
          </cell>
        </row>
        <row r="5495">
          <cell r="A5495">
            <v>2020</v>
          </cell>
        </row>
        <row r="5496">
          <cell r="A5496">
            <v>2020</v>
          </cell>
        </row>
        <row r="5497">
          <cell r="A5497">
            <v>2020</v>
          </cell>
        </row>
        <row r="5498">
          <cell r="A5498">
            <v>2020</v>
          </cell>
        </row>
        <row r="5499">
          <cell r="A5499">
            <v>2020</v>
          </cell>
        </row>
        <row r="5500">
          <cell r="A5500">
            <v>2020</v>
          </cell>
        </row>
        <row r="5501">
          <cell r="A5501">
            <v>2020</v>
          </cell>
        </row>
        <row r="5502">
          <cell r="A5502">
            <v>2020</v>
          </cell>
        </row>
        <row r="5503">
          <cell r="A5503">
            <v>2020</v>
          </cell>
        </row>
        <row r="5504">
          <cell r="A5504">
            <v>2020</v>
          </cell>
        </row>
        <row r="5505">
          <cell r="A5505">
            <v>2020</v>
          </cell>
        </row>
        <row r="5506">
          <cell r="A5506">
            <v>2020</v>
          </cell>
        </row>
        <row r="5507">
          <cell r="A5507">
            <v>2020</v>
          </cell>
        </row>
        <row r="5508">
          <cell r="A5508">
            <v>2020</v>
          </cell>
        </row>
        <row r="5509">
          <cell r="A5509">
            <v>2020</v>
          </cell>
        </row>
        <row r="5510">
          <cell r="A5510">
            <v>2020</v>
          </cell>
        </row>
        <row r="5511">
          <cell r="A5511">
            <v>2020</v>
          </cell>
        </row>
        <row r="5512">
          <cell r="A5512">
            <v>2020</v>
          </cell>
        </row>
        <row r="5513">
          <cell r="A5513">
            <v>2020</v>
          </cell>
        </row>
        <row r="5514">
          <cell r="A5514">
            <v>2020</v>
          </cell>
        </row>
        <row r="5515">
          <cell r="A5515">
            <v>2020</v>
          </cell>
        </row>
        <row r="5516">
          <cell r="A5516">
            <v>2020</v>
          </cell>
        </row>
        <row r="5517">
          <cell r="A5517">
            <v>2020</v>
          </cell>
        </row>
        <row r="5518">
          <cell r="A5518">
            <v>2020</v>
          </cell>
        </row>
        <row r="5519">
          <cell r="A5519">
            <v>2020</v>
          </cell>
        </row>
        <row r="5520">
          <cell r="A5520">
            <v>2020</v>
          </cell>
        </row>
        <row r="5521">
          <cell r="A5521">
            <v>2020</v>
          </cell>
        </row>
        <row r="5522">
          <cell r="A5522">
            <v>2020</v>
          </cell>
        </row>
        <row r="5523">
          <cell r="A5523">
            <v>2020</v>
          </cell>
        </row>
        <row r="5524">
          <cell r="A5524">
            <v>2020</v>
          </cell>
        </row>
        <row r="5525">
          <cell r="A5525">
            <v>2020</v>
          </cell>
        </row>
        <row r="5526">
          <cell r="A5526">
            <v>2020</v>
          </cell>
        </row>
        <row r="5527">
          <cell r="A5527">
            <v>2020</v>
          </cell>
        </row>
        <row r="5528">
          <cell r="A5528">
            <v>2020</v>
          </cell>
        </row>
        <row r="5529">
          <cell r="A5529">
            <v>2020</v>
          </cell>
        </row>
        <row r="5530">
          <cell r="A5530">
            <v>2020</v>
          </cell>
        </row>
        <row r="5531">
          <cell r="A5531">
            <v>2020</v>
          </cell>
        </row>
        <row r="5532">
          <cell r="A5532">
            <v>2020</v>
          </cell>
        </row>
        <row r="5533">
          <cell r="A5533">
            <v>2020</v>
          </cell>
        </row>
        <row r="5534">
          <cell r="A5534">
            <v>2020</v>
          </cell>
        </row>
        <row r="5535">
          <cell r="A5535">
            <v>2020</v>
          </cell>
        </row>
        <row r="5536">
          <cell r="A5536">
            <v>2020</v>
          </cell>
        </row>
        <row r="5537">
          <cell r="A5537">
            <v>2020</v>
          </cell>
        </row>
        <row r="5538">
          <cell r="A5538">
            <v>2020</v>
          </cell>
        </row>
        <row r="5539">
          <cell r="A5539">
            <v>2020</v>
          </cell>
        </row>
        <row r="5540">
          <cell r="A5540">
            <v>2020</v>
          </cell>
        </row>
        <row r="5541">
          <cell r="A5541">
            <v>2020</v>
          </cell>
        </row>
        <row r="5542">
          <cell r="A5542">
            <v>2020</v>
          </cell>
        </row>
        <row r="5543">
          <cell r="A5543">
            <v>2020</v>
          </cell>
        </row>
        <row r="5544">
          <cell r="A5544">
            <v>2020</v>
          </cell>
        </row>
        <row r="5545">
          <cell r="A5545">
            <v>2020</v>
          </cell>
        </row>
        <row r="5546">
          <cell r="A5546">
            <v>2020</v>
          </cell>
        </row>
        <row r="5547">
          <cell r="A5547">
            <v>2020</v>
          </cell>
        </row>
        <row r="5548">
          <cell r="A5548">
            <v>2020</v>
          </cell>
        </row>
        <row r="5549">
          <cell r="A5549">
            <v>2020</v>
          </cell>
        </row>
        <row r="5550">
          <cell r="A5550">
            <v>2020</v>
          </cell>
        </row>
        <row r="5551">
          <cell r="A5551">
            <v>2020</v>
          </cell>
        </row>
        <row r="5552">
          <cell r="A5552">
            <v>2020</v>
          </cell>
        </row>
        <row r="5553">
          <cell r="A5553">
            <v>2020</v>
          </cell>
        </row>
        <row r="5554">
          <cell r="A5554">
            <v>2020</v>
          </cell>
        </row>
        <row r="5555">
          <cell r="A5555">
            <v>2020</v>
          </cell>
        </row>
        <row r="5556">
          <cell r="A5556">
            <v>2020</v>
          </cell>
        </row>
        <row r="5557">
          <cell r="A5557">
            <v>2020</v>
          </cell>
        </row>
        <row r="5558">
          <cell r="A5558">
            <v>2020</v>
          </cell>
        </row>
        <row r="5559">
          <cell r="A5559">
            <v>2020</v>
          </cell>
        </row>
        <row r="5560">
          <cell r="A5560">
            <v>2020</v>
          </cell>
        </row>
        <row r="5561">
          <cell r="A5561">
            <v>2020</v>
          </cell>
        </row>
        <row r="5562">
          <cell r="A5562">
            <v>2020</v>
          </cell>
        </row>
        <row r="5563">
          <cell r="A5563">
            <v>2020</v>
          </cell>
        </row>
        <row r="5564">
          <cell r="A5564">
            <v>2020</v>
          </cell>
        </row>
        <row r="5565">
          <cell r="A5565">
            <v>2020</v>
          </cell>
        </row>
        <row r="5566">
          <cell r="A5566">
            <v>2020</v>
          </cell>
        </row>
        <row r="5567">
          <cell r="A5567">
            <v>2020</v>
          </cell>
        </row>
        <row r="5568">
          <cell r="A5568">
            <v>2020</v>
          </cell>
        </row>
        <row r="5569">
          <cell r="A5569">
            <v>2020</v>
          </cell>
        </row>
        <row r="5570">
          <cell r="A5570">
            <v>2020</v>
          </cell>
        </row>
        <row r="5571">
          <cell r="A5571">
            <v>2020</v>
          </cell>
        </row>
        <row r="5572">
          <cell r="A5572">
            <v>2020</v>
          </cell>
        </row>
        <row r="5573">
          <cell r="A5573">
            <v>2020</v>
          </cell>
        </row>
        <row r="5574">
          <cell r="A5574">
            <v>2020</v>
          </cell>
        </row>
        <row r="5575">
          <cell r="A5575">
            <v>2020</v>
          </cell>
        </row>
        <row r="5576">
          <cell r="A5576">
            <v>2020</v>
          </cell>
        </row>
        <row r="5577">
          <cell r="A5577">
            <v>2020</v>
          </cell>
        </row>
        <row r="5578">
          <cell r="A5578">
            <v>2020</v>
          </cell>
        </row>
        <row r="5579">
          <cell r="A5579">
            <v>2020</v>
          </cell>
        </row>
        <row r="5580">
          <cell r="A5580">
            <v>2020</v>
          </cell>
        </row>
        <row r="5581">
          <cell r="A5581">
            <v>2020</v>
          </cell>
        </row>
        <row r="5582">
          <cell r="A5582">
            <v>2020</v>
          </cell>
        </row>
        <row r="5583">
          <cell r="A5583">
            <v>2020</v>
          </cell>
        </row>
        <row r="5584">
          <cell r="A5584">
            <v>2020</v>
          </cell>
        </row>
        <row r="5585">
          <cell r="A5585">
            <v>2020</v>
          </cell>
        </row>
        <row r="5586">
          <cell r="A5586">
            <v>2020</v>
          </cell>
        </row>
        <row r="5587">
          <cell r="A5587">
            <v>2020</v>
          </cell>
        </row>
        <row r="5588">
          <cell r="A5588">
            <v>2020</v>
          </cell>
        </row>
        <row r="5589">
          <cell r="A5589">
            <v>2020</v>
          </cell>
        </row>
        <row r="5590">
          <cell r="A5590">
            <v>2020</v>
          </cell>
        </row>
        <row r="5591">
          <cell r="A5591">
            <v>2020</v>
          </cell>
        </row>
        <row r="5592">
          <cell r="A5592">
            <v>2020</v>
          </cell>
        </row>
        <row r="5593">
          <cell r="A5593">
            <v>2020</v>
          </cell>
        </row>
        <row r="5594">
          <cell r="A5594">
            <v>2020</v>
          </cell>
        </row>
        <row r="5595">
          <cell r="A5595">
            <v>2020</v>
          </cell>
        </row>
        <row r="5596">
          <cell r="A5596">
            <v>2020</v>
          </cell>
        </row>
        <row r="5597">
          <cell r="A5597">
            <v>2020</v>
          </cell>
        </row>
        <row r="5598">
          <cell r="A5598">
            <v>2020</v>
          </cell>
        </row>
        <row r="5599">
          <cell r="A5599">
            <v>2020</v>
          </cell>
        </row>
        <row r="5600">
          <cell r="A5600">
            <v>2020</v>
          </cell>
        </row>
        <row r="5601">
          <cell r="A5601">
            <v>2020</v>
          </cell>
        </row>
        <row r="5602">
          <cell r="A5602">
            <v>2020</v>
          </cell>
        </row>
        <row r="5603">
          <cell r="A5603">
            <v>2020</v>
          </cell>
        </row>
        <row r="5604">
          <cell r="A5604">
            <v>2020</v>
          </cell>
        </row>
        <row r="5605">
          <cell r="A5605">
            <v>2020</v>
          </cell>
        </row>
        <row r="5606">
          <cell r="A5606">
            <v>2020</v>
          </cell>
        </row>
        <row r="5607">
          <cell r="A5607">
            <v>2020</v>
          </cell>
        </row>
        <row r="5608">
          <cell r="A5608">
            <v>2020</v>
          </cell>
        </row>
        <row r="5609">
          <cell r="A5609">
            <v>2020</v>
          </cell>
        </row>
        <row r="5610">
          <cell r="A5610">
            <v>2020</v>
          </cell>
        </row>
        <row r="5611">
          <cell r="A5611">
            <v>2020</v>
          </cell>
        </row>
        <row r="5612">
          <cell r="A5612">
            <v>2020</v>
          </cell>
        </row>
        <row r="5613">
          <cell r="A5613">
            <v>2020</v>
          </cell>
        </row>
        <row r="5614">
          <cell r="A5614">
            <v>2020</v>
          </cell>
        </row>
        <row r="5615">
          <cell r="A5615">
            <v>2020</v>
          </cell>
        </row>
        <row r="5616">
          <cell r="A5616">
            <v>2020</v>
          </cell>
        </row>
        <row r="5617">
          <cell r="A5617">
            <v>2020</v>
          </cell>
        </row>
        <row r="5618">
          <cell r="A5618">
            <v>2020</v>
          </cell>
        </row>
        <row r="5619">
          <cell r="A5619">
            <v>2020</v>
          </cell>
        </row>
        <row r="5620">
          <cell r="A5620">
            <v>2020</v>
          </cell>
        </row>
        <row r="5621">
          <cell r="A5621">
            <v>2020</v>
          </cell>
        </row>
        <row r="5622">
          <cell r="A5622">
            <v>2020</v>
          </cell>
        </row>
        <row r="5623">
          <cell r="A5623">
            <v>2020</v>
          </cell>
        </row>
        <row r="5624">
          <cell r="A5624">
            <v>2020</v>
          </cell>
        </row>
        <row r="5625">
          <cell r="A5625">
            <v>2020</v>
          </cell>
        </row>
        <row r="5626">
          <cell r="A5626">
            <v>2020</v>
          </cell>
        </row>
        <row r="5627">
          <cell r="A5627">
            <v>2020</v>
          </cell>
        </row>
        <row r="5628">
          <cell r="A5628">
            <v>2020</v>
          </cell>
        </row>
        <row r="5629">
          <cell r="A5629">
            <v>2020</v>
          </cell>
        </row>
        <row r="5630">
          <cell r="A5630">
            <v>2020</v>
          </cell>
        </row>
        <row r="5631">
          <cell r="A5631">
            <v>2020</v>
          </cell>
        </row>
        <row r="5632">
          <cell r="A5632">
            <v>2020</v>
          </cell>
        </row>
        <row r="5633">
          <cell r="A5633">
            <v>2020</v>
          </cell>
        </row>
        <row r="5634">
          <cell r="A5634">
            <v>2020</v>
          </cell>
        </row>
        <row r="5635">
          <cell r="A5635">
            <v>2020</v>
          </cell>
        </row>
        <row r="5636">
          <cell r="A5636">
            <v>2020</v>
          </cell>
        </row>
        <row r="5637">
          <cell r="A5637">
            <v>2020</v>
          </cell>
        </row>
        <row r="5638">
          <cell r="A5638">
            <v>2020</v>
          </cell>
        </row>
        <row r="5639">
          <cell r="A5639">
            <v>2020</v>
          </cell>
        </row>
        <row r="5640">
          <cell r="A5640">
            <v>2020</v>
          </cell>
        </row>
        <row r="5641">
          <cell r="A5641">
            <v>2020</v>
          </cell>
        </row>
        <row r="5642">
          <cell r="A5642">
            <v>2020</v>
          </cell>
        </row>
        <row r="5643">
          <cell r="A5643">
            <v>2020</v>
          </cell>
        </row>
        <row r="5644">
          <cell r="A5644">
            <v>2020</v>
          </cell>
        </row>
        <row r="5645">
          <cell r="A5645">
            <v>2020</v>
          </cell>
        </row>
        <row r="5646">
          <cell r="A5646">
            <v>2020</v>
          </cell>
        </row>
        <row r="5647">
          <cell r="A5647">
            <v>2020</v>
          </cell>
        </row>
        <row r="5648">
          <cell r="A5648">
            <v>2020</v>
          </cell>
        </row>
        <row r="5649">
          <cell r="A5649">
            <v>2020</v>
          </cell>
        </row>
        <row r="5650">
          <cell r="A5650">
            <v>2020</v>
          </cell>
        </row>
        <row r="5651">
          <cell r="A5651">
            <v>2020</v>
          </cell>
        </row>
        <row r="5652">
          <cell r="A5652">
            <v>2020</v>
          </cell>
        </row>
        <row r="5653">
          <cell r="A5653">
            <v>2020</v>
          </cell>
        </row>
        <row r="5654">
          <cell r="A5654">
            <v>2020</v>
          </cell>
        </row>
        <row r="5655">
          <cell r="A5655">
            <v>2020</v>
          </cell>
        </row>
        <row r="5656">
          <cell r="A5656">
            <v>2020</v>
          </cell>
        </row>
        <row r="5657">
          <cell r="A5657">
            <v>2020</v>
          </cell>
        </row>
        <row r="5658">
          <cell r="A5658">
            <v>2020</v>
          </cell>
        </row>
        <row r="5659">
          <cell r="A5659">
            <v>2020</v>
          </cell>
        </row>
        <row r="5660">
          <cell r="A5660">
            <v>2020</v>
          </cell>
        </row>
        <row r="5661">
          <cell r="A5661">
            <v>2020</v>
          </cell>
        </row>
        <row r="5662">
          <cell r="A5662">
            <v>2020</v>
          </cell>
        </row>
        <row r="5663">
          <cell r="A5663">
            <v>2020</v>
          </cell>
        </row>
        <row r="5664">
          <cell r="A5664">
            <v>2020</v>
          </cell>
        </row>
        <row r="5665">
          <cell r="A5665">
            <v>2020</v>
          </cell>
        </row>
        <row r="5666">
          <cell r="A5666">
            <v>2020</v>
          </cell>
        </row>
        <row r="5667">
          <cell r="A5667">
            <v>2020</v>
          </cell>
        </row>
        <row r="5668">
          <cell r="A5668">
            <v>2020</v>
          </cell>
        </row>
        <row r="5669">
          <cell r="A5669">
            <v>2020</v>
          </cell>
        </row>
        <row r="5670">
          <cell r="A5670">
            <v>2020</v>
          </cell>
        </row>
        <row r="5671">
          <cell r="A5671">
            <v>2020</v>
          </cell>
        </row>
        <row r="5672">
          <cell r="A5672">
            <v>2020</v>
          </cell>
        </row>
        <row r="5673">
          <cell r="A5673">
            <v>2020</v>
          </cell>
        </row>
        <row r="5674">
          <cell r="A5674">
            <v>2020</v>
          </cell>
        </row>
        <row r="5675">
          <cell r="A5675">
            <v>2020</v>
          </cell>
        </row>
        <row r="5676">
          <cell r="A5676">
            <v>2020</v>
          </cell>
        </row>
        <row r="5677">
          <cell r="A5677">
            <v>2020</v>
          </cell>
        </row>
        <row r="5678">
          <cell r="A5678">
            <v>2020</v>
          </cell>
        </row>
        <row r="5679">
          <cell r="A5679">
            <v>2020</v>
          </cell>
        </row>
        <row r="5680">
          <cell r="A5680">
            <v>2020</v>
          </cell>
        </row>
        <row r="5681">
          <cell r="A5681">
            <v>2020</v>
          </cell>
        </row>
        <row r="5682">
          <cell r="A5682">
            <v>2020</v>
          </cell>
        </row>
        <row r="5683">
          <cell r="A5683">
            <v>2020</v>
          </cell>
        </row>
        <row r="5684">
          <cell r="A5684">
            <v>2020</v>
          </cell>
        </row>
        <row r="5685">
          <cell r="A5685">
            <v>2020</v>
          </cell>
        </row>
        <row r="5686">
          <cell r="A5686">
            <v>2020</v>
          </cell>
        </row>
        <row r="5687">
          <cell r="A5687">
            <v>2020</v>
          </cell>
        </row>
        <row r="5688">
          <cell r="A5688">
            <v>2020</v>
          </cell>
        </row>
        <row r="5689">
          <cell r="A5689">
            <v>2020</v>
          </cell>
        </row>
        <row r="5690">
          <cell r="A5690">
            <v>2020</v>
          </cell>
        </row>
        <row r="5691">
          <cell r="A5691">
            <v>2020</v>
          </cell>
        </row>
        <row r="5692">
          <cell r="A5692">
            <v>2020</v>
          </cell>
        </row>
        <row r="5693">
          <cell r="A5693">
            <v>2020</v>
          </cell>
        </row>
        <row r="5694">
          <cell r="A5694">
            <v>2020</v>
          </cell>
        </row>
        <row r="5695">
          <cell r="A5695">
            <v>2020</v>
          </cell>
        </row>
        <row r="5696">
          <cell r="A5696">
            <v>2020</v>
          </cell>
        </row>
        <row r="5697">
          <cell r="A5697">
            <v>2020</v>
          </cell>
        </row>
        <row r="5698">
          <cell r="A5698">
            <v>2020</v>
          </cell>
        </row>
        <row r="5699">
          <cell r="A5699">
            <v>2020</v>
          </cell>
        </row>
        <row r="5700">
          <cell r="A5700">
            <v>2020</v>
          </cell>
        </row>
        <row r="5701">
          <cell r="A5701">
            <v>2020</v>
          </cell>
        </row>
        <row r="5702">
          <cell r="A5702">
            <v>2020</v>
          </cell>
        </row>
        <row r="5703">
          <cell r="A5703">
            <v>2020</v>
          </cell>
        </row>
        <row r="5704">
          <cell r="A5704">
            <v>2020</v>
          </cell>
        </row>
        <row r="5705">
          <cell r="A5705">
            <v>2020</v>
          </cell>
        </row>
        <row r="5706">
          <cell r="A5706">
            <v>2020</v>
          </cell>
        </row>
        <row r="5707">
          <cell r="A5707">
            <v>2020</v>
          </cell>
        </row>
        <row r="5708">
          <cell r="A5708">
            <v>2020</v>
          </cell>
        </row>
        <row r="5709">
          <cell r="A5709">
            <v>2020</v>
          </cell>
        </row>
        <row r="5710">
          <cell r="A5710">
            <v>2020</v>
          </cell>
        </row>
        <row r="5711">
          <cell r="A5711">
            <v>2020</v>
          </cell>
        </row>
        <row r="5712">
          <cell r="A5712">
            <v>2020</v>
          </cell>
        </row>
        <row r="5713">
          <cell r="A5713">
            <v>2020</v>
          </cell>
        </row>
        <row r="5714">
          <cell r="A5714">
            <v>2020</v>
          </cell>
        </row>
        <row r="5715">
          <cell r="A5715">
            <v>2020</v>
          </cell>
        </row>
        <row r="5716">
          <cell r="A5716">
            <v>2020</v>
          </cell>
        </row>
        <row r="5717">
          <cell r="A5717">
            <v>2020</v>
          </cell>
        </row>
        <row r="5718">
          <cell r="A5718">
            <v>2020</v>
          </cell>
        </row>
        <row r="5719">
          <cell r="A5719">
            <v>2020</v>
          </cell>
        </row>
        <row r="5720">
          <cell r="A5720">
            <v>2020</v>
          </cell>
        </row>
        <row r="5721">
          <cell r="A5721">
            <v>2020</v>
          </cell>
        </row>
        <row r="5722">
          <cell r="A5722">
            <v>2020</v>
          </cell>
        </row>
        <row r="5723">
          <cell r="A5723">
            <v>2020</v>
          </cell>
        </row>
        <row r="5724">
          <cell r="A5724">
            <v>2020</v>
          </cell>
        </row>
        <row r="5725">
          <cell r="A5725">
            <v>2020</v>
          </cell>
        </row>
        <row r="5726">
          <cell r="A5726">
            <v>2020</v>
          </cell>
        </row>
        <row r="5727">
          <cell r="A5727">
            <v>2020</v>
          </cell>
        </row>
        <row r="5728">
          <cell r="A5728">
            <v>2020</v>
          </cell>
        </row>
        <row r="5729">
          <cell r="A5729">
            <v>2020</v>
          </cell>
        </row>
        <row r="5730">
          <cell r="A5730">
            <v>2020</v>
          </cell>
        </row>
        <row r="5731">
          <cell r="A5731">
            <v>2020</v>
          </cell>
        </row>
        <row r="5732">
          <cell r="A5732">
            <v>2020</v>
          </cell>
        </row>
        <row r="5733">
          <cell r="A5733">
            <v>2020</v>
          </cell>
        </row>
        <row r="5734">
          <cell r="A5734">
            <v>2020</v>
          </cell>
        </row>
        <row r="5735">
          <cell r="A5735">
            <v>2020</v>
          </cell>
        </row>
        <row r="5736">
          <cell r="A5736">
            <v>2020</v>
          </cell>
        </row>
        <row r="5737">
          <cell r="A5737">
            <v>2020</v>
          </cell>
        </row>
        <row r="5738">
          <cell r="A5738">
            <v>2020</v>
          </cell>
        </row>
        <row r="5739">
          <cell r="A5739">
            <v>2020</v>
          </cell>
        </row>
        <row r="5740">
          <cell r="A5740">
            <v>2020</v>
          </cell>
        </row>
        <row r="5741">
          <cell r="A5741">
            <v>2020</v>
          </cell>
        </row>
        <row r="5742">
          <cell r="A5742">
            <v>2020</v>
          </cell>
        </row>
        <row r="5743">
          <cell r="A5743">
            <v>2020</v>
          </cell>
        </row>
        <row r="5744">
          <cell r="A5744">
            <v>2020</v>
          </cell>
        </row>
        <row r="5745">
          <cell r="A5745">
            <v>2020</v>
          </cell>
        </row>
        <row r="5746">
          <cell r="A5746">
            <v>2020</v>
          </cell>
        </row>
        <row r="5747">
          <cell r="A5747">
            <v>2020</v>
          </cell>
        </row>
        <row r="5748">
          <cell r="A5748">
            <v>2020</v>
          </cell>
        </row>
        <row r="5749">
          <cell r="A5749">
            <v>2020</v>
          </cell>
        </row>
        <row r="5750">
          <cell r="A5750">
            <v>2020</v>
          </cell>
        </row>
        <row r="5751">
          <cell r="A5751">
            <v>2020</v>
          </cell>
        </row>
        <row r="5752">
          <cell r="A5752">
            <v>2020</v>
          </cell>
        </row>
        <row r="5753">
          <cell r="A5753">
            <v>2020</v>
          </cell>
        </row>
        <row r="5754">
          <cell r="A5754">
            <v>2020</v>
          </cell>
        </row>
        <row r="5755">
          <cell r="A5755">
            <v>2020</v>
          </cell>
        </row>
        <row r="5756">
          <cell r="A5756">
            <v>2020</v>
          </cell>
        </row>
        <row r="5757">
          <cell r="A5757">
            <v>2020</v>
          </cell>
        </row>
        <row r="5758">
          <cell r="A5758">
            <v>2020</v>
          </cell>
        </row>
        <row r="5759">
          <cell r="A5759">
            <v>2020</v>
          </cell>
        </row>
        <row r="5760">
          <cell r="A5760">
            <v>2020</v>
          </cell>
        </row>
        <row r="5761">
          <cell r="A5761">
            <v>2020</v>
          </cell>
        </row>
        <row r="5762">
          <cell r="A5762">
            <v>2020</v>
          </cell>
        </row>
        <row r="5763">
          <cell r="A5763">
            <v>2020</v>
          </cell>
        </row>
        <row r="5764">
          <cell r="A5764">
            <v>2020</v>
          </cell>
        </row>
        <row r="5765">
          <cell r="A5765">
            <v>2020</v>
          </cell>
        </row>
        <row r="5766">
          <cell r="A5766">
            <v>2020</v>
          </cell>
        </row>
        <row r="5767">
          <cell r="A5767">
            <v>2020</v>
          </cell>
        </row>
        <row r="5768">
          <cell r="A5768">
            <v>2020</v>
          </cell>
        </row>
        <row r="5769">
          <cell r="A5769">
            <v>2020</v>
          </cell>
        </row>
        <row r="5770">
          <cell r="A5770">
            <v>2020</v>
          </cell>
        </row>
        <row r="5771">
          <cell r="A5771">
            <v>2020</v>
          </cell>
        </row>
        <row r="5772">
          <cell r="A5772">
            <v>2020</v>
          </cell>
        </row>
        <row r="5773">
          <cell r="A5773">
            <v>2020</v>
          </cell>
        </row>
        <row r="5774">
          <cell r="A5774">
            <v>2020</v>
          </cell>
        </row>
        <row r="5775">
          <cell r="A5775">
            <v>2020</v>
          </cell>
        </row>
        <row r="5776">
          <cell r="A5776">
            <v>2020</v>
          </cell>
        </row>
        <row r="5777">
          <cell r="A5777">
            <v>2020</v>
          </cell>
        </row>
        <row r="5778">
          <cell r="A5778">
            <v>2020</v>
          </cell>
        </row>
        <row r="5779">
          <cell r="A5779">
            <v>2020</v>
          </cell>
        </row>
        <row r="5780">
          <cell r="A5780">
            <v>2020</v>
          </cell>
        </row>
        <row r="5781">
          <cell r="A5781">
            <v>2020</v>
          </cell>
        </row>
        <row r="5782">
          <cell r="A5782">
            <v>2020</v>
          </cell>
        </row>
        <row r="5783">
          <cell r="A5783">
            <v>2020</v>
          </cell>
        </row>
        <row r="5784">
          <cell r="A5784">
            <v>2020</v>
          </cell>
        </row>
        <row r="5785">
          <cell r="A5785">
            <v>2020</v>
          </cell>
        </row>
        <row r="5786">
          <cell r="A5786">
            <v>2020</v>
          </cell>
        </row>
        <row r="5787">
          <cell r="A5787">
            <v>2020</v>
          </cell>
        </row>
        <row r="5788">
          <cell r="A5788">
            <v>2020</v>
          </cell>
        </row>
        <row r="5789">
          <cell r="A5789">
            <v>2020</v>
          </cell>
        </row>
        <row r="5790">
          <cell r="A5790">
            <v>2020</v>
          </cell>
        </row>
        <row r="5791">
          <cell r="A5791">
            <v>2020</v>
          </cell>
        </row>
        <row r="5792">
          <cell r="A5792">
            <v>2020</v>
          </cell>
        </row>
        <row r="5793">
          <cell r="A5793">
            <v>2020</v>
          </cell>
        </row>
        <row r="5794">
          <cell r="A5794">
            <v>2020</v>
          </cell>
        </row>
        <row r="5795">
          <cell r="A5795">
            <v>2020</v>
          </cell>
        </row>
        <row r="5796">
          <cell r="A5796">
            <v>2020</v>
          </cell>
        </row>
        <row r="5797">
          <cell r="A5797">
            <v>2020</v>
          </cell>
        </row>
        <row r="5798">
          <cell r="A5798">
            <v>2020</v>
          </cell>
        </row>
        <row r="5799">
          <cell r="A5799">
            <v>2020</v>
          </cell>
        </row>
        <row r="5800">
          <cell r="A5800">
            <v>2020</v>
          </cell>
        </row>
        <row r="5801">
          <cell r="A5801">
            <v>2020</v>
          </cell>
        </row>
        <row r="5802">
          <cell r="A5802">
            <v>2020</v>
          </cell>
        </row>
        <row r="5803">
          <cell r="A5803">
            <v>2020</v>
          </cell>
        </row>
        <row r="5804">
          <cell r="A5804">
            <v>2020</v>
          </cell>
        </row>
        <row r="5805">
          <cell r="A5805">
            <v>2020</v>
          </cell>
        </row>
        <row r="5806">
          <cell r="A5806">
            <v>2020</v>
          </cell>
        </row>
        <row r="5807">
          <cell r="A5807">
            <v>2020</v>
          </cell>
        </row>
        <row r="5808">
          <cell r="A5808">
            <v>2020</v>
          </cell>
        </row>
        <row r="5809">
          <cell r="A5809">
            <v>2020</v>
          </cell>
        </row>
        <row r="5810">
          <cell r="A5810">
            <v>2020</v>
          </cell>
        </row>
        <row r="5811">
          <cell r="A5811">
            <v>2020</v>
          </cell>
        </row>
        <row r="5812">
          <cell r="A5812">
            <v>2020</v>
          </cell>
        </row>
        <row r="5813">
          <cell r="A5813">
            <v>2020</v>
          </cell>
        </row>
        <row r="5814">
          <cell r="A5814">
            <v>2020</v>
          </cell>
        </row>
        <row r="5815">
          <cell r="A5815">
            <v>2020</v>
          </cell>
        </row>
        <row r="5816">
          <cell r="A5816">
            <v>2020</v>
          </cell>
        </row>
        <row r="5817">
          <cell r="A5817">
            <v>2020</v>
          </cell>
        </row>
        <row r="5818">
          <cell r="A5818">
            <v>2020</v>
          </cell>
        </row>
        <row r="5819">
          <cell r="A5819">
            <v>2020</v>
          </cell>
        </row>
        <row r="5820">
          <cell r="A5820">
            <v>2020</v>
          </cell>
        </row>
        <row r="5821">
          <cell r="A5821">
            <v>2020</v>
          </cell>
        </row>
        <row r="5822">
          <cell r="A5822">
            <v>2020</v>
          </cell>
        </row>
        <row r="5823">
          <cell r="A5823">
            <v>2020</v>
          </cell>
        </row>
        <row r="5824">
          <cell r="A5824">
            <v>2020</v>
          </cell>
        </row>
        <row r="5825">
          <cell r="A5825">
            <v>2020</v>
          </cell>
        </row>
        <row r="5826">
          <cell r="A5826">
            <v>2020</v>
          </cell>
        </row>
        <row r="5827">
          <cell r="A5827">
            <v>2020</v>
          </cell>
        </row>
        <row r="5828">
          <cell r="A5828">
            <v>2020</v>
          </cell>
        </row>
        <row r="5829">
          <cell r="A5829">
            <v>2020</v>
          </cell>
        </row>
        <row r="5830">
          <cell r="A5830">
            <v>2020</v>
          </cell>
        </row>
        <row r="5831">
          <cell r="A5831">
            <v>2020</v>
          </cell>
        </row>
        <row r="5832">
          <cell r="A5832">
            <v>2020</v>
          </cell>
        </row>
        <row r="5833">
          <cell r="A5833">
            <v>2020</v>
          </cell>
        </row>
        <row r="5834">
          <cell r="A5834">
            <v>2020</v>
          </cell>
        </row>
        <row r="5835">
          <cell r="A5835">
            <v>2020</v>
          </cell>
        </row>
        <row r="5836">
          <cell r="A5836">
            <v>2020</v>
          </cell>
        </row>
        <row r="5837">
          <cell r="A5837">
            <v>2020</v>
          </cell>
        </row>
        <row r="5838">
          <cell r="A5838">
            <v>2020</v>
          </cell>
        </row>
        <row r="5839">
          <cell r="A5839">
            <v>2020</v>
          </cell>
        </row>
        <row r="5840">
          <cell r="A5840">
            <v>2020</v>
          </cell>
        </row>
        <row r="5841">
          <cell r="A5841">
            <v>2020</v>
          </cell>
        </row>
        <row r="5842">
          <cell r="A5842">
            <v>2020</v>
          </cell>
        </row>
        <row r="5843">
          <cell r="A5843">
            <v>2020</v>
          </cell>
        </row>
        <row r="5844">
          <cell r="A5844">
            <v>2020</v>
          </cell>
        </row>
        <row r="5845">
          <cell r="A5845">
            <v>2020</v>
          </cell>
        </row>
        <row r="5846">
          <cell r="A5846">
            <v>2020</v>
          </cell>
        </row>
        <row r="5847">
          <cell r="A5847">
            <v>2020</v>
          </cell>
        </row>
        <row r="5848">
          <cell r="A5848">
            <v>2020</v>
          </cell>
        </row>
        <row r="5849">
          <cell r="A5849">
            <v>2020</v>
          </cell>
        </row>
        <row r="5850">
          <cell r="A5850">
            <v>2020</v>
          </cell>
        </row>
        <row r="5851">
          <cell r="A5851">
            <v>2020</v>
          </cell>
        </row>
        <row r="5852">
          <cell r="A5852">
            <v>2020</v>
          </cell>
        </row>
        <row r="5853">
          <cell r="A5853">
            <v>2020</v>
          </cell>
        </row>
        <row r="5854">
          <cell r="A5854">
            <v>2020</v>
          </cell>
        </row>
        <row r="5855">
          <cell r="A5855">
            <v>2020</v>
          </cell>
        </row>
        <row r="5856">
          <cell r="A5856">
            <v>2020</v>
          </cell>
        </row>
        <row r="5857">
          <cell r="A5857">
            <v>2020</v>
          </cell>
        </row>
        <row r="5858">
          <cell r="A5858">
            <v>2020</v>
          </cell>
        </row>
        <row r="5859">
          <cell r="A5859">
            <v>2020</v>
          </cell>
        </row>
        <row r="5860">
          <cell r="A5860">
            <v>2020</v>
          </cell>
        </row>
        <row r="5861">
          <cell r="A5861">
            <v>2020</v>
          </cell>
        </row>
        <row r="5862">
          <cell r="A5862">
            <v>2020</v>
          </cell>
        </row>
        <row r="5863">
          <cell r="A5863">
            <v>2020</v>
          </cell>
        </row>
        <row r="5864">
          <cell r="A5864">
            <v>2020</v>
          </cell>
        </row>
        <row r="5865">
          <cell r="A5865">
            <v>2020</v>
          </cell>
        </row>
        <row r="5866">
          <cell r="A5866">
            <v>2020</v>
          </cell>
        </row>
        <row r="5867">
          <cell r="A5867">
            <v>2020</v>
          </cell>
        </row>
        <row r="5868">
          <cell r="A5868">
            <v>2020</v>
          </cell>
        </row>
        <row r="5869">
          <cell r="A5869">
            <v>2020</v>
          </cell>
        </row>
        <row r="5870">
          <cell r="A5870">
            <v>2020</v>
          </cell>
        </row>
        <row r="5871">
          <cell r="A5871">
            <v>2020</v>
          </cell>
        </row>
        <row r="5872">
          <cell r="A5872">
            <v>2020</v>
          </cell>
        </row>
        <row r="5873">
          <cell r="A5873">
            <v>2020</v>
          </cell>
        </row>
        <row r="5874">
          <cell r="A5874">
            <v>2020</v>
          </cell>
        </row>
        <row r="5875">
          <cell r="A5875">
            <v>2020</v>
          </cell>
        </row>
        <row r="5876">
          <cell r="A5876">
            <v>2020</v>
          </cell>
        </row>
        <row r="5877">
          <cell r="A5877">
            <v>2020</v>
          </cell>
        </row>
        <row r="5878">
          <cell r="A5878">
            <v>2020</v>
          </cell>
        </row>
        <row r="5879">
          <cell r="A5879">
            <v>2020</v>
          </cell>
        </row>
        <row r="5880">
          <cell r="A5880">
            <v>2020</v>
          </cell>
        </row>
        <row r="5881">
          <cell r="A5881">
            <v>2020</v>
          </cell>
        </row>
        <row r="5882">
          <cell r="A5882">
            <v>2020</v>
          </cell>
        </row>
        <row r="5883">
          <cell r="A5883">
            <v>2020</v>
          </cell>
        </row>
        <row r="5884">
          <cell r="A5884">
            <v>2020</v>
          </cell>
        </row>
        <row r="5885">
          <cell r="A5885">
            <v>2020</v>
          </cell>
        </row>
        <row r="5886">
          <cell r="A5886">
            <v>2020</v>
          </cell>
        </row>
        <row r="5887">
          <cell r="A5887">
            <v>2020</v>
          </cell>
        </row>
        <row r="5888">
          <cell r="A5888">
            <v>2020</v>
          </cell>
        </row>
        <row r="5889">
          <cell r="A5889">
            <v>2020</v>
          </cell>
        </row>
        <row r="5890">
          <cell r="A5890">
            <v>2020</v>
          </cell>
        </row>
        <row r="5891">
          <cell r="A5891">
            <v>2020</v>
          </cell>
        </row>
        <row r="5892">
          <cell r="A5892">
            <v>2020</v>
          </cell>
        </row>
        <row r="5893">
          <cell r="A5893">
            <v>2020</v>
          </cell>
        </row>
        <row r="5894">
          <cell r="A5894">
            <v>2020</v>
          </cell>
        </row>
        <row r="5895">
          <cell r="A5895">
            <v>2020</v>
          </cell>
        </row>
        <row r="5896">
          <cell r="A5896">
            <v>2020</v>
          </cell>
        </row>
        <row r="5897">
          <cell r="A5897">
            <v>2020</v>
          </cell>
        </row>
        <row r="5898">
          <cell r="A5898">
            <v>2020</v>
          </cell>
        </row>
        <row r="5899">
          <cell r="A5899">
            <v>2020</v>
          </cell>
        </row>
        <row r="5900">
          <cell r="A5900">
            <v>2020</v>
          </cell>
        </row>
        <row r="5901">
          <cell r="A5901">
            <v>2020</v>
          </cell>
        </row>
        <row r="5902">
          <cell r="A5902">
            <v>2020</v>
          </cell>
        </row>
        <row r="5903">
          <cell r="A5903">
            <v>2020</v>
          </cell>
        </row>
        <row r="5904">
          <cell r="A5904">
            <v>2020</v>
          </cell>
        </row>
        <row r="5905">
          <cell r="A5905">
            <v>2020</v>
          </cell>
        </row>
        <row r="5906">
          <cell r="A5906">
            <v>2020</v>
          </cell>
        </row>
        <row r="5907">
          <cell r="A5907">
            <v>2020</v>
          </cell>
        </row>
        <row r="5908">
          <cell r="A5908">
            <v>2020</v>
          </cell>
        </row>
        <row r="5909">
          <cell r="A5909">
            <v>2020</v>
          </cell>
        </row>
        <row r="5910">
          <cell r="A5910">
            <v>2020</v>
          </cell>
        </row>
        <row r="5911">
          <cell r="A5911">
            <v>2020</v>
          </cell>
        </row>
        <row r="5912">
          <cell r="A5912">
            <v>2020</v>
          </cell>
        </row>
        <row r="5913">
          <cell r="A5913">
            <v>2020</v>
          </cell>
        </row>
        <row r="5914">
          <cell r="A5914">
            <v>2020</v>
          </cell>
        </row>
        <row r="5915">
          <cell r="A5915">
            <v>2020</v>
          </cell>
        </row>
        <row r="5916">
          <cell r="A5916">
            <v>2020</v>
          </cell>
        </row>
        <row r="5917">
          <cell r="A5917">
            <v>2020</v>
          </cell>
        </row>
        <row r="5918">
          <cell r="A5918">
            <v>2020</v>
          </cell>
        </row>
        <row r="5919">
          <cell r="A5919">
            <v>2020</v>
          </cell>
        </row>
        <row r="5920">
          <cell r="A5920">
            <v>2020</v>
          </cell>
        </row>
        <row r="5921">
          <cell r="A5921">
            <v>2020</v>
          </cell>
        </row>
        <row r="5922">
          <cell r="A5922">
            <v>2020</v>
          </cell>
        </row>
        <row r="5923">
          <cell r="A5923">
            <v>2020</v>
          </cell>
        </row>
        <row r="5924">
          <cell r="A5924">
            <v>2020</v>
          </cell>
        </row>
        <row r="5925">
          <cell r="A5925">
            <v>2020</v>
          </cell>
        </row>
        <row r="5926">
          <cell r="A5926">
            <v>2020</v>
          </cell>
        </row>
        <row r="5927">
          <cell r="A5927">
            <v>2020</v>
          </cell>
        </row>
        <row r="5928">
          <cell r="A5928">
            <v>2020</v>
          </cell>
        </row>
        <row r="5929">
          <cell r="A5929">
            <v>2020</v>
          </cell>
        </row>
        <row r="5930">
          <cell r="A5930">
            <v>2020</v>
          </cell>
        </row>
        <row r="5931">
          <cell r="A5931">
            <v>2020</v>
          </cell>
        </row>
        <row r="5932">
          <cell r="A5932">
            <v>2020</v>
          </cell>
        </row>
        <row r="5933">
          <cell r="A5933">
            <v>2020</v>
          </cell>
        </row>
        <row r="5934">
          <cell r="A5934">
            <v>2020</v>
          </cell>
        </row>
        <row r="5935">
          <cell r="A5935">
            <v>2020</v>
          </cell>
        </row>
        <row r="5936">
          <cell r="A5936">
            <v>2020</v>
          </cell>
        </row>
        <row r="5937">
          <cell r="A5937">
            <v>2020</v>
          </cell>
        </row>
        <row r="5938">
          <cell r="A5938">
            <v>2020</v>
          </cell>
        </row>
        <row r="5939">
          <cell r="A5939">
            <v>2020</v>
          </cell>
        </row>
        <row r="5940">
          <cell r="A5940">
            <v>2020</v>
          </cell>
        </row>
        <row r="5941">
          <cell r="A5941">
            <v>2020</v>
          </cell>
        </row>
        <row r="5942">
          <cell r="A5942">
            <v>2020</v>
          </cell>
        </row>
        <row r="5943">
          <cell r="A5943">
            <v>2020</v>
          </cell>
        </row>
        <row r="5944">
          <cell r="A5944">
            <v>2020</v>
          </cell>
        </row>
        <row r="5945">
          <cell r="A5945">
            <v>2020</v>
          </cell>
        </row>
        <row r="5946">
          <cell r="A5946">
            <v>2020</v>
          </cell>
        </row>
        <row r="5947">
          <cell r="A5947">
            <v>2020</v>
          </cell>
        </row>
        <row r="5948">
          <cell r="A5948">
            <v>2020</v>
          </cell>
        </row>
        <row r="5949">
          <cell r="A5949">
            <v>2020</v>
          </cell>
        </row>
        <row r="5950">
          <cell r="A5950">
            <v>2020</v>
          </cell>
        </row>
        <row r="5951">
          <cell r="A5951">
            <v>2020</v>
          </cell>
        </row>
        <row r="5952">
          <cell r="A5952">
            <v>2020</v>
          </cell>
        </row>
        <row r="5953">
          <cell r="A5953">
            <v>2020</v>
          </cell>
        </row>
        <row r="5954">
          <cell r="A5954">
            <v>2020</v>
          </cell>
        </row>
        <row r="5955">
          <cell r="A5955">
            <v>2020</v>
          </cell>
        </row>
        <row r="5956">
          <cell r="A5956">
            <v>2020</v>
          </cell>
        </row>
        <row r="5957">
          <cell r="A5957">
            <v>2020</v>
          </cell>
        </row>
        <row r="5958">
          <cell r="A5958">
            <v>2020</v>
          </cell>
        </row>
        <row r="5959">
          <cell r="A5959">
            <v>2020</v>
          </cell>
        </row>
        <row r="5960">
          <cell r="A5960">
            <v>2020</v>
          </cell>
        </row>
        <row r="5961">
          <cell r="A5961">
            <v>2020</v>
          </cell>
        </row>
        <row r="5962">
          <cell r="A5962">
            <v>2020</v>
          </cell>
        </row>
        <row r="5963">
          <cell r="A5963">
            <v>2020</v>
          </cell>
        </row>
        <row r="5964">
          <cell r="A5964">
            <v>2020</v>
          </cell>
        </row>
        <row r="5965">
          <cell r="A5965">
            <v>2020</v>
          </cell>
        </row>
        <row r="5966">
          <cell r="A5966">
            <v>2020</v>
          </cell>
        </row>
        <row r="5967">
          <cell r="A5967">
            <v>2020</v>
          </cell>
        </row>
        <row r="5968">
          <cell r="A5968">
            <v>2020</v>
          </cell>
        </row>
        <row r="5969">
          <cell r="A5969">
            <v>2020</v>
          </cell>
        </row>
        <row r="5970">
          <cell r="A5970">
            <v>2020</v>
          </cell>
        </row>
        <row r="5971">
          <cell r="A5971">
            <v>2020</v>
          </cell>
        </row>
        <row r="5972">
          <cell r="A5972">
            <v>2020</v>
          </cell>
        </row>
        <row r="5973">
          <cell r="A5973">
            <v>2020</v>
          </cell>
        </row>
        <row r="5974">
          <cell r="A5974">
            <v>2020</v>
          </cell>
        </row>
        <row r="5975">
          <cell r="A5975">
            <v>2020</v>
          </cell>
        </row>
        <row r="5976">
          <cell r="A5976">
            <v>2020</v>
          </cell>
        </row>
        <row r="5977">
          <cell r="A5977">
            <v>2020</v>
          </cell>
        </row>
        <row r="5978">
          <cell r="A5978">
            <v>2020</v>
          </cell>
        </row>
        <row r="5979">
          <cell r="A5979">
            <v>2020</v>
          </cell>
        </row>
        <row r="5980">
          <cell r="A5980">
            <v>2020</v>
          </cell>
        </row>
        <row r="5981">
          <cell r="A5981">
            <v>2020</v>
          </cell>
        </row>
        <row r="5982">
          <cell r="A5982">
            <v>2020</v>
          </cell>
        </row>
        <row r="5983">
          <cell r="A5983">
            <v>2020</v>
          </cell>
        </row>
        <row r="5984">
          <cell r="A5984">
            <v>2020</v>
          </cell>
        </row>
        <row r="5985">
          <cell r="A5985">
            <v>2020</v>
          </cell>
        </row>
        <row r="5986">
          <cell r="A5986">
            <v>2020</v>
          </cell>
        </row>
        <row r="5987">
          <cell r="A5987">
            <v>2020</v>
          </cell>
        </row>
        <row r="5988">
          <cell r="A5988">
            <v>2020</v>
          </cell>
        </row>
        <row r="5989">
          <cell r="A5989">
            <v>2020</v>
          </cell>
        </row>
        <row r="5990">
          <cell r="A5990">
            <v>2020</v>
          </cell>
        </row>
        <row r="5991">
          <cell r="A5991">
            <v>2020</v>
          </cell>
        </row>
        <row r="5992">
          <cell r="A5992">
            <v>2020</v>
          </cell>
        </row>
        <row r="5993">
          <cell r="A5993">
            <v>2020</v>
          </cell>
        </row>
        <row r="5994">
          <cell r="A5994">
            <v>2020</v>
          </cell>
        </row>
        <row r="5995">
          <cell r="A5995">
            <v>2020</v>
          </cell>
        </row>
        <row r="5996">
          <cell r="A5996">
            <v>2020</v>
          </cell>
        </row>
        <row r="5997">
          <cell r="A5997">
            <v>2020</v>
          </cell>
        </row>
        <row r="5998">
          <cell r="A5998">
            <v>2020</v>
          </cell>
        </row>
        <row r="5999">
          <cell r="A5999">
            <v>2020</v>
          </cell>
        </row>
        <row r="6000">
          <cell r="A6000">
            <v>2020</v>
          </cell>
        </row>
        <row r="6001">
          <cell r="A6001">
            <v>2020</v>
          </cell>
        </row>
        <row r="6002">
          <cell r="A6002">
            <v>2020</v>
          </cell>
        </row>
        <row r="6003">
          <cell r="A6003">
            <v>2020</v>
          </cell>
        </row>
        <row r="6004">
          <cell r="A6004">
            <v>2020</v>
          </cell>
        </row>
        <row r="6005">
          <cell r="A6005">
            <v>2020</v>
          </cell>
        </row>
        <row r="6006">
          <cell r="A6006">
            <v>2020</v>
          </cell>
        </row>
        <row r="6007">
          <cell r="A6007">
            <v>2020</v>
          </cell>
        </row>
        <row r="6008">
          <cell r="A6008">
            <v>2020</v>
          </cell>
        </row>
        <row r="6009">
          <cell r="A6009">
            <v>2020</v>
          </cell>
        </row>
        <row r="6010">
          <cell r="A6010">
            <v>2020</v>
          </cell>
        </row>
        <row r="6011">
          <cell r="A6011">
            <v>2020</v>
          </cell>
        </row>
        <row r="6012">
          <cell r="A6012">
            <v>2020</v>
          </cell>
        </row>
        <row r="6013">
          <cell r="A6013">
            <v>2020</v>
          </cell>
        </row>
        <row r="6014">
          <cell r="A6014">
            <v>2020</v>
          </cell>
        </row>
        <row r="6015">
          <cell r="A6015">
            <v>2020</v>
          </cell>
        </row>
        <row r="6016">
          <cell r="A6016">
            <v>2020</v>
          </cell>
        </row>
        <row r="6017">
          <cell r="A6017">
            <v>2020</v>
          </cell>
        </row>
        <row r="6018">
          <cell r="A6018">
            <v>2020</v>
          </cell>
        </row>
        <row r="6019">
          <cell r="A6019">
            <v>2020</v>
          </cell>
        </row>
        <row r="6020">
          <cell r="A6020">
            <v>2020</v>
          </cell>
        </row>
        <row r="6021">
          <cell r="A6021">
            <v>2020</v>
          </cell>
        </row>
        <row r="6022">
          <cell r="A6022">
            <v>2020</v>
          </cell>
        </row>
        <row r="6023">
          <cell r="A6023">
            <v>2020</v>
          </cell>
        </row>
        <row r="6024">
          <cell r="A6024">
            <v>2020</v>
          </cell>
        </row>
        <row r="6025">
          <cell r="A6025">
            <v>2020</v>
          </cell>
        </row>
        <row r="6026">
          <cell r="A6026">
            <v>2020</v>
          </cell>
        </row>
        <row r="6027">
          <cell r="A6027">
            <v>2020</v>
          </cell>
        </row>
        <row r="6028">
          <cell r="A6028">
            <v>2020</v>
          </cell>
        </row>
        <row r="6029">
          <cell r="A6029">
            <v>2020</v>
          </cell>
        </row>
        <row r="6030">
          <cell r="A6030">
            <v>2020</v>
          </cell>
        </row>
        <row r="6031">
          <cell r="A6031">
            <v>2020</v>
          </cell>
        </row>
        <row r="6032">
          <cell r="A6032">
            <v>2020</v>
          </cell>
        </row>
        <row r="6033">
          <cell r="A6033">
            <v>2020</v>
          </cell>
        </row>
        <row r="6034">
          <cell r="A6034">
            <v>2020</v>
          </cell>
        </row>
        <row r="6035">
          <cell r="A6035">
            <v>2020</v>
          </cell>
        </row>
        <row r="6036">
          <cell r="A6036">
            <v>2020</v>
          </cell>
        </row>
        <row r="6037">
          <cell r="A6037">
            <v>2020</v>
          </cell>
        </row>
        <row r="6038">
          <cell r="A6038">
            <v>2020</v>
          </cell>
        </row>
        <row r="6039">
          <cell r="A6039">
            <v>2020</v>
          </cell>
        </row>
        <row r="6040">
          <cell r="A6040">
            <v>2020</v>
          </cell>
        </row>
        <row r="6041">
          <cell r="A6041">
            <v>2020</v>
          </cell>
        </row>
        <row r="6042">
          <cell r="A6042">
            <v>2020</v>
          </cell>
        </row>
        <row r="6043">
          <cell r="A6043">
            <v>2020</v>
          </cell>
        </row>
        <row r="6044">
          <cell r="A6044">
            <v>2020</v>
          </cell>
        </row>
        <row r="6045">
          <cell r="A6045">
            <v>2020</v>
          </cell>
        </row>
        <row r="6046">
          <cell r="A6046">
            <v>2020</v>
          </cell>
        </row>
        <row r="6047">
          <cell r="A6047">
            <v>2020</v>
          </cell>
        </row>
        <row r="6048">
          <cell r="A6048">
            <v>2020</v>
          </cell>
        </row>
        <row r="6049">
          <cell r="A6049">
            <v>2020</v>
          </cell>
        </row>
        <row r="6050">
          <cell r="A6050">
            <v>2020</v>
          </cell>
        </row>
        <row r="6051">
          <cell r="A6051">
            <v>2020</v>
          </cell>
        </row>
        <row r="6052">
          <cell r="A6052">
            <v>2020</v>
          </cell>
        </row>
        <row r="6053">
          <cell r="A6053">
            <v>2020</v>
          </cell>
        </row>
        <row r="6054">
          <cell r="A6054">
            <v>2020</v>
          </cell>
        </row>
        <row r="6055">
          <cell r="A6055">
            <v>2020</v>
          </cell>
        </row>
        <row r="6056">
          <cell r="A6056">
            <v>2020</v>
          </cell>
        </row>
        <row r="6057">
          <cell r="A6057">
            <v>2020</v>
          </cell>
        </row>
        <row r="6058">
          <cell r="A6058">
            <v>2020</v>
          </cell>
        </row>
        <row r="6059">
          <cell r="A6059">
            <v>2020</v>
          </cell>
        </row>
        <row r="6060">
          <cell r="A6060">
            <v>2020</v>
          </cell>
        </row>
        <row r="6061">
          <cell r="A6061">
            <v>2020</v>
          </cell>
        </row>
        <row r="6062">
          <cell r="A6062">
            <v>2020</v>
          </cell>
        </row>
        <row r="6063">
          <cell r="A6063">
            <v>2020</v>
          </cell>
        </row>
        <row r="6064">
          <cell r="A6064">
            <v>2020</v>
          </cell>
        </row>
        <row r="6065">
          <cell r="A6065">
            <v>2020</v>
          </cell>
        </row>
        <row r="6066">
          <cell r="A6066">
            <v>2020</v>
          </cell>
        </row>
        <row r="6067">
          <cell r="A6067">
            <v>2020</v>
          </cell>
        </row>
        <row r="6068">
          <cell r="A6068">
            <v>2020</v>
          </cell>
        </row>
        <row r="6069">
          <cell r="A6069">
            <v>2020</v>
          </cell>
        </row>
        <row r="6070">
          <cell r="A6070">
            <v>2020</v>
          </cell>
        </row>
        <row r="6071">
          <cell r="A6071">
            <v>2020</v>
          </cell>
        </row>
        <row r="6072">
          <cell r="A6072">
            <v>2020</v>
          </cell>
        </row>
        <row r="6073">
          <cell r="A6073">
            <v>2020</v>
          </cell>
        </row>
        <row r="6074">
          <cell r="A6074">
            <v>2020</v>
          </cell>
        </row>
        <row r="6075">
          <cell r="A6075">
            <v>2020</v>
          </cell>
        </row>
        <row r="6076">
          <cell r="A6076">
            <v>2020</v>
          </cell>
        </row>
        <row r="6077">
          <cell r="A6077">
            <v>2020</v>
          </cell>
        </row>
        <row r="6078">
          <cell r="A6078">
            <v>2020</v>
          </cell>
        </row>
        <row r="6079">
          <cell r="A6079">
            <v>2020</v>
          </cell>
        </row>
        <row r="6080">
          <cell r="A6080">
            <v>2020</v>
          </cell>
        </row>
        <row r="6081">
          <cell r="A6081">
            <v>2020</v>
          </cell>
        </row>
        <row r="6082">
          <cell r="A6082">
            <v>2020</v>
          </cell>
        </row>
        <row r="6083">
          <cell r="A6083">
            <v>2020</v>
          </cell>
        </row>
        <row r="6084">
          <cell r="A6084">
            <v>2020</v>
          </cell>
        </row>
        <row r="6085">
          <cell r="A6085">
            <v>2020</v>
          </cell>
        </row>
        <row r="6086">
          <cell r="A6086">
            <v>2020</v>
          </cell>
        </row>
        <row r="6087">
          <cell r="A6087">
            <v>2020</v>
          </cell>
        </row>
        <row r="6088">
          <cell r="A6088">
            <v>2020</v>
          </cell>
        </row>
        <row r="6089">
          <cell r="A6089">
            <v>2020</v>
          </cell>
        </row>
        <row r="6090">
          <cell r="A6090">
            <v>2020</v>
          </cell>
        </row>
        <row r="6091">
          <cell r="A6091">
            <v>2020</v>
          </cell>
        </row>
        <row r="6092">
          <cell r="A6092">
            <v>2020</v>
          </cell>
        </row>
        <row r="6093">
          <cell r="A6093">
            <v>2020</v>
          </cell>
        </row>
        <row r="6094">
          <cell r="A6094">
            <v>2020</v>
          </cell>
        </row>
        <row r="6095">
          <cell r="A6095">
            <v>2020</v>
          </cell>
        </row>
        <row r="6096">
          <cell r="A6096">
            <v>2020</v>
          </cell>
        </row>
        <row r="6097">
          <cell r="A6097">
            <v>2020</v>
          </cell>
        </row>
        <row r="6098">
          <cell r="A6098">
            <v>2020</v>
          </cell>
        </row>
        <row r="6099">
          <cell r="A6099">
            <v>2020</v>
          </cell>
        </row>
        <row r="6100">
          <cell r="A6100">
            <v>2020</v>
          </cell>
        </row>
        <row r="6101">
          <cell r="A6101">
            <v>2020</v>
          </cell>
        </row>
        <row r="6102">
          <cell r="A6102">
            <v>2020</v>
          </cell>
        </row>
        <row r="6103">
          <cell r="A6103">
            <v>2020</v>
          </cell>
        </row>
        <row r="6104">
          <cell r="A6104">
            <v>2020</v>
          </cell>
        </row>
        <row r="6105">
          <cell r="A6105">
            <v>2020</v>
          </cell>
        </row>
        <row r="6106">
          <cell r="A6106">
            <v>2020</v>
          </cell>
        </row>
        <row r="6107">
          <cell r="A6107">
            <v>2020</v>
          </cell>
        </row>
        <row r="6108">
          <cell r="A6108">
            <v>2020</v>
          </cell>
        </row>
        <row r="6109">
          <cell r="A6109">
            <v>2020</v>
          </cell>
        </row>
        <row r="6110">
          <cell r="A6110">
            <v>2020</v>
          </cell>
        </row>
        <row r="6111">
          <cell r="A6111">
            <v>2020</v>
          </cell>
        </row>
        <row r="6112">
          <cell r="A6112">
            <v>2020</v>
          </cell>
        </row>
        <row r="6113">
          <cell r="A6113">
            <v>2020</v>
          </cell>
        </row>
        <row r="6114">
          <cell r="A6114">
            <v>2020</v>
          </cell>
        </row>
        <row r="6115">
          <cell r="A6115">
            <v>2020</v>
          </cell>
        </row>
        <row r="6116">
          <cell r="A6116">
            <v>2020</v>
          </cell>
        </row>
        <row r="6117">
          <cell r="A6117">
            <v>2020</v>
          </cell>
        </row>
        <row r="6118">
          <cell r="A6118">
            <v>2020</v>
          </cell>
        </row>
        <row r="6119">
          <cell r="A6119">
            <v>2020</v>
          </cell>
        </row>
        <row r="6120">
          <cell r="A6120">
            <v>2020</v>
          </cell>
        </row>
        <row r="6121">
          <cell r="A6121">
            <v>2020</v>
          </cell>
        </row>
        <row r="6122">
          <cell r="A6122">
            <v>2020</v>
          </cell>
        </row>
        <row r="6123">
          <cell r="A6123">
            <v>2020</v>
          </cell>
        </row>
        <row r="6124">
          <cell r="A6124">
            <v>2020</v>
          </cell>
        </row>
        <row r="6125">
          <cell r="A6125">
            <v>2020</v>
          </cell>
        </row>
        <row r="6126">
          <cell r="A6126">
            <v>2020</v>
          </cell>
        </row>
        <row r="6127">
          <cell r="A6127">
            <v>2020</v>
          </cell>
        </row>
        <row r="6128">
          <cell r="A6128">
            <v>2020</v>
          </cell>
        </row>
        <row r="6129">
          <cell r="A6129">
            <v>2020</v>
          </cell>
        </row>
        <row r="6130">
          <cell r="A6130">
            <v>2020</v>
          </cell>
        </row>
        <row r="6131">
          <cell r="A6131">
            <v>2020</v>
          </cell>
        </row>
        <row r="6132">
          <cell r="A6132">
            <v>2020</v>
          </cell>
        </row>
        <row r="6133">
          <cell r="A6133">
            <v>2020</v>
          </cell>
        </row>
        <row r="6134">
          <cell r="A6134">
            <v>2020</v>
          </cell>
        </row>
        <row r="6135">
          <cell r="A6135">
            <v>2020</v>
          </cell>
        </row>
        <row r="6136">
          <cell r="A6136">
            <v>2020</v>
          </cell>
        </row>
        <row r="6137">
          <cell r="A6137">
            <v>2020</v>
          </cell>
        </row>
        <row r="6138">
          <cell r="A6138">
            <v>2020</v>
          </cell>
        </row>
        <row r="6139">
          <cell r="A6139">
            <v>2020</v>
          </cell>
        </row>
        <row r="6140">
          <cell r="A6140">
            <v>2020</v>
          </cell>
        </row>
        <row r="6141">
          <cell r="A6141">
            <v>2020</v>
          </cell>
        </row>
        <row r="6142">
          <cell r="A6142">
            <v>2020</v>
          </cell>
        </row>
        <row r="6143">
          <cell r="A6143">
            <v>2020</v>
          </cell>
        </row>
        <row r="6144">
          <cell r="A6144">
            <v>2020</v>
          </cell>
        </row>
        <row r="6145">
          <cell r="A6145">
            <v>2020</v>
          </cell>
        </row>
        <row r="6146">
          <cell r="A6146">
            <v>2020</v>
          </cell>
        </row>
        <row r="6147">
          <cell r="A6147">
            <v>2020</v>
          </cell>
        </row>
        <row r="6148">
          <cell r="A6148">
            <v>2020</v>
          </cell>
        </row>
        <row r="6149">
          <cell r="A6149">
            <v>2020</v>
          </cell>
        </row>
        <row r="6150">
          <cell r="A6150">
            <v>2020</v>
          </cell>
        </row>
        <row r="6151">
          <cell r="A6151">
            <v>2020</v>
          </cell>
        </row>
        <row r="6152">
          <cell r="A6152">
            <v>2020</v>
          </cell>
        </row>
        <row r="6153">
          <cell r="A6153">
            <v>2020</v>
          </cell>
        </row>
        <row r="6154">
          <cell r="A6154">
            <v>2020</v>
          </cell>
        </row>
        <row r="6155">
          <cell r="A6155">
            <v>2020</v>
          </cell>
        </row>
        <row r="6156">
          <cell r="A6156">
            <v>2020</v>
          </cell>
        </row>
        <row r="6157">
          <cell r="A6157">
            <v>2020</v>
          </cell>
        </row>
        <row r="6158">
          <cell r="A6158">
            <v>2020</v>
          </cell>
        </row>
        <row r="6159">
          <cell r="A6159">
            <v>2020</v>
          </cell>
        </row>
        <row r="6160">
          <cell r="A6160">
            <v>2020</v>
          </cell>
        </row>
        <row r="6161">
          <cell r="A6161">
            <v>2020</v>
          </cell>
        </row>
        <row r="6162">
          <cell r="A6162">
            <v>2020</v>
          </cell>
        </row>
        <row r="6163">
          <cell r="A6163">
            <v>2020</v>
          </cell>
        </row>
        <row r="6164">
          <cell r="A6164">
            <v>2020</v>
          </cell>
        </row>
        <row r="6165">
          <cell r="A6165">
            <v>2020</v>
          </cell>
        </row>
        <row r="6166">
          <cell r="A6166">
            <v>2020</v>
          </cell>
        </row>
        <row r="6167">
          <cell r="A6167">
            <v>2020</v>
          </cell>
        </row>
        <row r="6168">
          <cell r="A6168">
            <v>2020</v>
          </cell>
        </row>
        <row r="6169">
          <cell r="A6169">
            <v>2020</v>
          </cell>
        </row>
        <row r="6170">
          <cell r="A6170">
            <v>2020</v>
          </cell>
        </row>
        <row r="6171">
          <cell r="A6171">
            <v>2020</v>
          </cell>
        </row>
        <row r="6172">
          <cell r="A6172">
            <v>2020</v>
          </cell>
        </row>
        <row r="6173">
          <cell r="A6173">
            <v>2020</v>
          </cell>
        </row>
        <row r="6174">
          <cell r="A6174">
            <v>2020</v>
          </cell>
        </row>
        <row r="6175">
          <cell r="A6175">
            <v>2020</v>
          </cell>
        </row>
        <row r="6176">
          <cell r="A6176">
            <v>2020</v>
          </cell>
        </row>
        <row r="6177">
          <cell r="A6177">
            <v>2020</v>
          </cell>
        </row>
        <row r="6178">
          <cell r="A6178">
            <v>2020</v>
          </cell>
        </row>
        <row r="6179">
          <cell r="A6179">
            <v>2020</v>
          </cell>
        </row>
        <row r="6180">
          <cell r="A6180">
            <v>2020</v>
          </cell>
        </row>
        <row r="6181">
          <cell r="A6181">
            <v>2020</v>
          </cell>
        </row>
        <row r="6182">
          <cell r="A6182">
            <v>2020</v>
          </cell>
        </row>
        <row r="6183">
          <cell r="A6183">
            <v>2020</v>
          </cell>
        </row>
        <row r="6184">
          <cell r="A6184">
            <v>2020</v>
          </cell>
        </row>
        <row r="6185">
          <cell r="A6185">
            <v>2020</v>
          </cell>
        </row>
        <row r="6186">
          <cell r="A6186">
            <v>2020</v>
          </cell>
        </row>
        <row r="6187">
          <cell r="A6187">
            <v>2020</v>
          </cell>
        </row>
        <row r="6188">
          <cell r="A6188">
            <v>2020</v>
          </cell>
        </row>
        <row r="6189">
          <cell r="A6189">
            <v>2020</v>
          </cell>
        </row>
        <row r="6190">
          <cell r="A6190">
            <v>2020</v>
          </cell>
        </row>
        <row r="6191">
          <cell r="A6191">
            <v>2020</v>
          </cell>
        </row>
        <row r="6192">
          <cell r="A6192">
            <v>2020</v>
          </cell>
        </row>
        <row r="6193">
          <cell r="A6193">
            <v>2020</v>
          </cell>
        </row>
        <row r="6194">
          <cell r="A6194">
            <v>2020</v>
          </cell>
        </row>
        <row r="6195">
          <cell r="A6195">
            <v>2020</v>
          </cell>
        </row>
        <row r="6196">
          <cell r="A6196">
            <v>2020</v>
          </cell>
        </row>
        <row r="6197">
          <cell r="A6197">
            <v>2020</v>
          </cell>
        </row>
        <row r="6198">
          <cell r="A6198">
            <v>2020</v>
          </cell>
        </row>
        <row r="6199">
          <cell r="A6199">
            <v>2020</v>
          </cell>
        </row>
        <row r="6200">
          <cell r="A6200">
            <v>2020</v>
          </cell>
        </row>
        <row r="6201">
          <cell r="A6201">
            <v>2020</v>
          </cell>
        </row>
        <row r="6202">
          <cell r="A6202">
            <v>2020</v>
          </cell>
        </row>
        <row r="6203">
          <cell r="A6203">
            <v>2020</v>
          </cell>
        </row>
        <row r="6204">
          <cell r="A6204">
            <v>2020</v>
          </cell>
        </row>
        <row r="6205">
          <cell r="A6205">
            <v>2020</v>
          </cell>
        </row>
        <row r="6206">
          <cell r="A6206">
            <v>2020</v>
          </cell>
        </row>
        <row r="6207">
          <cell r="A6207">
            <v>2020</v>
          </cell>
        </row>
        <row r="6208">
          <cell r="A6208">
            <v>2020</v>
          </cell>
        </row>
        <row r="6209">
          <cell r="A6209">
            <v>2020</v>
          </cell>
        </row>
        <row r="6210">
          <cell r="A6210">
            <v>2020</v>
          </cell>
        </row>
        <row r="6211">
          <cell r="A6211">
            <v>2020</v>
          </cell>
        </row>
        <row r="6212">
          <cell r="A6212">
            <v>2020</v>
          </cell>
        </row>
        <row r="6213">
          <cell r="A6213">
            <v>2020</v>
          </cell>
        </row>
        <row r="6214">
          <cell r="A6214">
            <v>2020</v>
          </cell>
        </row>
        <row r="6215">
          <cell r="A6215">
            <v>2020</v>
          </cell>
        </row>
        <row r="6216">
          <cell r="A6216">
            <v>2020</v>
          </cell>
        </row>
        <row r="6217">
          <cell r="A6217">
            <v>2020</v>
          </cell>
        </row>
        <row r="6218">
          <cell r="A6218">
            <v>2020</v>
          </cell>
        </row>
        <row r="6219">
          <cell r="A6219">
            <v>2020</v>
          </cell>
        </row>
        <row r="6220">
          <cell r="A6220">
            <v>2020</v>
          </cell>
        </row>
        <row r="6221">
          <cell r="A6221">
            <v>2020</v>
          </cell>
        </row>
        <row r="6222">
          <cell r="A6222">
            <v>2020</v>
          </cell>
        </row>
        <row r="6223">
          <cell r="A6223">
            <v>2020</v>
          </cell>
        </row>
        <row r="6224">
          <cell r="A6224">
            <v>2020</v>
          </cell>
        </row>
        <row r="6225">
          <cell r="A6225">
            <v>2020</v>
          </cell>
        </row>
        <row r="6226">
          <cell r="A6226">
            <v>2020</v>
          </cell>
        </row>
        <row r="6227">
          <cell r="A6227">
            <v>2020</v>
          </cell>
        </row>
        <row r="6228">
          <cell r="A6228">
            <v>2020</v>
          </cell>
        </row>
        <row r="6229">
          <cell r="A6229">
            <v>2020</v>
          </cell>
        </row>
        <row r="6230">
          <cell r="A6230">
            <v>2020</v>
          </cell>
        </row>
        <row r="6231">
          <cell r="A6231">
            <v>2020</v>
          </cell>
        </row>
        <row r="6232">
          <cell r="A6232">
            <v>2020</v>
          </cell>
        </row>
        <row r="6233">
          <cell r="A6233">
            <v>2020</v>
          </cell>
        </row>
        <row r="6234">
          <cell r="A6234">
            <v>2020</v>
          </cell>
        </row>
        <row r="6235">
          <cell r="A6235">
            <v>2020</v>
          </cell>
        </row>
        <row r="6236">
          <cell r="A6236">
            <v>2020</v>
          </cell>
        </row>
        <row r="6237">
          <cell r="A6237">
            <v>2020</v>
          </cell>
        </row>
        <row r="6238">
          <cell r="A6238">
            <v>2020</v>
          </cell>
        </row>
        <row r="6239">
          <cell r="A6239">
            <v>2020</v>
          </cell>
        </row>
        <row r="6240">
          <cell r="A6240">
            <v>2020</v>
          </cell>
        </row>
        <row r="6241">
          <cell r="A6241">
            <v>2020</v>
          </cell>
        </row>
        <row r="6242">
          <cell r="A6242">
            <v>2020</v>
          </cell>
        </row>
        <row r="6243">
          <cell r="A6243">
            <v>2020</v>
          </cell>
        </row>
        <row r="6244">
          <cell r="A6244">
            <v>2020</v>
          </cell>
        </row>
        <row r="6245">
          <cell r="A6245">
            <v>2020</v>
          </cell>
        </row>
        <row r="6246">
          <cell r="A6246">
            <v>2020</v>
          </cell>
        </row>
        <row r="6247">
          <cell r="A6247">
            <v>2020</v>
          </cell>
        </row>
        <row r="6248">
          <cell r="A6248">
            <v>2020</v>
          </cell>
        </row>
        <row r="6249">
          <cell r="A6249">
            <v>2020</v>
          </cell>
        </row>
        <row r="6250">
          <cell r="A6250">
            <v>2020</v>
          </cell>
        </row>
        <row r="6251">
          <cell r="A6251">
            <v>2020</v>
          </cell>
        </row>
        <row r="6252">
          <cell r="A6252">
            <v>2020</v>
          </cell>
        </row>
        <row r="6253">
          <cell r="A6253">
            <v>2020</v>
          </cell>
        </row>
        <row r="6254">
          <cell r="A6254">
            <v>2020</v>
          </cell>
        </row>
        <row r="6255">
          <cell r="A6255">
            <v>2020</v>
          </cell>
        </row>
        <row r="6256">
          <cell r="A6256">
            <v>2020</v>
          </cell>
        </row>
        <row r="6257">
          <cell r="A6257">
            <v>2020</v>
          </cell>
        </row>
        <row r="6258">
          <cell r="A6258">
            <v>2020</v>
          </cell>
        </row>
        <row r="6259">
          <cell r="A6259">
            <v>2020</v>
          </cell>
        </row>
        <row r="6260">
          <cell r="A6260">
            <v>2020</v>
          </cell>
        </row>
        <row r="6261">
          <cell r="A6261">
            <v>2020</v>
          </cell>
        </row>
        <row r="6262">
          <cell r="A6262">
            <v>2020</v>
          </cell>
        </row>
        <row r="6263">
          <cell r="A6263">
            <v>2020</v>
          </cell>
        </row>
        <row r="6264">
          <cell r="A6264">
            <v>2020</v>
          </cell>
        </row>
        <row r="6265">
          <cell r="A6265">
            <v>2020</v>
          </cell>
        </row>
        <row r="6266">
          <cell r="A6266">
            <v>2020</v>
          </cell>
        </row>
        <row r="6267">
          <cell r="A6267">
            <v>2020</v>
          </cell>
        </row>
        <row r="6268">
          <cell r="A6268">
            <v>2020</v>
          </cell>
        </row>
        <row r="6269">
          <cell r="A6269">
            <v>2020</v>
          </cell>
        </row>
        <row r="6270">
          <cell r="A6270">
            <v>2020</v>
          </cell>
        </row>
        <row r="6271">
          <cell r="A6271">
            <v>2020</v>
          </cell>
        </row>
        <row r="6272">
          <cell r="A6272">
            <v>2020</v>
          </cell>
        </row>
        <row r="6273">
          <cell r="A6273">
            <v>2020</v>
          </cell>
        </row>
        <row r="6274">
          <cell r="A6274">
            <v>2020</v>
          </cell>
        </row>
        <row r="6275">
          <cell r="A6275">
            <v>2020</v>
          </cell>
        </row>
        <row r="6276">
          <cell r="A6276">
            <v>2020</v>
          </cell>
        </row>
        <row r="6277">
          <cell r="A6277">
            <v>2020</v>
          </cell>
        </row>
        <row r="6278">
          <cell r="A6278">
            <v>2020</v>
          </cell>
        </row>
        <row r="6279">
          <cell r="A6279">
            <v>2020</v>
          </cell>
        </row>
        <row r="6280">
          <cell r="A6280">
            <v>2020</v>
          </cell>
        </row>
        <row r="6281">
          <cell r="A6281">
            <v>2020</v>
          </cell>
        </row>
        <row r="6282">
          <cell r="A6282">
            <v>2020</v>
          </cell>
        </row>
        <row r="6283">
          <cell r="A6283">
            <v>2020</v>
          </cell>
        </row>
        <row r="6284">
          <cell r="A6284">
            <v>2020</v>
          </cell>
        </row>
        <row r="6285">
          <cell r="A6285">
            <v>2020</v>
          </cell>
        </row>
        <row r="6286">
          <cell r="A6286">
            <v>2020</v>
          </cell>
        </row>
        <row r="6287">
          <cell r="A6287">
            <v>2020</v>
          </cell>
        </row>
        <row r="6288">
          <cell r="A6288">
            <v>2020</v>
          </cell>
        </row>
        <row r="6289">
          <cell r="A6289">
            <v>2020</v>
          </cell>
        </row>
        <row r="6290">
          <cell r="A6290">
            <v>2020</v>
          </cell>
        </row>
        <row r="6291">
          <cell r="A6291">
            <v>2020</v>
          </cell>
        </row>
        <row r="6292">
          <cell r="A6292">
            <v>2020</v>
          </cell>
        </row>
        <row r="6293">
          <cell r="A6293">
            <v>2020</v>
          </cell>
        </row>
        <row r="6294">
          <cell r="A6294">
            <v>2020</v>
          </cell>
        </row>
        <row r="6295">
          <cell r="A6295">
            <v>2020</v>
          </cell>
        </row>
        <row r="6296">
          <cell r="A6296">
            <v>2020</v>
          </cell>
        </row>
        <row r="6297">
          <cell r="A6297">
            <v>2020</v>
          </cell>
        </row>
        <row r="6298">
          <cell r="A6298">
            <v>2020</v>
          </cell>
        </row>
        <row r="6299">
          <cell r="A6299">
            <v>2020</v>
          </cell>
        </row>
        <row r="6300">
          <cell r="A6300">
            <v>2020</v>
          </cell>
        </row>
        <row r="6301">
          <cell r="A6301">
            <v>2020</v>
          </cell>
        </row>
        <row r="6302">
          <cell r="A6302">
            <v>2020</v>
          </cell>
        </row>
        <row r="6303">
          <cell r="A6303">
            <v>2020</v>
          </cell>
        </row>
        <row r="6304">
          <cell r="A6304">
            <v>2020</v>
          </cell>
        </row>
        <row r="6305">
          <cell r="A6305">
            <v>2020</v>
          </cell>
        </row>
        <row r="6306">
          <cell r="A6306">
            <v>2020</v>
          </cell>
        </row>
        <row r="6307">
          <cell r="A6307">
            <v>2020</v>
          </cell>
        </row>
        <row r="6308">
          <cell r="A6308">
            <v>2020</v>
          </cell>
        </row>
        <row r="6309">
          <cell r="A6309">
            <v>2020</v>
          </cell>
        </row>
        <row r="6310">
          <cell r="A6310">
            <v>2020</v>
          </cell>
        </row>
        <row r="6311">
          <cell r="A6311">
            <v>2020</v>
          </cell>
        </row>
        <row r="6312">
          <cell r="A6312">
            <v>2020</v>
          </cell>
        </row>
        <row r="6313">
          <cell r="A6313">
            <v>2020</v>
          </cell>
        </row>
        <row r="6314">
          <cell r="A6314">
            <v>2020</v>
          </cell>
        </row>
        <row r="6315">
          <cell r="A6315">
            <v>2020</v>
          </cell>
        </row>
        <row r="6316">
          <cell r="A6316">
            <v>2020</v>
          </cell>
        </row>
        <row r="6317">
          <cell r="A6317">
            <v>2020</v>
          </cell>
        </row>
        <row r="6318">
          <cell r="A6318">
            <v>2020</v>
          </cell>
        </row>
        <row r="6319">
          <cell r="A6319">
            <v>2020</v>
          </cell>
        </row>
        <row r="6320">
          <cell r="A6320">
            <v>2020</v>
          </cell>
        </row>
        <row r="6321">
          <cell r="A6321">
            <v>2020</v>
          </cell>
        </row>
        <row r="6322">
          <cell r="A6322">
            <v>2020</v>
          </cell>
        </row>
        <row r="6323">
          <cell r="A6323">
            <v>2020</v>
          </cell>
        </row>
        <row r="6324">
          <cell r="A6324">
            <v>2020</v>
          </cell>
        </row>
        <row r="6325">
          <cell r="A6325">
            <v>2020</v>
          </cell>
        </row>
        <row r="6326">
          <cell r="A6326">
            <v>2020</v>
          </cell>
        </row>
        <row r="6327">
          <cell r="A6327">
            <v>2020</v>
          </cell>
        </row>
        <row r="6328">
          <cell r="A6328">
            <v>2020</v>
          </cell>
        </row>
        <row r="6329">
          <cell r="A6329">
            <v>2020</v>
          </cell>
        </row>
        <row r="6330">
          <cell r="A6330">
            <v>2020</v>
          </cell>
        </row>
        <row r="6331">
          <cell r="A6331">
            <v>2020</v>
          </cell>
        </row>
        <row r="6332">
          <cell r="A6332">
            <v>2020</v>
          </cell>
        </row>
        <row r="6333">
          <cell r="A6333">
            <v>2020</v>
          </cell>
        </row>
        <row r="6334">
          <cell r="A6334">
            <v>2020</v>
          </cell>
        </row>
        <row r="6335">
          <cell r="A6335">
            <v>2020</v>
          </cell>
        </row>
        <row r="6336">
          <cell r="A6336">
            <v>2020</v>
          </cell>
        </row>
        <row r="6337">
          <cell r="A6337">
            <v>2020</v>
          </cell>
        </row>
        <row r="6338">
          <cell r="A6338">
            <v>2020</v>
          </cell>
        </row>
        <row r="6339">
          <cell r="A6339">
            <v>2020</v>
          </cell>
        </row>
        <row r="6340">
          <cell r="A6340">
            <v>2020</v>
          </cell>
        </row>
        <row r="6341">
          <cell r="A6341">
            <v>2020</v>
          </cell>
        </row>
        <row r="6342">
          <cell r="A6342">
            <v>2020</v>
          </cell>
        </row>
        <row r="6343">
          <cell r="A6343">
            <v>2020</v>
          </cell>
        </row>
        <row r="6344">
          <cell r="A6344">
            <v>2020</v>
          </cell>
        </row>
        <row r="6345">
          <cell r="A6345">
            <v>2020</v>
          </cell>
        </row>
        <row r="6346">
          <cell r="A6346">
            <v>2020</v>
          </cell>
        </row>
        <row r="6347">
          <cell r="A6347">
            <v>2020</v>
          </cell>
        </row>
        <row r="6348">
          <cell r="A6348">
            <v>2020</v>
          </cell>
        </row>
        <row r="6349">
          <cell r="A6349">
            <v>2020</v>
          </cell>
        </row>
        <row r="6350">
          <cell r="A6350">
            <v>2020</v>
          </cell>
        </row>
        <row r="6351">
          <cell r="A6351">
            <v>2020</v>
          </cell>
        </row>
        <row r="6352">
          <cell r="A6352">
            <v>2020</v>
          </cell>
        </row>
        <row r="6353">
          <cell r="A6353">
            <v>2020</v>
          </cell>
        </row>
        <row r="6354">
          <cell r="A6354">
            <v>2020</v>
          </cell>
        </row>
        <row r="6355">
          <cell r="A6355">
            <v>2020</v>
          </cell>
        </row>
        <row r="6356">
          <cell r="A6356">
            <v>2020</v>
          </cell>
        </row>
        <row r="6357">
          <cell r="A6357">
            <v>2020</v>
          </cell>
        </row>
        <row r="6358">
          <cell r="A6358">
            <v>2020</v>
          </cell>
        </row>
        <row r="6359">
          <cell r="A6359">
            <v>2020</v>
          </cell>
        </row>
        <row r="6360">
          <cell r="A6360">
            <v>2020</v>
          </cell>
        </row>
        <row r="6361">
          <cell r="A6361">
            <v>2020</v>
          </cell>
        </row>
        <row r="6362">
          <cell r="A6362">
            <v>2020</v>
          </cell>
        </row>
        <row r="6363">
          <cell r="A6363">
            <v>2020</v>
          </cell>
        </row>
        <row r="6364">
          <cell r="A6364">
            <v>2020</v>
          </cell>
        </row>
        <row r="6365">
          <cell r="A6365">
            <v>2020</v>
          </cell>
        </row>
        <row r="6366">
          <cell r="A6366">
            <v>2020</v>
          </cell>
        </row>
        <row r="6367">
          <cell r="A6367">
            <v>2020</v>
          </cell>
        </row>
        <row r="6368">
          <cell r="A6368">
            <v>2020</v>
          </cell>
        </row>
        <row r="6369">
          <cell r="A6369">
            <v>2020</v>
          </cell>
        </row>
        <row r="6370">
          <cell r="A6370">
            <v>2020</v>
          </cell>
        </row>
        <row r="6371">
          <cell r="A6371">
            <v>2020</v>
          </cell>
        </row>
        <row r="6372">
          <cell r="A6372">
            <v>2020</v>
          </cell>
        </row>
        <row r="6373">
          <cell r="A6373">
            <v>2020</v>
          </cell>
        </row>
        <row r="6374">
          <cell r="A6374">
            <v>2020</v>
          </cell>
        </row>
        <row r="6375">
          <cell r="A6375">
            <v>2020</v>
          </cell>
        </row>
        <row r="6376">
          <cell r="A6376">
            <v>2020</v>
          </cell>
        </row>
        <row r="6377">
          <cell r="A6377">
            <v>2020</v>
          </cell>
        </row>
        <row r="6378">
          <cell r="A6378">
            <v>2020</v>
          </cell>
        </row>
        <row r="6379">
          <cell r="A6379">
            <v>2020</v>
          </cell>
        </row>
        <row r="6380">
          <cell r="A6380">
            <v>2020</v>
          </cell>
        </row>
        <row r="6381">
          <cell r="A6381">
            <v>2020</v>
          </cell>
        </row>
        <row r="6382">
          <cell r="A6382">
            <v>2020</v>
          </cell>
        </row>
        <row r="6383">
          <cell r="A6383">
            <v>2020</v>
          </cell>
        </row>
        <row r="6384">
          <cell r="A6384">
            <v>2020</v>
          </cell>
        </row>
        <row r="6385">
          <cell r="A6385">
            <v>2020</v>
          </cell>
        </row>
        <row r="6386">
          <cell r="A6386">
            <v>2020</v>
          </cell>
        </row>
        <row r="6387">
          <cell r="A6387">
            <v>2020</v>
          </cell>
        </row>
        <row r="6388">
          <cell r="A6388">
            <v>2020</v>
          </cell>
        </row>
        <row r="6389">
          <cell r="A6389">
            <v>2020</v>
          </cell>
        </row>
        <row r="6390">
          <cell r="A6390">
            <v>2020</v>
          </cell>
        </row>
        <row r="6391">
          <cell r="A6391">
            <v>2020</v>
          </cell>
        </row>
        <row r="6392">
          <cell r="A6392">
            <v>2020</v>
          </cell>
        </row>
        <row r="6393">
          <cell r="A6393">
            <v>2020</v>
          </cell>
        </row>
        <row r="6394">
          <cell r="A6394">
            <v>2020</v>
          </cell>
        </row>
        <row r="6395">
          <cell r="A6395">
            <v>2020</v>
          </cell>
        </row>
        <row r="6396">
          <cell r="A6396">
            <v>2020</v>
          </cell>
        </row>
        <row r="6397">
          <cell r="A6397">
            <v>2020</v>
          </cell>
        </row>
        <row r="6398">
          <cell r="A6398">
            <v>2020</v>
          </cell>
        </row>
        <row r="6399">
          <cell r="A6399">
            <v>2020</v>
          </cell>
        </row>
        <row r="6400">
          <cell r="A6400">
            <v>2020</v>
          </cell>
        </row>
        <row r="6401">
          <cell r="A6401">
            <v>2020</v>
          </cell>
        </row>
        <row r="6402">
          <cell r="A6402">
            <v>2020</v>
          </cell>
        </row>
        <row r="6403">
          <cell r="A6403">
            <v>2020</v>
          </cell>
        </row>
        <row r="6404">
          <cell r="A6404">
            <v>2020</v>
          </cell>
        </row>
        <row r="6405">
          <cell r="A6405">
            <v>2020</v>
          </cell>
        </row>
        <row r="6406">
          <cell r="A6406">
            <v>2020</v>
          </cell>
        </row>
        <row r="6407">
          <cell r="A6407">
            <v>2020</v>
          </cell>
        </row>
        <row r="6408">
          <cell r="A6408">
            <v>2020</v>
          </cell>
        </row>
        <row r="6409">
          <cell r="A6409">
            <v>2020</v>
          </cell>
        </row>
        <row r="6410">
          <cell r="A6410">
            <v>2020</v>
          </cell>
        </row>
        <row r="6411">
          <cell r="A6411">
            <v>2020</v>
          </cell>
        </row>
        <row r="6412">
          <cell r="A6412">
            <v>2020</v>
          </cell>
        </row>
        <row r="6413">
          <cell r="A6413">
            <v>2020</v>
          </cell>
        </row>
        <row r="6414">
          <cell r="A6414">
            <v>2020</v>
          </cell>
        </row>
        <row r="6415">
          <cell r="A6415">
            <v>2020</v>
          </cell>
        </row>
        <row r="6416">
          <cell r="A6416">
            <v>2020</v>
          </cell>
        </row>
        <row r="6417">
          <cell r="A6417">
            <v>2020</v>
          </cell>
        </row>
        <row r="6418">
          <cell r="A6418">
            <v>2020</v>
          </cell>
        </row>
        <row r="6419">
          <cell r="A6419">
            <v>2020</v>
          </cell>
        </row>
        <row r="6420">
          <cell r="A6420">
            <v>2020</v>
          </cell>
        </row>
        <row r="6421">
          <cell r="A6421">
            <v>2020</v>
          </cell>
        </row>
        <row r="6422">
          <cell r="A6422">
            <v>2020</v>
          </cell>
        </row>
        <row r="6423">
          <cell r="A6423">
            <v>2020</v>
          </cell>
        </row>
        <row r="6424">
          <cell r="A6424">
            <v>2020</v>
          </cell>
        </row>
        <row r="6425">
          <cell r="A6425">
            <v>2020</v>
          </cell>
        </row>
        <row r="6426">
          <cell r="A6426">
            <v>2020</v>
          </cell>
        </row>
        <row r="6427">
          <cell r="A6427">
            <v>2020</v>
          </cell>
        </row>
        <row r="6428">
          <cell r="A6428">
            <v>2020</v>
          </cell>
        </row>
        <row r="6429">
          <cell r="A6429">
            <v>2020</v>
          </cell>
        </row>
        <row r="6430">
          <cell r="A6430">
            <v>2020</v>
          </cell>
        </row>
        <row r="6431">
          <cell r="A6431">
            <v>2020</v>
          </cell>
        </row>
        <row r="6432">
          <cell r="A6432">
            <v>2020</v>
          </cell>
        </row>
        <row r="6433">
          <cell r="A6433">
            <v>2020</v>
          </cell>
        </row>
        <row r="6434">
          <cell r="A6434">
            <v>2020</v>
          </cell>
        </row>
        <row r="6435">
          <cell r="A6435">
            <v>2020</v>
          </cell>
        </row>
        <row r="6436">
          <cell r="A6436">
            <v>2020</v>
          </cell>
        </row>
        <row r="6437">
          <cell r="A6437">
            <v>2020</v>
          </cell>
        </row>
        <row r="6438">
          <cell r="A6438">
            <v>2020</v>
          </cell>
        </row>
        <row r="6439">
          <cell r="A6439">
            <v>2020</v>
          </cell>
        </row>
        <row r="6440">
          <cell r="A6440">
            <v>2020</v>
          </cell>
        </row>
        <row r="6441">
          <cell r="A6441">
            <v>2020</v>
          </cell>
        </row>
        <row r="6442">
          <cell r="A6442">
            <v>2020</v>
          </cell>
        </row>
        <row r="6443">
          <cell r="A6443">
            <v>2020</v>
          </cell>
        </row>
        <row r="6444">
          <cell r="A6444">
            <v>2020</v>
          </cell>
        </row>
        <row r="6445">
          <cell r="A6445">
            <v>2020</v>
          </cell>
        </row>
        <row r="6446">
          <cell r="A6446">
            <v>2020</v>
          </cell>
        </row>
        <row r="6447">
          <cell r="A6447">
            <v>2020</v>
          </cell>
        </row>
        <row r="6448">
          <cell r="A6448">
            <v>2020</v>
          </cell>
        </row>
        <row r="6449">
          <cell r="A6449">
            <v>2020</v>
          </cell>
        </row>
        <row r="6450">
          <cell r="A6450">
            <v>2020</v>
          </cell>
        </row>
        <row r="6451">
          <cell r="A6451">
            <v>2020</v>
          </cell>
        </row>
        <row r="6452">
          <cell r="A6452">
            <v>2020</v>
          </cell>
        </row>
        <row r="6453">
          <cell r="A6453">
            <v>2020</v>
          </cell>
        </row>
        <row r="6454">
          <cell r="A6454">
            <v>2020</v>
          </cell>
        </row>
        <row r="6455">
          <cell r="A6455">
            <v>2020</v>
          </cell>
        </row>
        <row r="6456">
          <cell r="A6456">
            <v>2020</v>
          </cell>
        </row>
        <row r="6457">
          <cell r="A6457">
            <v>2020</v>
          </cell>
        </row>
        <row r="6458">
          <cell r="A6458">
            <v>2020</v>
          </cell>
        </row>
        <row r="6459">
          <cell r="A6459">
            <v>2020</v>
          </cell>
        </row>
        <row r="6460">
          <cell r="A6460">
            <v>2020</v>
          </cell>
        </row>
        <row r="6461">
          <cell r="A6461">
            <v>2020</v>
          </cell>
        </row>
        <row r="6462">
          <cell r="A6462">
            <v>2020</v>
          </cell>
        </row>
        <row r="6463">
          <cell r="A6463">
            <v>2020</v>
          </cell>
        </row>
        <row r="6464">
          <cell r="A6464">
            <v>2020</v>
          </cell>
        </row>
        <row r="6465">
          <cell r="A6465">
            <v>2020</v>
          </cell>
        </row>
        <row r="6466">
          <cell r="A6466">
            <v>2020</v>
          </cell>
        </row>
        <row r="6467">
          <cell r="A6467">
            <v>2020</v>
          </cell>
        </row>
        <row r="6468">
          <cell r="A6468">
            <v>2020</v>
          </cell>
        </row>
        <row r="6469">
          <cell r="A6469">
            <v>2020</v>
          </cell>
        </row>
        <row r="6470">
          <cell r="A6470">
            <v>2020</v>
          </cell>
        </row>
        <row r="6471">
          <cell r="A6471">
            <v>2020</v>
          </cell>
        </row>
        <row r="6472">
          <cell r="A6472">
            <v>2020</v>
          </cell>
        </row>
        <row r="6473">
          <cell r="A6473">
            <v>2020</v>
          </cell>
        </row>
        <row r="6474">
          <cell r="A6474">
            <v>2020</v>
          </cell>
        </row>
        <row r="6475">
          <cell r="A6475">
            <v>2020</v>
          </cell>
        </row>
        <row r="6476">
          <cell r="A6476">
            <v>2020</v>
          </cell>
        </row>
        <row r="6477">
          <cell r="A6477">
            <v>2020</v>
          </cell>
        </row>
        <row r="6478">
          <cell r="A6478">
            <v>2020</v>
          </cell>
        </row>
        <row r="6479">
          <cell r="A6479">
            <v>2020</v>
          </cell>
        </row>
        <row r="6480">
          <cell r="A6480">
            <v>2020</v>
          </cell>
        </row>
        <row r="6481">
          <cell r="A6481">
            <v>2020</v>
          </cell>
        </row>
        <row r="6482">
          <cell r="A6482">
            <v>2020</v>
          </cell>
        </row>
        <row r="6483">
          <cell r="A6483">
            <v>2020</v>
          </cell>
        </row>
        <row r="6484">
          <cell r="A6484">
            <v>2020</v>
          </cell>
        </row>
        <row r="6485">
          <cell r="A6485">
            <v>2020</v>
          </cell>
        </row>
        <row r="6486">
          <cell r="A6486">
            <v>2020</v>
          </cell>
        </row>
        <row r="6487">
          <cell r="A6487">
            <v>2020</v>
          </cell>
        </row>
        <row r="6488">
          <cell r="A6488">
            <v>2020</v>
          </cell>
        </row>
        <row r="6489">
          <cell r="A6489">
            <v>2020</v>
          </cell>
        </row>
        <row r="6490">
          <cell r="A6490">
            <v>2020</v>
          </cell>
        </row>
        <row r="6491">
          <cell r="A6491">
            <v>2020</v>
          </cell>
        </row>
        <row r="6492">
          <cell r="A6492">
            <v>2020</v>
          </cell>
        </row>
        <row r="6493">
          <cell r="A6493">
            <v>2020</v>
          </cell>
        </row>
        <row r="6494">
          <cell r="A6494">
            <v>2020</v>
          </cell>
        </row>
        <row r="6495">
          <cell r="A6495">
            <v>2020</v>
          </cell>
        </row>
        <row r="6496">
          <cell r="A6496">
            <v>2020</v>
          </cell>
        </row>
        <row r="6497">
          <cell r="A6497">
            <v>2020</v>
          </cell>
        </row>
        <row r="6498">
          <cell r="A6498">
            <v>2020</v>
          </cell>
        </row>
        <row r="6499">
          <cell r="A6499">
            <v>2020</v>
          </cell>
        </row>
        <row r="6500">
          <cell r="A6500">
            <v>2020</v>
          </cell>
        </row>
        <row r="6501">
          <cell r="A6501">
            <v>2020</v>
          </cell>
        </row>
        <row r="6502">
          <cell r="A6502">
            <v>2020</v>
          </cell>
        </row>
        <row r="6503">
          <cell r="A6503">
            <v>2020</v>
          </cell>
        </row>
        <row r="6504">
          <cell r="A6504">
            <v>2020</v>
          </cell>
        </row>
        <row r="6505">
          <cell r="A6505">
            <v>2020</v>
          </cell>
        </row>
        <row r="6506">
          <cell r="A6506">
            <v>2020</v>
          </cell>
        </row>
        <row r="6507">
          <cell r="A6507">
            <v>2020</v>
          </cell>
        </row>
        <row r="6508">
          <cell r="A6508">
            <v>2020</v>
          </cell>
        </row>
        <row r="6509">
          <cell r="A6509">
            <v>2020</v>
          </cell>
        </row>
        <row r="6510">
          <cell r="A6510">
            <v>2020</v>
          </cell>
        </row>
        <row r="6511">
          <cell r="A6511">
            <v>2020</v>
          </cell>
        </row>
        <row r="6512">
          <cell r="A6512">
            <v>2020</v>
          </cell>
        </row>
        <row r="6513">
          <cell r="A6513">
            <v>2020</v>
          </cell>
        </row>
        <row r="6514">
          <cell r="A6514">
            <v>2020</v>
          </cell>
        </row>
        <row r="6515">
          <cell r="A6515">
            <v>2020</v>
          </cell>
        </row>
        <row r="6516">
          <cell r="A6516">
            <v>2020</v>
          </cell>
        </row>
        <row r="6517">
          <cell r="A6517">
            <v>2020</v>
          </cell>
        </row>
        <row r="6518">
          <cell r="A6518">
            <v>2020</v>
          </cell>
        </row>
        <row r="6519">
          <cell r="A6519">
            <v>2020</v>
          </cell>
        </row>
        <row r="6520">
          <cell r="A6520">
            <v>2020</v>
          </cell>
        </row>
        <row r="6521">
          <cell r="A6521">
            <v>2020</v>
          </cell>
        </row>
        <row r="6522">
          <cell r="A6522">
            <v>2020</v>
          </cell>
        </row>
        <row r="6523">
          <cell r="A6523">
            <v>2020</v>
          </cell>
        </row>
        <row r="6524">
          <cell r="A6524">
            <v>2020</v>
          </cell>
        </row>
        <row r="6525">
          <cell r="A6525">
            <v>2020</v>
          </cell>
        </row>
        <row r="6526">
          <cell r="A6526">
            <v>2020</v>
          </cell>
        </row>
        <row r="6527">
          <cell r="A6527">
            <v>2020</v>
          </cell>
        </row>
        <row r="6528">
          <cell r="A6528">
            <v>2020</v>
          </cell>
        </row>
        <row r="6529">
          <cell r="A6529">
            <v>2020</v>
          </cell>
        </row>
        <row r="6530">
          <cell r="A6530">
            <v>2020</v>
          </cell>
        </row>
        <row r="6531">
          <cell r="A6531">
            <v>2020</v>
          </cell>
        </row>
        <row r="6532">
          <cell r="A6532">
            <v>2020</v>
          </cell>
        </row>
        <row r="6533">
          <cell r="A6533">
            <v>2020</v>
          </cell>
        </row>
        <row r="6534">
          <cell r="A6534">
            <v>2020</v>
          </cell>
        </row>
        <row r="6535">
          <cell r="A6535">
            <v>2020</v>
          </cell>
        </row>
        <row r="6536">
          <cell r="A6536">
            <v>2020</v>
          </cell>
        </row>
        <row r="6537">
          <cell r="A6537">
            <v>2020</v>
          </cell>
        </row>
        <row r="6538">
          <cell r="A6538">
            <v>2020</v>
          </cell>
        </row>
        <row r="6539">
          <cell r="A6539">
            <v>2020</v>
          </cell>
        </row>
        <row r="6540">
          <cell r="A6540">
            <v>2020</v>
          </cell>
        </row>
        <row r="6541">
          <cell r="A6541">
            <v>2020</v>
          </cell>
        </row>
        <row r="6542">
          <cell r="A6542">
            <v>2020</v>
          </cell>
        </row>
        <row r="6543">
          <cell r="A6543">
            <v>2020</v>
          </cell>
        </row>
        <row r="6544">
          <cell r="A6544">
            <v>2020</v>
          </cell>
        </row>
        <row r="6545">
          <cell r="A6545">
            <v>2020</v>
          </cell>
        </row>
        <row r="6546">
          <cell r="A6546">
            <v>2020</v>
          </cell>
        </row>
        <row r="6547">
          <cell r="A6547">
            <v>2020</v>
          </cell>
        </row>
        <row r="6548">
          <cell r="A6548">
            <v>2020</v>
          </cell>
        </row>
        <row r="6549">
          <cell r="A6549">
            <v>2020</v>
          </cell>
        </row>
        <row r="6550">
          <cell r="A6550">
            <v>2020</v>
          </cell>
        </row>
        <row r="6551">
          <cell r="A6551">
            <v>2020</v>
          </cell>
        </row>
        <row r="6552">
          <cell r="A6552">
            <v>2020</v>
          </cell>
        </row>
        <row r="6553">
          <cell r="A6553">
            <v>2020</v>
          </cell>
        </row>
        <row r="6554">
          <cell r="A6554">
            <v>2020</v>
          </cell>
        </row>
        <row r="6555">
          <cell r="A6555">
            <v>2020</v>
          </cell>
        </row>
        <row r="6556">
          <cell r="A6556">
            <v>2020</v>
          </cell>
        </row>
        <row r="6557">
          <cell r="A6557">
            <v>2020</v>
          </cell>
        </row>
        <row r="6558">
          <cell r="A6558">
            <v>2020</v>
          </cell>
        </row>
        <row r="6559">
          <cell r="A6559">
            <v>2020</v>
          </cell>
        </row>
        <row r="6560">
          <cell r="A6560">
            <v>2020</v>
          </cell>
        </row>
        <row r="6561">
          <cell r="A6561">
            <v>2020</v>
          </cell>
        </row>
        <row r="6562">
          <cell r="A6562">
            <v>2020</v>
          </cell>
        </row>
        <row r="6563">
          <cell r="A6563">
            <v>2020</v>
          </cell>
        </row>
        <row r="6564">
          <cell r="A6564">
            <v>2020</v>
          </cell>
        </row>
        <row r="6565">
          <cell r="A6565">
            <v>2020</v>
          </cell>
        </row>
        <row r="6566">
          <cell r="A6566">
            <v>2020</v>
          </cell>
        </row>
        <row r="6567">
          <cell r="A6567">
            <v>2020</v>
          </cell>
        </row>
        <row r="6568">
          <cell r="A6568">
            <v>2020</v>
          </cell>
        </row>
        <row r="6569">
          <cell r="A6569">
            <v>2020</v>
          </cell>
        </row>
        <row r="6570">
          <cell r="A6570">
            <v>2020</v>
          </cell>
        </row>
        <row r="6571">
          <cell r="A6571">
            <v>2020</v>
          </cell>
        </row>
        <row r="6572">
          <cell r="A6572">
            <v>2020</v>
          </cell>
        </row>
        <row r="6573">
          <cell r="A6573">
            <v>2020</v>
          </cell>
        </row>
        <row r="6574">
          <cell r="A6574">
            <v>2020</v>
          </cell>
        </row>
        <row r="6575">
          <cell r="A6575">
            <v>2020</v>
          </cell>
        </row>
        <row r="6576">
          <cell r="A6576">
            <v>2020</v>
          </cell>
        </row>
        <row r="6577">
          <cell r="A6577">
            <v>2020</v>
          </cell>
        </row>
        <row r="6578">
          <cell r="A6578">
            <v>2020</v>
          </cell>
        </row>
        <row r="6579">
          <cell r="A6579">
            <v>2020</v>
          </cell>
        </row>
        <row r="6580">
          <cell r="A6580">
            <v>2020</v>
          </cell>
        </row>
        <row r="6581">
          <cell r="A6581">
            <v>2020</v>
          </cell>
        </row>
        <row r="6582">
          <cell r="A6582">
            <v>2020</v>
          </cell>
        </row>
        <row r="6583">
          <cell r="A6583">
            <v>2020</v>
          </cell>
        </row>
        <row r="6584">
          <cell r="A6584">
            <v>2020</v>
          </cell>
        </row>
        <row r="6585">
          <cell r="A6585">
            <v>2020</v>
          </cell>
        </row>
        <row r="6586">
          <cell r="A6586">
            <v>2020</v>
          </cell>
        </row>
        <row r="6587">
          <cell r="A6587">
            <v>2020</v>
          </cell>
        </row>
        <row r="6588">
          <cell r="A6588">
            <v>2020</v>
          </cell>
        </row>
        <row r="6589">
          <cell r="A6589">
            <v>2020</v>
          </cell>
        </row>
        <row r="6590">
          <cell r="A6590">
            <v>2020</v>
          </cell>
        </row>
        <row r="6591">
          <cell r="A6591">
            <v>2020</v>
          </cell>
        </row>
        <row r="6592">
          <cell r="A6592">
            <v>2020</v>
          </cell>
        </row>
        <row r="6593">
          <cell r="A6593">
            <v>2020</v>
          </cell>
        </row>
        <row r="6594">
          <cell r="A6594">
            <v>2020</v>
          </cell>
        </row>
        <row r="6595">
          <cell r="A6595">
            <v>2020</v>
          </cell>
        </row>
        <row r="6596">
          <cell r="A6596">
            <v>2020</v>
          </cell>
        </row>
        <row r="6597">
          <cell r="A6597">
            <v>2020</v>
          </cell>
        </row>
        <row r="6598">
          <cell r="A6598">
            <v>2020</v>
          </cell>
        </row>
        <row r="6599">
          <cell r="A6599">
            <v>2020</v>
          </cell>
        </row>
        <row r="6600">
          <cell r="A6600">
            <v>2020</v>
          </cell>
        </row>
        <row r="6601">
          <cell r="A6601">
            <v>2020</v>
          </cell>
        </row>
        <row r="6602">
          <cell r="A6602">
            <v>2020</v>
          </cell>
        </row>
        <row r="6603">
          <cell r="A6603">
            <v>2020</v>
          </cell>
        </row>
        <row r="6604">
          <cell r="A6604">
            <v>2020</v>
          </cell>
        </row>
        <row r="6605">
          <cell r="A6605">
            <v>2020</v>
          </cell>
        </row>
        <row r="6606">
          <cell r="A6606">
            <v>2020</v>
          </cell>
        </row>
        <row r="6607">
          <cell r="A6607">
            <v>2020</v>
          </cell>
        </row>
        <row r="6608">
          <cell r="A6608">
            <v>2020</v>
          </cell>
        </row>
        <row r="6609">
          <cell r="A6609">
            <v>2020</v>
          </cell>
        </row>
        <row r="6610">
          <cell r="A6610">
            <v>2020</v>
          </cell>
        </row>
        <row r="6611">
          <cell r="A6611">
            <v>2020</v>
          </cell>
        </row>
        <row r="6612">
          <cell r="A6612">
            <v>2020</v>
          </cell>
        </row>
        <row r="6613">
          <cell r="A6613">
            <v>2020</v>
          </cell>
        </row>
        <row r="6614">
          <cell r="A6614">
            <v>2020</v>
          </cell>
        </row>
        <row r="6615">
          <cell r="A6615">
            <v>2020</v>
          </cell>
        </row>
        <row r="6616">
          <cell r="A6616">
            <v>2020</v>
          </cell>
        </row>
        <row r="6617">
          <cell r="A6617">
            <v>2020</v>
          </cell>
        </row>
        <row r="6618">
          <cell r="A6618">
            <v>2020</v>
          </cell>
        </row>
        <row r="6619">
          <cell r="A6619">
            <v>2020</v>
          </cell>
        </row>
        <row r="6620">
          <cell r="A6620">
            <v>2020</v>
          </cell>
        </row>
        <row r="6621">
          <cell r="A6621">
            <v>2020</v>
          </cell>
        </row>
        <row r="6622">
          <cell r="A6622">
            <v>2020</v>
          </cell>
        </row>
        <row r="6623">
          <cell r="A6623">
            <v>2020</v>
          </cell>
        </row>
        <row r="6624">
          <cell r="A6624">
            <v>2020</v>
          </cell>
        </row>
        <row r="6625">
          <cell r="A6625">
            <v>2020</v>
          </cell>
        </row>
        <row r="6626">
          <cell r="A6626">
            <v>2020</v>
          </cell>
        </row>
        <row r="6627">
          <cell r="A6627">
            <v>2020</v>
          </cell>
        </row>
        <row r="6628">
          <cell r="A6628">
            <v>2020</v>
          </cell>
        </row>
        <row r="6629">
          <cell r="A6629">
            <v>2020</v>
          </cell>
        </row>
        <row r="6630">
          <cell r="A6630">
            <v>2020</v>
          </cell>
        </row>
        <row r="6631">
          <cell r="A6631">
            <v>2020</v>
          </cell>
        </row>
        <row r="6632">
          <cell r="A6632">
            <v>2020</v>
          </cell>
        </row>
        <row r="6633">
          <cell r="A6633">
            <v>2020</v>
          </cell>
        </row>
        <row r="6634">
          <cell r="A6634">
            <v>2020</v>
          </cell>
        </row>
        <row r="6635">
          <cell r="A6635">
            <v>2020</v>
          </cell>
        </row>
        <row r="6636">
          <cell r="A6636">
            <v>2020</v>
          </cell>
        </row>
        <row r="6637">
          <cell r="A6637">
            <v>2020</v>
          </cell>
        </row>
        <row r="6638">
          <cell r="A6638">
            <v>2020</v>
          </cell>
        </row>
        <row r="6639">
          <cell r="A6639">
            <v>2020</v>
          </cell>
        </row>
        <row r="6640">
          <cell r="A6640">
            <v>2020</v>
          </cell>
        </row>
        <row r="6641">
          <cell r="A6641">
            <v>2020</v>
          </cell>
        </row>
        <row r="6642">
          <cell r="A6642">
            <v>2020</v>
          </cell>
        </row>
        <row r="6643">
          <cell r="A6643">
            <v>2020</v>
          </cell>
        </row>
        <row r="6644">
          <cell r="A6644">
            <v>2020</v>
          </cell>
        </row>
        <row r="6645">
          <cell r="A6645">
            <v>2020</v>
          </cell>
        </row>
        <row r="6646">
          <cell r="A6646">
            <v>2020</v>
          </cell>
        </row>
        <row r="6647">
          <cell r="A6647">
            <v>2020</v>
          </cell>
        </row>
        <row r="6648">
          <cell r="A6648">
            <v>2020</v>
          </cell>
        </row>
        <row r="6649">
          <cell r="A6649">
            <v>2020</v>
          </cell>
        </row>
        <row r="6650">
          <cell r="A6650">
            <v>2020</v>
          </cell>
        </row>
        <row r="6651">
          <cell r="A6651">
            <v>2020</v>
          </cell>
        </row>
        <row r="6652">
          <cell r="A6652">
            <v>2020</v>
          </cell>
        </row>
        <row r="6653">
          <cell r="A6653">
            <v>2020</v>
          </cell>
        </row>
        <row r="6654">
          <cell r="A6654">
            <v>2020</v>
          </cell>
        </row>
        <row r="6655">
          <cell r="A6655">
            <v>2020</v>
          </cell>
        </row>
        <row r="6656">
          <cell r="A6656">
            <v>2020</v>
          </cell>
        </row>
        <row r="6657">
          <cell r="A6657">
            <v>2020</v>
          </cell>
        </row>
        <row r="6658">
          <cell r="A6658">
            <v>2020</v>
          </cell>
        </row>
        <row r="6659">
          <cell r="A6659">
            <v>2020</v>
          </cell>
        </row>
        <row r="6660">
          <cell r="A6660">
            <v>2020</v>
          </cell>
        </row>
        <row r="6661">
          <cell r="A6661">
            <v>2020</v>
          </cell>
        </row>
        <row r="6662">
          <cell r="A6662">
            <v>2020</v>
          </cell>
        </row>
        <row r="6663">
          <cell r="A6663">
            <v>2020</v>
          </cell>
        </row>
        <row r="6664">
          <cell r="A6664">
            <v>2020</v>
          </cell>
        </row>
        <row r="6665">
          <cell r="A6665">
            <v>2020</v>
          </cell>
        </row>
        <row r="6666">
          <cell r="A6666">
            <v>2020</v>
          </cell>
        </row>
        <row r="6667">
          <cell r="A6667">
            <v>2020</v>
          </cell>
        </row>
        <row r="6668">
          <cell r="A6668">
            <v>2020</v>
          </cell>
        </row>
        <row r="6669">
          <cell r="A6669">
            <v>2020</v>
          </cell>
        </row>
        <row r="6670">
          <cell r="A6670">
            <v>2020</v>
          </cell>
        </row>
        <row r="6671">
          <cell r="A6671">
            <v>2020</v>
          </cell>
        </row>
        <row r="6672">
          <cell r="A6672">
            <v>2020</v>
          </cell>
        </row>
        <row r="6673">
          <cell r="A6673">
            <v>2020</v>
          </cell>
        </row>
        <row r="6674">
          <cell r="A6674">
            <v>2020</v>
          </cell>
        </row>
        <row r="6675">
          <cell r="A6675">
            <v>2020</v>
          </cell>
        </row>
        <row r="6676">
          <cell r="A6676">
            <v>2020</v>
          </cell>
        </row>
        <row r="6677">
          <cell r="A6677">
            <v>2020</v>
          </cell>
        </row>
        <row r="6678">
          <cell r="A6678">
            <v>2020</v>
          </cell>
        </row>
        <row r="6679">
          <cell r="A6679">
            <v>2020</v>
          </cell>
        </row>
        <row r="6680">
          <cell r="A6680">
            <v>2020</v>
          </cell>
        </row>
        <row r="6681">
          <cell r="A6681">
            <v>2020</v>
          </cell>
        </row>
        <row r="6682">
          <cell r="A6682">
            <v>2020</v>
          </cell>
        </row>
        <row r="6683">
          <cell r="A6683">
            <v>2020</v>
          </cell>
        </row>
        <row r="6684">
          <cell r="A6684">
            <v>2020</v>
          </cell>
        </row>
        <row r="6685">
          <cell r="A6685">
            <v>2020</v>
          </cell>
        </row>
        <row r="6686">
          <cell r="A6686">
            <v>2020</v>
          </cell>
        </row>
        <row r="6687">
          <cell r="A6687">
            <v>2020</v>
          </cell>
        </row>
        <row r="6688">
          <cell r="A6688">
            <v>2020</v>
          </cell>
        </row>
        <row r="6689">
          <cell r="A6689">
            <v>2020</v>
          </cell>
        </row>
        <row r="6690">
          <cell r="A6690">
            <v>2020</v>
          </cell>
        </row>
        <row r="6691">
          <cell r="A6691">
            <v>2020</v>
          </cell>
        </row>
        <row r="6692">
          <cell r="A6692">
            <v>2020</v>
          </cell>
        </row>
        <row r="6693">
          <cell r="A6693">
            <v>2020</v>
          </cell>
        </row>
        <row r="6694">
          <cell r="A6694">
            <v>2020</v>
          </cell>
        </row>
        <row r="6695">
          <cell r="A6695">
            <v>2020</v>
          </cell>
        </row>
        <row r="6696">
          <cell r="A6696">
            <v>2020</v>
          </cell>
        </row>
        <row r="6697">
          <cell r="A6697">
            <v>2020</v>
          </cell>
        </row>
        <row r="6698">
          <cell r="A6698">
            <v>2020</v>
          </cell>
        </row>
        <row r="6699">
          <cell r="A6699">
            <v>2020</v>
          </cell>
        </row>
        <row r="6700">
          <cell r="A6700">
            <v>2020</v>
          </cell>
        </row>
        <row r="6701">
          <cell r="A6701">
            <v>2020</v>
          </cell>
        </row>
        <row r="6702">
          <cell r="A6702">
            <v>2020</v>
          </cell>
        </row>
        <row r="6703">
          <cell r="A6703">
            <v>2020</v>
          </cell>
        </row>
        <row r="6704">
          <cell r="A6704">
            <v>2020</v>
          </cell>
        </row>
        <row r="6705">
          <cell r="A6705">
            <v>2020</v>
          </cell>
        </row>
        <row r="6706">
          <cell r="A6706">
            <v>2020</v>
          </cell>
        </row>
        <row r="6707">
          <cell r="A6707">
            <v>2020</v>
          </cell>
        </row>
        <row r="6708">
          <cell r="A6708">
            <v>2020</v>
          </cell>
        </row>
        <row r="6709">
          <cell r="A6709">
            <v>2020</v>
          </cell>
        </row>
        <row r="6710">
          <cell r="A6710">
            <v>2020</v>
          </cell>
        </row>
        <row r="6711">
          <cell r="A6711">
            <v>2020</v>
          </cell>
        </row>
        <row r="6712">
          <cell r="A6712">
            <v>2020</v>
          </cell>
        </row>
        <row r="6713">
          <cell r="A6713">
            <v>2020</v>
          </cell>
        </row>
        <row r="6714">
          <cell r="A6714">
            <v>2020</v>
          </cell>
        </row>
        <row r="6715">
          <cell r="A6715">
            <v>2020</v>
          </cell>
        </row>
        <row r="6716">
          <cell r="A6716">
            <v>2020</v>
          </cell>
        </row>
        <row r="6717">
          <cell r="A6717">
            <v>2020</v>
          </cell>
        </row>
        <row r="6718">
          <cell r="A6718">
            <v>2020</v>
          </cell>
        </row>
        <row r="6719">
          <cell r="A6719">
            <v>2020</v>
          </cell>
        </row>
        <row r="6720">
          <cell r="A6720">
            <v>2020</v>
          </cell>
        </row>
        <row r="6721">
          <cell r="A6721">
            <v>2020</v>
          </cell>
        </row>
        <row r="6722">
          <cell r="A6722">
            <v>2020</v>
          </cell>
        </row>
        <row r="6723">
          <cell r="A6723">
            <v>2020</v>
          </cell>
        </row>
        <row r="6724">
          <cell r="A6724">
            <v>2020</v>
          </cell>
        </row>
        <row r="6725">
          <cell r="A6725">
            <v>2020</v>
          </cell>
        </row>
        <row r="6726">
          <cell r="A6726">
            <v>2020</v>
          </cell>
        </row>
        <row r="6727">
          <cell r="A6727">
            <v>2020</v>
          </cell>
        </row>
        <row r="6728">
          <cell r="A6728">
            <v>2020</v>
          </cell>
        </row>
        <row r="6729">
          <cell r="A6729">
            <v>2020</v>
          </cell>
        </row>
        <row r="6730">
          <cell r="A6730">
            <v>2020</v>
          </cell>
        </row>
        <row r="6731">
          <cell r="A6731">
            <v>2020</v>
          </cell>
        </row>
        <row r="6732">
          <cell r="A6732">
            <v>2020</v>
          </cell>
        </row>
        <row r="6733">
          <cell r="A6733">
            <v>2020</v>
          </cell>
        </row>
        <row r="6734">
          <cell r="A6734">
            <v>2020</v>
          </cell>
        </row>
        <row r="6735">
          <cell r="A6735">
            <v>2020</v>
          </cell>
        </row>
        <row r="6736">
          <cell r="A6736">
            <v>2020</v>
          </cell>
        </row>
        <row r="6737">
          <cell r="A6737">
            <v>2020</v>
          </cell>
        </row>
        <row r="6738">
          <cell r="A6738">
            <v>2020</v>
          </cell>
        </row>
        <row r="6739">
          <cell r="A6739">
            <v>2020</v>
          </cell>
        </row>
        <row r="6740">
          <cell r="A6740">
            <v>2020</v>
          </cell>
        </row>
        <row r="6741">
          <cell r="A6741">
            <v>2020</v>
          </cell>
        </row>
        <row r="6742">
          <cell r="A6742">
            <v>2020</v>
          </cell>
        </row>
        <row r="6743">
          <cell r="A6743">
            <v>2020</v>
          </cell>
        </row>
        <row r="6744">
          <cell r="A6744">
            <v>2020</v>
          </cell>
        </row>
        <row r="6745">
          <cell r="A6745">
            <v>2020</v>
          </cell>
        </row>
        <row r="6746">
          <cell r="A6746">
            <v>2020</v>
          </cell>
        </row>
        <row r="6747">
          <cell r="A6747">
            <v>2020</v>
          </cell>
        </row>
        <row r="6748">
          <cell r="A6748">
            <v>2020</v>
          </cell>
        </row>
        <row r="6749">
          <cell r="A6749">
            <v>2020</v>
          </cell>
        </row>
        <row r="6750">
          <cell r="A6750">
            <v>2020</v>
          </cell>
        </row>
        <row r="6751">
          <cell r="A6751">
            <v>2020</v>
          </cell>
        </row>
        <row r="6752">
          <cell r="A6752">
            <v>2020</v>
          </cell>
        </row>
        <row r="6753">
          <cell r="A6753">
            <v>2020</v>
          </cell>
        </row>
        <row r="6754">
          <cell r="A6754">
            <v>2020</v>
          </cell>
        </row>
        <row r="6755">
          <cell r="A6755">
            <v>2020</v>
          </cell>
        </row>
        <row r="6756">
          <cell r="A6756">
            <v>2020</v>
          </cell>
        </row>
        <row r="6757">
          <cell r="A6757">
            <v>2020</v>
          </cell>
        </row>
        <row r="6758">
          <cell r="A6758">
            <v>2020</v>
          </cell>
        </row>
        <row r="6759">
          <cell r="A6759">
            <v>2020</v>
          </cell>
        </row>
        <row r="6760">
          <cell r="A6760">
            <v>2020</v>
          </cell>
        </row>
        <row r="6761">
          <cell r="A6761">
            <v>2020</v>
          </cell>
        </row>
        <row r="6762">
          <cell r="A6762">
            <v>2020</v>
          </cell>
        </row>
        <row r="6763">
          <cell r="A6763">
            <v>2020</v>
          </cell>
        </row>
        <row r="6764">
          <cell r="A6764">
            <v>2020</v>
          </cell>
        </row>
        <row r="6765">
          <cell r="A6765">
            <v>2020</v>
          </cell>
        </row>
        <row r="6766">
          <cell r="A6766">
            <v>2020</v>
          </cell>
        </row>
        <row r="6767">
          <cell r="A6767">
            <v>2020</v>
          </cell>
        </row>
        <row r="6768">
          <cell r="A6768">
            <v>2020</v>
          </cell>
        </row>
        <row r="6769">
          <cell r="A6769">
            <v>2020</v>
          </cell>
        </row>
        <row r="6770">
          <cell r="A6770">
            <v>2020</v>
          </cell>
        </row>
        <row r="6771">
          <cell r="A6771">
            <v>2020</v>
          </cell>
        </row>
        <row r="6772">
          <cell r="A6772">
            <v>2020</v>
          </cell>
        </row>
        <row r="6773">
          <cell r="A6773">
            <v>2020</v>
          </cell>
        </row>
        <row r="6774">
          <cell r="A6774">
            <v>2020</v>
          </cell>
        </row>
        <row r="6775">
          <cell r="A6775">
            <v>2020</v>
          </cell>
        </row>
        <row r="6776">
          <cell r="A6776">
            <v>2020</v>
          </cell>
        </row>
        <row r="6777">
          <cell r="A6777">
            <v>2020</v>
          </cell>
        </row>
        <row r="6778">
          <cell r="A6778">
            <v>2020</v>
          </cell>
        </row>
        <row r="6779">
          <cell r="A6779">
            <v>2020</v>
          </cell>
        </row>
        <row r="6780">
          <cell r="A6780">
            <v>2020</v>
          </cell>
        </row>
        <row r="6781">
          <cell r="A6781">
            <v>2020</v>
          </cell>
        </row>
        <row r="6782">
          <cell r="A6782">
            <v>2020</v>
          </cell>
        </row>
        <row r="6783">
          <cell r="A6783">
            <v>2020</v>
          </cell>
        </row>
        <row r="6784">
          <cell r="A6784">
            <v>2020</v>
          </cell>
        </row>
        <row r="6785">
          <cell r="A6785">
            <v>2020</v>
          </cell>
        </row>
        <row r="6786">
          <cell r="A6786">
            <v>2020</v>
          </cell>
        </row>
        <row r="6787">
          <cell r="A6787">
            <v>2020</v>
          </cell>
        </row>
        <row r="6788">
          <cell r="A6788">
            <v>2020</v>
          </cell>
        </row>
        <row r="6789">
          <cell r="A6789">
            <v>2020</v>
          </cell>
        </row>
        <row r="6790">
          <cell r="A6790">
            <v>2020</v>
          </cell>
        </row>
        <row r="6791">
          <cell r="A6791">
            <v>2020</v>
          </cell>
        </row>
        <row r="6792">
          <cell r="A6792">
            <v>2020</v>
          </cell>
        </row>
        <row r="6793">
          <cell r="A6793">
            <v>2020</v>
          </cell>
        </row>
        <row r="6794">
          <cell r="A6794">
            <v>2020</v>
          </cell>
        </row>
        <row r="6795">
          <cell r="A6795">
            <v>2020</v>
          </cell>
        </row>
        <row r="6796">
          <cell r="A6796">
            <v>2020</v>
          </cell>
        </row>
        <row r="6797">
          <cell r="A6797">
            <v>2020</v>
          </cell>
        </row>
        <row r="6798">
          <cell r="A6798">
            <v>2020</v>
          </cell>
        </row>
        <row r="6799">
          <cell r="A6799">
            <v>2020</v>
          </cell>
        </row>
        <row r="6800">
          <cell r="A6800">
            <v>2020</v>
          </cell>
        </row>
        <row r="6801">
          <cell r="A6801">
            <v>2020</v>
          </cell>
        </row>
        <row r="6802">
          <cell r="A6802">
            <v>2020</v>
          </cell>
        </row>
        <row r="6803">
          <cell r="A6803">
            <v>2020</v>
          </cell>
        </row>
        <row r="6804">
          <cell r="A6804">
            <v>2020</v>
          </cell>
        </row>
        <row r="6805">
          <cell r="A6805">
            <v>2020</v>
          </cell>
        </row>
        <row r="6806">
          <cell r="A6806">
            <v>2020</v>
          </cell>
        </row>
        <row r="6807">
          <cell r="A6807">
            <v>2020</v>
          </cell>
        </row>
        <row r="6808">
          <cell r="A6808">
            <v>2020</v>
          </cell>
        </row>
        <row r="6809">
          <cell r="A6809">
            <v>2020</v>
          </cell>
        </row>
        <row r="6810">
          <cell r="A6810">
            <v>2020</v>
          </cell>
        </row>
        <row r="6811">
          <cell r="A6811">
            <v>2020</v>
          </cell>
        </row>
        <row r="6812">
          <cell r="A6812">
            <v>2020</v>
          </cell>
        </row>
        <row r="6813">
          <cell r="A6813">
            <v>2020</v>
          </cell>
        </row>
        <row r="6814">
          <cell r="A6814">
            <v>2020</v>
          </cell>
        </row>
        <row r="6815">
          <cell r="A6815">
            <v>2020</v>
          </cell>
        </row>
        <row r="6816">
          <cell r="A6816">
            <v>2020</v>
          </cell>
        </row>
        <row r="6817">
          <cell r="A6817">
            <v>2020</v>
          </cell>
        </row>
        <row r="6818">
          <cell r="A6818">
            <v>2020</v>
          </cell>
        </row>
        <row r="6819">
          <cell r="A6819">
            <v>2020</v>
          </cell>
        </row>
        <row r="6820">
          <cell r="A6820">
            <v>2020</v>
          </cell>
        </row>
        <row r="6821">
          <cell r="A6821">
            <v>2020</v>
          </cell>
        </row>
        <row r="6822">
          <cell r="A6822">
            <v>2020</v>
          </cell>
        </row>
        <row r="6823">
          <cell r="A6823">
            <v>2020</v>
          </cell>
        </row>
        <row r="6824">
          <cell r="A6824">
            <v>2020</v>
          </cell>
        </row>
        <row r="6825">
          <cell r="A6825">
            <v>2020</v>
          </cell>
        </row>
        <row r="6826">
          <cell r="A6826">
            <v>2020</v>
          </cell>
        </row>
        <row r="6827">
          <cell r="A6827">
            <v>2020</v>
          </cell>
        </row>
        <row r="6828">
          <cell r="A6828">
            <v>2020</v>
          </cell>
        </row>
        <row r="6829">
          <cell r="A6829">
            <v>2020</v>
          </cell>
        </row>
        <row r="6830">
          <cell r="A6830">
            <v>2020</v>
          </cell>
        </row>
        <row r="6831">
          <cell r="A6831">
            <v>2020</v>
          </cell>
        </row>
        <row r="6832">
          <cell r="A6832">
            <v>2020</v>
          </cell>
        </row>
        <row r="6833">
          <cell r="A6833">
            <v>2020</v>
          </cell>
        </row>
        <row r="6834">
          <cell r="A6834">
            <v>2020</v>
          </cell>
        </row>
        <row r="6835">
          <cell r="A6835">
            <v>2020</v>
          </cell>
        </row>
        <row r="6836">
          <cell r="A6836">
            <v>2020</v>
          </cell>
        </row>
        <row r="6837">
          <cell r="A6837">
            <v>2020</v>
          </cell>
        </row>
        <row r="6838">
          <cell r="A6838">
            <v>2020</v>
          </cell>
        </row>
        <row r="6839">
          <cell r="A6839">
            <v>2020</v>
          </cell>
        </row>
        <row r="6840">
          <cell r="A6840">
            <v>2020</v>
          </cell>
        </row>
        <row r="6841">
          <cell r="A6841">
            <v>2020</v>
          </cell>
        </row>
        <row r="6842">
          <cell r="A6842">
            <v>2020</v>
          </cell>
        </row>
        <row r="6843">
          <cell r="A6843">
            <v>2020</v>
          </cell>
        </row>
        <row r="6844">
          <cell r="A6844">
            <v>2020</v>
          </cell>
        </row>
        <row r="6845">
          <cell r="A6845">
            <v>2020</v>
          </cell>
        </row>
        <row r="6846">
          <cell r="A6846">
            <v>2020</v>
          </cell>
        </row>
        <row r="6847">
          <cell r="A6847">
            <v>2020</v>
          </cell>
        </row>
        <row r="6848">
          <cell r="A6848">
            <v>2020</v>
          </cell>
        </row>
        <row r="6849">
          <cell r="A6849">
            <v>2020</v>
          </cell>
        </row>
        <row r="6850">
          <cell r="A6850">
            <v>2020</v>
          </cell>
        </row>
        <row r="6851">
          <cell r="A6851">
            <v>2020</v>
          </cell>
        </row>
        <row r="6852">
          <cell r="A6852">
            <v>2020</v>
          </cell>
        </row>
        <row r="6853">
          <cell r="A6853">
            <v>2020</v>
          </cell>
        </row>
        <row r="6854">
          <cell r="A6854">
            <v>2020</v>
          </cell>
        </row>
        <row r="6855">
          <cell r="A6855">
            <v>2020</v>
          </cell>
        </row>
        <row r="6856">
          <cell r="A6856">
            <v>2020</v>
          </cell>
        </row>
        <row r="6857">
          <cell r="A6857">
            <v>2020</v>
          </cell>
        </row>
        <row r="6858">
          <cell r="A6858">
            <v>2020</v>
          </cell>
        </row>
        <row r="6859">
          <cell r="A6859">
            <v>2020</v>
          </cell>
        </row>
        <row r="6860">
          <cell r="A6860">
            <v>2020</v>
          </cell>
        </row>
        <row r="6861">
          <cell r="A6861">
            <v>2020</v>
          </cell>
        </row>
        <row r="6862">
          <cell r="A6862">
            <v>2020</v>
          </cell>
        </row>
        <row r="6863">
          <cell r="A6863">
            <v>2020</v>
          </cell>
        </row>
        <row r="6864">
          <cell r="A6864">
            <v>2020</v>
          </cell>
        </row>
        <row r="6865">
          <cell r="A6865">
            <v>2020</v>
          </cell>
        </row>
        <row r="6866">
          <cell r="A6866">
            <v>2020</v>
          </cell>
        </row>
        <row r="6867">
          <cell r="A6867">
            <v>2020</v>
          </cell>
        </row>
        <row r="6868">
          <cell r="A6868">
            <v>2020</v>
          </cell>
        </row>
        <row r="6869">
          <cell r="A6869">
            <v>2020</v>
          </cell>
        </row>
        <row r="6870">
          <cell r="A6870">
            <v>2020</v>
          </cell>
        </row>
        <row r="6871">
          <cell r="A6871">
            <v>2020</v>
          </cell>
        </row>
        <row r="6872">
          <cell r="A6872">
            <v>2020</v>
          </cell>
        </row>
        <row r="6873">
          <cell r="A6873">
            <v>2020</v>
          </cell>
        </row>
        <row r="6874">
          <cell r="A6874">
            <v>2020</v>
          </cell>
        </row>
        <row r="6875">
          <cell r="A6875">
            <v>2020</v>
          </cell>
        </row>
        <row r="6876">
          <cell r="A6876">
            <v>2020</v>
          </cell>
        </row>
        <row r="6877">
          <cell r="A6877">
            <v>2020</v>
          </cell>
        </row>
        <row r="6878">
          <cell r="A6878">
            <v>2020</v>
          </cell>
        </row>
        <row r="6879">
          <cell r="A6879">
            <v>2020</v>
          </cell>
        </row>
        <row r="6880">
          <cell r="A6880">
            <v>2020</v>
          </cell>
        </row>
        <row r="6881">
          <cell r="A6881">
            <v>2020</v>
          </cell>
        </row>
        <row r="6882">
          <cell r="A6882">
            <v>2020</v>
          </cell>
        </row>
        <row r="6883">
          <cell r="A6883">
            <v>2020</v>
          </cell>
        </row>
        <row r="6884">
          <cell r="A6884">
            <v>2020</v>
          </cell>
        </row>
        <row r="6885">
          <cell r="A6885">
            <v>2020</v>
          </cell>
        </row>
        <row r="6886">
          <cell r="A6886">
            <v>2020</v>
          </cell>
        </row>
        <row r="6887">
          <cell r="A6887">
            <v>2020</v>
          </cell>
        </row>
        <row r="6888">
          <cell r="A6888">
            <v>2020</v>
          </cell>
        </row>
        <row r="6889">
          <cell r="A6889">
            <v>2020</v>
          </cell>
        </row>
        <row r="6890">
          <cell r="A6890">
            <v>2020</v>
          </cell>
        </row>
        <row r="6891">
          <cell r="A6891">
            <v>2020</v>
          </cell>
        </row>
        <row r="6892">
          <cell r="A6892">
            <v>2020</v>
          </cell>
        </row>
        <row r="6893">
          <cell r="A6893">
            <v>2020</v>
          </cell>
        </row>
        <row r="6894">
          <cell r="A6894">
            <v>2020</v>
          </cell>
        </row>
        <row r="6895">
          <cell r="A6895">
            <v>2020</v>
          </cell>
        </row>
        <row r="6896">
          <cell r="A6896">
            <v>2020</v>
          </cell>
        </row>
        <row r="6897">
          <cell r="A6897">
            <v>2020</v>
          </cell>
        </row>
        <row r="6898">
          <cell r="A6898">
            <v>2020</v>
          </cell>
        </row>
        <row r="6899">
          <cell r="A6899">
            <v>2020</v>
          </cell>
        </row>
        <row r="6900">
          <cell r="A6900">
            <v>2020</v>
          </cell>
        </row>
        <row r="6901">
          <cell r="A6901">
            <v>2020</v>
          </cell>
        </row>
        <row r="6902">
          <cell r="A6902">
            <v>2020</v>
          </cell>
        </row>
        <row r="6903">
          <cell r="A6903">
            <v>2020</v>
          </cell>
        </row>
        <row r="6904">
          <cell r="A6904">
            <v>2020</v>
          </cell>
        </row>
        <row r="6905">
          <cell r="A6905">
            <v>2020</v>
          </cell>
        </row>
        <row r="6906">
          <cell r="A6906">
            <v>2020</v>
          </cell>
        </row>
        <row r="6907">
          <cell r="A6907">
            <v>2020</v>
          </cell>
        </row>
        <row r="6908">
          <cell r="A6908">
            <v>2020</v>
          </cell>
        </row>
        <row r="6909">
          <cell r="A6909">
            <v>2020</v>
          </cell>
        </row>
        <row r="6910">
          <cell r="A6910">
            <v>2020</v>
          </cell>
        </row>
        <row r="6911">
          <cell r="A6911">
            <v>2020</v>
          </cell>
        </row>
        <row r="6912">
          <cell r="A6912">
            <v>2020</v>
          </cell>
        </row>
        <row r="6913">
          <cell r="A6913">
            <v>2020</v>
          </cell>
        </row>
        <row r="6914">
          <cell r="A6914">
            <v>2020</v>
          </cell>
        </row>
        <row r="6915">
          <cell r="A6915">
            <v>2020</v>
          </cell>
        </row>
        <row r="6916">
          <cell r="A6916">
            <v>2020</v>
          </cell>
        </row>
        <row r="6917">
          <cell r="A6917">
            <v>2020</v>
          </cell>
        </row>
        <row r="6918">
          <cell r="A6918">
            <v>2020</v>
          </cell>
        </row>
        <row r="6919">
          <cell r="A6919">
            <v>2020</v>
          </cell>
        </row>
        <row r="6920">
          <cell r="A6920">
            <v>2020</v>
          </cell>
        </row>
        <row r="6921">
          <cell r="A6921">
            <v>2020</v>
          </cell>
        </row>
        <row r="6922">
          <cell r="A6922">
            <v>2020</v>
          </cell>
        </row>
        <row r="6923">
          <cell r="A6923">
            <v>2020</v>
          </cell>
        </row>
        <row r="6924">
          <cell r="A6924">
            <v>2020</v>
          </cell>
        </row>
        <row r="6925">
          <cell r="A6925">
            <v>2020</v>
          </cell>
        </row>
        <row r="6926">
          <cell r="A6926">
            <v>2020</v>
          </cell>
        </row>
        <row r="6927">
          <cell r="A6927">
            <v>2020</v>
          </cell>
        </row>
        <row r="6928">
          <cell r="A6928">
            <v>2020</v>
          </cell>
        </row>
        <row r="6929">
          <cell r="A6929">
            <v>2020</v>
          </cell>
        </row>
        <row r="6930">
          <cell r="A6930">
            <v>2020</v>
          </cell>
        </row>
        <row r="6931">
          <cell r="A6931">
            <v>2020</v>
          </cell>
        </row>
        <row r="6932">
          <cell r="A6932">
            <v>2020</v>
          </cell>
        </row>
        <row r="6933">
          <cell r="A6933">
            <v>2020</v>
          </cell>
        </row>
        <row r="6934">
          <cell r="A6934">
            <v>2020</v>
          </cell>
        </row>
        <row r="6935">
          <cell r="A6935">
            <v>2020</v>
          </cell>
        </row>
        <row r="6936">
          <cell r="A6936">
            <v>2020</v>
          </cell>
        </row>
        <row r="6937">
          <cell r="A6937">
            <v>2020</v>
          </cell>
        </row>
        <row r="6938">
          <cell r="A6938">
            <v>2020</v>
          </cell>
        </row>
        <row r="6939">
          <cell r="A6939">
            <v>2020</v>
          </cell>
        </row>
        <row r="6940">
          <cell r="A6940">
            <v>2020</v>
          </cell>
        </row>
        <row r="6941">
          <cell r="A6941">
            <v>2020</v>
          </cell>
        </row>
        <row r="6942">
          <cell r="A6942">
            <v>2020</v>
          </cell>
        </row>
        <row r="6943">
          <cell r="A6943">
            <v>2020</v>
          </cell>
        </row>
        <row r="6944">
          <cell r="A6944">
            <v>2020</v>
          </cell>
        </row>
        <row r="6945">
          <cell r="A6945">
            <v>2020</v>
          </cell>
        </row>
        <row r="6946">
          <cell r="A6946">
            <v>2020</v>
          </cell>
        </row>
        <row r="6947">
          <cell r="A6947">
            <v>2020</v>
          </cell>
        </row>
        <row r="6948">
          <cell r="A6948">
            <v>2020</v>
          </cell>
        </row>
        <row r="6949">
          <cell r="A6949">
            <v>2020</v>
          </cell>
        </row>
        <row r="6950">
          <cell r="A6950">
            <v>2020</v>
          </cell>
        </row>
        <row r="6951">
          <cell r="A6951">
            <v>2020</v>
          </cell>
        </row>
        <row r="6952">
          <cell r="A6952">
            <v>2020</v>
          </cell>
        </row>
        <row r="6953">
          <cell r="A6953">
            <v>2020</v>
          </cell>
        </row>
        <row r="6954">
          <cell r="A6954">
            <v>2020</v>
          </cell>
        </row>
        <row r="6955">
          <cell r="A6955">
            <v>2020</v>
          </cell>
        </row>
        <row r="6956">
          <cell r="A6956">
            <v>2020</v>
          </cell>
        </row>
        <row r="6957">
          <cell r="A6957">
            <v>2020</v>
          </cell>
        </row>
        <row r="6958">
          <cell r="A6958">
            <v>2020</v>
          </cell>
        </row>
        <row r="6959">
          <cell r="A6959">
            <v>2020</v>
          </cell>
        </row>
        <row r="6960">
          <cell r="A6960">
            <v>2020</v>
          </cell>
        </row>
        <row r="6961">
          <cell r="A6961">
            <v>2020</v>
          </cell>
        </row>
        <row r="6962">
          <cell r="A6962">
            <v>2020</v>
          </cell>
        </row>
        <row r="6963">
          <cell r="A6963">
            <v>2020</v>
          </cell>
        </row>
        <row r="6964">
          <cell r="A6964">
            <v>2020</v>
          </cell>
        </row>
        <row r="6965">
          <cell r="A6965">
            <v>2020</v>
          </cell>
        </row>
        <row r="6966">
          <cell r="A6966">
            <v>2020</v>
          </cell>
        </row>
        <row r="6967">
          <cell r="A6967">
            <v>2020</v>
          </cell>
        </row>
        <row r="6968">
          <cell r="A6968">
            <v>2020</v>
          </cell>
        </row>
        <row r="6969">
          <cell r="A6969">
            <v>2020</v>
          </cell>
        </row>
        <row r="6970">
          <cell r="A6970">
            <v>2020</v>
          </cell>
        </row>
        <row r="6971">
          <cell r="A6971">
            <v>2020</v>
          </cell>
        </row>
        <row r="6972">
          <cell r="A6972">
            <v>2020</v>
          </cell>
        </row>
        <row r="6973">
          <cell r="A6973">
            <v>2020</v>
          </cell>
        </row>
        <row r="6974">
          <cell r="A6974">
            <v>2020</v>
          </cell>
        </row>
        <row r="6975">
          <cell r="A6975">
            <v>2020</v>
          </cell>
        </row>
        <row r="6976">
          <cell r="A6976">
            <v>2020</v>
          </cell>
        </row>
        <row r="6977">
          <cell r="A6977">
            <v>2020</v>
          </cell>
        </row>
        <row r="6978">
          <cell r="A6978">
            <v>2020</v>
          </cell>
        </row>
        <row r="6979">
          <cell r="A6979">
            <v>2020</v>
          </cell>
        </row>
        <row r="6980">
          <cell r="A6980">
            <v>2020</v>
          </cell>
        </row>
        <row r="6981">
          <cell r="A6981">
            <v>2020</v>
          </cell>
        </row>
        <row r="6982">
          <cell r="A6982">
            <v>2020</v>
          </cell>
        </row>
        <row r="6983">
          <cell r="A6983">
            <v>2020</v>
          </cell>
        </row>
        <row r="6984">
          <cell r="A6984">
            <v>2020</v>
          </cell>
        </row>
        <row r="6985">
          <cell r="A6985">
            <v>2020</v>
          </cell>
        </row>
        <row r="6986">
          <cell r="A6986">
            <v>2020</v>
          </cell>
        </row>
        <row r="6987">
          <cell r="A6987">
            <v>2020</v>
          </cell>
        </row>
        <row r="6988">
          <cell r="A6988">
            <v>2020</v>
          </cell>
        </row>
        <row r="6989">
          <cell r="A6989">
            <v>2020</v>
          </cell>
        </row>
        <row r="6990">
          <cell r="A6990">
            <v>2020</v>
          </cell>
        </row>
        <row r="6991">
          <cell r="A6991">
            <v>2020</v>
          </cell>
        </row>
        <row r="6992">
          <cell r="A6992">
            <v>2020</v>
          </cell>
        </row>
        <row r="6993">
          <cell r="A6993">
            <v>2020</v>
          </cell>
        </row>
        <row r="6994">
          <cell r="A6994">
            <v>2020</v>
          </cell>
        </row>
        <row r="6995">
          <cell r="A6995">
            <v>2020</v>
          </cell>
        </row>
        <row r="6996">
          <cell r="A6996">
            <v>2020</v>
          </cell>
        </row>
        <row r="6997">
          <cell r="A6997">
            <v>2020</v>
          </cell>
        </row>
        <row r="6998">
          <cell r="A6998">
            <v>2020</v>
          </cell>
        </row>
        <row r="6999">
          <cell r="A6999">
            <v>2020</v>
          </cell>
        </row>
        <row r="7000">
          <cell r="A7000">
            <v>2020</v>
          </cell>
        </row>
        <row r="7001">
          <cell r="A7001">
            <v>2020</v>
          </cell>
        </row>
        <row r="7002">
          <cell r="A7002">
            <v>2020</v>
          </cell>
        </row>
        <row r="7003">
          <cell r="A7003">
            <v>2020</v>
          </cell>
        </row>
        <row r="7004">
          <cell r="A7004">
            <v>2020</v>
          </cell>
        </row>
        <row r="7005">
          <cell r="A7005">
            <v>2020</v>
          </cell>
        </row>
        <row r="7006">
          <cell r="A7006">
            <v>2020</v>
          </cell>
        </row>
        <row r="7007">
          <cell r="A7007">
            <v>2020</v>
          </cell>
        </row>
        <row r="7008">
          <cell r="A7008">
            <v>2020</v>
          </cell>
        </row>
        <row r="7009">
          <cell r="A7009">
            <v>2020</v>
          </cell>
        </row>
        <row r="7010">
          <cell r="A7010">
            <v>2020</v>
          </cell>
        </row>
        <row r="7011">
          <cell r="A7011">
            <v>2020</v>
          </cell>
        </row>
        <row r="7012">
          <cell r="A7012">
            <v>2020</v>
          </cell>
        </row>
        <row r="7013">
          <cell r="A7013">
            <v>2020</v>
          </cell>
        </row>
        <row r="7014">
          <cell r="A7014">
            <v>2020</v>
          </cell>
        </row>
        <row r="7015">
          <cell r="A7015">
            <v>2020</v>
          </cell>
        </row>
        <row r="7016">
          <cell r="A7016">
            <v>2020</v>
          </cell>
        </row>
        <row r="7017">
          <cell r="A7017">
            <v>2020</v>
          </cell>
        </row>
        <row r="7018">
          <cell r="A7018">
            <v>2020</v>
          </cell>
        </row>
        <row r="7019">
          <cell r="A7019">
            <v>2020</v>
          </cell>
        </row>
        <row r="7020">
          <cell r="A7020">
            <v>2020</v>
          </cell>
        </row>
        <row r="7021">
          <cell r="A7021">
            <v>2020</v>
          </cell>
        </row>
        <row r="7022">
          <cell r="A7022">
            <v>2020</v>
          </cell>
        </row>
        <row r="7023">
          <cell r="A7023">
            <v>2020</v>
          </cell>
        </row>
        <row r="7024">
          <cell r="A7024">
            <v>2020</v>
          </cell>
        </row>
        <row r="7025">
          <cell r="A7025">
            <v>2020</v>
          </cell>
        </row>
        <row r="7026">
          <cell r="A7026">
            <v>2020</v>
          </cell>
        </row>
        <row r="7027">
          <cell r="A7027">
            <v>2020</v>
          </cell>
        </row>
        <row r="7028">
          <cell r="A7028">
            <v>2020</v>
          </cell>
        </row>
        <row r="7029">
          <cell r="A7029">
            <v>2020</v>
          </cell>
        </row>
        <row r="7030">
          <cell r="A7030">
            <v>2020</v>
          </cell>
        </row>
        <row r="7031">
          <cell r="A7031">
            <v>2020</v>
          </cell>
        </row>
        <row r="7032">
          <cell r="A7032">
            <v>2020</v>
          </cell>
        </row>
        <row r="7033">
          <cell r="A7033">
            <v>2020</v>
          </cell>
        </row>
        <row r="7034">
          <cell r="A7034">
            <v>2020</v>
          </cell>
        </row>
        <row r="7035">
          <cell r="A7035">
            <v>2020</v>
          </cell>
        </row>
        <row r="7036">
          <cell r="A7036">
            <v>2020</v>
          </cell>
        </row>
        <row r="7037">
          <cell r="A7037">
            <v>2020</v>
          </cell>
        </row>
        <row r="7038">
          <cell r="A7038">
            <v>2020</v>
          </cell>
        </row>
        <row r="7039">
          <cell r="A7039">
            <v>2020</v>
          </cell>
        </row>
        <row r="7040">
          <cell r="A7040">
            <v>2020</v>
          </cell>
        </row>
        <row r="7041">
          <cell r="A7041">
            <v>2020</v>
          </cell>
        </row>
        <row r="7042">
          <cell r="A7042">
            <v>2020</v>
          </cell>
        </row>
        <row r="7043">
          <cell r="A7043">
            <v>2020</v>
          </cell>
        </row>
        <row r="7044">
          <cell r="A7044">
            <v>2020</v>
          </cell>
        </row>
        <row r="7045">
          <cell r="A7045">
            <v>2020</v>
          </cell>
        </row>
        <row r="7046">
          <cell r="A7046">
            <v>2020</v>
          </cell>
        </row>
        <row r="7047">
          <cell r="A7047">
            <v>2020</v>
          </cell>
        </row>
        <row r="7048">
          <cell r="A7048">
            <v>2020</v>
          </cell>
        </row>
        <row r="7049">
          <cell r="A7049">
            <v>2020</v>
          </cell>
        </row>
        <row r="7050">
          <cell r="A7050">
            <v>2020</v>
          </cell>
        </row>
        <row r="7051">
          <cell r="A7051">
            <v>2020</v>
          </cell>
        </row>
        <row r="7052">
          <cell r="A7052">
            <v>2020</v>
          </cell>
        </row>
        <row r="7053">
          <cell r="A7053">
            <v>2020</v>
          </cell>
        </row>
        <row r="7054">
          <cell r="A7054">
            <v>2020</v>
          </cell>
        </row>
        <row r="7055">
          <cell r="A7055">
            <v>2020</v>
          </cell>
        </row>
        <row r="7056">
          <cell r="A7056">
            <v>2020</v>
          </cell>
        </row>
        <row r="7057">
          <cell r="A7057">
            <v>2020</v>
          </cell>
        </row>
        <row r="7058">
          <cell r="A7058">
            <v>2020</v>
          </cell>
        </row>
        <row r="7059">
          <cell r="A7059">
            <v>2020</v>
          </cell>
        </row>
        <row r="7060">
          <cell r="A7060">
            <v>2020</v>
          </cell>
        </row>
        <row r="7061">
          <cell r="A7061">
            <v>2020</v>
          </cell>
        </row>
        <row r="7062">
          <cell r="A7062">
            <v>2020</v>
          </cell>
        </row>
        <row r="7063">
          <cell r="A7063">
            <v>2020</v>
          </cell>
        </row>
        <row r="7064">
          <cell r="A7064">
            <v>2020</v>
          </cell>
        </row>
        <row r="7065">
          <cell r="A7065">
            <v>2020</v>
          </cell>
        </row>
        <row r="7066">
          <cell r="A7066">
            <v>2020</v>
          </cell>
        </row>
        <row r="7067">
          <cell r="A7067">
            <v>2020</v>
          </cell>
        </row>
        <row r="7068">
          <cell r="A7068">
            <v>2020</v>
          </cell>
        </row>
        <row r="7069">
          <cell r="A7069">
            <v>2020</v>
          </cell>
        </row>
        <row r="7070">
          <cell r="A7070">
            <v>2020</v>
          </cell>
        </row>
        <row r="7071">
          <cell r="A7071">
            <v>2020</v>
          </cell>
        </row>
        <row r="7072">
          <cell r="A7072">
            <v>2020</v>
          </cell>
        </row>
        <row r="7073">
          <cell r="A7073">
            <v>2020</v>
          </cell>
        </row>
        <row r="7074">
          <cell r="A7074">
            <v>2020</v>
          </cell>
        </row>
        <row r="7075">
          <cell r="A7075">
            <v>2020</v>
          </cell>
        </row>
        <row r="7076">
          <cell r="A7076">
            <v>2020</v>
          </cell>
        </row>
        <row r="7077">
          <cell r="A7077">
            <v>2020</v>
          </cell>
        </row>
        <row r="7078">
          <cell r="A7078">
            <v>2020</v>
          </cell>
        </row>
        <row r="7079">
          <cell r="A7079">
            <v>2020</v>
          </cell>
        </row>
        <row r="7080">
          <cell r="A7080">
            <v>2020</v>
          </cell>
        </row>
        <row r="7081">
          <cell r="A7081">
            <v>2020</v>
          </cell>
        </row>
        <row r="7082">
          <cell r="A7082">
            <v>2020</v>
          </cell>
        </row>
        <row r="7083">
          <cell r="A7083">
            <v>2020</v>
          </cell>
        </row>
        <row r="7084">
          <cell r="A7084">
            <v>2020</v>
          </cell>
        </row>
        <row r="7085">
          <cell r="A7085">
            <v>2020</v>
          </cell>
        </row>
        <row r="7086">
          <cell r="A7086">
            <v>2020</v>
          </cell>
        </row>
        <row r="7087">
          <cell r="A7087">
            <v>2020</v>
          </cell>
        </row>
        <row r="7088">
          <cell r="A7088">
            <v>2020</v>
          </cell>
        </row>
        <row r="7089">
          <cell r="A7089">
            <v>2020</v>
          </cell>
        </row>
        <row r="7090">
          <cell r="A7090">
            <v>2020</v>
          </cell>
        </row>
        <row r="7091">
          <cell r="A7091">
            <v>2020</v>
          </cell>
        </row>
        <row r="7092">
          <cell r="A7092">
            <v>2020</v>
          </cell>
        </row>
        <row r="7093">
          <cell r="A7093">
            <v>2020</v>
          </cell>
        </row>
        <row r="7094">
          <cell r="A7094">
            <v>2020</v>
          </cell>
        </row>
        <row r="7095">
          <cell r="A7095">
            <v>2020</v>
          </cell>
        </row>
        <row r="7096">
          <cell r="A7096">
            <v>2020</v>
          </cell>
        </row>
        <row r="7097">
          <cell r="A7097">
            <v>2020</v>
          </cell>
        </row>
        <row r="7098">
          <cell r="A7098">
            <v>2020</v>
          </cell>
        </row>
        <row r="7099">
          <cell r="A7099">
            <v>2020</v>
          </cell>
        </row>
        <row r="7100">
          <cell r="A7100">
            <v>2020</v>
          </cell>
        </row>
        <row r="7101">
          <cell r="A7101">
            <v>2020</v>
          </cell>
        </row>
        <row r="7102">
          <cell r="A7102">
            <v>2020</v>
          </cell>
        </row>
        <row r="7103">
          <cell r="A7103">
            <v>2020</v>
          </cell>
        </row>
        <row r="7104">
          <cell r="A7104">
            <v>2020</v>
          </cell>
        </row>
        <row r="7105">
          <cell r="A7105">
            <v>2020</v>
          </cell>
        </row>
        <row r="7106">
          <cell r="A7106">
            <v>2020</v>
          </cell>
        </row>
        <row r="7107">
          <cell r="A7107">
            <v>2020</v>
          </cell>
        </row>
        <row r="7108">
          <cell r="A7108">
            <v>2020</v>
          </cell>
        </row>
        <row r="7109">
          <cell r="A7109">
            <v>2020</v>
          </cell>
        </row>
        <row r="7110">
          <cell r="A7110">
            <v>2020</v>
          </cell>
        </row>
        <row r="7111">
          <cell r="A7111">
            <v>2020</v>
          </cell>
        </row>
        <row r="7112">
          <cell r="A7112">
            <v>2020</v>
          </cell>
        </row>
        <row r="7113">
          <cell r="A7113">
            <v>2020</v>
          </cell>
        </row>
        <row r="7114">
          <cell r="A7114">
            <v>2020</v>
          </cell>
        </row>
        <row r="7115">
          <cell r="A7115">
            <v>2020</v>
          </cell>
        </row>
        <row r="7116">
          <cell r="A7116">
            <v>2020</v>
          </cell>
        </row>
        <row r="7117">
          <cell r="A7117">
            <v>2020</v>
          </cell>
        </row>
        <row r="7118">
          <cell r="A7118">
            <v>2020</v>
          </cell>
        </row>
        <row r="7119">
          <cell r="A7119">
            <v>2020</v>
          </cell>
        </row>
        <row r="7120">
          <cell r="A7120">
            <v>2020</v>
          </cell>
        </row>
        <row r="7121">
          <cell r="A7121">
            <v>2020</v>
          </cell>
        </row>
        <row r="7122">
          <cell r="A7122">
            <v>2020</v>
          </cell>
        </row>
        <row r="7123">
          <cell r="A7123">
            <v>2020</v>
          </cell>
        </row>
        <row r="7124">
          <cell r="A7124">
            <v>2020</v>
          </cell>
        </row>
        <row r="7125">
          <cell r="A7125">
            <v>2020</v>
          </cell>
        </row>
        <row r="7126">
          <cell r="A7126">
            <v>2020</v>
          </cell>
        </row>
        <row r="7127">
          <cell r="A7127">
            <v>2020</v>
          </cell>
        </row>
        <row r="7128">
          <cell r="A7128">
            <v>2020</v>
          </cell>
        </row>
        <row r="7129">
          <cell r="A7129">
            <v>2020</v>
          </cell>
        </row>
        <row r="7130">
          <cell r="A7130">
            <v>2020</v>
          </cell>
        </row>
        <row r="7131">
          <cell r="A7131">
            <v>2020</v>
          </cell>
        </row>
        <row r="7132">
          <cell r="A7132">
            <v>2020</v>
          </cell>
        </row>
        <row r="7133">
          <cell r="A7133">
            <v>2020</v>
          </cell>
        </row>
        <row r="7134">
          <cell r="A7134">
            <v>2020</v>
          </cell>
        </row>
        <row r="7135">
          <cell r="A7135">
            <v>2020</v>
          </cell>
        </row>
        <row r="7136">
          <cell r="A7136">
            <v>2020</v>
          </cell>
        </row>
        <row r="7137">
          <cell r="A7137">
            <v>2020</v>
          </cell>
        </row>
        <row r="7138">
          <cell r="A7138">
            <v>2020</v>
          </cell>
        </row>
        <row r="7139">
          <cell r="A7139">
            <v>2020</v>
          </cell>
        </row>
        <row r="7140">
          <cell r="A7140">
            <v>2020</v>
          </cell>
        </row>
        <row r="7141">
          <cell r="A7141">
            <v>2020</v>
          </cell>
        </row>
        <row r="7142">
          <cell r="A7142">
            <v>2020</v>
          </cell>
        </row>
        <row r="7143">
          <cell r="A7143">
            <v>2020</v>
          </cell>
        </row>
        <row r="7144">
          <cell r="A7144">
            <v>2020</v>
          </cell>
        </row>
        <row r="7145">
          <cell r="A7145">
            <v>2020</v>
          </cell>
        </row>
        <row r="7146">
          <cell r="A7146">
            <v>2020</v>
          </cell>
        </row>
        <row r="7147">
          <cell r="A7147">
            <v>2020</v>
          </cell>
        </row>
        <row r="7148">
          <cell r="A7148">
            <v>2020</v>
          </cell>
        </row>
        <row r="7149">
          <cell r="A7149">
            <v>2020</v>
          </cell>
        </row>
        <row r="7150">
          <cell r="A7150">
            <v>2020</v>
          </cell>
        </row>
        <row r="7151">
          <cell r="A7151">
            <v>2020</v>
          </cell>
        </row>
        <row r="7152">
          <cell r="A7152">
            <v>2020</v>
          </cell>
        </row>
        <row r="7153">
          <cell r="A7153">
            <v>2020</v>
          </cell>
        </row>
        <row r="7154">
          <cell r="A7154">
            <v>2020</v>
          </cell>
        </row>
        <row r="7155">
          <cell r="A7155">
            <v>2020</v>
          </cell>
        </row>
        <row r="7156">
          <cell r="A7156">
            <v>2020</v>
          </cell>
        </row>
        <row r="7157">
          <cell r="A7157">
            <v>2020</v>
          </cell>
        </row>
        <row r="7158">
          <cell r="A7158">
            <v>2020</v>
          </cell>
        </row>
        <row r="7159">
          <cell r="A7159">
            <v>2020</v>
          </cell>
        </row>
        <row r="7160">
          <cell r="A7160">
            <v>2020</v>
          </cell>
        </row>
        <row r="7161">
          <cell r="A7161">
            <v>2020</v>
          </cell>
        </row>
        <row r="7162">
          <cell r="A7162">
            <v>2020</v>
          </cell>
        </row>
        <row r="7163">
          <cell r="A7163">
            <v>2020</v>
          </cell>
        </row>
        <row r="7164">
          <cell r="A7164">
            <v>2020</v>
          </cell>
        </row>
        <row r="7165">
          <cell r="A7165">
            <v>2020</v>
          </cell>
        </row>
        <row r="7166">
          <cell r="A7166">
            <v>2020</v>
          </cell>
        </row>
        <row r="7167">
          <cell r="A7167">
            <v>2020</v>
          </cell>
        </row>
        <row r="7168">
          <cell r="A7168">
            <v>2020</v>
          </cell>
        </row>
        <row r="7169">
          <cell r="A7169">
            <v>2020</v>
          </cell>
        </row>
        <row r="7170">
          <cell r="A7170">
            <v>2020</v>
          </cell>
        </row>
        <row r="7171">
          <cell r="A7171">
            <v>2020</v>
          </cell>
        </row>
        <row r="7172">
          <cell r="A7172">
            <v>2020</v>
          </cell>
        </row>
        <row r="7173">
          <cell r="A7173">
            <v>2020</v>
          </cell>
        </row>
        <row r="7174">
          <cell r="A7174">
            <v>2020</v>
          </cell>
        </row>
        <row r="7175">
          <cell r="A7175">
            <v>2020</v>
          </cell>
        </row>
        <row r="7176">
          <cell r="A7176">
            <v>2020</v>
          </cell>
        </row>
        <row r="7177">
          <cell r="A7177">
            <v>2020</v>
          </cell>
        </row>
        <row r="7178">
          <cell r="A7178">
            <v>2020</v>
          </cell>
        </row>
        <row r="7179">
          <cell r="A7179">
            <v>2020</v>
          </cell>
        </row>
        <row r="7180">
          <cell r="A7180">
            <v>2020</v>
          </cell>
        </row>
        <row r="7181">
          <cell r="A7181">
            <v>2020</v>
          </cell>
        </row>
        <row r="7182">
          <cell r="A7182">
            <v>2020</v>
          </cell>
        </row>
        <row r="7183">
          <cell r="A7183">
            <v>2020</v>
          </cell>
        </row>
        <row r="7184">
          <cell r="A7184">
            <v>2020</v>
          </cell>
        </row>
        <row r="7185">
          <cell r="A7185">
            <v>2020</v>
          </cell>
        </row>
        <row r="7186">
          <cell r="A7186">
            <v>2020</v>
          </cell>
        </row>
        <row r="7187">
          <cell r="A7187">
            <v>2020</v>
          </cell>
        </row>
        <row r="7188">
          <cell r="A7188">
            <v>2020</v>
          </cell>
        </row>
        <row r="7189">
          <cell r="A7189">
            <v>2020</v>
          </cell>
        </row>
        <row r="7190">
          <cell r="A7190">
            <v>2020</v>
          </cell>
        </row>
        <row r="7191">
          <cell r="A7191">
            <v>2020</v>
          </cell>
        </row>
        <row r="7192">
          <cell r="A7192">
            <v>2020</v>
          </cell>
        </row>
        <row r="7193">
          <cell r="A7193">
            <v>2020</v>
          </cell>
        </row>
        <row r="7194">
          <cell r="A7194">
            <v>2020</v>
          </cell>
        </row>
        <row r="7195">
          <cell r="A7195">
            <v>2020</v>
          </cell>
        </row>
        <row r="7196">
          <cell r="A7196">
            <v>2020</v>
          </cell>
        </row>
        <row r="7197">
          <cell r="A7197">
            <v>2020</v>
          </cell>
        </row>
        <row r="7198">
          <cell r="A7198">
            <v>2020</v>
          </cell>
        </row>
        <row r="7199">
          <cell r="A7199">
            <v>2020</v>
          </cell>
        </row>
        <row r="7200">
          <cell r="A7200">
            <v>2020</v>
          </cell>
        </row>
        <row r="7201">
          <cell r="A7201">
            <v>2020</v>
          </cell>
        </row>
        <row r="7202">
          <cell r="A7202">
            <v>2020</v>
          </cell>
        </row>
        <row r="7203">
          <cell r="A7203">
            <v>2020</v>
          </cell>
        </row>
        <row r="7204">
          <cell r="A7204">
            <v>2020</v>
          </cell>
        </row>
        <row r="7205">
          <cell r="A7205">
            <v>2020</v>
          </cell>
        </row>
        <row r="7206">
          <cell r="A7206">
            <v>2020</v>
          </cell>
        </row>
        <row r="7207">
          <cell r="A7207">
            <v>2020</v>
          </cell>
        </row>
        <row r="7208">
          <cell r="A7208">
            <v>2020</v>
          </cell>
        </row>
        <row r="7209">
          <cell r="A7209">
            <v>2020</v>
          </cell>
        </row>
        <row r="7210">
          <cell r="A7210">
            <v>2020</v>
          </cell>
        </row>
        <row r="7211">
          <cell r="A7211">
            <v>2020</v>
          </cell>
        </row>
        <row r="7212">
          <cell r="A7212">
            <v>2020</v>
          </cell>
        </row>
        <row r="7213">
          <cell r="A7213">
            <v>2020</v>
          </cell>
        </row>
        <row r="7214">
          <cell r="A7214">
            <v>2020</v>
          </cell>
        </row>
        <row r="7215">
          <cell r="A7215">
            <v>2020</v>
          </cell>
        </row>
        <row r="7216">
          <cell r="A7216">
            <v>2020</v>
          </cell>
        </row>
        <row r="7217">
          <cell r="A7217">
            <v>2020</v>
          </cell>
        </row>
        <row r="7218">
          <cell r="A7218">
            <v>2020</v>
          </cell>
        </row>
        <row r="7219">
          <cell r="A7219">
            <v>2020</v>
          </cell>
        </row>
        <row r="7220">
          <cell r="A7220">
            <v>2020</v>
          </cell>
        </row>
        <row r="7221">
          <cell r="A7221">
            <v>2020</v>
          </cell>
        </row>
        <row r="7222">
          <cell r="A7222">
            <v>2020</v>
          </cell>
        </row>
        <row r="7223">
          <cell r="A7223">
            <v>2020</v>
          </cell>
        </row>
        <row r="7224">
          <cell r="A7224">
            <v>2020</v>
          </cell>
        </row>
        <row r="7225">
          <cell r="A7225">
            <v>2020</v>
          </cell>
        </row>
        <row r="7226">
          <cell r="A7226">
            <v>2020</v>
          </cell>
        </row>
        <row r="7227">
          <cell r="A7227">
            <v>2020</v>
          </cell>
        </row>
        <row r="7228">
          <cell r="A7228">
            <v>2020</v>
          </cell>
        </row>
        <row r="7229">
          <cell r="A7229">
            <v>2020</v>
          </cell>
        </row>
        <row r="7230">
          <cell r="A7230">
            <v>2020</v>
          </cell>
        </row>
        <row r="7231">
          <cell r="A7231">
            <v>2020</v>
          </cell>
        </row>
        <row r="7232">
          <cell r="A7232">
            <v>2020</v>
          </cell>
        </row>
        <row r="7233">
          <cell r="A7233">
            <v>2020</v>
          </cell>
        </row>
        <row r="7234">
          <cell r="A7234">
            <v>2020</v>
          </cell>
        </row>
        <row r="7235">
          <cell r="A7235">
            <v>2020</v>
          </cell>
        </row>
        <row r="7236">
          <cell r="A7236">
            <v>2020</v>
          </cell>
        </row>
        <row r="7237">
          <cell r="A7237">
            <v>2020</v>
          </cell>
        </row>
        <row r="7238">
          <cell r="A7238">
            <v>2020</v>
          </cell>
        </row>
        <row r="7239">
          <cell r="A7239">
            <v>2020</v>
          </cell>
        </row>
        <row r="7240">
          <cell r="A7240">
            <v>2020</v>
          </cell>
        </row>
        <row r="7241">
          <cell r="A7241">
            <v>2020</v>
          </cell>
        </row>
        <row r="7242">
          <cell r="A7242">
            <v>2020</v>
          </cell>
        </row>
        <row r="7243">
          <cell r="A7243">
            <v>2020</v>
          </cell>
        </row>
        <row r="7244">
          <cell r="A7244">
            <v>2020</v>
          </cell>
        </row>
        <row r="7245">
          <cell r="A7245">
            <v>2020</v>
          </cell>
        </row>
        <row r="7246">
          <cell r="A7246">
            <v>2020</v>
          </cell>
        </row>
        <row r="7247">
          <cell r="A7247">
            <v>2020</v>
          </cell>
        </row>
        <row r="7248">
          <cell r="A7248">
            <v>2020</v>
          </cell>
        </row>
        <row r="7249">
          <cell r="A7249">
            <v>2020</v>
          </cell>
        </row>
        <row r="7250">
          <cell r="A7250">
            <v>2020</v>
          </cell>
        </row>
        <row r="7251">
          <cell r="A7251">
            <v>2020</v>
          </cell>
        </row>
        <row r="7252">
          <cell r="A7252">
            <v>2020</v>
          </cell>
        </row>
        <row r="7253">
          <cell r="A7253">
            <v>2020</v>
          </cell>
        </row>
        <row r="7254">
          <cell r="A7254">
            <v>2020</v>
          </cell>
        </row>
        <row r="7255">
          <cell r="A7255">
            <v>2020</v>
          </cell>
        </row>
        <row r="7256">
          <cell r="A7256">
            <v>2020</v>
          </cell>
        </row>
        <row r="7257">
          <cell r="A7257">
            <v>2020</v>
          </cell>
        </row>
        <row r="7258">
          <cell r="A7258">
            <v>2020</v>
          </cell>
        </row>
        <row r="7259">
          <cell r="A7259">
            <v>2020</v>
          </cell>
        </row>
        <row r="7260">
          <cell r="A7260">
            <v>2020</v>
          </cell>
        </row>
        <row r="7261">
          <cell r="A7261">
            <v>2020</v>
          </cell>
        </row>
        <row r="7262">
          <cell r="A7262">
            <v>2020</v>
          </cell>
        </row>
        <row r="7263">
          <cell r="A7263">
            <v>2020</v>
          </cell>
        </row>
        <row r="7264">
          <cell r="A7264">
            <v>2020</v>
          </cell>
        </row>
        <row r="7265">
          <cell r="A7265">
            <v>2020</v>
          </cell>
        </row>
        <row r="7266">
          <cell r="A7266">
            <v>2020</v>
          </cell>
        </row>
        <row r="7267">
          <cell r="A7267">
            <v>2020</v>
          </cell>
        </row>
        <row r="7268">
          <cell r="A7268">
            <v>2020</v>
          </cell>
        </row>
        <row r="7269">
          <cell r="A7269">
            <v>2020</v>
          </cell>
        </row>
        <row r="7270">
          <cell r="A7270">
            <v>2020</v>
          </cell>
        </row>
        <row r="7271">
          <cell r="A7271">
            <v>2020</v>
          </cell>
        </row>
        <row r="7272">
          <cell r="A7272">
            <v>2020</v>
          </cell>
        </row>
        <row r="7273">
          <cell r="A7273">
            <v>2020</v>
          </cell>
        </row>
        <row r="7274">
          <cell r="A7274">
            <v>2020</v>
          </cell>
        </row>
        <row r="7275">
          <cell r="A7275">
            <v>2020</v>
          </cell>
        </row>
        <row r="7276">
          <cell r="A7276">
            <v>2020</v>
          </cell>
        </row>
        <row r="7277">
          <cell r="A7277">
            <v>2020</v>
          </cell>
        </row>
        <row r="7278">
          <cell r="A7278">
            <v>2020</v>
          </cell>
        </row>
        <row r="7279">
          <cell r="A7279">
            <v>2020</v>
          </cell>
        </row>
        <row r="7280">
          <cell r="A7280">
            <v>2020</v>
          </cell>
        </row>
        <row r="7281">
          <cell r="A7281">
            <v>2020</v>
          </cell>
        </row>
        <row r="7282">
          <cell r="A7282">
            <v>2020</v>
          </cell>
        </row>
        <row r="7283">
          <cell r="A7283">
            <v>2020</v>
          </cell>
        </row>
        <row r="7284">
          <cell r="A7284">
            <v>2020</v>
          </cell>
        </row>
        <row r="7285">
          <cell r="A7285">
            <v>2020</v>
          </cell>
        </row>
        <row r="7286">
          <cell r="A7286">
            <v>2020</v>
          </cell>
        </row>
        <row r="7287">
          <cell r="A7287">
            <v>2020</v>
          </cell>
        </row>
        <row r="7288">
          <cell r="A7288">
            <v>2020</v>
          </cell>
        </row>
        <row r="7289">
          <cell r="A7289">
            <v>2020</v>
          </cell>
        </row>
        <row r="7290">
          <cell r="A7290">
            <v>2020</v>
          </cell>
        </row>
        <row r="7291">
          <cell r="A7291">
            <v>2020</v>
          </cell>
        </row>
        <row r="7292">
          <cell r="A7292">
            <v>2020</v>
          </cell>
        </row>
        <row r="7293">
          <cell r="A7293">
            <v>2020</v>
          </cell>
        </row>
        <row r="7294">
          <cell r="A7294">
            <v>2020</v>
          </cell>
        </row>
        <row r="7295">
          <cell r="A7295">
            <v>2020</v>
          </cell>
        </row>
        <row r="7296">
          <cell r="A7296">
            <v>2020</v>
          </cell>
        </row>
        <row r="7297">
          <cell r="A7297">
            <v>2020</v>
          </cell>
        </row>
        <row r="7298">
          <cell r="A7298">
            <v>2020</v>
          </cell>
        </row>
        <row r="7299">
          <cell r="A7299">
            <v>2020</v>
          </cell>
        </row>
        <row r="7300">
          <cell r="A7300">
            <v>2020</v>
          </cell>
        </row>
        <row r="7301">
          <cell r="A7301">
            <v>2020</v>
          </cell>
        </row>
        <row r="7302">
          <cell r="A7302">
            <v>2020</v>
          </cell>
        </row>
        <row r="7303">
          <cell r="A7303">
            <v>2020</v>
          </cell>
        </row>
        <row r="7304">
          <cell r="A7304">
            <v>2020</v>
          </cell>
        </row>
        <row r="7305">
          <cell r="A7305">
            <v>2020</v>
          </cell>
        </row>
        <row r="7306">
          <cell r="A7306">
            <v>2020</v>
          </cell>
        </row>
        <row r="7307">
          <cell r="A7307">
            <v>2020</v>
          </cell>
        </row>
        <row r="7308">
          <cell r="A7308">
            <v>2020</v>
          </cell>
        </row>
        <row r="7309">
          <cell r="A7309">
            <v>2020</v>
          </cell>
        </row>
        <row r="7310">
          <cell r="A7310">
            <v>2020</v>
          </cell>
        </row>
        <row r="7311">
          <cell r="A7311">
            <v>2020</v>
          </cell>
        </row>
        <row r="7312">
          <cell r="A7312">
            <v>2020</v>
          </cell>
        </row>
        <row r="7313">
          <cell r="A7313">
            <v>2020</v>
          </cell>
        </row>
        <row r="7314">
          <cell r="A7314">
            <v>2020</v>
          </cell>
        </row>
        <row r="7315">
          <cell r="A7315">
            <v>2020</v>
          </cell>
        </row>
        <row r="7316">
          <cell r="A7316">
            <v>2020</v>
          </cell>
        </row>
        <row r="7317">
          <cell r="A7317">
            <v>2020</v>
          </cell>
        </row>
        <row r="7318">
          <cell r="A7318">
            <v>2020</v>
          </cell>
        </row>
        <row r="7319">
          <cell r="A7319">
            <v>2020</v>
          </cell>
        </row>
        <row r="7320">
          <cell r="A7320">
            <v>2020</v>
          </cell>
        </row>
        <row r="7321">
          <cell r="A7321">
            <v>2020</v>
          </cell>
        </row>
        <row r="7322">
          <cell r="A7322">
            <v>2020</v>
          </cell>
        </row>
        <row r="7323">
          <cell r="A7323">
            <v>2020</v>
          </cell>
        </row>
        <row r="7324">
          <cell r="A7324">
            <v>2020</v>
          </cell>
        </row>
        <row r="7325">
          <cell r="A7325">
            <v>2020</v>
          </cell>
        </row>
        <row r="7326">
          <cell r="A7326">
            <v>2020</v>
          </cell>
        </row>
        <row r="7327">
          <cell r="A7327">
            <v>2020</v>
          </cell>
        </row>
        <row r="7328">
          <cell r="A7328">
            <v>2020</v>
          </cell>
        </row>
        <row r="7329">
          <cell r="A7329">
            <v>2020</v>
          </cell>
        </row>
        <row r="7330">
          <cell r="A7330">
            <v>2020</v>
          </cell>
        </row>
        <row r="7331">
          <cell r="A7331">
            <v>2020</v>
          </cell>
        </row>
        <row r="7332">
          <cell r="A7332">
            <v>2020</v>
          </cell>
        </row>
        <row r="7333">
          <cell r="A7333">
            <v>2020</v>
          </cell>
        </row>
        <row r="7334">
          <cell r="A7334">
            <v>2020</v>
          </cell>
        </row>
        <row r="7335">
          <cell r="A7335">
            <v>2020</v>
          </cell>
        </row>
        <row r="7336">
          <cell r="A7336">
            <v>2020</v>
          </cell>
        </row>
        <row r="7337">
          <cell r="A7337">
            <v>2020</v>
          </cell>
        </row>
        <row r="7338">
          <cell r="A7338">
            <v>2020</v>
          </cell>
        </row>
        <row r="7339">
          <cell r="A7339">
            <v>2020</v>
          </cell>
        </row>
        <row r="7340">
          <cell r="A7340">
            <v>2020</v>
          </cell>
        </row>
        <row r="7341">
          <cell r="A7341">
            <v>2020</v>
          </cell>
        </row>
        <row r="7342">
          <cell r="A7342">
            <v>2020</v>
          </cell>
        </row>
        <row r="7343">
          <cell r="A7343">
            <v>2020</v>
          </cell>
        </row>
        <row r="7344">
          <cell r="A7344">
            <v>2020</v>
          </cell>
        </row>
        <row r="7345">
          <cell r="A7345">
            <v>2020</v>
          </cell>
        </row>
        <row r="7346">
          <cell r="A7346">
            <v>2020</v>
          </cell>
        </row>
        <row r="7347">
          <cell r="A7347">
            <v>2020</v>
          </cell>
        </row>
        <row r="7348">
          <cell r="A7348">
            <v>2020</v>
          </cell>
        </row>
        <row r="7349">
          <cell r="A7349">
            <v>2020</v>
          </cell>
        </row>
        <row r="7350">
          <cell r="A7350">
            <v>2020</v>
          </cell>
        </row>
        <row r="7351">
          <cell r="A7351">
            <v>2020</v>
          </cell>
        </row>
        <row r="7352">
          <cell r="A7352">
            <v>2020</v>
          </cell>
        </row>
        <row r="7353">
          <cell r="A7353">
            <v>2020</v>
          </cell>
        </row>
        <row r="7354">
          <cell r="A7354">
            <v>2020</v>
          </cell>
        </row>
        <row r="7355">
          <cell r="A7355">
            <v>2020</v>
          </cell>
        </row>
        <row r="7356">
          <cell r="A7356">
            <v>2020</v>
          </cell>
        </row>
        <row r="7357">
          <cell r="A7357">
            <v>2020</v>
          </cell>
        </row>
        <row r="7358">
          <cell r="A7358">
            <v>2020</v>
          </cell>
        </row>
        <row r="7359">
          <cell r="A7359">
            <v>2020</v>
          </cell>
        </row>
        <row r="7360">
          <cell r="A7360">
            <v>2020</v>
          </cell>
        </row>
        <row r="7361">
          <cell r="A7361">
            <v>2020</v>
          </cell>
        </row>
        <row r="7362">
          <cell r="A7362">
            <v>2020</v>
          </cell>
        </row>
        <row r="7363">
          <cell r="A7363">
            <v>2020</v>
          </cell>
        </row>
        <row r="7364">
          <cell r="A7364">
            <v>2020</v>
          </cell>
        </row>
        <row r="7365">
          <cell r="A7365">
            <v>2020</v>
          </cell>
        </row>
        <row r="7366">
          <cell r="A7366">
            <v>2020</v>
          </cell>
        </row>
        <row r="7367">
          <cell r="A7367">
            <v>2020</v>
          </cell>
        </row>
        <row r="7368">
          <cell r="A7368">
            <v>2020</v>
          </cell>
        </row>
        <row r="7369">
          <cell r="A7369">
            <v>2020</v>
          </cell>
        </row>
        <row r="7370">
          <cell r="A7370">
            <v>2020</v>
          </cell>
        </row>
        <row r="7371">
          <cell r="A7371">
            <v>2020</v>
          </cell>
        </row>
        <row r="7372">
          <cell r="A7372">
            <v>2020</v>
          </cell>
        </row>
        <row r="7373">
          <cell r="A7373">
            <v>2020</v>
          </cell>
        </row>
        <row r="7374">
          <cell r="A7374">
            <v>2020</v>
          </cell>
        </row>
        <row r="7375">
          <cell r="A7375">
            <v>2020</v>
          </cell>
        </row>
        <row r="7376">
          <cell r="A7376">
            <v>2020</v>
          </cell>
        </row>
        <row r="7377">
          <cell r="A7377">
            <v>2020</v>
          </cell>
        </row>
        <row r="7378">
          <cell r="A7378">
            <v>2020</v>
          </cell>
        </row>
        <row r="7379">
          <cell r="A7379">
            <v>2020</v>
          </cell>
        </row>
        <row r="7380">
          <cell r="A7380">
            <v>2020</v>
          </cell>
        </row>
        <row r="7381">
          <cell r="A7381">
            <v>2020</v>
          </cell>
        </row>
        <row r="7382">
          <cell r="A7382">
            <v>2020</v>
          </cell>
        </row>
        <row r="7383">
          <cell r="A7383">
            <v>2020</v>
          </cell>
        </row>
        <row r="7384">
          <cell r="A7384">
            <v>2020</v>
          </cell>
        </row>
        <row r="7385">
          <cell r="A7385">
            <v>2020</v>
          </cell>
        </row>
        <row r="7386">
          <cell r="A7386">
            <v>2020</v>
          </cell>
        </row>
        <row r="7387">
          <cell r="A7387">
            <v>2020</v>
          </cell>
        </row>
        <row r="7388">
          <cell r="A7388">
            <v>2020</v>
          </cell>
        </row>
        <row r="7389">
          <cell r="A7389">
            <v>2020</v>
          </cell>
        </row>
        <row r="7390">
          <cell r="A7390">
            <v>2020</v>
          </cell>
        </row>
        <row r="7391">
          <cell r="A7391">
            <v>2020</v>
          </cell>
        </row>
        <row r="7392">
          <cell r="A7392">
            <v>2020</v>
          </cell>
        </row>
        <row r="7393">
          <cell r="A7393">
            <v>2020</v>
          </cell>
        </row>
        <row r="7394">
          <cell r="A7394">
            <v>2020</v>
          </cell>
        </row>
        <row r="7395">
          <cell r="A7395">
            <v>2020</v>
          </cell>
        </row>
        <row r="7396">
          <cell r="A7396">
            <v>2020</v>
          </cell>
        </row>
        <row r="7397">
          <cell r="A7397">
            <v>2020</v>
          </cell>
        </row>
        <row r="7398">
          <cell r="A7398">
            <v>2020</v>
          </cell>
        </row>
        <row r="7399">
          <cell r="A7399">
            <v>2020</v>
          </cell>
        </row>
        <row r="7400">
          <cell r="A7400">
            <v>2020</v>
          </cell>
        </row>
        <row r="7401">
          <cell r="A7401">
            <v>2020</v>
          </cell>
        </row>
        <row r="7402">
          <cell r="A7402">
            <v>2020</v>
          </cell>
        </row>
        <row r="7403">
          <cell r="A7403">
            <v>2020</v>
          </cell>
        </row>
        <row r="7404">
          <cell r="A7404">
            <v>2020</v>
          </cell>
        </row>
        <row r="7405">
          <cell r="A7405">
            <v>2020</v>
          </cell>
        </row>
        <row r="7406">
          <cell r="A7406">
            <v>2020</v>
          </cell>
        </row>
        <row r="7407">
          <cell r="A7407">
            <v>2020</v>
          </cell>
        </row>
        <row r="7408">
          <cell r="A7408">
            <v>2020</v>
          </cell>
        </row>
        <row r="7409">
          <cell r="A7409">
            <v>2020</v>
          </cell>
        </row>
        <row r="7410">
          <cell r="A7410">
            <v>2020</v>
          </cell>
        </row>
        <row r="7411">
          <cell r="A7411">
            <v>2020</v>
          </cell>
        </row>
        <row r="7412">
          <cell r="A7412">
            <v>2020</v>
          </cell>
        </row>
        <row r="7413">
          <cell r="A7413">
            <v>2020</v>
          </cell>
        </row>
        <row r="7414">
          <cell r="A7414">
            <v>2020</v>
          </cell>
        </row>
        <row r="7415">
          <cell r="A7415">
            <v>2020</v>
          </cell>
        </row>
        <row r="7416">
          <cell r="A7416">
            <v>2020</v>
          </cell>
        </row>
        <row r="7417">
          <cell r="A7417">
            <v>2020</v>
          </cell>
        </row>
        <row r="7418">
          <cell r="A7418">
            <v>2020</v>
          </cell>
        </row>
        <row r="7419">
          <cell r="A7419">
            <v>2020</v>
          </cell>
        </row>
        <row r="7420">
          <cell r="A7420">
            <v>2020</v>
          </cell>
        </row>
        <row r="7421">
          <cell r="A7421">
            <v>2020</v>
          </cell>
        </row>
        <row r="7422">
          <cell r="A7422">
            <v>2020</v>
          </cell>
        </row>
        <row r="7423">
          <cell r="A7423">
            <v>2020</v>
          </cell>
        </row>
        <row r="7424">
          <cell r="A7424">
            <v>2020</v>
          </cell>
        </row>
        <row r="7425">
          <cell r="A7425">
            <v>2020</v>
          </cell>
        </row>
        <row r="7426">
          <cell r="A7426">
            <v>2020</v>
          </cell>
        </row>
        <row r="7427">
          <cell r="A7427">
            <v>2020</v>
          </cell>
        </row>
        <row r="7428">
          <cell r="A7428">
            <v>2020</v>
          </cell>
        </row>
        <row r="7429">
          <cell r="A7429">
            <v>2020</v>
          </cell>
        </row>
        <row r="7430">
          <cell r="A7430">
            <v>2020</v>
          </cell>
        </row>
        <row r="7431">
          <cell r="A7431">
            <v>2020</v>
          </cell>
        </row>
        <row r="7432">
          <cell r="A7432">
            <v>2020</v>
          </cell>
        </row>
        <row r="7433">
          <cell r="A7433">
            <v>2020</v>
          </cell>
        </row>
        <row r="7434">
          <cell r="A7434">
            <v>2020</v>
          </cell>
        </row>
        <row r="7435">
          <cell r="A7435">
            <v>2020</v>
          </cell>
        </row>
        <row r="7436">
          <cell r="A7436">
            <v>2020</v>
          </cell>
        </row>
        <row r="7437">
          <cell r="A7437">
            <v>2020</v>
          </cell>
        </row>
        <row r="7438">
          <cell r="A7438">
            <v>2020</v>
          </cell>
        </row>
        <row r="7439">
          <cell r="A7439">
            <v>2020</v>
          </cell>
        </row>
        <row r="7440">
          <cell r="A7440">
            <v>2020</v>
          </cell>
        </row>
        <row r="7441">
          <cell r="A7441">
            <v>2020</v>
          </cell>
        </row>
        <row r="7442">
          <cell r="A7442">
            <v>2020</v>
          </cell>
        </row>
        <row r="7443">
          <cell r="A7443">
            <v>2020</v>
          </cell>
        </row>
        <row r="7444">
          <cell r="A7444">
            <v>2020</v>
          </cell>
        </row>
        <row r="7445">
          <cell r="A7445">
            <v>2020</v>
          </cell>
        </row>
        <row r="7446">
          <cell r="A7446">
            <v>2020</v>
          </cell>
        </row>
        <row r="7447">
          <cell r="A7447">
            <v>2020</v>
          </cell>
        </row>
        <row r="7448">
          <cell r="A7448">
            <v>2020</v>
          </cell>
        </row>
        <row r="7449">
          <cell r="A7449">
            <v>2020</v>
          </cell>
        </row>
        <row r="7450">
          <cell r="A7450">
            <v>2020</v>
          </cell>
        </row>
        <row r="7451">
          <cell r="A7451">
            <v>2020</v>
          </cell>
        </row>
        <row r="7452">
          <cell r="A7452">
            <v>2020</v>
          </cell>
        </row>
        <row r="7453">
          <cell r="A7453">
            <v>2020</v>
          </cell>
        </row>
        <row r="7454">
          <cell r="A7454">
            <v>2020</v>
          </cell>
        </row>
        <row r="7455">
          <cell r="A7455">
            <v>2020</v>
          </cell>
        </row>
        <row r="7456">
          <cell r="A7456">
            <v>2020</v>
          </cell>
        </row>
        <row r="7457">
          <cell r="A7457">
            <v>2020</v>
          </cell>
        </row>
        <row r="7458">
          <cell r="A7458">
            <v>2020</v>
          </cell>
        </row>
        <row r="7459">
          <cell r="A7459">
            <v>2020</v>
          </cell>
        </row>
        <row r="7460">
          <cell r="A7460">
            <v>2020</v>
          </cell>
        </row>
        <row r="7461">
          <cell r="A7461">
            <v>2020</v>
          </cell>
        </row>
        <row r="7462">
          <cell r="A7462">
            <v>2020</v>
          </cell>
        </row>
        <row r="7463">
          <cell r="A7463">
            <v>2020</v>
          </cell>
        </row>
        <row r="7464">
          <cell r="A7464">
            <v>2020</v>
          </cell>
        </row>
        <row r="7465">
          <cell r="A7465">
            <v>2020</v>
          </cell>
        </row>
        <row r="7466">
          <cell r="A7466">
            <v>2020</v>
          </cell>
        </row>
        <row r="7467">
          <cell r="A7467">
            <v>2020</v>
          </cell>
        </row>
        <row r="7468">
          <cell r="A7468">
            <v>2020</v>
          </cell>
        </row>
        <row r="7469">
          <cell r="A7469">
            <v>2020</v>
          </cell>
        </row>
        <row r="7470">
          <cell r="A7470">
            <v>2020</v>
          </cell>
        </row>
        <row r="7471">
          <cell r="A7471">
            <v>2020</v>
          </cell>
        </row>
        <row r="7472">
          <cell r="A7472">
            <v>2020</v>
          </cell>
        </row>
        <row r="7473">
          <cell r="A7473">
            <v>2020</v>
          </cell>
        </row>
        <row r="7474">
          <cell r="A7474">
            <v>2020</v>
          </cell>
        </row>
        <row r="7475">
          <cell r="A7475">
            <v>2020</v>
          </cell>
        </row>
        <row r="7476">
          <cell r="A7476">
            <v>2020</v>
          </cell>
        </row>
        <row r="7477">
          <cell r="A7477">
            <v>2020</v>
          </cell>
        </row>
        <row r="7478">
          <cell r="A7478">
            <v>2020</v>
          </cell>
        </row>
        <row r="7479">
          <cell r="A7479">
            <v>2020</v>
          </cell>
        </row>
        <row r="7480">
          <cell r="A7480">
            <v>2020</v>
          </cell>
        </row>
        <row r="7481">
          <cell r="A7481">
            <v>2020</v>
          </cell>
        </row>
        <row r="7482">
          <cell r="A7482">
            <v>2020</v>
          </cell>
        </row>
        <row r="7483">
          <cell r="A7483">
            <v>2020</v>
          </cell>
        </row>
        <row r="7484">
          <cell r="A7484">
            <v>2020</v>
          </cell>
        </row>
        <row r="7485">
          <cell r="A7485">
            <v>2020</v>
          </cell>
        </row>
        <row r="7486">
          <cell r="A7486">
            <v>2020</v>
          </cell>
        </row>
        <row r="7487">
          <cell r="A7487">
            <v>2020</v>
          </cell>
        </row>
        <row r="7488">
          <cell r="A7488">
            <v>2020</v>
          </cell>
        </row>
        <row r="7489">
          <cell r="A7489">
            <v>2020</v>
          </cell>
        </row>
        <row r="7490">
          <cell r="A7490">
            <v>2020</v>
          </cell>
        </row>
        <row r="7491">
          <cell r="A7491">
            <v>2020</v>
          </cell>
        </row>
        <row r="7492">
          <cell r="A7492">
            <v>2020</v>
          </cell>
        </row>
        <row r="7493">
          <cell r="A7493">
            <v>2020</v>
          </cell>
        </row>
        <row r="7494">
          <cell r="A7494">
            <v>2020</v>
          </cell>
        </row>
        <row r="7495">
          <cell r="A7495">
            <v>2020</v>
          </cell>
        </row>
        <row r="7496">
          <cell r="A7496">
            <v>2020</v>
          </cell>
        </row>
        <row r="7497">
          <cell r="A7497">
            <v>2020</v>
          </cell>
        </row>
        <row r="7498">
          <cell r="A7498">
            <v>2020</v>
          </cell>
        </row>
        <row r="7499">
          <cell r="A7499">
            <v>2020</v>
          </cell>
        </row>
        <row r="7500">
          <cell r="A7500">
            <v>2020</v>
          </cell>
        </row>
        <row r="7501">
          <cell r="A7501">
            <v>2020</v>
          </cell>
        </row>
        <row r="7502">
          <cell r="A7502">
            <v>2020</v>
          </cell>
        </row>
        <row r="7503">
          <cell r="A7503">
            <v>2020</v>
          </cell>
        </row>
        <row r="7504">
          <cell r="A7504">
            <v>2020</v>
          </cell>
        </row>
        <row r="7505">
          <cell r="A7505">
            <v>2020</v>
          </cell>
        </row>
        <row r="7506">
          <cell r="A7506">
            <v>2020</v>
          </cell>
        </row>
        <row r="7507">
          <cell r="A7507">
            <v>2020</v>
          </cell>
        </row>
        <row r="7508">
          <cell r="A7508">
            <v>2020</v>
          </cell>
        </row>
        <row r="7509">
          <cell r="A7509">
            <v>2020</v>
          </cell>
        </row>
        <row r="7510">
          <cell r="A7510">
            <v>2020</v>
          </cell>
        </row>
        <row r="7511">
          <cell r="A7511">
            <v>2020</v>
          </cell>
        </row>
        <row r="7512">
          <cell r="A7512">
            <v>2020</v>
          </cell>
        </row>
        <row r="7513">
          <cell r="A7513">
            <v>2020</v>
          </cell>
        </row>
        <row r="7514">
          <cell r="A7514">
            <v>2020</v>
          </cell>
        </row>
        <row r="7515">
          <cell r="A7515">
            <v>2020</v>
          </cell>
        </row>
        <row r="7516">
          <cell r="A7516">
            <v>2020</v>
          </cell>
        </row>
        <row r="7517">
          <cell r="A7517">
            <v>2020</v>
          </cell>
        </row>
        <row r="7518">
          <cell r="A7518">
            <v>2020</v>
          </cell>
        </row>
        <row r="7519">
          <cell r="A7519">
            <v>2020</v>
          </cell>
        </row>
        <row r="7520">
          <cell r="A7520">
            <v>2020</v>
          </cell>
        </row>
        <row r="7521">
          <cell r="A7521">
            <v>2020</v>
          </cell>
        </row>
        <row r="7522">
          <cell r="A7522">
            <v>2020</v>
          </cell>
        </row>
        <row r="7523">
          <cell r="A7523">
            <v>2020</v>
          </cell>
        </row>
        <row r="7524">
          <cell r="A7524">
            <v>2020</v>
          </cell>
        </row>
        <row r="7525">
          <cell r="A7525">
            <v>2020</v>
          </cell>
        </row>
        <row r="7526">
          <cell r="A7526">
            <v>2020</v>
          </cell>
        </row>
        <row r="7527">
          <cell r="A7527">
            <v>2020</v>
          </cell>
        </row>
        <row r="7528">
          <cell r="A7528">
            <v>2020</v>
          </cell>
        </row>
        <row r="7529">
          <cell r="A7529">
            <v>2020</v>
          </cell>
        </row>
        <row r="7530">
          <cell r="A7530">
            <v>2020</v>
          </cell>
        </row>
        <row r="7531">
          <cell r="A7531">
            <v>2020</v>
          </cell>
        </row>
        <row r="7532">
          <cell r="A7532">
            <v>2020</v>
          </cell>
        </row>
        <row r="7533">
          <cell r="A7533">
            <v>2020</v>
          </cell>
        </row>
        <row r="7534">
          <cell r="A7534">
            <v>2020</v>
          </cell>
        </row>
        <row r="7535">
          <cell r="A7535">
            <v>2020</v>
          </cell>
        </row>
        <row r="7536">
          <cell r="A7536">
            <v>2020</v>
          </cell>
        </row>
        <row r="7537">
          <cell r="A7537">
            <v>2020</v>
          </cell>
        </row>
        <row r="7538">
          <cell r="A7538">
            <v>2020</v>
          </cell>
        </row>
        <row r="7539">
          <cell r="A7539">
            <v>2020</v>
          </cell>
        </row>
        <row r="7540">
          <cell r="A7540">
            <v>2020</v>
          </cell>
        </row>
        <row r="7541">
          <cell r="A7541">
            <v>2020</v>
          </cell>
        </row>
        <row r="7542">
          <cell r="A7542">
            <v>2020</v>
          </cell>
        </row>
        <row r="7543">
          <cell r="A7543">
            <v>2020</v>
          </cell>
        </row>
        <row r="7544">
          <cell r="A7544">
            <v>2020</v>
          </cell>
        </row>
        <row r="7545">
          <cell r="A7545">
            <v>2020</v>
          </cell>
        </row>
        <row r="7546">
          <cell r="A7546">
            <v>2020</v>
          </cell>
        </row>
        <row r="7547">
          <cell r="A7547">
            <v>2020</v>
          </cell>
        </row>
        <row r="7548">
          <cell r="A7548">
            <v>2020</v>
          </cell>
        </row>
        <row r="7549">
          <cell r="A7549">
            <v>2020</v>
          </cell>
        </row>
        <row r="7550">
          <cell r="A7550">
            <v>2020</v>
          </cell>
        </row>
        <row r="7551">
          <cell r="A7551">
            <v>2020</v>
          </cell>
        </row>
        <row r="7552">
          <cell r="A7552">
            <v>2020</v>
          </cell>
        </row>
        <row r="7553">
          <cell r="A7553">
            <v>2020</v>
          </cell>
        </row>
        <row r="7554">
          <cell r="A7554">
            <v>2020</v>
          </cell>
        </row>
        <row r="7555">
          <cell r="A7555">
            <v>2020</v>
          </cell>
        </row>
        <row r="7556">
          <cell r="A7556">
            <v>2020</v>
          </cell>
        </row>
        <row r="7557">
          <cell r="A7557">
            <v>2020</v>
          </cell>
        </row>
        <row r="7558">
          <cell r="A7558">
            <v>2020</v>
          </cell>
        </row>
        <row r="7559">
          <cell r="A7559">
            <v>2020</v>
          </cell>
        </row>
        <row r="7560">
          <cell r="A7560">
            <v>2020</v>
          </cell>
        </row>
        <row r="7561">
          <cell r="A7561">
            <v>2020</v>
          </cell>
        </row>
        <row r="7562">
          <cell r="A7562">
            <v>2020</v>
          </cell>
        </row>
        <row r="7563">
          <cell r="A7563">
            <v>2020</v>
          </cell>
        </row>
        <row r="7564">
          <cell r="A7564">
            <v>2020</v>
          </cell>
        </row>
        <row r="7565">
          <cell r="A7565">
            <v>2020</v>
          </cell>
        </row>
        <row r="7566">
          <cell r="A7566">
            <v>2020</v>
          </cell>
        </row>
        <row r="7567">
          <cell r="A7567">
            <v>2020</v>
          </cell>
        </row>
        <row r="7568">
          <cell r="A7568">
            <v>2020</v>
          </cell>
        </row>
        <row r="7569">
          <cell r="A7569">
            <v>2020</v>
          </cell>
        </row>
        <row r="7570">
          <cell r="A7570">
            <v>2020</v>
          </cell>
        </row>
        <row r="7571">
          <cell r="A7571">
            <v>2020</v>
          </cell>
        </row>
        <row r="7572">
          <cell r="A7572">
            <v>2020</v>
          </cell>
        </row>
        <row r="7573">
          <cell r="A7573">
            <v>2020</v>
          </cell>
        </row>
        <row r="7574">
          <cell r="A7574">
            <v>2020</v>
          </cell>
        </row>
        <row r="7575">
          <cell r="A7575">
            <v>2020</v>
          </cell>
        </row>
        <row r="7576">
          <cell r="A7576">
            <v>2020</v>
          </cell>
        </row>
        <row r="7577">
          <cell r="A7577">
            <v>2020</v>
          </cell>
        </row>
        <row r="7578">
          <cell r="A7578">
            <v>2020</v>
          </cell>
        </row>
        <row r="7579">
          <cell r="A7579">
            <v>2020</v>
          </cell>
        </row>
        <row r="7580">
          <cell r="A7580">
            <v>2020</v>
          </cell>
        </row>
        <row r="7581">
          <cell r="A7581">
            <v>2020</v>
          </cell>
        </row>
        <row r="7582">
          <cell r="A7582">
            <v>2020</v>
          </cell>
        </row>
        <row r="7583">
          <cell r="A7583">
            <v>2020</v>
          </cell>
        </row>
        <row r="7584">
          <cell r="A7584">
            <v>2020</v>
          </cell>
        </row>
        <row r="7585">
          <cell r="A7585">
            <v>2020</v>
          </cell>
        </row>
        <row r="7586">
          <cell r="A7586">
            <v>2020</v>
          </cell>
        </row>
        <row r="7587">
          <cell r="A7587">
            <v>2020</v>
          </cell>
        </row>
        <row r="7588">
          <cell r="A7588">
            <v>2020</v>
          </cell>
        </row>
        <row r="7589">
          <cell r="A7589">
            <v>2020</v>
          </cell>
        </row>
        <row r="7590">
          <cell r="A7590">
            <v>2020</v>
          </cell>
        </row>
        <row r="7591">
          <cell r="A7591">
            <v>2020</v>
          </cell>
        </row>
        <row r="7592">
          <cell r="A7592">
            <v>2020</v>
          </cell>
        </row>
        <row r="7593">
          <cell r="A7593">
            <v>2020</v>
          </cell>
        </row>
        <row r="7594">
          <cell r="A7594">
            <v>2020</v>
          </cell>
        </row>
        <row r="7595">
          <cell r="A7595">
            <v>2020</v>
          </cell>
        </row>
        <row r="7596">
          <cell r="A7596">
            <v>2020</v>
          </cell>
        </row>
        <row r="7597">
          <cell r="A7597">
            <v>2020</v>
          </cell>
        </row>
        <row r="7598">
          <cell r="A7598">
            <v>2020</v>
          </cell>
        </row>
        <row r="7599">
          <cell r="A7599">
            <v>2020</v>
          </cell>
        </row>
        <row r="7600">
          <cell r="A7600">
            <v>2020</v>
          </cell>
        </row>
        <row r="7601">
          <cell r="A7601">
            <v>2020</v>
          </cell>
        </row>
        <row r="7602">
          <cell r="A7602">
            <v>2020</v>
          </cell>
        </row>
        <row r="7603">
          <cell r="A7603">
            <v>2020</v>
          </cell>
        </row>
        <row r="7604">
          <cell r="A7604">
            <v>2020</v>
          </cell>
        </row>
        <row r="7605">
          <cell r="A7605">
            <v>2020</v>
          </cell>
        </row>
        <row r="7606">
          <cell r="A7606">
            <v>2020</v>
          </cell>
        </row>
        <row r="7607">
          <cell r="A7607">
            <v>2020</v>
          </cell>
        </row>
        <row r="7608">
          <cell r="A7608">
            <v>2020</v>
          </cell>
        </row>
        <row r="7609">
          <cell r="A7609">
            <v>2020</v>
          </cell>
        </row>
        <row r="7610">
          <cell r="A7610">
            <v>2020</v>
          </cell>
        </row>
        <row r="7611">
          <cell r="A7611">
            <v>2020</v>
          </cell>
        </row>
        <row r="7612">
          <cell r="A7612">
            <v>2020</v>
          </cell>
        </row>
        <row r="7613">
          <cell r="A7613">
            <v>2020</v>
          </cell>
        </row>
        <row r="7614">
          <cell r="A7614">
            <v>2020</v>
          </cell>
        </row>
        <row r="7615">
          <cell r="A7615">
            <v>2020</v>
          </cell>
        </row>
        <row r="7616">
          <cell r="A7616">
            <v>2020</v>
          </cell>
        </row>
        <row r="7617">
          <cell r="A7617">
            <v>2020</v>
          </cell>
        </row>
        <row r="7618">
          <cell r="A7618">
            <v>2020</v>
          </cell>
        </row>
        <row r="7619">
          <cell r="A7619">
            <v>2020</v>
          </cell>
        </row>
        <row r="7620">
          <cell r="A7620">
            <v>2020</v>
          </cell>
        </row>
        <row r="7621">
          <cell r="A7621">
            <v>2020</v>
          </cell>
        </row>
        <row r="7622">
          <cell r="A7622">
            <v>2020</v>
          </cell>
        </row>
        <row r="7623">
          <cell r="A7623">
            <v>2020</v>
          </cell>
        </row>
        <row r="7624">
          <cell r="A7624">
            <v>2020</v>
          </cell>
        </row>
        <row r="7625">
          <cell r="A7625">
            <v>2020</v>
          </cell>
        </row>
        <row r="7626">
          <cell r="A7626">
            <v>2020</v>
          </cell>
        </row>
        <row r="7627">
          <cell r="A7627">
            <v>2020</v>
          </cell>
        </row>
        <row r="7628">
          <cell r="A7628">
            <v>2020</v>
          </cell>
        </row>
        <row r="7629">
          <cell r="A7629">
            <v>2020</v>
          </cell>
        </row>
        <row r="7630">
          <cell r="A7630">
            <v>2020</v>
          </cell>
        </row>
        <row r="7631">
          <cell r="A7631">
            <v>2020</v>
          </cell>
        </row>
        <row r="7632">
          <cell r="A7632">
            <v>2020</v>
          </cell>
        </row>
        <row r="7633">
          <cell r="A7633">
            <v>2020</v>
          </cell>
        </row>
        <row r="7634">
          <cell r="A7634">
            <v>2020</v>
          </cell>
        </row>
        <row r="7635">
          <cell r="A7635">
            <v>2020</v>
          </cell>
        </row>
        <row r="7636">
          <cell r="A7636">
            <v>2020</v>
          </cell>
        </row>
        <row r="7637">
          <cell r="A7637">
            <v>2020</v>
          </cell>
        </row>
        <row r="7638">
          <cell r="A7638">
            <v>2020</v>
          </cell>
        </row>
        <row r="7639">
          <cell r="A7639">
            <v>2020</v>
          </cell>
        </row>
        <row r="7640">
          <cell r="A7640">
            <v>2020</v>
          </cell>
        </row>
        <row r="7641">
          <cell r="A7641">
            <v>2020</v>
          </cell>
        </row>
        <row r="7642">
          <cell r="A7642">
            <v>2020</v>
          </cell>
        </row>
        <row r="7643">
          <cell r="A7643">
            <v>2020</v>
          </cell>
        </row>
        <row r="7644">
          <cell r="A7644">
            <v>2020</v>
          </cell>
        </row>
        <row r="7645">
          <cell r="A7645">
            <v>2020</v>
          </cell>
        </row>
        <row r="7646">
          <cell r="A7646">
            <v>2020</v>
          </cell>
        </row>
        <row r="7647">
          <cell r="A7647">
            <v>2020</v>
          </cell>
        </row>
        <row r="7648">
          <cell r="A7648">
            <v>2020</v>
          </cell>
        </row>
        <row r="7649">
          <cell r="A7649">
            <v>2020</v>
          </cell>
        </row>
        <row r="7650">
          <cell r="A7650">
            <v>2020</v>
          </cell>
        </row>
        <row r="7651">
          <cell r="A7651">
            <v>2020</v>
          </cell>
        </row>
        <row r="7652">
          <cell r="A7652">
            <v>2020</v>
          </cell>
        </row>
        <row r="7653">
          <cell r="A7653">
            <v>2020</v>
          </cell>
        </row>
        <row r="7654">
          <cell r="A7654">
            <v>2020</v>
          </cell>
        </row>
        <row r="7655">
          <cell r="A7655">
            <v>2020</v>
          </cell>
        </row>
        <row r="7656">
          <cell r="A7656">
            <v>2020</v>
          </cell>
        </row>
        <row r="7657">
          <cell r="A7657">
            <v>2020</v>
          </cell>
        </row>
        <row r="7658">
          <cell r="A7658">
            <v>2020</v>
          </cell>
        </row>
        <row r="7659">
          <cell r="A7659">
            <v>2020</v>
          </cell>
        </row>
        <row r="7660">
          <cell r="A7660">
            <v>2020</v>
          </cell>
        </row>
        <row r="7661">
          <cell r="A7661">
            <v>2020</v>
          </cell>
        </row>
        <row r="7662">
          <cell r="A7662">
            <v>2020</v>
          </cell>
        </row>
        <row r="7663">
          <cell r="A7663">
            <v>2020</v>
          </cell>
        </row>
        <row r="7664">
          <cell r="A7664">
            <v>2020</v>
          </cell>
        </row>
        <row r="7665">
          <cell r="A7665">
            <v>2020</v>
          </cell>
        </row>
        <row r="7666">
          <cell r="A7666">
            <v>2020</v>
          </cell>
        </row>
        <row r="7667">
          <cell r="A7667">
            <v>2020</v>
          </cell>
        </row>
        <row r="7668">
          <cell r="A7668">
            <v>2020</v>
          </cell>
        </row>
        <row r="7669">
          <cell r="A7669">
            <v>2020</v>
          </cell>
        </row>
        <row r="7670">
          <cell r="A7670">
            <v>2020</v>
          </cell>
        </row>
        <row r="7671">
          <cell r="A7671">
            <v>2020</v>
          </cell>
        </row>
        <row r="7672">
          <cell r="A7672">
            <v>2020</v>
          </cell>
        </row>
        <row r="7673">
          <cell r="A7673">
            <v>2020</v>
          </cell>
        </row>
        <row r="7674">
          <cell r="A7674">
            <v>2020</v>
          </cell>
        </row>
        <row r="7675">
          <cell r="A7675">
            <v>2020</v>
          </cell>
        </row>
        <row r="7676">
          <cell r="A7676">
            <v>2020</v>
          </cell>
        </row>
        <row r="7677">
          <cell r="A7677">
            <v>2020</v>
          </cell>
        </row>
        <row r="7678">
          <cell r="A7678">
            <v>2020</v>
          </cell>
        </row>
        <row r="7679">
          <cell r="A7679">
            <v>2020</v>
          </cell>
        </row>
        <row r="7680">
          <cell r="A7680">
            <v>2020</v>
          </cell>
        </row>
        <row r="7681">
          <cell r="A7681">
            <v>2020</v>
          </cell>
        </row>
        <row r="7682">
          <cell r="A7682">
            <v>2020</v>
          </cell>
        </row>
        <row r="7683">
          <cell r="A7683">
            <v>2020</v>
          </cell>
        </row>
        <row r="7684">
          <cell r="A7684">
            <v>2020</v>
          </cell>
        </row>
        <row r="7685">
          <cell r="A7685">
            <v>2020</v>
          </cell>
        </row>
        <row r="7686">
          <cell r="A7686">
            <v>2020</v>
          </cell>
        </row>
        <row r="7687">
          <cell r="A7687">
            <v>2020</v>
          </cell>
        </row>
        <row r="7688">
          <cell r="A7688">
            <v>2020</v>
          </cell>
        </row>
        <row r="7689">
          <cell r="A7689">
            <v>2020</v>
          </cell>
        </row>
        <row r="7690">
          <cell r="A7690">
            <v>2020</v>
          </cell>
        </row>
        <row r="7691">
          <cell r="A7691">
            <v>2020</v>
          </cell>
        </row>
        <row r="7692">
          <cell r="A7692">
            <v>2020</v>
          </cell>
        </row>
        <row r="7693">
          <cell r="A7693">
            <v>2020</v>
          </cell>
        </row>
        <row r="7694">
          <cell r="A7694">
            <v>2020</v>
          </cell>
        </row>
        <row r="7695">
          <cell r="A7695">
            <v>2020</v>
          </cell>
        </row>
        <row r="7696">
          <cell r="A7696">
            <v>2020</v>
          </cell>
        </row>
        <row r="7697">
          <cell r="A7697">
            <v>2020</v>
          </cell>
        </row>
        <row r="7698">
          <cell r="A7698">
            <v>2020</v>
          </cell>
        </row>
        <row r="7699">
          <cell r="A7699">
            <v>2020</v>
          </cell>
        </row>
        <row r="7700">
          <cell r="A7700">
            <v>2020</v>
          </cell>
        </row>
        <row r="7701">
          <cell r="A7701">
            <v>2020</v>
          </cell>
        </row>
        <row r="7702">
          <cell r="A7702">
            <v>2020</v>
          </cell>
        </row>
        <row r="7703">
          <cell r="A7703">
            <v>2020</v>
          </cell>
        </row>
        <row r="7704">
          <cell r="A7704">
            <v>2020</v>
          </cell>
        </row>
        <row r="7705">
          <cell r="A7705">
            <v>2020</v>
          </cell>
        </row>
        <row r="7706">
          <cell r="A7706">
            <v>2020</v>
          </cell>
        </row>
        <row r="7707">
          <cell r="A7707">
            <v>2020</v>
          </cell>
        </row>
        <row r="7708">
          <cell r="A7708">
            <v>2020</v>
          </cell>
        </row>
        <row r="7709">
          <cell r="A7709">
            <v>2020</v>
          </cell>
        </row>
        <row r="7710">
          <cell r="A7710">
            <v>2020</v>
          </cell>
        </row>
        <row r="7711">
          <cell r="A7711">
            <v>2020</v>
          </cell>
        </row>
        <row r="7712">
          <cell r="A7712">
            <v>2020</v>
          </cell>
        </row>
        <row r="7713">
          <cell r="A7713">
            <v>2020</v>
          </cell>
        </row>
        <row r="7714">
          <cell r="A7714">
            <v>2020</v>
          </cell>
        </row>
        <row r="7715">
          <cell r="A7715">
            <v>2020</v>
          </cell>
        </row>
        <row r="7716">
          <cell r="A7716">
            <v>2020</v>
          </cell>
        </row>
        <row r="7717">
          <cell r="A7717">
            <v>2020</v>
          </cell>
        </row>
        <row r="7718">
          <cell r="A7718">
            <v>2020</v>
          </cell>
        </row>
        <row r="7719">
          <cell r="A7719">
            <v>2020</v>
          </cell>
        </row>
        <row r="7720">
          <cell r="A7720">
            <v>2020</v>
          </cell>
        </row>
        <row r="7721">
          <cell r="A7721">
            <v>2020</v>
          </cell>
        </row>
        <row r="7722">
          <cell r="A7722">
            <v>2020</v>
          </cell>
        </row>
        <row r="7723">
          <cell r="A7723">
            <v>2020</v>
          </cell>
        </row>
        <row r="7724">
          <cell r="A7724">
            <v>2020</v>
          </cell>
        </row>
        <row r="7725">
          <cell r="A7725">
            <v>2020</v>
          </cell>
        </row>
        <row r="7726">
          <cell r="A7726">
            <v>2020</v>
          </cell>
        </row>
        <row r="7727">
          <cell r="A7727">
            <v>2020</v>
          </cell>
        </row>
        <row r="7728">
          <cell r="A7728">
            <v>2020</v>
          </cell>
        </row>
        <row r="7729">
          <cell r="A7729">
            <v>2020</v>
          </cell>
        </row>
        <row r="7730">
          <cell r="A7730">
            <v>2020</v>
          </cell>
        </row>
        <row r="7731">
          <cell r="A7731">
            <v>2020</v>
          </cell>
        </row>
        <row r="7732">
          <cell r="A7732">
            <v>2020</v>
          </cell>
        </row>
        <row r="7733">
          <cell r="A7733">
            <v>2020</v>
          </cell>
        </row>
        <row r="7734">
          <cell r="A7734">
            <v>2020</v>
          </cell>
        </row>
        <row r="7735">
          <cell r="A7735">
            <v>2020</v>
          </cell>
        </row>
        <row r="7736">
          <cell r="A7736">
            <v>2020</v>
          </cell>
        </row>
        <row r="7737">
          <cell r="A7737">
            <v>2020</v>
          </cell>
        </row>
        <row r="7738">
          <cell r="A7738">
            <v>2020</v>
          </cell>
        </row>
        <row r="7739">
          <cell r="A7739">
            <v>2020</v>
          </cell>
        </row>
        <row r="7740">
          <cell r="A7740">
            <v>2020</v>
          </cell>
        </row>
        <row r="7741">
          <cell r="A7741">
            <v>2020</v>
          </cell>
        </row>
        <row r="7742">
          <cell r="A7742">
            <v>2020</v>
          </cell>
        </row>
        <row r="7743">
          <cell r="A7743">
            <v>2020</v>
          </cell>
        </row>
        <row r="7744">
          <cell r="A7744">
            <v>2020</v>
          </cell>
        </row>
        <row r="7745">
          <cell r="A7745">
            <v>2020</v>
          </cell>
        </row>
        <row r="7746">
          <cell r="A7746">
            <v>2020</v>
          </cell>
        </row>
        <row r="7747">
          <cell r="A7747">
            <v>2020</v>
          </cell>
        </row>
        <row r="7748">
          <cell r="A7748">
            <v>2020</v>
          </cell>
        </row>
        <row r="7749">
          <cell r="A7749">
            <v>2020</v>
          </cell>
        </row>
        <row r="7750">
          <cell r="A7750">
            <v>2020</v>
          </cell>
        </row>
        <row r="7751">
          <cell r="A7751">
            <v>2020</v>
          </cell>
        </row>
        <row r="7752">
          <cell r="A7752">
            <v>2020</v>
          </cell>
        </row>
        <row r="7753">
          <cell r="A7753">
            <v>2020</v>
          </cell>
        </row>
        <row r="7754">
          <cell r="A7754">
            <v>2020</v>
          </cell>
        </row>
        <row r="7755">
          <cell r="A7755">
            <v>2020</v>
          </cell>
        </row>
        <row r="7756">
          <cell r="A7756">
            <v>2020</v>
          </cell>
        </row>
        <row r="7757">
          <cell r="A7757">
            <v>2020</v>
          </cell>
        </row>
        <row r="7758">
          <cell r="A7758">
            <v>2020</v>
          </cell>
        </row>
        <row r="7759">
          <cell r="A7759">
            <v>2020</v>
          </cell>
        </row>
        <row r="7760">
          <cell r="A7760">
            <v>2020</v>
          </cell>
        </row>
        <row r="7761">
          <cell r="A7761">
            <v>2020</v>
          </cell>
        </row>
        <row r="7762">
          <cell r="A7762">
            <v>2020</v>
          </cell>
        </row>
        <row r="7763">
          <cell r="A7763">
            <v>2020</v>
          </cell>
        </row>
        <row r="7764">
          <cell r="A7764">
            <v>2020</v>
          </cell>
        </row>
        <row r="7765">
          <cell r="A7765">
            <v>2020</v>
          </cell>
        </row>
        <row r="7766">
          <cell r="A7766">
            <v>2020</v>
          </cell>
        </row>
        <row r="7767">
          <cell r="A7767">
            <v>2020</v>
          </cell>
        </row>
        <row r="7768">
          <cell r="A7768">
            <v>2020</v>
          </cell>
        </row>
        <row r="7769">
          <cell r="A7769">
            <v>2020</v>
          </cell>
        </row>
        <row r="7770">
          <cell r="A7770">
            <v>2020</v>
          </cell>
        </row>
        <row r="7771">
          <cell r="A7771">
            <v>2020</v>
          </cell>
        </row>
        <row r="7772">
          <cell r="A7772">
            <v>2020</v>
          </cell>
        </row>
        <row r="7773">
          <cell r="A7773">
            <v>2020</v>
          </cell>
        </row>
        <row r="7774">
          <cell r="A7774">
            <v>2020</v>
          </cell>
        </row>
        <row r="7775">
          <cell r="A7775">
            <v>2020</v>
          </cell>
        </row>
        <row r="7776">
          <cell r="A7776">
            <v>2020</v>
          </cell>
        </row>
        <row r="7777">
          <cell r="A7777">
            <v>2020</v>
          </cell>
        </row>
        <row r="7778">
          <cell r="A7778">
            <v>2020</v>
          </cell>
        </row>
        <row r="7779">
          <cell r="A7779">
            <v>2020</v>
          </cell>
        </row>
        <row r="7780">
          <cell r="A7780">
            <v>2020</v>
          </cell>
        </row>
        <row r="7781">
          <cell r="A7781">
            <v>2020</v>
          </cell>
        </row>
        <row r="7782">
          <cell r="A7782">
            <v>2020</v>
          </cell>
        </row>
        <row r="7783">
          <cell r="A7783">
            <v>2020</v>
          </cell>
        </row>
        <row r="7784">
          <cell r="A7784">
            <v>2020</v>
          </cell>
        </row>
        <row r="7785">
          <cell r="A7785">
            <v>2020</v>
          </cell>
        </row>
        <row r="7786">
          <cell r="A7786">
            <v>2020</v>
          </cell>
        </row>
        <row r="7787">
          <cell r="A7787">
            <v>2020</v>
          </cell>
        </row>
        <row r="7788">
          <cell r="A7788">
            <v>2020</v>
          </cell>
        </row>
        <row r="7789">
          <cell r="A7789">
            <v>2020</v>
          </cell>
        </row>
        <row r="7790">
          <cell r="A7790">
            <v>2020</v>
          </cell>
        </row>
        <row r="7791">
          <cell r="A7791">
            <v>2020</v>
          </cell>
        </row>
        <row r="7792">
          <cell r="A7792">
            <v>2020</v>
          </cell>
        </row>
        <row r="7793">
          <cell r="A7793">
            <v>2020</v>
          </cell>
        </row>
        <row r="7794">
          <cell r="A7794">
            <v>2020</v>
          </cell>
        </row>
        <row r="7795">
          <cell r="A7795">
            <v>2020</v>
          </cell>
        </row>
        <row r="7796">
          <cell r="A7796">
            <v>2020</v>
          </cell>
        </row>
        <row r="7797">
          <cell r="A7797">
            <v>2020</v>
          </cell>
        </row>
        <row r="7798">
          <cell r="A7798">
            <v>2020</v>
          </cell>
        </row>
        <row r="7799">
          <cell r="A7799">
            <v>2020</v>
          </cell>
        </row>
        <row r="7800">
          <cell r="A7800">
            <v>2020</v>
          </cell>
        </row>
        <row r="7801">
          <cell r="A7801">
            <v>2020</v>
          </cell>
        </row>
        <row r="7802">
          <cell r="A7802">
            <v>2020</v>
          </cell>
        </row>
        <row r="7803">
          <cell r="A7803">
            <v>2020</v>
          </cell>
        </row>
        <row r="7804">
          <cell r="A7804">
            <v>2020</v>
          </cell>
        </row>
        <row r="7805">
          <cell r="A7805">
            <v>2020</v>
          </cell>
        </row>
        <row r="7806">
          <cell r="A7806">
            <v>2020</v>
          </cell>
        </row>
        <row r="7807">
          <cell r="A7807">
            <v>2020</v>
          </cell>
        </row>
        <row r="7808">
          <cell r="A7808">
            <v>2020</v>
          </cell>
        </row>
        <row r="7809">
          <cell r="A7809">
            <v>2020</v>
          </cell>
        </row>
        <row r="7810">
          <cell r="A7810">
            <v>2020</v>
          </cell>
        </row>
        <row r="7811">
          <cell r="A7811">
            <v>2020</v>
          </cell>
        </row>
        <row r="7812">
          <cell r="A7812">
            <v>2020</v>
          </cell>
        </row>
        <row r="7813">
          <cell r="A7813">
            <v>2020</v>
          </cell>
        </row>
        <row r="7814">
          <cell r="A7814">
            <v>2020</v>
          </cell>
        </row>
        <row r="7815">
          <cell r="A7815">
            <v>2020</v>
          </cell>
        </row>
        <row r="7816">
          <cell r="A7816">
            <v>2020</v>
          </cell>
        </row>
        <row r="7817">
          <cell r="A7817">
            <v>2020</v>
          </cell>
        </row>
        <row r="7818">
          <cell r="A7818">
            <v>2020</v>
          </cell>
        </row>
        <row r="7819">
          <cell r="A7819">
            <v>2020</v>
          </cell>
        </row>
        <row r="7820">
          <cell r="A7820">
            <v>2020</v>
          </cell>
        </row>
        <row r="7821">
          <cell r="A7821">
            <v>2020</v>
          </cell>
        </row>
        <row r="7822">
          <cell r="A7822">
            <v>2020</v>
          </cell>
        </row>
        <row r="7823">
          <cell r="A7823">
            <v>2020</v>
          </cell>
        </row>
        <row r="7824">
          <cell r="A7824">
            <v>2020</v>
          </cell>
        </row>
        <row r="7825">
          <cell r="A7825">
            <v>2020</v>
          </cell>
        </row>
        <row r="7826">
          <cell r="A7826">
            <v>2020</v>
          </cell>
        </row>
        <row r="7827">
          <cell r="A7827">
            <v>2020</v>
          </cell>
        </row>
        <row r="7828">
          <cell r="A7828">
            <v>2020</v>
          </cell>
        </row>
        <row r="7829">
          <cell r="A7829">
            <v>2020</v>
          </cell>
        </row>
        <row r="7830">
          <cell r="A7830">
            <v>2020</v>
          </cell>
        </row>
        <row r="7831">
          <cell r="A7831">
            <v>2020</v>
          </cell>
        </row>
        <row r="7832">
          <cell r="A7832">
            <v>2020</v>
          </cell>
        </row>
        <row r="7833">
          <cell r="A7833">
            <v>2020</v>
          </cell>
        </row>
        <row r="7834">
          <cell r="A7834">
            <v>2020</v>
          </cell>
        </row>
        <row r="7835">
          <cell r="A7835">
            <v>2020</v>
          </cell>
        </row>
        <row r="7836">
          <cell r="A7836">
            <v>2020</v>
          </cell>
        </row>
        <row r="7837">
          <cell r="A7837">
            <v>2020</v>
          </cell>
        </row>
        <row r="7838">
          <cell r="A7838">
            <v>2020</v>
          </cell>
        </row>
        <row r="7839">
          <cell r="A7839">
            <v>2020</v>
          </cell>
        </row>
        <row r="7840">
          <cell r="A7840">
            <v>2020</v>
          </cell>
        </row>
        <row r="7841">
          <cell r="A7841">
            <v>2020</v>
          </cell>
        </row>
        <row r="7842">
          <cell r="A7842">
            <v>2020</v>
          </cell>
        </row>
        <row r="7843">
          <cell r="A7843">
            <v>2020</v>
          </cell>
        </row>
        <row r="7844">
          <cell r="A7844">
            <v>2020</v>
          </cell>
        </row>
        <row r="7845">
          <cell r="A7845">
            <v>2020</v>
          </cell>
        </row>
        <row r="7846">
          <cell r="A7846">
            <v>2020</v>
          </cell>
        </row>
        <row r="7847">
          <cell r="A7847">
            <v>2020</v>
          </cell>
        </row>
        <row r="7848">
          <cell r="A7848">
            <v>2020</v>
          </cell>
        </row>
        <row r="7849">
          <cell r="A7849">
            <v>2020</v>
          </cell>
        </row>
        <row r="7850">
          <cell r="A7850">
            <v>2020</v>
          </cell>
        </row>
        <row r="7851">
          <cell r="A7851">
            <v>2020</v>
          </cell>
        </row>
        <row r="7852">
          <cell r="A7852">
            <v>2020</v>
          </cell>
        </row>
        <row r="7853">
          <cell r="A7853">
            <v>2020</v>
          </cell>
        </row>
        <row r="7854">
          <cell r="A7854">
            <v>2020</v>
          </cell>
        </row>
        <row r="7855">
          <cell r="A7855">
            <v>2020</v>
          </cell>
        </row>
        <row r="7856">
          <cell r="A7856">
            <v>2020</v>
          </cell>
        </row>
        <row r="7857">
          <cell r="A7857">
            <v>2020</v>
          </cell>
        </row>
        <row r="7858">
          <cell r="A7858">
            <v>2020</v>
          </cell>
        </row>
        <row r="7859">
          <cell r="A7859">
            <v>2020</v>
          </cell>
        </row>
        <row r="7860">
          <cell r="A7860">
            <v>2020</v>
          </cell>
        </row>
        <row r="7861">
          <cell r="A7861">
            <v>2020</v>
          </cell>
        </row>
        <row r="7862">
          <cell r="A7862">
            <v>2020</v>
          </cell>
        </row>
        <row r="7863">
          <cell r="A7863">
            <v>2020</v>
          </cell>
        </row>
        <row r="7864">
          <cell r="A7864">
            <v>2020</v>
          </cell>
        </row>
        <row r="7865">
          <cell r="A7865">
            <v>2020</v>
          </cell>
        </row>
        <row r="7866">
          <cell r="A7866">
            <v>2020</v>
          </cell>
        </row>
        <row r="7867">
          <cell r="A7867">
            <v>2020</v>
          </cell>
        </row>
        <row r="7868">
          <cell r="A7868">
            <v>2020</v>
          </cell>
        </row>
        <row r="7869">
          <cell r="A7869">
            <v>2020</v>
          </cell>
        </row>
        <row r="7870">
          <cell r="A7870">
            <v>2020</v>
          </cell>
        </row>
        <row r="7871">
          <cell r="A7871">
            <v>2020</v>
          </cell>
        </row>
        <row r="7872">
          <cell r="A7872">
            <v>2020</v>
          </cell>
        </row>
        <row r="7873">
          <cell r="A7873">
            <v>2020</v>
          </cell>
        </row>
        <row r="7874">
          <cell r="A7874">
            <v>2020</v>
          </cell>
        </row>
        <row r="7875">
          <cell r="A7875">
            <v>2020</v>
          </cell>
        </row>
        <row r="7876">
          <cell r="A7876">
            <v>2020</v>
          </cell>
        </row>
        <row r="7877">
          <cell r="A7877">
            <v>2020</v>
          </cell>
        </row>
        <row r="7878">
          <cell r="A7878">
            <v>2020</v>
          </cell>
        </row>
        <row r="7879">
          <cell r="A7879">
            <v>2020</v>
          </cell>
        </row>
        <row r="7880">
          <cell r="A7880">
            <v>2020</v>
          </cell>
        </row>
        <row r="7881">
          <cell r="A7881">
            <v>2020</v>
          </cell>
        </row>
        <row r="7882">
          <cell r="A7882">
            <v>2020</v>
          </cell>
        </row>
        <row r="7883">
          <cell r="A7883">
            <v>2020</v>
          </cell>
        </row>
        <row r="7884">
          <cell r="A7884">
            <v>2020</v>
          </cell>
        </row>
        <row r="7885">
          <cell r="A7885">
            <v>2020</v>
          </cell>
        </row>
        <row r="7886">
          <cell r="A7886">
            <v>2020</v>
          </cell>
        </row>
        <row r="7887">
          <cell r="A7887">
            <v>2020</v>
          </cell>
        </row>
        <row r="7888">
          <cell r="A7888">
            <v>2020</v>
          </cell>
        </row>
        <row r="7889">
          <cell r="A7889">
            <v>2020</v>
          </cell>
        </row>
        <row r="7890">
          <cell r="A7890">
            <v>2020</v>
          </cell>
        </row>
        <row r="7891">
          <cell r="A7891">
            <v>2020</v>
          </cell>
        </row>
        <row r="7892">
          <cell r="A7892">
            <v>2020</v>
          </cell>
        </row>
        <row r="7893">
          <cell r="A7893">
            <v>2020</v>
          </cell>
        </row>
        <row r="7894">
          <cell r="A7894">
            <v>2020</v>
          </cell>
        </row>
        <row r="7895">
          <cell r="A7895">
            <v>2020</v>
          </cell>
        </row>
        <row r="7896">
          <cell r="A7896">
            <v>2020</v>
          </cell>
        </row>
        <row r="7897">
          <cell r="A7897">
            <v>2020</v>
          </cell>
        </row>
        <row r="7898">
          <cell r="A7898">
            <v>2020</v>
          </cell>
        </row>
        <row r="7899">
          <cell r="A7899">
            <v>2020</v>
          </cell>
        </row>
        <row r="7900">
          <cell r="A7900">
            <v>2020</v>
          </cell>
        </row>
        <row r="7901">
          <cell r="A7901">
            <v>2020</v>
          </cell>
        </row>
        <row r="7902">
          <cell r="A7902">
            <v>2020</v>
          </cell>
        </row>
        <row r="7903">
          <cell r="A7903">
            <v>2020</v>
          </cell>
        </row>
        <row r="7904">
          <cell r="A7904">
            <v>2020</v>
          </cell>
        </row>
        <row r="7905">
          <cell r="A7905">
            <v>2020</v>
          </cell>
        </row>
        <row r="7906">
          <cell r="A7906">
            <v>2020</v>
          </cell>
        </row>
        <row r="7907">
          <cell r="A7907">
            <v>2020</v>
          </cell>
        </row>
        <row r="7908">
          <cell r="A7908">
            <v>2020</v>
          </cell>
        </row>
        <row r="7909">
          <cell r="A7909">
            <v>2020</v>
          </cell>
        </row>
        <row r="7910">
          <cell r="A7910">
            <v>2020</v>
          </cell>
        </row>
        <row r="7911">
          <cell r="A7911">
            <v>2020</v>
          </cell>
        </row>
        <row r="7912">
          <cell r="A7912">
            <v>2020</v>
          </cell>
        </row>
        <row r="7913">
          <cell r="A7913">
            <v>2020</v>
          </cell>
        </row>
        <row r="7914">
          <cell r="A7914">
            <v>2020</v>
          </cell>
        </row>
        <row r="7915">
          <cell r="A7915">
            <v>2020</v>
          </cell>
        </row>
        <row r="7916">
          <cell r="A7916">
            <v>2020</v>
          </cell>
        </row>
        <row r="7917">
          <cell r="A7917">
            <v>2020</v>
          </cell>
        </row>
        <row r="7918">
          <cell r="A7918">
            <v>2020</v>
          </cell>
        </row>
        <row r="7919">
          <cell r="A7919">
            <v>2020</v>
          </cell>
        </row>
        <row r="7920">
          <cell r="A7920">
            <v>2020</v>
          </cell>
        </row>
        <row r="7921">
          <cell r="A7921">
            <v>2020</v>
          </cell>
        </row>
        <row r="7922">
          <cell r="A7922">
            <v>2020</v>
          </cell>
        </row>
        <row r="7923">
          <cell r="A7923">
            <v>2020</v>
          </cell>
        </row>
        <row r="7924">
          <cell r="A7924">
            <v>2020</v>
          </cell>
        </row>
        <row r="7925">
          <cell r="A7925">
            <v>2020</v>
          </cell>
        </row>
        <row r="7926">
          <cell r="A7926">
            <v>2020</v>
          </cell>
        </row>
        <row r="7927">
          <cell r="A7927">
            <v>2020</v>
          </cell>
        </row>
        <row r="7928">
          <cell r="A7928">
            <v>2020</v>
          </cell>
        </row>
        <row r="7929">
          <cell r="A7929">
            <v>2020</v>
          </cell>
        </row>
        <row r="7930">
          <cell r="A7930">
            <v>2020</v>
          </cell>
        </row>
        <row r="7931">
          <cell r="A7931">
            <v>2020</v>
          </cell>
        </row>
        <row r="7932">
          <cell r="A7932">
            <v>2020</v>
          </cell>
        </row>
        <row r="7933">
          <cell r="A7933">
            <v>2020</v>
          </cell>
        </row>
        <row r="7934">
          <cell r="A7934">
            <v>2020</v>
          </cell>
        </row>
        <row r="7935">
          <cell r="A7935">
            <v>2020</v>
          </cell>
        </row>
        <row r="7936">
          <cell r="A7936">
            <v>2020</v>
          </cell>
        </row>
        <row r="7937">
          <cell r="A7937">
            <v>2020</v>
          </cell>
        </row>
        <row r="7938">
          <cell r="A7938">
            <v>2020</v>
          </cell>
        </row>
        <row r="7939">
          <cell r="A7939">
            <v>2020</v>
          </cell>
        </row>
        <row r="7940">
          <cell r="A7940">
            <v>2020</v>
          </cell>
        </row>
        <row r="7941">
          <cell r="A7941">
            <v>2020</v>
          </cell>
        </row>
        <row r="7942">
          <cell r="A7942">
            <v>2020</v>
          </cell>
        </row>
        <row r="7943">
          <cell r="A7943">
            <v>2020</v>
          </cell>
        </row>
        <row r="7944">
          <cell r="A7944">
            <v>2020</v>
          </cell>
        </row>
        <row r="7945">
          <cell r="A7945">
            <v>2020</v>
          </cell>
        </row>
        <row r="7946">
          <cell r="A7946">
            <v>2020</v>
          </cell>
        </row>
        <row r="7947">
          <cell r="A7947">
            <v>2020</v>
          </cell>
        </row>
        <row r="7948">
          <cell r="A7948">
            <v>2020</v>
          </cell>
        </row>
        <row r="7949">
          <cell r="A7949">
            <v>2020</v>
          </cell>
        </row>
        <row r="7950">
          <cell r="A7950">
            <v>2020</v>
          </cell>
        </row>
        <row r="7951">
          <cell r="A7951">
            <v>2020</v>
          </cell>
        </row>
        <row r="7952">
          <cell r="A7952">
            <v>2020</v>
          </cell>
        </row>
        <row r="7953">
          <cell r="A7953">
            <v>2020</v>
          </cell>
        </row>
        <row r="7954">
          <cell r="A7954">
            <v>2020</v>
          </cell>
        </row>
        <row r="7955">
          <cell r="A7955">
            <v>2020</v>
          </cell>
        </row>
        <row r="7956">
          <cell r="A7956">
            <v>2020</v>
          </cell>
        </row>
        <row r="7957">
          <cell r="A7957">
            <v>2020</v>
          </cell>
        </row>
        <row r="7958">
          <cell r="A7958">
            <v>2020</v>
          </cell>
        </row>
        <row r="7959">
          <cell r="A7959">
            <v>2020</v>
          </cell>
        </row>
        <row r="7960">
          <cell r="A7960">
            <v>2020</v>
          </cell>
        </row>
        <row r="7961">
          <cell r="A7961">
            <v>2020</v>
          </cell>
        </row>
        <row r="7962">
          <cell r="A7962">
            <v>2020</v>
          </cell>
        </row>
        <row r="7963">
          <cell r="A7963">
            <v>2020</v>
          </cell>
        </row>
        <row r="7964">
          <cell r="A7964">
            <v>2020</v>
          </cell>
        </row>
        <row r="7965">
          <cell r="A7965">
            <v>2020</v>
          </cell>
        </row>
        <row r="7966">
          <cell r="A7966">
            <v>2020</v>
          </cell>
        </row>
        <row r="7967">
          <cell r="A7967">
            <v>2020</v>
          </cell>
        </row>
        <row r="7968">
          <cell r="A7968">
            <v>2020</v>
          </cell>
        </row>
        <row r="7969">
          <cell r="A7969">
            <v>2020</v>
          </cell>
        </row>
        <row r="7970">
          <cell r="A7970">
            <v>2020</v>
          </cell>
        </row>
        <row r="7971">
          <cell r="A7971">
            <v>2020</v>
          </cell>
        </row>
        <row r="7972">
          <cell r="A7972">
            <v>2020</v>
          </cell>
        </row>
        <row r="7973">
          <cell r="A7973">
            <v>2020</v>
          </cell>
        </row>
        <row r="7974">
          <cell r="A7974">
            <v>2020</v>
          </cell>
        </row>
        <row r="7975">
          <cell r="A7975">
            <v>2020</v>
          </cell>
        </row>
        <row r="7976">
          <cell r="A7976">
            <v>2020</v>
          </cell>
        </row>
        <row r="7977">
          <cell r="A7977">
            <v>2020</v>
          </cell>
        </row>
        <row r="7978">
          <cell r="A7978">
            <v>2020</v>
          </cell>
        </row>
        <row r="7979">
          <cell r="A7979">
            <v>2020</v>
          </cell>
        </row>
        <row r="7980">
          <cell r="A7980">
            <v>2020</v>
          </cell>
        </row>
        <row r="7981">
          <cell r="A7981">
            <v>2020</v>
          </cell>
        </row>
        <row r="7982">
          <cell r="A7982">
            <v>2020</v>
          </cell>
        </row>
        <row r="7983">
          <cell r="A7983">
            <v>2020</v>
          </cell>
        </row>
        <row r="7984">
          <cell r="A7984">
            <v>2020</v>
          </cell>
        </row>
        <row r="7985">
          <cell r="A7985">
            <v>2020</v>
          </cell>
        </row>
        <row r="7986">
          <cell r="A7986">
            <v>2020</v>
          </cell>
        </row>
        <row r="7987">
          <cell r="A7987">
            <v>2020</v>
          </cell>
        </row>
        <row r="7988">
          <cell r="A7988">
            <v>2020</v>
          </cell>
        </row>
        <row r="7989">
          <cell r="A7989">
            <v>2020</v>
          </cell>
        </row>
        <row r="7990">
          <cell r="A7990">
            <v>2020</v>
          </cell>
        </row>
        <row r="7991">
          <cell r="A7991">
            <v>2020</v>
          </cell>
        </row>
        <row r="7992">
          <cell r="A7992">
            <v>2020</v>
          </cell>
        </row>
        <row r="7993">
          <cell r="A7993">
            <v>2020</v>
          </cell>
        </row>
        <row r="7994">
          <cell r="A7994">
            <v>2020</v>
          </cell>
        </row>
        <row r="7995">
          <cell r="A7995">
            <v>2020</v>
          </cell>
        </row>
        <row r="7996">
          <cell r="A7996">
            <v>2020</v>
          </cell>
        </row>
        <row r="7997">
          <cell r="A7997">
            <v>2020</v>
          </cell>
        </row>
        <row r="7998">
          <cell r="A7998">
            <v>2020</v>
          </cell>
        </row>
        <row r="7999">
          <cell r="A7999">
            <v>2020</v>
          </cell>
        </row>
        <row r="8000">
          <cell r="A8000">
            <v>2020</v>
          </cell>
        </row>
        <row r="8001">
          <cell r="A8001">
            <v>2020</v>
          </cell>
        </row>
        <row r="8002">
          <cell r="A8002">
            <v>2020</v>
          </cell>
        </row>
        <row r="8003">
          <cell r="A8003">
            <v>2020</v>
          </cell>
        </row>
        <row r="8004">
          <cell r="A8004">
            <v>2020</v>
          </cell>
        </row>
        <row r="8005">
          <cell r="A8005">
            <v>2020</v>
          </cell>
        </row>
        <row r="8006">
          <cell r="A8006">
            <v>2020</v>
          </cell>
        </row>
        <row r="8007">
          <cell r="A8007">
            <v>2020</v>
          </cell>
        </row>
        <row r="8008">
          <cell r="A8008">
            <v>2020</v>
          </cell>
        </row>
        <row r="8009">
          <cell r="A8009">
            <v>2020</v>
          </cell>
        </row>
        <row r="8010">
          <cell r="A8010">
            <v>2020</v>
          </cell>
        </row>
        <row r="8011">
          <cell r="A8011">
            <v>2020</v>
          </cell>
        </row>
        <row r="8012">
          <cell r="A8012">
            <v>2020</v>
          </cell>
        </row>
        <row r="8013">
          <cell r="A8013">
            <v>2020</v>
          </cell>
        </row>
        <row r="8014">
          <cell r="A8014">
            <v>2020</v>
          </cell>
        </row>
        <row r="8015">
          <cell r="A8015">
            <v>2020</v>
          </cell>
        </row>
        <row r="8016">
          <cell r="A8016">
            <v>2020</v>
          </cell>
        </row>
        <row r="8017">
          <cell r="A8017">
            <v>2020</v>
          </cell>
        </row>
        <row r="8018">
          <cell r="A8018">
            <v>2020</v>
          </cell>
        </row>
        <row r="8019">
          <cell r="A8019">
            <v>2020</v>
          </cell>
        </row>
        <row r="8020">
          <cell r="A8020">
            <v>2020</v>
          </cell>
        </row>
        <row r="8021">
          <cell r="A8021">
            <v>2020</v>
          </cell>
        </row>
        <row r="8022">
          <cell r="A8022">
            <v>2020</v>
          </cell>
        </row>
        <row r="8023">
          <cell r="A8023">
            <v>2020</v>
          </cell>
        </row>
        <row r="8024">
          <cell r="A8024">
            <v>2020</v>
          </cell>
        </row>
        <row r="8025">
          <cell r="A8025">
            <v>2020</v>
          </cell>
        </row>
        <row r="8026">
          <cell r="A8026">
            <v>2020</v>
          </cell>
        </row>
        <row r="8027">
          <cell r="A8027">
            <v>2020</v>
          </cell>
        </row>
        <row r="8028">
          <cell r="A8028">
            <v>2020</v>
          </cell>
        </row>
        <row r="8029">
          <cell r="A8029">
            <v>2020</v>
          </cell>
        </row>
        <row r="8030">
          <cell r="A8030">
            <v>2020</v>
          </cell>
        </row>
        <row r="8031">
          <cell r="A8031">
            <v>2020</v>
          </cell>
        </row>
        <row r="8032">
          <cell r="A8032">
            <v>2020</v>
          </cell>
        </row>
        <row r="8033">
          <cell r="A8033">
            <v>2020</v>
          </cell>
        </row>
        <row r="8034">
          <cell r="A8034">
            <v>2020</v>
          </cell>
        </row>
        <row r="8035">
          <cell r="A8035">
            <v>2020</v>
          </cell>
        </row>
        <row r="8036">
          <cell r="A8036">
            <v>2020</v>
          </cell>
        </row>
        <row r="8037">
          <cell r="A8037">
            <v>2020</v>
          </cell>
        </row>
        <row r="8038">
          <cell r="A8038">
            <v>2020</v>
          </cell>
        </row>
        <row r="8039">
          <cell r="A8039">
            <v>2020</v>
          </cell>
        </row>
        <row r="8040">
          <cell r="A8040">
            <v>2020</v>
          </cell>
        </row>
        <row r="8041">
          <cell r="A8041">
            <v>2020</v>
          </cell>
        </row>
        <row r="8042">
          <cell r="A8042">
            <v>2020</v>
          </cell>
        </row>
        <row r="8043">
          <cell r="A8043">
            <v>2020</v>
          </cell>
        </row>
        <row r="8044">
          <cell r="A8044">
            <v>2020</v>
          </cell>
        </row>
        <row r="8045">
          <cell r="A8045">
            <v>2020</v>
          </cell>
        </row>
        <row r="8046">
          <cell r="A8046">
            <v>2020</v>
          </cell>
        </row>
        <row r="8047">
          <cell r="A8047">
            <v>2020</v>
          </cell>
        </row>
        <row r="8048">
          <cell r="A8048">
            <v>2020</v>
          </cell>
        </row>
        <row r="8049">
          <cell r="A8049">
            <v>2020</v>
          </cell>
        </row>
        <row r="8050">
          <cell r="A8050">
            <v>2020</v>
          </cell>
        </row>
        <row r="8051">
          <cell r="A8051">
            <v>2020</v>
          </cell>
        </row>
        <row r="8052">
          <cell r="A8052">
            <v>2020</v>
          </cell>
        </row>
        <row r="8053">
          <cell r="A8053">
            <v>2020</v>
          </cell>
        </row>
        <row r="8054">
          <cell r="A8054">
            <v>2020</v>
          </cell>
        </row>
        <row r="8055">
          <cell r="A8055">
            <v>2020</v>
          </cell>
        </row>
        <row r="8056">
          <cell r="A8056">
            <v>2020</v>
          </cell>
        </row>
        <row r="8057">
          <cell r="A8057">
            <v>2020</v>
          </cell>
        </row>
        <row r="8058">
          <cell r="A8058">
            <v>2020</v>
          </cell>
        </row>
        <row r="8059">
          <cell r="A8059">
            <v>2020</v>
          </cell>
        </row>
        <row r="8060">
          <cell r="A8060">
            <v>2020</v>
          </cell>
        </row>
        <row r="8061">
          <cell r="A8061">
            <v>2020</v>
          </cell>
        </row>
        <row r="8062">
          <cell r="A8062">
            <v>2020</v>
          </cell>
        </row>
        <row r="8063">
          <cell r="A8063">
            <v>2020</v>
          </cell>
        </row>
        <row r="8064">
          <cell r="A8064">
            <v>2020</v>
          </cell>
        </row>
        <row r="8065">
          <cell r="A8065">
            <v>2020</v>
          </cell>
        </row>
        <row r="8066">
          <cell r="A8066">
            <v>2020</v>
          </cell>
        </row>
        <row r="8067">
          <cell r="A8067">
            <v>2020</v>
          </cell>
        </row>
        <row r="8068">
          <cell r="A8068">
            <v>2020</v>
          </cell>
        </row>
        <row r="8069">
          <cell r="A8069">
            <v>2020</v>
          </cell>
        </row>
        <row r="8070">
          <cell r="A8070">
            <v>2020</v>
          </cell>
        </row>
        <row r="8071">
          <cell r="A8071">
            <v>2020</v>
          </cell>
        </row>
        <row r="8072">
          <cell r="A8072">
            <v>2020</v>
          </cell>
        </row>
        <row r="8073">
          <cell r="A8073">
            <v>2020</v>
          </cell>
        </row>
        <row r="8074">
          <cell r="A8074">
            <v>2020</v>
          </cell>
        </row>
        <row r="8075">
          <cell r="A8075">
            <v>2020</v>
          </cell>
        </row>
        <row r="8076">
          <cell r="A8076">
            <v>2020</v>
          </cell>
        </row>
        <row r="8077">
          <cell r="A8077">
            <v>2020</v>
          </cell>
        </row>
        <row r="8078">
          <cell r="A8078">
            <v>2020</v>
          </cell>
        </row>
        <row r="8079">
          <cell r="A8079">
            <v>2020</v>
          </cell>
        </row>
        <row r="8080">
          <cell r="A8080">
            <v>2020</v>
          </cell>
        </row>
        <row r="8081">
          <cell r="A8081">
            <v>2020</v>
          </cell>
        </row>
        <row r="8082">
          <cell r="A8082">
            <v>2020</v>
          </cell>
        </row>
        <row r="8083">
          <cell r="A8083">
            <v>2020</v>
          </cell>
        </row>
        <row r="8084">
          <cell r="A8084">
            <v>2020</v>
          </cell>
        </row>
        <row r="8085">
          <cell r="A8085">
            <v>2020</v>
          </cell>
        </row>
        <row r="8086">
          <cell r="A8086">
            <v>2020</v>
          </cell>
        </row>
        <row r="8087">
          <cell r="A8087">
            <v>2020</v>
          </cell>
        </row>
        <row r="8088">
          <cell r="A8088">
            <v>2020</v>
          </cell>
        </row>
        <row r="8089">
          <cell r="A8089">
            <v>2020</v>
          </cell>
        </row>
        <row r="8090">
          <cell r="A8090">
            <v>2020</v>
          </cell>
        </row>
        <row r="8091">
          <cell r="A8091">
            <v>2020</v>
          </cell>
        </row>
        <row r="8092">
          <cell r="A8092">
            <v>2020</v>
          </cell>
        </row>
        <row r="8093">
          <cell r="A8093">
            <v>2020</v>
          </cell>
        </row>
        <row r="8094">
          <cell r="A8094">
            <v>2020</v>
          </cell>
        </row>
        <row r="8095">
          <cell r="A8095">
            <v>2020</v>
          </cell>
        </row>
        <row r="8096">
          <cell r="A8096">
            <v>2020</v>
          </cell>
        </row>
        <row r="8097">
          <cell r="A8097">
            <v>2020</v>
          </cell>
        </row>
        <row r="8098">
          <cell r="A8098">
            <v>2020</v>
          </cell>
        </row>
        <row r="8099">
          <cell r="A8099">
            <v>2020</v>
          </cell>
        </row>
        <row r="8100">
          <cell r="A8100">
            <v>2020</v>
          </cell>
        </row>
        <row r="8101">
          <cell r="A8101">
            <v>2020</v>
          </cell>
        </row>
        <row r="8102">
          <cell r="A8102">
            <v>2020</v>
          </cell>
        </row>
        <row r="8103">
          <cell r="A8103">
            <v>2020</v>
          </cell>
        </row>
        <row r="8104">
          <cell r="A8104">
            <v>2020</v>
          </cell>
        </row>
        <row r="8105">
          <cell r="A8105">
            <v>2020</v>
          </cell>
        </row>
        <row r="8106">
          <cell r="A8106">
            <v>2020</v>
          </cell>
        </row>
        <row r="8107">
          <cell r="A8107">
            <v>2020</v>
          </cell>
        </row>
        <row r="8108">
          <cell r="A8108">
            <v>2020</v>
          </cell>
        </row>
        <row r="8109">
          <cell r="A8109">
            <v>2020</v>
          </cell>
        </row>
        <row r="8110">
          <cell r="A8110">
            <v>2020</v>
          </cell>
        </row>
        <row r="8111">
          <cell r="A8111">
            <v>2020</v>
          </cell>
        </row>
        <row r="8112">
          <cell r="A8112">
            <v>2020</v>
          </cell>
        </row>
        <row r="8113">
          <cell r="A8113">
            <v>2020</v>
          </cell>
        </row>
        <row r="8114">
          <cell r="A8114">
            <v>2020</v>
          </cell>
        </row>
        <row r="8115">
          <cell r="A8115">
            <v>2020</v>
          </cell>
        </row>
        <row r="8116">
          <cell r="A8116">
            <v>2020</v>
          </cell>
        </row>
        <row r="8117">
          <cell r="A8117">
            <v>2020</v>
          </cell>
        </row>
        <row r="8118">
          <cell r="A8118">
            <v>2020</v>
          </cell>
        </row>
        <row r="8119">
          <cell r="A8119">
            <v>2020</v>
          </cell>
        </row>
        <row r="8120">
          <cell r="A8120">
            <v>2020</v>
          </cell>
        </row>
        <row r="8121">
          <cell r="A8121">
            <v>2020</v>
          </cell>
        </row>
        <row r="8122">
          <cell r="A8122">
            <v>2020</v>
          </cell>
        </row>
        <row r="8123">
          <cell r="A8123">
            <v>2020</v>
          </cell>
        </row>
        <row r="8124">
          <cell r="A8124">
            <v>2020</v>
          </cell>
        </row>
        <row r="8125">
          <cell r="A8125">
            <v>2020</v>
          </cell>
        </row>
        <row r="8126">
          <cell r="A8126">
            <v>2020</v>
          </cell>
        </row>
        <row r="8127">
          <cell r="A8127">
            <v>2020</v>
          </cell>
        </row>
        <row r="8128">
          <cell r="A8128">
            <v>2020</v>
          </cell>
        </row>
        <row r="8129">
          <cell r="A8129">
            <v>2020</v>
          </cell>
        </row>
        <row r="8130">
          <cell r="A8130">
            <v>2020</v>
          </cell>
        </row>
        <row r="8131">
          <cell r="A8131">
            <v>2020</v>
          </cell>
        </row>
        <row r="8132">
          <cell r="A8132">
            <v>2020</v>
          </cell>
        </row>
        <row r="8133">
          <cell r="A8133">
            <v>2020</v>
          </cell>
        </row>
        <row r="8134">
          <cell r="A8134">
            <v>2020</v>
          </cell>
        </row>
        <row r="8135">
          <cell r="A8135">
            <v>2020</v>
          </cell>
        </row>
        <row r="8136">
          <cell r="A8136">
            <v>2020</v>
          </cell>
        </row>
        <row r="8137">
          <cell r="A8137">
            <v>2020</v>
          </cell>
        </row>
        <row r="8138">
          <cell r="A8138">
            <v>2020</v>
          </cell>
        </row>
        <row r="8139">
          <cell r="A8139">
            <v>2020</v>
          </cell>
        </row>
        <row r="8140">
          <cell r="A8140">
            <v>2020</v>
          </cell>
        </row>
        <row r="8141">
          <cell r="A8141">
            <v>2020</v>
          </cell>
        </row>
        <row r="8142">
          <cell r="A8142">
            <v>2020</v>
          </cell>
        </row>
        <row r="8143">
          <cell r="A8143">
            <v>2020</v>
          </cell>
        </row>
        <row r="8144">
          <cell r="A8144">
            <v>2020</v>
          </cell>
        </row>
        <row r="8145">
          <cell r="A8145">
            <v>2020</v>
          </cell>
        </row>
        <row r="8146">
          <cell r="A8146">
            <v>2020</v>
          </cell>
        </row>
        <row r="8147">
          <cell r="A8147">
            <v>2020</v>
          </cell>
        </row>
        <row r="8148">
          <cell r="A8148">
            <v>2020</v>
          </cell>
        </row>
        <row r="8149">
          <cell r="A8149">
            <v>2020</v>
          </cell>
        </row>
        <row r="8150">
          <cell r="A8150">
            <v>2020</v>
          </cell>
        </row>
        <row r="8151">
          <cell r="A8151">
            <v>2020</v>
          </cell>
        </row>
        <row r="8152">
          <cell r="A8152">
            <v>2020</v>
          </cell>
        </row>
        <row r="8153">
          <cell r="A8153">
            <v>2020</v>
          </cell>
        </row>
        <row r="8154">
          <cell r="A8154">
            <v>2020</v>
          </cell>
        </row>
        <row r="8155">
          <cell r="A8155">
            <v>2020</v>
          </cell>
        </row>
        <row r="8156">
          <cell r="A8156">
            <v>2020</v>
          </cell>
        </row>
        <row r="8157">
          <cell r="A8157">
            <v>2020</v>
          </cell>
        </row>
        <row r="8158">
          <cell r="A8158">
            <v>2020</v>
          </cell>
        </row>
        <row r="8159">
          <cell r="A8159">
            <v>2020</v>
          </cell>
        </row>
        <row r="8160">
          <cell r="A8160">
            <v>2020</v>
          </cell>
        </row>
        <row r="8161">
          <cell r="A8161">
            <v>2020</v>
          </cell>
        </row>
        <row r="8162">
          <cell r="A8162">
            <v>2020</v>
          </cell>
        </row>
        <row r="8163">
          <cell r="A8163">
            <v>2020</v>
          </cell>
        </row>
        <row r="8164">
          <cell r="A8164">
            <v>2020</v>
          </cell>
        </row>
        <row r="8165">
          <cell r="A8165">
            <v>2020</v>
          </cell>
        </row>
        <row r="8166">
          <cell r="A8166">
            <v>2020</v>
          </cell>
        </row>
        <row r="8167">
          <cell r="A8167">
            <v>2020</v>
          </cell>
        </row>
        <row r="8168">
          <cell r="A8168">
            <v>2020</v>
          </cell>
        </row>
        <row r="8169">
          <cell r="A8169">
            <v>2020</v>
          </cell>
        </row>
        <row r="8170">
          <cell r="A8170">
            <v>2020</v>
          </cell>
        </row>
        <row r="8171">
          <cell r="A8171">
            <v>2020</v>
          </cell>
        </row>
        <row r="8172">
          <cell r="A8172">
            <v>2020</v>
          </cell>
        </row>
        <row r="8173">
          <cell r="A8173">
            <v>2020</v>
          </cell>
        </row>
        <row r="8174">
          <cell r="A8174">
            <v>2020</v>
          </cell>
        </row>
        <row r="8175">
          <cell r="A8175">
            <v>2020</v>
          </cell>
        </row>
        <row r="8176">
          <cell r="A8176">
            <v>2020</v>
          </cell>
        </row>
        <row r="8177">
          <cell r="A8177">
            <v>2020</v>
          </cell>
        </row>
        <row r="8178">
          <cell r="A8178">
            <v>2020</v>
          </cell>
        </row>
        <row r="8179">
          <cell r="A8179">
            <v>2020</v>
          </cell>
        </row>
        <row r="8180">
          <cell r="A8180">
            <v>2020</v>
          </cell>
        </row>
        <row r="8181">
          <cell r="A8181">
            <v>2020</v>
          </cell>
        </row>
        <row r="8182">
          <cell r="A8182">
            <v>2020</v>
          </cell>
        </row>
        <row r="8183">
          <cell r="A8183">
            <v>2020</v>
          </cell>
        </row>
        <row r="8184">
          <cell r="A8184">
            <v>2020</v>
          </cell>
        </row>
        <row r="8185">
          <cell r="A8185">
            <v>2020</v>
          </cell>
        </row>
        <row r="8186">
          <cell r="A8186">
            <v>2020</v>
          </cell>
        </row>
        <row r="8187">
          <cell r="A8187">
            <v>2020</v>
          </cell>
        </row>
        <row r="8188">
          <cell r="A8188">
            <v>2020</v>
          </cell>
        </row>
        <row r="8189">
          <cell r="A8189">
            <v>2020</v>
          </cell>
        </row>
        <row r="8190">
          <cell r="A8190">
            <v>2020</v>
          </cell>
        </row>
        <row r="8191">
          <cell r="A8191">
            <v>2020</v>
          </cell>
        </row>
        <row r="8192">
          <cell r="A8192">
            <v>2020</v>
          </cell>
        </row>
        <row r="8193">
          <cell r="A8193">
            <v>2020</v>
          </cell>
        </row>
        <row r="8194">
          <cell r="A8194">
            <v>2020</v>
          </cell>
        </row>
        <row r="8195">
          <cell r="A8195">
            <v>2020</v>
          </cell>
        </row>
        <row r="8196">
          <cell r="A8196">
            <v>2020</v>
          </cell>
        </row>
        <row r="8197">
          <cell r="A8197">
            <v>2020</v>
          </cell>
        </row>
        <row r="8198">
          <cell r="A8198">
            <v>2020</v>
          </cell>
        </row>
        <row r="8199">
          <cell r="A8199">
            <v>2020</v>
          </cell>
        </row>
        <row r="8200">
          <cell r="A8200">
            <v>2020</v>
          </cell>
        </row>
        <row r="8201">
          <cell r="A8201">
            <v>2020</v>
          </cell>
        </row>
        <row r="8202">
          <cell r="A8202">
            <v>2020</v>
          </cell>
        </row>
        <row r="8203">
          <cell r="A8203">
            <v>2020</v>
          </cell>
        </row>
        <row r="8204">
          <cell r="A8204">
            <v>2020</v>
          </cell>
        </row>
        <row r="8205">
          <cell r="A8205">
            <v>2020</v>
          </cell>
        </row>
        <row r="8206">
          <cell r="A8206">
            <v>2020</v>
          </cell>
        </row>
        <row r="8207">
          <cell r="A8207">
            <v>2020</v>
          </cell>
        </row>
        <row r="8208">
          <cell r="A8208">
            <v>2020</v>
          </cell>
        </row>
        <row r="8209">
          <cell r="A8209">
            <v>2020</v>
          </cell>
        </row>
        <row r="8210">
          <cell r="A8210">
            <v>2020</v>
          </cell>
        </row>
        <row r="8211">
          <cell r="A8211">
            <v>2020</v>
          </cell>
        </row>
        <row r="8212">
          <cell r="A8212">
            <v>2020</v>
          </cell>
        </row>
        <row r="8213">
          <cell r="A8213">
            <v>2020</v>
          </cell>
        </row>
        <row r="8214">
          <cell r="A8214">
            <v>2020</v>
          </cell>
        </row>
        <row r="8215">
          <cell r="A8215">
            <v>2020</v>
          </cell>
        </row>
        <row r="8216">
          <cell r="A8216">
            <v>2020</v>
          </cell>
        </row>
        <row r="8217">
          <cell r="A8217">
            <v>2020</v>
          </cell>
        </row>
        <row r="8218">
          <cell r="A8218">
            <v>2020</v>
          </cell>
        </row>
        <row r="8219">
          <cell r="A8219">
            <v>2020</v>
          </cell>
        </row>
        <row r="8220">
          <cell r="A8220">
            <v>2020</v>
          </cell>
        </row>
        <row r="8221">
          <cell r="A8221">
            <v>2020</v>
          </cell>
        </row>
        <row r="8222">
          <cell r="A8222">
            <v>2020</v>
          </cell>
        </row>
        <row r="8223">
          <cell r="A8223">
            <v>2020</v>
          </cell>
        </row>
        <row r="8224">
          <cell r="A8224">
            <v>2020</v>
          </cell>
        </row>
        <row r="8225">
          <cell r="A8225">
            <v>2020</v>
          </cell>
        </row>
        <row r="8226">
          <cell r="A8226">
            <v>2020</v>
          </cell>
        </row>
        <row r="8227">
          <cell r="A8227">
            <v>2020</v>
          </cell>
        </row>
        <row r="8228">
          <cell r="A8228">
            <v>2020</v>
          </cell>
        </row>
        <row r="8229">
          <cell r="A8229">
            <v>2020</v>
          </cell>
        </row>
        <row r="8230">
          <cell r="A8230">
            <v>2020</v>
          </cell>
        </row>
        <row r="8231">
          <cell r="A8231">
            <v>2020</v>
          </cell>
        </row>
        <row r="8232">
          <cell r="A8232">
            <v>2020</v>
          </cell>
        </row>
        <row r="8233">
          <cell r="A8233">
            <v>2020</v>
          </cell>
        </row>
        <row r="8234">
          <cell r="A8234">
            <v>2020</v>
          </cell>
        </row>
        <row r="8235">
          <cell r="A8235">
            <v>2020</v>
          </cell>
        </row>
        <row r="8236">
          <cell r="A8236">
            <v>2020</v>
          </cell>
        </row>
        <row r="8237">
          <cell r="A8237">
            <v>2020</v>
          </cell>
        </row>
        <row r="8238">
          <cell r="A8238">
            <v>2020</v>
          </cell>
        </row>
        <row r="8239">
          <cell r="A8239">
            <v>2020</v>
          </cell>
        </row>
        <row r="8240">
          <cell r="A8240">
            <v>2020</v>
          </cell>
        </row>
        <row r="8241">
          <cell r="A8241">
            <v>2020</v>
          </cell>
        </row>
        <row r="8242">
          <cell r="A8242">
            <v>2020</v>
          </cell>
        </row>
        <row r="8243">
          <cell r="A8243">
            <v>2020</v>
          </cell>
        </row>
        <row r="8244">
          <cell r="A8244">
            <v>2020</v>
          </cell>
        </row>
        <row r="8245">
          <cell r="A8245">
            <v>2020</v>
          </cell>
        </row>
        <row r="8246">
          <cell r="A8246">
            <v>2020</v>
          </cell>
        </row>
        <row r="8247">
          <cell r="A8247">
            <v>2020</v>
          </cell>
        </row>
        <row r="8248">
          <cell r="A8248">
            <v>2020</v>
          </cell>
        </row>
        <row r="8249">
          <cell r="A8249">
            <v>2020</v>
          </cell>
        </row>
        <row r="8250">
          <cell r="A8250">
            <v>2020</v>
          </cell>
        </row>
        <row r="8251">
          <cell r="A8251">
            <v>2020</v>
          </cell>
        </row>
        <row r="8252">
          <cell r="A8252">
            <v>2020</v>
          </cell>
        </row>
        <row r="8253">
          <cell r="A8253">
            <v>2020</v>
          </cell>
        </row>
        <row r="8254">
          <cell r="A8254">
            <v>2020</v>
          </cell>
        </row>
        <row r="8255">
          <cell r="A8255">
            <v>2020</v>
          </cell>
        </row>
        <row r="8256">
          <cell r="A8256">
            <v>2020</v>
          </cell>
        </row>
        <row r="8257">
          <cell r="A8257">
            <v>2020</v>
          </cell>
        </row>
        <row r="8258">
          <cell r="A8258">
            <v>2020</v>
          </cell>
        </row>
        <row r="8259">
          <cell r="A8259">
            <v>2020</v>
          </cell>
        </row>
        <row r="8260">
          <cell r="A8260">
            <v>2020</v>
          </cell>
        </row>
        <row r="8261">
          <cell r="A8261">
            <v>2020</v>
          </cell>
        </row>
        <row r="8262">
          <cell r="A8262">
            <v>2020</v>
          </cell>
        </row>
        <row r="8263">
          <cell r="A8263">
            <v>2020</v>
          </cell>
        </row>
        <row r="8264">
          <cell r="A8264">
            <v>2020</v>
          </cell>
        </row>
        <row r="8265">
          <cell r="A8265">
            <v>2020</v>
          </cell>
        </row>
        <row r="8266">
          <cell r="A8266">
            <v>2020</v>
          </cell>
        </row>
        <row r="8267">
          <cell r="A8267">
            <v>2020</v>
          </cell>
        </row>
        <row r="8268">
          <cell r="A8268">
            <v>2020</v>
          </cell>
        </row>
        <row r="8269">
          <cell r="A8269">
            <v>2020</v>
          </cell>
        </row>
        <row r="8270">
          <cell r="A8270">
            <v>2020</v>
          </cell>
        </row>
        <row r="8271">
          <cell r="A8271">
            <v>2020</v>
          </cell>
        </row>
        <row r="8272">
          <cell r="A8272">
            <v>2020</v>
          </cell>
        </row>
        <row r="8273">
          <cell r="A8273">
            <v>2020</v>
          </cell>
        </row>
        <row r="8274">
          <cell r="A8274">
            <v>2020</v>
          </cell>
        </row>
        <row r="8275">
          <cell r="A8275">
            <v>2020</v>
          </cell>
        </row>
        <row r="8276">
          <cell r="A8276">
            <v>2020</v>
          </cell>
        </row>
        <row r="8277">
          <cell r="A8277">
            <v>2020</v>
          </cell>
        </row>
        <row r="8278">
          <cell r="A8278">
            <v>2020</v>
          </cell>
        </row>
        <row r="8279">
          <cell r="A8279">
            <v>2020</v>
          </cell>
        </row>
        <row r="8280">
          <cell r="A8280">
            <v>2020</v>
          </cell>
        </row>
        <row r="8281">
          <cell r="A8281">
            <v>2020</v>
          </cell>
        </row>
        <row r="8282">
          <cell r="A8282">
            <v>2020</v>
          </cell>
        </row>
        <row r="8283">
          <cell r="A8283">
            <v>2020</v>
          </cell>
        </row>
        <row r="8284">
          <cell r="A8284">
            <v>2020</v>
          </cell>
        </row>
        <row r="8285">
          <cell r="A8285">
            <v>2020</v>
          </cell>
        </row>
        <row r="8286">
          <cell r="A8286">
            <v>2020</v>
          </cell>
        </row>
        <row r="8287">
          <cell r="A8287">
            <v>2020</v>
          </cell>
        </row>
        <row r="8288">
          <cell r="A8288">
            <v>2020</v>
          </cell>
        </row>
        <row r="8289">
          <cell r="A8289">
            <v>2020</v>
          </cell>
        </row>
        <row r="8290">
          <cell r="A8290">
            <v>2020</v>
          </cell>
        </row>
        <row r="8291">
          <cell r="A8291">
            <v>2020</v>
          </cell>
        </row>
        <row r="8292">
          <cell r="A8292">
            <v>2020</v>
          </cell>
        </row>
        <row r="8293">
          <cell r="A8293">
            <v>2020</v>
          </cell>
        </row>
        <row r="8294">
          <cell r="A8294">
            <v>2020</v>
          </cell>
        </row>
        <row r="8295">
          <cell r="A8295">
            <v>2020</v>
          </cell>
        </row>
        <row r="8296">
          <cell r="A8296">
            <v>2020</v>
          </cell>
        </row>
        <row r="8297">
          <cell r="A8297">
            <v>2020</v>
          </cell>
        </row>
        <row r="8298">
          <cell r="A8298">
            <v>2020</v>
          </cell>
        </row>
        <row r="8299">
          <cell r="A8299">
            <v>2020</v>
          </cell>
        </row>
        <row r="8300">
          <cell r="A8300">
            <v>2020</v>
          </cell>
        </row>
        <row r="8301">
          <cell r="A8301">
            <v>2020</v>
          </cell>
        </row>
        <row r="8302">
          <cell r="A8302">
            <v>2020</v>
          </cell>
        </row>
        <row r="8303">
          <cell r="A8303">
            <v>2020</v>
          </cell>
        </row>
        <row r="8304">
          <cell r="A8304">
            <v>2020</v>
          </cell>
        </row>
        <row r="8305">
          <cell r="A8305">
            <v>2020</v>
          </cell>
        </row>
        <row r="8306">
          <cell r="A8306">
            <v>2020</v>
          </cell>
        </row>
        <row r="8307">
          <cell r="A8307">
            <v>2020</v>
          </cell>
        </row>
        <row r="8308">
          <cell r="A8308">
            <v>2020</v>
          </cell>
        </row>
        <row r="8309">
          <cell r="A8309">
            <v>2020</v>
          </cell>
        </row>
        <row r="8310">
          <cell r="A8310">
            <v>2020</v>
          </cell>
        </row>
        <row r="8311">
          <cell r="A8311">
            <v>2020</v>
          </cell>
        </row>
        <row r="8312">
          <cell r="A8312">
            <v>2020</v>
          </cell>
        </row>
        <row r="8313">
          <cell r="A8313">
            <v>2020</v>
          </cell>
        </row>
        <row r="8314">
          <cell r="A8314">
            <v>2020</v>
          </cell>
        </row>
        <row r="8315">
          <cell r="A8315">
            <v>2020</v>
          </cell>
        </row>
        <row r="8316">
          <cell r="A8316">
            <v>2020</v>
          </cell>
        </row>
        <row r="8317">
          <cell r="A8317">
            <v>2020</v>
          </cell>
        </row>
        <row r="8318">
          <cell r="A8318">
            <v>2020</v>
          </cell>
        </row>
        <row r="8319">
          <cell r="A8319">
            <v>2020</v>
          </cell>
        </row>
        <row r="8320">
          <cell r="A8320">
            <v>2020</v>
          </cell>
        </row>
        <row r="8321">
          <cell r="A8321">
            <v>2020</v>
          </cell>
        </row>
        <row r="8322">
          <cell r="A8322">
            <v>2020</v>
          </cell>
        </row>
        <row r="8323">
          <cell r="A8323">
            <v>2020</v>
          </cell>
        </row>
        <row r="8324">
          <cell r="A8324">
            <v>2020</v>
          </cell>
        </row>
        <row r="8325">
          <cell r="A8325">
            <v>2020</v>
          </cell>
        </row>
        <row r="8326">
          <cell r="A8326">
            <v>2020</v>
          </cell>
        </row>
        <row r="8327">
          <cell r="A8327">
            <v>2020</v>
          </cell>
        </row>
        <row r="8328">
          <cell r="A8328">
            <v>2020</v>
          </cell>
        </row>
        <row r="8329">
          <cell r="A8329">
            <v>2020</v>
          </cell>
        </row>
        <row r="8330">
          <cell r="A8330">
            <v>2020</v>
          </cell>
        </row>
        <row r="8331">
          <cell r="A8331">
            <v>2020</v>
          </cell>
        </row>
        <row r="8332">
          <cell r="A8332">
            <v>2020</v>
          </cell>
        </row>
        <row r="8333">
          <cell r="A8333">
            <v>2020</v>
          </cell>
        </row>
        <row r="8334">
          <cell r="A8334">
            <v>2020</v>
          </cell>
        </row>
        <row r="8335">
          <cell r="A8335">
            <v>2020</v>
          </cell>
        </row>
        <row r="8336">
          <cell r="A8336">
            <v>2020</v>
          </cell>
        </row>
        <row r="8337">
          <cell r="A8337">
            <v>2020</v>
          </cell>
        </row>
        <row r="8338">
          <cell r="A8338">
            <v>2020</v>
          </cell>
        </row>
        <row r="8339">
          <cell r="A8339">
            <v>2020</v>
          </cell>
        </row>
        <row r="8340">
          <cell r="A8340">
            <v>2020</v>
          </cell>
        </row>
        <row r="8341">
          <cell r="A8341">
            <v>2020</v>
          </cell>
        </row>
        <row r="8342">
          <cell r="A8342">
            <v>2020</v>
          </cell>
        </row>
        <row r="8343">
          <cell r="A8343">
            <v>2020</v>
          </cell>
        </row>
        <row r="8344">
          <cell r="A8344">
            <v>2020</v>
          </cell>
        </row>
        <row r="8345">
          <cell r="A8345">
            <v>2020</v>
          </cell>
        </row>
        <row r="8346">
          <cell r="A8346">
            <v>2020</v>
          </cell>
        </row>
        <row r="8347">
          <cell r="A8347">
            <v>2020</v>
          </cell>
        </row>
        <row r="8348">
          <cell r="A8348">
            <v>2020</v>
          </cell>
        </row>
        <row r="8349">
          <cell r="A8349">
            <v>2020</v>
          </cell>
        </row>
        <row r="8350">
          <cell r="A8350">
            <v>2020</v>
          </cell>
        </row>
        <row r="8351">
          <cell r="A8351">
            <v>2020</v>
          </cell>
        </row>
        <row r="8352">
          <cell r="A8352">
            <v>2020</v>
          </cell>
        </row>
        <row r="8353">
          <cell r="A8353">
            <v>2020</v>
          </cell>
        </row>
        <row r="8354">
          <cell r="A8354">
            <v>2020</v>
          </cell>
        </row>
        <row r="8355">
          <cell r="A8355">
            <v>2020</v>
          </cell>
        </row>
        <row r="8356">
          <cell r="A8356">
            <v>2020</v>
          </cell>
        </row>
        <row r="8357">
          <cell r="A8357">
            <v>2020</v>
          </cell>
        </row>
        <row r="8358">
          <cell r="A8358">
            <v>2020</v>
          </cell>
        </row>
        <row r="8359">
          <cell r="A8359">
            <v>2020</v>
          </cell>
        </row>
        <row r="8360">
          <cell r="A8360">
            <v>2020</v>
          </cell>
        </row>
        <row r="8361">
          <cell r="A8361">
            <v>2020</v>
          </cell>
        </row>
        <row r="8362">
          <cell r="A8362">
            <v>2020</v>
          </cell>
        </row>
        <row r="8363">
          <cell r="A8363">
            <v>2020</v>
          </cell>
        </row>
        <row r="8364">
          <cell r="A8364">
            <v>2020</v>
          </cell>
        </row>
        <row r="8365">
          <cell r="A8365">
            <v>2020</v>
          </cell>
        </row>
        <row r="8366">
          <cell r="A8366">
            <v>2020</v>
          </cell>
        </row>
        <row r="8367">
          <cell r="A8367">
            <v>2020</v>
          </cell>
        </row>
        <row r="8368">
          <cell r="A8368">
            <v>2020</v>
          </cell>
        </row>
        <row r="8369">
          <cell r="A8369">
            <v>2020</v>
          </cell>
        </row>
        <row r="8370">
          <cell r="A8370">
            <v>2020</v>
          </cell>
        </row>
        <row r="8371">
          <cell r="A8371">
            <v>2020</v>
          </cell>
        </row>
        <row r="8372">
          <cell r="A8372">
            <v>2020</v>
          </cell>
        </row>
        <row r="8373">
          <cell r="A8373">
            <v>2020</v>
          </cell>
        </row>
        <row r="8374">
          <cell r="A8374">
            <v>2020</v>
          </cell>
        </row>
        <row r="8375">
          <cell r="A8375">
            <v>2020</v>
          </cell>
        </row>
        <row r="8376">
          <cell r="A8376">
            <v>2020</v>
          </cell>
        </row>
        <row r="8377">
          <cell r="A8377">
            <v>2020</v>
          </cell>
        </row>
        <row r="8378">
          <cell r="A8378">
            <v>2020</v>
          </cell>
        </row>
        <row r="8379">
          <cell r="A8379">
            <v>2020</v>
          </cell>
        </row>
        <row r="8380">
          <cell r="A8380">
            <v>2020</v>
          </cell>
        </row>
        <row r="8381">
          <cell r="A8381">
            <v>2020</v>
          </cell>
        </row>
        <row r="8382">
          <cell r="A8382">
            <v>2020</v>
          </cell>
        </row>
        <row r="8383">
          <cell r="A8383">
            <v>2020</v>
          </cell>
        </row>
        <row r="8384">
          <cell r="A8384">
            <v>2020</v>
          </cell>
        </row>
        <row r="8385">
          <cell r="A8385">
            <v>2020</v>
          </cell>
        </row>
        <row r="8386">
          <cell r="A8386">
            <v>2020</v>
          </cell>
        </row>
        <row r="8387">
          <cell r="A8387">
            <v>2020</v>
          </cell>
        </row>
        <row r="8388">
          <cell r="A8388">
            <v>2020</v>
          </cell>
        </row>
        <row r="8389">
          <cell r="A8389">
            <v>2020</v>
          </cell>
        </row>
        <row r="8390">
          <cell r="A8390">
            <v>2020</v>
          </cell>
        </row>
        <row r="8391">
          <cell r="A8391">
            <v>2020</v>
          </cell>
        </row>
        <row r="8392">
          <cell r="A8392">
            <v>2020</v>
          </cell>
        </row>
        <row r="8393">
          <cell r="A8393">
            <v>2020</v>
          </cell>
        </row>
        <row r="8394">
          <cell r="A8394">
            <v>2020</v>
          </cell>
        </row>
        <row r="8395">
          <cell r="A8395">
            <v>2020</v>
          </cell>
        </row>
        <row r="8396">
          <cell r="A8396">
            <v>2020</v>
          </cell>
        </row>
        <row r="8397">
          <cell r="A8397">
            <v>2020</v>
          </cell>
        </row>
        <row r="8398">
          <cell r="A8398">
            <v>2020</v>
          </cell>
        </row>
        <row r="8399">
          <cell r="A8399">
            <v>2020</v>
          </cell>
        </row>
        <row r="8400">
          <cell r="A8400">
            <v>2020</v>
          </cell>
        </row>
        <row r="8401">
          <cell r="A8401">
            <v>2020</v>
          </cell>
        </row>
        <row r="8402">
          <cell r="A8402">
            <v>2020</v>
          </cell>
        </row>
        <row r="8403">
          <cell r="A8403">
            <v>2020</v>
          </cell>
        </row>
        <row r="8404">
          <cell r="A8404">
            <v>2020</v>
          </cell>
        </row>
        <row r="8405">
          <cell r="A8405">
            <v>2020</v>
          </cell>
        </row>
        <row r="8406">
          <cell r="A8406">
            <v>2020</v>
          </cell>
        </row>
        <row r="8407">
          <cell r="A8407">
            <v>2020</v>
          </cell>
        </row>
        <row r="8408">
          <cell r="A8408">
            <v>2020</v>
          </cell>
        </row>
        <row r="8409">
          <cell r="A8409">
            <v>2020</v>
          </cell>
        </row>
        <row r="8410">
          <cell r="A8410">
            <v>2020</v>
          </cell>
        </row>
        <row r="8411">
          <cell r="A8411">
            <v>2020</v>
          </cell>
        </row>
        <row r="8412">
          <cell r="A8412">
            <v>2020</v>
          </cell>
        </row>
        <row r="8413">
          <cell r="A8413">
            <v>2020</v>
          </cell>
        </row>
        <row r="8414">
          <cell r="A8414">
            <v>2020</v>
          </cell>
        </row>
        <row r="8415">
          <cell r="A8415">
            <v>2020</v>
          </cell>
        </row>
        <row r="8416">
          <cell r="A8416">
            <v>2020</v>
          </cell>
        </row>
        <row r="8417">
          <cell r="A8417">
            <v>2020</v>
          </cell>
        </row>
        <row r="8418">
          <cell r="A8418">
            <v>2020</v>
          </cell>
        </row>
        <row r="8419">
          <cell r="A8419">
            <v>2020</v>
          </cell>
        </row>
        <row r="8420">
          <cell r="A8420">
            <v>2020</v>
          </cell>
        </row>
        <row r="8421">
          <cell r="A8421">
            <v>2020</v>
          </cell>
        </row>
        <row r="8422">
          <cell r="A8422">
            <v>2020</v>
          </cell>
        </row>
        <row r="8423">
          <cell r="A8423">
            <v>2020</v>
          </cell>
        </row>
        <row r="8424">
          <cell r="A8424">
            <v>2020</v>
          </cell>
        </row>
        <row r="8425">
          <cell r="A8425">
            <v>2020</v>
          </cell>
        </row>
        <row r="8426">
          <cell r="A8426">
            <v>2020</v>
          </cell>
        </row>
        <row r="8427">
          <cell r="A8427">
            <v>2020</v>
          </cell>
        </row>
        <row r="8428">
          <cell r="A8428">
            <v>2020</v>
          </cell>
        </row>
        <row r="8429">
          <cell r="A8429">
            <v>2020</v>
          </cell>
        </row>
        <row r="8430">
          <cell r="A8430">
            <v>2020</v>
          </cell>
        </row>
        <row r="8431">
          <cell r="A8431">
            <v>2020</v>
          </cell>
        </row>
        <row r="8432">
          <cell r="A8432">
            <v>2020</v>
          </cell>
        </row>
        <row r="8433">
          <cell r="A8433">
            <v>2020</v>
          </cell>
        </row>
        <row r="8434">
          <cell r="A8434">
            <v>2020</v>
          </cell>
        </row>
        <row r="8435">
          <cell r="A8435">
            <v>2020</v>
          </cell>
        </row>
        <row r="8436">
          <cell r="A8436">
            <v>2020</v>
          </cell>
        </row>
        <row r="8437">
          <cell r="A8437">
            <v>2020</v>
          </cell>
        </row>
        <row r="8438">
          <cell r="A8438">
            <v>2020</v>
          </cell>
        </row>
        <row r="8439">
          <cell r="A8439">
            <v>2020</v>
          </cell>
        </row>
        <row r="8440">
          <cell r="A8440">
            <v>2020</v>
          </cell>
        </row>
        <row r="8441">
          <cell r="A8441">
            <v>2020</v>
          </cell>
        </row>
        <row r="8442">
          <cell r="A8442">
            <v>2020</v>
          </cell>
        </row>
        <row r="8443">
          <cell r="A8443">
            <v>2020</v>
          </cell>
        </row>
        <row r="8444">
          <cell r="A8444">
            <v>2020</v>
          </cell>
        </row>
        <row r="8445">
          <cell r="A8445">
            <v>2020</v>
          </cell>
        </row>
        <row r="8446">
          <cell r="A8446">
            <v>2020</v>
          </cell>
        </row>
        <row r="8447">
          <cell r="A8447">
            <v>2020</v>
          </cell>
        </row>
        <row r="8448">
          <cell r="A8448">
            <v>2020</v>
          </cell>
        </row>
        <row r="8449">
          <cell r="A8449">
            <v>2020</v>
          </cell>
        </row>
        <row r="8450">
          <cell r="A8450">
            <v>2020</v>
          </cell>
        </row>
        <row r="8451">
          <cell r="A8451">
            <v>2020</v>
          </cell>
        </row>
        <row r="8452">
          <cell r="A8452">
            <v>2020</v>
          </cell>
        </row>
        <row r="8453">
          <cell r="A8453">
            <v>2020</v>
          </cell>
        </row>
        <row r="8454">
          <cell r="A8454">
            <v>2020</v>
          </cell>
        </row>
        <row r="8455">
          <cell r="A8455">
            <v>2020</v>
          </cell>
        </row>
        <row r="8456">
          <cell r="A8456">
            <v>2020</v>
          </cell>
        </row>
        <row r="8457">
          <cell r="A8457">
            <v>2020</v>
          </cell>
        </row>
        <row r="8458">
          <cell r="A8458">
            <v>2020</v>
          </cell>
        </row>
        <row r="8459">
          <cell r="A8459">
            <v>2020</v>
          </cell>
        </row>
        <row r="8460">
          <cell r="A8460">
            <v>2020</v>
          </cell>
        </row>
        <row r="8461">
          <cell r="A8461">
            <v>2020</v>
          </cell>
        </row>
        <row r="8462">
          <cell r="A8462">
            <v>2020</v>
          </cell>
        </row>
        <row r="8463">
          <cell r="A8463">
            <v>2020</v>
          </cell>
        </row>
        <row r="8464">
          <cell r="A8464">
            <v>2020</v>
          </cell>
        </row>
        <row r="8465">
          <cell r="A8465">
            <v>2020</v>
          </cell>
        </row>
        <row r="8466">
          <cell r="A8466">
            <v>2020</v>
          </cell>
        </row>
        <row r="8467">
          <cell r="A8467">
            <v>2020</v>
          </cell>
        </row>
        <row r="8468">
          <cell r="A8468">
            <v>2020</v>
          </cell>
        </row>
        <row r="8469">
          <cell r="A8469">
            <v>2020</v>
          </cell>
        </row>
        <row r="8470">
          <cell r="A8470">
            <v>2020</v>
          </cell>
        </row>
        <row r="8471">
          <cell r="A8471">
            <v>2020</v>
          </cell>
        </row>
        <row r="8472">
          <cell r="A8472">
            <v>2020</v>
          </cell>
        </row>
        <row r="8473">
          <cell r="A8473">
            <v>2020</v>
          </cell>
        </row>
        <row r="8474">
          <cell r="A8474">
            <v>2020</v>
          </cell>
        </row>
        <row r="8475">
          <cell r="A8475">
            <v>2020</v>
          </cell>
        </row>
        <row r="8476">
          <cell r="A8476">
            <v>2020</v>
          </cell>
        </row>
        <row r="8477">
          <cell r="A8477">
            <v>2020</v>
          </cell>
        </row>
        <row r="8478">
          <cell r="A8478">
            <v>2020</v>
          </cell>
        </row>
        <row r="8479">
          <cell r="A8479">
            <v>2020</v>
          </cell>
        </row>
        <row r="8480">
          <cell r="A8480">
            <v>2020</v>
          </cell>
        </row>
        <row r="8481">
          <cell r="A8481">
            <v>2020</v>
          </cell>
        </row>
        <row r="8482">
          <cell r="A8482">
            <v>2020</v>
          </cell>
        </row>
        <row r="8483">
          <cell r="A8483">
            <v>2020</v>
          </cell>
        </row>
        <row r="8484">
          <cell r="A8484">
            <v>2020</v>
          </cell>
        </row>
        <row r="8485">
          <cell r="A8485">
            <v>2020</v>
          </cell>
        </row>
        <row r="8486">
          <cell r="A8486">
            <v>2020</v>
          </cell>
        </row>
        <row r="8487">
          <cell r="A8487">
            <v>2020</v>
          </cell>
        </row>
        <row r="8488">
          <cell r="A8488">
            <v>2020</v>
          </cell>
        </row>
        <row r="8489">
          <cell r="A8489">
            <v>2020</v>
          </cell>
        </row>
        <row r="8490">
          <cell r="A8490">
            <v>2020</v>
          </cell>
        </row>
        <row r="8491">
          <cell r="A8491">
            <v>2020</v>
          </cell>
        </row>
        <row r="8492">
          <cell r="A8492">
            <v>2020</v>
          </cell>
        </row>
        <row r="8493">
          <cell r="A8493">
            <v>2020</v>
          </cell>
        </row>
        <row r="8494">
          <cell r="A8494">
            <v>2020</v>
          </cell>
        </row>
        <row r="8495">
          <cell r="A8495">
            <v>2020</v>
          </cell>
        </row>
        <row r="8496">
          <cell r="A8496">
            <v>2020</v>
          </cell>
        </row>
        <row r="8497">
          <cell r="A8497">
            <v>2020</v>
          </cell>
        </row>
        <row r="8498">
          <cell r="A8498">
            <v>2020</v>
          </cell>
        </row>
        <row r="8499">
          <cell r="A8499">
            <v>2020</v>
          </cell>
        </row>
        <row r="8500">
          <cell r="A8500">
            <v>2020</v>
          </cell>
        </row>
        <row r="8501">
          <cell r="A8501">
            <v>2020</v>
          </cell>
        </row>
        <row r="8502">
          <cell r="A8502">
            <v>2020</v>
          </cell>
        </row>
        <row r="8503">
          <cell r="A8503">
            <v>2020</v>
          </cell>
        </row>
        <row r="8504">
          <cell r="A8504">
            <v>2020</v>
          </cell>
        </row>
        <row r="8505">
          <cell r="A8505">
            <v>2020</v>
          </cell>
        </row>
        <row r="8506">
          <cell r="A8506">
            <v>2020</v>
          </cell>
        </row>
        <row r="8507">
          <cell r="A8507">
            <v>2020</v>
          </cell>
        </row>
        <row r="8508">
          <cell r="A8508">
            <v>2020</v>
          </cell>
        </row>
        <row r="8509">
          <cell r="A8509">
            <v>2020</v>
          </cell>
        </row>
        <row r="8510">
          <cell r="A8510">
            <v>2020</v>
          </cell>
        </row>
        <row r="8511">
          <cell r="A8511">
            <v>2020</v>
          </cell>
        </row>
        <row r="8512">
          <cell r="A8512">
            <v>2020</v>
          </cell>
        </row>
        <row r="8513">
          <cell r="A8513">
            <v>2020</v>
          </cell>
        </row>
        <row r="8514">
          <cell r="A8514">
            <v>2020</v>
          </cell>
        </row>
        <row r="8515">
          <cell r="A8515">
            <v>2020</v>
          </cell>
        </row>
        <row r="8516">
          <cell r="A8516">
            <v>2020</v>
          </cell>
        </row>
        <row r="8517">
          <cell r="A8517">
            <v>2020</v>
          </cell>
        </row>
        <row r="8518">
          <cell r="A8518">
            <v>2020</v>
          </cell>
        </row>
        <row r="8519">
          <cell r="A8519">
            <v>2020</v>
          </cell>
        </row>
        <row r="8520">
          <cell r="A8520">
            <v>2020</v>
          </cell>
        </row>
        <row r="8521">
          <cell r="A8521">
            <v>2020</v>
          </cell>
        </row>
        <row r="8522">
          <cell r="A8522">
            <v>2020</v>
          </cell>
        </row>
        <row r="8523">
          <cell r="A8523">
            <v>2020</v>
          </cell>
        </row>
        <row r="8524">
          <cell r="A8524">
            <v>2020</v>
          </cell>
        </row>
        <row r="8525">
          <cell r="A8525">
            <v>2020</v>
          </cell>
        </row>
        <row r="8526">
          <cell r="A8526">
            <v>2020</v>
          </cell>
        </row>
        <row r="8527">
          <cell r="A8527">
            <v>2020</v>
          </cell>
        </row>
        <row r="8528">
          <cell r="A8528">
            <v>2020</v>
          </cell>
        </row>
        <row r="8529">
          <cell r="A8529">
            <v>2020</v>
          </cell>
        </row>
        <row r="8530">
          <cell r="A8530">
            <v>2020</v>
          </cell>
        </row>
        <row r="8531">
          <cell r="A8531">
            <v>2020</v>
          </cell>
        </row>
        <row r="8532">
          <cell r="A8532">
            <v>2020</v>
          </cell>
        </row>
        <row r="8533">
          <cell r="A8533">
            <v>2020</v>
          </cell>
        </row>
        <row r="8534">
          <cell r="A8534">
            <v>2020</v>
          </cell>
        </row>
        <row r="8535">
          <cell r="A8535">
            <v>2020</v>
          </cell>
        </row>
        <row r="8536">
          <cell r="A8536">
            <v>2020</v>
          </cell>
        </row>
        <row r="8537">
          <cell r="A8537">
            <v>2020</v>
          </cell>
        </row>
        <row r="8538">
          <cell r="A8538">
            <v>2020</v>
          </cell>
        </row>
        <row r="8539">
          <cell r="A8539">
            <v>2020</v>
          </cell>
        </row>
        <row r="8540">
          <cell r="A8540">
            <v>2020</v>
          </cell>
        </row>
        <row r="8541">
          <cell r="A8541">
            <v>2020</v>
          </cell>
        </row>
        <row r="8542">
          <cell r="A8542">
            <v>2020</v>
          </cell>
        </row>
        <row r="8543">
          <cell r="A8543">
            <v>2020</v>
          </cell>
        </row>
        <row r="8544">
          <cell r="A8544">
            <v>2020</v>
          </cell>
        </row>
        <row r="8545">
          <cell r="A8545">
            <v>2020</v>
          </cell>
        </row>
        <row r="8546">
          <cell r="A8546">
            <v>2020</v>
          </cell>
        </row>
        <row r="8547">
          <cell r="A8547">
            <v>2020</v>
          </cell>
        </row>
        <row r="8548">
          <cell r="A8548">
            <v>2020</v>
          </cell>
        </row>
        <row r="8549">
          <cell r="A8549">
            <v>2020</v>
          </cell>
        </row>
        <row r="8550">
          <cell r="A8550">
            <v>2020</v>
          </cell>
        </row>
        <row r="8551">
          <cell r="A8551">
            <v>2020</v>
          </cell>
        </row>
        <row r="8552">
          <cell r="A8552">
            <v>2020</v>
          </cell>
        </row>
        <row r="8553">
          <cell r="A8553">
            <v>2020</v>
          </cell>
        </row>
        <row r="8554">
          <cell r="A8554">
            <v>2020</v>
          </cell>
        </row>
        <row r="8555">
          <cell r="A8555">
            <v>2020</v>
          </cell>
        </row>
        <row r="8556">
          <cell r="A8556">
            <v>2020</v>
          </cell>
        </row>
        <row r="8557">
          <cell r="A8557">
            <v>2020</v>
          </cell>
        </row>
        <row r="8558">
          <cell r="A8558">
            <v>2020</v>
          </cell>
        </row>
        <row r="8559">
          <cell r="A8559">
            <v>2020</v>
          </cell>
        </row>
        <row r="8560">
          <cell r="A8560">
            <v>2020</v>
          </cell>
        </row>
        <row r="8561">
          <cell r="A8561">
            <v>2020</v>
          </cell>
        </row>
        <row r="8562">
          <cell r="A8562">
            <v>2020</v>
          </cell>
        </row>
        <row r="8563">
          <cell r="A8563">
            <v>2020</v>
          </cell>
        </row>
        <row r="8564">
          <cell r="A8564">
            <v>2020</v>
          </cell>
        </row>
        <row r="8565">
          <cell r="A8565">
            <v>2020</v>
          </cell>
        </row>
        <row r="8566">
          <cell r="A8566">
            <v>2020</v>
          </cell>
        </row>
        <row r="8567">
          <cell r="A8567">
            <v>2020</v>
          </cell>
        </row>
        <row r="8568">
          <cell r="A8568">
            <v>2020</v>
          </cell>
        </row>
        <row r="8569">
          <cell r="A8569">
            <v>2020</v>
          </cell>
        </row>
        <row r="8570">
          <cell r="A8570">
            <v>2020</v>
          </cell>
        </row>
        <row r="8571">
          <cell r="A8571">
            <v>2020</v>
          </cell>
        </row>
        <row r="8572">
          <cell r="A8572">
            <v>2020</v>
          </cell>
        </row>
        <row r="8573">
          <cell r="A8573">
            <v>2020</v>
          </cell>
        </row>
        <row r="8574">
          <cell r="A8574">
            <v>2020</v>
          </cell>
        </row>
        <row r="8575">
          <cell r="A8575">
            <v>2020</v>
          </cell>
        </row>
        <row r="8576">
          <cell r="A8576">
            <v>2020</v>
          </cell>
        </row>
        <row r="8577">
          <cell r="A8577">
            <v>2020</v>
          </cell>
        </row>
        <row r="8578">
          <cell r="A8578">
            <v>2020</v>
          </cell>
        </row>
        <row r="8579">
          <cell r="A8579">
            <v>2020</v>
          </cell>
        </row>
        <row r="8580">
          <cell r="A8580">
            <v>2020</v>
          </cell>
        </row>
        <row r="8581">
          <cell r="A8581">
            <v>2020</v>
          </cell>
        </row>
        <row r="8582">
          <cell r="A8582">
            <v>2020</v>
          </cell>
        </row>
        <row r="8583">
          <cell r="A8583">
            <v>2020</v>
          </cell>
        </row>
        <row r="8584">
          <cell r="A8584">
            <v>2020</v>
          </cell>
        </row>
        <row r="8585">
          <cell r="A8585">
            <v>2020</v>
          </cell>
        </row>
        <row r="8586">
          <cell r="A8586">
            <v>2020</v>
          </cell>
        </row>
        <row r="8587">
          <cell r="A8587">
            <v>2020</v>
          </cell>
        </row>
        <row r="8588">
          <cell r="A8588">
            <v>2020</v>
          </cell>
        </row>
        <row r="8589">
          <cell r="A8589">
            <v>2020</v>
          </cell>
        </row>
        <row r="8590">
          <cell r="A8590">
            <v>2020</v>
          </cell>
        </row>
        <row r="8591">
          <cell r="A8591">
            <v>2020</v>
          </cell>
        </row>
        <row r="8592">
          <cell r="A8592">
            <v>2020</v>
          </cell>
        </row>
        <row r="8593">
          <cell r="A8593">
            <v>2020</v>
          </cell>
        </row>
        <row r="8594">
          <cell r="A8594">
            <v>2020</v>
          </cell>
        </row>
        <row r="8595">
          <cell r="A8595">
            <v>2020</v>
          </cell>
        </row>
        <row r="8596">
          <cell r="A8596">
            <v>2020</v>
          </cell>
        </row>
        <row r="8597">
          <cell r="A8597">
            <v>2020</v>
          </cell>
        </row>
        <row r="8598">
          <cell r="A8598">
            <v>2020</v>
          </cell>
        </row>
        <row r="8599">
          <cell r="A8599">
            <v>2020</v>
          </cell>
        </row>
        <row r="8600">
          <cell r="A8600">
            <v>2020</v>
          </cell>
        </row>
        <row r="8601">
          <cell r="A8601">
            <v>2020</v>
          </cell>
        </row>
        <row r="8602">
          <cell r="A8602">
            <v>2020</v>
          </cell>
        </row>
        <row r="8603">
          <cell r="A8603">
            <v>2020</v>
          </cell>
        </row>
        <row r="8604">
          <cell r="A8604">
            <v>2020</v>
          </cell>
        </row>
        <row r="8605">
          <cell r="A8605">
            <v>2020</v>
          </cell>
        </row>
        <row r="8606">
          <cell r="A8606">
            <v>2020</v>
          </cell>
        </row>
        <row r="8607">
          <cell r="A8607">
            <v>2020</v>
          </cell>
        </row>
        <row r="8608">
          <cell r="A8608">
            <v>2020</v>
          </cell>
        </row>
        <row r="8609">
          <cell r="A8609">
            <v>2020</v>
          </cell>
        </row>
        <row r="8610">
          <cell r="A8610">
            <v>2020</v>
          </cell>
        </row>
        <row r="8611">
          <cell r="A8611">
            <v>2020</v>
          </cell>
        </row>
        <row r="8612">
          <cell r="A8612">
            <v>2020</v>
          </cell>
        </row>
        <row r="8613">
          <cell r="A8613">
            <v>2020</v>
          </cell>
        </row>
        <row r="8614">
          <cell r="A8614">
            <v>2020</v>
          </cell>
        </row>
        <row r="8615">
          <cell r="A8615">
            <v>2020</v>
          </cell>
        </row>
        <row r="8616">
          <cell r="A8616">
            <v>2020</v>
          </cell>
        </row>
        <row r="8617">
          <cell r="A8617">
            <v>2020</v>
          </cell>
        </row>
        <row r="8618">
          <cell r="A8618">
            <v>2020</v>
          </cell>
        </row>
        <row r="8619">
          <cell r="A8619">
            <v>2020</v>
          </cell>
        </row>
        <row r="8620">
          <cell r="A8620">
            <v>2020</v>
          </cell>
        </row>
        <row r="8621">
          <cell r="A8621">
            <v>2020</v>
          </cell>
        </row>
        <row r="8622">
          <cell r="A8622">
            <v>2020</v>
          </cell>
        </row>
        <row r="8623">
          <cell r="A8623">
            <v>2020</v>
          </cell>
        </row>
        <row r="8624">
          <cell r="A8624">
            <v>2020</v>
          </cell>
        </row>
        <row r="8625">
          <cell r="A8625">
            <v>2020</v>
          </cell>
        </row>
        <row r="8626">
          <cell r="A8626">
            <v>2020</v>
          </cell>
        </row>
        <row r="8627">
          <cell r="A8627">
            <v>2020</v>
          </cell>
        </row>
        <row r="8628">
          <cell r="A8628">
            <v>2020</v>
          </cell>
        </row>
        <row r="8629">
          <cell r="A8629">
            <v>2020</v>
          </cell>
        </row>
        <row r="8630">
          <cell r="A8630">
            <v>2020</v>
          </cell>
        </row>
        <row r="8631">
          <cell r="A8631">
            <v>2020</v>
          </cell>
        </row>
        <row r="8632">
          <cell r="A8632">
            <v>2020</v>
          </cell>
        </row>
        <row r="8633">
          <cell r="A8633">
            <v>2020</v>
          </cell>
        </row>
        <row r="8634">
          <cell r="A8634">
            <v>2020</v>
          </cell>
        </row>
        <row r="8635">
          <cell r="A8635">
            <v>2020</v>
          </cell>
        </row>
        <row r="8636">
          <cell r="A8636">
            <v>2020</v>
          </cell>
        </row>
        <row r="8637">
          <cell r="A8637">
            <v>2020</v>
          </cell>
        </row>
        <row r="8638">
          <cell r="A8638">
            <v>2020</v>
          </cell>
        </row>
        <row r="8639">
          <cell r="A8639">
            <v>2020</v>
          </cell>
        </row>
        <row r="8640">
          <cell r="A8640">
            <v>2020</v>
          </cell>
        </row>
        <row r="8641">
          <cell r="A8641">
            <v>2020</v>
          </cell>
        </row>
        <row r="8642">
          <cell r="A8642">
            <v>2020</v>
          </cell>
        </row>
        <row r="8643">
          <cell r="A8643">
            <v>2020</v>
          </cell>
        </row>
        <row r="8644">
          <cell r="A8644">
            <v>2020</v>
          </cell>
        </row>
        <row r="8645">
          <cell r="A8645">
            <v>2020</v>
          </cell>
        </row>
        <row r="8646">
          <cell r="A8646">
            <v>2020</v>
          </cell>
        </row>
        <row r="8647">
          <cell r="A8647">
            <v>2020</v>
          </cell>
        </row>
        <row r="8648">
          <cell r="A8648">
            <v>2020</v>
          </cell>
        </row>
        <row r="8649">
          <cell r="A8649">
            <v>2020</v>
          </cell>
        </row>
        <row r="8650">
          <cell r="A8650">
            <v>2020</v>
          </cell>
        </row>
        <row r="8651">
          <cell r="A8651">
            <v>2020</v>
          </cell>
        </row>
        <row r="8652">
          <cell r="A8652">
            <v>2020</v>
          </cell>
        </row>
        <row r="8653">
          <cell r="A8653">
            <v>2020</v>
          </cell>
        </row>
        <row r="8654">
          <cell r="A8654">
            <v>2020</v>
          </cell>
        </row>
        <row r="8655">
          <cell r="A8655">
            <v>2020</v>
          </cell>
        </row>
        <row r="8656">
          <cell r="A8656">
            <v>2020</v>
          </cell>
        </row>
        <row r="8657">
          <cell r="A8657">
            <v>2020</v>
          </cell>
        </row>
        <row r="8658">
          <cell r="A8658">
            <v>2020</v>
          </cell>
        </row>
        <row r="8659">
          <cell r="A8659">
            <v>2020</v>
          </cell>
        </row>
        <row r="8660">
          <cell r="A8660">
            <v>2020</v>
          </cell>
        </row>
        <row r="8661">
          <cell r="A8661">
            <v>2020</v>
          </cell>
        </row>
        <row r="8662">
          <cell r="A8662">
            <v>2020</v>
          </cell>
        </row>
        <row r="8663">
          <cell r="A8663">
            <v>2020</v>
          </cell>
        </row>
        <row r="8664">
          <cell r="A8664">
            <v>2020</v>
          </cell>
        </row>
        <row r="8665">
          <cell r="A8665">
            <v>2020</v>
          </cell>
        </row>
        <row r="8666">
          <cell r="A8666">
            <v>2020</v>
          </cell>
        </row>
        <row r="8667">
          <cell r="A8667">
            <v>2020</v>
          </cell>
        </row>
        <row r="8668">
          <cell r="A8668">
            <v>2020</v>
          </cell>
        </row>
        <row r="8669">
          <cell r="A8669">
            <v>2020</v>
          </cell>
        </row>
        <row r="8670">
          <cell r="A8670">
            <v>2020</v>
          </cell>
        </row>
        <row r="8671">
          <cell r="A8671">
            <v>2020</v>
          </cell>
        </row>
        <row r="8672">
          <cell r="A8672">
            <v>2020</v>
          </cell>
        </row>
        <row r="8673">
          <cell r="A8673">
            <v>2020</v>
          </cell>
        </row>
        <row r="8674">
          <cell r="A8674">
            <v>2020</v>
          </cell>
        </row>
        <row r="8675">
          <cell r="A8675">
            <v>2020</v>
          </cell>
        </row>
        <row r="8676">
          <cell r="A8676">
            <v>2020</v>
          </cell>
        </row>
        <row r="8677">
          <cell r="A8677">
            <v>2020</v>
          </cell>
        </row>
        <row r="8678">
          <cell r="A8678">
            <v>2020</v>
          </cell>
        </row>
        <row r="8679">
          <cell r="A8679">
            <v>2020</v>
          </cell>
        </row>
        <row r="8680">
          <cell r="A8680">
            <v>2020</v>
          </cell>
        </row>
        <row r="8681">
          <cell r="A8681">
            <v>2020</v>
          </cell>
        </row>
        <row r="8682">
          <cell r="A8682">
            <v>2020</v>
          </cell>
        </row>
        <row r="8683">
          <cell r="A8683">
            <v>2020</v>
          </cell>
        </row>
        <row r="8684">
          <cell r="A8684">
            <v>2020</v>
          </cell>
        </row>
        <row r="8685">
          <cell r="A8685">
            <v>2020</v>
          </cell>
        </row>
        <row r="8686">
          <cell r="A8686">
            <v>2020</v>
          </cell>
        </row>
        <row r="8687">
          <cell r="A8687">
            <v>2020</v>
          </cell>
        </row>
        <row r="8688">
          <cell r="A8688">
            <v>2020</v>
          </cell>
        </row>
        <row r="8689">
          <cell r="A8689">
            <v>2020</v>
          </cell>
        </row>
        <row r="8690">
          <cell r="A8690">
            <v>2020</v>
          </cell>
        </row>
        <row r="8691">
          <cell r="A8691">
            <v>2020</v>
          </cell>
        </row>
        <row r="8692">
          <cell r="A8692">
            <v>2020</v>
          </cell>
        </row>
        <row r="8693">
          <cell r="A8693">
            <v>2020</v>
          </cell>
        </row>
        <row r="8694">
          <cell r="A8694">
            <v>2020</v>
          </cell>
        </row>
        <row r="8695">
          <cell r="A8695">
            <v>2020</v>
          </cell>
        </row>
        <row r="8696">
          <cell r="A8696">
            <v>2020</v>
          </cell>
        </row>
        <row r="8697">
          <cell r="A8697">
            <v>2020</v>
          </cell>
        </row>
        <row r="8698">
          <cell r="A8698">
            <v>2020</v>
          </cell>
        </row>
        <row r="8699">
          <cell r="A8699">
            <v>2020</v>
          </cell>
        </row>
        <row r="8700">
          <cell r="A8700">
            <v>2020</v>
          </cell>
        </row>
        <row r="8701">
          <cell r="A8701">
            <v>2020</v>
          </cell>
        </row>
        <row r="8702">
          <cell r="A8702">
            <v>2020</v>
          </cell>
        </row>
        <row r="8703">
          <cell r="A8703">
            <v>2020</v>
          </cell>
        </row>
        <row r="8704">
          <cell r="A8704">
            <v>2020</v>
          </cell>
        </row>
        <row r="8705">
          <cell r="A8705">
            <v>2020</v>
          </cell>
        </row>
        <row r="8706">
          <cell r="A8706">
            <v>2020</v>
          </cell>
        </row>
        <row r="8707">
          <cell r="A8707">
            <v>2020</v>
          </cell>
        </row>
        <row r="8708">
          <cell r="A8708">
            <v>2020</v>
          </cell>
        </row>
        <row r="8709">
          <cell r="A8709">
            <v>2020</v>
          </cell>
        </row>
        <row r="8710">
          <cell r="A8710">
            <v>2020</v>
          </cell>
        </row>
        <row r="8711">
          <cell r="A8711">
            <v>2020</v>
          </cell>
        </row>
        <row r="8712">
          <cell r="A8712">
            <v>2020</v>
          </cell>
        </row>
        <row r="8713">
          <cell r="A8713">
            <v>2020</v>
          </cell>
        </row>
        <row r="8714">
          <cell r="A8714">
            <v>2020</v>
          </cell>
        </row>
        <row r="8715">
          <cell r="A8715">
            <v>2020</v>
          </cell>
        </row>
        <row r="8716">
          <cell r="A8716">
            <v>2020</v>
          </cell>
        </row>
        <row r="8717">
          <cell r="A8717">
            <v>2020</v>
          </cell>
        </row>
        <row r="8718">
          <cell r="A8718">
            <v>2020</v>
          </cell>
        </row>
        <row r="8719">
          <cell r="A8719">
            <v>2020</v>
          </cell>
        </row>
        <row r="8720">
          <cell r="A8720">
            <v>2020</v>
          </cell>
        </row>
        <row r="8721">
          <cell r="A8721">
            <v>2020</v>
          </cell>
        </row>
        <row r="8722">
          <cell r="A8722">
            <v>2020</v>
          </cell>
        </row>
        <row r="8723">
          <cell r="A8723">
            <v>2020</v>
          </cell>
        </row>
        <row r="8724">
          <cell r="A8724">
            <v>2020</v>
          </cell>
        </row>
        <row r="8725">
          <cell r="A8725">
            <v>2020</v>
          </cell>
        </row>
        <row r="8726">
          <cell r="A8726">
            <v>2020</v>
          </cell>
        </row>
        <row r="8727">
          <cell r="A8727">
            <v>2020</v>
          </cell>
        </row>
        <row r="8728">
          <cell r="A8728">
            <v>2020</v>
          </cell>
        </row>
        <row r="8729">
          <cell r="A8729">
            <v>2020</v>
          </cell>
        </row>
        <row r="8730">
          <cell r="A8730">
            <v>2020</v>
          </cell>
        </row>
        <row r="8731">
          <cell r="A8731">
            <v>2020</v>
          </cell>
        </row>
        <row r="8732">
          <cell r="A8732">
            <v>2020</v>
          </cell>
        </row>
        <row r="8733">
          <cell r="A8733">
            <v>2020</v>
          </cell>
        </row>
        <row r="8734">
          <cell r="A8734">
            <v>2020</v>
          </cell>
        </row>
        <row r="8735">
          <cell r="A8735">
            <v>2020</v>
          </cell>
        </row>
        <row r="8736">
          <cell r="A8736">
            <v>2020</v>
          </cell>
        </row>
        <row r="8737">
          <cell r="A8737">
            <v>2020</v>
          </cell>
        </row>
        <row r="8738">
          <cell r="A8738">
            <v>2020</v>
          </cell>
        </row>
        <row r="8739">
          <cell r="A8739">
            <v>2020</v>
          </cell>
        </row>
        <row r="8740">
          <cell r="A8740">
            <v>2020</v>
          </cell>
        </row>
        <row r="8741">
          <cell r="A8741">
            <v>2020</v>
          </cell>
        </row>
        <row r="8742">
          <cell r="A8742">
            <v>2020</v>
          </cell>
        </row>
        <row r="8743">
          <cell r="A8743">
            <v>2020</v>
          </cell>
        </row>
        <row r="8744">
          <cell r="A8744">
            <v>2020</v>
          </cell>
        </row>
        <row r="8745">
          <cell r="A8745">
            <v>2020</v>
          </cell>
        </row>
        <row r="8746">
          <cell r="A8746">
            <v>2020</v>
          </cell>
        </row>
        <row r="8747">
          <cell r="A8747">
            <v>2020</v>
          </cell>
        </row>
        <row r="8748">
          <cell r="A8748">
            <v>2020</v>
          </cell>
        </row>
        <row r="8749">
          <cell r="A8749">
            <v>2020</v>
          </cell>
        </row>
        <row r="8750">
          <cell r="A8750">
            <v>2020</v>
          </cell>
        </row>
        <row r="8751">
          <cell r="A8751">
            <v>2020</v>
          </cell>
        </row>
        <row r="8752">
          <cell r="A8752">
            <v>2020</v>
          </cell>
        </row>
        <row r="8753">
          <cell r="A8753">
            <v>2020</v>
          </cell>
        </row>
        <row r="8754">
          <cell r="A8754">
            <v>2020</v>
          </cell>
        </row>
        <row r="8755">
          <cell r="A8755">
            <v>2020</v>
          </cell>
        </row>
        <row r="8756">
          <cell r="A8756">
            <v>2020</v>
          </cell>
        </row>
        <row r="8757">
          <cell r="A8757">
            <v>2020</v>
          </cell>
        </row>
        <row r="8758">
          <cell r="A8758">
            <v>2020</v>
          </cell>
        </row>
        <row r="8759">
          <cell r="A8759">
            <v>2020</v>
          </cell>
        </row>
        <row r="8760">
          <cell r="A8760">
            <v>2020</v>
          </cell>
        </row>
        <row r="8761">
          <cell r="A8761">
            <v>2020</v>
          </cell>
        </row>
        <row r="8762">
          <cell r="A8762">
            <v>2020</v>
          </cell>
        </row>
        <row r="8763">
          <cell r="A8763">
            <v>2020</v>
          </cell>
        </row>
        <row r="8764">
          <cell r="A8764">
            <v>2020</v>
          </cell>
        </row>
        <row r="8765">
          <cell r="A8765">
            <v>2020</v>
          </cell>
        </row>
        <row r="8766">
          <cell r="A8766">
            <v>2020</v>
          </cell>
        </row>
        <row r="8767">
          <cell r="A8767">
            <v>2020</v>
          </cell>
        </row>
        <row r="8768">
          <cell r="A8768">
            <v>2020</v>
          </cell>
        </row>
        <row r="8769">
          <cell r="A8769">
            <v>2020</v>
          </cell>
        </row>
        <row r="8770">
          <cell r="A8770">
            <v>2020</v>
          </cell>
        </row>
        <row r="8771">
          <cell r="A8771">
            <v>2020</v>
          </cell>
        </row>
        <row r="8772">
          <cell r="A8772">
            <v>2020</v>
          </cell>
        </row>
        <row r="8773">
          <cell r="A8773">
            <v>2020</v>
          </cell>
        </row>
        <row r="8774">
          <cell r="A8774">
            <v>2020</v>
          </cell>
        </row>
        <row r="8775">
          <cell r="A8775">
            <v>2020</v>
          </cell>
        </row>
        <row r="8776">
          <cell r="A8776">
            <v>2020</v>
          </cell>
        </row>
        <row r="8777">
          <cell r="A8777">
            <v>2020</v>
          </cell>
        </row>
        <row r="8778">
          <cell r="A8778">
            <v>2020</v>
          </cell>
        </row>
        <row r="8779">
          <cell r="A8779">
            <v>2020</v>
          </cell>
        </row>
        <row r="8780">
          <cell r="A8780">
            <v>2020</v>
          </cell>
        </row>
        <row r="8781">
          <cell r="A8781">
            <v>2020</v>
          </cell>
        </row>
        <row r="8782">
          <cell r="A8782">
            <v>2020</v>
          </cell>
        </row>
        <row r="8783">
          <cell r="A8783">
            <v>2020</v>
          </cell>
        </row>
        <row r="8784">
          <cell r="A8784">
            <v>2020</v>
          </cell>
        </row>
        <row r="8785">
          <cell r="A8785">
            <v>2020</v>
          </cell>
        </row>
        <row r="8786">
          <cell r="A8786">
            <v>2020</v>
          </cell>
        </row>
        <row r="8787">
          <cell r="A8787">
            <v>2020</v>
          </cell>
        </row>
        <row r="8788">
          <cell r="A8788">
            <v>2020</v>
          </cell>
        </row>
        <row r="8789">
          <cell r="A8789">
            <v>2020</v>
          </cell>
        </row>
        <row r="8790">
          <cell r="A8790">
            <v>2020</v>
          </cell>
        </row>
        <row r="8791">
          <cell r="A8791">
            <v>2020</v>
          </cell>
        </row>
        <row r="8792">
          <cell r="A8792">
            <v>2020</v>
          </cell>
        </row>
        <row r="8793">
          <cell r="A8793">
            <v>2020</v>
          </cell>
        </row>
        <row r="8794">
          <cell r="A8794">
            <v>2020</v>
          </cell>
        </row>
        <row r="8795">
          <cell r="A8795">
            <v>2020</v>
          </cell>
        </row>
        <row r="8796">
          <cell r="A8796">
            <v>2020</v>
          </cell>
        </row>
        <row r="8797">
          <cell r="A8797">
            <v>2020</v>
          </cell>
        </row>
        <row r="8798">
          <cell r="A8798">
            <v>2020</v>
          </cell>
        </row>
        <row r="8799">
          <cell r="A8799">
            <v>2020</v>
          </cell>
        </row>
        <row r="8800">
          <cell r="A8800">
            <v>2020</v>
          </cell>
        </row>
        <row r="8801">
          <cell r="A8801">
            <v>2020</v>
          </cell>
        </row>
        <row r="8802">
          <cell r="A8802">
            <v>2020</v>
          </cell>
        </row>
        <row r="8803">
          <cell r="A8803">
            <v>2020</v>
          </cell>
        </row>
        <row r="8804">
          <cell r="A8804">
            <v>2020</v>
          </cell>
        </row>
        <row r="8805">
          <cell r="A8805">
            <v>2020</v>
          </cell>
        </row>
        <row r="8806">
          <cell r="A8806">
            <v>2020</v>
          </cell>
        </row>
        <row r="8807">
          <cell r="A8807">
            <v>2020</v>
          </cell>
        </row>
        <row r="8808">
          <cell r="A8808">
            <v>2020</v>
          </cell>
        </row>
        <row r="8809">
          <cell r="A8809">
            <v>2020</v>
          </cell>
        </row>
        <row r="8810">
          <cell r="A8810">
            <v>2020</v>
          </cell>
        </row>
        <row r="8811">
          <cell r="A8811">
            <v>2020</v>
          </cell>
        </row>
        <row r="8812">
          <cell r="A8812">
            <v>2020</v>
          </cell>
        </row>
        <row r="8813">
          <cell r="A8813">
            <v>2020</v>
          </cell>
        </row>
        <row r="8814">
          <cell r="A8814">
            <v>2020</v>
          </cell>
        </row>
        <row r="8815">
          <cell r="A8815">
            <v>2020</v>
          </cell>
        </row>
        <row r="8816">
          <cell r="A8816">
            <v>2020</v>
          </cell>
        </row>
        <row r="8817">
          <cell r="A8817">
            <v>2020</v>
          </cell>
        </row>
        <row r="8818">
          <cell r="A8818">
            <v>2020</v>
          </cell>
        </row>
        <row r="8819">
          <cell r="A8819">
            <v>2020</v>
          </cell>
        </row>
        <row r="8820">
          <cell r="A8820">
            <v>2020</v>
          </cell>
        </row>
        <row r="8821">
          <cell r="A8821">
            <v>2020</v>
          </cell>
        </row>
        <row r="8822">
          <cell r="A8822">
            <v>2020</v>
          </cell>
        </row>
        <row r="8823">
          <cell r="A8823">
            <v>2020</v>
          </cell>
        </row>
        <row r="8824">
          <cell r="A8824">
            <v>2020</v>
          </cell>
        </row>
        <row r="8825">
          <cell r="A8825">
            <v>2020</v>
          </cell>
        </row>
        <row r="8826">
          <cell r="A8826">
            <v>2020</v>
          </cell>
        </row>
        <row r="8827">
          <cell r="A8827">
            <v>2020</v>
          </cell>
        </row>
        <row r="8828">
          <cell r="A8828">
            <v>2020</v>
          </cell>
        </row>
        <row r="8829">
          <cell r="A8829">
            <v>2020</v>
          </cell>
        </row>
        <row r="8830">
          <cell r="A8830">
            <v>2020</v>
          </cell>
        </row>
        <row r="8831">
          <cell r="A8831">
            <v>2020</v>
          </cell>
        </row>
        <row r="8832">
          <cell r="A8832">
            <v>2020</v>
          </cell>
        </row>
        <row r="8833">
          <cell r="A8833">
            <v>2020</v>
          </cell>
        </row>
        <row r="8834">
          <cell r="A8834">
            <v>2020</v>
          </cell>
        </row>
        <row r="8835">
          <cell r="A8835">
            <v>2020</v>
          </cell>
        </row>
        <row r="8836">
          <cell r="A8836">
            <v>2020</v>
          </cell>
        </row>
        <row r="8837">
          <cell r="A8837">
            <v>2020</v>
          </cell>
        </row>
        <row r="8838">
          <cell r="A8838">
            <v>2020</v>
          </cell>
        </row>
        <row r="8839">
          <cell r="A8839">
            <v>2020</v>
          </cell>
        </row>
        <row r="8840">
          <cell r="A8840">
            <v>2020</v>
          </cell>
        </row>
        <row r="8841">
          <cell r="A8841">
            <v>2020</v>
          </cell>
        </row>
        <row r="8842">
          <cell r="A8842">
            <v>2020</v>
          </cell>
        </row>
        <row r="8843">
          <cell r="A8843">
            <v>2020</v>
          </cell>
        </row>
        <row r="8844">
          <cell r="A8844">
            <v>2020</v>
          </cell>
        </row>
        <row r="8845">
          <cell r="A8845">
            <v>2020</v>
          </cell>
        </row>
        <row r="8846">
          <cell r="A8846">
            <v>2020</v>
          </cell>
        </row>
        <row r="8847">
          <cell r="A8847">
            <v>2020</v>
          </cell>
        </row>
        <row r="8848">
          <cell r="A8848">
            <v>2020</v>
          </cell>
        </row>
        <row r="8849">
          <cell r="A8849">
            <v>2020</v>
          </cell>
        </row>
        <row r="8850">
          <cell r="A8850">
            <v>2020</v>
          </cell>
        </row>
        <row r="8851">
          <cell r="A8851">
            <v>2020</v>
          </cell>
        </row>
        <row r="8852">
          <cell r="A8852">
            <v>2020</v>
          </cell>
        </row>
        <row r="8853">
          <cell r="A8853">
            <v>2020</v>
          </cell>
        </row>
        <row r="8854">
          <cell r="A8854">
            <v>2020</v>
          </cell>
        </row>
        <row r="8855">
          <cell r="A8855">
            <v>2020</v>
          </cell>
        </row>
        <row r="8856">
          <cell r="A8856">
            <v>2020</v>
          </cell>
        </row>
        <row r="8857">
          <cell r="A8857">
            <v>2020</v>
          </cell>
        </row>
        <row r="8858">
          <cell r="A8858">
            <v>2020</v>
          </cell>
        </row>
        <row r="8859">
          <cell r="A8859">
            <v>2020</v>
          </cell>
        </row>
        <row r="8860">
          <cell r="A8860">
            <v>2020</v>
          </cell>
        </row>
        <row r="8861">
          <cell r="A8861">
            <v>2020</v>
          </cell>
        </row>
        <row r="8862">
          <cell r="A8862">
            <v>2020</v>
          </cell>
        </row>
        <row r="8863">
          <cell r="A8863">
            <v>2020</v>
          </cell>
        </row>
        <row r="8864">
          <cell r="A8864">
            <v>2020</v>
          </cell>
        </row>
        <row r="8865">
          <cell r="A8865">
            <v>2020</v>
          </cell>
        </row>
        <row r="8866">
          <cell r="A8866">
            <v>2020</v>
          </cell>
        </row>
        <row r="8867">
          <cell r="A8867">
            <v>2020</v>
          </cell>
        </row>
        <row r="8868">
          <cell r="A8868">
            <v>2020</v>
          </cell>
        </row>
        <row r="8869">
          <cell r="A8869">
            <v>2020</v>
          </cell>
        </row>
        <row r="8870">
          <cell r="A8870">
            <v>2020</v>
          </cell>
        </row>
        <row r="8871">
          <cell r="A8871">
            <v>2020</v>
          </cell>
        </row>
        <row r="8872">
          <cell r="A8872">
            <v>2020</v>
          </cell>
        </row>
        <row r="8873">
          <cell r="A8873">
            <v>2020</v>
          </cell>
        </row>
        <row r="8874">
          <cell r="A8874">
            <v>2020</v>
          </cell>
        </row>
        <row r="8875">
          <cell r="A8875">
            <v>2020</v>
          </cell>
        </row>
        <row r="8876">
          <cell r="A8876">
            <v>2020</v>
          </cell>
        </row>
        <row r="8877">
          <cell r="A8877">
            <v>2020</v>
          </cell>
        </row>
        <row r="8878">
          <cell r="A8878">
            <v>2020</v>
          </cell>
        </row>
        <row r="8879">
          <cell r="A8879">
            <v>2020</v>
          </cell>
        </row>
        <row r="8880">
          <cell r="A8880">
            <v>2020</v>
          </cell>
        </row>
        <row r="8881">
          <cell r="A8881">
            <v>2020</v>
          </cell>
        </row>
        <row r="8882">
          <cell r="A8882">
            <v>2020</v>
          </cell>
        </row>
        <row r="8883">
          <cell r="A8883">
            <v>2020</v>
          </cell>
        </row>
        <row r="8884">
          <cell r="A8884">
            <v>2020</v>
          </cell>
        </row>
        <row r="8885">
          <cell r="A8885">
            <v>2020</v>
          </cell>
        </row>
        <row r="8886">
          <cell r="A8886">
            <v>2020</v>
          </cell>
        </row>
        <row r="8887">
          <cell r="A8887">
            <v>2020</v>
          </cell>
        </row>
        <row r="8888">
          <cell r="A8888">
            <v>2020</v>
          </cell>
        </row>
        <row r="8889">
          <cell r="A8889">
            <v>2020</v>
          </cell>
        </row>
        <row r="8890">
          <cell r="A8890">
            <v>2020</v>
          </cell>
        </row>
        <row r="8891">
          <cell r="A8891">
            <v>2020</v>
          </cell>
        </row>
        <row r="8892">
          <cell r="A8892">
            <v>2020</v>
          </cell>
        </row>
        <row r="8893">
          <cell r="A8893">
            <v>2020</v>
          </cell>
        </row>
        <row r="8894">
          <cell r="A8894">
            <v>2020</v>
          </cell>
        </row>
        <row r="8895">
          <cell r="A8895">
            <v>2020</v>
          </cell>
        </row>
        <row r="8896">
          <cell r="A8896">
            <v>2020</v>
          </cell>
        </row>
        <row r="8897">
          <cell r="A8897">
            <v>2020</v>
          </cell>
        </row>
        <row r="8898">
          <cell r="A8898">
            <v>2020</v>
          </cell>
        </row>
        <row r="8899">
          <cell r="A8899">
            <v>2020</v>
          </cell>
        </row>
        <row r="8900">
          <cell r="A8900">
            <v>2020</v>
          </cell>
        </row>
        <row r="8901">
          <cell r="A8901">
            <v>2020</v>
          </cell>
        </row>
        <row r="8902">
          <cell r="A8902">
            <v>2020</v>
          </cell>
        </row>
        <row r="8903">
          <cell r="A8903">
            <v>2020</v>
          </cell>
        </row>
        <row r="8904">
          <cell r="A8904">
            <v>2020</v>
          </cell>
        </row>
        <row r="8905">
          <cell r="A8905">
            <v>2020</v>
          </cell>
        </row>
        <row r="8906">
          <cell r="A8906">
            <v>2020</v>
          </cell>
        </row>
        <row r="8907">
          <cell r="A8907">
            <v>2020</v>
          </cell>
        </row>
        <row r="8908">
          <cell r="A8908">
            <v>2020</v>
          </cell>
        </row>
        <row r="8909">
          <cell r="A8909">
            <v>2020</v>
          </cell>
        </row>
        <row r="8910">
          <cell r="A8910">
            <v>2020</v>
          </cell>
        </row>
        <row r="8911">
          <cell r="A8911">
            <v>2020</v>
          </cell>
        </row>
        <row r="8912">
          <cell r="A8912">
            <v>2020</v>
          </cell>
        </row>
        <row r="8913">
          <cell r="A8913">
            <v>2020</v>
          </cell>
        </row>
        <row r="8914">
          <cell r="A8914">
            <v>2020</v>
          </cell>
        </row>
        <row r="8915">
          <cell r="A8915">
            <v>2020</v>
          </cell>
        </row>
        <row r="8916">
          <cell r="A8916">
            <v>2020</v>
          </cell>
        </row>
        <row r="8917">
          <cell r="A8917">
            <v>2020</v>
          </cell>
        </row>
        <row r="8918">
          <cell r="A8918">
            <v>2020</v>
          </cell>
        </row>
        <row r="8919">
          <cell r="A8919">
            <v>2020</v>
          </cell>
        </row>
        <row r="8920">
          <cell r="A8920">
            <v>2020</v>
          </cell>
        </row>
        <row r="8921">
          <cell r="A8921">
            <v>2020</v>
          </cell>
        </row>
        <row r="8922">
          <cell r="A8922">
            <v>2020</v>
          </cell>
        </row>
        <row r="8923">
          <cell r="A8923">
            <v>2020</v>
          </cell>
        </row>
        <row r="8924">
          <cell r="A8924">
            <v>2020</v>
          </cell>
        </row>
        <row r="8925">
          <cell r="A8925">
            <v>2020</v>
          </cell>
        </row>
        <row r="8926">
          <cell r="A8926">
            <v>2020</v>
          </cell>
        </row>
        <row r="8927">
          <cell r="A8927">
            <v>2020</v>
          </cell>
        </row>
        <row r="8928">
          <cell r="A8928">
            <v>2020</v>
          </cell>
        </row>
        <row r="8929">
          <cell r="A8929">
            <v>2020</v>
          </cell>
        </row>
        <row r="8930">
          <cell r="A8930">
            <v>2020</v>
          </cell>
        </row>
        <row r="8931">
          <cell r="A8931">
            <v>2020</v>
          </cell>
        </row>
        <row r="8932">
          <cell r="A8932">
            <v>2020</v>
          </cell>
        </row>
        <row r="8933">
          <cell r="A8933">
            <v>2020</v>
          </cell>
        </row>
        <row r="8934">
          <cell r="A8934">
            <v>2020</v>
          </cell>
        </row>
        <row r="8935">
          <cell r="A8935">
            <v>2020</v>
          </cell>
        </row>
        <row r="8936">
          <cell r="A8936">
            <v>2020</v>
          </cell>
        </row>
        <row r="8937">
          <cell r="A8937">
            <v>2020</v>
          </cell>
        </row>
        <row r="8938">
          <cell r="A8938">
            <v>2020</v>
          </cell>
        </row>
        <row r="8939">
          <cell r="A8939">
            <v>2020</v>
          </cell>
        </row>
        <row r="8940">
          <cell r="A8940">
            <v>2020</v>
          </cell>
        </row>
        <row r="8941">
          <cell r="A8941">
            <v>2020</v>
          </cell>
        </row>
        <row r="8942">
          <cell r="A8942">
            <v>2020</v>
          </cell>
        </row>
        <row r="8943">
          <cell r="A8943">
            <v>2020</v>
          </cell>
        </row>
        <row r="8944">
          <cell r="A8944">
            <v>2020</v>
          </cell>
        </row>
        <row r="8945">
          <cell r="A8945">
            <v>2020</v>
          </cell>
        </row>
        <row r="8946">
          <cell r="A8946">
            <v>2020</v>
          </cell>
        </row>
        <row r="8947">
          <cell r="A8947">
            <v>2020</v>
          </cell>
        </row>
        <row r="8948">
          <cell r="A8948">
            <v>2020</v>
          </cell>
        </row>
        <row r="8949">
          <cell r="A8949">
            <v>2020</v>
          </cell>
        </row>
        <row r="8950">
          <cell r="A8950">
            <v>2020</v>
          </cell>
        </row>
        <row r="8951">
          <cell r="A8951">
            <v>2020</v>
          </cell>
        </row>
        <row r="8952">
          <cell r="A8952">
            <v>2020</v>
          </cell>
        </row>
        <row r="8953">
          <cell r="A8953">
            <v>2020</v>
          </cell>
        </row>
        <row r="8954">
          <cell r="A8954">
            <v>2020</v>
          </cell>
        </row>
        <row r="8955">
          <cell r="A8955">
            <v>2020</v>
          </cell>
        </row>
        <row r="8956">
          <cell r="A8956">
            <v>2020</v>
          </cell>
        </row>
        <row r="8957">
          <cell r="A8957">
            <v>2020</v>
          </cell>
        </row>
        <row r="8958">
          <cell r="A8958">
            <v>2020</v>
          </cell>
        </row>
        <row r="8959">
          <cell r="A8959">
            <v>2020</v>
          </cell>
        </row>
        <row r="8960">
          <cell r="A8960">
            <v>2020</v>
          </cell>
        </row>
        <row r="8961">
          <cell r="A8961">
            <v>2020</v>
          </cell>
        </row>
        <row r="8962">
          <cell r="A8962">
            <v>2020</v>
          </cell>
        </row>
        <row r="8963">
          <cell r="A8963">
            <v>2020</v>
          </cell>
        </row>
        <row r="8964">
          <cell r="A8964">
            <v>2020</v>
          </cell>
        </row>
        <row r="8965">
          <cell r="A8965">
            <v>2020</v>
          </cell>
        </row>
        <row r="8966">
          <cell r="A8966">
            <v>2020</v>
          </cell>
        </row>
        <row r="8967">
          <cell r="A8967">
            <v>2020</v>
          </cell>
        </row>
        <row r="8968">
          <cell r="A8968">
            <v>2020</v>
          </cell>
        </row>
        <row r="8969">
          <cell r="A8969">
            <v>2020</v>
          </cell>
        </row>
        <row r="8970">
          <cell r="A8970">
            <v>2020</v>
          </cell>
        </row>
        <row r="8971">
          <cell r="A8971">
            <v>2020</v>
          </cell>
        </row>
        <row r="8972">
          <cell r="A8972">
            <v>2020</v>
          </cell>
        </row>
        <row r="8973">
          <cell r="A8973">
            <v>2020</v>
          </cell>
        </row>
        <row r="8974">
          <cell r="A8974">
            <v>2020</v>
          </cell>
        </row>
        <row r="8975">
          <cell r="A8975">
            <v>2020</v>
          </cell>
        </row>
        <row r="8976">
          <cell r="A8976">
            <v>2020</v>
          </cell>
        </row>
        <row r="8977">
          <cell r="A8977">
            <v>2020</v>
          </cell>
        </row>
        <row r="8978">
          <cell r="A8978">
            <v>2020</v>
          </cell>
        </row>
        <row r="8979">
          <cell r="A8979">
            <v>2020</v>
          </cell>
        </row>
        <row r="8980">
          <cell r="A8980">
            <v>2020</v>
          </cell>
        </row>
        <row r="8981">
          <cell r="A8981">
            <v>2020</v>
          </cell>
        </row>
        <row r="8982">
          <cell r="A8982">
            <v>2020</v>
          </cell>
        </row>
        <row r="8983">
          <cell r="A8983">
            <v>2020</v>
          </cell>
        </row>
        <row r="8984">
          <cell r="A8984">
            <v>2020</v>
          </cell>
        </row>
        <row r="8985">
          <cell r="A8985">
            <v>2020</v>
          </cell>
        </row>
        <row r="8986">
          <cell r="A8986">
            <v>2020</v>
          </cell>
        </row>
        <row r="8987">
          <cell r="A8987">
            <v>2020</v>
          </cell>
        </row>
        <row r="8988">
          <cell r="A8988">
            <v>2020</v>
          </cell>
        </row>
        <row r="8989">
          <cell r="A8989">
            <v>2020</v>
          </cell>
        </row>
        <row r="8990">
          <cell r="A8990">
            <v>2020</v>
          </cell>
        </row>
        <row r="8991">
          <cell r="A8991">
            <v>2020</v>
          </cell>
        </row>
        <row r="8992">
          <cell r="A8992">
            <v>2020</v>
          </cell>
        </row>
        <row r="8993">
          <cell r="A8993">
            <v>2020</v>
          </cell>
        </row>
        <row r="8994">
          <cell r="A8994">
            <v>2020</v>
          </cell>
        </row>
        <row r="8995">
          <cell r="A8995">
            <v>2020</v>
          </cell>
        </row>
        <row r="8996">
          <cell r="A8996">
            <v>2020</v>
          </cell>
        </row>
        <row r="8997">
          <cell r="A8997">
            <v>2020</v>
          </cell>
        </row>
        <row r="8998">
          <cell r="A8998">
            <v>2020</v>
          </cell>
        </row>
        <row r="8999">
          <cell r="A8999">
            <v>2020</v>
          </cell>
        </row>
        <row r="9000">
          <cell r="A9000">
            <v>2020</v>
          </cell>
        </row>
        <row r="9001">
          <cell r="A9001">
            <v>2020</v>
          </cell>
        </row>
        <row r="9002">
          <cell r="A9002">
            <v>2020</v>
          </cell>
        </row>
        <row r="9003">
          <cell r="A9003">
            <v>2020</v>
          </cell>
        </row>
        <row r="9004">
          <cell r="A9004">
            <v>2020</v>
          </cell>
        </row>
        <row r="9005">
          <cell r="A9005">
            <v>2020</v>
          </cell>
        </row>
        <row r="9006">
          <cell r="A9006">
            <v>2020</v>
          </cell>
        </row>
        <row r="9007">
          <cell r="A9007">
            <v>2020</v>
          </cell>
        </row>
        <row r="9008">
          <cell r="A9008">
            <v>2020</v>
          </cell>
        </row>
        <row r="9009">
          <cell r="A9009">
            <v>2020</v>
          </cell>
        </row>
        <row r="9010">
          <cell r="A9010">
            <v>2020</v>
          </cell>
        </row>
        <row r="9011">
          <cell r="A9011">
            <v>2020</v>
          </cell>
        </row>
        <row r="9012">
          <cell r="A9012">
            <v>2020</v>
          </cell>
        </row>
        <row r="9013">
          <cell r="A9013">
            <v>2020</v>
          </cell>
        </row>
        <row r="9014">
          <cell r="A9014">
            <v>2020</v>
          </cell>
        </row>
        <row r="9015">
          <cell r="A9015">
            <v>2020</v>
          </cell>
        </row>
        <row r="9016">
          <cell r="A9016">
            <v>2020</v>
          </cell>
        </row>
        <row r="9017">
          <cell r="A9017">
            <v>2020</v>
          </cell>
        </row>
        <row r="9018">
          <cell r="A9018">
            <v>2020</v>
          </cell>
        </row>
        <row r="9019">
          <cell r="A9019">
            <v>2020</v>
          </cell>
        </row>
        <row r="9020">
          <cell r="A9020">
            <v>2020</v>
          </cell>
        </row>
        <row r="9021">
          <cell r="A9021">
            <v>2020</v>
          </cell>
        </row>
        <row r="9022">
          <cell r="A9022">
            <v>2020</v>
          </cell>
        </row>
        <row r="9023">
          <cell r="A9023">
            <v>2020</v>
          </cell>
        </row>
        <row r="9024">
          <cell r="A9024">
            <v>2020</v>
          </cell>
        </row>
        <row r="9025">
          <cell r="A9025">
            <v>2020</v>
          </cell>
        </row>
        <row r="9026">
          <cell r="A9026">
            <v>2020</v>
          </cell>
        </row>
        <row r="9027">
          <cell r="A9027">
            <v>2020</v>
          </cell>
        </row>
        <row r="9028">
          <cell r="A9028">
            <v>2020</v>
          </cell>
        </row>
        <row r="9029">
          <cell r="A9029">
            <v>2020</v>
          </cell>
        </row>
        <row r="9030">
          <cell r="A9030">
            <v>2020</v>
          </cell>
        </row>
        <row r="9031">
          <cell r="A9031">
            <v>2020</v>
          </cell>
        </row>
        <row r="9032">
          <cell r="A9032">
            <v>2020</v>
          </cell>
        </row>
        <row r="9033">
          <cell r="A9033">
            <v>2020</v>
          </cell>
        </row>
        <row r="9034">
          <cell r="A9034">
            <v>2020</v>
          </cell>
        </row>
        <row r="9035">
          <cell r="A9035">
            <v>2020</v>
          </cell>
        </row>
        <row r="9036">
          <cell r="A9036">
            <v>2020</v>
          </cell>
        </row>
        <row r="9037">
          <cell r="A9037">
            <v>2020</v>
          </cell>
        </row>
        <row r="9038">
          <cell r="A9038">
            <v>2020</v>
          </cell>
        </row>
        <row r="9039">
          <cell r="A9039">
            <v>2020</v>
          </cell>
        </row>
        <row r="9040">
          <cell r="A9040">
            <v>2020</v>
          </cell>
        </row>
        <row r="9041">
          <cell r="A9041">
            <v>2020</v>
          </cell>
        </row>
        <row r="9042">
          <cell r="A9042">
            <v>2020</v>
          </cell>
        </row>
        <row r="9043">
          <cell r="A9043">
            <v>2020</v>
          </cell>
        </row>
        <row r="9044">
          <cell r="A9044">
            <v>2020</v>
          </cell>
        </row>
        <row r="9045">
          <cell r="A9045">
            <v>2020</v>
          </cell>
        </row>
        <row r="9046">
          <cell r="A9046">
            <v>2020</v>
          </cell>
        </row>
        <row r="9047">
          <cell r="A9047">
            <v>2020</v>
          </cell>
        </row>
        <row r="9048">
          <cell r="A9048">
            <v>2020</v>
          </cell>
        </row>
        <row r="9049">
          <cell r="A9049">
            <v>2020</v>
          </cell>
        </row>
        <row r="9050">
          <cell r="A9050">
            <v>2020</v>
          </cell>
        </row>
        <row r="9051">
          <cell r="A9051">
            <v>2020</v>
          </cell>
        </row>
        <row r="9052">
          <cell r="A9052">
            <v>2020</v>
          </cell>
        </row>
        <row r="9053">
          <cell r="A9053">
            <v>2020</v>
          </cell>
        </row>
        <row r="9054">
          <cell r="A9054">
            <v>2020</v>
          </cell>
        </row>
        <row r="9055">
          <cell r="A9055">
            <v>2020</v>
          </cell>
        </row>
        <row r="9056">
          <cell r="A9056">
            <v>2020</v>
          </cell>
        </row>
        <row r="9057">
          <cell r="A9057">
            <v>2020</v>
          </cell>
        </row>
        <row r="9058">
          <cell r="A9058">
            <v>2020</v>
          </cell>
        </row>
        <row r="9059">
          <cell r="A9059">
            <v>2020</v>
          </cell>
        </row>
        <row r="9060">
          <cell r="A9060">
            <v>2020</v>
          </cell>
        </row>
        <row r="9061">
          <cell r="A9061">
            <v>2020</v>
          </cell>
        </row>
        <row r="9062">
          <cell r="A9062">
            <v>2020</v>
          </cell>
        </row>
        <row r="9063">
          <cell r="A9063">
            <v>2020</v>
          </cell>
        </row>
        <row r="9064">
          <cell r="A9064">
            <v>2020</v>
          </cell>
        </row>
        <row r="9065">
          <cell r="A9065">
            <v>2020</v>
          </cell>
        </row>
        <row r="9066">
          <cell r="A9066">
            <v>2020</v>
          </cell>
        </row>
        <row r="9067">
          <cell r="A9067">
            <v>2020</v>
          </cell>
        </row>
        <row r="9068">
          <cell r="A9068">
            <v>2020</v>
          </cell>
        </row>
        <row r="9069">
          <cell r="A9069">
            <v>2020</v>
          </cell>
        </row>
        <row r="9070">
          <cell r="A9070">
            <v>2020</v>
          </cell>
        </row>
        <row r="9071">
          <cell r="A9071">
            <v>2020</v>
          </cell>
        </row>
        <row r="9072">
          <cell r="A9072">
            <v>2020</v>
          </cell>
        </row>
        <row r="9073">
          <cell r="A9073">
            <v>2020</v>
          </cell>
        </row>
        <row r="9074">
          <cell r="A9074">
            <v>2020</v>
          </cell>
        </row>
        <row r="9075">
          <cell r="A9075">
            <v>2020</v>
          </cell>
        </row>
        <row r="9076">
          <cell r="A9076">
            <v>2020</v>
          </cell>
        </row>
        <row r="9077">
          <cell r="A9077">
            <v>2020</v>
          </cell>
        </row>
        <row r="9078">
          <cell r="A9078">
            <v>2020</v>
          </cell>
        </row>
        <row r="9079">
          <cell r="A9079">
            <v>2020</v>
          </cell>
        </row>
        <row r="9080">
          <cell r="A9080">
            <v>2020</v>
          </cell>
        </row>
        <row r="9081">
          <cell r="A9081">
            <v>2020</v>
          </cell>
        </row>
        <row r="9082">
          <cell r="A9082">
            <v>2020</v>
          </cell>
        </row>
        <row r="9083">
          <cell r="A9083">
            <v>2020</v>
          </cell>
        </row>
        <row r="9084">
          <cell r="A9084">
            <v>2020</v>
          </cell>
        </row>
        <row r="9085">
          <cell r="A9085">
            <v>2020</v>
          </cell>
        </row>
        <row r="9086">
          <cell r="A9086">
            <v>2020</v>
          </cell>
        </row>
        <row r="9087">
          <cell r="A9087">
            <v>2020</v>
          </cell>
        </row>
        <row r="9088">
          <cell r="A9088">
            <v>2020</v>
          </cell>
        </row>
        <row r="9089">
          <cell r="A9089">
            <v>2020</v>
          </cell>
        </row>
        <row r="9090">
          <cell r="A9090">
            <v>2020</v>
          </cell>
        </row>
        <row r="9091">
          <cell r="A9091">
            <v>2020</v>
          </cell>
        </row>
        <row r="9092">
          <cell r="A9092">
            <v>2020</v>
          </cell>
        </row>
        <row r="9093">
          <cell r="A9093">
            <v>2020</v>
          </cell>
        </row>
        <row r="9094">
          <cell r="A9094">
            <v>2020</v>
          </cell>
        </row>
        <row r="9095">
          <cell r="A9095">
            <v>2020</v>
          </cell>
        </row>
        <row r="9096">
          <cell r="A9096">
            <v>2020</v>
          </cell>
        </row>
        <row r="9097">
          <cell r="A9097">
            <v>2020</v>
          </cell>
        </row>
        <row r="9098">
          <cell r="A9098">
            <v>2020</v>
          </cell>
        </row>
        <row r="9099">
          <cell r="A9099">
            <v>2020</v>
          </cell>
        </row>
        <row r="9100">
          <cell r="A9100">
            <v>2020</v>
          </cell>
        </row>
        <row r="9101">
          <cell r="A9101">
            <v>2020</v>
          </cell>
        </row>
        <row r="9102">
          <cell r="A9102">
            <v>2020</v>
          </cell>
        </row>
        <row r="9103">
          <cell r="A9103">
            <v>2020</v>
          </cell>
        </row>
        <row r="9104">
          <cell r="A9104">
            <v>2020</v>
          </cell>
        </row>
        <row r="9105">
          <cell r="A9105">
            <v>2020</v>
          </cell>
        </row>
        <row r="9106">
          <cell r="A9106">
            <v>2020</v>
          </cell>
        </row>
        <row r="9107">
          <cell r="A9107">
            <v>2020</v>
          </cell>
        </row>
        <row r="9108">
          <cell r="A9108">
            <v>2020</v>
          </cell>
        </row>
        <row r="9109">
          <cell r="A9109">
            <v>2020</v>
          </cell>
        </row>
        <row r="9110">
          <cell r="A9110">
            <v>2020</v>
          </cell>
        </row>
        <row r="9111">
          <cell r="A9111">
            <v>2020</v>
          </cell>
        </row>
        <row r="9112">
          <cell r="A9112">
            <v>2020</v>
          </cell>
        </row>
        <row r="9113">
          <cell r="A9113">
            <v>2020</v>
          </cell>
        </row>
        <row r="9114">
          <cell r="A9114">
            <v>2020</v>
          </cell>
        </row>
        <row r="9115">
          <cell r="A9115">
            <v>2020</v>
          </cell>
        </row>
        <row r="9116">
          <cell r="A9116">
            <v>2020</v>
          </cell>
        </row>
        <row r="9117">
          <cell r="A9117">
            <v>2020</v>
          </cell>
        </row>
        <row r="9118">
          <cell r="A9118">
            <v>2020</v>
          </cell>
        </row>
        <row r="9119">
          <cell r="A9119">
            <v>2020</v>
          </cell>
        </row>
        <row r="9120">
          <cell r="A9120">
            <v>2020</v>
          </cell>
        </row>
        <row r="9121">
          <cell r="A9121">
            <v>2020</v>
          </cell>
        </row>
        <row r="9122">
          <cell r="A9122">
            <v>2020</v>
          </cell>
        </row>
        <row r="9123">
          <cell r="A9123">
            <v>2020</v>
          </cell>
        </row>
        <row r="9124">
          <cell r="A9124">
            <v>2020</v>
          </cell>
        </row>
        <row r="9125">
          <cell r="A9125">
            <v>2020</v>
          </cell>
        </row>
        <row r="9126">
          <cell r="A9126">
            <v>2020</v>
          </cell>
        </row>
        <row r="9127">
          <cell r="A9127">
            <v>2020</v>
          </cell>
        </row>
        <row r="9128">
          <cell r="A9128">
            <v>2020</v>
          </cell>
        </row>
        <row r="9129">
          <cell r="A9129">
            <v>2020</v>
          </cell>
        </row>
        <row r="9130">
          <cell r="A9130">
            <v>2020</v>
          </cell>
        </row>
        <row r="9131">
          <cell r="A9131">
            <v>2020</v>
          </cell>
        </row>
        <row r="9132">
          <cell r="A9132">
            <v>2020</v>
          </cell>
        </row>
        <row r="9133">
          <cell r="A9133">
            <v>2020</v>
          </cell>
        </row>
        <row r="9134">
          <cell r="A9134">
            <v>2020</v>
          </cell>
        </row>
        <row r="9135">
          <cell r="A9135">
            <v>2020</v>
          </cell>
        </row>
        <row r="9136">
          <cell r="A9136">
            <v>2020</v>
          </cell>
        </row>
        <row r="9137">
          <cell r="A9137">
            <v>2020</v>
          </cell>
        </row>
        <row r="9138">
          <cell r="A9138">
            <v>2020</v>
          </cell>
        </row>
        <row r="9139">
          <cell r="A9139">
            <v>2020</v>
          </cell>
        </row>
        <row r="9140">
          <cell r="A9140">
            <v>2020</v>
          </cell>
        </row>
        <row r="9141">
          <cell r="A9141">
            <v>2020</v>
          </cell>
        </row>
        <row r="9142">
          <cell r="A9142">
            <v>2020</v>
          </cell>
        </row>
        <row r="9143">
          <cell r="A9143">
            <v>2020</v>
          </cell>
        </row>
        <row r="9144">
          <cell r="A9144">
            <v>2020</v>
          </cell>
        </row>
        <row r="9145">
          <cell r="A9145">
            <v>2020</v>
          </cell>
        </row>
        <row r="9146">
          <cell r="A9146">
            <v>2020</v>
          </cell>
        </row>
        <row r="9147">
          <cell r="A9147">
            <v>2020</v>
          </cell>
        </row>
        <row r="9148">
          <cell r="A9148">
            <v>2020</v>
          </cell>
        </row>
        <row r="9149">
          <cell r="A9149">
            <v>2020</v>
          </cell>
        </row>
        <row r="9150">
          <cell r="A9150">
            <v>2020</v>
          </cell>
        </row>
        <row r="9151">
          <cell r="A9151">
            <v>2020</v>
          </cell>
        </row>
        <row r="9152">
          <cell r="A9152">
            <v>2020</v>
          </cell>
        </row>
        <row r="9153">
          <cell r="A9153">
            <v>2020</v>
          </cell>
        </row>
        <row r="9154">
          <cell r="A9154">
            <v>2020</v>
          </cell>
        </row>
        <row r="9155">
          <cell r="A9155">
            <v>2020</v>
          </cell>
        </row>
        <row r="9156">
          <cell r="A9156">
            <v>2020</v>
          </cell>
        </row>
        <row r="9157">
          <cell r="A9157">
            <v>2020</v>
          </cell>
        </row>
        <row r="9158">
          <cell r="A9158">
            <v>2020</v>
          </cell>
        </row>
        <row r="9159">
          <cell r="A9159">
            <v>2020</v>
          </cell>
        </row>
        <row r="9160">
          <cell r="A9160">
            <v>2020</v>
          </cell>
        </row>
        <row r="9161">
          <cell r="A9161">
            <v>2020</v>
          </cell>
        </row>
        <row r="9162">
          <cell r="A9162">
            <v>2020</v>
          </cell>
        </row>
        <row r="9163">
          <cell r="A9163">
            <v>2020</v>
          </cell>
        </row>
        <row r="9164">
          <cell r="A9164">
            <v>2020</v>
          </cell>
        </row>
        <row r="9165">
          <cell r="A9165">
            <v>2020</v>
          </cell>
        </row>
        <row r="9166">
          <cell r="A9166">
            <v>2020</v>
          </cell>
        </row>
        <row r="9167">
          <cell r="A9167">
            <v>2020</v>
          </cell>
        </row>
        <row r="9168">
          <cell r="A9168">
            <v>2020</v>
          </cell>
        </row>
        <row r="9169">
          <cell r="A9169">
            <v>2020</v>
          </cell>
        </row>
        <row r="9170">
          <cell r="A9170">
            <v>2020</v>
          </cell>
        </row>
        <row r="9171">
          <cell r="A9171">
            <v>2020</v>
          </cell>
        </row>
        <row r="9172">
          <cell r="A9172">
            <v>2020</v>
          </cell>
        </row>
        <row r="9173">
          <cell r="A9173">
            <v>2020</v>
          </cell>
        </row>
        <row r="9174">
          <cell r="A9174">
            <v>2020</v>
          </cell>
        </row>
        <row r="9175">
          <cell r="A9175">
            <v>2020</v>
          </cell>
        </row>
        <row r="9176">
          <cell r="A9176">
            <v>2020</v>
          </cell>
        </row>
        <row r="9177">
          <cell r="A9177">
            <v>2020</v>
          </cell>
        </row>
        <row r="9178">
          <cell r="A9178">
            <v>2020</v>
          </cell>
        </row>
        <row r="9179">
          <cell r="A9179">
            <v>2020</v>
          </cell>
        </row>
        <row r="9180">
          <cell r="A9180">
            <v>2020</v>
          </cell>
        </row>
        <row r="9181">
          <cell r="A9181">
            <v>2020</v>
          </cell>
        </row>
        <row r="9182">
          <cell r="A9182">
            <v>2020</v>
          </cell>
        </row>
        <row r="9183">
          <cell r="A9183">
            <v>2020</v>
          </cell>
        </row>
        <row r="9184">
          <cell r="A9184">
            <v>2020</v>
          </cell>
        </row>
        <row r="9185">
          <cell r="A9185">
            <v>2020</v>
          </cell>
        </row>
        <row r="9186">
          <cell r="A9186">
            <v>2020</v>
          </cell>
        </row>
        <row r="9187">
          <cell r="A9187">
            <v>2020</v>
          </cell>
        </row>
        <row r="9188">
          <cell r="A9188">
            <v>2020</v>
          </cell>
        </row>
        <row r="9189">
          <cell r="A9189">
            <v>2020</v>
          </cell>
        </row>
        <row r="9190">
          <cell r="A9190">
            <v>2020</v>
          </cell>
        </row>
        <row r="9191">
          <cell r="A9191">
            <v>2020</v>
          </cell>
        </row>
        <row r="9192">
          <cell r="A9192">
            <v>2020</v>
          </cell>
        </row>
        <row r="9193">
          <cell r="A9193">
            <v>2020</v>
          </cell>
        </row>
        <row r="9194">
          <cell r="A9194">
            <v>2020</v>
          </cell>
        </row>
        <row r="9195">
          <cell r="A9195">
            <v>2020</v>
          </cell>
        </row>
        <row r="9196">
          <cell r="A9196">
            <v>2020</v>
          </cell>
        </row>
        <row r="9197">
          <cell r="A9197">
            <v>2020</v>
          </cell>
        </row>
        <row r="9198">
          <cell r="A9198">
            <v>2020</v>
          </cell>
        </row>
        <row r="9199">
          <cell r="A9199">
            <v>2020</v>
          </cell>
        </row>
        <row r="9200">
          <cell r="A9200">
            <v>2020</v>
          </cell>
        </row>
        <row r="9201">
          <cell r="A9201">
            <v>2020</v>
          </cell>
        </row>
        <row r="9202">
          <cell r="A9202">
            <v>2020</v>
          </cell>
        </row>
        <row r="9203">
          <cell r="A9203">
            <v>2020</v>
          </cell>
        </row>
        <row r="9204">
          <cell r="A9204">
            <v>2020</v>
          </cell>
        </row>
        <row r="9205">
          <cell r="A9205">
            <v>2020</v>
          </cell>
        </row>
        <row r="9206">
          <cell r="A9206">
            <v>2020</v>
          </cell>
        </row>
        <row r="9207">
          <cell r="A9207">
            <v>2020</v>
          </cell>
        </row>
        <row r="9208">
          <cell r="A9208">
            <v>2020</v>
          </cell>
        </row>
        <row r="9209">
          <cell r="A9209">
            <v>2020</v>
          </cell>
        </row>
        <row r="9210">
          <cell r="A9210">
            <v>2020</v>
          </cell>
        </row>
        <row r="9211">
          <cell r="A9211">
            <v>2020</v>
          </cell>
        </row>
        <row r="9212">
          <cell r="A9212">
            <v>2020</v>
          </cell>
        </row>
        <row r="9213">
          <cell r="A9213">
            <v>2020</v>
          </cell>
        </row>
        <row r="9214">
          <cell r="A9214">
            <v>2020</v>
          </cell>
        </row>
        <row r="9215">
          <cell r="A9215">
            <v>2020</v>
          </cell>
        </row>
        <row r="9216">
          <cell r="A9216">
            <v>2020</v>
          </cell>
        </row>
        <row r="9217">
          <cell r="A9217">
            <v>2020</v>
          </cell>
        </row>
        <row r="9218">
          <cell r="A9218">
            <v>2020</v>
          </cell>
        </row>
        <row r="9219">
          <cell r="A9219">
            <v>2020</v>
          </cell>
        </row>
        <row r="9220">
          <cell r="A9220">
            <v>2020</v>
          </cell>
        </row>
        <row r="9221">
          <cell r="A9221">
            <v>2020</v>
          </cell>
        </row>
        <row r="9222">
          <cell r="A9222">
            <v>2020</v>
          </cell>
        </row>
        <row r="9223">
          <cell r="A9223">
            <v>2020</v>
          </cell>
        </row>
        <row r="9224">
          <cell r="A9224">
            <v>2020</v>
          </cell>
        </row>
        <row r="9225">
          <cell r="A9225">
            <v>2020</v>
          </cell>
        </row>
        <row r="9226">
          <cell r="A9226">
            <v>2020</v>
          </cell>
        </row>
        <row r="9227">
          <cell r="A9227">
            <v>2020</v>
          </cell>
        </row>
        <row r="9228">
          <cell r="A9228">
            <v>2020</v>
          </cell>
        </row>
        <row r="9229">
          <cell r="A9229">
            <v>2020</v>
          </cell>
        </row>
        <row r="9230">
          <cell r="A9230">
            <v>2020</v>
          </cell>
        </row>
        <row r="9231">
          <cell r="A9231">
            <v>2020</v>
          </cell>
        </row>
        <row r="9232">
          <cell r="A9232">
            <v>2020</v>
          </cell>
        </row>
        <row r="9233">
          <cell r="A9233">
            <v>2020</v>
          </cell>
        </row>
        <row r="9234">
          <cell r="A9234">
            <v>2020</v>
          </cell>
        </row>
        <row r="9235">
          <cell r="A9235">
            <v>2020</v>
          </cell>
        </row>
        <row r="9236">
          <cell r="A9236">
            <v>2020</v>
          </cell>
        </row>
        <row r="9237">
          <cell r="A9237">
            <v>2020</v>
          </cell>
        </row>
        <row r="9238">
          <cell r="A9238">
            <v>2020</v>
          </cell>
        </row>
        <row r="9239">
          <cell r="A9239">
            <v>2020</v>
          </cell>
        </row>
        <row r="9240">
          <cell r="A9240">
            <v>2020</v>
          </cell>
        </row>
        <row r="9241">
          <cell r="A9241">
            <v>2020</v>
          </cell>
        </row>
        <row r="9242">
          <cell r="A9242">
            <v>2020</v>
          </cell>
        </row>
        <row r="9243">
          <cell r="A9243">
            <v>2020</v>
          </cell>
        </row>
        <row r="9244">
          <cell r="A9244">
            <v>2020</v>
          </cell>
        </row>
        <row r="9245">
          <cell r="A9245">
            <v>2020</v>
          </cell>
        </row>
        <row r="9246">
          <cell r="A9246">
            <v>2020</v>
          </cell>
        </row>
        <row r="9247">
          <cell r="A9247">
            <v>2020</v>
          </cell>
        </row>
        <row r="9248">
          <cell r="A9248">
            <v>2020</v>
          </cell>
        </row>
        <row r="9249">
          <cell r="A9249">
            <v>2020</v>
          </cell>
        </row>
        <row r="9250">
          <cell r="A9250">
            <v>2020</v>
          </cell>
        </row>
        <row r="9251">
          <cell r="A9251">
            <v>2020</v>
          </cell>
        </row>
        <row r="9252">
          <cell r="A9252">
            <v>2020</v>
          </cell>
        </row>
        <row r="9253">
          <cell r="A9253">
            <v>2020</v>
          </cell>
        </row>
        <row r="9254">
          <cell r="A9254">
            <v>2020</v>
          </cell>
        </row>
        <row r="9255">
          <cell r="A9255">
            <v>2020</v>
          </cell>
        </row>
        <row r="9256">
          <cell r="A9256">
            <v>2020</v>
          </cell>
        </row>
        <row r="9257">
          <cell r="A9257">
            <v>2020</v>
          </cell>
        </row>
        <row r="9258">
          <cell r="A9258">
            <v>2020</v>
          </cell>
        </row>
        <row r="9259">
          <cell r="A9259">
            <v>2020</v>
          </cell>
        </row>
        <row r="9260">
          <cell r="A9260">
            <v>2020</v>
          </cell>
        </row>
        <row r="9261">
          <cell r="A9261">
            <v>2020</v>
          </cell>
        </row>
        <row r="9262">
          <cell r="A9262">
            <v>2020</v>
          </cell>
        </row>
        <row r="9263">
          <cell r="A9263">
            <v>2020</v>
          </cell>
        </row>
        <row r="9264">
          <cell r="A9264">
            <v>2020</v>
          </cell>
        </row>
        <row r="9265">
          <cell r="A9265">
            <v>2020</v>
          </cell>
        </row>
        <row r="9266">
          <cell r="A9266">
            <v>2020</v>
          </cell>
        </row>
        <row r="9267">
          <cell r="A9267">
            <v>2020</v>
          </cell>
        </row>
        <row r="9268">
          <cell r="A9268">
            <v>2020</v>
          </cell>
        </row>
        <row r="9269">
          <cell r="A9269">
            <v>2020</v>
          </cell>
        </row>
        <row r="9270">
          <cell r="A9270">
            <v>2020</v>
          </cell>
        </row>
        <row r="9271">
          <cell r="A9271">
            <v>2020</v>
          </cell>
        </row>
        <row r="9272">
          <cell r="A9272">
            <v>2020</v>
          </cell>
        </row>
        <row r="9273">
          <cell r="A9273">
            <v>2020</v>
          </cell>
        </row>
        <row r="9274">
          <cell r="A9274">
            <v>2020</v>
          </cell>
        </row>
        <row r="9275">
          <cell r="A9275">
            <v>2020</v>
          </cell>
        </row>
        <row r="9276">
          <cell r="A9276">
            <v>2020</v>
          </cell>
        </row>
        <row r="9277">
          <cell r="A9277">
            <v>2020</v>
          </cell>
        </row>
        <row r="9278">
          <cell r="A9278">
            <v>2020</v>
          </cell>
        </row>
        <row r="9279">
          <cell r="A9279">
            <v>2020</v>
          </cell>
        </row>
        <row r="9280">
          <cell r="A9280">
            <v>2020</v>
          </cell>
        </row>
        <row r="9281">
          <cell r="A9281">
            <v>2020</v>
          </cell>
        </row>
        <row r="9282">
          <cell r="A9282">
            <v>2020</v>
          </cell>
        </row>
        <row r="9283">
          <cell r="A9283">
            <v>2020</v>
          </cell>
        </row>
        <row r="9284">
          <cell r="A9284">
            <v>2020</v>
          </cell>
        </row>
        <row r="9285">
          <cell r="A9285">
            <v>2020</v>
          </cell>
        </row>
        <row r="9286">
          <cell r="A9286">
            <v>2020</v>
          </cell>
        </row>
        <row r="9287">
          <cell r="A9287">
            <v>2020</v>
          </cell>
        </row>
        <row r="9288">
          <cell r="A9288">
            <v>2020</v>
          </cell>
        </row>
        <row r="9289">
          <cell r="A9289">
            <v>2020</v>
          </cell>
        </row>
        <row r="9290">
          <cell r="A9290">
            <v>2020</v>
          </cell>
        </row>
        <row r="9291">
          <cell r="A9291">
            <v>2020</v>
          </cell>
        </row>
        <row r="9292">
          <cell r="A9292">
            <v>2020</v>
          </cell>
        </row>
        <row r="9293">
          <cell r="A9293">
            <v>2020</v>
          </cell>
        </row>
        <row r="9294">
          <cell r="A9294">
            <v>2020</v>
          </cell>
        </row>
        <row r="9295">
          <cell r="A9295">
            <v>2020</v>
          </cell>
        </row>
        <row r="9296">
          <cell r="A9296">
            <v>2020</v>
          </cell>
        </row>
        <row r="9297">
          <cell r="A9297">
            <v>2020</v>
          </cell>
        </row>
        <row r="9298">
          <cell r="A9298">
            <v>2020</v>
          </cell>
        </row>
        <row r="9299">
          <cell r="A9299">
            <v>2020</v>
          </cell>
        </row>
        <row r="9300">
          <cell r="A9300">
            <v>2020</v>
          </cell>
        </row>
        <row r="9301">
          <cell r="A9301">
            <v>2020</v>
          </cell>
        </row>
        <row r="9302">
          <cell r="A9302">
            <v>2020</v>
          </cell>
        </row>
        <row r="9303">
          <cell r="A9303">
            <v>2020</v>
          </cell>
        </row>
        <row r="9304">
          <cell r="A9304">
            <v>2020</v>
          </cell>
        </row>
        <row r="9305">
          <cell r="A9305">
            <v>2020</v>
          </cell>
        </row>
        <row r="9306">
          <cell r="A9306">
            <v>2020</v>
          </cell>
        </row>
        <row r="9307">
          <cell r="A9307">
            <v>2020</v>
          </cell>
        </row>
        <row r="9308">
          <cell r="A9308">
            <v>2020</v>
          </cell>
        </row>
        <row r="9309">
          <cell r="A9309">
            <v>2020</v>
          </cell>
        </row>
        <row r="9310">
          <cell r="A9310">
            <v>2020</v>
          </cell>
        </row>
        <row r="9311">
          <cell r="A9311">
            <v>2020</v>
          </cell>
        </row>
        <row r="9312">
          <cell r="A9312">
            <v>2020</v>
          </cell>
        </row>
        <row r="9313">
          <cell r="A9313">
            <v>2020</v>
          </cell>
        </row>
        <row r="9314">
          <cell r="A9314">
            <v>2020</v>
          </cell>
        </row>
        <row r="9315">
          <cell r="A9315">
            <v>2020</v>
          </cell>
        </row>
        <row r="9316">
          <cell r="A9316">
            <v>2020</v>
          </cell>
        </row>
        <row r="9317">
          <cell r="A9317">
            <v>2020</v>
          </cell>
        </row>
        <row r="9318">
          <cell r="A9318">
            <v>2020</v>
          </cell>
        </row>
        <row r="9319">
          <cell r="A9319">
            <v>2020</v>
          </cell>
        </row>
        <row r="9320">
          <cell r="A9320">
            <v>2020</v>
          </cell>
        </row>
        <row r="9321">
          <cell r="A9321">
            <v>2020</v>
          </cell>
        </row>
        <row r="9322">
          <cell r="A9322">
            <v>2020</v>
          </cell>
        </row>
        <row r="9323">
          <cell r="A9323">
            <v>2020</v>
          </cell>
        </row>
        <row r="9324">
          <cell r="A9324">
            <v>2020</v>
          </cell>
        </row>
        <row r="9325">
          <cell r="A9325">
            <v>2020</v>
          </cell>
        </row>
        <row r="9326">
          <cell r="A9326">
            <v>2020</v>
          </cell>
        </row>
        <row r="9327">
          <cell r="A9327">
            <v>2020</v>
          </cell>
        </row>
        <row r="9328">
          <cell r="A9328">
            <v>2020</v>
          </cell>
        </row>
        <row r="9329">
          <cell r="A9329">
            <v>2020</v>
          </cell>
        </row>
        <row r="9330">
          <cell r="A9330">
            <v>2020</v>
          </cell>
        </row>
        <row r="9331">
          <cell r="A9331">
            <v>2020</v>
          </cell>
        </row>
        <row r="9332">
          <cell r="A9332">
            <v>2020</v>
          </cell>
        </row>
        <row r="9333">
          <cell r="A9333">
            <v>2020</v>
          </cell>
        </row>
        <row r="9334">
          <cell r="A9334">
            <v>2020</v>
          </cell>
        </row>
        <row r="9335">
          <cell r="A9335">
            <v>2020</v>
          </cell>
        </row>
        <row r="9336">
          <cell r="A9336">
            <v>2020</v>
          </cell>
        </row>
        <row r="9337">
          <cell r="A9337">
            <v>2020</v>
          </cell>
        </row>
        <row r="9338">
          <cell r="A9338">
            <v>2020</v>
          </cell>
        </row>
        <row r="9339">
          <cell r="A9339">
            <v>2020</v>
          </cell>
        </row>
        <row r="9340">
          <cell r="A9340">
            <v>2020</v>
          </cell>
        </row>
        <row r="9341">
          <cell r="A9341">
            <v>2020</v>
          </cell>
        </row>
        <row r="9342">
          <cell r="A9342">
            <v>2020</v>
          </cell>
        </row>
        <row r="9343">
          <cell r="A9343">
            <v>2020</v>
          </cell>
        </row>
        <row r="9344">
          <cell r="A9344">
            <v>2020</v>
          </cell>
        </row>
        <row r="9345">
          <cell r="A9345">
            <v>2020</v>
          </cell>
        </row>
        <row r="9346">
          <cell r="A9346">
            <v>2020</v>
          </cell>
        </row>
        <row r="9347">
          <cell r="A9347">
            <v>2020</v>
          </cell>
        </row>
        <row r="9348">
          <cell r="A9348">
            <v>2020</v>
          </cell>
        </row>
        <row r="9349">
          <cell r="A9349">
            <v>2020</v>
          </cell>
        </row>
        <row r="9350">
          <cell r="A9350">
            <v>2020</v>
          </cell>
        </row>
        <row r="9351">
          <cell r="A9351">
            <v>2020</v>
          </cell>
        </row>
        <row r="9352">
          <cell r="A9352">
            <v>2020</v>
          </cell>
        </row>
        <row r="9353">
          <cell r="A9353">
            <v>2020</v>
          </cell>
        </row>
        <row r="9354">
          <cell r="A9354">
            <v>2020</v>
          </cell>
        </row>
        <row r="9355">
          <cell r="A9355">
            <v>2020</v>
          </cell>
        </row>
        <row r="9356">
          <cell r="A9356">
            <v>2020</v>
          </cell>
        </row>
        <row r="9357">
          <cell r="A9357">
            <v>2020</v>
          </cell>
        </row>
        <row r="9358">
          <cell r="A9358">
            <v>2020</v>
          </cell>
        </row>
        <row r="9359">
          <cell r="A9359">
            <v>2020</v>
          </cell>
        </row>
        <row r="9360">
          <cell r="A9360">
            <v>2020</v>
          </cell>
        </row>
        <row r="9361">
          <cell r="A9361">
            <v>2020</v>
          </cell>
        </row>
        <row r="9362">
          <cell r="A9362">
            <v>2020</v>
          </cell>
        </row>
        <row r="9363">
          <cell r="A9363">
            <v>2020</v>
          </cell>
        </row>
        <row r="9364">
          <cell r="A9364">
            <v>2020</v>
          </cell>
        </row>
        <row r="9365">
          <cell r="A9365">
            <v>2020</v>
          </cell>
        </row>
        <row r="9366">
          <cell r="A9366">
            <v>2020</v>
          </cell>
        </row>
        <row r="9367">
          <cell r="A9367">
            <v>2020</v>
          </cell>
        </row>
        <row r="9368">
          <cell r="A9368">
            <v>2020</v>
          </cell>
        </row>
        <row r="9369">
          <cell r="A9369">
            <v>2020</v>
          </cell>
        </row>
        <row r="9370">
          <cell r="A9370">
            <v>2020</v>
          </cell>
        </row>
        <row r="9371">
          <cell r="A9371">
            <v>2020</v>
          </cell>
        </row>
        <row r="9372">
          <cell r="A9372">
            <v>2020</v>
          </cell>
        </row>
        <row r="9373">
          <cell r="A9373">
            <v>2020</v>
          </cell>
        </row>
        <row r="9374">
          <cell r="A9374">
            <v>2020</v>
          </cell>
        </row>
        <row r="9375">
          <cell r="A9375">
            <v>2020</v>
          </cell>
        </row>
        <row r="9376">
          <cell r="A9376">
            <v>2020</v>
          </cell>
        </row>
        <row r="9377">
          <cell r="A9377">
            <v>2020</v>
          </cell>
        </row>
        <row r="9378">
          <cell r="A9378">
            <v>2020</v>
          </cell>
        </row>
        <row r="9379">
          <cell r="A9379">
            <v>2020</v>
          </cell>
        </row>
        <row r="9380">
          <cell r="A9380">
            <v>2020</v>
          </cell>
        </row>
        <row r="9381">
          <cell r="A9381">
            <v>2020</v>
          </cell>
        </row>
        <row r="9382">
          <cell r="A9382">
            <v>2020</v>
          </cell>
        </row>
        <row r="9383">
          <cell r="A9383">
            <v>2020</v>
          </cell>
        </row>
        <row r="9384">
          <cell r="A9384">
            <v>2020</v>
          </cell>
        </row>
        <row r="9385">
          <cell r="A9385">
            <v>2020</v>
          </cell>
        </row>
        <row r="9386">
          <cell r="A9386">
            <v>2020</v>
          </cell>
        </row>
        <row r="9387">
          <cell r="A9387">
            <v>2020</v>
          </cell>
        </row>
        <row r="9388">
          <cell r="A9388">
            <v>2020</v>
          </cell>
        </row>
        <row r="9389">
          <cell r="A9389">
            <v>2020</v>
          </cell>
        </row>
        <row r="9390">
          <cell r="A9390">
            <v>2020</v>
          </cell>
        </row>
        <row r="9391">
          <cell r="A9391">
            <v>2020</v>
          </cell>
        </row>
        <row r="9392">
          <cell r="A9392">
            <v>2020</v>
          </cell>
        </row>
        <row r="9393">
          <cell r="A9393">
            <v>2020</v>
          </cell>
        </row>
        <row r="9394">
          <cell r="A9394">
            <v>2020</v>
          </cell>
        </row>
        <row r="9395">
          <cell r="A9395">
            <v>2020</v>
          </cell>
        </row>
        <row r="9396">
          <cell r="A9396">
            <v>2020</v>
          </cell>
        </row>
        <row r="9397">
          <cell r="A9397">
            <v>2020</v>
          </cell>
        </row>
        <row r="9398">
          <cell r="A9398">
            <v>2020</v>
          </cell>
        </row>
        <row r="9399">
          <cell r="A9399">
            <v>2020</v>
          </cell>
        </row>
        <row r="9400">
          <cell r="A9400">
            <v>2020</v>
          </cell>
        </row>
        <row r="9401">
          <cell r="A9401">
            <v>2020</v>
          </cell>
        </row>
        <row r="9402">
          <cell r="A9402">
            <v>2020</v>
          </cell>
        </row>
        <row r="9403">
          <cell r="A9403">
            <v>2020</v>
          </cell>
        </row>
        <row r="9404">
          <cell r="A9404">
            <v>2020</v>
          </cell>
        </row>
        <row r="9405">
          <cell r="A9405">
            <v>2020</v>
          </cell>
        </row>
        <row r="9406">
          <cell r="A9406">
            <v>2020</v>
          </cell>
        </row>
        <row r="9407">
          <cell r="A9407">
            <v>2020</v>
          </cell>
        </row>
        <row r="9408">
          <cell r="A9408">
            <v>2020</v>
          </cell>
        </row>
        <row r="9409">
          <cell r="A9409">
            <v>2020</v>
          </cell>
        </row>
        <row r="9410">
          <cell r="A9410">
            <v>2020</v>
          </cell>
        </row>
        <row r="9411">
          <cell r="A9411">
            <v>2020</v>
          </cell>
        </row>
        <row r="9412">
          <cell r="A9412">
            <v>2020</v>
          </cell>
        </row>
        <row r="9413">
          <cell r="A9413">
            <v>2020</v>
          </cell>
        </row>
        <row r="9414">
          <cell r="A9414">
            <v>2020</v>
          </cell>
        </row>
        <row r="9415">
          <cell r="A9415">
            <v>2020</v>
          </cell>
        </row>
        <row r="9416">
          <cell r="A9416">
            <v>2020</v>
          </cell>
        </row>
        <row r="9417">
          <cell r="A9417">
            <v>2020</v>
          </cell>
        </row>
        <row r="9418">
          <cell r="A9418">
            <v>2020</v>
          </cell>
        </row>
        <row r="9419">
          <cell r="A9419">
            <v>2020</v>
          </cell>
        </row>
        <row r="9420">
          <cell r="A9420">
            <v>2020</v>
          </cell>
        </row>
        <row r="9421">
          <cell r="A9421">
            <v>2020</v>
          </cell>
        </row>
        <row r="9422">
          <cell r="A9422">
            <v>2020</v>
          </cell>
        </row>
        <row r="9423">
          <cell r="A9423">
            <v>2020</v>
          </cell>
        </row>
        <row r="9424">
          <cell r="A9424">
            <v>2020</v>
          </cell>
        </row>
        <row r="9425">
          <cell r="A9425">
            <v>2020</v>
          </cell>
        </row>
        <row r="9426">
          <cell r="A9426">
            <v>2020</v>
          </cell>
        </row>
        <row r="9427">
          <cell r="A9427">
            <v>2020</v>
          </cell>
        </row>
        <row r="9428">
          <cell r="A9428">
            <v>2020</v>
          </cell>
        </row>
        <row r="9429">
          <cell r="A9429">
            <v>2020</v>
          </cell>
        </row>
        <row r="9430">
          <cell r="A9430">
            <v>2020</v>
          </cell>
        </row>
        <row r="9431">
          <cell r="A9431">
            <v>2020</v>
          </cell>
        </row>
        <row r="9432">
          <cell r="A9432">
            <v>2020</v>
          </cell>
        </row>
        <row r="9433">
          <cell r="A9433">
            <v>2020</v>
          </cell>
        </row>
        <row r="9434">
          <cell r="A9434">
            <v>2020</v>
          </cell>
        </row>
        <row r="9435">
          <cell r="A9435">
            <v>2020</v>
          </cell>
        </row>
        <row r="9436">
          <cell r="A9436">
            <v>2020</v>
          </cell>
        </row>
        <row r="9437">
          <cell r="A9437">
            <v>2020</v>
          </cell>
        </row>
        <row r="9438">
          <cell r="A9438">
            <v>2020</v>
          </cell>
        </row>
        <row r="9439">
          <cell r="A9439">
            <v>2020</v>
          </cell>
        </row>
        <row r="9440">
          <cell r="A9440">
            <v>2020</v>
          </cell>
        </row>
        <row r="9441">
          <cell r="A9441">
            <v>2020</v>
          </cell>
        </row>
        <row r="9442">
          <cell r="A9442">
            <v>2020</v>
          </cell>
        </row>
        <row r="9443">
          <cell r="A9443">
            <v>2020</v>
          </cell>
        </row>
        <row r="9444">
          <cell r="A9444">
            <v>2020</v>
          </cell>
        </row>
        <row r="9445">
          <cell r="A9445">
            <v>2020</v>
          </cell>
        </row>
        <row r="9446">
          <cell r="A9446">
            <v>2020</v>
          </cell>
        </row>
        <row r="9447">
          <cell r="A9447">
            <v>2020</v>
          </cell>
        </row>
        <row r="9448">
          <cell r="A9448">
            <v>2020</v>
          </cell>
        </row>
        <row r="9449">
          <cell r="A9449">
            <v>2020</v>
          </cell>
        </row>
        <row r="9450">
          <cell r="A9450">
            <v>2020</v>
          </cell>
        </row>
        <row r="9451">
          <cell r="A9451">
            <v>2020</v>
          </cell>
        </row>
        <row r="9452">
          <cell r="A9452">
            <v>2020</v>
          </cell>
        </row>
        <row r="9453">
          <cell r="A9453">
            <v>2020</v>
          </cell>
        </row>
        <row r="9454">
          <cell r="A9454">
            <v>2020</v>
          </cell>
        </row>
        <row r="9455">
          <cell r="A9455">
            <v>2020</v>
          </cell>
        </row>
        <row r="9456">
          <cell r="A9456">
            <v>2020</v>
          </cell>
        </row>
        <row r="9457">
          <cell r="A9457">
            <v>2020</v>
          </cell>
        </row>
        <row r="9458">
          <cell r="A9458">
            <v>2020</v>
          </cell>
        </row>
        <row r="9459">
          <cell r="A9459">
            <v>2020</v>
          </cell>
        </row>
        <row r="9460">
          <cell r="A9460">
            <v>2020</v>
          </cell>
        </row>
        <row r="9461">
          <cell r="A9461">
            <v>2020</v>
          </cell>
        </row>
        <row r="9462">
          <cell r="A9462">
            <v>2020</v>
          </cell>
        </row>
        <row r="9463">
          <cell r="A9463">
            <v>2020</v>
          </cell>
        </row>
        <row r="9464">
          <cell r="A9464">
            <v>2020</v>
          </cell>
        </row>
        <row r="9465">
          <cell r="A9465">
            <v>2020</v>
          </cell>
        </row>
        <row r="9466">
          <cell r="A9466">
            <v>2020</v>
          </cell>
        </row>
        <row r="9467">
          <cell r="A9467">
            <v>2020</v>
          </cell>
        </row>
        <row r="9468">
          <cell r="A9468">
            <v>2020</v>
          </cell>
        </row>
        <row r="9469">
          <cell r="A9469">
            <v>2020</v>
          </cell>
        </row>
        <row r="9470">
          <cell r="A9470">
            <v>2020</v>
          </cell>
        </row>
        <row r="9471">
          <cell r="A9471">
            <v>2020</v>
          </cell>
        </row>
        <row r="9472">
          <cell r="A9472">
            <v>2020</v>
          </cell>
        </row>
        <row r="9473">
          <cell r="A9473">
            <v>2020</v>
          </cell>
        </row>
        <row r="9474">
          <cell r="A9474">
            <v>2020</v>
          </cell>
        </row>
        <row r="9475">
          <cell r="A9475">
            <v>2020</v>
          </cell>
        </row>
        <row r="9476">
          <cell r="A9476">
            <v>2020</v>
          </cell>
        </row>
        <row r="9477">
          <cell r="A9477">
            <v>2020</v>
          </cell>
        </row>
        <row r="9478">
          <cell r="A9478">
            <v>2020</v>
          </cell>
        </row>
        <row r="9479">
          <cell r="A9479">
            <v>2020</v>
          </cell>
        </row>
        <row r="9480">
          <cell r="A9480">
            <v>2020</v>
          </cell>
        </row>
        <row r="9481">
          <cell r="A9481">
            <v>2020</v>
          </cell>
        </row>
        <row r="9482">
          <cell r="A9482">
            <v>2020</v>
          </cell>
        </row>
        <row r="9483">
          <cell r="A9483">
            <v>2020</v>
          </cell>
        </row>
        <row r="9484">
          <cell r="A9484">
            <v>2020</v>
          </cell>
        </row>
        <row r="9485">
          <cell r="A9485">
            <v>2020</v>
          </cell>
        </row>
        <row r="9486">
          <cell r="A9486">
            <v>2020</v>
          </cell>
        </row>
        <row r="9487">
          <cell r="A9487">
            <v>2020</v>
          </cell>
        </row>
        <row r="9488">
          <cell r="A9488">
            <v>2020</v>
          </cell>
        </row>
        <row r="9489">
          <cell r="A9489">
            <v>2020</v>
          </cell>
        </row>
        <row r="9490">
          <cell r="A9490">
            <v>2020</v>
          </cell>
        </row>
        <row r="9491">
          <cell r="A9491">
            <v>2020</v>
          </cell>
        </row>
        <row r="9492">
          <cell r="A9492">
            <v>2020</v>
          </cell>
        </row>
        <row r="9493">
          <cell r="A9493">
            <v>2020</v>
          </cell>
        </row>
        <row r="9494">
          <cell r="A9494">
            <v>2020</v>
          </cell>
        </row>
        <row r="9495">
          <cell r="A9495">
            <v>2020</v>
          </cell>
        </row>
        <row r="9496">
          <cell r="A9496">
            <v>2020</v>
          </cell>
        </row>
        <row r="9497">
          <cell r="A9497">
            <v>2020</v>
          </cell>
        </row>
        <row r="9498">
          <cell r="A9498">
            <v>2020</v>
          </cell>
        </row>
        <row r="9499">
          <cell r="A9499">
            <v>2020</v>
          </cell>
        </row>
        <row r="9500">
          <cell r="A9500">
            <v>2020</v>
          </cell>
        </row>
        <row r="9501">
          <cell r="A9501">
            <v>2020</v>
          </cell>
        </row>
        <row r="9502">
          <cell r="A9502">
            <v>2020</v>
          </cell>
        </row>
        <row r="9503">
          <cell r="A9503">
            <v>2020</v>
          </cell>
        </row>
        <row r="9504">
          <cell r="A9504">
            <v>2020</v>
          </cell>
        </row>
        <row r="9505">
          <cell r="A9505">
            <v>2020</v>
          </cell>
        </row>
        <row r="9506">
          <cell r="A9506">
            <v>2020</v>
          </cell>
        </row>
        <row r="9507">
          <cell r="A9507">
            <v>2020</v>
          </cell>
        </row>
        <row r="9508">
          <cell r="A9508">
            <v>2020</v>
          </cell>
        </row>
        <row r="9509">
          <cell r="A9509">
            <v>2020</v>
          </cell>
        </row>
        <row r="9510">
          <cell r="A9510">
            <v>2020</v>
          </cell>
        </row>
        <row r="9511">
          <cell r="A9511">
            <v>2020</v>
          </cell>
        </row>
        <row r="9512">
          <cell r="A9512">
            <v>2020</v>
          </cell>
        </row>
        <row r="9513">
          <cell r="A9513">
            <v>2020</v>
          </cell>
        </row>
        <row r="9514">
          <cell r="A9514">
            <v>2020</v>
          </cell>
        </row>
        <row r="9515">
          <cell r="A9515">
            <v>2020</v>
          </cell>
        </row>
        <row r="9516">
          <cell r="A9516">
            <v>2020</v>
          </cell>
        </row>
        <row r="9517">
          <cell r="A9517">
            <v>2020</v>
          </cell>
        </row>
        <row r="9518">
          <cell r="A9518">
            <v>2020</v>
          </cell>
        </row>
        <row r="9519">
          <cell r="A9519">
            <v>2020</v>
          </cell>
        </row>
        <row r="9520">
          <cell r="A9520">
            <v>2020</v>
          </cell>
        </row>
        <row r="9521">
          <cell r="A9521">
            <v>2020</v>
          </cell>
        </row>
        <row r="9522">
          <cell r="A9522">
            <v>2020</v>
          </cell>
        </row>
        <row r="9523">
          <cell r="A9523">
            <v>2020</v>
          </cell>
        </row>
        <row r="9524">
          <cell r="A9524">
            <v>2020</v>
          </cell>
        </row>
        <row r="9525">
          <cell r="A9525">
            <v>2020</v>
          </cell>
        </row>
        <row r="9526">
          <cell r="A9526">
            <v>2020</v>
          </cell>
        </row>
        <row r="9527">
          <cell r="A9527">
            <v>2020</v>
          </cell>
        </row>
        <row r="9528">
          <cell r="A9528">
            <v>2020</v>
          </cell>
        </row>
        <row r="9529">
          <cell r="A9529">
            <v>2020</v>
          </cell>
        </row>
        <row r="9530">
          <cell r="A9530">
            <v>2020</v>
          </cell>
        </row>
        <row r="9531">
          <cell r="A9531">
            <v>2020</v>
          </cell>
        </row>
        <row r="9532">
          <cell r="A9532">
            <v>2020</v>
          </cell>
        </row>
        <row r="9533">
          <cell r="A9533">
            <v>2020</v>
          </cell>
        </row>
        <row r="9534">
          <cell r="A9534">
            <v>2020</v>
          </cell>
        </row>
        <row r="9535">
          <cell r="A9535">
            <v>2020</v>
          </cell>
        </row>
        <row r="9536">
          <cell r="A9536">
            <v>2020</v>
          </cell>
        </row>
        <row r="9537">
          <cell r="A9537">
            <v>2020</v>
          </cell>
        </row>
        <row r="9538">
          <cell r="A9538">
            <v>2020</v>
          </cell>
        </row>
        <row r="9539">
          <cell r="A9539">
            <v>2020</v>
          </cell>
        </row>
        <row r="9540">
          <cell r="A9540">
            <v>2020</v>
          </cell>
        </row>
        <row r="9541">
          <cell r="A9541">
            <v>2020</v>
          </cell>
        </row>
        <row r="9542">
          <cell r="A9542">
            <v>2020</v>
          </cell>
        </row>
        <row r="9543">
          <cell r="A9543">
            <v>2020</v>
          </cell>
        </row>
        <row r="9544">
          <cell r="A9544">
            <v>2020</v>
          </cell>
        </row>
        <row r="9545">
          <cell r="A9545">
            <v>2020</v>
          </cell>
        </row>
        <row r="9546">
          <cell r="A9546">
            <v>2020</v>
          </cell>
        </row>
        <row r="9547">
          <cell r="A9547">
            <v>2020</v>
          </cell>
        </row>
        <row r="9548">
          <cell r="A9548">
            <v>2020</v>
          </cell>
        </row>
        <row r="9549">
          <cell r="A9549">
            <v>2020</v>
          </cell>
        </row>
        <row r="9550">
          <cell r="A9550">
            <v>2020</v>
          </cell>
        </row>
        <row r="9551">
          <cell r="A9551">
            <v>2020</v>
          </cell>
        </row>
        <row r="9552">
          <cell r="A9552">
            <v>2020</v>
          </cell>
        </row>
        <row r="9553">
          <cell r="A9553">
            <v>2020</v>
          </cell>
        </row>
        <row r="9554">
          <cell r="A9554">
            <v>2020</v>
          </cell>
        </row>
        <row r="9555">
          <cell r="A9555">
            <v>2020</v>
          </cell>
        </row>
        <row r="9556">
          <cell r="A9556">
            <v>2020</v>
          </cell>
        </row>
        <row r="9557">
          <cell r="A9557">
            <v>2020</v>
          </cell>
        </row>
        <row r="9558">
          <cell r="A9558">
            <v>2020</v>
          </cell>
        </row>
        <row r="9559">
          <cell r="A9559">
            <v>2020</v>
          </cell>
        </row>
        <row r="9560">
          <cell r="A9560">
            <v>2020</v>
          </cell>
        </row>
        <row r="9561">
          <cell r="A9561">
            <v>2020</v>
          </cell>
        </row>
        <row r="9562">
          <cell r="A9562">
            <v>2020</v>
          </cell>
        </row>
        <row r="9563">
          <cell r="A9563">
            <v>2020</v>
          </cell>
        </row>
        <row r="9564">
          <cell r="A9564">
            <v>2020</v>
          </cell>
        </row>
        <row r="9565">
          <cell r="A9565">
            <v>2020</v>
          </cell>
        </row>
        <row r="9566">
          <cell r="A9566">
            <v>2020</v>
          </cell>
        </row>
        <row r="9567">
          <cell r="A9567">
            <v>2020</v>
          </cell>
        </row>
        <row r="9568">
          <cell r="A9568">
            <v>2020</v>
          </cell>
        </row>
        <row r="9569">
          <cell r="A9569">
            <v>2020</v>
          </cell>
        </row>
        <row r="9570">
          <cell r="A9570">
            <v>2020</v>
          </cell>
        </row>
        <row r="9571">
          <cell r="A9571">
            <v>2020</v>
          </cell>
        </row>
        <row r="9572">
          <cell r="A9572">
            <v>2020</v>
          </cell>
        </row>
        <row r="9573">
          <cell r="A9573">
            <v>2020</v>
          </cell>
        </row>
        <row r="9574">
          <cell r="A9574">
            <v>2020</v>
          </cell>
        </row>
        <row r="9575">
          <cell r="A9575">
            <v>2020</v>
          </cell>
        </row>
        <row r="9576">
          <cell r="A9576">
            <v>2020</v>
          </cell>
        </row>
        <row r="9577">
          <cell r="A9577">
            <v>2020</v>
          </cell>
        </row>
        <row r="9578">
          <cell r="A9578">
            <v>2020</v>
          </cell>
        </row>
        <row r="9579">
          <cell r="A9579">
            <v>2020</v>
          </cell>
        </row>
        <row r="9580">
          <cell r="A9580">
            <v>2020</v>
          </cell>
        </row>
        <row r="9581">
          <cell r="A9581">
            <v>2020</v>
          </cell>
        </row>
        <row r="9582">
          <cell r="A9582">
            <v>2020</v>
          </cell>
        </row>
        <row r="9583">
          <cell r="A9583">
            <v>2020</v>
          </cell>
        </row>
        <row r="9584">
          <cell r="A9584">
            <v>2020</v>
          </cell>
        </row>
        <row r="9585">
          <cell r="A9585">
            <v>2020</v>
          </cell>
        </row>
        <row r="9586">
          <cell r="A9586">
            <v>2020</v>
          </cell>
        </row>
        <row r="9587">
          <cell r="A9587">
            <v>2020</v>
          </cell>
        </row>
        <row r="9588">
          <cell r="A9588">
            <v>2020</v>
          </cell>
        </row>
        <row r="9589">
          <cell r="A9589">
            <v>2020</v>
          </cell>
        </row>
        <row r="9590">
          <cell r="A9590">
            <v>2020</v>
          </cell>
        </row>
        <row r="9591">
          <cell r="A9591">
            <v>2020</v>
          </cell>
        </row>
        <row r="9592">
          <cell r="A9592">
            <v>2020</v>
          </cell>
        </row>
        <row r="9593">
          <cell r="A9593">
            <v>2020</v>
          </cell>
        </row>
        <row r="9594">
          <cell r="A9594">
            <v>2020</v>
          </cell>
        </row>
        <row r="9595">
          <cell r="A9595">
            <v>2020</v>
          </cell>
        </row>
        <row r="9596">
          <cell r="A9596">
            <v>2020</v>
          </cell>
        </row>
        <row r="9597">
          <cell r="A9597">
            <v>2020</v>
          </cell>
        </row>
        <row r="9598">
          <cell r="A9598">
            <v>2020</v>
          </cell>
        </row>
        <row r="9599">
          <cell r="A9599">
            <v>2020</v>
          </cell>
        </row>
        <row r="9600">
          <cell r="A9600">
            <v>2020</v>
          </cell>
        </row>
        <row r="9601">
          <cell r="A9601">
            <v>2020</v>
          </cell>
        </row>
        <row r="9602">
          <cell r="A9602">
            <v>2020</v>
          </cell>
        </row>
        <row r="9603">
          <cell r="A9603">
            <v>2020</v>
          </cell>
        </row>
        <row r="9604">
          <cell r="A9604">
            <v>2020</v>
          </cell>
        </row>
        <row r="9605">
          <cell r="A9605">
            <v>2020</v>
          </cell>
        </row>
        <row r="9606">
          <cell r="A9606">
            <v>2020</v>
          </cell>
        </row>
        <row r="9607">
          <cell r="A9607">
            <v>2020</v>
          </cell>
        </row>
        <row r="9608">
          <cell r="A9608">
            <v>2020</v>
          </cell>
        </row>
        <row r="9609">
          <cell r="A9609">
            <v>2020</v>
          </cell>
        </row>
        <row r="9610">
          <cell r="A9610">
            <v>2020</v>
          </cell>
        </row>
        <row r="9611">
          <cell r="A9611">
            <v>2020</v>
          </cell>
        </row>
        <row r="9612">
          <cell r="A9612">
            <v>2020</v>
          </cell>
        </row>
        <row r="9613">
          <cell r="A9613">
            <v>2020</v>
          </cell>
        </row>
        <row r="9614">
          <cell r="A9614">
            <v>2020</v>
          </cell>
        </row>
        <row r="9615">
          <cell r="A9615">
            <v>2020</v>
          </cell>
        </row>
        <row r="9616">
          <cell r="A9616">
            <v>2020</v>
          </cell>
        </row>
        <row r="9617">
          <cell r="A9617">
            <v>2020</v>
          </cell>
        </row>
        <row r="9618">
          <cell r="A9618">
            <v>2020</v>
          </cell>
        </row>
        <row r="9619">
          <cell r="A9619">
            <v>2020</v>
          </cell>
        </row>
        <row r="9620">
          <cell r="A9620">
            <v>2020</v>
          </cell>
        </row>
        <row r="9621">
          <cell r="A9621">
            <v>2020</v>
          </cell>
        </row>
        <row r="9622">
          <cell r="A9622">
            <v>2020</v>
          </cell>
        </row>
        <row r="9623">
          <cell r="A9623">
            <v>2020</v>
          </cell>
        </row>
        <row r="9624">
          <cell r="A9624">
            <v>2020</v>
          </cell>
        </row>
        <row r="9625">
          <cell r="A9625">
            <v>2020</v>
          </cell>
        </row>
        <row r="9626">
          <cell r="A9626">
            <v>2020</v>
          </cell>
        </row>
        <row r="9627">
          <cell r="A9627">
            <v>2020</v>
          </cell>
        </row>
        <row r="9628">
          <cell r="A9628">
            <v>2020</v>
          </cell>
        </row>
        <row r="9629">
          <cell r="A9629">
            <v>2020</v>
          </cell>
        </row>
        <row r="9630">
          <cell r="A9630">
            <v>2020</v>
          </cell>
        </row>
        <row r="9631">
          <cell r="A9631">
            <v>2020</v>
          </cell>
        </row>
        <row r="9632">
          <cell r="A9632">
            <v>2020</v>
          </cell>
        </row>
        <row r="9633">
          <cell r="A9633">
            <v>2020</v>
          </cell>
        </row>
        <row r="9634">
          <cell r="A9634">
            <v>2020</v>
          </cell>
        </row>
        <row r="9635">
          <cell r="A9635">
            <v>2020</v>
          </cell>
        </row>
        <row r="9636">
          <cell r="A9636">
            <v>2020</v>
          </cell>
        </row>
        <row r="9637">
          <cell r="A9637">
            <v>2020</v>
          </cell>
        </row>
        <row r="9638">
          <cell r="A9638">
            <v>2020</v>
          </cell>
        </row>
        <row r="9639">
          <cell r="A9639">
            <v>2020</v>
          </cell>
        </row>
        <row r="9640">
          <cell r="A9640">
            <v>2020</v>
          </cell>
        </row>
        <row r="9641">
          <cell r="A9641">
            <v>2020</v>
          </cell>
        </row>
        <row r="9642">
          <cell r="A9642">
            <v>2020</v>
          </cell>
        </row>
        <row r="9643">
          <cell r="A9643">
            <v>2020</v>
          </cell>
        </row>
        <row r="9644">
          <cell r="A9644">
            <v>2020</v>
          </cell>
        </row>
        <row r="9645">
          <cell r="A9645">
            <v>2020</v>
          </cell>
        </row>
        <row r="9646">
          <cell r="A9646">
            <v>2020</v>
          </cell>
        </row>
        <row r="9647">
          <cell r="A9647">
            <v>2020</v>
          </cell>
        </row>
        <row r="9648">
          <cell r="A9648">
            <v>2020</v>
          </cell>
        </row>
        <row r="9649">
          <cell r="A9649">
            <v>2020</v>
          </cell>
        </row>
        <row r="9650">
          <cell r="A9650">
            <v>2020</v>
          </cell>
        </row>
        <row r="9651">
          <cell r="A9651">
            <v>2020</v>
          </cell>
        </row>
        <row r="9652">
          <cell r="A9652">
            <v>2020</v>
          </cell>
        </row>
        <row r="9653">
          <cell r="A9653">
            <v>2020</v>
          </cell>
        </row>
        <row r="9654">
          <cell r="A9654">
            <v>2020</v>
          </cell>
        </row>
        <row r="9655">
          <cell r="A9655">
            <v>2020</v>
          </cell>
        </row>
        <row r="9656">
          <cell r="A9656">
            <v>2020</v>
          </cell>
        </row>
        <row r="9657">
          <cell r="A9657">
            <v>2020</v>
          </cell>
        </row>
        <row r="9658">
          <cell r="A9658">
            <v>2020</v>
          </cell>
        </row>
        <row r="9659">
          <cell r="A9659">
            <v>2020</v>
          </cell>
        </row>
        <row r="9660">
          <cell r="A9660">
            <v>2020</v>
          </cell>
        </row>
        <row r="9661">
          <cell r="A9661">
            <v>2020</v>
          </cell>
        </row>
        <row r="9662">
          <cell r="A9662">
            <v>2020</v>
          </cell>
        </row>
        <row r="9663">
          <cell r="A9663">
            <v>2020</v>
          </cell>
        </row>
        <row r="9664">
          <cell r="A9664">
            <v>2020</v>
          </cell>
        </row>
        <row r="9665">
          <cell r="A9665">
            <v>2020</v>
          </cell>
        </row>
        <row r="9666">
          <cell r="A9666">
            <v>2020</v>
          </cell>
        </row>
        <row r="9667">
          <cell r="A9667">
            <v>2020</v>
          </cell>
        </row>
        <row r="9668">
          <cell r="A9668">
            <v>2020</v>
          </cell>
        </row>
        <row r="9669">
          <cell r="A9669">
            <v>2020</v>
          </cell>
        </row>
        <row r="9670">
          <cell r="A9670">
            <v>2020</v>
          </cell>
        </row>
        <row r="9671">
          <cell r="A9671">
            <v>2020</v>
          </cell>
        </row>
        <row r="9672">
          <cell r="A9672">
            <v>2020</v>
          </cell>
        </row>
        <row r="9673">
          <cell r="A9673">
            <v>2020</v>
          </cell>
        </row>
        <row r="9674">
          <cell r="A9674">
            <v>2020</v>
          </cell>
        </row>
        <row r="9675">
          <cell r="A9675">
            <v>2020</v>
          </cell>
        </row>
        <row r="9676">
          <cell r="A9676">
            <v>2020</v>
          </cell>
        </row>
        <row r="9677">
          <cell r="A9677">
            <v>2020</v>
          </cell>
        </row>
        <row r="9678">
          <cell r="A9678">
            <v>2020</v>
          </cell>
        </row>
        <row r="9679">
          <cell r="A9679">
            <v>2020</v>
          </cell>
        </row>
        <row r="9680">
          <cell r="A9680">
            <v>2020</v>
          </cell>
        </row>
        <row r="9681">
          <cell r="A9681">
            <v>2020</v>
          </cell>
        </row>
        <row r="9682">
          <cell r="A9682">
            <v>2020</v>
          </cell>
        </row>
        <row r="9683">
          <cell r="A9683">
            <v>2020</v>
          </cell>
        </row>
        <row r="9684">
          <cell r="A9684">
            <v>2020</v>
          </cell>
        </row>
        <row r="9685">
          <cell r="A9685">
            <v>2020</v>
          </cell>
        </row>
        <row r="9686">
          <cell r="A9686">
            <v>2020</v>
          </cell>
        </row>
        <row r="9687">
          <cell r="A9687">
            <v>2020</v>
          </cell>
        </row>
        <row r="9688">
          <cell r="A9688">
            <v>2020</v>
          </cell>
        </row>
        <row r="9689">
          <cell r="A9689">
            <v>2020</v>
          </cell>
        </row>
        <row r="9690">
          <cell r="A9690">
            <v>2020</v>
          </cell>
        </row>
        <row r="9691">
          <cell r="A9691">
            <v>2020</v>
          </cell>
        </row>
        <row r="9692">
          <cell r="A9692">
            <v>2020</v>
          </cell>
        </row>
        <row r="9693">
          <cell r="A9693">
            <v>2020</v>
          </cell>
        </row>
        <row r="9694">
          <cell r="A9694">
            <v>2020</v>
          </cell>
        </row>
        <row r="9695">
          <cell r="A9695">
            <v>2020</v>
          </cell>
        </row>
        <row r="9696">
          <cell r="A9696">
            <v>2020</v>
          </cell>
        </row>
        <row r="9697">
          <cell r="A9697">
            <v>2020</v>
          </cell>
        </row>
        <row r="9698">
          <cell r="A9698">
            <v>2020</v>
          </cell>
        </row>
        <row r="9699">
          <cell r="A9699">
            <v>2020</v>
          </cell>
        </row>
        <row r="9700">
          <cell r="A9700">
            <v>2020</v>
          </cell>
        </row>
        <row r="9701">
          <cell r="A9701">
            <v>2020</v>
          </cell>
        </row>
        <row r="9702">
          <cell r="A9702">
            <v>2020</v>
          </cell>
        </row>
        <row r="9703">
          <cell r="A9703">
            <v>2020</v>
          </cell>
        </row>
        <row r="9704">
          <cell r="A9704">
            <v>2020</v>
          </cell>
        </row>
        <row r="9705">
          <cell r="A9705">
            <v>2020</v>
          </cell>
        </row>
        <row r="9706">
          <cell r="A9706">
            <v>2020</v>
          </cell>
        </row>
        <row r="9707">
          <cell r="A9707">
            <v>2020</v>
          </cell>
        </row>
        <row r="9708">
          <cell r="A9708">
            <v>2020</v>
          </cell>
        </row>
        <row r="9709">
          <cell r="A9709">
            <v>2020</v>
          </cell>
        </row>
        <row r="9710">
          <cell r="A9710">
            <v>2020</v>
          </cell>
        </row>
        <row r="9711">
          <cell r="A9711">
            <v>2020</v>
          </cell>
        </row>
        <row r="9712">
          <cell r="A9712">
            <v>2020</v>
          </cell>
        </row>
        <row r="9713">
          <cell r="A9713">
            <v>2020</v>
          </cell>
        </row>
        <row r="9714">
          <cell r="A9714">
            <v>2020</v>
          </cell>
        </row>
        <row r="9715">
          <cell r="A9715">
            <v>2020</v>
          </cell>
        </row>
        <row r="9716">
          <cell r="A9716">
            <v>2020</v>
          </cell>
        </row>
        <row r="9717">
          <cell r="A9717">
            <v>2020</v>
          </cell>
        </row>
        <row r="9718">
          <cell r="A9718">
            <v>2020</v>
          </cell>
        </row>
        <row r="9719">
          <cell r="A9719">
            <v>2020</v>
          </cell>
        </row>
        <row r="9720">
          <cell r="A9720">
            <v>2020</v>
          </cell>
        </row>
        <row r="9721">
          <cell r="A9721">
            <v>2020</v>
          </cell>
        </row>
        <row r="9722">
          <cell r="A9722">
            <v>2020</v>
          </cell>
        </row>
        <row r="9723">
          <cell r="A9723">
            <v>2020</v>
          </cell>
        </row>
        <row r="9724">
          <cell r="A9724">
            <v>2020</v>
          </cell>
        </row>
        <row r="9725">
          <cell r="A9725">
            <v>2020</v>
          </cell>
        </row>
        <row r="9726">
          <cell r="A9726">
            <v>2020</v>
          </cell>
        </row>
        <row r="9727">
          <cell r="A9727">
            <v>2020</v>
          </cell>
        </row>
        <row r="9728">
          <cell r="A9728">
            <v>2020</v>
          </cell>
        </row>
        <row r="9729">
          <cell r="A9729">
            <v>2020</v>
          </cell>
        </row>
        <row r="9730">
          <cell r="A9730">
            <v>2020</v>
          </cell>
        </row>
        <row r="9731">
          <cell r="A9731">
            <v>2020</v>
          </cell>
        </row>
        <row r="9732">
          <cell r="A9732">
            <v>2020</v>
          </cell>
        </row>
        <row r="9733">
          <cell r="A9733">
            <v>2020</v>
          </cell>
        </row>
        <row r="9734">
          <cell r="A9734">
            <v>2020</v>
          </cell>
        </row>
        <row r="9735">
          <cell r="A9735">
            <v>2020</v>
          </cell>
        </row>
        <row r="9736">
          <cell r="A9736">
            <v>2020</v>
          </cell>
        </row>
        <row r="9737">
          <cell r="A9737">
            <v>2020</v>
          </cell>
        </row>
        <row r="9738">
          <cell r="A9738">
            <v>2020</v>
          </cell>
        </row>
        <row r="9739">
          <cell r="A9739">
            <v>2020</v>
          </cell>
        </row>
        <row r="9740">
          <cell r="A9740">
            <v>2020</v>
          </cell>
        </row>
        <row r="9741">
          <cell r="A9741">
            <v>2020</v>
          </cell>
        </row>
        <row r="9742">
          <cell r="A9742">
            <v>2020</v>
          </cell>
        </row>
        <row r="9743">
          <cell r="A9743">
            <v>2020</v>
          </cell>
        </row>
        <row r="9744">
          <cell r="A9744">
            <v>2020</v>
          </cell>
        </row>
        <row r="9745">
          <cell r="A9745">
            <v>2020</v>
          </cell>
        </row>
        <row r="9746">
          <cell r="A9746">
            <v>2020</v>
          </cell>
        </row>
        <row r="9747">
          <cell r="A9747">
            <v>2020</v>
          </cell>
        </row>
        <row r="9748">
          <cell r="A9748">
            <v>2020</v>
          </cell>
        </row>
        <row r="9749">
          <cell r="A9749">
            <v>2020</v>
          </cell>
        </row>
        <row r="9750">
          <cell r="A9750">
            <v>2020</v>
          </cell>
        </row>
        <row r="9751">
          <cell r="A9751">
            <v>2020</v>
          </cell>
        </row>
        <row r="9752">
          <cell r="A9752">
            <v>2020</v>
          </cell>
        </row>
        <row r="9753">
          <cell r="A9753">
            <v>2020</v>
          </cell>
        </row>
        <row r="9754">
          <cell r="A9754">
            <v>2020</v>
          </cell>
        </row>
        <row r="9755">
          <cell r="A9755">
            <v>2020</v>
          </cell>
        </row>
        <row r="9756">
          <cell r="A9756">
            <v>2020</v>
          </cell>
        </row>
        <row r="9757">
          <cell r="A9757">
            <v>2020</v>
          </cell>
        </row>
        <row r="9758">
          <cell r="A9758">
            <v>2020</v>
          </cell>
        </row>
        <row r="9759">
          <cell r="A9759">
            <v>2020</v>
          </cell>
        </row>
        <row r="9760">
          <cell r="A9760">
            <v>2020</v>
          </cell>
        </row>
        <row r="9761">
          <cell r="A9761">
            <v>2020</v>
          </cell>
        </row>
        <row r="9762">
          <cell r="A9762">
            <v>2020</v>
          </cell>
        </row>
        <row r="9763">
          <cell r="A9763">
            <v>2020</v>
          </cell>
        </row>
        <row r="9764">
          <cell r="A9764">
            <v>2020</v>
          </cell>
        </row>
        <row r="9765">
          <cell r="A9765">
            <v>2020</v>
          </cell>
        </row>
        <row r="9766">
          <cell r="A9766">
            <v>2020</v>
          </cell>
        </row>
        <row r="9767">
          <cell r="A9767">
            <v>2020</v>
          </cell>
        </row>
        <row r="9768">
          <cell r="A9768">
            <v>2020</v>
          </cell>
        </row>
        <row r="9769">
          <cell r="A9769">
            <v>2020</v>
          </cell>
        </row>
        <row r="9770">
          <cell r="A9770">
            <v>2020</v>
          </cell>
        </row>
        <row r="9771">
          <cell r="A9771">
            <v>2020</v>
          </cell>
        </row>
        <row r="9772">
          <cell r="A9772">
            <v>2020</v>
          </cell>
        </row>
        <row r="9773">
          <cell r="A9773">
            <v>2020</v>
          </cell>
        </row>
        <row r="9774">
          <cell r="A9774">
            <v>2020</v>
          </cell>
        </row>
        <row r="9775">
          <cell r="A9775">
            <v>2020</v>
          </cell>
        </row>
        <row r="9776">
          <cell r="A9776">
            <v>2020</v>
          </cell>
        </row>
        <row r="9777">
          <cell r="A9777">
            <v>2020</v>
          </cell>
        </row>
        <row r="9778">
          <cell r="A9778">
            <v>2020</v>
          </cell>
        </row>
        <row r="9779">
          <cell r="A9779">
            <v>2020</v>
          </cell>
        </row>
        <row r="9780">
          <cell r="A9780">
            <v>2020</v>
          </cell>
        </row>
        <row r="9781">
          <cell r="A9781">
            <v>2020</v>
          </cell>
        </row>
        <row r="9782">
          <cell r="A9782">
            <v>2020</v>
          </cell>
        </row>
        <row r="9783">
          <cell r="A9783">
            <v>2020</v>
          </cell>
        </row>
        <row r="9784">
          <cell r="A9784">
            <v>2020</v>
          </cell>
        </row>
        <row r="9785">
          <cell r="A9785">
            <v>2020</v>
          </cell>
        </row>
        <row r="9786">
          <cell r="A9786">
            <v>2020</v>
          </cell>
        </row>
        <row r="9787">
          <cell r="A9787">
            <v>2020</v>
          </cell>
        </row>
        <row r="9788">
          <cell r="A9788">
            <v>2020</v>
          </cell>
        </row>
        <row r="9789">
          <cell r="A9789">
            <v>2020</v>
          </cell>
        </row>
        <row r="9790">
          <cell r="A9790">
            <v>2020</v>
          </cell>
        </row>
        <row r="9791">
          <cell r="A9791">
            <v>2020</v>
          </cell>
        </row>
        <row r="9792">
          <cell r="A9792">
            <v>2020</v>
          </cell>
        </row>
        <row r="9793">
          <cell r="A9793">
            <v>2020</v>
          </cell>
        </row>
        <row r="9794">
          <cell r="A9794">
            <v>2020</v>
          </cell>
        </row>
        <row r="9795">
          <cell r="A9795">
            <v>2020</v>
          </cell>
        </row>
        <row r="9796">
          <cell r="A9796">
            <v>2020</v>
          </cell>
        </row>
        <row r="9797">
          <cell r="A9797">
            <v>2020</v>
          </cell>
        </row>
        <row r="9798">
          <cell r="A9798">
            <v>2020</v>
          </cell>
        </row>
        <row r="9799">
          <cell r="A9799">
            <v>2020</v>
          </cell>
        </row>
        <row r="9800">
          <cell r="A9800">
            <v>2020</v>
          </cell>
        </row>
        <row r="9801">
          <cell r="A9801">
            <v>2020</v>
          </cell>
        </row>
        <row r="9802">
          <cell r="A9802">
            <v>2020</v>
          </cell>
        </row>
        <row r="9803">
          <cell r="A9803">
            <v>2020</v>
          </cell>
        </row>
        <row r="9804">
          <cell r="A9804">
            <v>2020</v>
          </cell>
        </row>
        <row r="9805">
          <cell r="A9805">
            <v>2020</v>
          </cell>
        </row>
        <row r="9806">
          <cell r="A9806">
            <v>2020</v>
          </cell>
        </row>
        <row r="9807">
          <cell r="A9807">
            <v>2020</v>
          </cell>
        </row>
        <row r="9808">
          <cell r="A9808">
            <v>2020</v>
          </cell>
        </row>
        <row r="9809">
          <cell r="A9809">
            <v>2020</v>
          </cell>
        </row>
        <row r="9810">
          <cell r="A9810">
            <v>2020</v>
          </cell>
        </row>
        <row r="9811">
          <cell r="A9811">
            <v>2020</v>
          </cell>
        </row>
        <row r="9812">
          <cell r="A9812">
            <v>2020</v>
          </cell>
        </row>
        <row r="9813">
          <cell r="A9813">
            <v>2020</v>
          </cell>
        </row>
        <row r="9814">
          <cell r="A9814">
            <v>2020</v>
          </cell>
        </row>
        <row r="9815">
          <cell r="A9815">
            <v>2020</v>
          </cell>
        </row>
        <row r="9816">
          <cell r="A9816">
            <v>2020</v>
          </cell>
        </row>
        <row r="9817">
          <cell r="A9817">
            <v>2020</v>
          </cell>
        </row>
        <row r="9818">
          <cell r="A9818">
            <v>2020</v>
          </cell>
        </row>
        <row r="9819">
          <cell r="A9819">
            <v>2020</v>
          </cell>
        </row>
        <row r="9820">
          <cell r="A9820">
            <v>2020</v>
          </cell>
        </row>
        <row r="9821">
          <cell r="A9821">
            <v>2020</v>
          </cell>
        </row>
        <row r="9822">
          <cell r="A9822">
            <v>2020</v>
          </cell>
        </row>
        <row r="9823">
          <cell r="A9823">
            <v>2020</v>
          </cell>
        </row>
        <row r="9824">
          <cell r="A9824">
            <v>2020</v>
          </cell>
        </row>
        <row r="9825">
          <cell r="A9825">
            <v>2020</v>
          </cell>
        </row>
        <row r="9826">
          <cell r="A9826">
            <v>2020</v>
          </cell>
        </row>
        <row r="9827">
          <cell r="A9827">
            <v>2020</v>
          </cell>
        </row>
        <row r="9828">
          <cell r="A9828">
            <v>2020</v>
          </cell>
        </row>
        <row r="9829">
          <cell r="A9829">
            <v>2020</v>
          </cell>
        </row>
        <row r="9830">
          <cell r="A9830">
            <v>2020</v>
          </cell>
        </row>
        <row r="9831">
          <cell r="A9831">
            <v>2020</v>
          </cell>
        </row>
        <row r="9832">
          <cell r="A9832">
            <v>2020</v>
          </cell>
        </row>
        <row r="9833">
          <cell r="A9833">
            <v>2020</v>
          </cell>
        </row>
        <row r="9834">
          <cell r="A9834">
            <v>2020</v>
          </cell>
        </row>
        <row r="9835">
          <cell r="A9835">
            <v>2020</v>
          </cell>
        </row>
        <row r="9836">
          <cell r="A9836">
            <v>2020</v>
          </cell>
        </row>
        <row r="9837">
          <cell r="A9837">
            <v>2020</v>
          </cell>
        </row>
        <row r="9838">
          <cell r="A9838">
            <v>2020</v>
          </cell>
        </row>
        <row r="9839">
          <cell r="A9839">
            <v>2020</v>
          </cell>
        </row>
        <row r="9840">
          <cell r="A9840">
            <v>2020</v>
          </cell>
        </row>
        <row r="9841">
          <cell r="A9841">
            <v>2020</v>
          </cell>
        </row>
        <row r="9842">
          <cell r="A9842">
            <v>2020</v>
          </cell>
        </row>
        <row r="9843">
          <cell r="A9843">
            <v>2020</v>
          </cell>
        </row>
        <row r="9844">
          <cell r="A9844">
            <v>2020</v>
          </cell>
        </row>
        <row r="9845">
          <cell r="A9845">
            <v>2020</v>
          </cell>
        </row>
        <row r="9846">
          <cell r="A9846">
            <v>2020</v>
          </cell>
        </row>
        <row r="9847">
          <cell r="A9847">
            <v>2020</v>
          </cell>
        </row>
        <row r="9848">
          <cell r="A9848">
            <v>2020</v>
          </cell>
        </row>
        <row r="9849">
          <cell r="A9849">
            <v>2020</v>
          </cell>
        </row>
        <row r="9850">
          <cell r="A9850">
            <v>2020</v>
          </cell>
        </row>
        <row r="9851">
          <cell r="A9851">
            <v>2020</v>
          </cell>
        </row>
        <row r="9852">
          <cell r="A9852">
            <v>2020</v>
          </cell>
        </row>
        <row r="9853">
          <cell r="A9853">
            <v>2020</v>
          </cell>
        </row>
        <row r="9854">
          <cell r="A9854">
            <v>2020</v>
          </cell>
        </row>
        <row r="9855">
          <cell r="A9855">
            <v>2020</v>
          </cell>
        </row>
        <row r="9856">
          <cell r="A9856">
            <v>2020</v>
          </cell>
        </row>
        <row r="9857">
          <cell r="A9857">
            <v>2020</v>
          </cell>
        </row>
        <row r="9858">
          <cell r="A9858">
            <v>2020</v>
          </cell>
        </row>
        <row r="9859">
          <cell r="A9859">
            <v>2020</v>
          </cell>
        </row>
        <row r="9860">
          <cell r="A9860">
            <v>2020</v>
          </cell>
        </row>
        <row r="9861">
          <cell r="A9861">
            <v>2020</v>
          </cell>
        </row>
        <row r="9862">
          <cell r="A9862">
            <v>2020</v>
          </cell>
        </row>
        <row r="9863">
          <cell r="A9863">
            <v>2020</v>
          </cell>
        </row>
        <row r="9864">
          <cell r="A9864">
            <v>2020</v>
          </cell>
        </row>
        <row r="9865">
          <cell r="A9865">
            <v>2020</v>
          </cell>
        </row>
        <row r="9866">
          <cell r="A9866">
            <v>2020</v>
          </cell>
        </row>
        <row r="9867">
          <cell r="A9867">
            <v>2020</v>
          </cell>
        </row>
        <row r="9868">
          <cell r="A9868">
            <v>2020</v>
          </cell>
        </row>
        <row r="9869">
          <cell r="A9869">
            <v>2020</v>
          </cell>
        </row>
        <row r="9870">
          <cell r="A9870">
            <v>2020</v>
          </cell>
        </row>
        <row r="9871">
          <cell r="A9871">
            <v>2020</v>
          </cell>
        </row>
        <row r="9872">
          <cell r="A9872">
            <v>2020</v>
          </cell>
        </row>
        <row r="9873">
          <cell r="A9873">
            <v>2020</v>
          </cell>
        </row>
        <row r="9874">
          <cell r="A9874">
            <v>2020</v>
          </cell>
        </row>
        <row r="9875">
          <cell r="A9875">
            <v>2020</v>
          </cell>
        </row>
        <row r="9876">
          <cell r="A9876">
            <v>2020</v>
          </cell>
        </row>
        <row r="9877">
          <cell r="A9877">
            <v>2020</v>
          </cell>
        </row>
        <row r="9878">
          <cell r="A9878">
            <v>2020</v>
          </cell>
        </row>
        <row r="9879">
          <cell r="A9879">
            <v>2020</v>
          </cell>
        </row>
        <row r="9880">
          <cell r="A9880">
            <v>2020</v>
          </cell>
        </row>
        <row r="9881">
          <cell r="A9881">
            <v>2020</v>
          </cell>
        </row>
        <row r="9882">
          <cell r="A9882">
            <v>2020</v>
          </cell>
        </row>
        <row r="9883">
          <cell r="A9883">
            <v>2020</v>
          </cell>
        </row>
        <row r="9884">
          <cell r="A9884">
            <v>2020</v>
          </cell>
        </row>
        <row r="9885">
          <cell r="A9885">
            <v>2020</v>
          </cell>
        </row>
        <row r="9886">
          <cell r="A9886">
            <v>2020</v>
          </cell>
        </row>
        <row r="9887">
          <cell r="A9887">
            <v>2020</v>
          </cell>
        </row>
        <row r="9888">
          <cell r="A9888">
            <v>2020</v>
          </cell>
        </row>
        <row r="9889">
          <cell r="A9889">
            <v>2020</v>
          </cell>
        </row>
        <row r="9890">
          <cell r="A9890">
            <v>2020</v>
          </cell>
        </row>
        <row r="9891">
          <cell r="A9891">
            <v>2020</v>
          </cell>
        </row>
        <row r="9892">
          <cell r="A9892">
            <v>2020</v>
          </cell>
        </row>
        <row r="9893">
          <cell r="A9893">
            <v>2020</v>
          </cell>
        </row>
        <row r="9894">
          <cell r="A9894">
            <v>2020</v>
          </cell>
        </row>
        <row r="9895">
          <cell r="A9895">
            <v>2020</v>
          </cell>
        </row>
        <row r="9896">
          <cell r="A9896">
            <v>2020</v>
          </cell>
        </row>
        <row r="9897">
          <cell r="A9897">
            <v>2020</v>
          </cell>
        </row>
        <row r="9898">
          <cell r="A9898">
            <v>2020</v>
          </cell>
        </row>
        <row r="9899">
          <cell r="A9899">
            <v>2020</v>
          </cell>
        </row>
        <row r="9900">
          <cell r="A9900">
            <v>2020</v>
          </cell>
        </row>
        <row r="9901">
          <cell r="A9901">
            <v>2020</v>
          </cell>
        </row>
        <row r="9902">
          <cell r="A9902">
            <v>2020</v>
          </cell>
        </row>
        <row r="9903">
          <cell r="A9903">
            <v>2020</v>
          </cell>
        </row>
        <row r="9904">
          <cell r="A9904">
            <v>2020</v>
          </cell>
        </row>
        <row r="9905">
          <cell r="A9905">
            <v>2020</v>
          </cell>
        </row>
        <row r="9906">
          <cell r="A9906">
            <v>2020</v>
          </cell>
        </row>
        <row r="9907">
          <cell r="A9907">
            <v>2020</v>
          </cell>
        </row>
        <row r="9908">
          <cell r="A9908">
            <v>2020</v>
          </cell>
        </row>
        <row r="9909">
          <cell r="A9909">
            <v>2020</v>
          </cell>
        </row>
        <row r="9910">
          <cell r="A9910">
            <v>2020</v>
          </cell>
        </row>
        <row r="9911">
          <cell r="A9911">
            <v>2020</v>
          </cell>
        </row>
        <row r="9912">
          <cell r="A9912">
            <v>2020</v>
          </cell>
        </row>
        <row r="9913">
          <cell r="A9913">
            <v>2020</v>
          </cell>
        </row>
        <row r="9914">
          <cell r="A9914">
            <v>2020</v>
          </cell>
        </row>
        <row r="9915">
          <cell r="A9915">
            <v>2020</v>
          </cell>
        </row>
        <row r="9916">
          <cell r="A9916">
            <v>2020</v>
          </cell>
        </row>
        <row r="9917">
          <cell r="A9917">
            <v>2020</v>
          </cell>
        </row>
        <row r="9918">
          <cell r="A9918">
            <v>2020</v>
          </cell>
        </row>
        <row r="9919">
          <cell r="A9919">
            <v>2020</v>
          </cell>
        </row>
        <row r="9920">
          <cell r="A9920">
            <v>2020</v>
          </cell>
        </row>
        <row r="9921">
          <cell r="A9921">
            <v>2020</v>
          </cell>
        </row>
        <row r="9922">
          <cell r="A9922">
            <v>2020</v>
          </cell>
        </row>
        <row r="9923">
          <cell r="A9923">
            <v>2020</v>
          </cell>
        </row>
        <row r="9924">
          <cell r="A9924">
            <v>2020</v>
          </cell>
        </row>
        <row r="9925">
          <cell r="A9925">
            <v>2020</v>
          </cell>
        </row>
        <row r="9926">
          <cell r="A9926">
            <v>2020</v>
          </cell>
        </row>
        <row r="9927">
          <cell r="A9927">
            <v>2020</v>
          </cell>
        </row>
        <row r="9928">
          <cell r="A9928">
            <v>2020</v>
          </cell>
        </row>
        <row r="9929">
          <cell r="A9929">
            <v>2020</v>
          </cell>
        </row>
        <row r="9930">
          <cell r="A9930">
            <v>2020</v>
          </cell>
        </row>
        <row r="9931">
          <cell r="A9931">
            <v>2020</v>
          </cell>
        </row>
        <row r="9932">
          <cell r="A9932">
            <v>2020</v>
          </cell>
        </row>
        <row r="9933">
          <cell r="A9933">
            <v>2020</v>
          </cell>
        </row>
        <row r="9934">
          <cell r="A9934">
            <v>2020</v>
          </cell>
        </row>
        <row r="9935">
          <cell r="A9935">
            <v>2020</v>
          </cell>
        </row>
        <row r="9936">
          <cell r="A9936">
            <v>2020</v>
          </cell>
        </row>
        <row r="9937">
          <cell r="A9937">
            <v>2020</v>
          </cell>
        </row>
        <row r="9938">
          <cell r="A9938">
            <v>2020</v>
          </cell>
        </row>
        <row r="9939">
          <cell r="A9939">
            <v>2020</v>
          </cell>
        </row>
        <row r="9940">
          <cell r="A9940">
            <v>2020</v>
          </cell>
        </row>
        <row r="9941">
          <cell r="A9941">
            <v>2020</v>
          </cell>
        </row>
        <row r="9942">
          <cell r="A9942">
            <v>2020</v>
          </cell>
        </row>
        <row r="9943">
          <cell r="A9943">
            <v>2020</v>
          </cell>
        </row>
        <row r="9944">
          <cell r="A9944">
            <v>2020</v>
          </cell>
        </row>
        <row r="9945">
          <cell r="A9945">
            <v>2020</v>
          </cell>
        </row>
        <row r="9946">
          <cell r="A9946">
            <v>2020</v>
          </cell>
        </row>
        <row r="9947">
          <cell r="A9947">
            <v>2020</v>
          </cell>
        </row>
        <row r="9948">
          <cell r="A9948">
            <v>2020</v>
          </cell>
        </row>
        <row r="9949">
          <cell r="A9949">
            <v>2020</v>
          </cell>
        </row>
        <row r="9950">
          <cell r="A9950">
            <v>2020</v>
          </cell>
        </row>
        <row r="9951">
          <cell r="A9951">
            <v>2020</v>
          </cell>
        </row>
        <row r="9952">
          <cell r="A9952">
            <v>2020</v>
          </cell>
        </row>
        <row r="9953">
          <cell r="A9953">
            <v>2020</v>
          </cell>
        </row>
        <row r="9954">
          <cell r="A9954">
            <v>2020</v>
          </cell>
        </row>
        <row r="9955">
          <cell r="A9955">
            <v>2020</v>
          </cell>
        </row>
        <row r="9956">
          <cell r="A9956">
            <v>2020</v>
          </cell>
        </row>
        <row r="9957">
          <cell r="A9957">
            <v>2020</v>
          </cell>
        </row>
        <row r="9958">
          <cell r="A9958">
            <v>2020</v>
          </cell>
        </row>
        <row r="9959">
          <cell r="A9959">
            <v>2020</v>
          </cell>
        </row>
        <row r="9960">
          <cell r="A9960">
            <v>2020</v>
          </cell>
        </row>
        <row r="9961">
          <cell r="A9961">
            <v>2020</v>
          </cell>
        </row>
        <row r="9962">
          <cell r="A9962">
            <v>2020</v>
          </cell>
        </row>
        <row r="9963">
          <cell r="A9963">
            <v>2020</v>
          </cell>
        </row>
        <row r="9964">
          <cell r="A9964">
            <v>2020</v>
          </cell>
        </row>
        <row r="9965">
          <cell r="A9965">
            <v>2020</v>
          </cell>
        </row>
        <row r="9966">
          <cell r="A9966">
            <v>2020</v>
          </cell>
        </row>
        <row r="9967">
          <cell r="A9967">
            <v>2020</v>
          </cell>
        </row>
        <row r="9968">
          <cell r="A9968">
            <v>2020</v>
          </cell>
        </row>
        <row r="9969">
          <cell r="A9969">
            <v>2020</v>
          </cell>
        </row>
        <row r="9970">
          <cell r="A9970">
            <v>2020</v>
          </cell>
        </row>
        <row r="9971">
          <cell r="A9971">
            <v>2020</v>
          </cell>
        </row>
        <row r="9972">
          <cell r="A9972">
            <v>2020</v>
          </cell>
        </row>
        <row r="9973">
          <cell r="A9973">
            <v>2020</v>
          </cell>
        </row>
        <row r="9974">
          <cell r="A9974">
            <v>2020</v>
          </cell>
        </row>
        <row r="9975">
          <cell r="A9975">
            <v>2020</v>
          </cell>
        </row>
        <row r="9976">
          <cell r="A9976">
            <v>2020</v>
          </cell>
        </row>
        <row r="9977">
          <cell r="A9977">
            <v>2020</v>
          </cell>
        </row>
        <row r="9978">
          <cell r="A9978">
            <v>2020</v>
          </cell>
        </row>
        <row r="9979">
          <cell r="A9979">
            <v>2020</v>
          </cell>
        </row>
        <row r="9980">
          <cell r="A9980">
            <v>2020</v>
          </cell>
        </row>
        <row r="9981">
          <cell r="A9981">
            <v>2020</v>
          </cell>
        </row>
        <row r="9982">
          <cell r="A9982">
            <v>2020</v>
          </cell>
        </row>
        <row r="9983">
          <cell r="A9983">
            <v>2020</v>
          </cell>
        </row>
        <row r="9984">
          <cell r="A9984">
            <v>2020</v>
          </cell>
        </row>
        <row r="9985">
          <cell r="A9985">
            <v>2020</v>
          </cell>
        </row>
        <row r="9986">
          <cell r="A9986">
            <v>2020</v>
          </cell>
        </row>
        <row r="9987">
          <cell r="A9987">
            <v>2020</v>
          </cell>
        </row>
        <row r="9988">
          <cell r="A9988">
            <v>2020</v>
          </cell>
        </row>
        <row r="9989">
          <cell r="A9989">
            <v>2020</v>
          </cell>
        </row>
        <row r="9990">
          <cell r="A9990">
            <v>2020</v>
          </cell>
        </row>
        <row r="9991">
          <cell r="A9991">
            <v>2020</v>
          </cell>
        </row>
        <row r="9992">
          <cell r="A9992">
            <v>2020</v>
          </cell>
        </row>
        <row r="9993">
          <cell r="A9993">
            <v>2020</v>
          </cell>
        </row>
        <row r="9994">
          <cell r="A9994">
            <v>2020</v>
          </cell>
        </row>
        <row r="9995">
          <cell r="A9995">
            <v>2020</v>
          </cell>
        </row>
        <row r="9996">
          <cell r="A9996">
            <v>2020</v>
          </cell>
        </row>
        <row r="9997">
          <cell r="A9997">
            <v>2020</v>
          </cell>
        </row>
        <row r="9998">
          <cell r="A9998">
            <v>2020</v>
          </cell>
        </row>
        <row r="9999">
          <cell r="A9999">
            <v>2020</v>
          </cell>
        </row>
        <row r="10000">
          <cell r="A10000">
            <v>2020</v>
          </cell>
        </row>
        <row r="10001">
          <cell r="A10001">
            <v>2020</v>
          </cell>
        </row>
        <row r="10002">
          <cell r="A10002">
            <v>2020</v>
          </cell>
        </row>
        <row r="10003">
          <cell r="A10003">
            <v>2020</v>
          </cell>
        </row>
        <row r="10004">
          <cell r="A10004">
            <v>2020</v>
          </cell>
        </row>
        <row r="10005">
          <cell r="A10005">
            <v>2020</v>
          </cell>
        </row>
        <row r="10006">
          <cell r="A10006">
            <v>2020</v>
          </cell>
        </row>
        <row r="10007">
          <cell r="A10007">
            <v>2020</v>
          </cell>
        </row>
        <row r="10008">
          <cell r="A10008">
            <v>2020</v>
          </cell>
        </row>
        <row r="10009">
          <cell r="A10009">
            <v>2020</v>
          </cell>
        </row>
        <row r="10010">
          <cell r="A10010">
            <v>2020</v>
          </cell>
        </row>
        <row r="10011">
          <cell r="A10011">
            <v>2020</v>
          </cell>
        </row>
        <row r="10012">
          <cell r="A10012">
            <v>2020</v>
          </cell>
        </row>
        <row r="10013">
          <cell r="A10013">
            <v>2020</v>
          </cell>
        </row>
        <row r="10014">
          <cell r="A10014">
            <v>2020</v>
          </cell>
        </row>
        <row r="10015">
          <cell r="A10015">
            <v>2020</v>
          </cell>
        </row>
        <row r="10016">
          <cell r="A10016">
            <v>2020</v>
          </cell>
        </row>
        <row r="10017">
          <cell r="A10017">
            <v>2020</v>
          </cell>
        </row>
        <row r="10018">
          <cell r="A10018">
            <v>2020</v>
          </cell>
        </row>
        <row r="10019">
          <cell r="A10019">
            <v>2020</v>
          </cell>
        </row>
        <row r="10020">
          <cell r="A10020">
            <v>2020</v>
          </cell>
        </row>
        <row r="10021">
          <cell r="A10021">
            <v>2020</v>
          </cell>
        </row>
        <row r="10022">
          <cell r="A10022">
            <v>2020</v>
          </cell>
        </row>
        <row r="10023">
          <cell r="A10023">
            <v>2020</v>
          </cell>
        </row>
        <row r="10024">
          <cell r="A10024">
            <v>2020</v>
          </cell>
        </row>
        <row r="10025">
          <cell r="A10025">
            <v>2020</v>
          </cell>
        </row>
        <row r="10026">
          <cell r="A10026">
            <v>2020</v>
          </cell>
        </row>
        <row r="10027">
          <cell r="A10027">
            <v>2020</v>
          </cell>
        </row>
        <row r="10028">
          <cell r="A10028">
            <v>2020</v>
          </cell>
        </row>
        <row r="10029">
          <cell r="A10029">
            <v>2020</v>
          </cell>
        </row>
        <row r="10030">
          <cell r="A10030">
            <v>2020</v>
          </cell>
        </row>
        <row r="10031">
          <cell r="A10031">
            <v>2020</v>
          </cell>
        </row>
        <row r="10032">
          <cell r="A10032">
            <v>2020</v>
          </cell>
        </row>
        <row r="10033">
          <cell r="A10033">
            <v>2020</v>
          </cell>
        </row>
        <row r="10034">
          <cell r="A10034">
            <v>2020</v>
          </cell>
        </row>
        <row r="10035">
          <cell r="A10035">
            <v>2020</v>
          </cell>
        </row>
        <row r="10036">
          <cell r="A10036">
            <v>2020</v>
          </cell>
        </row>
        <row r="10037">
          <cell r="A10037">
            <v>2020</v>
          </cell>
        </row>
        <row r="10038">
          <cell r="A10038">
            <v>2020</v>
          </cell>
        </row>
        <row r="10039">
          <cell r="A10039">
            <v>2020</v>
          </cell>
        </row>
        <row r="10040">
          <cell r="A10040">
            <v>2020</v>
          </cell>
        </row>
        <row r="10041">
          <cell r="A10041">
            <v>2020</v>
          </cell>
        </row>
        <row r="10042">
          <cell r="A10042">
            <v>2020</v>
          </cell>
        </row>
        <row r="10043">
          <cell r="A10043">
            <v>2020</v>
          </cell>
        </row>
        <row r="10044">
          <cell r="A10044">
            <v>2020</v>
          </cell>
        </row>
        <row r="10045">
          <cell r="A10045">
            <v>2020</v>
          </cell>
        </row>
        <row r="10046">
          <cell r="A10046">
            <v>2020</v>
          </cell>
        </row>
        <row r="10047">
          <cell r="A10047">
            <v>2020</v>
          </cell>
        </row>
        <row r="10048">
          <cell r="A10048">
            <v>2020</v>
          </cell>
        </row>
        <row r="10049">
          <cell r="A10049">
            <v>2020</v>
          </cell>
        </row>
        <row r="10050">
          <cell r="A10050">
            <v>2020</v>
          </cell>
        </row>
        <row r="10051">
          <cell r="A10051">
            <v>2020</v>
          </cell>
        </row>
        <row r="10052">
          <cell r="A10052">
            <v>2020</v>
          </cell>
        </row>
        <row r="10053">
          <cell r="A10053">
            <v>2020</v>
          </cell>
        </row>
        <row r="10054">
          <cell r="A10054">
            <v>2020</v>
          </cell>
        </row>
        <row r="10055">
          <cell r="A10055">
            <v>2020</v>
          </cell>
        </row>
        <row r="10056">
          <cell r="A10056">
            <v>2020</v>
          </cell>
        </row>
        <row r="10057">
          <cell r="A10057">
            <v>2020</v>
          </cell>
        </row>
        <row r="10058">
          <cell r="A10058">
            <v>2020</v>
          </cell>
        </row>
        <row r="10059">
          <cell r="A10059">
            <v>2020</v>
          </cell>
        </row>
        <row r="10060">
          <cell r="A10060">
            <v>2020</v>
          </cell>
        </row>
        <row r="10061">
          <cell r="A10061">
            <v>2020</v>
          </cell>
        </row>
        <row r="10062">
          <cell r="A10062">
            <v>2020</v>
          </cell>
        </row>
        <row r="10063">
          <cell r="A10063">
            <v>2020</v>
          </cell>
        </row>
        <row r="10064">
          <cell r="A10064">
            <v>2020</v>
          </cell>
        </row>
        <row r="10065">
          <cell r="A10065">
            <v>2020</v>
          </cell>
        </row>
        <row r="10066">
          <cell r="A10066">
            <v>2020</v>
          </cell>
        </row>
        <row r="10067">
          <cell r="A10067">
            <v>2020</v>
          </cell>
        </row>
        <row r="10068">
          <cell r="A10068">
            <v>2020</v>
          </cell>
        </row>
        <row r="10069">
          <cell r="A10069">
            <v>2020</v>
          </cell>
        </row>
        <row r="10070">
          <cell r="A10070">
            <v>2020</v>
          </cell>
        </row>
        <row r="10071">
          <cell r="A10071">
            <v>2020</v>
          </cell>
        </row>
        <row r="10072">
          <cell r="A10072">
            <v>2020</v>
          </cell>
        </row>
        <row r="10073">
          <cell r="A10073">
            <v>2020</v>
          </cell>
        </row>
        <row r="10074">
          <cell r="A10074">
            <v>2020</v>
          </cell>
        </row>
        <row r="10075">
          <cell r="A10075">
            <v>2020</v>
          </cell>
        </row>
        <row r="10076">
          <cell r="A10076">
            <v>2020</v>
          </cell>
        </row>
        <row r="10077">
          <cell r="A10077">
            <v>2020</v>
          </cell>
        </row>
        <row r="10078">
          <cell r="A10078">
            <v>2020</v>
          </cell>
        </row>
        <row r="10079">
          <cell r="A10079">
            <v>2020</v>
          </cell>
        </row>
        <row r="10080">
          <cell r="A10080">
            <v>2020</v>
          </cell>
        </row>
        <row r="10081">
          <cell r="A10081">
            <v>2020</v>
          </cell>
        </row>
        <row r="10082">
          <cell r="A10082">
            <v>2020</v>
          </cell>
        </row>
        <row r="10083">
          <cell r="A10083">
            <v>2020</v>
          </cell>
        </row>
        <row r="10084">
          <cell r="A10084">
            <v>2020</v>
          </cell>
        </row>
        <row r="10085">
          <cell r="A10085">
            <v>2020</v>
          </cell>
        </row>
        <row r="10086">
          <cell r="A10086">
            <v>2020</v>
          </cell>
        </row>
        <row r="10087">
          <cell r="A10087">
            <v>2020</v>
          </cell>
        </row>
        <row r="10088">
          <cell r="A10088">
            <v>2020</v>
          </cell>
        </row>
        <row r="10089">
          <cell r="A10089">
            <v>2020</v>
          </cell>
        </row>
        <row r="10090">
          <cell r="A10090">
            <v>2020</v>
          </cell>
        </row>
        <row r="10091">
          <cell r="A10091">
            <v>2020</v>
          </cell>
        </row>
        <row r="10092">
          <cell r="A10092">
            <v>2020</v>
          </cell>
        </row>
        <row r="10093">
          <cell r="A10093">
            <v>2020</v>
          </cell>
        </row>
        <row r="10094">
          <cell r="A10094">
            <v>2020</v>
          </cell>
        </row>
        <row r="10095">
          <cell r="A10095">
            <v>2020</v>
          </cell>
        </row>
        <row r="10096">
          <cell r="A10096">
            <v>2020</v>
          </cell>
        </row>
        <row r="10097">
          <cell r="A10097">
            <v>2020</v>
          </cell>
        </row>
        <row r="10098">
          <cell r="A10098">
            <v>2020</v>
          </cell>
        </row>
        <row r="10099">
          <cell r="A10099">
            <v>2020</v>
          </cell>
        </row>
        <row r="10100">
          <cell r="A10100">
            <v>2020</v>
          </cell>
        </row>
        <row r="10101">
          <cell r="A10101">
            <v>2020</v>
          </cell>
        </row>
        <row r="10102">
          <cell r="A10102">
            <v>2020</v>
          </cell>
        </row>
        <row r="10103">
          <cell r="A10103">
            <v>2020</v>
          </cell>
        </row>
        <row r="10104">
          <cell r="A10104">
            <v>2020</v>
          </cell>
        </row>
        <row r="10105">
          <cell r="A10105">
            <v>2020</v>
          </cell>
        </row>
        <row r="10106">
          <cell r="A10106">
            <v>2020</v>
          </cell>
        </row>
        <row r="10107">
          <cell r="A10107">
            <v>2020</v>
          </cell>
        </row>
        <row r="10108">
          <cell r="A10108">
            <v>2020</v>
          </cell>
        </row>
        <row r="10109">
          <cell r="A10109">
            <v>2020</v>
          </cell>
        </row>
        <row r="10110">
          <cell r="A10110">
            <v>2020</v>
          </cell>
        </row>
        <row r="10111">
          <cell r="A10111">
            <v>2020</v>
          </cell>
        </row>
        <row r="10112">
          <cell r="A10112">
            <v>2020</v>
          </cell>
        </row>
        <row r="10113">
          <cell r="A10113">
            <v>2020</v>
          </cell>
        </row>
        <row r="10114">
          <cell r="A10114">
            <v>2020</v>
          </cell>
        </row>
        <row r="10115">
          <cell r="A10115">
            <v>2020</v>
          </cell>
        </row>
        <row r="10116">
          <cell r="A10116">
            <v>2020</v>
          </cell>
        </row>
        <row r="10117">
          <cell r="A10117">
            <v>2020</v>
          </cell>
        </row>
        <row r="10118">
          <cell r="A10118">
            <v>2020</v>
          </cell>
        </row>
        <row r="10119">
          <cell r="A10119">
            <v>2020</v>
          </cell>
        </row>
        <row r="10120">
          <cell r="A10120">
            <v>2020</v>
          </cell>
        </row>
        <row r="10121">
          <cell r="A10121">
            <v>2020</v>
          </cell>
        </row>
        <row r="10122">
          <cell r="A10122">
            <v>2020</v>
          </cell>
        </row>
        <row r="10123">
          <cell r="A10123">
            <v>2020</v>
          </cell>
        </row>
        <row r="10124">
          <cell r="A10124">
            <v>2020</v>
          </cell>
        </row>
        <row r="10125">
          <cell r="A10125">
            <v>2020</v>
          </cell>
        </row>
        <row r="10126">
          <cell r="A10126">
            <v>2020</v>
          </cell>
        </row>
        <row r="10127">
          <cell r="A10127">
            <v>2020</v>
          </cell>
        </row>
        <row r="10128">
          <cell r="A10128">
            <v>2020</v>
          </cell>
        </row>
        <row r="10129">
          <cell r="A10129">
            <v>2020</v>
          </cell>
        </row>
        <row r="10130">
          <cell r="A10130">
            <v>2020</v>
          </cell>
        </row>
        <row r="10131">
          <cell r="A10131">
            <v>2020</v>
          </cell>
        </row>
        <row r="10132">
          <cell r="A10132">
            <v>2020</v>
          </cell>
        </row>
        <row r="10133">
          <cell r="A10133">
            <v>2020</v>
          </cell>
        </row>
        <row r="10134">
          <cell r="A10134">
            <v>2020</v>
          </cell>
        </row>
        <row r="10135">
          <cell r="A10135">
            <v>2020</v>
          </cell>
        </row>
        <row r="10136">
          <cell r="A10136">
            <v>2020</v>
          </cell>
        </row>
        <row r="10137">
          <cell r="A10137">
            <v>2020</v>
          </cell>
        </row>
        <row r="10138">
          <cell r="A10138">
            <v>2020</v>
          </cell>
        </row>
        <row r="10139">
          <cell r="A10139">
            <v>2020</v>
          </cell>
        </row>
        <row r="10140">
          <cell r="A10140">
            <v>2020</v>
          </cell>
        </row>
        <row r="10141">
          <cell r="A10141">
            <v>2020</v>
          </cell>
        </row>
        <row r="10142">
          <cell r="A10142">
            <v>2020</v>
          </cell>
        </row>
        <row r="10143">
          <cell r="A10143">
            <v>2020</v>
          </cell>
        </row>
        <row r="10144">
          <cell r="A10144">
            <v>2020</v>
          </cell>
        </row>
        <row r="10145">
          <cell r="A10145">
            <v>2020</v>
          </cell>
        </row>
        <row r="10146">
          <cell r="A10146">
            <v>2020</v>
          </cell>
        </row>
        <row r="10147">
          <cell r="A10147">
            <v>2020</v>
          </cell>
        </row>
        <row r="10148">
          <cell r="A10148">
            <v>2020</v>
          </cell>
        </row>
        <row r="10149">
          <cell r="A10149">
            <v>2020</v>
          </cell>
        </row>
        <row r="10150">
          <cell r="A10150">
            <v>2020</v>
          </cell>
        </row>
        <row r="10151">
          <cell r="A10151">
            <v>2020</v>
          </cell>
        </row>
        <row r="10152">
          <cell r="A10152">
            <v>2020</v>
          </cell>
        </row>
        <row r="10153">
          <cell r="A10153">
            <v>2020</v>
          </cell>
        </row>
        <row r="10154">
          <cell r="A10154">
            <v>2020</v>
          </cell>
        </row>
        <row r="10155">
          <cell r="A10155">
            <v>2020</v>
          </cell>
        </row>
        <row r="10156">
          <cell r="A10156">
            <v>2020</v>
          </cell>
        </row>
        <row r="10157">
          <cell r="A10157">
            <v>2020</v>
          </cell>
        </row>
        <row r="10158">
          <cell r="A10158">
            <v>2020</v>
          </cell>
        </row>
        <row r="10159">
          <cell r="A10159">
            <v>2020</v>
          </cell>
        </row>
        <row r="10160">
          <cell r="A10160">
            <v>2020</v>
          </cell>
        </row>
        <row r="10161">
          <cell r="A10161">
            <v>2020</v>
          </cell>
        </row>
        <row r="10162">
          <cell r="A10162">
            <v>2020</v>
          </cell>
        </row>
        <row r="10163">
          <cell r="A10163">
            <v>2020</v>
          </cell>
        </row>
        <row r="10164">
          <cell r="A10164">
            <v>2020</v>
          </cell>
        </row>
        <row r="10165">
          <cell r="A10165">
            <v>2020</v>
          </cell>
        </row>
        <row r="10166">
          <cell r="A10166">
            <v>2020</v>
          </cell>
        </row>
        <row r="10167">
          <cell r="A10167">
            <v>2020</v>
          </cell>
        </row>
        <row r="10168">
          <cell r="A10168">
            <v>2020</v>
          </cell>
        </row>
        <row r="10169">
          <cell r="A10169">
            <v>2020</v>
          </cell>
        </row>
        <row r="10170">
          <cell r="A10170">
            <v>2020</v>
          </cell>
        </row>
        <row r="10171">
          <cell r="A10171">
            <v>2020</v>
          </cell>
        </row>
        <row r="10172">
          <cell r="A10172">
            <v>2020</v>
          </cell>
        </row>
        <row r="10173">
          <cell r="A10173">
            <v>2020</v>
          </cell>
        </row>
        <row r="10174">
          <cell r="A10174">
            <v>2020</v>
          </cell>
        </row>
        <row r="10175">
          <cell r="A10175">
            <v>2020</v>
          </cell>
        </row>
        <row r="10176">
          <cell r="A10176">
            <v>2020</v>
          </cell>
        </row>
        <row r="10177">
          <cell r="A10177">
            <v>2020</v>
          </cell>
        </row>
        <row r="10178">
          <cell r="A10178">
            <v>2020</v>
          </cell>
        </row>
        <row r="10179">
          <cell r="A10179">
            <v>2020</v>
          </cell>
        </row>
        <row r="10180">
          <cell r="A10180">
            <v>2020</v>
          </cell>
        </row>
        <row r="10181">
          <cell r="A10181">
            <v>2020</v>
          </cell>
        </row>
        <row r="10182">
          <cell r="A10182">
            <v>2020</v>
          </cell>
        </row>
        <row r="10183">
          <cell r="A10183">
            <v>2020</v>
          </cell>
        </row>
        <row r="10184">
          <cell r="A10184">
            <v>2020</v>
          </cell>
        </row>
        <row r="10185">
          <cell r="A10185">
            <v>2020</v>
          </cell>
        </row>
        <row r="10186">
          <cell r="A10186">
            <v>2020</v>
          </cell>
        </row>
        <row r="10187">
          <cell r="A10187">
            <v>2020</v>
          </cell>
        </row>
        <row r="10188">
          <cell r="A10188">
            <v>2020</v>
          </cell>
        </row>
        <row r="10189">
          <cell r="A10189">
            <v>2020</v>
          </cell>
        </row>
        <row r="10190">
          <cell r="A10190">
            <v>2020</v>
          </cell>
        </row>
        <row r="10191">
          <cell r="A10191">
            <v>2020</v>
          </cell>
        </row>
        <row r="10192">
          <cell r="A10192">
            <v>2020</v>
          </cell>
        </row>
        <row r="10193">
          <cell r="A10193">
            <v>2020</v>
          </cell>
        </row>
        <row r="10194">
          <cell r="A10194">
            <v>2020</v>
          </cell>
        </row>
        <row r="10195">
          <cell r="A10195">
            <v>2020</v>
          </cell>
        </row>
        <row r="10196">
          <cell r="A10196">
            <v>2020</v>
          </cell>
        </row>
        <row r="10197">
          <cell r="A10197">
            <v>2020</v>
          </cell>
        </row>
        <row r="10198">
          <cell r="A10198">
            <v>2020</v>
          </cell>
        </row>
        <row r="10199">
          <cell r="A10199">
            <v>2020</v>
          </cell>
        </row>
        <row r="10200">
          <cell r="A10200">
            <v>2020</v>
          </cell>
        </row>
        <row r="10201">
          <cell r="A10201">
            <v>2020</v>
          </cell>
        </row>
        <row r="10202">
          <cell r="A10202">
            <v>2020</v>
          </cell>
        </row>
        <row r="10203">
          <cell r="A10203">
            <v>2020</v>
          </cell>
        </row>
        <row r="10204">
          <cell r="A10204">
            <v>2020</v>
          </cell>
        </row>
        <row r="10205">
          <cell r="A10205">
            <v>2020</v>
          </cell>
        </row>
        <row r="10206">
          <cell r="A10206">
            <v>2020</v>
          </cell>
        </row>
        <row r="10207">
          <cell r="A10207">
            <v>2020</v>
          </cell>
        </row>
        <row r="10208">
          <cell r="A10208">
            <v>2020</v>
          </cell>
        </row>
        <row r="10209">
          <cell r="A10209">
            <v>2020</v>
          </cell>
        </row>
        <row r="10210">
          <cell r="A10210">
            <v>2020</v>
          </cell>
        </row>
        <row r="10211">
          <cell r="A10211">
            <v>2020</v>
          </cell>
        </row>
        <row r="10212">
          <cell r="A10212">
            <v>2020</v>
          </cell>
        </row>
        <row r="10213">
          <cell r="A10213">
            <v>2020</v>
          </cell>
        </row>
        <row r="10214">
          <cell r="A10214">
            <v>2020</v>
          </cell>
        </row>
        <row r="10215">
          <cell r="A10215">
            <v>2020</v>
          </cell>
        </row>
        <row r="10216">
          <cell r="A10216">
            <v>2020</v>
          </cell>
        </row>
        <row r="10217">
          <cell r="A10217">
            <v>2020</v>
          </cell>
        </row>
        <row r="10218">
          <cell r="A10218">
            <v>2020</v>
          </cell>
        </row>
        <row r="10219">
          <cell r="A10219">
            <v>2020</v>
          </cell>
        </row>
        <row r="10220">
          <cell r="A10220">
            <v>2020</v>
          </cell>
        </row>
        <row r="10221">
          <cell r="A10221">
            <v>2020</v>
          </cell>
        </row>
        <row r="10222">
          <cell r="A10222">
            <v>2020</v>
          </cell>
        </row>
        <row r="10223">
          <cell r="A10223">
            <v>2020</v>
          </cell>
        </row>
        <row r="10224">
          <cell r="A10224">
            <v>2020</v>
          </cell>
        </row>
        <row r="10225">
          <cell r="A10225">
            <v>2020</v>
          </cell>
        </row>
        <row r="10226">
          <cell r="A10226">
            <v>2020</v>
          </cell>
        </row>
        <row r="10227">
          <cell r="A10227">
            <v>2020</v>
          </cell>
        </row>
        <row r="10228">
          <cell r="A10228">
            <v>2020</v>
          </cell>
        </row>
        <row r="10229">
          <cell r="A10229">
            <v>2020</v>
          </cell>
        </row>
        <row r="10230">
          <cell r="A10230">
            <v>2020</v>
          </cell>
        </row>
        <row r="10231">
          <cell r="A10231">
            <v>2020</v>
          </cell>
        </row>
        <row r="10232">
          <cell r="A10232">
            <v>2020</v>
          </cell>
        </row>
        <row r="10233">
          <cell r="A10233">
            <v>2020</v>
          </cell>
        </row>
        <row r="10234">
          <cell r="A10234">
            <v>2020</v>
          </cell>
        </row>
        <row r="10235">
          <cell r="A10235">
            <v>2020</v>
          </cell>
        </row>
        <row r="10236">
          <cell r="A10236">
            <v>2020</v>
          </cell>
        </row>
        <row r="10237">
          <cell r="A10237">
            <v>2020</v>
          </cell>
        </row>
        <row r="10238">
          <cell r="A10238">
            <v>2020</v>
          </cell>
        </row>
        <row r="10239">
          <cell r="A10239">
            <v>2020</v>
          </cell>
        </row>
        <row r="10240">
          <cell r="A10240">
            <v>2020</v>
          </cell>
        </row>
        <row r="10241">
          <cell r="A10241">
            <v>2020</v>
          </cell>
        </row>
        <row r="10242">
          <cell r="A10242">
            <v>2020</v>
          </cell>
        </row>
        <row r="10243">
          <cell r="A10243">
            <v>2020</v>
          </cell>
        </row>
        <row r="10244">
          <cell r="A10244">
            <v>2020</v>
          </cell>
        </row>
        <row r="10245">
          <cell r="A10245">
            <v>2020</v>
          </cell>
        </row>
        <row r="10246">
          <cell r="A10246">
            <v>2020</v>
          </cell>
        </row>
        <row r="10247">
          <cell r="A10247">
            <v>2020</v>
          </cell>
        </row>
        <row r="10248">
          <cell r="A10248">
            <v>2020</v>
          </cell>
        </row>
        <row r="10249">
          <cell r="A10249">
            <v>2020</v>
          </cell>
        </row>
        <row r="10250">
          <cell r="A10250">
            <v>2020</v>
          </cell>
        </row>
        <row r="10251">
          <cell r="A10251">
            <v>2020</v>
          </cell>
        </row>
        <row r="10252">
          <cell r="A10252">
            <v>2020</v>
          </cell>
        </row>
        <row r="10253">
          <cell r="A10253">
            <v>2020</v>
          </cell>
        </row>
        <row r="10254">
          <cell r="A10254">
            <v>2020</v>
          </cell>
        </row>
        <row r="10255">
          <cell r="A10255">
            <v>2020</v>
          </cell>
        </row>
        <row r="10256">
          <cell r="A10256">
            <v>2020</v>
          </cell>
        </row>
        <row r="10257">
          <cell r="A10257">
            <v>2020</v>
          </cell>
        </row>
        <row r="10258">
          <cell r="A10258">
            <v>2020</v>
          </cell>
        </row>
        <row r="10259">
          <cell r="A10259">
            <v>2020</v>
          </cell>
        </row>
        <row r="10260">
          <cell r="A10260">
            <v>2020</v>
          </cell>
        </row>
        <row r="10261">
          <cell r="A10261">
            <v>2020</v>
          </cell>
        </row>
        <row r="10262">
          <cell r="A10262">
            <v>2020</v>
          </cell>
        </row>
        <row r="10263">
          <cell r="A10263">
            <v>2020</v>
          </cell>
        </row>
        <row r="10264">
          <cell r="A10264">
            <v>2020</v>
          </cell>
        </row>
        <row r="10265">
          <cell r="A10265">
            <v>2020</v>
          </cell>
        </row>
        <row r="10266">
          <cell r="A10266">
            <v>2020</v>
          </cell>
        </row>
        <row r="10267">
          <cell r="A10267">
            <v>2020</v>
          </cell>
        </row>
        <row r="10268">
          <cell r="A10268">
            <v>2020</v>
          </cell>
        </row>
        <row r="10269">
          <cell r="A10269">
            <v>2020</v>
          </cell>
        </row>
        <row r="10270">
          <cell r="A10270">
            <v>2020</v>
          </cell>
        </row>
        <row r="10271">
          <cell r="A10271">
            <v>2020</v>
          </cell>
        </row>
        <row r="10272">
          <cell r="A10272">
            <v>2020</v>
          </cell>
        </row>
        <row r="10273">
          <cell r="A10273">
            <v>2020</v>
          </cell>
        </row>
        <row r="10274">
          <cell r="A10274">
            <v>2020</v>
          </cell>
        </row>
        <row r="10275">
          <cell r="A10275">
            <v>2020</v>
          </cell>
        </row>
        <row r="10276">
          <cell r="A10276">
            <v>2020</v>
          </cell>
        </row>
        <row r="10277">
          <cell r="A10277">
            <v>2020</v>
          </cell>
        </row>
        <row r="10278">
          <cell r="A10278">
            <v>2020</v>
          </cell>
        </row>
        <row r="10279">
          <cell r="A10279">
            <v>2020</v>
          </cell>
        </row>
        <row r="10280">
          <cell r="A10280">
            <v>2020</v>
          </cell>
        </row>
        <row r="10281">
          <cell r="A10281">
            <v>2020</v>
          </cell>
        </row>
        <row r="10282">
          <cell r="A10282">
            <v>2020</v>
          </cell>
        </row>
        <row r="10283">
          <cell r="A10283">
            <v>2020</v>
          </cell>
        </row>
        <row r="10284">
          <cell r="A10284">
            <v>2020</v>
          </cell>
        </row>
        <row r="10285">
          <cell r="A10285">
            <v>2020</v>
          </cell>
        </row>
        <row r="10286">
          <cell r="A10286">
            <v>2020</v>
          </cell>
        </row>
        <row r="10287">
          <cell r="A10287">
            <v>2020</v>
          </cell>
        </row>
        <row r="10288">
          <cell r="A10288">
            <v>2020</v>
          </cell>
        </row>
        <row r="10289">
          <cell r="A10289">
            <v>2020</v>
          </cell>
        </row>
        <row r="10290">
          <cell r="A10290">
            <v>2020</v>
          </cell>
        </row>
        <row r="10291">
          <cell r="A10291">
            <v>2020</v>
          </cell>
        </row>
        <row r="10292">
          <cell r="A10292">
            <v>2020</v>
          </cell>
        </row>
        <row r="10293">
          <cell r="A10293">
            <v>2020</v>
          </cell>
        </row>
        <row r="10294">
          <cell r="A10294">
            <v>2020</v>
          </cell>
        </row>
        <row r="10295">
          <cell r="A10295">
            <v>2020</v>
          </cell>
        </row>
        <row r="10296">
          <cell r="A10296">
            <v>2020</v>
          </cell>
        </row>
        <row r="10297">
          <cell r="A10297">
            <v>2020</v>
          </cell>
        </row>
        <row r="10298">
          <cell r="A10298">
            <v>2020</v>
          </cell>
        </row>
        <row r="10299">
          <cell r="A10299">
            <v>2020</v>
          </cell>
        </row>
        <row r="10300">
          <cell r="A10300">
            <v>2020</v>
          </cell>
        </row>
        <row r="10301">
          <cell r="A10301">
            <v>2020</v>
          </cell>
        </row>
        <row r="10302">
          <cell r="A10302">
            <v>2020</v>
          </cell>
        </row>
        <row r="10303">
          <cell r="A10303">
            <v>2020</v>
          </cell>
        </row>
        <row r="10304">
          <cell r="A10304">
            <v>2020</v>
          </cell>
        </row>
        <row r="10305">
          <cell r="A10305">
            <v>2020</v>
          </cell>
        </row>
        <row r="10306">
          <cell r="A10306">
            <v>2020</v>
          </cell>
        </row>
        <row r="10307">
          <cell r="A10307">
            <v>2020</v>
          </cell>
        </row>
        <row r="10308">
          <cell r="A10308">
            <v>2020</v>
          </cell>
        </row>
        <row r="10309">
          <cell r="A10309">
            <v>2020</v>
          </cell>
        </row>
        <row r="10310">
          <cell r="A10310">
            <v>2020</v>
          </cell>
        </row>
        <row r="10311">
          <cell r="A10311">
            <v>2020</v>
          </cell>
        </row>
        <row r="10312">
          <cell r="A10312">
            <v>2020</v>
          </cell>
        </row>
        <row r="10313">
          <cell r="A10313">
            <v>2020</v>
          </cell>
        </row>
        <row r="10314">
          <cell r="A10314">
            <v>2020</v>
          </cell>
        </row>
        <row r="10315">
          <cell r="A10315">
            <v>2020</v>
          </cell>
        </row>
        <row r="10316">
          <cell r="A10316">
            <v>2020</v>
          </cell>
        </row>
        <row r="10317">
          <cell r="A10317">
            <v>2020</v>
          </cell>
        </row>
        <row r="10318">
          <cell r="A10318">
            <v>2020</v>
          </cell>
        </row>
        <row r="10319">
          <cell r="A10319">
            <v>2020</v>
          </cell>
        </row>
        <row r="10320">
          <cell r="A10320">
            <v>2020</v>
          </cell>
        </row>
        <row r="10321">
          <cell r="A10321">
            <v>2020</v>
          </cell>
        </row>
        <row r="10322">
          <cell r="A10322">
            <v>2020</v>
          </cell>
        </row>
        <row r="10323">
          <cell r="A10323">
            <v>2020</v>
          </cell>
        </row>
        <row r="10324">
          <cell r="A10324">
            <v>2020</v>
          </cell>
        </row>
        <row r="10325">
          <cell r="A10325">
            <v>2020</v>
          </cell>
        </row>
        <row r="10326">
          <cell r="A10326">
            <v>2020</v>
          </cell>
        </row>
        <row r="10327">
          <cell r="A10327">
            <v>2020</v>
          </cell>
        </row>
        <row r="10328">
          <cell r="A10328">
            <v>2020</v>
          </cell>
        </row>
        <row r="10329">
          <cell r="A10329">
            <v>2020</v>
          </cell>
        </row>
        <row r="10330">
          <cell r="A10330">
            <v>2020</v>
          </cell>
        </row>
        <row r="10331">
          <cell r="A10331">
            <v>2020</v>
          </cell>
        </row>
        <row r="10332">
          <cell r="A10332">
            <v>2020</v>
          </cell>
        </row>
        <row r="10333">
          <cell r="A10333">
            <v>2020</v>
          </cell>
        </row>
        <row r="10334">
          <cell r="A10334">
            <v>2020</v>
          </cell>
        </row>
        <row r="10335">
          <cell r="A10335">
            <v>2020</v>
          </cell>
        </row>
        <row r="10336">
          <cell r="A10336">
            <v>2020</v>
          </cell>
        </row>
        <row r="10337">
          <cell r="A10337">
            <v>2020</v>
          </cell>
        </row>
        <row r="10338">
          <cell r="A10338">
            <v>2020</v>
          </cell>
        </row>
        <row r="10339">
          <cell r="A10339">
            <v>2020</v>
          </cell>
        </row>
        <row r="10340">
          <cell r="A10340">
            <v>2020</v>
          </cell>
        </row>
        <row r="10341">
          <cell r="A10341">
            <v>2020</v>
          </cell>
        </row>
        <row r="10342">
          <cell r="A10342">
            <v>2020</v>
          </cell>
        </row>
        <row r="10343">
          <cell r="A10343">
            <v>2020</v>
          </cell>
        </row>
        <row r="10344">
          <cell r="A10344">
            <v>2020</v>
          </cell>
        </row>
        <row r="10345">
          <cell r="A10345">
            <v>2020</v>
          </cell>
        </row>
        <row r="10346">
          <cell r="A10346">
            <v>2020</v>
          </cell>
        </row>
        <row r="10347">
          <cell r="A10347">
            <v>2020</v>
          </cell>
        </row>
        <row r="10348">
          <cell r="A10348">
            <v>2020</v>
          </cell>
        </row>
        <row r="10349">
          <cell r="A10349">
            <v>2020</v>
          </cell>
        </row>
        <row r="10350">
          <cell r="A10350">
            <v>2020</v>
          </cell>
        </row>
        <row r="10351">
          <cell r="A10351">
            <v>2020</v>
          </cell>
        </row>
        <row r="10352">
          <cell r="A10352">
            <v>2020</v>
          </cell>
        </row>
        <row r="10353">
          <cell r="A10353">
            <v>2020</v>
          </cell>
        </row>
        <row r="10354">
          <cell r="A10354">
            <v>2020</v>
          </cell>
        </row>
        <row r="10355">
          <cell r="A10355">
            <v>2020</v>
          </cell>
        </row>
        <row r="10356">
          <cell r="A10356">
            <v>2020</v>
          </cell>
        </row>
        <row r="10357">
          <cell r="A10357">
            <v>2020</v>
          </cell>
        </row>
        <row r="10358">
          <cell r="A10358">
            <v>2020</v>
          </cell>
        </row>
        <row r="10359">
          <cell r="A10359">
            <v>2020</v>
          </cell>
        </row>
        <row r="10360">
          <cell r="A10360">
            <v>2020</v>
          </cell>
        </row>
        <row r="10361">
          <cell r="A10361">
            <v>2020</v>
          </cell>
        </row>
        <row r="10362">
          <cell r="A10362">
            <v>2020</v>
          </cell>
        </row>
        <row r="10363">
          <cell r="A10363">
            <v>2020</v>
          </cell>
        </row>
        <row r="10364">
          <cell r="A10364">
            <v>2020</v>
          </cell>
        </row>
        <row r="10365">
          <cell r="A10365">
            <v>2020</v>
          </cell>
        </row>
        <row r="10366">
          <cell r="A10366">
            <v>2020</v>
          </cell>
        </row>
        <row r="10367">
          <cell r="A10367">
            <v>2020</v>
          </cell>
        </row>
        <row r="10368">
          <cell r="A10368">
            <v>2020</v>
          </cell>
        </row>
        <row r="10369">
          <cell r="A10369">
            <v>2020</v>
          </cell>
        </row>
        <row r="10370">
          <cell r="A10370">
            <v>2020</v>
          </cell>
        </row>
        <row r="10371">
          <cell r="A10371">
            <v>2020</v>
          </cell>
        </row>
        <row r="10372">
          <cell r="A10372">
            <v>2020</v>
          </cell>
        </row>
        <row r="10373">
          <cell r="A10373">
            <v>2020</v>
          </cell>
        </row>
        <row r="10374">
          <cell r="A10374">
            <v>2020</v>
          </cell>
        </row>
        <row r="10375">
          <cell r="A10375">
            <v>2020</v>
          </cell>
        </row>
        <row r="10376">
          <cell r="A10376">
            <v>2020</v>
          </cell>
        </row>
        <row r="10377">
          <cell r="A10377">
            <v>2020</v>
          </cell>
        </row>
        <row r="10378">
          <cell r="A10378">
            <v>2020</v>
          </cell>
        </row>
        <row r="10379">
          <cell r="A10379">
            <v>2020</v>
          </cell>
        </row>
        <row r="10380">
          <cell r="A10380">
            <v>2020</v>
          </cell>
        </row>
        <row r="10381">
          <cell r="A10381">
            <v>2020</v>
          </cell>
        </row>
        <row r="10382">
          <cell r="A10382">
            <v>2020</v>
          </cell>
        </row>
        <row r="10383">
          <cell r="A10383">
            <v>2020</v>
          </cell>
        </row>
        <row r="10384">
          <cell r="A10384">
            <v>2020</v>
          </cell>
        </row>
        <row r="10385">
          <cell r="A10385">
            <v>2020</v>
          </cell>
        </row>
        <row r="10386">
          <cell r="A10386">
            <v>2020</v>
          </cell>
        </row>
        <row r="10387">
          <cell r="A10387">
            <v>2020</v>
          </cell>
        </row>
        <row r="10388">
          <cell r="A10388">
            <v>2020</v>
          </cell>
        </row>
        <row r="10389">
          <cell r="A10389">
            <v>2020</v>
          </cell>
        </row>
        <row r="10390">
          <cell r="A10390">
            <v>2020</v>
          </cell>
        </row>
        <row r="10391">
          <cell r="A10391">
            <v>2020</v>
          </cell>
        </row>
        <row r="10392">
          <cell r="A10392">
            <v>2020</v>
          </cell>
        </row>
        <row r="10393">
          <cell r="A10393">
            <v>2020</v>
          </cell>
        </row>
        <row r="10394">
          <cell r="A10394">
            <v>2020</v>
          </cell>
        </row>
        <row r="10395">
          <cell r="A10395">
            <v>2020</v>
          </cell>
        </row>
        <row r="10396">
          <cell r="A10396">
            <v>2020</v>
          </cell>
        </row>
        <row r="10397">
          <cell r="A10397">
            <v>2020</v>
          </cell>
        </row>
        <row r="10398">
          <cell r="A10398">
            <v>2020</v>
          </cell>
        </row>
        <row r="10399">
          <cell r="A10399">
            <v>2020</v>
          </cell>
        </row>
        <row r="10400">
          <cell r="A10400">
            <v>2020</v>
          </cell>
        </row>
        <row r="10401">
          <cell r="A10401">
            <v>2020</v>
          </cell>
        </row>
        <row r="10402">
          <cell r="A10402">
            <v>2020</v>
          </cell>
        </row>
        <row r="10403">
          <cell r="A10403">
            <v>2020</v>
          </cell>
        </row>
        <row r="10404">
          <cell r="A10404">
            <v>2020</v>
          </cell>
        </row>
        <row r="10405">
          <cell r="A10405">
            <v>2020</v>
          </cell>
        </row>
        <row r="10406">
          <cell r="A10406">
            <v>2020</v>
          </cell>
        </row>
        <row r="10407">
          <cell r="A10407">
            <v>2020</v>
          </cell>
        </row>
        <row r="10408">
          <cell r="A10408">
            <v>2020</v>
          </cell>
        </row>
        <row r="10409">
          <cell r="A10409">
            <v>2020</v>
          </cell>
        </row>
        <row r="10410">
          <cell r="A10410">
            <v>2020</v>
          </cell>
        </row>
        <row r="10411">
          <cell r="A10411">
            <v>2020</v>
          </cell>
        </row>
        <row r="10412">
          <cell r="A10412">
            <v>2020</v>
          </cell>
        </row>
        <row r="10413">
          <cell r="A10413">
            <v>2020</v>
          </cell>
        </row>
        <row r="10414">
          <cell r="A10414">
            <v>2020</v>
          </cell>
        </row>
        <row r="10415">
          <cell r="A10415">
            <v>2020</v>
          </cell>
        </row>
        <row r="10416">
          <cell r="A10416">
            <v>2020</v>
          </cell>
        </row>
        <row r="10417">
          <cell r="A10417">
            <v>2020</v>
          </cell>
        </row>
        <row r="10418">
          <cell r="A10418">
            <v>2020</v>
          </cell>
        </row>
        <row r="10419">
          <cell r="A10419">
            <v>2020</v>
          </cell>
        </row>
        <row r="10420">
          <cell r="A10420">
            <v>2020</v>
          </cell>
        </row>
        <row r="10421">
          <cell r="A10421">
            <v>2020</v>
          </cell>
        </row>
        <row r="10422">
          <cell r="A10422">
            <v>2020</v>
          </cell>
        </row>
        <row r="10423">
          <cell r="A10423">
            <v>2020</v>
          </cell>
        </row>
        <row r="10424">
          <cell r="A10424">
            <v>2020</v>
          </cell>
        </row>
        <row r="10425">
          <cell r="A10425">
            <v>2020</v>
          </cell>
        </row>
        <row r="10426">
          <cell r="A10426">
            <v>2020</v>
          </cell>
        </row>
        <row r="10427">
          <cell r="A10427">
            <v>2020</v>
          </cell>
        </row>
        <row r="10428">
          <cell r="A10428">
            <v>2020</v>
          </cell>
        </row>
        <row r="10429">
          <cell r="A10429">
            <v>2020</v>
          </cell>
        </row>
        <row r="10430">
          <cell r="A10430">
            <v>2020</v>
          </cell>
        </row>
        <row r="10431">
          <cell r="A10431">
            <v>2020</v>
          </cell>
        </row>
        <row r="10432">
          <cell r="A10432">
            <v>2020</v>
          </cell>
        </row>
        <row r="10433">
          <cell r="A10433">
            <v>2020</v>
          </cell>
        </row>
        <row r="10434">
          <cell r="A10434">
            <v>2020</v>
          </cell>
        </row>
        <row r="10435">
          <cell r="A10435">
            <v>2020</v>
          </cell>
        </row>
        <row r="10436">
          <cell r="A10436">
            <v>2020</v>
          </cell>
        </row>
        <row r="10437">
          <cell r="A10437">
            <v>2020</v>
          </cell>
        </row>
        <row r="10438">
          <cell r="A10438">
            <v>2020</v>
          </cell>
        </row>
        <row r="10439">
          <cell r="A10439">
            <v>2020</v>
          </cell>
        </row>
        <row r="10440">
          <cell r="A10440">
            <v>2020</v>
          </cell>
        </row>
        <row r="10441">
          <cell r="A10441">
            <v>2020</v>
          </cell>
        </row>
        <row r="10442">
          <cell r="A10442">
            <v>2020</v>
          </cell>
        </row>
        <row r="10443">
          <cell r="A10443">
            <v>2020</v>
          </cell>
        </row>
        <row r="10444">
          <cell r="A10444">
            <v>2020</v>
          </cell>
        </row>
        <row r="10445">
          <cell r="A10445">
            <v>2020</v>
          </cell>
        </row>
        <row r="10446">
          <cell r="A10446">
            <v>2020</v>
          </cell>
        </row>
        <row r="10447">
          <cell r="A10447">
            <v>2020</v>
          </cell>
        </row>
        <row r="10448">
          <cell r="A10448">
            <v>2020</v>
          </cell>
        </row>
        <row r="10449">
          <cell r="A10449">
            <v>2020</v>
          </cell>
        </row>
        <row r="10450">
          <cell r="A10450">
            <v>2020</v>
          </cell>
        </row>
        <row r="10451">
          <cell r="A10451">
            <v>2020</v>
          </cell>
        </row>
        <row r="10452">
          <cell r="A10452">
            <v>2020</v>
          </cell>
        </row>
        <row r="10453">
          <cell r="A10453">
            <v>2020</v>
          </cell>
        </row>
        <row r="10454">
          <cell r="A10454">
            <v>2020</v>
          </cell>
        </row>
        <row r="10455">
          <cell r="A10455">
            <v>2020</v>
          </cell>
        </row>
        <row r="10456">
          <cell r="A10456">
            <v>2020</v>
          </cell>
        </row>
        <row r="10457">
          <cell r="A10457">
            <v>2020</v>
          </cell>
        </row>
        <row r="10458">
          <cell r="A10458">
            <v>2020</v>
          </cell>
        </row>
        <row r="10459">
          <cell r="A10459">
            <v>2020</v>
          </cell>
        </row>
        <row r="10460">
          <cell r="A10460">
            <v>2020</v>
          </cell>
        </row>
        <row r="10461">
          <cell r="A10461">
            <v>2020</v>
          </cell>
        </row>
        <row r="10462">
          <cell r="A10462">
            <v>2020</v>
          </cell>
        </row>
        <row r="10463">
          <cell r="A10463">
            <v>2020</v>
          </cell>
        </row>
        <row r="10464">
          <cell r="A10464">
            <v>2020</v>
          </cell>
        </row>
        <row r="10465">
          <cell r="A10465">
            <v>2020</v>
          </cell>
        </row>
        <row r="10466">
          <cell r="A10466">
            <v>2020</v>
          </cell>
        </row>
        <row r="10467">
          <cell r="A10467">
            <v>2020</v>
          </cell>
        </row>
        <row r="10468">
          <cell r="A10468">
            <v>2020</v>
          </cell>
        </row>
        <row r="10469">
          <cell r="A10469">
            <v>2020</v>
          </cell>
        </row>
        <row r="10470">
          <cell r="A10470">
            <v>2020</v>
          </cell>
        </row>
        <row r="10471">
          <cell r="A10471">
            <v>2020</v>
          </cell>
        </row>
        <row r="10472">
          <cell r="A10472">
            <v>2020</v>
          </cell>
        </row>
        <row r="10473">
          <cell r="A10473">
            <v>2020</v>
          </cell>
        </row>
        <row r="10474">
          <cell r="A10474">
            <v>2020</v>
          </cell>
        </row>
        <row r="10475">
          <cell r="A10475">
            <v>2020</v>
          </cell>
        </row>
        <row r="10476">
          <cell r="A10476">
            <v>2020</v>
          </cell>
        </row>
        <row r="10477">
          <cell r="A10477">
            <v>2020</v>
          </cell>
        </row>
        <row r="10478">
          <cell r="A10478">
            <v>2020</v>
          </cell>
        </row>
        <row r="10479">
          <cell r="A10479">
            <v>2020</v>
          </cell>
        </row>
        <row r="10480">
          <cell r="A10480">
            <v>2020</v>
          </cell>
        </row>
        <row r="10481">
          <cell r="A10481">
            <v>2020</v>
          </cell>
        </row>
        <row r="10482">
          <cell r="A10482">
            <v>2020</v>
          </cell>
        </row>
        <row r="10483">
          <cell r="A10483">
            <v>2020</v>
          </cell>
        </row>
        <row r="10484">
          <cell r="A10484">
            <v>2020</v>
          </cell>
        </row>
        <row r="10485">
          <cell r="A10485">
            <v>2020</v>
          </cell>
        </row>
        <row r="10486">
          <cell r="A10486">
            <v>2020</v>
          </cell>
        </row>
        <row r="10487">
          <cell r="A10487">
            <v>2020</v>
          </cell>
        </row>
        <row r="10488">
          <cell r="A10488">
            <v>2020</v>
          </cell>
        </row>
        <row r="10489">
          <cell r="A10489">
            <v>2020</v>
          </cell>
        </row>
        <row r="10490">
          <cell r="A10490">
            <v>2020</v>
          </cell>
        </row>
        <row r="10491">
          <cell r="A10491">
            <v>2020</v>
          </cell>
        </row>
        <row r="10492">
          <cell r="A10492">
            <v>2020</v>
          </cell>
        </row>
        <row r="10493">
          <cell r="A10493">
            <v>2020</v>
          </cell>
        </row>
        <row r="10494">
          <cell r="A10494">
            <v>2020</v>
          </cell>
        </row>
        <row r="10495">
          <cell r="A10495">
            <v>2020</v>
          </cell>
        </row>
        <row r="10496">
          <cell r="A10496">
            <v>2020</v>
          </cell>
        </row>
        <row r="10497">
          <cell r="A10497">
            <v>2020</v>
          </cell>
        </row>
        <row r="10498">
          <cell r="A10498">
            <v>2020</v>
          </cell>
        </row>
        <row r="10499">
          <cell r="A10499">
            <v>2020</v>
          </cell>
        </row>
        <row r="10500">
          <cell r="A10500">
            <v>2020</v>
          </cell>
        </row>
        <row r="10501">
          <cell r="A10501">
            <v>2020</v>
          </cell>
        </row>
        <row r="10502">
          <cell r="A10502">
            <v>2020</v>
          </cell>
        </row>
        <row r="10503">
          <cell r="A10503">
            <v>2020</v>
          </cell>
        </row>
        <row r="10504">
          <cell r="A10504">
            <v>2020</v>
          </cell>
        </row>
        <row r="10505">
          <cell r="A10505">
            <v>2020</v>
          </cell>
        </row>
        <row r="10506">
          <cell r="A10506">
            <v>2020</v>
          </cell>
        </row>
        <row r="10507">
          <cell r="A10507">
            <v>2020</v>
          </cell>
        </row>
        <row r="10508">
          <cell r="A10508">
            <v>2020</v>
          </cell>
        </row>
        <row r="10509">
          <cell r="A10509">
            <v>2020</v>
          </cell>
        </row>
        <row r="10510">
          <cell r="A10510">
            <v>2020</v>
          </cell>
        </row>
        <row r="10511">
          <cell r="A10511">
            <v>2020</v>
          </cell>
        </row>
        <row r="10512">
          <cell r="A10512">
            <v>2020</v>
          </cell>
        </row>
        <row r="10513">
          <cell r="A10513">
            <v>2020</v>
          </cell>
        </row>
        <row r="10514">
          <cell r="A10514">
            <v>2020</v>
          </cell>
        </row>
        <row r="10515">
          <cell r="A10515">
            <v>2020</v>
          </cell>
        </row>
        <row r="10516">
          <cell r="A10516">
            <v>2020</v>
          </cell>
        </row>
        <row r="10517">
          <cell r="A10517">
            <v>2020</v>
          </cell>
        </row>
        <row r="10518">
          <cell r="A10518">
            <v>2020</v>
          </cell>
        </row>
        <row r="10519">
          <cell r="A10519">
            <v>2020</v>
          </cell>
        </row>
        <row r="10520">
          <cell r="A10520">
            <v>2020</v>
          </cell>
        </row>
        <row r="10521">
          <cell r="A10521">
            <v>2020</v>
          </cell>
        </row>
        <row r="10522">
          <cell r="A10522">
            <v>2020</v>
          </cell>
        </row>
        <row r="10523">
          <cell r="A10523">
            <v>2020</v>
          </cell>
        </row>
        <row r="10524">
          <cell r="A10524">
            <v>2020</v>
          </cell>
        </row>
        <row r="10525">
          <cell r="A10525">
            <v>2020</v>
          </cell>
        </row>
        <row r="10526">
          <cell r="A10526">
            <v>2020</v>
          </cell>
        </row>
        <row r="10527">
          <cell r="A10527">
            <v>2020</v>
          </cell>
        </row>
        <row r="10528">
          <cell r="A10528">
            <v>2020</v>
          </cell>
        </row>
        <row r="10529">
          <cell r="A10529">
            <v>2020</v>
          </cell>
        </row>
        <row r="10530">
          <cell r="A10530">
            <v>2020</v>
          </cell>
        </row>
        <row r="10531">
          <cell r="A10531">
            <v>2020</v>
          </cell>
        </row>
        <row r="10532">
          <cell r="A10532">
            <v>2020</v>
          </cell>
        </row>
        <row r="10533">
          <cell r="A10533">
            <v>2020</v>
          </cell>
        </row>
        <row r="10534">
          <cell r="A10534">
            <v>2020</v>
          </cell>
        </row>
        <row r="10535">
          <cell r="A10535">
            <v>2020</v>
          </cell>
        </row>
        <row r="10536">
          <cell r="A10536">
            <v>2020</v>
          </cell>
        </row>
        <row r="10537">
          <cell r="A10537">
            <v>2020</v>
          </cell>
        </row>
        <row r="10538">
          <cell r="A10538">
            <v>2020</v>
          </cell>
        </row>
        <row r="10539">
          <cell r="A10539">
            <v>2020</v>
          </cell>
        </row>
        <row r="10540">
          <cell r="A10540">
            <v>2020</v>
          </cell>
        </row>
        <row r="10541">
          <cell r="A10541">
            <v>2020</v>
          </cell>
        </row>
        <row r="10542">
          <cell r="A10542">
            <v>2020</v>
          </cell>
        </row>
        <row r="10543">
          <cell r="A10543">
            <v>2020</v>
          </cell>
        </row>
        <row r="10544">
          <cell r="A10544">
            <v>2020</v>
          </cell>
        </row>
        <row r="10545">
          <cell r="A10545">
            <v>2020</v>
          </cell>
        </row>
        <row r="10546">
          <cell r="A10546">
            <v>2020</v>
          </cell>
        </row>
        <row r="10547">
          <cell r="A10547">
            <v>2020</v>
          </cell>
        </row>
        <row r="10548">
          <cell r="A10548">
            <v>2020</v>
          </cell>
        </row>
        <row r="10549">
          <cell r="A10549">
            <v>2020</v>
          </cell>
        </row>
        <row r="10550">
          <cell r="A10550">
            <v>2020</v>
          </cell>
        </row>
        <row r="10551">
          <cell r="A10551">
            <v>2020</v>
          </cell>
        </row>
        <row r="10552">
          <cell r="A10552">
            <v>2020</v>
          </cell>
        </row>
        <row r="10553">
          <cell r="A10553">
            <v>2020</v>
          </cell>
        </row>
        <row r="10554">
          <cell r="A10554">
            <v>2020</v>
          </cell>
        </row>
        <row r="10555">
          <cell r="A10555">
            <v>2020</v>
          </cell>
        </row>
        <row r="10556">
          <cell r="A10556">
            <v>2020</v>
          </cell>
        </row>
        <row r="10557">
          <cell r="A10557">
            <v>2020</v>
          </cell>
        </row>
        <row r="10558">
          <cell r="A10558">
            <v>2020</v>
          </cell>
        </row>
        <row r="10559">
          <cell r="A10559">
            <v>2020</v>
          </cell>
        </row>
        <row r="10560">
          <cell r="A10560">
            <v>2020</v>
          </cell>
        </row>
        <row r="10561">
          <cell r="A10561">
            <v>2020</v>
          </cell>
        </row>
        <row r="10562">
          <cell r="A10562">
            <v>2020</v>
          </cell>
        </row>
        <row r="10563">
          <cell r="A10563">
            <v>2020</v>
          </cell>
        </row>
        <row r="10564">
          <cell r="A10564">
            <v>2020</v>
          </cell>
        </row>
        <row r="10565">
          <cell r="A10565">
            <v>2020</v>
          </cell>
        </row>
        <row r="10566">
          <cell r="A10566">
            <v>2020</v>
          </cell>
        </row>
        <row r="10567">
          <cell r="A10567">
            <v>2020</v>
          </cell>
        </row>
        <row r="10568">
          <cell r="A10568">
            <v>2020</v>
          </cell>
        </row>
        <row r="10569">
          <cell r="A10569">
            <v>2020</v>
          </cell>
        </row>
        <row r="10570">
          <cell r="A10570">
            <v>2020</v>
          </cell>
        </row>
        <row r="10571">
          <cell r="A10571">
            <v>2020</v>
          </cell>
        </row>
        <row r="10572">
          <cell r="A10572">
            <v>2020</v>
          </cell>
        </row>
        <row r="10573">
          <cell r="A10573">
            <v>2020</v>
          </cell>
        </row>
        <row r="10574">
          <cell r="A10574">
            <v>2020</v>
          </cell>
        </row>
        <row r="10575">
          <cell r="A10575">
            <v>2020</v>
          </cell>
        </row>
        <row r="10576">
          <cell r="A10576">
            <v>2020</v>
          </cell>
        </row>
        <row r="10577">
          <cell r="A10577">
            <v>2020</v>
          </cell>
        </row>
        <row r="10578">
          <cell r="A10578">
            <v>2020</v>
          </cell>
        </row>
        <row r="10579">
          <cell r="A10579">
            <v>2020</v>
          </cell>
        </row>
        <row r="10580">
          <cell r="A10580">
            <v>2020</v>
          </cell>
        </row>
        <row r="10581">
          <cell r="A10581">
            <v>2020</v>
          </cell>
        </row>
        <row r="10582">
          <cell r="A10582">
            <v>2020</v>
          </cell>
        </row>
        <row r="10583">
          <cell r="A10583">
            <v>2020</v>
          </cell>
        </row>
        <row r="10584">
          <cell r="A10584">
            <v>2020</v>
          </cell>
        </row>
        <row r="10585">
          <cell r="A10585">
            <v>2020</v>
          </cell>
        </row>
        <row r="10586">
          <cell r="A10586">
            <v>2020</v>
          </cell>
        </row>
        <row r="10587">
          <cell r="A10587">
            <v>2020</v>
          </cell>
        </row>
        <row r="10588">
          <cell r="A10588">
            <v>2020</v>
          </cell>
        </row>
        <row r="10589">
          <cell r="A10589">
            <v>2020</v>
          </cell>
        </row>
        <row r="10590">
          <cell r="A10590">
            <v>2020</v>
          </cell>
        </row>
        <row r="10591">
          <cell r="A10591">
            <v>2020</v>
          </cell>
        </row>
        <row r="10592">
          <cell r="A10592">
            <v>2020</v>
          </cell>
        </row>
        <row r="10593">
          <cell r="A10593">
            <v>2020</v>
          </cell>
        </row>
        <row r="10594">
          <cell r="A10594">
            <v>2020</v>
          </cell>
        </row>
        <row r="10595">
          <cell r="A10595">
            <v>2020</v>
          </cell>
        </row>
        <row r="10596">
          <cell r="A10596">
            <v>2020</v>
          </cell>
        </row>
        <row r="10597">
          <cell r="A10597">
            <v>2020</v>
          </cell>
        </row>
        <row r="10598">
          <cell r="A10598">
            <v>2020</v>
          </cell>
        </row>
        <row r="10599">
          <cell r="A10599">
            <v>2020</v>
          </cell>
        </row>
        <row r="10600">
          <cell r="A10600">
            <v>2020</v>
          </cell>
        </row>
        <row r="10601">
          <cell r="A10601">
            <v>2020</v>
          </cell>
        </row>
        <row r="10602">
          <cell r="A10602">
            <v>2020</v>
          </cell>
        </row>
        <row r="10603">
          <cell r="A10603">
            <v>2020</v>
          </cell>
        </row>
        <row r="10604">
          <cell r="A10604">
            <v>2020</v>
          </cell>
        </row>
        <row r="10605">
          <cell r="A10605">
            <v>2020</v>
          </cell>
        </row>
        <row r="10606">
          <cell r="A10606">
            <v>2020</v>
          </cell>
        </row>
        <row r="10607">
          <cell r="A10607">
            <v>2020</v>
          </cell>
        </row>
        <row r="10608">
          <cell r="A10608">
            <v>2020</v>
          </cell>
        </row>
        <row r="10609">
          <cell r="A10609">
            <v>2020</v>
          </cell>
        </row>
        <row r="10610">
          <cell r="A10610">
            <v>2020</v>
          </cell>
        </row>
        <row r="10611">
          <cell r="A10611">
            <v>2020</v>
          </cell>
        </row>
        <row r="10612">
          <cell r="A10612">
            <v>2020</v>
          </cell>
        </row>
        <row r="10613">
          <cell r="A10613">
            <v>2020</v>
          </cell>
        </row>
        <row r="10614">
          <cell r="A10614">
            <v>2020</v>
          </cell>
        </row>
        <row r="10615">
          <cell r="A10615">
            <v>2020</v>
          </cell>
        </row>
        <row r="10616">
          <cell r="A10616">
            <v>2020</v>
          </cell>
        </row>
        <row r="10617">
          <cell r="A10617">
            <v>2020</v>
          </cell>
        </row>
        <row r="10618">
          <cell r="A10618">
            <v>2020</v>
          </cell>
        </row>
        <row r="10619">
          <cell r="A10619">
            <v>2020</v>
          </cell>
        </row>
        <row r="10620">
          <cell r="A10620">
            <v>2020</v>
          </cell>
        </row>
        <row r="10621">
          <cell r="A10621">
            <v>2020</v>
          </cell>
        </row>
        <row r="10622">
          <cell r="A10622">
            <v>2020</v>
          </cell>
        </row>
        <row r="10623">
          <cell r="A10623">
            <v>2020</v>
          </cell>
        </row>
        <row r="10624">
          <cell r="A10624">
            <v>2020</v>
          </cell>
        </row>
        <row r="10625">
          <cell r="A10625">
            <v>2020</v>
          </cell>
        </row>
        <row r="10626">
          <cell r="A10626">
            <v>2020</v>
          </cell>
        </row>
        <row r="10627">
          <cell r="A10627">
            <v>2020</v>
          </cell>
        </row>
        <row r="10628">
          <cell r="A10628">
            <v>2020</v>
          </cell>
        </row>
        <row r="10629">
          <cell r="A10629">
            <v>2020</v>
          </cell>
        </row>
        <row r="10630">
          <cell r="A10630">
            <v>2020</v>
          </cell>
        </row>
        <row r="10631">
          <cell r="A10631">
            <v>2020</v>
          </cell>
        </row>
        <row r="10632">
          <cell r="A10632">
            <v>2020</v>
          </cell>
        </row>
        <row r="10633">
          <cell r="A10633">
            <v>2020</v>
          </cell>
        </row>
        <row r="10634">
          <cell r="A10634">
            <v>2020</v>
          </cell>
        </row>
        <row r="10635">
          <cell r="A10635">
            <v>2020</v>
          </cell>
        </row>
        <row r="10636">
          <cell r="A10636">
            <v>2020</v>
          </cell>
        </row>
        <row r="10637">
          <cell r="A10637">
            <v>2020</v>
          </cell>
        </row>
        <row r="10638">
          <cell r="A10638">
            <v>2020</v>
          </cell>
        </row>
        <row r="10639">
          <cell r="A10639">
            <v>2020</v>
          </cell>
        </row>
        <row r="10640">
          <cell r="A10640">
            <v>2020</v>
          </cell>
        </row>
        <row r="10641">
          <cell r="A10641">
            <v>2020</v>
          </cell>
        </row>
        <row r="10642">
          <cell r="A10642">
            <v>2020</v>
          </cell>
        </row>
        <row r="10643">
          <cell r="A10643">
            <v>2020</v>
          </cell>
        </row>
        <row r="10644">
          <cell r="A10644">
            <v>2020</v>
          </cell>
        </row>
        <row r="10645">
          <cell r="A10645">
            <v>2020</v>
          </cell>
        </row>
        <row r="10646">
          <cell r="A10646">
            <v>2020</v>
          </cell>
        </row>
        <row r="10647">
          <cell r="A10647">
            <v>2020</v>
          </cell>
        </row>
        <row r="10648">
          <cell r="A10648">
            <v>2020</v>
          </cell>
        </row>
        <row r="10649">
          <cell r="A10649">
            <v>2020</v>
          </cell>
        </row>
        <row r="10650">
          <cell r="A10650">
            <v>2020</v>
          </cell>
        </row>
        <row r="10651">
          <cell r="A10651">
            <v>2020</v>
          </cell>
        </row>
        <row r="10652">
          <cell r="A10652">
            <v>2020</v>
          </cell>
        </row>
        <row r="10653">
          <cell r="A10653">
            <v>2020</v>
          </cell>
        </row>
        <row r="10654">
          <cell r="A10654">
            <v>2020</v>
          </cell>
        </row>
        <row r="10655">
          <cell r="A10655">
            <v>2020</v>
          </cell>
        </row>
        <row r="10656">
          <cell r="A10656">
            <v>2020</v>
          </cell>
        </row>
        <row r="10657">
          <cell r="A10657">
            <v>2020</v>
          </cell>
        </row>
        <row r="10658">
          <cell r="A10658">
            <v>2020</v>
          </cell>
        </row>
        <row r="10659">
          <cell r="A10659">
            <v>2020</v>
          </cell>
        </row>
        <row r="10660">
          <cell r="A10660">
            <v>2020</v>
          </cell>
        </row>
        <row r="10661">
          <cell r="A10661">
            <v>2020</v>
          </cell>
        </row>
        <row r="10662">
          <cell r="A10662">
            <v>2020</v>
          </cell>
        </row>
        <row r="10663">
          <cell r="A10663">
            <v>2020</v>
          </cell>
        </row>
        <row r="10664">
          <cell r="A10664">
            <v>2020</v>
          </cell>
        </row>
        <row r="10665">
          <cell r="A10665">
            <v>2020</v>
          </cell>
        </row>
        <row r="10666">
          <cell r="A10666">
            <v>2020</v>
          </cell>
        </row>
        <row r="10667">
          <cell r="A10667">
            <v>2020</v>
          </cell>
        </row>
        <row r="10668">
          <cell r="A10668">
            <v>2020</v>
          </cell>
        </row>
        <row r="10669">
          <cell r="A10669">
            <v>2020</v>
          </cell>
        </row>
        <row r="10670">
          <cell r="A10670">
            <v>2020</v>
          </cell>
        </row>
        <row r="10671">
          <cell r="A10671">
            <v>2020</v>
          </cell>
        </row>
        <row r="10672">
          <cell r="A10672">
            <v>2020</v>
          </cell>
        </row>
        <row r="10673">
          <cell r="A10673">
            <v>2020</v>
          </cell>
        </row>
        <row r="10674">
          <cell r="A10674">
            <v>2020</v>
          </cell>
        </row>
        <row r="10675">
          <cell r="A10675">
            <v>2020</v>
          </cell>
        </row>
        <row r="10676">
          <cell r="A10676">
            <v>2020</v>
          </cell>
        </row>
        <row r="10677">
          <cell r="A10677">
            <v>2020</v>
          </cell>
        </row>
        <row r="10678">
          <cell r="A10678">
            <v>2020</v>
          </cell>
        </row>
        <row r="10679">
          <cell r="A10679">
            <v>2020</v>
          </cell>
        </row>
        <row r="10680">
          <cell r="A10680">
            <v>2020</v>
          </cell>
        </row>
        <row r="10681">
          <cell r="A10681">
            <v>2020</v>
          </cell>
        </row>
        <row r="10682">
          <cell r="A10682">
            <v>2020</v>
          </cell>
        </row>
        <row r="10683">
          <cell r="A10683">
            <v>2020</v>
          </cell>
        </row>
        <row r="10684">
          <cell r="A10684">
            <v>2020</v>
          </cell>
        </row>
        <row r="10685">
          <cell r="A10685">
            <v>2020</v>
          </cell>
        </row>
        <row r="10686">
          <cell r="A10686">
            <v>2020</v>
          </cell>
        </row>
        <row r="10687">
          <cell r="A10687">
            <v>2020</v>
          </cell>
        </row>
        <row r="10688">
          <cell r="A10688">
            <v>2020</v>
          </cell>
        </row>
        <row r="10689">
          <cell r="A10689">
            <v>2020</v>
          </cell>
        </row>
        <row r="10690">
          <cell r="A10690">
            <v>2020</v>
          </cell>
        </row>
        <row r="10691">
          <cell r="A10691">
            <v>2020</v>
          </cell>
        </row>
        <row r="10692">
          <cell r="A10692">
            <v>2020</v>
          </cell>
        </row>
        <row r="10693">
          <cell r="A10693">
            <v>2020</v>
          </cell>
        </row>
        <row r="10694">
          <cell r="A10694">
            <v>2020</v>
          </cell>
        </row>
        <row r="10695">
          <cell r="A10695">
            <v>2020</v>
          </cell>
        </row>
        <row r="10696">
          <cell r="A10696">
            <v>2020</v>
          </cell>
        </row>
        <row r="10697">
          <cell r="A10697">
            <v>2020</v>
          </cell>
        </row>
        <row r="10698">
          <cell r="A10698">
            <v>2020</v>
          </cell>
        </row>
        <row r="10699">
          <cell r="A10699">
            <v>2020</v>
          </cell>
        </row>
        <row r="10700">
          <cell r="A10700">
            <v>2020</v>
          </cell>
        </row>
        <row r="10701">
          <cell r="A10701">
            <v>2020</v>
          </cell>
        </row>
        <row r="10702">
          <cell r="A10702">
            <v>2020</v>
          </cell>
        </row>
        <row r="10703">
          <cell r="A10703">
            <v>2020</v>
          </cell>
        </row>
        <row r="10704">
          <cell r="A10704">
            <v>2020</v>
          </cell>
        </row>
        <row r="10705">
          <cell r="A10705">
            <v>2020</v>
          </cell>
        </row>
        <row r="10706">
          <cell r="A10706">
            <v>2020</v>
          </cell>
        </row>
        <row r="10707">
          <cell r="A10707">
            <v>2020</v>
          </cell>
        </row>
        <row r="10708">
          <cell r="A10708">
            <v>2020</v>
          </cell>
        </row>
        <row r="10709">
          <cell r="A10709">
            <v>2020</v>
          </cell>
        </row>
        <row r="10710">
          <cell r="A10710">
            <v>2020</v>
          </cell>
        </row>
        <row r="10711">
          <cell r="A10711">
            <v>2020</v>
          </cell>
        </row>
        <row r="10712">
          <cell r="A10712">
            <v>2020</v>
          </cell>
        </row>
        <row r="10713">
          <cell r="A10713">
            <v>2020</v>
          </cell>
        </row>
        <row r="10714">
          <cell r="A10714">
            <v>2020</v>
          </cell>
        </row>
        <row r="10715">
          <cell r="A10715">
            <v>2020</v>
          </cell>
        </row>
        <row r="10716">
          <cell r="A10716">
            <v>2020</v>
          </cell>
        </row>
        <row r="10717">
          <cell r="A10717">
            <v>2020</v>
          </cell>
        </row>
        <row r="10718">
          <cell r="A10718">
            <v>2020</v>
          </cell>
        </row>
        <row r="10719">
          <cell r="A10719">
            <v>2020</v>
          </cell>
        </row>
        <row r="10720">
          <cell r="A10720">
            <v>2020</v>
          </cell>
        </row>
        <row r="10721">
          <cell r="A10721">
            <v>2020</v>
          </cell>
        </row>
        <row r="10722">
          <cell r="A10722">
            <v>2020</v>
          </cell>
        </row>
        <row r="10723">
          <cell r="A10723">
            <v>2020</v>
          </cell>
        </row>
        <row r="10724">
          <cell r="A10724">
            <v>2020</v>
          </cell>
        </row>
        <row r="10725">
          <cell r="A10725">
            <v>2020</v>
          </cell>
        </row>
        <row r="10726">
          <cell r="A10726">
            <v>2020</v>
          </cell>
        </row>
        <row r="10727">
          <cell r="A10727">
            <v>2020</v>
          </cell>
        </row>
        <row r="10728">
          <cell r="A10728">
            <v>2020</v>
          </cell>
        </row>
        <row r="10729">
          <cell r="A10729">
            <v>2020</v>
          </cell>
        </row>
        <row r="10730">
          <cell r="A10730">
            <v>2020</v>
          </cell>
        </row>
        <row r="10731">
          <cell r="A10731">
            <v>2020</v>
          </cell>
        </row>
        <row r="10732">
          <cell r="A10732">
            <v>2020</v>
          </cell>
        </row>
        <row r="10733">
          <cell r="A10733">
            <v>2020</v>
          </cell>
        </row>
        <row r="10734">
          <cell r="A10734">
            <v>2020</v>
          </cell>
        </row>
        <row r="10735">
          <cell r="A10735">
            <v>2020</v>
          </cell>
        </row>
        <row r="10736">
          <cell r="A10736">
            <v>2020</v>
          </cell>
        </row>
        <row r="10737">
          <cell r="A10737">
            <v>2020</v>
          </cell>
        </row>
        <row r="10738">
          <cell r="A10738">
            <v>2020</v>
          </cell>
        </row>
        <row r="10739">
          <cell r="A10739">
            <v>2020</v>
          </cell>
        </row>
        <row r="10740">
          <cell r="A10740">
            <v>2020</v>
          </cell>
        </row>
        <row r="10741">
          <cell r="A10741">
            <v>2020</v>
          </cell>
        </row>
        <row r="10742">
          <cell r="A10742">
            <v>2020</v>
          </cell>
        </row>
        <row r="10743">
          <cell r="A10743">
            <v>2020</v>
          </cell>
        </row>
        <row r="10744">
          <cell r="A10744">
            <v>2020</v>
          </cell>
        </row>
        <row r="10745">
          <cell r="A10745">
            <v>2020</v>
          </cell>
        </row>
        <row r="10746">
          <cell r="A10746">
            <v>2020</v>
          </cell>
        </row>
        <row r="10747">
          <cell r="A10747">
            <v>2020</v>
          </cell>
        </row>
        <row r="10748">
          <cell r="A10748">
            <v>2020</v>
          </cell>
        </row>
        <row r="10749">
          <cell r="A10749">
            <v>2020</v>
          </cell>
        </row>
        <row r="10750">
          <cell r="A10750">
            <v>2020</v>
          </cell>
        </row>
        <row r="10751">
          <cell r="A10751">
            <v>2020</v>
          </cell>
        </row>
        <row r="10752">
          <cell r="A10752">
            <v>2020</v>
          </cell>
        </row>
        <row r="10753">
          <cell r="A10753">
            <v>2020</v>
          </cell>
        </row>
        <row r="10754">
          <cell r="A10754">
            <v>2020</v>
          </cell>
        </row>
        <row r="10755">
          <cell r="A10755">
            <v>2020</v>
          </cell>
        </row>
        <row r="10756">
          <cell r="A10756">
            <v>2020</v>
          </cell>
        </row>
        <row r="10757">
          <cell r="A10757">
            <v>2020</v>
          </cell>
        </row>
        <row r="10758">
          <cell r="A10758">
            <v>2020</v>
          </cell>
        </row>
        <row r="10759">
          <cell r="A10759">
            <v>2020</v>
          </cell>
        </row>
        <row r="10760">
          <cell r="A10760">
            <v>2020</v>
          </cell>
        </row>
        <row r="10761">
          <cell r="A10761">
            <v>2020</v>
          </cell>
        </row>
        <row r="10762">
          <cell r="A10762">
            <v>2020</v>
          </cell>
        </row>
        <row r="10763">
          <cell r="A10763">
            <v>2020</v>
          </cell>
        </row>
        <row r="10764">
          <cell r="A10764">
            <v>2020</v>
          </cell>
        </row>
        <row r="10765">
          <cell r="A10765">
            <v>2020</v>
          </cell>
        </row>
        <row r="10766">
          <cell r="A10766">
            <v>2020</v>
          </cell>
        </row>
        <row r="10767">
          <cell r="A10767">
            <v>2020</v>
          </cell>
        </row>
        <row r="10768">
          <cell r="A10768">
            <v>2020</v>
          </cell>
        </row>
        <row r="10769">
          <cell r="A10769">
            <v>2020</v>
          </cell>
        </row>
        <row r="10770">
          <cell r="A10770">
            <v>2020</v>
          </cell>
        </row>
        <row r="10771">
          <cell r="A10771">
            <v>2020</v>
          </cell>
        </row>
        <row r="10772">
          <cell r="A10772">
            <v>2020</v>
          </cell>
        </row>
        <row r="10773">
          <cell r="A10773">
            <v>2020</v>
          </cell>
        </row>
        <row r="10774">
          <cell r="A10774">
            <v>2020</v>
          </cell>
        </row>
        <row r="10775">
          <cell r="A10775">
            <v>2020</v>
          </cell>
        </row>
        <row r="10776">
          <cell r="A10776">
            <v>2020</v>
          </cell>
        </row>
        <row r="10777">
          <cell r="A10777">
            <v>2020</v>
          </cell>
        </row>
        <row r="10778">
          <cell r="A10778">
            <v>2020</v>
          </cell>
        </row>
        <row r="10779">
          <cell r="A10779">
            <v>2020</v>
          </cell>
        </row>
        <row r="10780">
          <cell r="A10780">
            <v>2020</v>
          </cell>
        </row>
        <row r="10781">
          <cell r="A10781">
            <v>2020</v>
          </cell>
        </row>
        <row r="10782">
          <cell r="A10782">
            <v>2020</v>
          </cell>
        </row>
        <row r="10783">
          <cell r="A10783">
            <v>2020</v>
          </cell>
        </row>
        <row r="10784">
          <cell r="A10784">
            <v>2020</v>
          </cell>
        </row>
        <row r="10785">
          <cell r="A10785">
            <v>2020</v>
          </cell>
        </row>
        <row r="10786">
          <cell r="A10786">
            <v>2020</v>
          </cell>
        </row>
        <row r="10787">
          <cell r="A10787">
            <v>2020</v>
          </cell>
        </row>
        <row r="10788">
          <cell r="A10788">
            <v>2020</v>
          </cell>
        </row>
        <row r="10789">
          <cell r="A10789">
            <v>2020</v>
          </cell>
        </row>
        <row r="10790">
          <cell r="A10790">
            <v>2020</v>
          </cell>
        </row>
        <row r="10791">
          <cell r="A10791">
            <v>2020</v>
          </cell>
        </row>
        <row r="10792">
          <cell r="A10792">
            <v>2020</v>
          </cell>
        </row>
        <row r="10793">
          <cell r="A10793">
            <v>2020</v>
          </cell>
        </row>
        <row r="10794">
          <cell r="A10794">
            <v>2020</v>
          </cell>
        </row>
        <row r="10795">
          <cell r="A10795">
            <v>2020</v>
          </cell>
        </row>
        <row r="10796">
          <cell r="A10796">
            <v>2020</v>
          </cell>
        </row>
        <row r="10797">
          <cell r="A10797">
            <v>2020</v>
          </cell>
        </row>
        <row r="10798">
          <cell r="A10798">
            <v>2020</v>
          </cell>
        </row>
        <row r="10799">
          <cell r="A10799">
            <v>2020</v>
          </cell>
        </row>
        <row r="10800">
          <cell r="A10800">
            <v>2020</v>
          </cell>
        </row>
        <row r="10801">
          <cell r="A10801">
            <v>2020</v>
          </cell>
        </row>
        <row r="10802">
          <cell r="A10802">
            <v>2020</v>
          </cell>
        </row>
        <row r="10803">
          <cell r="A10803">
            <v>2020</v>
          </cell>
        </row>
        <row r="10804">
          <cell r="A10804">
            <v>2020</v>
          </cell>
        </row>
        <row r="10805">
          <cell r="A10805">
            <v>2020</v>
          </cell>
        </row>
        <row r="10806">
          <cell r="A10806">
            <v>2020</v>
          </cell>
        </row>
        <row r="10807">
          <cell r="A10807">
            <v>2020</v>
          </cell>
        </row>
        <row r="10808">
          <cell r="A10808">
            <v>2020</v>
          </cell>
        </row>
        <row r="10809">
          <cell r="A10809">
            <v>2020</v>
          </cell>
        </row>
        <row r="10810">
          <cell r="A10810">
            <v>2020</v>
          </cell>
        </row>
        <row r="10811">
          <cell r="A10811">
            <v>2020</v>
          </cell>
        </row>
        <row r="10812">
          <cell r="A10812">
            <v>2020</v>
          </cell>
        </row>
        <row r="10813">
          <cell r="A10813">
            <v>2020</v>
          </cell>
        </row>
        <row r="10814">
          <cell r="A10814">
            <v>2020</v>
          </cell>
        </row>
        <row r="10815">
          <cell r="A10815">
            <v>2020</v>
          </cell>
        </row>
        <row r="10816">
          <cell r="A10816">
            <v>2020</v>
          </cell>
        </row>
        <row r="10817">
          <cell r="A10817">
            <v>2020</v>
          </cell>
        </row>
        <row r="10818">
          <cell r="A10818">
            <v>2020</v>
          </cell>
        </row>
        <row r="10819">
          <cell r="A10819">
            <v>2020</v>
          </cell>
        </row>
        <row r="10820">
          <cell r="A10820">
            <v>2020</v>
          </cell>
        </row>
        <row r="10821">
          <cell r="A10821">
            <v>2020</v>
          </cell>
        </row>
        <row r="10822">
          <cell r="A10822">
            <v>2020</v>
          </cell>
        </row>
        <row r="10823">
          <cell r="A10823">
            <v>2020</v>
          </cell>
        </row>
        <row r="10824">
          <cell r="A10824">
            <v>2020</v>
          </cell>
        </row>
        <row r="10825">
          <cell r="A10825">
            <v>2020</v>
          </cell>
        </row>
        <row r="10826">
          <cell r="A10826">
            <v>2020</v>
          </cell>
        </row>
        <row r="10827">
          <cell r="A10827">
            <v>2020</v>
          </cell>
        </row>
        <row r="10828">
          <cell r="A10828">
            <v>2020</v>
          </cell>
        </row>
        <row r="10829">
          <cell r="A10829">
            <v>2020</v>
          </cell>
        </row>
        <row r="10830">
          <cell r="A10830">
            <v>2020</v>
          </cell>
        </row>
        <row r="10831">
          <cell r="A10831">
            <v>2020</v>
          </cell>
        </row>
        <row r="10832">
          <cell r="A10832">
            <v>2020</v>
          </cell>
        </row>
        <row r="10833">
          <cell r="A10833">
            <v>2020</v>
          </cell>
        </row>
        <row r="10834">
          <cell r="A10834">
            <v>2020</v>
          </cell>
        </row>
        <row r="10835">
          <cell r="A10835">
            <v>2020</v>
          </cell>
        </row>
        <row r="10836">
          <cell r="A10836">
            <v>2020</v>
          </cell>
        </row>
        <row r="10837">
          <cell r="A10837">
            <v>2020</v>
          </cell>
        </row>
        <row r="10838">
          <cell r="A10838">
            <v>2020</v>
          </cell>
        </row>
        <row r="10839">
          <cell r="A10839">
            <v>2020</v>
          </cell>
        </row>
        <row r="10840">
          <cell r="A10840">
            <v>2020</v>
          </cell>
        </row>
        <row r="10841">
          <cell r="A10841">
            <v>2020</v>
          </cell>
        </row>
        <row r="10842">
          <cell r="A10842">
            <v>2020</v>
          </cell>
        </row>
        <row r="10843">
          <cell r="A10843">
            <v>2020</v>
          </cell>
        </row>
        <row r="10844">
          <cell r="A10844">
            <v>2020</v>
          </cell>
        </row>
        <row r="10845">
          <cell r="A10845">
            <v>2020</v>
          </cell>
        </row>
        <row r="10846">
          <cell r="A10846">
            <v>2020</v>
          </cell>
        </row>
        <row r="10847">
          <cell r="A10847">
            <v>2020</v>
          </cell>
        </row>
        <row r="10848">
          <cell r="A10848">
            <v>2020</v>
          </cell>
        </row>
        <row r="10849">
          <cell r="A10849">
            <v>2020</v>
          </cell>
        </row>
        <row r="10850">
          <cell r="A10850">
            <v>2020</v>
          </cell>
        </row>
        <row r="10851">
          <cell r="A10851">
            <v>2020</v>
          </cell>
        </row>
        <row r="10852">
          <cell r="A10852">
            <v>2020</v>
          </cell>
        </row>
        <row r="10853">
          <cell r="A10853">
            <v>2020</v>
          </cell>
        </row>
        <row r="10854">
          <cell r="A10854">
            <v>2020</v>
          </cell>
        </row>
        <row r="10855">
          <cell r="A10855">
            <v>2020</v>
          </cell>
        </row>
        <row r="10856">
          <cell r="A10856">
            <v>2020</v>
          </cell>
        </row>
        <row r="10857">
          <cell r="A10857">
            <v>2020</v>
          </cell>
        </row>
        <row r="10858">
          <cell r="A10858">
            <v>2020</v>
          </cell>
        </row>
        <row r="10859">
          <cell r="A10859">
            <v>2020</v>
          </cell>
        </row>
        <row r="10860">
          <cell r="A10860">
            <v>2020</v>
          </cell>
        </row>
        <row r="10861">
          <cell r="A10861">
            <v>2020</v>
          </cell>
        </row>
        <row r="10862">
          <cell r="A10862">
            <v>2020</v>
          </cell>
        </row>
        <row r="10863">
          <cell r="A10863">
            <v>2020</v>
          </cell>
        </row>
        <row r="10864">
          <cell r="A10864">
            <v>2020</v>
          </cell>
        </row>
        <row r="10865">
          <cell r="A10865">
            <v>2020</v>
          </cell>
        </row>
        <row r="10866">
          <cell r="A10866">
            <v>2020</v>
          </cell>
        </row>
        <row r="10867">
          <cell r="A10867">
            <v>2020</v>
          </cell>
        </row>
        <row r="10868">
          <cell r="A10868">
            <v>2020</v>
          </cell>
        </row>
        <row r="10869">
          <cell r="A10869">
            <v>2020</v>
          </cell>
        </row>
        <row r="10870">
          <cell r="A10870">
            <v>2020</v>
          </cell>
        </row>
        <row r="10871">
          <cell r="A10871">
            <v>2020</v>
          </cell>
        </row>
        <row r="10872">
          <cell r="A10872">
            <v>2020</v>
          </cell>
        </row>
        <row r="10873">
          <cell r="A10873">
            <v>2020</v>
          </cell>
        </row>
        <row r="10874">
          <cell r="A10874">
            <v>2020</v>
          </cell>
        </row>
        <row r="10875">
          <cell r="A10875">
            <v>2020</v>
          </cell>
        </row>
        <row r="10876">
          <cell r="A10876">
            <v>2020</v>
          </cell>
        </row>
        <row r="10877">
          <cell r="A10877">
            <v>2020</v>
          </cell>
        </row>
        <row r="10878">
          <cell r="A10878">
            <v>2020</v>
          </cell>
        </row>
        <row r="10879">
          <cell r="A10879">
            <v>2020</v>
          </cell>
        </row>
        <row r="10880">
          <cell r="A10880">
            <v>2020</v>
          </cell>
        </row>
        <row r="10881">
          <cell r="A10881">
            <v>2020</v>
          </cell>
        </row>
        <row r="10882">
          <cell r="A10882">
            <v>2020</v>
          </cell>
        </row>
        <row r="10883">
          <cell r="A10883">
            <v>2020</v>
          </cell>
        </row>
        <row r="10884">
          <cell r="A10884">
            <v>2020</v>
          </cell>
        </row>
        <row r="10885">
          <cell r="A10885">
            <v>2020</v>
          </cell>
        </row>
        <row r="10886">
          <cell r="A10886">
            <v>2020</v>
          </cell>
        </row>
        <row r="10887">
          <cell r="A10887">
            <v>2020</v>
          </cell>
        </row>
        <row r="10888">
          <cell r="A10888">
            <v>2020</v>
          </cell>
        </row>
        <row r="10889">
          <cell r="A10889">
            <v>2020</v>
          </cell>
        </row>
        <row r="10890">
          <cell r="A10890">
            <v>2020</v>
          </cell>
        </row>
        <row r="10891">
          <cell r="A10891">
            <v>2020</v>
          </cell>
        </row>
        <row r="10892">
          <cell r="A10892">
            <v>2020</v>
          </cell>
        </row>
        <row r="10893">
          <cell r="A10893">
            <v>2020</v>
          </cell>
        </row>
        <row r="10894">
          <cell r="A10894">
            <v>2020</v>
          </cell>
        </row>
        <row r="10895">
          <cell r="A10895">
            <v>2020</v>
          </cell>
        </row>
        <row r="10896">
          <cell r="A10896">
            <v>2020</v>
          </cell>
        </row>
        <row r="10897">
          <cell r="A10897">
            <v>2020</v>
          </cell>
        </row>
        <row r="10898">
          <cell r="A10898">
            <v>2020</v>
          </cell>
        </row>
        <row r="10899">
          <cell r="A10899">
            <v>2020</v>
          </cell>
        </row>
        <row r="10900">
          <cell r="A10900">
            <v>2020</v>
          </cell>
        </row>
        <row r="10901">
          <cell r="A10901">
            <v>2020</v>
          </cell>
        </row>
        <row r="10902">
          <cell r="A10902">
            <v>2020</v>
          </cell>
        </row>
        <row r="10903">
          <cell r="A10903">
            <v>2020</v>
          </cell>
        </row>
        <row r="10904">
          <cell r="A10904">
            <v>2020</v>
          </cell>
        </row>
        <row r="10905">
          <cell r="A10905">
            <v>2020</v>
          </cell>
        </row>
        <row r="10906">
          <cell r="A10906">
            <v>2020</v>
          </cell>
        </row>
        <row r="10907">
          <cell r="A10907">
            <v>2020</v>
          </cell>
        </row>
        <row r="10908">
          <cell r="A10908">
            <v>2020</v>
          </cell>
        </row>
        <row r="10909">
          <cell r="A10909">
            <v>2020</v>
          </cell>
        </row>
        <row r="10910">
          <cell r="A10910">
            <v>2020</v>
          </cell>
        </row>
        <row r="10911">
          <cell r="A10911">
            <v>2020</v>
          </cell>
        </row>
        <row r="10912">
          <cell r="A10912">
            <v>2020</v>
          </cell>
        </row>
        <row r="10913">
          <cell r="A10913">
            <v>2020</v>
          </cell>
        </row>
        <row r="10914">
          <cell r="A10914">
            <v>2020</v>
          </cell>
        </row>
        <row r="10915">
          <cell r="A10915">
            <v>2020</v>
          </cell>
        </row>
        <row r="10916">
          <cell r="A10916">
            <v>2020</v>
          </cell>
        </row>
        <row r="10917">
          <cell r="A10917">
            <v>2020</v>
          </cell>
        </row>
        <row r="10918">
          <cell r="A10918">
            <v>2020</v>
          </cell>
        </row>
        <row r="10919">
          <cell r="A10919">
            <v>2020</v>
          </cell>
        </row>
        <row r="10920">
          <cell r="A10920">
            <v>2020</v>
          </cell>
        </row>
        <row r="10921">
          <cell r="A10921">
            <v>2020</v>
          </cell>
        </row>
        <row r="10922">
          <cell r="A10922">
            <v>2020</v>
          </cell>
        </row>
        <row r="10923">
          <cell r="A10923">
            <v>2020</v>
          </cell>
        </row>
        <row r="10924">
          <cell r="A10924">
            <v>2020</v>
          </cell>
        </row>
        <row r="10925">
          <cell r="A10925">
            <v>2020</v>
          </cell>
        </row>
        <row r="10926">
          <cell r="A10926">
            <v>2020</v>
          </cell>
        </row>
        <row r="10927">
          <cell r="A10927">
            <v>2020</v>
          </cell>
        </row>
        <row r="10928">
          <cell r="A10928">
            <v>2020</v>
          </cell>
        </row>
        <row r="10929">
          <cell r="A10929">
            <v>2020</v>
          </cell>
        </row>
        <row r="10930">
          <cell r="A10930">
            <v>2020</v>
          </cell>
        </row>
        <row r="10931">
          <cell r="A10931">
            <v>2020</v>
          </cell>
        </row>
        <row r="10932">
          <cell r="A10932">
            <v>2020</v>
          </cell>
        </row>
        <row r="10933">
          <cell r="A10933">
            <v>2020</v>
          </cell>
        </row>
        <row r="10934">
          <cell r="A10934">
            <v>2020</v>
          </cell>
        </row>
        <row r="10935">
          <cell r="A10935">
            <v>2020</v>
          </cell>
        </row>
        <row r="10936">
          <cell r="A10936">
            <v>2020</v>
          </cell>
        </row>
        <row r="10937">
          <cell r="A10937">
            <v>2020</v>
          </cell>
        </row>
        <row r="10938">
          <cell r="A10938">
            <v>2020</v>
          </cell>
        </row>
        <row r="10939">
          <cell r="A10939">
            <v>2020</v>
          </cell>
        </row>
        <row r="10940">
          <cell r="A10940">
            <v>2020</v>
          </cell>
        </row>
        <row r="10941">
          <cell r="A10941">
            <v>2020</v>
          </cell>
        </row>
        <row r="10942">
          <cell r="A10942">
            <v>2020</v>
          </cell>
        </row>
        <row r="10943">
          <cell r="A10943">
            <v>2020</v>
          </cell>
        </row>
        <row r="10944">
          <cell r="A10944">
            <v>2020</v>
          </cell>
        </row>
        <row r="10945">
          <cell r="A10945">
            <v>2020</v>
          </cell>
        </row>
        <row r="10946">
          <cell r="A10946">
            <v>2020</v>
          </cell>
        </row>
        <row r="10947">
          <cell r="A10947">
            <v>2020</v>
          </cell>
        </row>
        <row r="10948">
          <cell r="A10948">
            <v>2020</v>
          </cell>
        </row>
        <row r="10949">
          <cell r="A10949">
            <v>2020</v>
          </cell>
        </row>
        <row r="10950">
          <cell r="A10950">
            <v>2020</v>
          </cell>
        </row>
        <row r="10951">
          <cell r="A10951">
            <v>2020</v>
          </cell>
        </row>
        <row r="10952">
          <cell r="A10952">
            <v>2020</v>
          </cell>
        </row>
        <row r="10953">
          <cell r="A10953">
            <v>2020</v>
          </cell>
        </row>
        <row r="10954">
          <cell r="A10954">
            <v>2020</v>
          </cell>
        </row>
        <row r="10955">
          <cell r="A10955">
            <v>2020</v>
          </cell>
        </row>
        <row r="10956">
          <cell r="A10956">
            <v>2020</v>
          </cell>
        </row>
        <row r="10957">
          <cell r="A10957">
            <v>2020</v>
          </cell>
        </row>
        <row r="10958">
          <cell r="A10958">
            <v>2020</v>
          </cell>
        </row>
        <row r="10959">
          <cell r="A10959">
            <v>2020</v>
          </cell>
        </row>
        <row r="10960">
          <cell r="A10960">
            <v>2020</v>
          </cell>
        </row>
        <row r="10961">
          <cell r="A10961">
            <v>2020</v>
          </cell>
        </row>
        <row r="10962">
          <cell r="A10962">
            <v>2020</v>
          </cell>
        </row>
        <row r="10963">
          <cell r="A10963">
            <v>2020</v>
          </cell>
        </row>
        <row r="10964">
          <cell r="A10964">
            <v>2020</v>
          </cell>
        </row>
        <row r="10965">
          <cell r="A10965">
            <v>2020</v>
          </cell>
        </row>
        <row r="10966">
          <cell r="A10966">
            <v>2020</v>
          </cell>
        </row>
        <row r="10967">
          <cell r="A10967">
            <v>2020</v>
          </cell>
        </row>
        <row r="10968">
          <cell r="A10968">
            <v>2020</v>
          </cell>
        </row>
        <row r="10969">
          <cell r="A10969">
            <v>2020</v>
          </cell>
        </row>
        <row r="10970">
          <cell r="A10970">
            <v>2020</v>
          </cell>
        </row>
        <row r="10971">
          <cell r="A10971">
            <v>2020</v>
          </cell>
        </row>
        <row r="10972">
          <cell r="A10972">
            <v>2020</v>
          </cell>
        </row>
        <row r="10973">
          <cell r="A10973">
            <v>2020</v>
          </cell>
        </row>
        <row r="10974">
          <cell r="A10974">
            <v>2020</v>
          </cell>
        </row>
        <row r="10975">
          <cell r="A10975">
            <v>2020</v>
          </cell>
        </row>
        <row r="10976">
          <cell r="A10976">
            <v>2020</v>
          </cell>
        </row>
        <row r="10977">
          <cell r="A10977">
            <v>2020</v>
          </cell>
        </row>
        <row r="10978">
          <cell r="A10978">
            <v>2020</v>
          </cell>
        </row>
        <row r="10979">
          <cell r="A10979">
            <v>2020</v>
          </cell>
        </row>
        <row r="10980">
          <cell r="A10980">
            <v>2020</v>
          </cell>
        </row>
        <row r="10981">
          <cell r="A10981">
            <v>2020</v>
          </cell>
        </row>
        <row r="10982">
          <cell r="A10982">
            <v>2020</v>
          </cell>
        </row>
        <row r="10983">
          <cell r="A10983">
            <v>2020</v>
          </cell>
        </row>
        <row r="10984">
          <cell r="A10984">
            <v>2020</v>
          </cell>
        </row>
        <row r="10985">
          <cell r="A10985">
            <v>2020</v>
          </cell>
        </row>
        <row r="10986">
          <cell r="A10986">
            <v>2020</v>
          </cell>
        </row>
        <row r="10987">
          <cell r="A10987">
            <v>2020</v>
          </cell>
        </row>
        <row r="10988">
          <cell r="A10988">
            <v>2020</v>
          </cell>
        </row>
        <row r="10989">
          <cell r="A10989">
            <v>2020</v>
          </cell>
        </row>
        <row r="10990">
          <cell r="A10990">
            <v>2020</v>
          </cell>
        </row>
        <row r="10991">
          <cell r="A10991">
            <v>2020</v>
          </cell>
        </row>
        <row r="10992">
          <cell r="A10992">
            <v>2020</v>
          </cell>
        </row>
        <row r="10993">
          <cell r="A10993">
            <v>2020</v>
          </cell>
        </row>
        <row r="10994">
          <cell r="A10994">
            <v>2020</v>
          </cell>
        </row>
        <row r="10995">
          <cell r="A10995">
            <v>2020</v>
          </cell>
        </row>
        <row r="10996">
          <cell r="A10996">
            <v>2020</v>
          </cell>
        </row>
        <row r="10997">
          <cell r="A10997">
            <v>2020</v>
          </cell>
        </row>
        <row r="10998">
          <cell r="A10998">
            <v>2020</v>
          </cell>
        </row>
        <row r="10999">
          <cell r="A10999">
            <v>2020</v>
          </cell>
        </row>
        <row r="11000">
          <cell r="A11000">
            <v>2020</v>
          </cell>
        </row>
        <row r="11001">
          <cell r="A11001">
            <v>2020</v>
          </cell>
        </row>
        <row r="11002">
          <cell r="A11002">
            <v>2020</v>
          </cell>
        </row>
        <row r="11003">
          <cell r="A11003">
            <v>2020</v>
          </cell>
        </row>
        <row r="11004">
          <cell r="A11004">
            <v>2020</v>
          </cell>
        </row>
        <row r="11005">
          <cell r="A11005">
            <v>2020</v>
          </cell>
        </row>
        <row r="11006">
          <cell r="A11006">
            <v>2020</v>
          </cell>
        </row>
        <row r="11007">
          <cell r="A11007">
            <v>2020</v>
          </cell>
        </row>
        <row r="11008">
          <cell r="A11008">
            <v>2020</v>
          </cell>
        </row>
        <row r="11009">
          <cell r="A11009">
            <v>2020</v>
          </cell>
        </row>
        <row r="11010">
          <cell r="A11010">
            <v>2020</v>
          </cell>
        </row>
        <row r="11011">
          <cell r="A11011">
            <v>2020</v>
          </cell>
        </row>
        <row r="11012">
          <cell r="A11012">
            <v>2020</v>
          </cell>
        </row>
        <row r="11013">
          <cell r="A11013">
            <v>2020</v>
          </cell>
        </row>
        <row r="11014">
          <cell r="A11014">
            <v>2020</v>
          </cell>
        </row>
        <row r="11015">
          <cell r="A11015">
            <v>2020</v>
          </cell>
        </row>
        <row r="11016">
          <cell r="A11016">
            <v>2020</v>
          </cell>
        </row>
        <row r="11017">
          <cell r="A11017">
            <v>2020</v>
          </cell>
        </row>
        <row r="11018">
          <cell r="A11018">
            <v>2020</v>
          </cell>
        </row>
        <row r="11019">
          <cell r="A11019">
            <v>2020</v>
          </cell>
        </row>
        <row r="11020">
          <cell r="A11020">
            <v>2020</v>
          </cell>
        </row>
        <row r="11021">
          <cell r="A11021">
            <v>2020</v>
          </cell>
        </row>
        <row r="11022">
          <cell r="A11022">
            <v>2020</v>
          </cell>
        </row>
        <row r="11023">
          <cell r="A11023">
            <v>2020</v>
          </cell>
        </row>
        <row r="11024">
          <cell r="A11024">
            <v>2020</v>
          </cell>
        </row>
        <row r="11025">
          <cell r="A11025">
            <v>2020</v>
          </cell>
        </row>
        <row r="11026">
          <cell r="A11026">
            <v>2020</v>
          </cell>
        </row>
        <row r="11027">
          <cell r="A11027">
            <v>2020</v>
          </cell>
        </row>
        <row r="11028">
          <cell r="A11028">
            <v>2020</v>
          </cell>
        </row>
        <row r="11029">
          <cell r="A11029">
            <v>2020</v>
          </cell>
        </row>
        <row r="11030">
          <cell r="A11030">
            <v>2020</v>
          </cell>
        </row>
        <row r="11031">
          <cell r="A11031">
            <v>2020</v>
          </cell>
        </row>
        <row r="11032">
          <cell r="A11032">
            <v>2020</v>
          </cell>
        </row>
        <row r="11033">
          <cell r="A11033">
            <v>2020</v>
          </cell>
        </row>
        <row r="11034">
          <cell r="A11034">
            <v>2019</v>
          </cell>
        </row>
        <row r="11035">
          <cell r="A11035">
            <v>2019</v>
          </cell>
        </row>
        <row r="11036">
          <cell r="A11036">
            <v>2019</v>
          </cell>
        </row>
        <row r="11037">
          <cell r="A11037">
            <v>2019</v>
          </cell>
        </row>
        <row r="11038">
          <cell r="A11038">
            <v>2019</v>
          </cell>
        </row>
        <row r="11039">
          <cell r="A11039">
            <v>2019</v>
          </cell>
        </row>
        <row r="11040">
          <cell r="A11040">
            <v>2019</v>
          </cell>
        </row>
        <row r="11041">
          <cell r="A11041">
            <v>2019</v>
          </cell>
        </row>
        <row r="11042">
          <cell r="A11042">
            <v>2019</v>
          </cell>
        </row>
        <row r="11043">
          <cell r="A11043">
            <v>2019</v>
          </cell>
        </row>
        <row r="11044">
          <cell r="A11044">
            <v>2019</v>
          </cell>
        </row>
        <row r="11045">
          <cell r="A11045">
            <v>2019</v>
          </cell>
        </row>
        <row r="11046">
          <cell r="A11046">
            <v>2019</v>
          </cell>
        </row>
        <row r="11047">
          <cell r="A11047">
            <v>2019</v>
          </cell>
        </row>
        <row r="11048">
          <cell r="A11048">
            <v>2019</v>
          </cell>
        </row>
        <row r="11049">
          <cell r="A11049">
            <v>2019</v>
          </cell>
        </row>
        <row r="11050">
          <cell r="A11050">
            <v>2019</v>
          </cell>
        </row>
        <row r="11051">
          <cell r="A11051">
            <v>2019</v>
          </cell>
        </row>
        <row r="11052">
          <cell r="A11052">
            <v>2019</v>
          </cell>
        </row>
        <row r="11053">
          <cell r="A11053">
            <v>2019</v>
          </cell>
        </row>
        <row r="11054">
          <cell r="A11054">
            <v>2019</v>
          </cell>
        </row>
        <row r="11055">
          <cell r="A11055">
            <v>2019</v>
          </cell>
        </row>
        <row r="11056">
          <cell r="A11056">
            <v>2019</v>
          </cell>
        </row>
        <row r="11057">
          <cell r="A11057">
            <v>2019</v>
          </cell>
        </row>
        <row r="11058">
          <cell r="A11058">
            <v>2019</v>
          </cell>
        </row>
        <row r="11059">
          <cell r="A11059">
            <v>2019</v>
          </cell>
        </row>
        <row r="11060">
          <cell r="A11060">
            <v>2019</v>
          </cell>
        </row>
        <row r="11061">
          <cell r="A11061">
            <v>2019</v>
          </cell>
        </row>
        <row r="11062">
          <cell r="A11062">
            <v>2019</v>
          </cell>
        </row>
        <row r="11063">
          <cell r="A11063">
            <v>2019</v>
          </cell>
        </row>
        <row r="11064">
          <cell r="A11064">
            <v>2019</v>
          </cell>
        </row>
        <row r="11065">
          <cell r="A11065">
            <v>2019</v>
          </cell>
        </row>
        <row r="11066">
          <cell r="A11066">
            <v>2019</v>
          </cell>
        </row>
        <row r="11067">
          <cell r="A11067">
            <v>2019</v>
          </cell>
        </row>
        <row r="11068">
          <cell r="A11068">
            <v>2019</v>
          </cell>
        </row>
        <row r="11069">
          <cell r="A11069">
            <v>2019</v>
          </cell>
        </row>
        <row r="11070">
          <cell r="A11070">
            <v>2019</v>
          </cell>
        </row>
        <row r="11071">
          <cell r="A11071">
            <v>2019</v>
          </cell>
        </row>
        <row r="11072">
          <cell r="A11072">
            <v>2019</v>
          </cell>
        </row>
        <row r="11073">
          <cell r="A11073">
            <v>2019</v>
          </cell>
        </row>
        <row r="11074">
          <cell r="A11074">
            <v>2019</v>
          </cell>
        </row>
        <row r="11075">
          <cell r="A11075">
            <v>2019</v>
          </cell>
        </row>
        <row r="11076">
          <cell r="A11076">
            <v>2019</v>
          </cell>
        </row>
        <row r="11077">
          <cell r="A11077">
            <v>2019</v>
          </cell>
        </row>
        <row r="11078">
          <cell r="A11078">
            <v>2019</v>
          </cell>
        </row>
        <row r="11079">
          <cell r="A11079">
            <v>2019</v>
          </cell>
        </row>
        <row r="11080">
          <cell r="A11080">
            <v>2019</v>
          </cell>
        </row>
        <row r="11081">
          <cell r="A11081">
            <v>2019</v>
          </cell>
        </row>
        <row r="11082">
          <cell r="A11082">
            <v>2019</v>
          </cell>
        </row>
        <row r="11083">
          <cell r="A11083">
            <v>2019</v>
          </cell>
        </row>
        <row r="11084">
          <cell r="A11084">
            <v>2019</v>
          </cell>
        </row>
        <row r="11085">
          <cell r="A11085">
            <v>2019</v>
          </cell>
        </row>
        <row r="11086">
          <cell r="A11086">
            <v>2019</v>
          </cell>
        </row>
        <row r="11087">
          <cell r="A11087">
            <v>2019</v>
          </cell>
        </row>
        <row r="11088">
          <cell r="A11088">
            <v>2019</v>
          </cell>
        </row>
        <row r="11089">
          <cell r="A11089">
            <v>2019</v>
          </cell>
        </row>
        <row r="11090">
          <cell r="A11090">
            <v>2019</v>
          </cell>
        </row>
        <row r="11091">
          <cell r="A11091">
            <v>2019</v>
          </cell>
        </row>
        <row r="11092">
          <cell r="A11092">
            <v>2019</v>
          </cell>
        </row>
        <row r="11093">
          <cell r="A11093">
            <v>2019</v>
          </cell>
        </row>
        <row r="11094">
          <cell r="A11094">
            <v>2019</v>
          </cell>
        </row>
        <row r="11095">
          <cell r="A11095">
            <v>2019</v>
          </cell>
        </row>
        <row r="11096">
          <cell r="A11096">
            <v>2019</v>
          </cell>
        </row>
        <row r="11097">
          <cell r="A11097">
            <v>2019</v>
          </cell>
        </row>
        <row r="11098">
          <cell r="A11098">
            <v>2019</v>
          </cell>
        </row>
        <row r="11099">
          <cell r="A11099">
            <v>2019</v>
          </cell>
        </row>
        <row r="11100">
          <cell r="A11100">
            <v>2019</v>
          </cell>
        </row>
        <row r="11101">
          <cell r="A11101">
            <v>2019</v>
          </cell>
        </row>
        <row r="11102">
          <cell r="A11102">
            <v>2019</v>
          </cell>
        </row>
        <row r="11103">
          <cell r="A11103">
            <v>2019</v>
          </cell>
        </row>
        <row r="11104">
          <cell r="A11104">
            <v>2019</v>
          </cell>
        </row>
        <row r="11105">
          <cell r="A11105">
            <v>2019</v>
          </cell>
        </row>
        <row r="11106">
          <cell r="A11106">
            <v>2019</v>
          </cell>
        </row>
        <row r="11107">
          <cell r="A11107">
            <v>2019</v>
          </cell>
        </row>
        <row r="11108">
          <cell r="A11108">
            <v>2019</v>
          </cell>
        </row>
        <row r="11109">
          <cell r="A11109">
            <v>2019</v>
          </cell>
        </row>
        <row r="11110">
          <cell r="A11110">
            <v>2019</v>
          </cell>
        </row>
        <row r="11111">
          <cell r="A11111">
            <v>2019</v>
          </cell>
        </row>
        <row r="11112">
          <cell r="A11112">
            <v>2019</v>
          </cell>
        </row>
        <row r="11113">
          <cell r="A11113">
            <v>2019</v>
          </cell>
        </row>
        <row r="11114">
          <cell r="A11114">
            <v>2019</v>
          </cell>
        </row>
        <row r="11115">
          <cell r="A11115">
            <v>2019</v>
          </cell>
        </row>
        <row r="11116">
          <cell r="A11116">
            <v>2019</v>
          </cell>
        </row>
        <row r="11117">
          <cell r="A11117">
            <v>2019</v>
          </cell>
        </row>
        <row r="11118">
          <cell r="A11118">
            <v>2019</v>
          </cell>
        </row>
        <row r="11119">
          <cell r="A11119">
            <v>2019</v>
          </cell>
        </row>
        <row r="11120">
          <cell r="A11120">
            <v>2019</v>
          </cell>
        </row>
        <row r="11121">
          <cell r="A11121">
            <v>2019</v>
          </cell>
        </row>
        <row r="11122">
          <cell r="A11122">
            <v>2019</v>
          </cell>
        </row>
        <row r="11123">
          <cell r="A11123">
            <v>2019</v>
          </cell>
        </row>
        <row r="11124">
          <cell r="A11124">
            <v>2019</v>
          </cell>
        </row>
        <row r="11125">
          <cell r="A11125">
            <v>2019</v>
          </cell>
        </row>
        <row r="11126">
          <cell r="A11126">
            <v>2019</v>
          </cell>
        </row>
        <row r="11127">
          <cell r="A11127">
            <v>2019</v>
          </cell>
        </row>
        <row r="11128">
          <cell r="A11128">
            <v>2019</v>
          </cell>
        </row>
        <row r="11129">
          <cell r="A11129">
            <v>2019</v>
          </cell>
        </row>
        <row r="11130">
          <cell r="A11130">
            <v>2019</v>
          </cell>
        </row>
        <row r="11131">
          <cell r="A11131">
            <v>2019</v>
          </cell>
        </row>
        <row r="11132">
          <cell r="A11132">
            <v>2019</v>
          </cell>
        </row>
        <row r="11133">
          <cell r="A11133">
            <v>2019</v>
          </cell>
        </row>
        <row r="11134">
          <cell r="A11134">
            <v>2019</v>
          </cell>
        </row>
        <row r="11135">
          <cell r="A11135">
            <v>2019</v>
          </cell>
        </row>
        <row r="11136">
          <cell r="A11136">
            <v>2019</v>
          </cell>
        </row>
        <row r="11137">
          <cell r="A11137">
            <v>2019</v>
          </cell>
        </row>
        <row r="11138">
          <cell r="A11138">
            <v>2019</v>
          </cell>
        </row>
        <row r="11139">
          <cell r="A11139">
            <v>2019</v>
          </cell>
        </row>
        <row r="11140">
          <cell r="A11140">
            <v>2019</v>
          </cell>
        </row>
        <row r="11141">
          <cell r="A11141">
            <v>2019</v>
          </cell>
        </row>
        <row r="11142">
          <cell r="A11142">
            <v>2019</v>
          </cell>
        </row>
        <row r="11143">
          <cell r="A11143">
            <v>2019</v>
          </cell>
        </row>
        <row r="11144">
          <cell r="A11144">
            <v>2019</v>
          </cell>
        </row>
        <row r="11145">
          <cell r="A11145">
            <v>2019</v>
          </cell>
        </row>
        <row r="11146">
          <cell r="A11146">
            <v>2019</v>
          </cell>
        </row>
        <row r="11147">
          <cell r="A11147">
            <v>2019</v>
          </cell>
        </row>
        <row r="11148">
          <cell r="A11148">
            <v>2019</v>
          </cell>
        </row>
        <row r="11149">
          <cell r="A11149">
            <v>2019</v>
          </cell>
        </row>
        <row r="11150">
          <cell r="A11150">
            <v>2019</v>
          </cell>
        </row>
        <row r="11151">
          <cell r="A11151">
            <v>2019</v>
          </cell>
        </row>
        <row r="11152">
          <cell r="A11152">
            <v>2019</v>
          </cell>
        </row>
        <row r="11153">
          <cell r="A11153">
            <v>2019</v>
          </cell>
        </row>
        <row r="11154">
          <cell r="A11154">
            <v>2019</v>
          </cell>
        </row>
        <row r="11155">
          <cell r="A11155">
            <v>2019</v>
          </cell>
        </row>
        <row r="11156">
          <cell r="A11156">
            <v>2019</v>
          </cell>
        </row>
        <row r="11157">
          <cell r="A11157">
            <v>2019</v>
          </cell>
        </row>
        <row r="11158">
          <cell r="A11158">
            <v>2019</v>
          </cell>
        </row>
        <row r="11159">
          <cell r="A11159">
            <v>2019</v>
          </cell>
        </row>
        <row r="11160">
          <cell r="A11160">
            <v>2019</v>
          </cell>
        </row>
        <row r="11161">
          <cell r="A11161">
            <v>2019</v>
          </cell>
        </row>
        <row r="11162">
          <cell r="A11162">
            <v>2019</v>
          </cell>
        </row>
        <row r="11163">
          <cell r="A11163">
            <v>2019</v>
          </cell>
        </row>
        <row r="11164">
          <cell r="A11164">
            <v>2019</v>
          </cell>
        </row>
        <row r="11165">
          <cell r="A11165">
            <v>2019</v>
          </cell>
        </row>
        <row r="11166">
          <cell r="A11166">
            <v>2019</v>
          </cell>
        </row>
        <row r="11167">
          <cell r="A11167">
            <v>2019</v>
          </cell>
        </row>
        <row r="11168">
          <cell r="A11168">
            <v>2019</v>
          </cell>
        </row>
        <row r="11169">
          <cell r="A11169">
            <v>2019</v>
          </cell>
        </row>
        <row r="11170">
          <cell r="A11170">
            <v>2019</v>
          </cell>
        </row>
        <row r="11171">
          <cell r="A11171">
            <v>2019</v>
          </cell>
        </row>
        <row r="11172">
          <cell r="A11172">
            <v>2019</v>
          </cell>
        </row>
        <row r="11173">
          <cell r="A11173">
            <v>2019</v>
          </cell>
        </row>
        <row r="11174">
          <cell r="A11174">
            <v>2019</v>
          </cell>
        </row>
        <row r="11175">
          <cell r="A11175">
            <v>2019</v>
          </cell>
        </row>
        <row r="11176">
          <cell r="A11176">
            <v>2019</v>
          </cell>
        </row>
        <row r="11177">
          <cell r="A11177">
            <v>2019</v>
          </cell>
        </row>
        <row r="11178">
          <cell r="A11178">
            <v>2019</v>
          </cell>
        </row>
        <row r="11179">
          <cell r="A11179">
            <v>2019</v>
          </cell>
        </row>
        <row r="11180">
          <cell r="A11180">
            <v>2019</v>
          </cell>
        </row>
        <row r="11181">
          <cell r="A11181">
            <v>2019</v>
          </cell>
        </row>
        <row r="11182">
          <cell r="A11182">
            <v>2019</v>
          </cell>
        </row>
        <row r="11183">
          <cell r="A11183">
            <v>2019</v>
          </cell>
        </row>
        <row r="11184">
          <cell r="A11184">
            <v>2019</v>
          </cell>
        </row>
        <row r="11185">
          <cell r="A11185">
            <v>2019</v>
          </cell>
        </row>
        <row r="11186">
          <cell r="A11186">
            <v>2019</v>
          </cell>
        </row>
        <row r="11187">
          <cell r="A11187">
            <v>2019</v>
          </cell>
        </row>
        <row r="11188">
          <cell r="A11188">
            <v>2019</v>
          </cell>
        </row>
        <row r="11189">
          <cell r="A11189">
            <v>2019</v>
          </cell>
        </row>
        <row r="11190">
          <cell r="A11190">
            <v>2019</v>
          </cell>
        </row>
        <row r="11191">
          <cell r="A11191">
            <v>2019</v>
          </cell>
        </row>
        <row r="11192">
          <cell r="A11192">
            <v>2019</v>
          </cell>
        </row>
        <row r="11193">
          <cell r="A11193">
            <v>2019</v>
          </cell>
        </row>
        <row r="11194">
          <cell r="A11194">
            <v>2019</v>
          </cell>
        </row>
        <row r="11195">
          <cell r="A11195">
            <v>2019</v>
          </cell>
        </row>
        <row r="11196">
          <cell r="A11196">
            <v>2019</v>
          </cell>
        </row>
        <row r="11197">
          <cell r="A11197">
            <v>2019</v>
          </cell>
        </row>
        <row r="11198">
          <cell r="A11198">
            <v>2019</v>
          </cell>
        </row>
        <row r="11199">
          <cell r="A11199">
            <v>2019</v>
          </cell>
        </row>
        <row r="11200">
          <cell r="A11200">
            <v>2019</v>
          </cell>
        </row>
        <row r="11201">
          <cell r="A11201">
            <v>2019</v>
          </cell>
        </row>
        <row r="11202">
          <cell r="A11202">
            <v>2019</v>
          </cell>
        </row>
        <row r="11203">
          <cell r="A11203">
            <v>2019</v>
          </cell>
        </row>
        <row r="11204">
          <cell r="A11204">
            <v>2019</v>
          </cell>
        </row>
        <row r="11205">
          <cell r="A11205">
            <v>2019</v>
          </cell>
        </row>
        <row r="11206">
          <cell r="A11206">
            <v>2019</v>
          </cell>
        </row>
        <row r="11207">
          <cell r="A11207">
            <v>2019</v>
          </cell>
        </row>
        <row r="11208">
          <cell r="A11208">
            <v>2019</v>
          </cell>
        </row>
        <row r="11209">
          <cell r="A11209">
            <v>2019</v>
          </cell>
        </row>
        <row r="11210">
          <cell r="A11210">
            <v>2019</v>
          </cell>
        </row>
        <row r="11211">
          <cell r="A11211">
            <v>2019</v>
          </cell>
        </row>
        <row r="11212">
          <cell r="A11212">
            <v>2019</v>
          </cell>
        </row>
        <row r="11213">
          <cell r="A11213">
            <v>2019</v>
          </cell>
        </row>
        <row r="11214">
          <cell r="A11214">
            <v>2019</v>
          </cell>
        </row>
        <row r="11215">
          <cell r="A11215">
            <v>2019</v>
          </cell>
        </row>
        <row r="11216">
          <cell r="A11216">
            <v>2019</v>
          </cell>
        </row>
        <row r="11217">
          <cell r="A11217">
            <v>2019</v>
          </cell>
        </row>
        <row r="11218">
          <cell r="A11218">
            <v>2019</v>
          </cell>
        </row>
        <row r="11219">
          <cell r="A11219">
            <v>2019</v>
          </cell>
        </row>
        <row r="11220">
          <cell r="A11220">
            <v>2019</v>
          </cell>
        </row>
        <row r="11221">
          <cell r="A11221">
            <v>2019</v>
          </cell>
        </row>
        <row r="11222">
          <cell r="A11222">
            <v>2019</v>
          </cell>
        </row>
        <row r="11223">
          <cell r="A11223">
            <v>2019</v>
          </cell>
        </row>
        <row r="11224">
          <cell r="A11224">
            <v>2019</v>
          </cell>
        </row>
        <row r="11225">
          <cell r="A11225">
            <v>2019</v>
          </cell>
        </row>
        <row r="11226">
          <cell r="A11226">
            <v>2019</v>
          </cell>
        </row>
        <row r="11227">
          <cell r="A11227">
            <v>2019</v>
          </cell>
        </row>
        <row r="11228">
          <cell r="A11228">
            <v>2019</v>
          </cell>
        </row>
        <row r="11229">
          <cell r="A11229">
            <v>2019</v>
          </cell>
        </row>
        <row r="11230">
          <cell r="A11230">
            <v>2019</v>
          </cell>
        </row>
        <row r="11231">
          <cell r="A11231">
            <v>2019</v>
          </cell>
        </row>
        <row r="11232">
          <cell r="A11232">
            <v>2019</v>
          </cell>
        </row>
        <row r="11233">
          <cell r="A11233">
            <v>2019</v>
          </cell>
        </row>
        <row r="11234">
          <cell r="A11234">
            <v>2019</v>
          </cell>
        </row>
        <row r="11235">
          <cell r="A11235">
            <v>2019</v>
          </cell>
        </row>
        <row r="11236">
          <cell r="A11236">
            <v>2019</v>
          </cell>
        </row>
        <row r="11237">
          <cell r="A11237">
            <v>2019</v>
          </cell>
        </row>
        <row r="11238">
          <cell r="A11238">
            <v>2019</v>
          </cell>
        </row>
        <row r="11239">
          <cell r="A11239">
            <v>2019</v>
          </cell>
        </row>
        <row r="11240">
          <cell r="A11240">
            <v>2019</v>
          </cell>
        </row>
        <row r="11241">
          <cell r="A11241">
            <v>2019</v>
          </cell>
        </row>
        <row r="11242">
          <cell r="A11242">
            <v>2019</v>
          </cell>
        </row>
        <row r="11243">
          <cell r="A11243">
            <v>2019</v>
          </cell>
        </row>
        <row r="11244">
          <cell r="A11244">
            <v>2019</v>
          </cell>
        </row>
        <row r="11245">
          <cell r="A11245">
            <v>2019</v>
          </cell>
        </row>
        <row r="11246">
          <cell r="A11246">
            <v>2019</v>
          </cell>
        </row>
        <row r="11247">
          <cell r="A11247">
            <v>2019</v>
          </cell>
        </row>
        <row r="11248">
          <cell r="A11248">
            <v>2019</v>
          </cell>
        </row>
        <row r="11249">
          <cell r="A11249">
            <v>2019</v>
          </cell>
        </row>
        <row r="11250">
          <cell r="A11250">
            <v>2019</v>
          </cell>
        </row>
        <row r="11251">
          <cell r="A11251">
            <v>2019</v>
          </cell>
        </row>
        <row r="11252">
          <cell r="A11252">
            <v>2019</v>
          </cell>
        </row>
        <row r="11253">
          <cell r="A11253">
            <v>2019</v>
          </cell>
        </row>
        <row r="11254">
          <cell r="A11254">
            <v>2019</v>
          </cell>
        </row>
        <row r="11255">
          <cell r="A11255">
            <v>2019</v>
          </cell>
        </row>
        <row r="11256">
          <cell r="A11256">
            <v>2019</v>
          </cell>
        </row>
        <row r="11257">
          <cell r="A11257">
            <v>2019</v>
          </cell>
        </row>
        <row r="11258">
          <cell r="A11258">
            <v>2019</v>
          </cell>
        </row>
        <row r="11259">
          <cell r="A11259">
            <v>2019</v>
          </cell>
        </row>
        <row r="11260">
          <cell r="A11260">
            <v>2019</v>
          </cell>
        </row>
        <row r="11261">
          <cell r="A11261">
            <v>2019</v>
          </cell>
        </row>
        <row r="11262">
          <cell r="A11262">
            <v>2019</v>
          </cell>
        </row>
        <row r="11263">
          <cell r="A11263">
            <v>2019</v>
          </cell>
        </row>
        <row r="11264">
          <cell r="A11264">
            <v>2019</v>
          </cell>
        </row>
        <row r="11265">
          <cell r="A11265">
            <v>2019</v>
          </cell>
        </row>
        <row r="11266">
          <cell r="A11266">
            <v>2019</v>
          </cell>
        </row>
        <row r="11267">
          <cell r="A11267">
            <v>2019</v>
          </cell>
        </row>
        <row r="11268">
          <cell r="A11268">
            <v>2019</v>
          </cell>
        </row>
        <row r="11269">
          <cell r="A11269">
            <v>2019</v>
          </cell>
        </row>
        <row r="11270">
          <cell r="A11270">
            <v>2019</v>
          </cell>
        </row>
        <row r="11271">
          <cell r="A11271">
            <v>2019</v>
          </cell>
        </row>
        <row r="11272">
          <cell r="A11272">
            <v>2019</v>
          </cell>
        </row>
        <row r="11273">
          <cell r="A11273">
            <v>2019</v>
          </cell>
        </row>
        <row r="11274">
          <cell r="A11274">
            <v>2019</v>
          </cell>
        </row>
        <row r="11275">
          <cell r="A11275">
            <v>2019</v>
          </cell>
        </row>
        <row r="11276">
          <cell r="A11276">
            <v>2019</v>
          </cell>
        </row>
        <row r="11277">
          <cell r="A11277">
            <v>2019</v>
          </cell>
        </row>
        <row r="11278">
          <cell r="A11278">
            <v>2019</v>
          </cell>
        </row>
        <row r="11279">
          <cell r="A11279">
            <v>2019</v>
          </cell>
        </row>
        <row r="11280">
          <cell r="A11280">
            <v>2019</v>
          </cell>
        </row>
        <row r="11281">
          <cell r="A11281">
            <v>2019</v>
          </cell>
        </row>
        <row r="11282">
          <cell r="A11282">
            <v>2019</v>
          </cell>
        </row>
        <row r="11283">
          <cell r="A11283">
            <v>2019</v>
          </cell>
        </row>
        <row r="11284">
          <cell r="A11284">
            <v>2019</v>
          </cell>
        </row>
        <row r="11285">
          <cell r="A11285">
            <v>2019</v>
          </cell>
        </row>
        <row r="11286">
          <cell r="A11286">
            <v>2019</v>
          </cell>
        </row>
        <row r="11287">
          <cell r="A11287">
            <v>2019</v>
          </cell>
        </row>
        <row r="11288">
          <cell r="A11288">
            <v>2019</v>
          </cell>
        </row>
        <row r="11289">
          <cell r="A11289">
            <v>2019</v>
          </cell>
        </row>
        <row r="11290">
          <cell r="A11290">
            <v>2019</v>
          </cell>
        </row>
        <row r="11291">
          <cell r="A11291">
            <v>2019</v>
          </cell>
        </row>
        <row r="11292">
          <cell r="A11292">
            <v>2019</v>
          </cell>
        </row>
        <row r="11293">
          <cell r="A11293">
            <v>2019</v>
          </cell>
        </row>
        <row r="11294">
          <cell r="A11294">
            <v>2019</v>
          </cell>
        </row>
        <row r="11295">
          <cell r="A11295">
            <v>2019</v>
          </cell>
        </row>
        <row r="11296">
          <cell r="A11296">
            <v>2019</v>
          </cell>
        </row>
        <row r="11297">
          <cell r="A11297">
            <v>2019</v>
          </cell>
        </row>
        <row r="11298">
          <cell r="A11298">
            <v>2019</v>
          </cell>
        </row>
        <row r="11299">
          <cell r="A11299">
            <v>2019</v>
          </cell>
        </row>
        <row r="11300">
          <cell r="A11300">
            <v>2019</v>
          </cell>
        </row>
        <row r="11301">
          <cell r="A11301">
            <v>2019</v>
          </cell>
        </row>
        <row r="11302">
          <cell r="A11302">
            <v>2019</v>
          </cell>
        </row>
        <row r="11303">
          <cell r="A11303">
            <v>2019</v>
          </cell>
        </row>
        <row r="11304">
          <cell r="A11304">
            <v>2019</v>
          </cell>
        </row>
        <row r="11305">
          <cell r="A11305">
            <v>2019</v>
          </cell>
        </row>
        <row r="11306">
          <cell r="A11306">
            <v>2019</v>
          </cell>
        </row>
        <row r="11307">
          <cell r="A11307">
            <v>2019</v>
          </cell>
        </row>
        <row r="11308">
          <cell r="A11308">
            <v>2019</v>
          </cell>
        </row>
        <row r="11309">
          <cell r="A11309">
            <v>2019</v>
          </cell>
        </row>
        <row r="11310">
          <cell r="A11310">
            <v>2019</v>
          </cell>
        </row>
        <row r="11311">
          <cell r="A11311">
            <v>2019</v>
          </cell>
        </row>
        <row r="11312">
          <cell r="A11312">
            <v>2019</v>
          </cell>
        </row>
        <row r="11313">
          <cell r="A11313">
            <v>2019</v>
          </cell>
        </row>
        <row r="11314">
          <cell r="A11314">
            <v>2019</v>
          </cell>
        </row>
        <row r="11315">
          <cell r="A11315">
            <v>2019</v>
          </cell>
        </row>
        <row r="11316">
          <cell r="A11316">
            <v>2019</v>
          </cell>
        </row>
        <row r="11317">
          <cell r="A11317">
            <v>2019</v>
          </cell>
        </row>
        <row r="11318">
          <cell r="A11318">
            <v>2019</v>
          </cell>
        </row>
        <row r="11319">
          <cell r="A11319">
            <v>2019</v>
          </cell>
        </row>
        <row r="11320">
          <cell r="A11320">
            <v>2019</v>
          </cell>
        </row>
        <row r="11321">
          <cell r="A11321">
            <v>2019</v>
          </cell>
        </row>
        <row r="11322">
          <cell r="A11322">
            <v>2019</v>
          </cell>
        </row>
        <row r="11323">
          <cell r="A11323">
            <v>2019</v>
          </cell>
        </row>
        <row r="11324">
          <cell r="A11324">
            <v>2019</v>
          </cell>
        </row>
        <row r="11325">
          <cell r="A11325">
            <v>2019</v>
          </cell>
        </row>
        <row r="11326">
          <cell r="A11326">
            <v>2019</v>
          </cell>
        </row>
        <row r="11327">
          <cell r="A11327">
            <v>2019</v>
          </cell>
        </row>
        <row r="11328">
          <cell r="A11328">
            <v>2019</v>
          </cell>
        </row>
        <row r="11329">
          <cell r="A11329">
            <v>2019</v>
          </cell>
        </row>
        <row r="11330">
          <cell r="A11330">
            <v>2019</v>
          </cell>
        </row>
        <row r="11331">
          <cell r="A11331">
            <v>2019</v>
          </cell>
        </row>
        <row r="11332">
          <cell r="A11332">
            <v>2019</v>
          </cell>
        </row>
        <row r="11333">
          <cell r="A11333">
            <v>2019</v>
          </cell>
        </row>
        <row r="11334">
          <cell r="A11334">
            <v>2019</v>
          </cell>
        </row>
        <row r="11335">
          <cell r="A11335">
            <v>2019</v>
          </cell>
        </row>
        <row r="11336">
          <cell r="A11336">
            <v>2019</v>
          </cell>
        </row>
        <row r="11337">
          <cell r="A11337">
            <v>2019</v>
          </cell>
        </row>
        <row r="11338">
          <cell r="A11338">
            <v>2019</v>
          </cell>
        </row>
        <row r="11339">
          <cell r="A11339">
            <v>2019</v>
          </cell>
        </row>
        <row r="11340">
          <cell r="A11340">
            <v>2019</v>
          </cell>
        </row>
        <row r="11341">
          <cell r="A11341">
            <v>2019</v>
          </cell>
        </row>
        <row r="11342">
          <cell r="A11342">
            <v>2019</v>
          </cell>
        </row>
        <row r="11343">
          <cell r="A11343">
            <v>2019</v>
          </cell>
        </row>
        <row r="11344">
          <cell r="A11344">
            <v>2019</v>
          </cell>
        </row>
        <row r="11345">
          <cell r="A11345">
            <v>2019</v>
          </cell>
        </row>
        <row r="11346">
          <cell r="A11346">
            <v>2019</v>
          </cell>
        </row>
        <row r="11347">
          <cell r="A11347">
            <v>2019</v>
          </cell>
        </row>
        <row r="11348">
          <cell r="A11348">
            <v>2019</v>
          </cell>
        </row>
        <row r="11349">
          <cell r="A11349">
            <v>2019</v>
          </cell>
        </row>
        <row r="11350">
          <cell r="A11350">
            <v>2019</v>
          </cell>
        </row>
        <row r="11351">
          <cell r="A11351">
            <v>2019</v>
          </cell>
        </row>
        <row r="11352">
          <cell r="A11352">
            <v>2019</v>
          </cell>
        </row>
        <row r="11353">
          <cell r="A11353">
            <v>2019</v>
          </cell>
        </row>
        <row r="11354">
          <cell r="A11354">
            <v>2019</v>
          </cell>
        </row>
        <row r="11355">
          <cell r="A11355">
            <v>2019</v>
          </cell>
        </row>
        <row r="11356">
          <cell r="A11356">
            <v>2019</v>
          </cell>
        </row>
        <row r="11357">
          <cell r="A11357">
            <v>2019</v>
          </cell>
        </row>
        <row r="11358">
          <cell r="A11358">
            <v>2019</v>
          </cell>
        </row>
        <row r="11359">
          <cell r="A11359">
            <v>2019</v>
          </cell>
        </row>
        <row r="11360">
          <cell r="A11360">
            <v>2019</v>
          </cell>
        </row>
        <row r="11361">
          <cell r="A11361">
            <v>2019</v>
          </cell>
        </row>
        <row r="11362">
          <cell r="A11362">
            <v>2019</v>
          </cell>
        </row>
        <row r="11363">
          <cell r="A11363">
            <v>2019</v>
          </cell>
        </row>
        <row r="11364">
          <cell r="A11364">
            <v>2019</v>
          </cell>
        </row>
        <row r="11365">
          <cell r="A11365">
            <v>2019</v>
          </cell>
        </row>
        <row r="11366">
          <cell r="A11366">
            <v>2019</v>
          </cell>
        </row>
        <row r="11367">
          <cell r="A11367">
            <v>2019</v>
          </cell>
        </row>
        <row r="11368">
          <cell r="A11368">
            <v>2019</v>
          </cell>
        </row>
        <row r="11369">
          <cell r="A11369">
            <v>2019</v>
          </cell>
        </row>
        <row r="11370">
          <cell r="A11370">
            <v>2019</v>
          </cell>
        </row>
        <row r="11371">
          <cell r="A11371">
            <v>2019</v>
          </cell>
        </row>
        <row r="11372">
          <cell r="A11372">
            <v>2019</v>
          </cell>
        </row>
        <row r="11373">
          <cell r="A11373">
            <v>2019</v>
          </cell>
        </row>
        <row r="11374">
          <cell r="A11374">
            <v>2019</v>
          </cell>
        </row>
        <row r="11375">
          <cell r="A11375">
            <v>2019</v>
          </cell>
        </row>
        <row r="11376">
          <cell r="A11376">
            <v>2019</v>
          </cell>
        </row>
        <row r="11377">
          <cell r="A11377">
            <v>2019</v>
          </cell>
        </row>
        <row r="11378">
          <cell r="A11378">
            <v>2019</v>
          </cell>
        </row>
        <row r="11379">
          <cell r="A11379">
            <v>2019</v>
          </cell>
        </row>
        <row r="11380">
          <cell r="A11380">
            <v>2019</v>
          </cell>
        </row>
        <row r="11381">
          <cell r="A11381">
            <v>2019</v>
          </cell>
        </row>
        <row r="11382">
          <cell r="A11382">
            <v>2019</v>
          </cell>
        </row>
        <row r="11383">
          <cell r="A11383">
            <v>2019</v>
          </cell>
        </row>
        <row r="11384">
          <cell r="A11384">
            <v>2019</v>
          </cell>
        </row>
        <row r="11385">
          <cell r="A11385">
            <v>2019</v>
          </cell>
        </row>
        <row r="11386">
          <cell r="A11386">
            <v>2019</v>
          </cell>
        </row>
        <row r="11387">
          <cell r="A11387">
            <v>2019</v>
          </cell>
        </row>
        <row r="11388">
          <cell r="A11388">
            <v>2019</v>
          </cell>
        </row>
        <row r="11389">
          <cell r="A11389">
            <v>2019</v>
          </cell>
        </row>
        <row r="11390">
          <cell r="A11390">
            <v>2019</v>
          </cell>
        </row>
        <row r="11391">
          <cell r="A11391">
            <v>2019</v>
          </cell>
        </row>
        <row r="11392">
          <cell r="A11392">
            <v>2019</v>
          </cell>
        </row>
        <row r="11393">
          <cell r="A11393">
            <v>2019</v>
          </cell>
        </row>
        <row r="11394">
          <cell r="A11394">
            <v>2019</v>
          </cell>
        </row>
        <row r="11395">
          <cell r="A11395">
            <v>2019</v>
          </cell>
        </row>
        <row r="11396">
          <cell r="A11396">
            <v>2019</v>
          </cell>
        </row>
        <row r="11397">
          <cell r="A11397">
            <v>2019</v>
          </cell>
        </row>
        <row r="11398">
          <cell r="A11398">
            <v>2019</v>
          </cell>
        </row>
        <row r="11399">
          <cell r="A11399">
            <v>2019</v>
          </cell>
        </row>
        <row r="11400">
          <cell r="A11400">
            <v>2019</v>
          </cell>
        </row>
        <row r="11401">
          <cell r="A11401">
            <v>2019</v>
          </cell>
        </row>
        <row r="11402">
          <cell r="A11402">
            <v>2019</v>
          </cell>
        </row>
        <row r="11403">
          <cell r="A11403">
            <v>2019</v>
          </cell>
        </row>
        <row r="11404">
          <cell r="A11404">
            <v>2019</v>
          </cell>
        </row>
        <row r="11405">
          <cell r="A11405">
            <v>2019</v>
          </cell>
        </row>
        <row r="11406">
          <cell r="A11406">
            <v>2019</v>
          </cell>
        </row>
        <row r="11407">
          <cell r="A11407">
            <v>2019</v>
          </cell>
        </row>
        <row r="11408">
          <cell r="A11408">
            <v>2019</v>
          </cell>
        </row>
        <row r="11409">
          <cell r="A11409">
            <v>2019</v>
          </cell>
        </row>
        <row r="11410">
          <cell r="A11410">
            <v>2019</v>
          </cell>
        </row>
        <row r="11411">
          <cell r="A11411">
            <v>2019</v>
          </cell>
        </row>
        <row r="11412">
          <cell r="A11412">
            <v>2019</v>
          </cell>
        </row>
        <row r="11413">
          <cell r="A11413">
            <v>2019</v>
          </cell>
        </row>
        <row r="11414">
          <cell r="A11414">
            <v>2019</v>
          </cell>
        </row>
        <row r="11415">
          <cell r="A11415">
            <v>2019</v>
          </cell>
        </row>
        <row r="11416">
          <cell r="A11416">
            <v>2019</v>
          </cell>
        </row>
        <row r="11417">
          <cell r="A11417">
            <v>2019</v>
          </cell>
        </row>
        <row r="11418">
          <cell r="A11418">
            <v>2019</v>
          </cell>
        </row>
        <row r="11419">
          <cell r="A11419">
            <v>2019</v>
          </cell>
        </row>
        <row r="11420">
          <cell r="A11420">
            <v>2019</v>
          </cell>
        </row>
        <row r="11421">
          <cell r="A11421">
            <v>2019</v>
          </cell>
        </row>
        <row r="11422">
          <cell r="A11422">
            <v>2019</v>
          </cell>
        </row>
        <row r="11423">
          <cell r="A11423">
            <v>2019</v>
          </cell>
        </row>
        <row r="11424">
          <cell r="A11424">
            <v>2019</v>
          </cell>
        </row>
        <row r="11425">
          <cell r="A11425">
            <v>2019</v>
          </cell>
        </row>
        <row r="11426">
          <cell r="A11426">
            <v>2019</v>
          </cell>
        </row>
        <row r="11427">
          <cell r="A11427">
            <v>2019</v>
          </cell>
        </row>
        <row r="11428">
          <cell r="A11428">
            <v>2019</v>
          </cell>
        </row>
        <row r="11429">
          <cell r="A11429">
            <v>2019</v>
          </cell>
        </row>
        <row r="11430">
          <cell r="A11430">
            <v>2019</v>
          </cell>
        </row>
        <row r="11431">
          <cell r="A11431">
            <v>2019</v>
          </cell>
        </row>
        <row r="11432">
          <cell r="A11432">
            <v>2019</v>
          </cell>
        </row>
        <row r="11433">
          <cell r="A11433">
            <v>2019</v>
          </cell>
        </row>
        <row r="11434">
          <cell r="A11434">
            <v>2019</v>
          </cell>
        </row>
        <row r="11435">
          <cell r="A11435">
            <v>2019</v>
          </cell>
        </row>
        <row r="11436">
          <cell r="A11436">
            <v>2019</v>
          </cell>
        </row>
        <row r="11437">
          <cell r="A11437">
            <v>2019</v>
          </cell>
        </row>
        <row r="11438">
          <cell r="A11438">
            <v>2019</v>
          </cell>
        </row>
        <row r="11439">
          <cell r="A11439">
            <v>2019</v>
          </cell>
        </row>
        <row r="11440">
          <cell r="A11440">
            <v>2019</v>
          </cell>
        </row>
        <row r="11441">
          <cell r="A11441">
            <v>2019</v>
          </cell>
        </row>
        <row r="11442">
          <cell r="A11442">
            <v>2019</v>
          </cell>
        </row>
        <row r="11443">
          <cell r="A11443">
            <v>2019</v>
          </cell>
        </row>
        <row r="11444">
          <cell r="A11444">
            <v>2019</v>
          </cell>
        </row>
        <row r="11445">
          <cell r="A11445">
            <v>2019</v>
          </cell>
        </row>
        <row r="11446">
          <cell r="A11446">
            <v>2019</v>
          </cell>
        </row>
        <row r="11447">
          <cell r="A11447">
            <v>2019</v>
          </cell>
        </row>
        <row r="11448">
          <cell r="A11448">
            <v>2019</v>
          </cell>
        </row>
        <row r="11449">
          <cell r="A11449">
            <v>2019</v>
          </cell>
        </row>
        <row r="11450">
          <cell r="A11450">
            <v>2019</v>
          </cell>
        </row>
        <row r="11451">
          <cell r="A11451">
            <v>2019</v>
          </cell>
        </row>
        <row r="11452">
          <cell r="A11452">
            <v>2019</v>
          </cell>
        </row>
        <row r="11453">
          <cell r="A11453">
            <v>2019</v>
          </cell>
        </row>
        <row r="11454">
          <cell r="A11454">
            <v>2019</v>
          </cell>
        </row>
        <row r="11455">
          <cell r="A11455">
            <v>2019</v>
          </cell>
        </row>
        <row r="11456">
          <cell r="A11456">
            <v>2019</v>
          </cell>
        </row>
        <row r="11457">
          <cell r="A11457">
            <v>2019</v>
          </cell>
        </row>
        <row r="11458">
          <cell r="A11458">
            <v>2019</v>
          </cell>
        </row>
        <row r="11459">
          <cell r="A11459">
            <v>2019</v>
          </cell>
        </row>
        <row r="11460">
          <cell r="A11460">
            <v>2019</v>
          </cell>
        </row>
        <row r="11461">
          <cell r="A11461">
            <v>2019</v>
          </cell>
        </row>
        <row r="11462">
          <cell r="A11462">
            <v>2019</v>
          </cell>
        </row>
        <row r="11463">
          <cell r="A11463">
            <v>2019</v>
          </cell>
        </row>
        <row r="11464">
          <cell r="A11464">
            <v>2019</v>
          </cell>
        </row>
        <row r="11465">
          <cell r="A11465">
            <v>2019</v>
          </cell>
        </row>
        <row r="11466">
          <cell r="A11466">
            <v>2019</v>
          </cell>
        </row>
        <row r="11467">
          <cell r="A11467">
            <v>2019</v>
          </cell>
        </row>
        <row r="11468">
          <cell r="A11468">
            <v>2019</v>
          </cell>
        </row>
        <row r="11469">
          <cell r="A11469">
            <v>2019</v>
          </cell>
        </row>
        <row r="11470">
          <cell r="A11470">
            <v>2019</v>
          </cell>
        </row>
        <row r="11471">
          <cell r="A11471">
            <v>2019</v>
          </cell>
        </row>
        <row r="11472">
          <cell r="A11472">
            <v>2019</v>
          </cell>
        </row>
        <row r="11473">
          <cell r="A11473">
            <v>2019</v>
          </cell>
        </row>
        <row r="11474">
          <cell r="A11474">
            <v>2019</v>
          </cell>
        </row>
        <row r="11475">
          <cell r="A11475">
            <v>2019</v>
          </cell>
        </row>
        <row r="11476">
          <cell r="A11476">
            <v>2019</v>
          </cell>
        </row>
        <row r="11477">
          <cell r="A11477">
            <v>2019</v>
          </cell>
        </row>
        <row r="11478">
          <cell r="A11478">
            <v>2019</v>
          </cell>
        </row>
        <row r="11479">
          <cell r="A11479">
            <v>2019</v>
          </cell>
        </row>
        <row r="11480">
          <cell r="A11480">
            <v>2019</v>
          </cell>
        </row>
        <row r="11481">
          <cell r="A11481">
            <v>2019</v>
          </cell>
        </row>
        <row r="11482">
          <cell r="A11482">
            <v>2019</v>
          </cell>
        </row>
        <row r="11483">
          <cell r="A11483">
            <v>2019</v>
          </cell>
        </row>
        <row r="11484">
          <cell r="A11484">
            <v>2019</v>
          </cell>
        </row>
        <row r="11485">
          <cell r="A11485">
            <v>2019</v>
          </cell>
        </row>
        <row r="11486">
          <cell r="A11486">
            <v>2019</v>
          </cell>
        </row>
        <row r="11487">
          <cell r="A11487">
            <v>2019</v>
          </cell>
        </row>
        <row r="11488">
          <cell r="A11488">
            <v>2019</v>
          </cell>
        </row>
        <row r="11489">
          <cell r="A11489">
            <v>2019</v>
          </cell>
        </row>
        <row r="11490">
          <cell r="A11490">
            <v>2019</v>
          </cell>
        </row>
        <row r="11491">
          <cell r="A11491">
            <v>2019</v>
          </cell>
        </row>
        <row r="11492">
          <cell r="A11492">
            <v>2019</v>
          </cell>
        </row>
        <row r="11493">
          <cell r="A11493">
            <v>2019</v>
          </cell>
        </row>
        <row r="11494">
          <cell r="A11494">
            <v>2019</v>
          </cell>
        </row>
        <row r="11495">
          <cell r="A11495">
            <v>2019</v>
          </cell>
        </row>
        <row r="11496">
          <cell r="A11496">
            <v>2019</v>
          </cell>
        </row>
        <row r="11497">
          <cell r="A11497">
            <v>2019</v>
          </cell>
        </row>
        <row r="11498">
          <cell r="A11498">
            <v>2019</v>
          </cell>
        </row>
        <row r="11499">
          <cell r="A11499">
            <v>2019</v>
          </cell>
        </row>
        <row r="11500">
          <cell r="A11500">
            <v>2019</v>
          </cell>
        </row>
        <row r="11501">
          <cell r="A11501">
            <v>2019</v>
          </cell>
        </row>
        <row r="11502">
          <cell r="A11502">
            <v>2019</v>
          </cell>
        </row>
        <row r="11503">
          <cell r="A11503">
            <v>2019</v>
          </cell>
        </row>
        <row r="11504">
          <cell r="A11504">
            <v>2019</v>
          </cell>
        </row>
        <row r="11505">
          <cell r="A11505">
            <v>2019</v>
          </cell>
        </row>
        <row r="11506">
          <cell r="A11506">
            <v>2019</v>
          </cell>
        </row>
        <row r="11507">
          <cell r="A11507">
            <v>2019</v>
          </cell>
        </row>
        <row r="11508">
          <cell r="A11508">
            <v>2019</v>
          </cell>
        </row>
        <row r="11509">
          <cell r="A11509">
            <v>2019</v>
          </cell>
        </row>
        <row r="11510">
          <cell r="A11510">
            <v>2019</v>
          </cell>
        </row>
        <row r="11511">
          <cell r="A11511">
            <v>2019</v>
          </cell>
        </row>
        <row r="11512">
          <cell r="A11512">
            <v>2019</v>
          </cell>
        </row>
        <row r="11513">
          <cell r="A11513">
            <v>2019</v>
          </cell>
        </row>
        <row r="11514">
          <cell r="A11514">
            <v>2019</v>
          </cell>
        </row>
        <row r="11515">
          <cell r="A11515">
            <v>2019</v>
          </cell>
        </row>
        <row r="11516">
          <cell r="A11516">
            <v>2019</v>
          </cell>
        </row>
        <row r="11517">
          <cell r="A11517">
            <v>2019</v>
          </cell>
        </row>
        <row r="11518">
          <cell r="A11518">
            <v>2019</v>
          </cell>
        </row>
        <row r="11519">
          <cell r="A11519">
            <v>2019</v>
          </cell>
        </row>
        <row r="11520">
          <cell r="A11520">
            <v>2019</v>
          </cell>
        </row>
        <row r="11521">
          <cell r="A11521">
            <v>2019</v>
          </cell>
        </row>
        <row r="11522">
          <cell r="A11522">
            <v>2019</v>
          </cell>
        </row>
        <row r="11523">
          <cell r="A11523">
            <v>2019</v>
          </cell>
        </row>
        <row r="11524">
          <cell r="A11524">
            <v>2019</v>
          </cell>
        </row>
        <row r="11525">
          <cell r="A11525">
            <v>2019</v>
          </cell>
        </row>
        <row r="11526">
          <cell r="A11526">
            <v>2019</v>
          </cell>
        </row>
        <row r="11527">
          <cell r="A11527">
            <v>2019</v>
          </cell>
        </row>
        <row r="11528">
          <cell r="A11528">
            <v>2019</v>
          </cell>
        </row>
        <row r="11529">
          <cell r="A11529">
            <v>2019</v>
          </cell>
        </row>
        <row r="11530">
          <cell r="A11530">
            <v>2019</v>
          </cell>
        </row>
        <row r="11531">
          <cell r="A11531">
            <v>2019</v>
          </cell>
        </row>
        <row r="11532">
          <cell r="A11532">
            <v>2019</v>
          </cell>
        </row>
        <row r="11533">
          <cell r="A11533">
            <v>2019</v>
          </cell>
        </row>
        <row r="11534">
          <cell r="A11534">
            <v>2019</v>
          </cell>
        </row>
        <row r="11535">
          <cell r="A11535">
            <v>2019</v>
          </cell>
        </row>
        <row r="11536">
          <cell r="A11536">
            <v>2019</v>
          </cell>
        </row>
        <row r="11537">
          <cell r="A11537">
            <v>2019</v>
          </cell>
        </row>
        <row r="11538">
          <cell r="A11538">
            <v>2019</v>
          </cell>
        </row>
        <row r="11539">
          <cell r="A11539">
            <v>2019</v>
          </cell>
        </row>
        <row r="11540">
          <cell r="A11540">
            <v>2019</v>
          </cell>
        </row>
        <row r="11541">
          <cell r="A11541">
            <v>2019</v>
          </cell>
        </row>
        <row r="11542">
          <cell r="A11542">
            <v>2019</v>
          </cell>
        </row>
        <row r="11543">
          <cell r="A11543">
            <v>2019</v>
          </cell>
        </row>
        <row r="11544">
          <cell r="A11544">
            <v>2019</v>
          </cell>
        </row>
        <row r="11545">
          <cell r="A11545">
            <v>2019</v>
          </cell>
        </row>
        <row r="11546">
          <cell r="A11546">
            <v>2019</v>
          </cell>
        </row>
        <row r="11547">
          <cell r="A11547">
            <v>2019</v>
          </cell>
        </row>
        <row r="11548">
          <cell r="A11548">
            <v>2019</v>
          </cell>
        </row>
        <row r="11549">
          <cell r="A11549">
            <v>2019</v>
          </cell>
        </row>
        <row r="11550">
          <cell r="A11550">
            <v>2019</v>
          </cell>
        </row>
        <row r="11551">
          <cell r="A11551">
            <v>2019</v>
          </cell>
        </row>
        <row r="11552">
          <cell r="A11552">
            <v>2019</v>
          </cell>
        </row>
        <row r="11553">
          <cell r="A11553">
            <v>2019</v>
          </cell>
        </row>
        <row r="11554">
          <cell r="A11554">
            <v>2019</v>
          </cell>
        </row>
        <row r="11555">
          <cell r="A11555">
            <v>2019</v>
          </cell>
        </row>
        <row r="11556">
          <cell r="A11556">
            <v>2019</v>
          </cell>
        </row>
        <row r="11557">
          <cell r="A11557">
            <v>2019</v>
          </cell>
        </row>
        <row r="11558">
          <cell r="A11558">
            <v>2019</v>
          </cell>
        </row>
        <row r="11559">
          <cell r="A11559">
            <v>2019</v>
          </cell>
        </row>
        <row r="11560">
          <cell r="A11560">
            <v>2019</v>
          </cell>
        </row>
        <row r="11561">
          <cell r="A11561">
            <v>2019</v>
          </cell>
        </row>
        <row r="11562">
          <cell r="A11562">
            <v>2019</v>
          </cell>
        </row>
        <row r="11563">
          <cell r="A11563">
            <v>2019</v>
          </cell>
        </row>
        <row r="11564">
          <cell r="A11564">
            <v>2019</v>
          </cell>
        </row>
        <row r="11565">
          <cell r="A11565">
            <v>2019</v>
          </cell>
        </row>
        <row r="11566">
          <cell r="A11566">
            <v>2019</v>
          </cell>
        </row>
        <row r="11567">
          <cell r="A11567">
            <v>2019</v>
          </cell>
        </row>
        <row r="11568">
          <cell r="A11568">
            <v>2019</v>
          </cell>
        </row>
        <row r="11569">
          <cell r="A11569">
            <v>2019</v>
          </cell>
        </row>
        <row r="11570">
          <cell r="A11570">
            <v>2019</v>
          </cell>
        </row>
        <row r="11571">
          <cell r="A11571">
            <v>2019</v>
          </cell>
        </row>
        <row r="11572">
          <cell r="A11572">
            <v>2019</v>
          </cell>
        </row>
        <row r="11573">
          <cell r="A11573">
            <v>2019</v>
          </cell>
        </row>
        <row r="11574">
          <cell r="A11574">
            <v>2019</v>
          </cell>
        </row>
        <row r="11575">
          <cell r="A11575">
            <v>2019</v>
          </cell>
        </row>
        <row r="11576">
          <cell r="A11576">
            <v>2019</v>
          </cell>
        </row>
        <row r="11577">
          <cell r="A11577">
            <v>2019</v>
          </cell>
        </row>
        <row r="11578">
          <cell r="A11578">
            <v>2019</v>
          </cell>
        </row>
        <row r="11579">
          <cell r="A11579">
            <v>2019</v>
          </cell>
        </row>
        <row r="11580">
          <cell r="A11580">
            <v>2019</v>
          </cell>
        </row>
        <row r="11581">
          <cell r="A11581">
            <v>2019</v>
          </cell>
        </row>
        <row r="11582">
          <cell r="A11582">
            <v>2019</v>
          </cell>
        </row>
        <row r="11583">
          <cell r="A11583">
            <v>2019</v>
          </cell>
        </row>
        <row r="11584">
          <cell r="A11584">
            <v>2019</v>
          </cell>
        </row>
        <row r="11585">
          <cell r="A11585">
            <v>2019</v>
          </cell>
        </row>
        <row r="11586">
          <cell r="A11586">
            <v>2019</v>
          </cell>
        </row>
        <row r="11587">
          <cell r="A11587">
            <v>2019</v>
          </cell>
        </row>
        <row r="11588">
          <cell r="A11588">
            <v>2019</v>
          </cell>
        </row>
        <row r="11589">
          <cell r="A11589">
            <v>2019</v>
          </cell>
        </row>
        <row r="11590">
          <cell r="A11590">
            <v>2019</v>
          </cell>
        </row>
        <row r="11591">
          <cell r="A11591">
            <v>2019</v>
          </cell>
        </row>
        <row r="11592">
          <cell r="A11592">
            <v>2019</v>
          </cell>
        </row>
        <row r="11593">
          <cell r="A11593">
            <v>2019</v>
          </cell>
        </row>
        <row r="11594">
          <cell r="A11594">
            <v>2019</v>
          </cell>
        </row>
        <row r="11595">
          <cell r="A11595">
            <v>2019</v>
          </cell>
        </row>
        <row r="11596">
          <cell r="A11596">
            <v>2019</v>
          </cell>
        </row>
        <row r="11597">
          <cell r="A11597">
            <v>2019</v>
          </cell>
        </row>
        <row r="11598">
          <cell r="A11598">
            <v>2019</v>
          </cell>
        </row>
        <row r="11599">
          <cell r="A11599">
            <v>2019</v>
          </cell>
        </row>
        <row r="11600">
          <cell r="A11600">
            <v>2019</v>
          </cell>
        </row>
        <row r="11601">
          <cell r="A11601">
            <v>2019</v>
          </cell>
        </row>
        <row r="11602">
          <cell r="A11602">
            <v>2019</v>
          </cell>
        </row>
        <row r="11603">
          <cell r="A11603">
            <v>2019</v>
          </cell>
        </row>
        <row r="11604">
          <cell r="A11604">
            <v>2019</v>
          </cell>
        </row>
        <row r="11605">
          <cell r="A11605">
            <v>2019</v>
          </cell>
        </row>
        <row r="11606">
          <cell r="A11606">
            <v>2019</v>
          </cell>
        </row>
        <row r="11607">
          <cell r="A11607">
            <v>2019</v>
          </cell>
        </row>
        <row r="11608">
          <cell r="A11608">
            <v>2019</v>
          </cell>
        </row>
        <row r="11609">
          <cell r="A11609">
            <v>2019</v>
          </cell>
        </row>
        <row r="11610">
          <cell r="A11610">
            <v>2019</v>
          </cell>
        </row>
        <row r="11611">
          <cell r="A11611">
            <v>2019</v>
          </cell>
        </row>
        <row r="11612">
          <cell r="A11612">
            <v>2019</v>
          </cell>
        </row>
        <row r="11613">
          <cell r="A11613">
            <v>2019</v>
          </cell>
        </row>
        <row r="11614">
          <cell r="A11614">
            <v>2019</v>
          </cell>
        </row>
        <row r="11615">
          <cell r="A11615">
            <v>2019</v>
          </cell>
        </row>
        <row r="11616">
          <cell r="A11616">
            <v>2019</v>
          </cell>
        </row>
        <row r="11617">
          <cell r="A11617">
            <v>2019</v>
          </cell>
        </row>
        <row r="11618">
          <cell r="A11618">
            <v>2019</v>
          </cell>
        </row>
        <row r="11619">
          <cell r="A11619">
            <v>2019</v>
          </cell>
        </row>
        <row r="11620">
          <cell r="A11620">
            <v>2019</v>
          </cell>
        </row>
        <row r="11621">
          <cell r="A11621">
            <v>2019</v>
          </cell>
        </row>
        <row r="11622">
          <cell r="A11622">
            <v>2019</v>
          </cell>
        </row>
        <row r="11623">
          <cell r="A11623">
            <v>2019</v>
          </cell>
        </row>
        <row r="11624">
          <cell r="A11624">
            <v>2019</v>
          </cell>
        </row>
        <row r="11625">
          <cell r="A11625">
            <v>2019</v>
          </cell>
        </row>
        <row r="11626">
          <cell r="A11626">
            <v>2019</v>
          </cell>
        </row>
        <row r="11627">
          <cell r="A11627">
            <v>2019</v>
          </cell>
        </row>
        <row r="11628">
          <cell r="A11628">
            <v>2019</v>
          </cell>
        </row>
        <row r="11629">
          <cell r="A11629">
            <v>2019</v>
          </cell>
        </row>
        <row r="11630">
          <cell r="A11630">
            <v>2019</v>
          </cell>
        </row>
        <row r="11631">
          <cell r="A11631">
            <v>2019</v>
          </cell>
        </row>
        <row r="11632">
          <cell r="A11632">
            <v>2019</v>
          </cell>
        </row>
        <row r="11633">
          <cell r="A11633">
            <v>2019</v>
          </cell>
        </row>
        <row r="11634">
          <cell r="A11634">
            <v>2019</v>
          </cell>
        </row>
        <row r="11635">
          <cell r="A11635">
            <v>2019</v>
          </cell>
        </row>
        <row r="11636">
          <cell r="A11636">
            <v>2019</v>
          </cell>
        </row>
        <row r="11637">
          <cell r="A11637">
            <v>2019</v>
          </cell>
        </row>
        <row r="11638">
          <cell r="A11638">
            <v>2019</v>
          </cell>
        </row>
        <row r="11639">
          <cell r="A11639">
            <v>2019</v>
          </cell>
        </row>
        <row r="11640">
          <cell r="A11640">
            <v>2019</v>
          </cell>
        </row>
        <row r="11641">
          <cell r="A11641">
            <v>2019</v>
          </cell>
        </row>
        <row r="11642">
          <cell r="A11642">
            <v>2019</v>
          </cell>
        </row>
        <row r="11643">
          <cell r="A11643">
            <v>2019</v>
          </cell>
        </row>
        <row r="11644">
          <cell r="A11644">
            <v>2019</v>
          </cell>
        </row>
        <row r="11645">
          <cell r="A11645">
            <v>2019</v>
          </cell>
        </row>
        <row r="11646">
          <cell r="A11646">
            <v>2019</v>
          </cell>
        </row>
        <row r="11647">
          <cell r="A11647">
            <v>2019</v>
          </cell>
        </row>
        <row r="11648">
          <cell r="A11648">
            <v>2019</v>
          </cell>
        </row>
        <row r="11649">
          <cell r="A11649">
            <v>2019</v>
          </cell>
        </row>
        <row r="11650">
          <cell r="A11650">
            <v>2019</v>
          </cell>
        </row>
        <row r="11651">
          <cell r="A11651">
            <v>2019</v>
          </cell>
        </row>
        <row r="11652">
          <cell r="A11652">
            <v>2019</v>
          </cell>
        </row>
        <row r="11653">
          <cell r="A11653">
            <v>2019</v>
          </cell>
        </row>
        <row r="11654">
          <cell r="A11654">
            <v>2019</v>
          </cell>
        </row>
        <row r="11655">
          <cell r="A11655">
            <v>2019</v>
          </cell>
        </row>
        <row r="11656">
          <cell r="A11656">
            <v>2019</v>
          </cell>
        </row>
        <row r="11657">
          <cell r="A11657">
            <v>2019</v>
          </cell>
        </row>
        <row r="11658">
          <cell r="A11658">
            <v>2019</v>
          </cell>
        </row>
        <row r="11659">
          <cell r="A11659">
            <v>2019</v>
          </cell>
        </row>
        <row r="11660">
          <cell r="A11660">
            <v>2019</v>
          </cell>
        </row>
        <row r="11661">
          <cell r="A11661">
            <v>2019</v>
          </cell>
        </row>
        <row r="11662">
          <cell r="A11662">
            <v>2019</v>
          </cell>
        </row>
        <row r="11663">
          <cell r="A11663">
            <v>2019</v>
          </cell>
        </row>
        <row r="11664">
          <cell r="A11664">
            <v>2019</v>
          </cell>
        </row>
        <row r="11665">
          <cell r="A11665">
            <v>2019</v>
          </cell>
        </row>
        <row r="11666">
          <cell r="A11666">
            <v>2019</v>
          </cell>
        </row>
        <row r="11667">
          <cell r="A11667">
            <v>2019</v>
          </cell>
        </row>
        <row r="11668">
          <cell r="A11668">
            <v>2019</v>
          </cell>
        </row>
        <row r="11669">
          <cell r="A11669">
            <v>2019</v>
          </cell>
        </row>
        <row r="11670">
          <cell r="A11670">
            <v>2019</v>
          </cell>
        </row>
        <row r="11671">
          <cell r="A11671">
            <v>2019</v>
          </cell>
        </row>
        <row r="11672">
          <cell r="A11672">
            <v>2019</v>
          </cell>
        </row>
        <row r="11673">
          <cell r="A11673">
            <v>2019</v>
          </cell>
        </row>
        <row r="11674">
          <cell r="A11674">
            <v>2019</v>
          </cell>
        </row>
        <row r="11675">
          <cell r="A11675">
            <v>2019</v>
          </cell>
        </row>
        <row r="11676">
          <cell r="A11676">
            <v>2019</v>
          </cell>
        </row>
        <row r="11677">
          <cell r="A11677">
            <v>2019</v>
          </cell>
        </row>
        <row r="11678">
          <cell r="A11678">
            <v>2019</v>
          </cell>
        </row>
        <row r="11679">
          <cell r="A11679">
            <v>2019</v>
          </cell>
        </row>
        <row r="11680">
          <cell r="A11680">
            <v>2019</v>
          </cell>
        </row>
        <row r="11681">
          <cell r="A11681">
            <v>2019</v>
          </cell>
        </row>
        <row r="11682">
          <cell r="A11682">
            <v>2019</v>
          </cell>
        </row>
        <row r="11683">
          <cell r="A11683">
            <v>2019</v>
          </cell>
        </row>
        <row r="11684">
          <cell r="A11684">
            <v>2019</v>
          </cell>
        </row>
        <row r="11685">
          <cell r="A11685">
            <v>2019</v>
          </cell>
        </row>
        <row r="11686">
          <cell r="A11686">
            <v>2019</v>
          </cell>
        </row>
        <row r="11687">
          <cell r="A11687">
            <v>2019</v>
          </cell>
        </row>
        <row r="11688">
          <cell r="A11688">
            <v>2019</v>
          </cell>
        </row>
        <row r="11689">
          <cell r="A11689">
            <v>2019</v>
          </cell>
        </row>
        <row r="11690">
          <cell r="A11690">
            <v>2019</v>
          </cell>
        </row>
        <row r="11691">
          <cell r="A11691">
            <v>2019</v>
          </cell>
        </row>
        <row r="11692">
          <cell r="A11692">
            <v>2019</v>
          </cell>
        </row>
        <row r="11693">
          <cell r="A11693">
            <v>2019</v>
          </cell>
        </row>
        <row r="11694">
          <cell r="A11694">
            <v>2019</v>
          </cell>
        </row>
        <row r="11695">
          <cell r="A11695">
            <v>2019</v>
          </cell>
        </row>
        <row r="11696">
          <cell r="A11696">
            <v>2019</v>
          </cell>
        </row>
        <row r="11697">
          <cell r="A11697">
            <v>2019</v>
          </cell>
        </row>
        <row r="11698">
          <cell r="A11698">
            <v>2019</v>
          </cell>
        </row>
        <row r="11699">
          <cell r="A11699">
            <v>2019</v>
          </cell>
        </row>
        <row r="11700">
          <cell r="A11700">
            <v>2019</v>
          </cell>
        </row>
        <row r="11701">
          <cell r="A11701">
            <v>2019</v>
          </cell>
        </row>
        <row r="11702">
          <cell r="A11702">
            <v>2019</v>
          </cell>
        </row>
        <row r="11703">
          <cell r="A11703">
            <v>2019</v>
          </cell>
        </row>
        <row r="11704">
          <cell r="A11704">
            <v>2019</v>
          </cell>
        </row>
        <row r="11705">
          <cell r="A11705">
            <v>2019</v>
          </cell>
        </row>
        <row r="11706">
          <cell r="A11706">
            <v>2019</v>
          </cell>
        </row>
        <row r="11707">
          <cell r="A11707">
            <v>2019</v>
          </cell>
        </row>
        <row r="11708">
          <cell r="A11708">
            <v>2019</v>
          </cell>
        </row>
        <row r="11709">
          <cell r="A11709">
            <v>2019</v>
          </cell>
        </row>
        <row r="11710">
          <cell r="A11710">
            <v>2019</v>
          </cell>
        </row>
        <row r="11711">
          <cell r="A11711">
            <v>2019</v>
          </cell>
        </row>
        <row r="11712">
          <cell r="A11712">
            <v>2019</v>
          </cell>
        </row>
        <row r="11713">
          <cell r="A11713">
            <v>2019</v>
          </cell>
        </row>
        <row r="11714">
          <cell r="A11714">
            <v>2019</v>
          </cell>
        </row>
        <row r="11715">
          <cell r="A11715">
            <v>2019</v>
          </cell>
        </row>
        <row r="11716">
          <cell r="A11716">
            <v>2019</v>
          </cell>
        </row>
        <row r="11717">
          <cell r="A11717">
            <v>2019</v>
          </cell>
        </row>
        <row r="11718">
          <cell r="A11718">
            <v>2019</v>
          </cell>
        </row>
        <row r="11719">
          <cell r="A11719">
            <v>2019</v>
          </cell>
        </row>
        <row r="11720">
          <cell r="A11720">
            <v>2019</v>
          </cell>
        </row>
        <row r="11721">
          <cell r="A11721">
            <v>2019</v>
          </cell>
        </row>
        <row r="11722">
          <cell r="A11722">
            <v>2019</v>
          </cell>
        </row>
        <row r="11723">
          <cell r="A11723">
            <v>2019</v>
          </cell>
        </row>
        <row r="11724">
          <cell r="A11724">
            <v>2019</v>
          </cell>
        </row>
        <row r="11725">
          <cell r="A11725">
            <v>2019</v>
          </cell>
        </row>
        <row r="11726">
          <cell r="A11726">
            <v>2019</v>
          </cell>
        </row>
        <row r="11727">
          <cell r="A11727">
            <v>2019</v>
          </cell>
        </row>
        <row r="11728">
          <cell r="A11728">
            <v>2019</v>
          </cell>
        </row>
        <row r="11729">
          <cell r="A11729">
            <v>2019</v>
          </cell>
        </row>
        <row r="11730">
          <cell r="A11730">
            <v>2019</v>
          </cell>
        </row>
        <row r="11731">
          <cell r="A11731">
            <v>2019</v>
          </cell>
        </row>
        <row r="11732">
          <cell r="A11732">
            <v>2019</v>
          </cell>
        </row>
        <row r="11733">
          <cell r="A11733">
            <v>2019</v>
          </cell>
        </row>
        <row r="11734">
          <cell r="A11734">
            <v>2019</v>
          </cell>
        </row>
        <row r="11735">
          <cell r="A11735">
            <v>2019</v>
          </cell>
        </row>
        <row r="11736">
          <cell r="A11736">
            <v>2019</v>
          </cell>
        </row>
        <row r="11737">
          <cell r="A11737">
            <v>2019</v>
          </cell>
        </row>
        <row r="11738">
          <cell r="A11738">
            <v>2019</v>
          </cell>
        </row>
        <row r="11739">
          <cell r="A11739">
            <v>2019</v>
          </cell>
        </row>
        <row r="11740">
          <cell r="A11740">
            <v>2019</v>
          </cell>
        </row>
        <row r="11741">
          <cell r="A11741">
            <v>2019</v>
          </cell>
        </row>
        <row r="11742">
          <cell r="A11742">
            <v>2019</v>
          </cell>
        </row>
        <row r="11743">
          <cell r="A11743">
            <v>2019</v>
          </cell>
        </row>
        <row r="11744">
          <cell r="A11744">
            <v>2019</v>
          </cell>
        </row>
        <row r="11745">
          <cell r="A11745">
            <v>2019</v>
          </cell>
        </row>
        <row r="11746">
          <cell r="A11746">
            <v>2019</v>
          </cell>
        </row>
        <row r="11747">
          <cell r="A11747">
            <v>2019</v>
          </cell>
        </row>
        <row r="11748">
          <cell r="A11748">
            <v>2019</v>
          </cell>
        </row>
        <row r="11749">
          <cell r="A11749">
            <v>2019</v>
          </cell>
        </row>
        <row r="11750">
          <cell r="A11750">
            <v>2019</v>
          </cell>
        </row>
        <row r="11751">
          <cell r="A11751">
            <v>2019</v>
          </cell>
        </row>
        <row r="11752">
          <cell r="A11752">
            <v>2019</v>
          </cell>
        </row>
        <row r="11753">
          <cell r="A11753">
            <v>2019</v>
          </cell>
        </row>
        <row r="11754">
          <cell r="A11754">
            <v>2019</v>
          </cell>
        </row>
        <row r="11755">
          <cell r="A11755">
            <v>2019</v>
          </cell>
        </row>
        <row r="11756">
          <cell r="A11756">
            <v>2019</v>
          </cell>
        </row>
        <row r="11757">
          <cell r="A11757">
            <v>2019</v>
          </cell>
        </row>
        <row r="11758">
          <cell r="A11758">
            <v>2019</v>
          </cell>
        </row>
        <row r="11759">
          <cell r="A11759">
            <v>2019</v>
          </cell>
        </row>
        <row r="11760">
          <cell r="A11760">
            <v>2019</v>
          </cell>
        </row>
        <row r="11761">
          <cell r="A11761">
            <v>2019</v>
          </cell>
        </row>
        <row r="11762">
          <cell r="A11762">
            <v>2019</v>
          </cell>
        </row>
        <row r="11763">
          <cell r="A11763">
            <v>2019</v>
          </cell>
        </row>
        <row r="11764">
          <cell r="A11764">
            <v>2019</v>
          </cell>
        </row>
        <row r="11765">
          <cell r="A11765">
            <v>2019</v>
          </cell>
        </row>
        <row r="11766">
          <cell r="A11766">
            <v>2019</v>
          </cell>
        </row>
        <row r="11767">
          <cell r="A11767">
            <v>2019</v>
          </cell>
        </row>
        <row r="11768">
          <cell r="A11768">
            <v>2019</v>
          </cell>
        </row>
        <row r="11769">
          <cell r="A11769">
            <v>2019</v>
          </cell>
        </row>
        <row r="11770">
          <cell r="A11770">
            <v>2019</v>
          </cell>
        </row>
        <row r="11771">
          <cell r="A11771">
            <v>2019</v>
          </cell>
        </row>
        <row r="11772">
          <cell r="A11772">
            <v>2019</v>
          </cell>
        </row>
        <row r="11773">
          <cell r="A11773">
            <v>2019</v>
          </cell>
        </row>
        <row r="11774">
          <cell r="A11774">
            <v>2019</v>
          </cell>
        </row>
        <row r="11775">
          <cell r="A11775">
            <v>2019</v>
          </cell>
        </row>
        <row r="11776">
          <cell r="A11776">
            <v>2019</v>
          </cell>
        </row>
        <row r="11777">
          <cell r="A11777">
            <v>2019</v>
          </cell>
        </row>
        <row r="11778">
          <cell r="A11778">
            <v>2019</v>
          </cell>
        </row>
        <row r="11779">
          <cell r="A11779">
            <v>2019</v>
          </cell>
        </row>
        <row r="11780">
          <cell r="A11780">
            <v>2019</v>
          </cell>
        </row>
        <row r="11781">
          <cell r="A11781">
            <v>2019</v>
          </cell>
        </row>
        <row r="11782">
          <cell r="A11782">
            <v>2019</v>
          </cell>
        </row>
        <row r="11783">
          <cell r="A11783">
            <v>2019</v>
          </cell>
        </row>
        <row r="11784">
          <cell r="A11784">
            <v>2019</v>
          </cell>
        </row>
        <row r="11785">
          <cell r="A11785">
            <v>2019</v>
          </cell>
        </row>
        <row r="11786">
          <cell r="A11786">
            <v>2019</v>
          </cell>
        </row>
        <row r="11787">
          <cell r="A11787">
            <v>2019</v>
          </cell>
        </row>
        <row r="11788">
          <cell r="A11788">
            <v>2019</v>
          </cell>
        </row>
        <row r="11789">
          <cell r="A11789">
            <v>2019</v>
          </cell>
        </row>
        <row r="11790">
          <cell r="A11790">
            <v>2019</v>
          </cell>
        </row>
        <row r="11791">
          <cell r="A11791">
            <v>2019</v>
          </cell>
        </row>
        <row r="11792">
          <cell r="A11792">
            <v>2019</v>
          </cell>
        </row>
        <row r="11793">
          <cell r="A11793">
            <v>2019</v>
          </cell>
        </row>
        <row r="11794">
          <cell r="A11794">
            <v>2019</v>
          </cell>
        </row>
        <row r="11795">
          <cell r="A11795">
            <v>2019</v>
          </cell>
        </row>
        <row r="11796">
          <cell r="A11796">
            <v>2019</v>
          </cell>
        </row>
        <row r="11797">
          <cell r="A11797">
            <v>2019</v>
          </cell>
        </row>
        <row r="11798">
          <cell r="A11798">
            <v>2019</v>
          </cell>
        </row>
        <row r="11799">
          <cell r="A11799">
            <v>2019</v>
          </cell>
        </row>
        <row r="11800">
          <cell r="A11800">
            <v>2019</v>
          </cell>
        </row>
        <row r="11801">
          <cell r="A11801">
            <v>2019</v>
          </cell>
        </row>
        <row r="11802">
          <cell r="A11802">
            <v>2019</v>
          </cell>
        </row>
        <row r="11803">
          <cell r="A11803">
            <v>2019</v>
          </cell>
        </row>
        <row r="11804">
          <cell r="A11804">
            <v>2019</v>
          </cell>
        </row>
        <row r="11805">
          <cell r="A11805">
            <v>2019</v>
          </cell>
        </row>
        <row r="11806">
          <cell r="A11806">
            <v>2019</v>
          </cell>
        </row>
        <row r="11807">
          <cell r="A11807">
            <v>2019</v>
          </cell>
        </row>
        <row r="11808">
          <cell r="A11808">
            <v>2019</v>
          </cell>
        </row>
        <row r="11809">
          <cell r="A11809">
            <v>2019</v>
          </cell>
        </row>
        <row r="11810">
          <cell r="A11810">
            <v>2019</v>
          </cell>
        </row>
        <row r="11811">
          <cell r="A11811">
            <v>2019</v>
          </cell>
        </row>
        <row r="11812">
          <cell r="A11812">
            <v>2019</v>
          </cell>
        </row>
        <row r="11813">
          <cell r="A11813">
            <v>2019</v>
          </cell>
        </row>
        <row r="11814">
          <cell r="A11814">
            <v>2019</v>
          </cell>
        </row>
        <row r="11815">
          <cell r="A11815">
            <v>2019</v>
          </cell>
        </row>
        <row r="11816">
          <cell r="A11816">
            <v>2019</v>
          </cell>
        </row>
        <row r="11817">
          <cell r="A11817">
            <v>2019</v>
          </cell>
        </row>
        <row r="11818">
          <cell r="A11818">
            <v>2019</v>
          </cell>
        </row>
        <row r="11819">
          <cell r="A11819">
            <v>2019</v>
          </cell>
        </row>
        <row r="11820">
          <cell r="A11820">
            <v>2019</v>
          </cell>
        </row>
        <row r="11821">
          <cell r="A11821">
            <v>2019</v>
          </cell>
        </row>
        <row r="11822">
          <cell r="A11822">
            <v>2019</v>
          </cell>
        </row>
        <row r="11823">
          <cell r="A11823">
            <v>2019</v>
          </cell>
        </row>
        <row r="11824">
          <cell r="A11824">
            <v>2019</v>
          </cell>
        </row>
        <row r="11825">
          <cell r="A11825">
            <v>2019</v>
          </cell>
        </row>
        <row r="11826">
          <cell r="A11826">
            <v>2019</v>
          </cell>
        </row>
        <row r="11827">
          <cell r="A11827">
            <v>2019</v>
          </cell>
        </row>
        <row r="11828">
          <cell r="A11828">
            <v>2019</v>
          </cell>
        </row>
        <row r="11829">
          <cell r="A11829">
            <v>2019</v>
          </cell>
        </row>
        <row r="11830">
          <cell r="A11830">
            <v>2019</v>
          </cell>
        </row>
        <row r="11831">
          <cell r="A11831">
            <v>2019</v>
          </cell>
        </row>
        <row r="11832">
          <cell r="A11832">
            <v>2019</v>
          </cell>
        </row>
        <row r="11833">
          <cell r="A11833">
            <v>2019</v>
          </cell>
        </row>
        <row r="11834">
          <cell r="A11834">
            <v>2019</v>
          </cell>
        </row>
        <row r="11835">
          <cell r="A11835">
            <v>2019</v>
          </cell>
        </row>
        <row r="11836">
          <cell r="A11836">
            <v>2019</v>
          </cell>
        </row>
        <row r="11837">
          <cell r="A11837">
            <v>2019</v>
          </cell>
        </row>
        <row r="11838">
          <cell r="A11838">
            <v>2019</v>
          </cell>
        </row>
        <row r="11839">
          <cell r="A11839">
            <v>2019</v>
          </cell>
        </row>
        <row r="11840">
          <cell r="A11840">
            <v>2019</v>
          </cell>
        </row>
        <row r="11841">
          <cell r="A11841">
            <v>2019</v>
          </cell>
        </row>
        <row r="11842">
          <cell r="A11842">
            <v>2019</v>
          </cell>
        </row>
        <row r="11843">
          <cell r="A11843">
            <v>2019</v>
          </cell>
        </row>
        <row r="11844">
          <cell r="A11844">
            <v>2019</v>
          </cell>
        </row>
        <row r="11845">
          <cell r="A11845">
            <v>2019</v>
          </cell>
        </row>
        <row r="11846">
          <cell r="A11846">
            <v>2019</v>
          </cell>
        </row>
        <row r="11847">
          <cell r="A11847">
            <v>2019</v>
          </cell>
        </row>
        <row r="11848">
          <cell r="A11848">
            <v>2019</v>
          </cell>
        </row>
        <row r="11849">
          <cell r="A11849">
            <v>2019</v>
          </cell>
        </row>
        <row r="11850">
          <cell r="A11850">
            <v>2019</v>
          </cell>
        </row>
        <row r="11851">
          <cell r="A11851">
            <v>2019</v>
          </cell>
        </row>
        <row r="11852">
          <cell r="A11852">
            <v>2019</v>
          </cell>
        </row>
        <row r="11853">
          <cell r="A11853">
            <v>2019</v>
          </cell>
        </row>
        <row r="11854">
          <cell r="A11854">
            <v>2019</v>
          </cell>
        </row>
        <row r="11855">
          <cell r="A11855">
            <v>2019</v>
          </cell>
        </row>
        <row r="11856">
          <cell r="A11856">
            <v>2019</v>
          </cell>
        </row>
        <row r="11857">
          <cell r="A11857">
            <v>2019</v>
          </cell>
        </row>
        <row r="11858">
          <cell r="A11858">
            <v>2019</v>
          </cell>
        </row>
        <row r="11859">
          <cell r="A11859">
            <v>2019</v>
          </cell>
        </row>
        <row r="11860">
          <cell r="A11860">
            <v>2019</v>
          </cell>
        </row>
        <row r="11861">
          <cell r="A11861">
            <v>2019</v>
          </cell>
        </row>
        <row r="11862">
          <cell r="A11862">
            <v>2019</v>
          </cell>
        </row>
        <row r="11863">
          <cell r="A11863">
            <v>2019</v>
          </cell>
        </row>
        <row r="11864">
          <cell r="A11864">
            <v>2019</v>
          </cell>
        </row>
        <row r="11865">
          <cell r="A11865">
            <v>2019</v>
          </cell>
        </row>
        <row r="11866">
          <cell r="A11866">
            <v>2019</v>
          </cell>
        </row>
        <row r="11867">
          <cell r="A11867">
            <v>2019</v>
          </cell>
        </row>
        <row r="11868">
          <cell r="A11868">
            <v>2019</v>
          </cell>
        </row>
        <row r="11869">
          <cell r="A11869">
            <v>2019</v>
          </cell>
        </row>
        <row r="11870">
          <cell r="A11870">
            <v>2019</v>
          </cell>
        </row>
        <row r="11871">
          <cell r="A11871">
            <v>2019</v>
          </cell>
        </row>
        <row r="11872">
          <cell r="A11872">
            <v>2019</v>
          </cell>
        </row>
        <row r="11873">
          <cell r="A11873">
            <v>2019</v>
          </cell>
        </row>
        <row r="11874">
          <cell r="A11874">
            <v>2019</v>
          </cell>
        </row>
        <row r="11875">
          <cell r="A11875">
            <v>2019</v>
          </cell>
        </row>
        <row r="11876">
          <cell r="A11876">
            <v>2019</v>
          </cell>
        </row>
        <row r="11877">
          <cell r="A11877">
            <v>2019</v>
          </cell>
        </row>
        <row r="11878">
          <cell r="A11878">
            <v>2019</v>
          </cell>
        </row>
        <row r="11879">
          <cell r="A11879">
            <v>2019</v>
          </cell>
        </row>
        <row r="11880">
          <cell r="A11880">
            <v>2019</v>
          </cell>
        </row>
        <row r="11881">
          <cell r="A11881">
            <v>2019</v>
          </cell>
        </row>
        <row r="11882">
          <cell r="A11882">
            <v>2019</v>
          </cell>
        </row>
        <row r="11883">
          <cell r="A11883">
            <v>2019</v>
          </cell>
        </row>
        <row r="11884">
          <cell r="A11884">
            <v>2019</v>
          </cell>
        </row>
        <row r="11885">
          <cell r="A11885">
            <v>2019</v>
          </cell>
        </row>
        <row r="11886">
          <cell r="A11886">
            <v>2019</v>
          </cell>
        </row>
        <row r="11887">
          <cell r="A11887">
            <v>2019</v>
          </cell>
        </row>
        <row r="11888">
          <cell r="A11888">
            <v>2019</v>
          </cell>
        </row>
        <row r="11889">
          <cell r="A11889">
            <v>2019</v>
          </cell>
        </row>
        <row r="11890">
          <cell r="A11890">
            <v>2019</v>
          </cell>
        </row>
        <row r="11891">
          <cell r="A11891">
            <v>2019</v>
          </cell>
        </row>
        <row r="11892">
          <cell r="A11892">
            <v>2019</v>
          </cell>
        </row>
        <row r="11893">
          <cell r="A11893">
            <v>2019</v>
          </cell>
        </row>
        <row r="11894">
          <cell r="A11894">
            <v>2019</v>
          </cell>
        </row>
        <row r="11895">
          <cell r="A11895">
            <v>2019</v>
          </cell>
        </row>
        <row r="11896">
          <cell r="A11896">
            <v>2019</v>
          </cell>
        </row>
        <row r="11897">
          <cell r="A11897">
            <v>2019</v>
          </cell>
        </row>
        <row r="11898">
          <cell r="A11898">
            <v>2019</v>
          </cell>
        </row>
        <row r="11899">
          <cell r="A11899">
            <v>2019</v>
          </cell>
        </row>
        <row r="11900">
          <cell r="A11900">
            <v>2019</v>
          </cell>
        </row>
        <row r="11901">
          <cell r="A11901">
            <v>2019</v>
          </cell>
        </row>
        <row r="11902">
          <cell r="A11902">
            <v>2019</v>
          </cell>
        </row>
        <row r="11903">
          <cell r="A11903">
            <v>2019</v>
          </cell>
        </row>
        <row r="11904">
          <cell r="A11904">
            <v>2019</v>
          </cell>
        </row>
        <row r="11905">
          <cell r="A11905">
            <v>2019</v>
          </cell>
        </row>
        <row r="11906">
          <cell r="A11906">
            <v>2019</v>
          </cell>
        </row>
        <row r="11907">
          <cell r="A11907">
            <v>2019</v>
          </cell>
        </row>
        <row r="11908">
          <cell r="A11908">
            <v>2019</v>
          </cell>
        </row>
        <row r="11909">
          <cell r="A11909">
            <v>2019</v>
          </cell>
        </row>
        <row r="11910">
          <cell r="A11910">
            <v>2019</v>
          </cell>
        </row>
        <row r="11911">
          <cell r="A11911">
            <v>2019</v>
          </cell>
        </row>
        <row r="11912">
          <cell r="A11912">
            <v>2019</v>
          </cell>
        </row>
        <row r="11913">
          <cell r="A11913">
            <v>2019</v>
          </cell>
        </row>
        <row r="11914">
          <cell r="A11914">
            <v>2019</v>
          </cell>
        </row>
        <row r="11915">
          <cell r="A11915">
            <v>2019</v>
          </cell>
        </row>
        <row r="11916">
          <cell r="A11916">
            <v>2019</v>
          </cell>
        </row>
        <row r="11917">
          <cell r="A11917">
            <v>2019</v>
          </cell>
        </row>
        <row r="11918">
          <cell r="A11918">
            <v>2019</v>
          </cell>
        </row>
        <row r="11919">
          <cell r="A11919">
            <v>2019</v>
          </cell>
        </row>
        <row r="11920">
          <cell r="A11920">
            <v>2019</v>
          </cell>
        </row>
        <row r="11921">
          <cell r="A11921">
            <v>2019</v>
          </cell>
        </row>
        <row r="11922">
          <cell r="A11922">
            <v>2019</v>
          </cell>
        </row>
        <row r="11923">
          <cell r="A11923">
            <v>2019</v>
          </cell>
        </row>
        <row r="11924">
          <cell r="A11924">
            <v>2019</v>
          </cell>
        </row>
        <row r="11925">
          <cell r="A11925">
            <v>2019</v>
          </cell>
        </row>
        <row r="11926">
          <cell r="A11926">
            <v>2019</v>
          </cell>
        </row>
        <row r="11927">
          <cell r="A11927">
            <v>2019</v>
          </cell>
        </row>
        <row r="11928">
          <cell r="A11928">
            <v>2019</v>
          </cell>
        </row>
        <row r="11929">
          <cell r="A11929">
            <v>2019</v>
          </cell>
        </row>
        <row r="11930">
          <cell r="A11930">
            <v>2019</v>
          </cell>
        </row>
        <row r="11931">
          <cell r="A11931">
            <v>2019</v>
          </cell>
        </row>
        <row r="11932">
          <cell r="A11932">
            <v>2019</v>
          </cell>
        </row>
        <row r="11933">
          <cell r="A11933">
            <v>2019</v>
          </cell>
        </row>
        <row r="11934">
          <cell r="A11934">
            <v>2019</v>
          </cell>
        </row>
        <row r="11935">
          <cell r="A11935">
            <v>2019</v>
          </cell>
        </row>
        <row r="11936">
          <cell r="A11936">
            <v>2019</v>
          </cell>
        </row>
        <row r="11937">
          <cell r="A11937">
            <v>2019</v>
          </cell>
        </row>
        <row r="11938">
          <cell r="A11938">
            <v>2019</v>
          </cell>
        </row>
        <row r="11939">
          <cell r="A11939">
            <v>2019</v>
          </cell>
        </row>
        <row r="11940">
          <cell r="A11940">
            <v>2019</v>
          </cell>
        </row>
        <row r="11941">
          <cell r="A11941">
            <v>2019</v>
          </cell>
        </row>
        <row r="11942">
          <cell r="A11942">
            <v>2019</v>
          </cell>
        </row>
        <row r="11943">
          <cell r="A11943">
            <v>2019</v>
          </cell>
        </row>
        <row r="11944">
          <cell r="A11944">
            <v>2019</v>
          </cell>
        </row>
        <row r="11945">
          <cell r="A11945">
            <v>2019</v>
          </cell>
        </row>
        <row r="11946">
          <cell r="A11946">
            <v>2019</v>
          </cell>
        </row>
        <row r="11947">
          <cell r="A11947">
            <v>2019</v>
          </cell>
        </row>
        <row r="11948">
          <cell r="A11948">
            <v>2019</v>
          </cell>
        </row>
        <row r="11949">
          <cell r="A11949">
            <v>2019</v>
          </cell>
        </row>
        <row r="11950">
          <cell r="A11950">
            <v>2019</v>
          </cell>
        </row>
        <row r="11951">
          <cell r="A11951">
            <v>2019</v>
          </cell>
        </row>
        <row r="11952">
          <cell r="A11952">
            <v>2019</v>
          </cell>
        </row>
        <row r="11953">
          <cell r="A11953">
            <v>2019</v>
          </cell>
        </row>
        <row r="11954">
          <cell r="A11954">
            <v>2019</v>
          </cell>
        </row>
        <row r="11955">
          <cell r="A11955">
            <v>2019</v>
          </cell>
        </row>
        <row r="11956">
          <cell r="A11956">
            <v>2019</v>
          </cell>
        </row>
        <row r="11957">
          <cell r="A11957">
            <v>2019</v>
          </cell>
        </row>
        <row r="11958">
          <cell r="A11958">
            <v>2019</v>
          </cell>
        </row>
        <row r="11959">
          <cell r="A11959">
            <v>2019</v>
          </cell>
        </row>
        <row r="11960">
          <cell r="A11960">
            <v>2019</v>
          </cell>
        </row>
        <row r="11961">
          <cell r="A11961">
            <v>2019</v>
          </cell>
        </row>
        <row r="11962">
          <cell r="A11962">
            <v>2019</v>
          </cell>
        </row>
        <row r="11963">
          <cell r="A11963">
            <v>2019</v>
          </cell>
        </row>
        <row r="11964">
          <cell r="A11964">
            <v>2019</v>
          </cell>
        </row>
        <row r="11965">
          <cell r="A11965">
            <v>2019</v>
          </cell>
        </row>
        <row r="11966">
          <cell r="A11966">
            <v>2019</v>
          </cell>
        </row>
        <row r="11967">
          <cell r="A11967">
            <v>2019</v>
          </cell>
        </row>
        <row r="11968">
          <cell r="A11968">
            <v>2019</v>
          </cell>
        </row>
        <row r="11969">
          <cell r="A11969">
            <v>2019</v>
          </cell>
        </row>
        <row r="11970">
          <cell r="A11970">
            <v>2019</v>
          </cell>
        </row>
        <row r="11971">
          <cell r="A11971">
            <v>2019</v>
          </cell>
        </row>
        <row r="11972">
          <cell r="A11972">
            <v>2019</v>
          </cell>
        </row>
        <row r="11973">
          <cell r="A11973">
            <v>2019</v>
          </cell>
        </row>
        <row r="11974">
          <cell r="A11974">
            <v>2019</v>
          </cell>
        </row>
        <row r="11975">
          <cell r="A11975">
            <v>2019</v>
          </cell>
        </row>
        <row r="11976">
          <cell r="A11976">
            <v>2019</v>
          </cell>
        </row>
        <row r="11977">
          <cell r="A11977">
            <v>2019</v>
          </cell>
        </row>
        <row r="11978">
          <cell r="A11978">
            <v>2019</v>
          </cell>
        </row>
        <row r="11979">
          <cell r="A11979">
            <v>2019</v>
          </cell>
        </row>
        <row r="11980">
          <cell r="A11980">
            <v>2019</v>
          </cell>
        </row>
        <row r="11981">
          <cell r="A11981">
            <v>2019</v>
          </cell>
        </row>
        <row r="11982">
          <cell r="A11982">
            <v>2019</v>
          </cell>
        </row>
        <row r="11983">
          <cell r="A11983">
            <v>2019</v>
          </cell>
        </row>
        <row r="11984">
          <cell r="A11984">
            <v>2019</v>
          </cell>
        </row>
        <row r="11985">
          <cell r="A11985">
            <v>2019</v>
          </cell>
        </row>
        <row r="11986">
          <cell r="A11986">
            <v>2019</v>
          </cell>
        </row>
        <row r="11987">
          <cell r="A11987">
            <v>2019</v>
          </cell>
        </row>
        <row r="11988">
          <cell r="A11988">
            <v>2019</v>
          </cell>
        </row>
        <row r="11989">
          <cell r="A11989">
            <v>2019</v>
          </cell>
        </row>
        <row r="11990">
          <cell r="A11990">
            <v>2019</v>
          </cell>
        </row>
        <row r="11991">
          <cell r="A11991">
            <v>2019</v>
          </cell>
        </row>
        <row r="11992">
          <cell r="A11992">
            <v>2019</v>
          </cell>
        </row>
        <row r="11993">
          <cell r="A11993">
            <v>2019</v>
          </cell>
        </row>
        <row r="11994">
          <cell r="A11994">
            <v>2019</v>
          </cell>
        </row>
        <row r="11995">
          <cell r="A11995">
            <v>2019</v>
          </cell>
        </row>
        <row r="11996">
          <cell r="A11996">
            <v>2019</v>
          </cell>
        </row>
        <row r="11997">
          <cell r="A11997">
            <v>2019</v>
          </cell>
        </row>
        <row r="11998">
          <cell r="A11998">
            <v>2019</v>
          </cell>
        </row>
        <row r="11999">
          <cell r="A11999">
            <v>2019</v>
          </cell>
        </row>
        <row r="12000">
          <cell r="A12000">
            <v>2019</v>
          </cell>
        </row>
        <row r="12001">
          <cell r="A12001">
            <v>2019</v>
          </cell>
        </row>
        <row r="12002">
          <cell r="A12002">
            <v>2019</v>
          </cell>
        </row>
        <row r="12003">
          <cell r="A12003">
            <v>2019</v>
          </cell>
        </row>
        <row r="12004">
          <cell r="A12004">
            <v>2019</v>
          </cell>
        </row>
        <row r="12005">
          <cell r="A12005">
            <v>2019</v>
          </cell>
        </row>
        <row r="12006">
          <cell r="A12006">
            <v>2019</v>
          </cell>
        </row>
        <row r="12007">
          <cell r="A12007">
            <v>2019</v>
          </cell>
        </row>
        <row r="12008">
          <cell r="A12008">
            <v>2019</v>
          </cell>
        </row>
        <row r="12009">
          <cell r="A12009">
            <v>2019</v>
          </cell>
        </row>
        <row r="12010">
          <cell r="A12010">
            <v>2019</v>
          </cell>
        </row>
        <row r="12011">
          <cell r="A12011">
            <v>2019</v>
          </cell>
        </row>
        <row r="12012">
          <cell r="A12012">
            <v>2019</v>
          </cell>
        </row>
        <row r="12013">
          <cell r="A12013">
            <v>2019</v>
          </cell>
        </row>
        <row r="12014">
          <cell r="A12014">
            <v>2019</v>
          </cell>
        </row>
        <row r="12015">
          <cell r="A12015">
            <v>2019</v>
          </cell>
        </row>
        <row r="12016">
          <cell r="A12016">
            <v>2019</v>
          </cell>
        </row>
        <row r="12017">
          <cell r="A12017">
            <v>2019</v>
          </cell>
        </row>
        <row r="12018">
          <cell r="A12018">
            <v>2019</v>
          </cell>
        </row>
        <row r="12019">
          <cell r="A12019">
            <v>2019</v>
          </cell>
        </row>
        <row r="12020">
          <cell r="A12020">
            <v>2019</v>
          </cell>
        </row>
        <row r="12021">
          <cell r="A12021">
            <v>2019</v>
          </cell>
        </row>
        <row r="12022">
          <cell r="A12022">
            <v>2019</v>
          </cell>
        </row>
        <row r="12023">
          <cell r="A12023">
            <v>2019</v>
          </cell>
        </row>
        <row r="12024">
          <cell r="A12024">
            <v>2019</v>
          </cell>
        </row>
        <row r="12025">
          <cell r="A12025">
            <v>2019</v>
          </cell>
        </row>
        <row r="12026">
          <cell r="A12026">
            <v>2019</v>
          </cell>
        </row>
        <row r="12027">
          <cell r="A12027">
            <v>2019</v>
          </cell>
        </row>
        <row r="12028">
          <cell r="A12028">
            <v>2019</v>
          </cell>
        </row>
        <row r="12029">
          <cell r="A12029">
            <v>2019</v>
          </cell>
        </row>
        <row r="12030">
          <cell r="A12030">
            <v>2019</v>
          </cell>
        </row>
        <row r="12031">
          <cell r="A12031">
            <v>2019</v>
          </cell>
        </row>
        <row r="12032">
          <cell r="A12032">
            <v>2019</v>
          </cell>
        </row>
        <row r="12033">
          <cell r="A12033">
            <v>2019</v>
          </cell>
        </row>
        <row r="12034">
          <cell r="A12034">
            <v>2019</v>
          </cell>
        </row>
        <row r="12035">
          <cell r="A12035">
            <v>2019</v>
          </cell>
        </row>
        <row r="12036">
          <cell r="A12036">
            <v>2019</v>
          </cell>
        </row>
        <row r="12037">
          <cell r="A12037">
            <v>2019</v>
          </cell>
        </row>
        <row r="12038">
          <cell r="A12038">
            <v>2019</v>
          </cell>
        </row>
        <row r="12039">
          <cell r="A12039">
            <v>2019</v>
          </cell>
        </row>
        <row r="12040">
          <cell r="A12040">
            <v>2019</v>
          </cell>
        </row>
        <row r="12041">
          <cell r="A12041">
            <v>2019</v>
          </cell>
        </row>
        <row r="12042">
          <cell r="A12042">
            <v>2019</v>
          </cell>
        </row>
        <row r="12043">
          <cell r="A12043">
            <v>2019</v>
          </cell>
        </row>
        <row r="12044">
          <cell r="A12044">
            <v>2019</v>
          </cell>
        </row>
        <row r="12045">
          <cell r="A12045">
            <v>2019</v>
          </cell>
        </row>
        <row r="12046">
          <cell r="A12046">
            <v>2019</v>
          </cell>
        </row>
        <row r="12047">
          <cell r="A12047">
            <v>2019</v>
          </cell>
        </row>
        <row r="12048">
          <cell r="A12048">
            <v>2019</v>
          </cell>
        </row>
        <row r="12049">
          <cell r="A12049">
            <v>2019</v>
          </cell>
        </row>
        <row r="12050">
          <cell r="A12050">
            <v>2019</v>
          </cell>
        </row>
        <row r="12051">
          <cell r="A12051">
            <v>2019</v>
          </cell>
        </row>
        <row r="12052">
          <cell r="A12052">
            <v>2019</v>
          </cell>
        </row>
        <row r="12053">
          <cell r="A12053">
            <v>2019</v>
          </cell>
        </row>
        <row r="12054">
          <cell r="A12054">
            <v>2019</v>
          </cell>
        </row>
        <row r="12055">
          <cell r="A12055">
            <v>2019</v>
          </cell>
        </row>
        <row r="12056">
          <cell r="A12056">
            <v>2019</v>
          </cell>
        </row>
        <row r="12057">
          <cell r="A12057">
            <v>2019</v>
          </cell>
        </row>
        <row r="12058">
          <cell r="A12058">
            <v>2019</v>
          </cell>
        </row>
        <row r="12059">
          <cell r="A12059">
            <v>2019</v>
          </cell>
        </row>
        <row r="12060">
          <cell r="A12060">
            <v>2019</v>
          </cell>
        </row>
        <row r="12061">
          <cell r="A12061">
            <v>2019</v>
          </cell>
        </row>
        <row r="12062">
          <cell r="A12062">
            <v>2019</v>
          </cell>
        </row>
        <row r="12063">
          <cell r="A12063">
            <v>2019</v>
          </cell>
        </row>
        <row r="12064">
          <cell r="A12064">
            <v>2019</v>
          </cell>
        </row>
        <row r="12065">
          <cell r="A12065">
            <v>2019</v>
          </cell>
        </row>
        <row r="12066">
          <cell r="A12066">
            <v>2019</v>
          </cell>
        </row>
        <row r="12067">
          <cell r="A12067">
            <v>2019</v>
          </cell>
        </row>
        <row r="12068">
          <cell r="A12068">
            <v>2019</v>
          </cell>
        </row>
        <row r="12069">
          <cell r="A12069">
            <v>2019</v>
          </cell>
        </row>
        <row r="12070">
          <cell r="A12070">
            <v>2019</v>
          </cell>
        </row>
        <row r="12071">
          <cell r="A12071">
            <v>2019</v>
          </cell>
        </row>
        <row r="12072">
          <cell r="A12072">
            <v>2019</v>
          </cell>
        </row>
        <row r="12073">
          <cell r="A12073">
            <v>2019</v>
          </cell>
        </row>
        <row r="12074">
          <cell r="A12074">
            <v>2019</v>
          </cell>
        </row>
        <row r="12075">
          <cell r="A12075">
            <v>2019</v>
          </cell>
        </row>
        <row r="12076">
          <cell r="A12076">
            <v>2019</v>
          </cell>
        </row>
        <row r="12077">
          <cell r="A12077">
            <v>2019</v>
          </cell>
        </row>
        <row r="12078">
          <cell r="A12078">
            <v>2019</v>
          </cell>
        </row>
        <row r="12079">
          <cell r="A12079">
            <v>2019</v>
          </cell>
        </row>
        <row r="12080">
          <cell r="A12080">
            <v>2019</v>
          </cell>
        </row>
        <row r="12081">
          <cell r="A12081">
            <v>2019</v>
          </cell>
        </row>
        <row r="12082">
          <cell r="A12082">
            <v>2019</v>
          </cell>
        </row>
        <row r="12083">
          <cell r="A12083">
            <v>2019</v>
          </cell>
        </row>
        <row r="12084">
          <cell r="A12084">
            <v>2019</v>
          </cell>
        </row>
        <row r="12085">
          <cell r="A12085">
            <v>2019</v>
          </cell>
        </row>
        <row r="12086">
          <cell r="A12086">
            <v>2019</v>
          </cell>
        </row>
        <row r="12087">
          <cell r="A12087">
            <v>2019</v>
          </cell>
        </row>
        <row r="12088">
          <cell r="A12088">
            <v>2019</v>
          </cell>
        </row>
        <row r="12089">
          <cell r="A12089">
            <v>2019</v>
          </cell>
        </row>
        <row r="12090">
          <cell r="A12090">
            <v>2019</v>
          </cell>
        </row>
        <row r="12091">
          <cell r="A12091">
            <v>2019</v>
          </cell>
        </row>
        <row r="12092">
          <cell r="A12092">
            <v>2019</v>
          </cell>
        </row>
        <row r="12093">
          <cell r="A12093">
            <v>2019</v>
          </cell>
        </row>
        <row r="12094">
          <cell r="A12094">
            <v>2019</v>
          </cell>
        </row>
        <row r="12095">
          <cell r="A12095">
            <v>2019</v>
          </cell>
        </row>
        <row r="12096">
          <cell r="A12096">
            <v>2019</v>
          </cell>
        </row>
        <row r="12097">
          <cell r="A12097">
            <v>2019</v>
          </cell>
        </row>
        <row r="12098">
          <cell r="A12098">
            <v>2019</v>
          </cell>
        </row>
        <row r="12099">
          <cell r="A12099">
            <v>2019</v>
          </cell>
        </row>
        <row r="12100">
          <cell r="A12100">
            <v>2019</v>
          </cell>
        </row>
        <row r="12101">
          <cell r="A12101">
            <v>2019</v>
          </cell>
        </row>
        <row r="12102">
          <cell r="A12102">
            <v>2019</v>
          </cell>
        </row>
        <row r="12103">
          <cell r="A12103">
            <v>2019</v>
          </cell>
        </row>
        <row r="12104">
          <cell r="A12104">
            <v>2019</v>
          </cell>
        </row>
        <row r="12105">
          <cell r="A12105">
            <v>2019</v>
          </cell>
        </row>
        <row r="12106">
          <cell r="A12106">
            <v>2019</v>
          </cell>
        </row>
        <row r="12107">
          <cell r="A12107">
            <v>2019</v>
          </cell>
        </row>
        <row r="12108">
          <cell r="A12108">
            <v>2019</v>
          </cell>
        </row>
        <row r="12109">
          <cell r="A12109">
            <v>2019</v>
          </cell>
        </row>
        <row r="12110">
          <cell r="A12110">
            <v>2019</v>
          </cell>
        </row>
        <row r="12111">
          <cell r="A12111">
            <v>2019</v>
          </cell>
        </row>
        <row r="12112">
          <cell r="A12112">
            <v>2019</v>
          </cell>
        </row>
        <row r="12113">
          <cell r="A12113">
            <v>2019</v>
          </cell>
        </row>
        <row r="12114">
          <cell r="A12114">
            <v>2019</v>
          </cell>
        </row>
        <row r="12115">
          <cell r="A12115">
            <v>2019</v>
          </cell>
        </row>
        <row r="12116">
          <cell r="A12116">
            <v>2019</v>
          </cell>
        </row>
        <row r="12117">
          <cell r="A12117">
            <v>2019</v>
          </cell>
        </row>
        <row r="12118">
          <cell r="A12118">
            <v>2019</v>
          </cell>
        </row>
        <row r="12119">
          <cell r="A12119">
            <v>2019</v>
          </cell>
        </row>
        <row r="12120">
          <cell r="A12120">
            <v>2019</v>
          </cell>
        </row>
        <row r="12121">
          <cell r="A12121">
            <v>2019</v>
          </cell>
        </row>
        <row r="12122">
          <cell r="A12122">
            <v>2019</v>
          </cell>
        </row>
        <row r="12123">
          <cell r="A12123">
            <v>2019</v>
          </cell>
        </row>
        <row r="12124">
          <cell r="A12124">
            <v>2019</v>
          </cell>
        </row>
        <row r="12125">
          <cell r="A12125">
            <v>2019</v>
          </cell>
        </row>
        <row r="12126">
          <cell r="A12126">
            <v>2019</v>
          </cell>
        </row>
        <row r="12127">
          <cell r="A12127">
            <v>2019</v>
          </cell>
        </row>
        <row r="12128">
          <cell r="A12128">
            <v>2019</v>
          </cell>
        </row>
        <row r="12129">
          <cell r="A12129">
            <v>2019</v>
          </cell>
        </row>
        <row r="12130">
          <cell r="A12130">
            <v>2019</v>
          </cell>
        </row>
        <row r="12131">
          <cell r="A12131">
            <v>2019</v>
          </cell>
        </row>
        <row r="12132">
          <cell r="A12132">
            <v>2019</v>
          </cell>
        </row>
        <row r="12133">
          <cell r="A12133">
            <v>2019</v>
          </cell>
        </row>
        <row r="12134">
          <cell r="A12134">
            <v>2019</v>
          </cell>
        </row>
        <row r="12135">
          <cell r="A12135">
            <v>2019</v>
          </cell>
        </row>
        <row r="12136">
          <cell r="A12136">
            <v>2019</v>
          </cell>
        </row>
        <row r="12137">
          <cell r="A12137">
            <v>2019</v>
          </cell>
        </row>
        <row r="12138">
          <cell r="A12138">
            <v>2019</v>
          </cell>
        </row>
        <row r="12139">
          <cell r="A12139">
            <v>2019</v>
          </cell>
        </row>
        <row r="12140">
          <cell r="A12140">
            <v>2019</v>
          </cell>
        </row>
        <row r="12141">
          <cell r="A12141">
            <v>2019</v>
          </cell>
        </row>
        <row r="12142">
          <cell r="A12142">
            <v>2019</v>
          </cell>
        </row>
        <row r="12143">
          <cell r="A12143">
            <v>2019</v>
          </cell>
        </row>
        <row r="12144">
          <cell r="A12144">
            <v>2019</v>
          </cell>
        </row>
        <row r="12145">
          <cell r="A12145">
            <v>2019</v>
          </cell>
        </row>
        <row r="12146">
          <cell r="A12146">
            <v>2019</v>
          </cell>
        </row>
        <row r="12147">
          <cell r="A12147">
            <v>2019</v>
          </cell>
        </row>
        <row r="12148">
          <cell r="A12148">
            <v>2019</v>
          </cell>
        </row>
        <row r="12149">
          <cell r="A12149">
            <v>2019</v>
          </cell>
        </row>
        <row r="12150">
          <cell r="A12150">
            <v>2019</v>
          </cell>
        </row>
        <row r="12151">
          <cell r="A12151">
            <v>2019</v>
          </cell>
        </row>
        <row r="12152">
          <cell r="A12152">
            <v>2019</v>
          </cell>
        </row>
        <row r="12153">
          <cell r="A12153">
            <v>2019</v>
          </cell>
        </row>
        <row r="12154">
          <cell r="A12154">
            <v>2019</v>
          </cell>
        </row>
        <row r="12155">
          <cell r="A12155">
            <v>2019</v>
          </cell>
        </row>
        <row r="12156">
          <cell r="A12156">
            <v>2019</v>
          </cell>
        </row>
        <row r="12157">
          <cell r="A12157">
            <v>2019</v>
          </cell>
        </row>
        <row r="12158">
          <cell r="A12158">
            <v>2019</v>
          </cell>
        </row>
        <row r="12159">
          <cell r="A12159">
            <v>2019</v>
          </cell>
        </row>
        <row r="12160">
          <cell r="A12160">
            <v>2019</v>
          </cell>
        </row>
        <row r="12161">
          <cell r="A12161">
            <v>2019</v>
          </cell>
        </row>
        <row r="12162">
          <cell r="A12162">
            <v>2019</v>
          </cell>
        </row>
        <row r="12163">
          <cell r="A12163">
            <v>2019</v>
          </cell>
        </row>
        <row r="12164">
          <cell r="A12164">
            <v>2019</v>
          </cell>
        </row>
        <row r="12165">
          <cell r="A12165">
            <v>2019</v>
          </cell>
        </row>
        <row r="12166">
          <cell r="A12166">
            <v>2019</v>
          </cell>
        </row>
        <row r="12167">
          <cell r="A12167">
            <v>2019</v>
          </cell>
        </row>
        <row r="12168">
          <cell r="A12168">
            <v>2019</v>
          </cell>
        </row>
        <row r="12169">
          <cell r="A12169">
            <v>2019</v>
          </cell>
        </row>
        <row r="12170">
          <cell r="A12170">
            <v>2019</v>
          </cell>
        </row>
        <row r="12171">
          <cell r="A12171">
            <v>2019</v>
          </cell>
        </row>
        <row r="12172">
          <cell r="A12172">
            <v>2019</v>
          </cell>
        </row>
        <row r="12173">
          <cell r="A12173">
            <v>2019</v>
          </cell>
        </row>
        <row r="12174">
          <cell r="A12174">
            <v>2019</v>
          </cell>
        </row>
        <row r="12175">
          <cell r="A12175">
            <v>2019</v>
          </cell>
        </row>
        <row r="12176">
          <cell r="A12176">
            <v>2019</v>
          </cell>
        </row>
        <row r="12177">
          <cell r="A12177">
            <v>2019</v>
          </cell>
        </row>
        <row r="12178">
          <cell r="A12178">
            <v>2019</v>
          </cell>
        </row>
        <row r="12179">
          <cell r="A12179">
            <v>2019</v>
          </cell>
        </row>
        <row r="12180">
          <cell r="A12180">
            <v>2019</v>
          </cell>
        </row>
        <row r="12181">
          <cell r="A12181">
            <v>2019</v>
          </cell>
        </row>
        <row r="12182">
          <cell r="A12182">
            <v>2019</v>
          </cell>
        </row>
        <row r="12183">
          <cell r="A12183">
            <v>2019</v>
          </cell>
        </row>
        <row r="12184">
          <cell r="A12184">
            <v>2019</v>
          </cell>
        </row>
        <row r="12185">
          <cell r="A12185">
            <v>2019</v>
          </cell>
        </row>
        <row r="12186">
          <cell r="A12186">
            <v>2019</v>
          </cell>
        </row>
        <row r="12187">
          <cell r="A12187">
            <v>2019</v>
          </cell>
        </row>
        <row r="12188">
          <cell r="A12188">
            <v>2019</v>
          </cell>
        </row>
        <row r="12189">
          <cell r="A12189">
            <v>2019</v>
          </cell>
        </row>
        <row r="12190">
          <cell r="A12190">
            <v>2019</v>
          </cell>
        </row>
        <row r="12191">
          <cell r="A12191">
            <v>2019</v>
          </cell>
        </row>
        <row r="12192">
          <cell r="A12192">
            <v>2019</v>
          </cell>
        </row>
        <row r="12193">
          <cell r="A12193">
            <v>2019</v>
          </cell>
        </row>
        <row r="12194">
          <cell r="A12194">
            <v>2019</v>
          </cell>
        </row>
        <row r="12195">
          <cell r="A12195">
            <v>2019</v>
          </cell>
        </row>
        <row r="12196">
          <cell r="A12196">
            <v>2019</v>
          </cell>
        </row>
        <row r="12197">
          <cell r="A12197">
            <v>2019</v>
          </cell>
        </row>
        <row r="12198">
          <cell r="A12198">
            <v>2019</v>
          </cell>
        </row>
        <row r="12199">
          <cell r="A12199">
            <v>2019</v>
          </cell>
        </row>
        <row r="12200">
          <cell r="A12200">
            <v>2019</v>
          </cell>
        </row>
        <row r="12201">
          <cell r="A12201">
            <v>2019</v>
          </cell>
        </row>
        <row r="12202">
          <cell r="A12202">
            <v>2019</v>
          </cell>
        </row>
        <row r="12203">
          <cell r="A12203">
            <v>2019</v>
          </cell>
        </row>
        <row r="12204">
          <cell r="A12204">
            <v>2019</v>
          </cell>
        </row>
        <row r="12205">
          <cell r="A12205">
            <v>2019</v>
          </cell>
        </row>
        <row r="12206">
          <cell r="A12206">
            <v>2019</v>
          </cell>
        </row>
        <row r="12207">
          <cell r="A12207">
            <v>2019</v>
          </cell>
        </row>
        <row r="12208">
          <cell r="A12208">
            <v>2019</v>
          </cell>
        </row>
        <row r="12209">
          <cell r="A12209">
            <v>2019</v>
          </cell>
        </row>
        <row r="12210">
          <cell r="A12210">
            <v>2019</v>
          </cell>
        </row>
        <row r="12211">
          <cell r="A12211">
            <v>2019</v>
          </cell>
        </row>
        <row r="12212">
          <cell r="A12212">
            <v>2019</v>
          </cell>
        </row>
        <row r="12213">
          <cell r="A12213">
            <v>2019</v>
          </cell>
        </row>
        <row r="12214">
          <cell r="A12214">
            <v>2019</v>
          </cell>
        </row>
        <row r="12215">
          <cell r="A12215">
            <v>2019</v>
          </cell>
        </row>
        <row r="12216">
          <cell r="A12216">
            <v>2019</v>
          </cell>
        </row>
        <row r="12217">
          <cell r="A12217">
            <v>2019</v>
          </cell>
        </row>
        <row r="12218">
          <cell r="A12218">
            <v>2019</v>
          </cell>
        </row>
        <row r="12219">
          <cell r="A12219">
            <v>2019</v>
          </cell>
        </row>
        <row r="12220">
          <cell r="A12220">
            <v>2019</v>
          </cell>
        </row>
        <row r="12221">
          <cell r="A12221">
            <v>2019</v>
          </cell>
        </row>
        <row r="12222">
          <cell r="A12222">
            <v>2019</v>
          </cell>
        </row>
        <row r="12223">
          <cell r="A12223">
            <v>2019</v>
          </cell>
        </row>
        <row r="12224">
          <cell r="A12224">
            <v>2019</v>
          </cell>
        </row>
        <row r="12225">
          <cell r="A12225">
            <v>2019</v>
          </cell>
        </row>
        <row r="12226">
          <cell r="A12226">
            <v>2019</v>
          </cell>
        </row>
        <row r="12227">
          <cell r="A12227">
            <v>2019</v>
          </cell>
        </row>
        <row r="12228">
          <cell r="A12228">
            <v>2019</v>
          </cell>
        </row>
        <row r="12229">
          <cell r="A12229">
            <v>2019</v>
          </cell>
        </row>
        <row r="12230">
          <cell r="A12230">
            <v>2019</v>
          </cell>
        </row>
        <row r="12231">
          <cell r="A12231">
            <v>2019</v>
          </cell>
        </row>
        <row r="12232">
          <cell r="A12232">
            <v>2019</v>
          </cell>
        </row>
        <row r="12233">
          <cell r="A12233">
            <v>2019</v>
          </cell>
        </row>
        <row r="12234">
          <cell r="A12234">
            <v>2019</v>
          </cell>
        </row>
        <row r="12235">
          <cell r="A12235">
            <v>2019</v>
          </cell>
        </row>
        <row r="12236">
          <cell r="A12236">
            <v>2019</v>
          </cell>
        </row>
        <row r="12237">
          <cell r="A12237">
            <v>2019</v>
          </cell>
        </row>
        <row r="12238">
          <cell r="A12238">
            <v>2019</v>
          </cell>
        </row>
        <row r="12239">
          <cell r="A12239">
            <v>2019</v>
          </cell>
        </row>
        <row r="12240">
          <cell r="A12240">
            <v>2019</v>
          </cell>
        </row>
        <row r="12241">
          <cell r="A12241">
            <v>2019</v>
          </cell>
        </row>
        <row r="12242">
          <cell r="A12242">
            <v>2019</v>
          </cell>
        </row>
        <row r="12243">
          <cell r="A12243">
            <v>2019</v>
          </cell>
        </row>
        <row r="12244">
          <cell r="A12244">
            <v>2019</v>
          </cell>
        </row>
        <row r="12245">
          <cell r="A12245">
            <v>2019</v>
          </cell>
        </row>
        <row r="12246">
          <cell r="A12246">
            <v>2019</v>
          </cell>
        </row>
        <row r="12247">
          <cell r="A12247">
            <v>2019</v>
          </cell>
        </row>
        <row r="12248">
          <cell r="A12248">
            <v>2019</v>
          </cell>
        </row>
        <row r="12249">
          <cell r="A12249">
            <v>2019</v>
          </cell>
        </row>
        <row r="12250">
          <cell r="A12250">
            <v>2019</v>
          </cell>
        </row>
        <row r="12251">
          <cell r="A12251">
            <v>2019</v>
          </cell>
        </row>
        <row r="12252">
          <cell r="A12252">
            <v>2019</v>
          </cell>
        </row>
        <row r="12253">
          <cell r="A12253">
            <v>2019</v>
          </cell>
        </row>
        <row r="12254">
          <cell r="A12254">
            <v>2019</v>
          </cell>
        </row>
        <row r="12255">
          <cell r="A12255">
            <v>2019</v>
          </cell>
        </row>
        <row r="12256">
          <cell r="A12256">
            <v>2019</v>
          </cell>
        </row>
        <row r="12257">
          <cell r="A12257">
            <v>2019</v>
          </cell>
        </row>
        <row r="12258">
          <cell r="A12258">
            <v>2019</v>
          </cell>
        </row>
        <row r="12259">
          <cell r="A12259">
            <v>2019</v>
          </cell>
        </row>
        <row r="12260">
          <cell r="A12260">
            <v>2019</v>
          </cell>
        </row>
        <row r="12261">
          <cell r="A12261">
            <v>2019</v>
          </cell>
        </row>
        <row r="12262">
          <cell r="A12262">
            <v>2019</v>
          </cell>
        </row>
        <row r="12263">
          <cell r="A12263">
            <v>2019</v>
          </cell>
        </row>
        <row r="12264">
          <cell r="A12264">
            <v>2019</v>
          </cell>
        </row>
        <row r="12265">
          <cell r="A12265">
            <v>2019</v>
          </cell>
        </row>
        <row r="12266">
          <cell r="A12266">
            <v>2019</v>
          </cell>
        </row>
        <row r="12267">
          <cell r="A12267">
            <v>2019</v>
          </cell>
        </row>
        <row r="12268">
          <cell r="A12268">
            <v>2019</v>
          </cell>
        </row>
        <row r="12269">
          <cell r="A12269">
            <v>2019</v>
          </cell>
        </row>
        <row r="12270">
          <cell r="A12270">
            <v>2019</v>
          </cell>
        </row>
        <row r="12271">
          <cell r="A12271">
            <v>2019</v>
          </cell>
        </row>
        <row r="12272">
          <cell r="A12272">
            <v>2019</v>
          </cell>
        </row>
        <row r="12273">
          <cell r="A12273">
            <v>2019</v>
          </cell>
        </row>
        <row r="12274">
          <cell r="A12274">
            <v>2019</v>
          </cell>
        </row>
        <row r="12275">
          <cell r="A12275">
            <v>2019</v>
          </cell>
        </row>
        <row r="12276">
          <cell r="A12276">
            <v>2019</v>
          </cell>
        </row>
        <row r="12277">
          <cell r="A12277">
            <v>2019</v>
          </cell>
        </row>
        <row r="12278">
          <cell r="A12278">
            <v>2019</v>
          </cell>
        </row>
        <row r="12279">
          <cell r="A12279">
            <v>2019</v>
          </cell>
        </row>
        <row r="12280">
          <cell r="A12280">
            <v>2019</v>
          </cell>
        </row>
        <row r="12281">
          <cell r="A12281">
            <v>2019</v>
          </cell>
        </row>
        <row r="12282">
          <cell r="A12282">
            <v>2019</v>
          </cell>
        </row>
        <row r="12283">
          <cell r="A12283">
            <v>2019</v>
          </cell>
        </row>
        <row r="12284">
          <cell r="A12284">
            <v>2019</v>
          </cell>
        </row>
        <row r="12285">
          <cell r="A12285">
            <v>2019</v>
          </cell>
        </row>
        <row r="12286">
          <cell r="A12286">
            <v>2019</v>
          </cell>
        </row>
        <row r="12287">
          <cell r="A12287">
            <v>2019</v>
          </cell>
        </row>
        <row r="12288">
          <cell r="A12288">
            <v>2019</v>
          </cell>
        </row>
        <row r="12289">
          <cell r="A12289">
            <v>2019</v>
          </cell>
        </row>
        <row r="12290">
          <cell r="A12290">
            <v>2019</v>
          </cell>
        </row>
        <row r="12291">
          <cell r="A12291">
            <v>2019</v>
          </cell>
        </row>
        <row r="12292">
          <cell r="A12292">
            <v>2019</v>
          </cell>
        </row>
        <row r="12293">
          <cell r="A12293">
            <v>2019</v>
          </cell>
        </row>
        <row r="12294">
          <cell r="A12294">
            <v>2019</v>
          </cell>
        </row>
        <row r="12295">
          <cell r="A12295">
            <v>2019</v>
          </cell>
        </row>
        <row r="12296">
          <cell r="A12296">
            <v>2019</v>
          </cell>
        </row>
        <row r="12297">
          <cell r="A12297">
            <v>2019</v>
          </cell>
        </row>
        <row r="12298">
          <cell r="A12298">
            <v>2019</v>
          </cell>
        </row>
        <row r="12299">
          <cell r="A12299">
            <v>2019</v>
          </cell>
        </row>
        <row r="12300">
          <cell r="A12300">
            <v>2019</v>
          </cell>
        </row>
        <row r="12301">
          <cell r="A12301">
            <v>2019</v>
          </cell>
        </row>
        <row r="12302">
          <cell r="A12302">
            <v>2019</v>
          </cell>
        </row>
        <row r="12303">
          <cell r="A12303">
            <v>2019</v>
          </cell>
        </row>
        <row r="12304">
          <cell r="A12304">
            <v>2019</v>
          </cell>
        </row>
        <row r="12305">
          <cell r="A12305">
            <v>2019</v>
          </cell>
        </row>
        <row r="12306">
          <cell r="A12306">
            <v>2019</v>
          </cell>
        </row>
        <row r="12307">
          <cell r="A12307">
            <v>2019</v>
          </cell>
        </row>
        <row r="12308">
          <cell r="A12308">
            <v>2019</v>
          </cell>
        </row>
        <row r="12309">
          <cell r="A12309">
            <v>2019</v>
          </cell>
        </row>
        <row r="12310">
          <cell r="A12310">
            <v>2019</v>
          </cell>
        </row>
        <row r="12311">
          <cell r="A12311">
            <v>2019</v>
          </cell>
        </row>
        <row r="12312">
          <cell r="A12312">
            <v>2019</v>
          </cell>
        </row>
        <row r="12313">
          <cell r="A12313">
            <v>2019</v>
          </cell>
        </row>
        <row r="12314">
          <cell r="A12314">
            <v>2019</v>
          </cell>
        </row>
        <row r="12315">
          <cell r="A12315">
            <v>2019</v>
          </cell>
        </row>
        <row r="12316">
          <cell r="A12316">
            <v>2019</v>
          </cell>
        </row>
        <row r="12317">
          <cell r="A12317">
            <v>2019</v>
          </cell>
        </row>
        <row r="12318">
          <cell r="A12318">
            <v>2019</v>
          </cell>
        </row>
        <row r="12319">
          <cell r="A12319">
            <v>2019</v>
          </cell>
        </row>
        <row r="12320">
          <cell r="A12320">
            <v>2019</v>
          </cell>
        </row>
        <row r="12321">
          <cell r="A12321">
            <v>2019</v>
          </cell>
        </row>
        <row r="12322">
          <cell r="A12322">
            <v>2019</v>
          </cell>
        </row>
        <row r="12323">
          <cell r="A12323">
            <v>2019</v>
          </cell>
        </row>
        <row r="12324">
          <cell r="A12324">
            <v>2019</v>
          </cell>
        </row>
        <row r="12325">
          <cell r="A12325">
            <v>2019</v>
          </cell>
        </row>
        <row r="12326">
          <cell r="A12326">
            <v>2019</v>
          </cell>
        </row>
        <row r="12327">
          <cell r="A12327">
            <v>2019</v>
          </cell>
        </row>
        <row r="12328">
          <cell r="A12328">
            <v>2019</v>
          </cell>
        </row>
        <row r="12329">
          <cell r="A12329">
            <v>2019</v>
          </cell>
        </row>
        <row r="12330">
          <cell r="A12330">
            <v>2019</v>
          </cell>
        </row>
        <row r="12331">
          <cell r="A12331">
            <v>2019</v>
          </cell>
        </row>
        <row r="12332">
          <cell r="A12332">
            <v>2019</v>
          </cell>
        </row>
        <row r="12333">
          <cell r="A12333">
            <v>2019</v>
          </cell>
        </row>
        <row r="12334">
          <cell r="A12334">
            <v>2019</v>
          </cell>
        </row>
        <row r="12335">
          <cell r="A12335">
            <v>2019</v>
          </cell>
        </row>
        <row r="12336">
          <cell r="A12336">
            <v>2019</v>
          </cell>
        </row>
        <row r="12337">
          <cell r="A12337">
            <v>2019</v>
          </cell>
        </row>
        <row r="12338">
          <cell r="A12338">
            <v>2019</v>
          </cell>
        </row>
        <row r="12339">
          <cell r="A12339">
            <v>2019</v>
          </cell>
        </row>
        <row r="12340">
          <cell r="A12340">
            <v>2019</v>
          </cell>
        </row>
        <row r="12341">
          <cell r="A12341">
            <v>2019</v>
          </cell>
        </row>
        <row r="12342">
          <cell r="A12342">
            <v>2019</v>
          </cell>
        </row>
        <row r="12343">
          <cell r="A12343">
            <v>2019</v>
          </cell>
        </row>
        <row r="12344">
          <cell r="A12344">
            <v>2019</v>
          </cell>
        </row>
        <row r="12345">
          <cell r="A12345">
            <v>2019</v>
          </cell>
        </row>
        <row r="12346">
          <cell r="A12346">
            <v>2019</v>
          </cell>
        </row>
        <row r="12347">
          <cell r="A12347">
            <v>2019</v>
          </cell>
        </row>
        <row r="12348">
          <cell r="A12348">
            <v>2019</v>
          </cell>
        </row>
        <row r="12349">
          <cell r="A12349">
            <v>2019</v>
          </cell>
        </row>
        <row r="12350">
          <cell r="A12350">
            <v>2019</v>
          </cell>
        </row>
        <row r="12351">
          <cell r="A12351">
            <v>2019</v>
          </cell>
        </row>
        <row r="12352">
          <cell r="A12352">
            <v>2019</v>
          </cell>
        </row>
        <row r="12353">
          <cell r="A12353">
            <v>2019</v>
          </cell>
        </row>
        <row r="12354">
          <cell r="A12354">
            <v>2019</v>
          </cell>
        </row>
        <row r="12355">
          <cell r="A12355">
            <v>2019</v>
          </cell>
        </row>
        <row r="12356">
          <cell r="A12356">
            <v>2019</v>
          </cell>
        </row>
        <row r="12357">
          <cell r="A12357">
            <v>2019</v>
          </cell>
        </row>
        <row r="12358">
          <cell r="A12358">
            <v>2019</v>
          </cell>
        </row>
        <row r="12359">
          <cell r="A12359">
            <v>2019</v>
          </cell>
        </row>
        <row r="12360">
          <cell r="A12360">
            <v>2019</v>
          </cell>
        </row>
        <row r="12361">
          <cell r="A12361">
            <v>2019</v>
          </cell>
        </row>
        <row r="12362">
          <cell r="A12362">
            <v>2019</v>
          </cell>
        </row>
        <row r="12363">
          <cell r="A12363">
            <v>2019</v>
          </cell>
        </row>
        <row r="12364">
          <cell r="A12364">
            <v>2019</v>
          </cell>
        </row>
        <row r="12365">
          <cell r="A12365">
            <v>2019</v>
          </cell>
        </row>
        <row r="12366">
          <cell r="A12366">
            <v>2019</v>
          </cell>
        </row>
        <row r="12367">
          <cell r="A12367">
            <v>2019</v>
          </cell>
        </row>
        <row r="12368">
          <cell r="A12368">
            <v>2019</v>
          </cell>
        </row>
        <row r="12369">
          <cell r="A12369">
            <v>2019</v>
          </cell>
        </row>
        <row r="12370">
          <cell r="A12370">
            <v>2019</v>
          </cell>
        </row>
        <row r="12371">
          <cell r="A12371">
            <v>2019</v>
          </cell>
        </row>
        <row r="12372">
          <cell r="A12372">
            <v>2019</v>
          </cell>
        </row>
        <row r="12373">
          <cell r="A12373">
            <v>2019</v>
          </cell>
        </row>
        <row r="12374">
          <cell r="A12374">
            <v>2019</v>
          </cell>
        </row>
        <row r="12375">
          <cell r="A12375">
            <v>2019</v>
          </cell>
        </row>
        <row r="12376">
          <cell r="A12376">
            <v>2019</v>
          </cell>
        </row>
        <row r="12377">
          <cell r="A12377">
            <v>2019</v>
          </cell>
        </row>
        <row r="12378">
          <cell r="A12378">
            <v>2019</v>
          </cell>
        </row>
        <row r="12379">
          <cell r="A12379">
            <v>2019</v>
          </cell>
        </row>
        <row r="12380">
          <cell r="A12380">
            <v>2019</v>
          </cell>
        </row>
        <row r="12381">
          <cell r="A12381">
            <v>2019</v>
          </cell>
        </row>
        <row r="12382">
          <cell r="A12382">
            <v>2019</v>
          </cell>
        </row>
        <row r="12383">
          <cell r="A12383">
            <v>2019</v>
          </cell>
        </row>
        <row r="12384">
          <cell r="A12384">
            <v>2019</v>
          </cell>
        </row>
        <row r="12385">
          <cell r="A12385">
            <v>2019</v>
          </cell>
        </row>
        <row r="12386">
          <cell r="A12386">
            <v>2019</v>
          </cell>
        </row>
        <row r="12387">
          <cell r="A12387">
            <v>2019</v>
          </cell>
        </row>
        <row r="12388">
          <cell r="A12388">
            <v>2019</v>
          </cell>
        </row>
        <row r="12389">
          <cell r="A12389">
            <v>2019</v>
          </cell>
        </row>
        <row r="12390">
          <cell r="A12390">
            <v>2019</v>
          </cell>
        </row>
        <row r="12391">
          <cell r="A12391">
            <v>2019</v>
          </cell>
        </row>
        <row r="12392">
          <cell r="A12392">
            <v>2019</v>
          </cell>
        </row>
        <row r="12393">
          <cell r="A12393">
            <v>2019</v>
          </cell>
        </row>
        <row r="12394">
          <cell r="A12394">
            <v>2019</v>
          </cell>
        </row>
        <row r="12395">
          <cell r="A12395">
            <v>2019</v>
          </cell>
        </row>
        <row r="12396">
          <cell r="A12396">
            <v>2019</v>
          </cell>
        </row>
        <row r="12397">
          <cell r="A12397">
            <v>2019</v>
          </cell>
        </row>
        <row r="12398">
          <cell r="A12398">
            <v>2019</v>
          </cell>
        </row>
        <row r="12399">
          <cell r="A12399">
            <v>2019</v>
          </cell>
        </row>
        <row r="12400">
          <cell r="A12400">
            <v>2019</v>
          </cell>
        </row>
        <row r="12401">
          <cell r="A12401">
            <v>2019</v>
          </cell>
        </row>
        <row r="12402">
          <cell r="A12402">
            <v>2019</v>
          </cell>
        </row>
        <row r="12403">
          <cell r="A12403">
            <v>2019</v>
          </cell>
        </row>
        <row r="12404">
          <cell r="A12404">
            <v>2019</v>
          </cell>
        </row>
        <row r="12405">
          <cell r="A12405">
            <v>2019</v>
          </cell>
        </row>
        <row r="12406">
          <cell r="A12406">
            <v>2019</v>
          </cell>
        </row>
        <row r="12407">
          <cell r="A12407">
            <v>2019</v>
          </cell>
        </row>
        <row r="12408">
          <cell r="A12408">
            <v>2019</v>
          </cell>
        </row>
        <row r="12409">
          <cell r="A12409">
            <v>2019</v>
          </cell>
        </row>
        <row r="12410">
          <cell r="A12410">
            <v>2019</v>
          </cell>
        </row>
        <row r="12411">
          <cell r="A12411">
            <v>2019</v>
          </cell>
        </row>
        <row r="12412">
          <cell r="A12412">
            <v>2019</v>
          </cell>
        </row>
        <row r="12413">
          <cell r="A12413">
            <v>2019</v>
          </cell>
        </row>
        <row r="12414">
          <cell r="A12414">
            <v>2019</v>
          </cell>
        </row>
        <row r="12415">
          <cell r="A12415">
            <v>2019</v>
          </cell>
        </row>
        <row r="12416">
          <cell r="A12416">
            <v>2019</v>
          </cell>
        </row>
        <row r="12417">
          <cell r="A12417">
            <v>2019</v>
          </cell>
        </row>
        <row r="12418">
          <cell r="A12418">
            <v>2019</v>
          </cell>
        </row>
        <row r="12419">
          <cell r="A12419">
            <v>2019</v>
          </cell>
        </row>
        <row r="12420">
          <cell r="A12420">
            <v>2019</v>
          </cell>
        </row>
        <row r="12421">
          <cell r="A12421">
            <v>2019</v>
          </cell>
        </row>
        <row r="12422">
          <cell r="A12422">
            <v>2019</v>
          </cell>
        </row>
        <row r="12423">
          <cell r="A12423">
            <v>2019</v>
          </cell>
        </row>
        <row r="12424">
          <cell r="A12424">
            <v>2019</v>
          </cell>
        </row>
        <row r="12425">
          <cell r="A12425">
            <v>2019</v>
          </cell>
        </row>
        <row r="12426">
          <cell r="A12426">
            <v>2019</v>
          </cell>
        </row>
        <row r="12427">
          <cell r="A12427">
            <v>2019</v>
          </cell>
        </row>
        <row r="12428">
          <cell r="A12428">
            <v>2019</v>
          </cell>
        </row>
        <row r="12429">
          <cell r="A12429">
            <v>2019</v>
          </cell>
        </row>
        <row r="12430">
          <cell r="A12430">
            <v>2019</v>
          </cell>
        </row>
        <row r="12431">
          <cell r="A12431">
            <v>2019</v>
          </cell>
        </row>
        <row r="12432">
          <cell r="A12432">
            <v>2019</v>
          </cell>
        </row>
        <row r="12433">
          <cell r="A12433">
            <v>2019</v>
          </cell>
        </row>
        <row r="12434">
          <cell r="A12434">
            <v>2019</v>
          </cell>
        </row>
        <row r="12435">
          <cell r="A12435">
            <v>2019</v>
          </cell>
        </row>
        <row r="12436">
          <cell r="A12436">
            <v>2019</v>
          </cell>
        </row>
        <row r="12437">
          <cell r="A12437">
            <v>2019</v>
          </cell>
        </row>
        <row r="12438">
          <cell r="A12438">
            <v>2019</v>
          </cell>
        </row>
        <row r="12439">
          <cell r="A12439">
            <v>2019</v>
          </cell>
        </row>
        <row r="12440">
          <cell r="A12440">
            <v>2019</v>
          </cell>
        </row>
        <row r="12441">
          <cell r="A12441">
            <v>2019</v>
          </cell>
        </row>
        <row r="12442">
          <cell r="A12442">
            <v>2019</v>
          </cell>
        </row>
        <row r="12443">
          <cell r="A12443">
            <v>2019</v>
          </cell>
        </row>
        <row r="12444">
          <cell r="A12444">
            <v>2019</v>
          </cell>
        </row>
        <row r="12445">
          <cell r="A12445">
            <v>2019</v>
          </cell>
        </row>
        <row r="12446">
          <cell r="A12446">
            <v>2019</v>
          </cell>
        </row>
        <row r="12447">
          <cell r="A12447">
            <v>2019</v>
          </cell>
        </row>
        <row r="12448">
          <cell r="A12448">
            <v>2019</v>
          </cell>
        </row>
        <row r="12449">
          <cell r="A12449">
            <v>2019</v>
          </cell>
        </row>
        <row r="12450">
          <cell r="A12450">
            <v>2019</v>
          </cell>
        </row>
        <row r="12451">
          <cell r="A12451">
            <v>2019</v>
          </cell>
        </row>
        <row r="12452">
          <cell r="A12452">
            <v>2019</v>
          </cell>
        </row>
        <row r="12453">
          <cell r="A12453">
            <v>2019</v>
          </cell>
        </row>
        <row r="12454">
          <cell r="A12454">
            <v>2019</v>
          </cell>
        </row>
        <row r="12455">
          <cell r="A12455">
            <v>2019</v>
          </cell>
        </row>
        <row r="12456">
          <cell r="A12456">
            <v>2019</v>
          </cell>
        </row>
        <row r="12457">
          <cell r="A12457">
            <v>2019</v>
          </cell>
        </row>
        <row r="12458">
          <cell r="A12458">
            <v>2019</v>
          </cell>
        </row>
        <row r="12459">
          <cell r="A12459">
            <v>2019</v>
          </cell>
        </row>
        <row r="12460">
          <cell r="A12460">
            <v>2019</v>
          </cell>
        </row>
        <row r="12461">
          <cell r="A12461">
            <v>2019</v>
          </cell>
        </row>
        <row r="12462">
          <cell r="A12462">
            <v>2019</v>
          </cell>
        </row>
        <row r="12463">
          <cell r="A12463">
            <v>2019</v>
          </cell>
        </row>
        <row r="12464">
          <cell r="A12464">
            <v>2019</v>
          </cell>
        </row>
        <row r="12465">
          <cell r="A12465">
            <v>2019</v>
          </cell>
        </row>
        <row r="12466">
          <cell r="A12466">
            <v>2019</v>
          </cell>
        </row>
        <row r="12467">
          <cell r="A12467">
            <v>2019</v>
          </cell>
        </row>
        <row r="12468">
          <cell r="A12468">
            <v>2019</v>
          </cell>
        </row>
        <row r="12469">
          <cell r="A12469">
            <v>2019</v>
          </cell>
        </row>
        <row r="12470">
          <cell r="A12470">
            <v>2019</v>
          </cell>
        </row>
        <row r="12471">
          <cell r="A12471">
            <v>2019</v>
          </cell>
        </row>
        <row r="12472">
          <cell r="A12472">
            <v>2019</v>
          </cell>
        </row>
        <row r="12473">
          <cell r="A12473">
            <v>2019</v>
          </cell>
        </row>
        <row r="12474">
          <cell r="A12474">
            <v>2019</v>
          </cell>
        </row>
        <row r="12475">
          <cell r="A12475">
            <v>2019</v>
          </cell>
        </row>
        <row r="12476">
          <cell r="A12476">
            <v>2019</v>
          </cell>
        </row>
        <row r="12477">
          <cell r="A12477">
            <v>2019</v>
          </cell>
        </row>
        <row r="12478">
          <cell r="A12478">
            <v>2019</v>
          </cell>
        </row>
        <row r="12479">
          <cell r="A12479">
            <v>2019</v>
          </cell>
        </row>
        <row r="12480">
          <cell r="A12480">
            <v>2019</v>
          </cell>
        </row>
        <row r="12481">
          <cell r="A12481">
            <v>2019</v>
          </cell>
        </row>
        <row r="12482">
          <cell r="A12482">
            <v>2019</v>
          </cell>
        </row>
        <row r="12483">
          <cell r="A12483">
            <v>2019</v>
          </cell>
        </row>
        <row r="12484">
          <cell r="A12484">
            <v>2019</v>
          </cell>
        </row>
        <row r="12485">
          <cell r="A12485">
            <v>2019</v>
          </cell>
        </row>
        <row r="12486">
          <cell r="A12486">
            <v>2019</v>
          </cell>
        </row>
        <row r="12487">
          <cell r="A12487">
            <v>2019</v>
          </cell>
        </row>
        <row r="12488">
          <cell r="A12488">
            <v>2019</v>
          </cell>
        </row>
        <row r="12489">
          <cell r="A12489">
            <v>2019</v>
          </cell>
        </row>
        <row r="12490">
          <cell r="A12490">
            <v>2019</v>
          </cell>
        </row>
        <row r="12491">
          <cell r="A12491">
            <v>2019</v>
          </cell>
        </row>
        <row r="12492">
          <cell r="A12492">
            <v>2019</v>
          </cell>
        </row>
        <row r="12493">
          <cell r="A12493">
            <v>2019</v>
          </cell>
        </row>
        <row r="12494">
          <cell r="A12494">
            <v>2019</v>
          </cell>
        </row>
        <row r="12495">
          <cell r="A12495">
            <v>2019</v>
          </cell>
        </row>
        <row r="12496">
          <cell r="A12496">
            <v>2019</v>
          </cell>
        </row>
        <row r="12497">
          <cell r="A12497">
            <v>2019</v>
          </cell>
        </row>
        <row r="12498">
          <cell r="A12498">
            <v>2019</v>
          </cell>
        </row>
        <row r="12499">
          <cell r="A12499">
            <v>2019</v>
          </cell>
        </row>
        <row r="12500">
          <cell r="A12500">
            <v>2019</v>
          </cell>
        </row>
        <row r="12501">
          <cell r="A12501">
            <v>2019</v>
          </cell>
        </row>
        <row r="12502">
          <cell r="A12502">
            <v>2019</v>
          </cell>
        </row>
        <row r="12503">
          <cell r="A12503">
            <v>2019</v>
          </cell>
        </row>
        <row r="12504">
          <cell r="A12504">
            <v>2019</v>
          </cell>
        </row>
        <row r="12505">
          <cell r="A12505">
            <v>2019</v>
          </cell>
        </row>
        <row r="12506">
          <cell r="A12506">
            <v>2019</v>
          </cell>
        </row>
        <row r="12507">
          <cell r="A12507">
            <v>2019</v>
          </cell>
        </row>
        <row r="12508">
          <cell r="A12508">
            <v>2019</v>
          </cell>
        </row>
        <row r="12509">
          <cell r="A12509">
            <v>2019</v>
          </cell>
        </row>
        <row r="12510">
          <cell r="A12510">
            <v>2019</v>
          </cell>
        </row>
        <row r="12511">
          <cell r="A12511">
            <v>2019</v>
          </cell>
        </row>
        <row r="12512">
          <cell r="A12512">
            <v>2019</v>
          </cell>
        </row>
        <row r="12513">
          <cell r="A12513">
            <v>2019</v>
          </cell>
        </row>
        <row r="12514">
          <cell r="A12514">
            <v>2019</v>
          </cell>
        </row>
        <row r="12515">
          <cell r="A12515">
            <v>2019</v>
          </cell>
        </row>
        <row r="12516">
          <cell r="A12516">
            <v>2019</v>
          </cell>
        </row>
        <row r="12517">
          <cell r="A12517">
            <v>2019</v>
          </cell>
        </row>
        <row r="12518">
          <cell r="A12518">
            <v>2019</v>
          </cell>
        </row>
        <row r="12519">
          <cell r="A12519">
            <v>2019</v>
          </cell>
        </row>
        <row r="12520">
          <cell r="A12520">
            <v>2019</v>
          </cell>
        </row>
        <row r="12521">
          <cell r="A12521">
            <v>2019</v>
          </cell>
        </row>
        <row r="12522">
          <cell r="A12522">
            <v>2019</v>
          </cell>
        </row>
        <row r="12523">
          <cell r="A12523">
            <v>2019</v>
          </cell>
        </row>
        <row r="12524">
          <cell r="A12524">
            <v>2019</v>
          </cell>
        </row>
        <row r="12525">
          <cell r="A12525">
            <v>2019</v>
          </cell>
        </row>
        <row r="12526">
          <cell r="A12526">
            <v>2019</v>
          </cell>
        </row>
        <row r="12527">
          <cell r="A12527">
            <v>2019</v>
          </cell>
        </row>
        <row r="12528">
          <cell r="A12528">
            <v>2019</v>
          </cell>
        </row>
        <row r="12529">
          <cell r="A12529">
            <v>2019</v>
          </cell>
        </row>
        <row r="12530">
          <cell r="A12530">
            <v>2019</v>
          </cell>
        </row>
        <row r="12531">
          <cell r="A12531">
            <v>2019</v>
          </cell>
        </row>
        <row r="12532">
          <cell r="A12532">
            <v>2019</v>
          </cell>
        </row>
        <row r="12533">
          <cell r="A12533">
            <v>2019</v>
          </cell>
        </row>
        <row r="12534">
          <cell r="A12534">
            <v>2019</v>
          </cell>
        </row>
        <row r="12535">
          <cell r="A12535">
            <v>2019</v>
          </cell>
        </row>
        <row r="12536">
          <cell r="A12536">
            <v>2019</v>
          </cell>
        </row>
        <row r="12537">
          <cell r="A12537">
            <v>2019</v>
          </cell>
        </row>
        <row r="12538">
          <cell r="A12538">
            <v>2019</v>
          </cell>
        </row>
        <row r="12539">
          <cell r="A12539">
            <v>2019</v>
          </cell>
        </row>
        <row r="12540">
          <cell r="A12540">
            <v>2019</v>
          </cell>
        </row>
        <row r="12541">
          <cell r="A12541">
            <v>2019</v>
          </cell>
        </row>
        <row r="12542">
          <cell r="A12542">
            <v>2019</v>
          </cell>
        </row>
        <row r="12543">
          <cell r="A12543">
            <v>2019</v>
          </cell>
        </row>
        <row r="12544">
          <cell r="A12544">
            <v>2019</v>
          </cell>
        </row>
        <row r="12545">
          <cell r="A12545">
            <v>2019</v>
          </cell>
        </row>
        <row r="12546">
          <cell r="A12546">
            <v>2019</v>
          </cell>
        </row>
        <row r="12547">
          <cell r="A12547">
            <v>2019</v>
          </cell>
        </row>
        <row r="12548">
          <cell r="A12548">
            <v>2019</v>
          </cell>
        </row>
        <row r="12549">
          <cell r="A12549">
            <v>2019</v>
          </cell>
        </row>
        <row r="12550">
          <cell r="A12550">
            <v>2019</v>
          </cell>
        </row>
        <row r="12551">
          <cell r="A12551">
            <v>2019</v>
          </cell>
        </row>
        <row r="12552">
          <cell r="A12552">
            <v>2019</v>
          </cell>
        </row>
        <row r="12553">
          <cell r="A12553">
            <v>2019</v>
          </cell>
        </row>
        <row r="12554">
          <cell r="A12554">
            <v>2019</v>
          </cell>
        </row>
        <row r="12555">
          <cell r="A12555">
            <v>2019</v>
          </cell>
        </row>
        <row r="12556">
          <cell r="A12556">
            <v>2019</v>
          </cell>
        </row>
        <row r="12557">
          <cell r="A12557">
            <v>2019</v>
          </cell>
        </row>
        <row r="12558">
          <cell r="A12558">
            <v>2019</v>
          </cell>
        </row>
        <row r="12559">
          <cell r="A12559">
            <v>2019</v>
          </cell>
        </row>
        <row r="12560">
          <cell r="A12560">
            <v>2019</v>
          </cell>
        </row>
        <row r="12561">
          <cell r="A12561">
            <v>2019</v>
          </cell>
        </row>
        <row r="12562">
          <cell r="A12562">
            <v>2019</v>
          </cell>
        </row>
        <row r="12563">
          <cell r="A12563">
            <v>2019</v>
          </cell>
        </row>
        <row r="12564">
          <cell r="A12564">
            <v>2019</v>
          </cell>
        </row>
        <row r="12565">
          <cell r="A12565">
            <v>2019</v>
          </cell>
        </row>
        <row r="12566">
          <cell r="A12566">
            <v>2019</v>
          </cell>
        </row>
        <row r="12567">
          <cell r="A12567">
            <v>2019</v>
          </cell>
        </row>
        <row r="12568">
          <cell r="A12568">
            <v>2019</v>
          </cell>
        </row>
        <row r="12569">
          <cell r="A12569">
            <v>2019</v>
          </cell>
        </row>
        <row r="12570">
          <cell r="A12570">
            <v>2019</v>
          </cell>
        </row>
        <row r="12571">
          <cell r="A12571">
            <v>2019</v>
          </cell>
        </row>
        <row r="12572">
          <cell r="A12572">
            <v>2019</v>
          </cell>
        </row>
        <row r="12573">
          <cell r="A12573">
            <v>2019</v>
          </cell>
        </row>
        <row r="12574">
          <cell r="A12574">
            <v>2019</v>
          </cell>
        </row>
        <row r="12575">
          <cell r="A12575">
            <v>2019</v>
          </cell>
        </row>
        <row r="12576">
          <cell r="A12576">
            <v>2019</v>
          </cell>
        </row>
        <row r="12577">
          <cell r="A12577">
            <v>2019</v>
          </cell>
        </row>
        <row r="12578">
          <cell r="A12578">
            <v>2019</v>
          </cell>
        </row>
        <row r="12579">
          <cell r="A12579">
            <v>2019</v>
          </cell>
        </row>
        <row r="12580">
          <cell r="A12580">
            <v>2019</v>
          </cell>
        </row>
        <row r="12581">
          <cell r="A12581">
            <v>2019</v>
          </cell>
        </row>
        <row r="12582">
          <cell r="A12582">
            <v>2019</v>
          </cell>
        </row>
        <row r="12583">
          <cell r="A12583">
            <v>2019</v>
          </cell>
        </row>
        <row r="12584">
          <cell r="A12584">
            <v>2019</v>
          </cell>
        </row>
        <row r="12585">
          <cell r="A12585">
            <v>2019</v>
          </cell>
        </row>
        <row r="12586">
          <cell r="A12586">
            <v>2019</v>
          </cell>
        </row>
        <row r="12587">
          <cell r="A12587">
            <v>2019</v>
          </cell>
        </row>
        <row r="12588">
          <cell r="A12588">
            <v>2019</v>
          </cell>
        </row>
        <row r="12589">
          <cell r="A12589">
            <v>2019</v>
          </cell>
        </row>
        <row r="12590">
          <cell r="A12590">
            <v>2019</v>
          </cell>
        </row>
        <row r="12591">
          <cell r="A12591">
            <v>2019</v>
          </cell>
        </row>
        <row r="12592">
          <cell r="A12592">
            <v>2019</v>
          </cell>
        </row>
        <row r="12593">
          <cell r="A12593">
            <v>2019</v>
          </cell>
        </row>
        <row r="12594">
          <cell r="A12594">
            <v>2019</v>
          </cell>
        </row>
        <row r="12595">
          <cell r="A12595">
            <v>2019</v>
          </cell>
        </row>
        <row r="12596">
          <cell r="A12596">
            <v>2019</v>
          </cell>
        </row>
        <row r="12597">
          <cell r="A12597">
            <v>2019</v>
          </cell>
        </row>
        <row r="12598">
          <cell r="A12598">
            <v>2019</v>
          </cell>
        </row>
        <row r="12599">
          <cell r="A12599">
            <v>2019</v>
          </cell>
        </row>
        <row r="12600">
          <cell r="A12600">
            <v>2019</v>
          </cell>
        </row>
        <row r="12601">
          <cell r="A12601">
            <v>2019</v>
          </cell>
        </row>
        <row r="12602">
          <cell r="A12602">
            <v>2019</v>
          </cell>
        </row>
        <row r="12603">
          <cell r="A12603">
            <v>2019</v>
          </cell>
        </row>
        <row r="12604">
          <cell r="A12604">
            <v>2019</v>
          </cell>
        </row>
        <row r="12605">
          <cell r="A12605">
            <v>2019</v>
          </cell>
        </row>
        <row r="12606">
          <cell r="A12606">
            <v>2019</v>
          </cell>
        </row>
        <row r="12607">
          <cell r="A12607">
            <v>2019</v>
          </cell>
        </row>
        <row r="12608">
          <cell r="A12608">
            <v>2019</v>
          </cell>
        </row>
        <row r="12609">
          <cell r="A12609">
            <v>2019</v>
          </cell>
        </row>
        <row r="12610">
          <cell r="A12610">
            <v>2019</v>
          </cell>
        </row>
        <row r="12611">
          <cell r="A12611">
            <v>2019</v>
          </cell>
        </row>
        <row r="12612">
          <cell r="A12612">
            <v>2019</v>
          </cell>
        </row>
        <row r="12613">
          <cell r="A12613">
            <v>2019</v>
          </cell>
        </row>
        <row r="12614">
          <cell r="A12614">
            <v>2019</v>
          </cell>
        </row>
        <row r="12615">
          <cell r="A12615">
            <v>2019</v>
          </cell>
        </row>
        <row r="12616">
          <cell r="A12616">
            <v>2019</v>
          </cell>
        </row>
        <row r="12617">
          <cell r="A12617">
            <v>2019</v>
          </cell>
        </row>
        <row r="12618">
          <cell r="A12618">
            <v>2019</v>
          </cell>
        </row>
        <row r="12619">
          <cell r="A12619">
            <v>2019</v>
          </cell>
        </row>
        <row r="12620">
          <cell r="A12620">
            <v>2019</v>
          </cell>
        </row>
        <row r="12621">
          <cell r="A12621">
            <v>2019</v>
          </cell>
        </row>
        <row r="12622">
          <cell r="A12622">
            <v>2019</v>
          </cell>
        </row>
        <row r="12623">
          <cell r="A12623">
            <v>2019</v>
          </cell>
        </row>
        <row r="12624">
          <cell r="A12624">
            <v>2019</v>
          </cell>
        </row>
        <row r="12625">
          <cell r="A12625">
            <v>2019</v>
          </cell>
        </row>
        <row r="12626">
          <cell r="A12626">
            <v>2019</v>
          </cell>
        </row>
        <row r="12627">
          <cell r="A12627">
            <v>2019</v>
          </cell>
        </row>
        <row r="12628">
          <cell r="A12628">
            <v>2019</v>
          </cell>
        </row>
        <row r="12629">
          <cell r="A12629">
            <v>2019</v>
          </cell>
        </row>
        <row r="12630">
          <cell r="A12630">
            <v>2019</v>
          </cell>
        </row>
        <row r="12631">
          <cell r="A12631">
            <v>2019</v>
          </cell>
        </row>
        <row r="12632">
          <cell r="A12632">
            <v>2019</v>
          </cell>
        </row>
        <row r="12633">
          <cell r="A12633">
            <v>2019</v>
          </cell>
        </row>
        <row r="12634">
          <cell r="A12634">
            <v>2019</v>
          </cell>
        </row>
        <row r="12635">
          <cell r="A12635">
            <v>2019</v>
          </cell>
        </row>
        <row r="12636">
          <cell r="A12636">
            <v>2019</v>
          </cell>
        </row>
        <row r="12637">
          <cell r="A12637">
            <v>2019</v>
          </cell>
        </row>
        <row r="12638">
          <cell r="A12638">
            <v>2019</v>
          </cell>
        </row>
        <row r="12639">
          <cell r="A12639">
            <v>2019</v>
          </cell>
        </row>
        <row r="12640">
          <cell r="A12640">
            <v>2019</v>
          </cell>
        </row>
        <row r="12641">
          <cell r="A12641">
            <v>2019</v>
          </cell>
        </row>
        <row r="12642">
          <cell r="A12642">
            <v>2019</v>
          </cell>
        </row>
        <row r="12643">
          <cell r="A12643">
            <v>2019</v>
          </cell>
        </row>
        <row r="12644">
          <cell r="A12644">
            <v>2019</v>
          </cell>
        </row>
        <row r="12645">
          <cell r="A12645">
            <v>2019</v>
          </cell>
        </row>
        <row r="12646">
          <cell r="A12646">
            <v>2019</v>
          </cell>
        </row>
        <row r="12647">
          <cell r="A12647">
            <v>2019</v>
          </cell>
        </row>
        <row r="12648">
          <cell r="A12648">
            <v>2019</v>
          </cell>
        </row>
        <row r="12649">
          <cell r="A12649">
            <v>2019</v>
          </cell>
        </row>
        <row r="12650">
          <cell r="A12650">
            <v>2019</v>
          </cell>
        </row>
        <row r="12651">
          <cell r="A12651">
            <v>2019</v>
          </cell>
        </row>
        <row r="12652">
          <cell r="A12652">
            <v>2019</v>
          </cell>
        </row>
        <row r="12653">
          <cell r="A12653">
            <v>2019</v>
          </cell>
        </row>
        <row r="12654">
          <cell r="A12654">
            <v>2019</v>
          </cell>
        </row>
        <row r="12655">
          <cell r="A12655">
            <v>2019</v>
          </cell>
        </row>
        <row r="12656">
          <cell r="A12656">
            <v>2019</v>
          </cell>
        </row>
        <row r="12657">
          <cell r="A12657">
            <v>2019</v>
          </cell>
        </row>
        <row r="12658">
          <cell r="A12658">
            <v>2019</v>
          </cell>
        </row>
        <row r="12659">
          <cell r="A12659">
            <v>2019</v>
          </cell>
        </row>
        <row r="12660">
          <cell r="A12660">
            <v>2019</v>
          </cell>
        </row>
        <row r="12661">
          <cell r="A12661">
            <v>2019</v>
          </cell>
        </row>
        <row r="12662">
          <cell r="A12662">
            <v>2019</v>
          </cell>
        </row>
        <row r="12663">
          <cell r="A12663">
            <v>2019</v>
          </cell>
        </row>
        <row r="12664">
          <cell r="A12664">
            <v>2019</v>
          </cell>
        </row>
        <row r="12665">
          <cell r="A12665">
            <v>2019</v>
          </cell>
        </row>
        <row r="12666">
          <cell r="A12666">
            <v>2019</v>
          </cell>
        </row>
        <row r="12667">
          <cell r="A12667">
            <v>2019</v>
          </cell>
        </row>
        <row r="12668">
          <cell r="A12668">
            <v>2019</v>
          </cell>
        </row>
        <row r="12669">
          <cell r="A12669">
            <v>2019</v>
          </cell>
        </row>
        <row r="12670">
          <cell r="A12670">
            <v>2019</v>
          </cell>
        </row>
        <row r="12671">
          <cell r="A12671">
            <v>2019</v>
          </cell>
        </row>
        <row r="12672">
          <cell r="A12672">
            <v>2019</v>
          </cell>
        </row>
        <row r="12673">
          <cell r="A12673">
            <v>2019</v>
          </cell>
        </row>
        <row r="12674">
          <cell r="A12674">
            <v>2019</v>
          </cell>
        </row>
        <row r="12675">
          <cell r="A12675">
            <v>2019</v>
          </cell>
        </row>
        <row r="12676">
          <cell r="A12676">
            <v>2019</v>
          </cell>
        </row>
        <row r="12677">
          <cell r="A12677">
            <v>2019</v>
          </cell>
        </row>
        <row r="12678">
          <cell r="A12678">
            <v>2019</v>
          </cell>
        </row>
        <row r="12679">
          <cell r="A12679">
            <v>2019</v>
          </cell>
        </row>
        <row r="12680">
          <cell r="A12680">
            <v>2019</v>
          </cell>
        </row>
        <row r="12681">
          <cell r="A12681">
            <v>2019</v>
          </cell>
        </row>
        <row r="12682">
          <cell r="A12682">
            <v>2019</v>
          </cell>
        </row>
        <row r="12683">
          <cell r="A12683">
            <v>2019</v>
          </cell>
        </row>
        <row r="12684">
          <cell r="A12684">
            <v>2019</v>
          </cell>
        </row>
        <row r="12685">
          <cell r="A12685">
            <v>2019</v>
          </cell>
        </row>
        <row r="12686">
          <cell r="A12686">
            <v>2019</v>
          </cell>
        </row>
        <row r="12687">
          <cell r="A12687">
            <v>2019</v>
          </cell>
        </row>
        <row r="12688">
          <cell r="A12688">
            <v>2019</v>
          </cell>
        </row>
        <row r="12689">
          <cell r="A12689">
            <v>2019</v>
          </cell>
        </row>
        <row r="12690">
          <cell r="A12690">
            <v>2019</v>
          </cell>
        </row>
        <row r="12691">
          <cell r="A12691">
            <v>2019</v>
          </cell>
        </row>
        <row r="12692">
          <cell r="A12692">
            <v>2019</v>
          </cell>
        </row>
        <row r="12693">
          <cell r="A12693">
            <v>2019</v>
          </cell>
        </row>
        <row r="12694">
          <cell r="A12694">
            <v>2019</v>
          </cell>
        </row>
        <row r="12695">
          <cell r="A12695">
            <v>2019</v>
          </cell>
        </row>
        <row r="12696">
          <cell r="A12696">
            <v>2019</v>
          </cell>
        </row>
        <row r="12697">
          <cell r="A12697">
            <v>2019</v>
          </cell>
        </row>
        <row r="12698">
          <cell r="A12698">
            <v>2019</v>
          </cell>
        </row>
        <row r="12699">
          <cell r="A12699">
            <v>2019</v>
          </cell>
        </row>
        <row r="12700">
          <cell r="A12700">
            <v>2019</v>
          </cell>
        </row>
        <row r="12701">
          <cell r="A12701">
            <v>2019</v>
          </cell>
        </row>
        <row r="12702">
          <cell r="A12702">
            <v>2019</v>
          </cell>
        </row>
        <row r="12703">
          <cell r="A12703">
            <v>2019</v>
          </cell>
        </row>
        <row r="12704">
          <cell r="A12704">
            <v>2019</v>
          </cell>
        </row>
        <row r="12705">
          <cell r="A12705">
            <v>2019</v>
          </cell>
        </row>
        <row r="12706">
          <cell r="A12706">
            <v>2019</v>
          </cell>
        </row>
        <row r="12707">
          <cell r="A12707">
            <v>2019</v>
          </cell>
        </row>
        <row r="12708">
          <cell r="A12708">
            <v>2019</v>
          </cell>
        </row>
        <row r="12709">
          <cell r="A12709">
            <v>2019</v>
          </cell>
        </row>
        <row r="12710">
          <cell r="A12710">
            <v>2019</v>
          </cell>
        </row>
        <row r="12711">
          <cell r="A12711">
            <v>2019</v>
          </cell>
        </row>
        <row r="12712">
          <cell r="A12712">
            <v>2019</v>
          </cell>
        </row>
        <row r="12713">
          <cell r="A12713">
            <v>2019</v>
          </cell>
        </row>
        <row r="12714">
          <cell r="A12714">
            <v>2019</v>
          </cell>
        </row>
        <row r="12715">
          <cell r="A12715">
            <v>2019</v>
          </cell>
        </row>
        <row r="12716">
          <cell r="A12716">
            <v>2019</v>
          </cell>
        </row>
        <row r="12717">
          <cell r="A12717">
            <v>2019</v>
          </cell>
        </row>
        <row r="12718">
          <cell r="A12718">
            <v>2019</v>
          </cell>
        </row>
        <row r="12719">
          <cell r="A12719">
            <v>2019</v>
          </cell>
        </row>
        <row r="12720">
          <cell r="A12720">
            <v>2019</v>
          </cell>
        </row>
        <row r="12721">
          <cell r="A12721">
            <v>2019</v>
          </cell>
        </row>
        <row r="12722">
          <cell r="A12722">
            <v>2019</v>
          </cell>
        </row>
        <row r="12723">
          <cell r="A12723">
            <v>2019</v>
          </cell>
        </row>
        <row r="12724">
          <cell r="A12724">
            <v>2019</v>
          </cell>
        </row>
        <row r="12725">
          <cell r="A12725">
            <v>2019</v>
          </cell>
        </row>
        <row r="12726">
          <cell r="A12726">
            <v>2019</v>
          </cell>
        </row>
        <row r="12727">
          <cell r="A12727">
            <v>2019</v>
          </cell>
        </row>
        <row r="12728">
          <cell r="A12728">
            <v>2019</v>
          </cell>
        </row>
        <row r="12729">
          <cell r="A12729">
            <v>2019</v>
          </cell>
        </row>
        <row r="12730">
          <cell r="A12730">
            <v>2019</v>
          </cell>
        </row>
        <row r="12731">
          <cell r="A12731">
            <v>2019</v>
          </cell>
        </row>
        <row r="12732">
          <cell r="A12732">
            <v>2019</v>
          </cell>
        </row>
        <row r="12733">
          <cell r="A12733">
            <v>2019</v>
          </cell>
        </row>
        <row r="12734">
          <cell r="A12734">
            <v>2019</v>
          </cell>
        </row>
        <row r="12735">
          <cell r="A12735">
            <v>2019</v>
          </cell>
        </row>
        <row r="12736">
          <cell r="A12736">
            <v>2019</v>
          </cell>
        </row>
        <row r="12737">
          <cell r="A12737">
            <v>2019</v>
          </cell>
        </row>
        <row r="12738">
          <cell r="A12738">
            <v>2019</v>
          </cell>
        </row>
        <row r="12739">
          <cell r="A12739">
            <v>2019</v>
          </cell>
        </row>
        <row r="12740">
          <cell r="A12740">
            <v>2019</v>
          </cell>
        </row>
        <row r="12741">
          <cell r="A12741">
            <v>2019</v>
          </cell>
        </row>
        <row r="12742">
          <cell r="A12742">
            <v>2019</v>
          </cell>
        </row>
        <row r="12743">
          <cell r="A12743">
            <v>2019</v>
          </cell>
        </row>
        <row r="12744">
          <cell r="A12744">
            <v>2019</v>
          </cell>
        </row>
        <row r="12745">
          <cell r="A12745">
            <v>2019</v>
          </cell>
        </row>
        <row r="12746">
          <cell r="A12746">
            <v>2019</v>
          </cell>
        </row>
        <row r="12747">
          <cell r="A12747">
            <v>2019</v>
          </cell>
        </row>
        <row r="12748">
          <cell r="A12748">
            <v>2019</v>
          </cell>
        </row>
        <row r="12749">
          <cell r="A12749">
            <v>2019</v>
          </cell>
        </row>
        <row r="12750">
          <cell r="A12750">
            <v>2019</v>
          </cell>
        </row>
        <row r="12751">
          <cell r="A12751">
            <v>2019</v>
          </cell>
        </row>
        <row r="12752">
          <cell r="A12752">
            <v>2019</v>
          </cell>
        </row>
        <row r="12753">
          <cell r="A12753">
            <v>2019</v>
          </cell>
        </row>
        <row r="12754">
          <cell r="A12754">
            <v>2019</v>
          </cell>
        </row>
        <row r="12755">
          <cell r="A12755">
            <v>2019</v>
          </cell>
        </row>
        <row r="12756">
          <cell r="A12756">
            <v>2019</v>
          </cell>
        </row>
        <row r="12757">
          <cell r="A12757">
            <v>2019</v>
          </cell>
        </row>
        <row r="12758">
          <cell r="A12758">
            <v>2019</v>
          </cell>
        </row>
        <row r="12759">
          <cell r="A12759">
            <v>2019</v>
          </cell>
        </row>
        <row r="12760">
          <cell r="A12760">
            <v>2019</v>
          </cell>
        </row>
        <row r="12761">
          <cell r="A12761">
            <v>2019</v>
          </cell>
        </row>
        <row r="12762">
          <cell r="A12762">
            <v>2019</v>
          </cell>
        </row>
        <row r="12763">
          <cell r="A12763">
            <v>2019</v>
          </cell>
        </row>
        <row r="12764">
          <cell r="A12764">
            <v>2019</v>
          </cell>
        </row>
        <row r="12765">
          <cell r="A12765">
            <v>2019</v>
          </cell>
        </row>
        <row r="12766">
          <cell r="A12766">
            <v>2019</v>
          </cell>
        </row>
        <row r="12767">
          <cell r="A12767">
            <v>2019</v>
          </cell>
        </row>
        <row r="12768">
          <cell r="A12768">
            <v>2019</v>
          </cell>
        </row>
        <row r="12769">
          <cell r="A12769">
            <v>2019</v>
          </cell>
        </row>
        <row r="12770">
          <cell r="A12770">
            <v>2019</v>
          </cell>
        </row>
        <row r="12771">
          <cell r="A12771">
            <v>2019</v>
          </cell>
        </row>
        <row r="12772">
          <cell r="A12772">
            <v>2019</v>
          </cell>
        </row>
        <row r="12773">
          <cell r="A12773">
            <v>2019</v>
          </cell>
        </row>
        <row r="12774">
          <cell r="A12774">
            <v>2019</v>
          </cell>
        </row>
        <row r="12775">
          <cell r="A12775">
            <v>2019</v>
          </cell>
        </row>
        <row r="12776">
          <cell r="A12776">
            <v>2019</v>
          </cell>
        </row>
        <row r="12777">
          <cell r="A12777">
            <v>2019</v>
          </cell>
        </row>
        <row r="12778">
          <cell r="A12778">
            <v>2019</v>
          </cell>
        </row>
        <row r="12779">
          <cell r="A12779">
            <v>2019</v>
          </cell>
        </row>
        <row r="12780">
          <cell r="A12780">
            <v>2019</v>
          </cell>
        </row>
        <row r="12781">
          <cell r="A12781">
            <v>2019</v>
          </cell>
        </row>
        <row r="12782">
          <cell r="A12782">
            <v>2019</v>
          </cell>
        </row>
        <row r="12783">
          <cell r="A12783">
            <v>2019</v>
          </cell>
        </row>
        <row r="12784">
          <cell r="A12784">
            <v>2019</v>
          </cell>
        </row>
        <row r="12785">
          <cell r="A12785">
            <v>2019</v>
          </cell>
        </row>
        <row r="12786">
          <cell r="A12786">
            <v>2019</v>
          </cell>
        </row>
        <row r="12787">
          <cell r="A12787">
            <v>2019</v>
          </cell>
        </row>
        <row r="12788">
          <cell r="A12788">
            <v>2019</v>
          </cell>
        </row>
        <row r="12789">
          <cell r="A12789">
            <v>2019</v>
          </cell>
        </row>
        <row r="12790">
          <cell r="A12790">
            <v>2019</v>
          </cell>
        </row>
        <row r="12791">
          <cell r="A12791">
            <v>2019</v>
          </cell>
        </row>
        <row r="12792">
          <cell r="A12792">
            <v>2019</v>
          </cell>
        </row>
        <row r="12793">
          <cell r="A12793">
            <v>2019</v>
          </cell>
        </row>
        <row r="12794">
          <cell r="A12794">
            <v>2019</v>
          </cell>
        </row>
        <row r="12795">
          <cell r="A12795">
            <v>2019</v>
          </cell>
        </row>
        <row r="12796">
          <cell r="A12796">
            <v>2019</v>
          </cell>
        </row>
        <row r="12797">
          <cell r="A12797">
            <v>2019</v>
          </cell>
        </row>
        <row r="12798">
          <cell r="A12798">
            <v>2019</v>
          </cell>
        </row>
        <row r="12799">
          <cell r="A12799">
            <v>2019</v>
          </cell>
        </row>
        <row r="12800">
          <cell r="A12800">
            <v>2019</v>
          </cell>
        </row>
        <row r="12801">
          <cell r="A12801">
            <v>2019</v>
          </cell>
        </row>
        <row r="12802">
          <cell r="A12802">
            <v>2019</v>
          </cell>
        </row>
        <row r="12803">
          <cell r="A12803">
            <v>2019</v>
          </cell>
        </row>
        <row r="12804">
          <cell r="A12804">
            <v>2019</v>
          </cell>
        </row>
        <row r="12805">
          <cell r="A12805">
            <v>2019</v>
          </cell>
        </row>
        <row r="12806">
          <cell r="A12806">
            <v>2019</v>
          </cell>
        </row>
        <row r="12807">
          <cell r="A12807">
            <v>2019</v>
          </cell>
        </row>
        <row r="12808">
          <cell r="A12808">
            <v>2019</v>
          </cell>
        </row>
        <row r="12809">
          <cell r="A12809">
            <v>2019</v>
          </cell>
        </row>
        <row r="12810">
          <cell r="A12810">
            <v>2019</v>
          </cell>
        </row>
        <row r="12811">
          <cell r="A12811">
            <v>2019</v>
          </cell>
        </row>
        <row r="12812">
          <cell r="A12812">
            <v>2019</v>
          </cell>
        </row>
        <row r="12813">
          <cell r="A12813">
            <v>2019</v>
          </cell>
        </row>
        <row r="12814">
          <cell r="A12814">
            <v>2019</v>
          </cell>
        </row>
        <row r="12815">
          <cell r="A12815">
            <v>2019</v>
          </cell>
        </row>
        <row r="12816">
          <cell r="A12816">
            <v>2019</v>
          </cell>
        </row>
        <row r="12817">
          <cell r="A12817">
            <v>2019</v>
          </cell>
        </row>
        <row r="12818">
          <cell r="A12818">
            <v>2019</v>
          </cell>
        </row>
        <row r="12819">
          <cell r="A12819">
            <v>2019</v>
          </cell>
        </row>
        <row r="12820">
          <cell r="A12820">
            <v>2019</v>
          </cell>
        </row>
        <row r="12821">
          <cell r="A12821">
            <v>2019</v>
          </cell>
        </row>
        <row r="12822">
          <cell r="A12822">
            <v>2019</v>
          </cell>
        </row>
        <row r="12823">
          <cell r="A12823">
            <v>2019</v>
          </cell>
        </row>
        <row r="12824">
          <cell r="A12824">
            <v>2019</v>
          </cell>
        </row>
        <row r="12825">
          <cell r="A12825">
            <v>2019</v>
          </cell>
        </row>
        <row r="12826">
          <cell r="A12826">
            <v>2019</v>
          </cell>
        </row>
        <row r="12827">
          <cell r="A12827">
            <v>2019</v>
          </cell>
        </row>
        <row r="12828">
          <cell r="A12828">
            <v>2019</v>
          </cell>
        </row>
        <row r="12829">
          <cell r="A12829">
            <v>2019</v>
          </cell>
        </row>
        <row r="12830">
          <cell r="A12830">
            <v>2019</v>
          </cell>
        </row>
        <row r="12831">
          <cell r="A12831">
            <v>2019</v>
          </cell>
        </row>
        <row r="12832">
          <cell r="A12832">
            <v>2019</v>
          </cell>
        </row>
        <row r="12833">
          <cell r="A12833">
            <v>2019</v>
          </cell>
        </row>
        <row r="12834">
          <cell r="A12834">
            <v>2019</v>
          </cell>
        </row>
        <row r="12835">
          <cell r="A12835">
            <v>2019</v>
          </cell>
        </row>
        <row r="12836">
          <cell r="A12836">
            <v>2019</v>
          </cell>
        </row>
        <row r="12837">
          <cell r="A12837">
            <v>2019</v>
          </cell>
        </row>
        <row r="12838">
          <cell r="A12838">
            <v>2019</v>
          </cell>
        </row>
        <row r="12839">
          <cell r="A12839">
            <v>2019</v>
          </cell>
        </row>
        <row r="12840">
          <cell r="A12840">
            <v>2019</v>
          </cell>
        </row>
        <row r="12841">
          <cell r="A12841">
            <v>2019</v>
          </cell>
        </row>
        <row r="12842">
          <cell r="A12842">
            <v>2019</v>
          </cell>
        </row>
        <row r="12843">
          <cell r="A12843">
            <v>2019</v>
          </cell>
        </row>
        <row r="12844">
          <cell r="A12844">
            <v>2019</v>
          </cell>
        </row>
        <row r="12845">
          <cell r="A12845">
            <v>2019</v>
          </cell>
        </row>
        <row r="12846">
          <cell r="A12846">
            <v>2019</v>
          </cell>
        </row>
        <row r="12847">
          <cell r="A12847">
            <v>2019</v>
          </cell>
        </row>
        <row r="12848">
          <cell r="A12848">
            <v>2019</v>
          </cell>
        </row>
        <row r="12849">
          <cell r="A12849">
            <v>2019</v>
          </cell>
        </row>
        <row r="12850">
          <cell r="A12850">
            <v>2019</v>
          </cell>
        </row>
        <row r="12851">
          <cell r="A12851">
            <v>2019</v>
          </cell>
        </row>
        <row r="12852">
          <cell r="A12852">
            <v>2019</v>
          </cell>
        </row>
        <row r="12853">
          <cell r="A12853">
            <v>2019</v>
          </cell>
        </row>
        <row r="12854">
          <cell r="A12854">
            <v>2019</v>
          </cell>
        </row>
        <row r="12855">
          <cell r="A12855">
            <v>2019</v>
          </cell>
        </row>
        <row r="12856">
          <cell r="A12856">
            <v>2019</v>
          </cell>
        </row>
        <row r="12857">
          <cell r="A12857">
            <v>2019</v>
          </cell>
        </row>
        <row r="12858">
          <cell r="A12858">
            <v>2019</v>
          </cell>
        </row>
        <row r="12859">
          <cell r="A12859">
            <v>2019</v>
          </cell>
        </row>
        <row r="12860">
          <cell r="A12860">
            <v>2019</v>
          </cell>
        </row>
        <row r="12861">
          <cell r="A12861">
            <v>2019</v>
          </cell>
        </row>
        <row r="12862">
          <cell r="A12862">
            <v>2019</v>
          </cell>
        </row>
        <row r="12863">
          <cell r="A12863">
            <v>2019</v>
          </cell>
        </row>
        <row r="12864">
          <cell r="A12864">
            <v>2019</v>
          </cell>
        </row>
        <row r="12865">
          <cell r="A12865">
            <v>2019</v>
          </cell>
        </row>
        <row r="12866">
          <cell r="A12866">
            <v>2019</v>
          </cell>
        </row>
        <row r="12867">
          <cell r="A12867">
            <v>2019</v>
          </cell>
        </row>
        <row r="12868">
          <cell r="A12868">
            <v>2019</v>
          </cell>
        </row>
        <row r="12869">
          <cell r="A12869">
            <v>2019</v>
          </cell>
        </row>
        <row r="12870">
          <cell r="A12870">
            <v>2019</v>
          </cell>
        </row>
        <row r="12871">
          <cell r="A12871">
            <v>2019</v>
          </cell>
        </row>
        <row r="12872">
          <cell r="A12872">
            <v>2019</v>
          </cell>
        </row>
        <row r="12873">
          <cell r="A12873">
            <v>2019</v>
          </cell>
        </row>
        <row r="12874">
          <cell r="A12874">
            <v>2019</v>
          </cell>
        </row>
        <row r="12875">
          <cell r="A12875">
            <v>2019</v>
          </cell>
        </row>
        <row r="12876">
          <cell r="A12876">
            <v>2019</v>
          </cell>
        </row>
        <row r="12877">
          <cell r="A12877">
            <v>2019</v>
          </cell>
        </row>
        <row r="12878">
          <cell r="A12878">
            <v>2019</v>
          </cell>
        </row>
        <row r="12879">
          <cell r="A12879">
            <v>2019</v>
          </cell>
        </row>
        <row r="12880">
          <cell r="A12880">
            <v>2019</v>
          </cell>
        </row>
        <row r="12881">
          <cell r="A12881">
            <v>2019</v>
          </cell>
        </row>
        <row r="12882">
          <cell r="A12882">
            <v>2019</v>
          </cell>
        </row>
        <row r="12883">
          <cell r="A12883">
            <v>2019</v>
          </cell>
        </row>
        <row r="12884">
          <cell r="A12884">
            <v>2019</v>
          </cell>
        </row>
        <row r="12885">
          <cell r="A12885">
            <v>2019</v>
          </cell>
        </row>
        <row r="12886">
          <cell r="A12886">
            <v>2019</v>
          </cell>
        </row>
        <row r="12887">
          <cell r="A12887">
            <v>2019</v>
          </cell>
        </row>
        <row r="12888">
          <cell r="A12888">
            <v>2019</v>
          </cell>
        </row>
        <row r="12889">
          <cell r="A12889">
            <v>2019</v>
          </cell>
        </row>
        <row r="12890">
          <cell r="A12890">
            <v>2019</v>
          </cell>
        </row>
        <row r="12891">
          <cell r="A12891">
            <v>2019</v>
          </cell>
        </row>
        <row r="12892">
          <cell r="A12892">
            <v>2019</v>
          </cell>
        </row>
        <row r="12893">
          <cell r="A12893">
            <v>2019</v>
          </cell>
        </row>
        <row r="12894">
          <cell r="A12894">
            <v>2019</v>
          </cell>
        </row>
        <row r="12895">
          <cell r="A12895">
            <v>2019</v>
          </cell>
        </row>
        <row r="12896">
          <cell r="A12896">
            <v>2019</v>
          </cell>
        </row>
        <row r="12897">
          <cell r="A12897">
            <v>2019</v>
          </cell>
        </row>
        <row r="12898">
          <cell r="A12898">
            <v>2019</v>
          </cell>
        </row>
        <row r="12899">
          <cell r="A12899">
            <v>2019</v>
          </cell>
        </row>
        <row r="12900">
          <cell r="A12900">
            <v>2019</v>
          </cell>
        </row>
        <row r="12901">
          <cell r="A12901">
            <v>2019</v>
          </cell>
        </row>
        <row r="12902">
          <cell r="A12902">
            <v>2019</v>
          </cell>
        </row>
        <row r="12903">
          <cell r="A12903">
            <v>2019</v>
          </cell>
        </row>
        <row r="12904">
          <cell r="A12904">
            <v>2019</v>
          </cell>
        </row>
        <row r="12905">
          <cell r="A12905">
            <v>2019</v>
          </cell>
        </row>
        <row r="12906">
          <cell r="A12906">
            <v>2019</v>
          </cell>
        </row>
        <row r="12907">
          <cell r="A12907">
            <v>2019</v>
          </cell>
        </row>
        <row r="12908">
          <cell r="A12908">
            <v>2019</v>
          </cell>
        </row>
        <row r="12909">
          <cell r="A12909">
            <v>2019</v>
          </cell>
        </row>
        <row r="12910">
          <cell r="A12910">
            <v>2019</v>
          </cell>
        </row>
        <row r="12911">
          <cell r="A12911">
            <v>2019</v>
          </cell>
        </row>
        <row r="12912">
          <cell r="A12912">
            <v>2019</v>
          </cell>
        </row>
        <row r="12913">
          <cell r="A12913">
            <v>2019</v>
          </cell>
        </row>
        <row r="12914">
          <cell r="A12914">
            <v>2019</v>
          </cell>
        </row>
        <row r="12915">
          <cell r="A12915">
            <v>2019</v>
          </cell>
        </row>
        <row r="12916">
          <cell r="A12916">
            <v>2019</v>
          </cell>
        </row>
        <row r="12917">
          <cell r="A12917">
            <v>2019</v>
          </cell>
        </row>
        <row r="12918">
          <cell r="A12918">
            <v>2019</v>
          </cell>
        </row>
        <row r="12919">
          <cell r="A12919">
            <v>2019</v>
          </cell>
        </row>
        <row r="12920">
          <cell r="A12920">
            <v>2019</v>
          </cell>
        </row>
        <row r="12921">
          <cell r="A12921">
            <v>2019</v>
          </cell>
        </row>
        <row r="12922">
          <cell r="A12922">
            <v>2019</v>
          </cell>
        </row>
        <row r="12923">
          <cell r="A12923">
            <v>2019</v>
          </cell>
        </row>
        <row r="12924">
          <cell r="A12924">
            <v>2019</v>
          </cell>
        </row>
        <row r="12925">
          <cell r="A12925">
            <v>2019</v>
          </cell>
        </row>
        <row r="12926">
          <cell r="A12926">
            <v>2019</v>
          </cell>
        </row>
        <row r="12927">
          <cell r="A12927">
            <v>2019</v>
          </cell>
        </row>
        <row r="12928">
          <cell r="A12928">
            <v>2019</v>
          </cell>
        </row>
        <row r="12929">
          <cell r="A12929">
            <v>2019</v>
          </cell>
        </row>
        <row r="12930">
          <cell r="A12930">
            <v>2019</v>
          </cell>
        </row>
        <row r="12931">
          <cell r="A12931">
            <v>2019</v>
          </cell>
        </row>
        <row r="12932">
          <cell r="A12932">
            <v>2019</v>
          </cell>
        </row>
        <row r="12933">
          <cell r="A12933">
            <v>2019</v>
          </cell>
        </row>
        <row r="12934">
          <cell r="A12934">
            <v>2019</v>
          </cell>
        </row>
        <row r="12935">
          <cell r="A12935">
            <v>2019</v>
          </cell>
        </row>
        <row r="12936">
          <cell r="A12936">
            <v>2019</v>
          </cell>
        </row>
        <row r="12937">
          <cell r="A12937">
            <v>2019</v>
          </cell>
        </row>
        <row r="12938">
          <cell r="A12938">
            <v>2019</v>
          </cell>
        </row>
        <row r="12939">
          <cell r="A12939">
            <v>2019</v>
          </cell>
        </row>
        <row r="12940">
          <cell r="A12940">
            <v>2019</v>
          </cell>
        </row>
        <row r="12941">
          <cell r="A12941">
            <v>2019</v>
          </cell>
        </row>
        <row r="12942">
          <cell r="A12942">
            <v>2019</v>
          </cell>
        </row>
        <row r="12943">
          <cell r="A12943">
            <v>2019</v>
          </cell>
        </row>
        <row r="12944">
          <cell r="A12944">
            <v>2019</v>
          </cell>
        </row>
        <row r="12945">
          <cell r="A12945">
            <v>2019</v>
          </cell>
        </row>
        <row r="12946">
          <cell r="A12946">
            <v>2019</v>
          </cell>
        </row>
        <row r="12947">
          <cell r="A12947">
            <v>2019</v>
          </cell>
        </row>
        <row r="12948">
          <cell r="A12948">
            <v>2019</v>
          </cell>
        </row>
        <row r="12949">
          <cell r="A12949">
            <v>2019</v>
          </cell>
        </row>
        <row r="12950">
          <cell r="A12950">
            <v>2019</v>
          </cell>
        </row>
        <row r="12951">
          <cell r="A12951">
            <v>2019</v>
          </cell>
        </row>
        <row r="12952">
          <cell r="A12952">
            <v>2019</v>
          </cell>
        </row>
        <row r="12953">
          <cell r="A12953">
            <v>2019</v>
          </cell>
        </row>
        <row r="12954">
          <cell r="A12954">
            <v>2019</v>
          </cell>
        </row>
        <row r="12955">
          <cell r="A12955">
            <v>2019</v>
          </cell>
        </row>
        <row r="12956">
          <cell r="A12956">
            <v>2019</v>
          </cell>
        </row>
        <row r="12957">
          <cell r="A12957">
            <v>2019</v>
          </cell>
        </row>
        <row r="12958">
          <cell r="A12958">
            <v>2019</v>
          </cell>
        </row>
        <row r="12959">
          <cell r="A12959">
            <v>2019</v>
          </cell>
        </row>
        <row r="12960">
          <cell r="A12960">
            <v>2019</v>
          </cell>
        </row>
        <row r="12961">
          <cell r="A12961">
            <v>2019</v>
          </cell>
        </row>
        <row r="12962">
          <cell r="A12962">
            <v>2019</v>
          </cell>
        </row>
        <row r="12963">
          <cell r="A12963">
            <v>2019</v>
          </cell>
        </row>
        <row r="12964">
          <cell r="A12964">
            <v>2019</v>
          </cell>
        </row>
        <row r="12965">
          <cell r="A12965">
            <v>2019</v>
          </cell>
        </row>
        <row r="12966">
          <cell r="A12966">
            <v>2019</v>
          </cell>
        </row>
        <row r="12967">
          <cell r="A12967">
            <v>2019</v>
          </cell>
        </row>
        <row r="12968">
          <cell r="A12968">
            <v>2019</v>
          </cell>
        </row>
        <row r="12969">
          <cell r="A12969">
            <v>2019</v>
          </cell>
        </row>
        <row r="12970">
          <cell r="A12970">
            <v>2019</v>
          </cell>
        </row>
        <row r="12971">
          <cell r="A12971">
            <v>2019</v>
          </cell>
        </row>
        <row r="12972">
          <cell r="A12972">
            <v>2019</v>
          </cell>
        </row>
        <row r="12973">
          <cell r="A12973">
            <v>2019</v>
          </cell>
        </row>
        <row r="12974">
          <cell r="A12974">
            <v>2019</v>
          </cell>
        </row>
        <row r="12975">
          <cell r="A12975">
            <v>2019</v>
          </cell>
        </row>
        <row r="12976">
          <cell r="A12976">
            <v>2019</v>
          </cell>
        </row>
        <row r="12977">
          <cell r="A12977">
            <v>2019</v>
          </cell>
        </row>
        <row r="12978">
          <cell r="A12978">
            <v>2019</v>
          </cell>
        </row>
        <row r="12979">
          <cell r="A12979">
            <v>2019</v>
          </cell>
        </row>
        <row r="12980">
          <cell r="A12980">
            <v>2019</v>
          </cell>
        </row>
        <row r="12981">
          <cell r="A12981">
            <v>2019</v>
          </cell>
        </row>
        <row r="12982">
          <cell r="A12982">
            <v>2019</v>
          </cell>
        </row>
        <row r="12983">
          <cell r="A12983">
            <v>2019</v>
          </cell>
        </row>
        <row r="12984">
          <cell r="A12984">
            <v>2019</v>
          </cell>
        </row>
        <row r="12985">
          <cell r="A12985">
            <v>2019</v>
          </cell>
        </row>
        <row r="12986">
          <cell r="A12986">
            <v>2019</v>
          </cell>
        </row>
        <row r="12987">
          <cell r="A12987">
            <v>2019</v>
          </cell>
        </row>
        <row r="12988">
          <cell r="A12988">
            <v>2019</v>
          </cell>
        </row>
        <row r="12989">
          <cell r="A12989">
            <v>2019</v>
          </cell>
        </row>
        <row r="12990">
          <cell r="A12990">
            <v>2019</v>
          </cell>
        </row>
        <row r="12991">
          <cell r="A12991">
            <v>2019</v>
          </cell>
        </row>
        <row r="12992">
          <cell r="A12992">
            <v>2019</v>
          </cell>
        </row>
        <row r="12993">
          <cell r="A12993">
            <v>2019</v>
          </cell>
        </row>
        <row r="12994">
          <cell r="A12994">
            <v>2019</v>
          </cell>
        </row>
        <row r="12995">
          <cell r="A12995">
            <v>2019</v>
          </cell>
        </row>
        <row r="12996">
          <cell r="A12996">
            <v>2019</v>
          </cell>
        </row>
        <row r="12997">
          <cell r="A12997">
            <v>2019</v>
          </cell>
        </row>
        <row r="12998">
          <cell r="A12998">
            <v>2019</v>
          </cell>
        </row>
        <row r="12999">
          <cell r="A12999">
            <v>2019</v>
          </cell>
        </row>
        <row r="13000">
          <cell r="A13000">
            <v>2019</v>
          </cell>
        </row>
        <row r="13001">
          <cell r="A13001">
            <v>2019</v>
          </cell>
        </row>
        <row r="13002">
          <cell r="A13002">
            <v>2019</v>
          </cell>
        </row>
        <row r="13003">
          <cell r="A13003">
            <v>2019</v>
          </cell>
        </row>
        <row r="13004">
          <cell r="A13004">
            <v>2019</v>
          </cell>
        </row>
        <row r="13005">
          <cell r="A13005">
            <v>2019</v>
          </cell>
        </row>
        <row r="13006">
          <cell r="A13006">
            <v>2019</v>
          </cell>
        </row>
        <row r="13007">
          <cell r="A13007">
            <v>2019</v>
          </cell>
        </row>
        <row r="13008">
          <cell r="A13008">
            <v>2019</v>
          </cell>
        </row>
        <row r="13009">
          <cell r="A13009">
            <v>2019</v>
          </cell>
        </row>
        <row r="13010">
          <cell r="A13010">
            <v>2019</v>
          </cell>
        </row>
        <row r="13011">
          <cell r="A13011">
            <v>2019</v>
          </cell>
        </row>
        <row r="13012">
          <cell r="A13012">
            <v>2019</v>
          </cell>
        </row>
        <row r="13013">
          <cell r="A13013">
            <v>2019</v>
          </cell>
        </row>
        <row r="13014">
          <cell r="A13014">
            <v>2019</v>
          </cell>
        </row>
        <row r="13015">
          <cell r="A13015">
            <v>2019</v>
          </cell>
        </row>
        <row r="13016">
          <cell r="A13016">
            <v>2019</v>
          </cell>
        </row>
        <row r="13017">
          <cell r="A13017">
            <v>2019</v>
          </cell>
        </row>
        <row r="13018">
          <cell r="A13018">
            <v>2019</v>
          </cell>
        </row>
        <row r="13019">
          <cell r="A13019">
            <v>2019</v>
          </cell>
        </row>
        <row r="13020">
          <cell r="A13020">
            <v>2019</v>
          </cell>
        </row>
        <row r="13021">
          <cell r="A13021">
            <v>2019</v>
          </cell>
        </row>
        <row r="13022">
          <cell r="A13022">
            <v>2019</v>
          </cell>
        </row>
        <row r="13023">
          <cell r="A13023">
            <v>2019</v>
          </cell>
        </row>
        <row r="13024">
          <cell r="A13024">
            <v>2019</v>
          </cell>
        </row>
        <row r="13025">
          <cell r="A13025">
            <v>2019</v>
          </cell>
        </row>
        <row r="13026">
          <cell r="A13026">
            <v>2019</v>
          </cell>
        </row>
        <row r="13027">
          <cell r="A13027">
            <v>2019</v>
          </cell>
        </row>
        <row r="13028">
          <cell r="A13028">
            <v>2019</v>
          </cell>
        </row>
        <row r="13029">
          <cell r="A13029">
            <v>2019</v>
          </cell>
        </row>
        <row r="13030">
          <cell r="A13030">
            <v>2019</v>
          </cell>
        </row>
        <row r="13031">
          <cell r="A13031">
            <v>2019</v>
          </cell>
        </row>
        <row r="13032">
          <cell r="A13032">
            <v>2019</v>
          </cell>
        </row>
        <row r="13033">
          <cell r="A13033">
            <v>2019</v>
          </cell>
        </row>
        <row r="13034">
          <cell r="A13034">
            <v>2019</v>
          </cell>
        </row>
        <row r="13035">
          <cell r="A13035">
            <v>2019</v>
          </cell>
        </row>
        <row r="13036">
          <cell r="A13036">
            <v>2019</v>
          </cell>
        </row>
        <row r="13037">
          <cell r="A13037">
            <v>2019</v>
          </cell>
        </row>
        <row r="13038">
          <cell r="A13038">
            <v>2019</v>
          </cell>
        </row>
        <row r="13039">
          <cell r="A13039">
            <v>2019</v>
          </cell>
        </row>
        <row r="13040">
          <cell r="A13040">
            <v>2019</v>
          </cell>
        </row>
        <row r="13041">
          <cell r="A13041">
            <v>2019</v>
          </cell>
        </row>
        <row r="13042">
          <cell r="A13042">
            <v>2019</v>
          </cell>
        </row>
        <row r="13043">
          <cell r="A13043">
            <v>2019</v>
          </cell>
        </row>
        <row r="13044">
          <cell r="A13044">
            <v>2019</v>
          </cell>
        </row>
        <row r="13045">
          <cell r="A13045">
            <v>2019</v>
          </cell>
        </row>
        <row r="13046">
          <cell r="A13046">
            <v>2019</v>
          </cell>
        </row>
        <row r="13047">
          <cell r="A13047">
            <v>2019</v>
          </cell>
        </row>
        <row r="13048">
          <cell r="A13048">
            <v>2019</v>
          </cell>
        </row>
        <row r="13049">
          <cell r="A13049">
            <v>2019</v>
          </cell>
        </row>
        <row r="13050">
          <cell r="A13050">
            <v>2019</v>
          </cell>
        </row>
        <row r="13051">
          <cell r="A13051">
            <v>2019</v>
          </cell>
        </row>
        <row r="13052">
          <cell r="A13052">
            <v>2019</v>
          </cell>
        </row>
        <row r="13053">
          <cell r="A13053">
            <v>2019</v>
          </cell>
        </row>
        <row r="13054">
          <cell r="A13054">
            <v>2019</v>
          </cell>
        </row>
        <row r="13055">
          <cell r="A13055">
            <v>2019</v>
          </cell>
        </row>
        <row r="13056">
          <cell r="A13056">
            <v>2019</v>
          </cell>
        </row>
        <row r="13057">
          <cell r="A13057">
            <v>2019</v>
          </cell>
        </row>
        <row r="13058">
          <cell r="A13058">
            <v>2019</v>
          </cell>
        </row>
        <row r="13059">
          <cell r="A13059">
            <v>2019</v>
          </cell>
        </row>
        <row r="13060">
          <cell r="A13060">
            <v>2019</v>
          </cell>
        </row>
        <row r="13061">
          <cell r="A13061">
            <v>2019</v>
          </cell>
        </row>
        <row r="13062">
          <cell r="A13062">
            <v>2019</v>
          </cell>
        </row>
        <row r="13063">
          <cell r="A13063">
            <v>2019</v>
          </cell>
        </row>
        <row r="13064">
          <cell r="A13064">
            <v>2019</v>
          </cell>
        </row>
        <row r="13065">
          <cell r="A13065">
            <v>2019</v>
          </cell>
        </row>
        <row r="13066">
          <cell r="A13066">
            <v>2019</v>
          </cell>
        </row>
        <row r="13067">
          <cell r="A13067">
            <v>2019</v>
          </cell>
        </row>
        <row r="13068">
          <cell r="A13068">
            <v>2019</v>
          </cell>
        </row>
        <row r="13069">
          <cell r="A13069">
            <v>2019</v>
          </cell>
        </row>
        <row r="13070">
          <cell r="A13070">
            <v>2019</v>
          </cell>
        </row>
        <row r="13071">
          <cell r="A13071">
            <v>2019</v>
          </cell>
        </row>
        <row r="13072">
          <cell r="A13072">
            <v>2019</v>
          </cell>
        </row>
        <row r="13073">
          <cell r="A13073">
            <v>2019</v>
          </cell>
        </row>
        <row r="13074">
          <cell r="A13074">
            <v>2019</v>
          </cell>
        </row>
        <row r="13075">
          <cell r="A13075">
            <v>2019</v>
          </cell>
        </row>
        <row r="13076">
          <cell r="A13076">
            <v>2019</v>
          </cell>
        </row>
        <row r="13077">
          <cell r="A13077">
            <v>2019</v>
          </cell>
        </row>
        <row r="13078">
          <cell r="A13078">
            <v>2019</v>
          </cell>
        </row>
        <row r="13079">
          <cell r="A13079">
            <v>2019</v>
          </cell>
        </row>
        <row r="13080">
          <cell r="A13080">
            <v>2019</v>
          </cell>
        </row>
        <row r="13081">
          <cell r="A13081">
            <v>2019</v>
          </cell>
        </row>
        <row r="13082">
          <cell r="A13082">
            <v>2019</v>
          </cell>
        </row>
        <row r="13083">
          <cell r="A13083">
            <v>2019</v>
          </cell>
        </row>
        <row r="13084">
          <cell r="A13084">
            <v>2019</v>
          </cell>
        </row>
        <row r="13085">
          <cell r="A13085">
            <v>2019</v>
          </cell>
        </row>
        <row r="13086">
          <cell r="A13086">
            <v>2019</v>
          </cell>
        </row>
        <row r="13087">
          <cell r="A13087">
            <v>2019</v>
          </cell>
        </row>
        <row r="13088">
          <cell r="A13088">
            <v>2019</v>
          </cell>
        </row>
        <row r="13089">
          <cell r="A13089">
            <v>2019</v>
          </cell>
        </row>
        <row r="13090">
          <cell r="A13090">
            <v>2019</v>
          </cell>
        </row>
        <row r="13091">
          <cell r="A13091">
            <v>2019</v>
          </cell>
        </row>
        <row r="13092">
          <cell r="A13092">
            <v>2019</v>
          </cell>
        </row>
        <row r="13093">
          <cell r="A13093">
            <v>2019</v>
          </cell>
        </row>
        <row r="13094">
          <cell r="A13094">
            <v>2019</v>
          </cell>
        </row>
        <row r="13095">
          <cell r="A13095">
            <v>2019</v>
          </cell>
        </row>
        <row r="13096">
          <cell r="A13096">
            <v>2019</v>
          </cell>
        </row>
        <row r="13097">
          <cell r="A13097">
            <v>2019</v>
          </cell>
        </row>
        <row r="13098">
          <cell r="A13098">
            <v>2019</v>
          </cell>
        </row>
        <row r="13099">
          <cell r="A13099">
            <v>2019</v>
          </cell>
        </row>
        <row r="13100">
          <cell r="A13100">
            <v>2019</v>
          </cell>
        </row>
        <row r="13101">
          <cell r="A13101">
            <v>2019</v>
          </cell>
        </row>
        <row r="13102">
          <cell r="A13102">
            <v>2019</v>
          </cell>
        </row>
        <row r="13103">
          <cell r="A13103">
            <v>2019</v>
          </cell>
        </row>
        <row r="13104">
          <cell r="A13104">
            <v>2019</v>
          </cell>
        </row>
        <row r="13105">
          <cell r="A13105">
            <v>2019</v>
          </cell>
        </row>
        <row r="13106">
          <cell r="A13106">
            <v>2019</v>
          </cell>
        </row>
        <row r="13107">
          <cell r="A13107">
            <v>2019</v>
          </cell>
        </row>
        <row r="13108">
          <cell r="A13108">
            <v>2019</v>
          </cell>
        </row>
        <row r="13109">
          <cell r="A13109">
            <v>2019</v>
          </cell>
        </row>
        <row r="13110">
          <cell r="A13110">
            <v>2019</v>
          </cell>
        </row>
        <row r="13111">
          <cell r="A13111">
            <v>2019</v>
          </cell>
        </row>
        <row r="13112">
          <cell r="A13112">
            <v>2019</v>
          </cell>
        </row>
        <row r="13113">
          <cell r="A13113">
            <v>2019</v>
          </cell>
        </row>
        <row r="13114">
          <cell r="A13114">
            <v>2019</v>
          </cell>
        </row>
        <row r="13115">
          <cell r="A13115">
            <v>2019</v>
          </cell>
        </row>
        <row r="13116">
          <cell r="A13116">
            <v>2019</v>
          </cell>
        </row>
        <row r="13117">
          <cell r="A13117">
            <v>2019</v>
          </cell>
        </row>
        <row r="13118">
          <cell r="A13118">
            <v>2019</v>
          </cell>
        </row>
        <row r="13119">
          <cell r="A13119">
            <v>2019</v>
          </cell>
        </row>
        <row r="13120">
          <cell r="A13120">
            <v>2019</v>
          </cell>
        </row>
        <row r="13121">
          <cell r="A13121">
            <v>2019</v>
          </cell>
        </row>
        <row r="13122">
          <cell r="A13122">
            <v>2019</v>
          </cell>
        </row>
        <row r="13123">
          <cell r="A13123">
            <v>2019</v>
          </cell>
        </row>
        <row r="13124">
          <cell r="A13124">
            <v>2019</v>
          </cell>
        </row>
        <row r="13125">
          <cell r="A13125">
            <v>2019</v>
          </cell>
        </row>
        <row r="13126">
          <cell r="A13126">
            <v>2019</v>
          </cell>
        </row>
        <row r="13127">
          <cell r="A13127">
            <v>2019</v>
          </cell>
        </row>
        <row r="13128">
          <cell r="A13128">
            <v>2019</v>
          </cell>
        </row>
        <row r="13129">
          <cell r="A13129">
            <v>2019</v>
          </cell>
        </row>
        <row r="13130">
          <cell r="A13130">
            <v>2019</v>
          </cell>
        </row>
        <row r="13131">
          <cell r="A13131">
            <v>2019</v>
          </cell>
        </row>
        <row r="13132">
          <cell r="A13132">
            <v>2019</v>
          </cell>
        </row>
        <row r="13133">
          <cell r="A13133">
            <v>2019</v>
          </cell>
        </row>
        <row r="13134">
          <cell r="A13134">
            <v>2019</v>
          </cell>
        </row>
        <row r="13135">
          <cell r="A13135">
            <v>2019</v>
          </cell>
        </row>
        <row r="13136">
          <cell r="A13136">
            <v>2019</v>
          </cell>
        </row>
        <row r="13137">
          <cell r="A13137">
            <v>2019</v>
          </cell>
        </row>
        <row r="13138">
          <cell r="A13138">
            <v>2019</v>
          </cell>
        </row>
        <row r="13139">
          <cell r="A13139">
            <v>2019</v>
          </cell>
        </row>
        <row r="13140">
          <cell r="A13140">
            <v>2019</v>
          </cell>
        </row>
        <row r="13141">
          <cell r="A13141">
            <v>2019</v>
          </cell>
        </row>
        <row r="13142">
          <cell r="A13142">
            <v>2019</v>
          </cell>
        </row>
        <row r="13143">
          <cell r="A13143">
            <v>2019</v>
          </cell>
        </row>
        <row r="13144">
          <cell r="A13144">
            <v>2019</v>
          </cell>
        </row>
        <row r="13145">
          <cell r="A13145">
            <v>2019</v>
          </cell>
        </row>
        <row r="13146">
          <cell r="A13146">
            <v>2019</v>
          </cell>
        </row>
        <row r="13147">
          <cell r="A13147">
            <v>2019</v>
          </cell>
        </row>
        <row r="13148">
          <cell r="A13148">
            <v>2019</v>
          </cell>
        </row>
        <row r="13149">
          <cell r="A13149">
            <v>2019</v>
          </cell>
        </row>
        <row r="13150">
          <cell r="A13150">
            <v>2019</v>
          </cell>
        </row>
        <row r="13151">
          <cell r="A13151">
            <v>2019</v>
          </cell>
        </row>
        <row r="13152">
          <cell r="A13152">
            <v>2019</v>
          </cell>
        </row>
        <row r="13153">
          <cell r="A13153">
            <v>2019</v>
          </cell>
        </row>
        <row r="13154">
          <cell r="A13154">
            <v>2019</v>
          </cell>
        </row>
        <row r="13155">
          <cell r="A13155">
            <v>2019</v>
          </cell>
        </row>
        <row r="13156">
          <cell r="A13156">
            <v>2019</v>
          </cell>
        </row>
        <row r="13157">
          <cell r="A13157">
            <v>2019</v>
          </cell>
        </row>
        <row r="13158">
          <cell r="A13158">
            <v>2019</v>
          </cell>
        </row>
        <row r="13159">
          <cell r="A13159">
            <v>2019</v>
          </cell>
        </row>
        <row r="13160">
          <cell r="A13160">
            <v>2019</v>
          </cell>
        </row>
        <row r="13161">
          <cell r="A13161">
            <v>2019</v>
          </cell>
        </row>
        <row r="13162">
          <cell r="A13162">
            <v>2019</v>
          </cell>
        </row>
        <row r="13163">
          <cell r="A13163">
            <v>2019</v>
          </cell>
        </row>
        <row r="13164">
          <cell r="A13164">
            <v>2019</v>
          </cell>
        </row>
        <row r="13165">
          <cell r="A13165">
            <v>2019</v>
          </cell>
        </row>
        <row r="13166">
          <cell r="A13166">
            <v>2019</v>
          </cell>
        </row>
        <row r="13167">
          <cell r="A13167">
            <v>2019</v>
          </cell>
        </row>
        <row r="13168">
          <cell r="A13168">
            <v>2019</v>
          </cell>
        </row>
        <row r="13169">
          <cell r="A13169">
            <v>2019</v>
          </cell>
        </row>
        <row r="13170">
          <cell r="A13170">
            <v>2019</v>
          </cell>
        </row>
        <row r="13171">
          <cell r="A13171">
            <v>2019</v>
          </cell>
        </row>
        <row r="13172">
          <cell r="A13172">
            <v>2019</v>
          </cell>
        </row>
        <row r="13173">
          <cell r="A13173">
            <v>2019</v>
          </cell>
        </row>
        <row r="13174">
          <cell r="A13174">
            <v>2019</v>
          </cell>
        </row>
        <row r="13175">
          <cell r="A13175">
            <v>2019</v>
          </cell>
        </row>
        <row r="13176">
          <cell r="A13176">
            <v>2019</v>
          </cell>
        </row>
        <row r="13177">
          <cell r="A13177">
            <v>2019</v>
          </cell>
        </row>
        <row r="13178">
          <cell r="A13178">
            <v>2019</v>
          </cell>
        </row>
        <row r="13179">
          <cell r="A13179">
            <v>2019</v>
          </cell>
        </row>
        <row r="13180">
          <cell r="A13180">
            <v>2019</v>
          </cell>
        </row>
        <row r="13181">
          <cell r="A13181">
            <v>2019</v>
          </cell>
        </row>
        <row r="13182">
          <cell r="A13182">
            <v>2019</v>
          </cell>
        </row>
        <row r="13183">
          <cell r="A13183">
            <v>2019</v>
          </cell>
        </row>
        <row r="13184">
          <cell r="A13184">
            <v>2019</v>
          </cell>
        </row>
        <row r="13185">
          <cell r="A13185">
            <v>2019</v>
          </cell>
        </row>
        <row r="13186">
          <cell r="A13186">
            <v>2019</v>
          </cell>
        </row>
        <row r="13187">
          <cell r="A13187">
            <v>2019</v>
          </cell>
        </row>
        <row r="13188">
          <cell r="A13188">
            <v>2019</v>
          </cell>
        </row>
        <row r="13189">
          <cell r="A13189">
            <v>2019</v>
          </cell>
        </row>
        <row r="13190">
          <cell r="A13190">
            <v>2019</v>
          </cell>
        </row>
        <row r="13191">
          <cell r="A13191">
            <v>2019</v>
          </cell>
        </row>
        <row r="13192">
          <cell r="A13192">
            <v>2019</v>
          </cell>
        </row>
        <row r="13193">
          <cell r="A13193">
            <v>2019</v>
          </cell>
        </row>
        <row r="13194">
          <cell r="A13194">
            <v>2019</v>
          </cell>
        </row>
        <row r="13195">
          <cell r="A13195">
            <v>2019</v>
          </cell>
        </row>
        <row r="13196">
          <cell r="A13196">
            <v>2019</v>
          </cell>
        </row>
        <row r="13197">
          <cell r="A13197">
            <v>2019</v>
          </cell>
        </row>
        <row r="13198">
          <cell r="A13198">
            <v>2019</v>
          </cell>
        </row>
        <row r="13199">
          <cell r="A13199">
            <v>2019</v>
          </cell>
        </row>
        <row r="13200">
          <cell r="A13200">
            <v>2019</v>
          </cell>
        </row>
        <row r="13201">
          <cell r="A13201">
            <v>2019</v>
          </cell>
        </row>
        <row r="13202">
          <cell r="A13202">
            <v>2019</v>
          </cell>
        </row>
        <row r="13203">
          <cell r="A13203">
            <v>2019</v>
          </cell>
        </row>
        <row r="13204">
          <cell r="A13204">
            <v>2019</v>
          </cell>
        </row>
        <row r="13205">
          <cell r="A13205">
            <v>2019</v>
          </cell>
        </row>
        <row r="13206">
          <cell r="A13206">
            <v>2019</v>
          </cell>
        </row>
        <row r="13207">
          <cell r="A13207">
            <v>2019</v>
          </cell>
        </row>
        <row r="13208">
          <cell r="A13208">
            <v>2019</v>
          </cell>
        </row>
        <row r="13209">
          <cell r="A13209">
            <v>2019</v>
          </cell>
        </row>
        <row r="13210">
          <cell r="A13210">
            <v>2019</v>
          </cell>
        </row>
        <row r="13211">
          <cell r="A13211">
            <v>2019</v>
          </cell>
        </row>
        <row r="13212">
          <cell r="A13212">
            <v>2019</v>
          </cell>
        </row>
        <row r="13213">
          <cell r="A13213">
            <v>2019</v>
          </cell>
        </row>
        <row r="13214">
          <cell r="A13214">
            <v>2019</v>
          </cell>
        </row>
        <row r="13215">
          <cell r="A13215">
            <v>2019</v>
          </cell>
        </row>
        <row r="13216">
          <cell r="A13216">
            <v>2019</v>
          </cell>
        </row>
        <row r="13217">
          <cell r="A13217">
            <v>2019</v>
          </cell>
        </row>
        <row r="13218">
          <cell r="A13218">
            <v>2019</v>
          </cell>
        </row>
        <row r="13219">
          <cell r="A13219">
            <v>2019</v>
          </cell>
        </row>
        <row r="13220">
          <cell r="A13220">
            <v>2019</v>
          </cell>
        </row>
        <row r="13221">
          <cell r="A13221">
            <v>2019</v>
          </cell>
        </row>
        <row r="13222">
          <cell r="A13222">
            <v>2019</v>
          </cell>
        </row>
        <row r="13223">
          <cell r="A13223">
            <v>2019</v>
          </cell>
        </row>
        <row r="13224">
          <cell r="A13224">
            <v>2019</v>
          </cell>
        </row>
        <row r="13225">
          <cell r="A13225">
            <v>2019</v>
          </cell>
        </row>
        <row r="13226">
          <cell r="A13226">
            <v>2019</v>
          </cell>
        </row>
        <row r="13227">
          <cell r="A13227">
            <v>2019</v>
          </cell>
        </row>
        <row r="13228">
          <cell r="A13228">
            <v>2019</v>
          </cell>
        </row>
        <row r="13229">
          <cell r="A13229">
            <v>2019</v>
          </cell>
        </row>
        <row r="13230">
          <cell r="A13230">
            <v>2019</v>
          </cell>
        </row>
        <row r="13231">
          <cell r="A13231">
            <v>2019</v>
          </cell>
        </row>
        <row r="13232">
          <cell r="A13232">
            <v>2019</v>
          </cell>
        </row>
        <row r="13233">
          <cell r="A13233">
            <v>2019</v>
          </cell>
        </row>
        <row r="13234">
          <cell r="A13234">
            <v>2019</v>
          </cell>
        </row>
        <row r="13235">
          <cell r="A13235">
            <v>2019</v>
          </cell>
        </row>
        <row r="13236">
          <cell r="A13236">
            <v>2019</v>
          </cell>
        </row>
        <row r="13237">
          <cell r="A13237">
            <v>2019</v>
          </cell>
        </row>
        <row r="13238">
          <cell r="A13238">
            <v>2019</v>
          </cell>
        </row>
        <row r="13239">
          <cell r="A13239">
            <v>2019</v>
          </cell>
        </row>
        <row r="13240">
          <cell r="A13240">
            <v>2019</v>
          </cell>
        </row>
        <row r="13241">
          <cell r="A13241">
            <v>2019</v>
          </cell>
        </row>
        <row r="13242">
          <cell r="A13242">
            <v>2019</v>
          </cell>
        </row>
        <row r="13243">
          <cell r="A13243">
            <v>2019</v>
          </cell>
        </row>
        <row r="13244">
          <cell r="A13244">
            <v>2019</v>
          </cell>
        </row>
        <row r="13245">
          <cell r="A13245">
            <v>2019</v>
          </cell>
        </row>
        <row r="13246">
          <cell r="A13246">
            <v>2019</v>
          </cell>
        </row>
        <row r="13247">
          <cell r="A13247">
            <v>2019</v>
          </cell>
        </row>
        <row r="13248">
          <cell r="A13248">
            <v>2019</v>
          </cell>
        </row>
        <row r="13249">
          <cell r="A13249">
            <v>2019</v>
          </cell>
        </row>
        <row r="13250">
          <cell r="A13250">
            <v>2019</v>
          </cell>
        </row>
        <row r="13251">
          <cell r="A13251">
            <v>2019</v>
          </cell>
        </row>
        <row r="13252">
          <cell r="A13252">
            <v>2019</v>
          </cell>
        </row>
        <row r="13253">
          <cell r="A13253">
            <v>2019</v>
          </cell>
        </row>
        <row r="13254">
          <cell r="A13254">
            <v>2019</v>
          </cell>
        </row>
        <row r="13255">
          <cell r="A13255">
            <v>2019</v>
          </cell>
        </row>
        <row r="13256">
          <cell r="A13256">
            <v>2019</v>
          </cell>
        </row>
        <row r="13257">
          <cell r="A13257">
            <v>2019</v>
          </cell>
        </row>
        <row r="13258">
          <cell r="A13258">
            <v>2019</v>
          </cell>
        </row>
        <row r="13259">
          <cell r="A13259">
            <v>2019</v>
          </cell>
        </row>
        <row r="13260">
          <cell r="A13260">
            <v>2019</v>
          </cell>
        </row>
        <row r="13261">
          <cell r="A13261">
            <v>2019</v>
          </cell>
        </row>
        <row r="13262">
          <cell r="A13262">
            <v>2019</v>
          </cell>
        </row>
        <row r="13263">
          <cell r="A13263">
            <v>2019</v>
          </cell>
        </row>
        <row r="13264">
          <cell r="A13264">
            <v>2019</v>
          </cell>
        </row>
        <row r="13265">
          <cell r="A13265">
            <v>2019</v>
          </cell>
        </row>
        <row r="13266">
          <cell r="A13266">
            <v>2019</v>
          </cell>
        </row>
        <row r="13267">
          <cell r="A13267">
            <v>2019</v>
          </cell>
        </row>
        <row r="13268">
          <cell r="A13268">
            <v>2019</v>
          </cell>
        </row>
        <row r="13269">
          <cell r="A13269">
            <v>2019</v>
          </cell>
        </row>
        <row r="13270">
          <cell r="A13270">
            <v>2019</v>
          </cell>
        </row>
        <row r="13271">
          <cell r="A13271">
            <v>2019</v>
          </cell>
        </row>
        <row r="13272">
          <cell r="A13272">
            <v>2019</v>
          </cell>
        </row>
        <row r="13273">
          <cell r="A13273">
            <v>2019</v>
          </cell>
        </row>
        <row r="13274">
          <cell r="A13274">
            <v>2019</v>
          </cell>
        </row>
        <row r="13275">
          <cell r="A13275">
            <v>2019</v>
          </cell>
        </row>
        <row r="13276">
          <cell r="A13276">
            <v>2019</v>
          </cell>
        </row>
        <row r="13277">
          <cell r="A13277">
            <v>2019</v>
          </cell>
        </row>
        <row r="13278">
          <cell r="A13278">
            <v>2019</v>
          </cell>
        </row>
        <row r="13279">
          <cell r="A13279">
            <v>2019</v>
          </cell>
        </row>
        <row r="13280">
          <cell r="A13280">
            <v>2019</v>
          </cell>
        </row>
        <row r="13281">
          <cell r="A13281">
            <v>2019</v>
          </cell>
        </row>
        <row r="13282">
          <cell r="A13282">
            <v>2019</v>
          </cell>
        </row>
        <row r="13283">
          <cell r="A13283">
            <v>2019</v>
          </cell>
        </row>
        <row r="13284">
          <cell r="A13284">
            <v>2019</v>
          </cell>
        </row>
        <row r="13285">
          <cell r="A13285">
            <v>2019</v>
          </cell>
        </row>
        <row r="13286">
          <cell r="A13286">
            <v>2019</v>
          </cell>
        </row>
        <row r="13287">
          <cell r="A13287">
            <v>2019</v>
          </cell>
        </row>
        <row r="13288">
          <cell r="A13288">
            <v>2019</v>
          </cell>
        </row>
        <row r="13289">
          <cell r="A13289">
            <v>2019</v>
          </cell>
        </row>
        <row r="13290">
          <cell r="A13290">
            <v>2019</v>
          </cell>
        </row>
        <row r="13291">
          <cell r="A13291">
            <v>2019</v>
          </cell>
        </row>
        <row r="13292">
          <cell r="A13292">
            <v>2019</v>
          </cell>
        </row>
        <row r="13293">
          <cell r="A13293">
            <v>2019</v>
          </cell>
        </row>
        <row r="13294">
          <cell r="A13294">
            <v>2019</v>
          </cell>
        </row>
        <row r="13295">
          <cell r="A13295">
            <v>2019</v>
          </cell>
        </row>
        <row r="13296">
          <cell r="A13296">
            <v>2019</v>
          </cell>
        </row>
        <row r="13297">
          <cell r="A13297">
            <v>2019</v>
          </cell>
        </row>
        <row r="13298">
          <cell r="A13298">
            <v>2019</v>
          </cell>
        </row>
        <row r="13299">
          <cell r="A13299">
            <v>2019</v>
          </cell>
        </row>
        <row r="13300">
          <cell r="A13300">
            <v>2019</v>
          </cell>
        </row>
        <row r="13301">
          <cell r="A13301">
            <v>2019</v>
          </cell>
        </row>
        <row r="13302">
          <cell r="A13302">
            <v>2019</v>
          </cell>
        </row>
        <row r="13303">
          <cell r="A13303">
            <v>2019</v>
          </cell>
        </row>
        <row r="13304">
          <cell r="A13304">
            <v>2019</v>
          </cell>
        </row>
        <row r="13305">
          <cell r="A13305">
            <v>2019</v>
          </cell>
        </row>
        <row r="13306">
          <cell r="A13306">
            <v>2019</v>
          </cell>
        </row>
        <row r="13307">
          <cell r="A13307">
            <v>2019</v>
          </cell>
        </row>
        <row r="13308">
          <cell r="A13308">
            <v>2019</v>
          </cell>
        </row>
        <row r="13309">
          <cell r="A13309">
            <v>2019</v>
          </cell>
        </row>
        <row r="13310">
          <cell r="A13310">
            <v>2019</v>
          </cell>
        </row>
        <row r="13311">
          <cell r="A13311">
            <v>2019</v>
          </cell>
        </row>
        <row r="13312">
          <cell r="A13312">
            <v>2019</v>
          </cell>
        </row>
        <row r="13313">
          <cell r="A13313">
            <v>2019</v>
          </cell>
        </row>
        <row r="13314">
          <cell r="A13314">
            <v>2019</v>
          </cell>
        </row>
        <row r="13315">
          <cell r="A13315">
            <v>2019</v>
          </cell>
        </row>
        <row r="13316">
          <cell r="A13316">
            <v>2019</v>
          </cell>
        </row>
        <row r="13317">
          <cell r="A13317">
            <v>2019</v>
          </cell>
        </row>
        <row r="13318">
          <cell r="A13318">
            <v>2019</v>
          </cell>
        </row>
        <row r="13319">
          <cell r="A13319">
            <v>2019</v>
          </cell>
        </row>
        <row r="13320">
          <cell r="A13320">
            <v>2019</v>
          </cell>
        </row>
        <row r="13321">
          <cell r="A13321">
            <v>2019</v>
          </cell>
        </row>
        <row r="13322">
          <cell r="A13322">
            <v>2019</v>
          </cell>
        </row>
        <row r="13323">
          <cell r="A13323">
            <v>2019</v>
          </cell>
        </row>
        <row r="13324">
          <cell r="A13324">
            <v>2019</v>
          </cell>
        </row>
        <row r="13325">
          <cell r="A13325">
            <v>2019</v>
          </cell>
        </row>
        <row r="13326">
          <cell r="A13326">
            <v>2019</v>
          </cell>
        </row>
        <row r="13327">
          <cell r="A13327">
            <v>2019</v>
          </cell>
        </row>
        <row r="13328">
          <cell r="A13328">
            <v>2019</v>
          </cell>
        </row>
        <row r="13329">
          <cell r="A13329">
            <v>2019</v>
          </cell>
        </row>
        <row r="13330">
          <cell r="A13330">
            <v>2019</v>
          </cell>
        </row>
        <row r="13331">
          <cell r="A13331">
            <v>2019</v>
          </cell>
        </row>
        <row r="13332">
          <cell r="A13332">
            <v>2019</v>
          </cell>
        </row>
        <row r="13333">
          <cell r="A13333">
            <v>2019</v>
          </cell>
        </row>
        <row r="13334">
          <cell r="A13334">
            <v>2019</v>
          </cell>
        </row>
        <row r="13335">
          <cell r="A13335">
            <v>2019</v>
          </cell>
        </row>
        <row r="13336">
          <cell r="A13336">
            <v>2019</v>
          </cell>
        </row>
        <row r="13337">
          <cell r="A13337">
            <v>2019</v>
          </cell>
        </row>
        <row r="13338">
          <cell r="A13338">
            <v>2019</v>
          </cell>
        </row>
        <row r="13339">
          <cell r="A13339">
            <v>2019</v>
          </cell>
        </row>
        <row r="13340">
          <cell r="A13340">
            <v>2019</v>
          </cell>
        </row>
        <row r="13341">
          <cell r="A13341">
            <v>2019</v>
          </cell>
        </row>
        <row r="13342">
          <cell r="A13342">
            <v>2019</v>
          </cell>
        </row>
        <row r="13343">
          <cell r="A13343">
            <v>2019</v>
          </cell>
        </row>
        <row r="13344">
          <cell r="A13344">
            <v>2019</v>
          </cell>
        </row>
        <row r="13345">
          <cell r="A13345">
            <v>2019</v>
          </cell>
        </row>
        <row r="13346">
          <cell r="A13346">
            <v>2019</v>
          </cell>
        </row>
        <row r="13347">
          <cell r="A13347">
            <v>2019</v>
          </cell>
        </row>
        <row r="13348">
          <cell r="A13348">
            <v>2019</v>
          </cell>
        </row>
        <row r="13349">
          <cell r="A13349">
            <v>2019</v>
          </cell>
        </row>
        <row r="13350">
          <cell r="A13350">
            <v>2019</v>
          </cell>
        </row>
        <row r="13351">
          <cell r="A13351">
            <v>2019</v>
          </cell>
        </row>
        <row r="13352">
          <cell r="A13352">
            <v>2019</v>
          </cell>
        </row>
        <row r="13353">
          <cell r="A13353">
            <v>2019</v>
          </cell>
        </row>
        <row r="13354">
          <cell r="A13354">
            <v>2019</v>
          </cell>
        </row>
        <row r="13355">
          <cell r="A13355">
            <v>2019</v>
          </cell>
        </row>
        <row r="13356">
          <cell r="A13356">
            <v>2019</v>
          </cell>
        </row>
        <row r="13357">
          <cell r="A13357">
            <v>2019</v>
          </cell>
        </row>
        <row r="13358">
          <cell r="A13358">
            <v>2019</v>
          </cell>
        </row>
        <row r="13359">
          <cell r="A13359">
            <v>2019</v>
          </cell>
        </row>
        <row r="13360">
          <cell r="A13360">
            <v>2019</v>
          </cell>
        </row>
        <row r="13361">
          <cell r="A13361">
            <v>2019</v>
          </cell>
        </row>
        <row r="13362">
          <cell r="A13362">
            <v>2019</v>
          </cell>
        </row>
        <row r="13363">
          <cell r="A13363">
            <v>2019</v>
          </cell>
        </row>
        <row r="13364">
          <cell r="A13364">
            <v>2019</v>
          </cell>
        </row>
        <row r="13365">
          <cell r="A13365">
            <v>2019</v>
          </cell>
        </row>
        <row r="13366">
          <cell r="A13366">
            <v>2019</v>
          </cell>
        </row>
        <row r="13367">
          <cell r="A13367">
            <v>2019</v>
          </cell>
        </row>
        <row r="13368">
          <cell r="A13368">
            <v>2019</v>
          </cell>
        </row>
        <row r="13369">
          <cell r="A13369">
            <v>2019</v>
          </cell>
        </row>
        <row r="13370">
          <cell r="A13370">
            <v>2019</v>
          </cell>
        </row>
        <row r="13371">
          <cell r="A13371">
            <v>2019</v>
          </cell>
        </row>
        <row r="13372">
          <cell r="A13372">
            <v>2019</v>
          </cell>
        </row>
        <row r="13373">
          <cell r="A13373">
            <v>2019</v>
          </cell>
        </row>
        <row r="13374">
          <cell r="A13374">
            <v>2019</v>
          </cell>
        </row>
        <row r="13375">
          <cell r="A13375">
            <v>2019</v>
          </cell>
        </row>
        <row r="13376">
          <cell r="A13376">
            <v>2019</v>
          </cell>
        </row>
        <row r="13377">
          <cell r="A13377">
            <v>2019</v>
          </cell>
        </row>
        <row r="13378">
          <cell r="A13378">
            <v>2019</v>
          </cell>
        </row>
        <row r="13379">
          <cell r="A13379">
            <v>2019</v>
          </cell>
        </row>
        <row r="13380">
          <cell r="A13380">
            <v>2019</v>
          </cell>
        </row>
        <row r="13381">
          <cell r="A13381">
            <v>2019</v>
          </cell>
        </row>
        <row r="13382">
          <cell r="A13382">
            <v>2019</v>
          </cell>
        </row>
        <row r="13383">
          <cell r="A13383">
            <v>2019</v>
          </cell>
        </row>
        <row r="13384">
          <cell r="A13384">
            <v>2019</v>
          </cell>
        </row>
        <row r="13385">
          <cell r="A13385">
            <v>2019</v>
          </cell>
        </row>
        <row r="13386">
          <cell r="A13386">
            <v>2019</v>
          </cell>
        </row>
        <row r="13387">
          <cell r="A13387">
            <v>2019</v>
          </cell>
        </row>
        <row r="13388">
          <cell r="A13388">
            <v>2019</v>
          </cell>
        </row>
        <row r="13389">
          <cell r="A13389">
            <v>2019</v>
          </cell>
        </row>
        <row r="13390">
          <cell r="A13390">
            <v>2019</v>
          </cell>
        </row>
        <row r="13391">
          <cell r="A13391">
            <v>2019</v>
          </cell>
        </row>
        <row r="13392">
          <cell r="A13392">
            <v>2019</v>
          </cell>
        </row>
        <row r="13393">
          <cell r="A13393">
            <v>2019</v>
          </cell>
        </row>
        <row r="13394">
          <cell r="A13394">
            <v>2019</v>
          </cell>
        </row>
        <row r="13395">
          <cell r="A13395">
            <v>2019</v>
          </cell>
        </row>
        <row r="13396">
          <cell r="A13396">
            <v>2019</v>
          </cell>
        </row>
        <row r="13397">
          <cell r="A13397">
            <v>2019</v>
          </cell>
        </row>
        <row r="13398">
          <cell r="A13398">
            <v>2019</v>
          </cell>
        </row>
        <row r="13399">
          <cell r="A13399">
            <v>2019</v>
          </cell>
        </row>
        <row r="13400">
          <cell r="A13400">
            <v>2019</v>
          </cell>
        </row>
        <row r="13401">
          <cell r="A13401">
            <v>2019</v>
          </cell>
        </row>
        <row r="13402">
          <cell r="A13402">
            <v>2019</v>
          </cell>
        </row>
        <row r="13403">
          <cell r="A13403">
            <v>2019</v>
          </cell>
        </row>
        <row r="13404">
          <cell r="A13404">
            <v>2019</v>
          </cell>
        </row>
        <row r="13405">
          <cell r="A13405">
            <v>2019</v>
          </cell>
        </row>
        <row r="13406">
          <cell r="A13406">
            <v>2019</v>
          </cell>
        </row>
        <row r="13407">
          <cell r="A13407">
            <v>2019</v>
          </cell>
        </row>
        <row r="13408">
          <cell r="A13408">
            <v>2019</v>
          </cell>
        </row>
        <row r="13409">
          <cell r="A13409">
            <v>2019</v>
          </cell>
        </row>
        <row r="13410">
          <cell r="A13410">
            <v>2019</v>
          </cell>
        </row>
        <row r="13411">
          <cell r="A13411">
            <v>2019</v>
          </cell>
        </row>
        <row r="13412">
          <cell r="A13412">
            <v>2019</v>
          </cell>
        </row>
        <row r="13413">
          <cell r="A13413">
            <v>2019</v>
          </cell>
        </row>
        <row r="13414">
          <cell r="A13414">
            <v>2019</v>
          </cell>
        </row>
        <row r="13415">
          <cell r="A13415">
            <v>2019</v>
          </cell>
        </row>
        <row r="13416">
          <cell r="A13416">
            <v>2019</v>
          </cell>
        </row>
        <row r="13417">
          <cell r="A13417">
            <v>2019</v>
          </cell>
        </row>
        <row r="13418">
          <cell r="A13418">
            <v>2019</v>
          </cell>
        </row>
        <row r="13419">
          <cell r="A13419">
            <v>2019</v>
          </cell>
        </row>
        <row r="13420">
          <cell r="A13420">
            <v>2019</v>
          </cell>
        </row>
        <row r="13421">
          <cell r="A13421">
            <v>2019</v>
          </cell>
        </row>
        <row r="13422">
          <cell r="A13422">
            <v>2019</v>
          </cell>
        </row>
        <row r="13423">
          <cell r="A13423">
            <v>2019</v>
          </cell>
        </row>
        <row r="13424">
          <cell r="A13424">
            <v>2019</v>
          </cell>
        </row>
        <row r="13425">
          <cell r="A13425">
            <v>2019</v>
          </cell>
        </row>
        <row r="13426">
          <cell r="A13426">
            <v>2019</v>
          </cell>
        </row>
        <row r="13427">
          <cell r="A13427">
            <v>2019</v>
          </cell>
        </row>
        <row r="13428">
          <cell r="A13428">
            <v>2019</v>
          </cell>
        </row>
        <row r="13429">
          <cell r="A13429">
            <v>2019</v>
          </cell>
        </row>
        <row r="13430">
          <cell r="A13430">
            <v>2019</v>
          </cell>
        </row>
        <row r="13431">
          <cell r="A13431">
            <v>2019</v>
          </cell>
        </row>
        <row r="13432">
          <cell r="A13432">
            <v>2019</v>
          </cell>
        </row>
        <row r="13433">
          <cell r="A13433">
            <v>2019</v>
          </cell>
        </row>
        <row r="13434">
          <cell r="A13434">
            <v>2019</v>
          </cell>
        </row>
        <row r="13435">
          <cell r="A13435">
            <v>2019</v>
          </cell>
        </row>
        <row r="13436">
          <cell r="A13436">
            <v>2019</v>
          </cell>
        </row>
        <row r="13437">
          <cell r="A13437">
            <v>2019</v>
          </cell>
        </row>
        <row r="13438">
          <cell r="A13438">
            <v>2019</v>
          </cell>
        </row>
        <row r="13439">
          <cell r="A13439">
            <v>2019</v>
          </cell>
        </row>
        <row r="13440">
          <cell r="A13440">
            <v>2019</v>
          </cell>
        </row>
        <row r="13441">
          <cell r="A13441">
            <v>2019</v>
          </cell>
        </row>
        <row r="13442">
          <cell r="A13442">
            <v>2019</v>
          </cell>
        </row>
        <row r="13443">
          <cell r="A13443">
            <v>2019</v>
          </cell>
        </row>
        <row r="13444">
          <cell r="A13444">
            <v>2019</v>
          </cell>
        </row>
        <row r="13445">
          <cell r="A13445">
            <v>2019</v>
          </cell>
        </row>
        <row r="13446">
          <cell r="A13446">
            <v>2019</v>
          </cell>
        </row>
        <row r="13447">
          <cell r="A13447">
            <v>2019</v>
          </cell>
        </row>
        <row r="13448">
          <cell r="A13448">
            <v>2019</v>
          </cell>
        </row>
        <row r="13449">
          <cell r="A13449">
            <v>2019</v>
          </cell>
        </row>
        <row r="13450">
          <cell r="A13450">
            <v>2019</v>
          </cell>
        </row>
        <row r="13451">
          <cell r="A13451">
            <v>2019</v>
          </cell>
        </row>
        <row r="13452">
          <cell r="A13452">
            <v>2019</v>
          </cell>
        </row>
        <row r="13453">
          <cell r="A13453">
            <v>2019</v>
          </cell>
        </row>
        <row r="13454">
          <cell r="A13454">
            <v>2019</v>
          </cell>
        </row>
        <row r="13455">
          <cell r="A13455">
            <v>2019</v>
          </cell>
        </row>
        <row r="13456">
          <cell r="A13456">
            <v>2019</v>
          </cell>
        </row>
        <row r="13457">
          <cell r="A13457">
            <v>2019</v>
          </cell>
        </row>
        <row r="13458">
          <cell r="A13458">
            <v>2019</v>
          </cell>
        </row>
        <row r="13459">
          <cell r="A13459">
            <v>2019</v>
          </cell>
        </row>
        <row r="13460">
          <cell r="A13460">
            <v>2019</v>
          </cell>
        </row>
        <row r="13461">
          <cell r="A13461">
            <v>2019</v>
          </cell>
        </row>
        <row r="13462">
          <cell r="A13462">
            <v>2019</v>
          </cell>
        </row>
        <row r="13463">
          <cell r="A13463">
            <v>2019</v>
          </cell>
        </row>
        <row r="13464">
          <cell r="A13464">
            <v>2019</v>
          </cell>
        </row>
        <row r="13465">
          <cell r="A13465">
            <v>2019</v>
          </cell>
        </row>
        <row r="13466">
          <cell r="A13466">
            <v>2019</v>
          </cell>
        </row>
        <row r="13467">
          <cell r="A13467">
            <v>2019</v>
          </cell>
        </row>
        <row r="13468">
          <cell r="A13468">
            <v>2019</v>
          </cell>
        </row>
        <row r="13469">
          <cell r="A13469">
            <v>2019</v>
          </cell>
        </row>
        <row r="13470">
          <cell r="A13470">
            <v>2019</v>
          </cell>
        </row>
        <row r="13471">
          <cell r="A13471">
            <v>2019</v>
          </cell>
        </row>
        <row r="13472">
          <cell r="A13472">
            <v>2019</v>
          </cell>
        </row>
        <row r="13473">
          <cell r="A13473">
            <v>2019</v>
          </cell>
        </row>
        <row r="13474">
          <cell r="A13474">
            <v>2019</v>
          </cell>
        </row>
        <row r="13475">
          <cell r="A13475">
            <v>2019</v>
          </cell>
        </row>
        <row r="13476">
          <cell r="A13476">
            <v>2019</v>
          </cell>
        </row>
        <row r="13477">
          <cell r="A13477">
            <v>2019</v>
          </cell>
        </row>
        <row r="13478">
          <cell r="A13478">
            <v>2019</v>
          </cell>
        </row>
        <row r="13479">
          <cell r="A13479">
            <v>2019</v>
          </cell>
        </row>
        <row r="13480">
          <cell r="A13480">
            <v>2019</v>
          </cell>
        </row>
        <row r="13481">
          <cell r="A13481">
            <v>2019</v>
          </cell>
        </row>
        <row r="13482">
          <cell r="A13482">
            <v>2019</v>
          </cell>
        </row>
        <row r="13483">
          <cell r="A13483">
            <v>2019</v>
          </cell>
        </row>
        <row r="13484">
          <cell r="A13484">
            <v>2019</v>
          </cell>
        </row>
        <row r="13485">
          <cell r="A13485">
            <v>2019</v>
          </cell>
        </row>
        <row r="13486">
          <cell r="A13486">
            <v>2019</v>
          </cell>
        </row>
        <row r="13487">
          <cell r="A13487">
            <v>2019</v>
          </cell>
        </row>
        <row r="13488">
          <cell r="A13488">
            <v>2019</v>
          </cell>
        </row>
        <row r="13489">
          <cell r="A13489">
            <v>2019</v>
          </cell>
        </row>
        <row r="13490">
          <cell r="A13490">
            <v>2019</v>
          </cell>
        </row>
        <row r="13491">
          <cell r="A13491">
            <v>2019</v>
          </cell>
        </row>
        <row r="13492">
          <cell r="A13492">
            <v>2019</v>
          </cell>
        </row>
        <row r="13493">
          <cell r="A13493">
            <v>2019</v>
          </cell>
        </row>
        <row r="13494">
          <cell r="A13494">
            <v>2019</v>
          </cell>
        </row>
        <row r="13495">
          <cell r="A13495">
            <v>2019</v>
          </cell>
        </row>
        <row r="13496">
          <cell r="A13496">
            <v>2019</v>
          </cell>
        </row>
        <row r="13497">
          <cell r="A13497">
            <v>2019</v>
          </cell>
        </row>
        <row r="13498">
          <cell r="A13498">
            <v>2019</v>
          </cell>
        </row>
        <row r="13499">
          <cell r="A13499">
            <v>2019</v>
          </cell>
        </row>
        <row r="13500">
          <cell r="A13500">
            <v>2019</v>
          </cell>
        </row>
        <row r="13501">
          <cell r="A13501">
            <v>2019</v>
          </cell>
        </row>
        <row r="13502">
          <cell r="A13502">
            <v>2019</v>
          </cell>
        </row>
        <row r="13503">
          <cell r="A13503">
            <v>2019</v>
          </cell>
        </row>
        <row r="13504">
          <cell r="A13504">
            <v>2019</v>
          </cell>
        </row>
        <row r="13505">
          <cell r="A13505">
            <v>2019</v>
          </cell>
        </row>
        <row r="13506">
          <cell r="A13506">
            <v>2019</v>
          </cell>
        </row>
        <row r="13507">
          <cell r="A13507">
            <v>2019</v>
          </cell>
        </row>
        <row r="13508">
          <cell r="A13508">
            <v>2019</v>
          </cell>
        </row>
        <row r="13509">
          <cell r="A13509">
            <v>2019</v>
          </cell>
        </row>
        <row r="13510">
          <cell r="A13510">
            <v>2019</v>
          </cell>
        </row>
        <row r="13511">
          <cell r="A13511">
            <v>2019</v>
          </cell>
        </row>
        <row r="13512">
          <cell r="A13512">
            <v>2019</v>
          </cell>
        </row>
        <row r="13513">
          <cell r="A13513">
            <v>2019</v>
          </cell>
        </row>
        <row r="13514">
          <cell r="A13514">
            <v>2019</v>
          </cell>
        </row>
        <row r="13515">
          <cell r="A13515">
            <v>2019</v>
          </cell>
        </row>
        <row r="13516">
          <cell r="A13516">
            <v>2019</v>
          </cell>
        </row>
        <row r="13517">
          <cell r="A13517">
            <v>2019</v>
          </cell>
        </row>
        <row r="13518">
          <cell r="A13518">
            <v>2019</v>
          </cell>
        </row>
        <row r="13519">
          <cell r="A13519">
            <v>2019</v>
          </cell>
        </row>
        <row r="13520">
          <cell r="A13520">
            <v>2019</v>
          </cell>
        </row>
        <row r="13521">
          <cell r="A13521">
            <v>2019</v>
          </cell>
        </row>
        <row r="13522">
          <cell r="A13522">
            <v>2019</v>
          </cell>
        </row>
        <row r="13523">
          <cell r="A13523">
            <v>2019</v>
          </cell>
        </row>
        <row r="13524">
          <cell r="A13524">
            <v>2019</v>
          </cell>
        </row>
        <row r="13525">
          <cell r="A13525">
            <v>2019</v>
          </cell>
        </row>
        <row r="13526">
          <cell r="A13526">
            <v>2019</v>
          </cell>
        </row>
        <row r="13527">
          <cell r="A13527">
            <v>2019</v>
          </cell>
        </row>
        <row r="13528">
          <cell r="A13528">
            <v>2019</v>
          </cell>
        </row>
        <row r="13529">
          <cell r="A13529">
            <v>2019</v>
          </cell>
        </row>
        <row r="13530">
          <cell r="A13530">
            <v>2019</v>
          </cell>
        </row>
        <row r="13531">
          <cell r="A13531">
            <v>2019</v>
          </cell>
        </row>
        <row r="13532">
          <cell r="A13532">
            <v>2019</v>
          </cell>
        </row>
        <row r="13533">
          <cell r="A13533">
            <v>2019</v>
          </cell>
        </row>
        <row r="13534">
          <cell r="A13534">
            <v>2019</v>
          </cell>
        </row>
        <row r="13535">
          <cell r="A13535">
            <v>2019</v>
          </cell>
        </row>
        <row r="13536">
          <cell r="A13536">
            <v>2019</v>
          </cell>
        </row>
        <row r="13537">
          <cell r="A13537">
            <v>2019</v>
          </cell>
        </row>
        <row r="13538">
          <cell r="A13538">
            <v>2019</v>
          </cell>
        </row>
        <row r="13539">
          <cell r="A13539">
            <v>2019</v>
          </cell>
        </row>
        <row r="13540">
          <cell r="A13540">
            <v>2019</v>
          </cell>
        </row>
        <row r="13541">
          <cell r="A13541">
            <v>2019</v>
          </cell>
        </row>
        <row r="13542">
          <cell r="A13542">
            <v>2019</v>
          </cell>
        </row>
        <row r="13543">
          <cell r="A13543">
            <v>2019</v>
          </cell>
        </row>
        <row r="13544">
          <cell r="A13544">
            <v>2019</v>
          </cell>
        </row>
        <row r="13545">
          <cell r="A13545">
            <v>2019</v>
          </cell>
        </row>
        <row r="13546">
          <cell r="A13546">
            <v>2019</v>
          </cell>
        </row>
        <row r="13547">
          <cell r="A13547">
            <v>2019</v>
          </cell>
        </row>
        <row r="13548">
          <cell r="A13548">
            <v>2019</v>
          </cell>
        </row>
        <row r="13549">
          <cell r="A13549">
            <v>2019</v>
          </cell>
        </row>
        <row r="13550">
          <cell r="A13550">
            <v>2019</v>
          </cell>
        </row>
        <row r="13551">
          <cell r="A13551">
            <v>2019</v>
          </cell>
        </row>
        <row r="13552">
          <cell r="A13552">
            <v>2019</v>
          </cell>
        </row>
        <row r="13553">
          <cell r="A13553">
            <v>2019</v>
          </cell>
        </row>
        <row r="13554">
          <cell r="A13554">
            <v>2019</v>
          </cell>
        </row>
        <row r="13555">
          <cell r="A13555">
            <v>2019</v>
          </cell>
        </row>
        <row r="13556">
          <cell r="A13556">
            <v>2019</v>
          </cell>
        </row>
        <row r="13557">
          <cell r="A13557">
            <v>2019</v>
          </cell>
        </row>
        <row r="13558">
          <cell r="A13558">
            <v>2019</v>
          </cell>
        </row>
        <row r="13559">
          <cell r="A13559">
            <v>2019</v>
          </cell>
        </row>
        <row r="13560">
          <cell r="A13560">
            <v>2019</v>
          </cell>
        </row>
        <row r="13561">
          <cell r="A13561">
            <v>2019</v>
          </cell>
        </row>
        <row r="13562">
          <cell r="A13562">
            <v>2019</v>
          </cell>
        </row>
        <row r="13563">
          <cell r="A13563">
            <v>2019</v>
          </cell>
        </row>
        <row r="13564">
          <cell r="A13564">
            <v>2019</v>
          </cell>
        </row>
        <row r="13565">
          <cell r="A13565">
            <v>2019</v>
          </cell>
        </row>
        <row r="13566">
          <cell r="A13566">
            <v>2019</v>
          </cell>
        </row>
        <row r="13567">
          <cell r="A13567">
            <v>2019</v>
          </cell>
        </row>
        <row r="13568">
          <cell r="A13568">
            <v>2019</v>
          </cell>
        </row>
        <row r="13569">
          <cell r="A13569">
            <v>2019</v>
          </cell>
        </row>
        <row r="13570">
          <cell r="A13570">
            <v>2019</v>
          </cell>
        </row>
        <row r="13571">
          <cell r="A13571">
            <v>2019</v>
          </cell>
        </row>
        <row r="13572">
          <cell r="A13572">
            <v>2019</v>
          </cell>
        </row>
        <row r="13573">
          <cell r="A13573">
            <v>2019</v>
          </cell>
        </row>
        <row r="13574">
          <cell r="A13574">
            <v>2019</v>
          </cell>
        </row>
        <row r="13575">
          <cell r="A13575">
            <v>2019</v>
          </cell>
        </row>
        <row r="13576">
          <cell r="A13576">
            <v>2019</v>
          </cell>
        </row>
        <row r="13577">
          <cell r="A13577">
            <v>2019</v>
          </cell>
        </row>
        <row r="13578">
          <cell r="A13578">
            <v>2019</v>
          </cell>
        </row>
        <row r="13579">
          <cell r="A13579">
            <v>2019</v>
          </cell>
        </row>
        <row r="13580">
          <cell r="A13580">
            <v>2019</v>
          </cell>
        </row>
        <row r="13581">
          <cell r="A13581">
            <v>2019</v>
          </cell>
        </row>
        <row r="13582">
          <cell r="A13582">
            <v>2019</v>
          </cell>
        </row>
        <row r="13583">
          <cell r="A13583">
            <v>2019</v>
          </cell>
        </row>
        <row r="13584">
          <cell r="A13584">
            <v>2019</v>
          </cell>
        </row>
        <row r="13585">
          <cell r="A13585">
            <v>2019</v>
          </cell>
        </row>
        <row r="13586">
          <cell r="A13586">
            <v>2019</v>
          </cell>
        </row>
        <row r="13587">
          <cell r="A13587">
            <v>2019</v>
          </cell>
        </row>
        <row r="13588">
          <cell r="A13588">
            <v>2019</v>
          </cell>
        </row>
        <row r="13589">
          <cell r="A13589">
            <v>2019</v>
          </cell>
        </row>
        <row r="13590">
          <cell r="A13590">
            <v>2019</v>
          </cell>
        </row>
        <row r="13591">
          <cell r="A13591">
            <v>2019</v>
          </cell>
        </row>
        <row r="13592">
          <cell r="A13592">
            <v>2019</v>
          </cell>
        </row>
        <row r="13593">
          <cell r="A13593">
            <v>2019</v>
          </cell>
        </row>
        <row r="13594">
          <cell r="A13594">
            <v>2019</v>
          </cell>
        </row>
        <row r="13595">
          <cell r="A13595">
            <v>2019</v>
          </cell>
        </row>
        <row r="13596">
          <cell r="A13596">
            <v>2019</v>
          </cell>
        </row>
        <row r="13597">
          <cell r="A13597">
            <v>2019</v>
          </cell>
        </row>
        <row r="13598">
          <cell r="A13598">
            <v>2019</v>
          </cell>
        </row>
        <row r="13599">
          <cell r="A13599">
            <v>2019</v>
          </cell>
        </row>
        <row r="13600">
          <cell r="A13600">
            <v>2019</v>
          </cell>
        </row>
        <row r="13601">
          <cell r="A13601">
            <v>2019</v>
          </cell>
        </row>
        <row r="13602">
          <cell r="A13602">
            <v>2019</v>
          </cell>
        </row>
        <row r="13603">
          <cell r="A13603">
            <v>2019</v>
          </cell>
        </row>
        <row r="13604">
          <cell r="A13604">
            <v>2019</v>
          </cell>
        </row>
        <row r="13605">
          <cell r="A13605">
            <v>2019</v>
          </cell>
        </row>
        <row r="13606">
          <cell r="A13606">
            <v>2019</v>
          </cell>
        </row>
        <row r="13607">
          <cell r="A13607">
            <v>2019</v>
          </cell>
        </row>
        <row r="13608">
          <cell r="A13608">
            <v>2019</v>
          </cell>
        </row>
        <row r="13609">
          <cell r="A13609">
            <v>2019</v>
          </cell>
        </row>
        <row r="13610">
          <cell r="A13610">
            <v>2019</v>
          </cell>
        </row>
        <row r="13611">
          <cell r="A13611">
            <v>2019</v>
          </cell>
        </row>
        <row r="13612">
          <cell r="A13612">
            <v>2019</v>
          </cell>
        </row>
        <row r="13613">
          <cell r="A13613">
            <v>2019</v>
          </cell>
        </row>
        <row r="13614">
          <cell r="A13614">
            <v>2019</v>
          </cell>
        </row>
        <row r="13615">
          <cell r="A13615">
            <v>2019</v>
          </cell>
        </row>
        <row r="13616">
          <cell r="A13616">
            <v>2019</v>
          </cell>
        </row>
        <row r="13617">
          <cell r="A13617">
            <v>2019</v>
          </cell>
        </row>
        <row r="13618">
          <cell r="A13618">
            <v>2019</v>
          </cell>
        </row>
        <row r="13619">
          <cell r="A13619">
            <v>2019</v>
          </cell>
        </row>
        <row r="13620">
          <cell r="A13620">
            <v>2019</v>
          </cell>
        </row>
        <row r="13621">
          <cell r="A13621">
            <v>2019</v>
          </cell>
        </row>
        <row r="13622">
          <cell r="A13622">
            <v>2019</v>
          </cell>
        </row>
        <row r="13623">
          <cell r="A13623">
            <v>2019</v>
          </cell>
        </row>
        <row r="13624">
          <cell r="A13624">
            <v>2019</v>
          </cell>
        </row>
        <row r="13625">
          <cell r="A13625">
            <v>2019</v>
          </cell>
        </row>
        <row r="13626">
          <cell r="A13626">
            <v>2019</v>
          </cell>
        </row>
        <row r="13627">
          <cell r="A13627">
            <v>2019</v>
          </cell>
        </row>
        <row r="13628">
          <cell r="A13628">
            <v>2019</v>
          </cell>
        </row>
        <row r="13629">
          <cell r="A13629">
            <v>2019</v>
          </cell>
        </row>
        <row r="13630">
          <cell r="A13630">
            <v>2019</v>
          </cell>
        </row>
        <row r="13631">
          <cell r="A13631">
            <v>2019</v>
          </cell>
        </row>
        <row r="13632">
          <cell r="A13632">
            <v>2019</v>
          </cell>
        </row>
        <row r="13633">
          <cell r="A13633">
            <v>2019</v>
          </cell>
        </row>
        <row r="13634">
          <cell r="A13634">
            <v>2019</v>
          </cell>
        </row>
        <row r="13635">
          <cell r="A13635">
            <v>2019</v>
          </cell>
        </row>
        <row r="13636">
          <cell r="A13636">
            <v>2019</v>
          </cell>
        </row>
        <row r="13637">
          <cell r="A13637">
            <v>2019</v>
          </cell>
        </row>
        <row r="13638">
          <cell r="A13638">
            <v>2019</v>
          </cell>
        </row>
        <row r="13639">
          <cell r="A13639">
            <v>2019</v>
          </cell>
        </row>
        <row r="13640">
          <cell r="A13640">
            <v>2019</v>
          </cell>
        </row>
        <row r="13641">
          <cell r="A13641">
            <v>2019</v>
          </cell>
        </row>
        <row r="13642">
          <cell r="A13642">
            <v>2019</v>
          </cell>
        </row>
        <row r="13643">
          <cell r="A13643">
            <v>2019</v>
          </cell>
        </row>
        <row r="13644">
          <cell r="A13644">
            <v>2019</v>
          </cell>
        </row>
        <row r="13645">
          <cell r="A13645">
            <v>2019</v>
          </cell>
        </row>
        <row r="13646">
          <cell r="A13646">
            <v>2019</v>
          </cell>
        </row>
        <row r="13647">
          <cell r="A13647">
            <v>2019</v>
          </cell>
        </row>
        <row r="13648">
          <cell r="A13648">
            <v>2019</v>
          </cell>
        </row>
        <row r="13649">
          <cell r="A13649">
            <v>2019</v>
          </cell>
        </row>
        <row r="13650">
          <cell r="A13650">
            <v>2019</v>
          </cell>
        </row>
        <row r="13651">
          <cell r="A13651">
            <v>2019</v>
          </cell>
        </row>
        <row r="13652">
          <cell r="A13652">
            <v>2019</v>
          </cell>
        </row>
        <row r="13653">
          <cell r="A13653">
            <v>2019</v>
          </cell>
        </row>
        <row r="13654">
          <cell r="A13654">
            <v>2019</v>
          </cell>
        </row>
        <row r="13655">
          <cell r="A13655">
            <v>2019</v>
          </cell>
        </row>
        <row r="13656">
          <cell r="A13656">
            <v>2019</v>
          </cell>
        </row>
        <row r="13657">
          <cell r="A13657">
            <v>2019</v>
          </cell>
        </row>
        <row r="13658">
          <cell r="A13658">
            <v>2019</v>
          </cell>
        </row>
        <row r="13659">
          <cell r="A13659">
            <v>2019</v>
          </cell>
        </row>
        <row r="13660">
          <cell r="A13660">
            <v>2019</v>
          </cell>
        </row>
        <row r="13661">
          <cell r="A13661">
            <v>2019</v>
          </cell>
        </row>
        <row r="13662">
          <cell r="A13662">
            <v>2019</v>
          </cell>
        </row>
        <row r="13663">
          <cell r="A13663">
            <v>2019</v>
          </cell>
        </row>
        <row r="13664">
          <cell r="A13664">
            <v>2019</v>
          </cell>
        </row>
        <row r="13665">
          <cell r="A13665">
            <v>2019</v>
          </cell>
        </row>
        <row r="13666">
          <cell r="A13666">
            <v>2019</v>
          </cell>
        </row>
        <row r="13667">
          <cell r="A13667">
            <v>2019</v>
          </cell>
        </row>
        <row r="13668">
          <cell r="A13668">
            <v>2019</v>
          </cell>
        </row>
        <row r="13669">
          <cell r="A13669">
            <v>2019</v>
          </cell>
        </row>
        <row r="13670">
          <cell r="A13670">
            <v>2019</v>
          </cell>
        </row>
        <row r="13671">
          <cell r="A13671">
            <v>2019</v>
          </cell>
        </row>
        <row r="13672">
          <cell r="A13672">
            <v>2019</v>
          </cell>
        </row>
        <row r="13673">
          <cell r="A13673">
            <v>2019</v>
          </cell>
        </row>
        <row r="13674">
          <cell r="A13674">
            <v>2019</v>
          </cell>
        </row>
        <row r="13675">
          <cell r="A13675">
            <v>2019</v>
          </cell>
        </row>
        <row r="13676">
          <cell r="A13676">
            <v>2019</v>
          </cell>
        </row>
        <row r="13677">
          <cell r="A13677">
            <v>2019</v>
          </cell>
        </row>
        <row r="13678">
          <cell r="A13678">
            <v>2019</v>
          </cell>
        </row>
        <row r="13679">
          <cell r="A13679">
            <v>2019</v>
          </cell>
        </row>
        <row r="13680">
          <cell r="A13680">
            <v>2019</v>
          </cell>
        </row>
        <row r="13681">
          <cell r="A13681">
            <v>2019</v>
          </cell>
        </row>
        <row r="13682">
          <cell r="A13682">
            <v>2019</v>
          </cell>
        </row>
        <row r="13683">
          <cell r="A13683">
            <v>2019</v>
          </cell>
        </row>
        <row r="13684">
          <cell r="A13684">
            <v>2019</v>
          </cell>
        </row>
        <row r="13685">
          <cell r="A13685">
            <v>2019</v>
          </cell>
        </row>
        <row r="13686">
          <cell r="A13686">
            <v>2019</v>
          </cell>
        </row>
        <row r="13687">
          <cell r="A13687">
            <v>2019</v>
          </cell>
        </row>
        <row r="13688">
          <cell r="A13688">
            <v>2019</v>
          </cell>
        </row>
        <row r="13689">
          <cell r="A13689">
            <v>2019</v>
          </cell>
        </row>
        <row r="13690">
          <cell r="A13690">
            <v>2019</v>
          </cell>
        </row>
        <row r="13691">
          <cell r="A13691">
            <v>2019</v>
          </cell>
        </row>
        <row r="13692">
          <cell r="A13692">
            <v>2019</v>
          </cell>
        </row>
        <row r="13693">
          <cell r="A13693">
            <v>2019</v>
          </cell>
        </row>
        <row r="13694">
          <cell r="A13694">
            <v>2019</v>
          </cell>
        </row>
        <row r="13695">
          <cell r="A13695">
            <v>2019</v>
          </cell>
        </row>
        <row r="13696">
          <cell r="A13696">
            <v>2019</v>
          </cell>
        </row>
        <row r="13697">
          <cell r="A13697">
            <v>2019</v>
          </cell>
        </row>
        <row r="13698">
          <cell r="A13698">
            <v>2019</v>
          </cell>
        </row>
        <row r="13699">
          <cell r="A13699">
            <v>2019</v>
          </cell>
        </row>
        <row r="13700">
          <cell r="A13700">
            <v>2019</v>
          </cell>
        </row>
        <row r="13701">
          <cell r="A13701">
            <v>2019</v>
          </cell>
        </row>
        <row r="13702">
          <cell r="A13702">
            <v>2019</v>
          </cell>
        </row>
        <row r="13703">
          <cell r="A13703">
            <v>2019</v>
          </cell>
        </row>
        <row r="13704">
          <cell r="A13704">
            <v>2019</v>
          </cell>
        </row>
        <row r="13705">
          <cell r="A13705">
            <v>2019</v>
          </cell>
        </row>
        <row r="13706">
          <cell r="A13706">
            <v>2019</v>
          </cell>
        </row>
        <row r="13707">
          <cell r="A13707">
            <v>2019</v>
          </cell>
        </row>
        <row r="13708">
          <cell r="A13708">
            <v>2019</v>
          </cell>
        </row>
        <row r="13709">
          <cell r="A13709">
            <v>2019</v>
          </cell>
        </row>
        <row r="13710">
          <cell r="A13710">
            <v>2019</v>
          </cell>
        </row>
        <row r="13711">
          <cell r="A13711">
            <v>2019</v>
          </cell>
        </row>
        <row r="13712">
          <cell r="A13712">
            <v>2019</v>
          </cell>
        </row>
        <row r="13713">
          <cell r="A13713">
            <v>2019</v>
          </cell>
        </row>
        <row r="13714">
          <cell r="A13714">
            <v>2019</v>
          </cell>
        </row>
        <row r="13715">
          <cell r="A13715">
            <v>2019</v>
          </cell>
        </row>
        <row r="13716">
          <cell r="A13716">
            <v>2019</v>
          </cell>
        </row>
        <row r="13717">
          <cell r="A13717">
            <v>2019</v>
          </cell>
        </row>
        <row r="13718">
          <cell r="A13718">
            <v>2019</v>
          </cell>
        </row>
        <row r="13719">
          <cell r="A13719">
            <v>2019</v>
          </cell>
        </row>
        <row r="13720">
          <cell r="A13720">
            <v>2019</v>
          </cell>
        </row>
        <row r="13721">
          <cell r="A13721">
            <v>2019</v>
          </cell>
        </row>
        <row r="13722">
          <cell r="A13722">
            <v>2019</v>
          </cell>
        </row>
        <row r="13723">
          <cell r="A13723">
            <v>2019</v>
          </cell>
        </row>
        <row r="13724">
          <cell r="A13724">
            <v>2019</v>
          </cell>
        </row>
        <row r="13725">
          <cell r="A13725">
            <v>2019</v>
          </cell>
        </row>
        <row r="13726">
          <cell r="A13726">
            <v>2019</v>
          </cell>
        </row>
        <row r="13727">
          <cell r="A13727">
            <v>2019</v>
          </cell>
        </row>
        <row r="13728">
          <cell r="A13728">
            <v>2019</v>
          </cell>
        </row>
        <row r="13729">
          <cell r="A13729">
            <v>2019</v>
          </cell>
        </row>
        <row r="13730">
          <cell r="A13730">
            <v>2019</v>
          </cell>
        </row>
        <row r="13731">
          <cell r="A13731">
            <v>2019</v>
          </cell>
        </row>
        <row r="13732">
          <cell r="A13732">
            <v>2019</v>
          </cell>
        </row>
        <row r="13733">
          <cell r="A13733">
            <v>2019</v>
          </cell>
        </row>
        <row r="13734">
          <cell r="A13734">
            <v>2019</v>
          </cell>
        </row>
        <row r="13735">
          <cell r="A13735">
            <v>2019</v>
          </cell>
        </row>
        <row r="13736">
          <cell r="A13736">
            <v>2019</v>
          </cell>
        </row>
        <row r="13737">
          <cell r="A13737">
            <v>2019</v>
          </cell>
        </row>
        <row r="13738">
          <cell r="A13738">
            <v>2019</v>
          </cell>
        </row>
        <row r="13739">
          <cell r="A13739">
            <v>2019</v>
          </cell>
        </row>
        <row r="13740">
          <cell r="A13740">
            <v>2019</v>
          </cell>
        </row>
        <row r="13741">
          <cell r="A13741">
            <v>2019</v>
          </cell>
        </row>
        <row r="13742">
          <cell r="A13742">
            <v>2019</v>
          </cell>
        </row>
        <row r="13743">
          <cell r="A13743">
            <v>2019</v>
          </cell>
        </row>
        <row r="13744">
          <cell r="A13744">
            <v>2019</v>
          </cell>
        </row>
        <row r="13745">
          <cell r="A13745">
            <v>2019</v>
          </cell>
        </row>
        <row r="13746">
          <cell r="A13746">
            <v>2019</v>
          </cell>
        </row>
        <row r="13747">
          <cell r="A13747">
            <v>2019</v>
          </cell>
        </row>
        <row r="13748">
          <cell r="A13748">
            <v>2019</v>
          </cell>
        </row>
        <row r="13749">
          <cell r="A13749">
            <v>2019</v>
          </cell>
        </row>
        <row r="13750">
          <cell r="A13750">
            <v>2019</v>
          </cell>
        </row>
        <row r="13751">
          <cell r="A13751">
            <v>2019</v>
          </cell>
        </row>
        <row r="13752">
          <cell r="A13752">
            <v>2019</v>
          </cell>
        </row>
        <row r="13753">
          <cell r="A13753">
            <v>2019</v>
          </cell>
        </row>
        <row r="13754">
          <cell r="A13754">
            <v>2019</v>
          </cell>
        </row>
        <row r="13755">
          <cell r="A13755">
            <v>2019</v>
          </cell>
        </row>
        <row r="13756">
          <cell r="A13756">
            <v>2019</v>
          </cell>
        </row>
        <row r="13757">
          <cell r="A13757">
            <v>2019</v>
          </cell>
        </row>
        <row r="13758">
          <cell r="A13758">
            <v>2019</v>
          </cell>
        </row>
        <row r="13759">
          <cell r="A13759">
            <v>2019</v>
          </cell>
        </row>
        <row r="13760">
          <cell r="A13760">
            <v>2019</v>
          </cell>
        </row>
        <row r="13761">
          <cell r="A13761">
            <v>2019</v>
          </cell>
        </row>
        <row r="13762">
          <cell r="A13762">
            <v>2019</v>
          </cell>
        </row>
        <row r="13763">
          <cell r="A13763">
            <v>2019</v>
          </cell>
        </row>
        <row r="13764">
          <cell r="A13764">
            <v>2019</v>
          </cell>
        </row>
        <row r="13765">
          <cell r="A13765">
            <v>2019</v>
          </cell>
        </row>
        <row r="13766">
          <cell r="A13766">
            <v>2019</v>
          </cell>
        </row>
        <row r="13767">
          <cell r="A13767">
            <v>2019</v>
          </cell>
        </row>
        <row r="13768">
          <cell r="A13768">
            <v>2019</v>
          </cell>
        </row>
        <row r="13769">
          <cell r="A13769">
            <v>2019</v>
          </cell>
        </row>
        <row r="13770">
          <cell r="A13770">
            <v>2019</v>
          </cell>
        </row>
        <row r="13771">
          <cell r="A13771">
            <v>2019</v>
          </cell>
        </row>
        <row r="13772">
          <cell r="A13772">
            <v>2019</v>
          </cell>
        </row>
        <row r="13773">
          <cell r="A13773">
            <v>2019</v>
          </cell>
        </row>
        <row r="13774">
          <cell r="A13774">
            <v>2019</v>
          </cell>
        </row>
        <row r="13775">
          <cell r="A13775">
            <v>2019</v>
          </cell>
        </row>
        <row r="13776">
          <cell r="A13776">
            <v>2019</v>
          </cell>
        </row>
        <row r="13777">
          <cell r="A13777">
            <v>2019</v>
          </cell>
        </row>
        <row r="13778">
          <cell r="A13778">
            <v>2019</v>
          </cell>
        </row>
        <row r="13779">
          <cell r="A13779">
            <v>2019</v>
          </cell>
        </row>
        <row r="13780">
          <cell r="A13780">
            <v>2019</v>
          </cell>
        </row>
        <row r="13781">
          <cell r="A13781">
            <v>2019</v>
          </cell>
        </row>
        <row r="13782">
          <cell r="A13782">
            <v>2019</v>
          </cell>
        </row>
        <row r="13783">
          <cell r="A13783">
            <v>2019</v>
          </cell>
        </row>
        <row r="13784">
          <cell r="A13784">
            <v>2019</v>
          </cell>
        </row>
        <row r="13785">
          <cell r="A13785">
            <v>2019</v>
          </cell>
        </row>
        <row r="13786">
          <cell r="A13786">
            <v>2019</v>
          </cell>
        </row>
        <row r="13787">
          <cell r="A13787">
            <v>2019</v>
          </cell>
        </row>
        <row r="13788">
          <cell r="A13788">
            <v>2019</v>
          </cell>
        </row>
        <row r="13789">
          <cell r="A13789">
            <v>2019</v>
          </cell>
        </row>
        <row r="13790">
          <cell r="A13790">
            <v>2019</v>
          </cell>
        </row>
        <row r="13791">
          <cell r="A13791">
            <v>2019</v>
          </cell>
        </row>
        <row r="13792">
          <cell r="A13792">
            <v>2019</v>
          </cell>
        </row>
        <row r="13793">
          <cell r="A13793">
            <v>2019</v>
          </cell>
        </row>
        <row r="13794">
          <cell r="A13794">
            <v>2019</v>
          </cell>
        </row>
        <row r="13795">
          <cell r="A13795">
            <v>2019</v>
          </cell>
        </row>
        <row r="13796">
          <cell r="A13796">
            <v>2019</v>
          </cell>
        </row>
        <row r="13797">
          <cell r="A13797">
            <v>2019</v>
          </cell>
        </row>
        <row r="13798">
          <cell r="A13798">
            <v>2019</v>
          </cell>
        </row>
        <row r="13799">
          <cell r="A13799">
            <v>2019</v>
          </cell>
        </row>
        <row r="13800">
          <cell r="A13800">
            <v>2019</v>
          </cell>
        </row>
        <row r="13801">
          <cell r="A13801">
            <v>2019</v>
          </cell>
        </row>
        <row r="13802">
          <cell r="A13802">
            <v>2019</v>
          </cell>
        </row>
        <row r="13803">
          <cell r="A13803">
            <v>2019</v>
          </cell>
        </row>
        <row r="13804">
          <cell r="A13804">
            <v>2019</v>
          </cell>
        </row>
        <row r="13805">
          <cell r="A13805">
            <v>2019</v>
          </cell>
        </row>
        <row r="13806">
          <cell r="A13806">
            <v>2019</v>
          </cell>
        </row>
        <row r="13807">
          <cell r="A13807">
            <v>2019</v>
          </cell>
        </row>
        <row r="13808">
          <cell r="A13808">
            <v>2019</v>
          </cell>
        </row>
        <row r="13809">
          <cell r="A13809">
            <v>2019</v>
          </cell>
        </row>
        <row r="13810">
          <cell r="A13810">
            <v>2019</v>
          </cell>
        </row>
        <row r="13811">
          <cell r="A13811">
            <v>2019</v>
          </cell>
        </row>
        <row r="13812">
          <cell r="A13812">
            <v>2019</v>
          </cell>
        </row>
        <row r="13813">
          <cell r="A13813">
            <v>2019</v>
          </cell>
        </row>
        <row r="13814">
          <cell r="A13814">
            <v>2019</v>
          </cell>
        </row>
        <row r="13815">
          <cell r="A13815">
            <v>2019</v>
          </cell>
        </row>
        <row r="13816">
          <cell r="A13816">
            <v>2019</v>
          </cell>
        </row>
        <row r="13817">
          <cell r="A13817">
            <v>2019</v>
          </cell>
        </row>
        <row r="13818">
          <cell r="A13818">
            <v>2019</v>
          </cell>
        </row>
        <row r="13819">
          <cell r="A13819">
            <v>2019</v>
          </cell>
        </row>
        <row r="13820">
          <cell r="A13820">
            <v>2019</v>
          </cell>
        </row>
        <row r="13821">
          <cell r="A13821">
            <v>2019</v>
          </cell>
        </row>
        <row r="13822">
          <cell r="A13822">
            <v>2019</v>
          </cell>
        </row>
        <row r="13823">
          <cell r="A13823">
            <v>2019</v>
          </cell>
        </row>
        <row r="13824">
          <cell r="A13824">
            <v>2019</v>
          </cell>
        </row>
        <row r="13825">
          <cell r="A13825">
            <v>2019</v>
          </cell>
        </row>
        <row r="13826">
          <cell r="A13826">
            <v>2019</v>
          </cell>
        </row>
        <row r="13827">
          <cell r="A13827">
            <v>2019</v>
          </cell>
        </row>
        <row r="13828">
          <cell r="A13828">
            <v>2019</v>
          </cell>
        </row>
        <row r="13829">
          <cell r="A13829">
            <v>2019</v>
          </cell>
        </row>
        <row r="13830">
          <cell r="A13830">
            <v>2019</v>
          </cell>
        </row>
        <row r="13831">
          <cell r="A13831">
            <v>2019</v>
          </cell>
        </row>
        <row r="13832">
          <cell r="A13832">
            <v>2019</v>
          </cell>
        </row>
        <row r="13833">
          <cell r="A13833">
            <v>2019</v>
          </cell>
        </row>
        <row r="13834">
          <cell r="A13834">
            <v>2019</v>
          </cell>
        </row>
        <row r="13835">
          <cell r="A13835">
            <v>2019</v>
          </cell>
        </row>
        <row r="13836">
          <cell r="A13836">
            <v>2019</v>
          </cell>
        </row>
        <row r="13837">
          <cell r="A13837">
            <v>2019</v>
          </cell>
        </row>
        <row r="13838">
          <cell r="A13838">
            <v>2019</v>
          </cell>
        </row>
        <row r="13839">
          <cell r="A13839">
            <v>2019</v>
          </cell>
        </row>
        <row r="13840">
          <cell r="A13840">
            <v>2019</v>
          </cell>
        </row>
        <row r="13841">
          <cell r="A13841">
            <v>2019</v>
          </cell>
        </row>
        <row r="13842">
          <cell r="A13842">
            <v>2019</v>
          </cell>
        </row>
        <row r="13843">
          <cell r="A13843">
            <v>2019</v>
          </cell>
        </row>
        <row r="13844">
          <cell r="A13844">
            <v>2019</v>
          </cell>
        </row>
        <row r="13845">
          <cell r="A13845">
            <v>2019</v>
          </cell>
        </row>
        <row r="13846">
          <cell r="A13846">
            <v>2019</v>
          </cell>
        </row>
        <row r="13847">
          <cell r="A13847">
            <v>2019</v>
          </cell>
        </row>
        <row r="13848">
          <cell r="A13848">
            <v>2019</v>
          </cell>
        </row>
        <row r="13849">
          <cell r="A13849">
            <v>2019</v>
          </cell>
        </row>
        <row r="13850">
          <cell r="A13850">
            <v>2019</v>
          </cell>
        </row>
        <row r="13851">
          <cell r="A13851">
            <v>2019</v>
          </cell>
        </row>
        <row r="13852">
          <cell r="A13852">
            <v>2019</v>
          </cell>
        </row>
        <row r="13853">
          <cell r="A13853">
            <v>2019</v>
          </cell>
        </row>
        <row r="13854">
          <cell r="A13854">
            <v>2019</v>
          </cell>
        </row>
        <row r="13855">
          <cell r="A13855">
            <v>2019</v>
          </cell>
        </row>
        <row r="13856">
          <cell r="A13856">
            <v>2019</v>
          </cell>
        </row>
        <row r="13857">
          <cell r="A13857">
            <v>2019</v>
          </cell>
        </row>
        <row r="13858">
          <cell r="A13858">
            <v>2019</v>
          </cell>
        </row>
        <row r="13859">
          <cell r="A13859">
            <v>2019</v>
          </cell>
        </row>
        <row r="13860">
          <cell r="A13860">
            <v>2019</v>
          </cell>
        </row>
        <row r="13861">
          <cell r="A13861">
            <v>2019</v>
          </cell>
        </row>
        <row r="13862">
          <cell r="A13862">
            <v>2019</v>
          </cell>
        </row>
        <row r="13863">
          <cell r="A13863">
            <v>2019</v>
          </cell>
        </row>
        <row r="13864">
          <cell r="A13864">
            <v>2019</v>
          </cell>
        </row>
        <row r="13865">
          <cell r="A13865">
            <v>2019</v>
          </cell>
        </row>
        <row r="13866">
          <cell r="A13866">
            <v>2019</v>
          </cell>
        </row>
        <row r="13867">
          <cell r="A13867">
            <v>2019</v>
          </cell>
        </row>
        <row r="13868">
          <cell r="A13868">
            <v>2019</v>
          </cell>
        </row>
        <row r="13869">
          <cell r="A13869">
            <v>2019</v>
          </cell>
        </row>
        <row r="13870">
          <cell r="A13870">
            <v>2019</v>
          </cell>
        </row>
        <row r="13871">
          <cell r="A13871">
            <v>2019</v>
          </cell>
        </row>
        <row r="13872">
          <cell r="A13872">
            <v>2019</v>
          </cell>
        </row>
        <row r="13873">
          <cell r="A13873">
            <v>2019</v>
          </cell>
        </row>
        <row r="13874">
          <cell r="A13874">
            <v>2019</v>
          </cell>
        </row>
        <row r="13875">
          <cell r="A13875">
            <v>2019</v>
          </cell>
        </row>
        <row r="13876">
          <cell r="A13876">
            <v>2019</v>
          </cell>
        </row>
        <row r="13877">
          <cell r="A13877">
            <v>2019</v>
          </cell>
        </row>
        <row r="13878">
          <cell r="A13878">
            <v>2019</v>
          </cell>
        </row>
        <row r="13879">
          <cell r="A13879">
            <v>2019</v>
          </cell>
        </row>
        <row r="13880">
          <cell r="A13880">
            <v>2019</v>
          </cell>
        </row>
        <row r="13881">
          <cell r="A13881">
            <v>2019</v>
          </cell>
        </row>
        <row r="13882">
          <cell r="A13882">
            <v>2019</v>
          </cell>
        </row>
        <row r="13883">
          <cell r="A13883">
            <v>2019</v>
          </cell>
        </row>
        <row r="13884">
          <cell r="A13884">
            <v>2019</v>
          </cell>
        </row>
        <row r="13885">
          <cell r="A13885">
            <v>2019</v>
          </cell>
        </row>
        <row r="13886">
          <cell r="A13886">
            <v>2019</v>
          </cell>
        </row>
        <row r="13887">
          <cell r="A13887">
            <v>2019</v>
          </cell>
        </row>
        <row r="13888">
          <cell r="A13888">
            <v>2019</v>
          </cell>
        </row>
        <row r="13889">
          <cell r="A13889">
            <v>2019</v>
          </cell>
        </row>
        <row r="13890">
          <cell r="A13890">
            <v>2019</v>
          </cell>
        </row>
        <row r="13891">
          <cell r="A13891">
            <v>2019</v>
          </cell>
        </row>
        <row r="13892">
          <cell r="A13892">
            <v>2019</v>
          </cell>
        </row>
        <row r="13893">
          <cell r="A13893">
            <v>2019</v>
          </cell>
        </row>
        <row r="13894">
          <cell r="A13894">
            <v>2019</v>
          </cell>
        </row>
        <row r="13895">
          <cell r="A13895">
            <v>2019</v>
          </cell>
        </row>
        <row r="13896">
          <cell r="A13896">
            <v>2019</v>
          </cell>
        </row>
        <row r="13897">
          <cell r="A13897">
            <v>2019</v>
          </cell>
        </row>
        <row r="13898">
          <cell r="A13898">
            <v>2019</v>
          </cell>
        </row>
        <row r="13899">
          <cell r="A13899">
            <v>2019</v>
          </cell>
        </row>
        <row r="13900">
          <cell r="A13900">
            <v>2019</v>
          </cell>
        </row>
        <row r="13901">
          <cell r="A13901">
            <v>2019</v>
          </cell>
        </row>
        <row r="13902">
          <cell r="A13902">
            <v>2019</v>
          </cell>
        </row>
        <row r="13903">
          <cell r="A13903">
            <v>2019</v>
          </cell>
        </row>
        <row r="13904">
          <cell r="A13904">
            <v>2019</v>
          </cell>
        </row>
        <row r="13905">
          <cell r="A13905">
            <v>2019</v>
          </cell>
        </row>
        <row r="13906">
          <cell r="A13906">
            <v>2019</v>
          </cell>
        </row>
        <row r="13907">
          <cell r="A13907">
            <v>2019</v>
          </cell>
        </row>
        <row r="13908">
          <cell r="A13908">
            <v>2019</v>
          </cell>
        </row>
        <row r="13909">
          <cell r="A13909">
            <v>2019</v>
          </cell>
        </row>
        <row r="13910">
          <cell r="A13910">
            <v>2019</v>
          </cell>
        </row>
        <row r="13911">
          <cell r="A13911">
            <v>2019</v>
          </cell>
        </row>
        <row r="13912">
          <cell r="A13912">
            <v>2019</v>
          </cell>
        </row>
        <row r="13913">
          <cell r="A13913">
            <v>2019</v>
          </cell>
        </row>
        <row r="13914">
          <cell r="A13914">
            <v>2019</v>
          </cell>
        </row>
        <row r="13915">
          <cell r="A13915">
            <v>2019</v>
          </cell>
        </row>
        <row r="13916">
          <cell r="A13916">
            <v>2019</v>
          </cell>
        </row>
        <row r="13917">
          <cell r="A13917">
            <v>2019</v>
          </cell>
        </row>
        <row r="13918">
          <cell r="A13918">
            <v>2019</v>
          </cell>
        </row>
        <row r="13919">
          <cell r="A13919">
            <v>2019</v>
          </cell>
        </row>
        <row r="13920">
          <cell r="A13920">
            <v>2019</v>
          </cell>
        </row>
        <row r="13921">
          <cell r="A13921">
            <v>2019</v>
          </cell>
        </row>
        <row r="13922">
          <cell r="A13922">
            <v>2019</v>
          </cell>
        </row>
        <row r="13923">
          <cell r="A13923">
            <v>2019</v>
          </cell>
        </row>
        <row r="13924">
          <cell r="A13924">
            <v>2019</v>
          </cell>
        </row>
        <row r="13925">
          <cell r="A13925">
            <v>2019</v>
          </cell>
        </row>
        <row r="13926">
          <cell r="A13926">
            <v>2019</v>
          </cell>
        </row>
        <row r="13927">
          <cell r="A13927">
            <v>2019</v>
          </cell>
        </row>
        <row r="13928">
          <cell r="A13928">
            <v>2019</v>
          </cell>
        </row>
        <row r="13929">
          <cell r="A13929">
            <v>2019</v>
          </cell>
        </row>
        <row r="13930">
          <cell r="A13930">
            <v>2019</v>
          </cell>
        </row>
        <row r="13931">
          <cell r="A13931">
            <v>2019</v>
          </cell>
        </row>
        <row r="13932">
          <cell r="A13932">
            <v>2019</v>
          </cell>
        </row>
        <row r="13933">
          <cell r="A13933">
            <v>2019</v>
          </cell>
        </row>
        <row r="13934">
          <cell r="A13934">
            <v>2019</v>
          </cell>
        </row>
        <row r="13935">
          <cell r="A13935">
            <v>2019</v>
          </cell>
        </row>
        <row r="13936">
          <cell r="A13936">
            <v>2019</v>
          </cell>
        </row>
        <row r="13937">
          <cell r="A13937">
            <v>2019</v>
          </cell>
        </row>
        <row r="13938">
          <cell r="A13938">
            <v>2019</v>
          </cell>
        </row>
        <row r="13939">
          <cell r="A13939">
            <v>2019</v>
          </cell>
        </row>
        <row r="13940">
          <cell r="A13940">
            <v>2019</v>
          </cell>
        </row>
        <row r="13941">
          <cell r="A13941">
            <v>2019</v>
          </cell>
        </row>
        <row r="13942">
          <cell r="A13942">
            <v>2019</v>
          </cell>
        </row>
        <row r="13943">
          <cell r="A13943">
            <v>2019</v>
          </cell>
        </row>
        <row r="13944">
          <cell r="A13944">
            <v>2019</v>
          </cell>
        </row>
        <row r="13945">
          <cell r="A13945">
            <v>2019</v>
          </cell>
        </row>
        <row r="13946">
          <cell r="A13946">
            <v>2019</v>
          </cell>
        </row>
        <row r="13947">
          <cell r="A13947">
            <v>2019</v>
          </cell>
        </row>
        <row r="13948">
          <cell r="A13948">
            <v>2019</v>
          </cell>
        </row>
        <row r="13949">
          <cell r="A13949">
            <v>2019</v>
          </cell>
        </row>
        <row r="13950">
          <cell r="A13950">
            <v>2019</v>
          </cell>
        </row>
        <row r="13951">
          <cell r="A13951">
            <v>2019</v>
          </cell>
        </row>
        <row r="13952">
          <cell r="A13952">
            <v>2019</v>
          </cell>
        </row>
        <row r="13953">
          <cell r="A13953">
            <v>2019</v>
          </cell>
        </row>
        <row r="13954">
          <cell r="A13954">
            <v>2019</v>
          </cell>
        </row>
        <row r="13955">
          <cell r="A13955">
            <v>2019</v>
          </cell>
        </row>
        <row r="13956">
          <cell r="A13956">
            <v>2019</v>
          </cell>
        </row>
        <row r="13957">
          <cell r="A13957">
            <v>2019</v>
          </cell>
        </row>
        <row r="13958">
          <cell r="A13958">
            <v>2019</v>
          </cell>
        </row>
        <row r="13959">
          <cell r="A13959">
            <v>2019</v>
          </cell>
        </row>
        <row r="13960">
          <cell r="A13960">
            <v>2019</v>
          </cell>
        </row>
        <row r="13961">
          <cell r="A13961">
            <v>2019</v>
          </cell>
        </row>
        <row r="13962">
          <cell r="A13962">
            <v>2019</v>
          </cell>
        </row>
        <row r="13963">
          <cell r="A13963">
            <v>2019</v>
          </cell>
        </row>
        <row r="13964">
          <cell r="A13964">
            <v>2019</v>
          </cell>
        </row>
        <row r="13965">
          <cell r="A13965">
            <v>2019</v>
          </cell>
        </row>
        <row r="13966">
          <cell r="A13966">
            <v>2019</v>
          </cell>
        </row>
        <row r="13967">
          <cell r="A13967">
            <v>2019</v>
          </cell>
        </row>
        <row r="13968">
          <cell r="A13968">
            <v>2019</v>
          </cell>
        </row>
        <row r="13969">
          <cell r="A13969">
            <v>2019</v>
          </cell>
        </row>
        <row r="13970">
          <cell r="A13970">
            <v>2019</v>
          </cell>
        </row>
        <row r="13971">
          <cell r="A13971">
            <v>2019</v>
          </cell>
        </row>
        <row r="13972">
          <cell r="A13972">
            <v>2019</v>
          </cell>
        </row>
        <row r="13973">
          <cell r="A13973">
            <v>2019</v>
          </cell>
        </row>
        <row r="13974">
          <cell r="A13974">
            <v>2019</v>
          </cell>
        </row>
        <row r="13975">
          <cell r="A13975">
            <v>2019</v>
          </cell>
        </row>
        <row r="13976">
          <cell r="A13976">
            <v>2019</v>
          </cell>
        </row>
        <row r="13977">
          <cell r="A13977">
            <v>2019</v>
          </cell>
        </row>
        <row r="13978">
          <cell r="A13978">
            <v>2019</v>
          </cell>
        </row>
        <row r="13979">
          <cell r="A13979">
            <v>2019</v>
          </cell>
        </row>
        <row r="13980">
          <cell r="A13980">
            <v>2019</v>
          </cell>
        </row>
        <row r="13981">
          <cell r="A13981">
            <v>2019</v>
          </cell>
        </row>
        <row r="13982">
          <cell r="A13982">
            <v>2019</v>
          </cell>
        </row>
        <row r="13983">
          <cell r="A13983">
            <v>2019</v>
          </cell>
        </row>
        <row r="13984">
          <cell r="A13984">
            <v>2019</v>
          </cell>
        </row>
        <row r="13985">
          <cell r="A13985">
            <v>2019</v>
          </cell>
        </row>
        <row r="13986">
          <cell r="A13986">
            <v>2019</v>
          </cell>
        </row>
        <row r="13987">
          <cell r="A13987">
            <v>2019</v>
          </cell>
        </row>
        <row r="13988">
          <cell r="A13988">
            <v>2019</v>
          </cell>
        </row>
        <row r="13989">
          <cell r="A13989">
            <v>2019</v>
          </cell>
        </row>
        <row r="13990">
          <cell r="A13990">
            <v>2019</v>
          </cell>
        </row>
        <row r="13991">
          <cell r="A13991">
            <v>2019</v>
          </cell>
        </row>
        <row r="13992">
          <cell r="A13992">
            <v>2019</v>
          </cell>
        </row>
        <row r="13993">
          <cell r="A13993">
            <v>2019</v>
          </cell>
        </row>
        <row r="13994">
          <cell r="A13994">
            <v>2019</v>
          </cell>
        </row>
        <row r="13995">
          <cell r="A13995">
            <v>2019</v>
          </cell>
        </row>
        <row r="13996">
          <cell r="A13996">
            <v>2019</v>
          </cell>
        </row>
        <row r="13997">
          <cell r="A13997">
            <v>2019</v>
          </cell>
        </row>
        <row r="13998">
          <cell r="A13998">
            <v>2019</v>
          </cell>
        </row>
        <row r="13999">
          <cell r="A13999">
            <v>2019</v>
          </cell>
        </row>
        <row r="14000">
          <cell r="A14000">
            <v>2019</v>
          </cell>
        </row>
        <row r="14001">
          <cell r="A14001">
            <v>2019</v>
          </cell>
        </row>
        <row r="14002">
          <cell r="A14002">
            <v>2019</v>
          </cell>
        </row>
        <row r="14003">
          <cell r="A14003">
            <v>2019</v>
          </cell>
        </row>
        <row r="14004">
          <cell r="A14004">
            <v>2019</v>
          </cell>
        </row>
        <row r="14005">
          <cell r="A14005">
            <v>2019</v>
          </cell>
        </row>
        <row r="14006">
          <cell r="A14006">
            <v>2019</v>
          </cell>
        </row>
        <row r="14007">
          <cell r="A14007">
            <v>2019</v>
          </cell>
        </row>
        <row r="14008">
          <cell r="A14008">
            <v>2019</v>
          </cell>
        </row>
        <row r="14009">
          <cell r="A14009">
            <v>2019</v>
          </cell>
        </row>
        <row r="14010">
          <cell r="A14010">
            <v>2019</v>
          </cell>
        </row>
        <row r="14011">
          <cell r="A14011">
            <v>2019</v>
          </cell>
        </row>
        <row r="14012">
          <cell r="A14012">
            <v>2019</v>
          </cell>
        </row>
        <row r="14013">
          <cell r="A14013">
            <v>2019</v>
          </cell>
        </row>
        <row r="14014">
          <cell r="A14014">
            <v>2019</v>
          </cell>
        </row>
        <row r="14015">
          <cell r="A14015">
            <v>2019</v>
          </cell>
        </row>
        <row r="14016">
          <cell r="A14016">
            <v>2019</v>
          </cell>
        </row>
        <row r="14017">
          <cell r="A14017">
            <v>2019</v>
          </cell>
        </row>
        <row r="14018">
          <cell r="A14018">
            <v>2019</v>
          </cell>
        </row>
        <row r="14019">
          <cell r="A14019">
            <v>2019</v>
          </cell>
        </row>
        <row r="14020">
          <cell r="A14020">
            <v>2019</v>
          </cell>
        </row>
        <row r="14021">
          <cell r="A14021">
            <v>2019</v>
          </cell>
        </row>
        <row r="14022">
          <cell r="A14022">
            <v>2019</v>
          </cell>
        </row>
        <row r="14023">
          <cell r="A14023">
            <v>2019</v>
          </cell>
        </row>
        <row r="14024">
          <cell r="A14024">
            <v>2019</v>
          </cell>
        </row>
        <row r="14025">
          <cell r="A14025">
            <v>2019</v>
          </cell>
        </row>
        <row r="14026">
          <cell r="A14026">
            <v>2019</v>
          </cell>
        </row>
        <row r="14027">
          <cell r="A14027">
            <v>2019</v>
          </cell>
        </row>
        <row r="14028">
          <cell r="A14028">
            <v>2019</v>
          </cell>
        </row>
        <row r="14029">
          <cell r="A14029">
            <v>2019</v>
          </cell>
        </row>
        <row r="14030">
          <cell r="A14030">
            <v>2019</v>
          </cell>
        </row>
        <row r="14031">
          <cell r="A14031">
            <v>2019</v>
          </cell>
        </row>
        <row r="14032">
          <cell r="A14032">
            <v>2019</v>
          </cell>
        </row>
        <row r="14033">
          <cell r="A14033">
            <v>2019</v>
          </cell>
        </row>
        <row r="14034">
          <cell r="A14034">
            <v>2019</v>
          </cell>
        </row>
        <row r="14035">
          <cell r="A14035">
            <v>2019</v>
          </cell>
        </row>
        <row r="14036">
          <cell r="A14036">
            <v>2019</v>
          </cell>
        </row>
        <row r="14037">
          <cell r="A14037">
            <v>2019</v>
          </cell>
        </row>
        <row r="14038">
          <cell r="A14038">
            <v>2019</v>
          </cell>
        </row>
        <row r="14039">
          <cell r="A14039">
            <v>2019</v>
          </cell>
        </row>
        <row r="14040">
          <cell r="A14040">
            <v>2019</v>
          </cell>
        </row>
        <row r="14041">
          <cell r="A14041">
            <v>2019</v>
          </cell>
        </row>
        <row r="14042">
          <cell r="A14042">
            <v>2019</v>
          </cell>
        </row>
        <row r="14043">
          <cell r="A14043">
            <v>2019</v>
          </cell>
        </row>
        <row r="14044">
          <cell r="A14044">
            <v>2019</v>
          </cell>
        </row>
        <row r="14045">
          <cell r="A14045">
            <v>2019</v>
          </cell>
        </row>
        <row r="14046">
          <cell r="A14046">
            <v>2019</v>
          </cell>
        </row>
        <row r="14047">
          <cell r="A14047">
            <v>2019</v>
          </cell>
        </row>
        <row r="14048">
          <cell r="A14048">
            <v>2019</v>
          </cell>
        </row>
        <row r="14049">
          <cell r="A14049">
            <v>2019</v>
          </cell>
        </row>
        <row r="14050">
          <cell r="A14050">
            <v>2019</v>
          </cell>
        </row>
        <row r="14051">
          <cell r="A14051">
            <v>2019</v>
          </cell>
        </row>
        <row r="14052">
          <cell r="A14052">
            <v>2019</v>
          </cell>
        </row>
        <row r="14053">
          <cell r="A14053">
            <v>2019</v>
          </cell>
        </row>
        <row r="14054">
          <cell r="A14054">
            <v>2019</v>
          </cell>
        </row>
        <row r="14055">
          <cell r="A14055">
            <v>2019</v>
          </cell>
        </row>
        <row r="14056">
          <cell r="A14056">
            <v>2019</v>
          </cell>
        </row>
        <row r="14057">
          <cell r="A14057">
            <v>2019</v>
          </cell>
        </row>
        <row r="14058">
          <cell r="A14058">
            <v>2019</v>
          </cell>
        </row>
        <row r="14059">
          <cell r="A14059">
            <v>2019</v>
          </cell>
        </row>
        <row r="14060">
          <cell r="A14060">
            <v>2019</v>
          </cell>
        </row>
        <row r="14061">
          <cell r="A14061">
            <v>2019</v>
          </cell>
        </row>
        <row r="14062">
          <cell r="A14062">
            <v>2019</v>
          </cell>
        </row>
        <row r="14063">
          <cell r="A14063">
            <v>2019</v>
          </cell>
        </row>
        <row r="14064">
          <cell r="A14064">
            <v>2019</v>
          </cell>
        </row>
        <row r="14065">
          <cell r="A14065">
            <v>2019</v>
          </cell>
        </row>
        <row r="14066">
          <cell r="A14066">
            <v>2019</v>
          </cell>
        </row>
        <row r="14067">
          <cell r="A14067">
            <v>2019</v>
          </cell>
        </row>
        <row r="14068">
          <cell r="A14068">
            <v>2019</v>
          </cell>
        </row>
        <row r="14069">
          <cell r="A14069">
            <v>2019</v>
          </cell>
        </row>
        <row r="14070">
          <cell r="A14070">
            <v>2019</v>
          </cell>
        </row>
        <row r="14071">
          <cell r="A14071">
            <v>2019</v>
          </cell>
        </row>
        <row r="14072">
          <cell r="A14072">
            <v>2019</v>
          </cell>
        </row>
        <row r="14073">
          <cell r="A14073">
            <v>2019</v>
          </cell>
        </row>
        <row r="14074">
          <cell r="A14074">
            <v>2019</v>
          </cell>
        </row>
        <row r="14075">
          <cell r="A14075">
            <v>2019</v>
          </cell>
        </row>
        <row r="14076">
          <cell r="A14076">
            <v>2019</v>
          </cell>
        </row>
        <row r="14077">
          <cell r="A14077">
            <v>2019</v>
          </cell>
        </row>
        <row r="14078">
          <cell r="A14078">
            <v>2019</v>
          </cell>
        </row>
        <row r="14079">
          <cell r="A14079">
            <v>2019</v>
          </cell>
        </row>
        <row r="14080">
          <cell r="A14080">
            <v>2019</v>
          </cell>
        </row>
        <row r="14081">
          <cell r="A14081">
            <v>2019</v>
          </cell>
        </row>
        <row r="14082">
          <cell r="A14082">
            <v>2019</v>
          </cell>
        </row>
        <row r="14083">
          <cell r="A14083">
            <v>2019</v>
          </cell>
        </row>
        <row r="14084">
          <cell r="A14084">
            <v>2019</v>
          </cell>
        </row>
        <row r="14085">
          <cell r="A14085">
            <v>2019</v>
          </cell>
        </row>
        <row r="14086">
          <cell r="A14086">
            <v>2019</v>
          </cell>
        </row>
        <row r="14087">
          <cell r="A14087">
            <v>2019</v>
          </cell>
        </row>
        <row r="14088">
          <cell r="A14088">
            <v>2019</v>
          </cell>
        </row>
        <row r="14089">
          <cell r="A14089">
            <v>2019</v>
          </cell>
        </row>
        <row r="14090">
          <cell r="A14090">
            <v>2019</v>
          </cell>
        </row>
        <row r="14091">
          <cell r="A14091">
            <v>2019</v>
          </cell>
        </row>
        <row r="14092">
          <cell r="A14092">
            <v>2019</v>
          </cell>
        </row>
        <row r="14093">
          <cell r="A14093">
            <v>2019</v>
          </cell>
        </row>
        <row r="14094">
          <cell r="A14094">
            <v>2019</v>
          </cell>
        </row>
        <row r="14095">
          <cell r="A14095">
            <v>2019</v>
          </cell>
        </row>
        <row r="14096">
          <cell r="A14096">
            <v>2019</v>
          </cell>
        </row>
        <row r="14097">
          <cell r="A14097">
            <v>2019</v>
          </cell>
        </row>
        <row r="14098">
          <cell r="A14098">
            <v>2019</v>
          </cell>
        </row>
        <row r="14099">
          <cell r="A14099">
            <v>2019</v>
          </cell>
        </row>
        <row r="14100">
          <cell r="A14100">
            <v>2019</v>
          </cell>
        </row>
        <row r="14101">
          <cell r="A14101">
            <v>2019</v>
          </cell>
        </row>
        <row r="14102">
          <cell r="A14102">
            <v>2019</v>
          </cell>
        </row>
        <row r="14103">
          <cell r="A14103">
            <v>2019</v>
          </cell>
        </row>
        <row r="14104">
          <cell r="A14104">
            <v>2019</v>
          </cell>
        </row>
        <row r="14105">
          <cell r="A14105">
            <v>2019</v>
          </cell>
        </row>
        <row r="14106">
          <cell r="A14106">
            <v>2019</v>
          </cell>
        </row>
        <row r="14107">
          <cell r="A14107">
            <v>2019</v>
          </cell>
        </row>
        <row r="14108">
          <cell r="A14108">
            <v>2019</v>
          </cell>
        </row>
        <row r="14109">
          <cell r="A14109">
            <v>2019</v>
          </cell>
        </row>
        <row r="14110">
          <cell r="A14110">
            <v>2019</v>
          </cell>
        </row>
        <row r="14111">
          <cell r="A14111">
            <v>2019</v>
          </cell>
        </row>
        <row r="14112">
          <cell r="A14112">
            <v>2019</v>
          </cell>
        </row>
        <row r="14113">
          <cell r="A14113">
            <v>2019</v>
          </cell>
        </row>
        <row r="14114">
          <cell r="A14114">
            <v>2019</v>
          </cell>
        </row>
        <row r="14115">
          <cell r="A14115">
            <v>2019</v>
          </cell>
        </row>
        <row r="14116">
          <cell r="A14116">
            <v>2019</v>
          </cell>
        </row>
        <row r="14117">
          <cell r="A14117">
            <v>2019</v>
          </cell>
        </row>
        <row r="14118">
          <cell r="A14118">
            <v>2019</v>
          </cell>
        </row>
        <row r="14119">
          <cell r="A14119">
            <v>2019</v>
          </cell>
        </row>
        <row r="14120">
          <cell r="A14120">
            <v>2019</v>
          </cell>
        </row>
        <row r="14121">
          <cell r="A14121">
            <v>2019</v>
          </cell>
        </row>
        <row r="14122">
          <cell r="A14122">
            <v>2019</v>
          </cell>
        </row>
        <row r="14123">
          <cell r="A14123">
            <v>2019</v>
          </cell>
        </row>
        <row r="14124">
          <cell r="A14124">
            <v>2019</v>
          </cell>
        </row>
        <row r="14125">
          <cell r="A14125">
            <v>2019</v>
          </cell>
        </row>
        <row r="14126">
          <cell r="A14126">
            <v>2019</v>
          </cell>
        </row>
        <row r="14127">
          <cell r="A14127">
            <v>2019</v>
          </cell>
        </row>
        <row r="14128">
          <cell r="A14128">
            <v>2019</v>
          </cell>
        </row>
        <row r="14129">
          <cell r="A14129">
            <v>2019</v>
          </cell>
        </row>
        <row r="14130">
          <cell r="A14130">
            <v>2019</v>
          </cell>
        </row>
        <row r="14131">
          <cell r="A14131">
            <v>2019</v>
          </cell>
        </row>
        <row r="14132">
          <cell r="A14132">
            <v>2019</v>
          </cell>
        </row>
        <row r="14133">
          <cell r="A14133">
            <v>2019</v>
          </cell>
        </row>
        <row r="14134">
          <cell r="A14134">
            <v>2019</v>
          </cell>
        </row>
        <row r="14135">
          <cell r="A14135">
            <v>2019</v>
          </cell>
        </row>
        <row r="14136">
          <cell r="A14136">
            <v>2019</v>
          </cell>
        </row>
        <row r="14137">
          <cell r="A14137">
            <v>2019</v>
          </cell>
        </row>
        <row r="14138">
          <cell r="A14138">
            <v>2019</v>
          </cell>
        </row>
        <row r="14139">
          <cell r="A14139">
            <v>2019</v>
          </cell>
        </row>
        <row r="14140">
          <cell r="A14140">
            <v>2019</v>
          </cell>
        </row>
        <row r="14141">
          <cell r="A14141">
            <v>2019</v>
          </cell>
        </row>
        <row r="14142">
          <cell r="A14142">
            <v>2019</v>
          </cell>
        </row>
        <row r="14143">
          <cell r="A14143">
            <v>2019</v>
          </cell>
        </row>
        <row r="14144">
          <cell r="A14144">
            <v>2019</v>
          </cell>
        </row>
        <row r="14145">
          <cell r="A14145">
            <v>2019</v>
          </cell>
        </row>
        <row r="14146">
          <cell r="A14146">
            <v>2019</v>
          </cell>
        </row>
        <row r="14147">
          <cell r="A14147">
            <v>2019</v>
          </cell>
        </row>
        <row r="14148">
          <cell r="A14148">
            <v>2019</v>
          </cell>
        </row>
        <row r="14149">
          <cell r="A14149">
            <v>2019</v>
          </cell>
        </row>
        <row r="14150">
          <cell r="A14150">
            <v>2019</v>
          </cell>
        </row>
        <row r="14151">
          <cell r="A14151">
            <v>2019</v>
          </cell>
        </row>
        <row r="14152">
          <cell r="A14152">
            <v>2019</v>
          </cell>
        </row>
        <row r="14153">
          <cell r="A14153">
            <v>2019</v>
          </cell>
        </row>
        <row r="14154">
          <cell r="A14154">
            <v>2019</v>
          </cell>
        </row>
        <row r="14155">
          <cell r="A14155">
            <v>2019</v>
          </cell>
        </row>
        <row r="14156">
          <cell r="A14156">
            <v>2019</v>
          </cell>
        </row>
        <row r="14157">
          <cell r="A14157">
            <v>2019</v>
          </cell>
        </row>
        <row r="14158">
          <cell r="A14158">
            <v>2019</v>
          </cell>
        </row>
        <row r="14159">
          <cell r="A14159">
            <v>2019</v>
          </cell>
        </row>
        <row r="14160">
          <cell r="A14160">
            <v>2019</v>
          </cell>
        </row>
        <row r="14161">
          <cell r="A14161">
            <v>2019</v>
          </cell>
        </row>
        <row r="14162">
          <cell r="A14162">
            <v>2019</v>
          </cell>
        </row>
        <row r="14163">
          <cell r="A14163">
            <v>2019</v>
          </cell>
        </row>
        <row r="14164">
          <cell r="A14164">
            <v>2019</v>
          </cell>
        </row>
        <row r="14165">
          <cell r="A14165">
            <v>2019</v>
          </cell>
        </row>
        <row r="14166">
          <cell r="A14166">
            <v>2019</v>
          </cell>
        </row>
        <row r="14167">
          <cell r="A14167">
            <v>2019</v>
          </cell>
        </row>
        <row r="14168">
          <cell r="A14168">
            <v>2019</v>
          </cell>
        </row>
        <row r="14169">
          <cell r="A14169">
            <v>2019</v>
          </cell>
        </row>
        <row r="14170">
          <cell r="A14170">
            <v>2019</v>
          </cell>
        </row>
        <row r="14171">
          <cell r="A14171">
            <v>2019</v>
          </cell>
        </row>
        <row r="14172">
          <cell r="A14172">
            <v>2019</v>
          </cell>
        </row>
        <row r="14173">
          <cell r="A14173">
            <v>2019</v>
          </cell>
        </row>
        <row r="14174">
          <cell r="A14174">
            <v>2019</v>
          </cell>
        </row>
        <row r="14175">
          <cell r="A14175">
            <v>2019</v>
          </cell>
        </row>
        <row r="14176">
          <cell r="A14176">
            <v>2019</v>
          </cell>
        </row>
        <row r="14177">
          <cell r="A14177">
            <v>2019</v>
          </cell>
        </row>
        <row r="14178">
          <cell r="A14178">
            <v>2019</v>
          </cell>
        </row>
        <row r="14179">
          <cell r="A14179">
            <v>2019</v>
          </cell>
        </row>
        <row r="14180">
          <cell r="A14180">
            <v>2019</v>
          </cell>
        </row>
        <row r="14181">
          <cell r="A14181">
            <v>2019</v>
          </cell>
        </row>
        <row r="14182">
          <cell r="A14182">
            <v>2019</v>
          </cell>
        </row>
        <row r="14183">
          <cell r="A14183">
            <v>2019</v>
          </cell>
        </row>
        <row r="14184">
          <cell r="A14184">
            <v>2019</v>
          </cell>
        </row>
        <row r="14185">
          <cell r="A14185">
            <v>2019</v>
          </cell>
        </row>
        <row r="14186">
          <cell r="A14186">
            <v>2019</v>
          </cell>
        </row>
        <row r="14187">
          <cell r="A14187">
            <v>2019</v>
          </cell>
        </row>
        <row r="14188">
          <cell r="A14188">
            <v>2019</v>
          </cell>
        </row>
        <row r="14189">
          <cell r="A14189">
            <v>2019</v>
          </cell>
        </row>
        <row r="14190">
          <cell r="A14190">
            <v>2019</v>
          </cell>
        </row>
        <row r="14191">
          <cell r="A14191">
            <v>2019</v>
          </cell>
        </row>
        <row r="14192">
          <cell r="A14192">
            <v>2019</v>
          </cell>
        </row>
        <row r="14193">
          <cell r="A14193">
            <v>2019</v>
          </cell>
        </row>
        <row r="14194">
          <cell r="A14194">
            <v>2019</v>
          </cell>
        </row>
        <row r="14195">
          <cell r="A14195">
            <v>2019</v>
          </cell>
        </row>
        <row r="14196">
          <cell r="A14196">
            <v>2019</v>
          </cell>
        </row>
        <row r="14197">
          <cell r="A14197">
            <v>2019</v>
          </cell>
        </row>
        <row r="14198">
          <cell r="A14198">
            <v>2019</v>
          </cell>
        </row>
        <row r="14199">
          <cell r="A14199">
            <v>2019</v>
          </cell>
        </row>
        <row r="14200">
          <cell r="A14200">
            <v>2019</v>
          </cell>
        </row>
        <row r="14201">
          <cell r="A14201">
            <v>2019</v>
          </cell>
        </row>
        <row r="14202">
          <cell r="A14202">
            <v>2019</v>
          </cell>
        </row>
        <row r="14203">
          <cell r="A14203">
            <v>2019</v>
          </cell>
        </row>
        <row r="14204">
          <cell r="A14204">
            <v>2019</v>
          </cell>
        </row>
        <row r="14205">
          <cell r="A14205">
            <v>2019</v>
          </cell>
        </row>
        <row r="14206">
          <cell r="A14206">
            <v>2019</v>
          </cell>
        </row>
        <row r="14207">
          <cell r="A14207">
            <v>2019</v>
          </cell>
        </row>
        <row r="14208">
          <cell r="A14208">
            <v>2019</v>
          </cell>
        </row>
        <row r="14209">
          <cell r="A14209">
            <v>2019</v>
          </cell>
        </row>
        <row r="14210">
          <cell r="A14210">
            <v>2019</v>
          </cell>
        </row>
        <row r="14211">
          <cell r="A14211">
            <v>2019</v>
          </cell>
        </row>
        <row r="14212">
          <cell r="A14212">
            <v>2019</v>
          </cell>
        </row>
        <row r="14213">
          <cell r="A14213">
            <v>2019</v>
          </cell>
        </row>
        <row r="14214">
          <cell r="A14214">
            <v>2019</v>
          </cell>
        </row>
        <row r="14215">
          <cell r="A14215">
            <v>2019</v>
          </cell>
        </row>
        <row r="14216">
          <cell r="A14216">
            <v>2019</v>
          </cell>
        </row>
        <row r="14217">
          <cell r="A14217">
            <v>2019</v>
          </cell>
        </row>
        <row r="14218">
          <cell r="A14218">
            <v>2019</v>
          </cell>
        </row>
        <row r="14219">
          <cell r="A14219">
            <v>2019</v>
          </cell>
        </row>
        <row r="14220">
          <cell r="A14220">
            <v>2019</v>
          </cell>
        </row>
        <row r="14221">
          <cell r="A14221">
            <v>2019</v>
          </cell>
        </row>
        <row r="14222">
          <cell r="A14222">
            <v>2019</v>
          </cell>
        </row>
        <row r="14223">
          <cell r="A14223">
            <v>2019</v>
          </cell>
        </row>
        <row r="14224">
          <cell r="A14224">
            <v>2019</v>
          </cell>
        </row>
        <row r="14225">
          <cell r="A14225">
            <v>2019</v>
          </cell>
        </row>
        <row r="14226">
          <cell r="A14226">
            <v>2019</v>
          </cell>
        </row>
        <row r="14227">
          <cell r="A14227">
            <v>2019</v>
          </cell>
        </row>
        <row r="14228">
          <cell r="A14228">
            <v>2019</v>
          </cell>
        </row>
        <row r="14229">
          <cell r="A14229">
            <v>2019</v>
          </cell>
        </row>
        <row r="14230">
          <cell r="A14230">
            <v>2019</v>
          </cell>
        </row>
        <row r="14231">
          <cell r="A14231">
            <v>2019</v>
          </cell>
        </row>
        <row r="14232">
          <cell r="A14232">
            <v>2019</v>
          </cell>
        </row>
        <row r="14233">
          <cell r="A14233">
            <v>2019</v>
          </cell>
        </row>
        <row r="14234">
          <cell r="A14234">
            <v>2019</v>
          </cell>
        </row>
        <row r="14235">
          <cell r="A14235">
            <v>2019</v>
          </cell>
        </row>
        <row r="14236">
          <cell r="A14236">
            <v>2019</v>
          </cell>
        </row>
        <row r="14237">
          <cell r="A14237">
            <v>2019</v>
          </cell>
        </row>
        <row r="14238">
          <cell r="A14238">
            <v>2019</v>
          </cell>
        </row>
        <row r="14239">
          <cell r="A14239">
            <v>2019</v>
          </cell>
        </row>
        <row r="14240">
          <cell r="A14240">
            <v>2019</v>
          </cell>
        </row>
        <row r="14241">
          <cell r="A14241">
            <v>2019</v>
          </cell>
        </row>
        <row r="14242">
          <cell r="A14242">
            <v>2019</v>
          </cell>
        </row>
        <row r="14243">
          <cell r="A14243">
            <v>2019</v>
          </cell>
        </row>
        <row r="14244">
          <cell r="A14244">
            <v>2019</v>
          </cell>
        </row>
        <row r="14245">
          <cell r="A14245">
            <v>2019</v>
          </cell>
        </row>
        <row r="14246">
          <cell r="A14246">
            <v>2019</v>
          </cell>
        </row>
        <row r="14247">
          <cell r="A14247">
            <v>2019</v>
          </cell>
        </row>
        <row r="14248">
          <cell r="A14248">
            <v>2019</v>
          </cell>
        </row>
        <row r="14249">
          <cell r="A14249">
            <v>2019</v>
          </cell>
        </row>
        <row r="14250">
          <cell r="A14250">
            <v>2019</v>
          </cell>
        </row>
        <row r="14251">
          <cell r="A14251">
            <v>2019</v>
          </cell>
        </row>
        <row r="14252">
          <cell r="A14252">
            <v>2019</v>
          </cell>
        </row>
        <row r="14253">
          <cell r="A14253">
            <v>2019</v>
          </cell>
        </row>
        <row r="14254">
          <cell r="A14254">
            <v>2019</v>
          </cell>
        </row>
        <row r="14255">
          <cell r="A14255">
            <v>2019</v>
          </cell>
        </row>
        <row r="14256">
          <cell r="A14256">
            <v>2019</v>
          </cell>
        </row>
        <row r="14257">
          <cell r="A14257">
            <v>2019</v>
          </cell>
        </row>
        <row r="14258">
          <cell r="A14258">
            <v>2019</v>
          </cell>
        </row>
        <row r="14259">
          <cell r="A14259">
            <v>2019</v>
          </cell>
        </row>
        <row r="14260">
          <cell r="A14260">
            <v>2019</v>
          </cell>
        </row>
        <row r="14261">
          <cell r="A14261">
            <v>2019</v>
          </cell>
        </row>
        <row r="14262">
          <cell r="A14262">
            <v>2019</v>
          </cell>
        </row>
        <row r="14263">
          <cell r="A14263">
            <v>2019</v>
          </cell>
        </row>
        <row r="14264">
          <cell r="A14264">
            <v>2019</v>
          </cell>
        </row>
        <row r="14265">
          <cell r="A14265">
            <v>2019</v>
          </cell>
        </row>
        <row r="14266">
          <cell r="A14266">
            <v>2019</v>
          </cell>
        </row>
        <row r="14267">
          <cell r="A14267">
            <v>2019</v>
          </cell>
        </row>
        <row r="14268">
          <cell r="A14268">
            <v>2019</v>
          </cell>
        </row>
        <row r="14269">
          <cell r="A14269">
            <v>2019</v>
          </cell>
        </row>
        <row r="14270">
          <cell r="A14270">
            <v>2019</v>
          </cell>
        </row>
        <row r="14271">
          <cell r="A14271">
            <v>2019</v>
          </cell>
        </row>
        <row r="14272">
          <cell r="A14272">
            <v>2019</v>
          </cell>
        </row>
        <row r="14273">
          <cell r="A14273">
            <v>2019</v>
          </cell>
        </row>
        <row r="14274">
          <cell r="A14274">
            <v>2019</v>
          </cell>
        </row>
        <row r="14275">
          <cell r="A14275">
            <v>2019</v>
          </cell>
        </row>
        <row r="14276">
          <cell r="A14276">
            <v>2019</v>
          </cell>
        </row>
        <row r="14277">
          <cell r="A14277">
            <v>2019</v>
          </cell>
        </row>
        <row r="14278">
          <cell r="A14278">
            <v>2019</v>
          </cell>
        </row>
        <row r="14279">
          <cell r="A14279">
            <v>2019</v>
          </cell>
        </row>
        <row r="14280">
          <cell r="A14280">
            <v>2019</v>
          </cell>
        </row>
        <row r="14281">
          <cell r="A14281">
            <v>2019</v>
          </cell>
        </row>
        <row r="14282">
          <cell r="A14282">
            <v>2019</v>
          </cell>
        </row>
        <row r="14283">
          <cell r="A14283">
            <v>2019</v>
          </cell>
        </row>
        <row r="14284">
          <cell r="A14284">
            <v>2019</v>
          </cell>
        </row>
        <row r="14285">
          <cell r="A14285">
            <v>2019</v>
          </cell>
        </row>
        <row r="14286">
          <cell r="A14286">
            <v>2019</v>
          </cell>
        </row>
        <row r="14287">
          <cell r="A14287">
            <v>2019</v>
          </cell>
        </row>
        <row r="14288">
          <cell r="A14288">
            <v>2019</v>
          </cell>
        </row>
        <row r="14289">
          <cell r="A14289">
            <v>2019</v>
          </cell>
        </row>
        <row r="14290">
          <cell r="A14290">
            <v>2019</v>
          </cell>
        </row>
        <row r="14291">
          <cell r="A14291">
            <v>2019</v>
          </cell>
        </row>
        <row r="14292">
          <cell r="A14292">
            <v>2019</v>
          </cell>
        </row>
        <row r="14293">
          <cell r="A14293">
            <v>2019</v>
          </cell>
        </row>
        <row r="14294">
          <cell r="A14294">
            <v>2019</v>
          </cell>
        </row>
        <row r="14295">
          <cell r="A14295">
            <v>2019</v>
          </cell>
        </row>
        <row r="14296">
          <cell r="A14296">
            <v>2019</v>
          </cell>
        </row>
        <row r="14297">
          <cell r="A14297">
            <v>2019</v>
          </cell>
        </row>
        <row r="14298">
          <cell r="A14298">
            <v>2019</v>
          </cell>
        </row>
        <row r="14299">
          <cell r="A14299">
            <v>2019</v>
          </cell>
        </row>
        <row r="14300">
          <cell r="A14300">
            <v>2019</v>
          </cell>
        </row>
        <row r="14301">
          <cell r="A14301">
            <v>2019</v>
          </cell>
        </row>
        <row r="14302">
          <cell r="A14302">
            <v>2019</v>
          </cell>
        </row>
        <row r="14303">
          <cell r="A14303">
            <v>2019</v>
          </cell>
        </row>
        <row r="14304">
          <cell r="A14304">
            <v>2019</v>
          </cell>
        </row>
        <row r="14305">
          <cell r="A14305">
            <v>2019</v>
          </cell>
        </row>
        <row r="14306">
          <cell r="A14306">
            <v>2019</v>
          </cell>
        </row>
        <row r="14307">
          <cell r="A14307">
            <v>2019</v>
          </cell>
        </row>
        <row r="14308">
          <cell r="A14308">
            <v>2019</v>
          </cell>
        </row>
        <row r="14309">
          <cell r="A14309">
            <v>2019</v>
          </cell>
        </row>
        <row r="14310">
          <cell r="A14310">
            <v>2019</v>
          </cell>
        </row>
        <row r="14311">
          <cell r="A14311">
            <v>2019</v>
          </cell>
        </row>
        <row r="14312">
          <cell r="A14312">
            <v>2019</v>
          </cell>
        </row>
        <row r="14313">
          <cell r="A14313">
            <v>2019</v>
          </cell>
        </row>
        <row r="14314">
          <cell r="A14314">
            <v>2019</v>
          </cell>
        </row>
        <row r="14315">
          <cell r="A14315">
            <v>2019</v>
          </cell>
        </row>
        <row r="14316">
          <cell r="A14316">
            <v>2019</v>
          </cell>
        </row>
        <row r="14317">
          <cell r="A14317">
            <v>2019</v>
          </cell>
        </row>
        <row r="14318">
          <cell r="A14318">
            <v>2019</v>
          </cell>
        </row>
        <row r="14319">
          <cell r="A14319">
            <v>2019</v>
          </cell>
        </row>
        <row r="14320">
          <cell r="A14320">
            <v>2019</v>
          </cell>
        </row>
        <row r="14321">
          <cell r="A14321">
            <v>2019</v>
          </cell>
        </row>
        <row r="14322">
          <cell r="A14322">
            <v>2019</v>
          </cell>
        </row>
        <row r="14323">
          <cell r="A14323">
            <v>2019</v>
          </cell>
        </row>
        <row r="14324">
          <cell r="A14324">
            <v>2019</v>
          </cell>
        </row>
        <row r="14325">
          <cell r="A14325">
            <v>2019</v>
          </cell>
        </row>
        <row r="14326">
          <cell r="A14326">
            <v>2019</v>
          </cell>
        </row>
        <row r="14327">
          <cell r="A14327">
            <v>2019</v>
          </cell>
        </row>
        <row r="14328">
          <cell r="A14328">
            <v>2019</v>
          </cell>
        </row>
        <row r="14329">
          <cell r="A14329">
            <v>2019</v>
          </cell>
        </row>
        <row r="14330">
          <cell r="A14330">
            <v>2019</v>
          </cell>
        </row>
        <row r="14331">
          <cell r="A14331">
            <v>2019</v>
          </cell>
        </row>
        <row r="14332">
          <cell r="A14332">
            <v>2019</v>
          </cell>
        </row>
        <row r="14333">
          <cell r="A14333">
            <v>2019</v>
          </cell>
        </row>
        <row r="14334">
          <cell r="A14334">
            <v>2019</v>
          </cell>
        </row>
        <row r="14335">
          <cell r="A14335">
            <v>2019</v>
          </cell>
        </row>
        <row r="14336">
          <cell r="A14336">
            <v>2019</v>
          </cell>
        </row>
        <row r="14337">
          <cell r="A14337">
            <v>2019</v>
          </cell>
        </row>
        <row r="14338">
          <cell r="A14338">
            <v>2019</v>
          </cell>
        </row>
        <row r="14339">
          <cell r="A14339">
            <v>2019</v>
          </cell>
        </row>
        <row r="14340">
          <cell r="A14340">
            <v>2019</v>
          </cell>
        </row>
        <row r="14341">
          <cell r="A14341">
            <v>2019</v>
          </cell>
        </row>
        <row r="14342">
          <cell r="A14342">
            <v>2019</v>
          </cell>
        </row>
        <row r="14343">
          <cell r="A14343">
            <v>2019</v>
          </cell>
        </row>
        <row r="14344">
          <cell r="A14344">
            <v>2019</v>
          </cell>
        </row>
        <row r="14345">
          <cell r="A14345">
            <v>2019</v>
          </cell>
        </row>
        <row r="14346">
          <cell r="A14346">
            <v>2019</v>
          </cell>
        </row>
        <row r="14347">
          <cell r="A14347">
            <v>2019</v>
          </cell>
        </row>
        <row r="14348">
          <cell r="A14348">
            <v>2019</v>
          </cell>
        </row>
        <row r="14349">
          <cell r="A14349">
            <v>2019</v>
          </cell>
        </row>
        <row r="14350">
          <cell r="A14350">
            <v>2019</v>
          </cell>
        </row>
        <row r="14351">
          <cell r="A14351">
            <v>2019</v>
          </cell>
        </row>
        <row r="14352">
          <cell r="A14352">
            <v>2019</v>
          </cell>
        </row>
        <row r="14353">
          <cell r="A14353">
            <v>2019</v>
          </cell>
        </row>
        <row r="14354">
          <cell r="A14354">
            <v>2019</v>
          </cell>
        </row>
        <row r="14355">
          <cell r="A14355">
            <v>2019</v>
          </cell>
        </row>
        <row r="14356">
          <cell r="A14356">
            <v>2019</v>
          </cell>
        </row>
        <row r="14357">
          <cell r="A14357">
            <v>2019</v>
          </cell>
        </row>
        <row r="14358">
          <cell r="A14358">
            <v>2019</v>
          </cell>
        </row>
        <row r="14359">
          <cell r="A14359">
            <v>2019</v>
          </cell>
        </row>
        <row r="14360">
          <cell r="A14360">
            <v>2019</v>
          </cell>
        </row>
        <row r="14361">
          <cell r="A14361">
            <v>2019</v>
          </cell>
        </row>
        <row r="14362">
          <cell r="A14362">
            <v>2019</v>
          </cell>
        </row>
        <row r="14363">
          <cell r="A14363">
            <v>2019</v>
          </cell>
        </row>
        <row r="14364">
          <cell r="A14364">
            <v>2019</v>
          </cell>
        </row>
        <row r="14365">
          <cell r="A14365">
            <v>2019</v>
          </cell>
        </row>
        <row r="14366">
          <cell r="A14366">
            <v>2019</v>
          </cell>
        </row>
        <row r="14367">
          <cell r="A14367">
            <v>2019</v>
          </cell>
        </row>
        <row r="14368">
          <cell r="A14368">
            <v>2019</v>
          </cell>
        </row>
        <row r="14369">
          <cell r="A14369">
            <v>2019</v>
          </cell>
        </row>
        <row r="14370">
          <cell r="A14370">
            <v>2019</v>
          </cell>
        </row>
        <row r="14371">
          <cell r="A14371">
            <v>2019</v>
          </cell>
        </row>
        <row r="14372">
          <cell r="A14372">
            <v>2019</v>
          </cell>
        </row>
        <row r="14373">
          <cell r="A14373">
            <v>2019</v>
          </cell>
        </row>
        <row r="14374">
          <cell r="A14374">
            <v>2019</v>
          </cell>
        </row>
        <row r="14375">
          <cell r="A14375">
            <v>2019</v>
          </cell>
        </row>
        <row r="14376">
          <cell r="A14376">
            <v>2019</v>
          </cell>
        </row>
        <row r="14377">
          <cell r="A14377">
            <v>2019</v>
          </cell>
        </row>
        <row r="14378">
          <cell r="A14378">
            <v>2019</v>
          </cell>
        </row>
        <row r="14379">
          <cell r="A14379">
            <v>2019</v>
          </cell>
        </row>
        <row r="14380">
          <cell r="A14380">
            <v>2019</v>
          </cell>
        </row>
        <row r="14381">
          <cell r="A14381">
            <v>2019</v>
          </cell>
        </row>
        <row r="14382">
          <cell r="A14382">
            <v>2019</v>
          </cell>
        </row>
        <row r="14383">
          <cell r="A14383">
            <v>2019</v>
          </cell>
        </row>
        <row r="14384">
          <cell r="A14384">
            <v>2019</v>
          </cell>
        </row>
        <row r="14385">
          <cell r="A14385">
            <v>2019</v>
          </cell>
        </row>
        <row r="14386">
          <cell r="A14386">
            <v>2019</v>
          </cell>
        </row>
        <row r="14387">
          <cell r="A14387">
            <v>2019</v>
          </cell>
        </row>
        <row r="14388">
          <cell r="A14388">
            <v>2019</v>
          </cell>
        </row>
        <row r="14389">
          <cell r="A14389">
            <v>2019</v>
          </cell>
        </row>
        <row r="14390">
          <cell r="A14390">
            <v>2019</v>
          </cell>
        </row>
        <row r="14391">
          <cell r="A14391">
            <v>2019</v>
          </cell>
        </row>
        <row r="14392">
          <cell r="A14392">
            <v>2019</v>
          </cell>
        </row>
        <row r="14393">
          <cell r="A14393">
            <v>2019</v>
          </cell>
        </row>
        <row r="14394">
          <cell r="A14394">
            <v>2019</v>
          </cell>
        </row>
        <row r="14395">
          <cell r="A14395">
            <v>2019</v>
          </cell>
        </row>
        <row r="14396">
          <cell r="A14396">
            <v>2019</v>
          </cell>
        </row>
        <row r="14397">
          <cell r="A14397">
            <v>2019</v>
          </cell>
        </row>
        <row r="14398">
          <cell r="A14398">
            <v>2019</v>
          </cell>
        </row>
        <row r="14399">
          <cell r="A14399">
            <v>2019</v>
          </cell>
        </row>
        <row r="14400">
          <cell r="A14400">
            <v>2019</v>
          </cell>
        </row>
        <row r="14401">
          <cell r="A14401">
            <v>2019</v>
          </cell>
        </row>
        <row r="14402">
          <cell r="A14402">
            <v>2019</v>
          </cell>
        </row>
        <row r="14403">
          <cell r="A14403">
            <v>2019</v>
          </cell>
        </row>
        <row r="14404">
          <cell r="A14404">
            <v>2019</v>
          </cell>
        </row>
        <row r="14405">
          <cell r="A14405">
            <v>2019</v>
          </cell>
        </row>
        <row r="14406">
          <cell r="A14406">
            <v>2019</v>
          </cell>
        </row>
        <row r="14407">
          <cell r="A14407">
            <v>2019</v>
          </cell>
        </row>
        <row r="14408">
          <cell r="A14408">
            <v>2019</v>
          </cell>
        </row>
        <row r="14409">
          <cell r="A14409">
            <v>2019</v>
          </cell>
        </row>
        <row r="14410">
          <cell r="A14410">
            <v>2019</v>
          </cell>
        </row>
        <row r="14411">
          <cell r="A14411">
            <v>2019</v>
          </cell>
        </row>
        <row r="14412">
          <cell r="A14412">
            <v>2019</v>
          </cell>
        </row>
        <row r="14413">
          <cell r="A14413">
            <v>2019</v>
          </cell>
        </row>
        <row r="14414">
          <cell r="A14414">
            <v>2019</v>
          </cell>
        </row>
        <row r="14415">
          <cell r="A14415">
            <v>2019</v>
          </cell>
        </row>
        <row r="14416">
          <cell r="A14416">
            <v>2019</v>
          </cell>
        </row>
        <row r="14417">
          <cell r="A14417">
            <v>2019</v>
          </cell>
        </row>
        <row r="14418">
          <cell r="A14418">
            <v>2019</v>
          </cell>
        </row>
        <row r="14419">
          <cell r="A14419">
            <v>2019</v>
          </cell>
        </row>
        <row r="14420">
          <cell r="A14420">
            <v>2019</v>
          </cell>
        </row>
        <row r="14421">
          <cell r="A14421">
            <v>2019</v>
          </cell>
        </row>
        <row r="14422">
          <cell r="A14422">
            <v>2019</v>
          </cell>
        </row>
        <row r="14423">
          <cell r="A14423">
            <v>2019</v>
          </cell>
        </row>
        <row r="14424">
          <cell r="A14424">
            <v>2019</v>
          </cell>
        </row>
        <row r="14425">
          <cell r="A14425">
            <v>2019</v>
          </cell>
        </row>
        <row r="14426">
          <cell r="A14426">
            <v>2019</v>
          </cell>
        </row>
        <row r="14427">
          <cell r="A14427">
            <v>2019</v>
          </cell>
        </row>
        <row r="14428">
          <cell r="A14428">
            <v>2019</v>
          </cell>
        </row>
        <row r="14429">
          <cell r="A14429">
            <v>2019</v>
          </cell>
        </row>
        <row r="14430">
          <cell r="A14430">
            <v>2019</v>
          </cell>
        </row>
        <row r="14431">
          <cell r="A14431">
            <v>2019</v>
          </cell>
        </row>
        <row r="14432">
          <cell r="A14432">
            <v>2019</v>
          </cell>
        </row>
        <row r="14433">
          <cell r="A14433">
            <v>2019</v>
          </cell>
        </row>
        <row r="14434">
          <cell r="A14434">
            <v>2019</v>
          </cell>
        </row>
        <row r="14435">
          <cell r="A14435">
            <v>2019</v>
          </cell>
        </row>
        <row r="14436">
          <cell r="A14436">
            <v>2019</v>
          </cell>
        </row>
        <row r="14437">
          <cell r="A14437">
            <v>2019</v>
          </cell>
        </row>
        <row r="14438">
          <cell r="A14438">
            <v>2019</v>
          </cell>
        </row>
        <row r="14439">
          <cell r="A14439">
            <v>2019</v>
          </cell>
        </row>
        <row r="14440">
          <cell r="A14440">
            <v>2019</v>
          </cell>
        </row>
        <row r="14441">
          <cell r="A14441">
            <v>2019</v>
          </cell>
        </row>
        <row r="14442">
          <cell r="A14442">
            <v>2019</v>
          </cell>
        </row>
        <row r="14443">
          <cell r="A14443">
            <v>2019</v>
          </cell>
        </row>
        <row r="14444">
          <cell r="A14444">
            <v>2019</v>
          </cell>
        </row>
        <row r="14445">
          <cell r="A14445">
            <v>2019</v>
          </cell>
        </row>
        <row r="14446">
          <cell r="A14446">
            <v>2019</v>
          </cell>
        </row>
        <row r="14447">
          <cell r="A14447">
            <v>2019</v>
          </cell>
        </row>
        <row r="14448">
          <cell r="A14448">
            <v>2019</v>
          </cell>
        </row>
        <row r="14449">
          <cell r="A14449">
            <v>2019</v>
          </cell>
        </row>
        <row r="14450">
          <cell r="A14450">
            <v>2019</v>
          </cell>
        </row>
        <row r="14451">
          <cell r="A14451">
            <v>2019</v>
          </cell>
        </row>
        <row r="14452">
          <cell r="A14452">
            <v>2019</v>
          </cell>
        </row>
        <row r="14453">
          <cell r="A14453">
            <v>2019</v>
          </cell>
        </row>
        <row r="14454">
          <cell r="A14454">
            <v>2019</v>
          </cell>
        </row>
        <row r="14455">
          <cell r="A14455">
            <v>2019</v>
          </cell>
        </row>
        <row r="14456">
          <cell r="A14456">
            <v>2019</v>
          </cell>
        </row>
        <row r="14457">
          <cell r="A14457">
            <v>2019</v>
          </cell>
        </row>
        <row r="14458">
          <cell r="A14458">
            <v>2019</v>
          </cell>
        </row>
        <row r="14459">
          <cell r="A14459">
            <v>2019</v>
          </cell>
        </row>
        <row r="14460">
          <cell r="A14460">
            <v>2019</v>
          </cell>
        </row>
        <row r="14461">
          <cell r="A14461">
            <v>2019</v>
          </cell>
        </row>
        <row r="14462">
          <cell r="A14462">
            <v>2019</v>
          </cell>
        </row>
        <row r="14463">
          <cell r="A14463">
            <v>2019</v>
          </cell>
        </row>
        <row r="14464">
          <cell r="A14464">
            <v>2019</v>
          </cell>
        </row>
        <row r="14465">
          <cell r="A14465">
            <v>2019</v>
          </cell>
        </row>
        <row r="14466">
          <cell r="A14466">
            <v>2019</v>
          </cell>
        </row>
        <row r="14467">
          <cell r="A14467">
            <v>2019</v>
          </cell>
        </row>
        <row r="14468">
          <cell r="A14468">
            <v>2019</v>
          </cell>
        </row>
        <row r="14469">
          <cell r="A14469">
            <v>2019</v>
          </cell>
        </row>
        <row r="14470">
          <cell r="A14470">
            <v>2019</v>
          </cell>
        </row>
        <row r="14471">
          <cell r="A14471">
            <v>2019</v>
          </cell>
        </row>
        <row r="14472">
          <cell r="A14472">
            <v>2019</v>
          </cell>
        </row>
        <row r="14473">
          <cell r="A14473">
            <v>2019</v>
          </cell>
        </row>
        <row r="14474">
          <cell r="A14474">
            <v>2019</v>
          </cell>
        </row>
        <row r="14475">
          <cell r="A14475">
            <v>2019</v>
          </cell>
        </row>
        <row r="14476">
          <cell r="A14476">
            <v>2019</v>
          </cell>
        </row>
        <row r="14477">
          <cell r="A14477">
            <v>2019</v>
          </cell>
        </row>
        <row r="14478">
          <cell r="A14478">
            <v>2019</v>
          </cell>
        </row>
        <row r="14479">
          <cell r="A14479">
            <v>2019</v>
          </cell>
        </row>
        <row r="14480">
          <cell r="A14480">
            <v>2019</v>
          </cell>
        </row>
        <row r="14481">
          <cell r="A14481">
            <v>2019</v>
          </cell>
        </row>
        <row r="14482">
          <cell r="A14482">
            <v>2019</v>
          </cell>
        </row>
        <row r="14483">
          <cell r="A14483">
            <v>2019</v>
          </cell>
        </row>
        <row r="14484">
          <cell r="A14484">
            <v>2019</v>
          </cell>
        </row>
        <row r="14485">
          <cell r="A14485">
            <v>2019</v>
          </cell>
        </row>
        <row r="14486">
          <cell r="A14486">
            <v>2019</v>
          </cell>
        </row>
        <row r="14487">
          <cell r="A14487">
            <v>2019</v>
          </cell>
        </row>
        <row r="14488">
          <cell r="A14488">
            <v>2019</v>
          </cell>
        </row>
        <row r="14489">
          <cell r="A14489">
            <v>2019</v>
          </cell>
        </row>
        <row r="14490">
          <cell r="A14490">
            <v>2019</v>
          </cell>
        </row>
        <row r="14491">
          <cell r="A14491">
            <v>2019</v>
          </cell>
        </row>
        <row r="14492">
          <cell r="A14492">
            <v>2019</v>
          </cell>
        </row>
        <row r="14493">
          <cell r="A14493">
            <v>2019</v>
          </cell>
        </row>
        <row r="14494">
          <cell r="A14494">
            <v>2019</v>
          </cell>
        </row>
        <row r="14495">
          <cell r="A14495">
            <v>2019</v>
          </cell>
        </row>
        <row r="14496">
          <cell r="A14496">
            <v>2019</v>
          </cell>
        </row>
        <row r="14497">
          <cell r="A14497">
            <v>2019</v>
          </cell>
        </row>
        <row r="14498">
          <cell r="A14498">
            <v>2019</v>
          </cell>
        </row>
        <row r="14499">
          <cell r="A14499">
            <v>2019</v>
          </cell>
        </row>
        <row r="14500">
          <cell r="A14500">
            <v>2019</v>
          </cell>
        </row>
        <row r="14501">
          <cell r="A14501">
            <v>2019</v>
          </cell>
        </row>
        <row r="14502">
          <cell r="A14502">
            <v>2019</v>
          </cell>
        </row>
        <row r="14503">
          <cell r="A14503">
            <v>2019</v>
          </cell>
        </row>
        <row r="14504">
          <cell r="A14504">
            <v>2019</v>
          </cell>
        </row>
        <row r="14505">
          <cell r="A14505">
            <v>2019</v>
          </cell>
        </row>
        <row r="14506">
          <cell r="A14506">
            <v>2019</v>
          </cell>
        </row>
        <row r="14507">
          <cell r="A14507">
            <v>2019</v>
          </cell>
        </row>
        <row r="14508">
          <cell r="A14508">
            <v>2019</v>
          </cell>
        </row>
        <row r="14509">
          <cell r="A14509">
            <v>2019</v>
          </cell>
        </row>
        <row r="14510">
          <cell r="A14510">
            <v>2019</v>
          </cell>
        </row>
        <row r="14511">
          <cell r="A14511">
            <v>2019</v>
          </cell>
        </row>
        <row r="14512">
          <cell r="A14512">
            <v>2019</v>
          </cell>
        </row>
        <row r="14513">
          <cell r="A14513">
            <v>2019</v>
          </cell>
        </row>
        <row r="14514">
          <cell r="A14514">
            <v>2019</v>
          </cell>
        </row>
        <row r="14515">
          <cell r="A14515">
            <v>2019</v>
          </cell>
        </row>
        <row r="14516">
          <cell r="A14516">
            <v>2019</v>
          </cell>
        </row>
        <row r="14517">
          <cell r="A14517">
            <v>2019</v>
          </cell>
        </row>
        <row r="14518">
          <cell r="A14518">
            <v>2019</v>
          </cell>
        </row>
        <row r="14519">
          <cell r="A14519">
            <v>2019</v>
          </cell>
        </row>
        <row r="14520">
          <cell r="A14520">
            <v>2019</v>
          </cell>
        </row>
        <row r="14521">
          <cell r="A14521">
            <v>2019</v>
          </cell>
        </row>
        <row r="14522">
          <cell r="A14522">
            <v>2019</v>
          </cell>
        </row>
        <row r="14523">
          <cell r="A14523">
            <v>2019</v>
          </cell>
        </row>
        <row r="14524">
          <cell r="A14524">
            <v>2019</v>
          </cell>
        </row>
        <row r="14525">
          <cell r="A14525">
            <v>2019</v>
          </cell>
        </row>
        <row r="14526">
          <cell r="A14526">
            <v>2019</v>
          </cell>
        </row>
        <row r="14527">
          <cell r="A14527">
            <v>2019</v>
          </cell>
        </row>
        <row r="14528">
          <cell r="A14528">
            <v>2019</v>
          </cell>
        </row>
        <row r="14529">
          <cell r="A14529">
            <v>2019</v>
          </cell>
        </row>
        <row r="14530">
          <cell r="A14530">
            <v>2019</v>
          </cell>
        </row>
        <row r="14531">
          <cell r="A14531">
            <v>2019</v>
          </cell>
        </row>
        <row r="14532">
          <cell r="A14532">
            <v>2019</v>
          </cell>
        </row>
        <row r="14533">
          <cell r="A14533">
            <v>2019</v>
          </cell>
        </row>
        <row r="14534">
          <cell r="A14534">
            <v>2019</v>
          </cell>
        </row>
        <row r="14535">
          <cell r="A14535">
            <v>2019</v>
          </cell>
        </row>
        <row r="14536">
          <cell r="A14536">
            <v>2019</v>
          </cell>
        </row>
        <row r="14537">
          <cell r="A14537">
            <v>2019</v>
          </cell>
        </row>
        <row r="14538">
          <cell r="A14538">
            <v>2019</v>
          </cell>
        </row>
        <row r="14539">
          <cell r="A14539">
            <v>2019</v>
          </cell>
        </row>
        <row r="14540">
          <cell r="A14540">
            <v>2019</v>
          </cell>
        </row>
        <row r="14541">
          <cell r="A14541">
            <v>2019</v>
          </cell>
        </row>
        <row r="14542">
          <cell r="A14542">
            <v>2019</v>
          </cell>
        </row>
        <row r="14543">
          <cell r="A14543">
            <v>2019</v>
          </cell>
        </row>
        <row r="14544">
          <cell r="A14544">
            <v>2019</v>
          </cell>
        </row>
        <row r="14545">
          <cell r="A14545">
            <v>2019</v>
          </cell>
        </row>
        <row r="14546">
          <cell r="A14546">
            <v>2019</v>
          </cell>
        </row>
        <row r="14547">
          <cell r="A14547">
            <v>2019</v>
          </cell>
        </row>
        <row r="14548">
          <cell r="A14548">
            <v>2019</v>
          </cell>
        </row>
        <row r="14549">
          <cell r="A14549">
            <v>2019</v>
          </cell>
        </row>
        <row r="14550">
          <cell r="A14550">
            <v>2019</v>
          </cell>
        </row>
        <row r="14551">
          <cell r="A14551">
            <v>2019</v>
          </cell>
        </row>
        <row r="14552">
          <cell r="A14552">
            <v>2019</v>
          </cell>
        </row>
        <row r="14553">
          <cell r="A14553">
            <v>2019</v>
          </cell>
        </row>
        <row r="14554">
          <cell r="A14554">
            <v>2019</v>
          </cell>
        </row>
        <row r="14555">
          <cell r="A14555">
            <v>2019</v>
          </cell>
        </row>
        <row r="14556">
          <cell r="A14556">
            <v>2019</v>
          </cell>
        </row>
        <row r="14557">
          <cell r="A14557">
            <v>2019</v>
          </cell>
        </row>
        <row r="14558">
          <cell r="A14558">
            <v>2019</v>
          </cell>
        </row>
        <row r="14559">
          <cell r="A14559">
            <v>2019</v>
          </cell>
        </row>
        <row r="14560">
          <cell r="A14560">
            <v>2019</v>
          </cell>
        </row>
        <row r="14561">
          <cell r="A14561">
            <v>2019</v>
          </cell>
        </row>
        <row r="14562">
          <cell r="A14562">
            <v>2019</v>
          </cell>
        </row>
        <row r="14563">
          <cell r="A14563">
            <v>2019</v>
          </cell>
        </row>
        <row r="14564">
          <cell r="A14564">
            <v>2019</v>
          </cell>
        </row>
        <row r="14565">
          <cell r="A14565">
            <v>2019</v>
          </cell>
        </row>
        <row r="14566">
          <cell r="A14566">
            <v>2019</v>
          </cell>
        </row>
        <row r="14567">
          <cell r="A14567">
            <v>2019</v>
          </cell>
        </row>
        <row r="14568">
          <cell r="A14568">
            <v>2019</v>
          </cell>
        </row>
        <row r="14569">
          <cell r="A14569">
            <v>2019</v>
          </cell>
        </row>
        <row r="14570">
          <cell r="A14570">
            <v>2019</v>
          </cell>
        </row>
        <row r="14571">
          <cell r="A14571">
            <v>2019</v>
          </cell>
        </row>
        <row r="14572">
          <cell r="A14572">
            <v>2019</v>
          </cell>
        </row>
        <row r="14573">
          <cell r="A14573">
            <v>2019</v>
          </cell>
        </row>
        <row r="14574">
          <cell r="A14574">
            <v>2019</v>
          </cell>
        </row>
        <row r="14575">
          <cell r="A14575">
            <v>2019</v>
          </cell>
        </row>
        <row r="14576">
          <cell r="A14576">
            <v>2019</v>
          </cell>
        </row>
        <row r="14577">
          <cell r="A14577">
            <v>2019</v>
          </cell>
        </row>
        <row r="14578">
          <cell r="A14578">
            <v>2019</v>
          </cell>
        </row>
        <row r="14579">
          <cell r="A14579">
            <v>2019</v>
          </cell>
        </row>
        <row r="14580">
          <cell r="A14580">
            <v>2019</v>
          </cell>
        </row>
        <row r="14581">
          <cell r="A14581">
            <v>2019</v>
          </cell>
        </row>
        <row r="14582">
          <cell r="A14582">
            <v>2019</v>
          </cell>
        </row>
        <row r="14583">
          <cell r="A14583">
            <v>2019</v>
          </cell>
        </row>
        <row r="14584">
          <cell r="A14584">
            <v>2019</v>
          </cell>
        </row>
        <row r="14585">
          <cell r="A14585">
            <v>2019</v>
          </cell>
        </row>
        <row r="14586">
          <cell r="A14586">
            <v>2019</v>
          </cell>
        </row>
        <row r="14587">
          <cell r="A14587">
            <v>2019</v>
          </cell>
        </row>
        <row r="14588">
          <cell r="A14588">
            <v>2019</v>
          </cell>
        </row>
        <row r="14589">
          <cell r="A14589">
            <v>2019</v>
          </cell>
        </row>
        <row r="14590">
          <cell r="A14590">
            <v>2019</v>
          </cell>
        </row>
        <row r="14591">
          <cell r="A14591">
            <v>2019</v>
          </cell>
        </row>
        <row r="14592">
          <cell r="A14592">
            <v>2019</v>
          </cell>
        </row>
        <row r="14593">
          <cell r="A14593">
            <v>2019</v>
          </cell>
        </row>
        <row r="14594">
          <cell r="A14594">
            <v>2019</v>
          </cell>
        </row>
        <row r="14595">
          <cell r="A14595">
            <v>2019</v>
          </cell>
        </row>
        <row r="14596">
          <cell r="A14596">
            <v>2019</v>
          </cell>
        </row>
        <row r="14597">
          <cell r="A14597">
            <v>2019</v>
          </cell>
        </row>
        <row r="14598">
          <cell r="A14598">
            <v>2019</v>
          </cell>
        </row>
        <row r="14599">
          <cell r="A14599">
            <v>2019</v>
          </cell>
        </row>
        <row r="14600">
          <cell r="A14600">
            <v>2019</v>
          </cell>
        </row>
        <row r="14601">
          <cell r="A14601">
            <v>2019</v>
          </cell>
        </row>
        <row r="14602">
          <cell r="A14602">
            <v>2019</v>
          </cell>
        </row>
        <row r="14603">
          <cell r="A14603">
            <v>2019</v>
          </cell>
        </row>
        <row r="14604">
          <cell r="A14604">
            <v>2019</v>
          </cell>
        </row>
        <row r="14605">
          <cell r="A14605">
            <v>2019</v>
          </cell>
        </row>
        <row r="14606">
          <cell r="A14606">
            <v>2019</v>
          </cell>
        </row>
        <row r="14607">
          <cell r="A14607">
            <v>2019</v>
          </cell>
        </row>
        <row r="14608">
          <cell r="A14608">
            <v>2019</v>
          </cell>
        </row>
        <row r="14609">
          <cell r="A14609">
            <v>2019</v>
          </cell>
        </row>
        <row r="14610">
          <cell r="A14610">
            <v>2019</v>
          </cell>
        </row>
        <row r="14611">
          <cell r="A14611">
            <v>2019</v>
          </cell>
        </row>
        <row r="14612">
          <cell r="A14612">
            <v>2019</v>
          </cell>
        </row>
        <row r="14613">
          <cell r="A14613">
            <v>2019</v>
          </cell>
        </row>
        <row r="14614">
          <cell r="A14614">
            <v>2019</v>
          </cell>
        </row>
        <row r="14615">
          <cell r="A14615">
            <v>2019</v>
          </cell>
        </row>
        <row r="14616">
          <cell r="A14616">
            <v>2019</v>
          </cell>
        </row>
        <row r="14617">
          <cell r="A14617">
            <v>2019</v>
          </cell>
        </row>
        <row r="14618">
          <cell r="A14618">
            <v>2019</v>
          </cell>
        </row>
        <row r="14619">
          <cell r="A14619">
            <v>2019</v>
          </cell>
        </row>
        <row r="14620">
          <cell r="A14620">
            <v>2019</v>
          </cell>
        </row>
        <row r="14621">
          <cell r="A14621">
            <v>2019</v>
          </cell>
        </row>
        <row r="14622">
          <cell r="A14622">
            <v>2019</v>
          </cell>
        </row>
        <row r="14623">
          <cell r="A14623">
            <v>2019</v>
          </cell>
        </row>
        <row r="14624">
          <cell r="A14624">
            <v>2019</v>
          </cell>
        </row>
        <row r="14625">
          <cell r="A14625">
            <v>2019</v>
          </cell>
        </row>
        <row r="14626">
          <cell r="A14626">
            <v>2019</v>
          </cell>
        </row>
        <row r="14627">
          <cell r="A14627">
            <v>2019</v>
          </cell>
        </row>
        <row r="14628">
          <cell r="A14628">
            <v>2019</v>
          </cell>
        </row>
        <row r="14629">
          <cell r="A14629">
            <v>2019</v>
          </cell>
        </row>
        <row r="14630">
          <cell r="A14630">
            <v>2019</v>
          </cell>
        </row>
        <row r="14631">
          <cell r="A14631">
            <v>2019</v>
          </cell>
        </row>
        <row r="14632">
          <cell r="A14632">
            <v>2019</v>
          </cell>
        </row>
        <row r="14633">
          <cell r="A14633">
            <v>2019</v>
          </cell>
        </row>
        <row r="14634">
          <cell r="A14634">
            <v>2019</v>
          </cell>
        </row>
        <row r="14635">
          <cell r="A14635">
            <v>2019</v>
          </cell>
        </row>
        <row r="14636">
          <cell r="A14636">
            <v>2019</v>
          </cell>
        </row>
        <row r="14637">
          <cell r="A14637">
            <v>2019</v>
          </cell>
        </row>
        <row r="14638">
          <cell r="A14638">
            <v>2019</v>
          </cell>
        </row>
        <row r="14639">
          <cell r="A14639">
            <v>2019</v>
          </cell>
        </row>
        <row r="14640">
          <cell r="A14640">
            <v>2019</v>
          </cell>
        </row>
        <row r="14641">
          <cell r="A14641">
            <v>2019</v>
          </cell>
        </row>
        <row r="14642">
          <cell r="A14642">
            <v>2019</v>
          </cell>
        </row>
        <row r="14643">
          <cell r="A14643">
            <v>2019</v>
          </cell>
        </row>
        <row r="14644">
          <cell r="A14644">
            <v>2019</v>
          </cell>
        </row>
        <row r="14645">
          <cell r="A14645">
            <v>2019</v>
          </cell>
        </row>
        <row r="14646">
          <cell r="A14646">
            <v>2019</v>
          </cell>
        </row>
        <row r="14647">
          <cell r="A14647">
            <v>2019</v>
          </cell>
        </row>
        <row r="14648">
          <cell r="A14648">
            <v>2019</v>
          </cell>
        </row>
        <row r="14649">
          <cell r="A14649">
            <v>2019</v>
          </cell>
        </row>
        <row r="14650">
          <cell r="A14650">
            <v>2019</v>
          </cell>
        </row>
        <row r="14651">
          <cell r="A14651">
            <v>2019</v>
          </cell>
        </row>
        <row r="14652">
          <cell r="A14652">
            <v>2019</v>
          </cell>
        </row>
        <row r="14653">
          <cell r="A14653">
            <v>2019</v>
          </cell>
        </row>
        <row r="14654">
          <cell r="A14654">
            <v>2019</v>
          </cell>
        </row>
        <row r="14655">
          <cell r="A14655">
            <v>2019</v>
          </cell>
        </row>
        <row r="14656">
          <cell r="A14656">
            <v>2019</v>
          </cell>
        </row>
        <row r="14657">
          <cell r="A14657">
            <v>2019</v>
          </cell>
        </row>
        <row r="14658">
          <cell r="A14658">
            <v>2019</v>
          </cell>
        </row>
        <row r="14659">
          <cell r="A14659">
            <v>2019</v>
          </cell>
        </row>
        <row r="14660">
          <cell r="A14660">
            <v>2019</v>
          </cell>
        </row>
        <row r="14661">
          <cell r="A14661">
            <v>2019</v>
          </cell>
        </row>
        <row r="14662">
          <cell r="A14662">
            <v>2019</v>
          </cell>
        </row>
        <row r="14663">
          <cell r="A14663">
            <v>2019</v>
          </cell>
        </row>
        <row r="14664">
          <cell r="A14664">
            <v>2019</v>
          </cell>
        </row>
        <row r="14665">
          <cell r="A14665">
            <v>2019</v>
          </cell>
        </row>
        <row r="14666">
          <cell r="A14666">
            <v>2019</v>
          </cell>
        </row>
        <row r="14667">
          <cell r="A14667">
            <v>2019</v>
          </cell>
        </row>
        <row r="14668">
          <cell r="A14668">
            <v>2019</v>
          </cell>
        </row>
        <row r="14669">
          <cell r="A14669">
            <v>2019</v>
          </cell>
        </row>
        <row r="14670">
          <cell r="A14670">
            <v>2019</v>
          </cell>
        </row>
        <row r="14671">
          <cell r="A14671">
            <v>2019</v>
          </cell>
        </row>
        <row r="14672">
          <cell r="A14672">
            <v>2019</v>
          </cell>
        </row>
        <row r="14673">
          <cell r="A14673">
            <v>2019</v>
          </cell>
        </row>
        <row r="14674">
          <cell r="A14674">
            <v>2019</v>
          </cell>
        </row>
        <row r="14675">
          <cell r="A14675">
            <v>2019</v>
          </cell>
        </row>
        <row r="14676">
          <cell r="A14676">
            <v>2019</v>
          </cell>
        </row>
        <row r="14677">
          <cell r="A14677">
            <v>2019</v>
          </cell>
        </row>
        <row r="14678">
          <cell r="A14678">
            <v>2019</v>
          </cell>
        </row>
        <row r="14679">
          <cell r="A14679">
            <v>2019</v>
          </cell>
        </row>
        <row r="14680">
          <cell r="A14680">
            <v>2019</v>
          </cell>
        </row>
        <row r="14681">
          <cell r="A14681">
            <v>2019</v>
          </cell>
        </row>
        <row r="14682">
          <cell r="A14682">
            <v>2019</v>
          </cell>
        </row>
        <row r="14683">
          <cell r="A14683">
            <v>2019</v>
          </cell>
        </row>
        <row r="14684">
          <cell r="A14684">
            <v>2019</v>
          </cell>
        </row>
        <row r="14685">
          <cell r="A14685">
            <v>2019</v>
          </cell>
        </row>
        <row r="14686">
          <cell r="A14686">
            <v>2019</v>
          </cell>
        </row>
        <row r="14687">
          <cell r="A14687">
            <v>2019</v>
          </cell>
        </row>
        <row r="14688">
          <cell r="A14688">
            <v>2019</v>
          </cell>
        </row>
        <row r="14689">
          <cell r="A14689">
            <v>2019</v>
          </cell>
        </row>
        <row r="14690">
          <cell r="A14690">
            <v>2019</v>
          </cell>
        </row>
        <row r="14691">
          <cell r="A14691">
            <v>2019</v>
          </cell>
        </row>
        <row r="14692">
          <cell r="A14692">
            <v>2019</v>
          </cell>
        </row>
        <row r="14693">
          <cell r="A14693">
            <v>2019</v>
          </cell>
        </row>
        <row r="14694">
          <cell r="A14694">
            <v>2019</v>
          </cell>
        </row>
        <row r="14695">
          <cell r="A14695">
            <v>2019</v>
          </cell>
        </row>
        <row r="14696">
          <cell r="A14696">
            <v>2019</v>
          </cell>
        </row>
        <row r="14697">
          <cell r="A14697">
            <v>2019</v>
          </cell>
        </row>
        <row r="14698">
          <cell r="A14698">
            <v>2019</v>
          </cell>
        </row>
        <row r="14699">
          <cell r="A14699">
            <v>2019</v>
          </cell>
        </row>
        <row r="14700">
          <cell r="A14700">
            <v>2019</v>
          </cell>
        </row>
        <row r="14701">
          <cell r="A14701">
            <v>2019</v>
          </cell>
        </row>
        <row r="14702">
          <cell r="A14702">
            <v>2019</v>
          </cell>
        </row>
        <row r="14703">
          <cell r="A14703">
            <v>2019</v>
          </cell>
        </row>
        <row r="14704">
          <cell r="A14704">
            <v>2019</v>
          </cell>
        </row>
        <row r="14705">
          <cell r="A14705">
            <v>2019</v>
          </cell>
        </row>
        <row r="14706">
          <cell r="A14706">
            <v>2019</v>
          </cell>
        </row>
        <row r="14707">
          <cell r="A14707">
            <v>2019</v>
          </cell>
        </row>
        <row r="14708">
          <cell r="A14708">
            <v>2019</v>
          </cell>
        </row>
        <row r="14709">
          <cell r="A14709">
            <v>2019</v>
          </cell>
        </row>
        <row r="14710">
          <cell r="A14710">
            <v>2019</v>
          </cell>
        </row>
        <row r="14711">
          <cell r="A14711">
            <v>2019</v>
          </cell>
        </row>
        <row r="14712">
          <cell r="A14712">
            <v>2019</v>
          </cell>
        </row>
        <row r="14713">
          <cell r="A14713">
            <v>2019</v>
          </cell>
        </row>
        <row r="14714">
          <cell r="A14714">
            <v>2019</v>
          </cell>
        </row>
        <row r="14715">
          <cell r="A14715">
            <v>2019</v>
          </cell>
        </row>
        <row r="14716">
          <cell r="A14716">
            <v>2019</v>
          </cell>
        </row>
        <row r="14717">
          <cell r="A14717">
            <v>2019</v>
          </cell>
        </row>
        <row r="14718">
          <cell r="A14718">
            <v>2019</v>
          </cell>
        </row>
        <row r="14719">
          <cell r="A14719">
            <v>2019</v>
          </cell>
        </row>
        <row r="14720">
          <cell r="A14720">
            <v>2019</v>
          </cell>
        </row>
        <row r="14721">
          <cell r="A14721">
            <v>2019</v>
          </cell>
        </row>
        <row r="14722">
          <cell r="A14722">
            <v>2019</v>
          </cell>
        </row>
        <row r="14723">
          <cell r="A14723">
            <v>2019</v>
          </cell>
        </row>
        <row r="14724">
          <cell r="A14724">
            <v>2019</v>
          </cell>
        </row>
        <row r="14725">
          <cell r="A14725">
            <v>2019</v>
          </cell>
        </row>
        <row r="14726">
          <cell r="A14726">
            <v>2019</v>
          </cell>
        </row>
        <row r="14727">
          <cell r="A14727">
            <v>2019</v>
          </cell>
        </row>
        <row r="14728">
          <cell r="A14728">
            <v>2019</v>
          </cell>
        </row>
        <row r="14729">
          <cell r="A14729">
            <v>2019</v>
          </cell>
        </row>
        <row r="14730">
          <cell r="A14730">
            <v>2019</v>
          </cell>
        </row>
        <row r="14731">
          <cell r="A14731">
            <v>2019</v>
          </cell>
        </row>
        <row r="14732">
          <cell r="A14732">
            <v>2019</v>
          </cell>
        </row>
        <row r="14733">
          <cell r="A14733">
            <v>2019</v>
          </cell>
        </row>
        <row r="14734">
          <cell r="A14734">
            <v>2019</v>
          </cell>
        </row>
        <row r="14735">
          <cell r="A14735">
            <v>2019</v>
          </cell>
        </row>
        <row r="14736">
          <cell r="A14736">
            <v>2019</v>
          </cell>
        </row>
        <row r="14737">
          <cell r="A14737">
            <v>2019</v>
          </cell>
        </row>
        <row r="14738">
          <cell r="A14738">
            <v>2019</v>
          </cell>
        </row>
        <row r="14739">
          <cell r="A14739">
            <v>2019</v>
          </cell>
        </row>
        <row r="14740">
          <cell r="A14740">
            <v>2019</v>
          </cell>
        </row>
        <row r="14741">
          <cell r="A14741">
            <v>2019</v>
          </cell>
        </row>
        <row r="14742">
          <cell r="A14742">
            <v>2019</v>
          </cell>
        </row>
        <row r="14743">
          <cell r="A14743">
            <v>2019</v>
          </cell>
        </row>
        <row r="14744">
          <cell r="A14744">
            <v>2019</v>
          </cell>
        </row>
        <row r="14745">
          <cell r="A14745">
            <v>2019</v>
          </cell>
        </row>
        <row r="14746">
          <cell r="A14746">
            <v>2019</v>
          </cell>
        </row>
        <row r="14747">
          <cell r="A14747">
            <v>2019</v>
          </cell>
        </row>
        <row r="14748">
          <cell r="A14748">
            <v>2019</v>
          </cell>
        </row>
        <row r="14749">
          <cell r="A14749">
            <v>2019</v>
          </cell>
        </row>
        <row r="14750">
          <cell r="A14750">
            <v>2019</v>
          </cell>
        </row>
        <row r="14751">
          <cell r="A14751">
            <v>2019</v>
          </cell>
        </row>
        <row r="14752">
          <cell r="A14752">
            <v>2019</v>
          </cell>
        </row>
        <row r="14753">
          <cell r="A14753">
            <v>2019</v>
          </cell>
        </row>
        <row r="14754">
          <cell r="A14754">
            <v>2019</v>
          </cell>
        </row>
        <row r="14755">
          <cell r="A14755">
            <v>2019</v>
          </cell>
        </row>
        <row r="14756">
          <cell r="A14756">
            <v>2019</v>
          </cell>
        </row>
        <row r="14757">
          <cell r="A14757">
            <v>2019</v>
          </cell>
        </row>
        <row r="14758">
          <cell r="A14758">
            <v>2019</v>
          </cell>
        </row>
        <row r="14759">
          <cell r="A14759">
            <v>2019</v>
          </cell>
        </row>
        <row r="14760">
          <cell r="A14760">
            <v>2019</v>
          </cell>
        </row>
        <row r="14761">
          <cell r="A14761">
            <v>2019</v>
          </cell>
        </row>
        <row r="14762">
          <cell r="A14762">
            <v>2019</v>
          </cell>
        </row>
        <row r="14763">
          <cell r="A14763">
            <v>2019</v>
          </cell>
        </row>
        <row r="14764">
          <cell r="A14764">
            <v>2019</v>
          </cell>
        </row>
        <row r="14765">
          <cell r="A14765">
            <v>2019</v>
          </cell>
        </row>
        <row r="14766">
          <cell r="A14766">
            <v>2019</v>
          </cell>
        </row>
        <row r="14767">
          <cell r="A14767">
            <v>2019</v>
          </cell>
        </row>
        <row r="14768">
          <cell r="A14768">
            <v>2019</v>
          </cell>
        </row>
        <row r="14769">
          <cell r="A14769">
            <v>2019</v>
          </cell>
        </row>
        <row r="14770">
          <cell r="A14770">
            <v>2019</v>
          </cell>
        </row>
        <row r="14771">
          <cell r="A14771">
            <v>2019</v>
          </cell>
        </row>
        <row r="14772">
          <cell r="A14772">
            <v>2019</v>
          </cell>
        </row>
        <row r="14773">
          <cell r="A14773">
            <v>2019</v>
          </cell>
        </row>
        <row r="14774">
          <cell r="A14774">
            <v>2019</v>
          </cell>
        </row>
        <row r="14775">
          <cell r="A14775">
            <v>2019</v>
          </cell>
        </row>
        <row r="14776">
          <cell r="A14776">
            <v>2019</v>
          </cell>
        </row>
        <row r="14777">
          <cell r="A14777">
            <v>2019</v>
          </cell>
        </row>
        <row r="14778">
          <cell r="A14778">
            <v>2019</v>
          </cell>
        </row>
        <row r="14779">
          <cell r="A14779">
            <v>2019</v>
          </cell>
        </row>
        <row r="14780">
          <cell r="A14780">
            <v>2019</v>
          </cell>
        </row>
        <row r="14781">
          <cell r="A14781">
            <v>2019</v>
          </cell>
        </row>
        <row r="14782">
          <cell r="A14782">
            <v>2019</v>
          </cell>
        </row>
        <row r="14783">
          <cell r="A14783">
            <v>2019</v>
          </cell>
        </row>
        <row r="14784">
          <cell r="A14784">
            <v>2019</v>
          </cell>
        </row>
        <row r="14785">
          <cell r="A14785">
            <v>2019</v>
          </cell>
        </row>
        <row r="14786">
          <cell r="A14786">
            <v>2019</v>
          </cell>
        </row>
        <row r="14787">
          <cell r="A14787">
            <v>2019</v>
          </cell>
        </row>
        <row r="14788">
          <cell r="A14788">
            <v>2019</v>
          </cell>
        </row>
        <row r="14789">
          <cell r="A14789">
            <v>2019</v>
          </cell>
        </row>
        <row r="14790">
          <cell r="A14790">
            <v>2019</v>
          </cell>
        </row>
        <row r="14791">
          <cell r="A14791">
            <v>2019</v>
          </cell>
        </row>
        <row r="14792">
          <cell r="A14792">
            <v>2019</v>
          </cell>
        </row>
        <row r="14793">
          <cell r="A14793">
            <v>2019</v>
          </cell>
        </row>
        <row r="14794">
          <cell r="A14794">
            <v>2019</v>
          </cell>
        </row>
        <row r="14795">
          <cell r="A14795">
            <v>2019</v>
          </cell>
        </row>
        <row r="14796">
          <cell r="A14796">
            <v>2019</v>
          </cell>
        </row>
        <row r="14797">
          <cell r="A14797">
            <v>2019</v>
          </cell>
        </row>
        <row r="14798">
          <cell r="A14798">
            <v>2019</v>
          </cell>
        </row>
        <row r="14799">
          <cell r="A14799">
            <v>2019</v>
          </cell>
        </row>
        <row r="14800">
          <cell r="A14800">
            <v>2019</v>
          </cell>
        </row>
        <row r="14801">
          <cell r="A14801">
            <v>2019</v>
          </cell>
        </row>
        <row r="14802">
          <cell r="A14802">
            <v>2019</v>
          </cell>
        </row>
        <row r="14803">
          <cell r="A14803">
            <v>2019</v>
          </cell>
        </row>
        <row r="14804">
          <cell r="A14804">
            <v>2019</v>
          </cell>
        </row>
        <row r="14805">
          <cell r="A14805">
            <v>2019</v>
          </cell>
        </row>
        <row r="14806">
          <cell r="A14806">
            <v>2019</v>
          </cell>
        </row>
        <row r="14807">
          <cell r="A14807">
            <v>2019</v>
          </cell>
        </row>
        <row r="14808">
          <cell r="A14808">
            <v>2019</v>
          </cell>
        </row>
        <row r="14809">
          <cell r="A14809">
            <v>2019</v>
          </cell>
        </row>
        <row r="14810">
          <cell r="A14810">
            <v>2019</v>
          </cell>
        </row>
        <row r="14811">
          <cell r="A14811">
            <v>2019</v>
          </cell>
        </row>
        <row r="14812">
          <cell r="A14812">
            <v>2019</v>
          </cell>
        </row>
        <row r="14813">
          <cell r="A14813">
            <v>2019</v>
          </cell>
        </row>
        <row r="14814">
          <cell r="A14814">
            <v>2019</v>
          </cell>
        </row>
        <row r="14815">
          <cell r="A14815">
            <v>2019</v>
          </cell>
        </row>
        <row r="14816">
          <cell r="A14816">
            <v>2019</v>
          </cell>
        </row>
        <row r="14817">
          <cell r="A14817">
            <v>2019</v>
          </cell>
        </row>
        <row r="14818">
          <cell r="A14818">
            <v>2019</v>
          </cell>
        </row>
        <row r="14819">
          <cell r="A14819">
            <v>2019</v>
          </cell>
        </row>
        <row r="14820">
          <cell r="A14820">
            <v>2019</v>
          </cell>
        </row>
        <row r="14821">
          <cell r="A14821">
            <v>2019</v>
          </cell>
        </row>
        <row r="14822">
          <cell r="A14822">
            <v>2019</v>
          </cell>
        </row>
        <row r="14823">
          <cell r="A14823">
            <v>2019</v>
          </cell>
        </row>
        <row r="14824">
          <cell r="A14824">
            <v>2019</v>
          </cell>
        </row>
        <row r="14825">
          <cell r="A14825">
            <v>2019</v>
          </cell>
        </row>
        <row r="14826">
          <cell r="A14826">
            <v>2019</v>
          </cell>
        </row>
        <row r="14827">
          <cell r="A14827">
            <v>2019</v>
          </cell>
        </row>
        <row r="14828">
          <cell r="A14828">
            <v>2019</v>
          </cell>
        </row>
        <row r="14829">
          <cell r="A14829">
            <v>2019</v>
          </cell>
        </row>
        <row r="14830">
          <cell r="A14830">
            <v>2019</v>
          </cell>
        </row>
        <row r="14831">
          <cell r="A14831">
            <v>2019</v>
          </cell>
        </row>
        <row r="14832">
          <cell r="A14832">
            <v>2019</v>
          </cell>
        </row>
        <row r="14833">
          <cell r="A14833">
            <v>2019</v>
          </cell>
        </row>
        <row r="14834">
          <cell r="A14834">
            <v>2019</v>
          </cell>
        </row>
        <row r="14835">
          <cell r="A14835">
            <v>2019</v>
          </cell>
        </row>
        <row r="14836">
          <cell r="A14836">
            <v>2019</v>
          </cell>
        </row>
        <row r="14837">
          <cell r="A14837">
            <v>2019</v>
          </cell>
        </row>
        <row r="14838">
          <cell r="A14838">
            <v>2019</v>
          </cell>
        </row>
        <row r="14839">
          <cell r="A14839">
            <v>2019</v>
          </cell>
        </row>
        <row r="14840">
          <cell r="A14840">
            <v>2019</v>
          </cell>
        </row>
        <row r="14841">
          <cell r="A14841">
            <v>2019</v>
          </cell>
        </row>
        <row r="14842">
          <cell r="A14842">
            <v>2019</v>
          </cell>
        </row>
        <row r="14843">
          <cell r="A14843">
            <v>2019</v>
          </cell>
        </row>
        <row r="14844">
          <cell r="A14844">
            <v>2019</v>
          </cell>
        </row>
        <row r="14845">
          <cell r="A14845">
            <v>2019</v>
          </cell>
        </row>
        <row r="14846">
          <cell r="A14846">
            <v>2019</v>
          </cell>
        </row>
        <row r="14847">
          <cell r="A14847">
            <v>2019</v>
          </cell>
        </row>
        <row r="14848">
          <cell r="A14848">
            <v>2019</v>
          </cell>
        </row>
        <row r="14849">
          <cell r="A14849">
            <v>2019</v>
          </cell>
        </row>
        <row r="14850">
          <cell r="A14850">
            <v>2019</v>
          </cell>
        </row>
        <row r="14851">
          <cell r="A14851">
            <v>2019</v>
          </cell>
        </row>
        <row r="14852">
          <cell r="A14852">
            <v>2019</v>
          </cell>
        </row>
        <row r="14853">
          <cell r="A14853">
            <v>2019</v>
          </cell>
        </row>
        <row r="14854">
          <cell r="A14854">
            <v>2019</v>
          </cell>
        </row>
        <row r="14855">
          <cell r="A14855">
            <v>2019</v>
          </cell>
        </row>
        <row r="14856">
          <cell r="A14856">
            <v>2019</v>
          </cell>
        </row>
        <row r="14857">
          <cell r="A14857">
            <v>2019</v>
          </cell>
        </row>
        <row r="14858">
          <cell r="A14858">
            <v>2019</v>
          </cell>
        </row>
        <row r="14859">
          <cell r="A14859">
            <v>2019</v>
          </cell>
        </row>
        <row r="14860">
          <cell r="A14860">
            <v>2019</v>
          </cell>
        </row>
        <row r="14861">
          <cell r="A14861">
            <v>2019</v>
          </cell>
        </row>
        <row r="14862">
          <cell r="A14862">
            <v>2019</v>
          </cell>
        </row>
        <row r="14863">
          <cell r="A14863">
            <v>2019</v>
          </cell>
        </row>
        <row r="14864">
          <cell r="A14864">
            <v>2019</v>
          </cell>
        </row>
        <row r="14865">
          <cell r="A14865">
            <v>2019</v>
          </cell>
        </row>
        <row r="14866">
          <cell r="A14866">
            <v>2019</v>
          </cell>
        </row>
        <row r="14867">
          <cell r="A14867">
            <v>2019</v>
          </cell>
        </row>
        <row r="14868">
          <cell r="A14868">
            <v>2019</v>
          </cell>
        </row>
        <row r="14869">
          <cell r="A14869">
            <v>2019</v>
          </cell>
        </row>
        <row r="14870">
          <cell r="A14870">
            <v>2019</v>
          </cell>
        </row>
        <row r="14871">
          <cell r="A14871">
            <v>2019</v>
          </cell>
        </row>
        <row r="14872">
          <cell r="A14872">
            <v>2019</v>
          </cell>
        </row>
        <row r="14873">
          <cell r="A14873">
            <v>2019</v>
          </cell>
        </row>
        <row r="14874">
          <cell r="A14874">
            <v>2019</v>
          </cell>
        </row>
        <row r="14875">
          <cell r="A14875">
            <v>2019</v>
          </cell>
        </row>
        <row r="14876">
          <cell r="A14876">
            <v>2019</v>
          </cell>
        </row>
        <row r="14877">
          <cell r="A14877">
            <v>2019</v>
          </cell>
        </row>
        <row r="14878">
          <cell r="A14878">
            <v>2019</v>
          </cell>
        </row>
        <row r="14879">
          <cell r="A14879">
            <v>2019</v>
          </cell>
        </row>
        <row r="14880">
          <cell r="A14880">
            <v>2019</v>
          </cell>
        </row>
        <row r="14881">
          <cell r="A14881">
            <v>2019</v>
          </cell>
        </row>
        <row r="14882">
          <cell r="A14882">
            <v>2019</v>
          </cell>
        </row>
        <row r="14883">
          <cell r="A14883">
            <v>2019</v>
          </cell>
        </row>
        <row r="14884">
          <cell r="A14884">
            <v>2019</v>
          </cell>
        </row>
        <row r="14885">
          <cell r="A14885">
            <v>2019</v>
          </cell>
        </row>
        <row r="14886">
          <cell r="A14886">
            <v>2019</v>
          </cell>
        </row>
        <row r="14887">
          <cell r="A14887">
            <v>2019</v>
          </cell>
        </row>
        <row r="14888">
          <cell r="A14888">
            <v>2019</v>
          </cell>
        </row>
        <row r="14889">
          <cell r="A14889">
            <v>2019</v>
          </cell>
        </row>
        <row r="14890">
          <cell r="A14890">
            <v>2019</v>
          </cell>
        </row>
        <row r="14891">
          <cell r="A14891">
            <v>2019</v>
          </cell>
        </row>
        <row r="14892">
          <cell r="A14892">
            <v>2019</v>
          </cell>
        </row>
        <row r="14893">
          <cell r="A14893">
            <v>2019</v>
          </cell>
        </row>
        <row r="14894">
          <cell r="A14894">
            <v>2019</v>
          </cell>
        </row>
        <row r="14895">
          <cell r="A14895">
            <v>2019</v>
          </cell>
        </row>
        <row r="14896">
          <cell r="A14896">
            <v>2019</v>
          </cell>
        </row>
        <row r="14897">
          <cell r="A14897">
            <v>2019</v>
          </cell>
        </row>
        <row r="14898">
          <cell r="A14898">
            <v>2019</v>
          </cell>
        </row>
        <row r="14899">
          <cell r="A14899">
            <v>2019</v>
          </cell>
        </row>
        <row r="14900">
          <cell r="A14900">
            <v>2019</v>
          </cell>
        </row>
        <row r="14901">
          <cell r="A14901">
            <v>2019</v>
          </cell>
        </row>
        <row r="14902">
          <cell r="A14902">
            <v>2019</v>
          </cell>
        </row>
        <row r="14903">
          <cell r="A14903">
            <v>2019</v>
          </cell>
        </row>
        <row r="14904">
          <cell r="A14904">
            <v>2019</v>
          </cell>
        </row>
        <row r="14905">
          <cell r="A14905">
            <v>2019</v>
          </cell>
        </row>
        <row r="14906">
          <cell r="A14906">
            <v>2019</v>
          </cell>
        </row>
        <row r="14907">
          <cell r="A14907">
            <v>2019</v>
          </cell>
        </row>
        <row r="14908">
          <cell r="A14908">
            <v>2019</v>
          </cell>
        </row>
        <row r="14909">
          <cell r="A14909">
            <v>2019</v>
          </cell>
        </row>
        <row r="14910">
          <cell r="A14910">
            <v>2019</v>
          </cell>
        </row>
        <row r="14911">
          <cell r="A14911">
            <v>2019</v>
          </cell>
        </row>
        <row r="14912">
          <cell r="A14912">
            <v>2019</v>
          </cell>
        </row>
        <row r="14913">
          <cell r="A14913">
            <v>2019</v>
          </cell>
        </row>
        <row r="14914">
          <cell r="A14914">
            <v>2019</v>
          </cell>
        </row>
        <row r="14915">
          <cell r="A14915">
            <v>2019</v>
          </cell>
        </row>
        <row r="14916">
          <cell r="A14916">
            <v>2019</v>
          </cell>
        </row>
        <row r="14917">
          <cell r="A14917">
            <v>2019</v>
          </cell>
        </row>
        <row r="14918">
          <cell r="A14918">
            <v>2019</v>
          </cell>
        </row>
        <row r="14919">
          <cell r="A14919">
            <v>2019</v>
          </cell>
        </row>
        <row r="14920">
          <cell r="A14920">
            <v>2019</v>
          </cell>
        </row>
        <row r="14921">
          <cell r="A14921">
            <v>2019</v>
          </cell>
        </row>
        <row r="14922">
          <cell r="A14922">
            <v>2019</v>
          </cell>
        </row>
        <row r="14923">
          <cell r="A14923">
            <v>2019</v>
          </cell>
        </row>
        <row r="14924">
          <cell r="A14924">
            <v>2019</v>
          </cell>
        </row>
        <row r="14925">
          <cell r="A14925">
            <v>2019</v>
          </cell>
        </row>
        <row r="14926">
          <cell r="A14926">
            <v>2019</v>
          </cell>
        </row>
        <row r="14927">
          <cell r="A14927">
            <v>2019</v>
          </cell>
        </row>
        <row r="14928">
          <cell r="A14928">
            <v>2019</v>
          </cell>
        </row>
        <row r="14929">
          <cell r="A14929">
            <v>2019</v>
          </cell>
        </row>
        <row r="14930">
          <cell r="A14930">
            <v>2019</v>
          </cell>
        </row>
        <row r="14931">
          <cell r="A14931">
            <v>2019</v>
          </cell>
        </row>
        <row r="14932">
          <cell r="A14932">
            <v>2019</v>
          </cell>
        </row>
        <row r="14933">
          <cell r="A14933">
            <v>2019</v>
          </cell>
        </row>
        <row r="14934">
          <cell r="A14934">
            <v>2019</v>
          </cell>
        </row>
        <row r="14935">
          <cell r="A14935">
            <v>2019</v>
          </cell>
        </row>
        <row r="14936">
          <cell r="A14936">
            <v>2019</v>
          </cell>
        </row>
        <row r="14937">
          <cell r="A14937">
            <v>2019</v>
          </cell>
        </row>
        <row r="14938">
          <cell r="A14938">
            <v>2019</v>
          </cell>
        </row>
        <row r="14939">
          <cell r="A14939">
            <v>2019</v>
          </cell>
        </row>
        <row r="14940">
          <cell r="A14940">
            <v>2019</v>
          </cell>
        </row>
        <row r="14941">
          <cell r="A14941">
            <v>2019</v>
          </cell>
        </row>
        <row r="14942">
          <cell r="A14942">
            <v>2019</v>
          </cell>
        </row>
        <row r="14943">
          <cell r="A14943">
            <v>2019</v>
          </cell>
        </row>
        <row r="14944">
          <cell r="A14944">
            <v>2019</v>
          </cell>
        </row>
        <row r="14945">
          <cell r="A14945">
            <v>2019</v>
          </cell>
        </row>
        <row r="14946">
          <cell r="A14946">
            <v>2019</v>
          </cell>
        </row>
        <row r="14947">
          <cell r="A14947">
            <v>2019</v>
          </cell>
        </row>
        <row r="14948">
          <cell r="A14948">
            <v>2019</v>
          </cell>
        </row>
        <row r="14949">
          <cell r="A14949">
            <v>2019</v>
          </cell>
        </row>
        <row r="14950">
          <cell r="A14950">
            <v>2019</v>
          </cell>
        </row>
        <row r="14951">
          <cell r="A14951">
            <v>2019</v>
          </cell>
        </row>
        <row r="14952">
          <cell r="A14952">
            <v>2019</v>
          </cell>
        </row>
        <row r="14953">
          <cell r="A14953">
            <v>2019</v>
          </cell>
        </row>
        <row r="14954">
          <cell r="A14954">
            <v>2019</v>
          </cell>
        </row>
        <row r="14955">
          <cell r="A14955">
            <v>2019</v>
          </cell>
        </row>
        <row r="14956">
          <cell r="A14956">
            <v>2019</v>
          </cell>
        </row>
        <row r="14957">
          <cell r="A14957">
            <v>2019</v>
          </cell>
        </row>
        <row r="14958">
          <cell r="A14958">
            <v>2019</v>
          </cell>
        </row>
        <row r="14959">
          <cell r="A14959">
            <v>2019</v>
          </cell>
        </row>
        <row r="14960">
          <cell r="A14960">
            <v>2019</v>
          </cell>
        </row>
        <row r="14961">
          <cell r="A14961">
            <v>2019</v>
          </cell>
        </row>
        <row r="14962">
          <cell r="A14962">
            <v>2019</v>
          </cell>
        </row>
        <row r="14963">
          <cell r="A14963">
            <v>2019</v>
          </cell>
        </row>
        <row r="14964">
          <cell r="A14964">
            <v>2019</v>
          </cell>
        </row>
        <row r="14965">
          <cell r="A14965">
            <v>2019</v>
          </cell>
        </row>
        <row r="14966">
          <cell r="A14966">
            <v>2019</v>
          </cell>
        </row>
        <row r="14967">
          <cell r="A14967">
            <v>2019</v>
          </cell>
        </row>
        <row r="14968">
          <cell r="A14968">
            <v>2019</v>
          </cell>
        </row>
        <row r="14969">
          <cell r="A14969">
            <v>2019</v>
          </cell>
        </row>
        <row r="14970">
          <cell r="A14970">
            <v>2019</v>
          </cell>
        </row>
        <row r="14971">
          <cell r="A14971">
            <v>2019</v>
          </cell>
        </row>
        <row r="14972">
          <cell r="A14972">
            <v>2019</v>
          </cell>
        </row>
        <row r="14973">
          <cell r="A14973">
            <v>2019</v>
          </cell>
        </row>
        <row r="14974">
          <cell r="A14974">
            <v>2019</v>
          </cell>
        </row>
        <row r="14975">
          <cell r="A14975">
            <v>2019</v>
          </cell>
        </row>
        <row r="14976">
          <cell r="A14976">
            <v>2019</v>
          </cell>
        </row>
        <row r="14977">
          <cell r="A14977">
            <v>2019</v>
          </cell>
        </row>
        <row r="14978">
          <cell r="A14978">
            <v>2019</v>
          </cell>
        </row>
        <row r="14979">
          <cell r="A14979">
            <v>2019</v>
          </cell>
        </row>
        <row r="14980">
          <cell r="A14980">
            <v>2019</v>
          </cell>
        </row>
        <row r="14981">
          <cell r="A14981">
            <v>2019</v>
          </cell>
        </row>
        <row r="14982">
          <cell r="A14982">
            <v>2019</v>
          </cell>
        </row>
        <row r="14983">
          <cell r="A14983">
            <v>2019</v>
          </cell>
        </row>
        <row r="14984">
          <cell r="A14984">
            <v>2019</v>
          </cell>
        </row>
        <row r="14985">
          <cell r="A14985">
            <v>2019</v>
          </cell>
        </row>
        <row r="14986">
          <cell r="A14986">
            <v>2019</v>
          </cell>
        </row>
        <row r="14987">
          <cell r="A14987">
            <v>2019</v>
          </cell>
        </row>
        <row r="14988">
          <cell r="A14988">
            <v>2019</v>
          </cell>
        </row>
        <row r="14989">
          <cell r="A14989">
            <v>2019</v>
          </cell>
        </row>
        <row r="14990">
          <cell r="A14990">
            <v>2019</v>
          </cell>
        </row>
        <row r="14991">
          <cell r="A14991">
            <v>2019</v>
          </cell>
        </row>
        <row r="14992">
          <cell r="A14992">
            <v>2019</v>
          </cell>
        </row>
        <row r="14993">
          <cell r="A14993">
            <v>2019</v>
          </cell>
        </row>
        <row r="14994">
          <cell r="A14994">
            <v>2019</v>
          </cell>
        </row>
        <row r="14995">
          <cell r="A14995">
            <v>2019</v>
          </cell>
        </row>
        <row r="14996">
          <cell r="A14996">
            <v>2019</v>
          </cell>
        </row>
        <row r="14997">
          <cell r="A14997">
            <v>2019</v>
          </cell>
        </row>
        <row r="14998">
          <cell r="A14998">
            <v>2019</v>
          </cell>
        </row>
        <row r="14999">
          <cell r="A14999">
            <v>2019</v>
          </cell>
        </row>
        <row r="15000">
          <cell r="A15000">
            <v>2019</v>
          </cell>
        </row>
        <row r="15001">
          <cell r="A15001">
            <v>2019</v>
          </cell>
        </row>
        <row r="15002">
          <cell r="A15002">
            <v>2019</v>
          </cell>
        </row>
        <row r="15003">
          <cell r="A15003">
            <v>2019</v>
          </cell>
        </row>
        <row r="15004">
          <cell r="A15004">
            <v>2019</v>
          </cell>
        </row>
        <row r="15005">
          <cell r="A15005">
            <v>2019</v>
          </cell>
        </row>
        <row r="15006">
          <cell r="A15006">
            <v>2019</v>
          </cell>
        </row>
        <row r="15007">
          <cell r="A15007">
            <v>2019</v>
          </cell>
        </row>
        <row r="15008">
          <cell r="A15008">
            <v>2019</v>
          </cell>
        </row>
        <row r="15009">
          <cell r="A15009">
            <v>2019</v>
          </cell>
        </row>
        <row r="15010">
          <cell r="A15010">
            <v>2019</v>
          </cell>
        </row>
        <row r="15011">
          <cell r="A15011">
            <v>2019</v>
          </cell>
        </row>
        <row r="15012">
          <cell r="A15012">
            <v>2019</v>
          </cell>
        </row>
        <row r="15013">
          <cell r="A15013">
            <v>2019</v>
          </cell>
        </row>
        <row r="15014">
          <cell r="A15014">
            <v>2019</v>
          </cell>
        </row>
        <row r="15015">
          <cell r="A15015">
            <v>2019</v>
          </cell>
        </row>
        <row r="15016">
          <cell r="A15016">
            <v>2019</v>
          </cell>
        </row>
        <row r="15017">
          <cell r="A15017">
            <v>2019</v>
          </cell>
        </row>
        <row r="15018">
          <cell r="A15018">
            <v>2019</v>
          </cell>
        </row>
        <row r="15019">
          <cell r="A15019">
            <v>2019</v>
          </cell>
        </row>
        <row r="15020">
          <cell r="A15020">
            <v>2019</v>
          </cell>
        </row>
        <row r="15021">
          <cell r="A15021">
            <v>2019</v>
          </cell>
        </row>
        <row r="15022">
          <cell r="A15022">
            <v>2019</v>
          </cell>
        </row>
        <row r="15023">
          <cell r="A15023">
            <v>2019</v>
          </cell>
        </row>
        <row r="15024">
          <cell r="A15024">
            <v>2019</v>
          </cell>
        </row>
        <row r="15025">
          <cell r="A15025">
            <v>2019</v>
          </cell>
        </row>
        <row r="15026">
          <cell r="A15026">
            <v>2019</v>
          </cell>
        </row>
        <row r="15027">
          <cell r="A15027">
            <v>2019</v>
          </cell>
        </row>
        <row r="15028">
          <cell r="A15028">
            <v>2019</v>
          </cell>
        </row>
        <row r="15029">
          <cell r="A15029">
            <v>2019</v>
          </cell>
        </row>
        <row r="15030">
          <cell r="A15030">
            <v>2019</v>
          </cell>
        </row>
        <row r="15031">
          <cell r="A15031">
            <v>2019</v>
          </cell>
        </row>
        <row r="15032">
          <cell r="A15032">
            <v>2019</v>
          </cell>
        </row>
        <row r="15033">
          <cell r="A15033">
            <v>2019</v>
          </cell>
        </row>
        <row r="15034">
          <cell r="A15034">
            <v>2019</v>
          </cell>
        </row>
        <row r="15035">
          <cell r="A15035">
            <v>2019</v>
          </cell>
        </row>
        <row r="15036">
          <cell r="A15036">
            <v>2019</v>
          </cell>
        </row>
        <row r="15037">
          <cell r="A15037">
            <v>2019</v>
          </cell>
        </row>
        <row r="15038">
          <cell r="A15038">
            <v>2019</v>
          </cell>
        </row>
        <row r="15039">
          <cell r="A15039">
            <v>2019</v>
          </cell>
        </row>
        <row r="15040">
          <cell r="A15040">
            <v>2019</v>
          </cell>
        </row>
        <row r="15041">
          <cell r="A15041">
            <v>2019</v>
          </cell>
        </row>
        <row r="15042">
          <cell r="A15042">
            <v>2019</v>
          </cell>
        </row>
        <row r="15043">
          <cell r="A15043">
            <v>2019</v>
          </cell>
        </row>
        <row r="15044">
          <cell r="A15044">
            <v>2019</v>
          </cell>
        </row>
        <row r="15045">
          <cell r="A15045">
            <v>2019</v>
          </cell>
        </row>
        <row r="15046">
          <cell r="A15046">
            <v>2019</v>
          </cell>
        </row>
        <row r="15047">
          <cell r="A15047">
            <v>2019</v>
          </cell>
        </row>
        <row r="15048">
          <cell r="A15048">
            <v>2019</v>
          </cell>
        </row>
        <row r="15049">
          <cell r="A15049">
            <v>2019</v>
          </cell>
        </row>
        <row r="15050">
          <cell r="A15050">
            <v>2019</v>
          </cell>
        </row>
        <row r="15051">
          <cell r="A15051">
            <v>2019</v>
          </cell>
        </row>
        <row r="15052">
          <cell r="A15052">
            <v>2019</v>
          </cell>
        </row>
        <row r="15053">
          <cell r="A15053">
            <v>2019</v>
          </cell>
        </row>
        <row r="15054">
          <cell r="A15054">
            <v>2019</v>
          </cell>
        </row>
        <row r="15055">
          <cell r="A15055">
            <v>2019</v>
          </cell>
        </row>
        <row r="15056">
          <cell r="A15056">
            <v>2019</v>
          </cell>
        </row>
        <row r="15057">
          <cell r="A15057">
            <v>2019</v>
          </cell>
        </row>
        <row r="15058">
          <cell r="A15058">
            <v>2019</v>
          </cell>
        </row>
        <row r="15059">
          <cell r="A15059">
            <v>2019</v>
          </cell>
        </row>
        <row r="15060">
          <cell r="A15060">
            <v>2019</v>
          </cell>
        </row>
        <row r="15061">
          <cell r="A15061">
            <v>2019</v>
          </cell>
        </row>
        <row r="15062">
          <cell r="A15062">
            <v>2019</v>
          </cell>
        </row>
        <row r="15063">
          <cell r="A15063">
            <v>2019</v>
          </cell>
        </row>
        <row r="15064">
          <cell r="A15064">
            <v>2019</v>
          </cell>
        </row>
        <row r="15065">
          <cell r="A15065">
            <v>2019</v>
          </cell>
        </row>
        <row r="15066">
          <cell r="A15066">
            <v>2019</v>
          </cell>
        </row>
        <row r="15067">
          <cell r="A15067">
            <v>2019</v>
          </cell>
        </row>
        <row r="15068">
          <cell r="A15068">
            <v>2019</v>
          </cell>
        </row>
        <row r="15069">
          <cell r="A15069">
            <v>2019</v>
          </cell>
        </row>
        <row r="15070">
          <cell r="A15070">
            <v>2019</v>
          </cell>
        </row>
        <row r="15071">
          <cell r="A15071">
            <v>2019</v>
          </cell>
        </row>
        <row r="15072">
          <cell r="A15072">
            <v>2019</v>
          </cell>
        </row>
        <row r="15073">
          <cell r="A15073">
            <v>2019</v>
          </cell>
        </row>
        <row r="15074">
          <cell r="A15074">
            <v>2019</v>
          </cell>
        </row>
        <row r="15075">
          <cell r="A15075">
            <v>2019</v>
          </cell>
        </row>
        <row r="15076">
          <cell r="A15076">
            <v>2019</v>
          </cell>
        </row>
        <row r="15077">
          <cell r="A15077">
            <v>2019</v>
          </cell>
        </row>
        <row r="15078">
          <cell r="A15078">
            <v>2019</v>
          </cell>
        </row>
        <row r="15079">
          <cell r="A15079">
            <v>2019</v>
          </cell>
        </row>
        <row r="15080">
          <cell r="A15080">
            <v>2019</v>
          </cell>
        </row>
        <row r="15081">
          <cell r="A15081">
            <v>2019</v>
          </cell>
        </row>
        <row r="15082">
          <cell r="A15082">
            <v>2019</v>
          </cell>
        </row>
        <row r="15083">
          <cell r="A15083">
            <v>2019</v>
          </cell>
        </row>
        <row r="15084">
          <cell r="A15084">
            <v>2019</v>
          </cell>
        </row>
        <row r="15085">
          <cell r="A15085">
            <v>2019</v>
          </cell>
        </row>
        <row r="15086">
          <cell r="A15086">
            <v>2019</v>
          </cell>
        </row>
        <row r="15087">
          <cell r="A15087">
            <v>2019</v>
          </cell>
        </row>
        <row r="15088">
          <cell r="A15088">
            <v>2019</v>
          </cell>
        </row>
        <row r="15089">
          <cell r="A15089">
            <v>2019</v>
          </cell>
        </row>
        <row r="15090">
          <cell r="A15090">
            <v>2019</v>
          </cell>
        </row>
        <row r="15091">
          <cell r="A15091">
            <v>2019</v>
          </cell>
        </row>
        <row r="15092">
          <cell r="A15092">
            <v>2019</v>
          </cell>
        </row>
        <row r="15093">
          <cell r="A15093">
            <v>2019</v>
          </cell>
        </row>
        <row r="15094">
          <cell r="A15094">
            <v>2019</v>
          </cell>
        </row>
        <row r="15095">
          <cell r="A15095">
            <v>2019</v>
          </cell>
        </row>
        <row r="15096">
          <cell r="A15096">
            <v>2019</v>
          </cell>
        </row>
        <row r="15097">
          <cell r="A15097">
            <v>2019</v>
          </cell>
        </row>
        <row r="15098">
          <cell r="A15098">
            <v>2019</v>
          </cell>
        </row>
        <row r="15099">
          <cell r="A15099">
            <v>2019</v>
          </cell>
        </row>
        <row r="15100">
          <cell r="A15100">
            <v>2019</v>
          </cell>
        </row>
        <row r="15101">
          <cell r="A15101">
            <v>2019</v>
          </cell>
        </row>
        <row r="15102">
          <cell r="A15102">
            <v>2019</v>
          </cell>
        </row>
        <row r="15103">
          <cell r="A15103">
            <v>2019</v>
          </cell>
        </row>
        <row r="15104">
          <cell r="A15104">
            <v>2019</v>
          </cell>
        </row>
        <row r="15105">
          <cell r="A15105">
            <v>2019</v>
          </cell>
        </row>
        <row r="15106">
          <cell r="A15106">
            <v>2019</v>
          </cell>
        </row>
        <row r="15107">
          <cell r="A15107">
            <v>2019</v>
          </cell>
        </row>
        <row r="15108">
          <cell r="A15108">
            <v>2019</v>
          </cell>
        </row>
        <row r="15109">
          <cell r="A15109">
            <v>2019</v>
          </cell>
        </row>
        <row r="15110">
          <cell r="A15110">
            <v>2019</v>
          </cell>
        </row>
        <row r="15111">
          <cell r="A15111">
            <v>2019</v>
          </cell>
        </row>
        <row r="15112">
          <cell r="A15112">
            <v>2019</v>
          </cell>
        </row>
        <row r="15113">
          <cell r="A15113">
            <v>2019</v>
          </cell>
        </row>
        <row r="15114">
          <cell r="A15114">
            <v>2019</v>
          </cell>
        </row>
        <row r="15115">
          <cell r="A15115">
            <v>2019</v>
          </cell>
        </row>
        <row r="15116">
          <cell r="A15116">
            <v>2019</v>
          </cell>
        </row>
        <row r="15117">
          <cell r="A15117">
            <v>2019</v>
          </cell>
        </row>
        <row r="15118">
          <cell r="A15118">
            <v>2019</v>
          </cell>
        </row>
        <row r="15119">
          <cell r="A15119">
            <v>2019</v>
          </cell>
        </row>
        <row r="15120">
          <cell r="A15120">
            <v>2019</v>
          </cell>
        </row>
        <row r="15121">
          <cell r="A15121">
            <v>2019</v>
          </cell>
        </row>
        <row r="15122">
          <cell r="A15122">
            <v>2019</v>
          </cell>
        </row>
        <row r="15123">
          <cell r="A15123">
            <v>2019</v>
          </cell>
        </row>
        <row r="15124">
          <cell r="A15124">
            <v>2019</v>
          </cell>
        </row>
        <row r="15125">
          <cell r="A15125">
            <v>2019</v>
          </cell>
        </row>
        <row r="15126">
          <cell r="A15126">
            <v>2019</v>
          </cell>
        </row>
        <row r="15127">
          <cell r="A15127">
            <v>2019</v>
          </cell>
        </row>
        <row r="15128">
          <cell r="A15128">
            <v>2019</v>
          </cell>
        </row>
        <row r="15129">
          <cell r="A15129">
            <v>2019</v>
          </cell>
        </row>
        <row r="15130">
          <cell r="A15130">
            <v>2019</v>
          </cell>
        </row>
        <row r="15131">
          <cell r="A15131">
            <v>2019</v>
          </cell>
        </row>
        <row r="15132">
          <cell r="A15132">
            <v>2019</v>
          </cell>
        </row>
        <row r="15133">
          <cell r="A15133">
            <v>2019</v>
          </cell>
        </row>
        <row r="15134">
          <cell r="A15134">
            <v>2019</v>
          </cell>
        </row>
        <row r="15135">
          <cell r="A15135">
            <v>2019</v>
          </cell>
        </row>
        <row r="15136">
          <cell r="A15136">
            <v>2019</v>
          </cell>
        </row>
        <row r="15137">
          <cell r="A15137">
            <v>2019</v>
          </cell>
        </row>
        <row r="15138">
          <cell r="A15138">
            <v>2019</v>
          </cell>
        </row>
        <row r="15139">
          <cell r="A15139">
            <v>2019</v>
          </cell>
        </row>
        <row r="15140">
          <cell r="A15140">
            <v>2019</v>
          </cell>
        </row>
        <row r="15141">
          <cell r="A15141">
            <v>2019</v>
          </cell>
        </row>
        <row r="15142">
          <cell r="A15142">
            <v>2019</v>
          </cell>
        </row>
        <row r="15143">
          <cell r="A15143">
            <v>2019</v>
          </cell>
        </row>
        <row r="15144">
          <cell r="A15144">
            <v>2019</v>
          </cell>
        </row>
        <row r="15145">
          <cell r="A15145">
            <v>2019</v>
          </cell>
        </row>
        <row r="15146">
          <cell r="A15146">
            <v>2019</v>
          </cell>
        </row>
        <row r="15147">
          <cell r="A15147">
            <v>2019</v>
          </cell>
        </row>
        <row r="15148">
          <cell r="A15148">
            <v>2019</v>
          </cell>
        </row>
        <row r="15149">
          <cell r="A15149">
            <v>2019</v>
          </cell>
        </row>
        <row r="15150">
          <cell r="A15150">
            <v>2019</v>
          </cell>
        </row>
        <row r="15151">
          <cell r="A15151">
            <v>2019</v>
          </cell>
        </row>
        <row r="15152">
          <cell r="A15152">
            <v>2019</v>
          </cell>
        </row>
        <row r="15153">
          <cell r="A15153">
            <v>2019</v>
          </cell>
        </row>
        <row r="15154">
          <cell r="A15154">
            <v>2019</v>
          </cell>
        </row>
        <row r="15155">
          <cell r="A15155">
            <v>2019</v>
          </cell>
        </row>
        <row r="15156">
          <cell r="A15156">
            <v>2019</v>
          </cell>
        </row>
        <row r="15157">
          <cell r="A15157">
            <v>2019</v>
          </cell>
        </row>
        <row r="15158">
          <cell r="A15158">
            <v>2019</v>
          </cell>
        </row>
        <row r="15159">
          <cell r="A15159">
            <v>2019</v>
          </cell>
        </row>
        <row r="15160">
          <cell r="A15160">
            <v>2019</v>
          </cell>
        </row>
        <row r="15161">
          <cell r="A15161">
            <v>2019</v>
          </cell>
        </row>
        <row r="15162">
          <cell r="A15162">
            <v>2019</v>
          </cell>
        </row>
        <row r="15163">
          <cell r="A15163">
            <v>2019</v>
          </cell>
        </row>
        <row r="15164">
          <cell r="A15164">
            <v>2019</v>
          </cell>
        </row>
        <row r="15165">
          <cell r="A15165">
            <v>2019</v>
          </cell>
        </row>
        <row r="15166">
          <cell r="A15166">
            <v>2019</v>
          </cell>
        </row>
        <row r="15167">
          <cell r="A15167">
            <v>2019</v>
          </cell>
        </row>
        <row r="15168">
          <cell r="A15168">
            <v>2019</v>
          </cell>
        </row>
        <row r="15169">
          <cell r="A15169">
            <v>2019</v>
          </cell>
        </row>
        <row r="15170">
          <cell r="A15170">
            <v>2019</v>
          </cell>
        </row>
        <row r="15171">
          <cell r="A15171">
            <v>2019</v>
          </cell>
        </row>
        <row r="15172">
          <cell r="A15172">
            <v>2019</v>
          </cell>
        </row>
        <row r="15173">
          <cell r="A15173">
            <v>2019</v>
          </cell>
        </row>
        <row r="15174">
          <cell r="A15174">
            <v>2019</v>
          </cell>
        </row>
        <row r="15175">
          <cell r="A15175">
            <v>2019</v>
          </cell>
        </row>
        <row r="15176">
          <cell r="A15176">
            <v>2019</v>
          </cell>
        </row>
        <row r="15177">
          <cell r="A15177">
            <v>2019</v>
          </cell>
        </row>
        <row r="15178">
          <cell r="A15178">
            <v>2019</v>
          </cell>
        </row>
        <row r="15179">
          <cell r="A15179">
            <v>2019</v>
          </cell>
        </row>
        <row r="15180">
          <cell r="A15180">
            <v>2019</v>
          </cell>
        </row>
        <row r="15181">
          <cell r="A15181">
            <v>2019</v>
          </cell>
        </row>
        <row r="15182">
          <cell r="A15182">
            <v>2019</v>
          </cell>
        </row>
        <row r="15183">
          <cell r="A15183">
            <v>2019</v>
          </cell>
        </row>
        <row r="15184">
          <cell r="A15184">
            <v>2019</v>
          </cell>
        </row>
        <row r="15185">
          <cell r="A15185">
            <v>2019</v>
          </cell>
        </row>
        <row r="15186">
          <cell r="A15186">
            <v>2019</v>
          </cell>
        </row>
        <row r="15187">
          <cell r="A15187">
            <v>2019</v>
          </cell>
        </row>
        <row r="15188">
          <cell r="A15188">
            <v>2019</v>
          </cell>
        </row>
        <row r="15189">
          <cell r="A15189">
            <v>2019</v>
          </cell>
        </row>
        <row r="15190">
          <cell r="A15190">
            <v>2019</v>
          </cell>
        </row>
        <row r="15191">
          <cell r="A15191">
            <v>2019</v>
          </cell>
        </row>
        <row r="15192">
          <cell r="A15192">
            <v>2019</v>
          </cell>
        </row>
        <row r="15193">
          <cell r="A15193">
            <v>2019</v>
          </cell>
        </row>
        <row r="15194">
          <cell r="A15194">
            <v>2019</v>
          </cell>
        </row>
        <row r="15195">
          <cell r="A15195">
            <v>2019</v>
          </cell>
        </row>
        <row r="15196">
          <cell r="A15196">
            <v>2019</v>
          </cell>
        </row>
        <row r="15197">
          <cell r="A15197">
            <v>2019</v>
          </cell>
        </row>
        <row r="15198">
          <cell r="A15198">
            <v>2019</v>
          </cell>
        </row>
        <row r="15199">
          <cell r="A15199">
            <v>2019</v>
          </cell>
        </row>
        <row r="15200">
          <cell r="A15200">
            <v>2019</v>
          </cell>
        </row>
        <row r="15201">
          <cell r="A15201">
            <v>2019</v>
          </cell>
        </row>
        <row r="15202">
          <cell r="A15202">
            <v>2019</v>
          </cell>
        </row>
        <row r="15203">
          <cell r="A15203">
            <v>2019</v>
          </cell>
        </row>
        <row r="15204">
          <cell r="A15204">
            <v>2019</v>
          </cell>
        </row>
        <row r="15205">
          <cell r="A15205">
            <v>2019</v>
          </cell>
        </row>
        <row r="15206">
          <cell r="A15206">
            <v>2019</v>
          </cell>
        </row>
        <row r="15207">
          <cell r="A15207">
            <v>2019</v>
          </cell>
        </row>
        <row r="15208">
          <cell r="A15208">
            <v>2019</v>
          </cell>
        </row>
        <row r="15209">
          <cell r="A15209">
            <v>2019</v>
          </cell>
        </row>
        <row r="15210">
          <cell r="A15210">
            <v>2019</v>
          </cell>
        </row>
        <row r="15211">
          <cell r="A15211">
            <v>2019</v>
          </cell>
        </row>
        <row r="15212">
          <cell r="A15212">
            <v>2019</v>
          </cell>
        </row>
        <row r="15213">
          <cell r="A15213">
            <v>2019</v>
          </cell>
        </row>
        <row r="15214">
          <cell r="A15214">
            <v>2019</v>
          </cell>
        </row>
        <row r="15215">
          <cell r="A15215">
            <v>2019</v>
          </cell>
        </row>
        <row r="15216">
          <cell r="A15216">
            <v>2019</v>
          </cell>
        </row>
        <row r="15217">
          <cell r="A15217">
            <v>2019</v>
          </cell>
        </row>
        <row r="15218">
          <cell r="A15218">
            <v>2019</v>
          </cell>
        </row>
        <row r="15219">
          <cell r="A15219">
            <v>2019</v>
          </cell>
        </row>
        <row r="15220">
          <cell r="A15220">
            <v>2019</v>
          </cell>
        </row>
        <row r="15221">
          <cell r="A15221">
            <v>2019</v>
          </cell>
        </row>
        <row r="15222">
          <cell r="A15222">
            <v>2019</v>
          </cell>
        </row>
        <row r="15223">
          <cell r="A15223">
            <v>2019</v>
          </cell>
        </row>
        <row r="15224">
          <cell r="A15224">
            <v>2019</v>
          </cell>
        </row>
        <row r="15225">
          <cell r="A15225">
            <v>2019</v>
          </cell>
        </row>
        <row r="15226">
          <cell r="A15226">
            <v>2019</v>
          </cell>
        </row>
        <row r="15227">
          <cell r="A15227">
            <v>2019</v>
          </cell>
        </row>
        <row r="15228">
          <cell r="A15228">
            <v>2019</v>
          </cell>
        </row>
        <row r="15229">
          <cell r="A15229">
            <v>2019</v>
          </cell>
        </row>
        <row r="15230">
          <cell r="A15230">
            <v>2019</v>
          </cell>
        </row>
        <row r="15231">
          <cell r="A15231">
            <v>2019</v>
          </cell>
        </row>
        <row r="15232">
          <cell r="A15232">
            <v>2019</v>
          </cell>
        </row>
        <row r="15233">
          <cell r="A15233">
            <v>2019</v>
          </cell>
        </row>
        <row r="15234">
          <cell r="A15234">
            <v>2019</v>
          </cell>
        </row>
        <row r="15235">
          <cell r="A15235">
            <v>2019</v>
          </cell>
        </row>
        <row r="15236">
          <cell r="A15236">
            <v>2019</v>
          </cell>
        </row>
        <row r="15237">
          <cell r="A15237">
            <v>2019</v>
          </cell>
        </row>
        <row r="15238">
          <cell r="A15238">
            <v>2019</v>
          </cell>
        </row>
        <row r="15239">
          <cell r="A15239">
            <v>2019</v>
          </cell>
        </row>
        <row r="15240">
          <cell r="A15240">
            <v>2019</v>
          </cell>
        </row>
        <row r="15241">
          <cell r="A15241">
            <v>2019</v>
          </cell>
        </row>
        <row r="15242">
          <cell r="A15242">
            <v>2019</v>
          </cell>
        </row>
        <row r="15243">
          <cell r="A15243">
            <v>2019</v>
          </cell>
        </row>
        <row r="15244">
          <cell r="A15244">
            <v>2019</v>
          </cell>
        </row>
        <row r="15245">
          <cell r="A15245">
            <v>2019</v>
          </cell>
        </row>
        <row r="15246">
          <cell r="A15246">
            <v>2019</v>
          </cell>
        </row>
        <row r="15247">
          <cell r="A15247">
            <v>2019</v>
          </cell>
        </row>
        <row r="15248">
          <cell r="A15248">
            <v>2019</v>
          </cell>
        </row>
        <row r="15249">
          <cell r="A15249">
            <v>2019</v>
          </cell>
        </row>
        <row r="15250">
          <cell r="A15250">
            <v>2019</v>
          </cell>
        </row>
        <row r="15251">
          <cell r="A15251">
            <v>2019</v>
          </cell>
        </row>
        <row r="15252">
          <cell r="A15252">
            <v>2019</v>
          </cell>
        </row>
        <row r="15253">
          <cell r="A15253">
            <v>2019</v>
          </cell>
        </row>
        <row r="15254">
          <cell r="A15254">
            <v>2019</v>
          </cell>
        </row>
        <row r="15255">
          <cell r="A15255">
            <v>2019</v>
          </cell>
        </row>
        <row r="15256">
          <cell r="A15256">
            <v>2019</v>
          </cell>
        </row>
        <row r="15257">
          <cell r="A15257">
            <v>2019</v>
          </cell>
        </row>
        <row r="15258">
          <cell r="A15258">
            <v>2019</v>
          </cell>
        </row>
        <row r="15259">
          <cell r="A15259">
            <v>2019</v>
          </cell>
        </row>
        <row r="15260">
          <cell r="A15260">
            <v>2019</v>
          </cell>
        </row>
        <row r="15261">
          <cell r="A15261">
            <v>2019</v>
          </cell>
        </row>
        <row r="15262">
          <cell r="A15262">
            <v>2019</v>
          </cell>
        </row>
        <row r="15263">
          <cell r="A15263">
            <v>2019</v>
          </cell>
        </row>
        <row r="15264">
          <cell r="A15264">
            <v>2019</v>
          </cell>
        </row>
        <row r="15265">
          <cell r="A15265">
            <v>2019</v>
          </cell>
        </row>
        <row r="15266">
          <cell r="A15266">
            <v>2019</v>
          </cell>
        </row>
        <row r="15267">
          <cell r="A15267">
            <v>2019</v>
          </cell>
        </row>
        <row r="15268">
          <cell r="A15268">
            <v>2019</v>
          </cell>
        </row>
        <row r="15269">
          <cell r="A15269">
            <v>2019</v>
          </cell>
        </row>
        <row r="15270">
          <cell r="A15270">
            <v>2019</v>
          </cell>
        </row>
        <row r="15271">
          <cell r="A15271">
            <v>2019</v>
          </cell>
        </row>
        <row r="15272">
          <cell r="A15272">
            <v>2019</v>
          </cell>
        </row>
        <row r="15273">
          <cell r="A15273">
            <v>2019</v>
          </cell>
        </row>
        <row r="15274">
          <cell r="A15274">
            <v>2019</v>
          </cell>
        </row>
        <row r="15275">
          <cell r="A15275">
            <v>2019</v>
          </cell>
        </row>
        <row r="15276">
          <cell r="A15276">
            <v>2019</v>
          </cell>
        </row>
        <row r="15277">
          <cell r="A15277">
            <v>2019</v>
          </cell>
        </row>
        <row r="15278">
          <cell r="A15278">
            <v>2019</v>
          </cell>
        </row>
        <row r="15279">
          <cell r="A15279">
            <v>2019</v>
          </cell>
        </row>
        <row r="15280">
          <cell r="A15280">
            <v>2019</v>
          </cell>
        </row>
        <row r="15281">
          <cell r="A15281">
            <v>2019</v>
          </cell>
        </row>
        <row r="15282">
          <cell r="A15282">
            <v>2019</v>
          </cell>
        </row>
        <row r="15283">
          <cell r="A15283">
            <v>2019</v>
          </cell>
        </row>
        <row r="15284">
          <cell r="A15284">
            <v>2019</v>
          </cell>
        </row>
        <row r="15285">
          <cell r="A15285">
            <v>2019</v>
          </cell>
        </row>
        <row r="15286">
          <cell r="A15286">
            <v>2019</v>
          </cell>
        </row>
        <row r="15287">
          <cell r="A15287">
            <v>2019</v>
          </cell>
        </row>
        <row r="15288">
          <cell r="A15288">
            <v>2019</v>
          </cell>
        </row>
        <row r="15289">
          <cell r="A15289">
            <v>2019</v>
          </cell>
        </row>
        <row r="15290">
          <cell r="A15290">
            <v>2019</v>
          </cell>
        </row>
        <row r="15291">
          <cell r="A15291">
            <v>2019</v>
          </cell>
        </row>
        <row r="15292">
          <cell r="A15292">
            <v>2019</v>
          </cell>
        </row>
        <row r="15293">
          <cell r="A15293">
            <v>2019</v>
          </cell>
        </row>
        <row r="15294">
          <cell r="A15294">
            <v>2019</v>
          </cell>
        </row>
        <row r="15295">
          <cell r="A15295">
            <v>2019</v>
          </cell>
        </row>
        <row r="15296">
          <cell r="A15296">
            <v>2019</v>
          </cell>
        </row>
        <row r="15297">
          <cell r="A15297">
            <v>2019</v>
          </cell>
        </row>
        <row r="15298">
          <cell r="A15298">
            <v>2019</v>
          </cell>
        </row>
        <row r="15299">
          <cell r="A15299">
            <v>2019</v>
          </cell>
        </row>
        <row r="15300">
          <cell r="A15300">
            <v>2019</v>
          </cell>
        </row>
        <row r="15301">
          <cell r="A15301">
            <v>2019</v>
          </cell>
        </row>
        <row r="15302">
          <cell r="A15302">
            <v>2019</v>
          </cell>
        </row>
        <row r="15303">
          <cell r="A15303">
            <v>2019</v>
          </cell>
        </row>
        <row r="15304">
          <cell r="A15304">
            <v>2019</v>
          </cell>
        </row>
        <row r="15305">
          <cell r="A15305">
            <v>2019</v>
          </cell>
        </row>
        <row r="15306">
          <cell r="A15306">
            <v>2019</v>
          </cell>
        </row>
        <row r="15307">
          <cell r="A15307">
            <v>2019</v>
          </cell>
        </row>
        <row r="15308">
          <cell r="A15308">
            <v>2019</v>
          </cell>
        </row>
        <row r="15309">
          <cell r="A15309">
            <v>2019</v>
          </cell>
        </row>
        <row r="15310">
          <cell r="A15310">
            <v>2019</v>
          </cell>
        </row>
        <row r="15311">
          <cell r="A15311">
            <v>2019</v>
          </cell>
        </row>
        <row r="15312">
          <cell r="A15312">
            <v>2019</v>
          </cell>
        </row>
        <row r="15313">
          <cell r="A15313">
            <v>2019</v>
          </cell>
        </row>
        <row r="15314">
          <cell r="A15314">
            <v>2019</v>
          </cell>
        </row>
        <row r="15315">
          <cell r="A15315">
            <v>2019</v>
          </cell>
        </row>
        <row r="15316">
          <cell r="A15316">
            <v>2019</v>
          </cell>
        </row>
        <row r="15317">
          <cell r="A15317">
            <v>2019</v>
          </cell>
        </row>
        <row r="15318">
          <cell r="A15318">
            <v>2019</v>
          </cell>
        </row>
        <row r="15319">
          <cell r="A15319">
            <v>2019</v>
          </cell>
        </row>
        <row r="15320">
          <cell r="A15320">
            <v>2019</v>
          </cell>
        </row>
        <row r="15321">
          <cell r="A15321">
            <v>2019</v>
          </cell>
        </row>
        <row r="15322">
          <cell r="A15322">
            <v>2019</v>
          </cell>
        </row>
        <row r="15323">
          <cell r="A15323">
            <v>2019</v>
          </cell>
        </row>
        <row r="15324">
          <cell r="A15324">
            <v>2019</v>
          </cell>
        </row>
        <row r="15325">
          <cell r="A15325">
            <v>2019</v>
          </cell>
        </row>
        <row r="15326">
          <cell r="A15326">
            <v>2019</v>
          </cell>
        </row>
        <row r="15327">
          <cell r="A15327">
            <v>2019</v>
          </cell>
        </row>
        <row r="15328">
          <cell r="A15328">
            <v>2019</v>
          </cell>
        </row>
        <row r="15329">
          <cell r="A15329">
            <v>2019</v>
          </cell>
        </row>
        <row r="15330">
          <cell r="A15330">
            <v>2019</v>
          </cell>
        </row>
        <row r="15331">
          <cell r="A15331">
            <v>2019</v>
          </cell>
        </row>
        <row r="15332">
          <cell r="A15332">
            <v>2019</v>
          </cell>
        </row>
        <row r="15333">
          <cell r="A15333">
            <v>2019</v>
          </cell>
        </row>
        <row r="15334">
          <cell r="A15334">
            <v>2019</v>
          </cell>
        </row>
        <row r="15335">
          <cell r="A15335">
            <v>2019</v>
          </cell>
        </row>
        <row r="15336">
          <cell r="A15336">
            <v>2019</v>
          </cell>
        </row>
        <row r="15337">
          <cell r="A15337">
            <v>2019</v>
          </cell>
        </row>
        <row r="15338">
          <cell r="A15338">
            <v>2019</v>
          </cell>
        </row>
        <row r="15339">
          <cell r="A15339">
            <v>2019</v>
          </cell>
        </row>
        <row r="15340">
          <cell r="A15340">
            <v>2019</v>
          </cell>
        </row>
        <row r="15341">
          <cell r="A15341">
            <v>2019</v>
          </cell>
        </row>
        <row r="15342">
          <cell r="A15342">
            <v>2019</v>
          </cell>
        </row>
        <row r="15343">
          <cell r="A15343">
            <v>2019</v>
          </cell>
        </row>
        <row r="15344">
          <cell r="A15344">
            <v>2019</v>
          </cell>
        </row>
        <row r="15345">
          <cell r="A15345">
            <v>2019</v>
          </cell>
        </row>
        <row r="15346">
          <cell r="A15346">
            <v>2019</v>
          </cell>
        </row>
        <row r="15347">
          <cell r="A15347">
            <v>2019</v>
          </cell>
        </row>
        <row r="15348">
          <cell r="A15348">
            <v>2019</v>
          </cell>
        </row>
        <row r="15349">
          <cell r="A15349">
            <v>2019</v>
          </cell>
        </row>
        <row r="15350">
          <cell r="A15350">
            <v>2019</v>
          </cell>
        </row>
        <row r="15351">
          <cell r="A15351">
            <v>2019</v>
          </cell>
        </row>
        <row r="15352">
          <cell r="A15352">
            <v>2019</v>
          </cell>
        </row>
        <row r="15353">
          <cell r="A15353">
            <v>2019</v>
          </cell>
        </row>
        <row r="15354">
          <cell r="A15354">
            <v>2019</v>
          </cell>
        </row>
        <row r="15355">
          <cell r="A15355">
            <v>2019</v>
          </cell>
        </row>
        <row r="15356">
          <cell r="A15356">
            <v>2019</v>
          </cell>
        </row>
        <row r="15357">
          <cell r="A15357">
            <v>2019</v>
          </cell>
        </row>
        <row r="15358">
          <cell r="A15358">
            <v>2019</v>
          </cell>
        </row>
        <row r="15359">
          <cell r="A15359">
            <v>2019</v>
          </cell>
        </row>
        <row r="15360">
          <cell r="A15360">
            <v>2019</v>
          </cell>
        </row>
        <row r="15361">
          <cell r="A15361">
            <v>2019</v>
          </cell>
        </row>
        <row r="15362">
          <cell r="A15362">
            <v>2019</v>
          </cell>
        </row>
        <row r="15363">
          <cell r="A15363">
            <v>2019</v>
          </cell>
        </row>
        <row r="15364">
          <cell r="A15364">
            <v>2019</v>
          </cell>
        </row>
        <row r="15365">
          <cell r="A15365">
            <v>2019</v>
          </cell>
        </row>
        <row r="15366">
          <cell r="A15366">
            <v>2019</v>
          </cell>
        </row>
        <row r="15367">
          <cell r="A15367">
            <v>2019</v>
          </cell>
        </row>
        <row r="15368">
          <cell r="A15368">
            <v>2019</v>
          </cell>
        </row>
        <row r="15369">
          <cell r="A15369">
            <v>2019</v>
          </cell>
        </row>
        <row r="15370">
          <cell r="A15370">
            <v>2019</v>
          </cell>
        </row>
        <row r="15371">
          <cell r="A15371">
            <v>2019</v>
          </cell>
        </row>
        <row r="15372">
          <cell r="A15372">
            <v>2019</v>
          </cell>
        </row>
        <row r="15373">
          <cell r="A15373">
            <v>2019</v>
          </cell>
        </row>
        <row r="15374">
          <cell r="A15374">
            <v>2019</v>
          </cell>
        </row>
        <row r="15375">
          <cell r="A15375">
            <v>2019</v>
          </cell>
        </row>
        <row r="15376">
          <cell r="A15376">
            <v>2019</v>
          </cell>
        </row>
        <row r="15377">
          <cell r="A15377">
            <v>2019</v>
          </cell>
        </row>
        <row r="15378">
          <cell r="A15378">
            <v>2019</v>
          </cell>
        </row>
        <row r="15379">
          <cell r="A15379">
            <v>2019</v>
          </cell>
        </row>
        <row r="15380">
          <cell r="A15380">
            <v>2019</v>
          </cell>
        </row>
        <row r="15381">
          <cell r="A15381">
            <v>2019</v>
          </cell>
        </row>
        <row r="15382">
          <cell r="A15382">
            <v>2019</v>
          </cell>
        </row>
        <row r="15383">
          <cell r="A15383">
            <v>2019</v>
          </cell>
        </row>
        <row r="15384">
          <cell r="A15384">
            <v>2019</v>
          </cell>
        </row>
        <row r="15385">
          <cell r="A15385">
            <v>2019</v>
          </cell>
        </row>
        <row r="15386">
          <cell r="A15386">
            <v>2019</v>
          </cell>
        </row>
        <row r="15387">
          <cell r="A15387">
            <v>2019</v>
          </cell>
        </row>
        <row r="15388">
          <cell r="A15388">
            <v>2019</v>
          </cell>
        </row>
        <row r="15389">
          <cell r="A15389">
            <v>2019</v>
          </cell>
        </row>
        <row r="15390">
          <cell r="A15390">
            <v>2019</v>
          </cell>
        </row>
        <row r="15391">
          <cell r="A15391">
            <v>2019</v>
          </cell>
        </row>
        <row r="15392">
          <cell r="A15392">
            <v>2019</v>
          </cell>
        </row>
        <row r="15393">
          <cell r="A15393">
            <v>2019</v>
          </cell>
        </row>
        <row r="15394">
          <cell r="A15394">
            <v>2019</v>
          </cell>
        </row>
        <row r="15395">
          <cell r="A15395">
            <v>2019</v>
          </cell>
        </row>
        <row r="15396">
          <cell r="A15396">
            <v>2019</v>
          </cell>
        </row>
        <row r="15397">
          <cell r="A15397">
            <v>2019</v>
          </cell>
        </row>
        <row r="15398">
          <cell r="A15398">
            <v>2019</v>
          </cell>
        </row>
        <row r="15399">
          <cell r="A15399">
            <v>2019</v>
          </cell>
        </row>
        <row r="15400">
          <cell r="A15400">
            <v>2019</v>
          </cell>
        </row>
        <row r="15401">
          <cell r="A15401">
            <v>2019</v>
          </cell>
        </row>
        <row r="15402">
          <cell r="A15402">
            <v>2019</v>
          </cell>
        </row>
        <row r="15403">
          <cell r="A15403">
            <v>2019</v>
          </cell>
        </row>
        <row r="15404">
          <cell r="A15404">
            <v>2019</v>
          </cell>
        </row>
        <row r="15405">
          <cell r="A15405">
            <v>2019</v>
          </cell>
        </row>
        <row r="15406">
          <cell r="A15406">
            <v>2019</v>
          </cell>
        </row>
        <row r="15407">
          <cell r="A15407">
            <v>2019</v>
          </cell>
        </row>
        <row r="15408">
          <cell r="A15408">
            <v>2019</v>
          </cell>
        </row>
        <row r="15409">
          <cell r="A15409">
            <v>2019</v>
          </cell>
        </row>
        <row r="15410">
          <cell r="A15410">
            <v>2019</v>
          </cell>
        </row>
        <row r="15411">
          <cell r="A15411">
            <v>2019</v>
          </cell>
        </row>
        <row r="15412">
          <cell r="A15412">
            <v>2019</v>
          </cell>
        </row>
        <row r="15413">
          <cell r="A15413">
            <v>2019</v>
          </cell>
        </row>
        <row r="15414">
          <cell r="A15414">
            <v>2019</v>
          </cell>
        </row>
        <row r="15415">
          <cell r="A15415">
            <v>2019</v>
          </cell>
        </row>
        <row r="15416">
          <cell r="A15416">
            <v>2019</v>
          </cell>
        </row>
        <row r="15417">
          <cell r="A15417">
            <v>2019</v>
          </cell>
        </row>
        <row r="15418">
          <cell r="A15418">
            <v>2019</v>
          </cell>
        </row>
        <row r="15419">
          <cell r="A15419">
            <v>2019</v>
          </cell>
        </row>
        <row r="15420">
          <cell r="A15420">
            <v>2019</v>
          </cell>
        </row>
        <row r="15421">
          <cell r="A15421">
            <v>2019</v>
          </cell>
        </row>
        <row r="15422">
          <cell r="A15422">
            <v>2019</v>
          </cell>
        </row>
        <row r="15423">
          <cell r="A15423">
            <v>2019</v>
          </cell>
        </row>
        <row r="15424">
          <cell r="A15424">
            <v>2019</v>
          </cell>
        </row>
        <row r="15425">
          <cell r="A15425">
            <v>2019</v>
          </cell>
        </row>
        <row r="15426">
          <cell r="A15426">
            <v>2019</v>
          </cell>
        </row>
        <row r="15427">
          <cell r="A15427">
            <v>2019</v>
          </cell>
        </row>
        <row r="15428">
          <cell r="A15428">
            <v>2019</v>
          </cell>
        </row>
        <row r="15429">
          <cell r="A15429">
            <v>2019</v>
          </cell>
        </row>
        <row r="15430">
          <cell r="A15430">
            <v>2019</v>
          </cell>
        </row>
        <row r="15431">
          <cell r="A15431">
            <v>2019</v>
          </cell>
        </row>
        <row r="15432">
          <cell r="A15432">
            <v>2019</v>
          </cell>
        </row>
        <row r="15433">
          <cell r="A15433">
            <v>2019</v>
          </cell>
        </row>
        <row r="15434">
          <cell r="A15434">
            <v>2019</v>
          </cell>
        </row>
        <row r="15435">
          <cell r="A15435">
            <v>2019</v>
          </cell>
        </row>
        <row r="15436">
          <cell r="A15436">
            <v>2019</v>
          </cell>
        </row>
        <row r="15437">
          <cell r="A15437">
            <v>2019</v>
          </cell>
        </row>
        <row r="15438">
          <cell r="A15438">
            <v>2019</v>
          </cell>
        </row>
        <row r="15439">
          <cell r="A15439">
            <v>2019</v>
          </cell>
        </row>
        <row r="15440">
          <cell r="A15440">
            <v>2019</v>
          </cell>
        </row>
        <row r="15441">
          <cell r="A15441">
            <v>2019</v>
          </cell>
        </row>
        <row r="15442">
          <cell r="A15442">
            <v>2019</v>
          </cell>
        </row>
        <row r="15443">
          <cell r="A15443">
            <v>2019</v>
          </cell>
        </row>
        <row r="15444">
          <cell r="A15444">
            <v>2019</v>
          </cell>
        </row>
        <row r="15445">
          <cell r="A15445">
            <v>2019</v>
          </cell>
        </row>
        <row r="15446">
          <cell r="A15446">
            <v>2019</v>
          </cell>
        </row>
        <row r="15447">
          <cell r="A15447">
            <v>2019</v>
          </cell>
        </row>
        <row r="15448">
          <cell r="A15448">
            <v>2019</v>
          </cell>
        </row>
        <row r="15449">
          <cell r="A15449">
            <v>2019</v>
          </cell>
        </row>
        <row r="15450">
          <cell r="A15450">
            <v>2019</v>
          </cell>
        </row>
        <row r="15451">
          <cell r="A15451">
            <v>2019</v>
          </cell>
        </row>
        <row r="15452">
          <cell r="A15452">
            <v>2019</v>
          </cell>
        </row>
        <row r="15453">
          <cell r="A15453">
            <v>2019</v>
          </cell>
        </row>
        <row r="15454">
          <cell r="A15454">
            <v>2019</v>
          </cell>
        </row>
        <row r="15455">
          <cell r="A15455">
            <v>2019</v>
          </cell>
        </row>
        <row r="15456">
          <cell r="A15456">
            <v>2019</v>
          </cell>
        </row>
        <row r="15457">
          <cell r="A15457">
            <v>2019</v>
          </cell>
        </row>
        <row r="15458">
          <cell r="A15458">
            <v>2019</v>
          </cell>
        </row>
        <row r="15459">
          <cell r="A15459">
            <v>2019</v>
          </cell>
        </row>
        <row r="15460">
          <cell r="A15460">
            <v>2019</v>
          </cell>
        </row>
        <row r="15461">
          <cell r="A15461">
            <v>2019</v>
          </cell>
        </row>
        <row r="15462">
          <cell r="A15462">
            <v>2019</v>
          </cell>
        </row>
        <row r="15463">
          <cell r="A15463">
            <v>2019</v>
          </cell>
        </row>
        <row r="15464">
          <cell r="A15464">
            <v>2019</v>
          </cell>
        </row>
        <row r="15465">
          <cell r="A15465">
            <v>2019</v>
          </cell>
        </row>
        <row r="15466">
          <cell r="A15466">
            <v>2019</v>
          </cell>
        </row>
        <row r="15467">
          <cell r="A15467">
            <v>2019</v>
          </cell>
        </row>
        <row r="15468">
          <cell r="A15468">
            <v>2019</v>
          </cell>
        </row>
        <row r="15469">
          <cell r="A15469">
            <v>2019</v>
          </cell>
        </row>
        <row r="15470">
          <cell r="A15470">
            <v>2019</v>
          </cell>
        </row>
        <row r="15471">
          <cell r="A15471">
            <v>2019</v>
          </cell>
        </row>
        <row r="15472">
          <cell r="A15472">
            <v>2019</v>
          </cell>
        </row>
        <row r="15473">
          <cell r="A15473">
            <v>2019</v>
          </cell>
        </row>
        <row r="15474">
          <cell r="A15474">
            <v>2019</v>
          </cell>
        </row>
        <row r="15475">
          <cell r="A15475">
            <v>2019</v>
          </cell>
        </row>
        <row r="15476">
          <cell r="A15476">
            <v>2019</v>
          </cell>
        </row>
        <row r="15477">
          <cell r="A15477">
            <v>2019</v>
          </cell>
        </row>
        <row r="15478">
          <cell r="A15478">
            <v>2019</v>
          </cell>
        </row>
        <row r="15479">
          <cell r="A15479">
            <v>2019</v>
          </cell>
        </row>
        <row r="15480">
          <cell r="A15480">
            <v>2019</v>
          </cell>
        </row>
        <row r="15481">
          <cell r="A15481">
            <v>2019</v>
          </cell>
        </row>
        <row r="15482">
          <cell r="A15482">
            <v>2019</v>
          </cell>
        </row>
        <row r="15483">
          <cell r="A15483">
            <v>2019</v>
          </cell>
        </row>
        <row r="15484">
          <cell r="A15484">
            <v>2019</v>
          </cell>
        </row>
        <row r="15485">
          <cell r="A15485">
            <v>2019</v>
          </cell>
        </row>
        <row r="15486">
          <cell r="A15486">
            <v>2019</v>
          </cell>
        </row>
        <row r="15487">
          <cell r="A15487">
            <v>2019</v>
          </cell>
        </row>
        <row r="15488">
          <cell r="A15488">
            <v>2019</v>
          </cell>
        </row>
        <row r="15489">
          <cell r="A15489">
            <v>2019</v>
          </cell>
        </row>
        <row r="15490">
          <cell r="A15490">
            <v>2019</v>
          </cell>
        </row>
        <row r="15491">
          <cell r="A15491">
            <v>2019</v>
          </cell>
        </row>
        <row r="15492">
          <cell r="A15492">
            <v>2019</v>
          </cell>
        </row>
        <row r="15493">
          <cell r="A15493">
            <v>2019</v>
          </cell>
        </row>
        <row r="15494">
          <cell r="A15494">
            <v>2019</v>
          </cell>
        </row>
        <row r="15495">
          <cell r="A15495">
            <v>2019</v>
          </cell>
        </row>
        <row r="15496">
          <cell r="A15496">
            <v>2019</v>
          </cell>
        </row>
        <row r="15497">
          <cell r="A15497">
            <v>2019</v>
          </cell>
        </row>
        <row r="15498">
          <cell r="A15498">
            <v>2019</v>
          </cell>
        </row>
        <row r="15499">
          <cell r="A15499">
            <v>2019</v>
          </cell>
        </row>
        <row r="15500">
          <cell r="A15500">
            <v>2019</v>
          </cell>
        </row>
        <row r="15501">
          <cell r="A15501">
            <v>2019</v>
          </cell>
        </row>
        <row r="15502">
          <cell r="A15502">
            <v>2019</v>
          </cell>
        </row>
        <row r="15503">
          <cell r="A15503">
            <v>2019</v>
          </cell>
        </row>
        <row r="15504">
          <cell r="A15504">
            <v>2019</v>
          </cell>
        </row>
        <row r="15505">
          <cell r="A15505">
            <v>2019</v>
          </cell>
        </row>
        <row r="15506">
          <cell r="A15506">
            <v>2019</v>
          </cell>
        </row>
        <row r="15507">
          <cell r="A15507">
            <v>2019</v>
          </cell>
        </row>
        <row r="15508">
          <cell r="A15508">
            <v>2019</v>
          </cell>
        </row>
        <row r="15509">
          <cell r="A15509">
            <v>2019</v>
          </cell>
        </row>
        <row r="15510">
          <cell r="A15510">
            <v>2019</v>
          </cell>
        </row>
        <row r="15511">
          <cell r="A15511">
            <v>2019</v>
          </cell>
        </row>
        <row r="15512">
          <cell r="A15512">
            <v>2019</v>
          </cell>
        </row>
        <row r="15513">
          <cell r="A15513">
            <v>2019</v>
          </cell>
        </row>
        <row r="15514">
          <cell r="A15514">
            <v>2019</v>
          </cell>
        </row>
        <row r="15515">
          <cell r="A15515">
            <v>2019</v>
          </cell>
        </row>
        <row r="15516">
          <cell r="A15516">
            <v>2019</v>
          </cell>
        </row>
        <row r="15517">
          <cell r="A15517">
            <v>2019</v>
          </cell>
        </row>
        <row r="15518">
          <cell r="A15518">
            <v>2019</v>
          </cell>
        </row>
        <row r="15519">
          <cell r="A15519">
            <v>2019</v>
          </cell>
        </row>
        <row r="15520">
          <cell r="A15520">
            <v>2019</v>
          </cell>
        </row>
        <row r="15521">
          <cell r="A15521">
            <v>2019</v>
          </cell>
        </row>
        <row r="15522">
          <cell r="A15522">
            <v>2019</v>
          </cell>
        </row>
        <row r="15523">
          <cell r="A15523">
            <v>2019</v>
          </cell>
        </row>
        <row r="15524">
          <cell r="A15524">
            <v>2019</v>
          </cell>
        </row>
        <row r="15525">
          <cell r="A15525">
            <v>2019</v>
          </cell>
        </row>
        <row r="15526">
          <cell r="A15526">
            <v>2019</v>
          </cell>
        </row>
        <row r="15527">
          <cell r="A15527">
            <v>2019</v>
          </cell>
        </row>
        <row r="15528">
          <cell r="A15528">
            <v>2019</v>
          </cell>
        </row>
        <row r="15529">
          <cell r="A15529">
            <v>2019</v>
          </cell>
        </row>
        <row r="15530">
          <cell r="A15530">
            <v>2019</v>
          </cell>
        </row>
        <row r="15531">
          <cell r="A15531">
            <v>2019</v>
          </cell>
        </row>
        <row r="15532">
          <cell r="A15532">
            <v>2019</v>
          </cell>
        </row>
        <row r="15533">
          <cell r="A15533">
            <v>2019</v>
          </cell>
        </row>
        <row r="15534">
          <cell r="A15534">
            <v>2019</v>
          </cell>
        </row>
        <row r="15535">
          <cell r="A15535">
            <v>2019</v>
          </cell>
        </row>
        <row r="15536">
          <cell r="A15536">
            <v>2019</v>
          </cell>
        </row>
        <row r="15537">
          <cell r="A15537">
            <v>2019</v>
          </cell>
        </row>
        <row r="15538">
          <cell r="A15538">
            <v>2019</v>
          </cell>
        </row>
        <row r="15539">
          <cell r="A15539">
            <v>2019</v>
          </cell>
        </row>
        <row r="15540">
          <cell r="A15540">
            <v>2019</v>
          </cell>
        </row>
        <row r="15541">
          <cell r="A15541">
            <v>2019</v>
          </cell>
        </row>
        <row r="15542">
          <cell r="A15542">
            <v>2019</v>
          </cell>
        </row>
        <row r="15543">
          <cell r="A15543">
            <v>2019</v>
          </cell>
        </row>
        <row r="15544">
          <cell r="A15544">
            <v>2019</v>
          </cell>
        </row>
        <row r="15545">
          <cell r="A15545">
            <v>2019</v>
          </cell>
        </row>
        <row r="15546">
          <cell r="A15546">
            <v>2019</v>
          </cell>
        </row>
        <row r="15547">
          <cell r="A15547">
            <v>2019</v>
          </cell>
        </row>
        <row r="15548">
          <cell r="A15548">
            <v>2019</v>
          </cell>
        </row>
        <row r="15549">
          <cell r="A15549">
            <v>2019</v>
          </cell>
        </row>
        <row r="15550">
          <cell r="A15550">
            <v>2019</v>
          </cell>
        </row>
        <row r="15551">
          <cell r="A15551">
            <v>2019</v>
          </cell>
        </row>
        <row r="15552">
          <cell r="A15552">
            <v>2019</v>
          </cell>
        </row>
        <row r="15553">
          <cell r="A15553">
            <v>2019</v>
          </cell>
        </row>
        <row r="15554">
          <cell r="A15554">
            <v>2019</v>
          </cell>
        </row>
        <row r="15555">
          <cell r="A15555">
            <v>2019</v>
          </cell>
        </row>
        <row r="15556">
          <cell r="A15556">
            <v>2019</v>
          </cell>
        </row>
        <row r="15557">
          <cell r="A15557">
            <v>2019</v>
          </cell>
        </row>
        <row r="15558">
          <cell r="A15558">
            <v>2019</v>
          </cell>
        </row>
        <row r="15559">
          <cell r="A15559">
            <v>2019</v>
          </cell>
        </row>
        <row r="15560">
          <cell r="A15560">
            <v>2019</v>
          </cell>
        </row>
        <row r="15561">
          <cell r="A15561">
            <v>2019</v>
          </cell>
        </row>
        <row r="15562">
          <cell r="A15562">
            <v>2019</v>
          </cell>
        </row>
        <row r="15563">
          <cell r="A15563">
            <v>2019</v>
          </cell>
        </row>
        <row r="15564">
          <cell r="A15564">
            <v>2019</v>
          </cell>
        </row>
        <row r="15565">
          <cell r="A15565">
            <v>2019</v>
          </cell>
        </row>
        <row r="15566">
          <cell r="A15566">
            <v>2019</v>
          </cell>
        </row>
        <row r="15567">
          <cell r="A15567">
            <v>2019</v>
          </cell>
        </row>
        <row r="15568">
          <cell r="A15568">
            <v>2019</v>
          </cell>
        </row>
        <row r="15569">
          <cell r="A15569">
            <v>2019</v>
          </cell>
        </row>
        <row r="15570">
          <cell r="A15570">
            <v>2019</v>
          </cell>
        </row>
        <row r="15571">
          <cell r="A15571">
            <v>2019</v>
          </cell>
        </row>
        <row r="15572">
          <cell r="A15572">
            <v>2019</v>
          </cell>
        </row>
        <row r="15573">
          <cell r="A15573">
            <v>2019</v>
          </cell>
        </row>
        <row r="15574">
          <cell r="A15574">
            <v>2019</v>
          </cell>
        </row>
        <row r="15575">
          <cell r="A15575">
            <v>2019</v>
          </cell>
        </row>
        <row r="15576">
          <cell r="A15576">
            <v>2019</v>
          </cell>
        </row>
        <row r="15577">
          <cell r="A15577">
            <v>2019</v>
          </cell>
        </row>
        <row r="15578">
          <cell r="A15578">
            <v>2019</v>
          </cell>
        </row>
        <row r="15579">
          <cell r="A15579">
            <v>2019</v>
          </cell>
        </row>
        <row r="15580">
          <cell r="A15580">
            <v>2019</v>
          </cell>
        </row>
        <row r="15581">
          <cell r="A15581">
            <v>2019</v>
          </cell>
        </row>
        <row r="15582">
          <cell r="A15582">
            <v>2019</v>
          </cell>
        </row>
        <row r="15583">
          <cell r="A15583">
            <v>2019</v>
          </cell>
        </row>
        <row r="15584">
          <cell r="A15584">
            <v>2019</v>
          </cell>
        </row>
        <row r="15585">
          <cell r="A15585">
            <v>2019</v>
          </cell>
        </row>
        <row r="15586">
          <cell r="A15586">
            <v>2019</v>
          </cell>
        </row>
        <row r="15587">
          <cell r="A15587">
            <v>2019</v>
          </cell>
        </row>
        <row r="15588">
          <cell r="A15588">
            <v>2019</v>
          </cell>
        </row>
        <row r="15589">
          <cell r="A15589">
            <v>2019</v>
          </cell>
        </row>
        <row r="15590">
          <cell r="A15590">
            <v>2019</v>
          </cell>
        </row>
        <row r="15591">
          <cell r="A15591">
            <v>2019</v>
          </cell>
        </row>
        <row r="15592">
          <cell r="A15592">
            <v>2019</v>
          </cell>
        </row>
        <row r="15593">
          <cell r="A15593">
            <v>2019</v>
          </cell>
        </row>
        <row r="15594">
          <cell r="A15594">
            <v>2019</v>
          </cell>
        </row>
        <row r="15595">
          <cell r="A15595">
            <v>2019</v>
          </cell>
        </row>
        <row r="15596">
          <cell r="A15596">
            <v>2019</v>
          </cell>
        </row>
        <row r="15597">
          <cell r="A15597">
            <v>2019</v>
          </cell>
        </row>
        <row r="15598">
          <cell r="A15598">
            <v>2019</v>
          </cell>
        </row>
        <row r="15599">
          <cell r="A15599">
            <v>2019</v>
          </cell>
        </row>
        <row r="15600">
          <cell r="A15600">
            <v>2019</v>
          </cell>
        </row>
        <row r="15601">
          <cell r="A15601">
            <v>2019</v>
          </cell>
        </row>
        <row r="15602">
          <cell r="A15602">
            <v>2019</v>
          </cell>
        </row>
        <row r="15603">
          <cell r="A15603">
            <v>2019</v>
          </cell>
        </row>
        <row r="15604">
          <cell r="A15604">
            <v>2019</v>
          </cell>
        </row>
        <row r="15605">
          <cell r="A15605">
            <v>2019</v>
          </cell>
        </row>
        <row r="15606">
          <cell r="A15606">
            <v>2019</v>
          </cell>
        </row>
        <row r="15607">
          <cell r="A15607">
            <v>2019</v>
          </cell>
        </row>
        <row r="15608">
          <cell r="A15608">
            <v>2019</v>
          </cell>
        </row>
        <row r="15609">
          <cell r="A15609">
            <v>2019</v>
          </cell>
        </row>
        <row r="15610">
          <cell r="A15610">
            <v>2019</v>
          </cell>
        </row>
        <row r="15611">
          <cell r="A15611">
            <v>2019</v>
          </cell>
        </row>
        <row r="15612">
          <cell r="A15612">
            <v>2019</v>
          </cell>
        </row>
        <row r="15613">
          <cell r="A15613">
            <v>2019</v>
          </cell>
        </row>
        <row r="15614">
          <cell r="A15614">
            <v>2019</v>
          </cell>
        </row>
        <row r="15615">
          <cell r="A15615">
            <v>2019</v>
          </cell>
        </row>
        <row r="15616">
          <cell r="A15616">
            <v>2019</v>
          </cell>
        </row>
        <row r="15617">
          <cell r="A15617">
            <v>2019</v>
          </cell>
        </row>
        <row r="15618">
          <cell r="A15618">
            <v>2019</v>
          </cell>
        </row>
        <row r="15619">
          <cell r="A15619">
            <v>2019</v>
          </cell>
        </row>
        <row r="15620">
          <cell r="A15620">
            <v>2019</v>
          </cell>
        </row>
        <row r="15621">
          <cell r="A15621">
            <v>2019</v>
          </cell>
        </row>
        <row r="15622">
          <cell r="A15622">
            <v>2019</v>
          </cell>
        </row>
        <row r="15623">
          <cell r="A15623">
            <v>2019</v>
          </cell>
        </row>
        <row r="15624">
          <cell r="A15624">
            <v>2019</v>
          </cell>
        </row>
        <row r="15625">
          <cell r="A15625">
            <v>2019</v>
          </cell>
        </row>
        <row r="15626">
          <cell r="A15626">
            <v>2019</v>
          </cell>
        </row>
        <row r="15627">
          <cell r="A15627">
            <v>2019</v>
          </cell>
        </row>
        <row r="15628">
          <cell r="A15628">
            <v>2019</v>
          </cell>
        </row>
        <row r="15629">
          <cell r="A15629">
            <v>2019</v>
          </cell>
        </row>
        <row r="15630">
          <cell r="A15630">
            <v>2019</v>
          </cell>
        </row>
        <row r="15631">
          <cell r="A15631">
            <v>2019</v>
          </cell>
        </row>
        <row r="15632">
          <cell r="A15632">
            <v>2019</v>
          </cell>
        </row>
        <row r="15633">
          <cell r="A15633">
            <v>2019</v>
          </cell>
        </row>
        <row r="15634">
          <cell r="A15634">
            <v>2019</v>
          </cell>
        </row>
        <row r="15635">
          <cell r="A15635">
            <v>2019</v>
          </cell>
        </row>
        <row r="15636">
          <cell r="A15636">
            <v>2019</v>
          </cell>
        </row>
        <row r="15637">
          <cell r="A15637">
            <v>2019</v>
          </cell>
        </row>
        <row r="15638">
          <cell r="A15638">
            <v>2019</v>
          </cell>
        </row>
        <row r="15639">
          <cell r="A15639">
            <v>2019</v>
          </cell>
        </row>
        <row r="15640">
          <cell r="A15640">
            <v>2019</v>
          </cell>
        </row>
        <row r="15641">
          <cell r="A15641">
            <v>2019</v>
          </cell>
        </row>
        <row r="15642">
          <cell r="A15642">
            <v>2019</v>
          </cell>
        </row>
        <row r="15643">
          <cell r="A15643">
            <v>2019</v>
          </cell>
        </row>
        <row r="15644">
          <cell r="A15644">
            <v>2019</v>
          </cell>
        </row>
        <row r="15645">
          <cell r="A15645">
            <v>2019</v>
          </cell>
        </row>
        <row r="15646">
          <cell r="A15646">
            <v>2019</v>
          </cell>
        </row>
        <row r="15647">
          <cell r="A15647">
            <v>2019</v>
          </cell>
        </row>
        <row r="15648">
          <cell r="A15648">
            <v>2019</v>
          </cell>
        </row>
        <row r="15649">
          <cell r="A15649">
            <v>2019</v>
          </cell>
        </row>
        <row r="15650">
          <cell r="A15650">
            <v>2019</v>
          </cell>
        </row>
        <row r="15651">
          <cell r="A15651">
            <v>2019</v>
          </cell>
        </row>
        <row r="15652">
          <cell r="A15652">
            <v>2019</v>
          </cell>
        </row>
        <row r="15653">
          <cell r="A15653">
            <v>2019</v>
          </cell>
        </row>
        <row r="15654">
          <cell r="A15654">
            <v>2019</v>
          </cell>
        </row>
        <row r="15655">
          <cell r="A15655">
            <v>2019</v>
          </cell>
        </row>
        <row r="15656">
          <cell r="A15656">
            <v>2019</v>
          </cell>
        </row>
        <row r="15657">
          <cell r="A15657">
            <v>2019</v>
          </cell>
        </row>
        <row r="15658">
          <cell r="A15658">
            <v>2019</v>
          </cell>
        </row>
        <row r="15659">
          <cell r="A15659">
            <v>2019</v>
          </cell>
        </row>
        <row r="15660">
          <cell r="A15660">
            <v>2019</v>
          </cell>
        </row>
        <row r="15661">
          <cell r="A15661">
            <v>2019</v>
          </cell>
        </row>
        <row r="15662">
          <cell r="A15662">
            <v>2019</v>
          </cell>
        </row>
        <row r="15663">
          <cell r="A15663">
            <v>2019</v>
          </cell>
        </row>
        <row r="15664">
          <cell r="A15664">
            <v>2019</v>
          </cell>
        </row>
        <row r="15665">
          <cell r="A15665">
            <v>2019</v>
          </cell>
        </row>
        <row r="15666">
          <cell r="A15666">
            <v>2019</v>
          </cell>
        </row>
        <row r="15667">
          <cell r="A15667">
            <v>2019</v>
          </cell>
        </row>
        <row r="15668">
          <cell r="A15668">
            <v>2019</v>
          </cell>
        </row>
        <row r="15669">
          <cell r="A15669">
            <v>2019</v>
          </cell>
        </row>
        <row r="15670">
          <cell r="A15670">
            <v>2019</v>
          </cell>
        </row>
        <row r="15671">
          <cell r="A15671">
            <v>2019</v>
          </cell>
        </row>
        <row r="15672">
          <cell r="A15672">
            <v>2019</v>
          </cell>
        </row>
        <row r="15673">
          <cell r="A15673">
            <v>2019</v>
          </cell>
        </row>
        <row r="15674">
          <cell r="A15674">
            <v>2019</v>
          </cell>
        </row>
        <row r="15675">
          <cell r="A15675">
            <v>2019</v>
          </cell>
        </row>
        <row r="15676">
          <cell r="A15676">
            <v>2019</v>
          </cell>
        </row>
        <row r="15677">
          <cell r="A15677">
            <v>2019</v>
          </cell>
        </row>
        <row r="15678">
          <cell r="A15678">
            <v>2019</v>
          </cell>
        </row>
        <row r="15679">
          <cell r="A15679">
            <v>2019</v>
          </cell>
        </row>
        <row r="15680">
          <cell r="A15680">
            <v>2019</v>
          </cell>
        </row>
        <row r="15681">
          <cell r="A15681">
            <v>2019</v>
          </cell>
        </row>
        <row r="15682">
          <cell r="A15682">
            <v>2019</v>
          </cell>
        </row>
        <row r="15683">
          <cell r="A15683">
            <v>2019</v>
          </cell>
        </row>
        <row r="15684">
          <cell r="A15684">
            <v>2019</v>
          </cell>
        </row>
        <row r="15685">
          <cell r="A15685">
            <v>2019</v>
          </cell>
        </row>
        <row r="15686">
          <cell r="A15686">
            <v>2019</v>
          </cell>
        </row>
        <row r="15687">
          <cell r="A15687">
            <v>2019</v>
          </cell>
        </row>
        <row r="15688">
          <cell r="A15688">
            <v>2019</v>
          </cell>
        </row>
        <row r="15689">
          <cell r="A15689">
            <v>2019</v>
          </cell>
        </row>
        <row r="15690">
          <cell r="A15690">
            <v>2019</v>
          </cell>
        </row>
        <row r="15691">
          <cell r="A15691">
            <v>2019</v>
          </cell>
        </row>
        <row r="15692">
          <cell r="A15692">
            <v>2019</v>
          </cell>
        </row>
        <row r="15693">
          <cell r="A15693">
            <v>2019</v>
          </cell>
        </row>
        <row r="15694">
          <cell r="A15694">
            <v>2019</v>
          </cell>
        </row>
        <row r="15695">
          <cell r="A15695">
            <v>2019</v>
          </cell>
        </row>
        <row r="15696">
          <cell r="A15696">
            <v>2019</v>
          </cell>
        </row>
        <row r="15697">
          <cell r="A15697">
            <v>2019</v>
          </cell>
        </row>
        <row r="15698">
          <cell r="A15698">
            <v>2019</v>
          </cell>
        </row>
        <row r="15699">
          <cell r="A15699">
            <v>2019</v>
          </cell>
        </row>
        <row r="15700">
          <cell r="A15700">
            <v>2019</v>
          </cell>
        </row>
        <row r="15701">
          <cell r="A15701">
            <v>2019</v>
          </cell>
        </row>
        <row r="15702">
          <cell r="A15702">
            <v>2019</v>
          </cell>
        </row>
        <row r="15703">
          <cell r="A15703">
            <v>2019</v>
          </cell>
        </row>
        <row r="15704">
          <cell r="A15704">
            <v>2019</v>
          </cell>
        </row>
        <row r="15705">
          <cell r="A15705">
            <v>2019</v>
          </cell>
        </row>
        <row r="15706">
          <cell r="A15706">
            <v>2019</v>
          </cell>
        </row>
        <row r="15707">
          <cell r="A15707">
            <v>2019</v>
          </cell>
        </row>
        <row r="15708">
          <cell r="A15708">
            <v>2019</v>
          </cell>
        </row>
        <row r="15709">
          <cell r="A15709">
            <v>2019</v>
          </cell>
        </row>
        <row r="15710">
          <cell r="A15710">
            <v>2019</v>
          </cell>
        </row>
        <row r="15711">
          <cell r="A15711">
            <v>2019</v>
          </cell>
        </row>
        <row r="15712">
          <cell r="A15712">
            <v>2019</v>
          </cell>
        </row>
        <row r="15713">
          <cell r="A15713">
            <v>2019</v>
          </cell>
        </row>
        <row r="15714">
          <cell r="A15714">
            <v>2019</v>
          </cell>
        </row>
        <row r="15715">
          <cell r="A15715">
            <v>2019</v>
          </cell>
        </row>
        <row r="15716">
          <cell r="A15716">
            <v>2019</v>
          </cell>
        </row>
        <row r="15717">
          <cell r="A15717">
            <v>2019</v>
          </cell>
        </row>
        <row r="15718">
          <cell r="A15718">
            <v>2019</v>
          </cell>
        </row>
        <row r="15719">
          <cell r="A15719">
            <v>2019</v>
          </cell>
        </row>
        <row r="15720">
          <cell r="A15720">
            <v>2019</v>
          </cell>
        </row>
        <row r="15721">
          <cell r="A15721">
            <v>2019</v>
          </cell>
        </row>
        <row r="15722">
          <cell r="A15722">
            <v>2019</v>
          </cell>
        </row>
        <row r="15723">
          <cell r="A15723">
            <v>2019</v>
          </cell>
        </row>
        <row r="15724">
          <cell r="A15724">
            <v>2019</v>
          </cell>
        </row>
        <row r="15725">
          <cell r="A15725">
            <v>2019</v>
          </cell>
        </row>
        <row r="15726">
          <cell r="A15726">
            <v>2019</v>
          </cell>
        </row>
        <row r="15727">
          <cell r="A15727">
            <v>2019</v>
          </cell>
        </row>
        <row r="15728">
          <cell r="A15728">
            <v>2019</v>
          </cell>
        </row>
        <row r="15729">
          <cell r="A15729">
            <v>2019</v>
          </cell>
        </row>
        <row r="15730">
          <cell r="A15730">
            <v>2019</v>
          </cell>
        </row>
        <row r="15731">
          <cell r="A15731">
            <v>2019</v>
          </cell>
        </row>
        <row r="15732">
          <cell r="A15732">
            <v>2019</v>
          </cell>
        </row>
        <row r="15733">
          <cell r="A15733">
            <v>2019</v>
          </cell>
        </row>
        <row r="15734">
          <cell r="A15734">
            <v>2019</v>
          </cell>
        </row>
        <row r="15735">
          <cell r="A15735">
            <v>2019</v>
          </cell>
        </row>
        <row r="15736">
          <cell r="A15736">
            <v>2019</v>
          </cell>
        </row>
        <row r="15737">
          <cell r="A15737">
            <v>2019</v>
          </cell>
        </row>
        <row r="15738">
          <cell r="A15738">
            <v>2019</v>
          </cell>
        </row>
        <row r="15739">
          <cell r="A15739">
            <v>2019</v>
          </cell>
        </row>
        <row r="15740">
          <cell r="A15740">
            <v>2019</v>
          </cell>
        </row>
        <row r="15741">
          <cell r="A15741">
            <v>2019</v>
          </cell>
        </row>
        <row r="15742">
          <cell r="A15742">
            <v>2019</v>
          </cell>
        </row>
        <row r="15743">
          <cell r="A15743">
            <v>2019</v>
          </cell>
        </row>
        <row r="15744">
          <cell r="A15744">
            <v>2019</v>
          </cell>
        </row>
        <row r="15745">
          <cell r="A15745">
            <v>2019</v>
          </cell>
        </row>
        <row r="15746">
          <cell r="A15746">
            <v>2019</v>
          </cell>
        </row>
        <row r="15747">
          <cell r="A15747">
            <v>2019</v>
          </cell>
        </row>
        <row r="15748">
          <cell r="A15748">
            <v>2019</v>
          </cell>
        </row>
        <row r="15749">
          <cell r="A15749">
            <v>2019</v>
          </cell>
        </row>
        <row r="15750">
          <cell r="A15750">
            <v>2019</v>
          </cell>
        </row>
        <row r="15751">
          <cell r="A15751">
            <v>2019</v>
          </cell>
        </row>
        <row r="15752">
          <cell r="A15752">
            <v>2019</v>
          </cell>
        </row>
        <row r="15753">
          <cell r="A15753">
            <v>2019</v>
          </cell>
        </row>
        <row r="15754">
          <cell r="A15754">
            <v>2019</v>
          </cell>
        </row>
        <row r="15755">
          <cell r="A15755">
            <v>2019</v>
          </cell>
        </row>
        <row r="15756">
          <cell r="A15756">
            <v>2019</v>
          </cell>
        </row>
        <row r="15757">
          <cell r="A15757">
            <v>2019</v>
          </cell>
        </row>
        <row r="15758">
          <cell r="A15758">
            <v>2019</v>
          </cell>
        </row>
        <row r="15759">
          <cell r="A15759">
            <v>2019</v>
          </cell>
        </row>
        <row r="15760">
          <cell r="A15760">
            <v>2019</v>
          </cell>
        </row>
        <row r="15761">
          <cell r="A15761">
            <v>2019</v>
          </cell>
        </row>
        <row r="15762">
          <cell r="A15762">
            <v>2019</v>
          </cell>
        </row>
        <row r="15763">
          <cell r="A15763">
            <v>2019</v>
          </cell>
        </row>
        <row r="15764">
          <cell r="A15764">
            <v>2019</v>
          </cell>
        </row>
        <row r="15765">
          <cell r="A15765">
            <v>2019</v>
          </cell>
        </row>
        <row r="15766">
          <cell r="A15766">
            <v>2019</v>
          </cell>
        </row>
        <row r="15767">
          <cell r="A15767">
            <v>2019</v>
          </cell>
        </row>
        <row r="15768">
          <cell r="A15768">
            <v>2019</v>
          </cell>
        </row>
        <row r="15769">
          <cell r="A15769">
            <v>2019</v>
          </cell>
        </row>
        <row r="15770">
          <cell r="A15770">
            <v>2019</v>
          </cell>
        </row>
        <row r="15771">
          <cell r="A15771">
            <v>2019</v>
          </cell>
        </row>
        <row r="15772">
          <cell r="A15772">
            <v>2019</v>
          </cell>
        </row>
        <row r="15773">
          <cell r="A15773">
            <v>2019</v>
          </cell>
        </row>
        <row r="15774">
          <cell r="A15774">
            <v>2019</v>
          </cell>
        </row>
        <row r="15775">
          <cell r="A15775">
            <v>2019</v>
          </cell>
        </row>
        <row r="15776">
          <cell r="A15776">
            <v>2019</v>
          </cell>
        </row>
        <row r="15777">
          <cell r="A15777">
            <v>2019</v>
          </cell>
        </row>
        <row r="15778">
          <cell r="A15778">
            <v>2019</v>
          </cell>
        </row>
        <row r="15779">
          <cell r="A15779">
            <v>2019</v>
          </cell>
        </row>
        <row r="15780">
          <cell r="A15780">
            <v>2019</v>
          </cell>
        </row>
        <row r="15781">
          <cell r="A15781">
            <v>2019</v>
          </cell>
        </row>
        <row r="15782">
          <cell r="A15782">
            <v>2019</v>
          </cell>
        </row>
        <row r="15783">
          <cell r="A15783">
            <v>2019</v>
          </cell>
        </row>
        <row r="15784">
          <cell r="A15784">
            <v>2019</v>
          </cell>
        </row>
        <row r="15785">
          <cell r="A15785">
            <v>2019</v>
          </cell>
        </row>
        <row r="15786">
          <cell r="A15786">
            <v>2019</v>
          </cell>
        </row>
        <row r="15787">
          <cell r="A15787">
            <v>2019</v>
          </cell>
        </row>
        <row r="15788">
          <cell r="A15788">
            <v>2019</v>
          </cell>
        </row>
        <row r="15789">
          <cell r="A15789">
            <v>2019</v>
          </cell>
        </row>
        <row r="15790">
          <cell r="A15790">
            <v>2019</v>
          </cell>
        </row>
        <row r="15791">
          <cell r="A15791">
            <v>2019</v>
          </cell>
        </row>
        <row r="15792">
          <cell r="A15792">
            <v>2019</v>
          </cell>
        </row>
        <row r="15793">
          <cell r="A15793">
            <v>2019</v>
          </cell>
        </row>
        <row r="15794">
          <cell r="A15794">
            <v>2019</v>
          </cell>
        </row>
        <row r="15795">
          <cell r="A15795">
            <v>2019</v>
          </cell>
        </row>
        <row r="15796">
          <cell r="A15796">
            <v>2019</v>
          </cell>
        </row>
        <row r="15797">
          <cell r="A15797">
            <v>2019</v>
          </cell>
        </row>
        <row r="15798">
          <cell r="A15798">
            <v>2019</v>
          </cell>
        </row>
        <row r="15799">
          <cell r="A15799">
            <v>2019</v>
          </cell>
        </row>
        <row r="15800">
          <cell r="A15800">
            <v>2019</v>
          </cell>
        </row>
        <row r="15801">
          <cell r="A15801">
            <v>2019</v>
          </cell>
        </row>
        <row r="15802">
          <cell r="A15802">
            <v>2019</v>
          </cell>
        </row>
        <row r="15803">
          <cell r="A15803">
            <v>2019</v>
          </cell>
        </row>
        <row r="15804">
          <cell r="A15804">
            <v>2019</v>
          </cell>
        </row>
        <row r="15805">
          <cell r="A15805">
            <v>2019</v>
          </cell>
        </row>
        <row r="15806">
          <cell r="A15806">
            <v>2019</v>
          </cell>
        </row>
        <row r="15807">
          <cell r="A15807">
            <v>2019</v>
          </cell>
        </row>
        <row r="15808">
          <cell r="A15808">
            <v>2019</v>
          </cell>
        </row>
        <row r="15809">
          <cell r="A15809">
            <v>2019</v>
          </cell>
        </row>
        <row r="15810">
          <cell r="A15810">
            <v>2019</v>
          </cell>
        </row>
        <row r="15811">
          <cell r="A15811">
            <v>2019</v>
          </cell>
        </row>
        <row r="15812">
          <cell r="A15812">
            <v>2019</v>
          </cell>
        </row>
        <row r="15813">
          <cell r="A15813">
            <v>2019</v>
          </cell>
        </row>
        <row r="15814">
          <cell r="A15814">
            <v>2019</v>
          </cell>
        </row>
        <row r="15815">
          <cell r="A15815">
            <v>2019</v>
          </cell>
        </row>
        <row r="15816">
          <cell r="A15816">
            <v>2019</v>
          </cell>
        </row>
        <row r="15817">
          <cell r="A15817">
            <v>2019</v>
          </cell>
        </row>
        <row r="15818">
          <cell r="A15818">
            <v>2019</v>
          </cell>
        </row>
        <row r="15819">
          <cell r="A15819">
            <v>2019</v>
          </cell>
        </row>
        <row r="15820">
          <cell r="A15820">
            <v>2019</v>
          </cell>
        </row>
        <row r="15821">
          <cell r="A15821">
            <v>2019</v>
          </cell>
        </row>
        <row r="15822">
          <cell r="A15822">
            <v>2019</v>
          </cell>
        </row>
        <row r="15823">
          <cell r="A15823">
            <v>2019</v>
          </cell>
        </row>
        <row r="15824">
          <cell r="A15824">
            <v>2019</v>
          </cell>
        </row>
        <row r="15825">
          <cell r="A15825">
            <v>2019</v>
          </cell>
        </row>
        <row r="15826">
          <cell r="A15826">
            <v>2019</v>
          </cell>
        </row>
        <row r="15827">
          <cell r="A15827">
            <v>2019</v>
          </cell>
        </row>
        <row r="15828">
          <cell r="A15828">
            <v>2019</v>
          </cell>
        </row>
        <row r="15829">
          <cell r="A15829">
            <v>2019</v>
          </cell>
        </row>
        <row r="15830">
          <cell r="A15830">
            <v>2019</v>
          </cell>
        </row>
        <row r="15831">
          <cell r="A15831">
            <v>2019</v>
          </cell>
        </row>
        <row r="15832">
          <cell r="A15832">
            <v>2019</v>
          </cell>
        </row>
        <row r="15833">
          <cell r="A15833">
            <v>2019</v>
          </cell>
        </row>
        <row r="15834">
          <cell r="A15834">
            <v>2019</v>
          </cell>
        </row>
        <row r="15835">
          <cell r="A15835">
            <v>2019</v>
          </cell>
        </row>
        <row r="15836">
          <cell r="A15836">
            <v>2019</v>
          </cell>
        </row>
        <row r="15837">
          <cell r="A15837">
            <v>2019</v>
          </cell>
        </row>
        <row r="15838">
          <cell r="A15838">
            <v>2019</v>
          </cell>
        </row>
        <row r="15839">
          <cell r="A15839">
            <v>2019</v>
          </cell>
        </row>
        <row r="15840">
          <cell r="A15840">
            <v>2019</v>
          </cell>
        </row>
        <row r="15841">
          <cell r="A15841">
            <v>2019</v>
          </cell>
        </row>
        <row r="15842">
          <cell r="A15842">
            <v>2019</v>
          </cell>
        </row>
        <row r="15843">
          <cell r="A15843">
            <v>2019</v>
          </cell>
        </row>
        <row r="15844">
          <cell r="A15844">
            <v>2019</v>
          </cell>
        </row>
        <row r="15845">
          <cell r="A15845">
            <v>2019</v>
          </cell>
        </row>
        <row r="15846">
          <cell r="A15846">
            <v>2019</v>
          </cell>
        </row>
        <row r="15847">
          <cell r="A15847">
            <v>2019</v>
          </cell>
        </row>
        <row r="15848">
          <cell r="A15848">
            <v>2019</v>
          </cell>
        </row>
        <row r="15849">
          <cell r="A15849">
            <v>2019</v>
          </cell>
        </row>
        <row r="15850">
          <cell r="A15850">
            <v>2019</v>
          </cell>
        </row>
        <row r="15851">
          <cell r="A15851">
            <v>2019</v>
          </cell>
        </row>
        <row r="15852">
          <cell r="A15852">
            <v>2019</v>
          </cell>
        </row>
        <row r="15853">
          <cell r="A15853">
            <v>2019</v>
          </cell>
        </row>
        <row r="15854">
          <cell r="A15854">
            <v>2019</v>
          </cell>
        </row>
        <row r="15855">
          <cell r="A15855">
            <v>2019</v>
          </cell>
        </row>
        <row r="15856">
          <cell r="A15856">
            <v>2019</v>
          </cell>
        </row>
        <row r="15857">
          <cell r="A15857">
            <v>2019</v>
          </cell>
        </row>
        <row r="15858">
          <cell r="A15858">
            <v>2019</v>
          </cell>
        </row>
        <row r="15859">
          <cell r="A15859">
            <v>2019</v>
          </cell>
        </row>
        <row r="15860">
          <cell r="A15860">
            <v>2019</v>
          </cell>
        </row>
        <row r="15861">
          <cell r="A15861">
            <v>2019</v>
          </cell>
        </row>
        <row r="15862">
          <cell r="A15862">
            <v>2019</v>
          </cell>
        </row>
        <row r="15863">
          <cell r="A15863">
            <v>2019</v>
          </cell>
        </row>
        <row r="15864">
          <cell r="A15864">
            <v>2019</v>
          </cell>
        </row>
        <row r="15865">
          <cell r="A15865">
            <v>2019</v>
          </cell>
        </row>
        <row r="15866">
          <cell r="A15866">
            <v>2019</v>
          </cell>
        </row>
        <row r="15867">
          <cell r="A15867">
            <v>2019</v>
          </cell>
        </row>
        <row r="15868">
          <cell r="A15868">
            <v>2019</v>
          </cell>
        </row>
        <row r="15869">
          <cell r="A15869">
            <v>2019</v>
          </cell>
        </row>
        <row r="15870">
          <cell r="A15870">
            <v>2019</v>
          </cell>
        </row>
        <row r="15871">
          <cell r="A15871">
            <v>2019</v>
          </cell>
        </row>
        <row r="15872">
          <cell r="A15872">
            <v>2019</v>
          </cell>
        </row>
        <row r="15873">
          <cell r="A15873">
            <v>2019</v>
          </cell>
        </row>
        <row r="15874">
          <cell r="A15874">
            <v>2019</v>
          </cell>
        </row>
        <row r="15875">
          <cell r="A15875">
            <v>2019</v>
          </cell>
        </row>
        <row r="15876">
          <cell r="A15876">
            <v>2019</v>
          </cell>
        </row>
        <row r="15877">
          <cell r="A15877">
            <v>2019</v>
          </cell>
        </row>
        <row r="15878">
          <cell r="A15878">
            <v>2019</v>
          </cell>
        </row>
        <row r="15879">
          <cell r="A15879">
            <v>2019</v>
          </cell>
        </row>
        <row r="15880">
          <cell r="A15880">
            <v>2019</v>
          </cell>
        </row>
        <row r="15881">
          <cell r="A15881">
            <v>2019</v>
          </cell>
        </row>
        <row r="15882">
          <cell r="A15882">
            <v>2019</v>
          </cell>
        </row>
        <row r="15883">
          <cell r="A15883">
            <v>2019</v>
          </cell>
        </row>
        <row r="15884">
          <cell r="A15884">
            <v>2019</v>
          </cell>
        </row>
        <row r="15885">
          <cell r="A15885">
            <v>2019</v>
          </cell>
        </row>
        <row r="15886">
          <cell r="A15886">
            <v>2019</v>
          </cell>
        </row>
        <row r="15887">
          <cell r="A15887">
            <v>2019</v>
          </cell>
        </row>
        <row r="15888">
          <cell r="A15888">
            <v>2019</v>
          </cell>
        </row>
        <row r="15889">
          <cell r="A15889">
            <v>2019</v>
          </cell>
        </row>
        <row r="15890">
          <cell r="A15890">
            <v>2019</v>
          </cell>
        </row>
        <row r="15891">
          <cell r="A15891">
            <v>2019</v>
          </cell>
        </row>
        <row r="15892">
          <cell r="A15892">
            <v>2019</v>
          </cell>
        </row>
        <row r="15893">
          <cell r="A15893">
            <v>2019</v>
          </cell>
        </row>
        <row r="15894">
          <cell r="A15894">
            <v>2019</v>
          </cell>
        </row>
        <row r="15895">
          <cell r="A15895">
            <v>2019</v>
          </cell>
        </row>
        <row r="15896">
          <cell r="A15896">
            <v>2019</v>
          </cell>
        </row>
        <row r="15897">
          <cell r="A15897">
            <v>2019</v>
          </cell>
        </row>
        <row r="15898">
          <cell r="A15898">
            <v>2019</v>
          </cell>
        </row>
        <row r="15899">
          <cell r="A15899">
            <v>2019</v>
          </cell>
        </row>
        <row r="15900">
          <cell r="A15900">
            <v>2019</v>
          </cell>
        </row>
        <row r="15901">
          <cell r="A15901">
            <v>2019</v>
          </cell>
        </row>
        <row r="15902">
          <cell r="A15902">
            <v>2019</v>
          </cell>
        </row>
        <row r="15903">
          <cell r="A15903">
            <v>2019</v>
          </cell>
        </row>
        <row r="15904">
          <cell r="A15904">
            <v>2019</v>
          </cell>
        </row>
        <row r="15905">
          <cell r="A15905">
            <v>2019</v>
          </cell>
        </row>
        <row r="15906">
          <cell r="A15906">
            <v>2019</v>
          </cell>
        </row>
        <row r="15907">
          <cell r="A15907">
            <v>2019</v>
          </cell>
        </row>
        <row r="15908">
          <cell r="A15908">
            <v>2019</v>
          </cell>
        </row>
        <row r="15909">
          <cell r="A15909">
            <v>2019</v>
          </cell>
        </row>
        <row r="15910">
          <cell r="A15910">
            <v>2019</v>
          </cell>
        </row>
        <row r="15911">
          <cell r="A15911">
            <v>2019</v>
          </cell>
        </row>
        <row r="15912">
          <cell r="A15912">
            <v>2019</v>
          </cell>
        </row>
        <row r="15913">
          <cell r="A15913">
            <v>2019</v>
          </cell>
        </row>
        <row r="15914">
          <cell r="A15914">
            <v>2019</v>
          </cell>
        </row>
        <row r="15915">
          <cell r="A15915">
            <v>2019</v>
          </cell>
        </row>
        <row r="15916">
          <cell r="A15916">
            <v>2019</v>
          </cell>
        </row>
        <row r="15917">
          <cell r="A15917">
            <v>2019</v>
          </cell>
        </row>
        <row r="15918">
          <cell r="A15918">
            <v>2019</v>
          </cell>
        </row>
        <row r="15919">
          <cell r="A15919">
            <v>2019</v>
          </cell>
        </row>
        <row r="15920">
          <cell r="A15920">
            <v>2019</v>
          </cell>
        </row>
        <row r="15921">
          <cell r="A15921">
            <v>2019</v>
          </cell>
        </row>
        <row r="15922">
          <cell r="A15922">
            <v>2019</v>
          </cell>
        </row>
        <row r="15923">
          <cell r="A15923">
            <v>2019</v>
          </cell>
        </row>
        <row r="15924">
          <cell r="A15924">
            <v>2019</v>
          </cell>
        </row>
        <row r="15925">
          <cell r="A15925">
            <v>2019</v>
          </cell>
        </row>
        <row r="15926">
          <cell r="A15926">
            <v>2019</v>
          </cell>
        </row>
        <row r="15927">
          <cell r="A15927">
            <v>2019</v>
          </cell>
        </row>
        <row r="15928">
          <cell r="A15928">
            <v>2019</v>
          </cell>
        </row>
        <row r="15929">
          <cell r="A15929">
            <v>2019</v>
          </cell>
        </row>
        <row r="15930">
          <cell r="A15930">
            <v>2019</v>
          </cell>
        </row>
        <row r="15931">
          <cell r="A15931">
            <v>2019</v>
          </cell>
        </row>
        <row r="15932">
          <cell r="A15932">
            <v>2019</v>
          </cell>
        </row>
        <row r="15933">
          <cell r="A15933">
            <v>2019</v>
          </cell>
        </row>
        <row r="15934">
          <cell r="A15934">
            <v>2019</v>
          </cell>
        </row>
        <row r="15935">
          <cell r="A15935">
            <v>2019</v>
          </cell>
        </row>
        <row r="15936">
          <cell r="A15936">
            <v>2019</v>
          </cell>
        </row>
        <row r="15937">
          <cell r="A15937">
            <v>2019</v>
          </cell>
        </row>
        <row r="15938">
          <cell r="A15938">
            <v>2019</v>
          </cell>
        </row>
        <row r="15939">
          <cell r="A15939">
            <v>2019</v>
          </cell>
        </row>
        <row r="15940">
          <cell r="A15940">
            <v>2019</v>
          </cell>
        </row>
        <row r="15941">
          <cell r="A15941">
            <v>2019</v>
          </cell>
        </row>
        <row r="15942">
          <cell r="A15942">
            <v>2019</v>
          </cell>
        </row>
        <row r="15943">
          <cell r="A15943">
            <v>2019</v>
          </cell>
        </row>
        <row r="15944">
          <cell r="A15944">
            <v>2019</v>
          </cell>
        </row>
        <row r="15945">
          <cell r="A15945">
            <v>2019</v>
          </cell>
        </row>
        <row r="15946">
          <cell r="A15946">
            <v>2019</v>
          </cell>
        </row>
        <row r="15947">
          <cell r="A15947">
            <v>2019</v>
          </cell>
        </row>
        <row r="15948">
          <cell r="A15948">
            <v>2019</v>
          </cell>
        </row>
        <row r="15949">
          <cell r="A15949">
            <v>2019</v>
          </cell>
        </row>
        <row r="15950">
          <cell r="A15950">
            <v>2019</v>
          </cell>
        </row>
        <row r="15951">
          <cell r="A15951">
            <v>2019</v>
          </cell>
        </row>
        <row r="15952">
          <cell r="A15952">
            <v>2019</v>
          </cell>
        </row>
        <row r="15953">
          <cell r="A15953">
            <v>2019</v>
          </cell>
        </row>
        <row r="15954">
          <cell r="A15954">
            <v>2019</v>
          </cell>
        </row>
        <row r="15955">
          <cell r="A15955">
            <v>2019</v>
          </cell>
        </row>
        <row r="15956">
          <cell r="A15956">
            <v>2019</v>
          </cell>
        </row>
        <row r="15957">
          <cell r="A15957">
            <v>2019</v>
          </cell>
        </row>
        <row r="15958">
          <cell r="A15958">
            <v>2019</v>
          </cell>
        </row>
        <row r="15959">
          <cell r="A15959">
            <v>2019</v>
          </cell>
        </row>
        <row r="15960">
          <cell r="A15960">
            <v>2019</v>
          </cell>
        </row>
        <row r="15961">
          <cell r="A15961">
            <v>2019</v>
          </cell>
        </row>
        <row r="15962">
          <cell r="A15962">
            <v>2019</v>
          </cell>
        </row>
        <row r="15963">
          <cell r="A15963">
            <v>2019</v>
          </cell>
        </row>
        <row r="15964">
          <cell r="A15964">
            <v>2019</v>
          </cell>
        </row>
        <row r="15965">
          <cell r="A15965">
            <v>2019</v>
          </cell>
        </row>
        <row r="15966">
          <cell r="A15966">
            <v>2019</v>
          </cell>
        </row>
        <row r="15967">
          <cell r="A15967">
            <v>2019</v>
          </cell>
        </row>
        <row r="15968">
          <cell r="A15968">
            <v>2019</v>
          </cell>
        </row>
        <row r="15969">
          <cell r="A15969">
            <v>2019</v>
          </cell>
        </row>
        <row r="15970">
          <cell r="A15970">
            <v>2019</v>
          </cell>
        </row>
        <row r="15971">
          <cell r="A15971">
            <v>2019</v>
          </cell>
        </row>
        <row r="15972">
          <cell r="A15972">
            <v>2019</v>
          </cell>
        </row>
        <row r="15973">
          <cell r="A15973">
            <v>2019</v>
          </cell>
        </row>
        <row r="15974">
          <cell r="A15974">
            <v>2019</v>
          </cell>
        </row>
        <row r="15975">
          <cell r="A15975">
            <v>2019</v>
          </cell>
        </row>
        <row r="15976">
          <cell r="A15976">
            <v>2019</v>
          </cell>
        </row>
        <row r="15977">
          <cell r="A15977">
            <v>2019</v>
          </cell>
        </row>
        <row r="15978">
          <cell r="A15978">
            <v>2019</v>
          </cell>
        </row>
        <row r="15979">
          <cell r="A15979">
            <v>2019</v>
          </cell>
        </row>
        <row r="15980">
          <cell r="A15980">
            <v>2019</v>
          </cell>
        </row>
        <row r="15981">
          <cell r="A15981">
            <v>2019</v>
          </cell>
        </row>
        <row r="15982">
          <cell r="A15982">
            <v>2019</v>
          </cell>
        </row>
        <row r="15983">
          <cell r="A15983">
            <v>2019</v>
          </cell>
        </row>
        <row r="15984">
          <cell r="A15984">
            <v>2019</v>
          </cell>
        </row>
        <row r="15985">
          <cell r="A15985">
            <v>2019</v>
          </cell>
        </row>
        <row r="15986">
          <cell r="A15986">
            <v>2019</v>
          </cell>
        </row>
        <row r="15987">
          <cell r="A15987">
            <v>2019</v>
          </cell>
        </row>
        <row r="15988">
          <cell r="A15988">
            <v>2019</v>
          </cell>
        </row>
        <row r="15989">
          <cell r="A15989">
            <v>2019</v>
          </cell>
        </row>
        <row r="15990">
          <cell r="A15990">
            <v>2019</v>
          </cell>
        </row>
        <row r="15991">
          <cell r="A15991">
            <v>2019</v>
          </cell>
        </row>
        <row r="15992">
          <cell r="A15992">
            <v>2019</v>
          </cell>
        </row>
        <row r="15993">
          <cell r="A15993">
            <v>2019</v>
          </cell>
        </row>
        <row r="15994">
          <cell r="A15994">
            <v>2019</v>
          </cell>
        </row>
        <row r="15995">
          <cell r="A15995">
            <v>2019</v>
          </cell>
        </row>
        <row r="15996">
          <cell r="A15996">
            <v>2019</v>
          </cell>
        </row>
        <row r="15997">
          <cell r="A15997">
            <v>2019</v>
          </cell>
        </row>
        <row r="15998">
          <cell r="A15998">
            <v>2019</v>
          </cell>
        </row>
        <row r="15999">
          <cell r="A15999">
            <v>2019</v>
          </cell>
        </row>
        <row r="16000">
          <cell r="A16000">
            <v>2019</v>
          </cell>
        </row>
        <row r="16001">
          <cell r="A16001">
            <v>2019</v>
          </cell>
        </row>
        <row r="16002">
          <cell r="A16002">
            <v>2019</v>
          </cell>
        </row>
        <row r="16003">
          <cell r="A16003">
            <v>2019</v>
          </cell>
        </row>
        <row r="16004">
          <cell r="A16004">
            <v>2019</v>
          </cell>
        </row>
        <row r="16005">
          <cell r="A16005">
            <v>2019</v>
          </cell>
        </row>
        <row r="16006">
          <cell r="A16006">
            <v>2019</v>
          </cell>
        </row>
        <row r="16007">
          <cell r="A16007">
            <v>2019</v>
          </cell>
        </row>
        <row r="16008">
          <cell r="A16008">
            <v>2019</v>
          </cell>
        </row>
        <row r="16009">
          <cell r="A16009">
            <v>2019</v>
          </cell>
        </row>
        <row r="16010">
          <cell r="A16010">
            <v>2019</v>
          </cell>
        </row>
        <row r="16011">
          <cell r="A16011">
            <v>2019</v>
          </cell>
        </row>
        <row r="16012">
          <cell r="A16012">
            <v>2019</v>
          </cell>
        </row>
        <row r="16013">
          <cell r="A16013">
            <v>2019</v>
          </cell>
        </row>
        <row r="16014">
          <cell r="A16014">
            <v>2019</v>
          </cell>
        </row>
        <row r="16015">
          <cell r="A16015">
            <v>2019</v>
          </cell>
        </row>
        <row r="16016">
          <cell r="A16016">
            <v>2019</v>
          </cell>
        </row>
        <row r="16017">
          <cell r="A16017">
            <v>2019</v>
          </cell>
        </row>
        <row r="16018">
          <cell r="A16018">
            <v>2019</v>
          </cell>
        </row>
        <row r="16019">
          <cell r="A16019">
            <v>2019</v>
          </cell>
        </row>
        <row r="16020">
          <cell r="A16020">
            <v>2019</v>
          </cell>
        </row>
        <row r="16021">
          <cell r="A16021">
            <v>2019</v>
          </cell>
        </row>
        <row r="16022">
          <cell r="A16022">
            <v>2019</v>
          </cell>
        </row>
        <row r="16023">
          <cell r="A16023">
            <v>2019</v>
          </cell>
        </row>
        <row r="16024">
          <cell r="A16024">
            <v>2019</v>
          </cell>
        </row>
        <row r="16025">
          <cell r="A16025">
            <v>2019</v>
          </cell>
        </row>
        <row r="16026">
          <cell r="A16026">
            <v>2019</v>
          </cell>
        </row>
        <row r="16027">
          <cell r="A16027">
            <v>2019</v>
          </cell>
        </row>
        <row r="16028">
          <cell r="A16028">
            <v>2019</v>
          </cell>
        </row>
        <row r="16029">
          <cell r="A16029">
            <v>2019</v>
          </cell>
        </row>
        <row r="16030">
          <cell r="A16030">
            <v>2019</v>
          </cell>
        </row>
        <row r="16031">
          <cell r="A16031">
            <v>2019</v>
          </cell>
        </row>
        <row r="16032">
          <cell r="A16032">
            <v>2019</v>
          </cell>
        </row>
        <row r="16033">
          <cell r="A16033">
            <v>2019</v>
          </cell>
        </row>
        <row r="16034">
          <cell r="A16034">
            <v>2019</v>
          </cell>
        </row>
        <row r="16035">
          <cell r="A16035">
            <v>2019</v>
          </cell>
        </row>
        <row r="16036">
          <cell r="A16036">
            <v>2019</v>
          </cell>
        </row>
        <row r="16037">
          <cell r="A16037">
            <v>2019</v>
          </cell>
        </row>
        <row r="16038">
          <cell r="A16038">
            <v>2019</v>
          </cell>
        </row>
        <row r="16039">
          <cell r="A16039">
            <v>2019</v>
          </cell>
        </row>
        <row r="16040">
          <cell r="A16040">
            <v>2019</v>
          </cell>
        </row>
        <row r="16041">
          <cell r="A16041">
            <v>2019</v>
          </cell>
        </row>
        <row r="16042">
          <cell r="A16042">
            <v>2019</v>
          </cell>
        </row>
        <row r="16043">
          <cell r="A16043">
            <v>2019</v>
          </cell>
        </row>
        <row r="16044">
          <cell r="A16044">
            <v>2019</v>
          </cell>
        </row>
        <row r="16045">
          <cell r="A16045">
            <v>2019</v>
          </cell>
        </row>
        <row r="16046">
          <cell r="A16046">
            <v>2019</v>
          </cell>
        </row>
        <row r="16047">
          <cell r="A16047">
            <v>2019</v>
          </cell>
        </row>
        <row r="16048">
          <cell r="A16048">
            <v>2019</v>
          </cell>
        </row>
        <row r="16049">
          <cell r="A16049">
            <v>2019</v>
          </cell>
        </row>
        <row r="16050">
          <cell r="A16050">
            <v>2019</v>
          </cell>
        </row>
        <row r="16051">
          <cell r="A16051">
            <v>2019</v>
          </cell>
        </row>
        <row r="16052">
          <cell r="A16052">
            <v>2019</v>
          </cell>
        </row>
        <row r="16053">
          <cell r="A16053">
            <v>2019</v>
          </cell>
        </row>
        <row r="16054">
          <cell r="A16054">
            <v>2019</v>
          </cell>
        </row>
        <row r="16055">
          <cell r="A16055">
            <v>2019</v>
          </cell>
        </row>
        <row r="16056">
          <cell r="A16056">
            <v>2019</v>
          </cell>
        </row>
        <row r="16057">
          <cell r="A16057">
            <v>2019</v>
          </cell>
        </row>
        <row r="16058">
          <cell r="A16058">
            <v>2019</v>
          </cell>
        </row>
        <row r="16059">
          <cell r="A16059">
            <v>2019</v>
          </cell>
        </row>
        <row r="16060">
          <cell r="A16060">
            <v>2019</v>
          </cell>
        </row>
        <row r="16061">
          <cell r="A16061">
            <v>2019</v>
          </cell>
        </row>
        <row r="16062">
          <cell r="A16062">
            <v>2019</v>
          </cell>
        </row>
        <row r="16063">
          <cell r="A16063">
            <v>2019</v>
          </cell>
        </row>
        <row r="16064">
          <cell r="A16064">
            <v>2019</v>
          </cell>
        </row>
        <row r="16065">
          <cell r="A16065">
            <v>2019</v>
          </cell>
        </row>
        <row r="16066">
          <cell r="A16066">
            <v>2019</v>
          </cell>
        </row>
        <row r="16067">
          <cell r="A16067">
            <v>2019</v>
          </cell>
        </row>
        <row r="16068">
          <cell r="A16068">
            <v>2019</v>
          </cell>
        </row>
        <row r="16069">
          <cell r="A16069">
            <v>2019</v>
          </cell>
        </row>
        <row r="16070">
          <cell r="A16070">
            <v>2019</v>
          </cell>
        </row>
        <row r="16071">
          <cell r="A16071">
            <v>2019</v>
          </cell>
        </row>
        <row r="16072">
          <cell r="A16072">
            <v>2019</v>
          </cell>
        </row>
        <row r="16073">
          <cell r="A16073">
            <v>2019</v>
          </cell>
        </row>
        <row r="16074">
          <cell r="A16074">
            <v>2019</v>
          </cell>
        </row>
        <row r="16075">
          <cell r="A16075">
            <v>2019</v>
          </cell>
        </row>
        <row r="16076">
          <cell r="A16076">
            <v>2019</v>
          </cell>
        </row>
        <row r="16077">
          <cell r="A16077">
            <v>2019</v>
          </cell>
        </row>
        <row r="16078">
          <cell r="A16078">
            <v>2019</v>
          </cell>
        </row>
        <row r="16079">
          <cell r="A16079">
            <v>2019</v>
          </cell>
        </row>
        <row r="16080">
          <cell r="A16080">
            <v>2019</v>
          </cell>
        </row>
        <row r="16081">
          <cell r="A16081">
            <v>2019</v>
          </cell>
        </row>
        <row r="16082">
          <cell r="A16082">
            <v>2019</v>
          </cell>
        </row>
        <row r="16083">
          <cell r="A16083">
            <v>2019</v>
          </cell>
        </row>
        <row r="16084">
          <cell r="A16084">
            <v>2019</v>
          </cell>
        </row>
        <row r="16085">
          <cell r="A16085">
            <v>2019</v>
          </cell>
        </row>
        <row r="16086">
          <cell r="A16086">
            <v>2019</v>
          </cell>
        </row>
        <row r="16087">
          <cell r="A16087">
            <v>2019</v>
          </cell>
        </row>
        <row r="16088">
          <cell r="A16088">
            <v>2019</v>
          </cell>
        </row>
        <row r="16089">
          <cell r="A16089">
            <v>2019</v>
          </cell>
        </row>
        <row r="16090">
          <cell r="A16090">
            <v>2019</v>
          </cell>
        </row>
        <row r="16091">
          <cell r="A16091">
            <v>2019</v>
          </cell>
        </row>
        <row r="16092">
          <cell r="A16092">
            <v>2019</v>
          </cell>
        </row>
        <row r="16093">
          <cell r="A16093">
            <v>2019</v>
          </cell>
        </row>
        <row r="16094">
          <cell r="A16094">
            <v>2019</v>
          </cell>
        </row>
        <row r="16095">
          <cell r="A16095">
            <v>2019</v>
          </cell>
        </row>
        <row r="16096">
          <cell r="A16096">
            <v>2019</v>
          </cell>
        </row>
        <row r="16097">
          <cell r="A16097">
            <v>2019</v>
          </cell>
        </row>
        <row r="16098">
          <cell r="A16098">
            <v>2019</v>
          </cell>
        </row>
        <row r="16099">
          <cell r="A16099">
            <v>2019</v>
          </cell>
        </row>
        <row r="16100">
          <cell r="A16100">
            <v>2019</v>
          </cell>
        </row>
        <row r="16101">
          <cell r="A16101">
            <v>2019</v>
          </cell>
        </row>
        <row r="16102">
          <cell r="A16102">
            <v>2019</v>
          </cell>
        </row>
        <row r="16103">
          <cell r="A16103">
            <v>2019</v>
          </cell>
        </row>
        <row r="16104">
          <cell r="A16104">
            <v>2019</v>
          </cell>
        </row>
        <row r="16105">
          <cell r="A16105">
            <v>2019</v>
          </cell>
        </row>
        <row r="16106">
          <cell r="A16106">
            <v>2019</v>
          </cell>
        </row>
        <row r="16107">
          <cell r="A16107">
            <v>2019</v>
          </cell>
        </row>
        <row r="16108">
          <cell r="A16108">
            <v>2019</v>
          </cell>
        </row>
        <row r="16109">
          <cell r="A16109">
            <v>2019</v>
          </cell>
        </row>
        <row r="16110">
          <cell r="A16110">
            <v>2019</v>
          </cell>
        </row>
        <row r="16111">
          <cell r="A16111">
            <v>2019</v>
          </cell>
        </row>
        <row r="16112">
          <cell r="A16112">
            <v>2019</v>
          </cell>
        </row>
        <row r="16113">
          <cell r="A16113">
            <v>2019</v>
          </cell>
        </row>
        <row r="16114">
          <cell r="A16114">
            <v>2019</v>
          </cell>
        </row>
        <row r="16115">
          <cell r="A16115">
            <v>2019</v>
          </cell>
        </row>
        <row r="16116">
          <cell r="A16116">
            <v>2019</v>
          </cell>
        </row>
        <row r="16117">
          <cell r="A16117">
            <v>2019</v>
          </cell>
        </row>
        <row r="16118">
          <cell r="A16118">
            <v>2019</v>
          </cell>
        </row>
        <row r="16119">
          <cell r="A16119">
            <v>2019</v>
          </cell>
        </row>
        <row r="16120">
          <cell r="A16120">
            <v>2019</v>
          </cell>
        </row>
        <row r="16121">
          <cell r="A16121">
            <v>2019</v>
          </cell>
        </row>
        <row r="16122">
          <cell r="A16122">
            <v>2019</v>
          </cell>
        </row>
        <row r="16123">
          <cell r="A16123">
            <v>2019</v>
          </cell>
        </row>
        <row r="16124">
          <cell r="A16124">
            <v>2019</v>
          </cell>
        </row>
        <row r="16125">
          <cell r="A16125">
            <v>2019</v>
          </cell>
        </row>
        <row r="16126">
          <cell r="A16126">
            <v>2019</v>
          </cell>
        </row>
        <row r="16127">
          <cell r="A16127">
            <v>2019</v>
          </cell>
        </row>
        <row r="16128">
          <cell r="A16128">
            <v>2019</v>
          </cell>
        </row>
        <row r="16129">
          <cell r="A16129">
            <v>2019</v>
          </cell>
        </row>
        <row r="16130">
          <cell r="A16130">
            <v>2019</v>
          </cell>
        </row>
        <row r="16131">
          <cell r="A16131">
            <v>2019</v>
          </cell>
        </row>
        <row r="16132">
          <cell r="A16132">
            <v>2019</v>
          </cell>
        </row>
        <row r="16133">
          <cell r="A16133">
            <v>2019</v>
          </cell>
        </row>
        <row r="16134">
          <cell r="A16134">
            <v>2019</v>
          </cell>
        </row>
        <row r="16135">
          <cell r="A16135">
            <v>2019</v>
          </cell>
        </row>
        <row r="16136">
          <cell r="A16136">
            <v>2019</v>
          </cell>
        </row>
        <row r="16137">
          <cell r="A16137">
            <v>2019</v>
          </cell>
        </row>
        <row r="16138">
          <cell r="A16138">
            <v>2019</v>
          </cell>
        </row>
        <row r="16139">
          <cell r="A16139">
            <v>2019</v>
          </cell>
        </row>
        <row r="16140">
          <cell r="A16140">
            <v>2019</v>
          </cell>
        </row>
        <row r="16141">
          <cell r="A16141">
            <v>2019</v>
          </cell>
        </row>
        <row r="16142">
          <cell r="A16142">
            <v>2019</v>
          </cell>
        </row>
        <row r="16143">
          <cell r="A16143">
            <v>2019</v>
          </cell>
        </row>
        <row r="16144">
          <cell r="A16144">
            <v>2019</v>
          </cell>
        </row>
        <row r="16145">
          <cell r="A16145">
            <v>2019</v>
          </cell>
        </row>
        <row r="16146">
          <cell r="A16146">
            <v>2019</v>
          </cell>
        </row>
        <row r="16147">
          <cell r="A16147">
            <v>2019</v>
          </cell>
        </row>
        <row r="16148">
          <cell r="A16148">
            <v>2019</v>
          </cell>
        </row>
        <row r="16149">
          <cell r="A16149">
            <v>2019</v>
          </cell>
        </row>
        <row r="16150">
          <cell r="A16150">
            <v>2019</v>
          </cell>
        </row>
        <row r="16151">
          <cell r="A16151">
            <v>2019</v>
          </cell>
        </row>
        <row r="16152">
          <cell r="A16152">
            <v>2019</v>
          </cell>
        </row>
        <row r="16153">
          <cell r="A16153">
            <v>2019</v>
          </cell>
        </row>
        <row r="16154">
          <cell r="A16154">
            <v>2019</v>
          </cell>
        </row>
        <row r="16155">
          <cell r="A16155">
            <v>2019</v>
          </cell>
        </row>
        <row r="16156">
          <cell r="A16156">
            <v>2019</v>
          </cell>
        </row>
        <row r="16157">
          <cell r="A16157">
            <v>2019</v>
          </cell>
        </row>
        <row r="16158">
          <cell r="A16158">
            <v>2019</v>
          </cell>
        </row>
        <row r="16159">
          <cell r="A16159">
            <v>2019</v>
          </cell>
        </row>
        <row r="16160">
          <cell r="A16160">
            <v>2019</v>
          </cell>
        </row>
        <row r="16161">
          <cell r="A16161">
            <v>2019</v>
          </cell>
        </row>
        <row r="16162">
          <cell r="A16162">
            <v>2019</v>
          </cell>
        </row>
        <row r="16163">
          <cell r="A16163">
            <v>2019</v>
          </cell>
        </row>
        <row r="16164">
          <cell r="A16164">
            <v>2019</v>
          </cell>
        </row>
        <row r="16165">
          <cell r="A16165">
            <v>2019</v>
          </cell>
        </row>
        <row r="16166">
          <cell r="A16166">
            <v>2019</v>
          </cell>
        </row>
        <row r="16167">
          <cell r="A16167">
            <v>2019</v>
          </cell>
        </row>
        <row r="16168">
          <cell r="A16168">
            <v>2019</v>
          </cell>
        </row>
        <row r="16169">
          <cell r="A16169">
            <v>2019</v>
          </cell>
        </row>
        <row r="16170">
          <cell r="A16170">
            <v>2019</v>
          </cell>
        </row>
        <row r="16171">
          <cell r="A16171">
            <v>2019</v>
          </cell>
        </row>
        <row r="16172">
          <cell r="A16172">
            <v>2019</v>
          </cell>
        </row>
        <row r="16173">
          <cell r="A16173">
            <v>2019</v>
          </cell>
        </row>
        <row r="16174">
          <cell r="A16174">
            <v>2019</v>
          </cell>
        </row>
        <row r="16175">
          <cell r="A16175">
            <v>2019</v>
          </cell>
        </row>
        <row r="16176">
          <cell r="A16176">
            <v>2019</v>
          </cell>
        </row>
        <row r="16177">
          <cell r="A16177">
            <v>2019</v>
          </cell>
        </row>
        <row r="16178">
          <cell r="A16178">
            <v>2019</v>
          </cell>
        </row>
        <row r="16179">
          <cell r="A16179">
            <v>2019</v>
          </cell>
        </row>
        <row r="16180">
          <cell r="A16180">
            <v>2019</v>
          </cell>
        </row>
        <row r="16181">
          <cell r="A16181">
            <v>2019</v>
          </cell>
        </row>
        <row r="16182">
          <cell r="A16182">
            <v>2019</v>
          </cell>
        </row>
        <row r="16183">
          <cell r="A16183">
            <v>2019</v>
          </cell>
        </row>
        <row r="16184">
          <cell r="A16184">
            <v>2019</v>
          </cell>
        </row>
        <row r="16185">
          <cell r="A16185">
            <v>2019</v>
          </cell>
        </row>
        <row r="16186">
          <cell r="A16186">
            <v>2019</v>
          </cell>
        </row>
        <row r="16187">
          <cell r="A16187">
            <v>2019</v>
          </cell>
        </row>
        <row r="16188">
          <cell r="A16188">
            <v>2019</v>
          </cell>
        </row>
        <row r="16189">
          <cell r="A16189">
            <v>2019</v>
          </cell>
        </row>
        <row r="16190">
          <cell r="A16190">
            <v>2019</v>
          </cell>
        </row>
        <row r="16191">
          <cell r="A16191">
            <v>2019</v>
          </cell>
        </row>
        <row r="16192">
          <cell r="A16192">
            <v>2019</v>
          </cell>
        </row>
        <row r="16193">
          <cell r="A16193">
            <v>2019</v>
          </cell>
        </row>
        <row r="16194">
          <cell r="A16194">
            <v>2019</v>
          </cell>
        </row>
        <row r="16195">
          <cell r="A16195">
            <v>2019</v>
          </cell>
        </row>
        <row r="16196">
          <cell r="A16196">
            <v>2019</v>
          </cell>
        </row>
        <row r="16197">
          <cell r="A16197">
            <v>2019</v>
          </cell>
        </row>
        <row r="16198">
          <cell r="A16198">
            <v>2019</v>
          </cell>
        </row>
        <row r="16199">
          <cell r="A16199">
            <v>2019</v>
          </cell>
        </row>
        <row r="16200">
          <cell r="A16200">
            <v>2019</v>
          </cell>
        </row>
        <row r="16201">
          <cell r="A16201">
            <v>2019</v>
          </cell>
        </row>
        <row r="16202">
          <cell r="A16202">
            <v>2019</v>
          </cell>
        </row>
        <row r="16203">
          <cell r="A16203">
            <v>2019</v>
          </cell>
        </row>
        <row r="16204">
          <cell r="A16204">
            <v>2019</v>
          </cell>
        </row>
        <row r="16205">
          <cell r="A16205">
            <v>2019</v>
          </cell>
        </row>
        <row r="16206">
          <cell r="A16206">
            <v>2019</v>
          </cell>
        </row>
        <row r="16207">
          <cell r="A16207">
            <v>2019</v>
          </cell>
        </row>
        <row r="16208">
          <cell r="A16208">
            <v>2019</v>
          </cell>
        </row>
        <row r="16209">
          <cell r="A16209">
            <v>2019</v>
          </cell>
        </row>
        <row r="16210">
          <cell r="A16210">
            <v>2019</v>
          </cell>
        </row>
        <row r="16211">
          <cell r="A16211">
            <v>2019</v>
          </cell>
        </row>
        <row r="16212">
          <cell r="A16212">
            <v>2019</v>
          </cell>
        </row>
        <row r="16213">
          <cell r="A16213">
            <v>2019</v>
          </cell>
        </row>
        <row r="16214">
          <cell r="A16214">
            <v>2019</v>
          </cell>
        </row>
        <row r="16215">
          <cell r="A16215">
            <v>2019</v>
          </cell>
        </row>
        <row r="16216">
          <cell r="A16216">
            <v>2019</v>
          </cell>
        </row>
        <row r="16217">
          <cell r="A16217">
            <v>2019</v>
          </cell>
        </row>
        <row r="16218">
          <cell r="A16218">
            <v>2019</v>
          </cell>
        </row>
        <row r="16219">
          <cell r="A16219">
            <v>2019</v>
          </cell>
        </row>
        <row r="16220">
          <cell r="A16220">
            <v>2019</v>
          </cell>
        </row>
        <row r="16221">
          <cell r="A16221">
            <v>2019</v>
          </cell>
        </row>
        <row r="16222">
          <cell r="A16222">
            <v>2019</v>
          </cell>
        </row>
        <row r="16223">
          <cell r="A16223">
            <v>2019</v>
          </cell>
        </row>
        <row r="16224">
          <cell r="A16224">
            <v>2019</v>
          </cell>
        </row>
        <row r="16225">
          <cell r="A16225">
            <v>2019</v>
          </cell>
        </row>
        <row r="16226">
          <cell r="A16226">
            <v>2019</v>
          </cell>
        </row>
        <row r="16227">
          <cell r="A16227">
            <v>2019</v>
          </cell>
        </row>
        <row r="16228">
          <cell r="A16228">
            <v>2019</v>
          </cell>
        </row>
        <row r="16229">
          <cell r="A16229">
            <v>2019</v>
          </cell>
        </row>
        <row r="16230">
          <cell r="A16230">
            <v>2019</v>
          </cell>
        </row>
        <row r="16231">
          <cell r="A16231">
            <v>2019</v>
          </cell>
        </row>
        <row r="16232">
          <cell r="A16232">
            <v>2019</v>
          </cell>
        </row>
        <row r="16233">
          <cell r="A16233">
            <v>2019</v>
          </cell>
        </row>
        <row r="16234">
          <cell r="A16234">
            <v>2019</v>
          </cell>
        </row>
        <row r="16235">
          <cell r="A16235">
            <v>2019</v>
          </cell>
        </row>
        <row r="16236">
          <cell r="A16236">
            <v>2019</v>
          </cell>
        </row>
        <row r="16237">
          <cell r="A16237">
            <v>2019</v>
          </cell>
        </row>
        <row r="16238">
          <cell r="A16238">
            <v>2019</v>
          </cell>
        </row>
        <row r="16239">
          <cell r="A16239">
            <v>2019</v>
          </cell>
        </row>
        <row r="16240">
          <cell r="A16240">
            <v>2019</v>
          </cell>
        </row>
        <row r="16241">
          <cell r="A16241">
            <v>2019</v>
          </cell>
        </row>
        <row r="16242">
          <cell r="A16242">
            <v>2019</v>
          </cell>
        </row>
        <row r="16243">
          <cell r="A16243">
            <v>2019</v>
          </cell>
        </row>
        <row r="16244">
          <cell r="A16244">
            <v>2019</v>
          </cell>
        </row>
        <row r="16245">
          <cell r="A16245">
            <v>2019</v>
          </cell>
        </row>
        <row r="16246">
          <cell r="A16246">
            <v>2019</v>
          </cell>
        </row>
        <row r="16247">
          <cell r="A16247">
            <v>2019</v>
          </cell>
        </row>
        <row r="16248">
          <cell r="A16248">
            <v>2019</v>
          </cell>
        </row>
        <row r="16249">
          <cell r="A16249">
            <v>2019</v>
          </cell>
        </row>
        <row r="16250">
          <cell r="A16250">
            <v>2019</v>
          </cell>
        </row>
        <row r="16251">
          <cell r="A16251">
            <v>2019</v>
          </cell>
        </row>
        <row r="16252">
          <cell r="A16252">
            <v>2019</v>
          </cell>
        </row>
        <row r="16253">
          <cell r="A16253">
            <v>2019</v>
          </cell>
        </row>
        <row r="16254">
          <cell r="A16254">
            <v>2019</v>
          </cell>
        </row>
        <row r="16255">
          <cell r="A16255">
            <v>2019</v>
          </cell>
        </row>
        <row r="16256">
          <cell r="A16256">
            <v>2019</v>
          </cell>
        </row>
        <row r="16257">
          <cell r="A16257">
            <v>2019</v>
          </cell>
        </row>
        <row r="16258">
          <cell r="A16258">
            <v>2019</v>
          </cell>
        </row>
        <row r="16259">
          <cell r="A16259">
            <v>2019</v>
          </cell>
        </row>
        <row r="16260">
          <cell r="A16260">
            <v>2019</v>
          </cell>
        </row>
        <row r="16261">
          <cell r="A16261">
            <v>2019</v>
          </cell>
        </row>
        <row r="16262">
          <cell r="A16262">
            <v>2019</v>
          </cell>
        </row>
        <row r="16263">
          <cell r="A16263">
            <v>2019</v>
          </cell>
        </row>
        <row r="16264">
          <cell r="A16264">
            <v>2019</v>
          </cell>
        </row>
        <row r="16265">
          <cell r="A16265">
            <v>2019</v>
          </cell>
        </row>
        <row r="16266">
          <cell r="A16266">
            <v>2019</v>
          </cell>
        </row>
        <row r="16267">
          <cell r="A16267">
            <v>2019</v>
          </cell>
        </row>
        <row r="16268">
          <cell r="A16268">
            <v>2019</v>
          </cell>
        </row>
        <row r="16269">
          <cell r="A16269">
            <v>2019</v>
          </cell>
        </row>
        <row r="16270">
          <cell r="A16270">
            <v>2019</v>
          </cell>
        </row>
        <row r="16271">
          <cell r="A16271">
            <v>2019</v>
          </cell>
        </row>
        <row r="16272">
          <cell r="A16272">
            <v>2019</v>
          </cell>
        </row>
        <row r="16273">
          <cell r="A16273">
            <v>2019</v>
          </cell>
        </row>
        <row r="16274">
          <cell r="A16274">
            <v>2019</v>
          </cell>
        </row>
        <row r="16275">
          <cell r="A16275">
            <v>2019</v>
          </cell>
        </row>
        <row r="16276">
          <cell r="A16276">
            <v>2019</v>
          </cell>
        </row>
        <row r="16277">
          <cell r="A16277">
            <v>2019</v>
          </cell>
        </row>
        <row r="16278">
          <cell r="A16278">
            <v>2019</v>
          </cell>
        </row>
        <row r="16279">
          <cell r="A16279">
            <v>2019</v>
          </cell>
        </row>
        <row r="16280">
          <cell r="A16280">
            <v>2019</v>
          </cell>
        </row>
        <row r="16281">
          <cell r="A16281">
            <v>2019</v>
          </cell>
        </row>
        <row r="16282">
          <cell r="A16282">
            <v>2019</v>
          </cell>
        </row>
        <row r="16283">
          <cell r="A16283">
            <v>2019</v>
          </cell>
        </row>
        <row r="16284">
          <cell r="A16284">
            <v>2019</v>
          </cell>
        </row>
        <row r="16285">
          <cell r="A16285">
            <v>2019</v>
          </cell>
        </row>
        <row r="16286">
          <cell r="A16286">
            <v>2019</v>
          </cell>
        </row>
        <row r="16287">
          <cell r="A16287">
            <v>2019</v>
          </cell>
        </row>
        <row r="16288">
          <cell r="A16288">
            <v>2019</v>
          </cell>
        </row>
        <row r="16289">
          <cell r="A16289">
            <v>2019</v>
          </cell>
        </row>
        <row r="16290">
          <cell r="A16290">
            <v>2019</v>
          </cell>
        </row>
        <row r="16291">
          <cell r="A16291">
            <v>2019</v>
          </cell>
        </row>
        <row r="16292">
          <cell r="A16292">
            <v>2019</v>
          </cell>
        </row>
        <row r="16293">
          <cell r="A16293">
            <v>2019</v>
          </cell>
        </row>
        <row r="16294">
          <cell r="A16294">
            <v>2019</v>
          </cell>
        </row>
        <row r="16295">
          <cell r="A16295">
            <v>2019</v>
          </cell>
        </row>
        <row r="16296">
          <cell r="A16296">
            <v>2019</v>
          </cell>
        </row>
        <row r="16297">
          <cell r="A16297">
            <v>2019</v>
          </cell>
        </row>
        <row r="16298">
          <cell r="A16298">
            <v>2019</v>
          </cell>
        </row>
        <row r="16299">
          <cell r="A16299">
            <v>2019</v>
          </cell>
        </row>
        <row r="16300">
          <cell r="A16300">
            <v>2019</v>
          </cell>
        </row>
        <row r="16301">
          <cell r="A16301">
            <v>2019</v>
          </cell>
        </row>
        <row r="16302">
          <cell r="A16302">
            <v>2019</v>
          </cell>
        </row>
        <row r="16303">
          <cell r="A16303">
            <v>2019</v>
          </cell>
        </row>
        <row r="16304">
          <cell r="A16304">
            <v>2019</v>
          </cell>
        </row>
        <row r="16305">
          <cell r="A16305">
            <v>2019</v>
          </cell>
        </row>
        <row r="16306">
          <cell r="A16306">
            <v>2019</v>
          </cell>
        </row>
        <row r="16307">
          <cell r="A16307">
            <v>2019</v>
          </cell>
        </row>
        <row r="16308">
          <cell r="A16308">
            <v>2019</v>
          </cell>
        </row>
        <row r="16309">
          <cell r="A16309">
            <v>2019</v>
          </cell>
        </row>
        <row r="16310">
          <cell r="A16310">
            <v>2019</v>
          </cell>
        </row>
        <row r="16311">
          <cell r="A16311">
            <v>2019</v>
          </cell>
        </row>
        <row r="16312">
          <cell r="A16312">
            <v>2019</v>
          </cell>
        </row>
        <row r="16313">
          <cell r="A16313">
            <v>2019</v>
          </cell>
        </row>
        <row r="16314">
          <cell r="A16314">
            <v>2019</v>
          </cell>
        </row>
        <row r="16315">
          <cell r="A16315">
            <v>2019</v>
          </cell>
        </row>
        <row r="16316">
          <cell r="A16316">
            <v>2019</v>
          </cell>
        </row>
        <row r="16317">
          <cell r="A16317">
            <v>2019</v>
          </cell>
        </row>
        <row r="16318">
          <cell r="A16318">
            <v>2019</v>
          </cell>
        </row>
        <row r="16319">
          <cell r="A16319">
            <v>2019</v>
          </cell>
        </row>
        <row r="16320">
          <cell r="A16320">
            <v>2019</v>
          </cell>
        </row>
        <row r="16321">
          <cell r="A16321">
            <v>2019</v>
          </cell>
        </row>
        <row r="16322">
          <cell r="A16322">
            <v>2019</v>
          </cell>
        </row>
        <row r="16323">
          <cell r="A16323">
            <v>2019</v>
          </cell>
        </row>
        <row r="16324">
          <cell r="A16324">
            <v>2019</v>
          </cell>
        </row>
        <row r="16325">
          <cell r="A16325">
            <v>2019</v>
          </cell>
        </row>
        <row r="16326">
          <cell r="A16326">
            <v>2019</v>
          </cell>
        </row>
        <row r="16327">
          <cell r="A16327">
            <v>2019</v>
          </cell>
        </row>
        <row r="16328">
          <cell r="A16328">
            <v>2019</v>
          </cell>
        </row>
        <row r="16329">
          <cell r="A16329">
            <v>2019</v>
          </cell>
        </row>
        <row r="16330">
          <cell r="A16330">
            <v>2019</v>
          </cell>
        </row>
        <row r="16331">
          <cell r="A16331">
            <v>2019</v>
          </cell>
        </row>
        <row r="16332">
          <cell r="A16332">
            <v>2019</v>
          </cell>
        </row>
        <row r="16333">
          <cell r="A16333">
            <v>2019</v>
          </cell>
        </row>
        <row r="16334">
          <cell r="A16334">
            <v>2019</v>
          </cell>
        </row>
        <row r="16335">
          <cell r="A16335">
            <v>2019</v>
          </cell>
        </row>
        <row r="16336">
          <cell r="A16336">
            <v>2019</v>
          </cell>
        </row>
        <row r="16337">
          <cell r="A16337">
            <v>2019</v>
          </cell>
        </row>
        <row r="16338">
          <cell r="A16338">
            <v>2019</v>
          </cell>
        </row>
        <row r="16339">
          <cell r="A16339">
            <v>2019</v>
          </cell>
        </row>
        <row r="16340">
          <cell r="A16340">
            <v>2019</v>
          </cell>
        </row>
        <row r="16341">
          <cell r="A16341">
            <v>2019</v>
          </cell>
        </row>
        <row r="16342">
          <cell r="A16342">
            <v>2019</v>
          </cell>
        </row>
        <row r="16343">
          <cell r="A16343">
            <v>2019</v>
          </cell>
        </row>
        <row r="16344">
          <cell r="A16344">
            <v>2019</v>
          </cell>
        </row>
        <row r="16345">
          <cell r="A16345">
            <v>2019</v>
          </cell>
        </row>
        <row r="16346">
          <cell r="A16346">
            <v>2019</v>
          </cell>
        </row>
        <row r="16347">
          <cell r="A16347">
            <v>2019</v>
          </cell>
        </row>
        <row r="16348">
          <cell r="A16348">
            <v>2019</v>
          </cell>
        </row>
        <row r="16349">
          <cell r="A16349">
            <v>2019</v>
          </cell>
        </row>
        <row r="16350">
          <cell r="A16350">
            <v>2019</v>
          </cell>
        </row>
        <row r="16351">
          <cell r="A16351">
            <v>2019</v>
          </cell>
        </row>
        <row r="16352">
          <cell r="A16352">
            <v>2019</v>
          </cell>
        </row>
        <row r="16353">
          <cell r="A16353">
            <v>2019</v>
          </cell>
        </row>
        <row r="16354">
          <cell r="A16354">
            <v>2019</v>
          </cell>
        </row>
        <row r="16355">
          <cell r="A16355">
            <v>2019</v>
          </cell>
        </row>
        <row r="16356">
          <cell r="A16356">
            <v>2019</v>
          </cell>
        </row>
        <row r="16357">
          <cell r="A16357">
            <v>2019</v>
          </cell>
        </row>
        <row r="16358">
          <cell r="A16358">
            <v>2019</v>
          </cell>
        </row>
        <row r="16359">
          <cell r="A16359">
            <v>2019</v>
          </cell>
        </row>
        <row r="16360">
          <cell r="A16360">
            <v>2019</v>
          </cell>
        </row>
        <row r="16361">
          <cell r="A16361">
            <v>2019</v>
          </cell>
        </row>
        <row r="16362">
          <cell r="A16362">
            <v>2019</v>
          </cell>
        </row>
        <row r="16363">
          <cell r="A16363">
            <v>2019</v>
          </cell>
        </row>
        <row r="16364">
          <cell r="A16364">
            <v>2019</v>
          </cell>
        </row>
        <row r="16365">
          <cell r="A16365">
            <v>2019</v>
          </cell>
        </row>
        <row r="16366">
          <cell r="A16366">
            <v>2019</v>
          </cell>
        </row>
        <row r="16367">
          <cell r="A16367">
            <v>2019</v>
          </cell>
        </row>
        <row r="16368">
          <cell r="A16368">
            <v>2019</v>
          </cell>
        </row>
        <row r="16369">
          <cell r="A16369">
            <v>2019</v>
          </cell>
        </row>
        <row r="16370">
          <cell r="A16370">
            <v>2019</v>
          </cell>
        </row>
        <row r="16371">
          <cell r="A16371">
            <v>2019</v>
          </cell>
        </row>
        <row r="16372">
          <cell r="A16372">
            <v>2019</v>
          </cell>
        </row>
        <row r="16373">
          <cell r="A16373">
            <v>2019</v>
          </cell>
        </row>
        <row r="16374">
          <cell r="A16374">
            <v>2019</v>
          </cell>
        </row>
        <row r="16375">
          <cell r="A16375">
            <v>2019</v>
          </cell>
        </row>
        <row r="16376">
          <cell r="A16376">
            <v>2019</v>
          </cell>
        </row>
        <row r="16377">
          <cell r="A16377">
            <v>2019</v>
          </cell>
        </row>
        <row r="16378">
          <cell r="A16378">
            <v>2019</v>
          </cell>
        </row>
        <row r="16379">
          <cell r="A16379">
            <v>2019</v>
          </cell>
        </row>
        <row r="16380">
          <cell r="A16380">
            <v>2019</v>
          </cell>
        </row>
        <row r="16381">
          <cell r="A16381">
            <v>2019</v>
          </cell>
        </row>
        <row r="16382">
          <cell r="A16382">
            <v>2019</v>
          </cell>
        </row>
        <row r="16383">
          <cell r="A16383">
            <v>2019</v>
          </cell>
        </row>
        <row r="16384">
          <cell r="A16384">
            <v>2019</v>
          </cell>
        </row>
        <row r="16385">
          <cell r="A16385">
            <v>2019</v>
          </cell>
        </row>
        <row r="16386">
          <cell r="A16386">
            <v>2019</v>
          </cell>
        </row>
        <row r="16387">
          <cell r="A16387">
            <v>2019</v>
          </cell>
        </row>
        <row r="16388">
          <cell r="A16388">
            <v>2019</v>
          </cell>
        </row>
        <row r="16389">
          <cell r="A16389">
            <v>2019</v>
          </cell>
        </row>
        <row r="16390">
          <cell r="A16390">
            <v>2019</v>
          </cell>
        </row>
        <row r="16391">
          <cell r="A16391">
            <v>2019</v>
          </cell>
        </row>
        <row r="16392">
          <cell r="A16392">
            <v>2019</v>
          </cell>
        </row>
        <row r="16393">
          <cell r="A16393">
            <v>2019</v>
          </cell>
        </row>
        <row r="16394">
          <cell r="A16394">
            <v>2019</v>
          </cell>
        </row>
        <row r="16395">
          <cell r="A16395">
            <v>2019</v>
          </cell>
        </row>
        <row r="16396">
          <cell r="A16396">
            <v>2019</v>
          </cell>
        </row>
        <row r="16397">
          <cell r="A16397">
            <v>2019</v>
          </cell>
        </row>
        <row r="16398">
          <cell r="A16398">
            <v>2019</v>
          </cell>
        </row>
        <row r="16399">
          <cell r="A16399">
            <v>2019</v>
          </cell>
        </row>
        <row r="16400">
          <cell r="A16400">
            <v>2019</v>
          </cell>
        </row>
        <row r="16401">
          <cell r="A16401">
            <v>2019</v>
          </cell>
        </row>
        <row r="16402">
          <cell r="A16402">
            <v>2019</v>
          </cell>
        </row>
        <row r="16403">
          <cell r="A16403">
            <v>2019</v>
          </cell>
        </row>
        <row r="16404">
          <cell r="A16404">
            <v>2019</v>
          </cell>
        </row>
        <row r="16405">
          <cell r="A16405">
            <v>2019</v>
          </cell>
        </row>
        <row r="16406">
          <cell r="A16406">
            <v>2019</v>
          </cell>
        </row>
        <row r="16407">
          <cell r="A16407">
            <v>2019</v>
          </cell>
        </row>
        <row r="16408">
          <cell r="A16408">
            <v>2019</v>
          </cell>
        </row>
        <row r="16409">
          <cell r="A16409">
            <v>2019</v>
          </cell>
        </row>
        <row r="16410">
          <cell r="A16410">
            <v>2019</v>
          </cell>
        </row>
        <row r="16411">
          <cell r="A16411">
            <v>2019</v>
          </cell>
        </row>
        <row r="16412">
          <cell r="A16412">
            <v>2019</v>
          </cell>
        </row>
        <row r="16413">
          <cell r="A16413">
            <v>2019</v>
          </cell>
        </row>
        <row r="16414">
          <cell r="A16414">
            <v>2019</v>
          </cell>
        </row>
        <row r="16415">
          <cell r="A16415">
            <v>2019</v>
          </cell>
        </row>
        <row r="16416">
          <cell r="A16416">
            <v>2019</v>
          </cell>
        </row>
        <row r="16417">
          <cell r="A16417">
            <v>2019</v>
          </cell>
        </row>
        <row r="16418">
          <cell r="A16418">
            <v>2019</v>
          </cell>
        </row>
        <row r="16419">
          <cell r="A16419">
            <v>2019</v>
          </cell>
        </row>
        <row r="16420">
          <cell r="A16420">
            <v>2019</v>
          </cell>
        </row>
        <row r="16421">
          <cell r="A16421">
            <v>2019</v>
          </cell>
        </row>
        <row r="16422">
          <cell r="A16422">
            <v>2019</v>
          </cell>
        </row>
        <row r="16423">
          <cell r="A16423">
            <v>2019</v>
          </cell>
        </row>
        <row r="16424">
          <cell r="A16424">
            <v>2019</v>
          </cell>
        </row>
        <row r="16425">
          <cell r="A16425">
            <v>2019</v>
          </cell>
        </row>
        <row r="16426">
          <cell r="A16426">
            <v>2019</v>
          </cell>
        </row>
        <row r="16427">
          <cell r="A16427">
            <v>2019</v>
          </cell>
        </row>
        <row r="16428">
          <cell r="A16428">
            <v>2019</v>
          </cell>
        </row>
        <row r="16429">
          <cell r="A16429">
            <v>2019</v>
          </cell>
        </row>
        <row r="16430">
          <cell r="A16430">
            <v>2019</v>
          </cell>
        </row>
        <row r="16431">
          <cell r="A16431">
            <v>2019</v>
          </cell>
        </row>
        <row r="16432">
          <cell r="A16432">
            <v>2019</v>
          </cell>
        </row>
        <row r="16433">
          <cell r="A16433">
            <v>2019</v>
          </cell>
        </row>
        <row r="16434">
          <cell r="A16434">
            <v>2019</v>
          </cell>
        </row>
        <row r="16435">
          <cell r="A16435">
            <v>2019</v>
          </cell>
        </row>
        <row r="16436">
          <cell r="A16436">
            <v>2019</v>
          </cell>
        </row>
        <row r="16437">
          <cell r="A16437">
            <v>2019</v>
          </cell>
        </row>
        <row r="16438">
          <cell r="A16438">
            <v>2019</v>
          </cell>
        </row>
        <row r="16439">
          <cell r="A16439">
            <v>2019</v>
          </cell>
        </row>
        <row r="16440">
          <cell r="A16440">
            <v>2019</v>
          </cell>
        </row>
        <row r="16441">
          <cell r="A16441">
            <v>2019</v>
          </cell>
        </row>
        <row r="16442">
          <cell r="A16442">
            <v>2019</v>
          </cell>
        </row>
        <row r="16443">
          <cell r="A16443">
            <v>2019</v>
          </cell>
        </row>
        <row r="16444">
          <cell r="A16444">
            <v>2019</v>
          </cell>
        </row>
        <row r="16445">
          <cell r="A16445">
            <v>2019</v>
          </cell>
        </row>
        <row r="16446">
          <cell r="A16446">
            <v>2019</v>
          </cell>
        </row>
        <row r="16447">
          <cell r="A16447">
            <v>2019</v>
          </cell>
        </row>
        <row r="16448">
          <cell r="A16448">
            <v>2019</v>
          </cell>
        </row>
        <row r="16449">
          <cell r="A16449">
            <v>2019</v>
          </cell>
        </row>
        <row r="16450">
          <cell r="A16450">
            <v>2019</v>
          </cell>
        </row>
        <row r="16451">
          <cell r="A16451">
            <v>2019</v>
          </cell>
        </row>
        <row r="16452">
          <cell r="A16452">
            <v>2019</v>
          </cell>
        </row>
        <row r="16453">
          <cell r="A16453">
            <v>2019</v>
          </cell>
        </row>
        <row r="16454">
          <cell r="A16454">
            <v>2019</v>
          </cell>
        </row>
        <row r="16455">
          <cell r="A16455">
            <v>2019</v>
          </cell>
        </row>
        <row r="16456">
          <cell r="A16456">
            <v>2019</v>
          </cell>
        </row>
        <row r="16457">
          <cell r="A16457">
            <v>2019</v>
          </cell>
        </row>
        <row r="16458">
          <cell r="A16458">
            <v>2019</v>
          </cell>
        </row>
        <row r="16459">
          <cell r="A16459">
            <v>2019</v>
          </cell>
        </row>
        <row r="16460">
          <cell r="A16460">
            <v>2019</v>
          </cell>
        </row>
        <row r="16461">
          <cell r="A16461">
            <v>2019</v>
          </cell>
        </row>
        <row r="16462">
          <cell r="A16462">
            <v>2019</v>
          </cell>
        </row>
        <row r="16463">
          <cell r="A16463">
            <v>2019</v>
          </cell>
        </row>
        <row r="16464">
          <cell r="A16464">
            <v>2019</v>
          </cell>
        </row>
        <row r="16465">
          <cell r="A16465">
            <v>2019</v>
          </cell>
        </row>
        <row r="16466">
          <cell r="A16466">
            <v>2019</v>
          </cell>
        </row>
        <row r="16467">
          <cell r="A16467">
            <v>2019</v>
          </cell>
        </row>
        <row r="16468">
          <cell r="A16468">
            <v>2019</v>
          </cell>
        </row>
        <row r="16469">
          <cell r="A16469">
            <v>2019</v>
          </cell>
        </row>
        <row r="16470">
          <cell r="A16470">
            <v>2019</v>
          </cell>
        </row>
        <row r="16471">
          <cell r="A16471">
            <v>2019</v>
          </cell>
        </row>
        <row r="16472">
          <cell r="A16472">
            <v>2019</v>
          </cell>
        </row>
        <row r="16473">
          <cell r="A16473">
            <v>2019</v>
          </cell>
        </row>
        <row r="16474">
          <cell r="A16474">
            <v>2019</v>
          </cell>
        </row>
        <row r="16475">
          <cell r="A16475">
            <v>2019</v>
          </cell>
        </row>
        <row r="16476">
          <cell r="A16476">
            <v>2019</v>
          </cell>
        </row>
        <row r="16477">
          <cell r="A16477">
            <v>2019</v>
          </cell>
        </row>
        <row r="16478">
          <cell r="A16478">
            <v>2019</v>
          </cell>
        </row>
        <row r="16479">
          <cell r="A16479">
            <v>2019</v>
          </cell>
        </row>
        <row r="16480">
          <cell r="A16480">
            <v>2019</v>
          </cell>
        </row>
        <row r="16481">
          <cell r="A16481">
            <v>2019</v>
          </cell>
        </row>
        <row r="16482">
          <cell r="A16482">
            <v>2019</v>
          </cell>
        </row>
        <row r="16483">
          <cell r="A16483">
            <v>2019</v>
          </cell>
        </row>
        <row r="16484">
          <cell r="A16484">
            <v>2019</v>
          </cell>
        </row>
        <row r="16485">
          <cell r="A16485">
            <v>2019</v>
          </cell>
        </row>
        <row r="16486">
          <cell r="A16486">
            <v>2019</v>
          </cell>
        </row>
        <row r="16487">
          <cell r="A16487">
            <v>2019</v>
          </cell>
        </row>
        <row r="16488">
          <cell r="A16488">
            <v>2019</v>
          </cell>
        </row>
        <row r="16489">
          <cell r="A16489">
            <v>2019</v>
          </cell>
        </row>
        <row r="16490">
          <cell r="A16490">
            <v>2019</v>
          </cell>
        </row>
        <row r="16491">
          <cell r="A16491">
            <v>2019</v>
          </cell>
        </row>
        <row r="16492">
          <cell r="A16492">
            <v>2019</v>
          </cell>
        </row>
        <row r="16493">
          <cell r="A16493">
            <v>2019</v>
          </cell>
        </row>
        <row r="16494">
          <cell r="A16494">
            <v>2019</v>
          </cell>
        </row>
        <row r="16495">
          <cell r="A16495">
            <v>2019</v>
          </cell>
        </row>
        <row r="16496">
          <cell r="A16496">
            <v>2019</v>
          </cell>
        </row>
        <row r="16497">
          <cell r="A16497">
            <v>2019</v>
          </cell>
        </row>
        <row r="16498">
          <cell r="A16498">
            <v>2019</v>
          </cell>
        </row>
        <row r="16499">
          <cell r="A16499">
            <v>2019</v>
          </cell>
        </row>
        <row r="16500">
          <cell r="A16500">
            <v>2019</v>
          </cell>
        </row>
        <row r="16501">
          <cell r="A16501">
            <v>2019</v>
          </cell>
        </row>
        <row r="16502">
          <cell r="A16502">
            <v>2019</v>
          </cell>
        </row>
        <row r="16503">
          <cell r="A16503">
            <v>2019</v>
          </cell>
        </row>
        <row r="16504">
          <cell r="A16504">
            <v>2019</v>
          </cell>
        </row>
        <row r="16505">
          <cell r="A16505">
            <v>2019</v>
          </cell>
        </row>
        <row r="16506">
          <cell r="A16506">
            <v>2019</v>
          </cell>
        </row>
        <row r="16507">
          <cell r="A16507">
            <v>2019</v>
          </cell>
        </row>
        <row r="16508">
          <cell r="A16508">
            <v>2019</v>
          </cell>
        </row>
        <row r="16509">
          <cell r="A16509">
            <v>2019</v>
          </cell>
        </row>
        <row r="16510">
          <cell r="A16510">
            <v>2019</v>
          </cell>
        </row>
        <row r="16511">
          <cell r="A16511">
            <v>2019</v>
          </cell>
        </row>
        <row r="16512">
          <cell r="A16512">
            <v>2019</v>
          </cell>
        </row>
        <row r="16513">
          <cell r="A16513">
            <v>2019</v>
          </cell>
        </row>
        <row r="16514">
          <cell r="A16514">
            <v>2019</v>
          </cell>
        </row>
        <row r="16515">
          <cell r="A16515">
            <v>2019</v>
          </cell>
        </row>
        <row r="16516">
          <cell r="A16516">
            <v>2019</v>
          </cell>
        </row>
        <row r="16517">
          <cell r="A16517">
            <v>2019</v>
          </cell>
        </row>
        <row r="16518">
          <cell r="A16518">
            <v>2019</v>
          </cell>
        </row>
        <row r="16519">
          <cell r="A16519">
            <v>2019</v>
          </cell>
        </row>
        <row r="16520">
          <cell r="A16520">
            <v>2019</v>
          </cell>
        </row>
        <row r="16521">
          <cell r="A16521">
            <v>2019</v>
          </cell>
        </row>
        <row r="16522">
          <cell r="A16522">
            <v>2019</v>
          </cell>
        </row>
        <row r="16523">
          <cell r="A16523">
            <v>2019</v>
          </cell>
        </row>
        <row r="16524">
          <cell r="A16524">
            <v>2019</v>
          </cell>
        </row>
        <row r="16525">
          <cell r="A16525">
            <v>2019</v>
          </cell>
        </row>
        <row r="16526">
          <cell r="A16526">
            <v>2019</v>
          </cell>
        </row>
        <row r="16527">
          <cell r="A16527">
            <v>2019</v>
          </cell>
        </row>
        <row r="16528">
          <cell r="A16528">
            <v>2019</v>
          </cell>
        </row>
        <row r="16529">
          <cell r="A16529">
            <v>2019</v>
          </cell>
        </row>
        <row r="16530">
          <cell r="A16530">
            <v>2019</v>
          </cell>
        </row>
        <row r="16531">
          <cell r="A16531">
            <v>2019</v>
          </cell>
        </row>
        <row r="16532">
          <cell r="A16532">
            <v>2019</v>
          </cell>
        </row>
        <row r="16533">
          <cell r="A16533">
            <v>2019</v>
          </cell>
        </row>
        <row r="16534">
          <cell r="A16534">
            <v>2019</v>
          </cell>
        </row>
        <row r="16535">
          <cell r="A16535">
            <v>2019</v>
          </cell>
        </row>
        <row r="16536">
          <cell r="A16536">
            <v>2019</v>
          </cell>
        </row>
        <row r="16537">
          <cell r="A16537">
            <v>2019</v>
          </cell>
        </row>
        <row r="16538">
          <cell r="A16538">
            <v>2019</v>
          </cell>
        </row>
        <row r="16539">
          <cell r="A16539">
            <v>2019</v>
          </cell>
        </row>
        <row r="16540">
          <cell r="A16540">
            <v>2019</v>
          </cell>
        </row>
        <row r="16541">
          <cell r="A16541">
            <v>2019</v>
          </cell>
        </row>
        <row r="16542">
          <cell r="A16542">
            <v>2019</v>
          </cell>
        </row>
        <row r="16543">
          <cell r="A16543">
            <v>2019</v>
          </cell>
        </row>
        <row r="16544">
          <cell r="A16544">
            <v>2019</v>
          </cell>
        </row>
        <row r="16545">
          <cell r="A16545">
            <v>2019</v>
          </cell>
        </row>
        <row r="16546">
          <cell r="A16546">
            <v>2019</v>
          </cell>
        </row>
        <row r="16547">
          <cell r="A16547">
            <v>2019</v>
          </cell>
        </row>
        <row r="16548">
          <cell r="A16548">
            <v>2019</v>
          </cell>
        </row>
        <row r="16549">
          <cell r="A16549">
            <v>2019</v>
          </cell>
        </row>
        <row r="16550">
          <cell r="A16550">
            <v>2019</v>
          </cell>
        </row>
        <row r="16551">
          <cell r="A16551">
            <v>2019</v>
          </cell>
        </row>
        <row r="16552">
          <cell r="A16552">
            <v>2019</v>
          </cell>
        </row>
        <row r="16553">
          <cell r="A16553">
            <v>2019</v>
          </cell>
        </row>
        <row r="16554">
          <cell r="A16554">
            <v>2019</v>
          </cell>
        </row>
        <row r="16555">
          <cell r="A16555">
            <v>2019</v>
          </cell>
        </row>
        <row r="16556">
          <cell r="A16556">
            <v>2019</v>
          </cell>
        </row>
        <row r="16557">
          <cell r="A16557">
            <v>2019</v>
          </cell>
        </row>
        <row r="16558">
          <cell r="A16558">
            <v>2019</v>
          </cell>
        </row>
        <row r="16559">
          <cell r="A16559">
            <v>2019</v>
          </cell>
        </row>
        <row r="16560">
          <cell r="A16560">
            <v>2019</v>
          </cell>
        </row>
        <row r="16561">
          <cell r="A16561">
            <v>2018</v>
          </cell>
        </row>
        <row r="16562">
          <cell r="A16562">
            <v>2018</v>
          </cell>
        </row>
        <row r="16563">
          <cell r="A16563">
            <v>2018</v>
          </cell>
        </row>
        <row r="16564">
          <cell r="A16564">
            <v>2018</v>
          </cell>
        </row>
        <row r="16565">
          <cell r="A16565">
            <v>2018</v>
          </cell>
        </row>
        <row r="16566">
          <cell r="A16566">
            <v>2018</v>
          </cell>
        </row>
        <row r="16567">
          <cell r="A16567">
            <v>2018</v>
          </cell>
        </row>
        <row r="16568">
          <cell r="A16568">
            <v>2018</v>
          </cell>
        </row>
        <row r="16569">
          <cell r="A16569">
            <v>2018</v>
          </cell>
        </row>
        <row r="16570">
          <cell r="A16570">
            <v>2018</v>
          </cell>
        </row>
        <row r="16571">
          <cell r="A16571">
            <v>2018</v>
          </cell>
        </row>
        <row r="16572">
          <cell r="A16572">
            <v>2018</v>
          </cell>
        </row>
        <row r="16573">
          <cell r="A16573">
            <v>2018</v>
          </cell>
        </row>
        <row r="16574">
          <cell r="A16574">
            <v>2018</v>
          </cell>
        </row>
        <row r="16575">
          <cell r="A16575">
            <v>2018</v>
          </cell>
        </row>
        <row r="16576">
          <cell r="A16576">
            <v>2018</v>
          </cell>
        </row>
        <row r="16577">
          <cell r="A16577">
            <v>2018</v>
          </cell>
        </row>
        <row r="16578">
          <cell r="A16578">
            <v>2018</v>
          </cell>
        </row>
        <row r="16579">
          <cell r="A16579">
            <v>2018</v>
          </cell>
        </row>
        <row r="16580">
          <cell r="A16580">
            <v>2018</v>
          </cell>
        </row>
        <row r="16581">
          <cell r="A16581">
            <v>2018</v>
          </cell>
        </row>
        <row r="16582">
          <cell r="A16582">
            <v>2018</v>
          </cell>
        </row>
        <row r="16583">
          <cell r="A16583">
            <v>2018</v>
          </cell>
        </row>
        <row r="16584">
          <cell r="A16584">
            <v>2018</v>
          </cell>
        </row>
        <row r="16585">
          <cell r="A16585">
            <v>2018</v>
          </cell>
        </row>
        <row r="16586">
          <cell r="A16586">
            <v>2018</v>
          </cell>
        </row>
        <row r="16587">
          <cell r="A16587">
            <v>2018</v>
          </cell>
        </row>
        <row r="16588">
          <cell r="A16588">
            <v>2018</v>
          </cell>
        </row>
        <row r="16589">
          <cell r="A16589">
            <v>2018</v>
          </cell>
        </row>
        <row r="16590">
          <cell r="A16590">
            <v>2018</v>
          </cell>
        </row>
        <row r="16591">
          <cell r="A16591">
            <v>2018</v>
          </cell>
        </row>
        <row r="16592">
          <cell r="A16592">
            <v>2018</v>
          </cell>
        </row>
        <row r="16593">
          <cell r="A16593">
            <v>2018</v>
          </cell>
        </row>
        <row r="16594">
          <cell r="A16594">
            <v>2018</v>
          </cell>
        </row>
        <row r="16595">
          <cell r="A16595">
            <v>2018</v>
          </cell>
        </row>
        <row r="16596">
          <cell r="A16596">
            <v>2018</v>
          </cell>
        </row>
        <row r="16597">
          <cell r="A16597">
            <v>2018</v>
          </cell>
        </row>
        <row r="16598">
          <cell r="A16598">
            <v>2018</v>
          </cell>
        </row>
        <row r="16599">
          <cell r="A16599">
            <v>2018</v>
          </cell>
        </row>
        <row r="16600">
          <cell r="A16600">
            <v>2018</v>
          </cell>
        </row>
        <row r="16601">
          <cell r="A16601">
            <v>2018</v>
          </cell>
        </row>
        <row r="16602">
          <cell r="A16602">
            <v>2018</v>
          </cell>
        </row>
        <row r="16603">
          <cell r="A16603">
            <v>2018</v>
          </cell>
        </row>
        <row r="16604">
          <cell r="A16604">
            <v>2018</v>
          </cell>
        </row>
        <row r="16605">
          <cell r="A16605">
            <v>2018</v>
          </cell>
        </row>
        <row r="16606">
          <cell r="A16606">
            <v>2018</v>
          </cell>
        </row>
        <row r="16607">
          <cell r="A16607">
            <v>2018</v>
          </cell>
        </row>
        <row r="16608">
          <cell r="A16608">
            <v>2018</v>
          </cell>
        </row>
        <row r="16609">
          <cell r="A16609">
            <v>2018</v>
          </cell>
        </row>
        <row r="16610">
          <cell r="A16610">
            <v>2018</v>
          </cell>
        </row>
        <row r="16611">
          <cell r="A16611">
            <v>2018</v>
          </cell>
        </row>
        <row r="16612">
          <cell r="A16612">
            <v>2018</v>
          </cell>
        </row>
        <row r="16613">
          <cell r="A16613">
            <v>2018</v>
          </cell>
        </row>
        <row r="16614">
          <cell r="A16614">
            <v>2018</v>
          </cell>
        </row>
        <row r="16615">
          <cell r="A16615">
            <v>2018</v>
          </cell>
        </row>
        <row r="16616">
          <cell r="A16616">
            <v>2018</v>
          </cell>
        </row>
        <row r="16617">
          <cell r="A16617">
            <v>2018</v>
          </cell>
        </row>
        <row r="16618">
          <cell r="A16618">
            <v>2018</v>
          </cell>
        </row>
        <row r="16619">
          <cell r="A16619">
            <v>2018</v>
          </cell>
        </row>
        <row r="16620">
          <cell r="A16620">
            <v>2018</v>
          </cell>
        </row>
        <row r="16621">
          <cell r="A16621">
            <v>2018</v>
          </cell>
        </row>
        <row r="16622">
          <cell r="A16622">
            <v>2018</v>
          </cell>
        </row>
        <row r="16623">
          <cell r="A16623">
            <v>2018</v>
          </cell>
        </row>
        <row r="16624">
          <cell r="A16624">
            <v>2018</v>
          </cell>
        </row>
        <row r="16625">
          <cell r="A16625">
            <v>2018</v>
          </cell>
        </row>
        <row r="16626">
          <cell r="A16626">
            <v>2018</v>
          </cell>
        </row>
        <row r="16627">
          <cell r="A16627">
            <v>2018</v>
          </cell>
        </row>
        <row r="16628">
          <cell r="A16628">
            <v>2018</v>
          </cell>
        </row>
        <row r="16629">
          <cell r="A16629">
            <v>2018</v>
          </cell>
        </row>
        <row r="16630">
          <cell r="A16630">
            <v>2018</v>
          </cell>
        </row>
        <row r="16631">
          <cell r="A16631">
            <v>2018</v>
          </cell>
        </row>
        <row r="16632">
          <cell r="A16632">
            <v>2018</v>
          </cell>
        </row>
        <row r="16633">
          <cell r="A16633">
            <v>2018</v>
          </cell>
        </row>
        <row r="16634">
          <cell r="A16634">
            <v>2018</v>
          </cell>
        </row>
        <row r="16635">
          <cell r="A16635">
            <v>2018</v>
          </cell>
        </row>
        <row r="16636">
          <cell r="A16636">
            <v>2018</v>
          </cell>
        </row>
        <row r="16637">
          <cell r="A16637">
            <v>2018</v>
          </cell>
        </row>
        <row r="16638">
          <cell r="A16638">
            <v>2018</v>
          </cell>
        </row>
        <row r="16639">
          <cell r="A16639">
            <v>2018</v>
          </cell>
        </row>
        <row r="16640">
          <cell r="A16640">
            <v>2018</v>
          </cell>
        </row>
        <row r="16641">
          <cell r="A16641">
            <v>2018</v>
          </cell>
        </row>
        <row r="16642">
          <cell r="A16642">
            <v>2018</v>
          </cell>
        </row>
        <row r="16643">
          <cell r="A16643">
            <v>2018</v>
          </cell>
        </row>
        <row r="16644">
          <cell r="A16644">
            <v>2018</v>
          </cell>
        </row>
        <row r="16645">
          <cell r="A16645">
            <v>2018</v>
          </cell>
        </row>
        <row r="16646">
          <cell r="A16646">
            <v>2018</v>
          </cell>
        </row>
        <row r="16647">
          <cell r="A16647">
            <v>2018</v>
          </cell>
        </row>
        <row r="16648">
          <cell r="A16648">
            <v>2018</v>
          </cell>
        </row>
        <row r="16649">
          <cell r="A16649">
            <v>2018</v>
          </cell>
        </row>
        <row r="16650">
          <cell r="A16650">
            <v>2018</v>
          </cell>
        </row>
        <row r="16651">
          <cell r="A16651">
            <v>2018</v>
          </cell>
        </row>
        <row r="16652">
          <cell r="A16652">
            <v>2018</v>
          </cell>
        </row>
        <row r="16653">
          <cell r="A16653">
            <v>2018</v>
          </cell>
        </row>
        <row r="16654">
          <cell r="A16654">
            <v>2018</v>
          </cell>
        </row>
        <row r="16655">
          <cell r="A16655">
            <v>2018</v>
          </cell>
        </row>
        <row r="16656">
          <cell r="A16656">
            <v>2018</v>
          </cell>
        </row>
        <row r="16657">
          <cell r="A16657">
            <v>2018</v>
          </cell>
        </row>
        <row r="16658">
          <cell r="A16658">
            <v>2018</v>
          </cell>
        </row>
        <row r="16659">
          <cell r="A16659">
            <v>2018</v>
          </cell>
        </row>
        <row r="16660">
          <cell r="A16660">
            <v>2018</v>
          </cell>
        </row>
        <row r="16661">
          <cell r="A16661">
            <v>2018</v>
          </cell>
        </row>
        <row r="16662">
          <cell r="A16662">
            <v>2018</v>
          </cell>
        </row>
        <row r="16663">
          <cell r="A16663">
            <v>2018</v>
          </cell>
        </row>
        <row r="16664">
          <cell r="A16664">
            <v>2018</v>
          </cell>
        </row>
        <row r="16665">
          <cell r="A16665">
            <v>2018</v>
          </cell>
        </row>
        <row r="16666">
          <cell r="A16666">
            <v>2018</v>
          </cell>
        </row>
        <row r="16667">
          <cell r="A16667">
            <v>2018</v>
          </cell>
        </row>
        <row r="16668">
          <cell r="A16668">
            <v>2018</v>
          </cell>
        </row>
        <row r="16669">
          <cell r="A16669">
            <v>2018</v>
          </cell>
        </row>
        <row r="16670">
          <cell r="A16670">
            <v>2018</v>
          </cell>
        </row>
        <row r="16671">
          <cell r="A16671">
            <v>2018</v>
          </cell>
        </row>
        <row r="16672">
          <cell r="A16672">
            <v>2018</v>
          </cell>
        </row>
        <row r="16673">
          <cell r="A16673">
            <v>2018</v>
          </cell>
        </row>
        <row r="16674">
          <cell r="A16674">
            <v>2018</v>
          </cell>
        </row>
        <row r="16675">
          <cell r="A16675">
            <v>2018</v>
          </cell>
        </row>
        <row r="16676">
          <cell r="A16676">
            <v>2018</v>
          </cell>
        </row>
        <row r="16677">
          <cell r="A16677">
            <v>2018</v>
          </cell>
        </row>
        <row r="16678">
          <cell r="A16678">
            <v>2018</v>
          </cell>
        </row>
        <row r="16679">
          <cell r="A16679">
            <v>2018</v>
          </cell>
        </row>
        <row r="16680">
          <cell r="A16680">
            <v>2018</v>
          </cell>
        </row>
        <row r="16681">
          <cell r="A16681">
            <v>2018</v>
          </cell>
        </row>
        <row r="16682">
          <cell r="A16682">
            <v>2018</v>
          </cell>
        </row>
        <row r="16683">
          <cell r="A16683">
            <v>2018</v>
          </cell>
        </row>
        <row r="16684">
          <cell r="A16684">
            <v>2018</v>
          </cell>
        </row>
        <row r="16685">
          <cell r="A16685">
            <v>2018</v>
          </cell>
        </row>
        <row r="16686">
          <cell r="A16686">
            <v>2018</v>
          </cell>
        </row>
        <row r="16687">
          <cell r="A16687">
            <v>2018</v>
          </cell>
        </row>
        <row r="16688">
          <cell r="A16688">
            <v>2018</v>
          </cell>
        </row>
        <row r="16689">
          <cell r="A16689">
            <v>2018</v>
          </cell>
        </row>
        <row r="16690">
          <cell r="A16690">
            <v>2018</v>
          </cell>
        </row>
        <row r="16691">
          <cell r="A16691">
            <v>2018</v>
          </cell>
        </row>
        <row r="16692">
          <cell r="A16692">
            <v>2018</v>
          </cell>
        </row>
        <row r="16693">
          <cell r="A16693">
            <v>2018</v>
          </cell>
        </row>
        <row r="16694">
          <cell r="A16694">
            <v>2018</v>
          </cell>
        </row>
        <row r="16695">
          <cell r="A16695">
            <v>2018</v>
          </cell>
        </row>
        <row r="16696">
          <cell r="A16696">
            <v>2018</v>
          </cell>
        </row>
        <row r="16697">
          <cell r="A16697">
            <v>2018</v>
          </cell>
        </row>
        <row r="16698">
          <cell r="A16698">
            <v>2018</v>
          </cell>
        </row>
        <row r="16699">
          <cell r="A16699">
            <v>2018</v>
          </cell>
        </row>
        <row r="16700">
          <cell r="A16700">
            <v>2018</v>
          </cell>
        </row>
        <row r="16701">
          <cell r="A16701">
            <v>2018</v>
          </cell>
        </row>
        <row r="16702">
          <cell r="A16702">
            <v>2018</v>
          </cell>
        </row>
        <row r="16703">
          <cell r="A16703">
            <v>2018</v>
          </cell>
        </row>
        <row r="16704">
          <cell r="A16704">
            <v>2018</v>
          </cell>
        </row>
        <row r="16705">
          <cell r="A16705">
            <v>2018</v>
          </cell>
        </row>
        <row r="16706">
          <cell r="A16706">
            <v>2018</v>
          </cell>
        </row>
        <row r="16707">
          <cell r="A16707">
            <v>2018</v>
          </cell>
        </row>
        <row r="16708">
          <cell r="A16708">
            <v>2018</v>
          </cell>
        </row>
        <row r="16709">
          <cell r="A16709">
            <v>2018</v>
          </cell>
        </row>
        <row r="16710">
          <cell r="A16710">
            <v>2018</v>
          </cell>
        </row>
        <row r="16711">
          <cell r="A16711">
            <v>2018</v>
          </cell>
        </row>
        <row r="16712">
          <cell r="A16712">
            <v>2018</v>
          </cell>
        </row>
        <row r="16713">
          <cell r="A16713">
            <v>2018</v>
          </cell>
        </row>
        <row r="16714">
          <cell r="A16714">
            <v>2018</v>
          </cell>
        </row>
        <row r="16715">
          <cell r="A16715">
            <v>2018</v>
          </cell>
        </row>
        <row r="16716">
          <cell r="A16716">
            <v>2018</v>
          </cell>
        </row>
        <row r="16717">
          <cell r="A16717">
            <v>2018</v>
          </cell>
        </row>
        <row r="16718">
          <cell r="A16718">
            <v>2018</v>
          </cell>
        </row>
        <row r="16719">
          <cell r="A16719">
            <v>2018</v>
          </cell>
        </row>
        <row r="16720">
          <cell r="A16720">
            <v>2018</v>
          </cell>
        </row>
        <row r="16721">
          <cell r="A16721">
            <v>2018</v>
          </cell>
        </row>
        <row r="16722">
          <cell r="A16722">
            <v>2018</v>
          </cell>
        </row>
        <row r="16723">
          <cell r="A16723">
            <v>2018</v>
          </cell>
        </row>
        <row r="16724">
          <cell r="A16724">
            <v>2018</v>
          </cell>
        </row>
        <row r="16725">
          <cell r="A16725">
            <v>2018</v>
          </cell>
        </row>
        <row r="16726">
          <cell r="A16726">
            <v>2018</v>
          </cell>
        </row>
        <row r="16727">
          <cell r="A16727">
            <v>2018</v>
          </cell>
        </row>
        <row r="16728">
          <cell r="A16728">
            <v>2018</v>
          </cell>
        </row>
        <row r="16729">
          <cell r="A16729">
            <v>2018</v>
          </cell>
        </row>
        <row r="16730">
          <cell r="A16730">
            <v>2018</v>
          </cell>
        </row>
        <row r="16731">
          <cell r="A16731">
            <v>2018</v>
          </cell>
        </row>
        <row r="16732">
          <cell r="A16732">
            <v>2018</v>
          </cell>
        </row>
        <row r="16733">
          <cell r="A16733">
            <v>2018</v>
          </cell>
        </row>
        <row r="16734">
          <cell r="A16734">
            <v>2018</v>
          </cell>
        </row>
        <row r="16735">
          <cell r="A16735">
            <v>2018</v>
          </cell>
        </row>
        <row r="16736">
          <cell r="A16736">
            <v>2018</v>
          </cell>
        </row>
        <row r="16737">
          <cell r="A16737">
            <v>2018</v>
          </cell>
        </row>
        <row r="16738">
          <cell r="A16738">
            <v>2018</v>
          </cell>
        </row>
        <row r="16739">
          <cell r="A16739">
            <v>2018</v>
          </cell>
        </row>
        <row r="16740">
          <cell r="A16740">
            <v>2018</v>
          </cell>
        </row>
        <row r="16741">
          <cell r="A16741">
            <v>2018</v>
          </cell>
        </row>
        <row r="16742">
          <cell r="A16742">
            <v>2018</v>
          </cell>
        </row>
        <row r="16743">
          <cell r="A16743">
            <v>2018</v>
          </cell>
        </row>
        <row r="16744">
          <cell r="A16744">
            <v>2018</v>
          </cell>
        </row>
        <row r="16745">
          <cell r="A16745">
            <v>2018</v>
          </cell>
        </row>
        <row r="16746">
          <cell r="A16746">
            <v>2018</v>
          </cell>
        </row>
        <row r="16747">
          <cell r="A16747">
            <v>2018</v>
          </cell>
        </row>
        <row r="16748">
          <cell r="A16748">
            <v>2018</v>
          </cell>
        </row>
        <row r="16749">
          <cell r="A16749">
            <v>2018</v>
          </cell>
        </row>
        <row r="16750">
          <cell r="A16750">
            <v>2018</v>
          </cell>
        </row>
        <row r="16751">
          <cell r="A16751">
            <v>2018</v>
          </cell>
        </row>
        <row r="16752">
          <cell r="A16752">
            <v>2018</v>
          </cell>
        </row>
        <row r="16753">
          <cell r="A16753">
            <v>2018</v>
          </cell>
        </row>
        <row r="16754">
          <cell r="A16754">
            <v>2018</v>
          </cell>
        </row>
        <row r="16755">
          <cell r="A16755">
            <v>2018</v>
          </cell>
        </row>
        <row r="16756">
          <cell r="A16756">
            <v>2018</v>
          </cell>
        </row>
        <row r="16757">
          <cell r="A16757">
            <v>2018</v>
          </cell>
        </row>
        <row r="16758">
          <cell r="A16758">
            <v>2018</v>
          </cell>
        </row>
        <row r="16759">
          <cell r="A16759">
            <v>2018</v>
          </cell>
        </row>
        <row r="16760">
          <cell r="A16760">
            <v>2018</v>
          </cell>
        </row>
        <row r="16761">
          <cell r="A16761">
            <v>2018</v>
          </cell>
        </row>
        <row r="16762">
          <cell r="A16762">
            <v>2018</v>
          </cell>
        </row>
        <row r="16763">
          <cell r="A16763">
            <v>2018</v>
          </cell>
        </row>
        <row r="16764">
          <cell r="A16764">
            <v>2018</v>
          </cell>
        </row>
        <row r="16765">
          <cell r="A16765">
            <v>2018</v>
          </cell>
        </row>
        <row r="16766">
          <cell r="A16766">
            <v>2018</v>
          </cell>
        </row>
        <row r="16767">
          <cell r="A16767">
            <v>2018</v>
          </cell>
        </row>
        <row r="16768">
          <cell r="A16768">
            <v>2018</v>
          </cell>
        </row>
        <row r="16769">
          <cell r="A16769">
            <v>2018</v>
          </cell>
        </row>
        <row r="16770">
          <cell r="A16770">
            <v>2018</v>
          </cell>
        </row>
        <row r="16771">
          <cell r="A16771">
            <v>2018</v>
          </cell>
        </row>
        <row r="16772">
          <cell r="A16772">
            <v>2018</v>
          </cell>
        </row>
        <row r="16773">
          <cell r="A16773">
            <v>2018</v>
          </cell>
        </row>
        <row r="16774">
          <cell r="A16774">
            <v>2018</v>
          </cell>
        </row>
        <row r="16775">
          <cell r="A16775">
            <v>2018</v>
          </cell>
        </row>
        <row r="16776">
          <cell r="A16776">
            <v>2018</v>
          </cell>
        </row>
        <row r="16777">
          <cell r="A16777">
            <v>2018</v>
          </cell>
        </row>
        <row r="16778">
          <cell r="A16778">
            <v>2018</v>
          </cell>
        </row>
        <row r="16779">
          <cell r="A16779">
            <v>2018</v>
          </cell>
        </row>
        <row r="16780">
          <cell r="A16780">
            <v>2018</v>
          </cell>
        </row>
        <row r="16781">
          <cell r="A16781">
            <v>2018</v>
          </cell>
        </row>
        <row r="16782">
          <cell r="A16782">
            <v>2018</v>
          </cell>
        </row>
        <row r="16783">
          <cell r="A16783">
            <v>2018</v>
          </cell>
        </row>
        <row r="16784">
          <cell r="A16784">
            <v>2018</v>
          </cell>
        </row>
        <row r="16785">
          <cell r="A16785">
            <v>2018</v>
          </cell>
        </row>
        <row r="16786">
          <cell r="A16786">
            <v>2018</v>
          </cell>
        </row>
        <row r="16787">
          <cell r="A16787">
            <v>2018</v>
          </cell>
        </row>
        <row r="16788">
          <cell r="A16788">
            <v>2018</v>
          </cell>
        </row>
        <row r="16789">
          <cell r="A16789">
            <v>2018</v>
          </cell>
        </row>
        <row r="16790">
          <cell r="A16790">
            <v>2018</v>
          </cell>
        </row>
        <row r="16791">
          <cell r="A16791">
            <v>2018</v>
          </cell>
        </row>
        <row r="16792">
          <cell r="A16792">
            <v>2018</v>
          </cell>
        </row>
        <row r="16793">
          <cell r="A16793">
            <v>2018</v>
          </cell>
        </row>
        <row r="16794">
          <cell r="A16794">
            <v>2018</v>
          </cell>
        </row>
        <row r="16795">
          <cell r="A16795">
            <v>2018</v>
          </cell>
        </row>
        <row r="16796">
          <cell r="A16796">
            <v>2018</v>
          </cell>
        </row>
        <row r="16797">
          <cell r="A16797">
            <v>2018</v>
          </cell>
        </row>
        <row r="16798">
          <cell r="A16798">
            <v>2018</v>
          </cell>
        </row>
        <row r="16799">
          <cell r="A16799">
            <v>2018</v>
          </cell>
        </row>
        <row r="16800">
          <cell r="A16800">
            <v>2018</v>
          </cell>
        </row>
        <row r="16801">
          <cell r="A16801">
            <v>2018</v>
          </cell>
        </row>
        <row r="16802">
          <cell r="A16802">
            <v>2018</v>
          </cell>
        </row>
        <row r="16803">
          <cell r="A16803">
            <v>2018</v>
          </cell>
        </row>
        <row r="16804">
          <cell r="A16804">
            <v>2018</v>
          </cell>
        </row>
        <row r="16805">
          <cell r="A16805">
            <v>2018</v>
          </cell>
        </row>
        <row r="16806">
          <cell r="A16806">
            <v>2018</v>
          </cell>
        </row>
        <row r="16807">
          <cell r="A16807">
            <v>2018</v>
          </cell>
        </row>
        <row r="16808">
          <cell r="A16808">
            <v>2018</v>
          </cell>
        </row>
        <row r="16809">
          <cell r="A16809">
            <v>2018</v>
          </cell>
        </row>
        <row r="16810">
          <cell r="A16810">
            <v>2018</v>
          </cell>
        </row>
        <row r="16811">
          <cell r="A16811">
            <v>2018</v>
          </cell>
        </row>
        <row r="16812">
          <cell r="A16812">
            <v>2018</v>
          </cell>
        </row>
        <row r="16813">
          <cell r="A16813">
            <v>2018</v>
          </cell>
        </row>
        <row r="16814">
          <cell r="A16814">
            <v>2018</v>
          </cell>
        </row>
        <row r="16815">
          <cell r="A16815">
            <v>2018</v>
          </cell>
        </row>
        <row r="16816">
          <cell r="A16816">
            <v>2018</v>
          </cell>
        </row>
        <row r="16817">
          <cell r="A16817">
            <v>2018</v>
          </cell>
        </row>
        <row r="16818">
          <cell r="A16818">
            <v>2018</v>
          </cell>
        </row>
        <row r="16819">
          <cell r="A16819">
            <v>2018</v>
          </cell>
        </row>
        <row r="16820">
          <cell r="A16820">
            <v>2018</v>
          </cell>
        </row>
        <row r="16821">
          <cell r="A16821">
            <v>2018</v>
          </cell>
        </row>
        <row r="16822">
          <cell r="A16822">
            <v>2018</v>
          </cell>
        </row>
        <row r="16823">
          <cell r="A16823">
            <v>2018</v>
          </cell>
        </row>
        <row r="16824">
          <cell r="A16824">
            <v>2018</v>
          </cell>
        </row>
        <row r="16825">
          <cell r="A16825">
            <v>2018</v>
          </cell>
        </row>
        <row r="16826">
          <cell r="A16826">
            <v>2018</v>
          </cell>
        </row>
        <row r="16827">
          <cell r="A16827">
            <v>2018</v>
          </cell>
        </row>
        <row r="16828">
          <cell r="A16828">
            <v>2018</v>
          </cell>
        </row>
        <row r="16829">
          <cell r="A16829">
            <v>2018</v>
          </cell>
        </row>
        <row r="16830">
          <cell r="A16830">
            <v>2018</v>
          </cell>
        </row>
        <row r="16831">
          <cell r="A16831">
            <v>2018</v>
          </cell>
        </row>
        <row r="16832">
          <cell r="A16832">
            <v>2018</v>
          </cell>
        </row>
        <row r="16833">
          <cell r="A16833">
            <v>2018</v>
          </cell>
        </row>
        <row r="16834">
          <cell r="A16834">
            <v>2018</v>
          </cell>
        </row>
        <row r="16835">
          <cell r="A16835">
            <v>2018</v>
          </cell>
        </row>
        <row r="16836">
          <cell r="A16836">
            <v>2018</v>
          </cell>
        </row>
        <row r="16837">
          <cell r="A16837">
            <v>2018</v>
          </cell>
        </row>
        <row r="16838">
          <cell r="A16838">
            <v>2018</v>
          </cell>
        </row>
        <row r="16839">
          <cell r="A16839">
            <v>2018</v>
          </cell>
        </row>
        <row r="16840">
          <cell r="A16840">
            <v>2018</v>
          </cell>
        </row>
        <row r="16841">
          <cell r="A16841">
            <v>2018</v>
          </cell>
        </row>
        <row r="16842">
          <cell r="A16842">
            <v>2018</v>
          </cell>
        </row>
        <row r="16843">
          <cell r="A16843">
            <v>2018</v>
          </cell>
        </row>
        <row r="16844">
          <cell r="A16844">
            <v>2018</v>
          </cell>
        </row>
        <row r="16845">
          <cell r="A16845">
            <v>2018</v>
          </cell>
        </row>
        <row r="16846">
          <cell r="A16846">
            <v>2018</v>
          </cell>
        </row>
        <row r="16847">
          <cell r="A16847">
            <v>2018</v>
          </cell>
        </row>
        <row r="16848">
          <cell r="A16848">
            <v>2018</v>
          </cell>
        </row>
        <row r="16849">
          <cell r="A16849">
            <v>2018</v>
          </cell>
        </row>
        <row r="16850">
          <cell r="A16850">
            <v>2018</v>
          </cell>
        </row>
        <row r="16851">
          <cell r="A16851">
            <v>2018</v>
          </cell>
        </row>
        <row r="16852">
          <cell r="A16852">
            <v>2018</v>
          </cell>
        </row>
        <row r="16853">
          <cell r="A16853">
            <v>2018</v>
          </cell>
        </row>
        <row r="16854">
          <cell r="A16854">
            <v>2018</v>
          </cell>
        </row>
        <row r="16855">
          <cell r="A16855">
            <v>2018</v>
          </cell>
        </row>
        <row r="16856">
          <cell r="A16856">
            <v>2018</v>
          </cell>
        </row>
        <row r="16857">
          <cell r="A16857">
            <v>2018</v>
          </cell>
        </row>
        <row r="16858">
          <cell r="A16858">
            <v>2018</v>
          </cell>
        </row>
        <row r="16859">
          <cell r="A16859">
            <v>2018</v>
          </cell>
        </row>
        <row r="16860">
          <cell r="A16860">
            <v>2018</v>
          </cell>
        </row>
        <row r="16861">
          <cell r="A16861">
            <v>2018</v>
          </cell>
        </row>
        <row r="16862">
          <cell r="A16862">
            <v>2018</v>
          </cell>
        </row>
        <row r="16863">
          <cell r="A16863">
            <v>2018</v>
          </cell>
        </row>
        <row r="16864">
          <cell r="A16864">
            <v>2018</v>
          </cell>
        </row>
        <row r="16865">
          <cell r="A16865">
            <v>2018</v>
          </cell>
        </row>
        <row r="16866">
          <cell r="A16866">
            <v>2018</v>
          </cell>
        </row>
        <row r="16867">
          <cell r="A16867">
            <v>2018</v>
          </cell>
        </row>
        <row r="16868">
          <cell r="A16868">
            <v>2018</v>
          </cell>
        </row>
        <row r="16869">
          <cell r="A16869">
            <v>2018</v>
          </cell>
        </row>
        <row r="16870">
          <cell r="A16870">
            <v>2018</v>
          </cell>
        </row>
        <row r="16871">
          <cell r="A16871">
            <v>2018</v>
          </cell>
        </row>
        <row r="16872">
          <cell r="A16872">
            <v>2018</v>
          </cell>
        </row>
        <row r="16873">
          <cell r="A16873">
            <v>2018</v>
          </cell>
        </row>
        <row r="16874">
          <cell r="A16874">
            <v>2018</v>
          </cell>
        </row>
        <row r="16875">
          <cell r="A16875">
            <v>2018</v>
          </cell>
        </row>
        <row r="16876">
          <cell r="A16876">
            <v>2018</v>
          </cell>
        </row>
        <row r="16877">
          <cell r="A16877">
            <v>2018</v>
          </cell>
        </row>
        <row r="16878">
          <cell r="A16878">
            <v>2018</v>
          </cell>
        </row>
        <row r="16879">
          <cell r="A16879">
            <v>2018</v>
          </cell>
        </row>
        <row r="16880">
          <cell r="A16880">
            <v>2018</v>
          </cell>
        </row>
        <row r="16881">
          <cell r="A16881">
            <v>2018</v>
          </cell>
        </row>
        <row r="16882">
          <cell r="A16882">
            <v>2018</v>
          </cell>
        </row>
        <row r="16883">
          <cell r="A16883">
            <v>2018</v>
          </cell>
        </row>
        <row r="16884">
          <cell r="A16884">
            <v>2018</v>
          </cell>
        </row>
        <row r="16885">
          <cell r="A16885">
            <v>2018</v>
          </cell>
        </row>
        <row r="16886">
          <cell r="A16886">
            <v>2018</v>
          </cell>
        </row>
        <row r="16887">
          <cell r="A16887">
            <v>2018</v>
          </cell>
        </row>
        <row r="16888">
          <cell r="A16888">
            <v>2018</v>
          </cell>
        </row>
        <row r="16889">
          <cell r="A16889">
            <v>2018</v>
          </cell>
        </row>
        <row r="16890">
          <cell r="A16890">
            <v>2018</v>
          </cell>
        </row>
        <row r="16891">
          <cell r="A16891">
            <v>2018</v>
          </cell>
        </row>
        <row r="16892">
          <cell r="A16892">
            <v>2018</v>
          </cell>
        </row>
        <row r="16893">
          <cell r="A16893">
            <v>2018</v>
          </cell>
        </row>
        <row r="16894">
          <cell r="A16894">
            <v>2018</v>
          </cell>
        </row>
        <row r="16895">
          <cell r="A16895">
            <v>2018</v>
          </cell>
        </row>
        <row r="16896">
          <cell r="A16896">
            <v>2018</v>
          </cell>
        </row>
        <row r="16897">
          <cell r="A16897">
            <v>2018</v>
          </cell>
        </row>
        <row r="16898">
          <cell r="A16898">
            <v>2018</v>
          </cell>
        </row>
        <row r="16899">
          <cell r="A16899">
            <v>2018</v>
          </cell>
        </row>
        <row r="16900">
          <cell r="A16900">
            <v>2018</v>
          </cell>
        </row>
        <row r="16901">
          <cell r="A16901">
            <v>2018</v>
          </cell>
        </row>
        <row r="16902">
          <cell r="A16902">
            <v>2018</v>
          </cell>
        </row>
        <row r="16903">
          <cell r="A16903">
            <v>2018</v>
          </cell>
        </row>
        <row r="16904">
          <cell r="A16904">
            <v>2018</v>
          </cell>
        </row>
        <row r="16905">
          <cell r="A16905">
            <v>2018</v>
          </cell>
        </row>
        <row r="16906">
          <cell r="A16906">
            <v>2018</v>
          </cell>
        </row>
        <row r="16907">
          <cell r="A16907">
            <v>2018</v>
          </cell>
        </row>
        <row r="16908">
          <cell r="A16908">
            <v>2018</v>
          </cell>
        </row>
        <row r="16909">
          <cell r="A16909">
            <v>2018</v>
          </cell>
        </row>
        <row r="16910">
          <cell r="A16910">
            <v>2018</v>
          </cell>
        </row>
        <row r="16911">
          <cell r="A16911">
            <v>2018</v>
          </cell>
        </row>
        <row r="16912">
          <cell r="A16912">
            <v>2018</v>
          </cell>
        </row>
        <row r="16913">
          <cell r="A16913">
            <v>2018</v>
          </cell>
        </row>
        <row r="16914">
          <cell r="A16914">
            <v>2018</v>
          </cell>
        </row>
        <row r="16915">
          <cell r="A16915">
            <v>2018</v>
          </cell>
        </row>
        <row r="16916">
          <cell r="A16916">
            <v>2018</v>
          </cell>
        </row>
        <row r="16917">
          <cell r="A16917">
            <v>2018</v>
          </cell>
        </row>
        <row r="16918">
          <cell r="A16918">
            <v>2018</v>
          </cell>
        </row>
        <row r="16919">
          <cell r="A16919">
            <v>2018</v>
          </cell>
        </row>
        <row r="16920">
          <cell r="A16920">
            <v>2018</v>
          </cell>
        </row>
        <row r="16921">
          <cell r="A16921">
            <v>2018</v>
          </cell>
        </row>
        <row r="16922">
          <cell r="A16922">
            <v>2018</v>
          </cell>
        </row>
        <row r="16923">
          <cell r="A16923">
            <v>2018</v>
          </cell>
        </row>
        <row r="16924">
          <cell r="A16924">
            <v>2018</v>
          </cell>
        </row>
        <row r="16925">
          <cell r="A16925">
            <v>2018</v>
          </cell>
        </row>
        <row r="16926">
          <cell r="A16926">
            <v>2018</v>
          </cell>
        </row>
        <row r="16927">
          <cell r="A16927">
            <v>2018</v>
          </cell>
        </row>
        <row r="16928">
          <cell r="A16928">
            <v>2018</v>
          </cell>
        </row>
        <row r="16929">
          <cell r="A16929">
            <v>2018</v>
          </cell>
        </row>
        <row r="16930">
          <cell r="A16930">
            <v>2018</v>
          </cell>
        </row>
        <row r="16931">
          <cell r="A16931">
            <v>2018</v>
          </cell>
        </row>
        <row r="16932">
          <cell r="A16932">
            <v>2018</v>
          </cell>
        </row>
        <row r="16933">
          <cell r="A16933">
            <v>2018</v>
          </cell>
        </row>
        <row r="16934">
          <cell r="A16934">
            <v>2018</v>
          </cell>
        </row>
        <row r="16935">
          <cell r="A16935">
            <v>2018</v>
          </cell>
        </row>
        <row r="16936">
          <cell r="A16936">
            <v>2018</v>
          </cell>
        </row>
        <row r="16937">
          <cell r="A16937">
            <v>2018</v>
          </cell>
        </row>
        <row r="16938">
          <cell r="A16938">
            <v>2018</v>
          </cell>
        </row>
        <row r="16939">
          <cell r="A16939">
            <v>2018</v>
          </cell>
        </row>
        <row r="16940">
          <cell r="A16940">
            <v>2018</v>
          </cell>
        </row>
        <row r="16941">
          <cell r="A16941">
            <v>2018</v>
          </cell>
        </row>
        <row r="16942">
          <cell r="A16942">
            <v>2018</v>
          </cell>
        </row>
        <row r="16943">
          <cell r="A16943">
            <v>2018</v>
          </cell>
        </row>
        <row r="16944">
          <cell r="A16944">
            <v>2018</v>
          </cell>
        </row>
        <row r="16945">
          <cell r="A16945">
            <v>2018</v>
          </cell>
        </row>
        <row r="16946">
          <cell r="A16946">
            <v>2018</v>
          </cell>
        </row>
        <row r="16947">
          <cell r="A16947">
            <v>2018</v>
          </cell>
        </row>
        <row r="16948">
          <cell r="A16948">
            <v>2018</v>
          </cell>
        </row>
        <row r="16949">
          <cell r="A16949">
            <v>2018</v>
          </cell>
        </row>
        <row r="16950">
          <cell r="A16950">
            <v>2018</v>
          </cell>
        </row>
        <row r="16951">
          <cell r="A16951">
            <v>2018</v>
          </cell>
        </row>
        <row r="16952">
          <cell r="A16952">
            <v>2018</v>
          </cell>
        </row>
        <row r="16953">
          <cell r="A16953">
            <v>2018</v>
          </cell>
        </row>
        <row r="16954">
          <cell r="A16954">
            <v>2018</v>
          </cell>
        </row>
        <row r="16955">
          <cell r="A16955">
            <v>2018</v>
          </cell>
        </row>
        <row r="16956">
          <cell r="A16956">
            <v>2018</v>
          </cell>
        </row>
        <row r="16957">
          <cell r="A16957">
            <v>2018</v>
          </cell>
        </row>
        <row r="16958">
          <cell r="A16958">
            <v>2018</v>
          </cell>
        </row>
        <row r="16959">
          <cell r="A16959">
            <v>2018</v>
          </cell>
        </row>
        <row r="16960">
          <cell r="A16960">
            <v>2018</v>
          </cell>
        </row>
        <row r="16961">
          <cell r="A16961">
            <v>2018</v>
          </cell>
        </row>
        <row r="16962">
          <cell r="A16962">
            <v>2018</v>
          </cell>
        </row>
        <row r="16963">
          <cell r="A16963">
            <v>2018</v>
          </cell>
        </row>
        <row r="16964">
          <cell r="A16964">
            <v>2018</v>
          </cell>
        </row>
        <row r="16965">
          <cell r="A16965">
            <v>2018</v>
          </cell>
        </row>
        <row r="16966">
          <cell r="A16966">
            <v>2018</v>
          </cell>
        </row>
        <row r="16967">
          <cell r="A16967">
            <v>2018</v>
          </cell>
        </row>
        <row r="16968">
          <cell r="A16968">
            <v>2018</v>
          </cell>
        </row>
        <row r="16969">
          <cell r="A16969">
            <v>2018</v>
          </cell>
        </row>
        <row r="16970">
          <cell r="A16970">
            <v>2018</v>
          </cell>
        </row>
        <row r="16971">
          <cell r="A16971">
            <v>2018</v>
          </cell>
        </row>
        <row r="16972">
          <cell r="A16972">
            <v>2018</v>
          </cell>
        </row>
        <row r="16973">
          <cell r="A16973">
            <v>2018</v>
          </cell>
        </row>
        <row r="16974">
          <cell r="A16974">
            <v>2018</v>
          </cell>
        </row>
        <row r="16975">
          <cell r="A16975">
            <v>2018</v>
          </cell>
        </row>
        <row r="16976">
          <cell r="A16976">
            <v>2018</v>
          </cell>
        </row>
        <row r="16977">
          <cell r="A16977">
            <v>2018</v>
          </cell>
        </row>
        <row r="16978">
          <cell r="A16978">
            <v>2018</v>
          </cell>
        </row>
        <row r="16979">
          <cell r="A16979">
            <v>2018</v>
          </cell>
        </row>
        <row r="16980">
          <cell r="A16980">
            <v>2018</v>
          </cell>
        </row>
        <row r="16981">
          <cell r="A16981">
            <v>2018</v>
          </cell>
        </row>
        <row r="16982">
          <cell r="A16982">
            <v>2018</v>
          </cell>
        </row>
        <row r="16983">
          <cell r="A16983">
            <v>2018</v>
          </cell>
        </row>
        <row r="16984">
          <cell r="A16984">
            <v>2018</v>
          </cell>
        </row>
        <row r="16985">
          <cell r="A16985">
            <v>2018</v>
          </cell>
        </row>
        <row r="16986">
          <cell r="A16986">
            <v>2018</v>
          </cell>
        </row>
        <row r="16987">
          <cell r="A16987">
            <v>2018</v>
          </cell>
        </row>
        <row r="16988">
          <cell r="A16988">
            <v>2018</v>
          </cell>
        </row>
        <row r="16989">
          <cell r="A16989">
            <v>2018</v>
          </cell>
        </row>
        <row r="16990">
          <cell r="A16990">
            <v>2018</v>
          </cell>
        </row>
        <row r="16991">
          <cell r="A16991">
            <v>2018</v>
          </cell>
        </row>
        <row r="16992">
          <cell r="A16992">
            <v>2018</v>
          </cell>
        </row>
        <row r="16993">
          <cell r="A16993">
            <v>2018</v>
          </cell>
        </row>
        <row r="16994">
          <cell r="A16994">
            <v>2018</v>
          </cell>
        </row>
        <row r="16995">
          <cell r="A16995">
            <v>2018</v>
          </cell>
        </row>
        <row r="16996">
          <cell r="A16996">
            <v>2018</v>
          </cell>
        </row>
        <row r="16997">
          <cell r="A16997">
            <v>2018</v>
          </cell>
        </row>
        <row r="16998">
          <cell r="A16998">
            <v>2018</v>
          </cell>
        </row>
        <row r="16999">
          <cell r="A16999">
            <v>2018</v>
          </cell>
        </row>
        <row r="17000">
          <cell r="A17000">
            <v>2018</v>
          </cell>
        </row>
        <row r="17001">
          <cell r="A17001">
            <v>2018</v>
          </cell>
        </row>
        <row r="17002">
          <cell r="A17002">
            <v>2018</v>
          </cell>
        </row>
        <row r="17003">
          <cell r="A17003">
            <v>2018</v>
          </cell>
        </row>
        <row r="17004">
          <cell r="A17004">
            <v>2018</v>
          </cell>
        </row>
        <row r="17005">
          <cell r="A17005">
            <v>2018</v>
          </cell>
        </row>
        <row r="17006">
          <cell r="A17006">
            <v>2018</v>
          </cell>
        </row>
        <row r="17007">
          <cell r="A17007">
            <v>2018</v>
          </cell>
        </row>
        <row r="17008">
          <cell r="A17008">
            <v>2018</v>
          </cell>
        </row>
        <row r="17009">
          <cell r="A17009">
            <v>2018</v>
          </cell>
        </row>
        <row r="17010">
          <cell r="A17010">
            <v>2018</v>
          </cell>
        </row>
        <row r="17011">
          <cell r="A17011">
            <v>2018</v>
          </cell>
        </row>
        <row r="17012">
          <cell r="A17012">
            <v>2018</v>
          </cell>
        </row>
        <row r="17013">
          <cell r="A17013">
            <v>2018</v>
          </cell>
        </row>
        <row r="17014">
          <cell r="A17014">
            <v>2018</v>
          </cell>
        </row>
        <row r="17015">
          <cell r="A17015">
            <v>2018</v>
          </cell>
        </row>
        <row r="17016">
          <cell r="A17016">
            <v>2018</v>
          </cell>
        </row>
        <row r="17017">
          <cell r="A17017">
            <v>2018</v>
          </cell>
        </row>
        <row r="17018">
          <cell r="A17018">
            <v>2018</v>
          </cell>
        </row>
        <row r="17019">
          <cell r="A17019">
            <v>2018</v>
          </cell>
        </row>
        <row r="17020">
          <cell r="A17020">
            <v>2018</v>
          </cell>
        </row>
        <row r="17021">
          <cell r="A17021">
            <v>2018</v>
          </cell>
        </row>
        <row r="17022">
          <cell r="A17022">
            <v>2018</v>
          </cell>
        </row>
        <row r="17023">
          <cell r="A17023">
            <v>2018</v>
          </cell>
        </row>
        <row r="17024">
          <cell r="A17024">
            <v>2018</v>
          </cell>
        </row>
        <row r="17025">
          <cell r="A17025">
            <v>2018</v>
          </cell>
        </row>
        <row r="17026">
          <cell r="A17026">
            <v>2018</v>
          </cell>
        </row>
        <row r="17027">
          <cell r="A17027">
            <v>2018</v>
          </cell>
        </row>
        <row r="17028">
          <cell r="A17028">
            <v>2018</v>
          </cell>
        </row>
        <row r="17029">
          <cell r="A17029">
            <v>2018</v>
          </cell>
        </row>
        <row r="17030">
          <cell r="A17030">
            <v>2018</v>
          </cell>
        </row>
        <row r="17031">
          <cell r="A17031">
            <v>2018</v>
          </cell>
        </row>
        <row r="17032">
          <cell r="A17032">
            <v>2018</v>
          </cell>
        </row>
        <row r="17033">
          <cell r="A17033">
            <v>2018</v>
          </cell>
        </row>
        <row r="17034">
          <cell r="A17034">
            <v>2018</v>
          </cell>
        </row>
        <row r="17035">
          <cell r="A17035">
            <v>2018</v>
          </cell>
        </row>
        <row r="17036">
          <cell r="A17036">
            <v>2018</v>
          </cell>
        </row>
        <row r="17037">
          <cell r="A17037">
            <v>2018</v>
          </cell>
        </row>
        <row r="17038">
          <cell r="A17038">
            <v>2018</v>
          </cell>
        </row>
        <row r="17039">
          <cell r="A17039">
            <v>2018</v>
          </cell>
        </row>
        <row r="17040">
          <cell r="A17040">
            <v>2018</v>
          </cell>
        </row>
        <row r="17041">
          <cell r="A17041">
            <v>2018</v>
          </cell>
        </row>
        <row r="17042">
          <cell r="A17042">
            <v>2018</v>
          </cell>
        </row>
        <row r="17043">
          <cell r="A17043">
            <v>2018</v>
          </cell>
        </row>
        <row r="17044">
          <cell r="A17044">
            <v>2018</v>
          </cell>
        </row>
        <row r="17045">
          <cell r="A17045">
            <v>2018</v>
          </cell>
        </row>
        <row r="17046">
          <cell r="A17046">
            <v>2018</v>
          </cell>
        </row>
        <row r="17047">
          <cell r="A17047">
            <v>2018</v>
          </cell>
        </row>
        <row r="17048">
          <cell r="A17048">
            <v>2018</v>
          </cell>
        </row>
        <row r="17049">
          <cell r="A17049">
            <v>2018</v>
          </cell>
        </row>
        <row r="17050">
          <cell r="A17050">
            <v>2018</v>
          </cell>
        </row>
        <row r="17051">
          <cell r="A17051">
            <v>2018</v>
          </cell>
        </row>
        <row r="17052">
          <cell r="A17052">
            <v>2018</v>
          </cell>
        </row>
        <row r="17053">
          <cell r="A17053">
            <v>2018</v>
          </cell>
        </row>
        <row r="17054">
          <cell r="A17054">
            <v>2018</v>
          </cell>
        </row>
        <row r="17055">
          <cell r="A17055">
            <v>2018</v>
          </cell>
        </row>
        <row r="17056">
          <cell r="A17056">
            <v>2018</v>
          </cell>
        </row>
        <row r="17057">
          <cell r="A17057">
            <v>2018</v>
          </cell>
        </row>
        <row r="17058">
          <cell r="A17058">
            <v>2018</v>
          </cell>
        </row>
        <row r="17059">
          <cell r="A17059">
            <v>2018</v>
          </cell>
        </row>
        <row r="17060">
          <cell r="A17060">
            <v>2018</v>
          </cell>
        </row>
        <row r="17061">
          <cell r="A17061">
            <v>2018</v>
          </cell>
        </row>
        <row r="17062">
          <cell r="A17062">
            <v>2018</v>
          </cell>
        </row>
        <row r="17063">
          <cell r="A17063">
            <v>2018</v>
          </cell>
        </row>
        <row r="17064">
          <cell r="A17064">
            <v>2018</v>
          </cell>
        </row>
        <row r="17065">
          <cell r="A17065">
            <v>2018</v>
          </cell>
        </row>
        <row r="17066">
          <cell r="A17066">
            <v>2018</v>
          </cell>
        </row>
        <row r="17067">
          <cell r="A17067">
            <v>2018</v>
          </cell>
        </row>
        <row r="17068">
          <cell r="A17068">
            <v>2018</v>
          </cell>
        </row>
        <row r="17069">
          <cell r="A17069">
            <v>2018</v>
          </cell>
        </row>
        <row r="17070">
          <cell r="A17070">
            <v>2018</v>
          </cell>
        </row>
        <row r="17071">
          <cell r="A17071">
            <v>2018</v>
          </cell>
        </row>
        <row r="17072">
          <cell r="A17072">
            <v>2018</v>
          </cell>
        </row>
        <row r="17073">
          <cell r="A17073">
            <v>2018</v>
          </cell>
        </row>
        <row r="17074">
          <cell r="A17074">
            <v>2018</v>
          </cell>
        </row>
        <row r="17075">
          <cell r="A17075">
            <v>2018</v>
          </cell>
        </row>
        <row r="17076">
          <cell r="A17076">
            <v>2018</v>
          </cell>
        </row>
        <row r="17077">
          <cell r="A17077">
            <v>2018</v>
          </cell>
        </row>
        <row r="17078">
          <cell r="A17078">
            <v>2018</v>
          </cell>
        </row>
        <row r="17079">
          <cell r="A17079">
            <v>2018</v>
          </cell>
        </row>
        <row r="17080">
          <cell r="A17080">
            <v>2018</v>
          </cell>
        </row>
        <row r="17081">
          <cell r="A17081">
            <v>2018</v>
          </cell>
        </row>
        <row r="17082">
          <cell r="A17082">
            <v>2018</v>
          </cell>
        </row>
        <row r="17083">
          <cell r="A17083">
            <v>2018</v>
          </cell>
        </row>
        <row r="17084">
          <cell r="A17084">
            <v>2018</v>
          </cell>
        </row>
        <row r="17085">
          <cell r="A17085">
            <v>2018</v>
          </cell>
        </row>
        <row r="17086">
          <cell r="A17086">
            <v>2018</v>
          </cell>
        </row>
        <row r="17087">
          <cell r="A17087">
            <v>2018</v>
          </cell>
        </row>
        <row r="17088">
          <cell r="A17088">
            <v>2018</v>
          </cell>
        </row>
        <row r="17089">
          <cell r="A17089">
            <v>2018</v>
          </cell>
        </row>
        <row r="17090">
          <cell r="A17090">
            <v>2018</v>
          </cell>
        </row>
        <row r="17091">
          <cell r="A17091">
            <v>2018</v>
          </cell>
        </row>
        <row r="17092">
          <cell r="A17092">
            <v>2018</v>
          </cell>
        </row>
        <row r="17093">
          <cell r="A17093">
            <v>2018</v>
          </cell>
        </row>
        <row r="17094">
          <cell r="A17094">
            <v>2018</v>
          </cell>
        </row>
        <row r="17095">
          <cell r="A17095">
            <v>2018</v>
          </cell>
        </row>
        <row r="17096">
          <cell r="A17096">
            <v>2018</v>
          </cell>
        </row>
        <row r="17097">
          <cell r="A17097">
            <v>2018</v>
          </cell>
        </row>
        <row r="17098">
          <cell r="A17098">
            <v>2018</v>
          </cell>
        </row>
        <row r="17099">
          <cell r="A17099">
            <v>2018</v>
          </cell>
        </row>
        <row r="17100">
          <cell r="A17100">
            <v>2018</v>
          </cell>
        </row>
        <row r="17101">
          <cell r="A17101">
            <v>2018</v>
          </cell>
        </row>
        <row r="17102">
          <cell r="A17102">
            <v>2018</v>
          </cell>
        </row>
        <row r="17103">
          <cell r="A17103">
            <v>2018</v>
          </cell>
        </row>
        <row r="17104">
          <cell r="A17104">
            <v>2018</v>
          </cell>
        </row>
        <row r="17105">
          <cell r="A17105">
            <v>2018</v>
          </cell>
        </row>
        <row r="17106">
          <cell r="A17106">
            <v>2018</v>
          </cell>
        </row>
        <row r="17107">
          <cell r="A17107">
            <v>2018</v>
          </cell>
        </row>
        <row r="17108">
          <cell r="A17108">
            <v>2018</v>
          </cell>
        </row>
        <row r="17109">
          <cell r="A17109">
            <v>2018</v>
          </cell>
        </row>
        <row r="17110">
          <cell r="A17110">
            <v>2018</v>
          </cell>
        </row>
        <row r="17111">
          <cell r="A17111">
            <v>2018</v>
          </cell>
        </row>
        <row r="17112">
          <cell r="A17112">
            <v>2018</v>
          </cell>
        </row>
        <row r="17113">
          <cell r="A17113">
            <v>2018</v>
          </cell>
        </row>
        <row r="17114">
          <cell r="A17114">
            <v>2018</v>
          </cell>
        </row>
        <row r="17115">
          <cell r="A17115">
            <v>2018</v>
          </cell>
        </row>
        <row r="17116">
          <cell r="A17116">
            <v>2018</v>
          </cell>
        </row>
        <row r="17117">
          <cell r="A17117">
            <v>2018</v>
          </cell>
        </row>
        <row r="17118">
          <cell r="A17118">
            <v>2018</v>
          </cell>
        </row>
        <row r="17119">
          <cell r="A17119">
            <v>2018</v>
          </cell>
        </row>
        <row r="17120">
          <cell r="A17120">
            <v>2018</v>
          </cell>
        </row>
        <row r="17121">
          <cell r="A17121">
            <v>2018</v>
          </cell>
        </row>
        <row r="17122">
          <cell r="A17122">
            <v>2018</v>
          </cell>
        </row>
        <row r="17123">
          <cell r="A17123">
            <v>2018</v>
          </cell>
        </row>
        <row r="17124">
          <cell r="A17124">
            <v>2018</v>
          </cell>
        </row>
        <row r="17125">
          <cell r="A17125">
            <v>2018</v>
          </cell>
        </row>
        <row r="17126">
          <cell r="A17126">
            <v>2018</v>
          </cell>
        </row>
        <row r="17127">
          <cell r="A17127">
            <v>2018</v>
          </cell>
        </row>
        <row r="17128">
          <cell r="A17128">
            <v>2018</v>
          </cell>
        </row>
        <row r="17129">
          <cell r="A17129">
            <v>2018</v>
          </cell>
        </row>
        <row r="17130">
          <cell r="A17130">
            <v>2018</v>
          </cell>
        </row>
        <row r="17131">
          <cell r="A17131">
            <v>2018</v>
          </cell>
        </row>
        <row r="17132">
          <cell r="A17132">
            <v>2018</v>
          </cell>
        </row>
        <row r="17133">
          <cell r="A17133">
            <v>2018</v>
          </cell>
        </row>
        <row r="17134">
          <cell r="A17134">
            <v>2018</v>
          </cell>
        </row>
        <row r="17135">
          <cell r="A17135">
            <v>2018</v>
          </cell>
        </row>
        <row r="17136">
          <cell r="A17136">
            <v>2018</v>
          </cell>
        </row>
        <row r="17137">
          <cell r="A17137">
            <v>2018</v>
          </cell>
        </row>
        <row r="17138">
          <cell r="A17138">
            <v>2018</v>
          </cell>
        </row>
        <row r="17139">
          <cell r="A17139">
            <v>2018</v>
          </cell>
        </row>
        <row r="17140">
          <cell r="A17140">
            <v>2018</v>
          </cell>
        </row>
        <row r="17141">
          <cell r="A17141">
            <v>2018</v>
          </cell>
        </row>
        <row r="17142">
          <cell r="A17142">
            <v>2018</v>
          </cell>
        </row>
        <row r="17143">
          <cell r="A17143">
            <v>2018</v>
          </cell>
        </row>
        <row r="17144">
          <cell r="A17144">
            <v>2018</v>
          </cell>
        </row>
        <row r="17145">
          <cell r="A17145">
            <v>2018</v>
          </cell>
        </row>
        <row r="17146">
          <cell r="A17146">
            <v>2018</v>
          </cell>
        </row>
        <row r="17147">
          <cell r="A17147">
            <v>2018</v>
          </cell>
        </row>
        <row r="17148">
          <cell r="A17148">
            <v>2018</v>
          </cell>
        </row>
        <row r="17149">
          <cell r="A17149">
            <v>2018</v>
          </cell>
        </row>
        <row r="17150">
          <cell r="A17150">
            <v>2018</v>
          </cell>
        </row>
        <row r="17151">
          <cell r="A17151">
            <v>2018</v>
          </cell>
        </row>
        <row r="17152">
          <cell r="A17152">
            <v>2018</v>
          </cell>
        </row>
        <row r="17153">
          <cell r="A17153">
            <v>2018</v>
          </cell>
        </row>
        <row r="17154">
          <cell r="A17154">
            <v>2018</v>
          </cell>
        </row>
        <row r="17155">
          <cell r="A17155">
            <v>2018</v>
          </cell>
        </row>
        <row r="17156">
          <cell r="A17156">
            <v>2018</v>
          </cell>
        </row>
        <row r="17157">
          <cell r="A17157">
            <v>2018</v>
          </cell>
        </row>
        <row r="17158">
          <cell r="A17158">
            <v>2018</v>
          </cell>
        </row>
        <row r="17159">
          <cell r="A17159">
            <v>2018</v>
          </cell>
        </row>
        <row r="17160">
          <cell r="A17160">
            <v>2018</v>
          </cell>
        </row>
        <row r="17161">
          <cell r="A17161">
            <v>2018</v>
          </cell>
        </row>
        <row r="17162">
          <cell r="A17162">
            <v>2018</v>
          </cell>
        </row>
        <row r="17163">
          <cell r="A17163">
            <v>2018</v>
          </cell>
        </row>
        <row r="17164">
          <cell r="A17164">
            <v>2018</v>
          </cell>
        </row>
        <row r="17165">
          <cell r="A17165">
            <v>2018</v>
          </cell>
        </row>
        <row r="17166">
          <cell r="A17166">
            <v>2018</v>
          </cell>
        </row>
        <row r="17167">
          <cell r="A17167">
            <v>2018</v>
          </cell>
        </row>
        <row r="17168">
          <cell r="A17168">
            <v>2018</v>
          </cell>
        </row>
        <row r="17169">
          <cell r="A17169">
            <v>2018</v>
          </cell>
        </row>
        <row r="17170">
          <cell r="A17170">
            <v>2018</v>
          </cell>
        </row>
        <row r="17171">
          <cell r="A17171">
            <v>2018</v>
          </cell>
        </row>
        <row r="17172">
          <cell r="A17172">
            <v>2018</v>
          </cell>
        </row>
        <row r="17173">
          <cell r="A17173">
            <v>2018</v>
          </cell>
        </row>
        <row r="17174">
          <cell r="A17174">
            <v>2018</v>
          </cell>
        </row>
        <row r="17175">
          <cell r="A17175">
            <v>2018</v>
          </cell>
        </row>
        <row r="17176">
          <cell r="A17176">
            <v>2018</v>
          </cell>
        </row>
        <row r="17177">
          <cell r="A17177">
            <v>2018</v>
          </cell>
        </row>
        <row r="17178">
          <cell r="A17178">
            <v>2018</v>
          </cell>
        </row>
        <row r="17179">
          <cell r="A17179">
            <v>2018</v>
          </cell>
        </row>
        <row r="17180">
          <cell r="A17180">
            <v>2018</v>
          </cell>
        </row>
        <row r="17181">
          <cell r="A17181">
            <v>2018</v>
          </cell>
        </row>
        <row r="17182">
          <cell r="A17182">
            <v>2018</v>
          </cell>
        </row>
        <row r="17183">
          <cell r="A17183">
            <v>2018</v>
          </cell>
        </row>
        <row r="17184">
          <cell r="A17184">
            <v>2018</v>
          </cell>
        </row>
        <row r="17185">
          <cell r="A17185">
            <v>2018</v>
          </cell>
        </row>
        <row r="17186">
          <cell r="A17186">
            <v>2018</v>
          </cell>
        </row>
        <row r="17187">
          <cell r="A17187">
            <v>2018</v>
          </cell>
        </row>
        <row r="17188">
          <cell r="A17188">
            <v>2018</v>
          </cell>
        </row>
        <row r="17189">
          <cell r="A17189">
            <v>2018</v>
          </cell>
        </row>
        <row r="17190">
          <cell r="A17190">
            <v>2018</v>
          </cell>
        </row>
        <row r="17191">
          <cell r="A17191">
            <v>2018</v>
          </cell>
        </row>
        <row r="17192">
          <cell r="A17192">
            <v>2018</v>
          </cell>
        </row>
        <row r="17193">
          <cell r="A17193">
            <v>2018</v>
          </cell>
        </row>
        <row r="17194">
          <cell r="A17194">
            <v>2018</v>
          </cell>
        </row>
        <row r="17195">
          <cell r="A17195">
            <v>2018</v>
          </cell>
        </row>
        <row r="17196">
          <cell r="A17196">
            <v>2018</v>
          </cell>
        </row>
        <row r="17197">
          <cell r="A17197">
            <v>2018</v>
          </cell>
        </row>
        <row r="17198">
          <cell r="A17198">
            <v>2018</v>
          </cell>
        </row>
        <row r="17199">
          <cell r="A17199">
            <v>2018</v>
          </cell>
        </row>
        <row r="17200">
          <cell r="A17200">
            <v>2018</v>
          </cell>
        </row>
        <row r="17201">
          <cell r="A17201">
            <v>2018</v>
          </cell>
        </row>
        <row r="17202">
          <cell r="A17202">
            <v>2018</v>
          </cell>
        </row>
        <row r="17203">
          <cell r="A17203">
            <v>2018</v>
          </cell>
        </row>
        <row r="17204">
          <cell r="A17204">
            <v>2018</v>
          </cell>
        </row>
        <row r="17205">
          <cell r="A17205">
            <v>2018</v>
          </cell>
        </row>
        <row r="17206">
          <cell r="A17206">
            <v>2018</v>
          </cell>
        </row>
        <row r="17207">
          <cell r="A17207">
            <v>2018</v>
          </cell>
        </row>
        <row r="17208">
          <cell r="A17208">
            <v>2018</v>
          </cell>
        </row>
        <row r="17209">
          <cell r="A17209">
            <v>2018</v>
          </cell>
        </row>
        <row r="17210">
          <cell r="A17210">
            <v>2018</v>
          </cell>
        </row>
        <row r="17211">
          <cell r="A17211">
            <v>2018</v>
          </cell>
        </row>
        <row r="17212">
          <cell r="A17212">
            <v>2018</v>
          </cell>
        </row>
        <row r="17213">
          <cell r="A17213">
            <v>2018</v>
          </cell>
        </row>
        <row r="17214">
          <cell r="A17214">
            <v>2018</v>
          </cell>
        </row>
        <row r="17215">
          <cell r="A17215">
            <v>2018</v>
          </cell>
        </row>
        <row r="17216">
          <cell r="A17216">
            <v>2018</v>
          </cell>
        </row>
        <row r="17217">
          <cell r="A17217">
            <v>2018</v>
          </cell>
        </row>
        <row r="17218">
          <cell r="A17218">
            <v>2018</v>
          </cell>
        </row>
        <row r="17219">
          <cell r="A17219">
            <v>2018</v>
          </cell>
        </row>
        <row r="17220">
          <cell r="A17220">
            <v>2018</v>
          </cell>
        </row>
        <row r="17221">
          <cell r="A17221">
            <v>2018</v>
          </cell>
        </row>
        <row r="17222">
          <cell r="A17222">
            <v>2018</v>
          </cell>
        </row>
        <row r="17223">
          <cell r="A17223">
            <v>2018</v>
          </cell>
        </row>
        <row r="17224">
          <cell r="A17224">
            <v>2018</v>
          </cell>
        </row>
        <row r="17225">
          <cell r="A17225">
            <v>2018</v>
          </cell>
        </row>
        <row r="17226">
          <cell r="A17226">
            <v>2018</v>
          </cell>
        </row>
        <row r="17227">
          <cell r="A17227">
            <v>2018</v>
          </cell>
        </row>
        <row r="17228">
          <cell r="A17228">
            <v>2018</v>
          </cell>
        </row>
        <row r="17229">
          <cell r="A17229">
            <v>2018</v>
          </cell>
        </row>
        <row r="17230">
          <cell r="A17230">
            <v>2018</v>
          </cell>
        </row>
        <row r="17231">
          <cell r="A17231">
            <v>2018</v>
          </cell>
        </row>
        <row r="17232">
          <cell r="A17232">
            <v>2018</v>
          </cell>
        </row>
        <row r="17233">
          <cell r="A17233">
            <v>2018</v>
          </cell>
        </row>
        <row r="17234">
          <cell r="A17234">
            <v>2018</v>
          </cell>
        </row>
        <row r="17235">
          <cell r="A17235">
            <v>2018</v>
          </cell>
        </row>
        <row r="17236">
          <cell r="A17236">
            <v>2018</v>
          </cell>
        </row>
        <row r="17237">
          <cell r="A17237">
            <v>2018</v>
          </cell>
        </row>
        <row r="17238">
          <cell r="A17238">
            <v>2018</v>
          </cell>
        </row>
        <row r="17239">
          <cell r="A17239">
            <v>2018</v>
          </cell>
        </row>
        <row r="17240">
          <cell r="A17240">
            <v>2018</v>
          </cell>
        </row>
        <row r="17241">
          <cell r="A17241">
            <v>2018</v>
          </cell>
        </row>
        <row r="17242">
          <cell r="A17242">
            <v>2018</v>
          </cell>
        </row>
        <row r="17243">
          <cell r="A17243">
            <v>2018</v>
          </cell>
        </row>
        <row r="17244">
          <cell r="A17244">
            <v>2018</v>
          </cell>
        </row>
        <row r="17245">
          <cell r="A17245">
            <v>2018</v>
          </cell>
        </row>
        <row r="17246">
          <cell r="A17246">
            <v>2018</v>
          </cell>
        </row>
        <row r="17247">
          <cell r="A17247">
            <v>2018</v>
          </cell>
        </row>
        <row r="17248">
          <cell r="A17248">
            <v>2018</v>
          </cell>
        </row>
        <row r="17249">
          <cell r="A17249">
            <v>2018</v>
          </cell>
        </row>
        <row r="17250">
          <cell r="A17250">
            <v>2018</v>
          </cell>
        </row>
        <row r="17251">
          <cell r="A17251">
            <v>2018</v>
          </cell>
        </row>
        <row r="17252">
          <cell r="A17252">
            <v>2018</v>
          </cell>
        </row>
        <row r="17253">
          <cell r="A17253">
            <v>2018</v>
          </cell>
        </row>
        <row r="17254">
          <cell r="A17254">
            <v>2018</v>
          </cell>
        </row>
        <row r="17255">
          <cell r="A17255">
            <v>2018</v>
          </cell>
        </row>
        <row r="17256">
          <cell r="A17256">
            <v>2018</v>
          </cell>
        </row>
        <row r="17257">
          <cell r="A17257">
            <v>2018</v>
          </cell>
        </row>
        <row r="17258">
          <cell r="A17258">
            <v>2018</v>
          </cell>
        </row>
        <row r="17259">
          <cell r="A17259">
            <v>2018</v>
          </cell>
        </row>
        <row r="17260">
          <cell r="A17260">
            <v>2018</v>
          </cell>
        </row>
        <row r="17261">
          <cell r="A17261">
            <v>2018</v>
          </cell>
        </row>
        <row r="17262">
          <cell r="A17262">
            <v>2018</v>
          </cell>
        </row>
        <row r="17263">
          <cell r="A17263">
            <v>2018</v>
          </cell>
        </row>
        <row r="17264">
          <cell r="A17264">
            <v>2018</v>
          </cell>
        </row>
        <row r="17265">
          <cell r="A17265">
            <v>2018</v>
          </cell>
        </row>
        <row r="17266">
          <cell r="A17266">
            <v>2018</v>
          </cell>
        </row>
        <row r="17267">
          <cell r="A17267">
            <v>2018</v>
          </cell>
        </row>
        <row r="17268">
          <cell r="A17268">
            <v>2018</v>
          </cell>
        </row>
        <row r="17269">
          <cell r="A17269">
            <v>2018</v>
          </cell>
        </row>
        <row r="17270">
          <cell r="A17270">
            <v>2018</v>
          </cell>
        </row>
        <row r="17271">
          <cell r="A17271">
            <v>2018</v>
          </cell>
        </row>
        <row r="17272">
          <cell r="A17272">
            <v>2018</v>
          </cell>
        </row>
        <row r="17273">
          <cell r="A17273">
            <v>2018</v>
          </cell>
        </row>
        <row r="17274">
          <cell r="A17274">
            <v>2018</v>
          </cell>
        </row>
        <row r="17275">
          <cell r="A17275">
            <v>2018</v>
          </cell>
        </row>
        <row r="17276">
          <cell r="A17276">
            <v>2018</v>
          </cell>
        </row>
        <row r="17277">
          <cell r="A17277">
            <v>2018</v>
          </cell>
        </row>
        <row r="17278">
          <cell r="A17278">
            <v>2018</v>
          </cell>
        </row>
        <row r="17279">
          <cell r="A17279">
            <v>2018</v>
          </cell>
        </row>
        <row r="17280">
          <cell r="A17280">
            <v>2018</v>
          </cell>
        </row>
        <row r="17281">
          <cell r="A17281">
            <v>2018</v>
          </cell>
        </row>
        <row r="17282">
          <cell r="A17282">
            <v>2018</v>
          </cell>
        </row>
        <row r="17283">
          <cell r="A17283">
            <v>2018</v>
          </cell>
        </row>
        <row r="17284">
          <cell r="A17284">
            <v>2018</v>
          </cell>
        </row>
        <row r="17285">
          <cell r="A17285">
            <v>2018</v>
          </cell>
        </row>
        <row r="17286">
          <cell r="A17286">
            <v>2018</v>
          </cell>
        </row>
        <row r="17287">
          <cell r="A17287">
            <v>2018</v>
          </cell>
        </row>
        <row r="17288">
          <cell r="A17288">
            <v>2018</v>
          </cell>
        </row>
        <row r="17289">
          <cell r="A17289">
            <v>2018</v>
          </cell>
        </row>
        <row r="17290">
          <cell r="A17290">
            <v>2018</v>
          </cell>
        </row>
        <row r="17291">
          <cell r="A17291">
            <v>2018</v>
          </cell>
        </row>
        <row r="17292">
          <cell r="A17292">
            <v>2018</v>
          </cell>
        </row>
        <row r="17293">
          <cell r="A17293">
            <v>2018</v>
          </cell>
        </row>
        <row r="17294">
          <cell r="A17294">
            <v>2018</v>
          </cell>
        </row>
        <row r="17295">
          <cell r="A17295">
            <v>2018</v>
          </cell>
        </row>
        <row r="17296">
          <cell r="A17296">
            <v>2018</v>
          </cell>
        </row>
        <row r="17297">
          <cell r="A17297">
            <v>2018</v>
          </cell>
        </row>
        <row r="17298">
          <cell r="A17298">
            <v>2018</v>
          </cell>
        </row>
        <row r="17299">
          <cell r="A17299">
            <v>2018</v>
          </cell>
        </row>
        <row r="17300">
          <cell r="A17300">
            <v>2018</v>
          </cell>
        </row>
        <row r="17301">
          <cell r="A17301">
            <v>2018</v>
          </cell>
        </row>
        <row r="17302">
          <cell r="A17302">
            <v>2018</v>
          </cell>
        </row>
        <row r="17303">
          <cell r="A17303">
            <v>2018</v>
          </cell>
        </row>
        <row r="17304">
          <cell r="A17304">
            <v>2018</v>
          </cell>
        </row>
        <row r="17305">
          <cell r="A17305">
            <v>2018</v>
          </cell>
        </row>
        <row r="17306">
          <cell r="A17306">
            <v>2018</v>
          </cell>
        </row>
        <row r="17307">
          <cell r="A17307">
            <v>2018</v>
          </cell>
        </row>
        <row r="17308">
          <cell r="A17308">
            <v>2018</v>
          </cell>
        </row>
        <row r="17309">
          <cell r="A17309">
            <v>2018</v>
          </cell>
        </row>
        <row r="17310">
          <cell r="A17310">
            <v>2018</v>
          </cell>
        </row>
        <row r="17311">
          <cell r="A17311">
            <v>2018</v>
          </cell>
        </row>
        <row r="17312">
          <cell r="A17312">
            <v>2018</v>
          </cell>
        </row>
        <row r="17313">
          <cell r="A17313">
            <v>2018</v>
          </cell>
        </row>
        <row r="17314">
          <cell r="A17314">
            <v>2018</v>
          </cell>
        </row>
        <row r="17315">
          <cell r="A17315">
            <v>2018</v>
          </cell>
        </row>
        <row r="17316">
          <cell r="A17316">
            <v>2018</v>
          </cell>
        </row>
        <row r="17317">
          <cell r="A17317">
            <v>2018</v>
          </cell>
        </row>
        <row r="17318">
          <cell r="A17318">
            <v>2018</v>
          </cell>
        </row>
        <row r="17319">
          <cell r="A17319">
            <v>2018</v>
          </cell>
        </row>
        <row r="17320">
          <cell r="A17320">
            <v>2018</v>
          </cell>
        </row>
        <row r="17321">
          <cell r="A17321">
            <v>2018</v>
          </cell>
        </row>
        <row r="17322">
          <cell r="A17322">
            <v>2018</v>
          </cell>
        </row>
        <row r="17323">
          <cell r="A17323">
            <v>2018</v>
          </cell>
        </row>
        <row r="17324">
          <cell r="A17324">
            <v>2018</v>
          </cell>
        </row>
        <row r="17325">
          <cell r="A17325">
            <v>2018</v>
          </cell>
        </row>
        <row r="17326">
          <cell r="A17326">
            <v>2018</v>
          </cell>
        </row>
        <row r="17327">
          <cell r="A17327">
            <v>2018</v>
          </cell>
        </row>
        <row r="17328">
          <cell r="A17328">
            <v>2018</v>
          </cell>
        </row>
        <row r="17329">
          <cell r="A17329">
            <v>2018</v>
          </cell>
        </row>
        <row r="17330">
          <cell r="A17330">
            <v>2018</v>
          </cell>
        </row>
        <row r="17331">
          <cell r="A17331">
            <v>2018</v>
          </cell>
        </row>
        <row r="17332">
          <cell r="A17332">
            <v>2018</v>
          </cell>
        </row>
        <row r="17333">
          <cell r="A17333">
            <v>2018</v>
          </cell>
        </row>
        <row r="17334">
          <cell r="A17334">
            <v>2018</v>
          </cell>
        </row>
        <row r="17335">
          <cell r="A17335">
            <v>2018</v>
          </cell>
        </row>
        <row r="17336">
          <cell r="A17336">
            <v>2018</v>
          </cell>
        </row>
        <row r="17337">
          <cell r="A17337">
            <v>2018</v>
          </cell>
        </row>
        <row r="17338">
          <cell r="A17338">
            <v>2018</v>
          </cell>
        </row>
        <row r="17339">
          <cell r="A17339">
            <v>2018</v>
          </cell>
        </row>
        <row r="17340">
          <cell r="A17340">
            <v>2018</v>
          </cell>
        </row>
        <row r="17341">
          <cell r="A17341">
            <v>2018</v>
          </cell>
        </row>
        <row r="17342">
          <cell r="A17342">
            <v>2018</v>
          </cell>
        </row>
        <row r="17343">
          <cell r="A17343">
            <v>2018</v>
          </cell>
        </row>
        <row r="17344">
          <cell r="A17344">
            <v>2018</v>
          </cell>
        </row>
        <row r="17345">
          <cell r="A17345">
            <v>2018</v>
          </cell>
        </row>
        <row r="17346">
          <cell r="A17346">
            <v>2018</v>
          </cell>
        </row>
        <row r="17347">
          <cell r="A17347">
            <v>2018</v>
          </cell>
        </row>
        <row r="17348">
          <cell r="A17348">
            <v>2018</v>
          </cell>
        </row>
        <row r="17349">
          <cell r="A17349">
            <v>2018</v>
          </cell>
        </row>
        <row r="17350">
          <cell r="A17350">
            <v>2018</v>
          </cell>
        </row>
        <row r="17351">
          <cell r="A17351">
            <v>2018</v>
          </cell>
        </row>
        <row r="17352">
          <cell r="A17352">
            <v>2018</v>
          </cell>
        </row>
        <row r="17353">
          <cell r="A17353">
            <v>2018</v>
          </cell>
        </row>
        <row r="17354">
          <cell r="A17354">
            <v>2018</v>
          </cell>
        </row>
        <row r="17355">
          <cell r="A17355">
            <v>2018</v>
          </cell>
        </row>
        <row r="17356">
          <cell r="A17356">
            <v>2018</v>
          </cell>
        </row>
        <row r="17357">
          <cell r="A17357">
            <v>2018</v>
          </cell>
        </row>
        <row r="17358">
          <cell r="A17358">
            <v>2018</v>
          </cell>
        </row>
        <row r="17359">
          <cell r="A17359">
            <v>2018</v>
          </cell>
        </row>
        <row r="17360">
          <cell r="A17360">
            <v>2018</v>
          </cell>
        </row>
        <row r="17361">
          <cell r="A17361">
            <v>2018</v>
          </cell>
        </row>
        <row r="17362">
          <cell r="A17362">
            <v>2018</v>
          </cell>
        </row>
        <row r="17363">
          <cell r="A17363">
            <v>2018</v>
          </cell>
        </row>
        <row r="17364">
          <cell r="A17364">
            <v>2018</v>
          </cell>
        </row>
        <row r="17365">
          <cell r="A17365">
            <v>2018</v>
          </cell>
        </row>
        <row r="17366">
          <cell r="A17366">
            <v>2018</v>
          </cell>
        </row>
        <row r="17367">
          <cell r="A17367">
            <v>2018</v>
          </cell>
        </row>
        <row r="17368">
          <cell r="A17368">
            <v>2018</v>
          </cell>
        </row>
        <row r="17369">
          <cell r="A17369">
            <v>2018</v>
          </cell>
        </row>
        <row r="17370">
          <cell r="A17370">
            <v>2018</v>
          </cell>
        </row>
        <row r="17371">
          <cell r="A17371">
            <v>2018</v>
          </cell>
        </row>
        <row r="17372">
          <cell r="A17372">
            <v>2018</v>
          </cell>
        </row>
        <row r="17373">
          <cell r="A17373">
            <v>2018</v>
          </cell>
        </row>
        <row r="17374">
          <cell r="A17374">
            <v>2018</v>
          </cell>
        </row>
        <row r="17375">
          <cell r="A17375">
            <v>2018</v>
          </cell>
        </row>
        <row r="17376">
          <cell r="A17376">
            <v>2018</v>
          </cell>
        </row>
        <row r="17377">
          <cell r="A17377">
            <v>2018</v>
          </cell>
        </row>
        <row r="17378">
          <cell r="A17378">
            <v>2018</v>
          </cell>
        </row>
        <row r="17379">
          <cell r="A17379">
            <v>2018</v>
          </cell>
        </row>
        <row r="17380">
          <cell r="A17380">
            <v>2018</v>
          </cell>
        </row>
        <row r="17381">
          <cell r="A17381">
            <v>2018</v>
          </cell>
        </row>
        <row r="17382">
          <cell r="A17382">
            <v>2018</v>
          </cell>
        </row>
        <row r="17383">
          <cell r="A17383">
            <v>2018</v>
          </cell>
        </row>
        <row r="17384">
          <cell r="A17384">
            <v>2018</v>
          </cell>
        </row>
        <row r="17385">
          <cell r="A17385">
            <v>2018</v>
          </cell>
        </row>
        <row r="17386">
          <cell r="A17386">
            <v>2018</v>
          </cell>
        </row>
        <row r="17387">
          <cell r="A17387">
            <v>2018</v>
          </cell>
        </row>
        <row r="17388">
          <cell r="A17388">
            <v>2018</v>
          </cell>
        </row>
        <row r="17389">
          <cell r="A17389">
            <v>2018</v>
          </cell>
        </row>
        <row r="17390">
          <cell r="A17390">
            <v>2018</v>
          </cell>
        </row>
        <row r="17391">
          <cell r="A17391">
            <v>2018</v>
          </cell>
        </row>
        <row r="17392">
          <cell r="A17392">
            <v>2018</v>
          </cell>
        </row>
        <row r="17393">
          <cell r="A17393">
            <v>2018</v>
          </cell>
        </row>
        <row r="17394">
          <cell r="A17394">
            <v>2018</v>
          </cell>
        </row>
        <row r="17395">
          <cell r="A17395">
            <v>2018</v>
          </cell>
        </row>
        <row r="17396">
          <cell r="A17396">
            <v>2018</v>
          </cell>
        </row>
        <row r="17397">
          <cell r="A17397">
            <v>2018</v>
          </cell>
        </row>
        <row r="17398">
          <cell r="A17398">
            <v>2018</v>
          </cell>
        </row>
        <row r="17399">
          <cell r="A17399">
            <v>2018</v>
          </cell>
        </row>
        <row r="17400">
          <cell r="A17400">
            <v>2018</v>
          </cell>
        </row>
        <row r="17401">
          <cell r="A17401">
            <v>2018</v>
          </cell>
        </row>
        <row r="17402">
          <cell r="A17402">
            <v>2018</v>
          </cell>
        </row>
        <row r="17403">
          <cell r="A17403">
            <v>2018</v>
          </cell>
        </row>
        <row r="17404">
          <cell r="A17404">
            <v>2018</v>
          </cell>
        </row>
        <row r="17405">
          <cell r="A17405">
            <v>2018</v>
          </cell>
        </row>
        <row r="17406">
          <cell r="A17406">
            <v>2018</v>
          </cell>
        </row>
        <row r="17407">
          <cell r="A17407">
            <v>2018</v>
          </cell>
        </row>
        <row r="17408">
          <cell r="A17408">
            <v>2018</v>
          </cell>
        </row>
        <row r="17409">
          <cell r="A17409">
            <v>2018</v>
          </cell>
        </row>
        <row r="17410">
          <cell r="A17410">
            <v>2018</v>
          </cell>
        </row>
        <row r="17411">
          <cell r="A17411">
            <v>2018</v>
          </cell>
        </row>
        <row r="17412">
          <cell r="A17412">
            <v>2018</v>
          </cell>
        </row>
        <row r="17413">
          <cell r="A17413">
            <v>2018</v>
          </cell>
        </row>
        <row r="17414">
          <cell r="A17414">
            <v>2018</v>
          </cell>
        </row>
        <row r="17415">
          <cell r="A17415">
            <v>2018</v>
          </cell>
        </row>
        <row r="17416">
          <cell r="A17416">
            <v>2018</v>
          </cell>
        </row>
        <row r="17417">
          <cell r="A17417">
            <v>2018</v>
          </cell>
        </row>
        <row r="17418">
          <cell r="A17418">
            <v>2018</v>
          </cell>
        </row>
        <row r="17419">
          <cell r="A17419">
            <v>2018</v>
          </cell>
        </row>
        <row r="17420">
          <cell r="A17420">
            <v>2018</v>
          </cell>
        </row>
        <row r="17421">
          <cell r="A17421">
            <v>2018</v>
          </cell>
        </row>
        <row r="17422">
          <cell r="A17422">
            <v>2018</v>
          </cell>
        </row>
        <row r="17423">
          <cell r="A17423">
            <v>2018</v>
          </cell>
        </row>
        <row r="17424">
          <cell r="A17424">
            <v>2018</v>
          </cell>
        </row>
        <row r="17425">
          <cell r="A17425">
            <v>2018</v>
          </cell>
        </row>
        <row r="17426">
          <cell r="A17426">
            <v>2018</v>
          </cell>
        </row>
        <row r="17427">
          <cell r="A17427">
            <v>2018</v>
          </cell>
        </row>
        <row r="17428">
          <cell r="A17428">
            <v>2018</v>
          </cell>
        </row>
        <row r="17429">
          <cell r="A17429">
            <v>2018</v>
          </cell>
        </row>
        <row r="17430">
          <cell r="A17430">
            <v>2018</v>
          </cell>
        </row>
        <row r="17431">
          <cell r="A17431">
            <v>2018</v>
          </cell>
        </row>
        <row r="17432">
          <cell r="A17432">
            <v>2018</v>
          </cell>
        </row>
        <row r="17433">
          <cell r="A17433">
            <v>2018</v>
          </cell>
        </row>
        <row r="17434">
          <cell r="A17434">
            <v>2018</v>
          </cell>
        </row>
        <row r="17435">
          <cell r="A17435">
            <v>2018</v>
          </cell>
        </row>
        <row r="17436">
          <cell r="A17436">
            <v>2018</v>
          </cell>
        </row>
        <row r="17437">
          <cell r="A17437">
            <v>2018</v>
          </cell>
        </row>
        <row r="17438">
          <cell r="A17438">
            <v>2018</v>
          </cell>
        </row>
        <row r="17439">
          <cell r="A17439">
            <v>2018</v>
          </cell>
        </row>
        <row r="17440">
          <cell r="A17440">
            <v>2018</v>
          </cell>
        </row>
        <row r="17441">
          <cell r="A17441">
            <v>2018</v>
          </cell>
        </row>
        <row r="17442">
          <cell r="A17442">
            <v>2018</v>
          </cell>
        </row>
        <row r="17443">
          <cell r="A17443">
            <v>2018</v>
          </cell>
        </row>
        <row r="17444">
          <cell r="A17444">
            <v>2018</v>
          </cell>
        </row>
        <row r="17445">
          <cell r="A17445">
            <v>2018</v>
          </cell>
        </row>
        <row r="17446">
          <cell r="A17446">
            <v>2018</v>
          </cell>
        </row>
        <row r="17447">
          <cell r="A17447">
            <v>2018</v>
          </cell>
        </row>
        <row r="17448">
          <cell r="A17448">
            <v>2018</v>
          </cell>
        </row>
        <row r="17449">
          <cell r="A17449">
            <v>2018</v>
          </cell>
        </row>
        <row r="17450">
          <cell r="A17450">
            <v>2018</v>
          </cell>
        </row>
        <row r="17451">
          <cell r="A17451">
            <v>2018</v>
          </cell>
        </row>
        <row r="17452">
          <cell r="A17452">
            <v>2018</v>
          </cell>
        </row>
        <row r="17453">
          <cell r="A17453">
            <v>2018</v>
          </cell>
        </row>
        <row r="17454">
          <cell r="A17454">
            <v>2018</v>
          </cell>
        </row>
        <row r="17455">
          <cell r="A17455">
            <v>2018</v>
          </cell>
        </row>
        <row r="17456">
          <cell r="A17456">
            <v>2018</v>
          </cell>
        </row>
        <row r="17457">
          <cell r="A17457">
            <v>2018</v>
          </cell>
        </row>
        <row r="17458">
          <cell r="A17458">
            <v>2018</v>
          </cell>
        </row>
        <row r="17459">
          <cell r="A17459">
            <v>2018</v>
          </cell>
        </row>
        <row r="17460">
          <cell r="A17460">
            <v>2018</v>
          </cell>
        </row>
        <row r="17461">
          <cell r="A17461">
            <v>2018</v>
          </cell>
        </row>
        <row r="17462">
          <cell r="A17462">
            <v>2018</v>
          </cell>
        </row>
        <row r="17463">
          <cell r="A17463">
            <v>2018</v>
          </cell>
        </row>
        <row r="17464">
          <cell r="A17464">
            <v>2018</v>
          </cell>
        </row>
        <row r="17465">
          <cell r="A17465">
            <v>2018</v>
          </cell>
        </row>
        <row r="17466">
          <cell r="A17466">
            <v>2018</v>
          </cell>
        </row>
        <row r="17467">
          <cell r="A17467">
            <v>2018</v>
          </cell>
        </row>
        <row r="17468">
          <cell r="A17468">
            <v>2018</v>
          </cell>
        </row>
        <row r="17469">
          <cell r="A17469">
            <v>2018</v>
          </cell>
        </row>
        <row r="17470">
          <cell r="A17470">
            <v>2018</v>
          </cell>
        </row>
        <row r="17471">
          <cell r="A17471">
            <v>2018</v>
          </cell>
        </row>
        <row r="17472">
          <cell r="A17472">
            <v>2018</v>
          </cell>
        </row>
        <row r="17473">
          <cell r="A17473">
            <v>2018</v>
          </cell>
        </row>
        <row r="17474">
          <cell r="A17474">
            <v>2018</v>
          </cell>
        </row>
        <row r="17475">
          <cell r="A17475">
            <v>2018</v>
          </cell>
        </row>
        <row r="17476">
          <cell r="A17476">
            <v>2018</v>
          </cell>
        </row>
        <row r="17477">
          <cell r="A17477">
            <v>2018</v>
          </cell>
        </row>
        <row r="17478">
          <cell r="A17478">
            <v>2018</v>
          </cell>
        </row>
        <row r="17479">
          <cell r="A17479">
            <v>2018</v>
          </cell>
        </row>
        <row r="17480">
          <cell r="A17480">
            <v>2018</v>
          </cell>
        </row>
        <row r="17481">
          <cell r="A17481">
            <v>2018</v>
          </cell>
        </row>
        <row r="17482">
          <cell r="A17482">
            <v>2018</v>
          </cell>
        </row>
        <row r="17483">
          <cell r="A17483">
            <v>2018</v>
          </cell>
        </row>
        <row r="17484">
          <cell r="A17484">
            <v>2018</v>
          </cell>
        </row>
        <row r="17485">
          <cell r="A17485">
            <v>2018</v>
          </cell>
        </row>
        <row r="17486">
          <cell r="A17486">
            <v>2018</v>
          </cell>
        </row>
        <row r="17487">
          <cell r="A17487">
            <v>2018</v>
          </cell>
        </row>
        <row r="17488">
          <cell r="A17488">
            <v>2018</v>
          </cell>
        </row>
        <row r="17489">
          <cell r="A17489">
            <v>2018</v>
          </cell>
        </row>
        <row r="17490">
          <cell r="A17490">
            <v>2018</v>
          </cell>
        </row>
        <row r="17491">
          <cell r="A17491">
            <v>2018</v>
          </cell>
        </row>
        <row r="17492">
          <cell r="A17492">
            <v>2018</v>
          </cell>
        </row>
        <row r="17493">
          <cell r="A17493">
            <v>2018</v>
          </cell>
        </row>
        <row r="17494">
          <cell r="A17494">
            <v>2018</v>
          </cell>
        </row>
        <row r="17495">
          <cell r="A17495">
            <v>2018</v>
          </cell>
        </row>
        <row r="17496">
          <cell r="A17496">
            <v>2018</v>
          </cell>
        </row>
        <row r="17497">
          <cell r="A17497">
            <v>2018</v>
          </cell>
        </row>
        <row r="17498">
          <cell r="A17498">
            <v>2018</v>
          </cell>
        </row>
        <row r="17499">
          <cell r="A17499">
            <v>2018</v>
          </cell>
        </row>
        <row r="17500">
          <cell r="A17500">
            <v>2018</v>
          </cell>
        </row>
        <row r="17501">
          <cell r="A17501">
            <v>2018</v>
          </cell>
        </row>
        <row r="17502">
          <cell r="A17502">
            <v>2018</v>
          </cell>
        </row>
        <row r="17503">
          <cell r="A17503">
            <v>2018</v>
          </cell>
        </row>
        <row r="17504">
          <cell r="A17504">
            <v>2018</v>
          </cell>
        </row>
        <row r="17505">
          <cell r="A17505">
            <v>2018</v>
          </cell>
        </row>
        <row r="17506">
          <cell r="A17506">
            <v>2018</v>
          </cell>
        </row>
        <row r="17507">
          <cell r="A17507">
            <v>2018</v>
          </cell>
        </row>
        <row r="17508">
          <cell r="A17508">
            <v>2018</v>
          </cell>
        </row>
        <row r="17509">
          <cell r="A17509">
            <v>2018</v>
          </cell>
        </row>
        <row r="17510">
          <cell r="A17510">
            <v>2018</v>
          </cell>
        </row>
        <row r="17511">
          <cell r="A17511">
            <v>2018</v>
          </cell>
        </row>
        <row r="17512">
          <cell r="A17512">
            <v>2018</v>
          </cell>
        </row>
        <row r="17513">
          <cell r="A17513">
            <v>2018</v>
          </cell>
        </row>
        <row r="17514">
          <cell r="A17514">
            <v>2018</v>
          </cell>
        </row>
        <row r="17515">
          <cell r="A17515">
            <v>2018</v>
          </cell>
        </row>
        <row r="17516">
          <cell r="A17516">
            <v>2018</v>
          </cell>
        </row>
        <row r="17517">
          <cell r="A17517">
            <v>2018</v>
          </cell>
        </row>
        <row r="17518">
          <cell r="A17518">
            <v>2018</v>
          </cell>
        </row>
        <row r="17519">
          <cell r="A17519">
            <v>2018</v>
          </cell>
        </row>
        <row r="17520">
          <cell r="A17520">
            <v>2018</v>
          </cell>
        </row>
        <row r="17521">
          <cell r="A17521">
            <v>2018</v>
          </cell>
        </row>
        <row r="17522">
          <cell r="A17522">
            <v>2018</v>
          </cell>
        </row>
        <row r="17523">
          <cell r="A17523">
            <v>2018</v>
          </cell>
        </row>
        <row r="17524">
          <cell r="A17524">
            <v>2018</v>
          </cell>
        </row>
        <row r="17525">
          <cell r="A17525">
            <v>2018</v>
          </cell>
        </row>
        <row r="17526">
          <cell r="A17526">
            <v>2018</v>
          </cell>
        </row>
        <row r="17527">
          <cell r="A17527">
            <v>2018</v>
          </cell>
        </row>
        <row r="17528">
          <cell r="A17528">
            <v>2018</v>
          </cell>
        </row>
        <row r="17529">
          <cell r="A17529">
            <v>2018</v>
          </cell>
        </row>
        <row r="17530">
          <cell r="A17530">
            <v>2018</v>
          </cell>
        </row>
        <row r="17531">
          <cell r="A17531">
            <v>2018</v>
          </cell>
        </row>
        <row r="17532">
          <cell r="A17532">
            <v>2018</v>
          </cell>
        </row>
        <row r="17533">
          <cell r="A17533">
            <v>2018</v>
          </cell>
        </row>
        <row r="17534">
          <cell r="A17534">
            <v>2018</v>
          </cell>
        </row>
        <row r="17535">
          <cell r="A17535">
            <v>2018</v>
          </cell>
        </row>
        <row r="17536">
          <cell r="A17536">
            <v>2018</v>
          </cell>
        </row>
        <row r="17537">
          <cell r="A17537">
            <v>2018</v>
          </cell>
        </row>
        <row r="17538">
          <cell r="A17538">
            <v>2018</v>
          </cell>
        </row>
        <row r="17539">
          <cell r="A17539">
            <v>2018</v>
          </cell>
        </row>
        <row r="17540">
          <cell r="A17540">
            <v>2018</v>
          </cell>
        </row>
        <row r="17541">
          <cell r="A17541">
            <v>2018</v>
          </cell>
        </row>
        <row r="17542">
          <cell r="A17542">
            <v>2018</v>
          </cell>
        </row>
        <row r="17543">
          <cell r="A17543">
            <v>2018</v>
          </cell>
        </row>
        <row r="17544">
          <cell r="A17544">
            <v>2018</v>
          </cell>
        </row>
        <row r="17545">
          <cell r="A17545">
            <v>2018</v>
          </cell>
        </row>
        <row r="17546">
          <cell r="A17546">
            <v>2018</v>
          </cell>
        </row>
        <row r="17547">
          <cell r="A17547">
            <v>2018</v>
          </cell>
        </row>
        <row r="17548">
          <cell r="A17548">
            <v>2018</v>
          </cell>
        </row>
        <row r="17549">
          <cell r="A17549">
            <v>2018</v>
          </cell>
        </row>
        <row r="17550">
          <cell r="A17550">
            <v>2018</v>
          </cell>
        </row>
        <row r="17551">
          <cell r="A17551">
            <v>2018</v>
          </cell>
        </row>
        <row r="17552">
          <cell r="A17552">
            <v>2018</v>
          </cell>
        </row>
        <row r="17553">
          <cell r="A17553">
            <v>2018</v>
          </cell>
        </row>
        <row r="17554">
          <cell r="A17554">
            <v>2018</v>
          </cell>
        </row>
        <row r="17555">
          <cell r="A17555">
            <v>2018</v>
          </cell>
        </row>
        <row r="17556">
          <cell r="A17556">
            <v>2018</v>
          </cell>
        </row>
        <row r="17557">
          <cell r="A17557">
            <v>2018</v>
          </cell>
        </row>
        <row r="17558">
          <cell r="A17558">
            <v>2018</v>
          </cell>
        </row>
        <row r="17559">
          <cell r="A17559">
            <v>2018</v>
          </cell>
        </row>
        <row r="17560">
          <cell r="A17560">
            <v>2018</v>
          </cell>
        </row>
        <row r="17561">
          <cell r="A17561">
            <v>2018</v>
          </cell>
        </row>
        <row r="17562">
          <cell r="A17562">
            <v>2018</v>
          </cell>
        </row>
        <row r="17563">
          <cell r="A17563">
            <v>2018</v>
          </cell>
        </row>
        <row r="17564">
          <cell r="A17564">
            <v>2018</v>
          </cell>
        </row>
        <row r="17565">
          <cell r="A17565">
            <v>2018</v>
          </cell>
        </row>
        <row r="17566">
          <cell r="A17566">
            <v>2018</v>
          </cell>
        </row>
        <row r="17567">
          <cell r="A17567">
            <v>2018</v>
          </cell>
        </row>
        <row r="17568">
          <cell r="A17568">
            <v>2018</v>
          </cell>
        </row>
        <row r="17569">
          <cell r="A17569">
            <v>2018</v>
          </cell>
        </row>
        <row r="17570">
          <cell r="A17570">
            <v>2018</v>
          </cell>
        </row>
        <row r="17571">
          <cell r="A17571">
            <v>2018</v>
          </cell>
        </row>
        <row r="17572">
          <cell r="A17572">
            <v>2018</v>
          </cell>
        </row>
        <row r="17573">
          <cell r="A17573">
            <v>2018</v>
          </cell>
        </row>
        <row r="17574">
          <cell r="A17574">
            <v>2018</v>
          </cell>
        </row>
        <row r="17575">
          <cell r="A17575">
            <v>2018</v>
          </cell>
        </row>
        <row r="17576">
          <cell r="A17576">
            <v>2018</v>
          </cell>
        </row>
        <row r="17577">
          <cell r="A17577">
            <v>2018</v>
          </cell>
        </row>
        <row r="17578">
          <cell r="A17578">
            <v>2018</v>
          </cell>
        </row>
        <row r="17579">
          <cell r="A17579">
            <v>2018</v>
          </cell>
        </row>
        <row r="17580">
          <cell r="A17580">
            <v>2018</v>
          </cell>
        </row>
        <row r="17581">
          <cell r="A17581">
            <v>2018</v>
          </cell>
        </row>
        <row r="17582">
          <cell r="A17582">
            <v>2018</v>
          </cell>
        </row>
        <row r="17583">
          <cell r="A17583">
            <v>2018</v>
          </cell>
        </row>
        <row r="17584">
          <cell r="A17584">
            <v>2018</v>
          </cell>
        </row>
        <row r="17585">
          <cell r="A17585">
            <v>2018</v>
          </cell>
        </row>
        <row r="17586">
          <cell r="A17586">
            <v>2018</v>
          </cell>
        </row>
        <row r="17587">
          <cell r="A17587">
            <v>2018</v>
          </cell>
        </row>
        <row r="17588">
          <cell r="A17588">
            <v>2018</v>
          </cell>
        </row>
        <row r="17589">
          <cell r="A17589">
            <v>2018</v>
          </cell>
        </row>
        <row r="17590">
          <cell r="A17590">
            <v>2018</v>
          </cell>
        </row>
        <row r="17591">
          <cell r="A17591">
            <v>2018</v>
          </cell>
        </row>
        <row r="17592">
          <cell r="A17592">
            <v>2018</v>
          </cell>
        </row>
        <row r="17593">
          <cell r="A17593">
            <v>2018</v>
          </cell>
        </row>
        <row r="17594">
          <cell r="A17594">
            <v>2018</v>
          </cell>
        </row>
        <row r="17595">
          <cell r="A17595">
            <v>2018</v>
          </cell>
        </row>
        <row r="17596">
          <cell r="A17596">
            <v>2018</v>
          </cell>
        </row>
        <row r="17597">
          <cell r="A17597">
            <v>2018</v>
          </cell>
        </row>
        <row r="17598">
          <cell r="A17598">
            <v>2018</v>
          </cell>
        </row>
        <row r="17599">
          <cell r="A17599">
            <v>2018</v>
          </cell>
        </row>
        <row r="17600">
          <cell r="A17600">
            <v>2018</v>
          </cell>
        </row>
        <row r="17601">
          <cell r="A17601">
            <v>2018</v>
          </cell>
        </row>
        <row r="17602">
          <cell r="A17602">
            <v>2018</v>
          </cell>
        </row>
        <row r="17603">
          <cell r="A17603">
            <v>2018</v>
          </cell>
        </row>
        <row r="17604">
          <cell r="A17604">
            <v>2018</v>
          </cell>
        </row>
        <row r="17605">
          <cell r="A17605">
            <v>2018</v>
          </cell>
        </row>
        <row r="17606">
          <cell r="A17606">
            <v>2018</v>
          </cell>
        </row>
        <row r="17607">
          <cell r="A17607">
            <v>2018</v>
          </cell>
        </row>
        <row r="17608">
          <cell r="A17608">
            <v>2018</v>
          </cell>
        </row>
        <row r="17609">
          <cell r="A17609">
            <v>2018</v>
          </cell>
        </row>
        <row r="17610">
          <cell r="A17610">
            <v>2018</v>
          </cell>
        </row>
        <row r="17611">
          <cell r="A17611">
            <v>2018</v>
          </cell>
        </row>
        <row r="17612">
          <cell r="A17612">
            <v>2018</v>
          </cell>
        </row>
        <row r="17613">
          <cell r="A17613">
            <v>2018</v>
          </cell>
        </row>
        <row r="17614">
          <cell r="A17614">
            <v>2018</v>
          </cell>
        </row>
        <row r="17615">
          <cell r="A17615">
            <v>2018</v>
          </cell>
        </row>
        <row r="17616">
          <cell r="A17616">
            <v>2018</v>
          </cell>
        </row>
        <row r="17617">
          <cell r="A17617">
            <v>2018</v>
          </cell>
        </row>
        <row r="17618">
          <cell r="A17618">
            <v>2018</v>
          </cell>
        </row>
        <row r="17619">
          <cell r="A17619">
            <v>2018</v>
          </cell>
        </row>
        <row r="17620">
          <cell r="A17620">
            <v>2018</v>
          </cell>
        </row>
        <row r="17621">
          <cell r="A17621">
            <v>2018</v>
          </cell>
        </row>
        <row r="17622">
          <cell r="A17622">
            <v>2018</v>
          </cell>
        </row>
        <row r="17623">
          <cell r="A17623">
            <v>2018</v>
          </cell>
        </row>
        <row r="17624">
          <cell r="A17624">
            <v>2018</v>
          </cell>
        </row>
        <row r="17625">
          <cell r="A17625">
            <v>2018</v>
          </cell>
        </row>
        <row r="17626">
          <cell r="A17626">
            <v>2018</v>
          </cell>
        </row>
        <row r="17627">
          <cell r="A17627">
            <v>2018</v>
          </cell>
        </row>
        <row r="17628">
          <cell r="A17628">
            <v>2018</v>
          </cell>
        </row>
        <row r="17629">
          <cell r="A17629">
            <v>2018</v>
          </cell>
        </row>
        <row r="17630">
          <cell r="A17630">
            <v>2018</v>
          </cell>
        </row>
        <row r="17631">
          <cell r="A17631">
            <v>2018</v>
          </cell>
        </row>
        <row r="17632">
          <cell r="A17632">
            <v>2018</v>
          </cell>
        </row>
        <row r="17633">
          <cell r="A17633">
            <v>2018</v>
          </cell>
        </row>
        <row r="17634">
          <cell r="A17634">
            <v>2018</v>
          </cell>
        </row>
        <row r="17635">
          <cell r="A17635">
            <v>2018</v>
          </cell>
        </row>
        <row r="17636">
          <cell r="A17636">
            <v>2018</v>
          </cell>
        </row>
        <row r="17637">
          <cell r="A17637">
            <v>2018</v>
          </cell>
        </row>
        <row r="17638">
          <cell r="A17638">
            <v>2018</v>
          </cell>
        </row>
        <row r="17639">
          <cell r="A17639">
            <v>2018</v>
          </cell>
        </row>
        <row r="17640">
          <cell r="A17640">
            <v>2018</v>
          </cell>
        </row>
        <row r="17641">
          <cell r="A17641">
            <v>2018</v>
          </cell>
        </row>
        <row r="17642">
          <cell r="A17642">
            <v>2018</v>
          </cell>
        </row>
        <row r="17643">
          <cell r="A17643">
            <v>2018</v>
          </cell>
        </row>
        <row r="17644">
          <cell r="A17644">
            <v>2018</v>
          </cell>
        </row>
        <row r="17645">
          <cell r="A17645">
            <v>2018</v>
          </cell>
        </row>
        <row r="17646">
          <cell r="A17646">
            <v>2018</v>
          </cell>
        </row>
        <row r="17647">
          <cell r="A17647">
            <v>2018</v>
          </cell>
        </row>
        <row r="17648">
          <cell r="A17648">
            <v>2018</v>
          </cell>
        </row>
        <row r="17649">
          <cell r="A17649">
            <v>2018</v>
          </cell>
        </row>
        <row r="17650">
          <cell r="A17650">
            <v>2018</v>
          </cell>
        </row>
        <row r="17651">
          <cell r="A17651">
            <v>2018</v>
          </cell>
        </row>
        <row r="17652">
          <cell r="A17652">
            <v>2018</v>
          </cell>
        </row>
        <row r="17653">
          <cell r="A17653">
            <v>2018</v>
          </cell>
        </row>
        <row r="17654">
          <cell r="A17654">
            <v>2018</v>
          </cell>
        </row>
        <row r="17655">
          <cell r="A17655">
            <v>2018</v>
          </cell>
        </row>
        <row r="17656">
          <cell r="A17656">
            <v>2018</v>
          </cell>
        </row>
        <row r="17657">
          <cell r="A17657">
            <v>2018</v>
          </cell>
        </row>
        <row r="17658">
          <cell r="A17658">
            <v>2018</v>
          </cell>
        </row>
        <row r="17659">
          <cell r="A17659">
            <v>2018</v>
          </cell>
        </row>
        <row r="17660">
          <cell r="A17660">
            <v>2018</v>
          </cell>
        </row>
        <row r="17661">
          <cell r="A17661">
            <v>2018</v>
          </cell>
        </row>
        <row r="17662">
          <cell r="A17662">
            <v>2018</v>
          </cell>
        </row>
        <row r="17663">
          <cell r="A17663">
            <v>2018</v>
          </cell>
        </row>
        <row r="17664">
          <cell r="A17664">
            <v>2018</v>
          </cell>
        </row>
        <row r="17665">
          <cell r="A17665">
            <v>2018</v>
          </cell>
        </row>
        <row r="17666">
          <cell r="A17666">
            <v>2018</v>
          </cell>
        </row>
        <row r="17667">
          <cell r="A17667">
            <v>2018</v>
          </cell>
        </row>
        <row r="17668">
          <cell r="A17668">
            <v>2018</v>
          </cell>
        </row>
        <row r="17669">
          <cell r="A17669">
            <v>2018</v>
          </cell>
        </row>
        <row r="17670">
          <cell r="A17670">
            <v>2018</v>
          </cell>
        </row>
        <row r="17671">
          <cell r="A17671">
            <v>2018</v>
          </cell>
        </row>
        <row r="17672">
          <cell r="A17672">
            <v>2018</v>
          </cell>
        </row>
        <row r="17673">
          <cell r="A17673">
            <v>2018</v>
          </cell>
        </row>
        <row r="17674">
          <cell r="A17674">
            <v>2018</v>
          </cell>
        </row>
        <row r="17675">
          <cell r="A17675">
            <v>2018</v>
          </cell>
        </row>
        <row r="17676">
          <cell r="A17676">
            <v>2018</v>
          </cell>
        </row>
        <row r="17677">
          <cell r="A17677">
            <v>2018</v>
          </cell>
        </row>
        <row r="17678">
          <cell r="A17678">
            <v>2018</v>
          </cell>
        </row>
        <row r="17679">
          <cell r="A17679">
            <v>2018</v>
          </cell>
        </row>
        <row r="17680">
          <cell r="A17680">
            <v>2018</v>
          </cell>
        </row>
        <row r="17681">
          <cell r="A17681">
            <v>2018</v>
          </cell>
        </row>
        <row r="17682">
          <cell r="A17682">
            <v>2018</v>
          </cell>
        </row>
        <row r="17683">
          <cell r="A17683">
            <v>2018</v>
          </cell>
        </row>
        <row r="17684">
          <cell r="A17684">
            <v>2018</v>
          </cell>
        </row>
        <row r="17685">
          <cell r="A17685">
            <v>2018</v>
          </cell>
        </row>
        <row r="17686">
          <cell r="A17686">
            <v>2018</v>
          </cell>
        </row>
        <row r="17687">
          <cell r="A17687">
            <v>2018</v>
          </cell>
        </row>
        <row r="17688">
          <cell r="A17688">
            <v>2018</v>
          </cell>
        </row>
        <row r="17689">
          <cell r="A17689">
            <v>2018</v>
          </cell>
        </row>
        <row r="17690">
          <cell r="A17690">
            <v>2018</v>
          </cell>
        </row>
        <row r="17691">
          <cell r="A17691">
            <v>2018</v>
          </cell>
        </row>
        <row r="17692">
          <cell r="A17692">
            <v>2018</v>
          </cell>
        </row>
        <row r="17693">
          <cell r="A17693">
            <v>2018</v>
          </cell>
        </row>
        <row r="17694">
          <cell r="A17694">
            <v>2018</v>
          </cell>
        </row>
        <row r="17695">
          <cell r="A17695">
            <v>2018</v>
          </cell>
        </row>
        <row r="17696">
          <cell r="A17696">
            <v>2018</v>
          </cell>
        </row>
        <row r="17697">
          <cell r="A17697">
            <v>2018</v>
          </cell>
        </row>
        <row r="17698">
          <cell r="A17698">
            <v>2018</v>
          </cell>
        </row>
        <row r="17699">
          <cell r="A17699">
            <v>2018</v>
          </cell>
        </row>
        <row r="17700">
          <cell r="A17700">
            <v>2018</v>
          </cell>
        </row>
        <row r="17701">
          <cell r="A17701">
            <v>2018</v>
          </cell>
        </row>
        <row r="17702">
          <cell r="A17702">
            <v>2018</v>
          </cell>
        </row>
        <row r="17703">
          <cell r="A17703">
            <v>2018</v>
          </cell>
        </row>
        <row r="17704">
          <cell r="A17704">
            <v>2018</v>
          </cell>
        </row>
        <row r="17705">
          <cell r="A17705">
            <v>2018</v>
          </cell>
        </row>
        <row r="17706">
          <cell r="A17706">
            <v>2018</v>
          </cell>
        </row>
        <row r="17707">
          <cell r="A17707">
            <v>2018</v>
          </cell>
        </row>
        <row r="17708">
          <cell r="A17708">
            <v>2018</v>
          </cell>
        </row>
        <row r="17709">
          <cell r="A17709">
            <v>2018</v>
          </cell>
        </row>
        <row r="17710">
          <cell r="A17710">
            <v>2018</v>
          </cell>
        </row>
        <row r="17711">
          <cell r="A17711">
            <v>2018</v>
          </cell>
        </row>
        <row r="17712">
          <cell r="A17712">
            <v>2018</v>
          </cell>
        </row>
        <row r="17713">
          <cell r="A17713">
            <v>2018</v>
          </cell>
        </row>
        <row r="17714">
          <cell r="A17714">
            <v>2018</v>
          </cell>
        </row>
        <row r="17715">
          <cell r="A17715">
            <v>2018</v>
          </cell>
        </row>
        <row r="17716">
          <cell r="A17716">
            <v>2018</v>
          </cell>
        </row>
        <row r="17717">
          <cell r="A17717">
            <v>2018</v>
          </cell>
        </row>
        <row r="17718">
          <cell r="A17718">
            <v>2018</v>
          </cell>
        </row>
        <row r="17719">
          <cell r="A17719">
            <v>2018</v>
          </cell>
        </row>
        <row r="17720">
          <cell r="A17720">
            <v>2018</v>
          </cell>
        </row>
        <row r="17721">
          <cell r="A17721">
            <v>2018</v>
          </cell>
        </row>
        <row r="17722">
          <cell r="A17722">
            <v>2018</v>
          </cell>
        </row>
        <row r="17723">
          <cell r="A17723">
            <v>2018</v>
          </cell>
        </row>
        <row r="17724">
          <cell r="A17724">
            <v>2018</v>
          </cell>
        </row>
        <row r="17725">
          <cell r="A17725">
            <v>2018</v>
          </cell>
        </row>
        <row r="17726">
          <cell r="A17726">
            <v>2018</v>
          </cell>
        </row>
        <row r="17727">
          <cell r="A17727">
            <v>2018</v>
          </cell>
        </row>
        <row r="17728">
          <cell r="A17728">
            <v>2018</v>
          </cell>
        </row>
        <row r="17729">
          <cell r="A17729">
            <v>2018</v>
          </cell>
        </row>
        <row r="17730">
          <cell r="A17730">
            <v>2018</v>
          </cell>
        </row>
        <row r="17731">
          <cell r="A17731">
            <v>2018</v>
          </cell>
        </row>
        <row r="17732">
          <cell r="A17732">
            <v>2018</v>
          </cell>
        </row>
        <row r="17733">
          <cell r="A17733">
            <v>2018</v>
          </cell>
        </row>
        <row r="17734">
          <cell r="A17734">
            <v>2018</v>
          </cell>
        </row>
        <row r="17735">
          <cell r="A17735">
            <v>2018</v>
          </cell>
        </row>
        <row r="17736">
          <cell r="A17736">
            <v>2018</v>
          </cell>
        </row>
        <row r="17737">
          <cell r="A17737">
            <v>2018</v>
          </cell>
        </row>
        <row r="17738">
          <cell r="A17738">
            <v>2018</v>
          </cell>
        </row>
        <row r="17739">
          <cell r="A17739">
            <v>2018</v>
          </cell>
        </row>
        <row r="17740">
          <cell r="A17740">
            <v>2018</v>
          </cell>
        </row>
        <row r="17741">
          <cell r="A17741">
            <v>2018</v>
          </cell>
        </row>
        <row r="17742">
          <cell r="A17742">
            <v>2018</v>
          </cell>
        </row>
        <row r="17743">
          <cell r="A17743">
            <v>2018</v>
          </cell>
        </row>
        <row r="17744">
          <cell r="A17744">
            <v>2018</v>
          </cell>
        </row>
        <row r="17745">
          <cell r="A17745">
            <v>2018</v>
          </cell>
        </row>
        <row r="17746">
          <cell r="A17746">
            <v>2018</v>
          </cell>
        </row>
        <row r="17747">
          <cell r="A17747">
            <v>2018</v>
          </cell>
        </row>
        <row r="17748">
          <cell r="A17748">
            <v>2018</v>
          </cell>
        </row>
        <row r="17749">
          <cell r="A17749">
            <v>2018</v>
          </cell>
        </row>
        <row r="17750">
          <cell r="A17750">
            <v>2018</v>
          </cell>
        </row>
        <row r="17751">
          <cell r="A17751">
            <v>2018</v>
          </cell>
        </row>
        <row r="17752">
          <cell r="A17752">
            <v>2018</v>
          </cell>
        </row>
        <row r="17753">
          <cell r="A17753">
            <v>2018</v>
          </cell>
        </row>
        <row r="17754">
          <cell r="A17754">
            <v>2018</v>
          </cell>
        </row>
        <row r="17755">
          <cell r="A17755">
            <v>2018</v>
          </cell>
        </row>
        <row r="17756">
          <cell r="A17756">
            <v>2018</v>
          </cell>
        </row>
        <row r="17757">
          <cell r="A17757">
            <v>2018</v>
          </cell>
        </row>
        <row r="17758">
          <cell r="A17758">
            <v>2018</v>
          </cell>
        </row>
        <row r="17759">
          <cell r="A17759">
            <v>2018</v>
          </cell>
        </row>
        <row r="17760">
          <cell r="A17760">
            <v>2018</v>
          </cell>
        </row>
        <row r="17761">
          <cell r="A17761">
            <v>2018</v>
          </cell>
        </row>
        <row r="17762">
          <cell r="A17762">
            <v>2018</v>
          </cell>
        </row>
        <row r="17763">
          <cell r="A17763">
            <v>2018</v>
          </cell>
        </row>
        <row r="17764">
          <cell r="A17764">
            <v>2018</v>
          </cell>
        </row>
        <row r="17765">
          <cell r="A17765">
            <v>2018</v>
          </cell>
        </row>
        <row r="17766">
          <cell r="A17766">
            <v>2018</v>
          </cell>
        </row>
        <row r="17767">
          <cell r="A17767">
            <v>2018</v>
          </cell>
        </row>
        <row r="17768">
          <cell r="A17768">
            <v>2018</v>
          </cell>
        </row>
        <row r="17769">
          <cell r="A17769">
            <v>2018</v>
          </cell>
        </row>
        <row r="17770">
          <cell r="A17770">
            <v>2018</v>
          </cell>
        </row>
        <row r="17771">
          <cell r="A17771">
            <v>2018</v>
          </cell>
        </row>
        <row r="17772">
          <cell r="A17772">
            <v>2018</v>
          </cell>
        </row>
        <row r="17773">
          <cell r="A17773">
            <v>2018</v>
          </cell>
        </row>
        <row r="17774">
          <cell r="A17774">
            <v>2018</v>
          </cell>
        </row>
        <row r="17775">
          <cell r="A17775">
            <v>2018</v>
          </cell>
        </row>
        <row r="17776">
          <cell r="A17776">
            <v>2018</v>
          </cell>
        </row>
        <row r="17777">
          <cell r="A17777">
            <v>2018</v>
          </cell>
        </row>
        <row r="17778">
          <cell r="A17778">
            <v>2018</v>
          </cell>
        </row>
        <row r="17779">
          <cell r="A17779">
            <v>2018</v>
          </cell>
        </row>
        <row r="17780">
          <cell r="A17780">
            <v>2018</v>
          </cell>
        </row>
        <row r="17781">
          <cell r="A17781">
            <v>2018</v>
          </cell>
        </row>
        <row r="17782">
          <cell r="A17782">
            <v>2018</v>
          </cell>
        </row>
        <row r="17783">
          <cell r="A17783">
            <v>2018</v>
          </cell>
        </row>
        <row r="17784">
          <cell r="A17784">
            <v>2018</v>
          </cell>
        </row>
        <row r="17785">
          <cell r="A17785">
            <v>2018</v>
          </cell>
        </row>
        <row r="17786">
          <cell r="A17786">
            <v>2018</v>
          </cell>
        </row>
        <row r="17787">
          <cell r="A17787">
            <v>2018</v>
          </cell>
        </row>
        <row r="17788">
          <cell r="A17788">
            <v>2018</v>
          </cell>
        </row>
        <row r="17789">
          <cell r="A17789">
            <v>2018</v>
          </cell>
        </row>
        <row r="17790">
          <cell r="A17790">
            <v>2018</v>
          </cell>
        </row>
        <row r="17791">
          <cell r="A17791">
            <v>2018</v>
          </cell>
        </row>
        <row r="17792">
          <cell r="A17792">
            <v>2018</v>
          </cell>
        </row>
        <row r="17793">
          <cell r="A17793">
            <v>2018</v>
          </cell>
        </row>
        <row r="17794">
          <cell r="A17794">
            <v>2018</v>
          </cell>
        </row>
        <row r="17795">
          <cell r="A17795">
            <v>2018</v>
          </cell>
        </row>
        <row r="17796">
          <cell r="A17796">
            <v>2018</v>
          </cell>
        </row>
        <row r="17797">
          <cell r="A17797">
            <v>2018</v>
          </cell>
        </row>
        <row r="17798">
          <cell r="A17798">
            <v>2018</v>
          </cell>
        </row>
        <row r="17799">
          <cell r="A17799">
            <v>2018</v>
          </cell>
        </row>
        <row r="17800">
          <cell r="A17800">
            <v>2018</v>
          </cell>
        </row>
        <row r="17801">
          <cell r="A17801">
            <v>2018</v>
          </cell>
        </row>
        <row r="17802">
          <cell r="A17802">
            <v>2018</v>
          </cell>
        </row>
        <row r="17803">
          <cell r="A17803">
            <v>2018</v>
          </cell>
        </row>
        <row r="17804">
          <cell r="A17804">
            <v>2018</v>
          </cell>
        </row>
        <row r="17805">
          <cell r="A17805">
            <v>2018</v>
          </cell>
        </row>
        <row r="17806">
          <cell r="A17806">
            <v>2018</v>
          </cell>
        </row>
        <row r="17807">
          <cell r="A17807">
            <v>2018</v>
          </cell>
        </row>
        <row r="17808">
          <cell r="A17808">
            <v>2018</v>
          </cell>
        </row>
        <row r="17809">
          <cell r="A17809">
            <v>2018</v>
          </cell>
        </row>
        <row r="17810">
          <cell r="A17810">
            <v>2018</v>
          </cell>
        </row>
        <row r="17811">
          <cell r="A17811">
            <v>2018</v>
          </cell>
        </row>
        <row r="17812">
          <cell r="A17812">
            <v>2018</v>
          </cell>
        </row>
        <row r="17813">
          <cell r="A17813">
            <v>2018</v>
          </cell>
        </row>
        <row r="17814">
          <cell r="A17814">
            <v>2018</v>
          </cell>
        </row>
        <row r="17815">
          <cell r="A17815">
            <v>2018</v>
          </cell>
        </row>
        <row r="17816">
          <cell r="A17816">
            <v>2018</v>
          </cell>
        </row>
        <row r="17817">
          <cell r="A17817">
            <v>2018</v>
          </cell>
        </row>
        <row r="17818">
          <cell r="A17818">
            <v>2018</v>
          </cell>
        </row>
        <row r="17819">
          <cell r="A17819">
            <v>2018</v>
          </cell>
        </row>
        <row r="17820">
          <cell r="A17820">
            <v>2018</v>
          </cell>
        </row>
        <row r="17821">
          <cell r="A17821">
            <v>2018</v>
          </cell>
        </row>
        <row r="17822">
          <cell r="A17822">
            <v>2018</v>
          </cell>
        </row>
        <row r="17823">
          <cell r="A17823">
            <v>2018</v>
          </cell>
        </row>
        <row r="17824">
          <cell r="A17824">
            <v>2018</v>
          </cell>
        </row>
        <row r="17825">
          <cell r="A17825">
            <v>2018</v>
          </cell>
        </row>
        <row r="17826">
          <cell r="A17826">
            <v>2018</v>
          </cell>
        </row>
        <row r="17827">
          <cell r="A17827">
            <v>2018</v>
          </cell>
        </row>
        <row r="17828">
          <cell r="A17828">
            <v>2018</v>
          </cell>
        </row>
        <row r="17829">
          <cell r="A17829">
            <v>2018</v>
          </cell>
        </row>
        <row r="17830">
          <cell r="A17830">
            <v>2018</v>
          </cell>
        </row>
        <row r="17831">
          <cell r="A17831">
            <v>2018</v>
          </cell>
        </row>
        <row r="17832">
          <cell r="A17832">
            <v>2018</v>
          </cell>
        </row>
        <row r="17833">
          <cell r="A17833">
            <v>2018</v>
          </cell>
        </row>
        <row r="17834">
          <cell r="A17834">
            <v>2018</v>
          </cell>
        </row>
        <row r="17835">
          <cell r="A17835">
            <v>2018</v>
          </cell>
        </row>
        <row r="17836">
          <cell r="A17836">
            <v>2018</v>
          </cell>
        </row>
        <row r="17837">
          <cell r="A17837">
            <v>2018</v>
          </cell>
        </row>
        <row r="17838">
          <cell r="A17838">
            <v>2018</v>
          </cell>
        </row>
        <row r="17839">
          <cell r="A17839">
            <v>2018</v>
          </cell>
        </row>
        <row r="17840">
          <cell r="A17840">
            <v>2018</v>
          </cell>
        </row>
        <row r="17841">
          <cell r="A17841">
            <v>2018</v>
          </cell>
        </row>
        <row r="17842">
          <cell r="A17842">
            <v>2018</v>
          </cell>
        </row>
        <row r="17843">
          <cell r="A17843">
            <v>2018</v>
          </cell>
        </row>
        <row r="17844">
          <cell r="A17844">
            <v>2018</v>
          </cell>
        </row>
        <row r="17845">
          <cell r="A17845">
            <v>2018</v>
          </cell>
        </row>
        <row r="17846">
          <cell r="A17846">
            <v>2018</v>
          </cell>
        </row>
        <row r="17847">
          <cell r="A17847">
            <v>2018</v>
          </cell>
        </row>
        <row r="17848">
          <cell r="A17848">
            <v>2018</v>
          </cell>
        </row>
        <row r="17849">
          <cell r="A17849">
            <v>2018</v>
          </cell>
        </row>
        <row r="17850">
          <cell r="A17850">
            <v>2018</v>
          </cell>
        </row>
        <row r="17851">
          <cell r="A17851">
            <v>2018</v>
          </cell>
        </row>
        <row r="17852">
          <cell r="A17852">
            <v>2018</v>
          </cell>
        </row>
        <row r="17853">
          <cell r="A17853">
            <v>2018</v>
          </cell>
        </row>
        <row r="17854">
          <cell r="A17854">
            <v>2018</v>
          </cell>
        </row>
        <row r="17855">
          <cell r="A17855">
            <v>2018</v>
          </cell>
        </row>
        <row r="17856">
          <cell r="A17856">
            <v>2018</v>
          </cell>
        </row>
        <row r="17857">
          <cell r="A17857">
            <v>2018</v>
          </cell>
        </row>
        <row r="17858">
          <cell r="A17858">
            <v>2018</v>
          </cell>
        </row>
        <row r="17859">
          <cell r="A17859">
            <v>2018</v>
          </cell>
        </row>
        <row r="17860">
          <cell r="A17860">
            <v>2018</v>
          </cell>
        </row>
        <row r="17861">
          <cell r="A17861">
            <v>2018</v>
          </cell>
        </row>
        <row r="17862">
          <cell r="A17862">
            <v>2018</v>
          </cell>
        </row>
        <row r="17863">
          <cell r="A17863">
            <v>2018</v>
          </cell>
        </row>
        <row r="17864">
          <cell r="A17864">
            <v>2018</v>
          </cell>
        </row>
        <row r="17865">
          <cell r="A17865">
            <v>2018</v>
          </cell>
        </row>
        <row r="17866">
          <cell r="A17866">
            <v>2018</v>
          </cell>
        </row>
        <row r="17867">
          <cell r="A17867">
            <v>2018</v>
          </cell>
        </row>
        <row r="17868">
          <cell r="A17868">
            <v>2018</v>
          </cell>
        </row>
        <row r="17869">
          <cell r="A17869">
            <v>2018</v>
          </cell>
        </row>
        <row r="17870">
          <cell r="A17870">
            <v>2018</v>
          </cell>
        </row>
        <row r="17871">
          <cell r="A17871">
            <v>2018</v>
          </cell>
        </row>
        <row r="17872">
          <cell r="A17872">
            <v>2018</v>
          </cell>
        </row>
        <row r="17873">
          <cell r="A17873">
            <v>2018</v>
          </cell>
        </row>
        <row r="17874">
          <cell r="A17874">
            <v>2018</v>
          </cell>
        </row>
        <row r="17875">
          <cell r="A17875">
            <v>2018</v>
          </cell>
        </row>
        <row r="17876">
          <cell r="A17876">
            <v>2018</v>
          </cell>
        </row>
        <row r="17877">
          <cell r="A17877">
            <v>2018</v>
          </cell>
        </row>
        <row r="17878">
          <cell r="A17878">
            <v>2018</v>
          </cell>
        </row>
        <row r="17879">
          <cell r="A17879">
            <v>2018</v>
          </cell>
        </row>
        <row r="17880">
          <cell r="A17880">
            <v>2018</v>
          </cell>
        </row>
        <row r="17881">
          <cell r="A17881">
            <v>2018</v>
          </cell>
        </row>
        <row r="17882">
          <cell r="A17882">
            <v>2018</v>
          </cell>
        </row>
        <row r="17883">
          <cell r="A17883">
            <v>2018</v>
          </cell>
        </row>
        <row r="17884">
          <cell r="A17884">
            <v>2018</v>
          </cell>
        </row>
        <row r="17885">
          <cell r="A17885">
            <v>2018</v>
          </cell>
        </row>
        <row r="17886">
          <cell r="A17886">
            <v>2018</v>
          </cell>
        </row>
        <row r="17887">
          <cell r="A17887">
            <v>2018</v>
          </cell>
        </row>
        <row r="17888">
          <cell r="A17888">
            <v>2018</v>
          </cell>
        </row>
        <row r="17889">
          <cell r="A17889">
            <v>2018</v>
          </cell>
        </row>
        <row r="17890">
          <cell r="A17890">
            <v>2018</v>
          </cell>
        </row>
        <row r="17891">
          <cell r="A17891">
            <v>2018</v>
          </cell>
        </row>
        <row r="17892">
          <cell r="A17892">
            <v>2018</v>
          </cell>
        </row>
        <row r="17893">
          <cell r="A17893">
            <v>2018</v>
          </cell>
        </row>
        <row r="17894">
          <cell r="A17894">
            <v>2018</v>
          </cell>
        </row>
        <row r="17895">
          <cell r="A17895">
            <v>2018</v>
          </cell>
        </row>
        <row r="17896">
          <cell r="A17896">
            <v>2018</v>
          </cell>
        </row>
        <row r="17897">
          <cell r="A17897">
            <v>2018</v>
          </cell>
        </row>
        <row r="17898">
          <cell r="A17898">
            <v>2018</v>
          </cell>
        </row>
        <row r="17899">
          <cell r="A17899">
            <v>2018</v>
          </cell>
        </row>
        <row r="17900">
          <cell r="A17900">
            <v>2018</v>
          </cell>
        </row>
        <row r="17901">
          <cell r="A17901">
            <v>2018</v>
          </cell>
        </row>
        <row r="17902">
          <cell r="A17902">
            <v>2018</v>
          </cell>
        </row>
        <row r="17903">
          <cell r="A17903">
            <v>2018</v>
          </cell>
        </row>
        <row r="17904">
          <cell r="A17904">
            <v>2018</v>
          </cell>
        </row>
        <row r="17905">
          <cell r="A17905">
            <v>2018</v>
          </cell>
        </row>
        <row r="17906">
          <cell r="A17906">
            <v>2018</v>
          </cell>
        </row>
        <row r="17907">
          <cell r="A17907">
            <v>2018</v>
          </cell>
        </row>
        <row r="17908">
          <cell r="A17908">
            <v>2018</v>
          </cell>
        </row>
        <row r="17909">
          <cell r="A17909">
            <v>2018</v>
          </cell>
        </row>
        <row r="17910">
          <cell r="A17910">
            <v>2018</v>
          </cell>
        </row>
        <row r="17911">
          <cell r="A17911">
            <v>2018</v>
          </cell>
        </row>
        <row r="17912">
          <cell r="A17912">
            <v>2018</v>
          </cell>
        </row>
        <row r="17913">
          <cell r="A17913">
            <v>2018</v>
          </cell>
        </row>
        <row r="17914">
          <cell r="A17914">
            <v>2018</v>
          </cell>
        </row>
        <row r="17915">
          <cell r="A17915">
            <v>2018</v>
          </cell>
        </row>
        <row r="17916">
          <cell r="A17916">
            <v>2018</v>
          </cell>
        </row>
        <row r="17917">
          <cell r="A17917">
            <v>2018</v>
          </cell>
        </row>
        <row r="17918">
          <cell r="A17918">
            <v>2018</v>
          </cell>
        </row>
        <row r="17919">
          <cell r="A17919">
            <v>2018</v>
          </cell>
        </row>
        <row r="17920">
          <cell r="A17920">
            <v>2018</v>
          </cell>
        </row>
        <row r="17921">
          <cell r="A17921">
            <v>2018</v>
          </cell>
        </row>
        <row r="17922">
          <cell r="A17922">
            <v>2018</v>
          </cell>
        </row>
        <row r="17923">
          <cell r="A17923">
            <v>2018</v>
          </cell>
        </row>
        <row r="17924">
          <cell r="A17924">
            <v>2018</v>
          </cell>
        </row>
        <row r="17925">
          <cell r="A17925">
            <v>2018</v>
          </cell>
        </row>
        <row r="17926">
          <cell r="A17926">
            <v>2018</v>
          </cell>
        </row>
        <row r="17927">
          <cell r="A17927">
            <v>2018</v>
          </cell>
        </row>
        <row r="17928">
          <cell r="A17928">
            <v>2018</v>
          </cell>
        </row>
        <row r="17929">
          <cell r="A17929">
            <v>2018</v>
          </cell>
        </row>
        <row r="17930">
          <cell r="A17930">
            <v>2018</v>
          </cell>
        </row>
        <row r="17931">
          <cell r="A17931">
            <v>2018</v>
          </cell>
        </row>
        <row r="17932">
          <cell r="A17932">
            <v>2018</v>
          </cell>
        </row>
        <row r="17933">
          <cell r="A17933">
            <v>2018</v>
          </cell>
        </row>
        <row r="17934">
          <cell r="A17934">
            <v>2018</v>
          </cell>
        </row>
        <row r="17935">
          <cell r="A17935">
            <v>2018</v>
          </cell>
        </row>
        <row r="17936">
          <cell r="A17936">
            <v>2018</v>
          </cell>
        </row>
        <row r="17937">
          <cell r="A17937">
            <v>2018</v>
          </cell>
        </row>
        <row r="17938">
          <cell r="A17938">
            <v>2018</v>
          </cell>
        </row>
        <row r="17939">
          <cell r="A17939">
            <v>2018</v>
          </cell>
        </row>
        <row r="17940">
          <cell r="A17940">
            <v>2018</v>
          </cell>
        </row>
        <row r="17941">
          <cell r="A17941">
            <v>2018</v>
          </cell>
        </row>
        <row r="17942">
          <cell r="A17942">
            <v>2018</v>
          </cell>
        </row>
        <row r="17943">
          <cell r="A17943">
            <v>2018</v>
          </cell>
        </row>
        <row r="17944">
          <cell r="A17944">
            <v>2018</v>
          </cell>
        </row>
        <row r="17945">
          <cell r="A17945">
            <v>2018</v>
          </cell>
        </row>
        <row r="17946">
          <cell r="A17946">
            <v>2018</v>
          </cell>
        </row>
        <row r="17947">
          <cell r="A17947">
            <v>2018</v>
          </cell>
        </row>
        <row r="17948">
          <cell r="A17948">
            <v>2018</v>
          </cell>
        </row>
        <row r="17949">
          <cell r="A17949">
            <v>2018</v>
          </cell>
        </row>
        <row r="17950">
          <cell r="A17950">
            <v>2018</v>
          </cell>
        </row>
        <row r="17951">
          <cell r="A17951">
            <v>2018</v>
          </cell>
        </row>
        <row r="17952">
          <cell r="A17952">
            <v>2018</v>
          </cell>
        </row>
        <row r="17953">
          <cell r="A17953">
            <v>2018</v>
          </cell>
        </row>
        <row r="17954">
          <cell r="A17954">
            <v>2018</v>
          </cell>
        </row>
        <row r="17955">
          <cell r="A17955">
            <v>2018</v>
          </cell>
        </row>
        <row r="17956">
          <cell r="A17956">
            <v>2018</v>
          </cell>
        </row>
        <row r="17957">
          <cell r="A17957">
            <v>2018</v>
          </cell>
        </row>
        <row r="17958">
          <cell r="A17958">
            <v>2018</v>
          </cell>
        </row>
        <row r="17959">
          <cell r="A17959">
            <v>2018</v>
          </cell>
        </row>
        <row r="17960">
          <cell r="A17960">
            <v>2018</v>
          </cell>
        </row>
        <row r="17961">
          <cell r="A17961">
            <v>2018</v>
          </cell>
        </row>
        <row r="17962">
          <cell r="A17962">
            <v>2018</v>
          </cell>
        </row>
        <row r="17963">
          <cell r="A17963">
            <v>2018</v>
          </cell>
        </row>
        <row r="17964">
          <cell r="A17964">
            <v>2018</v>
          </cell>
        </row>
        <row r="17965">
          <cell r="A17965">
            <v>2018</v>
          </cell>
        </row>
        <row r="17966">
          <cell r="A17966">
            <v>2018</v>
          </cell>
        </row>
        <row r="17967">
          <cell r="A17967">
            <v>2018</v>
          </cell>
        </row>
        <row r="17968">
          <cell r="A17968">
            <v>2018</v>
          </cell>
        </row>
        <row r="17969">
          <cell r="A17969">
            <v>2018</v>
          </cell>
        </row>
        <row r="17970">
          <cell r="A17970">
            <v>2018</v>
          </cell>
        </row>
        <row r="17971">
          <cell r="A17971">
            <v>2018</v>
          </cell>
        </row>
        <row r="17972">
          <cell r="A17972">
            <v>2018</v>
          </cell>
        </row>
        <row r="17973">
          <cell r="A17973">
            <v>2018</v>
          </cell>
        </row>
        <row r="17974">
          <cell r="A17974">
            <v>2018</v>
          </cell>
        </row>
        <row r="17975">
          <cell r="A17975">
            <v>2018</v>
          </cell>
        </row>
        <row r="17976">
          <cell r="A17976">
            <v>2018</v>
          </cell>
        </row>
        <row r="17977">
          <cell r="A17977">
            <v>2018</v>
          </cell>
        </row>
        <row r="17978">
          <cell r="A17978">
            <v>2018</v>
          </cell>
        </row>
        <row r="17979">
          <cell r="A17979">
            <v>2018</v>
          </cell>
        </row>
        <row r="17980">
          <cell r="A17980">
            <v>2018</v>
          </cell>
        </row>
        <row r="17981">
          <cell r="A17981">
            <v>2018</v>
          </cell>
        </row>
        <row r="17982">
          <cell r="A17982">
            <v>2018</v>
          </cell>
        </row>
        <row r="17983">
          <cell r="A17983">
            <v>2018</v>
          </cell>
        </row>
        <row r="17984">
          <cell r="A17984">
            <v>2018</v>
          </cell>
        </row>
        <row r="17985">
          <cell r="A17985">
            <v>2018</v>
          </cell>
        </row>
        <row r="17986">
          <cell r="A17986">
            <v>2018</v>
          </cell>
        </row>
        <row r="17987">
          <cell r="A17987">
            <v>2018</v>
          </cell>
        </row>
        <row r="17988">
          <cell r="A17988">
            <v>2018</v>
          </cell>
        </row>
        <row r="17989">
          <cell r="A17989">
            <v>2018</v>
          </cell>
        </row>
        <row r="17990">
          <cell r="A17990">
            <v>2018</v>
          </cell>
        </row>
        <row r="17991">
          <cell r="A17991">
            <v>2018</v>
          </cell>
        </row>
        <row r="17992">
          <cell r="A17992">
            <v>2018</v>
          </cell>
        </row>
        <row r="17993">
          <cell r="A17993">
            <v>2018</v>
          </cell>
        </row>
        <row r="17994">
          <cell r="A17994">
            <v>2018</v>
          </cell>
        </row>
        <row r="17995">
          <cell r="A17995">
            <v>2018</v>
          </cell>
        </row>
        <row r="17996">
          <cell r="A17996">
            <v>2018</v>
          </cell>
        </row>
        <row r="17997">
          <cell r="A17997">
            <v>2018</v>
          </cell>
        </row>
        <row r="17998">
          <cell r="A17998">
            <v>2018</v>
          </cell>
        </row>
        <row r="17999">
          <cell r="A17999">
            <v>2018</v>
          </cell>
        </row>
        <row r="18000">
          <cell r="A18000">
            <v>2018</v>
          </cell>
        </row>
        <row r="18001">
          <cell r="A18001">
            <v>2018</v>
          </cell>
        </row>
        <row r="18002">
          <cell r="A18002">
            <v>2018</v>
          </cell>
        </row>
        <row r="18003">
          <cell r="A18003">
            <v>2018</v>
          </cell>
        </row>
        <row r="18004">
          <cell r="A18004">
            <v>2018</v>
          </cell>
        </row>
        <row r="18005">
          <cell r="A18005">
            <v>2018</v>
          </cell>
        </row>
        <row r="18006">
          <cell r="A18006">
            <v>2018</v>
          </cell>
        </row>
        <row r="18007">
          <cell r="A18007">
            <v>2018</v>
          </cell>
        </row>
        <row r="18008">
          <cell r="A18008">
            <v>2018</v>
          </cell>
        </row>
        <row r="18009">
          <cell r="A18009">
            <v>2018</v>
          </cell>
        </row>
        <row r="18010">
          <cell r="A18010">
            <v>2018</v>
          </cell>
        </row>
        <row r="18011">
          <cell r="A18011">
            <v>2018</v>
          </cell>
        </row>
        <row r="18012">
          <cell r="A18012">
            <v>2018</v>
          </cell>
        </row>
        <row r="18013">
          <cell r="A18013">
            <v>2018</v>
          </cell>
        </row>
        <row r="18014">
          <cell r="A18014">
            <v>2018</v>
          </cell>
        </row>
        <row r="18015">
          <cell r="A18015">
            <v>2018</v>
          </cell>
        </row>
        <row r="18016">
          <cell r="A18016">
            <v>2018</v>
          </cell>
        </row>
        <row r="18017">
          <cell r="A18017">
            <v>2018</v>
          </cell>
        </row>
        <row r="18018">
          <cell r="A18018">
            <v>2018</v>
          </cell>
        </row>
        <row r="18019">
          <cell r="A18019">
            <v>2018</v>
          </cell>
        </row>
        <row r="18020">
          <cell r="A18020">
            <v>2018</v>
          </cell>
        </row>
        <row r="18021">
          <cell r="A18021">
            <v>2018</v>
          </cell>
        </row>
        <row r="18022">
          <cell r="A18022">
            <v>2018</v>
          </cell>
        </row>
        <row r="18023">
          <cell r="A18023">
            <v>2018</v>
          </cell>
        </row>
        <row r="18024">
          <cell r="A18024">
            <v>2018</v>
          </cell>
        </row>
        <row r="18025">
          <cell r="A18025">
            <v>2018</v>
          </cell>
        </row>
        <row r="18026">
          <cell r="A18026">
            <v>2018</v>
          </cell>
        </row>
        <row r="18027">
          <cell r="A18027">
            <v>2018</v>
          </cell>
        </row>
        <row r="18028">
          <cell r="A18028">
            <v>2018</v>
          </cell>
        </row>
        <row r="18029">
          <cell r="A18029">
            <v>2018</v>
          </cell>
        </row>
        <row r="18030">
          <cell r="A18030">
            <v>2018</v>
          </cell>
        </row>
        <row r="18031">
          <cell r="A18031">
            <v>2018</v>
          </cell>
        </row>
        <row r="18032">
          <cell r="A18032">
            <v>2018</v>
          </cell>
        </row>
        <row r="18033">
          <cell r="A18033">
            <v>2018</v>
          </cell>
        </row>
        <row r="18034">
          <cell r="A18034">
            <v>2018</v>
          </cell>
        </row>
        <row r="18035">
          <cell r="A18035">
            <v>2018</v>
          </cell>
        </row>
        <row r="18036">
          <cell r="A18036">
            <v>2018</v>
          </cell>
        </row>
        <row r="18037">
          <cell r="A18037">
            <v>2018</v>
          </cell>
        </row>
        <row r="18038">
          <cell r="A18038">
            <v>2018</v>
          </cell>
        </row>
        <row r="18039">
          <cell r="A18039">
            <v>2018</v>
          </cell>
        </row>
        <row r="18040">
          <cell r="A18040">
            <v>2018</v>
          </cell>
        </row>
        <row r="18041">
          <cell r="A18041">
            <v>2018</v>
          </cell>
        </row>
        <row r="18042">
          <cell r="A18042">
            <v>2018</v>
          </cell>
        </row>
        <row r="18043">
          <cell r="A18043">
            <v>2018</v>
          </cell>
        </row>
        <row r="18044">
          <cell r="A18044">
            <v>2018</v>
          </cell>
        </row>
        <row r="18045">
          <cell r="A18045">
            <v>2018</v>
          </cell>
        </row>
        <row r="18046">
          <cell r="A18046">
            <v>2018</v>
          </cell>
        </row>
        <row r="18047">
          <cell r="A18047">
            <v>2018</v>
          </cell>
        </row>
        <row r="18048">
          <cell r="A18048">
            <v>2018</v>
          </cell>
        </row>
        <row r="18049">
          <cell r="A18049">
            <v>2018</v>
          </cell>
        </row>
        <row r="18050">
          <cell r="A18050">
            <v>2018</v>
          </cell>
        </row>
        <row r="18051">
          <cell r="A18051">
            <v>2018</v>
          </cell>
        </row>
        <row r="18052">
          <cell r="A18052">
            <v>2018</v>
          </cell>
        </row>
        <row r="18053">
          <cell r="A18053">
            <v>2018</v>
          </cell>
        </row>
        <row r="18054">
          <cell r="A18054">
            <v>2018</v>
          </cell>
        </row>
        <row r="18055">
          <cell r="A18055">
            <v>2018</v>
          </cell>
        </row>
        <row r="18056">
          <cell r="A18056">
            <v>2018</v>
          </cell>
        </row>
        <row r="18057">
          <cell r="A18057">
            <v>2018</v>
          </cell>
        </row>
        <row r="18058">
          <cell r="A18058">
            <v>2018</v>
          </cell>
        </row>
        <row r="18059">
          <cell r="A18059">
            <v>2018</v>
          </cell>
        </row>
        <row r="18060">
          <cell r="A18060">
            <v>2018</v>
          </cell>
        </row>
        <row r="18061">
          <cell r="A18061">
            <v>2018</v>
          </cell>
        </row>
        <row r="18062">
          <cell r="A18062">
            <v>2018</v>
          </cell>
        </row>
        <row r="18063">
          <cell r="A18063">
            <v>2018</v>
          </cell>
        </row>
        <row r="18064">
          <cell r="A18064">
            <v>2018</v>
          </cell>
        </row>
        <row r="18065">
          <cell r="A18065">
            <v>2018</v>
          </cell>
        </row>
        <row r="18066">
          <cell r="A18066">
            <v>2018</v>
          </cell>
        </row>
        <row r="18067">
          <cell r="A18067">
            <v>2018</v>
          </cell>
        </row>
        <row r="18068">
          <cell r="A18068">
            <v>2018</v>
          </cell>
        </row>
        <row r="18069">
          <cell r="A18069">
            <v>2018</v>
          </cell>
        </row>
        <row r="18070">
          <cell r="A18070">
            <v>2018</v>
          </cell>
        </row>
        <row r="18071">
          <cell r="A18071">
            <v>2018</v>
          </cell>
        </row>
        <row r="18072">
          <cell r="A18072">
            <v>2018</v>
          </cell>
        </row>
        <row r="18073">
          <cell r="A18073">
            <v>2018</v>
          </cell>
        </row>
        <row r="18074">
          <cell r="A18074">
            <v>2018</v>
          </cell>
        </row>
        <row r="18075">
          <cell r="A18075">
            <v>2018</v>
          </cell>
        </row>
        <row r="18076">
          <cell r="A18076">
            <v>2018</v>
          </cell>
        </row>
        <row r="18077">
          <cell r="A18077">
            <v>2018</v>
          </cell>
        </row>
        <row r="18078">
          <cell r="A18078">
            <v>2018</v>
          </cell>
        </row>
        <row r="18079">
          <cell r="A18079">
            <v>2018</v>
          </cell>
        </row>
        <row r="18080">
          <cell r="A18080">
            <v>2018</v>
          </cell>
        </row>
        <row r="18081">
          <cell r="A18081">
            <v>2018</v>
          </cell>
        </row>
        <row r="18082">
          <cell r="A18082">
            <v>2018</v>
          </cell>
        </row>
        <row r="18083">
          <cell r="A18083">
            <v>2018</v>
          </cell>
        </row>
        <row r="18084">
          <cell r="A18084">
            <v>2018</v>
          </cell>
        </row>
        <row r="18085">
          <cell r="A18085">
            <v>2018</v>
          </cell>
        </row>
        <row r="18086">
          <cell r="A18086">
            <v>2018</v>
          </cell>
        </row>
        <row r="18087">
          <cell r="A18087">
            <v>2018</v>
          </cell>
        </row>
        <row r="18088">
          <cell r="A18088">
            <v>2018</v>
          </cell>
        </row>
        <row r="18089">
          <cell r="A18089">
            <v>2018</v>
          </cell>
        </row>
        <row r="18090">
          <cell r="A18090">
            <v>2018</v>
          </cell>
        </row>
        <row r="18091">
          <cell r="A18091">
            <v>2018</v>
          </cell>
        </row>
        <row r="18092">
          <cell r="A18092">
            <v>2018</v>
          </cell>
        </row>
        <row r="18093">
          <cell r="A18093">
            <v>2018</v>
          </cell>
        </row>
        <row r="18094">
          <cell r="A18094">
            <v>2018</v>
          </cell>
        </row>
        <row r="18095">
          <cell r="A18095">
            <v>2018</v>
          </cell>
        </row>
        <row r="18096">
          <cell r="A18096">
            <v>2018</v>
          </cell>
        </row>
        <row r="18097">
          <cell r="A18097">
            <v>2018</v>
          </cell>
        </row>
        <row r="18098">
          <cell r="A18098">
            <v>2018</v>
          </cell>
        </row>
        <row r="18099">
          <cell r="A18099">
            <v>2018</v>
          </cell>
        </row>
        <row r="18100">
          <cell r="A18100">
            <v>2018</v>
          </cell>
        </row>
        <row r="18101">
          <cell r="A18101">
            <v>2018</v>
          </cell>
        </row>
        <row r="18102">
          <cell r="A18102">
            <v>2018</v>
          </cell>
        </row>
        <row r="18103">
          <cell r="A18103">
            <v>2018</v>
          </cell>
        </row>
        <row r="18104">
          <cell r="A18104">
            <v>2018</v>
          </cell>
        </row>
        <row r="18105">
          <cell r="A18105">
            <v>2018</v>
          </cell>
        </row>
        <row r="18106">
          <cell r="A18106">
            <v>2018</v>
          </cell>
        </row>
        <row r="18107">
          <cell r="A18107">
            <v>2018</v>
          </cell>
        </row>
        <row r="18108">
          <cell r="A18108">
            <v>2018</v>
          </cell>
        </row>
        <row r="18109">
          <cell r="A18109">
            <v>2018</v>
          </cell>
        </row>
        <row r="18110">
          <cell r="A18110">
            <v>2018</v>
          </cell>
        </row>
        <row r="18111">
          <cell r="A18111">
            <v>2018</v>
          </cell>
        </row>
        <row r="18112">
          <cell r="A18112">
            <v>2018</v>
          </cell>
        </row>
        <row r="18113">
          <cell r="A18113">
            <v>2018</v>
          </cell>
        </row>
        <row r="18114">
          <cell r="A18114">
            <v>2018</v>
          </cell>
        </row>
        <row r="18115">
          <cell r="A18115">
            <v>2018</v>
          </cell>
        </row>
        <row r="18116">
          <cell r="A18116">
            <v>2018</v>
          </cell>
        </row>
        <row r="18117">
          <cell r="A18117">
            <v>2018</v>
          </cell>
        </row>
        <row r="18118">
          <cell r="A18118">
            <v>2018</v>
          </cell>
        </row>
        <row r="18119">
          <cell r="A18119">
            <v>2018</v>
          </cell>
        </row>
        <row r="18120">
          <cell r="A18120">
            <v>2018</v>
          </cell>
        </row>
        <row r="18121">
          <cell r="A18121">
            <v>2018</v>
          </cell>
        </row>
        <row r="18122">
          <cell r="A18122">
            <v>2018</v>
          </cell>
        </row>
        <row r="18123">
          <cell r="A18123">
            <v>2018</v>
          </cell>
        </row>
        <row r="18124">
          <cell r="A18124">
            <v>2018</v>
          </cell>
        </row>
        <row r="18125">
          <cell r="A18125">
            <v>2018</v>
          </cell>
        </row>
        <row r="18126">
          <cell r="A18126">
            <v>2018</v>
          </cell>
        </row>
        <row r="18127">
          <cell r="A18127">
            <v>2018</v>
          </cell>
        </row>
        <row r="18128">
          <cell r="A18128">
            <v>2018</v>
          </cell>
        </row>
        <row r="18129">
          <cell r="A18129">
            <v>2018</v>
          </cell>
        </row>
        <row r="18130">
          <cell r="A18130">
            <v>2018</v>
          </cell>
        </row>
        <row r="18131">
          <cell r="A18131">
            <v>2018</v>
          </cell>
        </row>
        <row r="18132">
          <cell r="A18132">
            <v>2018</v>
          </cell>
        </row>
        <row r="18133">
          <cell r="A18133">
            <v>2018</v>
          </cell>
        </row>
        <row r="18134">
          <cell r="A18134">
            <v>2018</v>
          </cell>
        </row>
        <row r="18135">
          <cell r="A18135">
            <v>2018</v>
          </cell>
        </row>
        <row r="18136">
          <cell r="A18136">
            <v>2018</v>
          </cell>
        </row>
        <row r="18137">
          <cell r="A18137">
            <v>2018</v>
          </cell>
        </row>
        <row r="18138">
          <cell r="A18138">
            <v>2018</v>
          </cell>
        </row>
        <row r="18139">
          <cell r="A18139">
            <v>2018</v>
          </cell>
        </row>
        <row r="18140">
          <cell r="A18140">
            <v>2018</v>
          </cell>
        </row>
        <row r="18141">
          <cell r="A18141">
            <v>2018</v>
          </cell>
        </row>
        <row r="18142">
          <cell r="A18142">
            <v>2018</v>
          </cell>
        </row>
        <row r="18143">
          <cell r="A18143">
            <v>2018</v>
          </cell>
        </row>
        <row r="18144">
          <cell r="A18144">
            <v>2018</v>
          </cell>
        </row>
        <row r="18145">
          <cell r="A18145">
            <v>2018</v>
          </cell>
        </row>
        <row r="18146">
          <cell r="A18146">
            <v>2018</v>
          </cell>
        </row>
        <row r="18147">
          <cell r="A18147">
            <v>2018</v>
          </cell>
        </row>
        <row r="18148">
          <cell r="A18148">
            <v>2018</v>
          </cell>
        </row>
        <row r="18149">
          <cell r="A18149">
            <v>2018</v>
          </cell>
        </row>
        <row r="18150">
          <cell r="A18150">
            <v>2018</v>
          </cell>
        </row>
        <row r="18151">
          <cell r="A18151">
            <v>2018</v>
          </cell>
        </row>
        <row r="18152">
          <cell r="A18152">
            <v>2018</v>
          </cell>
        </row>
        <row r="18153">
          <cell r="A18153">
            <v>2018</v>
          </cell>
        </row>
        <row r="18154">
          <cell r="A18154">
            <v>2018</v>
          </cell>
        </row>
        <row r="18155">
          <cell r="A18155">
            <v>2018</v>
          </cell>
        </row>
        <row r="18156">
          <cell r="A18156">
            <v>2018</v>
          </cell>
        </row>
        <row r="18157">
          <cell r="A18157">
            <v>2018</v>
          </cell>
        </row>
        <row r="18158">
          <cell r="A18158">
            <v>2018</v>
          </cell>
        </row>
        <row r="18159">
          <cell r="A18159">
            <v>2018</v>
          </cell>
        </row>
        <row r="18160">
          <cell r="A18160">
            <v>2018</v>
          </cell>
        </row>
        <row r="18161">
          <cell r="A18161">
            <v>2018</v>
          </cell>
        </row>
        <row r="18162">
          <cell r="A18162">
            <v>2018</v>
          </cell>
        </row>
        <row r="18163">
          <cell r="A18163">
            <v>2018</v>
          </cell>
        </row>
        <row r="18164">
          <cell r="A18164">
            <v>2018</v>
          </cell>
        </row>
        <row r="18165">
          <cell r="A18165">
            <v>2018</v>
          </cell>
        </row>
        <row r="18166">
          <cell r="A18166">
            <v>2018</v>
          </cell>
        </row>
        <row r="18167">
          <cell r="A18167">
            <v>2018</v>
          </cell>
        </row>
        <row r="18168">
          <cell r="A18168">
            <v>2018</v>
          </cell>
        </row>
        <row r="18169">
          <cell r="A18169">
            <v>2018</v>
          </cell>
        </row>
        <row r="18170">
          <cell r="A18170">
            <v>2018</v>
          </cell>
        </row>
        <row r="18171">
          <cell r="A18171">
            <v>2018</v>
          </cell>
        </row>
        <row r="18172">
          <cell r="A18172">
            <v>2018</v>
          </cell>
        </row>
        <row r="18173">
          <cell r="A18173">
            <v>2018</v>
          </cell>
        </row>
        <row r="18174">
          <cell r="A18174">
            <v>2018</v>
          </cell>
        </row>
        <row r="18175">
          <cell r="A18175">
            <v>2018</v>
          </cell>
        </row>
        <row r="18176">
          <cell r="A18176">
            <v>2018</v>
          </cell>
        </row>
        <row r="18177">
          <cell r="A18177">
            <v>2018</v>
          </cell>
        </row>
        <row r="18178">
          <cell r="A18178">
            <v>2018</v>
          </cell>
        </row>
        <row r="18179">
          <cell r="A18179">
            <v>2018</v>
          </cell>
        </row>
        <row r="18180">
          <cell r="A18180">
            <v>2018</v>
          </cell>
        </row>
        <row r="18181">
          <cell r="A18181">
            <v>2018</v>
          </cell>
        </row>
        <row r="18182">
          <cell r="A18182">
            <v>2018</v>
          </cell>
        </row>
        <row r="18183">
          <cell r="A18183">
            <v>2018</v>
          </cell>
        </row>
        <row r="18184">
          <cell r="A18184">
            <v>2018</v>
          </cell>
        </row>
        <row r="18185">
          <cell r="A18185">
            <v>2018</v>
          </cell>
        </row>
        <row r="18186">
          <cell r="A18186">
            <v>2018</v>
          </cell>
        </row>
        <row r="18187">
          <cell r="A18187">
            <v>2018</v>
          </cell>
        </row>
        <row r="18188">
          <cell r="A18188">
            <v>2018</v>
          </cell>
        </row>
        <row r="18189">
          <cell r="A18189">
            <v>2018</v>
          </cell>
        </row>
        <row r="18190">
          <cell r="A18190">
            <v>2018</v>
          </cell>
        </row>
        <row r="18191">
          <cell r="A18191">
            <v>2018</v>
          </cell>
        </row>
        <row r="18192">
          <cell r="A18192">
            <v>2018</v>
          </cell>
        </row>
        <row r="18193">
          <cell r="A18193">
            <v>2018</v>
          </cell>
        </row>
        <row r="18194">
          <cell r="A18194">
            <v>2018</v>
          </cell>
        </row>
        <row r="18195">
          <cell r="A18195">
            <v>2018</v>
          </cell>
        </row>
        <row r="18196">
          <cell r="A18196">
            <v>2018</v>
          </cell>
        </row>
        <row r="18197">
          <cell r="A18197">
            <v>2018</v>
          </cell>
        </row>
        <row r="18198">
          <cell r="A18198">
            <v>2018</v>
          </cell>
        </row>
        <row r="18199">
          <cell r="A18199">
            <v>2018</v>
          </cell>
        </row>
        <row r="18200">
          <cell r="A18200">
            <v>2018</v>
          </cell>
        </row>
        <row r="18201">
          <cell r="A18201">
            <v>2018</v>
          </cell>
        </row>
        <row r="18202">
          <cell r="A18202">
            <v>2018</v>
          </cell>
        </row>
        <row r="18203">
          <cell r="A18203">
            <v>2018</v>
          </cell>
        </row>
        <row r="18204">
          <cell r="A18204">
            <v>2018</v>
          </cell>
        </row>
        <row r="18205">
          <cell r="A18205">
            <v>2018</v>
          </cell>
        </row>
        <row r="18206">
          <cell r="A18206">
            <v>2018</v>
          </cell>
        </row>
        <row r="18207">
          <cell r="A18207">
            <v>2018</v>
          </cell>
        </row>
        <row r="18208">
          <cell r="A18208">
            <v>2018</v>
          </cell>
        </row>
        <row r="18209">
          <cell r="A18209">
            <v>2018</v>
          </cell>
        </row>
        <row r="18210">
          <cell r="A18210">
            <v>2018</v>
          </cell>
        </row>
        <row r="18211">
          <cell r="A18211">
            <v>2018</v>
          </cell>
        </row>
        <row r="18212">
          <cell r="A18212">
            <v>2018</v>
          </cell>
        </row>
        <row r="18213">
          <cell r="A18213">
            <v>2018</v>
          </cell>
        </row>
        <row r="18214">
          <cell r="A18214">
            <v>2018</v>
          </cell>
        </row>
        <row r="18215">
          <cell r="A18215">
            <v>2018</v>
          </cell>
        </row>
        <row r="18216">
          <cell r="A18216">
            <v>2018</v>
          </cell>
        </row>
        <row r="18217">
          <cell r="A18217">
            <v>2018</v>
          </cell>
        </row>
        <row r="18218">
          <cell r="A18218">
            <v>2018</v>
          </cell>
        </row>
        <row r="18219">
          <cell r="A18219">
            <v>2018</v>
          </cell>
        </row>
        <row r="18220">
          <cell r="A18220">
            <v>2018</v>
          </cell>
        </row>
        <row r="18221">
          <cell r="A18221">
            <v>2018</v>
          </cell>
        </row>
        <row r="18222">
          <cell r="A18222">
            <v>2018</v>
          </cell>
        </row>
        <row r="18223">
          <cell r="A18223">
            <v>2018</v>
          </cell>
        </row>
        <row r="18224">
          <cell r="A18224">
            <v>2018</v>
          </cell>
        </row>
        <row r="18225">
          <cell r="A18225">
            <v>2018</v>
          </cell>
        </row>
        <row r="18226">
          <cell r="A18226">
            <v>2018</v>
          </cell>
        </row>
        <row r="18227">
          <cell r="A18227">
            <v>2018</v>
          </cell>
        </row>
        <row r="18228">
          <cell r="A18228">
            <v>2018</v>
          </cell>
        </row>
        <row r="18229">
          <cell r="A18229">
            <v>2018</v>
          </cell>
        </row>
        <row r="18230">
          <cell r="A18230">
            <v>2018</v>
          </cell>
        </row>
        <row r="18231">
          <cell r="A18231">
            <v>2018</v>
          </cell>
        </row>
        <row r="18232">
          <cell r="A18232">
            <v>2018</v>
          </cell>
        </row>
        <row r="18233">
          <cell r="A18233">
            <v>2018</v>
          </cell>
        </row>
        <row r="18234">
          <cell r="A18234">
            <v>2018</v>
          </cell>
        </row>
        <row r="18235">
          <cell r="A18235">
            <v>2018</v>
          </cell>
        </row>
        <row r="18236">
          <cell r="A18236">
            <v>2018</v>
          </cell>
        </row>
        <row r="18237">
          <cell r="A18237">
            <v>2018</v>
          </cell>
        </row>
        <row r="18238">
          <cell r="A18238">
            <v>2018</v>
          </cell>
        </row>
        <row r="18239">
          <cell r="A18239">
            <v>2018</v>
          </cell>
        </row>
        <row r="18240">
          <cell r="A18240">
            <v>2018</v>
          </cell>
        </row>
        <row r="18241">
          <cell r="A18241">
            <v>2018</v>
          </cell>
        </row>
        <row r="18242">
          <cell r="A18242">
            <v>2018</v>
          </cell>
        </row>
        <row r="18243">
          <cell r="A18243">
            <v>2018</v>
          </cell>
        </row>
        <row r="18244">
          <cell r="A18244">
            <v>2018</v>
          </cell>
        </row>
        <row r="18245">
          <cell r="A18245">
            <v>2018</v>
          </cell>
        </row>
        <row r="18246">
          <cell r="A18246">
            <v>2018</v>
          </cell>
        </row>
        <row r="18247">
          <cell r="A18247">
            <v>2018</v>
          </cell>
        </row>
        <row r="18248">
          <cell r="A18248">
            <v>2018</v>
          </cell>
        </row>
        <row r="18249">
          <cell r="A18249">
            <v>2018</v>
          </cell>
        </row>
        <row r="18250">
          <cell r="A18250">
            <v>2018</v>
          </cell>
        </row>
        <row r="18251">
          <cell r="A18251">
            <v>2018</v>
          </cell>
        </row>
        <row r="18252">
          <cell r="A18252">
            <v>2018</v>
          </cell>
        </row>
        <row r="18253">
          <cell r="A18253">
            <v>2018</v>
          </cell>
        </row>
        <row r="18254">
          <cell r="A18254">
            <v>2018</v>
          </cell>
        </row>
        <row r="18255">
          <cell r="A18255">
            <v>2018</v>
          </cell>
        </row>
        <row r="18256">
          <cell r="A18256">
            <v>2018</v>
          </cell>
        </row>
        <row r="18257">
          <cell r="A18257">
            <v>2018</v>
          </cell>
        </row>
        <row r="18258">
          <cell r="A18258">
            <v>2018</v>
          </cell>
        </row>
        <row r="18259">
          <cell r="A18259">
            <v>2018</v>
          </cell>
        </row>
        <row r="18260">
          <cell r="A18260">
            <v>2018</v>
          </cell>
        </row>
        <row r="18261">
          <cell r="A18261">
            <v>2018</v>
          </cell>
        </row>
        <row r="18262">
          <cell r="A18262">
            <v>2018</v>
          </cell>
        </row>
        <row r="18263">
          <cell r="A18263">
            <v>2018</v>
          </cell>
        </row>
        <row r="18264">
          <cell r="A18264">
            <v>2018</v>
          </cell>
        </row>
        <row r="18265">
          <cell r="A18265">
            <v>2018</v>
          </cell>
        </row>
        <row r="18266">
          <cell r="A18266">
            <v>2018</v>
          </cell>
        </row>
        <row r="18267">
          <cell r="A18267">
            <v>2018</v>
          </cell>
        </row>
        <row r="18268">
          <cell r="A18268">
            <v>2018</v>
          </cell>
        </row>
        <row r="18269">
          <cell r="A18269">
            <v>2018</v>
          </cell>
        </row>
        <row r="18270">
          <cell r="A18270">
            <v>2018</v>
          </cell>
        </row>
        <row r="18271">
          <cell r="A18271">
            <v>2018</v>
          </cell>
        </row>
        <row r="18272">
          <cell r="A18272">
            <v>2018</v>
          </cell>
        </row>
        <row r="18273">
          <cell r="A18273">
            <v>2018</v>
          </cell>
        </row>
        <row r="18274">
          <cell r="A18274">
            <v>2018</v>
          </cell>
        </row>
        <row r="18275">
          <cell r="A18275">
            <v>2018</v>
          </cell>
        </row>
        <row r="18276">
          <cell r="A18276">
            <v>2018</v>
          </cell>
        </row>
        <row r="18277">
          <cell r="A18277">
            <v>2018</v>
          </cell>
        </row>
        <row r="18278">
          <cell r="A18278">
            <v>2018</v>
          </cell>
        </row>
        <row r="18279">
          <cell r="A18279">
            <v>2018</v>
          </cell>
        </row>
        <row r="18280">
          <cell r="A18280">
            <v>2018</v>
          </cell>
        </row>
        <row r="18281">
          <cell r="A18281">
            <v>2018</v>
          </cell>
        </row>
        <row r="18282">
          <cell r="A18282">
            <v>2018</v>
          </cell>
        </row>
        <row r="18283">
          <cell r="A18283">
            <v>2018</v>
          </cell>
        </row>
        <row r="18284">
          <cell r="A18284">
            <v>2018</v>
          </cell>
        </row>
        <row r="18285">
          <cell r="A18285">
            <v>2018</v>
          </cell>
        </row>
        <row r="18286">
          <cell r="A18286">
            <v>2018</v>
          </cell>
        </row>
        <row r="18287">
          <cell r="A18287">
            <v>2018</v>
          </cell>
        </row>
        <row r="18288">
          <cell r="A18288">
            <v>2018</v>
          </cell>
        </row>
        <row r="18289">
          <cell r="A18289">
            <v>2018</v>
          </cell>
        </row>
        <row r="18290">
          <cell r="A18290">
            <v>2018</v>
          </cell>
        </row>
        <row r="18291">
          <cell r="A18291">
            <v>2018</v>
          </cell>
        </row>
        <row r="18292">
          <cell r="A18292">
            <v>2018</v>
          </cell>
        </row>
        <row r="18293">
          <cell r="A18293">
            <v>2018</v>
          </cell>
        </row>
        <row r="18294">
          <cell r="A18294">
            <v>2018</v>
          </cell>
        </row>
        <row r="18295">
          <cell r="A18295">
            <v>2018</v>
          </cell>
        </row>
        <row r="18296">
          <cell r="A18296">
            <v>2018</v>
          </cell>
        </row>
        <row r="18297">
          <cell r="A18297">
            <v>2018</v>
          </cell>
        </row>
        <row r="18298">
          <cell r="A18298">
            <v>2018</v>
          </cell>
        </row>
        <row r="18299">
          <cell r="A18299">
            <v>2018</v>
          </cell>
        </row>
        <row r="18300">
          <cell r="A18300">
            <v>2018</v>
          </cell>
        </row>
        <row r="18301">
          <cell r="A18301">
            <v>2018</v>
          </cell>
        </row>
        <row r="18302">
          <cell r="A18302">
            <v>2018</v>
          </cell>
        </row>
        <row r="18303">
          <cell r="A18303">
            <v>2018</v>
          </cell>
        </row>
        <row r="18304">
          <cell r="A18304">
            <v>2018</v>
          </cell>
        </row>
        <row r="18305">
          <cell r="A18305">
            <v>2018</v>
          </cell>
        </row>
        <row r="18306">
          <cell r="A18306">
            <v>2018</v>
          </cell>
        </row>
        <row r="18307">
          <cell r="A18307">
            <v>2018</v>
          </cell>
        </row>
        <row r="18308">
          <cell r="A18308">
            <v>2018</v>
          </cell>
        </row>
        <row r="18309">
          <cell r="A18309">
            <v>2018</v>
          </cell>
        </row>
        <row r="18310">
          <cell r="A18310">
            <v>2018</v>
          </cell>
        </row>
        <row r="18311">
          <cell r="A18311">
            <v>2018</v>
          </cell>
        </row>
        <row r="18312">
          <cell r="A18312">
            <v>2018</v>
          </cell>
        </row>
        <row r="18313">
          <cell r="A18313">
            <v>2018</v>
          </cell>
        </row>
        <row r="18314">
          <cell r="A18314">
            <v>2018</v>
          </cell>
        </row>
        <row r="18315">
          <cell r="A18315">
            <v>2018</v>
          </cell>
        </row>
        <row r="18316">
          <cell r="A18316">
            <v>2018</v>
          </cell>
        </row>
        <row r="18317">
          <cell r="A18317">
            <v>2018</v>
          </cell>
        </row>
        <row r="18318">
          <cell r="A18318">
            <v>2018</v>
          </cell>
        </row>
        <row r="18319">
          <cell r="A18319">
            <v>2018</v>
          </cell>
        </row>
        <row r="18320">
          <cell r="A18320">
            <v>2018</v>
          </cell>
        </row>
        <row r="18321">
          <cell r="A18321">
            <v>2018</v>
          </cell>
        </row>
        <row r="18322">
          <cell r="A18322">
            <v>2018</v>
          </cell>
        </row>
        <row r="18323">
          <cell r="A18323">
            <v>2018</v>
          </cell>
        </row>
        <row r="18324">
          <cell r="A18324">
            <v>2018</v>
          </cell>
        </row>
        <row r="18325">
          <cell r="A18325">
            <v>2018</v>
          </cell>
        </row>
        <row r="18326">
          <cell r="A18326">
            <v>2018</v>
          </cell>
        </row>
        <row r="18327">
          <cell r="A18327">
            <v>2018</v>
          </cell>
        </row>
        <row r="18328">
          <cell r="A18328">
            <v>2018</v>
          </cell>
        </row>
        <row r="18329">
          <cell r="A18329">
            <v>2018</v>
          </cell>
        </row>
        <row r="18330">
          <cell r="A18330">
            <v>2018</v>
          </cell>
        </row>
        <row r="18331">
          <cell r="A18331">
            <v>2018</v>
          </cell>
        </row>
        <row r="18332">
          <cell r="A18332">
            <v>2018</v>
          </cell>
        </row>
        <row r="18333">
          <cell r="A18333">
            <v>2018</v>
          </cell>
        </row>
        <row r="18334">
          <cell r="A18334">
            <v>2018</v>
          </cell>
        </row>
        <row r="18335">
          <cell r="A18335">
            <v>2018</v>
          </cell>
        </row>
        <row r="18336">
          <cell r="A18336">
            <v>2018</v>
          </cell>
        </row>
        <row r="18337">
          <cell r="A18337">
            <v>2018</v>
          </cell>
        </row>
        <row r="18338">
          <cell r="A18338">
            <v>2018</v>
          </cell>
        </row>
        <row r="18339">
          <cell r="A18339">
            <v>2018</v>
          </cell>
        </row>
        <row r="18340">
          <cell r="A18340">
            <v>2018</v>
          </cell>
        </row>
        <row r="18341">
          <cell r="A18341">
            <v>2018</v>
          </cell>
        </row>
        <row r="18342">
          <cell r="A18342">
            <v>2018</v>
          </cell>
        </row>
        <row r="18343">
          <cell r="A18343">
            <v>2018</v>
          </cell>
        </row>
        <row r="18344">
          <cell r="A18344">
            <v>2018</v>
          </cell>
        </row>
        <row r="18345">
          <cell r="A18345">
            <v>2018</v>
          </cell>
        </row>
        <row r="18346">
          <cell r="A18346">
            <v>2018</v>
          </cell>
        </row>
        <row r="18347">
          <cell r="A18347">
            <v>2018</v>
          </cell>
        </row>
        <row r="18348">
          <cell r="A18348">
            <v>2018</v>
          </cell>
        </row>
        <row r="18349">
          <cell r="A18349">
            <v>2018</v>
          </cell>
        </row>
        <row r="18350">
          <cell r="A18350">
            <v>2018</v>
          </cell>
        </row>
        <row r="18351">
          <cell r="A18351">
            <v>2018</v>
          </cell>
        </row>
        <row r="18352">
          <cell r="A18352">
            <v>2018</v>
          </cell>
        </row>
        <row r="18353">
          <cell r="A18353">
            <v>2018</v>
          </cell>
        </row>
        <row r="18354">
          <cell r="A18354">
            <v>2018</v>
          </cell>
        </row>
        <row r="18355">
          <cell r="A18355">
            <v>2018</v>
          </cell>
        </row>
        <row r="18356">
          <cell r="A18356">
            <v>2018</v>
          </cell>
        </row>
        <row r="18357">
          <cell r="A18357">
            <v>2018</v>
          </cell>
        </row>
        <row r="18358">
          <cell r="A18358">
            <v>2018</v>
          </cell>
        </row>
        <row r="18359">
          <cell r="A18359">
            <v>2018</v>
          </cell>
        </row>
        <row r="18360">
          <cell r="A18360">
            <v>2018</v>
          </cell>
        </row>
        <row r="18361">
          <cell r="A18361">
            <v>2018</v>
          </cell>
        </row>
        <row r="18362">
          <cell r="A18362">
            <v>2018</v>
          </cell>
        </row>
        <row r="18363">
          <cell r="A18363">
            <v>2018</v>
          </cell>
        </row>
        <row r="18364">
          <cell r="A18364">
            <v>2018</v>
          </cell>
        </row>
        <row r="18365">
          <cell r="A18365">
            <v>2018</v>
          </cell>
        </row>
        <row r="18366">
          <cell r="A18366">
            <v>2018</v>
          </cell>
        </row>
        <row r="18367">
          <cell r="A18367">
            <v>2018</v>
          </cell>
        </row>
        <row r="18368">
          <cell r="A18368">
            <v>2018</v>
          </cell>
        </row>
        <row r="18369">
          <cell r="A18369">
            <v>2018</v>
          </cell>
        </row>
        <row r="18370">
          <cell r="A18370">
            <v>2018</v>
          </cell>
        </row>
        <row r="18371">
          <cell r="A18371">
            <v>2018</v>
          </cell>
        </row>
        <row r="18372">
          <cell r="A18372">
            <v>2018</v>
          </cell>
        </row>
        <row r="18373">
          <cell r="A18373">
            <v>2018</v>
          </cell>
        </row>
        <row r="18374">
          <cell r="A18374">
            <v>2018</v>
          </cell>
        </row>
        <row r="18375">
          <cell r="A18375">
            <v>2018</v>
          </cell>
        </row>
        <row r="18376">
          <cell r="A18376">
            <v>2018</v>
          </cell>
        </row>
        <row r="18377">
          <cell r="A18377">
            <v>2018</v>
          </cell>
        </row>
        <row r="18378">
          <cell r="A18378">
            <v>2018</v>
          </cell>
        </row>
        <row r="18379">
          <cell r="A18379">
            <v>2018</v>
          </cell>
        </row>
        <row r="18380">
          <cell r="A18380">
            <v>2018</v>
          </cell>
        </row>
        <row r="18381">
          <cell r="A18381">
            <v>2018</v>
          </cell>
        </row>
        <row r="18382">
          <cell r="A18382">
            <v>2018</v>
          </cell>
        </row>
        <row r="18383">
          <cell r="A18383">
            <v>2018</v>
          </cell>
        </row>
        <row r="18384">
          <cell r="A18384">
            <v>2018</v>
          </cell>
        </row>
        <row r="18385">
          <cell r="A18385">
            <v>2018</v>
          </cell>
        </row>
        <row r="18386">
          <cell r="A18386">
            <v>2018</v>
          </cell>
        </row>
        <row r="18387">
          <cell r="A18387">
            <v>2018</v>
          </cell>
        </row>
        <row r="18388">
          <cell r="A18388">
            <v>2018</v>
          </cell>
        </row>
        <row r="18389">
          <cell r="A18389">
            <v>2018</v>
          </cell>
        </row>
        <row r="18390">
          <cell r="A18390">
            <v>2018</v>
          </cell>
        </row>
        <row r="18391">
          <cell r="A18391">
            <v>2018</v>
          </cell>
        </row>
        <row r="18392">
          <cell r="A18392">
            <v>2018</v>
          </cell>
        </row>
        <row r="18393">
          <cell r="A18393">
            <v>2018</v>
          </cell>
        </row>
        <row r="18394">
          <cell r="A18394">
            <v>2018</v>
          </cell>
        </row>
        <row r="18395">
          <cell r="A18395">
            <v>2018</v>
          </cell>
        </row>
        <row r="18396">
          <cell r="A18396">
            <v>2018</v>
          </cell>
        </row>
        <row r="18397">
          <cell r="A18397">
            <v>2018</v>
          </cell>
        </row>
        <row r="18398">
          <cell r="A18398">
            <v>2018</v>
          </cell>
        </row>
        <row r="18399">
          <cell r="A18399">
            <v>2018</v>
          </cell>
        </row>
        <row r="18400">
          <cell r="A18400">
            <v>2018</v>
          </cell>
        </row>
        <row r="18401">
          <cell r="A18401">
            <v>2018</v>
          </cell>
        </row>
        <row r="18402">
          <cell r="A18402">
            <v>2018</v>
          </cell>
        </row>
        <row r="18403">
          <cell r="A18403">
            <v>2018</v>
          </cell>
        </row>
        <row r="18404">
          <cell r="A18404">
            <v>2018</v>
          </cell>
        </row>
        <row r="18405">
          <cell r="A18405">
            <v>2018</v>
          </cell>
        </row>
        <row r="18406">
          <cell r="A18406">
            <v>2018</v>
          </cell>
        </row>
        <row r="18407">
          <cell r="A18407">
            <v>2018</v>
          </cell>
        </row>
        <row r="18408">
          <cell r="A18408">
            <v>2018</v>
          </cell>
        </row>
        <row r="18409">
          <cell r="A18409">
            <v>2018</v>
          </cell>
        </row>
        <row r="18410">
          <cell r="A18410">
            <v>2018</v>
          </cell>
        </row>
        <row r="18411">
          <cell r="A18411">
            <v>2018</v>
          </cell>
        </row>
        <row r="18412">
          <cell r="A18412">
            <v>2018</v>
          </cell>
        </row>
        <row r="18413">
          <cell r="A18413">
            <v>2018</v>
          </cell>
        </row>
        <row r="18414">
          <cell r="A18414">
            <v>2018</v>
          </cell>
        </row>
        <row r="18415">
          <cell r="A18415">
            <v>2018</v>
          </cell>
        </row>
        <row r="18416">
          <cell r="A18416">
            <v>2018</v>
          </cell>
        </row>
        <row r="18417">
          <cell r="A18417">
            <v>2018</v>
          </cell>
        </row>
        <row r="18418">
          <cell r="A18418">
            <v>2018</v>
          </cell>
        </row>
        <row r="18419">
          <cell r="A18419">
            <v>2018</v>
          </cell>
        </row>
        <row r="18420">
          <cell r="A18420">
            <v>2018</v>
          </cell>
        </row>
        <row r="18421">
          <cell r="A18421">
            <v>2018</v>
          </cell>
        </row>
        <row r="18422">
          <cell r="A18422">
            <v>2018</v>
          </cell>
        </row>
        <row r="18423">
          <cell r="A18423">
            <v>2018</v>
          </cell>
        </row>
        <row r="18424">
          <cell r="A18424">
            <v>2018</v>
          </cell>
        </row>
        <row r="18425">
          <cell r="A18425">
            <v>2018</v>
          </cell>
        </row>
        <row r="18426">
          <cell r="A18426">
            <v>2018</v>
          </cell>
        </row>
        <row r="18427">
          <cell r="A18427">
            <v>2018</v>
          </cell>
        </row>
        <row r="18428">
          <cell r="A18428">
            <v>2018</v>
          </cell>
        </row>
        <row r="18429">
          <cell r="A18429">
            <v>2018</v>
          </cell>
        </row>
        <row r="18430">
          <cell r="A18430">
            <v>2018</v>
          </cell>
        </row>
        <row r="18431">
          <cell r="A18431">
            <v>2018</v>
          </cell>
        </row>
        <row r="18432">
          <cell r="A18432">
            <v>2018</v>
          </cell>
        </row>
        <row r="18433">
          <cell r="A18433">
            <v>2018</v>
          </cell>
        </row>
        <row r="18434">
          <cell r="A18434">
            <v>2018</v>
          </cell>
        </row>
        <row r="18435">
          <cell r="A18435">
            <v>2018</v>
          </cell>
        </row>
        <row r="18436">
          <cell r="A18436">
            <v>2018</v>
          </cell>
        </row>
        <row r="18437">
          <cell r="A18437">
            <v>2018</v>
          </cell>
        </row>
        <row r="18438">
          <cell r="A18438">
            <v>2018</v>
          </cell>
        </row>
        <row r="18439">
          <cell r="A18439">
            <v>2018</v>
          </cell>
        </row>
        <row r="18440">
          <cell r="A18440">
            <v>2018</v>
          </cell>
        </row>
        <row r="18441">
          <cell r="A18441">
            <v>2018</v>
          </cell>
        </row>
        <row r="18442">
          <cell r="A18442">
            <v>2018</v>
          </cell>
        </row>
        <row r="18443">
          <cell r="A18443">
            <v>2018</v>
          </cell>
        </row>
        <row r="18444">
          <cell r="A18444">
            <v>2018</v>
          </cell>
        </row>
        <row r="18445">
          <cell r="A18445">
            <v>2018</v>
          </cell>
        </row>
        <row r="18446">
          <cell r="A18446">
            <v>2018</v>
          </cell>
        </row>
        <row r="18447">
          <cell r="A18447">
            <v>2018</v>
          </cell>
        </row>
        <row r="18448">
          <cell r="A18448">
            <v>2018</v>
          </cell>
        </row>
        <row r="18449">
          <cell r="A18449">
            <v>2018</v>
          </cell>
        </row>
        <row r="18450">
          <cell r="A18450">
            <v>2018</v>
          </cell>
        </row>
        <row r="18451">
          <cell r="A18451">
            <v>2018</v>
          </cell>
        </row>
        <row r="18452">
          <cell r="A18452">
            <v>2018</v>
          </cell>
        </row>
        <row r="18453">
          <cell r="A18453">
            <v>2018</v>
          </cell>
        </row>
        <row r="18454">
          <cell r="A18454">
            <v>2018</v>
          </cell>
        </row>
        <row r="18455">
          <cell r="A18455">
            <v>2018</v>
          </cell>
        </row>
        <row r="18456">
          <cell r="A18456">
            <v>2018</v>
          </cell>
        </row>
        <row r="18457">
          <cell r="A18457">
            <v>2018</v>
          </cell>
        </row>
        <row r="18458">
          <cell r="A18458">
            <v>2018</v>
          </cell>
        </row>
        <row r="18459">
          <cell r="A18459">
            <v>2018</v>
          </cell>
        </row>
        <row r="18460">
          <cell r="A18460">
            <v>2018</v>
          </cell>
        </row>
        <row r="18461">
          <cell r="A18461">
            <v>2018</v>
          </cell>
        </row>
        <row r="18462">
          <cell r="A18462">
            <v>2018</v>
          </cell>
        </row>
        <row r="18463">
          <cell r="A18463">
            <v>2018</v>
          </cell>
        </row>
        <row r="18464">
          <cell r="A18464">
            <v>2018</v>
          </cell>
        </row>
        <row r="18465">
          <cell r="A18465">
            <v>2018</v>
          </cell>
        </row>
        <row r="18466">
          <cell r="A18466">
            <v>2018</v>
          </cell>
        </row>
        <row r="18467">
          <cell r="A18467">
            <v>2018</v>
          </cell>
        </row>
        <row r="18468">
          <cell r="A18468">
            <v>2018</v>
          </cell>
        </row>
        <row r="18469">
          <cell r="A18469">
            <v>2018</v>
          </cell>
        </row>
        <row r="18470">
          <cell r="A18470">
            <v>2018</v>
          </cell>
        </row>
        <row r="18471">
          <cell r="A18471">
            <v>2018</v>
          </cell>
        </row>
        <row r="18472">
          <cell r="A18472">
            <v>2018</v>
          </cell>
        </row>
        <row r="18473">
          <cell r="A18473">
            <v>2018</v>
          </cell>
        </row>
        <row r="18474">
          <cell r="A18474">
            <v>2018</v>
          </cell>
        </row>
        <row r="18475">
          <cell r="A18475">
            <v>2018</v>
          </cell>
        </row>
        <row r="18476">
          <cell r="A18476">
            <v>2018</v>
          </cell>
        </row>
        <row r="18477">
          <cell r="A18477">
            <v>2018</v>
          </cell>
        </row>
        <row r="18478">
          <cell r="A18478">
            <v>2018</v>
          </cell>
        </row>
        <row r="18479">
          <cell r="A18479">
            <v>2018</v>
          </cell>
        </row>
        <row r="18480">
          <cell r="A18480">
            <v>2018</v>
          </cell>
        </row>
        <row r="18481">
          <cell r="A18481">
            <v>2018</v>
          </cell>
        </row>
        <row r="18482">
          <cell r="A18482">
            <v>2018</v>
          </cell>
        </row>
        <row r="18483">
          <cell r="A18483">
            <v>2018</v>
          </cell>
        </row>
        <row r="18484">
          <cell r="A18484">
            <v>2018</v>
          </cell>
        </row>
        <row r="18485">
          <cell r="A18485">
            <v>2018</v>
          </cell>
        </row>
        <row r="18486">
          <cell r="A18486">
            <v>2018</v>
          </cell>
        </row>
        <row r="18487">
          <cell r="A18487">
            <v>2018</v>
          </cell>
        </row>
        <row r="18488">
          <cell r="A18488">
            <v>2018</v>
          </cell>
        </row>
        <row r="18489">
          <cell r="A18489">
            <v>2018</v>
          </cell>
        </row>
        <row r="18490">
          <cell r="A18490">
            <v>2018</v>
          </cell>
        </row>
        <row r="18491">
          <cell r="A18491">
            <v>2018</v>
          </cell>
        </row>
        <row r="18492">
          <cell r="A18492">
            <v>2018</v>
          </cell>
        </row>
        <row r="18493">
          <cell r="A18493">
            <v>2018</v>
          </cell>
        </row>
        <row r="18494">
          <cell r="A18494">
            <v>2018</v>
          </cell>
        </row>
        <row r="18495">
          <cell r="A18495">
            <v>2018</v>
          </cell>
        </row>
        <row r="18496">
          <cell r="A18496">
            <v>2018</v>
          </cell>
        </row>
        <row r="18497">
          <cell r="A18497">
            <v>2018</v>
          </cell>
        </row>
        <row r="18498">
          <cell r="A18498">
            <v>2018</v>
          </cell>
        </row>
        <row r="18499">
          <cell r="A18499">
            <v>2018</v>
          </cell>
        </row>
        <row r="18500">
          <cell r="A18500">
            <v>2018</v>
          </cell>
        </row>
        <row r="18501">
          <cell r="A18501">
            <v>2018</v>
          </cell>
        </row>
        <row r="18502">
          <cell r="A18502">
            <v>2018</v>
          </cell>
        </row>
        <row r="18503">
          <cell r="A18503">
            <v>2018</v>
          </cell>
        </row>
        <row r="18504">
          <cell r="A18504">
            <v>2018</v>
          </cell>
        </row>
        <row r="18505">
          <cell r="A18505">
            <v>2018</v>
          </cell>
        </row>
        <row r="18506">
          <cell r="A18506">
            <v>2018</v>
          </cell>
        </row>
        <row r="18507">
          <cell r="A18507">
            <v>2018</v>
          </cell>
        </row>
        <row r="18508">
          <cell r="A18508">
            <v>2018</v>
          </cell>
        </row>
        <row r="18509">
          <cell r="A18509">
            <v>2018</v>
          </cell>
        </row>
        <row r="18510">
          <cell r="A18510">
            <v>2018</v>
          </cell>
        </row>
        <row r="18511">
          <cell r="A18511">
            <v>2018</v>
          </cell>
        </row>
        <row r="18512">
          <cell r="A18512">
            <v>2018</v>
          </cell>
        </row>
        <row r="18513">
          <cell r="A18513">
            <v>2018</v>
          </cell>
        </row>
        <row r="18514">
          <cell r="A18514">
            <v>2018</v>
          </cell>
        </row>
        <row r="18515">
          <cell r="A18515">
            <v>2018</v>
          </cell>
        </row>
        <row r="18516">
          <cell r="A18516">
            <v>2018</v>
          </cell>
        </row>
        <row r="18517">
          <cell r="A18517">
            <v>2018</v>
          </cell>
        </row>
        <row r="18518">
          <cell r="A18518">
            <v>2018</v>
          </cell>
        </row>
        <row r="18519">
          <cell r="A18519">
            <v>2018</v>
          </cell>
        </row>
        <row r="18520">
          <cell r="A18520">
            <v>2018</v>
          </cell>
        </row>
        <row r="18521">
          <cell r="A18521">
            <v>2018</v>
          </cell>
        </row>
        <row r="18522">
          <cell r="A18522">
            <v>2018</v>
          </cell>
        </row>
        <row r="18523">
          <cell r="A18523">
            <v>2018</v>
          </cell>
        </row>
        <row r="18524">
          <cell r="A18524">
            <v>2018</v>
          </cell>
        </row>
        <row r="18525">
          <cell r="A18525">
            <v>2018</v>
          </cell>
        </row>
        <row r="18526">
          <cell r="A18526">
            <v>2018</v>
          </cell>
        </row>
        <row r="18527">
          <cell r="A18527">
            <v>2018</v>
          </cell>
        </row>
        <row r="18528">
          <cell r="A18528">
            <v>2018</v>
          </cell>
        </row>
        <row r="18529">
          <cell r="A18529">
            <v>2018</v>
          </cell>
        </row>
        <row r="18530">
          <cell r="A18530">
            <v>2018</v>
          </cell>
        </row>
        <row r="18531">
          <cell r="A18531">
            <v>2018</v>
          </cell>
        </row>
        <row r="18532">
          <cell r="A18532">
            <v>2018</v>
          </cell>
        </row>
        <row r="18533">
          <cell r="A18533">
            <v>2018</v>
          </cell>
        </row>
        <row r="18534">
          <cell r="A18534">
            <v>2018</v>
          </cell>
        </row>
        <row r="18535">
          <cell r="A18535">
            <v>2018</v>
          </cell>
        </row>
        <row r="18536">
          <cell r="A18536">
            <v>2018</v>
          </cell>
        </row>
        <row r="18537">
          <cell r="A18537">
            <v>2018</v>
          </cell>
        </row>
        <row r="18538">
          <cell r="A18538">
            <v>2018</v>
          </cell>
        </row>
        <row r="18539">
          <cell r="A18539">
            <v>2018</v>
          </cell>
        </row>
        <row r="18540">
          <cell r="A18540">
            <v>2018</v>
          </cell>
        </row>
        <row r="18541">
          <cell r="A18541">
            <v>2018</v>
          </cell>
        </row>
        <row r="18542">
          <cell r="A18542">
            <v>2018</v>
          </cell>
        </row>
        <row r="18543">
          <cell r="A18543">
            <v>2018</v>
          </cell>
        </row>
        <row r="18544">
          <cell r="A18544">
            <v>2018</v>
          </cell>
        </row>
        <row r="18545">
          <cell r="A18545">
            <v>2018</v>
          </cell>
        </row>
        <row r="18546">
          <cell r="A18546">
            <v>2018</v>
          </cell>
        </row>
        <row r="18547">
          <cell r="A18547">
            <v>2018</v>
          </cell>
        </row>
        <row r="18548">
          <cell r="A18548">
            <v>2018</v>
          </cell>
        </row>
        <row r="18549">
          <cell r="A18549">
            <v>2018</v>
          </cell>
        </row>
        <row r="18550">
          <cell r="A18550">
            <v>2018</v>
          </cell>
        </row>
        <row r="18551">
          <cell r="A18551">
            <v>2018</v>
          </cell>
        </row>
        <row r="18552">
          <cell r="A18552">
            <v>2018</v>
          </cell>
        </row>
        <row r="18553">
          <cell r="A18553">
            <v>2018</v>
          </cell>
        </row>
        <row r="18554">
          <cell r="A18554">
            <v>2018</v>
          </cell>
        </row>
        <row r="18555">
          <cell r="A18555">
            <v>2018</v>
          </cell>
        </row>
        <row r="18556">
          <cell r="A18556">
            <v>2018</v>
          </cell>
        </row>
        <row r="18557">
          <cell r="A18557">
            <v>2018</v>
          </cell>
        </row>
        <row r="18558">
          <cell r="A18558">
            <v>2018</v>
          </cell>
        </row>
        <row r="18559">
          <cell r="A18559">
            <v>2018</v>
          </cell>
        </row>
        <row r="18560">
          <cell r="A18560">
            <v>2018</v>
          </cell>
        </row>
        <row r="18561">
          <cell r="A18561">
            <v>2018</v>
          </cell>
        </row>
        <row r="18562">
          <cell r="A18562">
            <v>2018</v>
          </cell>
        </row>
        <row r="18563">
          <cell r="A18563">
            <v>2018</v>
          </cell>
        </row>
        <row r="18564">
          <cell r="A18564">
            <v>2018</v>
          </cell>
        </row>
        <row r="18565">
          <cell r="A18565">
            <v>2018</v>
          </cell>
        </row>
        <row r="18566">
          <cell r="A18566">
            <v>2018</v>
          </cell>
        </row>
        <row r="18567">
          <cell r="A18567">
            <v>2018</v>
          </cell>
        </row>
        <row r="18568">
          <cell r="A18568">
            <v>2018</v>
          </cell>
        </row>
        <row r="18569">
          <cell r="A18569">
            <v>2018</v>
          </cell>
        </row>
        <row r="18570">
          <cell r="A18570">
            <v>2018</v>
          </cell>
        </row>
        <row r="18571">
          <cell r="A18571">
            <v>2018</v>
          </cell>
        </row>
        <row r="18572">
          <cell r="A18572">
            <v>2018</v>
          </cell>
        </row>
        <row r="18573">
          <cell r="A18573">
            <v>2018</v>
          </cell>
        </row>
        <row r="18574">
          <cell r="A18574">
            <v>2018</v>
          </cell>
        </row>
        <row r="18575">
          <cell r="A18575">
            <v>2018</v>
          </cell>
        </row>
        <row r="18576">
          <cell r="A18576">
            <v>2018</v>
          </cell>
        </row>
        <row r="18577">
          <cell r="A18577">
            <v>2018</v>
          </cell>
        </row>
        <row r="18578">
          <cell r="A18578">
            <v>2018</v>
          </cell>
        </row>
        <row r="18579">
          <cell r="A18579">
            <v>2018</v>
          </cell>
        </row>
        <row r="18580">
          <cell r="A18580">
            <v>2018</v>
          </cell>
        </row>
        <row r="18581">
          <cell r="A18581">
            <v>2018</v>
          </cell>
        </row>
        <row r="18582">
          <cell r="A18582">
            <v>2018</v>
          </cell>
        </row>
        <row r="18583">
          <cell r="A18583">
            <v>2018</v>
          </cell>
        </row>
        <row r="18584">
          <cell r="A18584">
            <v>2018</v>
          </cell>
        </row>
        <row r="18585">
          <cell r="A18585">
            <v>2018</v>
          </cell>
        </row>
        <row r="18586">
          <cell r="A18586">
            <v>2018</v>
          </cell>
        </row>
        <row r="18587">
          <cell r="A18587">
            <v>2018</v>
          </cell>
        </row>
        <row r="18588">
          <cell r="A18588">
            <v>2018</v>
          </cell>
        </row>
        <row r="18589">
          <cell r="A18589">
            <v>2018</v>
          </cell>
        </row>
        <row r="18590">
          <cell r="A18590">
            <v>2018</v>
          </cell>
        </row>
        <row r="18591">
          <cell r="A18591">
            <v>2018</v>
          </cell>
        </row>
        <row r="18592">
          <cell r="A18592">
            <v>2018</v>
          </cell>
        </row>
        <row r="18593">
          <cell r="A18593">
            <v>2018</v>
          </cell>
        </row>
        <row r="18594">
          <cell r="A18594">
            <v>2018</v>
          </cell>
        </row>
        <row r="18595">
          <cell r="A18595">
            <v>2018</v>
          </cell>
        </row>
        <row r="18596">
          <cell r="A18596">
            <v>2018</v>
          </cell>
        </row>
        <row r="18597">
          <cell r="A18597">
            <v>2018</v>
          </cell>
        </row>
        <row r="18598">
          <cell r="A18598">
            <v>2018</v>
          </cell>
        </row>
        <row r="18599">
          <cell r="A18599">
            <v>2018</v>
          </cell>
        </row>
        <row r="18600">
          <cell r="A18600">
            <v>2018</v>
          </cell>
        </row>
        <row r="18601">
          <cell r="A18601">
            <v>2018</v>
          </cell>
        </row>
        <row r="18602">
          <cell r="A18602">
            <v>2018</v>
          </cell>
        </row>
        <row r="18603">
          <cell r="A18603">
            <v>2018</v>
          </cell>
        </row>
        <row r="18604">
          <cell r="A18604">
            <v>2018</v>
          </cell>
        </row>
        <row r="18605">
          <cell r="A18605">
            <v>2018</v>
          </cell>
        </row>
        <row r="18606">
          <cell r="A18606">
            <v>2018</v>
          </cell>
        </row>
        <row r="18607">
          <cell r="A18607">
            <v>2018</v>
          </cell>
        </row>
        <row r="18608">
          <cell r="A18608">
            <v>2018</v>
          </cell>
        </row>
        <row r="18609">
          <cell r="A18609">
            <v>2018</v>
          </cell>
        </row>
        <row r="18610">
          <cell r="A18610">
            <v>2018</v>
          </cell>
        </row>
        <row r="18611">
          <cell r="A18611">
            <v>2018</v>
          </cell>
        </row>
        <row r="18612">
          <cell r="A18612">
            <v>2018</v>
          </cell>
        </row>
        <row r="18613">
          <cell r="A18613">
            <v>2018</v>
          </cell>
        </row>
        <row r="18614">
          <cell r="A18614">
            <v>2018</v>
          </cell>
        </row>
        <row r="18615">
          <cell r="A18615">
            <v>2018</v>
          </cell>
        </row>
        <row r="18616">
          <cell r="A18616">
            <v>2018</v>
          </cell>
        </row>
        <row r="18617">
          <cell r="A18617">
            <v>2018</v>
          </cell>
        </row>
        <row r="18618">
          <cell r="A18618">
            <v>2018</v>
          </cell>
        </row>
        <row r="18619">
          <cell r="A18619">
            <v>2018</v>
          </cell>
        </row>
        <row r="18620">
          <cell r="A18620">
            <v>2018</v>
          </cell>
        </row>
        <row r="18621">
          <cell r="A18621">
            <v>2018</v>
          </cell>
        </row>
        <row r="18622">
          <cell r="A18622">
            <v>2018</v>
          </cell>
        </row>
        <row r="18623">
          <cell r="A18623">
            <v>2018</v>
          </cell>
        </row>
        <row r="18624">
          <cell r="A18624">
            <v>2018</v>
          </cell>
        </row>
        <row r="18625">
          <cell r="A18625">
            <v>2018</v>
          </cell>
        </row>
        <row r="18626">
          <cell r="A18626">
            <v>2018</v>
          </cell>
        </row>
        <row r="18627">
          <cell r="A18627">
            <v>2018</v>
          </cell>
        </row>
        <row r="18628">
          <cell r="A18628">
            <v>2018</v>
          </cell>
        </row>
        <row r="18629">
          <cell r="A18629">
            <v>2018</v>
          </cell>
        </row>
        <row r="18630">
          <cell r="A18630">
            <v>2018</v>
          </cell>
        </row>
        <row r="18631">
          <cell r="A18631">
            <v>2018</v>
          </cell>
        </row>
        <row r="18632">
          <cell r="A18632">
            <v>2018</v>
          </cell>
        </row>
        <row r="18633">
          <cell r="A18633">
            <v>2018</v>
          </cell>
        </row>
        <row r="18634">
          <cell r="A18634">
            <v>2018</v>
          </cell>
        </row>
        <row r="18635">
          <cell r="A18635">
            <v>2018</v>
          </cell>
        </row>
        <row r="18636">
          <cell r="A18636">
            <v>2018</v>
          </cell>
        </row>
        <row r="18637">
          <cell r="A18637">
            <v>2018</v>
          </cell>
        </row>
        <row r="18638">
          <cell r="A18638">
            <v>2018</v>
          </cell>
        </row>
        <row r="18639">
          <cell r="A18639">
            <v>2018</v>
          </cell>
        </row>
        <row r="18640">
          <cell r="A18640">
            <v>2018</v>
          </cell>
        </row>
        <row r="18641">
          <cell r="A18641">
            <v>2018</v>
          </cell>
        </row>
        <row r="18642">
          <cell r="A18642">
            <v>2018</v>
          </cell>
        </row>
        <row r="18643">
          <cell r="A18643">
            <v>2018</v>
          </cell>
        </row>
        <row r="18644">
          <cell r="A18644">
            <v>2018</v>
          </cell>
        </row>
        <row r="18645">
          <cell r="A18645">
            <v>2018</v>
          </cell>
        </row>
        <row r="18646">
          <cell r="A18646">
            <v>2018</v>
          </cell>
        </row>
        <row r="18647">
          <cell r="A18647">
            <v>2018</v>
          </cell>
        </row>
        <row r="18648">
          <cell r="A18648">
            <v>2018</v>
          </cell>
        </row>
        <row r="18649">
          <cell r="A18649">
            <v>2018</v>
          </cell>
        </row>
        <row r="18650">
          <cell r="A18650">
            <v>2018</v>
          </cell>
        </row>
        <row r="18651">
          <cell r="A18651">
            <v>2018</v>
          </cell>
        </row>
        <row r="18652">
          <cell r="A18652">
            <v>2018</v>
          </cell>
        </row>
        <row r="18653">
          <cell r="A18653">
            <v>2018</v>
          </cell>
        </row>
        <row r="18654">
          <cell r="A18654">
            <v>2018</v>
          </cell>
        </row>
        <row r="18655">
          <cell r="A18655">
            <v>2018</v>
          </cell>
        </row>
        <row r="18656">
          <cell r="A18656">
            <v>2018</v>
          </cell>
        </row>
        <row r="18657">
          <cell r="A18657">
            <v>2018</v>
          </cell>
        </row>
        <row r="18658">
          <cell r="A18658">
            <v>2018</v>
          </cell>
        </row>
        <row r="18659">
          <cell r="A18659">
            <v>2018</v>
          </cell>
        </row>
        <row r="18660">
          <cell r="A18660">
            <v>2018</v>
          </cell>
        </row>
        <row r="18661">
          <cell r="A18661">
            <v>2018</v>
          </cell>
        </row>
        <row r="18662">
          <cell r="A18662">
            <v>2018</v>
          </cell>
        </row>
        <row r="18663">
          <cell r="A18663">
            <v>2018</v>
          </cell>
        </row>
        <row r="18664">
          <cell r="A18664">
            <v>2018</v>
          </cell>
        </row>
        <row r="18665">
          <cell r="A18665">
            <v>2018</v>
          </cell>
        </row>
        <row r="18666">
          <cell r="A18666">
            <v>2018</v>
          </cell>
        </row>
        <row r="18667">
          <cell r="A18667">
            <v>2018</v>
          </cell>
        </row>
        <row r="18668">
          <cell r="A18668">
            <v>2018</v>
          </cell>
        </row>
        <row r="18669">
          <cell r="A18669">
            <v>2018</v>
          </cell>
        </row>
        <row r="18670">
          <cell r="A18670">
            <v>2018</v>
          </cell>
        </row>
        <row r="18671">
          <cell r="A18671">
            <v>2018</v>
          </cell>
        </row>
        <row r="18672">
          <cell r="A18672">
            <v>2018</v>
          </cell>
        </row>
        <row r="18673">
          <cell r="A18673">
            <v>2018</v>
          </cell>
        </row>
        <row r="18674">
          <cell r="A18674">
            <v>2018</v>
          </cell>
        </row>
        <row r="18675">
          <cell r="A18675">
            <v>2018</v>
          </cell>
        </row>
        <row r="18676">
          <cell r="A18676">
            <v>2018</v>
          </cell>
        </row>
        <row r="18677">
          <cell r="A18677">
            <v>2018</v>
          </cell>
        </row>
        <row r="18678">
          <cell r="A18678">
            <v>2018</v>
          </cell>
        </row>
        <row r="18679">
          <cell r="A18679">
            <v>2018</v>
          </cell>
        </row>
        <row r="18680">
          <cell r="A18680">
            <v>2018</v>
          </cell>
        </row>
        <row r="18681">
          <cell r="A18681">
            <v>2018</v>
          </cell>
        </row>
        <row r="18682">
          <cell r="A18682">
            <v>2018</v>
          </cell>
        </row>
        <row r="18683">
          <cell r="A18683">
            <v>2018</v>
          </cell>
        </row>
        <row r="18684">
          <cell r="A18684">
            <v>2018</v>
          </cell>
        </row>
        <row r="18685">
          <cell r="A18685">
            <v>2018</v>
          </cell>
        </row>
        <row r="18686">
          <cell r="A18686">
            <v>2018</v>
          </cell>
        </row>
        <row r="18687">
          <cell r="A18687">
            <v>2018</v>
          </cell>
        </row>
        <row r="18688">
          <cell r="A18688">
            <v>2018</v>
          </cell>
        </row>
        <row r="18689">
          <cell r="A18689">
            <v>2018</v>
          </cell>
        </row>
        <row r="18690">
          <cell r="A18690">
            <v>2018</v>
          </cell>
        </row>
        <row r="18691">
          <cell r="A18691">
            <v>2018</v>
          </cell>
        </row>
        <row r="18692">
          <cell r="A18692">
            <v>2018</v>
          </cell>
        </row>
        <row r="18693">
          <cell r="A18693">
            <v>2018</v>
          </cell>
        </row>
        <row r="18694">
          <cell r="A18694">
            <v>2018</v>
          </cell>
        </row>
        <row r="18695">
          <cell r="A18695">
            <v>2018</v>
          </cell>
        </row>
        <row r="18696">
          <cell r="A18696">
            <v>2018</v>
          </cell>
        </row>
        <row r="18697">
          <cell r="A18697">
            <v>2018</v>
          </cell>
        </row>
        <row r="18698">
          <cell r="A18698">
            <v>2018</v>
          </cell>
        </row>
        <row r="18699">
          <cell r="A18699">
            <v>2018</v>
          </cell>
        </row>
        <row r="18700">
          <cell r="A18700">
            <v>2018</v>
          </cell>
        </row>
        <row r="18701">
          <cell r="A18701">
            <v>2018</v>
          </cell>
        </row>
        <row r="18702">
          <cell r="A18702">
            <v>2018</v>
          </cell>
        </row>
        <row r="18703">
          <cell r="A18703">
            <v>2018</v>
          </cell>
        </row>
        <row r="18704">
          <cell r="A18704">
            <v>2018</v>
          </cell>
        </row>
        <row r="18705">
          <cell r="A18705">
            <v>2018</v>
          </cell>
        </row>
        <row r="18706">
          <cell r="A18706">
            <v>2018</v>
          </cell>
        </row>
        <row r="18707">
          <cell r="A18707">
            <v>2018</v>
          </cell>
        </row>
        <row r="18708">
          <cell r="A18708">
            <v>2018</v>
          </cell>
        </row>
        <row r="18709">
          <cell r="A18709">
            <v>2018</v>
          </cell>
        </row>
        <row r="18710">
          <cell r="A18710">
            <v>2018</v>
          </cell>
        </row>
        <row r="18711">
          <cell r="A18711">
            <v>2018</v>
          </cell>
        </row>
        <row r="18712">
          <cell r="A18712">
            <v>2018</v>
          </cell>
        </row>
        <row r="18713">
          <cell r="A18713">
            <v>2018</v>
          </cell>
        </row>
        <row r="18714">
          <cell r="A18714">
            <v>2018</v>
          </cell>
        </row>
        <row r="18715">
          <cell r="A18715">
            <v>2018</v>
          </cell>
        </row>
        <row r="18716">
          <cell r="A18716">
            <v>2018</v>
          </cell>
        </row>
        <row r="18717">
          <cell r="A18717">
            <v>2018</v>
          </cell>
        </row>
        <row r="18718">
          <cell r="A18718">
            <v>2018</v>
          </cell>
        </row>
        <row r="18719">
          <cell r="A18719">
            <v>2018</v>
          </cell>
        </row>
        <row r="18720">
          <cell r="A18720">
            <v>2018</v>
          </cell>
        </row>
        <row r="18721">
          <cell r="A18721">
            <v>2018</v>
          </cell>
        </row>
        <row r="18722">
          <cell r="A18722">
            <v>2018</v>
          </cell>
        </row>
        <row r="18723">
          <cell r="A18723">
            <v>2018</v>
          </cell>
        </row>
        <row r="18724">
          <cell r="A18724">
            <v>2018</v>
          </cell>
        </row>
        <row r="18725">
          <cell r="A18725">
            <v>2018</v>
          </cell>
        </row>
        <row r="18726">
          <cell r="A18726">
            <v>2018</v>
          </cell>
        </row>
        <row r="18727">
          <cell r="A18727">
            <v>2018</v>
          </cell>
        </row>
        <row r="18728">
          <cell r="A18728">
            <v>2018</v>
          </cell>
        </row>
        <row r="18729">
          <cell r="A18729">
            <v>2018</v>
          </cell>
        </row>
        <row r="18730">
          <cell r="A18730">
            <v>2018</v>
          </cell>
        </row>
        <row r="18731">
          <cell r="A18731">
            <v>2018</v>
          </cell>
        </row>
        <row r="18732">
          <cell r="A18732">
            <v>2018</v>
          </cell>
        </row>
        <row r="18733">
          <cell r="A18733">
            <v>2018</v>
          </cell>
        </row>
        <row r="18734">
          <cell r="A18734">
            <v>2018</v>
          </cell>
        </row>
        <row r="18735">
          <cell r="A18735">
            <v>2018</v>
          </cell>
        </row>
        <row r="18736">
          <cell r="A18736">
            <v>2018</v>
          </cell>
        </row>
        <row r="18737">
          <cell r="A18737">
            <v>2018</v>
          </cell>
        </row>
        <row r="18738">
          <cell r="A18738">
            <v>2018</v>
          </cell>
        </row>
        <row r="18739">
          <cell r="A18739">
            <v>2018</v>
          </cell>
        </row>
        <row r="18740">
          <cell r="A18740">
            <v>2018</v>
          </cell>
        </row>
        <row r="18741">
          <cell r="A18741">
            <v>2018</v>
          </cell>
        </row>
        <row r="18742">
          <cell r="A18742">
            <v>2018</v>
          </cell>
        </row>
        <row r="18743">
          <cell r="A18743">
            <v>2018</v>
          </cell>
        </row>
        <row r="18744">
          <cell r="A18744">
            <v>2018</v>
          </cell>
        </row>
        <row r="18745">
          <cell r="A18745">
            <v>2018</v>
          </cell>
        </row>
        <row r="18746">
          <cell r="A18746">
            <v>2018</v>
          </cell>
        </row>
        <row r="18747">
          <cell r="A18747">
            <v>2018</v>
          </cell>
        </row>
        <row r="18748">
          <cell r="A18748">
            <v>2018</v>
          </cell>
        </row>
        <row r="18749">
          <cell r="A18749">
            <v>2018</v>
          </cell>
        </row>
        <row r="18750">
          <cell r="A18750">
            <v>2018</v>
          </cell>
        </row>
        <row r="18751">
          <cell r="A18751">
            <v>2018</v>
          </cell>
        </row>
        <row r="18752">
          <cell r="A18752">
            <v>2018</v>
          </cell>
        </row>
        <row r="18753">
          <cell r="A18753">
            <v>2018</v>
          </cell>
        </row>
        <row r="18754">
          <cell r="A18754">
            <v>2018</v>
          </cell>
        </row>
        <row r="18755">
          <cell r="A18755">
            <v>2018</v>
          </cell>
        </row>
        <row r="18756">
          <cell r="A18756">
            <v>2018</v>
          </cell>
        </row>
        <row r="18757">
          <cell r="A18757">
            <v>2018</v>
          </cell>
        </row>
        <row r="18758">
          <cell r="A18758">
            <v>2018</v>
          </cell>
        </row>
        <row r="18759">
          <cell r="A18759">
            <v>2018</v>
          </cell>
        </row>
        <row r="18760">
          <cell r="A18760">
            <v>2018</v>
          </cell>
        </row>
        <row r="18761">
          <cell r="A18761">
            <v>2018</v>
          </cell>
        </row>
        <row r="18762">
          <cell r="A18762">
            <v>2018</v>
          </cell>
        </row>
        <row r="18763">
          <cell r="A18763">
            <v>2018</v>
          </cell>
        </row>
        <row r="18764">
          <cell r="A18764">
            <v>2018</v>
          </cell>
        </row>
        <row r="18765">
          <cell r="A18765">
            <v>2018</v>
          </cell>
        </row>
        <row r="18766">
          <cell r="A18766">
            <v>2018</v>
          </cell>
        </row>
        <row r="18767">
          <cell r="A18767">
            <v>2018</v>
          </cell>
        </row>
        <row r="18768">
          <cell r="A18768">
            <v>2018</v>
          </cell>
        </row>
        <row r="18769">
          <cell r="A18769">
            <v>2018</v>
          </cell>
        </row>
        <row r="18770">
          <cell r="A18770">
            <v>2018</v>
          </cell>
        </row>
        <row r="18771">
          <cell r="A18771">
            <v>2018</v>
          </cell>
        </row>
        <row r="18772">
          <cell r="A18772">
            <v>2018</v>
          </cell>
        </row>
        <row r="18773">
          <cell r="A18773">
            <v>2018</v>
          </cell>
        </row>
        <row r="18774">
          <cell r="A18774">
            <v>2018</v>
          </cell>
        </row>
        <row r="18775">
          <cell r="A18775">
            <v>2018</v>
          </cell>
        </row>
        <row r="18776">
          <cell r="A18776">
            <v>2018</v>
          </cell>
        </row>
        <row r="18777">
          <cell r="A18777">
            <v>2018</v>
          </cell>
        </row>
        <row r="18778">
          <cell r="A18778">
            <v>2018</v>
          </cell>
        </row>
        <row r="18779">
          <cell r="A18779">
            <v>2018</v>
          </cell>
        </row>
        <row r="18780">
          <cell r="A18780">
            <v>2018</v>
          </cell>
        </row>
        <row r="18781">
          <cell r="A18781">
            <v>2018</v>
          </cell>
        </row>
        <row r="18782">
          <cell r="A18782">
            <v>2018</v>
          </cell>
        </row>
        <row r="18783">
          <cell r="A18783">
            <v>2018</v>
          </cell>
        </row>
        <row r="18784">
          <cell r="A18784">
            <v>2018</v>
          </cell>
        </row>
        <row r="18785">
          <cell r="A18785">
            <v>2018</v>
          </cell>
        </row>
        <row r="18786">
          <cell r="A18786">
            <v>2018</v>
          </cell>
        </row>
        <row r="18787">
          <cell r="A18787">
            <v>2018</v>
          </cell>
        </row>
        <row r="18788">
          <cell r="A18788">
            <v>2018</v>
          </cell>
        </row>
        <row r="18789">
          <cell r="A18789">
            <v>2018</v>
          </cell>
        </row>
        <row r="18790">
          <cell r="A18790">
            <v>2018</v>
          </cell>
        </row>
        <row r="18791">
          <cell r="A18791">
            <v>2018</v>
          </cell>
        </row>
        <row r="18792">
          <cell r="A18792">
            <v>2018</v>
          </cell>
        </row>
        <row r="18793">
          <cell r="A18793">
            <v>2018</v>
          </cell>
        </row>
        <row r="18794">
          <cell r="A18794">
            <v>2018</v>
          </cell>
        </row>
        <row r="18795">
          <cell r="A18795">
            <v>2018</v>
          </cell>
        </row>
        <row r="18796">
          <cell r="A18796">
            <v>2018</v>
          </cell>
        </row>
        <row r="18797">
          <cell r="A18797">
            <v>2018</v>
          </cell>
        </row>
        <row r="18798">
          <cell r="A18798">
            <v>2018</v>
          </cell>
        </row>
        <row r="18799">
          <cell r="A18799">
            <v>2018</v>
          </cell>
        </row>
        <row r="18800">
          <cell r="A18800">
            <v>2018</v>
          </cell>
        </row>
        <row r="18801">
          <cell r="A18801">
            <v>2018</v>
          </cell>
        </row>
        <row r="18802">
          <cell r="A18802">
            <v>2018</v>
          </cell>
        </row>
        <row r="18803">
          <cell r="A18803">
            <v>2018</v>
          </cell>
        </row>
        <row r="18804">
          <cell r="A18804">
            <v>2018</v>
          </cell>
        </row>
        <row r="18805">
          <cell r="A18805">
            <v>2018</v>
          </cell>
        </row>
        <row r="18806">
          <cell r="A18806">
            <v>2018</v>
          </cell>
        </row>
        <row r="18807">
          <cell r="A18807">
            <v>2018</v>
          </cell>
        </row>
        <row r="18808">
          <cell r="A18808">
            <v>2018</v>
          </cell>
        </row>
        <row r="18809">
          <cell r="A18809">
            <v>2018</v>
          </cell>
        </row>
        <row r="18810">
          <cell r="A18810">
            <v>2018</v>
          </cell>
        </row>
        <row r="18811">
          <cell r="A18811">
            <v>2018</v>
          </cell>
        </row>
        <row r="18812">
          <cell r="A18812">
            <v>2018</v>
          </cell>
        </row>
        <row r="18813">
          <cell r="A18813">
            <v>2018</v>
          </cell>
        </row>
        <row r="18814">
          <cell r="A18814">
            <v>2018</v>
          </cell>
        </row>
        <row r="18815">
          <cell r="A18815">
            <v>2018</v>
          </cell>
        </row>
        <row r="18816">
          <cell r="A18816">
            <v>2018</v>
          </cell>
        </row>
        <row r="18817">
          <cell r="A18817">
            <v>2018</v>
          </cell>
        </row>
        <row r="18818">
          <cell r="A18818">
            <v>2018</v>
          </cell>
        </row>
        <row r="18819">
          <cell r="A18819">
            <v>2018</v>
          </cell>
        </row>
        <row r="18820">
          <cell r="A18820">
            <v>2018</v>
          </cell>
        </row>
        <row r="18821">
          <cell r="A18821">
            <v>2018</v>
          </cell>
        </row>
        <row r="18822">
          <cell r="A18822">
            <v>2018</v>
          </cell>
        </row>
        <row r="18823">
          <cell r="A18823">
            <v>2018</v>
          </cell>
        </row>
        <row r="18824">
          <cell r="A18824">
            <v>2018</v>
          </cell>
        </row>
        <row r="18825">
          <cell r="A18825">
            <v>2018</v>
          </cell>
        </row>
        <row r="18826">
          <cell r="A18826">
            <v>2018</v>
          </cell>
        </row>
        <row r="18827">
          <cell r="A18827">
            <v>2018</v>
          </cell>
        </row>
        <row r="18828">
          <cell r="A18828">
            <v>2018</v>
          </cell>
        </row>
        <row r="18829">
          <cell r="A18829">
            <v>2018</v>
          </cell>
        </row>
        <row r="18830">
          <cell r="A18830">
            <v>2018</v>
          </cell>
        </row>
        <row r="18831">
          <cell r="A18831">
            <v>2018</v>
          </cell>
        </row>
        <row r="18832">
          <cell r="A18832">
            <v>2018</v>
          </cell>
        </row>
        <row r="18833">
          <cell r="A18833">
            <v>2018</v>
          </cell>
        </row>
        <row r="18834">
          <cell r="A18834">
            <v>2018</v>
          </cell>
        </row>
        <row r="18835">
          <cell r="A18835">
            <v>2018</v>
          </cell>
        </row>
        <row r="18836">
          <cell r="A18836">
            <v>2018</v>
          </cell>
        </row>
        <row r="18837">
          <cell r="A18837">
            <v>2018</v>
          </cell>
        </row>
        <row r="18838">
          <cell r="A18838">
            <v>2018</v>
          </cell>
        </row>
        <row r="18839">
          <cell r="A18839">
            <v>2018</v>
          </cell>
        </row>
        <row r="18840">
          <cell r="A18840">
            <v>2018</v>
          </cell>
        </row>
        <row r="18841">
          <cell r="A18841">
            <v>2018</v>
          </cell>
        </row>
        <row r="18842">
          <cell r="A18842">
            <v>2018</v>
          </cell>
        </row>
        <row r="18843">
          <cell r="A18843">
            <v>2018</v>
          </cell>
        </row>
        <row r="18844">
          <cell r="A18844">
            <v>2018</v>
          </cell>
        </row>
        <row r="18845">
          <cell r="A18845">
            <v>2018</v>
          </cell>
        </row>
        <row r="18846">
          <cell r="A18846">
            <v>2018</v>
          </cell>
        </row>
        <row r="18847">
          <cell r="A18847">
            <v>2018</v>
          </cell>
        </row>
        <row r="18848">
          <cell r="A18848">
            <v>2018</v>
          </cell>
        </row>
        <row r="18849">
          <cell r="A18849">
            <v>2018</v>
          </cell>
        </row>
        <row r="18850">
          <cell r="A18850">
            <v>2018</v>
          </cell>
        </row>
        <row r="18851">
          <cell r="A18851">
            <v>2018</v>
          </cell>
        </row>
        <row r="18852">
          <cell r="A18852">
            <v>2018</v>
          </cell>
        </row>
        <row r="18853">
          <cell r="A18853">
            <v>2018</v>
          </cell>
        </row>
        <row r="18854">
          <cell r="A18854">
            <v>2018</v>
          </cell>
        </row>
        <row r="18855">
          <cell r="A18855">
            <v>2018</v>
          </cell>
        </row>
        <row r="18856">
          <cell r="A18856">
            <v>2018</v>
          </cell>
        </row>
        <row r="18857">
          <cell r="A18857">
            <v>2018</v>
          </cell>
        </row>
        <row r="18858">
          <cell r="A18858">
            <v>2018</v>
          </cell>
        </row>
        <row r="18859">
          <cell r="A18859">
            <v>2018</v>
          </cell>
        </row>
        <row r="18860">
          <cell r="A18860">
            <v>2018</v>
          </cell>
        </row>
        <row r="18861">
          <cell r="A18861">
            <v>2018</v>
          </cell>
        </row>
        <row r="18862">
          <cell r="A18862">
            <v>2018</v>
          </cell>
        </row>
        <row r="18863">
          <cell r="A18863">
            <v>2018</v>
          </cell>
        </row>
        <row r="18864">
          <cell r="A18864">
            <v>2018</v>
          </cell>
        </row>
        <row r="18865">
          <cell r="A18865">
            <v>2018</v>
          </cell>
        </row>
        <row r="18866">
          <cell r="A18866">
            <v>2018</v>
          </cell>
        </row>
        <row r="18867">
          <cell r="A18867">
            <v>2018</v>
          </cell>
        </row>
        <row r="18868">
          <cell r="A18868">
            <v>2018</v>
          </cell>
        </row>
        <row r="18869">
          <cell r="A18869">
            <v>2018</v>
          </cell>
        </row>
        <row r="18870">
          <cell r="A18870">
            <v>2018</v>
          </cell>
        </row>
        <row r="18871">
          <cell r="A18871">
            <v>2018</v>
          </cell>
        </row>
        <row r="18872">
          <cell r="A18872">
            <v>2018</v>
          </cell>
        </row>
        <row r="18873">
          <cell r="A18873">
            <v>2018</v>
          </cell>
        </row>
        <row r="18874">
          <cell r="A18874">
            <v>2018</v>
          </cell>
        </row>
        <row r="18875">
          <cell r="A18875">
            <v>2018</v>
          </cell>
        </row>
        <row r="18876">
          <cell r="A18876">
            <v>2018</v>
          </cell>
        </row>
        <row r="18877">
          <cell r="A18877">
            <v>2018</v>
          </cell>
        </row>
        <row r="18878">
          <cell r="A18878">
            <v>2018</v>
          </cell>
        </row>
        <row r="18879">
          <cell r="A18879">
            <v>2018</v>
          </cell>
        </row>
        <row r="18880">
          <cell r="A18880">
            <v>2018</v>
          </cell>
        </row>
        <row r="18881">
          <cell r="A18881">
            <v>2018</v>
          </cell>
        </row>
        <row r="18882">
          <cell r="A18882">
            <v>2018</v>
          </cell>
        </row>
        <row r="18883">
          <cell r="A18883">
            <v>2018</v>
          </cell>
        </row>
        <row r="18884">
          <cell r="A18884">
            <v>2018</v>
          </cell>
        </row>
        <row r="18885">
          <cell r="A18885">
            <v>2018</v>
          </cell>
        </row>
        <row r="18886">
          <cell r="A18886">
            <v>2018</v>
          </cell>
        </row>
        <row r="18887">
          <cell r="A18887">
            <v>2018</v>
          </cell>
        </row>
        <row r="18888">
          <cell r="A18888">
            <v>2018</v>
          </cell>
        </row>
        <row r="18889">
          <cell r="A18889">
            <v>2018</v>
          </cell>
        </row>
        <row r="18890">
          <cell r="A18890">
            <v>2018</v>
          </cell>
        </row>
        <row r="18891">
          <cell r="A18891">
            <v>2018</v>
          </cell>
        </row>
        <row r="18892">
          <cell r="A18892">
            <v>2018</v>
          </cell>
        </row>
        <row r="18893">
          <cell r="A18893">
            <v>2018</v>
          </cell>
        </row>
        <row r="18894">
          <cell r="A18894">
            <v>2018</v>
          </cell>
        </row>
        <row r="18895">
          <cell r="A18895">
            <v>2018</v>
          </cell>
        </row>
        <row r="18896">
          <cell r="A18896">
            <v>2018</v>
          </cell>
        </row>
        <row r="18897">
          <cell r="A18897">
            <v>2018</v>
          </cell>
        </row>
        <row r="18898">
          <cell r="A18898">
            <v>2018</v>
          </cell>
        </row>
        <row r="18899">
          <cell r="A18899">
            <v>2018</v>
          </cell>
        </row>
        <row r="18900">
          <cell r="A18900">
            <v>2018</v>
          </cell>
        </row>
        <row r="18901">
          <cell r="A18901">
            <v>2018</v>
          </cell>
        </row>
        <row r="18902">
          <cell r="A18902">
            <v>2018</v>
          </cell>
        </row>
        <row r="18903">
          <cell r="A18903">
            <v>2018</v>
          </cell>
        </row>
        <row r="18904">
          <cell r="A18904">
            <v>2018</v>
          </cell>
        </row>
        <row r="18905">
          <cell r="A18905">
            <v>2018</v>
          </cell>
        </row>
        <row r="18906">
          <cell r="A18906">
            <v>2018</v>
          </cell>
        </row>
        <row r="18907">
          <cell r="A18907">
            <v>2018</v>
          </cell>
        </row>
        <row r="18908">
          <cell r="A18908">
            <v>2018</v>
          </cell>
        </row>
        <row r="18909">
          <cell r="A18909">
            <v>2018</v>
          </cell>
        </row>
        <row r="18910">
          <cell r="A18910">
            <v>2018</v>
          </cell>
        </row>
        <row r="18911">
          <cell r="A18911">
            <v>2018</v>
          </cell>
        </row>
        <row r="18912">
          <cell r="A18912">
            <v>2018</v>
          </cell>
        </row>
        <row r="18913">
          <cell r="A18913">
            <v>2018</v>
          </cell>
        </row>
        <row r="18914">
          <cell r="A18914">
            <v>2018</v>
          </cell>
        </row>
        <row r="18915">
          <cell r="A18915">
            <v>2018</v>
          </cell>
        </row>
        <row r="18916">
          <cell r="A18916">
            <v>2018</v>
          </cell>
        </row>
        <row r="18917">
          <cell r="A18917">
            <v>2018</v>
          </cell>
        </row>
        <row r="18918">
          <cell r="A18918">
            <v>2018</v>
          </cell>
        </row>
        <row r="18919">
          <cell r="A18919">
            <v>2018</v>
          </cell>
        </row>
        <row r="18920">
          <cell r="A18920">
            <v>2018</v>
          </cell>
        </row>
        <row r="18921">
          <cell r="A18921">
            <v>2018</v>
          </cell>
        </row>
        <row r="18922">
          <cell r="A18922">
            <v>2018</v>
          </cell>
        </row>
        <row r="18923">
          <cell r="A18923">
            <v>2018</v>
          </cell>
        </row>
        <row r="18924">
          <cell r="A18924">
            <v>2018</v>
          </cell>
        </row>
        <row r="18925">
          <cell r="A18925">
            <v>2018</v>
          </cell>
        </row>
        <row r="18926">
          <cell r="A18926">
            <v>2018</v>
          </cell>
        </row>
        <row r="18927">
          <cell r="A18927">
            <v>2018</v>
          </cell>
        </row>
        <row r="18928">
          <cell r="A18928">
            <v>2018</v>
          </cell>
        </row>
        <row r="18929">
          <cell r="A18929">
            <v>2018</v>
          </cell>
        </row>
        <row r="18930">
          <cell r="A18930">
            <v>2018</v>
          </cell>
        </row>
        <row r="18931">
          <cell r="A18931">
            <v>2018</v>
          </cell>
        </row>
        <row r="18932">
          <cell r="A18932">
            <v>2018</v>
          </cell>
        </row>
        <row r="18933">
          <cell r="A18933">
            <v>2018</v>
          </cell>
        </row>
        <row r="18934">
          <cell r="A18934">
            <v>2018</v>
          </cell>
        </row>
        <row r="18935">
          <cell r="A18935">
            <v>2018</v>
          </cell>
        </row>
        <row r="18936">
          <cell r="A18936">
            <v>2018</v>
          </cell>
        </row>
        <row r="18937">
          <cell r="A18937">
            <v>2018</v>
          </cell>
        </row>
        <row r="18938">
          <cell r="A18938">
            <v>2018</v>
          </cell>
        </row>
        <row r="18939">
          <cell r="A18939">
            <v>2018</v>
          </cell>
        </row>
        <row r="18940">
          <cell r="A18940">
            <v>2018</v>
          </cell>
        </row>
        <row r="18941">
          <cell r="A18941">
            <v>2018</v>
          </cell>
        </row>
        <row r="18942">
          <cell r="A18942">
            <v>2018</v>
          </cell>
        </row>
        <row r="18943">
          <cell r="A18943">
            <v>2018</v>
          </cell>
        </row>
        <row r="18944">
          <cell r="A18944">
            <v>2018</v>
          </cell>
        </row>
        <row r="18945">
          <cell r="A18945">
            <v>2018</v>
          </cell>
        </row>
        <row r="18946">
          <cell r="A18946">
            <v>2018</v>
          </cell>
        </row>
        <row r="18947">
          <cell r="A18947">
            <v>2018</v>
          </cell>
        </row>
        <row r="18948">
          <cell r="A18948">
            <v>2018</v>
          </cell>
        </row>
        <row r="18949">
          <cell r="A18949">
            <v>2018</v>
          </cell>
        </row>
        <row r="18950">
          <cell r="A18950">
            <v>2018</v>
          </cell>
        </row>
        <row r="18951">
          <cell r="A18951">
            <v>2018</v>
          </cell>
        </row>
        <row r="18952">
          <cell r="A18952">
            <v>2018</v>
          </cell>
        </row>
        <row r="18953">
          <cell r="A18953">
            <v>2018</v>
          </cell>
        </row>
        <row r="18954">
          <cell r="A18954">
            <v>2018</v>
          </cell>
        </row>
        <row r="18955">
          <cell r="A18955">
            <v>2018</v>
          </cell>
        </row>
        <row r="18956">
          <cell r="A18956">
            <v>2018</v>
          </cell>
        </row>
        <row r="18957">
          <cell r="A18957">
            <v>2018</v>
          </cell>
        </row>
        <row r="18958">
          <cell r="A18958">
            <v>2018</v>
          </cell>
        </row>
        <row r="18959">
          <cell r="A18959">
            <v>2018</v>
          </cell>
        </row>
        <row r="18960">
          <cell r="A18960">
            <v>2018</v>
          </cell>
        </row>
        <row r="18961">
          <cell r="A18961">
            <v>2018</v>
          </cell>
        </row>
        <row r="18962">
          <cell r="A18962">
            <v>2018</v>
          </cell>
        </row>
        <row r="18963">
          <cell r="A18963">
            <v>2018</v>
          </cell>
        </row>
        <row r="18964">
          <cell r="A18964">
            <v>2018</v>
          </cell>
        </row>
        <row r="18965">
          <cell r="A18965">
            <v>2018</v>
          </cell>
        </row>
        <row r="18966">
          <cell r="A18966">
            <v>2018</v>
          </cell>
        </row>
        <row r="18967">
          <cell r="A18967">
            <v>2018</v>
          </cell>
        </row>
        <row r="18968">
          <cell r="A18968">
            <v>2018</v>
          </cell>
        </row>
        <row r="18969">
          <cell r="A18969">
            <v>2018</v>
          </cell>
        </row>
        <row r="18970">
          <cell r="A18970">
            <v>2018</v>
          </cell>
        </row>
        <row r="18971">
          <cell r="A18971">
            <v>2018</v>
          </cell>
        </row>
        <row r="18972">
          <cell r="A18972">
            <v>2018</v>
          </cell>
        </row>
        <row r="18973">
          <cell r="A18973">
            <v>2018</v>
          </cell>
        </row>
        <row r="18974">
          <cell r="A18974">
            <v>2018</v>
          </cell>
        </row>
        <row r="18975">
          <cell r="A18975">
            <v>2018</v>
          </cell>
        </row>
        <row r="18976">
          <cell r="A18976">
            <v>2018</v>
          </cell>
        </row>
        <row r="18977">
          <cell r="A18977">
            <v>2018</v>
          </cell>
        </row>
        <row r="18978">
          <cell r="A18978">
            <v>2018</v>
          </cell>
        </row>
        <row r="18979">
          <cell r="A18979">
            <v>2018</v>
          </cell>
        </row>
        <row r="18980">
          <cell r="A18980">
            <v>2018</v>
          </cell>
        </row>
        <row r="18981">
          <cell r="A18981">
            <v>2018</v>
          </cell>
        </row>
        <row r="18982">
          <cell r="A18982">
            <v>2018</v>
          </cell>
        </row>
        <row r="18983">
          <cell r="A18983">
            <v>2018</v>
          </cell>
        </row>
        <row r="18984">
          <cell r="A18984">
            <v>2018</v>
          </cell>
        </row>
        <row r="18985">
          <cell r="A18985">
            <v>2018</v>
          </cell>
        </row>
        <row r="18986">
          <cell r="A18986">
            <v>2018</v>
          </cell>
        </row>
        <row r="18987">
          <cell r="A18987">
            <v>2018</v>
          </cell>
        </row>
        <row r="18988">
          <cell r="A18988">
            <v>2018</v>
          </cell>
        </row>
        <row r="18989">
          <cell r="A18989">
            <v>2018</v>
          </cell>
        </row>
        <row r="18990">
          <cell r="A18990">
            <v>2018</v>
          </cell>
        </row>
        <row r="18991">
          <cell r="A18991">
            <v>2018</v>
          </cell>
        </row>
        <row r="18992">
          <cell r="A18992">
            <v>2018</v>
          </cell>
        </row>
        <row r="18993">
          <cell r="A18993">
            <v>2018</v>
          </cell>
        </row>
        <row r="18994">
          <cell r="A18994">
            <v>2018</v>
          </cell>
        </row>
        <row r="18995">
          <cell r="A18995">
            <v>2018</v>
          </cell>
        </row>
        <row r="18996">
          <cell r="A18996">
            <v>2018</v>
          </cell>
        </row>
        <row r="18997">
          <cell r="A18997">
            <v>2018</v>
          </cell>
        </row>
        <row r="18998">
          <cell r="A18998">
            <v>2018</v>
          </cell>
        </row>
        <row r="18999">
          <cell r="A18999">
            <v>2018</v>
          </cell>
        </row>
        <row r="19000">
          <cell r="A19000">
            <v>2018</v>
          </cell>
        </row>
        <row r="19001">
          <cell r="A19001">
            <v>2018</v>
          </cell>
        </row>
        <row r="19002">
          <cell r="A19002">
            <v>2018</v>
          </cell>
        </row>
        <row r="19003">
          <cell r="A19003">
            <v>2018</v>
          </cell>
        </row>
        <row r="19004">
          <cell r="A19004">
            <v>2018</v>
          </cell>
        </row>
        <row r="19005">
          <cell r="A19005">
            <v>2018</v>
          </cell>
        </row>
        <row r="19006">
          <cell r="A19006">
            <v>2018</v>
          </cell>
        </row>
        <row r="19007">
          <cell r="A19007">
            <v>2018</v>
          </cell>
        </row>
        <row r="19008">
          <cell r="A19008">
            <v>2018</v>
          </cell>
        </row>
        <row r="19009">
          <cell r="A19009">
            <v>2018</v>
          </cell>
        </row>
        <row r="19010">
          <cell r="A19010">
            <v>2018</v>
          </cell>
        </row>
        <row r="19011">
          <cell r="A19011">
            <v>2018</v>
          </cell>
        </row>
        <row r="19012">
          <cell r="A19012">
            <v>2018</v>
          </cell>
        </row>
        <row r="19013">
          <cell r="A19013">
            <v>2018</v>
          </cell>
        </row>
        <row r="19014">
          <cell r="A19014">
            <v>2018</v>
          </cell>
        </row>
        <row r="19015">
          <cell r="A19015">
            <v>2018</v>
          </cell>
        </row>
        <row r="19016">
          <cell r="A19016">
            <v>2018</v>
          </cell>
        </row>
        <row r="19017">
          <cell r="A19017">
            <v>2018</v>
          </cell>
        </row>
        <row r="19018">
          <cell r="A19018">
            <v>2018</v>
          </cell>
        </row>
        <row r="19019">
          <cell r="A19019">
            <v>2018</v>
          </cell>
        </row>
        <row r="19020">
          <cell r="A19020">
            <v>2018</v>
          </cell>
        </row>
        <row r="19021">
          <cell r="A19021">
            <v>2018</v>
          </cell>
        </row>
        <row r="19022">
          <cell r="A19022">
            <v>2018</v>
          </cell>
        </row>
        <row r="19023">
          <cell r="A19023">
            <v>2018</v>
          </cell>
        </row>
        <row r="19024">
          <cell r="A19024">
            <v>2018</v>
          </cell>
        </row>
        <row r="19025">
          <cell r="A19025">
            <v>2018</v>
          </cell>
        </row>
        <row r="19026">
          <cell r="A19026">
            <v>2018</v>
          </cell>
        </row>
        <row r="19027">
          <cell r="A19027">
            <v>2018</v>
          </cell>
        </row>
        <row r="19028">
          <cell r="A19028">
            <v>2018</v>
          </cell>
        </row>
        <row r="19029">
          <cell r="A19029">
            <v>2018</v>
          </cell>
        </row>
        <row r="19030">
          <cell r="A19030">
            <v>2018</v>
          </cell>
        </row>
        <row r="19031">
          <cell r="A19031">
            <v>2018</v>
          </cell>
        </row>
        <row r="19032">
          <cell r="A19032">
            <v>2018</v>
          </cell>
        </row>
        <row r="19033">
          <cell r="A19033">
            <v>2018</v>
          </cell>
        </row>
        <row r="19034">
          <cell r="A19034">
            <v>2018</v>
          </cell>
        </row>
        <row r="19035">
          <cell r="A19035">
            <v>2018</v>
          </cell>
        </row>
        <row r="19036">
          <cell r="A19036">
            <v>2018</v>
          </cell>
        </row>
        <row r="19037">
          <cell r="A19037">
            <v>2018</v>
          </cell>
        </row>
        <row r="19038">
          <cell r="A19038">
            <v>2018</v>
          </cell>
        </row>
        <row r="19039">
          <cell r="A19039">
            <v>2018</v>
          </cell>
        </row>
        <row r="19040">
          <cell r="A19040">
            <v>2018</v>
          </cell>
        </row>
        <row r="19041">
          <cell r="A19041">
            <v>2018</v>
          </cell>
        </row>
        <row r="19042">
          <cell r="A19042">
            <v>2018</v>
          </cell>
        </row>
        <row r="19043">
          <cell r="A19043">
            <v>2018</v>
          </cell>
        </row>
        <row r="19044">
          <cell r="A19044">
            <v>2018</v>
          </cell>
        </row>
        <row r="19045">
          <cell r="A19045">
            <v>2018</v>
          </cell>
        </row>
        <row r="19046">
          <cell r="A19046">
            <v>2018</v>
          </cell>
        </row>
        <row r="19047">
          <cell r="A19047">
            <v>2018</v>
          </cell>
        </row>
        <row r="19048">
          <cell r="A19048">
            <v>2018</v>
          </cell>
        </row>
        <row r="19049">
          <cell r="A19049">
            <v>2018</v>
          </cell>
        </row>
        <row r="19050">
          <cell r="A19050">
            <v>2018</v>
          </cell>
        </row>
        <row r="19051">
          <cell r="A19051">
            <v>2018</v>
          </cell>
        </row>
        <row r="19052">
          <cell r="A19052">
            <v>2018</v>
          </cell>
        </row>
        <row r="19053">
          <cell r="A19053">
            <v>2018</v>
          </cell>
        </row>
        <row r="19054">
          <cell r="A19054">
            <v>2018</v>
          </cell>
        </row>
        <row r="19055">
          <cell r="A19055">
            <v>2018</v>
          </cell>
        </row>
        <row r="19056">
          <cell r="A19056">
            <v>2018</v>
          </cell>
        </row>
        <row r="19057">
          <cell r="A19057">
            <v>2018</v>
          </cell>
        </row>
        <row r="19058">
          <cell r="A19058">
            <v>2018</v>
          </cell>
        </row>
        <row r="19059">
          <cell r="A19059">
            <v>2018</v>
          </cell>
        </row>
        <row r="19060">
          <cell r="A19060">
            <v>2018</v>
          </cell>
        </row>
        <row r="19061">
          <cell r="A19061">
            <v>2018</v>
          </cell>
        </row>
        <row r="19062">
          <cell r="A19062">
            <v>2018</v>
          </cell>
        </row>
        <row r="19063">
          <cell r="A19063">
            <v>2018</v>
          </cell>
        </row>
        <row r="19064">
          <cell r="A19064">
            <v>2018</v>
          </cell>
        </row>
        <row r="19065">
          <cell r="A19065">
            <v>2018</v>
          </cell>
        </row>
        <row r="19066">
          <cell r="A19066">
            <v>2018</v>
          </cell>
        </row>
        <row r="19067">
          <cell r="A19067">
            <v>2018</v>
          </cell>
        </row>
        <row r="19068">
          <cell r="A19068">
            <v>2018</v>
          </cell>
        </row>
        <row r="19069">
          <cell r="A19069">
            <v>2018</v>
          </cell>
        </row>
        <row r="19070">
          <cell r="A19070">
            <v>2018</v>
          </cell>
        </row>
        <row r="19071">
          <cell r="A19071">
            <v>2018</v>
          </cell>
        </row>
        <row r="19072">
          <cell r="A19072">
            <v>2018</v>
          </cell>
        </row>
        <row r="19073">
          <cell r="A19073">
            <v>2018</v>
          </cell>
        </row>
        <row r="19074">
          <cell r="A19074">
            <v>2018</v>
          </cell>
        </row>
        <row r="19075">
          <cell r="A19075">
            <v>2018</v>
          </cell>
        </row>
        <row r="19076">
          <cell r="A19076">
            <v>2018</v>
          </cell>
        </row>
        <row r="19077">
          <cell r="A19077">
            <v>2018</v>
          </cell>
        </row>
        <row r="19078">
          <cell r="A19078">
            <v>2018</v>
          </cell>
        </row>
        <row r="19079">
          <cell r="A19079">
            <v>2018</v>
          </cell>
        </row>
        <row r="19080">
          <cell r="A19080">
            <v>2018</v>
          </cell>
        </row>
        <row r="19081">
          <cell r="A19081">
            <v>2018</v>
          </cell>
        </row>
        <row r="19082">
          <cell r="A19082">
            <v>2018</v>
          </cell>
        </row>
        <row r="19083">
          <cell r="A19083">
            <v>2018</v>
          </cell>
        </row>
        <row r="19084">
          <cell r="A19084">
            <v>2018</v>
          </cell>
        </row>
        <row r="19085">
          <cell r="A19085">
            <v>2018</v>
          </cell>
        </row>
        <row r="19086">
          <cell r="A19086">
            <v>2018</v>
          </cell>
        </row>
        <row r="19087">
          <cell r="A19087">
            <v>2018</v>
          </cell>
        </row>
        <row r="19088">
          <cell r="A19088">
            <v>2018</v>
          </cell>
        </row>
        <row r="19089">
          <cell r="A19089">
            <v>2018</v>
          </cell>
        </row>
        <row r="19090">
          <cell r="A19090">
            <v>2018</v>
          </cell>
        </row>
        <row r="19091">
          <cell r="A19091">
            <v>2018</v>
          </cell>
        </row>
        <row r="19092">
          <cell r="A19092">
            <v>2018</v>
          </cell>
        </row>
        <row r="19093">
          <cell r="A19093">
            <v>2018</v>
          </cell>
        </row>
        <row r="19094">
          <cell r="A19094">
            <v>2018</v>
          </cell>
        </row>
        <row r="19095">
          <cell r="A19095">
            <v>2018</v>
          </cell>
        </row>
        <row r="19096">
          <cell r="A19096">
            <v>2018</v>
          </cell>
        </row>
        <row r="19097">
          <cell r="A19097">
            <v>2018</v>
          </cell>
        </row>
        <row r="19098">
          <cell r="A19098">
            <v>2018</v>
          </cell>
        </row>
        <row r="19099">
          <cell r="A19099">
            <v>2018</v>
          </cell>
        </row>
        <row r="19100">
          <cell r="A19100">
            <v>2018</v>
          </cell>
        </row>
        <row r="19101">
          <cell r="A19101">
            <v>2018</v>
          </cell>
        </row>
        <row r="19102">
          <cell r="A19102">
            <v>2018</v>
          </cell>
        </row>
        <row r="19103">
          <cell r="A19103">
            <v>2018</v>
          </cell>
        </row>
        <row r="19104">
          <cell r="A19104">
            <v>2018</v>
          </cell>
        </row>
        <row r="19105">
          <cell r="A19105">
            <v>2018</v>
          </cell>
        </row>
        <row r="19106">
          <cell r="A19106">
            <v>2018</v>
          </cell>
        </row>
        <row r="19107">
          <cell r="A19107">
            <v>2018</v>
          </cell>
        </row>
        <row r="19108">
          <cell r="A19108">
            <v>2018</v>
          </cell>
        </row>
        <row r="19109">
          <cell r="A19109">
            <v>2018</v>
          </cell>
        </row>
        <row r="19110">
          <cell r="A19110">
            <v>2018</v>
          </cell>
        </row>
        <row r="19111">
          <cell r="A19111">
            <v>2018</v>
          </cell>
        </row>
        <row r="19112">
          <cell r="A19112">
            <v>2018</v>
          </cell>
        </row>
        <row r="19113">
          <cell r="A19113">
            <v>2018</v>
          </cell>
        </row>
        <row r="19114">
          <cell r="A19114">
            <v>2018</v>
          </cell>
        </row>
        <row r="19115">
          <cell r="A19115">
            <v>2018</v>
          </cell>
        </row>
        <row r="19116">
          <cell r="A19116">
            <v>2018</v>
          </cell>
        </row>
        <row r="19117">
          <cell r="A19117">
            <v>2018</v>
          </cell>
        </row>
        <row r="19118">
          <cell r="A19118">
            <v>2018</v>
          </cell>
        </row>
        <row r="19119">
          <cell r="A19119">
            <v>2018</v>
          </cell>
        </row>
        <row r="19120">
          <cell r="A19120">
            <v>2018</v>
          </cell>
        </row>
        <row r="19121">
          <cell r="A19121">
            <v>2018</v>
          </cell>
        </row>
        <row r="19122">
          <cell r="A19122">
            <v>2018</v>
          </cell>
        </row>
        <row r="19123">
          <cell r="A19123">
            <v>2018</v>
          </cell>
        </row>
        <row r="19124">
          <cell r="A19124">
            <v>2018</v>
          </cell>
        </row>
        <row r="19125">
          <cell r="A19125">
            <v>2018</v>
          </cell>
        </row>
        <row r="19126">
          <cell r="A19126">
            <v>2018</v>
          </cell>
        </row>
        <row r="19127">
          <cell r="A19127">
            <v>2018</v>
          </cell>
        </row>
        <row r="19128">
          <cell r="A19128">
            <v>2018</v>
          </cell>
        </row>
        <row r="19129">
          <cell r="A19129">
            <v>2018</v>
          </cell>
        </row>
        <row r="19130">
          <cell r="A19130">
            <v>2018</v>
          </cell>
        </row>
        <row r="19131">
          <cell r="A19131">
            <v>2018</v>
          </cell>
        </row>
        <row r="19132">
          <cell r="A19132">
            <v>2018</v>
          </cell>
        </row>
        <row r="19133">
          <cell r="A19133">
            <v>2018</v>
          </cell>
        </row>
        <row r="19134">
          <cell r="A19134">
            <v>2018</v>
          </cell>
        </row>
        <row r="19135">
          <cell r="A19135">
            <v>2018</v>
          </cell>
        </row>
        <row r="19136">
          <cell r="A19136">
            <v>2018</v>
          </cell>
        </row>
        <row r="19137">
          <cell r="A19137">
            <v>2018</v>
          </cell>
        </row>
        <row r="19138">
          <cell r="A19138">
            <v>2018</v>
          </cell>
        </row>
        <row r="19139">
          <cell r="A19139">
            <v>2018</v>
          </cell>
        </row>
        <row r="19140">
          <cell r="A19140">
            <v>2018</v>
          </cell>
        </row>
        <row r="19141">
          <cell r="A19141">
            <v>2018</v>
          </cell>
        </row>
        <row r="19142">
          <cell r="A19142">
            <v>2018</v>
          </cell>
        </row>
        <row r="19143">
          <cell r="A19143">
            <v>2018</v>
          </cell>
        </row>
        <row r="19144">
          <cell r="A19144">
            <v>2018</v>
          </cell>
        </row>
        <row r="19145">
          <cell r="A19145">
            <v>2018</v>
          </cell>
        </row>
        <row r="19146">
          <cell r="A19146">
            <v>2018</v>
          </cell>
        </row>
        <row r="19147">
          <cell r="A19147">
            <v>2018</v>
          </cell>
        </row>
        <row r="19148">
          <cell r="A19148">
            <v>2018</v>
          </cell>
        </row>
        <row r="19149">
          <cell r="A19149">
            <v>2018</v>
          </cell>
        </row>
        <row r="19150">
          <cell r="A19150">
            <v>2018</v>
          </cell>
        </row>
        <row r="19151">
          <cell r="A19151">
            <v>2018</v>
          </cell>
        </row>
        <row r="19152">
          <cell r="A19152">
            <v>2018</v>
          </cell>
        </row>
        <row r="19153">
          <cell r="A19153">
            <v>2018</v>
          </cell>
        </row>
        <row r="19154">
          <cell r="A19154">
            <v>2018</v>
          </cell>
        </row>
        <row r="19155">
          <cell r="A19155">
            <v>2018</v>
          </cell>
        </row>
        <row r="19156">
          <cell r="A19156">
            <v>2018</v>
          </cell>
        </row>
        <row r="19157">
          <cell r="A19157">
            <v>2018</v>
          </cell>
        </row>
        <row r="19158">
          <cell r="A19158">
            <v>2018</v>
          </cell>
        </row>
        <row r="19159">
          <cell r="A19159">
            <v>2018</v>
          </cell>
        </row>
        <row r="19160">
          <cell r="A19160">
            <v>2018</v>
          </cell>
        </row>
        <row r="19161">
          <cell r="A19161">
            <v>2018</v>
          </cell>
        </row>
        <row r="19162">
          <cell r="A19162">
            <v>2018</v>
          </cell>
        </row>
        <row r="19163">
          <cell r="A19163">
            <v>2018</v>
          </cell>
        </row>
        <row r="19164">
          <cell r="A19164">
            <v>2018</v>
          </cell>
        </row>
        <row r="19165">
          <cell r="A19165">
            <v>2018</v>
          </cell>
        </row>
        <row r="19166">
          <cell r="A19166">
            <v>2018</v>
          </cell>
        </row>
        <row r="19167">
          <cell r="A19167">
            <v>2018</v>
          </cell>
        </row>
        <row r="19168">
          <cell r="A19168">
            <v>2018</v>
          </cell>
        </row>
        <row r="19169">
          <cell r="A19169">
            <v>2018</v>
          </cell>
        </row>
        <row r="19170">
          <cell r="A19170">
            <v>2018</v>
          </cell>
        </row>
        <row r="19171">
          <cell r="A19171">
            <v>2018</v>
          </cell>
        </row>
        <row r="19172">
          <cell r="A19172">
            <v>2018</v>
          </cell>
        </row>
        <row r="19173">
          <cell r="A19173">
            <v>2018</v>
          </cell>
        </row>
        <row r="19174">
          <cell r="A19174">
            <v>2018</v>
          </cell>
        </row>
        <row r="19175">
          <cell r="A19175">
            <v>2018</v>
          </cell>
        </row>
        <row r="19176">
          <cell r="A19176">
            <v>2018</v>
          </cell>
        </row>
        <row r="19177">
          <cell r="A19177">
            <v>2018</v>
          </cell>
        </row>
        <row r="19178">
          <cell r="A19178">
            <v>2018</v>
          </cell>
        </row>
        <row r="19179">
          <cell r="A19179">
            <v>2018</v>
          </cell>
        </row>
        <row r="19180">
          <cell r="A19180">
            <v>2018</v>
          </cell>
        </row>
        <row r="19181">
          <cell r="A19181">
            <v>2018</v>
          </cell>
        </row>
        <row r="19182">
          <cell r="A19182">
            <v>2018</v>
          </cell>
        </row>
        <row r="19183">
          <cell r="A19183">
            <v>2018</v>
          </cell>
        </row>
        <row r="19184">
          <cell r="A19184">
            <v>2018</v>
          </cell>
        </row>
        <row r="19185">
          <cell r="A19185">
            <v>2018</v>
          </cell>
        </row>
        <row r="19186">
          <cell r="A19186">
            <v>2018</v>
          </cell>
        </row>
        <row r="19187">
          <cell r="A19187">
            <v>2018</v>
          </cell>
        </row>
        <row r="19188">
          <cell r="A19188">
            <v>2018</v>
          </cell>
        </row>
        <row r="19189">
          <cell r="A19189">
            <v>2018</v>
          </cell>
        </row>
        <row r="19190">
          <cell r="A19190">
            <v>2018</v>
          </cell>
        </row>
        <row r="19191">
          <cell r="A19191">
            <v>2018</v>
          </cell>
        </row>
        <row r="19192">
          <cell r="A19192">
            <v>2018</v>
          </cell>
        </row>
        <row r="19193">
          <cell r="A19193">
            <v>2018</v>
          </cell>
        </row>
        <row r="19194">
          <cell r="A19194">
            <v>2018</v>
          </cell>
        </row>
        <row r="19195">
          <cell r="A19195">
            <v>2018</v>
          </cell>
        </row>
        <row r="19196">
          <cell r="A19196">
            <v>2018</v>
          </cell>
        </row>
        <row r="19197">
          <cell r="A19197">
            <v>2018</v>
          </cell>
        </row>
        <row r="19198">
          <cell r="A19198">
            <v>2018</v>
          </cell>
        </row>
        <row r="19199">
          <cell r="A19199">
            <v>2018</v>
          </cell>
        </row>
        <row r="19200">
          <cell r="A19200">
            <v>2018</v>
          </cell>
        </row>
        <row r="19201">
          <cell r="A19201">
            <v>2018</v>
          </cell>
        </row>
        <row r="19202">
          <cell r="A19202">
            <v>2018</v>
          </cell>
        </row>
        <row r="19203">
          <cell r="A19203">
            <v>2018</v>
          </cell>
        </row>
        <row r="19204">
          <cell r="A19204">
            <v>2018</v>
          </cell>
        </row>
        <row r="19205">
          <cell r="A19205">
            <v>2018</v>
          </cell>
        </row>
        <row r="19206">
          <cell r="A19206">
            <v>2018</v>
          </cell>
        </row>
        <row r="19207">
          <cell r="A19207">
            <v>2018</v>
          </cell>
        </row>
        <row r="19208">
          <cell r="A19208">
            <v>2018</v>
          </cell>
        </row>
        <row r="19209">
          <cell r="A19209">
            <v>2018</v>
          </cell>
        </row>
        <row r="19210">
          <cell r="A19210">
            <v>2018</v>
          </cell>
        </row>
        <row r="19211">
          <cell r="A19211">
            <v>2018</v>
          </cell>
        </row>
        <row r="19212">
          <cell r="A19212">
            <v>2018</v>
          </cell>
        </row>
        <row r="19213">
          <cell r="A19213">
            <v>2018</v>
          </cell>
        </row>
        <row r="19214">
          <cell r="A19214">
            <v>2018</v>
          </cell>
        </row>
        <row r="19215">
          <cell r="A19215">
            <v>2018</v>
          </cell>
        </row>
        <row r="19216">
          <cell r="A19216">
            <v>2018</v>
          </cell>
        </row>
        <row r="19217">
          <cell r="A19217">
            <v>2018</v>
          </cell>
        </row>
        <row r="19218">
          <cell r="A19218">
            <v>2018</v>
          </cell>
        </row>
        <row r="19219">
          <cell r="A19219">
            <v>2018</v>
          </cell>
        </row>
        <row r="19220">
          <cell r="A19220">
            <v>2018</v>
          </cell>
        </row>
        <row r="19221">
          <cell r="A19221">
            <v>2018</v>
          </cell>
        </row>
        <row r="19222">
          <cell r="A19222">
            <v>2018</v>
          </cell>
        </row>
        <row r="19223">
          <cell r="A19223">
            <v>2018</v>
          </cell>
        </row>
        <row r="19224">
          <cell r="A19224">
            <v>2018</v>
          </cell>
        </row>
        <row r="19225">
          <cell r="A19225">
            <v>2018</v>
          </cell>
        </row>
        <row r="19226">
          <cell r="A19226">
            <v>2018</v>
          </cell>
        </row>
        <row r="19227">
          <cell r="A19227">
            <v>2018</v>
          </cell>
        </row>
        <row r="19228">
          <cell r="A19228">
            <v>2018</v>
          </cell>
        </row>
        <row r="19229">
          <cell r="A19229">
            <v>2018</v>
          </cell>
        </row>
        <row r="19230">
          <cell r="A19230">
            <v>2018</v>
          </cell>
        </row>
        <row r="19231">
          <cell r="A19231">
            <v>2018</v>
          </cell>
        </row>
        <row r="19232">
          <cell r="A19232">
            <v>2018</v>
          </cell>
        </row>
        <row r="19233">
          <cell r="A19233">
            <v>2018</v>
          </cell>
        </row>
        <row r="19234">
          <cell r="A19234">
            <v>2018</v>
          </cell>
        </row>
        <row r="19235">
          <cell r="A19235">
            <v>2018</v>
          </cell>
        </row>
        <row r="19236">
          <cell r="A19236">
            <v>2018</v>
          </cell>
        </row>
        <row r="19237">
          <cell r="A19237">
            <v>2018</v>
          </cell>
        </row>
        <row r="19238">
          <cell r="A19238">
            <v>2018</v>
          </cell>
        </row>
        <row r="19239">
          <cell r="A19239">
            <v>2018</v>
          </cell>
        </row>
        <row r="19240">
          <cell r="A19240">
            <v>2018</v>
          </cell>
        </row>
        <row r="19241">
          <cell r="A19241">
            <v>2018</v>
          </cell>
        </row>
        <row r="19242">
          <cell r="A19242">
            <v>2018</v>
          </cell>
        </row>
        <row r="19243">
          <cell r="A19243">
            <v>2018</v>
          </cell>
        </row>
        <row r="19244">
          <cell r="A19244">
            <v>2018</v>
          </cell>
        </row>
        <row r="19245">
          <cell r="A19245">
            <v>2018</v>
          </cell>
        </row>
        <row r="19246">
          <cell r="A19246">
            <v>2018</v>
          </cell>
        </row>
        <row r="19247">
          <cell r="A19247">
            <v>2018</v>
          </cell>
        </row>
        <row r="19248">
          <cell r="A19248">
            <v>2018</v>
          </cell>
        </row>
        <row r="19249">
          <cell r="A19249">
            <v>2018</v>
          </cell>
        </row>
        <row r="19250">
          <cell r="A19250">
            <v>2018</v>
          </cell>
        </row>
        <row r="19251">
          <cell r="A19251">
            <v>2018</v>
          </cell>
        </row>
        <row r="19252">
          <cell r="A19252">
            <v>2018</v>
          </cell>
        </row>
        <row r="19253">
          <cell r="A19253">
            <v>2018</v>
          </cell>
        </row>
        <row r="19254">
          <cell r="A19254">
            <v>2018</v>
          </cell>
        </row>
        <row r="19255">
          <cell r="A19255">
            <v>2018</v>
          </cell>
        </row>
        <row r="19256">
          <cell r="A19256">
            <v>2018</v>
          </cell>
        </row>
        <row r="19257">
          <cell r="A19257">
            <v>2018</v>
          </cell>
        </row>
        <row r="19258">
          <cell r="A19258">
            <v>2018</v>
          </cell>
        </row>
        <row r="19259">
          <cell r="A19259">
            <v>2018</v>
          </cell>
        </row>
        <row r="19260">
          <cell r="A19260">
            <v>2018</v>
          </cell>
        </row>
        <row r="19261">
          <cell r="A19261">
            <v>2018</v>
          </cell>
        </row>
        <row r="19262">
          <cell r="A19262">
            <v>2018</v>
          </cell>
        </row>
        <row r="19263">
          <cell r="A19263">
            <v>2018</v>
          </cell>
        </row>
        <row r="19264">
          <cell r="A19264">
            <v>2018</v>
          </cell>
        </row>
        <row r="19265">
          <cell r="A19265">
            <v>2018</v>
          </cell>
        </row>
        <row r="19266">
          <cell r="A19266">
            <v>2018</v>
          </cell>
        </row>
        <row r="19267">
          <cell r="A19267">
            <v>2018</v>
          </cell>
        </row>
        <row r="19268">
          <cell r="A19268">
            <v>2018</v>
          </cell>
        </row>
        <row r="19269">
          <cell r="A19269">
            <v>2018</v>
          </cell>
        </row>
        <row r="19270">
          <cell r="A19270">
            <v>2018</v>
          </cell>
        </row>
        <row r="19271">
          <cell r="A19271">
            <v>2018</v>
          </cell>
        </row>
        <row r="19272">
          <cell r="A19272">
            <v>2018</v>
          </cell>
        </row>
        <row r="19273">
          <cell r="A19273">
            <v>2018</v>
          </cell>
        </row>
        <row r="19274">
          <cell r="A19274">
            <v>2018</v>
          </cell>
        </row>
        <row r="19275">
          <cell r="A19275">
            <v>2018</v>
          </cell>
        </row>
        <row r="19276">
          <cell r="A19276">
            <v>2018</v>
          </cell>
        </row>
        <row r="19277">
          <cell r="A19277">
            <v>2018</v>
          </cell>
        </row>
        <row r="19278">
          <cell r="A19278">
            <v>2018</v>
          </cell>
        </row>
        <row r="19279">
          <cell r="A19279">
            <v>2018</v>
          </cell>
        </row>
        <row r="19280">
          <cell r="A19280">
            <v>2018</v>
          </cell>
        </row>
        <row r="19281">
          <cell r="A19281">
            <v>2018</v>
          </cell>
        </row>
        <row r="19282">
          <cell r="A19282">
            <v>2018</v>
          </cell>
        </row>
        <row r="19283">
          <cell r="A19283">
            <v>2018</v>
          </cell>
        </row>
        <row r="19284">
          <cell r="A19284">
            <v>2018</v>
          </cell>
        </row>
        <row r="19285">
          <cell r="A19285">
            <v>2018</v>
          </cell>
        </row>
        <row r="19286">
          <cell r="A19286">
            <v>2018</v>
          </cell>
        </row>
        <row r="19287">
          <cell r="A19287">
            <v>2018</v>
          </cell>
        </row>
        <row r="19288">
          <cell r="A19288">
            <v>2018</v>
          </cell>
        </row>
        <row r="19289">
          <cell r="A19289">
            <v>2018</v>
          </cell>
        </row>
        <row r="19290">
          <cell r="A19290">
            <v>2018</v>
          </cell>
        </row>
        <row r="19291">
          <cell r="A19291">
            <v>2018</v>
          </cell>
        </row>
        <row r="19292">
          <cell r="A19292">
            <v>2018</v>
          </cell>
        </row>
        <row r="19293">
          <cell r="A19293">
            <v>2018</v>
          </cell>
        </row>
        <row r="19294">
          <cell r="A19294">
            <v>2018</v>
          </cell>
        </row>
        <row r="19295">
          <cell r="A19295">
            <v>2018</v>
          </cell>
        </row>
        <row r="19296">
          <cell r="A19296">
            <v>2018</v>
          </cell>
        </row>
        <row r="19297">
          <cell r="A19297">
            <v>2018</v>
          </cell>
        </row>
        <row r="19298">
          <cell r="A19298">
            <v>2018</v>
          </cell>
        </row>
        <row r="19299">
          <cell r="A19299">
            <v>2018</v>
          </cell>
        </row>
        <row r="19300">
          <cell r="A19300">
            <v>2018</v>
          </cell>
        </row>
        <row r="19301">
          <cell r="A19301">
            <v>2018</v>
          </cell>
        </row>
        <row r="19302">
          <cell r="A19302">
            <v>2018</v>
          </cell>
        </row>
        <row r="19303">
          <cell r="A19303">
            <v>2018</v>
          </cell>
        </row>
        <row r="19304">
          <cell r="A19304">
            <v>2018</v>
          </cell>
        </row>
        <row r="19305">
          <cell r="A19305">
            <v>2018</v>
          </cell>
        </row>
        <row r="19306">
          <cell r="A19306">
            <v>2018</v>
          </cell>
        </row>
        <row r="19307">
          <cell r="A19307">
            <v>2018</v>
          </cell>
        </row>
        <row r="19308">
          <cell r="A19308">
            <v>2018</v>
          </cell>
        </row>
        <row r="19309">
          <cell r="A19309">
            <v>2018</v>
          </cell>
        </row>
        <row r="19310">
          <cell r="A19310">
            <v>2018</v>
          </cell>
        </row>
        <row r="19311">
          <cell r="A19311">
            <v>2018</v>
          </cell>
        </row>
        <row r="19312">
          <cell r="A19312">
            <v>2018</v>
          </cell>
        </row>
        <row r="19313">
          <cell r="A19313">
            <v>2018</v>
          </cell>
        </row>
        <row r="19314">
          <cell r="A19314">
            <v>2018</v>
          </cell>
        </row>
        <row r="19315">
          <cell r="A19315">
            <v>2018</v>
          </cell>
        </row>
        <row r="19316">
          <cell r="A19316">
            <v>2018</v>
          </cell>
        </row>
        <row r="19317">
          <cell r="A19317">
            <v>2018</v>
          </cell>
        </row>
        <row r="19318">
          <cell r="A19318">
            <v>2018</v>
          </cell>
        </row>
        <row r="19319">
          <cell r="A19319">
            <v>2018</v>
          </cell>
        </row>
        <row r="19320">
          <cell r="A19320">
            <v>2018</v>
          </cell>
        </row>
        <row r="19321">
          <cell r="A19321">
            <v>2018</v>
          </cell>
        </row>
        <row r="19322">
          <cell r="A19322">
            <v>2018</v>
          </cell>
        </row>
        <row r="19323">
          <cell r="A19323">
            <v>2018</v>
          </cell>
        </row>
        <row r="19324">
          <cell r="A19324">
            <v>2018</v>
          </cell>
        </row>
        <row r="19325">
          <cell r="A19325">
            <v>2018</v>
          </cell>
        </row>
        <row r="19326">
          <cell r="A19326">
            <v>2018</v>
          </cell>
        </row>
        <row r="19327">
          <cell r="A19327">
            <v>2018</v>
          </cell>
        </row>
        <row r="19328">
          <cell r="A19328">
            <v>2018</v>
          </cell>
        </row>
        <row r="19329">
          <cell r="A19329">
            <v>2018</v>
          </cell>
        </row>
        <row r="19330">
          <cell r="A19330">
            <v>2018</v>
          </cell>
        </row>
        <row r="19331">
          <cell r="A19331">
            <v>2018</v>
          </cell>
        </row>
        <row r="19332">
          <cell r="A19332">
            <v>2018</v>
          </cell>
        </row>
        <row r="19333">
          <cell r="A19333">
            <v>2018</v>
          </cell>
        </row>
        <row r="19334">
          <cell r="A19334">
            <v>2018</v>
          </cell>
        </row>
        <row r="19335">
          <cell r="A19335">
            <v>2018</v>
          </cell>
        </row>
        <row r="19336">
          <cell r="A19336">
            <v>2018</v>
          </cell>
        </row>
        <row r="19337">
          <cell r="A19337">
            <v>2018</v>
          </cell>
        </row>
        <row r="19338">
          <cell r="A19338">
            <v>2018</v>
          </cell>
        </row>
        <row r="19339">
          <cell r="A19339">
            <v>2018</v>
          </cell>
        </row>
        <row r="19340">
          <cell r="A19340">
            <v>2018</v>
          </cell>
        </row>
        <row r="19341">
          <cell r="A19341">
            <v>2018</v>
          </cell>
        </row>
        <row r="19342">
          <cell r="A19342">
            <v>2018</v>
          </cell>
        </row>
        <row r="19343">
          <cell r="A19343">
            <v>2018</v>
          </cell>
        </row>
        <row r="19344">
          <cell r="A19344">
            <v>2018</v>
          </cell>
        </row>
        <row r="19345">
          <cell r="A19345">
            <v>2018</v>
          </cell>
        </row>
        <row r="19346">
          <cell r="A19346">
            <v>2018</v>
          </cell>
        </row>
        <row r="19347">
          <cell r="A19347">
            <v>2018</v>
          </cell>
        </row>
        <row r="19348">
          <cell r="A19348">
            <v>2018</v>
          </cell>
        </row>
        <row r="19349">
          <cell r="A19349">
            <v>2018</v>
          </cell>
        </row>
        <row r="19350">
          <cell r="A19350">
            <v>2018</v>
          </cell>
        </row>
        <row r="19351">
          <cell r="A19351">
            <v>2018</v>
          </cell>
        </row>
        <row r="19352">
          <cell r="A19352">
            <v>2018</v>
          </cell>
        </row>
        <row r="19353">
          <cell r="A19353">
            <v>2018</v>
          </cell>
        </row>
        <row r="19354">
          <cell r="A19354">
            <v>2018</v>
          </cell>
        </row>
        <row r="19355">
          <cell r="A19355">
            <v>2018</v>
          </cell>
        </row>
        <row r="19356">
          <cell r="A19356">
            <v>2018</v>
          </cell>
        </row>
        <row r="19357">
          <cell r="A19357">
            <v>2018</v>
          </cell>
        </row>
        <row r="19358">
          <cell r="A19358">
            <v>2018</v>
          </cell>
        </row>
        <row r="19359">
          <cell r="A19359">
            <v>2018</v>
          </cell>
        </row>
        <row r="19360">
          <cell r="A19360">
            <v>2018</v>
          </cell>
        </row>
        <row r="19361">
          <cell r="A19361">
            <v>2018</v>
          </cell>
        </row>
        <row r="19362">
          <cell r="A19362">
            <v>2018</v>
          </cell>
        </row>
        <row r="19363">
          <cell r="A19363">
            <v>2018</v>
          </cell>
        </row>
        <row r="19364">
          <cell r="A19364">
            <v>2018</v>
          </cell>
        </row>
        <row r="19365">
          <cell r="A19365">
            <v>2018</v>
          </cell>
        </row>
        <row r="19366">
          <cell r="A19366">
            <v>2018</v>
          </cell>
        </row>
        <row r="19367">
          <cell r="A19367">
            <v>2018</v>
          </cell>
        </row>
        <row r="19368">
          <cell r="A19368">
            <v>2018</v>
          </cell>
        </row>
        <row r="19369">
          <cell r="A19369">
            <v>2018</v>
          </cell>
        </row>
        <row r="19370">
          <cell r="A19370">
            <v>2018</v>
          </cell>
        </row>
        <row r="19371">
          <cell r="A19371">
            <v>2018</v>
          </cell>
        </row>
        <row r="19372">
          <cell r="A19372">
            <v>2018</v>
          </cell>
        </row>
        <row r="19373">
          <cell r="A19373">
            <v>2018</v>
          </cell>
        </row>
        <row r="19374">
          <cell r="A19374">
            <v>2018</v>
          </cell>
        </row>
        <row r="19375">
          <cell r="A19375">
            <v>2018</v>
          </cell>
        </row>
        <row r="19376">
          <cell r="A19376">
            <v>2018</v>
          </cell>
        </row>
        <row r="19377">
          <cell r="A19377">
            <v>2018</v>
          </cell>
        </row>
        <row r="19378">
          <cell r="A19378">
            <v>2018</v>
          </cell>
        </row>
        <row r="19379">
          <cell r="A19379">
            <v>2018</v>
          </cell>
        </row>
        <row r="19380">
          <cell r="A19380">
            <v>2018</v>
          </cell>
        </row>
        <row r="19381">
          <cell r="A19381">
            <v>2018</v>
          </cell>
        </row>
        <row r="19382">
          <cell r="A19382">
            <v>2018</v>
          </cell>
        </row>
        <row r="19383">
          <cell r="A19383">
            <v>2018</v>
          </cell>
        </row>
        <row r="19384">
          <cell r="A19384">
            <v>2018</v>
          </cell>
        </row>
        <row r="19385">
          <cell r="A19385">
            <v>2018</v>
          </cell>
        </row>
        <row r="19386">
          <cell r="A19386">
            <v>2018</v>
          </cell>
        </row>
        <row r="19387">
          <cell r="A19387">
            <v>2018</v>
          </cell>
        </row>
        <row r="19388">
          <cell r="A19388">
            <v>2018</v>
          </cell>
        </row>
        <row r="19389">
          <cell r="A19389">
            <v>2018</v>
          </cell>
        </row>
        <row r="19390">
          <cell r="A19390">
            <v>2018</v>
          </cell>
        </row>
        <row r="19391">
          <cell r="A19391">
            <v>2018</v>
          </cell>
        </row>
        <row r="19392">
          <cell r="A19392">
            <v>2018</v>
          </cell>
        </row>
        <row r="19393">
          <cell r="A19393">
            <v>2018</v>
          </cell>
        </row>
        <row r="19394">
          <cell r="A19394">
            <v>2018</v>
          </cell>
        </row>
        <row r="19395">
          <cell r="A19395">
            <v>2018</v>
          </cell>
        </row>
        <row r="19396">
          <cell r="A19396">
            <v>2018</v>
          </cell>
        </row>
        <row r="19397">
          <cell r="A19397">
            <v>2018</v>
          </cell>
        </row>
        <row r="19398">
          <cell r="A19398">
            <v>2018</v>
          </cell>
        </row>
        <row r="19399">
          <cell r="A19399">
            <v>2018</v>
          </cell>
        </row>
        <row r="19400">
          <cell r="A19400">
            <v>2018</v>
          </cell>
        </row>
        <row r="19401">
          <cell r="A19401">
            <v>2018</v>
          </cell>
        </row>
        <row r="19402">
          <cell r="A19402">
            <v>2018</v>
          </cell>
        </row>
        <row r="19403">
          <cell r="A19403">
            <v>2018</v>
          </cell>
        </row>
        <row r="19404">
          <cell r="A19404">
            <v>2018</v>
          </cell>
        </row>
        <row r="19405">
          <cell r="A19405">
            <v>2018</v>
          </cell>
        </row>
        <row r="19406">
          <cell r="A19406">
            <v>2018</v>
          </cell>
        </row>
        <row r="19407">
          <cell r="A19407">
            <v>2018</v>
          </cell>
        </row>
        <row r="19408">
          <cell r="A19408">
            <v>2018</v>
          </cell>
        </row>
        <row r="19409">
          <cell r="A19409">
            <v>2018</v>
          </cell>
        </row>
        <row r="19410">
          <cell r="A19410">
            <v>2018</v>
          </cell>
        </row>
        <row r="19411">
          <cell r="A19411">
            <v>2018</v>
          </cell>
        </row>
        <row r="19412">
          <cell r="A19412">
            <v>2018</v>
          </cell>
        </row>
        <row r="19413">
          <cell r="A19413">
            <v>2018</v>
          </cell>
        </row>
        <row r="19414">
          <cell r="A19414">
            <v>2018</v>
          </cell>
        </row>
        <row r="19415">
          <cell r="A19415">
            <v>2018</v>
          </cell>
        </row>
        <row r="19416">
          <cell r="A19416">
            <v>2018</v>
          </cell>
        </row>
        <row r="19417">
          <cell r="A19417">
            <v>2018</v>
          </cell>
        </row>
        <row r="19418">
          <cell r="A19418">
            <v>2018</v>
          </cell>
        </row>
        <row r="19419">
          <cell r="A19419">
            <v>2018</v>
          </cell>
        </row>
        <row r="19420">
          <cell r="A19420">
            <v>2018</v>
          </cell>
        </row>
        <row r="19421">
          <cell r="A19421">
            <v>2018</v>
          </cell>
        </row>
        <row r="19422">
          <cell r="A19422">
            <v>2018</v>
          </cell>
        </row>
        <row r="19423">
          <cell r="A19423">
            <v>2018</v>
          </cell>
        </row>
        <row r="19424">
          <cell r="A19424">
            <v>2018</v>
          </cell>
        </row>
        <row r="19425">
          <cell r="A19425">
            <v>2018</v>
          </cell>
        </row>
        <row r="19426">
          <cell r="A19426">
            <v>2018</v>
          </cell>
        </row>
        <row r="19427">
          <cell r="A19427">
            <v>2018</v>
          </cell>
        </row>
        <row r="19428">
          <cell r="A19428">
            <v>2018</v>
          </cell>
        </row>
        <row r="19429">
          <cell r="A19429">
            <v>2018</v>
          </cell>
        </row>
        <row r="19430">
          <cell r="A19430">
            <v>2018</v>
          </cell>
        </row>
        <row r="19431">
          <cell r="A19431">
            <v>2018</v>
          </cell>
        </row>
        <row r="19432">
          <cell r="A19432">
            <v>2018</v>
          </cell>
        </row>
        <row r="19433">
          <cell r="A19433">
            <v>2018</v>
          </cell>
        </row>
        <row r="19434">
          <cell r="A19434">
            <v>2018</v>
          </cell>
        </row>
        <row r="19435">
          <cell r="A19435">
            <v>2018</v>
          </cell>
        </row>
        <row r="19436">
          <cell r="A19436">
            <v>2018</v>
          </cell>
        </row>
        <row r="19437">
          <cell r="A19437">
            <v>2018</v>
          </cell>
        </row>
        <row r="19438">
          <cell r="A19438">
            <v>2018</v>
          </cell>
        </row>
        <row r="19439">
          <cell r="A19439">
            <v>2018</v>
          </cell>
        </row>
        <row r="19440">
          <cell r="A19440">
            <v>2018</v>
          </cell>
        </row>
        <row r="19441">
          <cell r="A19441">
            <v>2018</v>
          </cell>
        </row>
        <row r="19442">
          <cell r="A19442">
            <v>2018</v>
          </cell>
        </row>
        <row r="19443">
          <cell r="A19443">
            <v>2018</v>
          </cell>
        </row>
        <row r="19444">
          <cell r="A19444">
            <v>2018</v>
          </cell>
        </row>
        <row r="19445">
          <cell r="A19445">
            <v>2018</v>
          </cell>
        </row>
        <row r="19446">
          <cell r="A19446">
            <v>2018</v>
          </cell>
        </row>
        <row r="19447">
          <cell r="A19447">
            <v>2018</v>
          </cell>
        </row>
        <row r="19448">
          <cell r="A19448">
            <v>2018</v>
          </cell>
        </row>
        <row r="19449">
          <cell r="A19449">
            <v>2018</v>
          </cell>
        </row>
        <row r="19450">
          <cell r="A19450">
            <v>2018</v>
          </cell>
        </row>
        <row r="19451">
          <cell r="A19451">
            <v>2018</v>
          </cell>
        </row>
        <row r="19452">
          <cell r="A19452">
            <v>2018</v>
          </cell>
        </row>
        <row r="19453">
          <cell r="A19453">
            <v>2018</v>
          </cell>
        </row>
        <row r="19454">
          <cell r="A19454">
            <v>2018</v>
          </cell>
        </row>
        <row r="19455">
          <cell r="A19455">
            <v>2018</v>
          </cell>
        </row>
        <row r="19456">
          <cell r="A19456">
            <v>2018</v>
          </cell>
        </row>
        <row r="19457">
          <cell r="A19457">
            <v>2018</v>
          </cell>
        </row>
        <row r="19458">
          <cell r="A19458">
            <v>2018</v>
          </cell>
        </row>
        <row r="19459">
          <cell r="A19459">
            <v>2018</v>
          </cell>
        </row>
        <row r="19460">
          <cell r="A19460">
            <v>2018</v>
          </cell>
        </row>
        <row r="19461">
          <cell r="A19461">
            <v>2018</v>
          </cell>
        </row>
        <row r="19462">
          <cell r="A19462">
            <v>2018</v>
          </cell>
        </row>
        <row r="19463">
          <cell r="A19463">
            <v>2018</v>
          </cell>
        </row>
        <row r="19464">
          <cell r="A19464">
            <v>2018</v>
          </cell>
        </row>
        <row r="19465">
          <cell r="A19465">
            <v>2018</v>
          </cell>
        </row>
        <row r="19466">
          <cell r="A19466">
            <v>2018</v>
          </cell>
        </row>
        <row r="19467">
          <cell r="A19467">
            <v>2018</v>
          </cell>
        </row>
        <row r="19468">
          <cell r="A19468">
            <v>2018</v>
          </cell>
        </row>
        <row r="19469">
          <cell r="A19469">
            <v>2018</v>
          </cell>
        </row>
        <row r="19470">
          <cell r="A19470">
            <v>2018</v>
          </cell>
        </row>
        <row r="19471">
          <cell r="A19471">
            <v>2018</v>
          </cell>
        </row>
        <row r="19472">
          <cell r="A19472">
            <v>2018</v>
          </cell>
        </row>
        <row r="19473">
          <cell r="A19473">
            <v>2018</v>
          </cell>
        </row>
        <row r="19474">
          <cell r="A19474">
            <v>2018</v>
          </cell>
        </row>
        <row r="19475">
          <cell r="A19475">
            <v>2018</v>
          </cell>
        </row>
        <row r="19476">
          <cell r="A19476">
            <v>2018</v>
          </cell>
        </row>
        <row r="19477">
          <cell r="A19477">
            <v>2018</v>
          </cell>
        </row>
        <row r="19478">
          <cell r="A19478">
            <v>2018</v>
          </cell>
        </row>
        <row r="19479">
          <cell r="A19479">
            <v>2018</v>
          </cell>
        </row>
        <row r="19480">
          <cell r="A19480">
            <v>2018</v>
          </cell>
        </row>
        <row r="19481">
          <cell r="A19481">
            <v>2018</v>
          </cell>
        </row>
        <row r="19482">
          <cell r="A19482">
            <v>2018</v>
          </cell>
        </row>
        <row r="19483">
          <cell r="A19483">
            <v>2018</v>
          </cell>
        </row>
        <row r="19484">
          <cell r="A19484">
            <v>2018</v>
          </cell>
        </row>
        <row r="19485">
          <cell r="A19485">
            <v>2018</v>
          </cell>
        </row>
        <row r="19486">
          <cell r="A19486">
            <v>2018</v>
          </cell>
        </row>
        <row r="19487">
          <cell r="A19487">
            <v>2018</v>
          </cell>
        </row>
        <row r="19488">
          <cell r="A19488">
            <v>2018</v>
          </cell>
        </row>
        <row r="19489">
          <cell r="A19489">
            <v>2018</v>
          </cell>
        </row>
        <row r="19490">
          <cell r="A19490">
            <v>2018</v>
          </cell>
        </row>
        <row r="19491">
          <cell r="A19491">
            <v>2018</v>
          </cell>
        </row>
        <row r="19492">
          <cell r="A19492">
            <v>2018</v>
          </cell>
        </row>
        <row r="19493">
          <cell r="A19493">
            <v>2018</v>
          </cell>
        </row>
        <row r="19494">
          <cell r="A19494">
            <v>2018</v>
          </cell>
        </row>
        <row r="19495">
          <cell r="A19495">
            <v>2018</v>
          </cell>
        </row>
        <row r="19496">
          <cell r="A19496">
            <v>2018</v>
          </cell>
        </row>
        <row r="19497">
          <cell r="A19497">
            <v>2018</v>
          </cell>
        </row>
        <row r="19498">
          <cell r="A19498">
            <v>2018</v>
          </cell>
        </row>
        <row r="19499">
          <cell r="A19499">
            <v>2018</v>
          </cell>
        </row>
        <row r="19500">
          <cell r="A19500">
            <v>2018</v>
          </cell>
        </row>
        <row r="19501">
          <cell r="A19501">
            <v>2018</v>
          </cell>
        </row>
        <row r="19502">
          <cell r="A19502">
            <v>2018</v>
          </cell>
        </row>
        <row r="19503">
          <cell r="A19503">
            <v>2018</v>
          </cell>
        </row>
        <row r="19504">
          <cell r="A19504">
            <v>2018</v>
          </cell>
        </row>
        <row r="19505">
          <cell r="A19505">
            <v>2018</v>
          </cell>
        </row>
        <row r="19506">
          <cell r="A19506">
            <v>2018</v>
          </cell>
        </row>
        <row r="19507">
          <cell r="A19507">
            <v>2018</v>
          </cell>
        </row>
        <row r="19508">
          <cell r="A19508">
            <v>2018</v>
          </cell>
        </row>
        <row r="19509">
          <cell r="A19509">
            <v>2018</v>
          </cell>
        </row>
        <row r="19510">
          <cell r="A19510">
            <v>2018</v>
          </cell>
        </row>
        <row r="19511">
          <cell r="A19511">
            <v>2018</v>
          </cell>
        </row>
        <row r="19512">
          <cell r="A19512">
            <v>2018</v>
          </cell>
        </row>
        <row r="19513">
          <cell r="A19513">
            <v>2018</v>
          </cell>
        </row>
        <row r="19514">
          <cell r="A19514">
            <v>2018</v>
          </cell>
        </row>
        <row r="19515">
          <cell r="A19515">
            <v>2018</v>
          </cell>
        </row>
        <row r="19516">
          <cell r="A19516">
            <v>2018</v>
          </cell>
        </row>
        <row r="19517">
          <cell r="A19517">
            <v>2018</v>
          </cell>
        </row>
        <row r="19518">
          <cell r="A19518">
            <v>2018</v>
          </cell>
        </row>
        <row r="19519">
          <cell r="A19519">
            <v>2018</v>
          </cell>
        </row>
        <row r="19520">
          <cell r="A19520">
            <v>2018</v>
          </cell>
        </row>
        <row r="19521">
          <cell r="A19521">
            <v>2018</v>
          </cell>
        </row>
        <row r="19522">
          <cell r="A19522">
            <v>2018</v>
          </cell>
        </row>
        <row r="19523">
          <cell r="A19523">
            <v>2018</v>
          </cell>
        </row>
        <row r="19524">
          <cell r="A19524">
            <v>2018</v>
          </cell>
        </row>
        <row r="19525">
          <cell r="A19525">
            <v>2018</v>
          </cell>
        </row>
        <row r="19526">
          <cell r="A19526">
            <v>2018</v>
          </cell>
        </row>
        <row r="19527">
          <cell r="A19527">
            <v>2018</v>
          </cell>
        </row>
        <row r="19528">
          <cell r="A19528">
            <v>2018</v>
          </cell>
        </row>
        <row r="19529">
          <cell r="A19529">
            <v>2018</v>
          </cell>
        </row>
        <row r="19530">
          <cell r="A19530">
            <v>2018</v>
          </cell>
        </row>
        <row r="19531">
          <cell r="A19531">
            <v>2018</v>
          </cell>
        </row>
        <row r="19532">
          <cell r="A19532">
            <v>2018</v>
          </cell>
        </row>
        <row r="19533">
          <cell r="A19533">
            <v>2018</v>
          </cell>
        </row>
        <row r="19534">
          <cell r="A19534">
            <v>2018</v>
          </cell>
        </row>
        <row r="19535">
          <cell r="A19535">
            <v>2018</v>
          </cell>
        </row>
        <row r="19536">
          <cell r="A19536">
            <v>2018</v>
          </cell>
        </row>
        <row r="19537">
          <cell r="A19537">
            <v>2018</v>
          </cell>
        </row>
        <row r="19538">
          <cell r="A19538">
            <v>2018</v>
          </cell>
        </row>
        <row r="19539">
          <cell r="A19539">
            <v>2018</v>
          </cell>
        </row>
        <row r="19540">
          <cell r="A19540">
            <v>2018</v>
          </cell>
        </row>
        <row r="19541">
          <cell r="A19541">
            <v>2018</v>
          </cell>
        </row>
        <row r="19542">
          <cell r="A19542">
            <v>2018</v>
          </cell>
        </row>
        <row r="19543">
          <cell r="A19543">
            <v>2018</v>
          </cell>
        </row>
        <row r="19544">
          <cell r="A19544">
            <v>2018</v>
          </cell>
        </row>
        <row r="19545">
          <cell r="A19545">
            <v>2018</v>
          </cell>
        </row>
        <row r="19546">
          <cell r="A19546">
            <v>2018</v>
          </cell>
        </row>
        <row r="19547">
          <cell r="A19547">
            <v>2018</v>
          </cell>
        </row>
        <row r="19548">
          <cell r="A19548">
            <v>2018</v>
          </cell>
        </row>
        <row r="19549">
          <cell r="A19549">
            <v>2018</v>
          </cell>
        </row>
        <row r="19550">
          <cell r="A19550">
            <v>2018</v>
          </cell>
        </row>
        <row r="19551">
          <cell r="A19551">
            <v>2018</v>
          </cell>
        </row>
        <row r="19552">
          <cell r="A19552">
            <v>2018</v>
          </cell>
        </row>
        <row r="19553">
          <cell r="A19553">
            <v>2018</v>
          </cell>
        </row>
        <row r="19554">
          <cell r="A19554">
            <v>2018</v>
          </cell>
        </row>
        <row r="19555">
          <cell r="A19555">
            <v>2018</v>
          </cell>
        </row>
        <row r="19556">
          <cell r="A19556">
            <v>2018</v>
          </cell>
        </row>
        <row r="19557">
          <cell r="A19557">
            <v>2018</v>
          </cell>
        </row>
        <row r="19558">
          <cell r="A19558">
            <v>2018</v>
          </cell>
        </row>
        <row r="19559">
          <cell r="A19559">
            <v>2018</v>
          </cell>
        </row>
        <row r="19560">
          <cell r="A19560">
            <v>2018</v>
          </cell>
        </row>
        <row r="19561">
          <cell r="A19561">
            <v>2018</v>
          </cell>
        </row>
        <row r="19562">
          <cell r="A19562">
            <v>2018</v>
          </cell>
        </row>
        <row r="19563">
          <cell r="A19563">
            <v>2018</v>
          </cell>
        </row>
        <row r="19564">
          <cell r="A19564">
            <v>2018</v>
          </cell>
        </row>
        <row r="19565">
          <cell r="A19565">
            <v>2018</v>
          </cell>
        </row>
        <row r="19566">
          <cell r="A19566">
            <v>2018</v>
          </cell>
        </row>
        <row r="19567">
          <cell r="A19567">
            <v>2018</v>
          </cell>
        </row>
        <row r="19568">
          <cell r="A19568">
            <v>2018</v>
          </cell>
        </row>
        <row r="19569">
          <cell r="A19569">
            <v>2018</v>
          </cell>
        </row>
        <row r="19570">
          <cell r="A19570">
            <v>2018</v>
          </cell>
        </row>
        <row r="19571">
          <cell r="A19571">
            <v>2018</v>
          </cell>
        </row>
        <row r="19572">
          <cell r="A19572">
            <v>2018</v>
          </cell>
        </row>
        <row r="19573">
          <cell r="A19573">
            <v>2018</v>
          </cell>
        </row>
        <row r="19574">
          <cell r="A19574">
            <v>2018</v>
          </cell>
        </row>
        <row r="19575">
          <cell r="A19575">
            <v>2018</v>
          </cell>
        </row>
        <row r="19576">
          <cell r="A19576">
            <v>2018</v>
          </cell>
        </row>
        <row r="19577">
          <cell r="A19577">
            <v>2018</v>
          </cell>
        </row>
        <row r="19578">
          <cell r="A19578">
            <v>2018</v>
          </cell>
        </row>
        <row r="19579">
          <cell r="A19579">
            <v>2018</v>
          </cell>
        </row>
        <row r="19580">
          <cell r="A19580">
            <v>2018</v>
          </cell>
        </row>
        <row r="19581">
          <cell r="A19581">
            <v>2018</v>
          </cell>
        </row>
        <row r="19582">
          <cell r="A19582">
            <v>2018</v>
          </cell>
        </row>
        <row r="19583">
          <cell r="A19583">
            <v>2018</v>
          </cell>
        </row>
        <row r="19584">
          <cell r="A19584">
            <v>2018</v>
          </cell>
        </row>
        <row r="19585">
          <cell r="A19585">
            <v>2018</v>
          </cell>
        </row>
        <row r="19586">
          <cell r="A19586">
            <v>2018</v>
          </cell>
        </row>
        <row r="19587">
          <cell r="A19587">
            <v>2018</v>
          </cell>
        </row>
        <row r="19588">
          <cell r="A19588">
            <v>2018</v>
          </cell>
        </row>
        <row r="19589">
          <cell r="A19589">
            <v>2018</v>
          </cell>
        </row>
        <row r="19590">
          <cell r="A19590">
            <v>2018</v>
          </cell>
        </row>
        <row r="19591">
          <cell r="A19591">
            <v>2018</v>
          </cell>
        </row>
        <row r="19592">
          <cell r="A19592">
            <v>2018</v>
          </cell>
        </row>
        <row r="19593">
          <cell r="A19593">
            <v>2018</v>
          </cell>
        </row>
        <row r="19594">
          <cell r="A19594">
            <v>2018</v>
          </cell>
        </row>
        <row r="19595">
          <cell r="A19595">
            <v>2018</v>
          </cell>
        </row>
        <row r="19596">
          <cell r="A19596">
            <v>2018</v>
          </cell>
        </row>
        <row r="19597">
          <cell r="A19597">
            <v>2018</v>
          </cell>
        </row>
        <row r="19598">
          <cell r="A19598">
            <v>2018</v>
          </cell>
        </row>
        <row r="19599">
          <cell r="A19599">
            <v>2018</v>
          </cell>
        </row>
        <row r="19600">
          <cell r="A19600">
            <v>2018</v>
          </cell>
        </row>
        <row r="19601">
          <cell r="A19601">
            <v>2018</v>
          </cell>
        </row>
        <row r="19602">
          <cell r="A19602">
            <v>2018</v>
          </cell>
        </row>
        <row r="19603">
          <cell r="A19603">
            <v>2018</v>
          </cell>
        </row>
        <row r="19604">
          <cell r="A19604">
            <v>2018</v>
          </cell>
        </row>
        <row r="19605">
          <cell r="A19605">
            <v>2018</v>
          </cell>
        </row>
        <row r="19606">
          <cell r="A19606">
            <v>2018</v>
          </cell>
        </row>
        <row r="19607">
          <cell r="A19607">
            <v>2018</v>
          </cell>
        </row>
        <row r="19608">
          <cell r="A19608">
            <v>2018</v>
          </cell>
        </row>
        <row r="19609">
          <cell r="A19609">
            <v>2018</v>
          </cell>
        </row>
        <row r="19610">
          <cell r="A19610">
            <v>2018</v>
          </cell>
        </row>
        <row r="19611">
          <cell r="A19611">
            <v>2018</v>
          </cell>
        </row>
        <row r="19612">
          <cell r="A19612">
            <v>2018</v>
          </cell>
        </row>
        <row r="19613">
          <cell r="A19613">
            <v>2018</v>
          </cell>
        </row>
        <row r="19614">
          <cell r="A19614">
            <v>2018</v>
          </cell>
        </row>
        <row r="19615">
          <cell r="A19615">
            <v>2018</v>
          </cell>
        </row>
        <row r="19616">
          <cell r="A19616">
            <v>2018</v>
          </cell>
        </row>
        <row r="19617">
          <cell r="A19617">
            <v>2018</v>
          </cell>
        </row>
        <row r="19618">
          <cell r="A19618">
            <v>2018</v>
          </cell>
        </row>
        <row r="19619">
          <cell r="A19619">
            <v>2018</v>
          </cell>
        </row>
        <row r="19620">
          <cell r="A19620">
            <v>2018</v>
          </cell>
        </row>
        <row r="19621">
          <cell r="A19621">
            <v>2018</v>
          </cell>
        </row>
        <row r="19622">
          <cell r="A19622">
            <v>2018</v>
          </cell>
        </row>
        <row r="19623">
          <cell r="A19623">
            <v>2018</v>
          </cell>
        </row>
        <row r="19624">
          <cell r="A19624">
            <v>2018</v>
          </cell>
        </row>
        <row r="19625">
          <cell r="A19625">
            <v>2018</v>
          </cell>
        </row>
        <row r="19626">
          <cell r="A19626">
            <v>2018</v>
          </cell>
        </row>
        <row r="19627">
          <cell r="A19627">
            <v>2018</v>
          </cell>
        </row>
        <row r="19628">
          <cell r="A19628">
            <v>2018</v>
          </cell>
        </row>
        <row r="19629">
          <cell r="A19629">
            <v>2018</v>
          </cell>
        </row>
        <row r="19630">
          <cell r="A19630">
            <v>2018</v>
          </cell>
        </row>
        <row r="19631">
          <cell r="A19631">
            <v>2018</v>
          </cell>
        </row>
        <row r="19632">
          <cell r="A19632">
            <v>2018</v>
          </cell>
        </row>
        <row r="19633">
          <cell r="A19633">
            <v>2018</v>
          </cell>
        </row>
        <row r="19634">
          <cell r="A19634">
            <v>2018</v>
          </cell>
        </row>
        <row r="19635">
          <cell r="A19635">
            <v>2018</v>
          </cell>
        </row>
        <row r="19636">
          <cell r="A19636">
            <v>2018</v>
          </cell>
        </row>
        <row r="19637">
          <cell r="A19637">
            <v>2018</v>
          </cell>
        </row>
        <row r="19638">
          <cell r="A19638">
            <v>2018</v>
          </cell>
        </row>
        <row r="19639">
          <cell r="A19639">
            <v>2018</v>
          </cell>
        </row>
        <row r="19640">
          <cell r="A19640">
            <v>2018</v>
          </cell>
        </row>
        <row r="19641">
          <cell r="A19641">
            <v>2018</v>
          </cell>
        </row>
        <row r="19642">
          <cell r="A19642">
            <v>2018</v>
          </cell>
        </row>
        <row r="19643">
          <cell r="A19643">
            <v>2018</v>
          </cell>
        </row>
        <row r="19644">
          <cell r="A19644">
            <v>2018</v>
          </cell>
        </row>
        <row r="19645">
          <cell r="A19645">
            <v>2018</v>
          </cell>
        </row>
        <row r="19646">
          <cell r="A19646">
            <v>2018</v>
          </cell>
        </row>
        <row r="19647">
          <cell r="A19647">
            <v>2018</v>
          </cell>
        </row>
        <row r="19648">
          <cell r="A19648">
            <v>2018</v>
          </cell>
        </row>
        <row r="19649">
          <cell r="A19649">
            <v>2018</v>
          </cell>
        </row>
        <row r="19650">
          <cell r="A19650">
            <v>2018</v>
          </cell>
        </row>
        <row r="19651">
          <cell r="A19651">
            <v>2018</v>
          </cell>
        </row>
        <row r="19652">
          <cell r="A19652">
            <v>2018</v>
          </cell>
        </row>
        <row r="19653">
          <cell r="A19653">
            <v>2018</v>
          </cell>
        </row>
        <row r="19654">
          <cell r="A19654">
            <v>2018</v>
          </cell>
        </row>
        <row r="19655">
          <cell r="A19655">
            <v>2018</v>
          </cell>
        </row>
        <row r="19656">
          <cell r="A19656">
            <v>2018</v>
          </cell>
        </row>
        <row r="19657">
          <cell r="A19657">
            <v>2018</v>
          </cell>
        </row>
        <row r="19658">
          <cell r="A19658">
            <v>2018</v>
          </cell>
        </row>
        <row r="19659">
          <cell r="A19659">
            <v>2018</v>
          </cell>
        </row>
        <row r="19660">
          <cell r="A19660">
            <v>2018</v>
          </cell>
        </row>
        <row r="19661">
          <cell r="A19661">
            <v>2018</v>
          </cell>
        </row>
        <row r="19662">
          <cell r="A19662">
            <v>2018</v>
          </cell>
        </row>
        <row r="19663">
          <cell r="A19663">
            <v>2018</v>
          </cell>
        </row>
        <row r="19664">
          <cell r="A19664">
            <v>2018</v>
          </cell>
        </row>
        <row r="19665">
          <cell r="A19665">
            <v>2018</v>
          </cell>
        </row>
        <row r="19666">
          <cell r="A19666">
            <v>2018</v>
          </cell>
        </row>
        <row r="19667">
          <cell r="A19667">
            <v>2018</v>
          </cell>
        </row>
        <row r="19668">
          <cell r="A19668">
            <v>2018</v>
          </cell>
        </row>
        <row r="19669">
          <cell r="A19669">
            <v>2018</v>
          </cell>
        </row>
        <row r="19670">
          <cell r="A19670">
            <v>2018</v>
          </cell>
        </row>
        <row r="19671">
          <cell r="A19671">
            <v>2018</v>
          </cell>
        </row>
        <row r="19672">
          <cell r="A19672">
            <v>2018</v>
          </cell>
        </row>
        <row r="19673">
          <cell r="A19673">
            <v>2018</v>
          </cell>
        </row>
        <row r="19674">
          <cell r="A19674">
            <v>2018</v>
          </cell>
        </row>
        <row r="19675">
          <cell r="A19675">
            <v>2018</v>
          </cell>
        </row>
        <row r="19676">
          <cell r="A19676">
            <v>2018</v>
          </cell>
        </row>
        <row r="19677">
          <cell r="A19677">
            <v>2018</v>
          </cell>
        </row>
        <row r="19678">
          <cell r="A19678">
            <v>2018</v>
          </cell>
        </row>
        <row r="19679">
          <cell r="A19679">
            <v>2018</v>
          </cell>
        </row>
        <row r="19680">
          <cell r="A19680">
            <v>2018</v>
          </cell>
        </row>
        <row r="19681">
          <cell r="A19681">
            <v>2018</v>
          </cell>
        </row>
        <row r="19682">
          <cell r="A19682">
            <v>2018</v>
          </cell>
        </row>
        <row r="19683">
          <cell r="A19683">
            <v>2018</v>
          </cell>
        </row>
        <row r="19684">
          <cell r="A19684">
            <v>2018</v>
          </cell>
        </row>
        <row r="19685">
          <cell r="A19685">
            <v>2018</v>
          </cell>
        </row>
        <row r="19686">
          <cell r="A19686">
            <v>2018</v>
          </cell>
        </row>
        <row r="19687">
          <cell r="A19687">
            <v>2018</v>
          </cell>
        </row>
        <row r="19688">
          <cell r="A19688">
            <v>2018</v>
          </cell>
        </row>
        <row r="19689">
          <cell r="A19689">
            <v>2018</v>
          </cell>
        </row>
        <row r="19690">
          <cell r="A19690">
            <v>2018</v>
          </cell>
        </row>
        <row r="19691">
          <cell r="A19691">
            <v>2018</v>
          </cell>
        </row>
        <row r="19692">
          <cell r="A19692">
            <v>2018</v>
          </cell>
        </row>
        <row r="19693">
          <cell r="A19693">
            <v>2018</v>
          </cell>
        </row>
        <row r="19694">
          <cell r="A19694">
            <v>2018</v>
          </cell>
        </row>
        <row r="19695">
          <cell r="A19695">
            <v>2018</v>
          </cell>
        </row>
        <row r="19696">
          <cell r="A19696">
            <v>2018</v>
          </cell>
        </row>
        <row r="19697">
          <cell r="A19697">
            <v>2018</v>
          </cell>
        </row>
        <row r="19698">
          <cell r="A19698">
            <v>2018</v>
          </cell>
        </row>
        <row r="19699">
          <cell r="A19699">
            <v>2018</v>
          </cell>
        </row>
        <row r="19700">
          <cell r="A19700">
            <v>2018</v>
          </cell>
        </row>
        <row r="19701">
          <cell r="A19701">
            <v>2018</v>
          </cell>
        </row>
        <row r="19702">
          <cell r="A19702">
            <v>2018</v>
          </cell>
        </row>
        <row r="19703">
          <cell r="A19703">
            <v>2018</v>
          </cell>
        </row>
        <row r="19704">
          <cell r="A19704">
            <v>2018</v>
          </cell>
        </row>
        <row r="19705">
          <cell r="A19705">
            <v>2018</v>
          </cell>
        </row>
        <row r="19706">
          <cell r="A19706">
            <v>2018</v>
          </cell>
        </row>
        <row r="19707">
          <cell r="A19707">
            <v>2018</v>
          </cell>
        </row>
        <row r="19708">
          <cell r="A19708">
            <v>2018</v>
          </cell>
        </row>
        <row r="19709">
          <cell r="A19709">
            <v>2018</v>
          </cell>
        </row>
        <row r="19710">
          <cell r="A19710">
            <v>2018</v>
          </cell>
        </row>
        <row r="19711">
          <cell r="A19711">
            <v>2018</v>
          </cell>
        </row>
        <row r="19712">
          <cell r="A19712">
            <v>2018</v>
          </cell>
        </row>
        <row r="19713">
          <cell r="A19713">
            <v>2018</v>
          </cell>
        </row>
        <row r="19714">
          <cell r="A19714">
            <v>2018</v>
          </cell>
        </row>
        <row r="19715">
          <cell r="A19715">
            <v>2018</v>
          </cell>
        </row>
        <row r="19716">
          <cell r="A19716">
            <v>2018</v>
          </cell>
        </row>
        <row r="19717">
          <cell r="A19717">
            <v>2018</v>
          </cell>
        </row>
        <row r="19718">
          <cell r="A19718">
            <v>2018</v>
          </cell>
        </row>
        <row r="19719">
          <cell r="A19719">
            <v>2018</v>
          </cell>
        </row>
        <row r="19720">
          <cell r="A19720">
            <v>2018</v>
          </cell>
        </row>
        <row r="19721">
          <cell r="A19721">
            <v>2018</v>
          </cell>
        </row>
        <row r="19722">
          <cell r="A19722">
            <v>2018</v>
          </cell>
        </row>
        <row r="19723">
          <cell r="A19723">
            <v>2018</v>
          </cell>
        </row>
        <row r="19724">
          <cell r="A19724">
            <v>2018</v>
          </cell>
        </row>
        <row r="19725">
          <cell r="A19725">
            <v>2018</v>
          </cell>
        </row>
        <row r="19726">
          <cell r="A19726">
            <v>2018</v>
          </cell>
        </row>
        <row r="19727">
          <cell r="A19727">
            <v>2018</v>
          </cell>
        </row>
        <row r="19728">
          <cell r="A19728">
            <v>2018</v>
          </cell>
        </row>
        <row r="19729">
          <cell r="A19729">
            <v>2018</v>
          </cell>
        </row>
        <row r="19730">
          <cell r="A19730">
            <v>2018</v>
          </cell>
        </row>
        <row r="19731">
          <cell r="A19731">
            <v>2018</v>
          </cell>
        </row>
        <row r="19732">
          <cell r="A19732">
            <v>2018</v>
          </cell>
        </row>
        <row r="19733">
          <cell r="A19733">
            <v>2018</v>
          </cell>
        </row>
        <row r="19734">
          <cell r="A19734">
            <v>2018</v>
          </cell>
        </row>
        <row r="19735">
          <cell r="A19735">
            <v>2018</v>
          </cell>
        </row>
        <row r="19736">
          <cell r="A19736">
            <v>2018</v>
          </cell>
        </row>
        <row r="19737">
          <cell r="A19737">
            <v>2018</v>
          </cell>
        </row>
        <row r="19738">
          <cell r="A19738">
            <v>2018</v>
          </cell>
        </row>
        <row r="19739">
          <cell r="A19739">
            <v>2018</v>
          </cell>
        </row>
        <row r="19740">
          <cell r="A19740">
            <v>2018</v>
          </cell>
        </row>
        <row r="19741">
          <cell r="A19741">
            <v>2018</v>
          </cell>
        </row>
        <row r="19742">
          <cell r="A19742">
            <v>2018</v>
          </cell>
        </row>
        <row r="19743">
          <cell r="A19743">
            <v>2018</v>
          </cell>
        </row>
        <row r="19744">
          <cell r="A19744">
            <v>2018</v>
          </cell>
        </row>
        <row r="19745">
          <cell r="A19745">
            <v>2018</v>
          </cell>
        </row>
        <row r="19746">
          <cell r="A19746">
            <v>2018</v>
          </cell>
        </row>
        <row r="19747">
          <cell r="A19747">
            <v>2018</v>
          </cell>
        </row>
        <row r="19748">
          <cell r="A19748">
            <v>2018</v>
          </cell>
        </row>
        <row r="19749">
          <cell r="A19749">
            <v>2018</v>
          </cell>
        </row>
        <row r="19750">
          <cell r="A19750">
            <v>2018</v>
          </cell>
        </row>
        <row r="19751">
          <cell r="A19751">
            <v>2018</v>
          </cell>
        </row>
        <row r="19752">
          <cell r="A19752">
            <v>2018</v>
          </cell>
        </row>
        <row r="19753">
          <cell r="A19753">
            <v>2018</v>
          </cell>
        </row>
        <row r="19754">
          <cell r="A19754">
            <v>2018</v>
          </cell>
        </row>
        <row r="19755">
          <cell r="A19755">
            <v>2018</v>
          </cell>
        </row>
        <row r="19756">
          <cell r="A19756">
            <v>2018</v>
          </cell>
        </row>
        <row r="19757">
          <cell r="A19757">
            <v>2018</v>
          </cell>
        </row>
        <row r="19758">
          <cell r="A19758">
            <v>2018</v>
          </cell>
        </row>
        <row r="19759">
          <cell r="A19759">
            <v>2018</v>
          </cell>
        </row>
        <row r="19760">
          <cell r="A19760">
            <v>2018</v>
          </cell>
        </row>
        <row r="19761">
          <cell r="A19761">
            <v>2018</v>
          </cell>
        </row>
        <row r="19762">
          <cell r="A19762">
            <v>2018</v>
          </cell>
        </row>
        <row r="19763">
          <cell r="A19763">
            <v>2018</v>
          </cell>
        </row>
        <row r="19764">
          <cell r="A19764">
            <v>2018</v>
          </cell>
        </row>
        <row r="19765">
          <cell r="A19765">
            <v>2018</v>
          </cell>
        </row>
        <row r="19766">
          <cell r="A19766">
            <v>2018</v>
          </cell>
        </row>
        <row r="19767">
          <cell r="A19767">
            <v>2018</v>
          </cell>
        </row>
        <row r="19768">
          <cell r="A19768">
            <v>2018</v>
          </cell>
        </row>
        <row r="19769">
          <cell r="A19769">
            <v>2018</v>
          </cell>
        </row>
        <row r="19770">
          <cell r="A19770">
            <v>2018</v>
          </cell>
        </row>
        <row r="19771">
          <cell r="A19771">
            <v>2018</v>
          </cell>
        </row>
        <row r="19772">
          <cell r="A19772">
            <v>2018</v>
          </cell>
        </row>
        <row r="19773">
          <cell r="A19773">
            <v>2018</v>
          </cell>
        </row>
        <row r="19774">
          <cell r="A19774">
            <v>2018</v>
          </cell>
        </row>
        <row r="19775">
          <cell r="A19775">
            <v>2018</v>
          </cell>
        </row>
        <row r="19776">
          <cell r="A19776">
            <v>2018</v>
          </cell>
        </row>
        <row r="19777">
          <cell r="A19777">
            <v>2018</v>
          </cell>
        </row>
        <row r="19778">
          <cell r="A19778">
            <v>2018</v>
          </cell>
        </row>
        <row r="19779">
          <cell r="A19779">
            <v>2018</v>
          </cell>
        </row>
        <row r="19780">
          <cell r="A19780">
            <v>2018</v>
          </cell>
        </row>
        <row r="19781">
          <cell r="A19781">
            <v>2018</v>
          </cell>
        </row>
        <row r="19782">
          <cell r="A19782">
            <v>2018</v>
          </cell>
        </row>
        <row r="19783">
          <cell r="A19783">
            <v>2018</v>
          </cell>
        </row>
        <row r="19784">
          <cell r="A19784">
            <v>2018</v>
          </cell>
        </row>
        <row r="19785">
          <cell r="A19785">
            <v>2018</v>
          </cell>
        </row>
        <row r="19786">
          <cell r="A19786">
            <v>2018</v>
          </cell>
        </row>
        <row r="19787">
          <cell r="A19787">
            <v>2018</v>
          </cell>
        </row>
        <row r="19788">
          <cell r="A19788">
            <v>2018</v>
          </cell>
        </row>
        <row r="19789">
          <cell r="A19789">
            <v>2018</v>
          </cell>
        </row>
        <row r="19790">
          <cell r="A19790">
            <v>2018</v>
          </cell>
        </row>
        <row r="19791">
          <cell r="A19791">
            <v>2018</v>
          </cell>
        </row>
        <row r="19792">
          <cell r="A19792">
            <v>2018</v>
          </cell>
        </row>
        <row r="19793">
          <cell r="A19793">
            <v>2018</v>
          </cell>
        </row>
        <row r="19794">
          <cell r="A19794">
            <v>2018</v>
          </cell>
        </row>
        <row r="19795">
          <cell r="A19795">
            <v>2018</v>
          </cell>
        </row>
        <row r="19796">
          <cell r="A19796">
            <v>2018</v>
          </cell>
        </row>
        <row r="19797">
          <cell r="A19797">
            <v>2018</v>
          </cell>
        </row>
        <row r="19798">
          <cell r="A19798">
            <v>2018</v>
          </cell>
        </row>
        <row r="19799">
          <cell r="A19799">
            <v>2018</v>
          </cell>
        </row>
        <row r="19800">
          <cell r="A19800">
            <v>2018</v>
          </cell>
        </row>
        <row r="19801">
          <cell r="A19801">
            <v>2018</v>
          </cell>
        </row>
        <row r="19802">
          <cell r="A19802">
            <v>2018</v>
          </cell>
        </row>
        <row r="19803">
          <cell r="A19803">
            <v>2018</v>
          </cell>
        </row>
        <row r="19804">
          <cell r="A19804">
            <v>2018</v>
          </cell>
        </row>
        <row r="19805">
          <cell r="A19805">
            <v>2018</v>
          </cell>
        </row>
        <row r="19806">
          <cell r="A19806">
            <v>2018</v>
          </cell>
        </row>
        <row r="19807">
          <cell r="A19807">
            <v>2018</v>
          </cell>
        </row>
        <row r="19808">
          <cell r="A19808">
            <v>2018</v>
          </cell>
        </row>
        <row r="19809">
          <cell r="A19809">
            <v>2018</v>
          </cell>
        </row>
        <row r="19810">
          <cell r="A19810">
            <v>2018</v>
          </cell>
        </row>
        <row r="19811">
          <cell r="A19811">
            <v>2018</v>
          </cell>
        </row>
        <row r="19812">
          <cell r="A19812">
            <v>2018</v>
          </cell>
        </row>
        <row r="19813">
          <cell r="A19813">
            <v>2018</v>
          </cell>
        </row>
        <row r="19814">
          <cell r="A19814">
            <v>2018</v>
          </cell>
        </row>
        <row r="19815">
          <cell r="A19815">
            <v>2018</v>
          </cell>
        </row>
        <row r="19816">
          <cell r="A19816">
            <v>2018</v>
          </cell>
        </row>
        <row r="19817">
          <cell r="A19817">
            <v>2018</v>
          </cell>
        </row>
        <row r="19818">
          <cell r="A19818">
            <v>2018</v>
          </cell>
        </row>
        <row r="19819">
          <cell r="A19819">
            <v>2018</v>
          </cell>
        </row>
        <row r="19820">
          <cell r="A19820">
            <v>2018</v>
          </cell>
        </row>
        <row r="19821">
          <cell r="A19821">
            <v>2018</v>
          </cell>
        </row>
        <row r="19822">
          <cell r="A19822">
            <v>2018</v>
          </cell>
        </row>
        <row r="19823">
          <cell r="A19823">
            <v>2018</v>
          </cell>
        </row>
        <row r="19824">
          <cell r="A19824">
            <v>2018</v>
          </cell>
        </row>
        <row r="19825">
          <cell r="A19825">
            <v>2018</v>
          </cell>
        </row>
        <row r="19826">
          <cell r="A19826">
            <v>2018</v>
          </cell>
        </row>
        <row r="19827">
          <cell r="A19827">
            <v>2018</v>
          </cell>
        </row>
        <row r="19828">
          <cell r="A19828">
            <v>2018</v>
          </cell>
        </row>
        <row r="19829">
          <cell r="A19829">
            <v>2018</v>
          </cell>
        </row>
        <row r="19830">
          <cell r="A19830">
            <v>2018</v>
          </cell>
        </row>
        <row r="19831">
          <cell r="A19831">
            <v>2018</v>
          </cell>
        </row>
        <row r="19832">
          <cell r="A19832">
            <v>2018</v>
          </cell>
        </row>
        <row r="19833">
          <cell r="A19833">
            <v>2018</v>
          </cell>
        </row>
        <row r="19834">
          <cell r="A19834">
            <v>2018</v>
          </cell>
        </row>
        <row r="19835">
          <cell r="A19835">
            <v>2018</v>
          </cell>
        </row>
        <row r="19836">
          <cell r="A19836">
            <v>2018</v>
          </cell>
        </row>
        <row r="19837">
          <cell r="A19837">
            <v>2018</v>
          </cell>
        </row>
        <row r="19838">
          <cell r="A19838">
            <v>2018</v>
          </cell>
        </row>
        <row r="19839">
          <cell r="A19839">
            <v>2018</v>
          </cell>
        </row>
        <row r="19840">
          <cell r="A19840">
            <v>2018</v>
          </cell>
        </row>
        <row r="19841">
          <cell r="A19841">
            <v>2018</v>
          </cell>
        </row>
        <row r="19842">
          <cell r="A19842">
            <v>2018</v>
          </cell>
        </row>
        <row r="19843">
          <cell r="A19843">
            <v>2018</v>
          </cell>
        </row>
        <row r="19844">
          <cell r="A19844">
            <v>2018</v>
          </cell>
        </row>
        <row r="19845">
          <cell r="A19845">
            <v>2018</v>
          </cell>
        </row>
        <row r="19846">
          <cell r="A19846">
            <v>2018</v>
          </cell>
        </row>
        <row r="19847">
          <cell r="A19847">
            <v>2018</v>
          </cell>
        </row>
        <row r="19848">
          <cell r="A19848">
            <v>2018</v>
          </cell>
        </row>
        <row r="19849">
          <cell r="A19849">
            <v>2018</v>
          </cell>
        </row>
        <row r="19850">
          <cell r="A19850">
            <v>2018</v>
          </cell>
        </row>
        <row r="19851">
          <cell r="A19851">
            <v>2018</v>
          </cell>
        </row>
        <row r="19852">
          <cell r="A19852">
            <v>2018</v>
          </cell>
        </row>
        <row r="19853">
          <cell r="A19853">
            <v>2018</v>
          </cell>
        </row>
        <row r="19854">
          <cell r="A19854">
            <v>2018</v>
          </cell>
        </row>
        <row r="19855">
          <cell r="A19855">
            <v>2018</v>
          </cell>
        </row>
        <row r="19856">
          <cell r="A19856">
            <v>2018</v>
          </cell>
        </row>
        <row r="19857">
          <cell r="A19857">
            <v>2018</v>
          </cell>
        </row>
        <row r="19858">
          <cell r="A19858">
            <v>2018</v>
          </cell>
        </row>
        <row r="19859">
          <cell r="A19859">
            <v>2018</v>
          </cell>
        </row>
        <row r="19860">
          <cell r="A19860">
            <v>2018</v>
          </cell>
        </row>
        <row r="19861">
          <cell r="A19861">
            <v>2018</v>
          </cell>
        </row>
        <row r="19862">
          <cell r="A19862">
            <v>2018</v>
          </cell>
        </row>
        <row r="19863">
          <cell r="A19863">
            <v>2018</v>
          </cell>
        </row>
        <row r="19864">
          <cell r="A19864">
            <v>2018</v>
          </cell>
        </row>
        <row r="19865">
          <cell r="A19865">
            <v>2018</v>
          </cell>
        </row>
        <row r="19866">
          <cell r="A19866">
            <v>2018</v>
          </cell>
        </row>
        <row r="19867">
          <cell r="A19867">
            <v>2018</v>
          </cell>
        </row>
        <row r="19868">
          <cell r="A19868">
            <v>2018</v>
          </cell>
        </row>
        <row r="19869">
          <cell r="A19869">
            <v>2018</v>
          </cell>
        </row>
        <row r="19870">
          <cell r="A19870">
            <v>2018</v>
          </cell>
        </row>
        <row r="19871">
          <cell r="A19871">
            <v>2018</v>
          </cell>
        </row>
        <row r="19872">
          <cell r="A19872">
            <v>2018</v>
          </cell>
        </row>
        <row r="19873">
          <cell r="A19873">
            <v>2018</v>
          </cell>
        </row>
        <row r="19874">
          <cell r="A19874">
            <v>2018</v>
          </cell>
        </row>
        <row r="19875">
          <cell r="A19875">
            <v>2018</v>
          </cell>
        </row>
        <row r="19876">
          <cell r="A19876">
            <v>2018</v>
          </cell>
        </row>
        <row r="19877">
          <cell r="A19877">
            <v>2018</v>
          </cell>
        </row>
        <row r="19878">
          <cell r="A19878">
            <v>2018</v>
          </cell>
        </row>
        <row r="19879">
          <cell r="A19879">
            <v>2018</v>
          </cell>
        </row>
        <row r="19880">
          <cell r="A19880">
            <v>2018</v>
          </cell>
        </row>
        <row r="19881">
          <cell r="A19881">
            <v>2018</v>
          </cell>
        </row>
        <row r="19882">
          <cell r="A19882">
            <v>2018</v>
          </cell>
        </row>
        <row r="19883">
          <cell r="A19883">
            <v>2018</v>
          </cell>
        </row>
        <row r="19884">
          <cell r="A19884">
            <v>2018</v>
          </cell>
        </row>
        <row r="19885">
          <cell r="A19885">
            <v>2018</v>
          </cell>
        </row>
        <row r="19886">
          <cell r="A19886">
            <v>2018</v>
          </cell>
        </row>
        <row r="19887">
          <cell r="A19887">
            <v>2018</v>
          </cell>
        </row>
        <row r="19888">
          <cell r="A19888">
            <v>2018</v>
          </cell>
        </row>
        <row r="19889">
          <cell r="A19889">
            <v>2018</v>
          </cell>
        </row>
        <row r="19890">
          <cell r="A19890">
            <v>2018</v>
          </cell>
        </row>
        <row r="19891">
          <cell r="A19891">
            <v>2018</v>
          </cell>
        </row>
        <row r="19892">
          <cell r="A19892">
            <v>2018</v>
          </cell>
        </row>
        <row r="19893">
          <cell r="A19893">
            <v>2018</v>
          </cell>
        </row>
        <row r="19894">
          <cell r="A19894">
            <v>2018</v>
          </cell>
        </row>
        <row r="19895">
          <cell r="A19895">
            <v>2018</v>
          </cell>
        </row>
        <row r="19896">
          <cell r="A19896">
            <v>2018</v>
          </cell>
        </row>
        <row r="19897">
          <cell r="A19897">
            <v>2018</v>
          </cell>
        </row>
        <row r="19898">
          <cell r="A19898">
            <v>2018</v>
          </cell>
        </row>
        <row r="19899">
          <cell r="A19899">
            <v>2018</v>
          </cell>
        </row>
        <row r="19900">
          <cell r="A19900">
            <v>2018</v>
          </cell>
        </row>
        <row r="19901">
          <cell r="A19901">
            <v>2018</v>
          </cell>
        </row>
        <row r="19902">
          <cell r="A19902">
            <v>2018</v>
          </cell>
        </row>
        <row r="19903">
          <cell r="A19903">
            <v>2018</v>
          </cell>
        </row>
        <row r="19904">
          <cell r="A19904">
            <v>2018</v>
          </cell>
        </row>
        <row r="19905">
          <cell r="A19905">
            <v>2018</v>
          </cell>
        </row>
        <row r="19906">
          <cell r="A19906">
            <v>2018</v>
          </cell>
        </row>
        <row r="19907">
          <cell r="A19907">
            <v>2018</v>
          </cell>
        </row>
        <row r="19908">
          <cell r="A19908">
            <v>2018</v>
          </cell>
        </row>
        <row r="19909">
          <cell r="A19909">
            <v>2018</v>
          </cell>
        </row>
        <row r="19910">
          <cell r="A19910">
            <v>2018</v>
          </cell>
        </row>
        <row r="19911">
          <cell r="A19911">
            <v>2018</v>
          </cell>
        </row>
        <row r="19912">
          <cell r="A19912">
            <v>2018</v>
          </cell>
        </row>
        <row r="19913">
          <cell r="A19913">
            <v>2018</v>
          </cell>
        </row>
        <row r="19914">
          <cell r="A19914">
            <v>2018</v>
          </cell>
        </row>
        <row r="19915">
          <cell r="A19915">
            <v>2018</v>
          </cell>
        </row>
        <row r="19916">
          <cell r="A19916">
            <v>2018</v>
          </cell>
        </row>
        <row r="19917">
          <cell r="A19917">
            <v>2018</v>
          </cell>
        </row>
        <row r="19918">
          <cell r="A19918">
            <v>2018</v>
          </cell>
        </row>
        <row r="19919">
          <cell r="A19919">
            <v>2018</v>
          </cell>
        </row>
        <row r="19920">
          <cell r="A19920">
            <v>2018</v>
          </cell>
        </row>
        <row r="19921">
          <cell r="A19921">
            <v>2018</v>
          </cell>
        </row>
        <row r="19922">
          <cell r="A19922">
            <v>2018</v>
          </cell>
        </row>
        <row r="19923">
          <cell r="A19923">
            <v>2018</v>
          </cell>
        </row>
        <row r="19924">
          <cell r="A19924">
            <v>2018</v>
          </cell>
        </row>
        <row r="19925">
          <cell r="A19925">
            <v>2018</v>
          </cell>
        </row>
        <row r="19926">
          <cell r="A19926">
            <v>2018</v>
          </cell>
        </row>
        <row r="19927">
          <cell r="A19927">
            <v>2018</v>
          </cell>
        </row>
        <row r="19928">
          <cell r="A19928">
            <v>2018</v>
          </cell>
        </row>
        <row r="19929">
          <cell r="A19929">
            <v>2018</v>
          </cell>
        </row>
        <row r="19930">
          <cell r="A19930">
            <v>2018</v>
          </cell>
        </row>
        <row r="19931">
          <cell r="A19931">
            <v>2018</v>
          </cell>
        </row>
        <row r="19932">
          <cell r="A19932">
            <v>2018</v>
          </cell>
        </row>
        <row r="19933">
          <cell r="A19933">
            <v>2018</v>
          </cell>
        </row>
        <row r="19934">
          <cell r="A19934">
            <v>2018</v>
          </cell>
        </row>
        <row r="19935">
          <cell r="A19935">
            <v>2018</v>
          </cell>
        </row>
        <row r="19936">
          <cell r="A19936">
            <v>2018</v>
          </cell>
        </row>
        <row r="19937">
          <cell r="A19937">
            <v>2018</v>
          </cell>
        </row>
        <row r="19938">
          <cell r="A19938">
            <v>2018</v>
          </cell>
        </row>
        <row r="19939">
          <cell r="A19939">
            <v>2018</v>
          </cell>
        </row>
        <row r="19940">
          <cell r="A19940">
            <v>2018</v>
          </cell>
        </row>
        <row r="19941">
          <cell r="A19941">
            <v>2018</v>
          </cell>
        </row>
        <row r="19942">
          <cell r="A19942">
            <v>2018</v>
          </cell>
        </row>
        <row r="19943">
          <cell r="A19943">
            <v>2018</v>
          </cell>
        </row>
        <row r="19944">
          <cell r="A19944">
            <v>2018</v>
          </cell>
        </row>
        <row r="19945">
          <cell r="A19945">
            <v>2018</v>
          </cell>
        </row>
        <row r="19946">
          <cell r="A19946">
            <v>2018</v>
          </cell>
        </row>
        <row r="19947">
          <cell r="A19947">
            <v>2018</v>
          </cell>
        </row>
        <row r="19948">
          <cell r="A19948">
            <v>2018</v>
          </cell>
        </row>
        <row r="19949">
          <cell r="A19949">
            <v>2018</v>
          </cell>
        </row>
        <row r="19950">
          <cell r="A19950">
            <v>2018</v>
          </cell>
        </row>
        <row r="19951">
          <cell r="A19951">
            <v>2018</v>
          </cell>
        </row>
        <row r="19952">
          <cell r="A19952">
            <v>2018</v>
          </cell>
        </row>
        <row r="19953">
          <cell r="A19953">
            <v>2018</v>
          </cell>
        </row>
        <row r="19954">
          <cell r="A19954">
            <v>2018</v>
          </cell>
        </row>
        <row r="19955">
          <cell r="A19955">
            <v>2018</v>
          </cell>
        </row>
        <row r="19956">
          <cell r="A19956">
            <v>2018</v>
          </cell>
        </row>
        <row r="19957">
          <cell r="A19957">
            <v>2018</v>
          </cell>
        </row>
        <row r="19958">
          <cell r="A19958">
            <v>2018</v>
          </cell>
        </row>
        <row r="19959">
          <cell r="A19959">
            <v>2018</v>
          </cell>
        </row>
        <row r="19960">
          <cell r="A19960">
            <v>2018</v>
          </cell>
        </row>
        <row r="19961">
          <cell r="A19961">
            <v>2018</v>
          </cell>
        </row>
        <row r="19962">
          <cell r="A19962">
            <v>2018</v>
          </cell>
        </row>
        <row r="19963">
          <cell r="A19963">
            <v>2018</v>
          </cell>
        </row>
        <row r="19964">
          <cell r="A19964">
            <v>2018</v>
          </cell>
        </row>
        <row r="19965">
          <cell r="A19965">
            <v>2018</v>
          </cell>
        </row>
        <row r="19966">
          <cell r="A19966">
            <v>2018</v>
          </cell>
        </row>
        <row r="19967">
          <cell r="A19967">
            <v>2018</v>
          </cell>
        </row>
        <row r="19968">
          <cell r="A19968">
            <v>2018</v>
          </cell>
        </row>
        <row r="19969">
          <cell r="A19969">
            <v>2018</v>
          </cell>
        </row>
        <row r="19970">
          <cell r="A19970">
            <v>2018</v>
          </cell>
        </row>
        <row r="19971">
          <cell r="A19971">
            <v>2018</v>
          </cell>
        </row>
        <row r="19972">
          <cell r="A19972">
            <v>2018</v>
          </cell>
        </row>
        <row r="19973">
          <cell r="A19973">
            <v>2018</v>
          </cell>
        </row>
        <row r="19974">
          <cell r="A19974">
            <v>2018</v>
          </cell>
        </row>
        <row r="19975">
          <cell r="A19975">
            <v>2018</v>
          </cell>
        </row>
        <row r="19976">
          <cell r="A19976">
            <v>2018</v>
          </cell>
        </row>
        <row r="19977">
          <cell r="A19977">
            <v>2018</v>
          </cell>
        </row>
        <row r="19978">
          <cell r="A19978">
            <v>2018</v>
          </cell>
        </row>
        <row r="19979">
          <cell r="A19979">
            <v>2018</v>
          </cell>
        </row>
        <row r="19980">
          <cell r="A19980">
            <v>2018</v>
          </cell>
        </row>
        <row r="19981">
          <cell r="A19981">
            <v>2018</v>
          </cell>
        </row>
        <row r="19982">
          <cell r="A19982">
            <v>2018</v>
          </cell>
        </row>
        <row r="19983">
          <cell r="A19983">
            <v>2018</v>
          </cell>
        </row>
        <row r="19984">
          <cell r="A19984">
            <v>2018</v>
          </cell>
        </row>
        <row r="19985">
          <cell r="A19985">
            <v>2018</v>
          </cell>
        </row>
        <row r="19986">
          <cell r="A19986">
            <v>2018</v>
          </cell>
        </row>
        <row r="19987">
          <cell r="A19987">
            <v>2018</v>
          </cell>
        </row>
        <row r="19988">
          <cell r="A19988">
            <v>2018</v>
          </cell>
        </row>
        <row r="19989">
          <cell r="A19989">
            <v>2018</v>
          </cell>
        </row>
        <row r="19990">
          <cell r="A19990">
            <v>2018</v>
          </cell>
        </row>
        <row r="19991">
          <cell r="A19991">
            <v>2018</v>
          </cell>
        </row>
        <row r="19992">
          <cell r="A19992">
            <v>2018</v>
          </cell>
        </row>
        <row r="19993">
          <cell r="A19993">
            <v>2018</v>
          </cell>
        </row>
        <row r="19994">
          <cell r="A19994">
            <v>2018</v>
          </cell>
        </row>
        <row r="19995">
          <cell r="A19995">
            <v>2018</v>
          </cell>
        </row>
        <row r="19996">
          <cell r="A19996">
            <v>2018</v>
          </cell>
        </row>
        <row r="19997">
          <cell r="A19997">
            <v>2018</v>
          </cell>
        </row>
        <row r="19998">
          <cell r="A19998">
            <v>2018</v>
          </cell>
        </row>
        <row r="19999">
          <cell r="A19999">
            <v>2018</v>
          </cell>
        </row>
        <row r="20000">
          <cell r="A20000">
            <v>2018</v>
          </cell>
        </row>
        <row r="20001">
          <cell r="A20001">
            <v>2018</v>
          </cell>
        </row>
        <row r="20002">
          <cell r="A20002">
            <v>2018</v>
          </cell>
        </row>
        <row r="20003">
          <cell r="A20003">
            <v>2018</v>
          </cell>
        </row>
        <row r="20004">
          <cell r="A20004">
            <v>2018</v>
          </cell>
        </row>
        <row r="20005">
          <cell r="A20005">
            <v>2018</v>
          </cell>
        </row>
        <row r="20006">
          <cell r="A20006">
            <v>2018</v>
          </cell>
        </row>
        <row r="20007">
          <cell r="A20007">
            <v>2018</v>
          </cell>
        </row>
        <row r="20008">
          <cell r="A20008">
            <v>2018</v>
          </cell>
        </row>
        <row r="20009">
          <cell r="A20009">
            <v>2018</v>
          </cell>
        </row>
        <row r="20010">
          <cell r="A20010">
            <v>2018</v>
          </cell>
        </row>
        <row r="20011">
          <cell r="A20011">
            <v>2018</v>
          </cell>
        </row>
        <row r="20012">
          <cell r="A20012">
            <v>2018</v>
          </cell>
        </row>
        <row r="20013">
          <cell r="A20013">
            <v>2018</v>
          </cell>
        </row>
        <row r="20014">
          <cell r="A20014">
            <v>2018</v>
          </cell>
        </row>
        <row r="20015">
          <cell r="A20015">
            <v>2018</v>
          </cell>
        </row>
        <row r="20016">
          <cell r="A20016">
            <v>2018</v>
          </cell>
        </row>
        <row r="20017">
          <cell r="A20017">
            <v>2018</v>
          </cell>
        </row>
        <row r="20018">
          <cell r="A20018">
            <v>2018</v>
          </cell>
        </row>
        <row r="20019">
          <cell r="A20019">
            <v>2018</v>
          </cell>
        </row>
        <row r="20020">
          <cell r="A20020">
            <v>2018</v>
          </cell>
        </row>
        <row r="20021">
          <cell r="A20021">
            <v>2018</v>
          </cell>
        </row>
        <row r="20022">
          <cell r="A20022">
            <v>2018</v>
          </cell>
        </row>
        <row r="20023">
          <cell r="A20023">
            <v>2018</v>
          </cell>
        </row>
        <row r="20024">
          <cell r="A20024">
            <v>2018</v>
          </cell>
        </row>
        <row r="20025">
          <cell r="A20025">
            <v>2018</v>
          </cell>
        </row>
        <row r="20026">
          <cell r="A20026">
            <v>2018</v>
          </cell>
        </row>
        <row r="20027">
          <cell r="A20027">
            <v>2018</v>
          </cell>
        </row>
        <row r="20028">
          <cell r="A20028">
            <v>2018</v>
          </cell>
        </row>
        <row r="20029">
          <cell r="A20029">
            <v>2018</v>
          </cell>
        </row>
        <row r="20030">
          <cell r="A20030">
            <v>2018</v>
          </cell>
        </row>
        <row r="20031">
          <cell r="A20031">
            <v>2018</v>
          </cell>
        </row>
        <row r="20032">
          <cell r="A20032">
            <v>2018</v>
          </cell>
        </row>
        <row r="20033">
          <cell r="A20033">
            <v>2018</v>
          </cell>
        </row>
        <row r="20034">
          <cell r="A20034">
            <v>2018</v>
          </cell>
        </row>
        <row r="20035">
          <cell r="A20035">
            <v>2018</v>
          </cell>
        </row>
        <row r="20036">
          <cell r="A20036">
            <v>2018</v>
          </cell>
        </row>
        <row r="20037">
          <cell r="A20037">
            <v>2018</v>
          </cell>
        </row>
        <row r="20038">
          <cell r="A20038">
            <v>2018</v>
          </cell>
        </row>
        <row r="20039">
          <cell r="A20039">
            <v>2018</v>
          </cell>
        </row>
        <row r="20040">
          <cell r="A20040">
            <v>2018</v>
          </cell>
        </row>
        <row r="20041">
          <cell r="A20041">
            <v>2018</v>
          </cell>
        </row>
        <row r="20042">
          <cell r="A20042">
            <v>2018</v>
          </cell>
        </row>
        <row r="20043">
          <cell r="A20043">
            <v>2018</v>
          </cell>
        </row>
        <row r="20044">
          <cell r="A20044">
            <v>2018</v>
          </cell>
        </row>
        <row r="20045">
          <cell r="A20045">
            <v>2018</v>
          </cell>
        </row>
        <row r="20046">
          <cell r="A20046">
            <v>2018</v>
          </cell>
        </row>
        <row r="20047">
          <cell r="A20047">
            <v>2018</v>
          </cell>
        </row>
        <row r="20048">
          <cell r="A20048">
            <v>2018</v>
          </cell>
        </row>
        <row r="20049">
          <cell r="A20049">
            <v>2018</v>
          </cell>
        </row>
        <row r="20050">
          <cell r="A20050">
            <v>2018</v>
          </cell>
        </row>
        <row r="20051">
          <cell r="A20051">
            <v>2018</v>
          </cell>
        </row>
        <row r="20052">
          <cell r="A20052">
            <v>2018</v>
          </cell>
        </row>
        <row r="20053">
          <cell r="A20053">
            <v>2018</v>
          </cell>
        </row>
        <row r="20054">
          <cell r="A20054">
            <v>2018</v>
          </cell>
        </row>
        <row r="20055">
          <cell r="A20055">
            <v>2018</v>
          </cell>
        </row>
        <row r="20056">
          <cell r="A20056">
            <v>2018</v>
          </cell>
        </row>
        <row r="20057">
          <cell r="A20057">
            <v>2018</v>
          </cell>
        </row>
        <row r="20058">
          <cell r="A20058">
            <v>2018</v>
          </cell>
        </row>
        <row r="20059">
          <cell r="A20059">
            <v>2018</v>
          </cell>
        </row>
        <row r="20060">
          <cell r="A20060">
            <v>2018</v>
          </cell>
        </row>
        <row r="20061">
          <cell r="A20061">
            <v>2018</v>
          </cell>
        </row>
        <row r="20062">
          <cell r="A20062">
            <v>2018</v>
          </cell>
        </row>
        <row r="20063">
          <cell r="A20063">
            <v>2018</v>
          </cell>
        </row>
        <row r="20064">
          <cell r="A20064">
            <v>2018</v>
          </cell>
        </row>
        <row r="20065">
          <cell r="A20065">
            <v>2018</v>
          </cell>
        </row>
        <row r="20066">
          <cell r="A20066">
            <v>2018</v>
          </cell>
        </row>
        <row r="20067">
          <cell r="A20067">
            <v>2018</v>
          </cell>
        </row>
        <row r="20068">
          <cell r="A20068">
            <v>2018</v>
          </cell>
        </row>
        <row r="20069">
          <cell r="A20069">
            <v>2018</v>
          </cell>
        </row>
        <row r="20070">
          <cell r="A20070">
            <v>2018</v>
          </cell>
        </row>
        <row r="20071">
          <cell r="A20071">
            <v>2018</v>
          </cell>
        </row>
        <row r="20072">
          <cell r="A20072">
            <v>2018</v>
          </cell>
        </row>
        <row r="20073">
          <cell r="A20073">
            <v>2018</v>
          </cell>
        </row>
        <row r="20074">
          <cell r="A20074">
            <v>2018</v>
          </cell>
        </row>
        <row r="20075">
          <cell r="A20075">
            <v>2018</v>
          </cell>
        </row>
        <row r="20076">
          <cell r="A20076">
            <v>2018</v>
          </cell>
        </row>
        <row r="20077">
          <cell r="A20077">
            <v>2018</v>
          </cell>
        </row>
        <row r="20078">
          <cell r="A20078">
            <v>2018</v>
          </cell>
        </row>
        <row r="20079">
          <cell r="A20079">
            <v>2018</v>
          </cell>
        </row>
        <row r="20080">
          <cell r="A20080">
            <v>2018</v>
          </cell>
        </row>
        <row r="20081">
          <cell r="A20081">
            <v>2018</v>
          </cell>
        </row>
        <row r="20082">
          <cell r="A20082">
            <v>2018</v>
          </cell>
        </row>
        <row r="20083">
          <cell r="A20083">
            <v>2018</v>
          </cell>
        </row>
        <row r="20084">
          <cell r="A20084">
            <v>2018</v>
          </cell>
        </row>
        <row r="20085">
          <cell r="A20085">
            <v>2018</v>
          </cell>
        </row>
        <row r="20086">
          <cell r="A20086">
            <v>2018</v>
          </cell>
        </row>
        <row r="20087">
          <cell r="A20087">
            <v>2018</v>
          </cell>
        </row>
        <row r="20088">
          <cell r="A20088">
            <v>2018</v>
          </cell>
        </row>
        <row r="20089">
          <cell r="A20089">
            <v>2018</v>
          </cell>
        </row>
        <row r="20090">
          <cell r="A20090">
            <v>2018</v>
          </cell>
        </row>
        <row r="20091">
          <cell r="A20091">
            <v>2018</v>
          </cell>
        </row>
        <row r="20092">
          <cell r="A20092">
            <v>2018</v>
          </cell>
        </row>
        <row r="20093">
          <cell r="A20093">
            <v>2018</v>
          </cell>
        </row>
        <row r="20094">
          <cell r="A20094">
            <v>2018</v>
          </cell>
        </row>
        <row r="20095">
          <cell r="A20095">
            <v>2018</v>
          </cell>
        </row>
        <row r="20096">
          <cell r="A20096">
            <v>2018</v>
          </cell>
        </row>
        <row r="20097">
          <cell r="A20097">
            <v>2018</v>
          </cell>
        </row>
        <row r="20098">
          <cell r="A20098">
            <v>2018</v>
          </cell>
        </row>
        <row r="20099">
          <cell r="A20099">
            <v>2018</v>
          </cell>
        </row>
        <row r="20100">
          <cell r="A20100">
            <v>2018</v>
          </cell>
        </row>
        <row r="20101">
          <cell r="A20101">
            <v>2018</v>
          </cell>
        </row>
        <row r="20102">
          <cell r="A20102">
            <v>2018</v>
          </cell>
        </row>
        <row r="20103">
          <cell r="A20103">
            <v>2018</v>
          </cell>
        </row>
        <row r="20104">
          <cell r="A20104">
            <v>2018</v>
          </cell>
        </row>
        <row r="20105">
          <cell r="A20105">
            <v>2018</v>
          </cell>
        </row>
        <row r="20106">
          <cell r="A20106">
            <v>2018</v>
          </cell>
        </row>
        <row r="20107">
          <cell r="A20107">
            <v>2018</v>
          </cell>
        </row>
        <row r="20108">
          <cell r="A20108">
            <v>2018</v>
          </cell>
        </row>
        <row r="20109">
          <cell r="A20109">
            <v>2018</v>
          </cell>
        </row>
        <row r="20110">
          <cell r="A20110">
            <v>2018</v>
          </cell>
        </row>
        <row r="20111">
          <cell r="A20111">
            <v>2018</v>
          </cell>
        </row>
        <row r="20112">
          <cell r="A20112">
            <v>2018</v>
          </cell>
        </row>
        <row r="20113">
          <cell r="A20113">
            <v>2018</v>
          </cell>
        </row>
        <row r="20114">
          <cell r="A20114">
            <v>2018</v>
          </cell>
        </row>
        <row r="20115">
          <cell r="A20115">
            <v>2018</v>
          </cell>
        </row>
        <row r="20116">
          <cell r="A20116">
            <v>2018</v>
          </cell>
        </row>
        <row r="20117">
          <cell r="A20117">
            <v>2018</v>
          </cell>
        </row>
        <row r="20118">
          <cell r="A20118">
            <v>2018</v>
          </cell>
        </row>
        <row r="20119">
          <cell r="A20119">
            <v>2018</v>
          </cell>
        </row>
        <row r="20120">
          <cell r="A20120">
            <v>2018</v>
          </cell>
        </row>
        <row r="20121">
          <cell r="A20121">
            <v>2018</v>
          </cell>
        </row>
        <row r="20122">
          <cell r="A20122">
            <v>2018</v>
          </cell>
        </row>
        <row r="20123">
          <cell r="A20123">
            <v>2018</v>
          </cell>
        </row>
        <row r="20124">
          <cell r="A20124">
            <v>2018</v>
          </cell>
        </row>
        <row r="20125">
          <cell r="A20125">
            <v>2018</v>
          </cell>
        </row>
        <row r="20126">
          <cell r="A20126">
            <v>2018</v>
          </cell>
        </row>
        <row r="20127">
          <cell r="A20127">
            <v>2018</v>
          </cell>
        </row>
        <row r="20128">
          <cell r="A20128">
            <v>2018</v>
          </cell>
        </row>
        <row r="20129">
          <cell r="A20129">
            <v>2018</v>
          </cell>
        </row>
        <row r="20130">
          <cell r="A20130">
            <v>2018</v>
          </cell>
        </row>
        <row r="20131">
          <cell r="A20131">
            <v>2018</v>
          </cell>
        </row>
        <row r="20132">
          <cell r="A20132">
            <v>2018</v>
          </cell>
        </row>
        <row r="20133">
          <cell r="A20133">
            <v>2018</v>
          </cell>
        </row>
        <row r="20134">
          <cell r="A20134">
            <v>2018</v>
          </cell>
        </row>
        <row r="20135">
          <cell r="A20135">
            <v>2018</v>
          </cell>
        </row>
        <row r="20136">
          <cell r="A20136">
            <v>2018</v>
          </cell>
        </row>
        <row r="20137">
          <cell r="A20137">
            <v>2018</v>
          </cell>
        </row>
        <row r="20138">
          <cell r="A20138">
            <v>2018</v>
          </cell>
        </row>
        <row r="20139">
          <cell r="A20139">
            <v>2018</v>
          </cell>
        </row>
        <row r="20140">
          <cell r="A20140">
            <v>2018</v>
          </cell>
        </row>
        <row r="20141">
          <cell r="A20141">
            <v>2018</v>
          </cell>
        </row>
        <row r="20142">
          <cell r="A20142">
            <v>2018</v>
          </cell>
        </row>
        <row r="20143">
          <cell r="A20143">
            <v>2018</v>
          </cell>
        </row>
        <row r="20144">
          <cell r="A20144">
            <v>2018</v>
          </cell>
        </row>
        <row r="20145">
          <cell r="A20145">
            <v>2018</v>
          </cell>
        </row>
        <row r="20146">
          <cell r="A20146">
            <v>2018</v>
          </cell>
        </row>
        <row r="20147">
          <cell r="A20147">
            <v>2018</v>
          </cell>
        </row>
        <row r="20148">
          <cell r="A20148">
            <v>2018</v>
          </cell>
        </row>
        <row r="20149">
          <cell r="A20149">
            <v>2018</v>
          </cell>
        </row>
        <row r="20150">
          <cell r="A20150">
            <v>2018</v>
          </cell>
        </row>
        <row r="20151">
          <cell r="A20151">
            <v>2018</v>
          </cell>
        </row>
        <row r="20152">
          <cell r="A20152">
            <v>2018</v>
          </cell>
        </row>
        <row r="20153">
          <cell r="A20153">
            <v>2018</v>
          </cell>
        </row>
        <row r="20154">
          <cell r="A20154">
            <v>2018</v>
          </cell>
        </row>
        <row r="20155">
          <cell r="A20155">
            <v>2018</v>
          </cell>
        </row>
        <row r="20156">
          <cell r="A20156">
            <v>2018</v>
          </cell>
        </row>
        <row r="20157">
          <cell r="A20157">
            <v>2018</v>
          </cell>
        </row>
        <row r="20158">
          <cell r="A20158">
            <v>2018</v>
          </cell>
        </row>
        <row r="20159">
          <cell r="A20159">
            <v>2018</v>
          </cell>
        </row>
        <row r="20160">
          <cell r="A20160">
            <v>2018</v>
          </cell>
        </row>
        <row r="20161">
          <cell r="A20161">
            <v>2018</v>
          </cell>
        </row>
        <row r="20162">
          <cell r="A20162">
            <v>2018</v>
          </cell>
        </row>
        <row r="20163">
          <cell r="A20163">
            <v>2018</v>
          </cell>
        </row>
        <row r="20164">
          <cell r="A20164">
            <v>2018</v>
          </cell>
        </row>
        <row r="20165">
          <cell r="A20165">
            <v>2018</v>
          </cell>
        </row>
        <row r="20166">
          <cell r="A20166">
            <v>2018</v>
          </cell>
        </row>
        <row r="20167">
          <cell r="A20167">
            <v>2018</v>
          </cell>
        </row>
        <row r="20168">
          <cell r="A20168">
            <v>2018</v>
          </cell>
        </row>
        <row r="20169">
          <cell r="A20169">
            <v>2018</v>
          </cell>
        </row>
        <row r="20170">
          <cell r="A20170">
            <v>2018</v>
          </cell>
        </row>
        <row r="20171">
          <cell r="A20171">
            <v>2018</v>
          </cell>
        </row>
        <row r="20172">
          <cell r="A20172">
            <v>2018</v>
          </cell>
        </row>
        <row r="20173">
          <cell r="A20173">
            <v>2018</v>
          </cell>
        </row>
        <row r="20174">
          <cell r="A20174">
            <v>2018</v>
          </cell>
        </row>
        <row r="20175">
          <cell r="A20175">
            <v>2018</v>
          </cell>
        </row>
        <row r="20176">
          <cell r="A20176">
            <v>2018</v>
          </cell>
        </row>
        <row r="20177">
          <cell r="A20177">
            <v>2018</v>
          </cell>
        </row>
        <row r="20178">
          <cell r="A20178">
            <v>2018</v>
          </cell>
        </row>
        <row r="20179">
          <cell r="A20179">
            <v>2018</v>
          </cell>
        </row>
        <row r="20180">
          <cell r="A20180">
            <v>2018</v>
          </cell>
        </row>
        <row r="20181">
          <cell r="A20181">
            <v>2018</v>
          </cell>
        </row>
        <row r="20182">
          <cell r="A20182">
            <v>2018</v>
          </cell>
        </row>
        <row r="20183">
          <cell r="A20183">
            <v>2018</v>
          </cell>
        </row>
        <row r="20184">
          <cell r="A20184">
            <v>2018</v>
          </cell>
        </row>
        <row r="20185">
          <cell r="A20185">
            <v>2018</v>
          </cell>
        </row>
        <row r="20186">
          <cell r="A20186">
            <v>2018</v>
          </cell>
        </row>
        <row r="20187">
          <cell r="A20187">
            <v>2018</v>
          </cell>
        </row>
        <row r="20188">
          <cell r="A20188">
            <v>2018</v>
          </cell>
        </row>
        <row r="20189">
          <cell r="A20189">
            <v>2018</v>
          </cell>
        </row>
        <row r="20190">
          <cell r="A20190">
            <v>2018</v>
          </cell>
        </row>
        <row r="20191">
          <cell r="A20191">
            <v>2018</v>
          </cell>
        </row>
        <row r="20192">
          <cell r="A20192">
            <v>2018</v>
          </cell>
        </row>
        <row r="20193">
          <cell r="A20193">
            <v>2018</v>
          </cell>
        </row>
        <row r="20194">
          <cell r="A20194">
            <v>2018</v>
          </cell>
        </row>
        <row r="20195">
          <cell r="A20195">
            <v>2018</v>
          </cell>
        </row>
        <row r="20196">
          <cell r="A20196">
            <v>2018</v>
          </cell>
        </row>
        <row r="20197">
          <cell r="A20197">
            <v>2018</v>
          </cell>
        </row>
        <row r="20198">
          <cell r="A20198">
            <v>2018</v>
          </cell>
        </row>
        <row r="20199">
          <cell r="A20199">
            <v>2018</v>
          </cell>
        </row>
        <row r="20200">
          <cell r="A20200">
            <v>2018</v>
          </cell>
        </row>
        <row r="20201">
          <cell r="A20201">
            <v>2018</v>
          </cell>
        </row>
        <row r="20202">
          <cell r="A20202">
            <v>2018</v>
          </cell>
        </row>
        <row r="20203">
          <cell r="A20203">
            <v>2018</v>
          </cell>
        </row>
        <row r="20204">
          <cell r="A20204">
            <v>2018</v>
          </cell>
        </row>
        <row r="20205">
          <cell r="A20205">
            <v>2018</v>
          </cell>
        </row>
        <row r="20206">
          <cell r="A20206">
            <v>2018</v>
          </cell>
        </row>
        <row r="20207">
          <cell r="A20207">
            <v>2018</v>
          </cell>
        </row>
        <row r="20208">
          <cell r="A20208">
            <v>2018</v>
          </cell>
        </row>
        <row r="20209">
          <cell r="A20209">
            <v>2018</v>
          </cell>
        </row>
        <row r="20210">
          <cell r="A20210">
            <v>2018</v>
          </cell>
        </row>
        <row r="20211">
          <cell r="A20211">
            <v>2018</v>
          </cell>
        </row>
        <row r="20212">
          <cell r="A20212">
            <v>2018</v>
          </cell>
        </row>
        <row r="20213">
          <cell r="A20213">
            <v>2018</v>
          </cell>
        </row>
        <row r="20214">
          <cell r="A20214">
            <v>2018</v>
          </cell>
        </row>
        <row r="20215">
          <cell r="A20215">
            <v>2018</v>
          </cell>
        </row>
        <row r="20216">
          <cell r="A20216">
            <v>2018</v>
          </cell>
        </row>
        <row r="20217">
          <cell r="A20217">
            <v>2018</v>
          </cell>
        </row>
        <row r="20218">
          <cell r="A20218">
            <v>2018</v>
          </cell>
        </row>
        <row r="20219">
          <cell r="A20219">
            <v>2018</v>
          </cell>
        </row>
        <row r="20220">
          <cell r="A20220">
            <v>2018</v>
          </cell>
        </row>
        <row r="20221">
          <cell r="A20221">
            <v>2018</v>
          </cell>
        </row>
        <row r="20222">
          <cell r="A20222">
            <v>2018</v>
          </cell>
        </row>
        <row r="20223">
          <cell r="A20223">
            <v>2018</v>
          </cell>
        </row>
        <row r="20224">
          <cell r="A20224">
            <v>2018</v>
          </cell>
        </row>
        <row r="20225">
          <cell r="A20225">
            <v>2018</v>
          </cell>
        </row>
        <row r="20226">
          <cell r="A20226">
            <v>2018</v>
          </cell>
        </row>
        <row r="20227">
          <cell r="A20227">
            <v>2018</v>
          </cell>
        </row>
        <row r="20228">
          <cell r="A20228">
            <v>2018</v>
          </cell>
        </row>
        <row r="20229">
          <cell r="A20229">
            <v>2018</v>
          </cell>
        </row>
        <row r="20230">
          <cell r="A20230">
            <v>2018</v>
          </cell>
        </row>
        <row r="20231">
          <cell r="A20231">
            <v>2018</v>
          </cell>
        </row>
        <row r="20232">
          <cell r="A20232">
            <v>2018</v>
          </cell>
        </row>
        <row r="20233">
          <cell r="A20233">
            <v>2018</v>
          </cell>
        </row>
        <row r="20234">
          <cell r="A20234">
            <v>2018</v>
          </cell>
        </row>
        <row r="20235">
          <cell r="A20235">
            <v>2018</v>
          </cell>
        </row>
        <row r="20236">
          <cell r="A20236">
            <v>2018</v>
          </cell>
        </row>
        <row r="20237">
          <cell r="A20237">
            <v>2018</v>
          </cell>
        </row>
        <row r="20238">
          <cell r="A20238">
            <v>2018</v>
          </cell>
        </row>
        <row r="20239">
          <cell r="A20239">
            <v>2018</v>
          </cell>
        </row>
        <row r="20240">
          <cell r="A20240">
            <v>2018</v>
          </cell>
        </row>
        <row r="20241">
          <cell r="A20241">
            <v>2018</v>
          </cell>
        </row>
        <row r="20242">
          <cell r="A20242">
            <v>2018</v>
          </cell>
        </row>
        <row r="20243">
          <cell r="A20243">
            <v>2018</v>
          </cell>
        </row>
        <row r="20244">
          <cell r="A20244">
            <v>2018</v>
          </cell>
        </row>
        <row r="20245">
          <cell r="A20245">
            <v>2018</v>
          </cell>
        </row>
        <row r="20246">
          <cell r="A20246">
            <v>2018</v>
          </cell>
        </row>
        <row r="20247">
          <cell r="A20247">
            <v>2018</v>
          </cell>
        </row>
        <row r="20248">
          <cell r="A20248">
            <v>2018</v>
          </cell>
        </row>
        <row r="20249">
          <cell r="A20249">
            <v>2018</v>
          </cell>
        </row>
        <row r="20250">
          <cell r="A20250">
            <v>2018</v>
          </cell>
        </row>
        <row r="20251">
          <cell r="A20251">
            <v>2018</v>
          </cell>
        </row>
        <row r="20252">
          <cell r="A20252">
            <v>2018</v>
          </cell>
        </row>
        <row r="20253">
          <cell r="A20253">
            <v>2018</v>
          </cell>
        </row>
        <row r="20254">
          <cell r="A20254">
            <v>2018</v>
          </cell>
        </row>
        <row r="20255">
          <cell r="A20255">
            <v>2018</v>
          </cell>
        </row>
        <row r="20256">
          <cell r="A20256">
            <v>2018</v>
          </cell>
        </row>
        <row r="20257">
          <cell r="A20257">
            <v>2018</v>
          </cell>
        </row>
        <row r="20258">
          <cell r="A20258">
            <v>2018</v>
          </cell>
        </row>
        <row r="20259">
          <cell r="A20259">
            <v>2018</v>
          </cell>
        </row>
        <row r="20260">
          <cell r="A20260">
            <v>2018</v>
          </cell>
        </row>
        <row r="20261">
          <cell r="A20261">
            <v>2018</v>
          </cell>
        </row>
        <row r="20262">
          <cell r="A20262">
            <v>2018</v>
          </cell>
        </row>
        <row r="20263">
          <cell r="A20263">
            <v>2018</v>
          </cell>
        </row>
        <row r="20264">
          <cell r="A20264">
            <v>2018</v>
          </cell>
        </row>
        <row r="20265">
          <cell r="A20265">
            <v>2018</v>
          </cell>
        </row>
        <row r="20266">
          <cell r="A20266">
            <v>2018</v>
          </cell>
        </row>
        <row r="20267">
          <cell r="A20267">
            <v>2018</v>
          </cell>
        </row>
        <row r="20268">
          <cell r="A20268">
            <v>2018</v>
          </cell>
        </row>
        <row r="20269">
          <cell r="A20269">
            <v>2018</v>
          </cell>
        </row>
        <row r="20270">
          <cell r="A20270">
            <v>2018</v>
          </cell>
        </row>
        <row r="20271">
          <cell r="A20271">
            <v>2018</v>
          </cell>
        </row>
        <row r="20272">
          <cell r="A20272">
            <v>2018</v>
          </cell>
        </row>
        <row r="20273">
          <cell r="A20273">
            <v>2018</v>
          </cell>
        </row>
        <row r="20274">
          <cell r="A20274">
            <v>2018</v>
          </cell>
        </row>
        <row r="20275">
          <cell r="A20275">
            <v>2018</v>
          </cell>
        </row>
        <row r="20276">
          <cell r="A20276">
            <v>2018</v>
          </cell>
        </row>
        <row r="20277">
          <cell r="A20277">
            <v>2018</v>
          </cell>
        </row>
        <row r="20278">
          <cell r="A20278">
            <v>2018</v>
          </cell>
        </row>
        <row r="20279">
          <cell r="A20279">
            <v>2018</v>
          </cell>
        </row>
        <row r="20280">
          <cell r="A20280">
            <v>2018</v>
          </cell>
        </row>
        <row r="20281">
          <cell r="A20281">
            <v>2018</v>
          </cell>
        </row>
        <row r="20282">
          <cell r="A20282">
            <v>2018</v>
          </cell>
        </row>
        <row r="20283">
          <cell r="A20283">
            <v>2018</v>
          </cell>
        </row>
        <row r="20284">
          <cell r="A20284">
            <v>2018</v>
          </cell>
        </row>
        <row r="20285">
          <cell r="A20285">
            <v>2018</v>
          </cell>
        </row>
        <row r="20286">
          <cell r="A20286">
            <v>2018</v>
          </cell>
        </row>
        <row r="20287">
          <cell r="A20287">
            <v>2018</v>
          </cell>
        </row>
        <row r="20288">
          <cell r="A20288">
            <v>2018</v>
          </cell>
        </row>
        <row r="20289">
          <cell r="A20289">
            <v>2018</v>
          </cell>
        </row>
        <row r="20290">
          <cell r="A20290">
            <v>2018</v>
          </cell>
        </row>
        <row r="20291">
          <cell r="A20291">
            <v>2018</v>
          </cell>
        </row>
        <row r="20292">
          <cell r="A20292">
            <v>2018</v>
          </cell>
        </row>
        <row r="20293">
          <cell r="A20293">
            <v>2018</v>
          </cell>
        </row>
        <row r="20294">
          <cell r="A20294">
            <v>2018</v>
          </cell>
        </row>
        <row r="20295">
          <cell r="A20295">
            <v>2018</v>
          </cell>
        </row>
        <row r="20296">
          <cell r="A20296">
            <v>2018</v>
          </cell>
        </row>
        <row r="20297">
          <cell r="A20297">
            <v>2018</v>
          </cell>
        </row>
        <row r="20298">
          <cell r="A20298">
            <v>2018</v>
          </cell>
        </row>
        <row r="20299">
          <cell r="A20299">
            <v>2018</v>
          </cell>
        </row>
        <row r="20300">
          <cell r="A20300">
            <v>2018</v>
          </cell>
        </row>
        <row r="20301">
          <cell r="A20301">
            <v>2018</v>
          </cell>
        </row>
        <row r="20302">
          <cell r="A20302">
            <v>2018</v>
          </cell>
        </row>
        <row r="20303">
          <cell r="A20303">
            <v>2018</v>
          </cell>
        </row>
        <row r="20304">
          <cell r="A20304">
            <v>2018</v>
          </cell>
        </row>
        <row r="20305">
          <cell r="A20305">
            <v>2018</v>
          </cell>
        </row>
        <row r="20306">
          <cell r="A20306">
            <v>2018</v>
          </cell>
        </row>
        <row r="20307">
          <cell r="A20307">
            <v>2018</v>
          </cell>
        </row>
        <row r="20308">
          <cell r="A20308">
            <v>2018</v>
          </cell>
        </row>
        <row r="20309">
          <cell r="A20309">
            <v>2018</v>
          </cell>
        </row>
        <row r="20310">
          <cell r="A20310">
            <v>2018</v>
          </cell>
        </row>
        <row r="20311">
          <cell r="A20311">
            <v>2018</v>
          </cell>
        </row>
        <row r="20312">
          <cell r="A20312">
            <v>2018</v>
          </cell>
        </row>
        <row r="20313">
          <cell r="A20313">
            <v>2018</v>
          </cell>
        </row>
        <row r="20314">
          <cell r="A20314">
            <v>2018</v>
          </cell>
        </row>
        <row r="20315">
          <cell r="A20315">
            <v>2018</v>
          </cell>
        </row>
        <row r="20316">
          <cell r="A20316">
            <v>2018</v>
          </cell>
        </row>
        <row r="20317">
          <cell r="A20317">
            <v>2018</v>
          </cell>
        </row>
        <row r="20318">
          <cell r="A20318">
            <v>2018</v>
          </cell>
        </row>
        <row r="20319">
          <cell r="A20319">
            <v>2018</v>
          </cell>
        </row>
        <row r="20320">
          <cell r="A20320">
            <v>2018</v>
          </cell>
        </row>
        <row r="20321">
          <cell r="A20321">
            <v>2018</v>
          </cell>
        </row>
        <row r="20322">
          <cell r="A20322">
            <v>2018</v>
          </cell>
        </row>
        <row r="20323">
          <cell r="A20323">
            <v>2018</v>
          </cell>
        </row>
        <row r="20324">
          <cell r="A20324">
            <v>2018</v>
          </cell>
        </row>
        <row r="20325">
          <cell r="A20325">
            <v>2018</v>
          </cell>
        </row>
        <row r="20326">
          <cell r="A20326">
            <v>2018</v>
          </cell>
        </row>
        <row r="20327">
          <cell r="A20327">
            <v>2018</v>
          </cell>
        </row>
        <row r="20328">
          <cell r="A20328">
            <v>2018</v>
          </cell>
        </row>
        <row r="20329">
          <cell r="A20329">
            <v>2018</v>
          </cell>
        </row>
        <row r="20330">
          <cell r="A20330">
            <v>2018</v>
          </cell>
        </row>
        <row r="20331">
          <cell r="A20331">
            <v>2018</v>
          </cell>
        </row>
        <row r="20332">
          <cell r="A20332">
            <v>2018</v>
          </cell>
        </row>
        <row r="20333">
          <cell r="A20333">
            <v>2018</v>
          </cell>
        </row>
        <row r="20334">
          <cell r="A20334">
            <v>2018</v>
          </cell>
        </row>
        <row r="20335">
          <cell r="A20335">
            <v>2018</v>
          </cell>
        </row>
        <row r="20336">
          <cell r="A20336">
            <v>2018</v>
          </cell>
        </row>
        <row r="20337">
          <cell r="A20337">
            <v>2018</v>
          </cell>
        </row>
        <row r="20338">
          <cell r="A20338">
            <v>2018</v>
          </cell>
        </row>
        <row r="20339">
          <cell r="A20339">
            <v>2018</v>
          </cell>
        </row>
        <row r="20340">
          <cell r="A20340">
            <v>2018</v>
          </cell>
        </row>
        <row r="20341">
          <cell r="A20341">
            <v>2018</v>
          </cell>
        </row>
        <row r="20342">
          <cell r="A20342">
            <v>2018</v>
          </cell>
        </row>
        <row r="20343">
          <cell r="A20343">
            <v>2018</v>
          </cell>
        </row>
        <row r="20344">
          <cell r="A20344">
            <v>2018</v>
          </cell>
        </row>
        <row r="20345">
          <cell r="A20345">
            <v>2018</v>
          </cell>
        </row>
        <row r="20346">
          <cell r="A20346">
            <v>2018</v>
          </cell>
        </row>
        <row r="20347">
          <cell r="A20347">
            <v>2018</v>
          </cell>
        </row>
        <row r="20348">
          <cell r="A20348">
            <v>2018</v>
          </cell>
        </row>
        <row r="20349">
          <cell r="A20349">
            <v>2018</v>
          </cell>
        </row>
        <row r="20350">
          <cell r="A20350">
            <v>2018</v>
          </cell>
        </row>
        <row r="20351">
          <cell r="A20351">
            <v>2018</v>
          </cell>
        </row>
        <row r="20352">
          <cell r="A20352">
            <v>2018</v>
          </cell>
        </row>
        <row r="20353">
          <cell r="A20353">
            <v>2018</v>
          </cell>
        </row>
        <row r="20354">
          <cell r="A20354">
            <v>2018</v>
          </cell>
        </row>
        <row r="20355">
          <cell r="A20355">
            <v>2018</v>
          </cell>
        </row>
        <row r="20356">
          <cell r="A20356">
            <v>2018</v>
          </cell>
        </row>
        <row r="20357">
          <cell r="A20357">
            <v>2018</v>
          </cell>
        </row>
        <row r="20358">
          <cell r="A20358">
            <v>2018</v>
          </cell>
        </row>
        <row r="20359">
          <cell r="A20359">
            <v>2018</v>
          </cell>
        </row>
        <row r="20360">
          <cell r="A20360">
            <v>2018</v>
          </cell>
        </row>
        <row r="20361">
          <cell r="A20361">
            <v>2018</v>
          </cell>
        </row>
        <row r="20362">
          <cell r="A20362">
            <v>2018</v>
          </cell>
        </row>
        <row r="20363">
          <cell r="A20363">
            <v>2018</v>
          </cell>
        </row>
        <row r="20364">
          <cell r="A20364">
            <v>2018</v>
          </cell>
        </row>
        <row r="20365">
          <cell r="A20365">
            <v>2018</v>
          </cell>
        </row>
        <row r="20366">
          <cell r="A20366">
            <v>2018</v>
          </cell>
        </row>
        <row r="20367">
          <cell r="A20367">
            <v>2018</v>
          </cell>
        </row>
        <row r="20368">
          <cell r="A20368">
            <v>2018</v>
          </cell>
        </row>
        <row r="20369">
          <cell r="A20369">
            <v>2018</v>
          </cell>
        </row>
        <row r="20370">
          <cell r="A20370">
            <v>2018</v>
          </cell>
        </row>
        <row r="20371">
          <cell r="A20371">
            <v>2018</v>
          </cell>
        </row>
        <row r="20372">
          <cell r="A20372">
            <v>2018</v>
          </cell>
        </row>
        <row r="20373">
          <cell r="A20373">
            <v>2018</v>
          </cell>
        </row>
        <row r="20374">
          <cell r="A20374">
            <v>2018</v>
          </cell>
        </row>
        <row r="20375">
          <cell r="A20375">
            <v>2018</v>
          </cell>
        </row>
        <row r="20376">
          <cell r="A20376">
            <v>2018</v>
          </cell>
        </row>
        <row r="20377">
          <cell r="A20377">
            <v>2018</v>
          </cell>
        </row>
        <row r="20378">
          <cell r="A20378">
            <v>2018</v>
          </cell>
        </row>
        <row r="20379">
          <cell r="A20379">
            <v>2018</v>
          </cell>
        </row>
        <row r="20380">
          <cell r="A20380">
            <v>2018</v>
          </cell>
        </row>
        <row r="20381">
          <cell r="A20381">
            <v>2018</v>
          </cell>
        </row>
        <row r="20382">
          <cell r="A20382">
            <v>2018</v>
          </cell>
        </row>
        <row r="20383">
          <cell r="A20383">
            <v>2018</v>
          </cell>
        </row>
        <row r="20384">
          <cell r="A20384">
            <v>2018</v>
          </cell>
        </row>
        <row r="20385">
          <cell r="A20385">
            <v>2018</v>
          </cell>
        </row>
        <row r="20386">
          <cell r="A20386">
            <v>2018</v>
          </cell>
        </row>
        <row r="20387">
          <cell r="A20387">
            <v>2018</v>
          </cell>
        </row>
        <row r="20388">
          <cell r="A20388">
            <v>2018</v>
          </cell>
        </row>
        <row r="20389">
          <cell r="A20389">
            <v>2018</v>
          </cell>
        </row>
        <row r="20390">
          <cell r="A20390">
            <v>2018</v>
          </cell>
        </row>
        <row r="20391">
          <cell r="A20391">
            <v>2018</v>
          </cell>
        </row>
        <row r="20392">
          <cell r="A20392">
            <v>2018</v>
          </cell>
        </row>
        <row r="20393">
          <cell r="A20393">
            <v>2018</v>
          </cell>
        </row>
        <row r="20394">
          <cell r="A20394">
            <v>2018</v>
          </cell>
        </row>
        <row r="20395">
          <cell r="A20395">
            <v>2018</v>
          </cell>
        </row>
        <row r="20396">
          <cell r="A20396">
            <v>2018</v>
          </cell>
        </row>
        <row r="20397">
          <cell r="A20397">
            <v>2018</v>
          </cell>
        </row>
        <row r="20398">
          <cell r="A20398">
            <v>2018</v>
          </cell>
        </row>
        <row r="20399">
          <cell r="A20399">
            <v>2018</v>
          </cell>
        </row>
        <row r="20400">
          <cell r="A20400">
            <v>2018</v>
          </cell>
        </row>
        <row r="20401">
          <cell r="A20401">
            <v>2018</v>
          </cell>
        </row>
        <row r="20402">
          <cell r="A20402">
            <v>2018</v>
          </cell>
        </row>
        <row r="20403">
          <cell r="A20403">
            <v>2018</v>
          </cell>
        </row>
        <row r="20404">
          <cell r="A20404">
            <v>2018</v>
          </cell>
        </row>
        <row r="20405">
          <cell r="A20405">
            <v>2018</v>
          </cell>
        </row>
        <row r="20406">
          <cell r="A20406">
            <v>2018</v>
          </cell>
        </row>
        <row r="20407">
          <cell r="A20407">
            <v>2018</v>
          </cell>
        </row>
        <row r="20408">
          <cell r="A20408">
            <v>2018</v>
          </cell>
        </row>
        <row r="20409">
          <cell r="A20409">
            <v>2018</v>
          </cell>
        </row>
        <row r="20410">
          <cell r="A20410">
            <v>2018</v>
          </cell>
        </row>
        <row r="20411">
          <cell r="A20411">
            <v>2018</v>
          </cell>
        </row>
        <row r="20412">
          <cell r="A20412">
            <v>2018</v>
          </cell>
        </row>
        <row r="20413">
          <cell r="A20413">
            <v>2018</v>
          </cell>
        </row>
        <row r="20414">
          <cell r="A20414">
            <v>2018</v>
          </cell>
        </row>
        <row r="20415">
          <cell r="A20415">
            <v>2018</v>
          </cell>
        </row>
        <row r="20416">
          <cell r="A20416">
            <v>2018</v>
          </cell>
        </row>
        <row r="20417">
          <cell r="A20417">
            <v>2018</v>
          </cell>
        </row>
        <row r="20418">
          <cell r="A20418">
            <v>2018</v>
          </cell>
        </row>
        <row r="20419">
          <cell r="A20419">
            <v>2018</v>
          </cell>
        </row>
        <row r="20420">
          <cell r="A20420">
            <v>2018</v>
          </cell>
        </row>
        <row r="20421">
          <cell r="A20421">
            <v>2018</v>
          </cell>
        </row>
        <row r="20422">
          <cell r="A20422">
            <v>2018</v>
          </cell>
        </row>
        <row r="20423">
          <cell r="A20423">
            <v>2018</v>
          </cell>
        </row>
        <row r="20424">
          <cell r="A20424">
            <v>2018</v>
          </cell>
        </row>
        <row r="20425">
          <cell r="A20425">
            <v>2018</v>
          </cell>
        </row>
        <row r="20426">
          <cell r="A20426">
            <v>2018</v>
          </cell>
        </row>
        <row r="20427">
          <cell r="A20427">
            <v>2018</v>
          </cell>
        </row>
        <row r="20428">
          <cell r="A20428">
            <v>2018</v>
          </cell>
        </row>
        <row r="20429">
          <cell r="A20429">
            <v>2018</v>
          </cell>
        </row>
        <row r="20430">
          <cell r="A20430">
            <v>2018</v>
          </cell>
        </row>
        <row r="20431">
          <cell r="A20431">
            <v>2018</v>
          </cell>
        </row>
        <row r="20432">
          <cell r="A20432">
            <v>2018</v>
          </cell>
        </row>
        <row r="20433">
          <cell r="A20433">
            <v>2018</v>
          </cell>
        </row>
        <row r="20434">
          <cell r="A20434">
            <v>2018</v>
          </cell>
        </row>
        <row r="20435">
          <cell r="A20435">
            <v>2018</v>
          </cell>
        </row>
        <row r="20436">
          <cell r="A20436">
            <v>2018</v>
          </cell>
        </row>
        <row r="20437">
          <cell r="A20437">
            <v>2018</v>
          </cell>
        </row>
        <row r="20438">
          <cell r="A20438">
            <v>2018</v>
          </cell>
        </row>
        <row r="20439">
          <cell r="A20439">
            <v>2018</v>
          </cell>
        </row>
        <row r="20440">
          <cell r="A20440">
            <v>2018</v>
          </cell>
        </row>
        <row r="20441">
          <cell r="A20441">
            <v>2018</v>
          </cell>
        </row>
        <row r="20442">
          <cell r="A20442">
            <v>2018</v>
          </cell>
        </row>
        <row r="20443">
          <cell r="A20443">
            <v>2018</v>
          </cell>
        </row>
        <row r="20444">
          <cell r="A20444">
            <v>2018</v>
          </cell>
        </row>
        <row r="20445">
          <cell r="A20445">
            <v>2018</v>
          </cell>
        </row>
        <row r="20446">
          <cell r="A20446">
            <v>2018</v>
          </cell>
        </row>
        <row r="20447">
          <cell r="A20447">
            <v>2018</v>
          </cell>
        </row>
        <row r="20448">
          <cell r="A20448">
            <v>2018</v>
          </cell>
        </row>
        <row r="20449">
          <cell r="A20449">
            <v>2018</v>
          </cell>
        </row>
        <row r="20450">
          <cell r="A20450">
            <v>2018</v>
          </cell>
        </row>
        <row r="20451">
          <cell r="A20451">
            <v>2018</v>
          </cell>
        </row>
        <row r="20452">
          <cell r="A20452">
            <v>2018</v>
          </cell>
        </row>
        <row r="20453">
          <cell r="A20453">
            <v>2018</v>
          </cell>
        </row>
        <row r="20454">
          <cell r="A20454">
            <v>2018</v>
          </cell>
        </row>
        <row r="20455">
          <cell r="A20455">
            <v>2018</v>
          </cell>
        </row>
        <row r="20456">
          <cell r="A20456">
            <v>2018</v>
          </cell>
        </row>
        <row r="20457">
          <cell r="A20457">
            <v>2018</v>
          </cell>
        </row>
        <row r="20458">
          <cell r="A20458">
            <v>2018</v>
          </cell>
        </row>
        <row r="20459">
          <cell r="A20459">
            <v>2018</v>
          </cell>
        </row>
        <row r="20460">
          <cell r="A20460">
            <v>2018</v>
          </cell>
        </row>
        <row r="20461">
          <cell r="A20461">
            <v>2018</v>
          </cell>
        </row>
        <row r="20462">
          <cell r="A20462">
            <v>2018</v>
          </cell>
        </row>
        <row r="20463">
          <cell r="A20463">
            <v>2018</v>
          </cell>
        </row>
        <row r="20464">
          <cell r="A20464">
            <v>2018</v>
          </cell>
        </row>
        <row r="20465">
          <cell r="A20465">
            <v>2018</v>
          </cell>
        </row>
        <row r="20466">
          <cell r="A20466">
            <v>2018</v>
          </cell>
        </row>
        <row r="20467">
          <cell r="A20467">
            <v>2018</v>
          </cell>
        </row>
        <row r="20468">
          <cell r="A20468">
            <v>2018</v>
          </cell>
        </row>
        <row r="20469">
          <cell r="A20469">
            <v>2018</v>
          </cell>
        </row>
        <row r="20470">
          <cell r="A20470">
            <v>2018</v>
          </cell>
        </row>
        <row r="20471">
          <cell r="A20471">
            <v>2018</v>
          </cell>
        </row>
        <row r="20472">
          <cell r="A20472">
            <v>2018</v>
          </cell>
        </row>
        <row r="20473">
          <cell r="A20473">
            <v>2018</v>
          </cell>
        </row>
        <row r="20474">
          <cell r="A20474">
            <v>2018</v>
          </cell>
        </row>
        <row r="20475">
          <cell r="A20475">
            <v>2018</v>
          </cell>
        </row>
        <row r="20476">
          <cell r="A20476">
            <v>2018</v>
          </cell>
        </row>
        <row r="20477">
          <cell r="A20477">
            <v>2018</v>
          </cell>
        </row>
        <row r="20478">
          <cell r="A20478">
            <v>2018</v>
          </cell>
        </row>
        <row r="20479">
          <cell r="A20479">
            <v>2018</v>
          </cell>
        </row>
        <row r="20480">
          <cell r="A20480">
            <v>2018</v>
          </cell>
        </row>
        <row r="20481">
          <cell r="A20481">
            <v>2018</v>
          </cell>
        </row>
        <row r="20482">
          <cell r="A20482">
            <v>2018</v>
          </cell>
        </row>
        <row r="20483">
          <cell r="A20483">
            <v>2018</v>
          </cell>
        </row>
        <row r="20484">
          <cell r="A20484">
            <v>2018</v>
          </cell>
        </row>
        <row r="20485">
          <cell r="A20485">
            <v>2018</v>
          </cell>
        </row>
        <row r="20486">
          <cell r="A20486">
            <v>2018</v>
          </cell>
        </row>
        <row r="20487">
          <cell r="A20487">
            <v>2018</v>
          </cell>
        </row>
        <row r="20488">
          <cell r="A20488">
            <v>2018</v>
          </cell>
        </row>
        <row r="20489">
          <cell r="A20489">
            <v>2018</v>
          </cell>
        </row>
        <row r="20490">
          <cell r="A20490">
            <v>2018</v>
          </cell>
        </row>
        <row r="20491">
          <cell r="A20491">
            <v>2018</v>
          </cell>
        </row>
        <row r="20492">
          <cell r="A20492">
            <v>2018</v>
          </cell>
        </row>
        <row r="20493">
          <cell r="A20493">
            <v>2018</v>
          </cell>
        </row>
        <row r="20494">
          <cell r="A20494">
            <v>2018</v>
          </cell>
        </row>
        <row r="20495">
          <cell r="A20495">
            <v>2018</v>
          </cell>
        </row>
        <row r="20496">
          <cell r="A20496">
            <v>2018</v>
          </cell>
        </row>
        <row r="20497">
          <cell r="A20497">
            <v>2018</v>
          </cell>
        </row>
        <row r="20498">
          <cell r="A20498">
            <v>2018</v>
          </cell>
        </row>
        <row r="20499">
          <cell r="A20499">
            <v>2018</v>
          </cell>
        </row>
        <row r="20500">
          <cell r="A20500">
            <v>2018</v>
          </cell>
        </row>
        <row r="20501">
          <cell r="A20501">
            <v>2018</v>
          </cell>
        </row>
        <row r="20502">
          <cell r="A20502">
            <v>2018</v>
          </cell>
        </row>
        <row r="20503">
          <cell r="A20503">
            <v>2018</v>
          </cell>
        </row>
        <row r="20504">
          <cell r="A20504">
            <v>2018</v>
          </cell>
        </row>
        <row r="20505">
          <cell r="A20505">
            <v>2018</v>
          </cell>
        </row>
        <row r="20506">
          <cell r="A20506">
            <v>2018</v>
          </cell>
        </row>
        <row r="20507">
          <cell r="A20507">
            <v>2018</v>
          </cell>
        </row>
        <row r="20508">
          <cell r="A20508">
            <v>2018</v>
          </cell>
        </row>
        <row r="20509">
          <cell r="A20509">
            <v>2018</v>
          </cell>
        </row>
        <row r="20510">
          <cell r="A20510">
            <v>2018</v>
          </cell>
        </row>
        <row r="20511">
          <cell r="A20511">
            <v>2018</v>
          </cell>
        </row>
        <row r="20512">
          <cell r="A20512">
            <v>2018</v>
          </cell>
        </row>
        <row r="20513">
          <cell r="A20513">
            <v>2018</v>
          </cell>
        </row>
        <row r="20514">
          <cell r="A20514">
            <v>2018</v>
          </cell>
        </row>
        <row r="20515">
          <cell r="A20515">
            <v>2018</v>
          </cell>
        </row>
        <row r="20516">
          <cell r="A20516">
            <v>2018</v>
          </cell>
        </row>
        <row r="20517">
          <cell r="A20517">
            <v>2018</v>
          </cell>
        </row>
        <row r="20518">
          <cell r="A20518">
            <v>2018</v>
          </cell>
        </row>
        <row r="20519">
          <cell r="A20519">
            <v>2018</v>
          </cell>
        </row>
        <row r="20520">
          <cell r="A20520">
            <v>2018</v>
          </cell>
        </row>
        <row r="20521">
          <cell r="A20521">
            <v>2018</v>
          </cell>
        </row>
        <row r="20522">
          <cell r="A20522">
            <v>2018</v>
          </cell>
        </row>
        <row r="20523">
          <cell r="A20523">
            <v>2018</v>
          </cell>
        </row>
        <row r="20524">
          <cell r="A20524">
            <v>2018</v>
          </cell>
        </row>
        <row r="20525">
          <cell r="A20525">
            <v>2018</v>
          </cell>
        </row>
        <row r="20526">
          <cell r="A20526">
            <v>2018</v>
          </cell>
        </row>
        <row r="20527">
          <cell r="A20527">
            <v>2018</v>
          </cell>
        </row>
        <row r="20528">
          <cell r="A20528">
            <v>2018</v>
          </cell>
        </row>
        <row r="20529">
          <cell r="A20529">
            <v>2018</v>
          </cell>
        </row>
        <row r="20530">
          <cell r="A20530">
            <v>2018</v>
          </cell>
        </row>
        <row r="20531">
          <cell r="A20531">
            <v>2018</v>
          </cell>
        </row>
        <row r="20532">
          <cell r="A20532">
            <v>2018</v>
          </cell>
        </row>
        <row r="20533">
          <cell r="A20533">
            <v>2018</v>
          </cell>
        </row>
        <row r="20534">
          <cell r="A20534">
            <v>2018</v>
          </cell>
        </row>
        <row r="20535">
          <cell r="A20535">
            <v>2018</v>
          </cell>
        </row>
        <row r="20536">
          <cell r="A20536">
            <v>2018</v>
          </cell>
        </row>
        <row r="20537">
          <cell r="A20537">
            <v>2018</v>
          </cell>
        </row>
        <row r="20538">
          <cell r="A20538">
            <v>2018</v>
          </cell>
        </row>
        <row r="20539">
          <cell r="A20539">
            <v>2018</v>
          </cell>
        </row>
        <row r="20540">
          <cell r="A20540">
            <v>2018</v>
          </cell>
        </row>
        <row r="20541">
          <cell r="A20541">
            <v>2018</v>
          </cell>
        </row>
        <row r="20542">
          <cell r="A20542">
            <v>2018</v>
          </cell>
        </row>
        <row r="20543">
          <cell r="A20543">
            <v>2018</v>
          </cell>
        </row>
        <row r="20544">
          <cell r="A20544">
            <v>2018</v>
          </cell>
        </row>
        <row r="20545">
          <cell r="A20545">
            <v>2018</v>
          </cell>
        </row>
        <row r="20546">
          <cell r="A20546">
            <v>2018</v>
          </cell>
        </row>
        <row r="20547">
          <cell r="A20547">
            <v>2018</v>
          </cell>
        </row>
        <row r="20548">
          <cell r="A20548">
            <v>2018</v>
          </cell>
        </row>
        <row r="20549">
          <cell r="A20549">
            <v>2018</v>
          </cell>
        </row>
        <row r="20550">
          <cell r="A20550">
            <v>2018</v>
          </cell>
        </row>
        <row r="20551">
          <cell r="A20551">
            <v>2018</v>
          </cell>
        </row>
        <row r="20552">
          <cell r="A20552">
            <v>2018</v>
          </cell>
        </row>
        <row r="20553">
          <cell r="A20553">
            <v>2018</v>
          </cell>
        </row>
        <row r="20554">
          <cell r="A20554">
            <v>2018</v>
          </cell>
        </row>
        <row r="20555">
          <cell r="A20555">
            <v>2018</v>
          </cell>
        </row>
        <row r="20556">
          <cell r="A20556">
            <v>2018</v>
          </cell>
        </row>
        <row r="20557">
          <cell r="A20557">
            <v>2018</v>
          </cell>
        </row>
        <row r="20558">
          <cell r="A20558">
            <v>2018</v>
          </cell>
        </row>
        <row r="20559">
          <cell r="A20559">
            <v>2018</v>
          </cell>
        </row>
        <row r="20560">
          <cell r="A20560">
            <v>2018</v>
          </cell>
        </row>
        <row r="20561">
          <cell r="A20561">
            <v>2018</v>
          </cell>
        </row>
        <row r="20562">
          <cell r="A20562">
            <v>2018</v>
          </cell>
        </row>
        <row r="20563">
          <cell r="A20563">
            <v>2018</v>
          </cell>
        </row>
        <row r="20564">
          <cell r="A20564">
            <v>2018</v>
          </cell>
        </row>
        <row r="20565">
          <cell r="A20565">
            <v>2018</v>
          </cell>
        </row>
        <row r="20566">
          <cell r="A20566">
            <v>2018</v>
          </cell>
        </row>
        <row r="20567">
          <cell r="A20567">
            <v>2018</v>
          </cell>
        </row>
        <row r="20568">
          <cell r="A20568">
            <v>2018</v>
          </cell>
        </row>
        <row r="20569">
          <cell r="A20569">
            <v>2018</v>
          </cell>
        </row>
        <row r="20570">
          <cell r="A20570">
            <v>2018</v>
          </cell>
        </row>
        <row r="20571">
          <cell r="A20571">
            <v>2018</v>
          </cell>
        </row>
        <row r="20572">
          <cell r="A20572">
            <v>2018</v>
          </cell>
        </row>
        <row r="20573">
          <cell r="A20573">
            <v>2018</v>
          </cell>
        </row>
        <row r="20574">
          <cell r="A20574">
            <v>2018</v>
          </cell>
        </row>
        <row r="20575">
          <cell r="A20575">
            <v>2018</v>
          </cell>
        </row>
        <row r="20576">
          <cell r="A20576">
            <v>2018</v>
          </cell>
        </row>
        <row r="20577">
          <cell r="A20577">
            <v>2018</v>
          </cell>
        </row>
        <row r="20578">
          <cell r="A20578">
            <v>2018</v>
          </cell>
        </row>
        <row r="20579">
          <cell r="A20579">
            <v>2018</v>
          </cell>
        </row>
        <row r="20580">
          <cell r="A20580">
            <v>2018</v>
          </cell>
        </row>
        <row r="20581">
          <cell r="A20581">
            <v>2018</v>
          </cell>
        </row>
        <row r="20582">
          <cell r="A20582">
            <v>2018</v>
          </cell>
        </row>
        <row r="20583">
          <cell r="A20583">
            <v>2018</v>
          </cell>
        </row>
        <row r="20584">
          <cell r="A20584">
            <v>2018</v>
          </cell>
        </row>
        <row r="20585">
          <cell r="A20585">
            <v>2018</v>
          </cell>
        </row>
        <row r="20586">
          <cell r="A20586">
            <v>2018</v>
          </cell>
        </row>
        <row r="20587">
          <cell r="A20587">
            <v>2018</v>
          </cell>
        </row>
        <row r="20588">
          <cell r="A20588">
            <v>2018</v>
          </cell>
        </row>
        <row r="20589">
          <cell r="A20589">
            <v>2018</v>
          </cell>
        </row>
        <row r="20590">
          <cell r="A20590">
            <v>2018</v>
          </cell>
        </row>
        <row r="20591">
          <cell r="A20591">
            <v>2018</v>
          </cell>
        </row>
        <row r="20592">
          <cell r="A20592">
            <v>2018</v>
          </cell>
        </row>
        <row r="20593">
          <cell r="A20593">
            <v>2018</v>
          </cell>
        </row>
        <row r="20594">
          <cell r="A20594">
            <v>2018</v>
          </cell>
        </row>
        <row r="20595">
          <cell r="A20595">
            <v>2018</v>
          </cell>
        </row>
        <row r="20596">
          <cell r="A20596">
            <v>2018</v>
          </cell>
        </row>
        <row r="20597">
          <cell r="A20597">
            <v>2018</v>
          </cell>
        </row>
        <row r="20598">
          <cell r="A20598">
            <v>2018</v>
          </cell>
        </row>
        <row r="20599">
          <cell r="A20599">
            <v>2018</v>
          </cell>
        </row>
        <row r="20600">
          <cell r="A20600">
            <v>2018</v>
          </cell>
        </row>
        <row r="20601">
          <cell r="A20601">
            <v>2018</v>
          </cell>
        </row>
        <row r="20602">
          <cell r="A20602">
            <v>2018</v>
          </cell>
        </row>
        <row r="20603">
          <cell r="A20603">
            <v>2018</v>
          </cell>
        </row>
        <row r="20604">
          <cell r="A20604">
            <v>2018</v>
          </cell>
        </row>
        <row r="20605">
          <cell r="A20605">
            <v>2018</v>
          </cell>
        </row>
        <row r="20606">
          <cell r="A20606">
            <v>2018</v>
          </cell>
        </row>
        <row r="20607">
          <cell r="A20607">
            <v>2018</v>
          </cell>
        </row>
        <row r="20608">
          <cell r="A20608">
            <v>2018</v>
          </cell>
        </row>
        <row r="20609">
          <cell r="A20609">
            <v>2018</v>
          </cell>
        </row>
        <row r="20610">
          <cell r="A20610">
            <v>2018</v>
          </cell>
        </row>
        <row r="20611">
          <cell r="A20611">
            <v>2018</v>
          </cell>
        </row>
        <row r="20612">
          <cell r="A20612">
            <v>2018</v>
          </cell>
        </row>
        <row r="20613">
          <cell r="A20613">
            <v>2018</v>
          </cell>
        </row>
        <row r="20614">
          <cell r="A20614">
            <v>2018</v>
          </cell>
        </row>
        <row r="20615">
          <cell r="A20615">
            <v>2018</v>
          </cell>
        </row>
        <row r="20616">
          <cell r="A20616">
            <v>2018</v>
          </cell>
        </row>
        <row r="20617">
          <cell r="A20617">
            <v>2018</v>
          </cell>
        </row>
        <row r="20618">
          <cell r="A20618">
            <v>2018</v>
          </cell>
        </row>
        <row r="20619">
          <cell r="A20619">
            <v>2018</v>
          </cell>
        </row>
        <row r="20620">
          <cell r="A20620">
            <v>2018</v>
          </cell>
        </row>
        <row r="20621">
          <cell r="A20621">
            <v>2018</v>
          </cell>
        </row>
        <row r="20622">
          <cell r="A20622">
            <v>2018</v>
          </cell>
        </row>
        <row r="20623">
          <cell r="A20623">
            <v>2018</v>
          </cell>
        </row>
        <row r="20624">
          <cell r="A20624">
            <v>2018</v>
          </cell>
        </row>
        <row r="20625">
          <cell r="A20625">
            <v>2018</v>
          </cell>
        </row>
        <row r="20626">
          <cell r="A20626">
            <v>2018</v>
          </cell>
        </row>
        <row r="20627">
          <cell r="A20627">
            <v>2018</v>
          </cell>
        </row>
        <row r="20628">
          <cell r="A20628">
            <v>2018</v>
          </cell>
        </row>
        <row r="20629">
          <cell r="A20629">
            <v>2018</v>
          </cell>
        </row>
        <row r="20630">
          <cell r="A20630">
            <v>2018</v>
          </cell>
        </row>
        <row r="20631">
          <cell r="A20631">
            <v>2018</v>
          </cell>
        </row>
        <row r="20632">
          <cell r="A20632">
            <v>2018</v>
          </cell>
        </row>
        <row r="20633">
          <cell r="A20633">
            <v>2018</v>
          </cell>
        </row>
        <row r="20634">
          <cell r="A20634">
            <v>2018</v>
          </cell>
        </row>
        <row r="20635">
          <cell r="A20635">
            <v>2018</v>
          </cell>
        </row>
        <row r="20636">
          <cell r="A20636">
            <v>2018</v>
          </cell>
        </row>
        <row r="20637">
          <cell r="A20637">
            <v>2018</v>
          </cell>
        </row>
        <row r="20638">
          <cell r="A20638">
            <v>2018</v>
          </cell>
        </row>
        <row r="20639">
          <cell r="A20639">
            <v>2018</v>
          </cell>
        </row>
        <row r="20640">
          <cell r="A20640">
            <v>2018</v>
          </cell>
        </row>
        <row r="20641">
          <cell r="A20641">
            <v>2018</v>
          </cell>
        </row>
        <row r="20642">
          <cell r="A20642">
            <v>2018</v>
          </cell>
        </row>
        <row r="20643">
          <cell r="A20643">
            <v>2018</v>
          </cell>
        </row>
        <row r="20644">
          <cell r="A20644">
            <v>2018</v>
          </cell>
        </row>
        <row r="20645">
          <cell r="A20645">
            <v>2018</v>
          </cell>
        </row>
        <row r="20646">
          <cell r="A20646">
            <v>2018</v>
          </cell>
        </row>
        <row r="20647">
          <cell r="A20647">
            <v>2018</v>
          </cell>
        </row>
        <row r="20648">
          <cell r="A20648">
            <v>2018</v>
          </cell>
        </row>
        <row r="20649">
          <cell r="A20649">
            <v>2018</v>
          </cell>
        </row>
        <row r="20650">
          <cell r="A20650">
            <v>2018</v>
          </cell>
        </row>
        <row r="20651">
          <cell r="A20651">
            <v>2018</v>
          </cell>
        </row>
        <row r="20652">
          <cell r="A20652">
            <v>2018</v>
          </cell>
        </row>
        <row r="20653">
          <cell r="A20653">
            <v>2018</v>
          </cell>
        </row>
        <row r="20654">
          <cell r="A20654">
            <v>2018</v>
          </cell>
        </row>
        <row r="20655">
          <cell r="A20655">
            <v>2018</v>
          </cell>
        </row>
        <row r="20656">
          <cell r="A20656">
            <v>2018</v>
          </cell>
        </row>
        <row r="20657">
          <cell r="A20657">
            <v>2018</v>
          </cell>
        </row>
        <row r="20658">
          <cell r="A20658">
            <v>2018</v>
          </cell>
        </row>
        <row r="20659">
          <cell r="A20659">
            <v>2018</v>
          </cell>
        </row>
        <row r="20660">
          <cell r="A20660">
            <v>2018</v>
          </cell>
        </row>
        <row r="20661">
          <cell r="A20661">
            <v>2018</v>
          </cell>
        </row>
        <row r="20662">
          <cell r="A20662">
            <v>2018</v>
          </cell>
        </row>
        <row r="20663">
          <cell r="A20663">
            <v>2018</v>
          </cell>
        </row>
        <row r="20664">
          <cell r="A20664">
            <v>2018</v>
          </cell>
        </row>
        <row r="20665">
          <cell r="A20665">
            <v>2018</v>
          </cell>
        </row>
        <row r="20666">
          <cell r="A20666">
            <v>2018</v>
          </cell>
        </row>
        <row r="20667">
          <cell r="A20667">
            <v>2018</v>
          </cell>
        </row>
        <row r="20668">
          <cell r="A20668">
            <v>2018</v>
          </cell>
        </row>
        <row r="20669">
          <cell r="A20669">
            <v>2018</v>
          </cell>
        </row>
        <row r="20670">
          <cell r="A20670">
            <v>2018</v>
          </cell>
        </row>
        <row r="20671">
          <cell r="A20671">
            <v>2018</v>
          </cell>
        </row>
        <row r="20672">
          <cell r="A20672">
            <v>2018</v>
          </cell>
        </row>
        <row r="20673">
          <cell r="A20673">
            <v>2018</v>
          </cell>
        </row>
        <row r="20674">
          <cell r="A20674">
            <v>2018</v>
          </cell>
        </row>
        <row r="20675">
          <cell r="A20675">
            <v>2018</v>
          </cell>
        </row>
        <row r="20676">
          <cell r="A20676">
            <v>2018</v>
          </cell>
        </row>
        <row r="20677">
          <cell r="A20677">
            <v>2018</v>
          </cell>
        </row>
        <row r="20678">
          <cell r="A20678">
            <v>2018</v>
          </cell>
        </row>
        <row r="20679">
          <cell r="A20679">
            <v>2018</v>
          </cell>
        </row>
        <row r="20680">
          <cell r="A20680">
            <v>2018</v>
          </cell>
        </row>
        <row r="20681">
          <cell r="A20681">
            <v>2018</v>
          </cell>
        </row>
        <row r="20682">
          <cell r="A20682">
            <v>2018</v>
          </cell>
        </row>
        <row r="20683">
          <cell r="A20683">
            <v>2018</v>
          </cell>
        </row>
        <row r="20684">
          <cell r="A20684">
            <v>2018</v>
          </cell>
        </row>
        <row r="20685">
          <cell r="A20685">
            <v>2018</v>
          </cell>
        </row>
        <row r="20686">
          <cell r="A20686">
            <v>2018</v>
          </cell>
        </row>
        <row r="20687">
          <cell r="A20687">
            <v>2018</v>
          </cell>
        </row>
        <row r="20688">
          <cell r="A20688">
            <v>2018</v>
          </cell>
        </row>
        <row r="20689">
          <cell r="A20689">
            <v>2018</v>
          </cell>
        </row>
        <row r="20690">
          <cell r="A20690">
            <v>2018</v>
          </cell>
        </row>
        <row r="20691">
          <cell r="A20691">
            <v>2018</v>
          </cell>
        </row>
        <row r="20692">
          <cell r="A20692">
            <v>2018</v>
          </cell>
        </row>
        <row r="20693">
          <cell r="A20693">
            <v>2018</v>
          </cell>
        </row>
        <row r="20694">
          <cell r="A20694">
            <v>2018</v>
          </cell>
        </row>
        <row r="20695">
          <cell r="A20695">
            <v>2018</v>
          </cell>
        </row>
        <row r="20696">
          <cell r="A20696">
            <v>2018</v>
          </cell>
        </row>
        <row r="20697">
          <cell r="A20697">
            <v>2018</v>
          </cell>
        </row>
        <row r="20698">
          <cell r="A20698">
            <v>2018</v>
          </cell>
        </row>
        <row r="20699">
          <cell r="A20699">
            <v>2018</v>
          </cell>
        </row>
        <row r="20700">
          <cell r="A20700">
            <v>2018</v>
          </cell>
        </row>
        <row r="20701">
          <cell r="A20701">
            <v>2018</v>
          </cell>
        </row>
        <row r="20702">
          <cell r="A20702">
            <v>2018</v>
          </cell>
        </row>
        <row r="20703">
          <cell r="A20703">
            <v>2018</v>
          </cell>
        </row>
        <row r="20704">
          <cell r="A20704">
            <v>2018</v>
          </cell>
        </row>
        <row r="20705">
          <cell r="A20705">
            <v>2018</v>
          </cell>
        </row>
        <row r="20706">
          <cell r="A20706">
            <v>2018</v>
          </cell>
        </row>
        <row r="20707">
          <cell r="A20707">
            <v>2018</v>
          </cell>
        </row>
        <row r="20708">
          <cell r="A20708">
            <v>2018</v>
          </cell>
        </row>
        <row r="20709">
          <cell r="A20709">
            <v>2018</v>
          </cell>
        </row>
        <row r="20710">
          <cell r="A20710">
            <v>2018</v>
          </cell>
        </row>
        <row r="20711">
          <cell r="A20711">
            <v>2018</v>
          </cell>
        </row>
        <row r="20712">
          <cell r="A20712">
            <v>2018</v>
          </cell>
        </row>
        <row r="20713">
          <cell r="A20713">
            <v>2018</v>
          </cell>
        </row>
        <row r="20714">
          <cell r="A20714">
            <v>2018</v>
          </cell>
        </row>
        <row r="20715">
          <cell r="A20715">
            <v>2018</v>
          </cell>
        </row>
        <row r="20716">
          <cell r="A20716">
            <v>2018</v>
          </cell>
        </row>
        <row r="20717">
          <cell r="A20717">
            <v>2018</v>
          </cell>
        </row>
        <row r="20718">
          <cell r="A20718">
            <v>2018</v>
          </cell>
        </row>
        <row r="20719">
          <cell r="A20719">
            <v>2018</v>
          </cell>
        </row>
        <row r="20720">
          <cell r="A20720">
            <v>2018</v>
          </cell>
        </row>
        <row r="20721">
          <cell r="A20721">
            <v>2018</v>
          </cell>
        </row>
        <row r="20722">
          <cell r="A20722">
            <v>2018</v>
          </cell>
        </row>
        <row r="20723">
          <cell r="A20723">
            <v>2018</v>
          </cell>
        </row>
        <row r="20724">
          <cell r="A20724">
            <v>2018</v>
          </cell>
        </row>
        <row r="20725">
          <cell r="A20725">
            <v>2018</v>
          </cell>
        </row>
        <row r="20726">
          <cell r="A20726">
            <v>2018</v>
          </cell>
        </row>
        <row r="20727">
          <cell r="A20727">
            <v>2018</v>
          </cell>
        </row>
        <row r="20728">
          <cell r="A20728">
            <v>2018</v>
          </cell>
        </row>
        <row r="20729">
          <cell r="A20729">
            <v>2018</v>
          </cell>
        </row>
        <row r="20730">
          <cell r="A20730">
            <v>2018</v>
          </cell>
        </row>
        <row r="20731">
          <cell r="A20731">
            <v>2018</v>
          </cell>
        </row>
        <row r="20732">
          <cell r="A20732">
            <v>2018</v>
          </cell>
        </row>
        <row r="20733">
          <cell r="A20733">
            <v>2018</v>
          </cell>
        </row>
        <row r="20734">
          <cell r="A20734">
            <v>2018</v>
          </cell>
        </row>
        <row r="20735">
          <cell r="A20735">
            <v>2018</v>
          </cell>
        </row>
        <row r="20736">
          <cell r="A20736">
            <v>2018</v>
          </cell>
        </row>
        <row r="20737">
          <cell r="A20737">
            <v>2018</v>
          </cell>
        </row>
        <row r="20738">
          <cell r="A20738">
            <v>2018</v>
          </cell>
        </row>
        <row r="20739">
          <cell r="A20739">
            <v>2018</v>
          </cell>
        </row>
        <row r="20740">
          <cell r="A20740">
            <v>2018</v>
          </cell>
        </row>
        <row r="20741">
          <cell r="A20741">
            <v>2018</v>
          </cell>
        </row>
        <row r="20742">
          <cell r="A20742">
            <v>2018</v>
          </cell>
        </row>
        <row r="20743">
          <cell r="A20743">
            <v>2018</v>
          </cell>
        </row>
        <row r="20744">
          <cell r="A20744">
            <v>2018</v>
          </cell>
        </row>
        <row r="20745">
          <cell r="A20745">
            <v>2018</v>
          </cell>
        </row>
        <row r="20746">
          <cell r="A20746">
            <v>2018</v>
          </cell>
        </row>
        <row r="20747">
          <cell r="A20747">
            <v>2018</v>
          </cell>
        </row>
        <row r="20748">
          <cell r="A20748">
            <v>2018</v>
          </cell>
        </row>
        <row r="20749">
          <cell r="A20749">
            <v>2018</v>
          </cell>
        </row>
        <row r="20750">
          <cell r="A20750">
            <v>2018</v>
          </cell>
        </row>
        <row r="20751">
          <cell r="A20751">
            <v>2018</v>
          </cell>
        </row>
        <row r="20752">
          <cell r="A20752">
            <v>2018</v>
          </cell>
        </row>
        <row r="20753">
          <cell r="A20753">
            <v>2018</v>
          </cell>
        </row>
        <row r="20754">
          <cell r="A20754">
            <v>2018</v>
          </cell>
        </row>
        <row r="20755">
          <cell r="A20755">
            <v>2018</v>
          </cell>
        </row>
        <row r="20756">
          <cell r="A20756">
            <v>2018</v>
          </cell>
        </row>
        <row r="20757">
          <cell r="A20757">
            <v>2018</v>
          </cell>
        </row>
        <row r="20758">
          <cell r="A20758">
            <v>2018</v>
          </cell>
        </row>
        <row r="20759">
          <cell r="A20759">
            <v>2018</v>
          </cell>
        </row>
        <row r="20760">
          <cell r="A20760">
            <v>2018</v>
          </cell>
        </row>
        <row r="20761">
          <cell r="A20761">
            <v>2018</v>
          </cell>
        </row>
        <row r="20762">
          <cell r="A20762">
            <v>2018</v>
          </cell>
        </row>
        <row r="20763">
          <cell r="A20763">
            <v>2018</v>
          </cell>
        </row>
        <row r="20764">
          <cell r="A20764">
            <v>2018</v>
          </cell>
        </row>
        <row r="20765">
          <cell r="A20765">
            <v>2018</v>
          </cell>
        </row>
        <row r="20766">
          <cell r="A20766">
            <v>2018</v>
          </cell>
        </row>
        <row r="20767">
          <cell r="A20767">
            <v>2018</v>
          </cell>
        </row>
        <row r="20768">
          <cell r="A20768">
            <v>2018</v>
          </cell>
        </row>
        <row r="20769">
          <cell r="A20769">
            <v>2018</v>
          </cell>
        </row>
        <row r="20770">
          <cell r="A20770">
            <v>2018</v>
          </cell>
        </row>
        <row r="20771">
          <cell r="A20771">
            <v>2018</v>
          </cell>
        </row>
        <row r="20772">
          <cell r="A20772">
            <v>2018</v>
          </cell>
        </row>
        <row r="20773">
          <cell r="A20773">
            <v>2018</v>
          </cell>
        </row>
        <row r="20774">
          <cell r="A20774">
            <v>2018</v>
          </cell>
        </row>
        <row r="20775">
          <cell r="A20775">
            <v>2018</v>
          </cell>
        </row>
        <row r="20776">
          <cell r="A20776">
            <v>2018</v>
          </cell>
        </row>
        <row r="20777">
          <cell r="A20777">
            <v>2018</v>
          </cell>
        </row>
        <row r="20778">
          <cell r="A20778">
            <v>2018</v>
          </cell>
        </row>
        <row r="20779">
          <cell r="A20779">
            <v>2018</v>
          </cell>
        </row>
        <row r="20780">
          <cell r="A20780">
            <v>2018</v>
          </cell>
        </row>
        <row r="20781">
          <cell r="A20781">
            <v>2018</v>
          </cell>
        </row>
        <row r="20782">
          <cell r="A20782">
            <v>2018</v>
          </cell>
        </row>
        <row r="20783">
          <cell r="A20783">
            <v>2018</v>
          </cell>
        </row>
        <row r="20784">
          <cell r="A20784">
            <v>2018</v>
          </cell>
        </row>
        <row r="20785">
          <cell r="A20785">
            <v>2018</v>
          </cell>
        </row>
        <row r="20786">
          <cell r="A20786">
            <v>2018</v>
          </cell>
        </row>
        <row r="20787">
          <cell r="A20787">
            <v>2018</v>
          </cell>
        </row>
        <row r="20788">
          <cell r="A20788">
            <v>2018</v>
          </cell>
        </row>
        <row r="20789">
          <cell r="A20789">
            <v>2018</v>
          </cell>
        </row>
        <row r="20790">
          <cell r="A20790">
            <v>2018</v>
          </cell>
        </row>
        <row r="20791">
          <cell r="A20791">
            <v>2018</v>
          </cell>
        </row>
        <row r="20792">
          <cell r="A20792">
            <v>2018</v>
          </cell>
        </row>
        <row r="20793">
          <cell r="A20793">
            <v>2018</v>
          </cell>
        </row>
        <row r="20794">
          <cell r="A20794">
            <v>2018</v>
          </cell>
        </row>
        <row r="20795">
          <cell r="A20795">
            <v>2018</v>
          </cell>
        </row>
        <row r="20796">
          <cell r="A20796">
            <v>2018</v>
          </cell>
        </row>
        <row r="20797">
          <cell r="A20797">
            <v>2018</v>
          </cell>
        </row>
        <row r="20798">
          <cell r="A20798">
            <v>2018</v>
          </cell>
        </row>
        <row r="20799">
          <cell r="A20799">
            <v>2018</v>
          </cell>
        </row>
        <row r="20800">
          <cell r="A20800">
            <v>2018</v>
          </cell>
        </row>
        <row r="20801">
          <cell r="A20801">
            <v>2018</v>
          </cell>
        </row>
        <row r="20802">
          <cell r="A20802">
            <v>2018</v>
          </cell>
        </row>
        <row r="20803">
          <cell r="A20803">
            <v>2018</v>
          </cell>
        </row>
        <row r="20804">
          <cell r="A20804">
            <v>2018</v>
          </cell>
        </row>
        <row r="20805">
          <cell r="A20805">
            <v>2018</v>
          </cell>
        </row>
        <row r="20806">
          <cell r="A20806">
            <v>2018</v>
          </cell>
        </row>
        <row r="20807">
          <cell r="A20807">
            <v>2018</v>
          </cell>
        </row>
        <row r="20808">
          <cell r="A20808">
            <v>2018</v>
          </cell>
        </row>
        <row r="20809">
          <cell r="A20809">
            <v>2018</v>
          </cell>
        </row>
        <row r="20810">
          <cell r="A20810">
            <v>2018</v>
          </cell>
        </row>
        <row r="20811">
          <cell r="A20811">
            <v>2018</v>
          </cell>
        </row>
        <row r="20812">
          <cell r="A20812">
            <v>2018</v>
          </cell>
        </row>
        <row r="20813">
          <cell r="A20813">
            <v>2018</v>
          </cell>
        </row>
        <row r="20814">
          <cell r="A20814">
            <v>2018</v>
          </cell>
        </row>
        <row r="20815">
          <cell r="A20815">
            <v>2018</v>
          </cell>
        </row>
        <row r="20816">
          <cell r="A20816">
            <v>2018</v>
          </cell>
        </row>
        <row r="20817">
          <cell r="A20817">
            <v>2018</v>
          </cell>
        </row>
        <row r="20818">
          <cell r="A20818">
            <v>2018</v>
          </cell>
        </row>
        <row r="20819">
          <cell r="A20819">
            <v>2018</v>
          </cell>
        </row>
        <row r="20820">
          <cell r="A20820">
            <v>2018</v>
          </cell>
        </row>
        <row r="20821">
          <cell r="A20821">
            <v>2018</v>
          </cell>
        </row>
        <row r="20822">
          <cell r="A20822">
            <v>2018</v>
          </cell>
        </row>
        <row r="20823">
          <cell r="A20823">
            <v>2018</v>
          </cell>
        </row>
        <row r="20824">
          <cell r="A20824">
            <v>2018</v>
          </cell>
        </row>
        <row r="20825">
          <cell r="A20825">
            <v>2018</v>
          </cell>
        </row>
        <row r="20826">
          <cell r="A20826">
            <v>2018</v>
          </cell>
        </row>
        <row r="20827">
          <cell r="A20827">
            <v>2018</v>
          </cell>
        </row>
        <row r="20828">
          <cell r="A20828">
            <v>2018</v>
          </cell>
        </row>
        <row r="20829">
          <cell r="A20829">
            <v>2018</v>
          </cell>
        </row>
        <row r="20830">
          <cell r="A20830">
            <v>2018</v>
          </cell>
        </row>
        <row r="20831">
          <cell r="A20831">
            <v>2018</v>
          </cell>
        </row>
        <row r="20832">
          <cell r="A20832">
            <v>2018</v>
          </cell>
        </row>
        <row r="20833">
          <cell r="A20833">
            <v>2018</v>
          </cell>
        </row>
        <row r="20834">
          <cell r="A20834">
            <v>2018</v>
          </cell>
        </row>
        <row r="20835">
          <cell r="A20835">
            <v>2018</v>
          </cell>
        </row>
        <row r="20836">
          <cell r="A20836">
            <v>2018</v>
          </cell>
        </row>
        <row r="20837">
          <cell r="A20837">
            <v>2018</v>
          </cell>
        </row>
        <row r="20838">
          <cell r="A20838">
            <v>2018</v>
          </cell>
        </row>
        <row r="20839">
          <cell r="A20839">
            <v>2018</v>
          </cell>
        </row>
        <row r="20840">
          <cell r="A20840">
            <v>2018</v>
          </cell>
        </row>
        <row r="20841">
          <cell r="A20841">
            <v>2018</v>
          </cell>
        </row>
        <row r="20842">
          <cell r="A20842">
            <v>2018</v>
          </cell>
        </row>
        <row r="20843">
          <cell r="A20843">
            <v>2018</v>
          </cell>
        </row>
        <row r="20844">
          <cell r="A20844">
            <v>2018</v>
          </cell>
        </row>
        <row r="20845">
          <cell r="A20845">
            <v>2018</v>
          </cell>
        </row>
        <row r="20846">
          <cell r="A20846">
            <v>2018</v>
          </cell>
        </row>
        <row r="20847">
          <cell r="A20847">
            <v>2018</v>
          </cell>
        </row>
        <row r="20848">
          <cell r="A20848">
            <v>2018</v>
          </cell>
        </row>
        <row r="20849">
          <cell r="A20849">
            <v>2018</v>
          </cell>
        </row>
        <row r="20850">
          <cell r="A20850">
            <v>2018</v>
          </cell>
        </row>
        <row r="20851">
          <cell r="A20851">
            <v>2018</v>
          </cell>
        </row>
        <row r="20852">
          <cell r="A20852">
            <v>2018</v>
          </cell>
        </row>
        <row r="20853">
          <cell r="A20853">
            <v>2018</v>
          </cell>
        </row>
        <row r="20854">
          <cell r="A20854">
            <v>2018</v>
          </cell>
        </row>
        <row r="20855">
          <cell r="A20855">
            <v>2018</v>
          </cell>
        </row>
        <row r="20856">
          <cell r="A20856">
            <v>2018</v>
          </cell>
        </row>
        <row r="20857">
          <cell r="A20857">
            <v>2018</v>
          </cell>
        </row>
        <row r="20858">
          <cell r="A20858">
            <v>2018</v>
          </cell>
        </row>
        <row r="20859">
          <cell r="A20859">
            <v>2018</v>
          </cell>
        </row>
        <row r="20860">
          <cell r="A20860">
            <v>2018</v>
          </cell>
        </row>
        <row r="20861">
          <cell r="A20861">
            <v>2018</v>
          </cell>
        </row>
        <row r="20862">
          <cell r="A20862">
            <v>2018</v>
          </cell>
        </row>
        <row r="20863">
          <cell r="A20863">
            <v>2018</v>
          </cell>
        </row>
        <row r="20864">
          <cell r="A20864">
            <v>2018</v>
          </cell>
        </row>
        <row r="20865">
          <cell r="A20865">
            <v>2018</v>
          </cell>
        </row>
        <row r="20866">
          <cell r="A20866">
            <v>2018</v>
          </cell>
        </row>
        <row r="20867">
          <cell r="A20867">
            <v>2018</v>
          </cell>
        </row>
        <row r="20868">
          <cell r="A20868">
            <v>2018</v>
          </cell>
        </row>
        <row r="20869">
          <cell r="A20869">
            <v>2018</v>
          </cell>
        </row>
        <row r="20870">
          <cell r="A20870">
            <v>2018</v>
          </cell>
        </row>
        <row r="20871">
          <cell r="A20871">
            <v>2018</v>
          </cell>
        </row>
        <row r="20872">
          <cell r="A20872">
            <v>2018</v>
          </cell>
        </row>
        <row r="20873">
          <cell r="A20873">
            <v>2018</v>
          </cell>
        </row>
        <row r="20874">
          <cell r="A20874">
            <v>2018</v>
          </cell>
        </row>
        <row r="20875">
          <cell r="A20875">
            <v>2018</v>
          </cell>
        </row>
        <row r="20876">
          <cell r="A20876">
            <v>2018</v>
          </cell>
        </row>
        <row r="20877">
          <cell r="A20877">
            <v>2018</v>
          </cell>
        </row>
        <row r="20878">
          <cell r="A20878">
            <v>2018</v>
          </cell>
        </row>
        <row r="20879">
          <cell r="A20879">
            <v>2018</v>
          </cell>
        </row>
        <row r="20880">
          <cell r="A20880">
            <v>2018</v>
          </cell>
        </row>
        <row r="20881">
          <cell r="A20881">
            <v>2018</v>
          </cell>
        </row>
        <row r="20882">
          <cell r="A20882">
            <v>2018</v>
          </cell>
        </row>
        <row r="20883">
          <cell r="A20883">
            <v>2018</v>
          </cell>
        </row>
        <row r="20884">
          <cell r="A20884">
            <v>2018</v>
          </cell>
        </row>
        <row r="20885">
          <cell r="A20885">
            <v>2018</v>
          </cell>
        </row>
        <row r="20886">
          <cell r="A20886">
            <v>2018</v>
          </cell>
        </row>
        <row r="20887">
          <cell r="A20887">
            <v>2018</v>
          </cell>
        </row>
        <row r="20888">
          <cell r="A20888">
            <v>2018</v>
          </cell>
        </row>
        <row r="20889">
          <cell r="A20889">
            <v>2018</v>
          </cell>
        </row>
        <row r="20890">
          <cell r="A20890">
            <v>2018</v>
          </cell>
        </row>
        <row r="20891">
          <cell r="A20891">
            <v>2018</v>
          </cell>
        </row>
        <row r="20892">
          <cell r="A20892">
            <v>2018</v>
          </cell>
        </row>
        <row r="20893">
          <cell r="A20893">
            <v>2018</v>
          </cell>
        </row>
        <row r="20894">
          <cell r="A20894">
            <v>2018</v>
          </cell>
        </row>
        <row r="20895">
          <cell r="A20895">
            <v>2018</v>
          </cell>
        </row>
        <row r="20896">
          <cell r="A20896">
            <v>2018</v>
          </cell>
        </row>
        <row r="20897">
          <cell r="A20897">
            <v>2018</v>
          </cell>
        </row>
        <row r="20898">
          <cell r="A20898">
            <v>2018</v>
          </cell>
        </row>
        <row r="20899">
          <cell r="A20899">
            <v>2018</v>
          </cell>
        </row>
        <row r="20900">
          <cell r="A20900">
            <v>2018</v>
          </cell>
        </row>
        <row r="20901">
          <cell r="A20901">
            <v>2018</v>
          </cell>
        </row>
        <row r="20902">
          <cell r="A20902">
            <v>2018</v>
          </cell>
        </row>
        <row r="20903">
          <cell r="A20903">
            <v>2018</v>
          </cell>
        </row>
        <row r="20904">
          <cell r="A20904">
            <v>2018</v>
          </cell>
        </row>
        <row r="20905">
          <cell r="A20905">
            <v>2018</v>
          </cell>
        </row>
        <row r="20906">
          <cell r="A20906">
            <v>2018</v>
          </cell>
        </row>
        <row r="20907">
          <cell r="A20907">
            <v>2018</v>
          </cell>
        </row>
        <row r="20908">
          <cell r="A20908">
            <v>2018</v>
          </cell>
        </row>
        <row r="20909">
          <cell r="A20909">
            <v>2018</v>
          </cell>
        </row>
        <row r="20910">
          <cell r="A20910">
            <v>2018</v>
          </cell>
        </row>
        <row r="20911">
          <cell r="A20911">
            <v>2018</v>
          </cell>
        </row>
        <row r="20912">
          <cell r="A20912">
            <v>2018</v>
          </cell>
        </row>
        <row r="20913">
          <cell r="A20913">
            <v>2018</v>
          </cell>
        </row>
        <row r="20914">
          <cell r="A20914">
            <v>2018</v>
          </cell>
        </row>
        <row r="20915">
          <cell r="A20915">
            <v>2018</v>
          </cell>
        </row>
        <row r="20916">
          <cell r="A20916">
            <v>2018</v>
          </cell>
        </row>
        <row r="20917">
          <cell r="A20917">
            <v>2018</v>
          </cell>
        </row>
        <row r="20918">
          <cell r="A20918">
            <v>2018</v>
          </cell>
        </row>
        <row r="20919">
          <cell r="A20919">
            <v>2018</v>
          </cell>
        </row>
        <row r="20920">
          <cell r="A20920">
            <v>2018</v>
          </cell>
        </row>
        <row r="20921">
          <cell r="A20921">
            <v>2018</v>
          </cell>
        </row>
        <row r="20922">
          <cell r="A20922">
            <v>2018</v>
          </cell>
        </row>
        <row r="20923">
          <cell r="A20923">
            <v>2018</v>
          </cell>
        </row>
        <row r="20924">
          <cell r="A20924">
            <v>2018</v>
          </cell>
        </row>
        <row r="20925">
          <cell r="A20925">
            <v>2018</v>
          </cell>
        </row>
        <row r="20926">
          <cell r="A20926">
            <v>2018</v>
          </cell>
        </row>
        <row r="20927">
          <cell r="A20927">
            <v>2018</v>
          </cell>
        </row>
        <row r="20928">
          <cell r="A20928">
            <v>2018</v>
          </cell>
        </row>
        <row r="20929">
          <cell r="A20929">
            <v>2018</v>
          </cell>
        </row>
        <row r="20930">
          <cell r="A20930">
            <v>2018</v>
          </cell>
        </row>
        <row r="20931">
          <cell r="A20931">
            <v>2018</v>
          </cell>
        </row>
        <row r="20932">
          <cell r="A20932">
            <v>2018</v>
          </cell>
        </row>
        <row r="20933">
          <cell r="A20933">
            <v>2018</v>
          </cell>
        </row>
        <row r="20934">
          <cell r="A20934">
            <v>2018</v>
          </cell>
        </row>
        <row r="20935">
          <cell r="A20935">
            <v>2018</v>
          </cell>
        </row>
        <row r="20936">
          <cell r="A20936">
            <v>2018</v>
          </cell>
        </row>
        <row r="20937">
          <cell r="A20937">
            <v>2018</v>
          </cell>
        </row>
        <row r="20938">
          <cell r="A20938">
            <v>2018</v>
          </cell>
        </row>
        <row r="20939">
          <cell r="A20939">
            <v>2018</v>
          </cell>
        </row>
        <row r="20940">
          <cell r="A20940">
            <v>2018</v>
          </cell>
        </row>
        <row r="20941">
          <cell r="A20941">
            <v>2018</v>
          </cell>
        </row>
        <row r="20942">
          <cell r="A20942">
            <v>2018</v>
          </cell>
        </row>
        <row r="20943">
          <cell r="A20943">
            <v>2018</v>
          </cell>
        </row>
        <row r="20944">
          <cell r="A20944">
            <v>2018</v>
          </cell>
        </row>
        <row r="20945">
          <cell r="A20945">
            <v>2018</v>
          </cell>
        </row>
        <row r="20946">
          <cell r="A20946">
            <v>2018</v>
          </cell>
        </row>
        <row r="20947">
          <cell r="A20947">
            <v>2018</v>
          </cell>
        </row>
        <row r="20948">
          <cell r="A20948">
            <v>2018</v>
          </cell>
        </row>
        <row r="20949">
          <cell r="A20949">
            <v>2018</v>
          </cell>
        </row>
        <row r="20950">
          <cell r="A20950">
            <v>2018</v>
          </cell>
        </row>
        <row r="20951">
          <cell r="A20951">
            <v>2018</v>
          </cell>
        </row>
        <row r="20952">
          <cell r="A20952">
            <v>2018</v>
          </cell>
        </row>
        <row r="20953">
          <cell r="A20953">
            <v>2018</v>
          </cell>
        </row>
        <row r="20954">
          <cell r="A20954">
            <v>2018</v>
          </cell>
        </row>
        <row r="20955">
          <cell r="A20955">
            <v>2018</v>
          </cell>
        </row>
        <row r="20956">
          <cell r="A20956">
            <v>2018</v>
          </cell>
        </row>
        <row r="20957">
          <cell r="A20957">
            <v>2018</v>
          </cell>
        </row>
        <row r="20958">
          <cell r="A20958">
            <v>2018</v>
          </cell>
        </row>
        <row r="20959">
          <cell r="A20959">
            <v>2018</v>
          </cell>
        </row>
        <row r="20960">
          <cell r="A20960">
            <v>2018</v>
          </cell>
        </row>
        <row r="20961">
          <cell r="A20961">
            <v>2018</v>
          </cell>
        </row>
        <row r="20962">
          <cell r="A20962">
            <v>2018</v>
          </cell>
        </row>
        <row r="20963">
          <cell r="A20963">
            <v>2018</v>
          </cell>
        </row>
        <row r="20964">
          <cell r="A20964">
            <v>2018</v>
          </cell>
        </row>
        <row r="20965">
          <cell r="A20965">
            <v>2018</v>
          </cell>
        </row>
        <row r="20966">
          <cell r="A20966">
            <v>2018</v>
          </cell>
        </row>
        <row r="20967">
          <cell r="A20967">
            <v>2018</v>
          </cell>
        </row>
        <row r="20968">
          <cell r="A20968">
            <v>2018</v>
          </cell>
        </row>
        <row r="20969">
          <cell r="A20969">
            <v>2018</v>
          </cell>
        </row>
        <row r="20970">
          <cell r="A20970">
            <v>2018</v>
          </cell>
        </row>
        <row r="20971">
          <cell r="A20971">
            <v>2018</v>
          </cell>
        </row>
        <row r="20972">
          <cell r="A20972">
            <v>2018</v>
          </cell>
        </row>
        <row r="20973">
          <cell r="A20973">
            <v>2018</v>
          </cell>
        </row>
        <row r="20974">
          <cell r="A20974">
            <v>2018</v>
          </cell>
        </row>
        <row r="20975">
          <cell r="A20975">
            <v>2018</v>
          </cell>
        </row>
        <row r="20976">
          <cell r="A20976">
            <v>2018</v>
          </cell>
        </row>
        <row r="20977">
          <cell r="A20977">
            <v>2018</v>
          </cell>
        </row>
        <row r="20978">
          <cell r="A20978">
            <v>2018</v>
          </cell>
        </row>
        <row r="20979">
          <cell r="A20979">
            <v>2018</v>
          </cell>
        </row>
        <row r="20980">
          <cell r="A20980">
            <v>2018</v>
          </cell>
        </row>
        <row r="20981">
          <cell r="A20981">
            <v>2018</v>
          </cell>
        </row>
        <row r="20982">
          <cell r="A20982">
            <v>2018</v>
          </cell>
        </row>
        <row r="20983">
          <cell r="A20983">
            <v>2018</v>
          </cell>
        </row>
        <row r="20984">
          <cell r="A20984">
            <v>2018</v>
          </cell>
        </row>
        <row r="20985">
          <cell r="A20985">
            <v>2018</v>
          </cell>
        </row>
        <row r="20986">
          <cell r="A20986">
            <v>2018</v>
          </cell>
        </row>
        <row r="20987">
          <cell r="A20987">
            <v>2018</v>
          </cell>
        </row>
        <row r="20988">
          <cell r="A20988">
            <v>2018</v>
          </cell>
        </row>
        <row r="20989">
          <cell r="A20989">
            <v>2018</v>
          </cell>
        </row>
        <row r="20990">
          <cell r="A20990">
            <v>2018</v>
          </cell>
        </row>
        <row r="20991">
          <cell r="A20991">
            <v>2018</v>
          </cell>
        </row>
        <row r="20992">
          <cell r="A20992">
            <v>2018</v>
          </cell>
        </row>
        <row r="20993">
          <cell r="A20993">
            <v>2018</v>
          </cell>
        </row>
        <row r="20994">
          <cell r="A20994">
            <v>2018</v>
          </cell>
        </row>
        <row r="20995">
          <cell r="A20995">
            <v>2018</v>
          </cell>
        </row>
        <row r="20996">
          <cell r="A20996">
            <v>2018</v>
          </cell>
        </row>
        <row r="20997">
          <cell r="A20997">
            <v>2018</v>
          </cell>
        </row>
        <row r="20998">
          <cell r="A20998">
            <v>2018</v>
          </cell>
        </row>
        <row r="20999">
          <cell r="A20999">
            <v>2018</v>
          </cell>
        </row>
        <row r="21000">
          <cell r="A21000">
            <v>2018</v>
          </cell>
        </row>
        <row r="21001">
          <cell r="A21001">
            <v>2018</v>
          </cell>
        </row>
        <row r="21002">
          <cell r="A21002">
            <v>2018</v>
          </cell>
        </row>
        <row r="21003">
          <cell r="A21003">
            <v>2018</v>
          </cell>
        </row>
        <row r="21004">
          <cell r="A21004">
            <v>2018</v>
          </cell>
        </row>
        <row r="21005">
          <cell r="A21005">
            <v>2018</v>
          </cell>
        </row>
        <row r="21006">
          <cell r="A21006">
            <v>2018</v>
          </cell>
        </row>
        <row r="21007">
          <cell r="A21007">
            <v>2018</v>
          </cell>
        </row>
        <row r="21008">
          <cell r="A21008">
            <v>2018</v>
          </cell>
        </row>
        <row r="21009">
          <cell r="A21009">
            <v>2018</v>
          </cell>
        </row>
        <row r="21010">
          <cell r="A21010">
            <v>2018</v>
          </cell>
        </row>
        <row r="21011">
          <cell r="A21011">
            <v>2018</v>
          </cell>
        </row>
        <row r="21012">
          <cell r="A21012">
            <v>2018</v>
          </cell>
        </row>
        <row r="21013">
          <cell r="A21013">
            <v>2018</v>
          </cell>
        </row>
        <row r="21014">
          <cell r="A21014">
            <v>2018</v>
          </cell>
        </row>
        <row r="21015">
          <cell r="A21015">
            <v>2018</v>
          </cell>
        </row>
        <row r="21016">
          <cell r="A21016">
            <v>2018</v>
          </cell>
        </row>
        <row r="21017">
          <cell r="A21017">
            <v>2018</v>
          </cell>
        </row>
        <row r="21018">
          <cell r="A21018">
            <v>2018</v>
          </cell>
        </row>
        <row r="21019">
          <cell r="A21019">
            <v>2018</v>
          </cell>
        </row>
        <row r="21020">
          <cell r="A21020">
            <v>2018</v>
          </cell>
        </row>
        <row r="21021">
          <cell r="A21021">
            <v>2018</v>
          </cell>
        </row>
        <row r="21022">
          <cell r="A21022">
            <v>2018</v>
          </cell>
        </row>
        <row r="21023">
          <cell r="A21023">
            <v>2018</v>
          </cell>
        </row>
        <row r="21024">
          <cell r="A21024">
            <v>2018</v>
          </cell>
        </row>
        <row r="21025">
          <cell r="A21025">
            <v>2018</v>
          </cell>
        </row>
        <row r="21026">
          <cell r="A21026">
            <v>2018</v>
          </cell>
        </row>
        <row r="21027">
          <cell r="A21027">
            <v>2018</v>
          </cell>
        </row>
        <row r="21028">
          <cell r="A21028">
            <v>2018</v>
          </cell>
        </row>
        <row r="21029">
          <cell r="A21029">
            <v>2018</v>
          </cell>
        </row>
        <row r="21030">
          <cell r="A21030">
            <v>2018</v>
          </cell>
        </row>
        <row r="21031">
          <cell r="A21031">
            <v>2018</v>
          </cell>
        </row>
        <row r="21032">
          <cell r="A21032">
            <v>2018</v>
          </cell>
        </row>
        <row r="21033">
          <cell r="A21033">
            <v>2018</v>
          </cell>
        </row>
        <row r="21034">
          <cell r="A21034">
            <v>2018</v>
          </cell>
        </row>
        <row r="21035">
          <cell r="A21035">
            <v>2018</v>
          </cell>
        </row>
        <row r="21036">
          <cell r="A21036">
            <v>2018</v>
          </cell>
        </row>
        <row r="21037">
          <cell r="A21037">
            <v>2018</v>
          </cell>
        </row>
        <row r="21038">
          <cell r="A21038">
            <v>2018</v>
          </cell>
        </row>
        <row r="21039">
          <cell r="A21039">
            <v>2018</v>
          </cell>
        </row>
        <row r="21040">
          <cell r="A21040">
            <v>2018</v>
          </cell>
        </row>
        <row r="21041">
          <cell r="A21041">
            <v>2018</v>
          </cell>
        </row>
        <row r="21042">
          <cell r="A21042">
            <v>2018</v>
          </cell>
        </row>
        <row r="21043">
          <cell r="A21043">
            <v>2018</v>
          </cell>
        </row>
        <row r="21044">
          <cell r="A21044">
            <v>2018</v>
          </cell>
        </row>
        <row r="21045">
          <cell r="A21045">
            <v>2018</v>
          </cell>
        </row>
        <row r="21046">
          <cell r="A21046">
            <v>2018</v>
          </cell>
        </row>
        <row r="21047">
          <cell r="A21047">
            <v>2018</v>
          </cell>
        </row>
        <row r="21048">
          <cell r="A21048">
            <v>2018</v>
          </cell>
        </row>
        <row r="21049">
          <cell r="A21049">
            <v>2018</v>
          </cell>
        </row>
        <row r="21050">
          <cell r="A21050">
            <v>2018</v>
          </cell>
        </row>
        <row r="21051">
          <cell r="A21051">
            <v>2018</v>
          </cell>
        </row>
        <row r="21052">
          <cell r="A21052">
            <v>2018</v>
          </cell>
        </row>
        <row r="21053">
          <cell r="A21053">
            <v>2018</v>
          </cell>
        </row>
        <row r="21054">
          <cell r="A21054">
            <v>2018</v>
          </cell>
        </row>
        <row r="21055">
          <cell r="A21055">
            <v>2018</v>
          </cell>
        </row>
        <row r="21056">
          <cell r="A21056">
            <v>2018</v>
          </cell>
        </row>
        <row r="21057">
          <cell r="A21057">
            <v>2018</v>
          </cell>
        </row>
        <row r="21058">
          <cell r="A21058">
            <v>2018</v>
          </cell>
        </row>
        <row r="21059">
          <cell r="A21059">
            <v>2018</v>
          </cell>
        </row>
        <row r="21060">
          <cell r="A21060">
            <v>2018</v>
          </cell>
        </row>
        <row r="21061">
          <cell r="A21061">
            <v>2018</v>
          </cell>
        </row>
        <row r="21062">
          <cell r="A21062">
            <v>2018</v>
          </cell>
        </row>
        <row r="21063">
          <cell r="A21063">
            <v>2018</v>
          </cell>
        </row>
        <row r="21064">
          <cell r="A21064">
            <v>2018</v>
          </cell>
        </row>
        <row r="21065">
          <cell r="A21065">
            <v>2018</v>
          </cell>
        </row>
        <row r="21066">
          <cell r="A21066">
            <v>2018</v>
          </cell>
        </row>
        <row r="21067">
          <cell r="A21067">
            <v>2018</v>
          </cell>
        </row>
        <row r="21068">
          <cell r="A21068">
            <v>2018</v>
          </cell>
        </row>
        <row r="21069">
          <cell r="A21069">
            <v>2018</v>
          </cell>
        </row>
        <row r="21070">
          <cell r="A21070">
            <v>2018</v>
          </cell>
        </row>
        <row r="21071">
          <cell r="A21071">
            <v>2018</v>
          </cell>
        </row>
        <row r="21072">
          <cell r="A21072">
            <v>2018</v>
          </cell>
        </row>
        <row r="21073">
          <cell r="A21073">
            <v>2018</v>
          </cell>
        </row>
        <row r="21074">
          <cell r="A21074">
            <v>2018</v>
          </cell>
        </row>
        <row r="21075">
          <cell r="A21075">
            <v>2018</v>
          </cell>
        </row>
        <row r="21076">
          <cell r="A21076">
            <v>2018</v>
          </cell>
        </row>
        <row r="21077">
          <cell r="A21077">
            <v>2018</v>
          </cell>
        </row>
        <row r="21078">
          <cell r="A21078">
            <v>2018</v>
          </cell>
        </row>
        <row r="21079">
          <cell r="A21079">
            <v>2018</v>
          </cell>
        </row>
        <row r="21080">
          <cell r="A21080">
            <v>2018</v>
          </cell>
        </row>
        <row r="21081">
          <cell r="A21081">
            <v>2018</v>
          </cell>
        </row>
        <row r="21082">
          <cell r="A21082">
            <v>2018</v>
          </cell>
        </row>
        <row r="21083">
          <cell r="A21083">
            <v>2018</v>
          </cell>
        </row>
        <row r="21084">
          <cell r="A21084">
            <v>2018</v>
          </cell>
        </row>
        <row r="21085">
          <cell r="A21085">
            <v>2018</v>
          </cell>
        </row>
        <row r="21086">
          <cell r="A21086">
            <v>2018</v>
          </cell>
        </row>
        <row r="21087">
          <cell r="A21087">
            <v>2018</v>
          </cell>
        </row>
        <row r="21088">
          <cell r="A21088">
            <v>2018</v>
          </cell>
        </row>
        <row r="21089">
          <cell r="A21089">
            <v>2018</v>
          </cell>
        </row>
        <row r="21090">
          <cell r="A21090">
            <v>2018</v>
          </cell>
        </row>
        <row r="21091">
          <cell r="A21091">
            <v>2018</v>
          </cell>
        </row>
        <row r="21092">
          <cell r="A21092">
            <v>2018</v>
          </cell>
        </row>
        <row r="21093">
          <cell r="A21093">
            <v>2018</v>
          </cell>
        </row>
        <row r="21094">
          <cell r="A21094">
            <v>2018</v>
          </cell>
        </row>
        <row r="21095">
          <cell r="A21095">
            <v>2018</v>
          </cell>
        </row>
        <row r="21096">
          <cell r="A21096">
            <v>2018</v>
          </cell>
        </row>
        <row r="21097">
          <cell r="A21097">
            <v>2018</v>
          </cell>
        </row>
        <row r="21098">
          <cell r="A21098">
            <v>2018</v>
          </cell>
        </row>
        <row r="21099">
          <cell r="A21099">
            <v>2018</v>
          </cell>
        </row>
        <row r="21100">
          <cell r="A21100">
            <v>2018</v>
          </cell>
        </row>
        <row r="21101">
          <cell r="A21101">
            <v>2018</v>
          </cell>
        </row>
        <row r="21102">
          <cell r="A21102">
            <v>2018</v>
          </cell>
        </row>
        <row r="21103">
          <cell r="A21103">
            <v>2018</v>
          </cell>
        </row>
        <row r="21104">
          <cell r="A21104">
            <v>2018</v>
          </cell>
        </row>
        <row r="21105">
          <cell r="A21105">
            <v>2018</v>
          </cell>
        </row>
        <row r="21106">
          <cell r="A21106">
            <v>2018</v>
          </cell>
        </row>
        <row r="21107">
          <cell r="A21107">
            <v>2018</v>
          </cell>
        </row>
        <row r="21108">
          <cell r="A21108">
            <v>2018</v>
          </cell>
        </row>
        <row r="21109">
          <cell r="A21109">
            <v>2018</v>
          </cell>
        </row>
        <row r="21110">
          <cell r="A21110">
            <v>2018</v>
          </cell>
        </row>
        <row r="21111">
          <cell r="A21111">
            <v>2018</v>
          </cell>
        </row>
        <row r="21112">
          <cell r="A21112">
            <v>2018</v>
          </cell>
        </row>
        <row r="21113">
          <cell r="A21113">
            <v>2018</v>
          </cell>
        </row>
        <row r="21114">
          <cell r="A21114">
            <v>2018</v>
          </cell>
        </row>
        <row r="21115">
          <cell r="A21115">
            <v>2018</v>
          </cell>
        </row>
        <row r="21116">
          <cell r="A21116">
            <v>2018</v>
          </cell>
        </row>
        <row r="21117">
          <cell r="A21117">
            <v>2018</v>
          </cell>
        </row>
        <row r="21118">
          <cell r="A21118">
            <v>2018</v>
          </cell>
        </row>
        <row r="21119">
          <cell r="A21119">
            <v>2018</v>
          </cell>
        </row>
        <row r="21120">
          <cell r="A21120">
            <v>2018</v>
          </cell>
        </row>
        <row r="21121">
          <cell r="A21121">
            <v>2018</v>
          </cell>
        </row>
        <row r="21122">
          <cell r="A21122">
            <v>2018</v>
          </cell>
        </row>
        <row r="21123">
          <cell r="A21123">
            <v>2018</v>
          </cell>
        </row>
        <row r="21124">
          <cell r="A21124">
            <v>2018</v>
          </cell>
        </row>
        <row r="21125">
          <cell r="A21125">
            <v>2018</v>
          </cell>
        </row>
        <row r="21126">
          <cell r="A21126">
            <v>2018</v>
          </cell>
        </row>
        <row r="21127">
          <cell r="A21127">
            <v>2018</v>
          </cell>
        </row>
        <row r="21128">
          <cell r="A21128">
            <v>2018</v>
          </cell>
        </row>
        <row r="21129">
          <cell r="A21129">
            <v>2018</v>
          </cell>
        </row>
        <row r="21130">
          <cell r="A21130">
            <v>2018</v>
          </cell>
        </row>
        <row r="21131">
          <cell r="A21131">
            <v>2018</v>
          </cell>
        </row>
        <row r="21132">
          <cell r="A21132">
            <v>2018</v>
          </cell>
        </row>
        <row r="21133">
          <cell r="A21133">
            <v>2018</v>
          </cell>
        </row>
        <row r="21134">
          <cell r="A21134">
            <v>2018</v>
          </cell>
        </row>
        <row r="21135">
          <cell r="A21135">
            <v>2018</v>
          </cell>
        </row>
        <row r="21136">
          <cell r="A21136">
            <v>2018</v>
          </cell>
        </row>
        <row r="21137">
          <cell r="A21137">
            <v>2018</v>
          </cell>
        </row>
        <row r="21138">
          <cell r="A21138">
            <v>2018</v>
          </cell>
        </row>
        <row r="21139">
          <cell r="A21139">
            <v>2018</v>
          </cell>
        </row>
        <row r="21140">
          <cell r="A21140">
            <v>2018</v>
          </cell>
        </row>
        <row r="21141">
          <cell r="A21141">
            <v>2018</v>
          </cell>
        </row>
        <row r="21142">
          <cell r="A21142">
            <v>2018</v>
          </cell>
        </row>
        <row r="21143">
          <cell r="A21143">
            <v>2018</v>
          </cell>
        </row>
        <row r="21144">
          <cell r="A21144">
            <v>2018</v>
          </cell>
        </row>
        <row r="21145">
          <cell r="A21145">
            <v>2018</v>
          </cell>
        </row>
        <row r="21146">
          <cell r="A21146">
            <v>2018</v>
          </cell>
        </row>
        <row r="21147">
          <cell r="A21147">
            <v>2018</v>
          </cell>
        </row>
        <row r="21148">
          <cell r="A21148">
            <v>2018</v>
          </cell>
        </row>
        <row r="21149">
          <cell r="A21149">
            <v>2018</v>
          </cell>
        </row>
        <row r="21150">
          <cell r="A21150">
            <v>2018</v>
          </cell>
        </row>
        <row r="21151">
          <cell r="A21151">
            <v>2018</v>
          </cell>
        </row>
        <row r="21152">
          <cell r="A21152">
            <v>2018</v>
          </cell>
        </row>
        <row r="21153">
          <cell r="A21153">
            <v>2018</v>
          </cell>
        </row>
        <row r="21154">
          <cell r="A21154">
            <v>2018</v>
          </cell>
        </row>
        <row r="21155">
          <cell r="A21155">
            <v>2018</v>
          </cell>
        </row>
        <row r="21156">
          <cell r="A21156">
            <v>2018</v>
          </cell>
        </row>
        <row r="21157">
          <cell r="A21157">
            <v>2018</v>
          </cell>
        </row>
        <row r="21158">
          <cell r="A21158">
            <v>2018</v>
          </cell>
        </row>
        <row r="21159">
          <cell r="A21159">
            <v>2018</v>
          </cell>
        </row>
        <row r="21160">
          <cell r="A21160">
            <v>2018</v>
          </cell>
        </row>
        <row r="21161">
          <cell r="A21161">
            <v>2018</v>
          </cell>
        </row>
        <row r="21162">
          <cell r="A21162">
            <v>2018</v>
          </cell>
        </row>
        <row r="21163">
          <cell r="A21163">
            <v>2018</v>
          </cell>
        </row>
        <row r="21164">
          <cell r="A21164">
            <v>2018</v>
          </cell>
        </row>
        <row r="21165">
          <cell r="A21165">
            <v>2018</v>
          </cell>
        </row>
        <row r="21166">
          <cell r="A21166">
            <v>2018</v>
          </cell>
        </row>
        <row r="21167">
          <cell r="A21167">
            <v>2018</v>
          </cell>
        </row>
        <row r="21168">
          <cell r="A21168">
            <v>2018</v>
          </cell>
        </row>
        <row r="21169">
          <cell r="A21169">
            <v>2018</v>
          </cell>
        </row>
        <row r="21170">
          <cell r="A21170">
            <v>2018</v>
          </cell>
        </row>
        <row r="21171">
          <cell r="A21171">
            <v>2018</v>
          </cell>
        </row>
        <row r="21172">
          <cell r="A21172">
            <v>2018</v>
          </cell>
        </row>
        <row r="21173">
          <cell r="A21173">
            <v>2018</v>
          </cell>
        </row>
        <row r="21174">
          <cell r="A21174">
            <v>2018</v>
          </cell>
        </row>
        <row r="21175">
          <cell r="A21175">
            <v>2018</v>
          </cell>
        </row>
        <row r="21176">
          <cell r="A21176">
            <v>2018</v>
          </cell>
        </row>
        <row r="21177">
          <cell r="A21177">
            <v>2018</v>
          </cell>
        </row>
        <row r="21178">
          <cell r="A21178">
            <v>2018</v>
          </cell>
        </row>
        <row r="21179">
          <cell r="A21179">
            <v>2018</v>
          </cell>
        </row>
        <row r="21180">
          <cell r="A21180">
            <v>2018</v>
          </cell>
        </row>
        <row r="21181">
          <cell r="A21181">
            <v>2018</v>
          </cell>
        </row>
        <row r="21182">
          <cell r="A21182">
            <v>2018</v>
          </cell>
        </row>
        <row r="21183">
          <cell r="A21183">
            <v>2018</v>
          </cell>
        </row>
        <row r="21184">
          <cell r="A21184">
            <v>2018</v>
          </cell>
        </row>
        <row r="21185">
          <cell r="A21185">
            <v>2018</v>
          </cell>
        </row>
        <row r="21186">
          <cell r="A21186">
            <v>2018</v>
          </cell>
        </row>
        <row r="21187">
          <cell r="A21187">
            <v>2018</v>
          </cell>
        </row>
        <row r="21188">
          <cell r="A21188">
            <v>2018</v>
          </cell>
        </row>
        <row r="21189">
          <cell r="A21189">
            <v>2018</v>
          </cell>
        </row>
        <row r="21190">
          <cell r="A21190">
            <v>2018</v>
          </cell>
        </row>
        <row r="21191">
          <cell r="A21191">
            <v>2018</v>
          </cell>
        </row>
        <row r="21192">
          <cell r="A21192">
            <v>2018</v>
          </cell>
        </row>
        <row r="21193">
          <cell r="A21193">
            <v>2018</v>
          </cell>
        </row>
        <row r="21194">
          <cell r="A21194">
            <v>2018</v>
          </cell>
        </row>
        <row r="21195">
          <cell r="A21195">
            <v>2018</v>
          </cell>
        </row>
        <row r="21196">
          <cell r="A21196">
            <v>2018</v>
          </cell>
        </row>
        <row r="21197">
          <cell r="A21197">
            <v>2018</v>
          </cell>
        </row>
        <row r="21198">
          <cell r="A21198">
            <v>2018</v>
          </cell>
        </row>
        <row r="21199">
          <cell r="A21199">
            <v>2018</v>
          </cell>
        </row>
        <row r="21200">
          <cell r="A21200">
            <v>2018</v>
          </cell>
        </row>
        <row r="21201">
          <cell r="A21201">
            <v>2018</v>
          </cell>
        </row>
        <row r="21202">
          <cell r="A21202">
            <v>2018</v>
          </cell>
        </row>
        <row r="21203">
          <cell r="A21203">
            <v>2018</v>
          </cell>
        </row>
        <row r="21204">
          <cell r="A21204">
            <v>2018</v>
          </cell>
        </row>
        <row r="21205">
          <cell r="A21205">
            <v>2018</v>
          </cell>
        </row>
        <row r="21206">
          <cell r="A21206">
            <v>2018</v>
          </cell>
        </row>
        <row r="21207">
          <cell r="A21207">
            <v>2018</v>
          </cell>
        </row>
        <row r="21208">
          <cell r="A21208">
            <v>2018</v>
          </cell>
        </row>
        <row r="21209">
          <cell r="A21209">
            <v>2018</v>
          </cell>
        </row>
        <row r="21210">
          <cell r="A21210">
            <v>2018</v>
          </cell>
        </row>
        <row r="21211">
          <cell r="A21211">
            <v>2018</v>
          </cell>
        </row>
        <row r="21212">
          <cell r="A21212">
            <v>2018</v>
          </cell>
        </row>
        <row r="21213">
          <cell r="A21213">
            <v>2018</v>
          </cell>
        </row>
        <row r="21214">
          <cell r="A21214">
            <v>2018</v>
          </cell>
        </row>
        <row r="21215">
          <cell r="A21215">
            <v>2018</v>
          </cell>
        </row>
        <row r="21216">
          <cell r="A21216">
            <v>2018</v>
          </cell>
        </row>
        <row r="21217">
          <cell r="A21217">
            <v>2018</v>
          </cell>
        </row>
        <row r="21218">
          <cell r="A21218">
            <v>2018</v>
          </cell>
        </row>
        <row r="21219">
          <cell r="A21219">
            <v>2018</v>
          </cell>
        </row>
        <row r="21220">
          <cell r="A21220">
            <v>2018</v>
          </cell>
        </row>
        <row r="21221">
          <cell r="A21221">
            <v>2018</v>
          </cell>
        </row>
        <row r="21222">
          <cell r="A21222">
            <v>2018</v>
          </cell>
        </row>
        <row r="21223">
          <cell r="A21223">
            <v>2018</v>
          </cell>
        </row>
        <row r="21224">
          <cell r="A21224">
            <v>2018</v>
          </cell>
        </row>
        <row r="21225">
          <cell r="A21225">
            <v>2018</v>
          </cell>
        </row>
        <row r="21226">
          <cell r="A21226">
            <v>2018</v>
          </cell>
        </row>
        <row r="21227">
          <cell r="A21227">
            <v>2018</v>
          </cell>
        </row>
        <row r="21228">
          <cell r="A21228">
            <v>2018</v>
          </cell>
        </row>
        <row r="21229">
          <cell r="A21229">
            <v>2018</v>
          </cell>
        </row>
        <row r="21230">
          <cell r="A21230">
            <v>2018</v>
          </cell>
        </row>
        <row r="21231">
          <cell r="A21231">
            <v>2018</v>
          </cell>
        </row>
        <row r="21232">
          <cell r="A21232">
            <v>2018</v>
          </cell>
        </row>
        <row r="21233">
          <cell r="A21233">
            <v>2018</v>
          </cell>
        </row>
        <row r="21234">
          <cell r="A21234">
            <v>2018</v>
          </cell>
        </row>
        <row r="21235">
          <cell r="A21235">
            <v>2018</v>
          </cell>
        </row>
        <row r="21236">
          <cell r="A21236">
            <v>2018</v>
          </cell>
        </row>
        <row r="21237">
          <cell r="A21237">
            <v>2018</v>
          </cell>
        </row>
        <row r="21238">
          <cell r="A21238">
            <v>2018</v>
          </cell>
        </row>
        <row r="21239">
          <cell r="A21239">
            <v>2018</v>
          </cell>
        </row>
        <row r="21240">
          <cell r="A21240">
            <v>2018</v>
          </cell>
        </row>
        <row r="21241">
          <cell r="A21241">
            <v>2018</v>
          </cell>
        </row>
        <row r="21242">
          <cell r="A21242">
            <v>2018</v>
          </cell>
        </row>
        <row r="21243">
          <cell r="A21243">
            <v>2018</v>
          </cell>
        </row>
        <row r="21244">
          <cell r="A21244">
            <v>2018</v>
          </cell>
        </row>
        <row r="21245">
          <cell r="A21245">
            <v>2018</v>
          </cell>
        </row>
        <row r="21246">
          <cell r="A21246">
            <v>2018</v>
          </cell>
        </row>
        <row r="21247">
          <cell r="A21247">
            <v>2018</v>
          </cell>
        </row>
        <row r="21248">
          <cell r="A21248">
            <v>2018</v>
          </cell>
        </row>
        <row r="21249">
          <cell r="A21249">
            <v>2018</v>
          </cell>
        </row>
        <row r="21250">
          <cell r="A21250">
            <v>2018</v>
          </cell>
        </row>
        <row r="21251">
          <cell r="A21251">
            <v>2018</v>
          </cell>
        </row>
        <row r="21252">
          <cell r="A21252">
            <v>2018</v>
          </cell>
        </row>
        <row r="21253">
          <cell r="A21253">
            <v>2018</v>
          </cell>
        </row>
        <row r="21254">
          <cell r="A21254">
            <v>2018</v>
          </cell>
        </row>
        <row r="21255">
          <cell r="A21255">
            <v>2018</v>
          </cell>
        </row>
        <row r="21256">
          <cell r="A21256">
            <v>2018</v>
          </cell>
        </row>
        <row r="21257">
          <cell r="A21257">
            <v>2018</v>
          </cell>
        </row>
        <row r="21258">
          <cell r="A21258">
            <v>2018</v>
          </cell>
        </row>
        <row r="21259">
          <cell r="A21259">
            <v>2018</v>
          </cell>
        </row>
        <row r="21260">
          <cell r="A21260">
            <v>2018</v>
          </cell>
        </row>
        <row r="21261">
          <cell r="A21261">
            <v>2018</v>
          </cell>
        </row>
        <row r="21262">
          <cell r="A21262">
            <v>2018</v>
          </cell>
        </row>
        <row r="21263">
          <cell r="A21263">
            <v>2018</v>
          </cell>
        </row>
        <row r="21264">
          <cell r="A21264">
            <v>2018</v>
          </cell>
        </row>
        <row r="21265">
          <cell r="A21265">
            <v>2018</v>
          </cell>
        </row>
        <row r="21266">
          <cell r="A21266">
            <v>2018</v>
          </cell>
        </row>
        <row r="21267">
          <cell r="A21267">
            <v>2018</v>
          </cell>
        </row>
        <row r="21268">
          <cell r="A21268">
            <v>2018</v>
          </cell>
        </row>
        <row r="21269">
          <cell r="A21269">
            <v>2018</v>
          </cell>
        </row>
        <row r="21270">
          <cell r="A21270">
            <v>2018</v>
          </cell>
        </row>
        <row r="21271">
          <cell r="A21271">
            <v>2018</v>
          </cell>
        </row>
        <row r="21272">
          <cell r="A21272">
            <v>2018</v>
          </cell>
        </row>
        <row r="21273">
          <cell r="A21273">
            <v>2018</v>
          </cell>
        </row>
        <row r="21274">
          <cell r="A21274">
            <v>2018</v>
          </cell>
        </row>
        <row r="21275">
          <cell r="A21275">
            <v>2018</v>
          </cell>
        </row>
        <row r="21276">
          <cell r="A21276">
            <v>2018</v>
          </cell>
        </row>
        <row r="21277">
          <cell r="A21277">
            <v>2018</v>
          </cell>
        </row>
        <row r="21278">
          <cell r="A21278">
            <v>2018</v>
          </cell>
        </row>
        <row r="21279">
          <cell r="A21279">
            <v>2018</v>
          </cell>
        </row>
        <row r="21280">
          <cell r="A21280">
            <v>2018</v>
          </cell>
        </row>
        <row r="21281">
          <cell r="A21281">
            <v>2018</v>
          </cell>
        </row>
        <row r="21282">
          <cell r="A21282">
            <v>2018</v>
          </cell>
        </row>
        <row r="21283">
          <cell r="A21283">
            <v>2018</v>
          </cell>
        </row>
        <row r="21284">
          <cell r="A21284">
            <v>2018</v>
          </cell>
        </row>
        <row r="21285">
          <cell r="A21285">
            <v>2018</v>
          </cell>
        </row>
        <row r="21286">
          <cell r="A21286">
            <v>2018</v>
          </cell>
        </row>
        <row r="21287">
          <cell r="A21287">
            <v>2018</v>
          </cell>
        </row>
        <row r="21288">
          <cell r="A21288">
            <v>2018</v>
          </cell>
        </row>
        <row r="21289">
          <cell r="A21289">
            <v>2018</v>
          </cell>
        </row>
        <row r="21290">
          <cell r="A21290">
            <v>2018</v>
          </cell>
        </row>
        <row r="21291">
          <cell r="A21291">
            <v>2018</v>
          </cell>
        </row>
        <row r="21292">
          <cell r="A21292">
            <v>2018</v>
          </cell>
        </row>
        <row r="21293">
          <cell r="A21293">
            <v>2018</v>
          </cell>
        </row>
        <row r="21294">
          <cell r="A21294">
            <v>2018</v>
          </cell>
        </row>
        <row r="21295">
          <cell r="A21295">
            <v>2018</v>
          </cell>
        </row>
        <row r="21296">
          <cell r="A21296">
            <v>2018</v>
          </cell>
        </row>
        <row r="21297">
          <cell r="A21297">
            <v>2018</v>
          </cell>
        </row>
        <row r="21298">
          <cell r="A21298">
            <v>2018</v>
          </cell>
        </row>
        <row r="21299">
          <cell r="A21299">
            <v>2018</v>
          </cell>
        </row>
        <row r="21300">
          <cell r="A21300">
            <v>2018</v>
          </cell>
        </row>
        <row r="21301">
          <cell r="A21301">
            <v>2018</v>
          </cell>
        </row>
        <row r="21302">
          <cell r="A21302">
            <v>2018</v>
          </cell>
        </row>
        <row r="21303">
          <cell r="A21303">
            <v>2018</v>
          </cell>
        </row>
        <row r="21304">
          <cell r="A21304">
            <v>2018</v>
          </cell>
        </row>
        <row r="21305">
          <cell r="A21305">
            <v>2018</v>
          </cell>
        </row>
        <row r="21306">
          <cell r="A21306">
            <v>2018</v>
          </cell>
        </row>
        <row r="21307">
          <cell r="A21307">
            <v>2018</v>
          </cell>
        </row>
        <row r="21308">
          <cell r="A21308">
            <v>2018</v>
          </cell>
        </row>
        <row r="21309">
          <cell r="A21309">
            <v>2018</v>
          </cell>
        </row>
        <row r="21310">
          <cell r="A21310">
            <v>2018</v>
          </cell>
        </row>
        <row r="21311">
          <cell r="A21311">
            <v>2018</v>
          </cell>
        </row>
        <row r="21312">
          <cell r="A21312">
            <v>2018</v>
          </cell>
        </row>
        <row r="21313">
          <cell r="A21313">
            <v>2018</v>
          </cell>
        </row>
        <row r="21314">
          <cell r="A21314">
            <v>2018</v>
          </cell>
        </row>
        <row r="21315">
          <cell r="A21315">
            <v>2018</v>
          </cell>
        </row>
        <row r="21316">
          <cell r="A21316">
            <v>2018</v>
          </cell>
        </row>
        <row r="21317">
          <cell r="A21317">
            <v>2018</v>
          </cell>
        </row>
        <row r="21318">
          <cell r="A21318">
            <v>2018</v>
          </cell>
        </row>
        <row r="21319">
          <cell r="A21319">
            <v>2018</v>
          </cell>
        </row>
        <row r="21320">
          <cell r="A21320">
            <v>2018</v>
          </cell>
        </row>
        <row r="21321">
          <cell r="A21321">
            <v>2018</v>
          </cell>
        </row>
        <row r="21322">
          <cell r="A21322">
            <v>2018</v>
          </cell>
        </row>
        <row r="21323">
          <cell r="A21323">
            <v>2018</v>
          </cell>
        </row>
        <row r="21324">
          <cell r="A21324">
            <v>2018</v>
          </cell>
        </row>
        <row r="21325">
          <cell r="A21325">
            <v>2018</v>
          </cell>
        </row>
        <row r="21326">
          <cell r="A21326">
            <v>2018</v>
          </cell>
        </row>
        <row r="21327">
          <cell r="A21327">
            <v>2018</v>
          </cell>
        </row>
        <row r="21328">
          <cell r="A21328">
            <v>2018</v>
          </cell>
        </row>
        <row r="21329">
          <cell r="A21329">
            <v>2018</v>
          </cell>
        </row>
        <row r="21330">
          <cell r="A21330">
            <v>2018</v>
          </cell>
        </row>
        <row r="21331">
          <cell r="A21331">
            <v>2018</v>
          </cell>
        </row>
        <row r="21332">
          <cell r="A21332">
            <v>2018</v>
          </cell>
        </row>
        <row r="21333">
          <cell r="A21333">
            <v>2018</v>
          </cell>
        </row>
        <row r="21334">
          <cell r="A21334">
            <v>2018</v>
          </cell>
        </row>
        <row r="21335">
          <cell r="A21335">
            <v>2018</v>
          </cell>
        </row>
        <row r="21336">
          <cell r="A21336">
            <v>2018</v>
          </cell>
        </row>
        <row r="21337">
          <cell r="A21337">
            <v>2018</v>
          </cell>
        </row>
        <row r="21338">
          <cell r="A21338">
            <v>2018</v>
          </cell>
        </row>
        <row r="21339">
          <cell r="A21339">
            <v>2018</v>
          </cell>
        </row>
        <row r="21340">
          <cell r="A21340">
            <v>2018</v>
          </cell>
        </row>
        <row r="21341">
          <cell r="A21341">
            <v>2018</v>
          </cell>
        </row>
        <row r="21342">
          <cell r="A21342">
            <v>2018</v>
          </cell>
        </row>
        <row r="21343">
          <cell r="A21343">
            <v>2018</v>
          </cell>
        </row>
        <row r="21344">
          <cell r="A21344">
            <v>2018</v>
          </cell>
        </row>
        <row r="21345">
          <cell r="A21345">
            <v>2018</v>
          </cell>
        </row>
        <row r="21346">
          <cell r="A21346">
            <v>2018</v>
          </cell>
        </row>
        <row r="21347">
          <cell r="A21347">
            <v>2018</v>
          </cell>
        </row>
        <row r="21348">
          <cell r="A21348">
            <v>2018</v>
          </cell>
        </row>
        <row r="21349">
          <cell r="A21349">
            <v>2018</v>
          </cell>
        </row>
        <row r="21350">
          <cell r="A21350">
            <v>2018</v>
          </cell>
        </row>
        <row r="21351">
          <cell r="A21351">
            <v>2018</v>
          </cell>
        </row>
        <row r="21352">
          <cell r="A21352">
            <v>2018</v>
          </cell>
        </row>
        <row r="21353">
          <cell r="A21353">
            <v>2018</v>
          </cell>
        </row>
        <row r="21354">
          <cell r="A21354">
            <v>2018</v>
          </cell>
        </row>
        <row r="21355">
          <cell r="A21355">
            <v>2018</v>
          </cell>
        </row>
        <row r="21356">
          <cell r="A21356">
            <v>2018</v>
          </cell>
        </row>
        <row r="21357">
          <cell r="A21357">
            <v>2018</v>
          </cell>
        </row>
        <row r="21358">
          <cell r="A21358">
            <v>2018</v>
          </cell>
        </row>
        <row r="21359">
          <cell r="A21359">
            <v>2018</v>
          </cell>
        </row>
        <row r="21360">
          <cell r="A21360">
            <v>2018</v>
          </cell>
        </row>
        <row r="21361">
          <cell r="A21361">
            <v>2018</v>
          </cell>
        </row>
        <row r="21362">
          <cell r="A21362">
            <v>2018</v>
          </cell>
        </row>
        <row r="21363">
          <cell r="A21363">
            <v>2018</v>
          </cell>
        </row>
        <row r="21364">
          <cell r="A21364">
            <v>2018</v>
          </cell>
        </row>
        <row r="21365">
          <cell r="A21365">
            <v>2018</v>
          </cell>
        </row>
        <row r="21366">
          <cell r="A21366">
            <v>2018</v>
          </cell>
        </row>
        <row r="21367">
          <cell r="A21367">
            <v>2018</v>
          </cell>
        </row>
        <row r="21368">
          <cell r="A21368">
            <v>2018</v>
          </cell>
        </row>
        <row r="21369">
          <cell r="A21369">
            <v>2018</v>
          </cell>
        </row>
        <row r="21370">
          <cell r="A21370">
            <v>2018</v>
          </cell>
        </row>
        <row r="21371">
          <cell r="A21371">
            <v>2018</v>
          </cell>
        </row>
        <row r="21372">
          <cell r="A21372">
            <v>2018</v>
          </cell>
        </row>
        <row r="21373">
          <cell r="A21373">
            <v>2018</v>
          </cell>
        </row>
        <row r="21374">
          <cell r="A21374">
            <v>2018</v>
          </cell>
        </row>
        <row r="21375">
          <cell r="A21375">
            <v>2018</v>
          </cell>
        </row>
        <row r="21376">
          <cell r="A21376">
            <v>2018</v>
          </cell>
        </row>
        <row r="21377">
          <cell r="A21377">
            <v>2018</v>
          </cell>
        </row>
        <row r="21378">
          <cell r="A21378">
            <v>2018</v>
          </cell>
        </row>
        <row r="21379">
          <cell r="A21379">
            <v>2018</v>
          </cell>
        </row>
        <row r="21380">
          <cell r="A21380">
            <v>2018</v>
          </cell>
        </row>
        <row r="21381">
          <cell r="A21381">
            <v>2018</v>
          </cell>
        </row>
        <row r="21382">
          <cell r="A21382">
            <v>2018</v>
          </cell>
        </row>
        <row r="21383">
          <cell r="A21383">
            <v>2018</v>
          </cell>
        </row>
        <row r="21384">
          <cell r="A21384">
            <v>2018</v>
          </cell>
        </row>
        <row r="21385">
          <cell r="A21385">
            <v>2018</v>
          </cell>
        </row>
        <row r="21386">
          <cell r="A21386">
            <v>2018</v>
          </cell>
        </row>
        <row r="21387">
          <cell r="A21387">
            <v>2018</v>
          </cell>
        </row>
        <row r="21388">
          <cell r="A21388">
            <v>2018</v>
          </cell>
        </row>
        <row r="21389">
          <cell r="A21389">
            <v>2018</v>
          </cell>
        </row>
        <row r="21390">
          <cell r="A21390">
            <v>2018</v>
          </cell>
        </row>
        <row r="21391">
          <cell r="A21391">
            <v>2018</v>
          </cell>
        </row>
        <row r="21392">
          <cell r="A21392">
            <v>2018</v>
          </cell>
        </row>
        <row r="21393">
          <cell r="A21393">
            <v>2018</v>
          </cell>
        </row>
        <row r="21394">
          <cell r="A21394">
            <v>2018</v>
          </cell>
        </row>
        <row r="21395">
          <cell r="A21395">
            <v>2018</v>
          </cell>
        </row>
        <row r="21396">
          <cell r="A21396">
            <v>2018</v>
          </cell>
        </row>
        <row r="21397">
          <cell r="A21397">
            <v>2018</v>
          </cell>
        </row>
        <row r="21398">
          <cell r="A21398">
            <v>2018</v>
          </cell>
        </row>
        <row r="21399">
          <cell r="A21399">
            <v>2018</v>
          </cell>
        </row>
        <row r="21400">
          <cell r="A21400">
            <v>2018</v>
          </cell>
        </row>
        <row r="21401">
          <cell r="A21401">
            <v>2018</v>
          </cell>
        </row>
        <row r="21402">
          <cell r="A21402">
            <v>2018</v>
          </cell>
        </row>
        <row r="21403">
          <cell r="A21403">
            <v>2018</v>
          </cell>
        </row>
        <row r="21404">
          <cell r="A21404">
            <v>2018</v>
          </cell>
        </row>
        <row r="21405">
          <cell r="A21405">
            <v>2018</v>
          </cell>
        </row>
        <row r="21406">
          <cell r="A21406">
            <v>2018</v>
          </cell>
        </row>
        <row r="21407">
          <cell r="A21407">
            <v>2018</v>
          </cell>
        </row>
        <row r="21408">
          <cell r="A21408">
            <v>2018</v>
          </cell>
        </row>
        <row r="21409">
          <cell r="A21409">
            <v>2018</v>
          </cell>
        </row>
        <row r="21410">
          <cell r="A21410">
            <v>2018</v>
          </cell>
        </row>
        <row r="21411">
          <cell r="A21411">
            <v>2018</v>
          </cell>
        </row>
        <row r="21412">
          <cell r="A21412">
            <v>2018</v>
          </cell>
        </row>
        <row r="21413">
          <cell r="A21413">
            <v>2018</v>
          </cell>
        </row>
        <row r="21414">
          <cell r="A21414">
            <v>2018</v>
          </cell>
        </row>
        <row r="21415">
          <cell r="A21415">
            <v>2018</v>
          </cell>
        </row>
        <row r="21416">
          <cell r="A21416">
            <v>2018</v>
          </cell>
        </row>
        <row r="21417">
          <cell r="A21417">
            <v>2018</v>
          </cell>
        </row>
        <row r="21418">
          <cell r="A21418">
            <v>2018</v>
          </cell>
        </row>
        <row r="21419">
          <cell r="A21419">
            <v>2018</v>
          </cell>
        </row>
        <row r="21420">
          <cell r="A21420">
            <v>2018</v>
          </cell>
        </row>
        <row r="21421">
          <cell r="A21421">
            <v>2018</v>
          </cell>
        </row>
        <row r="21422">
          <cell r="A21422">
            <v>2018</v>
          </cell>
        </row>
        <row r="21423">
          <cell r="A21423">
            <v>2018</v>
          </cell>
        </row>
        <row r="21424">
          <cell r="A21424">
            <v>2018</v>
          </cell>
        </row>
        <row r="21425">
          <cell r="A21425">
            <v>2018</v>
          </cell>
        </row>
        <row r="21426">
          <cell r="A21426">
            <v>2018</v>
          </cell>
        </row>
        <row r="21427">
          <cell r="A21427">
            <v>2018</v>
          </cell>
        </row>
        <row r="21428">
          <cell r="A21428">
            <v>2018</v>
          </cell>
        </row>
        <row r="21429">
          <cell r="A21429">
            <v>2018</v>
          </cell>
        </row>
        <row r="21430">
          <cell r="A21430">
            <v>2018</v>
          </cell>
        </row>
        <row r="21431">
          <cell r="A21431">
            <v>2018</v>
          </cell>
        </row>
        <row r="21432">
          <cell r="A21432">
            <v>2018</v>
          </cell>
        </row>
        <row r="21433">
          <cell r="A21433">
            <v>2018</v>
          </cell>
        </row>
        <row r="21434">
          <cell r="A21434">
            <v>2018</v>
          </cell>
        </row>
        <row r="21435">
          <cell r="A21435">
            <v>2018</v>
          </cell>
        </row>
        <row r="21436">
          <cell r="A21436">
            <v>2018</v>
          </cell>
        </row>
        <row r="21437">
          <cell r="A21437">
            <v>2018</v>
          </cell>
        </row>
        <row r="21438">
          <cell r="A21438">
            <v>2018</v>
          </cell>
        </row>
        <row r="21439">
          <cell r="A21439">
            <v>2018</v>
          </cell>
        </row>
        <row r="21440">
          <cell r="A21440">
            <v>2018</v>
          </cell>
        </row>
        <row r="21441">
          <cell r="A21441">
            <v>2018</v>
          </cell>
        </row>
        <row r="21442">
          <cell r="A21442">
            <v>2018</v>
          </cell>
        </row>
        <row r="21443">
          <cell r="A21443">
            <v>2018</v>
          </cell>
        </row>
        <row r="21444">
          <cell r="A21444">
            <v>2018</v>
          </cell>
        </row>
        <row r="21445">
          <cell r="A21445">
            <v>2018</v>
          </cell>
        </row>
        <row r="21446">
          <cell r="A21446">
            <v>2018</v>
          </cell>
        </row>
        <row r="21447">
          <cell r="A21447">
            <v>2018</v>
          </cell>
        </row>
        <row r="21448">
          <cell r="A21448">
            <v>2018</v>
          </cell>
        </row>
        <row r="21449">
          <cell r="A21449">
            <v>2018</v>
          </cell>
        </row>
        <row r="21450">
          <cell r="A21450">
            <v>2018</v>
          </cell>
        </row>
        <row r="21451">
          <cell r="A21451">
            <v>2018</v>
          </cell>
        </row>
        <row r="21452">
          <cell r="A21452">
            <v>2018</v>
          </cell>
        </row>
        <row r="21453">
          <cell r="A21453">
            <v>2018</v>
          </cell>
        </row>
        <row r="21454">
          <cell r="A21454">
            <v>2018</v>
          </cell>
        </row>
        <row r="21455">
          <cell r="A21455">
            <v>2018</v>
          </cell>
        </row>
        <row r="21456">
          <cell r="A21456">
            <v>2018</v>
          </cell>
        </row>
        <row r="21457">
          <cell r="A21457">
            <v>2018</v>
          </cell>
        </row>
        <row r="21458">
          <cell r="A21458">
            <v>2018</v>
          </cell>
        </row>
        <row r="21459">
          <cell r="A21459">
            <v>2018</v>
          </cell>
        </row>
        <row r="21460">
          <cell r="A21460">
            <v>2018</v>
          </cell>
        </row>
        <row r="21461">
          <cell r="A21461">
            <v>2018</v>
          </cell>
        </row>
        <row r="21462">
          <cell r="A21462">
            <v>2018</v>
          </cell>
        </row>
        <row r="21463">
          <cell r="A21463">
            <v>2018</v>
          </cell>
        </row>
        <row r="21464">
          <cell r="A21464">
            <v>2018</v>
          </cell>
        </row>
        <row r="21465">
          <cell r="A21465">
            <v>2018</v>
          </cell>
        </row>
        <row r="21466">
          <cell r="A21466">
            <v>2018</v>
          </cell>
        </row>
        <row r="21467">
          <cell r="A21467">
            <v>2018</v>
          </cell>
        </row>
        <row r="21468">
          <cell r="A21468">
            <v>2018</v>
          </cell>
        </row>
        <row r="21469">
          <cell r="A21469">
            <v>2018</v>
          </cell>
        </row>
        <row r="21470">
          <cell r="A21470">
            <v>2018</v>
          </cell>
        </row>
        <row r="21471">
          <cell r="A21471">
            <v>2018</v>
          </cell>
        </row>
        <row r="21472">
          <cell r="A21472">
            <v>2018</v>
          </cell>
        </row>
        <row r="21473">
          <cell r="A21473">
            <v>2018</v>
          </cell>
        </row>
        <row r="21474">
          <cell r="A21474">
            <v>2018</v>
          </cell>
        </row>
        <row r="21475">
          <cell r="A21475">
            <v>2018</v>
          </cell>
        </row>
        <row r="21476">
          <cell r="A21476">
            <v>2018</v>
          </cell>
        </row>
        <row r="21477">
          <cell r="A21477">
            <v>2018</v>
          </cell>
        </row>
        <row r="21478">
          <cell r="A21478">
            <v>2018</v>
          </cell>
        </row>
        <row r="21479">
          <cell r="A21479">
            <v>2018</v>
          </cell>
        </row>
        <row r="21480">
          <cell r="A21480">
            <v>2018</v>
          </cell>
        </row>
        <row r="21481">
          <cell r="A21481">
            <v>2018</v>
          </cell>
        </row>
        <row r="21482">
          <cell r="A21482">
            <v>2018</v>
          </cell>
        </row>
        <row r="21483">
          <cell r="A21483">
            <v>2018</v>
          </cell>
        </row>
        <row r="21484">
          <cell r="A21484">
            <v>2018</v>
          </cell>
        </row>
        <row r="21485">
          <cell r="A21485">
            <v>2018</v>
          </cell>
        </row>
        <row r="21486">
          <cell r="A21486">
            <v>2018</v>
          </cell>
        </row>
        <row r="21487">
          <cell r="A21487">
            <v>2018</v>
          </cell>
        </row>
        <row r="21488">
          <cell r="A21488">
            <v>2018</v>
          </cell>
        </row>
        <row r="21489">
          <cell r="A21489">
            <v>2018</v>
          </cell>
        </row>
        <row r="21490">
          <cell r="A21490">
            <v>2018</v>
          </cell>
        </row>
        <row r="21491">
          <cell r="A21491">
            <v>2018</v>
          </cell>
        </row>
        <row r="21492">
          <cell r="A21492">
            <v>2018</v>
          </cell>
        </row>
        <row r="21493">
          <cell r="A21493">
            <v>2018</v>
          </cell>
        </row>
        <row r="21494">
          <cell r="A21494">
            <v>2018</v>
          </cell>
        </row>
        <row r="21495">
          <cell r="A21495">
            <v>2018</v>
          </cell>
        </row>
        <row r="21496">
          <cell r="A21496">
            <v>2018</v>
          </cell>
        </row>
        <row r="21497">
          <cell r="A21497">
            <v>2018</v>
          </cell>
        </row>
        <row r="21498">
          <cell r="A21498">
            <v>2018</v>
          </cell>
        </row>
        <row r="21499">
          <cell r="A21499">
            <v>2018</v>
          </cell>
        </row>
        <row r="21500">
          <cell r="A21500">
            <v>2018</v>
          </cell>
        </row>
        <row r="21501">
          <cell r="A21501">
            <v>2018</v>
          </cell>
        </row>
        <row r="21502">
          <cell r="A21502">
            <v>2018</v>
          </cell>
        </row>
        <row r="21503">
          <cell r="A21503">
            <v>2018</v>
          </cell>
        </row>
        <row r="21504">
          <cell r="A21504">
            <v>2018</v>
          </cell>
        </row>
        <row r="21505">
          <cell r="A21505">
            <v>2018</v>
          </cell>
        </row>
        <row r="21506">
          <cell r="A21506">
            <v>2018</v>
          </cell>
        </row>
        <row r="21507">
          <cell r="A21507">
            <v>2018</v>
          </cell>
        </row>
        <row r="21508">
          <cell r="A21508">
            <v>2018</v>
          </cell>
        </row>
        <row r="21509">
          <cell r="A21509">
            <v>2018</v>
          </cell>
        </row>
        <row r="21510">
          <cell r="A21510">
            <v>2018</v>
          </cell>
        </row>
        <row r="21511">
          <cell r="A21511">
            <v>2018</v>
          </cell>
        </row>
        <row r="21512">
          <cell r="A21512">
            <v>2018</v>
          </cell>
        </row>
        <row r="21513">
          <cell r="A21513">
            <v>2018</v>
          </cell>
        </row>
        <row r="21514">
          <cell r="A21514">
            <v>2018</v>
          </cell>
        </row>
        <row r="21515">
          <cell r="A21515">
            <v>2018</v>
          </cell>
        </row>
        <row r="21516">
          <cell r="A21516">
            <v>2018</v>
          </cell>
        </row>
        <row r="21517">
          <cell r="A21517">
            <v>2018</v>
          </cell>
        </row>
        <row r="21518">
          <cell r="A21518">
            <v>2018</v>
          </cell>
        </row>
        <row r="21519">
          <cell r="A21519">
            <v>2018</v>
          </cell>
        </row>
        <row r="21520">
          <cell r="A21520">
            <v>2018</v>
          </cell>
        </row>
        <row r="21521">
          <cell r="A21521">
            <v>2018</v>
          </cell>
        </row>
        <row r="21522">
          <cell r="A21522">
            <v>2018</v>
          </cell>
        </row>
        <row r="21523">
          <cell r="A21523">
            <v>2018</v>
          </cell>
        </row>
        <row r="21524">
          <cell r="A21524">
            <v>2018</v>
          </cell>
        </row>
        <row r="21525">
          <cell r="A21525">
            <v>2018</v>
          </cell>
        </row>
        <row r="21526">
          <cell r="A21526">
            <v>2018</v>
          </cell>
        </row>
        <row r="21527">
          <cell r="A21527">
            <v>2018</v>
          </cell>
        </row>
        <row r="21528">
          <cell r="A21528">
            <v>2018</v>
          </cell>
        </row>
        <row r="21529">
          <cell r="A21529">
            <v>2018</v>
          </cell>
        </row>
        <row r="21530">
          <cell r="A21530">
            <v>2018</v>
          </cell>
        </row>
        <row r="21531">
          <cell r="A21531">
            <v>2018</v>
          </cell>
        </row>
        <row r="21532">
          <cell r="A21532">
            <v>2018</v>
          </cell>
        </row>
        <row r="21533">
          <cell r="A21533">
            <v>2018</v>
          </cell>
        </row>
        <row r="21534">
          <cell r="A21534">
            <v>2018</v>
          </cell>
        </row>
        <row r="21535">
          <cell r="A21535">
            <v>2018</v>
          </cell>
        </row>
        <row r="21536">
          <cell r="A21536">
            <v>2018</v>
          </cell>
        </row>
        <row r="21537">
          <cell r="A21537">
            <v>2018</v>
          </cell>
        </row>
        <row r="21538">
          <cell r="A21538">
            <v>2018</v>
          </cell>
        </row>
        <row r="21539">
          <cell r="A21539">
            <v>2018</v>
          </cell>
        </row>
        <row r="21540">
          <cell r="A21540">
            <v>2018</v>
          </cell>
        </row>
        <row r="21541">
          <cell r="A21541">
            <v>2018</v>
          </cell>
        </row>
        <row r="21542">
          <cell r="A21542">
            <v>2018</v>
          </cell>
        </row>
        <row r="21543">
          <cell r="A21543">
            <v>2018</v>
          </cell>
        </row>
        <row r="21544">
          <cell r="A21544">
            <v>2018</v>
          </cell>
        </row>
        <row r="21545">
          <cell r="A21545">
            <v>2018</v>
          </cell>
        </row>
        <row r="21546">
          <cell r="A21546">
            <v>2018</v>
          </cell>
        </row>
        <row r="21547">
          <cell r="A21547">
            <v>2018</v>
          </cell>
        </row>
        <row r="21548">
          <cell r="A21548">
            <v>2018</v>
          </cell>
        </row>
        <row r="21549">
          <cell r="A21549">
            <v>2018</v>
          </cell>
        </row>
        <row r="21550">
          <cell r="A21550">
            <v>2018</v>
          </cell>
        </row>
        <row r="21551">
          <cell r="A21551">
            <v>2018</v>
          </cell>
        </row>
        <row r="21552">
          <cell r="A21552">
            <v>2018</v>
          </cell>
        </row>
        <row r="21553">
          <cell r="A21553">
            <v>2018</v>
          </cell>
        </row>
        <row r="21554">
          <cell r="A21554">
            <v>2018</v>
          </cell>
        </row>
        <row r="21555">
          <cell r="A21555">
            <v>2018</v>
          </cell>
        </row>
        <row r="21556">
          <cell r="A21556">
            <v>2018</v>
          </cell>
        </row>
        <row r="21557">
          <cell r="A21557">
            <v>2018</v>
          </cell>
        </row>
        <row r="21558">
          <cell r="A21558">
            <v>2018</v>
          </cell>
        </row>
        <row r="21559">
          <cell r="A21559">
            <v>2018</v>
          </cell>
        </row>
        <row r="21560">
          <cell r="A21560">
            <v>2018</v>
          </cell>
        </row>
        <row r="21561">
          <cell r="A21561">
            <v>2018</v>
          </cell>
        </row>
        <row r="21562">
          <cell r="A21562">
            <v>2018</v>
          </cell>
        </row>
        <row r="21563">
          <cell r="A21563">
            <v>2018</v>
          </cell>
        </row>
        <row r="21564">
          <cell r="A21564">
            <v>2018</v>
          </cell>
        </row>
        <row r="21565">
          <cell r="A21565">
            <v>2018</v>
          </cell>
        </row>
        <row r="21566">
          <cell r="A21566">
            <v>2018</v>
          </cell>
        </row>
        <row r="21567">
          <cell r="A21567">
            <v>2018</v>
          </cell>
        </row>
        <row r="21568">
          <cell r="A21568">
            <v>2018</v>
          </cell>
        </row>
        <row r="21569">
          <cell r="A21569">
            <v>2018</v>
          </cell>
        </row>
        <row r="21570">
          <cell r="A21570">
            <v>2018</v>
          </cell>
        </row>
        <row r="21571">
          <cell r="A21571">
            <v>2018</v>
          </cell>
        </row>
        <row r="21572">
          <cell r="A21572">
            <v>2018</v>
          </cell>
        </row>
        <row r="21573">
          <cell r="A21573">
            <v>2018</v>
          </cell>
        </row>
        <row r="21574">
          <cell r="A21574">
            <v>2018</v>
          </cell>
        </row>
        <row r="21575">
          <cell r="A21575">
            <v>2018</v>
          </cell>
        </row>
        <row r="21576">
          <cell r="A21576">
            <v>2018</v>
          </cell>
        </row>
        <row r="21577">
          <cell r="A21577">
            <v>2018</v>
          </cell>
        </row>
        <row r="21578">
          <cell r="A21578">
            <v>2018</v>
          </cell>
        </row>
        <row r="21579">
          <cell r="A21579">
            <v>2018</v>
          </cell>
        </row>
        <row r="21580">
          <cell r="A21580">
            <v>2018</v>
          </cell>
        </row>
        <row r="21581">
          <cell r="A21581">
            <v>2018</v>
          </cell>
        </row>
        <row r="21582">
          <cell r="A21582">
            <v>2018</v>
          </cell>
        </row>
        <row r="21583">
          <cell r="A21583">
            <v>2018</v>
          </cell>
        </row>
        <row r="21584">
          <cell r="A21584">
            <v>2018</v>
          </cell>
        </row>
        <row r="21585">
          <cell r="A21585">
            <v>2018</v>
          </cell>
        </row>
        <row r="21586">
          <cell r="A21586">
            <v>2018</v>
          </cell>
        </row>
        <row r="21587">
          <cell r="A21587">
            <v>2018</v>
          </cell>
        </row>
        <row r="21588">
          <cell r="A21588">
            <v>2018</v>
          </cell>
        </row>
        <row r="21589">
          <cell r="A21589">
            <v>2018</v>
          </cell>
        </row>
        <row r="21590">
          <cell r="A21590">
            <v>2018</v>
          </cell>
        </row>
        <row r="21591">
          <cell r="A21591">
            <v>2018</v>
          </cell>
        </row>
        <row r="21592">
          <cell r="A21592">
            <v>2018</v>
          </cell>
        </row>
        <row r="21593">
          <cell r="A21593">
            <v>2018</v>
          </cell>
        </row>
        <row r="21594">
          <cell r="A21594">
            <v>2018</v>
          </cell>
        </row>
        <row r="21595">
          <cell r="A21595">
            <v>2018</v>
          </cell>
        </row>
        <row r="21596">
          <cell r="A21596">
            <v>2018</v>
          </cell>
        </row>
        <row r="21597">
          <cell r="A21597">
            <v>2018</v>
          </cell>
        </row>
        <row r="21598">
          <cell r="A21598">
            <v>2018</v>
          </cell>
        </row>
        <row r="21599">
          <cell r="A21599">
            <v>2018</v>
          </cell>
        </row>
        <row r="21600">
          <cell r="A21600">
            <v>2018</v>
          </cell>
        </row>
        <row r="21601">
          <cell r="A21601">
            <v>2018</v>
          </cell>
        </row>
        <row r="21602">
          <cell r="A21602">
            <v>2018</v>
          </cell>
        </row>
        <row r="21603">
          <cell r="A21603">
            <v>2018</v>
          </cell>
        </row>
        <row r="21604">
          <cell r="A21604">
            <v>2018</v>
          </cell>
        </row>
        <row r="21605">
          <cell r="A21605">
            <v>2018</v>
          </cell>
        </row>
        <row r="21606">
          <cell r="A21606">
            <v>2018</v>
          </cell>
        </row>
        <row r="21607">
          <cell r="A21607">
            <v>2018</v>
          </cell>
        </row>
        <row r="21608">
          <cell r="A21608">
            <v>2018</v>
          </cell>
        </row>
        <row r="21609">
          <cell r="A21609">
            <v>2018</v>
          </cell>
        </row>
        <row r="21610">
          <cell r="A21610">
            <v>2018</v>
          </cell>
        </row>
        <row r="21611">
          <cell r="A21611">
            <v>2018</v>
          </cell>
        </row>
        <row r="21612">
          <cell r="A21612">
            <v>2018</v>
          </cell>
        </row>
        <row r="21613">
          <cell r="A21613">
            <v>2018</v>
          </cell>
        </row>
        <row r="21614">
          <cell r="A21614">
            <v>2018</v>
          </cell>
        </row>
        <row r="21615">
          <cell r="A21615">
            <v>2018</v>
          </cell>
        </row>
        <row r="21616">
          <cell r="A21616">
            <v>2018</v>
          </cell>
        </row>
        <row r="21617">
          <cell r="A21617">
            <v>2018</v>
          </cell>
        </row>
        <row r="21618">
          <cell r="A21618">
            <v>2018</v>
          </cell>
        </row>
        <row r="21619">
          <cell r="A21619">
            <v>2018</v>
          </cell>
        </row>
        <row r="21620">
          <cell r="A21620">
            <v>2018</v>
          </cell>
        </row>
        <row r="21621">
          <cell r="A21621">
            <v>2018</v>
          </cell>
        </row>
        <row r="21622">
          <cell r="A21622">
            <v>2018</v>
          </cell>
        </row>
        <row r="21623">
          <cell r="A21623">
            <v>2018</v>
          </cell>
        </row>
        <row r="21624">
          <cell r="A21624">
            <v>2018</v>
          </cell>
        </row>
        <row r="21625">
          <cell r="A21625">
            <v>2018</v>
          </cell>
        </row>
        <row r="21626">
          <cell r="A21626">
            <v>2018</v>
          </cell>
        </row>
        <row r="21627">
          <cell r="A21627">
            <v>2018</v>
          </cell>
        </row>
        <row r="21628">
          <cell r="A21628">
            <v>2018</v>
          </cell>
        </row>
        <row r="21629">
          <cell r="A21629">
            <v>2018</v>
          </cell>
        </row>
        <row r="21630">
          <cell r="A21630">
            <v>2018</v>
          </cell>
        </row>
        <row r="21631">
          <cell r="A21631">
            <v>2018</v>
          </cell>
        </row>
        <row r="21632">
          <cell r="A21632">
            <v>2018</v>
          </cell>
        </row>
        <row r="21633">
          <cell r="A21633">
            <v>2018</v>
          </cell>
        </row>
        <row r="21634">
          <cell r="A21634">
            <v>2018</v>
          </cell>
        </row>
        <row r="21635">
          <cell r="A21635">
            <v>2018</v>
          </cell>
        </row>
        <row r="21636">
          <cell r="A21636">
            <v>2018</v>
          </cell>
        </row>
        <row r="21637">
          <cell r="A21637">
            <v>2018</v>
          </cell>
        </row>
        <row r="21638">
          <cell r="A21638">
            <v>2018</v>
          </cell>
        </row>
        <row r="21639">
          <cell r="A21639">
            <v>2018</v>
          </cell>
        </row>
        <row r="21640">
          <cell r="A21640">
            <v>2018</v>
          </cell>
        </row>
        <row r="21641">
          <cell r="A21641">
            <v>2018</v>
          </cell>
        </row>
        <row r="21642">
          <cell r="A21642">
            <v>2018</v>
          </cell>
        </row>
        <row r="21643">
          <cell r="A21643">
            <v>2018</v>
          </cell>
        </row>
        <row r="21644">
          <cell r="A21644">
            <v>2018</v>
          </cell>
        </row>
        <row r="21645">
          <cell r="A21645">
            <v>2018</v>
          </cell>
        </row>
        <row r="21646">
          <cell r="A21646">
            <v>2018</v>
          </cell>
        </row>
        <row r="21647">
          <cell r="A21647">
            <v>2018</v>
          </cell>
        </row>
        <row r="21648">
          <cell r="A21648">
            <v>2018</v>
          </cell>
        </row>
        <row r="21649">
          <cell r="A21649">
            <v>2018</v>
          </cell>
        </row>
        <row r="21650">
          <cell r="A21650">
            <v>2018</v>
          </cell>
        </row>
        <row r="21651">
          <cell r="A21651">
            <v>2018</v>
          </cell>
        </row>
        <row r="21652">
          <cell r="A21652">
            <v>2018</v>
          </cell>
        </row>
        <row r="21653">
          <cell r="A21653">
            <v>2018</v>
          </cell>
        </row>
        <row r="21654">
          <cell r="A21654">
            <v>2018</v>
          </cell>
        </row>
        <row r="21655">
          <cell r="A21655">
            <v>2018</v>
          </cell>
        </row>
        <row r="21656">
          <cell r="A21656">
            <v>2018</v>
          </cell>
        </row>
        <row r="21657">
          <cell r="A21657">
            <v>2018</v>
          </cell>
        </row>
        <row r="21658">
          <cell r="A21658">
            <v>2018</v>
          </cell>
        </row>
        <row r="21659">
          <cell r="A21659">
            <v>2018</v>
          </cell>
        </row>
        <row r="21660">
          <cell r="A21660">
            <v>2018</v>
          </cell>
        </row>
        <row r="21661">
          <cell r="A21661">
            <v>2018</v>
          </cell>
        </row>
        <row r="21662">
          <cell r="A21662">
            <v>2018</v>
          </cell>
        </row>
        <row r="21663">
          <cell r="A21663">
            <v>2018</v>
          </cell>
        </row>
        <row r="21664">
          <cell r="A21664">
            <v>2018</v>
          </cell>
        </row>
        <row r="21665">
          <cell r="A21665">
            <v>2018</v>
          </cell>
        </row>
        <row r="21666">
          <cell r="A21666">
            <v>2018</v>
          </cell>
        </row>
        <row r="21667">
          <cell r="A21667">
            <v>2018</v>
          </cell>
        </row>
        <row r="21668">
          <cell r="A21668">
            <v>2018</v>
          </cell>
        </row>
        <row r="21669">
          <cell r="A21669">
            <v>2018</v>
          </cell>
        </row>
        <row r="21670">
          <cell r="A21670">
            <v>2018</v>
          </cell>
        </row>
        <row r="21671">
          <cell r="A21671">
            <v>2018</v>
          </cell>
        </row>
        <row r="21672">
          <cell r="A21672">
            <v>2018</v>
          </cell>
        </row>
        <row r="21673">
          <cell r="A21673">
            <v>2018</v>
          </cell>
        </row>
        <row r="21674">
          <cell r="A21674">
            <v>2018</v>
          </cell>
        </row>
        <row r="21675">
          <cell r="A21675">
            <v>2018</v>
          </cell>
        </row>
        <row r="21676">
          <cell r="A21676">
            <v>2018</v>
          </cell>
        </row>
        <row r="21677">
          <cell r="A21677">
            <v>2018</v>
          </cell>
        </row>
        <row r="21678">
          <cell r="A21678">
            <v>2018</v>
          </cell>
        </row>
        <row r="21679">
          <cell r="A21679">
            <v>2018</v>
          </cell>
        </row>
        <row r="21680">
          <cell r="A21680">
            <v>2018</v>
          </cell>
        </row>
        <row r="21681">
          <cell r="A21681">
            <v>2018</v>
          </cell>
        </row>
        <row r="21682">
          <cell r="A21682">
            <v>2018</v>
          </cell>
        </row>
        <row r="21683">
          <cell r="A21683">
            <v>2018</v>
          </cell>
        </row>
        <row r="21684">
          <cell r="A21684">
            <v>2018</v>
          </cell>
        </row>
        <row r="21685">
          <cell r="A21685">
            <v>2018</v>
          </cell>
        </row>
        <row r="21686">
          <cell r="A21686">
            <v>2018</v>
          </cell>
        </row>
        <row r="21687">
          <cell r="A21687">
            <v>2018</v>
          </cell>
        </row>
        <row r="21688">
          <cell r="A21688">
            <v>2018</v>
          </cell>
        </row>
        <row r="21689">
          <cell r="A21689">
            <v>2018</v>
          </cell>
        </row>
        <row r="21690">
          <cell r="A21690">
            <v>2018</v>
          </cell>
        </row>
        <row r="21691">
          <cell r="A21691">
            <v>2018</v>
          </cell>
        </row>
        <row r="21692">
          <cell r="A21692">
            <v>2018</v>
          </cell>
        </row>
        <row r="21693">
          <cell r="A21693">
            <v>2018</v>
          </cell>
        </row>
        <row r="21694">
          <cell r="A21694">
            <v>2018</v>
          </cell>
        </row>
        <row r="21695">
          <cell r="A21695">
            <v>2018</v>
          </cell>
        </row>
        <row r="21696">
          <cell r="A21696">
            <v>2018</v>
          </cell>
        </row>
        <row r="21697">
          <cell r="A21697">
            <v>2018</v>
          </cell>
        </row>
        <row r="21698">
          <cell r="A21698">
            <v>2018</v>
          </cell>
        </row>
        <row r="21699">
          <cell r="A21699">
            <v>2018</v>
          </cell>
        </row>
        <row r="21700">
          <cell r="A21700">
            <v>2018</v>
          </cell>
        </row>
        <row r="21701">
          <cell r="A21701">
            <v>2018</v>
          </cell>
        </row>
        <row r="21702">
          <cell r="A21702">
            <v>2018</v>
          </cell>
        </row>
        <row r="21703">
          <cell r="A21703">
            <v>2018</v>
          </cell>
        </row>
        <row r="21704">
          <cell r="A21704">
            <v>2018</v>
          </cell>
        </row>
        <row r="21705">
          <cell r="A21705">
            <v>2018</v>
          </cell>
        </row>
        <row r="21706">
          <cell r="A21706">
            <v>2018</v>
          </cell>
        </row>
        <row r="21707">
          <cell r="A21707">
            <v>2018</v>
          </cell>
        </row>
        <row r="21708">
          <cell r="A21708">
            <v>2018</v>
          </cell>
        </row>
        <row r="21709">
          <cell r="A21709">
            <v>2018</v>
          </cell>
        </row>
        <row r="21710">
          <cell r="A21710">
            <v>2018</v>
          </cell>
        </row>
        <row r="21711">
          <cell r="A21711">
            <v>2018</v>
          </cell>
        </row>
        <row r="21712">
          <cell r="A21712">
            <v>2018</v>
          </cell>
        </row>
        <row r="21713">
          <cell r="A21713">
            <v>2018</v>
          </cell>
        </row>
        <row r="21714">
          <cell r="A21714">
            <v>2018</v>
          </cell>
        </row>
        <row r="21715">
          <cell r="A21715">
            <v>2018</v>
          </cell>
        </row>
        <row r="21716">
          <cell r="A21716">
            <v>2018</v>
          </cell>
        </row>
        <row r="21717">
          <cell r="A21717">
            <v>2018</v>
          </cell>
        </row>
        <row r="21718">
          <cell r="A21718">
            <v>2018</v>
          </cell>
        </row>
        <row r="21719">
          <cell r="A21719">
            <v>2018</v>
          </cell>
        </row>
        <row r="21720">
          <cell r="A21720">
            <v>2018</v>
          </cell>
        </row>
        <row r="21721">
          <cell r="A21721">
            <v>2018</v>
          </cell>
        </row>
        <row r="21722">
          <cell r="A21722">
            <v>2018</v>
          </cell>
        </row>
        <row r="21723">
          <cell r="A21723">
            <v>2018</v>
          </cell>
        </row>
        <row r="21724">
          <cell r="A21724">
            <v>2018</v>
          </cell>
        </row>
        <row r="21725">
          <cell r="A21725">
            <v>2018</v>
          </cell>
        </row>
        <row r="21726">
          <cell r="A21726">
            <v>2018</v>
          </cell>
        </row>
        <row r="21727">
          <cell r="A21727">
            <v>2018</v>
          </cell>
        </row>
        <row r="21728">
          <cell r="A21728">
            <v>2018</v>
          </cell>
        </row>
        <row r="21729">
          <cell r="A21729">
            <v>2018</v>
          </cell>
        </row>
        <row r="21730">
          <cell r="A21730">
            <v>2018</v>
          </cell>
        </row>
        <row r="21731">
          <cell r="A21731">
            <v>2018</v>
          </cell>
        </row>
        <row r="21732">
          <cell r="A21732">
            <v>2018</v>
          </cell>
        </row>
        <row r="21733">
          <cell r="A21733">
            <v>2018</v>
          </cell>
        </row>
        <row r="21734">
          <cell r="A21734">
            <v>2018</v>
          </cell>
        </row>
        <row r="21735">
          <cell r="A21735">
            <v>2018</v>
          </cell>
        </row>
        <row r="21736">
          <cell r="A21736">
            <v>2018</v>
          </cell>
        </row>
        <row r="21737">
          <cell r="A21737">
            <v>2018</v>
          </cell>
        </row>
        <row r="21738">
          <cell r="A21738">
            <v>2018</v>
          </cell>
        </row>
        <row r="21739">
          <cell r="A21739">
            <v>2018</v>
          </cell>
        </row>
        <row r="21740">
          <cell r="A21740">
            <v>2018</v>
          </cell>
        </row>
        <row r="21741">
          <cell r="A21741">
            <v>2018</v>
          </cell>
        </row>
        <row r="21742">
          <cell r="A21742">
            <v>2018</v>
          </cell>
        </row>
        <row r="21743">
          <cell r="A21743">
            <v>2018</v>
          </cell>
        </row>
        <row r="21744">
          <cell r="A21744">
            <v>2018</v>
          </cell>
        </row>
        <row r="21745">
          <cell r="A21745">
            <v>2018</v>
          </cell>
        </row>
        <row r="21746">
          <cell r="A21746">
            <v>2018</v>
          </cell>
        </row>
        <row r="21747">
          <cell r="A21747">
            <v>2018</v>
          </cell>
        </row>
        <row r="21748">
          <cell r="A21748">
            <v>2018</v>
          </cell>
        </row>
        <row r="21749">
          <cell r="A21749">
            <v>2018</v>
          </cell>
        </row>
        <row r="21750">
          <cell r="A21750">
            <v>2018</v>
          </cell>
        </row>
        <row r="21751">
          <cell r="A21751">
            <v>2018</v>
          </cell>
        </row>
        <row r="21752">
          <cell r="A21752">
            <v>2018</v>
          </cell>
        </row>
        <row r="21753">
          <cell r="A21753">
            <v>2018</v>
          </cell>
        </row>
        <row r="21754">
          <cell r="A21754">
            <v>2018</v>
          </cell>
        </row>
        <row r="21755">
          <cell r="A21755">
            <v>2018</v>
          </cell>
        </row>
        <row r="21756">
          <cell r="A21756">
            <v>2018</v>
          </cell>
        </row>
        <row r="21757">
          <cell r="A21757">
            <v>2018</v>
          </cell>
        </row>
        <row r="21758">
          <cell r="A21758">
            <v>2018</v>
          </cell>
        </row>
        <row r="21759">
          <cell r="A21759">
            <v>2018</v>
          </cell>
        </row>
        <row r="21760">
          <cell r="A21760">
            <v>2018</v>
          </cell>
        </row>
        <row r="21761">
          <cell r="A21761">
            <v>2018</v>
          </cell>
        </row>
        <row r="21762">
          <cell r="A21762">
            <v>2018</v>
          </cell>
        </row>
        <row r="21763">
          <cell r="A21763">
            <v>2018</v>
          </cell>
        </row>
        <row r="21764">
          <cell r="A21764">
            <v>2018</v>
          </cell>
        </row>
        <row r="21765">
          <cell r="A21765">
            <v>2018</v>
          </cell>
        </row>
        <row r="21766">
          <cell r="A21766">
            <v>2018</v>
          </cell>
        </row>
        <row r="21767">
          <cell r="A21767">
            <v>2018</v>
          </cell>
        </row>
        <row r="21768">
          <cell r="A21768">
            <v>2018</v>
          </cell>
        </row>
        <row r="21769">
          <cell r="A21769">
            <v>2018</v>
          </cell>
        </row>
        <row r="21770">
          <cell r="A21770">
            <v>2018</v>
          </cell>
        </row>
        <row r="21771">
          <cell r="A21771">
            <v>2018</v>
          </cell>
        </row>
        <row r="21772">
          <cell r="A21772">
            <v>2018</v>
          </cell>
        </row>
        <row r="21773">
          <cell r="A21773">
            <v>2018</v>
          </cell>
        </row>
        <row r="21774">
          <cell r="A21774">
            <v>2018</v>
          </cell>
        </row>
        <row r="21775">
          <cell r="A21775">
            <v>2018</v>
          </cell>
        </row>
        <row r="21776">
          <cell r="A21776">
            <v>2018</v>
          </cell>
        </row>
        <row r="21777">
          <cell r="A21777">
            <v>2018</v>
          </cell>
        </row>
        <row r="21778">
          <cell r="A21778">
            <v>2018</v>
          </cell>
        </row>
        <row r="21779">
          <cell r="A21779">
            <v>2018</v>
          </cell>
        </row>
        <row r="21780">
          <cell r="A21780">
            <v>2018</v>
          </cell>
        </row>
        <row r="21781">
          <cell r="A21781">
            <v>2018</v>
          </cell>
        </row>
        <row r="21782">
          <cell r="A21782">
            <v>2018</v>
          </cell>
        </row>
        <row r="21783">
          <cell r="A21783">
            <v>2018</v>
          </cell>
        </row>
        <row r="21784">
          <cell r="A21784">
            <v>2018</v>
          </cell>
        </row>
        <row r="21785">
          <cell r="A21785">
            <v>2018</v>
          </cell>
        </row>
        <row r="21786">
          <cell r="A21786">
            <v>2018</v>
          </cell>
        </row>
        <row r="21787">
          <cell r="A21787">
            <v>2018</v>
          </cell>
        </row>
        <row r="21788">
          <cell r="A21788">
            <v>2018</v>
          </cell>
        </row>
        <row r="21789">
          <cell r="A21789">
            <v>2018</v>
          </cell>
        </row>
        <row r="21790">
          <cell r="A21790">
            <v>2018</v>
          </cell>
        </row>
        <row r="21791">
          <cell r="A21791">
            <v>2018</v>
          </cell>
        </row>
        <row r="21792">
          <cell r="A21792">
            <v>2018</v>
          </cell>
        </row>
        <row r="21793">
          <cell r="A21793">
            <v>2018</v>
          </cell>
        </row>
        <row r="21794">
          <cell r="A21794">
            <v>2018</v>
          </cell>
        </row>
        <row r="21795">
          <cell r="A21795">
            <v>2018</v>
          </cell>
        </row>
        <row r="21796">
          <cell r="A21796">
            <v>2018</v>
          </cell>
        </row>
        <row r="21797">
          <cell r="A21797">
            <v>2018</v>
          </cell>
        </row>
        <row r="21798">
          <cell r="A21798">
            <v>2018</v>
          </cell>
        </row>
        <row r="21799">
          <cell r="A21799">
            <v>2018</v>
          </cell>
        </row>
        <row r="21800">
          <cell r="A21800">
            <v>2018</v>
          </cell>
        </row>
        <row r="21801">
          <cell r="A21801">
            <v>2018</v>
          </cell>
        </row>
        <row r="21802">
          <cell r="A21802">
            <v>2018</v>
          </cell>
        </row>
        <row r="21803">
          <cell r="A21803">
            <v>2018</v>
          </cell>
        </row>
        <row r="21804">
          <cell r="A21804">
            <v>2018</v>
          </cell>
        </row>
        <row r="21805">
          <cell r="A21805">
            <v>2018</v>
          </cell>
        </row>
        <row r="21806">
          <cell r="A21806">
            <v>2018</v>
          </cell>
        </row>
        <row r="21807">
          <cell r="A21807">
            <v>2018</v>
          </cell>
        </row>
        <row r="21808">
          <cell r="A21808">
            <v>2018</v>
          </cell>
        </row>
        <row r="21809">
          <cell r="A21809">
            <v>2018</v>
          </cell>
        </row>
        <row r="21810">
          <cell r="A21810">
            <v>2018</v>
          </cell>
        </row>
        <row r="21811">
          <cell r="A21811">
            <v>2018</v>
          </cell>
        </row>
        <row r="21812">
          <cell r="A21812">
            <v>2018</v>
          </cell>
        </row>
        <row r="21813">
          <cell r="A21813">
            <v>2018</v>
          </cell>
        </row>
        <row r="21814">
          <cell r="A21814">
            <v>2018</v>
          </cell>
        </row>
        <row r="21815">
          <cell r="A21815">
            <v>2018</v>
          </cell>
        </row>
        <row r="21816">
          <cell r="A21816">
            <v>2018</v>
          </cell>
        </row>
        <row r="21817">
          <cell r="A21817">
            <v>2018</v>
          </cell>
        </row>
        <row r="21818">
          <cell r="A21818">
            <v>2018</v>
          </cell>
        </row>
        <row r="21819">
          <cell r="A21819">
            <v>2018</v>
          </cell>
        </row>
        <row r="21820">
          <cell r="A21820">
            <v>2018</v>
          </cell>
        </row>
        <row r="21821">
          <cell r="A21821">
            <v>2018</v>
          </cell>
        </row>
        <row r="21822">
          <cell r="A21822">
            <v>2018</v>
          </cell>
        </row>
        <row r="21823">
          <cell r="A21823">
            <v>2018</v>
          </cell>
        </row>
        <row r="21824">
          <cell r="A21824">
            <v>2018</v>
          </cell>
        </row>
        <row r="21825">
          <cell r="A21825">
            <v>2018</v>
          </cell>
        </row>
        <row r="21826">
          <cell r="A21826">
            <v>2018</v>
          </cell>
        </row>
        <row r="21827">
          <cell r="A21827">
            <v>2018</v>
          </cell>
        </row>
        <row r="21828">
          <cell r="A21828">
            <v>2018</v>
          </cell>
        </row>
        <row r="21829">
          <cell r="A21829">
            <v>2018</v>
          </cell>
        </row>
        <row r="21830">
          <cell r="A21830">
            <v>2018</v>
          </cell>
        </row>
        <row r="21831">
          <cell r="A21831">
            <v>2018</v>
          </cell>
        </row>
        <row r="21832">
          <cell r="A21832">
            <v>2018</v>
          </cell>
        </row>
        <row r="21833">
          <cell r="A21833">
            <v>2018</v>
          </cell>
        </row>
        <row r="21834">
          <cell r="A21834">
            <v>2018</v>
          </cell>
        </row>
        <row r="21835">
          <cell r="A21835">
            <v>2018</v>
          </cell>
        </row>
        <row r="21836">
          <cell r="A21836">
            <v>2018</v>
          </cell>
        </row>
        <row r="21837">
          <cell r="A21837">
            <v>2018</v>
          </cell>
        </row>
        <row r="21838">
          <cell r="A21838">
            <v>2018</v>
          </cell>
        </row>
        <row r="21839">
          <cell r="A21839">
            <v>2018</v>
          </cell>
        </row>
        <row r="21840">
          <cell r="A21840">
            <v>2018</v>
          </cell>
        </row>
        <row r="21841">
          <cell r="A21841">
            <v>2018</v>
          </cell>
        </row>
        <row r="21842">
          <cell r="A21842">
            <v>2018</v>
          </cell>
        </row>
        <row r="21843">
          <cell r="A21843">
            <v>2018</v>
          </cell>
        </row>
        <row r="21844">
          <cell r="A21844">
            <v>2018</v>
          </cell>
        </row>
        <row r="21845">
          <cell r="A21845">
            <v>2018</v>
          </cell>
        </row>
        <row r="21846">
          <cell r="A21846">
            <v>2018</v>
          </cell>
        </row>
        <row r="21847">
          <cell r="A21847">
            <v>2018</v>
          </cell>
        </row>
        <row r="21848">
          <cell r="A21848">
            <v>2018</v>
          </cell>
        </row>
        <row r="21849">
          <cell r="A21849">
            <v>2018</v>
          </cell>
        </row>
        <row r="21850">
          <cell r="A21850">
            <v>2018</v>
          </cell>
        </row>
        <row r="21851">
          <cell r="A21851">
            <v>2018</v>
          </cell>
        </row>
        <row r="21852">
          <cell r="A21852">
            <v>2018</v>
          </cell>
        </row>
        <row r="21853">
          <cell r="A21853">
            <v>2018</v>
          </cell>
        </row>
        <row r="21854">
          <cell r="A21854">
            <v>2018</v>
          </cell>
        </row>
        <row r="21855">
          <cell r="A21855">
            <v>2018</v>
          </cell>
        </row>
        <row r="21856">
          <cell r="A21856">
            <v>2018</v>
          </cell>
        </row>
        <row r="21857">
          <cell r="A21857">
            <v>2018</v>
          </cell>
        </row>
        <row r="21858">
          <cell r="A21858">
            <v>2018</v>
          </cell>
        </row>
        <row r="21859">
          <cell r="A21859">
            <v>2018</v>
          </cell>
        </row>
        <row r="21860">
          <cell r="A21860">
            <v>2018</v>
          </cell>
        </row>
        <row r="21861">
          <cell r="A21861">
            <v>2018</v>
          </cell>
        </row>
        <row r="21862">
          <cell r="A21862">
            <v>2018</v>
          </cell>
        </row>
        <row r="21863">
          <cell r="A21863">
            <v>2018</v>
          </cell>
        </row>
        <row r="21864">
          <cell r="A21864">
            <v>2018</v>
          </cell>
        </row>
        <row r="21865">
          <cell r="A21865">
            <v>2018</v>
          </cell>
        </row>
        <row r="21866">
          <cell r="A21866">
            <v>2018</v>
          </cell>
        </row>
        <row r="21867">
          <cell r="A21867">
            <v>2018</v>
          </cell>
        </row>
        <row r="21868">
          <cell r="A21868">
            <v>2018</v>
          </cell>
        </row>
        <row r="21869">
          <cell r="A21869">
            <v>2018</v>
          </cell>
        </row>
        <row r="21870">
          <cell r="A21870">
            <v>2018</v>
          </cell>
        </row>
        <row r="21871">
          <cell r="A21871">
            <v>2018</v>
          </cell>
        </row>
        <row r="21872">
          <cell r="A21872">
            <v>2018</v>
          </cell>
        </row>
        <row r="21873">
          <cell r="A21873">
            <v>2018</v>
          </cell>
        </row>
        <row r="21874">
          <cell r="A21874">
            <v>2018</v>
          </cell>
        </row>
        <row r="21875">
          <cell r="A21875">
            <v>2018</v>
          </cell>
        </row>
        <row r="21876">
          <cell r="A21876">
            <v>2018</v>
          </cell>
        </row>
        <row r="21877">
          <cell r="A21877">
            <v>2018</v>
          </cell>
        </row>
        <row r="21878">
          <cell r="A21878">
            <v>2018</v>
          </cell>
        </row>
        <row r="21879">
          <cell r="A21879">
            <v>2018</v>
          </cell>
        </row>
        <row r="21880">
          <cell r="A21880">
            <v>2018</v>
          </cell>
        </row>
        <row r="21881">
          <cell r="A21881">
            <v>2018</v>
          </cell>
        </row>
        <row r="21882">
          <cell r="A21882">
            <v>2018</v>
          </cell>
        </row>
        <row r="21883">
          <cell r="A21883">
            <v>2018</v>
          </cell>
        </row>
        <row r="21884">
          <cell r="A21884">
            <v>2018</v>
          </cell>
        </row>
        <row r="21885">
          <cell r="A21885">
            <v>2018</v>
          </cell>
        </row>
        <row r="21886">
          <cell r="A21886">
            <v>2018</v>
          </cell>
        </row>
        <row r="21887">
          <cell r="A21887">
            <v>2018</v>
          </cell>
        </row>
        <row r="21888">
          <cell r="A21888">
            <v>2018</v>
          </cell>
        </row>
        <row r="21889">
          <cell r="A21889">
            <v>2018</v>
          </cell>
        </row>
        <row r="21890">
          <cell r="A21890">
            <v>2018</v>
          </cell>
        </row>
        <row r="21891">
          <cell r="A21891">
            <v>2018</v>
          </cell>
        </row>
        <row r="21892">
          <cell r="A21892">
            <v>2018</v>
          </cell>
        </row>
        <row r="21893">
          <cell r="A21893">
            <v>2018</v>
          </cell>
        </row>
        <row r="21894">
          <cell r="A21894">
            <v>2018</v>
          </cell>
        </row>
        <row r="21895">
          <cell r="A21895">
            <v>2018</v>
          </cell>
        </row>
        <row r="21896">
          <cell r="A21896">
            <v>2018</v>
          </cell>
        </row>
        <row r="21897">
          <cell r="A21897">
            <v>2018</v>
          </cell>
        </row>
        <row r="21898">
          <cell r="A21898">
            <v>2018</v>
          </cell>
        </row>
        <row r="21899">
          <cell r="A21899">
            <v>2018</v>
          </cell>
        </row>
        <row r="21900">
          <cell r="A21900">
            <v>2018</v>
          </cell>
        </row>
        <row r="21901">
          <cell r="A21901">
            <v>2018</v>
          </cell>
        </row>
        <row r="21902">
          <cell r="A21902">
            <v>2018</v>
          </cell>
        </row>
        <row r="21903">
          <cell r="A21903">
            <v>2018</v>
          </cell>
        </row>
        <row r="21904">
          <cell r="A21904">
            <v>2018</v>
          </cell>
        </row>
        <row r="21905">
          <cell r="A21905">
            <v>2018</v>
          </cell>
        </row>
        <row r="21906">
          <cell r="A21906">
            <v>2018</v>
          </cell>
        </row>
        <row r="21907">
          <cell r="A21907">
            <v>2018</v>
          </cell>
        </row>
        <row r="21908">
          <cell r="A21908">
            <v>2018</v>
          </cell>
        </row>
        <row r="21909">
          <cell r="A21909">
            <v>2018</v>
          </cell>
        </row>
        <row r="21910">
          <cell r="A21910">
            <v>2018</v>
          </cell>
        </row>
        <row r="21911">
          <cell r="A21911">
            <v>2018</v>
          </cell>
        </row>
        <row r="21912">
          <cell r="A21912">
            <v>2018</v>
          </cell>
        </row>
        <row r="21913">
          <cell r="A21913">
            <v>2018</v>
          </cell>
        </row>
        <row r="21914">
          <cell r="A21914">
            <v>2018</v>
          </cell>
        </row>
        <row r="21915">
          <cell r="A21915">
            <v>2018</v>
          </cell>
        </row>
        <row r="21916">
          <cell r="A21916">
            <v>2018</v>
          </cell>
        </row>
        <row r="21917">
          <cell r="A21917">
            <v>2018</v>
          </cell>
        </row>
        <row r="21918">
          <cell r="A21918">
            <v>2018</v>
          </cell>
        </row>
        <row r="21919">
          <cell r="A21919">
            <v>2018</v>
          </cell>
        </row>
        <row r="21920">
          <cell r="A21920">
            <v>2018</v>
          </cell>
        </row>
        <row r="21921">
          <cell r="A21921">
            <v>2018</v>
          </cell>
        </row>
        <row r="21922">
          <cell r="A21922">
            <v>2018</v>
          </cell>
        </row>
        <row r="21923">
          <cell r="A21923">
            <v>2018</v>
          </cell>
        </row>
        <row r="21924">
          <cell r="A21924">
            <v>2018</v>
          </cell>
        </row>
        <row r="21925">
          <cell r="A21925">
            <v>2018</v>
          </cell>
        </row>
        <row r="21926">
          <cell r="A21926">
            <v>2018</v>
          </cell>
        </row>
        <row r="21927">
          <cell r="A21927">
            <v>2018</v>
          </cell>
        </row>
        <row r="21928">
          <cell r="A21928">
            <v>2018</v>
          </cell>
        </row>
        <row r="21929">
          <cell r="A21929">
            <v>2018</v>
          </cell>
        </row>
        <row r="21930">
          <cell r="A21930">
            <v>2018</v>
          </cell>
        </row>
        <row r="21931">
          <cell r="A21931">
            <v>2018</v>
          </cell>
        </row>
        <row r="21932">
          <cell r="A21932">
            <v>2018</v>
          </cell>
        </row>
        <row r="21933">
          <cell r="A21933">
            <v>2018</v>
          </cell>
        </row>
        <row r="21934">
          <cell r="A21934">
            <v>2018</v>
          </cell>
        </row>
        <row r="21935">
          <cell r="A21935">
            <v>2018</v>
          </cell>
        </row>
        <row r="21936">
          <cell r="A21936">
            <v>2018</v>
          </cell>
        </row>
        <row r="21937">
          <cell r="A21937">
            <v>2018</v>
          </cell>
        </row>
        <row r="21938">
          <cell r="A21938">
            <v>2018</v>
          </cell>
        </row>
        <row r="21939">
          <cell r="A21939">
            <v>2018</v>
          </cell>
        </row>
        <row r="21940">
          <cell r="A21940">
            <v>2018</v>
          </cell>
        </row>
        <row r="21941">
          <cell r="A21941">
            <v>2018</v>
          </cell>
        </row>
        <row r="21942">
          <cell r="A21942">
            <v>2018</v>
          </cell>
        </row>
        <row r="21943">
          <cell r="A21943">
            <v>2018</v>
          </cell>
        </row>
        <row r="21944">
          <cell r="A21944">
            <v>2018</v>
          </cell>
        </row>
        <row r="21945">
          <cell r="A21945">
            <v>2018</v>
          </cell>
        </row>
        <row r="21946">
          <cell r="A21946">
            <v>2018</v>
          </cell>
        </row>
        <row r="21947">
          <cell r="A21947">
            <v>2018</v>
          </cell>
        </row>
        <row r="21948">
          <cell r="A21948">
            <v>2018</v>
          </cell>
        </row>
        <row r="21949">
          <cell r="A21949">
            <v>2018</v>
          </cell>
        </row>
        <row r="21950">
          <cell r="A21950">
            <v>2018</v>
          </cell>
        </row>
        <row r="21951">
          <cell r="A21951">
            <v>2018</v>
          </cell>
        </row>
        <row r="21952">
          <cell r="A21952">
            <v>2018</v>
          </cell>
        </row>
        <row r="21953">
          <cell r="A21953">
            <v>2018</v>
          </cell>
        </row>
        <row r="21954">
          <cell r="A21954">
            <v>2018</v>
          </cell>
        </row>
        <row r="21955">
          <cell r="A21955">
            <v>2018</v>
          </cell>
        </row>
        <row r="21956">
          <cell r="A21956">
            <v>2018</v>
          </cell>
        </row>
        <row r="21957">
          <cell r="A21957">
            <v>2018</v>
          </cell>
        </row>
        <row r="21958">
          <cell r="A21958">
            <v>2018</v>
          </cell>
        </row>
        <row r="21959">
          <cell r="A21959">
            <v>2018</v>
          </cell>
        </row>
        <row r="21960">
          <cell r="A21960">
            <v>2018</v>
          </cell>
        </row>
        <row r="21961">
          <cell r="A21961">
            <v>2018</v>
          </cell>
        </row>
        <row r="21962">
          <cell r="A21962">
            <v>2018</v>
          </cell>
        </row>
        <row r="21963">
          <cell r="A21963">
            <v>2018</v>
          </cell>
        </row>
        <row r="21964">
          <cell r="A21964">
            <v>2018</v>
          </cell>
        </row>
        <row r="21965">
          <cell r="A21965">
            <v>2018</v>
          </cell>
        </row>
        <row r="21966">
          <cell r="A21966">
            <v>2018</v>
          </cell>
        </row>
        <row r="21967">
          <cell r="A21967">
            <v>2018</v>
          </cell>
        </row>
        <row r="21968">
          <cell r="A21968">
            <v>2018</v>
          </cell>
        </row>
        <row r="21969">
          <cell r="A21969">
            <v>2018</v>
          </cell>
        </row>
        <row r="21970">
          <cell r="A21970">
            <v>2018</v>
          </cell>
        </row>
        <row r="21971">
          <cell r="A21971">
            <v>2018</v>
          </cell>
        </row>
        <row r="21972">
          <cell r="A21972">
            <v>2018</v>
          </cell>
        </row>
        <row r="21973">
          <cell r="A21973">
            <v>2018</v>
          </cell>
        </row>
        <row r="21974">
          <cell r="A21974">
            <v>2018</v>
          </cell>
        </row>
        <row r="21975">
          <cell r="A21975">
            <v>2018</v>
          </cell>
        </row>
        <row r="21976">
          <cell r="A21976">
            <v>2018</v>
          </cell>
        </row>
        <row r="21977">
          <cell r="A21977">
            <v>2018</v>
          </cell>
        </row>
        <row r="21978">
          <cell r="A21978">
            <v>2018</v>
          </cell>
        </row>
        <row r="21979">
          <cell r="A21979">
            <v>2018</v>
          </cell>
        </row>
        <row r="21980">
          <cell r="A21980">
            <v>2018</v>
          </cell>
        </row>
        <row r="21981">
          <cell r="A21981">
            <v>2018</v>
          </cell>
        </row>
        <row r="21982">
          <cell r="A21982">
            <v>2018</v>
          </cell>
        </row>
        <row r="21983">
          <cell r="A21983">
            <v>2018</v>
          </cell>
        </row>
        <row r="21984">
          <cell r="A21984">
            <v>2018</v>
          </cell>
        </row>
        <row r="21985">
          <cell r="A21985">
            <v>2018</v>
          </cell>
        </row>
        <row r="21986">
          <cell r="A21986">
            <v>2018</v>
          </cell>
        </row>
        <row r="21987">
          <cell r="A21987">
            <v>2018</v>
          </cell>
        </row>
        <row r="21988">
          <cell r="A21988">
            <v>2018</v>
          </cell>
        </row>
        <row r="21989">
          <cell r="A21989">
            <v>2018</v>
          </cell>
        </row>
        <row r="21990">
          <cell r="A21990">
            <v>2018</v>
          </cell>
        </row>
        <row r="21991">
          <cell r="A21991">
            <v>2018</v>
          </cell>
        </row>
        <row r="21992">
          <cell r="A21992">
            <v>2018</v>
          </cell>
        </row>
        <row r="21993">
          <cell r="A21993">
            <v>2018</v>
          </cell>
        </row>
        <row r="21994">
          <cell r="A21994">
            <v>2018</v>
          </cell>
        </row>
        <row r="21995">
          <cell r="A21995">
            <v>2018</v>
          </cell>
        </row>
        <row r="21996">
          <cell r="A21996">
            <v>2018</v>
          </cell>
        </row>
        <row r="21997">
          <cell r="A21997">
            <v>2018</v>
          </cell>
        </row>
        <row r="21998">
          <cell r="A21998">
            <v>2018</v>
          </cell>
        </row>
        <row r="21999">
          <cell r="A21999">
            <v>2018</v>
          </cell>
        </row>
        <row r="22000">
          <cell r="A22000">
            <v>2018</v>
          </cell>
        </row>
        <row r="22001">
          <cell r="A22001">
            <v>2018</v>
          </cell>
        </row>
        <row r="22002">
          <cell r="A22002">
            <v>2018</v>
          </cell>
        </row>
        <row r="22003">
          <cell r="A22003">
            <v>2018</v>
          </cell>
        </row>
        <row r="22004">
          <cell r="A22004">
            <v>2018</v>
          </cell>
        </row>
        <row r="22005">
          <cell r="A22005">
            <v>2018</v>
          </cell>
        </row>
        <row r="22006">
          <cell r="A22006">
            <v>2018</v>
          </cell>
        </row>
        <row r="22007">
          <cell r="A22007">
            <v>2018</v>
          </cell>
        </row>
        <row r="22008">
          <cell r="A22008">
            <v>2018</v>
          </cell>
        </row>
        <row r="22009">
          <cell r="A22009">
            <v>2018</v>
          </cell>
        </row>
        <row r="22010">
          <cell r="A22010">
            <v>2018</v>
          </cell>
        </row>
        <row r="22011">
          <cell r="A22011">
            <v>2018</v>
          </cell>
        </row>
        <row r="22012">
          <cell r="A22012">
            <v>2018</v>
          </cell>
        </row>
        <row r="22013">
          <cell r="A22013">
            <v>2018</v>
          </cell>
        </row>
        <row r="22014">
          <cell r="A22014">
            <v>2018</v>
          </cell>
        </row>
        <row r="22015">
          <cell r="A22015">
            <v>2018</v>
          </cell>
        </row>
        <row r="22016">
          <cell r="A22016">
            <v>2018</v>
          </cell>
        </row>
        <row r="22017">
          <cell r="A22017">
            <v>2018</v>
          </cell>
        </row>
        <row r="22018">
          <cell r="A22018">
            <v>2018</v>
          </cell>
        </row>
        <row r="22019">
          <cell r="A22019">
            <v>2018</v>
          </cell>
        </row>
        <row r="22020">
          <cell r="A22020">
            <v>2018</v>
          </cell>
        </row>
        <row r="22021">
          <cell r="A22021">
            <v>2018</v>
          </cell>
        </row>
        <row r="22022">
          <cell r="A22022">
            <v>2018</v>
          </cell>
        </row>
        <row r="22023">
          <cell r="A22023">
            <v>2018</v>
          </cell>
        </row>
        <row r="22024">
          <cell r="A22024">
            <v>2018</v>
          </cell>
        </row>
        <row r="22025">
          <cell r="A22025">
            <v>2018</v>
          </cell>
        </row>
        <row r="22026">
          <cell r="A22026">
            <v>2018</v>
          </cell>
        </row>
        <row r="22027">
          <cell r="A22027">
            <v>2018</v>
          </cell>
        </row>
        <row r="22028">
          <cell r="A22028">
            <v>2018</v>
          </cell>
        </row>
        <row r="22029">
          <cell r="A22029">
            <v>2018</v>
          </cell>
        </row>
        <row r="22030">
          <cell r="A22030">
            <v>2018</v>
          </cell>
        </row>
        <row r="22031">
          <cell r="A22031">
            <v>2018</v>
          </cell>
        </row>
        <row r="22032">
          <cell r="A22032">
            <v>2018</v>
          </cell>
        </row>
        <row r="22033">
          <cell r="A22033">
            <v>2018</v>
          </cell>
        </row>
        <row r="22034">
          <cell r="A22034">
            <v>2018</v>
          </cell>
        </row>
        <row r="22035">
          <cell r="A22035">
            <v>2018</v>
          </cell>
        </row>
        <row r="22036">
          <cell r="A22036">
            <v>2018</v>
          </cell>
        </row>
        <row r="22037">
          <cell r="A22037">
            <v>2018</v>
          </cell>
        </row>
        <row r="22038">
          <cell r="A22038">
            <v>2018</v>
          </cell>
        </row>
        <row r="22039">
          <cell r="A22039">
            <v>2018</v>
          </cell>
        </row>
        <row r="22040">
          <cell r="A22040">
            <v>2018</v>
          </cell>
        </row>
        <row r="22041">
          <cell r="A22041">
            <v>2018</v>
          </cell>
        </row>
        <row r="22042">
          <cell r="A22042">
            <v>2018</v>
          </cell>
        </row>
        <row r="22043">
          <cell r="A22043">
            <v>2018</v>
          </cell>
        </row>
        <row r="22044">
          <cell r="A22044">
            <v>2018</v>
          </cell>
        </row>
        <row r="22045">
          <cell r="A22045">
            <v>2018</v>
          </cell>
        </row>
        <row r="22046">
          <cell r="A22046">
            <v>2018</v>
          </cell>
        </row>
        <row r="22047">
          <cell r="A22047">
            <v>2018</v>
          </cell>
        </row>
        <row r="22048">
          <cell r="A22048">
            <v>2018</v>
          </cell>
        </row>
        <row r="22049">
          <cell r="A22049">
            <v>2018</v>
          </cell>
        </row>
        <row r="22050">
          <cell r="A22050">
            <v>2018</v>
          </cell>
        </row>
        <row r="22051">
          <cell r="A22051">
            <v>2018</v>
          </cell>
        </row>
        <row r="22052">
          <cell r="A22052">
            <v>2018</v>
          </cell>
        </row>
        <row r="22053">
          <cell r="A22053">
            <v>2018</v>
          </cell>
        </row>
        <row r="22054">
          <cell r="A22054">
            <v>2018</v>
          </cell>
        </row>
        <row r="22055">
          <cell r="A22055">
            <v>2018</v>
          </cell>
        </row>
        <row r="22056">
          <cell r="A22056">
            <v>2018</v>
          </cell>
        </row>
        <row r="22057">
          <cell r="A22057">
            <v>2018</v>
          </cell>
        </row>
        <row r="22058">
          <cell r="A22058">
            <v>2018</v>
          </cell>
        </row>
        <row r="22059">
          <cell r="A22059">
            <v>2018</v>
          </cell>
        </row>
        <row r="22060">
          <cell r="A22060">
            <v>2018</v>
          </cell>
        </row>
        <row r="22061">
          <cell r="A22061">
            <v>2018</v>
          </cell>
        </row>
        <row r="22062">
          <cell r="A22062">
            <v>2018</v>
          </cell>
        </row>
        <row r="22063">
          <cell r="A22063">
            <v>2018</v>
          </cell>
        </row>
        <row r="22064">
          <cell r="A22064">
            <v>2018</v>
          </cell>
        </row>
        <row r="22065">
          <cell r="A22065">
            <v>2018</v>
          </cell>
        </row>
        <row r="22066">
          <cell r="A22066">
            <v>2018</v>
          </cell>
        </row>
        <row r="22067">
          <cell r="A22067">
            <v>2018</v>
          </cell>
        </row>
        <row r="22068">
          <cell r="A22068">
            <v>2018</v>
          </cell>
        </row>
        <row r="22069">
          <cell r="A22069">
            <v>2018</v>
          </cell>
        </row>
        <row r="22070">
          <cell r="A22070">
            <v>2018</v>
          </cell>
        </row>
        <row r="22071">
          <cell r="A22071">
            <v>2018</v>
          </cell>
        </row>
        <row r="22072">
          <cell r="A22072">
            <v>2018</v>
          </cell>
        </row>
        <row r="22073">
          <cell r="A22073">
            <v>2018</v>
          </cell>
        </row>
        <row r="22074">
          <cell r="A22074">
            <v>2018</v>
          </cell>
        </row>
        <row r="22075">
          <cell r="A22075">
            <v>2018</v>
          </cell>
        </row>
        <row r="22076">
          <cell r="A22076">
            <v>2018</v>
          </cell>
        </row>
        <row r="22077">
          <cell r="A22077">
            <v>2018</v>
          </cell>
        </row>
        <row r="22078">
          <cell r="A22078">
            <v>2018</v>
          </cell>
        </row>
        <row r="22079">
          <cell r="A22079">
            <v>2018</v>
          </cell>
        </row>
        <row r="22080">
          <cell r="A22080">
            <v>2018</v>
          </cell>
        </row>
        <row r="22081">
          <cell r="A22081">
            <v>2018</v>
          </cell>
        </row>
        <row r="22082">
          <cell r="A22082">
            <v>2018</v>
          </cell>
        </row>
        <row r="22083">
          <cell r="A22083">
            <v>2017</v>
          </cell>
        </row>
        <row r="22084">
          <cell r="A22084">
            <v>2017</v>
          </cell>
        </row>
        <row r="22085">
          <cell r="A22085">
            <v>2017</v>
          </cell>
        </row>
        <row r="22086">
          <cell r="A22086">
            <v>2017</v>
          </cell>
        </row>
        <row r="22087">
          <cell r="A22087">
            <v>2017</v>
          </cell>
        </row>
        <row r="22088">
          <cell r="A22088">
            <v>2017</v>
          </cell>
        </row>
        <row r="22089">
          <cell r="A22089">
            <v>2017</v>
          </cell>
        </row>
        <row r="22090">
          <cell r="A22090">
            <v>2017</v>
          </cell>
        </row>
        <row r="22091">
          <cell r="A22091">
            <v>2017</v>
          </cell>
        </row>
        <row r="22092">
          <cell r="A22092">
            <v>2017</v>
          </cell>
        </row>
        <row r="22093">
          <cell r="A22093">
            <v>2017</v>
          </cell>
        </row>
        <row r="22094">
          <cell r="A22094">
            <v>2017</v>
          </cell>
        </row>
        <row r="22095">
          <cell r="A22095">
            <v>2017</v>
          </cell>
        </row>
        <row r="22096">
          <cell r="A22096">
            <v>2017</v>
          </cell>
        </row>
        <row r="22097">
          <cell r="A22097">
            <v>2017</v>
          </cell>
        </row>
        <row r="22098">
          <cell r="A22098">
            <v>2017</v>
          </cell>
        </row>
        <row r="22099">
          <cell r="A22099">
            <v>2017</v>
          </cell>
        </row>
        <row r="22100">
          <cell r="A22100">
            <v>2017</v>
          </cell>
        </row>
        <row r="22101">
          <cell r="A22101">
            <v>2017</v>
          </cell>
        </row>
        <row r="22102">
          <cell r="A22102">
            <v>2017</v>
          </cell>
        </row>
        <row r="22103">
          <cell r="A22103">
            <v>2017</v>
          </cell>
        </row>
        <row r="22104">
          <cell r="A22104">
            <v>2017</v>
          </cell>
        </row>
        <row r="22105">
          <cell r="A22105">
            <v>2017</v>
          </cell>
        </row>
        <row r="22106">
          <cell r="A22106">
            <v>2017</v>
          </cell>
        </row>
        <row r="22107">
          <cell r="A22107">
            <v>2017</v>
          </cell>
        </row>
        <row r="22108">
          <cell r="A22108">
            <v>2017</v>
          </cell>
        </row>
        <row r="22109">
          <cell r="A22109">
            <v>2017</v>
          </cell>
        </row>
        <row r="22110">
          <cell r="A22110">
            <v>2017</v>
          </cell>
        </row>
        <row r="22111">
          <cell r="A22111">
            <v>2017</v>
          </cell>
        </row>
        <row r="22112">
          <cell r="A22112">
            <v>2017</v>
          </cell>
        </row>
        <row r="22113">
          <cell r="A22113">
            <v>2017</v>
          </cell>
        </row>
        <row r="22114">
          <cell r="A22114">
            <v>2017</v>
          </cell>
        </row>
        <row r="22115">
          <cell r="A22115">
            <v>2017</v>
          </cell>
        </row>
        <row r="22116">
          <cell r="A22116">
            <v>2017</v>
          </cell>
        </row>
        <row r="22117">
          <cell r="A22117">
            <v>2017</v>
          </cell>
        </row>
        <row r="22118">
          <cell r="A22118">
            <v>2017</v>
          </cell>
        </row>
        <row r="22119">
          <cell r="A22119">
            <v>2017</v>
          </cell>
        </row>
        <row r="22120">
          <cell r="A22120">
            <v>2017</v>
          </cell>
        </row>
        <row r="22121">
          <cell r="A22121">
            <v>2017</v>
          </cell>
        </row>
        <row r="22122">
          <cell r="A22122">
            <v>2017</v>
          </cell>
        </row>
        <row r="22123">
          <cell r="A22123">
            <v>2017</v>
          </cell>
        </row>
        <row r="22124">
          <cell r="A22124">
            <v>2017</v>
          </cell>
        </row>
        <row r="22125">
          <cell r="A22125">
            <v>2017</v>
          </cell>
        </row>
        <row r="22126">
          <cell r="A22126">
            <v>2017</v>
          </cell>
        </row>
        <row r="22127">
          <cell r="A22127">
            <v>2017</v>
          </cell>
        </row>
        <row r="22128">
          <cell r="A22128">
            <v>2017</v>
          </cell>
        </row>
        <row r="22129">
          <cell r="A22129">
            <v>2017</v>
          </cell>
        </row>
        <row r="22130">
          <cell r="A22130">
            <v>2017</v>
          </cell>
        </row>
        <row r="22131">
          <cell r="A22131">
            <v>2017</v>
          </cell>
        </row>
        <row r="22132">
          <cell r="A22132">
            <v>2017</v>
          </cell>
        </row>
        <row r="22133">
          <cell r="A22133">
            <v>2017</v>
          </cell>
        </row>
        <row r="22134">
          <cell r="A22134">
            <v>2017</v>
          </cell>
        </row>
        <row r="22135">
          <cell r="A22135">
            <v>2017</v>
          </cell>
        </row>
        <row r="22136">
          <cell r="A22136">
            <v>2017</v>
          </cell>
        </row>
        <row r="22137">
          <cell r="A22137">
            <v>2017</v>
          </cell>
        </row>
        <row r="22138">
          <cell r="A22138">
            <v>2017</v>
          </cell>
        </row>
        <row r="22139">
          <cell r="A22139">
            <v>2017</v>
          </cell>
        </row>
        <row r="22140">
          <cell r="A22140">
            <v>2017</v>
          </cell>
        </row>
        <row r="22141">
          <cell r="A22141">
            <v>2017</v>
          </cell>
        </row>
        <row r="22142">
          <cell r="A22142">
            <v>2017</v>
          </cell>
        </row>
        <row r="22143">
          <cell r="A22143">
            <v>2017</v>
          </cell>
        </row>
        <row r="22144">
          <cell r="A22144">
            <v>2017</v>
          </cell>
        </row>
        <row r="22145">
          <cell r="A22145">
            <v>2017</v>
          </cell>
        </row>
        <row r="22146">
          <cell r="A22146">
            <v>2017</v>
          </cell>
        </row>
        <row r="22147">
          <cell r="A22147">
            <v>2017</v>
          </cell>
        </row>
        <row r="22148">
          <cell r="A22148">
            <v>2017</v>
          </cell>
        </row>
        <row r="22149">
          <cell r="A22149">
            <v>2017</v>
          </cell>
        </row>
        <row r="22150">
          <cell r="A22150">
            <v>2017</v>
          </cell>
        </row>
        <row r="22151">
          <cell r="A22151">
            <v>2017</v>
          </cell>
        </row>
        <row r="22152">
          <cell r="A22152">
            <v>2017</v>
          </cell>
        </row>
        <row r="22153">
          <cell r="A22153">
            <v>2017</v>
          </cell>
        </row>
        <row r="22154">
          <cell r="A22154">
            <v>2017</v>
          </cell>
        </row>
        <row r="22155">
          <cell r="A22155">
            <v>2017</v>
          </cell>
        </row>
        <row r="22156">
          <cell r="A22156">
            <v>2017</v>
          </cell>
        </row>
        <row r="22157">
          <cell r="A22157">
            <v>2017</v>
          </cell>
        </row>
        <row r="22158">
          <cell r="A22158">
            <v>2017</v>
          </cell>
        </row>
        <row r="22159">
          <cell r="A22159">
            <v>2017</v>
          </cell>
        </row>
        <row r="22160">
          <cell r="A22160">
            <v>2017</v>
          </cell>
        </row>
        <row r="22161">
          <cell r="A22161">
            <v>2017</v>
          </cell>
        </row>
        <row r="22162">
          <cell r="A22162">
            <v>2017</v>
          </cell>
        </row>
        <row r="22163">
          <cell r="A22163">
            <v>2017</v>
          </cell>
        </row>
        <row r="22164">
          <cell r="A22164">
            <v>2017</v>
          </cell>
        </row>
        <row r="22165">
          <cell r="A22165">
            <v>2017</v>
          </cell>
        </row>
        <row r="22166">
          <cell r="A22166">
            <v>2017</v>
          </cell>
        </row>
        <row r="22167">
          <cell r="A22167">
            <v>2017</v>
          </cell>
        </row>
        <row r="22168">
          <cell r="A22168">
            <v>2017</v>
          </cell>
        </row>
        <row r="22169">
          <cell r="A22169">
            <v>2017</v>
          </cell>
        </row>
        <row r="22170">
          <cell r="A22170">
            <v>2017</v>
          </cell>
        </row>
        <row r="22171">
          <cell r="A22171">
            <v>2017</v>
          </cell>
        </row>
        <row r="22172">
          <cell r="A22172">
            <v>2017</v>
          </cell>
        </row>
        <row r="22173">
          <cell r="A22173">
            <v>2017</v>
          </cell>
        </row>
        <row r="22174">
          <cell r="A22174">
            <v>2017</v>
          </cell>
        </row>
        <row r="22175">
          <cell r="A22175">
            <v>2017</v>
          </cell>
        </row>
        <row r="22176">
          <cell r="A22176">
            <v>2017</v>
          </cell>
        </row>
        <row r="22177">
          <cell r="A22177">
            <v>2017</v>
          </cell>
        </row>
        <row r="22178">
          <cell r="A22178">
            <v>2017</v>
          </cell>
        </row>
        <row r="22179">
          <cell r="A22179">
            <v>2017</v>
          </cell>
        </row>
        <row r="22180">
          <cell r="A22180">
            <v>2017</v>
          </cell>
        </row>
        <row r="22181">
          <cell r="A22181">
            <v>2017</v>
          </cell>
        </row>
        <row r="22182">
          <cell r="A22182">
            <v>2017</v>
          </cell>
        </row>
        <row r="22183">
          <cell r="A22183">
            <v>2017</v>
          </cell>
        </row>
        <row r="22184">
          <cell r="A22184">
            <v>2017</v>
          </cell>
        </row>
        <row r="22185">
          <cell r="A22185">
            <v>2017</v>
          </cell>
        </row>
        <row r="22186">
          <cell r="A22186">
            <v>2017</v>
          </cell>
        </row>
        <row r="22187">
          <cell r="A22187">
            <v>2017</v>
          </cell>
        </row>
        <row r="22188">
          <cell r="A22188">
            <v>2017</v>
          </cell>
        </row>
        <row r="22189">
          <cell r="A22189">
            <v>2017</v>
          </cell>
        </row>
        <row r="22190">
          <cell r="A22190">
            <v>2017</v>
          </cell>
        </row>
        <row r="22191">
          <cell r="A22191">
            <v>2017</v>
          </cell>
        </row>
        <row r="22192">
          <cell r="A22192">
            <v>2017</v>
          </cell>
        </row>
        <row r="22193">
          <cell r="A22193">
            <v>2017</v>
          </cell>
        </row>
        <row r="22194">
          <cell r="A22194">
            <v>2017</v>
          </cell>
        </row>
        <row r="22195">
          <cell r="A22195">
            <v>2017</v>
          </cell>
        </row>
        <row r="22196">
          <cell r="A22196">
            <v>2017</v>
          </cell>
        </row>
        <row r="22197">
          <cell r="A22197">
            <v>2017</v>
          </cell>
        </row>
        <row r="22198">
          <cell r="A22198">
            <v>2017</v>
          </cell>
        </row>
        <row r="22199">
          <cell r="A22199">
            <v>2017</v>
          </cell>
        </row>
        <row r="22200">
          <cell r="A22200">
            <v>2017</v>
          </cell>
        </row>
        <row r="22201">
          <cell r="A22201">
            <v>2017</v>
          </cell>
        </row>
        <row r="22202">
          <cell r="A22202">
            <v>2017</v>
          </cell>
        </row>
        <row r="22203">
          <cell r="A22203">
            <v>2017</v>
          </cell>
        </row>
        <row r="22204">
          <cell r="A22204">
            <v>2017</v>
          </cell>
        </row>
        <row r="22205">
          <cell r="A22205">
            <v>2017</v>
          </cell>
        </row>
        <row r="22206">
          <cell r="A22206">
            <v>2017</v>
          </cell>
        </row>
        <row r="22207">
          <cell r="A22207">
            <v>2017</v>
          </cell>
        </row>
        <row r="22208">
          <cell r="A22208">
            <v>2017</v>
          </cell>
        </row>
        <row r="22209">
          <cell r="A22209">
            <v>2017</v>
          </cell>
        </row>
        <row r="22210">
          <cell r="A22210">
            <v>2017</v>
          </cell>
        </row>
        <row r="22211">
          <cell r="A22211">
            <v>2017</v>
          </cell>
        </row>
        <row r="22212">
          <cell r="A22212">
            <v>2017</v>
          </cell>
        </row>
        <row r="22213">
          <cell r="A22213">
            <v>2017</v>
          </cell>
        </row>
        <row r="22214">
          <cell r="A22214">
            <v>2017</v>
          </cell>
        </row>
        <row r="22215">
          <cell r="A22215">
            <v>2017</v>
          </cell>
        </row>
        <row r="22216">
          <cell r="A22216">
            <v>2017</v>
          </cell>
        </row>
        <row r="22217">
          <cell r="A22217">
            <v>2017</v>
          </cell>
        </row>
        <row r="22218">
          <cell r="A22218">
            <v>2017</v>
          </cell>
        </row>
        <row r="22219">
          <cell r="A22219">
            <v>2017</v>
          </cell>
        </row>
        <row r="22220">
          <cell r="A22220">
            <v>2017</v>
          </cell>
        </row>
        <row r="22221">
          <cell r="A22221">
            <v>2017</v>
          </cell>
        </row>
        <row r="22222">
          <cell r="A22222">
            <v>2017</v>
          </cell>
        </row>
        <row r="22223">
          <cell r="A22223">
            <v>2017</v>
          </cell>
        </row>
        <row r="22224">
          <cell r="A22224">
            <v>2017</v>
          </cell>
        </row>
        <row r="22225">
          <cell r="A22225">
            <v>2017</v>
          </cell>
        </row>
        <row r="22226">
          <cell r="A22226">
            <v>2017</v>
          </cell>
        </row>
        <row r="22227">
          <cell r="A22227">
            <v>2017</v>
          </cell>
        </row>
        <row r="22228">
          <cell r="A22228">
            <v>2017</v>
          </cell>
        </row>
        <row r="22229">
          <cell r="A22229">
            <v>2017</v>
          </cell>
        </row>
        <row r="22230">
          <cell r="A22230">
            <v>2017</v>
          </cell>
        </row>
        <row r="22231">
          <cell r="A22231">
            <v>2017</v>
          </cell>
        </row>
        <row r="22232">
          <cell r="A22232">
            <v>2017</v>
          </cell>
        </row>
        <row r="22233">
          <cell r="A22233">
            <v>2017</v>
          </cell>
        </row>
        <row r="22234">
          <cell r="A22234">
            <v>2017</v>
          </cell>
        </row>
        <row r="22235">
          <cell r="A22235">
            <v>2017</v>
          </cell>
        </row>
        <row r="22236">
          <cell r="A22236">
            <v>2017</v>
          </cell>
        </row>
        <row r="22237">
          <cell r="A22237">
            <v>2017</v>
          </cell>
        </row>
        <row r="22238">
          <cell r="A22238">
            <v>2017</v>
          </cell>
        </row>
        <row r="22239">
          <cell r="A22239">
            <v>2017</v>
          </cell>
        </row>
        <row r="22240">
          <cell r="A22240">
            <v>2017</v>
          </cell>
        </row>
        <row r="22241">
          <cell r="A22241">
            <v>2017</v>
          </cell>
        </row>
        <row r="22242">
          <cell r="A22242">
            <v>2017</v>
          </cell>
        </row>
        <row r="22243">
          <cell r="A22243">
            <v>2017</v>
          </cell>
        </row>
        <row r="22244">
          <cell r="A22244">
            <v>2017</v>
          </cell>
        </row>
        <row r="22245">
          <cell r="A22245">
            <v>2017</v>
          </cell>
        </row>
        <row r="22246">
          <cell r="A22246">
            <v>2017</v>
          </cell>
        </row>
        <row r="22247">
          <cell r="A22247">
            <v>2017</v>
          </cell>
        </row>
        <row r="22248">
          <cell r="A22248">
            <v>2017</v>
          </cell>
        </row>
        <row r="22249">
          <cell r="A22249">
            <v>2017</v>
          </cell>
        </row>
        <row r="22250">
          <cell r="A22250">
            <v>2017</v>
          </cell>
        </row>
        <row r="22251">
          <cell r="A22251">
            <v>2017</v>
          </cell>
        </row>
        <row r="22252">
          <cell r="A22252">
            <v>2017</v>
          </cell>
        </row>
        <row r="22253">
          <cell r="A22253">
            <v>2017</v>
          </cell>
        </row>
        <row r="22254">
          <cell r="A22254">
            <v>2017</v>
          </cell>
        </row>
        <row r="22255">
          <cell r="A22255">
            <v>2017</v>
          </cell>
        </row>
        <row r="22256">
          <cell r="A22256">
            <v>2017</v>
          </cell>
        </row>
        <row r="22257">
          <cell r="A22257">
            <v>2017</v>
          </cell>
        </row>
        <row r="22258">
          <cell r="A22258">
            <v>2017</v>
          </cell>
        </row>
        <row r="22259">
          <cell r="A22259">
            <v>2017</v>
          </cell>
        </row>
        <row r="22260">
          <cell r="A22260">
            <v>2017</v>
          </cell>
        </row>
        <row r="22261">
          <cell r="A22261">
            <v>2017</v>
          </cell>
        </row>
        <row r="22262">
          <cell r="A22262">
            <v>2017</v>
          </cell>
        </row>
        <row r="22263">
          <cell r="A22263">
            <v>2017</v>
          </cell>
        </row>
        <row r="22264">
          <cell r="A22264">
            <v>2017</v>
          </cell>
        </row>
        <row r="22265">
          <cell r="A22265">
            <v>2017</v>
          </cell>
        </row>
        <row r="22266">
          <cell r="A22266">
            <v>2017</v>
          </cell>
        </row>
        <row r="22267">
          <cell r="A22267">
            <v>2017</v>
          </cell>
        </row>
        <row r="22268">
          <cell r="A22268">
            <v>2017</v>
          </cell>
        </row>
        <row r="22269">
          <cell r="A22269">
            <v>2017</v>
          </cell>
        </row>
        <row r="22270">
          <cell r="A22270">
            <v>2017</v>
          </cell>
        </row>
        <row r="22271">
          <cell r="A22271">
            <v>2017</v>
          </cell>
        </row>
        <row r="22272">
          <cell r="A22272">
            <v>2017</v>
          </cell>
        </row>
        <row r="22273">
          <cell r="A22273">
            <v>2017</v>
          </cell>
        </row>
        <row r="22274">
          <cell r="A22274">
            <v>2017</v>
          </cell>
        </row>
        <row r="22275">
          <cell r="A22275">
            <v>2017</v>
          </cell>
        </row>
        <row r="22276">
          <cell r="A22276">
            <v>2017</v>
          </cell>
        </row>
        <row r="22277">
          <cell r="A22277">
            <v>2017</v>
          </cell>
        </row>
        <row r="22278">
          <cell r="A22278">
            <v>2017</v>
          </cell>
        </row>
        <row r="22279">
          <cell r="A22279">
            <v>2017</v>
          </cell>
        </row>
        <row r="22280">
          <cell r="A22280">
            <v>2017</v>
          </cell>
        </row>
        <row r="22281">
          <cell r="A22281">
            <v>2017</v>
          </cell>
        </row>
        <row r="22282">
          <cell r="A22282">
            <v>2017</v>
          </cell>
        </row>
        <row r="22283">
          <cell r="A22283">
            <v>2017</v>
          </cell>
        </row>
        <row r="22284">
          <cell r="A22284">
            <v>2017</v>
          </cell>
        </row>
        <row r="22285">
          <cell r="A22285">
            <v>2017</v>
          </cell>
        </row>
        <row r="22286">
          <cell r="A22286">
            <v>2017</v>
          </cell>
        </row>
        <row r="22287">
          <cell r="A22287">
            <v>2017</v>
          </cell>
        </row>
        <row r="22288">
          <cell r="A22288">
            <v>2017</v>
          </cell>
        </row>
        <row r="22289">
          <cell r="A22289">
            <v>2017</v>
          </cell>
        </row>
        <row r="22290">
          <cell r="A22290">
            <v>2017</v>
          </cell>
        </row>
        <row r="22291">
          <cell r="A22291">
            <v>2017</v>
          </cell>
        </row>
        <row r="22292">
          <cell r="A22292">
            <v>2017</v>
          </cell>
        </row>
        <row r="22293">
          <cell r="A22293">
            <v>2017</v>
          </cell>
        </row>
        <row r="22294">
          <cell r="A22294">
            <v>2017</v>
          </cell>
        </row>
        <row r="22295">
          <cell r="A22295">
            <v>2017</v>
          </cell>
        </row>
        <row r="22296">
          <cell r="A22296">
            <v>2017</v>
          </cell>
        </row>
        <row r="22297">
          <cell r="A22297">
            <v>2017</v>
          </cell>
        </row>
        <row r="22298">
          <cell r="A22298">
            <v>2017</v>
          </cell>
        </row>
        <row r="22299">
          <cell r="A22299">
            <v>2017</v>
          </cell>
        </row>
        <row r="22300">
          <cell r="A22300">
            <v>2017</v>
          </cell>
        </row>
        <row r="22301">
          <cell r="A22301">
            <v>2017</v>
          </cell>
        </row>
        <row r="22302">
          <cell r="A22302">
            <v>2017</v>
          </cell>
        </row>
        <row r="22303">
          <cell r="A22303">
            <v>2017</v>
          </cell>
        </row>
        <row r="22304">
          <cell r="A22304">
            <v>2017</v>
          </cell>
        </row>
        <row r="22305">
          <cell r="A22305">
            <v>2017</v>
          </cell>
        </row>
        <row r="22306">
          <cell r="A22306">
            <v>2017</v>
          </cell>
        </row>
        <row r="22307">
          <cell r="A22307">
            <v>2017</v>
          </cell>
        </row>
        <row r="22308">
          <cell r="A22308">
            <v>2017</v>
          </cell>
        </row>
        <row r="22309">
          <cell r="A22309">
            <v>2017</v>
          </cell>
        </row>
        <row r="22310">
          <cell r="A22310">
            <v>2017</v>
          </cell>
        </row>
        <row r="22311">
          <cell r="A22311">
            <v>2017</v>
          </cell>
        </row>
        <row r="22312">
          <cell r="A22312">
            <v>2017</v>
          </cell>
        </row>
        <row r="22313">
          <cell r="A22313">
            <v>2017</v>
          </cell>
        </row>
        <row r="22314">
          <cell r="A22314">
            <v>2017</v>
          </cell>
        </row>
        <row r="22315">
          <cell r="A22315">
            <v>2017</v>
          </cell>
        </row>
        <row r="22316">
          <cell r="A22316">
            <v>2017</v>
          </cell>
        </row>
        <row r="22317">
          <cell r="A22317">
            <v>2017</v>
          </cell>
        </row>
        <row r="22318">
          <cell r="A22318">
            <v>2017</v>
          </cell>
        </row>
        <row r="22319">
          <cell r="A22319">
            <v>2017</v>
          </cell>
        </row>
        <row r="22320">
          <cell r="A22320">
            <v>2017</v>
          </cell>
        </row>
        <row r="22321">
          <cell r="A22321">
            <v>2017</v>
          </cell>
        </row>
        <row r="22322">
          <cell r="A22322">
            <v>2017</v>
          </cell>
        </row>
        <row r="22323">
          <cell r="A22323">
            <v>2017</v>
          </cell>
        </row>
        <row r="22324">
          <cell r="A22324">
            <v>2017</v>
          </cell>
        </row>
        <row r="22325">
          <cell r="A22325">
            <v>2017</v>
          </cell>
        </row>
        <row r="22326">
          <cell r="A22326">
            <v>2017</v>
          </cell>
        </row>
        <row r="22327">
          <cell r="A22327">
            <v>2017</v>
          </cell>
        </row>
        <row r="22328">
          <cell r="A22328">
            <v>2017</v>
          </cell>
        </row>
        <row r="22329">
          <cell r="A22329">
            <v>2017</v>
          </cell>
        </row>
        <row r="22330">
          <cell r="A22330">
            <v>2017</v>
          </cell>
        </row>
        <row r="22331">
          <cell r="A22331">
            <v>2017</v>
          </cell>
        </row>
        <row r="22332">
          <cell r="A22332">
            <v>2017</v>
          </cell>
        </row>
        <row r="22333">
          <cell r="A22333">
            <v>2017</v>
          </cell>
        </row>
        <row r="22334">
          <cell r="A22334">
            <v>2017</v>
          </cell>
        </row>
        <row r="22335">
          <cell r="A22335">
            <v>2017</v>
          </cell>
        </row>
        <row r="22336">
          <cell r="A22336">
            <v>2017</v>
          </cell>
        </row>
        <row r="22337">
          <cell r="A22337">
            <v>2017</v>
          </cell>
        </row>
        <row r="22338">
          <cell r="A22338">
            <v>2017</v>
          </cell>
        </row>
        <row r="22339">
          <cell r="A22339">
            <v>2017</v>
          </cell>
        </row>
        <row r="22340">
          <cell r="A22340">
            <v>2017</v>
          </cell>
        </row>
        <row r="22341">
          <cell r="A22341">
            <v>2017</v>
          </cell>
        </row>
        <row r="22342">
          <cell r="A22342">
            <v>2017</v>
          </cell>
        </row>
        <row r="22343">
          <cell r="A22343">
            <v>2017</v>
          </cell>
        </row>
        <row r="22344">
          <cell r="A22344">
            <v>2017</v>
          </cell>
        </row>
        <row r="22345">
          <cell r="A22345">
            <v>2017</v>
          </cell>
        </row>
        <row r="22346">
          <cell r="A22346">
            <v>2017</v>
          </cell>
        </row>
        <row r="22347">
          <cell r="A22347">
            <v>2017</v>
          </cell>
        </row>
        <row r="22348">
          <cell r="A22348">
            <v>2017</v>
          </cell>
        </row>
        <row r="22349">
          <cell r="A22349">
            <v>2017</v>
          </cell>
        </row>
        <row r="22350">
          <cell r="A22350">
            <v>2017</v>
          </cell>
        </row>
        <row r="22351">
          <cell r="A22351">
            <v>2017</v>
          </cell>
        </row>
        <row r="22352">
          <cell r="A22352">
            <v>2017</v>
          </cell>
        </row>
        <row r="22353">
          <cell r="A22353">
            <v>2017</v>
          </cell>
        </row>
        <row r="22354">
          <cell r="A22354">
            <v>2017</v>
          </cell>
        </row>
        <row r="22355">
          <cell r="A22355">
            <v>2017</v>
          </cell>
        </row>
        <row r="22356">
          <cell r="A22356">
            <v>2017</v>
          </cell>
        </row>
        <row r="22357">
          <cell r="A22357">
            <v>2017</v>
          </cell>
        </row>
        <row r="22358">
          <cell r="A22358">
            <v>2017</v>
          </cell>
        </row>
        <row r="22359">
          <cell r="A22359">
            <v>2017</v>
          </cell>
        </row>
        <row r="22360">
          <cell r="A22360">
            <v>2017</v>
          </cell>
        </row>
        <row r="22361">
          <cell r="A22361">
            <v>2017</v>
          </cell>
        </row>
        <row r="22362">
          <cell r="A22362">
            <v>2017</v>
          </cell>
        </row>
        <row r="22363">
          <cell r="A22363">
            <v>2017</v>
          </cell>
        </row>
        <row r="22364">
          <cell r="A22364">
            <v>2017</v>
          </cell>
        </row>
        <row r="22365">
          <cell r="A22365">
            <v>2017</v>
          </cell>
        </row>
        <row r="22366">
          <cell r="A22366">
            <v>2017</v>
          </cell>
        </row>
        <row r="22367">
          <cell r="A22367">
            <v>2017</v>
          </cell>
        </row>
        <row r="22368">
          <cell r="A22368">
            <v>2017</v>
          </cell>
        </row>
        <row r="22369">
          <cell r="A22369">
            <v>2017</v>
          </cell>
        </row>
        <row r="22370">
          <cell r="A22370">
            <v>2017</v>
          </cell>
        </row>
        <row r="22371">
          <cell r="A22371">
            <v>2017</v>
          </cell>
        </row>
        <row r="22372">
          <cell r="A22372">
            <v>2017</v>
          </cell>
        </row>
        <row r="22373">
          <cell r="A22373">
            <v>2017</v>
          </cell>
        </row>
        <row r="22374">
          <cell r="A22374">
            <v>2017</v>
          </cell>
        </row>
        <row r="22375">
          <cell r="A22375">
            <v>2017</v>
          </cell>
        </row>
        <row r="22376">
          <cell r="A22376">
            <v>2017</v>
          </cell>
        </row>
        <row r="22377">
          <cell r="A22377">
            <v>2017</v>
          </cell>
        </row>
        <row r="22378">
          <cell r="A22378">
            <v>2017</v>
          </cell>
        </row>
        <row r="22379">
          <cell r="A22379">
            <v>2017</v>
          </cell>
        </row>
        <row r="22380">
          <cell r="A22380">
            <v>2017</v>
          </cell>
        </row>
        <row r="22381">
          <cell r="A22381">
            <v>2017</v>
          </cell>
        </row>
        <row r="22382">
          <cell r="A22382">
            <v>2017</v>
          </cell>
        </row>
        <row r="22383">
          <cell r="A22383">
            <v>2017</v>
          </cell>
        </row>
        <row r="22384">
          <cell r="A22384">
            <v>2017</v>
          </cell>
        </row>
        <row r="22385">
          <cell r="A22385">
            <v>2017</v>
          </cell>
        </row>
        <row r="22386">
          <cell r="A22386">
            <v>2017</v>
          </cell>
        </row>
        <row r="22387">
          <cell r="A22387">
            <v>2017</v>
          </cell>
        </row>
        <row r="22388">
          <cell r="A22388">
            <v>2017</v>
          </cell>
        </row>
        <row r="22389">
          <cell r="A22389">
            <v>2017</v>
          </cell>
        </row>
        <row r="22390">
          <cell r="A22390">
            <v>2017</v>
          </cell>
        </row>
        <row r="22391">
          <cell r="A22391">
            <v>2017</v>
          </cell>
        </row>
        <row r="22392">
          <cell r="A22392">
            <v>2017</v>
          </cell>
        </row>
        <row r="22393">
          <cell r="A22393">
            <v>2017</v>
          </cell>
        </row>
        <row r="22394">
          <cell r="A22394">
            <v>2017</v>
          </cell>
        </row>
        <row r="22395">
          <cell r="A22395">
            <v>2017</v>
          </cell>
        </row>
        <row r="22396">
          <cell r="A22396">
            <v>2017</v>
          </cell>
        </row>
        <row r="22397">
          <cell r="A22397">
            <v>2017</v>
          </cell>
        </row>
        <row r="22398">
          <cell r="A22398">
            <v>2017</v>
          </cell>
        </row>
        <row r="22399">
          <cell r="A22399">
            <v>2017</v>
          </cell>
        </row>
        <row r="22400">
          <cell r="A22400">
            <v>2017</v>
          </cell>
        </row>
        <row r="22401">
          <cell r="A22401">
            <v>2017</v>
          </cell>
        </row>
        <row r="22402">
          <cell r="A22402">
            <v>2017</v>
          </cell>
        </row>
        <row r="22403">
          <cell r="A22403">
            <v>2017</v>
          </cell>
        </row>
        <row r="22404">
          <cell r="A22404">
            <v>2017</v>
          </cell>
        </row>
        <row r="22405">
          <cell r="A22405">
            <v>2017</v>
          </cell>
        </row>
        <row r="22406">
          <cell r="A22406">
            <v>2017</v>
          </cell>
        </row>
        <row r="22407">
          <cell r="A22407">
            <v>2017</v>
          </cell>
        </row>
        <row r="22408">
          <cell r="A22408">
            <v>2017</v>
          </cell>
        </row>
        <row r="22409">
          <cell r="A22409">
            <v>2017</v>
          </cell>
        </row>
        <row r="22410">
          <cell r="A22410">
            <v>2017</v>
          </cell>
        </row>
        <row r="22411">
          <cell r="A22411">
            <v>2017</v>
          </cell>
        </row>
        <row r="22412">
          <cell r="A22412">
            <v>2017</v>
          </cell>
        </row>
        <row r="22413">
          <cell r="A22413">
            <v>2017</v>
          </cell>
        </row>
        <row r="22414">
          <cell r="A22414">
            <v>2017</v>
          </cell>
        </row>
        <row r="22415">
          <cell r="A22415">
            <v>2017</v>
          </cell>
        </row>
        <row r="22416">
          <cell r="A22416">
            <v>2017</v>
          </cell>
        </row>
        <row r="22417">
          <cell r="A22417">
            <v>2017</v>
          </cell>
        </row>
        <row r="22418">
          <cell r="A22418">
            <v>2017</v>
          </cell>
        </row>
        <row r="22419">
          <cell r="A22419">
            <v>2017</v>
          </cell>
        </row>
        <row r="22420">
          <cell r="A22420">
            <v>2017</v>
          </cell>
        </row>
        <row r="22421">
          <cell r="A22421">
            <v>2017</v>
          </cell>
        </row>
        <row r="22422">
          <cell r="A22422">
            <v>2017</v>
          </cell>
        </row>
        <row r="22423">
          <cell r="A22423">
            <v>2017</v>
          </cell>
        </row>
        <row r="22424">
          <cell r="A22424">
            <v>2017</v>
          </cell>
        </row>
        <row r="22425">
          <cell r="A22425">
            <v>2017</v>
          </cell>
        </row>
        <row r="22426">
          <cell r="A22426">
            <v>2017</v>
          </cell>
        </row>
        <row r="22427">
          <cell r="A22427">
            <v>2017</v>
          </cell>
        </row>
        <row r="22428">
          <cell r="A22428">
            <v>2017</v>
          </cell>
        </row>
        <row r="22429">
          <cell r="A22429">
            <v>2017</v>
          </cell>
        </row>
        <row r="22430">
          <cell r="A22430">
            <v>2017</v>
          </cell>
        </row>
        <row r="22431">
          <cell r="A22431">
            <v>2017</v>
          </cell>
        </row>
        <row r="22432">
          <cell r="A22432">
            <v>2017</v>
          </cell>
        </row>
        <row r="22433">
          <cell r="A22433">
            <v>2017</v>
          </cell>
        </row>
        <row r="22434">
          <cell r="A22434">
            <v>2017</v>
          </cell>
        </row>
        <row r="22435">
          <cell r="A22435">
            <v>2017</v>
          </cell>
        </row>
        <row r="22436">
          <cell r="A22436">
            <v>2017</v>
          </cell>
        </row>
        <row r="22437">
          <cell r="A22437">
            <v>2017</v>
          </cell>
        </row>
        <row r="22438">
          <cell r="A22438">
            <v>2017</v>
          </cell>
        </row>
        <row r="22439">
          <cell r="A22439">
            <v>2017</v>
          </cell>
        </row>
        <row r="22440">
          <cell r="A22440">
            <v>2017</v>
          </cell>
        </row>
        <row r="22441">
          <cell r="A22441">
            <v>2017</v>
          </cell>
        </row>
        <row r="22442">
          <cell r="A22442">
            <v>2017</v>
          </cell>
        </row>
        <row r="22443">
          <cell r="A22443">
            <v>2017</v>
          </cell>
        </row>
        <row r="22444">
          <cell r="A22444">
            <v>2017</v>
          </cell>
        </row>
        <row r="22445">
          <cell r="A22445">
            <v>2017</v>
          </cell>
        </row>
        <row r="22446">
          <cell r="A22446">
            <v>2017</v>
          </cell>
        </row>
        <row r="22447">
          <cell r="A22447">
            <v>2017</v>
          </cell>
        </row>
        <row r="22448">
          <cell r="A22448">
            <v>2017</v>
          </cell>
        </row>
        <row r="22449">
          <cell r="A22449">
            <v>2017</v>
          </cell>
        </row>
        <row r="22450">
          <cell r="A22450">
            <v>2017</v>
          </cell>
        </row>
        <row r="22451">
          <cell r="A22451">
            <v>2017</v>
          </cell>
        </row>
        <row r="22452">
          <cell r="A22452">
            <v>2017</v>
          </cell>
        </row>
        <row r="22453">
          <cell r="A22453">
            <v>2017</v>
          </cell>
        </row>
        <row r="22454">
          <cell r="A22454">
            <v>2017</v>
          </cell>
        </row>
        <row r="22455">
          <cell r="A22455">
            <v>2017</v>
          </cell>
        </row>
        <row r="22456">
          <cell r="A22456">
            <v>2017</v>
          </cell>
        </row>
        <row r="22457">
          <cell r="A22457">
            <v>2017</v>
          </cell>
        </row>
        <row r="22458">
          <cell r="A22458">
            <v>2017</v>
          </cell>
        </row>
        <row r="22459">
          <cell r="A22459">
            <v>2017</v>
          </cell>
        </row>
        <row r="22460">
          <cell r="A22460">
            <v>2017</v>
          </cell>
        </row>
        <row r="22461">
          <cell r="A22461">
            <v>2017</v>
          </cell>
        </row>
        <row r="22462">
          <cell r="A22462">
            <v>2017</v>
          </cell>
        </row>
        <row r="22463">
          <cell r="A22463">
            <v>2017</v>
          </cell>
        </row>
        <row r="22464">
          <cell r="A22464">
            <v>2017</v>
          </cell>
        </row>
        <row r="22465">
          <cell r="A22465">
            <v>2017</v>
          </cell>
        </row>
        <row r="22466">
          <cell r="A22466">
            <v>2017</v>
          </cell>
        </row>
        <row r="22467">
          <cell r="A22467">
            <v>2017</v>
          </cell>
        </row>
        <row r="22468">
          <cell r="A22468">
            <v>2017</v>
          </cell>
        </row>
        <row r="22469">
          <cell r="A22469">
            <v>2017</v>
          </cell>
        </row>
        <row r="22470">
          <cell r="A22470">
            <v>2017</v>
          </cell>
        </row>
        <row r="22471">
          <cell r="A22471">
            <v>2017</v>
          </cell>
        </row>
        <row r="22472">
          <cell r="A22472">
            <v>2017</v>
          </cell>
        </row>
        <row r="22473">
          <cell r="A22473">
            <v>2017</v>
          </cell>
        </row>
        <row r="22474">
          <cell r="A22474">
            <v>2017</v>
          </cell>
        </row>
        <row r="22475">
          <cell r="A22475">
            <v>2017</v>
          </cell>
        </row>
        <row r="22476">
          <cell r="A22476">
            <v>2017</v>
          </cell>
        </row>
        <row r="22477">
          <cell r="A22477">
            <v>2017</v>
          </cell>
        </row>
        <row r="22478">
          <cell r="A22478">
            <v>2017</v>
          </cell>
        </row>
        <row r="22479">
          <cell r="A22479">
            <v>2017</v>
          </cell>
        </row>
        <row r="22480">
          <cell r="A22480">
            <v>2017</v>
          </cell>
        </row>
        <row r="22481">
          <cell r="A22481">
            <v>2017</v>
          </cell>
        </row>
        <row r="22482">
          <cell r="A22482">
            <v>2017</v>
          </cell>
        </row>
        <row r="22483">
          <cell r="A22483">
            <v>2017</v>
          </cell>
        </row>
        <row r="22484">
          <cell r="A22484">
            <v>2017</v>
          </cell>
        </row>
        <row r="22485">
          <cell r="A22485">
            <v>2017</v>
          </cell>
        </row>
        <row r="22486">
          <cell r="A22486">
            <v>2017</v>
          </cell>
        </row>
        <row r="22487">
          <cell r="A22487">
            <v>2017</v>
          </cell>
        </row>
        <row r="22488">
          <cell r="A22488">
            <v>2017</v>
          </cell>
        </row>
        <row r="22489">
          <cell r="A22489">
            <v>2017</v>
          </cell>
        </row>
        <row r="22490">
          <cell r="A22490">
            <v>2017</v>
          </cell>
        </row>
        <row r="22491">
          <cell r="A22491">
            <v>2017</v>
          </cell>
        </row>
        <row r="22492">
          <cell r="A22492">
            <v>2017</v>
          </cell>
        </row>
        <row r="22493">
          <cell r="A22493">
            <v>2017</v>
          </cell>
        </row>
        <row r="22494">
          <cell r="A22494">
            <v>2017</v>
          </cell>
        </row>
        <row r="22495">
          <cell r="A22495">
            <v>2017</v>
          </cell>
        </row>
        <row r="22496">
          <cell r="A22496">
            <v>2017</v>
          </cell>
        </row>
        <row r="22497">
          <cell r="A22497">
            <v>2017</v>
          </cell>
        </row>
        <row r="22498">
          <cell r="A22498">
            <v>2017</v>
          </cell>
        </row>
        <row r="22499">
          <cell r="A22499">
            <v>2017</v>
          </cell>
        </row>
        <row r="22500">
          <cell r="A22500">
            <v>2017</v>
          </cell>
        </row>
        <row r="22501">
          <cell r="A22501">
            <v>2017</v>
          </cell>
        </row>
        <row r="22502">
          <cell r="A22502">
            <v>2017</v>
          </cell>
        </row>
        <row r="22503">
          <cell r="A22503">
            <v>2017</v>
          </cell>
        </row>
        <row r="22504">
          <cell r="A22504">
            <v>2017</v>
          </cell>
        </row>
        <row r="22505">
          <cell r="A22505">
            <v>2017</v>
          </cell>
        </row>
        <row r="22506">
          <cell r="A22506">
            <v>2017</v>
          </cell>
        </row>
        <row r="22507">
          <cell r="A22507">
            <v>2017</v>
          </cell>
        </row>
        <row r="22508">
          <cell r="A22508">
            <v>2017</v>
          </cell>
        </row>
        <row r="22509">
          <cell r="A22509">
            <v>2017</v>
          </cell>
        </row>
        <row r="22510">
          <cell r="A22510">
            <v>2017</v>
          </cell>
        </row>
        <row r="22511">
          <cell r="A22511">
            <v>2017</v>
          </cell>
        </row>
        <row r="22512">
          <cell r="A22512">
            <v>2017</v>
          </cell>
        </row>
        <row r="22513">
          <cell r="A22513">
            <v>2017</v>
          </cell>
        </row>
        <row r="22514">
          <cell r="A22514">
            <v>2017</v>
          </cell>
        </row>
        <row r="22515">
          <cell r="A22515">
            <v>2017</v>
          </cell>
        </row>
        <row r="22516">
          <cell r="A22516">
            <v>2017</v>
          </cell>
        </row>
        <row r="22517">
          <cell r="A22517">
            <v>2017</v>
          </cell>
        </row>
        <row r="22518">
          <cell r="A22518">
            <v>2017</v>
          </cell>
        </row>
        <row r="22519">
          <cell r="A22519">
            <v>2017</v>
          </cell>
        </row>
        <row r="22520">
          <cell r="A22520">
            <v>2017</v>
          </cell>
        </row>
        <row r="22521">
          <cell r="A22521">
            <v>2017</v>
          </cell>
        </row>
        <row r="22522">
          <cell r="A22522">
            <v>2017</v>
          </cell>
        </row>
        <row r="22523">
          <cell r="A22523">
            <v>2017</v>
          </cell>
        </row>
        <row r="22524">
          <cell r="A22524">
            <v>2017</v>
          </cell>
        </row>
        <row r="22525">
          <cell r="A22525">
            <v>2017</v>
          </cell>
        </row>
        <row r="22526">
          <cell r="A22526">
            <v>2017</v>
          </cell>
        </row>
        <row r="22527">
          <cell r="A22527">
            <v>2017</v>
          </cell>
        </row>
        <row r="22528">
          <cell r="A22528">
            <v>2017</v>
          </cell>
        </row>
        <row r="22529">
          <cell r="A22529">
            <v>2017</v>
          </cell>
        </row>
        <row r="22530">
          <cell r="A22530">
            <v>2017</v>
          </cell>
        </row>
        <row r="22531">
          <cell r="A22531">
            <v>2017</v>
          </cell>
        </row>
        <row r="22532">
          <cell r="A22532">
            <v>2017</v>
          </cell>
        </row>
        <row r="22533">
          <cell r="A22533">
            <v>2017</v>
          </cell>
        </row>
        <row r="22534">
          <cell r="A22534">
            <v>2017</v>
          </cell>
        </row>
        <row r="22535">
          <cell r="A22535">
            <v>2017</v>
          </cell>
        </row>
        <row r="22536">
          <cell r="A22536">
            <v>2017</v>
          </cell>
        </row>
        <row r="22537">
          <cell r="A22537">
            <v>2017</v>
          </cell>
        </row>
        <row r="22538">
          <cell r="A22538">
            <v>2017</v>
          </cell>
        </row>
        <row r="22539">
          <cell r="A22539">
            <v>2017</v>
          </cell>
        </row>
        <row r="22540">
          <cell r="A22540">
            <v>2017</v>
          </cell>
        </row>
        <row r="22541">
          <cell r="A22541">
            <v>2017</v>
          </cell>
        </row>
        <row r="22542">
          <cell r="A22542">
            <v>2017</v>
          </cell>
        </row>
        <row r="22543">
          <cell r="A22543">
            <v>2017</v>
          </cell>
        </row>
        <row r="22544">
          <cell r="A22544">
            <v>2017</v>
          </cell>
        </row>
        <row r="22545">
          <cell r="A22545">
            <v>2017</v>
          </cell>
        </row>
        <row r="22546">
          <cell r="A22546">
            <v>2017</v>
          </cell>
        </row>
        <row r="22547">
          <cell r="A22547">
            <v>2017</v>
          </cell>
        </row>
        <row r="22548">
          <cell r="A22548">
            <v>2017</v>
          </cell>
        </row>
        <row r="22549">
          <cell r="A22549">
            <v>2017</v>
          </cell>
        </row>
        <row r="22550">
          <cell r="A22550">
            <v>2017</v>
          </cell>
        </row>
        <row r="22551">
          <cell r="A22551">
            <v>2017</v>
          </cell>
        </row>
        <row r="22552">
          <cell r="A22552">
            <v>2017</v>
          </cell>
        </row>
        <row r="22553">
          <cell r="A22553">
            <v>2017</v>
          </cell>
        </row>
        <row r="22554">
          <cell r="A22554">
            <v>2017</v>
          </cell>
        </row>
        <row r="22555">
          <cell r="A22555">
            <v>2017</v>
          </cell>
        </row>
        <row r="22556">
          <cell r="A22556">
            <v>2017</v>
          </cell>
        </row>
        <row r="22557">
          <cell r="A22557">
            <v>2017</v>
          </cell>
        </row>
        <row r="22558">
          <cell r="A22558">
            <v>2017</v>
          </cell>
        </row>
        <row r="22559">
          <cell r="A22559">
            <v>2017</v>
          </cell>
        </row>
        <row r="22560">
          <cell r="A22560">
            <v>2017</v>
          </cell>
        </row>
        <row r="22561">
          <cell r="A22561">
            <v>2017</v>
          </cell>
        </row>
        <row r="22562">
          <cell r="A22562">
            <v>2017</v>
          </cell>
        </row>
        <row r="22563">
          <cell r="A22563">
            <v>2017</v>
          </cell>
        </row>
        <row r="22564">
          <cell r="A22564">
            <v>2017</v>
          </cell>
        </row>
        <row r="22565">
          <cell r="A22565">
            <v>2017</v>
          </cell>
        </row>
        <row r="22566">
          <cell r="A22566">
            <v>2017</v>
          </cell>
        </row>
        <row r="22567">
          <cell r="A22567">
            <v>2017</v>
          </cell>
        </row>
        <row r="22568">
          <cell r="A22568">
            <v>2017</v>
          </cell>
        </row>
        <row r="22569">
          <cell r="A22569">
            <v>2017</v>
          </cell>
        </row>
        <row r="22570">
          <cell r="A22570">
            <v>2017</v>
          </cell>
        </row>
        <row r="22571">
          <cell r="A22571">
            <v>2017</v>
          </cell>
        </row>
        <row r="22572">
          <cell r="A22572">
            <v>2017</v>
          </cell>
        </row>
        <row r="22573">
          <cell r="A22573">
            <v>2017</v>
          </cell>
        </row>
        <row r="22574">
          <cell r="A22574">
            <v>2017</v>
          </cell>
        </row>
        <row r="22575">
          <cell r="A22575">
            <v>2017</v>
          </cell>
        </row>
        <row r="22576">
          <cell r="A22576">
            <v>2017</v>
          </cell>
        </row>
        <row r="22577">
          <cell r="A22577">
            <v>2017</v>
          </cell>
        </row>
        <row r="22578">
          <cell r="A22578">
            <v>2017</v>
          </cell>
        </row>
        <row r="22579">
          <cell r="A22579">
            <v>2017</v>
          </cell>
        </row>
        <row r="22580">
          <cell r="A22580">
            <v>2017</v>
          </cell>
        </row>
        <row r="22581">
          <cell r="A22581">
            <v>2017</v>
          </cell>
        </row>
        <row r="22582">
          <cell r="A22582">
            <v>2017</v>
          </cell>
        </row>
        <row r="22583">
          <cell r="A22583">
            <v>2017</v>
          </cell>
        </row>
        <row r="22584">
          <cell r="A22584">
            <v>2017</v>
          </cell>
        </row>
        <row r="22585">
          <cell r="A22585">
            <v>2017</v>
          </cell>
        </row>
        <row r="22586">
          <cell r="A22586">
            <v>2017</v>
          </cell>
        </row>
        <row r="22587">
          <cell r="A22587">
            <v>2017</v>
          </cell>
        </row>
        <row r="22588">
          <cell r="A22588">
            <v>2017</v>
          </cell>
        </row>
        <row r="22589">
          <cell r="A22589">
            <v>2017</v>
          </cell>
        </row>
        <row r="22590">
          <cell r="A22590">
            <v>2017</v>
          </cell>
        </row>
        <row r="22591">
          <cell r="A22591">
            <v>2017</v>
          </cell>
        </row>
        <row r="22592">
          <cell r="A22592">
            <v>2017</v>
          </cell>
        </row>
        <row r="22593">
          <cell r="A22593">
            <v>2017</v>
          </cell>
        </row>
        <row r="22594">
          <cell r="A22594">
            <v>2017</v>
          </cell>
        </row>
        <row r="22595">
          <cell r="A22595">
            <v>2017</v>
          </cell>
        </row>
        <row r="22596">
          <cell r="A22596">
            <v>2017</v>
          </cell>
        </row>
        <row r="22597">
          <cell r="A22597">
            <v>2017</v>
          </cell>
        </row>
        <row r="22598">
          <cell r="A22598">
            <v>2017</v>
          </cell>
        </row>
        <row r="22599">
          <cell r="A22599">
            <v>2017</v>
          </cell>
        </row>
        <row r="22600">
          <cell r="A22600">
            <v>2017</v>
          </cell>
        </row>
        <row r="22601">
          <cell r="A22601">
            <v>2017</v>
          </cell>
        </row>
        <row r="22602">
          <cell r="A22602">
            <v>2017</v>
          </cell>
        </row>
        <row r="22603">
          <cell r="A22603">
            <v>2017</v>
          </cell>
        </row>
        <row r="22604">
          <cell r="A22604">
            <v>2017</v>
          </cell>
        </row>
        <row r="22605">
          <cell r="A22605">
            <v>2017</v>
          </cell>
        </row>
        <row r="22606">
          <cell r="A22606">
            <v>2017</v>
          </cell>
        </row>
        <row r="22607">
          <cell r="A22607">
            <v>2017</v>
          </cell>
        </row>
        <row r="22608">
          <cell r="A22608">
            <v>2017</v>
          </cell>
        </row>
        <row r="22609">
          <cell r="A22609">
            <v>2017</v>
          </cell>
        </row>
        <row r="22610">
          <cell r="A22610">
            <v>2017</v>
          </cell>
        </row>
        <row r="22611">
          <cell r="A22611">
            <v>2017</v>
          </cell>
        </row>
        <row r="22612">
          <cell r="A22612">
            <v>2017</v>
          </cell>
        </row>
        <row r="22613">
          <cell r="A22613">
            <v>2017</v>
          </cell>
        </row>
        <row r="22614">
          <cell r="A22614">
            <v>2017</v>
          </cell>
        </row>
        <row r="22615">
          <cell r="A22615">
            <v>2017</v>
          </cell>
        </row>
        <row r="22616">
          <cell r="A22616">
            <v>2017</v>
          </cell>
        </row>
        <row r="22617">
          <cell r="A22617">
            <v>2017</v>
          </cell>
        </row>
        <row r="22618">
          <cell r="A22618">
            <v>2017</v>
          </cell>
        </row>
        <row r="22619">
          <cell r="A22619">
            <v>2017</v>
          </cell>
        </row>
        <row r="22620">
          <cell r="A22620">
            <v>2017</v>
          </cell>
        </row>
        <row r="22621">
          <cell r="A22621">
            <v>2017</v>
          </cell>
        </row>
        <row r="22622">
          <cell r="A22622">
            <v>2017</v>
          </cell>
        </row>
        <row r="22623">
          <cell r="A22623">
            <v>2017</v>
          </cell>
        </row>
        <row r="22624">
          <cell r="A22624">
            <v>2017</v>
          </cell>
        </row>
        <row r="22625">
          <cell r="A22625">
            <v>2017</v>
          </cell>
        </row>
        <row r="22626">
          <cell r="A22626">
            <v>2017</v>
          </cell>
        </row>
        <row r="22627">
          <cell r="A22627">
            <v>2017</v>
          </cell>
        </row>
        <row r="22628">
          <cell r="A22628">
            <v>2017</v>
          </cell>
        </row>
        <row r="22629">
          <cell r="A22629">
            <v>2017</v>
          </cell>
        </row>
        <row r="22630">
          <cell r="A22630">
            <v>2017</v>
          </cell>
        </row>
        <row r="22631">
          <cell r="A22631">
            <v>2017</v>
          </cell>
        </row>
        <row r="22632">
          <cell r="A22632">
            <v>2017</v>
          </cell>
        </row>
        <row r="22633">
          <cell r="A22633">
            <v>2017</v>
          </cell>
        </row>
        <row r="22634">
          <cell r="A22634">
            <v>2017</v>
          </cell>
        </row>
        <row r="22635">
          <cell r="A22635">
            <v>2017</v>
          </cell>
        </row>
        <row r="22636">
          <cell r="A22636">
            <v>2017</v>
          </cell>
        </row>
        <row r="22637">
          <cell r="A22637">
            <v>2017</v>
          </cell>
        </row>
        <row r="22638">
          <cell r="A22638">
            <v>2017</v>
          </cell>
        </row>
        <row r="22639">
          <cell r="A22639">
            <v>2017</v>
          </cell>
        </row>
        <row r="22640">
          <cell r="A22640">
            <v>2017</v>
          </cell>
        </row>
        <row r="22641">
          <cell r="A22641">
            <v>2017</v>
          </cell>
        </row>
        <row r="22642">
          <cell r="A22642">
            <v>2017</v>
          </cell>
        </row>
        <row r="22643">
          <cell r="A22643">
            <v>2017</v>
          </cell>
        </row>
        <row r="22644">
          <cell r="A22644">
            <v>2017</v>
          </cell>
        </row>
        <row r="22645">
          <cell r="A22645">
            <v>2017</v>
          </cell>
        </row>
        <row r="22646">
          <cell r="A22646">
            <v>2017</v>
          </cell>
        </row>
        <row r="22647">
          <cell r="A22647">
            <v>2017</v>
          </cell>
        </row>
        <row r="22648">
          <cell r="A22648">
            <v>2017</v>
          </cell>
        </row>
        <row r="22649">
          <cell r="A22649">
            <v>2017</v>
          </cell>
        </row>
        <row r="22650">
          <cell r="A22650">
            <v>2017</v>
          </cell>
        </row>
        <row r="22651">
          <cell r="A22651">
            <v>2017</v>
          </cell>
        </row>
        <row r="22652">
          <cell r="A22652">
            <v>2017</v>
          </cell>
        </row>
        <row r="22653">
          <cell r="A22653">
            <v>2017</v>
          </cell>
        </row>
        <row r="22654">
          <cell r="A22654">
            <v>2017</v>
          </cell>
        </row>
        <row r="22655">
          <cell r="A22655">
            <v>2017</v>
          </cell>
        </row>
        <row r="22656">
          <cell r="A22656">
            <v>2017</v>
          </cell>
        </row>
        <row r="22657">
          <cell r="A22657">
            <v>2017</v>
          </cell>
        </row>
        <row r="22658">
          <cell r="A22658">
            <v>2017</v>
          </cell>
        </row>
        <row r="22659">
          <cell r="A22659">
            <v>2017</v>
          </cell>
        </row>
        <row r="22660">
          <cell r="A22660">
            <v>2017</v>
          </cell>
        </row>
        <row r="22661">
          <cell r="A22661">
            <v>2017</v>
          </cell>
        </row>
        <row r="22662">
          <cell r="A22662">
            <v>2017</v>
          </cell>
        </row>
        <row r="22663">
          <cell r="A22663">
            <v>2017</v>
          </cell>
        </row>
        <row r="22664">
          <cell r="A22664">
            <v>2017</v>
          </cell>
        </row>
        <row r="22665">
          <cell r="A22665">
            <v>2017</v>
          </cell>
        </row>
        <row r="22666">
          <cell r="A22666">
            <v>2017</v>
          </cell>
        </row>
        <row r="22667">
          <cell r="A22667">
            <v>2017</v>
          </cell>
        </row>
        <row r="22668">
          <cell r="A22668">
            <v>2017</v>
          </cell>
        </row>
        <row r="22669">
          <cell r="A22669">
            <v>2017</v>
          </cell>
        </row>
        <row r="22670">
          <cell r="A22670">
            <v>2017</v>
          </cell>
        </row>
        <row r="22671">
          <cell r="A22671">
            <v>2017</v>
          </cell>
        </row>
        <row r="22672">
          <cell r="A22672">
            <v>2017</v>
          </cell>
        </row>
        <row r="22673">
          <cell r="A22673">
            <v>2017</v>
          </cell>
        </row>
        <row r="22674">
          <cell r="A22674">
            <v>2017</v>
          </cell>
        </row>
        <row r="22675">
          <cell r="A22675">
            <v>2017</v>
          </cell>
        </row>
        <row r="22676">
          <cell r="A22676">
            <v>2017</v>
          </cell>
        </row>
        <row r="22677">
          <cell r="A22677">
            <v>2017</v>
          </cell>
        </row>
        <row r="22678">
          <cell r="A22678">
            <v>2017</v>
          </cell>
        </row>
        <row r="22679">
          <cell r="A22679">
            <v>2017</v>
          </cell>
        </row>
        <row r="22680">
          <cell r="A22680">
            <v>2017</v>
          </cell>
        </row>
        <row r="22681">
          <cell r="A22681">
            <v>2017</v>
          </cell>
        </row>
        <row r="22682">
          <cell r="A22682">
            <v>2017</v>
          </cell>
        </row>
        <row r="22683">
          <cell r="A22683">
            <v>2017</v>
          </cell>
        </row>
        <row r="22684">
          <cell r="A22684">
            <v>2017</v>
          </cell>
        </row>
        <row r="22685">
          <cell r="A22685">
            <v>2017</v>
          </cell>
        </row>
        <row r="22686">
          <cell r="A22686">
            <v>2017</v>
          </cell>
        </row>
        <row r="22687">
          <cell r="A22687">
            <v>2017</v>
          </cell>
        </row>
        <row r="22688">
          <cell r="A22688">
            <v>2017</v>
          </cell>
        </row>
        <row r="22689">
          <cell r="A22689">
            <v>2017</v>
          </cell>
        </row>
        <row r="22690">
          <cell r="A22690">
            <v>2017</v>
          </cell>
        </row>
        <row r="22691">
          <cell r="A22691">
            <v>2017</v>
          </cell>
        </row>
        <row r="22692">
          <cell r="A22692">
            <v>2017</v>
          </cell>
        </row>
        <row r="22693">
          <cell r="A22693">
            <v>2017</v>
          </cell>
        </row>
        <row r="22694">
          <cell r="A22694">
            <v>2017</v>
          </cell>
        </row>
        <row r="22695">
          <cell r="A22695">
            <v>2017</v>
          </cell>
        </row>
        <row r="22696">
          <cell r="A22696">
            <v>2017</v>
          </cell>
        </row>
        <row r="22697">
          <cell r="A22697">
            <v>2017</v>
          </cell>
        </row>
        <row r="22698">
          <cell r="A22698">
            <v>2017</v>
          </cell>
        </row>
        <row r="22699">
          <cell r="A22699">
            <v>2017</v>
          </cell>
        </row>
        <row r="22700">
          <cell r="A22700">
            <v>2017</v>
          </cell>
        </row>
        <row r="22701">
          <cell r="A22701">
            <v>2017</v>
          </cell>
        </row>
        <row r="22702">
          <cell r="A22702">
            <v>2017</v>
          </cell>
        </row>
        <row r="22703">
          <cell r="A22703">
            <v>2017</v>
          </cell>
        </row>
        <row r="22704">
          <cell r="A22704">
            <v>2017</v>
          </cell>
        </row>
        <row r="22705">
          <cell r="A22705">
            <v>2017</v>
          </cell>
        </row>
        <row r="22706">
          <cell r="A22706">
            <v>2017</v>
          </cell>
        </row>
        <row r="22707">
          <cell r="A22707">
            <v>2017</v>
          </cell>
        </row>
        <row r="22708">
          <cell r="A22708">
            <v>2017</v>
          </cell>
        </row>
        <row r="22709">
          <cell r="A22709">
            <v>2017</v>
          </cell>
        </row>
        <row r="22710">
          <cell r="A22710">
            <v>2017</v>
          </cell>
        </row>
        <row r="22711">
          <cell r="A22711">
            <v>2017</v>
          </cell>
        </row>
        <row r="22712">
          <cell r="A22712">
            <v>2017</v>
          </cell>
        </row>
        <row r="22713">
          <cell r="A22713">
            <v>2017</v>
          </cell>
        </row>
        <row r="22714">
          <cell r="A22714">
            <v>2017</v>
          </cell>
        </row>
        <row r="22715">
          <cell r="A22715">
            <v>2017</v>
          </cell>
        </row>
        <row r="22716">
          <cell r="A22716">
            <v>2017</v>
          </cell>
        </row>
        <row r="22717">
          <cell r="A22717">
            <v>2017</v>
          </cell>
        </row>
        <row r="22718">
          <cell r="A22718">
            <v>2017</v>
          </cell>
        </row>
        <row r="22719">
          <cell r="A22719">
            <v>2017</v>
          </cell>
        </row>
        <row r="22720">
          <cell r="A22720">
            <v>2017</v>
          </cell>
        </row>
        <row r="22721">
          <cell r="A22721">
            <v>2017</v>
          </cell>
        </row>
        <row r="22722">
          <cell r="A22722">
            <v>2017</v>
          </cell>
        </row>
        <row r="22723">
          <cell r="A22723">
            <v>2017</v>
          </cell>
        </row>
        <row r="22724">
          <cell r="A22724">
            <v>2017</v>
          </cell>
        </row>
        <row r="22725">
          <cell r="A22725">
            <v>2017</v>
          </cell>
        </row>
        <row r="22726">
          <cell r="A22726">
            <v>2017</v>
          </cell>
        </row>
        <row r="22727">
          <cell r="A22727">
            <v>2017</v>
          </cell>
        </row>
        <row r="22728">
          <cell r="A22728">
            <v>2017</v>
          </cell>
        </row>
        <row r="22729">
          <cell r="A22729">
            <v>2017</v>
          </cell>
        </row>
        <row r="22730">
          <cell r="A22730">
            <v>2017</v>
          </cell>
        </row>
        <row r="22731">
          <cell r="A22731">
            <v>2017</v>
          </cell>
        </row>
        <row r="22732">
          <cell r="A22732">
            <v>2017</v>
          </cell>
        </row>
        <row r="22733">
          <cell r="A22733">
            <v>2017</v>
          </cell>
        </row>
        <row r="22734">
          <cell r="A22734">
            <v>2017</v>
          </cell>
        </row>
        <row r="22735">
          <cell r="A22735">
            <v>2017</v>
          </cell>
        </row>
        <row r="22736">
          <cell r="A22736">
            <v>2017</v>
          </cell>
        </row>
        <row r="22737">
          <cell r="A22737">
            <v>2017</v>
          </cell>
        </row>
        <row r="22738">
          <cell r="A22738">
            <v>2017</v>
          </cell>
        </row>
        <row r="22739">
          <cell r="A22739">
            <v>2017</v>
          </cell>
        </row>
        <row r="22740">
          <cell r="A22740">
            <v>2017</v>
          </cell>
        </row>
        <row r="22741">
          <cell r="A22741">
            <v>2017</v>
          </cell>
        </row>
        <row r="22742">
          <cell r="A22742">
            <v>2017</v>
          </cell>
        </row>
        <row r="22743">
          <cell r="A22743">
            <v>2017</v>
          </cell>
        </row>
        <row r="22744">
          <cell r="A22744">
            <v>2017</v>
          </cell>
        </row>
        <row r="22745">
          <cell r="A22745">
            <v>2017</v>
          </cell>
        </row>
        <row r="22746">
          <cell r="A22746">
            <v>2017</v>
          </cell>
        </row>
        <row r="22747">
          <cell r="A22747">
            <v>2017</v>
          </cell>
        </row>
        <row r="22748">
          <cell r="A22748">
            <v>2017</v>
          </cell>
        </row>
        <row r="22749">
          <cell r="A22749">
            <v>2017</v>
          </cell>
        </row>
        <row r="22750">
          <cell r="A22750">
            <v>2017</v>
          </cell>
        </row>
        <row r="22751">
          <cell r="A22751">
            <v>2017</v>
          </cell>
        </row>
        <row r="22752">
          <cell r="A22752">
            <v>2017</v>
          </cell>
        </row>
        <row r="22753">
          <cell r="A22753">
            <v>2017</v>
          </cell>
        </row>
        <row r="22754">
          <cell r="A22754">
            <v>2017</v>
          </cell>
        </row>
        <row r="22755">
          <cell r="A22755">
            <v>2017</v>
          </cell>
        </row>
        <row r="22756">
          <cell r="A22756">
            <v>2017</v>
          </cell>
        </row>
        <row r="22757">
          <cell r="A22757">
            <v>2017</v>
          </cell>
        </row>
        <row r="22758">
          <cell r="A22758">
            <v>2017</v>
          </cell>
        </row>
        <row r="22759">
          <cell r="A22759">
            <v>2017</v>
          </cell>
        </row>
        <row r="22760">
          <cell r="A22760">
            <v>2017</v>
          </cell>
        </row>
        <row r="22761">
          <cell r="A22761">
            <v>2017</v>
          </cell>
        </row>
        <row r="22762">
          <cell r="A22762">
            <v>2017</v>
          </cell>
        </row>
        <row r="22763">
          <cell r="A22763">
            <v>2017</v>
          </cell>
        </row>
        <row r="22764">
          <cell r="A22764">
            <v>2017</v>
          </cell>
        </row>
        <row r="22765">
          <cell r="A22765">
            <v>2017</v>
          </cell>
        </row>
        <row r="22766">
          <cell r="A22766">
            <v>2017</v>
          </cell>
        </row>
        <row r="22767">
          <cell r="A22767">
            <v>2017</v>
          </cell>
        </row>
        <row r="22768">
          <cell r="A22768">
            <v>2017</v>
          </cell>
        </row>
        <row r="22769">
          <cell r="A22769">
            <v>2017</v>
          </cell>
        </row>
        <row r="22770">
          <cell r="A22770">
            <v>2017</v>
          </cell>
        </row>
        <row r="22771">
          <cell r="A22771">
            <v>2017</v>
          </cell>
        </row>
        <row r="22772">
          <cell r="A22772">
            <v>2017</v>
          </cell>
        </row>
        <row r="22773">
          <cell r="A22773">
            <v>2017</v>
          </cell>
        </row>
        <row r="22774">
          <cell r="A22774">
            <v>2017</v>
          </cell>
        </row>
        <row r="22775">
          <cell r="A22775">
            <v>2017</v>
          </cell>
        </row>
        <row r="22776">
          <cell r="A22776">
            <v>2017</v>
          </cell>
        </row>
        <row r="22777">
          <cell r="A22777">
            <v>2017</v>
          </cell>
        </row>
        <row r="22778">
          <cell r="A22778">
            <v>2017</v>
          </cell>
        </row>
        <row r="22779">
          <cell r="A22779">
            <v>2017</v>
          </cell>
        </row>
        <row r="22780">
          <cell r="A22780">
            <v>2017</v>
          </cell>
        </row>
        <row r="22781">
          <cell r="A22781">
            <v>2017</v>
          </cell>
        </row>
        <row r="22782">
          <cell r="A22782">
            <v>2017</v>
          </cell>
        </row>
        <row r="22783">
          <cell r="A22783">
            <v>2017</v>
          </cell>
        </row>
        <row r="22784">
          <cell r="A22784">
            <v>2017</v>
          </cell>
        </row>
        <row r="22785">
          <cell r="A22785">
            <v>2017</v>
          </cell>
        </row>
        <row r="22786">
          <cell r="A22786">
            <v>2017</v>
          </cell>
        </row>
        <row r="22787">
          <cell r="A22787">
            <v>2017</v>
          </cell>
        </row>
        <row r="22788">
          <cell r="A22788">
            <v>2017</v>
          </cell>
        </row>
        <row r="22789">
          <cell r="A22789">
            <v>2017</v>
          </cell>
        </row>
        <row r="22790">
          <cell r="A22790">
            <v>2017</v>
          </cell>
        </row>
        <row r="22791">
          <cell r="A22791">
            <v>2017</v>
          </cell>
        </row>
        <row r="22792">
          <cell r="A22792">
            <v>2017</v>
          </cell>
        </row>
        <row r="22793">
          <cell r="A22793">
            <v>2017</v>
          </cell>
        </row>
        <row r="22794">
          <cell r="A22794">
            <v>2017</v>
          </cell>
        </row>
        <row r="22795">
          <cell r="A22795">
            <v>2017</v>
          </cell>
        </row>
        <row r="22796">
          <cell r="A22796">
            <v>2017</v>
          </cell>
        </row>
        <row r="22797">
          <cell r="A22797">
            <v>2017</v>
          </cell>
        </row>
        <row r="22798">
          <cell r="A22798">
            <v>2017</v>
          </cell>
        </row>
        <row r="22799">
          <cell r="A22799">
            <v>2017</v>
          </cell>
        </row>
        <row r="22800">
          <cell r="A22800">
            <v>2017</v>
          </cell>
        </row>
        <row r="22801">
          <cell r="A22801">
            <v>2017</v>
          </cell>
        </row>
        <row r="22802">
          <cell r="A22802">
            <v>2017</v>
          </cell>
        </row>
        <row r="22803">
          <cell r="A22803">
            <v>2017</v>
          </cell>
        </row>
        <row r="22804">
          <cell r="A22804">
            <v>2017</v>
          </cell>
        </row>
        <row r="22805">
          <cell r="A22805">
            <v>2017</v>
          </cell>
        </row>
        <row r="22806">
          <cell r="A22806">
            <v>2017</v>
          </cell>
        </row>
        <row r="22807">
          <cell r="A22807">
            <v>2017</v>
          </cell>
        </row>
        <row r="22808">
          <cell r="A22808">
            <v>2017</v>
          </cell>
        </row>
        <row r="22809">
          <cell r="A22809">
            <v>2017</v>
          </cell>
        </row>
        <row r="22810">
          <cell r="A22810">
            <v>2017</v>
          </cell>
        </row>
        <row r="22811">
          <cell r="A22811">
            <v>2017</v>
          </cell>
        </row>
        <row r="22812">
          <cell r="A22812">
            <v>2017</v>
          </cell>
        </row>
        <row r="22813">
          <cell r="A22813">
            <v>2017</v>
          </cell>
        </row>
        <row r="22814">
          <cell r="A22814">
            <v>2017</v>
          </cell>
        </row>
        <row r="22815">
          <cell r="A22815">
            <v>2017</v>
          </cell>
        </row>
        <row r="22816">
          <cell r="A22816">
            <v>2017</v>
          </cell>
        </row>
        <row r="22817">
          <cell r="A22817">
            <v>2017</v>
          </cell>
        </row>
        <row r="22818">
          <cell r="A22818">
            <v>2017</v>
          </cell>
        </row>
        <row r="22819">
          <cell r="A22819">
            <v>2017</v>
          </cell>
        </row>
        <row r="22820">
          <cell r="A22820">
            <v>2017</v>
          </cell>
        </row>
        <row r="22821">
          <cell r="A22821">
            <v>2017</v>
          </cell>
        </row>
        <row r="22822">
          <cell r="A22822">
            <v>2017</v>
          </cell>
        </row>
        <row r="22823">
          <cell r="A22823">
            <v>2017</v>
          </cell>
        </row>
        <row r="22824">
          <cell r="A22824">
            <v>2017</v>
          </cell>
        </row>
        <row r="22825">
          <cell r="A22825">
            <v>2017</v>
          </cell>
        </row>
        <row r="22826">
          <cell r="A22826">
            <v>2017</v>
          </cell>
        </row>
        <row r="22827">
          <cell r="A22827">
            <v>2017</v>
          </cell>
        </row>
        <row r="22828">
          <cell r="A22828">
            <v>2017</v>
          </cell>
        </row>
        <row r="22829">
          <cell r="A22829">
            <v>2017</v>
          </cell>
        </row>
        <row r="22830">
          <cell r="A22830">
            <v>2017</v>
          </cell>
        </row>
        <row r="22831">
          <cell r="A22831">
            <v>2017</v>
          </cell>
        </row>
        <row r="22832">
          <cell r="A22832">
            <v>2017</v>
          </cell>
        </row>
        <row r="22833">
          <cell r="A22833">
            <v>2017</v>
          </cell>
        </row>
        <row r="22834">
          <cell r="A22834">
            <v>2017</v>
          </cell>
        </row>
        <row r="22835">
          <cell r="A22835">
            <v>2017</v>
          </cell>
        </row>
        <row r="22836">
          <cell r="A22836">
            <v>2017</v>
          </cell>
        </row>
        <row r="22837">
          <cell r="A22837">
            <v>2017</v>
          </cell>
        </row>
        <row r="22838">
          <cell r="A22838">
            <v>2017</v>
          </cell>
        </row>
        <row r="22839">
          <cell r="A22839">
            <v>2017</v>
          </cell>
        </row>
        <row r="22840">
          <cell r="A22840">
            <v>2017</v>
          </cell>
        </row>
        <row r="22841">
          <cell r="A22841">
            <v>2017</v>
          </cell>
        </row>
        <row r="22842">
          <cell r="A22842">
            <v>2017</v>
          </cell>
        </row>
        <row r="22843">
          <cell r="A22843">
            <v>2017</v>
          </cell>
        </row>
        <row r="22844">
          <cell r="A22844">
            <v>2017</v>
          </cell>
        </row>
        <row r="22845">
          <cell r="A22845">
            <v>2017</v>
          </cell>
        </row>
        <row r="22846">
          <cell r="A22846">
            <v>2017</v>
          </cell>
        </row>
        <row r="22847">
          <cell r="A22847">
            <v>2017</v>
          </cell>
        </row>
        <row r="22848">
          <cell r="A22848">
            <v>2017</v>
          </cell>
        </row>
        <row r="22849">
          <cell r="A22849">
            <v>2017</v>
          </cell>
        </row>
        <row r="22850">
          <cell r="A22850">
            <v>2017</v>
          </cell>
        </row>
        <row r="22851">
          <cell r="A22851">
            <v>2017</v>
          </cell>
        </row>
        <row r="22852">
          <cell r="A22852">
            <v>2017</v>
          </cell>
        </row>
        <row r="22853">
          <cell r="A22853">
            <v>2017</v>
          </cell>
        </row>
        <row r="22854">
          <cell r="A22854">
            <v>2017</v>
          </cell>
        </row>
        <row r="22855">
          <cell r="A22855">
            <v>2017</v>
          </cell>
        </row>
        <row r="22856">
          <cell r="A22856">
            <v>2017</v>
          </cell>
        </row>
        <row r="22857">
          <cell r="A22857">
            <v>2017</v>
          </cell>
        </row>
        <row r="22858">
          <cell r="A22858">
            <v>2017</v>
          </cell>
        </row>
        <row r="22859">
          <cell r="A22859">
            <v>2017</v>
          </cell>
        </row>
        <row r="22860">
          <cell r="A22860">
            <v>2017</v>
          </cell>
        </row>
        <row r="22861">
          <cell r="A22861">
            <v>2017</v>
          </cell>
        </row>
        <row r="22862">
          <cell r="A22862">
            <v>2017</v>
          </cell>
        </row>
        <row r="22863">
          <cell r="A22863">
            <v>2017</v>
          </cell>
        </row>
        <row r="22864">
          <cell r="A22864">
            <v>2017</v>
          </cell>
        </row>
        <row r="22865">
          <cell r="A22865">
            <v>2017</v>
          </cell>
        </row>
        <row r="22866">
          <cell r="A22866">
            <v>2017</v>
          </cell>
        </row>
        <row r="22867">
          <cell r="A22867">
            <v>2017</v>
          </cell>
        </row>
        <row r="22868">
          <cell r="A22868">
            <v>2017</v>
          </cell>
        </row>
        <row r="22869">
          <cell r="A22869">
            <v>2017</v>
          </cell>
        </row>
        <row r="22870">
          <cell r="A22870">
            <v>2017</v>
          </cell>
        </row>
        <row r="22871">
          <cell r="A22871">
            <v>2017</v>
          </cell>
        </row>
        <row r="22872">
          <cell r="A22872">
            <v>2017</v>
          </cell>
        </row>
        <row r="22873">
          <cell r="A22873">
            <v>2017</v>
          </cell>
        </row>
        <row r="22874">
          <cell r="A22874">
            <v>2017</v>
          </cell>
        </row>
        <row r="22875">
          <cell r="A22875">
            <v>2017</v>
          </cell>
        </row>
        <row r="22876">
          <cell r="A22876">
            <v>2017</v>
          </cell>
        </row>
        <row r="22877">
          <cell r="A22877">
            <v>2017</v>
          </cell>
        </row>
        <row r="22878">
          <cell r="A22878">
            <v>2017</v>
          </cell>
        </row>
        <row r="22879">
          <cell r="A22879">
            <v>2017</v>
          </cell>
        </row>
        <row r="22880">
          <cell r="A22880">
            <v>2017</v>
          </cell>
        </row>
        <row r="22881">
          <cell r="A22881">
            <v>2017</v>
          </cell>
        </row>
        <row r="22882">
          <cell r="A22882">
            <v>2017</v>
          </cell>
        </row>
        <row r="22883">
          <cell r="A22883">
            <v>2017</v>
          </cell>
        </row>
        <row r="22884">
          <cell r="A22884">
            <v>2017</v>
          </cell>
        </row>
        <row r="22885">
          <cell r="A22885">
            <v>2017</v>
          </cell>
        </row>
        <row r="22886">
          <cell r="A22886">
            <v>2017</v>
          </cell>
        </row>
        <row r="22887">
          <cell r="A22887">
            <v>2017</v>
          </cell>
        </row>
        <row r="22888">
          <cell r="A22888">
            <v>2017</v>
          </cell>
        </row>
        <row r="22889">
          <cell r="A22889">
            <v>2017</v>
          </cell>
        </row>
        <row r="22890">
          <cell r="A22890">
            <v>2017</v>
          </cell>
        </row>
        <row r="22891">
          <cell r="A22891">
            <v>2017</v>
          </cell>
        </row>
        <row r="22892">
          <cell r="A22892">
            <v>2017</v>
          </cell>
        </row>
        <row r="22893">
          <cell r="A22893">
            <v>2017</v>
          </cell>
        </row>
        <row r="22894">
          <cell r="A22894">
            <v>2017</v>
          </cell>
        </row>
        <row r="22895">
          <cell r="A22895">
            <v>2017</v>
          </cell>
        </row>
        <row r="22896">
          <cell r="A22896">
            <v>2017</v>
          </cell>
        </row>
        <row r="22897">
          <cell r="A22897">
            <v>2017</v>
          </cell>
        </row>
        <row r="22898">
          <cell r="A22898">
            <v>2017</v>
          </cell>
        </row>
        <row r="22899">
          <cell r="A22899">
            <v>2017</v>
          </cell>
        </row>
        <row r="22900">
          <cell r="A22900">
            <v>2017</v>
          </cell>
        </row>
        <row r="22901">
          <cell r="A22901">
            <v>2017</v>
          </cell>
        </row>
        <row r="22902">
          <cell r="A22902">
            <v>2017</v>
          </cell>
        </row>
        <row r="22903">
          <cell r="A22903">
            <v>2017</v>
          </cell>
        </row>
        <row r="22904">
          <cell r="A22904">
            <v>2017</v>
          </cell>
        </row>
        <row r="22905">
          <cell r="A22905">
            <v>2017</v>
          </cell>
        </row>
        <row r="22906">
          <cell r="A22906">
            <v>2017</v>
          </cell>
        </row>
        <row r="22907">
          <cell r="A22907">
            <v>2017</v>
          </cell>
        </row>
        <row r="22908">
          <cell r="A22908">
            <v>2017</v>
          </cell>
        </row>
        <row r="22909">
          <cell r="A22909">
            <v>2017</v>
          </cell>
        </row>
        <row r="22910">
          <cell r="A22910">
            <v>2017</v>
          </cell>
        </row>
        <row r="22911">
          <cell r="A22911">
            <v>2017</v>
          </cell>
        </row>
        <row r="22912">
          <cell r="A22912">
            <v>2017</v>
          </cell>
        </row>
        <row r="22913">
          <cell r="A22913">
            <v>2017</v>
          </cell>
        </row>
        <row r="22914">
          <cell r="A22914">
            <v>2017</v>
          </cell>
        </row>
        <row r="22915">
          <cell r="A22915">
            <v>2017</v>
          </cell>
        </row>
        <row r="22916">
          <cell r="A22916">
            <v>2017</v>
          </cell>
        </row>
        <row r="22917">
          <cell r="A22917">
            <v>2017</v>
          </cell>
        </row>
        <row r="22918">
          <cell r="A22918">
            <v>2017</v>
          </cell>
        </row>
        <row r="22919">
          <cell r="A22919">
            <v>2017</v>
          </cell>
        </row>
        <row r="22920">
          <cell r="A22920">
            <v>2017</v>
          </cell>
        </row>
        <row r="22921">
          <cell r="A22921">
            <v>2017</v>
          </cell>
        </row>
        <row r="22922">
          <cell r="A22922">
            <v>2017</v>
          </cell>
        </row>
        <row r="22923">
          <cell r="A22923">
            <v>2017</v>
          </cell>
        </row>
        <row r="22924">
          <cell r="A22924">
            <v>2017</v>
          </cell>
        </row>
        <row r="22925">
          <cell r="A22925">
            <v>2017</v>
          </cell>
        </row>
        <row r="22926">
          <cell r="A22926">
            <v>2017</v>
          </cell>
        </row>
        <row r="22927">
          <cell r="A22927">
            <v>2017</v>
          </cell>
        </row>
        <row r="22928">
          <cell r="A22928">
            <v>2017</v>
          </cell>
        </row>
        <row r="22929">
          <cell r="A22929">
            <v>2017</v>
          </cell>
        </row>
        <row r="22930">
          <cell r="A22930">
            <v>2017</v>
          </cell>
        </row>
        <row r="22931">
          <cell r="A22931">
            <v>2017</v>
          </cell>
        </row>
        <row r="22932">
          <cell r="A22932">
            <v>2017</v>
          </cell>
        </row>
        <row r="22933">
          <cell r="A22933">
            <v>2017</v>
          </cell>
        </row>
        <row r="22934">
          <cell r="A22934">
            <v>2017</v>
          </cell>
        </row>
        <row r="22935">
          <cell r="A22935">
            <v>2017</v>
          </cell>
        </row>
        <row r="22936">
          <cell r="A22936">
            <v>2017</v>
          </cell>
        </row>
        <row r="22937">
          <cell r="A22937">
            <v>2017</v>
          </cell>
        </row>
        <row r="22938">
          <cell r="A22938">
            <v>2017</v>
          </cell>
        </row>
        <row r="22939">
          <cell r="A22939">
            <v>2017</v>
          </cell>
        </row>
        <row r="22940">
          <cell r="A22940">
            <v>2017</v>
          </cell>
        </row>
        <row r="22941">
          <cell r="A22941">
            <v>2017</v>
          </cell>
        </row>
        <row r="22942">
          <cell r="A22942">
            <v>2017</v>
          </cell>
        </row>
        <row r="22943">
          <cell r="A22943">
            <v>2017</v>
          </cell>
        </row>
        <row r="22944">
          <cell r="A22944">
            <v>2017</v>
          </cell>
        </row>
        <row r="22945">
          <cell r="A22945">
            <v>2017</v>
          </cell>
        </row>
        <row r="22946">
          <cell r="A22946">
            <v>2017</v>
          </cell>
        </row>
        <row r="22947">
          <cell r="A22947">
            <v>2017</v>
          </cell>
        </row>
        <row r="22948">
          <cell r="A22948">
            <v>2017</v>
          </cell>
        </row>
        <row r="22949">
          <cell r="A22949">
            <v>2017</v>
          </cell>
        </row>
        <row r="22950">
          <cell r="A22950">
            <v>2017</v>
          </cell>
        </row>
        <row r="22951">
          <cell r="A22951">
            <v>2017</v>
          </cell>
        </row>
        <row r="22952">
          <cell r="A22952">
            <v>2017</v>
          </cell>
        </row>
        <row r="22953">
          <cell r="A22953">
            <v>2017</v>
          </cell>
        </row>
        <row r="22954">
          <cell r="A22954">
            <v>2017</v>
          </cell>
        </row>
        <row r="22955">
          <cell r="A22955">
            <v>2017</v>
          </cell>
        </row>
        <row r="22956">
          <cell r="A22956">
            <v>2017</v>
          </cell>
        </row>
        <row r="22957">
          <cell r="A22957">
            <v>2017</v>
          </cell>
        </row>
        <row r="22958">
          <cell r="A22958">
            <v>2017</v>
          </cell>
        </row>
        <row r="22959">
          <cell r="A22959">
            <v>2017</v>
          </cell>
        </row>
        <row r="22960">
          <cell r="A22960">
            <v>2017</v>
          </cell>
        </row>
        <row r="22961">
          <cell r="A22961">
            <v>2017</v>
          </cell>
        </row>
        <row r="22962">
          <cell r="A22962">
            <v>2017</v>
          </cell>
        </row>
        <row r="22963">
          <cell r="A22963">
            <v>2017</v>
          </cell>
        </row>
        <row r="22964">
          <cell r="A22964">
            <v>2017</v>
          </cell>
        </row>
        <row r="22965">
          <cell r="A22965">
            <v>2017</v>
          </cell>
        </row>
        <row r="22966">
          <cell r="A22966">
            <v>2017</v>
          </cell>
        </row>
        <row r="22967">
          <cell r="A22967">
            <v>2017</v>
          </cell>
        </row>
        <row r="22968">
          <cell r="A22968">
            <v>2017</v>
          </cell>
        </row>
        <row r="22969">
          <cell r="A22969">
            <v>2017</v>
          </cell>
        </row>
        <row r="22970">
          <cell r="A22970">
            <v>2017</v>
          </cell>
        </row>
        <row r="22971">
          <cell r="A22971">
            <v>2017</v>
          </cell>
        </row>
        <row r="22972">
          <cell r="A22972">
            <v>2017</v>
          </cell>
        </row>
        <row r="22973">
          <cell r="A22973">
            <v>2017</v>
          </cell>
        </row>
        <row r="22974">
          <cell r="A22974">
            <v>2017</v>
          </cell>
        </row>
        <row r="22975">
          <cell r="A22975">
            <v>2017</v>
          </cell>
        </row>
        <row r="22976">
          <cell r="A22976">
            <v>2017</v>
          </cell>
        </row>
        <row r="22977">
          <cell r="A22977">
            <v>2017</v>
          </cell>
        </row>
        <row r="22978">
          <cell r="A22978">
            <v>2017</v>
          </cell>
        </row>
        <row r="22979">
          <cell r="A22979">
            <v>2017</v>
          </cell>
        </row>
        <row r="22980">
          <cell r="A22980">
            <v>2017</v>
          </cell>
        </row>
        <row r="22981">
          <cell r="A22981">
            <v>2017</v>
          </cell>
        </row>
        <row r="22982">
          <cell r="A22982">
            <v>2017</v>
          </cell>
        </row>
        <row r="22983">
          <cell r="A22983">
            <v>2017</v>
          </cell>
        </row>
        <row r="22984">
          <cell r="A22984">
            <v>2017</v>
          </cell>
        </row>
        <row r="22985">
          <cell r="A22985">
            <v>2017</v>
          </cell>
        </row>
        <row r="22986">
          <cell r="A22986">
            <v>2017</v>
          </cell>
        </row>
        <row r="22987">
          <cell r="A22987">
            <v>2017</v>
          </cell>
        </row>
        <row r="22988">
          <cell r="A22988">
            <v>2017</v>
          </cell>
        </row>
        <row r="22989">
          <cell r="A22989">
            <v>2017</v>
          </cell>
        </row>
        <row r="22990">
          <cell r="A22990">
            <v>2017</v>
          </cell>
        </row>
        <row r="22991">
          <cell r="A22991">
            <v>2017</v>
          </cell>
        </row>
        <row r="22992">
          <cell r="A22992">
            <v>2017</v>
          </cell>
        </row>
        <row r="22993">
          <cell r="A22993">
            <v>2017</v>
          </cell>
        </row>
        <row r="22994">
          <cell r="A22994">
            <v>2017</v>
          </cell>
        </row>
        <row r="22995">
          <cell r="A22995">
            <v>2017</v>
          </cell>
        </row>
        <row r="22996">
          <cell r="A22996">
            <v>2017</v>
          </cell>
        </row>
        <row r="22997">
          <cell r="A22997">
            <v>2017</v>
          </cell>
        </row>
        <row r="22998">
          <cell r="A22998">
            <v>2017</v>
          </cell>
        </row>
        <row r="22999">
          <cell r="A22999">
            <v>2017</v>
          </cell>
        </row>
        <row r="23000">
          <cell r="A23000">
            <v>2017</v>
          </cell>
        </row>
        <row r="23001">
          <cell r="A23001">
            <v>2017</v>
          </cell>
        </row>
        <row r="23002">
          <cell r="A23002">
            <v>2017</v>
          </cell>
        </row>
        <row r="23003">
          <cell r="A23003">
            <v>2017</v>
          </cell>
        </row>
        <row r="23004">
          <cell r="A23004">
            <v>2017</v>
          </cell>
        </row>
        <row r="23005">
          <cell r="A23005">
            <v>2017</v>
          </cell>
        </row>
        <row r="23006">
          <cell r="A23006">
            <v>2017</v>
          </cell>
        </row>
        <row r="23007">
          <cell r="A23007">
            <v>2017</v>
          </cell>
        </row>
        <row r="23008">
          <cell r="A23008">
            <v>2017</v>
          </cell>
        </row>
        <row r="23009">
          <cell r="A23009">
            <v>2017</v>
          </cell>
        </row>
        <row r="23010">
          <cell r="A23010">
            <v>2017</v>
          </cell>
        </row>
        <row r="23011">
          <cell r="A23011">
            <v>2017</v>
          </cell>
        </row>
        <row r="23012">
          <cell r="A23012">
            <v>2017</v>
          </cell>
        </row>
        <row r="23013">
          <cell r="A23013">
            <v>2017</v>
          </cell>
        </row>
        <row r="23014">
          <cell r="A23014">
            <v>2017</v>
          </cell>
        </row>
        <row r="23015">
          <cell r="A23015">
            <v>2017</v>
          </cell>
        </row>
        <row r="23016">
          <cell r="A23016">
            <v>2017</v>
          </cell>
        </row>
        <row r="23017">
          <cell r="A23017">
            <v>2017</v>
          </cell>
        </row>
        <row r="23018">
          <cell r="A23018">
            <v>2017</v>
          </cell>
        </row>
        <row r="23019">
          <cell r="A23019">
            <v>2017</v>
          </cell>
        </row>
        <row r="23020">
          <cell r="A23020">
            <v>2017</v>
          </cell>
        </row>
        <row r="23021">
          <cell r="A23021">
            <v>2017</v>
          </cell>
        </row>
        <row r="23022">
          <cell r="A23022">
            <v>2017</v>
          </cell>
        </row>
        <row r="23023">
          <cell r="A23023">
            <v>2017</v>
          </cell>
        </row>
        <row r="23024">
          <cell r="A23024">
            <v>2017</v>
          </cell>
        </row>
        <row r="23025">
          <cell r="A23025">
            <v>2017</v>
          </cell>
        </row>
        <row r="23026">
          <cell r="A23026">
            <v>2017</v>
          </cell>
        </row>
        <row r="23027">
          <cell r="A23027">
            <v>2017</v>
          </cell>
        </row>
        <row r="23028">
          <cell r="A23028">
            <v>2017</v>
          </cell>
        </row>
        <row r="23029">
          <cell r="A23029">
            <v>2017</v>
          </cell>
        </row>
        <row r="23030">
          <cell r="A23030">
            <v>2017</v>
          </cell>
        </row>
        <row r="23031">
          <cell r="A23031">
            <v>2017</v>
          </cell>
        </row>
        <row r="23032">
          <cell r="A23032">
            <v>2017</v>
          </cell>
        </row>
        <row r="23033">
          <cell r="A23033">
            <v>2017</v>
          </cell>
        </row>
        <row r="23034">
          <cell r="A23034">
            <v>2017</v>
          </cell>
        </row>
        <row r="23035">
          <cell r="A23035">
            <v>2017</v>
          </cell>
        </row>
        <row r="23036">
          <cell r="A23036">
            <v>2017</v>
          </cell>
        </row>
        <row r="23037">
          <cell r="A23037">
            <v>2017</v>
          </cell>
        </row>
        <row r="23038">
          <cell r="A23038">
            <v>2017</v>
          </cell>
        </row>
        <row r="23039">
          <cell r="A23039">
            <v>2017</v>
          </cell>
        </row>
        <row r="23040">
          <cell r="A23040">
            <v>2017</v>
          </cell>
        </row>
        <row r="23041">
          <cell r="A23041">
            <v>2017</v>
          </cell>
        </row>
        <row r="23042">
          <cell r="A23042">
            <v>2017</v>
          </cell>
        </row>
        <row r="23043">
          <cell r="A23043">
            <v>2017</v>
          </cell>
        </row>
        <row r="23044">
          <cell r="A23044">
            <v>2017</v>
          </cell>
        </row>
        <row r="23045">
          <cell r="A23045">
            <v>2017</v>
          </cell>
        </row>
        <row r="23046">
          <cell r="A23046">
            <v>2017</v>
          </cell>
        </row>
        <row r="23047">
          <cell r="A23047">
            <v>2017</v>
          </cell>
        </row>
        <row r="23048">
          <cell r="A23048">
            <v>2017</v>
          </cell>
        </row>
        <row r="23049">
          <cell r="A23049">
            <v>2017</v>
          </cell>
        </row>
        <row r="23050">
          <cell r="A23050">
            <v>2017</v>
          </cell>
        </row>
        <row r="23051">
          <cell r="A23051">
            <v>2017</v>
          </cell>
        </row>
        <row r="23052">
          <cell r="A23052">
            <v>2017</v>
          </cell>
        </row>
        <row r="23053">
          <cell r="A23053">
            <v>2017</v>
          </cell>
        </row>
        <row r="23054">
          <cell r="A23054">
            <v>2017</v>
          </cell>
        </row>
        <row r="23055">
          <cell r="A23055">
            <v>2017</v>
          </cell>
        </row>
        <row r="23056">
          <cell r="A23056">
            <v>2017</v>
          </cell>
        </row>
        <row r="23057">
          <cell r="A23057">
            <v>2017</v>
          </cell>
        </row>
        <row r="23058">
          <cell r="A23058">
            <v>2017</v>
          </cell>
        </row>
        <row r="23059">
          <cell r="A23059">
            <v>2017</v>
          </cell>
        </row>
        <row r="23060">
          <cell r="A23060">
            <v>2017</v>
          </cell>
        </row>
        <row r="23061">
          <cell r="A23061">
            <v>2017</v>
          </cell>
        </row>
        <row r="23062">
          <cell r="A23062">
            <v>2017</v>
          </cell>
        </row>
        <row r="23063">
          <cell r="A23063">
            <v>2017</v>
          </cell>
        </row>
        <row r="23064">
          <cell r="A23064">
            <v>2017</v>
          </cell>
        </row>
        <row r="23065">
          <cell r="A23065">
            <v>2017</v>
          </cell>
        </row>
        <row r="23066">
          <cell r="A23066">
            <v>2017</v>
          </cell>
        </row>
        <row r="23067">
          <cell r="A23067">
            <v>2017</v>
          </cell>
        </row>
        <row r="23068">
          <cell r="A23068">
            <v>2017</v>
          </cell>
        </row>
        <row r="23069">
          <cell r="A23069">
            <v>2017</v>
          </cell>
        </row>
        <row r="23070">
          <cell r="A23070">
            <v>2017</v>
          </cell>
        </row>
        <row r="23071">
          <cell r="A23071">
            <v>2017</v>
          </cell>
        </row>
        <row r="23072">
          <cell r="A23072">
            <v>2017</v>
          </cell>
        </row>
        <row r="23073">
          <cell r="A23073">
            <v>2017</v>
          </cell>
        </row>
        <row r="23074">
          <cell r="A23074">
            <v>2017</v>
          </cell>
        </row>
        <row r="23075">
          <cell r="A23075">
            <v>2017</v>
          </cell>
        </row>
        <row r="23076">
          <cell r="A23076">
            <v>2017</v>
          </cell>
        </row>
        <row r="23077">
          <cell r="A23077">
            <v>2017</v>
          </cell>
        </row>
        <row r="23078">
          <cell r="A23078">
            <v>2017</v>
          </cell>
        </row>
        <row r="23079">
          <cell r="A23079">
            <v>2017</v>
          </cell>
        </row>
        <row r="23080">
          <cell r="A23080">
            <v>2017</v>
          </cell>
        </row>
        <row r="23081">
          <cell r="A23081">
            <v>2017</v>
          </cell>
        </row>
        <row r="23082">
          <cell r="A23082">
            <v>2017</v>
          </cell>
        </row>
        <row r="23083">
          <cell r="A23083">
            <v>2017</v>
          </cell>
        </row>
        <row r="23084">
          <cell r="A23084">
            <v>2017</v>
          </cell>
        </row>
        <row r="23085">
          <cell r="A23085">
            <v>2017</v>
          </cell>
        </row>
        <row r="23086">
          <cell r="A23086">
            <v>2017</v>
          </cell>
        </row>
        <row r="23087">
          <cell r="A23087">
            <v>2017</v>
          </cell>
        </row>
        <row r="23088">
          <cell r="A23088">
            <v>2017</v>
          </cell>
        </row>
        <row r="23089">
          <cell r="A23089">
            <v>2017</v>
          </cell>
        </row>
        <row r="23090">
          <cell r="A23090">
            <v>2017</v>
          </cell>
        </row>
        <row r="23091">
          <cell r="A23091">
            <v>2017</v>
          </cell>
        </row>
        <row r="23092">
          <cell r="A23092">
            <v>2017</v>
          </cell>
        </row>
        <row r="23093">
          <cell r="A23093">
            <v>2017</v>
          </cell>
        </row>
        <row r="23094">
          <cell r="A23094">
            <v>2017</v>
          </cell>
        </row>
        <row r="23095">
          <cell r="A23095">
            <v>2017</v>
          </cell>
        </row>
        <row r="23096">
          <cell r="A23096">
            <v>2017</v>
          </cell>
        </row>
        <row r="23097">
          <cell r="A23097">
            <v>2017</v>
          </cell>
        </row>
        <row r="23098">
          <cell r="A23098">
            <v>2017</v>
          </cell>
        </row>
        <row r="23099">
          <cell r="A23099">
            <v>2017</v>
          </cell>
        </row>
        <row r="23100">
          <cell r="A23100">
            <v>2017</v>
          </cell>
        </row>
        <row r="23101">
          <cell r="A23101">
            <v>2017</v>
          </cell>
        </row>
        <row r="23102">
          <cell r="A23102">
            <v>2017</v>
          </cell>
        </row>
        <row r="23103">
          <cell r="A23103">
            <v>2017</v>
          </cell>
        </row>
        <row r="23104">
          <cell r="A23104">
            <v>2017</v>
          </cell>
        </row>
        <row r="23105">
          <cell r="A23105">
            <v>2017</v>
          </cell>
        </row>
        <row r="23106">
          <cell r="A23106">
            <v>2017</v>
          </cell>
        </row>
        <row r="23107">
          <cell r="A23107">
            <v>2017</v>
          </cell>
        </row>
        <row r="23108">
          <cell r="A23108">
            <v>2017</v>
          </cell>
        </row>
        <row r="23109">
          <cell r="A23109">
            <v>2017</v>
          </cell>
        </row>
        <row r="23110">
          <cell r="A23110">
            <v>2017</v>
          </cell>
        </row>
        <row r="23111">
          <cell r="A23111">
            <v>2017</v>
          </cell>
        </row>
        <row r="23112">
          <cell r="A23112">
            <v>2017</v>
          </cell>
        </row>
        <row r="23113">
          <cell r="A23113">
            <v>2017</v>
          </cell>
        </row>
        <row r="23114">
          <cell r="A23114">
            <v>2017</v>
          </cell>
        </row>
        <row r="23115">
          <cell r="A23115">
            <v>2017</v>
          </cell>
        </row>
        <row r="23116">
          <cell r="A23116">
            <v>2017</v>
          </cell>
        </row>
        <row r="23117">
          <cell r="A23117">
            <v>2017</v>
          </cell>
        </row>
        <row r="23118">
          <cell r="A23118">
            <v>2017</v>
          </cell>
        </row>
        <row r="23119">
          <cell r="A23119">
            <v>2017</v>
          </cell>
        </row>
        <row r="23120">
          <cell r="A23120">
            <v>2017</v>
          </cell>
        </row>
        <row r="23121">
          <cell r="A23121">
            <v>2017</v>
          </cell>
        </row>
        <row r="23122">
          <cell r="A23122">
            <v>2017</v>
          </cell>
        </row>
        <row r="23123">
          <cell r="A23123">
            <v>2017</v>
          </cell>
        </row>
        <row r="23124">
          <cell r="A23124">
            <v>2017</v>
          </cell>
        </row>
        <row r="23125">
          <cell r="A23125">
            <v>2017</v>
          </cell>
        </row>
        <row r="23126">
          <cell r="A23126">
            <v>2017</v>
          </cell>
        </row>
        <row r="23127">
          <cell r="A23127">
            <v>2017</v>
          </cell>
        </row>
        <row r="23128">
          <cell r="A23128">
            <v>2017</v>
          </cell>
        </row>
        <row r="23129">
          <cell r="A23129">
            <v>2017</v>
          </cell>
        </row>
        <row r="23130">
          <cell r="A23130">
            <v>2017</v>
          </cell>
        </row>
        <row r="23131">
          <cell r="A23131">
            <v>2017</v>
          </cell>
        </row>
        <row r="23132">
          <cell r="A23132">
            <v>2017</v>
          </cell>
        </row>
        <row r="23133">
          <cell r="A23133">
            <v>2017</v>
          </cell>
        </row>
        <row r="23134">
          <cell r="A23134">
            <v>2017</v>
          </cell>
        </row>
        <row r="23135">
          <cell r="A23135">
            <v>2017</v>
          </cell>
        </row>
        <row r="23136">
          <cell r="A23136">
            <v>2017</v>
          </cell>
        </row>
        <row r="23137">
          <cell r="A23137">
            <v>2017</v>
          </cell>
        </row>
        <row r="23138">
          <cell r="A23138">
            <v>2017</v>
          </cell>
        </row>
        <row r="23139">
          <cell r="A23139">
            <v>2017</v>
          </cell>
        </row>
        <row r="23140">
          <cell r="A23140">
            <v>2017</v>
          </cell>
        </row>
        <row r="23141">
          <cell r="A23141">
            <v>2017</v>
          </cell>
        </row>
        <row r="23142">
          <cell r="A23142">
            <v>2017</v>
          </cell>
        </row>
        <row r="23143">
          <cell r="A23143">
            <v>2017</v>
          </cell>
        </row>
        <row r="23144">
          <cell r="A23144">
            <v>2017</v>
          </cell>
        </row>
        <row r="23145">
          <cell r="A23145">
            <v>2017</v>
          </cell>
        </row>
        <row r="23146">
          <cell r="A23146">
            <v>2017</v>
          </cell>
        </row>
        <row r="23147">
          <cell r="A23147">
            <v>2017</v>
          </cell>
        </row>
        <row r="23148">
          <cell r="A23148">
            <v>2017</v>
          </cell>
        </row>
        <row r="23149">
          <cell r="A23149">
            <v>2017</v>
          </cell>
        </row>
        <row r="23150">
          <cell r="A23150">
            <v>2017</v>
          </cell>
        </row>
        <row r="23151">
          <cell r="A23151">
            <v>2017</v>
          </cell>
        </row>
        <row r="23152">
          <cell r="A23152">
            <v>2017</v>
          </cell>
        </row>
        <row r="23153">
          <cell r="A23153">
            <v>2017</v>
          </cell>
        </row>
        <row r="23154">
          <cell r="A23154">
            <v>2017</v>
          </cell>
        </row>
        <row r="23155">
          <cell r="A23155">
            <v>2017</v>
          </cell>
        </row>
        <row r="23156">
          <cell r="A23156">
            <v>2017</v>
          </cell>
        </row>
        <row r="23157">
          <cell r="A23157">
            <v>2017</v>
          </cell>
        </row>
        <row r="23158">
          <cell r="A23158">
            <v>2017</v>
          </cell>
        </row>
        <row r="23159">
          <cell r="A23159">
            <v>2017</v>
          </cell>
        </row>
        <row r="23160">
          <cell r="A23160">
            <v>2017</v>
          </cell>
        </row>
        <row r="23161">
          <cell r="A23161">
            <v>2017</v>
          </cell>
        </row>
        <row r="23162">
          <cell r="A23162">
            <v>2017</v>
          </cell>
        </row>
        <row r="23163">
          <cell r="A23163">
            <v>2017</v>
          </cell>
        </row>
        <row r="23164">
          <cell r="A23164">
            <v>2017</v>
          </cell>
        </row>
        <row r="23165">
          <cell r="A23165">
            <v>2017</v>
          </cell>
        </row>
        <row r="23166">
          <cell r="A23166">
            <v>2017</v>
          </cell>
        </row>
        <row r="23167">
          <cell r="A23167">
            <v>2017</v>
          </cell>
        </row>
        <row r="23168">
          <cell r="A23168">
            <v>2017</v>
          </cell>
        </row>
        <row r="23169">
          <cell r="A23169">
            <v>2017</v>
          </cell>
        </row>
        <row r="23170">
          <cell r="A23170">
            <v>2017</v>
          </cell>
        </row>
        <row r="23171">
          <cell r="A23171">
            <v>2017</v>
          </cell>
        </row>
        <row r="23172">
          <cell r="A23172">
            <v>2017</v>
          </cell>
        </row>
        <row r="23173">
          <cell r="A23173">
            <v>2017</v>
          </cell>
        </row>
        <row r="23174">
          <cell r="A23174">
            <v>2017</v>
          </cell>
        </row>
        <row r="23175">
          <cell r="A23175">
            <v>2017</v>
          </cell>
        </row>
        <row r="23176">
          <cell r="A23176">
            <v>2017</v>
          </cell>
        </row>
        <row r="23177">
          <cell r="A23177">
            <v>2017</v>
          </cell>
        </row>
        <row r="23178">
          <cell r="A23178">
            <v>2017</v>
          </cell>
        </row>
        <row r="23179">
          <cell r="A23179">
            <v>2017</v>
          </cell>
        </row>
        <row r="23180">
          <cell r="A23180">
            <v>2017</v>
          </cell>
        </row>
        <row r="23181">
          <cell r="A23181">
            <v>2017</v>
          </cell>
        </row>
        <row r="23182">
          <cell r="A23182">
            <v>2017</v>
          </cell>
        </row>
        <row r="23183">
          <cell r="A23183">
            <v>2017</v>
          </cell>
        </row>
        <row r="23184">
          <cell r="A23184">
            <v>2017</v>
          </cell>
        </row>
        <row r="23185">
          <cell r="A23185">
            <v>2017</v>
          </cell>
        </row>
        <row r="23186">
          <cell r="A23186">
            <v>2017</v>
          </cell>
        </row>
        <row r="23187">
          <cell r="A23187">
            <v>2017</v>
          </cell>
        </row>
        <row r="23188">
          <cell r="A23188">
            <v>2017</v>
          </cell>
        </row>
        <row r="23189">
          <cell r="A23189">
            <v>2017</v>
          </cell>
        </row>
        <row r="23190">
          <cell r="A23190">
            <v>2017</v>
          </cell>
        </row>
        <row r="23191">
          <cell r="A23191">
            <v>2017</v>
          </cell>
        </row>
        <row r="23192">
          <cell r="A23192">
            <v>2017</v>
          </cell>
        </row>
        <row r="23193">
          <cell r="A23193">
            <v>2017</v>
          </cell>
        </row>
        <row r="23194">
          <cell r="A23194">
            <v>2017</v>
          </cell>
        </row>
        <row r="23195">
          <cell r="A23195">
            <v>2017</v>
          </cell>
        </row>
        <row r="23196">
          <cell r="A23196">
            <v>2017</v>
          </cell>
        </row>
        <row r="23197">
          <cell r="A23197">
            <v>2017</v>
          </cell>
        </row>
        <row r="23198">
          <cell r="A23198">
            <v>2017</v>
          </cell>
        </row>
        <row r="23199">
          <cell r="A23199">
            <v>2017</v>
          </cell>
        </row>
        <row r="23200">
          <cell r="A23200">
            <v>2017</v>
          </cell>
        </row>
        <row r="23201">
          <cell r="A23201">
            <v>2017</v>
          </cell>
        </row>
        <row r="23202">
          <cell r="A23202">
            <v>2017</v>
          </cell>
        </row>
        <row r="23203">
          <cell r="A23203">
            <v>2017</v>
          </cell>
        </row>
        <row r="23204">
          <cell r="A23204">
            <v>2017</v>
          </cell>
        </row>
        <row r="23205">
          <cell r="A23205">
            <v>2017</v>
          </cell>
        </row>
        <row r="23206">
          <cell r="A23206">
            <v>2017</v>
          </cell>
        </row>
        <row r="23207">
          <cell r="A23207">
            <v>2017</v>
          </cell>
        </row>
        <row r="23208">
          <cell r="A23208">
            <v>2017</v>
          </cell>
        </row>
        <row r="23209">
          <cell r="A23209">
            <v>2017</v>
          </cell>
        </row>
        <row r="23210">
          <cell r="A23210">
            <v>2017</v>
          </cell>
        </row>
        <row r="23211">
          <cell r="A23211">
            <v>2017</v>
          </cell>
        </row>
        <row r="23212">
          <cell r="A23212">
            <v>2017</v>
          </cell>
        </row>
        <row r="23213">
          <cell r="A23213">
            <v>2017</v>
          </cell>
        </row>
        <row r="23214">
          <cell r="A23214">
            <v>2017</v>
          </cell>
        </row>
        <row r="23215">
          <cell r="A23215">
            <v>2017</v>
          </cell>
        </row>
        <row r="23216">
          <cell r="A23216">
            <v>2017</v>
          </cell>
        </row>
        <row r="23217">
          <cell r="A23217">
            <v>2017</v>
          </cell>
        </row>
        <row r="23218">
          <cell r="A23218">
            <v>2017</v>
          </cell>
        </row>
        <row r="23219">
          <cell r="A23219">
            <v>2017</v>
          </cell>
        </row>
        <row r="23220">
          <cell r="A23220">
            <v>2017</v>
          </cell>
        </row>
        <row r="23221">
          <cell r="A23221">
            <v>2017</v>
          </cell>
        </row>
        <row r="23222">
          <cell r="A23222">
            <v>2017</v>
          </cell>
        </row>
        <row r="23223">
          <cell r="A23223">
            <v>2017</v>
          </cell>
        </row>
        <row r="23224">
          <cell r="A23224">
            <v>2017</v>
          </cell>
        </row>
        <row r="23225">
          <cell r="A23225">
            <v>2017</v>
          </cell>
        </row>
        <row r="23226">
          <cell r="A23226">
            <v>2017</v>
          </cell>
        </row>
        <row r="23227">
          <cell r="A23227">
            <v>2017</v>
          </cell>
        </row>
        <row r="23228">
          <cell r="A23228">
            <v>2017</v>
          </cell>
        </row>
        <row r="23229">
          <cell r="A23229">
            <v>2017</v>
          </cell>
        </row>
        <row r="23230">
          <cell r="A23230">
            <v>2017</v>
          </cell>
        </row>
        <row r="23231">
          <cell r="A23231">
            <v>2017</v>
          </cell>
        </row>
        <row r="23232">
          <cell r="A23232">
            <v>2017</v>
          </cell>
        </row>
        <row r="23233">
          <cell r="A23233">
            <v>2017</v>
          </cell>
        </row>
        <row r="23234">
          <cell r="A23234">
            <v>2017</v>
          </cell>
        </row>
        <row r="23235">
          <cell r="A23235">
            <v>2017</v>
          </cell>
        </row>
        <row r="23236">
          <cell r="A23236">
            <v>2017</v>
          </cell>
        </row>
        <row r="23237">
          <cell r="A23237">
            <v>2017</v>
          </cell>
        </row>
        <row r="23238">
          <cell r="A23238">
            <v>2017</v>
          </cell>
        </row>
        <row r="23239">
          <cell r="A23239">
            <v>2017</v>
          </cell>
        </row>
        <row r="23240">
          <cell r="A23240">
            <v>2017</v>
          </cell>
        </row>
        <row r="23241">
          <cell r="A23241">
            <v>2017</v>
          </cell>
        </row>
        <row r="23242">
          <cell r="A23242">
            <v>2017</v>
          </cell>
        </row>
        <row r="23243">
          <cell r="A23243">
            <v>2017</v>
          </cell>
        </row>
        <row r="23244">
          <cell r="A23244">
            <v>2017</v>
          </cell>
        </row>
        <row r="23245">
          <cell r="A23245">
            <v>2017</v>
          </cell>
        </row>
        <row r="23246">
          <cell r="A23246">
            <v>2017</v>
          </cell>
        </row>
        <row r="23247">
          <cell r="A23247">
            <v>2017</v>
          </cell>
        </row>
        <row r="23248">
          <cell r="A23248">
            <v>2017</v>
          </cell>
        </row>
        <row r="23249">
          <cell r="A23249">
            <v>2017</v>
          </cell>
        </row>
        <row r="23250">
          <cell r="A23250">
            <v>2017</v>
          </cell>
        </row>
        <row r="23251">
          <cell r="A23251">
            <v>2017</v>
          </cell>
        </row>
        <row r="23252">
          <cell r="A23252">
            <v>2017</v>
          </cell>
        </row>
        <row r="23253">
          <cell r="A23253">
            <v>2017</v>
          </cell>
        </row>
        <row r="23254">
          <cell r="A23254">
            <v>2017</v>
          </cell>
        </row>
        <row r="23255">
          <cell r="A23255">
            <v>2017</v>
          </cell>
        </row>
        <row r="23256">
          <cell r="A23256">
            <v>2017</v>
          </cell>
        </row>
        <row r="23257">
          <cell r="A23257">
            <v>2017</v>
          </cell>
        </row>
        <row r="23258">
          <cell r="A23258">
            <v>2017</v>
          </cell>
        </row>
        <row r="23259">
          <cell r="A23259">
            <v>2017</v>
          </cell>
        </row>
        <row r="23260">
          <cell r="A23260">
            <v>2017</v>
          </cell>
        </row>
        <row r="23261">
          <cell r="A23261">
            <v>2017</v>
          </cell>
        </row>
        <row r="23262">
          <cell r="A23262">
            <v>2017</v>
          </cell>
        </row>
        <row r="23263">
          <cell r="A23263">
            <v>2017</v>
          </cell>
        </row>
        <row r="23264">
          <cell r="A23264">
            <v>2017</v>
          </cell>
        </row>
        <row r="23265">
          <cell r="A23265">
            <v>2017</v>
          </cell>
        </row>
        <row r="23266">
          <cell r="A23266">
            <v>2017</v>
          </cell>
        </row>
        <row r="23267">
          <cell r="A23267">
            <v>2017</v>
          </cell>
        </row>
        <row r="23268">
          <cell r="A23268">
            <v>2017</v>
          </cell>
        </row>
        <row r="23269">
          <cell r="A23269">
            <v>2017</v>
          </cell>
        </row>
        <row r="23270">
          <cell r="A23270">
            <v>2017</v>
          </cell>
        </row>
        <row r="23271">
          <cell r="A23271">
            <v>2017</v>
          </cell>
        </row>
        <row r="23272">
          <cell r="A23272">
            <v>2017</v>
          </cell>
        </row>
        <row r="23273">
          <cell r="A23273">
            <v>2017</v>
          </cell>
        </row>
        <row r="23274">
          <cell r="A23274">
            <v>2017</v>
          </cell>
        </row>
        <row r="23275">
          <cell r="A23275">
            <v>2017</v>
          </cell>
        </row>
        <row r="23276">
          <cell r="A23276">
            <v>2017</v>
          </cell>
        </row>
        <row r="23277">
          <cell r="A23277">
            <v>2017</v>
          </cell>
        </row>
        <row r="23278">
          <cell r="A23278">
            <v>2017</v>
          </cell>
        </row>
        <row r="23279">
          <cell r="A23279">
            <v>2017</v>
          </cell>
        </row>
        <row r="23280">
          <cell r="A23280">
            <v>2017</v>
          </cell>
        </row>
        <row r="23281">
          <cell r="A23281">
            <v>2017</v>
          </cell>
        </row>
        <row r="23282">
          <cell r="A23282">
            <v>2017</v>
          </cell>
        </row>
        <row r="23283">
          <cell r="A23283">
            <v>2017</v>
          </cell>
        </row>
        <row r="23284">
          <cell r="A23284">
            <v>2017</v>
          </cell>
        </row>
        <row r="23285">
          <cell r="A23285">
            <v>2017</v>
          </cell>
        </row>
        <row r="23286">
          <cell r="A23286">
            <v>2017</v>
          </cell>
        </row>
        <row r="23287">
          <cell r="A23287">
            <v>2017</v>
          </cell>
        </row>
        <row r="23288">
          <cell r="A23288">
            <v>2017</v>
          </cell>
        </row>
        <row r="23289">
          <cell r="A23289">
            <v>2017</v>
          </cell>
        </row>
        <row r="23290">
          <cell r="A23290">
            <v>2017</v>
          </cell>
        </row>
        <row r="23291">
          <cell r="A23291">
            <v>2017</v>
          </cell>
        </row>
        <row r="23292">
          <cell r="A23292">
            <v>2017</v>
          </cell>
        </row>
        <row r="23293">
          <cell r="A23293">
            <v>2017</v>
          </cell>
        </row>
        <row r="23294">
          <cell r="A23294">
            <v>2017</v>
          </cell>
        </row>
        <row r="23295">
          <cell r="A23295">
            <v>2017</v>
          </cell>
        </row>
        <row r="23296">
          <cell r="A23296">
            <v>2017</v>
          </cell>
        </row>
        <row r="23297">
          <cell r="A23297">
            <v>2017</v>
          </cell>
        </row>
        <row r="23298">
          <cell r="A23298">
            <v>2017</v>
          </cell>
        </row>
        <row r="23299">
          <cell r="A23299">
            <v>2017</v>
          </cell>
        </row>
        <row r="23300">
          <cell r="A23300">
            <v>2017</v>
          </cell>
        </row>
        <row r="23301">
          <cell r="A23301">
            <v>2017</v>
          </cell>
        </row>
        <row r="23302">
          <cell r="A23302">
            <v>2017</v>
          </cell>
        </row>
        <row r="23303">
          <cell r="A23303">
            <v>2017</v>
          </cell>
        </row>
        <row r="23304">
          <cell r="A23304">
            <v>2017</v>
          </cell>
        </row>
        <row r="23305">
          <cell r="A23305">
            <v>2017</v>
          </cell>
        </row>
        <row r="23306">
          <cell r="A23306">
            <v>2017</v>
          </cell>
        </row>
        <row r="23307">
          <cell r="A23307">
            <v>2017</v>
          </cell>
        </row>
        <row r="23308">
          <cell r="A23308">
            <v>2017</v>
          </cell>
        </row>
        <row r="23309">
          <cell r="A23309">
            <v>2017</v>
          </cell>
        </row>
        <row r="23310">
          <cell r="A23310">
            <v>2017</v>
          </cell>
        </row>
        <row r="23311">
          <cell r="A23311">
            <v>2017</v>
          </cell>
        </row>
        <row r="23312">
          <cell r="A23312">
            <v>2017</v>
          </cell>
        </row>
        <row r="23313">
          <cell r="A23313">
            <v>2017</v>
          </cell>
        </row>
        <row r="23314">
          <cell r="A23314">
            <v>2017</v>
          </cell>
        </row>
        <row r="23315">
          <cell r="A23315">
            <v>2017</v>
          </cell>
        </row>
        <row r="23316">
          <cell r="A23316">
            <v>2017</v>
          </cell>
        </row>
        <row r="23317">
          <cell r="A23317">
            <v>2017</v>
          </cell>
        </row>
        <row r="23318">
          <cell r="A23318">
            <v>2017</v>
          </cell>
        </row>
        <row r="23319">
          <cell r="A23319">
            <v>2017</v>
          </cell>
        </row>
        <row r="23320">
          <cell r="A23320">
            <v>2017</v>
          </cell>
        </row>
        <row r="23321">
          <cell r="A23321">
            <v>2017</v>
          </cell>
        </row>
        <row r="23322">
          <cell r="A23322">
            <v>2017</v>
          </cell>
        </row>
        <row r="23323">
          <cell r="A23323">
            <v>2017</v>
          </cell>
        </row>
        <row r="23324">
          <cell r="A23324">
            <v>2017</v>
          </cell>
        </row>
        <row r="23325">
          <cell r="A23325">
            <v>2017</v>
          </cell>
        </row>
        <row r="23326">
          <cell r="A23326">
            <v>2017</v>
          </cell>
        </row>
        <row r="23327">
          <cell r="A23327">
            <v>2017</v>
          </cell>
        </row>
        <row r="23328">
          <cell r="A23328">
            <v>2017</v>
          </cell>
        </row>
        <row r="23329">
          <cell r="A23329">
            <v>2017</v>
          </cell>
        </row>
        <row r="23330">
          <cell r="A23330">
            <v>2017</v>
          </cell>
        </row>
        <row r="23331">
          <cell r="A23331">
            <v>2017</v>
          </cell>
        </row>
        <row r="23332">
          <cell r="A23332">
            <v>2017</v>
          </cell>
        </row>
        <row r="23333">
          <cell r="A23333">
            <v>2017</v>
          </cell>
        </row>
        <row r="23334">
          <cell r="A23334">
            <v>2017</v>
          </cell>
        </row>
        <row r="23335">
          <cell r="A23335">
            <v>2017</v>
          </cell>
        </row>
        <row r="23336">
          <cell r="A23336">
            <v>2017</v>
          </cell>
        </row>
        <row r="23337">
          <cell r="A23337">
            <v>2017</v>
          </cell>
        </row>
        <row r="23338">
          <cell r="A23338">
            <v>2017</v>
          </cell>
        </row>
        <row r="23339">
          <cell r="A23339">
            <v>2017</v>
          </cell>
        </row>
        <row r="23340">
          <cell r="A23340">
            <v>2017</v>
          </cell>
        </row>
        <row r="23341">
          <cell r="A23341">
            <v>2017</v>
          </cell>
        </row>
        <row r="23342">
          <cell r="A23342">
            <v>2017</v>
          </cell>
        </row>
        <row r="23343">
          <cell r="A23343">
            <v>2017</v>
          </cell>
        </row>
        <row r="23344">
          <cell r="A23344">
            <v>2017</v>
          </cell>
        </row>
        <row r="23345">
          <cell r="A23345">
            <v>2017</v>
          </cell>
        </row>
        <row r="23346">
          <cell r="A23346">
            <v>2017</v>
          </cell>
        </row>
        <row r="23347">
          <cell r="A23347">
            <v>2017</v>
          </cell>
        </row>
        <row r="23348">
          <cell r="A23348">
            <v>2017</v>
          </cell>
        </row>
        <row r="23349">
          <cell r="A23349">
            <v>2017</v>
          </cell>
        </row>
        <row r="23350">
          <cell r="A23350">
            <v>2017</v>
          </cell>
        </row>
        <row r="23351">
          <cell r="A23351">
            <v>2017</v>
          </cell>
        </row>
        <row r="23352">
          <cell r="A23352">
            <v>2017</v>
          </cell>
        </row>
        <row r="23353">
          <cell r="A23353">
            <v>2017</v>
          </cell>
        </row>
        <row r="23354">
          <cell r="A23354">
            <v>2017</v>
          </cell>
        </row>
        <row r="23355">
          <cell r="A23355">
            <v>2017</v>
          </cell>
        </row>
        <row r="23356">
          <cell r="A23356">
            <v>2017</v>
          </cell>
        </row>
        <row r="23357">
          <cell r="A23357">
            <v>2017</v>
          </cell>
        </row>
        <row r="23358">
          <cell r="A23358">
            <v>2017</v>
          </cell>
        </row>
        <row r="23359">
          <cell r="A23359">
            <v>2017</v>
          </cell>
        </row>
        <row r="23360">
          <cell r="A23360">
            <v>2017</v>
          </cell>
        </row>
        <row r="23361">
          <cell r="A23361">
            <v>2017</v>
          </cell>
        </row>
        <row r="23362">
          <cell r="A23362">
            <v>2017</v>
          </cell>
        </row>
        <row r="23363">
          <cell r="A23363">
            <v>2017</v>
          </cell>
        </row>
        <row r="23364">
          <cell r="A23364">
            <v>2017</v>
          </cell>
        </row>
        <row r="23365">
          <cell r="A23365">
            <v>2017</v>
          </cell>
        </row>
        <row r="23366">
          <cell r="A23366">
            <v>2017</v>
          </cell>
        </row>
        <row r="23367">
          <cell r="A23367">
            <v>2017</v>
          </cell>
        </row>
        <row r="23368">
          <cell r="A23368">
            <v>2017</v>
          </cell>
        </row>
        <row r="23369">
          <cell r="A23369">
            <v>2017</v>
          </cell>
        </row>
        <row r="23370">
          <cell r="A23370">
            <v>2017</v>
          </cell>
        </row>
        <row r="23371">
          <cell r="A23371">
            <v>2017</v>
          </cell>
        </row>
        <row r="23372">
          <cell r="A23372">
            <v>2017</v>
          </cell>
        </row>
        <row r="23373">
          <cell r="A23373">
            <v>2017</v>
          </cell>
        </row>
        <row r="23374">
          <cell r="A23374">
            <v>2017</v>
          </cell>
        </row>
        <row r="23375">
          <cell r="A23375">
            <v>2017</v>
          </cell>
        </row>
        <row r="23376">
          <cell r="A23376">
            <v>2017</v>
          </cell>
        </row>
        <row r="23377">
          <cell r="A23377">
            <v>2017</v>
          </cell>
        </row>
        <row r="23378">
          <cell r="A23378">
            <v>2017</v>
          </cell>
        </row>
        <row r="23379">
          <cell r="A23379">
            <v>2017</v>
          </cell>
        </row>
        <row r="23380">
          <cell r="A23380">
            <v>2017</v>
          </cell>
        </row>
        <row r="23381">
          <cell r="A23381">
            <v>2017</v>
          </cell>
        </row>
        <row r="23382">
          <cell r="A23382">
            <v>2017</v>
          </cell>
        </row>
        <row r="23383">
          <cell r="A23383">
            <v>2017</v>
          </cell>
        </row>
        <row r="23384">
          <cell r="A23384">
            <v>2017</v>
          </cell>
        </row>
        <row r="23385">
          <cell r="A23385">
            <v>2017</v>
          </cell>
        </row>
        <row r="23386">
          <cell r="A23386">
            <v>2017</v>
          </cell>
        </row>
        <row r="23387">
          <cell r="A23387">
            <v>2017</v>
          </cell>
        </row>
        <row r="23388">
          <cell r="A23388">
            <v>2017</v>
          </cell>
        </row>
        <row r="23389">
          <cell r="A23389">
            <v>2017</v>
          </cell>
        </row>
        <row r="23390">
          <cell r="A23390">
            <v>2017</v>
          </cell>
        </row>
        <row r="23391">
          <cell r="A23391">
            <v>2017</v>
          </cell>
        </row>
        <row r="23392">
          <cell r="A23392">
            <v>2017</v>
          </cell>
        </row>
        <row r="23393">
          <cell r="A23393">
            <v>2017</v>
          </cell>
        </row>
        <row r="23394">
          <cell r="A23394">
            <v>2017</v>
          </cell>
        </row>
        <row r="23395">
          <cell r="A23395">
            <v>2017</v>
          </cell>
        </row>
        <row r="23396">
          <cell r="A23396">
            <v>2017</v>
          </cell>
        </row>
        <row r="23397">
          <cell r="A23397">
            <v>2017</v>
          </cell>
        </row>
        <row r="23398">
          <cell r="A23398">
            <v>2017</v>
          </cell>
        </row>
        <row r="23399">
          <cell r="A23399">
            <v>2017</v>
          </cell>
        </row>
        <row r="23400">
          <cell r="A23400">
            <v>2017</v>
          </cell>
        </row>
        <row r="23401">
          <cell r="A23401">
            <v>2017</v>
          </cell>
        </row>
        <row r="23402">
          <cell r="A23402">
            <v>2017</v>
          </cell>
        </row>
        <row r="23403">
          <cell r="A23403">
            <v>2017</v>
          </cell>
        </row>
        <row r="23404">
          <cell r="A23404">
            <v>2017</v>
          </cell>
        </row>
        <row r="23405">
          <cell r="A23405">
            <v>2017</v>
          </cell>
        </row>
        <row r="23406">
          <cell r="A23406">
            <v>2017</v>
          </cell>
        </row>
        <row r="23407">
          <cell r="A23407">
            <v>2017</v>
          </cell>
        </row>
        <row r="23408">
          <cell r="A23408">
            <v>2017</v>
          </cell>
        </row>
        <row r="23409">
          <cell r="A23409">
            <v>2017</v>
          </cell>
        </row>
        <row r="23410">
          <cell r="A23410">
            <v>2017</v>
          </cell>
        </row>
        <row r="23411">
          <cell r="A23411">
            <v>2017</v>
          </cell>
        </row>
        <row r="23412">
          <cell r="A23412">
            <v>2017</v>
          </cell>
        </row>
        <row r="23413">
          <cell r="A23413">
            <v>2017</v>
          </cell>
        </row>
        <row r="23414">
          <cell r="A23414">
            <v>2017</v>
          </cell>
        </row>
        <row r="23415">
          <cell r="A23415">
            <v>2017</v>
          </cell>
        </row>
        <row r="23416">
          <cell r="A23416">
            <v>2017</v>
          </cell>
        </row>
        <row r="23417">
          <cell r="A23417">
            <v>2017</v>
          </cell>
        </row>
        <row r="23418">
          <cell r="A23418">
            <v>2017</v>
          </cell>
        </row>
        <row r="23419">
          <cell r="A23419">
            <v>2017</v>
          </cell>
        </row>
        <row r="23420">
          <cell r="A23420">
            <v>2017</v>
          </cell>
        </row>
        <row r="23421">
          <cell r="A23421">
            <v>2017</v>
          </cell>
        </row>
        <row r="23422">
          <cell r="A23422">
            <v>2017</v>
          </cell>
        </row>
        <row r="23423">
          <cell r="A23423">
            <v>2017</v>
          </cell>
        </row>
        <row r="23424">
          <cell r="A23424">
            <v>2017</v>
          </cell>
        </row>
        <row r="23425">
          <cell r="A23425">
            <v>2017</v>
          </cell>
        </row>
        <row r="23426">
          <cell r="A23426">
            <v>2017</v>
          </cell>
        </row>
        <row r="23427">
          <cell r="A23427">
            <v>2017</v>
          </cell>
        </row>
        <row r="23428">
          <cell r="A23428">
            <v>2017</v>
          </cell>
        </row>
        <row r="23429">
          <cell r="A23429">
            <v>2017</v>
          </cell>
        </row>
        <row r="23430">
          <cell r="A23430">
            <v>2017</v>
          </cell>
        </row>
        <row r="23431">
          <cell r="A23431">
            <v>2017</v>
          </cell>
        </row>
        <row r="23432">
          <cell r="A23432">
            <v>2017</v>
          </cell>
        </row>
        <row r="23433">
          <cell r="A23433">
            <v>2017</v>
          </cell>
        </row>
        <row r="23434">
          <cell r="A23434">
            <v>2017</v>
          </cell>
        </row>
        <row r="23435">
          <cell r="A23435">
            <v>2017</v>
          </cell>
        </row>
        <row r="23436">
          <cell r="A23436">
            <v>2017</v>
          </cell>
        </row>
        <row r="23437">
          <cell r="A23437">
            <v>2017</v>
          </cell>
        </row>
        <row r="23438">
          <cell r="A23438">
            <v>2017</v>
          </cell>
        </row>
        <row r="23439">
          <cell r="A23439">
            <v>2017</v>
          </cell>
        </row>
        <row r="23440">
          <cell r="A23440">
            <v>2017</v>
          </cell>
        </row>
        <row r="23441">
          <cell r="A23441">
            <v>2017</v>
          </cell>
        </row>
        <row r="23442">
          <cell r="A23442">
            <v>2017</v>
          </cell>
        </row>
        <row r="23443">
          <cell r="A23443">
            <v>2017</v>
          </cell>
        </row>
        <row r="23444">
          <cell r="A23444">
            <v>2017</v>
          </cell>
        </row>
        <row r="23445">
          <cell r="A23445">
            <v>2017</v>
          </cell>
        </row>
        <row r="23446">
          <cell r="A23446">
            <v>2017</v>
          </cell>
        </row>
        <row r="23447">
          <cell r="A23447">
            <v>2017</v>
          </cell>
        </row>
        <row r="23448">
          <cell r="A23448">
            <v>2017</v>
          </cell>
        </row>
        <row r="23449">
          <cell r="A23449">
            <v>2017</v>
          </cell>
        </row>
        <row r="23450">
          <cell r="A23450">
            <v>2017</v>
          </cell>
        </row>
        <row r="23451">
          <cell r="A23451">
            <v>2017</v>
          </cell>
        </row>
        <row r="23452">
          <cell r="A23452">
            <v>2017</v>
          </cell>
        </row>
        <row r="23453">
          <cell r="A23453">
            <v>2017</v>
          </cell>
        </row>
        <row r="23454">
          <cell r="A23454">
            <v>2017</v>
          </cell>
        </row>
        <row r="23455">
          <cell r="A23455">
            <v>2017</v>
          </cell>
        </row>
        <row r="23456">
          <cell r="A23456">
            <v>2017</v>
          </cell>
        </row>
        <row r="23457">
          <cell r="A23457">
            <v>2017</v>
          </cell>
        </row>
        <row r="23458">
          <cell r="A23458">
            <v>2017</v>
          </cell>
        </row>
        <row r="23459">
          <cell r="A23459">
            <v>2017</v>
          </cell>
        </row>
        <row r="23460">
          <cell r="A23460">
            <v>2017</v>
          </cell>
        </row>
        <row r="23461">
          <cell r="A23461">
            <v>2017</v>
          </cell>
        </row>
        <row r="23462">
          <cell r="A23462">
            <v>2017</v>
          </cell>
        </row>
        <row r="23463">
          <cell r="A23463">
            <v>2017</v>
          </cell>
        </row>
        <row r="23464">
          <cell r="A23464">
            <v>2017</v>
          </cell>
        </row>
        <row r="23465">
          <cell r="A23465">
            <v>2017</v>
          </cell>
        </row>
        <row r="23466">
          <cell r="A23466">
            <v>2017</v>
          </cell>
        </row>
        <row r="23467">
          <cell r="A23467">
            <v>2017</v>
          </cell>
        </row>
        <row r="23468">
          <cell r="A23468">
            <v>2017</v>
          </cell>
        </row>
        <row r="23469">
          <cell r="A23469">
            <v>2017</v>
          </cell>
        </row>
        <row r="23470">
          <cell r="A23470">
            <v>2017</v>
          </cell>
        </row>
        <row r="23471">
          <cell r="A23471">
            <v>2017</v>
          </cell>
        </row>
        <row r="23472">
          <cell r="A23472">
            <v>2017</v>
          </cell>
        </row>
        <row r="23473">
          <cell r="A23473">
            <v>2017</v>
          </cell>
        </row>
        <row r="23474">
          <cell r="A23474">
            <v>2017</v>
          </cell>
        </row>
        <row r="23475">
          <cell r="A23475">
            <v>2017</v>
          </cell>
        </row>
        <row r="23476">
          <cell r="A23476">
            <v>2017</v>
          </cell>
        </row>
        <row r="23477">
          <cell r="A23477">
            <v>2017</v>
          </cell>
        </row>
        <row r="23478">
          <cell r="A23478">
            <v>2017</v>
          </cell>
        </row>
        <row r="23479">
          <cell r="A23479">
            <v>2017</v>
          </cell>
        </row>
        <row r="23480">
          <cell r="A23480">
            <v>2017</v>
          </cell>
        </row>
        <row r="23481">
          <cell r="A23481">
            <v>2017</v>
          </cell>
        </row>
        <row r="23482">
          <cell r="A23482">
            <v>2017</v>
          </cell>
        </row>
        <row r="23483">
          <cell r="A23483">
            <v>2017</v>
          </cell>
        </row>
        <row r="23484">
          <cell r="A23484">
            <v>2017</v>
          </cell>
        </row>
        <row r="23485">
          <cell r="A23485">
            <v>2017</v>
          </cell>
        </row>
        <row r="23486">
          <cell r="A23486">
            <v>2017</v>
          </cell>
        </row>
        <row r="23487">
          <cell r="A23487">
            <v>2017</v>
          </cell>
        </row>
        <row r="23488">
          <cell r="A23488">
            <v>2017</v>
          </cell>
        </row>
        <row r="23489">
          <cell r="A23489">
            <v>2017</v>
          </cell>
        </row>
        <row r="23490">
          <cell r="A23490">
            <v>2017</v>
          </cell>
        </row>
        <row r="23491">
          <cell r="A23491">
            <v>2017</v>
          </cell>
        </row>
        <row r="23492">
          <cell r="A23492">
            <v>2017</v>
          </cell>
        </row>
        <row r="23493">
          <cell r="A23493">
            <v>2017</v>
          </cell>
        </row>
        <row r="23494">
          <cell r="A23494">
            <v>2017</v>
          </cell>
        </row>
        <row r="23495">
          <cell r="A23495">
            <v>2017</v>
          </cell>
        </row>
        <row r="23496">
          <cell r="A23496">
            <v>2017</v>
          </cell>
        </row>
        <row r="23497">
          <cell r="A23497">
            <v>2017</v>
          </cell>
        </row>
        <row r="23498">
          <cell r="A23498">
            <v>2017</v>
          </cell>
        </row>
        <row r="23499">
          <cell r="A23499">
            <v>2017</v>
          </cell>
        </row>
        <row r="23500">
          <cell r="A23500">
            <v>2017</v>
          </cell>
        </row>
        <row r="23501">
          <cell r="A23501">
            <v>2017</v>
          </cell>
        </row>
        <row r="23502">
          <cell r="A23502">
            <v>2017</v>
          </cell>
        </row>
        <row r="23503">
          <cell r="A23503">
            <v>2017</v>
          </cell>
        </row>
        <row r="23504">
          <cell r="A23504">
            <v>2017</v>
          </cell>
        </row>
        <row r="23505">
          <cell r="A23505">
            <v>2017</v>
          </cell>
        </row>
        <row r="23506">
          <cell r="A23506">
            <v>2017</v>
          </cell>
        </row>
        <row r="23507">
          <cell r="A23507">
            <v>2017</v>
          </cell>
        </row>
        <row r="23508">
          <cell r="A23508">
            <v>2017</v>
          </cell>
        </row>
        <row r="23509">
          <cell r="A23509">
            <v>2017</v>
          </cell>
        </row>
        <row r="23510">
          <cell r="A23510">
            <v>2017</v>
          </cell>
        </row>
        <row r="23511">
          <cell r="A23511">
            <v>2017</v>
          </cell>
        </row>
        <row r="23512">
          <cell r="A23512">
            <v>2017</v>
          </cell>
        </row>
        <row r="23513">
          <cell r="A23513">
            <v>2017</v>
          </cell>
        </row>
        <row r="23514">
          <cell r="A23514">
            <v>2017</v>
          </cell>
        </row>
        <row r="23515">
          <cell r="A23515">
            <v>2017</v>
          </cell>
        </row>
        <row r="23516">
          <cell r="A23516">
            <v>2017</v>
          </cell>
        </row>
        <row r="23517">
          <cell r="A23517">
            <v>2017</v>
          </cell>
        </row>
        <row r="23518">
          <cell r="A23518">
            <v>2017</v>
          </cell>
        </row>
        <row r="23519">
          <cell r="A23519">
            <v>2017</v>
          </cell>
        </row>
        <row r="23520">
          <cell r="A23520">
            <v>2017</v>
          </cell>
        </row>
        <row r="23521">
          <cell r="A23521">
            <v>2017</v>
          </cell>
        </row>
        <row r="23522">
          <cell r="A23522">
            <v>2017</v>
          </cell>
        </row>
        <row r="23523">
          <cell r="A23523">
            <v>2017</v>
          </cell>
        </row>
        <row r="23524">
          <cell r="A23524">
            <v>2017</v>
          </cell>
        </row>
        <row r="23525">
          <cell r="A23525">
            <v>2017</v>
          </cell>
        </row>
        <row r="23526">
          <cell r="A23526">
            <v>2017</v>
          </cell>
        </row>
        <row r="23527">
          <cell r="A23527">
            <v>2017</v>
          </cell>
        </row>
        <row r="23528">
          <cell r="A23528">
            <v>2017</v>
          </cell>
        </row>
        <row r="23529">
          <cell r="A23529">
            <v>2017</v>
          </cell>
        </row>
        <row r="23530">
          <cell r="A23530">
            <v>2017</v>
          </cell>
        </row>
        <row r="23531">
          <cell r="A23531">
            <v>2017</v>
          </cell>
        </row>
        <row r="23532">
          <cell r="A23532">
            <v>2017</v>
          </cell>
        </row>
        <row r="23533">
          <cell r="A23533">
            <v>2017</v>
          </cell>
        </row>
        <row r="23534">
          <cell r="A23534">
            <v>2017</v>
          </cell>
        </row>
        <row r="23535">
          <cell r="A23535">
            <v>2017</v>
          </cell>
        </row>
        <row r="23536">
          <cell r="A23536">
            <v>2017</v>
          </cell>
        </row>
        <row r="23537">
          <cell r="A23537">
            <v>2017</v>
          </cell>
        </row>
        <row r="23538">
          <cell r="A23538">
            <v>2017</v>
          </cell>
        </row>
        <row r="23539">
          <cell r="A23539">
            <v>2017</v>
          </cell>
        </row>
        <row r="23540">
          <cell r="A23540">
            <v>2017</v>
          </cell>
        </row>
        <row r="23541">
          <cell r="A23541">
            <v>2017</v>
          </cell>
        </row>
        <row r="23542">
          <cell r="A23542">
            <v>2017</v>
          </cell>
        </row>
        <row r="23543">
          <cell r="A23543">
            <v>2017</v>
          </cell>
        </row>
        <row r="23544">
          <cell r="A23544">
            <v>2017</v>
          </cell>
        </row>
        <row r="23545">
          <cell r="A23545">
            <v>2017</v>
          </cell>
        </row>
        <row r="23546">
          <cell r="A23546">
            <v>2017</v>
          </cell>
        </row>
        <row r="23547">
          <cell r="A23547">
            <v>2017</v>
          </cell>
        </row>
        <row r="23548">
          <cell r="A23548">
            <v>2017</v>
          </cell>
        </row>
        <row r="23549">
          <cell r="A23549">
            <v>2017</v>
          </cell>
        </row>
        <row r="23550">
          <cell r="A23550">
            <v>2017</v>
          </cell>
        </row>
        <row r="23551">
          <cell r="A23551">
            <v>2017</v>
          </cell>
        </row>
        <row r="23552">
          <cell r="A23552">
            <v>2017</v>
          </cell>
        </row>
        <row r="23553">
          <cell r="A23553">
            <v>2017</v>
          </cell>
        </row>
        <row r="23554">
          <cell r="A23554">
            <v>2017</v>
          </cell>
        </row>
        <row r="23555">
          <cell r="A23555">
            <v>2017</v>
          </cell>
        </row>
        <row r="23556">
          <cell r="A23556">
            <v>2017</v>
          </cell>
        </row>
        <row r="23557">
          <cell r="A23557">
            <v>2017</v>
          </cell>
        </row>
        <row r="23558">
          <cell r="A23558">
            <v>2017</v>
          </cell>
        </row>
        <row r="23559">
          <cell r="A23559">
            <v>2017</v>
          </cell>
        </row>
        <row r="23560">
          <cell r="A23560">
            <v>2017</v>
          </cell>
        </row>
        <row r="23561">
          <cell r="A23561">
            <v>2017</v>
          </cell>
        </row>
        <row r="23562">
          <cell r="A23562">
            <v>2017</v>
          </cell>
        </row>
        <row r="23563">
          <cell r="A23563">
            <v>2017</v>
          </cell>
        </row>
        <row r="23564">
          <cell r="A23564">
            <v>2017</v>
          </cell>
        </row>
        <row r="23565">
          <cell r="A23565">
            <v>2017</v>
          </cell>
        </row>
        <row r="23566">
          <cell r="A23566">
            <v>2017</v>
          </cell>
        </row>
        <row r="23567">
          <cell r="A23567">
            <v>2017</v>
          </cell>
        </row>
        <row r="23568">
          <cell r="A23568">
            <v>2017</v>
          </cell>
        </row>
        <row r="23569">
          <cell r="A23569">
            <v>2017</v>
          </cell>
        </row>
        <row r="23570">
          <cell r="A23570">
            <v>2017</v>
          </cell>
        </row>
        <row r="23571">
          <cell r="A23571">
            <v>2017</v>
          </cell>
        </row>
        <row r="23572">
          <cell r="A23572">
            <v>2017</v>
          </cell>
        </row>
        <row r="23573">
          <cell r="A23573">
            <v>2017</v>
          </cell>
        </row>
        <row r="23574">
          <cell r="A23574">
            <v>2017</v>
          </cell>
        </row>
        <row r="23575">
          <cell r="A23575">
            <v>2017</v>
          </cell>
        </row>
        <row r="23576">
          <cell r="A23576">
            <v>2017</v>
          </cell>
        </row>
        <row r="23577">
          <cell r="A23577">
            <v>2017</v>
          </cell>
        </row>
        <row r="23578">
          <cell r="A23578">
            <v>2017</v>
          </cell>
        </row>
        <row r="23579">
          <cell r="A23579">
            <v>2017</v>
          </cell>
        </row>
        <row r="23580">
          <cell r="A23580">
            <v>2017</v>
          </cell>
        </row>
        <row r="23581">
          <cell r="A23581">
            <v>2017</v>
          </cell>
        </row>
        <row r="23582">
          <cell r="A23582">
            <v>2017</v>
          </cell>
        </row>
        <row r="23583">
          <cell r="A23583">
            <v>2017</v>
          </cell>
        </row>
        <row r="23584">
          <cell r="A23584">
            <v>2017</v>
          </cell>
        </row>
        <row r="23585">
          <cell r="A23585">
            <v>2017</v>
          </cell>
        </row>
        <row r="23586">
          <cell r="A23586">
            <v>2017</v>
          </cell>
        </row>
        <row r="23587">
          <cell r="A23587">
            <v>2017</v>
          </cell>
        </row>
        <row r="23588">
          <cell r="A23588">
            <v>2017</v>
          </cell>
        </row>
        <row r="23589">
          <cell r="A23589">
            <v>2017</v>
          </cell>
        </row>
        <row r="23590">
          <cell r="A23590">
            <v>2017</v>
          </cell>
        </row>
        <row r="23591">
          <cell r="A23591">
            <v>2017</v>
          </cell>
        </row>
        <row r="23592">
          <cell r="A23592">
            <v>2017</v>
          </cell>
        </row>
        <row r="23593">
          <cell r="A23593">
            <v>2017</v>
          </cell>
        </row>
        <row r="23594">
          <cell r="A23594">
            <v>2017</v>
          </cell>
        </row>
        <row r="23595">
          <cell r="A23595">
            <v>2017</v>
          </cell>
        </row>
        <row r="23596">
          <cell r="A23596">
            <v>2017</v>
          </cell>
        </row>
        <row r="23597">
          <cell r="A23597">
            <v>2017</v>
          </cell>
        </row>
        <row r="23598">
          <cell r="A23598">
            <v>2017</v>
          </cell>
        </row>
        <row r="23599">
          <cell r="A23599">
            <v>2017</v>
          </cell>
        </row>
        <row r="23600">
          <cell r="A23600">
            <v>2017</v>
          </cell>
        </row>
        <row r="23601">
          <cell r="A23601">
            <v>2017</v>
          </cell>
        </row>
        <row r="23602">
          <cell r="A23602">
            <v>2017</v>
          </cell>
        </row>
        <row r="23603">
          <cell r="A23603">
            <v>2017</v>
          </cell>
        </row>
        <row r="23604">
          <cell r="A23604">
            <v>2017</v>
          </cell>
        </row>
        <row r="23605">
          <cell r="A23605">
            <v>2017</v>
          </cell>
        </row>
        <row r="23606">
          <cell r="A23606">
            <v>2017</v>
          </cell>
        </row>
        <row r="23607">
          <cell r="A23607">
            <v>2017</v>
          </cell>
        </row>
        <row r="23608">
          <cell r="A23608">
            <v>2017</v>
          </cell>
        </row>
        <row r="23609">
          <cell r="A23609">
            <v>2017</v>
          </cell>
        </row>
        <row r="23610">
          <cell r="A23610">
            <v>2017</v>
          </cell>
        </row>
        <row r="23611">
          <cell r="A23611">
            <v>2017</v>
          </cell>
        </row>
        <row r="23612">
          <cell r="A23612">
            <v>2017</v>
          </cell>
        </row>
        <row r="23613">
          <cell r="A23613">
            <v>2017</v>
          </cell>
        </row>
        <row r="23614">
          <cell r="A23614">
            <v>2017</v>
          </cell>
        </row>
        <row r="23615">
          <cell r="A23615">
            <v>2017</v>
          </cell>
        </row>
        <row r="23616">
          <cell r="A23616">
            <v>2017</v>
          </cell>
        </row>
        <row r="23617">
          <cell r="A23617">
            <v>2017</v>
          </cell>
        </row>
        <row r="23618">
          <cell r="A23618">
            <v>2017</v>
          </cell>
        </row>
        <row r="23619">
          <cell r="A23619">
            <v>2017</v>
          </cell>
        </row>
        <row r="23620">
          <cell r="A23620">
            <v>2017</v>
          </cell>
        </row>
        <row r="23621">
          <cell r="A23621">
            <v>2017</v>
          </cell>
        </row>
        <row r="23622">
          <cell r="A23622">
            <v>2017</v>
          </cell>
        </row>
        <row r="23623">
          <cell r="A23623">
            <v>2017</v>
          </cell>
        </row>
        <row r="23624">
          <cell r="A23624">
            <v>2017</v>
          </cell>
        </row>
        <row r="23625">
          <cell r="A23625">
            <v>2017</v>
          </cell>
        </row>
        <row r="23626">
          <cell r="A23626">
            <v>2017</v>
          </cell>
        </row>
        <row r="23627">
          <cell r="A23627">
            <v>2017</v>
          </cell>
        </row>
        <row r="23628">
          <cell r="A23628">
            <v>2017</v>
          </cell>
        </row>
        <row r="23629">
          <cell r="A23629">
            <v>2017</v>
          </cell>
        </row>
        <row r="23630">
          <cell r="A23630">
            <v>2017</v>
          </cell>
        </row>
        <row r="23631">
          <cell r="A23631">
            <v>2017</v>
          </cell>
        </row>
        <row r="23632">
          <cell r="A23632">
            <v>2017</v>
          </cell>
        </row>
        <row r="23633">
          <cell r="A23633">
            <v>2017</v>
          </cell>
        </row>
        <row r="23634">
          <cell r="A23634">
            <v>2017</v>
          </cell>
        </row>
        <row r="23635">
          <cell r="A23635">
            <v>2017</v>
          </cell>
        </row>
        <row r="23636">
          <cell r="A23636">
            <v>2017</v>
          </cell>
        </row>
        <row r="23637">
          <cell r="A23637">
            <v>2017</v>
          </cell>
        </row>
        <row r="23638">
          <cell r="A23638">
            <v>2017</v>
          </cell>
        </row>
        <row r="23639">
          <cell r="A23639">
            <v>2017</v>
          </cell>
        </row>
        <row r="23640">
          <cell r="A23640">
            <v>2017</v>
          </cell>
        </row>
        <row r="23641">
          <cell r="A23641">
            <v>2017</v>
          </cell>
        </row>
        <row r="23642">
          <cell r="A23642">
            <v>2017</v>
          </cell>
        </row>
        <row r="23643">
          <cell r="A23643">
            <v>2017</v>
          </cell>
        </row>
        <row r="23644">
          <cell r="A23644">
            <v>2017</v>
          </cell>
        </row>
        <row r="23645">
          <cell r="A23645">
            <v>2017</v>
          </cell>
        </row>
        <row r="23646">
          <cell r="A23646">
            <v>2017</v>
          </cell>
        </row>
        <row r="23647">
          <cell r="A23647">
            <v>2017</v>
          </cell>
        </row>
        <row r="23648">
          <cell r="A23648">
            <v>2017</v>
          </cell>
        </row>
        <row r="23649">
          <cell r="A23649">
            <v>2017</v>
          </cell>
        </row>
        <row r="23650">
          <cell r="A23650">
            <v>2017</v>
          </cell>
        </row>
        <row r="23651">
          <cell r="A23651">
            <v>2017</v>
          </cell>
        </row>
        <row r="23652">
          <cell r="A23652">
            <v>2017</v>
          </cell>
        </row>
        <row r="23653">
          <cell r="A23653">
            <v>2017</v>
          </cell>
        </row>
        <row r="23654">
          <cell r="A23654">
            <v>2017</v>
          </cell>
        </row>
        <row r="23655">
          <cell r="A23655">
            <v>2017</v>
          </cell>
        </row>
        <row r="23656">
          <cell r="A23656">
            <v>2017</v>
          </cell>
        </row>
        <row r="23657">
          <cell r="A23657">
            <v>2017</v>
          </cell>
        </row>
        <row r="23658">
          <cell r="A23658">
            <v>2017</v>
          </cell>
        </row>
        <row r="23659">
          <cell r="A23659">
            <v>2017</v>
          </cell>
        </row>
        <row r="23660">
          <cell r="A23660">
            <v>2017</v>
          </cell>
        </row>
        <row r="23661">
          <cell r="A23661">
            <v>2017</v>
          </cell>
        </row>
        <row r="23662">
          <cell r="A23662">
            <v>2017</v>
          </cell>
        </row>
        <row r="23663">
          <cell r="A23663">
            <v>2017</v>
          </cell>
        </row>
        <row r="23664">
          <cell r="A23664">
            <v>2017</v>
          </cell>
        </row>
        <row r="23665">
          <cell r="A23665">
            <v>2017</v>
          </cell>
        </row>
        <row r="23666">
          <cell r="A23666">
            <v>2017</v>
          </cell>
        </row>
        <row r="23667">
          <cell r="A23667">
            <v>2017</v>
          </cell>
        </row>
        <row r="23668">
          <cell r="A23668">
            <v>2017</v>
          </cell>
        </row>
        <row r="23669">
          <cell r="A23669">
            <v>2017</v>
          </cell>
        </row>
        <row r="23670">
          <cell r="A23670">
            <v>2017</v>
          </cell>
        </row>
        <row r="23671">
          <cell r="A23671">
            <v>2017</v>
          </cell>
        </row>
        <row r="23672">
          <cell r="A23672">
            <v>2017</v>
          </cell>
        </row>
        <row r="23673">
          <cell r="A23673">
            <v>2017</v>
          </cell>
        </row>
        <row r="23674">
          <cell r="A23674">
            <v>2017</v>
          </cell>
        </row>
        <row r="23675">
          <cell r="A23675">
            <v>2017</v>
          </cell>
        </row>
        <row r="23676">
          <cell r="A23676">
            <v>2017</v>
          </cell>
        </row>
        <row r="23677">
          <cell r="A23677">
            <v>2017</v>
          </cell>
        </row>
        <row r="23678">
          <cell r="A23678">
            <v>2017</v>
          </cell>
        </row>
        <row r="23679">
          <cell r="A23679">
            <v>2017</v>
          </cell>
        </row>
        <row r="23680">
          <cell r="A23680">
            <v>2017</v>
          </cell>
        </row>
        <row r="23681">
          <cell r="A23681">
            <v>2017</v>
          </cell>
        </row>
        <row r="23682">
          <cell r="A23682">
            <v>2017</v>
          </cell>
        </row>
        <row r="23683">
          <cell r="A23683">
            <v>2017</v>
          </cell>
        </row>
        <row r="23684">
          <cell r="A23684">
            <v>2017</v>
          </cell>
        </row>
        <row r="23685">
          <cell r="A23685">
            <v>2017</v>
          </cell>
        </row>
        <row r="23686">
          <cell r="A23686">
            <v>2017</v>
          </cell>
        </row>
        <row r="23687">
          <cell r="A23687">
            <v>2017</v>
          </cell>
        </row>
        <row r="23688">
          <cell r="A23688">
            <v>2017</v>
          </cell>
        </row>
        <row r="23689">
          <cell r="A23689">
            <v>2017</v>
          </cell>
        </row>
        <row r="23690">
          <cell r="A23690">
            <v>2017</v>
          </cell>
        </row>
        <row r="23691">
          <cell r="A23691">
            <v>2017</v>
          </cell>
        </row>
        <row r="23692">
          <cell r="A23692">
            <v>2017</v>
          </cell>
        </row>
        <row r="23693">
          <cell r="A23693">
            <v>2017</v>
          </cell>
        </row>
        <row r="23694">
          <cell r="A23694">
            <v>2017</v>
          </cell>
        </row>
        <row r="23695">
          <cell r="A23695">
            <v>2017</v>
          </cell>
        </row>
        <row r="23696">
          <cell r="A23696">
            <v>2017</v>
          </cell>
        </row>
        <row r="23697">
          <cell r="A23697">
            <v>2017</v>
          </cell>
        </row>
        <row r="23698">
          <cell r="A23698">
            <v>2017</v>
          </cell>
        </row>
        <row r="23699">
          <cell r="A23699">
            <v>2017</v>
          </cell>
        </row>
        <row r="23700">
          <cell r="A23700">
            <v>2017</v>
          </cell>
        </row>
        <row r="23701">
          <cell r="A23701">
            <v>2017</v>
          </cell>
        </row>
        <row r="23702">
          <cell r="A23702">
            <v>2017</v>
          </cell>
        </row>
        <row r="23703">
          <cell r="A23703">
            <v>2017</v>
          </cell>
        </row>
        <row r="23704">
          <cell r="A23704">
            <v>2017</v>
          </cell>
        </row>
        <row r="23705">
          <cell r="A23705">
            <v>2017</v>
          </cell>
        </row>
        <row r="23706">
          <cell r="A23706">
            <v>2017</v>
          </cell>
        </row>
        <row r="23707">
          <cell r="A23707">
            <v>2017</v>
          </cell>
        </row>
        <row r="23708">
          <cell r="A23708">
            <v>2017</v>
          </cell>
        </row>
        <row r="23709">
          <cell r="A23709">
            <v>2017</v>
          </cell>
        </row>
        <row r="23710">
          <cell r="A23710">
            <v>2017</v>
          </cell>
        </row>
        <row r="23711">
          <cell r="A23711">
            <v>2017</v>
          </cell>
        </row>
        <row r="23712">
          <cell r="A23712">
            <v>2017</v>
          </cell>
        </row>
        <row r="23713">
          <cell r="A23713">
            <v>2017</v>
          </cell>
        </row>
        <row r="23714">
          <cell r="A23714">
            <v>2017</v>
          </cell>
        </row>
        <row r="23715">
          <cell r="A23715">
            <v>2017</v>
          </cell>
        </row>
        <row r="23716">
          <cell r="A23716">
            <v>2017</v>
          </cell>
        </row>
        <row r="23717">
          <cell r="A23717">
            <v>2017</v>
          </cell>
        </row>
        <row r="23718">
          <cell r="A23718">
            <v>2017</v>
          </cell>
        </row>
        <row r="23719">
          <cell r="A23719">
            <v>2017</v>
          </cell>
        </row>
        <row r="23720">
          <cell r="A23720">
            <v>2017</v>
          </cell>
        </row>
        <row r="23721">
          <cell r="A23721">
            <v>2017</v>
          </cell>
        </row>
        <row r="23722">
          <cell r="A23722">
            <v>2017</v>
          </cell>
        </row>
        <row r="23723">
          <cell r="A23723">
            <v>2017</v>
          </cell>
        </row>
        <row r="23724">
          <cell r="A23724">
            <v>2017</v>
          </cell>
        </row>
        <row r="23725">
          <cell r="A23725">
            <v>2017</v>
          </cell>
        </row>
        <row r="23726">
          <cell r="A23726">
            <v>2017</v>
          </cell>
        </row>
        <row r="23727">
          <cell r="A23727">
            <v>2017</v>
          </cell>
        </row>
        <row r="23728">
          <cell r="A23728">
            <v>2017</v>
          </cell>
        </row>
        <row r="23729">
          <cell r="A23729">
            <v>2017</v>
          </cell>
        </row>
        <row r="23730">
          <cell r="A23730">
            <v>2017</v>
          </cell>
        </row>
        <row r="23731">
          <cell r="A23731">
            <v>2017</v>
          </cell>
        </row>
        <row r="23732">
          <cell r="A23732">
            <v>2017</v>
          </cell>
        </row>
        <row r="23733">
          <cell r="A23733">
            <v>2017</v>
          </cell>
        </row>
        <row r="23734">
          <cell r="A23734">
            <v>2017</v>
          </cell>
        </row>
        <row r="23735">
          <cell r="A23735">
            <v>2017</v>
          </cell>
        </row>
        <row r="23736">
          <cell r="A23736">
            <v>2017</v>
          </cell>
        </row>
        <row r="23737">
          <cell r="A23737">
            <v>2017</v>
          </cell>
        </row>
        <row r="23738">
          <cell r="A23738">
            <v>2017</v>
          </cell>
        </row>
        <row r="23739">
          <cell r="A23739">
            <v>2017</v>
          </cell>
        </row>
        <row r="23740">
          <cell r="A23740">
            <v>2017</v>
          </cell>
        </row>
        <row r="23741">
          <cell r="A23741">
            <v>2017</v>
          </cell>
        </row>
        <row r="23742">
          <cell r="A23742">
            <v>2017</v>
          </cell>
        </row>
        <row r="23743">
          <cell r="A23743">
            <v>2017</v>
          </cell>
        </row>
        <row r="23744">
          <cell r="A23744">
            <v>2017</v>
          </cell>
        </row>
        <row r="23745">
          <cell r="A23745">
            <v>2017</v>
          </cell>
        </row>
        <row r="23746">
          <cell r="A23746">
            <v>2017</v>
          </cell>
        </row>
        <row r="23747">
          <cell r="A23747">
            <v>2017</v>
          </cell>
        </row>
        <row r="23748">
          <cell r="A23748">
            <v>2017</v>
          </cell>
        </row>
        <row r="23749">
          <cell r="A23749">
            <v>2017</v>
          </cell>
        </row>
        <row r="23750">
          <cell r="A23750">
            <v>2017</v>
          </cell>
        </row>
        <row r="23751">
          <cell r="A23751">
            <v>2017</v>
          </cell>
        </row>
        <row r="23752">
          <cell r="A23752">
            <v>2017</v>
          </cell>
        </row>
        <row r="23753">
          <cell r="A23753">
            <v>2017</v>
          </cell>
        </row>
        <row r="23754">
          <cell r="A23754">
            <v>2017</v>
          </cell>
        </row>
        <row r="23755">
          <cell r="A23755">
            <v>2017</v>
          </cell>
        </row>
        <row r="23756">
          <cell r="A23756">
            <v>2017</v>
          </cell>
        </row>
        <row r="23757">
          <cell r="A23757">
            <v>2017</v>
          </cell>
        </row>
        <row r="23758">
          <cell r="A23758">
            <v>2017</v>
          </cell>
        </row>
        <row r="23759">
          <cell r="A23759">
            <v>2017</v>
          </cell>
        </row>
        <row r="23760">
          <cell r="A23760">
            <v>2017</v>
          </cell>
        </row>
        <row r="23761">
          <cell r="A23761">
            <v>2017</v>
          </cell>
        </row>
        <row r="23762">
          <cell r="A23762">
            <v>2017</v>
          </cell>
        </row>
        <row r="23763">
          <cell r="A23763">
            <v>2017</v>
          </cell>
        </row>
        <row r="23764">
          <cell r="A23764">
            <v>2017</v>
          </cell>
        </row>
        <row r="23765">
          <cell r="A23765">
            <v>2017</v>
          </cell>
        </row>
        <row r="23766">
          <cell r="A23766">
            <v>2017</v>
          </cell>
        </row>
        <row r="23767">
          <cell r="A23767">
            <v>2017</v>
          </cell>
        </row>
        <row r="23768">
          <cell r="A23768">
            <v>2017</v>
          </cell>
        </row>
        <row r="23769">
          <cell r="A23769">
            <v>2017</v>
          </cell>
        </row>
        <row r="23770">
          <cell r="A23770">
            <v>2017</v>
          </cell>
        </row>
        <row r="23771">
          <cell r="A23771">
            <v>2017</v>
          </cell>
        </row>
        <row r="23772">
          <cell r="A23772">
            <v>2017</v>
          </cell>
        </row>
        <row r="23773">
          <cell r="A23773">
            <v>2017</v>
          </cell>
        </row>
        <row r="23774">
          <cell r="A23774">
            <v>2017</v>
          </cell>
        </row>
        <row r="23775">
          <cell r="A23775">
            <v>2017</v>
          </cell>
        </row>
        <row r="23776">
          <cell r="A23776">
            <v>2017</v>
          </cell>
        </row>
        <row r="23777">
          <cell r="A23777">
            <v>2017</v>
          </cell>
        </row>
        <row r="23778">
          <cell r="A23778">
            <v>2017</v>
          </cell>
        </row>
        <row r="23779">
          <cell r="A23779">
            <v>2017</v>
          </cell>
        </row>
        <row r="23780">
          <cell r="A23780">
            <v>2017</v>
          </cell>
        </row>
        <row r="23781">
          <cell r="A23781">
            <v>2017</v>
          </cell>
        </row>
        <row r="23782">
          <cell r="A23782">
            <v>2017</v>
          </cell>
        </row>
        <row r="23783">
          <cell r="A23783">
            <v>2017</v>
          </cell>
        </row>
        <row r="23784">
          <cell r="A23784">
            <v>2017</v>
          </cell>
        </row>
        <row r="23785">
          <cell r="A23785">
            <v>2017</v>
          </cell>
        </row>
        <row r="23786">
          <cell r="A23786">
            <v>2017</v>
          </cell>
        </row>
        <row r="23787">
          <cell r="A23787">
            <v>2017</v>
          </cell>
        </row>
        <row r="23788">
          <cell r="A23788">
            <v>2017</v>
          </cell>
        </row>
        <row r="23789">
          <cell r="A23789">
            <v>2017</v>
          </cell>
        </row>
        <row r="23790">
          <cell r="A23790">
            <v>2017</v>
          </cell>
        </row>
        <row r="23791">
          <cell r="A23791">
            <v>2017</v>
          </cell>
        </row>
        <row r="23792">
          <cell r="A23792">
            <v>2017</v>
          </cell>
        </row>
        <row r="23793">
          <cell r="A23793">
            <v>2017</v>
          </cell>
        </row>
        <row r="23794">
          <cell r="A23794">
            <v>2017</v>
          </cell>
        </row>
        <row r="23795">
          <cell r="A23795">
            <v>2017</v>
          </cell>
        </row>
        <row r="23796">
          <cell r="A23796">
            <v>2017</v>
          </cell>
        </row>
        <row r="23797">
          <cell r="A23797">
            <v>2017</v>
          </cell>
        </row>
        <row r="23798">
          <cell r="A23798">
            <v>2017</v>
          </cell>
        </row>
        <row r="23799">
          <cell r="A23799">
            <v>2017</v>
          </cell>
        </row>
        <row r="23800">
          <cell r="A23800">
            <v>2017</v>
          </cell>
        </row>
        <row r="23801">
          <cell r="A23801">
            <v>2017</v>
          </cell>
        </row>
        <row r="23802">
          <cell r="A23802">
            <v>2017</v>
          </cell>
        </row>
        <row r="23803">
          <cell r="A23803">
            <v>2017</v>
          </cell>
        </row>
        <row r="23804">
          <cell r="A23804">
            <v>2017</v>
          </cell>
        </row>
        <row r="23805">
          <cell r="A23805">
            <v>2017</v>
          </cell>
        </row>
        <row r="23806">
          <cell r="A23806">
            <v>2017</v>
          </cell>
        </row>
        <row r="23807">
          <cell r="A23807">
            <v>2017</v>
          </cell>
        </row>
        <row r="23808">
          <cell r="A23808">
            <v>2017</v>
          </cell>
        </row>
        <row r="23809">
          <cell r="A23809">
            <v>2017</v>
          </cell>
        </row>
        <row r="23810">
          <cell r="A23810">
            <v>2017</v>
          </cell>
        </row>
        <row r="23811">
          <cell r="A23811">
            <v>2017</v>
          </cell>
        </row>
        <row r="23812">
          <cell r="A23812">
            <v>2017</v>
          </cell>
        </row>
        <row r="23813">
          <cell r="A23813">
            <v>2017</v>
          </cell>
        </row>
        <row r="23814">
          <cell r="A23814">
            <v>2017</v>
          </cell>
        </row>
        <row r="23815">
          <cell r="A23815">
            <v>2017</v>
          </cell>
        </row>
        <row r="23816">
          <cell r="A23816">
            <v>2017</v>
          </cell>
        </row>
        <row r="23817">
          <cell r="A23817">
            <v>2017</v>
          </cell>
        </row>
        <row r="23818">
          <cell r="A23818">
            <v>2017</v>
          </cell>
        </row>
        <row r="23819">
          <cell r="A23819">
            <v>2017</v>
          </cell>
        </row>
        <row r="23820">
          <cell r="A23820">
            <v>2017</v>
          </cell>
        </row>
        <row r="23821">
          <cell r="A23821">
            <v>2017</v>
          </cell>
        </row>
        <row r="23822">
          <cell r="A23822">
            <v>2017</v>
          </cell>
        </row>
        <row r="23823">
          <cell r="A23823">
            <v>2017</v>
          </cell>
        </row>
        <row r="23824">
          <cell r="A23824">
            <v>2017</v>
          </cell>
        </row>
        <row r="23825">
          <cell r="A23825">
            <v>2017</v>
          </cell>
        </row>
        <row r="23826">
          <cell r="A23826">
            <v>2017</v>
          </cell>
        </row>
        <row r="23827">
          <cell r="A23827">
            <v>2017</v>
          </cell>
        </row>
        <row r="23828">
          <cell r="A23828">
            <v>2017</v>
          </cell>
        </row>
        <row r="23829">
          <cell r="A23829">
            <v>2017</v>
          </cell>
        </row>
        <row r="23830">
          <cell r="A23830">
            <v>2017</v>
          </cell>
        </row>
        <row r="23831">
          <cell r="A23831">
            <v>2017</v>
          </cell>
        </row>
        <row r="23832">
          <cell r="A23832">
            <v>2017</v>
          </cell>
        </row>
        <row r="23833">
          <cell r="A23833">
            <v>2017</v>
          </cell>
        </row>
        <row r="23834">
          <cell r="A23834">
            <v>2017</v>
          </cell>
        </row>
        <row r="23835">
          <cell r="A23835">
            <v>2017</v>
          </cell>
        </row>
        <row r="23836">
          <cell r="A23836">
            <v>2017</v>
          </cell>
        </row>
        <row r="23837">
          <cell r="A23837">
            <v>2017</v>
          </cell>
        </row>
        <row r="23838">
          <cell r="A23838">
            <v>2017</v>
          </cell>
        </row>
        <row r="23839">
          <cell r="A23839">
            <v>2017</v>
          </cell>
        </row>
        <row r="23840">
          <cell r="A23840">
            <v>2017</v>
          </cell>
        </row>
        <row r="23841">
          <cell r="A23841">
            <v>2017</v>
          </cell>
        </row>
        <row r="23842">
          <cell r="A23842">
            <v>2017</v>
          </cell>
        </row>
        <row r="23843">
          <cell r="A23843">
            <v>2017</v>
          </cell>
        </row>
        <row r="23844">
          <cell r="A23844">
            <v>2017</v>
          </cell>
        </row>
        <row r="23845">
          <cell r="A23845">
            <v>2017</v>
          </cell>
        </row>
        <row r="23846">
          <cell r="A23846">
            <v>2017</v>
          </cell>
        </row>
        <row r="23847">
          <cell r="A23847">
            <v>2017</v>
          </cell>
        </row>
        <row r="23848">
          <cell r="A23848">
            <v>2017</v>
          </cell>
        </row>
        <row r="23849">
          <cell r="A23849">
            <v>2017</v>
          </cell>
        </row>
        <row r="23850">
          <cell r="A23850">
            <v>2017</v>
          </cell>
        </row>
        <row r="23851">
          <cell r="A23851">
            <v>2017</v>
          </cell>
        </row>
        <row r="23852">
          <cell r="A23852">
            <v>2017</v>
          </cell>
        </row>
        <row r="23853">
          <cell r="A23853">
            <v>2017</v>
          </cell>
        </row>
        <row r="23854">
          <cell r="A23854">
            <v>2017</v>
          </cell>
        </row>
        <row r="23855">
          <cell r="A23855">
            <v>2017</v>
          </cell>
        </row>
        <row r="23856">
          <cell r="A23856">
            <v>2017</v>
          </cell>
        </row>
        <row r="23857">
          <cell r="A23857">
            <v>2017</v>
          </cell>
        </row>
        <row r="23858">
          <cell r="A23858">
            <v>2017</v>
          </cell>
        </row>
        <row r="23859">
          <cell r="A23859">
            <v>2017</v>
          </cell>
        </row>
        <row r="23860">
          <cell r="A23860">
            <v>2017</v>
          </cell>
        </row>
        <row r="23861">
          <cell r="A23861">
            <v>2017</v>
          </cell>
        </row>
        <row r="23862">
          <cell r="A23862">
            <v>2017</v>
          </cell>
        </row>
        <row r="23863">
          <cell r="A23863">
            <v>2017</v>
          </cell>
        </row>
        <row r="23864">
          <cell r="A23864">
            <v>2017</v>
          </cell>
        </row>
        <row r="23865">
          <cell r="A23865">
            <v>2017</v>
          </cell>
        </row>
        <row r="23866">
          <cell r="A23866">
            <v>2017</v>
          </cell>
        </row>
        <row r="23867">
          <cell r="A23867">
            <v>2017</v>
          </cell>
        </row>
        <row r="23868">
          <cell r="A23868">
            <v>2017</v>
          </cell>
        </row>
        <row r="23869">
          <cell r="A23869">
            <v>2017</v>
          </cell>
        </row>
        <row r="23870">
          <cell r="A23870">
            <v>2017</v>
          </cell>
        </row>
        <row r="23871">
          <cell r="A23871">
            <v>2017</v>
          </cell>
        </row>
        <row r="23872">
          <cell r="A23872">
            <v>2017</v>
          </cell>
        </row>
        <row r="23873">
          <cell r="A23873">
            <v>2017</v>
          </cell>
        </row>
        <row r="23874">
          <cell r="A23874">
            <v>2017</v>
          </cell>
        </row>
        <row r="23875">
          <cell r="A23875">
            <v>2017</v>
          </cell>
        </row>
        <row r="23876">
          <cell r="A23876">
            <v>2017</v>
          </cell>
        </row>
        <row r="23877">
          <cell r="A23877">
            <v>2017</v>
          </cell>
        </row>
        <row r="23878">
          <cell r="A23878">
            <v>2017</v>
          </cell>
        </row>
        <row r="23879">
          <cell r="A23879">
            <v>2017</v>
          </cell>
        </row>
        <row r="23880">
          <cell r="A23880">
            <v>2017</v>
          </cell>
        </row>
        <row r="23881">
          <cell r="A23881">
            <v>2017</v>
          </cell>
        </row>
        <row r="23882">
          <cell r="A23882">
            <v>2017</v>
          </cell>
        </row>
        <row r="23883">
          <cell r="A23883">
            <v>2017</v>
          </cell>
        </row>
        <row r="23884">
          <cell r="A23884">
            <v>2017</v>
          </cell>
        </row>
        <row r="23885">
          <cell r="A23885">
            <v>2017</v>
          </cell>
        </row>
        <row r="23886">
          <cell r="A23886">
            <v>2017</v>
          </cell>
        </row>
        <row r="23887">
          <cell r="A23887">
            <v>2017</v>
          </cell>
        </row>
        <row r="23888">
          <cell r="A23888">
            <v>2017</v>
          </cell>
        </row>
        <row r="23889">
          <cell r="A23889">
            <v>2017</v>
          </cell>
        </row>
        <row r="23890">
          <cell r="A23890">
            <v>2017</v>
          </cell>
        </row>
        <row r="23891">
          <cell r="A23891">
            <v>2017</v>
          </cell>
        </row>
        <row r="23892">
          <cell r="A23892">
            <v>2017</v>
          </cell>
        </row>
        <row r="23893">
          <cell r="A23893">
            <v>2017</v>
          </cell>
        </row>
        <row r="23894">
          <cell r="A23894">
            <v>2017</v>
          </cell>
        </row>
        <row r="23895">
          <cell r="A23895">
            <v>2017</v>
          </cell>
        </row>
        <row r="23896">
          <cell r="A23896">
            <v>2017</v>
          </cell>
        </row>
        <row r="23897">
          <cell r="A23897">
            <v>2017</v>
          </cell>
        </row>
        <row r="23898">
          <cell r="A23898">
            <v>2017</v>
          </cell>
        </row>
        <row r="23899">
          <cell r="A23899">
            <v>2017</v>
          </cell>
        </row>
        <row r="23900">
          <cell r="A23900">
            <v>2017</v>
          </cell>
        </row>
        <row r="23901">
          <cell r="A23901">
            <v>2017</v>
          </cell>
        </row>
        <row r="23902">
          <cell r="A23902">
            <v>2017</v>
          </cell>
        </row>
        <row r="23903">
          <cell r="A23903">
            <v>2017</v>
          </cell>
        </row>
        <row r="23904">
          <cell r="A23904">
            <v>2017</v>
          </cell>
        </row>
        <row r="23905">
          <cell r="A23905">
            <v>2017</v>
          </cell>
        </row>
        <row r="23906">
          <cell r="A23906">
            <v>2017</v>
          </cell>
        </row>
        <row r="23907">
          <cell r="A23907">
            <v>2017</v>
          </cell>
        </row>
        <row r="23908">
          <cell r="A23908">
            <v>2017</v>
          </cell>
        </row>
        <row r="23909">
          <cell r="A23909">
            <v>2017</v>
          </cell>
        </row>
        <row r="23910">
          <cell r="A23910">
            <v>2017</v>
          </cell>
        </row>
        <row r="23911">
          <cell r="A23911">
            <v>2017</v>
          </cell>
        </row>
        <row r="23912">
          <cell r="A23912">
            <v>2017</v>
          </cell>
        </row>
        <row r="23913">
          <cell r="A23913">
            <v>2017</v>
          </cell>
        </row>
        <row r="23914">
          <cell r="A23914">
            <v>2017</v>
          </cell>
        </row>
        <row r="23915">
          <cell r="A23915">
            <v>2017</v>
          </cell>
        </row>
        <row r="23916">
          <cell r="A23916">
            <v>2017</v>
          </cell>
        </row>
        <row r="23917">
          <cell r="A23917">
            <v>2017</v>
          </cell>
        </row>
        <row r="23918">
          <cell r="A23918">
            <v>2017</v>
          </cell>
        </row>
        <row r="23919">
          <cell r="A23919">
            <v>2017</v>
          </cell>
        </row>
        <row r="23920">
          <cell r="A23920">
            <v>2017</v>
          </cell>
        </row>
        <row r="23921">
          <cell r="A23921">
            <v>2017</v>
          </cell>
        </row>
        <row r="23922">
          <cell r="A23922">
            <v>2017</v>
          </cell>
        </row>
        <row r="23923">
          <cell r="A23923">
            <v>2017</v>
          </cell>
        </row>
        <row r="23924">
          <cell r="A23924">
            <v>2017</v>
          </cell>
        </row>
        <row r="23925">
          <cell r="A23925">
            <v>2017</v>
          </cell>
        </row>
        <row r="23926">
          <cell r="A23926">
            <v>2017</v>
          </cell>
        </row>
        <row r="23927">
          <cell r="A23927">
            <v>2017</v>
          </cell>
        </row>
        <row r="23928">
          <cell r="A23928">
            <v>2017</v>
          </cell>
        </row>
        <row r="23929">
          <cell r="A23929">
            <v>2017</v>
          </cell>
        </row>
        <row r="23930">
          <cell r="A23930">
            <v>2017</v>
          </cell>
        </row>
        <row r="23931">
          <cell r="A23931">
            <v>2017</v>
          </cell>
        </row>
        <row r="23932">
          <cell r="A23932">
            <v>2017</v>
          </cell>
        </row>
        <row r="23933">
          <cell r="A23933">
            <v>2017</v>
          </cell>
        </row>
        <row r="23934">
          <cell r="A23934">
            <v>2017</v>
          </cell>
        </row>
        <row r="23935">
          <cell r="A23935">
            <v>2017</v>
          </cell>
        </row>
        <row r="23936">
          <cell r="A23936">
            <v>2017</v>
          </cell>
        </row>
        <row r="23937">
          <cell r="A23937">
            <v>2017</v>
          </cell>
        </row>
        <row r="23938">
          <cell r="A23938">
            <v>2017</v>
          </cell>
        </row>
        <row r="23939">
          <cell r="A23939">
            <v>2017</v>
          </cell>
        </row>
        <row r="23940">
          <cell r="A23940">
            <v>2017</v>
          </cell>
        </row>
        <row r="23941">
          <cell r="A23941">
            <v>2017</v>
          </cell>
        </row>
        <row r="23942">
          <cell r="A23942">
            <v>2017</v>
          </cell>
        </row>
        <row r="23943">
          <cell r="A23943">
            <v>2017</v>
          </cell>
        </row>
        <row r="23944">
          <cell r="A23944">
            <v>2017</v>
          </cell>
        </row>
        <row r="23945">
          <cell r="A23945">
            <v>2017</v>
          </cell>
        </row>
        <row r="23946">
          <cell r="A23946">
            <v>2017</v>
          </cell>
        </row>
        <row r="23947">
          <cell r="A23947">
            <v>2017</v>
          </cell>
        </row>
        <row r="23948">
          <cell r="A23948">
            <v>2017</v>
          </cell>
        </row>
        <row r="23949">
          <cell r="A23949">
            <v>2017</v>
          </cell>
        </row>
        <row r="23950">
          <cell r="A23950">
            <v>2017</v>
          </cell>
        </row>
        <row r="23951">
          <cell r="A23951">
            <v>2017</v>
          </cell>
        </row>
        <row r="23952">
          <cell r="A23952">
            <v>2017</v>
          </cell>
        </row>
        <row r="23953">
          <cell r="A23953">
            <v>2017</v>
          </cell>
        </row>
        <row r="23954">
          <cell r="A23954">
            <v>2017</v>
          </cell>
        </row>
        <row r="23955">
          <cell r="A23955">
            <v>2017</v>
          </cell>
        </row>
        <row r="23956">
          <cell r="A23956">
            <v>2017</v>
          </cell>
        </row>
        <row r="23957">
          <cell r="A23957">
            <v>2017</v>
          </cell>
        </row>
        <row r="23958">
          <cell r="A23958">
            <v>2017</v>
          </cell>
        </row>
        <row r="23959">
          <cell r="A23959">
            <v>2017</v>
          </cell>
        </row>
        <row r="23960">
          <cell r="A23960">
            <v>2017</v>
          </cell>
        </row>
        <row r="23961">
          <cell r="A23961">
            <v>2017</v>
          </cell>
        </row>
        <row r="23962">
          <cell r="A23962">
            <v>2017</v>
          </cell>
        </row>
        <row r="23963">
          <cell r="A23963">
            <v>2017</v>
          </cell>
        </row>
        <row r="23964">
          <cell r="A23964">
            <v>2017</v>
          </cell>
        </row>
        <row r="23965">
          <cell r="A23965">
            <v>2017</v>
          </cell>
        </row>
        <row r="23966">
          <cell r="A23966">
            <v>2017</v>
          </cell>
        </row>
        <row r="23967">
          <cell r="A23967">
            <v>2017</v>
          </cell>
        </row>
        <row r="23968">
          <cell r="A23968">
            <v>2017</v>
          </cell>
        </row>
        <row r="23969">
          <cell r="A23969">
            <v>2017</v>
          </cell>
        </row>
        <row r="23970">
          <cell r="A23970">
            <v>2017</v>
          </cell>
        </row>
        <row r="23971">
          <cell r="A23971">
            <v>2017</v>
          </cell>
        </row>
        <row r="23972">
          <cell r="A23972">
            <v>2017</v>
          </cell>
        </row>
        <row r="23973">
          <cell r="A23973">
            <v>2017</v>
          </cell>
        </row>
        <row r="23974">
          <cell r="A23974">
            <v>2017</v>
          </cell>
        </row>
        <row r="23975">
          <cell r="A23975">
            <v>2017</v>
          </cell>
        </row>
        <row r="23976">
          <cell r="A23976">
            <v>2017</v>
          </cell>
        </row>
        <row r="23977">
          <cell r="A23977">
            <v>2017</v>
          </cell>
        </row>
        <row r="23978">
          <cell r="A23978">
            <v>2017</v>
          </cell>
        </row>
        <row r="23979">
          <cell r="A23979">
            <v>2017</v>
          </cell>
        </row>
        <row r="23980">
          <cell r="A23980">
            <v>2017</v>
          </cell>
        </row>
        <row r="23981">
          <cell r="A23981">
            <v>2017</v>
          </cell>
        </row>
        <row r="23982">
          <cell r="A23982">
            <v>2017</v>
          </cell>
        </row>
        <row r="23983">
          <cell r="A23983">
            <v>2017</v>
          </cell>
        </row>
        <row r="23984">
          <cell r="A23984">
            <v>2017</v>
          </cell>
        </row>
        <row r="23985">
          <cell r="A23985">
            <v>2017</v>
          </cell>
        </row>
        <row r="23986">
          <cell r="A23986">
            <v>2017</v>
          </cell>
        </row>
        <row r="23987">
          <cell r="A23987">
            <v>2017</v>
          </cell>
        </row>
        <row r="23988">
          <cell r="A23988">
            <v>2017</v>
          </cell>
        </row>
        <row r="23989">
          <cell r="A23989">
            <v>2017</v>
          </cell>
        </row>
        <row r="23990">
          <cell r="A23990">
            <v>2017</v>
          </cell>
        </row>
        <row r="23991">
          <cell r="A23991">
            <v>2017</v>
          </cell>
        </row>
        <row r="23992">
          <cell r="A23992">
            <v>2017</v>
          </cell>
        </row>
        <row r="23993">
          <cell r="A23993">
            <v>2017</v>
          </cell>
        </row>
        <row r="23994">
          <cell r="A23994">
            <v>2017</v>
          </cell>
        </row>
        <row r="23995">
          <cell r="A23995">
            <v>2017</v>
          </cell>
        </row>
        <row r="23996">
          <cell r="A23996">
            <v>2017</v>
          </cell>
        </row>
        <row r="23997">
          <cell r="A23997">
            <v>2017</v>
          </cell>
        </row>
        <row r="23998">
          <cell r="A23998">
            <v>2017</v>
          </cell>
        </row>
        <row r="23999">
          <cell r="A23999">
            <v>2017</v>
          </cell>
        </row>
        <row r="24000">
          <cell r="A24000">
            <v>2017</v>
          </cell>
        </row>
        <row r="24001">
          <cell r="A24001">
            <v>2017</v>
          </cell>
        </row>
        <row r="24002">
          <cell r="A24002">
            <v>2017</v>
          </cell>
        </row>
        <row r="24003">
          <cell r="A24003">
            <v>2017</v>
          </cell>
        </row>
        <row r="24004">
          <cell r="A24004">
            <v>2017</v>
          </cell>
        </row>
        <row r="24005">
          <cell r="A24005">
            <v>2017</v>
          </cell>
        </row>
        <row r="24006">
          <cell r="A24006">
            <v>2017</v>
          </cell>
        </row>
        <row r="24007">
          <cell r="A24007">
            <v>2017</v>
          </cell>
        </row>
        <row r="24008">
          <cell r="A24008">
            <v>2017</v>
          </cell>
        </row>
        <row r="24009">
          <cell r="A24009">
            <v>2017</v>
          </cell>
        </row>
        <row r="24010">
          <cell r="A24010">
            <v>2017</v>
          </cell>
        </row>
        <row r="24011">
          <cell r="A24011">
            <v>2017</v>
          </cell>
        </row>
        <row r="24012">
          <cell r="A24012">
            <v>2017</v>
          </cell>
        </row>
        <row r="24013">
          <cell r="A24013">
            <v>2017</v>
          </cell>
        </row>
        <row r="24014">
          <cell r="A24014">
            <v>2017</v>
          </cell>
        </row>
        <row r="24015">
          <cell r="A24015">
            <v>2017</v>
          </cell>
        </row>
        <row r="24016">
          <cell r="A24016">
            <v>2017</v>
          </cell>
        </row>
        <row r="24017">
          <cell r="A24017">
            <v>2017</v>
          </cell>
        </row>
        <row r="24018">
          <cell r="A24018">
            <v>2017</v>
          </cell>
        </row>
        <row r="24019">
          <cell r="A24019">
            <v>2017</v>
          </cell>
        </row>
        <row r="24020">
          <cell r="A24020">
            <v>2017</v>
          </cell>
        </row>
        <row r="24021">
          <cell r="A24021">
            <v>2017</v>
          </cell>
        </row>
        <row r="24022">
          <cell r="A24022">
            <v>2017</v>
          </cell>
        </row>
        <row r="24023">
          <cell r="A24023">
            <v>2017</v>
          </cell>
        </row>
        <row r="24024">
          <cell r="A24024">
            <v>2017</v>
          </cell>
        </row>
        <row r="24025">
          <cell r="A24025">
            <v>2017</v>
          </cell>
        </row>
        <row r="24026">
          <cell r="A24026">
            <v>2017</v>
          </cell>
        </row>
        <row r="24027">
          <cell r="A24027">
            <v>2017</v>
          </cell>
        </row>
        <row r="24028">
          <cell r="A24028">
            <v>2017</v>
          </cell>
        </row>
        <row r="24029">
          <cell r="A24029">
            <v>2017</v>
          </cell>
        </row>
        <row r="24030">
          <cell r="A24030">
            <v>2017</v>
          </cell>
        </row>
        <row r="24031">
          <cell r="A24031">
            <v>2017</v>
          </cell>
        </row>
        <row r="24032">
          <cell r="A24032">
            <v>2017</v>
          </cell>
        </row>
        <row r="24033">
          <cell r="A24033">
            <v>2017</v>
          </cell>
        </row>
        <row r="24034">
          <cell r="A24034">
            <v>2017</v>
          </cell>
        </row>
        <row r="24035">
          <cell r="A24035">
            <v>2017</v>
          </cell>
        </row>
        <row r="24036">
          <cell r="A24036">
            <v>2017</v>
          </cell>
        </row>
        <row r="24037">
          <cell r="A24037">
            <v>2017</v>
          </cell>
        </row>
        <row r="24038">
          <cell r="A24038">
            <v>2017</v>
          </cell>
        </row>
        <row r="24039">
          <cell r="A24039">
            <v>2017</v>
          </cell>
        </row>
        <row r="24040">
          <cell r="A24040">
            <v>2017</v>
          </cell>
        </row>
        <row r="24041">
          <cell r="A24041">
            <v>2017</v>
          </cell>
        </row>
        <row r="24042">
          <cell r="A24042">
            <v>2017</v>
          </cell>
        </row>
        <row r="24043">
          <cell r="A24043">
            <v>2017</v>
          </cell>
        </row>
        <row r="24044">
          <cell r="A24044">
            <v>2017</v>
          </cell>
        </row>
        <row r="24045">
          <cell r="A24045">
            <v>2017</v>
          </cell>
        </row>
        <row r="24046">
          <cell r="A24046">
            <v>2017</v>
          </cell>
        </row>
        <row r="24047">
          <cell r="A24047">
            <v>2017</v>
          </cell>
        </row>
        <row r="24048">
          <cell r="A24048">
            <v>2017</v>
          </cell>
        </row>
        <row r="24049">
          <cell r="A24049">
            <v>2017</v>
          </cell>
        </row>
        <row r="24050">
          <cell r="A24050">
            <v>2017</v>
          </cell>
        </row>
        <row r="24051">
          <cell r="A24051">
            <v>2017</v>
          </cell>
        </row>
        <row r="24052">
          <cell r="A24052">
            <v>2017</v>
          </cell>
        </row>
        <row r="24053">
          <cell r="A24053">
            <v>2017</v>
          </cell>
        </row>
        <row r="24054">
          <cell r="A24054">
            <v>2017</v>
          </cell>
        </row>
        <row r="24055">
          <cell r="A24055">
            <v>2017</v>
          </cell>
        </row>
        <row r="24056">
          <cell r="A24056">
            <v>2017</v>
          </cell>
        </row>
        <row r="24057">
          <cell r="A24057">
            <v>2017</v>
          </cell>
        </row>
        <row r="24058">
          <cell r="A24058">
            <v>2017</v>
          </cell>
        </row>
        <row r="24059">
          <cell r="A24059">
            <v>2017</v>
          </cell>
        </row>
        <row r="24060">
          <cell r="A24060">
            <v>2017</v>
          </cell>
        </row>
        <row r="24061">
          <cell r="A24061">
            <v>2017</v>
          </cell>
        </row>
        <row r="24062">
          <cell r="A24062">
            <v>2017</v>
          </cell>
        </row>
        <row r="24063">
          <cell r="A24063">
            <v>2017</v>
          </cell>
        </row>
        <row r="24064">
          <cell r="A24064">
            <v>2017</v>
          </cell>
        </row>
        <row r="24065">
          <cell r="A24065">
            <v>2017</v>
          </cell>
        </row>
        <row r="24066">
          <cell r="A24066">
            <v>2017</v>
          </cell>
        </row>
        <row r="24067">
          <cell r="A24067">
            <v>2017</v>
          </cell>
        </row>
        <row r="24068">
          <cell r="A24068">
            <v>2017</v>
          </cell>
        </row>
        <row r="24069">
          <cell r="A24069">
            <v>2017</v>
          </cell>
        </row>
        <row r="24070">
          <cell r="A24070">
            <v>2017</v>
          </cell>
        </row>
        <row r="24071">
          <cell r="A24071">
            <v>2017</v>
          </cell>
        </row>
        <row r="24072">
          <cell r="A24072">
            <v>2017</v>
          </cell>
        </row>
        <row r="24073">
          <cell r="A24073">
            <v>2017</v>
          </cell>
        </row>
        <row r="24074">
          <cell r="A24074">
            <v>2017</v>
          </cell>
        </row>
        <row r="24075">
          <cell r="A24075">
            <v>2017</v>
          </cell>
        </row>
        <row r="24076">
          <cell r="A24076">
            <v>2017</v>
          </cell>
        </row>
        <row r="24077">
          <cell r="A24077">
            <v>2017</v>
          </cell>
        </row>
        <row r="24078">
          <cell r="A24078">
            <v>2017</v>
          </cell>
        </row>
        <row r="24079">
          <cell r="A24079">
            <v>2017</v>
          </cell>
        </row>
        <row r="24080">
          <cell r="A24080">
            <v>2017</v>
          </cell>
        </row>
        <row r="24081">
          <cell r="A24081">
            <v>2017</v>
          </cell>
        </row>
        <row r="24082">
          <cell r="A24082">
            <v>2017</v>
          </cell>
        </row>
        <row r="24083">
          <cell r="A24083">
            <v>2017</v>
          </cell>
        </row>
        <row r="24084">
          <cell r="A24084">
            <v>2017</v>
          </cell>
        </row>
        <row r="24085">
          <cell r="A24085">
            <v>2017</v>
          </cell>
        </row>
        <row r="24086">
          <cell r="A24086">
            <v>2017</v>
          </cell>
        </row>
        <row r="24087">
          <cell r="A24087">
            <v>2017</v>
          </cell>
        </row>
        <row r="24088">
          <cell r="A24088">
            <v>2017</v>
          </cell>
        </row>
        <row r="24089">
          <cell r="A24089">
            <v>2017</v>
          </cell>
        </row>
        <row r="24090">
          <cell r="A24090">
            <v>2017</v>
          </cell>
        </row>
        <row r="24091">
          <cell r="A24091">
            <v>2017</v>
          </cell>
        </row>
        <row r="24092">
          <cell r="A24092">
            <v>2017</v>
          </cell>
        </row>
        <row r="24093">
          <cell r="A24093">
            <v>2017</v>
          </cell>
        </row>
        <row r="24094">
          <cell r="A24094">
            <v>2017</v>
          </cell>
        </row>
        <row r="24095">
          <cell r="A24095">
            <v>2017</v>
          </cell>
        </row>
        <row r="24096">
          <cell r="A24096">
            <v>2017</v>
          </cell>
        </row>
        <row r="24097">
          <cell r="A24097">
            <v>2017</v>
          </cell>
        </row>
        <row r="24098">
          <cell r="A24098">
            <v>2017</v>
          </cell>
        </row>
        <row r="24099">
          <cell r="A24099">
            <v>2017</v>
          </cell>
        </row>
        <row r="24100">
          <cell r="A24100">
            <v>2017</v>
          </cell>
        </row>
        <row r="24101">
          <cell r="A24101">
            <v>2017</v>
          </cell>
        </row>
        <row r="24102">
          <cell r="A24102">
            <v>2017</v>
          </cell>
        </row>
        <row r="24103">
          <cell r="A24103">
            <v>2017</v>
          </cell>
        </row>
        <row r="24104">
          <cell r="A24104">
            <v>2017</v>
          </cell>
        </row>
        <row r="24105">
          <cell r="A24105">
            <v>2017</v>
          </cell>
        </row>
        <row r="24106">
          <cell r="A24106">
            <v>2017</v>
          </cell>
        </row>
        <row r="24107">
          <cell r="A24107">
            <v>2017</v>
          </cell>
        </row>
        <row r="24108">
          <cell r="A24108">
            <v>2017</v>
          </cell>
        </row>
        <row r="24109">
          <cell r="A24109">
            <v>2017</v>
          </cell>
        </row>
        <row r="24110">
          <cell r="A24110">
            <v>2017</v>
          </cell>
        </row>
        <row r="24111">
          <cell r="A24111">
            <v>2017</v>
          </cell>
        </row>
        <row r="24112">
          <cell r="A24112">
            <v>2017</v>
          </cell>
        </row>
        <row r="24113">
          <cell r="A24113">
            <v>2017</v>
          </cell>
        </row>
        <row r="24114">
          <cell r="A24114">
            <v>2017</v>
          </cell>
        </row>
        <row r="24115">
          <cell r="A24115">
            <v>2017</v>
          </cell>
        </row>
        <row r="24116">
          <cell r="A24116">
            <v>2017</v>
          </cell>
        </row>
        <row r="24117">
          <cell r="A24117">
            <v>2017</v>
          </cell>
        </row>
        <row r="24118">
          <cell r="A24118">
            <v>2017</v>
          </cell>
        </row>
        <row r="24119">
          <cell r="A24119">
            <v>2017</v>
          </cell>
        </row>
        <row r="24120">
          <cell r="A24120">
            <v>2017</v>
          </cell>
        </row>
        <row r="24121">
          <cell r="A24121">
            <v>2017</v>
          </cell>
        </row>
        <row r="24122">
          <cell r="A24122">
            <v>2017</v>
          </cell>
        </row>
        <row r="24123">
          <cell r="A24123">
            <v>2017</v>
          </cell>
        </row>
        <row r="24124">
          <cell r="A24124">
            <v>2017</v>
          </cell>
        </row>
        <row r="24125">
          <cell r="A24125">
            <v>2017</v>
          </cell>
        </row>
        <row r="24126">
          <cell r="A24126">
            <v>2017</v>
          </cell>
        </row>
        <row r="24127">
          <cell r="A24127">
            <v>2017</v>
          </cell>
        </row>
        <row r="24128">
          <cell r="A24128">
            <v>2017</v>
          </cell>
        </row>
        <row r="24129">
          <cell r="A24129">
            <v>2017</v>
          </cell>
        </row>
        <row r="24130">
          <cell r="A24130">
            <v>2017</v>
          </cell>
        </row>
        <row r="24131">
          <cell r="A24131">
            <v>2017</v>
          </cell>
        </row>
        <row r="24132">
          <cell r="A24132">
            <v>2017</v>
          </cell>
        </row>
        <row r="24133">
          <cell r="A24133">
            <v>2017</v>
          </cell>
        </row>
        <row r="24134">
          <cell r="A24134">
            <v>2017</v>
          </cell>
        </row>
        <row r="24135">
          <cell r="A24135">
            <v>2017</v>
          </cell>
        </row>
        <row r="24136">
          <cell r="A24136">
            <v>2017</v>
          </cell>
        </row>
        <row r="24137">
          <cell r="A24137">
            <v>2017</v>
          </cell>
        </row>
        <row r="24138">
          <cell r="A24138">
            <v>2017</v>
          </cell>
        </row>
        <row r="24139">
          <cell r="A24139">
            <v>2017</v>
          </cell>
        </row>
        <row r="24140">
          <cell r="A24140">
            <v>2017</v>
          </cell>
        </row>
        <row r="24141">
          <cell r="A24141">
            <v>2017</v>
          </cell>
        </row>
        <row r="24142">
          <cell r="A24142">
            <v>2017</v>
          </cell>
        </row>
        <row r="24143">
          <cell r="A24143">
            <v>2017</v>
          </cell>
        </row>
        <row r="24144">
          <cell r="A24144">
            <v>2017</v>
          </cell>
        </row>
        <row r="24145">
          <cell r="A24145">
            <v>2017</v>
          </cell>
        </row>
        <row r="24146">
          <cell r="A24146">
            <v>2017</v>
          </cell>
        </row>
        <row r="24147">
          <cell r="A24147">
            <v>2017</v>
          </cell>
        </row>
        <row r="24148">
          <cell r="A24148">
            <v>2017</v>
          </cell>
        </row>
        <row r="24149">
          <cell r="A24149">
            <v>2017</v>
          </cell>
        </row>
        <row r="24150">
          <cell r="A24150">
            <v>2017</v>
          </cell>
        </row>
        <row r="24151">
          <cell r="A24151">
            <v>2017</v>
          </cell>
        </row>
        <row r="24152">
          <cell r="A24152">
            <v>2017</v>
          </cell>
        </row>
        <row r="24153">
          <cell r="A24153">
            <v>2017</v>
          </cell>
        </row>
        <row r="24154">
          <cell r="A24154">
            <v>2017</v>
          </cell>
        </row>
        <row r="24155">
          <cell r="A24155">
            <v>2017</v>
          </cell>
        </row>
        <row r="24156">
          <cell r="A24156">
            <v>2017</v>
          </cell>
        </row>
        <row r="24157">
          <cell r="A24157">
            <v>2017</v>
          </cell>
        </row>
        <row r="24158">
          <cell r="A24158">
            <v>2017</v>
          </cell>
        </row>
        <row r="24159">
          <cell r="A24159">
            <v>2017</v>
          </cell>
        </row>
        <row r="24160">
          <cell r="A24160">
            <v>2017</v>
          </cell>
        </row>
        <row r="24161">
          <cell r="A24161">
            <v>2017</v>
          </cell>
        </row>
        <row r="24162">
          <cell r="A24162">
            <v>2017</v>
          </cell>
        </row>
        <row r="24163">
          <cell r="A24163">
            <v>2017</v>
          </cell>
        </row>
        <row r="24164">
          <cell r="A24164">
            <v>2017</v>
          </cell>
        </row>
        <row r="24165">
          <cell r="A24165">
            <v>2017</v>
          </cell>
        </row>
        <row r="24166">
          <cell r="A24166">
            <v>2017</v>
          </cell>
        </row>
        <row r="24167">
          <cell r="A24167">
            <v>2017</v>
          </cell>
        </row>
        <row r="24168">
          <cell r="A24168">
            <v>2017</v>
          </cell>
        </row>
        <row r="24169">
          <cell r="A24169">
            <v>2017</v>
          </cell>
        </row>
        <row r="24170">
          <cell r="A24170">
            <v>2017</v>
          </cell>
        </row>
        <row r="24171">
          <cell r="A24171">
            <v>2017</v>
          </cell>
        </row>
        <row r="24172">
          <cell r="A24172">
            <v>2017</v>
          </cell>
        </row>
        <row r="24173">
          <cell r="A24173">
            <v>2017</v>
          </cell>
        </row>
        <row r="24174">
          <cell r="A24174">
            <v>2017</v>
          </cell>
        </row>
        <row r="24175">
          <cell r="A24175">
            <v>2017</v>
          </cell>
        </row>
        <row r="24176">
          <cell r="A24176">
            <v>2017</v>
          </cell>
        </row>
        <row r="24177">
          <cell r="A24177">
            <v>2017</v>
          </cell>
        </row>
        <row r="24178">
          <cell r="A24178">
            <v>2017</v>
          </cell>
        </row>
        <row r="24179">
          <cell r="A24179">
            <v>2017</v>
          </cell>
        </row>
        <row r="24180">
          <cell r="A24180">
            <v>2017</v>
          </cell>
        </row>
        <row r="24181">
          <cell r="A24181">
            <v>2017</v>
          </cell>
        </row>
        <row r="24182">
          <cell r="A24182">
            <v>2017</v>
          </cell>
        </row>
        <row r="24183">
          <cell r="A24183">
            <v>2017</v>
          </cell>
        </row>
        <row r="24184">
          <cell r="A24184">
            <v>2017</v>
          </cell>
        </row>
        <row r="24185">
          <cell r="A24185">
            <v>2017</v>
          </cell>
        </row>
        <row r="24186">
          <cell r="A24186">
            <v>2017</v>
          </cell>
        </row>
        <row r="24187">
          <cell r="A24187">
            <v>2017</v>
          </cell>
        </row>
        <row r="24188">
          <cell r="A24188">
            <v>2017</v>
          </cell>
        </row>
        <row r="24189">
          <cell r="A24189">
            <v>2017</v>
          </cell>
        </row>
        <row r="24190">
          <cell r="A24190">
            <v>2017</v>
          </cell>
        </row>
        <row r="24191">
          <cell r="A24191">
            <v>2017</v>
          </cell>
        </row>
        <row r="24192">
          <cell r="A24192">
            <v>2017</v>
          </cell>
        </row>
        <row r="24193">
          <cell r="A24193">
            <v>2017</v>
          </cell>
        </row>
        <row r="24194">
          <cell r="A24194">
            <v>2017</v>
          </cell>
        </row>
        <row r="24195">
          <cell r="A24195">
            <v>2017</v>
          </cell>
        </row>
        <row r="24196">
          <cell r="A24196">
            <v>2017</v>
          </cell>
        </row>
        <row r="24197">
          <cell r="A24197">
            <v>2017</v>
          </cell>
        </row>
        <row r="24198">
          <cell r="A24198">
            <v>2017</v>
          </cell>
        </row>
        <row r="24199">
          <cell r="A24199">
            <v>2017</v>
          </cell>
        </row>
        <row r="24200">
          <cell r="A24200">
            <v>2017</v>
          </cell>
        </row>
        <row r="24201">
          <cell r="A24201">
            <v>2017</v>
          </cell>
        </row>
        <row r="24202">
          <cell r="A24202">
            <v>2017</v>
          </cell>
        </row>
        <row r="24203">
          <cell r="A24203">
            <v>2017</v>
          </cell>
        </row>
        <row r="24204">
          <cell r="A24204">
            <v>2017</v>
          </cell>
        </row>
        <row r="24205">
          <cell r="A24205">
            <v>2017</v>
          </cell>
        </row>
        <row r="24206">
          <cell r="A24206">
            <v>2017</v>
          </cell>
        </row>
        <row r="24207">
          <cell r="A24207">
            <v>2017</v>
          </cell>
        </row>
        <row r="24208">
          <cell r="A24208">
            <v>2017</v>
          </cell>
        </row>
        <row r="24209">
          <cell r="A24209">
            <v>2017</v>
          </cell>
        </row>
        <row r="24210">
          <cell r="A24210">
            <v>2017</v>
          </cell>
        </row>
        <row r="24211">
          <cell r="A24211">
            <v>2017</v>
          </cell>
        </row>
        <row r="24212">
          <cell r="A24212">
            <v>2017</v>
          </cell>
        </row>
        <row r="24213">
          <cell r="A24213">
            <v>2017</v>
          </cell>
        </row>
        <row r="24214">
          <cell r="A24214">
            <v>2017</v>
          </cell>
        </row>
        <row r="24215">
          <cell r="A24215">
            <v>2017</v>
          </cell>
        </row>
        <row r="24216">
          <cell r="A24216">
            <v>2017</v>
          </cell>
        </row>
        <row r="24217">
          <cell r="A24217">
            <v>2017</v>
          </cell>
        </row>
        <row r="24218">
          <cell r="A24218">
            <v>2017</v>
          </cell>
        </row>
        <row r="24219">
          <cell r="A24219">
            <v>2017</v>
          </cell>
        </row>
        <row r="24220">
          <cell r="A24220">
            <v>2017</v>
          </cell>
        </row>
        <row r="24221">
          <cell r="A24221">
            <v>2017</v>
          </cell>
        </row>
        <row r="24222">
          <cell r="A24222">
            <v>2017</v>
          </cell>
        </row>
        <row r="24223">
          <cell r="A24223">
            <v>2017</v>
          </cell>
        </row>
        <row r="24224">
          <cell r="A24224">
            <v>2017</v>
          </cell>
        </row>
        <row r="24225">
          <cell r="A24225">
            <v>2017</v>
          </cell>
        </row>
        <row r="24226">
          <cell r="A24226">
            <v>2017</v>
          </cell>
        </row>
        <row r="24227">
          <cell r="A24227">
            <v>2017</v>
          </cell>
        </row>
        <row r="24228">
          <cell r="A24228">
            <v>2017</v>
          </cell>
        </row>
        <row r="24229">
          <cell r="A24229">
            <v>2017</v>
          </cell>
        </row>
        <row r="24230">
          <cell r="A24230">
            <v>2017</v>
          </cell>
        </row>
        <row r="24231">
          <cell r="A24231">
            <v>2017</v>
          </cell>
        </row>
        <row r="24232">
          <cell r="A24232">
            <v>2017</v>
          </cell>
        </row>
        <row r="24233">
          <cell r="A24233">
            <v>2017</v>
          </cell>
        </row>
        <row r="24234">
          <cell r="A24234">
            <v>2017</v>
          </cell>
        </row>
        <row r="24235">
          <cell r="A24235">
            <v>2017</v>
          </cell>
        </row>
        <row r="24236">
          <cell r="A24236">
            <v>2017</v>
          </cell>
        </row>
        <row r="24237">
          <cell r="A24237">
            <v>2017</v>
          </cell>
        </row>
        <row r="24238">
          <cell r="A24238">
            <v>2017</v>
          </cell>
        </row>
        <row r="24239">
          <cell r="A24239">
            <v>2017</v>
          </cell>
        </row>
        <row r="24240">
          <cell r="A24240">
            <v>2017</v>
          </cell>
        </row>
        <row r="24241">
          <cell r="A24241">
            <v>2017</v>
          </cell>
        </row>
        <row r="24242">
          <cell r="A24242">
            <v>2017</v>
          </cell>
        </row>
        <row r="24243">
          <cell r="A24243">
            <v>2017</v>
          </cell>
        </row>
        <row r="24244">
          <cell r="A24244">
            <v>2017</v>
          </cell>
        </row>
        <row r="24245">
          <cell r="A24245">
            <v>2017</v>
          </cell>
        </row>
        <row r="24246">
          <cell r="A24246">
            <v>2017</v>
          </cell>
        </row>
        <row r="24247">
          <cell r="A24247">
            <v>2017</v>
          </cell>
        </row>
        <row r="24248">
          <cell r="A24248">
            <v>2017</v>
          </cell>
        </row>
        <row r="24249">
          <cell r="A24249">
            <v>2017</v>
          </cell>
        </row>
        <row r="24250">
          <cell r="A24250">
            <v>2017</v>
          </cell>
        </row>
        <row r="24251">
          <cell r="A24251">
            <v>2017</v>
          </cell>
        </row>
        <row r="24252">
          <cell r="A24252">
            <v>2017</v>
          </cell>
        </row>
        <row r="24253">
          <cell r="A24253">
            <v>2017</v>
          </cell>
        </row>
        <row r="24254">
          <cell r="A24254">
            <v>2017</v>
          </cell>
        </row>
        <row r="24255">
          <cell r="A24255">
            <v>2017</v>
          </cell>
        </row>
        <row r="24256">
          <cell r="A24256">
            <v>2017</v>
          </cell>
        </row>
        <row r="24257">
          <cell r="A24257">
            <v>2017</v>
          </cell>
        </row>
        <row r="24258">
          <cell r="A24258">
            <v>2017</v>
          </cell>
        </row>
        <row r="24259">
          <cell r="A24259">
            <v>2017</v>
          </cell>
        </row>
        <row r="24260">
          <cell r="A24260">
            <v>2017</v>
          </cell>
        </row>
        <row r="24261">
          <cell r="A24261">
            <v>2017</v>
          </cell>
        </row>
        <row r="24262">
          <cell r="A24262">
            <v>2017</v>
          </cell>
        </row>
        <row r="24263">
          <cell r="A24263">
            <v>2017</v>
          </cell>
        </row>
        <row r="24264">
          <cell r="A24264">
            <v>2017</v>
          </cell>
        </row>
        <row r="24265">
          <cell r="A24265">
            <v>2017</v>
          </cell>
        </row>
        <row r="24266">
          <cell r="A24266">
            <v>2017</v>
          </cell>
        </row>
        <row r="24267">
          <cell r="A24267">
            <v>2017</v>
          </cell>
        </row>
        <row r="24268">
          <cell r="A24268">
            <v>2017</v>
          </cell>
        </row>
        <row r="24269">
          <cell r="A24269">
            <v>2017</v>
          </cell>
        </row>
        <row r="24270">
          <cell r="A24270">
            <v>2017</v>
          </cell>
        </row>
        <row r="24271">
          <cell r="A24271">
            <v>2017</v>
          </cell>
        </row>
        <row r="24272">
          <cell r="A24272">
            <v>2017</v>
          </cell>
        </row>
        <row r="24273">
          <cell r="A24273">
            <v>2017</v>
          </cell>
        </row>
        <row r="24274">
          <cell r="A24274">
            <v>2017</v>
          </cell>
        </row>
        <row r="24275">
          <cell r="A24275">
            <v>2017</v>
          </cell>
        </row>
        <row r="24276">
          <cell r="A24276">
            <v>2017</v>
          </cell>
        </row>
        <row r="24277">
          <cell r="A24277">
            <v>2017</v>
          </cell>
        </row>
        <row r="24278">
          <cell r="A24278">
            <v>2017</v>
          </cell>
        </row>
        <row r="24279">
          <cell r="A24279">
            <v>2017</v>
          </cell>
        </row>
        <row r="24280">
          <cell r="A24280">
            <v>2017</v>
          </cell>
        </row>
        <row r="24281">
          <cell r="A24281">
            <v>2017</v>
          </cell>
        </row>
        <row r="24282">
          <cell r="A24282">
            <v>2017</v>
          </cell>
        </row>
        <row r="24283">
          <cell r="A24283">
            <v>2017</v>
          </cell>
        </row>
        <row r="24284">
          <cell r="A24284">
            <v>2017</v>
          </cell>
        </row>
        <row r="24285">
          <cell r="A24285">
            <v>2017</v>
          </cell>
        </row>
        <row r="24286">
          <cell r="A24286">
            <v>2017</v>
          </cell>
        </row>
        <row r="24287">
          <cell r="A24287">
            <v>2017</v>
          </cell>
        </row>
        <row r="24288">
          <cell r="A24288">
            <v>2017</v>
          </cell>
        </row>
        <row r="24289">
          <cell r="A24289">
            <v>2017</v>
          </cell>
        </row>
        <row r="24290">
          <cell r="A24290">
            <v>2017</v>
          </cell>
        </row>
        <row r="24291">
          <cell r="A24291">
            <v>2017</v>
          </cell>
        </row>
        <row r="24292">
          <cell r="A24292">
            <v>2017</v>
          </cell>
        </row>
        <row r="24293">
          <cell r="A24293">
            <v>2017</v>
          </cell>
        </row>
        <row r="24294">
          <cell r="A24294">
            <v>2017</v>
          </cell>
        </row>
        <row r="24295">
          <cell r="A24295">
            <v>2017</v>
          </cell>
        </row>
        <row r="24296">
          <cell r="A24296">
            <v>2017</v>
          </cell>
        </row>
        <row r="24297">
          <cell r="A24297">
            <v>2017</v>
          </cell>
        </row>
        <row r="24298">
          <cell r="A24298">
            <v>2017</v>
          </cell>
        </row>
        <row r="24299">
          <cell r="A24299">
            <v>2017</v>
          </cell>
        </row>
        <row r="24300">
          <cell r="A24300">
            <v>2017</v>
          </cell>
        </row>
        <row r="24301">
          <cell r="A24301">
            <v>2017</v>
          </cell>
        </row>
        <row r="24302">
          <cell r="A24302">
            <v>2017</v>
          </cell>
        </row>
        <row r="24303">
          <cell r="A24303">
            <v>2017</v>
          </cell>
        </row>
        <row r="24304">
          <cell r="A24304">
            <v>2017</v>
          </cell>
        </row>
        <row r="24305">
          <cell r="A24305">
            <v>2017</v>
          </cell>
        </row>
        <row r="24306">
          <cell r="A24306">
            <v>2017</v>
          </cell>
        </row>
        <row r="24307">
          <cell r="A24307">
            <v>2017</v>
          </cell>
        </row>
        <row r="24308">
          <cell r="A24308">
            <v>2017</v>
          </cell>
        </row>
        <row r="24309">
          <cell r="A24309">
            <v>2017</v>
          </cell>
        </row>
        <row r="24310">
          <cell r="A24310">
            <v>2017</v>
          </cell>
        </row>
        <row r="24311">
          <cell r="A24311">
            <v>2017</v>
          </cell>
        </row>
        <row r="24312">
          <cell r="A24312">
            <v>2017</v>
          </cell>
        </row>
        <row r="24313">
          <cell r="A24313">
            <v>2017</v>
          </cell>
        </row>
        <row r="24314">
          <cell r="A24314">
            <v>2017</v>
          </cell>
        </row>
        <row r="24315">
          <cell r="A24315">
            <v>2017</v>
          </cell>
        </row>
        <row r="24316">
          <cell r="A24316">
            <v>2017</v>
          </cell>
        </row>
        <row r="24317">
          <cell r="A24317">
            <v>2017</v>
          </cell>
        </row>
        <row r="24318">
          <cell r="A24318">
            <v>2017</v>
          </cell>
        </row>
        <row r="24319">
          <cell r="A24319">
            <v>2017</v>
          </cell>
        </row>
        <row r="24320">
          <cell r="A24320">
            <v>2017</v>
          </cell>
        </row>
        <row r="24321">
          <cell r="A24321">
            <v>2017</v>
          </cell>
        </row>
        <row r="24322">
          <cell r="A24322">
            <v>2017</v>
          </cell>
        </row>
        <row r="24323">
          <cell r="A24323">
            <v>2017</v>
          </cell>
        </row>
        <row r="24324">
          <cell r="A24324">
            <v>2017</v>
          </cell>
        </row>
        <row r="24325">
          <cell r="A24325">
            <v>2017</v>
          </cell>
        </row>
        <row r="24326">
          <cell r="A24326">
            <v>2017</v>
          </cell>
        </row>
        <row r="24327">
          <cell r="A24327">
            <v>2017</v>
          </cell>
        </row>
        <row r="24328">
          <cell r="A24328">
            <v>2017</v>
          </cell>
        </row>
        <row r="24329">
          <cell r="A24329">
            <v>2017</v>
          </cell>
        </row>
        <row r="24330">
          <cell r="A24330">
            <v>2017</v>
          </cell>
        </row>
        <row r="24331">
          <cell r="A24331">
            <v>2017</v>
          </cell>
        </row>
        <row r="24332">
          <cell r="A24332">
            <v>2017</v>
          </cell>
        </row>
        <row r="24333">
          <cell r="A24333">
            <v>2017</v>
          </cell>
        </row>
        <row r="24334">
          <cell r="A24334">
            <v>2017</v>
          </cell>
        </row>
        <row r="24335">
          <cell r="A24335">
            <v>2017</v>
          </cell>
        </row>
        <row r="24336">
          <cell r="A24336">
            <v>2017</v>
          </cell>
        </row>
        <row r="24337">
          <cell r="A24337">
            <v>2017</v>
          </cell>
        </row>
        <row r="24338">
          <cell r="A24338">
            <v>2017</v>
          </cell>
        </row>
        <row r="24339">
          <cell r="A24339">
            <v>2017</v>
          </cell>
        </row>
        <row r="24340">
          <cell r="A24340">
            <v>2017</v>
          </cell>
        </row>
        <row r="24341">
          <cell r="A24341">
            <v>2017</v>
          </cell>
        </row>
        <row r="24342">
          <cell r="A24342">
            <v>2017</v>
          </cell>
        </row>
        <row r="24343">
          <cell r="A24343">
            <v>2017</v>
          </cell>
        </row>
        <row r="24344">
          <cell r="A24344">
            <v>2017</v>
          </cell>
        </row>
        <row r="24345">
          <cell r="A24345">
            <v>2017</v>
          </cell>
        </row>
        <row r="24346">
          <cell r="A24346">
            <v>2017</v>
          </cell>
        </row>
        <row r="24347">
          <cell r="A24347">
            <v>2017</v>
          </cell>
        </row>
        <row r="24348">
          <cell r="A24348">
            <v>2017</v>
          </cell>
        </row>
        <row r="24349">
          <cell r="A24349">
            <v>2017</v>
          </cell>
        </row>
        <row r="24350">
          <cell r="A24350">
            <v>2017</v>
          </cell>
        </row>
        <row r="24351">
          <cell r="A24351">
            <v>2017</v>
          </cell>
        </row>
        <row r="24352">
          <cell r="A24352">
            <v>2017</v>
          </cell>
        </row>
        <row r="24353">
          <cell r="A24353">
            <v>2017</v>
          </cell>
        </row>
        <row r="24354">
          <cell r="A24354">
            <v>2017</v>
          </cell>
        </row>
        <row r="24355">
          <cell r="A24355">
            <v>2017</v>
          </cell>
        </row>
        <row r="24356">
          <cell r="A24356">
            <v>2017</v>
          </cell>
        </row>
        <row r="24357">
          <cell r="A24357">
            <v>2017</v>
          </cell>
        </row>
        <row r="24358">
          <cell r="A24358">
            <v>2017</v>
          </cell>
        </row>
        <row r="24359">
          <cell r="A24359">
            <v>2017</v>
          </cell>
        </row>
        <row r="24360">
          <cell r="A24360">
            <v>2017</v>
          </cell>
        </row>
        <row r="24361">
          <cell r="A24361">
            <v>2017</v>
          </cell>
        </row>
        <row r="24362">
          <cell r="A24362">
            <v>2017</v>
          </cell>
        </row>
        <row r="24363">
          <cell r="A24363">
            <v>2017</v>
          </cell>
        </row>
        <row r="24364">
          <cell r="A24364">
            <v>2017</v>
          </cell>
        </row>
        <row r="24365">
          <cell r="A24365">
            <v>2017</v>
          </cell>
        </row>
        <row r="24366">
          <cell r="A24366">
            <v>2017</v>
          </cell>
        </row>
        <row r="24367">
          <cell r="A24367">
            <v>2017</v>
          </cell>
        </row>
        <row r="24368">
          <cell r="A24368">
            <v>2017</v>
          </cell>
        </row>
        <row r="24369">
          <cell r="A24369">
            <v>2017</v>
          </cell>
        </row>
        <row r="24370">
          <cell r="A24370">
            <v>2017</v>
          </cell>
        </row>
        <row r="24371">
          <cell r="A24371">
            <v>2017</v>
          </cell>
        </row>
        <row r="24372">
          <cell r="A24372">
            <v>2017</v>
          </cell>
        </row>
        <row r="24373">
          <cell r="A24373">
            <v>2017</v>
          </cell>
        </row>
        <row r="24374">
          <cell r="A24374">
            <v>2017</v>
          </cell>
        </row>
        <row r="24375">
          <cell r="A24375">
            <v>2017</v>
          </cell>
        </row>
        <row r="24376">
          <cell r="A24376">
            <v>2017</v>
          </cell>
        </row>
        <row r="24377">
          <cell r="A24377">
            <v>2017</v>
          </cell>
        </row>
        <row r="24378">
          <cell r="A24378">
            <v>2017</v>
          </cell>
        </row>
        <row r="24379">
          <cell r="A24379">
            <v>2017</v>
          </cell>
        </row>
        <row r="24380">
          <cell r="A24380">
            <v>2017</v>
          </cell>
        </row>
        <row r="24381">
          <cell r="A24381">
            <v>2017</v>
          </cell>
        </row>
        <row r="24382">
          <cell r="A24382">
            <v>2017</v>
          </cell>
        </row>
        <row r="24383">
          <cell r="A24383">
            <v>2017</v>
          </cell>
        </row>
        <row r="24384">
          <cell r="A24384">
            <v>2017</v>
          </cell>
        </row>
        <row r="24385">
          <cell r="A24385">
            <v>2017</v>
          </cell>
        </row>
        <row r="24386">
          <cell r="A24386">
            <v>2017</v>
          </cell>
        </row>
        <row r="24387">
          <cell r="A24387">
            <v>2017</v>
          </cell>
        </row>
        <row r="24388">
          <cell r="A24388">
            <v>2017</v>
          </cell>
        </row>
        <row r="24389">
          <cell r="A24389">
            <v>2017</v>
          </cell>
        </row>
        <row r="24390">
          <cell r="A24390">
            <v>2017</v>
          </cell>
        </row>
        <row r="24391">
          <cell r="A24391">
            <v>2017</v>
          </cell>
        </row>
        <row r="24392">
          <cell r="A24392">
            <v>2017</v>
          </cell>
        </row>
        <row r="24393">
          <cell r="A24393">
            <v>2017</v>
          </cell>
        </row>
        <row r="24394">
          <cell r="A24394">
            <v>2017</v>
          </cell>
        </row>
        <row r="24395">
          <cell r="A24395">
            <v>2017</v>
          </cell>
        </row>
        <row r="24396">
          <cell r="A24396">
            <v>2017</v>
          </cell>
        </row>
        <row r="24397">
          <cell r="A24397">
            <v>2017</v>
          </cell>
        </row>
        <row r="24398">
          <cell r="A24398">
            <v>2017</v>
          </cell>
        </row>
        <row r="24399">
          <cell r="A24399">
            <v>2017</v>
          </cell>
        </row>
        <row r="24400">
          <cell r="A24400">
            <v>2017</v>
          </cell>
        </row>
        <row r="24401">
          <cell r="A24401">
            <v>2017</v>
          </cell>
        </row>
        <row r="24402">
          <cell r="A24402">
            <v>2017</v>
          </cell>
        </row>
        <row r="24403">
          <cell r="A24403">
            <v>2017</v>
          </cell>
        </row>
        <row r="24404">
          <cell r="A24404">
            <v>2017</v>
          </cell>
        </row>
        <row r="24405">
          <cell r="A24405">
            <v>2017</v>
          </cell>
        </row>
        <row r="24406">
          <cell r="A24406">
            <v>2017</v>
          </cell>
        </row>
        <row r="24407">
          <cell r="A24407">
            <v>2017</v>
          </cell>
        </row>
        <row r="24408">
          <cell r="A24408">
            <v>2017</v>
          </cell>
        </row>
        <row r="24409">
          <cell r="A24409">
            <v>2017</v>
          </cell>
        </row>
        <row r="24410">
          <cell r="A24410">
            <v>2017</v>
          </cell>
        </row>
        <row r="24411">
          <cell r="A24411">
            <v>2017</v>
          </cell>
        </row>
        <row r="24412">
          <cell r="A24412">
            <v>2017</v>
          </cell>
        </row>
        <row r="24413">
          <cell r="A24413">
            <v>2017</v>
          </cell>
        </row>
        <row r="24414">
          <cell r="A24414">
            <v>2017</v>
          </cell>
        </row>
        <row r="24415">
          <cell r="A24415">
            <v>2017</v>
          </cell>
        </row>
        <row r="24416">
          <cell r="A24416">
            <v>2017</v>
          </cell>
        </row>
        <row r="24417">
          <cell r="A24417">
            <v>2017</v>
          </cell>
        </row>
        <row r="24418">
          <cell r="A24418">
            <v>2017</v>
          </cell>
        </row>
        <row r="24419">
          <cell r="A24419">
            <v>2017</v>
          </cell>
        </row>
        <row r="24420">
          <cell r="A24420">
            <v>2017</v>
          </cell>
        </row>
        <row r="24421">
          <cell r="A24421">
            <v>2017</v>
          </cell>
        </row>
        <row r="24422">
          <cell r="A24422">
            <v>2017</v>
          </cell>
        </row>
        <row r="24423">
          <cell r="A24423">
            <v>2017</v>
          </cell>
        </row>
        <row r="24424">
          <cell r="A24424">
            <v>2017</v>
          </cell>
        </row>
        <row r="24425">
          <cell r="A24425">
            <v>2017</v>
          </cell>
        </row>
        <row r="24426">
          <cell r="A24426">
            <v>2017</v>
          </cell>
        </row>
        <row r="24427">
          <cell r="A24427">
            <v>2017</v>
          </cell>
        </row>
        <row r="24428">
          <cell r="A24428">
            <v>2017</v>
          </cell>
        </row>
        <row r="24429">
          <cell r="A24429">
            <v>2017</v>
          </cell>
        </row>
        <row r="24430">
          <cell r="A24430">
            <v>2017</v>
          </cell>
        </row>
        <row r="24431">
          <cell r="A24431">
            <v>2017</v>
          </cell>
        </row>
        <row r="24432">
          <cell r="A24432">
            <v>2017</v>
          </cell>
        </row>
        <row r="24433">
          <cell r="A24433">
            <v>2017</v>
          </cell>
        </row>
        <row r="24434">
          <cell r="A24434">
            <v>2017</v>
          </cell>
        </row>
        <row r="24435">
          <cell r="A24435">
            <v>2017</v>
          </cell>
        </row>
        <row r="24436">
          <cell r="A24436">
            <v>2017</v>
          </cell>
        </row>
        <row r="24437">
          <cell r="A24437">
            <v>2017</v>
          </cell>
        </row>
        <row r="24438">
          <cell r="A24438">
            <v>2017</v>
          </cell>
        </row>
        <row r="24439">
          <cell r="A24439">
            <v>2017</v>
          </cell>
        </row>
        <row r="24440">
          <cell r="A24440">
            <v>2017</v>
          </cell>
        </row>
        <row r="24441">
          <cell r="A24441">
            <v>2017</v>
          </cell>
        </row>
        <row r="24442">
          <cell r="A24442">
            <v>2017</v>
          </cell>
        </row>
        <row r="24443">
          <cell r="A24443">
            <v>2017</v>
          </cell>
        </row>
        <row r="24444">
          <cell r="A24444">
            <v>2017</v>
          </cell>
        </row>
        <row r="24445">
          <cell r="A24445">
            <v>2017</v>
          </cell>
        </row>
        <row r="24446">
          <cell r="A24446">
            <v>2017</v>
          </cell>
        </row>
        <row r="24447">
          <cell r="A24447">
            <v>2017</v>
          </cell>
        </row>
        <row r="24448">
          <cell r="A24448">
            <v>2017</v>
          </cell>
        </row>
        <row r="24449">
          <cell r="A24449">
            <v>2017</v>
          </cell>
        </row>
        <row r="24450">
          <cell r="A24450">
            <v>2017</v>
          </cell>
        </row>
        <row r="24451">
          <cell r="A24451">
            <v>2017</v>
          </cell>
        </row>
        <row r="24452">
          <cell r="A24452">
            <v>2017</v>
          </cell>
        </row>
        <row r="24453">
          <cell r="A24453">
            <v>2017</v>
          </cell>
        </row>
        <row r="24454">
          <cell r="A24454">
            <v>2017</v>
          </cell>
        </row>
        <row r="24455">
          <cell r="A24455">
            <v>2017</v>
          </cell>
        </row>
        <row r="24456">
          <cell r="A24456">
            <v>2017</v>
          </cell>
        </row>
        <row r="24457">
          <cell r="A24457">
            <v>2017</v>
          </cell>
        </row>
        <row r="24458">
          <cell r="A24458">
            <v>2017</v>
          </cell>
        </row>
        <row r="24459">
          <cell r="A24459">
            <v>2017</v>
          </cell>
        </row>
        <row r="24460">
          <cell r="A24460">
            <v>2017</v>
          </cell>
        </row>
        <row r="24461">
          <cell r="A24461">
            <v>2017</v>
          </cell>
        </row>
        <row r="24462">
          <cell r="A24462">
            <v>2017</v>
          </cell>
        </row>
        <row r="24463">
          <cell r="A24463">
            <v>2017</v>
          </cell>
        </row>
        <row r="24464">
          <cell r="A24464">
            <v>2017</v>
          </cell>
        </row>
        <row r="24465">
          <cell r="A24465">
            <v>2017</v>
          </cell>
        </row>
        <row r="24466">
          <cell r="A24466">
            <v>2017</v>
          </cell>
        </row>
        <row r="24467">
          <cell r="A24467">
            <v>2017</v>
          </cell>
        </row>
        <row r="24468">
          <cell r="A24468">
            <v>2017</v>
          </cell>
        </row>
        <row r="24469">
          <cell r="A24469">
            <v>2017</v>
          </cell>
        </row>
        <row r="24470">
          <cell r="A24470">
            <v>2017</v>
          </cell>
        </row>
        <row r="24471">
          <cell r="A24471">
            <v>2017</v>
          </cell>
        </row>
        <row r="24472">
          <cell r="A24472">
            <v>2017</v>
          </cell>
        </row>
        <row r="24473">
          <cell r="A24473">
            <v>2017</v>
          </cell>
        </row>
        <row r="24474">
          <cell r="A24474">
            <v>2017</v>
          </cell>
        </row>
        <row r="24475">
          <cell r="A24475">
            <v>2017</v>
          </cell>
        </row>
        <row r="24476">
          <cell r="A24476">
            <v>2017</v>
          </cell>
        </row>
        <row r="24477">
          <cell r="A24477">
            <v>2017</v>
          </cell>
        </row>
        <row r="24478">
          <cell r="A24478">
            <v>2017</v>
          </cell>
        </row>
        <row r="24479">
          <cell r="A24479">
            <v>2017</v>
          </cell>
        </row>
        <row r="24480">
          <cell r="A24480">
            <v>2017</v>
          </cell>
        </row>
        <row r="24481">
          <cell r="A24481">
            <v>2017</v>
          </cell>
        </row>
        <row r="24482">
          <cell r="A24482">
            <v>2017</v>
          </cell>
        </row>
        <row r="24483">
          <cell r="A24483">
            <v>2017</v>
          </cell>
        </row>
        <row r="24484">
          <cell r="A24484">
            <v>2017</v>
          </cell>
        </row>
        <row r="24485">
          <cell r="A24485">
            <v>2017</v>
          </cell>
        </row>
        <row r="24486">
          <cell r="A24486">
            <v>2017</v>
          </cell>
        </row>
        <row r="24487">
          <cell r="A24487">
            <v>2017</v>
          </cell>
        </row>
        <row r="24488">
          <cell r="A24488">
            <v>2017</v>
          </cell>
        </row>
        <row r="24489">
          <cell r="A24489">
            <v>2017</v>
          </cell>
        </row>
        <row r="24490">
          <cell r="A24490">
            <v>2017</v>
          </cell>
        </row>
        <row r="24491">
          <cell r="A24491">
            <v>2017</v>
          </cell>
        </row>
        <row r="24492">
          <cell r="A24492">
            <v>2017</v>
          </cell>
        </row>
        <row r="24493">
          <cell r="A24493">
            <v>2017</v>
          </cell>
        </row>
        <row r="24494">
          <cell r="A24494">
            <v>2017</v>
          </cell>
        </row>
        <row r="24495">
          <cell r="A24495">
            <v>2017</v>
          </cell>
        </row>
        <row r="24496">
          <cell r="A24496">
            <v>2017</v>
          </cell>
        </row>
        <row r="24497">
          <cell r="A24497">
            <v>2017</v>
          </cell>
        </row>
        <row r="24498">
          <cell r="A24498">
            <v>2017</v>
          </cell>
        </row>
        <row r="24499">
          <cell r="A24499">
            <v>2017</v>
          </cell>
        </row>
        <row r="24500">
          <cell r="A24500">
            <v>2017</v>
          </cell>
        </row>
        <row r="24501">
          <cell r="A24501">
            <v>2017</v>
          </cell>
        </row>
        <row r="24502">
          <cell r="A24502">
            <v>2017</v>
          </cell>
        </row>
        <row r="24503">
          <cell r="A24503">
            <v>2017</v>
          </cell>
        </row>
        <row r="24504">
          <cell r="A24504">
            <v>2017</v>
          </cell>
        </row>
        <row r="24505">
          <cell r="A24505">
            <v>2017</v>
          </cell>
        </row>
        <row r="24506">
          <cell r="A24506">
            <v>2017</v>
          </cell>
        </row>
        <row r="24507">
          <cell r="A24507">
            <v>2017</v>
          </cell>
        </row>
        <row r="24508">
          <cell r="A24508">
            <v>2017</v>
          </cell>
        </row>
        <row r="24509">
          <cell r="A24509">
            <v>2017</v>
          </cell>
        </row>
        <row r="24510">
          <cell r="A24510">
            <v>2017</v>
          </cell>
        </row>
        <row r="24511">
          <cell r="A24511">
            <v>2017</v>
          </cell>
        </row>
        <row r="24512">
          <cell r="A24512">
            <v>2017</v>
          </cell>
        </row>
        <row r="24513">
          <cell r="A24513">
            <v>2017</v>
          </cell>
        </row>
        <row r="24514">
          <cell r="A24514">
            <v>2017</v>
          </cell>
        </row>
        <row r="24515">
          <cell r="A24515">
            <v>2017</v>
          </cell>
        </row>
        <row r="24516">
          <cell r="A24516">
            <v>2017</v>
          </cell>
        </row>
        <row r="24517">
          <cell r="A24517">
            <v>2017</v>
          </cell>
        </row>
        <row r="24518">
          <cell r="A24518">
            <v>2017</v>
          </cell>
        </row>
        <row r="24519">
          <cell r="A24519">
            <v>2017</v>
          </cell>
        </row>
        <row r="24520">
          <cell r="A24520">
            <v>2017</v>
          </cell>
        </row>
        <row r="24521">
          <cell r="A24521">
            <v>2017</v>
          </cell>
        </row>
        <row r="24522">
          <cell r="A24522">
            <v>2017</v>
          </cell>
        </row>
        <row r="24523">
          <cell r="A24523">
            <v>2017</v>
          </cell>
        </row>
        <row r="24524">
          <cell r="A24524">
            <v>2017</v>
          </cell>
        </row>
        <row r="24525">
          <cell r="A24525">
            <v>2017</v>
          </cell>
        </row>
        <row r="24526">
          <cell r="A24526">
            <v>2017</v>
          </cell>
        </row>
        <row r="24527">
          <cell r="A24527">
            <v>2017</v>
          </cell>
        </row>
        <row r="24528">
          <cell r="A24528">
            <v>2017</v>
          </cell>
        </row>
        <row r="24529">
          <cell r="A24529">
            <v>2017</v>
          </cell>
        </row>
        <row r="24530">
          <cell r="A24530">
            <v>2017</v>
          </cell>
        </row>
        <row r="24531">
          <cell r="A24531">
            <v>2017</v>
          </cell>
        </row>
        <row r="24532">
          <cell r="A24532">
            <v>2017</v>
          </cell>
        </row>
        <row r="24533">
          <cell r="A24533">
            <v>2017</v>
          </cell>
        </row>
        <row r="24534">
          <cell r="A24534">
            <v>2017</v>
          </cell>
        </row>
        <row r="24535">
          <cell r="A24535">
            <v>2017</v>
          </cell>
        </row>
        <row r="24536">
          <cell r="A24536">
            <v>2017</v>
          </cell>
        </row>
        <row r="24537">
          <cell r="A24537">
            <v>2017</v>
          </cell>
        </row>
        <row r="24538">
          <cell r="A24538">
            <v>2017</v>
          </cell>
        </row>
        <row r="24539">
          <cell r="A24539">
            <v>2017</v>
          </cell>
        </row>
        <row r="24540">
          <cell r="A24540">
            <v>2017</v>
          </cell>
        </row>
        <row r="24541">
          <cell r="A24541">
            <v>2017</v>
          </cell>
        </row>
        <row r="24542">
          <cell r="A24542">
            <v>2017</v>
          </cell>
        </row>
        <row r="24543">
          <cell r="A24543">
            <v>2017</v>
          </cell>
        </row>
        <row r="24544">
          <cell r="A24544">
            <v>2017</v>
          </cell>
        </row>
        <row r="24545">
          <cell r="A24545">
            <v>2017</v>
          </cell>
        </row>
        <row r="24546">
          <cell r="A24546">
            <v>2017</v>
          </cell>
        </row>
        <row r="24547">
          <cell r="A24547">
            <v>2017</v>
          </cell>
        </row>
        <row r="24548">
          <cell r="A24548">
            <v>2017</v>
          </cell>
        </row>
        <row r="24549">
          <cell r="A24549">
            <v>2017</v>
          </cell>
        </row>
        <row r="24550">
          <cell r="A24550">
            <v>2017</v>
          </cell>
        </row>
        <row r="24551">
          <cell r="A24551">
            <v>2017</v>
          </cell>
        </row>
        <row r="24552">
          <cell r="A24552">
            <v>2017</v>
          </cell>
        </row>
        <row r="24553">
          <cell r="A24553">
            <v>2017</v>
          </cell>
        </row>
        <row r="24554">
          <cell r="A24554">
            <v>2017</v>
          </cell>
        </row>
        <row r="24555">
          <cell r="A24555">
            <v>2017</v>
          </cell>
        </row>
        <row r="24556">
          <cell r="A24556">
            <v>2017</v>
          </cell>
        </row>
        <row r="24557">
          <cell r="A24557">
            <v>2017</v>
          </cell>
        </row>
        <row r="24558">
          <cell r="A24558">
            <v>2017</v>
          </cell>
        </row>
        <row r="24559">
          <cell r="A24559">
            <v>2017</v>
          </cell>
        </row>
        <row r="24560">
          <cell r="A24560">
            <v>2017</v>
          </cell>
        </row>
        <row r="24561">
          <cell r="A24561">
            <v>2017</v>
          </cell>
        </row>
        <row r="24562">
          <cell r="A24562">
            <v>2017</v>
          </cell>
        </row>
        <row r="24563">
          <cell r="A24563">
            <v>2017</v>
          </cell>
        </row>
        <row r="24564">
          <cell r="A24564">
            <v>2017</v>
          </cell>
        </row>
        <row r="24565">
          <cell r="A24565">
            <v>2017</v>
          </cell>
        </row>
        <row r="24566">
          <cell r="A24566">
            <v>2017</v>
          </cell>
        </row>
        <row r="24567">
          <cell r="A24567">
            <v>2017</v>
          </cell>
        </row>
        <row r="24568">
          <cell r="A24568">
            <v>2017</v>
          </cell>
        </row>
        <row r="24569">
          <cell r="A24569">
            <v>2017</v>
          </cell>
        </row>
        <row r="24570">
          <cell r="A24570">
            <v>2017</v>
          </cell>
        </row>
        <row r="24571">
          <cell r="A24571">
            <v>2017</v>
          </cell>
        </row>
        <row r="24572">
          <cell r="A24572">
            <v>2017</v>
          </cell>
        </row>
        <row r="24573">
          <cell r="A24573">
            <v>2017</v>
          </cell>
        </row>
        <row r="24574">
          <cell r="A24574">
            <v>2017</v>
          </cell>
        </row>
        <row r="24575">
          <cell r="A24575">
            <v>2017</v>
          </cell>
        </row>
        <row r="24576">
          <cell r="A24576">
            <v>2017</v>
          </cell>
        </row>
        <row r="24577">
          <cell r="A24577">
            <v>2017</v>
          </cell>
        </row>
        <row r="24578">
          <cell r="A24578">
            <v>2017</v>
          </cell>
        </row>
        <row r="24579">
          <cell r="A24579">
            <v>2017</v>
          </cell>
        </row>
        <row r="24580">
          <cell r="A24580">
            <v>2017</v>
          </cell>
        </row>
        <row r="24581">
          <cell r="A24581">
            <v>2017</v>
          </cell>
        </row>
        <row r="24582">
          <cell r="A24582">
            <v>2017</v>
          </cell>
        </row>
        <row r="24583">
          <cell r="A24583">
            <v>2017</v>
          </cell>
        </row>
        <row r="24584">
          <cell r="A24584">
            <v>2017</v>
          </cell>
        </row>
        <row r="24585">
          <cell r="A24585">
            <v>2017</v>
          </cell>
        </row>
        <row r="24586">
          <cell r="A24586">
            <v>2017</v>
          </cell>
        </row>
        <row r="24587">
          <cell r="A24587">
            <v>2017</v>
          </cell>
        </row>
        <row r="24588">
          <cell r="A24588">
            <v>2017</v>
          </cell>
        </row>
        <row r="24589">
          <cell r="A24589">
            <v>2017</v>
          </cell>
        </row>
        <row r="24590">
          <cell r="A24590">
            <v>2017</v>
          </cell>
        </row>
        <row r="24591">
          <cell r="A24591">
            <v>2017</v>
          </cell>
        </row>
        <row r="24592">
          <cell r="A24592">
            <v>2017</v>
          </cell>
        </row>
        <row r="24593">
          <cell r="A24593">
            <v>2017</v>
          </cell>
        </row>
        <row r="24594">
          <cell r="A24594">
            <v>2017</v>
          </cell>
        </row>
        <row r="24595">
          <cell r="A24595">
            <v>2017</v>
          </cell>
        </row>
        <row r="24596">
          <cell r="A24596">
            <v>2017</v>
          </cell>
        </row>
        <row r="24597">
          <cell r="A24597">
            <v>2017</v>
          </cell>
        </row>
        <row r="24598">
          <cell r="A24598">
            <v>2017</v>
          </cell>
        </row>
        <row r="24599">
          <cell r="A24599">
            <v>2017</v>
          </cell>
        </row>
        <row r="24600">
          <cell r="A24600">
            <v>2017</v>
          </cell>
        </row>
        <row r="24601">
          <cell r="A24601">
            <v>2017</v>
          </cell>
        </row>
        <row r="24602">
          <cell r="A24602">
            <v>2017</v>
          </cell>
        </row>
        <row r="24603">
          <cell r="A24603">
            <v>2017</v>
          </cell>
        </row>
        <row r="24604">
          <cell r="A24604">
            <v>2017</v>
          </cell>
        </row>
        <row r="24605">
          <cell r="A24605">
            <v>2017</v>
          </cell>
        </row>
        <row r="24606">
          <cell r="A24606">
            <v>2017</v>
          </cell>
        </row>
        <row r="24607">
          <cell r="A24607">
            <v>2017</v>
          </cell>
        </row>
        <row r="24608">
          <cell r="A24608">
            <v>2017</v>
          </cell>
        </row>
        <row r="24609">
          <cell r="A24609">
            <v>2017</v>
          </cell>
        </row>
        <row r="24610">
          <cell r="A24610">
            <v>2017</v>
          </cell>
        </row>
        <row r="24611">
          <cell r="A24611">
            <v>2017</v>
          </cell>
        </row>
        <row r="24612">
          <cell r="A24612">
            <v>2017</v>
          </cell>
        </row>
        <row r="24613">
          <cell r="A24613">
            <v>2017</v>
          </cell>
        </row>
        <row r="24614">
          <cell r="A24614">
            <v>2017</v>
          </cell>
        </row>
        <row r="24615">
          <cell r="A24615">
            <v>2017</v>
          </cell>
        </row>
        <row r="24616">
          <cell r="A24616">
            <v>2017</v>
          </cell>
        </row>
        <row r="24617">
          <cell r="A24617">
            <v>2017</v>
          </cell>
        </row>
        <row r="24618">
          <cell r="A24618">
            <v>2017</v>
          </cell>
        </row>
        <row r="24619">
          <cell r="A24619">
            <v>2017</v>
          </cell>
        </row>
        <row r="24620">
          <cell r="A24620">
            <v>2017</v>
          </cell>
        </row>
        <row r="24621">
          <cell r="A24621">
            <v>2017</v>
          </cell>
        </row>
        <row r="24622">
          <cell r="A24622">
            <v>2017</v>
          </cell>
        </row>
        <row r="24623">
          <cell r="A24623">
            <v>2017</v>
          </cell>
        </row>
        <row r="24624">
          <cell r="A24624">
            <v>2017</v>
          </cell>
        </row>
        <row r="24625">
          <cell r="A24625">
            <v>2017</v>
          </cell>
        </row>
        <row r="24626">
          <cell r="A24626">
            <v>2017</v>
          </cell>
        </row>
        <row r="24627">
          <cell r="A24627">
            <v>2017</v>
          </cell>
        </row>
        <row r="24628">
          <cell r="A24628">
            <v>2017</v>
          </cell>
        </row>
        <row r="24629">
          <cell r="A24629">
            <v>2017</v>
          </cell>
        </row>
        <row r="24630">
          <cell r="A24630">
            <v>2017</v>
          </cell>
        </row>
        <row r="24631">
          <cell r="A24631">
            <v>2017</v>
          </cell>
        </row>
        <row r="24632">
          <cell r="A24632">
            <v>2017</v>
          </cell>
        </row>
        <row r="24633">
          <cell r="A24633">
            <v>2017</v>
          </cell>
        </row>
        <row r="24634">
          <cell r="A24634">
            <v>2017</v>
          </cell>
        </row>
        <row r="24635">
          <cell r="A24635">
            <v>2017</v>
          </cell>
        </row>
        <row r="24636">
          <cell r="A24636">
            <v>2017</v>
          </cell>
        </row>
        <row r="24637">
          <cell r="A24637">
            <v>2017</v>
          </cell>
        </row>
        <row r="24638">
          <cell r="A24638">
            <v>2017</v>
          </cell>
        </row>
        <row r="24639">
          <cell r="A24639">
            <v>2017</v>
          </cell>
        </row>
        <row r="24640">
          <cell r="A24640">
            <v>2017</v>
          </cell>
        </row>
        <row r="24641">
          <cell r="A24641">
            <v>2017</v>
          </cell>
        </row>
        <row r="24642">
          <cell r="A24642">
            <v>2017</v>
          </cell>
        </row>
        <row r="24643">
          <cell r="A24643">
            <v>2017</v>
          </cell>
        </row>
        <row r="24644">
          <cell r="A24644">
            <v>2017</v>
          </cell>
        </row>
        <row r="24645">
          <cell r="A24645">
            <v>2017</v>
          </cell>
        </row>
        <row r="24646">
          <cell r="A24646">
            <v>2017</v>
          </cell>
        </row>
        <row r="24647">
          <cell r="A24647">
            <v>2017</v>
          </cell>
        </row>
        <row r="24648">
          <cell r="A24648">
            <v>2017</v>
          </cell>
        </row>
        <row r="24649">
          <cell r="A24649">
            <v>2017</v>
          </cell>
        </row>
        <row r="24650">
          <cell r="A24650">
            <v>2017</v>
          </cell>
        </row>
        <row r="24651">
          <cell r="A24651">
            <v>2017</v>
          </cell>
        </row>
        <row r="24652">
          <cell r="A24652">
            <v>2017</v>
          </cell>
        </row>
        <row r="24653">
          <cell r="A24653">
            <v>2017</v>
          </cell>
        </row>
        <row r="24654">
          <cell r="A24654">
            <v>2017</v>
          </cell>
        </row>
        <row r="24655">
          <cell r="A24655">
            <v>2017</v>
          </cell>
        </row>
        <row r="24656">
          <cell r="A24656">
            <v>2017</v>
          </cell>
        </row>
        <row r="24657">
          <cell r="A24657">
            <v>2017</v>
          </cell>
        </row>
        <row r="24658">
          <cell r="A24658">
            <v>2017</v>
          </cell>
        </row>
        <row r="24659">
          <cell r="A24659">
            <v>2017</v>
          </cell>
        </row>
        <row r="24660">
          <cell r="A24660">
            <v>2017</v>
          </cell>
        </row>
        <row r="24661">
          <cell r="A24661">
            <v>2017</v>
          </cell>
        </row>
        <row r="24662">
          <cell r="A24662">
            <v>2017</v>
          </cell>
        </row>
        <row r="24663">
          <cell r="A24663">
            <v>2017</v>
          </cell>
        </row>
        <row r="24664">
          <cell r="A24664">
            <v>2017</v>
          </cell>
        </row>
        <row r="24665">
          <cell r="A24665">
            <v>2017</v>
          </cell>
        </row>
        <row r="24666">
          <cell r="A24666">
            <v>2017</v>
          </cell>
        </row>
        <row r="24667">
          <cell r="A24667">
            <v>2017</v>
          </cell>
        </row>
        <row r="24668">
          <cell r="A24668">
            <v>2017</v>
          </cell>
        </row>
        <row r="24669">
          <cell r="A24669">
            <v>2017</v>
          </cell>
        </row>
        <row r="24670">
          <cell r="A24670">
            <v>2017</v>
          </cell>
        </row>
        <row r="24671">
          <cell r="A24671">
            <v>2017</v>
          </cell>
        </row>
        <row r="24672">
          <cell r="A24672">
            <v>2017</v>
          </cell>
        </row>
        <row r="24673">
          <cell r="A24673">
            <v>2017</v>
          </cell>
        </row>
        <row r="24674">
          <cell r="A24674">
            <v>2017</v>
          </cell>
        </row>
        <row r="24675">
          <cell r="A24675">
            <v>2017</v>
          </cell>
        </row>
        <row r="24676">
          <cell r="A24676">
            <v>2017</v>
          </cell>
        </row>
        <row r="24677">
          <cell r="A24677">
            <v>2017</v>
          </cell>
        </row>
        <row r="24678">
          <cell r="A24678">
            <v>2017</v>
          </cell>
        </row>
        <row r="24679">
          <cell r="A24679">
            <v>2017</v>
          </cell>
        </row>
        <row r="24680">
          <cell r="A24680">
            <v>2017</v>
          </cell>
        </row>
        <row r="24681">
          <cell r="A24681">
            <v>2017</v>
          </cell>
        </row>
        <row r="24682">
          <cell r="A24682">
            <v>2017</v>
          </cell>
        </row>
        <row r="24683">
          <cell r="A24683">
            <v>2017</v>
          </cell>
        </row>
        <row r="24684">
          <cell r="A24684">
            <v>2017</v>
          </cell>
        </row>
        <row r="24685">
          <cell r="A24685">
            <v>2017</v>
          </cell>
        </row>
        <row r="24686">
          <cell r="A24686">
            <v>2017</v>
          </cell>
        </row>
        <row r="24687">
          <cell r="A24687">
            <v>2017</v>
          </cell>
        </row>
        <row r="24688">
          <cell r="A24688">
            <v>2017</v>
          </cell>
        </row>
        <row r="24689">
          <cell r="A24689">
            <v>2017</v>
          </cell>
        </row>
        <row r="24690">
          <cell r="A24690">
            <v>2017</v>
          </cell>
        </row>
        <row r="24691">
          <cell r="A24691">
            <v>2017</v>
          </cell>
        </row>
        <row r="24692">
          <cell r="A24692">
            <v>2017</v>
          </cell>
        </row>
        <row r="24693">
          <cell r="A24693">
            <v>2017</v>
          </cell>
        </row>
        <row r="24694">
          <cell r="A24694">
            <v>2017</v>
          </cell>
        </row>
        <row r="24695">
          <cell r="A24695">
            <v>2017</v>
          </cell>
        </row>
        <row r="24696">
          <cell r="A24696">
            <v>2017</v>
          </cell>
        </row>
        <row r="24697">
          <cell r="A24697">
            <v>2017</v>
          </cell>
        </row>
        <row r="24698">
          <cell r="A24698">
            <v>2017</v>
          </cell>
        </row>
        <row r="24699">
          <cell r="A24699">
            <v>2017</v>
          </cell>
        </row>
        <row r="24700">
          <cell r="A24700">
            <v>2017</v>
          </cell>
        </row>
        <row r="24701">
          <cell r="A24701">
            <v>2017</v>
          </cell>
        </row>
        <row r="24702">
          <cell r="A24702">
            <v>2017</v>
          </cell>
        </row>
        <row r="24703">
          <cell r="A24703">
            <v>2017</v>
          </cell>
        </row>
        <row r="24704">
          <cell r="A24704">
            <v>2017</v>
          </cell>
        </row>
        <row r="24705">
          <cell r="A24705">
            <v>2017</v>
          </cell>
        </row>
        <row r="24706">
          <cell r="A24706">
            <v>2017</v>
          </cell>
        </row>
        <row r="24707">
          <cell r="A24707">
            <v>2017</v>
          </cell>
        </row>
        <row r="24708">
          <cell r="A24708">
            <v>2017</v>
          </cell>
        </row>
        <row r="24709">
          <cell r="A24709">
            <v>2017</v>
          </cell>
        </row>
        <row r="24710">
          <cell r="A24710">
            <v>2017</v>
          </cell>
        </row>
        <row r="24711">
          <cell r="A24711">
            <v>2017</v>
          </cell>
        </row>
        <row r="24712">
          <cell r="A24712">
            <v>2017</v>
          </cell>
        </row>
        <row r="24713">
          <cell r="A24713">
            <v>2017</v>
          </cell>
        </row>
        <row r="24714">
          <cell r="A24714">
            <v>2017</v>
          </cell>
        </row>
        <row r="24715">
          <cell r="A24715">
            <v>2017</v>
          </cell>
        </row>
        <row r="24716">
          <cell r="A24716">
            <v>2017</v>
          </cell>
        </row>
        <row r="24717">
          <cell r="A24717">
            <v>2017</v>
          </cell>
        </row>
        <row r="24718">
          <cell r="A24718">
            <v>2017</v>
          </cell>
        </row>
        <row r="24719">
          <cell r="A24719">
            <v>2017</v>
          </cell>
        </row>
        <row r="24720">
          <cell r="A24720">
            <v>2017</v>
          </cell>
        </row>
        <row r="24721">
          <cell r="A24721">
            <v>2017</v>
          </cell>
        </row>
        <row r="24722">
          <cell r="A24722">
            <v>2017</v>
          </cell>
        </row>
        <row r="24723">
          <cell r="A24723">
            <v>2017</v>
          </cell>
        </row>
        <row r="24724">
          <cell r="A24724">
            <v>2017</v>
          </cell>
        </row>
        <row r="24725">
          <cell r="A24725">
            <v>2017</v>
          </cell>
        </row>
        <row r="24726">
          <cell r="A24726">
            <v>2017</v>
          </cell>
        </row>
        <row r="24727">
          <cell r="A24727">
            <v>2017</v>
          </cell>
        </row>
        <row r="24728">
          <cell r="A24728">
            <v>2017</v>
          </cell>
        </row>
        <row r="24729">
          <cell r="A24729">
            <v>2017</v>
          </cell>
        </row>
        <row r="24730">
          <cell r="A24730">
            <v>2017</v>
          </cell>
        </row>
        <row r="24731">
          <cell r="A24731">
            <v>2017</v>
          </cell>
        </row>
        <row r="24732">
          <cell r="A24732">
            <v>2017</v>
          </cell>
        </row>
        <row r="24733">
          <cell r="A24733">
            <v>2017</v>
          </cell>
        </row>
        <row r="24734">
          <cell r="A24734">
            <v>2017</v>
          </cell>
        </row>
        <row r="24735">
          <cell r="A24735">
            <v>2017</v>
          </cell>
        </row>
        <row r="24736">
          <cell r="A24736">
            <v>2017</v>
          </cell>
        </row>
        <row r="24737">
          <cell r="A24737">
            <v>2017</v>
          </cell>
        </row>
        <row r="24738">
          <cell r="A24738">
            <v>2017</v>
          </cell>
        </row>
        <row r="24739">
          <cell r="A24739">
            <v>2017</v>
          </cell>
        </row>
        <row r="24740">
          <cell r="A24740">
            <v>2017</v>
          </cell>
        </row>
        <row r="24741">
          <cell r="A24741">
            <v>2017</v>
          </cell>
        </row>
        <row r="24742">
          <cell r="A24742">
            <v>2017</v>
          </cell>
        </row>
        <row r="24743">
          <cell r="A24743">
            <v>2017</v>
          </cell>
        </row>
        <row r="24744">
          <cell r="A24744">
            <v>2017</v>
          </cell>
        </row>
        <row r="24745">
          <cell r="A24745">
            <v>2017</v>
          </cell>
        </row>
        <row r="24746">
          <cell r="A24746">
            <v>2017</v>
          </cell>
        </row>
        <row r="24747">
          <cell r="A24747">
            <v>2017</v>
          </cell>
        </row>
        <row r="24748">
          <cell r="A24748">
            <v>2017</v>
          </cell>
        </row>
        <row r="24749">
          <cell r="A24749">
            <v>2017</v>
          </cell>
        </row>
        <row r="24750">
          <cell r="A24750">
            <v>2017</v>
          </cell>
        </row>
        <row r="24751">
          <cell r="A24751">
            <v>2017</v>
          </cell>
        </row>
        <row r="24752">
          <cell r="A24752">
            <v>2017</v>
          </cell>
        </row>
        <row r="24753">
          <cell r="A24753">
            <v>2017</v>
          </cell>
        </row>
        <row r="24754">
          <cell r="A24754">
            <v>2017</v>
          </cell>
        </row>
        <row r="24755">
          <cell r="A24755">
            <v>2017</v>
          </cell>
        </row>
        <row r="24756">
          <cell r="A24756">
            <v>2017</v>
          </cell>
        </row>
        <row r="24757">
          <cell r="A24757">
            <v>2017</v>
          </cell>
        </row>
        <row r="24758">
          <cell r="A24758">
            <v>2017</v>
          </cell>
        </row>
        <row r="24759">
          <cell r="A24759">
            <v>2017</v>
          </cell>
        </row>
        <row r="24760">
          <cell r="A24760">
            <v>2017</v>
          </cell>
        </row>
        <row r="24761">
          <cell r="A24761">
            <v>2017</v>
          </cell>
        </row>
        <row r="24762">
          <cell r="A24762">
            <v>2017</v>
          </cell>
        </row>
        <row r="24763">
          <cell r="A24763">
            <v>2017</v>
          </cell>
        </row>
        <row r="24764">
          <cell r="A24764">
            <v>2017</v>
          </cell>
        </row>
        <row r="24765">
          <cell r="A24765">
            <v>2017</v>
          </cell>
        </row>
        <row r="24766">
          <cell r="A24766">
            <v>2017</v>
          </cell>
        </row>
        <row r="24767">
          <cell r="A24767">
            <v>2017</v>
          </cell>
        </row>
        <row r="24768">
          <cell r="A24768">
            <v>2017</v>
          </cell>
        </row>
        <row r="24769">
          <cell r="A24769">
            <v>2017</v>
          </cell>
        </row>
        <row r="24770">
          <cell r="A24770">
            <v>2017</v>
          </cell>
        </row>
        <row r="24771">
          <cell r="A24771">
            <v>2017</v>
          </cell>
        </row>
        <row r="24772">
          <cell r="A24772">
            <v>2017</v>
          </cell>
        </row>
        <row r="24773">
          <cell r="A24773">
            <v>2017</v>
          </cell>
        </row>
        <row r="24774">
          <cell r="A24774">
            <v>2017</v>
          </cell>
        </row>
        <row r="24775">
          <cell r="A24775">
            <v>2017</v>
          </cell>
        </row>
        <row r="24776">
          <cell r="A24776">
            <v>2017</v>
          </cell>
        </row>
        <row r="24777">
          <cell r="A24777">
            <v>2017</v>
          </cell>
        </row>
        <row r="24778">
          <cell r="A24778">
            <v>2017</v>
          </cell>
        </row>
        <row r="24779">
          <cell r="A24779">
            <v>2017</v>
          </cell>
        </row>
        <row r="24780">
          <cell r="A24780">
            <v>2017</v>
          </cell>
        </row>
        <row r="24781">
          <cell r="A24781">
            <v>2017</v>
          </cell>
        </row>
        <row r="24782">
          <cell r="A24782">
            <v>2017</v>
          </cell>
        </row>
        <row r="24783">
          <cell r="A24783">
            <v>2017</v>
          </cell>
        </row>
        <row r="24784">
          <cell r="A24784">
            <v>2017</v>
          </cell>
        </row>
        <row r="24785">
          <cell r="A24785">
            <v>2017</v>
          </cell>
        </row>
        <row r="24786">
          <cell r="A24786">
            <v>2017</v>
          </cell>
        </row>
        <row r="24787">
          <cell r="A24787">
            <v>2017</v>
          </cell>
        </row>
        <row r="24788">
          <cell r="A24788">
            <v>2017</v>
          </cell>
        </row>
        <row r="24789">
          <cell r="A24789">
            <v>2017</v>
          </cell>
        </row>
        <row r="24790">
          <cell r="A24790">
            <v>2017</v>
          </cell>
        </row>
        <row r="24791">
          <cell r="A24791">
            <v>2017</v>
          </cell>
        </row>
        <row r="24792">
          <cell r="A24792">
            <v>2017</v>
          </cell>
        </row>
        <row r="24793">
          <cell r="A24793">
            <v>2017</v>
          </cell>
        </row>
        <row r="24794">
          <cell r="A24794">
            <v>2017</v>
          </cell>
        </row>
        <row r="24795">
          <cell r="A24795">
            <v>2017</v>
          </cell>
        </row>
        <row r="24796">
          <cell r="A24796">
            <v>2017</v>
          </cell>
        </row>
        <row r="24797">
          <cell r="A24797">
            <v>2017</v>
          </cell>
        </row>
        <row r="24798">
          <cell r="A24798">
            <v>2017</v>
          </cell>
        </row>
        <row r="24799">
          <cell r="A24799">
            <v>2017</v>
          </cell>
        </row>
        <row r="24800">
          <cell r="A24800">
            <v>2017</v>
          </cell>
        </row>
        <row r="24801">
          <cell r="A24801">
            <v>2017</v>
          </cell>
        </row>
        <row r="24802">
          <cell r="A24802">
            <v>2017</v>
          </cell>
        </row>
        <row r="24803">
          <cell r="A24803">
            <v>2017</v>
          </cell>
        </row>
        <row r="24804">
          <cell r="A24804">
            <v>2017</v>
          </cell>
        </row>
        <row r="24805">
          <cell r="A24805">
            <v>2017</v>
          </cell>
        </row>
        <row r="24806">
          <cell r="A24806">
            <v>2017</v>
          </cell>
        </row>
        <row r="24807">
          <cell r="A24807">
            <v>2017</v>
          </cell>
        </row>
        <row r="24808">
          <cell r="A24808">
            <v>2017</v>
          </cell>
        </row>
        <row r="24809">
          <cell r="A24809">
            <v>2017</v>
          </cell>
        </row>
        <row r="24810">
          <cell r="A24810">
            <v>2017</v>
          </cell>
        </row>
        <row r="24811">
          <cell r="A24811">
            <v>2017</v>
          </cell>
        </row>
        <row r="24812">
          <cell r="A24812">
            <v>2017</v>
          </cell>
        </row>
        <row r="24813">
          <cell r="A24813">
            <v>2017</v>
          </cell>
        </row>
        <row r="24814">
          <cell r="A24814">
            <v>2017</v>
          </cell>
        </row>
        <row r="24815">
          <cell r="A24815">
            <v>2017</v>
          </cell>
        </row>
        <row r="24816">
          <cell r="A24816">
            <v>2017</v>
          </cell>
        </row>
        <row r="24817">
          <cell r="A24817">
            <v>2017</v>
          </cell>
        </row>
        <row r="24818">
          <cell r="A24818">
            <v>2017</v>
          </cell>
        </row>
        <row r="24819">
          <cell r="A24819">
            <v>2017</v>
          </cell>
        </row>
        <row r="24820">
          <cell r="A24820">
            <v>2017</v>
          </cell>
        </row>
        <row r="24821">
          <cell r="A24821">
            <v>2017</v>
          </cell>
        </row>
        <row r="24822">
          <cell r="A24822">
            <v>2017</v>
          </cell>
        </row>
        <row r="24823">
          <cell r="A24823">
            <v>2017</v>
          </cell>
        </row>
        <row r="24824">
          <cell r="A24824">
            <v>2017</v>
          </cell>
        </row>
        <row r="24825">
          <cell r="A24825">
            <v>2017</v>
          </cell>
        </row>
        <row r="24826">
          <cell r="A24826">
            <v>2017</v>
          </cell>
        </row>
        <row r="24827">
          <cell r="A24827">
            <v>2017</v>
          </cell>
        </row>
        <row r="24828">
          <cell r="A24828">
            <v>2017</v>
          </cell>
        </row>
        <row r="24829">
          <cell r="A24829">
            <v>2017</v>
          </cell>
        </row>
        <row r="24830">
          <cell r="A24830">
            <v>2017</v>
          </cell>
        </row>
        <row r="24831">
          <cell r="A24831">
            <v>2017</v>
          </cell>
        </row>
        <row r="24832">
          <cell r="A24832">
            <v>2017</v>
          </cell>
        </row>
        <row r="24833">
          <cell r="A24833">
            <v>2017</v>
          </cell>
        </row>
        <row r="24834">
          <cell r="A24834">
            <v>2017</v>
          </cell>
        </row>
        <row r="24835">
          <cell r="A24835">
            <v>2017</v>
          </cell>
        </row>
        <row r="24836">
          <cell r="A24836">
            <v>2017</v>
          </cell>
        </row>
        <row r="24837">
          <cell r="A24837">
            <v>2017</v>
          </cell>
        </row>
        <row r="24838">
          <cell r="A24838">
            <v>2017</v>
          </cell>
        </row>
        <row r="24839">
          <cell r="A24839">
            <v>2017</v>
          </cell>
        </row>
        <row r="24840">
          <cell r="A24840">
            <v>2017</v>
          </cell>
        </row>
        <row r="24841">
          <cell r="A24841">
            <v>2017</v>
          </cell>
        </row>
        <row r="24842">
          <cell r="A24842">
            <v>2017</v>
          </cell>
        </row>
        <row r="24843">
          <cell r="A24843">
            <v>2017</v>
          </cell>
        </row>
        <row r="24844">
          <cell r="A24844">
            <v>2017</v>
          </cell>
        </row>
        <row r="24845">
          <cell r="A24845">
            <v>2017</v>
          </cell>
        </row>
        <row r="24846">
          <cell r="A24846">
            <v>2017</v>
          </cell>
        </row>
        <row r="24847">
          <cell r="A24847">
            <v>2017</v>
          </cell>
        </row>
        <row r="24848">
          <cell r="A24848">
            <v>2017</v>
          </cell>
        </row>
        <row r="24849">
          <cell r="A24849">
            <v>2017</v>
          </cell>
        </row>
        <row r="24850">
          <cell r="A24850">
            <v>2017</v>
          </cell>
        </row>
        <row r="24851">
          <cell r="A24851">
            <v>2017</v>
          </cell>
        </row>
        <row r="24852">
          <cell r="A24852">
            <v>2017</v>
          </cell>
        </row>
        <row r="24853">
          <cell r="A24853">
            <v>2017</v>
          </cell>
        </row>
        <row r="24854">
          <cell r="A24854">
            <v>2017</v>
          </cell>
        </row>
        <row r="24855">
          <cell r="A24855">
            <v>2017</v>
          </cell>
        </row>
        <row r="24856">
          <cell r="A24856">
            <v>2017</v>
          </cell>
        </row>
        <row r="24857">
          <cell r="A24857">
            <v>2017</v>
          </cell>
        </row>
        <row r="24858">
          <cell r="A24858">
            <v>2017</v>
          </cell>
        </row>
        <row r="24859">
          <cell r="A24859">
            <v>2017</v>
          </cell>
        </row>
        <row r="24860">
          <cell r="A24860">
            <v>2017</v>
          </cell>
        </row>
        <row r="24861">
          <cell r="A24861">
            <v>2017</v>
          </cell>
        </row>
        <row r="24862">
          <cell r="A24862">
            <v>2017</v>
          </cell>
        </row>
        <row r="24863">
          <cell r="A24863">
            <v>2017</v>
          </cell>
        </row>
        <row r="24864">
          <cell r="A24864">
            <v>2017</v>
          </cell>
        </row>
        <row r="24865">
          <cell r="A24865">
            <v>2017</v>
          </cell>
        </row>
        <row r="24866">
          <cell r="A24866">
            <v>2017</v>
          </cell>
        </row>
        <row r="24867">
          <cell r="A24867">
            <v>2017</v>
          </cell>
        </row>
        <row r="24868">
          <cell r="A24868">
            <v>2017</v>
          </cell>
        </row>
        <row r="24869">
          <cell r="A24869">
            <v>2017</v>
          </cell>
        </row>
        <row r="24870">
          <cell r="A24870">
            <v>2017</v>
          </cell>
        </row>
        <row r="24871">
          <cell r="A24871">
            <v>2017</v>
          </cell>
        </row>
        <row r="24872">
          <cell r="A24872">
            <v>2017</v>
          </cell>
        </row>
        <row r="24873">
          <cell r="A24873">
            <v>2017</v>
          </cell>
        </row>
        <row r="24874">
          <cell r="A24874">
            <v>2017</v>
          </cell>
        </row>
        <row r="24875">
          <cell r="A24875">
            <v>2017</v>
          </cell>
        </row>
        <row r="24876">
          <cell r="A24876">
            <v>2017</v>
          </cell>
        </row>
        <row r="24877">
          <cell r="A24877">
            <v>2017</v>
          </cell>
        </row>
        <row r="24878">
          <cell r="A24878">
            <v>2017</v>
          </cell>
        </row>
        <row r="24879">
          <cell r="A24879">
            <v>2017</v>
          </cell>
        </row>
        <row r="24880">
          <cell r="A24880">
            <v>2017</v>
          </cell>
        </row>
        <row r="24881">
          <cell r="A24881">
            <v>2017</v>
          </cell>
        </row>
        <row r="24882">
          <cell r="A24882">
            <v>2017</v>
          </cell>
        </row>
        <row r="24883">
          <cell r="A24883">
            <v>2017</v>
          </cell>
        </row>
        <row r="24884">
          <cell r="A24884">
            <v>2017</v>
          </cell>
        </row>
        <row r="24885">
          <cell r="A24885">
            <v>2017</v>
          </cell>
        </row>
        <row r="24886">
          <cell r="A24886">
            <v>2017</v>
          </cell>
        </row>
        <row r="24887">
          <cell r="A24887">
            <v>2017</v>
          </cell>
        </row>
        <row r="24888">
          <cell r="A24888">
            <v>2017</v>
          </cell>
        </row>
        <row r="24889">
          <cell r="A24889">
            <v>2017</v>
          </cell>
        </row>
        <row r="24890">
          <cell r="A24890">
            <v>2017</v>
          </cell>
        </row>
        <row r="24891">
          <cell r="A24891">
            <v>2017</v>
          </cell>
        </row>
        <row r="24892">
          <cell r="A24892">
            <v>2017</v>
          </cell>
        </row>
        <row r="24893">
          <cell r="A24893">
            <v>2017</v>
          </cell>
        </row>
        <row r="24894">
          <cell r="A24894">
            <v>2017</v>
          </cell>
        </row>
        <row r="24895">
          <cell r="A24895">
            <v>2017</v>
          </cell>
        </row>
        <row r="24896">
          <cell r="A24896">
            <v>2017</v>
          </cell>
        </row>
        <row r="24897">
          <cell r="A24897">
            <v>2017</v>
          </cell>
        </row>
        <row r="24898">
          <cell r="A24898">
            <v>2017</v>
          </cell>
        </row>
        <row r="24899">
          <cell r="A24899">
            <v>2017</v>
          </cell>
        </row>
        <row r="24900">
          <cell r="A24900">
            <v>2017</v>
          </cell>
        </row>
        <row r="24901">
          <cell r="A24901">
            <v>2017</v>
          </cell>
        </row>
        <row r="24902">
          <cell r="A24902">
            <v>2017</v>
          </cell>
        </row>
        <row r="24903">
          <cell r="A24903">
            <v>2017</v>
          </cell>
        </row>
        <row r="24904">
          <cell r="A24904">
            <v>2017</v>
          </cell>
        </row>
        <row r="24905">
          <cell r="A24905">
            <v>2017</v>
          </cell>
        </row>
        <row r="24906">
          <cell r="A24906">
            <v>2017</v>
          </cell>
        </row>
        <row r="24907">
          <cell r="A24907">
            <v>2017</v>
          </cell>
        </row>
        <row r="24908">
          <cell r="A24908">
            <v>2017</v>
          </cell>
        </row>
        <row r="24909">
          <cell r="A24909">
            <v>2017</v>
          </cell>
        </row>
        <row r="24910">
          <cell r="A24910">
            <v>2017</v>
          </cell>
        </row>
        <row r="24911">
          <cell r="A24911">
            <v>2017</v>
          </cell>
        </row>
        <row r="24912">
          <cell r="A24912">
            <v>2017</v>
          </cell>
        </row>
        <row r="24913">
          <cell r="A24913">
            <v>2017</v>
          </cell>
        </row>
        <row r="24914">
          <cell r="A24914">
            <v>2017</v>
          </cell>
        </row>
        <row r="24915">
          <cell r="A24915">
            <v>2017</v>
          </cell>
        </row>
        <row r="24916">
          <cell r="A24916">
            <v>2017</v>
          </cell>
        </row>
        <row r="24917">
          <cell r="A24917">
            <v>2017</v>
          </cell>
        </row>
        <row r="24918">
          <cell r="A24918">
            <v>2017</v>
          </cell>
        </row>
        <row r="24919">
          <cell r="A24919">
            <v>2017</v>
          </cell>
        </row>
        <row r="24920">
          <cell r="A24920">
            <v>2017</v>
          </cell>
        </row>
        <row r="24921">
          <cell r="A24921">
            <v>2017</v>
          </cell>
        </row>
        <row r="24922">
          <cell r="A24922">
            <v>2017</v>
          </cell>
        </row>
        <row r="24923">
          <cell r="A24923">
            <v>2017</v>
          </cell>
        </row>
        <row r="24924">
          <cell r="A24924">
            <v>2017</v>
          </cell>
        </row>
        <row r="24925">
          <cell r="A24925">
            <v>2017</v>
          </cell>
        </row>
        <row r="24926">
          <cell r="A24926">
            <v>2017</v>
          </cell>
        </row>
        <row r="24927">
          <cell r="A24927">
            <v>2017</v>
          </cell>
        </row>
        <row r="24928">
          <cell r="A24928">
            <v>2017</v>
          </cell>
        </row>
        <row r="24929">
          <cell r="A24929">
            <v>2017</v>
          </cell>
        </row>
        <row r="24930">
          <cell r="A24930">
            <v>2017</v>
          </cell>
        </row>
        <row r="24931">
          <cell r="A24931">
            <v>2017</v>
          </cell>
        </row>
        <row r="24932">
          <cell r="A24932">
            <v>2017</v>
          </cell>
        </row>
        <row r="24933">
          <cell r="A24933">
            <v>2017</v>
          </cell>
        </row>
        <row r="24934">
          <cell r="A24934">
            <v>2017</v>
          </cell>
        </row>
        <row r="24935">
          <cell r="A24935">
            <v>2017</v>
          </cell>
        </row>
        <row r="24936">
          <cell r="A24936">
            <v>2017</v>
          </cell>
        </row>
        <row r="24937">
          <cell r="A24937">
            <v>2017</v>
          </cell>
        </row>
        <row r="24938">
          <cell r="A24938">
            <v>2017</v>
          </cell>
        </row>
        <row r="24939">
          <cell r="A24939">
            <v>2017</v>
          </cell>
        </row>
        <row r="24940">
          <cell r="A24940">
            <v>2017</v>
          </cell>
        </row>
        <row r="24941">
          <cell r="A24941">
            <v>2017</v>
          </cell>
        </row>
        <row r="24942">
          <cell r="A24942">
            <v>2017</v>
          </cell>
        </row>
        <row r="24943">
          <cell r="A24943">
            <v>2017</v>
          </cell>
        </row>
        <row r="24944">
          <cell r="A24944">
            <v>2017</v>
          </cell>
        </row>
        <row r="24945">
          <cell r="A24945">
            <v>2017</v>
          </cell>
        </row>
        <row r="24946">
          <cell r="A24946">
            <v>2017</v>
          </cell>
        </row>
        <row r="24947">
          <cell r="A24947">
            <v>2017</v>
          </cell>
        </row>
        <row r="24948">
          <cell r="A24948">
            <v>2017</v>
          </cell>
        </row>
        <row r="24949">
          <cell r="A24949">
            <v>2017</v>
          </cell>
        </row>
        <row r="24950">
          <cell r="A24950">
            <v>2017</v>
          </cell>
        </row>
        <row r="24951">
          <cell r="A24951">
            <v>2017</v>
          </cell>
        </row>
        <row r="24952">
          <cell r="A24952">
            <v>2017</v>
          </cell>
        </row>
        <row r="24953">
          <cell r="A24953">
            <v>2017</v>
          </cell>
        </row>
        <row r="24954">
          <cell r="A24954">
            <v>2017</v>
          </cell>
        </row>
        <row r="24955">
          <cell r="A24955">
            <v>2017</v>
          </cell>
        </row>
        <row r="24956">
          <cell r="A24956">
            <v>2017</v>
          </cell>
        </row>
        <row r="24957">
          <cell r="A24957">
            <v>2017</v>
          </cell>
        </row>
        <row r="24958">
          <cell r="A24958">
            <v>2017</v>
          </cell>
        </row>
        <row r="24959">
          <cell r="A24959">
            <v>2017</v>
          </cell>
        </row>
        <row r="24960">
          <cell r="A24960">
            <v>2017</v>
          </cell>
        </row>
        <row r="24961">
          <cell r="A24961">
            <v>2017</v>
          </cell>
        </row>
        <row r="24962">
          <cell r="A24962">
            <v>2017</v>
          </cell>
        </row>
        <row r="24963">
          <cell r="A24963">
            <v>2017</v>
          </cell>
        </row>
        <row r="24964">
          <cell r="A24964">
            <v>2017</v>
          </cell>
        </row>
        <row r="24965">
          <cell r="A24965">
            <v>2017</v>
          </cell>
        </row>
        <row r="24966">
          <cell r="A24966">
            <v>2017</v>
          </cell>
        </row>
        <row r="24967">
          <cell r="A24967">
            <v>2017</v>
          </cell>
        </row>
        <row r="24968">
          <cell r="A24968">
            <v>2017</v>
          </cell>
        </row>
        <row r="24969">
          <cell r="A24969">
            <v>2017</v>
          </cell>
        </row>
        <row r="24970">
          <cell r="A24970">
            <v>2017</v>
          </cell>
        </row>
        <row r="24971">
          <cell r="A24971">
            <v>2017</v>
          </cell>
        </row>
        <row r="24972">
          <cell r="A24972">
            <v>2017</v>
          </cell>
        </row>
        <row r="24973">
          <cell r="A24973">
            <v>2017</v>
          </cell>
        </row>
        <row r="24974">
          <cell r="A24974">
            <v>2017</v>
          </cell>
        </row>
        <row r="24975">
          <cell r="A24975">
            <v>2017</v>
          </cell>
        </row>
        <row r="24976">
          <cell r="A24976">
            <v>2017</v>
          </cell>
        </row>
        <row r="24977">
          <cell r="A24977">
            <v>2017</v>
          </cell>
        </row>
        <row r="24978">
          <cell r="A24978">
            <v>2017</v>
          </cell>
        </row>
        <row r="24979">
          <cell r="A24979">
            <v>2017</v>
          </cell>
        </row>
        <row r="24980">
          <cell r="A24980">
            <v>2017</v>
          </cell>
        </row>
        <row r="24981">
          <cell r="A24981">
            <v>2017</v>
          </cell>
        </row>
        <row r="24982">
          <cell r="A24982">
            <v>2017</v>
          </cell>
        </row>
        <row r="24983">
          <cell r="A24983">
            <v>2017</v>
          </cell>
        </row>
        <row r="24984">
          <cell r="A24984">
            <v>2017</v>
          </cell>
        </row>
        <row r="24985">
          <cell r="A24985">
            <v>2017</v>
          </cell>
        </row>
        <row r="24986">
          <cell r="A24986">
            <v>2017</v>
          </cell>
        </row>
        <row r="24987">
          <cell r="A24987">
            <v>2017</v>
          </cell>
        </row>
        <row r="24988">
          <cell r="A24988">
            <v>2017</v>
          </cell>
        </row>
        <row r="24989">
          <cell r="A24989">
            <v>2017</v>
          </cell>
        </row>
        <row r="24990">
          <cell r="A24990">
            <v>2017</v>
          </cell>
        </row>
        <row r="24991">
          <cell r="A24991">
            <v>2017</v>
          </cell>
        </row>
        <row r="24992">
          <cell r="A24992">
            <v>2017</v>
          </cell>
        </row>
        <row r="24993">
          <cell r="A24993">
            <v>2017</v>
          </cell>
        </row>
        <row r="24994">
          <cell r="A24994">
            <v>2017</v>
          </cell>
        </row>
        <row r="24995">
          <cell r="A24995">
            <v>2017</v>
          </cell>
        </row>
        <row r="24996">
          <cell r="A24996">
            <v>2017</v>
          </cell>
        </row>
        <row r="24997">
          <cell r="A24997">
            <v>2017</v>
          </cell>
        </row>
        <row r="24998">
          <cell r="A24998">
            <v>2017</v>
          </cell>
        </row>
        <row r="24999">
          <cell r="A24999">
            <v>2017</v>
          </cell>
        </row>
        <row r="25000">
          <cell r="A25000">
            <v>2017</v>
          </cell>
        </row>
        <row r="25001">
          <cell r="A25001">
            <v>2017</v>
          </cell>
        </row>
        <row r="25002">
          <cell r="A25002">
            <v>2017</v>
          </cell>
        </row>
        <row r="25003">
          <cell r="A25003">
            <v>2017</v>
          </cell>
        </row>
        <row r="25004">
          <cell r="A25004">
            <v>2017</v>
          </cell>
        </row>
        <row r="25005">
          <cell r="A25005">
            <v>2017</v>
          </cell>
        </row>
        <row r="25006">
          <cell r="A25006">
            <v>2017</v>
          </cell>
        </row>
        <row r="25007">
          <cell r="A25007">
            <v>2017</v>
          </cell>
        </row>
        <row r="25008">
          <cell r="A25008">
            <v>2017</v>
          </cell>
        </row>
        <row r="25009">
          <cell r="A25009">
            <v>2017</v>
          </cell>
        </row>
        <row r="25010">
          <cell r="A25010">
            <v>2017</v>
          </cell>
        </row>
        <row r="25011">
          <cell r="A25011">
            <v>2017</v>
          </cell>
        </row>
        <row r="25012">
          <cell r="A25012">
            <v>2017</v>
          </cell>
        </row>
        <row r="25013">
          <cell r="A25013">
            <v>2017</v>
          </cell>
        </row>
        <row r="25014">
          <cell r="A25014">
            <v>2017</v>
          </cell>
        </row>
        <row r="25015">
          <cell r="A25015">
            <v>2017</v>
          </cell>
        </row>
        <row r="25016">
          <cell r="A25016">
            <v>2017</v>
          </cell>
        </row>
        <row r="25017">
          <cell r="A25017">
            <v>2017</v>
          </cell>
        </row>
        <row r="25018">
          <cell r="A25018">
            <v>2017</v>
          </cell>
        </row>
        <row r="25019">
          <cell r="A25019">
            <v>2017</v>
          </cell>
        </row>
        <row r="25020">
          <cell r="A25020">
            <v>2017</v>
          </cell>
        </row>
        <row r="25021">
          <cell r="A25021">
            <v>2017</v>
          </cell>
        </row>
        <row r="25022">
          <cell r="A25022">
            <v>2017</v>
          </cell>
        </row>
        <row r="25023">
          <cell r="A25023">
            <v>2017</v>
          </cell>
        </row>
        <row r="25024">
          <cell r="A25024">
            <v>2017</v>
          </cell>
        </row>
        <row r="25025">
          <cell r="A25025">
            <v>2017</v>
          </cell>
        </row>
        <row r="25026">
          <cell r="A25026">
            <v>2017</v>
          </cell>
        </row>
        <row r="25027">
          <cell r="A25027">
            <v>2017</v>
          </cell>
        </row>
        <row r="25028">
          <cell r="A25028">
            <v>2017</v>
          </cell>
        </row>
        <row r="25029">
          <cell r="A25029">
            <v>2017</v>
          </cell>
        </row>
        <row r="25030">
          <cell r="A25030">
            <v>2017</v>
          </cell>
        </row>
        <row r="25031">
          <cell r="A25031">
            <v>2017</v>
          </cell>
        </row>
        <row r="25032">
          <cell r="A25032">
            <v>2017</v>
          </cell>
        </row>
        <row r="25033">
          <cell r="A25033">
            <v>2017</v>
          </cell>
        </row>
        <row r="25034">
          <cell r="A25034">
            <v>2017</v>
          </cell>
        </row>
        <row r="25035">
          <cell r="A25035">
            <v>2017</v>
          </cell>
        </row>
        <row r="25036">
          <cell r="A25036">
            <v>2017</v>
          </cell>
        </row>
        <row r="25037">
          <cell r="A25037">
            <v>2017</v>
          </cell>
        </row>
        <row r="25038">
          <cell r="A25038">
            <v>2017</v>
          </cell>
        </row>
        <row r="25039">
          <cell r="A25039">
            <v>2017</v>
          </cell>
        </row>
        <row r="25040">
          <cell r="A25040">
            <v>2017</v>
          </cell>
        </row>
        <row r="25041">
          <cell r="A25041">
            <v>2017</v>
          </cell>
        </row>
        <row r="25042">
          <cell r="A25042">
            <v>2017</v>
          </cell>
        </row>
        <row r="25043">
          <cell r="A25043">
            <v>2017</v>
          </cell>
        </row>
        <row r="25044">
          <cell r="A25044">
            <v>2017</v>
          </cell>
        </row>
        <row r="25045">
          <cell r="A25045">
            <v>2017</v>
          </cell>
        </row>
        <row r="25046">
          <cell r="A25046">
            <v>2017</v>
          </cell>
        </row>
        <row r="25047">
          <cell r="A25047">
            <v>2017</v>
          </cell>
        </row>
        <row r="25048">
          <cell r="A25048">
            <v>2017</v>
          </cell>
        </row>
        <row r="25049">
          <cell r="A25049">
            <v>2017</v>
          </cell>
        </row>
        <row r="25050">
          <cell r="A25050">
            <v>2017</v>
          </cell>
        </row>
        <row r="25051">
          <cell r="A25051">
            <v>2017</v>
          </cell>
        </row>
        <row r="25052">
          <cell r="A25052">
            <v>2017</v>
          </cell>
        </row>
        <row r="25053">
          <cell r="A25053">
            <v>2017</v>
          </cell>
        </row>
        <row r="25054">
          <cell r="A25054">
            <v>2017</v>
          </cell>
        </row>
        <row r="25055">
          <cell r="A25055">
            <v>2017</v>
          </cell>
        </row>
        <row r="25056">
          <cell r="A25056">
            <v>2017</v>
          </cell>
        </row>
        <row r="25057">
          <cell r="A25057">
            <v>2017</v>
          </cell>
        </row>
        <row r="25058">
          <cell r="A25058">
            <v>2017</v>
          </cell>
        </row>
        <row r="25059">
          <cell r="A25059">
            <v>2017</v>
          </cell>
        </row>
        <row r="25060">
          <cell r="A25060">
            <v>2017</v>
          </cell>
        </row>
        <row r="25061">
          <cell r="A25061">
            <v>2017</v>
          </cell>
        </row>
        <row r="25062">
          <cell r="A25062">
            <v>2017</v>
          </cell>
        </row>
        <row r="25063">
          <cell r="A25063">
            <v>2017</v>
          </cell>
        </row>
        <row r="25064">
          <cell r="A25064">
            <v>2017</v>
          </cell>
        </row>
        <row r="25065">
          <cell r="A25065">
            <v>2017</v>
          </cell>
        </row>
        <row r="25066">
          <cell r="A25066">
            <v>2017</v>
          </cell>
        </row>
        <row r="25067">
          <cell r="A25067">
            <v>2017</v>
          </cell>
        </row>
        <row r="25068">
          <cell r="A25068">
            <v>2017</v>
          </cell>
        </row>
        <row r="25069">
          <cell r="A25069">
            <v>2017</v>
          </cell>
        </row>
        <row r="25070">
          <cell r="A25070">
            <v>2017</v>
          </cell>
        </row>
        <row r="25071">
          <cell r="A25071">
            <v>2017</v>
          </cell>
        </row>
        <row r="25072">
          <cell r="A25072">
            <v>2017</v>
          </cell>
        </row>
        <row r="25073">
          <cell r="A25073">
            <v>2017</v>
          </cell>
        </row>
        <row r="25074">
          <cell r="A25074">
            <v>2017</v>
          </cell>
        </row>
        <row r="25075">
          <cell r="A25075">
            <v>2017</v>
          </cell>
        </row>
        <row r="25076">
          <cell r="A25076">
            <v>2017</v>
          </cell>
        </row>
        <row r="25077">
          <cell r="A25077">
            <v>2017</v>
          </cell>
        </row>
        <row r="25078">
          <cell r="A25078">
            <v>2017</v>
          </cell>
        </row>
        <row r="25079">
          <cell r="A25079">
            <v>2017</v>
          </cell>
        </row>
        <row r="25080">
          <cell r="A25080">
            <v>2017</v>
          </cell>
        </row>
        <row r="25081">
          <cell r="A25081">
            <v>2017</v>
          </cell>
        </row>
        <row r="25082">
          <cell r="A25082">
            <v>2017</v>
          </cell>
        </row>
        <row r="25083">
          <cell r="A25083">
            <v>2017</v>
          </cell>
        </row>
        <row r="25084">
          <cell r="A25084">
            <v>2017</v>
          </cell>
        </row>
        <row r="25085">
          <cell r="A25085">
            <v>2017</v>
          </cell>
        </row>
        <row r="25086">
          <cell r="A25086">
            <v>2017</v>
          </cell>
        </row>
        <row r="25087">
          <cell r="A25087">
            <v>2017</v>
          </cell>
        </row>
        <row r="25088">
          <cell r="A25088">
            <v>2017</v>
          </cell>
        </row>
        <row r="25089">
          <cell r="A25089">
            <v>2017</v>
          </cell>
        </row>
        <row r="25090">
          <cell r="A25090">
            <v>2017</v>
          </cell>
        </row>
        <row r="25091">
          <cell r="A25091">
            <v>2017</v>
          </cell>
        </row>
        <row r="25092">
          <cell r="A25092">
            <v>2017</v>
          </cell>
        </row>
        <row r="25093">
          <cell r="A25093">
            <v>2017</v>
          </cell>
        </row>
        <row r="25094">
          <cell r="A25094">
            <v>2017</v>
          </cell>
        </row>
        <row r="25095">
          <cell r="A25095">
            <v>2017</v>
          </cell>
        </row>
        <row r="25096">
          <cell r="A25096">
            <v>2017</v>
          </cell>
        </row>
        <row r="25097">
          <cell r="A25097">
            <v>2017</v>
          </cell>
        </row>
        <row r="25098">
          <cell r="A25098">
            <v>2017</v>
          </cell>
        </row>
        <row r="25099">
          <cell r="A25099">
            <v>2017</v>
          </cell>
        </row>
        <row r="25100">
          <cell r="A25100">
            <v>2017</v>
          </cell>
        </row>
        <row r="25101">
          <cell r="A25101">
            <v>2017</v>
          </cell>
        </row>
        <row r="25102">
          <cell r="A25102">
            <v>2017</v>
          </cell>
        </row>
        <row r="25103">
          <cell r="A25103">
            <v>2017</v>
          </cell>
        </row>
        <row r="25104">
          <cell r="A25104">
            <v>2017</v>
          </cell>
        </row>
        <row r="25105">
          <cell r="A25105">
            <v>2017</v>
          </cell>
        </row>
        <row r="25106">
          <cell r="A25106">
            <v>2017</v>
          </cell>
        </row>
        <row r="25107">
          <cell r="A25107">
            <v>2017</v>
          </cell>
        </row>
        <row r="25108">
          <cell r="A25108">
            <v>2017</v>
          </cell>
        </row>
        <row r="25109">
          <cell r="A25109">
            <v>2017</v>
          </cell>
        </row>
        <row r="25110">
          <cell r="A25110">
            <v>2017</v>
          </cell>
        </row>
        <row r="25111">
          <cell r="A25111">
            <v>2017</v>
          </cell>
        </row>
        <row r="25112">
          <cell r="A25112">
            <v>2017</v>
          </cell>
        </row>
        <row r="25113">
          <cell r="A25113">
            <v>2017</v>
          </cell>
        </row>
        <row r="25114">
          <cell r="A25114">
            <v>2017</v>
          </cell>
        </row>
        <row r="25115">
          <cell r="A25115">
            <v>2017</v>
          </cell>
        </row>
        <row r="25116">
          <cell r="A25116">
            <v>2017</v>
          </cell>
        </row>
        <row r="25117">
          <cell r="A25117">
            <v>2017</v>
          </cell>
        </row>
        <row r="25118">
          <cell r="A25118">
            <v>2017</v>
          </cell>
        </row>
        <row r="25119">
          <cell r="A25119">
            <v>2017</v>
          </cell>
        </row>
        <row r="25120">
          <cell r="A25120">
            <v>2017</v>
          </cell>
        </row>
        <row r="25121">
          <cell r="A25121">
            <v>2017</v>
          </cell>
        </row>
        <row r="25122">
          <cell r="A25122">
            <v>2017</v>
          </cell>
        </row>
        <row r="25123">
          <cell r="A25123">
            <v>2017</v>
          </cell>
        </row>
        <row r="25124">
          <cell r="A25124">
            <v>2017</v>
          </cell>
        </row>
        <row r="25125">
          <cell r="A25125">
            <v>2017</v>
          </cell>
        </row>
        <row r="25126">
          <cell r="A25126">
            <v>2017</v>
          </cell>
        </row>
        <row r="25127">
          <cell r="A25127">
            <v>2017</v>
          </cell>
        </row>
        <row r="25128">
          <cell r="A25128">
            <v>2017</v>
          </cell>
        </row>
        <row r="25129">
          <cell r="A25129">
            <v>2017</v>
          </cell>
        </row>
        <row r="25130">
          <cell r="A25130">
            <v>2017</v>
          </cell>
        </row>
        <row r="25131">
          <cell r="A25131">
            <v>2017</v>
          </cell>
        </row>
        <row r="25132">
          <cell r="A25132">
            <v>2017</v>
          </cell>
        </row>
        <row r="25133">
          <cell r="A25133">
            <v>2017</v>
          </cell>
        </row>
        <row r="25134">
          <cell r="A25134">
            <v>2017</v>
          </cell>
        </row>
        <row r="25135">
          <cell r="A25135">
            <v>2017</v>
          </cell>
        </row>
        <row r="25136">
          <cell r="A25136">
            <v>2017</v>
          </cell>
        </row>
        <row r="25137">
          <cell r="A25137">
            <v>2017</v>
          </cell>
        </row>
        <row r="25138">
          <cell r="A25138">
            <v>2017</v>
          </cell>
        </row>
        <row r="25139">
          <cell r="A25139">
            <v>2017</v>
          </cell>
        </row>
        <row r="25140">
          <cell r="A25140">
            <v>2017</v>
          </cell>
        </row>
        <row r="25141">
          <cell r="A25141">
            <v>2017</v>
          </cell>
        </row>
        <row r="25142">
          <cell r="A25142">
            <v>2017</v>
          </cell>
        </row>
        <row r="25143">
          <cell r="A25143">
            <v>2017</v>
          </cell>
        </row>
        <row r="25144">
          <cell r="A25144">
            <v>2017</v>
          </cell>
        </row>
        <row r="25145">
          <cell r="A25145">
            <v>2017</v>
          </cell>
        </row>
        <row r="25146">
          <cell r="A25146">
            <v>2017</v>
          </cell>
        </row>
        <row r="25147">
          <cell r="A25147">
            <v>2017</v>
          </cell>
        </row>
        <row r="25148">
          <cell r="A25148">
            <v>2017</v>
          </cell>
        </row>
        <row r="25149">
          <cell r="A25149">
            <v>2017</v>
          </cell>
        </row>
        <row r="25150">
          <cell r="A25150">
            <v>2017</v>
          </cell>
        </row>
        <row r="25151">
          <cell r="A25151">
            <v>2017</v>
          </cell>
        </row>
        <row r="25152">
          <cell r="A25152">
            <v>2017</v>
          </cell>
        </row>
        <row r="25153">
          <cell r="A25153">
            <v>2017</v>
          </cell>
        </row>
        <row r="25154">
          <cell r="A25154">
            <v>2017</v>
          </cell>
        </row>
        <row r="25155">
          <cell r="A25155">
            <v>2017</v>
          </cell>
        </row>
        <row r="25156">
          <cell r="A25156">
            <v>2017</v>
          </cell>
        </row>
        <row r="25157">
          <cell r="A25157">
            <v>2017</v>
          </cell>
        </row>
        <row r="25158">
          <cell r="A25158">
            <v>2017</v>
          </cell>
        </row>
        <row r="25159">
          <cell r="A25159">
            <v>2017</v>
          </cell>
        </row>
        <row r="25160">
          <cell r="A25160">
            <v>2017</v>
          </cell>
        </row>
        <row r="25161">
          <cell r="A25161">
            <v>2017</v>
          </cell>
        </row>
        <row r="25162">
          <cell r="A25162">
            <v>2017</v>
          </cell>
        </row>
        <row r="25163">
          <cell r="A25163">
            <v>2017</v>
          </cell>
        </row>
        <row r="25164">
          <cell r="A25164">
            <v>2017</v>
          </cell>
        </row>
        <row r="25165">
          <cell r="A25165">
            <v>2017</v>
          </cell>
        </row>
        <row r="25166">
          <cell r="A25166">
            <v>2017</v>
          </cell>
        </row>
        <row r="25167">
          <cell r="A25167">
            <v>2017</v>
          </cell>
        </row>
        <row r="25168">
          <cell r="A25168">
            <v>2017</v>
          </cell>
        </row>
        <row r="25169">
          <cell r="A25169">
            <v>2017</v>
          </cell>
        </row>
        <row r="25170">
          <cell r="A25170">
            <v>2017</v>
          </cell>
        </row>
        <row r="25171">
          <cell r="A25171">
            <v>2017</v>
          </cell>
        </row>
        <row r="25172">
          <cell r="A25172">
            <v>2017</v>
          </cell>
        </row>
        <row r="25173">
          <cell r="A25173">
            <v>2017</v>
          </cell>
        </row>
        <row r="25174">
          <cell r="A25174">
            <v>2017</v>
          </cell>
        </row>
        <row r="25175">
          <cell r="A25175">
            <v>2017</v>
          </cell>
        </row>
        <row r="25176">
          <cell r="A25176">
            <v>2017</v>
          </cell>
        </row>
        <row r="25177">
          <cell r="A25177">
            <v>2017</v>
          </cell>
        </row>
        <row r="25178">
          <cell r="A25178">
            <v>2017</v>
          </cell>
        </row>
        <row r="25179">
          <cell r="A25179">
            <v>2017</v>
          </cell>
        </row>
        <row r="25180">
          <cell r="A25180">
            <v>2017</v>
          </cell>
        </row>
        <row r="25181">
          <cell r="A25181">
            <v>2017</v>
          </cell>
        </row>
        <row r="25182">
          <cell r="A25182">
            <v>2017</v>
          </cell>
        </row>
        <row r="25183">
          <cell r="A25183">
            <v>2017</v>
          </cell>
        </row>
        <row r="25184">
          <cell r="A25184">
            <v>2017</v>
          </cell>
        </row>
        <row r="25185">
          <cell r="A25185">
            <v>2017</v>
          </cell>
        </row>
        <row r="25186">
          <cell r="A25186">
            <v>2017</v>
          </cell>
        </row>
        <row r="25187">
          <cell r="A25187">
            <v>2017</v>
          </cell>
        </row>
        <row r="25188">
          <cell r="A25188">
            <v>2017</v>
          </cell>
        </row>
        <row r="25189">
          <cell r="A25189">
            <v>2017</v>
          </cell>
        </row>
        <row r="25190">
          <cell r="A25190">
            <v>2017</v>
          </cell>
        </row>
        <row r="25191">
          <cell r="A25191">
            <v>2017</v>
          </cell>
        </row>
        <row r="25192">
          <cell r="A25192">
            <v>2017</v>
          </cell>
        </row>
        <row r="25193">
          <cell r="A25193">
            <v>2017</v>
          </cell>
        </row>
        <row r="25194">
          <cell r="A25194">
            <v>2017</v>
          </cell>
        </row>
        <row r="25195">
          <cell r="A25195">
            <v>2017</v>
          </cell>
        </row>
        <row r="25196">
          <cell r="A25196">
            <v>2017</v>
          </cell>
        </row>
        <row r="25197">
          <cell r="A25197">
            <v>2017</v>
          </cell>
        </row>
        <row r="25198">
          <cell r="A25198">
            <v>2017</v>
          </cell>
        </row>
        <row r="25199">
          <cell r="A25199">
            <v>2017</v>
          </cell>
        </row>
        <row r="25200">
          <cell r="A25200">
            <v>2017</v>
          </cell>
        </row>
        <row r="25201">
          <cell r="A25201">
            <v>2017</v>
          </cell>
        </row>
        <row r="25202">
          <cell r="A25202">
            <v>2017</v>
          </cell>
        </row>
        <row r="25203">
          <cell r="A25203">
            <v>2017</v>
          </cell>
        </row>
        <row r="25204">
          <cell r="A25204">
            <v>2017</v>
          </cell>
        </row>
        <row r="25205">
          <cell r="A25205">
            <v>2017</v>
          </cell>
        </row>
        <row r="25206">
          <cell r="A25206">
            <v>2017</v>
          </cell>
        </row>
        <row r="25207">
          <cell r="A25207">
            <v>2017</v>
          </cell>
        </row>
        <row r="25208">
          <cell r="A25208">
            <v>2017</v>
          </cell>
        </row>
        <row r="25209">
          <cell r="A25209">
            <v>2017</v>
          </cell>
        </row>
        <row r="25210">
          <cell r="A25210">
            <v>2017</v>
          </cell>
        </row>
        <row r="25211">
          <cell r="A25211">
            <v>2017</v>
          </cell>
        </row>
        <row r="25212">
          <cell r="A25212">
            <v>2017</v>
          </cell>
        </row>
        <row r="25213">
          <cell r="A25213">
            <v>2017</v>
          </cell>
        </row>
        <row r="25214">
          <cell r="A25214">
            <v>2017</v>
          </cell>
        </row>
        <row r="25215">
          <cell r="A25215">
            <v>2017</v>
          </cell>
        </row>
        <row r="25216">
          <cell r="A25216">
            <v>2017</v>
          </cell>
        </row>
        <row r="25217">
          <cell r="A25217">
            <v>2017</v>
          </cell>
        </row>
        <row r="25218">
          <cell r="A25218">
            <v>2017</v>
          </cell>
        </row>
        <row r="25219">
          <cell r="A25219">
            <v>2017</v>
          </cell>
        </row>
        <row r="25220">
          <cell r="A25220">
            <v>2017</v>
          </cell>
        </row>
        <row r="25221">
          <cell r="A25221">
            <v>2017</v>
          </cell>
        </row>
        <row r="25222">
          <cell r="A25222">
            <v>2017</v>
          </cell>
        </row>
        <row r="25223">
          <cell r="A25223">
            <v>2017</v>
          </cell>
        </row>
        <row r="25224">
          <cell r="A25224">
            <v>2017</v>
          </cell>
        </row>
        <row r="25225">
          <cell r="A25225">
            <v>2017</v>
          </cell>
        </row>
        <row r="25226">
          <cell r="A25226">
            <v>2017</v>
          </cell>
        </row>
        <row r="25227">
          <cell r="A25227">
            <v>2017</v>
          </cell>
        </row>
        <row r="25228">
          <cell r="A25228">
            <v>2017</v>
          </cell>
        </row>
        <row r="25229">
          <cell r="A25229">
            <v>2017</v>
          </cell>
        </row>
        <row r="25230">
          <cell r="A25230">
            <v>2017</v>
          </cell>
        </row>
        <row r="25231">
          <cell r="A25231">
            <v>2017</v>
          </cell>
        </row>
        <row r="25232">
          <cell r="A25232">
            <v>2017</v>
          </cell>
        </row>
        <row r="25233">
          <cell r="A25233">
            <v>2017</v>
          </cell>
        </row>
        <row r="25234">
          <cell r="A25234">
            <v>2017</v>
          </cell>
        </row>
        <row r="25235">
          <cell r="A25235">
            <v>2017</v>
          </cell>
        </row>
        <row r="25236">
          <cell r="A25236">
            <v>2017</v>
          </cell>
        </row>
        <row r="25237">
          <cell r="A25237">
            <v>2017</v>
          </cell>
        </row>
        <row r="25238">
          <cell r="A25238">
            <v>2017</v>
          </cell>
        </row>
        <row r="25239">
          <cell r="A25239">
            <v>2017</v>
          </cell>
        </row>
        <row r="25240">
          <cell r="A25240">
            <v>2017</v>
          </cell>
        </row>
        <row r="25241">
          <cell r="A25241">
            <v>2017</v>
          </cell>
        </row>
        <row r="25242">
          <cell r="A25242">
            <v>2017</v>
          </cell>
        </row>
        <row r="25243">
          <cell r="A25243">
            <v>2017</v>
          </cell>
        </row>
        <row r="25244">
          <cell r="A25244">
            <v>2017</v>
          </cell>
        </row>
        <row r="25245">
          <cell r="A25245">
            <v>2017</v>
          </cell>
        </row>
        <row r="25246">
          <cell r="A25246">
            <v>2017</v>
          </cell>
        </row>
        <row r="25247">
          <cell r="A25247">
            <v>2017</v>
          </cell>
        </row>
        <row r="25248">
          <cell r="A25248">
            <v>2017</v>
          </cell>
        </row>
        <row r="25249">
          <cell r="A25249">
            <v>2017</v>
          </cell>
        </row>
        <row r="25250">
          <cell r="A25250">
            <v>2017</v>
          </cell>
        </row>
        <row r="25251">
          <cell r="A25251">
            <v>2017</v>
          </cell>
        </row>
        <row r="25252">
          <cell r="A25252">
            <v>2017</v>
          </cell>
        </row>
        <row r="25253">
          <cell r="A25253">
            <v>2017</v>
          </cell>
        </row>
        <row r="25254">
          <cell r="A25254">
            <v>2017</v>
          </cell>
        </row>
        <row r="25255">
          <cell r="A25255">
            <v>2017</v>
          </cell>
        </row>
        <row r="25256">
          <cell r="A25256">
            <v>2017</v>
          </cell>
        </row>
        <row r="25257">
          <cell r="A25257">
            <v>2017</v>
          </cell>
        </row>
        <row r="25258">
          <cell r="A25258">
            <v>2017</v>
          </cell>
        </row>
        <row r="25259">
          <cell r="A25259">
            <v>2017</v>
          </cell>
        </row>
        <row r="25260">
          <cell r="A25260">
            <v>2017</v>
          </cell>
        </row>
        <row r="25261">
          <cell r="A25261">
            <v>2017</v>
          </cell>
        </row>
        <row r="25262">
          <cell r="A25262">
            <v>2017</v>
          </cell>
        </row>
        <row r="25263">
          <cell r="A25263">
            <v>2017</v>
          </cell>
        </row>
        <row r="25264">
          <cell r="A25264">
            <v>2017</v>
          </cell>
        </row>
        <row r="25265">
          <cell r="A25265">
            <v>2017</v>
          </cell>
        </row>
        <row r="25266">
          <cell r="A25266">
            <v>2017</v>
          </cell>
        </row>
        <row r="25267">
          <cell r="A25267">
            <v>2017</v>
          </cell>
        </row>
        <row r="25268">
          <cell r="A25268">
            <v>2017</v>
          </cell>
        </row>
        <row r="25269">
          <cell r="A25269">
            <v>2017</v>
          </cell>
        </row>
        <row r="25270">
          <cell r="A25270">
            <v>2017</v>
          </cell>
        </row>
        <row r="25271">
          <cell r="A25271">
            <v>2017</v>
          </cell>
        </row>
        <row r="25272">
          <cell r="A25272">
            <v>2017</v>
          </cell>
        </row>
        <row r="25273">
          <cell r="A25273">
            <v>2017</v>
          </cell>
        </row>
        <row r="25274">
          <cell r="A25274">
            <v>2017</v>
          </cell>
        </row>
        <row r="25275">
          <cell r="A25275">
            <v>2017</v>
          </cell>
        </row>
        <row r="25276">
          <cell r="A25276">
            <v>2017</v>
          </cell>
        </row>
        <row r="25277">
          <cell r="A25277">
            <v>2017</v>
          </cell>
        </row>
        <row r="25278">
          <cell r="A25278">
            <v>2017</v>
          </cell>
        </row>
        <row r="25279">
          <cell r="A25279">
            <v>2017</v>
          </cell>
        </row>
        <row r="25280">
          <cell r="A25280">
            <v>2017</v>
          </cell>
        </row>
        <row r="25281">
          <cell r="A25281">
            <v>2017</v>
          </cell>
        </row>
        <row r="25282">
          <cell r="A25282">
            <v>2017</v>
          </cell>
        </row>
        <row r="25283">
          <cell r="A25283">
            <v>2017</v>
          </cell>
        </row>
        <row r="25284">
          <cell r="A25284">
            <v>2017</v>
          </cell>
        </row>
        <row r="25285">
          <cell r="A25285">
            <v>2017</v>
          </cell>
        </row>
        <row r="25286">
          <cell r="A25286">
            <v>2017</v>
          </cell>
        </row>
        <row r="25287">
          <cell r="A25287">
            <v>2017</v>
          </cell>
        </row>
        <row r="25288">
          <cell r="A25288">
            <v>2017</v>
          </cell>
        </row>
        <row r="25289">
          <cell r="A25289">
            <v>2017</v>
          </cell>
        </row>
        <row r="25290">
          <cell r="A25290">
            <v>2017</v>
          </cell>
        </row>
        <row r="25291">
          <cell r="A25291">
            <v>2017</v>
          </cell>
        </row>
        <row r="25292">
          <cell r="A25292">
            <v>2017</v>
          </cell>
        </row>
        <row r="25293">
          <cell r="A25293">
            <v>2017</v>
          </cell>
        </row>
        <row r="25294">
          <cell r="A25294">
            <v>2017</v>
          </cell>
        </row>
        <row r="25295">
          <cell r="A25295">
            <v>2017</v>
          </cell>
        </row>
        <row r="25296">
          <cell r="A25296">
            <v>2017</v>
          </cell>
        </row>
        <row r="25297">
          <cell r="A25297">
            <v>2017</v>
          </cell>
        </row>
        <row r="25298">
          <cell r="A25298">
            <v>2017</v>
          </cell>
        </row>
        <row r="25299">
          <cell r="A25299">
            <v>2017</v>
          </cell>
        </row>
        <row r="25300">
          <cell r="A25300">
            <v>2017</v>
          </cell>
        </row>
        <row r="25301">
          <cell r="A25301">
            <v>2017</v>
          </cell>
        </row>
        <row r="25302">
          <cell r="A25302">
            <v>2017</v>
          </cell>
        </row>
        <row r="25303">
          <cell r="A25303">
            <v>2017</v>
          </cell>
        </row>
        <row r="25304">
          <cell r="A25304">
            <v>2017</v>
          </cell>
        </row>
        <row r="25305">
          <cell r="A25305">
            <v>2017</v>
          </cell>
        </row>
        <row r="25306">
          <cell r="A25306">
            <v>2017</v>
          </cell>
        </row>
        <row r="25307">
          <cell r="A25307">
            <v>2017</v>
          </cell>
        </row>
        <row r="25308">
          <cell r="A25308">
            <v>2017</v>
          </cell>
        </row>
        <row r="25309">
          <cell r="A25309">
            <v>2017</v>
          </cell>
        </row>
        <row r="25310">
          <cell r="A25310">
            <v>2017</v>
          </cell>
        </row>
        <row r="25311">
          <cell r="A25311">
            <v>2017</v>
          </cell>
        </row>
        <row r="25312">
          <cell r="A25312">
            <v>2017</v>
          </cell>
        </row>
        <row r="25313">
          <cell r="A25313">
            <v>2017</v>
          </cell>
        </row>
        <row r="25314">
          <cell r="A25314">
            <v>2017</v>
          </cell>
        </row>
        <row r="25315">
          <cell r="A25315">
            <v>2017</v>
          </cell>
        </row>
        <row r="25316">
          <cell r="A25316">
            <v>2017</v>
          </cell>
        </row>
        <row r="25317">
          <cell r="A25317">
            <v>2017</v>
          </cell>
        </row>
        <row r="25318">
          <cell r="A25318">
            <v>2017</v>
          </cell>
        </row>
        <row r="25319">
          <cell r="A25319">
            <v>2017</v>
          </cell>
        </row>
        <row r="25320">
          <cell r="A25320">
            <v>2017</v>
          </cell>
        </row>
        <row r="25321">
          <cell r="A25321">
            <v>2017</v>
          </cell>
        </row>
        <row r="25322">
          <cell r="A25322">
            <v>2017</v>
          </cell>
        </row>
        <row r="25323">
          <cell r="A25323">
            <v>2017</v>
          </cell>
        </row>
        <row r="25324">
          <cell r="A25324">
            <v>2017</v>
          </cell>
        </row>
        <row r="25325">
          <cell r="A25325">
            <v>2017</v>
          </cell>
        </row>
        <row r="25326">
          <cell r="A25326">
            <v>2017</v>
          </cell>
        </row>
        <row r="25327">
          <cell r="A25327">
            <v>2017</v>
          </cell>
        </row>
        <row r="25328">
          <cell r="A25328">
            <v>2017</v>
          </cell>
        </row>
        <row r="25329">
          <cell r="A25329">
            <v>2017</v>
          </cell>
        </row>
        <row r="25330">
          <cell r="A25330">
            <v>2017</v>
          </cell>
        </row>
        <row r="25331">
          <cell r="A25331">
            <v>2017</v>
          </cell>
        </row>
        <row r="25332">
          <cell r="A25332">
            <v>2017</v>
          </cell>
        </row>
        <row r="25333">
          <cell r="A25333">
            <v>2017</v>
          </cell>
        </row>
        <row r="25334">
          <cell r="A25334">
            <v>2017</v>
          </cell>
        </row>
        <row r="25335">
          <cell r="A25335">
            <v>2017</v>
          </cell>
        </row>
        <row r="25336">
          <cell r="A25336">
            <v>2017</v>
          </cell>
        </row>
        <row r="25337">
          <cell r="A25337">
            <v>2017</v>
          </cell>
        </row>
        <row r="25338">
          <cell r="A25338">
            <v>2017</v>
          </cell>
        </row>
        <row r="25339">
          <cell r="A25339">
            <v>2017</v>
          </cell>
        </row>
        <row r="25340">
          <cell r="A25340">
            <v>2017</v>
          </cell>
        </row>
        <row r="25341">
          <cell r="A25341">
            <v>2017</v>
          </cell>
        </row>
        <row r="25342">
          <cell r="A25342">
            <v>2017</v>
          </cell>
        </row>
        <row r="25343">
          <cell r="A25343">
            <v>2017</v>
          </cell>
        </row>
        <row r="25344">
          <cell r="A25344">
            <v>2017</v>
          </cell>
        </row>
        <row r="25345">
          <cell r="A25345">
            <v>2017</v>
          </cell>
        </row>
        <row r="25346">
          <cell r="A25346">
            <v>2017</v>
          </cell>
        </row>
        <row r="25347">
          <cell r="A25347">
            <v>2017</v>
          </cell>
        </row>
        <row r="25348">
          <cell r="A25348">
            <v>2017</v>
          </cell>
        </row>
        <row r="25349">
          <cell r="A25349">
            <v>2017</v>
          </cell>
        </row>
        <row r="25350">
          <cell r="A25350">
            <v>2017</v>
          </cell>
        </row>
        <row r="25351">
          <cell r="A25351">
            <v>2017</v>
          </cell>
        </row>
        <row r="25352">
          <cell r="A25352">
            <v>2017</v>
          </cell>
        </row>
        <row r="25353">
          <cell r="A25353">
            <v>2017</v>
          </cell>
        </row>
        <row r="25354">
          <cell r="A25354">
            <v>2017</v>
          </cell>
        </row>
        <row r="25355">
          <cell r="A25355">
            <v>2017</v>
          </cell>
        </row>
        <row r="25356">
          <cell r="A25356">
            <v>2017</v>
          </cell>
        </row>
        <row r="25357">
          <cell r="A25357">
            <v>2017</v>
          </cell>
        </row>
        <row r="25358">
          <cell r="A25358">
            <v>2017</v>
          </cell>
        </row>
        <row r="25359">
          <cell r="A25359">
            <v>2017</v>
          </cell>
        </row>
        <row r="25360">
          <cell r="A25360">
            <v>2017</v>
          </cell>
        </row>
        <row r="25361">
          <cell r="A25361">
            <v>2017</v>
          </cell>
        </row>
        <row r="25362">
          <cell r="A25362">
            <v>2017</v>
          </cell>
        </row>
        <row r="25363">
          <cell r="A25363">
            <v>2017</v>
          </cell>
        </row>
        <row r="25364">
          <cell r="A25364">
            <v>2017</v>
          </cell>
        </row>
        <row r="25365">
          <cell r="A25365">
            <v>2017</v>
          </cell>
        </row>
        <row r="25366">
          <cell r="A25366">
            <v>2017</v>
          </cell>
        </row>
        <row r="25367">
          <cell r="A25367">
            <v>2017</v>
          </cell>
        </row>
        <row r="25368">
          <cell r="A25368">
            <v>2017</v>
          </cell>
        </row>
        <row r="25369">
          <cell r="A25369">
            <v>2017</v>
          </cell>
        </row>
        <row r="25370">
          <cell r="A25370">
            <v>2017</v>
          </cell>
        </row>
        <row r="25371">
          <cell r="A25371">
            <v>2017</v>
          </cell>
        </row>
        <row r="25372">
          <cell r="A25372">
            <v>2017</v>
          </cell>
        </row>
        <row r="25373">
          <cell r="A25373">
            <v>2017</v>
          </cell>
        </row>
        <row r="25374">
          <cell r="A25374">
            <v>2017</v>
          </cell>
        </row>
        <row r="25375">
          <cell r="A25375">
            <v>2017</v>
          </cell>
        </row>
        <row r="25376">
          <cell r="A25376">
            <v>2017</v>
          </cell>
        </row>
        <row r="25377">
          <cell r="A25377">
            <v>2017</v>
          </cell>
        </row>
        <row r="25378">
          <cell r="A25378">
            <v>2017</v>
          </cell>
        </row>
        <row r="25379">
          <cell r="A25379">
            <v>2017</v>
          </cell>
        </row>
        <row r="25380">
          <cell r="A25380">
            <v>2017</v>
          </cell>
        </row>
        <row r="25381">
          <cell r="A25381">
            <v>2017</v>
          </cell>
        </row>
        <row r="25382">
          <cell r="A25382">
            <v>2017</v>
          </cell>
        </row>
        <row r="25383">
          <cell r="A25383">
            <v>2017</v>
          </cell>
        </row>
        <row r="25384">
          <cell r="A25384">
            <v>2017</v>
          </cell>
        </row>
        <row r="25385">
          <cell r="A25385">
            <v>2017</v>
          </cell>
        </row>
        <row r="25386">
          <cell r="A25386">
            <v>2017</v>
          </cell>
        </row>
        <row r="25387">
          <cell r="A25387">
            <v>2017</v>
          </cell>
        </row>
        <row r="25388">
          <cell r="A25388">
            <v>2017</v>
          </cell>
        </row>
        <row r="25389">
          <cell r="A25389">
            <v>2017</v>
          </cell>
        </row>
        <row r="25390">
          <cell r="A25390">
            <v>2017</v>
          </cell>
        </row>
        <row r="25391">
          <cell r="A25391">
            <v>2017</v>
          </cell>
        </row>
        <row r="25392">
          <cell r="A25392">
            <v>2017</v>
          </cell>
        </row>
        <row r="25393">
          <cell r="A25393">
            <v>2017</v>
          </cell>
        </row>
        <row r="25394">
          <cell r="A25394">
            <v>2017</v>
          </cell>
        </row>
        <row r="25395">
          <cell r="A25395">
            <v>2017</v>
          </cell>
        </row>
        <row r="25396">
          <cell r="A25396">
            <v>2017</v>
          </cell>
        </row>
        <row r="25397">
          <cell r="A25397">
            <v>2017</v>
          </cell>
        </row>
        <row r="25398">
          <cell r="A25398">
            <v>2017</v>
          </cell>
        </row>
        <row r="25399">
          <cell r="A25399">
            <v>2017</v>
          </cell>
        </row>
        <row r="25400">
          <cell r="A25400">
            <v>2017</v>
          </cell>
        </row>
        <row r="25401">
          <cell r="A25401">
            <v>2017</v>
          </cell>
        </row>
        <row r="25402">
          <cell r="A25402">
            <v>2017</v>
          </cell>
        </row>
        <row r="25403">
          <cell r="A25403">
            <v>2017</v>
          </cell>
        </row>
        <row r="25404">
          <cell r="A25404">
            <v>2017</v>
          </cell>
        </row>
        <row r="25405">
          <cell r="A25405">
            <v>2017</v>
          </cell>
        </row>
        <row r="25406">
          <cell r="A25406">
            <v>2017</v>
          </cell>
        </row>
        <row r="25407">
          <cell r="A25407">
            <v>2017</v>
          </cell>
        </row>
        <row r="25408">
          <cell r="A25408">
            <v>2017</v>
          </cell>
        </row>
        <row r="25409">
          <cell r="A25409">
            <v>2017</v>
          </cell>
        </row>
        <row r="25410">
          <cell r="A25410">
            <v>2017</v>
          </cell>
        </row>
        <row r="25411">
          <cell r="A25411">
            <v>2017</v>
          </cell>
        </row>
        <row r="25412">
          <cell r="A25412">
            <v>2017</v>
          </cell>
        </row>
        <row r="25413">
          <cell r="A25413">
            <v>2017</v>
          </cell>
        </row>
        <row r="25414">
          <cell r="A25414">
            <v>2017</v>
          </cell>
        </row>
        <row r="25415">
          <cell r="A25415">
            <v>2017</v>
          </cell>
        </row>
        <row r="25416">
          <cell r="A25416">
            <v>2017</v>
          </cell>
        </row>
        <row r="25417">
          <cell r="A25417">
            <v>2017</v>
          </cell>
        </row>
        <row r="25418">
          <cell r="A25418">
            <v>2017</v>
          </cell>
        </row>
        <row r="25419">
          <cell r="A25419">
            <v>2017</v>
          </cell>
        </row>
        <row r="25420">
          <cell r="A25420">
            <v>2017</v>
          </cell>
        </row>
        <row r="25421">
          <cell r="A25421">
            <v>2017</v>
          </cell>
        </row>
        <row r="25422">
          <cell r="A25422">
            <v>2017</v>
          </cell>
        </row>
        <row r="25423">
          <cell r="A25423">
            <v>2017</v>
          </cell>
        </row>
        <row r="25424">
          <cell r="A25424">
            <v>2017</v>
          </cell>
        </row>
        <row r="25425">
          <cell r="A25425">
            <v>2017</v>
          </cell>
        </row>
        <row r="25426">
          <cell r="A25426">
            <v>2017</v>
          </cell>
        </row>
        <row r="25427">
          <cell r="A25427">
            <v>2017</v>
          </cell>
        </row>
        <row r="25428">
          <cell r="A25428">
            <v>2017</v>
          </cell>
        </row>
        <row r="25429">
          <cell r="A25429">
            <v>2017</v>
          </cell>
        </row>
        <row r="25430">
          <cell r="A25430">
            <v>2017</v>
          </cell>
        </row>
        <row r="25431">
          <cell r="A25431">
            <v>2017</v>
          </cell>
        </row>
        <row r="25432">
          <cell r="A25432">
            <v>2017</v>
          </cell>
        </row>
        <row r="25433">
          <cell r="A25433">
            <v>2017</v>
          </cell>
        </row>
        <row r="25434">
          <cell r="A25434">
            <v>2017</v>
          </cell>
        </row>
        <row r="25435">
          <cell r="A25435">
            <v>2017</v>
          </cell>
        </row>
        <row r="25436">
          <cell r="A25436">
            <v>2017</v>
          </cell>
        </row>
        <row r="25437">
          <cell r="A25437">
            <v>2017</v>
          </cell>
        </row>
        <row r="25438">
          <cell r="A25438">
            <v>2017</v>
          </cell>
        </row>
        <row r="25439">
          <cell r="A25439">
            <v>2017</v>
          </cell>
        </row>
        <row r="25440">
          <cell r="A25440">
            <v>2017</v>
          </cell>
        </row>
        <row r="25441">
          <cell r="A25441">
            <v>2017</v>
          </cell>
        </row>
        <row r="25442">
          <cell r="A25442">
            <v>2017</v>
          </cell>
        </row>
        <row r="25443">
          <cell r="A25443">
            <v>2017</v>
          </cell>
        </row>
        <row r="25444">
          <cell r="A25444">
            <v>2017</v>
          </cell>
        </row>
        <row r="25445">
          <cell r="A25445">
            <v>2017</v>
          </cell>
        </row>
        <row r="25446">
          <cell r="A25446">
            <v>2017</v>
          </cell>
        </row>
        <row r="25447">
          <cell r="A25447">
            <v>2017</v>
          </cell>
        </row>
        <row r="25448">
          <cell r="A25448">
            <v>2017</v>
          </cell>
        </row>
        <row r="25449">
          <cell r="A25449">
            <v>2017</v>
          </cell>
        </row>
        <row r="25450">
          <cell r="A25450">
            <v>2017</v>
          </cell>
        </row>
        <row r="25451">
          <cell r="A25451">
            <v>2017</v>
          </cell>
        </row>
        <row r="25452">
          <cell r="A25452">
            <v>2017</v>
          </cell>
        </row>
        <row r="25453">
          <cell r="A25453">
            <v>2017</v>
          </cell>
        </row>
        <row r="25454">
          <cell r="A25454">
            <v>2017</v>
          </cell>
        </row>
        <row r="25455">
          <cell r="A25455">
            <v>2017</v>
          </cell>
        </row>
        <row r="25456">
          <cell r="A25456">
            <v>2017</v>
          </cell>
        </row>
        <row r="25457">
          <cell r="A25457">
            <v>2017</v>
          </cell>
        </row>
        <row r="25458">
          <cell r="A25458">
            <v>2017</v>
          </cell>
        </row>
        <row r="25459">
          <cell r="A25459">
            <v>2017</v>
          </cell>
        </row>
        <row r="25460">
          <cell r="A25460">
            <v>2017</v>
          </cell>
        </row>
        <row r="25461">
          <cell r="A25461">
            <v>2017</v>
          </cell>
        </row>
        <row r="25462">
          <cell r="A25462">
            <v>2017</v>
          </cell>
        </row>
        <row r="25463">
          <cell r="A25463">
            <v>2017</v>
          </cell>
        </row>
        <row r="25464">
          <cell r="A25464">
            <v>2017</v>
          </cell>
        </row>
        <row r="25465">
          <cell r="A25465">
            <v>2017</v>
          </cell>
        </row>
        <row r="25466">
          <cell r="A25466">
            <v>2017</v>
          </cell>
        </row>
        <row r="25467">
          <cell r="A25467">
            <v>2017</v>
          </cell>
        </row>
        <row r="25468">
          <cell r="A25468">
            <v>2017</v>
          </cell>
        </row>
        <row r="25469">
          <cell r="A25469">
            <v>2017</v>
          </cell>
        </row>
        <row r="25470">
          <cell r="A25470">
            <v>2017</v>
          </cell>
        </row>
        <row r="25471">
          <cell r="A25471">
            <v>2017</v>
          </cell>
        </row>
        <row r="25472">
          <cell r="A25472">
            <v>2017</v>
          </cell>
        </row>
        <row r="25473">
          <cell r="A25473">
            <v>2017</v>
          </cell>
        </row>
        <row r="25474">
          <cell r="A25474">
            <v>2017</v>
          </cell>
        </row>
        <row r="25475">
          <cell r="A25475">
            <v>2017</v>
          </cell>
        </row>
        <row r="25476">
          <cell r="A25476">
            <v>2017</v>
          </cell>
        </row>
        <row r="25477">
          <cell r="A25477">
            <v>2017</v>
          </cell>
        </row>
        <row r="25478">
          <cell r="A25478">
            <v>2017</v>
          </cell>
        </row>
        <row r="25479">
          <cell r="A25479">
            <v>2017</v>
          </cell>
        </row>
        <row r="25480">
          <cell r="A25480">
            <v>2017</v>
          </cell>
        </row>
        <row r="25481">
          <cell r="A25481">
            <v>2017</v>
          </cell>
        </row>
        <row r="25482">
          <cell r="A25482">
            <v>2017</v>
          </cell>
        </row>
        <row r="25483">
          <cell r="A25483">
            <v>2017</v>
          </cell>
        </row>
        <row r="25484">
          <cell r="A25484">
            <v>2017</v>
          </cell>
        </row>
        <row r="25485">
          <cell r="A25485">
            <v>2017</v>
          </cell>
        </row>
        <row r="25486">
          <cell r="A25486">
            <v>2017</v>
          </cell>
        </row>
        <row r="25487">
          <cell r="A25487">
            <v>2017</v>
          </cell>
        </row>
        <row r="25488">
          <cell r="A25488">
            <v>2017</v>
          </cell>
        </row>
        <row r="25489">
          <cell r="A25489">
            <v>2017</v>
          </cell>
        </row>
        <row r="25490">
          <cell r="A25490">
            <v>2017</v>
          </cell>
        </row>
        <row r="25491">
          <cell r="A25491">
            <v>2017</v>
          </cell>
        </row>
        <row r="25492">
          <cell r="A25492">
            <v>2017</v>
          </cell>
        </row>
        <row r="25493">
          <cell r="A25493">
            <v>2017</v>
          </cell>
        </row>
        <row r="25494">
          <cell r="A25494">
            <v>2017</v>
          </cell>
        </row>
        <row r="25495">
          <cell r="A25495">
            <v>2017</v>
          </cell>
        </row>
        <row r="25496">
          <cell r="A25496">
            <v>2017</v>
          </cell>
        </row>
        <row r="25497">
          <cell r="A25497">
            <v>2017</v>
          </cell>
        </row>
        <row r="25498">
          <cell r="A25498">
            <v>2017</v>
          </cell>
        </row>
        <row r="25499">
          <cell r="A25499">
            <v>2017</v>
          </cell>
        </row>
        <row r="25500">
          <cell r="A25500">
            <v>2017</v>
          </cell>
        </row>
        <row r="25501">
          <cell r="A25501">
            <v>2017</v>
          </cell>
        </row>
        <row r="25502">
          <cell r="A25502">
            <v>2017</v>
          </cell>
        </row>
        <row r="25503">
          <cell r="A25503">
            <v>2017</v>
          </cell>
        </row>
        <row r="25504">
          <cell r="A25504">
            <v>2017</v>
          </cell>
        </row>
        <row r="25505">
          <cell r="A25505">
            <v>2017</v>
          </cell>
        </row>
        <row r="25506">
          <cell r="A25506">
            <v>2017</v>
          </cell>
        </row>
        <row r="25507">
          <cell r="A25507">
            <v>2017</v>
          </cell>
        </row>
        <row r="25508">
          <cell r="A25508">
            <v>2017</v>
          </cell>
        </row>
        <row r="25509">
          <cell r="A25509">
            <v>2017</v>
          </cell>
        </row>
        <row r="25510">
          <cell r="A25510">
            <v>2017</v>
          </cell>
        </row>
        <row r="25511">
          <cell r="A25511">
            <v>2017</v>
          </cell>
        </row>
        <row r="25512">
          <cell r="A25512">
            <v>2017</v>
          </cell>
        </row>
        <row r="25513">
          <cell r="A25513">
            <v>2017</v>
          </cell>
        </row>
        <row r="25514">
          <cell r="A25514">
            <v>2017</v>
          </cell>
        </row>
        <row r="25515">
          <cell r="A25515">
            <v>2017</v>
          </cell>
        </row>
        <row r="25516">
          <cell r="A25516">
            <v>2017</v>
          </cell>
        </row>
        <row r="25517">
          <cell r="A25517">
            <v>2017</v>
          </cell>
        </row>
        <row r="25518">
          <cell r="A25518">
            <v>2017</v>
          </cell>
        </row>
        <row r="25519">
          <cell r="A25519">
            <v>2017</v>
          </cell>
        </row>
        <row r="25520">
          <cell r="A25520">
            <v>2017</v>
          </cell>
        </row>
        <row r="25521">
          <cell r="A25521">
            <v>2017</v>
          </cell>
        </row>
        <row r="25522">
          <cell r="A25522">
            <v>2017</v>
          </cell>
        </row>
        <row r="25523">
          <cell r="A25523">
            <v>2017</v>
          </cell>
        </row>
        <row r="25524">
          <cell r="A25524">
            <v>2017</v>
          </cell>
        </row>
        <row r="25525">
          <cell r="A25525">
            <v>2017</v>
          </cell>
        </row>
        <row r="25526">
          <cell r="A25526">
            <v>2017</v>
          </cell>
        </row>
        <row r="25527">
          <cell r="A25527">
            <v>2017</v>
          </cell>
        </row>
        <row r="25528">
          <cell r="A25528">
            <v>2017</v>
          </cell>
        </row>
        <row r="25529">
          <cell r="A25529">
            <v>2017</v>
          </cell>
        </row>
        <row r="25530">
          <cell r="A25530">
            <v>2017</v>
          </cell>
        </row>
        <row r="25531">
          <cell r="A25531">
            <v>2017</v>
          </cell>
        </row>
        <row r="25532">
          <cell r="A25532">
            <v>2017</v>
          </cell>
        </row>
        <row r="25533">
          <cell r="A25533">
            <v>2017</v>
          </cell>
        </row>
        <row r="25534">
          <cell r="A25534">
            <v>2017</v>
          </cell>
        </row>
        <row r="25535">
          <cell r="A25535">
            <v>2017</v>
          </cell>
        </row>
        <row r="25536">
          <cell r="A25536">
            <v>2017</v>
          </cell>
        </row>
        <row r="25537">
          <cell r="A25537">
            <v>2017</v>
          </cell>
        </row>
        <row r="25538">
          <cell r="A25538">
            <v>2017</v>
          </cell>
        </row>
        <row r="25539">
          <cell r="A25539">
            <v>2017</v>
          </cell>
        </row>
        <row r="25540">
          <cell r="A25540">
            <v>2017</v>
          </cell>
        </row>
        <row r="25541">
          <cell r="A25541">
            <v>2017</v>
          </cell>
        </row>
        <row r="25542">
          <cell r="A25542">
            <v>2017</v>
          </cell>
        </row>
        <row r="25543">
          <cell r="A25543">
            <v>2017</v>
          </cell>
        </row>
        <row r="25544">
          <cell r="A25544">
            <v>2017</v>
          </cell>
        </row>
        <row r="25545">
          <cell r="A25545">
            <v>2017</v>
          </cell>
        </row>
        <row r="25546">
          <cell r="A25546">
            <v>2017</v>
          </cell>
        </row>
        <row r="25547">
          <cell r="A25547">
            <v>2017</v>
          </cell>
        </row>
        <row r="25548">
          <cell r="A25548">
            <v>2017</v>
          </cell>
        </row>
        <row r="25549">
          <cell r="A25549">
            <v>2017</v>
          </cell>
        </row>
        <row r="25550">
          <cell r="A25550">
            <v>2017</v>
          </cell>
        </row>
        <row r="25551">
          <cell r="A25551">
            <v>2017</v>
          </cell>
        </row>
        <row r="25552">
          <cell r="A25552">
            <v>2017</v>
          </cell>
        </row>
        <row r="25553">
          <cell r="A25553">
            <v>2017</v>
          </cell>
        </row>
        <row r="25554">
          <cell r="A25554">
            <v>2017</v>
          </cell>
        </row>
        <row r="25555">
          <cell r="A25555">
            <v>2017</v>
          </cell>
        </row>
        <row r="25556">
          <cell r="A25556">
            <v>2017</v>
          </cell>
        </row>
        <row r="25557">
          <cell r="A25557">
            <v>2017</v>
          </cell>
        </row>
        <row r="25558">
          <cell r="A25558">
            <v>2017</v>
          </cell>
        </row>
        <row r="25559">
          <cell r="A25559">
            <v>2017</v>
          </cell>
        </row>
        <row r="25560">
          <cell r="A25560">
            <v>2017</v>
          </cell>
        </row>
        <row r="25561">
          <cell r="A25561">
            <v>2017</v>
          </cell>
        </row>
        <row r="25562">
          <cell r="A25562">
            <v>2017</v>
          </cell>
        </row>
        <row r="25563">
          <cell r="A25563">
            <v>2017</v>
          </cell>
        </row>
        <row r="25564">
          <cell r="A25564">
            <v>2017</v>
          </cell>
        </row>
        <row r="25565">
          <cell r="A25565">
            <v>2017</v>
          </cell>
        </row>
        <row r="25566">
          <cell r="A25566">
            <v>2017</v>
          </cell>
        </row>
        <row r="25567">
          <cell r="A25567">
            <v>2017</v>
          </cell>
        </row>
        <row r="25568">
          <cell r="A25568">
            <v>2017</v>
          </cell>
        </row>
        <row r="25569">
          <cell r="A25569">
            <v>2017</v>
          </cell>
        </row>
        <row r="25570">
          <cell r="A25570">
            <v>2017</v>
          </cell>
        </row>
        <row r="25571">
          <cell r="A25571">
            <v>2017</v>
          </cell>
        </row>
        <row r="25572">
          <cell r="A25572">
            <v>2017</v>
          </cell>
        </row>
        <row r="25573">
          <cell r="A25573">
            <v>2017</v>
          </cell>
        </row>
        <row r="25574">
          <cell r="A25574">
            <v>2017</v>
          </cell>
        </row>
        <row r="25575">
          <cell r="A25575">
            <v>2017</v>
          </cell>
        </row>
        <row r="25576">
          <cell r="A25576">
            <v>2017</v>
          </cell>
        </row>
        <row r="25577">
          <cell r="A25577">
            <v>2017</v>
          </cell>
        </row>
        <row r="25578">
          <cell r="A25578">
            <v>2017</v>
          </cell>
        </row>
        <row r="25579">
          <cell r="A25579">
            <v>2017</v>
          </cell>
        </row>
        <row r="25580">
          <cell r="A25580">
            <v>2017</v>
          </cell>
        </row>
        <row r="25581">
          <cell r="A25581">
            <v>2017</v>
          </cell>
        </row>
        <row r="25582">
          <cell r="A25582">
            <v>2017</v>
          </cell>
        </row>
        <row r="25583">
          <cell r="A25583">
            <v>2017</v>
          </cell>
        </row>
        <row r="25584">
          <cell r="A25584">
            <v>2017</v>
          </cell>
        </row>
        <row r="25585">
          <cell r="A25585">
            <v>2017</v>
          </cell>
        </row>
        <row r="25586">
          <cell r="A25586">
            <v>2017</v>
          </cell>
        </row>
        <row r="25587">
          <cell r="A25587">
            <v>2017</v>
          </cell>
        </row>
        <row r="25588">
          <cell r="A25588">
            <v>2017</v>
          </cell>
        </row>
        <row r="25589">
          <cell r="A25589">
            <v>2017</v>
          </cell>
        </row>
        <row r="25590">
          <cell r="A25590">
            <v>2017</v>
          </cell>
        </row>
        <row r="25591">
          <cell r="A25591">
            <v>2017</v>
          </cell>
        </row>
        <row r="25592">
          <cell r="A25592">
            <v>2017</v>
          </cell>
        </row>
        <row r="25593">
          <cell r="A25593">
            <v>2017</v>
          </cell>
        </row>
        <row r="25594">
          <cell r="A25594">
            <v>2017</v>
          </cell>
        </row>
        <row r="25595">
          <cell r="A25595">
            <v>2017</v>
          </cell>
        </row>
        <row r="25596">
          <cell r="A25596">
            <v>2017</v>
          </cell>
        </row>
        <row r="25597">
          <cell r="A25597">
            <v>2017</v>
          </cell>
        </row>
        <row r="25598">
          <cell r="A25598">
            <v>2017</v>
          </cell>
        </row>
        <row r="25599">
          <cell r="A25599">
            <v>2017</v>
          </cell>
        </row>
        <row r="25600">
          <cell r="A25600">
            <v>2017</v>
          </cell>
        </row>
        <row r="25601">
          <cell r="A25601">
            <v>2017</v>
          </cell>
        </row>
        <row r="25602">
          <cell r="A25602">
            <v>2017</v>
          </cell>
        </row>
        <row r="25603">
          <cell r="A25603">
            <v>2017</v>
          </cell>
        </row>
        <row r="25604">
          <cell r="A25604">
            <v>2017</v>
          </cell>
        </row>
        <row r="25605">
          <cell r="A25605">
            <v>2017</v>
          </cell>
        </row>
        <row r="25606">
          <cell r="A25606">
            <v>2017</v>
          </cell>
        </row>
        <row r="25607">
          <cell r="A25607">
            <v>2017</v>
          </cell>
        </row>
        <row r="25608">
          <cell r="A25608">
            <v>2017</v>
          </cell>
        </row>
        <row r="25609">
          <cell r="A25609">
            <v>2017</v>
          </cell>
        </row>
        <row r="25610">
          <cell r="A25610">
            <v>2017</v>
          </cell>
        </row>
        <row r="25611">
          <cell r="A25611">
            <v>2017</v>
          </cell>
        </row>
        <row r="25612">
          <cell r="A25612">
            <v>2017</v>
          </cell>
        </row>
        <row r="25613">
          <cell r="A25613">
            <v>2017</v>
          </cell>
        </row>
        <row r="25614">
          <cell r="A25614">
            <v>2017</v>
          </cell>
        </row>
        <row r="25615">
          <cell r="A25615">
            <v>2017</v>
          </cell>
        </row>
        <row r="25616">
          <cell r="A25616">
            <v>2017</v>
          </cell>
        </row>
        <row r="25617">
          <cell r="A25617">
            <v>2017</v>
          </cell>
        </row>
        <row r="25618">
          <cell r="A25618">
            <v>2017</v>
          </cell>
        </row>
        <row r="25619">
          <cell r="A25619">
            <v>2017</v>
          </cell>
        </row>
        <row r="25620">
          <cell r="A25620">
            <v>2017</v>
          </cell>
        </row>
        <row r="25621">
          <cell r="A25621">
            <v>2017</v>
          </cell>
        </row>
        <row r="25622">
          <cell r="A25622">
            <v>2017</v>
          </cell>
        </row>
        <row r="25623">
          <cell r="A25623">
            <v>2017</v>
          </cell>
        </row>
        <row r="25624">
          <cell r="A25624">
            <v>2017</v>
          </cell>
        </row>
        <row r="25625">
          <cell r="A25625">
            <v>2017</v>
          </cell>
        </row>
        <row r="25626">
          <cell r="A25626">
            <v>2017</v>
          </cell>
        </row>
        <row r="25627">
          <cell r="A25627">
            <v>2017</v>
          </cell>
        </row>
        <row r="25628">
          <cell r="A25628">
            <v>2017</v>
          </cell>
        </row>
        <row r="25629">
          <cell r="A25629">
            <v>2017</v>
          </cell>
        </row>
        <row r="25630">
          <cell r="A25630">
            <v>2017</v>
          </cell>
        </row>
        <row r="25631">
          <cell r="A25631">
            <v>2017</v>
          </cell>
        </row>
        <row r="25632">
          <cell r="A25632">
            <v>2017</v>
          </cell>
        </row>
        <row r="25633">
          <cell r="A25633">
            <v>2017</v>
          </cell>
        </row>
        <row r="25634">
          <cell r="A25634">
            <v>2017</v>
          </cell>
        </row>
        <row r="25635">
          <cell r="A25635">
            <v>2017</v>
          </cell>
        </row>
        <row r="25636">
          <cell r="A25636">
            <v>2017</v>
          </cell>
        </row>
        <row r="25637">
          <cell r="A25637">
            <v>2017</v>
          </cell>
        </row>
        <row r="25638">
          <cell r="A25638">
            <v>2017</v>
          </cell>
        </row>
        <row r="25639">
          <cell r="A25639">
            <v>2017</v>
          </cell>
        </row>
        <row r="25640">
          <cell r="A25640">
            <v>2017</v>
          </cell>
        </row>
        <row r="25641">
          <cell r="A25641">
            <v>2017</v>
          </cell>
        </row>
        <row r="25642">
          <cell r="A25642">
            <v>2017</v>
          </cell>
        </row>
        <row r="25643">
          <cell r="A25643">
            <v>2017</v>
          </cell>
        </row>
        <row r="25644">
          <cell r="A25644">
            <v>2017</v>
          </cell>
        </row>
        <row r="25645">
          <cell r="A25645">
            <v>2017</v>
          </cell>
        </row>
        <row r="25646">
          <cell r="A25646">
            <v>2017</v>
          </cell>
        </row>
        <row r="25647">
          <cell r="A25647">
            <v>2017</v>
          </cell>
        </row>
        <row r="25648">
          <cell r="A25648">
            <v>2017</v>
          </cell>
        </row>
        <row r="25649">
          <cell r="A25649">
            <v>2017</v>
          </cell>
        </row>
        <row r="25650">
          <cell r="A25650">
            <v>2017</v>
          </cell>
        </row>
        <row r="25651">
          <cell r="A25651">
            <v>2017</v>
          </cell>
        </row>
        <row r="25652">
          <cell r="A25652">
            <v>2017</v>
          </cell>
        </row>
        <row r="25653">
          <cell r="A25653">
            <v>2017</v>
          </cell>
        </row>
        <row r="25654">
          <cell r="A25654">
            <v>2017</v>
          </cell>
        </row>
        <row r="25655">
          <cell r="A25655">
            <v>2017</v>
          </cell>
        </row>
        <row r="25656">
          <cell r="A25656">
            <v>2017</v>
          </cell>
        </row>
        <row r="25657">
          <cell r="A25657">
            <v>2017</v>
          </cell>
        </row>
        <row r="25658">
          <cell r="A25658">
            <v>2017</v>
          </cell>
        </row>
        <row r="25659">
          <cell r="A25659">
            <v>2017</v>
          </cell>
        </row>
        <row r="25660">
          <cell r="A25660">
            <v>2017</v>
          </cell>
        </row>
        <row r="25661">
          <cell r="A25661">
            <v>2017</v>
          </cell>
        </row>
        <row r="25662">
          <cell r="A25662">
            <v>2017</v>
          </cell>
        </row>
        <row r="25663">
          <cell r="A25663">
            <v>2017</v>
          </cell>
        </row>
        <row r="25664">
          <cell r="A25664">
            <v>2017</v>
          </cell>
        </row>
        <row r="25665">
          <cell r="A25665">
            <v>2017</v>
          </cell>
        </row>
        <row r="25666">
          <cell r="A25666">
            <v>2017</v>
          </cell>
        </row>
        <row r="25667">
          <cell r="A25667">
            <v>2017</v>
          </cell>
        </row>
        <row r="25668">
          <cell r="A25668">
            <v>2017</v>
          </cell>
        </row>
        <row r="25669">
          <cell r="A25669">
            <v>2017</v>
          </cell>
        </row>
        <row r="25670">
          <cell r="A25670">
            <v>2017</v>
          </cell>
        </row>
        <row r="25671">
          <cell r="A25671">
            <v>2017</v>
          </cell>
        </row>
        <row r="25672">
          <cell r="A25672">
            <v>2017</v>
          </cell>
        </row>
        <row r="25673">
          <cell r="A25673">
            <v>2017</v>
          </cell>
        </row>
        <row r="25674">
          <cell r="A25674">
            <v>2017</v>
          </cell>
        </row>
        <row r="25675">
          <cell r="A25675">
            <v>2017</v>
          </cell>
        </row>
        <row r="25676">
          <cell r="A25676">
            <v>2017</v>
          </cell>
        </row>
        <row r="25677">
          <cell r="A25677">
            <v>2017</v>
          </cell>
        </row>
        <row r="25678">
          <cell r="A25678">
            <v>2017</v>
          </cell>
        </row>
        <row r="25679">
          <cell r="A25679">
            <v>2017</v>
          </cell>
        </row>
        <row r="25680">
          <cell r="A25680">
            <v>2017</v>
          </cell>
        </row>
        <row r="25681">
          <cell r="A25681">
            <v>2017</v>
          </cell>
        </row>
        <row r="25682">
          <cell r="A25682">
            <v>2017</v>
          </cell>
        </row>
        <row r="25683">
          <cell r="A25683">
            <v>2017</v>
          </cell>
        </row>
        <row r="25684">
          <cell r="A25684">
            <v>2017</v>
          </cell>
        </row>
        <row r="25685">
          <cell r="A25685">
            <v>2017</v>
          </cell>
        </row>
        <row r="25686">
          <cell r="A25686">
            <v>2017</v>
          </cell>
        </row>
        <row r="25687">
          <cell r="A25687">
            <v>2017</v>
          </cell>
        </row>
        <row r="25688">
          <cell r="A25688">
            <v>2017</v>
          </cell>
        </row>
        <row r="25689">
          <cell r="A25689">
            <v>2017</v>
          </cell>
        </row>
        <row r="25690">
          <cell r="A25690">
            <v>2017</v>
          </cell>
        </row>
        <row r="25691">
          <cell r="A25691">
            <v>2017</v>
          </cell>
        </row>
        <row r="25692">
          <cell r="A25692">
            <v>2017</v>
          </cell>
        </row>
        <row r="25693">
          <cell r="A25693">
            <v>2017</v>
          </cell>
        </row>
        <row r="25694">
          <cell r="A25694">
            <v>2017</v>
          </cell>
        </row>
        <row r="25695">
          <cell r="A25695">
            <v>2017</v>
          </cell>
        </row>
        <row r="25696">
          <cell r="A25696">
            <v>2017</v>
          </cell>
        </row>
        <row r="25697">
          <cell r="A25697">
            <v>2017</v>
          </cell>
        </row>
        <row r="25698">
          <cell r="A25698">
            <v>2017</v>
          </cell>
        </row>
        <row r="25699">
          <cell r="A25699">
            <v>2017</v>
          </cell>
        </row>
        <row r="25700">
          <cell r="A25700">
            <v>2017</v>
          </cell>
        </row>
        <row r="25701">
          <cell r="A25701">
            <v>2017</v>
          </cell>
        </row>
        <row r="25702">
          <cell r="A25702">
            <v>2017</v>
          </cell>
        </row>
        <row r="25703">
          <cell r="A25703">
            <v>2017</v>
          </cell>
        </row>
        <row r="25704">
          <cell r="A25704">
            <v>2017</v>
          </cell>
        </row>
        <row r="25705">
          <cell r="A25705">
            <v>2017</v>
          </cell>
        </row>
        <row r="25706">
          <cell r="A25706">
            <v>2017</v>
          </cell>
        </row>
        <row r="25707">
          <cell r="A25707">
            <v>2017</v>
          </cell>
        </row>
        <row r="25708">
          <cell r="A25708">
            <v>2017</v>
          </cell>
        </row>
        <row r="25709">
          <cell r="A25709">
            <v>2017</v>
          </cell>
        </row>
        <row r="25710">
          <cell r="A25710">
            <v>2017</v>
          </cell>
        </row>
        <row r="25711">
          <cell r="A25711">
            <v>2017</v>
          </cell>
        </row>
        <row r="25712">
          <cell r="A25712">
            <v>2017</v>
          </cell>
        </row>
        <row r="25713">
          <cell r="A25713">
            <v>2017</v>
          </cell>
        </row>
        <row r="25714">
          <cell r="A25714">
            <v>2017</v>
          </cell>
        </row>
        <row r="25715">
          <cell r="A25715">
            <v>2017</v>
          </cell>
        </row>
        <row r="25716">
          <cell r="A25716">
            <v>2017</v>
          </cell>
        </row>
        <row r="25717">
          <cell r="A25717">
            <v>2017</v>
          </cell>
        </row>
        <row r="25718">
          <cell r="A25718">
            <v>2017</v>
          </cell>
        </row>
        <row r="25719">
          <cell r="A25719">
            <v>2017</v>
          </cell>
        </row>
        <row r="25720">
          <cell r="A25720">
            <v>2017</v>
          </cell>
        </row>
        <row r="25721">
          <cell r="A25721">
            <v>2017</v>
          </cell>
        </row>
        <row r="25722">
          <cell r="A25722">
            <v>2017</v>
          </cell>
        </row>
        <row r="25723">
          <cell r="A25723">
            <v>2017</v>
          </cell>
        </row>
        <row r="25724">
          <cell r="A25724">
            <v>2017</v>
          </cell>
        </row>
        <row r="25725">
          <cell r="A25725">
            <v>2017</v>
          </cell>
        </row>
        <row r="25726">
          <cell r="A25726">
            <v>2017</v>
          </cell>
        </row>
        <row r="25727">
          <cell r="A25727">
            <v>2017</v>
          </cell>
        </row>
        <row r="25728">
          <cell r="A25728">
            <v>2017</v>
          </cell>
        </row>
        <row r="25729">
          <cell r="A25729">
            <v>2017</v>
          </cell>
        </row>
        <row r="25730">
          <cell r="A25730">
            <v>2017</v>
          </cell>
        </row>
        <row r="25731">
          <cell r="A25731">
            <v>2017</v>
          </cell>
        </row>
        <row r="25732">
          <cell r="A25732">
            <v>2017</v>
          </cell>
        </row>
        <row r="25733">
          <cell r="A25733">
            <v>2017</v>
          </cell>
        </row>
        <row r="25734">
          <cell r="A25734">
            <v>2017</v>
          </cell>
        </row>
        <row r="25735">
          <cell r="A25735">
            <v>2017</v>
          </cell>
        </row>
        <row r="25736">
          <cell r="A25736">
            <v>2017</v>
          </cell>
        </row>
        <row r="25737">
          <cell r="A25737">
            <v>2017</v>
          </cell>
        </row>
        <row r="25738">
          <cell r="A25738">
            <v>2017</v>
          </cell>
        </row>
        <row r="25739">
          <cell r="A25739">
            <v>2017</v>
          </cell>
        </row>
        <row r="25740">
          <cell r="A25740">
            <v>2017</v>
          </cell>
        </row>
        <row r="25741">
          <cell r="A25741">
            <v>2017</v>
          </cell>
        </row>
        <row r="25742">
          <cell r="A25742">
            <v>2017</v>
          </cell>
        </row>
        <row r="25743">
          <cell r="A25743">
            <v>2017</v>
          </cell>
        </row>
        <row r="25744">
          <cell r="A25744">
            <v>2017</v>
          </cell>
        </row>
        <row r="25745">
          <cell r="A25745">
            <v>2017</v>
          </cell>
        </row>
        <row r="25746">
          <cell r="A25746">
            <v>2017</v>
          </cell>
        </row>
        <row r="25747">
          <cell r="A25747">
            <v>2017</v>
          </cell>
        </row>
        <row r="25748">
          <cell r="A25748">
            <v>2017</v>
          </cell>
        </row>
        <row r="25749">
          <cell r="A25749">
            <v>2017</v>
          </cell>
        </row>
        <row r="25750">
          <cell r="A25750">
            <v>2017</v>
          </cell>
        </row>
        <row r="25751">
          <cell r="A25751">
            <v>2017</v>
          </cell>
        </row>
        <row r="25752">
          <cell r="A25752">
            <v>2017</v>
          </cell>
        </row>
        <row r="25753">
          <cell r="A25753">
            <v>2017</v>
          </cell>
        </row>
        <row r="25754">
          <cell r="A25754">
            <v>2017</v>
          </cell>
        </row>
        <row r="25755">
          <cell r="A25755">
            <v>2017</v>
          </cell>
        </row>
        <row r="25756">
          <cell r="A25756">
            <v>2017</v>
          </cell>
        </row>
        <row r="25757">
          <cell r="A25757">
            <v>2017</v>
          </cell>
        </row>
        <row r="25758">
          <cell r="A25758">
            <v>2017</v>
          </cell>
        </row>
        <row r="25759">
          <cell r="A25759">
            <v>2017</v>
          </cell>
        </row>
        <row r="25760">
          <cell r="A25760">
            <v>2017</v>
          </cell>
        </row>
        <row r="25761">
          <cell r="A25761">
            <v>2017</v>
          </cell>
        </row>
        <row r="25762">
          <cell r="A25762">
            <v>2017</v>
          </cell>
        </row>
        <row r="25763">
          <cell r="A25763">
            <v>2017</v>
          </cell>
        </row>
        <row r="25764">
          <cell r="A25764">
            <v>2017</v>
          </cell>
        </row>
        <row r="25765">
          <cell r="A25765">
            <v>2017</v>
          </cell>
        </row>
        <row r="25766">
          <cell r="A25766">
            <v>2017</v>
          </cell>
        </row>
        <row r="25767">
          <cell r="A25767">
            <v>2017</v>
          </cell>
        </row>
        <row r="25768">
          <cell r="A25768">
            <v>2017</v>
          </cell>
        </row>
        <row r="25769">
          <cell r="A25769">
            <v>2017</v>
          </cell>
        </row>
        <row r="25770">
          <cell r="A25770">
            <v>2017</v>
          </cell>
        </row>
        <row r="25771">
          <cell r="A25771">
            <v>2017</v>
          </cell>
        </row>
        <row r="25772">
          <cell r="A25772">
            <v>2017</v>
          </cell>
        </row>
        <row r="25773">
          <cell r="A25773">
            <v>2017</v>
          </cell>
        </row>
        <row r="25774">
          <cell r="A25774">
            <v>2017</v>
          </cell>
        </row>
        <row r="25775">
          <cell r="A25775">
            <v>2017</v>
          </cell>
        </row>
        <row r="25776">
          <cell r="A25776">
            <v>2017</v>
          </cell>
        </row>
        <row r="25777">
          <cell r="A25777">
            <v>2017</v>
          </cell>
        </row>
        <row r="25778">
          <cell r="A25778">
            <v>2017</v>
          </cell>
        </row>
        <row r="25779">
          <cell r="A25779">
            <v>2017</v>
          </cell>
        </row>
        <row r="25780">
          <cell r="A25780">
            <v>2017</v>
          </cell>
        </row>
        <row r="25781">
          <cell r="A25781">
            <v>2017</v>
          </cell>
        </row>
        <row r="25782">
          <cell r="A25782">
            <v>2017</v>
          </cell>
        </row>
        <row r="25783">
          <cell r="A25783">
            <v>2017</v>
          </cell>
        </row>
        <row r="25784">
          <cell r="A25784">
            <v>2017</v>
          </cell>
        </row>
        <row r="25785">
          <cell r="A25785">
            <v>2017</v>
          </cell>
        </row>
        <row r="25786">
          <cell r="A25786">
            <v>2017</v>
          </cell>
        </row>
        <row r="25787">
          <cell r="A25787">
            <v>2017</v>
          </cell>
        </row>
        <row r="25788">
          <cell r="A25788">
            <v>2017</v>
          </cell>
        </row>
        <row r="25789">
          <cell r="A25789">
            <v>2017</v>
          </cell>
        </row>
        <row r="25790">
          <cell r="A25790">
            <v>2017</v>
          </cell>
        </row>
        <row r="25791">
          <cell r="A25791">
            <v>2017</v>
          </cell>
        </row>
        <row r="25792">
          <cell r="A25792">
            <v>2017</v>
          </cell>
        </row>
        <row r="25793">
          <cell r="A25793">
            <v>2017</v>
          </cell>
        </row>
        <row r="25794">
          <cell r="A25794">
            <v>2017</v>
          </cell>
        </row>
        <row r="25795">
          <cell r="A25795">
            <v>2017</v>
          </cell>
        </row>
        <row r="25796">
          <cell r="A25796">
            <v>2017</v>
          </cell>
        </row>
        <row r="25797">
          <cell r="A25797">
            <v>2017</v>
          </cell>
        </row>
        <row r="25798">
          <cell r="A25798">
            <v>2017</v>
          </cell>
        </row>
        <row r="25799">
          <cell r="A25799">
            <v>2017</v>
          </cell>
        </row>
        <row r="25800">
          <cell r="A25800">
            <v>2017</v>
          </cell>
        </row>
        <row r="25801">
          <cell r="A25801">
            <v>2017</v>
          </cell>
        </row>
        <row r="25802">
          <cell r="A25802">
            <v>2017</v>
          </cell>
        </row>
        <row r="25803">
          <cell r="A25803">
            <v>2017</v>
          </cell>
        </row>
        <row r="25804">
          <cell r="A25804">
            <v>2017</v>
          </cell>
        </row>
        <row r="25805">
          <cell r="A25805">
            <v>2017</v>
          </cell>
        </row>
        <row r="25806">
          <cell r="A25806">
            <v>2017</v>
          </cell>
        </row>
        <row r="25807">
          <cell r="A25807">
            <v>2017</v>
          </cell>
        </row>
        <row r="25808">
          <cell r="A25808">
            <v>2017</v>
          </cell>
        </row>
        <row r="25809">
          <cell r="A25809">
            <v>2017</v>
          </cell>
        </row>
        <row r="25810">
          <cell r="A25810">
            <v>2017</v>
          </cell>
        </row>
        <row r="25811">
          <cell r="A25811">
            <v>2017</v>
          </cell>
        </row>
        <row r="25812">
          <cell r="A25812">
            <v>2017</v>
          </cell>
        </row>
        <row r="25813">
          <cell r="A25813">
            <v>2017</v>
          </cell>
        </row>
        <row r="25814">
          <cell r="A25814">
            <v>2017</v>
          </cell>
        </row>
        <row r="25815">
          <cell r="A25815">
            <v>2017</v>
          </cell>
        </row>
        <row r="25816">
          <cell r="A25816">
            <v>2017</v>
          </cell>
        </row>
        <row r="25817">
          <cell r="A25817">
            <v>2017</v>
          </cell>
        </row>
        <row r="25818">
          <cell r="A25818">
            <v>2017</v>
          </cell>
        </row>
        <row r="25819">
          <cell r="A25819">
            <v>2017</v>
          </cell>
        </row>
        <row r="25820">
          <cell r="A25820">
            <v>2017</v>
          </cell>
        </row>
        <row r="25821">
          <cell r="A25821">
            <v>2017</v>
          </cell>
        </row>
        <row r="25822">
          <cell r="A25822">
            <v>2017</v>
          </cell>
        </row>
        <row r="25823">
          <cell r="A25823">
            <v>2017</v>
          </cell>
        </row>
        <row r="25824">
          <cell r="A25824">
            <v>2017</v>
          </cell>
        </row>
        <row r="25825">
          <cell r="A25825">
            <v>2017</v>
          </cell>
        </row>
        <row r="25826">
          <cell r="A25826">
            <v>2017</v>
          </cell>
        </row>
        <row r="25827">
          <cell r="A25827">
            <v>2017</v>
          </cell>
        </row>
        <row r="25828">
          <cell r="A25828">
            <v>2017</v>
          </cell>
        </row>
        <row r="25829">
          <cell r="A25829">
            <v>2017</v>
          </cell>
        </row>
        <row r="25830">
          <cell r="A25830">
            <v>2017</v>
          </cell>
        </row>
        <row r="25831">
          <cell r="A25831">
            <v>2017</v>
          </cell>
        </row>
        <row r="25832">
          <cell r="A25832">
            <v>2017</v>
          </cell>
        </row>
        <row r="25833">
          <cell r="A25833">
            <v>2017</v>
          </cell>
        </row>
        <row r="25834">
          <cell r="A25834">
            <v>2017</v>
          </cell>
        </row>
        <row r="25835">
          <cell r="A25835">
            <v>2017</v>
          </cell>
        </row>
        <row r="25836">
          <cell r="A25836">
            <v>2017</v>
          </cell>
        </row>
        <row r="25837">
          <cell r="A25837">
            <v>2017</v>
          </cell>
        </row>
        <row r="25838">
          <cell r="A25838">
            <v>2017</v>
          </cell>
        </row>
        <row r="25839">
          <cell r="A25839">
            <v>2017</v>
          </cell>
        </row>
        <row r="25840">
          <cell r="A25840">
            <v>2017</v>
          </cell>
        </row>
        <row r="25841">
          <cell r="A25841">
            <v>2017</v>
          </cell>
        </row>
        <row r="25842">
          <cell r="A25842">
            <v>2017</v>
          </cell>
        </row>
        <row r="25843">
          <cell r="A25843">
            <v>2017</v>
          </cell>
        </row>
        <row r="25844">
          <cell r="A25844">
            <v>2017</v>
          </cell>
        </row>
        <row r="25845">
          <cell r="A25845">
            <v>2017</v>
          </cell>
        </row>
        <row r="25846">
          <cell r="A25846">
            <v>2017</v>
          </cell>
        </row>
        <row r="25847">
          <cell r="A25847">
            <v>2017</v>
          </cell>
        </row>
        <row r="25848">
          <cell r="A25848">
            <v>2017</v>
          </cell>
        </row>
        <row r="25849">
          <cell r="A25849">
            <v>2017</v>
          </cell>
        </row>
        <row r="25850">
          <cell r="A25850">
            <v>2017</v>
          </cell>
        </row>
        <row r="25851">
          <cell r="A25851">
            <v>2017</v>
          </cell>
        </row>
        <row r="25852">
          <cell r="A25852">
            <v>2017</v>
          </cell>
        </row>
        <row r="25853">
          <cell r="A25853">
            <v>2017</v>
          </cell>
        </row>
        <row r="25854">
          <cell r="A25854">
            <v>2017</v>
          </cell>
        </row>
        <row r="25855">
          <cell r="A25855">
            <v>2017</v>
          </cell>
        </row>
        <row r="25856">
          <cell r="A25856">
            <v>2017</v>
          </cell>
        </row>
        <row r="25857">
          <cell r="A25857">
            <v>2017</v>
          </cell>
        </row>
        <row r="25858">
          <cell r="A25858">
            <v>2017</v>
          </cell>
        </row>
        <row r="25859">
          <cell r="A25859">
            <v>2017</v>
          </cell>
        </row>
        <row r="25860">
          <cell r="A25860">
            <v>2017</v>
          </cell>
        </row>
        <row r="25861">
          <cell r="A25861">
            <v>2017</v>
          </cell>
        </row>
        <row r="25862">
          <cell r="A25862">
            <v>2017</v>
          </cell>
        </row>
        <row r="25863">
          <cell r="A25863">
            <v>2017</v>
          </cell>
        </row>
        <row r="25864">
          <cell r="A25864">
            <v>2017</v>
          </cell>
        </row>
        <row r="25865">
          <cell r="A25865">
            <v>2017</v>
          </cell>
        </row>
        <row r="25866">
          <cell r="A25866">
            <v>2017</v>
          </cell>
        </row>
        <row r="25867">
          <cell r="A25867">
            <v>2017</v>
          </cell>
        </row>
        <row r="25868">
          <cell r="A25868">
            <v>2017</v>
          </cell>
        </row>
        <row r="25869">
          <cell r="A25869">
            <v>2017</v>
          </cell>
        </row>
        <row r="25870">
          <cell r="A25870">
            <v>2017</v>
          </cell>
        </row>
        <row r="25871">
          <cell r="A25871">
            <v>2017</v>
          </cell>
        </row>
        <row r="25872">
          <cell r="A25872">
            <v>2017</v>
          </cell>
        </row>
        <row r="25873">
          <cell r="A25873">
            <v>2017</v>
          </cell>
        </row>
        <row r="25874">
          <cell r="A25874">
            <v>2017</v>
          </cell>
        </row>
        <row r="25875">
          <cell r="A25875">
            <v>2017</v>
          </cell>
        </row>
        <row r="25876">
          <cell r="A25876">
            <v>2017</v>
          </cell>
        </row>
        <row r="25877">
          <cell r="A25877">
            <v>2017</v>
          </cell>
        </row>
        <row r="25878">
          <cell r="A25878">
            <v>2017</v>
          </cell>
        </row>
        <row r="25879">
          <cell r="A25879">
            <v>2017</v>
          </cell>
        </row>
        <row r="25880">
          <cell r="A25880">
            <v>2017</v>
          </cell>
        </row>
        <row r="25881">
          <cell r="A25881">
            <v>2017</v>
          </cell>
        </row>
        <row r="25882">
          <cell r="A25882">
            <v>2017</v>
          </cell>
        </row>
        <row r="25883">
          <cell r="A25883">
            <v>2017</v>
          </cell>
        </row>
        <row r="25884">
          <cell r="A25884">
            <v>2017</v>
          </cell>
        </row>
        <row r="25885">
          <cell r="A25885">
            <v>2017</v>
          </cell>
        </row>
        <row r="25886">
          <cell r="A25886">
            <v>2017</v>
          </cell>
        </row>
        <row r="25887">
          <cell r="A25887">
            <v>2017</v>
          </cell>
        </row>
        <row r="25888">
          <cell r="A25888">
            <v>2017</v>
          </cell>
        </row>
        <row r="25889">
          <cell r="A25889">
            <v>2017</v>
          </cell>
        </row>
        <row r="25890">
          <cell r="A25890">
            <v>2017</v>
          </cell>
        </row>
        <row r="25891">
          <cell r="A25891">
            <v>2017</v>
          </cell>
        </row>
        <row r="25892">
          <cell r="A25892">
            <v>2017</v>
          </cell>
        </row>
        <row r="25893">
          <cell r="A25893">
            <v>2017</v>
          </cell>
        </row>
        <row r="25894">
          <cell r="A25894">
            <v>2017</v>
          </cell>
        </row>
        <row r="25895">
          <cell r="A25895">
            <v>2017</v>
          </cell>
        </row>
        <row r="25896">
          <cell r="A25896">
            <v>2017</v>
          </cell>
        </row>
        <row r="25897">
          <cell r="A25897">
            <v>2017</v>
          </cell>
        </row>
        <row r="25898">
          <cell r="A25898">
            <v>2017</v>
          </cell>
        </row>
        <row r="25899">
          <cell r="A25899">
            <v>2017</v>
          </cell>
        </row>
        <row r="25900">
          <cell r="A25900">
            <v>2017</v>
          </cell>
        </row>
        <row r="25901">
          <cell r="A25901">
            <v>2017</v>
          </cell>
        </row>
        <row r="25902">
          <cell r="A25902">
            <v>2017</v>
          </cell>
        </row>
        <row r="25903">
          <cell r="A25903">
            <v>2017</v>
          </cell>
        </row>
        <row r="25904">
          <cell r="A25904">
            <v>2017</v>
          </cell>
        </row>
        <row r="25905">
          <cell r="A25905">
            <v>2017</v>
          </cell>
        </row>
        <row r="25906">
          <cell r="A25906">
            <v>2017</v>
          </cell>
        </row>
        <row r="25907">
          <cell r="A25907">
            <v>2017</v>
          </cell>
        </row>
        <row r="25908">
          <cell r="A25908">
            <v>2017</v>
          </cell>
        </row>
        <row r="25909">
          <cell r="A25909">
            <v>2017</v>
          </cell>
        </row>
        <row r="25910">
          <cell r="A25910">
            <v>2017</v>
          </cell>
        </row>
        <row r="25911">
          <cell r="A25911">
            <v>2017</v>
          </cell>
        </row>
        <row r="25912">
          <cell r="A25912">
            <v>2017</v>
          </cell>
        </row>
        <row r="25913">
          <cell r="A25913">
            <v>2017</v>
          </cell>
        </row>
        <row r="25914">
          <cell r="A25914">
            <v>2017</v>
          </cell>
        </row>
        <row r="25915">
          <cell r="A25915">
            <v>2017</v>
          </cell>
        </row>
        <row r="25916">
          <cell r="A25916">
            <v>2017</v>
          </cell>
        </row>
        <row r="25917">
          <cell r="A25917">
            <v>2017</v>
          </cell>
        </row>
        <row r="25918">
          <cell r="A25918">
            <v>2017</v>
          </cell>
        </row>
        <row r="25919">
          <cell r="A25919">
            <v>2017</v>
          </cell>
        </row>
        <row r="25920">
          <cell r="A25920">
            <v>2017</v>
          </cell>
        </row>
        <row r="25921">
          <cell r="A25921">
            <v>2017</v>
          </cell>
        </row>
        <row r="25922">
          <cell r="A25922">
            <v>2017</v>
          </cell>
        </row>
        <row r="25923">
          <cell r="A25923">
            <v>2017</v>
          </cell>
        </row>
        <row r="25924">
          <cell r="A25924">
            <v>2017</v>
          </cell>
        </row>
        <row r="25925">
          <cell r="A25925">
            <v>2017</v>
          </cell>
        </row>
        <row r="25926">
          <cell r="A25926">
            <v>2017</v>
          </cell>
        </row>
        <row r="25927">
          <cell r="A25927">
            <v>2017</v>
          </cell>
        </row>
        <row r="25928">
          <cell r="A25928">
            <v>2017</v>
          </cell>
        </row>
        <row r="25929">
          <cell r="A25929">
            <v>2017</v>
          </cell>
        </row>
        <row r="25930">
          <cell r="A25930">
            <v>2017</v>
          </cell>
        </row>
        <row r="25931">
          <cell r="A25931">
            <v>2017</v>
          </cell>
        </row>
        <row r="25932">
          <cell r="A25932">
            <v>2017</v>
          </cell>
        </row>
        <row r="25933">
          <cell r="A25933">
            <v>2017</v>
          </cell>
        </row>
        <row r="25934">
          <cell r="A25934">
            <v>2017</v>
          </cell>
        </row>
        <row r="25935">
          <cell r="A25935">
            <v>2017</v>
          </cell>
        </row>
        <row r="25936">
          <cell r="A25936">
            <v>2017</v>
          </cell>
        </row>
        <row r="25937">
          <cell r="A25937">
            <v>2017</v>
          </cell>
        </row>
        <row r="25938">
          <cell r="A25938">
            <v>2017</v>
          </cell>
        </row>
        <row r="25939">
          <cell r="A25939">
            <v>2017</v>
          </cell>
        </row>
        <row r="25940">
          <cell r="A25940">
            <v>2017</v>
          </cell>
        </row>
        <row r="25941">
          <cell r="A25941">
            <v>2017</v>
          </cell>
        </row>
        <row r="25942">
          <cell r="A25942">
            <v>2017</v>
          </cell>
        </row>
        <row r="25943">
          <cell r="A25943">
            <v>2017</v>
          </cell>
        </row>
        <row r="25944">
          <cell r="A25944">
            <v>2017</v>
          </cell>
        </row>
        <row r="25945">
          <cell r="A25945">
            <v>2017</v>
          </cell>
        </row>
        <row r="25946">
          <cell r="A25946">
            <v>2017</v>
          </cell>
        </row>
        <row r="25947">
          <cell r="A25947">
            <v>2017</v>
          </cell>
        </row>
        <row r="25948">
          <cell r="A25948">
            <v>2017</v>
          </cell>
        </row>
        <row r="25949">
          <cell r="A25949">
            <v>2017</v>
          </cell>
        </row>
        <row r="25950">
          <cell r="A25950">
            <v>2017</v>
          </cell>
        </row>
        <row r="25951">
          <cell r="A25951">
            <v>2017</v>
          </cell>
        </row>
        <row r="25952">
          <cell r="A25952">
            <v>2017</v>
          </cell>
        </row>
        <row r="25953">
          <cell r="A25953">
            <v>2017</v>
          </cell>
        </row>
        <row r="25954">
          <cell r="A25954">
            <v>2017</v>
          </cell>
        </row>
        <row r="25955">
          <cell r="A25955">
            <v>2017</v>
          </cell>
        </row>
        <row r="25956">
          <cell r="A25956">
            <v>2017</v>
          </cell>
        </row>
        <row r="25957">
          <cell r="A25957">
            <v>2017</v>
          </cell>
        </row>
        <row r="25958">
          <cell r="A25958">
            <v>2017</v>
          </cell>
        </row>
        <row r="25959">
          <cell r="A25959">
            <v>2017</v>
          </cell>
        </row>
        <row r="25960">
          <cell r="A25960">
            <v>2017</v>
          </cell>
        </row>
        <row r="25961">
          <cell r="A25961">
            <v>2017</v>
          </cell>
        </row>
        <row r="25962">
          <cell r="A25962">
            <v>2017</v>
          </cell>
        </row>
        <row r="25963">
          <cell r="A25963">
            <v>2017</v>
          </cell>
        </row>
        <row r="25964">
          <cell r="A25964">
            <v>2017</v>
          </cell>
        </row>
        <row r="25965">
          <cell r="A25965">
            <v>2017</v>
          </cell>
        </row>
        <row r="25966">
          <cell r="A25966">
            <v>2017</v>
          </cell>
        </row>
        <row r="25967">
          <cell r="A25967">
            <v>2017</v>
          </cell>
        </row>
        <row r="25968">
          <cell r="A25968">
            <v>2017</v>
          </cell>
        </row>
        <row r="25969">
          <cell r="A25969">
            <v>2017</v>
          </cell>
        </row>
        <row r="25970">
          <cell r="A25970">
            <v>2017</v>
          </cell>
        </row>
        <row r="25971">
          <cell r="A25971">
            <v>2017</v>
          </cell>
        </row>
        <row r="25972">
          <cell r="A25972">
            <v>2017</v>
          </cell>
        </row>
        <row r="25973">
          <cell r="A25973">
            <v>2017</v>
          </cell>
        </row>
        <row r="25974">
          <cell r="A25974">
            <v>2017</v>
          </cell>
        </row>
        <row r="25975">
          <cell r="A25975">
            <v>2017</v>
          </cell>
        </row>
        <row r="25976">
          <cell r="A25976">
            <v>2017</v>
          </cell>
        </row>
        <row r="25977">
          <cell r="A25977">
            <v>2017</v>
          </cell>
        </row>
        <row r="25978">
          <cell r="A25978">
            <v>2017</v>
          </cell>
        </row>
        <row r="25979">
          <cell r="A25979">
            <v>2017</v>
          </cell>
        </row>
        <row r="25980">
          <cell r="A25980">
            <v>2017</v>
          </cell>
        </row>
        <row r="25981">
          <cell r="A25981">
            <v>2017</v>
          </cell>
        </row>
        <row r="25982">
          <cell r="A25982">
            <v>2017</v>
          </cell>
        </row>
        <row r="25983">
          <cell r="A25983">
            <v>2017</v>
          </cell>
        </row>
        <row r="25984">
          <cell r="A25984">
            <v>2017</v>
          </cell>
        </row>
        <row r="25985">
          <cell r="A25985">
            <v>2017</v>
          </cell>
        </row>
        <row r="25986">
          <cell r="A25986">
            <v>2017</v>
          </cell>
        </row>
        <row r="25987">
          <cell r="A25987">
            <v>2017</v>
          </cell>
        </row>
        <row r="25988">
          <cell r="A25988">
            <v>2017</v>
          </cell>
        </row>
        <row r="25989">
          <cell r="A25989">
            <v>2017</v>
          </cell>
        </row>
        <row r="25990">
          <cell r="A25990">
            <v>2017</v>
          </cell>
        </row>
        <row r="25991">
          <cell r="A25991">
            <v>2017</v>
          </cell>
        </row>
        <row r="25992">
          <cell r="A25992">
            <v>2017</v>
          </cell>
        </row>
        <row r="25993">
          <cell r="A25993">
            <v>2017</v>
          </cell>
        </row>
        <row r="25994">
          <cell r="A25994">
            <v>2017</v>
          </cell>
        </row>
        <row r="25995">
          <cell r="A25995">
            <v>2017</v>
          </cell>
        </row>
        <row r="25996">
          <cell r="A25996">
            <v>2017</v>
          </cell>
        </row>
        <row r="25997">
          <cell r="A25997">
            <v>2017</v>
          </cell>
        </row>
        <row r="25998">
          <cell r="A25998">
            <v>2017</v>
          </cell>
        </row>
        <row r="25999">
          <cell r="A25999">
            <v>2017</v>
          </cell>
        </row>
        <row r="26000">
          <cell r="A26000">
            <v>2017</v>
          </cell>
        </row>
        <row r="26001">
          <cell r="A26001">
            <v>2017</v>
          </cell>
        </row>
        <row r="26002">
          <cell r="A26002">
            <v>2017</v>
          </cell>
        </row>
        <row r="26003">
          <cell r="A26003">
            <v>2017</v>
          </cell>
        </row>
        <row r="26004">
          <cell r="A26004">
            <v>2017</v>
          </cell>
        </row>
        <row r="26005">
          <cell r="A26005">
            <v>2017</v>
          </cell>
        </row>
        <row r="26006">
          <cell r="A26006">
            <v>2017</v>
          </cell>
        </row>
        <row r="26007">
          <cell r="A26007">
            <v>2017</v>
          </cell>
        </row>
        <row r="26008">
          <cell r="A26008">
            <v>2017</v>
          </cell>
        </row>
        <row r="26009">
          <cell r="A26009">
            <v>2017</v>
          </cell>
        </row>
        <row r="26010">
          <cell r="A26010">
            <v>2017</v>
          </cell>
        </row>
        <row r="26011">
          <cell r="A26011">
            <v>2017</v>
          </cell>
        </row>
        <row r="26012">
          <cell r="A26012">
            <v>2017</v>
          </cell>
        </row>
        <row r="26013">
          <cell r="A26013">
            <v>2017</v>
          </cell>
        </row>
        <row r="26014">
          <cell r="A26014">
            <v>2017</v>
          </cell>
        </row>
        <row r="26015">
          <cell r="A26015">
            <v>2017</v>
          </cell>
        </row>
        <row r="26016">
          <cell r="A26016">
            <v>2017</v>
          </cell>
        </row>
        <row r="26017">
          <cell r="A26017">
            <v>2017</v>
          </cell>
        </row>
        <row r="26018">
          <cell r="A26018">
            <v>2017</v>
          </cell>
        </row>
        <row r="26019">
          <cell r="A26019">
            <v>2017</v>
          </cell>
        </row>
        <row r="26020">
          <cell r="A26020">
            <v>2017</v>
          </cell>
        </row>
        <row r="26021">
          <cell r="A26021">
            <v>2017</v>
          </cell>
        </row>
        <row r="26022">
          <cell r="A26022">
            <v>2017</v>
          </cell>
        </row>
        <row r="26023">
          <cell r="A26023">
            <v>2017</v>
          </cell>
        </row>
        <row r="26024">
          <cell r="A26024">
            <v>2017</v>
          </cell>
        </row>
        <row r="26025">
          <cell r="A26025">
            <v>2017</v>
          </cell>
        </row>
        <row r="26026">
          <cell r="A26026">
            <v>2017</v>
          </cell>
        </row>
        <row r="26027">
          <cell r="A26027">
            <v>2017</v>
          </cell>
        </row>
        <row r="26028">
          <cell r="A26028">
            <v>2017</v>
          </cell>
        </row>
        <row r="26029">
          <cell r="A26029">
            <v>2017</v>
          </cell>
        </row>
        <row r="26030">
          <cell r="A26030">
            <v>2017</v>
          </cell>
        </row>
        <row r="26031">
          <cell r="A26031">
            <v>2017</v>
          </cell>
        </row>
        <row r="26032">
          <cell r="A26032">
            <v>2017</v>
          </cell>
        </row>
        <row r="26033">
          <cell r="A26033">
            <v>2017</v>
          </cell>
        </row>
        <row r="26034">
          <cell r="A26034">
            <v>2017</v>
          </cell>
        </row>
        <row r="26035">
          <cell r="A26035">
            <v>2017</v>
          </cell>
        </row>
        <row r="26036">
          <cell r="A26036">
            <v>2017</v>
          </cell>
        </row>
        <row r="26037">
          <cell r="A26037">
            <v>2017</v>
          </cell>
        </row>
        <row r="26038">
          <cell r="A26038">
            <v>2017</v>
          </cell>
        </row>
        <row r="26039">
          <cell r="A26039">
            <v>2017</v>
          </cell>
        </row>
        <row r="26040">
          <cell r="A26040">
            <v>2017</v>
          </cell>
        </row>
        <row r="26041">
          <cell r="A26041">
            <v>2017</v>
          </cell>
        </row>
        <row r="26042">
          <cell r="A26042">
            <v>2017</v>
          </cell>
        </row>
        <row r="26043">
          <cell r="A26043">
            <v>2017</v>
          </cell>
        </row>
        <row r="26044">
          <cell r="A26044">
            <v>2017</v>
          </cell>
        </row>
        <row r="26045">
          <cell r="A26045">
            <v>2017</v>
          </cell>
        </row>
        <row r="26046">
          <cell r="A26046">
            <v>2017</v>
          </cell>
        </row>
        <row r="26047">
          <cell r="A26047">
            <v>2017</v>
          </cell>
        </row>
        <row r="26048">
          <cell r="A26048">
            <v>2017</v>
          </cell>
        </row>
        <row r="26049">
          <cell r="A26049">
            <v>2017</v>
          </cell>
        </row>
        <row r="26050">
          <cell r="A26050">
            <v>2017</v>
          </cell>
        </row>
        <row r="26051">
          <cell r="A26051">
            <v>2017</v>
          </cell>
        </row>
        <row r="26052">
          <cell r="A26052">
            <v>2017</v>
          </cell>
        </row>
        <row r="26053">
          <cell r="A26053">
            <v>2017</v>
          </cell>
        </row>
        <row r="26054">
          <cell r="A26054">
            <v>2017</v>
          </cell>
        </row>
        <row r="26055">
          <cell r="A26055">
            <v>2017</v>
          </cell>
        </row>
        <row r="26056">
          <cell r="A26056">
            <v>2017</v>
          </cell>
        </row>
        <row r="26057">
          <cell r="A26057">
            <v>2017</v>
          </cell>
        </row>
        <row r="26058">
          <cell r="A26058">
            <v>2017</v>
          </cell>
        </row>
        <row r="26059">
          <cell r="A26059">
            <v>2017</v>
          </cell>
        </row>
        <row r="26060">
          <cell r="A26060">
            <v>2017</v>
          </cell>
        </row>
        <row r="26061">
          <cell r="A26061">
            <v>2017</v>
          </cell>
        </row>
        <row r="26062">
          <cell r="A26062">
            <v>2017</v>
          </cell>
        </row>
        <row r="26063">
          <cell r="A26063">
            <v>2017</v>
          </cell>
        </row>
        <row r="26064">
          <cell r="A26064">
            <v>2017</v>
          </cell>
        </row>
        <row r="26065">
          <cell r="A26065">
            <v>2017</v>
          </cell>
        </row>
        <row r="26066">
          <cell r="A26066">
            <v>2017</v>
          </cell>
        </row>
        <row r="26067">
          <cell r="A26067">
            <v>2017</v>
          </cell>
        </row>
        <row r="26068">
          <cell r="A26068">
            <v>2017</v>
          </cell>
        </row>
        <row r="26069">
          <cell r="A26069">
            <v>2017</v>
          </cell>
        </row>
        <row r="26070">
          <cell r="A26070">
            <v>2017</v>
          </cell>
        </row>
        <row r="26071">
          <cell r="A26071">
            <v>2017</v>
          </cell>
        </row>
        <row r="26072">
          <cell r="A26072">
            <v>2017</v>
          </cell>
        </row>
        <row r="26073">
          <cell r="A26073">
            <v>2017</v>
          </cell>
        </row>
        <row r="26074">
          <cell r="A26074">
            <v>2017</v>
          </cell>
        </row>
        <row r="26075">
          <cell r="A26075">
            <v>2017</v>
          </cell>
        </row>
        <row r="26076">
          <cell r="A26076">
            <v>2017</v>
          </cell>
        </row>
        <row r="26077">
          <cell r="A26077">
            <v>2017</v>
          </cell>
        </row>
        <row r="26078">
          <cell r="A26078">
            <v>2017</v>
          </cell>
        </row>
        <row r="26079">
          <cell r="A26079">
            <v>2017</v>
          </cell>
        </row>
        <row r="26080">
          <cell r="A26080">
            <v>2017</v>
          </cell>
        </row>
        <row r="26081">
          <cell r="A26081">
            <v>2017</v>
          </cell>
        </row>
        <row r="26082">
          <cell r="A26082">
            <v>2017</v>
          </cell>
        </row>
        <row r="26083">
          <cell r="A26083">
            <v>2017</v>
          </cell>
        </row>
        <row r="26084">
          <cell r="A26084">
            <v>2017</v>
          </cell>
        </row>
        <row r="26085">
          <cell r="A26085">
            <v>2017</v>
          </cell>
        </row>
        <row r="26086">
          <cell r="A26086">
            <v>2017</v>
          </cell>
        </row>
        <row r="26087">
          <cell r="A26087">
            <v>2017</v>
          </cell>
        </row>
        <row r="26088">
          <cell r="A26088">
            <v>2017</v>
          </cell>
        </row>
        <row r="26089">
          <cell r="A26089">
            <v>2017</v>
          </cell>
        </row>
        <row r="26090">
          <cell r="A26090">
            <v>2017</v>
          </cell>
        </row>
        <row r="26091">
          <cell r="A26091">
            <v>2017</v>
          </cell>
        </row>
        <row r="26092">
          <cell r="A26092">
            <v>2017</v>
          </cell>
        </row>
        <row r="26093">
          <cell r="A26093">
            <v>2017</v>
          </cell>
        </row>
        <row r="26094">
          <cell r="A26094">
            <v>2017</v>
          </cell>
        </row>
        <row r="26095">
          <cell r="A26095">
            <v>2017</v>
          </cell>
        </row>
        <row r="26096">
          <cell r="A26096">
            <v>2017</v>
          </cell>
        </row>
        <row r="26097">
          <cell r="A26097">
            <v>2017</v>
          </cell>
        </row>
        <row r="26098">
          <cell r="A26098">
            <v>2017</v>
          </cell>
        </row>
        <row r="26099">
          <cell r="A26099">
            <v>2017</v>
          </cell>
        </row>
        <row r="26100">
          <cell r="A26100">
            <v>2017</v>
          </cell>
        </row>
        <row r="26101">
          <cell r="A26101">
            <v>2017</v>
          </cell>
        </row>
        <row r="26102">
          <cell r="A26102">
            <v>2017</v>
          </cell>
        </row>
        <row r="26103">
          <cell r="A26103">
            <v>2017</v>
          </cell>
        </row>
        <row r="26104">
          <cell r="A26104">
            <v>2017</v>
          </cell>
        </row>
        <row r="26105">
          <cell r="A26105">
            <v>2017</v>
          </cell>
        </row>
        <row r="26106">
          <cell r="A26106">
            <v>2017</v>
          </cell>
        </row>
        <row r="26107">
          <cell r="A26107">
            <v>2017</v>
          </cell>
        </row>
        <row r="26108">
          <cell r="A26108">
            <v>2017</v>
          </cell>
        </row>
        <row r="26109">
          <cell r="A26109">
            <v>2017</v>
          </cell>
        </row>
        <row r="26110">
          <cell r="A26110">
            <v>2017</v>
          </cell>
        </row>
        <row r="26111">
          <cell r="A26111">
            <v>2017</v>
          </cell>
        </row>
        <row r="26112">
          <cell r="A26112">
            <v>2017</v>
          </cell>
        </row>
        <row r="26113">
          <cell r="A26113">
            <v>2017</v>
          </cell>
        </row>
        <row r="26114">
          <cell r="A26114">
            <v>2017</v>
          </cell>
        </row>
        <row r="26115">
          <cell r="A26115">
            <v>2017</v>
          </cell>
        </row>
        <row r="26116">
          <cell r="A26116">
            <v>2017</v>
          </cell>
        </row>
        <row r="26117">
          <cell r="A26117">
            <v>2017</v>
          </cell>
        </row>
        <row r="26118">
          <cell r="A26118">
            <v>2017</v>
          </cell>
        </row>
        <row r="26119">
          <cell r="A26119">
            <v>2017</v>
          </cell>
        </row>
        <row r="26120">
          <cell r="A26120">
            <v>2017</v>
          </cell>
        </row>
        <row r="26121">
          <cell r="A26121">
            <v>2017</v>
          </cell>
        </row>
        <row r="26122">
          <cell r="A26122">
            <v>2017</v>
          </cell>
        </row>
        <row r="26123">
          <cell r="A26123">
            <v>2017</v>
          </cell>
        </row>
        <row r="26124">
          <cell r="A26124">
            <v>2017</v>
          </cell>
        </row>
        <row r="26125">
          <cell r="A26125">
            <v>2017</v>
          </cell>
        </row>
        <row r="26126">
          <cell r="A26126">
            <v>2017</v>
          </cell>
        </row>
        <row r="26127">
          <cell r="A26127">
            <v>2017</v>
          </cell>
        </row>
        <row r="26128">
          <cell r="A26128">
            <v>2017</v>
          </cell>
        </row>
        <row r="26129">
          <cell r="A26129">
            <v>2017</v>
          </cell>
        </row>
        <row r="26130">
          <cell r="A26130">
            <v>2017</v>
          </cell>
        </row>
        <row r="26131">
          <cell r="A26131">
            <v>2017</v>
          </cell>
        </row>
        <row r="26132">
          <cell r="A26132">
            <v>2017</v>
          </cell>
        </row>
        <row r="26133">
          <cell r="A26133">
            <v>2017</v>
          </cell>
        </row>
        <row r="26134">
          <cell r="A26134">
            <v>2017</v>
          </cell>
        </row>
        <row r="26135">
          <cell r="A26135">
            <v>2017</v>
          </cell>
        </row>
        <row r="26136">
          <cell r="A26136">
            <v>2017</v>
          </cell>
        </row>
        <row r="26137">
          <cell r="A26137">
            <v>2017</v>
          </cell>
        </row>
        <row r="26138">
          <cell r="A26138">
            <v>2017</v>
          </cell>
        </row>
        <row r="26139">
          <cell r="A26139">
            <v>2017</v>
          </cell>
        </row>
        <row r="26140">
          <cell r="A26140">
            <v>2017</v>
          </cell>
        </row>
        <row r="26141">
          <cell r="A26141">
            <v>2017</v>
          </cell>
        </row>
        <row r="26142">
          <cell r="A26142">
            <v>2017</v>
          </cell>
        </row>
        <row r="26143">
          <cell r="A26143">
            <v>2017</v>
          </cell>
        </row>
        <row r="26144">
          <cell r="A26144">
            <v>2017</v>
          </cell>
        </row>
        <row r="26145">
          <cell r="A26145">
            <v>2017</v>
          </cell>
        </row>
        <row r="26146">
          <cell r="A26146">
            <v>2017</v>
          </cell>
        </row>
        <row r="26147">
          <cell r="A26147">
            <v>2017</v>
          </cell>
        </row>
        <row r="26148">
          <cell r="A26148">
            <v>2017</v>
          </cell>
        </row>
        <row r="26149">
          <cell r="A26149">
            <v>2017</v>
          </cell>
        </row>
        <row r="26150">
          <cell r="A26150">
            <v>2017</v>
          </cell>
        </row>
        <row r="26151">
          <cell r="A26151">
            <v>2017</v>
          </cell>
        </row>
        <row r="26152">
          <cell r="A26152">
            <v>2017</v>
          </cell>
        </row>
        <row r="26153">
          <cell r="A26153">
            <v>2017</v>
          </cell>
        </row>
        <row r="26154">
          <cell r="A26154">
            <v>2017</v>
          </cell>
        </row>
        <row r="26155">
          <cell r="A26155">
            <v>2017</v>
          </cell>
        </row>
        <row r="26156">
          <cell r="A26156">
            <v>2017</v>
          </cell>
        </row>
        <row r="26157">
          <cell r="A26157">
            <v>2017</v>
          </cell>
        </row>
        <row r="26158">
          <cell r="A26158">
            <v>2017</v>
          </cell>
        </row>
        <row r="26159">
          <cell r="A26159">
            <v>2017</v>
          </cell>
        </row>
        <row r="26160">
          <cell r="A26160">
            <v>2017</v>
          </cell>
        </row>
        <row r="26161">
          <cell r="A26161">
            <v>2017</v>
          </cell>
        </row>
        <row r="26162">
          <cell r="A26162">
            <v>2017</v>
          </cell>
        </row>
        <row r="26163">
          <cell r="A26163">
            <v>2017</v>
          </cell>
        </row>
        <row r="26164">
          <cell r="A26164">
            <v>2017</v>
          </cell>
        </row>
        <row r="26165">
          <cell r="A26165">
            <v>2017</v>
          </cell>
        </row>
        <row r="26166">
          <cell r="A26166">
            <v>2017</v>
          </cell>
        </row>
        <row r="26167">
          <cell r="A26167">
            <v>2017</v>
          </cell>
        </row>
        <row r="26168">
          <cell r="A26168">
            <v>2017</v>
          </cell>
        </row>
        <row r="26169">
          <cell r="A26169">
            <v>2017</v>
          </cell>
        </row>
        <row r="26170">
          <cell r="A26170">
            <v>2017</v>
          </cell>
        </row>
        <row r="26171">
          <cell r="A26171">
            <v>2017</v>
          </cell>
        </row>
        <row r="26172">
          <cell r="A26172">
            <v>2017</v>
          </cell>
        </row>
        <row r="26173">
          <cell r="A26173">
            <v>2017</v>
          </cell>
        </row>
        <row r="26174">
          <cell r="A26174">
            <v>2017</v>
          </cell>
        </row>
        <row r="26175">
          <cell r="A26175">
            <v>2017</v>
          </cell>
        </row>
        <row r="26176">
          <cell r="A26176">
            <v>2017</v>
          </cell>
        </row>
        <row r="26177">
          <cell r="A26177">
            <v>2017</v>
          </cell>
        </row>
        <row r="26178">
          <cell r="A26178">
            <v>2017</v>
          </cell>
        </row>
        <row r="26179">
          <cell r="A26179">
            <v>2017</v>
          </cell>
        </row>
        <row r="26180">
          <cell r="A26180">
            <v>2017</v>
          </cell>
        </row>
        <row r="26181">
          <cell r="A26181">
            <v>2017</v>
          </cell>
        </row>
        <row r="26182">
          <cell r="A26182">
            <v>2017</v>
          </cell>
        </row>
        <row r="26183">
          <cell r="A26183">
            <v>2017</v>
          </cell>
        </row>
        <row r="26184">
          <cell r="A26184">
            <v>2017</v>
          </cell>
        </row>
        <row r="26185">
          <cell r="A26185">
            <v>2017</v>
          </cell>
        </row>
        <row r="26186">
          <cell r="A26186">
            <v>2017</v>
          </cell>
        </row>
        <row r="26187">
          <cell r="A26187">
            <v>2017</v>
          </cell>
        </row>
        <row r="26188">
          <cell r="A26188">
            <v>2017</v>
          </cell>
        </row>
        <row r="26189">
          <cell r="A26189">
            <v>2017</v>
          </cell>
        </row>
        <row r="26190">
          <cell r="A26190">
            <v>2017</v>
          </cell>
        </row>
        <row r="26191">
          <cell r="A26191">
            <v>2017</v>
          </cell>
        </row>
        <row r="26192">
          <cell r="A26192">
            <v>2017</v>
          </cell>
        </row>
        <row r="26193">
          <cell r="A26193">
            <v>2017</v>
          </cell>
        </row>
        <row r="26194">
          <cell r="A26194">
            <v>2017</v>
          </cell>
        </row>
        <row r="26195">
          <cell r="A26195">
            <v>2017</v>
          </cell>
        </row>
        <row r="26196">
          <cell r="A26196">
            <v>2017</v>
          </cell>
        </row>
        <row r="26197">
          <cell r="A26197">
            <v>2017</v>
          </cell>
        </row>
        <row r="26198">
          <cell r="A26198">
            <v>2017</v>
          </cell>
        </row>
        <row r="26199">
          <cell r="A26199">
            <v>2017</v>
          </cell>
        </row>
        <row r="26200">
          <cell r="A26200">
            <v>2017</v>
          </cell>
        </row>
        <row r="26201">
          <cell r="A26201">
            <v>2017</v>
          </cell>
        </row>
        <row r="26202">
          <cell r="A26202">
            <v>2017</v>
          </cell>
        </row>
        <row r="26203">
          <cell r="A26203">
            <v>2017</v>
          </cell>
        </row>
        <row r="26204">
          <cell r="A26204">
            <v>2017</v>
          </cell>
        </row>
        <row r="26205">
          <cell r="A26205">
            <v>2017</v>
          </cell>
        </row>
        <row r="26206">
          <cell r="A26206">
            <v>2017</v>
          </cell>
        </row>
        <row r="26207">
          <cell r="A26207">
            <v>2017</v>
          </cell>
        </row>
        <row r="26208">
          <cell r="A26208">
            <v>2017</v>
          </cell>
        </row>
        <row r="26209">
          <cell r="A26209">
            <v>2017</v>
          </cell>
        </row>
        <row r="26210">
          <cell r="A26210">
            <v>2017</v>
          </cell>
        </row>
        <row r="26211">
          <cell r="A26211">
            <v>2017</v>
          </cell>
        </row>
        <row r="26212">
          <cell r="A26212">
            <v>2017</v>
          </cell>
        </row>
        <row r="26213">
          <cell r="A26213">
            <v>2017</v>
          </cell>
        </row>
        <row r="26214">
          <cell r="A26214">
            <v>2017</v>
          </cell>
        </row>
        <row r="26215">
          <cell r="A26215">
            <v>2017</v>
          </cell>
        </row>
        <row r="26216">
          <cell r="A26216">
            <v>2017</v>
          </cell>
        </row>
        <row r="26217">
          <cell r="A26217">
            <v>2017</v>
          </cell>
        </row>
        <row r="26218">
          <cell r="A26218">
            <v>2017</v>
          </cell>
        </row>
        <row r="26219">
          <cell r="A26219">
            <v>2017</v>
          </cell>
        </row>
        <row r="26220">
          <cell r="A26220">
            <v>2017</v>
          </cell>
        </row>
        <row r="26221">
          <cell r="A26221">
            <v>2017</v>
          </cell>
        </row>
        <row r="26222">
          <cell r="A26222">
            <v>2017</v>
          </cell>
        </row>
        <row r="26223">
          <cell r="A26223">
            <v>2017</v>
          </cell>
        </row>
        <row r="26224">
          <cell r="A26224">
            <v>2017</v>
          </cell>
        </row>
        <row r="26225">
          <cell r="A26225">
            <v>2017</v>
          </cell>
        </row>
        <row r="26226">
          <cell r="A26226">
            <v>2017</v>
          </cell>
        </row>
        <row r="26227">
          <cell r="A26227">
            <v>2017</v>
          </cell>
        </row>
        <row r="26228">
          <cell r="A26228">
            <v>2017</v>
          </cell>
        </row>
        <row r="26229">
          <cell r="A26229">
            <v>2017</v>
          </cell>
        </row>
        <row r="26230">
          <cell r="A26230">
            <v>2017</v>
          </cell>
        </row>
        <row r="26231">
          <cell r="A26231">
            <v>2017</v>
          </cell>
        </row>
        <row r="26232">
          <cell r="A26232">
            <v>2017</v>
          </cell>
        </row>
        <row r="26233">
          <cell r="A26233">
            <v>2017</v>
          </cell>
        </row>
        <row r="26234">
          <cell r="A26234">
            <v>2017</v>
          </cell>
        </row>
        <row r="26235">
          <cell r="A26235">
            <v>2017</v>
          </cell>
        </row>
        <row r="26236">
          <cell r="A26236">
            <v>2017</v>
          </cell>
        </row>
        <row r="26237">
          <cell r="A26237">
            <v>2017</v>
          </cell>
        </row>
        <row r="26238">
          <cell r="A26238">
            <v>2017</v>
          </cell>
        </row>
        <row r="26239">
          <cell r="A26239">
            <v>2017</v>
          </cell>
        </row>
        <row r="26240">
          <cell r="A26240">
            <v>2017</v>
          </cell>
        </row>
        <row r="26241">
          <cell r="A26241">
            <v>2017</v>
          </cell>
        </row>
        <row r="26242">
          <cell r="A26242">
            <v>2017</v>
          </cell>
        </row>
        <row r="26243">
          <cell r="A26243">
            <v>2017</v>
          </cell>
        </row>
        <row r="26244">
          <cell r="A26244">
            <v>2017</v>
          </cell>
        </row>
        <row r="26245">
          <cell r="A26245">
            <v>2017</v>
          </cell>
        </row>
        <row r="26246">
          <cell r="A26246">
            <v>2017</v>
          </cell>
        </row>
        <row r="26247">
          <cell r="A26247">
            <v>2017</v>
          </cell>
        </row>
        <row r="26248">
          <cell r="A26248">
            <v>2017</v>
          </cell>
        </row>
        <row r="26249">
          <cell r="A26249">
            <v>2017</v>
          </cell>
        </row>
        <row r="26250">
          <cell r="A26250">
            <v>2017</v>
          </cell>
        </row>
        <row r="26251">
          <cell r="A26251">
            <v>2017</v>
          </cell>
        </row>
        <row r="26252">
          <cell r="A26252">
            <v>2017</v>
          </cell>
        </row>
        <row r="26253">
          <cell r="A26253">
            <v>2017</v>
          </cell>
        </row>
        <row r="26254">
          <cell r="A26254">
            <v>2017</v>
          </cell>
        </row>
        <row r="26255">
          <cell r="A26255">
            <v>2017</v>
          </cell>
        </row>
        <row r="26256">
          <cell r="A26256">
            <v>2017</v>
          </cell>
        </row>
        <row r="26257">
          <cell r="A26257">
            <v>2017</v>
          </cell>
        </row>
        <row r="26258">
          <cell r="A26258">
            <v>2017</v>
          </cell>
        </row>
        <row r="26259">
          <cell r="A26259">
            <v>2017</v>
          </cell>
        </row>
        <row r="26260">
          <cell r="A26260">
            <v>2017</v>
          </cell>
        </row>
        <row r="26261">
          <cell r="A26261">
            <v>2017</v>
          </cell>
        </row>
        <row r="26262">
          <cell r="A26262">
            <v>2017</v>
          </cell>
        </row>
        <row r="26263">
          <cell r="A26263">
            <v>2017</v>
          </cell>
        </row>
        <row r="26264">
          <cell r="A26264">
            <v>2017</v>
          </cell>
        </row>
        <row r="26265">
          <cell r="A26265">
            <v>2017</v>
          </cell>
        </row>
        <row r="26266">
          <cell r="A26266">
            <v>2017</v>
          </cell>
        </row>
        <row r="26267">
          <cell r="A26267">
            <v>2017</v>
          </cell>
        </row>
        <row r="26268">
          <cell r="A26268">
            <v>2017</v>
          </cell>
        </row>
        <row r="26269">
          <cell r="A26269">
            <v>2017</v>
          </cell>
        </row>
        <row r="26270">
          <cell r="A26270">
            <v>2017</v>
          </cell>
        </row>
        <row r="26271">
          <cell r="A26271">
            <v>2017</v>
          </cell>
        </row>
        <row r="26272">
          <cell r="A26272">
            <v>2017</v>
          </cell>
        </row>
        <row r="26273">
          <cell r="A26273">
            <v>2017</v>
          </cell>
        </row>
        <row r="26274">
          <cell r="A26274">
            <v>2017</v>
          </cell>
        </row>
        <row r="26275">
          <cell r="A26275">
            <v>2017</v>
          </cell>
        </row>
        <row r="26276">
          <cell r="A26276">
            <v>2017</v>
          </cell>
        </row>
        <row r="26277">
          <cell r="A26277">
            <v>2017</v>
          </cell>
        </row>
        <row r="26278">
          <cell r="A26278">
            <v>2017</v>
          </cell>
        </row>
        <row r="26279">
          <cell r="A26279">
            <v>2017</v>
          </cell>
        </row>
        <row r="26280">
          <cell r="A26280">
            <v>2017</v>
          </cell>
        </row>
        <row r="26281">
          <cell r="A26281">
            <v>2017</v>
          </cell>
        </row>
        <row r="26282">
          <cell r="A26282">
            <v>2017</v>
          </cell>
        </row>
        <row r="26283">
          <cell r="A26283">
            <v>2017</v>
          </cell>
        </row>
        <row r="26284">
          <cell r="A26284">
            <v>2017</v>
          </cell>
        </row>
        <row r="26285">
          <cell r="A26285">
            <v>2017</v>
          </cell>
        </row>
        <row r="26286">
          <cell r="A26286">
            <v>2017</v>
          </cell>
        </row>
        <row r="26287">
          <cell r="A26287">
            <v>2017</v>
          </cell>
        </row>
        <row r="26288">
          <cell r="A26288">
            <v>2017</v>
          </cell>
        </row>
        <row r="26289">
          <cell r="A26289">
            <v>2017</v>
          </cell>
        </row>
        <row r="26290">
          <cell r="A26290">
            <v>2017</v>
          </cell>
        </row>
        <row r="26291">
          <cell r="A26291">
            <v>2017</v>
          </cell>
        </row>
        <row r="26292">
          <cell r="A26292">
            <v>2017</v>
          </cell>
        </row>
        <row r="26293">
          <cell r="A26293">
            <v>2017</v>
          </cell>
        </row>
        <row r="26294">
          <cell r="A26294">
            <v>2017</v>
          </cell>
        </row>
        <row r="26295">
          <cell r="A26295">
            <v>2017</v>
          </cell>
        </row>
        <row r="26296">
          <cell r="A26296">
            <v>2017</v>
          </cell>
        </row>
        <row r="26297">
          <cell r="A26297">
            <v>2017</v>
          </cell>
        </row>
        <row r="26298">
          <cell r="A26298">
            <v>2017</v>
          </cell>
        </row>
        <row r="26299">
          <cell r="A26299">
            <v>2017</v>
          </cell>
        </row>
        <row r="26300">
          <cell r="A26300">
            <v>2017</v>
          </cell>
        </row>
        <row r="26301">
          <cell r="A26301">
            <v>2017</v>
          </cell>
        </row>
        <row r="26302">
          <cell r="A26302">
            <v>2017</v>
          </cell>
        </row>
        <row r="26303">
          <cell r="A26303">
            <v>2017</v>
          </cell>
        </row>
        <row r="26304">
          <cell r="A26304">
            <v>2017</v>
          </cell>
        </row>
        <row r="26305">
          <cell r="A26305">
            <v>2017</v>
          </cell>
        </row>
        <row r="26306">
          <cell r="A26306">
            <v>2017</v>
          </cell>
        </row>
        <row r="26307">
          <cell r="A26307">
            <v>2017</v>
          </cell>
        </row>
        <row r="26308">
          <cell r="A26308">
            <v>2017</v>
          </cell>
        </row>
        <row r="26309">
          <cell r="A26309">
            <v>2017</v>
          </cell>
        </row>
        <row r="26310">
          <cell r="A26310">
            <v>2017</v>
          </cell>
        </row>
        <row r="26311">
          <cell r="A26311">
            <v>2017</v>
          </cell>
        </row>
        <row r="26312">
          <cell r="A26312">
            <v>2017</v>
          </cell>
        </row>
        <row r="26313">
          <cell r="A26313">
            <v>2017</v>
          </cell>
        </row>
        <row r="26314">
          <cell r="A26314">
            <v>2017</v>
          </cell>
        </row>
        <row r="26315">
          <cell r="A26315">
            <v>2017</v>
          </cell>
        </row>
        <row r="26316">
          <cell r="A26316">
            <v>2017</v>
          </cell>
        </row>
        <row r="26317">
          <cell r="A26317">
            <v>2017</v>
          </cell>
        </row>
        <row r="26318">
          <cell r="A26318">
            <v>2017</v>
          </cell>
        </row>
        <row r="26319">
          <cell r="A26319">
            <v>2017</v>
          </cell>
        </row>
        <row r="26320">
          <cell r="A26320">
            <v>2017</v>
          </cell>
        </row>
        <row r="26321">
          <cell r="A26321">
            <v>2017</v>
          </cell>
        </row>
        <row r="26322">
          <cell r="A26322">
            <v>2017</v>
          </cell>
        </row>
        <row r="26323">
          <cell r="A26323">
            <v>2017</v>
          </cell>
        </row>
        <row r="26324">
          <cell r="A26324">
            <v>2017</v>
          </cell>
        </row>
        <row r="26325">
          <cell r="A26325">
            <v>2017</v>
          </cell>
        </row>
        <row r="26326">
          <cell r="A26326">
            <v>2017</v>
          </cell>
        </row>
        <row r="26327">
          <cell r="A26327">
            <v>2017</v>
          </cell>
        </row>
        <row r="26328">
          <cell r="A26328">
            <v>2017</v>
          </cell>
        </row>
        <row r="26329">
          <cell r="A26329">
            <v>2017</v>
          </cell>
        </row>
        <row r="26330">
          <cell r="A26330">
            <v>2017</v>
          </cell>
        </row>
        <row r="26331">
          <cell r="A26331">
            <v>2017</v>
          </cell>
        </row>
        <row r="26332">
          <cell r="A26332">
            <v>2017</v>
          </cell>
        </row>
        <row r="26333">
          <cell r="A26333">
            <v>2017</v>
          </cell>
        </row>
        <row r="26334">
          <cell r="A26334">
            <v>2017</v>
          </cell>
        </row>
        <row r="26335">
          <cell r="A26335">
            <v>2017</v>
          </cell>
        </row>
        <row r="26336">
          <cell r="A26336">
            <v>2017</v>
          </cell>
        </row>
        <row r="26337">
          <cell r="A26337">
            <v>2017</v>
          </cell>
        </row>
        <row r="26338">
          <cell r="A26338">
            <v>2017</v>
          </cell>
        </row>
        <row r="26339">
          <cell r="A26339">
            <v>2017</v>
          </cell>
        </row>
        <row r="26340">
          <cell r="A26340">
            <v>2017</v>
          </cell>
        </row>
        <row r="26341">
          <cell r="A26341">
            <v>2017</v>
          </cell>
        </row>
        <row r="26342">
          <cell r="A26342">
            <v>2017</v>
          </cell>
        </row>
        <row r="26343">
          <cell r="A26343">
            <v>2017</v>
          </cell>
        </row>
        <row r="26344">
          <cell r="A26344">
            <v>2017</v>
          </cell>
        </row>
        <row r="26345">
          <cell r="A26345">
            <v>2017</v>
          </cell>
        </row>
        <row r="26346">
          <cell r="A26346">
            <v>2017</v>
          </cell>
        </row>
        <row r="26347">
          <cell r="A26347">
            <v>2017</v>
          </cell>
        </row>
        <row r="26348">
          <cell r="A26348">
            <v>2017</v>
          </cell>
        </row>
        <row r="26349">
          <cell r="A26349">
            <v>2017</v>
          </cell>
        </row>
        <row r="26350">
          <cell r="A26350">
            <v>2017</v>
          </cell>
        </row>
        <row r="26351">
          <cell r="A26351">
            <v>2017</v>
          </cell>
        </row>
        <row r="26352">
          <cell r="A26352">
            <v>2017</v>
          </cell>
        </row>
        <row r="26353">
          <cell r="A26353">
            <v>2017</v>
          </cell>
        </row>
        <row r="26354">
          <cell r="A26354">
            <v>2017</v>
          </cell>
        </row>
        <row r="26355">
          <cell r="A26355">
            <v>2017</v>
          </cell>
        </row>
        <row r="26356">
          <cell r="A26356">
            <v>2017</v>
          </cell>
        </row>
        <row r="26357">
          <cell r="A26357">
            <v>2017</v>
          </cell>
        </row>
        <row r="26358">
          <cell r="A26358">
            <v>2017</v>
          </cell>
        </row>
        <row r="26359">
          <cell r="A26359">
            <v>2017</v>
          </cell>
        </row>
        <row r="26360">
          <cell r="A26360">
            <v>2017</v>
          </cell>
        </row>
        <row r="26361">
          <cell r="A26361">
            <v>2017</v>
          </cell>
        </row>
        <row r="26362">
          <cell r="A26362">
            <v>2017</v>
          </cell>
        </row>
        <row r="26363">
          <cell r="A26363">
            <v>2017</v>
          </cell>
        </row>
        <row r="26364">
          <cell r="A26364">
            <v>2017</v>
          </cell>
        </row>
        <row r="26365">
          <cell r="A26365">
            <v>2017</v>
          </cell>
        </row>
        <row r="26366">
          <cell r="A26366">
            <v>2017</v>
          </cell>
        </row>
        <row r="26367">
          <cell r="A26367">
            <v>2017</v>
          </cell>
        </row>
        <row r="26368">
          <cell r="A26368">
            <v>2017</v>
          </cell>
        </row>
        <row r="26369">
          <cell r="A26369">
            <v>2017</v>
          </cell>
        </row>
        <row r="26370">
          <cell r="A26370">
            <v>2017</v>
          </cell>
        </row>
        <row r="26371">
          <cell r="A26371">
            <v>2017</v>
          </cell>
        </row>
        <row r="26372">
          <cell r="A26372">
            <v>2017</v>
          </cell>
        </row>
        <row r="26373">
          <cell r="A26373">
            <v>2017</v>
          </cell>
        </row>
        <row r="26374">
          <cell r="A26374">
            <v>2017</v>
          </cell>
        </row>
        <row r="26375">
          <cell r="A26375">
            <v>2017</v>
          </cell>
        </row>
        <row r="26376">
          <cell r="A26376">
            <v>2017</v>
          </cell>
        </row>
        <row r="26377">
          <cell r="A26377">
            <v>2017</v>
          </cell>
        </row>
        <row r="26378">
          <cell r="A26378">
            <v>2017</v>
          </cell>
        </row>
        <row r="26379">
          <cell r="A26379">
            <v>2017</v>
          </cell>
        </row>
        <row r="26380">
          <cell r="A26380">
            <v>2017</v>
          </cell>
        </row>
        <row r="26381">
          <cell r="A26381">
            <v>2017</v>
          </cell>
        </row>
        <row r="26382">
          <cell r="A26382">
            <v>2017</v>
          </cell>
        </row>
        <row r="26383">
          <cell r="A26383">
            <v>2017</v>
          </cell>
        </row>
        <row r="26384">
          <cell r="A26384">
            <v>2017</v>
          </cell>
        </row>
        <row r="26385">
          <cell r="A26385">
            <v>2017</v>
          </cell>
        </row>
        <row r="26386">
          <cell r="A26386">
            <v>2017</v>
          </cell>
        </row>
        <row r="26387">
          <cell r="A26387">
            <v>2017</v>
          </cell>
        </row>
        <row r="26388">
          <cell r="A26388">
            <v>2017</v>
          </cell>
        </row>
        <row r="26389">
          <cell r="A26389">
            <v>2017</v>
          </cell>
        </row>
        <row r="26390">
          <cell r="A26390">
            <v>2017</v>
          </cell>
        </row>
        <row r="26391">
          <cell r="A26391">
            <v>2017</v>
          </cell>
        </row>
        <row r="26392">
          <cell r="A26392">
            <v>2017</v>
          </cell>
        </row>
        <row r="26393">
          <cell r="A26393">
            <v>2017</v>
          </cell>
        </row>
        <row r="26394">
          <cell r="A26394">
            <v>2017</v>
          </cell>
        </row>
        <row r="26395">
          <cell r="A26395">
            <v>2017</v>
          </cell>
        </row>
        <row r="26396">
          <cell r="A26396">
            <v>2017</v>
          </cell>
        </row>
        <row r="26397">
          <cell r="A26397">
            <v>2017</v>
          </cell>
        </row>
        <row r="26398">
          <cell r="A26398">
            <v>2017</v>
          </cell>
        </row>
        <row r="26399">
          <cell r="A26399">
            <v>2017</v>
          </cell>
        </row>
        <row r="26400">
          <cell r="A26400">
            <v>2017</v>
          </cell>
        </row>
        <row r="26401">
          <cell r="A26401">
            <v>2017</v>
          </cell>
        </row>
        <row r="26402">
          <cell r="A26402">
            <v>2017</v>
          </cell>
        </row>
        <row r="26403">
          <cell r="A26403">
            <v>2017</v>
          </cell>
        </row>
        <row r="26404">
          <cell r="A26404">
            <v>2017</v>
          </cell>
        </row>
        <row r="26405">
          <cell r="A26405">
            <v>2017</v>
          </cell>
        </row>
        <row r="26406">
          <cell r="A26406">
            <v>2017</v>
          </cell>
        </row>
        <row r="26407">
          <cell r="A26407">
            <v>2017</v>
          </cell>
        </row>
        <row r="26408">
          <cell r="A26408">
            <v>2017</v>
          </cell>
        </row>
        <row r="26409">
          <cell r="A26409">
            <v>2017</v>
          </cell>
        </row>
        <row r="26410">
          <cell r="A26410">
            <v>2017</v>
          </cell>
        </row>
        <row r="26411">
          <cell r="A26411">
            <v>2017</v>
          </cell>
        </row>
        <row r="26412">
          <cell r="A26412">
            <v>2017</v>
          </cell>
        </row>
        <row r="26413">
          <cell r="A26413">
            <v>2017</v>
          </cell>
        </row>
        <row r="26414">
          <cell r="A26414">
            <v>2017</v>
          </cell>
        </row>
        <row r="26415">
          <cell r="A26415">
            <v>2017</v>
          </cell>
        </row>
        <row r="26416">
          <cell r="A26416">
            <v>2017</v>
          </cell>
        </row>
        <row r="26417">
          <cell r="A26417">
            <v>2017</v>
          </cell>
        </row>
        <row r="26418">
          <cell r="A26418">
            <v>2017</v>
          </cell>
        </row>
        <row r="26419">
          <cell r="A26419">
            <v>2017</v>
          </cell>
        </row>
        <row r="26420">
          <cell r="A26420">
            <v>2017</v>
          </cell>
        </row>
        <row r="26421">
          <cell r="A26421">
            <v>2017</v>
          </cell>
        </row>
        <row r="26422">
          <cell r="A26422">
            <v>2017</v>
          </cell>
        </row>
        <row r="26423">
          <cell r="A26423">
            <v>2017</v>
          </cell>
        </row>
        <row r="26424">
          <cell r="A26424">
            <v>2017</v>
          </cell>
        </row>
        <row r="26425">
          <cell r="A26425">
            <v>2017</v>
          </cell>
        </row>
        <row r="26426">
          <cell r="A26426">
            <v>2017</v>
          </cell>
        </row>
        <row r="26427">
          <cell r="A26427">
            <v>2017</v>
          </cell>
        </row>
        <row r="26428">
          <cell r="A26428">
            <v>2017</v>
          </cell>
        </row>
        <row r="26429">
          <cell r="A26429">
            <v>2017</v>
          </cell>
        </row>
        <row r="26430">
          <cell r="A26430">
            <v>2017</v>
          </cell>
        </row>
        <row r="26431">
          <cell r="A26431">
            <v>2017</v>
          </cell>
        </row>
        <row r="26432">
          <cell r="A26432">
            <v>2017</v>
          </cell>
        </row>
        <row r="26433">
          <cell r="A26433">
            <v>2017</v>
          </cell>
        </row>
        <row r="26434">
          <cell r="A26434">
            <v>2017</v>
          </cell>
        </row>
        <row r="26435">
          <cell r="A26435">
            <v>2017</v>
          </cell>
        </row>
        <row r="26436">
          <cell r="A26436">
            <v>2017</v>
          </cell>
        </row>
        <row r="26437">
          <cell r="A26437">
            <v>2017</v>
          </cell>
        </row>
        <row r="26438">
          <cell r="A26438">
            <v>2017</v>
          </cell>
        </row>
        <row r="26439">
          <cell r="A26439">
            <v>2017</v>
          </cell>
        </row>
        <row r="26440">
          <cell r="A26440">
            <v>2017</v>
          </cell>
        </row>
        <row r="26441">
          <cell r="A26441">
            <v>2017</v>
          </cell>
        </row>
        <row r="26442">
          <cell r="A26442">
            <v>2017</v>
          </cell>
        </row>
        <row r="26443">
          <cell r="A26443">
            <v>2017</v>
          </cell>
        </row>
        <row r="26444">
          <cell r="A26444">
            <v>2017</v>
          </cell>
        </row>
        <row r="26445">
          <cell r="A26445">
            <v>2017</v>
          </cell>
        </row>
        <row r="26446">
          <cell r="A26446">
            <v>2017</v>
          </cell>
        </row>
        <row r="26447">
          <cell r="A26447">
            <v>2017</v>
          </cell>
        </row>
        <row r="26448">
          <cell r="A26448">
            <v>2017</v>
          </cell>
        </row>
        <row r="26449">
          <cell r="A26449">
            <v>2017</v>
          </cell>
        </row>
        <row r="26450">
          <cell r="A26450">
            <v>2017</v>
          </cell>
        </row>
        <row r="26451">
          <cell r="A26451">
            <v>2017</v>
          </cell>
        </row>
        <row r="26452">
          <cell r="A26452">
            <v>2017</v>
          </cell>
        </row>
        <row r="26453">
          <cell r="A26453">
            <v>2017</v>
          </cell>
        </row>
        <row r="26454">
          <cell r="A26454">
            <v>2017</v>
          </cell>
        </row>
        <row r="26455">
          <cell r="A26455">
            <v>2017</v>
          </cell>
        </row>
        <row r="26456">
          <cell r="A26456">
            <v>2017</v>
          </cell>
        </row>
        <row r="26457">
          <cell r="A26457">
            <v>2017</v>
          </cell>
        </row>
        <row r="26458">
          <cell r="A26458">
            <v>2017</v>
          </cell>
        </row>
        <row r="26459">
          <cell r="A26459">
            <v>2017</v>
          </cell>
        </row>
        <row r="26460">
          <cell r="A26460">
            <v>2017</v>
          </cell>
        </row>
        <row r="26461">
          <cell r="A26461">
            <v>2017</v>
          </cell>
        </row>
        <row r="26462">
          <cell r="A26462">
            <v>2017</v>
          </cell>
        </row>
        <row r="26463">
          <cell r="A26463">
            <v>2017</v>
          </cell>
        </row>
        <row r="26464">
          <cell r="A26464">
            <v>2017</v>
          </cell>
        </row>
        <row r="26465">
          <cell r="A26465">
            <v>2017</v>
          </cell>
        </row>
        <row r="26466">
          <cell r="A26466">
            <v>2017</v>
          </cell>
        </row>
        <row r="26467">
          <cell r="A26467">
            <v>2017</v>
          </cell>
        </row>
        <row r="26468">
          <cell r="A26468">
            <v>2017</v>
          </cell>
        </row>
        <row r="26469">
          <cell r="A26469">
            <v>2017</v>
          </cell>
        </row>
        <row r="26470">
          <cell r="A26470">
            <v>2017</v>
          </cell>
        </row>
        <row r="26471">
          <cell r="A26471">
            <v>2017</v>
          </cell>
        </row>
        <row r="26472">
          <cell r="A26472">
            <v>2017</v>
          </cell>
        </row>
        <row r="26473">
          <cell r="A26473">
            <v>2017</v>
          </cell>
        </row>
        <row r="26474">
          <cell r="A26474">
            <v>2017</v>
          </cell>
        </row>
        <row r="26475">
          <cell r="A26475">
            <v>2017</v>
          </cell>
        </row>
        <row r="26476">
          <cell r="A26476">
            <v>2017</v>
          </cell>
        </row>
        <row r="26477">
          <cell r="A26477">
            <v>2017</v>
          </cell>
        </row>
        <row r="26478">
          <cell r="A26478">
            <v>2017</v>
          </cell>
        </row>
        <row r="26479">
          <cell r="A26479">
            <v>2017</v>
          </cell>
        </row>
        <row r="26480">
          <cell r="A26480">
            <v>2017</v>
          </cell>
        </row>
        <row r="26481">
          <cell r="A26481">
            <v>2017</v>
          </cell>
        </row>
        <row r="26482">
          <cell r="A26482">
            <v>2017</v>
          </cell>
        </row>
        <row r="26483">
          <cell r="A26483">
            <v>2017</v>
          </cell>
        </row>
        <row r="26484">
          <cell r="A26484">
            <v>2017</v>
          </cell>
        </row>
        <row r="26485">
          <cell r="A26485">
            <v>2017</v>
          </cell>
        </row>
        <row r="26486">
          <cell r="A26486">
            <v>2017</v>
          </cell>
        </row>
        <row r="26487">
          <cell r="A26487">
            <v>2017</v>
          </cell>
        </row>
        <row r="26488">
          <cell r="A26488">
            <v>2017</v>
          </cell>
        </row>
        <row r="26489">
          <cell r="A26489">
            <v>2017</v>
          </cell>
        </row>
        <row r="26490">
          <cell r="A26490">
            <v>2017</v>
          </cell>
        </row>
        <row r="26491">
          <cell r="A26491">
            <v>2017</v>
          </cell>
        </row>
        <row r="26492">
          <cell r="A26492">
            <v>2017</v>
          </cell>
        </row>
        <row r="26493">
          <cell r="A26493">
            <v>2017</v>
          </cell>
        </row>
        <row r="26494">
          <cell r="A26494">
            <v>2017</v>
          </cell>
        </row>
        <row r="26495">
          <cell r="A26495">
            <v>2017</v>
          </cell>
        </row>
        <row r="26496">
          <cell r="A26496">
            <v>2017</v>
          </cell>
        </row>
        <row r="26497">
          <cell r="A26497">
            <v>2017</v>
          </cell>
        </row>
        <row r="26498">
          <cell r="A26498">
            <v>2017</v>
          </cell>
        </row>
        <row r="26499">
          <cell r="A26499">
            <v>2017</v>
          </cell>
        </row>
        <row r="26500">
          <cell r="A26500">
            <v>2017</v>
          </cell>
        </row>
        <row r="26501">
          <cell r="A26501">
            <v>2017</v>
          </cell>
        </row>
        <row r="26502">
          <cell r="A26502">
            <v>2017</v>
          </cell>
        </row>
        <row r="26503">
          <cell r="A26503">
            <v>2017</v>
          </cell>
        </row>
        <row r="26504">
          <cell r="A26504">
            <v>2017</v>
          </cell>
        </row>
        <row r="26505">
          <cell r="A26505">
            <v>2017</v>
          </cell>
        </row>
        <row r="26506">
          <cell r="A26506">
            <v>2017</v>
          </cell>
        </row>
        <row r="26507">
          <cell r="A26507">
            <v>2017</v>
          </cell>
        </row>
        <row r="26508">
          <cell r="A26508">
            <v>2017</v>
          </cell>
        </row>
        <row r="26509">
          <cell r="A26509">
            <v>2017</v>
          </cell>
        </row>
        <row r="26510">
          <cell r="A26510">
            <v>2017</v>
          </cell>
        </row>
        <row r="26511">
          <cell r="A26511">
            <v>2017</v>
          </cell>
        </row>
        <row r="26512">
          <cell r="A26512">
            <v>2017</v>
          </cell>
        </row>
        <row r="26513">
          <cell r="A26513">
            <v>2017</v>
          </cell>
        </row>
        <row r="26514">
          <cell r="A26514">
            <v>2017</v>
          </cell>
        </row>
        <row r="26515">
          <cell r="A26515">
            <v>2017</v>
          </cell>
        </row>
        <row r="26516">
          <cell r="A26516">
            <v>2017</v>
          </cell>
        </row>
        <row r="26517">
          <cell r="A26517">
            <v>2017</v>
          </cell>
        </row>
        <row r="26518">
          <cell r="A26518">
            <v>2017</v>
          </cell>
        </row>
        <row r="26519">
          <cell r="A26519">
            <v>2017</v>
          </cell>
        </row>
        <row r="26520">
          <cell r="A26520">
            <v>2017</v>
          </cell>
        </row>
        <row r="26521">
          <cell r="A26521">
            <v>2017</v>
          </cell>
        </row>
        <row r="26522">
          <cell r="A26522">
            <v>2017</v>
          </cell>
        </row>
        <row r="26523">
          <cell r="A26523">
            <v>2017</v>
          </cell>
        </row>
        <row r="26524">
          <cell r="A26524">
            <v>2017</v>
          </cell>
        </row>
        <row r="26525">
          <cell r="A26525">
            <v>2017</v>
          </cell>
        </row>
        <row r="26526">
          <cell r="A26526">
            <v>2017</v>
          </cell>
        </row>
        <row r="26527">
          <cell r="A26527">
            <v>2017</v>
          </cell>
        </row>
        <row r="26528">
          <cell r="A26528">
            <v>2017</v>
          </cell>
        </row>
        <row r="26529">
          <cell r="A26529">
            <v>2017</v>
          </cell>
        </row>
        <row r="26530">
          <cell r="A26530">
            <v>2017</v>
          </cell>
        </row>
        <row r="26531">
          <cell r="A26531">
            <v>2017</v>
          </cell>
        </row>
        <row r="26532">
          <cell r="A26532">
            <v>2017</v>
          </cell>
        </row>
        <row r="26533">
          <cell r="A26533">
            <v>2017</v>
          </cell>
        </row>
        <row r="26534">
          <cell r="A26534">
            <v>2017</v>
          </cell>
        </row>
        <row r="26535">
          <cell r="A26535">
            <v>2017</v>
          </cell>
        </row>
        <row r="26536">
          <cell r="A26536">
            <v>2017</v>
          </cell>
        </row>
        <row r="26537">
          <cell r="A26537">
            <v>2017</v>
          </cell>
        </row>
        <row r="26538">
          <cell r="A26538">
            <v>2017</v>
          </cell>
        </row>
        <row r="26539">
          <cell r="A26539">
            <v>2017</v>
          </cell>
        </row>
        <row r="26540">
          <cell r="A26540">
            <v>2017</v>
          </cell>
        </row>
        <row r="26541">
          <cell r="A26541">
            <v>2017</v>
          </cell>
        </row>
        <row r="26542">
          <cell r="A26542">
            <v>2017</v>
          </cell>
        </row>
        <row r="26543">
          <cell r="A26543">
            <v>2017</v>
          </cell>
        </row>
        <row r="26544">
          <cell r="A26544">
            <v>2017</v>
          </cell>
        </row>
        <row r="26545">
          <cell r="A26545">
            <v>2017</v>
          </cell>
        </row>
        <row r="26546">
          <cell r="A26546">
            <v>2017</v>
          </cell>
        </row>
        <row r="26547">
          <cell r="A26547">
            <v>2017</v>
          </cell>
        </row>
        <row r="26548">
          <cell r="A26548">
            <v>2017</v>
          </cell>
        </row>
        <row r="26549">
          <cell r="A26549">
            <v>2017</v>
          </cell>
        </row>
        <row r="26550">
          <cell r="A26550">
            <v>2017</v>
          </cell>
        </row>
        <row r="26551">
          <cell r="A26551">
            <v>2017</v>
          </cell>
        </row>
        <row r="26552">
          <cell r="A26552">
            <v>2017</v>
          </cell>
        </row>
        <row r="26553">
          <cell r="A26553">
            <v>2017</v>
          </cell>
        </row>
        <row r="26554">
          <cell r="A26554">
            <v>2017</v>
          </cell>
        </row>
        <row r="26555">
          <cell r="A26555">
            <v>2017</v>
          </cell>
        </row>
        <row r="26556">
          <cell r="A26556">
            <v>2017</v>
          </cell>
        </row>
        <row r="26557">
          <cell r="A26557">
            <v>2017</v>
          </cell>
        </row>
        <row r="26558">
          <cell r="A26558">
            <v>2017</v>
          </cell>
        </row>
        <row r="26559">
          <cell r="A26559">
            <v>2017</v>
          </cell>
        </row>
        <row r="26560">
          <cell r="A26560">
            <v>2017</v>
          </cell>
        </row>
        <row r="26561">
          <cell r="A26561">
            <v>2017</v>
          </cell>
        </row>
        <row r="26562">
          <cell r="A26562">
            <v>2017</v>
          </cell>
        </row>
        <row r="26563">
          <cell r="A26563">
            <v>2017</v>
          </cell>
        </row>
        <row r="26564">
          <cell r="A26564">
            <v>2017</v>
          </cell>
        </row>
        <row r="26565">
          <cell r="A26565">
            <v>2017</v>
          </cell>
        </row>
        <row r="26566">
          <cell r="A26566">
            <v>2017</v>
          </cell>
        </row>
        <row r="26567">
          <cell r="A26567">
            <v>2017</v>
          </cell>
        </row>
        <row r="26568">
          <cell r="A26568">
            <v>2017</v>
          </cell>
        </row>
        <row r="26569">
          <cell r="A26569">
            <v>2017</v>
          </cell>
        </row>
        <row r="26570">
          <cell r="A26570">
            <v>2017</v>
          </cell>
        </row>
        <row r="26571">
          <cell r="A26571">
            <v>2017</v>
          </cell>
        </row>
        <row r="26572">
          <cell r="A26572">
            <v>2017</v>
          </cell>
        </row>
        <row r="26573">
          <cell r="A26573">
            <v>2017</v>
          </cell>
        </row>
        <row r="26574">
          <cell r="A26574">
            <v>2017</v>
          </cell>
        </row>
        <row r="26575">
          <cell r="A26575">
            <v>2017</v>
          </cell>
        </row>
        <row r="26576">
          <cell r="A26576">
            <v>2017</v>
          </cell>
        </row>
        <row r="26577">
          <cell r="A26577">
            <v>2017</v>
          </cell>
        </row>
        <row r="26578">
          <cell r="A26578">
            <v>2017</v>
          </cell>
        </row>
        <row r="26579">
          <cell r="A26579">
            <v>2017</v>
          </cell>
        </row>
        <row r="26580">
          <cell r="A26580">
            <v>2017</v>
          </cell>
        </row>
        <row r="26581">
          <cell r="A26581">
            <v>2017</v>
          </cell>
        </row>
        <row r="26582">
          <cell r="A26582">
            <v>2017</v>
          </cell>
        </row>
        <row r="26583">
          <cell r="A26583">
            <v>2017</v>
          </cell>
        </row>
        <row r="26584">
          <cell r="A26584">
            <v>2017</v>
          </cell>
        </row>
        <row r="26585">
          <cell r="A26585">
            <v>2017</v>
          </cell>
        </row>
        <row r="26586">
          <cell r="A26586">
            <v>2017</v>
          </cell>
        </row>
        <row r="26587">
          <cell r="A26587">
            <v>2017</v>
          </cell>
        </row>
        <row r="26588">
          <cell r="A26588">
            <v>2017</v>
          </cell>
        </row>
        <row r="26589">
          <cell r="A26589">
            <v>2017</v>
          </cell>
        </row>
        <row r="26590">
          <cell r="A26590">
            <v>2017</v>
          </cell>
        </row>
        <row r="26591">
          <cell r="A26591">
            <v>2017</v>
          </cell>
        </row>
        <row r="26592">
          <cell r="A26592">
            <v>2017</v>
          </cell>
        </row>
        <row r="26593">
          <cell r="A26593">
            <v>2017</v>
          </cell>
        </row>
        <row r="26594">
          <cell r="A26594">
            <v>2017</v>
          </cell>
        </row>
        <row r="26595">
          <cell r="A26595">
            <v>2017</v>
          </cell>
        </row>
        <row r="26596">
          <cell r="A26596">
            <v>2017</v>
          </cell>
        </row>
        <row r="26597">
          <cell r="A26597">
            <v>2017</v>
          </cell>
        </row>
        <row r="26598">
          <cell r="A26598">
            <v>2017</v>
          </cell>
        </row>
        <row r="26599">
          <cell r="A26599">
            <v>2017</v>
          </cell>
        </row>
        <row r="26600">
          <cell r="A26600">
            <v>2017</v>
          </cell>
        </row>
        <row r="26601">
          <cell r="A26601">
            <v>2017</v>
          </cell>
        </row>
        <row r="26602">
          <cell r="A26602">
            <v>2017</v>
          </cell>
        </row>
        <row r="26603">
          <cell r="A26603">
            <v>2017</v>
          </cell>
        </row>
        <row r="26604">
          <cell r="A26604">
            <v>2017</v>
          </cell>
        </row>
        <row r="26605">
          <cell r="A26605">
            <v>2017</v>
          </cell>
        </row>
        <row r="26606">
          <cell r="A26606">
            <v>2017</v>
          </cell>
        </row>
        <row r="26607">
          <cell r="A26607">
            <v>2017</v>
          </cell>
        </row>
        <row r="26608">
          <cell r="A26608">
            <v>2017</v>
          </cell>
        </row>
        <row r="26609">
          <cell r="A26609">
            <v>2017</v>
          </cell>
        </row>
        <row r="26610">
          <cell r="A26610">
            <v>2017</v>
          </cell>
        </row>
        <row r="26611">
          <cell r="A26611">
            <v>2017</v>
          </cell>
        </row>
        <row r="26612">
          <cell r="A26612">
            <v>2017</v>
          </cell>
        </row>
        <row r="26613">
          <cell r="A26613">
            <v>2017</v>
          </cell>
        </row>
        <row r="26614">
          <cell r="A26614">
            <v>2017</v>
          </cell>
        </row>
        <row r="26615">
          <cell r="A26615">
            <v>2017</v>
          </cell>
        </row>
        <row r="26616">
          <cell r="A26616">
            <v>2017</v>
          </cell>
        </row>
        <row r="26617">
          <cell r="A26617">
            <v>2017</v>
          </cell>
        </row>
        <row r="26618">
          <cell r="A26618">
            <v>2017</v>
          </cell>
        </row>
        <row r="26619">
          <cell r="A26619">
            <v>2017</v>
          </cell>
        </row>
        <row r="26620">
          <cell r="A26620">
            <v>2017</v>
          </cell>
        </row>
        <row r="26621">
          <cell r="A26621">
            <v>2017</v>
          </cell>
        </row>
        <row r="26622">
          <cell r="A26622">
            <v>2017</v>
          </cell>
        </row>
        <row r="26623">
          <cell r="A26623">
            <v>2017</v>
          </cell>
        </row>
        <row r="26624">
          <cell r="A26624">
            <v>2017</v>
          </cell>
        </row>
        <row r="26625">
          <cell r="A26625">
            <v>2017</v>
          </cell>
        </row>
        <row r="26626">
          <cell r="A26626">
            <v>2017</v>
          </cell>
        </row>
        <row r="26627">
          <cell r="A26627">
            <v>2017</v>
          </cell>
        </row>
        <row r="26628">
          <cell r="A26628">
            <v>2017</v>
          </cell>
        </row>
        <row r="26629">
          <cell r="A26629">
            <v>2017</v>
          </cell>
        </row>
        <row r="26630">
          <cell r="A26630">
            <v>2017</v>
          </cell>
        </row>
        <row r="26631">
          <cell r="A26631">
            <v>2017</v>
          </cell>
        </row>
        <row r="26632">
          <cell r="A26632">
            <v>2017</v>
          </cell>
        </row>
        <row r="26633">
          <cell r="A26633">
            <v>2017</v>
          </cell>
        </row>
        <row r="26634">
          <cell r="A26634">
            <v>2017</v>
          </cell>
        </row>
        <row r="26635">
          <cell r="A26635">
            <v>2017</v>
          </cell>
        </row>
        <row r="26636">
          <cell r="A26636">
            <v>2017</v>
          </cell>
        </row>
        <row r="26637">
          <cell r="A26637">
            <v>2017</v>
          </cell>
        </row>
        <row r="26638">
          <cell r="A26638">
            <v>2017</v>
          </cell>
        </row>
        <row r="26639">
          <cell r="A26639">
            <v>2017</v>
          </cell>
        </row>
        <row r="26640">
          <cell r="A26640">
            <v>2017</v>
          </cell>
        </row>
        <row r="26641">
          <cell r="A26641">
            <v>2017</v>
          </cell>
        </row>
        <row r="26642">
          <cell r="A26642">
            <v>2017</v>
          </cell>
        </row>
        <row r="26643">
          <cell r="A26643">
            <v>2017</v>
          </cell>
        </row>
        <row r="26644">
          <cell r="A26644">
            <v>2017</v>
          </cell>
        </row>
        <row r="26645">
          <cell r="A26645">
            <v>2017</v>
          </cell>
        </row>
        <row r="26646">
          <cell r="A26646">
            <v>2017</v>
          </cell>
        </row>
        <row r="26647">
          <cell r="A26647">
            <v>2017</v>
          </cell>
        </row>
        <row r="26648">
          <cell r="A26648">
            <v>2017</v>
          </cell>
        </row>
        <row r="26649">
          <cell r="A26649">
            <v>2017</v>
          </cell>
        </row>
        <row r="26650">
          <cell r="A26650">
            <v>2017</v>
          </cell>
        </row>
        <row r="26651">
          <cell r="A26651">
            <v>2017</v>
          </cell>
        </row>
        <row r="26652">
          <cell r="A26652">
            <v>2017</v>
          </cell>
        </row>
        <row r="26653">
          <cell r="A26653">
            <v>2017</v>
          </cell>
        </row>
        <row r="26654">
          <cell r="A26654">
            <v>2017</v>
          </cell>
        </row>
        <row r="26655">
          <cell r="A26655">
            <v>2017</v>
          </cell>
        </row>
        <row r="26656">
          <cell r="A26656">
            <v>2017</v>
          </cell>
        </row>
        <row r="26657">
          <cell r="A26657">
            <v>2017</v>
          </cell>
        </row>
        <row r="26658">
          <cell r="A26658">
            <v>2017</v>
          </cell>
        </row>
        <row r="26659">
          <cell r="A26659">
            <v>2017</v>
          </cell>
        </row>
        <row r="26660">
          <cell r="A26660">
            <v>2017</v>
          </cell>
        </row>
        <row r="26661">
          <cell r="A26661">
            <v>2017</v>
          </cell>
        </row>
        <row r="26662">
          <cell r="A26662">
            <v>2017</v>
          </cell>
        </row>
        <row r="26663">
          <cell r="A26663">
            <v>2017</v>
          </cell>
        </row>
        <row r="26664">
          <cell r="A26664">
            <v>2017</v>
          </cell>
        </row>
        <row r="26665">
          <cell r="A26665">
            <v>2017</v>
          </cell>
        </row>
        <row r="26666">
          <cell r="A26666">
            <v>2017</v>
          </cell>
        </row>
        <row r="26667">
          <cell r="A26667">
            <v>2017</v>
          </cell>
        </row>
        <row r="26668">
          <cell r="A26668">
            <v>2017</v>
          </cell>
        </row>
        <row r="26669">
          <cell r="A26669">
            <v>2017</v>
          </cell>
        </row>
        <row r="26670">
          <cell r="A26670">
            <v>2017</v>
          </cell>
        </row>
        <row r="26671">
          <cell r="A26671">
            <v>2017</v>
          </cell>
        </row>
        <row r="26672">
          <cell r="A26672">
            <v>2017</v>
          </cell>
        </row>
        <row r="26673">
          <cell r="A26673">
            <v>2017</v>
          </cell>
        </row>
        <row r="26674">
          <cell r="A26674">
            <v>2017</v>
          </cell>
        </row>
        <row r="26675">
          <cell r="A26675">
            <v>2017</v>
          </cell>
        </row>
        <row r="26676">
          <cell r="A26676">
            <v>2017</v>
          </cell>
        </row>
        <row r="26677">
          <cell r="A26677">
            <v>2017</v>
          </cell>
        </row>
        <row r="26678">
          <cell r="A26678">
            <v>2017</v>
          </cell>
        </row>
        <row r="26679">
          <cell r="A26679">
            <v>2017</v>
          </cell>
        </row>
        <row r="26680">
          <cell r="A26680">
            <v>2017</v>
          </cell>
        </row>
        <row r="26681">
          <cell r="A26681">
            <v>2017</v>
          </cell>
        </row>
        <row r="26682">
          <cell r="A26682">
            <v>2017</v>
          </cell>
        </row>
        <row r="26683">
          <cell r="A26683">
            <v>2017</v>
          </cell>
        </row>
        <row r="26684">
          <cell r="A26684">
            <v>2017</v>
          </cell>
        </row>
        <row r="26685">
          <cell r="A26685">
            <v>2017</v>
          </cell>
        </row>
        <row r="26686">
          <cell r="A26686">
            <v>2017</v>
          </cell>
        </row>
        <row r="26687">
          <cell r="A26687">
            <v>2017</v>
          </cell>
        </row>
        <row r="26688">
          <cell r="A26688">
            <v>2017</v>
          </cell>
        </row>
        <row r="26689">
          <cell r="A26689">
            <v>2017</v>
          </cell>
        </row>
        <row r="26690">
          <cell r="A26690">
            <v>2017</v>
          </cell>
        </row>
        <row r="26691">
          <cell r="A26691">
            <v>2017</v>
          </cell>
        </row>
        <row r="26692">
          <cell r="A26692">
            <v>2017</v>
          </cell>
        </row>
        <row r="26693">
          <cell r="A26693">
            <v>2017</v>
          </cell>
        </row>
        <row r="26694">
          <cell r="A26694">
            <v>2017</v>
          </cell>
        </row>
        <row r="26695">
          <cell r="A26695">
            <v>2017</v>
          </cell>
        </row>
        <row r="26696">
          <cell r="A26696">
            <v>2017</v>
          </cell>
        </row>
        <row r="26697">
          <cell r="A26697">
            <v>2017</v>
          </cell>
        </row>
        <row r="26698">
          <cell r="A26698">
            <v>2017</v>
          </cell>
        </row>
        <row r="26699">
          <cell r="A26699">
            <v>2017</v>
          </cell>
        </row>
        <row r="26700">
          <cell r="A26700">
            <v>2017</v>
          </cell>
        </row>
        <row r="26701">
          <cell r="A26701">
            <v>2017</v>
          </cell>
        </row>
        <row r="26702">
          <cell r="A26702">
            <v>2017</v>
          </cell>
        </row>
        <row r="26703">
          <cell r="A26703">
            <v>2017</v>
          </cell>
        </row>
        <row r="26704">
          <cell r="A26704">
            <v>2017</v>
          </cell>
        </row>
        <row r="26705">
          <cell r="A26705">
            <v>2017</v>
          </cell>
        </row>
        <row r="26706">
          <cell r="A26706">
            <v>2017</v>
          </cell>
        </row>
        <row r="26707">
          <cell r="A26707">
            <v>2017</v>
          </cell>
        </row>
        <row r="26708">
          <cell r="A26708">
            <v>2017</v>
          </cell>
        </row>
        <row r="26709">
          <cell r="A26709">
            <v>2017</v>
          </cell>
        </row>
        <row r="26710">
          <cell r="A26710">
            <v>2017</v>
          </cell>
        </row>
        <row r="26711">
          <cell r="A26711">
            <v>2017</v>
          </cell>
        </row>
        <row r="26712">
          <cell r="A26712">
            <v>2017</v>
          </cell>
        </row>
        <row r="26713">
          <cell r="A26713">
            <v>2017</v>
          </cell>
        </row>
        <row r="26714">
          <cell r="A26714">
            <v>2017</v>
          </cell>
        </row>
        <row r="26715">
          <cell r="A26715">
            <v>2017</v>
          </cell>
        </row>
        <row r="26716">
          <cell r="A26716">
            <v>2017</v>
          </cell>
        </row>
        <row r="26717">
          <cell r="A26717">
            <v>2017</v>
          </cell>
        </row>
        <row r="26718">
          <cell r="A26718">
            <v>2017</v>
          </cell>
        </row>
        <row r="26719">
          <cell r="A26719">
            <v>2017</v>
          </cell>
        </row>
        <row r="26720">
          <cell r="A26720">
            <v>2017</v>
          </cell>
        </row>
        <row r="26721">
          <cell r="A26721">
            <v>2017</v>
          </cell>
        </row>
        <row r="26722">
          <cell r="A26722">
            <v>2017</v>
          </cell>
        </row>
        <row r="26723">
          <cell r="A26723">
            <v>2017</v>
          </cell>
        </row>
        <row r="26724">
          <cell r="A26724">
            <v>2017</v>
          </cell>
        </row>
        <row r="26725">
          <cell r="A26725">
            <v>2017</v>
          </cell>
        </row>
        <row r="26726">
          <cell r="A26726">
            <v>2017</v>
          </cell>
        </row>
        <row r="26727">
          <cell r="A26727">
            <v>2017</v>
          </cell>
        </row>
        <row r="26728">
          <cell r="A26728">
            <v>2017</v>
          </cell>
        </row>
        <row r="26729">
          <cell r="A26729">
            <v>2017</v>
          </cell>
        </row>
        <row r="26730">
          <cell r="A26730">
            <v>2017</v>
          </cell>
        </row>
        <row r="26731">
          <cell r="A26731">
            <v>2017</v>
          </cell>
        </row>
        <row r="26732">
          <cell r="A26732">
            <v>2017</v>
          </cell>
        </row>
        <row r="26733">
          <cell r="A26733">
            <v>2017</v>
          </cell>
        </row>
        <row r="26734">
          <cell r="A26734">
            <v>2017</v>
          </cell>
        </row>
        <row r="26735">
          <cell r="A26735">
            <v>2017</v>
          </cell>
        </row>
        <row r="26736">
          <cell r="A26736">
            <v>2017</v>
          </cell>
        </row>
        <row r="26737">
          <cell r="A26737">
            <v>2017</v>
          </cell>
        </row>
        <row r="26738">
          <cell r="A26738">
            <v>2017</v>
          </cell>
        </row>
        <row r="26739">
          <cell r="A26739">
            <v>2017</v>
          </cell>
        </row>
        <row r="26740">
          <cell r="A26740">
            <v>2017</v>
          </cell>
        </row>
        <row r="26741">
          <cell r="A26741">
            <v>2017</v>
          </cell>
        </row>
        <row r="26742">
          <cell r="A26742">
            <v>2017</v>
          </cell>
        </row>
        <row r="26743">
          <cell r="A26743">
            <v>2017</v>
          </cell>
        </row>
        <row r="26744">
          <cell r="A26744">
            <v>2017</v>
          </cell>
        </row>
        <row r="26745">
          <cell r="A26745">
            <v>2017</v>
          </cell>
        </row>
        <row r="26746">
          <cell r="A26746">
            <v>2017</v>
          </cell>
        </row>
        <row r="26747">
          <cell r="A26747">
            <v>2017</v>
          </cell>
        </row>
        <row r="26748">
          <cell r="A26748">
            <v>2017</v>
          </cell>
        </row>
        <row r="26749">
          <cell r="A26749">
            <v>2017</v>
          </cell>
        </row>
        <row r="26750">
          <cell r="A26750">
            <v>2017</v>
          </cell>
        </row>
        <row r="26751">
          <cell r="A26751">
            <v>2017</v>
          </cell>
        </row>
        <row r="26752">
          <cell r="A26752">
            <v>2017</v>
          </cell>
        </row>
        <row r="26753">
          <cell r="A26753">
            <v>2017</v>
          </cell>
        </row>
        <row r="26754">
          <cell r="A26754">
            <v>2017</v>
          </cell>
        </row>
        <row r="26755">
          <cell r="A26755">
            <v>2017</v>
          </cell>
        </row>
        <row r="26756">
          <cell r="A26756">
            <v>2017</v>
          </cell>
        </row>
        <row r="26757">
          <cell r="A26757">
            <v>2017</v>
          </cell>
        </row>
        <row r="26758">
          <cell r="A26758">
            <v>2017</v>
          </cell>
        </row>
        <row r="26759">
          <cell r="A26759">
            <v>2017</v>
          </cell>
        </row>
        <row r="26760">
          <cell r="A26760">
            <v>2017</v>
          </cell>
        </row>
        <row r="26761">
          <cell r="A26761">
            <v>2017</v>
          </cell>
        </row>
        <row r="26762">
          <cell r="A26762">
            <v>2017</v>
          </cell>
        </row>
        <row r="26763">
          <cell r="A26763">
            <v>2017</v>
          </cell>
        </row>
        <row r="26764">
          <cell r="A26764">
            <v>2017</v>
          </cell>
        </row>
        <row r="26765">
          <cell r="A26765">
            <v>2017</v>
          </cell>
        </row>
        <row r="26766">
          <cell r="A26766">
            <v>2017</v>
          </cell>
        </row>
        <row r="26767">
          <cell r="A26767">
            <v>2017</v>
          </cell>
        </row>
        <row r="26768">
          <cell r="A26768">
            <v>2017</v>
          </cell>
        </row>
        <row r="26769">
          <cell r="A26769">
            <v>2017</v>
          </cell>
        </row>
        <row r="26770">
          <cell r="A26770">
            <v>2017</v>
          </cell>
        </row>
        <row r="26771">
          <cell r="A26771">
            <v>2017</v>
          </cell>
        </row>
        <row r="26772">
          <cell r="A26772">
            <v>2017</v>
          </cell>
        </row>
        <row r="26773">
          <cell r="A26773">
            <v>2017</v>
          </cell>
        </row>
        <row r="26774">
          <cell r="A26774">
            <v>2017</v>
          </cell>
        </row>
        <row r="26775">
          <cell r="A26775">
            <v>2017</v>
          </cell>
        </row>
        <row r="26776">
          <cell r="A26776">
            <v>2017</v>
          </cell>
        </row>
        <row r="26777">
          <cell r="A26777">
            <v>2017</v>
          </cell>
        </row>
        <row r="26778">
          <cell r="A26778">
            <v>2017</v>
          </cell>
        </row>
        <row r="26779">
          <cell r="A26779">
            <v>2017</v>
          </cell>
        </row>
        <row r="26780">
          <cell r="A26780">
            <v>2017</v>
          </cell>
        </row>
        <row r="26781">
          <cell r="A26781">
            <v>2017</v>
          </cell>
        </row>
        <row r="26782">
          <cell r="A26782">
            <v>2017</v>
          </cell>
        </row>
        <row r="26783">
          <cell r="A26783">
            <v>2017</v>
          </cell>
        </row>
        <row r="26784">
          <cell r="A26784">
            <v>2017</v>
          </cell>
        </row>
        <row r="26785">
          <cell r="A26785">
            <v>2017</v>
          </cell>
        </row>
        <row r="26786">
          <cell r="A26786">
            <v>2017</v>
          </cell>
        </row>
        <row r="26787">
          <cell r="A26787">
            <v>2017</v>
          </cell>
        </row>
        <row r="26788">
          <cell r="A26788">
            <v>2017</v>
          </cell>
        </row>
        <row r="26789">
          <cell r="A26789">
            <v>2017</v>
          </cell>
        </row>
        <row r="26790">
          <cell r="A26790">
            <v>2017</v>
          </cell>
        </row>
        <row r="26791">
          <cell r="A26791">
            <v>2017</v>
          </cell>
        </row>
        <row r="26792">
          <cell r="A26792">
            <v>2017</v>
          </cell>
        </row>
        <row r="26793">
          <cell r="A26793">
            <v>2017</v>
          </cell>
        </row>
        <row r="26794">
          <cell r="A26794">
            <v>2017</v>
          </cell>
        </row>
        <row r="26795">
          <cell r="A26795">
            <v>2017</v>
          </cell>
        </row>
        <row r="26796">
          <cell r="A26796">
            <v>2017</v>
          </cell>
        </row>
        <row r="26797">
          <cell r="A26797">
            <v>2017</v>
          </cell>
        </row>
        <row r="26798">
          <cell r="A26798">
            <v>2017</v>
          </cell>
        </row>
        <row r="26799">
          <cell r="A26799">
            <v>2017</v>
          </cell>
        </row>
        <row r="26800">
          <cell r="A26800">
            <v>2017</v>
          </cell>
        </row>
        <row r="26801">
          <cell r="A26801">
            <v>2017</v>
          </cell>
        </row>
        <row r="26802">
          <cell r="A26802">
            <v>2017</v>
          </cell>
        </row>
        <row r="26803">
          <cell r="A26803">
            <v>2017</v>
          </cell>
        </row>
        <row r="26804">
          <cell r="A26804">
            <v>2017</v>
          </cell>
        </row>
        <row r="26805">
          <cell r="A26805">
            <v>2017</v>
          </cell>
        </row>
        <row r="26806">
          <cell r="A26806">
            <v>2017</v>
          </cell>
        </row>
        <row r="26807">
          <cell r="A26807">
            <v>2017</v>
          </cell>
        </row>
        <row r="26808">
          <cell r="A26808">
            <v>2017</v>
          </cell>
        </row>
        <row r="26809">
          <cell r="A26809">
            <v>2017</v>
          </cell>
        </row>
        <row r="26810">
          <cell r="A26810">
            <v>2017</v>
          </cell>
        </row>
        <row r="26811">
          <cell r="A26811">
            <v>2017</v>
          </cell>
        </row>
        <row r="26812">
          <cell r="A26812">
            <v>2017</v>
          </cell>
        </row>
        <row r="26813">
          <cell r="A26813">
            <v>2017</v>
          </cell>
        </row>
        <row r="26814">
          <cell r="A26814">
            <v>2017</v>
          </cell>
        </row>
        <row r="26815">
          <cell r="A26815">
            <v>2017</v>
          </cell>
        </row>
        <row r="26816">
          <cell r="A26816">
            <v>2017</v>
          </cell>
        </row>
        <row r="26817">
          <cell r="A26817">
            <v>2017</v>
          </cell>
        </row>
        <row r="26818">
          <cell r="A26818">
            <v>2017</v>
          </cell>
        </row>
        <row r="26819">
          <cell r="A26819">
            <v>2017</v>
          </cell>
        </row>
        <row r="26820">
          <cell r="A26820">
            <v>2017</v>
          </cell>
        </row>
        <row r="26821">
          <cell r="A26821">
            <v>2017</v>
          </cell>
        </row>
        <row r="26822">
          <cell r="A26822">
            <v>2017</v>
          </cell>
        </row>
        <row r="26823">
          <cell r="A26823">
            <v>2017</v>
          </cell>
        </row>
        <row r="26824">
          <cell r="A26824">
            <v>2017</v>
          </cell>
        </row>
        <row r="26825">
          <cell r="A26825">
            <v>2017</v>
          </cell>
        </row>
        <row r="26826">
          <cell r="A26826">
            <v>2017</v>
          </cell>
        </row>
        <row r="26827">
          <cell r="A26827">
            <v>2017</v>
          </cell>
        </row>
        <row r="26828">
          <cell r="A26828">
            <v>2017</v>
          </cell>
        </row>
        <row r="26829">
          <cell r="A26829">
            <v>2017</v>
          </cell>
        </row>
        <row r="26830">
          <cell r="A26830">
            <v>2017</v>
          </cell>
        </row>
        <row r="26831">
          <cell r="A26831">
            <v>2017</v>
          </cell>
        </row>
        <row r="26832">
          <cell r="A26832">
            <v>2017</v>
          </cell>
        </row>
        <row r="26833">
          <cell r="A26833">
            <v>2017</v>
          </cell>
        </row>
        <row r="26834">
          <cell r="A26834">
            <v>2017</v>
          </cell>
        </row>
        <row r="26835">
          <cell r="A26835">
            <v>2017</v>
          </cell>
        </row>
        <row r="26836">
          <cell r="A26836">
            <v>2017</v>
          </cell>
        </row>
        <row r="26837">
          <cell r="A26837">
            <v>2017</v>
          </cell>
        </row>
        <row r="26838">
          <cell r="A26838">
            <v>2017</v>
          </cell>
        </row>
        <row r="26839">
          <cell r="A26839">
            <v>2017</v>
          </cell>
        </row>
        <row r="26840">
          <cell r="A26840">
            <v>2017</v>
          </cell>
        </row>
        <row r="26841">
          <cell r="A26841">
            <v>2017</v>
          </cell>
        </row>
        <row r="26842">
          <cell r="A26842">
            <v>2017</v>
          </cell>
        </row>
        <row r="26843">
          <cell r="A26843">
            <v>2017</v>
          </cell>
        </row>
        <row r="26844">
          <cell r="A26844">
            <v>2017</v>
          </cell>
        </row>
        <row r="26845">
          <cell r="A26845">
            <v>2017</v>
          </cell>
        </row>
        <row r="26846">
          <cell r="A26846">
            <v>2017</v>
          </cell>
        </row>
        <row r="26847">
          <cell r="A26847">
            <v>2017</v>
          </cell>
        </row>
        <row r="26848">
          <cell r="A26848">
            <v>2017</v>
          </cell>
        </row>
        <row r="26849">
          <cell r="A26849">
            <v>2017</v>
          </cell>
        </row>
        <row r="26850">
          <cell r="A26850">
            <v>2017</v>
          </cell>
        </row>
        <row r="26851">
          <cell r="A26851">
            <v>2017</v>
          </cell>
        </row>
        <row r="26852">
          <cell r="A26852">
            <v>2017</v>
          </cell>
        </row>
        <row r="26853">
          <cell r="A26853">
            <v>2017</v>
          </cell>
        </row>
        <row r="26854">
          <cell r="A26854">
            <v>2017</v>
          </cell>
        </row>
        <row r="26855">
          <cell r="A26855">
            <v>2017</v>
          </cell>
        </row>
        <row r="26856">
          <cell r="A26856">
            <v>2017</v>
          </cell>
        </row>
        <row r="26857">
          <cell r="A26857">
            <v>2017</v>
          </cell>
        </row>
        <row r="26858">
          <cell r="A26858">
            <v>2017</v>
          </cell>
        </row>
        <row r="26859">
          <cell r="A26859">
            <v>2017</v>
          </cell>
        </row>
        <row r="26860">
          <cell r="A26860">
            <v>2017</v>
          </cell>
        </row>
        <row r="26861">
          <cell r="A26861">
            <v>2017</v>
          </cell>
        </row>
        <row r="26862">
          <cell r="A26862">
            <v>2017</v>
          </cell>
        </row>
        <row r="26863">
          <cell r="A26863">
            <v>2017</v>
          </cell>
        </row>
        <row r="26864">
          <cell r="A26864">
            <v>2017</v>
          </cell>
        </row>
        <row r="26865">
          <cell r="A26865">
            <v>2017</v>
          </cell>
        </row>
        <row r="26866">
          <cell r="A26866">
            <v>2017</v>
          </cell>
        </row>
        <row r="26867">
          <cell r="A26867">
            <v>2017</v>
          </cell>
        </row>
        <row r="26868">
          <cell r="A26868">
            <v>2017</v>
          </cell>
        </row>
        <row r="26869">
          <cell r="A26869">
            <v>2017</v>
          </cell>
        </row>
        <row r="26870">
          <cell r="A26870">
            <v>2017</v>
          </cell>
        </row>
        <row r="26871">
          <cell r="A26871">
            <v>2017</v>
          </cell>
        </row>
        <row r="26872">
          <cell r="A26872">
            <v>2017</v>
          </cell>
        </row>
        <row r="26873">
          <cell r="A26873">
            <v>2017</v>
          </cell>
        </row>
        <row r="26874">
          <cell r="A26874">
            <v>2017</v>
          </cell>
        </row>
        <row r="26875">
          <cell r="A26875">
            <v>2017</v>
          </cell>
        </row>
        <row r="26876">
          <cell r="A26876">
            <v>2017</v>
          </cell>
        </row>
        <row r="26877">
          <cell r="A26877">
            <v>2017</v>
          </cell>
        </row>
        <row r="26878">
          <cell r="A26878">
            <v>2017</v>
          </cell>
        </row>
        <row r="26879">
          <cell r="A26879">
            <v>2017</v>
          </cell>
        </row>
        <row r="26880">
          <cell r="A26880">
            <v>2017</v>
          </cell>
        </row>
        <row r="26881">
          <cell r="A26881">
            <v>2017</v>
          </cell>
        </row>
        <row r="26882">
          <cell r="A26882">
            <v>2017</v>
          </cell>
        </row>
        <row r="26883">
          <cell r="A26883">
            <v>2017</v>
          </cell>
        </row>
        <row r="26884">
          <cell r="A26884">
            <v>2017</v>
          </cell>
        </row>
        <row r="26885">
          <cell r="A26885">
            <v>2017</v>
          </cell>
        </row>
        <row r="26886">
          <cell r="A26886">
            <v>2017</v>
          </cell>
        </row>
        <row r="26887">
          <cell r="A26887">
            <v>2017</v>
          </cell>
        </row>
        <row r="26888">
          <cell r="A26888">
            <v>2017</v>
          </cell>
        </row>
        <row r="26889">
          <cell r="A26889">
            <v>2017</v>
          </cell>
        </row>
        <row r="26890">
          <cell r="A26890">
            <v>2017</v>
          </cell>
        </row>
        <row r="26891">
          <cell r="A26891">
            <v>2017</v>
          </cell>
        </row>
        <row r="26892">
          <cell r="A26892">
            <v>2017</v>
          </cell>
        </row>
        <row r="26893">
          <cell r="A26893">
            <v>2017</v>
          </cell>
        </row>
        <row r="26894">
          <cell r="A26894">
            <v>2017</v>
          </cell>
        </row>
        <row r="26895">
          <cell r="A26895">
            <v>2017</v>
          </cell>
        </row>
        <row r="26896">
          <cell r="A26896">
            <v>2017</v>
          </cell>
        </row>
        <row r="26897">
          <cell r="A26897">
            <v>2017</v>
          </cell>
        </row>
        <row r="26898">
          <cell r="A26898">
            <v>2017</v>
          </cell>
        </row>
        <row r="26899">
          <cell r="A26899">
            <v>2017</v>
          </cell>
        </row>
        <row r="26900">
          <cell r="A26900">
            <v>2017</v>
          </cell>
        </row>
        <row r="26901">
          <cell r="A26901">
            <v>2017</v>
          </cell>
        </row>
        <row r="26902">
          <cell r="A26902">
            <v>2017</v>
          </cell>
        </row>
        <row r="26903">
          <cell r="A26903">
            <v>2017</v>
          </cell>
        </row>
        <row r="26904">
          <cell r="A26904">
            <v>2017</v>
          </cell>
        </row>
        <row r="26905">
          <cell r="A26905">
            <v>2017</v>
          </cell>
        </row>
        <row r="26906">
          <cell r="A26906">
            <v>2017</v>
          </cell>
        </row>
        <row r="26907">
          <cell r="A26907">
            <v>2017</v>
          </cell>
        </row>
        <row r="26908">
          <cell r="A26908">
            <v>2017</v>
          </cell>
        </row>
        <row r="26909">
          <cell r="A26909">
            <v>2017</v>
          </cell>
        </row>
        <row r="26910">
          <cell r="A26910">
            <v>2017</v>
          </cell>
        </row>
        <row r="26911">
          <cell r="A26911">
            <v>2017</v>
          </cell>
        </row>
        <row r="26912">
          <cell r="A26912">
            <v>2017</v>
          </cell>
        </row>
        <row r="26913">
          <cell r="A26913">
            <v>2017</v>
          </cell>
        </row>
        <row r="26914">
          <cell r="A26914">
            <v>2017</v>
          </cell>
        </row>
        <row r="26915">
          <cell r="A26915">
            <v>2017</v>
          </cell>
        </row>
        <row r="26916">
          <cell r="A26916">
            <v>2017</v>
          </cell>
        </row>
        <row r="26917">
          <cell r="A26917">
            <v>2017</v>
          </cell>
        </row>
        <row r="26918">
          <cell r="A26918">
            <v>2017</v>
          </cell>
        </row>
        <row r="26919">
          <cell r="A26919">
            <v>2017</v>
          </cell>
        </row>
        <row r="26920">
          <cell r="A26920">
            <v>2017</v>
          </cell>
        </row>
        <row r="26921">
          <cell r="A26921">
            <v>2017</v>
          </cell>
        </row>
        <row r="26922">
          <cell r="A26922">
            <v>2017</v>
          </cell>
        </row>
        <row r="26923">
          <cell r="A26923">
            <v>2017</v>
          </cell>
        </row>
        <row r="26924">
          <cell r="A26924">
            <v>2017</v>
          </cell>
        </row>
        <row r="26925">
          <cell r="A26925">
            <v>2017</v>
          </cell>
        </row>
        <row r="26926">
          <cell r="A26926">
            <v>2017</v>
          </cell>
        </row>
        <row r="26927">
          <cell r="A26927">
            <v>2017</v>
          </cell>
        </row>
        <row r="26928">
          <cell r="A26928">
            <v>2017</v>
          </cell>
        </row>
        <row r="26929">
          <cell r="A26929">
            <v>2017</v>
          </cell>
        </row>
        <row r="26930">
          <cell r="A26930">
            <v>2017</v>
          </cell>
        </row>
        <row r="26931">
          <cell r="A26931">
            <v>2017</v>
          </cell>
        </row>
        <row r="26932">
          <cell r="A26932">
            <v>2017</v>
          </cell>
        </row>
        <row r="26933">
          <cell r="A26933">
            <v>2017</v>
          </cell>
        </row>
        <row r="26934">
          <cell r="A26934">
            <v>2017</v>
          </cell>
        </row>
        <row r="26935">
          <cell r="A26935">
            <v>2017</v>
          </cell>
        </row>
        <row r="26936">
          <cell r="A26936">
            <v>2017</v>
          </cell>
        </row>
        <row r="26937">
          <cell r="A26937">
            <v>2017</v>
          </cell>
        </row>
        <row r="26938">
          <cell r="A26938">
            <v>2017</v>
          </cell>
        </row>
        <row r="26939">
          <cell r="A26939">
            <v>2017</v>
          </cell>
        </row>
        <row r="26940">
          <cell r="A26940">
            <v>2017</v>
          </cell>
        </row>
        <row r="26941">
          <cell r="A26941">
            <v>2017</v>
          </cell>
        </row>
        <row r="26942">
          <cell r="A26942">
            <v>2017</v>
          </cell>
        </row>
        <row r="26943">
          <cell r="A26943">
            <v>2017</v>
          </cell>
        </row>
        <row r="26944">
          <cell r="A26944">
            <v>2017</v>
          </cell>
        </row>
        <row r="26945">
          <cell r="A26945">
            <v>2017</v>
          </cell>
        </row>
        <row r="26946">
          <cell r="A26946">
            <v>2017</v>
          </cell>
        </row>
        <row r="26947">
          <cell r="A26947">
            <v>2017</v>
          </cell>
        </row>
        <row r="26948">
          <cell r="A26948">
            <v>2017</v>
          </cell>
        </row>
        <row r="26949">
          <cell r="A26949">
            <v>2017</v>
          </cell>
        </row>
        <row r="26950">
          <cell r="A26950">
            <v>2017</v>
          </cell>
        </row>
        <row r="26951">
          <cell r="A26951">
            <v>2017</v>
          </cell>
        </row>
        <row r="26952">
          <cell r="A26952">
            <v>2017</v>
          </cell>
        </row>
        <row r="26953">
          <cell r="A26953">
            <v>2017</v>
          </cell>
        </row>
        <row r="26954">
          <cell r="A26954">
            <v>2017</v>
          </cell>
        </row>
        <row r="26955">
          <cell r="A26955">
            <v>2017</v>
          </cell>
        </row>
        <row r="26956">
          <cell r="A26956">
            <v>2017</v>
          </cell>
        </row>
        <row r="26957">
          <cell r="A26957">
            <v>2017</v>
          </cell>
        </row>
        <row r="26958">
          <cell r="A26958">
            <v>2017</v>
          </cell>
        </row>
        <row r="26959">
          <cell r="A26959">
            <v>2017</v>
          </cell>
        </row>
        <row r="26960">
          <cell r="A26960">
            <v>2017</v>
          </cell>
        </row>
        <row r="26961">
          <cell r="A26961">
            <v>2017</v>
          </cell>
        </row>
        <row r="26962">
          <cell r="A26962">
            <v>2017</v>
          </cell>
        </row>
        <row r="26963">
          <cell r="A26963">
            <v>2017</v>
          </cell>
        </row>
        <row r="26964">
          <cell r="A26964">
            <v>2017</v>
          </cell>
        </row>
        <row r="26965">
          <cell r="A26965">
            <v>2017</v>
          </cell>
        </row>
        <row r="26966">
          <cell r="A26966">
            <v>2017</v>
          </cell>
        </row>
        <row r="26967">
          <cell r="A26967">
            <v>2017</v>
          </cell>
        </row>
        <row r="26968">
          <cell r="A26968">
            <v>2017</v>
          </cell>
        </row>
        <row r="26969">
          <cell r="A26969">
            <v>2017</v>
          </cell>
        </row>
        <row r="26970">
          <cell r="A26970">
            <v>2017</v>
          </cell>
        </row>
        <row r="26971">
          <cell r="A26971">
            <v>2017</v>
          </cell>
        </row>
        <row r="26972">
          <cell r="A26972">
            <v>2017</v>
          </cell>
        </row>
        <row r="26973">
          <cell r="A26973">
            <v>2017</v>
          </cell>
        </row>
        <row r="26974">
          <cell r="A26974">
            <v>2017</v>
          </cell>
        </row>
        <row r="26975">
          <cell r="A26975">
            <v>2017</v>
          </cell>
        </row>
        <row r="26976">
          <cell r="A26976">
            <v>2017</v>
          </cell>
        </row>
        <row r="26977">
          <cell r="A26977">
            <v>2017</v>
          </cell>
        </row>
        <row r="26978">
          <cell r="A26978">
            <v>2017</v>
          </cell>
        </row>
        <row r="26979">
          <cell r="A26979">
            <v>2017</v>
          </cell>
        </row>
        <row r="26980">
          <cell r="A26980">
            <v>2017</v>
          </cell>
        </row>
        <row r="26981">
          <cell r="A26981">
            <v>2017</v>
          </cell>
        </row>
        <row r="26982">
          <cell r="A26982">
            <v>2017</v>
          </cell>
        </row>
        <row r="26983">
          <cell r="A26983">
            <v>2017</v>
          </cell>
        </row>
        <row r="26984">
          <cell r="A26984">
            <v>2017</v>
          </cell>
        </row>
        <row r="26985">
          <cell r="A26985">
            <v>2017</v>
          </cell>
        </row>
        <row r="26986">
          <cell r="A26986">
            <v>2017</v>
          </cell>
        </row>
        <row r="26987">
          <cell r="A26987">
            <v>2017</v>
          </cell>
        </row>
        <row r="26988">
          <cell r="A26988">
            <v>2017</v>
          </cell>
        </row>
        <row r="26989">
          <cell r="A26989">
            <v>2017</v>
          </cell>
        </row>
        <row r="26990">
          <cell r="A26990">
            <v>2017</v>
          </cell>
        </row>
        <row r="26991">
          <cell r="A26991">
            <v>2017</v>
          </cell>
        </row>
        <row r="26992">
          <cell r="A26992">
            <v>2017</v>
          </cell>
        </row>
        <row r="26993">
          <cell r="A26993">
            <v>2017</v>
          </cell>
        </row>
        <row r="26994">
          <cell r="A26994">
            <v>2017</v>
          </cell>
        </row>
        <row r="26995">
          <cell r="A26995">
            <v>2017</v>
          </cell>
        </row>
        <row r="26996">
          <cell r="A26996">
            <v>2017</v>
          </cell>
        </row>
        <row r="26997">
          <cell r="A26997">
            <v>2017</v>
          </cell>
        </row>
        <row r="26998">
          <cell r="A26998">
            <v>2017</v>
          </cell>
        </row>
        <row r="26999">
          <cell r="A26999">
            <v>2017</v>
          </cell>
        </row>
        <row r="27000">
          <cell r="A27000">
            <v>2017</v>
          </cell>
        </row>
        <row r="27001">
          <cell r="A27001">
            <v>2017</v>
          </cell>
        </row>
        <row r="27002">
          <cell r="A27002">
            <v>2017</v>
          </cell>
        </row>
        <row r="27003">
          <cell r="A27003">
            <v>2017</v>
          </cell>
        </row>
        <row r="27004">
          <cell r="A27004">
            <v>2017</v>
          </cell>
        </row>
        <row r="27005">
          <cell r="A27005">
            <v>2017</v>
          </cell>
        </row>
        <row r="27006">
          <cell r="A27006">
            <v>2017</v>
          </cell>
        </row>
        <row r="27007">
          <cell r="A27007">
            <v>2017</v>
          </cell>
        </row>
        <row r="27008">
          <cell r="A27008">
            <v>2017</v>
          </cell>
        </row>
        <row r="27009">
          <cell r="A27009">
            <v>2017</v>
          </cell>
        </row>
        <row r="27010">
          <cell r="A27010">
            <v>2017</v>
          </cell>
        </row>
        <row r="27011">
          <cell r="A27011">
            <v>2017</v>
          </cell>
        </row>
        <row r="27012">
          <cell r="A27012">
            <v>2017</v>
          </cell>
        </row>
        <row r="27013">
          <cell r="A27013">
            <v>2017</v>
          </cell>
        </row>
        <row r="27014">
          <cell r="A27014">
            <v>2017</v>
          </cell>
        </row>
        <row r="27015">
          <cell r="A27015">
            <v>2017</v>
          </cell>
        </row>
        <row r="27016">
          <cell r="A27016">
            <v>2017</v>
          </cell>
        </row>
        <row r="27017">
          <cell r="A27017">
            <v>2017</v>
          </cell>
        </row>
        <row r="27018">
          <cell r="A27018">
            <v>2017</v>
          </cell>
        </row>
        <row r="27019">
          <cell r="A27019">
            <v>2017</v>
          </cell>
        </row>
        <row r="27020">
          <cell r="A27020">
            <v>2017</v>
          </cell>
        </row>
        <row r="27021">
          <cell r="A27021">
            <v>2017</v>
          </cell>
        </row>
        <row r="27022">
          <cell r="A27022">
            <v>2017</v>
          </cell>
        </row>
        <row r="27023">
          <cell r="A27023">
            <v>2017</v>
          </cell>
        </row>
        <row r="27024">
          <cell r="A27024">
            <v>2017</v>
          </cell>
        </row>
        <row r="27025">
          <cell r="A27025">
            <v>2017</v>
          </cell>
        </row>
        <row r="27026">
          <cell r="A27026">
            <v>2017</v>
          </cell>
        </row>
        <row r="27027">
          <cell r="A27027">
            <v>2017</v>
          </cell>
        </row>
        <row r="27028">
          <cell r="A27028">
            <v>2017</v>
          </cell>
        </row>
        <row r="27029">
          <cell r="A27029">
            <v>2017</v>
          </cell>
        </row>
        <row r="27030">
          <cell r="A27030">
            <v>2017</v>
          </cell>
        </row>
        <row r="27031">
          <cell r="A27031">
            <v>2017</v>
          </cell>
        </row>
        <row r="27032">
          <cell r="A27032">
            <v>2017</v>
          </cell>
        </row>
        <row r="27033">
          <cell r="A27033">
            <v>2017</v>
          </cell>
        </row>
        <row r="27034">
          <cell r="A27034">
            <v>2017</v>
          </cell>
        </row>
        <row r="27035">
          <cell r="A27035">
            <v>2017</v>
          </cell>
        </row>
        <row r="27036">
          <cell r="A27036">
            <v>2017</v>
          </cell>
        </row>
        <row r="27037">
          <cell r="A27037">
            <v>2017</v>
          </cell>
        </row>
        <row r="27038">
          <cell r="A27038">
            <v>2017</v>
          </cell>
        </row>
        <row r="27039">
          <cell r="A27039">
            <v>2017</v>
          </cell>
        </row>
        <row r="27040">
          <cell r="A27040">
            <v>2017</v>
          </cell>
        </row>
        <row r="27041">
          <cell r="A27041">
            <v>2017</v>
          </cell>
        </row>
        <row r="27042">
          <cell r="A27042">
            <v>2017</v>
          </cell>
        </row>
        <row r="27043">
          <cell r="A27043">
            <v>2017</v>
          </cell>
        </row>
        <row r="27044">
          <cell r="A27044">
            <v>2017</v>
          </cell>
        </row>
        <row r="27045">
          <cell r="A27045">
            <v>2017</v>
          </cell>
        </row>
        <row r="27046">
          <cell r="A27046">
            <v>2017</v>
          </cell>
        </row>
        <row r="27047">
          <cell r="A27047">
            <v>2017</v>
          </cell>
        </row>
        <row r="27048">
          <cell r="A27048">
            <v>2017</v>
          </cell>
        </row>
        <row r="27049">
          <cell r="A27049">
            <v>2017</v>
          </cell>
        </row>
        <row r="27050">
          <cell r="A27050">
            <v>2017</v>
          </cell>
        </row>
        <row r="27051">
          <cell r="A27051">
            <v>2017</v>
          </cell>
        </row>
        <row r="27052">
          <cell r="A27052">
            <v>2017</v>
          </cell>
        </row>
        <row r="27053">
          <cell r="A27053">
            <v>2017</v>
          </cell>
        </row>
        <row r="27054">
          <cell r="A27054">
            <v>2017</v>
          </cell>
        </row>
        <row r="27055">
          <cell r="A27055">
            <v>2017</v>
          </cell>
        </row>
        <row r="27056">
          <cell r="A27056">
            <v>2017</v>
          </cell>
        </row>
        <row r="27057">
          <cell r="A27057">
            <v>2017</v>
          </cell>
        </row>
        <row r="27058">
          <cell r="A27058">
            <v>2017</v>
          </cell>
        </row>
        <row r="27059">
          <cell r="A27059">
            <v>2017</v>
          </cell>
        </row>
        <row r="27060">
          <cell r="A27060">
            <v>2017</v>
          </cell>
        </row>
        <row r="27061">
          <cell r="A27061">
            <v>2017</v>
          </cell>
        </row>
        <row r="27062">
          <cell r="A27062">
            <v>2017</v>
          </cell>
        </row>
        <row r="27063">
          <cell r="A27063">
            <v>2017</v>
          </cell>
        </row>
        <row r="27064">
          <cell r="A27064">
            <v>2017</v>
          </cell>
        </row>
        <row r="27065">
          <cell r="A27065">
            <v>2017</v>
          </cell>
        </row>
        <row r="27066">
          <cell r="A27066">
            <v>2017</v>
          </cell>
        </row>
        <row r="27067">
          <cell r="A27067">
            <v>2017</v>
          </cell>
        </row>
        <row r="27068">
          <cell r="A27068">
            <v>2017</v>
          </cell>
        </row>
        <row r="27069">
          <cell r="A27069">
            <v>2017</v>
          </cell>
        </row>
        <row r="27070">
          <cell r="A27070">
            <v>2017</v>
          </cell>
        </row>
        <row r="27071">
          <cell r="A27071">
            <v>2017</v>
          </cell>
        </row>
        <row r="27072">
          <cell r="A27072">
            <v>2017</v>
          </cell>
        </row>
        <row r="27073">
          <cell r="A27073">
            <v>2017</v>
          </cell>
        </row>
        <row r="27074">
          <cell r="A27074">
            <v>2017</v>
          </cell>
        </row>
        <row r="27075">
          <cell r="A27075">
            <v>2017</v>
          </cell>
        </row>
        <row r="27076">
          <cell r="A27076">
            <v>2017</v>
          </cell>
        </row>
        <row r="27077">
          <cell r="A27077">
            <v>2017</v>
          </cell>
        </row>
        <row r="27078">
          <cell r="A27078">
            <v>2017</v>
          </cell>
        </row>
        <row r="27079">
          <cell r="A27079">
            <v>2017</v>
          </cell>
        </row>
        <row r="27080">
          <cell r="A27080">
            <v>2017</v>
          </cell>
        </row>
        <row r="27081">
          <cell r="A27081">
            <v>2017</v>
          </cell>
        </row>
        <row r="27082">
          <cell r="A27082">
            <v>2017</v>
          </cell>
        </row>
        <row r="27083">
          <cell r="A27083">
            <v>2017</v>
          </cell>
        </row>
        <row r="27084">
          <cell r="A27084">
            <v>2017</v>
          </cell>
        </row>
        <row r="27085">
          <cell r="A27085">
            <v>2017</v>
          </cell>
        </row>
        <row r="27086">
          <cell r="A27086">
            <v>2017</v>
          </cell>
        </row>
        <row r="27087">
          <cell r="A27087">
            <v>2017</v>
          </cell>
        </row>
        <row r="27088">
          <cell r="A27088">
            <v>2017</v>
          </cell>
        </row>
        <row r="27089">
          <cell r="A27089">
            <v>2017</v>
          </cell>
        </row>
        <row r="27090">
          <cell r="A27090">
            <v>2017</v>
          </cell>
        </row>
        <row r="27091">
          <cell r="A27091">
            <v>2017</v>
          </cell>
        </row>
        <row r="27092">
          <cell r="A27092">
            <v>2017</v>
          </cell>
        </row>
        <row r="27093">
          <cell r="A27093">
            <v>2017</v>
          </cell>
        </row>
        <row r="27094">
          <cell r="A27094">
            <v>2017</v>
          </cell>
        </row>
        <row r="27095">
          <cell r="A27095">
            <v>2017</v>
          </cell>
        </row>
        <row r="27096">
          <cell r="A27096">
            <v>2017</v>
          </cell>
        </row>
        <row r="27097">
          <cell r="A27097">
            <v>2017</v>
          </cell>
        </row>
        <row r="27098">
          <cell r="A27098">
            <v>2017</v>
          </cell>
        </row>
        <row r="27099">
          <cell r="A27099">
            <v>2017</v>
          </cell>
        </row>
        <row r="27100">
          <cell r="A27100">
            <v>2017</v>
          </cell>
        </row>
        <row r="27101">
          <cell r="A27101">
            <v>2017</v>
          </cell>
        </row>
        <row r="27102">
          <cell r="A27102">
            <v>2017</v>
          </cell>
        </row>
        <row r="27103">
          <cell r="A27103">
            <v>2017</v>
          </cell>
        </row>
        <row r="27104">
          <cell r="A27104">
            <v>2017</v>
          </cell>
        </row>
        <row r="27105">
          <cell r="A27105">
            <v>2017</v>
          </cell>
        </row>
        <row r="27106">
          <cell r="A27106">
            <v>2017</v>
          </cell>
        </row>
        <row r="27107">
          <cell r="A27107">
            <v>2017</v>
          </cell>
        </row>
        <row r="27108">
          <cell r="A27108">
            <v>2017</v>
          </cell>
        </row>
        <row r="27109">
          <cell r="A27109">
            <v>2017</v>
          </cell>
        </row>
        <row r="27110">
          <cell r="A27110">
            <v>2017</v>
          </cell>
        </row>
        <row r="27111">
          <cell r="A27111">
            <v>2017</v>
          </cell>
        </row>
        <row r="27112">
          <cell r="A27112">
            <v>2017</v>
          </cell>
        </row>
        <row r="27113">
          <cell r="A27113">
            <v>2017</v>
          </cell>
        </row>
        <row r="27114">
          <cell r="A27114">
            <v>2017</v>
          </cell>
        </row>
        <row r="27115">
          <cell r="A27115">
            <v>2017</v>
          </cell>
        </row>
        <row r="27116">
          <cell r="A27116">
            <v>2017</v>
          </cell>
        </row>
        <row r="27117">
          <cell r="A27117">
            <v>2017</v>
          </cell>
        </row>
        <row r="27118">
          <cell r="A27118">
            <v>2017</v>
          </cell>
        </row>
        <row r="27119">
          <cell r="A27119">
            <v>2017</v>
          </cell>
        </row>
        <row r="27120">
          <cell r="A27120">
            <v>2017</v>
          </cell>
        </row>
        <row r="27121">
          <cell r="A27121">
            <v>2017</v>
          </cell>
        </row>
        <row r="27122">
          <cell r="A27122">
            <v>2017</v>
          </cell>
        </row>
        <row r="27123">
          <cell r="A27123">
            <v>2017</v>
          </cell>
        </row>
        <row r="27124">
          <cell r="A27124">
            <v>2017</v>
          </cell>
        </row>
        <row r="27125">
          <cell r="A27125">
            <v>2017</v>
          </cell>
        </row>
        <row r="27126">
          <cell r="A27126">
            <v>2017</v>
          </cell>
        </row>
        <row r="27127">
          <cell r="A27127">
            <v>2017</v>
          </cell>
        </row>
        <row r="27128">
          <cell r="A27128">
            <v>2017</v>
          </cell>
        </row>
        <row r="27129">
          <cell r="A27129">
            <v>2017</v>
          </cell>
        </row>
        <row r="27130">
          <cell r="A27130">
            <v>2017</v>
          </cell>
        </row>
        <row r="27131">
          <cell r="A27131">
            <v>2017</v>
          </cell>
        </row>
        <row r="27132">
          <cell r="A27132">
            <v>2017</v>
          </cell>
        </row>
        <row r="27133">
          <cell r="A27133">
            <v>2017</v>
          </cell>
        </row>
        <row r="27134">
          <cell r="A27134">
            <v>2017</v>
          </cell>
        </row>
        <row r="27135">
          <cell r="A27135">
            <v>2017</v>
          </cell>
        </row>
        <row r="27136">
          <cell r="A27136">
            <v>2017</v>
          </cell>
        </row>
        <row r="27137">
          <cell r="A27137">
            <v>2017</v>
          </cell>
        </row>
        <row r="27138">
          <cell r="A27138">
            <v>2017</v>
          </cell>
        </row>
        <row r="27139">
          <cell r="A27139">
            <v>2017</v>
          </cell>
        </row>
        <row r="27140">
          <cell r="A27140">
            <v>2017</v>
          </cell>
        </row>
        <row r="27141">
          <cell r="A27141">
            <v>2017</v>
          </cell>
        </row>
        <row r="27142">
          <cell r="A27142">
            <v>2017</v>
          </cell>
        </row>
        <row r="27143">
          <cell r="A27143">
            <v>2017</v>
          </cell>
        </row>
        <row r="27144">
          <cell r="A27144">
            <v>2017</v>
          </cell>
        </row>
        <row r="27145">
          <cell r="A27145">
            <v>2017</v>
          </cell>
        </row>
        <row r="27146">
          <cell r="A27146">
            <v>2017</v>
          </cell>
        </row>
        <row r="27147">
          <cell r="A27147">
            <v>2017</v>
          </cell>
        </row>
        <row r="27148">
          <cell r="A27148">
            <v>2017</v>
          </cell>
        </row>
        <row r="27149">
          <cell r="A27149">
            <v>2017</v>
          </cell>
        </row>
        <row r="27150">
          <cell r="A27150">
            <v>2017</v>
          </cell>
        </row>
        <row r="27151">
          <cell r="A27151">
            <v>2017</v>
          </cell>
        </row>
        <row r="27152">
          <cell r="A27152">
            <v>2017</v>
          </cell>
        </row>
        <row r="27153">
          <cell r="A27153">
            <v>2017</v>
          </cell>
        </row>
        <row r="27154">
          <cell r="A27154">
            <v>2017</v>
          </cell>
        </row>
        <row r="27155">
          <cell r="A27155">
            <v>2017</v>
          </cell>
        </row>
        <row r="27156">
          <cell r="A27156">
            <v>2017</v>
          </cell>
        </row>
        <row r="27157">
          <cell r="A27157">
            <v>2017</v>
          </cell>
        </row>
        <row r="27158">
          <cell r="A27158">
            <v>2017</v>
          </cell>
        </row>
        <row r="27159">
          <cell r="A27159">
            <v>2017</v>
          </cell>
        </row>
        <row r="27160">
          <cell r="A27160">
            <v>2017</v>
          </cell>
        </row>
        <row r="27161">
          <cell r="A27161">
            <v>2017</v>
          </cell>
        </row>
        <row r="27162">
          <cell r="A27162">
            <v>2017</v>
          </cell>
        </row>
        <row r="27163">
          <cell r="A27163">
            <v>2017</v>
          </cell>
        </row>
        <row r="27164">
          <cell r="A27164">
            <v>2017</v>
          </cell>
        </row>
        <row r="27165">
          <cell r="A27165">
            <v>2017</v>
          </cell>
        </row>
        <row r="27166">
          <cell r="A27166">
            <v>2017</v>
          </cell>
        </row>
        <row r="27167">
          <cell r="A27167">
            <v>2017</v>
          </cell>
        </row>
        <row r="27168">
          <cell r="A27168">
            <v>2017</v>
          </cell>
        </row>
        <row r="27169">
          <cell r="A27169">
            <v>2017</v>
          </cell>
        </row>
        <row r="27170">
          <cell r="A27170">
            <v>2017</v>
          </cell>
        </row>
        <row r="27171">
          <cell r="A27171">
            <v>2017</v>
          </cell>
        </row>
        <row r="27172">
          <cell r="A27172">
            <v>2017</v>
          </cell>
        </row>
        <row r="27173">
          <cell r="A27173">
            <v>2017</v>
          </cell>
        </row>
        <row r="27174">
          <cell r="A27174">
            <v>2017</v>
          </cell>
        </row>
        <row r="27175">
          <cell r="A27175">
            <v>2017</v>
          </cell>
        </row>
        <row r="27176">
          <cell r="A27176">
            <v>2017</v>
          </cell>
        </row>
        <row r="27177">
          <cell r="A27177">
            <v>2017</v>
          </cell>
        </row>
        <row r="27178">
          <cell r="A27178">
            <v>2017</v>
          </cell>
        </row>
        <row r="27179">
          <cell r="A27179">
            <v>2017</v>
          </cell>
        </row>
        <row r="27180">
          <cell r="A27180">
            <v>2017</v>
          </cell>
        </row>
        <row r="27181">
          <cell r="A27181">
            <v>2017</v>
          </cell>
        </row>
        <row r="27182">
          <cell r="A27182">
            <v>2017</v>
          </cell>
        </row>
        <row r="27183">
          <cell r="A27183">
            <v>2017</v>
          </cell>
        </row>
        <row r="27184">
          <cell r="A27184">
            <v>2017</v>
          </cell>
        </row>
        <row r="27185">
          <cell r="A27185">
            <v>2017</v>
          </cell>
        </row>
        <row r="27186">
          <cell r="A27186">
            <v>2017</v>
          </cell>
        </row>
        <row r="27187">
          <cell r="A27187">
            <v>2017</v>
          </cell>
        </row>
        <row r="27188">
          <cell r="A27188">
            <v>2017</v>
          </cell>
        </row>
        <row r="27189">
          <cell r="A27189">
            <v>2017</v>
          </cell>
        </row>
        <row r="27190">
          <cell r="A27190">
            <v>2017</v>
          </cell>
        </row>
        <row r="27191">
          <cell r="A27191">
            <v>2017</v>
          </cell>
        </row>
        <row r="27192">
          <cell r="A27192">
            <v>2017</v>
          </cell>
        </row>
        <row r="27193">
          <cell r="A27193">
            <v>2017</v>
          </cell>
        </row>
        <row r="27194">
          <cell r="A27194">
            <v>2017</v>
          </cell>
        </row>
        <row r="27195">
          <cell r="A27195">
            <v>2017</v>
          </cell>
        </row>
        <row r="27196">
          <cell r="A27196">
            <v>2017</v>
          </cell>
        </row>
        <row r="27197">
          <cell r="A27197">
            <v>2017</v>
          </cell>
        </row>
        <row r="27198">
          <cell r="A27198">
            <v>2017</v>
          </cell>
        </row>
        <row r="27199">
          <cell r="A27199">
            <v>2017</v>
          </cell>
        </row>
        <row r="27200">
          <cell r="A27200">
            <v>2017</v>
          </cell>
        </row>
        <row r="27201">
          <cell r="A27201">
            <v>2017</v>
          </cell>
        </row>
        <row r="27202">
          <cell r="A27202">
            <v>2017</v>
          </cell>
        </row>
        <row r="27203">
          <cell r="A27203">
            <v>2017</v>
          </cell>
        </row>
        <row r="27204">
          <cell r="A27204">
            <v>2017</v>
          </cell>
        </row>
        <row r="27205">
          <cell r="A27205">
            <v>2017</v>
          </cell>
        </row>
        <row r="27206">
          <cell r="A27206">
            <v>2017</v>
          </cell>
        </row>
        <row r="27207">
          <cell r="A27207">
            <v>2017</v>
          </cell>
        </row>
        <row r="27208">
          <cell r="A27208">
            <v>2017</v>
          </cell>
        </row>
        <row r="27209">
          <cell r="A27209">
            <v>2017</v>
          </cell>
        </row>
        <row r="27210">
          <cell r="A27210">
            <v>2017</v>
          </cell>
        </row>
        <row r="27211">
          <cell r="A27211">
            <v>2017</v>
          </cell>
        </row>
        <row r="27212">
          <cell r="A27212">
            <v>2017</v>
          </cell>
        </row>
        <row r="27213">
          <cell r="A27213">
            <v>2017</v>
          </cell>
        </row>
        <row r="27214">
          <cell r="A27214">
            <v>2017</v>
          </cell>
        </row>
        <row r="27215">
          <cell r="A27215">
            <v>2017</v>
          </cell>
        </row>
        <row r="27216">
          <cell r="A27216">
            <v>2017</v>
          </cell>
        </row>
        <row r="27217">
          <cell r="A27217">
            <v>2017</v>
          </cell>
        </row>
        <row r="27218">
          <cell r="A27218">
            <v>2017</v>
          </cell>
        </row>
        <row r="27219">
          <cell r="A27219">
            <v>2017</v>
          </cell>
        </row>
        <row r="27220">
          <cell r="A27220">
            <v>2017</v>
          </cell>
        </row>
        <row r="27221">
          <cell r="A27221">
            <v>2017</v>
          </cell>
        </row>
        <row r="27222">
          <cell r="A27222">
            <v>2017</v>
          </cell>
        </row>
        <row r="27223">
          <cell r="A27223">
            <v>2017</v>
          </cell>
        </row>
        <row r="27224">
          <cell r="A27224">
            <v>2017</v>
          </cell>
        </row>
        <row r="27225">
          <cell r="A27225">
            <v>2017</v>
          </cell>
        </row>
        <row r="27226">
          <cell r="A27226">
            <v>2017</v>
          </cell>
        </row>
        <row r="27227">
          <cell r="A27227">
            <v>2017</v>
          </cell>
        </row>
        <row r="27228">
          <cell r="A27228">
            <v>2017</v>
          </cell>
        </row>
        <row r="27229">
          <cell r="A27229">
            <v>2017</v>
          </cell>
        </row>
        <row r="27230">
          <cell r="A27230">
            <v>2017</v>
          </cell>
        </row>
        <row r="27231">
          <cell r="A27231">
            <v>2017</v>
          </cell>
        </row>
        <row r="27232">
          <cell r="A27232">
            <v>2017</v>
          </cell>
        </row>
        <row r="27233">
          <cell r="A27233">
            <v>2017</v>
          </cell>
        </row>
        <row r="27234">
          <cell r="A27234">
            <v>2017</v>
          </cell>
        </row>
        <row r="27235">
          <cell r="A27235">
            <v>2017</v>
          </cell>
        </row>
        <row r="27236">
          <cell r="A27236">
            <v>2017</v>
          </cell>
        </row>
        <row r="27237">
          <cell r="A27237">
            <v>2017</v>
          </cell>
        </row>
        <row r="27238">
          <cell r="A27238">
            <v>2017</v>
          </cell>
        </row>
        <row r="27239">
          <cell r="A27239">
            <v>2017</v>
          </cell>
        </row>
        <row r="27240">
          <cell r="A27240">
            <v>2017</v>
          </cell>
        </row>
        <row r="27241">
          <cell r="A27241">
            <v>2017</v>
          </cell>
        </row>
        <row r="27242">
          <cell r="A27242">
            <v>2017</v>
          </cell>
        </row>
        <row r="27243">
          <cell r="A27243">
            <v>2017</v>
          </cell>
        </row>
        <row r="27244">
          <cell r="A27244">
            <v>2017</v>
          </cell>
        </row>
        <row r="27245">
          <cell r="A27245">
            <v>2017</v>
          </cell>
        </row>
        <row r="27246">
          <cell r="A27246">
            <v>2017</v>
          </cell>
        </row>
        <row r="27247">
          <cell r="A27247">
            <v>2017</v>
          </cell>
        </row>
        <row r="27248">
          <cell r="A27248">
            <v>2017</v>
          </cell>
        </row>
        <row r="27249">
          <cell r="A27249">
            <v>2017</v>
          </cell>
        </row>
        <row r="27250">
          <cell r="A27250">
            <v>2017</v>
          </cell>
        </row>
        <row r="27251">
          <cell r="A27251">
            <v>2017</v>
          </cell>
        </row>
        <row r="27252">
          <cell r="A27252">
            <v>2017</v>
          </cell>
        </row>
        <row r="27253">
          <cell r="A27253">
            <v>2017</v>
          </cell>
        </row>
        <row r="27254">
          <cell r="A27254">
            <v>2017</v>
          </cell>
        </row>
        <row r="27255">
          <cell r="A27255">
            <v>2017</v>
          </cell>
        </row>
        <row r="27256">
          <cell r="A27256">
            <v>2017</v>
          </cell>
        </row>
        <row r="27257">
          <cell r="A27257">
            <v>2017</v>
          </cell>
        </row>
        <row r="27258">
          <cell r="A27258">
            <v>2017</v>
          </cell>
        </row>
        <row r="27259">
          <cell r="A27259">
            <v>2017</v>
          </cell>
        </row>
        <row r="27260">
          <cell r="A27260">
            <v>2017</v>
          </cell>
        </row>
        <row r="27261">
          <cell r="A27261">
            <v>2017</v>
          </cell>
        </row>
        <row r="27262">
          <cell r="A27262">
            <v>2017</v>
          </cell>
        </row>
        <row r="27263">
          <cell r="A27263">
            <v>2017</v>
          </cell>
        </row>
        <row r="27264">
          <cell r="A27264">
            <v>2017</v>
          </cell>
        </row>
        <row r="27265">
          <cell r="A27265">
            <v>2017</v>
          </cell>
        </row>
        <row r="27266">
          <cell r="A27266">
            <v>2017</v>
          </cell>
        </row>
        <row r="27267">
          <cell r="A27267">
            <v>2017</v>
          </cell>
        </row>
        <row r="27268">
          <cell r="A27268">
            <v>2017</v>
          </cell>
        </row>
        <row r="27269">
          <cell r="A27269">
            <v>2017</v>
          </cell>
        </row>
        <row r="27270">
          <cell r="A27270">
            <v>2017</v>
          </cell>
        </row>
        <row r="27271">
          <cell r="A27271">
            <v>2017</v>
          </cell>
        </row>
        <row r="27272">
          <cell r="A27272">
            <v>2017</v>
          </cell>
        </row>
        <row r="27273">
          <cell r="A27273">
            <v>2017</v>
          </cell>
        </row>
        <row r="27274">
          <cell r="A27274">
            <v>2017</v>
          </cell>
        </row>
        <row r="27275">
          <cell r="A27275">
            <v>2017</v>
          </cell>
        </row>
        <row r="27276">
          <cell r="A27276">
            <v>2017</v>
          </cell>
        </row>
        <row r="27277">
          <cell r="A27277">
            <v>2017</v>
          </cell>
        </row>
        <row r="27278">
          <cell r="A27278">
            <v>2017</v>
          </cell>
        </row>
        <row r="27279">
          <cell r="A27279">
            <v>2017</v>
          </cell>
        </row>
        <row r="27280">
          <cell r="A27280">
            <v>2017</v>
          </cell>
        </row>
        <row r="27281">
          <cell r="A27281">
            <v>2017</v>
          </cell>
        </row>
        <row r="27282">
          <cell r="A27282">
            <v>2017</v>
          </cell>
        </row>
        <row r="27283">
          <cell r="A27283">
            <v>2017</v>
          </cell>
        </row>
        <row r="27284">
          <cell r="A27284">
            <v>2017</v>
          </cell>
        </row>
        <row r="27285">
          <cell r="A27285">
            <v>2017</v>
          </cell>
        </row>
        <row r="27286">
          <cell r="A27286">
            <v>2017</v>
          </cell>
        </row>
        <row r="27287">
          <cell r="A27287">
            <v>2017</v>
          </cell>
        </row>
        <row r="27288">
          <cell r="A27288">
            <v>2017</v>
          </cell>
        </row>
        <row r="27289">
          <cell r="A27289">
            <v>2017</v>
          </cell>
        </row>
        <row r="27290">
          <cell r="A27290">
            <v>2017</v>
          </cell>
        </row>
        <row r="27291">
          <cell r="A27291">
            <v>2017</v>
          </cell>
        </row>
        <row r="27292">
          <cell r="A27292">
            <v>2017</v>
          </cell>
        </row>
        <row r="27293">
          <cell r="A27293">
            <v>2017</v>
          </cell>
        </row>
        <row r="27294">
          <cell r="A27294">
            <v>2017</v>
          </cell>
        </row>
        <row r="27295">
          <cell r="A27295">
            <v>2017</v>
          </cell>
        </row>
        <row r="27296">
          <cell r="A27296">
            <v>2017</v>
          </cell>
        </row>
        <row r="27297">
          <cell r="A27297">
            <v>2017</v>
          </cell>
        </row>
        <row r="27298">
          <cell r="A27298">
            <v>2017</v>
          </cell>
        </row>
        <row r="27299">
          <cell r="A27299">
            <v>2017</v>
          </cell>
        </row>
        <row r="27300">
          <cell r="A27300">
            <v>2017</v>
          </cell>
        </row>
        <row r="27301">
          <cell r="A27301">
            <v>2017</v>
          </cell>
        </row>
        <row r="27302">
          <cell r="A27302">
            <v>2017</v>
          </cell>
        </row>
        <row r="27303">
          <cell r="A27303">
            <v>2017</v>
          </cell>
        </row>
        <row r="27304">
          <cell r="A27304">
            <v>2017</v>
          </cell>
        </row>
        <row r="27305">
          <cell r="A27305">
            <v>2017</v>
          </cell>
        </row>
        <row r="27306">
          <cell r="A27306">
            <v>2017</v>
          </cell>
        </row>
        <row r="27307">
          <cell r="A27307">
            <v>2017</v>
          </cell>
        </row>
        <row r="27308">
          <cell r="A27308">
            <v>2017</v>
          </cell>
        </row>
        <row r="27309">
          <cell r="A27309">
            <v>2017</v>
          </cell>
        </row>
        <row r="27310">
          <cell r="A27310">
            <v>2017</v>
          </cell>
        </row>
        <row r="27311">
          <cell r="A27311">
            <v>2017</v>
          </cell>
        </row>
        <row r="27312">
          <cell r="A27312">
            <v>2017</v>
          </cell>
        </row>
        <row r="27313">
          <cell r="A27313">
            <v>2017</v>
          </cell>
        </row>
        <row r="27314">
          <cell r="A27314">
            <v>2017</v>
          </cell>
        </row>
        <row r="27315">
          <cell r="A27315">
            <v>2017</v>
          </cell>
        </row>
        <row r="27316">
          <cell r="A27316">
            <v>2017</v>
          </cell>
        </row>
        <row r="27317">
          <cell r="A27317">
            <v>2017</v>
          </cell>
        </row>
        <row r="27318">
          <cell r="A27318">
            <v>2017</v>
          </cell>
        </row>
        <row r="27319">
          <cell r="A27319">
            <v>2017</v>
          </cell>
        </row>
        <row r="27320">
          <cell r="A27320">
            <v>2017</v>
          </cell>
        </row>
        <row r="27321">
          <cell r="A27321">
            <v>2017</v>
          </cell>
        </row>
        <row r="27322">
          <cell r="A27322">
            <v>2017</v>
          </cell>
        </row>
        <row r="27323">
          <cell r="A27323">
            <v>2017</v>
          </cell>
        </row>
        <row r="27324">
          <cell r="A27324">
            <v>2017</v>
          </cell>
        </row>
        <row r="27325">
          <cell r="A27325">
            <v>2017</v>
          </cell>
        </row>
        <row r="27326">
          <cell r="A27326">
            <v>2017</v>
          </cell>
        </row>
        <row r="27327">
          <cell r="A27327">
            <v>2017</v>
          </cell>
        </row>
        <row r="27328">
          <cell r="A27328">
            <v>2017</v>
          </cell>
        </row>
        <row r="27329">
          <cell r="A27329">
            <v>2017</v>
          </cell>
        </row>
        <row r="27330">
          <cell r="A27330">
            <v>2017</v>
          </cell>
        </row>
        <row r="27331">
          <cell r="A27331">
            <v>2017</v>
          </cell>
        </row>
        <row r="27332">
          <cell r="A27332">
            <v>2017</v>
          </cell>
        </row>
        <row r="27333">
          <cell r="A27333">
            <v>2017</v>
          </cell>
        </row>
        <row r="27334">
          <cell r="A27334">
            <v>2017</v>
          </cell>
        </row>
        <row r="27335">
          <cell r="A27335">
            <v>2017</v>
          </cell>
        </row>
        <row r="27336">
          <cell r="A27336">
            <v>2017</v>
          </cell>
        </row>
        <row r="27337">
          <cell r="A27337">
            <v>2017</v>
          </cell>
        </row>
        <row r="27338">
          <cell r="A27338">
            <v>2017</v>
          </cell>
        </row>
        <row r="27339">
          <cell r="A27339">
            <v>2017</v>
          </cell>
        </row>
        <row r="27340">
          <cell r="A27340">
            <v>2017</v>
          </cell>
        </row>
        <row r="27341">
          <cell r="A27341">
            <v>2017</v>
          </cell>
        </row>
        <row r="27342">
          <cell r="A27342">
            <v>2017</v>
          </cell>
        </row>
        <row r="27343">
          <cell r="A27343">
            <v>2017</v>
          </cell>
        </row>
        <row r="27344">
          <cell r="A27344">
            <v>2017</v>
          </cell>
        </row>
        <row r="27345">
          <cell r="A27345">
            <v>2017</v>
          </cell>
        </row>
        <row r="27346">
          <cell r="A27346">
            <v>2017</v>
          </cell>
        </row>
        <row r="27347">
          <cell r="A27347">
            <v>2017</v>
          </cell>
        </row>
        <row r="27348">
          <cell r="A27348">
            <v>2017</v>
          </cell>
        </row>
        <row r="27349">
          <cell r="A27349">
            <v>2017</v>
          </cell>
        </row>
        <row r="27350">
          <cell r="A27350">
            <v>2017</v>
          </cell>
        </row>
        <row r="27351">
          <cell r="A27351">
            <v>2017</v>
          </cell>
        </row>
        <row r="27352">
          <cell r="A27352">
            <v>2017</v>
          </cell>
        </row>
        <row r="27353">
          <cell r="A27353">
            <v>2017</v>
          </cell>
        </row>
        <row r="27354">
          <cell r="A27354">
            <v>2017</v>
          </cell>
        </row>
        <row r="27355">
          <cell r="A27355">
            <v>2017</v>
          </cell>
        </row>
        <row r="27356">
          <cell r="A27356">
            <v>2017</v>
          </cell>
        </row>
        <row r="27357">
          <cell r="A27357">
            <v>2017</v>
          </cell>
        </row>
        <row r="27358">
          <cell r="A27358">
            <v>2017</v>
          </cell>
        </row>
        <row r="27359">
          <cell r="A27359">
            <v>2017</v>
          </cell>
        </row>
        <row r="27360">
          <cell r="A27360">
            <v>2017</v>
          </cell>
        </row>
        <row r="27361">
          <cell r="A27361">
            <v>2017</v>
          </cell>
        </row>
        <row r="27362">
          <cell r="A27362">
            <v>2017</v>
          </cell>
        </row>
        <row r="27363">
          <cell r="A27363">
            <v>2017</v>
          </cell>
        </row>
        <row r="27364">
          <cell r="A27364">
            <v>2017</v>
          </cell>
        </row>
        <row r="27365">
          <cell r="A27365">
            <v>2017</v>
          </cell>
        </row>
        <row r="27366">
          <cell r="A27366">
            <v>2017</v>
          </cell>
        </row>
        <row r="27367">
          <cell r="A27367">
            <v>2017</v>
          </cell>
        </row>
        <row r="27368">
          <cell r="A27368">
            <v>2017</v>
          </cell>
        </row>
        <row r="27369">
          <cell r="A27369">
            <v>2017</v>
          </cell>
        </row>
        <row r="27370">
          <cell r="A27370">
            <v>2017</v>
          </cell>
        </row>
        <row r="27371">
          <cell r="A27371">
            <v>2017</v>
          </cell>
        </row>
        <row r="27372">
          <cell r="A27372">
            <v>2017</v>
          </cell>
        </row>
        <row r="27373">
          <cell r="A27373">
            <v>2017</v>
          </cell>
        </row>
        <row r="27374">
          <cell r="A27374">
            <v>2017</v>
          </cell>
        </row>
        <row r="27375">
          <cell r="A27375">
            <v>2017</v>
          </cell>
        </row>
        <row r="27376">
          <cell r="A27376">
            <v>2017</v>
          </cell>
        </row>
        <row r="27377">
          <cell r="A27377">
            <v>2017</v>
          </cell>
        </row>
        <row r="27378">
          <cell r="A27378">
            <v>2017</v>
          </cell>
        </row>
        <row r="27379">
          <cell r="A27379">
            <v>2017</v>
          </cell>
        </row>
        <row r="27380">
          <cell r="A27380">
            <v>2017</v>
          </cell>
        </row>
        <row r="27381">
          <cell r="A27381">
            <v>2017</v>
          </cell>
        </row>
        <row r="27382">
          <cell r="A27382">
            <v>2017</v>
          </cell>
        </row>
        <row r="27383">
          <cell r="A27383">
            <v>2017</v>
          </cell>
        </row>
        <row r="27384">
          <cell r="A27384">
            <v>2017</v>
          </cell>
        </row>
        <row r="27385">
          <cell r="A27385">
            <v>2017</v>
          </cell>
        </row>
        <row r="27386">
          <cell r="A27386">
            <v>2017</v>
          </cell>
        </row>
        <row r="27387">
          <cell r="A27387">
            <v>2017</v>
          </cell>
        </row>
        <row r="27388">
          <cell r="A27388">
            <v>2017</v>
          </cell>
        </row>
        <row r="27389">
          <cell r="A27389">
            <v>2017</v>
          </cell>
        </row>
        <row r="27390">
          <cell r="A27390">
            <v>2017</v>
          </cell>
        </row>
        <row r="27391">
          <cell r="A27391">
            <v>2017</v>
          </cell>
        </row>
        <row r="27392">
          <cell r="A27392">
            <v>2017</v>
          </cell>
        </row>
        <row r="27393">
          <cell r="A27393">
            <v>2017</v>
          </cell>
        </row>
        <row r="27394">
          <cell r="A27394">
            <v>2017</v>
          </cell>
        </row>
        <row r="27395">
          <cell r="A27395">
            <v>2017</v>
          </cell>
        </row>
        <row r="27396">
          <cell r="A27396">
            <v>2017</v>
          </cell>
        </row>
        <row r="27397">
          <cell r="A27397">
            <v>2017</v>
          </cell>
        </row>
        <row r="27398">
          <cell r="A27398">
            <v>2017</v>
          </cell>
        </row>
        <row r="27399">
          <cell r="A27399">
            <v>2017</v>
          </cell>
        </row>
        <row r="27400">
          <cell r="A27400">
            <v>2017</v>
          </cell>
        </row>
        <row r="27401">
          <cell r="A27401">
            <v>2017</v>
          </cell>
        </row>
        <row r="27402">
          <cell r="A27402">
            <v>2017</v>
          </cell>
        </row>
        <row r="27403">
          <cell r="A27403">
            <v>2017</v>
          </cell>
        </row>
        <row r="27404">
          <cell r="A27404">
            <v>2017</v>
          </cell>
        </row>
        <row r="27405">
          <cell r="A27405">
            <v>2017</v>
          </cell>
        </row>
        <row r="27406">
          <cell r="A27406">
            <v>2017</v>
          </cell>
        </row>
        <row r="27407">
          <cell r="A27407">
            <v>2017</v>
          </cell>
        </row>
        <row r="27408">
          <cell r="A27408">
            <v>2017</v>
          </cell>
        </row>
        <row r="27409">
          <cell r="A27409">
            <v>2017</v>
          </cell>
        </row>
        <row r="27410">
          <cell r="A27410">
            <v>2017</v>
          </cell>
        </row>
        <row r="27411">
          <cell r="A27411">
            <v>2017</v>
          </cell>
        </row>
        <row r="27412">
          <cell r="A27412">
            <v>2017</v>
          </cell>
        </row>
        <row r="27413">
          <cell r="A27413">
            <v>2017</v>
          </cell>
        </row>
        <row r="27414">
          <cell r="A27414">
            <v>2017</v>
          </cell>
        </row>
        <row r="27415">
          <cell r="A27415">
            <v>2017</v>
          </cell>
        </row>
        <row r="27416">
          <cell r="A27416">
            <v>2017</v>
          </cell>
        </row>
        <row r="27417">
          <cell r="A27417">
            <v>2017</v>
          </cell>
        </row>
        <row r="27418">
          <cell r="A27418">
            <v>2017</v>
          </cell>
        </row>
        <row r="27419">
          <cell r="A27419">
            <v>2017</v>
          </cell>
        </row>
        <row r="27420">
          <cell r="A27420">
            <v>2017</v>
          </cell>
        </row>
        <row r="27421">
          <cell r="A27421">
            <v>2017</v>
          </cell>
        </row>
        <row r="27422">
          <cell r="A27422">
            <v>2017</v>
          </cell>
        </row>
        <row r="27423">
          <cell r="A27423">
            <v>2017</v>
          </cell>
        </row>
        <row r="27424">
          <cell r="A27424">
            <v>2017</v>
          </cell>
        </row>
        <row r="27425">
          <cell r="A27425">
            <v>2017</v>
          </cell>
        </row>
        <row r="27426">
          <cell r="A27426">
            <v>2017</v>
          </cell>
        </row>
        <row r="27427">
          <cell r="A27427">
            <v>2017</v>
          </cell>
        </row>
        <row r="27428">
          <cell r="A27428">
            <v>2017</v>
          </cell>
        </row>
        <row r="27429">
          <cell r="A27429">
            <v>2017</v>
          </cell>
        </row>
        <row r="27430">
          <cell r="A27430">
            <v>2017</v>
          </cell>
        </row>
        <row r="27431">
          <cell r="A27431">
            <v>2017</v>
          </cell>
        </row>
        <row r="27432">
          <cell r="A27432">
            <v>2017</v>
          </cell>
        </row>
        <row r="27433">
          <cell r="A27433">
            <v>2017</v>
          </cell>
        </row>
        <row r="27434">
          <cell r="A27434">
            <v>2017</v>
          </cell>
        </row>
        <row r="27435">
          <cell r="A27435">
            <v>2017</v>
          </cell>
        </row>
        <row r="27436">
          <cell r="A27436">
            <v>2017</v>
          </cell>
        </row>
        <row r="27437">
          <cell r="A27437">
            <v>2017</v>
          </cell>
        </row>
        <row r="27438">
          <cell r="A27438">
            <v>2017</v>
          </cell>
        </row>
        <row r="27439">
          <cell r="A27439">
            <v>2017</v>
          </cell>
        </row>
        <row r="27440">
          <cell r="A27440">
            <v>2017</v>
          </cell>
        </row>
        <row r="27441">
          <cell r="A27441">
            <v>2017</v>
          </cell>
        </row>
        <row r="27442">
          <cell r="A27442">
            <v>2017</v>
          </cell>
        </row>
        <row r="27443">
          <cell r="A27443">
            <v>2017</v>
          </cell>
        </row>
        <row r="27444">
          <cell r="A27444">
            <v>2017</v>
          </cell>
        </row>
        <row r="27445">
          <cell r="A27445">
            <v>2017</v>
          </cell>
        </row>
        <row r="27446">
          <cell r="A27446">
            <v>2017</v>
          </cell>
        </row>
        <row r="27447">
          <cell r="A27447">
            <v>2017</v>
          </cell>
        </row>
        <row r="27448">
          <cell r="A27448">
            <v>2017</v>
          </cell>
        </row>
        <row r="27449">
          <cell r="A27449">
            <v>2017</v>
          </cell>
        </row>
        <row r="27450">
          <cell r="A27450">
            <v>2017</v>
          </cell>
        </row>
        <row r="27451">
          <cell r="A27451">
            <v>2017</v>
          </cell>
        </row>
        <row r="27452">
          <cell r="A27452">
            <v>2017</v>
          </cell>
        </row>
        <row r="27453">
          <cell r="A27453">
            <v>2017</v>
          </cell>
        </row>
        <row r="27454">
          <cell r="A27454">
            <v>2017</v>
          </cell>
        </row>
        <row r="27455">
          <cell r="A27455">
            <v>2017</v>
          </cell>
        </row>
        <row r="27456">
          <cell r="A27456">
            <v>2017</v>
          </cell>
        </row>
        <row r="27457">
          <cell r="A27457">
            <v>2017</v>
          </cell>
        </row>
        <row r="27458">
          <cell r="A27458">
            <v>2017</v>
          </cell>
        </row>
        <row r="27459">
          <cell r="A27459">
            <v>2017</v>
          </cell>
        </row>
        <row r="27460">
          <cell r="A27460">
            <v>2017</v>
          </cell>
        </row>
        <row r="27461">
          <cell r="A27461">
            <v>2017</v>
          </cell>
        </row>
        <row r="27462">
          <cell r="A27462">
            <v>2017</v>
          </cell>
        </row>
        <row r="27463">
          <cell r="A27463">
            <v>2017</v>
          </cell>
        </row>
        <row r="27464">
          <cell r="A27464">
            <v>2017</v>
          </cell>
        </row>
        <row r="27465">
          <cell r="A27465">
            <v>2017</v>
          </cell>
        </row>
        <row r="27466">
          <cell r="A27466">
            <v>2017</v>
          </cell>
        </row>
        <row r="27467">
          <cell r="A27467">
            <v>2017</v>
          </cell>
        </row>
        <row r="27468">
          <cell r="A27468">
            <v>2017</v>
          </cell>
        </row>
        <row r="27469">
          <cell r="A27469">
            <v>2017</v>
          </cell>
        </row>
        <row r="27470">
          <cell r="A27470">
            <v>2017</v>
          </cell>
        </row>
        <row r="27471">
          <cell r="A27471">
            <v>2017</v>
          </cell>
        </row>
        <row r="27472">
          <cell r="A27472">
            <v>2017</v>
          </cell>
        </row>
        <row r="27473">
          <cell r="A27473">
            <v>2017</v>
          </cell>
        </row>
        <row r="27474">
          <cell r="A27474">
            <v>2017</v>
          </cell>
        </row>
        <row r="27475">
          <cell r="A27475">
            <v>2017</v>
          </cell>
        </row>
        <row r="27476">
          <cell r="A27476">
            <v>2017</v>
          </cell>
        </row>
        <row r="27477">
          <cell r="A27477">
            <v>2017</v>
          </cell>
        </row>
        <row r="27478">
          <cell r="A27478">
            <v>2017</v>
          </cell>
        </row>
        <row r="27479">
          <cell r="A27479">
            <v>2017</v>
          </cell>
        </row>
        <row r="27480">
          <cell r="A27480">
            <v>2017</v>
          </cell>
        </row>
        <row r="27481">
          <cell r="A27481">
            <v>2017</v>
          </cell>
        </row>
        <row r="27482">
          <cell r="A27482">
            <v>2017</v>
          </cell>
        </row>
        <row r="27483">
          <cell r="A27483">
            <v>2017</v>
          </cell>
        </row>
        <row r="27484">
          <cell r="A27484">
            <v>2017</v>
          </cell>
        </row>
        <row r="27485">
          <cell r="A27485">
            <v>2017</v>
          </cell>
        </row>
        <row r="27486">
          <cell r="A27486">
            <v>2017</v>
          </cell>
        </row>
        <row r="27487">
          <cell r="A27487">
            <v>2017</v>
          </cell>
        </row>
        <row r="27488">
          <cell r="A27488">
            <v>2017</v>
          </cell>
        </row>
        <row r="27489">
          <cell r="A27489">
            <v>2017</v>
          </cell>
        </row>
        <row r="27490">
          <cell r="A27490">
            <v>2017</v>
          </cell>
        </row>
        <row r="27491">
          <cell r="A27491">
            <v>2017</v>
          </cell>
        </row>
        <row r="27492">
          <cell r="A27492">
            <v>2017</v>
          </cell>
        </row>
        <row r="27493">
          <cell r="A27493">
            <v>2017</v>
          </cell>
        </row>
        <row r="27494">
          <cell r="A27494">
            <v>2017</v>
          </cell>
        </row>
        <row r="27495">
          <cell r="A27495">
            <v>2017</v>
          </cell>
        </row>
        <row r="27496">
          <cell r="A27496">
            <v>2017</v>
          </cell>
        </row>
        <row r="27497">
          <cell r="A27497">
            <v>2017</v>
          </cell>
        </row>
        <row r="27498">
          <cell r="A27498">
            <v>2017</v>
          </cell>
        </row>
        <row r="27499">
          <cell r="A27499">
            <v>2017</v>
          </cell>
        </row>
        <row r="27500">
          <cell r="A27500">
            <v>2017</v>
          </cell>
        </row>
        <row r="27501">
          <cell r="A27501">
            <v>2017</v>
          </cell>
        </row>
        <row r="27502">
          <cell r="A27502">
            <v>2017</v>
          </cell>
        </row>
        <row r="27503">
          <cell r="A27503">
            <v>2017</v>
          </cell>
        </row>
        <row r="27504">
          <cell r="A27504">
            <v>2017</v>
          </cell>
        </row>
        <row r="27505">
          <cell r="A27505">
            <v>2017</v>
          </cell>
        </row>
        <row r="27506">
          <cell r="A27506">
            <v>2017</v>
          </cell>
        </row>
        <row r="27507">
          <cell r="A27507">
            <v>2017</v>
          </cell>
        </row>
        <row r="27508">
          <cell r="A27508">
            <v>2017</v>
          </cell>
        </row>
        <row r="27509">
          <cell r="A27509">
            <v>2017</v>
          </cell>
        </row>
        <row r="27510">
          <cell r="A27510">
            <v>2017</v>
          </cell>
        </row>
        <row r="27511">
          <cell r="A27511">
            <v>2017</v>
          </cell>
        </row>
        <row r="27512">
          <cell r="A27512">
            <v>2017</v>
          </cell>
        </row>
        <row r="27513">
          <cell r="A27513">
            <v>2017</v>
          </cell>
        </row>
        <row r="27514">
          <cell r="A27514">
            <v>2017</v>
          </cell>
        </row>
        <row r="27515">
          <cell r="A27515">
            <v>2017</v>
          </cell>
        </row>
        <row r="27516">
          <cell r="A27516">
            <v>2017</v>
          </cell>
        </row>
        <row r="27517">
          <cell r="A27517">
            <v>2017</v>
          </cell>
        </row>
        <row r="27518">
          <cell r="A27518">
            <v>2017</v>
          </cell>
        </row>
        <row r="27519">
          <cell r="A27519">
            <v>2017</v>
          </cell>
        </row>
        <row r="27520">
          <cell r="A27520">
            <v>2017</v>
          </cell>
        </row>
        <row r="27521">
          <cell r="A27521">
            <v>2017</v>
          </cell>
        </row>
        <row r="27522">
          <cell r="A27522">
            <v>2017</v>
          </cell>
        </row>
        <row r="27523">
          <cell r="A27523">
            <v>2017</v>
          </cell>
        </row>
        <row r="27524">
          <cell r="A27524">
            <v>2017</v>
          </cell>
        </row>
        <row r="27525">
          <cell r="A27525">
            <v>2017</v>
          </cell>
        </row>
        <row r="27526">
          <cell r="A27526">
            <v>2017</v>
          </cell>
        </row>
        <row r="27527">
          <cell r="A27527">
            <v>2017</v>
          </cell>
        </row>
        <row r="27528">
          <cell r="A27528">
            <v>2017</v>
          </cell>
        </row>
        <row r="27529">
          <cell r="A27529">
            <v>2017</v>
          </cell>
        </row>
        <row r="27530">
          <cell r="A27530">
            <v>2017</v>
          </cell>
        </row>
        <row r="27531">
          <cell r="A27531">
            <v>2017</v>
          </cell>
        </row>
        <row r="27532">
          <cell r="A27532">
            <v>2017</v>
          </cell>
        </row>
        <row r="27533">
          <cell r="A27533">
            <v>2017</v>
          </cell>
        </row>
        <row r="27534">
          <cell r="A27534">
            <v>2017</v>
          </cell>
        </row>
        <row r="27535">
          <cell r="A27535">
            <v>2017</v>
          </cell>
        </row>
        <row r="27536">
          <cell r="A27536">
            <v>2017</v>
          </cell>
        </row>
        <row r="27537">
          <cell r="A27537">
            <v>2017</v>
          </cell>
        </row>
        <row r="27538">
          <cell r="A27538">
            <v>2017</v>
          </cell>
        </row>
        <row r="27539">
          <cell r="A27539">
            <v>2017</v>
          </cell>
        </row>
        <row r="27540">
          <cell r="A27540">
            <v>2017</v>
          </cell>
        </row>
        <row r="27541">
          <cell r="A27541">
            <v>2017</v>
          </cell>
        </row>
        <row r="27542">
          <cell r="A27542">
            <v>2017</v>
          </cell>
        </row>
        <row r="27543">
          <cell r="A27543">
            <v>2017</v>
          </cell>
        </row>
        <row r="27544">
          <cell r="A27544">
            <v>2017</v>
          </cell>
        </row>
        <row r="27545">
          <cell r="A27545">
            <v>2017</v>
          </cell>
        </row>
        <row r="27546">
          <cell r="A27546">
            <v>2017</v>
          </cell>
        </row>
        <row r="27547">
          <cell r="A27547">
            <v>2017</v>
          </cell>
        </row>
        <row r="27548">
          <cell r="A27548">
            <v>2017</v>
          </cell>
        </row>
        <row r="27549">
          <cell r="A27549">
            <v>2017</v>
          </cell>
        </row>
        <row r="27550">
          <cell r="A27550">
            <v>2017</v>
          </cell>
        </row>
        <row r="27551">
          <cell r="A27551">
            <v>2017</v>
          </cell>
        </row>
        <row r="27552">
          <cell r="A27552">
            <v>2017</v>
          </cell>
        </row>
        <row r="27553">
          <cell r="A27553">
            <v>2017</v>
          </cell>
        </row>
        <row r="27554">
          <cell r="A27554">
            <v>2017</v>
          </cell>
        </row>
        <row r="27555">
          <cell r="A27555">
            <v>2017</v>
          </cell>
        </row>
        <row r="27556">
          <cell r="A27556">
            <v>2017</v>
          </cell>
        </row>
        <row r="27557">
          <cell r="A27557">
            <v>2017</v>
          </cell>
        </row>
        <row r="27558">
          <cell r="A27558">
            <v>2017</v>
          </cell>
        </row>
        <row r="27559">
          <cell r="A27559">
            <v>2017</v>
          </cell>
        </row>
        <row r="27560">
          <cell r="A27560">
            <v>2017</v>
          </cell>
        </row>
        <row r="27561">
          <cell r="A27561">
            <v>2017</v>
          </cell>
        </row>
        <row r="27562">
          <cell r="A27562">
            <v>2017</v>
          </cell>
        </row>
        <row r="27563">
          <cell r="A27563">
            <v>2017</v>
          </cell>
        </row>
        <row r="27564">
          <cell r="A27564">
            <v>2017</v>
          </cell>
        </row>
        <row r="27565">
          <cell r="A27565">
            <v>2017</v>
          </cell>
        </row>
        <row r="27566">
          <cell r="A27566">
            <v>2017</v>
          </cell>
        </row>
        <row r="27567">
          <cell r="A27567">
            <v>2017</v>
          </cell>
        </row>
        <row r="27568">
          <cell r="A27568">
            <v>2017</v>
          </cell>
        </row>
        <row r="27569">
          <cell r="A27569">
            <v>2017</v>
          </cell>
        </row>
        <row r="27570">
          <cell r="A27570">
            <v>2017</v>
          </cell>
        </row>
        <row r="27571">
          <cell r="A27571">
            <v>2017</v>
          </cell>
        </row>
        <row r="27572">
          <cell r="A27572">
            <v>2017</v>
          </cell>
        </row>
        <row r="27573">
          <cell r="A27573">
            <v>2017</v>
          </cell>
        </row>
        <row r="27574">
          <cell r="A27574">
            <v>2017</v>
          </cell>
        </row>
        <row r="27575">
          <cell r="A27575">
            <v>2017</v>
          </cell>
        </row>
        <row r="27576">
          <cell r="A27576">
            <v>2017</v>
          </cell>
        </row>
        <row r="27577">
          <cell r="A27577">
            <v>2017</v>
          </cell>
        </row>
        <row r="27578">
          <cell r="A27578">
            <v>2017</v>
          </cell>
        </row>
        <row r="27579">
          <cell r="A27579">
            <v>2017</v>
          </cell>
        </row>
        <row r="27580">
          <cell r="A27580">
            <v>2017</v>
          </cell>
        </row>
        <row r="27581">
          <cell r="A27581">
            <v>2017</v>
          </cell>
        </row>
        <row r="27582">
          <cell r="A27582">
            <v>2017</v>
          </cell>
        </row>
        <row r="27583">
          <cell r="A27583">
            <v>2017</v>
          </cell>
        </row>
        <row r="27584">
          <cell r="A27584">
            <v>2017</v>
          </cell>
        </row>
        <row r="27585">
          <cell r="A27585">
            <v>2017</v>
          </cell>
        </row>
        <row r="27586">
          <cell r="A27586">
            <v>2017</v>
          </cell>
        </row>
        <row r="27587">
          <cell r="A27587">
            <v>2017</v>
          </cell>
        </row>
        <row r="27588">
          <cell r="A27588">
            <v>2017</v>
          </cell>
        </row>
        <row r="27589">
          <cell r="A27589">
            <v>2017</v>
          </cell>
        </row>
        <row r="27590">
          <cell r="A27590">
            <v>2017</v>
          </cell>
        </row>
        <row r="27591">
          <cell r="A27591">
            <v>2017</v>
          </cell>
        </row>
        <row r="27592">
          <cell r="A27592">
            <v>2017</v>
          </cell>
        </row>
        <row r="27593">
          <cell r="A27593">
            <v>2017</v>
          </cell>
        </row>
        <row r="27594">
          <cell r="A27594">
            <v>2017</v>
          </cell>
        </row>
        <row r="27595">
          <cell r="A27595">
            <v>2017</v>
          </cell>
        </row>
        <row r="27596">
          <cell r="A27596">
            <v>2017</v>
          </cell>
        </row>
        <row r="27597">
          <cell r="A27597">
            <v>2017</v>
          </cell>
        </row>
        <row r="27598">
          <cell r="A27598">
            <v>2017</v>
          </cell>
        </row>
        <row r="27599">
          <cell r="A27599">
            <v>2017</v>
          </cell>
        </row>
        <row r="27600">
          <cell r="A27600">
            <v>2017</v>
          </cell>
        </row>
        <row r="27601">
          <cell r="A27601">
            <v>2017</v>
          </cell>
        </row>
        <row r="27602">
          <cell r="A27602">
            <v>2017</v>
          </cell>
        </row>
        <row r="27603">
          <cell r="A27603">
            <v>2017</v>
          </cell>
        </row>
        <row r="27604">
          <cell r="A27604">
            <v>2017</v>
          </cell>
        </row>
        <row r="27605">
          <cell r="A27605">
            <v>2017</v>
          </cell>
        </row>
        <row r="27606">
          <cell r="A27606">
            <v>2017</v>
          </cell>
        </row>
        <row r="27607">
          <cell r="A27607">
            <v>2017</v>
          </cell>
        </row>
        <row r="27608">
          <cell r="A27608">
            <v>2017</v>
          </cell>
        </row>
        <row r="27609">
          <cell r="A27609">
            <v>2017</v>
          </cell>
        </row>
        <row r="27610">
          <cell r="A27610">
            <v>2017</v>
          </cell>
        </row>
        <row r="27611">
          <cell r="A27611">
            <v>2017</v>
          </cell>
        </row>
        <row r="27612">
          <cell r="A27612">
            <v>2017</v>
          </cell>
        </row>
        <row r="27613">
          <cell r="A27613">
            <v>2017</v>
          </cell>
        </row>
        <row r="27614">
          <cell r="A27614">
            <v>2017</v>
          </cell>
        </row>
        <row r="27615">
          <cell r="A27615">
            <v>2017</v>
          </cell>
        </row>
        <row r="27616">
          <cell r="A27616">
            <v>2017</v>
          </cell>
        </row>
        <row r="27617">
          <cell r="A27617">
            <v>2017</v>
          </cell>
        </row>
        <row r="27618">
          <cell r="A27618">
            <v>2017</v>
          </cell>
        </row>
        <row r="27619">
          <cell r="A27619">
            <v>2017</v>
          </cell>
        </row>
        <row r="27620">
          <cell r="A27620">
            <v>2017</v>
          </cell>
        </row>
        <row r="27621">
          <cell r="A27621">
            <v>2016</v>
          </cell>
        </row>
        <row r="27622">
          <cell r="A27622">
            <v>2016</v>
          </cell>
        </row>
        <row r="27623">
          <cell r="A27623">
            <v>2016</v>
          </cell>
        </row>
        <row r="27624">
          <cell r="A27624">
            <v>2016</v>
          </cell>
        </row>
        <row r="27625">
          <cell r="A27625">
            <v>2016</v>
          </cell>
        </row>
        <row r="27626">
          <cell r="A27626">
            <v>2016</v>
          </cell>
        </row>
        <row r="27627">
          <cell r="A27627">
            <v>2016</v>
          </cell>
        </row>
        <row r="27628">
          <cell r="A27628">
            <v>2016</v>
          </cell>
        </row>
        <row r="27629">
          <cell r="A27629">
            <v>2016</v>
          </cell>
        </row>
        <row r="27630">
          <cell r="A27630">
            <v>2016</v>
          </cell>
        </row>
        <row r="27631">
          <cell r="A27631">
            <v>2016</v>
          </cell>
        </row>
        <row r="27632">
          <cell r="A27632">
            <v>2016</v>
          </cell>
        </row>
        <row r="27633">
          <cell r="A27633">
            <v>2016</v>
          </cell>
        </row>
        <row r="27634">
          <cell r="A27634">
            <v>2016</v>
          </cell>
        </row>
        <row r="27635">
          <cell r="A27635">
            <v>2016</v>
          </cell>
        </row>
        <row r="27636">
          <cell r="A27636">
            <v>2016</v>
          </cell>
        </row>
        <row r="27637">
          <cell r="A27637">
            <v>2016</v>
          </cell>
        </row>
        <row r="27638">
          <cell r="A27638">
            <v>2016</v>
          </cell>
        </row>
        <row r="27639">
          <cell r="A27639">
            <v>2016</v>
          </cell>
        </row>
        <row r="27640">
          <cell r="A27640">
            <v>2016</v>
          </cell>
        </row>
        <row r="27641">
          <cell r="A27641">
            <v>2016</v>
          </cell>
        </row>
        <row r="27642">
          <cell r="A27642">
            <v>2016</v>
          </cell>
        </row>
        <row r="27643">
          <cell r="A27643">
            <v>2016</v>
          </cell>
        </row>
        <row r="27644">
          <cell r="A27644">
            <v>2016</v>
          </cell>
        </row>
        <row r="27645">
          <cell r="A27645">
            <v>2016</v>
          </cell>
        </row>
        <row r="27646">
          <cell r="A27646">
            <v>2016</v>
          </cell>
        </row>
        <row r="27647">
          <cell r="A27647">
            <v>2016</v>
          </cell>
        </row>
        <row r="27648">
          <cell r="A27648">
            <v>2016</v>
          </cell>
        </row>
        <row r="27649">
          <cell r="A27649">
            <v>2016</v>
          </cell>
        </row>
        <row r="27650">
          <cell r="A27650">
            <v>2016</v>
          </cell>
        </row>
        <row r="27651">
          <cell r="A27651">
            <v>2016</v>
          </cell>
        </row>
        <row r="27652">
          <cell r="A27652">
            <v>2016</v>
          </cell>
        </row>
        <row r="27653">
          <cell r="A27653">
            <v>2016</v>
          </cell>
        </row>
        <row r="27654">
          <cell r="A27654">
            <v>2016</v>
          </cell>
        </row>
        <row r="27655">
          <cell r="A27655">
            <v>2016</v>
          </cell>
        </row>
        <row r="27656">
          <cell r="A27656">
            <v>2016</v>
          </cell>
        </row>
        <row r="27657">
          <cell r="A27657">
            <v>2016</v>
          </cell>
        </row>
        <row r="27658">
          <cell r="A27658">
            <v>2016</v>
          </cell>
        </row>
        <row r="27659">
          <cell r="A27659">
            <v>2016</v>
          </cell>
        </row>
        <row r="27660">
          <cell r="A27660">
            <v>2016</v>
          </cell>
        </row>
        <row r="27661">
          <cell r="A27661">
            <v>2016</v>
          </cell>
        </row>
        <row r="27662">
          <cell r="A27662">
            <v>2016</v>
          </cell>
        </row>
        <row r="27663">
          <cell r="A27663">
            <v>2016</v>
          </cell>
        </row>
        <row r="27664">
          <cell r="A27664">
            <v>2016</v>
          </cell>
        </row>
        <row r="27665">
          <cell r="A27665">
            <v>2016</v>
          </cell>
        </row>
        <row r="27666">
          <cell r="A27666">
            <v>2016</v>
          </cell>
        </row>
        <row r="27667">
          <cell r="A27667">
            <v>2016</v>
          </cell>
        </row>
        <row r="27668">
          <cell r="A27668">
            <v>2016</v>
          </cell>
        </row>
        <row r="27669">
          <cell r="A27669">
            <v>2016</v>
          </cell>
        </row>
        <row r="27670">
          <cell r="A27670">
            <v>2016</v>
          </cell>
        </row>
        <row r="27671">
          <cell r="A27671">
            <v>2016</v>
          </cell>
        </row>
        <row r="27672">
          <cell r="A27672">
            <v>2016</v>
          </cell>
        </row>
        <row r="27673">
          <cell r="A27673">
            <v>2016</v>
          </cell>
        </row>
        <row r="27674">
          <cell r="A27674">
            <v>2016</v>
          </cell>
        </row>
        <row r="27675">
          <cell r="A27675">
            <v>2016</v>
          </cell>
        </row>
        <row r="27676">
          <cell r="A27676">
            <v>2016</v>
          </cell>
        </row>
        <row r="27677">
          <cell r="A27677">
            <v>2016</v>
          </cell>
        </row>
        <row r="27678">
          <cell r="A27678">
            <v>2016</v>
          </cell>
        </row>
        <row r="27679">
          <cell r="A27679">
            <v>2016</v>
          </cell>
        </row>
        <row r="27680">
          <cell r="A27680">
            <v>2016</v>
          </cell>
        </row>
        <row r="27681">
          <cell r="A27681">
            <v>2016</v>
          </cell>
        </row>
        <row r="27682">
          <cell r="A27682">
            <v>2016</v>
          </cell>
        </row>
        <row r="27683">
          <cell r="A27683">
            <v>2016</v>
          </cell>
        </row>
        <row r="27684">
          <cell r="A27684">
            <v>2016</v>
          </cell>
        </row>
        <row r="27685">
          <cell r="A27685">
            <v>2016</v>
          </cell>
        </row>
        <row r="27686">
          <cell r="A27686">
            <v>2016</v>
          </cell>
        </row>
        <row r="27687">
          <cell r="A27687">
            <v>2016</v>
          </cell>
        </row>
        <row r="27688">
          <cell r="A27688">
            <v>2016</v>
          </cell>
        </row>
        <row r="27689">
          <cell r="A27689">
            <v>2016</v>
          </cell>
        </row>
        <row r="27690">
          <cell r="A27690">
            <v>2016</v>
          </cell>
        </row>
        <row r="27691">
          <cell r="A27691">
            <v>2016</v>
          </cell>
        </row>
        <row r="27692">
          <cell r="A27692">
            <v>2016</v>
          </cell>
        </row>
        <row r="27693">
          <cell r="A27693">
            <v>2016</v>
          </cell>
        </row>
        <row r="27694">
          <cell r="A27694">
            <v>2016</v>
          </cell>
        </row>
        <row r="27695">
          <cell r="A27695">
            <v>2016</v>
          </cell>
        </row>
        <row r="27696">
          <cell r="A27696">
            <v>2016</v>
          </cell>
        </row>
        <row r="27697">
          <cell r="A27697">
            <v>2016</v>
          </cell>
        </row>
        <row r="27698">
          <cell r="A27698">
            <v>2016</v>
          </cell>
        </row>
        <row r="27699">
          <cell r="A27699">
            <v>2016</v>
          </cell>
        </row>
        <row r="27700">
          <cell r="A27700">
            <v>2016</v>
          </cell>
        </row>
        <row r="27701">
          <cell r="A27701">
            <v>2016</v>
          </cell>
        </row>
        <row r="27702">
          <cell r="A27702">
            <v>2016</v>
          </cell>
        </row>
        <row r="27703">
          <cell r="A27703">
            <v>2016</v>
          </cell>
        </row>
        <row r="27704">
          <cell r="A27704">
            <v>2016</v>
          </cell>
        </row>
        <row r="27705">
          <cell r="A27705">
            <v>2016</v>
          </cell>
        </row>
        <row r="27706">
          <cell r="A27706">
            <v>2016</v>
          </cell>
        </row>
        <row r="27707">
          <cell r="A27707">
            <v>2016</v>
          </cell>
        </row>
        <row r="27708">
          <cell r="A27708">
            <v>2016</v>
          </cell>
        </row>
        <row r="27709">
          <cell r="A27709">
            <v>2016</v>
          </cell>
        </row>
        <row r="27710">
          <cell r="A27710">
            <v>2016</v>
          </cell>
        </row>
        <row r="27711">
          <cell r="A27711">
            <v>2016</v>
          </cell>
        </row>
        <row r="27712">
          <cell r="A27712">
            <v>2016</v>
          </cell>
        </row>
        <row r="27713">
          <cell r="A27713">
            <v>2016</v>
          </cell>
        </row>
        <row r="27714">
          <cell r="A27714">
            <v>2016</v>
          </cell>
        </row>
        <row r="27715">
          <cell r="A27715">
            <v>2016</v>
          </cell>
        </row>
        <row r="27716">
          <cell r="A27716">
            <v>2016</v>
          </cell>
        </row>
        <row r="27717">
          <cell r="A27717">
            <v>2016</v>
          </cell>
        </row>
        <row r="27718">
          <cell r="A27718">
            <v>2016</v>
          </cell>
        </row>
        <row r="27719">
          <cell r="A27719">
            <v>2016</v>
          </cell>
        </row>
        <row r="27720">
          <cell r="A27720">
            <v>2016</v>
          </cell>
        </row>
        <row r="27721">
          <cell r="A27721">
            <v>2016</v>
          </cell>
        </row>
        <row r="27722">
          <cell r="A27722">
            <v>2016</v>
          </cell>
        </row>
        <row r="27723">
          <cell r="A27723">
            <v>2016</v>
          </cell>
        </row>
        <row r="27724">
          <cell r="A27724">
            <v>2016</v>
          </cell>
        </row>
        <row r="27725">
          <cell r="A27725">
            <v>2016</v>
          </cell>
        </row>
        <row r="27726">
          <cell r="A27726">
            <v>2016</v>
          </cell>
        </row>
        <row r="27727">
          <cell r="A27727">
            <v>2016</v>
          </cell>
        </row>
        <row r="27728">
          <cell r="A27728">
            <v>2016</v>
          </cell>
        </row>
        <row r="27729">
          <cell r="A27729">
            <v>2016</v>
          </cell>
        </row>
        <row r="27730">
          <cell r="A27730">
            <v>2016</v>
          </cell>
        </row>
        <row r="27731">
          <cell r="A27731">
            <v>2016</v>
          </cell>
        </row>
        <row r="27732">
          <cell r="A27732">
            <v>2016</v>
          </cell>
        </row>
        <row r="27733">
          <cell r="A27733">
            <v>2016</v>
          </cell>
        </row>
        <row r="27734">
          <cell r="A27734">
            <v>2016</v>
          </cell>
        </row>
        <row r="27735">
          <cell r="A27735">
            <v>2016</v>
          </cell>
        </row>
        <row r="27736">
          <cell r="A27736">
            <v>2016</v>
          </cell>
        </row>
        <row r="27737">
          <cell r="A27737">
            <v>2016</v>
          </cell>
        </row>
        <row r="27738">
          <cell r="A27738">
            <v>2016</v>
          </cell>
        </row>
        <row r="27739">
          <cell r="A27739">
            <v>2016</v>
          </cell>
        </row>
        <row r="27740">
          <cell r="A27740">
            <v>2016</v>
          </cell>
        </row>
        <row r="27741">
          <cell r="A27741">
            <v>2016</v>
          </cell>
        </row>
        <row r="27742">
          <cell r="A27742">
            <v>2016</v>
          </cell>
        </row>
        <row r="27743">
          <cell r="A27743">
            <v>2016</v>
          </cell>
        </row>
        <row r="27744">
          <cell r="A27744">
            <v>2016</v>
          </cell>
        </row>
        <row r="27745">
          <cell r="A27745">
            <v>2016</v>
          </cell>
        </row>
        <row r="27746">
          <cell r="A27746">
            <v>2016</v>
          </cell>
        </row>
        <row r="27747">
          <cell r="A27747">
            <v>2016</v>
          </cell>
        </row>
        <row r="27748">
          <cell r="A27748">
            <v>2016</v>
          </cell>
        </row>
        <row r="27749">
          <cell r="A27749">
            <v>2016</v>
          </cell>
        </row>
        <row r="27750">
          <cell r="A27750">
            <v>2016</v>
          </cell>
        </row>
        <row r="27751">
          <cell r="A27751">
            <v>2016</v>
          </cell>
        </row>
        <row r="27752">
          <cell r="A27752">
            <v>2016</v>
          </cell>
        </row>
        <row r="27753">
          <cell r="A27753">
            <v>2016</v>
          </cell>
        </row>
        <row r="27754">
          <cell r="A27754">
            <v>2016</v>
          </cell>
        </row>
        <row r="27755">
          <cell r="A27755">
            <v>2016</v>
          </cell>
        </row>
        <row r="27756">
          <cell r="A27756">
            <v>2016</v>
          </cell>
        </row>
        <row r="27757">
          <cell r="A27757">
            <v>2016</v>
          </cell>
        </row>
        <row r="27758">
          <cell r="A27758">
            <v>2016</v>
          </cell>
        </row>
        <row r="27759">
          <cell r="A27759">
            <v>2016</v>
          </cell>
        </row>
        <row r="27760">
          <cell r="A27760">
            <v>2016</v>
          </cell>
        </row>
        <row r="27761">
          <cell r="A27761">
            <v>2016</v>
          </cell>
        </row>
        <row r="27762">
          <cell r="A27762">
            <v>2016</v>
          </cell>
        </row>
        <row r="27763">
          <cell r="A27763">
            <v>2016</v>
          </cell>
        </row>
        <row r="27764">
          <cell r="A27764">
            <v>2016</v>
          </cell>
        </row>
        <row r="27765">
          <cell r="A27765">
            <v>2016</v>
          </cell>
        </row>
        <row r="27766">
          <cell r="A27766">
            <v>2016</v>
          </cell>
        </row>
        <row r="27767">
          <cell r="A27767">
            <v>2016</v>
          </cell>
        </row>
        <row r="27768">
          <cell r="A27768">
            <v>2016</v>
          </cell>
        </row>
        <row r="27769">
          <cell r="A27769">
            <v>2016</v>
          </cell>
        </row>
        <row r="27770">
          <cell r="A27770">
            <v>2016</v>
          </cell>
        </row>
        <row r="27771">
          <cell r="A27771">
            <v>2016</v>
          </cell>
        </row>
        <row r="27772">
          <cell r="A27772">
            <v>2016</v>
          </cell>
        </row>
        <row r="27773">
          <cell r="A27773">
            <v>2016</v>
          </cell>
        </row>
        <row r="27774">
          <cell r="A27774">
            <v>2016</v>
          </cell>
        </row>
        <row r="27775">
          <cell r="A27775">
            <v>2016</v>
          </cell>
        </row>
        <row r="27776">
          <cell r="A27776">
            <v>2016</v>
          </cell>
        </row>
        <row r="27777">
          <cell r="A27777">
            <v>2016</v>
          </cell>
        </row>
        <row r="27778">
          <cell r="A27778">
            <v>2016</v>
          </cell>
        </row>
        <row r="27779">
          <cell r="A27779">
            <v>2016</v>
          </cell>
        </row>
        <row r="27780">
          <cell r="A27780">
            <v>2016</v>
          </cell>
        </row>
        <row r="27781">
          <cell r="A27781">
            <v>2016</v>
          </cell>
        </row>
        <row r="27782">
          <cell r="A27782">
            <v>2016</v>
          </cell>
        </row>
        <row r="27783">
          <cell r="A27783">
            <v>2016</v>
          </cell>
        </row>
        <row r="27784">
          <cell r="A27784">
            <v>2016</v>
          </cell>
        </row>
        <row r="27785">
          <cell r="A27785">
            <v>2016</v>
          </cell>
        </row>
        <row r="27786">
          <cell r="A27786">
            <v>2016</v>
          </cell>
        </row>
        <row r="27787">
          <cell r="A27787">
            <v>2016</v>
          </cell>
        </row>
        <row r="27788">
          <cell r="A27788">
            <v>2016</v>
          </cell>
        </row>
        <row r="27789">
          <cell r="A27789">
            <v>2016</v>
          </cell>
        </row>
        <row r="27790">
          <cell r="A27790">
            <v>2016</v>
          </cell>
        </row>
        <row r="27791">
          <cell r="A27791">
            <v>2016</v>
          </cell>
        </row>
        <row r="27792">
          <cell r="A27792">
            <v>2016</v>
          </cell>
        </row>
        <row r="27793">
          <cell r="A27793">
            <v>2016</v>
          </cell>
        </row>
        <row r="27794">
          <cell r="A27794">
            <v>2016</v>
          </cell>
        </row>
        <row r="27795">
          <cell r="A27795">
            <v>2016</v>
          </cell>
        </row>
        <row r="27796">
          <cell r="A27796">
            <v>2016</v>
          </cell>
        </row>
        <row r="27797">
          <cell r="A27797">
            <v>2016</v>
          </cell>
        </row>
        <row r="27798">
          <cell r="A27798">
            <v>2016</v>
          </cell>
        </row>
        <row r="27799">
          <cell r="A27799">
            <v>2016</v>
          </cell>
        </row>
        <row r="27800">
          <cell r="A27800">
            <v>2016</v>
          </cell>
        </row>
        <row r="27801">
          <cell r="A27801">
            <v>2016</v>
          </cell>
        </row>
        <row r="27802">
          <cell r="A27802">
            <v>2016</v>
          </cell>
        </row>
        <row r="27803">
          <cell r="A27803">
            <v>2016</v>
          </cell>
        </row>
        <row r="27804">
          <cell r="A27804">
            <v>2016</v>
          </cell>
        </row>
        <row r="27805">
          <cell r="A27805">
            <v>2016</v>
          </cell>
        </row>
        <row r="27806">
          <cell r="A27806">
            <v>2016</v>
          </cell>
        </row>
        <row r="27807">
          <cell r="A27807">
            <v>2016</v>
          </cell>
        </row>
        <row r="27808">
          <cell r="A27808">
            <v>2016</v>
          </cell>
        </row>
        <row r="27809">
          <cell r="A27809">
            <v>2016</v>
          </cell>
        </row>
        <row r="27810">
          <cell r="A27810">
            <v>2016</v>
          </cell>
        </row>
        <row r="27811">
          <cell r="A27811">
            <v>2016</v>
          </cell>
        </row>
        <row r="27812">
          <cell r="A27812">
            <v>2016</v>
          </cell>
        </row>
        <row r="27813">
          <cell r="A27813">
            <v>2016</v>
          </cell>
        </row>
        <row r="27814">
          <cell r="A27814">
            <v>2016</v>
          </cell>
        </row>
        <row r="27815">
          <cell r="A27815">
            <v>2016</v>
          </cell>
        </row>
        <row r="27816">
          <cell r="A27816">
            <v>2016</v>
          </cell>
        </row>
        <row r="27817">
          <cell r="A27817">
            <v>2016</v>
          </cell>
        </row>
        <row r="27818">
          <cell r="A27818">
            <v>2016</v>
          </cell>
        </row>
        <row r="27819">
          <cell r="A27819">
            <v>2016</v>
          </cell>
        </row>
        <row r="27820">
          <cell r="A27820">
            <v>2016</v>
          </cell>
        </row>
        <row r="27821">
          <cell r="A27821">
            <v>2016</v>
          </cell>
        </row>
        <row r="27822">
          <cell r="A27822">
            <v>2016</v>
          </cell>
        </row>
        <row r="27823">
          <cell r="A27823">
            <v>2016</v>
          </cell>
        </row>
        <row r="27824">
          <cell r="A27824">
            <v>2016</v>
          </cell>
        </row>
        <row r="27825">
          <cell r="A27825">
            <v>2016</v>
          </cell>
        </row>
        <row r="27826">
          <cell r="A27826">
            <v>2016</v>
          </cell>
        </row>
        <row r="27827">
          <cell r="A27827">
            <v>2016</v>
          </cell>
        </row>
        <row r="27828">
          <cell r="A27828">
            <v>2016</v>
          </cell>
        </row>
        <row r="27829">
          <cell r="A27829">
            <v>2016</v>
          </cell>
        </row>
        <row r="27830">
          <cell r="A27830">
            <v>2016</v>
          </cell>
        </row>
        <row r="27831">
          <cell r="A27831">
            <v>2016</v>
          </cell>
        </row>
        <row r="27832">
          <cell r="A27832">
            <v>2016</v>
          </cell>
        </row>
        <row r="27833">
          <cell r="A27833">
            <v>2016</v>
          </cell>
        </row>
        <row r="27834">
          <cell r="A27834">
            <v>2016</v>
          </cell>
        </row>
        <row r="27835">
          <cell r="A27835">
            <v>2016</v>
          </cell>
        </row>
        <row r="27836">
          <cell r="A27836">
            <v>2016</v>
          </cell>
        </row>
        <row r="27837">
          <cell r="A27837">
            <v>2016</v>
          </cell>
        </row>
        <row r="27838">
          <cell r="A27838">
            <v>2016</v>
          </cell>
        </row>
        <row r="27839">
          <cell r="A27839">
            <v>2016</v>
          </cell>
        </row>
        <row r="27840">
          <cell r="A27840">
            <v>2016</v>
          </cell>
        </row>
        <row r="27841">
          <cell r="A27841">
            <v>2016</v>
          </cell>
        </row>
        <row r="27842">
          <cell r="A27842">
            <v>2016</v>
          </cell>
        </row>
        <row r="27843">
          <cell r="A27843">
            <v>2016</v>
          </cell>
        </row>
        <row r="27844">
          <cell r="A27844">
            <v>2016</v>
          </cell>
        </row>
        <row r="27845">
          <cell r="A27845">
            <v>2016</v>
          </cell>
        </row>
        <row r="27846">
          <cell r="A27846">
            <v>2016</v>
          </cell>
        </row>
        <row r="27847">
          <cell r="A27847">
            <v>2016</v>
          </cell>
        </row>
        <row r="27848">
          <cell r="A27848">
            <v>2016</v>
          </cell>
        </row>
        <row r="27849">
          <cell r="A27849">
            <v>2016</v>
          </cell>
        </row>
        <row r="27850">
          <cell r="A27850">
            <v>2016</v>
          </cell>
        </row>
        <row r="27851">
          <cell r="A27851">
            <v>2016</v>
          </cell>
        </row>
        <row r="27852">
          <cell r="A27852">
            <v>2016</v>
          </cell>
        </row>
        <row r="27853">
          <cell r="A27853">
            <v>2016</v>
          </cell>
        </row>
        <row r="27854">
          <cell r="A27854">
            <v>2016</v>
          </cell>
        </row>
        <row r="27855">
          <cell r="A27855">
            <v>2016</v>
          </cell>
        </row>
        <row r="27856">
          <cell r="A27856">
            <v>2016</v>
          </cell>
        </row>
        <row r="27857">
          <cell r="A27857">
            <v>2016</v>
          </cell>
        </row>
        <row r="27858">
          <cell r="A27858">
            <v>2016</v>
          </cell>
        </row>
        <row r="27859">
          <cell r="A27859">
            <v>2016</v>
          </cell>
        </row>
        <row r="27860">
          <cell r="A27860">
            <v>2016</v>
          </cell>
        </row>
        <row r="27861">
          <cell r="A27861">
            <v>2016</v>
          </cell>
        </row>
        <row r="27862">
          <cell r="A27862">
            <v>2016</v>
          </cell>
        </row>
        <row r="27863">
          <cell r="A27863">
            <v>2016</v>
          </cell>
        </row>
        <row r="27864">
          <cell r="A27864">
            <v>2016</v>
          </cell>
        </row>
        <row r="27865">
          <cell r="A27865">
            <v>2016</v>
          </cell>
        </row>
        <row r="27866">
          <cell r="A27866">
            <v>2016</v>
          </cell>
        </row>
        <row r="27867">
          <cell r="A27867">
            <v>2016</v>
          </cell>
        </row>
        <row r="27868">
          <cell r="A27868">
            <v>2016</v>
          </cell>
        </row>
        <row r="27869">
          <cell r="A27869">
            <v>2016</v>
          </cell>
        </row>
        <row r="27870">
          <cell r="A27870">
            <v>2016</v>
          </cell>
        </row>
        <row r="27871">
          <cell r="A27871">
            <v>2016</v>
          </cell>
        </row>
        <row r="27872">
          <cell r="A27872">
            <v>2016</v>
          </cell>
        </row>
        <row r="27873">
          <cell r="A27873">
            <v>2016</v>
          </cell>
        </row>
        <row r="27874">
          <cell r="A27874">
            <v>2016</v>
          </cell>
        </row>
        <row r="27875">
          <cell r="A27875">
            <v>2016</v>
          </cell>
        </row>
        <row r="27876">
          <cell r="A27876">
            <v>2016</v>
          </cell>
        </row>
        <row r="27877">
          <cell r="A27877">
            <v>2016</v>
          </cell>
        </row>
        <row r="27878">
          <cell r="A27878">
            <v>2016</v>
          </cell>
        </row>
        <row r="27879">
          <cell r="A27879">
            <v>2016</v>
          </cell>
        </row>
        <row r="27880">
          <cell r="A27880">
            <v>2016</v>
          </cell>
        </row>
        <row r="27881">
          <cell r="A27881">
            <v>2016</v>
          </cell>
        </row>
        <row r="27882">
          <cell r="A27882">
            <v>2016</v>
          </cell>
        </row>
        <row r="27883">
          <cell r="A27883">
            <v>2016</v>
          </cell>
        </row>
        <row r="27884">
          <cell r="A27884">
            <v>2016</v>
          </cell>
        </row>
        <row r="27885">
          <cell r="A27885">
            <v>2016</v>
          </cell>
        </row>
        <row r="27886">
          <cell r="A27886">
            <v>2016</v>
          </cell>
        </row>
        <row r="27887">
          <cell r="A27887">
            <v>2016</v>
          </cell>
        </row>
        <row r="27888">
          <cell r="A27888">
            <v>2016</v>
          </cell>
        </row>
        <row r="27889">
          <cell r="A27889">
            <v>2016</v>
          </cell>
        </row>
        <row r="27890">
          <cell r="A27890">
            <v>2016</v>
          </cell>
        </row>
        <row r="27891">
          <cell r="A27891">
            <v>2016</v>
          </cell>
        </row>
        <row r="27892">
          <cell r="A27892">
            <v>2016</v>
          </cell>
        </row>
        <row r="27893">
          <cell r="A27893">
            <v>2016</v>
          </cell>
        </row>
        <row r="27894">
          <cell r="A27894">
            <v>2016</v>
          </cell>
        </row>
        <row r="27895">
          <cell r="A27895">
            <v>2016</v>
          </cell>
        </row>
        <row r="27896">
          <cell r="A27896">
            <v>2016</v>
          </cell>
        </row>
        <row r="27897">
          <cell r="A27897">
            <v>2016</v>
          </cell>
        </row>
        <row r="27898">
          <cell r="A27898">
            <v>2016</v>
          </cell>
        </row>
        <row r="27899">
          <cell r="A27899">
            <v>2016</v>
          </cell>
        </row>
        <row r="27900">
          <cell r="A27900">
            <v>2016</v>
          </cell>
        </row>
        <row r="27901">
          <cell r="A27901">
            <v>2016</v>
          </cell>
        </row>
        <row r="27902">
          <cell r="A27902">
            <v>2016</v>
          </cell>
        </row>
        <row r="27903">
          <cell r="A27903">
            <v>2016</v>
          </cell>
        </row>
        <row r="27904">
          <cell r="A27904">
            <v>2016</v>
          </cell>
        </row>
        <row r="27905">
          <cell r="A27905">
            <v>2016</v>
          </cell>
        </row>
        <row r="27906">
          <cell r="A27906">
            <v>2016</v>
          </cell>
        </row>
        <row r="27907">
          <cell r="A27907">
            <v>2016</v>
          </cell>
        </row>
        <row r="27908">
          <cell r="A27908">
            <v>2016</v>
          </cell>
        </row>
        <row r="27909">
          <cell r="A27909">
            <v>2016</v>
          </cell>
        </row>
        <row r="27910">
          <cell r="A27910">
            <v>2016</v>
          </cell>
        </row>
        <row r="27911">
          <cell r="A27911">
            <v>2016</v>
          </cell>
        </row>
        <row r="27912">
          <cell r="A27912">
            <v>2016</v>
          </cell>
        </row>
        <row r="27913">
          <cell r="A27913">
            <v>2016</v>
          </cell>
        </row>
        <row r="27914">
          <cell r="A27914">
            <v>2016</v>
          </cell>
        </row>
        <row r="27915">
          <cell r="A27915">
            <v>2016</v>
          </cell>
        </row>
        <row r="27916">
          <cell r="A27916">
            <v>2016</v>
          </cell>
        </row>
        <row r="27917">
          <cell r="A27917">
            <v>2016</v>
          </cell>
        </row>
        <row r="27918">
          <cell r="A27918">
            <v>2016</v>
          </cell>
        </row>
        <row r="27919">
          <cell r="A27919">
            <v>2016</v>
          </cell>
        </row>
        <row r="27920">
          <cell r="A27920">
            <v>2016</v>
          </cell>
        </row>
        <row r="27921">
          <cell r="A27921">
            <v>2016</v>
          </cell>
        </row>
        <row r="27922">
          <cell r="A27922">
            <v>2016</v>
          </cell>
        </row>
        <row r="27923">
          <cell r="A27923">
            <v>2016</v>
          </cell>
        </row>
        <row r="27924">
          <cell r="A27924">
            <v>2016</v>
          </cell>
        </row>
        <row r="27925">
          <cell r="A27925">
            <v>2016</v>
          </cell>
        </row>
        <row r="27926">
          <cell r="A27926">
            <v>2016</v>
          </cell>
        </row>
        <row r="27927">
          <cell r="A27927">
            <v>2016</v>
          </cell>
        </row>
        <row r="27928">
          <cell r="A27928">
            <v>2016</v>
          </cell>
        </row>
        <row r="27929">
          <cell r="A27929">
            <v>2016</v>
          </cell>
        </row>
        <row r="27930">
          <cell r="A27930">
            <v>2016</v>
          </cell>
        </row>
        <row r="27931">
          <cell r="A27931">
            <v>2016</v>
          </cell>
        </row>
        <row r="27932">
          <cell r="A27932">
            <v>2016</v>
          </cell>
        </row>
        <row r="27933">
          <cell r="A27933">
            <v>2016</v>
          </cell>
        </row>
        <row r="27934">
          <cell r="A27934">
            <v>2016</v>
          </cell>
        </row>
        <row r="27935">
          <cell r="A27935">
            <v>2016</v>
          </cell>
        </row>
        <row r="27936">
          <cell r="A27936">
            <v>2016</v>
          </cell>
        </row>
        <row r="27937">
          <cell r="A27937">
            <v>2016</v>
          </cell>
        </row>
        <row r="27938">
          <cell r="A27938">
            <v>2016</v>
          </cell>
        </row>
        <row r="27939">
          <cell r="A27939">
            <v>2016</v>
          </cell>
        </row>
        <row r="27940">
          <cell r="A27940">
            <v>2016</v>
          </cell>
        </row>
        <row r="27941">
          <cell r="A27941">
            <v>2016</v>
          </cell>
        </row>
        <row r="27942">
          <cell r="A27942">
            <v>2016</v>
          </cell>
        </row>
        <row r="27943">
          <cell r="A27943">
            <v>2016</v>
          </cell>
        </row>
        <row r="27944">
          <cell r="A27944">
            <v>2016</v>
          </cell>
        </row>
        <row r="27945">
          <cell r="A27945">
            <v>2016</v>
          </cell>
        </row>
        <row r="27946">
          <cell r="A27946">
            <v>2016</v>
          </cell>
        </row>
        <row r="27947">
          <cell r="A27947">
            <v>2016</v>
          </cell>
        </row>
        <row r="27948">
          <cell r="A27948">
            <v>2016</v>
          </cell>
        </row>
        <row r="27949">
          <cell r="A27949">
            <v>2016</v>
          </cell>
        </row>
        <row r="27950">
          <cell r="A27950">
            <v>2016</v>
          </cell>
        </row>
        <row r="27951">
          <cell r="A27951">
            <v>2016</v>
          </cell>
        </row>
        <row r="27952">
          <cell r="A27952">
            <v>2016</v>
          </cell>
        </row>
        <row r="27953">
          <cell r="A27953">
            <v>2016</v>
          </cell>
        </row>
        <row r="27954">
          <cell r="A27954">
            <v>2016</v>
          </cell>
        </row>
        <row r="27955">
          <cell r="A27955">
            <v>2016</v>
          </cell>
        </row>
        <row r="27956">
          <cell r="A27956">
            <v>2016</v>
          </cell>
        </row>
        <row r="27957">
          <cell r="A27957">
            <v>2016</v>
          </cell>
        </row>
        <row r="27958">
          <cell r="A27958">
            <v>2016</v>
          </cell>
        </row>
        <row r="27959">
          <cell r="A27959">
            <v>2016</v>
          </cell>
        </row>
        <row r="27960">
          <cell r="A27960">
            <v>2016</v>
          </cell>
        </row>
        <row r="27961">
          <cell r="A27961">
            <v>2016</v>
          </cell>
        </row>
        <row r="27962">
          <cell r="A27962">
            <v>2016</v>
          </cell>
        </row>
        <row r="27963">
          <cell r="A27963">
            <v>2016</v>
          </cell>
        </row>
        <row r="27964">
          <cell r="A27964">
            <v>2016</v>
          </cell>
        </row>
        <row r="27965">
          <cell r="A27965">
            <v>2016</v>
          </cell>
        </row>
        <row r="27966">
          <cell r="A27966">
            <v>2016</v>
          </cell>
        </row>
        <row r="27967">
          <cell r="A27967">
            <v>2016</v>
          </cell>
        </row>
        <row r="27968">
          <cell r="A27968">
            <v>2016</v>
          </cell>
        </row>
        <row r="27969">
          <cell r="A27969">
            <v>2016</v>
          </cell>
        </row>
        <row r="27970">
          <cell r="A27970">
            <v>2016</v>
          </cell>
        </row>
        <row r="27971">
          <cell r="A27971">
            <v>2016</v>
          </cell>
        </row>
        <row r="27972">
          <cell r="A27972">
            <v>2016</v>
          </cell>
        </row>
        <row r="27973">
          <cell r="A27973">
            <v>2016</v>
          </cell>
        </row>
        <row r="27974">
          <cell r="A27974">
            <v>2016</v>
          </cell>
        </row>
        <row r="27975">
          <cell r="A27975">
            <v>2016</v>
          </cell>
        </row>
        <row r="27976">
          <cell r="A27976">
            <v>2016</v>
          </cell>
        </row>
        <row r="27977">
          <cell r="A27977">
            <v>2016</v>
          </cell>
        </row>
        <row r="27978">
          <cell r="A27978">
            <v>2016</v>
          </cell>
        </row>
        <row r="27979">
          <cell r="A27979">
            <v>2016</v>
          </cell>
        </row>
        <row r="27980">
          <cell r="A27980">
            <v>2016</v>
          </cell>
        </row>
        <row r="27981">
          <cell r="A27981">
            <v>2016</v>
          </cell>
        </row>
        <row r="27982">
          <cell r="A27982">
            <v>2016</v>
          </cell>
        </row>
        <row r="27983">
          <cell r="A27983">
            <v>2016</v>
          </cell>
        </row>
        <row r="27984">
          <cell r="A27984">
            <v>2016</v>
          </cell>
        </row>
        <row r="27985">
          <cell r="A27985">
            <v>2016</v>
          </cell>
        </row>
        <row r="27986">
          <cell r="A27986">
            <v>2016</v>
          </cell>
        </row>
        <row r="27987">
          <cell r="A27987">
            <v>2016</v>
          </cell>
        </row>
        <row r="27988">
          <cell r="A27988">
            <v>2016</v>
          </cell>
        </row>
        <row r="27989">
          <cell r="A27989">
            <v>2016</v>
          </cell>
        </row>
        <row r="27990">
          <cell r="A27990">
            <v>2016</v>
          </cell>
        </row>
        <row r="27991">
          <cell r="A27991">
            <v>2016</v>
          </cell>
        </row>
        <row r="27992">
          <cell r="A27992">
            <v>2016</v>
          </cell>
        </row>
        <row r="27993">
          <cell r="A27993">
            <v>2016</v>
          </cell>
        </row>
        <row r="27994">
          <cell r="A27994">
            <v>2016</v>
          </cell>
        </row>
        <row r="27995">
          <cell r="A27995">
            <v>2016</v>
          </cell>
        </row>
        <row r="27996">
          <cell r="A27996">
            <v>2016</v>
          </cell>
        </row>
        <row r="27997">
          <cell r="A27997">
            <v>2016</v>
          </cell>
        </row>
        <row r="27998">
          <cell r="A27998">
            <v>2016</v>
          </cell>
        </row>
        <row r="27999">
          <cell r="A27999">
            <v>2016</v>
          </cell>
        </row>
        <row r="28000">
          <cell r="A28000">
            <v>2016</v>
          </cell>
        </row>
        <row r="28001">
          <cell r="A28001">
            <v>2016</v>
          </cell>
        </row>
        <row r="28002">
          <cell r="A28002">
            <v>2016</v>
          </cell>
        </row>
        <row r="28003">
          <cell r="A28003">
            <v>2016</v>
          </cell>
        </row>
        <row r="28004">
          <cell r="A28004">
            <v>2016</v>
          </cell>
        </row>
        <row r="28005">
          <cell r="A28005">
            <v>2016</v>
          </cell>
        </row>
        <row r="28006">
          <cell r="A28006">
            <v>2016</v>
          </cell>
        </row>
        <row r="28007">
          <cell r="A28007">
            <v>2016</v>
          </cell>
        </row>
        <row r="28008">
          <cell r="A28008">
            <v>2016</v>
          </cell>
        </row>
        <row r="28009">
          <cell r="A28009">
            <v>2016</v>
          </cell>
        </row>
        <row r="28010">
          <cell r="A28010">
            <v>2016</v>
          </cell>
        </row>
        <row r="28011">
          <cell r="A28011">
            <v>2016</v>
          </cell>
        </row>
        <row r="28012">
          <cell r="A28012">
            <v>2016</v>
          </cell>
        </row>
        <row r="28013">
          <cell r="A28013">
            <v>2016</v>
          </cell>
        </row>
        <row r="28014">
          <cell r="A28014">
            <v>2016</v>
          </cell>
        </row>
        <row r="28015">
          <cell r="A28015">
            <v>2016</v>
          </cell>
        </row>
        <row r="28016">
          <cell r="A28016">
            <v>2016</v>
          </cell>
        </row>
        <row r="28017">
          <cell r="A28017">
            <v>2016</v>
          </cell>
        </row>
        <row r="28018">
          <cell r="A28018">
            <v>2016</v>
          </cell>
        </row>
        <row r="28019">
          <cell r="A28019">
            <v>2016</v>
          </cell>
        </row>
        <row r="28020">
          <cell r="A28020">
            <v>2016</v>
          </cell>
        </row>
        <row r="28021">
          <cell r="A28021">
            <v>2016</v>
          </cell>
        </row>
        <row r="28022">
          <cell r="A28022">
            <v>2016</v>
          </cell>
        </row>
        <row r="28023">
          <cell r="A28023">
            <v>2016</v>
          </cell>
        </row>
        <row r="28024">
          <cell r="A28024">
            <v>2016</v>
          </cell>
        </row>
        <row r="28025">
          <cell r="A28025">
            <v>2016</v>
          </cell>
        </row>
        <row r="28026">
          <cell r="A28026">
            <v>2016</v>
          </cell>
        </row>
        <row r="28027">
          <cell r="A28027">
            <v>2016</v>
          </cell>
        </row>
        <row r="28028">
          <cell r="A28028">
            <v>2016</v>
          </cell>
        </row>
        <row r="28029">
          <cell r="A28029">
            <v>2016</v>
          </cell>
        </row>
        <row r="28030">
          <cell r="A28030">
            <v>2016</v>
          </cell>
        </row>
        <row r="28031">
          <cell r="A28031">
            <v>2016</v>
          </cell>
        </row>
        <row r="28032">
          <cell r="A28032">
            <v>2016</v>
          </cell>
        </row>
        <row r="28033">
          <cell r="A28033">
            <v>2016</v>
          </cell>
        </row>
        <row r="28034">
          <cell r="A28034">
            <v>2016</v>
          </cell>
        </row>
        <row r="28035">
          <cell r="A28035">
            <v>2016</v>
          </cell>
        </row>
        <row r="28036">
          <cell r="A28036">
            <v>2016</v>
          </cell>
        </row>
        <row r="28037">
          <cell r="A28037">
            <v>2016</v>
          </cell>
        </row>
        <row r="28038">
          <cell r="A28038">
            <v>2016</v>
          </cell>
        </row>
        <row r="28039">
          <cell r="A28039">
            <v>2016</v>
          </cell>
        </row>
        <row r="28040">
          <cell r="A28040">
            <v>2016</v>
          </cell>
        </row>
        <row r="28041">
          <cell r="A28041">
            <v>2016</v>
          </cell>
        </row>
        <row r="28042">
          <cell r="A28042">
            <v>2016</v>
          </cell>
        </row>
        <row r="28043">
          <cell r="A28043">
            <v>2016</v>
          </cell>
        </row>
        <row r="28044">
          <cell r="A28044">
            <v>2016</v>
          </cell>
        </row>
        <row r="28045">
          <cell r="A28045">
            <v>2016</v>
          </cell>
        </row>
        <row r="28046">
          <cell r="A28046">
            <v>2016</v>
          </cell>
        </row>
        <row r="28047">
          <cell r="A28047">
            <v>2016</v>
          </cell>
        </row>
        <row r="28048">
          <cell r="A28048">
            <v>2016</v>
          </cell>
        </row>
        <row r="28049">
          <cell r="A28049">
            <v>2016</v>
          </cell>
        </row>
        <row r="28050">
          <cell r="A28050">
            <v>2016</v>
          </cell>
        </row>
        <row r="28051">
          <cell r="A28051">
            <v>2016</v>
          </cell>
        </row>
        <row r="28052">
          <cell r="A28052">
            <v>2016</v>
          </cell>
        </row>
        <row r="28053">
          <cell r="A28053">
            <v>2016</v>
          </cell>
        </row>
        <row r="28054">
          <cell r="A28054">
            <v>2016</v>
          </cell>
        </row>
        <row r="28055">
          <cell r="A28055">
            <v>2016</v>
          </cell>
        </row>
        <row r="28056">
          <cell r="A28056">
            <v>2016</v>
          </cell>
        </row>
        <row r="28057">
          <cell r="A28057">
            <v>2016</v>
          </cell>
        </row>
        <row r="28058">
          <cell r="A28058">
            <v>2016</v>
          </cell>
        </row>
        <row r="28059">
          <cell r="A28059">
            <v>2016</v>
          </cell>
        </row>
        <row r="28060">
          <cell r="A28060">
            <v>2016</v>
          </cell>
        </row>
        <row r="28061">
          <cell r="A28061">
            <v>2016</v>
          </cell>
        </row>
        <row r="28062">
          <cell r="A28062">
            <v>2016</v>
          </cell>
        </row>
        <row r="28063">
          <cell r="A28063">
            <v>2016</v>
          </cell>
        </row>
        <row r="28064">
          <cell r="A28064">
            <v>2016</v>
          </cell>
        </row>
        <row r="28065">
          <cell r="A28065">
            <v>2016</v>
          </cell>
        </row>
        <row r="28066">
          <cell r="A28066">
            <v>2016</v>
          </cell>
        </row>
        <row r="28067">
          <cell r="A28067">
            <v>2016</v>
          </cell>
        </row>
        <row r="28068">
          <cell r="A28068">
            <v>2016</v>
          </cell>
        </row>
        <row r="28069">
          <cell r="A28069">
            <v>2016</v>
          </cell>
        </row>
        <row r="28070">
          <cell r="A28070">
            <v>2016</v>
          </cell>
        </row>
        <row r="28071">
          <cell r="A28071">
            <v>2016</v>
          </cell>
        </row>
        <row r="28072">
          <cell r="A28072">
            <v>2016</v>
          </cell>
        </row>
        <row r="28073">
          <cell r="A28073">
            <v>2016</v>
          </cell>
        </row>
        <row r="28074">
          <cell r="A28074">
            <v>2016</v>
          </cell>
        </row>
        <row r="28075">
          <cell r="A28075">
            <v>2016</v>
          </cell>
        </row>
        <row r="28076">
          <cell r="A28076">
            <v>2016</v>
          </cell>
        </row>
        <row r="28077">
          <cell r="A28077">
            <v>2016</v>
          </cell>
        </row>
        <row r="28078">
          <cell r="A28078">
            <v>2016</v>
          </cell>
        </row>
        <row r="28079">
          <cell r="A28079">
            <v>2016</v>
          </cell>
        </row>
        <row r="28080">
          <cell r="A28080">
            <v>2016</v>
          </cell>
        </row>
        <row r="28081">
          <cell r="A28081">
            <v>2016</v>
          </cell>
        </row>
        <row r="28082">
          <cell r="A28082">
            <v>2016</v>
          </cell>
        </row>
        <row r="28083">
          <cell r="A28083">
            <v>2016</v>
          </cell>
        </row>
        <row r="28084">
          <cell r="A28084">
            <v>2016</v>
          </cell>
        </row>
        <row r="28085">
          <cell r="A28085">
            <v>2016</v>
          </cell>
        </row>
        <row r="28086">
          <cell r="A28086">
            <v>2016</v>
          </cell>
        </row>
        <row r="28087">
          <cell r="A28087">
            <v>2016</v>
          </cell>
        </row>
        <row r="28088">
          <cell r="A28088">
            <v>2016</v>
          </cell>
        </row>
        <row r="28089">
          <cell r="A28089">
            <v>2016</v>
          </cell>
        </row>
        <row r="28090">
          <cell r="A28090">
            <v>2016</v>
          </cell>
        </row>
        <row r="28091">
          <cell r="A28091">
            <v>2016</v>
          </cell>
        </row>
        <row r="28092">
          <cell r="A28092">
            <v>2016</v>
          </cell>
        </row>
        <row r="28093">
          <cell r="A28093">
            <v>2016</v>
          </cell>
        </row>
        <row r="28094">
          <cell r="A28094">
            <v>2016</v>
          </cell>
        </row>
        <row r="28095">
          <cell r="A28095">
            <v>2016</v>
          </cell>
        </row>
        <row r="28096">
          <cell r="A28096">
            <v>2016</v>
          </cell>
        </row>
        <row r="28097">
          <cell r="A28097">
            <v>2016</v>
          </cell>
        </row>
        <row r="28098">
          <cell r="A28098">
            <v>2016</v>
          </cell>
        </row>
        <row r="28099">
          <cell r="A28099">
            <v>2016</v>
          </cell>
        </row>
        <row r="28100">
          <cell r="A28100">
            <v>2016</v>
          </cell>
        </row>
        <row r="28101">
          <cell r="A28101">
            <v>2016</v>
          </cell>
        </row>
        <row r="28102">
          <cell r="A28102">
            <v>2016</v>
          </cell>
        </row>
        <row r="28103">
          <cell r="A28103">
            <v>2016</v>
          </cell>
        </row>
        <row r="28104">
          <cell r="A28104">
            <v>2016</v>
          </cell>
        </row>
        <row r="28105">
          <cell r="A28105">
            <v>2016</v>
          </cell>
        </row>
        <row r="28106">
          <cell r="A28106">
            <v>2016</v>
          </cell>
        </row>
        <row r="28107">
          <cell r="A28107">
            <v>2016</v>
          </cell>
        </row>
        <row r="28108">
          <cell r="A28108">
            <v>2016</v>
          </cell>
        </row>
        <row r="28109">
          <cell r="A28109">
            <v>2016</v>
          </cell>
        </row>
        <row r="28110">
          <cell r="A28110">
            <v>2016</v>
          </cell>
        </row>
        <row r="28111">
          <cell r="A28111">
            <v>2016</v>
          </cell>
        </row>
        <row r="28112">
          <cell r="A28112">
            <v>2016</v>
          </cell>
        </row>
        <row r="28113">
          <cell r="A28113">
            <v>2016</v>
          </cell>
        </row>
        <row r="28114">
          <cell r="A28114">
            <v>2016</v>
          </cell>
        </row>
        <row r="28115">
          <cell r="A28115">
            <v>2016</v>
          </cell>
        </row>
        <row r="28116">
          <cell r="A28116">
            <v>2016</v>
          </cell>
        </row>
        <row r="28117">
          <cell r="A28117">
            <v>2016</v>
          </cell>
        </row>
        <row r="28118">
          <cell r="A28118">
            <v>2016</v>
          </cell>
        </row>
        <row r="28119">
          <cell r="A28119">
            <v>2016</v>
          </cell>
        </row>
        <row r="28120">
          <cell r="A28120">
            <v>2016</v>
          </cell>
        </row>
        <row r="28121">
          <cell r="A28121">
            <v>2016</v>
          </cell>
        </row>
        <row r="28122">
          <cell r="A28122">
            <v>2016</v>
          </cell>
        </row>
        <row r="28123">
          <cell r="A28123">
            <v>2016</v>
          </cell>
        </row>
        <row r="28124">
          <cell r="A28124">
            <v>2016</v>
          </cell>
        </row>
        <row r="28125">
          <cell r="A28125">
            <v>2016</v>
          </cell>
        </row>
        <row r="28126">
          <cell r="A28126">
            <v>2016</v>
          </cell>
        </row>
        <row r="28127">
          <cell r="A28127">
            <v>2016</v>
          </cell>
        </row>
        <row r="28128">
          <cell r="A28128">
            <v>2016</v>
          </cell>
        </row>
        <row r="28129">
          <cell r="A28129">
            <v>2016</v>
          </cell>
        </row>
        <row r="28130">
          <cell r="A28130">
            <v>2016</v>
          </cell>
        </row>
        <row r="28131">
          <cell r="A28131">
            <v>2016</v>
          </cell>
        </row>
        <row r="28132">
          <cell r="A28132">
            <v>2016</v>
          </cell>
        </row>
        <row r="28133">
          <cell r="A28133">
            <v>2016</v>
          </cell>
        </row>
        <row r="28134">
          <cell r="A28134">
            <v>2016</v>
          </cell>
        </row>
        <row r="28135">
          <cell r="A28135">
            <v>2016</v>
          </cell>
        </row>
        <row r="28136">
          <cell r="A28136">
            <v>2016</v>
          </cell>
        </row>
        <row r="28137">
          <cell r="A28137">
            <v>2016</v>
          </cell>
        </row>
        <row r="28138">
          <cell r="A28138">
            <v>2016</v>
          </cell>
        </row>
        <row r="28139">
          <cell r="A28139">
            <v>2016</v>
          </cell>
        </row>
        <row r="28140">
          <cell r="A28140">
            <v>2016</v>
          </cell>
        </row>
        <row r="28141">
          <cell r="A28141">
            <v>2016</v>
          </cell>
        </row>
        <row r="28142">
          <cell r="A28142">
            <v>2016</v>
          </cell>
        </row>
        <row r="28143">
          <cell r="A28143">
            <v>2016</v>
          </cell>
        </row>
        <row r="28144">
          <cell r="A28144">
            <v>2016</v>
          </cell>
        </row>
        <row r="28145">
          <cell r="A28145">
            <v>2016</v>
          </cell>
        </row>
        <row r="28146">
          <cell r="A28146">
            <v>2016</v>
          </cell>
        </row>
        <row r="28147">
          <cell r="A28147">
            <v>2016</v>
          </cell>
        </row>
        <row r="28148">
          <cell r="A28148">
            <v>2016</v>
          </cell>
        </row>
        <row r="28149">
          <cell r="A28149">
            <v>2016</v>
          </cell>
        </row>
        <row r="28150">
          <cell r="A28150">
            <v>2016</v>
          </cell>
        </row>
        <row r="28151">
          <cell r="A28151">
            <v>2016</v>
          </cell>
        </row>
        <row r="28152">
          <cell r="A28152">
            <v>2016</v>
          </cell>
        </row>
        <row r="28153">
          <cell r="A28153">
            <v>2016</v>
          </cell>
        </row>
        <row r="28154">
          <cell r="A28154">
            <v>2016</v>
          </cell>
        </row>
        <row r="28155">
          <cell r="A28155">
            <v>2016</v>
          </cell>
        </row>
        <row r="28156">
          <cell r="A28156">
            <v>2016</v>
          </cell>
        </row>
        <row r="28157">
          <cell r="A28157">
            <v>2016</v>
          </cell>
        </row>
        <row r="28158">
          <cell r="A28158">
            <v>2016</v>
          </cell>
        </row>
        <row r="28159">
          <cell r="A28159">
            <v>2016</v>
          </cell>
        </row>
        <row r="28160">
          <cell r="A28160">
            <v>2016</v>
          </cell>
        </row>
        <row r="28161">
          <cell r="A28161">
            <v>2016</v>
          </cell>
        </row>
        <row r="28162">
          <cell r="A28162">
            <v>2016</v>
          </cell>
        </row>
        <row r="28163">
          <cell r="A28163">
            <v>2016</v>
          </cell>
        </row>
        <row r="28164">
          <cell r="A28164">
            <v>2016</v>
          </cell>
        </row>
        <row r="28165">
          <cell r="A28165">
            <v>2016</v>
          </cell>
        </row>
        <row r="28166">
          <cell r="A28166">
            <v>2016</v>
          </cell>
        </row>
        <row r="28167">
          <cell r="A28167">
            <v>2016</v>
          </cell>
        </row>
        <row r="28168">
          <cell r="A28168">
            <v>2016</v>
          </cell>
        </row>
        <row r="28169">
          <cell r="A28169">
            <v>2016</v>
          </cell>
        </row>
        <row r="28170">
          <cell r="A28170">
            <v>2016</v>
          </cell>
        </row>
        <row r="28171">
          <cell r="A28171">
            <v>2016</v>
          </cell>
        </row>
        <row r="28172">
          <cell r="A28172">
            <v>2016</v>
          </cell>
        </row>
        <row r="28173">
          <cell r="A28173">
            <v>2016</v>
          </cell>
        </row>
        <row r="28174">
          <cell r="A28174">
            <v>2016</v>
          </cell>
        </row>
        <row r="28175">
          <cell r="A28175">
            <v>2016</v>
          </cell>
        </row>
        <row r="28176">
          <cell r="A28176">
            <v>2016</v>
          </cell>
        </row>
        <row r="28177">
          <cell r="A28177">
            <v>2016</v>
          </cell>
        </row>
        <row r="28178">
          <cell r="A28178">
            <v>2016</v>
          </cell>
        </row>
        <row r="28179">
          <cell r="A28179">
            <v>2016</v>
          </cell>
        </row>
        <row r="28180">
          <cell r="A28180">
            <v>2016</v>
          </cell>
        </row>
        <row r="28181">
          <cell r="A28181">
            <v>2016</v>
          </cell>
        </row>
        <row r="28182">
          <cell r="A28182">
            <v>2016</v>
          </cell>
        </row>
        <row r="28183">
          <cell r="A28183">
            <v>2016</v>
          </cell>
        </row>
        <row r="28184">
          <cell r="A28184">
            <v>2016</v>
          </cell>
        </row>
        <row r="28185">
          <cell r="A28185">
            <v>2016</v>
          </cell>
        </row>
        <row r="28186">
          <cell r="A28186">
            <v>2016</v>
          </cell>
        </row>
        <row r="28187">
          <cell r="A28187">
            <v>2016</v>
          </cell>
        </row>
        <row r="28188">
          <cell r="A28188">
            <v>2016</v>
          </cell>
        </row>
        <row r="28189">
          <cell r="A28189">
            <v>2016</v>
          </cell>
        </row>
        <row r="28190">
          <cell r="A28190">
            <v>2016</v>
          </cell>
        </row>
        <row r="28191">
          <cell r="A28191">
            <v>2016</v>
          </cell>
        </row>
        <row r="28192">
          <cell r="A28192">
            <v>2016</v>
          </cell>
        </row>
        <row r="28193">
          <cell r="A28193">
            <v>2016</v>
          </cell>
        </row>
        <row r="28194">
          <cell r="A28194">
            <v>2016</v>
          </cell>
        </row>
        <row r="28195">
          <cell r="A28195">
            <v>2016</v>
          </cell>
        </row>
        <row r="28196">
          <cell r="A28196">
            <v>2016</v>
          </cell>
        </row>
        <row r="28197">
          <cell r="A28197">
            <v>2016</v>
          </cell>
        </row>
        <row r="28198">
          <cell r="A28198">
            <v>2016</v>
          </cell>
        </row>
        <row r="28199">
          <cell r="A28199">
            <v>2016</v>
          </cell>
        </row>
        <row r="28200">
          <cell r="A28200">
            <v>2016</v>
          </cell>
        </row>
        <row r="28201">
          <cell r="A28201">
            <v>2016</v>
          </cell>
        </row>
        <row r="28202">
          <cell r="A28202">
            <v>2016</v>
          </cell>
        </row>
        <row r="28203">
          <cell r="A28203">
            <v>2016</v>
          </cell>
        </row>
        <row r="28204">
          <cell r="A28204">
            <v>2016</v>
          </cell>
        </row>
        <row r="28205">
          <cell r="A28205">
            <v>2016</v>
          </cell>
        </row>
        <row r="28206">
          <cell r="A28206">
            <v>2016</v>
          </cell>
        </row>
        <row r="28207">
          <cell r="A28207">
            <v>2016</v>
          </cell>
        </row>
        <row r="28208">
          <cell r="A28208">
            <v>2016</v>
          </cell>
        </row>
        <row r="28209">
          <cell r="A28209">
            <v>2016</v>
          </cell>
        </row>
        <row r="28210">
          <cell r="A28210">
            <v>2016</v>
          </cell>
        </row>
        <row r="28211">
          <cell r="A28211">
            <v>2016</v>
          </cell>
        </row>
        <row r="28212">
          <cell r="A28212">
            <v>2016</v>
          </cell>
        </row>
        <row r="28213">
          <cell r="A28213">
            <v>2016</v>
          </cell>
        </row>
        <row r="28214">
          <cell r="A28214">
            <v>2016</v>
          </cell>
        </row>
        <row r="28215">
          <cell r="A28215">
            <v>2016</v>
          </cell>
        </row>
        <row r="28216">
          <cell r="A28216">
            <v>2016</v>
          </cell>
        </row>
        <row r="28217">
          <cell r="A28217">
            <v>2016</v>
          </cell>
        </row>
        <row r="28218">
          <cell r="A28218">
            <v>2016</v>
          </cell>
        </row>
        <row r="28219">
          <cell r="A28219">
            <v>2016</v>
          </cell>
        </row>
        <row r="28220">
          <cell r="A28220">
            <v>2016</v>
          </cell>
        </row>
        <row r="28221">
          <cell r="A28221">
            <v>2016</v>
          </cell>
        </row>
        <row r="28222">
          <cell r="A28222">
            <v>2016</v>
          </cell>
        </row>
        <row r="28223">
          <cell r="A28223">
            <v>2016</v>
          </cell>
        </row>
        <row r="28224">
          <cell r="A28224">
            <v>2016</v>
          </cell>
        </row>
        <row r="28225">
          <cell r="A28225">
            <v>2016</v>
          </cell>
        </row>
        <row r="28226">
          <cell r="A28226">
            <v>2016</v>
          </cell>
        </row>
        <row r="28227">
          <cell r="A28227">
            <v>2016</v>
          </cell>
        </row>
        <row r="28228">
          <cell r="A28228">
            <v>2016</v>
          </cell>
        </row>
        <row r="28229">
          <cell r="A28229">
            <v>2016</v>
          </cell>
        </row>
        <row r="28230">
          <cell r="A28230">
            <v>2016</v>
          </cell>
        </row>
        <row r="28231">
          <cell r="A28231">
            <v>2016</v>
          </cell>
        </row>
        <row r="28232">
          <cell r="A28232">
            <v>2016</v>
          </cell>
        </row>
        <row r="28233">
          <cell r="A28233">
            <v>2016</v>
          </cell>
        </row>
        <row r="28234">
          <cell r="A28234">
            <v>2016</v>
          </cell>
        </row>
        <row r="28235">
          <cell r="A28235">
            <v>2016</v>
          </cell>
        </row>
        <row r="28236">
          <cell r="A28236">
            <v>2016</v>
          </cell>
        </row>
        <row r="28237">
          <cell r="A28237">
            <v>2016</v>
          </cell>
        </row>
        <row r="28238">
          <cell r="A28238">
            <v>2016</v>
          </cell>
        </row>
        <row r="28239">
          <cell r="A28239">
            <v>2016</v>
          </cell>
        </row>
        <row r="28240">
          <cell r="A28240">
            <v>2016</v>
          </cell>
        </row>
        <row r="28241">
          <cell r="A28241">
            <v>2016</v>
          </cell>
        </row>
        <row r="28242">
          <cell r="A28242">
            <v>2016</v>
          </cell>
        </row>
        <row r="28243">
          <cell r="A28243">
            <v>2016</v>
          </cell>
        </row>
        <row r="28244">
          <cell r="A28244">
            <v>2016</v>
          </cell>
        </row>
        <row r="28245">
          <cell r="A28245">
            <v>2016</v>
          </cell>
        </row>
        <row r="28246">
          <cell r="A28246">
            <v>2016</v>
          </cell>
        </row>
        <row r="28247">
          <cell r="A28247">
            <v>2016</v>
          </cell>
        </row>
        <row r="28248">
          <cell r="A28248">
            <v>2016</v>
          </cell>
        </row>
        <row r="28249">
          <cell r="A28249">
            <v>2016</v>
          </cell>
        </row>
        <row r="28250">
          <cell r="A28250">
            <v>2016</v>
          </cell>
        </row>
        <row r="28251">
          <cell r="A28251">
            <v>2016</v>
          </cell>
        </row>
        <row r="28252">
          <cell r="A28252">
            <v>2016</v>
          </cell>
        </row>
        <row r="28253">
          <cell r="A28253">
            <v>2016</v>
          </cell>
        </row>
        <row r="28254">
          <cell r="A28254">
            <v>2016</v>
          </cell>
        </row>
        <row r="28255">
          <cell r="A28255">
            <v>2016</v>
          </cell>
        </row>
        <row r="28256">
          <cell r="A28256">
            <v>2016</v>
          </cell>
        </row>
        <row r="28257">
          <cell r="A28257">
            <v>2016</v>
          </cell>
        </row>
        <row r="28258">
          <cell r="A28258">
            <v>2016</v>
          </cell>
        </row>
        <row r="28259">
          <cell r="A28259">
            <v>2016</v>
          </cell>
        </row>
        <row r="28260">
          <cell r="A28260">
            <v>2016</v>
          </cell>
        </row>
        <row r="28261">
          <cell r="A28261">
            <v>2016</v>
          </cell>
        </row>
        <row r="28262">
          <cell r="A28262">
            <v>2016</v>
          </cell>
        </row>
        <row r="28263">
          <cell r="A28263">
            <v>2016</v>
          </cell>
        </row>
        <row r="28264">
          <cell r="A28264">
            <v>2016</v>
          </cell>
        </row>
        <row r="28265">
          <cell r="A28265">
            <v>2016</v>
          </cell>
        </row>
        <row r="28266">
          <cell r="A28266">
            <v>2016</v>
          </cell>
        </row>
        <row r="28267">
          <cell r="A28267">
            <v>2016</v>
          </cell>
        </row>
        <row r="28268">
          <cell r="A28268">
            <v>2016</v>
          </cell>
        </row>
        <row r="28269">
          <cell r="A28269">
            <v>2016</v>
          </cell>
        </row>
        <row r="28270">
          <cell r="A28270">
            <v>2016</v>
          </cell>
        </row>
        <row r="28271">
          <cell r="A28271">
            <v>2016</v>
          </cell>
        </row>
        <row r="28272">
          <cell r="A28272">
            <v>2016</v>
          </cell>
        </row>
        <row r="28273">
          <cell r="A28273">
            <v>2016</v>
          </cell>
        </row>
        <row r="28274">
          <cell r="A28274">
            <v>2016</v>
          </cell>
        </row>
        <row r="28275">
          <cell r="A28275">
            <v>2016</v>
          </cell>
        </row>
        <row r="28276">
          <cell r="A28276">
            <v>2016</v>
          </cell>
        </row>
        <row r="28277">
          <cell r="A28277">
            <v>2016</v>
          </cell>
        </row>
        <row r="28278">
          <cell r="A28278">
            <v>2016</v>
          </cell>
        </row>
        <row r="28279">
          <cell r="A28279">
            <v>2016</v>
          </cell>
        </row>
        <row r="28280">
          <cell r="A28280">
            <v>2016</v>
          </cell>
        </row>
        <row r="28281">
          <cell r="A28281">
            <v>2016</v>
          </cell>
        </row>
        <row r="28282">
          <cell r="A28282">
            <v>2016</v>
          </cell>
        </row>
        <row r="28283">
          <cell r="A28283">
            <v>2016</v>
          </cell>
        </row>
        <row r="28284">
          <cell r="A28284">
            <v>2016</v>
          </cell>
        </row>
        <row r="28285">
          <cell r="A28285">
            <v>2016</v>
          </cell>
        </row>
        <row r="28286">
          <cell r="A28286">
            <v>2016</v>
          </cell>
        </row>
        <row r="28287">
          <cell r="A28287">
            <v>2016</v>
          </cell>
        </row>
        <row r="28288">
          <cell r="A28288">
            <v>2016</v>
          </cell>
        </row>
        <row r="28289">
          <cell r="A28289">
            <v>2016</v>
          </cell>
        </row>
        <row r="28290">
          <cell r="A28290">
            <v>2016</v>
          </cell>
        </row>
        <row r="28291">
          <cell r="A28291">
            <v>2016</v>
          </cell>
        </row>
        <row r="28292">
          <cell r="A28292">
            <v>2016</v>
          </cell>
        </row>
        <row r="28293">
          <cell r="A28293">
            <v>2016</v>
          </cell>
        </row>
        <row r="28294">
          <cell r="A28294">
            <v>2016</v>
          </cell>
        </row>
        <row r="28295">
          <cell r="A28295">
            <v>2016</v>
          </cell>
        </row>
        <row r="28296">
          <cell r="A28296">
            <v>2016</v>
          </cell>
        </row>
        <row r="28297">
          <cell r="A28297">
            <v>2016</v>
          </cell>
        </row>
        <row r="28298">
          <cell r="A28298">
            <v>2016</v>
          </cell>
        </row>
        <row r="28299">
          <cell r="A28299">
            <v>2016</v>
          </cell>
        </row>
        <row r="28300">
          <cell r="A28300">
            <v>2016</v>
          </cell>
        </row>
        <row r="28301">
          <cell r="A28301">
            <v>2016</v>
          </cell>
        </row>
        <row r="28302">
          <cell r="A28302">
            <v>2016</v>
          </cell>
        </row>
        <row r="28303">
          <cell r="A28303">
            <v>2016</v>
          </cell>
        </row>
        <row r="28304">
          <cell r="A28304">
            <v>2016</v>
          </cell>
        </row>
        <row r="28305">
          <cell r="A28305">
            <v>2016</v>
          </cell>
        </row>
        <row r="28306">
          <cell r="A28306">
            <v>2016</v>
          </cell>
        </row>
        <row r="28307">
          <cell r="A28307">
            <v>2016</v>
          </cell>
        </row>
        <row r="28308">
          <cell r="A28308">
            <v>2016</v>
          </cell>
        </row>
        <row r="28309">
          <cell r="A28309">
            <v>2016</v>
          </cell>
        </row>
        <row r="28310">
          <cell r="A28310">
            <v>2016</v>
          </cell>
        </row>
        <row r="28311">
          <cell r="A28311">
            <v>2016</v>
          </cell>
        </row>
        <row r="28312">
          <cell r="A28312">
            <v>2016</v>
          </cell>
        </row>
        <row r="28313">
          <cell r="A28313">
            <v>2016</v>
          </cell>
        </row>
        <row r="28314">
          <cell r="A28314">
            <v>2016</v>
          </cell>
        </row>
        <row r="28315">
          <cell r="A28315">
            <v>2016</v>
          </cell>
        </row>
        <row r="28316">
          <cell r="A28316">
            <v>2016</v>
          </cell>
        </row>
        <row r="28317">
          <cell r="A28317">
            <v>2016</v>
          </cell>
        </row>
        <row r="28318">
          <cell r="A28318">
            <v>2016</v>
          </cell>
        </row>
        <row r="28319">
          <cell r="A28319">
            <v>2016</v>
          </cell>
        </row>
        <row r="28320">
          <cell r="A28320">
            <v>2016</v>
          </cell>
        </row>
        <row r="28321">
          <cell r="A28321">
            <v>2016</v>
          </cell>
        </row>
        <row r="28322">
          <cell r="A28322">
            <v>2016</v>
          </cell>
        </row>
        <row r="28323">
          <cell r="A28323">
            <v>2016</v>
          </cell>
        </row>
        <row r="28324">
          <cell r="A28324">
            <v>2016</v>
          </cell>
        </row>
        <row r="28325">
          <cell r="A28325">
            <v>2016</v>
          </cell>
        </row>
        <row r="28326">
          <cell r="A28326">
            <v>2016</v>
          </cell>
        </row>
        <row r="28327">
          <cell r="A28327">
            <v>2016</v>
          </cell>
        </row>
        <row r="28328">
          <cell r="A28328">
            <v>2016</v>
          </cell>
        </row>
        <row r="28329">
          <cell r="A28329">
            <v>2016</v>
          </cell>
        </row>
        <row r="28330">
          <cell r="A28330">
            <v>2016</v>
          </cell>
        </row>
        <row r="28331">
          <cell r="A28331">
            <v>2016</v>
          </cell>
        </row>
        <row r="28332">
          <cell r="A28332">
            <v>2016</v>
          </cell>
        </row>
        <row r="28333">
          <cell r="A28333">
            <v>2016</v>
          </cell>
        </row>
        <row r="28334">
          <cell r="A28334">
            <v>2016</v>
          </cell>
        </row>
        <row r="28335">
          <cell r="A28335">
            <v>2016</v>
          </cell>
        </row>
        <row r="28336">
          <cell r="A28336">
            <v>2016</v>
          </cell>
        </row>
        <row r="28337">
          <cell r="A28337">
            <v>2016</v>
          </cell>
        </row>
        <row r="28338">
          <cell r="A28338">
            <v>2016</v>
          </cell>
        </row>
        <row r="28339">
          <cell r="A28339">
            <v>2016</v>
          </cell>
        </row>
        <row r="28340">
          <cell r="A28340">
            <v>2016</v>
          </cell>
        </row>
        <row r="28341">
          <cell r="A28341">
            <v>2016</v>
          </cell>
        </row>
        <row r="28342">
          <cell r="A28342">
            <v>2016</v>
          </cell>
        </row>
        <row r="28343">
          <cell r="A28343">
            <v>2016</v>
          </cell>
        </row>
        <row r="28344">
          <cell r="A28344">
            <v>2016</v>
          </cell>
        </row>
        <row r="28345">
          <cell r="A28345">
            <v>2016</v>
          </cell>
        </row>
        <row r="28346">
          <cell r="A28346">
            <v>2016</v>
          </cell>
        </row>
        <row r="28347">
          <cell r="A28347">
            <v>2016</v>
          </cell>
        </row>
        <row r="28348">
          <cell r="A28348">
            <v>2016</v>
          </cell>
        </row>
        <row r="28349">
          <cell r="A28349">
            <v>2016</v>
          </cell>
        </row>
        <row r="28350">
          <cell r="A28350">
            <v>2016</v>
          </cell>
        </row>
        <row r="28351">
          <cell r="A28351">
            <v>2016</v>
          </cell>
        </row>
        <row r="28352">
          <cell r="A28352">
            <v>2016</v>
          </cell>
        </row>
        <row r="28353">
          <cell r="A28353">
            <v>2016</v>
          </cell>
        </row>
        <row r="28354">
          <cell r="A28354">
            <v>2016</v>
          </cell>
        </row>
        <row r="28355">
          <cell r="A28355">
            <v>2016</v>
          </cell>
        </row>
        <row r="28356">
          <cell r="A28356">
            <v>2016</v>
          </cell>
        </row>
        <row r="28357">
          <cell r="A28357">
            <v>2016</v>
          </cell>
        </row>
        <row r="28358">
          <cell r="A28358">
            <v>2016</v>
          </cell>
        </row>
        <row r="28359">
          <cell r="A28359">
            <v>2016</v>
          </cell>
        </row>
        <row r="28360">
          <cell r="A28360">
            <v>2016</v>
          </cell>
        </row>
        <row r="28361">
          <cell r="A28361">
            <v>2016</v>
          </cell>
        </row>
        <row r="28362">
          <cell r="A28362">
            <v>2016</v>
          </cell>
        </row>
        <row r="28363">
          <cell r="A28363">
            <v>2016</v>
          </cell>
        </row>
        <row r="28364">
          <cell r="A28364">
            <v>2016</v>
          </cell>
        </row>
        <row r="28365">
          <cell r="A28365">
            <v>2016</v>
          </cell>
        </row>
        <row r="28366">
          <cell r="A28366">
            <v>2016</v>
          </cell>
        </row>
        <row r="28367">
          <cell r="A28367">
            <v>2016</v>
          </cell>
        </row>
        <row r="28368">
          <cell r="A28368">
            <v>2016</v>
          </cell>
        </row>
        <row r="28369">
          <cell r="A28369">
            <v>2016</v>
          </cell>
        </row>
        <row r="28370">
          <cell r="A28370">
            <v>2016</v>
          </cell>
        </row>
        <row r="28371">
          <cell r="A28371">
            <v>2016</v>
          </cell>
        </row>
        <row r="28372">
          <cell r="A28372">
            <v>2016</v>
          </cell>
        </row>
        <row r="28373">
          <cell r="A28373">
            <v>2016</v>
          </cell>
        </row>
        <row r="28374">
          <cell r="A28374">
            <v>2016</v>
          </cell>
        </row>
        <row r="28375">
          <cell r="A28375">
            <v>2016</v>
          </cell>
        </row>
        <row r="28376">
          <cell r="A28376">
            <v>2016</v>
          </cell>
        </row>
        <row r="28377">
          <cell r="A28377">
            <v>2016</v>
          </cell>
        </row>
        <row r="28378">
          <cell r="A28378">
            <v>2016</v>
          </cell>
        </row>
        <row r="28379">
          <cell r="A28379">
            <v>2016</v>
          </cell>
        </row>
        <row r="28380">
          <cell r="A28380">
            <v>2016</v>
          </cell>
        </row>
        <row r="28381">
          <cell r="A28381">
            <v>2016</v>
          </cell>
        </row>
        <row r="28382">
          <cell r="A28382">
            <v>2016</v>
          </cell>
        </row>
        <row r="28383">
          <cell r="A28383">
            <v>2016</v>
          </cell>
        </row>
        <row r="28384">
          <cell r="A28384">
            <v>2016</v>
          </cell>
        </row>
        <row r="28385">
          <cell r="A28385">
            <v>2016</v>
          </cell>
        </row>
        <row r="28386">
          <cell r="A28386">
            <v>2016</v>
          </cell>
        </row>
        <row r="28387">
          <cell r="A28387">
            <v>2016</v>
          </cell>
        </row>
        <row r="28388">
          <cell r="A28388">
            <v>2016</v>
          </cell>
        </row>
        <row r="28389">
          <cell r="A28389">
            <v>2016</v>
          </cell>
        </row>
        <row r="28390">
          <cell r="A28390">
            <v>2016</v>
          </cell>
        </row>
        <row r="28391">
          <cell r="A28391">
            <v>2016</v>
          </cell>
        </row>
        <row r="28392">
          <cell r="A28392">
            <v>2016</v>
          </cell>
        </row>
        <row r="28393">
          <cell r="A28393">
            <v>2016</v>
          </cell>
        </row>
        <row r="28394">
          <cell r="A28394">
            <v>2016</v>
          </cell>
        </row>
        <row r="28395">
          <cell r="A28395">
            <v>2016</v>
          </cell>
        </row>
        <row r="28396">
          <cell r="A28396">
            <v>2016</v>
          </cell>
        </row>
        <row r="28397">
          <cell r="A28397">
            <v>2016</v>
          </cell>
        </row>
        <row r="28398">
          <cell r="A28398">
            <v>2016</v>
          </cell>
        </row>
        <row r="28399">
          <cell r="A28399">
            <v>2016</v>
          </cell>
        </row>
        <row r="28400">
          <cell r="A28400">
            <v>2016</v>
          </cell>
        </row>
        <row r="28401">
          <cell r="A28401">
            <v>2016</v>
          </cell>
        </row>
        <row r="28402">
          <cell r="A28402">
            <v>2016</v>
          </cell>
        </row>
        <row r="28403">
          <cell r="A28403">
            <v>2016</v>
          </cell>
        </row>
        <row r="28404">
          <cell r="A28404">
            <v>2016</v>
          </cell>
        </row>
        <row r="28405">
          <cell r="A28405">
            <v>2016</v>
          </cell>
        </row>
        <row r="28406">
          <cell r="A28406">
            <v>2016</v>
          </cell>
        </row>
        <row r="28407">
          <cell r="A28407">
            <v>2016</v>
          </cell>
        </row>
        <row r="28408">
          <cell r="A28408">
            <v>2016</v>
          </cell>
        </row>
        <row r="28409">
          <cell r="A28409">
            <v>2016</v>
          </cell>
        </row>
        <row r="28410">
          <cell r="A28410">
            <v>2016</v>
          </cell>
        </row>
        <row r="28411">
          <cell r="A28411">
            <v>2016</v>
          </cell>
        </row>
        <row r="28412">
          <cell r="A28412">
            <v>2016</v>
          </cell>
        </row>
        <row r="28413">
          <cell r="A28413">
            <v>2016</v>
          </cell>
        </row>
        <row r="28414">
          <cell r="A28414">
            <v>2016</v>
          </cell>
        </row>
        <row r="28415">
          <cell r="A28415">
            <v>2016</v>
          </cell>
        </row>
        <row r="28416">
          <cell r="A28416">
            <v>2016</v>
          </cell>
        </row>
        <row r="28417">
          <cell r="A28417">
            <v>2016</v>
          </cell>
        </row>
        <row r="28418">
          <cell r="A28418">
            <v>2016</v>
          </cell>
        </row>
        <row r="28419">
          <cell r="A28419">
            <v>2016</v>
          </cell>
        </row>
        <row r="28420">
          <cell r="A28420">
            <v>2016</v>
          </cell>
        </row>
        <row r="28421">
          <cell r="A28421">
            <v>2016</v>
          </cell>
        </row>
        <row r="28422">
          <cell r="A28422">
            <v>2016</v>
          </cell>
        </row>
        <row r="28423">
          <cell r="A28423">
            <v>2016</v>
          </cell>
        </row>
        <row r="28424">
          <cell r="A28424">
            <v>2016</v>
          </cell>
        </row>
        <row r="28425">
          <cell r="A28425">
            <v>2016</v>
          </cell>
        </row>
        <row r="28426">
          <cell r="A28426">
            <v>2016</v>
          </cell>
        </row>
        <row r="28427">
          <cell r="A28427">
            <v>2016</v>
          </cell>
        </row>
        <row r="28428">
          <cell r="A28428">
            <v>2016</v>
          </cell>
        </row>
        <row r="28429">
          <cell r="A28429">
            <v>2016</v>
          </cell>
        </row>
        <row r="28430">
          <cell r="A28430">
            <v>2016</v>
          </cell>
        </row>
        <row r="28431">
          <cell r="A28431">
            <v>2016</v>
          </cell>
        </row>
        <row r="28432">
          <cell r="A28432">
            <v>2016</v>
          </cell>
        </row>
        <row r="28433">
          <cell r="A28433">
            <v>2016</v>
          </cell>
        </row>
        <row r="28434">
          <cell r="A28434">
            <v>2016</v>
          </cell>
        </row>
        <row r="28435">
          <cell r="A28435">
            <v>2016</v>
          </cell>
        </row>
        <row r="28436">
          <cell r="A28436">
            <v>2016</v>
          </cell>
        </row>
        <row r="28437">
          <cell r="A28437">
            <v>2016</v>
          </cell>
        </row>
        <row r="28438">
          <cell r="A28438">
            <v>2016</v>
          </cell>
        </row>
        <row r="28439">
          <cell r="A28439">
            <v>2016</v>
          </cell>
        </row>
        <row r="28440">
          <cell r="A28440">
            <v>2016</v>
          </cell>
        </row>
        <row r="28441">
          <cell r="A28441">
            <v>2016</v>
          </cell>
        </row>
        <row r="28442">
          <cell r="A28442">
            <v>2016</v>
          </cell>
        </row>
        <row r="28443">
          <cell r="A28443">
            <v>2016</v>
          </cell>
        </row>
        <row r="28444">
          <cell r="A28444">
            <v>2016</v>
          </cell>
        </row>
        <row r="28445">
          <cell r="A28445">
            <v>2016</v>
          </cell>
        </row>
        <row r="28446">
          <cell r="A28446">
            <v>2016</v>
          </cell>
        </row>
        <row r="28447">
          <cell r="A28447">
            <v>2016</v>
          </cell>
        </row>
        <row r="28448">
          <cell r="A28448">
            <v>2016</v>
          </cell>
        </row>
        <row r="28449">
          <cell r="A28449">
            <v>2016</v>
          </cell>
        </row>
        <row r="28450">
          <cell r="A28450">
            <v>2016</v>
          </cell>
        </row>
        <row r="28451">
          <cell r="A28451">
            <v>2016</v>
          </cell>
        </row>
        <row r="28452">
          <cell r="A28452">
            <v>2016</v>
          </cell>
        </row>
        <row r="28453">
          <cell r="A28453">
            <v>2016</v>
          </cell>
        </row>
        <row r="28454">
          <cell r="A28454">
            <v>2016</v>
          </cell>
        </row>
        <row r="28455">
          <cell r="A28455">
            <v>2016</v>
          </cell>
        </row>
        <row r="28456">
          <cell r="A28456">
            <v>2016</v>
          </cell>
        </row>
        <row r="28457">
          <cell r="A28457">
            <v>2016</v>
          </cell>
        </row>
        <row r="28458">
          <cell r="A28458">
            <v>2016</v>
          </cell>
        </row>
        <row r="28459">
          <cell r="A28459">
            <v>2016</v>
          </cell>
        </row>
        <row r="28460">
          <cell r="A28460">
            <v>2016</v>
          </cell>
        </row>
        <row r="28461">
          <cell r="A28461">
            <v>2016</v>
          </cell>
        </row>
        <row r="28462">
          <cell r="A28462">
            <v>2016</v>
          </cell>
        </row>
        <row r="28463">
          <cell r="A28463">
            <v>2016</v>
          </cell>
        </row>
        <row r="28464">
          <cell r="A28464">
            <v>2016</v>
          </cell>
        </row>
        <row r="28465">
          <cell r="A28465">
            <v>2016</v>
          </cell>
        </row>
        <row r="28466">
          <cell r="A28466">
            <v>2016</v>
          </cell>
        </row>
        <row r="28467">
          <cell r="A28467">
            <v>2016</v>
          </cell>
        </row>
        <row r="28468">
          <cell r="A28468">
            <v>2016</v>
          </cell>
        </row>
        <row r="28469">
          <cell r="A28469">
            <v>2016</v>
          </cell>
        </row>
        <row r="28470">
          <cell r="A28470">
            <v>2016</v>
          </cell>
        </row>
        <row r="28471">
          <cell r="A28471">
            <v>2016</v>
          </cell>
        </row>
        <row r="28472">
          <cell r="A28472">
            <v>2016</v>
          </cell>
        </row>
        <row r="28473">
          <cell r="A28473">
            <v>2016</v>
          </cell>
        </row>
        <row r="28474">
          <cell r="A28474">
            <v>2016</v>
          </cell>
        </row>
        <row r="28475">
          <cell r="A28475">
            <v>2016</v>
          </cell>
        </row>
        <row r="28476">
          <cell r="A28476">
            <v>2016</v>
          </cell>
        </row>
        <row r="28477">
          <cell r="A28477">
            <v>2016</v>
          </cell>
        </row>
        <row r="28478">
          <cell r="A28478">
            <v>2016</v>
          </cell>
        </row>
        <row r="28479">
          <cell r="A28479">
            <v>2016</v>
          </cell>
        </row>
        <row r="28480">
          <cell r="A28480">
            <v>2016</v>
          </cell>
        </row>
        <row r="28481">
          <cell r="A28481">
            <v>2016</v>
          </cell>
        </row>
        <row r="28482">
          <cell r="A28482">
            <v>2016</v>
          </cell>
        </row>
        <row r="28483">
          <cell r="A28483">
            <v>2016</v>
          </cell>
        </row>
        <row r="28484">
          <cell r="A28484">
            <v>2016</v>
          </cell>
        </row>
        <row r="28485">
          <cell r="A28485">
            <v>2016</v>
          </cell>
        </row>
        <row r="28486">
          <cell r="A28486">
            <v>2016</v>
          </cell>
        </row>
        <row r="28487">
          <cell r="A28487">
            <v>2016</v>
          </cell>
        </row>
        <row r="28488">
          <cell r="A28488">
            <v>2016</v>
          </cell>
        </row>
        <row r="28489">
          <cell r="A28489">
            <v>2016</v>
          </cell>
        </row>
        <row r="28490">
          <cell r="A28490">
            <v>2016</v>
          </cell>
        </row>
        <row r="28491">
          <cell r="A28491">
            <v>2016</v>
          </cell>
        </row>
        <row r="28492">
          <cell r="A28492">
            <v>2016</v>
          </cell>
        </row>
        <row r="28493">
          <cell r="A28493">
            <v>2016</v>
          </cell>
        </row>
        <row r="28494">
          <cell r="A28494">
            <v>2016</v>
          </cell>
        </row>
        <row r="28495">
          <cell r="A28495">
            <v>2016</v>
          </cell>
        </row>
        <row r="28496">
          <cell r="A28496">
            <v>2016</v>
          </cell>
        </row>
        <row r="28497">
          <cell r="A28497">
            <v>2016</v>
          </cell>
        </row>
        <row r="28498">
          <cell r="A28498">
            <v>2016</v>
          </cell>
        </row>
        <row r="28499">
          <cell r="A28499">
            <v>2016</v>
          </cell>
        </row>
        <row r="28500">
          <cell r="A28500">
            <v>2016</v>
          </cell>
        </row>
        <row r="28501">
          <cell r="A28501">
            <v>2016</v>
          </cell>
        </row>
        <row r="28502">
          <cell r="A28502">
            <v>2016</v>
          </cell>
        </row>
        <row r="28503">
          <cell r="A28503">
            <v>2016</v>
          </cell>
        </row>
        <row r="28504">
          <cell r="A28504">
            <v>2016</v>
          </cell>
        </row>
        <row r="28505">
          <cell r="A28505">
            <v>2016</v>
          </cell>
        </row>
        <row r="28506">
          <cell r="A28506">
            <v>2016</v>
          </cell>
        </row>
        <row r="28507">
          <cell r="A28507">
            <v>2016</v>
          </cell>
        </row>
        <row r="28508">
          <cell r="A28508">
            <v>2016</v>
          </cell>
        </row>
        <row r="28509">
          <cell r="A28509">
            <v>2016</v>
          </cell>
        </row>
        <row r="28510">
          <cell r="A28510">
            <v>2016</v>
          </cell>
        </row>
        <row r="28511">
          <cell r="A28511">
            <v>2016</v>
          </cell>
        </row>
        <row r="28512">
          <cell r="A28512">
            <v>2016</v>
          </cell>
        </row>
        <row r="28513">
          <cell r="A28513">
            <v>2016</v>
          </cell>
        </row>
        <row r="28514">
          <cell r="A28514">
            <v>2016</v>
          </cell>
        </row>
        <row r="28515">
          <cell r="A28515">
            <v>2016</v>
          </cell>
        </row>
        <row r="28516">
          <cell r="A28516">
            <v>2016</v>
          </cell>
        </row>
        <row r="28517">
          <cell r="A28517">
            <v>2016</v>
          </cell>
        </row>
        <row r="28518">
          <cell r="A28518">
            <v>2016</v>
          </cell>
        </row>
        <row r="28519">
          <cell r="A28519">
            <v>2016</v>
          </cell>
        </row>
        <row r="28520">
          <cell r="A28520">
            <v>2016</v>
          </cell>
        </row>
        <row r="28521">
          <cell r="A28521">
            <v>2016</v>
          </cell>
        </row>
        <row r="28522">
          <cell r="A28522">
            <v>2016</v>
          </cell>
        </row>
        <row r="28523">
          <cell r="A28523">
            <v>2016</v>
          </cell>
        </row>
        <row r="28524">
          <cell r="A28524">
            <v>2016</v>
          </cell>
        </row>
        <row r="28525">
          <cell r="A28525">
            <v>2016</v>
          </cell>
        </row>
        <row r="28526">
          <cell r="A28526">
            <v>2016</v>
          </cell>
        </row>
        <row r="28527">
          <cell r="A28527">
            <v>2016</v>
          </cell>
        </row>
        <row r="28528">
          <cell r="A28528">
            <v>2016</v>
          </cell>
        </row>
        <row r="28529">
          <cell r="A28529">
            <v>2016</v>
          </cell>
        </row>
        <row r="28530">
          <cell r="A28530">
            <v>2016</v>
          </cell>
        </row>
        <row r="28531">
          <cell r="A28531">
            <v>2016</v>
          </cell>
        </row>
        <row r="28532">
          <cell r="A28532">
            <v>2016</v>
          </cell>
        </row>
        <row r="28533">
          <cell r="A28533">
            <v>2016</v>
          </cell>
        </row>
        <row r="28534">
          <cell r="A28534">
            <v>2016</v>
          </cell>
        </row>
        <row r="28535">
          <cell r="A28535">
            <v>2016</v>
          </cell>
        </row>
        <row r="28536">
          <cell r="A28536">
            <v>2016</v>
          </cell>
        </row>
        <row r="28537">
          <cell r="A28537">
            <v>2016</v>
          </cell>
        </row>
        <row r="28538">
          <cell r="A28538">
            <v>2016</v>
          </cell>
        </row>
        <row r="28539">
          <cell r="A28539">
            <v>2016</v>
          </cell>
        </row>
        <row r="28540">
          <cell r="A28540">
            <v>2016</v>
          </cell>
        </row>
        <row r="28541">
          <cell r="A28541">
            <v>2016</v>
          </cell>
        </row>
        <row r="28542">
          <cell r="A28542">
            <v>2016</v>
          </cell>
        </row>
        <row r="28543">
          <cell r="A28543">
            <v>2016</v>
          </cell>
        </row>
        <row r="28544">
          <cell r="A28544">
            <v>2016</v>
          </cell>
        </row>
        <row r="28545">
          <cell r="A28545">
            <v>2016</v>
          </cell>
        </row>
        <row r="28546">
          <cell r="A28546">
            <v>2016</v>
          </cell>
        </row>
        <row r="28547">
          <cell r="A28547">
            <v>2016</v>
          </cell>
        </row>
        <row r="28548">
          <cell r="A28548">
            <v>2016</v>
          </cell>
        </row>
        <row r="28549">
          <cell r="A28549">
            <v>2016</v>
          </cell>
        </row>
        <row r="28550">
          <cell r="A28550">
            <v>2016</v>
          </cell>
        </row>
        <row r="28551">
          <cell r="A28551">
            <v>2016</v>
          </cell>
        </row>
        <row r="28552">
          <cell r="A28552">
            <v>2016</v>
          </cell>
        </row>
        <row r="28553">
          <cell r="A28553">
            <v>2016</v>
          </cell>
        </row>
        <row r="28554">
          <cell r="A28554">
            <v>2016</v>
          </cell>
        </row>
        <row r="28555">
          <cell r="A28555">
            <v>2016</v>
          </cell>
        </row>
        <row r="28556">
          <cell r="A28556">
            <v>2016</v>
          </cell>
        </row>
        <row r="28557">
          <cell r="A28557">
            <v>2016</v>
          </cell>
        </row>
        <row r="28558">
          <cell r="A28558">
            <v>2016</v>
          </cell>
        </row>
        <row r="28559">
          <cell r="A28559">
            <v>2016</v>
          </cell>
        </row>
        <row r="28560">
          <cell r="A28560">
            <v>2016</v>
          </cell>
        </row>
        <row r="28561">
          <cell r="A28561">
            <v>2016</v>
          </cell>
        </row>
        <row r="28562">
          <cell r="A28562">
            <v>2016</v>
          </cell>
        </row>
        <row r="28563">
          <cell r="A28563">
            <v>2016</v>
          </cell>
        </row>
        <row r="28564">
          <cell r="A28564">
            <v>2016</v>
          </cell>
        </row>
        <row r="28565">
          <cell r="A28565">
            <v>2016</v>
          </cell>
        </row>
        <row r="28566">
          <cell r="A28566">
            <v>2016</v>
          </cell>
        </row>
        <row r="28567">
          <cell r="A28567">
            <v>2016</v>
          </cell>
        </row>
        <row r="28568">
          <cell r="A28568">
            <v>2016</v>
          </cell>
        </row>
        <row r="28569">
          <cell r="A28569">
            <v>2016</v>
          </cell>
        </row>
        <row r="28570">
          <cell r="A28570">
            <v>2016</v>
          </cell>
        </row>
        <row r="28571">
          <cell r="A28571">
            <v>2016</v>
          </cell>
        </row>
        <row r="28572">
          <cell r="A28572">
            <v>2016</v>
          </cell>
        </row>
        <row r="28573">
          <cell r="A28573">
            <v>2016</v>
          </cell>
        </row>
        <row r="28574">
          <cell r="A28574">
            <v>2016</v>
          </cell>
        </row>
        <row r="28575">
          <cell r="A28575">
            <v>2016</v>
          </cell>
        </row>
        <row r="28576">
          <cell r="A28576">
            <v>2016</v>
          </cell>
        </row>
        <row r="28577">
          <cell r="A28577">
            <v>2016</v>
          </cell>
        </row>
        <row r="28578">
          <cell r="A28578">
            <v>2016</v>
          </cell>
        </row>
        <row r="28579">
          <cell r="A28579">
            <v>2016</v>
          </cell>
        </row>
        <row r="28580">
          <cell r="A28580">
            <v>2016</v>
          </cell>
        </row>
        <row r="28581">
          <cell r="A28581">
            <v>2016</v>
          </cell>
        </row>
        <row r="28582">
          <cell r="A28582">
            <v>2016</v>
          </cell>
        </row>
        <row r="28583">
          <cell r="A28583">
            <v>2016</v>
          </cell>
        </row>
        <row r="28584">
          <cell r="A28584">
            <v>2016</v>
          </cell>
        </row>
        <row r="28585">
          <cell r="A28585">
            <v>2016</v>
          </cell>
        </row>
        <row r="28586">
          <cell r="A28586">
            <v>2016</v>
          </cell>
        </row>
        <row r="28587">
          <cell r="A28587">
            <v>2016</v>
          </cell>
        </row>
        <row r="28588">
          <cell r="A28588">
            <v>2016</v>
          </cell>
        </row>
        <row r="28589">
          <cell r="A28589">
            <v>2016</v>
          </cell>
        </row>
        <row r="28590">
          <cell r="A28590">
            <v>2016</v>
          </cell>
        </row>
        <row r="28591">
          <cell r="A28591">
            <v>2016</v>
          </cell>
        </row>
        <row r="28592">
          <cell r="A28592">
            <v>2016</v>
          </cell>
        </row>
        <row r="28593">
          <cell r="A28593">
            <v>2016</v>
          </cell>
        </row>
        <row r="28594">
          <cell r="A28594">
            <v>2016</v>
          </cell>
        </row>
        <row r="28595">
          <cell r="A28595">
            <v>2016</v>
          </cell>
        </row>
        <row r="28596">
          <cell r="A28596">
            <v>2016</v>
          </cell>
        </row>
        <row r="28597">
          <cell r="A28597">
            <v>2016</v>
          </cell>
        </row>
        <row r="28598">
          <cell r="A28598">
            <v>2016</v>
          </cell>
        </row>
        <row r="28599">
          <cell r="A28599">
            <v>2016</v>
          </cell>
        </row>
        <row r="28600">
          <cell r="A28600">
            <v>2016</v>
          </cell>
        </row>
        <row r="28601">
          <cell r="A28601">
            <v>2016</v>
          </cell>
        </row>
        <row r="28602">
          <cell r="A28602">
            <v>2016</v>
          </cell>
        </row>
        <row r="28603">
          <cell r="A28603">
            <v>2016</v>
          </cell>
        </row>
        <row r="28604">
          <cell r="A28604">
            <v>2016</v>
          </cell>
        </row>
        <row r="28605">
          <cell r="A28605">
            <v>2016</v>
          </cell>
        </row>
        <row r="28606">
          <cell r="A28606">
            <v>2016</v>
          </cell>
        </row>
        <row r="28607">
          <cell r="A28607">
            <v>2016</v>
          </cell>
        </row>
        <row r="28608">
          <cell r="A28608">
            <v>2016</v>
          </cell>
        </row>
        <row r="28609">
          <cell r="A28609">
            <v>2016</v>
          </cell>
        </row>
        <row r="28610">
          <cell r="A28610">
            <v>2016</v>
          </cell>
        </row>
        <row r="28611">
          <cell r="A28611">
            <v>2016</v>
          </cell>
        </row>
        <row r="28612">
          <cell r="A28612">
            <v>2016</v>
          </cell>
        </row>
        <row r="28613">
          <cell r="A28613">
            <v>2016</v>
          </cell>
        </row>
        <row r="28614">
          <cell r="A28614">
            <v>2016</v>
          </cell>
        </row>
        <row r="28615">
          <cell r="A28615">
            <v>2016</v>
          </cell>
        </row>
        <row r="28616">
          <cell r="A28616">
            <v>2016</v>
          </cell>
        </row>
        <row r="28617">
          <cell r="A28617">
            <v>2016</v>
          </cell>
        </row>
        <row r="28618">
          <cell r="A28618">
            <v>2016</v>
          </cell>
        </row>
        <row r="28619">
          <cell r="A28619">
            <v>2016</v>
          </cell>
        </row>
        <row r="28620">
          <cell r="A28620">
            <v>2016</v>
          </cell>
        </row>
        <row r="28621">
          <cell r="A28621">
            <v>2016</v>
          </cell>
        </row>
        <row r="28622">
          <cell r="A28622">
            <v>2016</v>
          </cell>
        </row>
        <row r="28623">
          <cell r="A28623">
            <v>2016</v>
          </cell>
        </row>
        <row r="28624">
          <cell r="A28624">
            <v>2016</v>
          </cell>
        </row>
        <row r="28625">
          <cell r="A28625">
            <v>2016</v>
          </cell>
        </row>
        <row r="28626">
          <cell r="A28626">
            <v>2016</v>
          </cell>
        </row>
        <row r="28627">
          <cell r="A28627">
            <v>2016</v>
          </cell>
        </row>
        <row r="28628">
          <cell r="A28628">
            <v>2016</v>
          </cell>
        </row>
        <row r="28629">
          <cell r="A28629">
            <v>2016</v>
          </cell>
        </row>
        <row r="28630">
          <cell r="A28630">
            <v>2016</v>
          </cell>
        </row>
        <row r="28631">
          <cell r="A28631">
            <v>2016</v>
          </cell>
        </row>
        <row r="28632">
          <cell r="A28632">
            <v>2016</v>
          </cell>
        </row>
        <row r="28633">
          <cell r="A28633">
            <v>2016</v>
          </cell>
        </row>
        <row r="28634">
          <cell r="A28634">
            <v>2016</v>
          </cell>
        </row>
        <row r="28635">
          <cell r="A28635">
            <v>2016</v>
          </cell>
        </row>
        <row r="28636">
          <cell r="A28636">
            <v>2016</v>
          </cell>
        </row>
        <row r="28637">
          <cell r="A28637">
            <v>2016</v>
          </cell>
        </row>
        <row r="28638">
          <cell r="A28638">
            <v>2016</v>
          </cell>
        </row>
        <row r="28639">
          <cell r="A28639">
            <v>2016</v>
          </cell>
        </row>
        <row r="28640">
          <cell r="A28640">
            <v>2016</v>
          </cell>
        </row>
        <row r="28641">
          <cell r="A28641">
            <v>2016</v>
          </cell>
        </row>
        <row r="28642">
          <cell r="A28642">
            <v>2016</v>
          </cell>
        </row>
        <row r="28643">
          <cell r="A28643">
            <v>2016</v>
          </cell>
        </row>
        <row r="28644">
          <cell r="A28644">
            <v>2016</v>
          </cell>
        </row>
        <row r="28645">
          <cell r="A28645">
            <v>2016</v>
          </cell>
        </row>
        <row r="28646">
          <cell r="A28646">
            <v>2016</v>
          </cell>
        </row>
        <row r="28647">
          <cell r="A28647">
            <v>2016</v>
          </cell>
        </row>
        <row r="28648">
          <cell r="A28648">
            <v>2016</v>
          </cell>
        </row>
        <row r="28649">
          <cell r="A28649">
            <v>2016</v>
          </cell>
        </row>
        <row r="28650">
          <cell r="A28650">
            <v>2016</v>
          </cell>
        </row>
        <row r="28651">
          <cell r="A28651">
            <v>2016</v>
          </cell>
        </row>
        <row r="28652">
          <cell r="A28652">
            <v>2016</v>
          </cell>
        </row>
        <row r="28653">
          <cell r="A28653">
            <v>2016</v>
          </cell>
        </row>
        <row r="28654">
          <cell r="A28654">
            <v>2016</v>
          </cell>
        </row>
        <row r="28655">
          <cell r="A28655">
            <v>2016</v>
          </cell>
        </row>
        <row r="28656">
          <cell r="A28656">
            <v>2016</v>
          </cell>
        </row>
        <row r="28657">
          <cell r="A28657">
            <v>2016</v>
          </cell>
        </row>
        <row r="28658">
          <cell r="A28658">
            <v>2016</v>
          </cell>
        </row>
        <row r="28659">
          <cell r="A28659">
            <v>2016</v>
          </cell>
        </row>
        <row r="28660">
          <cell r="A28660">
            <v>2016</v>
          </cell>
        </row>
        <row r="28661">
          <cell r="A28661">
            <v>2016</v>
          </cell>
        </row>
        <row r="28662">
          <cell r="A28662">
            <v>2016</v>
          </cell>
        </row>
        <row r="28663">
          <cell r="A28663">
            <v>2016</v>
          </cell>
        </row>
        <row r="28664">
          <cell r="A28664">
            <v>2016</v>
          </cell>
        </row>
        <row r="28665">
          <cell r="A28665">
            <v>2016</v>
          </cell>
        </row>
        <row r="28666">
          <cell r="A28666">
            <v>2016</v>
          </cell>
        </row>
        <row r="28667">
          <cell r="A28667">
            <v>2016</v>
          </cell>
        </row>
        <row r="28668">
          <cell r="A28668">
            <v>2016</v>
          </cell>
        </row>
        <row r="28669">
          <cell r="A28669">
            <v>2016</v>
          </cell>
        </row>
        <row r="28670">
          <cell r="A28670">
            <v>2016</v>
          </cell>
        </row>
        <row r="28671">
          <cell r="A28671">
            <v>2016</v>
          </cell>
        </row>
        <row r="28672">
          <cell r="A28672">
            <v>2016</v>
          </cell>
        </row>
        <row r="28673">
          <cell r="A28673">
            <v>2016</v>
          </cell>
        </row>
        <row r="28674">
          <cell r="A28674">
            <v>2016</v>
          </cell>
        </row>
        <row r="28675">
          <cell r="A28675">
            <v>2016</v>
          </cell>
        </row>
        <row r="28676">
          <cell r="A28676">
            <v>2016</v>
          </cell>
        </row>
        <row r="28677">
          <cell r="A28677">
            <v>2016</v>
          </cell>
        </row>
        <row r="28678">
          <cell r="A28678">
            <v>2016</v>
          </cell>
        </row>
        <row r="28679">
          <cell r="A28679">
            <v>2016</v>
          </cell>
        </row>
        <row r="28680">
          <cell r="A28680">
            <v>2016</v>
          </cell>
        </row>
        <row r="28681">
          <cell r="A28681">
            <v>2016</v>
          </cell>
        </row>
        <row r="28682">
          <cell r="A28682">
            <v>2016</v>
          </cell>
        </row>
        <row r="28683">
          <cell r="A28683">
            <v>2016</v>
          </cell>
        </row>
        <row r="28684">
          <cell r="A28684">
            <v>2016</v>
          </cell>
        </row>
        <row r="28685">
          <cell r="A28685">
            <v>2016</v>
          </cell>
        </row>
        <row r="28686">
          <cell r="A28686">
            <v>2016</v>
          </cell>
        </row>
        <row r="28687">
          <cell r="A28687">
            <v>2016</v>
          </cell>
        </row>
        <row r="28688">
          <cell r="A28688">
            <v>2016</v>
          </cell>
        </row>
        <row r="28689">
          <cell r="A28689">
            <v>2016</v>
          </cell>
        </row>
        <row r="28690">
          <cell r="A28690">
            <v>2016</v>
          </cell>
        </row>
        <row r="28691">
          <cell r="A28691">
            <v>2016</v>
          </cell>
        </row>
        <row r="28692">
          <cell r="A28692">
            <v>2016</v>
          </cell>
        </row>
        <row r="28693">
          <cell r="A28693">
            <v>2016</v>
          </cell>
        </row>
        <row r="28694">
          <cell r="A28694">
            <v>2016</v>
          </cell>
        </row>
        <row r="28695">
          <cell r="A28695">
            <v>2016</v>
          </cell>
        </row>
        <row r="28696">
          <cell r="A28696">
            <v>2016</v>
          </cell>
        </row>
        <row r="28697">
          <cell r="A28697">
            <v>2016</v>
          </cell>
        </row>
        <row r="28698">
          <cell r="A28698">
            <v>2016</v>
          </cell>
        </row>
        <row r="28699">
          <cell r="A28699">
            <v>2016</v>
          </cell>
        </row>
        <row r="28700">
          <cell r="A28700">
            <v>2016</v>
          </cell>
        </row>
        <row r="28701">
          <cell r="A28701">
            <v>2016</v>
          </cell>
        </row>
        <row r="28702">
          <cell r="A28702">
            <v>2016</v>
          </cell>
        </row>
        <row r="28703">
          <cell r="A28703">
            <v>2016</v>
          </cell>
        </row>
        <row r="28704">
          <cell r="A28704">
            <v>2016</v>
          </cell>
        </row>
        <row r="28705">
          <cell r="A28705">
            <v>2016</v>
          </cell>
        </row>
        <row r="28706">
          <cell r="A28706">
            <v>2016</v>
          </cell>
        </row>
        <row r="28707">
          <cell r="A28707">
            <v>2016</v>
          </cell>
        </row>
        <row r="28708">
          <cell r="A28708">
            <v>2016</v>
          </cell>
        </row>
        <row r="28709">
          <cell r="A28709">
            <v>2016</v>
          </cell>
        </row>
        <row r="28710">
          <cell r="A28710">
            <v>2016</v>
          </cell>
        </row>
        <row r="28711">
          <cell r="A28711">
            <v>2016</v>
          </cell>
        </row>
        <row r="28712">
          <cell r="A28712">
            <v>2016</v>
          </cell>
        </row>
        <row r="28713">
          <cell r="A28713">
            <v>2016</v>
          </cell>
        </row>
        <row r="28714">
          <cell r="A28714">
            <v>2016</v>
          </cell>
        </row>
        <row r="28715">
          <cell r="A28715">
            <v>2016</v>
          </cell>
        </row>
        <row r="28716">
          <cell r="A28716">
            <v>2016</v>
          </cell>
        </row>
        <row r="28717">
          <cell r="A28717">
            <v>2016</v>
          </cell>
        </row>
        <row r="28718">
          <cell r="A28718">
            <v>2016</v>
          </cell>
        </row>
        <row r="28719">
          <cell r="A28719">
            <v>2016</v>
          </cell>
        </row>
        <row r="28720">
          <cell r="A28720">
            <v>2016</v>
          </cell>
        </row>
        <row r="28721">
          <cell r="A28721">
            <v>2016</v>
          </cell>
        </row>
        <row r="28722">
          <cell r="A28722">
            <v>2016</v>
          </cell>
        </row>
        <row r="28723">
          <cell r="A28723">
            <v>2016</v>
          </cell>
        </row>
        <row r="28724">
          <cell r="A28724">
            <v>2016</v>
          </cell>
        </row>
        <row r="28725">
          <cell r="A28725">
            <v>2016</v>
          </cell>
        </row>
        <row r="28726">
          <cell r="A28726">
            <v>2016</v>
          </cell>
        </row>
        <row r="28727">
          <cell r="A28727">
            <v>2016</v>
          </cell>
        </row>
        <row r="28728">
          <cell r="A28728">
            <v>2016</v>
          </cell>
        </row>
        <row r="28729">
          <cell r="A28729">
            <v>2016</v>
          </cell>
        </row>
        <row r="28730">
          <cell r="A28730">
            <v>2016</v>
          </cell>
        </row>
        <row r="28731">
          <cell r="A28731">
            <v>2016</v>
          </cell>
        </row>
        <row r="28732">
          <cell r="A28732">
            <v>2016</v>
          </cell>
        </row>
        <row r="28733">
          <cell r="A28733">
            <v>2016</v>
          </cell>
        </row>
        <row r="28734">
          <cell r="A28734">
            <v>2016</v>
          </cell>
        </row>
        <row r="28735">
          <cell r="A28735">
            <v>2016</v>
          </cell>
        </row>
        <row r="28736">
          <cell r="A28736">
            <v>2016</v>
          </cell>
        </row>
        <row r="28737">
          <cell r="A28737">
            <v>2016</v>
          </cell>
        </row>
        <row r="28738">
          <cell r="A28738">
            <v>2016</v>
          </cell>
        </row>
        <row r="28739">
          <cell r="A28739">
            <v>2016</v>
          </cell>
        </row>
        <row r="28740">
          <cell r="A28740">
            <v>2016</v>
          </cell>
        </row>
        <row r="28741">
          <cell r="A28741">
            <v>2016</v>
          </cell>
        </row>
        <row r="28742">
          <cell r="A28742">
            <v>2016</v>
          </cell>
        </row>
        <row r="28743">
          <cell r="A28743">
            <v>2016</v>
          </cell>
        </row>
        <row r="28744">
          <cell r="A28744">
            <v>2016</v>
          </cell>
        </row>
        <row r="28745">
          <cell r="A28745">
            <v>2016</v>
          </cell>
        </row>
        <row r="28746">
          <cell r="A28746">
            <v>2016</v>
          </cell>
        </row>
        <row r="28747">
          <cell r="A28747">
            <v>2016</v>
          </cell>
        </row>
        <row r="28748">
          <cell r="A28748">
            <v>2016</v>
          </cell>
        </row>
        <row r="28749">
          <cell r="A28749">
            <v>2016</v>
          </cell>
        </row>
        <row r="28750">
          <cell r="A28750">
            <v>2016</v>
          </cell>
        </row>
        <row r="28751">
          <cell r="A28751">
            <v>2016</v>
          </cell>
        </row>
        <row r="28752">
          <cell r="A28752">
            <v>2016</v>
          </cell>
        </row>
        <row r="28753">
          <cell r="A28753">
            <v>2016</v>
          </cell>
        </row>
        <row r="28754">
          <cell r="A28754">
            <v>2016</v>
          </cell>
        </row>
        <row r="28755">
          <cell r="A28755">
            <v>2016</v>
          </cell>
        </row>
        <row r="28756">
          <cell r="A28756">
            <v>2016</v>
          </cell>
        </row>
        <row r="28757">
          <cell r="A28757">
            <v>2016</v>
          </cell>
        </row>
        <row r="28758">
          <cell r="A28758">
            <v>2016</v>
          </cell>
        </row>
        <row r="28759">
          <cell r="A28759">
            <v>2016</v>
          </cell>
        </row>
        <row r="28760">
          <cell r="A28760">
            <v>2016</v>
          </cell>
        </row>
        <row r="28761">
          <cell r="A28761">
            <v>2016</v>
          </cell>
        </row>
        <row r="28762">
          <cell r="A28762">
            <v>2016</v>
          </cell>
        </row>
        <row r="28763">
          <cell r="A28763">
            <v>2016</v>
          </cell>
        </row>
        <row r="28764">
          <cell r="A28764">
            <v>2016</v>
          </cell>
        </row>
        <row r="28765">
          <cell r="A28765">
            <v>2016</v>
          </cell>
        </row>
        <row r="28766">
          <cell r="A28766">
            <v>2016</v>
          </cell>
        </row>
        <row r="28767">
          <cell r="A28767">
            <v>2016</v>
          </cell>
        </row>
        <row r="28768">
          <cell r="A28768">
            <v>2016</v>
          </cell>
        </row>
        <row r="28769">
          <cell r="A28769">
            <v>2016</v>
          </cell>
        </row>
        <row r="28770">
          <cell r="A28770">
            <v>2016</v>
          </cell>
        </row>
        <row r="28771">
          <cell r="A28771">
            <v>2016</v>
          </cell>
        </row>
        <row r="28772">
          <cell r="A28772">
            <v>2016</v>
          </cell>
        </row>
        <row r="28773">
          <cell r="A28773">
            <v>2016</v>
          </cell>
        </row>
        <row r="28774">
          <cell r="A28774">
            <v>2016</v>
          </cell>
        </row>
        <row r="28775">
          <cell r="A28775">
            <v>2016</v>
          </cell>
        </row>
        <row r="28776">
          <cell r="A28776">
            <v>2016</v>
          </cell>
        </row>
        <row r="28777">
          <cell r="A28777">
            <v>2016</v>
          </cell>
        </row>
        <row r="28778">
          <cell r="A28778">
            <v>2016</v>
          </cell>
        </row>
        <row r="28779">
          <cell r="A28779">
            <v>2016</v>
          </cell>
        </row>
        <row r="28780">
          <cell r="A28780">
            <v>2016</v>
          </cell>
        </row>
        <row r="28781">
          <cell r="A28781">
            <v>2016</v>
          </cell>
        </row>
        <row r="28782">
          <cell r="A28782">
            <v>2016</v>
          </cell>
        </row>
        <row r="28783">
          <cell r="A28783">
            <v>2016</v>
          </cell>
        </row>
        <row r="28784">
          <cell r="A28784">
            <v>2016</v>
          </cell>
        </row>
        <row r="28785">
          <cell r="A28785">
            <v>2016</v>
          </cell>
        </row>
        <row r="28786">
          <cell r="A28786">
            <v>2016</v>
          </cell>
        </row>
        <row r="28787">
          <cell r="A28787">
            <v>2016</v>
          </cell>
        </row>
        <row r="28788">
          <cell r="A28788">
            <v>2016</v>
          </cell>
        </row>
        <row r="28789">
          <cell r="A28789">
            <v>2016</v>
          </cell>
        </row>
        <row r="28790">
          <cell r="A28790">
            <v>2016</v>
          </cell>
        </row>
        <row r="28791">
          <cell r="A28791">
            <v>2016</v>
          </cell>
        </row>
        <row r="28792">
          <cell r="A28792">
            <v>2016</v>
          </cell>
        </row>
        <row r="28793">
          <cell r="A28793">
            <v>2016</v>
          </cell>
        </row>
        <row r="28794">
          <cell r="A28794">
            <v>2016</v>
          </cell>
        </row>
        <row r="28795">
          <cell r="A28795">
            <v>2016</v>
          </cell>
        </row>
        <row r="28796">
          <cell r="A28796">
            <v>2016</v>
          </cell>
        </row>
        <row r="28797">
          <cell r="A28797">
            <v>2016</v>
          </cell>
        </row>
        <row r="28798">
          <cell r="A28798">
            <v>2016</v>
          </cell>
        </row>
        <row r="28799">
          <cell r="A28799">
            <v>2016</v>
          </cell>
        </row>
        <row r="28800">
          <cell r="A28800">
            <v>2016</v>
          </cell>
        </row>
        <row r="28801">
          <cell r="A28801">
            <v>2016</v>
          </cell>
        </row>
        <row r="28802">
          <cell r="A28802">
            <v>2016</v>
          </cell>
        </row>
        <row r="28803">
          <cell r="A28803">
            <v>2016</v>
          </cell>
        </row>
        <row r="28804">
          <cell r="A28804">
            <v>2016</v>
          </cell>
        </row>
        <row r="28805">
          <cell r="A28805">
            <v>2016</v>
          </cell>
        </row>
        <row r="28806">
          <cell r="A28806">
            <v>2016</v>
          </cell>
        </row>
        <row r="28807">
          <cell r="A28807">
            <v>2016</v>
          </cell>
        </row>
        <row r="28808">
          <cell r="A28808">
            <v>2016</v>
          </cell>
        </row>
        <row r="28809">
          <cell r="A28809">
            <v>2016</v>
          </cell>
        </row>
        <row r="28810">
          <cell r="A28810">
            <v>2016</v>
          </cell>
        </row>
        <row r="28811">
          <cell r="A28811">
            <v>2016</v>
          </cell>
        </row>
        <row r="28812">
          <cell r="A28812">
            <v>2016</v>
          </cell>
        </row>
        <row r="28813">
          <cell r="A28813">
            <v>2016</v>
          </cell>
        </row>
        <row r="28814">
          <cell r="A28814">
            <v>2016</v>
          </cell>
        </row>
        <row r="28815">
          <cell r="A28815">
            <v>2016</v>
          </cell>
        </row>
        <row r="28816">
          <cell r="A28816">
            <v>2016</v>
          </cell>
        </row>
        <row r="28817">
          <cell r="A28817">
            <v>2016</v>
          </cell>
        </row>
        <row r="28818">
          <cell r="A28818">
            <v>2016</v>
          </cell>
        </row>
        <row r="28819">
          <cell r="A28819">
            <v>2016</v>
          </cell>
        </row>
        <row r="28820">
          <cell r="A28820">
            <v>2016</v>
          </cell>
        </row>
        <row r="28821">
          <cell r="A28821">
            <v>2016</v>
          </cell>
        </row>
        <row r="28822">
          <cell r="A28822">
            <v>2016</v>
          </cell>
        </row>
        <row r="28823">
          <cell r="A28823">
            <v>2016</v>
          </cell>
        </row>
        <row r="28824">
          <cell r="A28824">
            <v>2016</v>
          </cell>
        </row>
        <row r="28825">
          <cell r="A28825">
            <v>2016</v>
          </cell>
        </row>
        <row r="28826">
          <cell r="A28826">
            <v>2016</v>
          </cell>
        </row>
        <row r="28827">
          <cell r="A28827">
            <v>2016</v>
          </cell>
        </row>
        <row r="28828">
          <cell r="A28828">
            <v>2016</v>
          </cell>
        </row>
        <row r="28829">
          <cell r="A28829">
            <v>2016</v>
          </cell>
        </row>
        <row r="28830">
          <cell r="A28830">
            <v>2016</v>
          </cell>
        </row>
        <row r="28831">
          <cell r="A28831">
            <v>2016</v>
          </cell>
        </row>
        <row r="28832">
          <cell r="A28832">
            <v>2016</v>
          </cell>
        </row>
        <row r="28833">
          <cell r="A28833">
            <v>2016</v>
          </cell>
        </row>
        <row r="28834">
          <cell r="A28834">
            <v>2016</v>
          </cell>
        </row>
        <row r="28835">
          <cell r="A28835">
            <v>2016</v>
          </cell>
        </row>
        <row r="28836">
          <cell r="A28836">
            <v>2016</v>
          </cell>
        </row>
        <row r="28837">
          <cell r="A28837">
            <v>2016</v>
          </cell>
        </row>
        <row r="28838">
          <cell r="A28838">
            <v>2016</v>
          </cell>
        </row>
        <row r="28839">
          <cell r="A28839">
            <v>2016</v>
          </cell>
        </row>
        <row r="28840">
          <cell r="A28840">
            <v>2016</v>
          </cell>
        </row>
        <row r="28841">
          <cell r="A28841">
            <v>2016</v>
          </cell>
        </row>
        <row r="28842">
          <cell r="A28842">
            <v>2016</v>
          </cell>
        </row>
        <row r="28843">
          <cell r="A28843">
            <v>2016</v>
          </cell>
        </row>
        <row r="28844">
          <cell r="A28844">
            <v>2016</v>
          </cell>
        </row>
        <row r="28845">
          <cell r="A28845">
            <v>2016</v>
          </cell>
        </row>
        <row r="28846">
          <cell r="A28846">
            <v>2016</v>
          </cell>
        </row>
        <row r="28847">
          <cell r="A28847">
            <v>2016</v>
          </cell>
        </row>
        <row r="28848">
          <cell r="A28848">
            <v>2016</v>
          </cell>
        </row>
        <row r="28849">
          <cell r="A28849">
            <v>2016</v>
          </cell>
        </row>
        <row r="28850">
          <cell r="A28850">
            <v>2016</v>
          </cell>
        </row>
        <row r="28851">
          <cell r="A28851">
            <v>2016</v>
          </cell>
        </row>
        <row r="28852">
          <cell r="A28852">
            <v>2016</v>
          </cell>
        </row>
        <row r="28853">
          <cell r="A28853">
            <v>2016</v>
          </cell>
        </row>
        <row r="28854">
          <cell r="A28854">
            <v>2016</v>
          </cell>
        </row>
        <row r="28855">
          <cell r="A28855">
            <v>2016</v>
          </cell>
        </row>
        <row r="28856">
          <cell r="A28856">
            <v>2016</v>
          </cell>
        </row>
        <row r="28857">
          <cell r="A28857">
            <v>2016</v>
          </cell>
        </row>
        <row r="28858">
          <cell r="A28858">
            <v>2016</v>
          </cell>
        </row>
        <row r="28859">
          <cell r="A28859">
            <v>2016</v>
          </cell>
        </row>
        <row r="28860">
          <cell r="A28860">
            <v>2016</v>
          </cell>
        </row>
        <row r="28861">
          <cell r="A28861">
            <v>2016</v>
          </cell>
        </row>
        <row r="28862">
          <cell r="A28862">
            <v>2016</v>
          </cell>
        </row>
        <row r="28863">
          <cell r="A28863">
            <v>2016</v>
          </cell>
        </row>
        <row r="28864">
          <cell r="A28864">
            <v>2016</v>
          </cell>
        </row>
        <row r="28865">
          <cell r="A28865">
            <v>2016</v>
          </cell>
        </row>
        <row r="28866">
          <cell r="A28866">
            <v>2016</v>
          </cell>
        </row>
        <row r="28867">
          <cell r="A28867">
            <v>2016</v>
          </cell>
        </row>
        <row r="28868">
          <cell r="A28868">
            <v>2016</v>
          </cell>
        </row>
        <row r="28869">
          <cell r="A28869">
            <v>2016</v>
          </cell>
        </row>
        <row r="28870">
          <cell r="A28870">
            <v>2016</v>
          </cell>
        </row>
        <row r="28871">
          <cell r="A28871">
            <v>2016</v>
          </cell>
        </row>
        <row r="28872">
          <cell r="A28872">
            <v>2016</v>
          </cell>
        </row>
        <row r="28873">
          <cell r="A28873">
            <v>2016</v>
          </cell>
        </row>
        <row r="28874">
          <cell r="A28874">
            <v>2016</v>
          </cell>
        </row>
        <row r="28875">
          <cell r="A28875">
            <v>2016</v>
          </cell>
        </row>
        <row r="28876">
          <cell r="A28876">
            <v>2016</v>
          </cell>
        </row>
        <row r="28877">
          <cell r="A28877">
            <v>2016</v>
          </cell>
        </row>
        <row r="28878">
          <cell r="A28878">
            <v>2016</v>
          </cell>
        </row>
        <row r="28879">
          <cell r="A28879">
            <v>2016</v>
          </cell>
        </row>
        <row r="28880">
          <cell r="A28880">
            <v>2016</v>
          </cell>
        </row>
        <row r="28881">
          <cell r="A28881">
            <v>2016</v>
          </cell>
        </row>
        <row r="28882">
          <cell r="A28882">
            <v>2016</v>
          </cell>
        </row>
        <row r="28883">
          <cell r="A28883">
            <v>2016</v>
          </cell>
        </row>
        <row r="28884">
          <cell r="A28884">
            <v>2016</v>
          </cell>
        </row>
        <row r="28885">
          <cell r="A28885">
            <v>2016</v>
          </cell>
        </row>
        <row r="28886">
          <cell r="A28886">
            <v>2016</v>
          </cell>
        </row>
        <row r="28887">
          <cell r="A28887">
            <v>2016</v>
          </cell>
        </row>
        <row r="28888">
          <cell r="A28888">
            <v>2016</v>
          </cell>
        </row>
        <row r="28889">
          <cell r="A28889">
            <v>2016</v>
          </cell>
        </row>
        <row r="28890">
          <cell r="A28890">
            <v>2016</v>
          </cell>
        </row>
        <row r="28891">
          <cell r="A28891">
            <v>2016</v>
          </cell>
        </row>
        <row r="28892">
          <cell r="A28892">
            <v>2016</v>
          </cell>
        </row>
        <row r="28893">
          <cell r="A28893">
            <v>2016</v>
          </cell>
        </row>
        <row r="28894">
          <cell r="A28894">
            <v>2016</v>
          </cell>
        </row>
        <row r="28895">
          <cell r="A28895">
            <v>2016</v>
          </cell>
        </row>
        <row r="28896">
          <cell r="A28896">
            <v>2016</v>
          </cell>
        </row>
        <row r="28897">
          <cell r="A28897">
            <v>2016</v>
          </cell>
        </row>
        <row r="28898">
          <cell r="A28898">
            <v>2016</v>
          </cell>
        </row>
        <row r="28899">
          <cell r="A28899">
            <v>2016</v>
          </cell>
        </row>
        <row r="28900">
          <cell r="A28900">
            <v>2016</v>
          </cell>
        </row>
        <row r="28901">
          <cell r="A28901">
            <v>2016</v>
          </cell>
        </row>
        <row r="28902">
          <cell r="A28902">
            <v>2016</v>
          </cell>
        </row>
        <row r="28903">
          <cell r="A28903">
            <v>2016</v>
          </cell>
        </row>
        <row r="28904">
          <cell r="A28904">
            <v>2016</v>
          </cell>
        </row>
        <row r="28905">
          <cell r="A28905">
            <v>2016</v>
          </cell>
        </row>
        <row r="28906">
          <cell r="A28906">
            <v>2016</v>
          </cell>
        </row>
        <row r="28907">
          <cell r="A28907">
            <v>2016</v>
          </cell>
        </row>
        <row r="28908">
          <cell r="A28908">
            <v>2016</v>
          </cell>
        </row>
        <row r="28909">
          <cell r="A28909">
            <v>2016</v>
          </cell>
        </row>
        <row r="28910">
          <cell r="A28910">
            <v>2016</v>
          </cell>
        </row>
        <row r="28911">
          <cell r="A28911">
            <v>2016</v>
          </cell>
        </row>
        <row r="28912">
          <cell r="A28912">
            <v>2016</v>
          </cell>
        </row>
        <row r="28913">
          <cell r="A28913">
            <v>2016</v>
          </cell>
        </row>
        <row r="28914">
          <cell r="A28914">
            <v>2016</v>
          </cell>
        </row>
        <row r="28915">
          <cell r="A28915">
            <v>2016</v>
          </cell>
        </row>
        <row r="28916">
          <cell r="A28916">
            <v>2016</v>
          </cell>
        </row>
        <row r="28917">
          <cell r="A28917">
            <v>2016</v>
          </cell>
        </row>
        <row r="28918">
          <cell r="A28918">
            <v>2016</v>
          </cell>
        </row>
        <row r="28919">
          <cell r="A28919">
            <v>2016</v>
          </cell>
        </row>
        <row r="28920">
          <cell r="A28920">
            <v>2016</v>
          </cell>
        </row>
        <row r="28921">
          <cell r="A28921">
            <v>2016</v>
          </cell>
        </row>
        <row r="28922">
          <cell r="A28922">
            <v>2016</v>
          </cell>
        </row>
        <row r="28923">
          <cell r="A28923">
            <v>2016</v>
          </cell>
        </row>
        <row r="28924">
          <cell r="A28924">
            <v>2016</v>
          </cell>
        </row>
        <row r="28925">
          <cell r="A28925">
            <v>2016</v>
          </cell>
        </row>
        <row r="28926">
          <cell r="A28926">
            <v>2016</v>
          </cell>
        </row>
        <row r="28927">
          <cell r="A28927">
            <v>2016</v>
          </cell>
        </row>
        <row r="28928">
          <cell r="A28928">
            <v>2016</v>
          </cell>
        </row>
        <row r="28929">
          <cell r="A28929">
            <v>2016</v>
          </cell>
        </row>
        <row r="28930">
          <cell r="A28930">
            <v>2016</v>
          </cell>
        </row>
        <row r="28931">
          <cell r="A28931">
            <v>2016</v>
          </cell>
        </row>
        <row r="28932">
          <cell r="A28932">
            <v>2016</v>
          </cell>
        </row>
        <row r="28933">
          <cell r="A28933">
            <v>2016</v>
          </cell>
        </row>
        <row r="28934">
          <cell r="A28934">
            <v>2016</v>
          </cell>
        </row>
        <row r="28935">
          <cell r="A28935">
            <v>2016</v>
          </cell>
        </row>
        <row r="28936">
          <cell r="A28936">
            <v>2016</v>
          </cell>
        </row>
        <row r="28937">
          <cell r="A28937">
            <v>2016</v>
          </cell>
        </row>
        <row r="28938">
          <cell r="A28938">
            <v>2016</v>
          </cell>
        </row>
        <row r="28939">
          <cell r="A28939">
            <v>2016</v>
          </cell>
        </row>
        <row r="28940">
          <cell r="A28940">
            <v>2016</v>
          </cell>
        </row>
        <row r="28941">
          <cell r="A28941">
            <v>2016</v>
          </cell>
        </row>
        <row r="28942">
          <cell r="A28942">
            <v>2016</v>
          </cell>
        </row>
        <row r="28943">
          <cell r="A28943">
            <v>2016</v>
          </cell>
        </row>
        <row r="28944">
          <cell r="A28944">
            <v>2016</v>
          </cell>
        </row>
        <row r="28945">
          <cell r="A28945">
            <v>2016</v>
          </cell>
        </row>
        <row r="28946">
          <cell r="A28946">
            <v>2016</v>
          </cell>
        </row>
        <row r="28947">
          <cell r="A28947">
            <v>2016</v>
          </cell>
        </row>
        <row r="28948">
          <cell r="A28948">
            <v>2016</v>
          </cell>
        </row>
        <row r="28949">
          <cell r="A28949">
            <v>2016</v>
          </cell>
        </row>
        <row r="28950">
          <cell r="A28950">
            <v>2016</v>
          </cell>
        </row>
        <row r="28951">
          <cell r="A28951">
            <v>2016</v>
          </cell>
        </row>
        <row r="28952">
          <cell r="A28952">
            <v>2016</v>
          </cell>
        </row>
        <row r="28953">
          <cell r="A28953">
            <v>2016</v>
          </cell>
        </row>
        <row r="28954">
          <cell r="A28954">
            <v>2016</v>
          </cell>
        </row>
        <row r="28955">
          <cell r="A28955">
            <v>2016</v>
          </cell>
        </row>
        <row r="28956">
          <cell r="A28956">
            <v>2016</v>
          </cell>
        </row>
        <row r="28957">
          <cell r="A28957">
            <v>2016</v>
          </cell>
        </row>
        <row r="28958">
          <cell r="A28958">
            <v>2016</v>
          </cell>
        </row>
        <row r="28959">
          <cell r="A28959">
            <v>2016</v>
          </cell>
        </row>
        <row r="28960">
          <cell r="A28960">
            <v>2016</v>
          </cell>
        </row>
        <row r="28961">
          <cell r="A28961">
            <v>2016</v>
          </cell>
        </row>
        <row r="28962">
          <cell r="A28962">
            <v>2016</v>
          </cell>
        </row>
        <row r="28963">
          <cell r="A28963">
            <v>2016</v>
          </cell>
        </row>
        <row r="28964">
          <cell r="A28964">
            <v>2016</v>
          </cell>
        </row>
        <row r="28965">
          <cell r="A28965">
            <v>2016</v>
          </cell>
        </row>
        <row r="28966">
          <cell r="A28966">
            <v>2016</v>
          </cell>
        </row>
        <row r="28967">
          <cell r="A28967">
            <v>2016</v>
          </cell>
        </row>
        <row r="28968">
          <cell r="A28968">
            <v>2016</v>
          </cell>
        </row>
        <row r="28969">
          <cell r="A28969">
            <v>2016</v>
          </cell>
        </row>
        <row r="28970">
          <cell r="A28970">
            <v>2016</v>
          </cell>
        </row>
        <row r="28971">
          <cell r="A28971">
            <v>2016</v>
          </cell>
        </row>
        <row r="28972">
          <cell r="A28972">
            <v>2016</v>
          </cell>
        </row>
        <row r="28973">
          <cell r="A28973">
            <v>2016</v>
          </cell>
        </row>
        <row r="28974">
          <cell r="A28974">
            <v>2016</v>
          </cell>
        </row>
        <row r="28975">
          <cell r="A28975">
            <v>2016</v>
          </cell>
        </row>
        <row r="28976">
          <cell r="A28976">
            <v>2016</v>
          </cell>
        </row>
        <row r="28977">
          <cell r="A28977">
            <v>2016</v>
          </cell>
        </row>
        <row r="28978">
          <cell r="A28978">
            <v>2016</v>
          </cell>
        </row>
        <row r="28979">
          <cell r="A28979">
            <v>2016</v>
          </cell>
        </row>
        <row r="28980">
          <cell r="A28980">
            <v>2016</v>
          </cell>
        </row>
        <row r="28981">
          <cell r="A28981">
            <v>2016</v>
          </cell>
        </row>
        <row r="28982">
          <cell r="A28982">
            <v>2016</v>
          </cell>
        </row>
        <row r="28983">
          <cell r="A28983">
            <v>2016</v>
          </cell>
        </row>
        <row r="28984">
          <cell r="A28984">
            <v>2016</v>
          </cell>
        </row>
        <row r="28985">
          <cell r="A28985">
            <v>2016</v>
          </cell>
        </row>
        <row r="28986">
          <cell r="A28986">
            <v>2016</v>
          </cell>
        </row>
        <row r="28987">
          <cell r="A28987">
            <v>2016</v>
          </cell>
        </row>
        <row r="28988">
          <cell r="A28988">
            <v>2016</v>
          </cell>
        </row>
        <row r="28989">
          <cell r="A28989">
            <v>2016</v>
          </cell>
        </row>
        <row r="28990">
          <cell r="A28990">
            <v>2016</v>
          </cell>
        </row>
        <row r="28991">
          <cell r="A28991">
            <v>2016</v>
          </cell>
        </row>
        <row r="28992">
          <cell r="A28992">
            <v>2016</v>
          </cell>
        </row>
        <row r="28993">
          <cell r="A28993">
            <v>2016</v>
          </cell>
        </row>
        <row r="28994">
          <cell r="A28994">
            <v>2016</v>
          </cell>
        </row>
        <row r="28995">
          <cell r="A28995">
            <v>2016</v>
          </cell>
        </row>
        <row r="28996">
          <cell r="A28996">
            <v>2016</v>
          </cell>
        </row>
        <row r="28997">
          <cell r="A28997">
            <v>2016</v>
          </cell>
        </row>
        <row r="28998">
          <cell r="A28998">
            <v>2016</v>
          </cell>
        </row>
        <row r="28999">
          <cell r="A28999">
            <v>2016</v>
          </cell>
        </row>
        <row r="29000">
          <cell r="A29000">
            <v>2016</v>
          </cell>
        </row>
        <row r="29001">
          <cell r="A29001">
            <v>2016</v>
          </cell>
        </row>
        <row r="29002">
          <cell r="A29002">
            <v>2016</v>
          </cell>
        </row>
        <row r="29003">
          <cell r="A29003">
            <v>2016</v>
          </cell>
        </row>
        <row r="29004">
          <cell r="A29004">
            <v>2016</v>
          </cell>
        </row>
        <row r="29005">
          <cell r="A29005">
            <v>2016</v>
          </cell>
        </row>
        <row r="29006">
          <cell r="A29006">
            <v>2016</v>
          </cell>
        </row>
        <row r="29007">
          <cell r="A29007">
            <v>2016</v>
          </cell>
        </row>
        <row r="29008">
          <cell r="A29008">
            <v>2016</v>
          </cell>
        </row>
        <row r="29009">
          <cell r="A29009">
            <v>2016</v>
          </cell>
        </row>
        <row r="29010">
          <cell r="A29010">
            <v>2016</v>
          </cell>
        </row>
        <row r="29011">
          <cell r="A29011">
            <v>2016</v>
          </cell>
        </row>
        <row r="29012">
          <cell r="A29012">
            <v>2016</v>
          </cell>
        </row>
        <row r="29013">
          <cell r="A29013">
            <v>2016</v>
          </cell>
        </row>
        <row r="29014">
          <cell r="A29014">
            <v>2016</v>
          </cell>
        </row>
        <row r="29015">
          <cell r="A29015">
            <v>2016</v>
          </cell>
        </row>
        <row r="29016">
          <cell r="A29016">
            <v>2016</v>
          </cell>
        </row>
        <row r="29017">
          <cell r="A29017">
            <v>2016</v>
          </cell>
        </row>
        <row r="29018">
          <cell r="A29018">
            <v>2016</v>
          </cell>
        </row>
        <row r="29019">
          <cell r="A29019">
            <v>2016</v>
          </cell>
        </row>
        <row r="29020">
          <cell r="A29020">
            <v>2016</v>
          </cell>
        </row>
        <row r="29021">
          <cell r="A29021">
            <v>2016</v>
          </cell>
        </row>
        <row r="29022">
          <cell r="A29022">
            <v>2016</v>
          </cell>
        </row>
        <row r="29023">
          <cell r="A29023">
            <v>2016</v>
          </cell>
        </row>
        <row r="29024">
          <cell r="A29024">
            <v>2016</v>
          </cell>
        </row>
        <row r="29025">
          <cell r="A29025">
            <v>2016</v>
          </cell>
        </row>
        <row r="29026">
          <cell r="A29026">
            <v>2016</v>
          </cell>
        </row>
        <row r="29027">
          <cell r="A29027">
            <v>2016</v>
          </cell>
        </row>
        <row r="29028">
          <cell r="A29028">
            <v>2016</v>
          </cell>
        </row>
        <row r="29029">
          <cell r="A29029">
            <v>2016</v>
          </cell>
        </row>
        <row r="29030">
          <cell r="A29030">
            <v>2016</v>
          </cell>
        </row>
        <row r="29031">
          <cell r="A29031">
            <v>2016</v>
          </cell>
        </row>
        <row r="29032">
          <cell r="A29032">
            <v>2016</v>
          </cell>
        </row>
        <row r="29033">
          <cell r="A29033">
            <v>2016</v>
          </cell>
        </row>
        <row r="29034">
          <cell r="A29034">
            <v>2016</v>
          </cell>
        </row>
        <row r="29035">
          <cell r="A29035">
            <v>2016</v>
          </cell>
        </row>
        <row r="29036">
          <cell r="A29036">
            <v>2016</v>
          </cell>
        </row>
        <row r="29037">
          <cell r="A29037">
            <v>2016</v>
          </cell>
        </row>
        <row r="29038">
          <cell r="A29038">
            <v>2016</v>
          </cell>
        </row>
        <row r="29039">
          <cell r="A29039">
            <v>2016</v>
          </cell>
        </row>
        <row r="29040">
          <cell r="A29040">
            <v>2016</v>
          </cell>
        </row>
        <row r="29041">
          <cell r="A29041">
            <v>2016</v>
          </cell>
        </row>
        <row r="29042">
          <cell r="A29042">
            <v>2016</v>
          </cell>
        </row>
        <row r="29043">
          <cell r="A29043">
            <v>2016</v>
          </cell>
        </row>
        <row r="29044">
          <cell r="A29044">
            <v>2016</v>
          </cell>
        </row>
        <row r="29045">
          <cell r="A29045">
            <v>2016</v>
          </cell>
        </row>
        <row r="29046">
          <cell r="A29046">
            <v>2016</v>
          </cell>
        </row>
        <row r="29047">
          <cell r="A29047">
            <v>2016</v>
          </cell>
        </row>
        <row r="29048">
          <cell r="A29048">
            <v>2016</v>
          </cell>
        </row>
        <row r="29049">
          <cell r="A29049">
            <v>2016</v>
          </cell>
        </row>
        <row r="29050">
          <cell r="A29050">
            <v>2016</v>
          </cell>
        </row>
        <row r="29051">
          <cell r="A29051">
            <v>2016</v>
          </cell>
        </row>
        <row r="29052">
          <cell r="A29052">
            <v>2016</v>
          </cell>
        </row>
        <row r="29053">
          <cell r="A29053">
            <v>2016</v>
          </cell>
        </row>
        <row r="29054">
          <cell r="A29054">
            <v>2016</v>
          </cell>
        </row>
        <row r="29055">
          <cell r="A29055">
            <v>2016</v>
          </cell>
        </row>
        <row r="29056">
          <cell r="A29056">
            <v>2016</v>
          </cell>
        </row>
        <row r="29057">
          <cell r="A29057">
            <v>2016</v>
          </cell>
        </row>
        <row r="29058">
          <cell r="A29058">
            <v>2016</v>
          </cell>
        </row>
        <row r="29059">
          <cell r="A29059">
            <v>2016</v>
          </cell>
        </row>
        <row r="29060">
          <cell r="A29060">
            <v>2016</v>
          </cell>
        </row>
        <row r="29061">
          <cell r="A29061">
            <v>2016</v>
          </cell>
        </row>
        <row r="29062">
          <cell r="A29062">
            <v>2016</v>
          </cell>
        </row>
        <row r="29063">
          <cell r="A29063">
            <v>2016</v>
          </cell>
        </row>
        <row r="29064">
          <cell r="A29064">
            <v>2016</v>
          </cell>
        </row>
        <row r="29065">
          <cell r="A29065">
            <v>2016</v>
          </cell>
        </row>
        <row r="29066">
          <cell r="A29066">
            <v>2016</v>
          </cell>
        </row>
        <row r="29067">
          <cell r="A29067">
            <v>2016</v>
          </cell>
        </row>
        <row r="29068">
          <cell r="A29068">
            <v>2016</v>
          </cell>
        </row>
        <row r="29069">
          <cell r="A29069">
            <v>2016</v>
          </cell>
        </row>
        <row r="29070">
          <cell r="A29070">
            <v>2016</v>
          </cell>
        </row>
        <row r="29071">
          <cell r="A29071">
            <v>2016</v>
          </cell>
        </row>
        <row r="29072">
          <cell r="A29072">
            <v>2016</v>
          </cell>
        </row>
        <row r="29073">
          <cell r="A29073">
            <v>2016</v>
          </cell>
        </row>
        <row r="29074">
          <cell r="A29074">
            <v>2016</v>
          </cell>
        </row>
        <row r="29075">
          <cell r="A29075">
            <v>2016</v>
          </cell>
        </row>
        <row r="29076">
          <cell r="A29076">
            <v>2016</v>
          </cell>
        </row>
        <row r="29077">
          <cell r="A29077">
            <v>2016</v>
          </cell>
        </row>
        <row r="29078">
          <cell r="A29078">
            <v>2016</v>
          </cell>
        </row>
        <row r="29079">
          <cell r="A29079">
            <v>2016</v>
          </cell>
        </row>
        <row r="29080">
          <cell r="A29080">
            <v>2016</v>
          </cell>
        </row>
        <row r="29081">
          <cell r="A29081">
            <v>2016</v>
          </cell>
        </row>
        <row r="29082">
          <cell r="A29082">
            <v>2016</v>
          </cell>
        </row>
        <row r="29083">
          <cell r="A29083">
            <v>2016</v>
          </cell>
        </row>
        <row r="29084">
          <cell r="A29084">
            <v>2016</v>
          </cell>
        </row>
        <row r="29085">
          <cell r="A29085">
            <v>2016</v>
          </cell>
        </row>
        <row r="29086">
          <cell r="A29086">
            <v>2016</v>
          </cell>
        </row>
        <row r="29087">
          <cell r="A29087">
            <v>2016</v>
          </cell>
        </row>
        <row r="29088">
          <cell r="A29088">
            <v>2016</v>
          </cell>
        </row>
        <row r="29089">
          <cell r="A29089">
            <v>2016</v>
          </cell>
        </row>
        <row r="29090">
          <cell r="A29090">
            <v>2016</v>
          </cell>
        </row>
        <row r="29091">
          <cell r="A29091">
            <v>2016</v>
          </cell>
        </row>
        <row r="29092">
          <cell r="A29092">
            <v>2016</v>
          </cell>
        </row>
        <row r="29093">
          <cell r="A29093">
            <v>2016</v>
          </cell>
        </row>
        <row r="29094">
          <cell r="A29094">
            <v>2016</v>
          </cell>
        </row>
        <row r="29095">
          <cell r="A29095">
            <v>2016</v>
          </cell>
        </row>
        <row r="29096">
          <cell r="A29096">
            <v>2016</v>
          </cell>
        </row>
        <row r="29097">
          <cell r="A29097">
            <v>2016</v>
          </cell>
        </row>
        <row r="29098">
          <cell r="A29098">
            <v>2016</v>
          </cell>
        </row>
        <row r="29099">
          <cell r="A29099">
            <v>2016</v>
          </cell>
        </row>
        <row r="29100">
          <cell r="A29100">
            <v>2016</v>
          </cell>
        </row>
        <row r="29101">
          <cell r="A29101">
            <v>2016</v>
          </cell>
        </row>
        <row r="29102">
          <cell r="A29102">
            <v>2016</v>
          </cell>
        </row>
        <row r="29103">
          <cell r="A29103">
            <v>2016</v>
          </cell>
        </row>
        <row r="29104">
          <cell r="A29104">
            <v>2016</v>
          </cell>
        </row>
        <row r="29105">
          <cell r="A29105">
            <v>2016</v>
          </cell>
        </row>
        <row r="29106">
          <cell r="A29106">
            <v>2016</v>
          </cell>
        </row>
        <row r="29107">
          <cell r="A29107">
            <v>2016</v>
          </cell>
        </row>
        <row r="29108">
          <cell r="A29108">
            <v>2016</v>
          </cell>
        </row>
        <row r="29109">
          <cell r="A29109">
            <v>2016</v>
          </cell>
        </row>
        <row r="29110">
          <cell r="A29110">
            <v>2016</v>
          </cell>
        </row>
        <row r="29111">
          <cell r="A29111">
            <v>2016</v>
          </cell>
        </row>
        <row r="29112">
          <cell r="A29112">
            <v>2016</v>
          </cell>
        </row>
        <row r="29113">
          <cell r="A29113">
            <v>2016</v>
          </cell>
        </row>
        <row r="29114">
          <cell r="A29114">
            <v>2016</v>
          </cell>
        </row>
        <row r="29115">
          <cell r="A29115">
            <v>2016</v>
          </cell>
        </row>
        <row r="29116">
          <cell r="A29116">
            <v>2016</v>
          </cell>
        </row>
        <row r="29117">
          <cell r="A29117">
            <v>2016</v>
          </cell>
        </row>
        <row r="29118">
          <cell r="A29118">
            <v>2016</v>
          </cell>
        </row>
        <row r="29119">
          <cell r="A29119">
            <v>2016</v>
          </cell>
        </row>
        <row r="29120">
          <cell r="A29120">
            <v>2016</v>
          </cell>
        </row>
        <row r="29121">
          <cell r="A29121">
            <v>2016</v>
          </cell>
        </row>
        <row r="29122">
          <cell r="A29122">
            <v>2016</v>
          </cell>
        </row>
        <row r="29123">
          <cell r="A29123">
            <v>2016</v>
          </cell>
        </row>
        <row r="29124">
          <cell r="A29124">
            <v>2016</v>
          </cell>
        </row>
        <row r="29125">
          <cell r="A29125">
            <v>2016</v>
          </cell>
        </row>
        <row r="29126">
          <cell r="A29126">
            <v>2016</v>
          </cell>
        </row>
        <row r="29127">
          <cell r="A29127">
            <v>2016</v>
          </cell>
        </row>
        <row r="29128">
          <cell r="A29128">
            <v>2016</v>
          </cell>
        </row>
        <row r="29129">
          <cell r="A29129">
            <v>2016</v>
          </cell>
        </row>
        <row r="29130">
          <cell r="A29130">
            <v>2016</v>
          </cell>
        </row>
        <row r="29131">
          <cell r="A29131">
            <v>2016</v>
          </cell>
        </row>
        <row r="29132">
          <cell r="A29132">
            <v>2016</v>
          </cell>
        </row>
        <row r="29133">
          <cell r="A29133">
            <v>2016</v>
          </cell>
        </row>
        <row r="29134">
          <cell r="A29134">
            <v>2016</v>
          </cell>
        </row>
        <row r="29135">
          <cell r="A29135">
            <v>2016</v>
          </cell>
        </row>
        <row r="29136">
          <cell r="A29136">
            <v>2016</v>
          </cell>
        </row>
        <row r="29137">
          <cell r="A29137">
            <v>2016</v>
          </cell>
        </row>
        <row r="29138">
          <cell r="A29138">
            <v>2016</v>
          </cell>
        </row>
        <row r="29139">
          <cell r="A29139">
            <v>2016</v>
          </cell>
        </row>
        <row r="29140">
          <cell r="A29140">
            <v>2016</v>
          </cell>
        </row>
        <row r="29141">
          <cell r="A29141">
            <v>2016</v>
          </cell>
        </row>
        <row r="29142">
          <cell r="A29142">
            <v>2016</v>
          </cell>
        </row>
        <row r="29143">
          <cell r="A29143">
            <v>2016</v>
          </cell>
        </row>
        <row r="29144">
          <cell r="A29144">
            <v>2016</v>
          </cell>
        </row>
        <row r="29145">
          <cell r="A29145">
            <v>2016</v>
          </cell>
        </row>
        <row r="29146">
          <cell r="A29146">
            <v>2016</v>
          </cell>
        </row>
        <row r="29147">
          <cell r="A29147">
            <v>2016</v>
          </cell>
        </row>
        <row r="29148">
          <cell r="A29148">
            <v>2016</v>
          </cell>
        </row>
        <row r="29149">
          <cell r="A29149">
            <v>2016</v>
          </cell>
        </row>
        <row r="29150">
          <cell r="A29150">
            <v>2016</v>
          </cell>
        </row>
        <row r="29151">
          <cell r="A29151">
            <v>2016</v>
          </cell>
        </row>
        <row r="29152">
          <cell r="A29152">
            <v>2016</v>
          </cell>
        </row>
        <row r="29153">
          <cell r="A29153">
            <v>2016</v>
          </cell>
        </row>
        <row r="29154">
          <cell r="A29154">
            <v>2016</v>
          </cell>
        </row>
        <row r="29155">
          <cell r="A29155">
            <v>2016</v>
          </cell>
        </row>
        <row r="29156">
          <cell r="A29156">
            <v>2016</v>
          </cell>
        </row>
        <row r="29157">
          <cell r="A29157">
            <v>2016</v>
          </cell>
        </row>
        <row r="29158">
          <cell r="A29158">
            <v>2016</v>
          </cell>
        </row>
        <row r="29159">
          <cell r="A29159">
            <v>2016</v>
          </cell>
        </row>
        <row r="29160">
          <cell r="A29160">
            <v>2016</v>
          </cell>
        </row>
        <row r="29161">
          <cell r="A29161">
            <v>2016</v>
          </cell>
        </row>
        <row r="29162">
          <cell r="A29162">
            <v>2016</v>
          </cell>
        </row>
        <row r="29163">
          <cell r="A29163">
            <v>2016</v>
          </cell>
        </row>
        <row r="29164">
          <cell r="A29164">
            <v>2016</v>
          </cell>
        </row>
        <row r="29165">
          <cell r="A29165">
            <v>2016</v>
          </cell>
        </row>
        <row r="29166">
          <cell r="A29166">
            <v>2016</v>
          </cell>
        </row>
        <row r="29167">
          <cell r="A29167">
            <v>2016</v>
          </cell>
        </row>
        <row r="29168">
          <cell r="A29168">
            <v>2016</v>
          </cell>
        </row>
        <row r="29169">
          <cell r="A29169">
            <v>2016</v>
          </cell>
        </row>
        <row r="29170">
          <cell r="A29170">
            <v>2016</v>
          </cell>
        </row>
        <row r="29171">
          <cell r="A29171">
            <v>2016</v>
          </cell>
        </row>
        <row r="29172">
          <cell r="A29172">
            <v>2016</v>
          </cell>
        </row>
        <row r="29173">
          <cell r="A29173">
            <v>2016</v>
          </cell>
        </row>
        <row r="29174">
          <cell r="A29174">
            <v>2016</v>
          </cell>
        </row>
        <row r="29175">
          <cell r="A29175">
            <v>2016</v>
          </cell>
        </row>
        <row r="29176">
          <cell r="A29176">
            <v>2016</v>
          </cell>
        </row>
        <row r="29177">
          <cell r="A29177">
            <v>2016</v>
          </cell>
        </row>
        <row r="29178">
          <cell r="A29178">
            <v>2016</v>
          </cell>
        </row>
        <row r="29179">
          <cell r="A29179">
            <v>2016</v>
          </cell>
        </row>
        <row r="29180">
          <cell r="A29180">
            <v>2016</v>
          </cell>
        </row>
        <row r="29181">
          <cell r="A29181">
            <v>2016</v>
          </cell>
        </row>
        <row r="29182">
          <cell r="A29182">
            <v>2016</v>
          </cell>
        </row>
        <row r="29183">
          <cell r="A29183">
            <v>2016</v>
          </cell>
        </row>
        <row r="29184">
          <cell r="A29184">
            <v>2016</v>
          </cell>
        </row>
        <row r="29185">
          <cell r="A29185">
            <v>2016</v>
          </cell>
        </row>
        <row r="29186">
          <cell r="A29186">
            <v>2016</v>
          </cell>
        </row>
        <row r="29187">
          <cell r="A29187">
            <v>2016</v>
          </cell>
        </row>
        <row r="29188">
          <cell r="A29188">
            <v>2016</v>
          </cell>
        </row>
        <row r="29189">
          <cell r="A29189">
            <v>2016</v>
          </cell>
        </row>
        <row r="29190">
          <cell r="A29190">
            <v>2016</v>
          </cell>
        </row>
        <row r="29191">
          <cell r="A29191">
            <v>2016</v>
          </cell>
        </row>
        <row r="29192">
          <cell r="A29192">
            <v>2016</v>
          </cell>
        </row>
        <row r="29193">
          <cell r="A29193">
            <v>2016</v>
          </cell>
        </row>
        <row r="29194">
          <cell r="A29194">
            <v>2016</v>
          </cell>
        </row>
        <row r="29195">
          <cell r="A29195">
            <v>2016</v>
          </cell>
        </row>
        <row r="29196">
          <cell r="A29196">
            <v>2016</v>
          </cell>
        </row>
        <row r="29197">
          <cell r="A29197">
            <v>2016</v>
          </cell>
        </row>
        <row r="29198">
          <cell r="A29198">
            <v>2016</v>
          </cell>
        </row>
        <row r="29199">
          <cell r="A29199">
            <v>2016</v>
          </cell>
        </row>
        <row r="29200">
          <cell r="A29200">
            <v>2016</v>
          </cell>
        </row>
        <row r="29201">
          <cell r="A29201">
            <v>2016</v>
          </cell>
        </row>
        <row r="29202">
          <cell r="A29202">
            <v>2016</v>
          </cell>
        </row>
        <row r="29203">
          <cell r="A29203">
            <v>2016</v>
          </cell>
        </row>
        <row r="29204">
          <cell r="A29204">
            <v>2016</v>
          </cell>
        </row>
        <row r="29205">
          <cell r="A29205">
            <v>2016</v>
          </cell>
        </row>
        <row r="29206">
          <cell r="A29206">
            <v>2016</v>
          </cell>
        </row>
        <row r="29207">
          <cell r="A29207">
            <v>2016</v>
          </cell>
        </row>
        <row r="29208">
          <cell r="A29208">
            <v>2016</v>
          </cell>
        </row>
        <row r="29209">
          <cell r="A29209">
            <v>2016</v>
          </cell>
        </row>
        <row r="29210">
          <cell r="A29210">
            <v>2016</v>
          </cell>
        </row>
        <row r="29211">
          <cell r="A29211">
            <v>2016</v>
          </cell>
        </row>
        <row r="29212">
          <cell r="A29212">
            <v>2016</v>
          </cell>
        </row>
        <row r="29213">
          <cell r="A29213">
            <v>2016</v>
          </cell>
        </row>
        <row r="29214">
          <cell r="A29214">
            <v>2016</v>
          </cell>
        </row>
        <row r="29215">
          <cell r="A29215">
            <v>2016</v>
          </cell>
        </row>
        <row r="29216">
          <cell r="A29216">
            <v>2016</v>
          </cell>
        </row>
        <row r="29217">
          <cell r="A29217">
            <v>2016</v>
          </cell>
        </row>
        <row r="29218">
          <cell r="A29218">
            <v>2016</v>
          </cell>
        </row>
        <row r="29219">
          <cell r="A29219">
            <v>2016</v>
          </cell>
        </row>
        <row r="29220">
          <cell r="A29220">
            <v>2016</v>
          </cell>
        </row>
        <row r="29221">
          <cell r="A29221">
            <v>2016</v>
          </cell>
        </row>
        <row r="29222">
          <cell r="A29222">
            <v>2016</v>
          </cell>
        </row>
        <row r="29223">
          <cell r="A29223">
            <v>2016</v>
          </cell>
        </row>
        <row r="29224">
          <cell r="A29224">
            <v>2016</v>
          </cell>
        </row>
        <row r="29225">
          <cell r="A29225">
            <v>2016</v>
          </cell>
        </row>
        <row r="29226">
          <cell r="A29226">
            <v>2016</v>
          </cell>
        </row>
        <row r="29227">
          <cell r="A29227">
            <v>2016</v>
          </cell>
        </row>
        <row r="29228">
          <cell r="A29228">
            <v>2016</v>
          </cell>
        </row>
        <row r="29229">
          <cell r="A29229">
            <v>2016</v>
          </cell>
        </row>
        <row r="29230">
          <cell r="A29230">
            <v>2016</v>
          </cell>
        </row>
        <row r="29231">
          <cell r="A29231">
            <v>2016</v>
          </cell>
        </row>
        <row r="29232">
          <cell r="A29232">
            <v>2016</v>
          </cell>
        </row>
        <row r="29233">
          <cell r="A29233">
            <v>2016</v>
          </cell>
        </row>
        <row r="29234">
          <cell r="A29234">
            <v>2016</v>
          </cell>
        </row>
        <row r="29235">
          <cell r="A29235">
            <v>2016</v>
          </cell>
        </row>
        <row r="29236">
          <cell r="A29236">
            <v>2016</v>
          </cell>
        </row>
        <row r="29237">
          <cell r="A29237">
            <v>2016</v>
          </cell>
        </row>
        <row r="29238">
          <cell r="A29238">
            <v>2016</v>
          </cell>
        </row>
        <row r="29239">
          <cell r="A29239">
            <v>2016</v>
          </cell>
        </row>
        <row r="29240">
          <cell r="A29240">
            <v>2016</v>
          </cell>
        </row>
        <row r="29241">
          <cell r="A29241">
            <v>2016</v>
          </cell>
        </row>
        <row r="29242">
          <cell r="A29242">
            <v>2016</v>
          </cell>
        </row>
        <row r="29243">
          <cell r="A29243">
            <v>2016</v>
          </cell>
        </row>
        <row r="29244">
          <cell r="A29244">
            <v>2016</v>
          </cell>
        </row>
        <row r="29245">
          <cell r="A29245">
            <v>2016</v>
          </cell>
        </row>
        <row r="29246">
          <cell r="A29246">
            <v>2016</v>
          </cell>
        </row>
        <row r="29247">
          <cell r="A29247">
            <v>2016</v>
          </cell>
        </row>
        <row r="29248">
          <cell r="A29248">
            <v>2016</v>
          </cell>
        </row>
        <row r="29249">
          <cell r="A29249">
            <v>2016</v>
          </cell>
        </row>
        <row r="29250">
          <cell r="A29250">
            <v>2016</v>
          </cell>
        </row>
        <row r="29251">
          <cell r="A29251">
            <v>2016</v>
          </cell>
        </row>
        <row r="29252">
          <cell r="A29252">
            <v>2016</v>
          </cell>
        </row>
        <row r="29253">
          <cell r="A29253">
            <v>2016</v>
          </cell>
        </row>
        <row r="29254">
          <cell r="A29254">
            <v>2016</v>
          </cell>
        </row>
        <row r="29255">
          <cell r="A29255">
            <v>2016</v>
          </cell>
        </row>
        <row r="29256">
          <cell r="A29256">
            <v>2016</v>
          </cell>
        </row>
        <row r="29257">
          <cell r="A29257">
            <v>2016</v>
          </cell>
        </row>
        <row r="29258">
          <cell r="A29258">
            <v>2016</v>
          </cell>
        </row>
        <row r="29259">
          <cell r="A29259">
            <v>2016</v>
          </cell>
        </row>
        <row r="29260">
          <cell r="A29260">
            <v>2016</v>
          </cell>
        </row>
        <row r="29261">
          <cell r="A29261">
            <v>2016</v>
          </cell>
        </row>
        <row r="29262">
          <cell r="A29262">
            <v>2016</v>
          </cell>
        </row>
        <row r="29263">
          <cell r="A29263">
            <v>2016</v>
          </cell>
        </row>
        <row r="29264">
          <cell r="A29264">
            <v>2016</v>
          </cell>
        </row>
        <row r="29265">
          <cell r="A29265">
            <v>2016</v>
          </cell>
        </row>
        <row r="29266">
          <cell r="A29266">
            <v>2016</v>
          </cell>
        </row>
        <row r="29267">
          <cell r="A29267">
            <v>2016</v>
          </cell>
        </row>
        <row r="29268">
          <cell r="A29268">
            <v>2016</v>
          </cell>
        </row>
        <row r="29269">
          <cell r="A29269">
            <v>2016</v>
          </cell>
        </row>
        <row r="29270">
          <cell r="A29270">
            <v>2016</v>
          </cell>
        </row>
        <row r="29271">
          <cell r="A29271">
            <v>2016</v>
          </cell>
        </row>
        <row r="29272">
          <cell r="A29272">
            <v>2016</v>
          </cell>
        </row>
        <row r="29273">
          <cell r="A29273">
            <v>2016</v>
          </cell>
        </row>
        <row r="29274">
          <cell r="A29274">
            <v>2016</v>
          </cell>
        </row>
        <row r="29275">
          <cell r="A29275">
            <v>2016</v>
          </cell>
        </row>
        <row r="29276">
          <cell r="A29276">
            <v>2016</v>
          </cell>
        </row>
        <row r="29277">
          <cell r="A29277">
            <v>2016</v>
          </cell>
        </row>
        <row r="29278">
          <cell r="A29278">
            <v>2016</v>
          </cell>
        </row>
        <row r="29279">
          <cell r="A29279">
            <v>2016</v>
          </cell>
        </row>
        <row r="29280">
          <cell r="A29280">
            <v>2016</v>
          </cell>
        </row>
        <row r="29281">
          <cell r="A29281">
            <v>2016</v>
          </cell>
        </row>
        <row r="29282">
          <cell r="A29282">
            <v>2016</v>
          </cell>
        </row>
        <row r="29283">
          <cell r="A29283">
            <v>2016</v>
          </cell>
        </row>
        <row r="29284">
          <cell r="A29284">
            <v>2016</v>
          </cell>
        </row>
        <row r="29285">
          <cell r="A29285">
            <v>2016</v>
          </cell>
        </row>
        <row r="29286">
          <cell r="A29286">
            <v>2016</v>
          </cell>
        </row>
        <row r="29287">
          <cell r="A29287">
            <v>2016</v>
          </cell>
        </row>
        <row r="29288">
          <cell r="A29288">
            <v>2016</v>
          </cell>
        </row>
        <row r="29289">
          <cell r="A29289">
            <v>2016</v>
          </cell>
        </row>
        <row r="29290">
          <cell r="A29290">
            <v>2016</v>
          </cell>
        </row>
        <row r="29291">
          <cell r="A29291">
            <v>2016</v>
          </cell>
        </row>
        <row r="29292">
          <cell r="A29292">
            <v>2016</v>
          </cell>
        </row>
        <row r="29293">
          <cell r="A29293">
            <v>2016</v>
          </cell>
        </row>
        <row r="29294">
          <cell r="A29294">
            <v>2016</v>
          </cell>
        </row>
        <row r="29295">
          <cell r="A29295">
            <v>2016</v>
          </cell>
        </row>
        <row r="29296">
          <cell r="A29296">
            <v>2016</v>
          </cell>
        </row>
        <row r="29297">
          <cell r="A29297">
            <v>2016</v>
          </cell>
        </row>
        <row r="29298">
          <cell r="A29298">
            <v>2016</v>
          </cell>
        </row>
        <row r="29299">
          <cell r="A29299">
            <v>2016</v>
          </cell>
        </row>
        <row r="29300">
          <cell r="A29300">
            <v>2016</v>
          </cell>
        </row>
        <row r="29301">
          <cell r="A29301">
            <v>2016</v>
          </cell>
        </row>
        <row r="29302">
          <cell r="A29302">
            <v>2016</v>
          </cell>
        </row>
        <row r="29303">
          <cell r="A29303">
            <v>2016</v>
          </cell>
        </row>
        <row r="29304">
          <cell r="A29304">
            <v>2016</v>
          </cell>
        </row>
        <row r="29305">
          <cell r="A29305">
            <v>2016</v>
          </cell>
        </row>
        <row r="29306">
          <cell r="A29306">
            <v>2016</v>
          </cell>
        </row>
        <row r="29307">
          <cell r="A29307">
            <v>2016</v>
          </cell>
        </row>
        <row r="29308">
          <cell r="A29308">
            <v>2016</v>
          </cell>
        </row>
        <row r="29309">
          <cell r="A29309">
            <v>2016</v>
          </cell>
        </row>
        <row r="29310">
          <cell r="A29310">
            <v>2016</v>
          </cell>
        </row>
        <row r="29311">
          <cell r="A29311">
            <v>2016</v>
          </cell>
        </row>
        <row r="29312">
          <cell r="A29312">
            <v>2016</v>
          </cell>
        </row>
        <row r="29313">
          <cell r="A29313">
            <v>2016</v>
          </cell>
        </row>
        <row r="29314">
          <cell r="A29314">
            <v>2016</v>
          </cell>
        </row>
        <row r="29315">
          <cell r="A29315">
            <v>2016</v>
          </cell>
        </row>
        <row r="29316">
          <cell r="A29316">
            <v>2016</v>
          </cell>
        </row>
        <row r="29317">
          <cell r="A29317">
            <v>2016</v>
          </cell>
        </row>
        <row r="29318">
          <cell r="A29318">
            <v>2016</v>
          </cell>
        </row>
        <row r="29319">
          <cell r="A29319">
            <v>2016</v>
          </cell>
        </row>
        <row r="29320">
          <cell r="A29320">
            <v>2016</v>
          </cell>
        </row>
        <row r="29321">
          <cell r="A29321">
            <v>2016</v>
          </cell>
        </row>
        <row r="29322">
          <cell r="A29322">
            <v>2016</v>
          </cell>
        </row>
        <row r="29323">
          <cell r="A29323">
            <v>2016</v>
          </cell>
        </row>
        <row r="29324">
          <cell r="A29324">
            <v>2016</v>
          </cell>
        </row>
        <row r="29325">
          <cell r="A29325">
            <v>2016</v>
          </cell>
        </row>
        <row r="29326">
          <cell r="A29326">
            <v>2016</v>
          </cell>
        </row>
        <row r="29327">
          <cell r="A29327">
            <v>2016</v>
          </cell>
        </row>
        <row r="29328">
          <cell r="A29328">
            <v>2016</v>
          </cell>
        </row>
        <row r="29329">
          <cell r="A29329">
            <v>2016</v>
          </cell>
        </row>
        <row r="29330">
          <cell r="A29330">
            <v>2016</v>
          </cell>
        </row>
        <row r="29331">
          <cell r="A29331">
            <v>2016</v>
          </cell>
        </row>
        <row r="29332">
          <cell r="A29332">
            <v>2016</v>
          </cell>
        </row>
        <row r="29333">
          <cell r="A29333">
            <v>2016</v>
          </cell>
        </row>
        <row r="29334">
          <cell r="A29334">
            <v>2016</v>
          </cell>
        </row>
        <row r="29335">
          <cell r="A29335">
            <v>2016</v>
          </cell>
        </row>
        <row r="29336">
          <cell r="A29336">
            <v>2016</v>
          </cell>
        </row>
        <row r="29337">
          <cell r="A29337">
            <v>2016</v>
          </cell>
        </row>
        <row r="29338">
          <cell r="A29338">
            <v>2016</v>
          </cell>
        </row>
        <row r="29339">
          <cell r="A29339">
            <v>2016</v>
          </cell>
        </row>
        <row r="29340">
          <cell r="A29340">
            <v>2016</v>
          </cell>
        </row>
        <row r="29341">
          <cell r="A29341">
            <v>2016</v>
          </cell>
        </row>
        <row r="29342">
          <cell r="A29342">
            <v>2016</v>
          </cell>
        </row>
        <row r="29343">
          <cell r="A29343">
            <v>2016</v>
          </cell>
        </row>
        <row r="29344">
          <cell r="A29344">
            <v>2016</v>
          </cell>
        </row>
        <row r="29345">
          <cell r="A29345">
            <v>2016</v>
          </cell>
        </row>
        <row r="29346">
          <cell r="A29346">
            <v>2016</v>
          </cell>
        </row>
        <row r="29347">
          <cell r="A29347">
            <v>2016</v>
          </cell>
        </row>
        <row r="29348">
          <cell r="A29348">
            <v>2016</v>
          </cell>
        </row>
        <row r="29349">
          <cell r="A29349">
            <v>2016</v>
          </cell>
        </row>
        <row r="29350">
          <cell r="A29350">
            <v>2016</v>
          </cell>
        </row>
        <row r="29351">
          <cell r="A29351">
            <v>2016</v>
          </cell>
        </row>
        <row r="29352">
          <cell r="A29352">
            <v>2016</v>
          </cell>
        </row>
        <row r="29353">
          <cell r="A29353">
            <v>2016</v>
          </cell>
        </row>
        <row r="29354">
          <cell r="A29354">
            <v>2016</v>
          </cell>
        </row>
        <row r="29355">
          <cell r="A29355">
            <v>2016</v>
          </cell>
        </row>
        <row r="29356">
          <cell r="A29356">
            <v>2016</v>
          </cell>
        </row>
        <row r="29357">
          <cell r="A29357">
            <v>2016</v>
          </cell>
        </row>
        <row r="29358">
          <cell r="A29358">
            <v>2016</v>
          </cell>
        </row>
        <row r="29359">
          <cell r="A29359">
            <v>2016</v>
          </cell>
        </row>
        <row r="29360">
          <cell r="A29360">
            <v>2016</v>
          </cell>
        </row>
        <row r="29361">
          <cell r="A29361">
            <v>2016</v>
          </cell>
        </row>
        <row r="29362">
          <cell r="A29362">
            <v>2016</v>
          </cell>
        </row>
        <row r="29363">
          <cell r="A29363">
            <v>2016</v>
          </cell>
        </row>
        <row r="29364">
          <cell r="A29364">
            <v>2016</v>
          </cell>
        </row>
        <row r="29365">
          <cell r="A29365">
            <v>2016</v>
          </cell>
        </row>
        <row r="29366">
          <cell r="A29366">
            <v>2016</v>
          </cell>
        </row>
        <row r="29367">
          <cell r="A29367">
            <v>2016</v>
          </cell>
        </row>
        <row r="29368">
          <cell r="A29368">
            <v>2016</v>
          </cell>
        </row>
        <row r="29369">
          <cell r="A29369">
            <v>2016</v>
          </cell>
        </row>
        <row r="29370">
          <cell r="A29370">
            <v>2016</v>
          </cell>
        </row>
        <row r="29371">
          <cell r="A29371">
            <v>2016</v>
          </cell>
        </row>
        <row r="29372">
          <cell r="A29372">
            <v>2016</v>
          </cell>
        </row>
        <row r="29373">
          <cell r="A29373">
            <v>2016</v>
          </cell>
        </row>
        <row r="29374">
          <cell r="A29374">
            <v>2016</v>
          </cell>
        </row>
        <row r="29375">
          <cell r="A29375">
            <v>2016</v>
          </cell>
        </row>
        <row r="29376">
          <cell r="A29376">
            <v>2016</v>
          </cell>
        </row>
        <row r="29377">
          <cell r="A29377">
            <v>2016</v>
          </cell>
        </row>
        <row r="29378">
          <cell r="A29378">
            <v>2016</v>
          </cell>
        </row>
        <row r="29379">
          <cell r="A29379">
            <v>2016</v>
          </cell>
        </row>
        <row r="29380">
          <cell r="A29380">
            <v>2016</v>
          </cell>
        </row>
        <row r="29381">
          <cell r="A29381">
            <v>2016</v>
          </cell>
        </row>
        <row r="29382">
          <cell r="A29382">
            <v>2016</v>
          </cell>
        </row>
        <row r="29383">
          <cell r="A29383">
            <v>2016</v>
          </cell>
        </row>
        <row r="29384">
          <cell r="A29384">
            <v>2016</v>
          </cell>
        </row>
        <row r="29385">
          <cell r="A29385">
            <v>2016</v>
          </cell>
        </row>
        <row r="29386">
          <cell r="A29386">
            <v>2016</v>
          </cell>
        </row>
        <row r="29387">
          <cell r="A29387">
            <v>2016</v>
          </cell>
        </row>
        <row r="29388">
          <cell r="A29388">
            <v>2016</v>
          </cell>
        </row>
        <row r="29389">
          <cell r="A29389">
            <v>2016</v>
          </cell>
        </row>
        <row r="29390">
          <cell r="A29390">
            <v>2016</v>
          </cell>
        </row>
        <row r="29391">
          <cell r="A29391">
            <v>2016</v>
          </cell>
        </row>
        <row r="29392">
          <cell r="A29392">
            <v>2016</v>
          </cell>
        </row>
        <row r="29393">
          <cell r="A29393">
            <v>2016</v>
          </cell>
        </row>
        <row r="29394">
          <cell r="A29394">
            <v>2016</v>
          </cell>
        </row>
        <row r="29395">
          <cell r="A29395">
            <v>2016</v>
          </cell>
        </row>
        <row r="29396">
          <cell r="A29396">
            <v>2016</v>
          </cell>
        </row>
        <row r="29397">
          <cell r="A29397">
            <v>2016</v>
          </cell>
        </row>
        <row r="29398">
          <cell r="A29398">
            <v>2016</v>
          </cell>
        </row>
        <row r="29399">
          <cell r="A29399">
            <v>2016</v>
          </cell>
        </row>
        <row r="29400">
          <cell r="A29400">
            <v>2016</v>
          </cell>
        </row>
        <row r="29401">
          <cell r="A29401">
            <v>2016</v>
          </cell>
        </row>
        <row r="29402">
          <cell r="A29402">
            <v>2016</v>
          </cell>
        </row>
        <row r="29403">
          <cell r="A29403">
            <v>2016</v>
          </cell>
        </row>
        <row r="29404">
          <cell r="A29404">
            <v>2016</v>
          </cell>
        </row>
        <row r="29405">
          <cell r="A29405">
            <v>2016</v>
          </cell>
        </row>
        <row r="29406">
          <cell r="A29406">
            <v>2016</v>
          </cell>
        </row>
        <row r="29407">
          <cell r="A29407">
            <v>2016</v>
          </cell>
        </row>
        <row r="29408">
          <cell r="A29408">
            <v>2016</v>
          </cell>
        </row>
        <row r="29409">
          <cell r="A29409">
            <v>2016</v>
          </cell>
        </row>
        <row r="29410">
          <cell r="A29410">
            <v>2016</v>
          </cell>
        </row>
        <row r="29411">
          <cell r="A29411">
            <v>2016</v>
          </cell>
        </row>
        <row r="29412">
          <cell r="A29412">
            <v>2016</v>
          </cell>
        </row>
        <row r="29413">
          <cell r="A29413">
            <v>2016</v>
          </cell>
        </row>
        <row r="29414">
          <cell r="A29414">
            <v>2016</v>
          </cell>
        </row>
        <row r="29415">
          <cell r="A29415">
            <v>2016</v>
          </cell>
        </row>
        <row r="29416">
          <cell r="A29416">
            <v>2016</v>
          </cell>
        </row>
        <row r="29417">
          <cell r="A29417">
            <v>2016</v>
          </cell>
        </row>
        <row r="29418">
          <cell r="A29418">
            <v>2016</v>
          </cell>
        </row>
        <row r="29419">
          <cell r="A29419">
            <v>2016</v>
          </cell>
        </row>
        <row r="29420">
          <cell r="A29420">
            <v>2016</v>
          </cell>
        </row>
        <row r="29421">
          <cell r="A29421">
            <v>2016</v>
          </cell>
        </row>
        <row r="29422">
          <cell r="A29422">
            <v>2016</v>
          </cell>
        </row>
        <row r="29423">
          <cell r="A29423">
            <v>2016</v>
          </cell>
        </row>
        <row r="29424">
          <cell r="A29424">
            <v>2016</v>
          </cell>
        </row>
        <row r="29425">
          <cell r="A29425">
            <v>2016</v>
          </cell>
        </row>
        <row r="29426">
          <cell r="A29426">
            <v>2016</v>
          </cell>
        </row>
        <row r="29427">
          <cell r="A29427">
            <v>2016</v>
          </cell>
        </row>
        <row r="29428">
          <cell r="A29428">
            <v>2016</v>
          </cell>
        </row>
        <row r="29429">
          <cell r="A29429">
            <v>2016</v>
          </cell>
        </row>
        <row r="29430">
          <cell r="A29430">
            <v>2016</v>
          </cell>
        </row>
        <row r="29431">
          <cell r="A29431">
            <v>2016</v>
          </cell>
        </row>
        <row r="29432">
          <cell r="A29432">
            <v>2016</v>
          </cell>
        </row>
        <row r="29433">
          <cell r="A29433">
            <v>2016</v>
          </cell>
        </row>
        <row r="29434">
          <cell r="A29434">
            <v>2016</v>
          </cell>
        </row>
        <row r="29435">
          <cell r="A29435">
            <v>2016</v>
          </cell>
        </row>
        <row r="29436">
          <cell r="A29436">
            <v>2016</v>
          </cell>
        </row>
        <row r="29437">
          <cell r="A29437">
            <v>2016</v>
          </cell>
        </row>
        <row r="29438">
          <cell r="A29438">
            <v>2016</v>
          </cell>
        </row>
        <row r="29439">
          <cell r="A29439">
            <v>2016</v>
          </cell>
        </row>
        <row r="29440">
          <cell r="A29440">
            <v>2016</v>
          </cell>
        </row>
        <row r="29441">
          <cell r="A29441">
            <v>2016</v>
          </cell>
        </row>
        <row r="29442">
          <cell r="A29442">
            <v>2016</v>
          </cell>
        </row>
        <row r="29443">
          <cell r="A29443">
            <v>2016</v>
          </cell>
        </row>
        <row r="29444">
          <cell r="A29444">
            <v>2016</v>
          </cell>
        </row>
        <row r="29445">
          <cell r="A29445">
            <v>2016</v>
          </cell>
        </row>
        <row r="29446">
          <cell r="A29446">
            <v>2016</v>
          </cell>
        </row>
        <row r="29447">
          <cell r="A29447">
            <v>2016</v>
          </cell>
        </row>
        <row r="29448">
          <cell r="A29448">
            <v>2016</v>
          </cell>
        </row>
        <row r="29449">
          <cell r="A29449">
            <v>2016</v>
          </cell>
        </row>
        <row r="29450">
          <cell r="A29450">
            <v>2016</v>
          </cell>
        </row>
        <row r="29451">
          <cell r="A29451">
            <v>2016</v>
          </cell>
        </row>
        <row r="29452">
          <cell r="A29452">
            <v>2016</v>
          </cell>
        </row>
        <row r="29453">
          <cell r="A29453">
            <v>2016</v>
          </cell>
        </row>
        <row r="29454">
          <cell r="A29454">
            <v>2016</v>
          </cell>
        </row>
        <row r="29455">
          <cell r="A29455">
            <v>2016</v>
          </cell>
        </row>
        <row r="29456">
          <cell r="A29456">
            <v>2016</v>
          </cell>
        </row>
        <row r="29457">
          <cell r="A29457">
            <v>2016</v>
          </cell>
        </row>
        <row r="29458">
          <cell r="A29458">
            <v>2016</v>
          </cell>
        </row>
        <row r="29459">
          <cell r="A29459">
            <v>2016</v>
          </cell>
        </row>
        <row r="29460">
          <cell r="A29460">
            <v>2016</v>
          </cell>
        </row>
        <row r="29461">
          <cell r="A29461">
            <v>2016</v>
          </cell>
        </row>
        <row r="29462">
          <cell r="A29462">
            <v>2016</v>
          </cell>
        </row>
        <row r="29463">
          <cell r="A29463">
            <v>2016</v>
          </cell>
        </row>
        <row r="29464">
          <cell r="A29464">
            <v>2016</v>
          </cell>
        </row>
        <row r="29465">
          <cell r="A29465">
            <v>2016</v>
          </cell>
        </row>
        <row r="29466">
          <cell r="A29466">
            <v>2016</v>
          </cell>
        </row>
        <row r="29467">
          <cell r="A29467">
            <v>2016</v>
          </cell>
        </row>
        <row r="29468">
          <cell r="A29468">
            <v>2016</v>
          </cell>
        </row>
        <row r="29469">
          <cell r="A29469">
            <v>2016</v>
          </cell>
        </row>
        <row r="29470">
          <cell r="A29470">
            <v>2016</v>
          </cell>
        </row>
        <row r="29471">
          <cell r="A29471">
            <v>2016</v>
          </cell>
        </row>
        <row r="29472">
          <cell r="A29472">
            <v>2016</v>
          </cell>
        </row>
        <row r="29473">
          <cell r="A29473">
            <v>2016</v>
          </cell>
        </row>
        <row r="29474">
          <cell r="A29474">
            <v>2016</v>
          </cell>
        </row>
        <row r="29475">
          <cell r="A29475">
            <v>2016</v>
          </cell>
        </row>
        <row r="29476">
          <cell r="A29476">
            <v>2016</v>
          </cell>
        </row>
        <row r="29477">
          <cell r="A29477">
            <v>2016</v>
          </cell>
        </row>
        <row r="29478">
          <cell r="A29478">
            <v>2016</v>
          </cell>
        </row>
        <row r="29479">
          <cell r="A29479">
            <v>2016</v>
          </cell>
        </row>
        <row r="29480">
          <cell r="A29480">
            <v>2016</v>
          </cell>
        </row>
        <row r="29481">
          <cell r="A29481">
            <v>2016</v>
          </cell>
        </row>
        <row r="29482">
          <cell r="A29482">
            <v>2016</v>
          </cell>
        </row>
        <row r="29483">
          <cell r="A29483">
            <v>2016</v>
          </cell>
        </row>
        <row r="29484">
          <cell r="A29484">
            <v>2016</v>
          </cell>
        </row>
        <row r="29485">
          <cell r="A29485">
            <v>2016</v>
          </cell>
        </row>
        <row r="29486">
          <cell r="A29486">
            <v>2016</v>
          </cell>
        </row>
        <row r="29487">
          <cell r="A29487">
            <v>2016</v>
          </cell>
        </row>
        <row r="29488">
          <cell r="A29488">
            <v>2016</v>
          </cell>
        </row>
        <row r="29489">
          <cell r="A29489">
            <v>2016</v>
          </cell>
        </row>
        <row r="29490">
          <cell r="A29490">
            <v>2016</v>
          </cell>
        </row>
        <row r="29491">
          <cell r="A29491">
            <v>2016</v>
          </cell>
        </row>
        <row r="29492">
          <cell r="A29492">
            <v>2016</v>
          </cell>
        </row>
        <row r="29493">
          <cell r="A29493">
            <v>2016</v>
          </cell>
        </row>
        <row r="29494">
          <cell r="A29494">
            <v>2016</v>
          </cell>
        </row>
        <row r="29495">
          <cell r="A29495">
            <v>2016</v>
          </cell>
        </row>
        <row r="29496">
          <cell r="A29496">
            <v>2016</v>
          </cell>
        </row>
        <row r="29497">
          <cell r="A29497">
            <v>2016</v>
          </cell>
        </row>
        <row r="29498">
          <cell r="A29498">
            <v>2016</v>
          </cell>
        </row>
        <row r="29499">
          <cell r="A29499">
            <v>2016</v>
          </cell>
        </row>
        <row r="29500">
          <cell r="A29500">
            <v>2016</v>
          </cell>
        </row>
        <row r="29501">
          <cell r="A29501">
            <v>2016</v>
          </cell>
        </row>
        <row r="29502">
          <cell r="A29502">
            <v>2016</v>
          </cell>
        </row>
        <row r="29503">
          <cell r="A29503">
            <v>2016</v>
          </cell>
        </row>
        <row r="29504">
          <cell r="A29504">
            <v>2016</v>
          </cell>
        </row>
        <row r="29505">
          <cell r="A29505">
            <v>2016</v>
          </cell>
        </row>
        <row r="29506">
          <cell r="A29506">
            <v>2016</v>
          </cell>
        </row>
        <row r="29507">
          <cell r="A29507">
            <v>2016</v>
          </cell>
        </row>
        <row r="29508">
          <cell r="A29508">
            <v>2016</v>
          </cell>
        </row>
        <row r="29509">
          <cell r="A29509">
            <v>2016</v>
          </cell>
        </row>
        <row r="29510">
          <cell r="A29510">
            <v>2016</v>
          </cell>
        </row>
        <row r="29511">
          <cell r="A29511">
            <v>2016</v>
          </cell>
        </row>
        <row r="29512">
          <cell r="A29512">
            <v>2016</v>
          </cell>
        </row>
        <row r="29513">
          <cell r="A29513">
            <v>2016</v>
          </cell>
        </row>
        <row r="29514">
          <cell r="A29514">
            <v>2016</v>
          </cell>
        </row>
        <row r="29515">
          <cell r="A29515">
            <v>2016</v>
          </cell>
        </row>
        <row r="29516">
          <cell r="A29516">
            <v>2016</v>
          </cell>
        </row>
        <row r="29517">
          <cell r="A29517">
            <v>2016</v>
          </cell>
        </row>
        <row r="29518">
          <cell r="A29518">
            <v>2016</v>
          </cell>
        </row>
        <row r="29519">
          <cell r="A29519">
            <v>2016</v>
          </cell>
        </row>
        <row r="29520">
          <cell r="A29520">
            <v>2016</v>
          </cell>
        </row>
        <row r="29521">
          <cell r="A29521">
            <v>2016</v>
          </cell>
        </row>
        <row r="29522">
          <cell r="A29522">
            <v>2016</v>
          </cell>
        </row>
        <row r="29523">
          <cell r="A29523">
            <v>2016</v>
          </cell>
        </row>
        <row r="29524">
          <cell r="A29524">
            <v>2016</v>
          </cell>
        </row>
        <row r="29525">
          <cell r="A29525">
            <v>2016</v>
          </cell>
        </row>
        <row r="29526">
          <cell r="A29526">
            <v>2016</v>
          </cell>
        </row>
        <row r="29527">
          <cell r="A29527">
            <v>2016</v>
          </cell>
        </row>
        <row r="29528">
          <cell r="A29528">
            <v>2016</v>
          </cell>
        </row>
        <row r="29529">
          <cell r="A29529">
            <v>2016</v>
          </cell>
        </row>
        <row r="29530">
          <cell r="A29530">
            <v>2016</v>
          </cell>
        </row>
        <row r="29531">
          <cell r="A29531">
            <v>2016</v>
          </cell>
        </row>
        <row r="29532">
          <cell r="A29532">
            <v>2016</v>
          </cell>
        </row>
        <row r="29533">
          <cell r="A29533">
            <v>2016</v>
          </cell>
        </row>
        <row r="29534">
          <cell r="A29534">
            <v>2016</v>
          </cell>
        </row>
        <row r="29535">
          <cell r="A29535">
            <v>2016</v>
          </cell>
        </row>
        <row r="29536">
          <cell r="A29536">
            <v>2016</v>
          </cell>
        </row>
        <row r="29537">
          <cell r="A29537">
            <v>2016</v>
          </cell>
        </row>
        <row r="29538">
          <cell r="A29538">
            <v>2016</v>
          </cell>
        </row>
        <row r="29539">
          <cell r="A29539">
            <v>2016</v>
          </cell>
        </row>
        <row r="29540">
          <cell r="A29540">
            <v>2016</v>
          </cell>
        </row>
        <row r="29541">
          <cell r="A29541">
            <v>2016</v>
          </cell>
        </row>
        <row r="29542">
          <cell r="A29542">
            <v>2016</v>
          </cell>
        </row>
        <row r="29543">
          <cell r="A29543">
            <v>2016</v>
          </cell>
        </row>
        <row r="29544">
          <cell r="A29544">
            <v>2016</v>
          </cell>
        </row>
        <row r="29545">
          <cell r="A29545">
            <v>2016</v>
          </cell>
        </row>
        <row r="29546">
          <cell r="A29546">
            <v>2016</v>
          </cell>
        </row>
        <row r="29547">
          <cell r="A29547">
            <v>2016</v>
          </cell>
        </row>
        <row r="29548">
          <cell r="A29548">
            <v>2016</v>
          </cell>
        </row>
        <row r="29549">
          <cell r="A29549">
            <v>2016</v>
          </cell>
        </row>
        <row r="29550">
          <cell r="A29550">
            <v>2016</v>
          </cell>
        </row>
        <row r="29551">
          <cell r="A29551">
            <v>2016</v>
          </cell>
        </row>
        <row r="29552">
          <cell r="A29552">
            <v>2016</v>
          </cell>
        </row>
        <row r="29553">
          <cell r="A29553">
            <v>2016</v>
          </cell>
        </row>
        <row r="29554">
          <cell r="A29554">
            <v>2016</v>
          </cell>
        </row>
        <row r="29555">
          <cell r="A29555">
            <v>2016</v>
          </cell>
        </row>
        <row r="29556">
          <cell r="A29556">
            <v>2016</v>
          </cell>
        </row>
        <row r="29557">
          <cell r="A29557">
            <v>2016</v>
          </cell>
        </row>
        <row r="29558">
          <cell r="A29558">
            <v>2016</v>
          </cell>
        </row>
        <row r="29559">
          <cell r="A29559">
            <v>2016</v>
          </cell>
        </row>
        <row r="29560">
          <cell r="A29560">
            <v>2016</v>
          </cell>
        </row>
        <row r="29561">
          <cell r="A29561">
            <v>2016</v>
          </cell>
        </row>
        <row r="29562">
          <cell r="A29562">
            <v>2016</v>
          </cell>
        </row>
        <row r="29563">
          <cell r="A29563">
            <v>2016</v>
          </cell>
        </row>
        <row r="29564">
          <cell r="A29564">
            <v>2016</v>
          </cell>
        </row>
        <row r="29565">
          <cell r="A29565">
            <v>2016</v>
          </cell>
        </row>
        <row r="29566">
          <cell r="A29566">
            <v>2016</v>
          </cell>
        </row>
        <row r="29567">
          <cell r="A29567">
            <v>2016</v>
          </cell>
        </row>
        <row r="29568">
          <cell r="A29568">
            <v>2016</v>
          </cell>
        </row>
        <row r="29569">
          <cell r="A29569">
            <v>2016</v>
          </cell>
        </row>
        <row r="29570">
          <cell r="A29570">
            <v>2016</v>
          </cell>
        </row>
        <row r="29571">
          <cell r="A29571">
            <v>2016</v>
          </cell>
        </row>
        <row r="29572">
          <cell r="A29572">
            <v>2016</v>
          </cell>
        </row>
        <row r="29573">
          <cell r="A29573">
            <v>2016</v>
          </cell>
        </row>
        <row r="29574">
          <cell r="A29574">
            <v>2016</v>
          </cell>
        </row>
        <row r="29575">
          <cell r="A29575">
            <v>2016</v>
          </cell>
        </row>
        <row r="29576">
          <cell r="A29576">
            <v>2016</v>
          </cell>
        </row>
        <row r="29577">
          <cell r="A29577">
            <v>2016</v>
          </cell>
        </row>
        <row r="29578">
          <cell r="A29578">
            <v>2016</v>
          </cell>
        </row>
        <row r="29579">
          <cell r="A29579">
            <v>2016</v>
          </cell>
        </row>
        <row r="29580">
          <cell r="A29580">
            <v>2016</v>
          </cell>
        </row>
        <row r="29581">
          <cell r="A29581">
            <v>2016</v>
          </cell>
        </row>
        <row r="29582">
          <cell r="A29582">
            <v>2016</v>
          </cell>
        </row>
        <row r="29583">
          <cell r="A29583">
            <v>2016</v>
          </cell>
        </row>
        <row r="29584">
          <cell r="A29584">
            <v>2016</v>
          </cell>
        </row>
        <row r="29585">
          <cell r="A29585">
            <v>2016</v>
          </cell>
        </row>
        <row r="29586">
          <cell r="A29586">
            <v>2016</v>
          </cell>
        </row>
        <row r="29587">
          <cell r="A29587">
            <v>2016</v>
          </cell>
        </row>
        <row r="29588">
          <cell r="A29588">
            <v>2016</v>
          </cell>
        </row>
        <row r="29589">
          <cell r="A29589">
            <v>2016</v>
          </cell>
        </row>
        <row r="29590">
          <cell r="A29590">
            <v>2016</v>
          </cell>
        </row>
        <row r="29591">
          <cell r="A29591">
            <v>2016</v>
          </cell>
        </row>
        <row r="29592">
          <cell r="A29592">
            <v>2016</v>
          </cell>
        </row>
        <row r="29593">
          <cell r="A29593">
            <v>2016</v>
          </cell>
        </row>
        <row r="29594">
          <cell r="A29594">
            <v>2016</v>
          </cell>
        </row>
        <row r="29595">
          <cell r="A29595">
            <v>2016</v>
          </cell>
        </row>
        <row r="29596">
          <cell r="A29596">
            <v>2016</v>
          </cell>
        </row>
        <row r="29597">
          <cell r="A29597">
            <v>2016</v>
          </cell>
        </row>
        <row r="29598">
          <cell r="A29598">
            <v>2016</v>
          </cell>
        </row>
        <row r="29599">
          <cell r="A29599">
            <v>2016</v>
          </cell>
        </row>
        <row r="29600">
          <cell r="A29600">
            <v>2016</v>
          </cell>
        </row>
        <row r="29601">
          <cell r="A29601">
            <v>2016</v>
          </cell>
        </row>
        <row r="29602">
          <cell r="A29602">
            <v>2016</v>
          </cell>
        </row>
        <row r="29603">
          <cell r="A29603">
            <v>2016</v>
          </cell>
        </row>
        <row r="29604">
          <cell r="A29604">
            <v>2016</v>
          </cell>
        </row>
        <row r="29605">
          <cell r="A29605">
            <v>2016</v>
          </cell>
        </row>
        <row r="29606">
          <cell r="A29606">
            <v>2016</v>
          </cell>
        </row>
        <row r="29607">
          <cell r="A29607">
            <v>2016</v>
          </cell>
        </row>
        <row r="29608">
          <cell r="A29608">
            <v>2016</v>
          </cell>
        </row>
        <row r="29609">
          <cell r="A29609">
            <v>2016</v>
          </cell>
        </row>
        <row r="29610">
          <cell r="A29610">
            <v>2016</v>
          </cell>
        </row>
        <row r="29611">
          <cell r="A29611">
            <v>2016</v>
          </cell>
        </row>
        <row r="29612">
          <cell r="A29612">
            <v>2016</v>
          </cell>
        </row>
        <row r="29613">
          <cell r="A29613">
            <v>2016</v>
          </cell>
        </row>
        <row r="29614">
          <cell r="A29614">
            <v>2016</v>
          </cell>
        </row>
        <row r="29615">
          <cell r="A29615">
            <v>2016</v>
          </cell>
        </row>
        <row r="29616">
          <cell r="A29616">
            <v>2016</v>
          </cell>
        </row>
        <row r="29617">
          <cell r="A29617">
            <v>2016</v>
          </cell>
        </row>
        <row r="29618">
          <cell r="A29618">
            <v>2016</v>
          </cell>
        </row>
        <row r="29619">
          <cell r="A29619">
            <v>2016</v>
          </cell>
        </row>
        <row r="29620">
          <cell r="A29620">
            <v>2016</v>
          </cell>
        </row>
        <row r="29621">
          <cell r="A29621">
            <v>2016</v>
          </cell>
        </row>
        <row r="29622">
          <cell r="A29622">
            <v>2016</v>
          </cell>
        </row>
        <row r="29623">
          <cell r="A29623">
            <v>2016</v>
          </cell>
        </row>
        <row r="29624">
          <cell r="A29624">
            <v>2016</v>
          </cell>
        </row>
        <row r="29625">
          <cell r="A29625">
            <v>2016</v>
          </cell>
        </row>
        <row r="29626">
          <cell r="A29626">
            <v>2016</v>
          </cell>
        </row>
        <row r="29627">
          <cell r="A29627">
            <v>2016</v>
          </cell>
        </row>
        <row r="29628">
          <cell r="A29628">
            <v>2016</v>
          </cell>
        </row>
        <row r="29629">
          <cell r="A29629">
            <v>2016</v>
          </cell>
        </row>
        <row r="29630">
          <cell r="A29630">
            <v>2016</v>
          </cell>
        </row>
        <row r="29631">
          <cell r="A29631">
            <v>2016</v>
          </cell>
        </row>
        <row r="29632">
          <cell r="A29632">
            <v>2016</v>
          </cell>
        </row>
        <row r="29633">
          <cell r="A29633">
            <v>2016</v>
          </cell>
        </row>
        <row r="29634">
          <cell r="A29634">
            <v>2016</v>
          </cell>
        </row>
        <row r="29635">
          <cell r="A29635">
            <v>2016</v>
          </cell>
        </row>
        <row r="29636">
          <cell r="A29636">
            <v>2016</v>
          </cell>
        </row>
        <row r="29637">
          <cell r="A29637">
            <v>2016</v>
          </cell>
        </row>
        <row r="29638">
          <cell r="A29638">
            <v>2016</v>
          </cell>
        </row>
        <row r="29639">
          <cell r="A29639">
            <v>2016</v>
          </cell>
        </row>
        <row r="29640">
          <cell r="A29640">
            <v>2016</v>
          </cell>
        </row>
        <row r="29641">
          <cell r="A29641">
            <v>2016</v>
          </cell>
        </row>
        <row r="29642">
          <cell r="A29642">
            <v>2016</v>
          </cell>
        </row>
        <row r="29643">
          <cell r="A29643">
            <v>2016</v>
          </cell>
        </row>
        <row r="29644">
          <cell r="A29644">
            <v>2016</v>
          </cell>
        </row>
        <row r="29645">
          <cell r="A29645">
            <v>2016</v>
          </cell>
        </row>
        <row r="29646">
          <cell r="A29646">
            <v>2016</v>
          </cell>
        </row>
        <row r="29647">
          <cell r="A29647">
            <v>2016</v>
          </cell>
        </row>
        <row r="29648">
          <cell r="A29648">
            <v>2016</v>
          </cell>
        </row>
        <row r="29649">
          <cell r="A29649">
            <v>2016</v>
          </cell>
        </row>
        <row r="29650">
          <cell r="A29650">
            <v>2016</v>
          </cell>
        </row>
        <row r="29651">
          <cell r="A29651">
            <v>2016</v>
          </cell>
        </row>
        <row r="29652">
          <cell r="A29652">
            <v>2016</v>
          </cell>
        </row>
        <row r="29653">
          <cell r="A29653">
            <v>2016</v>
          </cell>
        </row>
        <row r="29654">
          <cell r="A29654">
            <v>2016</v>
          </cell>
        </row>
        <row r="29655">
          <cell r="A29655">
            <v>2016</v>
          </cell>
        </row>
        <row r="29656">
          <cell r="A29656">
            <v>2016</v>
          </cell>
        </row>
        <row r="29657">
          <cell r="A29657">
            <v>2016</v>
          </cell>
        </row>
        <row r="29658">
          <cell r="A29658">
            <v>2016</v>
          </cell>
        </row>
        <row r="29659">
          <cell r="A29659">
            <v>2016</v>
          </cell>
        </row>
        <row r="29660">
          <cell r="A29660">
            <v>2016</v>
          </cell>
        </row>
        <row r="29661">
          <cell r="A29661">
            <v>2016</v>
          </cell>
        </row>
        <row r="29662">
          <cell r="A29662">
            <v>2016</v>
          </cell>
        </row>
        <row r="29663">
          <cell r="A29663">
            <v>2016</v>
          </cell>
        </row>
        <row r="29664">
          <cell r="A29664">
            <v>2016</v>
          </cell>
        </row>
        <row r="29665">
          <cell r="A29665">
            <v>2016</v>
          </cell>
        </row>
        <row r="29666">
          <cell r="A29666">
            <v>2016</v>
          </cell>
        </row>
        <row r="29667">
          <cell r="A29667">
            <v>2016</v>
          </cell>
        </row>
        <row r="29668">
          <cell r="A29668">
            <v>2016</v>
          </cell>
        </row>
        <row r="29669">
          <cell r="A29669">
            <v>2016</v>
          </cell>
        </row>
        <row r="29670">
          <cell r="A29670">
            <v>2016</v>
          </cell>
        </row>
        <row r="29671">
          <cell r="A29671">
            <v>2016</v>
          </cell>
        </row>
        <row r="29672">
          <cell r="A29672">
            <v>2016</v>
          </cell>
        </row>
        <row r="29673">
          <cell r="A29673">
            <v>2016</v>
          </cell>
        </row>
        <row r="29674">
          <cell r="A29674">
            <v>2016</v>
          </cell>
        </row>
        <row r="29675">
          <cell r="A29675">
            <v>2016</v>
          </cell>
        </row>
        <row r="29676">
          <cell r="A29676">
            <v>2016</v>
          </cell>
        </row>
        <row r="29677">
          <cell r="A29677">
            <v>2016</v>
          </cell>
        </row>
        <row r="29678">
          <cell r="A29678">
            <v>2016</v>
          </cell>
        </row>
        <row r="29679">
          <cell r="A29679">
            <v>2016</v>
          </cell>
        </row>
        <row r="29680">
          <cell r="A29680">
            <v>2016</v>
          </cell>
        </row>
        <row r="29681">
          <cell r="A29681">
            <v>2016</v>
          </cell>
        </row>
        <row r="29682">
          <cell r="A29682">
            <v>2016</v>
          </cell>
        </row>
        <row r="29683">
          <cell r="A29683">
            <v>2016</v>
          </cell>
        </row>
        <row r="29684">
          <cell r="A29684">
            <v>2016</v>
          </cell>
        </row>
        <row r="29685">
          <cell r="A29685">
            <v>2016</v>
          </cell>
        </row>
        <row r="29686">
          <cell r="A29686">
            <v>2016</v>
          </cell>
        </row>
        <row r="29687">
          <cell r="A29687">
            <v>2016</v>
          </cell>
        </row>
        <row r="29688">
          <cell r="A29688">
            <v>2016</v>
          </cell>
        </row>
        <row r="29689">
          <cell r="A29689">
            <v>2016</v>
          </cell>
        </row>
        <row r="29690">
          <cell r="A29690">
            <v>2016</v>
          </cell>
        </row>
        <row r="29691">
          <cell r="A29691">
            <v>2016</v>
          </cell>
        </row>
        <row r="29692">
          <cell r="A29692">
            <v>2016</v>
          </cell>
        </row>
        <row r="29693">
          <cell r="A29693">
            <v>2016</v>
          </cell>
        </row>
        <row r="29694">
          <cell r="A29694">
            <v>2016</v>
          </cell>
        </row>
        <row r="29695">
          <cell r="A29695">
            <v>2016</v>
          </cell>
        </row>
        <row r="29696">
          <cell r="A29696">
            <v>2016</v>
          </cell>
        </row>
        <row r="29697">
          <cell r="A29697">
            <v>2016</v>
          </cell>
        </row>
        <row r="29698">
          <cell r="A29698">
            <v>2016</v>
          </cell>
        </row>
        <row r="29699">
          <cell r="A29699">
            <v>2016</v>
          </cell>
        </row>
        <row r="29700">
          <cell r="A29700">
            <v>2016</v>
          </cell>
        </row>
        <row r="29701">
          <cell r="A29701">
            <v>2016</v>
          </cell>
        </row>
        <row r="29702">
          <cell r="A29702">
            <v>2016</v>
          </cell>
        </row>
        <row r="29703">
          <cell r="A29703">
            <v>2016</v>
          </cell>
        </row>
        <row r="29704">
          <cell r="A29704">
            <v>2016</v>
          </cell>
        </row>
        <row r="29705">
          <cell r="A29705">
            <v>2016</v>
          </cell>
        </row>
        <row r="29706">
          <cell r="A29706">
            <v>2016</v>
          </cell>
        </row>
        <row r="29707">
          <cell r="A29707">
            <v>2016</v>
          </cell>
        </row>
        <row r="29708">
          <cell r="A29708">
            <v>2016</v>
          </cell>
        </row>
        <row r="29709">
          <cell r="A29709">
            <v>2016</v>
          </cell>
        </row>
        <row r="29710">
          <cell r="A29710">
            <v>2016</v>
          </cell>
        </row>
        <row r="29711">
          <cell r="A29711">
            <v>2016</v>
          </cell>
        </row>
        <row r="29712">
          <cell r="A29712">
            <v>2016</v>
          </cell>
        </row>
        <row r="29713">
          <cell r="A29713">
            <v>2016</v>
          </cell>
        </row>
        <row r="29714">
          <cell r="A29714">
            <v>2016</v>
          </cell>
        </row>
        <row r="29715">
          <cell r="A29715">
            <v>2016</v>
          </cell>
        </row>
        <row r="29716">
          <cell r="A29716">
            <v>2016</v>
          </cell>
        </row>
        <row r="29717">
          <cell r="A29717">
            <v>2016</v>
          </cell>
        </row>
        <row r="29718">
          <cell r="A29718">
            <v>2016</v>
          </cell>
        </row>
        <row r="29719">
          <cell r="A29719">
            <v>2016</v>
          </cell>
        </row>
        <row r="29720">
          <cell r="A29720">
            <v>2016</v>
          </cell>
        </row>
        <row r="29721">
          <cell r="A29721">
            <v>2016</v>
          </cell>
        </row>
        <row r="29722">
          <cell r="A29722">
            <v>2016</v>
          </cell>
        </row>
        <row r="29723">
          <cell r="A29723">
            <v>2016</v>
          </cell>
        </row>
        <row r="29724">
          <cell r="A29724">
            <v>2016</v>
          </cell>
        </row>
        <row r="29725">
          <cell r="A29725">
            <v>2016</v>
          </cell>
        </row>
        <row r="29726">
          <cell r="A29726">
            <v>2016</v>
          </cell>
        </row>
        <row r="29727">
          <cell r="A29727">
            <v>2016</v>
          </cell>
        </row>
        <row r="29728">
          <cell r="A29728">
            <v>2016</v>
          </cell>
        </row>
        <row r="29729">
          <cell r="A29729">
            <v>2016</v>
          </cell>
        </row>
        <row r="29730">
          <cell r="A29730">
            <v>2016</v>
          </cell>
        </row>
        <row r="29731">
          <cell r="A29731">
            <v>2016</v>
          </cell>
        </row>
        <row r="29732">
          <cell r="A29732">
            <v>2016</v>
          </cell>
        </row>
        <row r="29733">
          <cell r="A29733">
            <v>2016</v>
          </cell>
        </row>
        <row r="29734">
          <cell r="A29734">
            <v>2016</v>
          </cell>
        </row>
        <row r="29735">
          <cell r="A29735">
            <v>2016</v>
          </cell>
        </row>
        <row r="29736">
          <cell r="A29736">
            <v>2016</v>
          </cell>
        </row>
        <row r="29737">
          <cell r="A29737">
            <v>2016</v>
          </cell>
        </row>
        <row r="29738">
          <cell r="A29738">
            <v>2016</v>
          </cell>
        </row>
        <row r="29739">
          <cell r="A29739">
            <v>2016</v>
          </cell>
        </row>
        <row r="29740">
          <cell r="A29740">
            <v>2016</v>
          </cell>
        </row>
        <row r="29741">
          <cell r="A29741">
            <v>2016</v>
          </cell>
        </row>
        <row r="29742">
          <cell r="A29742">
            <v>2016</v>
          </cell>
        </row>
        <row r="29743">
          <cell r="A29743">
            <v>2016</v>
          </cell>
        </row>
        <row r="29744">
          <cell r="A29744">
            <v>2016</v>
          </cell>
        </row>
        <row r="29745">
          <cell r="A29745">
            <v>2016</v>
          </cell>
        </row>
        <row r="29746">
          <cell r="A29746">
            <v>2016</v>
          </cell>
        </row>
        <row r="29747">
          <cell r="A29747">
            <v>2016</v>
          </cell>
        </row>
        <row r="29748">
          <cell r="A29748">
            <v>2016</v>
          </cell>
        </row>
        <row r="29749">
          <cell r="A29749">
            <v>2016</v>
          </cell>
        </row>
        <row r="29750">
          <cell r="A29750">
            <v>2016</v>
          </cell>
        </row>
        <row r="29751">
          <cell r="A29751">
            <v>2016</v>
          </cell>
        </row>
        <row r="29752">
          <cell r="A29752">
            <v>2016</v>
          </cell>
        </row>
        <row r="29753">
          <cell r="A29753">
            <v>2016</v>
          </cell>
        </row>
        <row r="29754">
          <cell r="A29754">
            <v>2016</v>
          </cell>
        </row>
        <row r="29755">
          <cell r="A29755">
            <v>2016</v>
          </cell>
        </row>
        <row r="29756">
          <cell r="A29756">
            <v>2016</v>
          </cell>
        </row>
        <row r="29757">
          <cell r="A29757">
            <v>2016</v>
          </cell>
        </row>
        <row r="29758">
          <cell r="A29758">
            <v>2016</v>
          </cell>
        </row>
        <row r="29759">
          <cell r="A29759">
            <v>2016</v>
          </cell>
        </row>
        <row r="29760">
          <cell r="A29760">
            <v>2016</v>
          </cell>
        </row>
        <row r="29761">
          <cell r="A29761">
            <v>2016</v>
          </cell>
        </row>
        <row r="29762">
          <cell r="A29762">
            <v>2016</v>
          </cell>
        </row>
        <row r="29763">
          <cell r="A29763">
            <v>2016</v>
          </cell>
        </row>
        <row r="29764">
          <cell r="A29764">
            <v>2016</v>
          </cell>
        </row>
        <row r="29765">
          <cell r="A29765">
            <v>2016</v>
          </cell>
        </row>
        <row r="29766">
          <cell r="A29766">
            <v>2016</v>
          </cell>
        </row>
        <row r="29767">
          <cell r="A29767">
            <v>2016</v>
          </cell>
        </row>
        <row r="29768">
          <cell r="A29768">
            <v>2016</v>
          </cell>
        </row>
        <row r="29769">
          <cell r="A29769">
            <v>2016</v>
          </cell>
        </row>
        <row r="29770">
          <cell r="A29770">
            <v>2016</v>
          </cell>
        </row>
        <row r="29771">
          <cell r="A29771">
            <v>2016</v>
          </cell>
        </row>
        <row r="29772">
          <cell r="A29772">
            <v>2016</v>
          </cell>
        </row>
        <row r="29773">
          <cell r="A29773">
            <v>2016</v>
          </cell>
        </row>
        <row r="29774">
          <cell r="A29774">
            <v>2016</v>
          </cell>
        </row>
        <row r="29775">
          <cell r="A29775">
            <v>2016</v>
          </cell>
        </row>
        <row r="29776">
          <cell r="A29776">
            <v>2016</v>
          </cell>
        </row>
        <row r="29777">
          <cell r="A29777">
            <v>2016</v>
          </cell>
        </row>
        <row r="29778">
          <cell r="A29778">
            <v>2016</v>
          </cell>
        </row>
        <row r="29779">
          <cell r="A29779">
            <v>2016</v>
          </cell>
        </row>
        <row r="29780">
          <cell r="A29780">
            <v>2016</v>
          </cell>
        </row>
        <row r="29781">
          <cell r="A29781">
            <v>2016</v>
          </cell>
        </row>
        <row r="29782">
          <cell r="A29782">
            <v>2016</v>
          </cell>
        </row>
        <row r="29783">
          <cell r="A29783">
            <v>2016</v>
          </cell>
        </row>
        <row r="29784">
          <cell r="A29784">
            <v>2016</v>
          </cell>
        </row>
        <row r="29785">
          <cell r="A29785">
            <v>2016</v>
          </cell>
        </row>
        <row r="29786">
          <cell r="A29786">
            <v>2016</v>
          </cell>
        </row>
        <row r="29787">
          <cell r="A29787">
            <v>2016</v>
          </cell>
        </row>
        <row r="29788">
          <cell r="A29788">
            <v>2016</v>
          </cell>
        </row>
        <row r="29789">
          <cell r="A29789">
            <v>2016</v>
          </cell>
        </row>
        <row r="29790">
          <cell r="A29790">
            <v>2016</v>
          </cell>
        </row>
        <row r="29791">
          <cell r="A29791">
            <v>2016</v>
          </cell>
        </row>
        <row r="29792">
          <cell r="A29792">
            <v>2016</v>
          </cell>
        </row>
        <row r="29793">
          <cell r="A29793">
            <v>2016</v>
          </cell>
        </row>
        <row r="29794">
          <cell r="A29794">
            <v>2016</v>
          </cell>
        </row>
        <row r="29795">
          <cell r="A29795">
            <v>2016</v>
          </cell>
        </row>
        <row r="29796">
          <cell r="A29796">
            <v>2016</v>
          </cell>
        </row>
        <row r="29797">
          <cell r="A29797">
            <v>2016</v>
          </cell>
        </row>
        <row r="29798">
          <cell r="A29798">
            <v>2016</v>
          </cell>
        </row>
        <row r="29799">
          <cell r="A29799">
            <v>2016</v>
          </cell>
        </row>
        <row r="29800">
          <cell r="A29800">
            <v>2016</v>
          </cell>
        </row>
        <row r="29801">
          <cell r="A29801">
            <v>2016</v>
          </cell>
        </row>
        <row r="29802">
          <cell r="A29802">
            <v>2016</v>
          </cell>
        </row>
        <row r="29803">
          <cell r="A29803">
            <v>2016</v>
          </cell>
        </row>
        <row r="29804">
          <cell r="A29804">
            <v>2016</v>
          </cell>
        </row>
        <row r="29805">
          <cell r="A29805">
            <v>2016</v>
          </cell>
        </row>
        <row r="29806">
          <cell r="A29806">
            <v>2016</v>
          </cell>
        </row>
        <row r="29807">
          <cell r="A29807">
            <v>2016</v>
          </cell>
        </row>
        <row r="29808">
          <cell r="A29808">
            <v>2016</v>
          </cell>
        </row>
        <row r="29809">
          <cell r="A29809">
            <v>2016</v>
          </cell>
        </row>
        <row r="29810">
          <cell r="A29810">
            <v>2016</v>
          </cell>
        </row>
        <row r="29811">
          <cell r="A29811">
            <v>2016</v>
          </cell>
        </row>
        <row r="29812">
          <cell r="A29812">
            <v>2016</v>
          </cell>
        </row>
        <row r="29813">
          <cell r="A29813">
            <v>2016</v>
          </cell>
        </row>
        <row r="29814">
          <cell r="A29814">
            <v>2016</v>
          </cell>
        </row>
        <row r="29815">
          <cell r="A29815">
            <v>2016</v>
          </cell>
        </row>
        <row r="29816">
          <cell r="A29816">
            <v>2016</v>
          </cell>
        </row>
        <row r="29817">
          <cell r="A29817">
            <v>2016</v>
          </cell>
        </row>
        <row r="29818">
          <cell r="A29818">
            <v>2016</v>
          </cell>
        </row>
        <row r="29819">
          <cell r="A29819">
            <v>2016</v>
          </cell>
        </row>
        <row r="29820">
          <cell r="A29820">
            <v>2016</v>
          </cell>
        </row>
        <row r="29821">
          <cell r="A29821">
            <v>2016</v>
          </cell>
        </row>
        <row r="29822">
          <cell r="A29822">
            <v>2016</v>
          </cell>
        </row>
        <row r="29823">
          <cell r="A29823">
            <v>2016</v>
          </cell>
        </row>
        <row r="29824">
          <cell r="A29824">
            <v>2016</v>
          </cell>
        </row>
        <row r="29825">
          <cell r="A29825">
            <v>2016</v>
          </cell>
        </row>
        <row r="29826">
          <cell r="A29826">
            <v>2016</v>
          </cell>
        </row>
        <row r="29827">
          <cell r="A29827">
            <v>2016</v>
          </cell>
        </row>
        <row r="29828">
          <cell r="A29828">
            <v>2016</v>
          </cell>
        </row>
        <row r="29829">
          <cell r="A29829">
            <v>2016</v>
          </cell>
        </row>
        <row r="29830">
          <cell r="A29830">
            <v>2016</v>
          </cell>
        </row>
        <row r="29831">
          <cell r="A29831">
            <v>2016</v>
          </cell>
        </row>
        <row r="29832">
          <cell r="A29832">
            <v>2016</v>
          </cell>
        </row>
        <row r="29833">
          <cell r="A29833">
            <v>2016</v>
          </cell>
        </row>
        <row r="29834">
          <cell r="A29834">
            <v>2016</v>
          </cell>
        </row>
        <row r="29835">
          <cell r="A29835">
            <v>2016</v>
          </cell>
        </row>
        <row r="29836">
          <cell r="A29836">
            <v>2016</v>
          </cell>
        </row>
        <row r="29837">
          <cell r="A29837">
            <v>2016</v>
          </cell>
        </row>
        <row r="29838">
          <cell r="A29838">
            <v>2016</v>
          </cell>
        </row>
        <row r="29839">
          <cell r="A29839">
            <v>2016</v>
          </cell>
        </row>
        <row r="29840">
          <cell r="A29840">
            <v>2016</v>
          </cell>
        </row>
        <row r="29841">
          <cell r="A29841">
            <v>2016</v>
          </cell>
        </row>
        <row r="29842">
          <cell r="A29842">
            <v>2016</v>
          </cell>
        </row>
        <row r="29843">
          <cell r="A29843">
            <v>2016</v>
          </cell>
        </row>
        <row r="29844">
          <cell r="A29844">
            <v>2016</v>
          </cell>
        </row>
        <row r="29845">
          <cell r="A29845">
            <v>2016</v>
          </cell>
        </row>
        <row r="29846">
          <cell r="A29846">
            <v>2016</v>
          </cell>
        </row>
        <row r="29847">
          <cell r="A29847">
            <v>2016</v>
          </cell>
        </row>
        <row r="29848">
          <cell r="A29848">
            <v>2016</v>
          </cell>
        </row>
        <row r="29849">
          <cell r="A29849">
            <v>2016</v>
          </cell>
        </row>
        <row r="29850">
          <cell r="A29850">
            <v>2016</v>
          </cell>
        </row>
        <row r="29851">
          <cell r="A29851">
            <v>2016</v>
          </cell>
        </row>
        <row r="29852">
          <cell r="A29852">
            <v>2016</v>
          </cell>
        </row>
        <row r="29853">
          <cell r="A29853">
            <v>2016</v>
          </cell>
        </row>
        <row r="29854">
          <cell r="A29854">
            <v>2016</v>
          </cell>
        </row>
        <row r="29855">
          <cell r="A29855">
            <v>2016</v>
          </cell>
        </row>
        <row r="29856">
          <cell r="A29856">
            <v>2016</v>
          </cell>
        </row>
        <row r="29857">
          <cell r="A29857">
            <v>2016</v>
          </cell>
        </row>
        <row r="29858">
          <cell r="A29858">
            <v>2016</v>
          </cell>
        </row>
        <row r="29859">
          <cell r="A29859">
            <v>2016</v>
          </cell>
        </row>
        <row r="29860">
          <cell r="A29860">
            <v>2016</v>
          </cell>
        </row>
        <row r="29861">
          <cell r="A29861">
            <v>2016</v>
          </cell>
        </row>
        <row r="29862">
          <cell r="A29862">
            <v>2016</v>
          </cell>
        </row>
        <row r="29863">
          <cell r="A29863">
            <v>2016</v>
          </cell>
        </row>
        <row r="29864">
          <cell r="A29864">
            <v>2016</v>
          </cell>
        </row>
        <row r="29865">
          <cell r="A29865">
            <v>2016</v>
          </cell>
        </row>
        <row r="29866">
          <cell r="A29866">
            <v>2016</v>
          </cell>
        </row>
        <row r="29867">
          <cell r="A29867">
            <v>2016</v>
          </cell>
        </row>
        <row r="29868">
          <cell r="A29868">
            <v>2016</v>
          </cell>
        </row>
        <row r="29869">
          <cell r="A29869">
            <v>2016</v>
          </cell>
        </row>
        <row r="29870">
          <cell r="A29870">
            <v>2016</v>
          </cell>
        </row>
        <row r="29871">
          <cell r="A29871">
            <v>2016</v>
          </cell>
        </row>
        <row r="29872">
          <cell r="A29872">
            <v>2016</v>
          </cell>
        </row>
        <row r="29873">
          <cell r="A29873">
            <v>2016</v>
          </cell>
        </row>
        <row r="29874">
          <cell r="A29874">
            <v>2016</v>
          </cell>
        </row>
        <row r="29875">
          <cell r="A29875">
            <v>2016</v>
          </cell>
        </row>
        <row r="29876">
          <cell r="A29876">
            <v>2016</v>
          </cell>
        </row>
        <row r="29877">
          <cell r="A29877">
            <v>2016</v>
          </cell>
        </row>
        <row r="29878">
          <cell r="A29878">
            <v>2016</v>
          </cell>
        </row>
        <row r="29879">
          <cell r="A29879">
            <v>2016</v>
          </cell>
        </row>
        <row r="29880">
          <cell r="A29880">
            <v>2016</v>
          </cell>
        </row>
        <row r="29881">
          <cell r="A29881">
            <v>2016</v>
          </cell>
        </row>
        <row r="29882">
          <cell r="A29882">
            <v>2016</v>
          </cell>
        </row>
        <row r="29883">
          <cell r="A29883">
            <v>2016</v>
          </cell>
        </row>
        <row r="29884">
          <cell r="A29884">
            <v>2016</v>
          </cell>
        </row>
        <row r="29885">
          <cell r="A29885">
            <v>2016</v>
          </cell>
        </row>
        <row r="29886">
          <cell r="A29886">
            <v>2016</v>
          </cell>
        </row>
        <row r="29887">
          <cell r="A29887">
            <v>2016</v>
          </cell>
        </row>
        <row r="29888">
          <cell r="A29888">
            <v>2016</v>
          </cell>
        </row>
        <row r="29889">
          <cell r="A29889">
            <v>2016</v>
          </cell>
        </row>
        <row r="29890">
          <cell r="A29890">
            <v>2016</v>
          </cell>
        </row>
        <row r="29891">
          <cell r="A29891">
            <v>2016</v>
          </cell>
        </row>
        <row r="29892">
          <cell r="A29892">
            <v>2016</v>
          </cell>
        </row>
        <row r="29893">
          <cell r="A29893">
            <v>2016</v>
          </cell>
        </row>
        <row r="29894">
          <cell r="A29894">
            <v>2016</v>
          </cell>
        </row>
        <row r="29895">
          <cell r="A29895">
            <v>2016</v>
          </cell>
        </row>
        <row r="29896">
          <cell r="A29896">
            <v>2016</v>
          </cell>
        </row>
        <row r="29897">
          <cell r="A29897">
            <v>2016</v>
          </cell>
        </row>
        <row r="29898">
          <cell r="A29898">
            <v>2016</v>
          </cell>
        </row>
        <row r="29899">
          <cell r="A29899">
            <v>2016</v>
          </cell>
        </row>
        <row r="29900">
          <cell r="A29900">
            <v>2016</v>
          </cell>
        </row>
        <row r="29901">
          <cell r="A29901">
            <v>2016</v>
          </cell>
        </row>
        <row r="29902">
          <cell r="A29902">
            <v>2016</v>
          </cell>
        </row>
        <row r="29903">
          <cell r="A29903">
            <v>2016</v>
          </cell>
        </row>
        <row r="29904">
          <cell r="A29904">
            <v>2016</v>
          </cell>
        </row>
        <row r="29905">
          <cell r="A29905">
            <v>2016</v>
          </cell>
        </row>
        <row r="29906">
          <cell r="A29906">
            <v>2016</v>
          </cell>
        </row>
        <row r="29907">
          <cell r="A29907">
            <v>2016</v>
          </cell>
        </row>
        <row r="29908">
          <cell r="A29908">
            <v>2016</v>
          </cell>
        </row>
        <row r="29909">
          <cell r="A29909">
            <v>2016</v>
          </cell>
        </row>
        <row r="29910">
          <cell r="A29910">
            <v>2016</v>
          </cell>
        </row>
        <row r="29911">
          <cell r="A29911">
            <v>2016</v>
          </cell>
        </row>
        <row r="29912">
          <cell r="A29912">
            <v>2016</v>
          </cell>
        </row>
        <row r="29913">
          <cell r="A29913">
            <v>2016</v>
          </cell>
        </row>
        <row r="29914">
          <cell r="A29914">
            <v>2016</v>
          </cell>
        </row>
        <row r="29915">
          <cell r="A29915">
            <v>2016</v>
          </cell>
        </row>
        <row r="29916">
          <cell r="A29916">
            <v>2016</v>
          </cell>
        </row>
        <row r="29917">
          <cell r="A29917">
            <v>2016</v>
          </cell>
        </row>
        <row r="29918">
          <cell r="A29918">
            <v>2016</v>
          </cell>
        </row>
        <row r="29919">
          <cell r="A29919">
            <v>2016</v>
          </cell>
        </row>
        <row r="29920">
          <cell r="A29920">
            <v>2016</v>
          </cell>
        </row>
        <row r="29921">
          <cell r="A29921">
            <v>2016</v>
          </cell>
        </row>
        <row r="29922">
          <cell r="A29922">
            <v>2016</v>
          </cell>
        </row>
        <row r="29923">
          <cell r="A29923">
            <v>2016</v>
          </cell>
        </row>
        <row r="29924">
          <cell r="A29924">
            <v>2016</v>
          </cell>
        </row>
        <row r="29925">
          <cell r="A29925">
            <v>2016</v>
          </cell>
        </row>
        <row r="29926">
          <cell r="A29926">
            <v>2016</v>
          </cell>
        </row>
        <row r="29927">
          <cell r="A29927">
            <v>2016</v>
          </cell>
        </row>
        <row r="29928">
          <cell r="A29928">
            <v>2016</v>
          </cell>
        </row>
        <row r="29929">
          <cell r="A29929">
            <v>2016</v>
          </cell>
        </row>
        <row r="29930">
          <cell r="A29930">
            <v>2016</v>
          </cell>
        </row>
        <row r="29931">
          <cell r="A29931">
            <v>2016</v>
          </cell>
        </row>
        <row r="29932">
          <cell r="A29932">
            <v>2016</v>
          </cell>
        </row>
        <row r="29933">
          <cell r="A29933">
            <v>2016</v>
          </cell>
        </row>
        <row r="29934">
          <cell r="A29934">
            <v>2016</v>
          </cell>
        </row>
        <row r="29935">
          <cell r="A29935">
            <v>2016</v>
          </cell>
        </row>
        <row r="29936">
          <cell r="A29936">
            <v>2016</v>
          </cell>
        </row>
        <row r="29937">
          <cell r="A29937">
            <v>2016</v>
          </cell>
        </row>
        <row r="29938">
          <cell r="A29938">
            <v>2016</v>
          </cell>
        </row>
        <row r="29939">
          <cell r="A29939">
            <v>2016</v>
          </cell>
        </row>
        <row r="29940">
          <cell r="A29940">
            <v>2016</v>
          </cell>
        </row>
        <row r="29941">
          <cell r="A29941">
            <v>2016</v>
          </cell>
        </row>
        <row r="29942">
          <cell r="A29942">
            <v>2016</v>
          </cell>
        </row>
        <row r="29943">
          <cell r="A29943">
            <v>2016</v>
          </cell>
        </row>
        <row r="29944">
          <cell r="A29944">
            <v>2016</v>
          </cell>
        </row>
        <row r="29945">
          <cell r="A29945">
            <v>2016</v>
          </cell>
        </row>
        <row r="29946">
          <cell r="A29946">
            <v>2016</v>
          </cell>
        </row>
        <row r="29947">
          <cell r="A29947">
            <v>2016</v>
          </cell>
        </row>
        <row r="29948">
          <cell r="A29948">
            <v>2016</v>
          </cell>
        </row>
        <row r="29949">
          <cell r="A29949">
            <v>2016</v>
          </cell>
        </row>
        <row r="29950">
          <cell r="A29950">
            <v>2016</v>
          </cell>
        </row>
        <row r="29951">
          <cell r="A29951">
            <v>2016</v>
          </cell>
        </row>
        <row r="29952">
          <cell r="A29952">
            <v>2016</v>
          </cell>
        </row>
        <row r="29953">
          <cell r="A29953">
            <v>2016</v>
          </cell>
        </row>
        <row r="29954">
          <cell r="A29954">
            <v>2016</v>
          </cell>
        </row>
        <row r="29955">
          <cell r="A29955">
            <v>2016</v>
          </cell>
        </row>
        <row r="29956">
          <cell r="A29956">
            <v>2016</v>
          </cell>
        </row>
        <row r="29957">
          <cell r="A29957">
            <v>2016</v>
          </cell>
        </row>
        <row r="29958">
          <cell r="A29958">
            <v>2016</v>
          </cell>
        </row>
        <row r="29959">
          <cell r="A29959">
            <v>2016</v>
          </cell>
        </row>
        <row r="29960">
          <cell r="A29960">
            <v>2016</v>
          </cell>
        </row>
        <row r="29961">
          <cell r="A29961">
            <v>2016</v>
          </cell>
        </row>
        <row r="29962">
          <cell r="A29962">
            <v>2016</v>
          </cell>
        </row>
        <row r="29963">
          <cell r="A29963">
            <v>2016</v>
          </cell>
        </row>
        <row r="29964">
          <cell r="A29964">
            <v>2016</v>
          </cell>
        </row>
        <row r="29965">
          <cell r="A29965">
            <v>2016</v>
          </cell>
        </row>
        <row r="29966">
          <cell r="A29966">
            <v>2016</v>
          </cell>
        </row>
        <row r="29967">
          <cell r="A29967">
            <v>2016</v>
          </cell>
        </row>
        <row r="29968">
          <cell r="A29968">
            <v>2016</v>
          </cell>
        </row>
        <row r="29969">
          <cell r="A29969">
            <v>2016</v>
          </cell>
        </row>
        <row r="29970">
          <cell r="A29970">
            <v>2016</v>
          </cell>
        </row>
        <row r="29971">
          <cell r="A29971">
            <v>2016</v>
          </cell>
        </row>
        <row r="29972">
          <cell r="A29972">
            <v>2016</v>
          </cell>
        </row>
        <row r="29973">
          <cell r="A29973">
            <v>2016</v>
          </cell>
        </row>
        <row r="29974">
          <cell r="A29974">
            <v>2016</v>
          </cell>
        </row>
        <row r="29975">
          <cell r="A29975">
            <v>2016</v>
          </cell>
        </row>
        <row r="29976">
          <cell r="A29976">
            <v>2016</v>
          </cell>
        </row>
        <row r="29977">
          <cell r="A29977">
            <v>2016</v>
          </cell>
        </row>
        <row r="29978">
          <cell r="A29978">
            <v>2016</v>
          </cell>
        </row>
        <row r="29979">
          <cell r="A29979">
            <v>2016</v>
          </cell>
        </row>
        <row r="29980">
          <cell r="A29980">
            <v>2016</v>
          </cell>
        </row>
        <row r="29981">
          <cell r="A29981">
            <v>2016</v>
          </cell>
        </row>
        <row r="29982">
          <cell r="A29982">
            <v>2016</v>
          </cell>
        </row>
        <row r="29983">
          <cell r="A29983">
            <v>2016</v>
          </cell>
        </row>
        <row r="29984">
          <cell r="A29984">
            <v>2016</v>
          </cell>
        </row>
        <row r="29985">
          <cell r="A29985">
            <v>2016</v>
          </cell>
        </row>
        <row r="29986">
          <cell r="A29986">
            <v>2016</v>
          </cell>
        </row>
        <row r="29987">
          <cell r="A29987">
            <v>2016</v>
          </cell>
        </row>
        <row r="29988">
          <cell r="A29988">
            <v>2016</v>
          </cell>
        </row>
        <row r="29989">
          <cell r="A29989">
            <v>2016</v>
          </cell>
        </row>
        <row r="29990">
          <cell r="A29990">
            <v>2016</v>
          </cell>
        </row>
        <row r="29991">
          <cell r="A29991">
            <v>2016</v>
          </cell>
        </row>
        <row r="29992">
          <cell r="A29992">
            <v>2016</v>
          </cell>
        </row>
        <row r="29993">
          <cell r="A29993">
            <v>2016</v>
          </cell>
        </row>
        <row r="29994">
          <cell r="A29994">
            <v>2016</v>
          </cell>
        </row>
        <row r="29995">
          <cell r="A29995">
            <v>2016</v>
          </cell>
        </row>
        <row r="29996">
          <cell r="A29996">
            <v>2016</v>
          </cell>
        </row>
        <row r="29997">
          <cell r="A29997">
            <v>2016</v>
          </cell>
        </row>
        <row r="29998">
          <cell r="A29998">
            <v>2016</v>
          </cell>
        </row>
        <row r="29999">
          <cell r="A29999">
            <v>2016</v>
          </cell>
        </row>
        <row r="30000">
          <cell r="A30000">
            <v>2016</v>
          </cell>
        </row>
        <row r="30001">
          <cell r="A30001">
            <v>2016</v>
          </cell>
        </row>
        <row r="30002">
          <cell r="A30002">
            <v>2016</v>
          </cell>
        </row>
        <row r="30003">
          <cell r="A30003">
            <v>2016</v>
          </cell>
        </row>
        <row r="30004">
          <cell r="A30004">
            <v>2016</v>
          </cell>
        </row>
        <row r="30005">
          <cell r="A30005">
            <v>2016</v>
          </cell>
        </row>
        <row r="30006">
          <cell r="A30006">
            <v>2016</v>
          </cell>
        </row>
        <row r="30007">
          <cell r="A30007">
            <v>2016</v>
          </cell>
        </row>
        <row r="30008">
          <cell r="A30008">
            <v>2016</v>
          </cell>
        </row>
        <row r="30009">
          <cell r="A30009">
            <v>2016</v>
          </cell>
        </row>
        <row r="30010">
          <cell r="A30010">
            <v>2016</v>
          </cell>
        </row>
        <row r="30011">
          <cell r="A30011">
            <v>2016</v>
          </cell>
        </row>
        <row r="30012">
          <cell r="A30012">
            <v>2016</v>
          </cell>
        </row>
        <row r="30013">
          <cell r="A30013">
            <v>2016</v>
          </cell>
        </row>
        <row r="30014">
          <cell r="A30014">
            <v>2016</v>
          </cell>
        </row>
        <row r="30015">
          <cell r="A30015">
            <v>2016</v>
          </cell>
        </row>
        <row r="30016">
          <cell r="A30016">
            <v>2016</v>
          </cell>
        </row>
        <row r="30017">
          <cell r="A30017">
            <v>2016</v>
          </cell>
        </row>
        <row r="30018">
          <cell r="A30018">
            <v>2016</v>
          </cell>
        </row>
        <row r="30019">
          <cell r="A30019">
            <v>2016</v>
          </cell>
        </row>
        <row r="30020">
          <cell r="A30020">
            <v>2016</v>
          </cell>
        </row>
        <row r="30021">
          <cell r="A30021">
            <v>2016</v>
          </cell>
        </row>
        <row r="30022">
          <cell r="A30022">
            <v>2016</v>
          </cell>
        </row>
        <row r="30023">
          <cell r="A30023">
            <v>2016</v>
          </cell>
        </row>
        <row r="30024">
          <cell r="A30024">
            <v>2016</v>
          </cell>
        </row>
        <row r="30025">
          <cell r="A30025">
            <v>2016</v>
          </cell>
        </row>
        <row r="30026">
          <cell r="A30026">
            <v>2016</v>
          </cell>
        </row>
        <row r="30027">
          <cell r="A30027">
            <v>2016</v>
          </cell>
        </row>
        <row r="30028">
          <cell r="A30028">
            <v>2016</v>
          </cell>
        </row>
        <row r="30029">
          <cell r="A30029">
            <v>2016</v>
          </cell>
        </row>
        <row r="30030">
          <cell r="A30030">
            <v>2016</v>
          </cell>
        </row>
        <row r="30031">
          <cell r="A30031">
            <v>2016</v>
          </cell>
        </row>
        <row r="30032">
          <cell r="A30032">
            <v>2016</v>
          </cell>
        </row>
        <row r="30033">
          <cell r="A30033">
            <v>2016</v>
          </cell>
        </row>
        <row r="30034">
          <cell r="A30034">
            <v>2016</v>
          </cell>
        </row>
        <row r="30035">
          <cell r="A30035">
            <v>2016</v>
          </cell>
        </row>
        <row r="30036">
          <cell r="A30036">
            <v>2016</v>
          </cell>
        </row>
        <row r="30037">
          <cell r="A30037">
            <v>2016</v>
          </cell>
        </row>
        <row r="30038">
          <cell r="A30038">
            <v>2016</v>
          </cell>
        </row>
        <row r="30039">
          <cell r="A30039">
            <v>2016</v>
          </cell>
        </row>
        <row r="30040">
          <cell r="A30040">
            <v>2016</v>
          </cell>
        </row>
        <row r="30041">
          <cell r="A30041">
            <v>2016</v>
          </cell>
        </row>
        <row r="30042">
          <cell r="A30042">
            <v>2016</v>
          </cell>
        </row>
        <row r="30043">
          <cell r="A30043">
            <v>2016</v>
          </cell>
        </row>
        <row r="30044">
          <cell r="A30044">
            <v>2016</v>
          </cell>
        </row>
        <row r="30045">
          <cell r="A30045">
            <v>2016</v>
          </cell>
        </row>
        <row r="30046">
          <cell r="A30046">
            <v>2016</v>
          </cell>
        </row>
        <row r="30047">
          <cell r="A30047">
            <v>2016</v>
          </cell>
        </row>
        <row r="30048">
          <cell r="A30048">
            <v>2016</v>
          </cell>
        </row>
        <row r="30049">
          <cell r="A30049">
            <v>2016</v>
          </cell>
        </row>
        <row r="30050">
          <cell r="A30050">
            <v>2016</v>
          </cell>
        </row>
        <row r="30051">
          <cell r="A30051">
            <v>2016</v>
          </cell>
        </row>
        <row r="30052">
          <cell r="A30052">
            <v>2016</v>
          </cell>
        </row>
        <row r="30053">
          <cell r="A30053">
            <v>2016</v>
          </cell>
        </row>
        <row r="30054">
          <cell r="A30054">
            <v>2016</v>
          </cell>
        </row>
        <row r="30055">
          <cell r="A30055">
            <v>2016</v>
          </cell>
        </row>
        <row r="30056">
          <cell r="A30056">
            <v>2016</v>
          </cell>
        </row>
        <row r="30057">
          <cell r="A30057">
            <v>2016</v>
          </cell>
        </row>
        <row r="30058">
          <cell r="A30058">
            <v>2016</v>
          </cell>
        </row>
        <row r="30059">
          <cell r="A30059">
            <v>2016</v>
          </cell>
        </row>
        <row r="30060">
          <cell r="A30060">
            <v>2016</v>
          </cell>
        </row>
        <row r="30061">
          <cell r="A30061">
            <v>2016</v>
          </cell>
        </row>
        <row r="30062">
          <cell r="A30062">
            <v>2016</v>
          </cell>
        </row>
        <row r="30063">
          <cell r="A30063">
            <v>2016</v>
          </cell>
        </row>
        <row r="30064">
          <cell r="A30064">
            <v>2016</v>
          </cell>
        </row>
        <row r="30065">
          <cell r="A30065">
            <v>2016</v>
          </cell>
        </row>
        <row r="30066">
          <cell r="A30066">
            <v>2016</v>
          </cell>
        </row>
        <row r="30067">
          <cell r="A30067">
            <v>2016</v>
          </cell>
        </row>
        <row r="30068">
          <cell r="A30068">
            <v>2016</v>
          </cell>
        </row>
        <row r="30069">
          <cell r="A30069">
            <v>2016</v>
          </cell>
        </row>
        <row r="30070">
          <cell r="A30070">
            <v>2016</v>
          </cell>
        </row>
        <row r="30071">
          <cell r="A30071">
            <v>2016</v>
          </cell>
        </row>
        <row r="30072">
          <cell r="A30072">
            <v>2016</v>
          </cell>
        </row>
        <row r="30073">
          <cell r="A30073">
            <v>2016</v>
          </cell>
        </row>
        <row r="30074">
          <cell r="A30074">
            <v>2016</v>
          </cell>
        </row>
        <row r="30075">
          <cell r="A30075">
            <v>2016</v>
          </cell>
        </row>
        <row r="30076">
          <cell r="A30076">
            <v>2016</v>
          </cell>
        </row>
        <row r="30077">
          <cell r="A30077">
            <v>2016</v>
          </cell>
        </row>
        <row r="30078">
          <cell r="A30078">
            <v>2016</v>
          </cell>
        </row>
        <row r="30079">
          <cell r="A30079">
            <v>2016</v>
          </cell>
        </row>
        <row r="30080">
          <cell r="A30080">
            <v>2016</v>
          </cell>
        </row>
        <row r="30081">
          <cell r="A30081">
            <v>2016</v>
          </cell>
        </row>
        <row r="30082">
          <cell r="A30082">
            <v>2016</v>
          </cell>
        </row>
        <row r="30083">
          <cell r="A30083">
            <v>2016</v>
          </cell>
        </row>
        <row r="30084">
          <cell r="A30084">
            <v>2016</v>
          </cell>
        </row>
        <row r="30085">
          <cell r="A30085">
            <v>2016</v>
          </cell>
        </row>
        <row r="30086">
          <cell r="A30086">
            <v>2016</v>
          </cell>
        </row>
        <row r="30087">
          <cell r="A30087">
            <v>2016</v>
          </cell>
        </row>
        <row r="30088">
          <cell r="A30088">
            <v>2016</v>
          </cell>
        </row>
        <row r="30089">
          <cell r="A30089">
            <v>2016</v>
          </cell>
        </row>
        <row r="30090">
          <cell r="A30090">
            <v>2016</v>
          </cell>
        </row>
        <row r="30091">
          <cell r="A30091">
            <v>2016</v>
          </cell>
        </row>
        <row r="30092">
          <cell r="A30092">
            <v>2016</v>
          </cell>
        </row>
        <row r="30093">
          <cell r="A30093">
            <v>2016</v>
          </cell>
        </row>
        <row r="30094">
          <cell r="A30094">
            <v>2016</v>
          </cell>
        </row>
        <row r="30095">
          <cell r="A30095">
            <v>2016</v>
          </cell>
        </row>
        <row r="30096">
          <cell r="A30096">
            <v>2016</v>
          </cell>
        </row>
        <row r="30097">
          <cell r="A30097">
            <v>2016</v>
          </cell>
        </row>
        <row r="30098">
          <cell r="A30098">
            <v>2016</v>
          </cell>
        </row>
        <row r="30099">
          <cell r="A30099">
            <v>2016</v>
          </cell>
        </row>
        <row r="30100">
          <cell r="A30100">
            <v>2016</v>
          </cell>
        </row>
        <row r="30101">
          <cell r="A30101">
            <v>2016</v>
          </cell>
        </row>
        <row r="30102">
          <cell r="A30102">
            <v>2016</v>
          </cell>
        </row>
        <row r="30103">
          <cell r="A30103">
            <v>2016</v>
          </cell>
        </row>
        <row r="30104">
          <cell r="A30104">
            <v>2016</v>
          </cell>
        </row>
        <row r="30105">
          <cell r="A30105">
            <v>2016</v>
          </cell>
        </row>
        <row r="30106">
          <cell r="A30106">
            <v>2016</v>
          </cell>
        </row>
        <row r="30107">
          <cell r="A30107">
            <v>2016</v>
          </cell>
        </row>
        <row r="30108">
          <cell r="A30108">
            <v>2016</v>
          </cell>
        </row>
        <row r="30109">
          <cell r="A30109">
            <v>2016</v>
          </cell>
        </row>
        <row r="30110">
          <cell r="A30110">
            <v>2016</v>
          </cell>
        </row>
        <row r="30111">
          <cell r="A30111">
            <v>2016</v>
          </cell>
        </row>
        <row r="30112">
          <cell r="A30112">
            <v>2016</v>
          </cell>
        </row>
        <row r="30113">
          <cell r="A30113">
            <v>2016</v>
          </cell>
        </row>
        <row r="30114">
          <cell r="A30114">
            <v>2016</v>
          </cell>
        </row>
        <row r="30115">
          <cell r="A30115">
            <v>2016</v>
          </cell>
        </row>
        <row r="30116">
          <cell r="A30116">
            <v>2016</v>
          </cell>
        </row>
        <row r="30117">
          <cell r="A30117">
            <v>2016</v>
          </cell>
        </row>
        <row r="30118">
          <cell r="A30118">
            <v>2016</v>
          </cell>
        </row>
        <row r="30119">
          <cell r="A30119">
            <v>2016</v>
          </cell>
        </row>
        <row r="30120">
          <cell r="A30120">
            <v>2016</v>
          </cell>
        </row>
        <row r="30121">
          <cell r="A30121">
            <v>2016</v>
          </cell>
        </row>
        <row r="30122">
          <cell r="A30122">
            <v>2016</v>
          </cell>
        </row>
        <row r="30123">
          <cell r="A30123">
            <v>2016</v>
          </cell>
        </row>
        <row r="30124">
          <cell r="A30124">
            <v>2016</v>
          </cell>
        </row>
        <row r="30125">
          <cell r="A30125">
            <v>2016</v>
          </cell>
        </row>
        <row r="30126">
          <cell r="A30126">
            <v>2016</v>
          </cell>
        </row>
        <row r="30127">
          <cell r="A30127">
            <v>2016</v>
          </cell>
        </row>
        <row r="30128">
          <cell r="A30128">
            <v>2016</v>
          </cell>
        </row>
        <row r="30129">
          <cell r="A30129">
            <v>2016</v>
          </cell>
        </row>
        <row r="30130">
          <cell r="A30130">
            <v>2016</v>
          </cell>
        </row>
        <row r="30131">
          <cell r="A30131">
            <v>2016</v>
          </cell>
        </row>
        <row r="30132">
          <cell r="A30132">
            <v>2016</v>
          </cell>
        </row>
        <row r="30133">
          <cell r="A30133">
            <v>2016</v>
          </cell>
        </row>
        <row r="30134">
          <cell r="A30134">
            <v>2016</v>
          </cell>
        </row>
        <row r="30135">
          <cell r="A30135">
            <v>2016</v>
          </cell>
        </row>
        <row r="30136">
          <cell r="A30136">
            <v>2016</v>
          </cell>
        </row>
        <row r="30137">
          <cell r="A30137">
            <v>2016</v>
          </cell>
        </row>
        <row r="30138">
          <cell r="A30138">
            <v>2016</v>
          </cell>
        </row>
        <row r="30139">
          <cell r="A30139">
            <v>2016</v>
          </cell>
        </row>
        <row r="30140">
          <cell r="A30140">
            <v>2016</v>
          </cell>
        </row>
        <row r="30141">
          <cell r="A30141">
            <v>2016</v>
          </cell>
        </row>
        <row r="30142">
          <cell r="A30142">
            <v>2016</v>
          </cell>
        </row>
        <row r="30143">
          <cell r="A30143">
            <v>2016</v>
          </cell>
        </row>
        <row r="30144">
          <cell r="A30144">
            <v>2016</v>
          </cell>
        </row>
        <row r="30145">
          <cell r="A30145">
            <v>2016</v>
          </cell>
        </row>
        <row r="30146">
          <cell r="A30146">
            <v>2016</v>
          </cell>
        </row>
        <row r="30147">
          <cell r="A30147">
            <v>2016</v>
          </cell>
        </row>
        <row r="30148">
          <cell r="A30148">
            <v>2016</v>
          </cell>
        </row>
        <row r="30149">
          <cell r="A30149">
            <v>2016</v>
          </cell>
        </row>
        <row r="30150">
          <cell r="A30150">
            <v>2016</v>
          </cell>
        </row>
        <row r="30151">
          <cell r="A30151">
            <v>2016</v>
          </cell>
        </row>
        <row r="30152">
          <cell r="A30152">
            <v>2016</v>
          </cell>
        </row>
        <row r="30153">
          <cell r="A30153">
            <v>2016</v>
          </cell>
        </row>
        <row r="30154">
          <cell r="A30154">
            <v>2016</v>
          </cell>
        </row>
        <row r="30155">
          <cell r="A30155">
            <v>2016</v>
          </cell>
        </row>
        <row r="30156">
          <cell r="A30156">
            <v>2016</v>
          </cell>
        </row>
        <row r="30157">
          <cell r="A30157">
            <v>2016</v>
          </cell>
        </row>
        <row r="30158">
          <cell r="A30158">
            <v>2016</v>
          </cell>
        </row>
        <row r="30159">
          <cell r="A30159">
            <v>2016</v>
          </cell>
        </row>
        <row r="30160">
          <cell r="A30160">
            <v>2016</v>
          </cell>
        </row>
        <row r="30161">
          <cell r="A30161">
            <v>2016</v>
          </cell>
        </row>
        <row r="30162">
          <cell r="A30162">
            <v>2016</v>
          </cell>
        </row>
        <row r="30163">
          <cell r="A30163">
            <v>2016</v>
          </cell>
        </row>
        <row r="30164">
          <cell r="A30164">
            <v>2016</v>
          </cell>
        </row>
        <row r="30165">
          <cell r="A30165">
            <v>2016</v>
          </cell>
        </row>
        <row r="30166">
          <cell r="A30166">
            <v>2016</v>
          </cell>
        </row>
        <row r="30167">
          <cell r="A30167">
            <v>2016</v>
          </cell>
        </row>
        <row r="30168">
          <cell r="A30168">
            <v>2016</v>
          </cell>
        </row>
        <row r="30169">
          <cell r="A30169">
            <v>2016</v>
          </cell>
        </row>
        <row r="30170">
          <cell r="A30170">
            <v>2016</v>
          </cell>
        </row>
        <row r="30171">
          <cell r="A30171">
            <v>2016</v>
          </cell>
        </row>
        <row r="30172">
          <cell r="A30172">
            <v>2016</v>
          </cell>
        </row>
        <row r="30173">
          <cell r="A30173">
            <v>2016</v>
          </cell>
        </row>
        <row r="30174">
          <cell r="A30174">
            <v>2016</v>
          </cell>
        </row>
        <row r="30175">
          <cell r="A30175">
            <v>2016</v>
          </cell>
        </row>
        <row r="30176">
          <cell r="A30176">
            <v>2016</v>
          </cell>
        </row>
        <row r="30177">
          <cell r="A30177">
            <v>2016</v>
          </cell>
        </row>
        <row r="30178">
          <cell r="A30178">
            <v>2016</v>
          </cell>
        </row>
        <row r="30179">
          <cell r="A30179">
            <v>2016</v>
          </cell>
        </row>
        <row r="30180">
          <cell r="A30180">
            <v>2016</v>
          </cell>
        </row>
        <row r="30181">
          <cell r="A30181">
            <v>2016</v>
          </cell>
        </row>
        <row r="30182">
          <cell r="A30182">
            <v>2016</v>
          </cell>
        </row>
        <row r="30183">
          <cell r="A30183">
            <v>2016</v>
          </cell>
        </row>
        <row r="30184">
          <cell r="A30184">
            <v>2016</v>
          </cell>
        </row>
        <row r="30185">
          <cell r="A30185">
            <v>2016</v>
          </cell>
        </row>
        <row r="30186">
          <cell r="A30186">
            <v>2016</v>
          </cell>
        </row>
        <row r="30187">
          <cell r="A30187">
            <v>2016</v>
          </cell>
        </row>
        <row r="30188">
          <cell r="A30188">
            <v>2016</v>
          </cell>
        </row>
        <row r="30189">
          <cell r="A30189">
            <v>2016</v>
          </cell>
        </row>
        <row r="30190">
          <cell r="A30190">
            <v>2016</v>
          </cell>
        </row>
        <row r="30191">
          <cell r="A30191">
            <v>2016</v>
          </cell>
        </row>
        <row r="30192">
          <cell r="A30192">
            <v>2016</v>
          </cell>
        </row>
        <row r="30193">
          <cell r="A30193">
            <v>2016</v>
          </cell>
        </row>
        <row r="30194">
          <cell r="A30194">
            <v>2016</v>
          </cell>
        </row>
        <row r="30195">
          <cell r="A30195">
            <v>2016</v>
          </cell>
        </row>
        <row r="30196">
          <cell r="A30196">
            <v>2016</v>
          </cell>
        </row>
        <row r="30197">
          <cell r="A30197">
            <v>2016</v>
          </cell>
        </row>
        <row r="30198">
          <cell r="A30198">
            <v>2016</v>
          </cell>
        </row>
        <row r="30199">
          <cell r="A30199">
            <v>2016</v>
          </cell>
        </row>
        <row r="30200">
          <cell r="A30200">
            <v>2016</v>
          </cell>
        </row>
        <row r="30201">
          <cell r="A30201">
            <v>2016</v>
          </cell>
        </row>
        <row r="30202">
          <cell r="A30202">
            <v>2016</v>
          </cell>
        </row>
        <row r="30203">
          <cell r="A30203">
            <v>2016</v>
          </cell>
        </row>
        <row r="30204">
          <cell r="A30204">
            <v>2016</v>
          </cell>
        </row>
        <row r="30205">
          <cell r="A30205">
            <v>2016</v>
          </cell>
        </row>
        <row r="30206">
          <cell r="A30206">
            <v>2016</v>
          </cell>
        </row>
        <row r="30207">
          <cell r="A30207">
            <v>2016</v>
          </cell>
        </row>
        <row r="30208">
          <cell r="A30208">
            <v>2016</v>
          </cell>
        </row>
        <row r="30209">
          <cell r="A30209">
            <v>2016</v>
          </cell>
        </row>
        <row r="30210">
          <cell r="A30210">
            <v>2016</v>
          </cell>
        </row>
        <row r="30211">
          <cell r="A30211">
            <v>2016</v>
          </cell>
        </row>
        <row r="30212">
          <cell r="A30212">
            <v>2016</v>
          </cell>
        </row>
        <row r="30213">
          <cell r="A30213">
            <v>2016</v>
          </cell>
        </row>
        <row r="30214">
          <cell r="A30214">
            <v>2016</v>
          </cell>
        </row>
        <row r="30215">
          <cell r="A30215">
            <v>2016</v>
          </cell>
        </row>
        <row r="30216">
          <cell r="A30216">
            <v>2016</v>
          </cell>
        </row>
        <row r="30217">
          <cell r="A30217">
            <v>2016</v>
          </cell>
        </row>
        <row r="30218">
          <cell r="A30218">
            <v>2016</v>
          </cell>
        </row>
        <row r="30219">
          <cell r="A30219">
            <v>2016</v>
          </cell>
        </row>
        <row r="30220">
          <cell r="A30220">
            <v>2016</v>
          </cell>
        </row>
        <row r="30221">
          <cell r="A30221">
            <v>2016</v>
          </cell>
        </row>
        <row r="30222">
          <cell r="A30222">
            <v>2016</v>
          </cell>
        </row>
        <row r="30223">
          <cell r="A30223">
            <v>2016</v>
          </cell>
        </row>
        <row r="30224">
          <cell r="A30224">
            <v>2016</v>
          </cell>
        </row>
        <row r="30225">
          <cell r="A30225">
            <v>2016</v>
          </cell>
        </row>
        <row r="30226">
          <cell r="A30226">
            <v>2016</v>
          </cell>
        </row>
        <row r="30227">
          <cell r="A30227">
            <v>2016</v>
          </cell>
        </row>
        <row r="30228">
          <cell r="A30228">
            <v>2016</v>
          </cell>
        </row>
        <row r="30229">
          <cell r="A30229">
            <v>2016</v>
          </cell>
        </row>
        <row r="30230">
          <cell r="A30230">
            <v>2016</v>
          </cell>
        </row>
        <row r="30231">
          <cell r="A30231">
            <v>2016</v>
          </cell>
        </row>
        <row r="30232">
          <cell r="A30232">
            <v>2016</v>
          </cell>
        </row>
        <row r="30233">
          <cell r="A30233">
            <v>2016</v>
          </cell>
        </row>
        <row r="30234">
          <cell r="A30234">
            <v>2016</v>
          </cell>
        </row>
        <row r="30235">
          <cell r="A30235">
            <v>2016</v>
          </cell>
        </row>
        <row r="30236">
          <cell r="A30236">
            <v>2016</v>
          </cell>
        </row>
        <row r="30237">
          <cell r="A30237">
            <v>2016</v>
          </cell>
        </row>
        <row r="30238">
          <cell r="A30238">
            <v>2016</v>
          </cell>
        </row>
        <row r="30239">
          <cell r="A30239">
            <v>2016</v>
          </cell>
        </row>
        <row r="30240">
          <cell r="A30240">
            <v>2016</v>
          </cell>
        </row>
        <row r="30241">
          <cell r="A30241">
            <v>2016</v>
          </cell>
        </row>
        <row r="30242">
          <cell r="A30242">
            <v>2016</v>
          </cell>
        </row>
        <row r="30243">
          <cell r="A30243">
            <v>2016</v>
          </cell>
        </row>
        <row r="30244">
          <cell r="A30244">
            <v>2016</v>
          </cell>
        </row>
        <row r="30245">
          <cell r="A30245">
            <v>2016</v>
          </cell>
        </row>
        <row r="30246">
          <cell r="A30246">
            <v>2016</v>
          </cell>
        </row>
        <row r="30247">
          <cell r="A30247">
            <v>2016</v>
          </cell>
        </row>
        <row r="30248">
          <cell r="A30248">
            <v>2016</v>
          </cell>
        </row>
        <row r="30249">
          <cell r="A30249">
            <v>2016</v>
          </cell>
        </row>
        <row r="30250">
          <cell r="A30250">
            <v>2016</v>
          </cell>
        </row>
        <row r="30251">
          <cell r="A30251">
            <v>2016</v>
          </cell>
        </row>
        <row r="30252">
          <cell r="A30252">
            <v>2016</v>
          </cell>
        </row>
        <row r="30253">
          <cell r="A30253">
            <v>2016</v>
          </cell>
        </row>
        <row r="30254">
          <cell r="A30254">
            <v>2016</v>
          </cell>
        </row>
        <row r="30255">
          <cell r="A30255">
            <v>2016</v>
          </cell>
        </row>
        <row r="30256">
          <cell r="A30256">
            <v>2016</v>
          </cell>
        </row>
        <row r="30257">
          <cell r="A30257">
            <v>2016</v>
          </cell>
        </row>
        <row r="30258">
          <cell r="A30258">
            <v>2016</v>
          </cell>
        </row>
        <row r="30259">
          <cell r="A30259">
            <v>2016</v>
          </cell>
        </row>
        <row r="30260">
          <cell r="A30260">
            <v>2016</v>
          </cell>
        </row>
        <row r="30261">
          <cell r="A30261">
            <v>2016</v>
          </cell>
        </row>
        <row r="30262">
          <cell r="A30262">
            <v>2016</v>
          </cell>
        </row>
        <row r="30263">
          <cell r="A30263">
            <v>2016</v>
          </cell>
        </row>
        <row r="30264">
          <cell r="A30264">
            <v>2016</v>
          </cell>
        </row>
        <row r="30265">
          <cell r="A30265">
            <v>2016</v>
          </cell>
        </row>
        <row r="30266">
          <cell r="A30266">
            <v>2016</v>
          </cell>
        </row>
        <row r="30267">
          <cell r="A30267">
            <v>2016</v>
          </cell>
        </row>
        <row r="30268">
          <cell r="A30268">
            <v>2016</v>
          </cell>
        </row>
        <row r="30269">
          <cell r="A30269">
            <v>2016</v>
          </cell>
        </row>
        <row r="30270">
          <cell r="A30270">
            <v>2016</v>
          </cell>
        </row>
        <row r="30271">
          <cell r="A30271">
            <v>2016</v>
          </cell>
        </row>
        <row r="30272">
          <cell r="A30272">
            <v>2016</v>
          </cell>
        </row>
        <row r="30273">
          <cell r="A30273">
            <v>2016</v>
          </cell>
        </row>
        <row r="30274">
          <cell r="A30274">
            <v>2016</v>
          </cell>
        </row>
        <row r="30275">
          <cell r="A30275">
            <v>2016</v>
          </cell>
        </row>
        <row r="30276">
          <cell r="A30276">
            <v>2016</v>
          </cell>
        </row>
        <row r="30277">
          <cell r="A30277">
            <v>2016</v>
          </cell>
        </row>
        <row r="30278">
          <cell r="A30278">
            <v>2016</v>
          </cell>
        </row>
        <row r="30279">
          <cell r="A30279">
            <v>2016</v>
          </cell>
        </row>
        <row r="30280">
          <cell r="A30280">
            <v>2016</v>
          </cell>
        </row>
        <row r="30281">
          <cell r="A30281">
            <v>2016</v>
          </cell>
        </row>
        <row r="30282">
          <cell r="A30282">
            <v>2016</v>
          </cell>
        </row>
        <row r="30283">
          <cell r="A30283">
            <v>2016</v>
          </cell>
        </row>
        <row r="30284">
          <cell r="A30284">
            <v>2016</v>
          </cell>
        </row>
        <row r="30285">
          <cell r="A30285">
            <v>2016</v>
          </cell>
        </row>
        <row r="30286">
          <cell r="A30286">
            <v>2016</v>
          </cell>
        </row>
        <row r="30287">
          <cell r="A30287">
            <v>2016</v>
          </cell>
        </row>
        <row r="30288">
          <cell r="A30288">
            <v>2016</v>
          </cell>
        </row>
        <row r="30289">
          <cell r="A30289">
            <v>2016</v>
          </cell>
        </row>
        <row r="30290">
          <cell r="A30290">
            <v>2016</v>
          </cell>
        </row>
        <row r="30291">
          <cell r="A30291">
            <v>2016</v>
          </cell>
        </row>
        <row r="30292">
          <cell r="A30292">
            <v>2016</v>
          </cell>
        </row>
        <row r="30293">
          <cell r="A30293">
            <v>2016</v>
          </cell>
        </row>
        <row r="30294">
          <cell r="A30294">
            <v>2016</v>
          </cell>
        </row>
        <row r="30295">
          <cell r="A30295">
            <v>2016</v>
          </cell>
        </row>
        <row r="30296">
          <cell r="A30296">
            <v>2016</v>
          </cell>
        </row>
        <row r="30297">
          <cell r="A30297">
            <v>2016</v>
          </cell>
        </row>
        <row r="30298">
          <cell r="A30298">
            <v>2016</v>
          </cell>
        </row>
        <row r="30299">
          <cell r="A30299">
            <v>2016</v>
          </cell>
        </row>
        <row r="30300">
          <cell r="A30300">
            <v>2016</v>
          </cell>
        </row>
        <row r="30301">
          <cell r="A30301">
            <v>2016</v>
          </cell>
        </row>
        <row r="30302">
          <cell r="A30302">
            <v>2016</v>
          </cell>
        </row>
        <row r="30303">
          <cell r="A30303">
            <v>2016</v>
          </cell>
        </row>
        <row r="30304">
          <cell r="A30304">
            <v>2016</v>
          </cell>
        </row>
        <row r="30305">
          <cell r="A30305">
            <v>2016</v>
          </cell>
        </row>
        <row r="30306">
          <cell r="A30306">
            <v>2016</v>
          </cell>
        </row>
        <row r="30307">
          <cell r="A30307">
            <v>2016</v>
          </cell>
        </row>
        <row r="30308">
          <cell r="A30308">
            <v>2016</v>
          </cell>
        </row>
        <row r="30309">
          <cell r="A30309">
            <v>2016</v>
          </cell>
        </row>
        <row r="30310">
          <cell r="A30310">
            <v>2016</v>
          </cell>
        </row>
        <row r="30311">
          <cell r="A30311">
            <v>2016</v>
          </cell>
        </row>
        <row r="30312">
          <cell r="A30312">
            <v>2016</v>
          </cell>
        </row>
        <row r="30313">
          <cell r="A30313">
            <v>2016</v>
          </cell>
        </row>
        <row r="30314">
          <cell r="A30314">
            <v>2016</v>
          </cell>
        </row>
        <row r="30315">
          <cell r="A30315">
            <v>2016</v>
          </cell>
        </row>
        <row r="30316">
          <cell r="A30316">
            <v>2016</v>
          </cell>
        </row>
        <row r="30317">
          <cell r="A30317">
            <v>2016</v>
          </cell>
        </row>
        <row r="30318">
          <cell r="A30318">
            <v>2016</v>
          </cell>
        </row>
        <row r="30319">
          <cell r="A30319">
            <v>2016</v>
          </cell>
        </row>
        <row r="30320">
          <cell r="A30320">
            <v>2016</v>
          </cell>
        </row>
        <row r="30321">
          <cell r="A30321">
            <v>2016</v>
          </cell>
        </row>
        <row r="30322">
          <cell r="A30322">
            <v>2016</v>
          </cell>
        </row>
        <row r="30323">
          <cell r="A30323">
            <v>2016</v>
          </cell>
        </row>
        <row r="30324">
          <cell r="A30324">
            <v>2016</v>
          </cell>
        </row>
        <row r="30325">
          <cell r="A30325">
            <v>2016</v>
          </cell>
        </row>
        <row r="30326">
          <cell r="A30326">
            <v>2016</v>
          </cell>
        </row>
        <row r="30327">
          <cell r="A30327">
            <v>2016</v>
          </cell>
        </row>
        <row r="30328">
          <cell r="A30328">
            <v>2016</v>
          </cell>
        </row>
        <row r="30329">
          <cell r="A30329">
            <v>2016</v>
          </cell>
        </row>
        <row r="30330">
          <cell r="A30330">
            <v>2016</v>
          </cell>
        </row>
        <row r="30331">
          <cell r="A30331">
            <v>2016</v>
          </cell>
        </row>
        <row r="30332">
          <cell r="A30332">
            <v>2016</v>
          </cell>
        </row>
        <row r="30333">
          <cell r="A30333">
            <v>2016</v>
          </cell>
        </row>
        <row r="30334">
          <cell r="A30334">
            <v>2016</v>
          </cell>
        </row>
        <row r="30335">
          <cell r="A30335">
            <v>2016</v>
          </cell>
        </row>
        <row r="30336">
          <cell r="A30336">
            <v>2016</v>
          </cell>
        </row>
        <row r="30337">
          <cell r="A30337">
            <v>2016</v>
          </cell>
        </row>
        <row r="30338">
          <cell r="A30338">
            <v>2016</v>
          </cell>
        </row>
        <row r="30339">
          <cell r="A30339">
            <v>2016</v>
          </cell>
        </row>
        <row r="30340">
          <cell r="A30340">
            <v>2016</v>
          </cell>
        </row>
        <row r="30341">
          <cell r="A30341">
            <v>2016</v>
          </cell>
        </row>
        <row r="30342">
          <cell r="A30342">
            <v>2016</v>
          </cell>
        </row>
        <row r="30343">
          <cell r="A30343">
            <v>2016</v>
          </cell>
        </row>
        <row r="30344">
          <cell r="A30344">
            <v>2016</v>
          </cell>
        </row>
        <row r="30345">
          <cell r="A30345">
            <v>2016</v>
          </cell>
        </row>
        <row r="30346">
          <cell r="A30346">
            <v>2016</v>
          </cell>
        </row>
        <row r="30347">
          <cell r="A30347">
            <v>2016</v>
          </cell>
        </row>
        <row r="30348">
          <cell r="A30348">
            <v>2016</v>
          </cell>
        </row>
        <row r="30349">
          <cell r="A30349">
            <v>2016</v>
          </cell>
        </row>
        <row r="30350">
          <cell r="A30350">
            <v>2016</v>
          </cell>
        </row>
        <row r="30351">
          <cell r="A30351">
            <v>2016</v>
          </cell>
        </row>
        <row r="30352">
          <cell r="A30352">
            <v>2016</v>
          </cell>
        </row>
        <row r="30353">
          <cell r="A30353">
            <v>2016</v>
          </cell>
        </row>
        <row r="30354">
          <cell r="A30354">
            <v>2016</v>
          </cell>
        </row>
        <row r="30355">
          <cell r="A30355">
            <v>2016</v>
          </cell>
        </row>
        <row r="30356">
          <cell r="A30356">
            <v>2016</v>
          </cell>
        </row>
        <row r="30357">
          <cell r="A30357">
            <v>2016</v>
          </cell>
        </row>
        <row r="30358">
          <cell r="A30358">
            <v>2016</v>
          </cell>
        </row>
        <row r="30359">
          <cell r="A30359">
            <v>2016</v>
          </cell>
        </row>
        <row r="30360">
          <cell r="A30360">
            <v>2016</v>
          </cell>
        </row>
        <row r="30361">
          <cell r="A30361">
            <v>2016</v>
          </cell>
        </row>
        <row r="30362">
          <cell r="A30362">
            <v>2016</v>
          </cell>
        </row>
        <row r="30363">
          <cell r="A30363">
            <v>2016</v>
          </cell>
        </row>
        <row r="30364">
          <cell r="A30364">
            <v>2016</v>
          </cell>
        </row>
        <row r="30365">
          <cell r="A30365">
            <v>2016</v>
          </cell>
        </row>
        <row r="30366">
          <cell r="A30366">
            <v>2016</v>
          </cell>
        </row>
        <row r="30367">
          <cell r="A30367">
            <v>2016</v>
          </cell>
        </row>
        <row r="30368">
          <cell r="A30368">
            <v>2016</v>
          </cell>
        </row>
        <row r="30369">
          <cell r="A30369">
            <v>2016</v>
          </cell>
        </row>
        <row r="30370">
          <cell r="A30370">
            <v>2016</v>
          </cell>
        </row>
        <row r="30371">
          <cell r="A30371">
            <v>2016</v>
          </cell>
        </row>
        <row r="30372">
          <cell r="A30372">
            <v>2016</v>
          </cell>
        </row>
        <row r="30373">
          <cell r="A30373">
            <v>2016</v>
          </cell>
        </row>
        <row r="30374">
          <cell r="A30374">
            <v>2016</v>
          </cell>
        </row>
        <row r="30375">
          <cell r="A30375">
            <v>2016</v>
          </cell>
        </row>
        <row r="30376">
          <cell r="A30376">
            <v>2016</v>
          </cell>
        </row>
        <row r="30377">
          <cell r="A30377">
            <v>2016</v>
          </cell>
        </row>
        <row r="30378">
          <cell r="A30378">
            <v>2016</v>
          </cell>
        </row>
        <row r="30379">
          <cell r="A30379">
            <v>2016</v>
          </cell>
        </row>
        <row r="30380">
          <cell r="A30380">
            <v>2016</v>
          </cell>
        </row>
        <row r="30381">
          <cell r="A30381">
            <v>2016</v>
          </cell>
        </row>
        <row r="30382">
          <cell r="A30382">
            <v>2016</v>
          </cell>
        </row>
        <row r="30383">
          <cell r="A30383">
            <v>2016</v>
          </cell>
        </row>
        <row r="30384">
          <cell r="A30384">
            <v>2016</v>
          </cell>
        </row>
        <row r="30385">
          <cell r="A30385">
            <v>2016</v>
          </cell>
        </row>
        <row r="30386">
          <cell r="A30386">
            <v>2016</v>
          </cell>
        </row>
        <row r="30387">
          <cell r="A30387">
            <v>2016</v>
          </cell>
        </row>
        <row r="30388">
          <cell r="A30388">
            <v>2016</v>
          </cell>
        </row>
        <row r="30389">
          <cell r="A30389">
            <v>2016</v>
          </cell>
        </row>
        <row r="30390">
          <cell r="A30390">
            <v>2016</v>
          </cell>
        </row>
        <row r="30391">
          <cell r="A30391">
            <v>2016</v>
          </cell>
        </row>
        <row r="30392">
          <cell r="A30392">
            <v>2016</v>
          </cell>
        </row>
        <row r="30393">
          <cell r="A30393">
            <v>2016</v>
          </cell>
        </row>
        <row r="30394">
          <cell r="A30394">
            <v>2016</v>
          </cell>
        </row>
        <row r="30395">
          <cell r="A30395">
            <v>2016</v>
          </cell>
        </row>
        <row r="30396">
          <cell r="A30396">
            <v>2016</v>
          </cell>
        </row>
        <row r="30397">
          <cell r="A30397">
            <v>2016</v>
          </cell>
        </row>
        <row r="30398">
          <cell r="A30398">
            <v>2016</v>
          </cell>
        </row>
        <row r="30399">
          <cell r="A30399">
            <v>2016</v>
          </cell>
        </row>
        <row r="30400">
          <cell r="A30400">
            <v>2016</v>
          </cell>
        </row>
        <row r="30401">
          <cell r="A30401">
            <v>2016</v>
          </cell>
        </row>
        <row r="30402">
          <cell r="A30402">
            <v>2016</v>
          </cell>
        </row>
        <row r="30403">
          <cell r="A30403">
            <v>2016</v>
          </cell>
        </row>
        <row r="30404">
          <cell r="A30404">
            <v>2016</v>
          </cell>
        </row>
        <row r="30405">
          <cell r="A30405">
            <v>2016</v>
          </cell>
        </row>
        <row r="30406">
          <cell r="A30406">
            <v>2016</v>
          </cell>
        </row>
        <row r="30407">
          <cell r="A30407">
            <v>2016</v>
          </cell>
        </row>
        <row r="30408">
          <cell r="A30408">
            <v>2016</v>
          </cell>
        </row>
        <row r="30409">
          <cell r="A30409">
            <v>2016</v>
          </cell>
        </row>
        <row r="30410">
          <cell r="A30410">
            <v>2016</v>
          </cell>
        </row>
        <row r="30411">
          <cell r="A30411">
            <v>2016</v>
          </cell>
        </row>
        <row r="30412">
          <cell r="A30412">
            <v>2016</v>
          </cell>
        </row>
        <row r="30413">
          <cell r="A30413">
            <v>2016</v>
          </cell>
        </row>
        <row r="30414">
          <cell r="A30414">
            <v>2016</v>
          </cell>
        </row>
        <row r="30415">
          <cell r="A30415">
            <v>2016</v>
          </cell>
        </row>
        <row r="30416">
          <cell r="A30416">
            <v>2016</v>
          </cell>
        </row>
        <row r="30417">
          <cell r="A30417">
            <v>2016</v>
          </cell>
        </row>
        <row r="30418">
          <cell r="A30418">
            <v>2016</v>
          </cell>
        </row>
        <row r="30419">
          <cell r="A30419">
            <v>2016</v>
          </cell>
        </row>
        <row r="30420">
          <cell r="A30420">
            <v>2016</v>
          </cell>
        </row>
        <row r="30421">
          <cell r="A30421">
            <v>2016</v>
          </cell>
        </row>
        <row r="30422">
          <cell r="A30422">
            <v>2016</v>
          </cell>
        </row>
        <row r="30423">
          <cell r="A30423">
            <v>2016</v>
          </cell>
        </row>
        <row r="30424">
          <cell r="A30424">
            <v>2016</v>
          </cell>
        </row>
        <row r="30425">
          <cell r="A30425">
            <v>2016</v>
          </cell>
        </row>
        <row r="30426">
          <cell r="A30426">
            <v>2016</v>
          </cell>
        </row>
        <row r="30427">
          <cell r="A30427">
            <v>2016</v>
          </cell>
        </row>
        <row r="30428">
          <cell r="A30428">
            <v>2016</v>
          </cell>
        </row>
        <row r="30429">
          <cell r="A30429">
            <v>2016</v>
          </cell>
        </row>
        <row r="30430">
          <cell r="A30430">
            <v>2016</v>
          </cell>
        </row>
        <row r="30431">
          <cell r="A30431">
            <v>2016</v>
          </cell>
        </row>
        <row r="30432">
          <cell r="A30432">
            <v>2016</v>
          </cell>
        </row>
        <row r="30433">
          <cell r="A30433">
            <v>2016</v>
          </cell>
        </row>
        <row r="30434">
          <cell r="A30434">
            <v>2016</v>
          </cell>
        </row>
        <row r="30435">
          <cell r="A30435">
            <v>2016</v>
          </cell>
        </row>
        <row r="30436">
          <cell r="A30436">
            <v>2016</v>
          </cell>
        </row>
        <row r="30437">
          <cell r="A30437">
            <v>2016</v>
          </cell>
        </row>
        <row r="30438">
          <cell r="A30438">
            <v>2016</v>
          </cell>
        </row>
        <row r="30439">
          <cell r="A30439">
            <v>2016</v>
          </cell>
        </row>
        <row r="30440">
          <cell r="A30440">
            <v>2016</v>
          </cell>
        </row>
        <row r="30441">
          <cell r="A30441">
            <v>2016</v>
          </cell>
        </row>
        <row r="30442">
          <cell r="A30442">
            <v>2016</v>
          </cell>
        </row>
        <row r="30443">
          <cell r="A30443">
            <v>2016</v>
          </cell>
        </row>
        <row r="30444">
          <cell r="A30444">
            <v>2016</v>
          </cell>
        </row>
        <row r="30445">
          <cell r="A30445">
            <v>2016</v>
          </cell>
        </row>
        <row r="30446">
          <cell r="A30446">
            <v>2016</v>
          </cell>
        </row>
        <row r="30447">
          <cell r="A30447">
            <v>2016</v>
          </cell>
        </row>
        <row r="30448">
          <cell r="A30448">
            <v>2016</v>
          </cell>
        </row>
        <row r="30449">
          <cell r="A30449">
            <v>2016</v>
          </cell>
        </row>
        <row r="30450">
          <cell r="A30450">
            <v>2016</v>
          </cell>
        </row>
        <row r="30451">
          <cell r="A30451">
            <v>2016</v>
          </cell>
        </row>
        <row r="30452">
          <cell r="A30452">
            <v>2016</v>
          </cell>
        </row>
        <row r="30453">
          <cell r="A30453">
            <v>2016</v>
          </cell>
        </row>
        <row r="30454">
          <cell r="A30454">
            <v>2016</v>
          </cell>
        </row>
        <row r="30455">
          <cell r="A30455">
            <v>2016</v>
          </cell>
        </row>
        <row r="30456">
          <cell r="A30456">
            <v>2016</v>
          </cell>
        </row>
        <row r="30457">
          <cell r="A30457">
            <v>2016</v>
          </cell>
        </row>
        <row r="30458">
          <cell r="A30458">
            <v>2016</v>
          </cell>
        </row>
        <row r="30459">
          <cell r="A30459">
            <v>2016</v>
          </cell>
        </row>
        <row r="30460">
          <cell r="A30460">
            <v>2016</v>
          </cell>
        </row>
        <row r="30461">
          <cell r="A30461">
            <v>2016</v>
          </cell>
        </row>
        <row r="30462">
          <cell r="A30462">
            <v>2016</v>
          </cell>
        </row>
        <row r="30463">
          <cell r="A30463">
            <v>2016</v>
          </cell>
        </row>
        <row r="30464">
          <cell r="A30464">
            <v>2016</v>
          </cell>
        </row>
        <row r="30465">
          <cell r="A30465">
            <v>2016</v>
          </cell>
        </row>
        <row r="30466">
          <cell r="A30466">
            <v>2016</v>
          </cell>
        </row>
        <row r="30467">
          <cell r="A30467">
            <v>2016</v>
          </cell>
        </row>
        <row r="30468">
          <cell r="A30468">
            <v>2016</v>
          </cell>
        </row>
        <row r="30469">
          <cell r="A30469">
            <v>2016</v>
          </cell>
        </row>
        <row r="30470">
          <cell r="A30470">
            <v>2016</v>
          </cell>
        </row>
        <row r="30471">
          <cell r="A30471">
            <v>2016</v>
          </cell>
        </row>
        <row r="30472">
          <cell r="A30472">
            <v>2016</v>
          </cell>
        </row>
        <row r="30473">
          <cell r="A30473">
            <v>2016</v>
          </cell>
        </row>
        <row r="30474">
          <cell r="A30474">
            <v>2016</v>
          </cell>
        </row>
        <row r="30475">
          <cell r="A30475">
            <v>2016</v>
          </cell>
        </row>
        <row r="30476">
          <cell r="A30476">
            <v>2016</v>
          </cell>
        </row>
        <row r="30477">
          <cell r="A30477">
            <v>2016</v>
          </cell>
        </row>
        <row r="30478">
          <cell r="A30478">
            <v>2016</v>
          </cell>
        </row>
        <row r="30479">
          <cell r="A30479">
            <v>2016</v>
          </cell>
        </row>
        <row r="30480">
          <cell r="A30480">
            <v>2016</v>
          </cell>
        </row>
        <row r="30481">
          <cell r="A30481">
            <v>2016</v>
          </cell>
        </row>
        <row r="30482">
          <cell r="A30482">
            <v>2016</v>
          </cell>
        </row>
        <row r="30483">
          <cell r="A30483">
            <v>2016</v>
          </cell>
        </row>
        <row r="30484">
          <cell r="A30484">
            <v>2016</v>
          </cell>
        </row>
        <row r="30485">
          <cell r="A30485">
            <v>2016</v>
          </cell>
        </row>
        <row r="30486">
          <cell r="A30486">
            <v>2016</v>
          </cell>
        </row>
        <row r="30487">
          <cell r="A30487">
            <v>2016</v>
          </cell>
        </row>
        <row r="30488">
          <cell r="A30488">
            <v>2016</v>
          </cell>
        </row>
        <row r="30489">
          <cell r="A30489">
            <v>2016</v>
          </cell>
        </row>
        <row r="30490">
          <cell r="A30490">
            <v>2016</v>
          </cell>
        </row>
        <row r="30491">
          <cell r="A30491">
            <v>2016</v>
          </cell>
        </row>
        <row r="30492">
          <cell r="A30492">
            <v>2016</v>
          </cell>
        </row>
        <row r="30493">
          <cell r="A30493">
            <v>2016</v>
          </cell>
        </row>
        <row r="30494">
          <cell r="A30494">
            <v>2016</v>
          </cell>
        </row>
        <row r="30495">
          <cell r="A30495">
            <v>2016</v>
          </cell>
        </row>
        <row r="30496">
          <cell r="A30496">
            <v>2016</v>
          </cell>
        </row>
        <row r="30497">
          <cell r="A30497">
            <v>2016</v>
          </cell>
        </row>
        <row r="30498">
          <cell r="A30498">
            <v>2016</v>
          </cell>
        </row>
        <row r="30499">
          <cell r="A30499">
            <v>2016</v>
          </cell>
        </row>
        <row r="30500">
          <cell r="A30500">
            <v>2016</v>
          </cell>
        </row>
        <row r="30501">
          <cell r="A30501">
            <v>2016</v>
          </cell>
        </row>
        <row r="30502">
          <cell r="A30502">
            <v>2016</v>
          </cell>
        </row>
        <row r="30503">
          <cell r="A30503">
            <v>2016</v>
          </cell>
        </row>
        <row r="30504">
          <cell r="A30504">
            <v>2016</v>
          </cell>
        </row>
        <row r="30505">
          <cell r="A30505">
            <v>2016</v>
          </cell>
        </row>
        <row r="30506">
          <cell r="A30506">
            <v>2016</v>
          </cell>
        </row>
        <row r="30507">
          <cell r="A30507">
            <v>2016</v>
          </cell>
        </row>
        <row r="30508">
          <cell r="A30508">
            <v>2016</v>
          </cell>
        </row>
        <row r="30509">
          <cell r="A30509">
            <v>2016</v>
          </cell>
        </row>
        <row r="30510">
          <cell r="A30510">
            <v>2016</v>
          </cell>
        </row>
        <row r="30511">
          <cell r="A30511">
            <v>2016</v>
          </cell>
        </row>
        <row r="30512">
          <cell r="A30512">
            <v>2016</v>
          </cell>
        </row>
        <row r="30513">
          <cell r="A30513">
            <v>2016</v>
          </cell>
        </row>
        <row r="30514">
          <cell r="A30514">
            <v>2016</v>
          </cell>
        </row>
        <row r="30515">
          <cell r="A30515">
            <v>2016</v>
          </cell>
        </row>
        <row r="30516">
          <cell r="A30516">
            <v>2016</v>
          </cell>
        </row>
        <row r="30517">
          <cell r="A30517">
            <v>2016</v>
          </cell>
        </row>
        <row r="30518">
          <cell r="A30518">
            <v>2016</v>
          </cell>
        </row>
        <row r="30519">
          <cell r="A30519">
            <v>2016</v>
          </cell>
        </row>
        <row r="30520">
          <cell r="A30520">
            <v>2016</v>
          </cell>
        </row>
        <row r="30521">
          <cell r="A30521">
            <v>2016</v>
          </cell>
        </row>
        <row r="30522">
          <cell r="A30522">
            <v>2016</v>
          </cell>
        </row>
        <row r="30523">
          <cell r="A30523">
            <v>2016</v>
          </cell>
        </row>
        <row r="30524">
          <cell r="A30524">
            <v>2016</v>
          </cell>
        </row>
        <row r="30525">
          <cell r="A30525">
            <v>2016</v>
          </cell>
        </row>
        <row r="30526">
          <cell r="A30526">
            <v>2016</v>
          </cell>
        </row>
        <row r="30527">
          <cell r="A30527">
            <v>2016</v>
          </cell>
        </row>
        <row r="30528">
          <cell r="A30528">
            <v>2016</v>
          </cell>
        </row>
        <row r="30529">
          <cell r="A30529">
            <v>2016</v>
          </cell>
        </row>
        <row r="30530">
          <cell r="A30530">
            <v>2016</v>
          </cell>
        </row>
        <row r="30531">
          <cell r="A30531">
            <v>2016</v>
          </cell>
        </row>
        <row r="30532">
          <cell r="A30532">
            <v>2016</v>
          </cell>
        </row>
        <row r="30533">
          <cell r="A30533">
            <v>2016</v>
          </cell>
        </row>
        <row r="30534">
          <cell r="A30534">
            <v>2016</v>
          </cell>
        </row>
        <row r="30535">
          <cell r="A30535">
            <v>2016</v>
          </cell>
        </row>
        <row r="30536">
          <cell r="A30536">
            <v>2016</v>
          </cell>
        </row>
        <row r="30537">
          <cell r="A30537">
            <v>2016</v>
          </cell>
        </row>
        <row r="30538">
          <cell r="A30538">
            <v>2016</v>
          </cell>
        </row>
        <row r="30539">
          <cell r="A30539">
            <v>2016</v>
          </cell>
        </row>
        <row r="30540">
          <cell r="A30540">
            <v>2016</v>
          </cell>
        </row>
        <row r="30541">
          <cell r="A30541">
            <v>2016</v>
          </cell>
        </row>
        <row r="30542">
          <cell r="A30542">
            <v>2016</v>
          </cell>
        </row>
        <row r="30543">
          <cell r="A30543">
            <v>2016</v>
          </cell>
        </row>
        <row r="30544">
          <cell r="A30544">
            <v>2016</v>
          </cell>
        </row>
        <row r="30545">
          <cell r="A30545">
            <v>2016</v>
          </cell>
        </row>
        <row r="30546">
          <cell r="A30546">
            <v>2016</v>
          </cell>
        </row>
        <row r="30547">
          <cell r="A30547">
            <v>2016</v>
          </cell>
        </row>
        <row r="30548">
          <cell r="A30548">
            <v>2016</v>
          </cell>
        </row>
        <row r="30549">
          <cell r="A30549">
            <v>2016</v>
          </cell>
        </row>
        <row r="30550">
          <cell r="A30550">
            <v>2016</v>
          </cell>
        </row>
        <row r="30551">
          <cell r="A30551">
            <v>2016</v>
          </cell>
        </row>
        <row r="30552">
          <cell r="A30552">
            <v>2016</v>
          </cell>
        </row>
        <row r="30553">
          <cell r="A30553">
            <v>2016</v>
          </cell>
        </row>
        <row r="30554">
          <cell r="A30554">
            <v>2016</v>
          </cell>
        </row>
        <row r="30555">
          <cell r="A30555">
            <v>2016</v>
          </cell>
        </row>
        <row r="30556">
          <cell r="A30556">
            <v>2016</v>
          </cell>
        </row>
        <row r="30557">
          <cell r="A30557">
            <v>2016</v>
          </cell>
        </row>
        <row r="30558">
          <cell r="A30558">
            <v>2016</v>
          </cell>
        </row>
        <row r="30559">
          <cell r="A30559">
            <v>2016</v>
          </cell>
        </row>
        <row r="30560">
          <cell r="A30560">
            <v>2016</v>
          </cell>
        </row>
        <row r="30561">
          <cell r="A30561">
            <v>2016</v>
          </cell>
        </row>
        <row r="30562">
          <cell r="A30562">
            <v>2016</v>
          </cell>
        </row>
        <row r="30563">
          <cell r="A30563">
            <v>2016</v>
          </cell>
        </row>
        <row r="30564">
          <cell r="A30564">
            <v>2016</v>
          </cell>
        </row>
        <row r="30565">
          <cell r="A30565">
            <v>2016</v>
          </cell>
        </row>
        <row r="30566">
          <cell r="A30566">
            <v>2016</v>
          </cell>
        </row>
        <row r="30567">
          <cell r="A30567">
            <v>2016</v>
          </cell>
        </row>
        <row r="30568">
          <cell r="A30568">
            <v>2016</v>
          </cell>
        </row>
        <row r="30569">
          <cell r="A30569">
            <v>2016</v>
          </cell>
        </row>
        <row r="30570">
          <cell r="A30570">
            <v>2016</v>
          </cell>
        </row>
        <row r="30571">
          <cell r="A30571">
            <v>2016</v>
          </cell>
        </row>
        <row r="30572">
          <cell r="A30572">
            <v>2016</v>
          </cell>
        </row>
        <row r="30573">
          <cell r="A30573">
            <v>2016</v>
          </cell>
        </row>
        <row r="30574">
          <cell r="A30574">
            <v>2016</v>
          </cell>
        </row>
        <row r="30575">
          <cell r="A30575">
            <v>2016</v>
          </cell>
        </row>
        <row r="30576">
          <cell r="A30576">
            <v>2016</v>
          </cell>
        </row>
        <row r="30577">
          <cell r="A30577">
            <v>2016</v>
          </cell>
        </row>
        <row r="30578">
          <cell r="A30578">
            <v>2016</v>
          </cell>
        </row>
        <row r="30579">
          <cell r="A30579">
            <v>2016</v>
          </cell>
        </row>
        <row r="30580">
          <cell r="A30580">
            <v>2016</v>
          </cell>
        </row>
        <row r="30581">
          <cell r="A30581">
            <v>2016</v>
          </cell>
        </row>
        <row r="30582">
          <cell r="A30582">
            <v>2016</v>
          </cell>
        </row>
        <row r="30583">
          <cell r="A30583">
            <v>2016</v>
          </cell>
        </row>
        <row r="30584">
          <cell r="A30584">
            <v>2016</v>
          </cell>
        </row>
        <row r="30585">
          <cell r="A30585">
            <v>2016</v>
          </cell>
        </row>
        <row r="30586">
          <cell r="A30586">
            <v>2016</v>
          </cell>
        </row>
        <row r="30587">
          <cell r="A30587">
            <v>2016</v>
          </cell>
        </row>
        <row r="30588">
          <cell r="A30588">
            <v>2016</v>
          </cell>
        </row>
        <row r="30589">
          <cell r="A30589">
            <v>2016</v>
          </cell>
        </row>
        <row r="30590">
          <cell r="A30590">
            <v>2016</v>
          </cell>
        </row>
        <row r="30591">
          <cell r="A30591">
            <v>2016</v>
          </cell>
        </row>
        <row r="30592">
          <cell r="A30592">
            <v>2016</v>
          </cell>
        </row>
        <row r="30593">
          <cell r="A30593">
            <v>2016</v>
          </cell>
        </row>
        <row r="30594">
          <cell r="A30594">
            <v>2016</v>
          </cell>
        </row>
        <row r="30595">
          <cell r="A30595">
            <v>2016</v>
          </cell>
        </row>
        <row r="30596">
          <cell r="A30596">
            <v>2016</v>
          </cell>
        </row>
        <row r="30597">
          <cell r="A30597">
            <v>2016</v>
          </cell>
        </row>
        <row r="30598">
          <cell r="A30598">
            <v>2016</v>
          </cell>
        </row>
        <row r="30599">
          <cell r="A30599">
            <v>2016</v>
          </cell>
        </row>
        <row r="30600">
          <cell r="A30600">
            <v>2016</v>
          </cell>
        </row>
        <row r="30601">
          <cell r="A30601">
            <v>2016</v>
          </cell>
        </row>
        <row r="30602">
          <cell r="A30602">
            <v>2016</v>
          </cell>
        </row>
        <row r="30603">
          <cell r="A30603">
            <v>2016</v>
          </cell>
        </row>
        <row r="30604">
          <cell r="A30604">
            <v>2016</v>
          </cell>
        </row>
        <row r="30605">
          <cell r="A30605">
            <v>2016</v>
          </cell>
        </row>
        <row r="30606">
          <cell r="A30606">
            <v>2016</v>
          </cell>
        </row>
        <row r="30607">
          <cell r="A30607">
            <v>2016</v>
          </cell>
        </row>
        <row r="30608">
          <cell r="A30608">
            <v>2016</v>
          </cell>
        </row>
        <row r="30609">
          <cell r="A30609">
            <v>2016</v>
          </cell>
        </row>
        <row r="30610">
          <cell r="A30610">
            <v>2016</v>
          </cell>
        </row>
        <row r="30611">
          <cell r="A30611">
            <v>2016</v>
          </cell>
        </row>
        <row r="30612">
          <cell r="A30612">
            <v>2016</v>
          </cell>
        </row>
        <row r="30613">
          <cell r="A30613">
            <v>2016</v>
          </cell>
        </row>
        <row r="30614">
          <cell r="A30614">
            <v>2016</v>
          </cell>
        </row>
        <row r="30615">
          <cell r="A30615">
            <v>2016</v>
          </cell>
        </row>
        <row r="30616">
          <cell r="A30616">
            <v>2016</v>
          </cell>
        </row>
        <row r="30617">
          <cell r="A30617">
            <v>2016</v>
          </cell>
        </row>
        <row r="30618">
          <cell r="A30618">
            <v>2016</v>
          </cell>
        </row>
        <row r="30619">
          <cell r="A30619">
            <v>2016</v>
          </cell>
        </row>
        <row r="30620">
          <cell r="A30620">
            <v>2016</v>
          </cell>
        </row>
        <row r="30621">
          <cell r="A30621">
            <v>2016</v>
          </cell>
        </row>
        <row r="30622">
          <cell r="A30622">
            <v>2016</v>
          </cell>
        </row>
        <row r="30623">
          <cell r="A30623">
            <v>2016</v>
          </cell>
        </row>
        <row r="30624">
          <cell r="A30624">
            <v>2016</v>
          </cell>
        </row>
        <row r="30625">
          <cell r="A30625">
            <v>2016</v>
          </cell>
        </row>
        <row r="30626">
          <cell r="A30626">
            <v>2016</v>
          </cell>
        </row>
        <row r="30627">
          <cell r="A30627">
            <v>2016</v>
          </cell>
        </row>
        <row r="30628">
          <cell r="A30628">
            <v>2016</v>
          </cell>
        </row>
        <row r="30629">
          <cell r="A30629">
            <v>2016</v>
          </cell>
        </row>
        <row r="30630">
          <cell r="A30630">
            <v>2016</v>
          </cell>
        </row>
        <row r="30631">
          <cell r="A30631">
            <v>2016</v>
          </cell>
        </row>
        <row r="30632">
          <cell r="A30632">
            <v>2016</v>
          </cell>
        </row>
        <row r="30633">
          <cell r="A30633">
            <v>2016</v>
          </cell>
        </row>
        <row r="30634">
          <cell r="A30634">
            <v>2016</v>
          </cell>
        </row>
        <row r="30635">
          <cell r="A30635">
            <v>2016</v>
          </cell>
        </row>
        <row r="30636">
          <cell r="A30636">
            <v>2016</v>
          </cell>
        </row>
        <row r="30637">
          <cell r="A30637">
            <v>2016</v>
          </cell>
        </row>
        <row r="30638">
          <cell r="A30638">
            <v>2016</v>
          </cell>
        </row>
        <row r="30639">
          <cell r="A30639">
            <v>2016</v>
          </cell>
        </row>
        <row r="30640">
          <cell r="A30640">
            <v>2016</v>
          </cell>
        </row>
        <row r="30641">
          <cell r="A30641">
            <v>2016</v>
          </cell>
        </row>
        <row r="30642">
          <cell r="A30642">
            <v>2016</v>
          </cell>
        </row>
        <row r="30643">
          <cell r="A30643">
            <v>2016</v>
          </cell>
        </row>
        <row r="30644">
          <cell r="A30644">
            <v>2016</v>
          </cell>
        </row>
        <row r="30645">
          <cell r="A30645">
            <v>2016</v>
          </cell>
        </row>
        <row r="30646">
          <cell r="A30646">
            <v>2016</v>
          </cell>
        </row>
        <row r="30647">
          <cell r="A30647">
            <v>2016</v>
          </cell>
        </row>
        <row r="30648">
          <cell r="A30648">
            <v>2016</v>
          </cell>
        </row>
        <row r="30649">
          <cell r="A30649">
            <v>2016</v>
          </cell>
        </row>
        <row r="30650">
          <cell r="A30650">
            <v>2016</v>
          </cell>
        </row>
        <row r="30651">
          <cell r="A30651">
            <v>2016</v>
          </cell>
        </row>
        <row r="30652">
          <cell r="A30652">
            <v>2016</v>
          </cell>
        </row>
        <row r="30653">
          <cell r="A30653">
            <v>2016</v>
          </cell>
        </row>
        <row r="30654">
          <cell r="A30654">
            <v>2016</v>
          </cell>
        </row>
        <row r="30655">
          <cell r="A30655">
            <v>2016</v>
          </cell>
        </row>
        <row r="30656">
          <cell r="A30656">
            <v>2016</v>
          </cell>
        </row>
        <row r="30657">
          <cell r="A30657">
            <v>2016</v>
          </cell>
        </row>
        <row r="30658">
          <cell r="A30658">
            <v>2016</v>
          </cell>
        </row>
        <row r="30659">
          <cell r="A30659">
            <v>2016</v>
          </cell>
        </row>
        <row r="30660">
          <cell r="A30660">
            <v>2016</v>
          </cell>
        </row>
        <row r="30661">
          <cell r="A30661">
            <v>2016</v>
          </cell>
        </row>
        <row r="30662">
          <cell r="A30662">
            <v>2016</v>
          </cell>
        </row>
        <row r="30663">
          <cell r="A30663">
            <v>2016</v>
          </cell>
        </row>
        <row r="30664">
          <cell r="A30664">
            <v>2016</v>
          </cell>
        </row>
        <row r="30665">
          <cell r="A30665">
            <v>2016</v>
          </cell>
        </row>
        <row r="30666">
          <cell r="A30666">
            <v>2016</v>
          </cell>
        </row>
        <row r="30667">
          <cell r="A30667">
            <v>2016</v>
          </cell>
        </row>
        <row r="30668">
          <cell r="A30668">
            <v>2016</v>
          </cell>
        </row>
        <row r="30669">
          <cell r="A30669">
            <v>2016</v>
          </cell>
        </row>
        <row r="30670">
          <cell r="A30670">
            <v>2016</v>
          </cell>
        </row>
        <row r="30671">
          <cell r="A30671">
            <v>2016</v>
          </cell>
        </row>
        <row r="30672">
          <cell r="A30672">
            <v>2016</v>
          </cell>
        </row>
        <row r="30673">
          <cell r="A30673">
            <v>2016</v>
          </cell>
        </row>
        <row r="30674">
          <cell r="A30674">
            <v>2016</v>
          </cell>
        </row>
        <row r="30675">
          <cell r="A30675">
            <v>2016</v>
          </cell>
        </row>
        <row r="30676">
          <cell r="A30676">
            <v>2016</v>
          </cell>
        </row>
        <row r="30677">
          <cell r="A30677">
            <v>2016</v>
          </cell>
        </row>
        <row r="30678">
          <cell r="A30678">
            <v>2016</v>
          </cell>
        </row>
        <row r="30679">
          <cell r="A30679">
            <v>2016</v>
          </cell>
        </row>
        <row r="30680">
          <cell r="A30680">
            <v>2016</v>
          </cell>
        </row>
        <row r="30681">
          <cell r="A30681">
            <v>2016</v>
          </cell>
        </row>
        <row r="30682">
          <cell r="A30682">
            <v>2016</v>
          </cell>
        </row>
        <row r="30683">
          <cell r="A30683">
            <v>2016</v>
          </cell>
        </row>
        <row r="30684">
          <cell r="A30684">
            <v>2016</v>
          </cell>
        </row>
        <row r="30685">
          <cell r="A30685">
            <v>2016</v>
          </cell>
        </row>
        <row r="30686">
          <cell r="A30686">
            <v>2016</v>
          </cell>
        </row>
        <row r="30687">
          <cell r="A30687">
            <v>2016</v>
          </cell>
        </row>
        <row r="30688">
          <cell r="A30688">
            <v>2016</v>
          </cell>
        </row>
        <row r="30689">
          <cell r="A30689">
            <v>2016</v>
          </cell>
        </row>
        <row r="30690">
          <cell r="A30690">
            <v>2016</v>
          </cell>
        </row>
        <row r="30691">
          <cell r="A30691">
            <v>2016</v>
          </cell>
        </row>
        <row r="30692">
          <cell r="A30692">
            <v>2016</v>
          </cell>
        </row>
        <row r="30693">
          <cell r="A30693">
            <v>2016</v>
          </cell>
        </row>
        <row r="30694">
          <cell r="A30694">
            <v>2016</v>
          </cell>
        </row>
        <row r="30695">
          <cell r="A30695">
            <v>2016</v>
          </cell>
        </row>
        <row r="30696">
          <cell r="A30696">
            <v>2016</v>
          </cell>
        </row>
        <row r="30697">
          <cell r="A30697">
            <v>2016</v>
          </cell>
        </row>
        <row r="30698">
          <cell r="A30698">
            <v>2016</v>
          </cell>
        </row>
        <row r="30699">
          <cell r="A30699">
            <v>2016</v>
          </cell>
        </row>
        <row r="30700">
          <cell r="A30700">
            <v>2016</v>
          </cell>
        </row>
        <row r="30701">
          <cell r="A30701">
            <v>2016</v>
          </cell>
        </row>
        <row r="30702">
          <cell r="A30702">
            <v>2016</v>
          </cell>
        </row>
        <row r="30703">
          <cell r="A30703">
            <v>2016</v>
          </cell>
        </row>
        <row r="30704">
          <cell r="A30704">
            <v>2016</v>
          </cell>
        </row>
        <row r="30705">
          <cell r="A30705">
            <v>2016</v>
          </cell>
        </row>
        <row r="30706">
          <cell r="A30706">
            <v>2016</v>
          </cell>
        </row>
        <row r="30707">
          <cell r="A30707">
            <v>2016</v>
          </cell>
        </row>
        <row r="30708">
          <cell r="A30708">
            <v>2016</v>
          </cell>
        </row>
        <row r="30709">
          <cell r="A30709">
            <v>2016</v>
          </cell>
        </row>
        <row r="30710">
          <cell r="A30710">
            <v>2016</v>
          </cell>
        </row>
        <row r="30711">
          <cell r="A30711">
            <v>2016</v>
          </cell>
        </row>
        <row r="30712">
          <cell r="A30712">
            <v>2016</v>
          </cell>
        </row>
        <row r="30713">
          <cell r="A30713">
            <v>2016</v>
          </cell>
        </row>
        <row r="30714">
          <cell r="A30714">
            <v>2016</v>
          </cell>
        </row>
        <row r="30715">
          <cell r="A30715">
            <v>2016</v>
          </cell>
        </row>
        <row r="30716">
          <cell r="A30716">
            <v>2016</v>
          </cell>
        </row>
        <row r="30717">
          <cell r="A30717">
            <v>2016</v>
          </cell>
        </row>
        <row r="30718">
          <cell r="A30718">
            <v>2016</v>
          </cell>
        </row>
        <row r="30719">
          <cell r="A30719">
            <v>2016</v>
          </cell>
        </row>
        <row r="30720">
          <cell r="A30720">
            <v>2016</v>
          </cell>
        </row>
        <row r="30721">
          <cell r="A30721">
            <v>2016</v>
          </cell>
        </row>
        <row r="30722">
          <cell r="A30722">
            <v>2016</v>
          </cell>
        </row>
        <row r="30723">
          <cell r="A30723">
            <v>2016</v>
          </cell>
        </row>
        <row r="30724">
          <cell r="A30724">
            <v>2016</v>
          </cell>
        </row>
        <row r="30725">
          <cell r="A30725">
            <v>2016</v>
          </cell>
        </row>
        <row r="30726">
          <cell r="A30726">
            <v>2016</v>
          </cell>
        </row>
        <row r="30727">
          <cell r="A30727">
            <v>2016</v>
          </cell>
        </row>
        <row r="30728">
          <cell r="A30728">
            <v>2016</v>
          </cell>
        </row>
        <row r="30729">
          <cell r="A30729">
            <v>2016</v>
          </cell>
        </row>
        <row r="30730">
          <cell r="A30730">
            <v>2016</v>
          </cell>
        </row>
        <row r="30731">
          <cell r="A30731">
            <v>2016</v>
          </cell>
        </row>
        <row r="30732">
          <cell r="A30732">
            <v>2016</v>
          </cell>
        </row>
        <row r="30733">
          <cell r="A30733">
            <v>2016</v>
          </cell>
        </row>
        <row r="30734">
          <cell r="A30734">
            <v>2016</v>
          </cell>
        </row>
        <row r="30735">
          <cell r="A30735">
            <v>2016</v>
          </cell>
        </row>
        <row r="30736">
          <cell r="A30736">
            <v>2016</v>
          </cell>
        </row>
        <row r="30737">
          <cell r="A30737">
            <v>2016</v>
          </cell>
        </row>
        <row r="30738">
          <cell r="A30738">
            <v>2016</v>
          </cell>
        </row>
        <row r="30739">
          <cell r="A30739">
            <v>2016</v>
          </cell>
        </row>
        <row r="30740">
          <cell r="A30740">
            <v>2016</v>
          </cell>
        </row>
        <row r="30741">
          <cell r="A30741">
            <v>2016</v>
          </cell>
        </row>
        <row r="30742">
          <cell r="A30742">
            <v>2016</v>
          </cell>
        </row>
        <row r="30743">
          <cell r="A30743">
            <v>2016</v>
          </cell>
        </row>
        <row r="30744">
          <cell r="A30744">
            <v>2016</v>
          </cell>
        </row>
        <row r="30745">
          <cell r="A30745">
            <v>2016</v>
          </cell>
        </row>
        <row r="30746">
          <cell r="A30746">
            <v>2016</v>
          </cell>
        </row>
        <row r="30747">
          <cell r="A30747">
            <v>2016</v>
          </cell>
        </row>
        <row r="30748">
          <cell r="A30748">
            <v>2016</v>
          </cell>
        </row>
        <row r="30749">
          <cell r="A30749">
            <v>2016</v>
          </cell>
        </row>
        <row r="30750">
          <cell r="A30750">
            <v>2016</v>
          </cell>
        </row>
        <row r="30751">
          <cell r="A30751">
            <v>2016</v>
          </cell>
        </row>
        <row r="30752">
          <cell r="A30752">
            <v>2016</v>
          </cell>
        </row>
        <row r="30753">
          <cell r="A30753">
            <v>2016</v>
          </cell>
        </row>
        <row r="30754">
          <cell r="A30754">
            <v>2016</v>
          </cell>
        </row>
        <row r="30755">
          <cell r="A30755">
            <v>2016</v>
          </cell>
        </row>
        <row r="30756">
          <cell r="A30756">
            <v>2016</v>
          </cell>
        </row>
        <row r="30757">
          <cell r="A30757">
            <v>2016</v>
          </cell>
        </row>
        <row r="30758">
          <cell r="A30758">
            <v>2016</v>
          </cell>
        </row>
        <row r="30759">
          <cell r="A30759">
            <v>2016</v>
          </cell>
        </row>
        <row r="30760">
          <cell r="A30760">
            <v>2016</v>
          </cell>
        </row>
        <row r="30761">
          <cell r="A30761">
            <v>2016</v>
          </cell>
        </row>
        <row r="30762">
          <cell r="A30762">
            <v>2016</v>
          </cell>
        </row>
        <row r="30763">
          <cell r="A30763">
            <v>2016</v>
          </cell>
        </row>
        <row r="30764">
          <cell r="A30764">
            <v>2016</v>
          </cell>
        </row>
        <row r="30765">
          <cell r="A30765">
            <v>2016</v>
          </cell>
        </row>
        <row r="30766">
          <cell r="A30766">
            <v>2016</v>
          </cell>
        </row>
        <row r="30767">
          <cell r="A30767">
            <v>2016</v>
          </cell>
        </row>
        <row r="30768">
          <cell r="A30768">
            <v>2016</v>
          </cell>
        </row>
        <row r="30769">
          <cell r="A30769">
            <v>2016</v>
          </cell>
        </row>
        <row r="30770">
          <cell r="A30770">
            <v>2016</v>
          </cell>
        </row>
        <row r="30771">
          <cell r="A30771">
            <v>2016</v>
          </cell>
        </row>
        <row r="30772">
          <cell r="A30772">
            <v>2016</v>
          </cell>
        </row>
        <row r="30773">
          <cell r="A30773">
            <v>2016</v>
          </cell>
        </row>
        <row r="30774">
          <cell r="A30774">
            <v>2016</v>
          </cell>
        </row>
        <row r="30775">
          <cell r="A30775">
            <v>2016</v>
          </cell>
        </row>
        <row r="30776">
          <cell r="A30776">
            <v>2016</v>
          </cell>
        </row>
        <row r="30777">
          <cell r="A30777">
            <v>2016</v>
          </cell>
        </row>
        <row r="30778">
          <cell r="A30778">
            <v>2016</v>
          </cell>
        </row>
        <row r="30779">
          <cell r="A30779">
            <v>2016</v>
          </cell>
        </row>
        <row r="30780">
          <cell r="A30780">
            <v>2016</v>
          </cell>
        </row>
        <row r="30781">
          <cell r="A30781">
            <v>2016</v>
          </cell>
        </row>
        <row r="30782">
          <cell r="A30782">
            <v>2016</v>
          </cell>
        </row>
        <row r="30783">
          <cell r="A30783">
            <v>2016</v>
          </cell>
        </row>
        <row r="30784">
          <cell r="A30784">
            <v>2016</v>
          </cell>
        </row>
        <row r="30785">
          <cell r="A30785">
            <v>2016</v>
          </cell>
        </row>
        <row r="30786">
          <cell r="A30786">
            <v>2016</v>
          </cell>
        </row>
        <row r="30787">
          <cell r="A30787">
            <v>2016</v>
          </cell>
        </row>
        <row r="30788">
          <cell r="A30788">
            <v>2016</v>
          </cell>
        </row>
        <row r="30789">
          <cell r="A30789">
            <v>2016</v>
          </cell>
        </row>
        <row r="30790">
          <cell r="A30790">
            <v>2016</v>
          </cell>
        </row>
        <row r="30791">
          <cell r="A30791">
            <v>2016</v>
          </cell>
        </row>
        <row r="30792">
          <cell r="A30792">
            <v>2016</v>
          </cell>
        </row>
        <row r="30793">
          <cell r="A30793">
            <v>2016</v>
          </cell>
        </row>
        <row r="30794">
          <cell r="A30794">
            <v>2016</v>
          </cell>
        </row>
        <row r="30795">
          <cell r="A30795">
            <v>2016</v>
          </cell>
        </row>
        <row r="30796">
          <cell r="A30796">
            <v>2016</v>
          </cell>
        </row>
        <row r="30797">
          <cell r="A30797">
            <v>2016</v>
          </cell>
        </row>
        <row r="30798">
          <cell r="A30798">
            <v>2016</v>
          </cell>
        </row>
        <row r="30799">
          <cell r="A30799">
            <v>2016</v>
          </cell>
        </row>
        <row r="30800">
          <cell r="A30800">
            <v>2016</v>
          </cell>
        </row>
        <row r="30801">
          <cell r="A30801">
            <v>2016</v>
          </cell>
        </row>
        <row r="30802">
          <cell r="A30802">
            <v>2016</v>
          </cell>
        </row>
        <row r="30803">
          <cell r="A30803">
            <v>2016</v>
          </cell>
        </row>
        <row r="30804">
          <cell r="A30804">
            <v>2016</v>
          </cell>
        </row>
        <row r="30805">
          <cell r="A30805">
            <v>2016</v>
          </cell>
        </row>
        <row r="30806">
          <cell r="A30806">
            <v>2016</v>
          </cell>
        </row>
        <row r="30807">
          <cell r="A30807">
            <v>2016</v>
          </cell>
        </row>
        <row r="30808">
          <cell r="A30808">
            <v>2016</v>
          </cell>
        </row>
        <row r="30809">
          <cell r="A30809">
            <v>2016</v>
          </cell>
        </row>
        <row r="30810">
          <cell r="A30810">
            <v>2016</v>
          </cell>
        </row>
        <row r="30811">
          <cell r="A30811">
            <v>2016</v>
          </cell>
        </row>
        <row r="30812">
          <cell r="A30812">
            <v>2016</v>
          </cell>
        </row>
        <row r="30813">
          <cell r="A30813">
            <v>2016</v>
          </cell>
        </row>
        <row r="30814">
          <cell r="A30814">
            <v>2016</v>
          </cell>
        </row>
        <row r="30815">
          <cell r="A30815">
            <v>2016</v>
          </cell>
        </row>
        <row r="30816">
          <cell r="A30816">
            <v>2016</v>
          </cell>
        </row>
        <row r="30817">
          <cell r="A30817">
            <v>2016</v>
          </cell>
        </row>
        <row r="30818">
          <cell r="A30818">
            <v>2016</v>
          </cell>
        </row>
        <row r="30819">
          <cell r="A30819">
            <v>2016</v>
          </cell>
        </row>
        <row r="30820">
          <cell r="A30820">
            <v>2016</v>
          </cell>
        </row>
        <row r="30821">
          <cell r="A30821">
            <v>2016</v>
          </cell>
        </row>
        <row r="30822">
          <cell r="A30822">
            <v>2016</v>
          </cell>
        </row>
        <row r="30823">
          <cell r="A30823">
            <v>2016</v>
          </cell>
        </row>
        <row r="30824">
          <cell r="A30824">
            <v>2016</v>
          </cell>
        </row>
        <row r="30825">
          <cell r="A30825">
            <v>2016</v>
          </cell>
        </row>
        <row r="30826">
          <cell r="A30826">
            <v>2016</v>
          </cell>
        </row>
        <row r="30827">
          <cell r="A30827">
            <v>2016</v>
          </cell>
        </row>
        <row r="30828">
          <cell r="A30828">
            <v>2016</v>
          </cell>
        </row>
        <row r="30829">
          <cell r="A30829">
            <v>2016</v>
          </cell>
        </row>
        <row r="30830">
          <cell r="A30830">
            <v>2016</v>
          </cell>
        </row>
        <row r="30831">
          <cell r="A30831">
            <v>2016</v>
          </cell>
        </row>
        <row r="30832">
          <cell r="A30832">
            <v>2016</v>
          </cell>
        </row>
        <row r="30833">
          <cell r="A30833">
            <v>2016</v>
          </cell>
        </row>
        <row r="30834">
          <cell r="A30834">
            <v>2016</v>
          </cell>
        </row>
        <row r="30835">
          <cell r="A30835">
            <v>2016</v>
          </cell>
        </row>
        <row r="30836">
          <cell r="A30836">
            <v>2016</v>
          </cell>
        </row>
        <row r="30837">
          <cell r="A30837">
            <v>2016</v>
          </cell>
        </row>
        <row r="30838">
          <cell r="A30838">
            <v>2016</v>
          </cell>
        </row>
        <row r="30839">
          <cell r="A30839">
            <v>2016</v>
          </cell>
        </row>
        <row r="30840">
          <cell r="A30840">
            <v>2016</v>
          </cell>
        </row>
        <row r="30841">
          <cell r="A30841">
            <v>2016</v>
          </cell>
        </row>
        <row r="30842">
          <cell r="A30842">
            <v>2016</v>
          </cell>
        </row>
        <row r="30843">
          <cell r="A30843">
            <v>2016</v>
          </cell>
        </row>
        <row r="30844">
          <cell r="A30844">
            <v>2016</v>
          </cell>
        </row>
        <row r="30845">
          <cell r="A30845">
            <v>2016</v>
          </cell>
        </row>
        <row r="30846">
          <cell r="A30846">
            <v>2016</v>
          </cell>
        </row>
        <row r="30847">
          <cell r="A30847">
            <v>2016</v>
          </cell>
        </row>
        <row r="30848">
          <cell r="A30848">
            <v>2016</v>
          </cell>
        </row>
        <row r="30849">
          <cell r="A30849">
            <v>2016</v>
          </cell>
        </row>
        <row r="30850">
          <cell r="A30850">
            <v>2016</v>
          </cell>
        </row>
        <row r="30851">
          <cell r="A30851">
            <v>2016</v>
          </cell>
        </row>
        <row r="30852">
          <cell r="A30852">
            <v>2016</v>
          </cell>
        </row>
        <row r="30853">
          <cell r="A30853">
            <v>2016</v>
          </cell>
        </row>
        <row r="30854">
          <cell r="A30854">
            <v>2016</v>
          </cell>
        </row>
        <row r="30855">
          <cell r="A30855">
            <v>2016</v>
          </cell>
        </row>
        <row r="30856">
          <cell r="A30856">
            <v>2016</v>
          </cell>
        </row>
        <row r="30857">
          <cell r="A30857">
            <v>2016</v>
          </cell>
        </row>
        <row r="30858">
          <cell r="A30858">
            <v>2016</v>
          </cell>
        </row>
        <row r="30859">
          <cell r="A30859">
            <v>2016</v>
          </cell>
        </row>
        <row r="30860">
          <cell r="A30860">
            <v>2016</v>
          </cell>
        </row>
        <row r="30861">
          <cell r="A30861">
            <v>2016</v>
          </cell>
        </row>
        <row r="30862">
          <cell r="A30862">
            <v>2016</v>
          </cell>
        </row>
        <row r="30863">
          <cell r="A30863">
            <v>2016</v>
          </cell>
        </row>
        <row r="30864">
          <cell r="A30864">
            <v>2016</v>
          </cell>
        </row>
        <row r="30865">
          <cell r="A30865">
            <v>2016</v>
          </cell>
        </row>
        <row r="30866">
          <cell r="A30866">
            <v>2016</v>
          </cell>
        </row>
        <row r="30867">
          <cell r="A30867">
            <v>2016</v>
          </cell>
        </row>
        <row r="30868">
          <cell r="A30868">
            <v>2016</v>
          </cell>
        </row>
        <row r="30869">
          <cell r="A30869">
            <v>2016</v>
          </cell>
        </row>
        <row r="30870">
          <cell r="A30870">
            <v>2016</v>
          </cell>
        </row>
        <row r="30871">
          <cell r="A30871">
            <v>2016</v>
          </cell>
        </row>
        <row r="30872">
          <cell r="A30872">
            <v>2016</v>
          </cell>
        </row>
        <row r="30873">
          <cell r="A30873">
            <v>2016</v>
          </cell>
        </row>
        <row r="30874">
          <cell r="A30874">
            <v>2016</v>
          </cell>
        </row>
        <row r="30875">
          <cell r="A30875">
            <v>2016</v>
          </cell>
        </row>
        <row r="30876">
          <cell r="A30876">
            <v>2016</v>
          </cell>
        </row>
        <row r="30877">
          <cell r="A30877">
            <v>2016</v>
          </cell>
        </row>
        <row r="30878">
          <cell r="A30878">
            <v>2016</v>
          </cell>
        </row>
        <row r="30879">
          <cell r="A30879">
            <v>2016</v>
          </cell>
        </row>
        <row r="30880">
          <cell r="A30880">
            <v>2016</v>
          </cell>
        </row>
        <row r="30881">
          <cell r="A30881">
            <v>2016</v>
          </cell>
        </row>
        <row r="30882">
          <cell r="A30882">
            <v>2016</v>
          </cell>
        </row>
        <row r="30883">
          <cell r="A30883">
            <v>2016</v>
          </cell>
        </row>
        <row r="30884">
          <cell r="A30884">
            <v>2016</v>
          </cell>
        </row>
        <row r="30885">
          <cell r="A30885">
            <v>2016</v>
          </cell>
        </row>
        <row r="30886">
          <cell r="A30886">
            <v>2016</v>
          </cell>
        </row>
        <row r="30887">
          <cell r="A30887">
            <v>2016</v>
          </cell>
        </row>
        <row r="30888">
          <cell r="A30888">
            <v>2016</v>
          </cell>
        </row>
        <row r="30889">
          <cell r="A30889">
            <v>2016</v>
          </cell>
        </row>
        <row r="30890">
          <cell r="A30890">
            <v>2016</v>
          </cell>
        </row>
        <row r="30891">
          <cell r="A30891">
            <v>2016</v>
          </cell>
        </row>
        <row r="30892">
          <cell r="A30892">
            <v>2016</v>
          </cell>
        </row>
        <row r="30893">
          <cell r="A30893">
            <v>2016</v>
          </cell>
        </row>
        <row r="30894">
          <cell r="A30894">
            <v>2016</v>
          </cell>
        </row>
        <row r="30895">
          <cell r="A30895">
            <v>2016</v>
          </cell>
        </row>
        <row r="30896">
          <cell r="A30896">
            <v>2016</v>
          </cell>
        </row>
        <row r="30897">
          <cell r="A30897">
            <v>2016</v>
          </cell>
        </row>
        <row r="30898">
          <cell r="A30898">
            <v>2016</v>
          </cell>
        </row>
        <row r="30899">
          <cell r="A30899">
            <v>2016</v>
          </cell>
        </row>
        <row r="30900">
          <cell r="A30900">
            <v>2016</v>
          </cell>
        </row>
        <row r="30901">
          <cell r="A30901">
            <v>2016</v>
          </cell>
        </row>
        <row r="30902">
          <cell r="A30902">
            <v>2016</v>
          </cell>
        </row>
        <row r="30903">
          <cell r="A30903">
            <v>2016</v>
          </cell>
        </row>
        <row r="30904">
          <cell r="A30904">
            <v>2016</v>
          </cell>
        </row>
        <row r="30905">
          <cell r="A30905">
            <v>2016</v>
          </cell>
        </row>
        <row r="30906">
          <cell r="A30906">
            <v>2016</v>
          </cell>
        </row>
        <row r="30907">
          <cell r="A30907">
            <v>2016</v>
          </cell>
        </row>
        <row r="30908">
          <cell r="A30908">
            <v>2016</v>
          </cell>
        </row>
        <row r="30909">
          <cell r="A30909">
            <v>2016</v>
          </cell>
        </row>
        <row r="30910">
          <cell r="A30910">
            <v>2016</v>
          </cell>
        </row>
        <row r="30911">
          <cell r="A30911">
            <v>2016</v>
          </cell>
        </row>
        <row r="30912">
          <cell r="A30912">
            <v>2016</v>
          </cell>
        </row>
        <row r="30913">
          <cell r="A30913">
            <v>2016</v>
          </cell>
        </row>
        <row r="30914">
          <cell r="A30914">
            <v>2016</v>
          </cell>
        </row>
        <row r="30915">
          <cell r="A30915">
            <v>2016</v>
          </cell>
        </row>
        <row r="30916">
          <cell r="A30916">
            <v>2016</v>
          </cell>
        </row>
        <row r="30917">
          <cell r="A30917">
            <v>2016</v>
          </cell>
        </row>
        <row r="30918">
          <cell r="A30918">
            <v>2016</v>
          </cell>
        </row>
        <row r="30919">
          <cell r="A30919">
            <v>2016</v>
          </cell>
        </row>
        <row r="30920">
          <cell r="A30920">
            <v>2016</v>
          </cell>
        </row>
        <row r="30921">
          <cell r="A30921">
            <v>2016</v>
          </cell>
        </row>
        <row r="30922">
          <cell r="A30922">
            <v>2016</v>
          </cell>
        </row>
        <row r="30923">
          <cell r="A30923">
            <v>2016</v>
          </cell>
        </row>
        <row r="30924">
          <cell r="A30924">
            <v>2016</v>
          </cell>
        </row>
        <row r="30925">
          <cell r="A30925">
            <v>2016</v>
          </cell>
        </row>
        <row r="30926">
          <cell r="A30926">
            <v>2016</v>
          </cell>
        </row>
        <row r="30927">
          <cell r="A30927">
            <v>2016</v>
          </cell>
        </row>
        <row r="30928">
          <cell r="A30928">
            <v>2016</v>
          </cell>
        </row>
        <row r="30929">
          <cell r="A30929">
            <v>2016</v>
          </cell>
        </row>
        <row r="30930">
          <cell r="A30930">
            <v>2016</v>
          </cell>
        </row>
        <row r="30931">
          <cell r="A30931">
            <v>2016</v>
          </cell>
        </row>
        <row r="30932">
          <cell r="A30932">
            <v>2016</v>
          </cell>
        </row>
        <row r="30933">
          <cell r="A30933">
            <v>2016</v>
          </cell>
        </row>
        <row r="30934">
          <cell r="A30934">
            <v>2016</v>
          </cell>
        </row>
        <row r="30935">
          <cell r="A30935">
            <v>2016</v>
          </cell>
        </row>
        <row r="30936">
          <cell r="A30936">
            <v>2016</v>
          </cell>
        </row>
        <row r="30937">
          <cell r="A30937">
            <v>2016</v>
          </cell>
        </row>
        <row r="30938">
          <cell r="A30938">
            <v>2016</v>
          </cell>
        </row>
        <row r="30939">
          <cell r="A30939">
            <v>2016</v>
          </cell>
        </row>
        <row r="30940">
          <cell r="A30940">
            <v>2016</v>
          </cell>
        </row>
        <row r="30941">
          <cell r="A30941">
            <v>2016</v>
          </cell>
        </row>
        <row r="30942">
          <cell r="A30942">
            <v>2016</v>
          </cell>
        </row>
        <row r="30943">
          <cell r="A30943">
            <v>2016</v>
          </cell>
        </row>
        <row r="30944">
          <cell r="A30944">
            <v>2016</v>
          </cell>
        </row>
        <row r="30945">
          <cell r="A30945">
            <v>2016</v>
          </cell>
        </row>
        <row r="30946">
          <cell r="A30946">
            <v>2016</v>
          </cell>
        </row>
        <row r="30947">
          <cell r="A30947">
            <v>2016</v>
          </cell>
        </row>
        <row r="30948">
          <cell r="A30948">
            <v>2016</v>
          </cell>
        </row>
        <row r="30949">
          <cell r="A30949">
            <v>2016</v>
          </cell>
        </row>
        <row r="30950">
          <cell r="A30950">
            <v>2016</v>
          </cell>
        </row>
        <row r="30951">
          <cell r="A30951">
            <v>2016</v>
          </cell>
        </row>
        <row r="30952">
          <cell r="A30952">
            <v>2016</v>
          </cell>
        </row>
        <row r="30953">
          <cell r="A30953">
            <v>2016</v>
          </cell>
        </row>
        <row r="30954">
          <cell r="A30954">
            <v>2016</v>
          </cell>
        </row>
        <row r="30955">
          <cell r="A30955">
            <v>2016</v>
          </cell>
        </row>
        <row r="30956">
          <cell r="A30956">
            <v>2016</v>
          </cell>
        </row>
        <row r="30957">
          <cell r="A30957">
            <v>2016</v>
          </cell>
        </row>
        <row r="30958">
          <cell r="A30958">
            <v>2016</v>
          </cell>
        </row>
        <row r="30959">
          <cell r="A30959">
            <v>2016</v>
          </cell>
        </row>
        <row r="30960">
          <cell r="A30960">
            <v>2016</v>
          </cell>
        </row>
        <row r="30961">
          <cell r="A30961">
            <v>2016</v>
          </cell>
        </row>
        <row r="30962">
          <cell r="A30962">
            <v>2016</v>
          </cell>
        </row>
        <row r="30963">
          <cell r="A30963">
            <v>2016</v>
          </cell>
        </row>
        <row r="30964">
          <cell r="A30964">
            <v>2016</v>
          </cell>
        </row>
        <row r="30965">
          <cell r="A30965">
            <v>2016</v>
          </cell>
        </row>
        <row r="30966">
          <cell r="A30966">
            <v>2016</v>
          </cell>
        </row>
        <row r="30967">
          <cell r="A30967">
            <v>2016</v>
          </cell>
        </row>
        <row r="30968">
          <cell r="A30968">
            <v>2016</v>
          </cell>
        </row>
        <row r="30969">
          <cell r="A30969">
            <v>2016</v>
          </cell>
        </row>
        <row r="30970">
          <cell r="A30970">
            <v>2016</v>
          </cell>
        </row>
        <row r="30971">
          <cell r="A30971">
            <v>2016</v>
          </cell>
        </row>
        <row r="30972">
          <cell r="A30972">
            <v>2016</v>
          </cell>
        </row>
        <row r="30973">
          <cell r="A30973">
            <v>2016</v>
          </cell>
        </row>
        <row r="30974">
          <cell r="A30974">
            <v>2016</v>
          </cell>
        </row>
        <row r="30975">
          <cell r="A30975">
            <v>2016</v>
          </cell>
        </row>
        <row r="30976">
          <cell r="A30976">
            <v>2016</v>
          </cell>
        </row>
        <row r="30977">
          <cell r="A30977">
            <v>2016</v>
          </cell>
        </row>
        <row r="30978">
          <cell r="A30978">
            <v>2016</v>
          </cell>
        </row>
        <row r="30979">
          <cell r="A30979">
            <v>2016</v>
          </cell>
        </row>
        <row r="30980">
          <cell r="A30980">
            <v>2016</v>
          </cell>
        </row>
        <row r="30981">
          <cell r="A30981">
            <v>2016</v>
          </cell>
        </row>
        <row r="30982">
          <cell r="A30982">
            <v>2016</v>
          </cell>
        </row>
        <row r="30983">
          <cell r="A30983">
            <v>2016</v>
          </cell>
        </row>
        <row r="30984">
          <cell r="A30984">
            <v>2016</v>
          </cell>
        </row>
        <row r="30985">
          <cell r="A30985">
            <v>2016</v>
          </cell>
        </row>
        <row r="30986">
          <cell r="A30986">
            <v>2016</v>
          </cell>
        </row>
        <row r="30987">
          <cell r="A30987">
            <v>2016</v>
          </cell>
        </row>
        <row r="30988">
          <cell r="A30988">
            <v>2016</v>
          </cell>
        </row>
        <row r="30989">
          <cell r="A30989">
            <v>2016</v>
          </cell>
        </row>
        <row r="30990">
          <cell r="A30990">
            <v>2016</v>
          </cell>
        </row>
        <row r="30991">
          <cell r="A30991">
            <v>2016</v>
          </cell>
        </row>
        <row r="30992">
          <cell r="A30992">
            <v>2016</v>
          </cell>
        </row>
        <row r="30993">
          <cell r="A30993">
            <v>2016</v>
          </cell>
        </row>
        <row r="30994">
          <cell r="A30994">
            <v>2016</v>
          </cell>
        </row>
        <row r="30995">
          <cell r="A30995">
            <v>2016</v>
          </cell>
        </row>
        <row r="30996">
          <cell r="A30996">
            <v>2016</v>
          </cell>
        </row>
        <row r="30997">
          <cell r="A30997">
            <v>2016</v>
          </cell>
        </row>
        <row r="30998">
          <cell r="A30998">
            <v>2016</v>
          </cell>
        </row>
        <row r="30999">
          <cell r="A30999">
            <v>2016</v>
          </cell>
        </row>
        <row r="31000">
          <cell r="A31000">
            <v>2016</v>
          </cell>
        </row>
        <row r="31001">
          <cell r="A31001">
            <v>2016</v>
          </cell>
        </row>
        <row r="31002">
          <cell r="A31002">
            <v>2016</v>
          </cell>
        </row>
        <row r="31003">
          <cell r="A31003">
            <v>2016</v>
          </cell>
        </row>
        <row r="31004">
          <cell r="A31004">
            <v>2016</v>
          </cell>
        </row>
        <row r="31005">
          <cell r="A31005">
            <v>2016</v>
          </cell>
        </row>
        <row r="31006">
          <cell r="A31006">
            <v>2016</v>
          </cell>
        </row>
        <row r="31007">
          <cell r="A31007">
            <v>2016</v>
          </cell>
        </row>
        <row r="31008">
          <cell r="A31008">
            <v>2016</v>
          </cell>
        </row>
        <row r="31009">
          <cell r="A31009">
            <v>2016</v>
          </cell>
        </row>
        <row r="31010">
          <cell r="A31010">
            <v>2016</v>
          </cell>
        </row>
        <row r="31011">
          <cell r="A31011">
            <v>2016</v>
          </cell>
        </row>
        <row r="31012">
          <cell r="A31012">
            <v>2016</v>
          </cell>
        </row>
        <row r="31013">
          <cell r="A31013">
            <v>2016</v>
          </cell>
        </row>
        <row r="31014">
          <cell r="A31014">
            <v>2016</v>
          </cell>
        </row>
        <row r="31015">
          <cell r="A31015">
            <v>2016</v>
          </cell>
        </row>
        <row r="31016">
          <cell r="A31016">
            <v>2016</v>
          </cell>
        </row>
        <row r="31017">
          <cell r="A31017">
            <v>2016</v>
          </cell>
        </row>
        <row r="31018">
          <cell r="A31018">
            <v>2016</v>
          </cell>
        </row>
        <row r="31019">
          <cell r="A31019">
            <v>2016</v>
          </cell>
        </row>
        <row r="31020">
          <cell r="A31020">
            <v>2016</v>
          </cell>
        </row>
        <row r="31021">
          <cell r="A31021">
            <v>2016</v>
          </cell>
        </row>
        <row r="31022">
          <cell r="A31022">
            <v>2016</v>
          </cell>
        </row>
        <row r="31023">
          <cell r="A31023">
            <v>2016</v>
          </cell>
        </row>
        <row r="31024">
          <cell r="A31024">
            <v>2016</v>
          </cell>
        </row>
        <row r="31025">
          <cell r="A31025">
            <v>2016</v>
          </cell>
        </row>
        <row r="31026">
          <cell r="A31026">
            <v>2016</v>
          </cell>
        </row>
        <row r="31027">
          <cell r="A31027">
            <v>2016</v>
          </cell>
        </row>
        <row r="31028">
          <cell r="A31028">
            <v>2016</v>
          </cell>
        </row>
        <row r="31029">
          <cell r="A31029">
            <v>2016</v>
          </cell>
        </row>
        <row r="31030">
          <cell r="A31030">
            <v>2016</v>
          </cell>
        </row>
        <row r="31031">
          <cell r="A31031">
            <v>2016</v>
          </cell>
        </row>
        <row r="31032">
          <cell r="A31032">
            <v>2016</v>
          </cell>
        </row>
        <row r="31033">
          <cell r="A31033">
            <v>2016</v>
          </cell>
        </row>
        <row r="31034">
          <cell r="A31034">
            <v>2016</v>
          </cell>
        </row>
        <row r="31035">
          <cell r="A31035">
            <v>2016</v>
          </cell>
        </row>
        <row r="31036">
          <cell r="A31036">
            <v>2016</v>
          </cell>
        </row>
        <row r="31037">
          <cell r="A31037">
            <v>2016</v>
          </cell>
        </row>
        <row r="31038">
          <cell r="A31038">
            <v>2016</v>
          </cell>
        </row>
        <row r="31039">
          <cell r="A31039">
            <v>2016</v>
          </cell>
        </row>
        <row r="31040">
          <cell r="A31040">
            <v>2016</v>
          </cell>
        </row>
        <row r="31041">
          <cell r="A31041">
            <v>2016</v>
          </cell>
        </row>
        <row r="31042">
          <cell r="A31042">
            <v>2016</v>
          </cell>
        </row>
        <row r="31043">
          <cell r="A31043">
            <v>2016</v>
          </cell>
        </row>
        <row r="31044">
          <cell r="A31044">
            <v>2016</v>
          </cell>
        </row>
        <row r="31045">
          <cell r="A31045">
            <v>2016</v>
          </cell>
        </row>
        <row r="31046">
          <cell r="A31046">
            <v>2016</v>
          </cell>
        </row>
        <row r="31047">
          <cell r="A31047">
            <v>2016</v>
          </cell>
        </row>
        <row r="31048">
          <cell r="A31048">
            <v>2016</v>
          </cell>
        </row>
        <row r="31049">
          <cell r="A31049">
            <v>2016</v>
          </cell>
        </row>
        <row r="31050">
          <cell r="A31050">
            <v>2016</v>
          </cell>
        </row>
        <row r="31051">
          <cell r="A31051">
            <v>2016</v>
          </cell>
        </row>
        <row r="31052">
          <cell r="A31052">
            <v>2016</v>
          </cell>
        </row>
        <row r="31053">
          <cell r="A31053">
            <v>2016</v>
          </cell>
        </row>
        <row r="31054">
          <cell r="A31054">
            <v>2016</v>
          </cell>
        </row>
        <row r="31055">
          <cell r="A31055">
            <v>2016</v>
          </cell>
        </row>
        <row r="31056">
          <cell r="A31056">
            <v>2016</v>
          </cell>
        </row>
        <row r="31057">
          <cell r="A31057">
            <v>2016</v>
          </cell>
        </row>
        <row r="31058">
          <cell r="A31058">
            <v>2016</v>
          </cell>
        </row>
        <row r="31059">
          <cell r="A31059">
            <v>2016</v>
          </cell>
        </row>
        <row r="31060">
          <cell r="A31060">
            <v>2016</v>
          </cell>
        </row>
        <row r="31061">
          <cell r="A31061">
            <v>2016</v>
          </cell>
        </row>
        <row r="31062">
          <cell r="A31062">
            <v>2016</v>
          </cell>
        </row>
        <row r="31063">
          <cell r="A31063">
            <v>2016</v>
          </cell>
        </row>
        <row r="31064">
          <cell r="A31064">
            <v>2016</v>
          </cell>
        </row>
        <row r="31065">
          <cell r="A31065">
            <v>2016</v>
          </cell>
        </row>
        <row r="31066">
          <cell r="A31066">
            <v>2016</v>
          </cell>
        </row>
        <row r="31067">
          <cell r="A31067">
            <v>2016</v>
          </cell>
        </row>
        <row r="31068">
          <cell r="A31068">
            <v>2016</v>
          </cell>
        </row>
        <row r="31069">
          <cell r="A31069">
            <v>2016</v>
          </cell>
        </row>
        <row r="31070">
          <cell r="A31070">
            <v>2016</v>
          </cell>
        </row>
        <row r="31071">
          <cell r="A31071">
            <v>2016</v>
          </cell>
        </row>
        <row r="31072">
          <cell r="A31072">
            <v>2016</v>
          </cell>
        </row>
        <row r="31073">
          <cell r="A31073">
            <v>2016</v>
          </cell>
        </row>
        <row r="31074">
          <cell r="A31074">
            <v>2016</v>
          </cell>
        </row>
        <row r="31075">
          <cell r="A31075">
            <v>2016</v>
          </cell>
        </row>
        <row r="31076">
          <cell r="A31076">
            <v>2016</v>
          </cell>
        </row>
        <row r="31077">
          <cell r="A31077">
            <v>2016</v>
          </cell>
        </row>
        <row r="31078">
          <cell r="A31078">
            <v>2016</v>
          </cell>
        </row>
        <row r="31079">
          <cell r="A31079">
            <v>2016</v>
          </cell>
        </row>
        <row r="31080">
          <cell r="A31080">
            <v>2016</v>
          </cell>
        </row>
        <row r="31081">
          <cell r="A31081">
            <v>2016</v>
          </cell>
        </row>
        <row r="31082">
          <cell r="A31082">
            <v>2016</v>
          </cell>
        </row>
        <row r="31083">
          <cell r="A31083">
            <v>2016</v>
          </cell>
        </row>
        <row r="31084">
          <cell r="A31084">
            <v>2016</v>
          </cell>
        </row>
        <row r="31085">
          <cell r="A31085">
            <v>2016</v>
          </cell>
        </row>
        <row r="31086">
          <cell r="A31086">
            <v>2016</v>
          </cell>
        </row>
        <row r="31087">
          <cell r="A31087">
            <v>2016</v>
          </cell>
        </row>
        <row r="31088">
          <cell r="A31088">
            <v>2016</v>
          </cell>
        </row>
        <row r="31089">
          <cell r="A31089">
            <v>2016</v>
          </cell>
        </row>
        <row r="31090">
          <cell r="A31090">
            <v>2016</v>
          </cell>
        </row>
        <row r="31091">
          <cell r="A31091">
            <v>2016</v>
          </cell>
        </row>
        <row r="31092">
          <cell r="A31092">
            <v>2016</v>
          </cell>
        </row>
        <row r="31093">
          <cell r="A31093">
            <v>2016</v>
          </cell>
        </row>
        <row r="31094">
          <cell r="A31094">
            <v>2016</v>
          </cell>
        </row>
        <row r="31095">
          <cell r="A31095">
            <v>2016</v>
          </cell>
        </row>
        <row r="31096">
          <cell r="A31096">
            <v>2016</v>
          </cell>
        </row>
        <row r="31097">
          <cell r="A31097">
            <v>2016</v>
          </cell>
        </row>
        <row r="31098">
          <cell r="A31098">
            <v>2016</v>
          </cell>
        </row>
        <row r="31099">
          <cell r="A31099">
            <v>2016</v>
          </cell>
        </row>
        <row r="31100">
          <cell r="A31100">
            <v>2016</v>
          </cell>
        </row>
        <row r="31101">
          <cell r="A31101">
            <v>2016</v>
          </cell>
        </row>
        <row r="31102">
          <cell r="A31102">
            <v>2016</v>
          </cell>
        </row>
        <row r="31103">
          <cell r="A31103">
            <v>2016</v>
          </cell>
        </row>
        <row r="31104">
          <cell r="A31104">
            <v>2016</v>
          </cell>
        </row>
        <row r="31105">
          <cell r="A31105">
            <v>2016</v>
          </cell>
        </row>
        <row r="31106">
          <cell r="A31106">
            <v>2016</v>
          </cell>
        </row>
        <row r="31107">
          <cell r="A31107">
            <v>2016</v>
          </cell>
        </row>
        <row r="31108">
          <cell r="A31108">
            <v>2016</v>
          </cell>
        </row>
        <row r="31109">
          <cell r="A31109">
            <v>2016</v>
          </cell>
        </row>
        <row r="31110">
          <cell r="A31110">
            <v>2016</v>
          </cell>
        </row>
        <row r="31111">
          <cell r="A31111">
            <v>2016</v>
          </cell>
        </row>
        <row r="31112">
          <cell r="A31112">
            <v>2016</v>
          </cell>
        </row>
        <row r="31113">
          <cell r="A31113">
            <v>2016</v>
          </cell>
        </row>
        <row r="31114">
          <cell r="A31114">
            <v>2016</v>
          </cell>
        </row>
        <row r="31115">
          <cell r="A31115">
            <v>2016</v>
          </cell>
        </row>
        <row r="31116">
          <cell r="A31116">
            <v>2016</v>
          </cell>
        </row>
        <row r="31117">
          <cell r="A31117">
            <v>2016</v>
          </cell>
        </row>
        <row r="31118">
          <cell r="A31118">
            <v>2016</v>
          </cell>
        </row>
        <row r="31119">
          <cell r="A31119">
            <v>2016</v>
          </cell>
        </row>
        <row r="31120">
          <cell r="A31120">
            <v>2016</v>
          </cell>
        </row>
        <row r="31121">
          <cell r="A31121">
            <v>2016</v>
          </cell>
        </row>
        <row r="31122">
          <cell r="A31122">
            <v>2016</v>
          </cell>
        </row>
        <row r="31123">
          <cell r="A31123">
            <v>2016</v>
          </cell>
        </row>
        <row r="31124">
          <cell r="A31124">
            <v>2016</v>
          </cell>
        </row>
        <row r="31125">
          <cell r="A31125">
            <v>2016</v>
          </cell>
        </row>
        <row r="31126">
          <cell r="A31126">
            <v>2016</v>
          </cell>
        </row>
        <row r="31127">
          <cell r="A31127">
            <v>2016</v>
          </cell>
        </row>
        <row r="31128">
          <cell r="A31128">
            <v>2016</v>
          </cell>
        </row>
        <row r="31129">
          <cell r="A31129">
            <v>2016</v>
          </cell>
        </row>
        <row r="31130">
          <cell r="A31130">
            <v>2016</v>
          </cell>
        </row>
        <row r="31131">
          <cell r="A31131">
            <v>2016</v>
          </cell>
        </row>
        <row r="31132">
          <cell r="A31132">
            <v>2016</v>
          </cell>
        </row>
        <row r="31133">
          <cell r="A31133">
            <v>2016</v>
          </cell>
        </row>
        <row r="31134">
          <cell r="A31134">
            <v>2016</v>
          </cell>
        </row>
        <row r="31135">
          <cell r="A31135">
            <v>2016</v>
          </cell>
        </row>
        <row r="31136">
          <cell r="A31136">
            <v>2016</v>
          </cell>
        </row>
        <row r="31137">
          <cell r="A31137">
            <v>2016</v>
          </cell>
        </row>
        <row r="31138">
          <cell r="A31138">
            <v>2016</v>
          </cell>
        </row>
        <row r="31139">
          <cell r="A31139">
            <v>2016</v>
          </cell>
        </row>
        <row r="31140">
          <cell r="A31140">
            <v>2016</v>
          </cell>
        </row>
        <row r="31141">
          <cell r="A31141">
            <v>2016</v>
          </cell>
        </row>
        <row r="31142">
          <cell r="A31142">
            <v>2016</v>
          </cell>
        </row>
        <row r="31143">
          <cell r="A31143">
            <v>2016</v>
          </cell>
        </row>
        <row r="31144">
          <cell r="A31144">
            <v>2016</v>
          </cell>
        </row>
        <row r="31145">
          <cell r="A31145">
            <v>2016</v>
          </cell>
        </row>
        <row r="31146">
          <cell r="A31146">
            <v>2016</v>
          </cell>
        </row>
        <row r="31147">
          <cell r="A31147">
            <v>2016</v>
          </cell>
        </row>
        <row r="31148">
          <cell r="A31148">
            <v>2016</v>
          </cell>
        </row>
        <row r="31149">
          <cell r="A31149">
            <v>2016</v>
          </cell>
        </row>
        <row r="31150">
          <cell r="A31150">
            <v>2016</v>
          </cell>
        </row>
        <row r="31151">
          <cell r="A31151">
            <v>2016</v>
          </cell>
        </row>
        <row r="31152">
          <cell r="A31152">
            <v>2016</v>
          </cell>
        </row>
        <row r="31153">
          <cell r="A31153">
            <v>2016</v>
          </cell>
        </row>
        <row r="31154">
          <cell r="A31154">
            <v>2016</v>
          </cell>
        </row>
        <row r="31155">
          <cell r="A31155">
            <v>2016</v>
          </cell>
        </row>
        <row r="31156">
          <cell r="A31156">
            <v>2016</v>
          </cell>
        </row>
        <row r="31157">
          <cell r="A31157">
            <v>2016</v>
          </cell>
        </row>
        <row r="31158">
          <cell r="A31158">
            <v>2016</v>
          </cell>
        </row>
        <row r="31159">
          <cell r="A31159">
            <v>2016</v>
          </cell>
        </row>
        <row r="31160">
          <cell r="A31160">
            <v>2016</v>
          </cell>
        </row>
        <row r="31161">
          <cell r="A31161">
            <v>2016</v>
          </cell>
        </row>
        <row r="31162">
          <cell r="A31162">
            <v>2016</v>
          </cell>
        </row>
        <row r="31163">
          <cell r="A31163">
            <v>2016</v>
          </cell>
        </row>
        <row r="31164">
          <cell r="A31164">
            <v>2016</v>
          </cell>
        </row>
        <row r="31165">
          <cell r="A31165">
            <v>2016</v>
          </cell>
        </row>
        <row r="31166">
          <cell r="A31166">
            <v>2016</v>
          </cell>
        </row>
        <row r="31167">
          <cell r="A31167">
            <v>2016</v>
          </cell>
        </row>
        <row r="31168">
          <cell r="A31168">
            <v>2016</v>
          </cell>
        </row>
        <row r="31169">
          <cell r="A31169">
            <v>2016</v>
          </cell>
        </row>
        <row r="31170">
          <cell r="A31170">
            <v>2016</v>
          </cell>
        </row>
        <row r="31171">
          <cell r="A31171">
            <v>2016</v>
          </cell>
        </row>
        <row r="31172">
          <cell r="A31172">
            <v>2016</v>
          </cell>
        </row>
        <row r="31173">
          <cell r="A31173">
            <v>2016</v>
          </cell>
        </row>
        <row r="31174">
          <cell r="A31174">
            <v>2016</v>
          </cell>
        </row>
        <row r="31175">
          <cell r="A31175">
            <v>2016</v>
          </cell>
        </row>
        <row r="31176">
          <cell r="A31176">
            <v>2016</v>
          </cell>
        </row>
        <row r="31177">
          <cell r="A31177">
            <v>2016</v>
          </cell>
        </row>
        <row r="31178">
          <cell r="A31178">
            <v>2016</v>
          </cell>
        </row>
        <row r="31179">
          <cell r="A31179">
            <v>2016</v>
          </cell>
        </row>
        <row r="31180">
          <cell r="A31180">
            <v>2016</v>
          </cell>
        </row>
        <row r="31181">
          <cell r="A31181">
            <v>2016</v>
          </cell>
        </row>
        <row r="31182">
          <cell r="A31182">
            <v>2016</v>
          </cell>
        </row>
        <row r="31183">
          <cell r="A31183">
            <v>2016</v>
          </cell>
        </row>
        <row r="31184">
          <cell r="A31184">
            <v>2016</v>
          </cell>
        </row>
        <row r="31185">
          <cell r="A31185">
            <v>2016</v>
          </cell>
        </row>
        <row r="31186">
          <cell r="A31186">
            <v>2016</v>
          </cell>
        </row>
        <row r="31187">
          <cell r="A31187">
            <v>2016</v>
          </cell>
        </row>
        <row r="31188">
          <cell r="A31188">
            <v>2016</v>
          </cell>
        </row>
        <row r="31189">
          <cell r="A31189">
            <v>2016</v>
          </cell>
        </row>
        <row r="31190">
          <cell r="A31190">
            <v>2016</v>
          </cell>
        </row>
        <row r="31191">
          <cell r="A31191">
            <v>2016</v>
          </cell>
        </row>
        <row r="31192">
          <cell r="A31192">
            <v>2016</v>
          </cell>
        </row>
        <row r="31193">
          <cell r="A31193">
            <v>2016</v>
          </cell>
        </row>
        <row r="31194">
          <cell r="A31194">
            <v>2016</v>
          </cell>
        </row>
        <row r="31195">
          <cell r="A31195">
            <v>2016</v>
          </cell>
        </row>
        <row r="31196">
          <cell r="A31196">
            <v>2016</v>
          </cell>
        </row>
        <row r="31197">
          <cell r="A31197">
            <v>2016</v>
          </cell>
        </row>
        <row r="31198">
          <cell r="A31198">
            <v>2016</v>
          </cell>
        </row>
        <row r="31199">
          <cell r="A31199">
            <v>2016</v>
          </cell>
        </row>
        <row r="31200">
          <cell r="A31200">
            <v>2016</v>
          </cell>
        </row>
        <row r="31201">
          <cell r="A31201">
            <v>2016</v>
          </cell>
        </row>
        <row r="31202">
          <cell r="A31202">
            <v>2016</v>
          </cell>
        </row>
        <row r="31203">
          <cell r="A31203">
            <v>2016</v>
          </cell>
        </row>
        <row r="31204">
          <cell r="A31204">
            <v>2016</v>
          </cell>
        </row>
        <row r="31205">
          <cell r="A31205">
            <v>2016</v>
          </cell>
        </row>
        <row r="31206">
          <cell r="A31206">
            <v>2016</v>
          </cell>
        </row>
        <row r="31207">
          <cell r="A31207">
            <v>2016</v>
          </cell>
        </row>
        <row r="31208">
          <cell r="A31208">
            <v>2016</v>
          </cell>
        </row>
        <row r="31209">
          <cell r="A31209">
            <v>2016</v>
          </cell>
        </row>
        <row r="31210">
          <cell r="A31210">
            <v>2016</v>
          </cell>
        </row>
        <row r="31211">
          <cell r="A31211">
            <v>2016</v>
          </cell>
        </row>
        <row r="31212">
          <cell r="A31212">
            <v>2016</v>
          </cell>
        </row>
        <row r="31213">
          <cell r="A31213">
            <v>2016</v>
          </cell>
        </row>
        <row r="31214">
          <cell r="A31214">
            <v>2016</v>
          </cell>
        </row>
        <row r="31215">
          <cell r="A31215">
            <v>2016</v>
          </cell>
        </row>
        <row r="31216">
          <cell r="A31216">
            <v>2016</v>
          </cell>
        </row>
        <row r="31217">
          <cell r="A31217">
            <v>2016</v>
          </cell>
        </row>
        <row r="31218">
          <cell r="A31218">
            <v>2016</v>
          </cell>
        </row>
        <row r="31219">
          <cell r="A31219">
            <v>2016</v>
          </cell>
        </row>
        <row r="31220">
          <cell r="A31220">
            <v>2016</v>
          </cell>
        </row>
        <row r="31221">
          <cell r="A31221">
            <v>2016</v>
          </cell>
        </row>
        <row r="31222">
          <cell r="A31222">
            <v>2016</v>
          </cell>
        </row>
        <row r="31223">
          <cell r="A31223">
            <v>2016</v>
          </cell>
        </row>
        <row r="31224">
          <cell r="A31224">
            <v>2016</v>
          </cell>
        </row>
        <row r="31225">
          <cell r="A31225">
            <v>2016</v>
          </cell>
        </row>
        <row r="31226">
          <cell r="A31226">
            <v>2016</v>
          </cell>
        </row>
        <row r="31227">
          <cell r="A31227">
            <v>2016</v>
          </cell>
        </row>
        <row r="31228">
          <cell r="A31228">
            <v>2016</v>
          </cell>
        </row>
        <row r="31229">
          <cell r="A31229">
            <v>2016</v>
          </cell>
        </row>
        <row r="31230">
          <cell r="A31230">
            <v>2016</v>
          </cell>
        </row>
        <row r="31231">
          <cell r="A31231">
            <v>2016</v>
          </cell>
        </row>
        <row r="31232">
          <cell r="A31232">
            <v>2016</v>
          </cell>
        </row>
        <row r="31233">
          <cell r="A31233">
            <v>2016</v>
          </cell>
        </row>
        <row r="31234">
          <cell r="A31234">
            <v>2016</v>
          </cell>
        </row>
        <row r="31235">
          <cell r="A31235">
            <v>2016</v>
          </cell>
        </row>
        <row r="31236">
          <cell r="A31236">
            <v>2016</v>
          </cell>
        </row>
        <row r="31237">
          <cell r="A31237">
            <v>2016</v>
          </cell>
        </row>
        <row r="31238">
          <cell r="A31238">
            <v>2016</v>
          </cell>
        </row>
        <row r="31239">
          <cell r="A31239">
            <v>2016</v>
          </cell>
        </row>
        <row r="31240">
          <cell r="A31240">
            <v>2016</v>
          </cell>
        </row>
        <row r="31241">
          <cell r="A31241">
            <v>2016</v>
          </cell>
        </row>
        <row r="31242">
          <cell r="A31242">
            <v>2016</v>
          </cell>
        </row>
        <row r="31243">
          <cell r="A31243">
            <v>2016</v>
          </cell>
        </row>
        <row r="31244">
          <cell r="A31244">
            <v>2016</v>
          </cell>
        </row>
        <row r="31245">
          <cell r="A31245">
            <v>2016</v>
          </cell>
        </row>
        <row r="31246">
          <cell r="A31246">
            <v>2016</v>
          </cell>
        </row>
        <row r="31247">
          <cell r="A31247">
            <v>2016</v>
          </cell>
        </row>
        <row r="31248">
          <cell r="A31248">
            <v>2016</v>
          </cell>
        </row>
        <row r="31249">
          <cell r="A31249">
            <v>2016</v>
          </cell>
        </row>
        <row r="31250">
          <cell r="A31250">
            <v>2016</v>
          </cell>
        </row>
        <row r="31251">
          <cell r="A31251">
            <v>2016</v>
          </cell>
        </row>
        <row r="31252">
          <cell r="A31252">
            <v>2016</v>
          </cell>
        </row>
        <row r="31253">
          <cell r="A31253">
            <v>2016</v>
          </cell>
        </row>
        <row r="31254">
          <cell r="A31254">
            <v>2016</v>
          </cell>
        </row>
        <row r="31255">
          <cell r="A31255">
            <v>2016</v>
          </cell>
        </row>
        <row r="31256">
          <cell r="A31256">
            <v>2016</v>
          </cell>
        </row>
        <row r="31257">
          <cell r="A31257">
            <v>2016</v>
          </cell>
        </row>
        <row r="31258">
          <cell r="A31258">
            <v>2016</v>
          </cell>
        </row>
        <row r="31259">
          <cell r="A31259">
            <v>2016</v>
          </cell>
        </row>
        <row r="31260">
          <cell r="A31260">
            <v>2016</v>
          </cell>
        </row>
        <row r="31261">
          <cell r="A31261">
            <v>2016</v>
          </cell>
        </row>
        <row r="31262">
          <cell r="A31262">
            <v>2016</v>
          </cell>
        </row>
        <row r="31263">
          <cell r="A31263">
            <v>2016</v>
          </cell>
        </row>
        <row r="31264">
          <cell r="A31264">
            <v>2016</v>
          </cell>
        </row>
        <row r="31265">
          <cell r="A31265">
            <v>2016</v>
          </cell>
        </row>
        <row r="31266">
          <cell r="A31266">
            <v>2016</v>
          </cell>
        </row>
        <row r="31267">
          <cell r="A31267">
            <v>2016</v>
          </cell>
        </row>
        <row r="31268">
          <cell r="A31268">
            <v>2016</v>
          </cell>
        </row>
        <row r="31269">
          <cell r="A31269">
            <v>2016</v>
          </cell>
        </row>
        <row r="31270">
          <cell r="A31270">
            <v>2016</v>
          </cell>
        </row>
        <row r="31271">
          <cell r="A31271">
            <v>2016</v>
          </cell>
        </row>
        <row r="31272">
          <cell r="A31272">
            <v>2016</v>
          </cell>
        </row>
        <row r="31273">
          <cell r="A31273">
            <v>2016</v>
          </cell>
        </row>
        <row r="31274">
          <cell r="A31274">
            <v>2016</v>
          </cell>
        </row>
        <row r="31275">
          <cell r="A31275">
            <v>2016</v>
          </cell>
        </row>
        <row r="31276">
          <cell r="A31276">
            <v>2016</v>
          </cell>
        </row>
        <row r="31277">
          <cell r="A31277">
            <v>2016</v>
          </cell>
        </row>
        <row r="31278">
          <cell r="A31278">
            <v>2016</v>
          </cell>
        </row>
        <row r="31279">
          <cell r="A31279">
            <v>2016</v>
          </cell>
        </row>
        <row r="31280">
          <cell r="A31280">
            <v>2016</v>
          </cell>
        </row>
        <row r="31281">
          <cell r="A31281">
            <v>2016</v>
          </cell>
        </row>
        <row r="31282">
          <cell r="A31282">
            <v>2016</v>
          </cell>
        </row>
        <row r="31283">
          <cell r="A31283">
            <v>2016</v>
          </cell>
        </row>
        <row r="31284">
          <cell r="A31284">
            <v>2016</v>
          </cell>
        </row>
        <row r="31285">
          <cell r="A31285">
            <v>2016</v>
          </cell>
        </row>
        <row r="31286">
          <cell r="A31286">
            <v>2016</v>
          </cell>
        </row>
        <row r="31287">
          <cell r="A31287">
            <v>2016</v>
          </cell>
        </row>
        <row r="31288">
          <cell r="A31288">
            <v>2016</v>
          </cell>
        </row>
        <row r="31289">
          <cell r="A31289">
            <v>2016</v>
          </cell>
        </row>
        <row r="31290">
          <cell r="A31290">
            <v>2016</v>
          </cell>
        </row>
        <row r="31291">
          <cell r="A31291">
            <v>2016</v>
          </cell>
        </row>
        <row r="31292">
          <cell r="A31292">
            <v>2016</v>
          </cell>
        </row>
        <row r="31293">
          <cell r="A31293">
            <v>2016</v>
          </cell>
        </row>
        <row r="31294">
          <cell r="A31294">
            <v>2016</v>
          </cell>
        </row>
        <row r="31295">
          <cell r="A31295">
            <v>2016</v>
          </cell>
        </row>
        <row r="31296">
          <cell r="A31296">
            <v>2016</v>
          </cell>
        </row>
        <row r="31297">
          <cell r="A31297">
            <v>2016</v>
          </cell>
        </row>
        <row r="31298">
          <cell r="A31298">
            <v>2016</v>
          </cell>
        </row>
        <row r="31299">
          <cell r="A31299">
            <v>2016</v>
          </cell>
        </row>
        <row r="31300">
          <cell r="A31300">
            <v>2016</v>
          </cell>
        </row>
        <row r="31301">
          <cell r="A31301">
            <v>2016</v>
          </cell>
        </row>
        <row r="31302">
          <cell r="A31302">
            <v>2016</v>
          </cell>
        </row>
        <row r="31303">
          <cell r="A31303">
            <v>2016</v>
          </cell>
        </row>
        <row r="31304">
          <cell r="A31304">
            <v>2016</v>
          </cell>
        </row>
        <row r="31305">
          <cell r="A31305">
            <v>2016</v>
          </cell>
        </row>
        <row r="31306">
          <cell r="A31306">
            <v>2016</v>
          </cell>
        </row>
        <row r="31307">
          <cell r="A31307">
            <v>2016</v>
          </cell>
        </row>
        <row r="31308">
          <cell r="A31308">
            <v>2016</v>
          </cell>
        </row>
        <row r="31309">
          <cell r="A31309">
            <v>2016</v>
          </cell>
        </row>
        <row r="31310">
          <cell r="A31310">
            <v>2016</v>
          </cell>
        </row>
        <row r="31311">
          <cell r="A31311">
            <v>2016</v>
          </cell>
        </row>
        <row r="31312">
          <cell r="A31312">
            <v>2016</v>
          </cell>
        </row>
        <row r="31313">
          <cell r="A31313">
            <v>2016</v>
          </cell>
        </row>
        <row r="31314">
          <cell r="A31314">
            <v>2016</v>
          </cell>
        </row>
        <row r="31315">
          <cell r="A31315">
            <v>2016</v>
          </cell>
        </row>
        <row r="31316">
          <cell r="A31316">
            <v>2016</v>
          </cell>
        </row>
        <row r="31317">
          <cell r="A31317">
            <v>2016</v>
          </cell>
        </row>
        <row r="31318">
          <cell r="A31318">
            <v>2016</v>
          </cell>
        </row>
        <row r="31319">
          <cell r="A31319">
            <v>2016</v>
          </cell>
        </row>
        <row r="31320">
          <cell r="A31320">
            <v>2016</v>
          </cell>
        </row>
        <row r="31321">
          <cell r="A31321">
            <v>2016</v>
          </cell>
        </row>
        <row r="31322">
          <cell r="A31322">
            <v>2016</v>
          </cell>
        </row>
        <row r="31323">
          <cell r="A31323">
            <v>2016</v>
          </cell>
        </row>
        <row r="31324">
          <cell r="A31324">
            <v>2016</v>
          </cell>
        </row>
        <row r="31325">
          <cell r="A31325">
            <v>2016</v>
          </cell>
        </row>
        <row r="31326">
          <cell r="A31326">
            <v>2016</v>
          </cell>
        </row>
        <row r="31327">
          <cell r="A31327">
            <v>2016</v>
          </cell>
        </row>
        <row r="31328">
          <cell r="A31328">
            <v>2016</v>
          </cell>
        </row>
        <row r="31329">
          <cell r="A31329">
            <v>2016</v>
          </cell>
        </row>
        <row r="31330">
          <cell r="A31330">
            <v>2016</v>
          </cell>
        </row>
        <row r="31331">
          <cell r="A31331">
            <v>2016</v>
          </cell>
        </row>
        <row r="31332">
          <cell r="A31332">
            <v>2016</v>
          </cell>
        </row>
        <row r="31333">
          <cell r="A31333">
            <v>2016</v>
          </cell>
        </row>
        <row r="31334">
          <cell r="A31334">
            <v>2016</v>
          </cell>
        </row>
        <row r="31335">
          <cell r="A31335">
            <v>2016</v>
          </cell>
        </row>
        <row r="31336">
          <cell r="A31336">
            <v>2016</v>
          </cell>
        </row>
        <row r="31337">
          <cell r="A31337">
            <v>2016</v>
          </cell>
        </row>
        <row r="31338">
          <cell r="A31338">
            <v>2016</v>
          </cell>
        </row>
        <row r="31339">
          <cell r="A31339">
            <v>2016</v>
          </cell>
        </row>
        <row r="31340">
          <cell r="A31340">
            <v>2016</v>
          </cell>
        </row>
        <row r="31341">
          <cell r="A31341">
            <v>2016</v>
          </cell>
        </row>
        <row r="31342">
          <cell r="A31342">
            <v>2016</v>
          </cell>
        </row>
        <row r="31343">
          <cell r="A31343">
            <v>2016</v>
          </cell>
        </row>
        <row r="31344">
          <cell r="A31344">
            <v>2016</v>
          </cell>
        </row>
        <row r="31345">
          <cell r="A31345">
            <v>2016</v>
          </cell>
        </row>
        <row r="31346">
          <cell r="A31346">
            <v>2016</v>
          </cell>
        </row>
        <row r="31347">
          <cell r="A31347">
            <v>2016</v>
          </cell>
        </row>
        <row r="31348">
          <cell r="A31348">
            <v>2016</v>
          </cell>
        </row>
        <row r="31349">
          <cell r="A31349">
            <v>2016</v>
          </cell>
        </row>
        <row r="31350">
          <cell r="A31350">
            <v>2016</v>
          </cell>
        </row>
        <row r="31351">
          <cell r="A31351">
            <v>2016</v>
          </cell>
        </row>
        <row r="31352">
          <cell r="A31352">
            <v>2016</v>
          </cell>
        </row>
        <row r="31353">
          <cell r="A31353">
            <v>2016</v>
          </cell>
        </row>
        <row r="31354">
          <cell r="A31354">
            <v>2016</v>
          </cell>
        </row>
        <row r="31355">
          <cell r="A31355">
            <v>2016</v>
          </cell>
        </row>
        <row r="31356">
          <cell r="A31356">
            <v>2016</v>
          </cell>
        </row>
        <row r="31357">
          <cell r="A31357">
            <v>2016</v>
          </cell>
        </row>
        <row r="31358">
          <cell r="A31358">
            <v>2016</v>
          </cell>
        </row>
        <row r="31359">
          <cell r="A31359">
            <v>2016</v>
          </cell>
        </row>
        <row r="31360">
          <cell r="A31360">
            <v>2016</v>
          </cell>
        </row>
        <row r="31361">
          <cell r="A31361">
            <v>2016</v>
          </cell>
        </row>
        <row r="31362">
          <cell r="A31362">
            <v>2016</v>
          </cell>
        </row>
        <row r="31363">
          <cell r="A31363">
            <v>2016</v>
          </cell>
        </row>
        <row r="31364">
          <cell r="A31364">
            <v>2016</v>
          </cell>
        </row>
        <row r="31365">
          <cell r="A31365">
            <v>2016</v>
          </cell>
        </row>
        <row r="31366">
          <cell r="A31366">
            <v>2016</v>
          </cell>
        </row>
        <row r="31367">
          <cell r="A31367">
            <v>2016</v>
          </cell>
        </row>
        <row r="31368">
          <cell r="A31368">
            <v>2016</v>
          </cell>
        </row>
        <row r="31369">
          <cell r="A31369">
            <v>2016</v>
          </cell>
        </row>
        <row r="31370">
          <cell r="A31370">
            <v>2016</v>
          </cell>
        </row>
        <row r="31371">
          <cell r="A31371">
            <v>2016</v>
          </cell>
        </row>
        <row r="31372">
          <cell r="A31372">
            <v>2016</v>
          </cell>
        </row>
        <row r="31373">
          <cell r="A31373">
            <v>2016</v>
          </cell>
        </row>
        <row r="31374">
          <cell r="A31374">
            <v>2016</v>
          </cell>
        </row>
        <row r="31375">
          <cell r="A31375">
            <v>2016</v>
          </cell>
        </row>
        <row r="31376">
          <cell r="A31376">
            <v>2016</v>
          </cell>
        </row>
        <row r="31377">
          <cell r="A31377">
            <v>2016</v>
          </cell>
        </row>
        <row r="31378">
          <cell r="A31378">
            <v>2016</v>
          </cell>
        </row>
        <row r="31379">
          <cell r="A31379">
            <v>2016</v>
          </cell>
        </row>
        <row r="31380">
          <cell r="A31380">
            <v>2016</v>
          </cell>
        </row>
        <row r="31381">
          <cell r="A31381">
            <v>2016</v>
          </cell>
        </row>
        <row r="31382">
          <cell r="A31382">
            <v>2016</v>
          </cell>
        </row>
        <row r="31383">
          <cell r="A31383">
            <v>2016</v>
          </cell>
        </row>
        <row r="31384">
          <cell r="A31384">
            <v>2016</v>
          </cell>
        </row>
        <row r="31385">
          <cell r="A31385">
            <v>2016</v>
          </cell>
        </row>
        <row r="31386">
          <cell r="A31386">
            <v>2016</v>
          </cell>
        </row>
        <row r="31387">
          <cell r="A31387">
            <v>2016</v>
          </cell>
        </row>
        <row r="31388">
          <cell r="A31388">
            <v>2016</v>
          </cell>
        </row>
        <row r="31389">
          <cell r="A31389">
            <v>2016</v>
          </cell>
        </row>
        <row r="31390">
          <cell r="A31390">
            <v>2016</v>
          </cell>
        </row>
        <row r="31391">
          <cell r="A31391">
            <v>2016</v>
          </cell>
        </row>
        <row r="31392">
          <cell r="A31392">
            <v>2016</v>
          </cell>
        </row>
        <row r="31393">
          <cell r="A31393">
            <v>2016</v>
          </cell>
        </row>
        <row r="31394">
          <cell r="A31394">
            <v>2016</v>
          </cell>
        </row>
        <row r="31395">
          <cell r="A31395">
            <v>2016</v>
          </cell>
        </row>
        <row r="31396">
          <cell r="A31396">
            <v>2016</v>
          </cell>
        </row>
        <row r="31397">
          <cell r="A31397">
            <v>2016</v>
          </cell>
        </row>
        <row r="31398">
          <cell r="A31398">
            <v>2016</v>
          </cell>
        </row>
        <row r="31399">
          <cell r="A31399">
            <v>2016</v>
          </cell>
        </row>
        <row r="31400">
          <cell r="A31400">
            <v>2016</v>
          </cell>
        </row>
        <row r="31401">
          <cell r="A31401">
            <v>2016</v>
          </cell>
        </row>
        <row r="31402">
          <cell r="A31402">
            <v>2016</v>
          </cell>
        </row>
        <row r="31403">
          <cell r="A31403">
            <v>2016</v>
          </cell>
        </row>
        <row r="31404">
          <cell r="A31404">
            <v>2016</v>
          </cell>
        </row>
        <row r="31405">
          <cell r="A31405">
            <v>2016</v>
          </cell>
        </row>
        <row r="31406">
          <cell r="A31406">
            <v>2016</v>
          </cell>
        </row>
        <row r="31407">
          <cell r="A31407">
            <v>2016</v>
          </cell>
        </row>
        <row r="31408">
          <cell r="A31408">
            <v>2016</v>
          </cell>
        </row>
        <row r="31409">
          <cell r="A31409">
            <v>2016</v>
          </cell>
        </row>
        <row r="31410">
          <cell r="A31410">
            <v>2016</v>
          </cell>
        </row>
        <row r="31411">
          <cell r="A31411">
            <v>2016</v>
          </cell>
        </row>
        <row r="31412">
          <cell r="A31412">
            <v>2016</v>
          </cell>
        </row>
        <row r="31413">
          <cell r="A31413">
            <v>2016</v>
          </cell>
        </row>
        <row r="31414">
          <cell r="A31414">
            <v>2016</v>
          </cell>
        </row>
        <row r="31415">
          <cell r="A31415">
            <v>2016</v>
          </cell>
        </row>
        <row r="31416">
          <cell r="A31416">
            <v>2016</v>
          </cell>
        </row>
        <row r="31417">
          <cell r="A31417">
            <v>2016</v>
          </cell>
        </row>
        <row r="31418">
          <cell r="A31418">
            <v>2016</v>
          </cell>
        </row>
        <row r="31419">
          <cell r="A31419">
            <v>2016</v>
          </cell>
        </row>
        <row r="31420">
          <cell r="A31420">
            <v>2016</v>
          </cell>
        </row>
        <row r="31421">
          <cell r="A31421">
            <v>2016</v>
          </cell>
        </row>
        <row r="31422">
          <cell r="A31422">
            <v>2016</v>
          </cell>
        </row>
        <row r="31423">
          <cell r="A31423">
            <v>2016</v>
          </cell>
        </row>
        <row r="31424">
          <cell r="A31424">
            <v>2016</v>
          </cell>
        </row>
        <row r="31425">
          <cell r="A31425">
            <v>2016</v>
          </cell>
        </row>
        <row r="31426">
          <cell r="A31426">
            <v>2016</v>
          </cell>
        </row>
        <row r="31427">
          <cell r="A31427">
            <v>2016</v>
          </cell>
        </row>
        <row r="31428">
          <cell r="A31428">
            <v>2016</v>
          </cell>
        </row>
        <row r="31429">
          <cell r="A31429">
            <v>2016</v>
          </cell>
        </row>
        <row r="31430">
          <cell r="A31430">
            <v>2016</v>
          </cell>
        </row>
        <row r="31431">
          <cell r="A31431">
            <v>2016</v>
          </cell>
        </row>
        <row r="31432">
          <cell r="A31432">
            <v>2016</v>
          </cell>
        </row>
        <row r="31433">
          <cell r="A31433">
            <v>2016</v>
          </cell>
        </row>
        <row r="31434">
          <cell r="A31434">
            <v>2016</v>
          </cell>
        </row>
        <row r="31435">
          <cell r="A31435">
            <v>2016</v>
          </cell>
        </row>
        <row r="31436">
          <cell r="A31436">
            <v>2016</v>
          </cell>
        </row>
        <row r="31437">
          <cell r="A31437">
            <v>2016</v>
          </cell>
        </row>
        <row r="31438">
          <cell r="A31438">
            <v>2016</v>
          </cell>
        </row>
        <row r="31439">
          <cell r="A31439">
            <v>2016</v>
          </cell>
        </row>
        <row r="31440">
          <cell r="A31440">
            <v>2016</v>
          </cell>
        </row>
        <row r="31441">
          <cell r="A31441">
            <v>2016</v>
          </cell>
        </row>
        <row r="31442">
          <cell r="A31442">
            <v>2016</v>
          </cell>
        </row>
        <row r="31443">
          <cell r="A31443">
            <v>2016</v>
          </cell>
        </row>
        <row r="31444">
          <cell r="A31444">
            <v>2016</v>
          </cell>
        </row>
        <row r="31445">
          <cell r="A31445">
            <v>2016</v>
          </cell>
        </row>
        <row r="31446">
          <cell r="A31446">
            <v>2016</v>
          </cell>
        </row>
        <row r="31447">
          <cell r="A31447">
            <v>2016</v>
          </cell>
        </row>
        <row r="31448">
          <cell r="A31448">
            <v>2016</v>
          </cell>
        </row>
        <row r="31449">
          <cell r="A31449">
            <v>2016</v>
          </cell>
        </row>
        <row r="31450">
          <cell r="A31450">
            <v>2016</v>
          </cell>
        </row>
        <row r="31451">
          <cell r="A31451">
            <v>2016</v>
          </cell>
        </row>
        <row r="31452">
          <cell r="A31452">
            <v>2016</v>
          </cell>
        </row>
        <row r="31453">
          <cell r="A31453">
            <v>2016</v>
          </cell>
        </row>
        <row r="31454">
          <cell r="A31454">
            <v>2016</v>
          </cell>
        </row>
        <row r="31455">
          <cell r="A31455">
            <v>2016</v>
          </cell>
        </row>
        <row r="31456">
          <cell r="A31456">
            <v>2016</v>
          </cell>
        </row>
        <row r="31457">
          <cell r="A31457">
            <v>2016</v>
          </cell>
        </row>
        <row r="31458">
          <cell r="A31458">
            <v>2016</v>
          </cell>
        </row>
        <row r="31459">
          <cell r="A31459">
            <v>2016</v>
          </cell>
        </row>
        <row r="31460">
          <cell r="A31460">
            <v>2016</v>
          </cell>
        </row>
        <row r="31461">
          <cell r="A31461">
            <v>2016</v>
          </cell>
        </row>
        <row r="31462">
          <cell r="A31462">
            <v>2016</v>
          </cell>
        </row>
        <row r="31463">
          <cell r="A31463">
            <v>2016</v>
          </cell>
        </row>
        <row r="31464">
          <cell r="A31464">
            <v>2016</v>
          </cell>
        </row>
        <row r="31465">
          <cell r="A31465">
            <v>2016</v>
          </cell>
        </row>
        <row r="31466">
          <cell r="A31466">
            <v>2016</v>
          </cell>
        </row>
        <row r="31467">
          <cell r="A31467">
            <v>2016</v>
          </cell>
        </row>
        <row r="31468">
          <cell r="A31468">
            <v>2016</v>
          </cell>
        </row>
        <row r="31469">
          <cell r="A31469">
            <v>2016</v>
          </cell>
        </row>
        <row r="31470">
          <cell r="A31470">
            <v>2016</v>
          </cell>
        </row>
        <row r="31471">
          <cell r="A31471">
            <v>2016</v>
          </cell>
        </row>
        <row r="31472">
          <cell r="A31472">
            <v>2016</v>
          </cell>
        </row>
        <row r="31473">
          <cell r="A31473">
            <v>2016</v>
          </cell>
        </row>
        <row r="31474">
          <cell r="A31474">
            <v>2016</v>
          </cell>
        </row>
        <row r="31475">
          <cell r="A31475">
            <v>2016</v>
          </cell>
        </row>
        <row r="31476">
          <cell r="A31476">
            <v>2016</v>
          </cell>
        </row>
        <row r="31477">
          <cell r="A31477">
            <v>2016</v>
          </cell>
        </row>
        <row r="31478">
          <cell r="A31478">
            <v>2016</v>
          </cell>
        </row>
        <row r="31479">
          <cell r="A31479">
            <v>2016</v>
          </cell>
        </row>
        <row r="31480">
          <cell r="A31480">
            <v>2016</v>
          </cell>
        </row>
        <row r="31481">
          <cell r="A31481">
            <v>2016</v>
          </cell>
        </row>
        <row r="31482">
          <cell r="A31482">
            <v>2016</v>
          </cell>
        </row>
        <row r="31483">
          <cell r="A31483">
            <v>2016</v>
          </cell>
        </row>
        <row r="31484">
          <cell r="A31484">
            <v>2016</v>
          </cell>
        </row>
        <row r="31485">
          <cell r="A31485">
            <v>2016</v>
          </cell>
        </row>
        <row r="31486">
          <cell r="A31486">
            <v>2016</v>
          </cell>
        </row>
        <row r="31487">
          <cell r="A31487">
            <v>2016</v>
          </cell>
        </row>
        <row r="31488">
          <cell r="A31488">
            <v>2016</v>
          </cell>
        </row>
        <row r="31489">
          <cell r="A31489">
            <v>2016</v>
          </cell>
        </row>
        <row r="31490">
          <cell r="A31490">
            <v>2016</v>
          </cell>
        </row>
        <row r="31491">
          <cell r="A31491">
            <v>2016</v>
          </cell>
        </row>
        <row r="31492">
          <cell r="A31492">
            <v>2016</v>
          </cell>
        </row>
        <row r="31493">
          <cell r="A31493">
            <v>2016</v>
          </cell>
        </row>
        <row r="31494">
          <cell r="A31494">
            <v>2016</v>
          </cell>
        </row>
        <row r="31495">
          <cell r="A31495">
            <v>2016</v>
          </cell>
        </row>
        <row r="31496">
          <cell r="A31496">
            <v>2016</v>
          </cell>
        </row>
        <row r="31497">
          <cell r="A31497">
            <v>2016</v>
          </cell>
        </row>
        <row r="31498">
          <cell r="A31498">
            <v>2016</v>
          </cell>
        </row>
        <row r="31499">
          <cell r="A31499">
            <v>2016</v>
          </cell>
        </row>
        <row r="31500">
          <cell r="A31500">
            <v>2016</v>
          </cell>
        </row>
        <row r="31501">
          <cell r="A31501">
            <v>2016</v>
          </cell>
        </row>
        <row r="31502">
          <cell r="A31502">
            <v>2016</v>
          </cell>
        </row>
        <row r="31503">
          <cell r="A31503">
            <v>2016</v>
          </cell>
        </row>
        <row r="31504">
          <cell r="A31504">
            <v>2016</v>
          </cell>
        </row>
        <row r="31505">
          <cell r="A31505">
            <v>2016</v>
          </cell>
        </row>
        <row r="31506">
          <cell r="A31506">
            <v>2016</v>
          </cell>
        </row>
        <row r="31507">
          <cell r="A31507">
            <v>2016</v>
          </cell>
        </row>
        <row r="31508">
          <cell r="A31508">
            <v>2016</v>
          </cell>
        </row>
        <row r="31509">
          <cell r="A31509">
            <v>2016</v>
          </cell>
        </row>
        <row r="31510">
          <cell r="A31510">
            <v>2016</v>
          </cell>
        </row>
        <row r="31511">
          <cell r="A31511">
            <v>2016</v>
          </cell>
        </row>
        <row r="31512">
          <cell r="A31512">
            <v>2016</v>
          </cell>
        </row>
        <row r="31513">
          <cell r="A31513">
            <v>2016</v>
          </cell>
        </row>
        <row r="31514">
          <cell r="A31514">
            <v>2016</v>
          </cell>
        </row>
        <row r="31515">
          <cell r="A31515">
            <v>2016</v>
          </cell>
        </row>
        <row r="31516">
          <cell r="A31516">
            <v>2016</v>
          </cell>
        </row>
        <row r="31517">
          <cell r="A31517">
            <v>2016</v>
          </cell>
        </row>
        <row r="31518">
          <cell r="A31518">
            <v>2016</v>
          </cell>
        </row>
        <row r="31519">
          <cell r="A31519">
            <v>2016</v>
          </cell>
        </row>
        <row r="31520">
          <cell r="A31520">
            <v>2016</v>
          </cell>
        </row>
        <row r="31521">
          <cell r="A31521">
            <v>2016</v>
          </cell>
        </row>
        <row r="31522">
          <cell r="A31522">
            <v>2016</v>
          </cell>
        </row>
        <row r="31523">
          <cell r="A31523">
            <v>2016</v>
          </cell>
        </row>
        <row r="31524">
          <cell r="A31524">
            <v>2016</v>
          </cell>
        </row>
        <row r="31525">
          <cell r="A31525">
            <v>2016</v>
          </cell>
        </row>
        <row r="31526">
          <cell r="A31526">
            <v>2016</v>
          </cell>
        </row>
        <row r="31527">
          <cell r="A31527">
            <v>2016</v>
          </cell>
        </row>
        <row r="31528">
          <cell r="A31528">
            <v>2016</v>
          </cell>
        </row>
        <row r="31529">
          <cell r="A31529">
            <v>2016</v>
          </cell>
        </row>
        <row r="31530">
          <cell r="A31530">
            <v>2016</v>
          </cell>
        </row>
        <row r="31531">
          <cell r="A31531">
            <v>2016</v>
          </cell>
        </row>
        <row r="31532">
          <cell r="A31532">
            <v>2016</v>
          </cell>
        </row>
        <row r="31533">
          <cell r="A31533">
            <v>2016</v>
          </cell>
        </row>
        <row r="31534">
          <cell r="A31534">
            <v>2016</v>
          </cell>
        </row>
        <row r="31535">
          <cell r="A31535">
            <v>2016</v>
          </cell>
        </row>
        <row r="31536">
          <cell r="A31536">
            <v>2016</v>
          </cell>
        </row>
        <row r="31537">
          <cell r="A31537">
            <v>2016</v>
          </cell>
        </row>
        <row r="31538">
          <cell r="A31538">
            <v>2016</v>
          </cell>
        </row>
        <row r="31539">
          <cell r="A31539">
            <v>2016</v>
          </cell>
        </row>
        <row r="31540">
          <cell r="A31540">
            <v>2016</v>
          </cell>
        </row>
        <row r="31541">
          <cell r="A31541">
            <v>2016</v>
          </cell>
        </row>
        <row r="31542">
          <cell r="A31542">
            <v>2016</v>
          </cell>
        </row>
        <row r="31543">
          <cell r="A31543">
            <v>2016</v>
          </cell>
        </row>
        <row r="31544">
          <cell r="A31544">
            <v>2016</v>
          </cell>
        </row>
        <row r="31545">
          <cell r="A31545">
            <v>2016</v>
          </cell>
        </row>
        <row r="31546">
          <cell r="A31546">
            <v>2016</v>
          </cell>
        </row>
        <row r="31547">
          <cell r="A31547">
            <v>2016</v>
          </cell>
        </row>
        <row r="31548">
          <cell r="A31548">
            <v>2016</v>
          </cell>
        </row>
        <row r="31549">
          <cell r="A31549">
            <v>2016</v>
          </cell>
        </row>
        <row r="31550">
          <cell r="A31550">
            <v>2016</v>
          </cell>
        </row>
        <row r="31551">
          <cell r="A31551">
            <v>2016</v>
          </cell>
        </row>
        <row r="31552">
          <cell r="A31552">
            <v>2016</v>
          </cell>
        </row>
        <row r="31553">
          <cell r="A31553">
            <v>2016</v>
          </cell>
        </row>
        <row r="31554">
          <cell r="A31554">
            <v>2016</v>
          </cell>
        </row>
        <row r="31555">
          <cell r="A31555">
            <v>2016</v>
          </cell>
        </row>
        <row r="31556">
          <cell r="A31556">
            <v>2016</v>
          </cell>
        </row>
        <row r="31557">
          <cell r="A31557">
            <v>2016</v>
          </cell>
        </row>
        <row r="31558">
          <cell r="A31558">
            <v>2016</v>
          </cell>
        </row>
        <row r="31559">
          <cell r="A31559">
            <v>2016</v>
          </cell>
        </row>
        <row r="31560">
          <cell r="A31560">
            <v>2016</v>
          </cell>
        </row>
        <row r="31561">
          <cell r="A31561">
            <v>2016</v>
          </cell>
        </row>
        <row r="31562">
          <cell r="A31562">
            <v>2016</v>
          </cell>
        </row>
        <row r="31563">
          <cell r="A31563">
            <v>2016</v>
          </cell>
        </row>
        <row r="31564">
          <cell r="A31564">
            <v>2016</v>
          </cell>
        </row>
        <row r="31565">
          <cell r="A31565">
            <v>2016</v>
          </cell>
        </row>
        <row r="31566">
          <cell r="A31566">
            <v>2016</v>
          </cell>
        </row>
        <row r="31567">
          <cell r="A31567">
            <v>2016</v>
          </cell>
        </row>
        <row r="31568">
          <cell r="A31568">
            <v>2016</v>
          </cell>
        </row>
        <row r="31569">
          <cell r="A31569">
            <v>2016</v>
          </cell>
        </row>
        <row r="31570">
          <cell r="A31570">
            <v>2016</v>
          </cell>
        </row>
        <row r="31571">
          <cell r="A31571">
            <v>2016</v>
          </cell>
        </row>
        <row r="31572">
          <cell r="A31572">
            <v>2016</v>
          </cell>
        </row>
        <row r="31573">
          <cell r="A31573">
            <v>2016</v>
          </cell>
        </row>
        <row r="31574">
          <cell r="A31574">
            <v>2016</v>
          </cell>
        </row>
        <row r="31575">
          <cell r="A31575">
            <v>2016</v>
          </cell>
        </row>
        <row r="31576">
          <cell r="A31576">
            <v>2016</v>
          </cell>
        </row>
        <row r="31577">
          <cell r="A31577">
            <v>2016</v>
          </cell>
        </row>
        <row r="31578">
          <cell r="A31578">
            <v>2016</v>
          </cell>
        </row>
        <row r="31579">
          <cell r="A31579">
            <v>2016</v>
          </cell>
        </row>
        <row r="31580">
          <cell r="A31580">
            <v>2016</v>
          </cell>
        </row>
        <row r="31581">
          <cell r="A31581">
            <v>2016</v>
          </cell>
        </row>
        <row r="31582">
          <cell r="A31582">
            <v>2016</v>
          </cell>
        </row>
        <row r="31583">
          <cell r="A31583">
            <v>2016</v>
          </cell>
        </row>
        <row r="31584">
          <cell r="A31584">
            <v>2016</v>
          </cell>
        </row>
        <row r="31585">
          <cell r="A31585">
            <v>2016</v>
          </cell>
        </row>
        <row r="31586">
          <cell r="A31586">
            <v>2016</v>
          </cell>
        </row>
        <row r="31587">
          <cell r="A31587">
            <v>2016</v>
          </cell>
        </row>
        <row r="31588">
          <cell r="A31588">
            <v>2016</v>
          </cell>
        </row>
        <row r="31589">
          <cell r="A31589">
            <v>2016</v>
          </cell>
        </row>
        <row r="31590">
          <cell r="A31590">
            <v>2016</v>
          </cell>
        </row>
        <row r="31591">
          <cell r="A31591">
            <v>2016</v>
          </cell>
        </row>
        <row r="31592">
          <cell r="A31592">
            <v>2016</v>
          </cell>
        </row>
        <row r="31593">
          <cell r="A31593">
            <v>2016</v>
          </cell>
        </row>
        <row r="31594">
          <cell r="A31594">
            <v>2016</v>
          </cell>
        </row>
        <row r="31595">
          <cell r="A31595">
            <v>2016</v>
          </cell>
        </row>
        <row r="31596">
          <cell r="A31596">
            <v>2016</v>
          </cell>
        </row>
        <row r="31597">
          <cell r="A31597">
            <v>2016</v>
          </cell>
        </row>
        <row r="31598">
          <cell r="A31598">
            <v>2016</v>
          </cell>
        </row>
        <row r="31599">
          <cell r="A31599">
            <v>2016</v>
          </cell>
        </row>
        <row r="31600">
          <cell r="A31600">
            <v>2016</v>
          </cell>
        </row>
        <row r="31601">
          <cell r="A31601">
            <v>2016</v>
          </cell>
        </row>
        <row r="31602">
          <cell r="A31602">
            <v>2016</v>
          </cell>
        </row>
        <row r="31603">
          <cell r="A31603">
            <v>2016</v>
          </cell>
        </row>
        <row r="31604">
          <cell r="A31604">
            <v>2016</v>
          </cell>
        </row>
        <row r="31605">
          <cell r="A31605">
            <v>2016</v>
          </cell>
        </row>
        <row r="31606">
          <cell r="A31606">
            <v>2016</v>
          </cell>
        </row>
        <row r="31607">
          <cell r="A31607">
            <v>2016</v>
          </cell>
        </row>
        <row r="31608">
          <cell r="A31608">
            <v>2016</v>
          </cell>
        </row>
        <row r="31609">
          <cell r="A31609">
            <v>2016</v>
          </cell>
        </row>
        <row r="31610">
          <cell r="A31610">
            <v>2016</v>
          </cell>
        </row>
        <row r="31611">
          <cell r="A31611">
            <v>2016</v>
          </cell>
        </row>
        <row r="31612">
          <cell r="A31612">
            <v>2016</v>
          </cell>
        </row>
        <row r="31613">
          <cell r="A31613">
            <v>2016</v>
          </cell>
        </row>
        <row r="31614">
          <cell r="A31614">
            <v>2016</v>
          </cell>
        </row>
        <row r="31615">
          <cell r="A31615">
            <v>2016</v>
          </cell>
        </row>
        <row r="31616">
          <cell r="A31616">
            <v>2016</v>
          </cell>
        </row>
        <row r="31617">
          <cell r="A31617">
            <v>2016</v>
          </cell>
        </row>
        <row r="31618">
          <cell r="A31618">
            <v>2016</v>
          </cell>
        </row>
        <row r="31619">
          <cell r="A31619">
            <v>2016</v>
          </cell>
        </row>
        <row r="31620">
          <cell r="A31620">
            <v>2016</v>
          </cell>
        </row>
        <row r="31621">
          <cell r="A31621">
            <v>2016</v>
          </cell>
        </row>
        <row r="31622">
          <cell r="A31622">
            <v>2016</v>
          </cell>
        </row>
        <row r="31623">
          <cell r="A31623">
            <v>2016</v>
          </cell>
        </row>
        <row r="31624">
          <cell r="A31624">
            <v>2016</v>
          </cell>
        </row>
        <row r="31625">
          <cell r="A31625">
            <v>2016</v>
          </cell>
        </row>
        <row r="31626">
          <cell r="A31626">
            <v>2016</v>
          </cell>
        </row>
        <row r="31627">
          <cell r="A31627">
            <v>2016</v>
          </cell>
        </row>
        <row r="31628">
          <cell r="A31628">
            <v>2016</v>
          </cell>
        </row>
        <row r="31629">
          <cell r="A31629">
            <v>2016</v>
          </cell>
        </row>
        <row r="31630">
          <cell r="A31630">
            <v>2016</v>
          </cell>
        </row>
        <row r="31631">
          <cell r="A31631">
            <v>2016</v>
          </cell>
        </row>
        <row r="31632">
          <cell r="A31632">
            <v>2016</v>
          </cell>
        </row>
        <row r="31633">
          <cell r="A31633">
            <v>2016</v>
          </cell>
        </row>
        <row r="31634">
          <cell r="A31634">
            <v>2016</v>
          </cell>
        </row>
        <row r="31635">
          <cell r="A31635">
            <v>2016</v>
          </cell>
        </row>
        <row r="31636">
          <cell r="A31636">
            <v>2016</v>
          </cell>
        </row>
        <row r="31637">
          <cell r="A31637">
            <v>2016</v>
          </cell>
        </row>
        <row r="31638">
          <cell r="A31638">
            <v>2016</v>
          </cell>
        </row>
        <row r="31639">
          <cell r="A31639">
            <v>2016</v>
          </cell>
        </row>
        <row r="31640">
          <cell r="A31640">
            <v>2016</v>
          </cell>
        </row>
        <row r="31641">
          <cell r="A31641">
            <v>2016</v>
          </cell>
        </row>
        <row r="31642">
          <cell r="A31642">
            <v>2016</v>
          </cell>
        </row>
        <row r="31643">
          <cell r="A31643">
            <v>2016</v>
          </cell>
        </row>
        <row r="31644">
          <cell r="A31644">
            <v>2016</v>
          </cell>
        </row>
        <row r="31645">
          <cell r="A31645">
            <v>2016</v>
          </cell>
        </row>
        <row r="31646">
          <cell r="A31646">
            <v>2016</v>
          </cell>
        </row>
        <row r="31647">
          <cell r="A31647">
            <v>2016</v>
          </cell>
        </row>
        <row r="31648">
          <cell r="A31648">
            <v>2016</v>
          </cell>
        </row>
        <row r="31649">
          <cell r="A31649">
            <v>2016</v>
          </cell>
        </row>
        <row r="31650">
          <cell r="A31650">
            <v>2016</v>
          </cell>
        </row>
        <row r="31651">
          <cell r="A31651">
            <v>2016</v>
          </cell>
        </row>
        <row r="31652">
          <cell r="A31652">
            <v>2016</v>
          </cell>
        </row>
        <row r="31653">
          <cell r="A31653">
            <v>2016</v>
          </cell>
        </row>
        <row r="31654">
          <cell r="A31654">
            <v>2016</v>
          </cell>
        </row>
        <row r="31655">
          <cell r="A31655">
            <v>2016</v>
          </cell>
        </row>
        <row r="31656">
          <cell r="A31656">
            <v>2016</v>
          </cell>
        </row>
        <row r="31657">
          <cell r="A31657">
            <v>2016</v>
          </cell>
        </row>
        <row r="31658">
          <cell r="A31658">
            <v>2016</v>
          </cell>
        </row>
        <row r="31659">
          <cell r="A31659">
            <v>2016</v>
          </cell>
        </row>
        <row r="31660">
          <cell r="A31660">
            <v>2016</v>
          </cell>
        </row>
        <row r="31661">
          <cell r="A31661">
            <v>2016</v>
          </cell>
        </row>
        <row r="31662">
          <cell r="A31662">
            <v>2016</v>
          </cell>
        </row>
        <row r="31663">
          <cell r="A31663">
            <v>2016</v>
          </cell>
        </row>
        <row r="31664">
          <cell r="A31664">
            <v>2016</v>
          </cell>
        </row>
        <row r="31665">
          <cell r="A31665">
            <v>2016</v>
          </cell>
        </row>
        <row r="31666">
          <cell r="A31666">
            <v>2016</v>
          </cell>
        </row>
        <row r="31667">
          <cell r="A31667">
            <v>2016</v>
          </cell>
        </row>
        <row r="31668">
          <cell r="A31668">
            <v>2016</v>
          </cell>
        </row>
        <row r="31669">
          <cell r="A31669">
            <v>2016</v>
          </cell>
        </row>
        <row r="31670">
          <cell r="A31670">
            <v>2016</v>
          </cell>
        </row>
        <row r="31671">
          <cell r="A31671">
            <v>2016</v>
          </cell>
        </row>
        <row r="31672">
          <cell r="A31672">
            <v>2016</v>
          </cell>
        </row>
        <row r="31673">
          <cell r="A31673">
            <v>2016</v>
          </cell>
        </row>
        <row r="31674">
          <cell r="A31674">
            <v>2016</v>
          </cell>
        </row>
        <row r="31675">
          <cell r="A31675">
            <v>2016</v>
          </cell>
        </row>
        <row r="31676">
          <cell r="A31676">
            <v>2016</v>
          </cell>
        </row>
        <row r="31677">
          <cell r="A31677">
            <v>2016</v>
          </cell>
        </row>
        <row r="31678">
          <cell r="A31678">
            <v>2016</v>
          </cell>
        </row>
        <row r="31679">
          <cell r="A31679">
            <v>2016</v>
          </cell>
        </row>
        <row r="31680">
          <cell r="A31680">
            <v>2016</v>
          </cell>
        </row>
        <row r="31681">
          <cell r="A31681">
            <v>2016</v>
          </cell>
        </row>
        <row r="31682">
          <cell r="A31682">
            <v>2016</v>
          </cell>
        </row>
        <row r="31683">
          <cell r="A31683">
            <v>2016</v>
          </cell>
        </row>
        <row r="31684">
          <cell r="A31684">
            <v>2016</v>
          </cell>
        </row>
        <row r="31685">
          <cell r="A31685">
            <v>2016</v>
          </cell>
        </row>
        <row r="31686">
          <cell r="A31686">
            <v>2016</v>
          </cell>
        </row>
        <row r="31687">
          <cell r="A31687">
            <v>2016</v>
          </cell>
        </row>
        <row r="31688">
          <cell r="A31688">
            <v>2016</v>
          </cell>
        </row>
        <row r="31689">
          <cell r="A31689">
            <v>2016</v>
          </cell>
        </row>
        <row r="31690">
          <cell r="A31690">
            <v>2016</v>
          </cell>
        </row>
        <row r="31691">
          <cell r="A31691">
            <v>2016</v>
          </cell>
        </row>
        <row r="31692">
          <cell r="A31692">
            <v>2016</v>
          </cell>
        </row>
        <row r="31693">
          <cell r="A31693">
            <v>2016</v>
          </cell>
        </row>
        <row r="31694">
          <cell r="A31694">
            <v>2016</v>
          </cell>
        </row>
        <row r="31695">
          <cell r="A31695">
            <v>2016</v>
          </cell>
        </row>
        <row r="31696">
          <cell r="A31696">
            <v>2016</v>
          </cell>
        </row>
        <row r="31697">
          <cell r="A31697">
            <v>2016</v>
          </cell>
        </row>
        <row r="31698">
          <cell r="A31698">
            <v>2016</v>
          </cell>
        </row>
        <row r="31699">
          <cell r="A31699">
            <v>2016</v>
          </cell>
        </row>
        <row r="31700">
          <cell r="A31700">
            <v>2016</v>
          </cell>
        </row>
        <row r="31701">
          <cell r="A31701">
            <v>2016</v>
          </cell>
        </row>
        <row r="31702">
          <cell r="A31702">
            <v>2016</v>
          </cell>
        </row>
        <row r="31703">
          <cell r="A31703">
            <v>2016</v>
          </cell>
        </row>
        <row r="31704">
          <cell r="A31704">
            <v>2016</v>
          </cell>
        </row>
        <row r="31705">
          <cell r="A31705">
            <v>2016</v>
          </cell>
        </row>
        <row r="31706">
          <cell r="A31706">
            <v>2016</v>
          </cell>
        </row>
        <row r="31707">
          <cell r="A31707">
            <v>2016</v>
          </cell>
        </row>
        <row r="31708">
          <cell r="A31708">
            <v>2016</v>
          </cell>
        </row>
        <row r="31709">
          <cell r="A31709">
            <v>2016</v>
          </cell>
        </row>
        <row r="31710">
          <cell r="A31710">
            <v>2016</v>
          </cell>
        </row>
        <row r="31711">
          <cell r="A31711">
            <v>2016</v>
          </cell>
        </row>
        <row r="31712">
          <cell r="A31712">
            <v>2016</v>
          </cell>
        </row>
        <row r="31713">
          <cell r="A31713">
            <v>2016</v>
          </cell>
        </row>
        <row r="31714">
          <cell r="A31714">
            <v>2016</v>
          </cell>
        </row>
        <row r="31715">
          <cell r="A31715">
            <v>2016</v>
          </cell>
        </row>
        <row r="31716">
          <cell r="A31716">
            <v>2016</v>
          </cell>
        </row>
        <row r="31717">
          <cell r="A31717">
            <v>2016</v>
          </cell>
        </row>
        <row r="31718">
          <cell r="A31718">
            <v>2016</v>
          </cell>
        </row>
        <row r="31719">
          <cell r="A31719">
            <v>2016</v>
          </cell>
        </row>
        <row r="31720">
          <cell r="A31720">
            <v>2016</v>
          </cell>
        </row>
        <row r="31721">
          <cell r="A31721">
            <v>2016</v>
          </cell>
        </row>
        <row r="31722">
          <cell r="A31722">
            <v>2016</v>
          </cell>
        </row>
        <row r="31723">
          <cell r="A31723">
            <v>2016</v>
          </cell>
        </row>
        <row r="31724">
          <cell r="A31724">
            <v>2016</v>
          </cell>
        </row>
        <row r="31725">
          <cell r="A31725">
            <v>2016</v>
          </cell>
        </row>
        <row r="31726">
          <cell r="A31726">
            <v>2016</v>
          </cell>
        </row>
        <row r="31727">
          <cell r="A31727">
            <v>2016</v>
          </cell>
        </row>
        <row r="31728">
          <cell r="A31728">
            <v>2016</v>
          </cell>
        </row>
        <row r="31729">
          <cell r="A31729">
            <v>2016</v>
          </cell>
        </row>
        <row r="31730">
          <cell r="A31730">
            <v>2016</v>
          </cell>
        </row>
        <row r="31731">
          <cell r="A31731">
            <v>2016</v>
          </cell>
        </row>
        <row r="31732">
          <cell r="A31732">
            <v>2016</v>
          </cell>
        </row>
        <row r="31733">
          <cell r="A31733">
            <v>2016</v>
          </cell>
        </row>
        <row r="31734">
          <cell r="A31734">
            <v>2016</v>
          </cell>
        </row>
        <row r="31735">
          <cell r="A31735">
            <v>2016</v>
          </cell>
        </row>
        <row r="31736">
          <cell r="A31736">
            <v>2016</v>
          </cell>
        </row>
        <row r="31737">
          <cell r="A31737">
            <v>2016</v>
          </cell>
        </row>
        <row r="31738">
          <cell r="A31738">
            <v>2016</v>
          </cell>
        </row>
        <row r="31739">
          <cell r="A31739">
            <v>2016</v>
          </cell>
        </row>
        <row r="31740">
          <cell r="A31740">
            <v>2016</v>
          </cell>
        </row>
        <row r="31741">
          <cell r="A31741">
            <v>2016</v>
          </cell>
        </row>
        <row r="31742">
          <cell r="A31742">
            <v>2016</v>
          </cell>
        </row>
        <row r="31743">
          <cell r="A31743">
            <v>2016</v>
          </cell>
        </row>
        <row r="31744">
          <cell r="A31744">
            <v>2016</v>
          </cell>
        </row>
        <row r="31745">
          <cell r="A31745">
            <v>2016</v>
          </cell>
        </row>
        <row r="31746">
          <cell r="A31746">
            <v>2016</v>
          </cell>
        </row>
        <row r="31747">
          <cell r="A31747">
            <v>2016</v>
          </cell>
        </row>
        <row r="31748">
          <cell r="A31748">
            <v>2016</v>
          </cell>
        </row>
        <row r="31749">
          <cell r="A31749">
            <v>2016</v>
          </cell>
        </row>
        <row r="31750">
          <cell r="A31750">
            <v>2016</v>
          </cell>
        </row>
        <row r="31751">
          <cell r="A31751">
            <v>2016</v>
          </cell>
        </row>
        <row r="31752">
          <cell r="A31752">
            <v>2016</v>
          </cell>
        </row>
        <row r="31753">
          <cell r="A31753">
            <v>2016</v>
          </cell>
        </row>
        <row r="31754">
          <cell r="A31754">
            <v>2016</v>
          </cell>
        </row>
        <row r="31755">
          <cell r="A31755">
            <v>2016</v>
          </cell>
        </row>
        <row r="31756">
          <cell r="A31756">
            <v>2016</v>
          </cell>
        </row>
        <row r="31757">
          <cell r="A31757">
            <v>2016</v>
          </cell>
        </row>
        <row r="31758">
          <cell r="A31758">
            <v>2016</v>
          </cell>
        </row>
        <row r="31759">
          <cell r="A31759">
            <v>2016</v>
          </cell>
        </row>
        <row r="31760">
          <cell r="A31760">
            <v>2016</v>
          </cell>
        </row>
        <row r="31761">
          <cell r="A31761">
            <v>2016</v>
          </cell>
        </row>
        <row r="31762">
          <cell r="A31762">
            <v>2016</v>
          </cell>
        </row>
        <row r="31763">
          <cell r="A31763">
            <v>2016</v>
          </cell>
        </row>
        <row r="31764">
          <cell r="A31764">
            <v>2016</v>
          </cell>
        </row>
        <row r="31765">
          <cell r="A31765">
            <v>2016</v>
          </cell>
        </row>
        <row r="31766">
          <cell r="A31766">
            <v>2016</v>
          </cell>
        </row>
        <row r="31767">
          <cell r="A31767">
            <v>2016</v>
          </cell>
        </row>
        <row r="31768">
          <cell r="A31768">
            <v>2016</v>
          </cell>
        </row>
        <row r="31769">
          <cell r="A31769">
            <v>2016</v>
          </cell>
        </row>
        <row r="31770">
          <cell r="A31770">
            <v>2016</v>
          </cell>
        </row>
        <row r="31771">
          <cell r="A31771">
            <v>2016</v>
          </cell>
        </row>
        <row r="31772">
          <cell r="A31772">
            <v>2016</v>
          </cell>
        </row>
        <row r="31773">
          <cell r="A31773">
            <v>2016</v>
          </cell>
        </row>
        <row r="31774">
          <cell r="A31774">
            <v>2016</v>
          </cell>
        </row>
        <row r="31775">
          <cell r="A31775">
            <v>2016</v>
          </cell>
        </row>
        <row r="31776">
          <cell r="A31776">
            <v>2016</v>
          </cell>
        </row>
        <row r="31777">
          <cell r="A31777">
            <v>2016</v>
          </cell>
        </row>
        <row r="31778">
          <cell r="A31778">
            <v>2016</v>
          </cell>
        </row>
        <row r="31779">
          <cell r="A31779">
            <v>2016</v>
          </cell>
        </row>
        <row r="31780">
          <cell r="A31780">
            <v>2016</v>
          </cell>
        </row>
        <row r="31781">
          <cell r="A31781">
            <v>2016</v>
          </cell>
        </row>
        <row r="31782">
          <cell r="A31782">
            <v>2016</v>
          </cell>
        </row>
        <row r="31783">
          <cell r="A31783">
            <v>2016</v>
          </cell>
        </row>
        <row r="31784">
          <cell r="A31784">
            <v>2016</v>
          </cell>
        </row>
        <row r="31785">
          <cell r="A31785">
            <v>2016</v>
          </cell>
        </row>
        <row r="31786">
          <cell r="A31786">
            <v>2016</v>
          </cell>
        </row>
        <row r="31787">
          <cell r="A31787">
            <v>2016</v>
          </cell>
        </row>
        <row r="31788">
          <cell r="A31788">
            <v>2016</v>
          </cell>
        </row>
        <row r="31789">
          <cell r="A31789">
            <v>2016</v>
          </cell>
        </row>
        <row r="31790">
          <cell r="A31790">
            <v>2016</v>
          </cell>
        </row>
        <row r="31791">
          <cell r="A31791">
            <v>2016</v>
          </cell>
        </row>
        <row r="31792">
          <cell r="A31792">
            <v>2016</v>
          </cell>
        </row>
        <row r="31793">
          <cell r="A31793">
            <v>2016</v>
          </cell>
        </row>
        <row r="31794">
          <cell r="A31794">
            <v>2016</v>
          </cell>
        </row>
        <row r="31795">
          <cell r="A31795">
            <v>2016</v>
          </cell>
        </row>
        <row r="31796">
          <cell r="A31796">
            <v>2016</v>
          </cell>
        </row>
        <row r="31797">
          <cell r="A31797">
            <v>2016</v>
          </cell>
        </row>
        <row r="31798">
          <cell r="A31798">
            <v>2016</v>
          </cell>
        </row>
        <row r="31799">
          <cell r="A31799">
            <v>2016</v>
          </cell>
        </row>
        <row r="31800">
          <cell r="A31800">
            <v>2016</v>
          </cell>
        </row>
        <row r="31801">
          <cell r="A31801">
            <v>2016</v>
          </cell>
        </row>
        <row r="31802">
          <cell r="A31802">
            <v>2016</v>
          </cell>
        </row>
        <row r="31803">
          <cell r="A31803">
            <v>2016</v>
          </cell>
        </row>
        <row r="31804">
          <cell r="A31804">
            <v>2016</v>
          </cell>
        </row>
        <row r="31805">
          <cell r="A31805">
            <v>2016</v>
          </cell>
        </row>
        <row r="31806">
          <cell r="A31806">
            <v>2016</v>
          </cell>
        </row>
        <row r="31807">
          <cell r="A31807">
            <v>2016</v>
          </cell>
        </row>
        <row r="31808">
          <cell r="A31808">
            <v>2016</v>
          </cell>
        </row>
        <row r="31809">
          <cell r="A31809">
            <v>2016</v>
          </cell>
        </row>
        <row r="31810">
          <cell r="A31810">
            <v>2016</v>
          </cell>
        </row>
        <row r="31811">
          <cell r="A31811">
            <v>2016</v>
          </cell>
        </row>
        <row r="31812">
          <cell r="A31812">
            <v>2016</v>
          </cell>
        </row>
        <row r="31813">
          <cell r="A31813">
            <v>2016</v>
          </cell>
        </row>
        <row r="31814">
          <cell r="A31814">
            <v>2016</v>
          </cell>
        </row>
        <row r="31815">
          <cell r="A31815">
            <v>2016</v>
          </cell>
        </row>
        <row r="31816">
          <cell r="A31816">
            <v>2016</v>
          </cell>
        </row>
        <row r="31817">
          <cell r="A31817">
            <v>2016</v>
          </cell>
        </row>
        <row r="31818">
          <cell r="A31818">
            <v>2016</v>
          </cell>
        </row>
        <row r="31819">
          <cell r="A31819">
            <v>2016</v>
          </cell>
        </row>
        <row r="31820">
          <cell r="A31820">
            <v>2016</v>
          </cell>
        </row>
        <row r="31821">
          <cell r="A31821">
            <v>2016</v>
          </cell>
        </row>
        <row r="31822">
          <cell r="A31822">
            <v>2016</v>
          </cell>
        </row>
        <row r="31823">
          <cell r="A31823">
            <v>2016</v>
          </cell>
        </row>
        <row r="31824">
          <cell r="A31824">
            <v>2016</v>
          </cell>
        </row>
        <row r="31825">
          <cell r="A31825">
            <v>2016</v>
          </cell>
        </row>
        <row r="31826">
          <cell r="A31826">
            <v>2016</v>
          </cell>
        </row>
        <row r="31827">
          <cell r="A31827">
            <v>2016</v>
          </cell>
        </row>
        <row r="31828">
          <cell r="A31828">
            <v>2016</v>
          </cell>
        </row>
        <row r="31829">
          <cell r="A31829">
            <v>2016</v>
          </cell>
        </row>
        <row r="31830">
          <cell r="A31830">
            <v>2016</v>
          </cell>
        </row>
        <row r="31831">
          <cell r="A31831">
            <v>2016</v>
          </cell>
        </row>
        <row r="31832">
          <cell r="A31832">
            <v>2016</v>
          </cell>
        </row>
        <row r="31833">
          <cell r="A31833">
            <v>2016</v>
          </cell>
        </row>
        <row r="31834">
          <cell r="A31834">
            <v>2016</v>
          </cell>
        </row>
        <row r="31835">
          <cell r="A31835">
            <v>2016</v>
          </cell>
        </row>
        <row r="31836">
          <cell r="A31836">
            <v>2016</v>
          </cell>
        </row>
        <row r="31837">
          <cell r="A31837">
            <v>2016</v>
          </cell>
        </row>
        <row r="31838">
          <cell r="A31838">
            <v>2016</v>
          </cell>
        </row>
        <row r="31839">
          <cell r="A31839">
            <v>2016</v>
          </cell>
        </row>
        <row r="31840">
          <cell r="A31840">
            <v>2016</v>
          </cell>
        </row>
        <row r="31841">
          <cell r="A31841">
            <v>2016</v>
          </cell>
        </row>
        <row r="31842">
          <cell r="A31842">
            <v>2016</v>
          </cell>
        </row>
        <row r="31843">
          <cell r="A31843">
            <v>2016</v>
          </cell>
        </row>
        <row r="31844">
          <cell r="A31844">
            <v>2016</v>
          </cell>
        </row>
        <row r="31845">
          <cell r="A31845">
            <v>2016</v>
          </cell>
        </row>
        <row r="31846">
          <cell r="A31846">
            <v>2016</v>
          </cell>
        </row>
        <row r="31847">
          <cell r="A31847">
            <v>2016</v>
          </cell>
        </row>
        <row r="31848">
          <cell r="A31848">
            <v>2016</v>
          </cell>
        </row>
        <row r="31849">
          <cell r="A31849">
            <v>2016</v>
          </cell>
        </row>
        <row r="31850">
          <cell r="A31850">
            <v>2016</v>
          </cell>
        </row>
        <row r="31851">
          <cell r="A31851">
            <v>2016</v>
          </cell>
        </row>
        <row r="31852">
          <cell r="A31852">
            <v>2016</v>
          </cell>
        </row>
        <row r="31853">
          <cell r="A31853">
            <v>2016</v>
          </cell>
        </row>
        <row r="31854">
          <cell r="A31854">
            <v>2016</v>
          </cell>
        </row>
        <row r="31855">
          <cell r="A31855">
            <v>2016</v>
          </cell>
        </row>
        <row r="31856">
          <cell r="A31856">
            <v>2016</v>
          </cell>
        </row>
        <row r="31857">
          <cell r="A31857">
            <v>2016</v>
          </cell>
        </row>
        <row r="31858">
          <cell r="A31858">
            <v>2016</v>
          </cell>
        </row>
        <row r="31859">
          <cell r="A31859">
            <v>2016</v>
          </cell>
        </row>
        <row r="31860">
          <cell r="A31860">
            <v>2016</v>
          </cell>
        </row>
        <row r="31861">
          <cell r="A31861">
            <v>2016</v>
          </cell>
        </row>
        <row r="31862">
          <cell r="A31862">
            <v>2016</v>
          </cell>
        </row>
        <row r="31863">
          <cell r="A31863">
            <v>2016</v>
          </cell>
        </row>
        <row r="31864">
          <cell r="A31864">
            <v>2016</v>
          </cell>
        </row>
        <row r="31865">
          <cell r="A31865">
            <v>2016</v>
          </cell>
        </row>
        <row r="31866">
          <cell r="A31866">
            <v>2016</v>
          </cell>
        </row>
        <row r="31867">
          <cell r="A31867">
            <v>2016</v>
          </cell>
        </row>
        <row r="31868">
          <cell r="A31868">
            <v>2016</v>
          </cell>
        </row>
        <row r="31869">
          <cell r="A31869">
            <v>2016</v>
          </cell>
        </row>
        <row r="31870">
          <cell r="A31870">
            <v>2016</v>
          </cell>
        </row>
        <row r="31871">
          <cell r="A31871">
            <v>2016</v>
          </cell>
        </row>
        <row r="31872">
          <cell r="A31872">
            <v>2016</v>
          </cell>
        </row>
        <row r="31873">
          <cell r="A31873">
            <v>2016</v>
          </cell>
        </row>
        <row r="31874">
          <cell r="A31874">
            <v>2016</v>
          </cell>
        </row>
        <row r="31875">
          <cell r="A31875">
            <v>2016</v>
          </cell>
        </row>
        <row r="31876">
          <cell r="A31876">
            <v>2016</v>
          </cell>
        </row>
        <row r="31877">
          <cell r="A31877">
            <v>2016</v>
          </cell>
        </row>
        <row r="31878">
          <cell r="A31878">
            <v>2016</v>
          </cell>
        </row>
        <row r="31879">
          <cell r="A31879">
            <v>2016</v>
          </cell>
        </row>
        <row r="31880">
          <cell r="A31880">
            <v>2016</v>
          </cell>
        </row>
        <row r="31881">
          <cell r="A31881">
            <v>2016</v>
          </cell>
        </row>
        <row r="31882">
          <cell r="A31882">
            <v>2016</v>
          </cell>
        </row>
        <row r="31883">
          <cell r="A31883">
            <v>2016</v>
          </cell>
        </row>
        <row r="31884">
          <cell r="A31884">
            <v>2016</v>
          </cell>
        </row>
        <row r="31885">
          <cell r="A31885">
            <v>2016</v>
          </cell>
        </row>
        <row r="31886">
          <cell r="A31886">
            <v>2016</v>
          </cell>
        </row>
        <row r="31887">
          <cell r="A31887">
            <v>2016</v>
          </cell>
        </row>
        <row r="31888">
          <cell r="A31888">
            <v>2016</v>
          </cell>
        </row>
        <row r="31889">
          <cell r="A31889">
            <v>2016</v>
          </cell>
        </row>
        <row r="31890">
          <cell r="A31890">
            <v>2016</v>
          </cell>
        </row>
        <row r="31891">
          <cell r="A31891">
            <v>2016</v>
          </cell>
        </row>
        <row r="31892">
          <cell r="A31892">
            <v>2016</v>
          </cell>
        </row>
        <row r="31893">
          <cell r="A31893">
            <v>2016</v>
          </cell>
        </row>
        <row r="31894">
          <cell r="A31894">
            <v>2016</v>
          </cell>
        </row>
        <row r="31895">
          <cell r="A31895">
            <v>2016</v>
          </cell>
        </row>
        <row r="31896">
          <cell r="A31896">
            <v>2016</v>
          </cell>
        </row>
        <row r="31897">
          <cell r="A31897">
            <v>2016</v>
          </cell>
        </row>
        <row r="31898">
          <cell r="A31898">
            <v>2016</v>
          </cell>
        </row>
        <row r="31899">
          <cell r="A31899">
            <v>2016</v>
          </cell>
        </row>
        <row r="31900">
          <cell r="A31900">
            <v>2016</v>
          </cell>
        </row>
        <row r="31901">
          <cell r="A31901">
            <v>2016</v>
          </cell>
        </row>
        <row r="31902">
          <cell r="A31902">
            <v>2016</v>
          </cell>
        </row>
        <row r="31903">
          <cell r="A31903">
            <v>2016</v>
          </cell>
        </row>
        <row r="31904">
          <cell r="A31904">
            <v>2016</v>
          </cell>
        </row>
        <row r="31905">
          <cell r="A31905">
            <v>2016</v>
          </cell>
        </row>
        <row r="31906">
          <cell r="A31906">
            <v>2016</v>
          </cell>
        </row>
        <row r="31907">
          <cell r="A31907">
            <v>2016</v>
          </cell>
        </row>
        <row r="31908">
          <cell r="A31908">
            <v>2016</v>
          </cell>
        </row>
        <row r="31909">
          <cell r="A31909">
            <v>2016</v>
          </cell>
        </row>
        <row r="31910">
          <cell r="A31910">
            <v>2016</v>
          </cell>
        </row>
        <row r="31911">
          <cell r="A31911">
            <v>2016</v>
          </cell>
        </row>
        <row r="31912">
          <cell r="A31912">
            <v>2016</v>
          </cell>
        </row>
        <row r="31913">
          <cell r="A31913">
            <v>2016</v>
          </cell>
        </row>
        <row r="31914">
          <cell r="A31914">
            <v>2016</v>
          </cell>
        </row>
        <row r="31915">
          <cell r="A31915">
            <v>2016</v>
          </cell>
        </row>
        <row r="31916">
          <cell r="A31916">
            <v>2016</v>
          </cell>
        </row>
        <row r="31917">
          <cell r="A31917">
            <v>2016</v>
          </cell>
        </row>
        <row r="31918">
          <cell r="A31918">
            <v>2016</v>
          </cell>
        </row>
        <row r="31919">
          <cell r="A31919">
            <v>2016</v>
          </cell>
        </row>
        <row r="31920">
          <cell r="A31920">
            <v>2016</v>
          </cell>
        </row>
        <row r="31921">
          <cell r="A31921">
            <v>2016</v>
          </cell>
        </row>
        <row r="31922">
          <cell r="A31922">
            <v>2016</v>
          </cell>
        </row>
        <row r="31923">
          <cell r="A31923">
            <v>2016</v>
          </cell>
        </row>
        <row r="31924">
          <cell r="A31924">
            <v>2016</v>
          </cell>
        </row>
        <row r="31925">
          <cell r="A31925">
            <v>2016</v>
          </cell>
        </row>
        <row r="31926">
          <cell r="A31926">
            <v>2016</v>
          </cell>
        </row>
        <row r="31927">
          <cell r="A31927">
            <v>2016</v>
          </cell>
        </row>
        <row r="31928">
          <cell r="A31928">
            <v>2016</v>
          </cell>
        </row>
        <row r="31929">
          <cell r="A31929">
            <v>2016</v>
          </cell>
        </row>
        <row r="31930">
          <cell r="A31930">
            <v>2016</v>
          </cell>
        </row>
        <row r="31931">
          <cell r="A31931">
            <v>2016</v>
          </cell>
        </row>
        <row r="31932">
          <cell r="A31932">
            <v>2016</v>
          </cell>
        </row>
        <row r="31933">
          <cell r="A31933">
            <v>2016</v>
          </cell>
        </row>
        <row r="31934">
          <cell r="A31934">
            <v>2016</v>
          </cell>
        </row>
        <row r="31935">
          <cell r="A31935">
            <v>2016</v>
          </cell>
        </row>
        <row r="31936">
          <cell r="A31936">
            <v>2016</v>
          </cell>
        </row>
        <row r="31937">
          <cell r="A31937">
            <v>2016</v>
          </cell>
        </row>
        <row r="31938">
          <cell r="A31938">
            <v>2016</v>
          </cell>
        </row>
        <row r="31939">
          <cell r="A31939">
            <v>2016</v>
          </cell>
        </row>
        <row r="31940">
          <cell r="A31940">
            <v>2016</v>
          </cell>
        </row>
        <row r="31941">
          <cell r="A31941">
            <v>2016</v>
          </cell>
        </row>
        <row r="31942">
          <cell r="A31942">
            <v>2016</v>
          </cell>
        </row>
        <row r="31943">
          <cell r="A31943">
            <v>2016</v>
          </cell>
        </row>
        <row r="31944">
          <cell r="A31944">
            <v>2016</v>
          </cell>
        </row>
        <row r="31945">
          <cell r="A31945">
            <v>2016</v>
          </cell>
        </row>
        <row r="31946">
          <cell r="A31946">
            <v>2016</v>
          </cell>
        </row>
        <row r="31947">
          <cell r="A31947">
            <v>2016</v>
          </cell>
        </row>
        <row r="31948">
          <cell r="A31948">
            <v>2016</v>
          </cell>
        </row>
        <row r="31949">
          <cell r="A31949">
            <v>2016</v>
          </cell>
        </row>
        <row r="31950">
          <cell r="A31950">
            <v>2016</v>
          </cell>
        </row>
        <row r="31951">
          <cell r="A31951">
            <v>2016</v>
          </cell>
        </row>
        <row r="31952">
          <cell r="A31952">
            <v>2016</v>
          </cell>
        </row>
        <row r="31953">
          <cell r="A31953">
            <v>2016</v>
          </cell>
        </row>
        <row r="31954">
          <cell r="A31954">
            <v>2016</v>
          </cell>
        </row>
        <row r="31955">
          <cell r="A31955">
            <v>2016</v>
          </cell>
        </row>
        <row r="31956">
          <cell r="A31956">
            <v>2016</v>
          </cell>
        </row>
        <row r="31957">
          <cell r="A31957">
            <v>2016</v>
          </cell>
        </row>
        <row r="31958">
          <cell r="A31958">
            <v>2016</v>
          </cell>
        </row>
        <row r="31959">
          <cell r="A31959">
            <v>2016</v>
          </cell>
        </row>
        <row r="31960">
          <cell r="A31960">
            <v>2016</v>
          </cell>
        </row>
        <row r="31961">
          <cell r="A31961">
            <v>2016</v>
          </cell>
        </row>
        <row r="31962">
          <cell r="A31962">
            <v>2016</v>
          </cell>
        </row>
        <row r="31963">
          <cell r="A31963">
            <v>2016</v>
          </cell>
        </row>
        <row r="31964">
          <cell r="A31964">
            <v>2016</v>
          </cell>
        </row>
        <row r="31965">
          <cell r="A31965">
            <v>2016</v>
          </cell>
        </row>
        <row r="31966">
          <cell r="A31966">
            <v>2016</v>
          </cell>
        </row>
        <row r="31967">
          <cell r="A31967">
            <v>2016</v>
          </cell>
        </row>
        <row r="31968">
          <cell r="A31968">
            <v>2016</v>
          </cell>
        </row>
        <row r="31969">
          <cell r="A31969">
            <v>2016</v>
          </cell>
        </row>
        <row r="31970">
          <cell r="A31970">
            <v>2016</v>
          </cell>
        </row>
        <row r="31971">
          <cell r="A31971">
            <v>2016</v>
          </cell>
        </row>
        <row r="31972">
          <cell r="A31972">
            <v>2016</v>
          </cell>
        </row>
        <row r="31973">
          <cell r="A31973">
            <v>2016</v>
          </cell>
        </row>
        <row r="31974">
          <cell r="A31974">
            <v>2016</v>
          </cell>
        </row>
        <row r="31975">
          <cell r="A31975">
            <v>2016</v>
          </cell>
        </row>
        <row r="31976">
          <cell r="A31976">
            <v>2016</v>
          </cell>
        </row>
        <row r="31977">
          <cell r="A31977">
            <v>2016</v>
          </cell>
        </row>
        <row r="31978">
          <cell r="A31978">
            <v>2016</v>
          </cell>
        </row>
        <row r="31979">
          <cell r="A31979">
            <v>2016</v>
          </cell>
        </row>
        <row r="31980">
          <cell r="A31980">
            <v>2016</v>
          </cell>
        </row>
        <row r="31981">
          <cell r="A31981">
            <v>2016</v>
          </cell>
        </row>
        <row r="31982">
          <cell r="A31982">
            <v>2016</v>
          </cell>
        </row>
        <row r="31983">
          <cell r="A31983">
            <v>2016</v>
          </cell>
        </row>
        <row r="31984">
          <cell r="A31984">
            <v>2016</v>
          </cell>
        </row>
        <row r="31985">
          <cell r="A31985">
            <v>2016</v>
          </cell>
        </row>
        <row r="31986">
          <cell r="A31986">
            <v>2016</v>
          </cell>
        </row>
        <row r="31987">
          <cell r="A31987">
            <v>2016</v>
          </cell>
        </row>
        <row r="31988">
          <cell r="A31988">
            <v>2016</v>
          </cell>
        </row>
        <row r="31989">
          <cell r="A31989">
            <v>2016</v>
          </cell>
        </row>
        <row r="31990">
          <cell r="A31990">
            <v>2016</v>
          </cell>
        </row>
        <row r="31991">
          <cell r="A31991">
            <v>2016</v>
          </cell>
        </row>
        <row r="31992">
          <cell r="A31992">
            <v>2016</v>
          </cell>
        </row>
        <row r="31993">
          <cell r="A31993">
            <v>2016</v>
          </cell>
        </row>
        <row r="31994">
          <cell r="A31994">
            <v>2016</v>
          </cell>
        </row>
        <row r="31995">
          <cell r="A31995">
            <v>2016</v>
          </cell>
        </row>
        <row r="31996">
          <cell r="A31996">
            <v>2016</v>
          </cell>
        </row>
        <row r="31997">
          <cell r="A31997">
            <v>2016</v>
          </cell>
        </row>
        <row r="31998">
          <cell r="A31998">
            <v>2016</v>
          </cell>
        </row>
        <row r="31999">
          <cell r="A31999">
            <v>2016</v>
          </cell>
        </row>
        <row r="32000">
          <cell r="A32000">
            <v>2016</v>
          </cell>
        </row>
        <row r="32001">
          <cell r="A32001">
            <v>2016</v>
          </cell>
        </row>
        <row r="32002">
          <cell r="A32002">
            <v>2016</v>
          </cell>
        </row>
        <row r="32003">
          <cell r="A32003">
            <v>2016</v>
          </cell>
        </row>
        <row r="32004">
          <cell r="A32004">
            <v>2016</v>
          </cell>
        </row>
        <row r="32005">
          <cell r="A32005">
            <v>2016</v>
          </cell>
        </row>
        <row r="32006">
          <cell r="A32006">
            <v>2016</v>
          </cell>
        </row>
        <row r="32007">
          <cell r="A32007">
            <v>2016</v>
          </cell>
        </row>
        <row r="32008">
          <cell r="A32008">
            <v>2016</v>
          </cell>
        </row>
        <row r="32009">
          <cell r="A32009">
            <v>2016</v>
          </cell>
        </row>
        <row r="32010">
          <cell r="A32010">
            <v>2016</v>
          </cell>
        </row>
        <row r="32011">
          <cell r="A32011">
            <v>2016</v>
          </cell>
        </row>
        <row r="32012">
          <cell r="A32012">
            <v>2016</v>
          </cell>
        </row>
        <row r="32013">
          <cell r="A32013">
            <v>2016</v>
          </cell>
        </row>
        <row r="32014">
          <cell r="A32014">
            <v>2016</v>
          </cell>
        </row>
        <row r="32015">
          <cell r="A32015">
            <v>2016</v>
          </cell>
        </row>
        <row r="32016">
          <cell r="A32016">
            <v>2016</v>
          </cell>
        </row>
        <row r="32017">
          <cell r="A32017">
            <v>2016</v>
          </cell>
        </row>
        <row r="32018">
          <cell r="A32018">
            <v>2016</v>
          </cell>
        </row>
        <row r="32019">
          <cell r="A32019">
            <v>2016</v>
          </cell>
        </row>
        <row r="32020">
          <cell r="A32020">
            <v>2016</v>
          </cell>
        </row>
        <row r="32021">
          <cell r="A32021">
            <v>2016</v>
          </cell>
        </row>
        <row r="32022">
          <cell r="A32022">
            <v>2016</v>
          </cell>
        </row>
        <row r="32023">
          <cell r="A32023">
            <v>2016</v>
          </cell>
        </row>
        <row r="32024">
          <cell r="A32024">
            <v>2016</v>
          </cell>
        </row>
        <row r="32025">
          <cell r="A32025">
            <v>2016</v>
          </cell>
        </row>
        <row r="32026">
          <cell r="A32026">
            <v>2016</v>
          </cell>
        </row>
        <row r="32027">
          <cell r="A32027">
            <v>2016</v>
          </cell>
        </row>
        <row r="32028">
          <cell r="A32028">
            <v>2016</v>
          </cell>
        </row>
        <row r="32029">
          <cell r="A32029">
            <v>2016</v>
          </cell>
        </row>
        <row r="32030">
          <cell r="A32030">
            <v>2016</v>
          </cell>
        </row>
        <row r="32031">
          <cell r="A32031">
            <v>2016</v>
          </cell>
        </row>
        <row r="32032">
          <cell r="A32032">
            <v>2016</v>
          </cell>
        </row>
        <row r="32033">
          <cell r="A32033">
            <v>2016</v>
          </cell>
        </row>
        <row r="32034">
          <cell r="A32034">
            <v>2016</v>
          </cell>
        </row>
        <row r="32035">
          <cell r="A32035">
            <v>2016</v>
          </cell>
        </row>
        <row r="32036">
          <cell r="A32036">
            <v>2016</v>
          </cell>
        </row>
        <row r="32037">
          <cell r="A32037">
            <v>2016</v>
          </cell>
        </row>
        <row r="32038">
          <cell r="A32038">
            <v>2016</v>
          </cell>
        </row>
        <row r="32039">
          <cell r="A32039">
            <v>2016</v>
          </cell>
        </row>
        <row r="32040">
          <cell r="A32040">
            <v>2016</v>
          </cell>
        </row>
        <row r="32041">
          <cell r="A32041">
            <v>2016</v>
          </cell>
        </row>
        <row r="32042">
          <cell r="A32042">
            <v>2016</v>
          </cell>
        </row>
        <row r="32043">
          <cell r="A32043">
            <v>2016</v>
          </cell>
        </row>
        <row r="32044">
          <cell r="A32044">
            <v>2016</v>
          </cell>
        </row>
        <row r="32045">
          <cell r="A32045">
            <v>2016</v>
          </cell>
        </row>
        <row r="32046">
          <cell r="A32046">
            <v>2016</v>
          </cell>
        </row>
        <row r="32047">
          <cell r="A32047">
            <v>2016</v>
          </cell>
        </row>
        <row r="32048">
          <cell r="A32048">
            <v>2016</v>
          </cell>
        </row>
        <row r="32049">
          <cell r="A32049">
            <v>2016</v>
          </cell>
        </row>
        <row r="32050">
          <cell r="A32050">
            <v>2016</v>
          </cell>
        </row>
        <row r="32051">
          <cell r="A32051">
            <v>2016</v>
          </cell>
        </row>
        <row r="32052">
          <cell r="A32052">
            <v>2016</v>
          </cell>
        </row>
        <row r="32053">
          <cell r="A32053">
            <v>2016</v>
          </cell>
        </row>
        <row r="32054">
          <cell r="A32054">
            <v>2016</v>
          </cell>
        </row>
        <row r="32055">
          <cell r="A32055">
            <v>2016</v>
          </cell>
        </row>
        <row r="32056">
          <cell r="A32056">
            <v>2016</v>
          </cell>
        </row>
        <row r="32057">
          <cell r="A32057">
            <v>2016</v>
          </cell>
        </row>
        <row r="32058">
          <cell r="A32058">
            <v>2016</v>
          </cell>
        </row>
        <row r="32059">
          <cell r="A32059">
            <v>2016</v>
          </cell>
        </row>
        <row r="32060">
          <cell r="A32060">
            <v>2016</v>
          </cell>
        </row>
        <row r="32061">
          <cell r="A32061">
            <v>2016</v>
          </cell>
        </row>
        <row r="32062">
          <cell r="A32062">
            <v>2016</v>
          </cell>
        </row>
        <row r="32063">
          <cell r="A32063">
            <v>2016</v>
          </cell>
        </row>
        <row r="32064">
          <cell r="A32064">
            <v>2016</v>
          </cell>
        </row>
        <row r="32065">
          <cell r="A32065">
            <v>2016</v>
          </cell>
        </row>
        <row r="32066">
          <cell r="A32066">
            <v>2016</v>
          </cell>
        </row>
        <row r="32067">
          <cell r="A32067">
            <v>2016</v>
          </cell>
        </row>
        <row r="32068">
          <cell r="A32068">
            <v>2016</v>
          </cell>
        </row>
        <row r="32069">
          <cell r="A32069">
            <v>2016</v>
          </cell>
        </row>
        <row r="32070">
          <cell r="A32070">
            <v>2016</v>
          </cell>
        </row>
        <row r="32071">
          <cell r="A32071">
            <v>2016</v>
          </cell>
        </row>
        <row r="32072">
          <cell r="A32072">
            <v>2016</v>
          </cell>
        </row>
        <row r="32073">
          <cell r="A32073">
            <v>2016</v>
          </cell>
        </row>
        <row r="32074">
          <cell r="A32074">
            <v>2016</v>
          </cell>
        </row>
        <row r="32075">
          <cell r="A32075">
            <v>2016</v>
          </cell>
        </row>
        <row r="32076">
          <cell r="A32076">
            <v>2016</v>
          </cell>
        </row>
        <row r="32077">
          <cell r="A32077">
            <v>2016</v>
          </cell>
        </row>
        <row r="32078">
          <cell r="A32078">
            <v>2016</v>
          </cell>
        </row>
        <row r="32079">
          <cell r="A32079">
            <v>2016</v>
          </cell>
        </row>
        <row r="32080">
          <cell r="A32080">
            <v>2016</v>
          </cell>
        </row>
        <row r="32081">
          <cell r="A32081">
            <v>2016</v>
          </cell>
        </row>
        <row r="32082">
          <cell r="A32082">
            <v>2016</v>
          </cell>
        </row>
        <row r="32083">
          <cell r="A32083">
            <v>2016</v>
          </cell>
        </row>
        <row r="32084">
          <cell r="A32084">
            <v>2016</v>
          </cell>
        </row>
        <row r="32085">
          <cell r="A32085">
            <v>2016</v>
          </cell>
        </row>
        <row r="32086">
          <cell r="A32086">
            <v>2016</v>
          </cell>
        </row>
        <row r="32087">
          <cell r="A32087">
            <v>2016</v>
          </cell>
        </row>
        <row r="32088">
          <cell r="A32088">
            <v>2016</v>
          </cell>
        </row>
        <row r="32089">
          <cell r="A32089">
            <v>2016</v>
          </cell>
        </row>
        <row r="32090">
          <cell r="A32090">
            <v>2016</v>
          </cell>
        </row>
        <row r="32091">
          <cell r="A32091">
            <v>2016</v>
          </cell>
        </row>
        <row r="32092">
          <cell r="A32092">
            <v>2016</v>
          </cell>
        </row>
        <row r="32093">
          <cell r="A32093">
            <v>2016</v>
          </cell>
        </row>
        <row r="32094">
          <cell r="A32094">
            <v>2016</v>
          </cell>
        </row>
        <row r="32095">
          <cell r="A32095">
            <v>2016</v>
          </cell>
        </row>
        <row r="32096">
          <cell r="A32096">
            <v>2016</v>
          </cell>
        </row>
        <row r="32097">
          <cell r="A32097">
            <v>2016</v>
          </cell>
        </row>
        <row r="32098">
          <cell r="A32098">
            <v>2016</v>
          </cell>
        </row>
        <row r="32099">
          <cell r="A32099">
            <v>2016</v>
          </cell>
        </row>
        <row r="32100">
          <cell r="A32100">
            <v>2016</v>
          </cell>
        </row>
        <row r="32101">
          <cell r="A32101">
            <v>2016</v>
          </cell>
        </row>
        <row r="32102">
          <cell r="A32102">
            <v>2016</v>
          </cell>
        </row>
        <row r="32103">
          <cell r="A32103">
            <v>2016</v>
          </cell>
        </row>
        <row r="32104">
          <cell r="A32104">
            <v>2016</v>
          </cell>
        </row>
        <row r="32105">
          <cell r="A32105">
            <v>2016</v>
          </cell>
        </row>
        <row r="32106">
          <cell r="A32106">
            <v>2016</v>
          </cell>
        </row>
        <row r="32107">
          <cell r="A32107">
            <v>2016</v>
          </cell>
        </row>
        <row r="32108">
          <cell r="A32108">
            <v>2016</v>
          </cell>
        </row>
        <row r="32109">
          <cell r="A32109">
            <v>2016</v>
          </cell>
        </row>
        <row r="32110">
          <cell r="A32110">
            <v>2016</v>
          </cell>
        </row>
        <row r="32111">
          <cell r="A32111">
            <v>2016</v>
          </cell>
        </row>
        <row r="32112">
          <cell r="A32112">
            <v>2016</v>
          </cell>
        </row>
        <row r="32113">
          <cell r="A32113">
            <v>2016</v>
          </cell>
        </row>
        <row r="32114">
          <cell r="A32114">
            <v>2016</v>
          </cell>
        </row>
        <row r="32115">
          <cell r="A32115">
            <v>2016</v>
          </cell>
        </row>
        <row r="32116">
          <cell r="A32116">
            <v>2016</v>
          </cell>
        </row>
        <row r="32117">
          <cell r="A32117">
            <v>2016</v>
          </cell>
        </row>
        <row r="32118">
          <cell r="A32118">
            <v>2016</v>
          </cell>
        </row>
        <row r="32119">
          <cell r="A32119">
            <v>2016</v>
          </cell>
        </row>
        <row r="32120">
          <cell r="A32120">
            <v>2016</v>
          </cell>
        </row>
        <row r="32121">
          <cell r="A32121">
            <v>2016</v>
          </cell>
        </row>
        <row r="32122">
          <cell r="A32122">
            <v>2016</v>
          </cell>
        </row>
        <row r="32123">
          <cell r="A32123">
            <v>2016</v>
          </cell>
        </row>
        <row r="32124">
          <cell r="A32124">
            <v>2016</v>
          </cell>
        </row>
        <row r="32125">
          <cell r="A32125">
            <v>2016</v>
          </cell>
        </row>
        <row r="32126">
          <cell r="A32126">
            <v>2016</v>
          </cell>
        </row>
        <row r="32127">
          <cell r="A32127">
            <v>2016</v>
          </cell>
        </row>
        <row r="32128">
          <cell r="A32128">
            <v>2016</v>
          </cell>
        </row>
        <row r="32129">
          <cell r="A32129">
            <v>2016</v>
          </cell>
        </row>
        <row r="32130">
          <cell r="A32130">
            <v>2016</v>
          </cell>
        </row>
        <row r="32131">
          <cell r="A32131">
            <v>2016</v>
          </cell>
        </row>
        <row r="32132">
          <cell r="A32132">
            <v>2016</v>
          </cell>
        </row>
        <row r="32133">
          <cell r="A32133">
            <v>2016</v>
          </cell>
        </row>
        <row r="32134">
          <cell r="A32134">
            <v>2016</v>
          </cell>
        </row>
        <row r="32135">
          <cell r="A32135">
            <v>2016</v>
          </cell>
        </row>
        <row r="32136">
          <cell r="A32136">
            <v>2016</v>
          </cell>
        </row>
        <row r="32137">
          <cell r="A32137">
            <v>2016</v>
          </cell>
        </row>
        <row r="32138">
          <cell r="A32138">
            <v>2016</v>
          </cell>
        </row>
        <row r="32139">
          <cell r="A32139">
            <v>2016</v>
          </cell>
        </row>
        <row r="32140">
          <cell r="A32140">
            <v>2016</v>
          </cell>
        </row>
        <row r="32141">
          <cell r="A32141">
            <v>2016</v>
          </cell>
        </row>
        <row r="32142">
          <cell r="A32142">
            <v>2016</v>
          </cell>
        </row>
        <row r="32143">
          <cell r="A32143">
            <v>2016</v>
          </cell>
        </row>
        <row r="32144">
          <cell r="A32144">
            <v>2016</v>
          </cell>
        </row>
        <row r="32145">
          <cell r="A32145">
            <v>2016</v>
          </cell>
        </row>
        <row r="32146">
          <cell r="A32146">
            <v>2016</v>
          </cell>
        </row>
        <row r="32147">
          <cell r="A32147">
            <v>2016</v>
          </cell>
        </row>
        <row r="32148">
          <cell r="A32148">
            <v>2016</v>
          </cell>
        </row>
        <row r="32149">
          <cell r="A32149">
            <v>2016</v>
          </cell>
        </row>
        <row r="32150">
          <cell r="A32150">
            <v>2016</v>
          </cell>
        </row>
        <row r="32151">
          <cell r="A32151">
            <v>2016</v>
          </cell>
        </row>
        <row r="32152">
          <cell r="A32152">
            <v>2016</v>
          </cell>
        </row>
        <row r="32153">
          <cell r="A32153">
            <v>2016</v>
          </cell>
        </row>
        <row r="32154">
          <cell r="A32154">
            <v>2016</v>
          </cell>
        </row>
        <row r="32155">
          <cell r="A32155">
            <v>2016</v>
          </cell>
        </row>
        <row r="32156">
          <cell r="A32156">
            <v>2016</v>
          </cell>
        </row>
        <row r="32157">
          <cell r="A32157">
            <v>2016</v>
          </cell>
        </row>
        <row r="32158">
          <cell r="A32158">
            <v>2016</v>
          </cell>
        </row>
        <row r="32159">
          <cell r="A32159">
            <v>2016</v>
          </cell>
        </row>
        <row r="32160">
          <cell r="A32160">
            <v>2016</v>
          </cell>
        </row>
        <row r="32161">
          <cell r="A32161">
            <v>2016</v>
          </cell>
        </row>
        <row r="32162">
          <cell r="A32162">
            <v>2016</v>
          </cell>
        </row>
        <row r="32163">
          <cell r="A32163">
            <v>2016</v>
          </cell>
        </row>
        <row r="32164">
          <cell r="A32164">
            <v>2016</v>
          </cell>
        </row>
        <row r="32165">
          <cell r="A32165">
            <v>2016</v>
          </cell>
        </row>
        <row r="32166">
          <cell r="A32166">
            <v>2016</v>
          </cell>
        </row>
        <row r="32167">
          <cell r="A32167">
            <v>2016</v>
          </cell>
        </row>
        <row r="32168">
          <cell r="A32168">
            <v>2016</v>
          </cell>
        </row>
        <row r="32169">
          <cell r="A32169">
            <v>2016</v>
          </cell>
        </row>
        <row r="32170">
          <cell r="A32170">
            <v>2016</v>
          </cell>
        </row>
        <row r="32171">
          <cell r="A32171">
            <v>2016</v>
          </cell>
        </row>
        <row r="32172">
          <cell r="A32172">
            <v>2016</v>
          </cell>
        </row>
        <row r="32173">
          <cell r="A32173">
            <v>2016</v>
          </cell>
        </row>
        <row r="32174">
          <cell r="A32174">
            <v>2016</v>
          </cell>
        </row>
        <row r="32175">
          <cell r="A32175">
            <v>2016</v>
          </cell>
        </row>
        <row r="32176">
          <cell r="A32176">
            <v>2016</v>
          </cell>
        </row>
        <row r="32177">
          <cell r="A32177">
            <v>2016</v>
          </cell>
        </row>
        <row r="32178">
          <cell r="A32178">
            <v>2016</v>
          </cell>
        </row>
        <row r="32179">
          <cell r="A32179">
            <v>2016</v>
          </cell>
        </row>
        <row r="32180">
          <cell r="A32180">
            <v>2016</v>
          </cell>
        </row>
        <row r="32181">
          <cell r="A32181">
            <v>2016</v>
          </cell>
        </row>
        <row r="32182">
          <cell r="A32182">
            <v>2016</v>
          </cell>
        </row>
        <row r="32183">
          <cell r="A32183">
            <v>2016</v>
          </cell>
        </row>
        <row r="32184">
          <cell r="A32184">
            <v>2016</v>
          </cell>
        </row>
        <row r="32185">
          <cell r="A32185">
            <v>2016</v>
          </cell>
        </row>
        <row r="32186">
          <cell r="A32186">
            <v>2016</v>
          </cell>
        </row>
        <row r="32187">
          <cell r="A32187">
            <v>2016</v>
          </cell>
        </row>
        <row r="32188">
          <cell r="A32188">
            <v>2016</v>
          </cell>
        </row>
        <row r="32189">
          <cell r="A32189">
            <v>2016</v>
          </cell>
        </row>
        <row r="32190">
          <cell r="A32190">
            <v>2016</v>
          </cell>
        </row>
        <row r="32191">
          <cell r="A32191">
            <v>2016</v>
          </cell>
        </row>
        <row r="32192">
          <cell r="A32192">
            <v>2016</v>
          </cell>
        </row>
        <row r="32193">
          <cell r="A32193">
            <v>2016</v>
          </cell>
        </row>
        <row r="32194">
          <cell r="A32194">
            <v>2016</v>
          </cell>
        </row>
        <row r="32195">
          <cell r="A32195">
            <v>2016</v>
          </cell>
        </row>
        <row r="32196">
          <cell r="A32196">
            <v>2016</v>
          </cell>
        </row>
        <row r="32197">
          <cell r="A32197">
            <v>2016</v>
          </cell>
        </row>
        <row r="32198">
          <cell r="A32198">
            <v>2016</v>
          </cell>
        </row>
        <row r="32199">
          <cell r="A32199">
            <v>2016</v>
          </cell>
        </row>
        <row r="32200">
          <cell r="A32200">
            <v>2016</v>
          </cell>
        </row>
        <row r="32201">
          <cell r="A32201">
            <v>2016</v>
          </cell>
        </row>
        <row r="32202">
          <cell r="A32202">
            <v>2016</v>
          </cell>
        </row>
        <row r="32203">
          <cell r="A32203">
            <v>2016</v>
          </cell>
        </row>
        <row r="32204">
          <cell r="A32204">
            <v>2016</v>
          </cell>
        </row>
        <row r="32205">
          <cell r="A32205">
            <v>2016</v>
          </cell>
        </row>
        <row r="32206">
          <cell r="A32206">
            <v>2016</v>
          </cell>
        </row>
        <row r="32207">
          <cell r="A32207">
            <v>2016</v>
          </cell>
        </row>
        <row r="32208">
          <cell r="A32208">
            <v>2016</v>
          </cell>
        </row>
        <row r="32209">
          <cell r="A32209">
            <v>2016</v>
          </cell>
        </row>
        <row r="32210">
          <cell r="A32210">
            <v>2016</v>
          </cell>
        </row>
        <row r="32211">
          <cell r="A32211">
            <v>2016</v>
          </cell>
        </row>
        <row r="32212">
          <cell r="A32212">
            <v>2016</v>
          </cell>
        </row>
        <row r="32213">
          <cell r="A32213">
            <v>2016</v>
          </cell>
        </row>
        <row r="32214">
          <cell r="A32214">
            <v>2016</v>
          </cell>
        </row>
        <row r="32215">
          <cell r="A32215">
            <v>2016</v>
          </cell>
        </row>
        <row r="32216">
          <cell r="A32216">
            <v>2016</v>
          </cell>
        </row>
        <row r="32217">
          <cell r="A32217">
            <v>2016</v>
          </cell>
        </row>
        <row r="32218">
          <cell r="A32218">
            <v>2016</v>
          </cell>
        </row>
        <row r="32219">
          <cell r="A32219">
            <v>2016</v>
          </cell>
        </row>
        <row r="32220">
          <cell r="A32220">
            <v>2016</v>
          </cell>
        </row>
        <row r="32221">
          <cell r="A32221">
            <v>2016</v>
          </cell>
        </row>
        <row r="32222">
          <cell r="A32222">
            <v>2016</v>
          </cell>
        </row>
        <row r="32223">
          <cell r="A32223">
            <v>2016</v>
          </cell>
        </row>
        <row r="32224">
          <cell r="A32224">
            <v>2016</v>
          </cell>
        </row>
        <row r="32225">
          <cell r="A32225">
            <v>2016</v>
          </cell>
        </row>
        <row r="32226">
          <cell r="A32226">
            <v>2016</v>
          </cell>
        </row>
        <row r="32227">
          <cell r="A32227">
            <v>2016</v>
          </cell>
        </row>
        <row r="32228">
          <cell r="A32228">
            <v>2016</v>
          </cell>
        </row>
        <row r="32229">
          <cell r="A32229">
            <v>2016</v>
          </cell>
        </row>
        <row r="32230">
          <cell r="A32230">
            <v>2016</v>
          </cell>
        </row>
        <row r="32231">
          <cell r="A32231">
            <v>2016</v>
          </cell>
        </row>
        <row r="32232">
          <cell r="A32232">
            <v>2016</v>
          </cell>
        </row>
        <row r="32233">
          <cell r="A32233">
            <v>2016</v>
          </cell>
        </row>
        <row r="32234">
          <cell r="A32234">
            <v>2016</v>
          </cell>
        </row>
        <row r="32235">
          <cell r="A32235">
            <v>2016</v>
          </cell>
        </row>
        <row r="32236">
          <cell r="A32236">
            <v>2016</v>
          </cell>
        </row>
        <row r="32237">
          <cell r="A32237">
            <v>2016</v>
          </cell>
        </row>
        <row r="32238">
          <cell r="A32238">
            <v>2016</v>
          </cell>
        </row>
        <row r="32239">
          <cell r="A32239">
            <v>2016</v>
          </cell>
        </row>
        <row r="32240">
          <cell r="A32240">
            <v>2016</v>
          </cell>
        </row>
        <row r="32241">
          <cell r="A32241">
            <v>2016</v>
          </cell>
        </row>
        <row r="32242">
          <cell r="A32242">
            <v>2016</v>
          </cell>
        </row>
        <row r="32243">
          <cell r="A32243">
            <v>2016</v>
          </cell>
        </row>
        <row r="32244">
          <cell r="A32244">
            <v>2016</v>
          </cell>
        </row>
        <row r="32245">
          <cell r="A32245">
            <v>2016</v>
          </cell>
        </row>
        <row r="32246">
          <cell r="A32246">
            <v>2016</v>
          </cell>
        </row>
        <row r="32247">
          <cell r="A32247">
            <v>2016</v>
          </cell>
        </row>
        <row r="32248">
          <cell r="A32248">
            <v>2016</v>
          </cell>
        </row>
        <row r="32249">
          <cell r="A32249">
            <v>2016</v>
          </cell>
        </row>
        <row r="32250">
          <cell r="A32250">
            <v>2016</v>
          </cell>
        </row>
        <row r="32251">
          <cell r="A32251">
            <v>2016</v>
          </cell>
        </row>
        <row r="32252">
          <cell r="A32252">
            <v>2016</v>
          </cell>
        </row>
        <row r="32253">
          <cell r="A32253">
            <v>2016</v>
          </cell>
        </row>
        <row r="32254">
          <cell r="A32254">
            <v>2016</v>
          </cell>
        </row>
        <row r="32255">
          <cell r="A32255">
            <v>2016</v>
          </cell>
        </row>
        <row r="32256">
          <cell r="A32256">
            <v>2016</v>
          </cell>
        </row>
        <row r="32257">
          <cell r="A32257">
            <v>2016</v>
          </cell>
        </row>
        <row r="32258">
          <cell r="A32258">
            <v>2016</v>
          </cell>
        </row>
        <row r="32259">
          <cell r="A32259">
            <v>2016</v>
          </cell>
        </row>
        <row r="32260">
          <cell r="A32260">
            <v>2016</v>
          </cell>
        </row>
        <row r="32261">
          <cell r="A32261">
            <v>2016</v>
          </cell>
        </row>
        <row r="32262">
          <cell r="A32262">
            <v>2016</v>
          </cell>
        </row>
        <row r="32263">
          <cell r="A32263">
            <v>2016</v>
          </cell>
        </row>
        <row r="32264">
          <cell r="A32264">
            <v>2016</v>
          </cell>
        </row>
        <row r="32265">
          <cell r="A32265">
            <v>2016</v>
          </cell>
        </row>
        <row r="32266">
          <cell r="A32266">
            <v>2016</v>
          </cell>
        </row>
        <row r="32267">
          <cell r="A32267">
            <v>2016</v>
          </cell>
        </row>
        <row r="32268">
          <cell r="A32268">
            <v>2016</v>
          </cell>
        </row>
        <row r="32269">
          <cell r="A32269">
            <v>2016</v>
          </cell>
        </row>
        <row r="32270">
          <cell r="A32270">
            <v>2016</v>
          </cell>
        </row>
        <row r="32271">
          <cell r="A32271">
            <v>2016</v>
          </cell>
        </row>
        <row r="32272">
          <cell r="A32272">
            <v>2016</v>
          </cell>
        </row>
        <row r="32273">
          <cell r="A32273">
            <v>2016</v>
          </cell>
        </row>
        <row r="32274">
          <cell r="A32274">
            <v>2016</v>
          </cell>
        </row>
        <row r="32275">
          <cell r="A32275">
            <v>2016</v>
          </cell>
        </row>
        <row r="32276">
          <cell r="A32276">
            <v>2016</v>
          </cell>
        </row>
        <row r="32277">
          <cell r="A32277">
            <v>2016</v>
          </cell>
        </row>
        <row r="32278">
          <cell r="A32278">
            <v>2016</v>
          </cell>
        </row>
        <row r="32279">
          <cell r="A32279">
            <v>2016</v>
          </cell>
        </row>
        <row r="32280">
          <cell r="A32280">
            <v>2016</v>
          </cell>
        </row>
        <row r="32281">
          <cell r="A32281">
            <v>2016</v>
          </cell>
        </row>
        <row r="32282">
          <cell r="A32282">
            <v>2016</v>
          </cell>
        </row>
        <row r="32283">
          <cell r="A32283">
            <v>2016</v>
          </cell>
        </row>
        <row r="32284">
          <cell r="A32284">
            <v>2016</v>
          </cell>
        </row>
        <row r="32285">
          <cell r="A32285">
            <v>2016</v>
          </cell>
        </row>
        <row r="32286">
          <cell r="A32286">
            <v>2016</v>
          </cell>
        </row>
        <row r="32287">
          <cell r="A32287">
            <v>2016</v>
          </cell>
        </row>
        <row r="32288">
          <cell r="A32288">
            <v>2016</v>
          </cell>
        </row>
        <row r="32289">
          <cell r="A32289">
            <v>2016</v>
          </cell>
        </row>
        <row r="32290">
          <cell r="A32290">
            <v>2016</v>
          </cell>
        </row>
        <row r="32291">
          <cell r="A32291">
            <v>2016</v>
          </cell>
        </row>
        <row r="32292">
          <cell r="A32292">
            <v>2016</v>
          </cell>
        </row>
        <row r="32293">
          <cell r="A32293">
            <v>2016</v>
          </cell>
        </row>
        <row r="32294">
          <cell r="A32294">
            <v>2016</v>
          </cell>
        </row>
        <row r="32295">
          <cell r="A32295">
            <v>2016</v>
          </cell>
        </row>
        <row r="32296">
          <cell r="A32296">
            <v>2016</v>
          </cell>
        </row>
        <row r="32297">
          <cell r="A32297">
            <v>2016</v>
          </cell>
        </row>
        <row r="32298">
          <cell r="A32298">
            <v>2016</v>
          </cell>
        </row>
        <row r="32299">
          <cell r="A32299">
            <v>2016</v>
          </cell>
        </row>
        <row r="32300">
          <cell r="A32300">
            <v>2016</v>
          </cell>
        </row>
        <row r="32301">
          <cell r="A32301">
            <v>2016</v>
          </cell>
        </row>
        <row r="32302">
          <cell r="A32302">
            <v>2016</v>
          </cell>
        </row>
        <row r="32303">
          <cell r="A32303">
            <v>2016</v>
          </cell>
        </row>
        <row r="32304">
          <cell r="A32304">
            <v>2016</v>
          </cell>
        </row>
        <row r="32305">
          <cell r="A32305">
            <v>2016</v>
          </cell>
        </row>
        <row r="32306">
          <cell r="A32306">
            <v>2016</v>
          </cell>
        </row>
        <row r="32307">
          <cell r="A32307">
            <v>2016</v>
          </cell>
        </row>
        <row r="32308">
          <cell r="A32308">
            <v>2016</v>
          </cell>
        </row>
        <row r="32309">
          <cell r="A32309">
            <v>2016</v>
          </cell>
        </row>
        <row r="32310">
          <cell r="A32310">
            <v>2016</v>
          </cell>
        </row>
        <row r="32311">
          <cell r="A32311">
            <v>2016</v>
          </cell>
        </row>
        <row r="32312">
          <cell r="A32312">
            <v>2016</v>
          </cell>
        </row>
        <row r="32313">
          <cell r="A32313">
            <v>2016</v>
          </cell>
        </row>
        <row r="32314">
          <cell r="A32314">
            <v>2016</v>
          </cell>
        </row>
        <row r="32315">
          <cell r="A32315">
            <v>2016</v>
          </cell>
        </row>
        <row r="32316">
          <cell r="A32316">
            <v>2016</v>
          </cell>
        </row>
        <row r="32317">
          <cell r="A32317">
            <v>2016</v>
          </cell>
        </row>
        <row r="32318">
          <cell r="A32318">
            <v>2016</v>
          </cell>
        </row>
        <row r="32319">
          <cell r="A32319">
            <v>2016</v>
          </cell>
        </row>
        <row r="32320">
          <cell r="A32320">
            <v>2016</v>
          </cell>
        </row>
        <row r="32321">
          <cell r="A32321">
            <v>2016</v>
          </cell>
        </row>
        <row r="32322">
          <cell r="A32322">
            <v>2016</v>
          </cell>
        </row>
        <row r="32323">
          <cell r="A32323">
            <v>2016</v>
          </cell>
        </row>
        <row r="32324">
          <cell r="A32324">
            <v>2016</v>
          </cell>
        </row>
        <row r="32325">
          <cell r="A32325">
            <v>2016</v>
          </cell>
        </row>
        <row r="32326">
          <cell r="A32326">
            <v>2016</v>
          </cell>
        </row>
        <row r="32327">
          <cell r="A32327">
            <v>2016</v>
          </cell>
        </row>
        <row r="32328">
          <cell r="A32328">
            <v>2016</v>
          </cell>
        </row>
        <row r="32329">
          <cell r="A32329">
            <v>2016</v>
          </cell>
        </row>
        <row r="32330">
          <cell r="A32330">
            <v>2016</v>
          </cell>
        </row>
        <row r="32331">
          <cell r="A32331">
            <v>2016</v>
          </cell>
        </row>
        <row r="32332">
          <cell r="A32332">
            <v>2016</v>
          </cell>
        </row>
        <row r="32333">
          <cell r="A32333">
            <v>2016</v>
          </cell>
        </row>
        <row r="32334">
          <cell r="A32334">
            <v>2016</v>
          </cell>
        </row>
        <row r="32335">
          <cell r="A32335">
            <v>2016</v>
          </cell>
        </row>
        <row r="32336">
          <cell r="A32336">
            <v>2016</v>
          </cell>
        </row>
        <row r="32337">
          <cell r="A32337">
            <v>2016</v>
          </cell>
        </row>
        <row r="32338">
          <cell r="A32338">
            <v>2016</v>
          </cell>
        </row>
        <row r="32339">
          <cell r="A32339">
            <v>2016</v>
          </cell>
        </row>
        <row r="32340">
          <cell r="A32340">
            <v>2016</v>
          </cell>
        </row>
        <row r="32341">
          <cell r="A32341">
            <v>2016</v>
          </cell>
        </row>
        <row r="32342">
          <cell r="A32342">
            <v>2016</v>
          </cell>
        </row>
        <row r="32343">
          <cell r="A32343">
            <v>2016</v>
          </cell>
        </row>
        <row r="32344">
          <cell r="A32344">
            <v>2016</v>
          </cell>
        </row>
        <row r="32345">
          <cell r="A32345">
            <v>2016</v>
          </cell>
        </row>
        <row r="32346">
          <cell r="A32346">
            <v>2016</v>
          </cell>
        </row>
        <row r="32347">
          <cell r="A32347">
            <v>2016</v>
          </cell>
        </row>
        <row r="32348">
          <cell r="A32348">
            <v>2016</v>
          </cell>
        </row>
        <row r="32349">
          <cell r="A32349">
            <v>2016</v>
          </cell>
        </row>
        <row r="32350">
          <cell r="A32350">
            <v>2016</v>
          </cell>
        </row>
        <row r="32351">
          <cell r="A32351">
            <v>2016</v>
          </cell>
        </row>
        <row r="32352">
          <cell r="A32352">
            <v>2016</v>
          </cell>
        </row>
        <row r="32353">
          <cell r="A32353">
            <v>2016</v>
          </cell>
        </row>
        <row r="32354">
          <cell r="A32354">
            <v>2016</v>
          </cell>
        </row>
        <row r="32355">
          <cell r="A32355">
            <v>2016</v>
          </cell>
        </row>
        <row r="32356">
          <cell r="A32356">
            <v>2016</v>
          </cell>
        </row>
        <row r="32357">
          <cell r="A32357">
            <v>2016</v>
          </cell>
        </row>
        <row r="32358">
          <cell r="A32358">
            <v>2016</v>
          </cell>
        </row>
        <row r="32359">
          <cell r="A32359">
            <v>2016</v>
          </cell>
        </row>
        <row r="32360">
          <cell r="A32360">
            <v>2016</v>
          </cell>
        </row>
        <row r="32361">
          <cell r="A32361">
            <v>2016</v>
          </cell>
        </row>
        <row r="32362">
          <cell r="A32362">
            <v>2016</v>
          </cell>
        </row>
        <row r="32363">
          <cell r="A32363">
            <v>2016</v>
          </cell>
        </row>
        <row r="32364">
          <cell r="A32364">
            <v>2016</v>
          </cell>
        </row>
        <row r="32365">
          <cell r="A32365">
            <v>2016</v>
          </cell>
        </row>
        <row r="32366">
          <cell r="A32366">
            <v>2016</v>
          </cell>
        </row>
        <row r="32367">
          <cell r="A32367">
            <v>2016</v>
          </cell>
        </row>
        <row r="32368">
          <cell r="A32368">
            <v>2016</v>
          </cell>
        </row>
        <row r="32369">
          <cell r="A32369">
            <v>2016</v>
          </cell>
        </row>
        <row r="32370">
          <cell r="A32370">
            <v>2016</v>
          </cell>
        </row>
        <row r="32371">
          <cell r="A32371">
            <v>2016</v>
          </cell>
        </row>
        <row r="32372">
          <cell r="A32372">
            <v>2016</v>
          </cell>
        </row>
        <row r="32373">
          <cell r="A32373">
            <v>2016</v>
          </cell>
        </row>
        <row r="32374">
          <cell r="A32374">
            <v>2016</v>
          </cell>
        </row>
        <row r="32375">
          <cell r="A32375">
            <v>2016</v>
          </cell>
        </row>
        <row r="32376">
          <cell r="A32376">
            <v>2016</v>
          </cell>
        </row>
        <row r="32377">
          <cell r="A32377">
            <v>2016</v>
          </cell>
        </row>
        <row r="32378">
          <cell r="A32378">
            <v>2016</v>
          </cell>
        </row>
        <row r="32379">
          <cell r="A32379">
            <v>2016</v>
          </cell>
        </row>
        <row r="32380">
          <cell r="A32380">
            <v>2016</v>
          </cell>
        </row>
        <row r="32381">
          <cell r="A32381">
            <v>2016</v>
          </cell>
        </row>
        <row r="32382">
          <cell r="A32382">
            <v>2016</v>
          </cell>
        </row>
        <row r="32383">
          <cell r="A32383">
            <v>2016</v>
          </cell>
        </row>
        <row r="32384">
          <cell r="A32384">
            <v>2016</v>
          </cell>
        </row>
        <row r="32385">
          <cell r="A32385">
            <v>2016</v>
          </cell>
        </row>
        <row r="32386">
          <cell r="A32386">
            <v>2016</v>
          </cell>
        </row>
        <row r="32387">
          <cell r="A32387">
            <v>2016</v>
          </cell>
        </row>
        <row r="32388">
          <cell r="A32388">
            <v>2016</v>
          </cell>
        </row>
        <row r="32389">
          <cell r="A32389">
            <v>2016</v>
          </cell>
        </row>
        <row r="32390">
          <cell r="A32390">
            <v>2016</v>
          </cell>
        </row>
        <row r="32391">
          <cell r="A32391">
            <v>2016</v>
          </cell>
        </row>
        <row r="32392">
          <cell r="A32392">
            <v>2016</v>
          </cell>
        </row>
        <row r="32393">
          <cell r="A32393">
            <v>2016</v>
          </cell>
        </row>
        <row r="32394">
          <cell r="A32394">
            <v>2016</v>
          </cell>
        </row>
        <row r="32395">
          <cell r="A32395">
            <v>2016</v>
          </cell>
        </row>
        <row r="32396">
          <cell r="A32396">
            <v>2016</v>
          </cell>
        </row>
        <row r="32397">
          <cell r="A32397">
            <v>2016</v>
          </cell>
        </row>
        <row r="32398">
          <cell r="A32398">
            <v>2016</v>
          </cell>
        </row>
        <row r="32399">
          <cell r="A32399">
            <v>2016</v>
          </cell>
        </row>
        <row r="32400">
          <cell r="A32400">
            <v>2016</v>
          </cell>
        </row>
        <row r="32401">
          <cell r="A32401">
            <v>2016</v>
          </cell>
        </row>
        <row r="32402">
          <cell r="A32402">
            <v>2016</v>
          </cell>
        </row>
        <row r="32403">
          <cell r="A32403">
            <v>2016</v>
          </cell>
        </row>
        <row r="32404">
          <cell r="A32404">
            <v>2016</v>
          </cell>
        </row>
        <row r="32405">
          <cell r="A32405">
            <v>2016</v>
          </cell>
        </row>
        <row r="32406">
          <cell r="A32406">
            <v>2016</v>
          </cell>
        </row>
        <row r="32407">
          <cell r="A32407">
            <v>2016</v>
          </cell>
        </row>
        <row r="32408">
          <cell r="A32408">
            <v>2016</v>
          </cell>
        </row>
        <row r="32409">
          <cell r="A32409">
            <v>2016</v>
          </cell>
        </row>
        <row r="32410">
          <cell r="A32410">
            <v>2016</v>
          </cell>
        </row>
        <row r="32411">
          <cell r="A32411">
            <v>2016</v>
          </cell>
        </row>
        <row r="32412">
          <cell r="A32412">
            <v>2016</v>
          </cell>
        </row>
        <row r="32413">
          <cell r="A32413">
            <v>2016</v>
          </cell>
        </row>
        <row r="32414">
          <cell r="A32414">
            <v>2016</v>
          </cell>
        </row>
        <row r="32415">
          <cell r="A32415">
            <v>2016</v>
          </cell>
        </row>
        <row r="32416">
          <cell r="A32416">
            <v>2016</v>
          </cell>
        </row>
        <row r="32417">
          <cell r="A32417">
            <v>2016</v>
          </cell>
        </row>
        <row r="32418">
          <cell r="A32418">
            <v>2016</v>
          </cell>
        </row>
        <row r="32419">
          <cell r="A32419">
            <v>2016</v>
          </cell>
        </row>
        <row r="32420">
          <cell r="A32420">
            <v>2016</v>
          </cell>
        </row>
        <row r="32421">
          <cell r="A32421">
            <v>2016</v>
          </cell>
        </row>
        <row r="32422">
          <cell r="A32422">
            <v>2016</v>
          </cell>
        </row>
        <row r="32423">
          <cell r="A32423">
            <v>2016</v>
          </cell>
        </row>
        <row r="32424">
          <cell r="A32424">
            <v>2016</v>
          </cell>
        </row>
        <row r="32425">
          <cell r="A32425">
            <v>2016</v>
          </cell>
        </row>
        <row r="32426">
          <cell r="A32426">
            <v>2016</v>
          </cell>
        </row>
        <row r="32427">
          <cell r="A32427">
            <v>2016</v>
          </cell>
        </row>
        <row r="32428">
          <cell r="A32428">
            <v>2016</v>
          </cell>
        </row>
        <row r="32429">
          <cell r="A32429">
            <v>2016</v>
          </cell>
        </row>
        <row r="32430">
          <cell r="A32430">
            <v>2016</v>
          </cell>
        </row>
        <row r="32431">
          <cell r="A32431">
            <v>2016</v>
          </cell>
        </row>
        <row r="32432">
          <cell r="A32432">
            <v>2016</v>
          </cell>
        </row>
        <row r="32433">
          <cell r="A32433">
            <v>2016</v>
          </cell>
        </row>
        <row r="32434">
          <cell r="A32434">
            <v>2016</v>
          </cell>
        </row>
        <row r="32435">
          <cell r="A32435">
            <v>2016</v>
          </cell>
        </row>
        <row r="32436">
          <cell r="A32436">
            <v>2016</v>
          </cell>
        </row>
        <row r="32437">
          <cell r="A32437">
            <v>2016</v>
          </cell>
        </row>
        <row r="32438">
          <cell r="A32438">
            <v>2016</v>
          </cell>
        </row>
        <row r="32439">
          <cell r="A32439">
            <v>2016</v>
          </cell>
        </row>
        <row r="32440">
          <cell r="A32440">
            <v>2016</v>
          </cell>
        </row>
        <row r="32441">
          <cell r="A32441">
            <v>2016</v>
          </cell>
        </row>
        <row r="32442">
          <cell r="A32442">
            <v>2016</v>
          </cell>
        </row>
        <row r="32443">
          <cell r="A32443">
            <v>2016</v>
          </cell>
        </row>
        <row r="32444">
          <cell r="A32444">
            <v>2016</v>
          </cell>
        </row>
        <row r="32445">
          <cell r="A32445">
            <v>2016</v>
          </cell>
        </row>
        <row r="32446">
          <cell r="A32446">
            <v>2016</v>
          </cell>
        </row>
        <row r="32447">
          <cell r="A32447">
            <v>2016</v>
          </cell>
        </row>
        <row r="32448">
          <cell r="A32448">
            <v>2016</v>
          </cell>
        </row>
        <row r="32449">
          <cell r="A32449">
            <v>2016</v>
          </cell>
        </row>
        <row r="32450">
          <cell r="A32450">
            <v>2016</v>
          </cell>
        </row>
        <row r="32451">
          <cell r="A32451">
            <v>2016</v>
          </cell>
        </row>
        <row r="32452">
          <cell r="A32452">
            <v>2016</v>
          </cell>
        </row>
        <row r="32453">
          <cell r="A32453">
            <v>2016</v>
          </cell>
        </row>
        <row r="32454">
          <cell r="A32454">
            <v>2016</v>
          </cell>
        </row>
        <row r="32455">
          <cell r="A32455">
            <v>2016</v>
          </cell>
        </row>
        <row r="32456">
          <cell r="A32456">
            <v>2016</v>
          </cell>
        </row>
        <row r="32457">
          <cell r="A32457">
            <v>2016</v>
          </cell>
        </row>
        <row r="32458">
          <cell r="A32458">
            <v>2016</v>
          </cell>
        </row>
        <row r="32459">
          <cell r="A32459">
            <v>2016</v>
          </cell>
        </row>
        <row r="32460">
          <cell r="A32460">
            <v>2016</v>
          </cell>
        </row>
        <row r="32461">
          <cell r="A32461">
            <v>2016</v>
          </cell>
        </row>
        <row r="32462">
          <cell r="A32462">
            <v>2016</v>
          </cell>
        </row>
        <row r="32463">
          <cell r="A32463">
            <v>2016</v>
          </cell>
        </row>
        <row r="32464">
          <cell r="A32464">
            <v>2016</v>
          </cell>
        </row>
        <row r="32465">
          <cell r="A32465">
            <v>2016</v>
          </cell>
        </row>
        <row r="32466">
          <cell r="A32466">
            <v>2016</v>
          </cell>
        </row>
        <row r="32467">
          <cell r="A32467">
            <v>2016</v>
          </cell>
        </row>
        <row r="32468">
          <cell r="A32468">
            <v>2016</v>
          </cell>
        </row>
        <row r="32469">
          <cell r="A32469">
            <v>2016</v>
          </cell>
        </row>
        <row r="32470">
          <cell r="A32470">
            <v>2016</v>
          </cell>
        </row>
        <row r="32471">
          <cell r="A32471">
            <v>2016</v>
          </cell>
        </row>
        <row r="32472">
          <cell r="A32472">
            <v>2016</v>
          </cell>
        </row>
        <row r="32473">
          <cell r="A32473">
            <v>2016</v>
          </cell>
        </row>
        <row r="32474">
          <cell r="A32474">
            <v>2016</v>
          </cell>
        </row>
        <row r="32475">
          <cell r="A32475">
            <v>2016</v>
          </cell>
        </row>
        <row r="32476">
          <cell r="A32476">
            <v>2016</v>
          </cell>
        </row>
        <row r="32477">
          <cell r="A32477">
            <v>2016</v>
          </cell>
        </row>
        <row r="32478">
          <cell r="A32478">
            <v>2016</v>
          </cell>
        </row>
        <row r="32479">
          <cell r="A32479">
            <v>2016</v>
          </cell>
        </row>
        <row r="32480">
          <cell r="A32480">
            <v>2016</v>
          </cell>
        </row>
        <row r="32481">
          <cell r="A32481">
            <v>2016</v>
          </cell>
        </row>
        <row r="32482">
          <cell r="A32482">
            <v>2016</v>
          </cell>
        </row>
        <row r="32483">
          <cell r="A32483">
            <v>2016</v>
          </cell>
        </row>
        <row r="32484">
          <cell r="A32484">
            <v>2016</v>
          </cell>
        </row>
        <row r="32485">
          <cell r="A32485">
            <v>2016</v>
          </cell>
        </row>
        <row r="32486">
          <cell r="A32486">
            <v>2016</v>
          </cell>
        </row>
        <row r="32487">
          <cell r="A32487">
            <v>2016</v>
          </cell>
        </row>
        <row r="32488">
          <cell r="A32488">
            <v>2016</v>
          </cell>
        </row>
        <row r="32489">
          <cell r="A32489">
            <v>2016</v>
          </cell>
        </row>
        <row r="32490">
          <cell r="A32490">
            <v>2016</v>
          </cell>
        </row>
        <row r="32491">
          <cell r="A32491">
            <v>2016</v>
          </cell>
        </row>
        <row r="32492">
          <cell r="A32492">
            <v>2016</v>
          </cell>
        </row>
        <row r="32493">
          <cell r="A32493">
            <v>2016</v>
          </cell>
        </row>
        <row r="32494">
          <cell r="A32494">
            <v>2016</v>
          </cell>
        </row>
        <row r="32495">
          <cell r="A32495">
            <v>2016</v>
          </cell>
        </row>
        <row r="32496">
          <cell r="A32496">
            <v>2016</v>
          </cell>
        </row>
        <row r="32497">
          <cell r="A32497">
            <v>2016</v>
          </cell>
        </row>
        <row r="32498">
          <cell r="A32498">
            <v>2016</v>
          </cell>
        </row>
        <row r="32499">
          <cell r="A32499">
            <v>2016</v>
          </cell>
        </row>
        <row r="32500">
          <cell r="A32500">
            <v>2016</v>
          </cell>
        </row>
        <row r="32501">
          <cell r="A32501">
            <v>2016</v>
          </cell>
        </row>
        <row r="32502">
          <cell r="A32502">
            <v>2016</v>
          </cell>
        </row>
        <row r="32503">
          <cell r="A32503">
            <v>2016</v>
          </cell>
        </row>
        <row r="32504">
          <cell r="A32504">
            <v>2016</v>
          </cell>
        </row>
        <row r="32505">
          <cell r="A32505">
            <v>2016</v>
          </cell>
        </row>
        <row r="32506">
          <cell r="A32506">
            <v>2016</v>
          </cell>
        </row>
        <row r="32507">
          <cell r="A32507">
            <v>2016</v>
          </cell>
        </row>
        <row r="32508">
          <cell r="A32508">
            <v>2016</v>
          </cell>
        </row>
        <row r="32509">
          <cell r="A32509">
            <v>2016</v>
          </cell>
        </row>
        <row r="32510">
          <cell r="A32510">
            <v>2016</v>
          </cell>
        </row>
        <row r="32511">
          <cell r="A32511">
            <v>2016</v>
          </cell>
        </row>
        <row r="32512">
          <cell r="A32512">
            <v>2016</v>
          </cell>
        </row>
        <row r="32513">
          <cell r="A32513">
            <v>2016</v>
          </cell>
        </row>
        <row r="32514">
          <cell r="A32514">
            <v>2016</v>
          </cell>
        </row>
        <row r="32515">
          <cell r="A32515">
            <v>2016</v>
          </cell>
        </row>
        <row r="32516">
          <cell r="A32516">
            <v>2016</v>
          </cell>
        </row>
        <row r="32517">
          <cell r="A32517">
            <v>2016</v>
          </cell>
        </row>
        <row r="32518">
          <cell r="A32518">
            <v>2016</v>
          </cell>
        </row>
        <row r="32519">
          <cell r="A32519">
            <v>2016</v>
          </cell>
        </row>
        <row r="32520">
          <cell r="A32520">
            <v>2016</v>
          </cell>
        </row>
        <row r="32521">
          <cell r="A32521">
            <v>2016</v>
          </cell>
        </row>
        <row r="32522">
          <cell r="A32522">
            <v>2016</v>
          </cell>
        </row>
        <row r="32523">
          <cell r="A32523">
            <v>2016</v>
          </cell>
        </row>
        <row r="32524">
          <cell r="A32524">
            <v>2016</v>
          </cell>
        </row>
        <row r="32525">
          <cell r="A32525">
            <v>2016</v>
          </cell>
        </row>
        <row r="32526">
          <cell r="A32526">
            <v>2016</v>
          </cell>
        </row>
        <row r="32527">
          <cell r="A32527">
            <v>2016</v>
          </cell>
        </row>
        <row r="32528">
          <cell r="A32528">
            <v>2016</v>
          </cell>
        </row>
        <row r="32529">
          <cell r="A32529">
            <v>2016</v>
          </cell>
        </row>
        <row r="32530">
          <cell r="A32530">
            <v>2016</v>
          </cell>
        </row>
        <row r="32531">
          <cell r="A32531">
            <v>2016</v>
          </cell>
        </row>
        <row r="32532">
          <cell r="A32532">
            <v>2016</v>
          </cell>
        </row>
        <row r="32533">
          <cell r="A32533">
            <v>2016</v>
          </cell>
        </row>
        <row r="32534">
          <cell r="A32534">
            <v>2016</v>
          </cell>
        </row>
        <row r="32535">
          <cell r="A32535">
            <v>2016</v>
          </cell>
        </row>
        <row r="32536">
          <cell r="A32536">
            <v>2016</v>
          </cell>
        </row>
        <row r="32537">
          <cell r="A32537">
            <v>2016</v>
          </cell>
        </row>
        <row r="32538">
          <cell r="A32538">
            <v>2016</v>
          </cell>
        </row>
        <row r="32539">
          <cell r="A32539">
            <v>2016</v>
          </cell>
        </row>
        <row r="32540">
          <cell r="A32540">
            <v>2016</v>
          </cell>
        </row>
        <row r="32541">
          <cell r="A32541">
            <v>2016</v>
          </cell>
        </row>
        <row r="32542">
          <cell r="A32542">
            <v>2016</v>
          </cell>
        </row>
        <row r="32543">
          <cell r="A32543">
            <v>2016</v>
          </cell>
        </row>
        <row r="32544">
          <cell r="A32544">
            <v>2016</v>
          </cell>
        </row>
        <row r="32545">
          <cell r="A32545">
            <v>2016</v>
          </cell>
        </row>
        <row r="32546">
          <cell r="A32546">
            <v>2016</v>
          </cell>
        </row>
        <row r="32547">
          <cell r="A32547">
            <v>2016</v>
          </cell>
        </row>
        <row r="32548">
          <cell r="A32548">
            <v>2016</v>
          </cell>
        </row>
        <row r="32549">
          <cell r="A32549">
            <v>2016</v>
          </cell>
        </row>
        <row r="32550">
          <cell r="A32550">
            <v>2016</v>
          </cell>
        </row>
        <row r="32551">
          <cell r="A32551">
            <v>2016</v>
          </cell>
        </row>
        <row r="32552">
          <cell r="A32552">
            <v>2016</v>
          </cell>
        </row>
        <row r="32553">
          <cell r="A32553">
            <v>2016</v>
          </cell>
        </row>
        <row r="32554">
          <cell r="A32554">
            <v>2016</v>
          </cell>
        </row>
        <row r="32555">
          <cell r="A32555">
            <v>2016</v>
          </cell>
        </row>
        <row r="32556">
          <cell r="A32556">
            <v>2016</v>
          </cell>
        </row>
        <row r="32557">
          <cell r="A32557">
            <v>2016</v>
          </cell>
        </row>
        <row r="32558">
          <cell r="A32558">
            <v>2016</v>
          </cell>
        </row>
        <row r="32559">
          <cell r="A32559">
            <v>2016</v>
          </cell>
        </row>
        <row r="32560">
          <cell r="A32560">
            <v>2016</v>
          </cell>
        </row>
        <row r="32561">
          <cell r="A32561">
            <v>2016</v>
          </cell>
        </row>
        <row r="32562">
          <cell r="A32562">
            <v>2016</v>
          </cell>
        </row>
        <row r="32563">
          <cell r="A32563">
            <v>2016</v>
          </cell>
        </row>
        <row r="32564">
          <cell r="A32564">
            <v>2016</v>
          </cell>
        </row>
        <row r="32565">
          <cell r="A32565">
            <v>2016</v>
          </cell>
        </row>
        <row r="32566">
          <cell r="A32566">
            <v>2016</v>
          </cell>
        </row>
        <row r="32567">
          <cell r="A32567">
            <v>2016</v>
          </cell>
        </row>
        <row r="32568">
          <cell r="A32568">
            <v>2016</v>
          </cell>
        </row>
        <row r="32569">
          <cell r="A32569">
            <v>2016</v>
          </cell>
        </row>
        <row r="32570">
          <cell r="A32570">
            <v>2016</v>
          </cell>
        </row>
        <row r="32571">
          <cell r="A32571">
            <v>2016</v>
          </cell>
        </row>
        <row r="32572">
          <cell r="A32572">
            <v>2016</v>
          </cell>
        </row>
        <row r="32573">
          <cell r="A32573">
            <v>2016</v>
          </cell>
        </row>
        <row r="32574">
          <cell r="A32574">
            <v>2016</v>
          </cell>
        </row>
        <row r="32575">
          <cell r="A32575">
            <v>2016</v>
          </cell>
        </row>
        <row r="32576">
          <cell r="A32576">
            <v>2016</v>
          </cell>
        </row>
        <row r="32577">
          <cell r="A32577">
            <v>2016</v>
          </cell>
        </row>
        <row r="32578">
          <cell r="A32578">
            <v>2016</v>
          </cell>
        </row>
        <row r="32579">
          <cell r="A32579">
            <v>2016</v>
          </cell>
        </row>
        <row r="32580">
          <cell r="A32580">
            <v>2016</v>
          </cell>
        </row>
        <row r="32581">
          <cell r="A32581">
            <v>2016</v>
          </cell>
        </row>
        <row r="32582">
          <cell r="A32582">
            <v>2016</v>
          </cell>
        </row>
        <row r="32583">
          <cell r="A32583">
            <v>2016</v>
          </cell>
        </row>
        <row r="32584">
          <cell r="A32584">
            <v>2016</v>
          </cell>
        </row>
        <row r="32585">
          <cell r="A32585">
            <v>2016</v>
          </cell>
        </row>
        <row r="32586">
          <cell r="A32586">
            <v>2016</v>
          </cell>
        </row>
        <row r="32587">
          <cell r="A32587">
            <v>2016</v>
          </cell>
        </row>
        <row r="32588">
          <cell r="A32588">
            <v>2016</v>
          </cell>
        </row>
        <row r="32589">
          <cell r="A32589">
            <v>2016</v>
          </cell>
        </row>
        <row r="32590">
          <cell r="A32590">
            <v>2016</v>
          </cell>
        </row>
        <row r="32591">
          <cell r="A32591">
            <v>2016</v>
          </cell>
        </row>
        <row r="32592">
          <cell r="A32592">
            <v>2016</v>
          </cell>
        </row>
        <row r="32593">
          <cell r="A32593">
            <v>2016</v>
          </cell>
        </row>
        <row r="32594">
          <cell r="A32594">
            <v>2016</v>
          </cell>
        </row>
        <row r="32595">
          <cell r="A32595">
            <v>2016</v>
          </cell>
        </row>
        <row r="32596">
          <cell r="A32596">
            <v>2016</v>
          </cell>
        </row>
        <row r="32597">
          <cell r="A32597">
            <v>2016</v>
          </cell>
        </row>
        <row r="32598">
          <cell r="A32598">
            <v>2016</v>
          </cell>
        </row>
        <row r="32599">
          <cell r="A32599">
            <v>2016</v>
          </cell>
        </row>
        <row r="32600">
          <cell r="A32600">
            <v>2016</v>
          </cell>
        </row>
        <row r="32601">
          <cell r="A32601">
            <v>2016</v>
          </cell>
        </row>
        <row r="32602">
          <cell r="A32602">
            <v>2016</v>
          </cell>
        </row>
        <row r="32603">
          <cell r="A32603">
            <v>2016</v>
          </cell>
        </row>
        <row r="32604">
          <cell r="A32604">
            <v>2016</v>
          </cell>
        </row>
        <row r="32605">
          <cell r="A32605">
            <v>2016</v>
          </cell>
        </row>
        <row r="32606">
          <cell r="A32606">
            <v>2016</v>
          </cell>
        </row>
        <row r="32607">
          <cell r="A32607">
            <v>2016</v>
          </cell>
        </row>
        <row r="32608">
          <cell r="A32608">
            <v>2016</v>
          </cell>
        </row>
        <row r="32609">
          <cell r="A32609">
            <v>2016</v>
          </cell>
        </row>
        <row r="32610">
          <cell r="A32610">
            <v>2016</v>
          </cell>
        </row>
        <row r="32611">
          <cell r="A32611">
            <v>2016</v>
          </cell>
        </row>
        <row r="32612">
          <cell r="A32612">
            <v>2016</v>
          </cell>
        </row>
        <row r="32613">
          <cell r="A32613">
            <v>2016</v>
          </cell>
        </row>
        <row r="32614">
          <cell r="A32614">
            <v>2016</v>
          </cell>
        </row>
        <row r="32615">
          <cell r="A32615">
            <v>2016</v>
          </cell>
        </row>
        <row r="32616">
          <cell r="A32616">
            <v>2016</v>
          </cell>
        </row>
        <row r="32617">
          <cell r="A32617">
            <v>2016</v>
          </cell>
        </row>
        <row r="32618">
          <cell r="A32618">
            <v>2016</v>
          </cell>
        </row>
        <row r="32619">
          <cell r="A32619">
            <v>2016</v>
          </cell>
        </row>
        <row r="32620">
          <cell r="A32620">
            <v>2016</v>
          </cell>
        </row>
        <row r="32621">
          <cell r="A32621">
            <v>2016</v>
          </cell>
        </row>
        <row r="32622">
          <cell r="A32622">
            <v>2016</v>
          </cell>
        </row>
        <row r="32623">
          <cell r="A32623">
            <v>2016</v>
          </cell>
        </row>
        <row r="32624">
          <cell r="A32624">
            <v>2016</v>
          </cell>
        </row>
        <row r="32625">
          <cell r="A32625">
            <v>2016</v>
          </cell>
        </row>
        <row r="32626">
          <cell r="A32626">
            <v>2016</v>
          </cell>
        </row>
        <row r="32627">
          <cell r="A32627">
            <v>2016</v>
          </cell>
        </row>
        <row r="32628">
          <cell r="A32628">
            <v>2016</v>
          </cell>
        </row>
        <row r="32629">
          <cell r="A32629">
            <v>2016</v>
          </cell>
        </row>
        <row r="32630">
          <cell r="A32630">
            <v>2016</v>
          </cell>
        </row>
        <row r="32631">
          <cell r="A32631">
            <v>2016</v>
          </cell>
        </row>
        <row r="32632">
          <cell r="A32632">
            <v>2016</v>
          </cell>
        </row>
        <row r="32633">
          <cell r="A32633">
            <v>2016</v>
          </cell>
        </row>
        <row r="32634">
          <cell r="A32634">
            <v>2016</v>
          </cell>
        </row>
        <row r="32635">
          <cell r="A32635">
            <v>2016</v>
          </cell>
        </row>
        <row r="32636">
          <cell r="A32636">
            <v>2016</v>
          </cell>
        </row>
        <row r="32637">
          <cell r="A32637">
            <v>2016</v>
          </cell>
        </row>
        <row r="32638">
          <cell r="A32638">
            <v>2016</v>
          </cell>
        </row>
        <row r="32639">
          <cell r="A32639">
            <v>2016</v>
          </cell>
        </row>
        <row r="32640">
          <cell r="A32640">
            <v>2016</v>
          </cell>
        </row>
        <row r="32641">
          <cell r="A32641">
            <v>2016</v>
          </cell>
        </row>
        <row r="32642">
          <cell r="A32642">
            <v>2016</v>
          </cell>
        </row>
        <row r="32643">
          <cell r="A32643">
            <v>2016</v>
          </cell>
        </row>
        <row r="32644">
          <cell r="A32644">
            <v>2016</v>
          </cell>
        </row>
        <row r="32645">
          <cell r="A32645">
            <v>2016</v>
          </cell>
        </row>
        <row r="32646">
          <cell r="A32646">
            <v>2016</v>
          </cell>
        </row>
        <row r="32647">
          <cell r="A32647">
            <v>2016</v>
          </cell>
        </row>
        <row r="32648">
          <cell r="A32648">
            <v>2016</v>
          </cell>
        </row>
        <row r="32649">
          <cell r="A32649">
            <v>2016</v>
          </cell>
        </row>
        <row r="32650">
          <cell r="A32650">
            <v>2016</v>
          </cell>
        </row>
        <row r="32651">
          <cell r="A32651">
            <v>2016</v>
          </cell>
        </row>
        <row r="32652">
          <cell r="A32652">
            <v>2016</v>
          </cell>
        </row>
        <row r="32653">
          <cell r="A32653">
            <v>2016</v>
          </cell>
        </row>
        <row r="32654">
          <cell r="A32654">
            <v>2016</v>
          </cell>
        </row>
        <row r="32655">
          <cell r="A32655">
            <v>2016</v>
          </cell>
        </row>
        <row r="32656">
          <cell r="A32656">
            <v>2016</v>
          </cell>
        </row>
        <row r="32657">
          <cell r="A32657">
            <v>2016</v>
          </cell>
        </row>
        <row r="32658">
          <cell r="A32658">
            <v>2016</v>
          </cell>
        </row>
        <row r="32659">
          <cell r="A32659">
            <v>2016</v>
          </cell>
        </row>
        <row r="32660">
          <cell r="A32660">
            <v>2016</v>
          </cell>
        </row>
        <row r="32661">
          <cell r="A32661">
            <v>2016</v>
          </cell>
        </row>
        <row r="32662">
          <cell r="A32662">
            <v>2016</v>
          </cell>
        </row>
        <row r="32663">
          <cell r="A32663">
            <v>2016</v>
          </cell>
        </row>
        <row r="32664">
          <cell r="A32664">
            <v>2016</v>
          </cell>
        </row>
        <row r="32665">
          <cell r="A32665">
            <v>2016</v>
          </cell>
        </row>
        <row r="32666">
          <cell r="A32666">
            <v>2016</v>
          </cell>
        </row>
        <row r="32667">
          <cell r="A32667">
            <v>2016</v>
          </cell>
        </row>
        <row r="32668">
          <cell r="A32668">
            <v>2016</v>
          </cell>
        </row>
        <row r="32669">
          <cell r="A32669">
            <v>2016</v>
          </cell>
        </row>
        <row r="32670">
          <cell r="A32670">
            <v>2016</v>
          </cell>
        </row>
        <row r="32671">
          <cell r="A32671">
            <v>2016</v>
          </cell>
        </row>
        <row r="32672">
          <cell r="A32672">
            <v>2016</v>
          </cell>
        </row>
        <row r="32673">
          <cell r="A32673">
            <v>2016</v>
          </cell>
        </row>
        <row r="32674">
          <cell r="A32674">
            <v>2016</v>
          </cell>
        </row>
        <row r="32675">
          <cell r="A32675">
            <v>2016</v>
          </cell>
        </row>
        <row r="32676">
          <cell r="A32676">
            <v>2016</v>
          </cell>
        </row>
        <row r="32677">
          <cell r="A32677">
            <v>2016</v>
          </cell>
        </row>
        <row r="32678">
          <cell r="A32678">
            <v>2016</v>
          </cell>
        </row>
        <row r="32679">
          <cell r="A32679">
            <v>2016</v>
          </cell>
        </row>
        <row r="32680">
          <cell r="A32680">
            <v>2016</v>
          </cell>
        </row>
        <row r="32681">
          <cell r="A32681">
            <v>2016</v>
          </cell>
        </row>
        <row r="32682">
          <cell r="A32682">
            <v>2016</v>
          </cell>
        </row>
        <row r="32683">
          <cell r="A32683">
            <v>2016</v>
          </cell>
        </row>
        <row r="32684">
          <cell r="A32684">
            <v>2016</v>
          </cell>
        </row>
        <row r="32685">
          <cell r="A32685">
            <v>2016</v>
          </cell>
        </row>
        <row r="32686">
          <cell r="A32686">
            <v>2016</v>
          </cell>
        </row>
        <row r="32687">
          <cell r="A32687">
            <v>2016</v>
          </cell>
        </row>
        <row r="32688">
          <cell r="A32688">
            <v>2016</v>
          </cell>
        </row>
        <row r="32689">
          <cell r="A32689">
            <v>2016</v>
          </cell>
        </row>
        <row r="32690">
          <cell r="A32690">
            <v>2016</v>
          </cell>
        </row>
        <row r="32691">
          <cell r="A32691">
            <v>2016</v>
          </cell>
        </row>
        <row r="32692">
          <cell r="A32692">
            <v>2016</v>
          </cell>
        </row>
        <row r="32693">
          <cell r="A32693">
            <v>2016</v>
          </cell>
        </row>
        <row r="32694">
          <cell r="A32694">
            <v>2016</v>
          </cell>
        </row>
        <row r="32695">
          <cell r="A32695">
            <v>2016</v>
          </cell>
        </row>
        <row r="32696">
          <cell r="A32696">
            <v>2016</v>
          </cell>
        </row>
        <row r="32697">
          <cell r="A32697">
            <v>2016</v>
          </cell>
        </row>
        <row r="32698">
          <cell r="A32698">
            <v>2016</v>
          </cell>
        </row>
        <row r="32699">
          <cell r="A32699">
            <v>2016</v>
          </cell>
        </row>
        <row r="32700">
          <cell r="A32700">
            <v>2016</v>
          </cell>
        </row>
        <row r="32701">
          <cell r="A32701">
            <v>2016</v>
          </cell>
        </row>
        <row r="32702">
          <cell r="A32702">
            <v>2016</v>
          </cell>
        </row>
        <row r="32703">
          <cell r="A32703">
            <v>2016</v>
          </cell>
        </row>
        <row r="32704">
          <cell r="A32704">
            <v>2016</v>
          </cell>
        </row>
        <row r="32705">
          <cell r="A32705">
            <v>2016</v>
          </cell>
        </row>
        <row r="32706">
          <cell r="A32706">
            <v>2016</v>
          </cell>
        </row>
        <row r="32707">
          <cell r="A32707">
            <v>2016</v>
          </cell>
        </row>
        <row r="32708">
          <cell r="A32708">
            <v>2016</v>
          </cell>
        </row>
        <row r="32709">
          <cell r="A32709">
            <v>2016</v>
          </cell>
        </row>
        <row r="32710">
          <cell r="A32710">
            <v>2016</v>
          </cell>
        </row>
        <row r="32711">
          <cell r="A32711">
            <v>2016</v>
          </cell>
        </row>
        <row r="32712">
          <cell r="A32712">
            <v>2016</v>
          </cell>
        </row>
        <row r="32713">
          <cell r="A32713">
            <v>2016</v>
          </cell>
        </row>
        <row r="32714">
          <cell r="A32714">
            <v>2016</v>
          </cell>
        </row>
        <row r="32715">
          <cell r="A32715">
            <v>2016</v>
          </cell>
        </row>
        <row r="32716">
          <cell r="A32716">
            <v>2016</v>
          </cell>
        </row>
        <row r="32717">
          <cell r="A32717">
            <v>2016</v>
          </cell>
        </row>
        <row r="32718">
          <cell r="A32718">
            <v>2016</v>
          </cell>
        </row>
        <row r="32719">
          <cell r="A32719">
            <v>2016</v>
          </cell>
        </row>
        <row r="32720">
          <cell r="A32720">
            <v>2016</v>
          </cell>
        </row>
        <row r="32721">
          <cell r="A32721">
            <v>2016</v>
          </cell>
        </row>
        <row r="32722">
          <cell r="A32722">
            <v>2016</v>
          </cell>
        </row>
        <row r="32723">
          <cell r="A32723">
            <v>2016</v>
          </cell>
        </row>
        <row r="32724">
          <cell r="A32724">
            <v>2016</v>
          </cell>
        </row>
        <row r="32725">
          <cell r="A32725">
            <v>2016</v>
          </cell>
        </row>
        <row r="32726">
          <cell r="A32726">
            <v>2016</v>
          </cell>
        </row>
        <row r="32727">
          <cell r="A32727">
            <v>2016</v>
          </cell>
        </row>
        <row r="32728">
          <cell r="A32728">
            <v>2016</v>
          </cell>
        </row>
        <row r="32729">
          <cell r="A32729">
            <v>2016</v>
          </cell>
        </row>
        <row r="32730">
          <cell r="A32730">
            <v>2016</v>
          </cell>
        </row>
        <row r="32731">
          <cell r="A32731">
            <v>2016</v>
          </cell>
        </row>
        <row r="32732">
          <cell r="A32732">
            <v>2016</v>
          </cell>
        </row>
        <row r="32733">
          <cell r="A32733">
            <v>2016</v>
          </cell>
        </row>
        <row r="32734">
          <cell r="A32734">
            <v>2016</v>
          </cell>
        </row>
        <row r="32735">
          <cell r="A32735">
            <v>2016</v>
          </cell>
        </row>
        <row r="32736">
          <cell r="A32736">
            <v>2016</v>
          </cell>
        </row>
        <row r="32737">
          <cell r="A32737">
            <v>2016</v>
          </cell>
        </row>
        <row r="32738">
          <cell r="A32738">
            <v>2016</v>
          </cell>
        </row>
        <row r="32739">
          <cell r="A32739">
            <v>2016</v>
          </cell>
        </row>
        <row r="32740">
          <cell r="A32740">
            <v>2016</v>
          </cell>
        </row>
        <row r="32741">
          <cell r="A32741">
            <v>2016</v>
          </cell>
        </row>
        <row r="32742">
          <cell r="A32742">
            <v>2016</v>
          </cell>
        </row>
        <row r="32743">
          <cell r="A32743">
            <v>2016</v>
          </cell>
        </row>
        <row r="32744">
          <cell r="A32744">
            <v>2016</v>
          </cell>
        </row>
        <row r="32745">
          <cell r="A32745">
            <v>2016</v>
          </cell>
        </row>
        <row r="32746">
          <cell r="A32746">
            <v>2016</v>
          </cell>
        </row>
        <row r="32747">
          <cell r="A32747">
            <v>2016</v>
          </cell>
        </row>
        <row r="32748">
          <cell r="A32748">
            <v>2016</v>
          </cell>
        </row>
        <row r="32749">
          <cell r="A32749">
            <v>2016</v>
          </cell>
        </row>
        <row r="32750">
          <cell r="A32750">
            <v>2016</v>
          </cell>
        </row>
        <row r="32751">
          <cell r="A32751">
            <v>2016</v>
          </cell>
        </row>
        <row r="32752">
          <cell r="A32752">
            <v>2016</v>
          </cell>
        </row>
        <row r="32753">
          <cell r="A32753">
            <v>2016</v>
          </cell>
        </row>
        <row r="32754">
          <cell r="A32754">
            <v>2016</v>
          </cell>
        </row>
        <row r="32755">
          <cell r="A32755">
            <v>2016</v>
          </cell>
        </row>
        <row r="32756">
          <cell r="A32756">
            <v>2016</v>
          </cell>
        </row>
        <row r="32757">
          <cell r="A32757">
            <v>2016</v>
          </cell>
        </row>
        <row r="32758">
          <cell r="A32758">
            <v>2016</v>
          </cell>
        </row>
        <row r="32759">
          <cell r="A32759">
            <v>2016</v>
          </cell>
        </row>
        <row r="32760">
          <cell r="A32760">
            <v>2016</v>
          </cell>
        </row>
        <row r="32761">
          <cell r="A32761">
            <v>2016</v>
          </cell>
        </row>
        <row r="32762">
          <cell r="A32762">
            <v>2016</v>
          </cell>
        </row>
        <row r="32763">
          <cell r="A32763">
            <v>2016</v>
          </cell>
        </row>
        <row r="32764">
          <cell r="A32764">
            <v>2016</v>
          </cell>
        </row>
        <row r="32765">
          <cell r="A32765">
            <v>2016</v>
          </cell>
        </row>
        <row r="32766">
          <cell r="A32766">
            <v>2016</v>
          </cell>
        </row>
        <row r="32767">
          <cell r="A32767">
            <v>2016</v>
          </cell>
        </row>
        <row r="32768">
          <cell r="A32768">
            <v>2016</v>
          </cell>
        </row>
        <row r="32769">
          <cell r="A32769">
            <v>2016</v>
          </cell>
        </row>
        <row r="32770">
          <cell r="A32770">
            <v>2016</v>
          </cell>
        </row>
        <row r="32771">
          <cell r="A32771">
            <v>2016</v>
          </cell>
        </row>
        <row r="32772">
          <cell r="A32772">
            <v>2016</v>
          </cell>
        </row>
        <row r="32773">
          <cell r="A32773">
            <v>2016</v>
          </cell>
        </row>
        <row r="32774">
          <cell r="A32774">
            <v>2016</v>
          </cell>
        </row>
        <row r="32775">
          <cell r="A32775">
            <v>2016</v>
          </cell>
        </row>
        <row r="32776">
          <cell r="A32776">
            <v>2016</v>
          </cell>
        </row>
        <row r="32777">
          <cell r="A32777">
            <v>2016</v>
          </cell>
        </row>
        <row r="32778">
          <cell r="A32778">
            <v>2016</v>
          </cell>
        </row>
        <row r="32779">
          <cell r="A32779">
            <v>2016</v>
          </cell>
        </row>
        <row r="32780">
          <cell r="A32780">
            <v>2016</v>
          </cell>
        </row>
        <row r="32781">
          <cell r="A32781">
            <v>2016</v>
          </cell>
        </row>
        <row r="32782">
          <cell r="A32782">
            <v>2016</v>
          </cell>
        </row>
        <row r="32783">
          <cell r="A32783">
            <v>2016</v>
          </cell>
        </row>
        <row r="32784">
          <cell r="A32784">
            <v>2016</v>
          </cell>
        </row>
        <row r="32785">
          <cell r="A32785">
            <v>2016</v>
          </cell>
        </row>
        <row r="32786">
          <cell r="A32786">
            <v>2016</v>
          </cell>
        </row>
        <row r="32787">
          <cell r="A32787">
            <v>2016</v>
          </cell>
        </row>
        <row r="32788">
          <cell r="A32788">
            <v>2016</v>
          </cell>
        </row>
        <row r="32789">
          <cell r="A32789">
            <v>2016</v>
          </cell>
        </row>
        <row r="32790">
          <cell r="A32790">
            <v>2016</v>
          </cell>
        </row>
        <row r="32791">
          <cell r="A32791">
            <v>2016</v>
          </cell>
        </row>
        <row r="32792">
          <cell r="A32792">
            <v>2016</v>
          </cell>
        </row>
        <row r="32793">
          <cell r="A32793">
            <v>2016</v>
          </cell>
        </row>
        <row r="32794">
          <cell r="A32794">
            <v>2016</v>
          </cell>
        </row>
        <row r="32795">
          <cell r="A32795">
            <v>2016</v>
          </cell>
        </row>
        <row r="32796">
          <cell r="A32796">
            <v>2016</v>
          </cell>
        </row>
        <row r="32797">
          <cell r="A32797">
            <v>2016</v>
          </cell>
        </row>
        <row r="32798">
          <cell r="A32798">
            <v>2016</v>
          </cell>
        </row>
        <row r="32799">
          <cell r="A32799">
            <v>2016</v>
          </cell>
        </row>
        <row r="32800">
          <cell r="A32800">
            <v>2016</v>
          </cell>
        </row>
        <row r="32801">
          <cell r="A32801">
            <v>2016</v>
          </cell>
        </row>
        <row r="32802">
          <cell r="A32802">
            <v>2016</v>
          </cell>
        </row>
        <row r="32803">
          <cell r="A32803">
            <v>2016</v>
          </cell>
        </row>
        <row r="32804">
          <cell r="A32804">
            <v>2016</v>
          </cell>
        </row>
        <row r="32805">
          <cell r="A32805">
            <v>2016</v>
          </cell>
        </row>
        <row r="32806">
          <cell r="A32806">
            <v>2016</v>
          </cell>
        </row>
        <row r="32807">
          <cell r="A32807">
            <v>2016</v>
          </cell>
        </row>
        <row r="32808">
          <cell r="A32808">
            <v>2016</v>
          </cell>
        </row>
        <row r="32809">
          <cell r="A32809">
            <v>2016</v>
          </cell>
        </row>
        <row r="32810">
          <cell r="A32810">
            <v>2016</v>
          </cell>
        </row>
        <row r="32811">
          <cell r="A32811">
            <v>2016</v>
          </cell>
        </row>
        <row r="32812">
          <cell r="A32812">
            <v>2016</v>
          </cell>
        </row>
        <row r="32813">
          <cell r="A32813">
            <v>2016</v>
          </cell>
        </row>
        <row r="32814">
          <cell r="A32814">
            <v>2016</v>
          </cell>
        </row>
        <row r="32815">
          <cell r="A32815">
            <v>2016</v>
          </cell>
        </row>
        <row r="32816">
          <cell r="A32816">
            <v>2016</v>
          </cell>
        </row>
        <row r="32817">
          <cell r="A32817">
            <v>2016</v>
          </cell>
        </row>
        <row r="32818">
          <cell r="A32818">
            <v>2016</v>
          </cell>
        </row>
        <row r="32819">
          <cell r="A32819">
            <v>2016</v>
          </cell>
        </row>
        <row r="32820">
          <cell r="A32820">
            <v>2016</v>
          </cell>
        </row>
        <row r="32821">
          <cell r="A32821">
            <v>2016</v>
          </cell>
        </row>
        <row r="32822">
          <cell r="A32822">
            <v>2016</v>
          </cell>
        </row>
        <row r="32823">
          <cell r="A32823">
            <v>2016</v>
          </cell>
        </row>
        <row r="32824">
          <cell r="A32824">
            <v>2016</v>
          </cell>
        </row>
        <row r="32825">
          <cell r="A32825">
            <v>2016</v>
          </cell>
        </row>
        <row r="32826">
          <cell r="A32826">
            <v>2016</v>
          </cell>
        </row>
        <row r="32827">
          <cell r="A32827">
            <v>2016</v>
          </cell>
        </row>
        <row r="32828">
          <cell r="A32828">
            <v>2016</v>
          </cell>
        </row>
        <row r="32829">
          <cell r="A32829">
            <v>2016</v>
          </cell>
        </row>
        <row r="32830">
          <cell r="A32830">
            <v>2016</v>
          </cell>
        </row>
        <row r="32831">
          <cell r="A32831">
            <v>2016</v>
          </cell>
        </row>
        <row r="32832">
          <cell r="A32832">
            <v>2016</v>
          </cell>
        </row>
        <row r="32833">
          <cell r="A32833">
            <v>2016</v>
          </cell>
        </row>
        <row r="32834">
          <cell r="A32834">
            <v>2016</v>
          </cell>
        </row>
        <row r="32835">
          <cell r="A32835">
            <v>2016</v>
          </cell>
        </row>
        <row r="32836">
          <cell r="A32836">
            <v>2016</v>
          </cell>
        </row>
        <row r="32837">
          <cell r="A32837">
            <v>2016</v>
          </cell>
        </row>
        <row r="32838">
          <cell r="A32838">
            <v>2016</v>
          </cell>
        </row>
        <row r="32839">
          <cell r="A32839">
            <v>2016</v>
          </cell>
        </row>
        <row r="32840">
          <cell r="A32840">
            <v>2016</v>
          </cell>
        </row>
        <row r="32841">
          <cell r="A32841">
            <v>2016</v>
          </cell>
        </row>
        <row r="32842">
          <cell r="A32842">
            <v>2016</v>
          </cell>
        </row>
        <row r="32843">
          <cell r="A32843">
            <v>2016</v>
          </cell>
        </row>
        <row r="32844">
          <cell r="A32844">
            <v>2016</v>
          </cell>
        </row>
        <row r="32845">
          <cell r="A32845">
            <v>2016</v>
          </cell>
        </row>
        <row r="32846">
          <cell r="A32846">
            <v>2016</v>
          </cell>
        </row>
        <row r="32847">
          <cell r="A32847">
            <v>2016</v>
          </cell>
        </row>
        <row r="32848">
          <cell r="A32848">
            <v>2016</v>
          </cell>
        </row>
        <row r="32849">
          <cell r="A32849">
            <v>2016</v>
          </cell>
        </row>
        <row r="32850">
          <cell r="A32850">
            <v>2016</v>
          </cell>
        </row>
        <row r="32851">
          <cell r="A32851">
            <v>2016</v>
          </cell>
        </row>
        <row r="32852">
          <cell r="A32852">
            <v>2016</v>
          </cell>
        </row>
        <row r="32853">
          <cell r="A32853">
            <v>2016</v>
          </cell>
        </row>
        <row r="32854">
          <cell r="A32854">
            <v>2016</v>
          </cell>
        </row>
        <row r="32855">
          <cell r="A32855">
            <v>2016</v>
          </cell>
        </row>
        <row r="32856">
          <cell r="A32856">
            <v>2016</v>
          </cell>
        </row>
        <row r="32857">
          <cell r="A32857">
            <v>2016</v>
          </cell>
        </row>
        <row r="32858">
          <cell r="A32858">
            <v>2016</v>
          </cell>
        </row>
        <row r="32859">
          <cell r="A32859">
            <v>2016</v>
          </cell>
        </row>
        <row r="32860">
          <cell r="A32860">
            <v>2016</v>
          </cell>
        </row>
        <row r="32861">
          <cell r="A32861">
            <v>2016</v>
          </cell>
        </row>
        <row r="32862">
          <cell r="A32862">
            <v>2016</v>
          </cell>
        </row>
        <row r="32863">
          <cell r="A32863">
            <v>2016</v>
          </cell>
        </row>
        <row r="32864">
          <cell r="A32864">
            <v>2016</v>
          </cell>
        </row>
        <row r="32865">
          <cell r="A32865">
            <v>2016</v>
          </cell>
        </row>
        <row r="32866">
          <cell r="A32866">
            <v>2016</v>
          </cell>
        </row>
        <row r="32867">
          <cell r="A32867">
            <v>2016</v>
          </cell>
        </row>
        <row r="32868">
          <cell r="A32868">
            <v>2016</v>
          </cell>
        </row>
        <row r="32869">
          <cell r="A32869">
            <v>2016</v>
          </cell>
        </row>
        <row r="32870">
          <cell r="A32870">
            <v>2016</v>
          </cell>
        </row>
        <row r="32871">
          <cell r="A32871">
            <v>2016</v>
          </cell>
        </row>
        <row r="32872">
          <cell r="A32872">
            <v>2016</v>
          </cell>
        </row>
        <row r="32873">
          <cell r="A32873">
            <v>2016</v>
          </cell>
        </row>
        <row r="32874">
          <cell r="A32874">
            <v>2016</v>
          </cell>
        </row>
        <row r="32875">
          <cell r="A32875">
            <v>2016</v>
          </cell>
        </row>
        <row r="32876">
          <cell r="A32876">
            <v>2016</v>
          </cell>
        </row>
        <row r="32877">
          <cell r="A32877">
            <v>2016</v>
          </cell>
        </row>
        <row r="32878">
          <cell r="A32878">
            <v>2016</v>
          </cell>
        </row>
        <row r="32879">
          <cell r="A32879">
            <v>2016</v>
          </cell>
        </row>
        <row r="32880">
          <cell r="A32880">
            <v>2016</v>
          </cell>
        </row>
        <row r="32881">
          <cell r="A32881">
            <v>2016</v>
          </cell>
        </row>
        <row r="32882">
          <cell r="A32882">
            <v>2016</v>
          </cell>
        </row>
        <row r="32883">
          <cell r="A32883">
            <v>2016</v>
          </cell>
        </row>
        <row r="32884">
          <cell r="A32884">
            <v>2016</v>
          </cell>
        </row>
        <row r="32885">
          <cell r="A32885">
            <v>2016</v>
          </cell>
        </row>
        <row r="32886">
          <cell r="A32886">
            <v>2016</v>
          </cell>
        </row>
        <row r="32887">
          <cell r="A32887">
            <v>2016</v>
          </cell>
        </row>
        <row r="32888">
          <cell r="A32888">
            <v>2016</v>
          </cell>
        </row>
        <row r="32889">
          <cell r="A32889">
            <v>2016</v>
          </cell>
        </row>
        <row r="32890">
          <cell r="A32890">
            <v>2016</v>
          </cell>
        </row>
        <row r="32891">
          <cell r="A32891">
            <v>2016</v>
          </cell>
        </row>
        <row r="32892">
          <cell r="A32892">
            <v>2016</v>
          </cell>
        </row>
        <row r="32893">
          <cell r="A32893">
            <v>2016</v>
          </cell>
        </row>
        <row r="32894">
          <cell r="A32894">
            <v>2016</v>
          </cell>
        </row>
        <row r="32895">
          <cell r="A32895">
            <v>2016</v>
          </cell>
        </row>
        <row r="32896">
          <cell r="A32896">
            <v>2016</v>
          </cell>
        </row>
        <row r="32897">
          <cell r="A32897">
            <v>2016</v>
          </cell>
        </row>
        <row r="32898">
          <cell r="A32898">
            <v>2016</v>
          </cell>
        </row>
        <row r="32899">
          <cell r="A32899">
            <v>2016</v>
          </cell>
        </row>
        <row r="32900">
          <cell r="A32900">
            <v>2016</v>
          </cell>
        </row>
        <row r="32901">
          <cell r="A32901">
            <v>2016</v>
          </cell>
        </row>
        <row r="32902">
          <cell r="A32902">
            <v>2016</v>
          </cell>
        </row>
        <row r="32903">
          <cell r="A32903">
            <v>2016</v>
          </cell>
        </row>
        <row r="32904">
          <cell r="A32904">
            <v>2016</v>
          </cell>
        </row>
        <row r="32905">
          <cell r="A32905">
            <v>2016</v>
          </cell>
        </row>
        <row r="32906">
          <cell r="A32906">
            <v>2016</v>
          </cell>
        </row>
        <row r="32907">
          <cell r="A32907">
            <v>2016</v>
          </cell>
        </row>
        <row r="32908">
          <cell r="A32908">
            <v>2016</v>
          </cell>
        </row>
        <row r="32909">
          <cell r="A32909">
            <v>2016</v>
          </cell>
        </row>
        <row r="32910">
          <cell r="A32910">
            <v>2016</v>
          </cell>
        </row>
        <row r="32911">
          <cell r="A32911">
            <v>2016</v>
          </cell>
        </row>
        <row r="32912">
          <cell r="A32912">
            <v>2016</v>
          </cell>
        </row>
        <row r="32913">
          <cell r="A32913">
            <v>2016</v>
          </cell>
        </row>
        <row r="32914">
          <cell r="A32914">
            <v>2016</v>
          </cell>
        </row>
        <row r="32915">
          <cell r="A32915">
            <v>2016</v>
          </cell>
        </row>
        <row r="32916">
          <cell r="A32916">
            <v>2016</v>
          </cell>
        </row>
        <row r="32917">
          <cell r="A32917">
            <v>2016</v>
          </cell>
        </row>
        <row r="32918">
          <cell r="A32918">
            <v>2016</v>
          </cell>
        </row>
        <row r="32919">
          <cell r="A32919">
            <v>2016</v>
          </cell>
        </row>
        <row r="32920">
          <cell r="A32920">
            <v>2016</v>
          </cell>
        </row>
        <row r="32921">
          <cell r="A32921">
            <v>2016</v>
          </cell>
        </row>
        <row r="32922">
          <cell r="A32922">
            <v>2016</v>
          </cell>
        </row>
        <row r="32923">
          <cell r="A32923">
            <v>2016</v>
          </cell>
        </row>
        <row r="32924">
          <cell r="A32924">
            <v>2016</v>
          </cell>
        </row>
        <row r="32925">
          <cell r="A32925">
            <v>2016</v>
          </cell>
        </row>
        <row r="32926">
          <cell r="A32926">
            <v>2016</v>
          </cell>
        </row>
        <row r="32927">
          <cell r="A32927">
            <v>2016</v>
          </cell>
        </row>
        <row r="32928">
          <cell r="A32928">
            <v>2016</v>
          </cell>
        </row>
        <row r="32929">
          <cell r="A32929">
            <v>2016</v>
          </cell>
        </row>
        <row r="32930">
          <cell r="A32930">
            <v>2016</v>
          </cell>
        </row>
        <row r="32931">
          <cell r="A32931">
            <v>2016</v>
          </cell>
        </row>
        <row r="32932">
          <cell r="A32932">
            <v>2016</v>
          </cell>
        </row>
        <row r="32933">
          <cell r="A32933">
            <v>2016</v>
          </cell>
        </row>
        <row r="32934">
          <cell r="A32934">
            <v>2016</v>
          </cell>
        </row>
        <row r="32935">
          <cell r="A32935">
            <v>2016</v>
          </cell>
        </row>
        <row r="32936">
          <cell r="A32936">
            <v>2016</v>
          </cell>
        </row>
        <row r="32937">
          <cell r="A32937">
            <v>2016</v>
          </cell>
        </row>
        <row r="32938">
          <cell r="A32938">
            <v>2016</v>
          </cell>
        </row>
        <row r="32939">
          <cell r="A32939">
            <v>2016</v>
          </cell>
        </row>
        <row r="32940">
          <cell r="A32940">
            <v>2016</v>
          </cell>
        </row>
        <row r="32941">
          <cell r="A32941">
            <v>2016</v>
          </cell>
        </row>
        <row r="32942">
          <cell r="A32942">
            <v>2016</v>
          </cell>
        </row>
        <row r="32943">
          <cell r="A32943">
            <v>2016</v>
          </cell>
        </row>
        <row r="32944">
          <cell r="A32944">
            <v>2016</v>
          </cell>
        </row>
        <row r="32945">
          <cell r="A32945">
            <v>2016</v>
          </cell>
        </row>
        <row r="32946">
          <cell r="A32946">
            <v>2016</v>
          </cell>
        </row>
        <row r="32947">
          <cell r="A32947">
            <v>2016</v>
          </cell>
        </row>
        <row r="32948">
          <cell r="A32948">
            <v>2016</v>
          </cell>
        </row>
        <row r="32949">
          <cell r="A32949">
            <v>2016</v>
          </cell>
        </row>
        <row r="32950">
          <cell r="A32950">
            <v>2016</v>
          </cell>
        </row>
        <row r="32951">
          <cell r="A32951">
            <v>2016</v>
          </cell>
        </row>
        <row r="32952">
          <cell r="A32952">
            <v>2016</v>
          </cell>
        </row>
        <row r="32953">
          <cell r="A32953">
            <v>2016</v>
          </cell>
        </row>
        <row r="32954">
          <cell r="A32954">
            <v>2016</v>
          </cell>
        </row>
        <row r="32955">
          <cell r="A32955">
            <v>2016</v>
          </cell>
        </row>
        <row r="32956">
          <cell r="A32956">
            <v>2016</v>
          </cell>
        </row>
        <row r="32957">
          <cell r="A32957">
            <v>2016</v>
          </cell>
        </row>
        <row r="32958">
          <cell r="A32958">
            <v>2016</v>
          </cell>
        </row>
        <row r="32959">
          <cell r="A32959">
            <v>2016</v>
          </cell>
        </row>
        <row r="32960">
          <cell r="A32960">
            <v>2016</v>
          </cell>
        </row>
        <row r="32961">
          <cell r="A32961">
            <v>2016</v>
          </cell>
        </row>
        <row r="32962">
          <cell r="A32962">
            <v>2016</v>
          </cell>
        </row>
        <row r="32963">
          <cell r="A32963">
            <v>2016</v>
          </cell>
        </row>
        <row r="32964">
          <cell r="A32964">
            <v>2016</v>
          </cell>
        </row>
        <row r="32965">
          <cell r="A32965">
            <v>2016</v>
          </cell>
        </row>
        <row r="32966">
          <cell r="A32966">
            <v>2016</v>
          </cell>
        </row>
        <row r="32967">
          <cell r="A32967">
            <v>2016</v>
          </cell>
        </row>
        <row r="32968">
          <cell r="A32968">
            <v>2016</v>
          </cell>
        </row>
        <row r="32969">
          <cell r="A32969">
            <v>2016</v>
          </cell>
        </row>
        <row r="32970">
          <cell r="A32970">
            <v>2016</v>
          </cell>
        </row>
        <row r="32971">
          <cell r="A32971">
            <v>2016</v>
          </cell>
        </row>
        <row r="32972">
          <cell r="A32972">
            <v>2016</v>
          </cell>
        </row>
        <row r="32973">
          <cell r="A32973">
            <v>2016</v>
          </cell>
        </row>
        <row r="32974">
          <cell r="A32974">
            <v>2016</v>
          </cell>
        </row>
        <row r="32975">
          <cell r="A32975">
            <v>2016</v>
          </cell>
        </row>
        <row r="32976">
          <cell r="A32976">
            <v>2016</v>
          </cell>
        </row>
        <row r="32977">
          <cell r="A32977">
            <v>2016</v>
          </cell>
        </row>
        <row r="32978">
          <cell r="A32978">
            <v>2016</v>
          </cell>
        </row>
        <row r="32979">
          <cell r="A32979">
            <v>2016</v>
          </cell>
        </row>
        <row r="32980">
          <cell r="A32980">
            <v>2016</v>
          </cell>
        </row>
        <row r="32981">
          <cell r="A32981">
            <v>2016</v>
          </cell>
        </row>
        <row r="32982">
          <cell r="A32982">
            <v>2016</v>
          </cell>
        </row>
        <row r="32983">
          <cell r="A32983">
            <v>2016</v>
          </cell>
        </row>
        <row r="32984">
          <cell r="A32984">
            <v>2016</v>
          </cell>
        </row>
        <row r="32985">
          <cell r="A32985">
            <v>2016</v>
          </cell>
        </row>
        <row r="32986">
          <cell r="A32986">
            <v>2016</v>
          </cell>
        </row>
        <row r="32987">
          <cell r="A32987">
            <v>2016</v>
          </cell>
        </row>
        <row r="32988">
          <cell r="A32988">
            <v>2016</v>
          </cell>
        </row>
        <row r="32989">
          <cell r="A32989">
            <v>2016</v>
          </cell>
        </row>
        <row r="32990">
          <cell r="A32990">
            <v>2016</v>
          </cell>
        </row>
        <row r="32991">
          <cell r="A32991">
            <v>2016</v>
          </cell>
        </row>
        <row r="32992">
          <cell r="A32992">
            <v>2016</v>
          </cell>
        </row>
        <row r="32993">
          <cell r="A32993">
            <v>2016</v>
          </cell>
        </row>
        <row r="32994">
          <cell r="A32994">
            <v>2016</v>
          </cell>
        </row>
        <row r="32995">
          <cell r="A32995">
            <v>2016</v>
          </cell>
        </row>
        <row r="32996">
          <cell r="A32996">
            <v>2016</v>
          </cell>
        </row>
        <row r="32997">
          <cell r="A32997">
            <v>2016</v>
          </cell>
        </row>
        <row r="32998">
          <cell r="A32998">
            <v>2016</v>
          </cell>
        </row>
        <row r="32999">
          <cell r="A32999">
            <v>2016</v>
          </cell>
        </row>
        <row r="33000">
          <cell r="A33000">
            <v>2016</v>
          </cell>
        </row>
        <row r="33001">
          <cell r="A33001">
            <v>2016</v>
          </cell>
        </row>
        <row r="33002">
          <cell r="A33002">
            <v>2016</v>
          </cell>
        </row>
        <row r="33003">
          <cell r="A33003">
            <v>2016</v>
          </cell>
        </row>
        <row r="33004">
          <cell r="A33004">
            <v>2016</v>
          </cell>
        </row>
        <row r="33005">
          <cell r="A33005">
            <v>2016</v>
          </cell>
        </row>
        <row r="33006">
          <cell r="A33006">
            <v>2016</v>
          </cell>
        </row>
        <row r="33007">
          <cell r="A33007">
            <v>2016</v>
          </cell>
        </row>
        <row r="33008">
          <cell r="A33008">
            <v>2016</v>
          </cell>
        </row>
        <row r="33009">
          <cell r="A33009">
            <v>2016</v>
          </cell>
        </row>
        <row r="33010">
          <cell r="A33010">
            <v>2016</v>
          </cell>
        </row>
        <row r="33011">
          <cell r="A33011">
            <v>2016</v>
          </cell>
        </row>
        <row r="33012">
          <cell r="A33012">
            <v>2016</v>
          </cell>
        </row>
        <row r="33013">
          <cell r="A33013">
            <v>2016</v>
          </cell>
        </row>
        <row r="33014">
          <cell r="A33014">
            <v>2016</v>
          </cell>
        </row>
        <row r="33015">
          <cell r="A33015">
            <v>2016</v>
          </cell>
        </row>
        <row r="33016">
          <cell r="A33016">
            <v>2016</v>
          </cell>
        </row>
        <row r="33017">
          <cell r="A33017">
            <v>2016</v>
          </cell>
        </row>
        <row r="33018">
          <cell r="A33018">
            <v>2016</v>
          </cell>
        </row>
        <row r="33019">
          <cell r="A33019">
            <v>2016</v>
          </cell>
        </row>
        <row r="33020">
          <cell r="A33020">
            <v>2016</v>
          </cell>
        </row>
        <row r="33021">
          <cell r="A33021">
            <v>2016</v>
          </cell>
        </row>
        <row r="33022">
          <cell r="A33022">
            <v>2016</v>
          </cell>
        </row>
        <row r="33023">
          <cell r="A33023">
            <v>2016</v>
          </cell>
        </row>
        <row r="33024">
          <cell r="A33024">
            <v>2016</v>
          </cell>
        </row>
        <row r="33025">
          <cell r="A33025">
            <v>2016</v>
          </cell>
        </row>
        <row r="33026">
          <cell r="A33026">
            <v>2016</v>
          </cell>
        </row>
        <row r="33027">
          <cell r="A33027">
            <v>2016</v>
          </cell>
        </row>
        <row r="33028">
          <cell r="A33028">
            <v>2016</v>
          </cell>
        </row>
        <row r="33029">
          <cell r="A33029">
            <v>2016</v>
          </cell>
        </row>
        <row r="33030">
          <cell r="A33030">
            <v>2016</v>
          </cell>
        </row>
        <row r="33031">
          <cell r="A33031">
            <v>2016</v>
          </cell>
        </row>
        <row r="33032">
          <cell r="A33032">
            <v>2016</v>
          </cell>
        </row>
        <row r="33033">
          <cell r="A33033">
            <v>2016</v>
          </cell>
        </row>
        <row r="33034">
          <cell r="A33034">
            <v>2016</v>
          </cell>
        </row>
        <row r="33035">
          <cell r="A33035">
            <v>2016</v>
          </cell>
        </row>
        <row r="33036">
          <cell r="A33036">
            <v>2016</v>
          </cell>
        </row>
        <row r="33037">
          <cell r="A33037">
            <v>2016</v>
          </cell>
        </row>
        <row r="33038">
          <cell r="A33038">
            <v>2016</v>
          </cell>
        </row>
        <row r="33039">
          <cell r="A33039">
            <v>2016</v>
          </cell>
        </row>
        <row r="33040">
          <cell r="A33040">
            <v>2016</v>
          </cell>
        </row>
        <row r="33041">
          <cell r="A33041">
            <v>2016</v>
          </cell>
        </row>
        <row r="33042">
          <cell r="A33042">
            <v>2016</v>
          </cell>
        </row>
        <row r="33043">
          <cell r="A33043">
            <v>2016</v>
          </cell>
        </row>
        <row r="33044">
          <cell r="A33044">
            <v>2016</v>
          </cell>
        </row>
        <row r="33045">
          <cell r="A33045">
            <v>2016</v>
          </cell>
        </row>
        <row r="33046">
          <cell r="A33046">
            <v>2016</v>
          </cell>
        </row>
        <row r="33047">
          <cell r="A33047">
            <v>2016</v>
          </cell>
        </row>
        <row r="33048">
          <cell r="A33048">
            <v>2016</v>
          </cell>
        </row>
        <row r="33049">
          <cell r="A33049">
            <v>2016</v>
          </cell>
        </row>
        <row r="33050">
          <cell r="A33050">
            <v>2016</v>
          </cell>
        </row>
        <row r="33051">
          <cell r="A33051">
            <v>2016</v>
          </cell>
        </row>
        <row r="33052">
          <cell r="A33052">
            <v>2016</v>
          </cell>
        </row>
        <row r="33053">
          <cell r="A33053">
            <v>2016</v>
          </cell>
        </row>
        <row r="33054">
          <cell r="A33054">
            <v>2016</v>
          </cell>
        </row>
        <row r="33055">
          <cell r="A33055">
            <v>2016</v>
          </cell>
        </row>
        <row r="33056">
          <cell r="A33056">
            <v>2016</v>
          </cell>
        </row>
        <row r="33057">
          <cell r="A33057">
            <v>2016</v>
          </cell>
        </row>
        <row r="33058">
          <cell r="A33058">
            <v>2016</v>
          </cell>
        </row>
        <row r="33059">
          <cell r="A33059">
            <v>2016</v>
          </cell>
        </row>
        <row r="33060">
          <cell r="A33060">
            <v>2016</v>
          </cell>
        </row>
        <row r="33061">
          <cell r="A33061">
            <v>2016</v>
          </cell>
        </row>
        <row r="33062">
          <cell r="A33062">
            <v>2016</v>
          </cell>
        </row>
        <row r="33063">
          <cell r="A33063">
            <v>2016</v>
          </cell>
        </row>
        <row r="33064">
          <cell r="A33064">
            <v>2016</v>
          </cell>
        </row>
        <row r="33065">
          <cell r="A33065">
            <v>2016</v>
          </cell>
        </row>
        <row r="33066">
          <cell r="A33066">
            <v>2016</v>
          </cell>
        </row>
        <row r="33067">
          <cell r="A33067">
            <v>2016</v>
          </cell>
        </row>
        <row r="33068">
          <cell r="A33068">
            <v>2016</v>
          </cell>
        </row>
        <row r="33069">
          <cell r="A33069">
            <v>2016</v>
          </cell>
        </row>
        <row r="33070">
          <cell r="A33070">
            <v>2016</v>
          </cell>
        </row>
        <row r="33071">
          <cell r="A33071">
            <v>2016</v>
          </cell>
        </row>
        <row r="33072">
          <cell r="A33072">
            <v>2016</v>
          </cell>
        </row>
        <row r="33073">
          <cell r="A33073">
            <v>2016</v>
          </cell>
        </row>
        <row r="33074">
          <cell r="A33074">
            <v>2016</v>
          </cell>
        </row>
        <row r="33075">
          <cell r="A33075">
            <v>2016</v>
          </cell>
        </row>
        <row r="33076">
          <cell r="A33076">
            <v>2016</v>
          </cell>
        </row>
        <row r="33077">
          <cell r="A33077">
            <v>2016</v>
          </cell>
        </row>
        <row r="33078">
          <cell r="A33078">
            <v>2016</v>
          </cell>
        </row>
        <row r="33079">
          <cell r="A33079">
            <v>2016</v>
          </cell>
        </row>
        <row r="33080">
          <cell r="A33080">
            <v>2016</v>
          </cell>
        </row>
        <row r="33081">
          <cell r="A33081">
            <v>2016</v>
          </cell>
        </row>
        <row r="33082">
          <cell r="A33082">
            <v>2016</v>
          </cell>
        </row>
        <row r="33083">
          <cell r="A33083">
            <v>2016</v>
          </cell>
        </row>
        <row r="33084">
          <cell r="A33084">
            <v>2016</v>
          </cell>
        </row>
        <row r="33085">
          <cell r="A33085">
            <v>2016</v>
          </cell>
        </row>
        <row r="33086">
          <cell r="A33086">
            <v>2016</v>
          </cell>
        </row>
        <row r="33087">
          <cell r="A33087">
            <v>2016</v>
          </cell>
        </row>
        <row r="33088">
          <cell r="A33088">
            <v>2016</v>
          </cell>
        </row>
        <row r="33089">
          <cell r="A33089">
            <v>2016</v>
          </cell>
        </row>
        <row r="33090">
          <cell r="A33090">
            <v>2016</v>
          </cell>
        </row>
        <row r="33091">
          <cell r="A33091">
            <v>2016</v>
          </cell>
        </row>
        <row r="33092">
          <cell r="A33092">
            <v>2016</v>
          </cell>
        </row>
        <row r="33093">
          <cell r="A33093">
            <v>2016</v>
          </cell>
        </row>
        <row r="33094">
          <cell r="A33094">
            <v>2016</v>
          </cell>
        </row>
        <row r="33095">
          <cell r="A33095">
            <v>2016</v>
          </cell>
        </row>
        <row r="33096">
          <cell r="A33096">
            <v>2016</v>
          </cell>
        </row>
        <row r="33097">
          <cell r="A33097">
            <v>2016</v>
          </cell>
        </row>
        <row r="33098">
          <cell r="A33098">
            <v>2016</v>
          </cell>
        </row>
        <row r="33099">
          <cell r="A33099">
            <v>2016</v>
          </cell>
        </row>
        <row r="33100">
          <cell r="A33100">
            <v>2016</v>
          </cell>
        </row>
        <row r="33101">
          <cell r="A33101">
            <v>2016</v>
          </cell>
        </row>
        <row r="33102">
          <cell r="A33102">
            <v>2016</v>
          </cell>
        </row>
        <row r="33103">
          <cell r="A33103">
            <v>2016</v>
          </cell>
        </row>
        <row r="33104">
          <cell r="A33104">
            <v>2016</v>
          </cell>
        </row>
        <row r="33105">
          <cell r="A33105">
            <v>2016</v>
          </cell>
        </row>
        <row r="33106">
          <cell r="A33106">
            <v>2016</v>
          </cell>
        </row>
        <row r="33107">
          <cell r="A33107">
            <v>2016</v>
          </cell>
        </row>
        <row r="33108">
          <cell r="A33108">
            <v>2016</v>
          </cell>
        </row>
        <row r="33109">
          <cell r="A33109">
            <v>2016</v>
          </cell>
        </row>
        <row r="33110">
          <cell r="A33110">
            <v>2016</v>
          </cell>
        </row>
        <row r="33111">
          <cell r="A33111">
            <v>2016</v>
          </cell>
        </row>
        <row r="33112">
          <cell r="A33112">
            <v>2016</v>
          </cell>
        </row>
        <row r="33113">
          <cell r="A33113">
            <v>2016</v>
          </cell>
        </row>
        <row r="33114">
          <cell r="A33114">
            <v>2016</v>
          </cell>
        </row>
        <row r="33115">
          <cell r="A33115">
            <v>2016</v>
          </cell>
        </row>
        <row r="33116">
          <cell r="A33116">
            <v>2016</v>
          </cell>
        </row>
        <row r="33117">
          <cell r="A33117">
            <v>2016</v>
          </cell>
        </row>
        <row r="33118">
          <cell r="A33118">
            <v>2016</v>
          </cell>
        </row>
        <row r="33119">
          <cell r="A33119">
            <v>2016</v>
          </cell>
        </row>
        <row r="33120">
          <cell r="A33120">
            <v>2016</v>
          </cell>
        </row>
        <row r="33121">
          <cell r="A33121">
            <v>2015</v>
          </cell>
        </row>
        <row r="33122">
          <cell r="A33122">
            <v>2015</v>
          </cell>
        </row>
        <row r="33123">
          <cell r="A33123">
            <v>2015</v>
          </cell>
        </row>
        <row r="33124">
          <cell r="A33124">
            <v>2015</v>
          </cell>
        </row>
        <row r="33125">
          <cell r="A33125">
            <v>2015</v>
          </cell>
        </row>
        <row r="33126">
          <cell r="A33126">
            <v>2015</v>
          </cell>
        </row>
        <row r="33127">
          <cell r="A33127">
            <v>2015</v>
          </cell>
        </row>
        <row r="33128">
          <cell r="A33128">
            <v>2015</v>
          </cell>
        </row>
        <row r="33129">
          <cell r="A33129">
            <v>2015</v>
          </cell>
        </row>
        <row r="33130">
          <cell r="A33130">
            <v>2015</v>
          </cell>
        </row>
        <row r="33131">
          <cell r="A33131">
            <v>2015</v>
          </cell>
        </row>
        <row r="33132">
          <cell r="A33132">
            <v>2015</v>
          </cell>
        </row>
        <row r="33133">
          <cell r="A33133">
            <v>2015</v>
          </cell>
        </row>
        <row r="33134">
          <cell r="A33134">
            <v>2015</v>
          </cell>
        </row>
        <row r="33135">
          <cell r="A33135">
            <v>2015</v>
          </cell>
        </row>
        <row r="33136">
          <cell r="A33136">
            <v>2015</v>
          </cell>
        </row>
        <row r="33137">
          <cell r="A33137">
            <v>2015</v>
          </cell>
        </row>
        <row r="33138">
          <cell r="A33138">
            <v>2015</v>
          </cell>
        </row>
        <row r="33139">
          <cell r="A33139">
            <v>2015</v>
          </cell>
        </row>
        <row r="33140">
          <cell r="A33140">
            <v>2015</v>
          </cell>
        </row>
        <row r="33141">
          <cell r="A33141">
            <v>2015</v>
          </cell>
        </row>
        <row r="33142">
          <cell r="A33142">
            <v>2015</v>
          </cell>
        </row>
        <row r="33143">
          <cell r="A33143">
            <v>2015</v>
          </cell>
        </row>
        <row r="33144">
          <cell r="A33144">
            <v>2015</v>
          </cell>
        </row>
        <row r="33145">
          <cell r="A33145">
            <v>2015</v>
          </cell>
        </row>
        <row r="33146">
          <cell r="A33146">
            <v>2015</v>
          </cell>
        </row>
        <row r="33147">
          <cell r="A33147">
            <v>2015</v>
          </cell>
        </row>
        <row r="33148">
          <cell r="A33148">
            <v>2015</v>
          </cell>
        </row>
        <row r="33149">
          <cell r="A33149">
            <v>2015</v>
          </cell>
        </row>
        <row r="33150">
          <cell r="A33150">
            <v>2015</v>
          </cell>
        </row>
        <row r="33151">
          <cell r="A33151">
            <v>2015</v>
          </cell>
        </row>
        <row r="33152">
          <cell r="A33152">
            <v>2015</v>
          </cell>
        </row>
        <row r="33153">
          <cell r="A33153">
            <v>2015</v>
          </cell>
        </row>
        <row r="33154">
          <cell r="A33154">
            <v>2015</v>
          </cell>
        </row>
        <row r="33155">
          <cell r="A33155">
            <v>2015</v>
          </cell>
        </row>
        <row r="33156">
          <cell r="A33156">
            <v>2015</v>
          </cell>
        </row>
        <row r="33157">
          <cell r="A33157">
            <v>2015</v>
          </cell>
        </row>
        <row r="33158">
          <cell r="A33158">
            <v>2015</v>
          </cell>
        </row>
        <row r="33159">
          <cell r="A33159">
            <v>2015</v>
          </cell>
        </row>
        <row r="33160">
          <cell r="A33160">
            <v>2015</v>
          </cell>
        </row>
        <row r="33161">
          <cell r="A33161">
            <v>2015</v>
          </cell>
        </row>
        <row r="33162">
          <cell r="A33162">
            <v>2015</v>
          </cell>
        </row>
        <row r="33163">
          <cell r="A33163">
            <v>2015</v>
          </cell>
        </row>
        <row r="33164">
          <cell r="A33164">
            <v>2015</v>
          </cell>
        </row>
        <row r="33165">
          <cell r="A33165">
            <v>2015</v>
          </cell>
        </row>
        <row r="33166">
          <cell r="A33166">
            <v>2015</v>
          </cell>
        </row>
        <row r="33167">
          <cell r="A33167">
            <v>2015</v>
          </cell>
        </row>
        <row r="33168">
          <cell r="A33168">
            <v>2015</v>
          </cell>
        </row>
        <row r="33169">
          <cell r="A33169">
            <v>2015</v>
          </cell>
        </row>
        <row r="33170">
          <cell r="A33170">
            <v>2015</v>
          </cell>
        </row>
        <row r="33171">
          <cell r="A33171">
            <v>2015</v>
          </cell>
        </row>
        <row r="33172">
          <cell r="A33172">
            <v>2015</v>
          </cell>
        </row>
        <row r="33173">
          <cell r="A33173">
            <v>2015</v>
          </cell>
        </row>
        <row r="33174">
          <cell r="A33174">
            <v>2015</v>
          </cell>
        </row>
        <row r="33175">
          <cell r="A33175">
            <v>2015</v>
          </cell>
        </row>
        <row r="33176">
          <cell r="A33176">
            <v>2015</v>
          </cell>
        </row>
        <row r="33177">
          <cell r="A33177">
            <v>2015</v>
          </cell>
        </row>
        <row r="33178">
          <cell r="A33178">
            <v>2015</v>
          </cell>
        </row>
        <row r="33179">
          <cell r="A33179">
            <v>2015</v>
          </cell>
        </row>
        <row r="33180">
          <cell r="A33180">
            <v>2015</v>
          </cell>
        </row>
        <row r="33181">
          <cell r="A33181">
            <v>2015</v>
          </cell>
        </row>
        <row r="33182">
          <cell r="A33182">
            <v>2015</v>
          </cell>
        </row>
        <row r="33183">
          <cell r="A33183">
            <v>2015</v>
          </cell>
        </row>
        <row r="33184">
          <cell r="A33184">
            <v>2015</v>
          </cell>
        </row>
        <row r="33185">
          <cell r="A33185">
            <v>2015</v>
          </cell>
        </row>
        <row r="33186">
          <cell r="A33186">
            <v>2015</v>
          </cell>
        </row>
        <row r="33187">
          <cell r="A33187">
            <v>2015</v>
          </cell>
        </row>
        <row r="33188">
          <cell r="A33188">
            <v>2015</v>
          </cell>
        </row>
        <row r="33189">
          <cell r="A33189">
            <v>2015</v>
          </cell>
        </row>
        <row r="33190">
          <cell r="A33190">
            <v>2015</v>
          </cell>
        </row>
        <row r="33191">
          <cell r="A33191">
            <v>2015</v>
          </cell>
        </row>
        <row r="33192">
          <cell r="A33192">
            <v>2015</v>
          </cell>
        </row>
        <row r="33193">
          <cell r="A33193">
            <v>2015</v>
          </cell>
        </row>
        <row r="33194">
          <cell r="A33194">
            <v>2015</v>
          </cell>
        </row>
        <row r="33195">
          <cell r="A33195">
            <v>2015</v>
          </cell>
        </row>
        <row r="33196">
          <cell r="A33196">
            <v>2015</v>
          </cell>
        </row>
        <row r="33197">
          <cell r="A33197">
            <v>2015</v>
          </cell>
        </row>
        <row r="33198">
          <cell r="A33198">
            <v>2015</v>
          </cell>
        </row>
        <row r="33199">
          <cell r="A33199">
            <v>2015</v>
          </cell>
        </row>
        <row r="33200">
          <cell r="A33200">
            <v>2015</v>
          </cell>
        </row>
        <row r="33201">
          <cell r="A33201">
            <v>2015</v>
          </cell>
        </row>
        <row r="33202">
          <cell r="A33202">
            <v>2015</v>
          </cell>
        </row>
        <row r="33203">
          <cell r="A33203">
            <v>2015</v>
          </cell>
        </row>
        <row r="33204">
          <cell r="A33204">
            <v>2015</v>
          </cell>
        </row>
        <row r="33205">
          <cell r="A33205">
            <v>2015</v>
          </cell>
        </row>
        <row r="33206">
          <cell r="A33206">
            <v>2015</v>
          </cell>
        </row>
        <row r="33207">
          <cell r="A33207">
            <v>2015</v>
          </cell>
        </row>
        <row r="33208">
          <cell r="A33208">
            <v>2015</v>
          </cell>
        </row>
        <row r="33209">
          <cell r="A33209">
            <v>2015</v>
          </cell>
        </row>
        <row r="33210">
          <cell r="A33210">
            <v>2015</v>
          </cell>
        </row>
        <row r="33211">
          <cell r="A33211">
            <v>2015</v>
          </cell>
        </row>
        <row r="33212">
          <cell r="A33212">
            <v>2015</v>
          </cell>
        </row>
        <row r="33213">
          <cell r="A33213">
            <v>2015</v>
          </cell>
        </row>
        <row r="33214">
          <cell r="A33214">
            <v>2015</v>
          </cell>
        </row>
        <row r="33215">
          <cell r="A33215">
            <v>2015</v>
          </cell>
        </row>
        <row r="33216">
          <cell r="A33216">
            <v>2015</v>
          </cell>
        </row>
        <row r="33217">
          <cell r="A33217">
            <v>2015</v>
          </cell>
        </row>
        <row r="33218">
          <cell r="A33218">
            <v>2015</v>
          </cell>
        </row>
        <row r="33219">
          <cell r="A33219">
            <v>2015</v>
          </cell>
        </row>
        <row r="33220">
          <cell r="A33220">
            <v>2015</v>
          </cell>
        </row>
        <row r="33221">
          <cell r="A33221">
            <v>2015</v>
          </cell>
        </row>
        <row r="33222">
          <cell r="A33222">
            <v>2015</v>
          </cell>
        </row>
        <row r="33223">
          <cell r="A33223">
            <v>2015</v>
          </cell>
        </row>
        <row r="33224">
          <cell r="A33224">
            <v>2015</v>
          </cell>
        </row>
        <row r="33225">
          <cell r="A33225">
            <v>2015</v>
          </cell>
        </row>
        <row r="33226">
          <cell r="A33226">
            <v>2015</v>
          </cell>
        </row>
        <row r="33227">
          <cell r="A33227">
            <v>2015</v>
          </cell>
        </row>
        <row r="33228">
          <cell r="A33228">
            <v>2015</v>
          </cell>
        </row>
        <row r="33229">
          <cell r="A33229">
            <v>2015</v>
          </cell>
        </row>
        <row r="33230">
          <cell r="A33230">
            <v>2015</v>
          </cell>
        </row>
        <row r="33231">
          <cell r="A33231">
            <v>2015</v>
          </cell>
        </row>
        <row r="33232">
          <cell r="A33232">
            <v>2015</v>
          </cell>
        </row>
        <row r="33233">
          <cell r="A33233">
            <v>2015</v>
          </cell>
        </row>
        <row r="33234">
          <cell r="A33234">
            <v>2015</v>
          </cell>
        </row>
        <row r="33235">
          <cell r="A33235">
            <v>2015</v>
          </cell>
        </row>
        <row r="33236">
          <cell r="A33236">
            <v>2015</v>
          </cell>
        </row>
        <row r="33237">
          <cell r="A33237">
            <v>2015</v>
          </cell>
        </row>
        <row r="33238">
          <cell r="A33238">
            <v>2015</v>
          </cell>
        </row>
        <row r="33239">
          <cell r="A33239">
            <v>2015</v>
          </cell>
        </row>
        <row r="33240">
          <cell r="A33240">
            <v>2015</v>
          </cell>
        </row>
        <row r="33241">
          <cell r="A33241">
            <v>2015</v>
          </cell>
        </row>
        <row r="33242">
          <cell r="A33242">
            <v>2015</v>
          </cell>
        </row>
        <row r="33243">
          <cell r="A33243">
            <v>2015</v>
          </cell>
        </row>
        <row r="33244">
          <cell r="A33244">
            <v>2015</v>
          </cell>
        </row>
        <row r="33245">
          <cell r="A33245">
            <v>2015</v>
          </cell>
        </row>
        <row r="33246">
          <cell r="A33246">
            <v>2015</v>
          </cell>
        </row>
        <row r="33247">
          <cell r="A33247">
            <v>2015</v>
          </cell>
        </row>
        <row r="33248">
          <cell r="A33248">
            <v>2015</v>
          </cell>
        </row>
        <row r="33249">
          <cell r="A33249">
            <v>2015</v>
          </cell>
        </row>
        <row r="33250">
          <cell r="A33250">
            <v>2015</v>
          </cell>
        </row>
        <row r="33251">
          <cell r="A33251">
            <v>2015</v>
          </cell>
        </row>
        <row r="33252">
          <cell r="A33252">
            <v>2015</v>
          </cell>
        </row>
        <row r="33253">
          <cell r="A33253">
            <v>2015</v>
          </cell>
        </row>
        <row r="33254">
          <cell r="A33254">
            <v>2015</v>
          </cell>
        </row>
        <row r="33255">
          <cell r="A33255">
            <v>2015</v>
          </cell>
        </row>
        <row r="33256">
          <cell r="A33256">
            <v>2015</v>
          </cell>
        </row>
        <row r="33257">
          <cell r="A33257">
            <v>2015</v>
          </cell>
        </row>
        <row r="33258">
          <cell r="A33258">
            <v>2015</v>
          </cell>
        </row>
        <row r="33259">
          <cell r="A33259">
            <v>2015</v>
          </cell>
        </row>
        <row r="33260">
          <cell r="A33260">
            <v>2015</v>
          </cell>
        </row>
        <row r="33261">
          <cell r="A33261">
            <v>2015</v>
          </cell>
        </row>
        <row r="33262">
          <cell r="A33262">
            <v>2015</v>
          </cell>
        </row>
        <row r="33263">
          <cell r="A33263">
            <v>2015</v>
          </cell>
        </row>
        <row r="33264">
          <cell r="A33264">
            <v>2015</v>
          </cell>
        </row>
        <row r="33265">
          <cell r="A33265">
            <v>2015</v>
          </cell>
        </row>
        <row r="33266">
          <cell r="A33266">
            <v>2015</v>
          </cell>
        </row>
        <row r="33267">
          <cell r="A33267">
            <v>2015</v>
          </cell>
        </row>
        <row r="33268">
          <cell r="A33268">
            <v>2015</v>
          </cell>
        </row>
        <row r="33269">
          <cell r="A33269">
            <v>2015</v>
          </cell>
        </row>
        <row r="33270">
          <cell r="A33270">
            <v>2015</v>
          </cell>
        </row>
        <row r="33271">
          <cell r="A33271">
            <v>2015</v>
          </cell>
        </row>
        <row r="33272">
          <cell r="A33272">
            <v>2015</v>
          </cell>
        </row>
        <row r="33273">
          <cell r="A33273">
            <v>2015</v>
          </cell>
        </row>
        <row r="33274">
          <cell r="A33274">
            <v>2015</v>
          </cell>
        </row>
        <row r="33275">
          <cell r="A33275">
            <v>2015</v>
          </cell>
        </row>
        <row r="33276">
          <cell r="A33276">
            <v>2015</v>
          </cell>
        </row>
        <row r="33277">
          <cell r="A33277">
            <v>2015</v>
          </cell>
        </row>
        <row r="33278">
          <cell r="A33278">
            <v>2015</v>
          </cell>
        </row>
        <row r="33279">
          <cell r="A33279">
            <v>2015</v>
          </cell>
        </row>
        <row r="33280">
          <cell r="A33280">
            <v>2015</v>
          </cell>
        </row>
        <row r="33281">
          <cell r="A33281">
            <v>2015</v>
          </cell>
        </row>
        <row r="33282">
          <cell r="A33282">
            <v>2015</v>
          </cell>
        </row>
        <row r="33283">
          <cell r="A33283">
            <v>2015</v>
          </cell>
        </row>
        <row r="33284">
          <cell r="A33284">
            <v>2015</v>
          </cell>
        </row>
        <row r="33285">
          <cell r="A33285">
            <v>2015</v>
          </cell>
        </row>
        <row r="33286">
          <cell r="A33286">
            <v>2015</v>
          </cell>
        </row>
        <row r="33287">
          <cell r="A33287">
            <v>2015</v>
          </cell>
        </row>
        <row r="33288">
          <cell r="A33288">
            <v>2015</v>
          </cell>
        </row>
        <row r="33289">
          <cell r="A33289">
            <v>2015</v>
          </cell>
        </row>
        <row r="33290">
          <cell r="A33290">
            <v>2015</v>
          </cell>
        </row>
        <row r="33291">
          <cell r="A33291">
            <v>2015</v>
          </cell>
        </row>
        <row r="33292">
          <cell r="A33292">
            <v>2015</v>
          </cell>
        </row>
        <row r="33293">
          <cell r="A33293">
            <v>2015</v>
          </cell>
        </row>
        <row r="33294">
          <cell r="A33294">
            <v>2015</v>
          </cell>
        </row>
        <row r="33295">
          <cell r="A33295">
            <v>2015</v>
          </cell>
        </row>
        <row r="33296">
          <cell r="A33296">
            <v>2015</v>
          </cell>
        </row>
        <row r="33297">
          <cell r="A33297">
            <v>2015</v>
          </cell>
        </row>
        <row r="33298">
          <cell r="A33298">
            <v>2015</v>
          </cell>
        </row>
        <row r="33299">
          <cell r="A33299">
            <v>2015</v>
          </cell>
        </row>
        <row r="33300">
          <cell r="A33300">
            <v>2015</v>
          </cell>
        </row>
        <row r="33301">
          <cell r="A33301">
            <v>2015</v>
          </cell>
        </row>
        <row r="33302">
          <cell r="A33302">
            <v>2015</v>
          </cell>
        </row>
        <row r="33303">
          <cell r="A33303">
            <v>2015</v>
          </cell>
        </row>
        <row r="33304">
          <cell r="A33304">
            <v>2015</v>
          </cell>
        </row>
        <row r="33305">
          <cell r="A33305">
            <v>2015</v>
          </cell>
        </row>
        <row r="33306">
          <cell r="A33306">
            <v>2015</v>
          </cell>
        </row>
        <row r="33307">
          <cell r="A33307">
            <v>2015</v>
          </cell>
        </row>
        <row r="33308">
          <cell r="A33308">
            <v>2015</v>
          </cell>
        </row>
        <row r="33309">
          <cell r="A33309">
            <v>2015</v>
          </cell>
        </row>
        <row r="33310">
          <cell r="A33310">
            <v>2015</v>
          </cell>
        </row>
        <row r="33311">
          <cell r="A33311">
            <v>2015</v>
          </cell>
        </row>
        <row r="33312">
          <cell r="A33312">
            <v>2015</v>
          </cell>
        </row>
        <row r="33313">
          <cell r="A33313">
            <v>2015</v>
          </cell>
        </row>
        <row r="33314">
          <cell r="A33314">
            <v>2015</v>
          </cell>
        </row>
        <row r="33315">
          <cell r="A33315">
            <v>2015</v>
          </cell>
        </row>
        <row r="33316">
          <cell r="A33316">
            <v>2015</v>
          </cell>
        </row>
        <row r="33317">
          <cell r="A33317">
            <v>2015</v>
          </cell>
        </row>
        <row r="33318">
          <cell r="A33318">
            <v>2015</v>
          </cell>
        </row>
        <row r="33319">
          <cell r="A33319">
            <v>2015</v>
          </cell>
        </row>
        <row r="33320">
          <cell r="A33320">
            <v>2015</v>
          </cell>
        </row>
        <row r="33321">
          <cell r="A33321">
            <v>2015</v>
          </cell>
        </row>
        <row r="33322">
          <cell r="A33322">
            <v>2015</v>
          </cell>
        </row>
        <row r="33323">
          <cell r="A33323">
            <v>2015</v>
          </cell>
        </row>
        <row r="33324">
          <cell r="A33324">
            <v>2015</v>
          </cell>
        </row>
        <row r="33325">
          <cell r="A33325">
            <v>2015</v>
          </cell>
        </row>
        <row r="33326">
          <cell r="A33326">
            <v>2015</v>
          </cell>
        </row>
        <row r="33327">
          <cell r="A33327">
            <v>2015</v>
          </cell>
        </row>
        <row r="33328">
          <cell r="A33328">
            <v>2015</v>
          </cell>
        </row>
        <row r="33329">
          <cell r="A33329">
            <v>2015</v>
          </cell>
        </row>
        <row r="33330">
          <cell r="A33330">
            <v>2015</v>
          </cell>
        </row>
        <row r="33331">
          <cell r="A33331">
            <v>2015</v>
          </cell>
        </row>
        <row r="33332">
          <cell r="A33332">
            <v>2015</v>
          </cell>
        </row>
        <row r="33333">
          <cell r="A33333">
            <v>2015</v>
          </cell>
        </row>
        <row r="33334">
          <cell r="A33334">
            <v>2015</v>
          </cell>
        </row>
        <row r="33335">
          <cell r="A33335">
            <v>2015</v>
          </cell>
        </row>
        <row r="33336">
          <cell r="A33336">
            <v>2015</v>
          </cell>
        </row>
        <row r="33337">
          <cell r="A33337">
            <v>2015</v>
          </cell>
        </row>
        <row r="33338">
          <cell r="A33338">
            <v>2015</v>
          </cell>
        </row>
        <row r="33339">
          <cell r="A33339">
            <v>2015</v>
          </cell>
        </row>
        <row r="33340">
          <cell r="A33340">
            <v>2015</v>
          </cell>
        </row>
        <row r="33341">
          <cell r="A33341">
            <v>2015</v>
          </cell>
        </row>
        <row r="33342">
          <cell r="A33342">
            <v>2015</v>
          </cell>
        </row>
        <row r="33343">
          <cell r="A33343">
            <v>2015</v>
          </cell>
        </row>
        <row r="33344">
          <cell r="A33344">
            <v>2015</v>
          </cell>
        </row>
        <row r="33345">
          <cell r="A33345">
            <v>2015</v>
          </cell>
        </row>
        <row r="33346">
          <cell r="A33346">
            <v>2015</v>
          </cell>
        </row>
        <row r="33347">
          <cell r="A33347">
            <v>2015</v>
          </cell>
        </row>
        <row r="33348">
          <cell r="A33348">
            <v>2015</v>
          </cell>
        </row>
        <row r="33349">
          <cell r="A33349">
            <v>2015</v>
          </cell>
        </row>
        <row r="33350">
          <cell r="A33350">
            <v>2015</v>
          </cell>
        </row>
        <row r="33351">
          <cell r="A33351">
            <v>2015</v>
          </cell>
        </row>
        <row r="33352">
          <cell r="A33352">
            <v>2015</v>
          </cell>
        </row>
        <row r="33353">
          <cell r="A33353">
            <v>2015</v>
          </cell>
        </row>
        <row r="33354">
          <cell r="A33354">
            <v>2015</v>
          </cell>
        </row>
        <row r="33355">
          <cell r="A33355">
            <v>2015</v>
          </cell>
        </row>
        <row r="33356">
          <cell r="A33356">
            <v>2015</v>
          </cell>
        </row>
        <row r="33357">
          <cell r="A33357">
            <v>2015</v>
          </cell>
        </row>
        <row r="33358">
          <cell r="A33358">
            <v>2015</v>
          </cell>
        </row>
        <row r="33359">
          <cell r="A33359">
            <v>2015</v>
          </cell>
        </row>
        <row r="33360">
          <cell r="A33360">
            <v>2015</v>
          </cell>
        </row>
        <row r="33361">
          <cell r="A33361">
            <v>2015</v>
          </cell>
        </row>
        <row r="33362">
          <cell r="A33362">
            <v>2015</v>
          </cell>
        </row>
        <row r="33363">
          <cell r="A33363">
            <v>2015</v>
          </cell>
        </row>
        <row r="33364">
          <cell r="A33364">
            <v>2015</v>
          </cell>
        </row>
        <row r="33365">
          <cell r="A33365">
            <v>2015</v>
          </cell>
        </row>
        <row r="33366">
          <cell r="A33366">
            <v>2015</v>
          </cell>
        </row>
        <row r="33367">
          <cell r="A33367">
            <v>2015</v>
          </cell>
        </row>
        <row r="33368">
          <cell r="A33368">
            <v>2015</v>
          </cell>
        </row>
        <row r="33369">
          <cell r="A33369">
            <v>2015</v>
          </cell>
        </row>
        <row r="33370">
          <cell r="A33370">
            <v>2015</v>
          </cell>
        </row>
        <row r="33371">
          <cell r="A33371">
            <v>2015</v>
          </cell>
        </row>
        <row r="33372">
          <cell r="A33372">
            <v>2015</v>
          </cell>
        </row>
        <row r="33373">
          <cell r="A33373">
            <v>2015</v>
          </cell>
        </row>
        <row r="33374">
          <cell r="A33374">
            <v>2015</v>
          </cell>
        </row>
        <row r="33375">
          <cell r="A33375">
            <v>2015</v>
          </cell>
        </row>
        <row r="33376">
          <cell r="A33376">
            <v>2015</v>
          </cell>
        </row>
        <row r="33377">
          <cell r="A33377">
            <v>2015</v>
          </cell>
        </row>
        <row r="33378">
          <cell r="A33378">
            <v>2015</v>
          </cell>
        </row>
        <row r="33379">
          <cell r="A33379">
            <v>2015</v>
          </cell>
        </row>
        <row r="33380">
          <cell r="A33380">
            <v>2015</v>
          </cell>
        </row>
        <row r="33381">
          <cell r="A33381">
            <v>2015</v>
          </cell>
        </row>
        <row r="33382">
          <cell r="A33382">
            <v>2015</v>
          </cell>
        </row>
        <row r="33383">
          <cell r="A33383">
            <v>2015</v>
          </cell>
        </row>
        <row r="33384">
          <cell r="A33384">
            <v>2015</v>
          </cell>
        </row>
        <row r="33385">
          <cell r="A33385">
            <v>2015</v>
          </cell>
        </row>
        <row r="33386">
          <cell r="A33386">
            <v>2015</v>
          </cell>
        </row>
        <row r="33387">
          <cell r="A33387">
            <v>2015</v>
          </cell>
        </row>
        <row r="33388">
          <cell r="A33388">
            <v>2015</v>
          </cell>
        </row>
        <row r="33389">
          <cell r="A33389">
            <v>2015</v>
          </cell>
        </row>
        <row r="33390">
          <cell r="A33390">
            <v>2015</v>
          </cell>
        </row>
        <row r="33391">
          <cell r="A33391">
            <v>2015</v>
          </cell>
        </row>
        <row r="33392">
          <cell r="A33392">
            <v>2015</v>
          </cell>
        </row>
        <row r="33393">
          <cell r="A33393">
            <v>2015</v>
          </cell>
        </row>
        <row r="33394">
          <cell r="A33394">
            <v>2015</v>
          </cell>
        </row>
        <row r="33395">
          <cell r="A33395">
            <v>2015</v>
          </cell>
        </row>
        <row r="33396">
          <cell r="A33396">
            <v>2015</v>
          </cell>
        </row>
        <row r="33397">
          <cell r="A33397">
            <v>2015</v>
          </cell>
        </row>
        <row r="33398">
          <cell r="A33398">
            <v>2015</v>
          </cell>
        </row>
        <row r="33399">
          <cell r="A33399">
            <v>2015</v>
          </cell>
        </row>
        <row r="33400">
          <cell r="A33400">
            <v>2015</v>
          </cell>
        </row>
        <row r="33401">
          <cell r="A33401">
            <v>2015</v>
          </cell>
        </row>
        <row r="33402">
          <cell r="A33402">
            <v>2015</v>
          </cell>
        </row>
        <row r="33403">
          <cell r="A33403">
            <v>2015</v>
          </cell>
        </row>
        <row r="33404">
          <cell r="A33404">
            <v>2015</v>
          </cell>
        </row>
        <row r="33405">
          <cell r="A33405">
            <v>2015</v>
          </cell>
        </row>
        <row r="33406">
          <cell r="A33406">
            <v>2015</v>
          </cell>
        </row>
        <row r="33407">
          <cell r="A33407">
            <v>2015</v>
          </cell>
        </row>
        <row r="33408">
          <cell r="A33408">
            <v>2015</v>
          </cell>
        </row>
        <row r="33409">
          <cell r="A33409">
            <v>2015</v>
          </cell>
        </row>
        <row r="33410">
          <cell r="A33410">
            <v>2015</v>
          </cell>
        </row>
        <row r="33411">
          <cell r="A33411">
            <v>2015</v>
          </cell>
        </row>
        <row r="33412">
          <cell r="A33412">
            <v>2015</v>
          </cell>
        </row>
        <row r="33413">
          <cell r="A33413">
            <v>2015</v>
          </cell>
        </row>
        <row r="33414">
          <cell r="A33414">
            <v>2015</v>
          </cell>
        </row>
        <row r="33415">
          <cell r="A33415">
            <v>2015</v>
          </cell>
        </row>
        <row r="33416">
          <cell r="A33416">
            <v>2015</v>
          </cell>
        </row>
        <row r="33417">
          <cell r="A33417">
            <v>2015</v>
          </cell>
        </row>
        <row r="33418">
          <cell r="A33418">
            <v>2015</v>
          </cell>
        </row>
        <row r="33419">
          <cell r="A33419">
            <v>2015</v>
          </cell>
        </row>
        <row r="33420">
          <cell r="A33420">
            <v>2015</v>
          </cell>
        </row>
        <row r="33421">
          <cell r="A33421">
            <v>2015</v>
          </cell>
        </row>
        <row r="33422">
          <cell r="A33422">
            <v>2015</v>
          </cell>
        </row>
        <row r="33423">
          <cell r="A33423">
            <v>2015</v>
          </cell>
        </row>
        <row r="33424">
          <cell r="A33424">
            <v>2015</v>
          </cell>
        </row>
        <row r="33425">
          <cell r="A33425">
            <v>2015</v>
          </cell>
        </row>
        <row r="33426">
          <cell r="A33426">
            <v>2015</v>
          </cell>
        </row>
        <row r="33427">
          <cell r="A33427">
            <v>2015</v>
          </cell>
        </row>
        <row r="33428">
          <cell r="A33428">
            <v>2015</v>
          </cell>
        </row>
        <row r="33429">
          <cell r="A33429">
            <v>2015</v>
          </cell>
        </row>
        <row r="33430">
          <cell r="A33430">
            <v>2015</v>
          </cell>
        </row>
        <row r="33431">
          <cell r="A33431">
            <v>2015</v>
          </cell>
        </row>
        <row r="33432">
          <cell r="A33432">
            <v>2015</v>
          </cell>
        </row>
        <row r="33433">
          <cell r="A33433">
            <v>2015</v>
          </cell>
        </row>
        <row r="33434">
          <cell r="A33434">
            <v>2015</v>
          </cell>
        </row>
        <row r="33435">
          <cell r="A33435">
            <v>2015</v>
          </cell>
        </row>
        <row r="33436">
          <cell r="A33436">
            <v>2015</v>
          </cell>
        </row>
        <row r="33437">
          <cell r="A33437">
            <v>2015</v>
          </cell>
        </row>
        <row r="33438">
          <cell r="A33438">
            <v>2015</v>
          </cell>
        </row>
        <row r="33439">
          <cell r="A33439">
            <v>2015</v>
          </cell>
        </row>
        <row r="33440">
          <cell r="A33440">
            <v>2015</v>
          </cell>
        </row>
        <row r="33441">
          <cell r="A33441">
            <v>2015</v>
          </cell>
        </row>
        <row r="33442">
          <cell r="A33442">
            <v>2015</v>
          </cell>
        </row>
        <row r="33443">
          <cell r="A33443">
            <v>2015</v>
          </cell>
        </row>
        <row r="33444">
          <cell r="A33444">
            <v>2015</v>
          </cell>
        </row>
        <row r="33445">
          <cell r="A33445">
            <v>2015</v>
          </cell>
        </row>
        <row r="33446">
          <cell r="A33446">
            <v>2015</v>
          </cell>
        </row>
        <row r="33447">
          <cell r="A33447">
            <v>2015</v>
          </cell>
        </row>
        <row r="33448">
          <cell r="A33448">
            <v>2015</v>
          </cell>
        </row>
        <row r="33449">
          <cell r="A33449">
            <v>2015</v>
          </cell>
        </row>
        <row r="33450">
          <cell r="A33450">
            <v>2015</v>
          </cell>
        </row>
        <row r="33451">
          <cell r="A33451">
            <v>2015</v>
          </cell>
        </row>
        <row r="33452">
          <cell r="A33452">
            <v>2015</v>
          </cell>
        </row>
        <row r="33453">
          <cell r="A33453">
            <v>2015</v>
          </cell>
        </row>
        <row r="33454">
          <cell r="A33454">
            <v>2015</v>
          </cell>
        </row>
        <row r="33455">
          <cell r="A33455">
            <v>2015</v>
          </cell>
        </row>
        <row r="33456">
          <cell r="A33456">
            <v>2015</v>
          </cell>
        </row>
        <row r="33457">
          <cell r="A33457">
            <v>2015</v>
          </cell>
        </row>
        <row r="33458">
          <cell r="A33458">
            <v>2015</v>
          </cell>
        </row>
        <row r="33459">
          <cell r="A33459">
            <v>2015</v>
          </cell>
        </row>
        <row r="33460">
          <cell r="A33460">
            <v>2015</v>
          </cell>
        </row>
        <row r="33461">
          <cell r="A33461">
            <v>2015</v>
          </cell>
        </row>
        <row r="33462">
          <cell r="A33462">
            <v>2015</v>
          </cell>
        </row>
        <row r="33463">
          <cell r="A33463">
            <v>2015</v>
          </cell>
        </row>
        <row r="33464">
          <cell r="A33464">
            <v>2015</v>
          </cell>
        </row>
        <row r="33465">
          <cell r="A33465">
            <v>2015</v>
          </cell>
        </row>
        <row r="33466">
          <cell r="A33466">
            <v>2015</v>
          </cell>
        </row>
        <row r="33467">
          <cell r="A33467">
            <v>2015</v>
          </cell>
        </row>
        <row r="33468">
          <cell r="A33468">
            <v>2015</v>
          </cell>
        </row>
        <row r="33469">
          <cell r="A33469">
            <v>2015</v>
          </cell>
        </row>
        <row r="33470">
          <cell r="A33470">
            <v>2015</v>
          </cell>
        </row>
        <row r="33471">
          <cell r="A33471">
            <v>2015</v>
          </cell>
        </row>
        <row r="33472">
          <cell r="A33472">
            <v>2015</v>
          </cell>
        </row>
        <row r="33473">
          <cell r="A33473">
            <v>2015</v>
          </cell>
        </row>
        <row r="33474">
          <cell r="A33474">
            <v>2015</v>
          </cell>
        </row>
        <row r="33475">
          <cell r="A33475">
            <v>2015</v>
          </cell>
        </row>
        <row r="33476">
          <cell r="A33476">
            <v>2015</v>
          </cell>
        </row>
        <row r="33477">
          <cell r="A33477">
            <v>2015</v>
          </cell>
        </row>
        <row r="33478">
          <cell r="A33478">
            <v>2015</v>
          </cell>
        </row>
        <row r="33479">
          <cell r="A33479">
            <v>2015</v>
          </cell>
        </row>
        <row r="33480">
          <cell r="A33480">
            <v>2015</v>
          </cell>
        </row>
        <row r="33481">
          <cell r="A33481">
            <v>2015</v>
          </cell>
        </row>
        <row r="33482">
          <cell r="A33482">
            <v>2015</v>
          </cell>
        </row>
        <row r="33483">
          <cell r="A33483">
            <v>2015</v>
          </cell>
        </row>
        <row r="33484">
          <cell r="A33484">
            <v>2015</v>
          </cell>
        </row>
        <row r="33485">
          <cell r="A33485">
            <v>2015</v>
          </cell>
        </row>
        <row r="33486">
          <cell r="A33486">
            <v>2015</v>
          </cell>
        </row>
        <row r="33487">
          <cell r="A33487">
            <v>2015</v>
          </cell>
        </row>
        <row r="33488">
          <cell r="A33488">
            <v>2015</v>
          </cell>
        </row>
        <row r="33489">
          <cell r="A33489">
            <v>2015</v>
          </cell>
        </row>
        <row r="33490">
          <cell r="A33490">
            <v>2015</v>
          </cell>
        </row>
        <row r="33491">
          <cell r="A33491">
            <v>2015</v>
          </cell>
        </row>
        <row r="33492">
          <cell r="A33492">
            <v>2015</v>
          </cell>
        </row>
        <row r="33493">
          <cell r="A33493">
            <v>2015</v>
          </cell>
        </row>
        <row r="33494">
          <cell r="A33494">
            <v>2015</v>
          </cell>
        </row>
        <row r="33495">
          <cell r="A33495">
            <v>2015</v>
          </cell>
        </row>
        <row r="33496">
          <cell r="A33496">
            <v>2015</v>
          </cell>
        </row>
        <row r="33497">
          <cell r="A33497">
            <v>2015</v>
          </cell>
        </row>
        <row r="33498">
          <cell r="A33498">
            <v>2015</v>
          </cell>
        </row>
        <row r="33499">
          <cell r="A33499">
            <v>2015</v>
          </cell>
        </row>
        <row r="33500">
          <cell r="A33500">
            <v>2015</v>
          </cell>
        </row>
        <row r="33501">
          <cell r="A33501">
            <v>2015</v>
          </cell>
        </row>
        <row r="33502">
          <cell r="A33502">
            <v>2015</v>
          </cell>
        </row>
        <row r="33503">
          <cell r="A33503">
            <v>2015</v>
          </cell>
        </row>
        <row r="33504">
          <cell r="A33504">
            <v>2015</v>
          </cell>
        </row>
        <row r="33505">
          <cell r="A33505">
            <v>2015</v>
          </cell>
        </row>
        <row r="33506">
          <cell r="A33506">
            <v>2015</v>
          </cell>
        </row>
        <row r="33507">
          <cell r="A33507">
            <v>2015</v>
          </cell>
        </row>
        <row r="33508">
          <cell r="A33508">
            <v>2015</v>
          </cell>
        </row>
        <row r="33509">
          <cell r="A33509">
            <v>2015</v>
          </cell>
        </row>
        <row r="33510">
          <cell r="A33510">
            <v>2015</v>
          </cell>
        </row>
        <row r="33511">
          <cell r="A33511">
            <v>2015</v>
          </cell>
        </row>
        <row r="33512">
          <cell r="A33512">
            <v>2015</v>
          </cell>
        </row>
        <row r="33513">
          <cell r="A33513">
            <v>2015</v>
          </cell>
        </row>
        <row r="33514">
          <cell r="A33514">
            <v>2015</v>
          </cell>
        </row>
        <row r="33515">
          <cell r="A33515">
            <v>2015</v>
          </cell>
        </row>
        <row r="33516">
          <cell r="A33516">
            <v>2015</v>
          </cell>
        </row>
        <row r="33517">
          <cell r="A33517">
            <v>2015</v>
          </cell>
        </row>
        <row r="33518">
          <cell r="A33518">
            <v>2015</v>
          </cell>
        </row>
        <row r="33519">
          <cell r="A33519">
            <v>2015</v>
          </cell>
        </row>
        <row r="33520">
          <cell r="A33520">
            <v>2015</v>
          </cell>
        </row>
        <row r="33521">
          <cell r="A33521">
            <v>2015</v>
          </cell>
        </row>
        <row r="33522">
          <cell r="A33522">
            <v>2015</v>
          </cell>
        </row>
        <row r="33523">
          <cell r="A33523">
            <v>2015</v>
          </cell>
        </row>
        <row r="33524">
          <cell r="A33524">
            <v>2015</v>
          </cell>
        </row>
        <row r="33525">
          <cell r="A33525">
            <v>2015</v>
          </cell>
        </row>
        <row r="33526">
          <cell r="A33526">
            <v>2015</v>
          </cell>
        </row>
        <row r="33527">
          <cell r="A33527">
            <v>2015</v>
          </cell>
        </row>
        <row r="33528">
          <cell r="A33528">
            <v>2015</v>
          </cell>
        </row>
        <row r="33529">
          <cell r="A33529">
            <v>2015</v>
          </cell>
        </row>
        <row r="33530">
          <cell r="A33530">
            <v>2015</v>
          </cell>
        </row>
        <row r="33531">
          <cell r="A33531">
            <v>2015</v>
          </cell>
        </row>
        <row r="33532">
          <cell r="A33532">
            <v>2015</v>
          </cell>
        </row>
        <row r="33533">
          <cell r="A33533">
            <v>2015</v>
          </cell>
        </row>
        <row r="33534">
          <cell r="A33534">
            <v>2015</v>
          </cell>
        </row>
        <row r="33535">
          <cell r="A33535">
            <v>2015</v>
          </cell>
        </row>
        <row r="33536">
          <cell r="A33536">
            <v>2015</v>
          </cell>
        </row>
        <row r="33537">
          <cell r="A33537">
            <v>2015</v>
          </cell>
        </row>
        <row r="33538">
          <cell r="A33538">
            <v>2015</v>
          </cell>
        </row>
        <row r="33539">
          <cell r="A33539">
            <v>2015</v>
          </cell>
        </row>
        <row r="33540">
          <cell r="A33540">
            <v>2015</v>
          </cell>
        </row>
        <row r="33541">
          <cell r="A33541">
            <v>2015</v>
          </cell>
        </row>
        <row r="33542">
          <cell r="A33542">
            <v>2015</v>
          </cell>
        </row>
        <row r="33543">
          <cell r="A33543">
            <v>2015</v>
          </cell>
        </row>
        <row r="33544">
          <cell r="A33544">
            <v>2015</v>
          </cell>
        </row>
        <row r="33545">
          <cell r="A33545">
            <v>2015</v>
          </cell>
        </row>
        <row r="33546">
          <cell r="A33546">
            <v>2015</v>
          </cell>
        </row>
        <row r="33547">
          <cell r="A33547">
            <v>2015</v>
          </cell>
        </row>
        <row r="33548">
          <cell r="A33548">
            <v>2015</v>
          </cell>
        </row>
        <row r="33549">
          <cell r="A33549">
            <v>2015</v>
          </cell>
        </row>
        <row r="33550">
          <cell r="A33550">
            <v>2015</v>
          </cell>
        </row>
        <row r="33551">
          <cell r="A33551">
            <v>2015</v>
          </cell>
        </row>
        <row r="33552">
          <cell r="A33552">
            <v>2015</v>
          </cell>
        </row>
        <row r="33553">
          <cell r="A33553">
            <v>2015</v>
          </cell>
        </row>
        <row r="33554">
          <cell r="A33554">
            <v>2015</v>
          </cell>
        </row>
        <row r="33555">
          <cell r="A33555">
            <v>2015</v>
          </cell>
        </row>
        <row r="33556">
          <cell r="A33556">
            <v>2015</v>
          </cell>
        </row>
        <row r="33557">
          <cell r="A33557">
            <v>2015</v>
          </cell>
        </row>
        <row r="33558">
          <cell r="A33558">
            <v>2015</v>
          </cell>
        </row>
        <row r="33559">
          <cell r="A33559">
            <v>2015</v>
          </cell>
        </row>
        <row r="33560">
          <cell r="A33560">
            <v>2015</v>
          </cell>
        </row>
        <row r="33561">
          <cell r="A33561">
            <v>2015</v>
          </cell>
        </row>
        <row r="33562">
          <cell r="A33562">
            <v>2015</v>
          </cell>
        </row>
        <row r="33563">
          <cell r="A33563">
            <v>2015</v>
          </cell>
        </row>
        <row r="33564">
          <cell r="A33564">
            <v>2015</v>
          </cell>
        </row>
        <row r="33565">
          <cell r="A33565">
            <v>2015</v>
          </cell>
        </row>
        <row r="33566">
          <cell r="A33566">
            <v>2015</v>
          </cell>
        </row>
        <row r="33567">
          <cell r="A33567">
            <v>2015</v>
          </cell>
        </row>
        <row r="33568">
          <cell r="A33568">
            <v>2015</v>
          </cell>
        </row>
        <row r="33569">
          <cell r="A33569">
            <v>2015</v>
          </cell>
        </row>
        <row r="33570">
          <cell r="A33570">
            <v>2015</v>
          </cell>
        </row>
        <row r="33571">
          <cell r="A33571">
            <v>2015</v>
          </cell>
        </row>
        <row r="33572">
          <cell r="A33572">
            <v>2015</v>
          </cell>
        </row>
        <row r="33573">
          <cell r="A33573">
            <v>2015</v>
          </cell>
        </row>
        <row r="33574">
          <cell r="A33574">
            <v>2015</v>
          </cell>
        </row>
        <row r="33575">
          <cell r="A33575">
            <v>2015</v>
          </cell>
        </row>
        <row r="33576">
          <cell r="A33576">
            <v>2015</v>
          </cell>
        </row>
        <row r="33577">
          <cell r="A33577">
            <v>2015</v>
          </cell>
        </row>
        <row r="33578">
          <cell r="A33578">
            <v>2015</v>
          </cell>
        </row>
        <row r="33579">
          <cell r="A33579">
            <v>2015</v>
          </cell>
        </row>
        <row r="33580">
          <cell r="A33580">
            <v>2015</v>
          </cell>
        </row>
        <row r="33581">
          <cell r="A33581">
            <v>2015</v>
          </cell>
        </row>
        <row r="33582">
          <cell r="A33582">
            <v>2015</v>
          </cell>
        </row>
        <row r="33583">
          <cell r="A33583">
            <v>2015</v>
          </cell>
        </row>
        <row r="33584">
          <cell r="A33584">
            <v>2015</v>
          </cell>
        </row>
        <row r="33585">
          <cell r="A33585">
            <v>2015</v>
          </cell>
        </row>
        <row r="33586">
          <cell r="A33586">
            <v>2015</v>
          </cell>
        </row>
        <row r="33587">
          <cell r="A33587">
            <v>2015</v>
          </cell>
        </row>
        <row r="33588">
          <cell r="A33588">
            <v>2015</v>
          </cell>
        </row>
        <row r="33589">
          <cell r="A33589">
            <v>2015</v>
          </cell>
        </row>
        <row r="33590">
          <cell r="A33590">
            <v>2015</v>
          </cell>
        </row>
        <row r="33591">
          <cell r="A33591">
            <v>2015</v>
          </cell>
        </row>
        <row r="33592">
          <cell r="A33592">
            <v>2015</v>
          </cell>
        </row>
        <row r="33593">
          <cell r="A33593">
            <v>2015</v>
          </cell>
        </row>
        <row r="33594">
          <cell r="A33594">
            <v>2015</v>
          </cell>
        </row>
        <row r="33595">
          <cell r="A33595">
            <v>2015</v>
          </cell>
        </row>
        <row r="33596">
          <cell r="A33596">
            <v>2015</v>
          </cell>
        </row>
        <row r="33597">
          <cell r="A33597">
            <v>2015</v>
          </cell>
        </row>
        <row r="33598">
          <cell r="A33598">
            <v>2015</v>
          </cell>
        </row>
        <row r="33599">
          <cell r="A33599">
            <v>2015</v>
          </cell>
        </row>
        <row r="33600">
          <cell r="A33600">
            <v>2015</v>
          </cell>
        </row>
        <row r="33601">
          <cell r="A33601">
            <v>2015</v>
          </cell>
        </row>
        <row r="33602">
          <cell r="A33602">
            <v>2015</v>
          </cell>
        </row>
        <row r="33603">
          <cell r="A33603">
            <v>2015</v>
          </cell>
        </row>
        <row r="33604">
          <cell r="A33604">
            <v>2015</v>
          </cell>
        </row>
        <row r="33605">
          <cell r="A33605">
            <v>2015</v>
          </cell>
        </row>
        <row r="33606">
          <cell r="A33606">
            <v>2015</v>
          </cell>
        </row>
        <row r="33607">
          <cell r="A33607">
            <v>2015</v>
          </cell>
        </row>
        <row r="33608">
          <cell r="A33608">
            <v>2015</v>
          </cell>
        </row>
        <row r="33609">
          <cell r="A33609">
            <v>2015</v>
          </cell>
        </row>
        <row r="33610">
          <cell r="A33610">
            <v>2015</v>
          </cell>
        </row>
        <row r="33611">
          <cell r="A33611">
            <v>2015</v>
          </cell>
        </row>
        <row r="33612">
          <cell r="A33612">
            <v>2015</v>
          </cell>
        </row>
        <row r="33613">
          <cell r="A33613">
            <v>2015</v>
          </cell>
        </row>
        <row r="33614">
          <cell r="A33614">
            <v>2015</v>
          </cell>
        </row>
        <row r="33615">
          <cell r="A33615">
            <v>2015</v>
          </cell>
        </row>
        <row r="33616">
          <cell r="A33616">
            <v>2015</v>
          </cell>
        </row>
        <row r="33617">
          <cell r="A33617">
            <v>2015</v>
          </cell>
        </row>
        <row r="33618">
          <cell r="A33618">
            <v>2015</v>
          </cell>
        </row>
        <row r="33619">
          <cell r="A33619">
            <v>2015</v>
          </cell>
        </row>
        <row r="33620">
          <cell r="A33620">
            <v>2015</v>
          </cell>
        </row>
        <row r="33621">
          <cell r="A33621">
            <v>2015</v>
          </cell>
        </row>
        <row r="33622">
          <cell r="A33622">
            <v>2015</v>
          </cell>
        </row>
        <row r="33623">
          <cell r="A33623">
            <v>2015</v>
          </cell>
        </row>
        <row r="33624">
          <cell r="A33624">
            <v>2015</v>
          </cell>
        </row>
        <row r="33625">
          <cell r="A33625">
            <v>2015</v>
          </cell>
        </row>
        <row r="33626">
          <cell r="A33626">
            <v>2015</v>
          </cell>
        </row>
        <row r="33627">
          <cell r="A33627">
            <v>2015</v>
          </cell>
        </row>
        <row r="33628">
          <cell r="A33628">
            <v>2015</v>
          </cell>
        </row>
        <row r="33629">
          <cell r="A33629">
            <v>2015</v>
          </cell>
        </row>
        <row r="33630">
          <cell r="A33630">
            <v>2015</v>
          </cell>
        </row>
        <row r="33631">
          <cell r="A33631">
            <v>2015</v>
          </cell>
        </row>
        <row r="33632">
          <cell r="A33632">
            <v>2015</v>
          </cell>
        </row>
        <row r="33633">
          <cell r="A33633">
            <v>2015</v>
          </cell>
        </row>
        <row r="33634">
          <cell r="A33634">
            <v>2015</v>
          </cell>
        </row>
        <row r="33635">
          <cell r="A33635">
            <v>2015</v>
          </cell>
        </row>
        <row r="33636">
          <cell r="A33636">
            <v>2015</v>
          </cell>
        </row>
        <row r="33637">
          <cell r="A33637">
            <v>2015</v>
          </cell>
        </row>
        <row r="33638">
          <cell r="A33638">
            <v>2015</v>
          </cell>
        </row>
        <row r="33639">
          <cell r="A33639">
            <v>2015</v>
          </cell>
        </row>
        <row r="33640">
          <cell r="A33640">
            <v>2015</v>
          </cell>
        </row>
        <row r="33641">
          <cell r="A33641">
            <v>2015</v>
          </cell>
        </row>
        <row r="33642">
          <cell r="A33642">
            <v>2015</v>
          </cell>
        </row>
        <row r="33643">
          <cell r="A33643">
            <v>2015</v>
          </cell>
        </row>
        <row r="33644">
          <cell r="A33644">
            <v>2015</v>
          </cell>
        </row>
        <row r="33645">
          <cell r="A33645">
            <v>2015</v>
          </cell>
        </row>
        <row r="33646">
          <cell r="A33646">
            <v>2015</v>
          </cell>
        </row>
        <row r="33647">
          <cell r="A33647">
            <v>2015</v>
          </cell>
        </row>
        <row r="33648">
          <cell r="A33648">
            <v>2015</v>
          </cell>
        </row>
        <row r="33649">
          <cell r="A33649">
            <v>2015</v>
          </cell>
        </row>
        <row r="33650">
          <cell r="A33650">
            <v>2015</v>
          </cell>
        </row>
        <row r="33651">
          <cell r="A33651">
            <v>2015</v>
          </cell>
        </row>
        <row r="33652">
          <cell r="A33652">
            <v>2015</v>
          </cell>
        </row>
        <row r="33653">
          <cell r="A33653">
            <v>2015</v>
          </cell>
        </row>
        <row r="33654">
          <cell r="A33654">
            <v>2015</v>
          </cell>
        </row>
        <row r="33655">
          <cell r="A33655">
            <v>2015</v>
          </cell>
        </row>
        <row r="33656">
          <cell r="A33656">
            <v>2015</v>
          </cell>
        </row>
        <row r="33657">
          <cell r="A33657">
            <v>2015</v>
          </cell>
        </row>
        <row r="33658">
          <cell r="A33658">
            <v>2015</v>
          </cell>
        </row>
        <row r="33659">
          <cell r="A33659">
            <v>2015</v>
          </cell>
        </row>
        <row r="33660">
          <cell r="A33660">
            <v>2015</v>
          </cell>
        </row>
        <row r="33661">
          <cell r="A33661">
            <v>2015</v>
          </cell>
        </row>
        <row r="33662">
          <cell r="A33662">
            <v>2015</v>
          </cell>
        </row>
        <row r="33663">
          <cell r="A33663">
            <v>2015</v>
          </cell>
        </row>
        <row r="33664">
          <cell r="A33664">
            <v>2015</v>
          </cell>
        </row>
        <row r="33665">
          <cell r="A33665">
            <v>2015</v>
          </cell>
        </row>
        <row r="33666">
          <cell r="A33666">
            <v>2015</v>
          </cell>
        </row>
        <row r="33667">
          <cell r="A33667">
            <v>2015</v>
          </cell>
        </row>
        <row r="33668">
          <cell r="A33668">
            <v>2015</v>
          </cell>
        </row>
        <row r="33669">
          <cell r="A33669">
            <v>2015</v>
          </cell>
        </row>
        <row r="33670">
          <cell r="A33670">
            <v>2015</v>
          </cell>
        </row>
        <row r="33671">
          <cell r="A33671">
            <v>2015</v>
          </cell>
        </row>
        <row r="33672">
          <cell r="A33672">
            <v>2015</v>
          </cell>
        </row>
        <row r="33673">
          <cell r="A33673">
            <v>2015</v>
          </cell>
        </row>
        <row r="33674">
          <cell r="A33674">
            <v>2015</v>
          </cell>
        </row>
        <row r="33675">
          <cell r="A33675">
            <v>2015</v>
          </cell>
        </row>
        <row r="33676">
          <cell r="A33676">
            <v>2015</v>
          </cell>
        </row>
        <row r="33677">
          <cell r="A33677">
            <v>2015</v>
          </cell>
        </row>
        <row r="33678">
          <cell r="A33678">
            <v>2015</v>
          </cell>
        </row>
        <row r="33679">
          <cell r="A33679">
            <v>2015</v>
          </cell>
        </row>
        <row r="33680">
          <cell r="A33680">
            <v>2015</v>
          </cell>
        </row>
        <row r="33681">
          <cell r="A33681">
            <v>2015</v>
          </cell>
        </row>
        <row r="33682">
          <cell r="A33682">
            <v>2015</v>
          </cell>
        </row>
        <row r="33683">
          <cell r="A33683">
            <v>2015</v>
          </cell>
        </row>
        <row r="33684">
          <cell r="A33684">
            <v>2015</v>
          </cell>
        </row>
        <row r="33685">
          <cell r="A33685">
            <v>2015</v>
          </cell>
        </row>
        <row r="33686">
          <cell r="A33686">
            <v>2015</v>
          </cell>
        </row>
        <row r="33687">
          <cell r="A33687">
            <v>2015</v>
          </cell>
        </row>
        <row r="33688">
          <cell r="A33688">
            <v>2015</v>
          </cell>
        </row>
        <row r="33689">
          <cell r="A33689">
            <v>2015</v>
          </cell>
        </row>
        <row r="33690">
          <cell r="A33690">
            <v>2015</v>
          </cell>
        </row>
        <row r="33691">
          <cell r="A33691">
            <v>2015</v>
          </cell>
        </row>
        <row r="33692">
          <cell r="A33692">
            <v>2015</v>
          </cell>
        </row>
        <row r="33693">
          <cell r="A33693">
            <v>2015</v>
          </cell>
        </row>
        <row r="33694">
          <cell r="A33694">
            <v>2015</v>
          </cell>
        </row>
        <row r="33695">
          <cell r="A33695">
            <v>2015</v>
          </cell>
        </row>
        <row r="33696">
          <cell r="A33696">
            <v>2015</v>
          </cell>
        </row>
        <row r="33697">
          <cell r="A33697">
            <v>2015</v>
          </cell>
        </row>
        <row r="33698">
          <cell r="A33698">
            <v>2015</v>
          </cell>
        </row>
        <row r="33699">
          <cell r="A33699">
            <v>2015</v>
          </cell>
        </row>
        <row r="33700">
          <cell r="A33700">
            <v>2015</v>
          </cell>
        </row>
        <row r="33701">
          <cell r="A33701">
            <v>2015</v>
          </cell>
        </row>
        <row r="33702">
          <cell r="A33702">
            <v>2015</v>
          </cell>
        </row>
        <row r="33703">
          <cell r="A33703">
            <v>2015</v>
          </cell>
        </row>
        <row r="33704">
          <cell r="A33704">
            <v>2015</v>
          </cell>
        </row>
        <row r="33705">
          <cell r="A33705">
            <v>2015</v>
          </cell>
        </row>
        <row r="33706">
          <cell r="A33706">
            <v>2015</v>
          </cell>
        </row>
        <row r="33707">
          <cell r="A33707">
            <v>2015</v>
          </cell>
        </row>
        <row r="33708">
          <cell r="A33708">
            <v>2015</v>
          </cell>
        </row>
        <row r="33709">
          <cell r="A33709">
            <v>2015</v>
          </cell>
        </row>
        <row r="33710">
          <cell r="A33710">
            <v>2015</v>
          </cell>
        </row>
        <row r="33711">
          <cell r="A33711">
            <v>2015</v>
          </cell>
        </row>
        <row r="33712">
          <cell r="A33712">
            <v>2015</v>
          </cell>
        </row>
        <row r="33713">
          <cell r="A33713">
            <v>2015</v>
          </cell>
        </row>
        <row r="33714">
          <cell r="A33714">
            <v>2015</v>
          </cell>
        </row>
        <row r="33715">
          <cell r="A33715">
            <v>2015</v>
          </cell>
        </row>
        <row r="33716">
          <cell r="A33716">
            <v>2015</v>
          </cell>
        </row>
        <row r="33717">
          <cell r="A33717">
            <v>2015</v>
          </cell>
        </row>
        <row r="33718">
          <cell r="A33718">
            <v>2015</v>
          </cell>
        </row>
        <row r="33719">
          <cell r="A33719">
            <v>2015</v>
          </cell>
        </row>
        <row r="33720">
          <cell r="A33720">
            <v>2015</v>
          </cell>
        </row>
        <row r="33721">
          <cell r="A33721">
            <v>2015</v>
          </cell>
        </row>
        <row r="33722">
          <cell r="A33722">
            <v>2015</v>
          </cell>
        </row>
        <row r="33723">
          <cell r="A33723">
            <v>2015</v>
          </cell>
        </row>
        <row r="33724">
          <cell r="A33724">
            <v>2015</v>
          </cell>
        </row>
        <row r="33725">
          <cell r="A33725">
            <v>2015</v>
          </cell>
        </row>
        <row r="33726">
          <cell r="A33726">
            <v>2015</v>
          </cell>
        </row>
        <row r="33727">
          <cell r="A33727">
            <v>2015</v>
          </cell>
        </row>
        <row r="33728">
          <cell r="A33728">
            <v>2015</v>
          </cell>
        </row>
        <row r="33729">
          <cell r="A33729">
            <v>2015</v>
          </cell>
        </row>
        <row r="33730">
          <cell r="A33730">
            <v>2015</v>
          </cell>
        </row>
        <row r="33731">
          <cell r="A33731">
            <v>2015</v>
          </cell>
        </row>
        <row r="33732">
          <cell r="A33732">
            <v>2015</v>
          </cell>
        </row>
        <row r="33733">
          <cell r="A33733">
            <v>2015</v>
          </cell>
        </row>
        <row r="33734">
          <cell r="A33734">
            <v>2015</v>
          </cell>
        </row>
        <row r="33735">
          <cell r="A33735">
            <v>2015</v>
          </cell>
        </row>
        <row r="33736">
          <cell r="A33736">
            <v>2015</v>
          </cell>
        </row>
        <row r="33737">
          <cell r="A33737">
            <v>2015</v>
          </cell>
        </row>
        <row r="33738">
          <cell r="A33738">
            <v>2015</v>
          </cell>
        </row>
        <row r="33739">
          <cell r="A33739">
            <v>2015</v>
          </cell>
        </row>
        <row r="33740">
          <cell r="A33740">
            <v>2015</v>
          </cell>
        </row>
        <row r="33741">
          <cell r="A33741">
            <v>2015</v>
          </cell>
        </row>
        <row r="33742">
          <cell r="A33742">
            <v>2015</v>
          </cell>
        </row>
        <row r="33743">
          <cell r="A33743">
            <v>2015</v>
          </cell>
        </row>
        <row r="33744">
          <cell r="A33744">
            <v>2015</v>
          </cell>
        </row>
        <row r="33745">
          <cell r="A33745">
            <v>2015</v>
          </cell>
        </row>
        <row r="33746">
          <cell r="A33746">
            <v>2015</v>
          </cell>
        </row>
        <row r="33747">
          <cell r="A33747">
            <v>2015</v>
          </cell>
        </row>
        <row r="33748">
          <cell r="A33748">
            <v>2015</v>
          </cell>
        </row>
        <row r="33749">
          <cell r="A33749">
            <v>2015</v>
          </cell>
        </row>
        <row r="33750">
          <cell r="A33750">
            <v>2015</v>
          </cell>
        </row>
        <row r="33751">
          <cell r="A33751">
            <v>2015</v>
          </cell>
        </row>
        <row r="33752">
          <cell r="A33752">
            <v>2015</v>
          </cell>
        </row>
        <row r="33753">
          <cell r="A33753">
            <v>2015</v>
          </cell>
        </row>
        <row r="33754">
          <cell r="A33754">
            <v>2015</v>
          </cell>
        </row>
        <row r="33755">
          <cell r="A33755">
            <v>2015</v>
          </cell>
        </row>
        <row r="33756">
          <cell r="A33756">
            <v>2015</v>
          </cell>
        </row>
        <row r="33757">
          <cell r="A33757">
            <v>2015</v>
          </cell>
        </row>
        <row r="33758">
          <cell r="A33758">
            <v>2015</v>
          </cell>
        </row>
        <row r="33759">
          <cell r="A33759">
            <v>2015</v>
          </cell>
        </row>
        <row r="33760">
          <cell r="A33760">
            <v>2015</v>
          </cell>
        </row>
        <row r="33761">
          <cell r="A33761">
            <v>2015</v>
          </cell>
        </row>
        <row r="33762">
          <cell r="A33762">
            <v>2015</v>
          </cell>
        </row>
        <row r="33763">
          <cell r="A33763">
            <v>2015</v>
          </cell>
        </row>
        <row r="33764">
          <cell r="A33764">
            <v>2015</v>
          </cell>
        </row>
        <row r="33765">
          <cell r="A33765">
            <v>2015</v>
          </cell>
        </row>
        <row r="33766">
          <cell r="A33766">
            <v>2015</v>
          </cell>
        </row>
        <row r="33767">
          <cell r="A33767">
            <v>2015</v>
          </cell>
        </row>
        <row r="33768">
          <cell r="A33768">
            <v>2015</v>
          </cell>
        </row>
        <row r="33769">
          <cell r="A33769">
            <v>2015</v>
          </cell>
        </row>
        <row r="33770">
          <cell r="A33770">
            <v>2015</v>
          </cell>
        </row>
        <row r="33771">
          <cell r="A33771">
            <v>2015</v>
          </cell>
        </row>
        <row r="33772">
          <cell r="A33772">
            <v>2015</v>
          </cell>
        </row>
        <row r="33773">
          <cell r="A33773">
            <v>2015</v>
          </cell>
        </row>
        <row r="33774">
          <cell r="A33774">
            <v>2015</v>
          </cell>
        </row>
        <row r="33775">
          <cell r="A33775">
            <v>2015</v>
          </cell>
        </row>
        <row r="33776">
          <cell r="A33776">
            <v>2015</v>
          </cell>
        </row>
        <row r="33777">
          <cell r="A33777">
            <v>2015</v>
          </cell>
        </row>
        <row r="33778">
          <cell r="A33778">
            <v>2015</v>
          </cell>
        </row>
        <row r="33779">
          <cell r="A33779">
            <v>2015</v>
          </cell>
        </row>
        <row r="33780">
          <cell r="A33780">
            <v>2015</v>
          </cell>
        </row>
        <row r="33781">
          <cell r="A33781">
            <v>2015</v>
          </cell>
        </row>
        <row r="33782">
          <cell r="A33782">
            <v>2015</v>
          </cell>
        </row>
        <row r="33783">
          <cell r="A33783">
            <v>2015</v>
          </cell>
        </row>
        <row r="33784">
          <cell r="A33784">
            <v>2015</v>
          </cell>
        </row>
        <row r="33785">
          <cell r="A33785">
            <v>2015</v>
          </cell>
        </row>
        <row r="33786">
          <cell r="A33786">
            <v>2015</v>
          </cell>
        </row>
        <row r="33787">
          <cell r="A33787">
            <v>2015</v>
          </cell>
        </row>
        <row r="33788">
          <cell r="A33788">
            <v>2015</v>
          </cell>
        </row>
        <row r="33789">
          <cell r="A33789">
            <v>2015</v>
          </cell>
        </row>
        <row r="33790">
          <cell r="A33790">
            <v>2015</v>
          </cell>
        </row>
        <row r="33791">
          <cell r="A33791">
            <v>2015</v>
          </cell>
        </row>
        <row r="33792">
          <cell r="A33792">
            <v>2015</v>
          </cell>
        </row>
        <row r="33793">
          <cell r="A33793">
            <v>2015</v>
          </cell>
        </row>
        <row r="33794">
          <cell r="A33794">
            <v>2015</v>
          </cell>
        </row>
        <row r="33795">
          <cell r="A33795">
            <v>2015</v>
          </cell>
        </row>
        <row r="33796">
          <cell r="A33796">
            <v>2015</v>
          </cell>
        </row>
        <row r="33797">
          <cell r="A33797">
            <v>2015</v>
          </cell>
        </row>
        <row r="33798">
          <cell r="A33798">
            <v>2015</v>
          </cell>
        </row>
        <row r="33799">
          <cell r="A33799">
            <v>2015</v>
          </cell>
        </row>
        <row r="33800">
          <cell r="A33800">
            <v>2015</v>
          </cell>
        </row>
        <row r="33801">
          <cell r="A33801">
            <v>2015</v>
          </cell>
        </row>
        <row r="33802">
          <cell r="A33802">
            <v>2015</v>
          </cell>
        </row>
        <row r="33803">
          <cell r="A33803">
            <v>2015</v>
          </cell>
        </row>
        <row r="33804">
          <cell r="A33804">
            <v>2015</v>
          </cell>
        </row>
        <row r="33805">
          <cell r="A33805">
            <v>2015</v>
          </cell>
        </row>
        <row r="33806">
          <cell r="A33806">
            <v>2015</v>
          </cell>
        </row>
        <row r="33807">
          <cell r="A33807">
            <v>2015</v>
          </cell>
        </row>
        <row r="33808">
          <cell r="A33808">
            <v>2015</v>
          </cell>
        </row>
        <row r="33809">
          <cell r="A33809">
            <v>2015</v>
          </cell>
        </row>
        <row r="33810">
          <cell r="A33810">
            <v>2015</v>
          </cell>
        </row>
        <row r="33811">
          <cell r="A33811">
            <v>2015</v>
          </cell>
        </row>
        <row r="33812">
          <cell r="A33812">
            <v>2015</v>
          </cell>
        </row>
        <row r="33813">
          <cell r="A33813">
            <v>2015</v>
          </cell>
        </row>
        <row r="33814">
          <cell r="A33814">
            <v>2015</v>
          </cell>
        </row>
        <row r="33815">
          <cell r="A33815">
            <v>2015</v>
          </cell>
        </row>
        <row r="33816">
          <cell r="A33816">
            <v>2015</v>
          </cell>
        </row>
        <row r="33817">
          <cell r="A33817">
            <v>2015</v>
          </cell>
        </row>
        <row r="33818">
          <cell r="A33818">
            <v>2015</v>
          </cell>
        </row>
        <row r="33819">
          <cell r="A33819">
            <v>2015</v>
          </cell>
        </row>
        <row r="33820">
          <cell r="A33820">
            <v>2015</v>
          </cell>
        </row>
        <row r="33821">
          <cell r="A33821">
            <v>2015</v>
          </cell>
        </row>
        <row r="33822">
          <cell r="A33822">
            <v>2015</v>
          </cell>
        </row>
        <row r="33823">
          <cell r="A33823">
            <v>2015</v>
          </cell>
        </row>
        <row r="33824">
          <cell r="A33824">
            <v>2015</v>
          </cell>
        </row>
        <row r="33825">
          <cell r="A33825">
            <v>2015</v>
          </cell>
        </row>
        <row r="33826">
          <cell r="A33826">
            <v>2015</v>
          </cell>
        </row>
        <row r="33827">
          <cell r="A33827">
            <v>2015</v>
          </cell>
        </row>
        <row r="33828">
          <cell r="A33828">
            <v>2015</v>
          </cell>
        </row>
        <row r="33829">
          <cell r="A33829">
            <v>2015</v>
          </cell>
        </row>
        <row r="33830">
          <cell r="A33830">
            <v>2015</v>
          </cell>
        </row>
        <row r="33831">
          <cell r="A33831">
            <v>2015</v>
          </cell>
        </row>
        <row r="33832">
          <cell r="A33832">
            <v>2015</v>
          </cell>
        </row>
        <row r="33833">
          <cell r="A33833">
            <v>2015</v>
          </cell>
        </row>
        <row r="33834">
          <cell r="A33834">
            <v>2015</v>
          </cell>
        </row>
        <row r="33835">
          <cell r="A33835">
            <v>2015</v>
          </cell>
        </row>
        <row r="33836">
          <cell r="A33836">
            <v>2015</v>
          </cell>
        </row>
        <row r="33837">
          <cell r="A33837">
            <v>2015</v>
          </cell>
        </row>
        <row r="33838">
          <cell r="A33838">
            <v>2015</v>
          </cell>
        </row>
        <row r="33839">
          <cell r="A33839">
            <v>2015</v>
          </cell>
        </row>
        <row r="33840">
          <cell r="A33840">
            <v>2015</v>
          </cell>
        </row>
        <row r="33841">
          <cell r="A33841">
            <v>2015</v>
          </cell>
        </row>
        <row r="33842">
          <cell r="A33842">
            <v>2015</v>
          </cell>
        </row>
        <row r="33843">
          <cell r="A33843">
            <v>2015</v>
          </cell>
        </row>
        <row r="33844">
          <cell r="A33844">
            <v>2015</v>
          </cell>
        </row>
        <row r="33845">
          <cell r="A33845">
            <v>2015</v>
          </cell>
        </row>
        <row r="33846">
          <cell r="A33846">
            <v>2015</v>
          </cell>
        </row>
        <row r="33847">
          <cell r="A33847">
            <v>2015</v>
          </cell>
        </row>
        <row r="33848">
          <cell r="A33848">
            <v>2015</v>
          </cell>
        </row>
        <row r="33849">
          <cell r="A33849">
            <v>2015</v>
          </cell>
        </row>
        <row r="33850">
          <cell r="A33850">
            <v>2015</v>
          </cell>
        </row>
        <row r="33851">
          <cell r="A33851">
            <v>2015</v>
          </cell>
        </row>
        <row r="33852">
          <cell r="A33852">
            <v>2015</v>
          </cell>
        </row>
        <row r="33853">
          <cell r="A33853">
            <v>2015</v>
          </cell>
        </row>
        <row r="33854">
          <cell r="A33854">
            <v>2015</v>
          </cell>
        </row>
        <row r="33855">
          <cell r="A33855">
            <v>2015</v>
          </cell>
        </row>
        <row r="33856">
          <cell r="A33856">
            <v>2015</v>
          </cell>
        </row>
        <row r="33857">
          <cell r="A33857">
            <v>2015</v>
          </cell>
        </row>
        <row r="33858">
          <cell r="A33858">
            <v>2015</v>
          </cell>
        </row>
        <row r="33859">
          <cell r="A33859">
            <v>2015</v>
          </cell>
        </row>
        <row r="33860">
          <cell r="A33860">
            <v>2015</v>
          </cell>
        </row>
        <row r="33861">
          <cell r="A33861">
            <v>2015</v>
          </cell>
        </row>
        <row r="33862">
          <cell r="A33862">
            <v>2015</v>
          </cell>
        </row>
        <row r="33863">
          <cell r="A33863">
            <v>2015</v>
          </cell>
        </row>
        <row r="33864">
          <cell r="A33864">
            <v>2015</v>
          </cell>
        </row>
        <row r="33865">
          <cell r="A33865">
            <v>2015</v>
          </cell>
        </row>
        <row r="33866">
          <cell r="A33866">
            <v>2015</v>
          </cell>
        </row>
        <row r="33867">
          <cell r="A33867">
            <v>2015</v>
          </cell>
        </row>
        <row r="33868">
          <cell r="A33868">
            <v>2015</v>
          </cell>
        </row>
        <row r="33869">
          <cell r="A33869">
            <v>2015</v>
          </cell>
        </row>
        <row r="33870">
          <cell r="A33870">
            <v>2015</v>
          </cell>
        </row>
        <row r="33871">
          <cell r="A33871">
            <v>2015</v>
          </cell>
        </row>
        <row r="33872">
          <cell r="A33872">
            <v>2015</v>
          </cell>
        </row>
        <row r="33873">
          <cell r="A33873">
            <v>2015</v>
          </cell>
        </row>
        <row r="33874">
          <cell r="A33874">
            <v>2015</v>
          </cell>
        </row>
        <row r="33875">
          <cell r="A33875">
            <v>2015</v>
          </cell>
        </row>
        <row r="33876">
          <cell r="A33876">
            <v>2015</v>
          </cell>
        </row>
        <row r="33877">
          <cell r="A33877">
            <v>2015</v>
          </cell>
        </row>
        <row r="33878">
          <cell r="A33878">
            <v>2015</v>
          </cell>
        </row>
        <row r="33879">
          <cell r="A33879">
            <v>2015</v>
          </cell>
        </row>
        <row r="33880">
          <cell r="A33880">
            <v>2015</v>
          </cell>
        </row>
        <row r="33881">
          <cell r="A33881">
            <v>2015</v>
          </cell>
        </row>
        <row r="33882">
          <cell r="A33882">
            <v>2015</v>
          </cell>
        </row>
        <row r="33883">
          <cell r="A33883">
            <v>2015</v>
          </cell>
        </row>
        <row r="33884">
          <cell r="A33884">
            <v>2015</v>
          </cell>
        </row>
        <row r="33885">
          <cell r="A33885">
            <v>2015</v>
          </cell>
        </row>
        <row r="33886">
          <cell r="A33886">
            <v>2015</v>
          </cell>
        </row>
        <row r="33887">
          <cell r="A33887">
            <v>2015</v>
          </cell>
        </row>
        <row r="33888">
          <cell r="A33888">
            <v>2015</v>
          </cell>
        </row>
        <row r="33889">
          <cell r="A33889">
            <v>2015</v>
          </cell>
        </row>
        <row r="33890">
          <cell r="A33890">
            <v>2015</v>
          </cell>
        </row>
        <row r="33891">
          <cell r="A33891">
            <v>2015</v>
          </cell>
        </row>
        <row r="33892">
          <cell r="A33892">
            <v>2015</v>
          </cell>
        </row>
        <row r="33893">
          <cell r="A33893">
            <v>2015</v>
          </cell>
        </row>
        <row r="33894">
          <cell r="A33894">
            <v>2015</v>
          </cell>
        </row>
        <row r="33895">
          <cell r="A33895">
            <v>2015</v>
          </cell>
        </row>
        <row r="33896">
          <cell r="A33896">
            <v>2015</v>
          </cell>
        </row>
        <row r="33897">
          <cell r="A33897">
            <v>2015</v>
          </cell>
        </row>
        <row r="33898">
          <cell r="A33898">
            <v>2015</v>
          </cell>
        </row>
        <row r="33899">
          <cell r="A33899">
            <v>2015</v>
          </cell>
        </row>
        <row r="33900">
          <cell r="A33900">
            <v>2015</v>
          </cell>
        </row>
        <row r="33901">
          <cell r="A33901">
            <v>2015</v>
          </cell>
        </row>
        <row r="33902">
          <cell r="A33902">
            <v>2015</v>
          </cell>
        </row>
        <row r="33903">
          <cell r="A33903">
            <v>2015</v>
          </cell>
        </row>
        <row r="33904">
          <cell r="A33904">
            <v>2015</v>
          </cell>
        </row>
        <row r="33905">
          <cell r="A33905">
            <v>2015</v>
          </cell>
        </row>
        <row r="33906">
          <cell r="A33906">
            <v>2015</v>
          </cell>
        </row>
        <row r="33907">
          <cell r="A33907">
            <v>2015</v>
          </cell>
        </row>
        <row r="33908">
          <cell r="A33908">
            <v>2015</v>
          </cell>
        </row>
        <row r="33909">
          <cell r="A33909">
            <v>2015</v>
          </cell>
        </row>
        <row r="33910">
          <cell r="A33910">
            <v>2015</v>
          </cell>
        </row>
        <row r="33911">
          <cell r="A33911">
            <v>2015</v>
          </cell>
        </row>
        <row r="33912">
          <cell r="A33912">
            <v>2015</v>
          </cell>
        </row>
        <row r="33913">
          <cell r="A33913">
            <v>2015</v>
          </cell>
        </row>
        <row r="33914">
          <cell r="A33914">
            <v>2015</v>
          </cell>
        </row>
        <row r="33915">
          <cell r="A33915">
            <v>2015</v>
          </cell>
        </row>
        <row r="33916">
          <cell r="A33916">
            <v>2015</v>
          </cell>
        </row>
        <row r="33917">
          <cell r="A33917">
            <v>2015</v>
          </cell>
        </row>
        <row r="33918">
          <cell r="A33918">
            <v>2015</v>
          </cell>
        </row>
        <row r="33919">
          <cell r="A33919">
            <v>2015</v>
          </cell>
        </row>
        <row r="33920">
          <cell r="A33920">
            <v>2015</v>
          </cell>
        </row>
        <row r="33921">
          <cell r="A33921">
            <v>2015</v>
          </cell>
        </row>
        <row r="33922">
          <cell r="A33922">
            <v>2015</v>
          </cell>
        </row>
        <row r="33923">
          <cell r="A33923">
            <v>2015</v>
          </cell>
        </row>
        <row r="33924">
          <cell r="A33924">
            <v>2015</v>
          </cell>
        </row>
        <row r="33925">
          <cell r="A33925">
            <v>2015</v>
          </cell>
        </row>
        <row r="33926">
          <cell r="A33926">
            <v>2015</v>
          </cell>
        </row>
        <row r="33927">
          <cell r="A33927">
            <v>2015</v>
          </cell>
        </row>
        <row r="33928">
          <cell r="A33928">
            <v>2015</v>
          </cell>
        </row>
        <row r="33929">
          <cell r="A33929">
            <v>2015</v>
          </cell>
        </row>
        <row r="33930">
          <cell r="A33930">
            <v>2015</v>
          </cell>
        </row>
        <row r="33931">
          <cell r="A33931">
            <v>2015</v>
          </cell>
        </row>
        <row r="33932">
          <cell r="A33932">
            <v>2015</v>
          </cell>
        </row>
        <row r="33933">
          <cell r="A33933">
            <v>2015</v>
          </cell>
        </row>
        <row r="33934">
          <cell r="A33934">
            <v>2015</v>
          </cell>
        </row>
        <row r="33935">
          <cell r="A33935">
            <v>2015</v>
          </cell>
        </row>
        <row r="33936">
          <cell r="A33936">
            <v>2015</v>
          </cell>
        </row>
        <row r="33937">
          <cell r="A33937">
            <v>2015</v>
          </cell>
        </row>
        <row r="33938">
          <cell r="A33938">
            <v>2015</v>
          </cell>
        </row>
        <row r="33939">
          <cell r="A33939">
            <v>2015</v>
          </cell>
        </row>
        <row r="33940">
          <cell r="A33940">
            <v>2015</v>
          </cell>
        </row>
        <row r="33941">
          <cell r="A33941">
            <v>2015</v>
          </cell>
        </row>
        <row r="33942">
          <cell r="A33942">
            <v>2015</v>
          </cell>
        </row>
        <row r="33943">
          <cell r="A33943">
            <v>2015</v>
          </cell>
        </row>
        <row r="33944">
          <cell r="A33944">
            <v>2015</v>
          </cell>
        </row>
        <row r="33945">
          <cell r="A33945">
            <v>2015</v>
          </cell>
        </row>
        <row r="33946">
          <cell r="A33946">
            <v>2015</v>
          </cell>
        </row>
        <row r="33947">
          <cell r="A33947">
            <v>2015</v>
          </cell>
        </row>
        <row r="33948">
          <cell r="A33948">
            <v>2015</v>
          </cell>
        </row>
        <row r="33949">
          <cell r="A33949">
            <v>2015</v>
          </cell>
        </row>
        <row r="33950">
          <cell r="A33950">
            <v>2015</v>
          </cell>
        </row>
        <row r="33951">
          <cell r="A33951">
            <v>2015</v>
          </cell>
        </row>
        <row r="33952">
          <cell r="A33952">
            <v>2015</v>
          </cell>
        </row>
        <row r="33953">
          <cell r="A33953">
            <v>2015</v>
          </cell>
        </row>
        <row r="33954">
          <cell r="A33954">
            <v>2015</v>
          </cell>
        </row>
        <row r="33955">
          <cell r="A33955">
            <v>2015</v>
          </cell>
        </row>
        <row r="33956">
          <cell r="A33956">
            <v>2015</v>
          </cell>
        </row>
        <row r="33957">
          <cell r="A33957">
            <v>2015</v>
          </cell>
        </row>
        <row r="33958">
          <cell r="A33958">
            <v>2015</v>
          </cell>
        </row>
        <row r="33959">
          <cell r="A33959">
            <v>2015</v>
          </cell>
        </row>
        <row r="33960">
          <cell r="A33960">
            <v>2015</v>
          </cell>
        </row>
        <row r="33961">
          <cell r="A33961">
            <v>2015</v>
          </cell>
        </row>
        <row r="33962">
          <cell r="A33962">
            <v>2015</v>
          </cell>
        </row>
        <row r="33963">
          <cell r="A33963">
            <v>2015</v>
          </cell>
        </row>
        <row r="33964">
          <cell r="A33964">
            <v>2015</v>
          </cell>
        </row>
        <row r="33965">
          <cell r="A33965">
            <v>2015</v>
          </cell>
        </row>
        <row r="33966">
          <cell r="A33966">
            <v>2015</v>
          </cell>
        </row>
        <row r="33967">
          <cell r="A33967">
            <v>2015</v>
          </cell>
        </row>
        <row r="33968">
          <cell r="A33968">
            <v>2015</v>
          </cell>
        </row>
        <row r="33969">
          <cell r="A33969">
            <v>2015</v>
          </cell>
        </row>
        <row r="33970">
          <cell r="A33970">
            <v>2015</v>
          </cell>
        </row>
        <row r="33971">
          <cell r="A33971">
            <v>2015</v>
          </cell>
        </row>
        <row r="33972">
          <cell r="A33972">
            <v>2015</v>
          </cell>
        </row>
        <row r="33973">
          <cell r="A33973">
            <v>2015</v>
          </cell>
        </row>
        <row r="33974">
          <cell r="A33974">
            <v>2015</v>
          </cell>
        </row>
        <row r="33975">
          <cell r="A33975">
            <v>2015</v>
          </cell>
        </row>
        <row r="33976">
          <cell r="A33976">
            <v>2015</v>
          </cell>
        </row>
        <row r="33977">
          <cell r="A33977">
            <v>2015</v>
          </cell>
        </row>
        <row r="33978">
          <cell r="A33978">
            <v>2015</v>
          </cell>
        </row>
        <row r="33979">
          <cell r="A33979">
            <v>2015</v>
          </cell>
        </row>
        <row r="33980">
          <cell r="A33980">
            <v>2015</v>
          </cell>
        </row>
        <row r="33981">
          <cell r="A33981">
            <v>2015</v>
          </cell>
        </row>
        <row r="33982">
          <cell r="A33982">
            <v>2015</v>
          </cell>
        </row>
        <row r="33983">
          <cell r="A33983">
            <v>2015</v>
          </cell>
        </row>
        <row r="33984">
          <cell r="A33984">
            <v>2015</v>
          </cell>
        </row>
        <row r="33985">
          <cell r="A33985">
            <v>2015</v>
          </cell>
        </row>
        <row r="33986">
          <cell r="A33986">
            <v>2015</v>
          </cell>
        </row>
        <row r="33987">
          <cell r="A33987">
            <v>2015</v>
          </cell>
        </row>
        <row r="33988">
          <cell r="A33988">
            <v>2015</v>
          </cell>
        </row>
        <row r="33989">
          <cell r="A33989">
            <v>2015</v>
          </cell>
        </row>
        <row r="33990">
          <cell r="A33990">
            <v>2015</v>
          </cell>
        </row>
        <row r="33991">
          <cell r="A33991">
            <v>2015</v>
          </cell>
        </row>
        <row r="33992">
          <cell r="A33992">
            <v>2015</v>
          </cell>
        </row>
        <row r="33993">
          <cell r="A33993">
            <v>2015</v>
          </cell>
        </row>
        <row r="33994">
          <cell r="A33994">
            <v>2015</v>
          </cell>
        </row>
        <row r="33995">
          <cell r="A33995">
            <v>2015</v>
          </cell>
        </row>
        <row r="33996">
          <cell r="A33996">
            <v>2015</v>
          </cell>
        </row>
        <row r="33997">
          <cell r="A33997">
            <v>2015</v>
          </cell>
        </row>
        <row r="33998">
          <cell r="A33998">
            <v>2015</v>
          </cell>
        </row>
        <row r="33999">
          <cell r="A33999">
            <v>2015</v>
          </cell>
        </row>
        <row r="34000">
          <cell r="A34000">
            <v>2015</v>
          </cell>
        </row>
        <row r="34001">
          <cell r="A34001">
            <v>2015</v>
          </cell>
        </row>
        <row r="34002">
          <cell r="A34002">
            <v>2015</v>
          </cell>
        </row>
        <row r="34003">
          <cell r="A34003">
            <v>2015</v>
          </cell>
        </row>
        <row r="34004">
          <cell r="A34004">
            <v>2015</v>
          </cell>
        </row>
        <row r="34005">
          <cell r="A34005">
            <v>2015</v>
          </cell>
        </row>
        <row r="34006">
          <cell r="A34006">
            <v>2015</v>
          </cell>
        </row>
        <row r="34007">
          <cell r="A34007">
            <v>2015</v>
          </cell>
        </row>
        <row r="34008">
          <cell r="A34008">
            <v>2015</v>
          </cell>
        </row>
        <row r="34009">
          <cell r="A34009">
            <v>2015</v>
          </cell>
        </row>
        <row r="34010">
          <cell r="A34010">
            <v>2015</v>
          </cell>
        </row>
        <row r="34011">
          <cell r="A34011">
            <v>2015</v>
          </cell>
        </row>
        <row r="34012">
          <cell r="A34012">
            <v>2015</v>
          </cell>
        </row>
        <row r="34013">
          <cell r="A34013">
            <v>2015</v>
          </cell>
        </row>
        <row r="34014">
          <cell r="A34014">
            <v>2015</v>
          </cell>
        </row>
        <row r="34015">
          <cell r="A34015">
            <v>2015</v>
          </cell>
        </row>
        <row r="34016">
          <cell r="A34016">
            <v>2015</v>
          </cell>
        </row>
        <row r="34017">
          <cell r="A34017">
            <v>2015</v>
          </cell>
        </row>
        <row r="34018">
          <cell r="A34018">
            <v>2015</v>
          </cell>
        </row>
        <row r="34019">
          <cell r="A34019">
            <v>2015</v>
          </cell>
        </row>
        <row r="34020">
          <cell r="A34020">
            <v>2015</v>
          </cell>
        </row>
        <row r="34021">
          <cell r="A34021">
            <v>2015</v>
          </cell>
        </row>
        <row r="34022">
          <cell r="A34022">
            <v>2015</v>
          </cell>
        </row>
        <row r="34023">
          <cell r="A34023">
            <v>2015</v>
          </cell>
        </row>
        <row r="34024">
          <cell r="A34024">
            <v>2015</v>
          </cell>
        </row>
        <row r="34025">
          <cell r="A34025">
            <v>2015</v>
          </cell>
        </row>
        <row r="34026">
          <cell r="A34026">
            <v>2015</v>
          </cell>
        </row>
        <row r="34027">
          <cell r="A34027">
            <v>2015</v>
          </cell>
        </row>
        <row r="34028">
          <cell r="A34028">
            <v>2015</v>
          </cell>
        </row>
        <row r="34029">
          <cell r="A34029">
            <v>2015</v>
          </cell>
        </row>
        <row r="34030">
          <cell r="A34030">
            <v>2015</v>
          </cell>
        </row>
        <row r="34031">
          <cell r="A34031">
            <v>2015</v>
          </cell>
        </row>
        <row r="34032">
          <cell r="A34032">
            <v>2015</v>
          </cell>
        </row>
        <row r="34033">
          <cell r="A34033">
            <v>2015</v>
          </cell>
        </row>
        <row r="34034">
          <cell r="A34034">
            <v>2015</v>
          </cell>
        </row>
        <row r="34035">
          <cell r="A34035">
            <v>2015</v>
          </cell>
        </row>
        <row r="34036">
          <cell r="A34036">
            <v>2015</v>
          </cell>
        </row>
        <row r="34037">
          <cell r="A34037">
            <v>2015</v>
          </cell>
        </row>
        <row r="34038">
          <cell r="A34038">
            <v>2015</v>
          </cell>
        </row>
        <row r="34039">
          <cell r="A34039">
            <v>2015</v>
          </cell>
        </row>
        <row r="34040">
          <cell r="A34040">
            <v>2015</v>
          </cell>
        </row>
        <row r="34041">
          <cell r="A34041">
            <v>2015</v>
          </cell>
        </row>
        <row r="34042">
          <cell r="A34042">
            <v>2015</v>
          </cell>
        </row>
        <row r="34043">
          <cell r="A34043">
            <v>2015</v>
          </cell>
        </row>
        <row r="34044">
          <cell r="A34044">
            <v>2015</v>
          </cell>
        </row>
        <row r="34045">
          <cell r="A34045">
            <v>2015</v>
          </cell>
        </row>
        <row r="34046">
          <cell r="A34046">
            <v>2015</v>
          </cell>
        </row>
        <row r="34047">
          <cell r="A34047">
            <v>2015</v>
          </cell>
        </row>
        <row r="34048">
          <cell r="A34048">
            <v>2015</v>
          </cell>
        </row>
        <row r="34049">
          <cell r="A34049">
            <v>2015</v>
          </cell>
        </row>
        <row r="34050">
          <cell r="A34050">
            <v>2015</v>
          </cell>
        </row>
        <row r="34051">
          <cell r="A34051">
            <v>2015</v>
          </cell>
        </row>
        <row r="34052">
          <cell r="A34052">
            <v>2015</v>
          </cell>
        </row>
        <row r="34053">
          <cell r="A34053">
            <v>2015</v>
          </cell>
        </row>
        <row r="34054">
          <cell r="A34054">
            <v>2015</v>
          </cell>
        </row>
        <row r="34055">
          <cell r="A34055">
            <v>2015</v>
          </cell>
        </row>
        <row r="34056">
          <cell r="A34056">
            <v>2015</v>
          </cell>
        </row>
        <row r="34057">
          <cell r="A34057">
            <v>2015</v>
          </cell>
        </row>
        <row r="34058">
          <cell r="A34058">
            <v>2015</v>
          </cell>
        </row>
        <row r="34059">
          <cell r="A34059">
            <v>2015</v>
          </cell>
        </row>
        <row r="34060">
          <cell r="A34060">
            <v>2015</v>
          </cell>
        </row>
        <row r="34061">
          <cell r="A34061">
            <v>2015</v>
          </cell>
        </row>
        <row r="34062">
          <cell r="A34062">
            <v>2015</v>
          </cell>
        </row>
        <row r="34063">
          <cell r="A34063">
            <v>2015</v>
          </cell>
        </row>
        <row r="34064">
          <cell r="A34064">
            <v>2015</v>
          </cell>
        </row>
        <row r="34065">
          <cell r="A34065">
            <v>2015</v>
          </cell>
        </row>
        <row r="34066">
          <cell r="A34066">
            <v>2015</v>
          </cell>
        </row>
        <row r="34067">
          <cell r="A34067">
            <v>2015</v>
          </cell>
        </row>
        <row r="34068">
          <cell r="A34068">
            <v>2015</v>
          </cell>
        </row>
        <row r="34069">
          <cell r="A34069">
            <v>2015</v>
          </cell>
        </row>
        <row r="34070">
          <cell r="A34070">
            <v>2015</v>
          </cell>
        </row>
        <row r="34071">
          <cell r="A34071">
            <v>2015</v>
          </cell>
        </row>
        <row r="34072">
          <cell r="A34072">
            <v>2015</v>
          </cell>
        </row>
        <row r="34073">
          <cell r="A34073">
            <v>2015</v>
          </cell>
        </row>
        <row r="34074">
          <cell r="A34074">
            <v>2015</v>
          </cell>
        </row>
        <row r="34075">
          <cell r="A34075">
            <v>2015</v>
          </cell>
        </row>
        <row r="34076">
          <cell r="A34076">
            <v>2015</v>
          </cell>
        </row>
        <row r="34077">
          <cell r="A34077">
            <v>2015</v>
          </cell>
        </row>
        <row r="34078">
          <cell r="A34078">
            <v>2015</v>
          </cell>
        </row>
        <row r="34079">
          <cell r="A34079">
            <v>2015</v>
          </cell>
        </row>
        <row r="34080">
          <cell r="A34080">
            <v>2015</v>
          </cell>
        </row>
        <row r="34081">
          <cell r="A34081">
            <v>2015</v>
          </cell>
        </row>
        <row r="34082">
          <cell r="A34082">
            <v>2015</v>
          </cell>
        </row>
        <row r="34083">
          <cell r="A34083">
            <v>2015</v>
          </cell>
        </row>
        <row r="34084">
          <cell r="A34084">
            <v>2015</v>
          </cell>
        </row>
        <row r="34085">
          <cell r="A34085">
            <v>2015</v>
          </cell>
        </row>
        <row r="34086">
          <cell r="A34086">
            <v>2015</v>
          </cell>
        </row>
        <row r="34087">
          <cell r="A34087">
            <v>2015</v>
          </cell>
        </row>
        <row r="34088">
          <cell r="A34088">
            <v>2015</v>
          </cell>
        </row>
        <row r="34089">
          <cell r="A34089">
            <v>2015</v>
          </cell>
        </row>
        <row r="34090">
          <cell r="A34090">
            <v>2015</v>
          </cell>
        </row>
        <row r="34091">
          <cell r="A34091">
            <v>2015</v>
          </cell>
        </row>
        <row r="34092">
          <cell r="A34092">
            <v>2015</v>
          </cell>
        </row>
        <row r="34093">
          <cell r="A34093">
            <v>2015</v>
          </cell>
        </row>
        <row r="34094">
          <cell r="A34094">
            <v>2015</v>
          </cell>
        </row>
        <row r="34095">
          <cell r="A34095">
            <v>2015</v>
          </cell>
        </row>
        <row r="34096">
          <cell r="A34096">
            <v>2015</v>
          </cell>
        </row>
        <row r="34097">
          <cell r="A34097">
            <v>2015</v>
          </cell>
        </row>
        <row r="34098">
          <cell r="A34098">
            <v>2015</v>
          </cell>
        </row>
        <row r="34099">
          <cell r="A34099">
            <v>2015</v>
          </cell>
        </row>
        <row r="34100">
          <cell r="A34100">
            <v>2015</v>
          </cell>
        </row>
        <row r="34101">
          <cell r="A34101">
            <v>2015</v>
          </cell>
        </row>
        <row r="34102">
          <cell r="A34102">
            <v>2015</v>
          </cell>
        </row>
        <row r="34103">
          <cell r="A34103">
            <v>2015</v>
          </cell>
        </row>
        <row r="34104">
          <cell r="A34104">
            <v>2015</v>
          </cell>
        </row>
        <row r="34105">
          <cell r="A34105">
            <v>2015</v>
          </cell>
        </row>
        <row r="34106">
          <cell r="A34106">
            <v>2015</v>
          </cell>
        </row>
        <row r="34107">
          <cell r="A34107">
            <v>2015</v>
          </cell>
        </row>
        <row r="34108">
          <cell r="A34108">
            <v>2015</v>
          </cell>
        </row>
        <row r="34109">
          <cell r="A34109">
            <v>2015</v>
          </cell>
        </row>
        <row r="34110">
          <cell r="A34110">
            <v>2015</v>
          </cell>
        </row>
        <row r="34111">
          <cell r="A34111">
            <v>2015</v>
          </cell>
        </row>
        <row r="34112">
          <cell r="A34112">
            <v>2015</v>
          </cell>
        </row>
        <row r="34113">
          <cell r="A34113">
            <v>2015</v>
          </cell>
        </row>
        <row r="34114">
          <cell r="A34114">
            <v>2015</v>
          </cell>
        </row>
        <row r="34115">
          <cell r="A34115">
            <v>2015</v>
          </cell>
        </row>
        <row r="34116">
          <cell r="A34116">
            <v>2015</v>
          </cell>
        </row>
        <row r="34117">
          <cell r="A34117">
            <v>2015</v>
          </cell>
        </row>
        <row r="34118">
          <cell r="A34118">
            <v>2015</v>
          </cell>
        </row>
        <row r="34119">
          <cell r="A34119">
            <v>2015</v>
          </cell>
        </row>
        <row r="34120">
          <cell r="A34120">
            <v>2015</v>
          </cell>
        </row>
        <row r="34121">
          <cell r="A34121">
            <v>2015</v>
          </cell>
        </row>
        <row r="34122">
          <cell r="A34122">
            <v>2015</v>
          </cell>
        </row>
        <row r="34123">
          <cell r="A34123">
            <v>2015</v>
          </cell>
        </row>
        <row r="34124">
          <cell r="A34124">
            <v>2015</v>
          </cell>
        </row>
        <row r="34125">
          <cell r="A34125">
            <v>2015</v>
          </cell>
        </row>
        <row r="34126">
          <cell r="A34126">
            <v>2015</v>
          </cell>
        </row>
        <row r="34127">
          <cell r="A34127">
            <v>2015</v>
          </cell>
        </row>
        <row r="34128">
          <cell r="A34128">
            <v>2015</v>
          </cell>
        </row>
        <row r="34129">
          <cell r="A34129">
            <v>2015</v>
          </cell>
        </row>
        <row r="34130">
          <cell r="A34130">
            <v>2015</v>
          </cell>
        </row>
        <row r="34131">
          <cell r="A34131">
            <v>2015</v>
          </cell>
        </row>
        <row r="34132">
          <cell r="A34132">
            <v>2015</v>
          </cell>
        </row>
        <row r="34133">
          <cell r="A34133">
            <v>2015</v>
          </cell>
        </row>
        <row r="34134">
          <cell r="A34134">
            <v>2015</v>
          </cell>
        </row>
        <row r="34135">
          <cell r="A34135">
            <v>2015</v>
          </cell>
        </row>
        <row r="34136">
          <cell r="A34136">
            <v>2015</v>
          </cell>
        </row>
        <row r="34137">
          <cell r="A34137">
            <v>2015</v>
          </cell>
        </row>
        <row r="34138">
          <cell r="A34138">
            <v>2015</v>
          </cell>
        </row>
        <row r="34139">
          <cell r="A34139">
            <v>2015</v>
          </cell>
        </row>
        <row r="34140">
          <cell r="A34140">
            <v>2015</v>
          </cell>
        </row>
        <row r="34141">
          <cell r="A34141">
            <v>2015</v>
          </cell>
        </row>
        <row r="34142">
          <cell r="A34142">
            <v>2015</v>
          </cell>
        </row>
        <row r="34143">
          <cell r="A34143">
            <v>2015</v>
          </cell>
        </row>
        <row r="34144">
          <cell r="A34144">
            <v>2015</v>
          </cell>
        </row>
        <row r="34145">
          <cell r="A34145">
            <v>2015</v>
          </cell>
        </row>
        <row r="34146">
          <cell r="A34146">
            <v>2015</v>
          </cell>
        </row>
        <row r="34147">
          <cell r="A34147">
            <v>2015</v>
          </cell>
        </row>
        <row r="34148">
          <cell r="A34148">
            <v>2015</v>
          </cell>
        </row>
        <row r="34149">
          <cell r="A34149">
            <v>2015</v>
          </cell>
        </row>
        <row r="34150">
          <cell r="A34150">
            <v>2015</v>
          </cell>
        </row>
        <row r="34151">
          <cell r="A34151">
            <v>2015</v>
          </cell>
        </row>
        <row r="34152">
          <cell r="A34152">
            <v>2015</v>
          </cell>
        </row>
        <row r="34153">
          <cell r="A34153">
            <v>2015</v>
          </cell>
        </row>
        <row r="34154">
          <cell r="A34154">
            <v>2015</v>
          </cell>
        </row>
        <row r="34155">
          <cell r="A34155">
            <v>2015</v>
          </cell>
        </row>
        <row r="34156">
          <cell r="A34156">
            <v>2015</v>
          </cell>
        </row>
        <row r="34157">
          <cell r="A34157">
            <v>2015</v>
          </cell>
        </row>
        <row r="34158">
          <cell r="A34158">
            <v>2015</v>
          </cell>
        </row>
        <row r="34159">
          <cell r="A34159">
            <v>2015</v>
          </cell>
        </row>
        <row r="34160">
          <cell r="A34160">
            <v>2015</v>
          </cell>
        </row>
        <row r="34161">
          <cell r="A34161">
            <v>2015</v>
          </cell>
        </row>
        <row r="34162">
          <cell r="A34162">
            <v>2015</v>
          </cell>
        </row>
        <row r="34163">
          <cell r="A34163">
            <v>2015</v>
          </cell>
        </row>
        <row r="34164">
          <cell r="A34164">
            <v>2015</v>
          </cell>
        </row>
        <row r="34165">
          <cell r="A34165">
            <v>2015</v>
          </cell>
        </row>
        <row r="34166">
          <cell r="A34166">
            <v>2015</v>
          </cell>
        </row>
        <row r="34167">
          <cell r="A34167">
            <v>2015</v>
          </cell>
        </row>
        <row r="34168">
          <cell r="A34168">
            <v>2015</v>
          </cell>
        </row>
        <row r="34169">
          <cell r="A34169">
            <v>2015</v>
          </cell>
        </row>
        <row r="34170">
          <cell r="A34170">
            <v>2015</v>
          </cell>
        </row>
        <row r="34171">
          <cell r="A34171">
            <v>2015</v>
          </cell>
        </row>
        <row r="34172">
          <cell r="A34172">
            <v>2015</v>
          </cell>
        </row>
        <row r="34173">
          <cell r="A34173">
            <v>2015</v>
          </cell>
        </row>
        <row r="34174">
          <cell r="A34174">
            <v>2015</v>
          </cell>
        </row>
        <row r="34175">
          <cell r="A34175">
            <v>2015</v>
          </cell>
        </row>
        <row r="34176">
          <cell r="A34176">
            <v>2015</v>
          </cell>
        </row>
        <row r="34177">
          <cell r="A34177">
            <v>2015</v>
          </cell>
        </row>
        <row r="34178">
          <cell r="A34178">
            <v>2015</v>
          </cell>
        </row>
        <row r="34179">
          <cell r="A34179">
            <v>2015</v>
          </cell>
        </row>
        <row r="34180">
          <cell r="A34180">
            <v>2015</v>
          </cell>
        </row>
        <row r="34181">
          <cell r="A34181">
            <v>2015</v>
          </cell>
        </row>
        <row r="34182">
          <cell r="A34182">
            <v>2015</v>
          </cell>
        </row>
        <row r="34183">
          <cell r="A34183">
            <v>2015</v>
          </cell>
        </row>
        <row r="34184">
          <cell r="A34184">
            <v>2015</v>
          </cell>
        </row>
        <row r="34185">
          <cell r="A34185">
            <v>2015</v>
          </cell>
        </row>
        <row r="34186">
          <cell r="A34186">
            <v>2015</v>
          </cell>
        </row>
        <row r="34187">
          <cell r="A34187">
            <v>2015</v>
          </cell>
        </row>
        <row r="34188">
          <cell r="A34188">
            <v>2015</v>
          </cell>
        </row>
        <row r="34189">
          <cell r="A34189">
            <v>2015</v>
          </cell>
        </row>
        <row r="34190">
          <cell r="A34190">
            <v>2015</v>
          </cell>
        </row>
        <row r="34191">
          <cell r="A34191">
            <v>2015</v>
          </cell>
        </row>
        <row r="34192">
          <cell r="A34192">
            <v>2015</v>
          </cell>
        </row>
        <row r="34193">
          <cell r="A34193">
            <v>2015</v>
          </cell>
        </row>
        <row r="34194">
          <cell r="A34194">
            <v>2015</v>
          </cell>
        </row>
        <row r="34195">
          <cell r="A34195">
            <v>2015</v>
          </cell>
        </row>
        <row r="34196">
          <cell r="A34196">
            <v>2015</v>
          </cell>
        </row>
        <row r="34197">
          <cell r="A34197">
            <v>2015</v>
          </cell>
        </row>
        <row r="34198">
          <cell r="A34198">
            <v>2015</v>
          </cell>
        </row>
        <row r="34199">
          <cell r="A34199">
            <v>2015</v>
          </cell>
        </row>
        <row r="34200">
          <cell r="A34200">
            <v>2015</v>
          </cell>
        </row>
        <row r="34201">
          <cell r="A34201">
            <v>2015</v>
          </cell>
        </row>
        <row r="34202">
          <cell r="A34202">
            <v>2015</v>
          </cell>
        </row>
        <row r="34203">
          <cell r="A34203">
            <v>2015</v>
          </cell>
        </row>
        <row r="34204">
          <cell r="A34204">
            <v>2015</v>
          </cell>
        </row>
        <row r="34205">
          <cell r="A34205">
            <v>2015</v>
          </cell>
        </row>
        <row r="34206">
          <cell r="A34206">
            <v>2015</v>
          </cell>
        </row>
        <row r="34207">
          <cell r="A34207">
            <v>2015</v>
          </cell>
        </row>
        <row r="34208">
          <cell r="A34208">
            <v>2015</v>
          </cell>
        </row>
        <row r="34209">
          <cell r="A34209">
            <v>2015</v>
          </cell>
        </row>
        <row r="34210">
          <cell r="A34210">
            <v>2015</v>
          </cell>
        </row>
        <row r="34211">
          <cell r="A34211">
            <v>2015</v>
          </cell>
        </row>
        <row r="34212">
          <cell r="A34212">
            <v>2015</v>
          </cell>
        </row>
        <row r="34213">
          <cell r="A34213">
            <v>2015</v>
          </cell>
        </row>
        <row r="34214">
          <cell r="A34214">
            <v>2015</v>
          </cell>
        </row>
        <row r="34215">
          <cell r="A34215">
            <v>2015</v>
          </cell>
        </row>
        <row r="34216">
          <cell r="A34216">
            <v>2015</v>
          </cell>
        </row>
        <row r="34217">
          <cell r="A34217">
            <v>2015</v>
          </cell>
        </row>
        <row r="34218">
          <cell r="A34218">
            <v>2015</v>
          </cell>
        </row>
        <row r="34219">
          <cell r="A34219">
            <v>2015</v>
          </cell>
        </row>
        <row r="34220">
          <cell r="A34220">
            <v>2015</v>
          </cell>
        </row>
        <row r="34221">
          <cell r="A34221">
            <v>2015</v>
          </cell>
        </row>
        <row r="34222">
          <cell r="A34222">
            <v>2015</v>
          </cell>
        </row>
        <row r="34223">
          <cell r="A34223">
            <v>2015</v>
          </cell>
        </row>
        <row r="34224">
          <cell r="A34224">
            <v>2015</v>
          </cell>
        </row>
        <row r="34225">
          <cell r="A34225">
            <v>2015</v>
          </cell>
        </row>
        <row r="34226">
          <cell r="A34226">
            <v>2015</v>
          </cell>
        </row>
        <row r="34227">
          <cell r="A34227">
            <v>2015</v>
          </cell>
        </row>
        <row r="34228">
          <cell r="A34228">
            <v>2015</v>
          </cell>
        </row>
        <row r="34229">
          <cell r="A34229">
            <v>2015</v>
          </cell>
        </row>
        <row r="34230">
          <cell r="A34230">
            <v>2015</v>
          </cell>
        </row>
        <row r="34231">
          <cell r="A34231">
            <v>2015</v>
          </cell>
        </row>
        <row r="34232">
          <cell r="A34232">
            <v>2015</v>
          </cell>
        </row>
        <row r="34233">
          <cell r="A34233">
            <v>2015</v>
          </cell>
        </row>
        <row r="34234">
          <cell r="A34234">
            <v>2015</v>
          </cell>
        </row>
        <row r="34235">
          <cell r="A34235">
            <v>2015</v>
          </cell>
        </row>
        <row r="34236">
          <cell r="A34236">
            <v>2015</v>
          </cell>
        </row>
        <row r="34237">
          <cell r="A34237">
            <v>2015</v>
          </cell>
        </row>
        <row r="34238">
          <cell r="A34238">
            <v>2015</v>
          </cell>
        </row>
        <row r="34239">
          <cell r="A34239">
            <v>2015</v>
          </cell>
        </row>
        <row r="34240">
          <cell r="A34240">
            <v>2015</v>
          </cell>
        </row>
        <row r="34241">
          <cell r="A34241">
            <v>2015</v>
          </cell>
        </row>
        <row r="34242">
          <cell r="A34242">
            <v>2015</v>
          </cell>
        </row>
        <row r="34243">
          <cell r="A34243">
            <v>2015</v>
          </cell>
        </row>
        <row r="34244">
          <cell r="A34244">
            <v>2015</v>
          </cell>
        </row>
        <row r="34245">
          <cell r="A34245">
            <v>2015</v>
          </cell>
        </row>
        <row r="34246">
          <cell r="A34246">
            <v>2015</v>
          </cell>
        </row>
        <row r="34247">
          <cell r="A34247">
            <v>2015</v>
          </cell>
        </row>
        <row r="34248">
          <cell r="A34248">
            <v>2015</v>
          </cell>
        </row>
        <row r="34249">
          <cell r="A34249">
            <v>2015</v>
          </cell>
        </row>
        <row r="34250">
          <cell r="A34250">
            <v>2015</v>
          </cell>
        </row>
        <row r="34251">
          <cell r="A34251">
            <v>2015</v>
          </cell>
        </row>
        <row r="34252">
          <cell r="A34252">
            <v>2015</v>
          </cell>
        </row>
        <row r="34253">
          <cell r="A34253">
            <v>2015</v>
          </cell>
        </row>
        <row r="34254">
          <cell r="A34254">
            <v>2015</v>
          </cell>
        </row>
        <row r="34255">
          <cell r="A34255">
            <v>2015</v>
          </cell>
        </row>
        <row r="34256">
          <cell r="A34256">
            <v>2015</v>
          </cell>
        </row>
        <row r="34257">
          <cell r="A34257">
            <v>2015</v>
          </cell>
        </row>
        <row r="34258">
          <cell r="A34258">
            <v>2015</v>
          </cell>
        </row>
        <row r="34259">
          <cell r="A34259">
            <v>2015</v>
          </cell>
        </row>
        <row r="34260">
          <cell r="A34260">
            <v>2015</v>
          </cell>
        </row>
        <row r="34261">
          <cell r="A34261">
            <v>2015</v>
          </cell>
        </row>
        <row r="34262">
          <cell r="A34262">
            <v>2015</v>
          </cell>
        </row>
        <row r="34263">
          <cell r="A34263">
            <v>2015</v>
          </cell>
        </row>
        <row r="34264">
          <cell r="A34264">
            <v>2015</v>
          </cell>
        </row>
        <row r="34265">
          <cell r="A34265">
            <v>2015</v>
          </cell>
        </row>
        <row r="34266">
          <cell r="A34266">
            <v>2015</v>
          </cell>
        </row>
        <row r="34267">
          <cell r="A34267">
            <v>2015</v>
          </cell>
        </row>
        <row r="34268">
          <cell r="A34268">
            <v>2015</v>
          </cell>
        </row>
        <row r="34269">
          <cell r="A34269">
            <v>2015</v>
          </cell>
        </row>
        <row r="34270">
          <cell r="A34270">
            <v>2015</v>
          </cell>
        </row>
        <row r="34271">
          <cell r="A34271">
            <v>2015</v>
          </cell>
        </row>
        <row r="34272">
          <cell r="A34272">
            <v>2015</v>
          </cell>
        </row>
        <row r="34273">
          <cell r="A34273">
            <v>2015</v>
          </cell>
        </row>
        <row r="34274">
          <cell r="A34274">
            <v>2015</v>
          </cell>
        </row>
        <row r="34275">
          <cell r="A34275">
            <v>2015</v>
          </cell>
        </row>
        <row r="34276">
          <cell r="A34276">
            <v>2015</v>
          </cell>
        </row>
        <row r="34277">
          <cell r="A34277">
            <v>2015</v>
          </cell>
        </row>
        <row r="34278">
          <cell r="A34278">
            <v>2015</v>
          </cell>
        </row>
        <row r="34279">
          <cell r="A34279">
            <v>2015</v>
          </cell>
        </row>
        <row r="34280">
          <cell r="A34280">
            <v>2015</v>
          </cell>
        </row>
        <row r="34281">
          <cell r="A34281">
            <v>2015</v>
          </cell>
        </row>
        <row r="34282">
          <cell r="A34282">
            <v>2015</v>
          </cell>
        </row>
        <row r="34283">
          <cell r="A34283">
            <v>2015</v>
          </cell>
        </row>
        <row r="34284">
          <cell r="A34284">
            <v>2015</v>
          </cell>
        </row>
        <row r="34285">
          <cell r="A34285">
            <v>2015</v>
          </cell>
        </row>
        <row r="34286">
          <cell r="A34286">
            <v>2015</v>
          </cell>
        </row>
        <row r="34287">
          <cell r="A34287">
            <v>2015</v>
          </cell>
        </row>
        <row r="34288">
          <cell r="A34288">
            <v>2015</v>
          </cell>
        </row>
        <row r="34289">
          <cell r="A34289">
            <v>2015</v>
          </cell>
        </row>
        <row r="34290">
          <cell r="A34290">
            <v>2015</v>
          </cell>
        </row>
        <row r="34291">
          <cell r="A34291">
            <v>2015</v>
          </cell>
        </row>
        <row r="34292">
          <cell r="A34292">
            <v>2015</v>
          </cell>
        </row>
        <row r="34293">
          <cell r="A34293">
            <v>2015</v>
          </cell>
        </row>
        <row r="34294">
          <cell r="A34294">
            <v>2015</v>
          </cell>
        </row>
        <row r="34295">
          <cell r="A34295">
            <v>2015</v>
          </cell>
        </row>
        <row r="34296">
          <cell r="A34296">
            <v>2015</v>
          </cell>
        </row>
        <row r="34297">
          <cell r="A34297">
            <v>2015</v>
          </cell>
        </row>
        <row r="34298">
          <cell r="A34298">
            <v>2015</v>
          </cell>
        </row>
        <row r="34299">
          <cell r="A34299">
            <v>2015</v>
          </cell>
        </row>
        <row r="34300">
          <cell r="A34300">
            <v>2015</v>
          </cell>
        </row>
        <row r="34301">
          <cell r="A34301">
            <v>2015</v>
          </cell>
        </row>
        <row r="34302">
          <cell r="A34302">
            <v>2015</v>
          </cell>
        </row>
        <row r="34303">
          <cell r="A34303">
            <v>2015</v>
          </cell>
        </row>
        <row r="34304">
          <cell r="A34304">
            <v>2015</v>
          </cell>
        </row>
        <row r="34305">
          <cell r="A34305">
            <v>2015</v>
          </cell>
        </row>
        <row r="34306">
          <cell r="A34306">
            <v>2015</v>
          </cell>
        </row>
        <row r="34307">
          <cell r="A34307">
            <v>2015</v>
          </cell>
        </row>
        <row r="34308">
          <cell r="A34308">
            <v>2015</v>
          </cell>
        </row>
        <row r="34309">
          <cell r="A34309">
            <v>2015</v>
          </cell>
        </row>
        <row r="34310">
          <cell r="A34310">
            <v>2015</v>
          </cell>
        </row>
        <row r="34311">
          <cell r="A34311">
            <v>2015</v>
          </cell>
        </row>
        <row r="34312">
          <cell r="A34312">
            <v>2015</v>
          </cell>
        </row>
        <row r="34313">
          <cell r="A34313">
            <v>2015</v>
          </cell>
        </row>
        <row r="34314">
          <cell r="A34314">
            <v>2015</v>
          </cell>
        </row>
        <row r="34315">
          <cell r="A34315">
            <v>2015</v>
          </cell>
        </row>
        <row r="34316">
          <cell r="A34316">
            <v>2015</v>
          </cell>
        </row>
        <row r="34317">
          <cell r="A34317">
            <v>2015</v>
          </cell>
        </row>
        <row r="34318">
          <cell r="A34318">
            <v>2015</v>
          </cell>
        </row>
        <row r="34319">
          <cell r="A34319">
            <v>2015</v>
          </cell>
        </row>
        <row r="34320">
          <cell r="A34320">
            <v>2015</v>
          </cell>
        </row>
        <row r="34321">
          <cell r="A34321">
            <v>2015</v>
          </cell>
        </row>
        <row r="34322">
          <cell r="A34322">
            <v>2015</v>
          </cell>
        </row>
        <row r="34323">
          <cell r="A34323">
            <v>2015</v>
          </cell>
        </row>
        <row r="34324">
          <cell r="A34324">
            <v>2015</v>
          </cell>
        </row>
        <row r="34325">
          <cell r="A34325">
            <v>2015</v>
          </cell>
        </row>
        <row r="34326">
          <cell r="A34326">
            <v>2015</v>
          </cell>
        </row>
        <row r="34327">
          <cell r="A34327">
            <v>2015</v>
          </cell>
        </row>
        <row r="34328">
          <cell r="A34328">
            <v>2015</v>
          </cell>
        </row>
        <row r="34329">
          <cell r="A34329">
            <v>2015</v>
          </cell>
        </row>
        <row r="34330">
          <cell r="A34330">
            <v>2015</v>
          </cell>
        </row>
        <row r="34331">
          <cell r="A34331">
            <v>2015</v>
          </cell>
        </row>
        <row r="34332">
          <cell r="A34332">
            <v>2015</v>
          </cell>
        </row>
        <row r="34333">
          <cell r="A34333">
            <v>2015</v>
          </cell>
        </row>
        <row r="34334">
          <cell r="A34334">
            <v>2015</v>
          </cell>
        </row>
        <row r="34335">
          <cell r="A34335">
            <v>2015</v>
          </cell>
        </row>
        <row r="34336">
          <cell r="A34336">
            <v>2015</v>
          </cell>
        </row>
        <row r="34337">
          <cell r="A34337">
            <v>2015</v>
          </cell>
        </row>
        <row r="34338">
          <cell r="A34338">
            <v>2015</v>
          </cell>
        </row>
        <row r="34339">
          <cell r="A34339">
            <v>2015</v>
          </cell>
        </row>
        <row r="34340">
          <cell r="A34340">
            <v>2015</v>
          </cell>
        </row>
        <row r="34341">
          <cell r="A34341">
            <v>2015</v>
          </cell>
        </row>
        <row r="34342">
          <cell r="A34342">
            <v>2015</v>
          </cell>
        </row>
        <row r="34343">
          <cell r="A34343">
            <v>2015</v>
          </cell>
        </row>
        <row r="34344">
          <cell r="A34344">
            <v>2015</v>
          </cell>
        </row>
        <row r="34345">
          <cell r="A34345">
            <v>2015</v>
          </cell>
        </row>
        <row r="34346">
          <cell r="A34346">
            <v>2015</v>
          </cell>
        </row>
        <row r="34347">
          <cell r="A34347">
            <v>2015</v>
          </cell>
        </row>
        <row r="34348">
          <cell r="A34348">
            <v>2015</v>
          </cell>
        </row>
        <row r="34349">
          <cell r="A34349">
            <v>2015</v>
          </cell>
        </row>
        <row r="34350">
          <cell r="A34350">
            <v>2015</v>
          </cell>
        </row>
        <row r="34351">
          <cell r="A34351">
            <v>2015</v>
          </cell>
        </row>
        <row r="34352">
          <cell r="A34352">
            <v>2015</v>
          </cell>
        </row>
        <row r="34353">
          <cell r="A34353">
            <v>2015</v>
          </cell>
        </row>
        <row r="34354">
          <cell r="A34354">
            <v>2015</v>
          </cell>
        </row>
        <row r="34355">
          <cell r="A34355">
            <v>2015</v>
          </cell>
        </row>
        <row r="34356">
          <cell r="A34356">
            <v>2015</v>
          </cell>
        </row>
        <row r="34357">
          <cell r="A34357">
            <v>2015</v>
          </cell>
        </row>
        <row r="34358">
          <cell r="A34358">
            <v>2015</v>
          </cell>
        </row>
        <row r="34359">
          <cell r="A34359">
            <v>2015</v>
          </cell>
        </row>
        <row r="34360">
          <cell r="A34360">
            <v>2015</v>
          </cell>
        </row>
        <row r="34361">
          <cell r="A34361">
            <v>2015</v>
          </cell>
        </row>
        <row r="34362">
          <cell r="A34362">
            <v>2015</v>
          </cell>
        </row>
        <row r="34363">
          <cell r="A34363">
            <v>2015</v>
          </cell>
        </row>
        <row r="34364">
          <cell r="A34364">
            <v>2015</v>
          </cell>
        </row>
        <row r="34365">
          <cell r="A34365">
            <v>2015</v>
          </cell>
        </row>
        <row r="34366">
          <cell r="A34366">
            <v>2015</v>
          </cell>
        </row>
        <row r="34367">
          <cell r="A34367">
            <v>2015</v>
          </cell>
        </row>
        <row r="34368">
          <cell r="A34368">
            <v>2015</v>
          </cell>
        </row>
        <row r="34369">
          <cell r="A34369">
            <v>2015</v>
          </cell>
        </row>
        <row r="34370">
          <cell r="A34370">
            <v>2015</v>
          </cell>
        </row>
        <row r="34371">
          <cell r="A34371">
            <v>2015</v>
          </cell>
        </row>
        <row r="34372">
          <cell r="A34372">
            <v>2015</v>
          </cell>
        </row>
        <row r="34373">
          <cell r="A34373">
            <v>2015</v>
          </cell>
        </row>
        <row r="34374">
          <cell r="A34374">
            <v>2015</v>
          </cell>
        </row>
        <row r="34375">
          <cell r="A34375">
            <v>2015</v>
          </cell>
        </row>
        <row r="34376">
          <cell r="A34376">
            <v>2015</v>
          </cell>
        </row>
        <row r="34377">
          <cell r="A34377">
            <v>2015</v>
          </cell>
        </row>
        <row r="34378">
          <cell r="A34378">
            <v>2015</v>
          </cell>
        </row>
        <row r="34379">
          <cell r="A34379">
            <v>2015</v>
          </cell>
        </row>
        <row r="34380">
          <cell r="A34380">
            <v>2015</v>
          </cell>
        </row>
        <row r="34381">
          <cell r="A34381">
            <v>2015</v>
          </cell>
        </row>
        <row r="34382">
          <cell r="A34382">
            <v>2015</v>
          </cell>
        </row>
        <row r="34383">
          <cell r="A34383">
            <v>2015</v>
          </cell>
        </row>
        <row r="34384">
          <cell r="A34384">
            <v>2015</v>
          </cell>
        </row>
        <row r="34385">
          <cell r="A34385">
            <v>2015</v>
          </cell>
        </row>
        <row r="34386">
          <cell r="A34386">
            <v>2015</v>
          </cell>
        </row>
        <row r="34387">
          <cell r="A34387">
            <v>2015</v>
          </cell>
        </row>
        <row r="34388">
          <cell r="A34388">
            <v>2015</v>
          </cell>
        </row>
        <row r="34389">
          <cell r="A34389">
            <v>2015</v>
          </cell>
        </row>
        <row r="34390">
          <cell r="A34390">
            <v>2015</v>
          </cell>
        </row>
        <row r="34391">
          <cell r="A34391">
            <v>2015</v>
          </cell>
        </row>
        <row r="34392">
          <cell r="A34392">
            <v>2015</v>
          </cell>
        </row>
        <row r="34393">
          <cell r="A34393">
            <v>2015</v>
          </cell>
        </row>
        <row r="34394">
          <cell r="A34394">
            <v>2015</v>
          </cell>
        </row>
        <row r="34395">
          <cell r="A34395">
            <v>2015</v>
          </cell>
        </row>
        <row r="34396">
          <cell r="A34396">
            <v>2015</v>
          </cell>
        </row>
        <row r="34397">
          <cell r="A34397">
            <v>2015</v>
          </cell>
        </row>
        <row r="34398">
          <cell r="A34398">
            <v>2015</v>
          </cell>
        </row>
        <row r="34399">
          <cell r="A34399">
            <v>2015</v>
          </cell>
        </row>
        <row r="34400">
          <cell r="A34400">
            <v>2015</v>
          </cell>
        </row>
        <row r="34401">
          <cell r="A34401">
            <v>2015</v>
          </cell>
        </row>
        <row r="34402">
          <cell r="A34402">
            <v>2015</v>
          </cell>
        </row>
        <row r="34403">
          <cell r="A34403">
            <v>2015</v>
          </cell>
        </row>
        <row r="34404">
          <cell r="A34404">
            <v>2015</v>
          </cell>
        </row>
        <row r="34405">
          <cell r="A34405">
            <v>2015</v>
          </cell>
        </row>
        <row r="34406">
          <cell r="A34406">
            <v>2015</v>
          </cell>
        </row>
        <row r="34407">
          <cell r="A34407">
            <v>2015</v>
          </cell>
        </row>
        <row r="34408">
          <cell r="A34408">
            <v>2015</v>
          </cell>
        </row>
        <row r="34409">
          <cell r="A34409">
            <v>2015</v>
          </cell>
        </row>
        <row r="34410">
          <cell r="A34410">
            <v>2015</v>
          </cell>
        </row>
        <row r="34411">
          <cell r="A34411">
            <v>2015</v>
          </cell>
        </row>
        <row r="34412">
          <cell r="A34412">
            <v>2015</v>
          </cell>
        </row>
        <row r="34413">
          <cell r="A34413">
            <v>2015</v>
          </cell>
        </row>
        <row r="34414">
          <cell r="A34414">
            <v>2015</v>
          </cell>
        </row>
        <row r="34415">
          <cell r="A34415">
            <v>2015</v>
          </cell>
        </row>
        <row r="34416">
          <cell r="A34416">
            <v>2015</v>
          </cell>
        </row>
        <row r="34417">
          <cell r="A34417">
            <v>2015</v>
          </cell>
        </row>
        <row r="34418">
          <cell r="A34418">
            <v>2015</v>
          </cell>
        </row>
        <row r="34419">
          <cell r="A34419">
            <v>2015</v>
          </cell>
        </row>
        <row r="34420">
          <cell r="A34420">
            <v>2015</v>
          </cell>
        </row>
        <row r="34421">
          <cell r="A34421">
            <v>2015</v>
          </cell>
        </row>
        <row r="34422">
          <cell r="A34422">
            <v>2015</v>
          </cell>
        </row>
        <row r="34423">
          <cell r="A34423">
            <v>2015</v>
          </cell>
        </row>
        <row r="34424">
          <cell r="A34424">
            <v>2015</v>
          </cell>
        </row>
        <row r="34425">
          <cell r="A34425">
            <v>2015</v>
          </cell>
        </row>
        <row r="34426">
          <cell r="A34426">
            <v>2015</v>
          </cell>
        </row>
        <row r="34427">
          <cell r="A34427">
            <v>2015</v>
          </cell>
        </row>
        <row r="34428">
          <cell r="A34428">
            <v>2015</v>
          </cell>
        </row>
        <row r="34429">
          <cell r="A34429">
            <v>2015</v>
          </cell>
        </row>
        <row r="34430">
          <cell r="A34430">
            <v>2015</v>
          </cell>
        </row>
        <row r="34431">
          <cell r="A34431">
            <v>2015</v>
          </cell>
        </row>
        <row r="34432">
          <cell r="A34432">
            <v>2015</v>
          </cell>
        </row>
        <row r="34433">
          <cell r="A34433">
            <v>2015</v>
          </cell>
        </row>
        <row r="34434">
          <cell r="A34434">
            <v>2015</v>
          </cell>
        </row>
        <row r="34435">
          <cell r="A34435">
            <v>2015</v>
          </cell>
        </row>
        <row r="34436">
          <cell r="A34436">
            <v>2015</v>
          </cell>
        </row>
        <row r="34437">
          <cell r="A34437">
            <v>2015</v>
          </cell>
        </row>
        <row r="34438">
          <cell r="A34438">
            <v>2015</v>
          </cell>
        </row>
        <row r="34439">
          <cell r="A34439">
            <v>2015</v>
          </cell>
        </row>
        <row r="34440">
          <cell r="A34440">
            <v>2015</v>
          </cell>
        </row>
        <row r="34441">
          <cell r="A34441">
            <v>2015</v>
          </cell>
        </row>
        <row r="34442">
          <cell r="A34442">
            <v>2015</v>
          </cell>
        </row>
        <row r="34443">
          <cell r="A34443">
            <v>2015</v>
          </cell>
        </row>
        <row r="34444">
          <cell r="A34444">
            <v>2015</v>
          </cell>
        </row>
        <row r="34445">
          <cell r="A34445">
            <v>2015</v>
          </cell>
        </row>
        <row r="34446">
          <cell r="A34446">
            <v>2015</v>
          </cell>
        </row>
        <row r="34447">
          <cell r="A34447">
            <v>2015</v>
          </cell>
        </row>
        <row r="34448">
          <cell r="A34448">
            <v>2015</v>
          </cell>
        </row>
        <row r="34449">
          <cell r="A34449">
            <v>2015</v>
          </cell>
        </row>
        <row r="34450">
          <cell r="A34450">
            <v>2015</v>
          </cell>
        </row>
        <row r="34451">
          <cell r="A34451">
            <v>2015</v>
          </cell>
        </row>
        <row r="34452">
          <cell r="A34452">
            <v>2015</v>
          </cell>
        </row>
        <row r="34453">
          <cell r="A34453">
            <v>2015</v>
          </cell>
        </row>
        <row r="34454">
          <cell r="A34454">
            <v>2015</v>
          </cell>
        </row>
        <row r="34455">
          <cell r="A34455">
            <v>2015</v>
          </cell>
        </row>
        <row r="34456">
          <cell r="A34456">
            <v>2015</v>
          </cell>
        </row>
        <row r="34457">
          <cell r="A34457">
            <v>2015</v>
          </cell>
        </row>
        <row r="34458">
          <cell r="A34458">
            <v>2015</v>
          </cell>
        </row>
        <row r="34459">
          <cell r="A34459">
            <v>2015</v>
          </cell>
        </row>
        <row r="34460">
          <cell r="A34460">
            <v>2015</v>
          </cell>
        </row>
        <row r="34461">
          <cell r="A34461">
            <v>2015</v>
          </cell>
        </row>
        <row r="34462">
          <cell r="A34462">
            <v>2015</v>
          </cell>
        </row>
        <row r="34463">
          <cell r="A34463">
            <v>2015</v>
          </cell>
        </row>
        <row r="34464">
          <cell r="A34464">
            <v>2015</v>
          </cell>
        </row>
        <row r="34465">
          <cell r="A34465">
            <v>2015</v>
          </cell>
        </row>
        <row r="34466">
          <cell r="A34466">
            <v>2015</v>
          </cell>
        </row>
        <row r="34467">
          <cell r="A34467">
            <v>2015</v>
          </cell>
        </row>
        <row r="34468">
          <cell r="A34468">
            <v>2015</v>
          </cell>
        </row>
        <row r="34469">
          <cell r="A34469">
            <v>2015</v>
          </cell>
        </row>
        <row r="34470">
          <cell r="A34470">
            <v>2015</v>
          </cell>
        </row>
        <row r="34471">
          <cell r="A34471">
            <v>2015</v>
          </cell>
        </row>
        <row r="34472">
          <cell r="A34472">
            <v>2015</v>
          </cell>
        </row>
        <row r="34473">
          <cell r="A34473">
            <v>2015</v>
          </cell>
        </row>
        <row r="34474">
          <cell r="A34474">
            <v>2015</v>
          </cell>
        </row>
        <row r="34475">
          <cell r="A34475">
            <v>2015</v>
          </cell>
        </row>
        <row r="34476">
          <cell r="A34476">
            <v>2015</v>
          </cell>
        </row>
        <row r="34477">
          <cell r="A34477">
            <v>2015</v>
          </cell>
        </row>
        <row r="34478">
          <cell r="A34478">
            <v>2015</v>
          </cell>
        </row>
        <row r="34479">
          <cell r="A34479">
            <v>2015</v>
          </cell>
        </row>
        <row r="34480">
          <cell r="A34480">
            <v>2015</v>
          </cell>
        </row>
        <row r="34481">
          <cell r="A34481">
            <v>2015</v>
          </cell>
        </row>
        <row r="34482">
          <cell r="A34482">
            <v>2015</v>
          </cell>
        </row>
        <row r="34483">
          <cell r="A34483">
            <v>2015</v>
          </cell>
        </row>
        <row r="34484">
          <cell r="A34484">
            <v>2015</v>
          </cell>
        </row>
        <row r="34485">
          <cell r="A34485">
            <v>2015</v>
          </cell>
        </row>
        <row r="34486">
          <cell r="A34486">
            <v>2015</v>
          </cell>
        </row>
        <row r="34487">
          <cell r="A34487">
            <v>2015</v>
          </cell>
        </row>
        <row r="34488">
          <cell r="A34488">
            <v>2015</v>
          </cell>
        </row>
        <row r="34489">
          <cell r="A34489">
            <v>2015</v>
          </cell>
        </row>
        <row r="34490">
          <cell r="A34490">
            <v>2015</v>
          </cell>
        </row>
        <row r="34491">
          <cell r="A34491">
            <v>2015</v>
          </cell>
        </row>
        <row r="34492">
          <cell r="A34492">
            <v>2015</v>
          </cell>
        </row>
        <row r="34493">
          <cell r="A34493">
            <v>2015</v>
          </cell>
        </row>
        <row r="34494">
          <cell r="A34494">
            <v>2015</v>
          </cell>
        </row>
        <row r="34495">
          <cell r="A34495">
            <v>2015</v>
          </cell>
        </row>
        <row r="34496">
          <cell r="A34496">
            <v>2015</v>
          </cell>
        </row>
        <row r="34497">
          <cell r="A34497">
            <v>2015</v>
          </cell>
        </row>
        <row r="34498">
          <cell r="A34498">
            <v>2015</v>
          </cell>
        </row>
        <row r="34499">
          <cell r="A34499">
            <v>2015</v>
          </cell>
        </row>
        <row r="34500">
          <cell r="A34500">
            <v>2015</v>
          </cell>
        </row>
        <row r="34501">
          <cell r="A34501">
            <v>2015</v>
          </cell>
        </row>
        <row r="34502">
          <cell r="A34502">
            <v>2015</v>
          </cell>
        </row>
        <row r="34503">
          <cell r="A34503">
            <v>2015</v>
          </cell>
        </row>
        <row r="34504">
          <cell r="A34504">
            <v>2015</v>
          </cell>
        </row>
        <row r="34505">
          <cell r="A34505">
            <v>2015</v>
          </cell>
        </row>
        <row r="34506">
          <cell r="A34506">
            <v>2015</v>
          </cell>
        </row>
        <row r="34507">
          <cell r="A34507">
            <v>2015</v>
          </cell>
        </row>
        <row r="34508">
          <cell r="A34508">
            <v>2015</v>
          </cell>
        </row>
        <row r="34509">
          <cell r="A34509">
            <v>2015</v>
          </cell>
        </row>
        <row r="34510">
          <cell r="A34510">
            <v>2015</v>
          </cell>
        </row>
        <row r="34511">
          <cell r="A34511">
            <v>2015</v>
          </cell>
        </row>
        <row r="34512">
          <cell r="A34512">
            <v>2015</v>
          </cell>
        </row>
        <row r="34513">
          <cell r="A34513">
            <v>2015</v>
          </cell>
        </row>
        <row r="34514">
          <cell r="A34514">
            <v>2015</v>
          </cell>
        </row>
        <row r="34515">
          <cell r="A34515">
            <v>2015</v>
          </cell>
        </row>
        <row r="34516">
          <cell r="A34516">
            <v>2015</v>
          </cell>
        </row>
        <row r="34517">
          <cell r="A34517">
            <v>2015</v>
          </cell>
        </row>
        <row r="34518">
          <cell r="A34518">
            <v>2015</v>
          </cell>
        </row>
        <row r="34519">
          <cell r="A34519">
            <v>2015</v>
          </cell>
        </row>
        <row r="34520">
          <cell r="A34520">
            <v>2015</v>
          </cell>
        </row>
        <row r="34521">
          <cell r="A34521">
            <v>2015</v>
          </cell>
        </row>
        <row r="34522">
          <cell r="A34522">
            <v>2015</v>
          </cell>
        </row>
        <row r="34523">
          <cell r="A34523">
            <v>2015</v>
          </cell>
        </row>
        <row r="34524">
          <cell r="A34524">
            <v>2015</v>
          </cell>
        </row>
        <row r="34525">
          <cell r="A34525">
            <v>2015</v>
          </cell>
        </row>
        <row r="34526">
          <cell r="A34526">
            <v>2015</v>
          </cell>
        </row>
        <row r="34527">
          <cell r="A34527">
            <v>2015</v>
          </cell>
        </row>
        <row r="34528">
          <cell r="A34528">
            <v>2015</v>
          </cell>
        </row>
        <row r="34529">
          <cell r="A34529">
            <v>2015</v>
          </cell>
        </row>
        <row r="34530">
          <cell r="A34530">
            <v>2015</v>
          </cell>
        </row>
        <row r="34531">
          <cell r="A34531">
            <v>2015</v>
          </cell>
        </row>
        <row r="34532">
          <cell r="A34532">
            <v>2015</v>
          </cell>
        </row>
        <row r="34533">
          <cell r="A34533">
            <v>2015</v>
          </cell>
        </row>
        <row r="34534">
          <cell r="A34534">
            <v>2015</v>
          </cell>
        </row>
        <row r="34535">
          <cell r="A34535">
            <v>2015</v>
          </cell>
        </row>
        <row r="34536">
          <cell r="A34536">
            <v>2015</v>
          </cell>
        </row>
        <row r="34537">
          <cell r="A34537">
            <v>2015</v>
          </cell>
        </row>
        <row r="34538">
          <cell r="A34538">
            <v>2015</v>
          </cell>
        </row>
        <row r="34539">
          <cell r="A34539">
            <v>2015</v>
          </cell>
        </row>
        <row r="34540">
          <cell r="A34540">
            <v>2015</v>
          </cell>
        </row>
        <row r="34541">
          <cell r="A34541">
            <v>2015</v>
          </cell>
        </row>
        <row r="34542">
          <cell r="A34542">
            <v>2015</v>
          </cell>
        </row>
        <row r="34543">
          <cell r="A34543">
            <v>2015</v>
          </cell>
        </row>
        <row r="34544">
          <cell r="A34544">
            <v>2015</v>
          </cell>
        </row>
        <row r="34545">
          <cell r="A34545">
            <v>2015</v>
          </cell>
        </row>
        <row r="34546">
          <cell r="A34546">
            <v>2015</v>
          </cell>
        </row>
        <row r="34547">
          <cell r="A34547">
            <v>2015</v>
          </cell>
        </row>
        <row r="34548">
          <cell r="A34548">
            <v>2015</v>
          </cell>
        </row>
        <row r="34549">
          <cell r="A34549">
            <v>2015</v>
          </cell>
        </row>
        <row r="34550">
          <cell r="A34550">
            <v>2015</v>
          </cell>
        </row>
        <row r="34551">
          <cell r="A34551">
            <v>2015</v>
          </cell>
        </row>
        <row r="34552">
          <cell r="A34552">
            <v>2015</v>
          </cell>
        </row>
        <row r="34553">
          <cell r="A34553">
            <v>2015</v>
          </cell>
        </row>
        <row r="34554">
          <cell r="A34554">
            <v>2015</v>
          </cell>
        </row>
        <row r="34555">
          <cell r="A34555">
            <v>2015</v>
          </cell>
        </row>
        <row r="34556">
          <cell r="A34556">
            <v>2015</v>
          </cell>
        </row>
        <row r="34557">
          <cell r="A34557">
            <v>2015</v>
          </cell>
        </row>
        <row r="34558">
          <cell r="A34558">
            <v>2015</v>
          </cell>
        </row>
        <row r="34559">
          <cell r="A34559">
            <v>2015</v>
          </cell>
        </row>
        <row r="34560">
          <cell r="A34560">
            <v>2015</v>
          </cell>
        </row>
        <row r="34561">
          <cell r="A34561">
            <v>2015</v>
          </cell>
        </row>
        <row r="34562">
          <cell r="A34562">
            <v>2015</v>
          </cell>
        </row>
        <row r="34563">
          <cell r="A34563">
            <v>2015</v>
          </cell>
        </row>
        <row r="34564">
          <cell r="A34564">
            <v>2015</v>
          </cell>
        </row>
        <row r="34565">
          <cell r="A34565">
            <v>2015</v>
          </cell>
        </row>
        <row r="34566">
          <cell r="A34566">
            <v>2015</v>
          </cell>
        </row>
        <row r="34567">
          <cell r="A34567">
            <v>2015</v>
          </cell>
        </row>
        <row r="34568">
          <cell r="A34568">
            <v>2015</v>
          </cell>
        </row>
        <row r="34569">
          <cell r="A34569">
            <v>2015</v>
          </cell>
        </row>
        <row r="34570">
          <cell r="A34570">
            <v>2015</v>
          </cell>
        </row>
        <row r="34571">
          <cell r="A34571">
            <v>2015</v>
          </cell>
        </row>
        <row r="34572">
          <cell r="A34572">
            <v>2015</v>
          </cell>
        </row>
        <row r="34573">
          <cell r="A34573">
            <v>2015</v>
          </cell>
        </row>
        <row r="34574">
          <cell r="A34574">
            <v>2015</v>
          </cell>
        </row>
        <row r="34575">
          <cell r="A34575">
            <v>2015</v>
          </cell>
        </row>
        <row r="34576">
          <cell r="A34576">
            <v>2015</v>
          </cell>
        </row>
        <row r="34577">
          <cell r="A34577">
            <v>2015</v>
          </cell>
        </row>
        <row r="34578">
          <cell r="A34578">
            <v>2015</v>
          </cell>
        </row>
        <row r="34579">
          <cell r="A34579">
            <v>2015</v>
          </cell>
        </row>
        <row r="34580">
          <cell r="A34580">
            <v>2015</v>
          </cell>
        </row>
        <row r="34581">
          <cell r="A34581">
            <v>2015</v>
          </cell>
        </row>
        <row r="34582">
          <cell r="A34582">
            <v>2015</v>
          </cell>
        </row>
        <row r="34583">
          <cell r="A34583">
            <v>2015</v>
          </cell>
        </row>
        <row r="34584">
          <cell r="A34584">
            <v>2015</v>
          </cell>
        </row>
        <row r="34585">
          <cell r="A34585">
            <v>2015</v>
          </cell>
        </row>
        <row r="34586">
          <cell r="A34586">
            <v>2015</v>
          </cell>
        </row>
        <row r="34587">
          <cell r="A34587">
            <v>2015</v>
          </cell>
        </row>
        <row r="34588">
          <cell r="A34588">
            <v>2015</v>
          </cell>
        </row>
        <row r="34589">
          <cell r="A34589">
            <v>2015</v>
          </cell>
        </row>
        <row r="34590">
          <cell r="A34590">
            <v>2015</v>
          </cell>
        </row>
        <row r="34591">
          <cell r="A34591">
            <v>2015</v>
          </cell>
        </row>
        <row r="34592">
          <cell r="A34592">
            <v>2015</v>
          </cell>
        </row>
        <row r="34593">
          <cell r="A34593">
            <v>2015</v>
          </cell>
        </row>
        <row r="34594">
          <cell r="A34594">
            <v>2015</v>
          </cell>
        </row>
        <row r="34595">
          <cell r="A34595">
            <v>2015</v>
          </cell>
        </row>
        <row r="34596">
          <cell r="A34596">
            <v>2015</v>
          </cell>
        </row>
        <row r="34597">
          <cell r="A34597">
            <v>2015</v>
          </cell>
        </row>
        <row r="34598">
          <cell r="A34598">
            <v>2015</v>
          </cell>
        </row>
        <row r="34599">
          <cell r="A34599">
            <v>2015</v>
          </cell>
        </row>
        <row r="34600">
          <cell r="A34600">
            <v>2015</v>
          </cell>
        </row>
        <row r="34601">
          <cell r="A34601">
            <v>2015</v>
          </cell>
        </row>
        <row r="34602">
          <cell r="A34602">
            <v>2015</v>
          </cell>
        </row>
        <row r="34603">
          <cell r="A34603">
            <v>2015</v>
          </cell>
        </row>
        <row r="34604">
          <cell r="A34604">
            <v>2015</v>
          </cell>
        </row>
        <row r="34605">
          <cell r="A34605">
            <v>2015</v>
          </cell>
        </row>
        <row r="34606">
          <cell r="A34606">
            <v>2015</v>
          </cell>
        </row>
        <row r="34607">
          <cell r="A34607">
            <v>2015</v>
          </cell>
        </row>
        <row r="34608">
          <cell r="A34608">
            <v>2015</v>
          </cell>
        </row>
        <row r="34609">
          <cell r="A34609">
            <v>2015</v>
          </cell>
        </row>
        <row r="34610">
          <cell r="A34610">
            <v>2015</v>
          </cell>
        </row>
        <row r="34611">
          <cell r="A34611">
            <v>2015</v>
          </cell>
        </row>
        <row r="34612">
          <cell r="A34612">
            <v>2015</v>
          </cell>
        </row>
        <row r="34613">
          <cell r="A34613">
            <v>2015</v>
          </cell>
        </row>
        <row r="34614">
          <cell r="A34614">
            <v>2015</v>
          </cell>
        </row>
        <row r="34615">
          <cell r="A34615">
            <v>2015</v>
          </cell>
        </row>
        <row r="34616">
          <cell r="A34616">
            <v>2015</v>
          </cell>
        </row>
        <row r="34617">
          <cell r="A34617">
            <v>2015</v>
          </cell>
        </row>
        <row r="34618">
          <cell r="A34618">
            <v>2015</v>
          </cell>
        </row>
        <row r="34619">
          <cell r="A34619">
            <v>2015</v>
          </cell>
        </row>
        <row r="34620">
          <cell r="A34620">
            <v>2015</v>
          </cell>
        </row>
        <row r="34621">
          <cell r="A34621">
            <v>2015</v>
          </cell>
        </row>
        <row r="34622">
          <cell r="A34622">
            <v>2015</v>
          </cell>
        </row>
        <row r="34623">
          <cell r="A34623">
            <v>2015</v>
          </cell>
        </row>
        <row r="34624">
          <cell r="A34624">
            <v>2015</v>
          </cell>
        </row>
        <row r="34625">
          <cell r="A34625">
            <v>2015</v>
          </cell>
        </row>
        <row r="34626">
          <cell r="A34626">
            <v>2015</v>
          </cell>
        </row>
        <row r="34627">
          <cell r="A34627">
            <v>2015</v>
          </cell>
        </row>
        <row r="34628">
          <cell r="A34628">
            <v>2015</v>
          </cell>
        </row>
        <row r="34629">
          <cell r="A34629">
            <v>2015</v>
          </cell>
        </row>
        <row r="34630">
          <cell r="A34630">
            <v>2015</v>
          </cell>
        </row>
        <row r="34631">
          <cell r="A34631">
            <v>2015</v>
          </cell>
        </row>
        <row r="34632">
          <cell r="A34632">
            <v>2015</v>
          </cell>
        </row>
        <row r="34633">
          <cell r="A34633">
            <v>2015</v>
          </cell>
        </row>
        <row r="34634">
          <cell r="A34634">
            <v>2015</v>
          </cell>
        </row>
        <row r="34635">
          <cell r="A34635">
            <v>2015</v>
          </cell>
        </row>
        <row r="34636">
          <cell r="A34636">
            <v>2015</v>
          </cell>
        </row>
        <row r="34637">
          <cell r="A34637">
            <v>2015</v>
          </cell>
        </row>
        <row r="34638">
          <cell r="A34638">
            <v>2015</v>
          </cell>
        </row>
        <row r="34639">
          <cell r="A34639">
            <v>2015</v>
          </cell>
        </row>
        <row r="34640">
          <cell r="A34640">
            <v>2015</v>
          </cell>
        </row>
        <row r="34641">
          <cell r="A34641">
            <v>2015</v>
          </cell>
        </row>
        <row r="34642">
          <cell r="A34642">
            <v>2015</v>
          </cell>
        </row>
        <row r="34643">
          <cell r="A34643">
            <v>2015</v>
          </cell>
        </row>
        <row r="34644">
          <cell r="A34644">
            <v>2015</v>
          </cell>
        </row>
        <row r="34645">
          <cell r="A34645">
            <v>2015</v>
          </cell>
        </row>
        <row r="34646">
          <cell r="A34646">
            <v>2015</v>
          </cell>
        </row>
        <row r="34647">
          <cell r="A34647">
            <v>2015</v>
          </cell>
        </row>
        <row r="34648">
          <cell r="A34648">
            <v>2015</v>
          </cell>
        </row>
        <row r="34649">
          <cell r="A34649">
            <v>2015</v>
          </cell>
        </row>
        <row r="34650">
          <cell r="A34650">
            <v>2015</v>
          </cell>
        </row>
        <row r="34651">
          <cell r="A34651">
            <v>2015</v>
          </cell>
        </row>
        <row r="34652">
          <cell r="A34652">
            <v>2015</v>
          </cell>
        </row>
        <row r="34653">
          <cell r="A34653">
            <v>2015</v>
          </cell>
        </row>
        <row r="34654">
          <cell r="A34654">
            <v>2015</v>
          </cell>
        </row>
        <row r="34655">
          <cell r="A34655">
            <v>2015</v>
          </cell>
        </row>
        <row r="34656">
          <cell r="A34656">
            <v>2015</v>
          </cell>
        </row>
        <row r="34657">
          <cell r="A34657">
            <v>2015</v>
          </cell>
        </row>
        <row r="34658">
          <cell r="A34658">
            <v>2015</v>
          </cell>
        </row>
        <row r="34659">
          <cell r="A34659">
            <v>2015</v>
          </cell>
        </row>
        <row r="34660">
          <cell r="A34660">
            <v>2015</v>
          </cell>
        </row>
        <row r="34661">
          <cell r="A34661">
            <v>2015</v>
          </cell>
        </row>
        <row r="34662">
          <cell r="A34662">
            <v>2015</v>
          </cell>
        </row>
        <row r="34663">
          <cell r="A34663">
            <v>2015</v>
          </cell>
        </row>
        <row r="34664">
          <cell r="A34664">
            <v>2015</v>
          </cell>
        </row>
        <row r="34665">
          <cell r="A34665">
            <v>2015</v>
          </cell>
        </row>
        <row r="34666">
          <cell r="A34666">
            <v>2015</v>
          </cell>
        </row>
        <row r="34667">
          <cell r="A34667">
            <v>2015</v>
          </cell>
        </row>
        <row r="34668">
          <cell r="A34668">
            <v>2015</v>
          </cell>
        </row>
        <row r="34669">
          <cell r="A34669">
            <v>2015</v>
          </cell>
        </row>
        <row r="34670">
          <cell r="A34670">
            <v>2015</v>
          </cell>
        </row>
        <row r="34671">
          <cell r="A34671">
            <v>2015</v>
          </cell>
        </row>
        <row r="34672">
          <cell r="A34672">
            <v>2015</v>
          </cell>
        </row>
        <row r="34673">
          <cell r="A34673">
            <v>2015</v>
          </cell>
        </row>
        <row r="34674">
          <cell r="A34674">
            <v>2015</v>
          </cell>
        </row>
        <row r="34675">
          <cell r="A34675">
            <v>2015</v>
          </cell>
        </row>
        <row r="34676">
          <cell r="A34676">
            <v>2015</v>
          </cell>
        </row>
        <row r="34677">
          <cell r="A34677">
            <v>2015</v>
          </cell>
        </row>
        <row r="34678">
          <cell r="A34678">
            <v>2015</v>
          </cell>
        </row>
        <row r="34679">
          <cell r="A34679">
            <v>2015</v>
          </cell>
        </row>
        <row r="34680">
          <cell r="A34680">
            <v>2015</v>
          </cell>
        </row>
        <row r="34681">
          <cell r="A34681">
            <v>2015</v>
          </cell>
        </row>
        <row r="34682">
          <cell r="A34682">
            <v>2015</v>
          </cell>
        </row>
        <row r="34683">
          <cell r="A34683">
            <v>2015</v>
          </cell>
        </row>
        <row r="34684">
          <cell r="A34684">
            <v>2015</v>
          </cell>
        </row>
        <row r="34685">
          <cell r="A34685">
            <v>2015</v>
          </cell>
        </row>
        <row r="34686">
          <cell r="A34686">
            <v>2015</v>
          </cell>
        </row>
        <row r="34687">
          <cell r="A34687">
            <v>2015</v>
          </cell>
        </row>
        <row r="34688">
          <cell r="A34688">
            <v>2015</v>
          </cell>
        </row>
        <row r="34689">
          <cell r="A34689">
            <v>2015</v>
          </cell>
        </row>
        <row r="34690">
          <cell r="A34690">
            <v>2015</v>
          </cell>
        </row>
        <row r="34691">
          <cell r="A34691">
            <v>2015</v>
          </cell>
        </row>
        <row r="34692">
          <cell r="A34692">
            <v>2015</v>
          </cell>
        </row>
        <row r="34693">
          <cell r="A34693">
            <v>2015</v>
          </cell>
        </row>
        <row r="34694">
          <cell r="A34694">
            <v>2015</v>
          </cell>
        </row>
        <row r="34695">
          <cell r="A34695">
            <v>2015</v>
          </cell>
        </row>
        <row r="34696">
          <cell r="A34696">
            <v>2015</v>
          </cell>
        </row>
        <row r="34697">
          <cell r="A34697">
            <v>2015</v>
          </cell>
        </row>
        <row r="34698">
          <cell r="A34698">
            <v>2015</v>
          </cell>
        </row>
        <row r="34699">
          <cell r="A34699">
            <v>2015</v>
          </cell>
        </row>
        <row r="34700">
          <cell r="A34700">
            <v>2015</v>
          </cell>
        </row>
        <row r="34701">
          <cell r="A34701">
            <v>2015</v>
          </cell>
        </row>
        <row r="34702">
          <cell r="A34702">
            <v>2015</v>
          </cell>
        </row>
        <row r="34703">
          <cell r="A34703">
            <v>2015</v>
          </cell>
        </row>
        <row r="34704">
          <cell r="A34704">
            <v>2015</v>
          </cell>
        </row>
        <row r="34705">
          <cell r="A34705">
            <v>2015</v>
          </cell>
        </row>
        <row r="34706">
          <cell r="A34706">
            <v>2015</v>
          </cell>
        </row>
        <row r="34707">
          <cell r="A34707">
            <v>2015</v>
          </cell>
        </row>
        <row r="34708">
          <cell r="A34708">
            <v>2015</v>
          </cell>
        </row>
        <row r="34709">
          <cell r="A34709">
            <v>2015</v>
          </cell>
        </row>
        <row r="34710">
          <cell r="A34710">
            <v>2015</v>
          </cell>
        </row>
        <row r="34711">
          <cell r="A34711">
            <v>2015</v>
          </cell>
        </row>
        <row r="34712">
          <cell r="A34712">
            <v>2015</v>
          </cell>
        </row>
        <row r="34713">
          <cell r="A34713">
            <v>2015</v>
          </cell>
        </row>
        <row r="34714">
          <cell r="A34714">
            <v>2015</v>
          </cell>
        </row>
        <row r="34715">
          <cell r="A34715">
            <v>2015</v>
          </cell>
        </row>
        <row r="34716">
          <cell r="A34716">
            <v>2015</v>
          </cell>
        </row>
        <row r="34717">
          <cell r="A34717">
            <v>2015</v>
          </cell>
        </row>
        <row r="34718">
          <cell r="A34718">
            <v>2015</v>
          </cell>
        </row>
        <row r="34719">
          <cell r="A34719">
            <v>2015</v>
          </cell>
        </row>
        <row r="34720">
          <cell r="A34720">
            <v>2015</v>
          </cell>
        </row>
        <row r="34721">
          <cell r="A34721">
            <v>2015</v>
          </cell>
        </row>
        <row r="34722">
          <cell r="A34722">
            <v>2015</v>
          </cell>
        </row>
        <row r="34723">
          <cell r="A34723">
            <v>2015</v>
          </cell>
        </row>
        <row r="34724">
          <cell r="A34724">
            <v>2015</v>
          </cell>
        </row>
        <row r="34725">
          <cell r="A34725">
            <v>2015</v>
          </cell>
        </row>
        <row r="34726">
          <cell r="A34726">
            <v>2015</v>
          </cell>
        </row>
        <row r="34727">
          <cell r="A34727">
            <v>2015</v>
          </cell>
        </row>
        <row r="34728">
          <cell r="A34728">
            <v>2015</v>
          </cell>
        </row>
        <row r="34729">
          <cell r="A34729">
            <v>2015</v>
          </cell>
        </row>
        <row r="34730">
          <cell r="A34730">
            <v>2015</v>
          </cell>
        </row>
        <row r="34731">
          <cell r="A34731">
            <v>2015</v>
          </cell>
        </row>
        <row r="34732">
          <cell r="A34732">
            <v>2015</v>
          </cell>
        </row>
        <row r="34733">
          <cell r="A34733">
            <v>2015</v>
          </cell>
        </row>
        <row r="34734">
          <cell r="A34734">
            <v>2015</v>
          </cell>
        </row>
        <row r="34735">
          <cell r="A34735">
            <v>2015</v>
          </cell>
        </row>
        <row r="34736">
          <cell r="A34736">
            <v>2015</v>
          </cell>
        </row>
        <row r="34737">
          <cell r="A34737">
            <v>2015</v>
          </cell>
        </row>
        <row r="34738">
          <cell r="A34738">
            <v>2015</v>
          </cell>
        </row>
        <row r="34739">
          <cell r="A34739">
            <v>2015</v>
          </cell>
        </row>
        <row r="34740">
          <cell r="A34740">
            <v>2015</v>
          </cell>
        </row>
        <row r="34741">
          <cell r="A34741">
            <v>2015</v>
          </cell>
        </row>
        <row r="34742">
          <cell r="A34742">
            <v>2015</v>
          </cell>
        </row>
        <row r="34743">
          <cell r="A34743">
            <v>2015</v>
          </cell>
        </row>
        <row r="34744">
          <cell r="A34744">
            <v>2015</v>
          </cell>
        </row>
        <row r="34745">
          <cell r="A34745">
            <v>2015</v>
          </cell>
        </row>
        <row r="34746">
          <cell r="A34746">
            <v>2015</v>
          </cell>
        </row>
        <row r="34747">
          <cell r="A34747">
            <v>2015</v>
          </cell>
        </row>
        <row r="34748">
          <cell r="A34748">
            <v>2015</v>
          </cell>
        </row>
        <row r="34749">
          <cell r="A34749">
            <v>2015</v>
          </cell>
        </row>
        <row r="34750">
          <cell r="A34750">
            <v>2015</v>
          </cell>
        </row>
        <row r="34751">
          <cell r="A34751">
            <v>2015</v>
          </cell>
        </row>
        <row r="34752">
          <cell r="A34752">
            <v>2015</v>
          </cell>
        </row>
        <row r="34753">
          <cell r="A34753">
            <v>2015</v>
          </cell>
        </row>
        <row r="34754">
          <cell r="A34754">
            <v>2015</v>
          </cell>
        </row>
        <row r="34755">
          <cell r="A34755">
            <v>2015</v>
          </cell>
        </row>
        <row r="34756">
          <cell r="A34756">
            <v>2015</v>
          </cell>
        </row>
        <row r="34757">
          <cell r="A34757">
            <v>2015</v>
          </cell>
        </row>
        <row r="34758">
          <cell r="A34758">
            <v>2015</v>
          </cell>
        </row>
        <row r="34759">
          <cell r="A34759">
            <v>2015</v>
          </cell>
        </row>
        <row r="34760">
          <cell r="A34760">
            <v>2015</v>
          </cell>
        </row>
        <row r="34761">
          <cell r="A34761">
            <v>2015</v>
          </cell>
        </row>
        <row r="34762">
          <cell r="A34762">
            <v>2015</v>
          </cell>
        </row>
        <row r="34763">
          <cell r="A34763">
            <v>2015</v>
          </cell>
        </row>
        <row r="34764">
          <cell r="A34764">
            <v>2015</v>
          </cell>
        </row>
        <row r="34765">
          <cell r="A34765">
            <v>2015</v>
          </cell>
        </row>
        <row r="34766">
          <cell r="A34766">
            <v>2015</v>
          </cell>
        </row>
        <row r="34767">
          <cell r="A34767">
            <v>2015</v>
          </cell>
        </row>
        <row r="34768">
          <cell r="A34768">
            <v>2015</v>
          </cell>
        </row>
        <row r="34769">
          <cell r="A34769">
            <v>2015</v>
          </cell>
        </row>
        <row r="34770">
          <cell r="A34770">
            <v>2015</v>
          </cell>
        </row>
        <row r="34771">
          <cell r="A34771">
            <v>2015</v>
          </cell>
        </row>
        <row r="34772">
          <cell r="A34772">
            <v>2015</v>
          </cell>
        </row>
        <row r="34773">
          <cell r="A34773">
            <v>2015</v>
          </cell>
        </row>
        <row r="34774">
          <cell r="A34774">
            <v>2015</v>
          </cell>
        </row>
        <row r="34775">
          <cell r="A34775">
            <v>2015</v>
          </cell>
        </row>
        <row r="34776">
          <cell r="A34776">
            <v>2015</v>
          </cell>
        </row>
        <row r="34777">
          <cell r="A34777">
            <v>2015</v>
          </cell>
        </row>
        <row r="34778">
          <cell r="A34778">
            <v>2015</v>
          </cell>
        </row>
        <row r="34779">
          <cell r="A34779">
            <v>2015</v>
          </cell>
        </row>
        <row r="34780">
          <cell r="A34780">
            <v>2015</v>
          </cell>
        </row>
        <row r="34781">
          <cell r="A34781">
            <v>2015</v>
          </cell>
        </row>
        <row r="34782">
          <cell r="A34782">
            <v>2015</v>
          </cell>
        </row>
        <row r="34783">
          <cell r="A34783">
            <v>2015</v>
          </cell>
        </row>
        <row r="34784">
          <cell r="A34784">
            <v>2015</v>
          </cell>
        </row>
        <row r="34785">
          <cell r="A34785">
            <v>2015</v>
          </cell>
        </row>
        <row r="34786">
          <cell r="A34786">
            <v>2015</v>
          </cell>
        </row>
        <row r="34787">
          <cell r="A34787">
            <v>2015</v>
          </cell>
        </row>
        <row r="34788">
          <cell r="A34788">
            <v>2015</v>
          </cell>
        </row>
        <row r="34789">
          <cell r="A34789">
            <v>2015</v>
          </cell>
        </row>
        <row r="34790">
          <cell r="A34790">
            <v>2015</v>
          </cell>
        </row>
        <row r="34791">
          <cell r="A34791">
            <v>2015</v>
          </cell>
        </row>
        <row r="34792">
          <cell r="A34792">
            <v>2015</v>
          </cell>
        </row>
        <row r="34793">
          <cell r="A34793">
            <v>2015</v>
          </cell>
        </row>
        <row r="34794">
          <cell r="A34794">
            <v>2015</v>
          </cell>
        </row>
        <row r="34795">
          <cell r="A34795">
            <v>2015</v>
          </cell>
        </row>
        <row r="34796">
          <cell r="A34796">
            <v>2015</v>
          </cell>
        </row>
        <row r="34797">
          <cell r="A34797">
            <v>2015</v>
          </cell>
        </row>
        <row r="34798">
          <cell r="A34798">
            <v>2015</v>
          </cell>
        </row>
        <row r="34799">
          <cell r="A34799">
            <v>2015</v>
          </cell>
        </row>
        <row r="34800">
          <cell r="A34800">
            <v>2015</v>
          </cell>
        </row>
        <row r="34801">
          <cell r="A34801">
            <v>2015</v>
          </cell>
        </row>
        <row r="34802">
          <cell r="A34802">
            <v>2015</v>
          </cell>
        </row>
        <row r="34803">
          <cell r="A34803">
            <v>2015</v>
          </cell>
        </row>
        <row r="34804">
          <cell r="A34804">
            <v>2015</v>
          </cell>
        </row>
        <row r="34805">
          <cell r="A34805">
            <v>2015</v>
          </cell>
        </row>
        <row r="34806">
          <cell r="A34806">
            <v>2015</v>
          </cell>
        </row>
        <row r="34807">
          <cell r="A34807">
            <v>2015</v>
          </cell>
        </row>
        <row r="34808">
          <cell r="A34808">
            <v>2015</v>
          </cell>
        </row>
        <row r="34809">
          <cell r="A34809">
            <v>2015</v>
          </cell>
        </row>
        <row r="34810">
          <cell r="A34810">
            <v>2015</v>
          </cell>
        </row>
        <row r="34811">
          <cell r="A34811">
            <v>2015</v>
          </cell>
        </row>
        <row r="34812">
          <cell r="A34812">
            <v>2015</v>
          </cell>
        </row>
        <row r="34813">
          <cell r="A34813">
            <v>2015</v>
          </cell>
        </row>
        <row r="34814">
          <cell r="A34814">
            <v>2015</v>
          </cell>
        </row>
        <row r="34815">
          <cell r="A34815">
            <v>2015</v>
          </cell>
        </row>
        <row r="34816">
          <cell r="A34816">
            <v>2015</v>
          </cell>
        </row>
        <row r="34817">
          <cell r="A34817">
            <v>2015</v>
          </cell>
        </row>
        <row r="34818">
          <cell r="A34818">
            <v>2015</v>
          </cell>
        </row>
        <row r="34819">
          <cell r="A34819">
            <v>2015</v>
          </cell>
        </row>
        <row r="34820">
          <cell r="A34820">
            <v>2015</v>
          </cell>
        </row>
        <row r="34821">
          <cell r="A34821">
            <v>2015</v>
          </cell>
        </row>
        <row r="34822">
          <cell r="A34822">
            <v>2015</v>
          </cell>
        </row>
        <row r="34823">
          <cell r="A34823">
            <v>2015</v>
          </cell>
        </row>
        <row r="34824">
          <cell r="A34824">
            <v>2015</v>
          </cell>
        </row>
        <row r="34825">
          <cell r="A34825">
            <v>2015</v>
          </cell>
        </row>
        <row r="34826">
          <cell r="A34826">
            <v>2015</v>
          </cell>
        </row>
        <row r="34827">
          <cell r="A34827">
            <v>2015</v>
          </cell>
        </row>
        <row r="34828">
          <cell r="A34828">
            <v>2015</v>
          </cell>
        </row>
        <row r="34829">
          <cell r="A34829">
            <v>2015</v>
          </cell>
        </row>
        <row r="34830">
          <cell r="A34830">
            <v>2015</v>
          </cell>
        </row>
        <row r="34831">
          <cell r="A34831">
            <v>2015</v>
          </cell>
        </row>
        <row r="34832">
          <cell r="A34832">
            <v>2015</v>
          </cell>
        </row>
        <row r="34833">
          <cell r="A34833">
            <v>2015</v>
          </cell>
        </row>
        <row r="34834">
          <cell r="A34834">
            <v>2015</v>
          </cell>
        </row>
        <row r="34835">
          <cell r="A34835">
            <v>2015</v>
          </cell>
        </row>
        <row r="34836">
          <cell r="A34836">
            <v>2015</v>
          </cell>
        </row>
        <row r="34837">
          <cell r="A34837">
            <v>2015</v>
          </cell>
        </row>
        <row r="34838">
          <cell r="A34838">
            <v>2015</v>
          </cell>
        </row>
        <row r="34839">
          <cell r="A34839">
            <v>2015</v>
          </cell>
        </row>
        <row r="34840">
          <cell r="A34840">
            <v>2015</v>
          </cell>
        </row>
        <row r="34841">
          <cell r="A34841">
            <v>2015</v>
          </cell>
        </row>
        <row r="34842">
          <cell r="A34842">
            <v>2015</v>
          </cell>
        </row>
        <row r="34843">
          <cell r="A34843">
            <v>2015</v>
          </cell>
        </row>
        <row r="34844">
          <cell r="A34844">
            <v>2015</v>
          </cell>
        </row>
        <row r="34845">
          <cell r="A34845">
            <v>2015</v>
          </cell>
        </row>
        <row r="34846">
          <cell r="A34846">
            <v>2015</v>
          </cell>
        </row>
        <row r="34847">
          <cell r="A34847">
            <v>2015</v>
          </cell>
        </row>
        <row r="34848">
          <cell r="A34848">
            <v>2015</v>
          </cell>
        </row>
        <row r="34849">
          <cell r="A34849">
            <v>2015</v>
          </cell>
        </row>
        <row r="34850">
          <cell r="A34850">
            <v>2015</v>
          </cell>
        </row>
        <row r="34851">
          <cell r="A34851">
            <v>2015</v>
          </cell>
        </row>
        <row r="34852">
          <cell r="A34852">
            <v>2015</v>
          </cell>
        </row>
        <row r="34853">
          <cell r="A34853">
            <v>2015</v>
          </cell>
        </row>
        <row r="34854">
          <cell r="A34854">
            <v>2015</v>
          </cell>
        </row>
        <row r="34855">
          <cell r="A34855">
            <v>2015</v>
          </cell>
        </row>
        <row r="34856">
          <cell r="A34856">
            <v>2015</v>
          </cell>
        </row>
        <row r="34857">
          <cell r="A34857">
            <v>2015</v>
          </cell>
        </row>
        <row r="34858">
          <cell r="A34858">
            <v>2015</v>
          </cell>
        </row>
        <row r="34859">
          <cell r="A34859">
            <v>2015</v>
          </cell>
        </row>
        <row r="34860">
          <cell r="A34860">
            <v>2015</v>
          </cell>
        </row>
        <row r="34861">
          <cell r="A34861">
            <v>2015</v>
          </cell>
        </row>
        <row r="34862">
          <cell r="A34862">
            <v>2015</v>
          </cell>
        </row>
        <row r="34863">
          <cell r="A34863">
            <v>2015</v>
          </cell>
        </row>
        <row r="34864">
          <cell r="A34864">
            <v>2015</v>
          </cell>
        </row>
        <row r="34865">
          <cell r="A34865">
            <v>2015</v>
          </cell>
        </row>
        <row r="34866">
          <cell r="A34866">
            <v>2015</v>
          </cell>
        </row>
        <row r="34867">
          <cell r="A34867">
            <v>2015</v>
          </cell>
        </row>
        <row r="34868">
          <cell r="A34868">
            <v>2015</v>
          </cell>
        </row>
        <row r="34869">
          <cell r="A34869">
            <v>2015</v>
          </cell>
        </row>
        <row r="34870">
          <cell r="A34870">
            <v>2015</v>
          </cell>
        </row>
        <row r="34871">
          <cell r="A34871">
            <v>2015</v>
          </cell>
        </row>
        <row r="34872">
          <cell r="A34872">
            <v>2015</v>
          </cell>
        </row>
        <row r="34873">
          <cell r="A34873">
            <v>2015</v>
          </cell>
        </row>
        <row r="34874">
          <cell r="A34874">
            <v>2015</v>
          </cell>
        </row>
        <row r="34875">
          <cell r="A34875">
            <v>2015</v>
          </cell>
        </row>
        <row r="34876">
          <cell r="A34876">
            <v>2015</v>
          </cell>
        </row>
        <row r="34877">
          <cell r="A34877">
            <v>2015</v>
          </cell>
        </row>
        <row r="34878">
          <cell r="A34878">
            <v>2015</v>
          </cell>
        </row>
        <row r="34879">
          <cell r="A34879">
            <v>2015</v>
          </cell>
        </row>
        <row r="34880">
          <cell r="A34880">
            <v>2015</v>
          </cell>
        </row>
        <row r="34881">
          <cell r="A34881">
            <v>2015</v>
          </cell>
        </row>
        <row r="34882">
          <cell r="A34882">
            <v>2015</v>
          </cell>
        </row>
        <row r="34883">
          <cell r="A34883">
            <v>2015</v>
          </cell>
        </row>
        <row r="34884">
          <cell r="A34884">
            <v>2015</v>
          </cell>
        </row>
        <row r="34885">
          <cell r="A34885">
            <v>2015</v>
          </cell>
        </row>
        <row r="34886">
          <cell r="A34886">
            <v>2015</v>
          </cell>
        </row>
        <row r="34887">
          <cell r="A34887">
            <v>2015</v>
          </cell>
        </row>
        <row r="34888">
          <cell r="A34888">
            <v>2015</v>
          </cell>
        </row>
        <row r="34889">
          <cell r="A34889">
            <v>2015</v>
          </cell>
        </row>
        <row r="34890">
          <cell r="A34890">
            <v>2015</v>
          </cell>
        </row>
        <row r="34891">
          <cell r="A34891">
            <v>2015</v>
          </cell>
        </row>
        <row r="34892">
          <cell r="A34892">
            <v>2015</v>
          </cell>
        </row>
        <row r="34893">
          <cell r="A34893">
            <v>2015</v>
          </cell>
        </row>
        <row r="34894">
          <cell r="A34894">
            <v>2015</v>
          </cell>
        </row>
        <row r="34895">
          <cell r="A34895">
            <v>2015</v>
          </cell>
        </row>
        <row r="34896">
          <cell r="A34896">
            <v>2015</v>
          </cell>
        </row>
        <row r="34897">
          <cell r="A34897">
            <v>2015</v>
          </cell>
        </row>
        <row r="34898">
          <cell r="A34898">
            <v>2015</v>
          </cell>
        </row>
        <row r="34899">
          <cell r="A34899">
            <v>2015</v>
          </cell>
        </row>
        <row r="34900">
          <cell r="A34900">
            <v>2015</v>
          </cell>
        </row>
        <row r="34901">
          <cell r="A34901">
            <v>2015</v>
          </cell>
        </row>
        <row r="34902">
          <cell r="A34902">
            <v>2015</v>
          </cell>
        </row>
        <row r="34903">
          <cell r="A34903">
            <v>2015</v>
          </cell>
        </row>
        <row r="34904">
          <cell r="A34904">
            <v>2015</v>
          </cell>
        </row>
        <row r="34905">
          <cell r="A34905">
            <v>2015</v>
          </cell>
        </row>
        <row r="34906">
          <cell r="A34906">
            <v>2015</v>
          </cell>
        </row>
        <row r="34907">
          <cell r="A34907">
            <v>2015</v>
          </cell>
        </row>
        <row r="34908">
          <cell r="A34908">
            <v>2015</v>
          </cell>
        </row>
        <row r="34909">
          <cell r="A34909">
            <v>2015</v>
          </cell>
        </row>
        <row r="34910">
          <cell r="A34910">
            <v>2015</v>
          </cell>
        </row>
        <row r="34911">
          <cell r="A34911">
            <v>2015</v>
          </cell>
        </row>
        <row r="34912">
          <cell r="A34912">
            <v>2015</v>
          </cell>
        </row>
        <row r="34913">
          <cell r="A34913">
            <v>2015</v>
          </cell>
        </row>
        <row r="34914">
          <cell r="A34914">
            <v>2015</v>
          </cell>
        </row>
        <row r="34915">
          <cell r="A34915">
            <v>2015</v>
          </cell>
        </row>
        <row r="34916">
          <cell r="A34916">
            <v>2015</v>
          </cell>
        </row>
        <row r="34917">
          <cell r="A34917">
            <v>2015</v>
          </cell>
        </row>
        <row r="34918">
          <cell r="A34918">
            <v>2015</v>
          </cell>
        </row>
        <row r="34919">
          <cell r="A34919">
            <v>2015</v>
          </cell>
        </row>
        <row r="34920">
          <cell r="A34920">
            <v>2015</v>
          </cell>
        </row>
        <row r="34921">
          <cell r="A34921">
            <v>2015</v>
          </cell>
        </row>
        <row r="34922">
          <cell r="A34922">
            <v>2015</v>
          </cell>
        </row>
        <row r="34923">
          <cell r="A34923">
            <v>2015</v>
          </cell>
        </row>
        <row r="34924">
          <cell r="A34924">
            <v>2015</v>
          </cell>
        </row>
        <row r="34925">
          <cell r="A34925">
            <v>2015</v>
          </cell>
        </row>
        <row r="34926">
          <cell r="A34926">
            <v>2015</v>
          </cell>
        </row>
        <row r="34927">
          <cell r="A34927">
            <v>2015</v>
          </cell>
        </row>
        <row r="34928">
          <cell r="A34928">
            <v>2015</v>
          </cell>
        </row>
        <row r="34929">
          <cell r="A34929">
            <v>2015</v>
          </cell>
        </row>
        <row r="34930">
          <cell r="A34930">
            <v>2015</v>
          </cell>
        </row>
        <row r="34931">
          <cell r="A34931">
            <v>2015</v>
          </cell>
        </row>
        <row r="34932">
          <cell r="A34932">
            <v>2015</v>
          </cell>
        </row>
        <row r="34933">
          <cell r="A34933">
            <v>2015</v>
          </cell>
        </row>
        <row r="34934">
          <cell r="A34934">
            <v>2015</v>
          </cell>
        </row>
        <row r="34935">
          <cell r="A34935">
            <v>2015</v>
          </cell>
        </row>
        <row r="34936">
          <cell r="A34936">
            <v>2015</v>
          </cell>
        </row>
        <row r="34937">
          <cell r="A34937">
            <v>2015</v>
          </cell>
        </row>
        <row r="34938">
          <cell r="A34938">
            <v>2015</v>
          </cell>
        </row>
        <row r="34939">
          <cell r="A34939">
            <v>2015</v>
          </cell>
        </row>
        <row r="34940">
          <cell r="A34940">
            <v>2015</v>
          </cell>
        </row>
        <row r="34941">
          <cell r="A34941">
            <v>2015</v>
          </cell>
        </row>
        <row r="34942">
          <cell r="A34942">
            <v>2015</v>
          </cell>
        </row>
        <row r="34943">
          <cell r="A34943">
            <v>2015</v>
          </cell>
        </row>
        <row r="34944">
          <cell r="A34944">
            <v>2015</v>
          </cell>
        </row>
        <row r="34945">
          <cell r="A34945">
            <v>2015</v>
          </cell>
        </row>
        <row r="34946">
          <cell r="A34946">
            <v>2015</v>
          </cell>
        </row>
        <row r="34947">
          <cell r="A34947">
            <v>2015</v>
          </cell>
        </row>
        <row r="34948">
          <cell r="A34948">
            <v>2015</v>
          </cell>
        </row>
        <row r="34949">
          <cell r="A34949">
            <v>2015</v>
          </cell>
        </row>
        <row r="34950">
          <cell r="A34950">
            <v>2015</v>
          </cell>
        </row>
        <row r="34951">
          <cell r="A34951">
            <v>2015</v>
          </cell>
        </row>
        <row r="34952">
          <cell r="A34952">
            <v>2015</v>
          </cell>
        </row>
        <row r="34953">
          <cell r="A34953">
            <v>2015</v>
          </cell>
        </row>
        <row r="34954">
          <cell r="A34954">
            <v>2015</v>
          </cell>
        </row>
        <row r="34955">
          <cell r="A34955">
            <v>2015</v>
          </cell>
        </row>
        <row r="34956">
          <cell r="A34956">
            <v>2015</v>
          </cell>
        </row>
        <row r="34957">
          <cell r="A34957">
            <v>2015</v>
          </cell>
        </row>
        <row r="34958">
          <cell r="A34958">
            <v>2015</v>
          </cell>
        </row>
        <row r="34959">
          <cell r="A34959">
            <v>2015</v>
          </cell>
        </row>
        <row r="34960">
          <cell r="A34960">
            <v>2015</v>
          </cell>
        </row>
        <row r="34961">
          <cell r="A34961">
            <v>2015</v>
          </cell>
        </row>
        <row r="34962">
          <cell r="A34962">
            <v>2015</v>
          </cell>
        </row>
        <row r="34963">
          <cell r="A34963">
            <v>2015</v>
          </cell>
        </row>
        <row r="34964">
          <cell r="A34964">
            <v>2015</v>
          </cell>
        </row>
        <row r="34965">
          <cell r="A34965">
            <v>2015</v>
          </cell>
        </row>
        <row r="34966">
          <cell r="A34966">
            <v>2015</v>
          </cell>
        </row>
        <row r="34967">
          <cell r="A34967">
            <v>2015</v>
          </cell>
        </row>
        <row r="34968">
          <cell r="A34968">
            <v>2015</v>
          </cell>
        </row>
        <row r="34969">
          <cell r="A34969">
            <v>2015</v>
          </cell>
        </row>
        <row r="34970">
          <cell r="A34970">
            <v>2015</v>
          </cell>
        </row>
        <row r="34971">
          <cell r="A34971">
            <v>2015</v>
          </cell>
        </row>
        <row r="34972">
          <cell r="A34972">
            <v>2015</v>
          </cell>
        </row>
        <row r="34973">
          <cell r="A34973">
            <v>2015</v>
          </cell>
        </row>
        <row r="34974">
          <cell r="A34974">
            <v>2015</v>
          </cell>
        </row>
        <row r="34975">
          <cell r="A34975">
            <v>2015</v>
          </cell>
        </row>
        <row r="34976">
          <cell r="A34976">
            <v>2015</v>
          </cell>
        </row>
        <row r="34977">
          <cell r="A34977">
            <v>2015</v>
          </cell>
        </row>
        <row r="34978">
          <cell r="A34978">
            <v>2015</v>
          </cell>
        </row>
        <row r="34979">
          <cell r="A34979">
            <v>2015</v>
          </cell>
        </row>
        <row r="34980">
          <cell r="A34980">
            <v>2015</v>
          </cell>
        </row>
        <row r="34981">
          <cell r="A34981">
            <v>2015</v>
          </cell>
        </row>
        <row r="34982">
          <cell r="A34982">
            <v>2015</v>
          </cell>
        </row>
        <row r="34983">
          <cell r="A34983">
            <v>2015</v>
          </cell>
        </row>
        <row r="34984">
          <cell r="A34984">
            <v>2015</v>
          </cell>
        </row>
        <row r="34985">
          <cell r="A34985">
            <v>2015</v>
          </cell>
        </row>
        <row r="34986">
          <cell r="A34986">
            <v>2015</v>
          </cell>
        </row>
        <row r="34987">
          <cell r="A34987">
            <v>2015</v>
          </cell>
        </row>
        <row r="34988">
          <cell r="A34988">
            <v>2015</v>
          </cell>
        </row>
        <row r="34989">
          <cell r="A34989">
            <v>2015</v>
          </cell>
        </row>
        <row r="34990">
          <cell r="A34990">
            <v>2015</v>
          </cell>
        </row>
        <row r="34991">
          <cell r="A34991">
            <v>2015</v>
          </cell>
        </row>
        <row r="34992">
          <cell r="A34992">
            <v>2015</v>
          </cell>
        </row>
        <row r="34993">
          <cell r="A34993">
            <v>2015</v>
          </cell>
        </row>
        <row r="34994">
          <cell r="A34994">
            <v>2015</v>
          </cell>
        </row>
        <row r="34995">
          <cell r="A34995">
            <v>2015</v>
          </cell>
        </row>
        <row r="34996">
          <cell r="A34996">
            <v>2015</v>
          </cell>
        </row>
        <row r="34997">
          <cell r="A34997">
            <v>2015</v>
          </cell>
        </row>
        <row r="34998">
          <cell r="A34998">
            <v>2015</v>
          </cell>
        </row>
        <row r="34999">
          <cell r="A34999">
            <v>2015</v>
          </cell>
        </row>
        <row r="35000">
          <cell r="A35000">
            <v>2015</v>
          </cell>
        </row>
        <row r="35001">
          <cell r="A35001">
            <v>2015</v>
          </cell>
        </row>
        <row r="35002">
          <cell r="A35002">
            <v>2015</v>
          </cell>
        </row>
        <row r="35003">
          <cell r="A35003">
            <v>2015</v>
          </cell>
        </row>
        <row r="35004">
          <cell r="A35004">
            <v>2015</v>
          </cell>
        </row>
        <row r="35005">
          <cell r="A35005">
            <v>2015</v>
          </cell>
        </row>
        <row r="35006">
          <cell r="A35006">
            <v>2015</v>
          </cell>
        </row>
        <row r="35007">
          <cell r="A35007">
            <v>2015</v>
          </cell>
        </row>
        <row r="35008">
          <cell r="A35008">
            <v>2015</v>
          </cell>
        </row>
        <row r="35009">
          <cell r="A35009">
            <v>2015</v>
          </cell>
        </row>
        <row r="35010">
          <cell r="A35010">
            <v>2015</v>
          </cell>
        </row>
        <row r="35011">
          <cell r="A35011">
            <v>2015</v>
          </cell>
        </row>
        <row r="35012">
          <cell r="A35012">
            <v>2015</v>
          </cell>
        </row>
        <row r="35013">
          <cell r="A35013">
            <v>2015</v>
          </cell>
        </row>
        <row r="35014">
          <cell r="A35014">
            <v>2015</v>
          </cell>
        </row>
        <row r="35015">
          <cell r="A35015">
            <v>2015</v>
          </cell>
        </row>
        <row r="35016">
          <cell r="A35016">
            <v>2015</v>
          </cell>
        </row>
        <row r="35017">
          <cell r="A35017">
            <v>2015</v>
          </cell>
        </row>
        <row r="35018">
          <cell r="A35018">
            <v>2015</v>
          </cell>
        </row>
        <row r="35019">
          <cell r="A35019">
            <v>2015</v>
          </cell>
        </row>
        <row r="35020">
          <cell r="A35020">
            <v>2015</v>
          </cell>
        </row>
        <row r="35021">
          <cell r="A35021">
            <v>2015</v>
          </cell>
        </row>
        <row r="35022">
          <cell r="A35022">
            <v>2015</v>
          </cell>
        </row>
        <row r="35023">
          <cell r="A35023">
            <v>2015</v>
          </cell>
        </row>
        <row r="35024">
          <cell r="A35024">
            <v>2015</v>
          </cell>
        </row>
        <row r="35025">
          <cell r="A35025">
            <v>2015</v>
          </cell>
        </row>
        <row r="35026">
          <cell r="A35026">
            <v>2015</v>
          </cell>
        </row>
        <row r="35027">
          <cell r="A35027">
            <v>2015</v>
          </cell>
        </row>
        <row r="35028">
          <cell r="A35028">
            <v>2015</v>
          </cell>
        </row>
        <row r="35029">
          <cell r="A35029">
            <v>2015</v>
          </cell>
        </row>
        <row r="35030">
          <cell r="A35030">
            <v>2015</v>
          </cell>
        </row>
        <row r="35031">
          <cell r="A35031">
            <v>2015</v>
          </cell>
        </row>
        <row r="35032">
          <cell r="A35032">
            <v>2015</v>
          </cell>
        </row>
        <row r="35033">
          <cell r="A35033">
            <v>2015</v>
          </cell>
        </row>
        <row r="35034">
          <cell r="A35034">
            <v>2015</v>
          </cell>
        </row>
        <row r="35035">
          <cell r="A35035">
            <v>2015</v>
          </cell>
        </row>
        <row r="35036">
          <cell r="A35036">
            <v>2015</v>
          </cell>
        </row>
        <row r="35037">
          <cell r="A35037">
            <v>2015</v>
          </cell>
        </row>
        <row r="35038">
          <cell r="A35038">
            <v>2015</v>
          </cell>
        </row>
        <row r="35039">
          <cell r="A35039">
            <v>2015</v>
          </cell>
        </row>
        <row r="35040">
          <cell r="A35040">
            <v>2015</v>
          </cell>
        </row>
        <row r="35041">
          <cell r="A35041">
            <v>2015</v>
          </cell>
        </row>
        <row r="35042">
          <cell r="A35042">
            <v>2015</v>
          </cell>
        </row>
        <row r="35043">
          <cell r="A35043">
            <v>2015</v>
          </cell>
        </row>
        <row r="35044">
          <cell r="A35044">
            <v>2015</v>
          </cell>
        </row>
        <row r="35045">
          <cell r="A35045">
            <v>2015</v>
          </cell>
        </row>
        <row r="35046">
          <cell r="A35046">
            <v>2015</v>
          </cell>
        </row>
        <row r="35047">
          <cell r="A35047">
            <v>2015</v>
          </cell>
        </row>
        <row r="35048">
          <cell r="A35048">
            <v>2015</v>
          </cell>
        </row>
        <row r="35049">
          <cell r="A35049">
            <v>2015</v>
          </cell>
        </row>
        <row r="35050">
          <cell r="A35050">
            <v>2015</v>
          </cell>
        </row>
        <row r="35051">
          <cell r="A35051">
            <v>2015</v>
          </cell>
        </row>
        <row r="35052">
          <cell r="A35052">
            <v>2015</v>
          </cell>
        </row>
        <row r="35053">
          <cell r="A35053">
            <v>2015</v>
          </cell>
        </row>
        <row r="35054">
          <cell r="A35054">
            <v>2015</v>
          </cell>
        </row>
        <row r="35055">
          <cell r="A35055">
            <v>2015</v>
          </cell>
        </row>
        <row r="35056">
          <cell r="A35056">
            <v>2015</v>
          </cell>
        </row>
        <row r="35057">
          <cell r="A35057">
            <v>2015</v>
          </cell>
        </row>
        <row r="35058">
          <cell r="A35058">
            <v>2015</v>
          </cell>
        </row>
        <row r="35059">
          <cell r="A35059">
            <v>2015</v>
          </cell>
        </row>
        <row r="35060">
          <cell r="A35060">
            <v>2015</v>
          </cell>
        </row>
        <row r="35061">
          <cell r="A35061">
            <v>2015</v>
          </cell>
        </row>
        <row r="35062">
          <cell r="A35062">
            <v>2015</v>
          </cell>
        </row>
        <row r="35063">
          <cell r="A35063">
            <v>2015</v>
          </cell>
        </row>
        <row r="35064">
          <cell r="A35064">
            <v>2015</v>
          </cell>
        </row>
        <row r="35065">
          <cell r="A35065">
            <v>2015</v>
          </cell>
        </row>
        <row r="35066">
          <cell r="A35066">
            <v>2015</v>
          </cell>
        </row>
        <row r="35067">
          <cell r="A35067">
            <v>2015</v>
          </cell>
        </row>
        <row r="35068">
          <cell r="A35068">
            <v>2015</v>
          </cell>
        </row>
        <row r="35069">
          <cell r="A35069">
            <v>2015</v>
          </cell>
        </row>
        <row r="35070">
          <cell r="A35070">
            <v>2015</v>
          </cell>
        </row>
        <row r="35071">
          <cell r="A35071">
            <v>2015</v>
          </cell>
        </row>
        <row r="35072">
          <cell r="A35072">
            <v>2015</v>
          </cell>
        </row>
        <row r="35073">
          <cell r="A35073">
            <v>2015</v>
          </cell>
        </row>
        <row r="35074">
          <cell r="A35074">
            <v>2015</v>
          </cell>
        </row>
        <row r="35075">
          <cell r="A35075">
            <v>2015</v>
          </cell>
        </row>
        <row r="35076">
          <cell r="A35076">
            <v>2015</v>
          </cell>
        </row>
        <row r="35077">
          <cell r="A35077">
            <v>2015</v>
          </cell>
        </row>
        <row r="35078">
          <cell r="A35078">
            <v>2015</v>
          </cell>
        </row>
        <row r="35079">
          <cell r="A35079">
            <v>2015</v>
          </cell>
        </row>
        <row r="35080">
          <cell r="A35080">
            <v>2015</v>
          </cell>
        </row>
        <row r="35081">
          <cell r="A35081">
            <v>2015</v>
          </cell>
        </row>
        <row r="35082">
          <cell r="A35082">
            <v>2015</v>
          </cell>
        </row>
        <row r="35083">
          <cell r="A35083">
            <v>2015</v>
          </cell>
        </row>
        <row r="35084">
          <cell r="A35084">
            <v>2015</v>
          </cell>
        </row>
        <row r="35085">
          <cell r="A35085">
            <v>2015</v>
          </cell>
        </row>
        <row r="35086">
          <cell r="A35086">
            <v>2015</v>
          </cell>
        </row>
        <row r="35087">
          <cell r="A35087">
            <v>2015</v>
          </cell>
        </row>
        <row r="35088">
          <cell r="A35088">
            <v>2015</v>
          </cell>
        </row>
        <row r="35089">
          <cell r="A35089">
            <v>2015</v>
          </cell>
        </row>
        <row r="35090">
          <cell r="A35090">
            <v>2015</v>
          </cell>
        </row>
        <row r="35091">
          <cell r="A35091">
            <v>2015</v>
          </cell>
        </row>
        <row r="35092">
          <cell r="A35092">
            <v>2015</v>
          </cell>
        </row>
        <row r="35093">
          <cell r="A35093">
            <v>2015</v>
          </cell>
        </row>
        <row r="35094">
          <cell r="A35094">
            <v>2015</v>
          </cell>
        </row>
        <row r="35095">
          <cell r="A35095">
            <v>2015</v>
          </cell>
        </row>
        <row r="35096">
          <cell r="A35096">
            <v>2015</v>
          </cell>
        </row>
        <row r="35097">
          <cell r="A35097">
            <v>2015</v>
          </cell>
        </row>
        <row r="35098">
          <cell r="A35098">
            <v>2015</v>
          </cell>
        </row>
        <row r="35099">
          <cell r="A35099">
            <v>2015</v>
          </cell>
        </row>
        <row r="35100">
          <cell r="A35100">
            <v>2015</v>
          </cell>
        </row>
        <row r="35101">
          <cell r="A35101">
            <v>2015</v>
          </cell>
        </row>
        <row r="35102">
          <cell r="A35102">
            <v>2015</v>
          </cell>
        </row>
        <row r="35103">
          <cell r="A35103">
            <v>2015</v>
          </cell>
        </row>
        <row r="35104">
          <cell r="A35104">
            <v>2015</v>
          </cell>
        </row>
        <row r="35105">
          <cell r="A35105">
            <v>2015</v>
          </cell>
        </row>
        <row r="35106">
          <cell r="A35106">
            <v>2015</v>
          </cell>
        </row>
        <row r="35107">
          <cell r="A35107">
            <v>2015</v>
          </cell>
        </row>
        <row r="35108">
          <cell r="A35108">
            <v>2015</v>
          </cell>
        </row>
        <row r="35109">
          <cell r="A35109">
            <v>2015</v>
          </cell>
        </row>
        <row r="35110">
          <cell r="A35110">
            <v>2015</v>
          </cell>
        </row>
        <row r="35111">
          <cell r="A35111">
            <v>2015</v>
          </cell>
        </row>
        <row r="35112">
          <cell r="A35112">
            <v>2015</v>
          </cell>
        </row>
        <row r="35113">
          <cell r="A35113">
            <v>2015</v>
          </cell>
        </row>
        <row r="35114">
          <cell r="A35114">
            <v>2015</v>
          </cell>
        </row>
        <row r="35115">
          <cell r="A35115">
            <v>2015</v>
          </cell>
        </row>
        <row r="35116">
          <cell r="A35116">
            <v>2015</v>
          </cell>
        </row>
        <row r="35117">
          <cell r="A35117">
            <v>2015</v>
          </cell>
        </row>
        <row r="35118">
          <cell r="A35118">
            <v>2015</v>
          </cell>
        </row>
        <row r="35119">
          <cell r="A35119">
            <v>2015</v>
          </cell>
        </row>
        <row r="35120">
          <cell r="A35120">
            <v>2015</v>
          </cell>
        </row>
        <row r="35121">
          <cell r="A35121">
            <v>2015</v>
          </cell>
        </row>
        <row r="35122">
          <cell r="A35122">
            <v>2015</v>
          </cell>
        </row>
        <row r="35123">
          <cell r="A35123">
            <v>2015</v>
          </cell>
        </row>
        <row r="35124">
          <cell r="A35124">
            <v>2015</v>
          </cell>
        </row>
        <row r="35125">
          <cell r="A35125">
            <v>2015</v>
          </cell>
        </row>
        <row r="35126">
          <cell r="A35126">
            <v>2015</v>
          </cell>
        </row>
        <row r="35127">
          <cell r="A35127">
            <v>2015</v>
          </cell>
        </row>
        <row r="35128">
          <cell r="A35128">
            <v>2015</v>
          </cell>
        </row>
        <row r="35129">
          <cell r="A35129">
            <v>2015</v>
          </cell>
        </row>
        <row r="35130">
          <cell r="A35130">
            <v>2015</v>
          </cell>
        </row>
        <row r="35131">
          <cell r="A35131">
            <v>2015</v>
          </cell>
        </row>
        <row r="35132">
          <cell r="A35132">
            <v>2015</v>
          </cell>
        </row>
        <row r="35133">
          <cell r="A35133">
            <v>2015</v>
          </cell>
        </row>
        <row r="35134">
          <cell r="A35134">
            <v>2015</v>
          </cell>
        </row>
        <row r="35135">
          <cell r="A35135">
            <v>2015</v>
          </cell>
        </row>
        <row r="35136">
          <cell r="A35136">
            <v>2015</v>
          </cell>
        </row>
        <row r="35137">
          <cell r="A35137">
            <v>2015</v>
          </cell>
        </row>
        <row r="35138">
          <cell r="A35138">
            <v>2015</v>
          </cell>
        </row>
        <row r="35139">
          <cell r="A35139">
            <v>2015</v>
          </cell>
        </row>
        <row r="35140">
          <cell r="A35140">
            <v>2015</v>
          </cell>
        </row>
        <row r="35141">
          <cell r="A35141">
            <v>2015</v>
          </cell>
        </row>
        <row r="35142">
          <cell r="A35142">
            <v>2015</v>
          </cell>
        </row>
        <row r="35143">
          <cell r="A35143">
            <v>2015</v>
          </cell>
        </row>
        <row r="35144">
          <cell r="A35144">
            <v>2015</v>
          </cell>
        </row>
        <row r="35145">
          <cell r="A35145">
            <v>2015</v>
          </cell>
        </row>
        <row r="35146">
          <cell r="A35146">
            <v>2015</v>
          </cell>
        </row>
        <row r="35147">
          <cell r="A35147">
            <v>2015</v>
          </cell>
        </row>
        <row r="35148">
          <cell r="A35148">
            <v>2015</v>
          </cell>
        </row>
        <row r="35149">
          <cell r="A35149">
            <v>2015</v>
          </cell>
        </row>
        <row r="35150">
          <cell r="A35150">
            <v>2015</v>
          </cell>
        </row>
        <row r="35151">
          <cell r="A35151">
            <v>2015</v>
          </cell>
        </row>
        <row r="35152">
          <cell r="A35152">
            <v>2015</v>
          </cell>
        </row>
        <row r="35153">
          <cell r="A35153">
            <v>2015</v>
          </cell>
        </row>
        <row r="35154">
          <cell r="A35154">
            <v>2015</v>
          </cell>
        </row>
        <row r="35155">
          <cell r="A35155">
            <v>2015</v>
          </cell>
        </row>
        <row r="35156">
          <cell r="A35156">
            <v>2015</v>
          </cell>
        </row>
        <row r="35157">
          <cell r="A35157">
            <v>2015</v>
          </cell>
        </row>
        <row r="35158">
          <cell r="A35158">
            <v>2015</v>
          </cell>
        </row>
        <row r="35159">
          <cell r="A35159">
            <v>2015</v>
          </cell>
        </row>
        <row r="35160">
          <cell r="A35160">
            <v>2015</v>
          </cell>
        </row>
        <row r="35161">
          <cell r="A35161">
            <v>2015</v>
          </cell>
        </row>
        <row r="35162">
          <cell r="A35162">
            <v>2015</v>
          </cell>
        </row>
        <row r="35163">
          <cell r="A35163">
            <v>2015</v>
          </cell>
        </row>
        <row r="35164">
          <cell r="A35164">
            <v>2015</v>
          </cell>
        </row>
        <row r="35165">
          <cell r="A35165">
            <v>2015</v>
          </cell>
        </row>
        <row r="35166">
          <cell r="A35166">
            <v>2015</v>
          </cell>
        </row>
        <row r="35167">
          <cell r="A35167">
            <v>2015</v>
          </cell>
        </row>
        <row r="35168">
          <cell r="A35168">
            <v>2015</v>
          </cell>
        </row>
        <row r="35169">
          <cell r="A35169">
            <v>2015</v>
          </cell>
        </row>
        <row r="35170">
          <cell r="A35170">
            <v>2015</v>
          </cell>
        </row>
        <row r="35171">
          <cell r="A35171">
            <v>2015</v>
          </cell>
        </row>
        <row r="35172">
          <cell r="A35172">
            <v>2015</v>
          </cell>
        </row>
        <row r="35173">
          <cell r="A35173">
            <v>2015</v>
          </cell>
        </row>
        <row r="35174">
          <cell r="A35174">
            <v>2015</v>
          </cell>
        </row>
        <row r="35175">
          <cell r="A35175">
            <v>2015</v>
          </cell>
        </row>
        <row r="35176">
          <cell r="A35176">
            <v>2015</v>
          </cell>
        </row>
        <row r="35177">
          <cell r="A35177">
            <v>2015</v>
          </cell>
        </row>
        <row r="35178">
          <cell r="A35178">
            <v>2015</v>
          </cell>
        </row>
        <row r="35179">
          <cell r="A35179">
            <v>2015</v>
          </cell>
        </row>
        <row r="35180">
          <cell r="A35180">
            <v>2015</v>
          </cell>
        </row>
        <row r="35181">
          <cell r="A35181">
            <v>2015</v>
          </cell>
        </row>
        <row r="35182">
          <cell r="A35182">
            <v>2015</v>
          </cell>
        </row>
        <row r="35183">
          <cell r="A35183">
            <v>2015</v>
          </cell>
        </row>
        <row r="35184">
          <cell r="A35184">
            <v>2015</v>
          </cell>
        </row>
        <row r="35185">
          <cell r="A35185">
            <v>2015</v>
          </cell>
        </row>
        <row r="35186">
          <cell r="A35186">
            <v>2015</v>
          </cell>
        </row>
        <row r="35187">
          <cell r="A35187">
            <v>2015</v>
          </cell>
        </row>
        <row r="35188">
          <cell r="A35188">
            <v>2015</v>
          </cell>
        </row>
        <row r="35189">
          <cell r="A35189">
            <v>2015</v>
          </cell>
        </row>
        <row r="35190">
          <cell r="A35190">
            <v>2015</v>
          </cell>
        </row>
        <row r="35191">
          <cell r="A35191">
            <v>2015</v>
          </cell>
        </row>
        <row r="35192">
          <cell r="A35192">
            <v>2015</v>
          </cell>
        </row>
        <row r="35193">
          <cell r="A35193">
            <v>2015</v>
          </cell>
        </row>
        <row r="35194">
          <cell r="A35194">
            <v>2015</v>
          </cell>
        </row>
        <row r="35195">
          <cell r="A35195">
            <v>2015</v>
          </cell>
        </row>
        <row r="35196">
          <cell r="A35196">
            <v>2015</v>
          </cell>
        </row>
        <row r="35197">
          <cell r="A35197">
            <v>2015</v>
          </cell>
        </row>
        <row r="35198">
          <cell r="A35198">
            <v>2015</v>
          </cell>
        </row>
        <row r="35199">
          <cell r="A35199">
            <v>2015</v>
          </cell>
        </row>
        <row r="35200">
          <cell r="A35200">
            <v>2015</v>
          </cell>
        </row>
        <row r="35201">
          <cell r="A35201">
            <v>2015</v>
          </cell>
        </row>
        <row r="35202">
          <cell r="A35202">
            <v>2015</v>
          </cell>
        </row>
        <row r="35203">
          <cell r="A35203">
            <v>2015</v>
          </cell>
        </row>
        <row r="35204">
          <cell r="A35204">
            <v>2015</v>
          </cell>
        </row>
        <row r="35205">
          <cell r="A35205">
            <v>2015</v>
          </cell>
        </row>
        <row r="35206">
          <cell r="A35206">
            <v>2015</v>
          </cell>
        </row>
        <row r="35207">
          <cell r="A35207">
            <v>2015</v>
          </cell>
        </row>
        <row r="35208">
          <cell r="A35208">
            <v>2015</v>
          </cell>
        </row>
        <row r="35209">
          <cell r="A35209">
            <v>2015</v>
          </cell>
        </row>
        <row r="35210">
          <cell r="A35210">
            <v>2015</v>
          </cell>
        </row>
        <row r="35211">
          <cell r="A35211">
            <v>2015</v>
          </cell>
        </row>
        <row r="35212">
          <cell r="A35212">
            <v>2015</v>
          </cell>
        </row>
        <row r="35213">
          <cell r="A35213">
            <v>2015</v>
          </cell>
        </row>
        <row r="35214">
          <cell r="A35214">
            <v>2015</v>
          </cell>
        </row>
        <row r="35215">
          <cell r="A35215">
            <v>2015</v>
          </cell>
        </row>
        <row r="35216">
          <cell r="A35216">
            <v>2015</v>
          </cell>
        </row>
        <row r="35217">
          <cell r="A35217">
            <v>2015</v>
          </cell>
        </row>
        <row r="35218">
          <cell r="A35218">
            <v>2015</v>
          </cell>
        </row>
        <row r="35219">
          <cell r="A35219">
            <v>2015</v>
          </cell>
        </row>
        <row r="35220">
          <cell r="A35220">
            <v>2015</v>
          </cell>
        </row>
        <row r="35221">
          <cell r="A35221">
            <v>2015</v>
          </cell>
        </row>
        <row r="35222">
          <cell r="A35222">
            <v>2015</v>
          </cell>
        </row>
        <row r="35223">
          <cell r="A35223">
            <v>2015</v>
          </cell>
        </row>
        <row r="35224">
          <cell r="A35224">
            <v>2015</v>
          </cell>
        </row>
        <row r="35225">
          <cell r="A35225">
            <v>2015</v>
          </cell>
        </row>
        <row r="35226">
          <cell r="A35226">
            <v>2015</v>
          </cell>
        </row>
        <row r="35227">
          <cell r="A35227">
            <v>2015</v>
          </cell>
        </row>
        <row r="35228">
          <cell r="A35228">
            <v>2015</v>
          </cell>
        </row>
        <row r="35229">
          <cell r="A35229">
            <v>2015</v>
          </cell>
        </row>
        <row r="35230">
          <cell r="A35230">
            <v>2015</v>
          </cell>
        </row>
        <row r="35231">
          <cell r="A35231">
            <v>2015</v>
          </cell>
        </row>
        <row r="35232">
          <cell r="A35232">
            <v>2015</v>
          </cell>
        </row>
        <row r="35233">
          <cell r="A35233">
            <v>2015</v>
          </cell>
        </row>
        <row r="35234">
          <cell r="A35234">
            <v>2015</v>
          </cell>
        </row>
        <row r="35235">
          <cell r="A35235">
            <v>2015</v>
          </cell>
        </row>
        <row r="35236">
          <cell r="A35236">
            <v>2015</v>
          </cell>
        </row>
        <row r="35237">
          <cell r="A35237">
            <v>2015</v>
          </cell>
        </row>
        <row r="35238">
          <cell r="A35238">
            <v>2015</v>
          </cell>
        </row>
        <row r="35239">
          <cell r="A35239">
            <v>2015</v>
          </cell>
        </row>
        <row r="35240">
          <cell r="A35240">
            <v>2015</v>
          </cell>
        </row>
        <row r="35241">
          <cell r="A35241">
            <v>2015</v>
          </cell>
        </row>
        <row r="35242">
          <cell r="A35242">
            <v>2015</v>
          </cell>
        </row>
        <row r="35243">
          <cell r="A35243">
            <v>2015</v>
          </cell>
        </row>
        <row r="35244">
          <cell r="A35244">
            <v>2015</v>
          </cell>
        </row>
        <row r="35245">
          <cell r="A35245">
            <v>2015</v>
          </cell>
        </row>
        <row r="35246">
          <cell r="A35246">
            <v>2015</v>
          </cell>
        </row>
        <row r="35247">
          <cell r="A35247">
            <v>2015</v>
          </cell>
        </row>
        <row r="35248">
          <cell r="A35248">
            <v>2015</v>
          </cell>
        </row>
        <row r="35249">
          <cell r="A35249">
            <v>2015</v>
          </cell>
        </row>
        <row r="35250">
          <cell r="A35250">
            <v>2015</v>
          </cell>
        </row>
        <row r="35251">
          <cell r="A35251">
            <v>2015</v>
          </cell>
        </row>
        <row r="35252">
          <cell r="A35252">
            <v>2015</v>
          </cell>
        </row>
        <row r="35253">
          <cell r="A35253">
            <v>2015</v>
          </cell>
        </row>
        <row r="35254">
          <cell r="A35254">
            <v>2015</v>
          </cell>
        </row>
        <row r="35255">
          <cell r="A35255">
            <v>2015</v>
          </cell>
        </row>
        <row r="35256">
          <cell r="A35256">
            <v>2015</v>
          </cell>
        </row>
        <row r="35257">
          <cell r="A35257">
            <v>2015</v>
          </cell>
        </row>
        <row r="35258">
          <cell r="A35258">
            <v>2015</v>
          </cell>
        </row>
        <row r="35259">
          <cell r="A35259">
            <v>2015</v>
          </cell>
        </row>
        <row r="35260">
          <cell r="A35260">
            <v>2015</v>
          </cell>
        </row>
        <row r="35261">
          <cell r="A35261">
            <v>2015</v>
          </cell>
        </row>
        <row r="35262">
          <cell r="A35262">
            <v>2015</v>
          </cell>
        </row>
        <row r="35263">
          <cell r="A35263">
            <v>2015</v>
          </cell>
        </row>
        <row r="35264">
          <cell r="A35264">
            <v>2015</v>
          </cell>
        </row>
        <row r="35265">
          <cell r="A35265">
            <v>2015</v>
          </cell>
        </row>
        <row r="35266">
          <cell r="A35266">
            <v>2015</v>
          </cell>
        </row>
        <row r="35267">
          <cell r="A35267">
            <v>2015</v>
          </cell>
        </row>
        <row r="35268">
          <cell r="A35268">
            <v>2015</v>
          </cell>
        </row>
        <row r="35269">
          <cell r="A35269">
            <v>2015</v>
          </cell>
        </row>
        <row r="35270">
          <cell r="A35270">
            <v>2015</v>
          </cell>
        </row>
        <row r="35271">
          <cell r="A35271">
            <v>2015</v>
          </cell>
        </row>
        <row r="35272">
          <cell r="A35272">
            <v>2015</v>
          </cell>
        </row>
        <row r="35273">
          <cell r="A35273">
            <v>2015</v>
          </cell>
        </row>
        <row r="35274">
          <cell r="A35274">
            <v>2015</v>
          </cell>
        </row>
        <row r="35275">
          <cell r="A35275">
            <v>2015</v>
          </cell>
        </row>
        <row r="35276">
          <cell r="A35276">
            <v>2015</v>
          </cell>
        </row>
        <row r="35277">
          <cell r="A35277">
            <v>2015</v>
          </cell>
        </row>
        <row r="35278">
          <cell r="A35278">
            <v>2015</v>
          </cell>
        </row>
        <row r="35279">
          <cell r="A35279">
            <v>2015</v>
          </cell>
        </row>
        <row r="35280">
          <cell r="A35280">
            <v>2015</v>
          </cell>
        </row>
        <row r="35281">
          <cell r="A35281">
            <v>2015</v>
          </cell>
        </row>
        <row r="35282">
          <cell r="A35282">
            <v>2015</v>
          </cell>
        </row>
        <row r="35283">
          <cell r="A35283">
            <v>2015</v>
          </cell>
        </row>
        <row r="35284">
          <cell r="A35284">
            <v>2015</v>
          </cell>
        </row>
        <row r="35285">
          <cell r="A35285">
            <v>2015</v>
          </cell>
        </row>
        <row r="35286">
          <cell r="A35286">
            <v>2015</v>
          </cell>
        </row>
        <row r="35287">
          <cell r="A35287">
            <v>2015</v>
          </cell>
        </row>
        <row r="35288">
          <cell r="A35288">
            <v>2015</v>
          </cell>
        </row>
        <row r="35289">
          <cell r="A35289">
            <v>2015</v>
          </cell>
        </row>
        <row r="35290">
          <cell r="A35290">
            <v>2015</v>
          </cell>
        </row>
        <row r="35291">
          <cell r="A35291">
            <v>2015</v>
          </cell>
        </row>
        <row r="35292">
          <cell r="A35292">
            <v>2015</v>
          </cell>
        </row>
        <row r="35293">
          <cell r="A35293">
            <v>2015</v>
          </cell>
        </row>
        <row r="35294">
          <cell r="A35294">
            <v>2015</v>
          </cell>
        </row>
        <row r="35295">
          <cell r="A35295">
            <v>2015</v>
          </cell>
        </row>
        <row r="35296">
          <cell r="A35296">
            <v>2015</v>
          </cell>
        </row>
        <row r="35297">
          <cell r="A35297">
            <v>2015</v>
          </cell>
        </row>
        <row r="35298">
          <cell r="A35298">
            <v>2015</v>
          </cell>
        </row>
        <row r="35299">
          <cell r="A35299">
            <v>2015</v>
          </cell>
        </row>
        <row r="35300">
          <cell r="A35300">
            <v>2015</v>
          </cell>
        </row>
        <row r="35301">
          <cell r="A35301">
            <v>2015</v>
          </cell>
        </row>
        <row r="35302">
          <cell r="A35302">
            <v>2015</v>
          </cell>
        </row>
        <row r="35303">
          <cell r="A35303">
            <v>2015</v>
          </cell>
        </row>
        <row r="35304">
          <cell r="A35304">
            <v>2015</v>
          </cell>
        </row>
        <row r="35305">
          <cell r="A35305">
            <v>2015</v>
          </cell>
        </row>
        <row r="35306">
          <cell r="A35306">
            <v>2015</v>
          </cell>
        </row>
        <row r="35307">
          <cell r="A35307">
            <v>2015</v>
          </cell>
        </row>
        <row r="35308">
          <cell r="A35308">
            <v>2015</v>
          </cell>
        </row>
        <row r="35309">
          <cell r="A35309">
            <v>2015</v>
          </cell>
        </row>
        <row r="35310">
          <cell r="A35310">
            <v>2015</v>
          </cell>
        </row>
        <row r="35311">
          <cell r="A35311">
            <v>2015</v>
          </cell>
        </row>
        <row r="35312">
          <cell r="A35312">
            <v>2015</v>
          </cell>
        </row>
        <row r="35313">
          <cell r="A35313">
            <v>2015</v>
          </cell>
        </row>
        <row r="35314">
          <cell r="A35314">
            <v>2015</v>
          </cell>
        </row>
        <row r="35315">
          <cell r="A35315">
            <v>2015</v>
          </cell>
        </row>
        <row r="35316">
          <cell r="A35316">
            <v>2015</v>
          </cell>
        </row>
        <row r="35317">
          <cell r="A35317">
            <v>2015</v>
          </cell>
        </row>
        <row r="35318">
          <cell r="A35318">
            <v>2015</v>
          </cell>
        </row>
        <row r="35319">
          <cell r="A35319">
            <v>2015</v>
          </cell>
        </row>
        <row r="35320">
          <cell r="A35320">
            <v>2015</v>
          </cell>
        </row>
        <row r="35321">
          <cell r="A35321">
            <v>2015</v>
          </cell>
        </row>
        <row r="35322">
          <cell r="A35322">
            <v>2015</v>
          </cell>
        </row>
        <row r="35323">
          <cell r="A35323">
            <v>2015</v>
          </cell>
        </row>
        <row r="35324">
          <cell r="A35324">
            <v>2015</v>
          </cell>
        </row>
        <row r="35325">
          <cell r="A35325">
            <v>2015</v>
          </cell>
        </row>
        <row r="35326">
          <cell r="A35326">
            <v>2015</v>
          </cell>
        </row>
        <row r="35327">
          <cell r="A35327">
            <v>2015</v>
          </cell>
        </row>
        <row r="35328">
          <cell r="A35328">
            <v>2015</v>
          </cell>
        </row>
        <row r="35329">
          <cell r="A35329">
            <v>2015</v>
          </cell>
        </row>
        <row r="35330">
          <cell r="A35330">
            <v>2015</v>
          </cell>
        </row>
        <row r="35331">
          <cell r="A35331">
            <v>2015</v>
          </cell>
        </row>
        <row r="35332">
          <cell r="A35332">
            <v>2015</v>
          </cell>
        </row>
        <row r="35333">
          <cell r="A35333">
            <v>2015</v>
          </cell>
        </row>
        <row r="35334">
          <cell r="A35334">
            <v>2015</v>
          </cell>
        </row>
        <row r="35335">
          <cell r="A35335">
            <v>2015</v>
          </cell>
        </row>
        <row r="35336">
          <cell r="A35336">
            <v>2015</v>
          </cell>
        </row>
        <row r="35337">
          <cell r="A35337">
            <v>2015</v>
          </cell>
        </row>
        <row r="35338">
          <cell r="A35338">
            <v>2015</v>
          </cell>
        </row>
        <row r="35339">
          <cell r="A35339">
            <v>2015</v>
          </cell>
        </row>
        <row r="35340">
          <cell r="A35340">
            <v>2015</v>
          </cell>
        </row>
        <row r="35341">
          <cell r="A35341">
            <v>2015</v>
          </cell>
        </row>
        <row r="35342">
          <cell r="A35342">
            <v>2015</v>
          </cell>
        </row>
        <row r="35343">
          <cell r="A35343">
            <v>2015</v>
          </cell>
        </row>
        <row r="35344">
          <cell r="A35344">
            <v>2015</v>
          </cell>
        </row>
        <row r="35345">
          <cell r="A35345">
            <v>2015</v>
          </cell>
        </row>
        <row r="35346">
          <cell r="A35346">
            <v>2015</v>
          </cell>
        </row>
        <row r="35347">
          <cell r="A35347">
            <v>2015</v>
          </cell>
        </row>
        <row r="35348">
          <cell r="A35348">
            <v>2015</v>
          </cell>
        </row>
        <row r="35349">
          <cell r="A35349">
            <v>2015</v>
          </cell>
        </row>
        <row r="35350">
          <cell r="A35350">
            <v>2015</v>
          </cell>
        </row>
        <row r="35351">
          <cell r="A35351">
            <v>2015</v>
          </cell>
        </row>
        <row r="35352">
          <cell r="A35352">
            <v>2015</v>
          </cell>
        </row>
        <row r="35353">
          <cell r="A35353">
            <v>2015</v>
          </cell>
        </row>
        <row r="35354">
          <cell r="A35354">
            <v>2015</v>
          </cell>
        </row>
        <row r="35355">
          <cell r="A35355">
            <v>2015</v>
          </cell>
        </row>
        <row r="35356">
          <cell r="A35356">
            <v>2015</v>
          </cell>
        </row>
        <row r="35357">
          <cell r="A35357">
            <v>2015</v>
          </cell>
        </row>
        <row r="35358">
          <cell r="A35358">
            <v>2015</v>
          </cell>
        </row>
        <row r="35359">
          <cell r="A35359">
            <v>2015</v>
          </cell>
        </row>
        <row r="35360">
          <cell r="A35360">
            <v>2015</v>
          </cell>
        </row>
        <row r="35361">
          <cell r="A35361">
            <v>2015</v>
          </cell>
        </row>
        <row r="35362">
          <cell r="A35362">
            <v>2015</v>
          </cell>
        </row>
        <row r="35363">
          <cell r="A35363">
            <v>2015</v>
          </cell>
        </row>
        <row r="35364">
          <cell r="A35364">
            <v>2015</v>
          </cell>
        </row>
        <row r="35365">
          <cell r="A35365">
            <v>2015</v>
          </cell>
        </row>
        <row r="35366">
          <cell r="A35366">
            <v>2015</v>
          </cell>
        </row>
        <row r="35367">
          <cell r="A35367">
            <v>2015</v>
          </cell>
        </row>
        <row r="35368">
          <cell r="A35368">
            <v>2015</v>
          </cell>
        </row>
        <row r="35369">
          <cell r="A35369">
            <v>2015</v>
          </cell>
        </row>
        <row r="35370">
          <cell r="A35370">
            <v>2015</v>
          </cell>
        </row>
        <row r="35371">
          <cell r="A35371">
            <v>2015</v>
          </cell>
        </row>
        <row r="35372">
          <cell r="A35372">
            <v>2015</v>
          </cell>
        </row>
        <row r="35373">
          <cell r="A35373">
            <v>2015</v>
          </cell>
        </row>
        <row r="35374">
          <cell r="A35374">
            <v>2015</v>
          </cell>
        </row>
        <row r="35375">
          <cell r="A35375">
            <v>2015</v>
          </cell>
        </row>
        <row r="35376">
          <cell r="A35376">
            <v>2015</v>
          </cell>
        </row>
        <row r="35377">
          <cell r="A35377">
            <v>2015</v>
          </cell>
        </row>
        <row r="35378">
          <cell r="A35378">
            <v>2015</v>
          </cell>
        </row>
        <row r="35379">
          <cell r="A35379">
            <v>2015</v>
          </cell>
        </row>
        <row r="35380">
          <cell r="A35380">
            <v>2015</v>
          </cell>
        </row>
        <row r="35381">
          <cell r="A35381">
            <v>2015</v>
          </cell>
        </row>
        <row r="35382">
          <cell r="A35382">
            <v>2015</v>
          </cell>
        </row>
        <row r="35383">
          <cell r="A35383">
            <v>2015</v>
          </cell>
        </row>
        <row r="35384">
          <cell r="A35384">
            <v>2015</v>
          </cell>
        </row>
        <row r="35385">
          <cell r="A35385">
            <v>2015</v>
          </cell>
        </row>
        <row r="35386">
          <cell r="A35386">
            <v>2015</v>
          </cell>
        </row>
        <row r="35387">
          <cell r="A35387">
            <v>2015</v>
          </cell>
        </row>
        <row r="35388">
          <cell r="A35388">
            <v>2015</v>
          </cell>
        </row>
        <row r="35389">
          <cell r="A35389">
            <v>2015</v>
          </cell>
        </row>
        <row r="35390">
          <cell r="A35390">
            <v>2015</v>
          </cell>
        </row>
        <row r="35391">
          <cell r="A35391">
            <v>2015</v>
          </cell>
        </row>
        <row r="35392">
          <cell r="A35392">
            <v>2015</v>
          </cell>
        </row>
        <row r="35393">
          <cell r="A35393">
            <v>2015</v>
          </cell>
        </row>
        <row r="35394">
          <cell r="A35394">
            <v>2015</v>
          </cell>
        </row>
        <row r="35395">
          <cell r="A35395">
            <v>2015</v>
          </cell>
        </row>
        <row r="35396">
          <cell r="A35396">
            <v>2015</v>
          </cell>
        </row>
        <row r="35397">
          <cell r="A35397">
            <v>2015</v>
          </cell>
        </row>
        <row r="35398">
          <cell r="A35398">
            <v>2015</v>
          </cell>
        </row>
        <row r="35399">
          <cell r="A35399">
            <v>2015</v>
          </cell>
        </row>
        <row r="35400">
          <cell r="A35400">
            <v>2015</v>
          </cell>
        </row>
        <row r="35401">
          <cell r="A35401">
            <v>2015</v>
          </cell>
        </row>
        <row r="35402">
          <cell r="A35402">
            <v>2015</v>
          </cell>
        </row>
        <row r="35403">
          <cell r="A35403">
            <v>2015</v>
          </cell>
        </row>
        <row r="35404">
          <cell r="A35404">
            <v>2015</v>
          </cell>
        </row>
        <row r="35405">
          <cell r="A35405">
            <v>2015</v>
          </cell>
        </row>
        <row r="35406">
          <cell r="A35406">
            <v>2015</v>
          </cell>
        </row>
        <row r="35407">
          <cell r="A35407">
            <v>2015</v>
          </cell>
        </row>
        <row r="35408">
          <cell r="A35408">
            <v>2015</v>
          </cell>
        </row>
        <row r="35409">
          <cell r="A35409">
            <v>2015</v>
          </cell>
        </row>
        <row r="35410">
          <cell r="A35410">
            <v>2015</v>
          </cell>
        </row>
        <row r="35411">
          <cell r="A35411">
            <v>2015</v>
          </cell>
        </row>
        <row r="35412">
          <cell r="A35412">
            <v>2015</v>
          </cell>
        </row>
        <row r="35413">
          <cell r="A35413">
            <v>2015</v>
          </cell>
        </row>
        <row r="35414">
          <cell r="A35414">
            <v>2015</v>
          </cell>
        </row>
        <row r="35415">
          <cell r="A35415">
            <v>2015</v>
          </cell>
        </row>
        <row r="35416">
          <cell r="A35416">
            <v>2015</v>
          </cell>
        </row>
        <row r="35417">
          <cell r="A35417">
            <v>2015</v>
          </cell>
        </row>
        <row r="35418">
          <cell r="A35418">
            <v>2015</v>
          </cell>
        </row>
        <row r="35419">
          <cell r="A35419">
            <v>2015</v>
          </cell>
        </row>
        <row r="35420">
          <cell r="A35420">
            <v>2015</v>
          </cell>
        </row>
        <row r="35421">
          <cell r="A35421">
            <v>2015</v>
          </cell>
        </row>
        <row r="35422">
          <cell r="A35422">
            <v>2015</v>
          </cell>
        </row>
        <row r="35423">
          <cell r="A35423">
            <v>2015</v>
          </cell>
        </row>
        <row r="35424">
          <cell r="A35424">
            <v>2015</v>
          </cell>
        </row>
        <row r="35425">
          <cell r="A35425">
            <v>2015</v>
          </cell>
        </row>
        <row r="35426">
          <cell r="A35426">
            <v>2015</v>
          </cell>
        </row>
        <row r="35427">
          <cell r="A35427">
            <v>2015</v>
          </cell>
        </row>
        <row r="35428">
          <cell r="A35428">
            <v>2015</v>
          </cell>
        </row>
        <row r="35429">
          <cell r="A35429">
            <v>2015</v>
          </cell>
        </row>
        <row r="35430">
          <cell r="A35430">
            <v>2015</v>
          </cell>
        </row>
        <row r="35431">
          <cell r="A35431">
            <v>2015</v>
          </cell>
        </row>
        <row r="35432">
          <cell r="A35432">
            <v>2015</v>
          </cell>
        </row>
        <row r="35433">
          <cell r="A35433">
            <v>2015</v>
          </cell>
        </row>
        <row r="35434">
          <cell r="A35434">
            <v>2015</v>
          </cell>
        </row>
        <row r="35435">
          <cell r="A35435">
            <v>2015</v>
          </cell>
        </row>
        <row r="35436">
          <cell r="A35436">
            <v>2015</v>
          </cell>
        </row>
        <row r="35437">
          <cell r="A35437">
            <v>2015</v>
          </cell>
        </row>
        <row r="35438">
          <cell r="A35438">
            <v>2015</v>
          </cell>
        </row>
        <row r="35439">
          <cell r="A35439">
            <v>2015</v>
          </cell>
        </row>
        <row r="35440">
          <cell r="A35440">
            <v>2015</v>
          </cell>
        </row>
        <row r="35441">
          <cell r="A35441">
            <v>2015</v>
          </cell>
        </row>
        <row r="35442">
          <cell r="A35442">
            <v>2015</v>
          </cell>
        </row>
        <row r="35443">
          <cell r="A35443">
            <v>2015</v>
          </cell>
        </row>
        <row r="35444">
          <cell r="A35444">
            <v>2015</v>
          </cell>
        </row>
        <row r="35445">
          <cell r="A35445">
            <v>2015</v>
          </cell>
        </row>
        <row r="35446">
          <cell r="A35446">
            <v>2015</v>
          </cell>
        </row>
        <row r="35447">
          <cell r="A35447">
            <v>2015</v>
          </cell>
        </row>
        <row r="35448">
          <cell r="A35448">
            <v>2015</v>
          </cell>
        </row>
        <row r="35449">
          <cell r="A35449">
            <v>2015</v>
          </cell>
        </row>
        <row r="35450">
          <cell r="A35450">
            <v>2015</v>
          </cell>
        </row>
        <row r="35451">
          <cell r="A35451">
            <v>2015</v>
          </cell>
        </row>
        <row r="35452">
          <cell r="A35452">
            <v>2015</v>
          </cell>
        </row>
        <row r="35453">
          <cell r="A35453">
            <v>2015</v>
          </cell>
        </row>
        <row r="35454">
          <cell r="A35454">
            <v>2015</v>
          </cell>
        </row>
        <row r="35455">
          <cell r="A35455">
            <v>2015</v>
          </cell>
        </row>
        <row r="35456">
          <cell r="A35456">
            <v>2015</v>
          </cell>
        </row>
        <row r="35457">
          <cell r="A35457">
            <v>2015</v>
          </cell>
        </row>
        <row r="35458">
          <cell r="A35458">
            <v>2015</v>
          </cell>
        </row>
        <row r="35459">
          <cell r="A35459">
            <v>2015</v>
          </cell>
        </row>
        <row r="35460">
          <cell r="A35460">
            <v>2015</v>
          </cell>
        </row>
        <row r="35461">
          <cell r="A35461">
            <v>2015</v>
          </cell>
        </row>
        <row r="35462">
          <cell r="A35462">
            <v>2015</v>
          </cell>
        </row>
        <row r="35463">
          <cell r="A35463">
            <v>2015</v>
          </cell>
        </row>
        <row r="35464">
          <cell r="A35464">
            <v>2015</v>
          </cell>
        </row>
        <row r="35465">
          <cell r="A35465">
            <v>2015</v>
          </cell>
        </row>
        <row r="35466">
          <cell r="A35466">
            <v>2015</v>
          </cell>
        </row>
        <row r="35467">
          <cell r="A35467">
            <v>2015</v>
          </cell>
        </row>
        <row r="35468">
          <cell r="A35468">
            <v>2015</v>
          </cell>
        </row>
        <row r="35469">
          <cell r="A35469">
            <v>2015</v>
          </cell>
        </row>
        <row r="35470">
          <cell r="A35470">
            <v>2015</v>
          </cell>
        </row>
        <row r="35471">
          <cell r="A35471">
            <v>2015</v>
          </cell>
        </row>
        <row r="35472">
          <cell r="A35472">
            <v>2015</v>
          </cell>
        </row>
        <row r="35473">
          <cell r="A35473">
            <v>2015</v>
          </cell>
        </row>
        <row r="35474">
          <cell r="A35474">
            <v>2015</v>
          </cell>
        </row>
        <row r="35475">
          <cell r="A35475">
            <v>2015</v>
          </cell>
        </row>
        <row r="35476">
          <cell r="A35476">
            <v>2015</v>
          </cell>
        </row>
        <row r="35477">
          <cell r="A35477">
            <v>2015</v>
          </cell>
        </row>
        <row r="35478">
          <cell r="A35478">
            <v>2015</v>
          </cell>
        </row>
        <row r="35479">
          <cell r="A35479">
            <v>2015</v>
          </cell>
        </row>
        <row r="35480">
          <cell r="A35480">
            <v>2015</v>
          </cell>
        </row>
        <row r="35481">
          <cell r="A35481">
            <v>2015</v>
          </cell>
        </row>
        <row r="35482">
          <cell r="A35482">
            <v>2015</v>
          </cell>
        </row>
        <row r="35483">
          <cell r="A35483">
            <v>2015</v>
          </cell>
        </row>
        <row r="35484">
          <cell r="A35484">
            <v>2015</v>
          </cell>
        </row>
        <row r="35485">
          <cell r="A35485">
            <v>2015</v>
          </cell>
        </row>
        <row r="35486">
          <cell r="A35486">
            <v>2015</v>
          </cell>
        </row>
        <row r="35487">
          <cell r="A35487">
            <v>2015</v>
          </cell>
        </row>
        <row r="35488">
          <cell r="A35488">
            <v>2015</v>
          </cell>
        </row>
        <row r="35489">
          <cell r="A35489">
            <v>2015</v>
          </cell>
        </row>
        <row r="35490">
          <cell r="A35490">
            <v>2015</v>
          </cell>
        </row>
        <row r="35491">
          <cell r="A35491">
            <v>2015</v>
          </cell>
        </row>
        <row r="35492">
          <cell r="A35492">
            <v>2015</v>
          </cell>
        </row>
        <row r="35493">
          <cell r="A35493">
            <v>2015</v>
          </cell>
        </row>
        <row r="35494">
          <cell r="A35494">
            <v>2015</v>
          </cell>
        </row>
        <row r="35495">
          <cell r="A35495">
            <v>2015</v>
          </cell>
        </row>
        <row r="35496">
          <cell r="A35496">
            <v>2015</v>
          </cell>
        </row>
        <row r="35497">
          <cell r="A35497">
            <v>2015</v>
          </cell>
        </row>
        <row r="35498">
          <cell r="A35498">
            <v>2015</v>
          </cell>
        </row>
        <row r="35499">
          <cell r="A35499">
            <v>2015</v>
          </cell>
        </row>
        <row r="35500">
          <cell r="A35500">
            <v>2015</v>
          </cell>
        </row>
        <row r="35501">
          <cell r="A35501">
            <v>2015</v>
          </cell>
        </row>
        <row r="35502">
          <cell r="A35502">
            <v>2015</v>
          </cell>
        </row>
        <row r="35503">
          <cell r="A35503">
            <v>2015</v>
          </cell>
        </row>
        <row r="35504">
          <cell r="A35504">
            <v>2015</v>
          </cell>
        </row>
        <row r="35505">
          <cell r="A35505">
            <v>2015</v>
          </cell>
        </row>
        <row r="35506">
          <cell r="A35506">
            <v>2015</v>
          </cell>
        </row>
        <row r="35507">
          <cell r="A35507">
            <v>2015</v>
          </cell>
        </row>
        <row r="35508">
          <cell r="A35508">
            <v>2015</v>
          </cell>
        </row>
        <row r="35509">
          <cell r="A35509">
            <v>2015</v>
          </cell>
        </row>
        <row r="35510">
          <cell r="A35510">
            <v>2015</v>
          </cell>
        </row>
        <row r="35511">
          <cell r="A35511">
            <v>2015</v>
          </cell>
        </row>
        <row r="35512">
          <cell r="A35512">
            <v>2015</v>
          </cell>
        </row>
        <row r="35513">
          <cell r="A35513">
            <v>2015</v>
          </cell>
        </row>
        <row r="35514">
          <cell r="A35514">
            <v>2015</v>
          </cell>
        </row>
        <row r="35515">
          <cell r="A35515">
            <v>2015</v>
          </cell>
        </row>
        <row r="35516">
          <cell r="A35516">
            <v>2015</v>
          </cell>
        </row>
        <row r="35517">
          <cell r="A35517">
            <v>2015</v>
          </cell>
        </row>
        <row r="35518">
          <cell r="A35518">
            <v>2015</v>
          </cell>
        </row>
        <row r="35519">
          <cell r="A35519">
            <v>2015</v>
          </cell>
        </row>
        <row r="35520">
          <cell r="A35520">
            <v>2015</v>
          </cell>
        </row>
        <row r="35521">
          <cell r="A35521">
            <v>2015</v>
          </cell>
        </row>
        <row r="35522">
          <cell r="A35522">
            <v>2015</v>
          </cell>
        </row>
        <row r="35523">
          <cell r="A35523">
            <v>2015</v>
          </cell>
        </row>
        <row r="35524">
          <cell r="A35524">
            <v>2015</v>
          </cell>
        </row>
        <row r="35525">
          <cell r="A35525">
            <v>2015</v>
          </cell>
        </row>
        <row r="35526">
          <cell r="A35526">
            <v>2015</v>
          </cell>
        </row>
        <row r="35527">
          <cell r="A35527">
            <v>2015</v>
          </cell>
        </row>
        <row r="35528">
          <cell r="A35528">
            <v>2015</v>
          </cell>
        </row>
        <row r="35529">
          <cell r="A35529">
            <v>2015</v>
          </cell>
        </row>
        <row r="35530">
          <cell r="A35530">
            <v>2015</v>
          </cell>
        </row>
        <row r="35531">
          <cell r="A35531">
            <v>2015</v>
          </cell>
        </row>
        <row r="35532">
          <cell r="A35532">
            <v>2015</v>
          </cell>
        </row>
        <row r="35533">
          <cell r="A35533">
            <v>2015</v>
          </cell>
        </row>
        <row r="35534">
          <cell r="A35534">
            <v>2015</v>
          </cell>
        </row>
        <row r="35535">
          <cell r="A35535">
            <v>2015</v>
          </cell>
        </row>
        <row r="35536">
          <cell r="A35536">
            <v>2015</v>
          </cell>
        </row>
        <row r="35537">
          <cell r="A35537">
            <v>2015</v>
          </cell>
        </row>
        <row r="35538">
          <cell r="A35538">
            <v>2015</v>
          </cell>
        </row>
        <row r="35539">
          <cell r="A35539">
            <v>2015</v>
          </cell>
        </row>
        <row r="35540">
          <cell r="A35540">
            <v>2015</v>
          </cell>
        </row>
        <row r="35541">
          <cell r="A35541">
            <v>2015</v>
          </cell>
        </row>
        <row r="35542">
          <cell r="A35542">
            <v>2015</v>
          </cell>
        </row>
        <row r="35543">
          <cell r="A35543">
            <v>2015</v>
          </cell>
        </row>
        <row r="35544">
          <cell r="A35544">
            <v>2015</v>
          </cell>
        </row>
        <row r="35545">
          <cell r="A35545">
            <v>2015</v>
          </cell>
        </row>
        <row r="35546">
          <cell r="A35546">
            <v>2015</v>
          </cell>
        </row>
        <row r="35547">
          <cell r="A35547">
            <v>2015</v>
          </cell>
        </row>
        <row r="35548">
          <cell r="A35548">
            <v>2015</v>
          </cell>
        </row>
        <row r="35549">
          <cell r="A35549">
            <v>2015</v>
          </cell>
        </row>
        <row r="35550">
          <cell r="A35550">
            <v>2015</v>
          </cell>
        </row>
        <row r="35551">
          <cell r="A35551">
            <v>2015</v>
          </cell>
        </row>
        <row r="35552">
          <cell r="A35552">
            <v>2015</v>
          </cell>
        </row>
        <row r="35553">
          <cell r="A35553">
            <v>2015</v>
          </cell>
        </row>
        <row r="35554">
          <cell r="A35554">
            <v>2015</v>
          </cell>
        </row>
        <row r="35555">
          <cell r="A35555">
            <v>2015</v>
          </cell>
        </row>
        <row r="35556">
          <cell r="A35556">
            <v>2015</v>
          </cell>
        </row>
        <row r="35557">
          <cell r="A35557">
            <v>2015</v>
          </cell>
        </row>
        <row r="35558">
          <cell r="A35558">
            <v>2015</v>
          </cell>
        </row>
        <row r="35559">
          <cell r="A35559">
            <v>2015</v>
          </cell>
        </row>
        <row r="35560">
          <cell r="A35560">
            <v>2015</v>
          </cell>
        </row>
        <row r="35561">
          <cell r="A35561">
            <v>2015</v>
          </cell>
        </row>
        <row r="35562">
          <cell r="A35562">
            <v>2015</v>
          </cell>
        </row>
        <row r="35563">
          <cell r="A35563">
            <v>2015</v>
          </cell>
        </row>
        <row r="35564">
          <cell r="A35564">
            <v>2015</v>
          </cell>
        </row>
        <row r="35565">
          <cell r="A35565">
            <v>2015</v>
          </cell>
        </row>
        <row r="35566">
          <cell r="A35566">
            <v>2015</v>
          </cell>
        </row>
        <row r="35567">
          <cell r="A35567">
            <v>2015</v>
          </cell>
        </row>
        <row r="35568">
          <cell r="A35568">
            <v>2015</v>
          </cell>
        </row>
        <row r="35569">
          <cell r="A35569">
            <v>2015</v>
          </cell>
        </row>
        <row r="35570">
          <cell r="A35570">
            <v>2015</v>
          </cell>
        </row>
        <row r="35571">
          <cell r="A35571">
            <v>2015</v>
          </cell>
        </row>
        <row r="35572">
          <cell r="A35572">
            <v>2015</v>
          </cell>
        </row>
        <row r="35573">
          <cell r="A35573">
            <v>2015</v>
          </cell>
        </row>
        <row r="35574">
          <cell r="A35574">
            <v>2015</v>
          </cell>
        </row>
        <row r="35575">
          <cell r="A35575">
            <v>2015</v>
          </cell>
        </row>
        <row r="35576">
          <cell r="A35576">
            <v>2015</v>
          </cell>
        </row>
        <row r="35577">
          <cell r="A35577">
            <v>2015</v>
          </cell>
        </row>
        <row r="35578">
          <cell r="A35578">
            <v>2015</v>
          </cell>
        </row>
        <row r="35579">
          <cell r="A35579">
            <v>2015</v>
          </cell>
        </row>
        <row r="35580">
          <cell r="A35580">
            <v>2015</v>
          </cell>
        </row>
        <row r="35581">
          <cell r="A35581">
            <v>2015</v>
          </cell>
        </row>
        <row r="35582">
          <cell r="A35582">
            <v>2015</v>
          </cell>
        </row>
        <row r="35583">
          <cell r="A35583">
            <v>2015</v>
          </cell>
        </row>
        <row r="35584">
          <cell r="A35584">
            <v>2015</v>
          </cell>
        </row>
        <row r="35585">
          <cell r="A35585">
            <v>2015</v>
          </cell>
        </row>
        <row r="35586">
          <cell r="A35586">
            <v>2015</v>
          </cell>
        </row>
        <row r="35587">
          <cell r="A35587">
            <v>2015</v>
          </cell>
        </row>
        <row r="35588">
          <cell r="A35588">
            <v>2015</v>
          </cell>
        </row>
        <row r="35589">
          <cell r="A35589">
            <v>2015</v>
          </cell>
        </row>
        <row r="35590">
          <cell r="A35590">
            <v>2015</v>
          </cell>
        </row>
        <row r="35591">
          <cell r="A35591">
            <v>2015</v>
          </cell>
        </row>
        <row r="35592">
          <cell r="A35592">
            <v>2015</v>
          </cell>
        </row>
        <row r="35593">
          <cell r="A35593">
            <v>2015</v>
          </cell>
        </row>
        <row r="35594">
          <cell r="A35594">
            <v>2015</v>
          </cell>
        </row>
        <row r="35595">
          <cell r="A35595">
            <v>2015</v>
          </cell>
        </row>
        <row r="35596">
          <cell r="A35596">
            <v>2015</v>
          </cell>
        </row>
        <row r="35597">
          <cell r="A35597">
            <v>2015</v>
          </cell>
        </row>
        <row r="35598">
          <cell r="A35598">
            <v>2015</v>
          </cell>
        </row>
        <row r="35599">
          <cell r="A35599">
            <v>2015</v>
          </cell>
        </row>
        <row r="35600">
          <cell r="A35600">
            <v>2015</v>
          </cell>
        </row>
        <row r="35601">
          <cell r="A35601">
            <v>2015</v>
          </cell>
        </row>
        <row r="35602">
          <cell r="A35602">
            <v>2015</v>
          </cell>
        </row>
        <row r="35603">
          <cell r="A35603">
            <v>2015</v>
          </cell>
        </row>
        <row r="35604">
          <cell r="A35604">
            <v>2015</v>
          </cell>
        </row>
        <row r="35605">
          <cell r="A35605">
            <v>2015</v>
          </cell>
        </row>
        <row r="35606">
          <cell r="A35606">
            <v>2015</v>
          </cell>
        </row>
        <row r="35607">
          <cell r="A35607">
            <v>2015</v>
          </cell>
        </row>
        <row r="35608">
          <cell r="A35608">
            <v>2015</v>
          </cell>
        </row>
        <row r="35609">
          <cell r="A35609">
            <v>2015</v>
          </cell>
        </row>
        <row r="35610">
          <cell r="A35610">
            <v>2015</v>
          </cell>
        </row>
        <row r="35611">
          <cell r="A35611">
            <v>2015</v>
          </cell>
        </row>
        <row r="35612">
          <cell r="A35612">
            <v>2015</v>
          </cell>
        </row>
        <row r="35613">
          <cell r="A35613">
            <v>2015</v>
          </cell>
        </row>
        <row r="35614">
          <cell r="A35614">
            <v>2015</v>
          </cell>
        </row>
        <row r="35615">
          <cell r="A35615">
            <v>2015</v>
          </cell>
        </row>
        <row r="35616">
          <cell r="A35616">
            <v>2015</v>
          </cell>
        </row>
        <row r="35617">
          <cell r="A35617">
            <v>2015</v>
          </cell>
        </row>
        <row r="35618">
          <cell r="A35618">
            <v>2015</v>
          </cell>
        </row>
        <row r="35619">
          <cell r="A35619">
            <v>2015</v>
          </cell>
        </row>
        <row r="35620">
          <cell r="A35620">
            <v>2015</v>
          </cell>
        </row>
        <row r="35621">
          <cell r="A35621">
            <v>2015</v>
          </cell>
        </row>
        <row r="35622">
          <cell r="A35622">
            <v>2015</v>
          </cell>
        </row>
        <row r="35623">
          <cell r="A35623">
            <v>2015</v>
          </cell>
        </row>
        <row r="35624">
          <cell r="A35624">
            <v>2015</v>
          </cell>
        </row>
        <row r="35625">
          <cell r="A35625">
            <v>2015</v>
          </cell>
        </row>
        <row r="35626">
          <cell r="A35626">
            <v>2015</v>
          </cell>
        </row>
        <row r="35627">
          <cell r="A35627">
            <v>2015</v>
          </cell>
        </row>
        <row r="35628">
          <cell r="A35628">
            <v>2015</v>
          </cell>
        </row>
        <row r="35629">
          <cell r="A35629">
            <v>2015</v>
          </cell>
        </row>
        <row r="35630">
          <cell r="A35630">
            <v>2015</v>
          </cell>
        </row>
        <row r="35631">
          <cell r="A35631">
            <v>2015</v>
          </cell>
        </row>
        <row r="35632">
          <cell r="A35632">
            <v>2015</v>
          </cell>
        </row>
        <row r="35633">
          <cell r="A35633">
            <v>2015</v>
          </cell>
        </row>
        <row r="35634">
          <cell r="A35634">
            <v>2015</v>
          </cell>
        </row>
        <row r="35635">
          <cell r="A35635">
            <v>2015</v>
          </cell>
        </row>
        <row r="35636">
          <cell r="A35636">
            <v>2015</v>
          </cell>
        </row>
        <row r="35637">
          <cell r="A35637">
            <v>2015</v>
          </cell>
        </row>
        <row r="35638">
          <cell r="A35638">
            <v>2015</v>
          </cell>
        </row>
        <row r="35639">
          <cell r="A35639">
            <v>2015</v>
          </cell>
        </row>
        <row r="35640">
          <cell r="A35640">
            <v>2015</v>
          </cell>
        </row>
        <row r="35641">
          <cell r="A35641">
            <v>2015</v>
          </cell>
        </row>
        <row r="35642">
          <cell r="A35642">
            <v>2015</v>
          </cell>
        </row>
        <row r="35643">
          <cell r="A35643">
            <v>2015</v>
          </cell>
        </row>
        <row r="35644">
          <cell r="A35644">
            <v>2015</v>
          </cell>
        </row>
        <row r="35645">
          <cell r="A35645">
            <v>2015</v>
          </cell>
        </row>
        <row r="35646">
          <cell r="A35646">
            <v>2015</v>
          </cell>
        </row>
        <row r="35647">
          <cell r="A35647">
            <v>2015</v>
          </cell>
        </row>
        <row r="35648">
          <cell r="A35648">
            <v>2015</v>
          </cell>
        </row>
        <row r="35649">
          <cell r="A35649">
            <v>2015</v>
          </cell>
        </row>
        <row r="35650">
          <cell r="A35650">
            <v>2015</v>
          </cell>
        </row>
        <row r="35651">
          <cell r="A35651">
            <v>2015</v>
          </cell>
        </row>
        <row r="35652">
          <cell r="A35652">
            <v>2015</v>
          </cell>
        </row>
        <row r="35653">
          <cell r="A35653">
            <v>2015</v>
          </cell>
        </row>
        <row r="35654">
          <cell r="A35654">
            <v>2015</v>
          </cell>
        </row>
        <row r="35655">
          <cell r="A35655">
            <v>2015</v>
          </cell>
        </row>
        <row r="35656">
          <cell r="A35656">
            <v>2015</v>
          </cell>
        </row>
        <row r="35657">
          <cell r="A35657">
            <v>2015</v>
          </cell>
        </row>
        <row r="35658">
          <cell r="A35658">
            <v>2015</v>
          </cell>
        </row>
        <row r="35659">
          <cell r="A35659">
            <v>2015</v>
          </cell>
        </row>
        <row r="35660">
          <cell r="A35660">
            <v>2015</v>
          </cell>
        </row>
        <row r="35661">
          <cell r="A35661">
            <v>2015</v>
          </cell>
        </row>
        <row r="35662">
          <cell r="A35662">
            <v>2015</v>
          </cell>
        </row>
        <row r="35663">
          <cell r="A35663">
            <v>2015</v>
          </cell>
        </row>
        <row r="35664">
          <cell r="A35664">
            <v>2015</v>
          </cell>
        </row>
        <row r="35665">
          <cell r="A35665">
            <v>2015</v>
          </cell>
        </row>
        <row r="35666">
          <cell r="A35666">
            <v>2015</v>
          </cell>
        </row>
        <row r="35667">
          <cell r="A35667">
            <v>2015</v>
          </cell>
        </row>
        <row r="35668">
          <cell r="A35668">
            <v>2015</v>
          </cell>
        </row>
        <row r="35669">
          <cell r="A35669">
            <v>2015</v>
          </cell>
        </row>
        <row r="35670">
          <cell r="A35670">
            <v>2015</v>
          </cell>
        </row>
        <row r="35671">
          <cell r="A35671">
            <v>2015</v>
          </cell>
        </row>
        <row r="35672">
          <cell r="A35672">
            <v>2015</v>
          </cell>
        </row>
        <row r="35673">
          <cell r="A35673">
            <v>2015</v>
          </cell>
        </row>
        <row r="35674">
          <cell r="A35674">
            <v>2015</v>
          </cell>
        </row>
        <row r="35675">
          <cell r="A35675">
            <v>2015</v>
          </cell>
        </row>
        <row r="35676">
          <cell r="A35676">
            <v>2015</v>
          </cell>
        </row>
        <row r="35677">
          <cell r="A35677">
            <v>2015</v>
          </cell>
        </row>
        <row r="35678">
          <cell r="A35678">
            <v>2015</v>
          </cell>
        </row>
        <row r="35679">
          <cell r="A35679">
            <v>2015</v>
          </cell>
        </row>
        <row r="35680">
          <cell r="A35680">
            <v>2015</v>
          </cell>
        </row>
        <row r="35681">
          <cell r="A35681">
            <v>2015</v>
          </cell>
        </row>
        <row r="35682">
          <cell r="A35682">
            <v>2015</v>
          </cell>
        </row>
        <row r="35683">
          <cell r="A35683">
            <v>2015</v>
          </cell>
        </row>
        <row r="35684">
          <cell r="A35684">
            <v>2015</v>
          </cell>
        </row>
        <row r="35685">
          <cell r="A35685">
            <v>2015</v>
          </cell>
        </row>
        <row r="35686">
          <cell r="A35686">
            <v>2015</v>
          </cell>
        </row>
        <row r="35687">
          <cell r="A35687">
            <v>2015</v>
          </cell>
        </row>
        <row r="35688">
          <cell r="A35688">
            <v>2015</v>
          </cell>
        </row>
        <row r="35689">
          <cell r="A35689">
            <v>2015</v>
          </cell>
        </row>
        <row r="35690">
          <cell r="A35690">
            <v>2015</v>
          </cell>
        </row>
        <row r="35691">
          <cell r="A35691">
            <v>2015</v>
          </cell>
        </row>
        <row r="35692">
          <cell r="A35692">
            <v>2015</v>
          </cell>
        </row>
        <row r="35693">
          <cell r="A35693">
            <v>2015</v>
          </cell>
        </row>
        <row r="35694">
          <cell r="A35694">
            <v>2015</v>
          </cell>
        </row>
        <row r="35695">
          <cell r="A35695">
            <v>2015</v>
          </cell>
        </row>
        <row r="35696">
          <cell r="A35696">
            <v>2015</v>
          </cell>
        </row>
        <row r="35697">
          <cell r="A35697">
            <v>2015</v>
          </cell>
        </row>
        <row r="35698">
          <cell r="A35698">
            <v>2015</v>
          </cell>
        </row>
        <row r="35699">
          <cell r="A35699">
            <v>2015</v>
          </cell>
        </row>
        <row r="35700">
          <cell r="A35700">
            <v>2015</v>
          </cell>
        </row>
        <row r="35701">
          <cell r="A35701">
            <v>2015</v>
          </cell>
        </row>
        <row r="35702">
          <cell r="A35702">
            <v>2015</v>
          </cell>
        </row>
        <row r="35703">
          <cell r="A35703">
            <v>2015</v>
          </cell>
        </row>
        <row r="35704">
          <cell r="A35704">
            <v>2015</v>
          </cell>
        </row>
        <row r="35705">
          <cell r="A35705">
            <v>2015</v>
          </cell>
        </row>
        <row r="35706">
          <cell r="A35706">
            <v>2015</v>
          </cell>
        </row>
        <row r="35707">
          <cell r="A35707">
            <v>2015</v>
          </cell>
        </row>
        <row r="35708">
          <cell r="A35708">
            <v>2015</v>
          </cell>
        </row>
        <row r="35709">
          <cell r="A35709">
            <v>2015</v>
          </cell>
        </row>
        <row r="35710">
          <cell r="A35710">
            <v>2015</v>
          </cell>
        </row>
        <row r="35711">
          <cell r="A35711">
            <v>2015</v>
          </cell>
        </row>
        <row r="35712">
          <cell r="A35712">
            <v>2015</v>
          </cell>
        </row>
        <row r="35713">
          <cell r="A35713">
            <v>2015</v>
          </cell>
        </row>
        <row r="35714">
          <cell r="A35714">
            <v>2015</v>
          </cell>
        </row>
        <row r="35715">
          <cell r="A35715">
            <v>2015</v>
          </cell>
        </row>
        <row r="35716">
          <cell r="A35716">
            <v>2015</v>
          </cell>
        </row>
        <row r="35717">
          <cell r="A35717">
            <v>2015</v>
          </cell>
        </row>
        <row r="35718">
          <cell r="A35718">
            <v>2015</v>
          </cell>
        </row>
        <row r="35719">
          <cell r="A35719">
            <v>2015</v>
          </cell>
        </row>
        <row r="35720">
          <cell r="A35720">
            <v>2015</v>
          </cell>
        </row>
        <row r="35721">
          <cell r="A35721">
            <v>2015</v>
          </cell>
        </row>
        <row r="35722">
          <cell r="A35722">
            <v>2015</v>
          </cell>
        </row>
        <row r="35723">
          <cell r="A35723">
            <v>2015</v>
          </cell>
        </row>
        <row r="35724">
          <cell r="A35724">
            <v>2015</v>
          </cell>
        </row>
        <row r="35725">
          <cell r="A35725">
            <v>2015</v>
          </cell>
        </row>
        <row r="35726">
          <cell r="A35726">
            <v>2015</v>
          </cell>
        </row>
        <row r="35727">
          <cell r="A35727">
            <v>2015</v>
          </cell>
        </row>
        <row r="35728">
          <cell r="A35728">
            <v>2015</v>
          </cell>
        </row>
        <row r="35729">
          <cell r="A35729">
            <v>2015</v>
          </cell>
        </row>
        <row r="35730">
          <cell r="A35730">
            <v>2015</v>
          </cell>
        </row>
        <row r="35731">
          <cell r="A35731">
            <v>2015</v>
          </cell>
        </row>
        <row r="35732">
          <cell r="A35732">
            <v>2015</v>
          </cell>
        </row>
        <row r="35733">
          <cell r="A35733">
            <v>2015</v>
          </cell>
        </row>
        <row r="35734">
          <cell r="A35734">
            <v>2015</v>
          </cell>
        </row>
        <row r="35735">
          <cell r="A35735">
            <v>2015</v>
          </cell>
        </row>
        <row r="35736">
          <cell r="A35736">
            <v>2015</v>
          </cell>
        </row>
        <row r="35737">
          <cell r="A35737">
            <v>2015</v>
          </cell>
        </row>
        <row r="35738">
          <cell r="A35738">
            <v>2015</v>
          </cell>
        </row>
        <row r="35739">
          <cell r="A35739">
            <v>2015</v>
          </cell>
        </row>
        <row r="35740">
          <cell r="A35740">
            <v>2015</v>
          </cell>
        </row>
        <row r="35741">
          <cell r="A35741">
            <v>2015</v>
          </cell>
        </row>
        <row r="35742">
          <cell r="A35742">
            <v>2015</v>
          </cell>
        </row>
        <row r="35743">
          <cell r="A35743">
            <v>2015</v>
          </cell>
        </row>
        <row r="35744">
          <cell r="A35744">
            <v>2015</v>
          </cell>
        </row>
        <row r="35745">
          <cell r="A35745">
            <v>2015</v>
          </cell>
        </row>
        <row r="35746">
          <cell r="A35746">
            <v>2015</v>
          </cell>
        </row>
        <row r="35747">
          <cell r="A35747">
            <v>2015</v>
          </cell>
        </row>
        <row r="35748">
          <cell r="A35748">
            <v>2015</v>
          </cell>
        </row>
        <row r="35749">
          <cell r="A35749">
            <v>2015</v>
          </cell>
        </row>
        <row r="35750">
          <cell r="A35750">
            <v>2015</v>
          </cell>
        </row>
        <row r="35751">
          <cell r="A35751">
            <v>2015</v>
          </cell>
        </row>
        <row r="35752">
          <cell r="A35752">
            <v>2015</v>
          </cell>
        </row>
        <row r="35753">
          <cell r="A35753">
            <v>2015</v>
          </cell>
        </row>
        <row r="35754">
          <cell r="A35754">
            <v>2015</v>
          </cell>
        </row>
        <row r="35755">
          <cell r="A35755">
            <v>2015</v>
          </cell>
        </row>
        <row r="35756">
          <cell r="A35756">
            <v>2015</v>
          </cell>
        </row>
        <row r="35757">
          <cell r="A35757">
            <v>2015</v>
          </cell>
        </row>
        <row r="35758">
          <cell r="A35758">
            <v>2015</v>
          </cell>
        </row>
        <row r="35759">
          <cell r="A35759">
            <v>2015</v>
          </cell>
        </row>
        <row r="35760">
          <cell r="A35760">
            <v>2015</v>
          </cell>
        </row>
        <row r="35761">
          <cell r="A35761">
            <v>2015</v>
          </cell>
        </row>
        <row r="35762">
          <cell r="A35762">
            <v>2015</v>
          </cell>
        </row>
        <row r="35763">
          <cell r="A35763">
            <v>2015</v>
          </cell>
        </row>
        <row r="35764">
          <cell r="A35764">
            <v>2015</v>
          </cell>
        </row>
        <row r="35765">
          <cell r="A35765">
            <v>2015</v>
          </cell>
        </row>
        <row r="35766">
          <cell r="A35766">
            <v>2015</v>
          </cell>
        </row>
        <row r="35767">
          <cell r="A35767">
            <v>2015</v>
          </cell>
        </row>
        <row r="35768">
          <cell r="A35768">
            <v>2015</v>
          </cell>
        </row>
        <row r="35769">
          <cell r="A35769">
            <v>2015</v>
          </cell>
        </row>
        <row r="35770">
          <cell r="A35770">
            <v>2015</v>
          </cell>
        </row>
        <row r="35771">
          <cell r="A35771">
            <v>2015</v>
          </cell>
        </row>
        <row r="35772">
          <cell r="A35772">
            <v>2015</v>
          </cell>
        </row>
        <row r="35773">
          <cell r="A35773">
            <v>2015</v>
          </cell>
        </row>
        <row r="35774">
          <cell r="A35774">
            <v>2015</v>
          </cell>
        </row>
        <row r="35775">
          <cell r="A35775">
            <v>2015</v>
          </cell>
        </row>
        <row r="35776">
          <cell r="A35776">
            <v>2015</v>
          </cell>
        </row>
        <row r="35777">
          <cell r="A35777">
            <v>2015</v>
          </cell>
        </row>
        <row r="35778">
          <cell r="A35778">
            <v>2015</v>
          </cell>
        </row>
        <row r="35779">
          <cell r="A35779">
            <v>2015</v>
          </cell>
        </row>
        <row r="35780">
          <cell r="A35780">
            <v>2015</v>
          </cell>
        </row>
        <row r="35781">
          <cell r="A35781">
            <v>2015</v>
          </cell>
        </row>
        <row r="35782">
          <cell r="A35782">
            <v>2015</v>
          </cell>
        </row>
        <row r="35783">
          <cell r="A35783">
            <v>2015</v>
          </cell>
        </row>
        <row r="35784">
          <cell r="A35784">
            <v>2015</v>
          </cell>
        </row>
        <row r="35785">
          <cell r="A35785">
            <v>2015</v>
          </cell>
        </row>
        <row r="35786">
          <cell r="A35786">
            <v>2015</v>
          </cell>
        </row>
        <row r="35787">
          <cell r="A35787">
            <v>2015</v>
          </cell>
        </row>
        <row r="35788">
          <cell r="A35788">
            <v>2015</v>
          </cell>
        </row>
        <row r="35789">
          <cell r="A35789">
            <v>2015</v>
          </cell>
        </row>
        <row r="35790">
          <cell r="A35790">
            <v>2015</v>
          </cell>
        </row>
        <row r="35791">
          <cell r="A35791">
            <v>2015</v>
          </cell>
        </row>
        <row r="35792">
          <cell r="A35792">
            <v>2015</v>
          </cell>
        </row>
        <row r="35793">
          <cell r="A35793">
            <v>2015</v>
          </cell>
        </row>
        <row r="35794">
          <cell r="A35794">
            <v>2015</v>
          </cell>
        </row>
        <row r="35795">
          <cell r="A35795">
            <v>2015</v>
          </cell>
        </row>
        <row r="35796">
          <cell r="A35796">
            <v>2015</v>
          </cell>
        </row>
        <row r="35797">
          <cell r="A35797">
            <v>2015</v>
          </cell>
        </row>
        <row r="35798">
          <cell r="A35798">
            <v>2015</v>
          </cell>
        </row>
        <row r="35799">
          <cell r="A35799">
            <v>2015</v>
          </cell>
        </row>
        <row r="35800">
          <cell r="A35800">
            <v>2015</v>
          </cell>
        </row>
        <row r="35801">
          <cell r="A35801">
            <v>2015</v>
          </cell>
        </row>
        <row r="35802">
          <cell r="A35802">
            <v>2015</v>
          </cell>
        </row>
        <row r="35803">
          <cell r="A35803">
            <v>2015</v>
          </cell>
        </row>
        <row r="35804">
          <cell r="A35804">
            <v>2015</v>
          </cell>
        </row>
        <row r="35805">
          <cell r="A35805">
            <v>2015</v>
          </cell>
        </row>
        <row r="35806">
          <cell r="A35806">
            <v>2015</v>
          </cell>
        </row>
        <row r="35807">
          <cell r="A35807">
            <v>2015</v>
          </cell>
        </row>
        <row r="35808">
          <cell r="A35808">
            <v>2015</v>
          </cell>
        </row>
        <row r="35809">
          <cell r="A35809">
            <v>2015</v>
          </cell>
        </row>
        <row r="35810">
          <cell r="A35810">
            <v>2015</v>
          </cell>
        </row>
        <row r="35811">
          <cell r="A35811">
            <v>2015</v>
          </cell>
        </row>
        <row r="35812">
          <cell r="A35812">
            <v>2015</v>
          </cell>
        </row>
        <row r="35813">
          <cell r="A35813">
            <v>2015</v>
          </cell>
        </row>
        <row r="35814">
          <cell r="A35814">
            <v>2015</v>
          </cell>
        </row>
        <row r="35815">
          <cell r="A35815">
            <v>2015</v>
          </cell>
        </row>
        <row r="35816">
          <cell r="A35816">
            <v>2015</v>
          </cell>
        </row>
        <row r="35817">
          <cell r="A35817">
            <v>2015</v>
          </cell>
        </row>
        <row r="35818">
          <cell r="A35818">
            <v>2015</v>
          </cell>
        </row>
        <row r="35819">
          <cell r="A35819">
            <v>2015</v>
          </cell>
        </row>
        <row r="35820">
          <cell r="A35820">
            <v>2015</v>
          </cell>
        </row>
        <row r="35821">
          <cell r="A35821">
            <v>2015</v>
          </cell>
        </row>
        <row r="35822">
          <cell r="A35822">
            <v>2015</v>
          </cell>
        </row>
        <row r="35823">
          <cell r="A35823">
            <v>2015</v>
          </cell>
        </row>
        <row r="35824">
          <cell r="A35824">
            <v>2015</v>
          </cell>
        </row>
        <row r="35825">
          <cell r="A35825">
            <v>2015</v>
          </cell>
        </row>
        <row r="35826">
          <cell r="A35826">
            <v>2015</v>
          </cell>
        </row>
        <row r="35827">
          <cell r="A35827">
            <v>2015</v>
          </cell>
        </row>
        <row r="35828">
          <cell r="A35828">
            <v>2015</v>
          </cell>
        </row>
        <row r="35829">
          <cell r="A35829">
            <v>2015</v>
          </cell>
        </row>
        <row r="35830">
          <cell r="A35830">
            <v>2015</v>
          </cell>
        </row>
        <row r="35831">
          <cell r="A35831">
            <v>2015</v>
          </cell>
        </row>
        <row r="35832">
          <cell r="A35832">
            <v>2015</v>
          </cell>
        </row>
        <row r="35833">
          <cell r="A35833">
            <v>2015</v>
          </cell>
        </row>
        <row r="35834">
          <cell r="A35834">
            <v>2015</v>
          </cell>
        </row>
        <row r="35835">
          <cell r="A35835">
            <v>2015</v>
          </cell>
        </row>
        <row r="35836">
          <cell r="A35836">
            <v>2015</v>
          </cell>
        </row>
        <row r="35837">
          <cell r="A35837">
            <v>2015</v>
          </cell>
        </row>
        <row r="35838">
          <cell r="A35838">
            <v>2015</v>
          </cell>
        </row>
        <row r="35839">
          <cell r="A35839">
            <v>2015</v>
          </cell>
        </row>
        <row r="35840">
          <cell r="A35840">
            <v>2015</v>
          </cell>
        </row>
        <row r="35841">
          <cell r="A35841">
            <v>2015</v>
          </cell>
        </row>
        <row r="35842">
          <cell r="A35842">
            <v>2015</v>
          </cell>
        </row>
        <row r="35843">
          <cell r="A35843">
            <v>2015</v>
          </cell>
        </row>
        <row r="35844">
          <cell r="A35844">
            <v>2015</v>
          </cell>
        </row>
        <row r="35845">
          <cell r="A35845">
            <v>2015</v>
          </cell>
        </row>
        <row r="35846">
          <cell r="A35846">
            <v>2015</v>
          </cell>
        </row>
        <row r="35847">
          <cell r="A35847">
            <v>2015</v>
          </cell>
        </row>
        <row r="35848">
          <cell r="A35848">
            <v>2015</v>
          </cell>
        </row>
        <row r="35849">
          <cell r="A35849">
            <v>2015</v>
          </cell>
        </row>
        <row r="35850">
          <cell r="A35850">
            <v>2015</v>
          </cell>
        </row>
        <row r="35851">
          <cell r="A35851">
            <v>2015</v>
          </cell>
        </row>
        <row r="35852">
          <cell r="A35852">
            <v>2015</v>
          </cell>
        </row>
        <row r="35853">
          <cell r="A35853">
            <v>2015</v>
          </cell>
        </row>
        <row r="35854">
          <cell r="A35854">
            <v>2015</v>
          </cell>
        </row>
        <row r="35855">
          <cell r="A35855">
            <v>2015</v>
          </cell>
        </row>
        <row r="35856">
          <cell r="A35856">
            <v>2015</v>
          </cell>
        </row>
        <row r="35857">
          <cell r="A35857">
            <v>2015</v>
          </cell>
        </row>
        <row r="35858">
          <cell r="A35858">
            <v>2015</v>
          </cell>
        </row>
        <row r="35859">
          <cell r="A35859">
            <v>2015</v>
          </cell>
        </row>
        <row r="35860">
          <cell r="A35860">
            <v>2015</v>
          </cell>
        </row>
        <row r="35861">
          <cell r="A35861">
            <v>2015</v>
          </cell>
        </row>
        <row r="35862">
          <cell r="A35862">
            <v>2015</v>
          </cell>
        </row>
        <row r="35863">
          <cell r="A35863">
            <v>2015</v>
          </cell>
        </row>
        <row r="35864">
          <cell r="A35864">
            <v>2015</v>
          </cell>
        </row>
        <row r="35865">
          <cell r="A35865">
            <v>2015</v>
          </cell>
        </row>
        <row r="35866">
          <cell r="A35866">
            <v>2015</v>
          </cell>
        </row>
        <row r="35867">
          <cell r="A35867">
            <v>2015</v>
          </cell>
        </row>
        <row r="35868">
          <cell r="A35868">
            <v>2015</v>
          </cell>
        </row>
        <row r="35869">
          <cell r="A35869">
            <v>2015</v>
          </cell>
        </row>
        <row r="35870">
          <cell r="A35870">
            <v>2015</v>
          </cell>
        </row>
        <row r="35871">
          <cell r="A35871">
            <v>2015</v>
          </cell>
        </row>
        <row r="35872">
          <cell r="A35872">
            <v>2015</v>
          </cell>
        </row>
        <row r="35873">
          <cell r="A35873">
            <v>2015</v>
          </cell>
        </row>
        <row r="35874">
          <cell r="A35874">
            <v>2015</v>
          </cell>
        </row>
        <row r="35875">
          <cell r="A35875">
            <v>2015</v>
          </cell>
        </row>
        <row r="35876">
          <cell r="A35876">
            <v>2015</v>
          </cell>
        </row>
        <row r="35877">
          <cell r="A35877">
            <v>2015</v>
          </cell>
        </row>
        <row r="35878">
          <cell r="A35878">
            <v>2015</v>
          </cell>
        </row>
        <row r="35879">
          <cell r="A35879">
            <v>2015</v>
          </cell>
        </row>
        <row r="35880">
          <cell r="A35880">
            <v>2015</v>
          </cell>
        </row>
        <row r="35881">
          <cell r="A35881">
            <v>2015</v>
          </cell>
        </row>
        <row r="35882">
          <cell r="A35882">
            <v>2015</v>
          </cell>
        </row>
        <row r="35883">
          <cell r="A35883">
            <v>2015</v>
          </cell>
        </row>
        <row r="35884">
          <cell r="A35884">
            <v>2015</v>
          </cell>
        </row>
        <row r="35885">
          <cell r="A35885">
            <v>2015</v>
          </cell>
        </row>
        <row r="35886">
          <cell r="A35886">
            <v>2015</v>
          </cell>
        </row>
        <row r="35887">
          <cell r="A35887">
            <v>2015</v>
          </cell>
        </row>
        <row r="35888">
          <cell r="A35888">
            <v>2015</v>
          </cell>
        </row>
        <row r="35889">
          <cell r="A35889">
            <v>2015</v>
          </cell>
        </row>
        <row r="35890">
          <cell r="A35890">
            <v>2015</v>
          </cell>
        </row>
        <row r="35891">
          <cell r="A35891">
            <v>2015</v>
          </cell>
        </row>
        <row r="35892">
          <cell r="A35892">
            <v>2015</v>
          </cell>
        </row>
        <row r="35893">
          <cell r="A35893">
            <v>2015</v>
          </cell>
        </row>
        <row r="35894">
          <cell r="A35894">
            <v>2015</v>
          </cell>
        </row>
        <row r="35895">
          <cell r="A35895">
            <v>2015</v>
          </cell>
        </row>
        <row r="35896">
          <cell r="A35896">
            <v>2015</v>
          </cell>
        </row>
        <row r="35897">
          <cell r="A35897">
            <v>2015</v>
          </cell>
        </row>
        <row r="35898">
          <cell r="A35898">
            <v>2015</v>
          </cell>
        </row>
        <row r="35899">
          <cell r="A35899">
            <v>2015</v>
          </cell>
        </row>
        <row r="35900">
          <cell r="A35900">
            <v>2015</v>
          </cell>
        </row>
        <row r="35901">
          <cell r="A35901">
            <v>2015</v>
          </cell>
        </row>
        <row r="35902">
          <cell r="A35902">
            <v>2015</v>
          </cell>
        </row>
        <row r="35903">
          <cell r="A35903">
            <v>2015</v>
          </cell>
        </row>
        <row r="35904">
          <cell r="A35904">
            <v>2015</v>
          </cell>
        </row>
        <row r="35905">
          <cell r="A35905">
            <v>2015</v>
          </cell>
        </row>
        <row r="35906">
          <cell r="A35906">
            <v>2015</v>
          </cell>
        </row>
        <row r="35907">
          <cell r="A35907">
            <v>2015</v>
          </cell>
        </row>
        <row r="35908">
          <cell r="A35908">
            <v>2015</v>
          </cell>
        </row>
        <row r="35909">
          <cell r="A35909">
            <v>2015</v>
          </cell>
        </row>
        <row r="35910">
          <cell r="A35910">
            <v>2015</v>
          </cell>
        </row>
        <row r="35911">
          <cell r="A35911">
            <v>2015</v>
          </cell>
        </row>
        <row r="35912">
          <cell r="A35912">
            <v>2015</v>
          </cell>
        </row>
        <row r="35913">
          <cell r="A35913">
            <v>2015</v>
          </cell>
        </row>
        <row r="35914">
          <cell r="A35914">
            <v>2015</v>
          </cell>
        </row>
        <row r="35915">
          <cell r="A35915">
            <v>2015</v>
          </cell>
        </row>
        <row r="35916">
          <cell r="A35916">
            <v>2015</v>
          </cell>
        </row>
        <row r="35917">
          <cell r="A35917">
            <v>2015</v>
          </cell>
        </row>
        <row r="35918">
          <cell r="A35918">
            <v>2015</v>
          </cell>
        </row>
        <row r="35919">
          <cell r="A35919">
            <v>2015</v>
          </cell>
        </row>
        <row r="35920">
          <cell r="A35920">
            <v>2015</v>
          </cell>
        </row>
        <row r="35921">
          <cell r="A35921">
            <v>2015</v>
          </cell>
        </row>
        <row r="35922">
          <cell r="A35922">
            <v>2015</v>
          </cell>
        </row>
        <row r="35923">
          <cell r="A35923">
            <v>2015</v>
          </cell>
        </row>
        <row r="35924">
          <cell r="A35924">
            <v>2015</v>
          </cell>
        </row>
        <row r="35925">
          <cell r="A35925">
            <v>2015</v>
          </cell>
        </row>
        <row r="35926">
          <cell r="A35926">
            <v>2015</v>
          </cell>
        </row>
        <row r="35927">
          <cell r="A35927">
            <v>2015</v>
          </cell>
        </row>
        <row r="35928">
          <cell r="A35928">
            <v>2015</v>
          </cell>
        </row>
        <row r="35929">
          <cell r="A35929">
            <v>2015</v>
          </cell>
        </row>
        <row r="35930">
          <cell r="A35930">
            <v>2015</v>
          </cell>
        </row>
        <row r="35931">
          <cell r="A35931">
            <v>2015</v>
          </cell>
        </row>
        <row r="35932">
          <cell r="A35932">
            <v>2015</v>
          </cell>
        </row>
        <row r="35933">
          <cell r="A35933">
            <v>2015</v>
          </cell>
        </row>
        <row r="35934">
          <cell r="A35934">
            <v>2015</v>
          </cell>
        </row>
        <row r="35935">
          <cell r="A35935">
            <v>2015</v>
          </cell>
        </row>
        <row r="35936">
          <cell r="A35936">
            <v>2015</v>
          </cell>
        </row>
        <row r="35937">
          <cell r="A35937">
            <v>2015</v>
          </cell>
        </row>
        <row r="35938">
          <cell r="A35938">
            <v>2015</v>
          </cell>
        </row>
        <row r="35939">
          <cell r="A35939">
            <v>2015</v>
          </cell>
        </row>
        <row r="35940">
          <cell r="A35940">
            <v>2015</v>
          </cell>
        </row>
        <row r="35941">
          <cell r="A35941">
            <v>2015</v>
          </cell>
        </row>
        <row r="35942">
          <cell r="A35942">
            <v>2015</v>
          </cell>
        </row>
        <row r="35943">
          <cell r="A35943">
            <v>2015</v>
          </cell>
        </row>
        <row r="35944">
          <cell r="A35944">
            <v>2015</v>
          </cell>
        </row>
        <row r="35945">
          <cell r="A35945">
            <v>2015</v>
          </cell>
        </row>
        <row r="35946">
          <cell r="A35946">
            <v>2015</v>
          </cell>
        </row>
        <row r="35947">
          <cell r="A35947">
            <v>2015</v>
          </cell>
        </row>
        <row r="35948">
          <cell r="A35948">
            <v>2015</v>
          </cell>
        </row>
        <row r="35949">
          <cell r="A35949">
            <v>2015</v>
          </cell>
        </row>
        <row r="35950">
          <cell r="A35950">
            <v>2015</v>
          </cell>
        </row>
        <row r="35951">
          <cell r="A35951">
            <v>2015</v>
          </cell>
        </row>
        <row r="35952">
          <cell r="A35952">
            <v>2015</v>
          </cell>
        </row>
        <row r="35953">
          <cell r="A35953">
            <v>2015</v>
          </cell>
        </row>
        <row r="35954">
          <cell r="A35954">
            <v>2015</v>
          </cell>
        </row>
        <row r="35955">
          <cell r="A35955">
            <v>2015</v>
          </cell>
        </row>
        <row r="35956">
          <cell r="A35956">
            <v>2015</v>
          </cell>
        </row>
        <row r="35957">
          <cell r="A35957">
            <v>2015</v>
          </cell>
        </row>
        <row r="35958">
          <cell r="A35958">
            <v>2015</v>
          </cell>
        </row>
        <row r="35959">
          <cell r="A35959">
            <v>2015</v>
          </cell>
        </row>
        <row r="35960">
          <cell r="A35960">
            <v>2015</v>
          </cell>
        </row>
        <row r="35961">
          <cell r="A35961">
            <v>2015</v>
          </cell>
        </row>
        <row r="35962">
          <cell r="A35962">
            <v>2015</v>
          </cell>
        </row>
        <row r="35963">
          <cell r="A35963">
            <v>2015</v>
          </cell>
        </row>
        <row r="35964">
          <cell r="A35964">
            <v>2015</v>
          </cell>
        </row>
        <row r="35965">
          <cell r="A35965">
            <v>2015</v>
          </cell>
        </row>
        <row r="35966">
          <cell r="A35966">
            <v>2015</v>
          </cell>
        </row>
        <row r="35967">
          <cell r="A35967">
            <v>2015</v>
          </cell>
        </row>
        <row r="35968">
          <cell r="A35968">
            <v>2015</v>
          </cell>
        </row>
        <row r="35969">
          <cell r="A35969">
            <v>2015</v>
          </cell>
        </row>
        <row r="35970">
          <cell r="A35970">
            <v>2015</v>
          </cell>
        </row>
        <row r="35971">
          <cell r="A35971">
            <v>2015</v>
          </cell>
        </row>
        <row r="35972">
          <cell r="A35972">
            <v>2015</v>
          </cell>
        </row>
        <row r="35973">
          <cell r="A35973">
            <v>2015</v>
          </cell>
        </row>
        <row r="35974">
          <cell r="A35974">
            <v>2015</v>
          </cell>
        </row>
        <row r="35975">
          <cell r="A35975">
            <v>2015</v>
          </cell>
        </row>
        <row r="35976">
          <cell r="A35976">
            <v>2015</v>
          </cell>
        </row>
        <row r="35977">
          <cell r="A35977">
            <v>2015</v>
          </cell>
        </row>
        <row r="35978">
          <cell r="A35978">
            <v>2015</v>
          </cell>
        </row>
        <row r="35979">
          <cell r="A35979">
            <v>2015</v>
          </cell>
        </row>
        <row r="35980">
          <cell r="A35980">
            <v>2015</v>
          </cell>
        </row>
        <row r="35981">
          <cell r="A35981">
            <v>2015</v>
          </cell>
        </row>
        <row r="35982">
          <cell r="A35982">
            <v>2015</v>
          </cell>
        </row>
        <row r="35983">
          <cell r="A35983">
            <v>2015</v>
          </cell>
        </row>
        <row r="35984">
          <cell r="A35984">
            <v>2015</v>
          </cell>
        </row>
        <row r="35985">
          <cell r="A35985">
            <v>2015</v>
          </cell>
        </row>
        <row r="35986">
          <cell r="A35986">
            <v>2015</v>
          </cell>
        </row>
        <row r="35987">
          <cell r="A35987">
            <v>2015</v>
          </cell>
        </row>
        <row r="35988">
          <cell r="A35988">
            <v>2015</v>
          </cell>
        </row>
        <row r="35989">
          <cell r="A35989">
            <v>2015</v>
          </cell>
        </row>
        <row r="35990">
          <cell r="A35990">
            <v>2015</v>
          </cell>
        </row>
        <row r="35991">
          <cell r="A35991">
            <v>2015</v>
          </cell>
        </row>
        <row r="35992">
          <cell r="A35992">
            <v>2015</v>
          </cell>
        </row>
        <row r="35993">
          <cell r="A35993">
            <v>2015</v>
          </cell>
        </row>
        <row r="35994">
          <cell r="A35994">
            <v>2015</v>
          </cell>
        </row>
        <row r="35995">
          <cell r="A35995">
            <v>2015</v>
          </cell>
        </row>
        <row r="35996">
          <cell r="A35996">
            <v>2015</v>
          </cell>
        </row>
        <row r="35997">
          <cell r="A35997">
            <v>2015</v>
          </cell>
        </row>
        <row r="35998">
          <cell r="A35998">
            <v>2015</v>
          </cell>
        </row>
        <row r="35999">
          <cell r="A35999">
            <v>2015</v>
          </cell>
        </row>
        <row r="36000">
          <cell r="A36000">
            <v>2015</v>
          </cell>
        </row>
        <row r="36001">
          <cell r="A36001">
            <v>2015</v>
          </cell>
        </row>
        <row r="36002">
          <cell r="A36002">
            <v>2015</v>
          </cell>
        </row>
        <row r="36003">
          <cell r="A36003">
            <v>2015</v>
          </cell>
        </row>
        <row r="36004">
          <cell r="A36004">
            <v>2015</v>
          </cell>
        </row>
        <row r="36005">
          <cell r="A36005">
            <v>2015</v>
          </cell>
        </row>
        <row r="36006">
          <cell r="A36006">
            <v>2015</v>
          </cell>
        </row>
        <row r="36007">
          <cell r="A36007">
            <v>2015</v>
          </cell>
        </row>
        <row r="36008">
          <cell r="A36008">
            <v>2015</v>
          </cell>
        </row>
        <row r="36009">
          <cell r="A36009">
            <v>2015</v>
          </cell>
        </row>
        <row r="36010">
          <cell r="A36010">
            <v>2015</v>
          </cell>
        </row>
        <row r="36011">
          <cell r="A36011">
            <v>2015</v>
          </cell>
        </row>
        <row r="36012">
          <cell r="A36012">
            <v>2015</v>
          </cell>
        </row>
        <row r="36013">
          <cell r="A36013">
            <v>2015</v>
          </cell>
        </row>
        <row r="36014">
          <cell r="A36014">
            <v>2015</v>
          </cell>
        </row>
        <row r="36015">
          <cell r="A36015">
            <v>2015</v>
          </cell>
        </row>
        <row r="36016">
          <cell r="A36016">
            <v>2015</v>
          </cell>
        </row>
        <row r="36017">
          <cell r="A36017">
            <v>2015</v>
          </cell>
        </row>
        <row r="36018">
          <cell r="A36018">
            <v>2015</v>
          </cell>
        </row>
        <row r="36019">
          <cell r="A36019">
            <v>2015</v>
          </cell>
        </row>
        <row r="36020">
          <cell r="A36020">
            <v>2015</v>
          </cell>
        </row>
        <row r="36021">
          <cell r="A36021">
            <v>2015</v>
          </cell>
        </row>
        <row r="36022">
          <cell r="A36022">
            <v>2015</v>
          </cell>
        </row>
        <row r="36023">
          <cell r="A36023">
            <v>2015</v>
          </cell>
        </row>
        <row r="36024">
          <cell r="A36024">
            <v>2015</v>
          </cell>
        </row>
        <row r="36025">
          <cell r="A36025">
            <v>2015</v>
          </cell>
        </row>
        <row r="36026">
          <cell r="A36026">
            <v>2015</v>
          </cell>
        </row>
        <row r="36027">
          <cell r="A36027">
            <v>2015</v>
          </cell>
        </row>
        <row r="36028">
          <cell r="A36028">
            <v>2015</v>
          </cell>
        </row>
        <row r="36029">
          <cell r="A36029">
            <v>2015</v>
          </cell>
        </row>
        <row r="36030">
          <cell r="A36030">
            <v>2015</v>
          </cell>
        </row>
        <row r="36031">
          <cell r="A36031">
            <v>2015</v>
          </cell>
        </row>
        <row r="36032">
          <cell r="A36032">
            <v>2015</v>
          </cell>
        </row>
        <row r="36033">
          <cell r="A36033">
            <v>2015</v>
          </cell>
        </row>
        <row r="36034">
          <cell r="A36034">
            <v>2015</v>
          </cell>
        </row>
        <row r="36035">
          <cell r="A36035">
            <v>2015</v>
          </cell>
        </row>
        <row r="36036">
          <cell r="A36036">
            <v>2015</v>
          </cell>
        </row>
        <row r="36037">
          <cell r="A36037">
            <v>2015</v>
          </cell>
        </row>
        <row r="36038">
          <cell r="A36038">
            <v>2015</v>
          </cell>
        </row>
        <row r="36039">
          <cell r="A36039">
            <v>2015</v>
          </cell>
        </row>
        <row r="36040">
          <cell r="A36040">
            <v>2015</v>
          </cell>
        </row>
        <row r="36041">
          <cell r="A36041">
            <v>2015</v>
          </cell>
        </row>
        <row r="36042">
          <cell r="A36042">
            <v>2015</v>
          </cell>
        </row>
        <row r="36043">
          <cell r="A36043">
            <v>2015</v>
          </cell>
        </row>
        <row r="36044">
          <cell r="A36044">
            <v>2015</v>
          </cell>
        </row>
        <row r="36045">
          <cell r="A36045">
            <v>2015</v>
          </cell>
        </row>
        <row r="36046">
          <cell r="A36046">
            <v>2015</v>
          </cell>
        </row>
        <row r="36047">
          <cell r="A36047">
            <v>2015</v>
          </cell>
        </row>
        <row r="36048">
          <cell r="A36048">
            <v>2015</v>
          </cell>
        </row>
        <row r="36049">
          <cell r="A36049">
            <v>2015</v>
          </cell>
        </row>
        <row r="36050">
          <cell r="A36050">
            <v>2015</v>
          </cell>
        </row>
        <row r="36051">
          <cell r="A36051">
            <v>2015</v>
          </cell>
        </row>
        <row r="36052">
          <cell r="A36052">
            <v>2015</v>
          </cell>
        </row>
        <row r="36053">
          <cell r="A36053">
            <v>2015</v>
          </cell>
        </row>
        <row r="36054">
          <cell r="A36054">
            <v>2015</v>
          </cell>
        </row>
        <row r="36055">
          <cell r="A36055">
            <v>2015</v>
          </cell>
        </row>
        <row r="36056">
          <cell r="A36056">
            <v>2015</v>
          </cell>
        </row>
        <row r="36057">
          <cell r="A36057">
            <v>2015</v>
          </cell>
        </row>
        <row r="36058">
          <cell r="A36058">
            <v>2015</v>
          </cell>
        </row>
        <row r="36059">
          <cell r="A36059">
            <v>2015</v>
          </cell>
        </row>
        <row r="36060">
          <cell r="A36060">
            <v>2015</v>
          </cell>
        </row>
        <row r="36061">
          <cell r="A36061">
            <v>2015</v>
          </cell>
        </row>
        <row r="36062">
          <cell r="A36062">
            <v>2015</v>
          </cell>
        </row>
        <row r="36063">
          <cell r="A36063">
            <v>2015</v>
          </cell>
        </row>
        <row r="36064">
          <cell r="A36064">
            <v>2015</v>
          </cell>
        </row>
        <row r="36065">
          <cell r="A36065">
            <v>2015</v>
          </cell>
        </row>
        <row r="36066">
          <cell r="A36066">
            <v>2015</v>
          </cell>
        </row>
        <row r="36067">
          <cell r="A36067">
            <v>2015</v>
          </cell>
        </row>
        <row r="36068">
          <cell r="A36068">
            <v>2015</v>
          </cell>
        </row>
        <row r="36069">
          <cell r="A36069">
            <v>2015</v>
          </cell>
        </row>
        <row r="36070">
          <cell r="A36070">
            <v>2015</v>
          </cell>
        </row>
        <row r="36071">
          <cell r="A36071">
            <v>2015</v>
          </cell>
        </row>
        <row r="36072">
          <cell r="A36072">
            <v>2015</v>
          </cell>
        </row>
        <row r="36073">
          <cell r="A36073">
            <v>2015</v>
          </cell>
        </row>
        <row r="36074">
          <cell r="A36074">
            <v>2015</v>
          </cell>
        </row>
        <row r="36075">
          <cell r="A36075">
            <v>2015</v>
          </cell>
        </row>
        <row r="36076">
          <cell r="A36076">
            <v>2015</v>
          </cell>
        </row>
        <row r="36077">
          <cell r="A36077">
            <v>2015</v>
          </cell>
        </row>
        <row r="36078">
          <cell r="A36078">
            <v>2015</v>
          </cell>
        </row>
        <row r="36079">
          <cell r="A36079">
            <v>2015</v>
          </cell>
        </row>
        <row r="36080">
          <cell r="A36080">
            <v>2015</v>
          </cell>
        </row>
        <row r="36081">
          <cell r="A36081">
            <v>2015</v>
          </cell>
        </row>
        <row r="36082">
          <cell r="A36082">
            <v>2015</v>
          </cell>
        </row>
        <row r="36083">
          <cell r="A36083">
            <v>2015</v>
          </cell>
        </row>
        <row r="36084">
          <cell r="A36084">
            <v>2015</v>
          </cell>
        </row>
        <row r="36085">
          <cell r="A36085">
            <v>2015</v>
          </cell>
        </row>
        <row r="36086">
          <cell r="A36086">
            <v>2015</v>
          </cell>
        </row>
        <row r="36087">
          <cell r="A36087">
            <v>2015</v>
          </cell>
        </row>
        <row r="36088">
          <cell r="A36088">
            <v>2015</v>
          </cell>
        </row>
        <row r="36089">
          <cell r="A36089">
            <v>2015</v>
          </cell>
        </row>
        <row r="36090">
          <cell r="A36090">
            <v>2015</v>
          </cell>
        </row>
        <row r="36091">
          <cell r="A36091">
            <v>2015</v>
          </cell>
        </row>
        <row r="36092">
          <cell r="A36092">
            <v>2015</v>
          </cell>
        </row>
        <row r="36093">
          <cell r="A36093">
            <v>2015</v>
          </cell>
        </row>
        <row r="36094">
          <cell r="A36094">
            <v>2015</v>
          </cell>
        </row>
        <row r="36095">
          <cell r="A36095">
            <v>2015</v>
          </cell>
        </row>
        <row r="36096">
          <cell r="A36096">
            <v>2015</v>
          </cell>
        </row>
        <row r="36097">
          <cell r="A36097">
            <v>2015</v>
          </cell>
        </row>
        <row r="36098">
          <cell r="A36098">
            <v>2015</v>
          </cell>
        </row>
        <row r="36099">
          <cell r="A36099">
            <v>2015</v>
          </cell>
        </row>
        <row r="36100">
          <cell r="A36100">
            <v>2015</v>
          </cell>
        </row>
        <row r="36101">
          <cell r="A36101">
            <v>2015</v>
          </cell>
        </row>
        <row r="36102">
          <cell r="A36102">
            <v>2015</v>
          </cell>
        </row>
        <row r="36103">
          <cell r="A36103">
            <v>2015</v>
          </cell>
        </row>
        <row r="36104">
          <cell r="A36104">
            <v>2015</v>
          </cell>
        </row>
        <row r="36105">
          <cell r="A36105">
            <v>2015</v>
          </cell>
        </row>
        <row r="36106">
          <cell r="A36106">
            <v>2015</v>
          </cell>
        </row>
        <row r="36107">
          <cell r="A36107">
            <v>2015</v>
          </cell>
        </row>
        <row r="36108">
          <cell r="A36108">
            <v>2015</v>
          </cell>
        </row>
        <row r="36109">
          <cell r="A36109">
            <v>2015</v>
          </cell>
        </row>
        <row r="36110">
          <cell r="A36110">
            <v>2015</v>
          </cell>
        </row>
        <row r="36111">
          <cell r="A36111">
            <v>2015</v>
          </cell>
        </row>
        <row r="36112">
          <cell r="A36112">
            <v>2015</v>
          </cell>
        </row>
        <row r="36113">
          <cell r="A36113">
            <v>2015</v>
          </cell>
        </row>
        <row r="36114">
          <cell r="A36114">
            <v>2015</v>
          </cell>
        </row>
        <row r="36115">
          <cell r="A36115">
            <v>2015</v>
          </cell>
        </row>
        <row r="36116">
          <cell r="A36116">
            <v>2015</v>
          </cell>
        </row>
        <row r="36117">
          <cell r="A36117">
            <v>2015</v>
          </cell>
        </row>
        <row r="36118">
          <cell r="A36118">
            <v>2015</v>
          </cell>
        </row>
        <row r="36119">
          <cell r="A36119">
            <v>2015</v>
          </cell>
        </row>
        <row r="36120">
          <cell r="A36120">
            <v>2015</v>
          </cell>
        </row>
        <row r="36121">
          <cell r="A36121">
            <v>2015</v>
          </cell>
        </row>
        <row r="36122">
          <cell r="A36122">
            <v>2015</v>
          </cell>
        </row>
        <row r="36123">
          <cell r="A36123">
            <v>2015</v>
          </cell>
        </row>
        <row r="36124">
          <cell r="A36124">
            <v>2015</v>
          </cell>
        </row>
        <row r="36125">
          <cell r="A36125">
            <v>2015</v>
          </cell>
        </row>
        <row r="36126">
          <cell r="A36126">
            <v>2015</v>
          </cell>
        </row>
        <row r="36127">
          <cell r="A36127">
            <v>2015</v>
          </cell>
        </row>
        <row r="36128">
          <cell r="A36128">
            <v>2015</v>
          </cell>
        </row>
        <row r="36129">
          <cell r="A36129">
            <v>2015</v>
          </cell>
        </row>
        <row r="36130">
          <cell r="A36130">
            <v>2015</v>
          </cell>
        </row>
        <row r="36131">
          <cell r="A36131">
            <v>2015</v>
          </cell>
        </row>
        <row r="36132">
          <cell r="A36132">
            <v>2015</v>
          </cell>
        </row>
        <row r="36133">
          <cell r="A36133">
            <v>2015</v>
          </cell>
        </row>
        <row r="36134">
          <cell r="A36134">
            <v>2015</v>
          </cell>
        </row>
        <row r="36135">
          <cell r="A36135">
            <v>2015</v>
          </cell>
        </row>
        <row r="36136">
          <cell r="A36136">
            <v>2015</v>
          </cell>
        </row>
        <row r="36137">
          <cell r="A36137">
            <v>2015</v>
          </cell>
        </row>
        <row r="36138">
          <cell r="A36138">
            <v>2015</v>
          </cell>
        </row>
        <row r="36139">
          <cell r="A36139">
            <v>2015</v>
          </cell>
        </row>
        <row r="36140">
          <cell r="A36140">
            <v>2015</v>
          </cell>
        </row>
        <row r="36141">
          <cell r="A36141">
            <v>2015</v>
          </cell>
        </row>
        <row r="36142">
          <cell r="A36142">
            <v>2015</v>
          </cell>
        </row>
        <row r="36143">
          <cell r="A36143">
            <v>2015</v>
          </cell>
        </row>
        <row r="36144">
          <cell r="A36144">
            <v>2015</v>
          </cell>
        </row>
        <row r="36145">
          <cell r="A36145">
            <v>2015</v>
          </cell>
        </row>
        <row r="36146">
          <cell r="A36146">
            <v>2015</v>
          </cell>
        </row>
        <row r="36147">
          <cell r="A36147">
            <v>2015</v>
          </cell>
        </row>
        <row r="36148">
          <cell r="A36148">
            <v>2015</v>
          </cell>
        </row>
        <row r="36149">
          <cell r="A36149">
            <v>2015</v>
          </cell>
        </row>
        <row r="36150">
          <cell r="A36150">
            <v>2015</v>
          </cell>
        </row>
        <row r="36151">
          <cell r="A36151">
            <v>2015</v>
          </cell>
        </row>
        <row r="36152">
          <cell r="A36152">
            <v>2015</v>
          </cell>
        </row>
        <row r="36153">
          <cell r="A36153">
            <v>2015</v>
          </cell>
        </row>
        <row r="36154">
          <cell r="A36154">
            <v>2015</v>
          </cell>
        </row>
        <row r="36155">
          <cell r="A36155">
            <v>2015</v>
          </cell>
        </row>
        <row r="36156">
          <cell r="A36156">
            <v>2015</v>
          </cell>
        </row>
        <row r="36157">
          <cell r="A36157">
            <v>2015</v>
          </cell>
        </row>
        <row r="36158">
          <cell r="A36158">
            <v>2015</v>
          </cell>
        </row>
        <row r="36159">
          <cell r="A36159">
            <v>2015</v>
          </cell>
        </row>
        <row r="36160">
          <cell r="A36160">
            <v>2015</v>
          </cell>
        </row>
        <row r="36161">
          <cell r="A36161">
            <v>2015</v>
          </cell>
        </row>
        <row r="36162">
          <cell r="A36162">
            <v>2015</v>
          </cell>
        </row>
        <row r="36163">
          <cell r="A36163">
            <v>2015</v>
          </cell>
        </row>
        <row r="36164">
          <cell r="A36164">
            <v>2015</v>
          </cell>
        </row>
        <row r="36165">
          <cell r="A36165">
            <v>2015</v>
          </cell>
        </row>
        <row r="36166">
          <cell r="A36166">
            <v>2015</v>
          </cell>
        </row>
        <row r="36167">
          <cell r="A36167">
            <v>2015</v>
          </cell>
        </row>
        <row r="36168">
          <cell r="A36168">
            <v>2015</v>
          </cell>
        </row>
        <row r="36169">
          <cell r="A36169">
            <v>2015</v>
          </cell>
        </row>
        <row r="36170">
          <cell r="A36170">
            <v>2015</v>
          </cell>
        </row>
        <row r="36171">
          <cell r="A36171">
            <v>2015</v>
          </cell>
        </row>
        <row r="36172">
          <cell r="A36172">
            <v>2015</v>
          </cell>
        </row>
        <row r="36173">
          <cell r="A36173">
            <v>2015</v>
          </cell>
        </row>
        <row r="36174">
          <cell r="A36174">
            <v>2015</v>
          </cell>
        </row>
        <row r="36175">
          <cell r="A36175">
            <v>2015</v>
          </cell>
        </row>
        <row r="36176">
          <cell r="A36176">
            <v>2015</v>
          </cell>
        </row>
        <row r="36177">
          <cell r="A36177">
            <v>2015</v>
          </cell>
        </row>
        <row r="36178">
          <cell r="A36178">
            <v>2015</v>
          </cell>
        </row>
        <row r="36179">
          <cell r="A36179">
            <v>2015</v>
          </cell>
        </row>
        <row r="36180">
          <cell r="A36180">
            <v>2015</v>
          </cell>
        </row>
        <row r="36181">
          <cell r="A36181">
            <v>2015</v>
          </cell>
        </row>
        <row r="36182">
          <cell r="A36182">
            <v>2015</v>
          </cell>
        </row>
        <row r="36183">
          <cell r="A36183">
            <v>2015</v>
          </cell>
        </row>
        <row r="36184">
          <cell r="A36184">
            <v>2015</v>
          </cell>
        </row>
        <row r="36185">
          <cell r="A36185">
            <v>2015</v>
          </cell>
        </row>
        <row r="36186">
          <cell r="A36186">
            <v>2015</v>
          </cell>
        </row>
        <row r="36187">
          <cell r="A36187">
            <v>2015</v>
          </cell>
        </row>
        <row r="36188">
          <cell r="A36188">
            <v>2015</v>
          </cell>
        </row>
        <row r="36189">
          <cell r="A36189">
            <v>2015</v>
          </cell>
        </row>
        <row r="36190">
          <cell r="A36190">
            <v>2015</v>
          </cell>
        </row>
        <row r="36191">
          <cell r="A36191">
            <v>2015</v>
          </cell>
        </row>
        <row r="36192">
          <cell r="A36192">
            <v>2015</v>
          </cell>
        </row>
        <row r="36193">
          <cell r="A36193">
            <v>2015</v>
          </cell>
        </row>
        <row r="36194">
          <cell r="A36194">
            <v>2015</v>
          </cell>
        </row>
        <row r="36195">
          <cell r="A36195">
            <v>2015</v>
          </cell>
        </row>
        <row r="36196">
          <cell r="A36196">
            <v>2015</v>
          </cell>
        </row>
        <row r="36197">
          <cell r="A36197">
            <v>2015</v>
          </cell>
        </row>
        <row r="36198">
          <cell r="A36198">
            <v>2015</v>
          </cell>
        </row>
        <row r="36199">
          <cell r="A36199">
            <v>2015</v>
          </cell>
        </row>
        <row r="36200">
          <cell r="A36200">
            <v>2015</v>
          </cell>
        </row>
        <row r="36201">
          <cell r="A36201">
            <v>2015</v>
          </cell>
        </row>
        <row r="36202">
          <cell r="A36202">
            <v>2015</v>
          </cell>
        </row>
        <row r="36203">
          <cell r="A36203">
            <v>2015</v>
          </cell>
        </row>
        <row r="36204">
          <cell r="A36204">
            <v>2015</v>
          </cell>
        </row>
        <row r="36205">
          <cell r="A36205">
            <v>2015</v>
          </cell>
        </row>
        <row r="36206">
          <cell r="A36206">
            <v>2015</v>
          </cell>
        </row>
        <row r="36207">
          <cell r="A36207">
            <v>2015</v>
          </cell>
        </row>
        <row r="36208">
          <cell r="A36208">
            <v>2015</v>
          </cell>
        </row>
        <row r="36209">
          <cell r="A36209">
            <v>2015</v>
          </cell>
        </row>
        <row r="36210">
          <cell r="A36210">
            <v>2015</v>
          </cell>
        </row>
        <row r="36211">
          <cell r="A36211">
            <v>2015</v>
          </cell>
        </row>
        <row r="36212">
          <cell r="A36212">
            <v>2015</v>
          </cell>
        </row>
        <row r="36213">
          <cell r="A36213">
            <v>2015</v>
          </cell>
        </row>
        <row r="36214">
          <cell r="A36214">
            <v>2015</v>
          </cell>
        </row>
        <row r="36215">
          <cell r="A36215">
            <v>2015</v>
          </cell>
        </row>
        <row r="36216">
          <cell r="A36216">
            <v>2015</v>
          </cell>
        </row>
        <row r="36217">
          <cell r="A36217">
            <v>2015</v>
          </cell>
        </row>
        <row r="36218">
          <cell r="A36218">
            <v>2015</v>
          </cell>
        </row>
        <row r="36219">
          <cell r="A36219">
            <v>2015</v>
          </cell>
        </row>
        <row r="36220">
          <cell r="A36220">
            <v>2015</v>
          </cell>
        </row>
        <row r="36221">
          <cell r="A36221">
            <v>2015</v>
          </cell>
        </row>
        <row r="36222">
          <cell r="A36222">
            <v>2015</v>
          </cell>
        </row>
        <row r="36223">
          <cell r="A36223">
            <v>2015</v>
          </cell>
        </row>
        <row r="36224">
          <cell r="A36224">
            <v>2015</v>
          </cell>
        </row>
        <row r="36225">
          <cell r="A36225">
            <v>2015</v>
          </cell>
        </row>
        <row r="36226">
          <cell r="A36226">
            <v>2015</v>
          </cell>
        </row>
        <row r="36227">
          <cell r="A36227">
            <v>2015</v>
          </cell>
        </row>
        <row r="36228">
          <cell r="A36228">
            <v>2015</v>
          </cell>
        </row>
        <row r="36229">
          <cell r="A36229">
            <v>2015</v>
          </cell>
        </row>
        <row r="36230">
          <cell r="A36230">
            <v>2015</v>
          </cell>
        </row>
        <row r="36231">
          <cell r="A36231">
            <v>2015</v>
          </cell>
        </row>
        <row r="36232">
          <cell r="A36232">
            <v>2015</v>
          </cell>
        </row>
        <row r="36233">
          <cell r="A36233">
            <v>2015</v>
          </cell>
        </row>
        <row r="36234">
          <cell r="A36234">
            <v>2015</v>
          </cell>
        </row>
        <row r="36235">
          <cell r="A36235">
            <v>2015</v>
          </cell>
        </row>
        <row r="36236">
          <cell r="A36236">
            <v>2015</v>
          </cell>
        </row>
        <row r="36237">
          <cell r="A36237">
            <v>2015</v>
          </cell>
        </row>
        <row r="36238">
          <cell r="A36238">
            <v>2015</v>
          </cell>
        </row>
        <row r="36239">
          <cell r="A36239">
            <v>2015</v>
          </cell>
        </row>
        <row r="36240">
          <cell r="A36240">
            <v>2015</v>
          </cell>
        </row>
        <row r="36241">
          <cell r="A36241">
            <v>2015</v>
          </cell>
        </row>
        <row r="36242">
          <cell r="A36242">
            <v>2015</v>
          </cell>
        </row>
        <row r="36243">
          <cell r="A36243">
            <v>2015</v>
          </cell>
        </row>
        <row r="36244">
          <cell r="A36244">
            <v>2015</v>
          </cell>
        </row>
        <row r="36245">
          <cell r="A36245">
            <v>2015</v>
          </cell>
        </row>
        <row r="36246">
          <cell r="A36246">
            <v>2015</v>
          </cell>
        </row>
        <row r="36247">
          <cell r="A36247">
            <v>2015</v>
          </cell>
        </row>
        <row r="36248">
          <cell r="A36248">
            <v>2015</v>
          </cell>
        </row>
        <row r="36249">
          <cell r="A36249">
            <v>2015</v>
          </cell>
        </row>
        <row r="36250">
          <cell r="A36250">
            <v>2015</v>
          </cell>
        </row>
        <row r="36251">
          <cell r="A36251">
            <v>2015</v>
          </cell>
        </row>
        <row r="36252">
          <cell r="A36252">
            <v>2015</v>
          </cell>
        </row>
        <row r="36253">
          <cell r="A36253">
            <v>2015</v>
          </cell>
        </row>
        <row r="36254">
          <cell r="A36254">
            <v>2015</v>
          </cell>
        </row>
        <row r="36255">
          <cell r="A36255">
            <v>2015</v>
          </cell>
        </row>
        <row r="36256">
          <cell r="A36256">
            <v>2015</v>
          </cell>
        </row>
        <row r="36257">
          <cell r="A36257">
            <v>2015</v>
          </cell>
        </row>
        <row r="36258">
          <cell r="A36258">
            <v>2015</v>
          </cell>
        </row>
        <row r="36259">
          <cell r="A36259">
            <v>2015</v>
          </cell>
        </row>
        <row r="36260">
          <cell r="A36260">
            <v>2015</v>
          </cell>
        </row>
        <row r="36261">
          <cell r="A36261">
            <v>2015</v>
          </cell>
        </row>
        <row r="36262">
          <cell r="A36262">
            <v>2015</v>
          </cell>
        </row>
        <row r="36263">
          <cell r="A36263">
            <v>2015</v>
          </cell>
        </row>
        <row r="36264">
          <cell r="A36264">
            <v>2015</v>
          </cell>
        </row>
        <row r="36265">
          <cell r="A36265">
            <v>2015</v>
          </cell>
        </row>
        <row r="36266">
          <cell r="A36266">
            <v>2015</v>
          </cell>
        </row>
        <row r="36267">
          <cell r="A36267">
            <v>2015</v>
          </cell>
        </row>
        <row r="36268">
          <cell r="A36268">
            <v>2015</v>
          </cell>
        </row>
        <row r="36269">
          <cell r="A36269">
            <v>2015</v>
          </cell>
        </row>
        <row r="36270">
          <cell r="A36270">
            <v>2015</v>
          </cell>
        </row>
        <row r="36271">
          <cell r="A36271">
            <v>2015</v>
          </cell>
        </row>
        <row r="36272">
          <cell r="A36272">
            <v>2015</v>
          </cell>
        </row>
        <row r="36273">
          <cell r="A36273">
            <v>2015</v>
          </cell>
        </row>
        <row r="36274">
          <cell r="A36274">
            <v>2015</v>
          </cell>
        </row>
        <row r="36275">
          <cell r="A36275">
            <v>2015</v>
          </cell>
        </row>
        <row r="36276">
          <cell r="A36276">
            <v>2015</v>
          </cell>
        </row>
        <row r="36277">
          <cell r="A36277">
            <v>2015</v>
          </cell>
        </row>
        <row r="36278">
          <cell r="A36278">
            <v>2015</v>
          </cell>
        </row>
        <row r="36279">
          <cell r="A36279">
            <v>2015</v>
          </cell>
        </row>
        <row r="36280">
          <cell r="A36280">
            <v>2015</v>
          </cell>
        </row>
        <row r="36281">
          <cell r="A36281">
            <v>2015</v>
          </cell>
        </row>
        <row r="36282">
          <cell r="A36282">
            <v>2015</v>
          </cell>
        </row>
        <row r="36283">
          <cell r="A36283">
            <v>2015</v>
          </cell>
        </row>
        <row r="36284">
          <cell r="A36284">
            <v>2015</v>
          </cell>
        </row>
        <row r="36285">
          <cell r="A36285">
            <v>2015</v>
          </cell>
        </row>
        <row r="36286">
          <cell r="A36286">
            <v>2015</v>
          </cell>
        </row>
        <row r="36287">
          <cell r="A36287">
            <v>2015</v>
          </cell>
        </row>
        <row r="36288">
          <cell r="A36288">
            <v>2015</v>
          </cell>
        </row>
        <row r="36289">
          <cell r="A36289">
            <v>2015</v>
          </cell>
        </row>
        <row r="36290">
          <cell r="A36290">
            <v>2015</v>
          </cell>
        </row>
        <row r="36291">
          <cell r="A36291">
            <v>2015</v>
          </cell>
        </row>
        <row r="36292">
          <cell r="A36292">
            <v>2015</v>
          </cell>
        </row>
        <row r="36293">
          <cell r="A36293">
            <v>2015</v>
          </cell>
        </row>
        <row r="36294">
          <cell r="A36294">
            <v>2015</v>
          </cell>
        </row>
        <row r="36295">
          <cell r="A36295">
            <v>2015</v>
          </cell>
        </row>
        <row r="36296">
          <cell r="A36296">
            <v>2015</v>
          </cell>
        </row>
        <row r="36297">
          <cell r="A36297">
            <v>2015</v>
          </cell>
        </row>
        <row r="36298">
          <cell r="A36298">
            <v>2015</v>
          </cell>
        </row>
        <row r="36299">
          <cell r="A36299">
            <v>2015</v>
          </cell>
        </row>
        <row r="36300">
          <cell r="A36300">
            <v>2015</v>
          </cell>
        </row>
        <row r="36301">
          <cell r="A36301">
            <v>2015</v>
          </cell>
        </row>
        <row r="36302">
          <cell r="A36302">
            <v>2015</v>
          </cell>
        </row>
        <row r="36303">
          <cell r="A36303">
            <v>2015</v>
          </cell>
        </row>
        <row r="36304">
          <cell r="A36304">
            <v>2015</v>
          </cell>
        </row>
        <row r="36305">
          <cell r="A36305">
            <v>2015</v>
          </cell>
        </row>
        <row r="36306">
          <cell r="A36306">
            <v>2015</v>
          </cell>
        </row>
        <row r="36307">
          <cell r="A36307">
            <v>2015</v>
          </cell>
        </row>
        <row r="36308">
          <cell r="A36308">
            <v>2015</v>
          </cell>
        </row>
        <row r="36309">
          <cell r="A36309">
            <v>2015</v>
          </cell>
        </row>
        <row r="36310">
          <cell r="A36310">
            <v>2015</v>
          </cell>
        </row>
        <row r="36311">
          <cell r="A36311">
            <v>2015</v>
          </cell>
        </row>
        <row r="36312">
          <cell r="A36312">
            <v>2015</v>
          </cell>
        </row>
        <row r="36313">
          <cell r="A36313">
            <v>2015</v>
          </cell>
        </row>
        <row r="36314">
          <cell r="A36314">
            <v>2015</v>
          </cell>
        </row>
        <row r="36315">
          <cell r="A36315">
            <v>2015</v>
          </cell>
        </row>
        <row r="36316">
          <cell r="A36316">
            <v>2015</v>
          </cell>
        </row>
        <row r="36317">
          <cell r="A36317">
            <v>2015</v>
          </cell>
        </row>
        <row r="36318">
          <cell r="A36318">
            <v>2015</v>
          </cell>
        </row>
        <row r="36319">
          <cell r="A36319">
            <v>2015</v>
          </cell>
        </row>
        <row r="36320">
          <cell r="A36320">
            <v>2015</v>
          </cell>
        </row>
        <row r="36321">
          <cell r="A36321">
            <v>2015</v>
          </cell>
        </row>
        <row r="36322">
          <cell r="A36322">
            <v>2015</v>
          </cell>
        </row>
        <row r="36323">
          <cell r="A36323">
            <v>2015</v>
          </cell>
        </row>
        <row r="36324">
          <cell r="A36324">
            <v>2015</v>
          </cell>
        </row>
        <row r="36325">
          <cell r="A36325">
            <v>2015</v>
          </cell>
        </row>
        <row r="36326">
          <cell r="A36326">
            <v>2015</v>
          </cell>
        </row>
        <row r="36327">
          <cell r="A36327">
            <v>2015</v>
          </cell>
        </row>
        <row r="36328">
          <cell r="A36328">
            <v>2015</v>
          </cell>
        </row>
        <row r="36329">
          <cell r="A36329">
            <v>2015</v>
          </cell>
        </row>
        <row r="36330">
          <cell r="A36330">
            <v>2015</v>
          </cell>
        </row>
        <row r="36331">
          <cell r="A36331">
            <v>2015</v>
          </cell>
        </row>
        <row r="36332">
          <cell r="A36332">
            <v>2015</v>
          </cell>
        </row>
        <row r="36333">
          <cell r="A36333">
            <v>2015</v>
          </cell>
        </row>
        <row r="36334">
          <cell r="A36334">
            <v>2015</v>
          </cell>
        </row>
        <row r="36335">
          <cell r="A36335">
            <v>2015</v>
          </cell>
        </row>
        <row r="36336">
          <cell r="A36336">
            <v>2015</v>
          </cell>
        </row>
        <row r="36337">
          <cell r="A36337">
            <v>2015</v>
          </cell>
        </row>
        <row r="36338">
          <cell r="A36338">
            <v>2015</v>
          </cell>
        </row>
        <row r="36339">
          <cell r="A36339">
            <v>2015</v>
          </cell>
        </row>
        <row r="36340">
          <cell r="A36340">
            <v>2015</v>
          </cell>
        </row>
        <row r="36341">
          <cell r="A36341">
            <v>2015</v>
          </cell>
        </row>
        <row r="36342">
          <cell r="A36342">
            <v>2015</v>
          </cell>
        </row>
        <row r="36343">
          <cell r="A36343">
            <v>2015</v>
          </cell>
        </row>
        <row r="36344">
          <cell r="A36344">
            <v>2015</v>
          </cell>
        </row>
        <row r="36345">
          <cell r="A36345">
            <v>2015</v>
          </cell>
        </row>
        <row r="36346">
          <cell r="A36346">
            <v>2015</v>
          </cell>
        </row>
        <row r="36347">
          <cell r="A36347">
            <v>2015</v>
          </cell>
        </row>
        <row r="36348">
          <cell r="A36348">
            <v>2015</v>
          </cell>
        </row>
        <row r="36349">
          <cell r="A36349">
            <v>2015</v>
          </cell>
        </row>
        <row r="36350">
          <cell r="A36350">
            <v>2015</v>
          </cell>
        </row>
        <row r="36351">
          <cell r="A36351">
            <v>2015</v>
          </cell>
        </row>
        <row r="36352">
          <cell r="A36352">
            <v>2015</v>
          </cell>
        </row>
        <row r="36353">
          <cell r="A36353">
            <v>2015</v>
          </cell>
        </row>
        <row r="36354">
          <cell r="A36354">
            <v>2015</v>
          </cell>
        </row>
        <row r="36355">
          <cell r="A36355">
            <v>2015</v>
          </cell>
        </row>
        <row r="36356">
          <cell r="A36356">
            <v>2015</v>
          </cell>
        </row>
        <row r="36357">
          <cell r="A36357">
            <v>2015</v>
          </cell>
        </row>
        <row r="36358">
          <cell r="A36358">
            <v>2015</v>
          </cell>
        </row>
        <row r="36359">
          <cell r="A36359">
            <v>2015</v>
          </cell>
        </row>
        <row r="36360">
          <cell r="A36360">
            <v>2015</v>
          </cell>
        </row>
        <row r="36361">
          <cell r="A36361">
            <v>2015</v>
          </cell>
        </row>
        <row r="36362">
          <cell r="A36362">
            <v>2015</v>
          </cell>
        </row>
        <row r="36363">
          <cell r="A36363">
            <v>2015</v>
          </cell>
        </row>
        <row r="36364">
          <cell r="A36364">
            <v>2015</v>
          </cell>
        </row>
        <row r="36365">
          <cell r="A36365">
            <v>2015</v>
          </cell>
        </row>
        <row r="36366">
          <cell r="A36366">
            <v>2015</v>
          </cell>
        </row>
        <row r="36367">
          <cell r="A36367">
            <v>2015</v>
          </cell>
        </row>
        <row r="36368">
          <cell r="A36368">
            <v>2015</v>
          </cell>
        </row>
        <row r="36369">
          <cell r="A36369">
            <v>2015</v>
          </cell>
        </row>
        <row r="36370">
          <cell r="A36370">
            <v>2015</v>
          </cell>
        </row>
        <row r="36371">
          <cell r="A36371">
            <v>2015</v>
          </cell>
        </row>
        <row r="36372">
          <cell r="A36372">
            <v>2015</v>
          </cell>
        </row>
        <row r="36373">
          <cell r="A36373">
            <v>2015</v>
          </cell>
        </row>
        <row r="36374">
          <cell r="A36374">
            <v>2015</v>
          </cell>
        </row>
        <row r="36375">
          <cell r="A36375">
            <v>2015</v>
          </cell>
        </row>
        <row r="36376">
          <cell r="A36376">
            <v>2015</v>
          </cell>
        </row>
        <row r="36377">
          <cell r="A36377">
            <v>2015</v>
          </cell>
        </row>
        <row r="36378">
          <cell r="A36378">
            <v>2015</v>
          </cell>
        </row>
        <row r="36379">
          <cell r="A36379">
            <v>2015</v>
          </cell>
        </row>
        <row r="36380">
          <cell r="A36380">
            <v>2015</v>
          </cell>
        </row>
        <row r="36381">
          <cell r="A36381">
            <v>2015</v>
          </cell>
        </row>
        <row r="36382">
          <cell r="A36382">
            <v>2015</v>
          </cell>
        </row>
        <row r="36383">
          <cell r="A36383">
            <v>2015</v>
          </cell>
        </row>
        <row r="36384">
          <cell r="A36384">
            <v>2015</v>
          </cell>
        </row>
        <row r="36385">
          <cell r="A36385">
            <v>2015</v>
          </cell>
        </row>
        <row r="36386">
          <cell r="A36386">
            <v>2015</v>
          </cell>
        </row>
        <row r="36387">
          <cell r="A36387">
            <v>2015</v>
          </cell>
        </row>
        <row r="36388">
          <cell r="A36388">
            <v>2015</v>
          </cell>
        </row>
        <row r="36389">
          <cell r="A36389">
            <v>2015</v>
          </cell>
        </row>
        <row r="36390">
          <cell r="A36390">
            <v>2015</v>
          </cell>
        </row>
        <row r="36391">
          <cell r="A36391">
            <v>2015</v>
          </cell>
        </row>
        <row r="36392">
          <cell r="A36392">
            <v>2015</v>
          </cell>
        </row>
        <row r="36393">
          <cell r="A36393">
            <v>2015</v>
          </cell>
        </row>
        <row r="36394">
          <cell r="A36394">
            <v>2015</v>
          </cell>
        </row>
        <row r="36395">
          <cell r="A36395">
            <v>2015</v>
          </cell>
        </row>
        <row r="36396">
          <cell r="A36396">
            <v>2015</v>
          </cell>
        </row>
        <row r="36397">
          <cell r="A36397">
            <v>2015</v>
          </cell>
        </row>
        <row r="36398">
          <cell r="A36398">
            <v>2015</v>
          </cell>
        </row>
        <row r="36399">
          <cell r="A36399">
            <v>2015</v>
          </cell>
        </row>
        <row r="36400">
          <cell r="A36400">
            <v>2015</v>
          </cell>
        </row>
        <row r="36401">
          <cell r="A36401">
            <v>2015</v>
          </cell>
        </row>
        <row r="36402">
          <cell r="A36402">
            <v>2015</v>
          </cell>
        </row>
        <row r="36403">
          <cell r="A36403">
            <v>2015</v>
          </cell>
        </row>
        <row r="36404">
          <cell r="A36404">
            <v>2015</v>
          </cell>
        </row>
        <row r="36405">
          <cell r="A36405">
            <v>2015</v>
          </cell>
        </row>
        <row r="36406">
          <cell r="A36406">
            <v>2015</v>
          </cell>
        </row>
        <row r="36407">
          <cell r="A36407">
            <v>2015</v>
          </cell>
        </row>
        <row r="36408">
          <cell r="A36408">
            <v>2015</v>
          </cell>
        </row>
        <row r="36409">
          <cell r="A36409">
            <v>2015</v>
          </cell>
        </row>
        <row r="36410">
          <cell r="A36410">
            <v>2015</v>
          </cell>
        </row>
        <row r="36411">
          <cell r="A36411">
            <v>2015</v>
          </cell>
        </row>
        <row r="36412">
          <cell r="A36412">
            <v>2015</v>
          </cell>
        </row>
        <row r="36413">
          <cell r="A36413">
            <v>2015</v>
          </cell>
        </row>
        <row r="36414">
          <cell r="A36414">
            <v>2015</v>
          </cell>
        </row>
        <row r="36415">
          <cell r="A36415">
            <v>2015</v>
          </cell>
        </row>
        <row r="36416">
          <cell r="A36416">
            <v>2015</v>
          </cell>
        </row>
        <row r="36417">
          <cell r="A36417">
            <v>2015</v>
          </cell>
        </row>
        <row r="36418">
          <cell r="A36418">
            <v>2015</v>
          </cell>
        </row>
        <row r="36419">
          <cell r="A36419">
            <v>2015</v>
          </cell>
        </row>
        <row r="36420">
          <cell r="A36420">
            <v>2015</v>
          </cell>
        </row>
        <row r="36421">
          <cell r="A36421">
            <v>2015</v>
          </cell>
        </row>
        <row r="36422">
          <cell r="A36422">
            <v>2015</v>
          </cell>
        </row>
        <row r="36423">
          <cell r="A36423">
            <v>2015</v>
          </cell>
        </row>
        <row r="36424">
          <cell r="A36424">
            <v>2015</v>
          </cell>
        </row>
        <row r="36425">
          <cell r="A36425">
            <v>2015</v>
          </cell>
        </row>
        <row r="36426">
          <cell r="A36426">
            <v>2015</v>
          </cell>
        </row>
        <row r="36427">
          <cell r="A36427">
            <v>2015</v>
          </cell>
        </row>
        <row r="36428">
          <cell r="A36428">
            <v>2015</v>
          </cell>
        </row>
        <row r="36429">
          <cell r="A36429">
            <v>2015</v>
          </cell>
        </row>
        <row r="36430">
          <cell r="A36430">
            <v>2015</v>
          </cell>
        </row>
        <row r="36431">
          <cell r="A36431">
            <v>2015</v>
          </cell>
        </row>
        <row r="36432">
          <cell r="A36432">
            <v>2015</v>
          </cell>
        </row>
        <row r="36433">
          <cell r="A36433">
            <v>2015</v>
          </cell>
        </row>
        <row r="36434">
          <cell r="A36434">
            <v>2015</v>
          </cell>
        </row>
        <row r="36435">
          <cell r="A36435">
            <v>2015</v>
          </cell>
        </row>
        <row r="36436">
          <cell r="A36436">
            <v>2015</v>
          </cell>
        </row>
        <row r="36437">
          <cell r="A36437">
            <v>2015</v>
          </cell>
        </row>
        <row r="36438">
          <cell r="A36438">
            <v>2015</v>
          </cell>
        </row>
        <row r="36439">
          <cell r="A36439">
            <v>2015</v>
          </cell>
        </row>
        <row r="36440">
          <cell r="A36440">
            <v>2015</v>
          </cell>
        </row>
        <row r="36441">
          <cell r="A36441">
            <v>2015</v>
          </cell>
        </row>
        <row r="36442">
          <cell r="A36442">
            <v>2015</v>
          </cell>
        </row>
        <row r="36443">
          <cell r="A36443">
            <v>2015</v>
          </cell>
        </row>
        <row r="36444">
          <cell r="A36444">
            <v>2015</v>
          </cell>
        </row>
        <row r="36445">
          <cell r="A36445">
            <v>2015</v>
          </cell>
        </row>
        <row r="36446">
          <cell r="A36446">
            <v>2015</v>
          </cell>
        </row>
        <row r="36447">
          <cell r="A36447">
            <v>2015</v>
          </cell>
        </row>
        <row r="36448">
          <cell r="A36448">
            <v>2015</v>
          </cell>
        </row>
        <row r="36449">
          <cell r="A36449">
            <v>2015</v>
          </cell>
        </row>
        <row r="36450">
          <cell r="A36450">
            <v>2015</v>
          </cell>
        </row>
        <row r="36451">
          <cell r="A36451">
            <v>2015</v>
          </cell>
        </row>
        <row r="36452">
          <cell r="A36452">
            <v>2015</v>
          </cell>
        </row>
        <row r="36453">
          <cell r="A36453">
            <v>2015</v>
          </cell>
        </row>
        <row r="36454">
          <cell r="A36454">
            <v>2015</v>
          </cell>
        </row>
        <row r="36455">
          <cell r="A36455">
            <v>2015</v>
          </cell>
        </row>
        <row r="36456">
          <cell r="A36456">
            <v>2015</v>
          </cell>
        </row>
        <row r="36457">
          <cell r="A36457">
            <v>2015</v>
          </cell>
        </row>
        <row r="36458">
          <cell r="A36458">
            <v>2015</v>
          </cell>
        </row>
        <row r="36459">
          <cell r="A36459">
            <v>2015</v>
          </cell>
        </row>
        <row r="36460">
          <cell r="A36460">
            <v>2015</v>
          </cell>
        </row>
        <row r="36461">
          <cell r="A36461">
            <v>2015</v>
          </cell>
        </row>
        <row r="36462">
          <cell r="A36462">
            <v>2015</v>
          </cell>
        </row>
        <row r="36463">
          <cell r="A36463">
            <v>2015</v>
          </cell>
        </row>
        <row r="36464">
          <cell r="A36464">
            <v>2015</v>
          </cell>
        </row>
        <row r="36465">
          <cell r="A36465">
            <v>2015</v>
          </cell>
        </row>
        <row r="36466">
          <cell r="A36466">
            <v>2015</v>
          </cell>
        </row>
        <row r="36467">
          <cell r="A36467">
            <v>2015</v>
          </cell>
        </row>
        <row r="36468">
          <cell r="A36468">
            <v>2015</v>
          </cell>
        </row>
        <row r="36469">
          <cell r="A36469">
            <v>2015</v>
          </cell>
        </row>
        <row r="36470">
          <cell r="A36470">
            <v>2015</v>
          </cell>
        </row>
        <row r="36471">
          <cell r="A36471">
            <v>2015</v>
          </cell>
        </row>
        <row r="36472">
          <cell r="A36472">
            <v>2015</v>
          </cell>
        </row>
        <row r="36473">
          <cell r="A36473">
            <v>2015</v>
          </cell>
        </row>
        <row r="36474">
          <cell r="A36474">
            <v>2015</v>
          </cell>
        </row>
        <row r="36475">
          <cell r="A36475">
            <v>2015</v>
          </cell>
        </row>
        <row r="36476">
          <cell r="A36476">
            <v>2015</v>
          </cell>
        </row>
        <row r="36477">
          <cell r="A36477">
            <v>2015</v>
          </cell>
        </row>
        <row r="36478">
          <cell r="A36478">
            <v>2015</v>
          </cell>
        </row>
        <row r="36479">
          <cell r="A36479">
            <v>2015</v>
          </cell>
        </row>
        <row r="36480">
          <cell r="A36480">
            <v>2015</v>
          </cell>
        </row>
        <row r="36481">
          <cell r="A36481">
            <v>2015</v>
          </cell>
        </row>
        <row r="36482">
          <cell r="A36482">
            <v>2015</v>
          </cell>
        </row>
        <row r="36483">
          <cell r="A36483">
            <v>2015</v>
          </cell>
        </row>
        <row r="36484">
          <cell r="A36484">
            <v>2015</v>
          </cell>
        </row>
        <row r="36485">
          <cell r="A36485">
            <v>2015</v>
          </cell>
        </row>
        <row r="36486">
          <cell r="A36486">
            <v>2015</v>
          </cell>
        </row>
        <row r="36487">
          <cell r="A36487">
            <v>2015</v>
          </cell>
        </row>
        <row r="36488">
          <cell r="A36488">
            <v>2015</v>
          </cell>
        </row>
        <row r="36489">
          <cell r="A36489">
            <v>2015</v>
          </cell>
        </row>
        <row r="36490">
          <cell r="A36490">
            <v>2015</v>
          </cell>
        </row>
        <row r="36491">
          <cell r="A36491">
            <v>2015</v>
          </cell>
        </row>
        <row r="36492">
          <cell r="A36492">
            <v>2015</v>
          </cell>
        </row>
        <row r="36493">
          <cell r="A36493">
            <v>2015</v>
          </cell>
        </row>
        <row r="36494">
          <cell r="A36494">
            <v>2015</v>
          </cell>
        </row>
        <row r="36495">
          <cell r="A36495">
            <v>2015</v>
          </cell>
        </row>
        <row r="36496">
          <cell r="A36496">
            <v>2015</v>
          </cell>
        </row>
        <row r="36497">
          <cell r="A36497">
            <v>2015</v>
          </cell>
        </row>
        <row r="36498">
          <cell r="A36498">
            <v>2015</v>
          </cell>
        </row>
        <row r="36499">
          <cell r="A36499">
            <v>2015</v>
          </cell>
        </row>
        <row r="36500">
          <cell r="A36500">
            <v>2015</v>
          </cell>
        </row>
        <row r="36501">
          <cell r="A36501">
            <v>2015</v>
          </cell>
        </row>
        <row r="36502">
          <cell r="A36502">
            <v>2015</v>
          </cell>
        </row>
        <row r="36503">
          <cell r="A36503">
            <v>2015</v>
          </cell>
        </row>
        <row r="36504">
          <cell r="A36504">
            <v>2015</v>
          </cell>
        </row>
        <row r="36505">
          <cell r="A36505">
            <v>2015</v>
          </cell>
        </row>
        <row r="36506">
          <cell r="A36506">
            <v>2015</v>
          </cell>
        </row>
        <row r="36507">
          <cell r="A36507">
            <v>2015</v>
          </cell>
        </row>
        <row r="36508">
          <cell r="A36508">
            <v>2015</v>
          </cell>
        </row>
        <row r="36509">
          <cell r="A36509">
            <v>2015</v>
          </cell>
        </row>
        <row r="36510">
          <cell r="A36510">
            <v>2015</v>
          </cell>
        </row>
        <row r="36511">
          <cell r="A36511">
            <v>2015</v>
          </cell>
        </row>
        <row r="36512">
          <cell r="A36512">
            <v>2015</v>
          </cell>
        </row>
        <row r="36513">
          <cell r="A36513">
            <v>2015</v>
          </cell>
        </row>
        <row r="36514">
          <cell r="A36514">
            <v>2015</v>
          </cell>
        </row>
        <row r="36515">
          <cell r="A36515">
            <v>2015</v>
          </cell>
        </row>
        <row r="36516">
          <cell r="A36516">
            <v>2015</v>
          </cell>
        </row>
        <row r="36517">
          <cell r="A36517">
            <v>2015</v>
          </cell>
        </row>
        <row r="36518">
          <cell r="A36518">
            <v>2015</v>
          </cell>
        </row>
        <row r="36519">
          <cell r="A36519">
            <v>2015</v>
          </cell>
        </row>
        <row r="36520">
          <cell r="A36520">
            <v>2015</v>
          </cell>
        </row>
        <row r="36521">
          <cell r="A36521">
            <v>2015</v>
          </cell>
        </row>
        <row r="36522">
          <cell r="A36522">
            <v>2015</v>
          </cell>
        </row>
        <row r="36523">
          <cell r="A36523">
            <v>2015</v>
          </cell>
        </row>
        <row r="36524">
          <cell r="A36524">
            <v>2015</v>
          </cell>
        </row>
        <row r="36525">
          <cell r="A36525">
            <v>2015</v>
          </cell>
        </row>
        <row r="36526">
          <cell r="A36526">
            <v>2015</v>
          </cell>
        </row>
        <row r="36527">
          <cell r="A36527">
            <v>2015</v>
          </cell>
        </row>
        <row r="36528">
          <cell r="A36528">
            <v>2015</v>
          </cell>
        </row>
        <row r="36529">
          <cell r="A36529">
            <v>2015</v>
          </cell>
        </row>
        <row r="36530">
          <cell r="A36530">
            <v>2015</v>
          </cell>
        </row>
        <row r="36531">
          <cell r="A36531">
            <v>2015</v>
          </cell>
        </row>
        <row r="36532">
          <cell r="A36532">
            <v>2015</v>
          </cell>
        </row>
        <row r="36533">
          <cell r="A36533">
            <v>2015</v>
          </cell>
        </row>
        <row r="36534">
          <cell r="A36534">
            <v>2015</v>
          </cell>
        </row>
        <row r="36535">
          <cell r="A36535">
            <v>2015</v>
          </cell>
        </row>
        <row r="36536">
          <cell r="A36536">
            <v>2015</v>
          </cell>
        </row>
        <row r="36537">
          <cell r="A36537">
            <v>2015</v>
          </cell>
        </row>
        <row r="36538">
          <cell r="A36538">
            <v>2015</v>
          </cell>
        </row>
        <row r="36539">
          <cell r="A36539">
            <v>2015</v>
          </cell>
        </row>
        <row r="36540">
          <cell r="A36540">
            <v>2015</v>
          </cell>
        </row>
        <row r="36541">
          <cell r="A36541">
            <v>2015</v>
          </cell>
        </row>
        <row r="36542">
          <cell r="A36542">
            <v>2015</v>
          </cell>
        </row>
        <row r="36543">
          <cell r="A36543">
            <v>2015</v>
          </cell>
        </row>
        <row r="36544">
          <cell r="A36544">
            <v>2015</v>
          </cell>
        </row>
        <row r="36545">
          <cell r="A36545">
            <v>2015</v>
          </cell>
        </row>
        <row r="36546">
          <cell r="A36546">
            <v>2015</v>
          </cell>
        </row>
        <row r="36547">
          <cell r="A36547">
            <v>2015</v>
          </cell>
        </row>
        <row r="36548">
          <cell r="A36548">
            <v>2015</v>
          </cell>
        </row>
        <row r="36549">
          <cell r="A36549">
            <v>2015</v>
          </cell>
        </row>
        <row r="36550">
          <cell r="A36550">
            <v>2015</v>
          </cell>
        </row>
        <row r="36551">
          <cell r="A36551">
            <v>2015</v>
          </cell>
        </row>
        <row r="36552">
          <cell r="A36552">
            <v>2015</v>
          </cell>
        </row>
        <row r="36553">
          <cell r="A36553">
            <v>2015</v>
          </cell>
        </row>
        <row r="36554">
          <cell r="A36554">
            <v>2015</v>
          </cell>
        </row>
        <row r="36555">
          <cell r="A36555">
            <v>2015</v>
          </cell>
        </row>
        <row r="36556">
          <cell r="A36556">
            <v>2015</v>
          </cell>
        </row>
        <row r="36557">
          <cell r="A36557">
            <v>2015</v>
          </cell>
        </row>
        <row r="36558">
          <cell r="A36558">
            <v>2015</v>
          </cell>
        </row>
        <row r="36559">
          <cell r="A36559">
            <v>2015</v>
          </cell>
        </row>
        <row r="36560">
          <cell r="A36560">
            <v>2015</v>
          </cell>
        </row>
        <row r="36561">
          <cell r="A36561">
            <v>2015</v>
          </cell>
        </row>
        <row r="36562">
          <cell r="A36562">
            <v>2015</v>
          </cell>
        </row>
        <row r="36563">
          <cell r="A36563">
            <v>2015</v>
          </cell>
        </row>
        <row r="36564">
          <cell r="A36564">
            <v>2015</v>
          </cell>
        </row>
        <row r="36565">
          <cell r="A36565">
            <v>2015</v>
          </cell>
        </row>
        <row r="36566">
          <cell r="A36566">
            <v>2015</v>
          </cell>
        </row>
        <row r="36567">
          <cell r="A36567">
            <v>2015</v>
          </cell>
        </row>
        <row r="36568">
          <cell r="A36568">
            <v>2015</v>
          </cell>
        </row>
        <row r="36569">
          <cell r="A36569">
            <v>2015</v>
          </cell>
        </row>
        <row r="36570">
          <cell r="A36570">
            <v>2015</v>
          </cell>
        </row>
        <row r="36571">
          <cell r="A36571">
            <v>2015</v>
          </cell>
        </row>
        <row r="36572">
          <cell r="A36572">
            <v>2015</v>
          </cell>
        </row>
        <row r="36573">
          <cell r="A36573">
            <v>2015</v>
          </cell>
        </row>
        <row r="36574">
          <cell r="A36574">
            <v>2015</v>
          </cell>
        </row>
        <row r="36575">
          <cell r="A36575">
            <v>2015</v>
          </cell>
        </row>
        <row r="36576">
          <cell r="A36576">
            <v>2015</v>
          </cell>
        </row>
        <row r="36577">
          <cell r="A36577">
            <v>2015</v>
          </cell>
        </row>
        <row r="36578">
          <cell r="A36578">
            <v>2015</v>
          </cell>
        </row>
        <row r="36579">
          <cell r="A36579">
            <v>2015</v>
          </cell>
        </row>
        <row r="36580">
          <cell r="A36580">
            <v>2015</v>
          </cell>
        </row>
        <row r="36581">
          <cell r="A36581">
            <v>2015</v>
          </cell>
        </row>
        <row r="36582">
          <cell r="A36582">
            <v>2015</v>
          </cell>
        </row>
        <row r="36583">
          <cell r="A36583">
            <v>2015</v>
          </cell>
        </row>
        <row r="36584">
          <cell r="A36584">
            <v>2015</v>
          </cell>
        </row>
        <row r="36585">
          <cell r="A36585">
            <v>2015</v>
          </cell>
        </row>
        <row r="36586">
          <cell r="A36586">
            <v>2015</v>
          </cell>
        </row>
        <row r="36587">
          <cell r="A36587">
            <v>2015</v>
          </cell>
        </row>
        <row r="36588">
          <cell r="A36588">
            <v>2015</v>
          </cell>
        </row>
        <row r="36589">
          <cell r="A36589">
            <v>2015</v>
          </cell>
        </row>
        <row r="36590">
          <cell r="A36590">
            <v>2015</v>
          </cell>
        </row>
        <row r="36591">
          <cell r="A36591">
            <v>2015</v>
          </cell>
        </row>
        <row r="36592">
          <cell r="A36592">
            <v>2015</v>
          </cell>
        </row>
        <row r="36593">
          <cell r="A36593">
            <v>2015</v>
          </cell>
        </row>
        <row r="36594">
          <cell r="A36594">
            <v>2015</v>
          </cell>
        </row>
        <row r="36595">
          <cell r="A36595">
            <v>2015</v>
          </cell>
        </row>
        <row r="36596">
          <cell r="A36596">
            <v>2015</v>
          </cell>
        </row>
        <row r="36597">
          <cell r="A36597">
            <v>2015</v>
          </cell>
        </row>
        <row r="36598">
          <cell r="A36598">
            <v>2015</v>
          </cell>
        </row>
        <row r="36599">
          <cell r="A36599">
            <v>2015</v>
          </cell>
        </row>
        <row r="36600">
          <cell r="A36600">
            <v>2015</v>
          </cell>
        </row>
        <row r="36601">
          <cell r="A36601">
            <v>2015</v>
          </cell>
        </row>
        <row r="36602">
          <cell r="A36602">
            <v>2015</v>
          </cell>
        </row>
        <row r="36603">
          <cell r="A36603">
            <v>2015</v>
          </cell>
        </row>
        <row r="36604">
          <cell r="A36604">
            <v>2015</v>
          </cell>
        </row>
        <row r="36605">
          <cell r="A36605">
            <v>2015</v>
          </cell>
        </row>
        <row r="36606">
          <cell r="A36606">
            <v>2015</v>
          </cell>
        </row>
        <row r="36607">
          <cell r="A36607">
            <v>2015</v>
          </cell>
        </row>
        <row r="36608">
          <cell r="A36608">
            <v>2015</v>
          </cell>
        </row>
        <row r="36609">
          <cell r="A36609">
            <v>2015</v>
          </cell>
        </row>
        <row r="36610">
          <cell r="A36610">
            <v>2015</v>
          </cell>
        </row>
        <row r="36611">
          <cell r="A36611">
            <v>2015</v>
          </cell>
        </row>
        <row r="36612">
          <cell r="A36612">
            <v>2015</v>
          </cell>
        </row>
        <row r="36613">
          <cell r="A36613">
            <v>2015</v>
          </cell>
        </row>
        <row r="36614">
          <cell r="A36614">
            <v>2015</v>
          </cell>
        </row>
        <row r="36615">
          <cell r="A36615">
            <v>2015</v>
          </cell>
        </row>
        <row r="36616">
          <cell r="A36616">
            <v>2015</v>
          </cell>
        </row>
        <row r="36617">
          <cell r="A36617">
            <v>2015</v>
          </cell>
        </row>
        <row r="36618">
          <cell r="A36618">
            <v>2015</v>
          </cell>
        </row>
        <row r="36619">
          <cell r="A36619">
            <v>2015</v>
          </cell>
        </row>
        <row r="36620">
          <cell r="A36620">
            <v>2015</v>
          </cell>
        </row>
        <row r="36621">
          <cell r="A36621">
            <v>2015</v>
          </cell>
        </row>
        <row r="36622">
          <cell r="A36622">
            <v>2015</v>
          </cell>
        </row>
        <row r="36623">
          <cell r="A36623">
            <v>2015</v>
          </cell>
        </row>
        <row r="36624">
          <cell r="A36624">
            <v>2015</v>
          </cell>
        </row>
        <row r="36625">
          <cell r="A36625">
            <v>2015</v>
          </cell>
        </row>
        <row r="36626">
          <cell r="A36626">
            <v>2015</v>
          </cell>
        </row>
        <row r="36627">
          <cell r="A36627">
            <v>2015</v>
          </cell>
        </row>
        <row r="36628">
          <cell r="A36628">
            <v>2015</v>
          </cell>
        </row>
        <row r="36629">
          <cell r="A36629">
            <v>2015</v>
          </cell>
        </row>
        <row r="36630">
          <cell r="A36630">
            <v>2015</v>
          </cell>
        </row>
        <row r="36631">
          <cell r="A36631">
            <v>2015</v>
          </cell>
        </row>
        <row r="36632">
          <cell r="A36632">
            <v>2015</v>
          </cell>
        </row>
        <row r="36633">
          <cell r="A36633">
            <v>2015</v>
          </cell>
        </row>
        <row r="36634">
          <cell r="A36634">
            <v>2015</v>
          </cell>
        </row>
        <row r="36635">
          <cell r="A36635">
            <v>2015</v>
          </cell>
        </row>
        <row r="36636">
          <cell r="A36636">
            <v>2015</v>
          </cell>
        </row>
        <row r="36637">
          <cell r="A36637">
            <v>2015</v>
          </cell>
        </row>
        <row r="36638">
          <cell r="A36638">
            <v>2015</v>
          </cell>
        </row>
        <row r="36639">
          <cell r="A36639">
            <v>2015</v>
          </cell>
        </row>
        <row r="36640">
          <cell r="A36640">
            <v>2015</v>
          </cell>
        </row>
        <row r="36641">
          <cell r="A36641">
            <v>2015</v>
          </cell>
        </row>
        <row r="36642">
          <cell r="A36642">
            <v>2015</v>
          </cell>
        </row>
        <row r="36643">
          <cell r="A36643">
            <v>2015</v>
          </cell>
        </row>
        <row r="36644">
          <cell r="A36644">
            <v>2015</v>
          </cell>
        </row>
        <row r="36645">
          <cell r="A36645">
            <v>2015</v>
          </cell>
        </row>
        <row r="36646">
          <cell r="A36646">
            <v>2015</v>
          </cell>
        </row>
        <row r="36647">
          <cell r="A36647">
            <v>2015</v>
          </cell>
        </row>
        <row r="36648">
          <cell r="A36648">
            <v>2015</v>
          </cell>
        </row>
        <row r="36649">
          <cell r="A36649">
            <v>2015</v>
          </cell>
        </row>
        <row r="36650">
          <cell r="A36650">
            <v>2015</v>
          </cell>
        </row>
        <row r="36651">
          <cell r="A36651">
            <v>2015</v>
          </cell>
        </row>
        <row r="36652">
          <cell r="A36652">
            <v>2015</v>
          </cell>
        </row>
        <row r="36653">
          <cell r="A36653">
            <v>2015</v>
          </cell>
        </row>
        <row r="36654">
          <cell r="A36654">
            <v>2015</v>
          </cell>
        </row>
        <row r="36655">
          <cell r="A36655">
            <v>2015</v>
          </cell>
        </row>
        <row r="36656">
          <cell r="A36656">
            <v>2015</v>
          </cell>
        </row>
        <row r="36657">
          <cell r="A36657">
            <v>2015</v>
          </cell>
        </row>
        <row r="36658">
          <cell r="A36658">
            <v>2015</v>
          </cell>
        </row>
        <row r="36659">
          <cell r="A36659">
            <v>2015</v>
          </cell>
        </row>
        <row r="36660">
          <cell r="A36660">
            <v>2015</v>
          </cell>
        </row>
        <row r="36661">
          <cell r="A36661">
            <v>2015</v>
          </cell>
        </row>
        <row r="36662">
          <cell r="A36662">
            <v>2015</v>
          </cell>
        </row>
        <row r="36663">
          <cell r="A36663">
            <v>2015</v>
          </cell>
        </row>
        <row r="36664">
          <cell r="A36664">
            <v>2015</v>
          </cell>
        </row>
        <row r="36665">
          <cell r="A36665">
            <v>2015</v>
          </cell>
        </row>
        <row r="36666">
          <cell r="A36666">
            <v>2015</v>
          </cell>
        </row>
        <row r="36667">
          <cell r="A36667">
            <v>2015</v>
          </cell>
        </row>
        <row r="36668">
          <cell r="A36668">
            <v>2015</v>
          </cell>
        </row>
        <row r="36669">
          <cell r="A36669">
            <v>2015</v>
          </cell>
        </row>
        <row r="36670">
          <cell r="A36670">
            <v>2015</v>
          </cell>
        </row>
        <row r="36671">
          <cell r="A36671">
            <v>2015</v>
          </cell>
        </row>
        <row r="36672">
          <cell r="A36672">
            <v>2015</v>
          </cell>
        </row>
        <row r="36673">
          <cell r="A36673">
            <v>2015</v>
          </cell>
        </row>
        <row r="36674">
          <cell r="A36674">
            <v>2015</v>
          </cell>
        </row>
        <row r="36675">
          <cell r="A36675">
            <v>2015</v>
          </cell>
        </row>
        <row r="36676">
          <cell r="A36676">
            <v>2015</v>
          </cell>
        </row>
        <row r="36677">
          <cell r="A36677">
            <v>2015</v>
          </cell>
        </row>
        <row r="36678">
          <cell r="A36678">
            <v>2015</v>
          </cell>
        </row>
        <row r="36679">
          <cell r="A36679">
            <v>2015</v>
          </cell>
        </row>
        <row r="36680">
          <cell r="A36680">
            <v>2015</v>
          </cell>
        </row>
        <row r="36681">
          <cell r="A36681">
            <v>2015</v>
          </cell>
        </row>
        <row r="36682">
          <cell r="A36682">
            <v>2015</v>
          </cell>
        </row>
        <row r="36683">
          <cell r="A36683">
            <v>2015</v>
          </cell>
        </row>
        <row r="36684">
          <cell r="A36684">
            <v>2015</v>
          </cell>
        </row>
        <row r="36685">
          <cell r="A36685">
            <v>2015</v>
          </cell>
        </row>
        <row r="36686">
          <cell r="A36686">
            <v>2015</v>
          </cell>
        </row>
        <row r="36687">
          <cell r="A36687">
            <v>2015</v>
          </cell>
        </row>
        <row r="36688">
          <cell r="A36688">
            <v>2015</v>
          </cell>
        </row>
        <row r="36689">
          <cell r="A36689">
            <v>2015</v>
          </cell>
        </row>
        <row r="36690">
          <cell r="A36690">
            <v>2015</v>
          </cell>
        </row>
        <row r="36691">
          <cell r="A36691">
            <v>2015</v>
          </cell>
        </row>
        <row r="36692">
          <cell r="A36692">
            <v>2015</v>
          </cell>
        </row>
        <row r="36693">
          <cell r="A36693">
            <v>2015</v>
          </cell>
        </row>
        <row r="36694">
          <cell r="A36694">
            <v>2015</v>
          </cell>
        </row>
        <row r="36695">
          <cell r="A36695">
            <v>2015</v>
          </cell>
        </row>
        <row r="36696">
          <cell r="A36696">
            <v>2015</v>
          </cell>
        </row>
        <row r="36697">
          <cell r="A36697">
            <v>2015</v>
          </cell>
        </row>
        <row r="36698">
          <cell r="A36698">
            <v>2015</v>
          </cell>
        </row>
        <row r="36699">
          <cell r="A36699">
            <v>2015</v>
          </cell>
        </row>
        <row r="36700">
          <cell r="A36700">
            <v>2015</v>
          </cell>
        </row>
        <row r="36701">
          <cell r="A36701">
            <v>2015</v>
          </cell>
        </row>
        <row r="36702">
          <cell r="A36702">
            <v>2015</v>
          </cell>
        </row>
        <row r="36703">
          <cell r="A36703">
            <v>2015</v>
          </cell>
        </row>
        <row r="36704">
          <cell r="A36704">
            <v>2015</v>
          </cell>
        </row>
        <row r="36705">
          <cell r="A36705">
            <v>2015</v>
          </cell>
        </row>
        <row r="36706">
          <cell r="A36706">
            <v>2015</v>
          </cell>
        </row>
        <row r="36707">
          <cell r="A36707">
            <v>2015</v>
          </cell>
        </row>
        <row r="36708">
          <cell r="A36708">
            <v>2015</v>
          </cell>
        </row>
        <row r="36709">
          <cell r="A36709">
            <v>2015</v>
          </cell>
        </row>
        <row r="36710">
          <cell r="A36710">
            <v>2015</v>
          </cell>
        </row>
        <row r="36711">
          <cell r="A36711">
            <v>2015</v>
          </cell>
        </row>
        <row r="36712">
          <cell r="A36712">
            <v>2015</v>
          </cell>
        </row>
        <row r="36713">
          <cell r="A36713">
            <v>2015</v>
          </cell>
        </row>
        <row r="36714">
          <cell r="A36714">
            <v>2015</v>
          </cell>
        </row>
        <row r="36715">
          <cell r="A36715">
            <v>2015</v>
          </cell>
        </row>
        <row r="36716">
          <cell r="A36716">
            <v>2015</v>
          </cell>
        </row>
        <row r="36717">
          <cell r="A36717">
            <v>2015</v>
          </cell>
        </row>
        <row r="36718">
          <cell r="A36718">
            <v>2015</v>
          </cell>
        </row>
        <row r="36719">
          <cell r="A36719">
            <v>2015</v>
          </cell>
        </row>
        <row r="36720">
          <cell r="A36720">
            <v>2015</v>
          </cell>
        </row>
        <row r="36721">
          <cell r="A36721">
            <v>2015</v>
          </cell>
        </row>
        <row r="36722">
          <cell r="A36722">
            <v>2015</v>
          </cell>
        </row>
        <row r="36723">
          <cell r="A36723">
            <v>2015</v>
          </cell>
        </row>
        <row r="36724">
          <cell r="A36724">
            <v>2015</v>
          </cell>
        </row>
        <row r="36725">
          <cell r="A36725">
            <v>2015</v>
          </cell>
        </row>
        <row r="36726">
          <cell r="A36726">
            <v>2015</v>
          </cell>
        </row>
        <row r="36727">
          <cell r="A36727">
            <v>2015</v>
          </cell>
        </row>
        <row r="36728">
          <cell r="A36728">
            <v>2015</v>
          </cell>
        </row>
        <row r="36729">
          <cell r="A36729">
            <v>2015</v>
          </cell>
        </row>
        <row r="36730">
          <cell r="A36730">
            <v>2015</v>
          </cell>
        </row>
        <row r="36731">
          <cell r="A36731">
            <v>2015</v>
          </cell>
        </row>
        <row r="36732">
          <cell r="A36732">
            <v>2015</v>
          </cell>
        </row>
        <row r="36733">
          <cell r="A36733">
            <v>2015</v>
          </cell>
        </row>
        <row r="36734">
          <cell r="A36734">
            <v>2015</v>
          </cell>
        </row>
        <row r="36735">
          <cell r="A36735">
            <v>2015</v>
          </cell>
        </row>
        <row r="36736">
          <cell r="A36736">
            <v>2015</v>
          </cell>
        </row>
        <row r="36737">
          <cell r="A36737">
            <v>2015</v>
          </cell>
        </row>
        <row r="36738">
          <cell r="A36738">
            <v>2015</v>
          </cell>
        </row>
        <row r="36739">
          <cell r="A36739">
            <v>2015</v>
          </cell>
        </row>
        <row r="36740">
          <cell r="A36740">
            <v>2015</v>
          </cell>
        </row>
        <row r="36741">
          <cell r="A36741">
            <v>2015</v>
          </cell>
        </row>
        <row r="36742">
          <cell r="A36742">
            <v>2015</v>
          </cell>
        </row>
        <row r="36743">
          <cell r="A36743">
            <v>2015</v>
          </cell>
        </row>
        <row r="36744">
          <cell r="A36744">
            <v>2015</v>
          </cell>
        </row>
        <row r="36745">
          <cell r="A36745">
            <v>2015</v>
          </cell>
        </row>
        <row r="36746">
          <cell r="A36746">
            <v>2015</v>
          </cell>
        </row>
        <row r="36747">
          <cell r="A36747">
            <v>2015</v>
          </cell>
        </row>
        <row r="36748">
          <cell r="A36748">
            <v>2015</v>
          </cell>
        </row>
        <row r="36749">
          <cell r="A36749">
            <v>2015</v>
          </cell>
        </row>
        <row r="36750">
          <cell r="A36750">
            <v>2015</v>
          </cell>
        </row>
        <row r="36751">
          <cell r="A36751">
            <v>2015</v>
          </cell>
        </row>
        <row r="36752">
          <cell r="A36752">
            <v>2015</v>
          </cell>
        </row>
        <row r="36753">
          <cell r="A36753">
            <v>2015</v>
          </cell>
        </row>
        <row r="36754">
          <cell r="A36754">
            <v>2015</v>
          </cell>
        </row>
        <row r="36755">
          <cell r="A36755">
            <v>2015</v>
          </cell>
        </row>
        <row r="36756">
          <cell r="A36756">
            <v>2015</v>
          </cell>
        </row>
        <row r="36757">
          <cell r="A36757">
            <v>2015</v>
          </cell>
        </row>
        <row r="36758">
          <cell r="A36758">
            <v>2015</v>
          </cell>
        </row>
        <row r="36759">
          <cell r="A36759">
            <v>2015</v>
          </cell>
        </row>
        <row r="36760">
          <cell r="A36760">
            <v>2015</v>
          </cell>
        </row>
        <row r="36761">
          <cell r="A36761">
            <v>2015</v>
          </cell>
        </row>
        <row r="36762">
          <cell r="A36762">
            <v>2015</v>
          </cell>
        </row>
        <row r="36763">
          <cell r="A36763">
            <v>2015</v>
          </cell>
        </row>
        <row r="36764">
          <cell r="A36764">
            <v>2015</v>
          </cell>
        </row>
        <row r="36765">
          <cell r="A36765">
            <v>2015</v>
          </cell>
        </row>
        <row r="36766">
          <cell r="A36766">
            <v>2015</v>
          </cell>
        </row>
        <row r="36767">
          <cell r="A36767">
            <v>2015</v>
          </cell>
        </row>
        <row r="36768">
          <cell r="A36768">
            <v>2015</v>
          </cell>
        </row>
        <row r="36769">
          <cell r="A36769">
            <v>2015</v>
          </cell>
        </row>
        <row r="36770">
          <cell r="A36770">
            <v>2015</v>
          </cell>
        </row>
        <row r="36771">
          <cell r="A36771">
            <v>2015</v>
          </cell>
        </row>
        <row r="36772">
          <cell r="A36772">
            <v>2015</v>
          </cell>
        </row>
        <row r="36773">
          <cell r="A36773">
            <v>2015</v>
          </cell>
        </row>
        <row r="36774">
          <cell r="A36774">
            <v>2015</v>
          </cell>
        </row>
        <row r="36775">
          <cell r="A36775">
            <v>2015</v>
          </cell>
        </row>
        <row r="36776">
          <cell r="A36776">
            <v>2015</v>
          </cell>
        </row>
        <row r="36777">
          <cell r="A36777">
            <v>2015</v>
          </cell>
        </row>
        <row r="36778">
          <cell r="A36778">
            <v>2015</v>
          </cell>
        </row>
        <row r="36779">
          <cell r="A36779">
            <v>2015</v>
          </cell>
        </row>
        <row r="36780">
          <cell r="A36780">
            <v>2015</v>
          </cell>
        </row>
        <row r="36781">
          <cell r="A36781">
            <v>2015</v>
          </cell>
        </row>
        <row r="36782">
          <cell r="A36782">
            <v>2015</v>
          </cell>
        </row>
        <row r="36783">
          <cell r="A36783">
            <v>2015</v>
          </cell>
        </row>
        <row r="36784">
          <cell r="A36784">
            <v>2015</v>
          </cell>
        </row>
        <row r="36785">
          <cell r="A36785">
            <v>2015</v>
          </cell>
        </row>
        <row r="36786">
          <cell r="A36786">
            <v>2015</v>
          </cell>
        </row>
        <row r="36787">
          <cell r="A36787">
            <v>2015</v>
          </cell>
        </row>
        <row r="36788">
          <cell r="A36788">
            <v>2015</v>
          </cell>
        </row>
        <row r="36789">
          <cell r="A36789">
            <v>2015</v>
          </cell>
        </row>
        <row r="36790">
          <cell r="A36790">
            <v>2015</v>
          </cell>
        </row>
        <row r="36791">
          <cell r="A36791">
            <v>2015</v>
          </cell>
        </row>
        <row r="36792">
          <cell r="A36792">
            <v>2015</v>
          </cell>
        </row>
        <row r="36793">
          <cell r="A36793">
            <v>2015</v>
          </cell>
        </row>
        <row r="36794">
          <cell r="A36794">
            <v>2015</v>
          </cell>
        </row>
        <row r="36795">
          <cell r="A36795">
            <v>2015</v>
          </cell>
        </row>
        <row r="36796">
          <cell r="A36796">
            <v>2015</v>
          </cell>
        </row>
        <row r="36797">
          <cell r="A36797">
            <v>2015</v>
          </cell>
        </row>
        <row r="36798">
          <cell r="A36798">
            <v>2015</v>
          </cell>
        </row>
        <row r="36799">
          <cell r="A36799">
            <v>2015</v>
          </cell>
        </row>
        <row r="36800">
          <cell r="A36800">
            <v>2015</v>
          </cell>
        </row>
        <row r="36801">
          <cell r="A36801">
            <v>2015</v>
          </cell>
        </row>
        <row r="36802">
          <cell r="A36802">
            <v>2015</v>
          </cell>
        </row>
        <row r="36803">
          <cell r="A36803">
            <v>2015</v>
          </cell>
        </row>
        <row r="36804">
          <cell r="A36804">
            <v>2015</v>
          </cell>
        </row>
        <row r="36805">
          <cell r="A36805">
            <v>2015</v>
          </cell>
        </row>
        <row r="36806">
          <cell r="A36806">
            <v>2015</v>
          </cell>
        </row>
        <row r="36807">
          <cell r="A36807">
            <v>2015</v>
          </cell>
        </row>
        <row r="36808">
          <cell r="A36808">
            <v>2015</v>
          </cell>
        </row>
        <row r="36809">
          <cell r="A36809">
            <v>2015</v>
          </cell>
        </row>
        <row r="36810">
          <cell r="A36810">
            <v>2015</v>
          </cell>
        </row>
        <row r="36811">
          <cell r="A36811">
            <v>2015</v>
          </cell>
        </row>
        <row r="36812">
          <cell r="A36812">
            <v>2015</v>
          </cell>
        </row>
        <row r="36813">
          <cell r="A36813">
            <v>2015</v>
          </cell>
        </row>
        <row r="36814">
          <cell r="A36814">
            <v>2015</v>
          </cell>
        </row>
        <row r="36815">
          <cell r="A36815">
            <v>2015</v>
          </cell>
        </row>
        <row r="36816">
          <cell r="A36816">
            <v>2015</v>
          </cell>
        </row>
        <row r="36817">
          <cell r="A36817">
            <v>2015</v>
          </cell>
        </row>
        <row r="36818">
          <cell r="A36818">
            <v>2015</v>
          </cell>
        </row>
        <row r="36819">
          <cell r="A36819">
            <v>2015</v>
          </cell>
        </row>
        <row r="36820">
          <cell r="A36820">
            <v>2015</v>
          </cell>
        </row>
        <row r="36821">
          <cell r="A36821">
            <v>2015</v>
          </cell>
        </row>
        <row r="36822">
          <cell r="A36822">
            <v>2015</v>
          </cell>
        </row>
        <row r="36823">
          <cell r="A36823">
            <v>2015</v>
          </cell>
        </row>
        <row r="36824">
          <cell r="A36824">
            <v>2015</v>
          </cell>
        </row>
        <row r="36825">
          <cell r="A36825">
            <v>2015</v>
          </cell>
        </row>
        <row r="36826">
          <cell r="A36826">
            <v>2015</v>
          </cell>
        </row>
        <row r="36827">
          <cell r="A36827">
            <v>2015</v>
          </cell>
        </row>
        <row r="36828">
          <cell r="A36828">
            <v>2015</v>
          </cell>
        </row>
        <row r="36829">
          <cell r="A36829">
            <v>2015</v>
          </cell>
        </row>
        <row r="36830">
          <cell r="A36830">
            <v>2015</v>
          </cell>
        </row>
        <row r="36831">
          <cell r="A36831">
            <v>2015</v>
          </cell>
        </row>
        <row r="36832">
          <cell r="A36832">
            <v>2015</v>
          </cell>
        </row>
        <row r="36833">
          <cell r="A36833">
            <v>2015</v>
          </cell>
        </row>
        <row r="36834">
          <cell r="A36834">
            <v>2015</v>
          </cell>
        </row>
        <row r="36835">
          <cell r="A36835">
            <v>2015</v>
          </cell>
        </row>
        <row r="36836">
          <cell r="A36836">
            <v>2015</v>
          </cell>
        </row>
        <row r="36837">
          <cell r="A36837">
            <v>2015</v>
          </cell>
        </row>
        <row r="36838">
          <cell r="A36838">
            <v>2015</v>
          </cell>
        </row>
        <row r="36839">
          <cell r="A36839">
            <v>2015</v>
          </cell>
        </row>
        <row r="36840">
          <cell r="A36840">
            <v>2015</v>
          </cell>
        </row>
        <row r="36841">
          <cell r="A36841">
            <v>2015</v>
          </cell>
        </row>
        <row r="36842">
          <cell r="A36842">
            <v>2015</v>
          </cell>
        </row>
        <row r="36843">
          <cell r="A36843">
            <v>2015</v>
          </cell>
        </row>
        <row r="36844">
          <cell r="A36844">
            <v>2015</v>
          </cell>
        </row>
        <row r="36845">
          <cell r="A36845">
            <v>2015</v>
          </cell>
        </row>
        <row r="36846">
          <cell r="A36846">
            <v>2015</v>
          </cell>
        </row>
        <row r="36847">
          <cell r="A36847">
            <v>2015</v>
          </cell>
        </row>
        <row r="36848">
          <cell r="A36848">
            <v>2015</v>
          </cell>
        </row>
        <row r="36849">
          <cell r="A36849">
            <v>2015</v>
          </cell>
        </row>
        <row r="36850">
          <cell r="A36850">
            <v>2015</v>
          </cell>
        </row>
        <row r="36851">
          <cell r="A36851">
            <v>2015</v>
          </cell>
        </row>
        <row r="36852">
          <cell r="A36852">
            <v>2015</v>
          </cell>
        </row>
        <row r="36853">
          <cell r="A36853">
            <v>2015</v>
          </cell>
        </row>
        <row r="36854">
          <cell r="A36854">
            <v>2015</v>
          </cell>
        </row>
        <row r="36855">
          <cell r="A36855">
            <v>2015</v>
          </cell>
        </row>
        <row r="36856">
          <cell r="A36856">
            <v>2015</v>
          </cell>
        </row>
        <row r="36857">
          <cell r="A36857">
            <v>2015</v>
          </cell>
        </row>
        <row r="36858">
          <cell r="A36858">
            <v>2015</v>
          </cell>
        </row>
        <row r="36859">
          <cell r="A36859">
            <v>2015</v>
          </cell>
        </row>
        <row r="36860">
          <cell r="A36860">
            <v>2015</v>
          </cell>
        </row>
        <row r="36861">
          <cell r="A36861">
            <v>2015</v>
          </cell>
        </row>
        <row r="36862">
          <cell r="A36862">
            <v>2015</v>
          </cell>
        </row>
        <row r="36863">
          <cell r="A36863">
            <v>2015</v>
          </cell>
        </row>
        <row r="36864">
          <cell r="A36864">
            <v>2015</v>
          </cell>
        </row>
        <row r="36865">
          <cell r="A36865">
            <v>2015</v>
          </cell>
        </row>
        <row r="36866">
          <cell r="A36866">
            <v>2015</v>
          </cell>
        </row>
        <row r="36867">
          <cell r="A36867">
            <v>2015</v>
          </cell>
        </row>
        <row r="36868">
          <cell r="A36868">
            <v>2015</v>
          </cell>
        </row>
        <row r="36869">
          <cell r="A36869">
            <v>2015</v>
          </cell>
        </row>
        <row r="36870">
          <cell r="A36870">
            <v>2015</v>
          </cell>
        </row>
        <row r="36871">
          <cell r="A36871">
            <v>2015</v>
          </cell>
        </row>
        <row r="36872">
          <cell r="A36872">
            <v>2015</v>
          </cell>
        </row>
        <row r="36873">
          <cell r="A36873">
            <v>2015</v>
          </cell>
        </row>
        <row r="36874">
          <cell r="A36874">
            <v>2015</v>
          </cell>
        </row>
        <row r="36875">
          <cell r="A36875">
            <v>2015</v>
          </cell>
        </row>
        <row r="36876">
          <cell r="A36876">
            <v>2015</v>
          </cell>
        </row>
        <row r="36877">
          <cell r="A36877">
            <v>2015</v>
          </cell>
        </row>
        <row r="36878">
          <cell r="A36878">
            <v>2015</v>
          </cell>
        </row>
        <row r="36879">
          <cell r="A36879">
            <v>2015</v>
          </cell>
        </row>
        <row r="36880">
          <cell r="A36880">
            <v>2015</v>
          </cell>
        </row>
        <row r="36881">
          <cell r="A36881">
            <v>2015</v>
          </cell>
        </row>
        <row r="36882">
          <cell r="A36882">
            <v>2015</v>
          </cell>
        </row>
        <row r="36883">
          <cell r="A36883">
            <v>2015</v>
          </cell>
        </row>
        <row r="36884">
          <cell r="A36884">
            <v>2015</v>
          </cell>
        </row>
        <row r="36885">
          <cell r="A36885">
            <v>2015</v>
          </cell>
        </row>
        <row r="36886">
          <cell r="A36886">
            <v>2015</v>
          </cell>
        </row>
        <row r="36887">
          <cell r="A36887">
            <v>2015</v>
          </cell>
        </row>
        <row r="36888">
          <cell r="A36888">
            <v>2015</v>
          </cell>
        </row>
        <row r="36889">
          <cell r="A36889">
            <v>2015</v>
          </cell>
        </row>
        <row r="36890">
          <cell r="A36890">
            <v>2015</v>
          </cell>
        </row>
        <row r="36891">
          <cell r="A36891">
            <v>2015</v>
          </cell>
        </row>
        <row r="36892">
          <cell r="A36892">
            <v>2015</v>
          </cell>
        </row>
        <row r="36893">
          <cell r="A36893">
            <v>2015</v>
          </cell>
        </row>
        <row r="36894">
          <cell r="A36894">
            <v>2015</v>
          </cell>
        </row>
        <row r="36895">
          <cell r="A36895">
            <v>2015</v>
          </cell>
        </row>
        <row r="36896">
          <cell r="A36896">
            <v>2015</v>
          </cell>
        </row>
        <row r="36897">
          <cell r="A36897">
            <v>2015</v>
          </cell>
        </row>
        <row r="36898">
          <cell r="A36898">
            <v>2015</v>
          </cell>
        </row>
        <row r="36899">
          <cell r="A36899">
            <v>2015</v>
          </cell>
        </row>
        <row r="36900">
          <cell r="A36900">
            <v>2015</v>
          </cell>
        </row>
        <row r="36901">
          <cell r="A36901">
            <v>2015</v>
          </cell>
        </row>
        <row r="36902">
          <cell r="A36902">
            <v>2015</v>
          </cell>
        </row>
        <row r="36903">
          <cell r="A36903">
            <v>2015</v>
          </cell>
        </row>
        <row r="36904">
          <cell r="A36904">
            <v>2015</v>
          </cell>
        </row>
        <row r="36905">
          <cell r="A36905">
            <v>2015</v>
          </cell>
        </row>
        <row r="36906">
          <cell r="A36906">
            <v>2015</v>
          </cell>
        </row>
        <row r="36907">
          <cell r="A36907">
            <v>2015</v>
          </cell>
        </row>
        <row r="36908">
          <cell r="A36908">
            <v>2015</v>
          </cell>
        </row>
        <row r="36909">
          <cell r="A36909">
            <v>2015</v>
          </cell>
        </row>
        <row r="36910">
          <cell r="A36910">
            <v>2015</v>
          </cell>
        </row>
        <row r="36911">
          <cell r="A36911">
            <v>2015</v>
          </cell>
        </row>
        <row r="36912">
          <cell r="A36912">
            <v>2015</v>
          </cell>
        </row>
        <row r="36913">
          <cell r="A36913">
            <v>2015</v>
          </cell>
        </row>
        <row r="36914">
          <cell r="A36914">
            <v>2015</v>
          </cell>
        </row>
        <row r="36915">
          <cell r="A36915">
            <v>2015</v>
          </cell>
        </row>
        <row r="36916">
          <cell r="A36916">
            <v>2015</v>
          </cell>
        </row>
        <row r="36917">
          <cell r="A36917">
            <v>2015</v>
          </cell>
        </row>
        <row r="36918">
          <cell r="A36918">
            <v>2015</v>
          </cell>
        </row>
        <row r="36919">
          <cell r="A36919">
            <v>2015</v>
          </cell>
        </row>
        <row r="36920">
          <cell r="A36920">
            <v>2015</v>
          </cell>
        </row>
        <row r="36921">
          <cell r="A36921">
            <v>2015</v>
          </cell>
        </row>
        <row r="36922">
          <cell r="A36922">
            <v>2015</v>
          </cell>
        </row>
        <row r="36923">
          <cell r="A36923">
            <v>2015</v>
          </cell>
        </row>
        <row r="36924">
          <cell r="A36924">
            <v>2015</v>
          </cell>
        </row>
        <row r="36925">
          <cell r="A36925">
            <v>2015</v>
          </cell>
        </row>
        <row r="36926">
          <cell r="A36926">
            <v>2015</v>
          </cell>
        </row>
        <row r="36927">
          <cell r="A36927">
            <v>2015</v>
          </cell>
        </row>
        <row r="36928">
          <cell r="A36928">
            <v>2015</v>
          </cell>
        </row>
        <row r="36929">
          <cell r="A36929">
            <v>2015</v>
          </cell>
        </row>
        <row r="36930">
          <cell r="A36930">
            <v>2015</v>
          </cell>
        </row>
        <row r="36931">
          <cell r="A36931">
            <v>2015</v>
          </cell>
        </row>
        <row r="36932">
          <cell r="A36932">
            <v>2015</v>
          </cell>
        </row>
        <row r="36933">
          <cell r="A36933">
            <v>2015</v>
          </cell>
        </row>
        <row r="36934">
          <cell r="A36934">
            <v>2015</v>
          </cell>
        </row>
        <row r="36935">
          <cell r="A36935">
            <v>2015</v>
          </cell>
        </row>
        <row r="36936">
          <cell r="A36936">
            <v>2015</v>
          </cell>
        </row>
        <row r="36937">
          <cell r="A36937">
            <v>2015</v>
          </cell>
        </row>
        <row r="36938">
          <cell r="A36938">
            <v>2015</v>
          </cell>
        </row>
        <row r="36939">
          <cell r="A36939">
            <v>2015</v>
          </cell>
        </row>
        <row r="36940">
          <cell r="A36940">
            <v>2015</v>
          </cell>
        </row>
        <row r="36941">
          <cell r="A36941">
            <v>2015</v>
          </cell>
        </row>
        <row r="36942">
          <cell r="A36942">
            <v>2015</v>
          </cell>
        </row>
        <row r="36943">
          <cell r="A36943">
            <v>2015</v>
          </cell>
        </row>
        <row r="36944">
          <cell r="A36944">
            <v>2015</v>
          </cell>
        </row>
        <row r="36945">
          <cell r="A36945">
            <v>2015</v>
          </cell>
        </row>
        <row r="36946">
          <cell r="A36946">
            <v>2015</v>
          </cell>
        </row>
        <row r="36947">
          <cell r="A36947">
            <v>2015</v>
          </cell>
        </row>
        <row r="36948">
          <cell r="A36948">
            <v>2015</v>
          </cell>
        </row>
        <row r="36949">
          <cell r="A36949">
            <v>2015</v>
          </cell>
        </row>
        <row r="36950">
          <cell r="A36950">
            <v>2015</v>
          </cell>
        </row>
        <row r="36951">
          <cell r="A36951">
            <v>2015</v>
          </cell>
        </row>
        <row r="36952">
          <cell r="A36952">
            <v>2015</v>
          </cell>
        </row>
        <row r="36953">
          <cell r="A36953">
            <v>2015</v>
          </cell>
        </row>
        <row r="36954">
          <cell r="A36954">
            <v>2015</v>
          </cell>
        </row>
        <row r="36955">
          <cell r="A36955">
            <v>2015</v>
          </cell>
        </row>
        <row r="36956">
          <cell r="A36956">
            <v>2015</v>
          </cell>
        </row>
        <row r="36957">
          <cell r="A36957">
            <v>2015</v>
          </cell>
        </row>
        <row r="36958">
          <cell r="A36958">
            <v>2015</v>
          </cell>
        </row>
        <row r="36959">
          <cell r="A36959">
            <v>2015</v>
          </cell>
        </row>
        <row r="36960">
          <cell r="A36960">
            <v>2015</v>
          </cell>
        </row>
        <row r="36961">
          <cell r="A36961">
            <v>2015</v>
          </cell>
        </row>
        <row r="36962">
          <cell r="A36962">
            <v>2015</v>
          </cell>
        </row>
        <row r="36963">
          <cell r="A36963">
            <v>2015</v>
          </cell>
        </row>
        <row r="36964">
          <cell r="A36964">
            <v>2015</v>
          </cell>
        </row>
        <row r="36965">
          <cell r="A36965">
            <v>2015</v>
          </cell>
        </row>
        <row r="36966">
          <cell r="A36966">
            <v>2015</v>
          </cell>
        </row>
        <row r="36967">
          <cell r="A36967">
            <v>2015</v>
          </cell>
        </row>
        <row r="36968">
          <cell r="A36968">
            <v>2015</v>
          </cell>
        </row>
        <row r="36969">
          <cell r="A36969">
            <v>2015</v>
          </cell>
        </row>
        <row r="36970">
          <cell r="A36970">
            <v>2015</v>
          </cell>
        </row>
        <row r="36971">
          <cell r="A36971">
            <v>2015</v>
          </cell>
        </row>
        <row r="36972">
          <cell r="A36972">
            <v>2015</v>
          </cell>
        </row>
        <row r="36973">
          <cell r="A36973">
            <v>2015</v>
          </cell>
        </row>
        <row r="36974">
          <cell r="A36974">
            <v>2015</v>
          </cell>
        </row>
        <row r="36975">
          <cell r="A36975">
            <v>2015</v>
          </cell>
        </row>
        <row r="36976">
          <cell r="A36976">
            <v>2015</v>
          </cell>
        </row>
        <row r="36977">
          <cell r="A36977">
            <v>2015</v>
          </cell>
        </row>
        <row r="36978">
          <cell r="A36978">
            <v>2015</v>
          </cell>
        </row>
        <row r="36979">
          <cell r="A36979">
            <v>2015</v>
          </cell>
        </row>
        <row r="36980">
          <cell r="A36980">
            <v>2015</v>
          </cell>
        </row>
        <row r="36981">
          <cell r="A36981">
            <v>2015</v>
          </cell>
        </row>
        <row r="36982">
          <cell r="A36982">
            <v>2015</v>
          </cell>
        </row>
        <row r="36983">
          <cell r="A36983">
            <v>2015</v>
          </cell>
        </row>
        <row r="36984">
          <cell r="A36984">
            <v>2015</v>
          </cell>
        </row>
        <row r="36985">
          <cell r="A36985">
            <v>2015</v>
          </cell>
        </row>
        <row r="36986">
          <cell r="A36986">
            <v>2015</v>
          </cell>
        </row>
        <row r="36987">
          <cell r="A36987">
            <v>2015</v>
          </cell>
        </row>
        <row r="36988">
          <cell r="A36988">
            <v>2015</v>
          </cell>
        </row>
        <row r="36989">
          <cell r="A36989">
            <v>2015</v>
          </cell>
        </row>
        <row r="36990">
          <cell r="A36990">
            <v>2015</v>
          </cell>
        </row>
        <row r="36991">
          <cell r="A36991">
            <v>2015</v>
          </cell>
        </row>
        <row r="36992">
          <cell r="A36992">
            <v>2015</v>
          </cell>
        </row>
        <row r="36993">
          <cell r="A36993">
            <v>2015</v>
          </cell>
        </row>
        <row r="36994">
          <cell r="A36994">
            <v>2015</v>
          </cell>
        </row>
        <row r="36995">
          <cell r="A36995">
            <v>2015</v>
          </cell>
        </row>
        <row r="36996">
          <cell r="A36996">
            <v>2015</v>
          </cell>
        </row>
        <row r="36997">
          <cell r="A36997">
            <v>2015</v>
          </cell>
        </row>
        <row r="36998">
          <cell r="A36998">
            <v>2015</v>
          </cell>
        </row>
        <row r="36999">
          <cell r="A36999">
            <v>2015</v>
          </cell>
        </row>
        <row r="37000">
          <cell r="A37000">
            <v>2015</v>
          </cell>
        </row>
        <row r="37001">
          <cell r="A37001">
            <v>2015</v>
          </cell>
        </row>
        <row r="37002">
          <cell r="A37002">
            <v>2015</v>
          </cell>
        </row>
        <row r="37003">
          <cell r="A37003">
            <v>2015</v>
          </cell>
        </row>
        <row r="37004">
          <cell r="A37004">
            <v>2015</v>
          </cell>
        </row>
        <row r="37005">
          <cell r="A37005">
            <v>2015</v>
          </cell>
        </row>
        <row r="37006">
          <cell r="A37006">
            <v>2015</v>
          </cell>
        </row>
        <row r="37007">
          <cell r="A37007">
            <v>2015</v>
          </cell>
        </row>
        <row r="37008">
          <cell r="A37008">
            <v>2015</v>
          </cell>
        </row>
        <row r="37009">
          <cell r="A37009">
            <v>2015</v>
          </cell>
        </row>
        <row r="37010">
          <cell r="A37010">
            <v>2015</v>
          </cell>
        </row>
        <row r="37011">
          <cell r="A37011">
            <v>2015</v>
          </cell>
        </row>
        <row r="37012">
          <cell r="A37012">
            <v>2015</v>
          </cell>
        </row>
        <row r="37013">
          <cell r="A37013">
            <v>2015</v>
          </cell>
        </row>
        <row r="37014">
          <cell r="A37014">
            <v>2015</v>
          </cell>
        </row>
        <row r="37015">
          <cell r="A37015">
            <v>2015</v>
          </cell>
        </row>
        <row r="37016">
          <cell r="A37016">
            <v>2015</v>
          </cell>
        </row>
        <row r="37017">
          <cell r="A37017">
            <v>2015</v>
          </cell>
        </row>
        <row r="37018">
          <cell r="A37018">
            <v>2015</v>
          </cell>
        </row>
        <row r="37019">
          <cell r="A37019">
            <v>2015</v>
          </cell>
        </row>
        <row r="37020">
          <cell r="A37020">
            <v>2015</v>
          </cell>
        </row>
        <row r="37021">
          <cell r="A37021">
            <v>2015</v>
          </cell>
        </row>
        <row r="37022">
          <cell r="A37022">
            <v>2015</v>
          </cell>
        </row>
        <row r="37023">
          <cell r="A37023">
            <v>2015</v>
          </cell>
        </row>
        <row r="37024">
          <cell r="A37024">
            <v>2015</v>
          </cell>
        </row>
        <row r="37025">
          <cell r="A37025">
            <v>2015</v>
          </cell>
        </row>
        <row r="37026">
          <cell r="A37026">
            <v>2015</v>
          </cell>
        </row>
        <row r="37027">
          <cell r="A37027">
            <v>2015</v>
          </cell>
        </row>
        <row r="37028">
          <cell r="A37028">
            <v>2015</v>
          </cell>
        </row>
        <row r="37029">
          <cell r="A37029">
            <v>2015</v>
          </cell>
        </row>
        <row r="37030">
          <cell r="A37030">
            <v>2015</v>
          </cell>
        </row>
        <row r="37031">
          <cell r="A37031">
            <v>2015</v>
          </cell>
        </row>
        <row r="37032">
          <cell r="A37032">
            <v>2015</v>
          </cell>
        </row>
        <row r="37033">
          <cell r="A37033">
            <v>2015</v>
          </cell>
        </row>
        <row r="37034">
          <cell r="A37034">
            <v>2015</v>
          </cell>
        </row>
        <row r="37035">
          <cell r="A37035">
            <v>2015</v>
          </cell>
        </row>
        <row r="37036">
          <cell r="A37036">
            <v>2015</v>
          </cell>
        </row>
        <row r="37037">
          <cell r="A37037">
            <v>2015</v>
          </cell>
        </row>
        <row r="37038">
          <cell r="A37038">
            <v>2015</v>
          </cell>
        </row>
        <row r="37039">
          <cell r="A37039">
            <v>2015</v>
          </cell>
        </row>
        <row r="37040">
          <cell r="A37040">
            <v>2015</v>
          </cell>
        </row>
        <row r="37041">
          <cell r="A37041">
            <v>2015</v>
          </cell>
        </row>
        <row r="37042">
          <cell r="A37042">
            <v>2015</v>
          </cell>
        </row>
        <row r="37043">
          <cell r="A37043">
            <v>2015</v>
          </cell>
        </row>
        <row r="37044">
          <cell r="A37044">
            <v>2015</v>
          </cell>
        </row>
        <row r="37045">
          <cell r="A37045">
            <v>2015</v>
          </cell>
        </row>
        <row r="37046">
          <cell r="A37046">
            <v>2015</v>
          </cell>
        </row>
        <row r="37047">
          <cell r="A37047">
            <v>2015</v>
          </cell>
        </row>
        <row r="37048">
          <cell r="A37048">
            <v>2015</v>
          </cell>
        </row>
        <row r="37049">
          <cell r="A37049">
            <v>2015</v>
          </cell>
        </row>
        <row r="37050">
          <cell r="A37050">
            <v>2015</v>
          </cell>
        </row>
        <row r="37051">
          <cell r="A37051">
            <v>2015</v>
          </cell>
        </row>
        <row r="37052">
          <cell r="A37052">
            <v>2015</v>
          </cell>
        </row>
        <row r="37053">
          <cell r="A37053">
            <v>2015</v>
          </cell>
        </row>
        <row r="37054">
          <cell r="A37054">
            <v>2015</v>
          </cell>
        </row>
        <row r="37055">
          <cell r="A37055">
            <v>2015</v>
          </cell>
        </row>
        <row r="37056">
          <cell r="A37056">
            <v>2015</v>
          </cell>
        </row>
        <row r="37057">
          <cell r="A37057">
            <v>2015</v>
          </cell>
        </row>
        <row r="37058">
          <cell r="A37058">
            <v>2015</v>
          </cell>
        </row>
        <row r="37059">
          <cell r="A37059">
            <v>2015</v>
          </cell>
        </row>
        <row r="37060">
          <cell r="A37060">
            <v>2015</v>
          </cell>
        </row>
        <row r="37061">
          <cell r="A37061">
            <v>2015</v>
          </cell>
        </row>
        <row r="37062">
          <cell r="A37062">
            <v>2015</v>
          </cell>
        </row>
        <row r="37063">
          <cell r="A37063">
            <v>2015</v>
          </cell>
        </row>
        <row r="37064">
          <cell r="A37064">
            <v>2015</v>
          </cell>
        </row>
        <row r="37065">
          <cell r="A37065">
            <v>2015</v>
          </cell>
        </row>
        <row r="37066">
          <cell r="A37066">
            <v>2015</v>
          </cell>
        </row>
        <row r="37067">
          <cell r="A37067">
            <v>2015</v>
          </cell>
        </row>
        <row r="37068">
          <cell r="A37068">
            <v>2015</v>
          </cell>
        </row>
        <row r="37069">
          <cell r="A37069">
            <v>2015</v>
          </cell>
        </row>
        <row r="37070">
          <cell r="A37070">
            <v>2015</v>
          </cell>
        </row>
        <row r="37071">
          <cell r="A37071">
            <v>2015</v>
          </cell>
        </row>
        <row r="37072">
          <cell r="A37072">
            <v>2015</v>
          </cell>
        </row>
        <row r="37073">
          <cell r="A37073">
            <v>2015</v>
          </cell>
        </row>
        <row r="37074">
          <cell r="A37074">
            <v>2015</v>
          </cell>
        </row>
        <row r="37075">
          <cell r="A37075">
            <v>2015</v>
          </cell>
        </row>
        <row r="37076">
          <cell r="A37076">
            <v>2015</v>
          </cell>
        </row>
        <row r="37077">
          <cell r="A37077">
            <v>2015</v>
          </cell>
        </row>
        <row r="37078">
          <cell r="A37078">
            <v>2015</v>
          </cell>
        </row>
        <row r="37079">
          <cell r="A37079">
            <v>2015</v>
          </cell>
        </row>
        <row r="37080">
          <cell r="A37080">
            <v>2015</v>
          </cell>
        </row>
        <row r="37081">
          <cell r="A37081">
            <v>2015</v>
          </cell>
        </row>
        <row r="37082">
          <cell r="A37082">
            <v>2015</v>
          </cell>
        </row>
        <row r="37083">
          <cell r="A37083">
            <v>2015</v>
          </cell>
        </row>
        <row r="37084">
          <cell r="A37084">
            <v>2015</v>
          </cell>
        </row>
        <row r="37085">
          <cell r="A37085">
            <v>2015</v>
          </cell>
        </row>
        <row r="37086">
          <cell r="A37086">
            <v>2015</v>
          </cell>
        </row>
        <row r="37087">
          <cell r="A37087">
            <v>2015</v>
          </cell>
        </row>
        <row r="37088">
          <cell r="A37088">
            <v>2015</v>
          </cell>
        </row>
        <row r="37089">
          <cell r="A37089">
            <v>2015</v>
          </cell>
        </row>
        <row r="37090">
          <cell r="A37090">
            <v>2015</v>
          </cell>
        </row>
        <row r="37091">
          <cell r="A37091">
            <v>2015</v>
          </cell>
        </row>
        <row r="37092">
          <cell r="A37092">
            <v>2015</v>
          </cell>
        </row>
        <row r="37093">
          <cell r="A37093">
            <v>2015</v>
          </cell>
        </row>
        <row r="37094">
          <cell r="A37094">
            <v>2015</v>
          </cell>
        </row>
        <row r="37095">
          <cell r="A37095">
            <v>2015</v>
          </cell>
        </row>
        <row r="37096">
          <cell r="A37096">
            <v>2015</v>
          </cell>
        </row>
        <row r="37097">
          <cell r="A37097">
            <v>2015</v>
          </cell>
        </row>
        <row r="37098">
          <cell r="A37098">
            <v>2015</v>
          </cell>
        </row>
        <row r="37099">
          <cell r="A37099">
            <v>2015</v>
          </cell>
        </row>
        <row r="37100">
          <cell r="A37100">
            <v>2015</v>
          </cell>
        </row>
        <row r="37101">
          <cell r="A37101">
            <v>2015</v>
          </cell>
        </row>
        <row r="37102">
          <cell r="A37102">
            <v>2015</v>
          </cell>
        </row>
        <row r="37103">
          <cell r="A37103">
            <v>2015</v>
          </cell>
        </row>
        <row r="37104">
          <cell r="A37104">
            <v>2015</v>
          </cell>
        </row>
        <row r="37105">
          <cell r="A37105">
            <v>2015</v>
          </cell>
        </row>
        <row r="37106">
          <cell r="A37106">
            <v>2015</v>
          </cell>
        </row>
        <row r="37107">
          <cell r="A37107">
            <v>2015</v>
          </cell>
        </row>
        <row r="37108">
          <cell r="A37108">
            <v>2015</v>
          </cell>
        </row>
        <row r="37109">
          <cell r="A37109">
            <v>2015</v>
          </cell>
        </row>
        <row r="37110">
          <cell r="A37110">
            <v>2015</v>
          </cell>
        </row>
        <row r="37111">
          <cell r="A37111">
            <v>2015</v>
          </cell>
        </row>
        <row r="37112">
          <cell r="A37112">
            <v>2015</v>
          </cell>
        </row>
        <row r="37113">
          <cell r="A37113">
            <v>2015</v>
          </cell>
        </row>
        <row r="37114">
          <cell r="A37114">
            <v>2015</v>
          </cell>
        </row>
        <row r="37115">
          <cell r="A37115">
            <v>2015</v>
          </cell>
        </row>
        <row r="37116">
          <cell r="A37116">
            <v>2015</v>
          </cell>
        </row>
        <row r="37117">
          <cell r="A37117">
            <v>2015</v>
          </cell>
        </row>
        <row r="37118">
          <cell r="A37118">
            <v>2015</v>
          </cell>
        </row>
        <row r="37119">
          <cell r="A37119">
            <v>2015</v>
          </cell>
        </row>
        <row r="37120">
          <cell r="A37120">
            <v>2015</v>
          </cell>
        </row>
        <row r="37121">
          <cell r="A37121">
            <v>2015</v>
          </cell>
        </row>
        <row r="37122">
          <cell r="A37122">
            <v>2015</v>
          </cell>
        </row>
        <row r="37123">
          <cell r="A37123">
            <v>2015</v>
          </cell>
        </row>
        <row r="37124">
          <cell r="A37124">
            <v>2015</v>
          </cell>
        </row>
        <row r="37125">
          <cell r="A37125">
            <v>2015</v>
          </cell>
        </row>
        <row r="37126">
          <cell r="A37126">
            <v>2015</v>
          </cell>
        </row>
        <row r="37127">
          <cell r="A37127">
            <v>2015</v>
          </cell>
        </row>
        <row r="37128">
          <cell r="A37128">
            <v>2015</v>
          </cell>
        </row>
        <row r="37129">
          <cell r="A37129">
            <v>2015</v>
          </cell>
        </row>
        <row r="37130">
          <cell r="A37130">
            <v>2015</v>
          </cell>
        </row>
        <row r="37131">
          <cell r="A37131">
            <v>2015</v>
          </cell>
        </row>
        <row r="37132">
          <cell r="A37132">
            <v>2015</v>
          </cell>
        </row>
        <row r="37133">
          <cell r="A37133">
            <v>2015</v>
          </cell>
        </row>
        <row r="37134">
          <cell r="A37134">
            <v>2015</v>
          </cell>
        </row>
        <row r="37135">
          <cell r="A37135">
            <v>2015</v>
          </cell>
        </row>
        <row r="37136">
          <cell r="A37136">
            <v>2015</v>
          </cell>
        </row>
        <row r="37137">
          <cell r="A37137">
            <v>2015</v>
          </cell>
        </row>
        <row r="37138">
          <cell r="A37138">
            <v>2015</v>
          </cell>
        </row>
        <row r="37139">
          <cell r="A37139">
            <v>2015</v>
          </cell>
        </row>
        <row r="37140">
          <cell r="A37140">
            <v>2015</v>
          </cell>
        </row>
        <row r="37141">
          <cell r="A37141">
            <v>2015</v>
          </cell>
        </row>
        <row r="37142">
          <cell r="A37142">
            <v>2015</v>
          </cell>
        </row>
        <row r="37143">
          <cell r="A37143">
            <v>2015</v>
          </cell>
        </row>
        <row r="37144">
          <cell r="A37144">
            <v>2015</v>
          </cell>
        </row>
        <row r="37145">
          <cell r="A37145">
            <v>2015</v>
          </cell>
        </row>
        <row r="37146">
          <cell r="A37146">
            <v>2015</v>
          </cell>
        </row>
        <row r="37147">
          <cell r="A37147">
            <v>2015</v>
          </cell>
        </row>
        <row r="37148">
          <cell r="A37148">
            <v>2015</v>
          </cell>
        </row>
        <row r="37149">
          <cell r="A37149">
            <v>2015</v>
          </cell>
        </row>
        <row r="37150">
          <cell r="A37150">
            <v>2015</v>
          </cell>
        </row>
        <row r="37151">
          <cell r="A37151">
            <v>2015</v>
          </cell>
        </row>
        <row r="37152">
          <cell r="A37152">
            <v>2015</v>
          </cell>
        </row>
        <row r="37153">
          <cell r="A37153">
            <v>2015</v>
          </cell>
        </row>
        <row r="37154">
          <cell r="A37154">
            <v>2015</v>
          </cell>
        </row>
        <row r="37155">
          <cell r="A37155">
            <v>2015</v>
          </cell>
        </row>
        <row r="37156">
          <cell r="A37156">
            <v>2015</v>
          </cell>
        </row>
        <row r="37157">
          <cell r="A37157">
            <v>2015</v>
          </cell>
        </row>
        <row r="37158">
          <cell r="A37158">
            <v>2015</v>
          </cell>
        </row>
        <row r="37159">
          <cell r="A37159">
            <v>2015</v>
          </cell>
        </row>
        <row r="37160">
          <cell r="A37160">
            <v>2015</v>
          </cell>
        </row>
        <row r="37161">
          <cell r="A37161">
            <v>2015</v>
          </cell>
        </row>
        <row r="37162">
          <cell r="A37162">
            <v>2015</v>
          </cell>
        </row>
        <row r="37163">
          <cell r="A37163">
            <v>2015</v>
          </cell>
        </row>
        <row r="37164">
          <cell r="A37164">
            <v>2015</v>
          </cell>
        </row>
        <row r="37165">
          <cell r="A37165">
            <v>2015</v>
          </cell>
        </row>
        <row r="37166">
          <cell r="A37166">
            <v>2015</v>
          </cell>
        </row>
        <row r="37167">
          <cell r="A37167">
            <v>2015</v>
          </cell>
        </row>
        <row r="37168">
          <cell r="A37168">
            <v>2015</v>
          </cell>
        </row>
        <row r="37169">
          <cell r="A37169">
            <v>2015</v>
          </cell>
        </row>
        <row r="37170">
          <cell r="A37170">
            <v>2015</v>
          </cell>
        </row>
        <row r="37171">
          <cell r="A37171">
            <v>2015</v>
          </cell>
        </row>
        <row r="37172">
          <cell r="A37172">
            <v>2015</v>
          </cell>
        </row>
        <row r="37173">
          <cell r="A37173">
            <v>2015</v>
          </cell>
        </row>
        <row r="37174">
          <cell r="A37174">
            <v>2015</v>
          </cell>
        </row>
        <row r="37175">
          <cell r="A37175">
            <v>2015</v>
          </cell>
        </row>
        <row r="37176">
          <cell r="A37176">
            <v>2015</v>
          </cell>
        </row>
        <row r="37177">
          <cell r="A37177">
            <v>2015</v>
          </cell>
        </row>
        <row r="37178">
          <cell r="A37178">
            <v>2015</v>
          </cell>
        </row>
        <row r="37179">
          <cell r="A37179">
            <v>2015</v>
          </cell>
        </row>
        <row r="37180">
          <cell r="A37180">
            <v>2015</v>
          </cell>
        </row>
        <row r="37181">
          <cell r="A37181">
            <v>2015</v>
          </cell>
        </row>
        <row r="37182">
          <cell r="A37182">
            <v>2015</v>
          </cell>
        </row>
        <row r="37183">
          <cell r="A37183">
            <v>2015</v>
          </cell>
        </row>
        <row r="37184">
          <cell r="A37184">
            <v>2015</v>
          </cell>
        </row>
        <row r="37185">
          <cell r="A37185">
            <v>2015</v>
          </cell>
        </row>
        <row r="37186">
          <cell r="A37186">
            <v>2015</v>
          </cell>
        </row>
        <row r="37187">
          <cell r="A37187">
            <v>2015</v>
          </cell>
        </row>
        <row r="37188">
          <cell r="A37188">
            <v>2015</v>
          </cell>
        </row>
        <row r="37189">
          <cell r="A37189">
            <v>2015</v>
          </cell>
        </row>
        <row r="37190">
          <cell r="A37190">
            <v>2015</v>
          </cell>
        </row>
        <row r="37191">
          <cell r="A37191">
            <v>2015</v>
          </cell>
        </row>
        <row r="37192">
          <cell r="A37192">
            <v>2015</v>
          </cell>
        </row>
        <row r="37193">
          <cell r="A37193">
            <v>2015</v>
          </cell>
        </row>
        <row r="37194">
          <cell r="A37194">
            <v>2015</v>
          </cell>
        </row>
        <row r="37195">
          <cell r="A37195">
            <v>2015</v>
          </cell>
        </row>
        <row r="37196">
          <cell r="A37196">
            <v>2015</v>
          </cell>
        </row>
        <row r="37197">
          <cell r="A37197">
            <v>2015</v>
          </cell>
        </row>
        <row r="37198">
          <cell r="A37198">
            <v>2015</v>
          </cell>
        </row>
        <row r="37199">
          <cell r="A37199">
            <v>2015</v>
          </cell>
        </row>
        <row r="37200">
          <cell r="A37200">
            <v>2015</v>
          </cell>
        </row>
        <row r="37201">
          <cell r="A37201">
            <v>2015</v>
          </cell>
        </row>
        <row r="37202">
          <cell r="A37202">
            <v>2015</v>
          </cell>
        </row>
        <row r="37203">
          <cell r="A37203">
            <v>2015</v>
          </cell>
        </row>
        <row r="37204">
          <cell r="A37204">
            <v>2015</v>
          </cell>
        </row>
        <row r="37205">
          <cell r="A37205">
            <v>2015</v>
          </cell>
        </row>
        <row r="37206">
          <cell r="A37206">
            <v>2015</v>
          </cell>
        </row>
        <row r="37207">
          <cell r="A37207">
            <v>2015</v>
          </cell>
        </row>
        <row r="37208">
          <cell r="A37208">
            <v>2015</v>
          </cell>
        </row>
        <row r="37209">
          <cell r="A37209">
            <v>2015</v>
          </cell>
        </row>
        <row r="37210">
          <cell r="A37210">
            <v>2015</v>
          </cell>
        </row>
        <row r="37211">
          <cell r="A37211">
            <v>2015</v>
          </cell>
        </row>
        <row r="37212">
          <cell r="A37212">
            <v>2015</v>
          </cell>
        </row>
        <row r="37213">
          <cell r="A37213">
            <v>2015</v>
          </cell>
        </row>
        <row r="37214">
          <cell r="A37214">
            <v>2015</v>
          </cell>
        </row>
        <row r="37215">
          <cell r="A37215">
            <v>2015</v>
          </cell>
        </row>
        <row r="37216">
          <cell r="A37216">
            <v>2015</v>
          </cell>
        </row>
        <row r="37217">
          <cell r="A37217">
            <v>2015</v>
          </cell>
        </row>
        <row r="37218">
          <cell r="A37218">
            <v>2015</v>
          </cell>
        </row>
        <row r="37219">
          <cell r="A37219">
            <v>2015</v>
          </cell>
        </row>
        <row r="37220">
          <cell r="A37220">
            <v>2015</v>
          </cell>
        </row>
        <row r="37221">
          <cell r="A37221">
            <v>2015</v>
          </cell>
        </row>
        <row r="37222">
          <cell r="A37222">
            <v>2015</v>
          </cell>
        </row>
        <row r="37223">
          <cell r="A37223">
            <v>2015</v>
          </cell>
        </row>
        <row r="37224">
          <cell r="A37224">
            <v>2015</v>
          </cell>
        </row>
        <row r="37225">
          <cell r="A37225">
            <v>2015</v>
          </cell>
        </row>
        <row r="37226">
          <cell r="A37226">
            <v>2015</v>
          </cell>
        </row>
        <row r="37227">
          <cell r="A37227">
            <v>2015</v>
          </cell>
        </row>
        <row r="37228">
          <cell r="A37228">
            <v>2015</v>
          </cell>
        </row>
        <row r="37229">
          <cell r="A37229">
            <v>2015</v>
          </cell>
        </row>
        <row r="37230">
          <cell r="A37230">
            <v>2015</v>
          </cell>
        </row>
        <row r="37231">
          <cell r="A37231">
            <v>2015</v>
          </cell>
        </row>
        <row r="37232">
          <cell r="A37232">
            <v>2015</v>
          </cell>
        </row>
        <row r="37233">
          <cell r="A37233">
            <v>2015</v>
          </cell>
        </row>
        <row r="37234">
          <cell r="A37234">
            <v>2015</v>
          </cell>
        </row>
        <row r="37235">
          <cell r="A37235">
            <v>2015</v>
          </cell>
        </row>
        <row r="37236">
          <cell r="A37236">
            <v>2015</v>
          </cell>
        </row>
        <row r="37237">
          <cell r="A37237">
            <v>2015</v>
          </cell>
        </row>
        <row r="37238">
          <cell r="A37238">
            <v>2015</v>
          </cell>
        </row>
        <row r="37239">
          <cell r="A37239">
            <v>2015</v>
          </cell>
        </row>
        <row r="37240">
          <cell r="A37240">
            <v>2015</v>
          </cell>
        </row>
        <row r="37241">
          <cell r="A37241">
            <v>2015</v>
          </cell>
        </row>
        <row r="37242">
          <cell r="A37242">
            <v>2015</v>
          </cell>
        </row>
        <row r="37243">
          <cell r="A37243">
            <v>2015</v>
          </cell>
        </row>
        <row r="37244">
          <cell r="A37244">
            <v>2015</v>
          </cell>
        </row>
        <row r="37245">
          <cell r="A37245">
            <v>2015</v>
          </cell>
        </row>
        <row r="37246">
          <cell r="A37246">
            <v>2015</v>
          </cell>
        </row>
        <row r="37247">
          <cell r="A37247">
            <v>2015</v>
          </cell>
        </row>
        <row r="37248">
          <cell r="A37248">
            <v>2015</v>
          </cell>
        </row>
        <row r="37249">
          <cell r="A37249">
            <v>2015</v>
          </cell>
        </row>
        <row r="37250">
          <cell r="A37250">
            <v>2015</v>
          </cell>
        </row>
        <row r="37251">
          <cell r="A37251">
            <v>2015</v>
          </cell>
        </row>
        <row r="37252">
          <cell r="A37252">
            <v>2015</v>
          </cell>
        </row>
        <row r="37253">
          <cell r="A37253">
            <v>2015</v>
          </cell>
        </row>
        <row r="37254">
          <cell r="A37254">
            <v>2015</v>
          </cell>
        </row>
        <row r="37255">
          <cell r="A37255">
            <v>2015</v>
          </cell>
        </row>
        <row r="37256">
          <cell r="A37256">
            <v>2015</v>
          </cell>
        </row>
        <row r="37257">
          <cell r="A37257">
            <v>2015</v>
          </cell>
        </row>
        <row r="37258">
          <cell r="A37258">
            <v>2015</v>
          </cell>
        </row>
        <row r="37259">
          <cell r="A37259">
            <v>2015</v>
          </cell>
        </row>
        <row r="37260">
          <cell r="A37260">
            <v>2015</v>
          </cell>
        </row>
        <row r="37261">
          <cell r="A37261">
            <v>2015</v>
          </cell>
        </row>
        <row r="37262">
          <cell r="A37262">
            <v>2015</v>
          </cell>
        </row>
        <row r="37263">
          <cell r="A37263">
            <v>2015</v>
          </cell>
        </row>
        <row r="37264">
          <cell r="A37264">
            <v>2015</v>
          </cell>
        </row>
        <row r="37265">
          <cell r="A37265">
            <v>2015</v>
          </cell>
        </row>
        <row r="37266">
          <cell r="A37266">
            <v>2015</v>
          </cell>
        </row>
        <row r="37267">
          <cell r="A37267">
            <v>2015</v>
          </cell>
        </row>
        <row r="37268">
          <cell r="A37268">
            <v>2015</v>
          </cell>
        </row>
        <row r="37269">
          <cell r="A37269">
            <v>2015</v>
          </cell>
        </row>
        <row r="37270">
          <cell r="A37270">
            <v>2015</v>
          </cell>
        </row>
        <row r="37271">
          <cell r="A37271">
            <v>2015</v>
          </cell>
        </row>
        <row r="37272">
          <cell r="A37272">
            <v>2015</v>
          </cell>
        </row>
        <row r="37273">
          <cell r="A37273">
            <v>2015</v>
          </cell>
        </row>
        <row r="37274">
          <cell r="A37274">
            <v>2015</v>
          </cell>
        </row>
        <row r="37275">
          <cell r="A37275">
            <v>2015</v>
          </cell>
        </row>
        <row r="37276">
          <cell r="A37276">
            <v>2015</v>
          </cell>
        </row>
        <row r="37277">
          <cell r="A37277">
            <v>2015</v>
          </cell>
        </row>
        <row r="37278">
          <cell r="A37278">
            <v>2015</v>
          </cell>
        </row>
        <row r="37279">
          <cell r="A37279">
            <v>2015</v>
          </cell>
        </row>
        <row r="37280">
          <cell r="A37280">
            <v>2015</v>
          </cell>
        </row>
        <row r="37281">
          <cell r="A37281">
            <v>2015</v>
          </cell>
        </row>
        <row r="37282">
          <cell r="A37282">
            <v>2015</v>
          </cell>
        </row>
        <row r="37283">
          <cell r="A37283">
            <v>2015</v>
          </cell>
        </row>
        <row r="37284">
          <cell r="A37284">
            <v>2015</v>
          </cell>
        </row>
        <row r="37285">
          <cell r="A37285">
            <v>2015</v>
          </cell>
        </row>
        <row r="37286">
          <cell r="A37286">
            <v>2015</v>
          </cell>
        </row>
        <row r="37287">
          <cell r="A37287">
            <v>2015</v>
          </cell>
        </row>
        <row r="37288">
          <cell r="A37288">
            <v>2015</v>
          </cell>
        </row>
        <row r="37289">
          <cell r="A37289">
            <v>2015</v>
          </cell>
        </row>
        <row r="37290">
          <cell r="A37290">
            <v>2015</v>
          </cell>
        </row>
        <row r="37291">
          <cell r="A37291">
            <v>2015</v>
          </cell>
        </row>
        <row r="37292">
          <cell r="A37292">
            <v>2015</v>
          </cell>
        </row>
        <row r="37293">
          <cell r="A37293">
            <v>2015</v>
          </cell>
        </row>
        <row r="37294">
          <cell r="A37294">
            <v>2015</v>
          </cell>
        </row>
        <row r="37295">
          <cell r="A37295">
            <v>2015</v>
          </cell>
        </row>
        <row r="37296">
          <cell r="A37296">
            <v>2015</v>
          </cell>
        </row>
        <row r="37297">
          <cell r="A37297">
            <v>2015</v>
          </cell>
        </row>
        <row r="37298">
          <cell r="A37298">
            <v>2015</v>
          </cell>
        </row>
        <row r="37299">
          <cell r="A37299">
            <v>2015</v>
          </cell>
        </row>
        <row r="37300">
          <cell r="A37300">
            <v>2015</v>
          </cell>
        </row>
        <row r="37301">
          <cell r="A37301">
            <v>2015</v>
          </cell>
        </row>
        <row r="37302">
          <cell r="A37302">
            <v>2015</v>
          </cell>
        </row>
        <row r="37303">
          <cell r="A37303">
            <v>2015</v>
          </cell>
        </row>
        <row r="37304">
          <cell r="A37304">
            <v>2015</v>
          </cell>
        </row>
        <row r="37305">
          <cell r="A37305">
            <v>2015</v>
          </cell>
        </row>
        <row r="37306">
          <cell r="A37306">
            <v>2015</v>
          </cell>
        </row>
        <row r="37307">
          <cell r="A37307">
            <v>2015</v>
          </cell>
        </row>
        <row r="37308">
          <cell r="A37308">
            <v>2015</v>
          </cell>
        </row>
        <row r="37309">
          <cell r="A37309">
            <v>2015</v>
          </cell>
        </row>
        <row r="37310">
          <cell r="A37310">
            <v>2015</v>
          </cell>
        </row>
        <row r="37311">
          <cell r="A37311">
            <v>2015</v>
          </cell>
        </row>
        <row r="37312">
          <cell r="A37312">
            <v>2015</v>
          </cell>
        </row>
        <row r="37313">
          <cell r="A37313">
            <v>2015</v>
          </cell>
        </row>
        <row r="37314">
          <cell r="A37314">
            <v>2015</v>
          </cell>
        </row>
        <row r="37315">
          <cell r="A37315">
            <v>2015</v>
          </cell>
        </row>
        <row r="37316">
          <cell r="A37316">
            <v>2015</v>
          </cell>
        </row>
        <row r="37317">
          <cell r="A37317">
            <v>2015</v>
          </cell>
        </row>
        <row r="37318">
          <cell r="A37318">
            <v>2015</v>
          </cell>
        </row>
        <row r="37319">
          <cell r="A37319">
            <v>2015</v>
          </cell>
        </row>
        <row r="37320">
          <cell r="A37320">
            <v>2015</v>
          </cell>
        </row>
        <row r="37321">
          <cell r="A37321">
            <v>2015</v>
          </cell>
        </row>
        <row r="37322">
          <cell r="A37322">
            <v>2015</v>
          </cell>
        </row>
        <row r="37323">
          <cell r="A37323">
            <v>2015</v>
          </cell>
        </row>
        <row r="37324">
          <cell r="A37324">
            <v>2015</v>
          </cell>
        </row>
        <row r="37325">
          <cell r="A37325">
            <v>2015</v>
          </cell>
        </row>
        <row r="37326">
          <cell r="A37326">
            <v>2015</v>
          </cell>
        </row>
        <row r="37327">
          <cell r="A37327">
            <v>2015</v>
          </cell>
        </row>
        <row r="37328">
          <cell r="A37328">
            <v>2015</v>
          </cell>
        </row>
        <row r="37329">
          <cell r="A37329">
            <v>2015</v>
          </cell>
        </row>
        <row r="37330">
          <cell r="A37330">
            <v>2015</v>
          </cell>
        </row>
        <row r="37331">
          <cell r="A37331">
            <v>2015</v>
          </cell>
        </row>
        <row r="37332">
          <cell r="A37332">
            <v>2015</v>
          </cell>
        </row>
        <row r="37333">
          <cell r="A37333">
            <v>2015</v>
          </cell>
        </row>
        <row r="37334">
          <cell r="A37334">
            <v>2015</v>
          </cell>
        </row>
        <row r="37335">
          <cell r="A37335">
            <v>2015</v>
          </cell>
        </row>
        <row r="37336">
          <cell r="A37336">
            <v>2015</v>
          </cell>
        </row>
        <row r="37337">
          <cell r="A37337">
            <v>2015</v>
          </cell>
        </row>
        <row r="37338">
          <cell r="A37338">
            <v>2015</v>
          </cell>
        </row>
        <row r="37339">
          <cell r="A37339">
            <v>2015</v>
          </cell>
        </row>
        <row r="37340">
          <cell r="A37340">
            <v>2015</v>
          </cell>
        </row>
        <row r="37341">
          <cell r="A37341">
            <v>2015</v>
          </cell>
        </row>
        <row r="37342">
          <cell r="A37342">
            <v>2015</v>
          </cell>
        </row>
        <row r="37343">
          <cell r="A37343">
            <v>2015</v>
          </cell>
        </row>
        <row r="37344">
          <cell r="A37344">
            <v>2015</v>
          </cell>
        </row>
        <row r="37345">
          <cell r="A37345">
            <v>2015</v>
          </cell>
        </row>
        <row r="37346">
          <cell r="A37346">
            <v>2015</v>
          </cell>
        </row>
        <row r="37347">
          <cell r="A37347">
            <v>2015</v>
          </cell>
        </row>
        <row r="37348">
          <cell r="A37348">
            <v>2015</v>
          </cell>
        </row>
        <row r="37349">
          <cell r="A37349">
            <v>2015</v>
          </cell>
        </row>
        <row r="37350">
          <cell r="A37350">
            <v>2015</v>
          </cell>
        </row>
        <row r="37351">
          <cell r="A37351">
            <v>2015</v>
          </cell>
        </row>
        <row r="37352">
          <cell r="A37352">
            <v>2015</v>
          </cell>
        </row>
        <row r="37353">
          <cell r="A37353">
            <v>2015</v>
          </cell>
        </row>
        <row r="37354">
          <cell r="A37354">
            <v>2015</v>
          </cell>
        </row>
        <row r="37355">
          <cell r="A37355">
            <v>2015</v>
          </cell>
        </row>
        <row r="37356">
          <cell r="A37356">
            <v>2015</v>
          </cell>
        </row>
        <row r="37357">
          <cell r="A37357">
            <v>2015</v>
          </cell>
        </row>
        <row r="37358">
          <cell r="A37358">
            <v>2015</v>
          </cell>
        </row>
        <row r="37359">
          <cell r="A37359">
            <v>2015</v>
          </cell>
        </row>
        <row r="37360">
          <cell r="A37360">
            <v>2015</v>
          </cell>
        </row>
        <row r="37361">
          <cell r="A37361">
            <v>2015</v>
          </cell>
        </row>
        <row r="37362">
          <cell r="A37362">
            <v>2015</v>
          </cell>
        </row>
        <row r="37363">
          <cell r="A37363">
            <v>2015</v>
          </cell>
        </row>
        <row r="37364">
          <cell r="A37364">
            <v>2015</v>
          </cell>
        </row>
        <row r="37365">
          <cell r="A37365">
            <v>2015</v>
          </cell>
        </row>
        <row r="37366">
          <cell r="A37366">
            <v>2015</v>
          </cell>
        </row>
        <row r="37367">
          <cell r="A37367">
            <v>2015</v>
          </cell>
        </row>
        <row r="37368">
          <cell r="A37368">
            <v>2015</v>
          </cell>
        </row>
        <row r="37369">
          <cell r="A37369">
            <v>2015</v>
          </cell>
        </row>
        <row r="37370">
          <cell r="A37370">
            <v>2015</v>
          </cell>
        </row>
        <row r="37371">
          <cell r="A37371">
            <v>2015</v>
          </cell>
        </row>
        <row r="37372">
          <cell r="A37372">
            <v>2015</v>
          </cell>
        </row>
        <row r="37373">
          <cell r="A37373">
            <v>2015</v>
          </cell>
        </row>
        <row r="37374">
          <cell r="A37374">
            <v>2015</v>
          </cell>
        </row>
        <row r="37375">
          <cell r="A37375">
            <v>2015</v>
          </cell>
        </row>
        <row r="37376">
          <cell r="A37376">
            <v>2015</v>
          </cell>
        </row>
        <row r="37377">
          <cell r="A37377">
            <v>2015</v>
          </cell>
        </row>
        <row r="37378">
          <cell r="A37378">
            <v>2015</v>
          </cell>
        </row>
        <row r="37379">
          <cell r="A37379">
            <v>2015</v>
          </cell>
        </row>
        <row r="37380">
          <cell r="A37380">
            <v>2015</v>
          </cell>
        </row>
        <row r="37381">
          <cell r="A37381">
            <v>2015</v>
          </cell>
        </row>
        <row r="37382">
          <cell r="A37382">
            <v>2015</v>
          </cell>
        </row>
        <row r="37383">
          <cell r="A37383">
            <v>2015</v>
          </cell>
        </row>
        <row r="37384">
          <cell r="A37384">
            <v>2015</v>
          </cell>
        </row>
        <row r="37385">
          <cell r="A37385">
            <v>2015</v>
          </cell>
        </row>
        <row r="37386">
          <cell r="A37386">
            <v>2015</v>
          </cell>
        </row>
        <row r="37387">
          <cell r="A37387">
            <v>2015</v>
          </cell>
        </row>
        <row r="37388">
          <cell r="A37388">
            <v>2015</v>
          </cell>
        </row>
        <row r="37389">
          <cell r="A37389">
            <v>2015</v>
          </cell>
        </row>
        <row r="37390">
          <cell r="A37390">
            <v>2015</v>
          </cell>
        </row>
        <row r="37391">
          <cell r="A37391">
            <v>2015</v>
          </cell>
        </row>
        <row r="37392">
          <cell r="A37392">
            <v>2015</v>
          </cell>
        </row>
        <row r="37393">
          <cell r="A37393">
            <v>2015</v>
          </cell>
        </row>
        <row r="37394">
          <cell r="A37394">
            <v>2015</v>
          </cell>
        </row>
        <row r="37395">
          <cell r="A37395">
            <v>2015</v>
          </cell>
        </row>
        <row r="37396">
          <cell r="A37396">
            <v>2015</v>
          </cell>
        </row>
        <row r="37397">
          <cell r="A37397">
            <v>2015</v>
          </cell>
        </row>
        <row r="37398">
          <cell r="A37398">
            <v>2015</v>
          </cell>
        </row>
        <row r="37399">
          <cell r="A37399">
            <v>2015</v>
          </cell>
        </row>
        <row r="37400">
          <cell r="A37400">
            <v>2015</v>
          </cell>
        </row>
        <row r="37401">
          <cell r="A37401">
            <v>2015</v>
          </cell>
        </row>
        <row r="37402">
          <cell r="A37402">
            <v>2015</v>
          </cell>
        </row>
        <row r="37403">
          <cell r="A37403">
            <v>2015</v>
          </cell>
        </row>
        <row r="37404">
          <cell r="A37404">
            <v>2015</v>
          </cell>
        </row>
        <row r="37405">
          <cell r="A37405">
            <v>2015</v>
          </cell>
        </row>
        <row r="37406">
          <cell r="A37406">
            <v>2015</v>
          </cell>
        </row>
        <row r="37407">
          <cell r="A37407">
            <v>2015</v>
          </cell>
        </row>
        <row r="37408">
          <cell r="A37408">
            <v>2015</v>
          </cell>
        </row>
        <row r="37409">
          <cell r="A37409">
            <v>2015</v>
          </cell>
        </row>
        <row r="37410">
          <cell r="A37410">
            <v>2015</v>
          </cell>
        </row>
        <row r="37411">
          <cell r="A37411">
            <v>2015</v>
          </cell>
        </row>
        <row r="37412">
          <cell r="A37412">
            <v>2015</v>
          </cell>
        </row>
        <row r="37413">
          <cell r="A37413">
            <v>2015</v>
          </cell>
        </row>
        <row r="37414">
          <cell r="A37414">
            <v>2015</v>
          </cell>
        </row>
        <row r="37415">
          <cell r="A37415">
            <v>2015</v>
          </cell>
        </row>
        <row r="37416">
          <cell r="A37416">
            <v>2015</v>
          </cell>
        </row>
        <row r="37417">
          <cell r="A37417">
            <v>2015</v>
          </cell>
        </row>
        <row r="37418">
          <cell r="A37418">
            <v>2015</v>
          </cell>
        </row>
        <row r="37419">
          <cell r="A37419">
            <v>2015</v>
          </cell>
        </row>
        <row r="37420">
          <cell r="A37420">
            <v>2015</v>
          </cell>
        </row>
        <row r="37421">
          <cell r="A37421">
            <v>2015</v>
          </cell>
        </row>
        <row r="37422">
          <cell r="A37422">
            <v>2015</v>
          </cell>
        </row>
        <row r="37423">
          <cell r="A37423">
            <v>2015</v>
          </cell>
        </row>
        <row r="37424">
          <cell r="A37424">
            <v>2015</v>
          </cell>
        </row>
        <row r="37425">
          <cell r="A37425">
            <v>2015</v>
          </cell>
        </row>
        <row r="37426">
          <cell r="A37426">
            <v>2015</v>
          </cell>
        </row>
        <row r="37427">
          <cell r="A37427">
            <v>2015</v>
          </cell>
        </row>
        <row r="37428">
          <cell r="A37428">
            <v>2015</v>
          </cell>
        </row>
        <row r="37429">
          <cell r="A37429">
            <v>2015</v>
          </cell>
        </row>
        <row r="37430">
          <cell r="A37430">
            <v>2015</v>
          </cell>
        </row>
        <row r="37431">
          <cell r="A37431">
            <v>2015</v>
          </cell>
        </row>
        <row r="37432">
          <cell r="A37432">
            <v>2015</v>
          </cell>
        </row>
        <row r="37433">
          <cell r="A37433">
            <v>2015</v>
          </cell>
        </row>
        <row r="37434">
          <cell r="A37434">
            <v>2015</v>
          </cell>
        </row>
        <row r="37435">
          <cell r="A37435">
            <v>2015</v>
          </cell>
        </row>
        <row r="37436">
          <cell r="A37436">
            <v>2015</v>
          </cell>
        </row>
        <row r="37437">
          <cell r="A37437">
            <v>2015</v>
          </cell>
        </row>
        <row r="37438">
          <cell r="A37438">
            <v>2015</v>
          </cell>
        </row>
        <row r="37439">
          <cell r="A37439">
            <v>2015</v>
          </cell>
        </row>
        <row r="37440">
          <cell r="A37440">
            <v>2015</v>
          </cell>
        </row>
        <row r="37441">
          <cell r="A37441">
            <v>2015</v>
          </cell>
        </row>
        <row r="37442">
          <cell r="A37442">
            <v>2015</v>
          </cell>
        </row>
        <row r="37443">
          <cell r="A37443">
            <v>2015</v>
          </cell>
        </row>
        <row r="37444">
          <cell r="A37444">
            <v>2015</v>
          </cell>
        </row>
        <row r="37445">
          <cell r="A37445">
            <v>2015</v>
          </cell>
        </row>
        <row r="37446">
          <cell r="A37446">
            <v>2015</v>
          </cell>
        </row>
        <row r="37447">
          <cell r="A37447">
            <v>2015</v>
          </cell>
        </row>
        <row r="37448">
          <cell r="A37448">
            <v>2015</v>
          </cell>
        </row>
        <row r="37449">
          <cell r="A37449">
            <v>2015</v>
          </cell>
        </row>
        <row r="37450">
          <cell r="A37450">
            <v>2015</v>
          </cell>
        </row>
        <row r="37451">
          <cell r="A37451">
            <v>2015</v>
          </cell>
        </row>
        <row r="37452">
          <cell r="A37452">
            <v>2015</v>
          </cell>
        </row>
        <row r="37453">
          <cell r="A37453">
            <v>2015</v>
          </cell>
        </row>
        <row r="37454">
          <cell r="A37454">
            <v>2015</v>
          </cell>
        </row>
        <row r="37455">
          <cell r="A37455">
            <v>2015</v>
          </cell>
        </row>
        <row r="37456">
          <cell r="A37456">
            <v>2015</v>
          </cell>
        </row>
        <row r="37457">
          <cell r="A37457">
            <v>2015</v>
          </cell>
        </row>
        <row r="37458">
          <cell r="A37458">
            <v>2015</v>
          </cell>
        </row>
        <row r="37459">
          <cell r="A37459">
            <v>2015</v>
          </cell>
        </row>
        <row r="37460">
          <cell r="A37460">
            <v>2015</v>
          </cell>
        </row>
        <row r="37461">
          <cell r="A37461">
            <v>2015</v>
          </cell>
        </row>
        <row r="37462">
          <cell r="A37462">
            <v>2015</v>
          </cell>
        </row>
        <row r="37463">
          <cell r="A37463">
            <v>2015</v>
          </cell>
        </row>
        <row r="37464">
          <cell r="A37464">
            <v>2015</v>
          </cell>
        </row>
        <row r="37465">
          <cell r="A37465">
            <v>2015</v>
          </cell>
        </row>
        <row r="37466">
          <cell r="A37466">
            <v>2015</v>
          </cell>
        </row>
        <row r="37467">
          <cell r="A37467">
            <v>2015</v>
          </cell>
        </row>
        <row r="37468">
          <cell r="A37468">
            <v>2015</v>
          </cell>
        </row>
        <row r="37469">
          <cell r="A37469">
            <v>2015</v>
          </cell>
        </row>
        <row r="37470">
          <cell r="A37470">
            <v>2015</v>
          </cell>
        </row>
        <row r="37471">
          <cell r="A37471">
            <v>2015</v>
          </cell>
        </row>
        <row r="37472">
          <cell r="A37472">
            <v>2015</v>
          </cell>
        </row>
        <row r="37473">
          <cell r="A37473">
            <v>2015</v>
          </cell>
        </row>
        <row r="37474">
          <cell r="A37474">
            <v>2015</v>
          </cell>
        </row>
        <row r="37475">
          <cell r="A37475">
            <v>2015</v>
          </cell>
        </row>
        <row r="37476">
          <cell r="A37476">
            <v>2015</v>
          </cell>
        </row>
        <row r="37477">
          <cell r="A37477">
            <v>2015</v>
          </cell>
        </row>
        <row r="37478">
          <cell r="A37478">
            <v>2015</v>
          </cell>
        </row>
        <row r="37479">
          <cell r="A37479">
            <v>2015</v>
          </cell>
        </row>
        <row r="37480">
          <cell r="A37480">
            <v>2015</v>
          </cell>
        </row>
        <row r="37481">
          <cell r="A37481">
            <v>2015</v>
          </cell>
        </row>
        <row r="37482">
          <cell r="A37482">
            <v>2015</v>
          </cell>
        </row>
        <row r="37483">
          <cell r="A37483">
            <v>2015</v>
          </cell>
        </row>
        <row r="37484">
          <cell r="A37484">
            <v>2015</v>
          </cell>
        </row>
        <row r="37485">
          <cell r="A37485">
            <v>2015</v>
          </cell>
        </row>
        <row r="37486">
          <cell r="A37486">
            <v>2015</v>
          </cell>
        </row>
        <row r="37487">
          <cell r="A37487">
            <v>2015</v>
          </cell>
        </row>
        <row r="37488">
          <cell r="A37488">
            <v>2015</v>
          </cell>
        </row>
        <row r="37489">
          <cell r="A37489">
            <v>2015</v>
          </cell>
        </row>
        <row r="37490">
          <cell r="A37490">
            <v>2015</v>
          </cell>
        </row>
        <row r="37491">
          <cell r="A37491">
            <v>2015</v>
          </cell>
        </row>
        <row r="37492">
          <cell r="A37492">
            <v>2015</v>
          </cell>
        </row>
        <row r="37493">
          <cell r="A37493">
            <v>2015</v>
          </cell>
        </row>
        <row r="37494">
          <cell r="A37494">
            <v>2015</v>
          </cell>
        </row>
        <row r="37495">
          <cell r="A37495">
            <v>2015</v>
          </cell>
        </row>
        <row r="37496">
          <cell r="A37496">
            <v>2015</v>
          </cell>
        </row>
        <row r="37497">
          <cell r="A37497">
            <v>2015</v>
          </cell>
        </row>
        <row r="37498">
          <cell r="A37498">
            <v>2015</v>
          </cell>
        </row>
        <row r="37499">
          <cell r="A37499">
            <v>2015</v>
          </cell>
        </row>
        <row r="37500">
          <cell r="A37500">
            <v>2015</v>
          </cell>
        </row>
        <row r="37501">
          <cell r="A37501">
            <v>2015</v>
          </cell>
        </row>
        <row r="37502">
          <cell r="A37502">
            <v>2015</v>
          </cell>
        </row>
        <row r="37503">
          <cell r="A37503">
            <v>2015</v>
          </cell>
        </row>
        <row r="37504">
          <cell r="A37504">
            <v>2015</v>
          </cell>
        </row>
        <row r="37505">
          <cell r="A37505">
            <v>2015</v>
          </cell>
        </row>
        <row r="37506">
          <cell r="A37506">
            <v>2015</v>
          </cell>
        </row>
        <row r="37507">
          <cell r="A37507">
            <v>2015</v>
          </cell>
        </row>
        <row r="37508">
          <cell r="A37508">
            <v>2015</v>
          </cell>
        </row>
        <row r="37509">
          <cell r="A37509">
            <v>2015</v>
          </cell>
        </row>
        <row r="37510">
          <cell r="A37510">
            <v>2015</v>
          </cell>
        </row>
        <row r="37511">
          <cell r="A37511">
            <v>2015</v>
          </cell>
        </row>
        <row r="37512">
          <cell r="A37512">
            <v>2015</v>
          </cell>
        </row>
        <row r="37513">
          <cell r="A37513">
            <v>2015</v>
          </cell>
        </row>
        <row r="37514">
          <cell r="A37514">
            <v>2015</v>
          </cell>
        </row>
        <row r="37515">
          <cell r="A37515">
            <v>2015</v>
          </cell>
        </row>
        <row r="37516">
          <cell r="A37516">
            <v>2015</v>
          </cell>
        </row>
        <row r="37517">
          <cell r="A37517">
            <v>2015</v>
          </cell>
        </row>
        <row r="37518">
          <cell r="A37518">
            <v>2015</v>
          </cell>
        </row>
        <row r="37519">
          <cell r="A37519">
            <v>2015</v>
          </cell>
        </row>
        <row r="37520">
          <cell r="A37520">
            <v>2015</v>
          </cell>
        </row>
        <row r="37521">
          <cell r="A37521">
            <v>2015</v>
          </cell>
        </row>
        <row r="37522">
          <cell r="A37522">
            <v>2015</v>
          </cell>
        </row>
        <row r="37523">
          <cell r="A37523">
            <v>2015</v>
          </cell>
        </row>
        <row r="37524">
          <cell r="A37524">
            <v>2015</v>
          </cell>
        </row>
        <row r="37525">
          <cell r="A37525">
            <v>2015</v>
          </cell>
        </row>
        <row r="37526">
          <cell r="A37526">
            <v>2015</v>
          </cell>
        </row>
        <row r="37527">
          <cell r="A37527">
            <v>2015</v>
          </cell>
        </row>
        <row r="37528">
          <cell r="A37528">
            <v>2015</v>
          </cell>
        </row>
        <row r="37529">
          <cell r="A37529">
            <v>2015</v>
          </cell>
        </row>
        <row r="37530">
          <cell r="A37530">
            <v>2015</v>
          </cell>
        </row>
        <row r="37531">
          <cell r="A37531">
            <v>2015</v>
          </cell>
        </row>
        <row r="37532">
          <cell r="A37532">
            <v>2015</v>
          </cell>
        </row>
        <row r="37533">
          <cell r="A37533">
            <v>2015</v>
          </cell>
        </row>
        <row r="37534">
          <cell r="A37534">
            <v>2015</v>
          </cell>
        </row>
        <row r="37535">
          <cell r="A37535">
            <v>2015</v>
          </cell>
        </row>
        <row r="37536">
          <cell r="A37536">
            <v>2015</v>
          </cell>
        </row>
        <row r="37537">
          <cell r="A37537">
            <v>2015</v>
          </cell>
        </row>
        <row r="37538">
          <cell r="A37538">
            <v>2015</v>
          </cell>
        </row>
        <row r="37539">
          <cell r="A37539">
            <v>2015</v>
          </cell>
        </row>
        <row r="37540">
          <cell r="A37540">
            <v>2015</v>
          </cell>
        </row>
        <row r="37541">
          <cell r="A37541">
            <v>2015</v>
          </cell>
        </row>
        <row r="37542">
          <cell r="A37542">
            <v>2015</v>
          </cell>
        </row>
        <row r="37543">
          <cell r="A37543">
            <v>2015</v>
          </cell>
        </row>
        <row r="37544">
          <cell r="A37544">
            <v>2015</v>
          </cell>
        </row>
        <row r="37545">
          <cell r="A37545">
            <v>2015</v>
          </cell>
        </row>
        <row r="37546">
          <cell r="A37546">
            <v>2015</v>
          </cell>
        </row>
        <row r="37547">
          <cell r="A37547">
            <v>2015</v>
          </cell>
        </row>
        <row r="37548">
          <cell r="A37548">
            <v>2015</v>
          </cell>
        </row>
        <row r="37549">
          <cell r="A37549">
            <v>2015</v>
          </cell>
        </row>
        <row r="37550">
          <cell r="A37550">
            <v>2015</v>
          </cell>
        </row>
        <row r="37551">
          <cell r="A37551">
            <v>2015</v>
          </cell>
        </row>
        <row r="37552">
          <cell r="A37552">
            <v>2015</v>
          </cell>
        </row>
        <row r="37553">
          <cell r="A37553">
            <v>2015</v>
          </cell>
        </row>
        <row r="37554">
          <cell r="A37554">
            <v>2015</v>
          </cell>
        </row>
        <row r="37555">
          <cell r="A37555">
            <v>2015</v>
          </cell>
        </row>
        <row r="37556">
          <cell r="A37556">
            <v>2015</v>
          </cell>
        </row>
        <row r="37557">
          <cell r="A37557">
            <v>2015</v>
          </cell>
        </row>
        <row r="37558">
          <cell r="A37558">
            <v>2015</v>
          </cell>
        </row>
        <row r="37559">
          <cell r="A37559">
            <v>2015</v>
          </cell>
        </row>
        <row r="37560">
          <cell r="A37560">
            <v>2015</v>
          </cell>
        </row>
        <row r="37561">
          <cell r="A37561">
            <v>2015</v>
          </cell>
        </row>
        <row r="37562">
          <cell r="A37562">
            <v>2015</v>
          </cell>
        </row>
        <row r="37563">
          <cell r="A37563">
            <v>2015</v>
          </cell>
        </row>
        <row r="37564">
          <cell r="A37564">
            <v>2015</v>
          </cell>
        </row>
        <row r="37565">
          <cell r="A37565">
            <v>2015</v>
          </cell>
        </row>
        <row r="37566">
          <cell r="A37566">
            <v>2015</v>
          </cell>
        </row>
        <row r="37567">
          <cell r="A37567">
            <v>2015</v>
          </cell>
        </row>
        <row r="37568">
          <cell r="A37568">
            <v>2015</v>
          </cell>
        </row>
        <row r="37569">
          <cell r="A37569">
            <v>2015</v>
          </cell>
        </row>
        <row r="37570">
          <cell r="A37570">
            <v>2015</v>
          </cell>
        </row>
        <row r="37571">
          <cell r="A37571">
            <v>2015</v>
          </cell>
        </row>
        <row r="37572">
          <cell r="A37572">
            <v>2015</v>
          </cell>
        </row>
        <row r="37573">
          <cell r="A37573">
            <v>2015</v>
          </cell>
        </row>
        <row r="37574">
          <cell r="A37574">
            <v>2015</v>
          </cell>
        </row>
        <row r="37575">
          <cell r="A37575">
            <v>2015</v>
          </cell>
        </row>
        <row r="37576">
          <cell r="A37576">
            <v>2015</v>
          </cell>
        </row>
        <row r="37577">
          <cell r="A37577">
            <v>2015</v>
          </cell>
        </row>
        <row r="37578">
          <cell r="A37578">
            <v>2015</v>
          </cell>
        </row>
        <row r="37579">
          <cell r="A37579">
            <v>2015</v>
          </cell>
        </row>
        <row r="37580">
          <cell r="A37580">
            <v>2015</v>
          </cell>
        </row>
        <row r="37581">
          <cell r="A37581">
            <v>2015</v>
          </cell>
        </row>
        <row r="37582">
          <cell r="A37582">
            <v>2015</v>
          </cell>
        </row>
        <row r="37583">
          <cell r="A37583">
            <v>2015</v>
          </cell>
        </row>
        <row r="37584">
          <cell r="A37584">
            <v>2015</v>
          </cell>
        </row>
        <row r="37585">
          <cell r="A37585">
            <v>2015</v>
          </cell>
        </row>
        <row r="37586">
          <cell r="A37586">
            <v>2015</v>
          </cell>
        </row>
        <row r="37587">
          <cell r="A37587">
            <v>2015</v>
          </cell>
        </row>
        <row r="37588">
          <cell r="A37588">
            <v>2015</v>
          </cell>
        </row>
        <row r="37589">
          <cell r="A37589">
            <v>2015</v>
          </cell>
        </row>
        <row r="37590">
          <cell r="A37590">
            <v>2015</v>
          </cell>
        </row>
        <row r="37591">
          <cell r="A37591">
            <v>2015</v>
          </cell>
        </row>
        <row r="37592">
          <cell r="A37592">
            <v>2015</v>
          </cell>
        </row>
        <row r="37593">
          <cell r="A37593">
            <v>2015</v>
          </cell>
        </row>
        <row r="37594">
          <cell r="A37594">
            <v>2015</v>
          </cell>
        </row>
        <row r="37595">
          <cell r="A37595">
            <v>2015</v>
          </cell>
        </row>
        <row r="37596">
          <cell r="A37596">
            <v>2015</v>
          </cell>
        </row>
        <row r="37597">
          <cell r="A37597">
            <v>2015</v>
          </cell>
        </row>
        <row r="37598">
          <cell r="A37598">
            <v>2015</v>
          </cell>
        </row>
        <row r="37599">
          <cell r="A37599">
            <v>2015</v>
          </cell>
        </row>
        <row r="37600">
          <cell r="A37600">
            <v>2015</v>
          </cell>
        </row>
        <row r="37601">
          <cell r="A37601">
            <v>2015</v>
          </cell>
        </row>
        <row r="37602">
          <cell r="A37602">
            <v>2015</v>
          </cell>
        </row>
        <row r="37603">
          <cell r="A37603">
            <v>2015</v>
          </cell>
        </row>
        <row r="37604">
          <cell r="A37604">
            <v>2015</v>
          </cell>
        </row>
        <row r="37605">
          <cell r="A37605">
            <v>2015</v>
          </cell>
        </row>
        <row r="37606">
          <cell r="A37606">
            <v>2015</v>
          </cell>
        </row>
        <row r="37607">
          <cell r="A37607">
            <v>2015</v>
          </cell>
        </row>
        <row r="37608">
          <cell r="A37608">
            <v>2015</v>
          </cell>
        </row>
        <row r="37609">
          <cell r="A37609">
            <v>2015</v>
          </cell>
        </row>
        <row r="37610">
          <cell r="A37610">
            <v>2015</v>
          </cell>
        </row>
        <row r="37611">
          <cell r="A37611">
            <v>2015</v>
          </cell>
        </row>
        <row r="37612">
          <cell r="A37612">
            <v>2015</v>
          </cell>
        </row>
        <row r="37613">
          <cell r="A37613">
            <v>2015</v>
          </cell>
        </row>
        <row r="37614">
          <cell r="A37614">
            <v>2015</v>
          </cell>
        </row>
        <row r="37615">
          <cell r="A37615">
            <v>2015</v>
          </cell>
        </row>
        <row r="37616">
          <cell r="A37616">
            <v>2015</v>
          </cell>
        </row>
        <row r="37617">
          <cell r="A37617">
            <v>2015</v>
          </cell>
        </row>
        <row r="37618">
          <cell r="A37618">
            <v>2015</v>
          </cell>
        </row>
        <row r="37619">
          <cell r="A37619">
            <v>2015</v>
          </cell>
        </row>
        <row r="37620">
          <cell r="A37620">
            <v>2015</v>
          </cell>
        </row>
        <row r="37621">
          <cell r="A37621">
            <v>2015</v>
          </cell>
        </row>
        <row r="37622">
          <cell r="A37622">
            <v>2015</v>
          </cell>
        </row>
        <row r="37623">
          <cell r="A37623">
            <v>2015</v>
          </cell>
        </row>
        <row r="37624">
          <cell r="A37624">
            <v>2015</v>
          </cell>
        </row>
        <row r="37625">
          <cell r="A37625">
            <v>2015</v>
          </cell>
        </row>
        <row r="37626">
          <cell r="A37626">
            <v>2015</v>
          </cell>
        </row>
        <row r="37627">
          <cell r="A37627">
            <v>2015</v>
          </cell>
        </row>
        <row r="37628">
          <cell r="A37628">
            <v>2015</v>
          </cell>
        </row>
        <row r="37629">
          <cell r="A37629">
            <v>2015</v>
          </cell>
        </row>
        <row r="37630">
          <cell r="A37630">
            <v>2015</v>
          </cell>
        </row>
        <row r="37631">
          <cell r="A37631">
            <v>2015</v>
          </cell>
        </row>
        <row r="37632">
          <cell r="A37632">
            <v>2015</v>
          </cell>
        </row>
        <row r="37633">
          <cell r="A37633">
            <v>2015</v>
          </cell>
        </row>
        <row r="37634">
          <cell r="A37634">
            <v>2015</v>
          </cell>
        </row>
        <row r="37635">
          <cell r="A37635">
            <v>2015</v>
          </cell>
        </row>
        <row r="37636">
          <cell r="A37636">
            <v>2015</v>
          </cell>
        </row>
        <row r="37637">
          <cell r="A37637">
            <v>2015</v>
          </cell>
        </row>
        <row r="37638">
          <cell r="A37638">
            <v>2015</v>
          </cell>
        </row>
        <row r="37639">
          <cell r="A37639">
            <v>2015</v>
          </cell>
        </row>
        <row r="37640">
          <cell r="A37640">
            <v>2015</v>
          </cell>
        </row>
        <row r="37641">
          <cell r="A37641">
            <v>2015</v>
          </cell>
        </row>
        <row r="37642">
          <cell r="A37642">
            <v>2015</v>
          </cell>
        </row>
        <row r="37643">
          <cell r="A37643">
            <v>2015</v>
          </cell>
        </row>
        <row r="37644">
          <cell r="A37644">
            <v>2015</v>
          </cell>
        </row>
        <row r="37645">
          <cell r="A37645">
            <v>2015</v>
          </cell>
        </row>
        <row r="37646">
          <cell r="A37646">
            <v>2015</v>
          </cell>
        </row>
        <row r="37647">
          <cell r="A37647">
            <v>2015</v>
          </cell>
        </row>
        <row r="37648">
          <cell r="A37648">
            <v>2015</v>
          </cell>
        </row>
        <row r="37649">
          <cell r="A37649">
            <v>2015</v>
          </cell>
        </row>
        <row r="37650">
          <cell r="A37650">
            <v>2015</v>
          </cell>
        </row>
        <row r="37651">
          <cell r="A37651">
            <v>2015</v>
          </cell>
        </row>
        <row r="37652">
          <cell r="A37652">
            <v>2015</v>
          </cell>
        </row>
        <row r="37653">
          <cell r="A37653">
            <v>2015</v>
          </cell>
        </row>
        <row r="37654">
          <cell r="A37654">
            <v>2015</v>
          </cell>
        </row>
        <row r="37655">
          <cell r="A37655">
            <v>2015</v>
          </cell>
        </row>
        <row r="37656">
          <cell r="A37656">
            <v>2015</v>
          </cell>
        </row>
        <row r="37657">
          <cell r="A37657">
            <v>2015</v>
          </cell>
        </row>
        <row r="37658">
          <cell r="A37658">
            <v>2015</v>
          </cell>
        </row>
        <row r="37659">
          <cell r="A37659">
            <v>2015</v>
          </cell>
        </row>
        <row r="37660">
          <cell r="A37660">
            <v>2015</v>
          </cell>
        </row>
        <row r="37661">
          <cell r="A37661">
            <v>2015</v>
          </cell>
        </row>
        <row r="37662">
          <cell r="A37662">
            <v>2015</v>
          </cell>
        </row>
        <row r="37663">
          <cell r="A37663">
            <v>2015</v>
          </cell>
        </row>
        <row r="37664">
          <cell r="A37664">
            <v>2015</v>
          </cell>
        </row>
        <row r="37665">
          <cell r="A37665">
            <v>2015</v>
          </cell>
        </row>
        <row r="37666">
          <cell r="A37666">
            <v>2015</v>
          </cell>
        </row>
        <row r="37667">
          <cell r="A37667">
            <v>2015</v>
          </cell>
        </row>
        <row r="37668">
          <cell r="A37668">
            <v>2015</v>
          </cell>
        </row>
        <row r="37669">
          <cell r="A37669">
            <v>2015</v>
          </cell>
        </row>
        <row r="37670">
          <cell r="A37670">
            <v>2015</v>
          </cell>
        </row>
        <row r="37671">
          <cell r="A37671">
            <v>2015</v>
          </cell>
        </row>
        <row r="37672">
          <cell r="A37672">
            <v>2015</v>
          </cell>
        </row>
        <row r="37673">
          <cell r="A37673">
            <v>2015</v>
          </cell>
        </row>
        <row r="37674">
          <cell r="A37674">
            <v>2015</v>
          </cell>
        </row>
        <row r="37675">
          <cell r="A37675">
            <v>2015</v>
          </cell>
        </row>
        <row r="37676">
          <cell r="A37676">
            <v>2015</v>
          </cell>
        </row>
        <row r="37677">
          <cell r="A37677">
            <v>2015</v>
          </cell>
        </row>
        <row r="37678">
          <cell r="A37678">
            <v>2015</v>
          </cell>
        </row>
        <row r="37679">
          <cell r="A37679">
            <v>2015</v>
          </cell>
        </row>
        <row r="37680">
          <cell r="A37680">
            <v>2015</v>
          </cell>
        </row>
        <row r="37681">
          <cell r="A37681">
            <v>2015</v>
          </cell>
        </row>
        <row r="37682">
          <cell r="A37682">
            <v>2015</v>
          </cell>
        </row>
        <row r="37683">
          <cell r="A37683">
            <v>2015</v>
          </cell>
        </row>
        <row r="37684">
          <cell r="A37684">
            <v>2015</v>
          </cell>
        </row>
        <row r="37685">
          <cell r="A37685">
            <v>2015</v>
          </cell>
        </row>
        <row r="37686">
          <cell r="A37686">
            <v>2015</v>
          </cell>
        </row>
        <row r="37687">
          <cell r="A37687">
            <v>2015</v>
          </cell>
        </row>
        <row r="37688">
          <cell r="A37688">
            <v>2015</v>
          </cell>
        </row>
        <row r="37689">
          <cell r="A37689">
            <v>2015</v>
          </cell>
        </row>
        <row r="37690">
          <cell r="A37690">
            <v>2015</v>
          </cell>
        </row>
        <row r="37691">
          <cell r="A37691">
            <v>2015</v>
          </cell>
        </row>
        <row r="37692">
          <cell r="A37692">
            <v>2015</v>
          </cell>
        </row>
        <row r="37693">
          <cell r="A37693">
            <v>2015</v>
          </cell>
        </row>
        <row r="37694">
          <cell r="A37694">
            <v>2015</v>
          </cell>
        </row>
        <row r="37695">
          <cell r="A37695">
            <v>2015</v>
          </cell>
        </row>
        <row r="37696">
          <cell r="A37696">
            <v>2015</v>
          </cell>
        </row>
        <row r="37697">
          <cell r="A37697">
            <v>2015</v>
          </cell>
        </row>
        <row r="37698">
          <cell r="A37698">
            <v>2015</v>
          </cell>
        </row>
        <row r="37699">
          <cell r="A37699">
            <v>2015</v>
          </cell>
        </row>
        <row r="37700">
          <cell r="A37700">
            <v>2015</v>
          </cell>
        </row>
        <row r="37701">
          <cell r="A37701">
            <v>2015</v>
          </cell>
        </row>
        <row r="37702">
          <cell r="A37702">
            <v>2015</v>
          </cell>
        </row>
        <row r="37703">
          <cell r="A37703">
            <v>2015</v>
          </cell>
        </row>
        <row r="37704">
          <cell r="A37704">
            <v>2015</v>
          </cell>
        </row>
        <row r="37705">
          <cell r="A37705">
            <v>2015</v>
          </cell>
        </row>
        <row r="37706">
          <cell r="A37706">
            <v>2015</v>
          </cell>
        </row>
        <row r="37707">
          <cell r="A37707">
            <v>2015</v>
          </cell>
        </row>
        <row r="37708">
          <cell r="A37708">
            <v>2015</v>
          </cell>
        </row>
        <row r="37709">
          <cell r="A37709">
            <v>2015</v>
          </cell>
        </row>
        <row r="37710">
          <cell r="A37710">
            <v>2015</v>
          </cell>
        </row>
        <row r="37711">
          <cell r="A37711">
            <v>2015</v>
          </cell>
        </row>
        <row r="37712">
          <cell r="A37712">
            <v>2015</v>
          </cell>
        </row>
        <row r="37713">
          <cell r="A37713">
            <v>2015</v>
          </cell>
        </row>
        <row r="37714">
          <cell r="A37714">
            <v>2015</v>
          </cell>
        </row>
        <row r="37715">
          <cell r="A37715">
            <v>2015</v>
          </cell>
        </row>
        <row r="37716">
          <cell r="A37716">
            <v>2015</v>
          </cell>
        </row>
        <row r="37717">
          <cell r="A37717">
            <v>2015</v>
          </cell>
        </row>
        <row r="37718">
          <cell r="A37718">
            <v>2015</v>
          </cell>
        </row>
        <row r="37719">
          <cell r="A37719">
            <v>2015</v>
          </cell>
        </row>
        <row r="37720">
          <cell r="A37720">
            <v>2015</v>
          </cell>
        </row>
        <row r="37721">
          <cell r="A37721">
            <v>2015</v>
          </cell>
        </row>
        <row r="37722">
          <cell r="A37722">
            <v>2015</v>
          </cell>
        </row>
        <row r="37723">
          <cell r="A37723">
            <v>2015</v>
          </cell>
        </row>
        <row r="37724">
          <cell r="A37724">
            <v>2015</v>
          </cell>
        </row>
        <row r="37725">
          <cell r="A37725">
            <v>2015</v>
          </cell>
        </row>
        <row r="37726">
          <cell r="A37726">
            <v>2015</v>
          </cell>
        </row>
        <row r="37727">
          <cell r="A37727">
            <v>2015</v>
          </cell>
        </row>
        <row r="37728">
          <cell r="A37728">
            <v>2015</v>
          </cell>
        </row>
        <row r="37729">
          <cell r="A37729">
            <v>2015</v>
          </cell>
        </row>
        <row r="37730">
          <cell r="A37730">
            <v>2015</v>
          </cell>
        </row>
        <row r="37731">
          <cell r="A37731">
            <v>2015</v>
          </cell>
        </row>
        <row r="37732">
          <cell r="A37732">
            <v>2015</v>
          </cell>
        </row>
        <row r="37733">
          <cell r="A37733">
            <v>2015</v>
          </cell>
        </row>
        <row r="37734">
          <cell r="A37734">
            <v>2015</v>
          </cell>
        </row>
        <row r="37735">
          <cell r="A37735">
            <v>2015</v>
          </cell>
        </row>
        <row r="37736">
          <cell r="A37736">
            <v>2015</v>
          </cell>
        </row>
        <row r="37737">
          <cell r="A37737">
            <v>2015</v>
          </cell>
        </row>
        <row r="37738">
          <cell r="A37738">
            <v>2015</v>
          </cell>
        </row>
        <row r="37739">
          <cell r="A37739">
            <v>2015</v>
          </cell>
        </row>
        <row r="37740">
          <cell r="A37740">
            <v>2015</v>
          </cell>
        </row>
        <row r="37741">
          <cell r="A37741">
            <v>2015</v>
          </cell>
        </row>
        <row r="37742">
          <cell r="A37742">
            <v>2015</v>
          </cell>
        </row>
        <row r="37743">
          <cell r="A37743">
            <v>2015</v>
          </cell>
        </row>
        <row r="37744">
          <cell r="A37744">
            <v>2015</v>
          </cell>
        </row>
        <row r="37745">
          <cell r="A37745">
            <v>2015</v>
          </cell>
        </row>
        <row r="37746">
          <cell r="A37746">
            <v>2015</v>
          </cell>
        </row>
        <row r="37747">
          <cell r="A37747">
            <v>2015</v>
          </cell>
        </row>
        <row r="37748">
          <cell r="A37748">
            <v>2015</v>
          </cell>
        </row>
        <row r="37749">
          <cell r="A37749">
            <v>2015</v>
          </cell>
        </row>
        <row r="37750">
          <cell r="A37750">
            <v>2015</v>
          </cell>
        </row>
        <row r="37751">
          <cell r="A37751">
            <v>2015</v>
          </cell>
        </row>
        <row r="37752">
          <cell r="A37752">
            <v>2015</v>
          </cell>
        </row>
        <row r="37753">
          <cell r="A37753">
            <v>2015</v>
          </cell>
        </row>
        <row r="37754">
          <cell r="A37754">
            <v>2015</v>
          </cell>
        </row>
        <row r="37755">
          <cell r="A37755">
            <v>2015</v>
          </cell>
        </row>
        <row r="37756">
          <cell r="A37756">
            <v>2015</v>
          </cell>
        </row>
        <row r="37757">
          <cell r="A37757">
            <v>2015</v>
          </cell>
        </row>
        <row r="37758">
          <cell r="A37758">
            <v>2015</v>
          </cell>
        </row>
        <row r="37759">
          <cell r="A37759">
            <v>2015</v>
          </cell>
        </row>
        <row r="37760">
          <cell r="A37760">
            <v>2015</v>
          </cell>
        </row>
        <row r="37761">
          <cell r="A37761">
            <v>2015</v>
          </cell>
        </row>
        <row r="37762">
          <cell r="A37762">
            <v>2015</v>
          </cell>
        </row>
        <row r="37763">
          <cell r="A37763">
            <v>2015</v>
          </cell>
        </row>
        <row r="37764">
          <cell r="A37764">
            <v>2015</v>
          </cell>
        </row>
        <row r="37765">
          <cell r="A37765">
            <v>2015</v>
          </cell>
        </row>
        <row r="37766">
          <cell r="A37766">
            <v>2015</v>
          </cell>
        </row>
        <row r="37767">
          <cell r="A37767">
            <v>2015</v>
          </cell>
        </row>
        <row r="37768">
          <cell r="A37768">
            <v>2015</v>
          </cell>
        </row>
        <row r="37769">
          <cell r="A37769">
            <v>2015</v>
          </cell>
        </row>
        <row r="37770">
          <cell r="A37770">
            <v>2015</v>
          </cell>
        </row>
        <row r="37771">
          <cell r="A37771">
            <v>2015</v>
          </cell>
        </row>
        <row r="37772">
          <cell r="A37772">
            <v>2015</v>
          </cell>
        </row>
        <row r="37773">
          <cell r="A37773">
            <v>2015</v>
          </cell>
        </row>
        <row r="37774">
          <cell r="A37774">
            <v>2015</v>
          </cell>
        </row>
        <row r="37775">
          <cell r="A37775">
            <v>2015</v>
          </cell>
        </row>
        <row r="37776">
          <cell r="A37776">
            <v>2015</v>
          </cell>
        </row>
        <row r="37777">
          <cell r="A37777">
            <v>2015</v>
          </cell>
        </row>
        <row r="37778">
          <cell r="A37778">
            <v>2015</v>
          </cell>
        </row>
        <row r="37779">
          <cell r="A37779">
            <v>2015</v>
          </cell>
        </row>
        <row r="37780">
          <cell r="A37780">
            <v>2015</v>
          </cell>
        </row>
        <row r="37781">
          <cell r="A37781">
            <v>2015</v>
          </cell>
        </row>
        <row r="37782">
          <cell r="A37782">
            <v>2015</v>
          </cell>
        </row>
        <row r="37783">
          <cell r="A37783">
            <v>2015</v>
          </cell>
        </row>
        <row r="37784">
          <cell r="A37784">
            <v>2015</v>
          </cell>
        </row>
        <row r="37785">
          <cell r="A37785">
            <v>2015</v>
          </cell>
        </row>
        <row r="37786">
          <cell r="A37786">
            <v>2015</v>
          </cell>
        </row>
        <row r="37787">
          <cell r="A37787">
            <v>2015</v>
          </cell>
        </row>
        <row r="37788">
          <cell r="A37788">
            <v>2015</v>
          </cell>
        </row>
        <row r="37789">
          <cell r="A37789">
            <v>2015</v>
          </cell>
        </row>
        <row r="37790">
          <cell r="A37790">
            <v>2015</v>
          </cell>
        </row>
        <row r="37791">
          <cell r="A37791">
            <v>2015</v>
          </cell>
        </row>
        <row r="37792">
          <cell r="A37792">
            <v>2015</v>
          </cell>
        </row>
        <row r="37793">
          <cell r="A37793">
            <v>2015</v>
          </cell>
        </row>
        <row r="37794">
          <cell r="A37794">
            <v>2015</v>
          </cell>
        </row>
        <row r="37795">
          <cell r="A37795">
            <v>2015</v>
          </cell>
        </row>
        <row r="37796">
          <cell r="A37796">
            <v>2015</v>
          </cell>
        </row>
        <row r="37797">
          <cell r="A37797">
            <v>2015</v>
          </cell>
        </row>
        <row r="37798">
          <cell r="A37798">
            <v>2015</v>
          </cell>
        </row>
        <row r="37799">
          <cell r="A37799">
            <v>2015</v>
          </cell>
        </row>
        <row r="37800">
          <cell r="A37800">
            <v>2015</v>
          </cell>
        </row>
        <row r="37801">
          <cell r="A37801">
            <v>2015</v>
          </cell>
        </row>
        <row r="37802">
          <cell r="A37802">
            <v>2015</v>
          </cell>
        </row>
        <row r="37803">
          <cell r="A37803">
            <v>2015</v>
          </cell>
        </row>
        <row r="37804">
          <cell r="A37804">
            <v>2015</v>
          </cell>
        </row>
        <row r="37805">
          <cell r="A37805">
            <v>2015</v>
          </cell>
        </row>
        <row r="37806">
          <cell r="A37806">
            <v>2015</v>
          </cell>
        </row>
        <row r="37807">
          <cell r="A37807">
            <v>2015</v>
          </cell>
        </row>
        <row r="37808">
          <cell r="A37808">
            <v>2015</v>
          </cell>
        </row>
        <row r="37809">
          <cell r="A37809">
            <v>2015</v>
          </cell>
        </row>
        <row r="37810">
          <cell r="A37810">
            <v>2015</v>
          </cell>
        </row>
        <row r="37811">
          <cell r="A37811">
            <v>2015</v>
          </cell>
        </row>
        <row r="37812">
          <cell r="A37812">
            <v>2015</v>
          </cell>
        </row>
        <row r="37813">
          <cell r="A37813">
            <v>2015</v>
          </cell>
        </row>
        <row r="37814">
          <cell r="A37814">
            <v>2015</v>
          </cell>
        </row>
        <row r="37815">
          <cell r="A37815">
            <v>2015</v>
          </cell>
        </row>
        <row r="37816">
          <cell r="A37816">
            <v>2015</v>
          </cell>
        </row>
        <row r="37817">
          <cell r="A37817">
            <v>2015</v>
          </cell>
        </row>
        <row r="37818">
          <cell r="A37818">
            <v>2015</v>
          </cell>
        </row>
        <row r="37819">
          <cell r="A37819">
            <v>2015</v>
          </cell>
        </row>
        <row r="37820">
          <cell r="A37820">
            <v>2015</v>
          </cell>
        </row>
        <row r="37821">
          <cell r="A37821">
            <v>2015</v>
          </cell>
        </row>
        <row r="37822">
          <cell r="A37822">
            <v>2015</v>
          </cell>
        </row>
        <row r="37823">
          <cell r="A37823">
            <v>2015</v>
          </cell>
        </row>
        <row r="37824">
          <cell r="A37824">
            <v>2015</v>
          </cell>
        </row>
        <row r="37825">
          <cell r="A37825">
            <v>2015</v>
          </cell>
        </row>
        <row r="37826">
          <cell r="A37826">
            <v>2015</v>
          </cell>
        </row>
        <row r="37827">
          <cell r="A37827">
            <v>2015</v>
          </cell>
        </row>
        <row r="37828">
          <cell r="A37828">
            <v>2015</v>
          </cell>
        </row>
        <row r="37829">
          <cell r="A37829">
            <v>2015</v>
          </cell>
        </row>
        <row r="37830">
          <cell r="A37830">
            <v>2015</v>
          </cell>
        </row>
        <row r="37831">
          <cell r="A37831">
            <v>2015</v>
          </cell>
        </row>
        <row r="37832">
          <cell r="A37832">
            <v>2015</v>
          </cell>
        </row>
        <row r="37833">
          <cell r="A37833">
            <v>2015</v>
          </cell>
        </row>
        <row r="37834">
          <cell r="A37834">
            <v>2015</v>
          </cell>
        </row>
        <row r="37835">
          <cell r="A37835">
            <v>2015</v>
          </cell>
        </row>
        <row r="37836">
          <cell r="A37836">
            <v>2015</v>
          </cell>
        </row>
        <row r="37837">
          <cell r="A37837">
            <v>2015</v>
          </cell>
        </row>
        <row r="37838">
          <cell r="A37838">
            <v>2015</v>
          </cell>
        </row>
        <row r="37839">
          <cell r="A37839">
            <v>2015</v>
          </cell>
        </row>
        <row r="37840">
          <cell r="A37840">
            <v>2015</v>
          </cell>
        </row>
        <row r="37841">
          <cell r="A37841">
            <v>2015</v>
          </cell>
        </row>
        <row r="37842">
          <cell r="A37842">
            <v>2015</v>
          </cell>
        </row>
        <row r="37843">
          <cell r="A37843">
            <v>2015</v>
          </cell>
        </row>
        <row r="37844">
          <cell r="A37844">
            <v>2015</v>
          </cell>
        </row>
        <row r="37845">
          <cell r="A37845">
            <v>2015</v>
          </cell>
        </row>
        <row r="37846">
          <cell r="A37846">
            <v>2015</v>
          </cell>
        </row>
        <row r="37847">
          <cell r="A37847">
            <v>2015</v>
          </cell>
        </row>
        <row r="37848">
          <cell r="A37848">
            <v>2015</v>
          </cell>
        </row>
        <row r="37849">
          <cell r="A37849">
            <v>2015</v>
          </cell>
        </row>
        <row r="37850">
          <cell r="A37850">
            <v>2015</v>
          </cell>
        </row>
        <row r="37851">
          <cell r="A37851">
            <v>2015</v>
          </cell>
        </row>
        <row r="37852">
          <cell r="A37852">
            <v>2015</v>
          </cell>
        </row>
        <row r="37853">
          <cell r="A37853">
            <v>2015</v>
          </cell>
        </row>
        <row r="37854">
          <cell r="A37854">
            <v>2015</v>
          </cell>
        </row>
        <row r="37855">
          <cell r="A37855">
            <v>2015</v>
          </cell>
        </row>
        <row r="37856">
          <cell r="A37856">
            <v>2015</v>
          </cell>
        </row>
        <row r="37857">
          <cell r="A37857">
            <v>2015</v>
          </cell>
        </row>
        <row r="37858">
          <cell r="A37858">
            <v>2015</v>
          </cell>
        </row>
        <row r="37859">
          <cell r="A37859">
            <v>2015</v>
          </cell>
        </row>
        <row r="37860">
          <cell r="A37860">
            <v>2015</v>
          </cell>
        </row>
        <row r="37861">
          <cell r="A37861">
            <v>2015</v>
          </cell>
        </row>
        <row r="37862">
          <cell r="A37862">
            <v>2015</v>
          </cell>
        </row>
        <row r="37863">
          <cell r="A37863">
            <v>2015</v>
          </cell>
        </row>
        <row r="37864">
          <cell r="A37864">
            <v>2015</v>
          </cell>
        </row>
        <row r="37865">
          <cell r="A37865">
            <v>2015</v>
          </cell>
        </row>
        <row r="37866">
          <cell r="A37866">
            <v>2015</v>
          </cell>
        </row>
        <row r="37867">
          <cell r="A37867">
            <v>2015</v>
          </cell>
        </row>
        <row r="37868">
          <cell r="A37868">
            <v>2015</v>
          </cell>
        </row>
        <row r="37869">
          <cell r="A37869">
            <v>2015</v>
          </cell>
        </row>
        <row r="37870">
          <cell r="A37870">
            <v>2015</v>
          </cell>
        </row>
        <row r="37871">
          <cell r="A37871">
            <v>2015</v>
          </cell>
        </row>
        <row r="37872">
          <cell r="A37872">
            <v>2015</v>
          </cell>
        </row>
        <row r="37873">
          <cell r="A37873">
            <v>2015</v>
          </cell>
        </row>
        <row r="37874">
          <cell r="A37874">
            <v>2015</v>
          </cell>
        </row>
        <row r="37875">
          <cell r="A37875">
            <v>2015</v>
          </cell>
        </row>
        <row r="37876">
          <cell r="A37876">
            <v>2015</v>
          </cell>
        </row>
        <row r="37877">
          <cell r="A37877">
            <v>2015</v>
          </cell>
        </row>
        <row r="37878">
          <cell r="A37878">
            <v>2015</v>
          </cell>
        </row>
        <row r="37879">
          <cell r="A37879">
            <v>2015</v>
          </cell>
        </row>
        <row r="37880">
          <cell r="A37880">
            <v>2015</v>
          </cell>
        </row>
        <row r="37881">
          <cell r="A37881">
            <v>2015</v>
          </cell>
        </row>
        <row r="37882">
          <cell r="A37882">
            <v>2015</v>
          </cell>
        </row>
        <row r="37883">
          <cell r="A37883">
            <v>2015</v>
          </cell>
        </row>
        <row r="37884">
          <cell r="A37884">
            <v>2015</v>
          </cell>
        </row>
        <row r="37885">
          <cell r="A37885">
            <v>2015</v>
          </cell>
        </row>
        <row r="37886">
          <cell r="A37886">
            <v>2015</v>
          </cell>
        </row>
        <row r="37887">
          <cell r="A37887">
            <v>2015</v>
          </cell>
        </row>
        <row r="37888">
          <cell r="A37888">
            <v>2015</v>
          </cell>
        </row>
        <row r="37889">
          <cell r="A37889">
            <v>2015</v>
          </cell>
        </row>
        <row r="37890">
          <cell r="A37890">
            <v>2015</v>
          </cell>
        </row>
        <row r="37891">
          <cell r="A37891">
            <v>2015</v>
          </cell>
        </row>
        <row r="37892">
          <cell r="A37892">
            <v>2015</v>
          </cell>
        </row>
        <row r="37893">
          <cell r="A37893">
            <v>2015</v>
          </cell>
        </row>
        <row r="37894">
          <cell r="A37894">
            <v>2015</v>
          </cell>
        </row>
        <row r="37895">
          <cell r="A37895">
            <v>2015</v>
          </cell>
        </row>
        <row r="37896">
          <cell r="A37896">
            <v>2015</v>
          </cell>
        </row>
        <row r="37897">
          <cell r="A37897">
            <v>2015</v>
          </cell>
        </row>
        <row r="37898">
          <cell r="A37898">
            <v>2015</v>
          </cell>
        </row>
        <row r="37899">
          <cell r="A37899">
            <v>2015</v>
          </cell>
        </row>
        <row r="37900">
          <cell r="A37900">
            <v>2015</v>
          </cell>
        </row>
        <row r="37901">
          <cell r="A37901">
            <v>2015</v>
          </cell>
        </row>
        <row r="37902">
          <cell r="A37902">
            <v>2015</v>
          </cell>
        </row>
        <row r="37903">
          <cell r="A37903">
            <v>2015</v>
          </cell>
        </row>
        <row r="37904">
          <cell r="A37904">
            <v>2015</v>
          </cell>
        </row>
        <row r="37905">
          <cell r="A37905">
            <v>2015</v>
          </cell>
        </row>
        <row r="37906">
          <cell r="A37906">
            <v>2015</v>
          </cell>
        </row>
        <row r="37907">
          <cell r="A37907">
            <v>2015</v>
          </cell>
        </row>
        <row r="37908">
          <cell r="A37908">
            <v>2015</v>
          </cell>
        </row>
        <row r="37909">
          <cell r="A37909">
            <v>2015</v>
          </cell>
        </row>
        <row r="37910">
          <cell r="A37910">
            <v>2015</v>
          </cell>
        </row>
        <row r="37911">
          <cell r="A37911">
            <v>2015</v>
          </cell>
        </row>
        <row r="37912">
          <cell r="A37912">
            <v>2015</v>
          </cell>
        </row>
        <row r="37913">
          <cell r="A37913">
            <v>2015</v>
          </cell>
        </row>
        <row r="37914">
          <cell r="A37914">
            <v>2015</v>
          </cell>
        </row>
        <row r="37915">
          <cell r="A37915">
            <v>2015</v>
          </cell>
        </row>
        <row r="37916">
          <cell r="A37916">
            <v>2015</v>
          </cell>
        </row>
        <row r="37917">
          <cell r="A37917">
            <v>2015</v>
          </cell>
        </row>
        <row r="37918">
          <cell r="A37918">
            <v>2015</v>
          </cell>
        </row>
        <row r="37919">
          <cell r="A37919">
            <v>2015</v>
          </cell>
        </row>
        <row r="37920">
          <cell r="A37920">
            <v>2015</v>
          </cell>
        </row>
        <row r="37921">
          <cell r="A37921">
            <v>2015</v>
          </cell>
        </row>
        <row r="37922">
          <cell r="A37922">
            <v>2015</v>
          </cell>
        </row>
        <row r="37923">
          <cell r="A37923">
            <v>2015</v>
          </cell>
        </row>
        <row r="37924">
          <cell r="A37924">
            <v>2015</v>
          </cell>
        </row>
        <row r="37925">
          <cell r="A37925">
            <v>2015</v>
          </cell>
        </row>
        <row r="37926">
          <cell r="A37926">
            <v>2015</v>
          </cell>
        </row>
        <row r="37927">
          <cell r="A37927">
            <v>2015</v>
          </cell>
        </row>
        <row r="37928">
          <cell r="A37928">
            <v>2015</v>
          </cell>
        </row>
        <row r="37929">
          <cell r="A37929">
            <v>2015</v>
          </cell>
        </row>
        <row r="37930">
          <cell r="A37930">
            <v>2015</v>
          </cell>
        </row>
        <row r="37931">
          <cell r="A37931">
            <v>2015</v>
          </cell>
        </row>
        <row r="37932">
          <cell r="A37932">
            <v>2015</v>
          </cell>
        </row>
        <row r="37933">
          <cell r="A37933">
            <v>2015</v>
          </cell>
        </row>
        <row r="37934">
          <cell r="A37934">
            <v>2015</v>
          </cell>
        </row>
        <row r="37935">
          <cell r="A37935">
            <v>2015</v>
          </cell>
        </row>
        <row r="37936">
          <cell r="A37936">
            <v>2015</v>
          </cell>
        </row>
        <row r="37937">
          <cell r="A37937">
            <v>2015</v>
          </cell>
        </row>
        <row r="37938">
          <cell r="A37938">
            <v>2015</v>
          </cell>
        </row>
        <row r="37939">
          <cell r="A37939">
            <v>2015</v>
          </cell>
        </row>
        <row r="37940">
          <cell r="A37940">
            <v>2015</v>
          </cell>
        </row>
        <row r="37941">
          <cell r="A37941">
            <v>2015</v>
          </cell>
        </row>
        <row r="37942">
          <cell r="A37942">
            <v>2015</v>
          </cell>
        </row>
        <row r="37943">
          <cell r="A37943">
            <v>2015</v>
          </cell>
        </row>
        <row r="37944">
          <cell r="A37944">
            <v>2015</v>
          </cell>
        </row>
        <row r="37945">
          <cell r="A37945">
            <v>2015</v>
          </cell>
        </row>
        <row r="37946">
          <cell r="A37946">
            <v>2015</v>
          </cell>
        </row>
        <row r="37947">
          <cell r="A37947">
            <v>2015</v>
          </cell>
        </row>
        <row r="37948">
          <cell r="A37948">
            <v>2015</v>
          </cell>
        </row>
        <row r="37949">
          <cell r="A37949">
            <v>2015</v>
          </cell>
        </row>
        <row r="37950">
          <cell r="A37950">
            <v>2015</v>
          </cell>
        </row>
        <row r="37951">
          <cell r="A37951">
            <v>2015</v>
          </cell>
        </row>
        <row r="37952">
          <cell r="A37952">
            <v>2015</v>
          </cell>
        </row>
        <row r="37953">
          <cell r="A37953">
            <v>2015</v>
          </cell>
        </row>
        <row r="37954">
          <cell r="A37954">
            <v>2015</v>
          </cell>
        </row>
        <row r="37955">
          <cell r="A37955">
            <v>2015</v>
          </cell>
        </row>
        <row r="37956">
          <cell r="A37956">
            <v>2015</v>
          </cell>
        </row>
        <row r="37957">
          <cell r="A37957">
            <v>2015</v>
          </cell>
        </row>
        <row r="37958">
          <cell r="A37958">
            <v>2015</v>
          </cell>
        </row>
        <row r="37959">
          <cell r="A37959">
            <v>2015</v>
          </cell>
        </row>
        <row r="37960">
          <cell r="A37960">
            <v>2015</v>
          </cell>
        </row>
        <row r="37961">
          <cell r="A37961">
            <v>2015</v>
          </cell>
        </row>
        <row r="37962">
          <cell r="A37962">
            <v>2015</v>
          </cell>
        </row>
        <row r="37963">
          <cell r="A37963">
            <v>2015</v>
          </cell>
        </row>
        <row r="37964">
          <cell r="A37964">
            <v>2015</v>
          </cell>
        </row>
        <row r="37965">
          <cell r="A37965">
            <v>2015</v>
          </cell>
        </row>
        <row r="37966">
          <cell r="A37966">
            <v>2015</v>
          </cell>
        </row>
        <row r="37967">
          <cell r="A37967">
            <v>2015</v>
          </cell>
        </row>
        <row r="37968">
          <cell r="A37968">
            <v>2015</v>
          </cell>
        </row>
        <row r="37969">
          <cell r="A37969">
            <v>2015</v>
          </cell>
        </row>
        <row r="37970">
          <cell r="A37970">
            <v>2015</v>
          </cell>
        </row>
        <row r="37971">
          <cell r="A37971">
            <v>2015</v>
          </cell>
        </row>
        <row r="37972">
          <cell r="A37972">
            <v>2015</v>
          </cell>
        </row>
        <row r="37973">
          <cell r="A37973">
            <v>2015</v>
          </cell>
        </row>
        <row r="37974">
          <cell r="A37974">
            <v>2015</v>
          </cell>
        </row>
        <row r="37975">
          <cell r="A37975">
            <v>2015</v>
          </cell>
        </row>
        <row r="37976">
          <cell r="A37976">
            <v>2015</v>
          </cell>
        </row>
        <row r="37977">
          <cell r="A37977">
            <v>2015</v>
          </cell>
        </row>
        <row r="37978">
          <cell r="A37978">
            <v>2015</v>
          </cell>
        </row>
        <row r="37979">
          <cell r="A37979">
            <v>2015</v>
          </cell>
        </row>
        <row r="37980">
          <cell r="A37980">
            <v>2015</v>
          </cell>
        </row>
        <row r="37981">
          <cell r="A37981">
            <v>2015</v>
          </cell>
        </row>
        <row r="37982">
          <cell r="A37982">
            <v>2015</v>
          </cell>
        </row>
        <row r="37983">
          <cell r="A37983">
            <v>2015</v>
          </cell>
        </row>
        <row r="37984">
          <cell r="A37984">
            <v>2015</v>
          </cell>
        </row>
        <row r="37985">
          <cell r="A37985">
            <v>2015</v>
          </cell>
        </row>
        <row r="37986">
          <cell r="A37986">
            <v>2015</v>
          </cell>
        </row>
        <row r="37987">
          <cell r="A37987">
            <v>2015</v>
          </cell>
        </row>
        <row r="37988">
          <cell r="A37988">
            <v>2015</v>
          </cell>
        </row>
        <row r="37989">
          <cell r="A37989">
            <v>2015</v>
          </cell>
        </row>
        <row r="37990">
          <cell r="A37990">
            <v>2015</v>
          </cell>
        </row>
        <row r="37991">
          <cell r="A37991">
            <v>2015</v>
          </cell>
        </row>
        <row r="37992">
          <cell r="A37992">
            <v>2015</v>
          </cell>
        </row>
        <row r="37993">
          <cell r="A37993">
            <v>2015</v>
          </cell>
        </row>
        <row r="37994">
          <cell r="A37994">
            <v>2015</v>
          </cell>
        </row>
        <row r="37995">
          <cell r="A37995">
            <v>2015</v>
          </cell>
        </row>
        <row r="37996">
          <cell r="A37996">
            <v>2015</v>
          </cell>
        </row>
        <row r="37997">
          <cell r="A37997">
            <v>2015</v>
          </cell>
        </row>
        <row r="37998">
          <cell r="A37998">
            <v>2015</v>
          </cell>
        </row>
        <row r="37999">
          <cell r="A37999">
            <v>2015</v>
          </cell>
        </row>
        <row r="38000">
          <cell r="A38000">
            <v>2015</v>
          </cell>
        </row>
        <row r="38001">
          <cell r="A38001">
            <v>2015</v>
          </cell>
        </row>
        <row r="38002">
          <cell r="A38002">
            <v>2015</v>
          </cell>
        </row>
        <row r="38003">
          <cell r="A38003">
            <v>2015</v>
          </cell>
        </row>
        <row r="38004">
          <cell r="A38004">
            <v>2015</v>
          </cell>
        </row>
        <row r="38005">
          <cell r="A38005">
            <v>2015</v>
          </cell>
        </row>
        <row r="38006">
          <cell r="A38006">
            <v>2015</v>
          </cell>
        </row>
        <row r="38007">
          <cell r="A38007">
            <v>2015</v>
          </cell>
        </row>
        <row r="38008">
          <cell r="A38008">
            <v>2015</v>
          </cell>
        </row>
        <row r="38009">
          <cell r="A38009">
            <v>2015</v>
          </cell>
        </row>
        <row r="38010">
          <cell r="A38010">
            <v>2015</v>
          </cell>
        </row>
        <row r="38011">
          <cell r="A38011">
            <v>2015</v>
          </cell>
        </row>
        <row r="38012">
          <cell r="A38012">
            <v>2015</v>
          </cell>
        </row>
        <row r="38013">
          <cell r="A38013">
            <v>2015</v>
          </cell>
        </row>
        <row r="38014">
          <cell r="A38014">
            <v>2015</v>
          </cell>
        </row>
        <row r="38015">
          <cell r="A38015">
            <v>2015</v>
          </cell>
        </row>
        <row r="38016">
          <cell r="A38016">
            <v>2015</v>
          </cell>
        </row>
        <row r="38017">
          <cell r="A38017">
            <v>2015</v>
          </cell>
        </row>
        <row r="38018">
          <cell r="A38018">
            <v>2015</v>
          </cell>
        </row>
        <row r="38019">
          <cell r="A38019">
            <v>2015</v>
          </cell>
        </row>
        <row r="38020">
          <cell r="A38020">
            <v>2015</v>
          </cell>
        </row>
        <row r="38021">
          <cell r="A38021">
            <v>2015</v>
          </cell>
        </row>
        <row r="38022">
          <cell r="A38022">
            <v>2015</v>
          </cell>
        </row>
        <row r="38023">
          <cell r="A38023">
            <v>2015</v>
          </cell>
        </row>
        <row r="38024">
          <cell r="A38024">
            <v>2015</v>
          </cell>
        </row>
        <row r="38025">
          <cell r="A38025">
            <v>2015</v>
          </cell>
        </row>
        <row r="38026">
          <cell r="A38026">
            <v>2015</v>
          </cell>
        </row>
        <row r="38027">
          <cell r="A38027">
            <v>2015</v>
          </cell>
        </row>
        <row r="38028">
          <cell r="A38028">
            <v>2015</v>
          </cell>
        </row>
        <row r="38029">
          <cell r="A38029">
            <v>2015</v>
          </cell>
        </row>
        <row r="38030">
          <cell r="A38030">
            <v>2015</v>
          </cell>
        </row>
        <row r="38031">
          <cell r="A38031">
            <v>2015</v>
          </cell>
        </row>
        <row r="38032">
          <cell r="A38032">
            <v>2015</v>
          </cell>
        </row>
        <row r="38033">
          <cell r="A38033">
            <v>2015</v>
          </cell>
        </row>
        <row r="38034">
          <cell r="A38034">
            <v>2015</v>
          </cell>
        </row>
        <row r="38035">
          <cell r="A38035">
            <v>2015</v>
          </cell>
        </row>
        <row r="38036">
          <cell r="A38036">
            <v>2015</v>
          </cell>
        </row>
        <row r="38037">
          <cell r="A38037">
            <v>2015</v>
          </cell>
        </row>
        <row r="38038">
          <cell r="A38038">
            <v>2015</v>
          </cell>
        </row>
        <row r="38039">
          <cell r="A38039">
            <v>2015</v>
          </cell>
        </row>
        <row r="38040">
          <cell r="A38040">
            <v>2015</v>
          </cell>
        </row>
        <row r="38041">
          <cell r="A38041">
            <v>2015</v>
          </cell>
        </row>
        <row r="38042">
          <cell r="A38042">
            <v>2015</v>
          </cell>
        </row>
        <row r="38043">
          <cell r="A38043">
            <v>2015</v>
          </cell>
        </row>
        <row r="38044">
          <cell r="A38044">
            <v>2015</v>
          </cell>
        </row>
        <row r="38045">
          <cell r="A38045">
            <v>2015</v>
          </cell>
        </row>
        <row r="38046">
          <cell r="A38046">
            <v>2015</v>
          </cell>
        </row>
        <row r="38047">
          <cell r="A38047">
            <v>2015</v>
          </cell>
        </row>
        <row r="38048">
          <cell r="A38048">
            <v>2015</v>
          </cell>
        </row>
        <row r="38049">
          <cell r="A38049">
            <v>2015</v>
          </cell>
        </row>
        <row r="38050">
          <cell r="A38050">
            <v>2015</v>
          </cell>
        </row>
        <row r="38051">
          <cell r="A38051">
            <v>2015</v>
          </cell>
        </row>
        <row r="38052">
          <cell r="A38052">
            <v>2015</v>
          </cell>
        </row>
        <row r="38053">
          <cell r="A38053">
            <v>2015</v>
          </cell>
        </row>
        <row r="38054">
          <cell r="A38054">
            <v>2015</v>
          </cell>
        </row>
        <row r="38055">
          <cell r="A38055">
            <v>2015</v>
          </cell>
        </row>
        <row r="38056">
          <cell r="A38056">
            <v>2015</v>
          </cell>
        </row>
        <row r="38057">
          <cell r="A38057">
            <v>2015</v>
          </cell>
        </row>
        <row r="38058">
          <cell r="A38058">
            <v>2015</v>
          </cell>
        </row>
        <row r="38059">
          <cell r="A38059">
            <v>2015</v>
          </cell>
        </row>
        <row r="38060">
          <cell r="A38060">
            <v>2015</v>
          </cell>
        </row>
        <row r="38061">
          <cell r="A38061">
            <v>2015</v>
          </cell>
        </row>
        <row r="38062">
          <cell r="A38062">
            <v>2015</v>
          </cell>
        </row>
        <row r="38063">
          <cell r="A38063">
            <v>2015</v>
          </cell>
        </row>
        <row r="38064">
          <cell r="A38064">
            <v>2015</v>
          </cell>
        </row>
        <row r="38065">
          <cell r="A38065">
            <v>2015</v>
          </cell>
        </row>
        <row r="38066">
          <cell r="A38066">
            <v>2015</v>
          </cell>
        </row>
        <row r="38067">
          <cell r="A38067">
            <v>2015</v>
          </cell>
        </row>
        <row r="38068">
          <cell r="A38068">
            <v>2015</v>
          </cell>
        </row>
        <row r="38069">
          <cell r="A38069">
            <v>2015</v>
          </cell>
        </row>
        <row r="38070">
          <cell r="A38070">
            <v>2015</v>
          </cell>
        </row>
        <row r="38071">
          <cell r="A38071">
            <v>2015</v>
          </cell>
        </row>
        <row r="38072">
          <cell r="A38072">
            <v>2015</v>
          </cell>
        </row>
        <row r="38073">
          <cell r="A38073">
            <v>2015</v>
          </cell>
        </row>
        <row r="38074">
          <cell r="A38074">
            <v>2015</v>
          </cell>
        </row>
        <row r="38075">
          <cell r="A38075">
            <v>2015</v>
          </cell>
        </row>
        <row r="38076">
          <cell r="A38076">
            <v>2015</v>
          </cell>
        </row>
        <row r="38077">
          <cell r="A38077">
            <v>2015</v>
          </cell>
        </row>
        <row r="38078">
          <cell r="A38078">
            <v>2015</v>
          </cell>
        </row>
        <row r="38079">
          <cell r="A38079">
            <v>2015</v>
          </cell>
        </row>
        <row r="38080">
          <cell r="A38080">
            <v>2015</v>
          </cell>
        </row>
        <row r="38081">
          <cell r="A38081">
            <v>2015</v>
          </cell>
        </row>
        <row r="38082">
          <cell r="A38082">
            <v>2015</v>
          </cell>
        </row>
        <row r="38083">
          <cell r="A38083">
            <v>2015</v>
          </cell>
        </row>
        <row r="38084">
          <cell r="A38084">
            <v>2015</v>
          </cell>
        </row>
        <row r="38085">
          <cell r="A38085">
            <v>2015</v>
          </cell>
        </row>
        <row r="38086">
          <cell r="A38086">
            <v>2015</v>
          </cell>
        </row>
        <row r="38087">
          <cell r="A38087">
            <v>2015</v>
          </cell>
        </row>
        <row r="38088">
          <cell r="A38088">
            <v>2015</v>
          </cell>
        </row>
        <row r="38089">
          <cell r="A38089">
            <v>2015</v>
          </cell>
        </row>
        <row r="38090">
          <cell r="A38090">
            <v>2015</v>
          </cell>
        </row>
        <row r="38091">
          <cell r="A38091">
            <v>2015</v>
          </cell>
        </row>
        <row r="38092">
          <cell r="A38092">
            <v>2015</v>
          </cell>
        </row>
        <row r="38093">
          <cell r="A38093">
            <v>2015</v>
          </cell>
        </row>
        <row r="38094">
          <cell r="A38094">
            <v>2015</v>
          </cell>
        </row>
        <row r="38095">
          <cell r="A38095">
            <v>2015</v>
          </cell>
        </row>
        <row r="38096">
          <cell r="A38096">
            <v>2015</v>
          </cell>
        </row>
        <row r="38097">
          <cell r="A38097">
            <v>2015</v>
          </cell>
        </row>
        <row r="38098">
          <cell r="A38098">
            <v>2015</v>
          </cell>
        </row>
        <row r="38099">
          <cell r="A38099">
            <v>2015</v>
          </cell>
        </row>
        <row r="38100">
          <cell r="A38100">
            <v>2015</v>
          </cell>
        </row>
        <row r="38101">
          <cell r="A38101">
            <v>2015</v>
          </cell>
        </row>
        <row r="38102">
          <cell r="A38102">
            <v>2015</v>
          </cell>
        </row>
        <row r="38103">
          <cell r="A38103">
            <v>2015</v>
          </cell>
        </row>
        <row r="38104">
          <cell r="A38104">
            <v>2015</v>
          </cell>
        </row>
        <row r="38105">
          <cell r="A38105">
            <v>2015</v>
          </cell>
        </row>
        <row r="38106">
          <cell r="A38106">
            <v>2015</v>
          </cell>
        </row>
        <row r="38107">
          <cell r="A38107">
            <v>2015</v>
          </cell>
        </row>
        <row r="38108">
          <cell r="A38108">
            <v>2015</v>
          </cell>
        </row>
        <row r="38109">
          <cell r="A38109">
            <v>2015</v>
          </cell>
        </row>
        <row r="38110">
          <cell r="A38110">
            <v>2015</v>
          </cell>
        </row>
        <row r="38111">
          <cell r="A38111">
            <v>2015</v>
          </cell>
        </row>
        <row r="38112">
          <cell r="A38112">
            <v>2015</v>
          </cell>
        </row>
        <row r="38113">
          <cell r="A38113">
            <v>2015</v>
          </cell>
        </row>
        <row r="38114">
          <cell r="A38114">
            <v>2015</v>
          </cell>
        </row>
        <row r="38115">
          <cell r="A38115">
            <v>2015</v>
          </cell>
        </row>
        <row r="38116">
          <cell r="A38116">
            <v>2015</v>
          </cell>
        </row>
        <row r="38117">
          <cell r="A38117">
            <v>2015</v>
          </cell>
        </row>
        <row r="38118">
          <cell r="A38118">
            <v>2015</v>
          </cell>
        </row>
        <row r="38119">
          <cell r="A38119">
            <v>2015</v>
          </cell>
        </row>
        <row r="38120">
          <cell r="A38120">
            <v>2015</v>
          </cell>
        </row>
        <row r="38121">
          <cell r="A38121">
            <v>2015</v>
          </cell>
        </row>
        <row r="38122">
          <cell r="A38122">
            <v>2015</v>
          </cell>
        </row>
        <row r="38123">
          <cell r="A38123">
            <v>2015</v>
          </cell>
        </row>
        <row r="38124">
          <cell r="A38124">
            <v>2015</v>
          </cell>
        </row>
        <row r="38125">
          <cell r="A38125">
            <v>2015</v>
          </cell>
        </row>
        <row r="38126">
          <cell r="A38126">
            <v>2015</v>
          </cell>
        </row>
        <row r="38127">
          <cell r="A38127">
            <v>2015</v>
          </cell>
        </row>
        <row r="38128">
          <cell r="A38128">
            <v>2015</v>
          </cell>
        </row>
        <row r="38129">
          <cell r="A38129">
            <v>2015</v>
          </cell>
        </row>
        <row r="38130">
          <cell r="A38130">
            <v>2015</v>
          </cell>
        </row>
        <row r="38131">
          <cell r="A38131">
            <v>2015</v>
          </cell>
        </row>
        <row r="38132">
          <cell r="A38132">
            <v>2015</v>
          </cell>
        </row>
        <row r="38133">
          <cell r="A38133">
            <v>2015</v>
          </cell>
        </row>
        <row r="38134">
          <cell r="A38134">
            <v>2015</v>
          </cell>
        </row>
        <row r="38135">
          <cell r="A38135">
            <v>2015</v>
          </cell>
        </row>
        <row r="38136">
          <cell r="A38136">
            <v>2015</v>
          </cell>
        </row>
        <row r="38137">
          <cell r="A38137">
            <v>2015</v>
          </cell>
        </row>
        <row r="38138">
          <cell r="A38138">
            <v>2015</v>
          </cell>
        </row>
        <row r="38139">
          <cell r="A38139">
            <v>2015</v>
          </cell>
        </row>
        <row r="38140">
          <cell r="A38140">
            <v>2015</v>
          </cell>
        </row>
        <row r="38141">
          <cell r="A38141">
            <v>2015</v>
          </cell>
        </row>
        <row r="38142">
          <cell r="A38142">
            <v>2015</v>
          </cell>
        </row>
        <row r="38143">
          <cell r="A38143">
            <v>2015</v>
          </cell>
        </row>
        <row r="38144">
          <cell r="A38144">
            <v>2015</v>
          </cell>
        </row>
        <row r="38145">
          <cell r="A38145">
            <v>2015</v>
          </cell>
        </row>
        <row r="38146">
          <cell r="A38146">
            <v>2015</v>
          </cell>
        </row>
        <row r="38147">
          <cell r="A38147">
            <v>2015</v>
          </cell>
        </row>
        <row r="38148">
          <cell r="A38148">
            <v>2015</v>
          </cell>
        </row>
        <row r="38149">
          <cell r="A38149">
            <v>2015</v>
          </cell>
        </row>
        <row r="38150">
          <cell r="A38150">
            <v>2015</v>
          </cell>
        </row>
        <row r="38151">
          <cell r="A38151">
            <v>2015</v>
          </cell>
        </row>
        <row r="38152">
          <cell r="A38152">
            <v>2015</v>
          </cell>
        </row>
        <row r="38153">
          <cell r="A38153">
            <v>2015</v>
          </cell>
        </row>
        <row r="38154">
          <cell r="A38154">
            <v>2015</v>
          </cell>
        </row>
        <row r="38155">
          <cell r="A38155">
            <v>2015</v>
          </cell>
        </row>
        <row r="38156">
          <cell r="A38156">
            <v>2015</v>
          </cell>
        </row>
        <row r="38157">
          <cell r="A38157">
            <v>2015</v>
          </cell>
        </row>
        <row r="38158">
          <cell r="A38158">
            <v>2015</v>
          </cell>
        </row>
        <row r="38159">
          <cell r="A38159">
            <v>2015</v>
          </cell>
        </row>
        <row r="38160">
          <cell r="A38160">
            <v>2015</v>
          </cell>
        </row>
        <row r="38161">
          <cell r="A38161">
            <v>2015</v>
          </cell>
        </row>
        <row r="38162">
          <cell r="A38162">
            <v>2015</v>
          </cell>
        </row>
        <row r="38163">
          <cell r="A38163">
            <v>2015</v>
          </cell>
        </row>
        <row r="38164">
          <cell r="A38164">
            <v>2015</v>
          </cell>
        </row>
        <row r="38165">
          <cell r="A38165">
            <v>2015</v>
          </cell>
        </row>
        <row r="38166">
          <cell r="A38166">
            <v>2015</v>
          </cell>
        </row>
        <row r="38167">
          <cell r="A38167">
            <v>2015</v>
          </cell>
        </row>
        <row r="38168">
          <cell r="A38168">
            <v>2015</v>
          </cell>
        </row>
        <row r="38169">
          <cell r="A38169">
            <v>2015</v>
          </cell>
        </row>
        <row r="38170">
          <cell r="A38170">
            <v>2015</v>
          </cell>
        </row>
        <row r="38171">
          <cell r="A38171">
            <v>2015</v>
          </cell>
        </row>
        <row r="38172">
          <cell r="A38172">
            <v>2015</v>
          </cell>
        </row>
        <row r="38173">
          <cell r="A38173">
            <v>2015</v>
          </cell>
        </row>
        <row r="38174">
          <cell r="A38174">
            <v>2015</v>
          </cell>
        </row>
        <row r="38175">
          <cell r="A38175">
            <v>2015</v>
          </cell>
        </row>
        <row r="38176">
          <cell r="A38176">
            <v>2015</v>
          </cell>
        </row>
        <row r="38177">
          <cell r="A38177">
            <v>2015</v>
          </cell>
        </row>
        <row r="38178">
          <cell r="A38178">
            <v>2015</v>
          </cell>
        </row>
        <row r="38179">
          <cell r="A38179">
            <v>2015</v>
          </cell>
        </row>
        <row r="38180">
          <cell r="A38180">
            <v>2015</v>
          </cell>
        </row>
        <row r="38181">
          <cell r="A38181">
            <v>2015</v>
          </cell>
        </row>
        <row r="38182">
          <cell r="A38182">
            <v>2015</v>
          </cell>
        </row>
        <row r="38183">
          <cell r="A38183">
            <v>2015</v>
          </cell>
        </row>
        <row r="38184">
          <cell r="A38184">
            <v>2015</v>
          </cell>
        </row>
        <row r="38185">
          <cell r="A38185">
            <v>2015</v>
          </cell>
        </row>
        <row r="38186">
          <cell r="A38186">
            <v>2015</v>
          </cell>
        </row>
        <row r="38187">
          <cell r="A38187">
            <v>2015</v>
          </cell>
        </row>
        <row r="38188">
          <cell r="A38188">
            <v>2015</v>
          </cell>
        </row>
        <row r="38189">
          <cell r="A38189">
            <v>2015</v>
          </cell>
        </row>
        <row r="38190">
          <cell r="A38190">
            <v>2015</v>
          </cell>
        </row>
        <row r="38191">
          <cell r="A38191">
            <v>2015</v>
          </cell>
        </row>
        <row r="38192">
          <cell r="A38192">
            <v>2015</v>
          </cell>
        </row>
        <row r="38193">
          <cell r="A38193">
            <v>2015</v>
          </cell>
        </row>
        <row r="38194">
          <cell r="A38194">
            <v>2015</v>
          </cell>
        </row>
        <row r="38195">
          <cell r="A38195">
            <v>2015</v>
          </cell>
        </row>
        <row r="38196">
          <cell r="A38196">
            <v>2015</v>
          </cell>
        </row>
        <row r="38197">
          <cell r="A38197">
            <v>2015</v>
          </cell>
        </row>
        <row r="38198">
          <cell r="A38198">
            <v>2015</v>
          </cell>
        </row>
        <row r="38199">
          <cell r="A38199">
            <v>2015</v>
          </cell>
        </row>
        <row r="38200">
          <cell r="A38200">
            <v>2015</v>
          </cell>
        </row>
        <row r="38201">
          <cell r="A38201">
            <v>2014</v>
          </cell>
        </row>
        <row r="38202">
          <cell r="A38202">
            <v>2014</v>
          </cell>
        </row>
        <row r="38203">
          <cell r="A38203">
            <v>2014</v>
          </cell>
        </row>
        <row r="38204">
          <cell r="A38204">
            <v>2014</v>
          </cell>
        </row>
        <row r="38205">
          <cell r="A38205">
            <v>2014</v>
          </cell>
        </row>
        <row r="38206">
          <cell r="A38206">
            <v>2014</v>
          </cell>
        </row>
        <row r="38207">
          <cell r="A38207">
            <v>2014</v>
          </cell>
        </row>
        <row r="38208">
          <cell r="A38208">
            <v>2014</v>
          </cell>
        </row>
        <row r="38209">
          <cell r="A38209">
            <v>2014</v>
          </cell>
        </row>
        <row r="38210">
          <cell r="A38210">
            <v>2014</v>
          </cell>
        </row>
        <row r="38211">
          <cell r="A38211">
            <v>2014</v>
          </cell>
        </row>
        <row r="38212">
          <cell r="A38212">
            <v>2014</v>
          </cell>
        </row>
        <row r="38213">
          <cell r="A38213">
            <v>2014</v>
          </cell>
        </row>
        <row r="38214">
          <cell r="A38214">
            <v>2014</v>
          </cell>
        </row>
        <row r="38215">
          <cell r="A38215">
            <v>2014</v>
          </cell>
        </row>
        <row r="38216">
          <cell r="A38216">
            <v>2014</v>
          </cell>
        </row>
        <row r="38217">
          <cell r="A38217">
            <v>2014</v>
          </cell>
        </row>
        <row r="38218">
          <cell r="A38218">
            <v>2014</v>
          </cell>
        </row>
        <row r="38219">
          <cell r="A38219">
            <v>2014</v>
          </cell>
        </row>
        <row r="38220">
          <cell r="A38220">
            <v>2014</v>
          </cell>
        </row>
        <row r="38221">
          <cell r="A38221">
            <v>2014</v>
          </cell>
        </row>
        <row r="38222">
          <cell r="A38222">
            <v>2014</v>
          </cell>
        </row>
        <row r="38223">
          <cell r="A38223">
            <v>2014</v>
          </cell>
        </row>
        <row r="38224">
          <cell r="A38224">
            <v>2014</v>
          </cell>
        </row>
        <row r="38225">
          <cell r="A38225">
            <v>2014</v>
          </cell>
        </row>
        <row r="38226">
          <cell r="A38226">
            <v>2014</v>
          </cell>
        </row>
        <row r="38227">
          <cell r="A38227">
            <v>2014</v>
          </cell>
        </row>
        <row r="38228">
          <cell r="A38228">
            <v>2014</v>
          </cell>
        </row>
        <row r="38229">
          <cell r="A38229">
            <v>2014</v>
          </cell>
        </row>
        <row r="38230">
          <cell r="A38230">
            <v>2014</v>
          </cell>
        </row>
        <row r="38231">
          <cell r="A38231">
            <v>2014</v>
          </cell>
        </row>
        <row r="38232">
          <cell r="A38232">
            <v>2014</v>
          </cell>
        </row>
        <row r="38233">
          <cell r="A38233">
            <v>2014</v>
          </cell>
        </row>
        <row r="38234">
          <cell r="A38234">
            <v>2014</v>
          </cell>
        </row>
        <row r="38235">
          <cell r="A38235">
            <v>2014</v>
          </cell>
        </row>
        <row r="38236">
          <cell r="A38236">
            <v>2014</v>
          </cell>
        </row>
        <row r="38237">
          <cell r="A38237">
            <v>2014</v>
          </cell>
        </row>
        <row r="38238">
          <cell r="A38238">
            <v>2014</v>
          </cell>
        </row>
        <row r="38239">
          <cell r="A38239">
            <v>2014</v>
          </cell>
        </row>
        <row r="38240">
          <cell r="A38240">
            <v>2014</v>
          </cell>
        </row>
        <row r="38241">
          <cell r="A38241">
            <v>2014</v>
          </cell>
        </row>
        <row r="38242">
          <cell r="A38242">
            <v>2014</v>
          </cell>
        </row>
        <row r="38243">
          <cell r="A38243">
            <v>2014</v>
          </cell>
        </row>
        <row r="38244">
          <cell r="A38244">
            <v>2014</v>
          </cell>
        </row>
        <row r="38245">
          <cell r="A38245">
            <v>2014</v>
          </cell>
        </row>
        <row r="38246">
          <cell r="A38246">
            <v>2014</v>
          </cell>
        </row>
        <row r="38247">
          <cell r="A38247">
            <v>2014</v>
          </cell>
        </row>
        <row r="38248">
          <cell r="A38248">
            <v>2014</v>
          </cell>
        </row>
        <row r="38249">
          <cell r="A38249">
            <v>2014</v>
          </cell>
        </row>
        <row r="38250">
          <cell r="A38250">
            <v>2014</v>
          </cell>
        </row>
        <row r="38251">
          <cell r="A38251">
            <v>2014</v>
          </cell>
        </row>
        <row r="38252">
          <cell r="A38252">
            <v>2014</v>
          </cell>
        </row>
        <row r="38253">
          <cell r="A38253">
            <v>2014</v>
          </cell>
        </row>
        <row r="38254">
          <cell r="A38254">
            <v>2014</v>
          </cell>
        </row>
        <row r="38255">
          <cell r="A38255">
            <v>2014</v>
          </cell>
        </row>
        <row r="38256">
          <cell r="A38256">
            <v>2014</v>
          </cell>
        </row>
        <row r="38257">
          <cell r="A38257">
            <v>2014</v>
          </cell>
        </row>
        <row r="38258">
          <cell r="A38258">
            <v>2014</v>
          </cell>
        </row>
        <row r="38259">
          <cell r="A38259">
            <v>2014</v>
          </cell>
        </row>
        <row r="38260">
          <cell r="A38260">
            <v>2014</v>
          </cell>
        </row>
        <row r="38261">
          <cell r="A38261">
            <v>2014</v>
          </cell>
        </row>
        <row r="38262">
          <cell r="A38262">
            <v>2014</v>
          </cell>
        </row>
        <row r="38263">
          <cell r="A38263">
            <v>2014</v>
          </cell>
        </row>
        <row r="38264">
          <cell r="A38264">
            <v>2014</v>
          </cell>
        </row>
        <row r="38265">
          <cell r="A38265">
            <v>2014</v>
          </cell>
        </row>
        <row r="38266">
          <cell r="A38266">
            <v>2014</v>
          </cell>
        </row>
        <row r="38267">
          <cell r="A38267">
            <v>2014</v>
          </cell>
        </row>
        <row r="38268">
          <cell r="A38268">
            <v>2014</v>
          </cell>
        </row>
        <row r="38269">
          <cell r="A38269">
            <v>2014</v>
          </cell>
        </row>
        <row r="38270">
          <cell r="A38270">
            <v>2014</v>
          </cell>
        </row>
        <row r="38271">
          <cell r="A38271">
            <v>2014</v>
          </cell>
        </row>
        <row r="38272">
          <cell r="A38272">
            <v>2014</v>
          </cell>
        </row>
        <row r="38273">
          <cell r="A38273">
            <v>2014</v>
          </cell>
        </row>
        <row r="38274">
          <cell r="A38274">
            <v>2014</v>
          </cell>
        </row>
        <row r="38275">
          <cell r="A38275">
            <v>2014</v>
          </cell>
        </row>
        <row r="38276">
          <cell r="A38276">
            <v>2014</v>
          </cell>
        </row>
        <row r="38277">
          <cell r="A38277">
            <v>2014</v>
          </cell>
        </row>
        <row r="38278">
          <cell r="A38278">
            <v>2014</v>
          </cell>
        </row>
        <row r="38279">
          <cell r="A38279">
            <v>2014</v>
          </cell>
        </row>
        <row r="38280">
          <cell r="A38280">
            <v>2014</v>
          </cell>
        </row>
        <row r="38281">
          <cell r="A38281">
            <v>2014</v>
          </cell>
        </row>
        <row r="38282">
          <cell r="A38282">
            <v>2014</v>
          </cell>
        </row>
        <row r="38283">
          <cell r="A38283">
            <v>2014</v>
          </cell>
        </row>
        <row r="38284">
          <cell r="A38284">
            <v>2014</v>
          </cell>
        </row>
        <row r="38285">
          <cell r="A38285">
            <v>2014</v>
          </cell>
        </row>
        <row r="38286">
          <cell r="A38286">
            <v>2014</v>
          </cell>
        </row>
        <row r="38287">
          <cell r="A38287">
            <v>2014</v>
          </cell>
        </row>
        <row r="38288">
          <cell r="A38288">
            <v>2014</v>
          </cell>
        </row>
        <row r="38289">
          <cell r="A38289">
            <v>2014</v>
          </cell>
        </row>
        <row r="38290">
          <cell r="A38290">
            <v>2014</v>
          </cell>
        </row>
        <row r="38291">
          <cell r="A38291">
            <v>2014</v>
          </cell>
        </row>
        <row r="38292">
          <cell r="A38292">
            <v>2014</v>
          </cell>
        </row>
        <row r="38293">
          <cell r="A38293">
            <v>2014</v>
          </cell>
        </row>
        <row r="38294">
          <cell r="A38294">
            <v>2014</v>
          </cell>
        </row>
        <row r="38295">
          <cell r="A38295">
            <v>2014</v>
          </cell>
        </row>
        <row r="38296">
          <cell r="A38296">
            <v>2014</v>
          </cell>
        </row>
        <row r="38297">
          <cell r="A38297">
            <v>2014</v>
          </cell>
        </row>
        <row r="38298">
          <cell r="A38298">
            <v>2014</v>
          </cell>
        </row>
        <row r="38299">
          <cell r="A38299">
            <v>2014</v>
          </cell>
        </row>
        <row r="38300">
          <cell r="A38300">
            <v>2014</v>
          </cell>
        </row>
        <row r="38301">
          <cell r="A38301">
            <v>2014</v>
          </cell>
        </row>
        <row r="38302">
          <cell r="A38302">
            <v>2014</v>
          </cell>
        </row>
        <row r="38303">
          <cell r="A38303">
            <v>2014</v>
          </cell>
        </row>
        <row r="38304">
          <cell r="A38304">
            <v>2014</v>
          </cell>
        </row>
        <row r="38305">
          <cell r="A38305">
            <v>2014</v>
          </cell>
        </row>
        <row r="38306">
          <cell r="A38306">
            <v>2014</v>
          </cell>
        </row>
        <row r="38307">
          <cell r="A38307">
            <v>2014</v>
          </cell>
        </row>
        <row r="38308">
          <cell r="A38308">
            <v>2014</v>
          </cell>
        </row>
        <row r="38309">
          <cell r="A38309">
            <v>2014</v>
          </cell>
        </row>
        <row r="38310">
          <cell r="A38310">
            <v>2014</v>
          </cell>
        </row>
        <row r="38311">
          <cell r="A38311">
            <v>2014</v>
          </cell>
        </row>
        <row r="38312">
          <cell r="A38312">
            <v>2014</v>
          </cell>
        </row>
        <row r="38313">
          <cell r="A38313">
            <v>2014</v>
          </cell>
        </row>
        <row r="38314">
          <cell r="A38314">
            <v>2014</v>
          </cell>
        </row>
        <row r="38315">
          <cell r="A38315">
            <v>2014</v>
          </cell>
        </row>
        <row r="38316">
          <cell r="A38316">
            <v>2014</v>
          </cell>
        </row>
        <row r="38317">
          <cell r="A38317">
            <v>2014</v>
          </cell>
        </row>
        <row r="38318">
          <cell r="A38318">
            <v>2014</v>
          </cell>
        </row>
        <row r="38319">
          <cell r="A38319">
            <v>2014</v>
          </cell>
        </row>
        <row r="38320">
          <cell r="A38320">
            <v>2014</v>
          </cell>
        </row>
        <row r="38321">
          <cell r="A38321">
            <v>2014</v>
          </cell>
        </row>
        <row r="38322">
          <cell r="A38322">
            <v>2014</v>
          </cell>
        </row>
        <row r="38323">
          <cell r="A38323">
            <v>2014</v>
          </cell>
        </row>
        <row r="38324">
          <cell r="A38324">
            <v>2014</v>
          </cell>
        </row>
        <row r="38325">
          <cell r="A38325">
            <v>2014</v>
          </cell>
        </row>
        <row r="38326">
          <cell r="A38326">
            <v>2014</v>
          </cell>
        </row>
        <row r="38327">
          <cell r="A38327">
            <v>2014</v>
          </cell>
        </row>
        <row r="38328">
          <cell r="A38328">
            <v>2014</v>
          </cell>
        </row>
        <row r="38329">
          <cell r="A38329">
            <v>2014</v>
          </cell>
        </row>
        <row r="38330">
          <cell r="A38330">
            <v>2014</v>
          </cell>
        </row>
        <row r="38331">
          <cell r="A38331">
            <v>2014</v>
          </cell>
        </row>
        <row r="38332">
          <cell r="A38332">
            <v>2014</v>
          </cell>
        </row>
        <row r="38333">
          <cell r="A38333">
            <v>2014</v>
          </cell>
        </row>
        <row r="38334">
          <cell r="A38334">
            <v>2014</v>
          </cell>
        </row>
        <row r="38335">
          <cell r="A38335">
            <v>2014</v>
          </cell>
        </row>
        <row r="38336">
          <cell r="A38336">
            <v>2014</v>
          </cell>
        </row>
        <row r="38337">
          <cell r="A38337">
            <v>2014</v>
          </cell>
        </row>
        <row r="38338">
          <cell r="A38338">
            <v>2014</v>
          </cell>
        </row>
        <row r="38339">
          <cell r="A38339">
            <v>2014</v>
          </cell>
        </row>
        <row r="38340">
          <cell r="A38340">
            <v>2014</v>
          </cell>
        </row>
        <row r="38341">
          <cell r="A38341">
            <v>2014</v>
          </cell>
        </row>
        <row r="38342">
          <cell r="A38342">
            <v>2014</v>
          </cell>
        </row>
        <row r="38343">
          <cell r="A38343">
            <v>2014</v>
          </cell>
        </row>
        <row r="38344">
          <cell r="A38344">
            <v>2014</v>
          </cell>
        </row>
        <row r="38345">
          <cell r="A38345">
            <v>2014</v>
          </cell>
        </row>
        <row r="38346">
          <cell r="A38346">
            <v>2014</v>
          </cell>
        </row>
        <row r="38347">
          <cell r="A38347">
            <v>2014</v>
          </cell>
        </row>
        <row r="38348">
          <cell r="A38348">
            <v>2014</v>
          </cell>
        </row>
        <row r="38349">
          <cell r="A38349">
            <v>2014</v>
          </cell>
        </row>
        <row r="38350">
          <cell r="A38350">
            <v>2014</v>
          </cell>
        </row>
        <row r="38351">
          <cell r="A38351">
            <v>2014</v>
          </cell>
        </row>
        <row r="38352">
          <cell r="A38352">
            <v>2014</v>
          </cell>
        </row>
        <row r="38353">
          <cell r="A38353">
            <v>2014</v>
          </cell>
        </row>
        <row r="38354">
          <cell r="A38354">
            <v>2014</v>
          </cell>
        </row>
        <row r="38355">
          <cell r="A38355">
            <v>2014</v>
          </cell>
        </row>
        <row r="38356">
          <cell r="A38356">
            <v>2014</v>
          </cell>
        </row>
        <row r="38357">
          <cell r="A38357">
            <v>2014</v>
          </cell>
        </row>
        <row r="38358">
          <cell r="A38358">
            <v>2014</v>
          </cell>
        </row>
        <row r="38359">
          <cell r="A38359">
            <v>2014</v>
          </cell>
        </row>
        <row r="38360">
          <cell r="A38360">
            <v>2014</v>
          </cell>
        </row>
        <row r="38361">
          <cell r="A38361">
            <v>2014</v>
          </cell>
        </row>
        <row r="38362">
          <cell r="A38362">
            <v>2014</v>
          </cell>
        </row>
        <row r="38363">
          <cell r="A38363">
            <v>2014</v>
          </cell>
        </row>
        <row r="38364">
          <cell r="A38364">
            <v>2014</v>
          </cell>
        </row>
        <row r="38365">
          <cell r="A38365">
            <v>2014</v>
          </cell>
        </row>
        <row r="38366">
          <cell r="A38366">
            <v>2014</v>
          </cell>
        </row>
        <row r="38367">
          <cell r="A38367">
            <v>2014</v>
          </cell>
        </row>
        <row r="38368">
          <cell r="A38368">
            <v>2014</v>
          </cell>
        </row>
        <row r="38369">
          <cell r="A38369">
            <v>2014</v>
          </cell>
        </row>
        <row r="38370">
          <cell r="A38370">
            <v>2014</v>
          </cell>
        </row>
        <row r="38371">
          <cell r="A38371">
            <v>2014</v>
          </cell>
        </row>
        <row r="38372">
          <cell r="A38372">
            <v>2014</v>
          </cell>
        </row>
        <row r="38373">
          <cell r="A38373">
            <v>2014</v>
          </cell>
        </row>
        <row r="38374">
          <cell r="A38374">
            <v>2014</v>
          </cell>
        </row>
        <row r="38375">
          <cell r="A38375">
            <v>2014</v>
          </cell>
        </row>
        <row r="38376">
          <cell r="A38376">
            <v>2014</v>
          </cell>
        </row>
        <row r="38377">
          <cell r="A38377">
            <v>2014</v>
          </cell>
        </row>
        <row r="38378">
          <cell r="A38378">
            <v>2014</v>
          </cell>
        </row>
        <row r="38379">
          <cell r="A38379">
            <v>2014</v>
          </cell>
        </row>
        <row r="38380">
          <cell r="A38380">
            <v>2014</v>
          </cell>
        </row>
        <row r="38381">
          <cell r="A38381">
            <v>2014</v>
          </cell>
        </row>
        <row r="38382">
          <cell r="A38382">
            <v>2014</v>
          </cell>
        </row>
        <row r="38383">
          <cell r="A38383">
            <v>2014</v>
          </cell>
        </row>
        <row r="38384">
          <cell r="A38384">
            <v>2014</v>
          </cell>
        </row>
        <row r="38385">
          <cell r="A38385">
            <v>2014</v>
          </cell>
        </row>
        <row r="38386">
          <cell r="A38386">
            <v>2014</v>
          </cell>
        </row>
        <row r="38387">
          <cell r="A38387">
            <v>2014</v>
          </cell>
        </row>
        <row r="38388">
          <cell r="A38388">
            <v>2014</v>
          </cell>
        </row>
        <row r="38389">
          <cell r="A38389">
            <v>2014</v>
          </cell>
        </row>
        <row r="38390">
          <cell r="A38390">
            <v>2014</v>
          </cell>
        </row>
        <row r="38391">
          <cell r="A38391">
            <v>2014</v>
          </cell>
        </row>
        <row r="38392">
          <cell r="A38392">
            <v>2014</v>
          </cell>
        </row>
        <row r="38393">
          <cell r="A38393">
            <v>2014</v>
          </cell>
        </row>
        <row r="38394">
          <cell r="A38394">
            <v>2014</v>
          </cell>
        </row>
        <row r="38395">
          <cell r="A38395">
            <v>2014</v>
          </cell>
        </row>
        <row r="38396">
          <cell r="A38396">
            <v>2014</v>
          </cell>
        </row>
        <row r="38397">
          <cell r="A38397">
            <v>2014</v>
          </cell>
        </row>
        <row r="38398">
          <cell r="A38398">
            <v>2014</v>
          </cell>
        </row>
        <row r="38399">
          <cell r="A38399">
            <v>2014</v>
          </cell>
        </row>
        <row r="38400">
          <cell r="A38400">
            <v>2014</v>
          </cell>
        </row>
        <row r="38401">
          <cell r="A38401">
            <v>2014</v>
          </cell>
        </row>
        <row r="38402">
          <cell r="A38402">
            <v>2014</v>
          </cell>
        </row>
        <row r="38403">
          <cell r="A38403">
            <v>2014</v>
          </cell>
        </row>
        <row r="38404">
          <cell r="A38404">
            <v>2014</v>
          </cell>
        </row>
        <row r="38405">
          <cell r="A38405">
            <v>2014</v>
          </cell>
        </row>
        <row r="38406">
          <cell r="A38406">
            <v>2014</v>
          </cell>
        </row>
        <row r="38407">
          <cell r="A38407">
            <v>2014</v>
          </cell>
        </row>
        <row r="38408">
          <cell r="A38408">
            <v>2014</v>
          </cell>
        </row>
        <row r="38409">
          <cell r="A38409">
            <v>2014</v>
          </cell>
        </row>
        <row r="38410">
          <cell r="A38410">
            <v>2014</v>
          </cell>
        </row>
        <row r="38411">
          <cell r="A38411">
            <v>2014</v>
          </cell>
        </row>
        <row r="38412">
          <cell r="A38412">
            <v>2014</v>
          </cell>
        </row>
        <row r="38413">
          <cell r="A38413">
            <v>2014</v>
          </cell>
        </row>
        <row r="38414">
          <cell r="A38414">
            <v>2014</v>
          </cell>
        </row>
        <row r="38415">
          <cell r="A38415">
            <v>2014</v>
          </cell>
        </row>
        <row r="38416">
          <cell r="A38416">
            <v>2014</v>
          </cell>
        </row>
        <row r="38417">
          <cell r="A38417">
            <v>2014</v>
          </cell>
        </row>
        <row r="38418">
          <cell r="A38418">
            <v>2014</v>
          </cell>
        </row>
        <row r="38419">
          <cell r="A38419">
            <v>2014</v>
          </cell>
        </row>
        <row r="38420">
          <cell r="A38420">
            <v>2014</v>
          </cell>
        </row>
        <row r="38421">
          <cell r="A38421">
            <v>2014</v>
          </cell>
        </row>
        <row r="38422">
          <cell r="A38422">
            <v>2014</v>
          </cell>
        </row>
        <row r="38423">
          <cell r="A38423">
            <v>2014</v>
          </cell>
        </row>
        <row r="38424">
          <cell r="A38424">
            <v>2014</v>
          </cell>
        </row>
        <row r="38425">
          <cell r="A38425">
            <v>2014</v>
          </cell>
        </row>
        <row r="38426">
          <cell r="A38426">
            <v>2014</v>
          </cell>
        </row>
        <row r="38427">
          <cell r="A38427">
            <v>2014</v>
          </cell>
        </row>
        <row r="38428">
          <cell r="A38428">
            <v>2014</v>
          </cell>
        </row>
        <row r="38429">
          <cell r="A38429">
            <v>2014</v>
          </cell>
        </row>
        <row r="38430">
          <cell r="A38430">
            <v>2014</v>
          </cell>
        </row>
        <row r="38431">
          <cell r="A38431">
            <v>2014</v>
          </cell>
        </row>
        <row r="38432">
          <cell r="A38432">
            <v>2014</v>
          </cell>
        </row>
        <row r="38433">
          <cell r="A38433">
            <v>2014</v>
          </cell>
        </row>
        <row r="38434">
          <cell r="A38434">
            <v>2014</v>
          </cell>
        </row>
        <row r="38435">
          <cell r="A38435">
            <v>2014</v>
          </cell>
        </row>
        <row r="38436">
          <cell r="A38436">
            <v>2014</v>
          </cell>
        </row>
        <row r="38437">
          <cell r="A38437">
            <v>2014</v>
          </cell>
        </row>
        <row r="38438">
          <cell r="A38438">
            <v>2014</v>
          </cell>
        </row>
        <row r="38439">
          <cell r="A38439">
            <v>2014</v>
          </cell>
        </row>
        <row r="38440">
          <cell r="A38440">
            <v>2014</v>
          </cell>
        </row>
        <row r="38441">
          <cell r="A38441">
            <v>2014</v>
          </cell>
        </row>
        <row r="38442">
          <cell r="A38442">
            <v>2014</v>
          </cell>
        </row>
        <row r="38443">
          <cell r="A38443">
            <v>2014</v>
          </cell>
        </row>
        <row r="38444">
          <cell r="A38444">
            <v>2014</v>
          </cell>
        </row>
        <row r="38445">
          <cell r="A38445">
            <v>2014</v>
          </cell>
        </row>
        <row r="38446">
          <cell r="A38446">
            <v>2014</v>
          </cell>
        </row>
        <row r="38447">
          <cell r="A38447">
            <v>2014</v>
          </cell>
        </row>
        <row r="38448">
          <cell r="A38448">
            <v>2014</v>
          </cell>
        </row>
        <row r="38449">
          <cell r="A38449">
            <v>2014</v>
          </cell>
        </row>
        <row r="38450">
          <cell r="A38450">
            <v>2014</v>
          </cell>
        </row>
        <row r="38451">
          <cell r="A38451">
            <v>2014</v>
          </cell>
        </row>
        <row r="38452">
          <cell r="A38452">
            <v>2014</v>
          </cell>
        </row>
        <row r="38453">
          <cell r="A38453">
            <v>2014</v>
          </cell>
        </row>
        <row r="38454">
          <cell r="A38454">
            <v>2014</v>
          </cell>
        </row>
        <row r="38455">
          <cell r="A38455">
            <v>2014</v>
          </cell>
        </row>
        <row r="38456">
          <cell r="A38456">
            <v>2014</v>
          </cell>
        </row>
        <row r="38457">
          <cell r="A38457">
            <v>2014</v>
          </cell>
        </row>
        <row r="38458">
          <cell r="A38458">
            <v>2014</v>
          </cell>
        </row>
        <row r="38459">
          <cell r="A38459">
            <v>2014</v>
          </cell>
        </row>
        <row r="38460">
          <cell r="A38460">
            <v>2014</v>
          </cell>
        </row>
        <row r="38461">
          <cell r="A38461">
            <v>2014</v>
          </cell>
        </row>
        <row r="38462">
          <cell r="A38462">
            <v>2014</v>
          </cell>
        </row>
        <row r="38463">
          <cell r="A38463">
            <v>2014</v>
          </cell>
        </row>
        <row r="38464">
          <cell r="A38464">
            <v>2014</v>
          </cell>
        </row>
        <row r="38465">
          <cell r="A38465">
            <v>2014</v>
          </cell>
        </row>
        <row r="38466">
          <cell r="A38466">
            <v>2014</v>
          </cell>
        </row>
        <row r="38467">
          <cell r="A38467">
            <v>2014</v>
          </cell>
        </row>
        <row r="38468">
          <cell r="A38468">
            <v>2014</v>
          </cell>
        </row>
        <row r="38469">
          <cell r="A38469">
            <v>2014</v>
          </cell>
        </row>
        <row r="38470">
          <cell r="A38470">
            <v>2014</v>
          </cell>
        </row>
        <row r="38471">
          <cell r="A38471">
            <v>2014</v>
          </cell>
        </row>
        <row r="38472">
          <cell r="A38472">
            <v>2014</v>
          </cell>
        </row>
        <row r="38473">
          <cell r="A38473">
            <v>2014</v>
          </cell>
        </row>
        <row r="38474">
          <cell r="A38474">
            <v>2014</v>
          </cell>
        </row>
        <row r="38475">
          <cell r="A38475">
            <v>2014</v>
          </cell>
        </row>
        <row r="38476">
          <cell r="A38476">
            <v>2014</v>
          </cell>
        </row>
        <row r="38477">
          <cell r="A38477">
            <v>2014</v>
          </cell>
        </row>
        <row r="38478">
          <cell r="A38478">
            <v>2014</v>
          </cell>
        </row>
        <row r="38479">
          <cell r="A38479">
            <v>2014</v>
          </cell>
        </row>
        <row r="38480">
          <cell r="A38480">
            <v>2014</v>
          </cell>
        </row>
        <row r="38481">
          <cell r="A38481">
            <v>2014</v>
          </cell>
        </row>
        <row r="38482">
          <cell r="A38482">
            <v>2014</v>
          </cell>
        </row>
        <row r="38483">
          <cell r="A38483">
            <v>2014</v>
          </cell>
        </row>
        <row r="38484">
          <cell r="A38484">
            <v>2014</v>
          </cell>
        </row>
        <row r="38485">
          <cell r="A38485">
            <v>2014</v>
          </cell>
        </row>
        <row r="38486">
          <cell r="A38486">
            <v>2014</v>
          </cell>
        </row>
        <row r="38487">
          <cell r="A38487">
            <v>2014</v>
          </cell>
        </row>
        <row r="38488">
          <cell r="A38488">
            <v>2014</v>
          </cell>
        </row>
        <row r="38489">
          <cell r="A38489">
            <v>2014</v>
          </cell>
        </row>
        <row r="38490">
          <cell r="A38490">
            <v>2014</v>
          </cell>
        </row>
        <row r="38491">
          <cell r="A38491">
            <v>2014</v>
          </cell>
        </row>
        <row r="38492">
          <cell r="A38492">
            <v>2014</v>
          </cell>
        </row>
        <row r="38493">
          <cell r="A38493">
            <v>2014</v>
          </cell>
        </row>
        <row r="38494">
          <cell r="A38494">
            <v>2014</v>
          </cell>
        </row>
        <row r="38495">
          <cell r="A38495">
            <v>2014</v>
          </cell>
        </row>
        <row r="38496">
          <cell r="A38496">
            <v>2014</v>
          </cell>
        </row>
        <row r="38497">
          <cell r="A38497">
            <v>2014</v>
          </cell>
        </row>
        <row r="38498">
          <cell r="A38498">
            <v>2014</v>
          </cell>
        </row>
        <row r="38499">
          <cell r="A38499">
            <v>2014</v>
          </cell>
        </row>
        <row r="38500">
          <cell r="A38500">
            <v>2014</v>
          </cell>
        </row>
        <row r="38501">
          <cell r="A38501">
            <v>2014</v>
          </cell>
        </row>
        <row r="38502">
          <cell r="A38502">
            <v>2014</v>
          </cell>
        </row>
        <row r="38503">
          <cell r="A38503">
            <v>2014</v>
          </cell>
        </row>
        <row r="38504">
          <cell r="A38504">
            <v>2014</v>
          </cell>
        </row>
        <row r="38505">
          <cell r="A38505">
            <v>2014</v>
          </cell>
        </row>
        <row r="38506">
          <cell r="A38506">
            <v>2014</v>
          </cell>
        </row>
        <row r="38507">
          <cell r="A38507">
            <v>2014</v>
          </cell>
        </row>
        <row r="38508">
          <cell r="A38508">
            <v>2014</v>
          </cell>
        </row>
        <row r="38509">
          <cell r="A38509">
            <v>2014</v>
          </cell>
        </row>
        <row r="38510">
          <cell r="A38510">
            <v>2014</v>
          </cell>
        </row>
        <row r="38511">
          <cell r="A38511">
            <v>2014</v>
          </cell>
        </row>
        <row r="38512">
          <cell r="A38512">
            <v>2014</v>
          </cell>
        </row>
        <row r="38513">
          <cell r="A38513">
            <v>2014</v>
          </cell>
        </row>
        <row r="38514">
          <cell r="A38514">
            <v>2014</v>
          </cell>
        </row>
        <row r="38515">
          <cell r="A38515">
            <v>2014</v>
          </cell>
        </row>
        <row r="38516">
          <cell r="A38516">
            <v>2014</v>
          </cell>
        </row>
        <row r="38517">
          <cell r="A38517">
            <v>2014</v>
          </cell>
        </row>
        <row r="38518">
          <cell r="A38518">
            <v>2014</v>
          </cell>
        </row>
        <row r="38519">
          <cell r="A38519">
            <v>2014</v>
          </cell>
        </row>
        <row r="38520">
          <cell r="A38520">
            <v>2014</v>
          </cell>
        </row>
        <row r="38521">
          <cell r="A38521">
            <v>2014</v>
          </cell>
        </row>
        <row r="38522">
          <cell r="A38522">
            <v>2014</v>
          </cell>
        </row>
        <row r="38523">
          <cell r="A38523">
            <v>2014</v>
          </cell>
        </row>
        <row r="38524">
          <cell r="A38524">
            <v>2014</v>
          </cell>
        </row>
        <row r="38525">
          <cell r="A38525">
            <v>2014</v>
          </cell>
        </row>
        <row r="38526">
          <cell r="A38526">
            <v>2014</v>
          </cell>
        </row>
        <row r="38527">
          <cell r="A38527">
            <v>2014</v>
          </cell>
        </row>
        <row r="38528">
          <cell r="A38528">
            <v>2014</v>
          </cell>
        </row>
        <row r="38529">
          <cell r="A38529">
            <v>2014</v>
          </cell>
        </row>
        <row r="38530">
          <cell r="A38530">
            <v>2014</v>
          </cell>
        </row>
        <row r="38531">
          <cell r="A38531">
            <v>2014</v>
          </cell>
        </row>
        <row r="38532">
          <cell r="A38532">
            <v>2014</v>
          </cell>
        </row>
        <row r="38533">
          <cell r="A38533">
            <v>2014</v>
          </cell>
        </row>
        <row r="38534">
          <cell r="A38534">
            <v>2014</v>
          </cell>
        </row>
        <row r="38535">
          <cell r="A38535">
            <v>2014</v>
          </cell>
        </row>
        <row r="38536">
          <cell r="A38536">
            <v>2014</v>
          </cell>
        </row>
        <row r="38537">
          <cell r="A38537">
            <v>2014</v>
          </cell>
        </row>
        <row r="38538">
          <cell r="A38538">
            <v>2014</v>
          </cell>
        </row>
        <row r="38539">
          <cell r="A38539">
            <v>2014</v>
          </cell>
        </row>
        <row r="38540">
          <cell r="A38540">
            <v>2014</v>
          </cell>
        </row>
        <row r="38541">
          <cell r="A38541">
            <v>2014</v>
          </cell>
        </row>
        <row r="38542">
          <cell r="A38542">
            <v>2014</v>
          </cell>
        </row>
        <row r="38543">
          <cell r="A38543">
            <v>2014</v>
          </cell>
        </row>
        <row r="38544">
          <cell r="A38544">
            <v>2014</v>
          </cell>
        </row>
        <row r="38545">
          <cell r="A38545">
            <v>2014</v>
          </cell>
        </row>
        <row r="38546">
          <cell r="A38546">
            <v>2014</v>
          </cell>
        </row>
        <row r="38547">
          <cell r="A38547">
            <v>2014</v>
          </cell>
        </row>
        <row r="38548">
          <cell r="A38548">
            <v>2014</v>
          </cell>
        </row>
        <row r="38549">
          <cell r="A38549">
            <v>2014</v>
          </cell>
        </row>
        <row r="38550">
          <cell r="A38550">
            <v>2014</v>
          </cell>
        </row>
        <row r="38551">
          <cell r="A38551">
            <v>2014</v>
          </cell>
        </row>
        <row r="38552">
          <cell r="A38552">
            <v>2014</v>
          </cell>
        </row>
        <row r="38553">
          <cell r="A38553">
            <v>2014</v>
          </cell>
        </row>
        <row r="38554">
          <cell r="A38554">
            <v>2014</v>
          </cell>
        </row>
        <row r="38555">
          <cell r="A38555">
            <v>2014</v>
          </cell>
        </row>
        <row r="38556">
          <cell r="A38556">
            <v>2014</v>
          </cell>
        </row>
        <row r="38557">
          <cell r="A38557">
            <v>2014</v>
          </cell>
        </row>
        <row r="38558">
          <cell r="A38558">
            <v>2014</v>
          </cell>
        </row>
        <row r="38559">
          <cell r="A38559">
            <v>2014</v>
          </cell>
        </row>
        <row r="38560">
          <cell r="A38560">
            <v>2014</v>
          </cell>
        </row>
        <row r="38561">
          <cell r="A38561">
            <v>2014</v>
          </cell>
        </row>
        <row r="38562">
          <cell r="A38562">
            <v>2014</v>
          </cell>
        </row>
        <row r="38563">
          <cell r="A38563">
            <v>2014</v>
          </cell>
        </row>
        <row r="38564">
          <cell r="A38564">
            <v>2014</v>
          </cell>
        </row>
        <row r="38565">
          <cell r="A38565">
            <v>2014</v>
          </cell>
        </row>
        <row r="38566">
          <cell r="A38566">
            <v>2014</v>
          </cell>
        </row>
        <row r="38567">
          <cell r="A38567">
            <v>2014</v>
          </cell>
        </row>
        <row r="38568">
          <cell r="A38568">
            <v>2014</v>
          </cell>
        </row>
        <row r="38569">
          <cell r="A38569">
            <v>2014</v>
          </cell>
        </row>
        <row r="38570">
          <cell r="A38570">
            <v>2014</v>
          </cell>
        </row>
        <row r="38571">
          <cell r="A38571">
            <v>2014</v>
          </cell>
        </row>
        <row r="38572">
          <cell r="A38572">
            <v>2014</v>
          </cell>
        </row>
        <row r="38573">
          <cell r="A38573">
            <v>2014</v>
          </cell>
        </row>
        <row r="38574">
          <cell r="A38574">
            <v>2014</v>
          </cell>
        </row>
        <row r="38575">
          <cell r="A38575">
            <v>2014</v>
          </cell>
        </row>
        <row r="38576">
          <cell r="A38576">
            <v>2014</v>
          </cell>
        </row>
        <row r="38577">
          <cell r="A38577">
            <v>2014</v>
          </cell>
        </row>
        <row r="38578">
          <cell r="A38578">
            <v>2014</v>
          </cell>
        </row>
        <row r="38579">
          <cell r="A38579">
            <v>2014</v>
          </cell>
        </row>
        <row r="38580">
          <cell r="A38580">
            <v>2014</v>
          </cell>
        </row>
        <row r="38581">
          <cell r="A38581">
            <v>2014</v>
          </cell>
        </row>
        <row r="38582">
          <cell r="A38582">
            <v>2014</v>
          </cell>
        </row>
        <row r="38583">
          <cell r="A38583">
            <v>2014</v>
          </cell>
        </row>
        <row r="38584">
          <cell r="A38584">
            <v>2014</v>
          </cell>
        </row>
        <row r="38585">
          <cell r="A38585">
            <v>2014</v>
          </cell>
        </row>
        <row r="38586">
          <cell r="A38586">
            <v>2014</v>
          </cell>
        </row>
        <row r="38587">
          <cell r="A38587">
            <v>2014</v>
          </cell>
        </row>
        <row r="38588">
          <cell r="A38588">
            <v>2014</v>
          </cell>
        </row>
        <row r="38589">
          <cell r="A38589">
            <v>2014</v>
          </cell>
        </row>
        <row r="38590">
          <cell r="A38590">
            <v>2014</v>
          </cell>
        </row>
        <row r="38591">
          <cell r="A38591">
            <v>2014</v>
          </cell>
        </row>
        <row r="38592">
          <cell r="A38592">
            <v>2014</v>
          </cell>
        </row>
        <row r="38593">
          <cell r="A38593">
            <v>2014</v>
          </cell>
        </row>
        <row r="38594">
          <cell r="A38594">
            <v>2014</v>
          </cell>
        </row>
        <row r="38595">
          <cell r="A38595">
            <v>2014</v>
          </cell>
        </row>
        <row r="38596">
          <cell r="A38596">
            <v>2014</v>
          </cell>
        </row>
        <row r="38597">
          <cell r="A38597">
            <v>2014</v>
          </cell>
        </row>
        <row r="38598">
          <cell r="A38598">
            <v>2014</v>
          </cell>
        </row>
        <row r="38599">
          <cell r="A38599">
            <v>2014</v>
          </cell>
        </row>
        <row r="38600">
          <cell r="A38600">
            <v>2014</v>
          </cell>
        </row>
        <row r="38601">
          <cell r="A38601">
            <v>2014</v>
          </cell>
        </row>
        <row r="38602">
          <cell r="A38602">
            <v>2014</v>
          </cell>
        </row>
        <row r="38603">
          <cell r="A38603">
            <v>2014</v>
          </cell>
        </row>
        <row r="38604">
          <cell r="A38604">
            <v>2014</v>
          </cell>
        </row>
        <row r="38605">
          <cell r="A38605">
            <v>2014</v>
          </cell>
        </row>
        <row r="38606">
          <cell r="A38606">
            <v>2014</v>
          </cell>
        </row>
        <row r="38607">
          <cell r="A38607">
            <v>2014</v>
          </cell>
        </row>
        <row r="38608">
          <cell r="A38608">
            <v>2014</v>
          </cell>
        </row>
        <row r="38609">
          <cell r="A38609">
            <v>2014</v>
          </cell>
        </row>
        <row r="38610">
          <cell r="A38610">
            <v>2014</v>
          </cell>
        </row>
        <row r="38611">
          <cell r="A38611">
            <v>2014</v>
          </cell>
        </row>
        <row r="38612">
          <cell r="A38612">
            <v>2014</v>
          </cell>
        </row>
        <row r="38613">
          <cell r="A38613">
            <v>2014</v>
          </cell>
        </row>
        <row r="38614">
          <cell r="A38614">
            <v>2014</v>
          </cell>
        </row>
        <row r="38615">
          <cell r="A38615">
            <v>2014</v>
          </cell>
        </row>
        <row r="38616">
          <cell r="A38616">
            <v>2014</v>
          </cell>
        </row>
        <row r="38617">
          <cell r="A38617">
            <v>2014</v>
          </cell>
        </row>
        <row r="38618">
          <cell r="A38618">
            <v>2014</v>
          </cell>
        </row>
        <row r="38619">
          <cell r="A38619">
            <v>2014</v>
          </cell>
        </row>
        <row r="38620">
          <cell r="A38620">
            <v>2014</v>
          </cell>
        </row>
        <row r="38621">
          <cell r="A38621">
            <v>2014</v>
          </cell>
        </row>
        <row r="38622">
          <cell r="A38622">
            <v>2014</v>
          </cell>
        </row>
        <row r="38623">
          <cell r="A38623">
            <v>2014</v>
          </cell>
        </row>
        <row r="38624">
          <cell r="A38624">
            <v>2014</v>
          </cell>
        </row>
        <row r="38625">
          <cell r="A38625">
            <v>2014</v>
          </cell>
        </row>
        <row r="38626">
          <cell r="A38626">
            <v>2014</v>
          </cell>
        </row>
        <row r="38627">
          <cell r="A38627">
            <v>2014</v>
          </cell>
        </row>
        <row r="38628">
          <cell r="A38628">
            <v>2014</v>
          </cell>
        </row>
        <row r="38629">
          <cell r="A38629">
            <v>2014</v>
          </cell>
        </row>
        <row r="38630">
          <cell r="A38630">
            <v>2014</v>
          </cell>
        </row>
        <row r="38631">
          <cell r="A38631">
            <v>2014</v>
          </cell>
        </row>
        <row r="38632">
          <cell r="A38632">
            <v>2014</v>
          </cell>
        </row>
        <row r="38633">
          <cell r="A38633">
            <v>2014</v>
          </cell>
        </row>
        <row r="38634">
          <cell r="A38634">
            <v>2014</v>
          </cell>
        </row>
        <row r="38635">
          <cell r="A38635">
            <v>2014</v>
          </cell>
        </row>
        <row r="38636">
          <cell r="A38636">
            <v>2014</v>
          </cell>
        </row>
        <row r="38637">
          <cell r="A38637">
            <v>2014</v>
          </cell>
        </row>
        <row r="38638">
          <cell r="A38638">
            <v>2014</v>
          </cell>
        </row>
        <row r="38639">
          <cell r="A38639">
            <v>2014</v>
          </cell>
        </row>
        <row r="38640">
          <cell r="A38640">
            <v>2014</v>
          </cell>
        </row>
        <row r="38641">
          <cell r="A38641">
            <v>2014</v>
          </cell>
        </row>
        <row r="38642">
          <cell r="A38642">
            <v>2014</v>
          </cell>
        </row>
        <row r="38643">
          <cell r="A38643">
            <v>2014</v>
          </cell>
        </row>
        <row r="38644">
          <cell r="A38644">
            <v>2014</v>
          </cell>
        </row>
        <row r="38645">
          <cell r="A38645">
            <v>2014</v>
          </cell>
        </row>
        <row r="38646">
          <cell r="A38646">
            <v>2014</v>
          </cell>
        </row>
        <row r="38647">
          <cell r="A38647">
            <v>2014</v>
          </cell>
        </row>
        <row r="38648">
          <cell r="A38648">
            <v>2014</v>
          </cell>
        </row>
        <row r="38649">
          <cell r="A38649">
            <v>2014</v>
          </cell>
        </row>
        <row r="38650">
          <cell r="A38650">
            <v>2014</v>
          </cell>
        </row>
        <row r="38651">
          <cell r="A38651">
            <v>2014</v>
          </cell>
        </row>
        <row r="38652">
          <cell r="A38652">
            <v>2014</v>
          </cell>
        </row>
        <row r="38653">
          <cell r="A38653">
            <v>2014</v>
          </cell>
        </row>
        <row r="38654">
          <cell r="A38654">
            <v>2014</v>
          </cell>
        </row>
        <row r="38655">
          <cell r="A38655">
            <v>2014</v>
          </cell>
        </row>
        <row r="38656">
          <cell r="A38656">
            <v>2014</v>
          </cell>
        </row>
        <row r="38657">
          <cell r="A38657">
            <v>2014</v>
          </cell>
        </row>
        <row r="38658">
          <cell r="A38658">
            <v>2014</v>
          </cell>
        </row>
        <row r="38659">
          <cell r="A38659">
            <v>2014</v>
          </cell>
        </row>
        <row r="38660">
          <cell r="A38660">
            <v>2014</v>
          </cell>
        </row>
        <row r="38661">
          <cell r="A38661">
            <v>2014</v>
          </cell>
        </row>
        <row r="38662">
          <cell r="A38662">
            <v>2014</v>
          </cell>
        </row>
        <row r="38663">
          <cell r="A38663">
            <v>2014</v>
          </cell>
        </row>
        <row r="38664">
          <cell r="A38664">
            <v>2014</v>
          </cell>
        </row>
        <row r="38665">
          <cell r="A38665">
            <v>2014</v>
          </cell>
        </row>
        <row r="38666">
          <cell r="A38666">
            <v>2014</v>
          </cell>
        </row>
        <row r="38667">
          <cell r="A38667">
            <v>2014</v>
          </cell>
        </row>
        <row r="38668">
          <cell r="A38668">
            <v>2014</v>
          </cell>
        </row>
        <row r="38669">
          <cell r="A38669">
            <v>2014</v>
          </cell>
        </row>
        <row r="38670">
          <cell r="A38670">
            <v>2014</v>
          </cell>
        </row>
        <row r="38671">
          <cell r="A38671">
            <v>2014</v>
          </cell>
        </row>
        <row r="38672">
          <cell r="A38672">
            <v>2014</v>
          </cell>
        </row>
        <row r="38673">
          <cell r="A38673">
            <v>2014</v>
          </cell>
        </row>
        <row r="38674">
          <cell r="A38674">
            <v>2014</v>
          </cell>
        </row>
        <row r="38675">
          <cell r="A38675">
            <v>2014</v>
          </cell>
        </row>
        <row r="38676">
          <cell r="A38676">
            <v>2014</v>
          </cell>
        </row>
        <row r="38677">
          <cell r="A38677">
            <v>2014</v>
          </cell>
        </row>
        <row r="38678">
          <cell r="A38678">
            <v>2014</v>
          </cell>
        </row>
        <row r="38679">
          <cell r="A38679">
            <v>2014</v>
          </cell>
        </row>
        <row r="38680">
          <cell r="A38680">
            <v>2014</v>
          </cell>
        </row>
        <row r="38681">
          <cell r="A38681">
            <v>2014</v>
          </cell>
        </row>
        <row r="38682">
          <cell r="A38682">
            <v>2014</v>
          </cell>
        </row>
        <row r="38683">
          <cell r="A38683">
            <v>2014</v>
          </cell>
        </row>
        <row r="38684">
          <cell r="A38684">
            <v>2014</v>
          </cell>
        </row>
        <row r="38685">
          <cell r="A38685">
            <v>2014</v>
          </cell>
        </row>
        <row r="38686">
          <cell r="A38686">
            <v>2014</v>
          </cell>
        </row>
        <row r="38687">
          <cell r="A38687">
            <v>2014</v>
          </cell>
        </row>
        <row r="38688">
          <cell r="A38688">
            <v>2014</v>
          </cell>
        </row>
        <row r="38689">
          <cell r="A38689">
            <v>2014</v>
          </cell>
        </row>
        <row r="38690">
          <cell r="A38690">
            <v>2014</v>
          </cell>
        </row>
        <row r="38691">
          <cell r="A38691">
            <v>2014</v>
          </cell>
        </row>
        <row r="38692">
          <cell r="A38692">
            <v>2014</v>
          </cell>
        </row>
        <row r="38693">
          <cell r="A38693">
            <v>2014</v>
          </cell>
        </row>
        <row r="38694">
          <cell r="A38694">
            <v>2014</v>
          </cell>
        </row>
        <row r="38695">
          <cell r="A38695">
            <v>2014</v>
          </cell>
        </row>
        <row r="38696">
          <cell r="A38696">
            <v>2014</v>
          </cell>
        </row>
        <row r="38697">
          <cell r="A38697">
            <v>2014</v>
          </cell>
        </row>
        <row r="38698">
          <cell r="A38698">
            <v>2014</v>
          </cell>
        </row>
        <row r="38699">
          <cell r="A38699">
            <v>2014</v>
          </cell>
        </row>
        <row r="38700">
          <cell r="A38700">
            <v>2014</v>
          </cell>
        </row>
        <row r="38701">
          <cell r="A38701">
            <v>2014</v>
          </cell>
        </row>
        <row r="38702">
          <cell r="A38702">
            <v>2014</v>
          </cell>
        </row>
        <row r="38703">
          <cell r="A38703">
            <v>2014</v>
          </cell>
        </row>
        <row r="38704">
          <cell r="A38704">
            <v>2014</v>
          </cell>
        </row>
        <row r="38705">
          <cell r="A38705">
            <v>2014</v>
          </cell>
        </row>
        <row r="38706">
          <cell r="A38706">
            <v>2014</v>
          </cell>
        </row>
        <row r="38707">
          <cell r="A38707">
            <v>2014</v>
          </cell>
        </row>
        <row r="38708">
          <cell r="A38708">
            <v>2014</v>
          </cell>
        </row>
        <row r="38709">
          <cell r="A38709">
            <v>2014</v>
          </cell>
        </row>
        <row r="38710">
          <cell r="A38710">
            <v>2014</v>
          </cell>
        </row>
        <row r="38711">
          <cell r="A38711">
            <v>2014</v>
          </cell>
        </row>
        <row r="38712">
          <cell r="A38712">
            <v>2014</v>
          </cell>
        </row>
        <row r="38713">
          <cell r="A38713">
            <v>2014</v>
          </cell>
        </row>
        <row r="38714">
          <cell r="A38714">
            <v>2014</v>
          </cell>
        </row>
        <row r="38715">
          <cell r="A38715">
            <v>2014</v>
          </cell>
        </row>
        <row r="38716">
          <cell r="A38716">
            <v>2014</v>
          </cell>
        </row>
        <row r="38717">
          <cell r="A38717">
            <v>2014</v>
          </cell>
        </row>
        <row r="38718">
          <cell r="A38718">
            <v>2014</v>
          </cell>
        </row>
        <row r="38719">
          <cell r="A38719">
            <v>2014</v>
          </cell>
        </row>
        <row r="38720">
          <cell r="A38720">
            <v>2014</v>
          </cell>
        </row>
        <row r="38721">
          <cell r="A38721">
            <v>2014</v>
          </cell>
        </row>
        <row r="38722">
          <cell r="A38722">
            <v>2014</v>
          </cell>
        </row>
        <row r="38723">
          <cell r="A38723">
            <v>2014</v>
          </cell>
        </row>
        <row r="38724">
          <cell r="A38724">
            <v>2014</v>
          </cell>
        </row>
        <row r="38725">
          <cell r="A38725">
            <v>2014</v>
          </cell>
        </row>
        <row r="38726">
          <cell r="A38726">
            <v>2014</v>
          </cell>
        </row>
        <row r="38727">
          <cell r="A38727">
            <v>2014</v>
          </cell>
        </row>
        <row r="38728">
          <cell r="A38728">
            <v>2014</v>
          </cell>
        </row>
        <row r="38729">
          <cell r="A38729">
            <v>2014</v>
          </cell>
        </row>
        <row r="38730">
          <cell r="A38730">
            <v>2014</v>
          </cell>
        </row>
        <row r="38731">
          <cell r="A38731">
            <v>2014</v>
          </cell>
        </row>
        <row r="38732">
          <cell r="A38732">
            <v>2014</v>
          </cell>
        </row>
        <row r="38733">
          <cell r="A38733">
            <v>2014</v>
          </cell>
        </row>
        <row r="38734">
          <cell r="A38734">
            <v>2014</v>
          </cell>
        </row>
        <row r="38735">
          <cell r="A38735">
            <v>2014</v>
          </cell>
        </row>
        <row r="38736">
          <cell r="A38736">
            <v>2014</v>
          </cell>
        </row>
        <row r="38737">
          <cell r="A38737">
            <v>2014</v>
          </cell>
        </row>
        <row r="38738">
          <cell r="A38738">
            <v>2014</v>
          </cell>
        </row>
        <row r="38739">
          <cell r="A38739">
            <v>2014</v>
          </cell>
        </row>
        <row r="38740">
          <cell r="A38740">
            <v>2014</v>
          </cell>
        </row>
        <row r="38741">
          <cell r="A38741">
            <v>2014</v>
          </cell>
        </row>
        <row r="38742">
          <cell r="A38742">
            <v>2014</v>
          </cell>
        </row>
        <row r="38743">
          <cell r="A38743">
            <v>2014</v>
          </cell>
        </row>
        <row r="38744">
          <cell r="A38744">
            <v>2014</v>
          </cell>
        </row>
        <row r="38745">
          <cell r="A38745">
            <v>2014</v>
          </cell>
        </row>
        <row r="38746">
          <cell r="A38746">
            <v>2014</v>
          </cell>
        </row>
        <row r="38747">
          <cell r="A38747">
            <v>2014</v>
          </cell>
        </row>
        <row r="38748">
          <cell r="A38748">
            <v>2014</v>
          </cell>
        </row>
        <row r="38749">
          <cell r="A38749">
            <v>2014</v>
          </cell>
        </row>
        <row r="38750">
          <cell r="A38750">
            <v>2014</v>
          </cell>
        </row>
        <row r="38751">
          <cell r="A38751">
            <v>2014</v>
          </cell>
        </row>
        <row r="38752">
          <cell r="A38752">
            <v>2014</v>
          </cell>
        </row>
        <row r="38753">
          <cell r="A38753">
            <v>2014</v>
          </cell>
        </row>
        <row r="38754">
          <cell r="A38754">
            <v>2014</v>
          </cell>
        </row>
        <row r="38755">
          <cell r="A38755">
            <v>2014</v>
          </cell>
        </row>
        <row r="38756">
          <cell r="A38756">
            <v>2014</v>
          </cell>
        </row>
        <row r="38757">
          <cell r="A38757">
            <v>2014</v>
          </cell>
        </row>
        <row r="38758">
          <cell r="A38758">
            <v>2014</v>
          </cell>
        </row>
        <row r="38759">
          <cell r="A38759">
            <v>2014</v>
          </cell>
        </row>
        <row r="38760">
          <cell r="A38760">
            <v>2014</v>
          </cell>
        </row>
        <row r="38761">
          <cell r="A38761">
            <v>2014</v>
          </cell>
        </row>
        <row r="38762">
          <cell r="A38762">
            <v>2014</v>
          </cell>
        </row>
        <row r="38763">
          <cell r="A38763">
            <v>2014</v>
          </cell>
        </row>
        <row r="38764">
          <cell r="A38764">
            <v>2014</v>
          </cell>
        </row>
        <row r="38765">
          <cell r="A38765">
            <v>2014</v>
          </cell>
        </row>
        <row r="38766">
          <cell r="A38766">
            <v>2014</v>
          </cell>
        </row>
        <row r="38767">
          <cell r="A38767">
            <v>2014</v>
          </cell>
        </row>
        <row r="38768">
          <cell r="A38768">
            <v>2014</v>
          </cell>
        </row>
        <row r="38769">
          <cell r="A38769">
            <v>2014</v>
          </cell>
        </row>
        <row r="38770">
          <cell r="A38770">
            <v>2014</v>
          </cell>
        </row>
        <row r="38771">
          <cell r="A38771">
            <v>2014</v>
          </cell>
        </row>
        <row r="38772">
          <cell r="A38772">
            <v>2014</v>
          </cell>
        </row>
        <row r="38773">
          <cell r="A38773">
            <v>2014</v>
          </cell>
        </row>
        <row r="38774">
          <cell r="A38774">
            <v>2014</v>
          </cell>
        </row>
        <row r="38775">
          <cell r="A38775">
            <v>2014</v>
          </cell>
        </row>
        <row r="38776">
          <cell r="A38776">
            <v>2014</v>
          </cell>
        </row>
        <row r="38777">
          <cell r="A38777">
            <v>2014</v>
          </cell>
        </row>
        <row r="38778">
          <cell r="A38778">
            <v>2014</v>
          </cell>
        </row>
        <row r="38779">
          <cell r="A38779">
            <v>2014</v>
          </cell>
        </row>
        <row r="38780">
          <cell r="A38780">
            <v>2014</v>
          </cell>
        </row>
        <row r="38781">
          <cell r="A38781">
            <v>2014</v>
          </cell>
        </row>
        <row r="38782">
          <cell r="A38782">
            <v>2014</v>
          </cell>
        </row>
        <row r="38783">
          <cell r="A38783">
            <v>2014</v>
          </cell>
        </row>
        <row r="38784">
          <cell r="A38784">
            <v>2014</v>
          </cell>
        </row>
        <row r="38785">
          <cell r="A38785">
            <v>2014</v>
          </cell>
        </row>
        <row r="38786">
          <cell r="A38786">
            <v>2014</v>
          </cell>
        </row>
        <row r="38787">
          <cell r="A38787">
            <v>2014</v>
          </cell>
        </row>
        <row r="38788">
          <cell r="A38788">
            <v>2014</v>
          </cell>
        </row>
        <row r="38789">
          <cell r="A38789">
            <v>2014</v>
          </cell>
        </row>
        <row r="38790">
          <cell r="A38790">
            <v>2014</v>
          </cell>
        </row>
        <row r="38791">
          <cell r="A38791">
            <v>2014</v>
          </cell>
        </row>
        <row r="38792">
          <cell r="A38792">
            <v>2014</v>
          </cell>
        </row>
        <row r="38793">
          <cell r="A38793">
            <v>2014</v>
          </cell>
        </row>
        <row r="38794">
          <cell r="A38794">
            <v>2014</v>
          </cell>
        </row>
        <row r="38795">
          <cell r="A38795">
            <v>2014</v>
          </cell>
        </row>
        <row r="38796">
          <cell r="A38796">
            <v>2014</v>
          </cell>
        </row>
        <row r="38797">
          <cell r="A38797">
            <v>2014</v>
          </cell>
        </row>
        <row r="38798">
          <cell r="A38798">
            <v>2014</v>
          </cell>
        </row>
        <row r="38799">
          <cell r="A38799">
            <v>2014</v>
          </cell>
        </row>
        <row r="38800">
          <cell r="A38800">
            <v>2014</v>
          </cell>
        </row>
        <row r="38801">
          <cell r="A38801">
            <v>2014</v>
          </cell>
        </row>
        <row r="38802">
          <cell r="A38802">
            <v>2014</v>
          </cell>
        </row>
        <row r="38803">
          <cell r="A38803">
            <v>2014</v>
          </cell>
        </row>
        <row r="38804">
          <cell r="A38804">
            <v>2014</v>
          </cell>
        </row>
        <row r="38805">
          <cell r="A38805">
            <v>2014</v>
          </cell>
        </row>
        <row r="38806">
          <cell r="A38806">
            <v>2014</v>
          </cell>
        </row>
        <row r="38807">
          <cell r="A38807">
            <v>2014</v>
          </cell>
        </row>
        <row r="38808">
          <cell r="A38808">
            <v>2014</v>
          </cell>
        </row>
        <row r="38809">
          <cell r="A38809">
            <v>2014</v>
          </cell>
        </row>
        <row r="38810">
          <cell r="A38810">
            <v>2014</v>
          </cell>
        </row>
        <row r="38811">
          <cell r="A38811">
            <v>2014</v>
          </cell>
        </row>
        <row r="38812">
          <cell r="A38812">
            <v>2014</v>
          </cell>
        </row>
        <row r="38813">
          <cell r="A38813">
            <v>2014</v>
          </cell>
        </row>
        <row r="38814">
          <cell r="A38814">
            <v>2014</v>
          </cell>
        </row>
        <row r="38815">
          <cell r="A38815">
            <v>2014</v>
          </cell>
        </row>
        <row r="38816">
          <cell r="A38816">
            <v>2014</v>
          </cell>
        </row>
        <row r="38817">
          <cell r="A38817">
            <v>2014</v>
          </cell>
        </row>
        <row r="38818">
          <cell r="A38818">
            <v>2014</v>
          </cell>
        </row>
        <row r="38819">
          <cell r="A38819">
            <v>2014</v>
          </cell>
        </row>
        <row r="38820">
          <cell r="A38820">
            <v>2014</v>
          </cell>
        </row>
        <row r="38821">
          <cell r="A38821">
            <v>2014</v>
          </cell>
        </row>
        <row r="38822">
          <cell r="A38822">
            <v>2014</v>
          </cell>
        </row>
        <row r="38823">
          <cell r="A38823">
            <v>2014</v>
          </cell>
        </row>
        <row r="38824">
          <cell r="A38824">
            <v>2014</v>
          </cell>
        </row>
        <row r="38825">
          <cell r="A38825">
            <v>2014</v>
          </cell>
        </row>
        <row r="38826">
          <cell r="A38826">
            <v>2014</v>
          </cell>
        </row>
        <row r="38827">
          <cell r="A38827">
            <v>2014</v>
          </cell>
        </row>
        <row r="38828">
          <cell r="A38828">
            <v>2014</v>
          </cell>
        </row>
        <row r="38829">
          <cell r="A38829">
            <v>2014</v>
          </cell>
        </row>
        <row r="38830">
          <cell r="A38830">
            <v>2014</v>
          </cell>
        </row>
        <row r="38831">
          <cell r="A38831">
            <v>2014</v>
          </cell>
        </row>
        <row r="38832">
          <cell r="A38832">
            <v>2014</v>
          </cell>
        </row>
        <row r="38833">
          <cell r="A38833">
            <v>2014</v>
          </cell>
        </row>
        <row r="38834">
          <cell r="A38834">
            <v>2014</v>
          </cell>
        </row>
        <row r="38835">
          <cell r="A38835">
            <v>2014</v>
          </cell>
        </row>
        <row r="38836">
          <cell r="A38836">
            <v>2014</v>
          </cell>
        </row>
        <row r="38837">
          <cell r="A38837">
            <v>2014</v>
          </cell>
        </row>
        <row r="38838">
          <cell r="A38838">
            <v>2014</v>
          </cell>
        </row>
        <row r="38839">
          <cell r="A38839">
            <v>2014</v>
          </cell>
        </row>
        <row r="38840">
          <cell r="A38840">
            <v>2014</v>
          </cell>
        </row>
        <row r="38841">
          <cell r="A38841">
            <v>2014</v>
          </cell>
        </row>
        <row r="38842">
          <cell r="A38842">
            <v>2014</v>
          </cell>
        </row>
        <row r="38843">
          <cell r="A38843">
            <v>2014</v>
          </cell>
        </row>
        <row r="38844">
          <cell r="A38844">
            <v>2014</v>
          </cell>
        </row>
        <row r="38845">
          <cell r="A38845">
            <v>2014</v>
          </cell>
        </row>
        <row r="38846">
          <cell r="A38846">
            <v>2014</v>
          </cell>
        </row>
        <row r="38847">
          <cell r="A38847">
            <v>2014</v>
          </cell>
        </row>
        <row r="38848">
          <cell r="A38848">
            <v>2014</v>
          </cell>
        </row>
        <row r="38849">
          <cell r="A38849">
            <v>2014</v>
          </cell>
        </row>
        <row r="38850">
          <cell r="A38850">
            <v>2014</v>
          </cell>
        </row>
        <row r="38851">
          <cell r="A38851">
            <v>2014</v>
          </cell>
        </row>
        <row r="38852">
          <cell r="A38852">
            <v>2014</v>
          </cell>
        </row>
        <row r="38853">
          <cell r="A38853">
            <v>2014</v>
          </cell>
        </row>
        <row r="38854">
          <cell r="A38854">
            <v>2014</v>
          </cell>
        </row>
        <row r="38855">
          <cell r="A38855">
            <v>2014</v>
          </cell>
        </row>
        <row r="38856">
          <cell r="A38856">
            <v>2014</v>
          </cell>
        </row>
        <row r="38857">
          <cell r="A38857">
            <v>2014</v>
          </cell>
        </row>
        <row r="38858">
          <cell r="A38858">
            <v>2014</v>
          </cell>
        </row>
        <row r="38859">
          <cell r="A38859">
            <v>2014</v>
          </cell>
        </row>
        <row r="38860">
          <cell r="A38860">
            <v>2014</v>
          </cell>
        </row>
        <row r="38861">
          <cell r="A38861">
            <v>2014</v>
          </cell>
        </row>
        <row r="38862">
          <cell r="A38862">
            <v>2014</v>
          </cell>
        </row>
        <row r="38863">
          <cell r="A38863">
            <v>2014</v>
          </cell>
        </row>
        <row r="38864">
          <cell r="A38864">
            <v>2014</v>
          </cell>
        </row>
        <row r="38865">
          <cell r="A38865">
            <v>2014</v>
          </cell>
        </row>
        <row r="38866">
          <cell r="A38866">
            <v>2014</v>
          </cell>
        </row>
        <row r="38867">
          <cell r="A38867">
            <v>2014</v>
          </cell>
        </row>
        <row r="38868">
          <cell r="A38868">
            <v>2014</v>
          </cell>
        </row>
        <row r="38869">
          <cell r="A38869">
            <v>2014</v>
          </cell>
        </row>
        <row r="38870">
          <cell r="A38870">
            <v>2014</v>
          </cell>
        </row>
        <row r="38871">
          <cell r="A38871">
            <v>2014</v>
          </cell>
        </row>
        <row r="38872">
          <cell r="A38872">
            <v>2014</v>
          </cell>
        </row>
        <row r="38873">
          <cell r="A38873">
            <v>2014</v>
          </cell>
        </row>
        <row r="38874">
          <cell r="A38874">
            <v>2014</v>
          </cell>
        </row>
        <row r="38875">
          <cell r="A38875">
            <v>2014</v>
          </cell>
        </row>
        <row r="38876">
          <cell r="A38876">
            <v>2014</v>
          </cell>
        </row>
        <row r="38877">
          <cell r="A38877">
            <v>2014</v>
          </cell>
        </row>
        <row r="38878">
          <cell r="A38878">
            <v>2014</v>
          </cell>
        </row>
        <row r="38879">
          <cell r="A38879">
            <v>2014</v>
          </cell>
        </row>
        <row r="38880">
          <cell r="A38880">
            <v>2014</v>
          </cell>
        </row>
        <row r="38881">
          <cell r="A38881">
            <v>2014</v>
          </cell>
        </row>
        <row r="38882">
          <cell r="A38882">
            <v>2014</v>
          </cell>
        </row>
        <row r="38883">
          <cell r="A38883">
            <v>2014</v>
          </cell>
        </row>
        <row r="38884">
          <cell r="A38884">
            <v>2014</v>
          </cell>
        </row>
        <row r="38885">
          <cell r="A38885">
            <v>2014</v>
          </cell>
        </row>
        <row r="38886">
          <cell r="A38886">
            <v>2014</v>
          </cell>
        </row>
        <row r="38887">
          <cell r="A38887">
            <v>2014</v>
          </cell>
        </row>
        <row r="38888">
          <cell r="A38888">
            <v>2014</v>
          </cell>
        </row>
        <row r="38889">
          <cell r="A38889">
            <v>2014</v>
          </cell>
        </row>
        <row r="38890">
          <cell r="A38890">
            <v>2014</v>
          </cell>
        </row>
        <row r="38891">
          <cell r="A38891">
            <v>2014</v>
          </cell>
        </row>
        <row r="38892">
          <cell r="A38892">
            <v>2014</v>
          </cell>
        </row>
        <row r="38893">
          <cell r="A38893">
            <v>2014</v>
          </cell>
        </row>
        <row r="38894">
          <cell r="A38894">
            <v>2014</v>
          </cell>
        </row>
        <row r="38895">
          <cell r="A38895">
            <v>2014</v>
          </cell>
        </row>
        <row r="38896">
          <cell r="A38896">
            <v>2014</v>
          </cell>
        </row>
        <row r="38897">
          <cell r="A38897">
            <v>2014</v>
          </cell>
        </row>
        <row r="38898">
          <cell r="A38898">
            <v>2014</v>
          </cell>
        </row>
        <row r="38899">
          <cell r="A38899">
            <v>2014</v>
          </cell>
        </row>
        <row r="38900">
          <cell r="A38900">
            <v>2014</v>
          </cell>
        </row>
        <row r="38901">
          <cell r="A38901">
            <v>2014</v>
          </cell>
        </row>
        <row r="38902">
          <cell r="A38902">
            <v>2014</v>
          </cell>
        </row>
        <row r="38903">
          <cell r="A38903">
            <v>2014</v>
          </cell>
        </row>
        <row r="38904">
          <cell r="A38904">
            <v>2014</v>
          </cell>
        </row>
        <row r="38905">
          <cell r="A38905">
            <v>2014</v>
          </cell>
        </row>
        <row r="38906">
          <cell r="A38906">
            <v>2014</v>
          </cell>
        </row>
        <row r="38907">
          <cell r="A38907">
            <v>2014</v>
          </cell>
        </row>
        <row r="38908">
          <cell r="A38908">
            <v>2014</v>
          </cell>
        </row>
        <row r="38909">
          <cell r="A38909">
            <v>2014</v>
          </cell>
        </row>
        <row r="38910">
          <cell r="A38910">
            <v>2014</v>
          </cell>
        </row>
        <row r="38911">
          <cell r="A38911">
            <v>2014</v>
          </cell>
        </row>
        <row r="38912">
          <cell r="A38912">
            <v>2014</v>
          </cell>
        </row>
        <row r="38913">
          <cell r="A38913">
            <v>2014</v>
          </cell>
        </row>
        <row r="38914">
          <cell r="A38914">
            <v>2014</v>
          </cell>
        </row>
        <row r="38915">
          <cell r="A38915">
            <v>2014</v>
          </cell>
        </row>
        <row r="38916">
          <cell r="A38916">
            <v>2014</v>
          </cell>
        </row>
        <row r="38917">
          <cell r="A38917">
            <v>2014</v>
          </cell>
        </row>
        <row r="38918">
          <cell r="A38918">
            <v>2014</v>
          </cell>
        </row>
        <row r="38919">
          <cell r="A38919">
            <v>2014</v>
          </cell>
        </row>
        <row r="38920">
          <cell r="A38920">
            <v>2014</v>
          </cell>
        </row>
        <row r="38921">
          <cell r="A38921">
            <v>2014</v>
          </cell>
        </row>
        <row r="38922">
          <cell r="A38922">
            <v>2014</v>
          </cell>
        </row>
        <row r="38923">
          <cell r="A38923">
            <v>2014</v>
          </cell>
        </row>
        <row r="38924">
          <cell r="A38924">
            <v>2014</v>
          </cell>
        </row>
        <row r="38925">
          <cell r="A38925">
            <v>2014</v>
          </cell>
        </row>
        <row r="38926">
          <cell r="A38926">
            <v>2014</v>
          </cell>
        </row>
        <row r="38927">
          <cell r="A38927">
            <v>2014</v>
          </cell>
        </row>
        <row r="38928">
          <cell r="A38928">
            <v>2014</v>
          </cell>
        </row>
        <row r="38929">
          <cell r="A38929">
            <v>2014</v>
          </cell>
        </row>
        <row r="38930">
          <cell r="A38930">
            <v>2014</v>
          </cell>
        </row>
        <row r="38931">
          <cell r="A38931">
            <v>2014</v>
          </cell>
        </row>
        <row r="38932">
          <cell r="A38932">
            <v>2014</v>
          </cell>
        </row>
        <row r="38933">
          <cell r="A38933">
            <v>2014</v>
          </cell>
        </row>
        <row r="38934">
          <cell r="A38934">
            <v>2014</v>
          </cell>
        </row>
        <row r="38935">
          <cell r="A38935">
            <v>2014</v>
          </cell>
        </row>
        <row r="38936">
          <cell r="A38936">
            <v>2014</v>
          </cell>
        </row>
        <row r="38937">
          <cell r="A38937">
            <v>2014</v>
          </cell>
        </row>
        <row r="38938">
          <cell r="A38938">
            <v>2014</v>
          </cell>
        </row>
        <row r="38939">
          <cell r="A38939">
            <v>2014</v>
          </cell>
        </row>
        <row r="38940">
          <cell r="A38940">
            <v>2014</v>
          </cell>
        </row>
        <row r="38941">
          <cell r="A38941">
            <v>2014</v>
          </cell>
        </row>
        <row r="38942">
          <cell r="A38942">
            <v>2014</v>
          </cell>
        </row>
        <row r="38943">
          <cell r="A38943">
            <v>2014</v>
          </cell>
        </row>
        <row r="38944">
          <cell r="A38944">
            <v>2014</v>
          </cell>
        </row>
        <row r="38945">
          <cell r="A38945">
            <v>2014</v>
          </cell>
        </row>
        <row r="38946">
          <cell r="A38946">
            <v>2014</v>
          </cell>
        </row>
        <row r="38947">
          <cell r="A38947">
            <v>2014</v>
          </cell>
        </row>
        <row r="38948">
          <cell r="A38948">
            <v>2014</v>
          </cell>
        </row>
        <row r="38949">
          <cell r="A38949">
            <v>2014</v>
          </cell>
        </row>
        <row r="38950">
          <cell r="A38950">
            <v>2014</v>
          </cell>
        </row>
        <row r="38951">
          <cell r="A38951">
            <v>2014</v>
          </cell>
        </row>
        <row r="38952">
          <cell r="A38952">
            <v>2014</v>
          </cell>
        </row>
        <row r="38953">
          <cell r="A38953">
            <v>2014</v>
          </cell>
        </row>
        <row r="38954">
          <cell r="A38954">
            <v>2014</v>
          </cell>
        </row>
        <row r="38955">
          <cell r="A38955">
            <v>2014</v>
          </cell>
        </row>
        <row r="38956">
          <cell r="A38956">
            <v>2014</v>
          </cell>
        </row>
        <row r="38957">
          <cell r="A38957">
            <v>2014</v>
          </cell>
        </row>
        <row r="38958">
          <cell r="A38958">
            <v>2014</v>
          </cell>
        </row>
        <row r="38959">
          <cell r="A38959">
            <v>2014</v>
          </cell>
        </row>
        <row r="38960">
          <cell r="A38960">
            <v>2014</v>
          </cell>
        </row>
        <row r="38961">
          <cell r="A38961">
            <v>2014</v>
          </cell>
        </row>
        <row r="38962">
          <cell r="A38962">
            <v>2014</v>
          </cell>
        </row>
        <row r="38963">
          <cell r="A38963">
            <v>2014</v>
          </cell>
        </row>
        <row r="38964">
          <cell r="A38964">
            <v>2014</v>
          </cell>
        </row>
        <row r="38965">
          <cell r="A38965">
            <v>2014</v>
          </cell>
        </row>
        <row r="38966">
          <cell r="A38966">
            <v>2014</v>
          </cell>
        </row>
        <row r="38967">
          <cell r="A38967">
            <v>2014</v>
          </cell>
        </row>
        <row r="38968">
          <cell r="A38968">
            <v>2014</v>
          </cell>
        </row>
        <row r="38969">
          <cell r="A38969">
            <v>2014</v>
          </cell>
        </row>
        <row r="38970">
          <cell r="A38970">
            <v>2014</v>
          </cell>
        </row>
        <row r="38971">
          <cell r="A38971">
            <v>2014</v>
          </cell>
        </row>
        <row r="38972">
          <cell r="A38972">
            <v>2014</v>
          </cell>
        </row>
        <row r="38973">
          <cell r="A38973">
            <v>2014</v>
          </cell>
        </row>
        <row r="38974">
          <cell r="A38974">
            <v>2014</v>
          </cell>
        </row>
        <row r="38975">
          <cell r="A38975">
            <v>2014</v>
          </cell>
        </row>
        <row r="38976">
          <cell r="A38976">
            <v>2014</v>
          </cell>
        </row>
        <row r="38977">
          <cell r="A38977">
            <v>2014</v>
          </cell>
        </row>
        <row r="38978">
          <cell r="A38978">
            <v>2014</v>
          </cell>
        </row>
        <row r="38979">
          <cell r="A38979">
            <v>2014</v>
          </cell>
        </row>
        <row r="38980">
          <cell r="A38980">
            <v>2014</v>
          </cell>
        </row>
        <row r="38981">
          <cell r="A38981">
            <v>2014</v>
          </cell>
        </row>
        <row r="38982">
          <cell r="A38982">
            <v>2014</v>
          </cell>
        </row>
        <row r="38983">
          <cell r="A38983">
            <v>2014</v>
          </cell>
        </row>
        <row r="38984">
          <cell r="A38984">
            <v>2014</v>
          </cell>
        </row>
        <row r="38985">
          <cell r="A38985">
            <v>2014</v>
          </cell>
        </row>
        <row r="38986">
          <cell r="A38986">
            <v>2014</v>
          </cell>
        </row>
        <row r="38987">
          <cell r="A38987">
            <v>2014</v>
          </cell>
        </row>
        <row r="38988">
          <cell r="A38988">
            <v>2014</v>
          </cell>
        </row>
        <row r="38989">
          <cell r="A38989">
            <v>2014</v>
          </cell>
        </row>
        <row r="38990">
          <cell r="A38990">
            <v>2014</v>
          </cell>
        </row>
        <row r="38991">
          <cell r="A38991">
            <v>2014</v>
          </cell>
        </row>
        <row r="38992">
          <cell r="A38992">
            <v>2014</v>
          </cell>
        </row>
        <row r="38993">
          <cell r="A38993">
            <v>2014</v>
          </cell>
        </row>
        <row r="38994">
          <cell r="A38994">
            <v>2014</v>
          </cell>
        </row>
        <row r="38995">
          <cell r="A38995">
            <v>2014</v>
          </cell>
        </row>
        <row r="38996">
          <cell r="A38996">
            <v>2014</v>
          </cell>
        </row>
        <row r="38997">
          <cell r="A38997">
            <v>2014</v>
          </cell>
        </row>
        <row r="38998">
          <cell r="A38998">
            <v>2014</v>
          </cell>
        </row>
        <row r="38999">
          <cell r="A38999">
            <v>2014</v>
          </cell>
        </row>
        <row r="39000">
          <cell r="A39000">
            <v>2014</v>
          </cell>
        </row>
        <row r="39001">
          <cell r="A39001">
            <v>2014</v>
          </cell>
        </row>
        <row r="39002">
          <cell r="A39002">
            <v>2014</v>
          </cell>
        </row>
        <row r="39003">
          <cell r="A39003">
            <v>2014</v>
          </cell>
        </row>
        <row r="39004">
          <cell r="A39004">
            <v>2014</v>
          </cell>
        </row>
        <row r="39005">
          <cell r="A39005">
            <v>2014</v>
          </cell>
        </row>
        <row r="39006">
          <cell r="A39006">
            <v>2014</v>
          </cell>
        </row>
        <row r="39007">
          <cell r="A39007">
            <v>2014</v>
          </cell>
        </row>
        <row r="39008">
          <cell r="A39008">
            <v>2014</v>
          </cell>
        </row>
        <row r="39009">
          <cell r="A39009">
            <v>2014</v>
          </cell>
        </row>
        <row r="39010">
          <cell r="A39010">
            <v>2014</v>
          </cell>
        </row>
        <row r="39011">
          <cell r="A39011">
            <v>2014</v>
          </cell>
        </row>
        <row r="39012">
          <cell r="A39012">
            <v>2014</v>
          </cell>
        </row>
        <row r="39013">
          <cell r="A39013">
            <v>2014</v>
          </cell>
        </row>
        <row r="39014">
          <cell r="A39014">
            <v>2014</v>
          </cell>
        </row>
        <row r="39015">
          <cell r="A39015">
            <v>2014</v>
          </cell>
        </row>
        <row r="39016">
          <cell r="A39016">
            <v>2014</v>
          </cell>
        </row>
        <row r="39017">
          <cell r="A39017">
            <v>2014</v>
          </cell>
        </row>
        <row r="39018">
          <cell r="A39018">
            <v>2014</v>
          </cell>
        </row>
        <row r="39019">
          <cell r="A39019">
            <v>2014</v>
          </cell>
        </row>
        <row r="39020">
          <cell r="A39020">
            <v>2014</v>
          </cell>
        </row>
        <row r="39021">
          <cell r="A39021">
            <v>2014</v>
          </cell>
        </row>
        <row r="39022">
          <cell r="A39022">
            <v>2014</v>
          </cell>
        </row>
        <row r="39023">
          <cell r="A39023">
            <v>2014</v>
          </cell>
        </row>
        <row r="39024">
          <cell r="A39024">
            <v>2014</v>
          </cell>
        </row>
        <row r="39025">
          <cell r="A39025">
            <v>2014</v>
          </cell>
        </row>
        <row r="39026">
          <cell r="A39026">
            <v>2014</v>
          </cell>
        </row>
        <row r="39027">
          <cell r="A39027">
            <v>2014</v>
          </cell>
        </row>
        <row r="39028">
          <cell r="A39028">
            <v>2014</v>
          </cell>
        </row>
        <row r="39029">
          <cell r="A39029">
            <v>2014</v>
          </cell>
        </row>
        <row r="39030">
          <cell r="A39030">
            <v>2014</v>
          </cell>
        </row>
        <row r="39031">
          <cell r="A39031">
            <v>2014</v>
          </cell>
        </row>
        <row r="39032">
          <cell r="A39032">
            <v>2014</v>
          </cell>
        </row>
        <row r="39033">
          <cell r="A39033">
            <v>2014</v>
          </cell>
        </row>
        <row r="39034">
          <cell r="A39034">
            <v>2014</v>
          </cell>
        </row>
        <row r="39035">
          <cell r="A39035">
            <v>2014</v>
          </cell>
        </row>
        <row r="39036">
          <cell r="A39036">
            <v>2014</v>
          </cell>
        </row>
        <row r="39037">
          <cell r="A39037">
            <v>2014</v>
          </cell>
        </row>
        <row r="39038">
          <cell r="A39038">
            <v>2014</v>
          </cell>
        </row>
        <row r="39039">
          <cell r="A39039">
            <v>2014</v>
          </cell>
        </row>
        <row r="39040">
          <cell r="A39040">
            <v>2014</v>
          </cell>
        </row>
        <row r="39041">
          <cell r="A39041">
            <v>2014</v>
          </cell>
        </row>
        <row r="39042">
          <cell r="A39042">
            <v>2014</v>
          </cell>
        </row>
        <row r="39043">
          <cell r="A39043">
            <v>2014</v>
          </cell>
        </row>
        <row r="39044">
          <cell r="A39044">
            <v>2014</v>
          </cell>
        </row>
        <row r="39045">
          <cell r="A39045">
            <v>2014</v>
          </cell>
        </row>
        <row r="39046">
          <cell r="A39046">
            <v>2014</v>
          </cell>
        </row>
        <row r="39047">
          <cell r="A39047">
            <v>2014</v>
          </cell>
        </row>
        <row r="39048">
          <cell r="A39048">
            <v>2014</v>
          </cell>
        </row>
        <row r="39049">
          <cell r="A39049">
            <v>2014</v>
          </cell>
        </row>
        <row r="39050">
          <cell r="A39050">
            <v>2014</v>
          </cell>
        </row>
        <row r="39051">
          <cell r="A39051">
            <v>2014</v>
          </cell>
        </row>
        <row r="39052">
          <cell r="A39052">
            <v>2014</v>
          </cell>
        </row>
        <row r="39053">
          <cell r="A39053">
            <v>2014</v>
          </cell>
        </row>
        <row r="39054">
          <cell r="A39054">
            <v>2014</v>
          </cell>
        </row>
        <row r="39055">
          <cell r="A39055">
            <v>2014</v>
          </cell>
        </row>
        <row r="39056">
          <cell r="A39056">
            <v>2014</v>
          </cell>
        </row>
        <row r="39057">
          <cell r="A39057">
            <v>2014</v>
          </cell>
        </row>
        <row r="39058">
          <cell r="A39058">
            <v>2014</v>
          </cell>
        </row>
        <row r="39059">
          <cell r="A39059">
            <v>2014</v>
          </cell>
        </row>
        <row r="39060">
          <cell r="A39060">
            <v>2014</v>
          </cell>
        </row>
        <row r="39061">
          <cell r="A39061">
            <v>2014</v>
          </cell>
        </row>
        <row r="39062">
          <cell r="A39062">
            <v>2014</v>
          </cell>
        </row>
        <row r="39063">
          <cell r="A39063">
            <v>2014</v>
          </cell>
        </row>
        <row r="39064">
          <cell r="A39064">
            <v>2014</v>
          </cell>
        </row>
        <row r="39065">
          <cell r="A39065">
            <v>2014</v>
          </cell>
        </row>
        <row r="39066">
          <cell r="A39066">
            <v>2014</v>
          </cell>
        </row>
        <row r="39067">
          <cell r="A39067">
            <v>2014</v>
          </cell>
        </row>
        <row r="39068">
          <cell r="A39068">
            <v>2014</v>
          </cell>
        </row>
        <row r="39069">
          <cell r="A39069">
            <v>2014</v>
          </cell>
        </row>
        <row r="39070">
          <cell r="A39070">
            <v>2014</v>
          </cell>
        </row>
        <row r="39071">
          <cell r="A39071">
            <v>2014</v>
          </cell>
        </row>
        <row r="39072">
          <cell r="A39072">
            <v>2014</v>
          </cell>
        </row>
        <row r="39073">
          <cell r="A39073">
            <v>2014</v>
          </cell>
        </row>
        <row r="39074">
          <cell r="A39074">
            <v>2014</v>
          </cell>
        </row>
        <row r="39075">
          <cell r="A39075">
            <v>2014</v>
          </cell>
        </row>
        <row r="39076">
          <cell r="A39076">
            <v>2014</v>
          </cell>
        </row>
        <row r="39077">
          <cell r="A39077">
            <v>2014</v>
          </cell>
        </row>
        <row r="39078">
          <cell r="A39078">
            <v>2014</v>
          </cell>
        </row>
        <row r="39079">
          <cell r="A39079">
            <v>2014</v>
          </cell>
        </row>
        <row r="39080">
          <cell r="A39080">
            <v>2014</v>
          </cell>
        </row>
        <row r="39081">
          <cell r="A39081">
            <v>2014</v>
          </cell>
        </row>
        <row r="39082">
          <cell r="A39082">
            <v>2014</v>
          </cell>
        </row>
        <row r="39083">
          <cell r="A39083">
            <v>2014</v>
          </cell>
        </row>
        <row r="39084">
          <cell r="A39084">
            <v>2014</v>
          </cell>
        </row>
        <row r="39085">
          <cell r="A39085">
            <v>2014</v>
          </cell>
        </row>
        <row r="39086">
          <cell r="A39086">
            <v>2014</v>
          </cell>
        </row>
        <row r="39087">
          <cell r="A39087">
            <v>2014</v>
          </cell>
        </row>
        <row r="39088">
          <cell r="A39088">
            <v>2014</v>
          </cell>
        </row>
        <row r="39089">
          <cell r="A39089">
            <v>2014</v>
          </cell>
        </row>
        <row r="39090">
          <cell r="A39090">
            <v>2014</v>
          </cell>
        </row>
        <row r="39091">
          <cell r="A39091">
            <v>2014</v>
          </cell>
        </row>
        <row r="39092">
          <cell r="A39092">
            <v>2014</v>
          </cell>
        </row>
        <row r="39093">
          <cell r="A39093">
            <v>2014</v>
          </cell>
        </row>
        <row r="39094">
          <cell r="A39094">
            <v>2014</v>
          </cell>
        </row>
        <row r="39095">
          <cell r="A39095">
            <v>2014</v>
          </cell>
        </row>
        <row r="39096">
          <cell r="A39096">
            <v>2014</v>
          </cell>
        </row>
        <row r="39097">
          <cell r="A39097">
            <v>2014</v>
          </cell>
        </row>
        <row r="39098">
          <cell r="A39098">
            <v>2014</v>
          </cell>
        </row>
        <row r="39099">
          <cell r="A39099">
            <v>2014</v>
          </cell>
        </row>
        <row r="39100">
          <cell r="A39100">
            <v>2014</v>
          </cell>
        </row>
        <row r="39101">
          <cell r="A39101">
            <v>2014</v>
          </cell>
        </row>
        <row r="39102">
          <cell r="A39102">
            <v>2014</v>
          </cell>
        </row>
        <row r="39103">
          <cell r="A39103">
            <v>2014</v>
          </cell>
        </row>
        <row r="39104">
          <cell r="A39104">
            <v>2014</v>
          </cell>
        </row>
        <row r="39105">
          <cell r="A39105">
            <v>2014</v>
          </cell>
        </row>
        <row r="39106">
          <cell r="A39106">
            <v>2014</v>
          </cell>
        </row>
        <row r="39107">
          <cell r="A39107">
            <v>2014</v>
          </cell>
        </row>
        <row r="39108">
          <cell r="A39108">
            <v>2014</v>
          </cell>
        </row>
        <row r="39109">
          <cell r="A39109">
            <v>2014</v>
          </cell>
        </row>
        <row r="39110">
          <cell r="A39110">
            <v>2014</v>
          </cell>
        </row>
        <row r="39111">
          <cell r="A39111">
            <v>2014</v>
          </cell>
        </row>
        <row r="39112">
          <cell r="A39112">
            <v>2014</v>
          </cell>
        </row>
        <row r="39113">
          <cell r="A39113">
            <v>2014</v>
          </cell>
        </row>
        <row r="39114">
          <cell r="A39114">
            <v>2014</v>
          </cell>
        </row>
        <row r="39115">
          <cell r="A39115">
            <v>2014</v>
          </cell>
        </row>
        <row r="39116">
          <cell r="A39116">
            <v>2014</v>
          </cell>
        </row>
        <row r="39117">
          <cell r="A39117">
            <v>2014</v>
          </cell>
        </row>
        <row r="39118">
          <cell r="A39118">
            <v>2014</v>
          </cell>
        </row>
        <row r="39119">
          <cell r="A39119">
            <v>2014</v>
          </cell>
        </row>
        <row r="39120">
          <cell r="A39120">
            <v>2014</v>
          </cell>
        </row>
        <row r="39121">
          <cell r="A39121">
            <v>2014</v>
          </cell>
        </row>
        <row r="39122">
          <cell r="A39122">
            <v>2014</v>
          </cell>
        </row>
        <row r="39123">
          <cell r="A39123">
            <v>2014</v>
          </cell>
        </row>
        <row r="39124">
          <cell r="A39124">
            <v>2014</v>
          </cell>
        </row>
        <row r="39125">
          <cell r="A39125">
            <v>2014</v>
          </cell>
        </row>
        <row r="39126">
          <cell r="A39126">
            <v>2014</v>
          </cell>
        </row>
        <row r="39127">
          <cell r="A39127">
            <v>2014</v>
          </cell>
        </row>
        <row r="39128">
          <cell r="A39128">
            <v>2014</v>
          </cell>
        </row>
        <row r="39129">
          <cell r="A39129">
            <v>2014</v>
          </cell>
        </row>
        <row r="39130">
          <cell r="A39130">
            <v>2014</v>
          </cell>
        </row>
        <row r="39131">
          <cell r="A39131">
            <v>2014</v>
          </cell>
        </row>
        <row r="39132">
          <cell r="A39132">
            <v>2014</v>
          </cell>
        </row>
        <row r="39133">
          <cell r="A39133">
            <v>2014</v>
          </cell>
        </row>
        <row r="39134">
          <cell r="A39134">
            <v>2014</v>
          </cell>
        </row>
        <row r="39135">
          <cell r="A39135">
            <v>2014</v>
          </cell>
        </row>
        <row r="39136">
          <cell r="A39136">
            <v>2014</v>
          </cell>
        </row>
        <row r="39137">
          <cell r="A39137">
            <v>2014</v>
          </cell>
        </row>
        <row r="39138">
          <cell r="A39138">
            <v>2014</v>
          </cell>
        </row>
        <row r="39139">
          <cell r="A39139">
            <v>2014</v>
          </cell>
        </row>
        <row r="39140">
          <cell r="A39140">
            <v>2014</v>
          </cell>
        </row>
        <row r="39141">
          <cell r="A39141">
            <v>2014</v>
          </cell>
        </row>
        <row r="39142">
          <cell r="A39142">
            <v>2014</v>
          </cell>
        </row>
        <row r="39143">
          <cell r="A39143">
            <v>2014</v>
          </cell>
        </row>
        <row r="39144">
          <cell r="A39144">
            <v>2014</v>
          </cell>
        </row>
        <row r="39145">
          <cell r="A39145">
            <v>2014</v>
          </cell>
        </row>
        <row r="39146">
          <cell r="A39146">
            <v>2014</v>
          </cell>
        </row>
        <row r="39147">
          <cell r="A39147">
            <v>2014</v>
          </cell>
        </row>
        <row r="39148">
          <cell r="A39148">
            <v>2014</v>
          </cell>
        </row>
        <row r="39149">
          <cell r="A39149">
            <v>2014</v>
          </cell>
        </row>
        <row r="39150">
          <cell r="A39150">
            <v>2014</v>
          </cell>
        </row>
        <row r="39151">
          <cell r="A39151">
            <v>2014</v>
          </cell>
        </row>
        <row r="39152">
          <cell r="A39152">
            <v>2014</v>
          </cell>
        </row>
        <row r="39153">
          <cell r="A39153">
            <v>2014</v>
          </cell>
        </row>
        <row r="39154">
          <cell r="A39154">
            <v>2014</v>
          </cell>
        </row>
        <row r="39155">
          <cell r="A39155">
            <v>2014</v>
          </cell>
        </row>
        <row r="39156">
          <cell r="A39156">
            <v>2014</v>
          </cell>
        </row>
        <row r="39157">
          <cell r="A39157">
            <v>2014</v>
          </cell>
        </row>
        <row r="39158">
          <cell r="A39158">
            <v>2014</v>
          </cell>
        </row>
        <row r="39159">
          <cell r="A39159">
            <v>2014</v>
          </cell>
        </row>
        <row r="39160">
          <cell r="A39160">
            <v>2014</v>
          </cell>
        </row>
        <row r="39161">
          <cell r="A39161">
            <v>2014</v>
          </cell>
        </row>
        <row r="39162">
          <cell r="A39162">
            <v>2014</v>
          </cell>
        </row>
        <row r="39163">
          <cell r="A39163">
            <v>2014</v>
          </cell>
        </row>
        <row r="39164">
          <cell r="A39164">
            <v>2014</v>
          </cell>
        </row>
        <row r="39165">
          <cell r="A39165">
            <v>2014</v>
          </cell>
        </row>
        <row r="39166">
          <cell r="A39166">
            <v>2014</v>
          </cell>
        </row>
        <row r="39167">
          <cell r="A39167">
            <v>2014</v>
          </cell>
        </row>
        <row r="39168">
          <cell r="A39168">
            <v>2014</v>
          </cell>
        </row>
        <row r="39169">
          <cell r="A39169">
            <v>2014</v>
          </cell>
        </row>
        <row r="39170">
          <cell r="A39170">
            <v>2014</v>
          </cell>
        </row>
        <row r="39171">
          <cell r="A39171">
            <v>2014</v>
          </cell>
        </row>
        <row r="39172">
          <cell r="A39172">
            <v>2014</v>
          </cell>
        </row>
        <row r="39173">
          <cell r="A39173">
            <v>2014</v>
          </cell>
        </row>
        <row r="39174">
          <cell r="A39174">
            <v>2014</v>
          </cell>
        </row>
        <row r="39175">
          <cell r="A39175">
            <v>2014</v>
          </cell>
        </row>
        <row r="39176">
          <cell r="A39176">
            <v>2014</v>
          </cell>
        </row>
        <row r="39177">
          <cell r="A39177">
            <v>2014</v>
          </cell>
        </row>
        <row r="39178">
          <cell r="A39178">
            <v>2014</v>
          </cell>
        </row>
        <row r="39179">
          <cell r="A39179">
            <v>2014</v>
          </cell>
        </row>
        <row r="39180">
          <cell r="A39180">
            <v>2014</v>
          </cell>
        </row>
        <row r="39181">
          <cell r="A39181">
            <v>2014</v>
          </cell>
        </row>
        <row r="39182">
          <cell r="A39182">
            <v>2014</v>
          </cell>
        </row>
        <row r="39183">
          <cell r="A39183">
            <v>2014</v>
          </cell>
        </row>
        <row r="39184">
          <cell r="A39184">
            <v>2014</v>
          </cell>
        </row>
        <row r="39185">
          <cell r="A39185">
            <v>2014</v>
          </cell>
        </row>
        <row r="39186">
          <cell r="A39186">
            <v>2014</v>
          </cell>
        </row>
        <row r="39187">
          <cell r="A39187">
            <v>2014</v>
          </cell>
        </row>
        <row r="39188">
          <cell r="A39188">
            <v>2014</v>
          </cell>
        </row>
        <row r="39189">
          <cell r="A39189">
            <v>2014</v>
          </cell>
        </row>
        <row r="39190">
          <cell r="A39190">
            <v>2014</v>
          </cell>
        </row>
        <row r="39191">
          <cell r="A39191">
            <v>2014</v>
          </cell>
        </row>
        <row r="39192">
          <cell r="A39192">
            <v>2014</v>
          </cell>
        </row>
        <row r="39193">
          <cell r="A39193">
            <v>2014</v>
          </cell>
        </row>
        <row r="39194">
          <cell r="A39194">
            <v>2014</v>
          </cell>
        </row>
        <row r="39195">
          <cell r="A39195">
            <v>2014</v>
          </cell>
        </row>
        <row r="39196">
          <cell r="A39196">
            <v>2014</v>
          </cell>
        </row>
        <row r="39197">
          <cell r="A39197">
            <v>2014</v>
          </cell>
        </row>
        <row r="39198">
          <cell r="A39198">
            <v>2014</v>
          </cell>
        </row>
        <row r="39199">
          <cell r="A39199">
            <v>2014</v>
          </cell>
        </row>
        <row r="39200">
          <cell r="A39200">
            <v>2014</v>
          </cell>
        </row>
        <row r="39201">
          <cell r="A39201">
            <v>2014</v>
          </cell>
        </row>
        <row r="39202">
          <cell r="A39202">
            <v>2014</v>
          </cell>
        </row>
        <row r="39203">
          <cell r="A39203">
            <v>2014</v>
          </cell>
        </row>
        <row r="39204">
          <cell r="A39204">
            <v>2014</v>
          </cell>
        </row>
        <row r="39205">
          <cell r="A39205">
            <v>2014</v>
          </cell>
        </row>
        <row r="39206">
          <cell r="A39206">
            <v>2014</v>
          </cell>
        </row>
        <row r="39207">
          <cell r="A39207">
            <v>2014</v>
          </cell>
        </row>
        <row r="39208">
          <cell r="A39208">
            <v>2014</v>
          </cell>
        </row>
        <row r="39209">
          <cell r="A39209">
            <v>2014</v>
          </cell>
        </row>
        <row r="39210">
          <cell r="A39210">
            <v>2014</v>
          </cell>
        </row>
        <row r="39211">
          <cell r="A39211">
            <v>2014</v>
          </cell>
        </row>
        <row r="39212">
          <cell r="A39212">
            <v>2014</v>
          </cell>
        </row>
        <row r="39213">
          <cell r="A39213">
            <v>2014</v>
          </cell>
        </row>
        <row r="39214">
          <cell r="A39214">
            <v>2014</v>
          </cell>
        </row>
        <row r="39215">
          <cell r="A39215">
            <v>2014</v>
          </cell>
        </row>
        <row r="39216">
          <cell r="A39216">
            <v>2014</v>
          </cell>
        </row>
        <row r="39217">
          <cell r="A39217">
            <v>2014</v>
          </cell>
        </row>
        <row r="39218">
          <cell r="A39218">
            <v>2014</v>
          </cell>
        </row>
        <row r="39219">
          <cell r="A39219">
            <v>2014</v>
          </cell>
        </row>
        <row r="39220">
          <cell r="A39220">
            <v>2014</v>
          </cell>
        </row>
        <row r="39221">
          <cell r="A39221">
            <v>2014</v>
          </cell>
        </row>
        <row r="39222">
          <cell r="A39222">
            <v>2014</v>
          </cell>
        </row>
        <row r="39223">
          <cell r="A39223">
            <v>2014</v>
          </cell>
        </row>
        <row r="39224">
          <cell r="A39224">
            <v>2014</v>
          </cell>
        </row>
        <row r="39225">
          <cell r="A39225">
            <v>2014</v>
          </cell>
        </row>
        <row r="39226">
          <cell r="A39226">
            <v>2014</v>
          </cell>
        </row>
        <row r="39227">
          <cell r="A39227">
            <v>2014</v>
          </cell>
        </row>
        <row r="39228">
          <cell r="A39228">
            <v>2014</v>
          </cell>
        </row>
        <row r="39229">
          <cell r="A39229">
            <v>2014</v>
          </cell>
        </row>
        <row r="39230">
          <cell r="A39230">
            <v>2014</v>
          </cell>
        </row>
        <row r="39231">
          <cell r="A39231">
            <v>2014</v>
          </cell>
        </row>
        <row r="39232">
          <cell r="A39232">
            <v>2014</v>
          </cell>
        </row>
        <row r="39233">
          <cell r="A39233">
            <v>2014</v>
          </cell>
        </row>
        <row r="39234">
          <cell r="A39234">
            <v>2014</v>
          </cell>
        </row>
        <row r="39235">
          <cell r="A39235">
            <v>2014</v>
          </cell>
        </row>
        <row r="39236">
          <cell r="A39236">
            <v>2014</v>
          </cell>
        </row>
        <row r="39237">
          <cell r="A39237">
            <v>2014</v>
          </cell>
        </row>
        <row r="39238">
          <cell r="A39238">
            <v>2014</v>
          </cell>
        </row>
        <row r="39239">
          <cell r="A39239">
            <v>2014</v>
          </cell>
        </row>
        <row r="39240">
          <cell r="A39240">
            <v>2014</v>
          </cell>
        </row>
        <row r="39241">
          <cell r="A39241">
            <v>2014</v>
          </cell>
        </row>
        <row r="39242">
          <cell r="A39242">
            <v>2014</v>
          </cell>
        </row>
        <row r="39243">
          <cell r="A39243">
            <v>2014</v>
          </cell>
        </row>
        <row r="39244">
          <cell r="A39244">
            <v>2014</v>
          </cell>
        </row>
        <row r="39245">
          <cell r="A39245">
            <v>2014</v>
          </cell>
        </row>
        <row r="39246">
          <cell r="A39246">
            <v>2014</v>
          </cell>
        </row>
        <row r="39247">
          <cell r="A39247">
            <v>2014</v>
          </cell>
        </row>
        <row r="39248">
          <cell r="A39248">
            <v>2014</v>
          </cell>
        </row>
        <row r="39249">
          <cell r="A39249">
            <v>2014</v>
          </cell>
        </row>
        <row r="39250">
          <cell r="A39250">
            <v>2014</v>
          </cell>
        </row>
        <row r="39251">
          <cell r="A39251">
            <v>2014</v>
          </cell>
        </row>
        <row r="39252">
          <cell r="A39252">
            <v>2014</v>
          </cell>
        </row>
        <row r="39253">
          <cell r="A39253">
            <v>2014</v>
          </cell>
        </row>
        <row r="39254">
          <cell r="A39254">
            <v>2014</v>
          </cell>
        </row>
        <row r="39255">
          <cell r="A39255">
            <v>2014</v>
          </cell>
        </row>
        <row r="39256">
          <cell r="A39256">
            <v>2014</v>
          </cell>
        </row>
        <row r="39257">
          <cell r="A39257">
            <v>2014</v>
          </cell>
        </row>
        <row r="39258">
          <cell r="A39258">
            <v>2014</v>
          </cell>
        </row>
        <row r="39259">
          <cell r="A39259">
            <v>2014</v>
          </cell>
        </row>
        <row r="39260">
          <cell r="A39260">
            <v>2014</v>
          </cell>
        </row>
        <row r="39261">
          <cell r="A39261">
            <v>2014</v>
          </cell>
        </row>
        <row r="39262">
          <cell r="A39262">
            <v>2014</v>
          </cell>
        </row>
        <row r="39263">
          <cell r="A39263">
            <v>2014</v>
          </cell>
        </row>
        <row r="39264">
          <cell r="A39264">
            <v>2014</v>
          </cell>
        </row>
        <row r="39265">
          <cell r="A39265">
            <v>2014</v>
          </cell>
        </row>
        <row r="39266">
          <cell r="A39266">
            <v>2014</v>
          </cell>
        </row>
        <row r="39267">
          <cell r="A39267">
            <v>2014</v>
          </cell>
        </row>
        <row r="39268">
          <cell r="A39268">
            <v>2014</v>
          </cell>
        </row>
        <row r="39269">
          <cell r="A39269">
            <v>2014</v>
          </cell>
        </row>
        <row r="39270">
          <cell r="A39270">
            <v>2014</v>
          </cell>
        </row>
        <row r="39271">
          <cell r="A39271">
            <v>2014</v>
          </cell>
        </row>
        <row r="39272">
          <cell r="A39272">
            <v>2014</v>
          </cell>
        </row>
        <row r="39273">
          <cell r="A39273">
            <v>2014</v>
          </cell>
        </row>
        <row r="39274">
          <cell r="A39274">
            <v>2014</v>
          </cell>
        </row>
        <row r="39275">
          <cell r="A39275">
            <v>2014</v>
          </cell>
        </row>
        <row r="39276">
          <cell r="A39276">
            <v>2014</v>
          </cell>
        </row>
        <row r="39277">
          <cell r="A39277">
            <v>2014</v>
          </cell>
        </row>
        <row r="39278">
          <cell r="A39278">
            <v>2014</v>
          </cell>
        </row>
        <row r="39279">
          <cell r="A39279">
            <v>2014</v>
          </cell>
        </row>
        <row r="39280">
          <cell r="A39280">
            <v>2014</v>
          </cell>
        </row>
        <row r="39281">
          <cell r="A39281">
            <v>2014</v>
          </cell>
        </row>
        <row r="39282">
          <cell r="A39282">
            <v>2014</v>
          </cell>
        </row>
        <row r="39283">
          <cell r="A39283">
            <v>2014</v>
          </cell>
        </row>
        <row r="39284">
          <cell r="A39284">
            <v>2014</v>
          </cell>
        </row>
        <row r="39285">
          <cell r="A39285">
            <v>2014</v>
          </cell>
        </row>
        <row r="39286">
          <cell r="A39286">
            <v>2014</v>
          </cell>
        </row>
        <row r="39287">
          <cell r="A39287">
            <v>2014</v>
          </cell>
        </row>
        <row r="39288">
          <cell r="A39288">
            <v>2014</v>
          </cell>
        </row>
        <row r="39289">
          <cell r="A39289">
            <v>2014</v>
          </cell>
        </row>
        <row r="39290">
          <cell r="A39290">
            <v>2014</v>
          </cell>
        </row>
        <row r="39291">
          <cell r="A39291">
            <v>2014</v>
          </cell>
        </row>
        <row r="39292">
          <cell r="A39292">
            <v>2014</v>
          </cell>
        </row>
        <row r="39293">
          <cell r="A39293">
            <v>2014</v>
          </cell>
        </row>
        <row r="39294">
          <cell r="A39294">
            <v>2014</v>
          </cell>
        </row>
        <row r="39295">
          <cell r="A39295">
            <v>2014</v>
          </cell>
        </row>
        <row r="39296">
          <cell r="A39296">
            <v>2014</v>
          </cell>
        </row>
        <row r="39297">
          <cell r="A39297">
            <v>2014</v>
          </cell>
        </row>
        <row r="39298">
          <cell r="A39298">
            <v>2014</v>
          </cell>
        </row>
        <row r="39299">
          <cell r="A39299">
            <v>2014</v>
          </cell>
        </row>
        <row r="39300">
          <cell r="A39300">
            <v>2014</v>
          </cell>
        </row>
        <row r="39301">
          <cell r="A39301">
            <v>2014</v>
          </cell>
        </row>
        <row r="39302">
          <cell r="A39302">
            <v>2014</v>
          </cell>
        </row>
        <row r="39303">
          <cell r="A39303">
            <v>2014</v>
          </cell>
        </row>
        <row r="39304">
          <cell r="A39304">
            <v>2014</v>
          </cell>
        </row>
        <row r="39305">
          <cell r="A39305">
            <v>2014</v>
          </cell>
        </row>
        <row r="39306">
          <cell r="A39306">
            <v>2014</v>
          </cell>
        </row>
        <row r="39307">
          <cell r="A39307">
            <v>2014</v>
          </cell>
        </row>
        <row r="39308">
          <cell r="A39308">
            <v>2014</v>
          </cell>
        </row>
        <row r="39309">
          <cell r="A39309">
            <v>2014</v>
          </cell>
        </row>
        <row r="39310">
          <cell r="A39310">
            <v>2014</v>
          </cell>
        </row>
        <row r="39311">
          <cell r="A39311">
            <v>2014</v>
          </cell>
        </row>
        <row r="39312">
          <cell r="A39312">
            <v>2014</v>
          </cell>
        </row>
        <row r="39313">
          <cell r="A39313">
            <v>2014</v>
          </cell>
        </row>
        <row r="39314">
          <cell r="A39314">
            <v>2014</v>
          </cell>
        </row>
        <row r="39315">
          <cell r="A39315">
            <v>2014</v>
          </cell>
        </row>
        <row r="39316">
          <cell r="A39316">
            <v>2014</v>
          </cell>
        </row>
        <row r="39317">
          <cell r="A39317">
            <v>2014</v>
          </cell>
        </row>
        <row r="39318">
          <cell r="A39318">
            <v>2014</v>
          </cell>
        </row>
        <row r="39319">
          <cell r="A39319">
            <v>2014</v>
          </cell>
        </row>
        <row r="39320">
          <cell r="A39320">
            <v>2014</v>
          </cell>
        </row>
        <row r="39321">
          <cell r="A39321">
            <v>2014</v>
          </cell>
        </row>
        <row r="39322">
          <cell r="A39322">
            <v>2014</v>
          </cell>
        </row>
        <row r="39323">
          <cell r="A39323">
            <v>2014</v>
          </cell>
        </row>
        <row r="39324">
          <cell r="A39324">
            <v>2014</v>
          </cell>
        </row>
        <row r="39325">
          <cell r="A39325">
            <v>2014</v>
          </cell>
        </row>
        <row r="39326">
          <cell r="A39326">
            <v>2014</v>
          </cell>
        </row>
        <row r="39327">
          <cell r="A39327">
            <v>2014</v>
          </cell>
        </row>
        <row r="39328">
          <cell r="A39328">
            <v>2014</v>
          </cell>
        </row>
        <row r="39329">
          <cell r="A39329">
            <v>2014</v>
          </cell>
        </row>
        <row r="39330">
          <cell r="A39330">
            <v>2014</v>
          </cell>
        </row>
        <row r="39331">
          <cell r="A39331">
            <v>2014</v>
          </cell>
        </row>
        <row r="39332">
          <cell r="A39332">
            <v>2014</v>
          </cell>
        </row>
        <row r="39333">
          <cell r="A39333">
            <v>2014</v>
          </cell>
        </row>
        <row r="39334">
          <cell r="A39334">
            <v>2014</v>
          </cell>
        </row>
        <row r="39335">
          <cell r="A39335">
            <v>2014</v>
          </cell>
        </row>
        <row r="39336">
          <cell r="A39336">
            <v>2014</v>
          </cell>
        </row>
        <row r="39337">
          <cell r="A39337">
            <v>2014</v>
          </cell>
        </row>
        <row r="39338">
          <cell r="A39338">
            <v>2014</v>
          </cell>
        </row>
        <row r="39339">
          <cell r="A39339">
            <v>2014</v>
          </cell>
        </row>
        <row r="39340">
          <cell r="A39340">
            <v>2014</v>
          </cell>
        </row>
        <row r="39341">
          <cell r="A39341">
            <v>2014</v>
          </cell>
        </row>
        <row r="39342">
          <cell r="A39342">
            <v>2014</v>
          </cell>
        </row>
        <row r="39343">
          <cell r="A39343">
            <v>2014</v>
          </cell>
        </row>
        <row r="39344">
          <cell r="A39344">
            <v>2014</v>
          </cell>
        </row>
        <row r="39345">
          <cell r="A39345">
            <v>2014</v>
          </cell>
        </row>
        <row r="39346">
          <cell r="A39346">
            <v>2014</v>
          </cell>
        </row>
        <row r="39347">
          <cell r="A39347">
            <v>2014</v>
          </cell>
        </row>
        <row r="39348">
          <cell r="A39348">
            <v>2014</v>
          </cell>
        </row>
        <row r="39349">
          <cell r="A39349">
            <v>2014</v>
          </cell>
        </row>
        <row r="39350">
          <cell r="A39350">
            <v>2014</v>
          </cell>
        </row>
        <row r="39351">
          <cell r="A39351">
            <v>2014</v>
          </cell>
        </row>
        <row r="39352">
          <cell r="A39352">
            <v>2014</v>
          </cell>
        </row>
        <row r="39353">
          <cell r="A39353">
            <v>2014</v>
          </cell>
        </row>
        <row r="39354">
          <cell r="A39354">
            <v>2014</v>
          </cell>
        </row>
        <row r="39355">
          <cell r="A39355">
            <v>2014</v>
          </cell>
        </row>
        <row r="39356">
          <cell r="A39356">
            <v>2014</v>
          </cell>
        </row>
        <row r="39357">
          <cell r="A39357">
            <v>2014</v>
          </cell>
        </row>
        <row r="39358">
          <cell r="A39358">
            <v>2014</v>
          </cell>
        </row>
        <row r="39359">
          <cell r="A39359">
            <v>2014</v>
          </cell>
        </row>
        <row r="39360">
          <cell r="A39360">
            <v>2014</v>
          </cell>
        </row>
        <row r="39361">
          <cell r="A39361">
            <v>2014</v>
          </cell>
        </row>
        <row r="39362">
          <cell r="A39362">
            <v>2014</v>
          </cell>
        </row>
        <row r="39363">
          <cell r="A39363">
            <v>2014</v>
          </cell>
        </row>
        <row r="39364">
          <cell r="A39364">
            <v>2014</v>
          </cell>
        </row>
        <row r="39365">
          <cell r="A39365">
            <v>2014</v>
          </cell>
        </row>
        <row r="39366">
          <cell r="A39366">
            <v>2014</v>
          </cell>
        </row>
        <row r="39367">
          <cell r="A39367">
            <v>2014</v>
          </cell>
        </row>
        <row r="39368">
          <cell r="A39368">
            <v>2014</v>
          </cell>
        </row>
        <row r="39369">
          <cell r="A39369">
            <v>2014</v>
          </cell>
        </row>
        <row r="39370">
          <cell r="A39370">
            <v>2014</v>
          </cell>
        </row>
        <row r="39371">
          <cell r="A39371">
            <v>2014</v>
          </cell>
        </row>
        <row r="39372">
          <cell r="A39372">
            <v>2014</v>
          </cell>
        </row>
        <row r="39373">
          <cell r="A39373">
            <v>2014</v>
          </cell>
        </row>
        <row r="39374">
          <cell r="A39374">
            <v>2014</v>
          </cell>
        </row>
        <row r="39375">
          <cell r="A39375">
            <v>2014</v>
          </cell>
        </row>
        <row r="39376">
          <cell r="A39376">
            <v>2014</v>
          </cell>
        </row>
        <row r="39377">
          <cell r="A39377">
            <v>2014</v>
          </cell>
        </row>
        <row r="39378">
          <cell r="A39378">
            <v>2014</v>
          </cell>
        </row>
        <row r="39379">
          <cell r="A39379">
            <v>2014</v>
          </cell>
        </row>
        <row r="39380">
          <cell r="A39380">
            <v>2014</v>
          </cell>
        </row>
        <row r="39381">
          <cell r="A39381">
            <v>2014</v>
          </cell>
        </row>
        <row r="39382">
          <cell r="A39382">
            <v>2014</v>
          </cell>
        </row>
        <row r="39383">
          <cell r="A39383">
            <v>2014</v>
          </cell>
        </row>
        <row r="39384">
          <cell r="A39384">
            <v>2014</v>
          </cell>
        </row>
        <row r="39385">
          <cell r="A39385">
            <v>2014</v>
          </cell>
        </row>
        <row r="39386">
          <cell r="A39386">
            <v>2014</v>
          </cell>
        </row>
        <row r="39387">
          <cell r="A39387">
            <v>2014</v>
          </cell>
        </row>
        <row r="39388">
          <cell r="A39388">
            <v>2014</v>
          </cell>
        </row>
        <row r="39389">
          <cell r="A39389">
            <v>2014</v>
          </cell>
        </row>
        <row r="39390">
          <cell r="A39390">
            <v>2014</v>
          </cell>
        </row>
        <row r="39391">
          <cell r="A39391">
            <v>2014</v>
          </cell>
        </row>
        <row r="39392">
          <cell r="A39392">
            <v>2014</v>
          </cell>
        </row>
        <row r="39393">
          <cell r="A39393">
            <v>2014</v>
          </cell>
        </row>
        <row r="39394">
          <cell r="A39394">
            <v>2014</v>
          </cell>
        </row>
        <row r="39395">
          <cell r="A39395">
            <v>2014</v>
          </cell>
        </row>
        <row r="39396">
          <cell r="A39396">
            <v>2014</v>
          </cell>
        </row>
        <row r="39397">
          <cell r="A39397">
            <v>2014</v>
          </cell>
        </row>
        <row r="39398">
          <cell r="A39398">
            <v>2014</v>
          </cell>
        </row>
        <row r="39399">
          <cell r="A39399">
            <v>2014</v>
          </cell>
        </row>
        <row r="39400">
          <cell r="A39400">
            <v>2014</v>
          </cell>
        </row>
        <row r="39401">
          <cell r="A39401">
            <v>2014</v>
          </cell>
        </row>
        <row r="39402">
          <cell r="A39402">
            <v>2014</v>
          </cell>
        </row>
        <row r="39403">
          <cell r="A39403">
            <v>2014</v>
          </cell>
        </row>
        <row r="39404">
          <cell r="A39404">
            <v>2014</v>
          </cell>
        </row>
        <row r="39405">
          <cell r="A39405">
            <v>2014</v>
          </cell>
        </row>
        <row r="39406">
          <cell r="A39406">
            <v>2014</v>
          </cell>
        </row>
        <row r="39407">
          <cell r="A39407">
            <v>2014</v>
          </cell>
        </row>
        <row r="39408">
          <cell r="A39408">
            <v>2014</v>
          </cell>
        </row>
        <row r="39409">
          <cell r="A39409">
            <v>2014</v>
          </cell>
        </row>
        <row r="39410">
          <cell r="A39410">
            <v>2014</v>
          </cell>
        </row>
        <row r="39411">
          <cell r="A39411">
            <v>2014</v>
          </cell>
        </row>
        <row r="39412">
          <cell r="A39412">
            <v>2014</v>
          </cell>
        </row>
        <row r="39413">
          <cell r="A39413">
            <v>2014</v>
          </cell>
        </row>
        <row r="39414">
          <cell r="A39414">
            <v>2014</v>
          </cell>
        </row>
        <row r="39415">
          <cell r="A39415">
            <v>2014</v>
          </cell>
        </row>
        <row r="39416">
          <cell r="A39416">
            <v>2014</v>
          </cell>
        </row>
        <row r="39417">
          <cell r="A39417">
            <v>2014</v>
          </cell>
        </row>
        <row r="39418">
          <cell r="A39418">
            <v>2014</v>
          </cell>
        </row>
        <row r="39419">
          <cell r="A39419">
            <v>2014</v>
          </cell>
        </row>
        <row r="39420">
          <cell r="A39420">
            <v>2014</v>
          </cell>
        </row>
        <row r="39421">
          <cell r="A39421">
            <v>2014</v>
          </cell>
        </row>
        <row r="39422">
          <cell r="A39422">
            <v>2014</v>
          </cell>
        </row>
        <row r="39423">
          <cell r="A39423">
            <v>2014</v>
          </cell>
        </row>
        <row r="39424">
          <cell r="A39424">
            <v>2014</v>
          </cell>
        </row>
        <row r="39425">
          <cell r="A39425">
            <v>2014</v>
          </cell>
        </row>
        <row r="39426">
          <cell r="A39426">
            <v>2014</v>
          </cell>
        </row>
        <row r="39427">
          <cell r="A39427">
            <v>2014</v>
          </cell>
        </row>
        <row r="39428">
          <cell r="A39428">
            <v>2014</v>
          </cell>
        </row>
        <row r="39429">
          <cell r="A39429">
            <v>2014</v>
          </cell>
        </row>
        <row r="39430">
          <cell r="A39430">
            <v>2014</v>
          </cell>
        </row>
        <row r="39431">
          <cell r="A39431">
            <v>2014</v>
          </cell>
        </row>
        <row r="39432">
          <cell r="A39432">
            <v>2014</v>
          </cell>
        </row>
        <row r="39433">
          <cell r="A39433">
            <v>2014</v>
          </cell>
        </row>
        <row r="39434">
          <cell r="A39434">
            <v>2014</v>
          </cell>
        </row>
        <row r="39435">
          <cell r="A39435">
            <v>2014</v>
          </cell>
        </row>
        <row r="39436">
          <cell r="A39436">
            <v>2014</v>
          </cell>
        </row>
        <row r="39437">
          <cell r="A39437">
            <v>2014</v>
          </cell>
        </row>
        <row r="39438">
          <cell r="A39438">
            <v>2014</v>
          </cell>
        </row>
        <row r="39439">
          <cell r="A39439">
            <v>2014</v>
          </cell>
        </row>
        <row r="39440">
          <cell r="A39440">
            <v>2014</v>
          </cell>
        </row>
        <row r="39441">
          <cell r="A39441">
            <v>2014</v>
          </cell>
        </row>
        <row r="39442">
          <cell r="A39442">
            <v>2014</v>
          </cell>
        </row>
        <row r="39443">
          <cell r="A39443">
            <v>2014</v>
          </cell>
        </row>
        <row r="39444">
          <cell r="A39444">
            <v>2014</v>
          </cell>
        </row>
        <row r="39445">
          <cell r="A39445">
            <v>2014</v>
          </cell>
        </row>
        <row r="39446">
          <cell r="A39446">
            <v>2014</v>
          </cell>
        </row>
        <row r="39447">
          <cell r="A39447">
            <v>2014</v>
          </cell>
        </row>
        <row r="39448">
          <cell r="A39448">
            <v>2014</v>
          </cell>
        </row>
        <row r="39449">
          <cell r="A39449">
            <v>2014</v>
          </cell>
        </row>
        <row r="39450">
          <cell r="A39450">
            <v>2014</v>
          </cell>
        </row>
        <row r="39451">
          <cell r="A39451">
            <v>2014</v>
          </cell>
        </row>
        <row r="39452">
          <cell r="A39452">
            <v>2014</v>
          </cell>
        </row>
        <row r="39453">
          <cell r="A39453">
            <v>2014</v>
          </cell>
        </row>
        <row r="39454">
          <cell r="A39454">
            <v>2014</v>
          </cell>
        </row>
        <row r="39455">
          <cell r="A39455">
            <v>2014</v>
          </cell>
        </row>
        <row r="39456">
          <cell r="A39456">
            <v>2014</v>
          </cell>
        </row>
        <row r="39457">
          <cell r="A39457">
            <v>2014</v>
          </cell>
        </row>
        <row r="39458">
          <cell r="A39458">
            <v>2014</v>
          </cell>
        </row>
        <row r="39459">
          <cell r="A39459">
            <v>2014</v>
          </cell>
        </row>
        <row r="39460">
          <cell r="A39460">
            <v>2014</v>
          </cell>
        </row>
        <row r="39461">
          <cell r="A39461">
            <v>2014</v>
          </cell>
        </row>
        <row r="39462">
          <cell r="A39462">
            <v>2014</v>
          </cell>
        </row>
        <row r="39463">
          <cell r="A39463">
            <v>2014</v>
          </cell>
        </row>
        <row r="39464">
          <cell r="A39464">
            <v>2014</v>
          </cell>
        </row>
        <row r="39465">
          <cell r="A39465">
            <v>2014</v>
          </cell>
        </row>
        <row r="39466">
          <cell r="A39466">
            <v>2014</v>
          </cell>
        </row>
        <row r="39467">
          <cell r="A39467">
            <v>2014</v>
          </cell>
        </row>
        <row r="39468">
          <cell r="A39468">
            <v>2014</v>
          </cell>
        </row>
        <row r="39469">
          <cell r="A39469">
            <v>2014</v>
          </cell>
        </row>
        <row r="39470">
          <cell r="A39470">
            <v>2014</v>
          </cell>
        </row>
        <row r="39471">
          <cell r="A39471">
            <v>2014</v>
          </cell>
        </row>
        <row r="39472">
          <cell r="A39472">
            <v>2014</v>
          </cell>
        </row>
        <row r="39473">
          <cell r="A39473">
            <v>2014</v>
          </cell>
        </row>
        <row r="39474">
          <cell r="A39474">
            <v>2014</v>
          </cell>
        </row>
        <row r="39475">
          <cell r="A39475">
            <v>2014</v>
          </cell>
        </row>
        <row r="39476">
          <cell r="A39476">
            <v>2014</v>
          </cell>
        </row>
        <row r="39477">
          <cell r="A39477">
            <v>2014</v>
          </cell>
        </row>
        <row r="39478">
          <cell r="A39478">
            <v>2014</v>
          </cell>
        </row>
        <row r="39479">
          <cell r="A39479">
            <v>2014</v>
          </cell>
        </row>
        <row r="39480">
          <cell r="A39480">
            <v>2014</v>
          </cell>
        </row>
        <row r="39481">
          <cell r="A39481">
            <v>2014</v>
          </cell>
        </row>
        <row r="39482">
          <cell r="A39482">
            <v>2014</v>
          </cell>
        </row>
        <row r="39483">
          <cell r="A39483">
            <v>2014</v>
          </cell>
        </row>
        <row r="39484">
          <cell r="A39484">
            <v>2014</v>
          </cell>
        </row>
        <row r="39485">
          <cell r="A39485">
            <v>2014</v>
          </cell>
        </row>
        <row r="39486">
          <cell r="A39486">
            <v>2014</v>
          </cell>
        </row>
        <row r="39487">
          <cell r="A39487">
            <v>2014</v>
          </cell>
        </row>
        <row r="39488">
          <cell r="A39488">
            <v>2014</v>
          </cell>
        </row>
        <row r="39489">
          <cell r="A39489">
            <v>2014</v>
          </cell>
        </row>
        <row r="39490">
          <cell r="A39490">
            <v>2014</v>
          </cell>
        </row>
        <row r="39491">
          <cell r="A39491">
            <v>2014</v>
          </cell>
        </row>
        <row r="39492">
          <cell r="A39492">
            <v>2014</v>
          </cell>
        </row>
        <row r="39493">
          <cell r="A39493">
            <v>2014</v>
          </cell>
        </row>
        <row r="39494">
          <cell r="A39494">
            <v>2014</v>
          </cell>
        </row>
        <row r="39495">
          <cell r="A39495">
            <v>2014</v>
          </cell>
        </row>
        <row r="39496">
          <cell r="A39496">
            <v>2014</v>
          </cell>
        </row>
        <row r="39497">
          <cell r="A39497">
            <v>2014</v>
          </cell>
        </row>
        <row r="39498">
          <cell r="A39498">
            <v>2014</v>
          </cell>
        </row>
        <row r="39499">
          <cell r="A39499">
            <v>2014</v>
          </cell>
        </row>
        <row r="39500">
          <cell r="A39500">
            <v>2014</v>
          </cell>
        </row>
        <row r="39501">
          <cell r="A39501">
            <v>2014</v>
          </cell>
        </row>
        <row r="39502">
          <cell r="A39502">
            <v>2014</v>
          </cell>
        </row>
        <row r="39503">
          <cell r="A39503">
            <v>2014</v>
          </cell>
        </row>
        <row r="39504">
          <cell r="A39504">
            <v>2014</v>
          </cell>
        </row>
        <row r="39505">
          <cell r="A39505">
            <v>2014</v>
          </cell>
        </row>
        <row r="39506">
          <cell r="A39506">
            <v>2014</v>
          </cell>
        </row>
        <row r="39507">
          <cell r="A39507">
            <v>2014</v>
          </cell>
        </row>
        <row r="39508">
          <cell r="A39508">
            <v>2014</v>
          </cell>
        </row>
        <row r="39509">
          <cell r="A39509">
            <v>2014</v>
          </cell>
        </row>
        <row r="39510">
          <cell r="A39510">
            <v>2014</v>
          </cell>
        </row>
        <row r="39511">
          <cell r="A39511">
            <v>2014</v>
          </cell>
        </row>
        <row r="39512">
          <cell r="A39512">
            <v>2014</v>
          </cell>
        </row>
        <row r="39513">
          <cell r="A39513">
            <v>2014</v>
          </cell>
        </row>
        <row r="39514">
          <cell r="A39514">
            <v>2014</v>
          </cell>
        </row>
        <row r="39515">
          <cell r="A39515">
            <v>2014</v>
          </cell>
        </row>
        <row r="39516">
          <cell r="A39516">
            <v>2014</v>
          </cell>
        </row>
        <row r="39517">
          <cell r="A39517">
            <v>2014</v>
          </cell>
        </row>
        <row r="39518">
          <cell r="A39518">
            <v>2014</v>
          </cell>
        </row>
        <row r="39519">
          <cell r="A39519">
            <v>2014</v>
          </cell>
        </row>
        <row r="39520">
          <cell r="A39520">
            <v>2014</v>
          </cell>
        </row>
        <row r="39521">
          <cell r="A39521">
            <v>2014</v>
          </cell>
        </row>
        <row r="39522">
          <cell r="A39522">
            <v>2014</v>
          </cell>
        </row>
        <row r="39523">
          <cell r="A39523">
            <v>2014</v>
          </cell>
        </row>
        <row r="39524">
          <cell r="A39524">
            <v>2014</v>
          </cell>
        </row>
        <row r="39525">
          <cell r="A39525">
            <v>2014</v>
          </cell>
        </row>
        <row r="39526">
          <cell r="A39526">
            <v>2014</v>
          </cell>
        </row>
        <row r="39527">
          <cell r="A39527">
            <v>2014</v>
          </cell>
        </row>
        <row r="39528">
          <cell r="A39528">
            <v>2014</v>
          </cell>
        </row>
        <row r="39529">
          <cell r="A39529">
            <v>2014</v>
          </cell>
        </row>
        <row r="39530">
          <cell r="A39530">
            <v>2014</v>
          </cell>
        </row>
        <row r="39531">
          <cell r="A39531">
            <v>2014</v>
          </cell>
        </row>
        <row r="39532">
          <cell r="A39532">
            <v>2014</v>
          </cell>
        </row>
        <row r="39533">
          <cell r="A39533">
            <v>2014</v>
          </cell>
        </row>
        <row r="39534">
          <cell r="A39534">
            <v>2014</v>
          </cell>
        </row>
        <row r="39535">
          <cell r="A39535">
            <v>2014</v>
          </cell>
        </row>
        <row r="39536">
          <cell r="A39536">
            <v>2014</v>
          </cell>
        </row>
        <row r="39537">
          <cell r="A39537">
            <v>2014</v>
          </cell>
        </row>
        <row r="39538">
          <cell r="A39538">
            <v>2014</v>
          </cell>
        </row>
        <row r="39539">
          <cell r="A39539">
            <v>2014</v>
          </cell>
        </row>
        <row r="39540">
          <cell r="A39540">
            <v>2014</v>
          </cell>
        </row>
        <row r="39541">
          <cell r="A39541">
            <v>2014</v>
          </cell>
        </row>
        <row r="39542">
          <cell r="A39542">
            <v>2014</v>
          </cell>
        </row>
        <row r="39543">
          <cell r="A39543">
            <v>2014</v>
          </cell>
        </row>
        <row r="39544">
          <cell r="A39544">
            <v>2014</v>
          </cell>
        </row>
        <row r="39545">
          <cell r="A39545">
            <v>2014</v>
          </cell>
        </row>
        <row r="39546">
          <cell r="A39546">
            <v>2014</v>
          </cell>
        </row>
        <row r="39547">
          <cell r="A39547">
            <v>2014</v>
          </cell>
        </row>
        <row r="39548">
          <cell r="A39548">
            <v>2014</v>
          </cell>
        </row>
        <row r="39549">
          <cell r="A39549">
            <v>2014</v>
          </cell>
        </row>
        <row r="39550">
          <cell r="A39550">
            <v>2014</v>
          </cell>
        </row>
        <row r="39551">
          <cell r="A39551">
            <v>2014</v>
          </cell>
        </row>
        <row r="39552">
          <cell r="A39552">
            <v>2014</v>
          </cell>
        </row>
        <row r="39553">
          <cell r="A39553">
            <v>2014</v>
          </cell>
        </row>
        <row r="39554">
          <cell r="A39554">
            <v>2014</v>
          </cell>
        </row>
        <row r="39555">
          <cell r="A39555">
            <v>2014</v>
          </cell>
        </row>
        <row r="39556">
          <cell r="A39556">
            <v>2014</v>
          </cell>
        </row>
        <row r="39557">
          <cell r="A39557">
            <v>2014</v>
          </cell>
        </row>
        <row r="39558">
          <cell r="A39558">
            <v>2014</v>
          </cell>
        </row>
        <row r="39559">
          <cell r="A39559">
            <v>2014</v>
          </cell>
        </row>
        <row r="39560">
          <cell r="A39560">
            <v>2014</v>
          </cell>
        </row>
        <row r="39561">
          <cell r="A39561">
            <v>2014</v>
          </cell>
        </row>
        <row r="39562">
          <cell r="A39562">
            <v>2014</v>
          </cell>
        </row>
        <row r="39563">
          <cell r="A39563">
            <v>2014</v>
          </cell>
        </row>
        <row r="39564">
          <cell r="A39564">
            <v>2014</v>
          </cell>
        </row>
        <row r="39565">
          <cell r="A39565">
            <v>2014</v>
          </cell>
        </row>
        <row r="39566">
          <cell r="A39566">
            <v>2014</v>
          </cell>
        </row>
        <row r="39567">
          <cell r="A39567">
            <v>2014</v>
          </cell>
        </row>
        <row r="39568">
          <cell r="A39568">
            <v>2014</v>
          </cell>
        </row>
        <row r="39569">
          <cell r="A39569">
            <v>2014</v>
          </cell>
        </row>
        <row r="39570">
          <cell r="A39570">
            <v>2014</v>
          </cell>
        </row>
        <row r="39571">
          <cell r="A39571">
            <v>2014</v>
          </cell>
        </row>
        <row r="39572">
          <cell r="A39572">
            <v>2014</v>
          </cell>
        </row>
        <row r="39573">
          <cell r="A39573">
            <v>2014</v>
          </cell>
        </row>
        <row r="39574">
          <cell r="A39574">
            <v>2014</v>
          </cell>
        </row>
        <row r="39575">
          <cell r="A39575">
            <v>2014</v>
          </cell>
        </row>
        <row r="39576">
          <cell r="A39576">
            <v>2014</v>
          </cell>
        </row>
        <row r="39577">
          <cell r="A39577">
            <v>2014</v>
          </cell>
        </row>
        <row r="39578">
          <cell r="A39578">
            <v>2014</v>
          </cell>
        </row>
        <row r="39579">
          <cell r="A39579">
            <v>2014</v>
          </cell>
        </row>
        <row r="39580">
          <cell r="A39580">
            <v>2014</v>
          </cell>
        </row>
        <row r="39581">
          <cell r="A39581">
            <v>2014</v>
          </cell>
        </row>
        <row r="39582">
          <cell r="A39582">
            <v>2014</v>
          </cell>
        </row>
        <row r="39583">
          <cell r="A39583">
            <v>2014</v>
          </cell>
        </row>
        <row r="39584">
          <cell r="A39584">
            <v>2014</v>
          </cell>
        </row>
        <row r="39585">
          <cell r="A39585">
            <v>2014</v>
          </cell>
        </row>
        <row r="39586">
          <cell r="A39586">
            <v>2014</v>
          </cell>
        </row>
        <row r="39587">
          <cell r="A39587">
            <v>2014</v>
          </cell>
        </row>
        <row r="39588">
          <cell r="A39588">
            <v>2014</v>
          </cell>
        </row>
        <row r="39589">
          <cell r="A39589">
            <v>2014</v>
          </cell>
        </row>
        <row r="39590">
          <cell r="A39590">
            <v>2014</v>
          </cell>
        </row>
        <row r="39591">
          <cell r="A39591">
            <v>2014</v>
          </cell>
        </row>
        <row r="39592">
          <cell r="A39592">
            <v>2014</v>
          </cell>
        </row>
        <row r="39593">
          <cell r="A39593">
            <v>2014</v>
          </cell>
        </row>
        <row r="39594">
          <cell r="A39594">
            <v>2014</v>
          </cell>
        </row>
        <row r="39595">
          <cell r="A39595">
            <v>2014</v>
          </cell>
        </row>
        <row r="39596">
          <cell r="A39596">
            <v>2014</v>
          </cell>
        </row>
        <row r="39597">
          <cell r="A39597">
            <v>2014</v>
          </cell>
        </row>
        <row r="39598">
          <cell r="A39598">
            <v>2014</v>
          </cell>
        </row>
        <row r="39599">
          <cell r="A39599">
            <v>2014</v>
          </cell>
        </row>
        <row r="39600">
          <cell r="A39600">
            <v>2014</v>
          </cell>
        </row>
        <row r="39601">
          <cell r="A39601">
            <v>2014</v>
          </cell>
        </row>
        <row r="39602">
          <cell r="A39602">
            <v>2014</v>
          </cell>
        </row>
        <row r="39603">
          <cell r="A39603">
            <v>2014</v>
          </cell>
        </row>
        <row r="39604">
          <cell r="A39604">
            <v>2014</v>
          </cell>
        </row>
        <row r="39605">
          <cell r="A39605">
            <v>2014</v>
          </cell>
        </row>
        <row r="39606">
          <cell r="A39606">
            <v>2014</v>
          </cell>
        </row>
        <row r="39607">
          <cell r="A39607">
            <v>2014</v>
          </cell>
        </row>
        <row r="39608">
          <cell r="A39608">
            <v>2014</v>
          </cell>
        </row>
        <row r="39609">
          <cell r="A39609">
            <v>2014</v>
          </cell>
        </row>
        <row r="39610">
          <cell r="A39610">
            <v>2014</v>
          </cell>
        </row>
        <row r="39611">
          <cell r="A39611">
            <v>2014</v>
          </cell>
        </row>
        <row r="39612">
          <cell r="A39612">
            <v>2014</v>
          </cell>
        </row>
        <row r="39613">
          <cell r="A39613">
            <v>2014</v>
          </cell>
        </row>
        <row r="39614">
          <cell r="A39614">
            <v>2014</v>
          </cell>
        </row>
        <row r="39615">
          <cell r="A39615">
            <v>2014</v>
          </cell>
        </row>
        <row r="39616">
          <cell r="A39616">
            <v>2014</v>
          </cell>
        </row>
        <row r="39617">
          <cell r="A39617">
            <v>2014</v>
          </cell>
        </row>
        <row r="39618">
          <cell r="A39618">
            <v>2014</v>
          </cell>
        </row>
        <row r="39619">
          <cell r="A39619">
            <v>2014</v>
          </cell>
        </row>
        <row r="39620">
          <cell r="A39620">
            <v>2014</v>
          </cell>
        </row>
        <row r="39621">
          <cell r="A39621">
            <v>2014</v>
          </cell>
        </row>
        <row r="39622">
          <cell r="A39622">
            <v>2014</v>
          </cell>
        </row>
        <row r="39623">
          <cell r="A39623">
            <v>2014</v>
          </cell>
        </row>
        <row r="39624">
          <cell r="A39624">
            <v>2014</v>
          </cell>
        </row>
        <row r="39625">
          <cell r="A39625">
            <v>2014</v>
          </cell>
        </row>
        <row r="39626">
          <cell r="A39626">
            <v>2014</v>
          </cell>
        </row>
        <row r="39627">
          <cell r="A39627">
            <v>2014</v>
          </cell>
        </row>
        <row r="39628">
          <cell r="A39628">
            <v>2014</v>
          </cell>
        </row>
        <row r="39629">
          <cell r="A39629">
            <v>2014</v>
          </cell>
        </row>
        <row r="39630">
          <cell r="A39630">
            <v>2014</v>
          </cell>
        </row>
        <row r="39631">
          <cell r="A39631">
            <v>2014</v>
          </cell>
        </row>
        <row r="39632">
          <cell r="A39632">
            <v>2014</v>
          </cell>
        </row>
        <row r="39633">
          <cell r="A39633">
            <v>2014</v>
          </cell>
        </row>
        <row r="39634">
          <cell r="A39634">
            <v>2014</v>
          </cell>
        </row>
        <row r="39635">
          <cell r="A39635">
            <v>2014</v>
          </cell>
        </row>
        <row r="39636">
          <cell r="A39636">
            <v>2014</v>
          </cell>
        </row>
        <row r="39637">
          <cell r="A39637">
            <v>2014</v>
          </cell>
        </row>
        <row r="39638">
          <cell r="A39638">
            <v>2014</v>
          </cell>
        </row>
        <row r="39639">
          <cell r="A39639">
            <v>2014</v>
          </cell>
        </row>
        <row r="39640">
          <cell r="A39640">
            <v>2014</v>
          </cell>
        </row>
        <row r="39641">
          <cell r="A39641">
            <v>2014</v>
          </cell>
        </row>
        <row r="39642">
          <cell r="A39642">
            <v>2014</v>
          </cell>
        </row>
        <row r="39643">
          <cell r="A39643">
            <v>2014</v>
          </cell>
        </row>
        <row r="39644">
          <cell r="A39644">
            <v>2014</v>
          </cell>
        </row>
        <row r="39645">
          <cell r="A39645">
            <v>2014</v>
          </cell>
        </row>
        <row r="39646">
          <cell r="A39646">
            <v>2014</v>
          </cell>
        </row>
        <row r="39647">
          <cell r="A39647">
            <v>2014</v>
          </cell>
        </row>
        <row r="39648">
          <cell r="A39648">
            <v>2014</v>
          </cell>
        </row>
        <row r="39649">
          <cell r="A39649">
            <v>2014</v>
          </cell>
        </row>
        <row r="39650">
          <cell r="A39650">
            <v>2014</v>
          </cell>
        </row>
        <row r="39651">
          <cell r="A39651">
            <v>2014</v>
          </cell>
        </row>
        <row r="39652">
          <cell r="A39652">
            <v>2014</v>
          </cell>
        </row>
        <row r="39653">
          <cell r="A39653">
            <v>2014</v>
          </cell>
        </row>
        <row r="39654">
          <cell r="A39654">
            <v>2014</v>
          </cell>
        </row>
        <row r="39655">
          <cell r="A39655">
            <v>2014</v>
          </cell>
        </row>
        <row r="39656">
          <cell r="A39656">
            <v>2014</v>
          </cell>
        </row>
        <row r="39657">
          <cell r="A39657">
            <v>2014</v>
          </cell>
        </row>
        <row r="39658">
          <cell r="A39658">
            <v>2014</v>
          </cell>
        </row>
        <row r="39659">
          <cell r="A39659">
            <v>2014</v>
          </cell>
        </row>
        <row r="39660">
          <cell r="A39660">
            <v>2014</v>
          </cell>
        </row>
        <row r="39661">
          <cell r="A39661">
            <v>2014</v>
          </cell>
        </row>
        <row r="39662">
          <cell r="A39662">
            <v>2014</v>
          </cell>
        </row>
        <row r="39663">
          <cell r="A39663">
            <v>2014</v>
          </cell>
        </row>
        <row r="39664">
          <cell r="A39664">
            <v>2014</v>
          </cell>
        </row>
        <row r="39665">
          <cell r="A39665">
            <v>2014</v>
          </cell>
        </row>
        <row r="39666">
          <cell r="A39666">
            <v>2014</v>
          </cell>
        </row>
        <row r="39667">
          <cell r="A39667">
            <v>2014</v>
          </cell>
        </row>
        <row r="39668">
          <cell r="A39668">
            <v>2014</v>
          </cell>
        </row>
        <row r="39669">
          <cell r="A39669">
            <v>2014</v>
          </cell>
        </row>
        <row r="39670">
          <cell r="A39670">
            <v>2014</v>
          </cell>
        </row>
        <row r="39671">
          <cell r="A39671">
            <v>2014</v>
          </cell>
        </row>
        <row r="39672">
          <cell r="A39672">
            <v>2014</v>
          </cell>
        </row>
        <row r="39673">
          <cell r="A39673">
            <v>2014</v>
          </cell>
        </row>
        <row r="39674">
          <cell r="A39674">
            <v>2014</v>
          </cell>
        </row>
        <row r="39675">
          <cell r="A39675">
            <v>2014</v>
          </cell>
        </row>
        <row r="39676">
          <cell r="A39676">
            <v>2014</v>
          </cell>
        </row>
        <row r="39677">
          <cell r="A39677">
            <v>2014</v>
          </cell>
        </row>
        <row r="39678">
          <cell r="A39678">
            <v>2014</v>
          </cell>
        </row>
        <row r="39679">
          <cell r="A39679">
            <v>2014</v>
          </cell>
        </row>
        <row r="39680">
          <cell r="A39680">
            <v>2014</v>
          </cell>
        </row>
        <row r="39681">
          <cell r="A39681">
            <v>2014</v>
          </cell>
        </row>
        <row r="39682">
          <cell r="A39682">
            <v>2014</v>
          </cell>
        </row>
        <row r="39683">
          <cell r="A39683">
            <v>2014</v>
          </cell>
        </row>
        <row r="39684">
          <cell r="A39684">
            <v>2014</v>
          </cell>
        </row>
        <row r="39685">
          <cell r="A39685">
            <v>2014</v>
          </cell>
        </row>
        <row r="39686">
          <cell r="A39686">
            <v>2014</v>
          </cell>
        </row>
        <row r="39687">
          <cell r="A39687">
            <v>2014</v>
          </cell>
        </row>
        <row r="39688">
          <cell r="A39688">
            <v>2014</v>
          </cell>
        </row>
        <row r="39689">
          <cell r="A39689">
            <v>2014</v>
          </cell>
        </row>
        <row r="39690">
          <cell r="A39690">
            <v>2014</v>
          </cell>
        </row>
        <row r="39691">
          <cell r="A39691">
            <v>2014</v>
          </cell>
        </row>
        <row r="39692">
          <cell r="A39692">
            <v>2014</v>
          </cell>
        </row>
        <row r="39693">
          <cell r="A39693">
            <v>2014</v>
          </cell>
        </row>
        <row r="39694">
          <cell r="A39694">
            <v>2014</v>
          </cell>
        </row>
        <row r="39695">
          <cell r="A39695">
            <v>2014</v>
          </cell>
        </row>
        <row r="39696">
          <cell r="A39696">
            <v>2014</v>
          </cell>
        </row>
        <row r="39697">
          <cell r="A39697">
            <v>2014</v>
          </cell>
        </row>
        <row r="39698">
          <cell r="A39698">
            <v>2014</v>
          </cell>
        </row>
        <row r="39699">
          <cell r="A39699">
            <v>2014</v>
          </cell>
        </row>
        <row r="39700">
          <cell r="A39700">
            <v>2014</v>
          </cell>
        </row>
        <row r="39701">
          <cell r="A39701">
            <v>2014</v>
          </cell>
        </row>
        <row r="39702">
          <cell r="A39702">
            <v>2014</v>
          </cell>
        </row>
        <row r="39703">
          <cell r="A39703">
            <v>2014</v>
          </cell>
        </row>
        <row r="39704">
          <cell r="A39704">
            <v>2014</v>
          </cell>
        </row>
        <row r="39705">
          <cell r="A39705">
            <v>2014</v>
          </cell>
        </row>
        <row r="39706">
          <cell r="A39706">
            <v>2014</v>
          </cell>
        </row>
        <row r="39707">
          <cell r="A39707">
            <v>2014</v>
          </cell>
        </row>
        <row r="39708">
          <cell r="A39708">
            <v>2014</v>
          </cell>
        </row>
        <row r="39709">
          <cell r="A39709">
            <v>2014</v>
          </cell>
        </row>
        <row r="39710">
          <cell r="A39710">
            <v>2014</v>
          </cell>
        </row>
        <row r="39711">
          <cell r="A39711">
            <v>2014</v>
          </cell>
        </row>
        <row r="39712">
          <cell r="A39712">
            <v>2014</v>
          </cell>
        </row>
        <row r="39713">
          <cell r="A39713">
            <v>2014</v>
          </cell>
        </row>
        <row r="39714">
          <cell r="A39714">
            <v>2014</v>
          </cell>
        </row>
        <row r="39715">
          <cell r="A39715">
            <v>2014</v>
          </cell>
        </row>
        <row r="39716">
          <cell r="A39716">
            <v>2014</v>
          </cell>
        </row>
        <row r="39717">
          <cell r="A39717">
            <v>2014</v>
          </cell>
        </row>
        <row r="39718">
          <cell r="A39718">
            <v>2014</v>
          </cell>
        </row>
        <row r="39719">
          <cell r="A39719">
            <v>2014</v>
          </cell>
        </row>
        <row r="39720">
          <cell r="A39720">
            <v>2014</v>
          </cell>
        </row>
        <row r="39721">
          <cell r="A39721">
            <v>2014</v>
          </cell>
        </row>
        <row r="39722">
          <cell r="A39722">
            <v>2014</v>
          </cell>
        </row>
        <row r="39723">
          <cell r="A39723">
            <v>2014</v>
          </cell>
        </row>
        <row r="39724">
          <cell r="A39724">
            <v>2014</v>
          </cell>
        </row>
        <row r="39725">
          <cell r="A39725">
            <v>2014</v>
          </cell>
        </row>
        <row r="39726">
          <cell r="A39726">
            <v>2014</v>
          </cell>
        </row>
        <row r="39727">
          <cell r="A39727">
            <v>2014</v>
          </cell>
        </row>
        <row r="39728">
          <cell r="A39728">
            <v>2014</v>
          </cell>
        </row>
        <row r="39729">
          <cell r="A39729">
            <v>2014</v>
          </cell>
        </row>
        <row r="39730">
          <cell r="A39730">
            <v>2014</v>
          </cell>
        </row>
        <row r="39731">
          <cell r="A39731">
            <v>2014</v>
          </cell>
        </row>
        <row r="39732">
          <cell r="A39732">
            <v>2014</v>
          </cell>
        </row>
        <row r="39733">
          <cell r="A39733">
            <v>2014</v>
          </cell>
        </row>
        <row r="39734">
          <cell r="A39734">
            <v>2014</v>
          </cell>
        </row>
        <row r="39735">
          <cell r="A39735">
            <v>2014</v>
          </cell>
        </row>
        <row r="39736">
          <cell r="A39736">
            <v>2014</v>
          </cell>
        </row>
        <row r="39737">
          <cell r="A39737">
            <v>2014</v>
          </cell>
        </row>
        <row r="39738">
          <cell r="A39738">
            <v>2014</v>
          </cell>
        </row>
        <row r="39739">
          <cell r="A39739">
            <v>2014</v>
          </cell>
        </row>
        <row r="39740">
          <cell r="A39740">
            <v>2014</v>
          </cell>
        </row>
        <row r="39741">
          <cell r="A39741">
            <v>2014</v>
          </cell>
        </row>
        <row r="39742">
          <cell r="A39742">
            <v>2014</v>
          </cell>
        </row>
        <row r="39743">
          <cell r="A39743">
            <v>2014</v>
          </cell>
        </row>
        <row r="39744">
          <cell r="A39744">
            <v>2014</v>
          </cell>
        </row>
        <row r="39745">
          <cell r="A39745">
            <v>2014</v>
          </cell>
        </row>
        <row r="39746">
          <cell r="A39746">
            <v>2014</v>
          </cell>
        </row>
        <row r="39747">
          <cell r="A39747">
            <v>2014</v>
          </cell>
        </row>
        <row r="39748">
          <cell r="A39748">
            <v>2014</v>
          </cell>
        </row>
        <row r="39749">
          <cell r="A39749">
            <v>2014</v>
          </cell>
        </row>
        <row r="39750">
          <cell r="A39750">
            <v>2014</v>
          </cell>
        </row>
        <row r="39751">
          <cell r="A39751">
            <v>2014</v>
          </cell>
        </row>
        <row r="39752">
          <cell r="A39752">
            <v>2014</v>
          </cell>
        </row>
        <row r="39753">
          <cell r="A39753">
            <v>2014</v>
          </cell>
        </row>
        <row r="39754">
          <cell r="A39754">
            <v>2014</v>
          </cell>
        </row>
        <row r="39755">
          <cell r="A39755">
            <v>2014</v>
          </cell>
        </row>
        <row r="39756">
          <cell r="A39756">
            <v>2014</v>
          </cell>
        </row>
        <row r="39757">
          <cell r="A39757">
            <v>2014</v>
          </cell>
        </row>
        <row r="39758">
          <cell r="A39758">
            <v>2014</v>
          </cell>
        </row>
        <row r="39759">
          <cell r="A39759">
            <v>2014</v>
          </cell>
        </row>
        <row r="39760">
          <cell r="A39760">
            <v>2014</v>
          </cell>
        </row>
        <row r="39761">
          <cell r="A39761">
            <v>2014</v>
          </cell>
        </row>
        <row r="39762">
          <cell r="A39762">
            <v>2014</v>
          </cell>
        </row>
        <row r="39763">
          <cell r="A39763">
            <v>2014</v>
          </cell>
        </row>
        <row r="39764">
          <cell r="A39764">
            <v>2014</v>
          </cell>
        </row>
        <row r="39765">
          <cell r="A39765">
            <v>2014</v>
          </cell>
        </row>
        <row r="39766">
          <cell r="A39766">
            <v>2014</v>
          </cell>
        </row>
        <row r="39767">
          <cell r="A39767">
            <v>2014</v>
          </cell>
        </row>
        <row r="39768">
          <cell r="A39768">
            <v>2014</v>
          </cell>
        </row>
        <row r="39769">
          <cell r="A39769">
            <v>2014</v>
          </cell>
        </row>
        <row r="39770">
          <cell r="A39770">
            <v>2014</v>
          </cell>
        </row>
        <row r="39771">
          <cell r="A39771">
            <v>2014</v>
          </cell>
        </row>
        <row r="39772">
          <cell r="A39772">
            <v>2014</v>
          </cell>
        </row>
        <row r="39773">
          <cell r="A39773">
            <v>2014</v>
          </cell>
        </row>
        <row r="39774">
          <cell r="A39774">
            <v>2014</v>
          </cell>
        </row>
        <row r="39775">
          <cell r="A39775">
            <v>2014</v>
          </cell>
        </row>
        <row r="39776">
          <cell r="A39776">
            <v>2014</v>
          </cell>
        </row>
        <row r="39777">
          <cell r="A39777">
            <v>2014</v>
          </cell>
        </row>
        <row r="39778">
          <cell r="A39778">
            <v>2014</v>
          </cell>
        </row>
        <row r="39779">
          <cell r="A39779">
            <v>2014</v>
          </cell>
        </row>
        <row r="39780">
          <cell r="A39780">
            <v>2014</v>
          </cell>
        </row>
        <row r="39781">
          <cell r="A39781">
            <v>2014</v>
          </cell>
        </row>
        <row r="39782">
          <cell r="A39782">
            <v>2014</v>
          </cell>
        </row>
        <row r="39783">
          <cell r="A39783">
            <v>2014</v>
          </cell>
        </row>
        <row r="39784">
          <cell r="A39784">
            <v>2014</v>
          </cell>
        </row>
        <row r="39785">
          <cell r="A39785">
            <v>2014</v>
          </cell>
        </row>
        <row r="39786">
          <cell r="A39786">
            <v>2014</v>
          </cell>
        </row>
        <row r="39787">
          <cell r="A39787">
            <v>2014</v>
          </cell>
        </row>
        <row r="39788">
          <cell r="A39788">
            <v>2014</v>
          </cell>
        </row>
        <row r="39789">
          <cell r="A39789">
            <v>2014</v>
          </cell>
        </row>
        <row r="39790">
          <cell r="A39790">
            <v>2014</v>
          </cell>
        </row>
        <row r="39791">
          <cell r="A39791">
            <v>2014</v>
          </cell>
        </row>
        <row r="39792">
          <cell r="A39792">
            <v>2014</v>
          </cell>
        </row>
        <row r="39793">
          <cell r="A39793">
            <v>2014</v>
          </cell>
        </row>
        <row r="39794">
          <cell r="A39794">
            <v>2014</v>
          </cell>
        </row>
        <row r="39795">
          <cell r="A39795">
            <v>2014</v>
          </cell>
        </row>
        <row r="39796">
          <cell r="A39796">
            <v>2014</v>
          </cell>
        </row>
        <row r="39797">
          <cell r="A39797">
            <v>2014</v>
          </cell>
        </row>
        <row r="39798">
          <cell r="A39798">
            <v>2014</v>
          </cell>
        </row>
        <row r="39799">
          <cell r="A39799">
            <v>2014</v>
          </cell>
        </row>
        <row r="39800">
          <cell r="A39800">
            <v>2014</v>
          </cell>
        </row>
        <row r="39801">
          <cell r="A39801">
            <v>2014</v>
          </cell>
        </row>
        <row r="39802">
          <cell r="A39802">
            <v>2014</v>
          </cell>
        </row>
        <row r="39803">
          <cell r="A39803">
            <v>2014</v>
          </cell>
        </row>
        <row r="39804">
          <cell r="A39804">
            <v>2014</v>
          </cell>
        </row>
        <row r="39805">
          <cell r="A39805">
            <v>2014</v>
          </cell>
        </row>
        <row r="39806">
          <cell r="A39806">
            <v>2014</v>
          </cell>
        </row>
        <row r="39807">
          <cell r="A39807">
            <v>2014</v>
          </cell>
        </row>
        <row r="39808">
          <cell r="A39808">
            <v>2014</v>
          </cell>
        </row>
        <row r="39809">
          <cell r="A39809">
            <v>2014</v>
          </cell>
        </row>
        <row r="39810">
          <cell r="A39810">
            <v>2014</v>
          </cell>
        </row>
        <row r="39811">
          <cell r="A39811">
            <v>2014</v>
          </cell>
        </row>
        <row r="39812">
          <cell r="A39812">
            <v>2014</v>
          </cell>
        </row>
        <row r="39813">
          <cell r="A39813">
            <v>2014</v>
          </cell>
        </row>
        <row r="39814">
          <cell r="A39814">
            <v>2014</v>
          </cell>
        </row>
        <row r="39815">
          <cell r="A39815">
            <v>2014</v>
          </cell>
        </row>
        <row r="39816">
          <cell r="A39816">
            <v>2014</v>
          </cell>
        </row>
        <row r="39817">
          <cell r="A39817">
            <v>2014</v>
          </cell>
        </row>
        <row r="39818">
          <cell r="A39818">
            <v>2014</v>
          </cell>
        </row>
        <row r="39819">
          <cell r="A39819">
            <v>2014</v>
          </cell>
        </row>
        <row r="39820">
          <cell r="A39820">
            <v>2014</v>
          </cell>
        </row>
        <row r="39821">
          <cell r="A39821">
            <v>2014</v>
          </cell>
        </row>
        <row r="39822">
          <cell r="A39822">
            <v>2014</v>
          </cell>
        </row>
        <row r="39823">
          <cell r="A39823">
            <v>2014</v>
          </cell>
        </row>
        <row r="39824">
          <cell r="A39824">
            <v>2014</v>
          </cell>
        </row>
        <row r="39825">
          <cell r="A39825">
            <v>2014</v>
          </cell>
        </row>
        <row r="39826">
          <cell r="A39826">
            <v>2014</v>
          </cell>
        </row>
        <row r="39827">
          <cell r="A39827">
            <v>2014</v>
          </cell>
        </row>
        <row r="39828">
          <cell r="A39828">
            <v>2014</v>
          </cell>
        </row>
        <row r="39829">
          <cell r="A39829">
            <v>2014</v>
          </cell>
        </row>
        <row r="39830">
          <cell r="A39830">
            <v>2014</v>
          </cell>
        </row>
        <row r="39831">
          <cell r="A39831">
            <v>2014</v>
          </cell>
        </row>
        <row r="39832">
          <cell r="A39832">
            <v>2014</v>
          </cell>
        </row>
        <row r="39833">
          <cell r="A39833">
            <v>2014</v>
          </cell>
        </row>
        <row r="39834">
          <cell r="A39834">
            <v>2014</v>
          </cell>
        </row>
        <row r="39835">
          <cell r="A39835">
            <v>2014</v>
          </cell>
        </row>
        <row r="39836">
          <cell r="A39836">
            <v>2014</v>
          </cell>
        </row>
        <row r="39837">
          <cell r="A39837">
            <v>2014</v>
          </cell>
        </row>
        <row r="39838">
          <cell r="A39838">
            <v>2014</v>
          </cell>
        </row>
        <row r="39839">
          <cell r="A39839">
            <v>2014</v>
          </cell>
        </row>
        <row r="39840">
          <cell r="A39840">
            <v>2014</v>
          </cell>
        </row>
        <row r="39841">
          <cell r="A39841">
            <v>2014</v>
          </cell>
        </row>
        <row r="39842">
          <cell r="A39842">
            <v>2014</v>
          </cell>
        </row>
        <row r="39843">
          <cell r="A39843">
            <v>2014</v>
          </cell>
        </row>
        <row r="39844">
          <cell r="A39844">
            <v>2014</v>
          </cell>
        </row>
        <row r="39845">
          <cell r="A39845">
            <v>2014</v>
          </cell>
        </row>
        <row r="39846">
          <cell r="A39846">
            <v>2014</v>
          </cell>
        </row>
        <row r="39847">
          <cell r="A39847">
            <v>2014</v>
          </cell>
        </row>
        <row r="39848">
          <cell r="A39848">
            <v>2014</v>
          </cell>
        </row>
        <row r="39849">
          <cell r="A39849">
            <v>2014</v>
          </cell>
        </row>
        <row r="39850">
          <cell r="A39850">
            <v>2014</v>
          </cell>
        </row>
        <row r="39851">
          <cell r="A39851">
            <v>2014</v>
          </cell>
        </row>
        <row r="39852">
          <cell r="A39852">
            <v>2014</v>
          </cell>
        </row>
        <row r="39853">
          <cell r="A39853">
            <v>2014</v>
          </cell>
        </row>
        <row r="39854">
          <cell r="A39854">
            <v>2014</v>
          </cell>
        </row>
        <row r="39855">
          <cell r="A39855">
            <v>2014</v>
          </cell>
        </row>
        <row r="39856">
          <cell r="A39856">
            <v>2014</v>
          </cell>
        </row>
        <row r="39857">
          <cell r="A39857">
            <v>2014</v>
          </cell>
        </row>
        <row r="39858">
          <cell r="A39858">
            <v>2014</v>
          </cell>
        </row>
        <row r="39859">
          <cell r="A39859">
            <v>2014</v>
          </cell>
        </row>
        <row r="39860">
          <cell r="A39860">
            <v>2014</v>
          </cell>
        </row>
        <row r="39861">
          <cell r="A39861">
            <v>2014</v>
          </cell>
        </row>
        <row r="39862">
          <cell r="A39862">
            <v>2014</v>
          </cell>
        </row>
        <row r="39863">
          <cell r="A39863">
            <v>2014</v>
          </cell>
        </row>
        <row r="39864">
          <cell r="A39864">
            <v>2014</v>
          </cell>
        </row>
        <row r="39865">
          <cell r="A39865">
            <v>2014</v>
          </cell>
        </row>
        <row r="39866">
          <cell r="A39866">
            <v>2014</v>
          </cell>
        </row>
        <row r="39867">
          <cell r="A39867">
            <v>2014</v>
          </cell>
        </row>
        <row r="39868">
          <cell r="A39868">
            <v>2014</v>
          </cell>
        </row>
        <row r="39869">
          <cell r="A39869">
            <v>2014</v>
          </cell>
        </row>
        <row r="39870">
          <cell r="A39870">
            <v>2014</v>
          </cell>
        </row>
        <row r="39871">
          <cell r="A39871">
            <v>2014</v>
          </cell>
        </row>
        <row r="39872">
          <cell r="A39872">
            <v>2014</v>
          </cell>
        </row>
        <row r="39873">
          <cell r="A39873">
            <v>2014</v>
          </cell>
        </row>
        <row r="39874">
          <cell r="A39874">
            <v>2014</v>
          </cell>
        </row>
        <row r="39875">
          <cell r="A39875">
            <v>2014</v>
          </cell>
        </row>
        <row r="39876">
          <cell r="A39876">
            <v>2014</v>
          </cell>
        </row>
        <row r="39877">
          <cell r="A39877">
            <v>2014</v>
          </cell>
        </row>
        <row r="39878">
          <cell r="A39878">
            <v>2014</v>
          </cell>
        </row>
        <row r="39879">
          <cell r="A39879">
            <v>2014</v>
          </cell>
        </row>
        <row r="39880">
          <cell r="A39880">
            <v>2014</v>
          </cell>
        </row>
        <row r="39881">
          <cell r="A39881">
            <v>2014</v>
          </cell>
        </row>
        <row r="39882">
          <cell r="A39882">
            <v>2014</v>
          </cell>
        </row>
        <row r="39883">
          <cell r="A39883">
            <v>2014</v>
          </cell>
        </row>
        <row r="39884">
          <cell r="A39884">
            <v>2014</v>
          </cell>
        </row>
        <row r="39885">
          <cell r="A39885">
            <v>2014</v>
          </cell>
        </row>
        <row r="39886">
          <cell r="A39886">
            <v>2014</v>
          </cell>
        </row>
        <row r="39887">
          <cell r="A39887">
            <v>2014</v>
          </cell>
        </row>
        <row r="39888">
          <cell r="A39888">
            <v>2014</v>
          </cell>
        </row>
        <row r="39889">
          <cell r="A39889">
            <v>2014</v>
          </cell>
        </row>
        <row r="39890">
          <cell r="A39890">
            <v>2014</v>
          </cell>
        </row>
        <row r="39891">
          <cell r="A39891">
            <v>2014</v>
          </cell>
        </row>
        <row r="39892">
          <cell r="A39892">
            <v>2014</v>
          </cell>
        </row>
        <row r="39893">
          <cell r="A39893">
            <v>2014</v>
          </cell>
        </row>
        <row r="39894">
          <cell r="A39894">
            <v>2014</v>
          </cell>
        </row>
        <row r="39895">
          <cell r="A39895">
            <v>2014</v>
          </cell>
        </row>
        <row r="39896">
          <cell r="A39896">
            <v>2014</v>
          </cell>
        </row>
        <row r="39897">
          <cell r="A39897">
            <v>2014</v>
          </cell>
        </row>
        <row r="39898">
          <cell r="A39898">
            <v>2014</v>
          </cell>
        </row>
        <row r="39899">
          <cell r="A39899">
            <v>2014</v>
          </cell>
        </row>
        <row r="39900">
          <cell r="A39900">
            <v>2014</v>
          </cell>
        </row>
        <row r="39901">
          <cell r="A39901">
            <v>2014</v>
          </cell>
        </row>
        <row r="39902">
          <cell r="A39902">
            <v>2014</v>
          </cell>
        </row>
        <row r="39903">
          <cell r="A39903">
            <v>2014</v>
          </cell>
        </row>
        <row r="39904">
          <cell r="A39904">
            <v>2014</v>
          </cell>
        </row>
        <row r="39905">
          <cell r="A39905">
            <v>2014</v>
          </cell>
        </row>
        <row r="39906">
          <cell r="A39906">
            <v>2014</v>
          </cell>
        </row>
        <row r="39907">
          <cell r="A39907">
            <v>2014</v>
          </cell>
        </row>
        <row r="39908">
          <cell r="A39908">
            <v>2014</v>
          </cell>
        </row>
        <row r="39909">
          <cell r="A39909">
            <v>2014</v>
          </cell>
        </row>
        <row r="39910">
          <cell r="A39910">
            <v>2014</v>
          </cell>
        </row>
        <row r="39911">
          <cell r="A39911">
            <v>2014</v>
          </cell>
        </row>
        <row r="39912">
          <cell r="A39912">
            <v>2014</v>
          </cell>
        </row>
        <row r="39913">
          <cell r="A39913">
            <v>2014</v>
          </cell>
        </row>
        <row r="39914">
          <cell r="A39914">
            <v>2014</v>
          </cell>
        </row>
        <row r="39915">
          <cell r="A39915">
            <v>2014</v>
          </cell>
        </row>
        <row r="39916">
          <cell r="A39916">
            <v>2014</v>
          </cell>
        </row>
        <row r="39917">
          <cell r="A39917">
            <v>2014</v>
          </cell>
        </row>
        <row r="39918">
          <cell r="A39918">
            <v>2014</v>
          </cell>
        </row>
        <row r="39919">
          <cell r="A39919">
            <v>2014</v>
          </cell>
        </row>
        <row r="39920">
          <cell r="A39920">
            <v>2014</v>
          </cell>
        </row>
        <row r="39921">
          <cell r="A39921">
            <v>2014</v>
          </cell>
        </row>
        <row r="39922">
          <cell r="A39922">
            <v>2014</v>
          </cell>
        </row>
        <row r="39923">
          <cell r="A39923">
            <v>2014</v>
          </cell>
        </row>
        <row r="39924">
          <cell r="A39924">
            <v>2014</v>
          </cell>
        </row>
        <row r="39925">
          <cell r="A39925">
            <v>2014</v>
          </cell>
        </row>
        <row r="39926">
          <cell r="A39926">
            <v>2014</v>
          </cell>
        </row>
        <row r="39927">
          <cell r="A39927">
            <v>2014</v>
          </cell>
        </row>
        <row r="39928">
          <cell r="A39928">
            <v>2014</v>
          </cell>
        </row>
        <row r="39929">
          <cell r="A39929">
            <v>2014</v>
          </cell>
        </row>
        <row r="39930">
          <cell r="A39930">
            <v>2014</v>
          </cell>
        </row>
        <row r="39931">
          <cell r="A39931">
            <v>2014</v>
          </cell>
        </row>
        <row r="39932">
          <cell r="A39932">
            <v>2014</v>
          </cell>
        </row>
        <row r="39933">
          <cell r="A39933">
            <v>2014</v>
          </cell>
        </row>
        <row r="39934">
          <cell r="A39934">
            <v>2014</v>
          </cell>
        </row>
        <row r="39935">
          <cell r="A39935">
            <v>2014</v>
          </cell>
        </row>
        <row r="39936">
          <cell r="A39936">
            <v>2014</v>
          </cell>
        </row>
        <row r="39937">
          <cell r="A39937">
            <v>2014</v>
          </cell>
        </row>
        <row r="39938">
          <cell r="A39938">
            <v>2014</v>
          </cell>
        </row>
        <row r="39939">
          <cell r="A39939">
            <v>2014</v>
          </cell>
        </row>
        <row r="39940">
          <cell r="A39940">
            <v>2014</v>
          </cell>
        </row>
        <row r="39941">
          <cell r="A39941">
            <v>2014</v>
          </cell>
        </row>
        <row r="39942">
          <cell r="A39942">
            <v>2014</v>
          </cell>
        </row>
        <row r="39943">
          <cell r="A39943">
            <v>2014</v>
          </cell>
        </row>
        <row r="39944">
          <cell r="A39944">
            <v>2014</v>
          </cell>
        </row>
        <row r="39945">
          <cell r="A39945">
            <v>2014</v>
          </cell>
        </row>
        <row r="39946">
          <cell r="A39946">
            <v>2014</v>
          </cell>
        </row>
        <row r="39947">
          <cell r="A39947">
            <v>2014</v>
          </cell>
        </row>
        <row r="39948">
          <cell r="A39948">
            <v>2014</v>
          </cell>
        </row>
        <row r="39949">
          <cell r="A39949">
            <v>2014</v>
          </cell>
        </row>
        <row r="39950">
          <cell r="A39950">
            <v>2014</v>
          </cell>
        </row>
        <row r="39951">
          <cell r="A39951">
            <v>2014</v>
          </cell>
        </row>
        <row r="39952">
          <cell r="A39952">
            <v>2014</v>
          </cell>
        </row>
        <row r="39953">
          <cell r="A39953">
            <v>2014</v>
          </cell>
        </row>
        <row r="39954">
          <cell r="A39954">
            <v>2014</v>
          </cell>
        </row>
        <row r="39955">
          <cell r="A39955">
            <v>2014</v>
          </cell>
        </row>
        <row r="39956">
          <cell r="A39956">
            <v>2014</v>
          </cell>
        </row>
        <row r="39957">
          <cell r="A39957">
            <v>2014</v>
          </cell>
        </row>
        <row r="39958">
          <cell r="A39958">
            <v>2014</v>
          </cell>
        </row>
        <row r="39959">
          <cell r="A39959">
            <v>2014</v>
          </cell>
        </row>
        <row r="39960">
          <cell r="A39960">
            <v>2014</v>
          </cell>
        </row>
        <row r="39961">
          <cell r="A39961">
            <v>2014</v>
          </cell>
        </row>
        <row r="39962">
          <cell r="A39962">
            <v>2014</v>
          </cell>
        </row>
        <row r="39963">
          <cell r="A39963">
            <v>2014</v>
          </cell>
        </row>
        <row r="39964">
          <cell r="A39964">
            <v>2014</v>
          </cell>
        </row>
        <row r="39965">
          <cell r="A39965">
            <v>2014</v>
          </cell>
        </row>
        <row r="39966">
          <cell r="A39966">
            <v>2014</v>
          </cell>
        </row>
        <row r="39967">
          <cell r="A39967">
            <v>2014</v>
          </cell>
        </row>
        <row r="39968">
          <cell r="A39968">
            <v>2014</v>
          </cell>
        </row>
        <row r="39969">
          <cell r="A39969">
            <v>2014</v>
          </cell>
        </row>
        <row r="39970">
          <cell r="A39970">
            <v>2014</v>
          </cell>
        </row>
        <row r="39971">
          <cell r="A39971">
            <v>2014</v>
          </cell>
        </row>
        <row r="39972">
          <cell r="A39972">
            <v>2014</v>
          </cell>
        </row>
        <row r="39973">
          <cell r="A39973">
            <v>2014</v>
          </cell>
        </row>
        <row r="39974">
          <cell r="A39974">
            <v>2014</v>
          </cell>
        </row>
        <row r="39975">
          <cell r="A39975">
            <v>2014</v>
          </cell>
        </row>
        <row r="39976">
          <cell r="A39976">
            <v>2014</v>
          </cell>
        </row>
        <row r="39977">
          <cell r="A39977">
            <v>2014</v>
          </cell>
        </row>
        <row r="39978">
          <cell r="A39978">
            <v>2014</v>
          </cell>
        </row>
        <row r="39979">
          <cell r="A39979">
            <v>2014</v>
          </cell>
        </row>
        <row r="39980">
          <cell r="A39980">
            <v>2014</v>
          </cell>
        </row>
        <row r="39981">
          <cell r="A39981">
            <v>2014</v>
          </cell>
        </row>
        <row r="39982">
          <cell r="A39982">
            <v>2014</v>
          </cell>
        </row>
        <row r="39983">
          <cell r="A39983">
            <v>2014</v>
          </cell>
        </row>
        <row r="39984">
          <cell r="A39984">
            <v>2014</v>
          </cell>
        </row>
        <row r="39985">
          <cell r="A39985">
            <v>2014</v>
          </cell>
        </row>
        <row r="39986">
          <cell r="A39986">
            <v>2014</v>
          </cell>
        </row>
        <row r="39987">
          <cell r="A39987">
            <v>2014</v>
          </cell>
        </row>
        <row r="39988">
          <cell r="A39988">
            <v>2014</v>
          </cell>
        </row>
        <row r="39989">
          <cell r="A39989">
            <v>2014</v>
          </cell>
        </row>
        <row r="39990">
          <cell r="A39990">
            <v>2014</v>
          </cell>
        </row>
        <row r="39991">
          <cell r="A39991">
            <v>2014</v>
          </cell>
        </row>
        <row r="39992">
          <cell r="A39992">
            <v>2014</v>
          </cell>
        </row>
        <row r="39993">
          <cell r="A39993">
            <v>2014</v>
          </cell>
        </row>
        <row r="39994">
          <cell r="A39994">
            <v>2014</v>
          </cell>
        </row>
        <row r="39995">
          <cell r="A39995">
            <v>2014</v>
          </cell>
        </row>
        <row r="39996">
          <cell r="A39996">
            <v>2014</v>
          </cell>
        </row>
        <row r="39997">
          <cell r="A39997">
            <v>2014</v>
          </cell>
        </row>
        <row r="39998">
          <cell r="A39998">
            <v>2014</v>
          </cell>
        </row>
        <row r="39999">
          <cell r="A39999">
            <v>2014</v>
          </cell>
        </row>
        <row r="40000">
          <cell r="A40000">
            <v>2014</v>
          </cell>
        </row>
        <row r="40001">
          <cell r="A40001">
            <v>2014</v>
          </cell>
        </row>
        <row r="40002">
          <cell r="A40002">
            <v>2014</v>
          </cell>
        </row>
        <row r="40003">
          <cell r="A40003">
            <v>2014</v>
          </cell>
        </row>
        <row r="40004">
          <cell r="A40004">
            <v>2014</v>
          </cell>
        </row>
        <row r="40005">
          <cell r="A40005">
            <v>2014</v>
          </cell>
        </row>
        <row r="40006">
          <cell r="A40006">
            <v>2014</v>
          </cell>
        </row>
        <row r="40007">
          <cell r="A40007">
            <v>2014</v>
          </cell>
        </row>
        <row r="40008">
          <cell r="A40008">
            <v>2014</v>
          </cell>
        </row>
        <row r="40009">
          <cell r="A40009">
            <v>2014</v>
          </cell>
        </row>
        <row r="40010">
          <cell r="A40010">
            <v>2014</v>
          </cell>
        </row>
        <row r="40011">
          <cell r="A40011">
            <v>2014</v>
          </cell>
        </row>
        <row r="40012">
          <cell r="A40012">
            <v>2014</v>
          </cell>
        </row>
        <row r="40013">
          <cell r="A40013">
            <v>2014</v>
          </cell>
        </row>
        <row r="40014">
          <cell r="A40014">
            <v>2014</v>
          </cell>
        </row>
        <row r="40015">
          <cell r="A40015">
            <v>2014</v>
          </cell>
        </row>
        <row r="40016">
          <cell r="A40016">
            <v>2014</v>
          </cell>
        </row>
        <row r="40017">
          <cell r="A40017">
            <v>2014</v>
          </cell>
        </row>
        <row r="40018">
          <cell r="A40018">
            <v>2014</v>
          </cell>
        </row>
        <row r="40019">
          <cell r="A40019">
            <v>2014</v>
          </cell>
        </row>
        <row r="40020">
          <cell r="A40020">
            <v>2014</v>
          </cell>
        </row>
        <row r="40021">
          <cell r="A40021">
            <v>2014</v>
          </cell>
        </row>
        <row r="40022">
          <cell r="A40022">
            <v>2014</v>
          </cell>
        </row>
        <row r="40023">
          <cell r="A40023">
            <v>2014</v>
          </cell>
        </row>
        <row r="40024">
          <cell r="A40024">
            <v>2014</v>
          </cell>
        </row>
        <row r="40025">
          <cell r="A40025">
            <v>2014</v>
          </cell>
        </row>
        <row r="40026">
          <cell r="A40026">
            <v>2014</v>
          </cell>
        </row>
        <row r="40027">
          <cell r="A40027">
            <v>2014</v>
          </cell>
        </row>
        <row r="40028">
          <cell r="A40028">
            <v>2014</v>
          </cell>
        </row>
        <row r="40029">
          <cell r="A40029">
            <v>2014</v>
          </cell>
        </row>
        <row r="40030">
          <cell r="A40030">
            <v>2014</v>
          </cell>
        </row>
        <row r="40031">
          <cell r="A40031">
            <v>2014</v>
          </cell>
        </row>
        <row r="40032">
          <cell r="A40032">
            <v>2014</v>
          </cell>
        </row>
        <row r="40033">
          <cell r="A40033">
            <v>2014</v>
          </cell>
        </row>
        <row r="40034">
          <cell r="A40034">
            <v>2014</v>
          </cell>
        </row>
        <row r="40035">
          <cell r="A40035">
            <v>2014</v>
          </cell>
        </row>
        <row r="40036">
          <cell r="A40036">
            <v>2014</v>
          </cell>
        </row>
        <row r="40037">
          <cell r="A40037">
            <v>2014</v>
          </cell>
        </row>
        <row r="40038">
          <cell r="A40038">
            <v>2014</v>
          </cell>
        </row>
        <row r="40039">
          <cell r="A40039">
            <v>2014</v>
          </cell>
        </row>
        <row r="40040">
          <cell r="A40040">
            <v>2014</v>
          </cell>
        </row>
        <row r="40041">
          <cell r="A40041">
            <v>2014</v>
          </cell>
        </row>
        <row r="40042">
          <cell r="A40042">
            <v>2014</v>
          </cell>
        </row>
        <row r="40043">
          <cell r="A40043">
            <v>2014</v>
          </cell>
        </row>
        <row r="40044">
          <cell r="A40044">
            <v>2014</v>
          </cell>
        </row>
        <row r="40045">
          <cell r="A40045">
            <v>2014</v>
          </cell>
        </row>
        <row r="40046">
          <cell r="A40046">
            <v>2014</v>
          </cell>
        </row>
        <row r="40047">
          <cell r="A40047">
            <v>2014</v>
          </cell>
        </row>
        <row r="40048">
          <cell r="A40048">
            <v>2014</v>
          </cell>
        </row>
        <row r="40049">
          <cell r="A40049">
            <v>2014</v>
          </cell>
        </row>
        <row r="40050">
          <cell r="A40050">
            <v>2014</v>
          </cell>
        </row>
        <row r="40051">
          <cell r="A40051">
            <v>2014</v>
          </cell>
        </row>
        <row r="40052">
          <cell r="A40052">
            <v>2014</v>
          </cell>
        </row>
        <row r="40053">
          <cell r="A40053">
            <v>2014</v>
          </cell>
        </row>
        <row r="40054">
          <cell r="A40054">
            <v>2014</v>
          </cell>
        </row>
        <row r="40055">
          <cell r="A40055">
            <v>2014</v>
          </cell>
        </row>
        <row r="40056">
          <cell r="A40056">
            <v>2014</v>
          </cell>
        </row>
        <row r="40057">
          <cell r="A40057">
            <v>2014</v>
          </cell>
        </row>
        <row r="40058">
          <cell r="A40058">
            <v>2014</v>
          </cell>
        </row>
        <row r="40059">
          <cell r="A40059">
            <v>2014</v>
          </cell>
        </row>
        <row r="40060">
          <cell r="A40060">
            <v>2014</v>
          </cell>
        </row>
        <row r="40061">
          <cell r="A40061">
            <v>2014</v>
          </cell>
        </row>
        <row r="40062">
          <cell r="A40062">
            <v>2014</v>
          </cell>
        </row>
        <row r="40063">
          <cell r="A40063">
            <v>2014</v>
          </cell>
        </row>
        <row r="40064">
          <cell r="A40064">
            <v>2014</v>
          </cell>
        </row>
        <row r="40065">
          <cell r="A40065">
            <v>2014</v>
          </cell>
        </row>
        <row r="40066">
          <cell r="A40066">
            <v>2014</v>
          </cell>
        </row>
        <row r="40067">
          <cell r="A40067">
            <v>2014</v>
          </cell>
        </row>
        <row r="40068">
          <cell r="A40068">
            <v>2014</v>
          </cell>
        </row>
        <row r="40069">
          <cell r="A40069">
            <v>2014</v>
          </cell>
        </row>
        <row r="40070">
          <cell r="A40070">
            <v>2014</v>
          </cell>
        </row>
        <row r="40071">
          <cell r="A40071">
            <v>2014</v>
          </cell>
        </row>
        <row r="40072">
          <cell r="A40072">
            <v>2014</v>
          </cell>
        </row>
        <row r="40073">
          <cell r="A40073">
            <v>2014</v>
          </cell>
        </row>
        <row r="40074">
          <cell r="A40074">
            <v>2014</v>
          </cell>
        </row>
        <row r="40075">
          <cell r="A40075">
            <v>2014</v>
          </cell>
        </row>
        <row r="40076">
          <cell r="A40076">
            <v>2014</v>
          </cell>
        </row>
        <row r="40077">
          <cell r="A40077">
            <v>2014</v>
          </cell>
        </row>
        <row r="40078">
          <cell r="A40078">
            <v>2014</v>
          </cell>
        </row>
        <row r="40079">
          <cell r="A40079">
            <v>2014</v>
          </cell>
        </row>
        <row r="40080">
          <cell r="A40080">
            <v>2014</v>
          </cell>
        </row>
        <row r="40081">
          <cell r="A40081">
            <v>2014</v>
          </cell>
        </row>
        <row r="40082">
          <cell r="A40082">
            <v>2014</v>
          </cell>
        </row>
        <row r="40083">
          <cell r="A40083">
            <v>2014</v>
          </cell>
        </row>
        <row r="40084">
          <cell r="A40084">
            <v>2014</v>
          </cell>
        </row>
        <row r="40085">
          <cell r="A40085">
            <v>2014</v>
          </cell>
        </row>
        <row r="40086">
          <cell r="A40086">
            <v>2014</v>
          </cell>
        </row>
        <row r="40087">
          <cell r="A40087">
            <v>2014</v>
          </cell>
        </row>
        <row r="40088">
          <cell r="A40088">
            <v>2014</v>
          </cell>
        </row>
        <row r="40089">
          <cell r="A40089">
            <v>2014</v>
          </cell>
        </row>
        <row r="40090">
          <cell r="A40090">
            <v>2014</v>
          </cell>
        </row>
        <row r="40091">
          <cell r="A40091">
            <v>2014</v>
          </cell>
        </row>
        <row r="40092">
          <cell r="A40092">
            <v>2014</v>
          </cell>
        </row>
        <row r="40093">
          <cell r="A40093">
            <v>2014</v>
          </cell>
        </row>
        <row r="40094">
          <cell r="A40094">
            <v>2014</v>
          </cell>
        </row>
        <row r="40095">
          <cell r="A40095">
            <v>2014</v>
          </cell>
        </row>
        <row r="40096">
          <cell r="A40096">
            <v>2014</v>
          </cell>
        </row>
        <row r="40097">
          <cell r="A40097">
            <v>2014</v>
          </cell>
        </row>
        <row r="40098">
          <cell r="A40098">
            <v>2014</v>
          </cell>
        </row>
        <row r="40099">
          <cell r="A40099">
            <v>2014</v>
          </cell>
        </row>
        <row r="40100">
          <cell r="A40100">
            <v>2014</v>
          </cell>
        </row>
        <row r="40101">
          <cell r="A40101">
            <v>2014</v>
          </cell>
        </row>
        <row r="40102">
          <cell r="A40102">
            <v>2014</v>
          </cell>
        </row>
        <row r="40103">
          <cell r="A40103">
            <v>2014</v>
          </cell>
        </row>
        <row r="40104">
          <cell r="A40104">
            <v>2014</v>
          </cell>
        </row>
        <row r="40105">
          <cell r="A40105">
            <v>2014</v>
          </cell>
        </row>
        <row r="40106">
          <cell r="A40106">
            <v>2014</v>
          </cell>
        </row>
        <row r="40107">
          <cell r="A40107">
            <v>2014</v>
          </cell>
        </row>
        <row r="40108">
          <cell r="A40108">
            <v>2014</v>
          </cell>
        </row>
        <row r="40109">
          <cell r="A40109">
            <v>2014</v>
          </cell>
        </row>
        <row r="40110">
          <cell r="A40110">
            <v>2014</v>
          </cell>
        </row>
        <row r="40111">
          <cell r="A40111">
            <v>2014</v>
          </cell>
        </row>
        <row r="40112">
          <cell r="A40112">
            <v>2014</v>
          </cell>
        </row>
        <row r="40113">
          <cell r="A40113">
            <v>2014</v>
          </cell>
        </row>
        <row r="40114">
          <cell r="A40114">
            <v>2014</v>
          </cell>
        </row>
        <row r="40115">
          <cell r="A40115">
            <v>2014</v>
          </cell>
        </row>
        <row r="40116">
          <cell r="A40116">
            <v>2014</v>
          </cell>
        </row>
        <row r="40117">
          <cell r="A40117">
            <v>2014</v>
          </cell>
        </row>
        <row r="40118">
          <cell r="A40118">
            <v>2014</v>
          </cell>
        </row>
        <row r="40119">
          <cell r="A40119">
            <v>2014</v>
          </cell>
        </row>
        <row r="40120">
          <cell r="A40120">
            <v>2014</v>
          </cell>
        </row>
        <row r="40121">
          <cell r="A40121">
            <v>2014</v>
          </cell>
        </row>
        <row r="40122">
          <cell r="A40122">
            <v>2014</v>
          </cell>
        </row>
        <row r="40123">
          <cell r="A40123">
            <v>2014</v>
          </cell>
        </row>
        <row r="40124">
          <cell r="A40124">
            <v>2014</v>
          </cell>
        </row>
        <row r="40125">
          <cell r="A40125">
            <v>2014</v>
          </cell>
        </row>
        <row r="40126">
          <cell r="A40126">
            <v>2014</v>
          </cell>
        </row>
        <row r="40127">
          <cell r="A40127">
            <v>2014</v>
          </cell>
        </row>
        <row r="40128">
          <cell r="A40128">
            <v>2014</v>
          </cell>
        </row>
        <row r="40129">
          <cell r="A40129">
            <v>2014</v>
          </cell>
        </row>
        <row r="40130">
          <cell r="A40130">
            <v>2014</v>
          </cell>
        </row>
        <row r="40131">
          <cell r="A40131">
            <v>2014</v>
          </cell>
        </row>
        <row r="40132">
          <cell r="A40132">
            <v>2014</v>
          </cell>
        </row>
        <row r="40133">
          <cell r="A40133">
            <v>2014</v>
          </cell>
        </row>
        <row r="40134">
          <cell r="A40134">
            <v>2014</v>
          </cell>
        </row>
        <row r="40135">
          <cell r="A40135">
            <v>2014</v>
          </cell>
        </row>
        <row r="40136">
          <cell r="A40136">
            <v>2014</v>
          </cell>
        </row>
        <row r="40137">
          <cell r="A40137">
            <v>2014</v>
          </cell>
        </row>
        <row r="40138">
          <cell r="A40138">
            <v>2014</v>
          </cell>
        </row>
        <row r="40139">
          <cell r="A40139">
            <v>2014</v>
          </cell>
        </row>
        <row r="40140">
          <cell r="A40140">
            <v>2014</v>
          </cell>
        </row>
        <row r="40141">
          <cell r="A40141">
            <v>2014</v>
          </cell>
        </row>
        <row r="40142">
          <cell r="A40142">
            <v>2014</v>
          </cell>
        </row>
        <row r="40143">
          <cell r="A40143">
            <v>2014</v>
          </cell>
        </row>
        <row r="40144">
          <cell r="A40144">
            <v>2014</v>
          </cell>
        </row>
        <row r="40145">
          <cell r="A40145">
            <v>2014</v>
          </cell>
        </row>
        <row r="40146">
          <cell r="A40146">
            <v>2014</v>
          </cell>
        </row>
        <row r="40147">
          <cell r="A40147">
            <v>2014</v>
          </cell>
        </row>
        <row r="40148">
          <cell r="A40148">
            <v>2014</v>
          </cell>
        </row>
        <row r="40149">
          <cell r="A40149">
            <v>2014</v>
          </cell>
        </row>
        <row r="40150">
          <cell r="A40150">
            <v>2014</v>
          </cell>
        </row>
        <row r="40151">
          <cell r="A40151">
            <v>2014</v>
          </cell>
        </row>
        <row r="40152">
          <cell r="A40152">
            <v>2014</v>
          </cell>
        </row>
        <row r="40153">
          <cell r="A40153">
            <v>2014</v>
          </cell>
        </row>
        <row r="40154">
          <cell r="A40154">
            <v>2014</v>
          </cell>
        </row>
        <row r="40155">
          <cell r="A40155">
            <v>2014</v>
          </cell>
        </row>
        <row r="40156">
          <cell r="A40156">
            <v>2014</v>
          </cell>
        </row>
        <row r="40157">
          <cell r="A40157">
            <v>2014</v>
          </cell>
        </row>
        <row r="40158">
          <cell r="A40158">
            <v>2014</v>
          </cell>
        </row>
        <row r="40159">
          <cell r="A40159">
            <v>2014</v>
          </cell>
        </row>
        <row r="40160">
          <cell r="A40160">
            <v>2014</v>
          </cell>
        </row>
        <row r="40161">
          <cell r="A40161">
            <v>2014</v>
          </cell>
        </row>
        <row r="40162">
          <cell r="A40162">
            <v>2014</v>
          </cell>
        </row>
        <row r="40163">
          <cell r="A40163">
            <v>2014</v>
          </cell>
        </row>
        <row r="40164">
          <cell r="A40164">
            <v>2014</v>
          </cell>
        </row>
        <row r="40165">
          <cell r="A40165">
            <v>2014</v>
          </cell>
        </row>
        <row r="40166">
          <cell r="A40166">
            <v>2014</v>
          </cell>
        </row>
        <row r="40167">
          <cell r="A40167">
            <v>2014</v>
          </cell>
        </row>
        <row r="40168">
          <cell r="A40168">
            <v>2014</v>
          </cell>
        </row>
        <row r="40169">
          <cell r="A40169">
            <v>2014</v>
          </cell>
        </row>
        <row r="40170">
          <cell r="A40170">
            <v>2014</v>
          </cell>
        </row>
        <row r="40171">
          <cell r="A40171">
            <v>2014</v>
          </cell>
        </row>
        <row r="40172">
          <cell r="A40172">
            <v>2014</v>
          </cell>
        </row>
        <row r="40173">
          <cell r="A40173">
            <v>2014</v>
          </cell>
        </row>
        <row r="40174">
          <cell r="A40174">
            <v>2014</v>
          </cell>
        </row>
        <row r="40175">
          <cell r="A40175">
            <v>2014</v>
          </cell>
        </row>
        <row r="40176">
          <cell r="A40176">
            <v>2014</v>
          </cell>
        </row>
        <row r="40177">
          <cell r="A40177">
            <v>2014</v>
          </cell>
        </row>
        <row r="40178">
          <cell r="A40178">
            <v>2014</v>
          </cell>
        </row>
        <row r="40179">
          <cell r="A40179">
            <v>2014</v>
          </cell>
        </row>
        <row r="40180">
          <cell r="A40180">
            <v>2014</v>
          </cell>
        </row>
        <row r="40181">
          <cell r="A40181">
            <v>2014</v>
          </cell>
        </row>
        <row r="40182">
          <cell r="A40182">
            <v>2014</v>
          </cell>
        </row>
        <row r="40183">
          <cell r="A40183">
            <v>2014</v>
          </cell>
        </row>
        <row r="40184">
          <cell r="A40184">
            <v>2014</v>
          </cell>
        </row>
        <row r="40185">
          <cell r="A40185">
            <v>2014</v>
          </cell>
        </row>
        <row r="40186">
          <cell r="A40186">
            <v>2014</v>
          </cell>
        </row>
        <row r="40187">
          <cell r="A40187">
            <v>2014</v>
          </cell>
        </row>
        <row r="40188">
          <cell r="A40188">
            <v>2014</v>
          </cell>
        </row>
        <row r="40189">
          <cell r="A40189">
            <v>2014</v>
          </cell>
        </row>
        <row r="40190">
          <cell r="A40190">
            <v>2014</v>
          </cell>
        </row>
        <row r="40191">
          <cell r="A40191">
            <v>2014</v>
          </cell>
        </row>
        <row r="40192">
          <cell r="A40192">
            <v>2014</v>
          </cell>
        </row>
        <row r="40193">
          <cell r="A40193">
            <v>2014</v>
          </cell>
        </row>
        <row r="40194">
          <cell r="A40194">
            <v>2014</v>
          </cell>
        </row>
        <row r="40195">
          <cell r="A40195">
            <v>2014</v>
          </cell>
        </row>
        <row r="40196">
          <cell r="A40196">
            <v>2014</v>
          </cell>
        </row>
        <row r="40197">
          <cell r="A40197">
            <v>2014</v>
          </cell>
        </row>
        <row r="40198">
          <cell r="A40198">
            <v>2014</v>
          </cell>
        </row>
        <row r="40199">
          <cell r="A40199">
            <v>2014</v>
          </cell>
        </row>
        <row r="40200">
          <cell r="A40200">
            <v>2014</v>
          </cell>
        </row>
        <row r="40201">
          <cell r="A40201">
            <v>2014</v>
          </cell>
        </row>
        <row r="40202">
          <cell r="A40202">
            <v>2014</v>
          </cell>
        </row>
        <row r="40203">
          <cell r="A40203">
            <v>2014</v>
          </cell>
        </row>
        <row r="40204">
          <cell r="A40204">
            <v>2014</v>
          </cell>
        </row>
        <row r="40205">
          <cell r="A40205">
            <v>2014</v>
          </cell>
        </row>
        <row r="40206">
          <cell r="A40206">
            <v>2014</v>
          </cell>
        </row>
        <row r="40207">
          <cell r="A40207">
            <v>2014</v>
          </cell>
        </row>
        <row r="40208">
          <cell r="A40208">
            <v>2014</v>
          </cell>
        </row>
        <row r="40209">
          <cell r="A40209">
            <v>2014</v>
          </cell>
        </row>
        <row r="40210">
          <cell r="A40210">
            <v>2014</v>
          </cell>
        </row>
        <row r="40211">
          <cell r="A40211">
            <v>2014</v>
          </cell>
        </row>
        <row r="40212">
          <cell r="A40212">
            <v>2014</v>
          </cell>
        </row>
        <row r="40213">
          <cell r="A40213">
            <v>2014</v>
          </cell>
        </row>
        <row r="40214">
          <cell r="A40214">
            <v>2014</v>
          </cell>
        </row>
        <row r="40215">
          <cell r="A40215">
            <v>2014</v>
          </cell>
        </row>
        <row r="40216">
          <cell r="A40216">
            <v>2014</v>
          </cell>
        </row>
        <row r="40217">
          <cell r="A40217">
            <v>2014</v>
          </cell>
        </row>
        <row r="40218">
          <cell r="A40218">
            <v>2014</v>
          </cell>
        </row>
        <row r="40219">
          <cell r="A40219">
            <v>2014</v>
          </cell>
        </row>
        <row r="40220">
          <cell r="A40220">
            <v>2014</v>
          </cell>
        </row>
        <row r="40221">
          <cell r="A40221">
            <v>2014</v>
          </cell>
        </row>
        <row r="40222">
          <cell r="A40222">
            <v>2014</v>
          </cell>
        </row>
        <row r="40223">
          <cell r="A40223">
            <v>2014</v>
          </cell>
        </row>
        <row r="40224">
          <cell r="A40224">
            <v>2014</v>
          </cell>
        </row>
        <row r="40225">
          <cell r="A40225">
            <v>2014</v>
          </cell>
        </row>
        <row r="40226">
          <cell r="A40226">
            <v>2014</v>
          </cell>
        </row>
        <row r="40227">
          <cell r="A40227">
            <v>2014</v>
          </cell>
        </row>
        <row r="40228">
          <cell r="A40228">
            <v>2014</v>
          </cell>
        </row>
        <row r="40229">
          <cell r="A40229">
            <v>2014</v>
          </cell>
        </row>
        <row r="40230">
          <cell r="A40230">
            <v>2014</v>
          </cell>
        </row>
        <row r="40231">
          <cell r="A40231">
            <v>2014</v>
          </cell>
        </row>
        <row r="40232">
          <cell r="A40232">
            <v>2014</v>
          </cell>
        </row>
        <row r="40233">
          <cell r="A40233">
            <v>2014</v>
          </cell>
        </row>
        <row r="40234">
          <cell r="A40234">
            <v>2014</v>
          </cell>
        </row>
        <row r="40235">
          <cell r="A40235">
            <v>2014</v>
          </cell>
        </row>
        <row r="40236">
          <cell r="A40236">
            <v>2014</v>
          </cell>
        </row>
        <row r="40237">
          <cell r="A40237">
            <v>2014</v>
          </cell>
        </row>
        <row r="40238">
          <cell r="A40238">
            <v>2014</v>
          </cell>
        </row>
        <row r="40239">
          <cell r="A40239">
            <v>2014</v>
          </cell>
        </row>
        <row r="40240">
          <cell r="A40240">
            <v>2014</v>
          </cell>
        </row>
        <row r="40241">
          <cell r="A40241">
            <v>2014</v>
          </cell>
        </row>
        <row r="40242">
          <cell r="A40242">
            <v>2014</v>
          </cell>
        </row>
        <row r="40243">
          <cell r="A40243">
            <v>2014</v>
          </cell>
        </row>
        <row r="40244">
          <cell r="A40244">
            <v>2014</v>
          </cell>
        </row>
        <row r="40245">
          <cell r="A40245">
            <v>2014</v>
          </cell>
        </row>
        <row r="40246">
          <cell r="A40246">
            <v>2014</v>
          </cell>
        </row>
        <row r="40247">
          <cell r="A40247">
            <v>2014</v>
          </cell>
        </row>
        <row r="40248">
          <cell r="A40248">
            <v>2014</v>
          </cell>
        </row>
        <row r="40249">
          <cell r="A40249">
            <v>2014</v>
          </cell>
        </row>
        <row r="40250">
          <cell r="A40250">
            <v>2014</v>
          </cell>
        </row>
        <row r="40251">
          <cell r="A40251">
            <v>2014</v>
          </cell>
        </row>
        <row r="40252">
          <cell r="A40252">
            <v>2014</v>
          </cell>
        </row>
        <row r="40253">
          <cell r="A40253">
            <v>2014</v>
          </cell>
        </row>
        <row r="40254">
          <cell r="A40254">
            <v>2014</v>
          </cell>
        </row>
        <row r="40255">
          <cell r="A40255">
            <v>2014</v>
          </cell>
        </row>
        <row r="40256">
          <cell r="A40256">
            <v>2014</v>
          </cell>
        </row>
        <row r="40257">
          <cell r="A40257">
            <v>2014</v>
          </cell>
        </row>
        <row r="40258">
          <cell r="A40258">
            <v>2014</v>
          </cell>
        </row>
        <row r="40259">
          <cell r="A40259">
            <v>2014</v>
          </cell>
        </row>
        <row r="40260">
          <cell r="A40260">
            <v>2014</v>
          </cell>
        </row>
        <row r="40261">
          <cell r="A40261">
            <v>2014</v>
          </cell>
        </row>
        <row r="40262">
          <cell r="A40262">
            <v>2014</v>
          </cell>
        </row>
        <row r="40263">
          <cell r="A40263">
            <v>2014</v>
          </cell>
        </row>
        <row r="40264">
          <cell r="A40264">
            <v>2014</v>
          </cell>
        </row>
        <row r="40265">
          <cell r="A40265">
            <v>2014</v>
          </cell>
        </row>
        <row r="40266">
          <cell r="A40266">
            <v>2014</v>
          </cell>
        </row>
        <row r="40267">
          <cell r="A40267">
            <v>2014</v>
          </cell>
        </row>
        <row r="40268">
          <cell r="A40268">
            <v>2014</v>
          </cell>
        </row>
        <row r="40269">
          <cell r="A40269">
            <v>2014</v>
          </cell>
        </row>
        <row r="40270">
          <cell r="A40270">
            <v>2014</v>
          </cell>
        </row>
        <row r="40271">
          <cell r="A40271">
            <v>2014</v>
          </cell>
        </row>
        <row r="40272">
          <cell r="A40272">
            <v>2014</v>
          </cell>
        </row>
        <row r="40273">
          <cell r="A40273">
            <v>2014</v>
          </cell>
        </row>
        <row r="40274">
          <cell r="A40274">
            <v>2014</v>
          </cell>
        </row>
        <row r="40275">
          <cell r="A40275">
            <v>2014</v>
          </cell>
        </row>
        <row r="40276">
          <cell r="A40276">
            <v>2014</v>
          </cell>
        </row>
        <row r="40277">
          <cell r="A40277">
            <v>2014</v>
          </cell>
        </row>
        <row r="40278">
          <cell r="A40278">
            <v>2014</v>
          </cell>
        </row>
        <row r="40279">
          <cell r="A40279">
            <v>2014</v>
          </cell>
        </row>
        <row r="40280">
          <cell r="A40280">
            <v>2014</v>
          </cell>
        </row>
        <row r="40281">
          <cell r="A40281">
            <v>2014</v>
          </cell>
        </row>
        <row r="40282">
          <cell r="A40282">
            <v>2014</v>
          </cell>
        </row>
        <row r="40283">
          <cell r="A40283">
            <v>2014</v>
          </cell>
        </row>
        <row r="40284">
          <cell r="A40284">
            <v>2014</v>
          </cell>
        </row>
        <row r="40285">
          <cell r="A40285">
            <v>2014</v>
          </cell>
        </row>
        <row r="40286">
          <cell r="A40286">
            <v>2014</v>
          </cell>
        </row>
        <row r="40287">
          <cell r="A40287">
            <v>2014</v>
          </cell>
        </row>
        <row r="40288">
          <cell r="A40288">
            <v>2014</v>
          </cell>
        </row>
        <row r="40289">
          <cell r="A40289">
            <v>2014</v>
          </cell>
        </row>
        <row r="40290">
          <cell r="A40290">
            <v>2014</v>
          </cell>
        </row>
        <row r="40291">
          <cell r="A40291">
            <v>2014</v>
          </cell>
        </row>
        <row r="40292">
          <cell r="A40292">
            <v>2014</v>
          </cell>
        </row>
        <row r="40293">
          <cell r="A40293">
            <v>2014</v>
          </cell>
        </row>
        <row r="40294">
          <cell r="A40294">
            <v>2014</v>
          </cell>
        </row>
        <row r="40295">
          <cell r="A40295">
            <v>2014</v>
          </cell>
        </row>
        <row r="40296">
          <cell r="A40296">
            <v>2014</v>
          </cell>
        </row>
        <row r="40297">
          <cell r="A40297">
            <v>2014</v>
          </cell>
        </row>
        <row r="40298">
          <cell r="A40298">
            <v>2014</v>
          </cell>
        </row>
        <row r="40299">
          <cell r="A40299">
            <v>2014</v>
          </cell>
        </row>
        <row r="40300">
          <cell r="A40300">
            <v>2014</v>
          </cell>
        </row>
        <row r="40301">
          <cell r="A40301">
            <v>2014</v>
          </cell>
        </row>
        <row r="40302">
          <cell r="A40302">
            <v>2014</v>
          </cell>
        </row>
        <row r="40303">
          <cell r="A40303">
            <v>2014</v>
          </cell>
        </row>
        <row r="40304">
          <cell r="A40304">
            <v>2014</v>
          </cell>
        </row>
        <row r="40305">
          <cell r="A40305">
            <v>2014</v>
          </cell>
        </row>
        <row r="40306">
          <cell r="A40306">
            <v>2014</v>
          </cell>
        </row>
        <row r="40307">
          <cell r="A40307">
            <v>2014</v>
          </cell>
        </row>
        <row r="40308">
          <cell r="A40308">
            <v>2014</v>
          </cell>
        </row>
        <row r="40309">
          <cell r="A40309">
            <v>2014</v>
          </cell>
        </row>
        <row r="40310">
          <cell r="A40310">
            <v>2014</v>
          </cell>
        </row>
        <row r="40311">
          <cell r="A40311">
            <v>2014</v>
          </cell>
        </row>
        <row r="40312">
          <cell r="A40312">
            <v>2014</v>
          </cell>
        </row>
        <row r="40313">
          <cell r="A40313">
            <v>2014</v>
          </cell>
        </row>
        <row r="40314">
          <cell r="A40314">
            <v>2014</v>
          </cell>
        </row>
        <row r="40315">
          <cell r="A40315">
            <v>2014</v>
          </cell>
        </row>
        <row r="40316">
          <cell r="A40316">
            <v>2014</v>
          </cell>
        </row>
        <row r="40317">
          <cell r="A40317">
            <v>2014</v>
          </cell>
        </row>
        <row r="40318">
          <cell r="A40318">
            <v>2014</v>
          </cell>
        </row>
        <row r="40319">
          <cell r="A40319">
            <v>2014</v>
          </cell>
        </row>
        <row r="40320">
          <cell r="A40320">
            <v>2014</v>
          </cell>
        </row>
        <row r="40321">
          <cell r="A40321">
            <v>2014</v>
          </cell>
        </row>
        <row r="40322">
          <cell r="A40322">
            <v>2014</v>
          </cell>
        </row>
        <row r="40323">
          <cell r="A40323">
            <v>2014</v>
          </cell>
        </row>
        <row r="40324">
          <cell r="A40324">
            <v>2014</v>
          </cell>
        </row>
        <row r="40325">
          <cell r="A40325">
            <v>2014</v>
          </cell>
        </row>
        <row r="40326">
          <cell r="A40326">
            <v>2014</v>
          </cell>
        </row>
        <row r="40327">
          <cell r="A40327">
            <v>2014</v>
          </cell>
        </row>
        <row r="40328">
          <cell r="A40328">
            <v>2014</v>
          </cell>
        </row>
        <row r="40329">
          <cell r="A40329">
            <v>2014</v>
          </cell>
        </row>
        <row r="40330">
          <cell r="A40330">
            <v>2014</v>
          </cell>
        </row>
        <row r="40331">
          <cell r="A40331">
            <v>2014</v>
          </cell>
        </row>
        <row r="40332">
          <cell r="A40332">
            <v>2014</v>
          </cell>
        </row>
        <row r="40333">
          <cell r="A40333">
            <v>2014</v>
          </cell>
        </row>
        <row r="40334">
          <cell r="A40334">
            <v>2014</v>
          </cell>
        </row>
        <row r="40335">
          <cell r="A40335">
            <v>2014</v>
          </cell>
        </row>
        <row r="40336">
          <cell r="A40336">
            <v>2014</v>
          </cell>
        </row>
        <row r="40337">
          <cell r="A40337">
            <v>2014</v>
          </cell>
        </row>
        <row r="40338">
          <cell r="A40338">
            <v>2014</v>
          </cell>
        </row>
        <row r="40339">
          <cell r="A40339">
            <v>2014</v>
          </cell>
        </row>
        <row r="40340">
          <cell r="A40340">
            <v>2014</v>
          </cell>
        </row>
        <row r="40341">
          <cell r="A40341">
            <v>2014</v>
          </cell>
        </row>
        <row r="40342">
          <cell r="A40342">
            <v>2014</v>
          </cell>
        </row>
        <row r="40343">
          <cell r="A40343">
            <v>2014</v>
          </cell>
        </row>
        <row r="40344">
          <cell r="A40344">
            <v>2014</v>
          </cell>
        </row>
        <row r="40345">
          <cell r="A40345">
            <v>2014</v>
          </cell>
        </row>
        <row r="40346">
          <cell r="A40346">
            <v>2014</v>
          </cell>
        </row>
        <row r="40347">
          <cell r="A40347">
            <v>2014</v>
          </cell>
        </row>
        <row r="40348">
          <cell r="A40348">
            <v>2014</v>
          </cell>
        </row>
        <row r="40349">
          <cell r="A40349">
            <v>2014</v>
          </cell>
        </row>
        <row r="40350">
          <cell r="A40350">
            <v>2014</v>
          </cell>
        </row>
        <row r="40351">
          <cell r="A40351">
            <v>2014</v>
          </cell>
        </row>
        <row r="40352">
          <cell r="A40352">
            <v>2014</v>
          </cell>
        </row>
        <row r="40353">
          <cell r="A40353">
            <v>2014</v>
          </cell>
        </row>
        <row r="40354">
          <cell r="A40354">
            <v>2014</v>
          </cell>
        </row>
        <row r="40355">
          <cell r="A40355">
            <v>2014</v>
          </cell>
        </row>
        <row r="40356">
          <cell r="A40356">
            <v>2014</v>
          </cell>
        </row>
        <row r="40357">
          <cell r="A40357">
            <v>2014</v>
          </cell>
        </row>
        <row r="40358">
          <cell r="A40358">
            <v>2014</v>
          </cell>
        </row>
        <row r="40359">
          <cell r="A40359">
            <v>2014</v>
          </cell>
        </row>
        <row r="40360">
          <cell r="A40360">
            <v>2014</v>
          </cell>
        </row>
        <row r="40361">
          <cell r="A40361">
            <v>2014</v>
          </cell>
        </row>
        <row r="40362">
          <cell r="A40362">
            <v>2014</v>
          </cell>
        </row>
        <row r="40363">
          <cell r="A40363">
            <v>2014</v>
          </cell>
        </row>
        <row r="40364">
          <cell r="A40364">
            <v>2014</v>
          </cell>
        </row>
        <row r="40365">
          <cell r="A40365">
            <v>2014</v>
          </cell>
        </row>
        <row r="40366">
          <cell r="A40366">
            <v>2014</v>
          </cell>
        </row>
        <row r="40367">
          <cell r="A40367">
            <v>2014</v>
          </cell>
        </row>
        <row r="40368">
          <cell r="A40368">
            <v>2014</v>
          </cell>
        </row>
        <row r="40369">
          <cell r="A40369">
            <v>2014</v>
          </cell>
        </row>
        <row r="40370">
          <cell r="A40370">
            <v>2014</v>
          </cell>
        </row>
        <row r="40371">
          <cell r="A40371">
            <v>2014</v>
          </cell>
        </row>
        <row r="40372">
          <cell r="A40372">
            <v>2014</v>
          </cell>
        </row>
        <row r="40373">
          <cell r="A40373">
            <v>2014</v>
          </cell>
        </row>
        <row r="40374">
          <cell r="A40374">
            <v>2014</v>
          </cell>
        </row>
        <row r="40375">
          <cell r="A40375">
            <v>2014</v>
          </cell>
        </row>
        <row r="40376">
          <cell r="A40376">
            <v>2014</v>
          </cell>
        </row>
        <row r="40377">
          <cell r="A40377">
            <v>2014</v>
          </cell>
        </row>
        <row r="40378">
          <cell r="A40378">
            <v>2014</v>
          </cell>
        </row>
        <row r="40379">
          <cell r="A40379">
            <v>2014</v>
          </cell>
        </row>
        <row r="40380">
          <cell r="A40380">
            <v>2014</v>
          </cell>
        </row>
        <row r="40381">
          <cell r="A40381">
            <v>2014</v>
          </cell>
        </row>
        <row r="40382">
          <cell r="A40382">
            <v>2014</v>
          </cell>
        </row>
        <row r="40383">
          <cell r="A40383">
            <v>2014</v>
          </cell>
        </row>
        <row r="40384">
          <cell r="A40384">
            <v>2014</v>
          </cell>
        </row>
        <row r="40385">
          <cell r="A40385">
            <v>2014</v>
          </cell>
        </row>
        <row r="40386">
          <cell r="A40386">
            <v>2014</v>
          </cell>
        </row>
        <row r="40387">
          <cell r="A40387">
            <v>2014</v>
          </cell>
        </row>
        <row r="40388">
          <cell r="A40388">
            <v>2014</v>
          </cell>
        </row>
        <row r="40389">
          <cell r="A40389">
            <v>2014</v>
          </cell>
        </row>
        <row r="40390">
          <cell r="A40390">
            <v>2014</v>
          </cell>
        </row>
        <row r="40391">
          <cell r="A40391">
            <v>2014</v>
          </cell>
        </row>
        <row r="40392">
          <cell r="A40392">
            <v>2014</v>
          </cell>
        </row>
        <row r="40393">
          <cell r="A40393">
            <v>2014</v>
          </cell>
        </row>
        <row r="40394">
          <cell r="A40394">
            <v>2014</v>
          </cell>
        </row>
        <row r="40395">
          <cell r="A40395">
            <v>2014</v>
          </cell>
        </row>
        <row r="40396">
          <cell r="A40396">
            <v>2014</v>
          </cell>
        </row>
        <row r="40397">
          <cell r="A40397">
            <v>2014</v>
          </cell>
        </row>
        <row r="40398">
          <cell r="A40398">
            <v>2014</v>
          </cell>
        </row>
        <row r="40399">
          <cell r="A40399">
            <v>2014</v>
          </cell>
        </row>
        <row r="40400">
          <cell r="A40400">
            <v>2014</v>
          </cell>
        </row>
        <row r="40401">
          <cell r="A40401">
            <v>2014</v>
          </cell>
        </row>
        <row r="40402">
          <cell r="A40402">
            <v>2014</v>
          </cell>
        </row>
        <row r="40403">
          <cell r="A40403">
            <v>2014</v>
          </cell>
        </row>
        <row r="40404">
          <cell r="A40404">
            <v>2014</v>
          </cell>
        </row>
        <row r="40405">
          <cell r="A40405">
            <v>2014</v>
          </cell>
        </row>
        <row r="40406">
          <cell r="A40406">
            <v>2014</v>
          </cell>
        </row>
        <row r="40407">
          <cell r="A40407">
            <v>2014</v>
          </cell>
        </row>
        <row r="40408">
          <cell r="A40408">
            <v>2014</v>
          </cell>
        </row>
        <row r="40409">
          <cell r="A40409">
            <v>2014</v>
          </cell>
        </row>
        <row r="40410">
          <cell r="A40410">
            <v>2014</v>
          </cell>
        </row>
        <row r="40411">
          <cell r="A40411">
            <v>2014</v>
          </cell>
        </row>
        <row r="40412">
          <cell r="A40412">
            <v>2014</v>
          </cell>
        </row>
        <row r="40413">
          <cell r="A40413">
            <v>2014</v>
          </cell>
        </row>
        <row r="40414">
          <cell r="A40414">
            <v>2014</v>
          </cell>
        </row>
        <row r="40415">
          <cell r="A40415">
            <v>2014</v>
          </cell>
        </row>
        <row r="40416">
          <cell r="A40416">
            <v>2014</v>
          </cell>
        </row>
        <row r="40417">
          <cell r="A40417">
            <v>2014</v>
          </cell>
        </row>
        <row r="40418">
          <cell r="A40418">
            <v>2014</v>
          </cell>
        </row>
        <row r="40419">
          <cell r="A40419">
            <v>2014</v>
          </cell>
        </row>
        <row r="40420">
          <cell r="A40420">
            <v>2014</v>
          </cell>
        </row>
        <row r="40421">
          <cell r="A40421">
            <v>2014</v>
          </cell>
        </row>
        <row r="40422">
          <cell r="A40422">
            <v>2014</v>
          </cell>
        </row>
        <row r="40423">
          <cell r="A40423">
            <v>2014</v>
          </cell>
        </row>
        <row r="40424">
          <cell r="A40424">
            <v>2014</v>
          </cell>
        </row>
        <row r="40425">
          <cell r="A40425">
            <v>2014</v>
          </cell>
        </row>
        <row r="40426">
          <cell r="A40426">
            <v>2014</v>
          </cell>
        </row>
        <row r="40427">
          <cell r="A40427">
            <v>2014</v>
          </cell>
        </row>
        <row r="40428">
          <cell r="A40428">
            <v>2014</v>
          </cell>
        </row>
        <row r="40429">
          <cell r="A40429">
            <v>2014</v>
          </cell>
        </row>
        <row r="40430">
          <cell r="A40430">
            <v>2014</v>
          </cell>
        </row>
        <row r="40431">
          <cell r="A40431">
            <v>2014</v>
          </cell>
        </row>
        <row r="40432">
          <cell r="A40432">
            <v>2014</v>
          </cell>
        </row>
        <row r="40433">
          <cell r="A40433">
            <v>2014</v>
          </cell>
        </row>
        <row r="40434">
          <cell r="A40434">
            <v>2014</v>
          </cell>
        </row>
        <row r="40435">
          <cell r="A40435">
            <v>2014</v>
          </cell>
        </row>
        <row r="40436">
          <cell r="A40436">
            <v>2014</v>
          </cell>
        </row>
        <row r="40437">
          <cell r="A40437">
            <v>2014</v>
          </cell>
        </row>
        <row r="40438">
          <cell r="A40438">
            <v>2014</v>
          </cell>
        </row>
        <row r="40439">
          <cell r="A40439">
            <v>2014</v>
          </cell>
        </row>
        <row r="40440">
          <cell r="A40440">
            <v>2014</v>
          </cell>
        </row>
        <row r="40441">
          <cell r="A40441">
            <v>2014</v>
          </cell>
        </row>
        <row r="40442">
          <cell r="A40442">
            <v>2014</v>
          </cell>
        </row>
        <row r="40443">
          <cell r="A40443">
            <v>2014</v>
          </cell>
        </row>
        <row r="40444">
          <cell r="A40444">
            <v>2014</v>
          </cell>
        </row>
        <row r="40445">
          <cell r="A40445">
            <v>2014</v>
          </cell>
        </row>
        <row r="40446">
          <cell r="A40446">
            <v>2014</v>
          </cell>
        </row>
        <row r="40447">
          <cell r="A40447">
            <v>2014</v>
          </cell>
        </row>
        <row r="40448">
          <cell r="A40448">
            <v>2014</v>
          </cell>
        </row>
        <row r="40449">
          <cell r="A40449">
            <v>2014</v>
          </cell>
        </row>
        <row r="40450">
          <cell r="A40450">
            <v>2014</v>
          </cell>
        </row>
        <row r="40451">
          <cell r="A40451">
            <v>2014</v>
          </cell>
        </row>
        <row r="40452">
          <cell r="A40452">
            <v>2014</v>
          </cell>
        </row>
        <row r="40453">
          <cell r="A40453">
            <v>2014</v>
          </cell>
        </row>
        <row r="40454">
          <cell r="A40454">
            <v>2014</v>
          </cell>
        </row>
        <row r="40455">
          <cell r="A40455">
            <v>2014</v>
          </cell>
        </row>
        <row r="40456">
          <cell r="A40456">
            <v>2014</v>
          </cell>
        </row>
        <row r="40457">
          <cell r="A40457">
            <v>2014</v>
          </cell>
        </row>
        <row r="40458">
          <cell r="A40458">
            <v>2014</v>
          </cell>
        </row>
        <row r="40459">
          <cell r="A40459">
            <v>2014</v>
          </cell>
        </row>
        <row r="40460">
          <cell r="A40460">
            <v>2014</v>
          </cell>
        </row>
        <row r="40461">
          <cell r="A40461">
            <v>2014</v>
          </cell>
        </row>
        <row r="40462">
          <cell r="A40462">
            <v>2014</v>
          </cell>
        </row>
        <row r="40463">
          <cell r="A40463">
            <v>2014</v>
          </cell>
        </row>
        <row r="40464">
          <cell r="A40464">
            <v>2014</v>
          </cell>
        </row>
        <row r="40465">
          <cell r="A40465">
            <v>2014</v>
          </cell>
        </row>
        <row r="40466">
          <cell r="A40466">
            <v>2014</v>
          </cell>
        </row>
        <row r="40467">
          <cell r="A40467">
            <v>2014</v>
          </cell>
        </row>
        <row r="40468">
          <cell r="A40468">
            <v>2014</v>
          </cell>
        </row>
        <row r="40469">
          <cell r="A40469">
            <v>2014</v>
          </cell>
        </row>
        <row r="40470">
          <cell r="A40470">
            <v>2014</v>
          </cell>
        </row>
        <row r="40471">
          <cell r="A40471">
            <v>2014</v>
          </cell>
        </row>
        <row r="40472">
          <cell r="A40472">
            <v>2014</v>
          </cell>
        </row>
        <row r="40473">
          <cell r="A40473">
            <v>2014</v>
          </cell>
        </row>
        <row r="40474">
          <cell r="A40474">
            <v>2014</v>
          </cell>
        </row>
        <row r="40475">
          <cell r="A40475">
            <v>2014</v>
          </cell>
        </row>
        <row r="40476">
          <cell r="A40476">
            <v>2014</v>
          </cell>
        </row>
        <row r="40477">
          <cell r="A40477">
            <v>2014</v>
          </cell>
        </row>
        <row r="40478">
          <cell r="A40478">
            <v>2014</v>
          </cell>
        </row>
        <row r="40479">
          <cell r="A40479">
            <v>2014</v>
          </cell>
        </row>
        <row r="40480">
          <cell r="A40480">
            <v>2014</v>
          </cell>
        </row>
        <row r="40481">
          <cell r="A40481">
            <v>2014</v>
          </cell>
        </row>
        <row r="40482">
          <cell r="A40482">
            <v>2014</v>
          </cell>
        </row>
        <row r="40483">
          <cell r="A40483">
            <v>2014</v>
          </cell>
        </row>
        <row r="40484">
          <cell r="A40484">
            <v>2014</v>
          </cell>
        </row>
        <row r="40485">
          <cell r="A40485">
            <v>2014</v>
          </cell>
        </row>
        <row r="40486">
          <cell r="A40486">
            <v>2014</v>
          </cell>
        </row>
        <row r="40487">
          <cell r="A40487">
            <v>2014</v>
          </cell>
        </row>
        <row r="40488">
          <cell r="A40488">
            <v>2014</v>
          </cell>
        </row>
        <row r="40489">
          <cell r="A40489">
            <v>2014</v>
          </cell>
        </row>
        <row r="40490">
          <cell r="A40490">
            <v>2014</v>
          </cell>
        </row>
        <row r="40491">
          <cell r="A40491">
            <v>2014</v>
          </cell>
        </row>
        <row r="40492">
          <cell r="A40492">
            <v>2014</v>
          </cell>
        </row>
        <row r="40493">
          <cell r="A40493">
            <v>2014</v>
          </cell>
        </row>
        <row r="40494">
          <cell r="A40494">
            <v>2014</v>
          </cell>
        </row>
        <row r="40495">
          <cell r="A40495">
            <v>2014</v>
          </cell>
        </row>
        <row r="40496">
          <cell r="A40496">
            <v>2014</v>
          </cell>
        </row>
        <row r="40497">
          <cell r="A40497">
            <v>2014</v>
          </cell>
        </row>
        <row r="40498">
          <cell r="A40498">
            <v>2014</v>
          </cell>
        </row>
        <row r="40499">
          <cell r="A40499">
            <v>2014</v>
          </cell>
        </row>
        <row r="40500">
          <cell r="A40500">
            <v>2014</v>
          </cell>
        </row>
        <row r="40501">
          <cell r="A40501">
            <v>2014</v>
          </cell>
        </row>
        <row r="40502">
          <cell r="A40502">
            <v>2014</v>
          </cell>
        </row>
        <row r="40503">
          <cell r="A40503">
            <v>2014</v>
          </cell>
        </row>
        <row r="40504">
          <cell r="A40504">
            <v>2014</v>
          </cell>
        </row>
        <row r="40505">
          <cell r="A40505">
            <v>2014</v>
          </cell>
        </row>
        <row r="40506">
          <cell r="A40506">
            <v>2014</v>
          </cell>
        </row>
        <row r="40507">
          <cell r="A40507">
            <v>2014</v>
          </cell>
        </row>
        <row r="40508">
          <cell r="A40508">
            <v>2014</v>
          </cell>
        </row>
        <row r="40509">
          <cell r="A40509">
            <v>2014</v>
          </cell>
        </row>
        <row r="40510">
          <cell r="A40510">
            <v>2014</v>
          </cell>
        </row>
        <row r="40511">
          <cell r="A40511">
            <v>2014</v>
          </cell>
        </row>
        <row r="40512">
          <cell r="A40512">
            <v>2014</v>
          </cell>
        </row>
        <row r="40513">
          <cell r="A40513">
            <v>2014</v>
          </cell>
        </row>
        <row r="40514">
          <cell r="A40514">
            <v>2014</v>
          </cell>
        </row>
        <row r="40515">
          <cell r="A40515">
            <v>2014</v>
          </cell>
        </row>
        <row r="40516">
          <cell r="A40516">
            <v>2014</v>
          </cell>
        </row>
        <row r="40517">
          <cell r="A40517">
            <v>2014</v>
          </cell>
        </row>
        <row r="40518">
          <cell r="A40518">
            <v>2014</v>
          </cell>
        </row>
        <row r="40519">
          <cell r="A40519">
            <v>2014</v>
          </cell>
        </row>
        <row r="40520">
          <cell r="A40520">
            <v>2014</v>
          </cell>
        </row>
        <row r="40521">
          <cell r="A40521">
            <v>2014</v>
          </cell>
        </row>
        <row r="40522">
          <cell r="A40522">
            <v>2014</v>
          </cell>
        </row>
        <row r="40523">
          <cell r="A40523">
            <v>2014</v>
          </cell>
        </row>
        <row r="40524">
          <cell r="A40524">
            <v>2014</v>
          </cell>
        </row>
        <row r="40525">
          <cell r="A40525">
            <v>2014</v>
          </cell>
        </row>
        <row r="40526">
          <cell r="A40526">
            <v>2014</v>
          </cell>
        </row>
        <row r="40527">
          <cell r="A40527">
            <v>2014</v>
          </cell>
        </row>
        <row r="40528">
          <cell r="A40528">
            <v>2014</v>
          </cell>
        </row>
        <row r="40529">
          <cell r="A40529">
            <v>2014</v>
          </cell>
        </row>
        <row r="40530">
          <cell r="A40530">
            <v>2014</v>
          </cell>
        </row>
        <row r="40531">
          <cell r="A40531">
            <v>2014</v>
          </cell>
        </row>
        <row r="40532">
          <cell r="A40532">
            <v>2014</v>
          </cell>
        </row>
        <row r="40533">
          <cell r="A40533">
            <v>2014</v>
          </cell>
        </row>
        <row r="40534">
          <cell r="A40534">
            <v>2014</v>
          </cell>
        </row>
        <row r="40535">
          <cell r="A40535">
            <v>2014</v>
          </cell>
        </row>
        <row r="40536">
          <cell r="A40536">
            <v>2014</v>
          </cell>
        </row>
        <row r="40537">
          <cell r="A40537">
            <v>2014</v>
          </cell>
        </row>
        <row r="40538">
          <cell r="A40538">
            <v>2014</v>
          </cell>
        </row>
        <row r="40539">
          <cell r="A40539">
            <v>2014</v>
          </cell>
        </row>
        <row r="40540">
          <cell r="A40540">
            <v>2014</v>
          </cell>
        </row>
        <row r="40541">
          <cell r="A40541">
            <v>2014</v>
          </cell>
        </row>
        <row r="40542">
          <cell r="A40542">
            <v>2014</v>
          </cell>
        </row>
        <row r="40543">
          <cell r="A40543">
            <v>2014</v>
          </cell>
        </row>
        <row r="40544">
          <cell r="A40544">
            <v>2014</v>
          </cell>
        </row>
        <row r="40545">
          <cell r="A40545">
            <v>2014</v>
          </cell>
        </row>
        <row r="40546">
          <cell r="A40546">
            <v>2014</v>
          </cell>
        </row>
        <row r="40547">
          <cell r="A40547">
            <v>2014</v>
          </cell>
        </row>
        <row r="40548">
          <cell r="A40548">
            <v>2014</v>
          </cell>
        </row>
        <row r="40549">
          <cell r="A40549">
            <v>2014</v>
          </cell>
        </row>
        <row r="40550">
          <cell r="A40550">
            <v>2014</v>
          </cell>
        </row>
        <row r="40551">
          <cell r="A40551">
            <v>2014</v>
          </cell>
        </row>
        <row r="40552">
          <cell r="A40552">
            <v>2014</v>
          </cell>
        </row>
        <row r="40553">
          <cell r="A40553">
            <v>2014</v>
          </cell>
        </row>
        <row r="40554">
          <cell r="A40554">
            <v>2014</v>
          </cell>
        </row>
        <row r="40555">
          <cell r="A40555">
            <v>2014</v>
          </cell>
        </row>
        <row r="40556">
          <cell r="A40556">
            <v>2014</v>
          </cell>
        </row>
        <row r="40557">
          <cell r="A40557">
            <v>2014</v>
          </cell>
        </row>
        <row r="40558">
          <cell r="A40558">
            <v>2014</v>
          </cell>
        </row>
        <row r="40559">
          <cell r="A40559">
            <v>2014</v>
          </cell>
        </row>
        <row r="40560">
          <cell r="A40560">
            <v>2014</v>
          </cell>
        </row>
        <row r="40561">
          <cell r="A40561">
            <v>2014</v>
          </cell>
        </row>
        <row r="40562">
          <cell r="A40562">
            <v>2014</v>
          </cell>
        </row>
        <row r="40563">
          <cell r="A40563">
            <v>2014</v>
          </cell>
        </row>
        <row r="40564">
          <cell r="A40564">
            <v>2014</v>
          </cell>
        </row>
        <row r="40565">
          <cell r="A40565">
            <v>2014</v>
          </cell>
        </row>
        <row r="40566">
          <cell r="A40566">
            <v>2014</v>
          </cell>
        </row>
        <row r="40567">
          <cell r="A40567">
            <v>2014</v>
          </cell>
        </row>
        <row r="40568">
          <cell r="A40568">
            <v>2014</v>
          </cell>
        </row>
        <row r="40569">
          <cell r="A40569">
            <v>2014</v>
          </cell>
        </row>
        <row r="40570">
          <cell r="A40570">
            <v>2014</v>
          </cell>
        </row>
        <row r="40571">
          <cell r="A40571">
            <v>2014</v>
          </cell>
        </row>
        <row r="40572">
          <cell r="A40572">
            <v>2014</v>
          </cell>
        </row>
        <row r="40573">
          <cell r="A40573">
            <v>2014</v>
          </cell>
        </row>
        <row r="40574">
          <cell r="A40574">
            <v>2014</v>
          </cell>
        </row>
        <row r="40575">
          <cell r="A40575">
            <v>2014</v>
          </cell>
        </row>
        <row r="40576">
          <cell r="A40576">
            <v>2014</v>
          </cell>
        </row>
        <row r="40577">
          <cell r="A40577">
            <v>2014</v>
          </cell>
        </row>
        <row r="40578">
          <cell r="A40578">
            <v>2014</v>
          </cell>
        </row>
        <row r="40579">
          <cell r="A40579">
            <v>2014</v>
          </cell>
        </row>
        <row r="40580">
          <cell r="A40580">
            <v>2014</v>
          </cell>
        </row>
        <row r="40581">
          <cell r="A40581">
            <v>2014</v>
          </cell>
        </row>
        <row r="40582">
          <cell r="A40582">
            <v>2014</v>
          </cell>
        </row>
        <row r="40583">
          <cell r="A40583">
            <v>2014</v>
          </cell>
        </row>
        <row r="40584">
          <cell r="A40584">
            <v>2014</v>
          </cell>
        </row>
        <row r="40585">
          <cell r="A40585">
            <v>2014</v>
          </cell>
        </row>
        <row r="40586">
          <cell r="A40586">
            <v>2014</v>
          </cell>
        </row>
        <row r="40587">
          <cell r="A40587">
            <v>2014</v>
          </cell>
        </row>
        <row r="40588">
          <cell r="A40588">
            <v>2014</v>
          </cell>
        </row>
        <row r="40589">
          <cell r="A40589">
            <v>2014</v>
          </cell>
        </row>
        <row r="40590">
          <cell r="A40590">
            <v>2014</v>
          </cell>
        </row>
        <row r="40591">
          <cell r="A40591">
            <v>2014</v>
          </cell>
        </row>
        <row r="40592">
          <cell r="A40592">
            <v>2014</v>
          </cell>
        </row>
        <row r="40593">
          <cell r="A40593">
            <v>2014</v>
          </cell>
        </row>
        <row r="40594">
          <cell r="A40594">
            <v>2014</v>
          </cell>
        </row>
        <row r="40595">
          <cell r="A40595">
            <v>2014</v>
          </cell>
        </row>
        <row r="40596">
          <cell r="A40596">
            <v>2014</v>
          </cell>
        </row>
        <row r="40597">
          <cell r="A40597">
            <v>2014</v>
          </cell>
        </row>
        <row r="40598">
          <cell r="A40598">
            <v>2014</v>
          </cell>
        </row>
        <row r="40599">
          <cell r="A40599">
            <v>2014</v>
          </cell>
        </row>
        <row r="40600">
          <cell r="A40600">
            <v>2014</v>
          </cell>
        </row>
        <row r="40601">
          <cell r="A40601">
            <v>2014</v>
          </cell>
        </row>
        <row r="40602">
          <cell r="A40602">
            <v>2014</v>
          </cell>
        </row>
        <row r="40603">
          <cell r="A40603">
            <v>2014</v>
          </cell>
        </row>
        <row r="40604">
          <cell r="A40604">
            <v>2014</v>
          </cell>
        </row>
        <row r="40605">
          <cell r="A40605">
            <v>2014</v>
          </cell>
        </row>
        <row r="40606">
          <cell r="A40606">
            <v>2014</v>
          </cell>
        </row>
        <row r="40607">
          <cell r="A40607">
            <v>2014</v>
          </cell>
        </row>
        <row r="40608">
          <cell r="A40608">
            <v>2014</v>
          </cell>
        </row>
        <row r="40609">
          <cell r="A40609">
            <v>2014</v>
          </cell>
        </row>
        <row r="40610">
          <cell r="A40610">
            <v>2014</v>
          </cell>
        </row>
        <row r="40611">
          <cell r="A40611">
            <v>2014</v>
          </cell>
        </row>
        <row r="40612">
          <cell r="A40612">
            <v>2014</v>
          </cell>
        </row>
        <row r="40613">
          <cell r="A40613">
            <v>2014</v>
          </cell>
        </row>
        <row r="40614">
          <cell r="A40614">
            <v>2014</v>
          </cell>
        </row>
        <row r="40615">
          <cell r="A40615">
            <v>2014</v>
          </cell>
        </row>
        <row r="40616">
          <cell r="A40616">
            <v>2014</v>
          </cell>
        </row>
        <row r="40617">
          <cell r="A40617">
            <v>2014</v>
          </cell>
        </row>
        <row r="40618">
          <cell r="A40618">
            <v>2014</v>
          </cell>
        </row>
        <row r="40619">
          <cell r="A40619">
            <v>2014</v>
          </cell>
        </row>
        <row r="40620">
          <cell r="A40620">
            <v>2014</v>
          </cell>
        </row>
        <row r="40621">
          <cell r="A40621">
            <v>2014</v>
          </cell>
        </row>
        <row r="40622">
          <cell r="A40622">
            <v>2014</v>
          </cell>
        </row>
        <row r="40623">
          <cell r="A40623">
            <v>2014</v>
          </cell>
        </row>
        <row r="40624">
          <cell r="A40624">
            <v>2014</v>
          </cell>
        </row>
        <row r="40625">
          <cell r="A40625">
            <v>2014</v>
          </cell>
        </row>
        <row r="40626">
          <cell r="A40626">
            <v>2014</v>
          </cell>
        </row>
        <row r="40627">
          <cell r="A40627">
            <v>2014</v>
          </cell>
        </row>
        <row r="40628">
          <cell r="A40628">
            <v>2014</v>
          </cell>
        </row>
        <row r="40629">
          <cell r="A40629">
            <v>2014</v>
          </cell>
        </row>
        <row r="40630">
          <cell r="A40630">
            <v>2014</v>
          </cell>
        </row>
        <row r="40631">
          <cell r="A40631">
            <v>2014</v>
          </cell>
        </row>
        <row r="40632">
          <cell r="A40632">
            <v>2014</v>
          </cell>
        </row>
        <row r="40633">
          <cell r="A40633">
            <v>2014</v>
          </cell>
        </row>
        <row r="40634">
          <cell r="A40634">
            <v>2014</v>
          </cell>
        </row>
        <row r="40635">
          <cell r="A40635">
            <v>2014</v>
          </cell>
        </row>
        <row r="40636">
          <cell r="A40636">
            <v>2014</v>
          </cell>
        </row>
        <row r="40637">
          <cell r="A40637">
            <v>2014</v>
          </cell>
        </row>
        <row r="40638">
          <cell r="A40638">
            <v>2014</v>
          </cell>
        </row>
        <row r="40639">
          <cell r="A40639">
            <v>2014</v>
          </cell>
        </row>
        <row r="40640">
          <cell r="A40640">
            <v>2014</v>
          </cell>
        </row>
        <row r="40641">
          <cell r="A40641">
            <v>2014</v>
          </cell>
        </row>
        <row r="40642">
          <cell r="A40642">
            <v>2014</v>
          </cell>
        </row>
        <row r="40643">
          <cell r="A40643">
            <v>2014</v>
          </cell>
        </row>
        <row r="40644">
          <cell r="A40644">
            <v>2014</v>
          </cell>
        </row>
        <row r="40645">
          <cell r="A40645">
            <v>2014</v>
          </cell>
        </row>
        <row r="40646">
          <cell r="A40646">
            <v>2014</v>
          </cell>
        </row>
        <row r="40647">
          <cell r="A40647">
            <v>2014</v>
          </cell>
        </row>
        <row r="40648">
          <cell r="A40648">
            <v>2014</v>
          </cell>
        </row>
        <row r="40649">
          <cell r="A40649">
            <v>2014</v>
          </cell>
        </row>
        <row r="40650">
          <cell r="A40650">
            <v>2014</v>
          </cell>
        </row>
        <row r="40651">
          <cell r="A40651">
            <v>2014</v>
          </cell>
        </row>
        <row r="40652">
          <cell r="A40652">
            <v>2014</v>
          </cell>
        </row>
        <row r="40653">
          <cell r="A40653">
            <v>2014</v>
          </cell>
        </row>
        <row r="40654">
          <cell r="A40654">
            <v>2014</v>
          </cell>
        </row>
        <row r="40655">
          <cell r="A40655">
            <v>2014</v>
          </cell>
        </row>
        <row r="40656">
          <cell r="A40656">
            <v>2014</v>
          </cell>
        </row>
        <row r="40657">
          <cell r="A40657">
            <v>2014</v>
          </cell>
        </row>
        <row r="40658">
          <cell r="A40658">
            <v>2014</v>
          </cell>
        </row>
        <row r="40659">
          <cell r="A40659">
            <v>2014</v>
          </cell>
        </row>
        <row r="40660">
          <cell r="A40660">
            <v>2014</v>
          </cell>
        </row>
        <row r="40661">
          <cell r="A40661">
            <v>2014</v>
          </cell>
        </row>
        <row r="40662">
          <cell r="A40662">
            <v>2014</v>
          </cell>
        </row>
        <row r="40663">
          <cell r="A40663">
            <v>2014</v>
          </cell>
        </row>
        <row r="40664">
          <cell r="A40664">
            <v>2014</v>
          </cell>
        </row>
        <row r="40665">
          <cell r="A40665">
            <v>2014</v>
          </cell>
        </row>
        <row r="40666">
          <cell r="A40666">
            <v>2014</v>
          </cell>
        </row>
        <row r="40667">
          <cell r="A40667">
            <v>2014</v>
          </cell>
        </row>
        <row r="40668">
          <cell r="A40668">
            <v>2014</v>
          </cell>
        </row>
        <row r="40669">
          <cell r="A40669">
            <v>2014</v>
          </cell>
        </row>
        <row r="40670">
          <cell r="A40670">
            <v>2014</v>
          </cell>
        </row>
        <row r="40671">
          <cell r="A40671">
            <v>2014</v>
          </cell>
        </row>
        <row r="40672">
          <cell r="A40672">
            <v>2014</v>
          </cell>
        </row>
        <row r="40673">
          <cell r="A40673">
            <v>2014</v>
          </cell>
        </row>
        <row r="40674">
          <cell r="A40674">
            <v>2014</v>
          </cell>
        </row>
        <row r="40675">
          <cell r="A40675">
            <v>2014</v>
          </cell>
        </row>
        <row r="40676">
          <cell r="A40676">
            <v>2014</v>
          </cell>
        </row>
        <row r="40677">
          <cell r="A40677">
            <v>2014</v>
          </cell>
        </row>
        <row r="40678">
          <cell r="A40678">
            <v>2014</v>
          </cell>
        </row>
        <row r="40679">
          <cell r="A40679">
            <v>2014</v>
          </cell>
        </row>
        <row r="40680">
          <cell r="A40680">
            <v>2014</v>
          </cell>
        </row>
        <row r="40681">
          <cell r="A40681">
            <v>2014</v>
          </cell>
        </row>
        <row r="40682">
          <cell r="A40682">
            <v>2014</v>
          </cell>
        </row>
        <row r="40683">
          <cell r="A40683">
            <v>2014</v>
          </cell>
        </row>
        <row r="40684">
          <cell r="A40684">
            <v>2014</v>
          </cell>
        </row>
        <row r="40685">
          <cell r="A40685">
            <v>2014</v>
          </cell>
        </row>
        <row r="40686">
          <cell r="A40686">
            <v>2014</v>
          </cell>
        </row>
        <row r="40687">
          <cell r="A40687">
            <v>2014</v>
          </cell>
        </row>
        <row r="40688">
          <cell r="A40688">
            <v>2014</v>
          </cell>
        </row>
        <row r="40689">
          <cell r="A40689">
            <v>2014</v>
          </cell>
        </row>
        <row r="40690">
          <cell r="A40690">
            <v>2014</v>
          </cell>
        </row>
        <row r="40691">
          <cell r="A40691">
            <v>2014</v>
          </cell>
        </row>
        <row r="40692">
          <cell r="A40692">
            <v>2014</v>
          </cell>
        </row>
        <row r="40693">
          <cell r="A40693">
            <v>2014</v>
          </cell>
        </row>
        <row r="40694">
          <cell r="A40694">
            <v>2014</v>
          </cell>
        </row>
        <row r="40695">
          <cell r="A40695">
            <v>2014</v>
          </cell>
        </row>
        <row r="40696">
          <cell r="A40696">
            <v>2014</v>
          </cell>
        </row>
        <row r="40697">
          <cell r="A40697">
            <v>2014</v>
          </cell>
        </row>
        <row r="40698">
          <cell r="A40698">
            <v>2014</v>
          </cell>
        </row>
        <row r="40699">
          <cell r="A40699">
            <v>2014</v>
          </cell>
        </row>
        <row r="40700">
          <cell r="A40700">
            <v>2014</v>
          </cell>
        </row>
        <row r="40701">
          <cell r="A40701">
            <v>2014</v>
          </cell>
        </row>
        <row r="40702">
          <cell r="A40702">
            <v>2014</v>
          </cell>
        </row>
        <row r="40703">
          <cell r="A40703">
            <v>2014</v>
          </cell>
        </row>
        <row r="40704">
          <cell r="A40704">
            <v>2014</v>
          </cell>
        </row>
        <row r="40705">
          <cell r="A40705">
            <v>2014</v>
          </cell>
        </row>
        <row r="40706">
          <cell r="A40706">
            <v>2014</v>
          </cell>
        </row>
        <row r="40707">
          <cell r="A40707">
            <v>2014</v>
          </cell>
        </row>
        <row r="40708">
          <cell r="A40708">
            <v>2014</v>
          </cell>
        </row>
        <row r="40709">
          <cell r="A40709">
            <v>2014</v>
          </cell>
        </row>
        <row r="40710">
          <cell r="A40710">
            <v>2014</v>
          </cell>
        </row>
        <row r="40711">
          <cell r="A40711">
            <v>2014</v>
          </cell>
        </row>
        <row r="40712">
          <cell r="A40712">
            <v>2014</v>
          </cell>
        </row>
        <row r="40713">
          <cell r="A40713">
            <v>2014</v>
          </cell>
        </row>
        <row r="40714">
          <cell r="A40714">
            <v>2014</v>
          </cell>
        </row>
        <row r="40715">
          <cell r="A40715">
            <v>2014</v>
          </cell>
        </row>
        <row r="40716">
          <cell r="A40716">
            <v>2014</v>
          </cell>
        </row>
        <row r="40717">
          <cell r="A40717">
            <v>2014</v>
          </cell>
        </row>
        <row r="40718">
          <cell r="A40718">
            <v>2014</v>
          </cell>
        </row>
        <row r="40719">
          <cell r="A40719">
            <v>2014</v>
          </cell>
        </row>
        <row r="40720">
          <cell r="A40720">
            <v>2014</v>
          </cell>
        </row>
        <row r="40721">
          <cell r="A40721">
            <v>2014</v>
          </cell>
        </row>
        <row r="40722">
          <cell r="A40722">
            <v>2014</v>
          </cell>
        </row>
        <row r="40723">
          <cell r="A40723">
            <v>2014</v>
          </cell>
        </row>
        <row r="40724">
          <cell r="A40724">
            <v>2014</v>
          </cell>
        </row>
        <row r="40725">
          <cell r="A40725">
            <v>2014</v>
          </cell>
        </row>
        <row r="40726">
          <cell r="A40726">
            <v>2014</v>
          </cell>
        </row>
        <row r="40727">
          <cell r="A40727">
            <v>2014</v>
          </cell>
        </row>
        <row r="40728">
          <cell r="A40728">
            <v>2014</v>
          </cell>
        </row>
        <row r="40729">
          <cell r="A40729">
            <v>2014</v>
          </cell>
        </row>
        <row r="40730">
          <cell r="A40730">
            <v>2014</v>
          </cell>
        </row>
        <row r="40731">
          <cell r="A40731">
            <v>2014</v>
          </cell>
        </row>
        <row r="40732">
          <cell r="A40732">
            <v>2014</v>
          </cell>
        </row>
        <row r="40733">
          <cell r="A40733">
            <v>2014</v>
          </cell>
        </row>
        <row r="40734">
          <cell r="A40734">
            <v>2014</v>
          </cell>
        </row>
        <row r="40735">
          <cell r="A40735">
            <v>2014</v>
          </cell>
        </row>
        <row r="40736">
          <cell r="A40736">
            <v>2014</v>
          </cell>
        </row>
        <row r="40737">
          <cell r="A40737">
            <v>2014</v>
          </cell>
        </row>
        <row r="40738">
          <cell r="A40738">
            <v>2014</v>
          </cell>
        </row>
        <row r="40739">
          <cell r="A40739">
            <v>2014</v>
          </cell>
        </row>
        <row r="40740">
          <cell r="A40740">
            <v>2014</v>
          </cell>
        </row>
        <row r="40741">
          <cell r="A40741">
            <v>2014</v>
          </cell>
        </row>
        <row r="40742">
          <cell r="A40742">
            <v>2014</v>
          </cell>
        </row>
        <row r="40743">
          <cell r="A40743">
            <v>2014</v>
          </cell>
        </row>
        <row r="40744">
          <cell r="A40744">
            <v>2014</v>
          </cell>
        </row>
        <row r="40745">
          <cell r="A40745">
            <v>2014</v>
          </cell>
        </row>
        <row r="40746">
          <cell r="A40746">
            <v>2014</v>
          </cell>
        </row>
        <row r="40747">
          <cell r="A40747">
            <v>2014</v>
          </cell>
        </row>
        <row r="40748">
          <cell r="A40748">
            <v>2014</v>
          </cell>
        </row>
        <row r="40749">
          <cell r="A40749">
            <v>2014</v>
          </cell>
        </row>
        <row r="40750">
          <cell r="A40750">
            <v>2014</v>
          </cell>
        </row>
        <row r="40751">
          <cell r="A40751">
            <v>2014</v>
          </cell>
        </row>
        <row r="40752">
          <cell r="A40752">
            <v>2014</v>
          </cell>
        </row>
        <row r="40753">
          <cell r="A40753">
            <v>2014</v>
          </cell>
        </row>
        <row r="40754">
          <cell r="A40754">
            <v>2014</v>
          </cell>
        </row>
        <row r="40755">
          <cell r="A40755">
            <v>2014</v>
          </cell>
        </row>
        <row r="40756">
          <cell r="A40756">
            <v>2014</v>
          </cell>
        </row>
        <row r="40757">
          <cell r="A40757">
            <v>2014</v>
          </cell>
        </row>
        <row r="40758">
          <cell r="A40758">
            <v>2014</v>
          </cell>
        </row>
        <row r="40759">
          <cell r="A40759">
            <v>2014</v>
          </cell>
        </row>
        <row r="40760">
          <cell r="A40760">
            <v>2014</v>
          </cell>
        </row>
        <row r="40761">
          <cell r="A40761">
            <v>2014</v>
          </cell>
        </row>
        <row r="40762">
          <cell r="A40762">
            <v>2014</v>
          </cell>
        </row>
        <row r="40763">
          <cell r="A40763">
            <v>2014</v>
          </cell>
        </row>
        <row r="40764">
          <cell r="A40764">
            <v>2014</v>
          </cell>
        </row>
        <row r="40765">
          <cell r="A40765">
            <v>2014</v>
          </cell>
        </row>
        <row r="40766">
          <cell r="A40766">
            <v>2014</v>
          </cell>
        </row>
        <row r="40767">
          <cell r="A40767">
            <v>2014</v>
          </cell>
        </row>
        <row r="40768">
          <cell r="A40768">
            <v>2014</v>
          </cell>
        </row>
        <row r="40769">
          <cell r="A40769">
            <v>2014</v>
          </cell>
        </row>
        <row r="40770">
          <cell r="A40770">
            <v>2014</v>
          </cell>
        </row>
        <row r="40771">
          <cell r="A40771">
            <v>2014</v>
          </cell>
        </row>
        <row r="40772">
          <cell r="A40772">
            <v>2014</v>
          </cell>
        </row>
        <row r="40773">
          <cell r="A40773">
            <v>2014</v>
          </cell>
        </row>
        <row r="40774">
          <cell r="A40774">
            <v>2014</v>
          </cell>
        </row>
        <row r="40775">
          <cell r="A40775">
            <v>2014</v>
          </cell>
        </row>
        <row r="40776">
          <cell r="A40776">
            <v>2014</v>
          </cell>
        </row>
        <row r="40777">
          <cell r="A40777">
            <v>2014</v>
          </cell>
        </row>
        <row r="40778">
          <cell r="A40778">
            <v>2014</v>
          </cell>
        </row>
        <row r="40779">
          <cell r="A40779">
            <v>2014</v>
          </cell>
        </row>
        <row r="40780">
          <cell r="A40780">
            <v>2014</v>
          </cell>
        </row>
        <row r="40781">
          <cell r="A40781">
            <v>2014</v>
          </cell>
        </row>
        <row r="40782">
          <cell r="A40782">
            <v>2014</v>
          </cell>
        </row>
        <row r="40783">
          <cell r="A40783">
            <v>2014</v>
          </cell>
        </row>
        <row r="40784">
          <cell r="A40784">
            <v>2014</v>
          </cell>
        </row>
        <row r="40785">
          <cell r="A40785">
            <v>2014</v>
          </cell>
        </row>
        <row r="40786">
          <cell r="A40786">
            <v>2014</v>
          </cell>
        </row>
        <row r="40787">
          <cell r="A40787">
            <v>2014</v>
          </cell>
        </row>
        <row r="40788">
          <cell r="A40788">
            <v>2014</v>
          </cell>
        </row>
        <row r="40789">
          <cell r="A40789">
            <v>2014</v>
          </cell>
        </row>
        <row r="40790">
          <cell r="A40790">
            <v>2014</v>
          </cell>
        </row>
        <row r="40791">
          <cell r="A40791">
            <v>2014</v>
          </cell>
        </row>
        <row r="40792">
          <cell r="A40792">
            <v>2014</v>
          </cell>
        </row>
        <row r="40793">
          <cell r="A40793">
            <v>2014</v>
          </cell>
        </row>
        <row r="40794">
          <cell r="A40794">
            <v>2014</v>
          </cell>
        </row>
        <row r="40795">
          <cell r="A40795">
            <v>2014</v>
          </cell>
        </row>
        <row r="40796">
          <cell r="A40796">
            <v>2014</v>
          </cell>
        </row>
        <row r="40797">
          <cell r="A40797">
            <v>2014</v>
          </cell>
        </row>
        <row r="40798">
          <cell r="A40798">
            <v>2014</v>
          </cell>
        </row>
        <row r="40799">
          <cell r="A40799">
            <v>2014</v>
          </cell>
        </row>
        <row r="40800">
          <cell r="A40800">
            <v>2014</v>
          </cell>
        </row>
        <row r="40801">
          <cell r="A40801">
            <v>2014</v>
          </cell>
        </row>
        <row r="40802">
          <cell r="A40802">
            <v>2014</v>
          </cell>
        </row>
        <row r="40803">
          <cell r="A40803">
            <v>2014</v>
          </cell>
        </row>
        <row r="40804">
          <cell r="A40804">
            <v>2014</v>
          </cell>
        </row>
        <row r="40805">
          <cell r="A40805">
            <v>2014</v>
          </cell>
        </row>
        <row r="40806">
          <cell r="A40806">
            <v>2014</v>
          </cell>
        </row>
        <row r="40807">
          <cell r="A40807">
            <v>2014</v>
          </cell>
        </row>
        <row r="40808">
          <cell r="A40808">
            <v>2014</v>
          </cell>
        </row>
        <row r="40809">
          <cell r="A40809">
            <v>2014</v>
          </cell>
        </row>
        <row r="40810">
          <cell r="A40810">
            <v>2014</v>
          </cell>
        </row>
        <row r="40811">
          <cell r="A40811">
            <v>2014</v>
          </cell>
        </row>
        <row r="40812">
          <cell r="A40812">
            <v>2014</v>
          </cell>
        </row>
        <row r="40813">
          <cell r="A40813">
            <v>2014</v>
          </cell>
        </row>
        <row r="40814">
          <cell r="A40814">
            <v>2014</v>
          </cell>
        </row>
        <row r="40815">
          <cell r="A40815">
            <v>2014</v>
          </cell>
        </row>
        <row r="40816">
          <cell r="A40816">
            <v>2014</v>
          </cell>
        </row>
        <row r="40817">
          <cell r="A40817">
            <v>2014</v>
          </cell>
        </row>
        <row r="40818">
          <cell r="A40818">
            <v>2014</v>
          </cell>
        </row>
        <row r="40819">
          <cell r="A40819">
            <v>2014</v>
          </cell>
        </row>
        <row r="40820">
          <cell r="A40820">
            <v>2014</v>
          </cell>
        </row>
        <row r="40821">
          <cell r="A40821">
            <v>2014</v>
          </cell>
        </row>
        <row r="40822">
          <cell r="A40822">
            <v>2014</v>
          </cell>
        </row>
        <row r="40823">
          <cell r="A40823">
            <v>2014</v>
          </cell>
        </row>
        <row r="40824">
          <cell r="A40824">
            <v>2014</v>
          </cell>
        </row>
        <row r="40825">
          <cell r="A40825">
            <v>2014</v>
          </cell>
        </row>
        <row r="40826">
          <cell r="A40826">
            <v>2014</v>
          </cell>
        </row>
        <row r="40827">
          <cell r="A40827">
            <v>2014</v>
          </cell>
        </row>
        <row r="40828">
          <cell r="A40828">
            <v>2014</v>
          </cell>
        </row>
        <row r="40829">
          <cell r="A40829">
            <v>2014</v>
          </cell>
        </row>
        <row r="40830">
          <cell r="A40830">
            <v>2014</v>
          </cell>
        </row>
        <row r="40831">
          <cell r="A40831">
            <v>2014</v>
          </cell>
        </row>
        <row r="40832">
          <cell r="A40832">
            <v>2014</v>
          </cell>
        </row>
        <row r="40833">
          <cell r="A40833">
            <v>2014</v>
          </cell>
        </row>
        <row r="40834">
          <cell r="A40834">
            <v>2014</v>
          </cell>
        </row>
        <row r="40835">
          <cell r="A40835">
            <v>2014</v>
          </cell>
        </row>
        <row r="40836">
          <cell r="A40836">
            <v>2014</v>
          </cell>
        </row>
        <row r="40837">
          <cell r="A40837">
            <v>2014</v>
          </cell>
        </row>
        <row r="40838">
          <cell r="A40838">
            <v>2014</v>
          </cell>
        </row>
        <row r="40839">
          <cell r="A40839">
            <v>2014</v>
          </cell>
        </row>
        <row r="40840">
          <cell r="A40840">
            <v>2014</v>
          </cell>
        </row>
        <row r="40841">
          <cell r="A40841">
            <v>2014</v>
          </cell>
        </row>
        <row r="40842">
          <cell r="A40842">
            <v>2014</v>
          </cell>
        </row>
        <row r="40843">
          <cell r="A40843">
            <v>2014</v>
          </cell>
        </row>
        <row r="40844">
          <cell r="A40844">
            <v>2014</v>
          </cell>
        </row>
        <row r="40845">
          <cell r="A40845">
            <v>2014</v>
          </cell>
        </row>
        <row r="40846">
          <cell r="A40846">
            <v>2014</v>
          </cell>
        </row>
        <row r="40847">
          <cell r="A40847">
            <v>2014</v>
          </cell>
        </row>
        <row r="40848">
          <cell r="A40848">
            <v>2014</v>
          </cell>
        </row>
        <row r="40849">
          <cell r="A40849">
            <v>2014</v>
          </cell>
        </row>
        <row r="40850">
          <cell r="A40850">
            <v>2014</v>
          </cell>
        </row>
        <row r="40851">
          <cell r="A40851">
            <v>2014</v>
          </cell>
        </row>
        <row r="40852">
          <cell r="A40852">
            <v>2014</v>
          </cell>
        </row>
        <row r="40853">
          <cell r="A40853">
            <v>2014</v>
          </cell>
        </row>
        <row r="40854">
          <cell r="A40854">
            <v>2014</v>
          </cell>
        </row>
        <row r="40855">
          <cell r="A40855">
            <v>2014</v>
          </cell>
        </row>
        <row r="40856">
          <cell r="A40856">
            <v>2014</v>
          </cell>
        </row>
        <row r="40857">
          <cell r="A40857">
            <v>2014</v>
          </cell>
        </row>
        <row r="40858">
          <cell r="A40858">
            <v>2014</v>
          </cell>
        </row>
        <row r="40859">
          <cell r="A40859">
            <v>2014</v>
          </cell>
        </row>
        <row r="40860">
          <cell r="A40860">
            <v>2014</v>
          </cell>
        </row>
        <row r="40861">
          <cell r="A40861">
            <v>2014</v>
          </cell>
        </row>
        <row r="40862">
          <cell r="A40862">
            <v>2014</v>
          </cell>
        </row>
        <row r="40863">
          <cell r="A40863">
            <v>2014</v>
          </cell>
        </row>
        <row r="40864">
          <cell r="A40864">
            <v>2014</v>
          </cell>
        </row>
        <row r="40865">
          <cell r="A40865">
            <v>2014</v>
          </cell>
        </row>
        <row r="40866">
          <cell r="A40866">
            <v>2014</v>
          </cell>
        </row>
        <row r="40867">
          <cell r="A40867">
            <v>2014</v>
          </cell>
        </row>
        <row r="40868">
          <cell r="A40868">
            <v>2014</v>
          </cell>
        </row>
        <row r="40869">
          <cell r="A40869">
            <v>2014</v>
          </cell>
        </row>
        <row r="40870">
          <cell r="A40870">
            <v>2014</v>
          </cell>
        </row>
        <row r="40871">
          <cell r="A40871">
            <v>2014</v>
          </cell>
        </row>
        <row r="40872">
          <cell r="A40872">
            <v>2014</v>
          </cell>
        </row>
        <row r="40873">
          <cell r="A40873">
            <v>2014</v>
          </cell>
        </row>
        <row r="40874">
          <cell r="A40874">
            <v>2014</v>
          </cell>
        </row>
        <row r="40875">
          <cell r="A40875">
            <v>2014</v>
          </cell>
        </row>
        <row r="40876">
          <cell r="A40876">
            <v>2014</v>
          </cell>
        </row>
        <row r="40877">
          <cell r="A40877">
            <v>2014</v>
          </cell>
        </row>
        <row r="40878">
          <cell r="A40878">
            <v>2014</v>
          </cell>
        </row>
        <row r="40879">
          <cell r="A40879">
            <v>2014</v>
          </cell>
        </row>
        <row r="40880">
          <cell r="A40880">
            <v>2014</v>
          </cell>
        </row>
        <row r="40881">
          <cell r="A40881">
            <v>2014</v>
          </cell>
        </row>
        <row r="40882">
          <cell r="A40882">
            <v>2014</v>
          </cell>
        </row>
        <row r="40883">
          <cell r="A40883">
            <v>2014</v>
          </cell>
        </row>
        <row r="40884">
          <cell r="A40884">
            <v>2014</v>
          </cell>
        </row>
        <row r="40885">
          <cell r="A40885">
            <v>2014</v>
          </cell>
        </row>
        <row r="40886">
          <cell r="A40886">
            <v>2014</v>
          </cell>
        </row>
        <row r="40887">
          <cell r="A40887">
            <v>2014</v>
          </cell>
        </row>
        <row r="40888">
          <cell r="A40888">
            <v>2014</v>
          </cell>
        </row>
        <row r="40889">
          <cell r="A40889">
            <v>2014</v>
          </cell>
        </row>
        <row r="40890">
          <cell r="A40890">
            <v>2014</v>
          </cell>
        </row>
        <row r="40891">
          <cell r="A40891">
            <v>2014</v>
          </cell>
        </row>
        <row r="40892">
          <cell r="A40892">
            <v>2014</v>
          </cell>
        </row>
        <row r="40893">
          <cell r="A40893">
            <v>2014</v>
          </cell>
        </row>
        <row r="40894">
          <cell r="A40894">
            <v>2014</v>
          </cell>
        </row>
        <row r="40895">
          <cell r="A40895">
            <v>2014</v>
          </cell>
        </row>
        <row r="40896">
          <cell r="A40896">
            <v>2014</v>
          </cell>
        </row>
        <row r="40897">
          <cell r="A40897">
            <v>2014</v>
          </cell>
        </row>
        <row r="40898">
          <cell r="A40898">
            <v>2014</v>
          </cell>
        </row>
        <row r="40899">
          <cell r="A40899">
            <v>2014</v>
          </cell>
        </row>
        <row r="40900">
          <cell r="A40900">
            <v>2014</v>
          </cell>
        </row>
        <row r="40901">
          <cell r="A40901">
            <v>2014</v>
          </cell>
        </row>
        <row r="40902">
          <cell r="A40902">
            <v>2014</v>
          </cell>
        </row>
        <row r="40903">
          <cell r="A40903">
            <v>2014</v>
          </cell>
        </row>
        <row r="40904">
          <cell r="A40904">
            <v>2014</v>
          </cell>
        </row>
        <row r="40905">
          <cell r="A40905">
            <v>2014</v>
          </cell>
        </row>
        <row r="40906">
          <cell r="A40906">
            <v>2014</v>
          </cell>
        </row>
        <row r="40907">
          <cell r="A40907">
            <v>2014</v>
          </cell>
        </row>
        <row r="40908">
          <cell r="A40908">
            <v>2014</v>
          </cell>
        </row>
        <row r="40909">
          <cell r="A40909">
            <v>2014</v>
          </cell>
        </row>
        <row r="40910">
          <cell r="A40910">
            <v>2014</v>
          </cell>
        </row>
        <row r="40911">
          <cell r="A40911">
            <v>2014</v>
          </cell>
        </row>
        <row r="40912">
          <cell r="A40912">
            <v>2014</v>
          </cell>
        </row>
        <row r="40913">
          <cell r="A40913">
            <v>2014</v>
          </cell>
        </row>
        <row r="40914">
          <cell r="A40914">
            <v>2014</v>
          </cell>
        </row>
        <row r="40915">
          <cell r="A40915">
            <v>2014</v>
          </cell>
        </row>
        <row r="40916">
          <cell r="A40916">
            <v>2014</v>
          </cell>
        </row>
        <row r="40917">
          <cell r="A40917">
            <v>2014</v>
          </cell>
        </row>
        <row r="40918">
          <cell r="A40918">
            <v>2014</v>
          </cell>
        </row>
        <row r="40919">
          <cell r="A40919">
            <v>2014</v>
          </cell>
        </row>
        <row r="40920">
          <cell r="A40920">
            <v>2014</v>
          </cell>
        </row>
        <row r="40921">
          <cell r="A40921">
            <v>2014</v>
          </cell>
        </row>
        <row r="40922">
          <cell r="A40922">
            <v>2014</v>
          </cell>
        </row>
        <row r="40923">
          <cell r="A40923">
            <v>2014</v>
          </cell>
        </row>
        <row r="40924">
          <cell r="A40924">
            <v>2014</v>
          </cell>
        </row>
        <row r="40925">
          <cell r="A40925">
            <v>2014</v>
          </cell>
        </row>
        <row r="40926">
          <cell r="A40926">
            <v>2014</v>
          </cell>
        </row>
        <row r="40927">
          <cell r="A40927">
            <v>2014</v>
          </cell>
        </row>
        <row r="40928">
          <cell r="A40928">
            <v>2014</v>
          </cell>
        </row>
        <row r="40929">
          <cell r="A40929">
            <v>2014</v>
          </cell>
        </row>
        <row r="40930">
          <cell r="A40930">
            <v>2014</v>
          </cell>
        </row>
        <row r="40931">
          <cell r="A40931">
            <v>2014</v>
          </cell>
        </row>
        <row r="40932">
          <cell r="A40932">
            <v>2014</v>
          </cell>
        </row>
        <row r="40933">
          <cell r="A40933">
            <v>2014</v>
          </cell>
        </row>
        <row r="40934">
          <cell r="A40934">
            <v>2014</v>
          </cell>
        </row>
        <row r="40935">
          <cell r="A40935">
            <v>2014</v>
          </cell>
        </row>
        <row r="40936">
          <cell r="A40936">
            <v>2014</v>
          </cell>
        </row>
        <row r="40937">
          <cell r="A40937">
            <v>2014</v>
          </cell>
        </row>
        <row r="40938">
          <cell r="A40938">
            <v>2014</v>
          </cell>
        </row>
        <row r="40939">
          <cell r="A40939">
            <v>2014</v>
          </cell>
        </row>
        <row r="40940">
          <cell r="A40940">
            <v>2014</v>
          </cell>
        </row>
        <row r="40941">
          <cell r="A40941">
            <v>2014</v>
          </cell>
        </row>
        <row r="40942">
          <cell r="A40942">
            <v>2014</v>
          </cell>
        </row>
        <row r="40943">
          <cell r="A40943">
            <v>2014</v>
          </cell>
        </row>
        <row r="40944">
          <cell r="A40944">
            <v>2014</v>
          </cell>
        </row>
        <row r="40945">
          <cell r="A40945">
            <v>2014</v>
          </cell>
        </row>
        <row r="40946">
          <cell r="A40946">
            <v>2014</v>
          </cell>
        </row>
        <row r="40947">
          <cell r="A40947">
            <v>2014</v>
          </cell>
        </row>
        <row r="40948">
          <cell r="A40948">
            <v>2014</v>
          </cell>
        </row>
        <row r="40949">
          <cell r="A40949">
            <v>2014</v>
          </cell>
        </row>
        <row r="40950">
          <cell r="A40950">
            <v>2014</v>
          </cell>
        </row>
        <row r="40951">
          <cell r="A40951">
            <v>2014</v>
          </cell>
        </row>
        <row r="40952">
          <cell r="A40952">
            <v>2014</v>
          </cell>
        </row>
        <row r="40953">
          <cell r="A40953">
            <v>2014</v>
          </cell>
        </row>
        <row r="40954">
          <cell r="A40954">
            <v>2014</v>
          </cell>
        </row>
        <row r="40955">
          <cell r="A40955">
            <v>2014</v>
          </cell>
        </row>
        <row r="40956">
          <cell r="A40956">
            <v>2014</v>
          </cell>
        </row>
        <row r="40957">
          <cell r="A40957">
            <v>2014</v>
          </cell>
        </row>
        <row r="40958">
          <cell r="A40958">
            <v>2014</v>
          </cell>
        </row>
        <row r="40959">
          <cell r="A40959">
            <v>2014</v>
          </cell>
        </row>
        <row r="40960">
          <cell r="A40960">
            <v>2014</v>
          </cell>
        </row>
        <row r="40961">
          <cell r="A40961">
            <v>2014</v>
          </cell>
        </row>
        <row r="40962">
          <cell r="A40962">
            <v>2014</v>
          </cell>
        </row>
        <row r="40963">
          <cell r="A40963">
            <v>2014</v>
          </cell>
        </row>
        <row r="40964">
          <cell r="A40964">
            <v>2014</v>
          </cell>
        </row>
        <row r="40965">
          <cell r="A40965">
            <v>2014</v>
          </cell>
        </row>
        <row r="40966">
          <cell r="A40966">
            <v>2014</v>
          </cell>
        </row>
        <row r="40967">
          <cell r="A40967">
            <v>2014</v>
          </cell>
        </row>
        <row r="40968">
          <cell r="A40968">
            <v>2014</v>
          </cell>
        </row>
        <row r="40969">
          <cell r="A40969">
            <v>2014</v>
          </cell>
        </row>
        <row r="40970">
          <cell r="A40970">
            <v>2014</v>
          </cell>
        </row>
        <row r="40971">
          <cell r="A40971">
            <v>2014</v>
          </cell>
        </row>
        <row r="40972">
          <cell r="A40972">
            <v>2014</v>
          </cell>
        </row>
        <row r="40973">
          <cell r="A40973">
            <v>2014</v>
          </cell>
        </row>
        <row r="40974">
          <cell r="A40974">
            <v>2014</v>
          </cell>
        </row>
        <row r="40975">
          <cell r="A40975">
            <v>2014</v>
          </cell>
        </row>
        <row r="40976">
          <cell r="A40976">
            <v>2014</v>
          </cell>
        </row>
        <row r="40977">
          <cell r="A40977">
            <v>2014</v>
          </cell>
        </row>
        <row r="40978">
          <cell r="A40978">
            <v>2014</v>
          </cell>
        </row>
        <row r="40979">
          <cell r="A40979">
            <v>2014</v>
          </cell>
        </row>
        <row r="40980">
          <cell r="A40980">
            <v>2014</v>
          </cell>
        </row>
        <row r="40981">
          <cell r="A40981">
            <v>2014</v>
          </cell>
        </row>
        <row r="40982">
          <cell r="A40982">
            <v>2014</v>
          </cell>
        </row>
        <row r="40983">
          <cell r="A40983">
            <v>2014</v>
          </cell>
        </row>
        <row r="40984">
          <cell r="A40984">
            <v>2014</v>
          </cell>
        </row>
        <row r="40985">
          <cell r="A40985">
            <v>2014</v>
          </cell>
        </row>
        <row r="40986">
          <cell r="A40986">
            <v>2014</v>
          </cell>
        </row>
        <row r="40987">
          <cell r="A40987">
            <v>2014</v>
          </cell>
        </row>
        <row r="40988">
          <cell r="A40988">
            <v>2014</v>
          </cell>
        </row>
        <row r="40989">
          <cell r="A40989">
            <v>2014</v>
          </cell>
        </row>
        <row r="40990">
          <cell r="A40990">
            <v>2014</v>
          </cell>
        </row>
        <row r="40991">
          <cell r="A40991">
            <v>2014</v>
          </cell>
        </row>
        <row r="40992">
          <cell r="A40992">
            <v>2014</v>
          </cell>
        </row>
        <row r="40993">
          <cell r="A40993">
            <v>2014</v>
          </cell>
        </row>
        <row r="40994">
          <cell r="A40994">
            <v>2014</v>
          </cell>
        </row>
        <row r="40995">
          <cell r="A40995">
            <v>2014</v>
          </cell>
        </row>
        <row r="40996">
          <cell r="A40996">
            <v>2014</v>
          </cell>
        </row>
        <row r="40997">
          <cell r="A40997">
            <v>2014</v>
          </cell>
        </row>
        <row r="40998">
          <cell r="A40998">
            <v>2014</v>
          </cell>
        </row>
        <row r="40999">
          <cell r="A40999">
            <v>2014</v>
          </cell>
        </row>
        <row r="41000">
          <cell r="A41000">
            <v>2014</v>
          </cell>
        </row>
        <row r="41001">
          <cell r="A41001">
            <v>2014</v>
          </cell>
        </row>
        <row r="41002">
          <cell r="A41002">
            <v>2014</v>
          </cell>
        </row>
        <row r="41003">
          <cell r="A41003">
            <v>2014</v>
          </cell>
        </row>
        <row r="41004">
          <cell r="A41004">
            <v>2014</v>
          </cell>
        </row>
        <row r="41005">
          <cell r="A41005">
            <v>2014</v>
          </cell>
        </row>
        <row r="41006">
          <cell r="A41006">
            <v>2014</v>
          </cell>
        </row>
        <row r="41007">
          <cell r="A41007">
            <v>2014</v>
          </cell>
        </row>
        <row r="41008">
          <cell r="A41008">
            <v>2014</v>
          </cell>
        </row>
        <row r="41009">
          <cell r="A41009">
            <v>2014</v>
          </cell>
        </row>
        <row r="41010">
          <cell r="A41010">
            <v>2014</v>
          </cell>
        </row>
        <row r="41011">
          <cell r="A41011">
            <v>2014</v>
          </cell>
        </row>
        <row r="41012">
          <cell r="A41012">
            <v>2014</v>
          </cell>
        </row>
        <row r="41013">
          <cell r="A41013">
            <v>2014</v>
          </cell>
        </row>
        <row r="41014">
          <cell r="A41014">
            <v>2014</v>
          </cell>
        </row>
        <row r="41015">
          <cell r="A41015">
            <v>2014</v>
          </cell>
        </row>
        <row r="41016">
          <cell r="A41016">
            <v>2014</v>
          </cell>
        </row>
        <row r="41017">
          <cell r="A41017">
            <v>2014</v>
          </cell>
        </row>
        <row r="41018">
          <cell r="A41018">
            <v>2014</v>
          </cell>
        </row>
        <row r="41019">
          <cell r="A41019">
            <v>2014</v>
          </cell>
        </row>
        <row r="41020">
          <cell r="A41020">
            <v>2014</v>
          </cell>
        </row>
        <row r="41021">
          <cell r="A41021">
            <v>2014</v>
          </cell>
        </row>
        <row r="41022">
          <cell r="A41022">
            <v>2014</v>
          </cell>
        </row>
        <row r="41023">
          <cell r="A41023">
            <v>2014</v>
          </cell>
        </row>
        <row r="41024">
          <cell r="A41024">
            <v>2014</v>
          </cell>
        </row>
        <row r="41025">
          <cell r="A41025">
            <v>2014</v>
          </cell>
        </row>
        <row r="41026">
          <cell r="A41026">
            <v>2014</v>
          </cell>
        </row>
        <row r="41027">
          <cell r="A41027">
            <v>2014</v>
          </cell>
        </row>
        <row r="41028">
          <cell r="A41028">
            <v>2014</v>
          </cell>
        </row>
        <row r="41029">
          <cell r="A41029">
            <v>2014</v>
          </cell>
        </row>
        <row r="41030">
          <cell r="A41030">
            <v>2014</v>
          </cell>
        </row>
        <row r="41031">
          <cell r="A41031">
            <v>2014</v>
          </cell>
        </row>
        <row r="41032">
          <cell r="A41032">
            <v>2014</v>
          </cell>
        </row>
        <row r="41033">
          <cell r="A41033">
            <v>2014</v>
          </cell>
        </row>
        <row r="41034">
          <cell r="A41034">
            <v>2014</v>
          </cell>
        </row>
        <row r="41035">
          <cell r="A41035">
            <v>2014</v>
          </cell>
        </row>
        <row r="41036">
          <cell r="A41036">
            <v>2014</v>
          </cell>
        </row>
        <row r="41037">
          <cell r="A41037">
            <v>2014</v>
          </cell>
        </row>
        <row r="41038">
          <cell r="A41038">
            <v>2014</v>
          </cell>
        </row>
        <row r="41039">
          <cell r="A41039">
            <v>2014</v>
          </cell>
        </row>
        <row r="41040">
          <cell r="A41040">
            <v>2014</v>
          </cell>
        </row>
        <row r="41041">
          <cell r="A41041">
            <v>2014</v>
          </cell>
        </row>
        <row r="41042">
          <cell r="A41042">
            <v>2014</v>
          </cell>
        </row>
        <row r="41043">
          <cell r="A41043">
            <v>2014</v>
          </cell>
        </row>
        <row r="41044">
          <cell r="A41044">
            <v>2014</v>
          </cell>
        </row>
        <row r="41045">
          <cell r="A41045">
            <v>2014</v>
          </cell>
        </row>
        <row r="41046">
          <cell r="A41046">
            <v>2014</v>
          </cell>
        </row>
        <row r="41047">
          <cell r="A41047">
            <v>2014</v>
          </cell>
        </row>
        <row r="41048">
          <cell r="A41048">
            <v>2014</v>
          </cell>
        </row>
        <row r="41049">
          <cell r="A41049">
            <v>2014</v>
          </cell>
        </row>
        <row r="41050">
          <cell r="A41050">
            <v>2014</v>
          </cell>
        </row>
        <row r="41051">
          <cell r="A41051">
            <v>2014</v>
          </cell>
        </row>
        <row r="41052">
          <cell r="A41052">
            <v>2014</v>
          </cell>
        </row>
        <row r="41053">
          <cell r="A41053">
            <v>2014</v>
          </cell>
        </row>
        <row r="41054">
          <cell r="A41054">
            <v>2014</v>
          </cell>
        </row>
        <row r="41055">
          <cell r="A41055">
            <v>2014</v>
          </cell>
        </row>
        <row r="41056">
          <cell r="A41056">
            <v>2014</v>
          </cell>
        </row>
        <row r="41057">
          <cell r="A41057">
            <v>2014</v>
          </cell>
        </row>
        <row r="41058">
          <cell r="A41058">
            <v>2014</v>
          </cell>
        </row>
        <row r="41059">
          <cell r="A41059">
            <v>2014</v>
          </cell>
        </row>
        <row r="41060">
          <cell r="A41060">
            <v>2014</v>
          </cell>
        </row>
        <row r="41061">
          <cell r="A41061">
            <v>2014</v>
          </cell>
        </row>
        <row r="41062">
          <cell r="A41062">
            <v>2014</v>
          </cell>
        </row>
        <row r="41063">
          <cell r="A41063">
            <v>2014</v>
          </cell>
        </row>
        <row r="41064">
          <cell r="A41064">
            <v>2014</v>
          </cell>
        </row>
        <row r="41065">
          <cell r="A41065">
            <v>2014</v>
          </cell>
        </row>
        <row r="41066">
          <cell r="A41066">
            <v>2014</v>
          </cell>
        </row>
        <row r="41067">
          <cell r="A41067">
            <v>2014</v>
          </cell>
        </row>
        <row r="41068">
          <cell r="A41068">
            <v>2014</v>
          </cell>
        </row>
        <row r="41069">
          <cell r="A41069">
            <v>2014</v>
          </cell>
        </row>
        <row r="41070">
          <cell r="A41070">
            <v>2014</v>
          </cell>
        </row>
        <row r="41071">
          <cell r="A41071">
            <v>2014</v>
          </cell>
        </row>
        <row r="41072">
          <cell r="A41072">
            <v>2014</v>
          </cell>
        </row>
        <row r="41073">
          <cell r="A41073">
            <v>2014</v>
          </cell>
        </row>
        <row r="41074">
          <cell r="A41074">
            <v>2014</v>
          </cell>
        </row>
        <row r="41075">
          <cell r="A41075">
            <v>2014</v>
          </cell>
        </row>
        <row r="41076">
          <cell r="A41076">
            <v>2014</v>
          </cell>
        </row>
        <row r="41077">
          <cell r="A41077">
            <v>2014</v>
          </cell>
        </row>
        <row r="41078">
          <cell r="A41078">
            <v>2014</v>
          </cell>
        </row>
        <row r="41079">
          <cell r="A41079">
            <v>2014</v>
          </cell>
        </row>
        <row r="41080">
          <cell r="A41080">
            <v>2014</v>
          </cell>
        </row>
        <row r="41081">
          <cell r="A41081">
            <v>2014</v>
          </cell>
        </row>
        <row r="41082">
          <cell r="A41082">
            <v>2014</v>
          </cell>
        </row>
        <row r="41083">
          <cell r="A41083">
            <v>2014</v>
          </cell>
        </row>
        <row r="41084">
          <cell r="A41084">
            <v>2014</v>
          </cell>
        </row>
        <row r="41085">
          <cell r="A41085">
            <v>2014</v>
          </cell>
        </row>
        <row r="41086">
          <cell r="A41086">
            <v>2014</v>
          </cell>
        </row>
        <row r="41087">
          <cell r="A41087">
            <v>2014</v>
          </cell>
        </row>
        <row r="41088">
          <cell r="A41088">
            <v>2014</v>
          </cell>
        </row>
        <row r="41089">
          <cell r="A41089">
            <v>2014</v>
          </cell>
        </row>
        <row r="41090">
          <cell r="A41090">
            <v>2014</v>
          </cell>
        </row>
        <row r="41091">
          <cell r="A41091">
            <v>2014</v>
          </cell>
        </row>
        <row r="41092">
          <cell r="A41092">
            <v>2014</v>
          </cell>
        </row>
        <row r="41093">
          <cell r="A41093">
            <v>2014</v>
          </cell>
        </row>
        <row r="41094">
          <cell r="A41094">
            <v>2014</v>
          </cell>
        </row>
        <row r="41095">
          <cell r="A41095">
            <v>2014</v>
          </cell>
        </row>
        <row r="41096">
          <cell r="A41096">
            <v>2014</v>
          </cell>
        </row>
        <row r="41097">
          <cell r="A41097">
            <v>2014</v>
          </cell>
        </row>
        <row r="41098">
          <cell r="A41098">
            <v>2014</v>
          </cell>
        </row>
        <row r="41099">
          <cell r="A41099">
            <v>2014</v>
          </cell>
        </row>
        <row r="41100">
          <cell r="A41100">
            <v>2014</v>
          </cell>
        </row>
        <row r="41101">
          <cell r="A41101">
            <v>2014</v>
          </cell>
        </row>
        <row r="41102">
          <cell r="A41102">
            <v>2014</v>
          </cell>
        </row>
        <row r="41103">
          <cell r="A41103">
            <v>2014</v>
          </cell>
        </row>
        <row r="41104">
          <cell r="A41104">
            <v>2014</v>
          </cell>
        </row>
        <row r="41105">
          <cell r="A41105">
            <v>2014</v>
          </cell>
        </row>
        <row r="41106">
          <cell r="A41106">
            <v>2014</v>
          </cell>
        </row>
        <row r="41107">
          <cell r="A41107">
            <v>2014</v>
          </cell>
        </row>
        <row r="41108">
          <cell r="A41108">
            <v>2014</v>
          </cell>
        </row>
        <row r="41109">
          <cell r="A41109">
            <v>2014</v>
          </cell>
        </row>
        <row r="41110">
          <cell r="A41110">
            <v>2014</v>
          </cell>
        </row>
        <row r="41111">
          <cell r="A41111">
            <v>2014</v>
          </cell>
        </row>
        <row r="41112">
          <cell r="A41112">
            <v>2014</v>
          </cell>
        </row>
        <row r="41113">
          <cell r="A41113">
            <v>2014</v>
          </cell>
        </row>
        <row r="41114">
          <cell r="A41114">
            <v>2014</v>
          </cell>
        </row>
        <row r="41115">
          <cell r="A41115">
            <v>2014</v>
          </cell>
        </row>
        <row r="41116">
          <cell r="A41116">
            <v>2014</v>
          </cell>
        </row>
        <row r="41117">
          <cell r="A41117">
            <v>2014</v>
          </cell>
        </row>
        <row r="41118">
          <cell r="A41118">
            <v>2014</v>
          </cell>
        </row>
        <row r="41119">
          <cell r="A41119">
            <v>2014</v>
          </cell>
        </row>
        <row r="41120">
          <cell r="A41120">
            <v>2014</v>
          </cell>
        </row>
        <row r="41121">
          <cell r="A41121">
            <v>2014</v>
          </cell>
        </row>
        <row r="41122">
          <cell r="A41122">
            <v>2014</v>
          </cell>
        </row>
        <row r="41123">
          <cell r="A41123">
            <v>2014</v>
          </cell>
        </row>
        <row r="41124">
          <cell r="A41124">
            <v>2014</v>
          </cell>
        </row>
        <row r="41125">
          <cell r="A41125">
            <v>2014</v>
          </cell>
        </row>
        <row r="41126">
          <cell r="A41126">
            <v>2014</v>
          </cell>
        </row>
        <row r="41127">
          <cell r="A41127">
            <v>2014</v>
          </cell>
        </row>
        <row r="41128">
          <cell r="A41128">
            <v>2014</v>
          </cell>
        </row>
        <row r="41129">
          <cell r="A41129">
            <v>2014</v>
          </cell>
        </row>
        <row r="41130">
          <cell r="A41130">
            <v>2014</v>
          </cell>
        </row>
        <row r="41131">
          <cell r="A41131">
            <v>2014</v>
          </cell>
        </row>
        <row r="41132">
          <cell r="A41132">
            <v>2014</v>
          </cell>
        </row>
        <row r="41133">
          <cell r="A41133">
            <v>2014</v>
          </cell>
        </row>
        <row r="41134">
          <cell r="A41134">
            <v>2014</v>
          </cell>
        </row>
        <row r="41135">
          <cell r="A41135">
            <v>2014</v>
          </cell>
        </row>
        <row r="41136">
          <cell r="A41136">
            <v>2014</v>
          </cell>
        </row>
        <row r="41137">
          <cell r="A41137">
            <v>2014</v>
          </cell>
        </row>
        <row r="41138">
          <cell r="A41138">
            <v>2014</v>
          </cell>
        </row>
        <row r="41139">
          <cell r="A41139">
            <v>2014</v>
          </cell>
        </row>
        <row r="41140">
          <cell r="A41140">
            <v>2014</v>
          </cell>
        </row>
        <row r="41141">
          <cell r="A41141">
            <v>2014</v>
          </cell>
        </row>
        <row r="41142">
          <cell r="A41142">
            <v>2014</v>
          </cell>
        </row>
        <row r="41143">
          <cell r="A41143">
            <v>2014</v>
          </cell>
        </row>
        <row r="41144">
          <cell r="A41144">
            <v>2014</v>
          </cell>
        </row>
        <row r="41145">
          <cell r="A41145">
            <v>2014</v>
          </cell>
        </row>
        <row r="41146">
          <cell r="A41146">
            <v>2014</v>
          </cell>
        </row>
        <row r="41147">
          <cell r="A41147">
            <v>2014</v>
          </cell>
        </row>
        <row r="41148">
          <cell r="A41148">
            <v>2014</v>
          </cell>
        </row>
        <row r="41149">
          <cell r="A41149">
            <v>2014</v>
          </cell>
        </row>
        <row r="41150">
          <cell r="A41150">
            <v>2014</v>
          </cell>
        </row>
        <row r="41151">
          <cell r="A41151">
            <v>2014</v>
          </cell>
        </row>
        <row r="41152">
          <cell r="A41152">
            <v>2014</v>
          </cell>
        </row>
        <row r="41153">
          <cell r="A41153">
            <v>2014</v>
          </cell>
        </row>
        <row r="41154">
          <cell r="A41154">
            <v>2014</v>
          </cell>
        </row>
        <row r="41155">
          <cell r="A41155">
            <v>2014</v>
          </cell>
        </row>
        <row r="41156">
          <cell r="A41156">
            <v>2014</v>
          </cell>
        </row>
        <row r="41157">
          <cell r="A41157">
            <v>2014</v>
          </cell>
        </row>
        <row r="41158">
          <cell r="A41158">
            <v>2014</v>
          </cell>
        </row>
        <row r="41159">
          <cell r="A41159">
            <v>2014</v>
          </cell>
        </row>
        <row r="41160">
          <cell r="A41160">
            <v>2014</v>
          </cell>
        </row>
        <row r="41161">
          <cell r="A41161">
            <v>2014</v>
          </cell>
        </row>
        <row r="41162">
          <cell r="A41162">
            <v>2014</v>
          </cell>
        </row>
        <row r="41163">
          <cell r="A41163">
            <v>2014</v>
          </cell>
        </row>
        <row r="41164">
          <cell r="A41164">
            <v>2014</v>
          </cell>
        </row>
        <row r="41165">
          <cell r="A41165">
            <v>2014</v>
          </cell>
        </row>
        <row r="41166">
          <cell r="A41166">
            <v>2014</v>
          </cell>
        </row>
        <row r="41167">
          <cell r="A41167">
            <v>2014</v>
          </cell>
        </row>
        <row r="41168">
          <cell r="A41168">
            <v>2014</v>
          </cell>
        </row>
        <row r="41169">
          <cell r="A41169">
            <v>2014</v>
          </cell>
        </row>
        <row r="41170">
          <cell r="A41170">
            <v>2014</v>
          </cell>
        </row>
        <row r="41171">
          <cell r="A41171">
            <v>2014</v>
          </cell>
        </row>
        <row r="41172">
          <cell r="A41172">
            <v>2014</v>
          </cell>
        </row>
        <row r="41173">
          <cell r="A41173">
            <v>2014</v>
          </cell>
        </row>
        <row r="41174">
          <cell r="A41174">
            <v>2014</v>
          </cell>
        </row>
        <row r="41175">
          <cell r="A41175">
            <v>2014</v>
          </cell>
        </row>
        <row r="41176">
          <cell r="A41176">
            <v>2014</v>
          </cell>
        </row>
        <row r="41177">
          <cell r="A41177">
            <v>2014</v>
          </cell>
        </row>
        <row r="41178">
          <cell r="A41178">
            <v>2014</v>
          </cell>
        </row>
        <row r="41179">
          <cell r="A41179">
            <v>2014</v>
          </cell>
        </row>
        <row r="41180">
          <cell r="A41180">
            <v>2014</v>
          </cell>
        </row>
        <row r="41181">
          <cell r="A41181">
            <v>2014</v>
          </cell>
        </row>
        <row r="41182">
          <cell r="A41182">
            <v>2014</v>
          </cell>
        </row>
        <row r="41183">
          <cell r="A41183">
            <v>2014</v>
          </cell>
        </row>
        <row r="41184">
          <cell r="A41184">
            <v>2014</v>
          </cell>
        </row>
        <row r="41185">
          <cell r="A41185">
            <v>2014</v>
          </cell>
        </row>
        <row r="41186">
          <cell r="A41186">
            <v>2014</v>
          </cell>
        </row>
        <row r="41187">
          <cell r="A41187">
            <v>2014</v>
          </cell>
        </row>
        <row r="41188">
          <cell r="A41188">
            <v>2014</v>
          </cell>
        </row>
        <row r="41189">
          <cell r="A41189">
            <v>2014</v>
          </cell>
        </row>
        <row r="41190">
          <cell r="A41190">
            <v>2014</v>
          </cell>
        </row>
        <row r="41191">
          <cell r="A41191">
            <v>2014</v>
          </cell>
        </row>
        <row r="41192">
          <cell r="A41192">
            <v>2014</v>
          </cell>
        </row>
        <row r="41193">
          <cell r="A41193">
            <v>2014</v>
          </cell>
        </row>
        <row r="41194">
          <cell r="A41194">
            <v>2014</v>
          </cell>
        </row>
        <row r="41195">
          <cell r="A41195">
            <v>2014</v>
          </cell>
        </row>
        <row r="41196">
          <cell r="A41196">
            <v>2014</v>
          </cell>
        </row>
        <row r="41197">
          <cell r="A41197">
            <v>2014</v>
          </cell>
        </row>
        <row r="41198">
          <cell r="A41198">
            <v>2014</v>
          </cell>
        </row>
        <row r="41199">
          <cell r="A41199">
            <v>2014</v>
          </cell>
        </row>
        <row r="41200">
          <cell r="A41200">
            <v>2014</v>
          </cell>
        </row>
        <row r="41201">
          <cell r="A41201">
            <v>2014</v>
          </cell>
        </row>
        <row r="41202">
          <cell r="A41202">
            <v>2014</v>
          </cell>
        </row>
        <row r="41203">
          <cell r="A41203">
            <v>2014</v>
          </cell>
        </row>
        <row r="41204">
          <cell r="A41204">
            <v>2014</v>
          </cell>
        </row>
        <row r="41205">
          <cell r="A41205">
            <v>2014</v>
          </cell>
        </row>
        <row r="41206">
          <cell r="A41206">
            <v>2014</v>
          </cell>
        </row>
        <row r="41207">
          <cell r="A41207">
            <v>2014</v>
          </cell>
        </row>
        <row r="41208">
          <cell r="A41208">
            <v>2014</v>
          </cell>
        </row>
        <row r="41209">
          <cell r="A41209">
            <v>2014</v>
          </cell>
        </row>
        <row r="41210">
          <cell r="A41210">
            <v>2014</v>
          </cell>
        </row>
        <row r="41211">
          <cell r="A41211">
            <v>2014</v>
          </cell>
        </row>
        <row r="41212">
          <cell r="A41212">
            <v>2014</v>
          </cell>
        </row>
        <row r="41213">
          <cell r="A41213">
            <v>2014</v>
          </cell>
        </row>
        <row r="41214">
          <cell r="A41214">
            <v>2014</v>
          </cell>
        </row>
        <row r="41215">
          <cell r="A41215">
            <v>2014</v>
          </cell>
        </row>
        <row r="41216">
          <cell r="A41216">
            <v>2014</v>
          </cell>
        </row>
        <row r="41217">
          <cell r="A41217">
            <v>2014</v>
          </cell>
        </row>
        <row r="41218">
          <cell r="A41218">
            <v>2014</v>
          </cell>
        </row>
        <row r="41219">
          <cell r="A41219">
            <v>2014</v>
          </cell>
        </row>
        <row r="41220">
          <cell r="A41220">
            <v>2014</v>
          </cell>
        </row>
        <row r="41221">
          <cell r="A41221">
            <v>2014</v>
          </cell>
        </row>
        <row r="41222">
          <cell r="A41222">
            <v>2014</v>
          </cell>
        </row>
        <row r="41223">
          <cell r="A41223">
            <v>2014</v>
          </cell>
        </row>
        <row r="41224">
          <cell r="A41224">
            <v>2014</v>
          </cell>
        </row>
        <row r="41225">
          <cell r="A41225">
            <v>2014</v>
          </cell>
        </row>
        <row r="41226">
          <cell r="A41226">
            <v>2014</v>
          </cell>
        </row>
        <row r="41227">
          <cell r="A41227">
            <v>2014</v>
          </cell>
        </row>
        <row r="41228">
          <cell r="A41228">
            <v>2014</v>
          </cell>
        </row>
        <row r="41229">
          <cell r="A41229">
            <v>2014</v>
          </cell>
        </row>
        <row r="41230">
          <cell r="A41230">
            <v>2014</v>
          </cell>
        </row>
        <row r="41231">
          <cell r="A41231">
            <v>2014</v>
          </cell>
        </row>
        <row r="41232">
          <cell r="A41232">
            <v>2014</v>
          </cell>
        </row>
        <row r="41233">
          <cell r="A41233">
            <v>2014</v>
          </cell>
        </row>
        <row r="41234">
          <cell r="A41234">
            <v>2014</v>
          </cell>
        </row>
        <row r="41235">
          <cell r="A41235">
            <v>2014</v>
          </cell>
        </row>
        <row r="41236">
          <cell r="A41236">
            <v>2014</v>
          </cell>
        </row>
        <row r="41237">
          <cell r="A41237">
            <v>2014</v>
          </cell>
        </row>
        <row r="41238">
          <cell r="A41238">
            <v>2014</v>
          </cell>
        </row>
        <row r="41239">
          <cell r="A41239">
            <v>2014</v>
          </cell>
        </row>
        <row r="41240">
          <cell r="A41240">
            <v>2014</v>
          </cell>
        </row>
        <row r="41241">
          <cell r="A41241">
            <v>2014</v>
          </cell>
        </row>
        <row r="41242">
          <cell r="A41242">
            <v>2014</v>
          </cell>
        </row>
        <row r="41243">
          <cell r="A41243">
            <v>2014</v>
          </cell>
        </row>
        <row r="41244">
          <cell r="A41244">
            <v>2014</v>
          </cell>
        </row>
        <row r="41245">
          <cell r="A41245">
            <v>2014</v>
          </cell>
        </row>
        <row r="41246">
          <cell r="A41246">
            <v>2014</v>
          </cell>
        </row>
        <row r="41247">
          <cell r="A41247">
            <v>2014</v>
          </cell>
        </row>
        <row r="41248">
          <cell r="A41248">
            <v>2014</v>
          </cell>
        </row>
        <row r="41249">
          <cell r="A41249">
            <v>2014</v>
          </cell>
        </row>
        <row r="41250">
          <cell r="A41250">
            <v>2014</v>
          </cell>
        </row>
        <row r="41251">
          <cell r="A41251">
            <v>2014</v>
          </cell>
        </row>
        <row r="41252">
          <cell r="A41252">
            <v>2014</v>
          </cell>
        </row>
        <row r="41253">
          <cell r="A41253">
            <v>2014</v>
          </cell>
        </row>
        <row r="41254">
          <cell r="A41254">
            <v>2014</v>
          </cell>
        </row>
        <row r="41255">
          <cell r="A41255">
            <v>2014</v>
          </cell>
        </row>
        <row r="41256">
          <cell r="A41256">
            <v>2014</v>
          </cell>
        </row>
        <row r="41257">
          <cell r="A41257">
            <v>2014</v>
          </cell>
        </row>
        <row r="41258">
          <cell r="A41258">
            <v>2014</v>
          </cell>
        </row>
        <row r="41259">
          <cell r="A41259">
            <v>2014</v>
          </cell>
        </row>
        <row r="41260">
          <cell r="A41260">
            <v>2014</v>
          </cell>
        </row>
        <row r="41261">
          <cell r="A41261">
            <v>2014</v>
          </cell>
        </row>
        <row r="41262">
          <cell r="A41262">
            <v>2014</v>
          </cell>
        </row>
        <row r="41263">
          <cell r="A41263">
            <v>2014</v>
          </cell>
        </row>
        <row r="41264">
          <cell r="A41264">
            <v>2014</v>
          </cell>
        </row>
        <row r="41265">
          <cell r="A41265">
            <v>2014</v>
          </cell>
        </row>
        <row r="41266">
          <cell r="A41266">
            <v>2014</v>
          </cell>
        </row>
        <row r="41267">
          <cell r="A41267">
            <v>2014</v>
          </cell>
        </row>
        <row r="41268">
          <cell r="A41268">
            <v>2014</v>
          </cell>
        </row>
        <row r="41269">
          <cell r="A41269">
            <v>2014</v>
          </cell>
        </row>
        <row r="41270">
          <cell r="A41270">
            <v>2014</v>
          </cell>
        </row>
        <row r="41271">
          <cell r="A41271">
            <v>2014</v>
          </cell>
        </row>
        <row r="41272">
          <cell r="A41272">
            <v>2014</v>
          </cell>
        </row>
        <row r="41273">
          <cell r="A41273">
            <v>2014</v>
          </cell>
        </row>
        <row r="41274">
          <cell r="A41274">
            <v>2014</v>
          </cell>
        </row>
        <row r="41275">
          <cell r="A41275">
            <v>2014</v>
          </cell>
        </row>
        <row r="41276">
          <cell r="A41276">
            <v>2014</v>
          </cell>
        </row>
        <row r="41277">
          <cell r="A41277">
            <v>2014</v>
          </cell>
        </row>
        <row r="41278">
          <cell r="A41278">
            <v>2014</v>
          </cell>
        </row>
        <row r="41279">
          <cell r="A41279">
            <v>2014</v>
          </cell>
        </row>
        <row r="41280">
          <cell r="A41280">
            <v>2014</v>
          </cell>
        </row>
        <row r="41281">
          <cell r="A41281">
            <v>2014</v>
          </cell>
        </row>
        <row r="41282">
          <cell r="A41282">
            <v>2014</v>
          </cell>
        </row>
        <row r="41283">
          <cell r="A41283">
            <v>2014</v>
          </cell>
        </row>
        <row r="41284">
          <cell r="A41284">
            <v>2014</v>
          </cell>
        </row>
        <row r="41285">
          <cell r="A41285">
            <v>2014</v>
          </cell>
        </row>
        <row r="41286">
          <cell r="A41286">
            <v>2014</v>
          </cell>
        </row>
        <row r="41287">
          <cell r="A41287">
            <v>2014</v>
          </cell>
        </row>
        <row r="41288">
          <cell r="A41288">
            <v>2014</v>
          </cell>
        </row>
        <row r="41289">
          <cell r="A41289">
            <v>2014</v>
          </cell>
        </row>
        <row r="41290">
          <cell r="A41290">
            <v>2014</v>
          </cell>
        </row>
        <row r="41291">
          <cell r="A41291">
            <v>2014</v>
          </cell>
        </row>
        <row r="41292">
          <cell r="A41292">
            <v>2014</v>
          </cell>
        </row>
        <row r="41293">
          <cell r="A41293">
            <v>2014</v>
          </cell>
        </row>
        <row r="41294">
          <cell r="A41294">
            <v>2014</v>
          </cell>
        </row>
        <row r="41295">
          <cell r="A41295">
            <v>2014</v>
          </cell>
        </row>
        <row r="41296">
          <cell r="A41296">
            <v>2014</v>
          </cell>
        </row>
        <row r="41297">
          <cell r="A41297">
            <v>2014</v>
          </cell>
        </row>
        <row r="41298">
          <cell r="A41298">
            <v>2014</v>
          </cell>
        </row>
        <row r="41299">
          <cell r="A41299">
            <v>2014</v>
          </cell>
        </row>
        <row r="41300">
          <cell r="A41300">
            <v>2014</v>
          </cell>
        </row>
        <row r="41301">
          <cell r="A41301">
            <v>2014</v>
          </cell>
        </row>
        <row r="41302">
          <cell r="A41302">
            <v>2014</v>
          </cell>
        </row>
        <row r="41303">
          <cell r="A41303">
            <v>2014</v>
          </cell>
        </row>
        <row r="41304">
          <cell r="A41304">
            <v>2014</v>
          </cell>
        </row>
        <row r="41305">
          <cell r="A41305">
            <v>2014</v>
          </cell>
        </row>
        <row r="41306">
          <cell r="A41306">
            <v>2014</v>
          </cell>
        </row>
        <row r="41307">
          <cell r="A41307">
            <v>2014</v>
          </cell>
        </row>
        <row r="41308">
          <cell r="A41308">
            <v>2014</v>
          </cell>
        </row>
        <row r="41309">
          <cell r="A41309">
            <v>2014</v>
          </cell>
        </row>
        <row r="41310">
          <cell r="A41310">
            <v>2014</v>
          </cell>
        </row>
        <row r="41311">
          <cell r="A41311">
            <v>2014</v>
          </cell>
        </row>
        <row r="41312">
          <cell r="A41312">
            <v>2014</v>
          </cell>
        </row>
        <row r="41313">
          <cell r="A41313">
            <v>2014</v>
          </cell>
        </row>
        <row r="41314">
          <cell r="A41314">
            <v>2014</v>
          </cell>
        </row>
        <row r="41315">
          <cell r="A41315">
            <v>2014</v>
          </cell>
        </row>
        <row r="41316">
          <cell r="A41316">
            <v>2014</v>
          </cell>
        </row>
        <row r="41317">
          <cell r="A41317">
            <v>2014</v>
          </cell>
        </row>
        <row r="41318">
          <cell r="A41318">
            <v>2014</v>
          </cell>
        </row>
        <row r="41319">
          <cell r="A41319">
            <v>2014</v>
          </cell>
        </row>
        <row r="41320">
          <cell r="A41320">
            <v>2014</v>
          </cell>
        </row>
        <row r="41321">
          <cell r="A41321">
            <v>2014</v>
          </cell>
        </row>
        <row r="41322">
          <cell r="A41322">
            <v>2014</v>
          </cell>
        </row>
        <row r="41323">
          <cell r="A41323">
            <v>2014</v>
          </cell>
        </row>
        <row r="41324">
          <cell r="A41324">
            <v>2014</v>
          </cell>
        </row>
        <row r="41325">
          <cell r="A41325">
            <v>2014</v>
          </cell>
        </row>
        <row r="41326">
          <cell r="A41326">
            <v>2014</v>
          </cell>
        </row>
        <row r="41327">
          <cell r="A41327">
            <v>2014</v>
          </cell>
        </row>
        <row r="41328">
          <cell r="A41328">
            <v>2014</v>
          </cell>
        </row>
        <row r="41329">
          <cell r="A41329">
            <v>2014</v>
          </cell>
        </row>
        <row r="41330">
          <cell r="A41330">
            <v>2014</v>
          </cell>
        </row>
        <row r="41331">
          <cell r="A41331">
            <v>2014</v>
          </cell>
        </row>
        <row r="41332">
          <cell r="A41332">
            <v>2014</v>
          </cell>
        </row>
        <row r="41333">
          <cell r="A41333">
            <v>2014</v>
          </cell>
        </row>
        <row r="41334">
          <cell r="A41334">
            <v>2014</v>
          </cell>
        </row>
        <row r="41335">
          <cell r="A41335">
            <v>2014</v>
          </cell>
        </row>
        <row r="41336">
          <cell r="A41336">
            <v>2014</v>
          </cell>
        </row>
        <row r="41337">
          <cell r="A41337">
            <v>2014</v>
          </cell>
        </row>
        <row r="41338">
          <cell r="A41338">
            <v>2014</v>
          </cell>
        </row>
        <row r="41339">
          <cell r="A41339">
            <v>2014</v>
          </cell>
        </row>
        <row r="41340">
          <cell r="A41340">
            <v>2014</v>
          </cell>
        </row>
        <row r="41341">
          <cell r="A41341">
            <v>2014</v>
          </cell>
        </row>
        <row r="41342">
          <cell r="A41342">
            <v>2014</v>
          </cell>
        </row>
        <row r="41343">
          <cell r="A41343">
            <v>2014</v>
          </cell>
        </row>
        <row r="41344">
          <cell r="A41344">
            <v>2014</v>
          </cell>
        </row>
        <row r="41345">
          <cell r="A41345">
            <v>2014</v>
          </cell>
        </row>
        <row r="41346">
          <cell r="A41346">
            <v>2014</v>
          </cell>
        </row>
        <row r="41347">
          <cell r="A41347">
            <v>2014</v>
          </cell>
        </row>
        <row r="41348">
          <cell r="A41348">
            <v>2014</v>
          </cell>
        </row>
        <row r="41349">
          <cell r="A41349">
            <v>2014</v>
          </cell>
        </row>
        <row r="41350">
          <cell r="A41350">
            <v>2014</v>
          </cell>
        </row>
        <row r="41351">
          <cell r="A41351">
            <v>2014</v>
          </cell>
        </row>
        <row r="41352">
          <cell r="A41352">
            <v>2014</v>
          </cell>
        </row>
        <row r="41353">
          <cell r="A41353">
            <v>2014</v>
          </cell>
        </row>
        <row r="41354">
          <cell r="A41354">
            <v>2014</v>
          </cell>
        </row>
        <row r="41355">
          <cell r="A41355">
            <v>2014</v>
          </cell>
        </row>
        <row r="41356">
          <cell r="A41356">
            <v>2014</v>
          </cell>
        </row>
        <row r="41357">
          <cell r="A41357">
            <v>2014</v>
          </cell>
        </row>
        <row r="41358">
          <cell r="A41358">
            <v>2014</v>
          </cell>
        </row>
        <row r="41359">
          <cell r="A41359">
            <v>2014</v>
          </cell>
        </row>
        <row r="41360">
          <cell r="A41360">
            <v>2014</v>
          </cell>
        </row>
        <row r="41361">
          <cell r="A41361">
            <v>2014</v>
          </cell>
        </row>
        <row r="41362">
          <cell r="A41362">
            <v>2014</v>
          </cell>
        </row>
        <row r="41363">
          <cell r="A41363">
            <v>2014</v>
          </cell>
        </row>
        <row r="41364">
          <cell r="A41364">
            <v>2014</v>
          </cell>
        </row>
        <row r="41365">
          <cell r="A41365">
            <v>2014</v>
          </cell>
        </row>
        <row r="41366">
          <cell r="A41366">
            <v>2014</v>
          </cell>
        </row>
        <row r="41367">
          <cell r="A41367">
            <v>2014</v>
          </cell>
        </row>
        <row r="41368">
          <cell r="A41368">
            <v>2014</v>
          </cell>
        </row>
        <row r="41369">
          <cell r="A41369">
            <v>2014</v>
          </cell>
        </row>
        <row r="41370">
          <cell r="A41370">
            <v>2014</v>
          </cell>
        </row>
        <row r="41371">
          <cell r="A41371">
            <v>2014</v>
          </cell>
        </row>
        <row r="41372">
          <cell r="A41372">
            <v>2014</v>
          </cell>
        </row>
        <row r="41373">
          <cell r="A41373">
            <v>2014</v>
          </cell>
        </row>
        <row r="41374">
          <cell r="A41374">
            <v>2014</v>
          </cell>
        </row>
        <row r="41375">
          <cell r="A41375">
            <v>2014</v>
          </cell>
        </row>
        <row r="41376">
          <cell r="A41376">
            <v>2014</v>
          </cell>
        </row>
        <row r="41377">
          <cell r="A41377">
            <v>2014</v>
          </cell>
        </row>
        <row r="41378">
          <cell r="A41378">
            <v>2014</v>
          </cell>
        </row>
        <row r="41379">
          <cell r="A41379">
            <v>2014</v>
          </cell>
        </row>
        <row r="41380">
          <cell r="A41380">
            <v>2014</v>
          </cell>
        </row>
        <row r="41381">
          <cell r="A41381">
            <v>2014</v>
          </cell>
        </row>
        <row r="41382">
          <cell r="A41382">
            <v>2014</v>
          </cell>
        </row>
        <row r="41383">
          <cell r="A41383">
            <v>2014</v>
          </cell>
        </row>
        <row r="41384">
          <cell r="A41384">
            <v>2014</v>
          </cell>
        </row>
        <row r="41385">
          <cell r="A41385">
            <v>2014</v>
          </cell>
        </row>
        <row r="41386">
          <cell r="A41386">
            <v>2014</v>
          </cell>
        </row>
        <row r="41387">
          <cell r="A41387">
            <v>2014</v>
          </cell>
        </row>
        <row r="41388">
          <cell r="A41388">
            <v>2014</v>
          </cell>
        </row>
        <row r="41389">
          <cell r="A41389">
            <v>2014</v>
          </cell>
        </row>
        <row r="41390">
          <cell r="A41390">
            <v>2014</v>
          </cell>
        </row>
        <row r="41391">
          <cell r="A41391">
            <v>2014</v>
          </cell>
        </row>
        <row r="41392">
          <cell r="A41392">
            <v>2014</v>
          </cell>
        </row>
        <row r="41393">
          <cell r="A41393">
            <v>2014</v>
          </cell>
        </row>
        <row r="41394">
          <cell r="A41394">
            <v>2014</v>
          </cell>
        </row>
        <row r="41395">
          <cell r="A41395">
            <v>2014</v>
          </cell>
        </row>
        <row r="41396">
          <cell r="A41396">
            <v>2014</v>
          </cell>
        </row>
        <row r="41397">
          <cell r="A41397">
            <v>2014</v>
          </cell>
        </row>
        <row r="41398">
          <cell r="A41398">
            <v>2014</v>
          </cell>
        </row>
        <row r="41399">
          <cell r="A41399">
            <v>2014</v>
          </cell>
        </row>
        <row r="41400">
          <cell r="A41400">
            <v>2014</v>
          </cell>
        </row>
        <row r="41401">
          <cell r="A41401">
            <v>2014</v>
          </cell>
        </row>
        <row r="41402">
          <cell r="A41402">
            <v>2014</v>
          </cell>
        </row>
        <row r="41403">
          <cell r="A41403">
            <v>2014</v>
          </cell>
        </row>
        <row r="41404">
          <cell r="A41404">
            <v>2014</v>
          </cell>
        </row>
        <row r="41405">
          <cell r="A41405">
            <v>2014</v>
          </cell>
        </row>
        <row r="41406">
          <cell r="A41406">
            <v>2014</v>
          </cell>
        </row>
        <row r="41407">
          <cell r="A41407">
            <v>2014</v>
          </cell>
        </row>
        <row r="41408">
          <cell r="A41408">
            <v>2014</v>
          </cell>
        </row>
        <row r="41409">
          <cell r="A41409">
            <v>2014</v>
          </cell>
        </row>
        <row r="41410">
          <cell r="A41410">
            <v>2014</v>
          </cell>
        </row>
        <row r="41411">
          <cell r="A41411">
            <v>2014</v>
          </cell>
        </row>
        <row r="41412">
          <cell r="A41412">
            <v>2014</v>
          </cell>
        </row>
        <row r="41413">
          <cell r="A41413">
            <v>2014</v>
          </cell>
        </row>
        <row r="41414">
          <cell r="A41414">
            <v>2014</v>
          </cell>
        </row>
        <row r="41415">
          <cell r="A41415">
            <v>2014</v>
          </cell>
        </row>
        <row r="41416">
          <cell r="A41416">
            <v>2014</v>
          </cell>
        </row>
        <row r="41417">
          <cell r="A41417">
            <v>2014</v>
          </cell>
        </row>
        <row r="41418">
          <cell r="A41418">
            <v>2014</v>
          </cell>
        </row>
        <row r="41419">
          <cell r="A41419">
            <v>2014</v>
          </cell>
        </row>
        <row r="41420">
          <cell r="A41420">
            <v>2014</v>
          </cell>
        </row>
        <row r="41421">
          <cell r="A41421">
            <v>2014</v>
          </cell>
        </row>
        <row r="41422">
          <cell r="A41422">
            <v>2014</v>
          </cell>
        </row>
        <row r="41423">
          <cell r="A41423">
            <v>2014</v>
          </cell>
        </row>
        <row r="41424">
          <cell r="A41424">
            <v>2014</v>
          </cell>
        </row>
        <row r="41425">
          <cell r="A41425">
            <v>2014</v>
          </cell>
        </row>
        <row r="41426">
          <cell r="A41426">
            <v>2014</v>
          </cell>
        </row>
        <row r="41427">
          <cell r="A41427">
            <v>2014</v>
          </cell>
        </row>
        <row r="41428">
          <cell r="A41428">
            <v>2014</v>
          </cell>
        </row>
        <row r="41429">
          <cell r="A41429">
            <v>2014</v>
          </cell>
        </row>
        <row r="41430">
          <cell r="A41430">
            <v>2014</v>
          </cell>
        </row>
        <row r="41431">
          <cell r="A41431">
            <v>2014</v>
          </cell>
        </row>
        <row r="41432">
          <cell r="A41432">
            <v>2014</v>
          </cell>
        </row>
        <row r="41433">
          <cell r="A41433">
            <v>2014</v>
          </cell>
        </row>
        <row r="41434">
          <cell r="A41434">
            <v>2014</v>
          </cell>
        </row>
        <row r="41435">
          <cell r="A41435">
            <v>2014</v>
          </cell>
        </row>
        <row r="41436">
          <cell r="A41436">
            <v>2014</v>
          </cell>
        </row>
        <row r="41437">
          <cell r="A41437">
            <v>2014</v>
          </cell>
        </row>
        <row r="41438">
          <cell r="A41438">
            <v>2014</v>
          </cell>
        </row>
        <row r="41439">
          <cell r="A41439">
            <v>2014</v>
          </cell>
        </row>
        <row r="41440">
          <cell r="A41440">
            <v>2014</v>
          </cell>
        </row>
        <row r="41441">
          <cell r="A41441">
            <v>2014</v>
          </cell>
        </row>
        <row r="41442">
          <cell r="A41442">
            <v>2014</v>
          </cell>
        </row>
        <row r="41443">
          <cell r="A41443">
            <v>2014</v>
          </cell>
        </row>
        <row r="41444">
          <cell r="A41444">
            <v>2014</v>
          </cell>
        </row>
        <row r="41445">
          <cell r="A41445">
            <v>2014</v>
          </cell>
        </row>
        <row r="41446">
          <cell r="A41446">
            <v>2014</v>
          </cell>
        </row>
        <row r="41447">
          <cell r="A41447">
            <v>2014</v>
          </cell>
        </row>
        <row r="41448">
          <cell r="A41448">
            <v>2014</v>
          </cell>
        </row>
        <row r="41449">
          <cell r="A41449">
            <v>2014</v>
          </cell>
        </row>
        <row r="41450">
          <cell r="A41450">
            <v>2014</v>
          </cell>
        </row>
        <row r="41451">
          <cell r="A41451">
            <v>2014</v>
          </cell>
        </row>
        <row r="41452">
          <cell r="A41452">
            <v>2014</v>
          </cell>
        </row>
        <row r="41453">
          <cell r="A41453">
            <v>2014</v>
          </cell>
        </row>
        <row r="41454">
          <cell r="A41454">
            <v>2014</v>
          </cell>
        </row>
        <row r="41455">
          <cell r="A41455">
            <v>2014</v>
          </cell>
        </row>
        <row r="41456">
          <cell r="A41456">
            <v>2014</v>
          </cell>
        </row>
        <row r="41457">
          <cell r="A41457">
            <v>2014</v>
          </cell>
        </row>
        <row r="41458">
          <cell r="A41458">
            <v>2014</v>
          </cell>
        </row>
        <row r="41459">
          <cell r="A41459">
            <v>2014</v>
          </cell>
        </row>
        <row r="41460">
          <cell r="A41460">
            <v>2014</v>
          </cell>
        </row>
        <row r="41461">
          <cell r="A41461">
            <v>2014</v>
          </cell>
        </row>
        <row r="41462">
          <cell r="A41462">
            <v>2014</v>
          </cell>
        </row>
        <row r="41463">
          <cell r="A41463">
            <v>2014</v>
          </cell>
        </row>
        <row r="41464">
          <cell r="A41464">
            <v>2014</v>
          </cell>
        </row>
        <row r="41465">
          <cell r="A41465">
            <v>2014</v>
          </cell>
        </row>
        <row r="41466">
          <cell r="A41466">
            <v>2014</v>
          </cell>
        </row>
        <row r="41467">
          <cell r="A41467">
            <v>2014</v>
          </cell>
        </row>
        <row r="41468">
          <cell r="A41468">
            <v>2014</v>
          </cell>
        </row>
        <row r="41469">
          <cell r="A41469">
            <v>2014</v>
          </cell>
        </row>
        <row r="41470">
          <cell r="A41470">
            <v>2014</v>
          </cell>
        </row>
        <row r="41471">
          <cell r="A41471">
            <v>2014</v>
          </cell>
        </row>
        <row r="41472">
          <cell r="A41472">
            <v>2014</v>
          </cell>
        </row>
        <row r="41473">
          <cell r="A41473">
            <v>2014</v>
          </cell>
        </row>
        <row r="41474">
          <cell r="A41474">
            <v>2014</v>
          </cell>
        </row>
        <row r="41475">
          <cell r="A41475">
            <v>2014</v>
          </cell>
        </row>
        <row r="41476">
          <cell r="A41476">
            <v>2014</v>
          </cell>
        </row>
        <row r="41477">
          <cell r="A41477">
            <v>2014</v>
          </cell>
        </row>
        <row r="41478">
          <cell r="A41478">
            <v>2014</v>
          </cell>
        </row>
        <row r="41479">
          <cell r="A41479">
            <v>2014</v>
          </cell>
        </row>
        <row r="41480">
          <cell r="A41480">
            <v>2014</v>
          </cell>
        </row>
        <row r="41481">
          <cell r="A41481">
            <v>2014</v>
          </cell>
        </row>
        <row r="41482">
          <cell r="A41482">
            <v>2014</v>
          </cell>
        </row>
        <row r="41483">
          <cell r="A41483">
            <v>2014</v>
          </cell>
        </row>
        <row r="41484">
          <cell r="A41484">
            <v>2014</v>
          </cell>
        </row>
        <row r="41485">
          <cell r="A41485">
            <v>2014</v>
          </cell>
        </row>
        <row r="41486">
          <cell r="A41486">
            <v>2014</v>
          </cell>
        </row>
        <row r="41487">
          <cell r="A41487">
            <v>2014</v>
          </cell>
        </row>
        <row r="41488">
          <cell r="A41488">
            <v>2014</v>
          </cell>
        </row>
        <row r="41489">
          <cell r="A41489">
            <v>2014</v>
          </cell>
        </row>
        <row r="41490">
          <cell r="A41490">
            <v>2014</v>
          </cell>
        </row>
        <row r="41491">
          <cell r="A41491">
            <v>2014</v>
          </cell>
        </row>
        <row r="41492">
          <cell r="A41492">
            <v>2014</v>
          </cell>
        </row>
        <row r="41493">
          <cell r="A41493">
            <v>2014</v>
          </cell>
        </row>
        <row r="41494">
          <cell r="A41494">
            <v>2014</v>
          </cell>
        </row>
        <row r="41495">
          <cell r="A41495">
            <v>2014</v>
          </cell>
        </row>
        <row r="41496">
          <cell r="A41496">
            <v>2014</v>
          </cell>
        </row>
        <row r="41497">
          <cell r="A41497">
            <v>2014</v>
          </cell>
        </row>
        <row r="41498">
          <cell r="A41498">
            <v>2014</v>
          </cell>
        </row>
        <row r="41499">
          <cell r="A41499">
            <v>2014</v>
          </cell>
        </row>
        <row r="41500">
          <cell r="A41500">
            <v>2014</v>
          </cell>
        </row>
        <row r="41501">
          <cell r="A41501">
            <v>2014</v>
          </cell>
        </row>
        <row r="41502">
          <cell r="A41502">
            <v>2014</v>
          </cell>
        </row>
        <row r="41503">
          <cell r="A41503">
            <v>2014</v>
          </cell>
        </row>
        <row r="41504">
          <cell r="A41504">
            <v>2014</v>
          </cell>
        </row>
        <row r="41505">
          <cell r="A41505">
            <v>2014</v>
          </cell>
        </row>
        <row r="41506">
          <cell r="A41506">
            <v>2014</v>
          </cell>
        </row>
        <row r="41507">
          <cell r="A41507">
            <v>2014</v>
          </cell>
        </row>
        <row r="41508">
          <cell r="A41508">
            <v>2014</v>
          </cell>
        </row>
        <row r="41509">
          <cell r="A41509">
            <v>2014</v>
          </cell>
        </row>
        <row r="41510">
          <cell r="A41510">
            <v>2014</v>
          </cell>
        </row>
        <row r="41511">
          <cell r="A41511">
            <v>2014</v>
          </cell>
        </row>
        <row r="41512">
          <cell r="A41512">
            <v>2014</v>
          </cell>
        </row>
        <row r="41513">
          <cell r="A41513">
            <v>2014</v>
          </cell>
        </row>
        <row r="41514">
          <cell r="A41514">
            <v>2014</v>
          </cell>
        </row>
        <row r="41515">
          <cell r="A41515">
            <v>2014</v>
          </cell>
        </row>
        <row r="41516">
          <cell r="A41516">
            <v>2014</v>
          </cell>
        </row>
        <row r="41517">
          <cell r="A41517">
            <v>2014</v>
          </cell>
        </row>
        <row r="41518">
          <cell r="A41518">
            <v>2014</v>
          </cell>
        </row>
        <row r="41519">
          <cell r="A41519">
            <v>2014</v>
          </cell>
        </row>
        <row r="41520">
          <cell r="A41520">
            <v>2014</v>
          </cell>
        </row>
        <row r="41521">
          <cell r="A41521">
            <v>2014</v>
          </cell>
        </row>
        <row r="41522">
          <cell r="A41522">
            <v>2014</v>
          </cell>
        </row>
        <row r="41523">
          <cell r="A41523">
            <v>2014</v>
          </cell>
        </row>
        <row r="41524">
          <cell r="A41524">
            <v>2014</v>
          </cell>
        </row>
        <row r="41525">
          <cell r="A41525">
            <v>2014</v>
          </cell>
        </row>
        <row r="41526">
          <cell r="A41526">
            <v>2014</v>
          </cell>
        </row>
        <row r="41527">
          <cell r="A41527">
            <v>2014</v>
          </cell>
        </row>
        <row r="41528">
          <cell r="A41528">
            <v>2014</v>
          </cell>
        </row>
        <row r="41529">
          <cell r="A41529">
            <v>2014</v>
          </cell>
        </row>
        <row r="41530">
          <cell r="A41530">
            <v>2014</v>
          </cell>
        </row>
        <row r="41531">
          <cell r="A41531">
            <v>2014</v>
          </cell>
        </row>
        <row r="41532">
          <cell r="A41532">
            <v>2014</v>
          </cell>
        </row>
        <row r="41533">
          <cell r="A41533">
            <v>2014</v>
          </cell>
        </row>
        <row r="41534">
          <cell r="A41534">
            <v>2014</v>
          </cell>
        </row>
        <row r="41535">
          <cell r="A41535">
            <v>2014</v>
          </cell>
        </row>
        <row r="41536">
          <cell r="A41536">
            <v>2014</v>
          </cell>
        </row>
        <row r="41537">
          <cell r="A41537">
            <v>2014</v>
          </cell>
        </row>
        <row r="41538">
          <cell r="A41538">
            <v>2014</v>
          </cell>
        </row>
        <row r="41539">
          <cell r="A41539">
            <v>2014</v>
          </cell>
        </row>
        <row r="41540">
          <cell r="A41540">
            <v>2014</v>
          </cell>
        </row>
        <row r="41541">
          <cell r="A41541">
            <v>2014</v>
          </cell>
        </row>
        <row r="41542">
          <cell r="A41542">
            <v>2014</v>
          </cell>
        </row>
        <row r="41543">
          <cell r="A41543">
            <v>2014</v>
          </cell>
        </row>
        <row r="41544">
          <cell r="A41544">
            <v>2014</v>
          </cell>
        </row>
        <row r="41545">
          <cell r="A41545">
            <v>2014</v>
          </cell>
        </row>
        <row r="41546">
          <cell r="A41546">
            <v>2014</v>
          </cell>
        </row>
        <row r="41547">
          <cell r="A41547">
            <v>2014</v>
          </cell>
        </row>
        <row r="41548">
          <cell r="A41548">
            <v>2014</v>
          </cell>
        </row>
        <row r="41549">
          <cell r="A41549">
            <v>2014</v>
          </cell>
        </row>
        <row r="41550">
          <cell r="A41550">
            <v>2014</v>
          </cell>
        </row>
        <row r="41551">
          <cell r="A41551">
            <v>2014</v>
          </cell>
        </row>
        <row r="41552">
          <cell r="A41552">
            <v>2014</v>
          </cell>
        </row>
        <row r="41553">
          <cell r="A41553">
            <v>2014</v>
          </cell>
        </row>
        <row r="41554">
          <cell r="A41554">
            <v>2014</v>
          </cell>
        </row>
        <row r="41555">
          <cell r="A41555">
            <v>2014</v>
          </cell>
        </row>
        <row r="41556">
          <cell r="A41556">
            <v>2014</v>
          </cell>
        </row>
        <row r="41557">
          <cell r="A41557">
            <v>2014</v>
          </cell>
        </row>
        <row r="41558">
          <cell r="A41558">
            <v>2014</v>
          </cell>
        </row>
        <row r="41559">
          <cell r="A41559">
            <v>2014</v>
          </cell>
        </row>
        <row r="41560">
          <cell r="A41560">
            <v>2014</v>
          </cell>
        </row>
        <row r="41561">
          <cell r="A41561">
            <v>2014</v>
          </cell>
        </row>
        <row r="41562">
          <cell r="A41562">
            <v>2014</v>
          </cell>
        </row>
        <row r="41563">
          <cell r="A41563">
            <v>2014</v>
          </cell>
        </row>
        <row r="41564">
          <cell r="A41564">
            <v>2014</v>
          </cell>
        </row>
        <row r="41565">
          <cell r="A41565">
            <v>2014</v>
          </cell>
        </row>
        <row r="41566">
          <cell r="A41566">
            <v>2014</v>
          </cell>
        </row>
        <row r="41567">
          <cell r="A41567">
            <v>2014</v>
          </cell>
        </row>
        <row r="41568">
          <cell r="A41568">
            <v>2014</v>
          </cell>
        </row>
        <row r="41569">
          <cell r="A41569">
            <v>2014</v>
          </cell>
        </row>
        <row r="41570">
          <cell r="A41570">
            <v>2014</v>
          </cell>
        </row>
        <row r="41571">
          <cell r="A41571">
            <v>2014</v>
          </cell>
        </row>
        <row r="41572">
          <cell r="A41572">
            <v>2014</v>
          </cell>
        </row>
        <row r="41573">
          <cell r="A41573">
            <v>2014</v>
          </cell>
        </row>
        <row r="41574">
          <cell r="A41574">
            <v>2014</v>
          </cell>
        </row>
        <row r="41575">
          <cell r="A41575">
            <v>2014</v>
          </cell>
        </row>
        <row r="41576">
          <cell r="A41576">
            <v>2014</v>
          </cell>
        </row>
        <row r="41577">
          <cell r="A41577">
            <v>2014</v>
          </cell>
        </row>
        <row r="41578">
          <cell r="A41578">
            <v>2014</v>
          </cell>
        </row>
        <row r="41579">
          <cell r="A41579">
            <v>2014</v>
          </cell>
        </row>
        <row r="41580">
          <cell r="A41580">
            <v>2014</v>
          </cell>
        </row>
        <row r="41581">
          <cell r="A41581">
            <v>2014</v>
          </cell>
        </row>
        <row r="41582">
          <cell r="A41582">
            <v>2014</v>
          </cell>
        </row>
        <row r="41583">
          <cell r="A41583">
            <v>2014</v>
          </cell>
        </row>
        <row r="41584">
          <cell r="A41584">
            <v>2014</v>
          </cell>
        </row>
        <row r="41585">
          <cell r="A41585">
            <v>2014</v>
          </cell>
        </row>
        <row r="41586">
          <cell r="A41586">
            <v>2014</v>
          </cell>
        </row>
        <row r="41587">
          <cell r="A41587">
            <v>2014</v>
          </cell>
        </row>
        <row r="41588">
          <cell r="A41588">
            <v>2014</v>
          </cell>
        </row>
        <row r="41589">
          <cell r="A41589">
            <v>2014</v>
          </cell>
        </row>
        <row r="41590">
          <cell r="A41590">
            <v>2014</v>
          </cell>
        </row>
        <row r="41591">
          <cell r="A41591">
            <v>2014</v>
          </cell>
        </row>
        <row r="41592">
          <cell r="A41592">
            <v>2014</v>
          </cell>
        </row>
        <row r="41593">
          <cell r="A41593">
            <v>2014</v>
          </cell>
        </row>
        <row r="41594">
          <cell r="A41594">
            <v>2014</v>
          </cell>
        </row>
        <row r="41595">
          <cell r="A41595">
            <v>2014</v>
          </cell>
        </row>
        <row r="41596">
          <cell r="A41596">
            <v>2014</v>
          </cell>
        </row>
        <row r="41597">
          <cell r="A41597">
            <v>2014</v>
          </cell>
        </row>
        <row r="41598">
          <cell r="A41598">
            <v>2014</v>
          </cell>
        </row>
        <row r="41599">
          <cell r="A41599">
            <v>2014</v>
          </cell>
        </row>
        <row r="41600">
          <cell r="A41600">
            <v>2014</v>
          </cell>
        </row>
        <row r="41601">
          <cell r="A41601">
            <v>2014</v>
          </cell>
        </row>
        <row r="41602">
          <cell r="A41602">
            <v>2014</v>
          </cell>
        </row>
        <row r="41603">
          <cell r="A41603">
            <v>2014</v>
          </cell>
        </row>
        <row r="41604">
          <cell r="A41604">
            <v>2014</v>
          </cell>
        </row>
        <row r="41605">
          <cell r="A41605">
            <v>2014</v>
          </cell>
        </row>
        <row r="41606">
          <cell r="A41606">
            <v>2014</v>
          </cell>
        </row>
        <row r="41607">
          <cell r="A41607">
            <v>2014</v>
          </cell>
        </row>
        <row r="41608">
          <cell r="A41608">
            <v>2014</v>
          </cell>
        </row>
        <row r="41609">
          <cell r="A41609">
            <v>2014</v>
          </cell>
        </row>
        <row r="41610">
          <cell r="A41610">
            <v>2014</v>
          </cell>
        </row>
        <row r="41611">
          <cell r="A41611">
            <v>2014</v>
          </cell>
        </row>
        <row r="41612">
          <cell r="A41612">
            <v>2014</v>
          </cell>
        </row>
        <row r="41613">
          <cell r="A41613">
            <v>2014</v>
          </cell>
        </row>
        <row r="41614">
          <cell r="A41614">
            <v>2014</v>
          </cell>
        </row>
        <row r="41615">
          <cell r="A41615">
            <v>2014</v>
          </cell>
        </row>
        <row r="41616">
          <cell r="A41616">
            <v>2014</v>
          </cell>
        </row>
        <row r="41617">
          <cell r="A41617">
            <v>2014</v>
          </cell>
        </row>
        <row r="41618">
          <cell r="A41618">
            <v>2014</v>
          </cell>
        </row>
        <row r="41619">
          <cell r="A41619">
            <v>2014</v>
          </cell>
        </row>
        <row r="41620">
          <cell r="A41620">
            <v>2014</v>
          </cell>
        </row>
        <row r="41621">
          <cell r="A41621">
            <v>2014</v>
          </cell>
        </row>
        <row r="41622">
          <cell r="A41622">
            <v>2014</v>
          </cell>
        </row>
        <row r="41623">
          <cell r="A41623">
            <v>2014</v>
          </cell>
        </row>
        <row r="41624">
          <cell r="A41624">
            <v>2014</v>
          </cell>
        </row>
        <row r="41625">
          <cell r="A41625">
            <v>2014</v>
          </cell>
        </row>
        <row r="41626">
          <cell r="A41626">
            <v>2014</v>
          </cell>
        </row>
        <row r="41627">
          <cell r="A41627">
            <v>2014</v>
          </cell>
        </row>
        <row r="41628">
          <cell r="A41628">
            <v>2014</v>
          </cell>
        </row>
        <row r="41629">
          <cell r="A41629">
            <v>2014</v>
          </cell>
        </row>
        <row r="41630">
          <cell r="A41630">
            <v>2014</v>
          </cell>
        </row>
        <row r="41631">
          <cell r="A41631">
            <v>2014</v>
          </cell>
        </row>
        <row r="41632">
          <cell r="A41632">
            <v>2014</v>
          </cell>
        </row>
        <row r="41633">
          <cell r="A41633">
            <v>2014</v>
          </cell>
        </row>
        <row r="41634">
          <cell r="A41634">
            <v>2014</v>
          </cell>
        </row>
        <row r="41635">
          <cell r="A41635">
            <v>2014</v>
          </cell>
        </row>
        <row r="41636">
          <cell r="A41636">
            <v>2014</v>
          </cell>
        </row>
        <row r="41637">
          <cell r="A41637">
            <v>2014</v>
          </cell>
        </row>
        <row r="41638">
          <cell r="A41638">
            <v>2014</v>
          </cell>
        </row>
        <row r="41639">
          <cell r="A41639">
            <v>2014</v>
          </cell>
        </row>
        <row r="41640">
          <cell r="A41640">
            <v>2014</v>
          </cell>
        </row>
        <row r="41641">
          <cell r="A41641">
            <v>2014</v>
          </cell>
        </row>
        <row r="41642">
          <cell r="A41642">
            <v>2014</v>
          </cell>
        </row>
        <row r="41643">
          <cell r="A41643">
            <v>2014</v>
          </cell>
        </row>
        <row r="41644">
          <cell r="A41644">
            <v>2014</v>
          </cell>
        </row>
        <row r="41645">
          <cell r="A41645">
            <v>2014</v>
          </cell>
        </row>
        <row r="41646">
          <cell r="A41646">
            <v>2014</v>
          </cell>
        </row>
        <row r="41647">
          <cell r="A41647">
            <v>2014</v>
          </cell>
        </row>
        <row r="41648">
          <cell r="A41648">
            <v>2014</v>
          </cell>
        </row>
        <row r="41649">
          <cell r="A41649">
            <v>2014</v>
          </cell>
        </row>
        <row r="41650">
          <cell r="A41650">
            <v>2014</v>
          </cell>
        </row>
        <row r="41651">
          <cell r="A41651">
            <v>2014</v>
          </cell>
        </row>
        <row r="41652">
          <cell r="A41652">
            <v>2014</v>
          </cell>
        </row>
        <row r="41653">
          <cell r="A41653">
            <v>2014</v>
          </cell>
        </row>
        <row r="41654">
          <cell r="A41654">
            <v>2014</v>
          </cell>
        </row>
        <row r="41655">
          <cell r="A41655">
            <v>2014</v>
          </cell>
        </row>
        <row r="41656">
          <cell r="A41656">
            <v>2014</v>
          </cell>
        </row>
        <row r="41657">
          <cell r="A41657">
            <v>2014</v>
          </cell>
        </row>
        <row r="41658">
          <cell r="A41658">
            <v>2014</v>
          </cell>
        </row>
        <row r="41659">
          <cell r="A41659">
            <v>2014</v>
          </cell>
        </row>
        <row r="41660">
          <cell r="A41660">
            <v>2014</v>
          </cell>
        </row>
        <row r="41661">
          <cell r="A41661">
            <v>2014</v>
          </cell>
        </row>
        <row r="41662">
          <cell r="A41662">
            <v>2014</v>
          </cell>
        </row>
        <row r="41663">
          <cell r="A41663">
            <v>2014</v>
          </cell>
        </row>
        <row r="41664">
          <cell r="A41664">
            <v>2014</v>
          </cell>
        </row>
        <row r="41665">
          <cell r="A41665">
            <v>2014</v>
          </cell>
        </row>
        <row r="41666">
          <cell r="A41666">
            <v>2014</v>
          </cell>
        </row>
        <row r="41667">
          <cell r="A41667">
            <v>2014</v>
          </cell>
        </row>
        <row r="41668">
          <cell r="A41668">
            <v>2014</v>
          </cell>
        </row>
        <row r="41669">
          <cell r="A41669">
            <v>2014</v>
          </cell>
        </row>
        <row r="41670">
          <cell r="A41670">
            <v>2014</v>
          </cell>
        </row>
        <row r="41671">
          <cell r="A41671">
            <v>2014</v>
          </cell>
        </row>
        <row r="41672">
          <cell r="A41672">
            <v>2014</v>
          </cell>
        </row>
        <row r="41673">
          <cell r="A41673">
            <v>2014</v>
          </cell>
        </row>
        <row r="41674">
          <cell r="A41674">
            <v>2014</v>
          </cell>
        </row>
        <row r="41675">
          <cell r="A41675">
            <v>2014</v>
          </cell>
        </row>
        <row r="41676">
          <cell r="A41676">
            <v>2014</v>
          </cell>
        </row>
        <row r="41677">
          <cell r="A41677">
            <v>2014</v>
          </cell>
        </row>
        <row r="41678">
          <cell r="A41678">
            <v>2014</v>
          </cell>
        </row>
        <row r="41679">
          <cell r="A41679">
            <v>2014</v>
          </cell>
        </row>
        <row r="41680">
          <cell r="A41680">
            <v>2014</v>
          </cell>
        </row>
        <row r="41681">
          <cell r="A41681">
            <v>2014</v>
          </cell>
        </row>
        <row r="41682">
          <cell r="A41682">
            <v>2014</v>
          </cell>
        </row>
        <row r="41683">
          <cell r="A41683">
            <v>2014</v>
          </cell>
        </row>
        <row r="41684">
          <cell r="A41684">
            <v>2014</v>
          </cell>
        </row>
        <row r="41685">
          <cell r="A41685">
            <v>2014</v>
          </cell>
        </row>
        <row r="41686">
          <cell r="A41686">
            <v>2014</v>
          </cell>
        </row>
        <row r="41687">
          <cell r="A41687">
            <v>2014</v>
          </cell>
        </row>
        <row r="41688">
          <cell r="A41688">
            <v>2014</v>
          </cell>
        </row>
        <row r="41689">
          <cell r="A41689">
            <v>2014</v>
          </cell>
        </row>
        <row r="41690">
          <cell r="A41690">
            <v>2014</v>
          </cell>
        </row>
        <row r="41691">
          <cell r="A41691">
            <v>2014</v>
          </cell>
        </row>
        <row r="41692">
          <cell r="A41692">
            <v>2014</v>
          </cell>
        </row>
        <row r="41693">
          <cell r="A41693">
            <v>2014</v>
          </cell>
        </row>
        <row r="41694">
          <cell r="A41694">
            <v>2014</v>
          </cell>
        </row>
        <row r="41695">
          <cell r="A41695">
            <v>2014</v>
          </cell>
        </row>
        <row r="41696">
          <cell r="A41696">
            <v>2014</v>
          </cell>
        </row>
        <row r="41697">
          <cell r="A41697">
            <v>2014</v>
          </cell>
        </row>
        <row r="41698">
          <cell r="A41698">
            <v>2014</v>
          </cell>
        </row>
        <row r="41699">
          <cell r="A41699">
            <v>2014</v>
          </cell>
        </row>
        <row r="41700">
          <cell r="A41700">
            <v>2014</v>
          </cell>
        </row>
        <row r="41701">
          <cell r="A41701">
            <v>2014</v>
          </cell>
        </row>
        <row r="41702">
          <cell r="A41702">
            <v>2014</v>
          </cell>
        </row>
        <row r="41703">
          <cell r="A41703">
            <v>2014</v>
          </cell>
        </row>
        <row r="41704">
          <cell r="A41704">
            <v>2014</v>
          </cell>
        </row>
        <row r="41705">
          <cell r="A41705">
            <v>2014</v>
          </cell>
        </row>
        <row r="41706">
          <cell r="A41706">
            <v>2014</v>
          </cell>
        </row>
        <row r="41707">
          <cell r="A41707">
            <v>2014</v>
          </cell>
        </row>
        <row r="41708">
          <cell r="A41708">
            <v>2014</v>
          </cell>
        </row>
        <row r="41709">
          <cell r="A41709">
            <v>2014</v>
          </cell>
        </row>
        <row r="41710">
          <cell r="A41710">
            <v>2014</v>
          </cell>
        </row>
        <row r="41711">
          <cell r="A41711">
            <v>2014</v>
          </cell>
        </row>
        <row r="41712">
          <cell r="A41712">
            <v>2014</v>
          </cell>
        </row>
        <row r="41713">
          <cell r="A41713">
            <v>2014</v>
          </cell>
        </row>
        <row r="41714">
          <cell r="A41714">
            <v>2014</v>
          </cell>
        </row>
        <row r="41715">
          <cell r="A41715">
            <v>2014</v>
          </cell>
        </row>
        <row r="41716">
          <cell r="A41716">
            <v>2014</v>
          </cell>
        </row>
        <row r="41717">
          <cell r="A41717">
            <v>2014</v>
          </cell>
        </row>
        <row r="41718">
          <cell r="A41718">
            <v>2014</v>
          </cell>
        </row>
        <row r="41719">
          <cell r="A41719">
            <v>2014</v>
          </cell>
        </row>
        <row r="41720">
          <cell r="A41720">
            <v>2014</v>
          </cell>
        </row>
        <row r="41721">
          <cell r="A41721">
            <v>2014</v>
          </cell>
        </row>
        <row r="41722">
          <cell r="A41722">
            <v>2014</v>
          </cell>
        </row>
        <row r="41723">
          <cell r="A41723">
            <v>2014</v>
          </cell>
        </row>
        <row r="41724">
          <cell r="A41724">
            <v>2014</v>
          </cell>
        </row>
        <row r="41725">
          <cell r="A41725">
            <v>2014</v>
          </cell>
        </row>
        <row r="41726">
          <cell r="A41726">
            <v>2014</v>
          </cell>
        </row>
        <row r="41727">
          <cell r="A41727">
            <v>2014</v>
          </cell>
        </row>
        <row r="41728">
          <cell r="A41728">
            <v>2014</v>
          </cell>
        </row>
        <row r="41729">
          <cell r="A41729">
            <v>2014</v>
          </cell>
        </row>
        <row r="41730">
          <cell r="A41730">
            <v>2014</v>
          </cell>
        </row>
        <row r="41731">
          <cell r="A41731">
            <v>2014</v>
          </cell>
        </row>
        <row r="41732">
          <cell r="A41732">
            <v>2014</v>
          </cell>
        </row>
        <row r="41733">
          <cell r="A41733">
            <v>2014</v>
          </cell>
        </row>
        <row r="41734">
          <cell r="A41734">
            <v>2014</v>
          </cell>
        </row>
        <row r="41735">
          <cell r="A41735">
            <v>2014</v>
          </cell>
        </row>
        <row r="41736">
          <cell r="A41736">
            <v>2014</v>
          </cell>
        </row>
        <row r="41737">
          <cell r="A41737">
            <v>2014</v>
          </cell>
        </row>
        <row r="41738">
          <cell r="A41738">
            <v>2014</v>
          </cell>
        </row>
        <row r="41739">
          <cell r="A41739">
            <v>2014</v>
          </cell>
        </row>
        <row r="41740">
          <cell r="A41740">
            <v>2014</v>
          </cell>
        </row>
        <row r="41741">
          <cell r="A41741">
            <v>2014</v>
          </cell>
        </row>
        <row r="41742">
          <cell r="A41742">
            <v>2014</v>
          </cell>
        </row>
        <row r="41743">
          <cell r="A41743">
            <v>2014</v>
          </cell>
        </row>
        <row r="41744">
          <cell r="A41744">
            <v>2014</v>
          </cell>
        </row>
        <row r="41745">
          <cell r="A41745">
            <v>2014</v>
          </cell>
        </row>
        <row r="41746">
          <cell r="A41746">
            <v>2014</v>
          </cell>
        </row>
        <row r="41747">
          <cell r="A41747">
            <v>2014</v>
          </cell>
        </row>
        <row r="41748">
          <cell r="A41748">
            <v>2014</v>
          </cell>
        </row>
        <row r="41749">
          <cell r="A41749">
            <v>2014</v>
          </cell>
        </row>
        <row r="41750">
          <cell r="A41750">
            <v>2014</v>
          </cell>
        </row>
        <row r="41751">
          <cell r="A41751">
            <v>2014</v>
          </cell>
        </row>
        <row r="41752">
          <cell r="A41752">
            <v>2014</v>
          </cell>
        </row>
        <row r="41753">
          <cell r="A41753">
            <v>2014</v>
          </cell>
        </row>
        <row r="41754">
          <cell r="A41754">
            <v>2014</v>
          </cell>
        </row>
        <row r="41755">
          <cell r="A41755">
            <v>2014</v>
          </cell>
        </row>
        <row r="41756">
          <cell r="A41756">
            <v>2014</v>
          </cell>
        </row>
        <row r="41757">
          <cell r="A41757">
            <v>2014</v>
          </cell>
        </row>
        <row r="41758">
          <cell r="A41758">
            <v>2014</v>
          </cell>
        </row>
        <row r="41759">
          <cell r="A41759">
            <v>2014</v>
          </cell>
        </row>
        <row r="41760">
          <cell r="A41760">
            <v>2014</v>
          </cell>
        </row>
        <row r="41761">
          <cell r="A41761">
            <v>2014</v>
          </cell>
        </row>
        <row r="41762">
          <cell r="A41762">
            <v>2014</v>
          </cell>
        </row>
        <row r="41763">
          <cell r="A41763">
            <v>2014</v>
          </cell>
        </row>
        <row r="41764">
          <cell r="A41764">
            <v>2014</v>
          </cell>
        </row>
        <row r="41765">
          <cell r="A41765">
            <v>2014</v>
          </cell>
        </row>
        <row r="41766">
          <cell r="A41766">
            <v>2014</v>
          </cell>
        </row>
        <row r="41767">
          <cell r="A41767">
            <v>2014</v>
          </cell>
        </row>
        <row r="41768">
          <cell r="A41768">
            <v>2014</v>
          </cell>
        </row>
        <row r="41769">
          <cell r="A41769">
            <v>2014</v>
          </cell>
        </row>
        <row r="41770">
          <cell r="A41770">
            <v>2014</v>
          </cell>
        </row>
        <row r="41771">
          <cell r="A41771">
            <v>2014</v>
          </cell>
        </row>
        <row r="41772">
          <cell r="A41772">
            <v>2014</v>
          </cell>
        </row>
        <row r="41773">
          <cell r="A41773">
            <v>2014</v>
          </cell>
        </row>
        <row r="41774">
          <cell r="A41774">
            <v>2014</v>
          </cell>
        </row>
        <row r="41775">
          <cell r="A41775">
            <v>2014</v>
          </cell>
        </row>
        <row r="41776">
          <cell r="A41776">
            <v>2014</v>
          </cell>
        </row>
        <row r="41777">
          <cell r="A41777">
            <v>2014</v>
          </cell>
        </row>
        <row r="41778">
          <cell r="A41778">
            <v>2014</v>
          </cell>
        </row>
        <row r="41779">
          <cell r="A41779">
            <v>2014</v>
          </cell>
        </row>
        <row r="41780">
          <cell r="A41780">
            <v>2014</v>
          </cell>
        </row>
        <row r="41781">
          <cell r="A41781">
            <v>2014</v>
          </cell>
        </row>
        <row r="41782">
          <cell r="A41782">
            <v>2014</v>
          </cell>
        </row>
        <row r="41783">
          <cell r="A41783">
            <v>2014</v>
          </cell>
        </row>
        <row r="41784">
          <cell r="A41784">
            <v>2014</v>
          </cell>
        </row>
        <row r="41785">
          <cell r="A41785">
            <v>2014</v>
          </cell>
        </row>
        <row r="41786">
          <cell r="A41786">
            <v>2014</v>
          </cell>
        </row>
        <row r="41787">
          <cell r="A41787">
            <v>2014</v>
          </cell>
        </row>
        <row r="41788">
          <cell r="A41788">
            <v>2014</v>
          </cell>
        </row>
        <row r="41789">
          <cell r="A41789">
            <v>2014</v>
          </cell>
        </row>
        <row r="41790">
          <cell r="A41790">
            <v>2014</v>
          </cell>
        </row>
        <row r="41791">
          <cell r="A41791">
            <v>2014</v>
          </cell>
        </row>
        <row r="41792">
          <cell r="A41792">
            <v>2014</v>
          </cell>
        </row>
        <row r="41793">
          <cell r="A41793">
            <v>2014</v>
          </cell>
        </row>
        <row r="41794">
          <cell r="A41794">
            <v>2014</v>
          </cell>
        </row>
        <row r="41795">
          <cell r="A41795">
            <v>2014</v>
          </cell>
        </row>
        <row r="41796">
          <cell r="A41796">
            <v>2014</v>
          </cell>
        </row>
        <row r="41797">
          <cell r="A41797">
            <v>2014</v>
          </cell>
        </row>
        <row r="41798">
          <cell r="A41798">
            <v>2014</v>
          </cell>
        </row>
        <row r="41799">
          <cell r="A41799">
            <v>2014</v>
          </cell>
        </row>
        <row r="41800">
          <cell r="A41800">
            <v>2014</v>
          </cell>
        </row>
        <row r="41801">
          <cell r="A41801">
            <v>2014</v>
          </cell>
        </row>
        <row r="41802">
          <cell r="A41802">
            <v>2014</v>
          </cell>
        </row>
        <row r="41803">
          <cell r="A41803">
            <v>2014</v>
          </cell>
        </row>
        <row r="41804">
          <cell r="A41804">
            <v>2014</v>
          </cell>
        </row>
        <row r="41805">
          <cell r="A41805">
            <v>2014</v>
          </cell>
        </row>
        <row r="41806">
          <cell r="A41806">
            <v>2014</v>
          </cell>
        </row>
        <row r="41807">
          <cell r="A41807">
            <v>2014</v>
          </cell>
        </row>
        <row r="41808">
          <cell r="A41808">
            <v>2014</v>
          </cell>
        </row>
        <row r="41809">
          <cell r="A41809">
            <v>2014</v>
          </cell>
        </row>
        <row r="41810">
          <cell r="A41810">
            <v>2014</v>
          </cell>
        </row>
        <row r="41811">
          <cell r="A41811">
            <v>2014</v>
          </cell>
        </row>
        <row r="41812">
          <cell r="A41812">
            <v>2014</v>
          </cell>
        </row>
        <row r="41813">
          <cell r="A41813">
            <v>2014</v>
          </cell>
        </row>
        <row r="41814">
          <cell r="A41814">
            <v>2014</v>
          </cell>
        </row>
        <row r="41815">
          <cell r="A41815">
            <v>2014</v>
          </cell>
        </row>
        <row r="41816">
          <cell r="A41816">
            <v>2014</v>
          </cell>
        </row>
        <row r="41817">
          <cell r="A41817">
            <v>2014</v>
          </cell>
        </row>
        <row r="41818">
          <cell r="A41818">
            <v>2014</v>
          </cell>
        </row>
        <row r="41819">
          <cell r="A41819">
            <v>2014</v>
          </cell>
        </row>
        <row r="41820">
          <cell r="A41820">
            <v>2014</v>
          </cell>
        </row>
        <row r="41821">
          <cell r="A41821">
            <v>2014</v>
          </cell>
        </row>
        <row r="41822">
          <cell r="A41822">
            <v>2014</v>
          </cell>
        </row>
        <row r="41823">
          <cell r="A41823">
            <v>2014</v>
          </cell>
        </row>
        <row r="41824">
          <cell r="A41824">
            <v>2014</v>
          </cell>
        </row>
        <row r="41825">
          <cell r="A41825">
            <v>2014</v>
          </cell>
        </row>
        <row r="41826">
          <cell r="A41826">
            <v>2014</v>
          </cell>
        </row>
        <row r="41827">
          <cell r="A41827">
            <v>2014</v>
          </cell>
        </row>
        <row r="41828">
          <cell r="A41828">
            <v>2014</v>
          </cell>
        </row>
        <row r="41829">
          <cell r="A41829">
            <v>2014</v>
          </cell>
        </row>
        <row r="41830">
          <cell r="A41830">
            <v>2014</v>
          </cell>
        </row>
        <row r="41831">
          <cell r="A41831">
            <v>2014</v>
          </cell>
        </row>
        <row r="41832">
          <cell r="A41832">
            <v>2014</v>
          </cell>
        </row>
        <row r="41833">
          <cell r="A41833">
            <v>2014</v>
          </cell>
        </row>
        <row r="41834">
          <cell r="A41834">
            <v>2014</v>
          </cell>
        </row>
        <row r="41835">
          <cell r="A41835">
            <v>2014</v>
          </cell>
        </row>
        <row r="41836">
          <cell r="A41836">
            <v>2014</v>
          </cell>
        </row>
        <row r="41837">
          <cell r="A41837">
            <v>2014</v>
          </cell>
        </row>
        <row r="41838">
          <cell r="A41838">
            <v>2014</v>
          </cell>
        </row>
        <row r="41839">
          <cell r="A41839">
            <v>2014</v>
          </cell>
        </row>
        <row r="41840">
          <cell r="A41840">
            <v>2014</v>
          </cell>
        </row>
        <row r="41841">
          <cell r="A41841">
            <v>2014</v>
          </cell>
        </row>
        <row r="41842">
          <cell r="A41842">
            <v>2014</v>
          </cell>
        </row>
        <row r="41843">
          <cell r="A41843">
            <v>2014</v>
          </cell>
        </row>
        <row r="41844">
          <cell r="A41844">
            <v>2014</v>
          </cell>
        </row>
        <row r="41845">
          <cell r="A41845">
            <v>2014</v>
          </cell>
        </row>
        <row r="41846">
          <cell r="A41846">
            <v>2014</v>
          </cell>
        </row>
        <row r="41847">
          <cell r="A41847">
            <v>2014</v>
          </cell>
        </row>
        <row r="41848">
          <cell r="A41848">
            <v>2014</v>
          </cell>
        </row>
        <row r="41849">
          <cell r="A41849">
            <v>2014</v>
          </cell>
        </row>
        <row r="41850">
          <cell r="A41850">
            <v>2014</v>
          </cell>
        </row>
        <row r="41851">
          <cell r="A41851">
            <v>2014</v>
          </cell>
        </row>
        <row r="41852">
          <cell r="A41852">
            <v>2014</v>
          </cell>
        </row>
        <row r="41853">
          <cell r="A41853">
            <v>2014</v>
          </cell>
        </row>
        <row r="41854">
          <cell r="A41854">
            <v>2014</v>
          </cell>
        </row>
        <row r="41855">
          <cell r="A41855">
            <v>2014</v>
          </cell>
        </row>
        <row r="41856">
          <cell r="A41856">
            <v>2014</v>
          </cell>
        </row>
        <row r="41857">
          <cell r="A41857">
            <v>2014</v>
          </cell>
        </row>
        <row r="41858">
          <cell r="A41858">
            <v>2014</v>
          </cell>
        </row>
        <row r="41859">
          <cell r="A41859">
            <v>2014</v>
          </cell>
        </row>
        <row r="41860">
          <cell r="A41860">
            <v>2014</v>
          </cell>
        </row>
        <row r="41861">
          <cell r="A41861">
            <v>2014</v>
          </cell>
        </row>
        <row r="41862">
          <cell r="A41862">
            <v>2014</v>
          </cell>
        </row>
        <row r="41863">
          <cell r="A41863">
            <v>2014</v>
          </cell>
        </row>
        <row r="41864">
          <cell r="A41864">
            <v>2014</v>
          </cell>
        </row>
        <row r="41865">
          <cell r="A41865">
            <v>2014</v>
          </cell>
        </row>
        <row r="41866">
          <cell r="A41866">
            <v>2014</v>
          </cell>
        </row>
        <row r="41867">
          <cell r="A41867">
            <v>2014</v>
          </cell>
        </row>
        <row r="41868">
          <cell r="A41868">
            <v>2014</v>
          </cell>
        </row>
        <row r="41869">
          <cell r="A41869">
            <v>2014</v>
          </cell>
        </row>
        <row r="41870">
          <cell r="A41870">
            <v>2014</v>
          </cell>
        </row>
        <row r="41871">
          <cell r="A41871">
            <v>2014</v>
          </cell>
        </row>
        <row r="41872">
          <cell r="A41872">
            <v>2014</v>
          </cell>
        </row>
        <row r="41873">
          <cell r="A41873">
            <v>2014</v>
          </cell>
        </row>
        <row r="41874">
          <cell r="A41874">
            <v>2014</v>
          </cell>
        </row>
        <row r="41875">
          <cell r="A41875">
            <v>2014</v>
          </cell>
        </row>
        <row r="41876">
          <cell r="A41876">
            <v>2014</v>
          </cell>
        </row>
        <row r="41877">
          <cell r="A41877">
            <v>2014</v>
          </cell>
        </row>
        <row r="41878">
          <cell r="A41878">
            <v>2014</v>
          </cell>
        </row>
        <row r="41879">
          <cell r="A41879">
            <v>2014</v>
          </cell>
        </row>
        <row r="41880">
          <cell r="A41880">
            <v>2014</v>
          </cell>
        </row>
        <row r="41881">
          <cell r="A41881">
            <v>2014</v>
          </cell>
        </row>
        <row r="41882">
          <cell r="A41882">
            <v>2014</v>
          </cell>
        </row>
        <row r="41883">
          <cell r="A41883">
            <v>2014</v>
          </cell>
        </row>
        <row r="41884">
          <cell r="A41884">
            <v>2014</v>
          </cell>
        </row>
        <row r="41885">
          <cell r="A41885">
            <v>2014</v>
          </cell>
        </row>
        <row r="41886">
          <cell r="A41886">
            <v>2014</v>
          </cell>
        </row>
        <row r="41887">
          <cell r="A41887">
            <v>2014</v>
          </cell>
        </row>
        <row r="41888">
          <cell r="A41888">
            <v>2014</v>
          </cell>
        </row>
        <row r="41889">
          <cell r="A41889">
            <v>2014</v>
          </cell>
        </row>
        <row r="41890">
          <cell r="A41890">
            <v>2014</v>
          </cell>
        </row>
        <row r="41891">
          <cell r="A41891">
            <v>2014</v>
          </cell>
        </row>
        <row r="41892">
          <cell r="A41892">
            <v>2014</v>
          </cell>
        </row>
        <row r="41893">
          <cell r="A41893">
            <v>2014</v>
          </cell>
        </row>
        <row r="41894">
          <cell r="A41894">
            <v>2014</v>
          </cell>
        </row>
        <row r="41895">
          <cell r="A41895">
            <v>2014</v>
          </cell>
        </row>
        <row r="41896">
          <cell r="A41896">
            <v>2014</v>
          </cell>
        </row>
        <row r="41897">
          <cell r="A41897">
            <v>2014</v>
          </cell>
        </row>
        <row r="41898">
          <cell r="A41898">
            <v>2014</v>
          </cell>
        </row>
        <row r="41899">
          <cell r="A41899">
            <v>2014</v>
          </cell>
        </row>
        <row r="41900">
          <cell r="A41900">
            <v>2014</v>
          </cell>
        </row>
        <row r="41901">
          <cell r="A41901">
            <v>2014</v>
          </cell>
        </row>
        <row r="41902">
          <cell r="A41902">
            <v>2014</v>
          </cell>
        </row>
        <row r="41903">
          <cell r="A41903">
            <v>2014</v>
          </cell>
        </row>
        <row r="41904">
          <cell r="A41904">
            <v>2014</v>
          </cell>
        </row>
        <row r="41905">
          <cell r="A41905">
            <v>2014</v>
          </cell>
        </row>
        <row r="41906">
          <cell r="A41906">
            <v>2014</v>
          </cell>
        </row>
        <row r="41907">
          <cell r="A41907">
            <v>2014</v>
          </cell>
        </row>
        <row r="41908">
          <cell r="A41908">
            <v>2014</v>
          </cell>
        </row>
        <row r="41909">
          <cell r="A41909">
            <v>2014</v>
          </cell>
        </row>
        <row r="41910">
          <cell r="A41910">
            <v>2014</v>
          </cell>
        </row>
        <row r="41911">
          <cell r="A41911">
            <v>2014</v>
          </cell>
        </row>
        <row r="41912">
          <cell r="A41912">
            <v>2014</v>
          </cell>
        </row>
        <row r="41913">
          <cell r="A41913">
            <v>2014</v>
          </cell>
        </row>
        <row r="41914">
          <cell r="A41914">
            <v>2014</v>
          </cell>
        </row>
        <row r="41915">
          <cell r="A41915">
            <v>2014</v>
          </cell>
        </row>
        <row r="41916">
          <cell r="A41916">
            <v>2014</v>
          </cell>
        </row>
        <row r="41917">
          <cell r="A41917">
            <v>2014</v>
          </cell>
        </row>
        <row r="41918">
          <cell r="A41918">
            <v>2014</v>
          </cell>
        </row>
        <row r="41919">
          <cell r="A41919">
            <v>2014</v>
          </cell>
        </row>
        <row r="41920">
          <cell r="A41920">
            <v>2014</v>
          </cell>
        </row>
        <row r="41921">
          <cell r="A41921">
            <v>2014</v>
          </cell>
        </row>
        <row r="41922">
          <cell r="A41922">
            <v>2014</v>
          </cell>
        </row>
        <row r="41923">
          <cell r="A41923">
            <v>2014</v>
          </cell>
        </row>
        <row r="41924">
          <cell r="A41924">
            <v>2014</v>
          </cell>
        </row>
        <row r="41925">
          <cell r="A41925">
            <v>2014</v>
          </cell>
        </row>
        <row r="41926">
          <cell r="A41926">
            <v>2014</v>
          </cell>
        </row>
        <row r="41927">
          <cell r="A41927">
            <v>2014</v>
          </cell>
        </row>
        <row r="41928">
          <cell r="A41928">
            <v>2014</v>
          </cell>
        </row>
        <row r="41929">
          <cell r="A41929">
            <v>2014</v>
          </cell>
        </row>
        <row r="41930">
          <cell r="A41930">
            <v>2014</v>
          </cell>
        </row>
        <row r="41931">
          <cell r="A41931">
            <v>2014</v>
          </cell>
        </row>
        <row r="41932">
          <cell r="A41932">
            <v>2014</v>
          </cell>
        </row>
        <row r="41933">
          <cell r="A41933">
            <v>2014</v>
          </cell>
        </row>
        <row r="41934">
          <cell r="A41934">
            <v>2014</v>
          </cell>
        </row>
        <row r="41935">
          <cell r="A41935">
            <v>2014</v>
          </cell>
        </row>
        <row r="41936">
          <cell r="A41936">
            <v>2014</v>
          </cell>
        </row>
        <row r="41937">
          <cell r="A41937">
            <v>2014</v>
          </cell>
        </row>
        <row r="41938">
          <cell r="A41938">
            <v>2014</v>
          </cell>
        </row>
        <row r="41939">
          <cell r="A41939">
            <v>2014</v>
          </cell>
        </row>
        <row r="41940">
          <cell r="A41940">
            <v>2014</v>
          </cell>
        </row>
        <row r="41941">
          <cell r="A41941">
            <v>2014</v>
          </cell>
        </row>
        <row r="41942">
          <cell r="A41942">
            <v>2014</v>
          </cell>
        </row>
        <row r="41943">
          <cell r="A41943">
            <v>2014</v>
          </cell>
        </row>
        <row r="41944">
          <cell r="A41944">
            <v>2014</v>
          </cell>
        </row>
        <row r="41945">
          <cell r="A41945">
            <v>2014</v>
          </cell>
        </row>
        <row r="41946">
          <cell r="A41946">
            <v>2014</v>
          </cell>
        </row>
        <row r="41947">
          <cell r="A41947">
            <v>2014</v>
          </cell>
        </row>
        <row r="41948">
          <cell r="A41948">
            <v>2014</v>
          </cell>
        </row>
        <row r="41949">
          <cell r="A41949">
            <v>2014</v>
          </cell>
        </row>
        <row r="41950">
          <cell r="A41950">
            <v>2014</v>
          </cell>
        </row>
        <row r="41951">
          <cell r="A41951">
            <v>2014</v>
          </cell>
        </row>
        <row r="41952">
          <cell r="A41952">
            <v>2014</v>
          </cell>
        </row>
        <row r="41953">
          <cell r="A41953">
            <v>2014</v>
          </cell>
        </row>
        <row r="41954">
          <cell r="A41954">
            <v>2014</v>
          </cell>
        </row>
        <row r="41955">
          <cell r="A41955">
            <v>2014</v>
          </cell>
        </row>
        <row r="41956">
          <cell r="A41956">
            <v>2014</v>
          </cell>
        </row>
        <row r="41957">
          <cell r="A41957">
            <v>2014</v>
          </cell>
        </row>
        <row r="41958">
          <cell r="A41958">
            <v>2014</v>
          </cell>
        </row>
        <row r="41959">
          <cell r="A41959">
            <v>2014</v>
          </cell>
        </row>
        <row r="41960">
          <cell r="A41960">
            <v>2014</v>
          </cell>
        </row>
        <row r="41961">
          <cell r="A41961">
            <v>2014</v>
          </cell>
        </row>
        <row r="41962">
          <cell r="A41962">
            <v>2014</v>
          </cell>
        </row>
        <row r="41963">
          <cell r="A41963">
            <v>2014</v>
          </cell>
        </row>
        <row r="41964">
          <cell r="A41964">
            <v>2014</v>
          </cell>
        </row>
        <row r="41965">
          <cell r="A41965">
            <v>2014</v>
          </cell>
        </row>
        <row r="41966">
          <cell r="A41966">
            <v>2014</v>
          </cell>
        </row>
        <row r="41967">
          <cell r="A41967">
            <v>2014</v>
          </cell>
        </row>
        <row r="41968">
          <cell r="A41968">
            <v>2014</v>
          </cell>
        </row>
        <row r="41969">
          <cell r="A41969">
            <v>2014</v>
          </cell>
        </row>
        <row r="41970">
          <cell r="A41970">
            <v>2014</v>
          </cell>
        </row>
        <row r="41971">
          <cell r="A41971">
            <v>2014</v>
          </cell>
        </row>
        <row r="41972">
          <cell r="A41972">
            <v>2014</v>
          </cell>
        </row>
        <row r="41973">
          <cell r="A41973">
            <v>2014</v>
          </cell>
        </row>
        <row r="41974">
          <cell r="A41974">
            <v>2014</v>
          </cell>
        </row>
        <row r="41975">
          <cell r="A41975">
            <v>2014</v>
          </cell>
        </row>
        <row r="41976">
          <cell r="A41976">
            <v>2014</v>
          </cell>
        </row>
        <row r="41977">
          <cell r="A41977">
            <v>2014</v>
          </cell>
        </row>
        <row r="41978">
          <cell r="A41978">
            <v>2014</v>
          </cell>
        </row>
        <row r="41979">
          <cell r="A41979">
            <v>2014</v>
          </cell>
        </row>
        <row r="41980">
          <cell r="A41980">
            <v>2014</v>
          </cell>
        </row>
        <row r="41981">
          <cell r="A41981">
            <v>2014</v>
          </cell>
        </row>
        <row r="41982">
          <cell r="A41982">
            <v>2014</v>
          </cell>
        </row>
        <row r="41983">
          <cell r="A41983">
            <v>2014</v>
          </cell>
        </row>
        <row r="41984">
          <cell r="A41984">
            <v>2014</v>
          </cell>
        </row>
        <row r="41985">
          <cell r="A41985">
            <v>2014</v>
          </cell>
        </row>
        <row r="41986">
          <cell r="A41986">
            <v>2014</v>
          </cell>
        </row>
        <row r="41987">
          <cell r="A41987">
            <v>2014</v>
          </cell>
        </row>
        <row r="41988">
          <cell r="A41988">
            <v>2014</v>
          </cell>
        </row>
        <row r="41989">
          <cell r="A41989">
            <v>2014</v>
          </cell>
        </row>
        <row r="41990">
          <cell r="A41990">
            <v>2014</v>
          </cell>
        </row>
        <row r="41991">
          <cell r="A41991">
            <v>2014</v>
          </cell>
        </row>
        <row r="41992">
          <cell r="A41992">
            <v>2014</v>
          </cell>
        </row>
        <row r="41993">
          <cell r="A41993">
            <v>2014</v>
          </cell>
        </row>
        <row r="41994">
          <cell r="A41994">
            <v>2014</v>
          </cell>
        </row>
        <row r="41995">
          <cell r="A41995">
            <v>2014</v>
          </cell>
        </row>
        <row r="41996">
          <cell r="A41996">
            <v>2014</v>
          </cell>
        </row>
        <row r="41997">
          <cell r="A41997">
            <v>2014</v>
          </cell>
        </row>
        <row r="41998">
          <cell r="A41998">
            <v>2014</v>
          </cell>
        </row>
        <row r="41999">
          <cell r="A41999">
            <v>2014</v>
          </cell>
        </row>
        <row r="42000">
          <cell r="A42000">
            <v>2014</v>
          </cell>
        </row>
        <row r="42001">
          <cell r="A42001">
            <v>2014</v>
          </cell>
        </row>
        <row r="42002">
          <cell r="A42002">
            <v>2014</v>
          </cell>
        </row>
        <row r="42003">
          <cell r="A42003">
            <v>2014</v>
          </cell>
        </row>
        <row r="42004">
          <cell r="A42004">
            <v>2014</v>
          </cell>
        </row>
        <row r="42005">
          <cell r="A42005">
            <v>2014</v>
          </cell>
        </row>
        <row r="42006">
          <cell r="A42006">
            <v>2014</v>
          </cell>
        </row>
        <row r="42007">
          <cell r="A42007">
            <v>2014</v>
          </cell>
        </row>
        <row r="42008">
          <cell r="A42008">
            <v>2014</v>
          </cell>
        </row>
        <row r="42009">
          <cell r="A42009">
            <v>2014</v>
          </cell>
        </row>
        <row r="42010">
          <cell r="A42010">
            <v>2014</v>
          </cell>
        </row>
        <row r="42011">
          <cell r="A42011">
            <v>2014</v>
          </cell>
        </row>
        <row r="42012">
          <cell r="A42012">
            <v>2014</v>
          </cell>
        </row>
        <row r="42013">
          <cell r="A42013">
            <v>2014</v>
          </cell>
        </row>
        <row r="42014">
          <cell r="A42014">
            <v>2014</v>
          </cell>
        </row>
        <row r="42015">
          <cell r="A42015">
            <v>2014</v>
          </cell>
        </row>
        <row r="42016">
          <cell r="A42016">
            <v>2014</v>
          </cell>
        </row>
        <row r="42017">
          <cell r="A42017">
            <v>2014</v>
          </cell>
        </row>
        <row r="42018">
          <cell r="A42018">
            <v>2014</v>
          </cell>
        </row>
        <row r="42019">
          <cell r="A42019">
            <v>2014</v>
          </cell>
        </row>
        <row r="42020">
          <cell r="A42020">
            <v>2014</v>
          </cell>
        </row>
        <row r="42021">
          <cell r="A42021">
            <v>2014</v>
          </cell>
        </row>
        <row r="42022">
          <cell r="A42022">
            <v>2014</v>
          </cell>
        </row>
        <row r="42023">
          <cell r="A42023">
            <v>2014</v>
          </cell>
        </row>
        <row r="42024">
          <cell r="A42024">
            <v>2014</v>
          </cell>
        </row>
        <row r="42025">
          <cell r="A42025">
            <v>2014</v>
          </cell>
        </row>
        <row r="42026">
          <cell r="A42026">
            <v>2014</v>
          </cell>
        </row>
        <row r="42027">
          <cell r="A42027">
            <v>2014</v>
          </cell>
        </row>
        <row r="42028">
          <cell r="A42028">
            <v>2014</v>
          </cell>
        </row>
        <row r="42029">
          <cell r="A42029">
            <v>2014</v>
          </cell>
        </row>
        <row r="42030">
          <cell r="A42030">
            <v>2014</v>
          </cell>
        </row>
        <row r="42031">
          <cell r="A42031">
            <v>2014</v>
          </cell>
        </row>
        <row r="42032">
          <cell r="A42032">
            <v>2014</v>
          </cell>
        </row>
        <row r="42033">
          <cell r="A42033">
            <v>2014</v>
          </cell>
        </row>
        <row r="42034">
          <cell r="A42034">
            <v>2014</v>
          </cell>
        </row>
        <row r="42035">
          <cell r="A42035">
            <v>2014</v>
          </cell>
        </row>
        <row r="42036">
          <cell r="A42036">
            <v>2014</v>
          </cell>
        </row>
        <row r="42037">
          <cell r="A42037">
            <v>2014</v>
          </cell>
        </row>
        <row r="42038">
          <cell r="A42038">
            <v>2014</v>
          </cell>
        </row>
        <row r="42039">
          <cell r="A42039">
            <v>2014</v>
          </cell>
        </row>
        <row r="42040">
          <cell r="A42040">
            <v>2014</v>
          </cell>
        </row>
        <row r="42041">
          <cell r="A42041">
            <v>2014</v>
          </cell>
        </row>
        <row r="42042">
          <cell r="A42042">
            <v>2014</v>
          </cell>
        </row>
        <row r="42043">
          <cell r="A42043">
            <v>2014</v>
          </cell>
        </row>
        <row r="42044">
          <cell r="A42044">
            <v>2014</v>
          </cell>
        </row>
        <row r="42045">
          <cell r="A42045">
            <v>2014</v>
          </cell>
        </row>
        <row r="42046">
          <cell r="A42046">
            <v>2014</v>
          </cell>
        </row>
        <row r="42047">
          <cell r="A42047">
            <v>2014</v>
          </cell>
        </row>
        <row r="42048">
          <cell r="A42048">
            <v>2014</v>
          </cell>
        </row>
        <row r="42049">
          <cell r="A42049">
            <v>2014</v>
          </cell>
        </row>
        <row r="42050">
          <cell r="A42050">
            <v>2014</v>
          </cell>
        </row>
        <row r="42051">
          <cell r="A42051">
            <v>2014</v>
          </cell>
        </row>
        <row r="42052">
          <cell r="A42052">
            <v>2014</v>
          </cell>
        </row>
        <row r="42053">
          <cell r="A42053">
            <v>2014</v>
          </cell>
        </row>
        <row r="42054">
          <cell r="A42054">
            <v>2014</v>
          </cell>
        </row>
        <row r="42055">
          <cell r="A42055">
            <v>2014</v>
          </cell>
        </row>
        <row r="42056">
          <cell r="A42056">
            <v>2014</v>
          </cell>
        </row>
        <row r="42057">
          <cell r="A42057">
            <v>2014</v>
          </cell>
        </row>
        <row r="42058">
          <cell r="A42058">
            <v>2014</v>
          </cell>
        </row>
        <row r="42059">
          <cell r="A42059">
            <v>2014</v>
          </cell>
        </row>
        <row r="42060">
          <cell r="A42060">
            <v>2014</v>
          </cell>
        </row>
        <row r="42061">
          <cell r="A42061">
            <v>2014</v>
          </cell>
        </row>
        <row r="42062">
          <cell r="A42062">
            <v>2014</v>
          </cell>
        </row>
        <row r="42063">
          <cell r="A42063">
            <v>2014</v>
          </cell>
        </row>
        <row r="42064">
          <cell r="A42064">
            <v>2014</v>
          </cell>
        </row>
        <row r="42065">
          <cell r="A42065">
            <v>2014</v>
          </cell>
        </row>
        <row r="42066">
          <cell r="A42066">
            <v>2014</v>
          </cell>
        </row>
        <row r="42067">
          <cell r="A42067">
            <v>2014</v>
          </cell>
        </row>
        <row r="42068">
          <cell r="A42068">
            <v>2014</v>
          </cell>
        </row>
        <row r="42069">
          <cell r="A42069">
            <v>2014</v>
          </cell>
        </row>
        <row r="42070">
          <cell r="A42070">
            <v>2014</v>
          </cell>
        </row>
        <row r="42071">
          <cell r="A42071">
            <v>2014</v>
          </cell>
        </row>
        <row r="42072">
          <cell r="A42072">
            <v>2014</v>
          </cell>
        </row>
        <row r="42073">
          <cell r="A42073">
            <v>2014</v>
          </cell>
        </row>
        <row r="42074">
          <cell r="A42074">
            <v>2014</v>
          </cell>
        </row>
        <row r="42075">
          <cell r="A42075">
            <v>2014</v>
          </cell>
        </row>
        <row r="42076">
          <cell r="A42076">
            <v>2014</v>
          </cell>
        </row>
        <row r="42077">
          <cell r="A42077">
            <v>2014</v>
          </cell>
        </row>
        <row r="42078">
          <cell r="A42078">
            <v>2014</v>
          </cell>
        </row>
        <row r="42079">
          <cell r="A42079">
            <v>2014</v>
          </cell>
        </row>
        <row r="42080">
          <cell r="A42080">
            <v>2014</v>
          </cell>
        </row>
        <row r="42081">
          <cell r="A42081">
            <v>2014</v>
          </cell>
        </row>
        <row r="42082">
          <cell r="A42082">
            <v>2014</v>
          </cell>
        </row>
        <row r="42083">
          <cell r="A42083">
            <v>2014</v>
          </cell>
        </row>
        <row r="42084">
          <cell r="A42084">
            <v>2014</v>
          </cell>
        </row>
        <row r="42085">
          <cell r="A42085">
            <v>2014</v>
          </cell>
        </row>
        <row r="42086">
          <cell r="A42086">
            <v>2014</v>
          </cell>
        </row>
        <row r="42087">
          <cell r="A42087">
            <v>2014</v>
          </cell>
        </row>
        <row r="42088">
          <cell r="A42088">
            <v>2014</v>
          </cell>
        </row>
        <row r="42089">
          <cell r="A42089">
            <v>2014</v>
          </cell>
        </row>
        <row r="42090">
          <cell r="A42090">
            <v>2014</v>
          </cell>
        </row>
        <row r="42091">
          <cell r="A42091">
            <v>2014</v>
          </cell>
        </row>
        <row r="42092">
          <cell r="A42092">
            <v>2014</v>
          </cell>
        </row>
        <row r="42093">
          <cell r="A42093">
            <v>2014</v>
          </cell>
        </row>
        <row r="42094">
          <cell r="A42094">
            <v>2014</v>
          </cell>
        </row>
        <row r="42095">
          <cell r="A42095">
            <v>2014</v>
          </cell>
        </row>
        <row r="42096">
          <cell r="A42096">
            <v>2014</v>
          </cell>
        </row>
        <row r="42097">
          <cell r="A42097">
            <v>2014</v>
          </cell>
        </row>
        <row r="42098">
          <cell r="A42098">
            <v>2014</v>
          </cell>
        </row>
        <row r="42099">
          <cell r="A42099">
            <v>2014</v>
          </cell>
        </row>
        <row r="42100">
          <cell r="A42100">
            <v>2014</v>
          </cell>
        </row>
        <row r="42101">
          <cell r="A42101">
            <v>2014</v>
          </cell>
        </row>
        <row r="42102">
          <cell r="A42102">
            <v>2014</v>
          </cell>
        </row>
        <row r="42103">
          <cell r="A42103">
            <v>2014</v>
          </cell>
        </row>
        <row r="42104">
          <cell r="A42104">
            <v>2014</v>
          </cell>
        </row>
        <row r="42105">
          <cell r="A42105">
            <v>2014</v>
          </cell>
        </row>
        <row r="42106">
          <cell r="A42106">
            <v>2014</v>
          </cell>
        </row>
        <row r="42107">
          <cell r="A42107">
            <v>2014</v>
          </cell>
        </row>
        <row r="42108">
          <cell r="A42108">
            <v>2014</v>
          </cell>
        </row>
        <row r="42109">
          <cell r="A42109">
            <v>2014</v>
          </cell>
        </row>
        <row r="42110">
          <cell r="A42110">
            <v>2014</v>
          </cell>
        </row>
        <row r="42111">
          <cell r="A42111">
            <v>2014</v>
          </cell>
        </row>
        <row r="42112">
          <cell r="A42112">
            <v>2014</v>
          </cell>
        </row>
        <row r="42113">
          <cell r="A42113">
            <v>2014</v>
          </cell>
        </row>
        <row r="42114">
          <cell r="A42114">
            <v>2014</v>
          </cell>
        </row>
        <row r="42115">
          <cell r="A42115">
            <v>2014</v>
          </cell>
        </row>
        <row r="42116">
          <cell r="A42116">
            <v>2014</v>
          </cell>
        </row>
        <row r="42117">
          <cell r="A42117">
            <v>2014</v>
          </cell>
        </row>
        <row r="42118">
          <cell r="A42118">
            <v>2014</v>
          </cell>
        </row>
        <row r="42119">
          <cell r="A42119">
            <v>2014</v>
          </cell>
        </row>
        <row r="42120">
          <cell r="A42120">
            <v>2014</v>
          </cell>
        </row>
        <row r="42121">
          <cell r="A42121">
            <v>2014</v>
          </cell>
        </row>
        <row r="42122">
          <cell r="A42122">
            <v>2014</v>
          </cell>
        </row>
        <row r="42123">
          <cell r="A42123">
            <v>2014</v>
          </cell>
        </row>
        <row r="42124">
          <cell r="A42124">
            <v>2014</v>
          </cell>
        </row>
        <row r="42125">
          <cell r="A42125">
            <v>2014</v>
          </cell>
        </row>
        <row r="42126">
          <cell r="A42126">
            <v>2014</v>
          </cell>
        </row>
        <row r="42127">
          <cell r="A42127">
            <v>2014</v>
          </cell>
        </row>
        <row r="42128">
          <cell r="A42128">
            <v>2014</v>
          </cell>
        </row>
        <row r="42129">
          <cell r="A42129">
            <v>2014</v>
          </cell>
        </row>
        <row r="42130">
          <cell r="A42130">
            <v>2014</v>
          </cell>
        </row>
        <row r="42131">
          <cell r="A42131">
            <v>2014</v>
          </cell>
        </row>
        <row r="42132">
          <cell r="A42132">
            <v>2014</v>
          </cell>
        </row>
        <row r="42133">
          <cell r="A42133">
            <v>2014</v>
          </cell>
        </row>
        <row r="42134">
          <cell r="A42134">
            <v>2014</v>
          </cell>
        </row>
        <row r="42135">
          <cell r="A42135">
            <v>2014</v>
          </cell>
        </row>
        <row r="42136">
          <cell r="A42136">
            <v>2014</v>
          </cell>
        </row>
        <row r="42137">
          <cell r="A42137">
            <v>2014</v>
          </cell>
        </row>
        <row r="42138">
          <cell r="A42138">
            <v>2014</v>
          </cell>
        </row>
        <row r="42139">
          <cell r="A42139">
            <v>2014</v>
          </cell>
        </row>
        <row r="42140">
          <cell r="A42140">
            <v>2014</v>
          </cell>
        </row>
        <row r="42141">
          <cell r="A42141">
            <v>2014</v>
          </cell>
        </row>
        <row r="42142">
          <cell r="A42142">
            <v>2014</v>
          </cell>
        </row>
        <row r="42143">
          <cell r="A42143">
            <v>2014</v>
          </cell>
        </row>
        <row r="42144">
          <cell r="A42144">
            <v>2014</v>
          </cell>
        </row>
        <row r="42145">
          <cell r="A42145">
            <v>2014</v>
          </cell>
        </row>
        <row r="42146">
          <cell r="A42146">
            <v>2014</v>
          </cell>
        </row>
        <row r="42147">
          <cell r="A42147">
            <v>2014</v>
          </cell>
        </row>
        <row r="42148">
          <cell r="A42148">
            <v>2014</v>
          </cell>
        </row>
        <row r="42149">
          <cell r="A42149">
            <v>2014</v>
          </cell>
        </row>
        <row r="42150">
          <cell r="A42150">
            <v>2014</v>
          </cell>
        </row>
        <row r="42151">
          <cell r="A42151">
            <v>2014</v>
          </cell>
        </row>
        <row r="42152">
          <cell r="A42152">
            <v>2014</v>
          </cell>
        </row>
        <row r="42153">
          <cell r="A42153">
            <v>2014</v>
          </cell>
        </row>
        <row r="42154">
          <cell r="A42154">
            <v>2014</v>
          </cell>
        </row>
        <row r="42155">
          <cell r="A42155">
            <v>2014</v>
          </cell>
        </row>
        <row r="42156">
          <cell r="A42156">
            <v>2014</v>
          </cell>
        </row>
        <row r="42157">
          <cell r="A42157">
            <v>2014</v>
          </cell>
        </row>
        <row r="42158">
          <cell r="A42158">
            <v>2014</v>
          </cell>
        </row>
        <row r="42159">
          <cell r="A42159">
            <v>2014</v>
          </cell>
        </row>
        <row r="42160">
          <cell r="A42160">
            <v>2014</v>
          </cell>
        </row>
        <row r="42161">
          <cell r="A42161">
            <v>2014</v>
          </cell>
        </row>
        <row r="42162">
          <cell r="A42162">
            <v>2014</v>
          </cell>
        </row>
        <row r="42163">
          <cell r="A42163">
            <v>2014</v>
          </cell>
        </row>
        <row r="42164">
          <cell r="A42164">
            <v>2014</v>
          </cell>
        </row>
        <row r="42165">
          <cell r="A42165">
            <v>2014</v>
          </cell>
        </row>
        <row r="42166">
          <cell r="A42166">
            <v>2014</v>
          </cell>
        </row>
        <row r="42167">
          <cell r="A42167">
            <v>2014</v>
          </cell>
        </row>
        <row r="42168">
          <cell r="A42168">
            <v>2014</v>
          </cell>
        </row>
        <row r="42169">
          <cell r="A42169">
            <v>2014</v>
          </cell>
        </row>
        <row r="42170">
          <cell r="A42170">
            <v>2014</v>
          </cell>
        </row>
        <row r="42171">
          <cell r="A42171">
            <v>2014</v>
          </cell>
        </row>
        <row r="42172">
          <cell r="A42172">
            <v>2014</v>
          </cell>
        </row>
        <row r="42173">
          <cell r="A42173">
            <v>2014</v>
          </cell>
        </row>
        <row r="42174">
          <cell r="A42174">
            <v>2014</v>
          </cell>
        </row>
        <row r="42175">
          <cell r="A42175">
            <v>2014</v>
          </cell>
        </row>
        <row r="42176">
          <cell r="A42176">
            <v>2014</v>
          </cell>
        </row>
        <row r="42177">
          <cell r="A42177">
            <v>2014</v>
          </cell>
        </row>
        <row r="42178">
          <cell r="A42178">
            <v>2014</v>
          </cell>
        </row>
        <row r="42179">
          <cell r="A42179">
            <v>2014</v>
          </cell>
        </row>
        <row r="42180">
          <cell r="A42180">
            <v>2014</v>
          </cell>
        </row>
        <row r="42181">
          <cell r="A42181">
            <v>2014</v>
          </cell>
        </row>
        <row r="42182">
          <cell r="A42182">
            <v>2014</v>
          </cell>
        </row>
        <row r="42183">
          <cell r="A42183">
            <v>2014</v>
          </cell>
        </row>
        <row r="42184">
          <cell r="A42184">
            <v>2014</v>
          </cell>
        </row>
        <row r="42185">
          <cell r="A42185">
            <v>2014</v>
          </cell>
        </row>
        <row r="42186">
          <cell r="A42186">
            <v>2014</v>
          </cell>
        </row>
        <row r="42187">
          <cell r="A42187">
            <v>2014</v>
          </cell>
        </row>
        <row r="42188">
          <cell r="A42188">
            <v>2014</v>
          </cell>
        </row>
        <row r="42189">
          <cell r="A42189">
            <v>2014</v>
          </cell>
        </row>
        <row r="42190">
          <cell r="A42190">
            <v>2014</v>
          </cell>
        </row>
        <row r="42191">
          <cell r="A42191">
            <v>2014</v>
          </cell>
        </row>
        <row r="42192">
          <cell r="A42192">
            <v>2014</v>
          </cell>
        </row>
        <row r="42193">
          <cell r="A42193">
            <v>2014</v>
          </cell>
        </row>
        <row r="42194">
          <cell r="A42194">
            <v>2014</v>
          </cell>
        </row>
        <row r="42195">
          <cell r="A42195">
            <v>2014</v>
          </cell>
        </row>
        <row r="42196">
          <cell r="A42196">
            <v>2014</v>
          </cell>
        </row>
        <row r="42197">
          <cell r="A42197">
            <v>2014</v>
          </cell>
        </row>
        <row r="42198">
          <cell r="A42198">
            <v>2014</v>
          </cell>
        </row>
        <row r="42199">
          <cell r="A42199">
            <v>2014</v>
          </cell>
        </row>
        <row r="42200">
          <cell r="A42200">
            <v>2014</v>
          </cell>
        </row>
        <row r="42201">
          <cell r="A42201">
            <v>2014</v>
          </cell>
        </row>
        <row r="42202">
          <cell r="A42202">
            <v>2014</v>
          </cell>
        </row>
        <row r="42203">
          <cell r="A42203">
            <v>2014</v>
          </cell>
        </row>
        <row r="42204">
          <cell r="A42204">
            <v>2014</v>
          </cell>
        </row>
        <row r="42205">
          <cell r="A42205">
            <v>2014</v>
          </cell>
        </row>
        <row r="42206">
          <cell r="A42206">
            <v>2014</v>
          </cell>
        </row>
        <row r="42207">
          <cell r="A42207">
            <v>2014</v>
          </cell>
        </row>
        <row r="42208">
          <cell r="A42208">
            <v>2014</v>
          </cell>
        </row>
        <row r="42209">
          <cell r="A42209">
            <v>2014</v>
          </cell>
        </row>
        <row r="42210">
          <cell r="A42210">
            <v>2014</v>
          </cell>
        </row>
        <row r="42211">
          <cell r="A42211">
            <v>2014</v>
          </cell>
        </row>
        <row r="42212">
          <cell r="A42212">
            <v>2014</v>
          </cell>
        </row>
        <row r="42213">
          <cell r="A42213">
            <v>2014</v>
          </cell>
        </row>
        <row r="42214">
          <cell r="A42214">
            <v>2014</v>
          </cell>
        </row>
        <row r="42215">
          <cell r="A42215">
            <v>2014</v>
          </cell>
        </row>
        <row r="42216">
          <cell r="A42216">
            <v>2014</v>
          </cell>
        </row>
        <row r="42217">
          <cell r="A42217">
            <v>2014</v>
          </cell>
        </row>
        <row r="42218">
          <cell r="A42218">
            <v>2014</v>
          </cell>
        </row>
        <row r="42219">
          <cell r="A42219">
            <v>2014</v>
          </cell>
        </row>
        <row r="42220">
          <cell r="A42220">
            <v>2014</v>
          </cell>
        </row>
        <row r="42221">
          <cell r="A42221">
            <v>2014</v>
          </cell>
        </row>
        <row r="42222">
          <cell r="A42222">
            <v>2014</v>
          </cell>
        </row>
        <row r="42223">
          <cell r="A42223">
            <v>2014</v>
          </cell>
        </row>
        <row r="42224">
          <cell r="A42224">
            <v>2014</v>
          </cell>
        </row>
        <row r="42225">
          <cell r="A42225">
            <v>2014</v>
          </cell>
        </row>
        <row r="42226">
          <cell r="A42226">
            <v>2014</v>
          </cell>
        </row>
        <row r="42227">
          <cell r="A42227">
            <v>2014</v>
          </cell>
        </row>
        <row r="42228">
          <cell r="A42228">
            <v>2014</v>
          </cell>
        </row>
        <row r="42229">
          <cell r="A42229">
            <v>2014</v>
          </cell>
        </row>
        <row r="42230">
          <cell r="A42230">
            <v>2014</v>
          </cell>
        </row>
        <row r="42231">
          <cell r="A42231">
            <v>2014</v>
          </cell>
        </row>
        <row r="42232">
          <cell r="A42232">
            <v>2014</v>
          </cell>
        </row>
        <row r="42233">
          <cell r="A42233">
            <v>2014</v>
          </cell>
        </row>
        <row r="42234">
          <cell r="A42234">
            <v>2014</v>
          </cell>
        </row>
        <row r="42235">
          <cell r="A42235">
            <v>2014</v>
          </cell>
        </row>
        <row r="42236">
          <cell r="A42236">
            <v>2014</v>
          </cell>
        </row>
        <row r="42237">
          <cell r="A42237">
            <v>2014</v>
          </cell>
        </row>
        <row r="42238">
          <cell r="A42238">
            <v>2014</v>
          </cell>
        </row>
        <row r="42239">
          <cell r="A42239">
            <v>2014</v>
          </cell>
        </row>
        <row r="42240">
          <cell r="A42240">
            <v>2014</v>
          </cell>
        </row>
        <row r="42241">
          <cell r="A42241">
            <v>2014</v>
          </cell>
        </row>
        <row r="42242">
          <cell r="A42242">
            <v>2014</v>
          </cell>
        </row>
        <row r="42243">
          <cell r="A42243">
            <v>2014</v>
          </cell>
        </row>
        <row r="42244">
          <cell r="A42244">
            <v>2014</v>
          </cell>
        </row>
        <row r="42245">
          <cell r="A42245">
            <v>2014</v>
          </cell>
        </row>
        <row r="42246">
          <cell r="A42246">
            <v>2014</v>
          </cell>
        </row>
        <row r="42247">
          <cell r="A42247">
            <v>2014</v>
          </cell>
        </row>
        <row r="42248">
          <cell r="A42248">
            <v>2014</v>
          </cell>
        </row>
        <row r="42249">
          <cell r="A42249">
            <v>2014</v>
          </cell>
        </row>
        <row r="42250">
          <cell r="A42250">
            <v>2014</v>
          </cell>
        </row>
        <row r="42251">
          <cell r="A42251">
            <v>2014</v>
          </cell>
        </row>
        <row r="42252">
          <cell r="A42252">
            <v>2014</v>
          </cell>
        </row>
        <row r="42253">
          <cell r="A42253">
            <v>2014</v>
          </cell>
        </row>
        <row r="42254">
          <cell r="A42254">
            <v>2014</v>
          </cell>
        </row>
        <row r="42255">
          <cell r="A42255">
            <v>2014</v>
          </cell>
        </row>
        <row r="42256">
          <cell r="A42256">
            <v>2014</v>
          </cell>
        </row>
        <row r="42257">
          <cell r="A42257">
            <v>2014</v>
          </cell>
        </row>
        <row r="42258">
          <cell r="A42258">
            <v>2014</v>
          </cell>
        </row>
        <row r="42259">
          <cell r="A42259">
            <v>2014</v>
          </cell>
        </row>
        <row r="42260">
          <cell r="A42260">
            <v>2014</v>
          </cell>
        </row>
        <row r="42261">
          <cell r="A42261">
            <v>2014</v>
          </cell>
        </row>
        <row r="42262">
          <cell r="A42262">
            <v>2014</v>
          </cell>
        </row>
        <row r="42263">
          <cell r="A42263">
            <v>2014</v>
          </cell>
        </row>
        <row r="42264">
          <cell r="A42264">
            <v>2014</v>
          </cell>
        </row>
        <row r="42265">
          <cell r="A42265">
            <v>2014</v>
          </cell>
        </row>
        <row r="42266">
          <cell r="A42266">
            <v>2014</v>
          </cell>
        </row>
        <row r="42267">
          <cell r="A42267">
            <v>2014</v>
          </cell>
        </row>
        <row r="42268">
          <cell r="A42268">
            <v>2014</v>
          </cell>
        </row>
        <row r="42269">
          <cell r="A42269">
            <v>2014</v>
          </cell>
        </row>
        <row r="42270">
          <cell r="A42270">
            <v>2014</v>
          </cell>
        </row>
        <row r="42271">
          <cell r="A42271">
            <v>2014</v>
          </cell>
        </row>
        <row r="42272">
          <cell r="A42272">
            <v>2014</v>
          </cell>
        </row>
        <row r="42273">
          <cell r="A42273">
            <v>2014</v>
          </cell>
        </row>
        <row r="42274">
          <cell r="A42274">
            <v>2014</v>
          </cell>
        </row>
        <row r="42275">
          <cell r="A42275">
            <v>2014</v>
          </cell>
        </row>
        <row r="42276">
          <cell r="A42276">
            <v>2014</v>
          </cell>
        </row>
        <row r="42277">
          <cell r="A42277">
            <v>2014</v>
          </cell>
        </row>
        <row r="42278">
          <cell r="A42278">
            <v>2014</v>
          </cell>
        </row>
        <row r="42279">
          <cell r="A42279">
            <v>2014</v>
          </cell>
        </row>
        <row r="42280">
          <cell r="A42280">
            <v>2014</v>
          </cell>
        </row>
        <row r="42281">
          <cell r="A42281">
            <v>2014</v>
          </cell>
        </row>
        <row r="42282">
          <cell r="A42282">
            <v>2014</v>
          </cell>
        </row>
        <row r="42283">
          <cell r="A42283">
            <v>2014</v>
          </cell>
        </row>
        <row r="42284">
          <cell r="A42284">
            <v>2014</v>
          </cell>
        </row>
        <row r="42285">
          <cell r="A42285">
            <v>2014</v>
          </cell>
        </row>
        <row r="42286">
          <cell r="A42286">
            <v>2014</v>
          </cell>
        </row>
        <row r="42287">
          <cell r="A42287">
            <v>2014</v>
          </cell>
        </row>
        <row r="42288">
          <cell r="A42288">
            <v>2014</v>
          </cell>
        </row>
        <row r="42289">
          <cell r="A42289">
            <v>2014</v>
          </cell>
        </row>
        <row r="42290">
          <cell r="A42290">
            <v>2014</v>
          </cell>
        </row>
        <row r="42291">
          <cell r="A42291">
            <v>2014</v>
          </cell>
        </row>
        <row r="42292">
          <cell r="A42292">
            <v>2014</v>
          </cell>
        </row>
        <row r="42293">
          <cell r="A42293">
            <v>2014</v>
          </cell>
        </row>
        <row r="42294">
          <cell r="A42294">
            <v>2014</v>
          </cell>
        </row>
        <row r="42295">
          <cell r="A42295">
            <v>2014</v>
          </cell>
        </row>
        <row r="42296">
          <cell r="A42296">
            <v>2014</v>
          </cell>
        </row>
        <row r="42297">
          <cell r="A42297">
            <v>2014</v>
          </cell>
        </row>
        <row r="42298">
          <cell r="A42298">
            <v>2014</v>
          </cell>
        </row>
        <row r="42299">
          <cell r="A42299">
            <v>2014</v>
          </cell>
        </row>
        <row r="42300">
          <cell r="A42300">
            <v>2014</v>
          </cell>
        </row>
        <row r="42301">
          <cell r="A42301">
            <v>2014</v>
          </cell>
        </row>
        <row r="42302">
          <cell r="A42302">
            <v>2014</v>
          </cell>
        </row>
        <row r="42303">
          <cell r="A42303">
            <v>2014</v>
          </cell>
        </row>
        <row r="42304">
          <cell r="A42304">
            <v>2014</v>
          </cell>
        </row>
        <row r="42305">
          <cell r="A42305">
            <v>2014</v>
          </cell>
        </row>
        <row r="42306">
          <cell r="A42306">
            <v>2014</v>
          </cell>
        </row>
        <row r="42307">
          <cell r="A42307">
            <v>2014</v>
          </cell>
        </row>
        <row r="42308">
          <cell r="A42308">
            <v>2014</v>
          </cell>
        </row>
        <row r="42309">
          <cell r="A42309">
            <v>2014</v>
          </cell>
        </row>
        <row r="42310">
          <cell r="A42310">
            <v>2014</v>
          </cell>
        </row>
        <row r="42311">
          <cell r="A42311">
            <v>2014</v>
          </cell>
        </row>
        <row r="42312">
          <cell r="A42312">
            <v>2014</v>
          </cell>
        </row>
        <row r="42313">
          <cell r="A42313">
            <v>2014</v>
          </cell>
        </row>
        <row r="42314">
          <cell r="A42314">
            <v>2014</v>
          </cell>
        </row>
        <row r="42315">
          <cell r="A42315">
            <v>2014</v>
          </cell>
        </row>
        <row r="42316">
          <cell r="A42316">
            <v>2014</v>
          </cell>
        </row>
        <row r="42317">
          <cell r="A42317">
            <v>2014</v>
          </cell>
        </row>
        <row r="42318">
          <cell r="A42318">
            <v>2014</v>
          </cell>
        </row>
        <row r="42319">
          <cell r="A42319">
            <v>2014</v>
          </cell>
        </row>
        <row r="42320">
          <cell r="A42320">
            <v>2014</v>
          </cell>
        </row>
        <row r="42321">
          <cell r="A42321">
            <v>2014</v>
          </cell>
        </row>
        <row r="42322">
          <cell r="A42322">
            <v>2014</v>
          </cell>
        </row>
        <row r="42323">
          <cell r="A42323">
            <v>2014</v>
          </cell>
        </row>
        <row r="42324">
          <cell r="A42324">
            <v>2014</v>
          </cell>
        </row>
        <row r="42325">
          <cell r="A42325">
            <v>2014</v>
          </cell>
        </row>
        <row r="42326">
          <cell r="A42326">
            <v>2014</v>
          </cell>
        </row>
        <row r="42327">
          <cell r="A42327">
            <v>2014</v>
          </cell>
        </row>
        <row r="42328">
          <cell r="A42328">
            <v>2014</v>
          </cell>
        </row>
        <row r="42329">
          <cell r="A42329">
            <v>2014</v>
          </cell>
        </row>
        <row r="42330">
          <cell r="A42330">
            <v>2014</v>
          </cell>
        </row>
        <row r="42331">
          <cell r="A42331">
            <v>2014</v>
          </cell>
        </row>
        <row r="42332">
          <cell r="A42332">
            <v>2014</v>
          </cell>
        </row>
        <row r="42333">
          <cell r="A42333">
            <v>2014</v>
          </cell>
        </row>
        <row r="42334">
          <cell r="A42334">
            <v>2014</v>
          </cell>
        </row>
        <row r="42335">
          <cell r="A42335">
            <v>2014</v>
          </cell>
        </row>
        <row r="42336">
          <cell r="A42336">
            <v>2014</v>
          </cell>
        </row>
        <row r="42337">
          <cell r="A42337">
            <v>2014</v>
          </cell>
        </row>
        <row r="42338">
          <cell r="A42338">
            <v>2014</v>
          </cell>
        </row>
        <row r="42339">
          <cell r="A42339">
            <v>2014</v>
          </cell>
        </row>
        <row r="42340">
          <cell r="A42340">
            <v>2014</v>
          </cell>
        </row>
        <row r="42341">
          <cell r="A42341">
            <v>2014</v>
          </cell>
        </row>
        <row r="42342">
          <cell r="A42342">
            <v>2014</v>
          </cell>
        </row>
        <row r="42343">
          <cell r="A42343">
            <v>2014</v>
          </cell>
        </row>
        <row r="42344">
          <cell r="A42344">
            <v>2014</v>
          </cell>
        </row>
        <row r="42345">
          <cell r="A42345">
            <v>2014</v>
          </cell>
        </row>
        <row r="42346">
          <cell r="A42346">
            <v>2014</v>
          </cell>
        </row>
        <row r="42347">
          <cell r="A42347">
            <v>2014</v>
          </cell>
        </row>
        <row r="42348">
          <cell r="A42348">
            <v>2014</v>
          </cell>
        </row>
        <row r="42349">
          <cell r="A42349">
            <v>2014</v>
          </cell>
        </row>
        <row r="42350">
          <cell r="A42350">
            <v>2014</v>
          </cell>
        </row>
        <row r="42351">
          <cell r="A42351">
            <v>2014</v>
          </cell>
        </row>
        <row r="42352">
          <cell r="A42352">
            <v>2014</v>
          </cell>
        </row>
        <row r="42353">
          <cell r="A42353">
            <v>2014</v>
          </cell>
        </row>
        <row r="42354">
          <cell r="A42354">
            <v>2014</v>
          </cell>
        </row>
        <row r="42355">
          <cell r="A42355">
            <v>2014</v>
          </cell>
        </row>
        <row r="42356">
          <cell r="A42356">
            <v>2014</v>
          </cell>
        </row>
        <row r="42357">
          <cell r="A42357">
            <v>2014</v>
          </cell>
        </row>
        <row r="42358">
          <cell r="A42358">
            <v>2014</v>
          </cell>
        </row>
        <row r="42359">
          <cell r="A42359">
            <v>2014</v>
          </cell>
        </row>
        <row r="42360">
          <cell r="A42360">
            <v>2014</v>
          </cell>
        </row>
        <row r="42361">
          <cell r="A42361">
            <v>2014</v>
          </cell>
        </row>
        <row r="42362">
          <cell r="A42362">
            <v>2014</v>
          </cell>
        </row>
        <row r="42363">
          <cell r="A42363">
            <v>2014</v>
          </cell>
        </row>
        <row r="42364">
          <cell r="A42364">
            <v>2014</v>
          </cell>
        </row>
        <row r="42365">
          <cell r="A42365">
            <v>2014</v>
          </cell>
        </row>
        <row r="42366">
          <cell r="A42366">
            <v>2014</v>
          </cell>
        </row>
        <row r="42367">
          <cell r="A42367">
            <v>2014</v>
          </cell>
        </row>
        <row r="42368">
          <cell r="A42368">
            <v>2014</v>
          </cell>
        </row>
        <row r="42369">
          <cell r="A42369">
            <v>2014</v>
          </cell>
        </row>
        <row r="42370">
          <cell r="A42370">
            <v>2014</v>
          </cell>
        </row>
        <row r="42371">
          <cell r="A42371">
            <v>2014</v>
          </cell>
        </row>
        <row r="42372">
          <cell r="A42372">
            <v>2014</v>
          </cell>
        </row>
        <row r="42373">
          <cell r="A42373">
            <v>2014</v>
          </cell>
        </row>
        <row r="42374">
          <cell r="A42374">
            <v>2014</v>
          </cell>
        </row>
        <row r="42375">
          <cell r="A42375">
            <v>2014</v>
          </cell>
        </row>
        <row r="42376">
          <cell r="A42376">
            <v>2014</v>
          </cell>
        </row>
        <row r="42377">
          <cell r="A42377">
            <v>2014</v>
          </cell>
        </row>
        <row r="42378">
          <cell r="A42378">
            <v>2014</v>
          </cell>
        </row>
        <row r="42379">
          <cell r="A42379">
            <v>2014</v>
          </cell>
        </row>
        <row r="42380">
          <cell r="A42380">
            <v>2014</v>
          </cell>
        </row>
        <row r="42381">
          <cell r="A42381">
            <v>2014</v>
          </cell>
        </row>
        <row r="42382">
          <cell r="A42382">
            <v>2014</v>
          </cell>
        </row>
        <row r="42383">
          <cell r="A42383">
            <v>2014</v>
          </cell>
        </row>
        <row r="42384">
          <cell r="A42384">
            <v>2014</v>
          </cell>
        </row>
        <row r="42385">
          <cell r="A42385">
            <v>2014</v>
          </cell>
        </row>
        <row r="42386">
          <cell r="A42386">
            <v>2014</v>
          </cell>
        </row>
        <row r="42387">
          <cell r="A42387">
            <v>2014</v>
          </cell>
        </row>
        <row r="42388">
          <cell r="A42388">
            <v>2014</v>
          </cell>
        </row>
        <row r="42389">
          <cell r="A42389">
            <v>2014</v>
          </cell>
        </row>
        <row r="42390">
          <cell r="A42390">
            <v>2014</v>
          </cell>
        </row>
        <row r="42391">
          <cell r="A42391">
            <v>2014</v>
          </cell>
        </row>
        <row r="42392">
          <cell r="A42392">
            <v>2014</v>
          </cell>
        </row>
        <row r="42393">
          <cell r="A42393">
            <v>2014</v>
          </cell>
        </row>
        <row r="42394">
          <cell r="A42394">
            <v>2014</v>
          </cell>
        </row>
        <row r="42395">
          <cell r="A42395">
            <v>2014</v>
          </cell>
        </row>
        <row r="42396">
          <cell r="A42396">
            <v>2014</v>
          </cell>
        </row>
        <row r="42397">
          <cell r="A42397">
            <v>2014</v>
          </cell>
        </row>
        <row r="42398">
          <cell r="A42398">
            <v>2014</v>
          </cell>
        </row>
        <row r="42399">
          <cell r="A42399">
            <v>2014</v>
          </cell>
        </row>
        <row r="42400">
          <cell r="A42400">
            <v>2014</v>
          </cell>
        </row>
        <row r="42401">
          <cell r="A42401">
            <v>2014</v>
          </cell>
        </row>
        <row r="42402">
          <cell r="A42402">
            <v>2014</v>
          </cell>
        </row>
        <row r="42403">
          <cell r="A42403">
            <v>2014</v>
          </cell>
        </row>
        <row r="42404">
          <cell r="A42404">
            <v>2014</v>
          </cell>
        </row>
        <row r="42405">
          <cell r="A42405">
            <v>2014</v>
          </cell>
        </row>
        <row r="42406">
          <cell r="A42406">
            <v>2014</v>
          </cell>
        </row>
        <row r="42407">
          <cell r="A42407">
            <v>2014</v>
          </cell>
        </row>
        <row r="42408">
          <cell r="A42408">
            <v>2014</v>
          </cell>
        </row>
        <row r="42409">
          <cell r="A42409">
            <v>2014</v>
          </cell>
        </row>
        <row r="42410">
          <cell r="A42410">
            <v>2014</v>
          </cell>
        </row>
        <row r="42411">
          <cell r="A42411">
            <v>2014</v>
          </cell>
        </row>
        <row r="42412">
          <cell r="A42412">
            <v>2014</v>
          </cell>
        </row>
        <row r="42413">
          <cell r="A42413">
            <v>2014</v>
          </cell>
        </row>
        <row r="42414">
          <cell r="A42414">
            <v>2014</v>
          </cell>
        </row>
        <row r="42415">
          <cell r="A42415">
            <v>2014</v>
          </cell>
        </row>
        <row r="42416">
          <cell r="A42416">
            <v>2014</v>
          </cell>
        </row>
        <row r="42417">
          <cell r="A42417">
            <v>2014</v>
          </cell>
        </row>
        <row r="42418">
          <cell r="A42418">
            <v>2014</v>
          </cell>
        </row>
        <row r="42419">
          <cell r="A42419">
            <v>2014</v>
          </cell>
        </row>
        <row r="42420">
          <cell r="A42420">
            <v>2014</v>
          </cell>
        </row>
        <row r="42421">
          <cell r="A42421">
            <v>2014</v>
          </cell>
        </row>
        <row r="42422">
          <cell r="A42422">
            <v>2014</v>
          </cell>
        </row>
        <row r="42423">
          <cell r="A42423">
            <v>2014</v>
          </cell>
        </row>
        <row r="42424">
          <cell r="A42424">
            <v>2014</v>
          </cell>
        </row>
        <row r="42425">
          <cell r="A42425">
            <v>2014</v>
          </cell>
        </row>
        <row r="42426">
          <cell r="A42426">
            <v>2014</v>
          </cell>
        </row>
        <row r="42427">
          <cell r="A42427">
            <v>2014</v>
          </cell>
        </row>
        <row r="42428">
          <cell r="A42428">
            <v>2014</v>
          </cell>
        </row>
        <row r="42429">
          <cell r="A42429">
            <v>2014</v>
          </cell>
        </row>
        <row r="42430">
          <cell r="A42430">
            <v>2014</v>
          </cell>
        </row>
        <row r="42431">
          <cell r="A42431">
            <v>2014</v>
          </cell>
        </row>
        <row r="42432">
          <cell r="A42432">
            <v>2014</v>
          </cell>
        </row>
        <row r="42433">
          <cell r="A42433">
            <v>2014</v>
          </cell>
        </row>
        <row r="42434">
          <cell r="A42434">
            <v>2014</v>
          </cell>
        </row>
        <row r="42435">
          <cell r="A42435">
            <v>2014</v>
          </cell>
        </row>
        <row r="42436">
          <cell r="A42436">
            <v>2014</v>
          </cell>
        </row>
        <row r="42437">
          <cell r="A42437">
            <v>2014</v>
          </cell>
        </row>
        <row r="42438">
          <cell r="A42438">
            <v>2014</v>
          </cell>
        </row>
        <row r="42439">
          <cell r="A42439">
            <v>2014</v>
          </cell>
        </row>
        <row r="42440">
          <cell r="A42440">
            <v>2014</v>
          </cell>
        </row>
        <row r="42441">
          <cell r="A42441">
            <v>2014</v>
          </cell>
        </row>
        <row r="42442">
          <cell r="A42442">
            <v>2014</v>
          </cell>
        </row>
        <row r="42443">
          <cell r="A42443">
            <v>2014</v>
          </cell>
        </row>
        <row r="42444">
          <cell r="A42444">
            <v>2014</v>
          </cell>
        </row>
        <row r="42445">
          <cell r="A42445">
            <v>2014</v>
          </cell>
        </row>
        <row r="42446">
          <cell r="A42446">
            <v>2014</v>
          </cell>
        </row>
        <row r="42447">
          <cell r="A42447">
            <v>2014</v>
          </cell>
        </row>
        <row r="42448">
          <cell r="A42448">
            <v>2014</v>
          </cell>
        </row>
        <row r="42449">
          <cell r="A42449">
            <v>2014</v>
          </cell>
        </row>
        <row r="42450">
          <cell r="A42450">
            <v>2014</v>
          </cell>
        </row>
        <row r="42451">
          <cell r="A42451">
            <v>2014</v>
          </cell>
        </row>
        <row r="42452">
          <cell r="A42452">
            <v>2014</v>
          </cell>
        </row>
        <row r="42453">
          <cell r="A42453">
            <v>2014</v>
          </cell>
        </row>
        <row r="42454">
          <cell r="A42454">
            <v>2014</v>
          </cell>
        </row>
        <row r="42455">
          <cell r="A42455">
            <v>2014</v>
          </cell>
        </row>
        <row r="42456">
          <cell r="A42456">
            <v>2014</v>
          </cell>
        </row>
        <row r="42457">
          <cell r="A42457">
            <v>2014</v>
          </cell>
        </row>
        <row r="42458">
          <cell r="A42458">
            <v>2014</v>
          </cell>
        </row>
        <row r="42459">
          <cell r="A42459">
            <v>2014</v>
          </cell>
        </row>
        <row r="42460">
          <cell r="A42460">
            <v>2014</v>
          </cell>
        </row>
        <row r="42461">
          <cell r="A42461">
            <v>2014</v>
          </cell>
        </row>
        <row r="42462">
          <cell r="A42462">
            <v>2014</v>
          </cell>
        </row>
        <row r="42463">
          <cell r="A42463">
            <v>2014</v>
          </cell>
        </row>
        <row r="42464">
          <cell r="A42464">
            <v>2014</v>
          </cell>
        </row>
        <row r="42465">
          <cell r="A42465">
            <v>2014</v>
          </cell>
        </row>
        <row r="42466">
          <cell r="A42466">
            <v>2014</v>
          </cell>
        </row>
        <row r="42467">
          <cell r="A42467">
            <v>2014</v>
          </cell>
        </row>
        <row r="42468">
          <cell r="A42468">
            <v>2014</v>
          </cell>
        </row>
        <row r="42469">
          <cell r="A42469">
            <v>2014</v>
          </cell>
        </row>
        <row r="42470">
          <cell r="A42470">
            <v>2014</v>
          </cell>
        </row>
        <row r="42471">
          <cell r="A42471">
            <v>2014</v>
          </cell>
        </row>
        <row r="42472">
          <cell r="A42472">
            <v>2014</v>
          </cell>
        </row>
        <row r="42473">
          <cell r="A42473">
            <v>2014</v>
          </cell>
        </row>
        <row r="42474">
          <cell r="A42474">
            <v>2014</v>
          </cell>
        </row>
        <row r="42475">
          <cell r="A42475">
            <v>2014</v>
          </cell>
        </row>
        <row r="42476">
          <cell r="A42476">
            <v>2014</v>
          </cell>
        </row>
        <row r="42477">
          <cell r="A42477">
            <v>2014</v>
          </cell>
        </row>
        <row r="42478">
          <cell r="A42478">
            <v>2014</v>
          </cell>
        </row>
        <row r="42479">
          <cell r="A42479">
            <v>2014</v>
          </cell>
        </row>
        <row r="42480">
          <cell r="A42480">
            <v>2014</v>
          </cell>
        </row>
        <row r="42481">
          <cell r="A42481">
            <v>2014</v>
          </cell>
        </row>
        <row r="42482">
          <cell r="A42482">
            <v>2014</v>
          </cell>
        </row>
        <row r="42483">
          <cell r="A42483">
            <v>2014</v>
          </cell>
        </row>
        <row r="42484">
          <cell r="A42484">
            <v>2014</v>
          </cell>
        </row>
        <row r="42485">
          <cell r="A42485">
            <v>2014</v>
          </cell>
        </row>
        <row r="42486">
          <cell r="A42486">
            <v>2014</v>
          </cell>
        </row>
        <row r="42487">
          <cell r="A42487">
            <v>2014</v>
          </cell>
        </row>
        <row r="42488">
          <cell r="A42488">
            <v>2014</v>
          </cell>
        </row>
        <row r="42489">
          <cell r="A42489">
            <v>2014</v>
          </cell>
        </row>
        <row r="42490">
          <cell r="A42490">
            <v>2014</v>
          </cell>
        </row>
        <row r="42491">
          <cell r="A42491">
            <v>2014</v>
          </cell>
        </row>
        <row r="42492">
          <cell r="A42492">
            <v>2014</v>
          </cell>
        </row>
        <row r="42493">
          <cell r="A42493">
            <v>2014</v>
          </cell>
        </row>
        <row r="42494">
          <cell r="A42494">
            <v>2014</v>
          </cell>
        </row>
        <row r="42495">
          <cell r="A42495">
            <v>2014</v>
          </cell>
        </row>
        <row r="42496">
          <cell r="A42496">
            <v>2014</v>
          </cell>
        </row>
        <row r="42497">
          <cell r="A42497">
            <v>2014</v>
          </cell>
        </row>
        <row r="42498">
          <cell r="A42498">
            <v>2014</v>
          </cell>
        </row>
        <row r="42499">
          <cell r="A42499">
            <v>2014</v>
          </cell>
        </row>
        <row r="42500">
          <cell r="A42500">
            <v>2014</v>
          </cell>
        </row>
        <row r="42501">
          <cell r="A42501">
            <v>2014</v>
          </cell>
        </row>
        <row r="42502">
          <cell r="A42502">
            <v>2014</v>
          </cell>
        </row>
        <row r="42503">
          <cell r="A42503">
            <v>2014</v>
          </cell>
        </row>
        <row r="42504">
          <cell r="A42504">
            <v>2014</v>
          </cell>
        </row>
        <row r="42505">
          <cell r="A42505">
            <v>2014</v>
          </cell>
        </row>
        <row r="42506">
          <cell r="A42506">
            <v>2014</v>
          </cell>
        </row>
        <row r="42507">
          <cell r="A42507">
            <v>2014</v>
          </cell>
        </row>
        <row r="42508">
          <cell r="A42508">
            <v>2014</v>
          </cell>
        </row>
        <row r="42509">
          <cell r="A42509">
            <v>2014</v>
          </cell>
        </row>
        <row r="42510">
          <cell r="A42510">
            <v>2014</v>
          </cell>
        </row>
        <row r="42511">
          <cell r="A42511">
            <v>2014</v>
          </cell>
        </row>
        <row r="42512">
          <cell r="A42512">
            <v>2014</v>
          </cell>
        </row>
        <row r="42513">
          <cell r="A42513">
            <v>2014</v>
          </cell>
        </row>
        <row r="42514">
          <cell r="A42514">
            <v>2014</v>
          </cell>
        </row>
        <row r="42515">
          <cell r="A42515">
            <v>2014</v>
          </cell>
        </row>
        <row r="42516">
          <cell r="A42516">
            <v>2014</v>
          </cell>
        </row>
        <row r="42517">
          <cell r="A42517">
            <v>2014</v>
          </cell>
        </row>
        <row r="42518">
          <cell r="A42518">
            <v>2014</v>
          </cell>
        </row>
        <row r="42519">
          <cell r="A42519">
            <v>2014</v>
          </cell>
        </row>
        <row r="42520">
          <cell r="A42520">
            <v>2014</v>
          </cell>
        </row>
        <row r="42521">
          <cell r="A42521">
            <v>2014</v>
          </cell>
        </row>
        <row r="42522">
          <cell r="A42522">
            <v>2014</v>
          </cell>
        </row>
        <row r="42523">
          <cell r="A42523">
            <v>2014</v>
          </cell>
        </row>
        <row r="42524">
          <cell r="A42524">
            <v>2014</v>
          </cell>
        </row>
        <row r="42525">
          <cell r="A42525">
            <v>2014</v>
          </cell>
        </row>
        <row r="42526">
          <cell r="A42526">
            <v>2014</v>
          </cell>
        </row>
        <row r="42527">
          <cell r="A42527">
            <v>2014</v>
          </cell>
        </row>
        <row r="42528">
          <cell r="A42528">
            <v>2014</v>
          </cell>
        </row>
        <row r="42529">
          <cell r="A42529">
            <v>2014</v>
          </cell>
        </row>
        <row r="42530">
          <cell r="A42530">
            <v>2014</v>
          </cell>
        </row>
        <row r="42531">
          <cell r="A42531">
            <v>2014</v>
          </cell>
        </row>
        <row r="42532">
          <cell r="A42532">
            <v>2014</v>
          </cell>
        </row>
        <row r="42533">
          <cell r="A42533">
            <v>2014</v>
          </cell>
        </row>
        <row r="42534">
          <cell r="A42534">
            <v>2014</v>
          </cell>
        </row>
        <row r="42535">
          <cell r="A42535">
            <v>2014</v>
          </cell>
        </row>
        <row r="42536">
          <cell r="A42536">
            <v>2014</v>
          </cell>
        </row>
        <row r="42537">
          <cell r="A42537">
            <v>2014</v>
          </cell>
        </row>
        <row r="42538">
          <cell r="A42538">
            <v>2014</v>
          </cell>
        </row>
        <row r="42539">
          <cell r="A42539">
            <v>2014</v>
          </cell>
        </row>
        <row r="42540">
          <cell r="A42540">
            <v>2014</v>
          </cell>
        </row>
        <row r="42541">
          <cell r="A42541">
            <v>2014</v>
          </cell>
        </row>
        <row r="42542">
          <cell r="A42542">
            <v>2014</v>
          </cell>
        </row>
        <row r="42543">
          <cell r="A42543">
            <v>2014</v>
          </cell>
        </row>
        <row r="42544">
          <cell r="A42544">
            <v>2014</v>
          </cell>
        </row>
        <row r="42545">
          <cell r="A42545">
            <v>2014</v>
          </cell>
        </row>
        <row r="42546">
          <cell r="A42546">
            <v>2014</v>
          </cell>
        </row>
        <row r="42547">
          <cell r="A42547">
            <v>2014</v>
          </cell>
        </row>
        <row r="42548">
          <cell r="A42548">
            <v>2014</v>
          </cell>
        </row>
        <row r="42549">
          <cell r="A42549">
            <v>2014</v>
          </cell>
        </row>
        <row r="42550">
          <cell r="A42550">
            <v>2014</v>
          </cell>
        </row>
        <row r="42551">
          <cell r="A42551">
            <v>2014</v>
          </cell>
        </row>
        <row r="42552">
          <cell r="A42552">
            <v>2014</v>
          </cell>
        </row>
        <row r="42553">
          <cell r="A42553">
            <v>2014</v>
          </cell>
        </row>
        <row r="42554">
          <cell r="A42554">
            <v>2014</v>
          </cell>
        </row>
        <row r="42555">
          <cell r="A42555">
            <v>2014</v>
          </cell>
        </row>
        <row r="42556">
          <cell r="A42556">
            <v>2014</v>
          </cell>
        </row>
        <row r="42557">
          <cell r="A42557">
            <v>2014</v>
          </cell>
        </row>
        <row r="42558">
          <cell r="A42558">
            <v>2014</v>
          </cell>
        </row>
        <row r="42559">
          <cell r="A42559">
            <v>2014</v>
          </cell>
        </row>
        <row r="42560">
          <cell r="A42560">
            <v>2014</v>
          </cell>
        </row>
        <row r="42561">
          <cell r="A42561">
            <v>2014</v>
          </cell>
        </row>
        <row r="42562">
          <cell r="A42562">
            <v>2014</v>
          </cell>
        </row>
        <row r="42563">
          <cell r="A42563">
            <v>2014</v>
          </cell>
        </row>
        <row r="42564">
          <cell r="A42564">
            <v>2014</v>
          </cell>
        </row>
        <row r="42565">
          <cell r="A42565">
            <v>2014</v>
          </cell>
        </row>
        <row r="42566">
          <cell r="A42566">
            <v>2014</v>
          </cell>
        </row>
        <row r="42567">
          <cell r="A42567">
            <v>2014</v>
          </cell>
        </row>
        <row r="42568">
          <cell r="A42568">
            <v>2014</v>
          </cell>
        </row>
        <row r="42569">
          <cell r="A42569">
            <v>2014</v>
          </cell>
        </row>
        <row r="42570">
          <cell r="A42570">
            <v>2014</v>
          </cell>
        </row>
        <row r="42571">
          <cell r="A42571">
            <v>2014</v>
          </cell>
        </row>
        <row r="42572">
          <cell r="A42572">
            <v>2014</v>
          </cell>
        </row>
        <row r="42573">
          <cell r="A42573">
            <v>2014</v>
          </cell>
        </row>
        <row r="42574">
          <cell r="A42574">
            <v>2014</v>
          </cell>
        </row>
        <row r="42575">
          <cell r="A42575">
            <v>2014</v>
          </cell>
        </row>
        <row r="42576">
          <cell r="A42576">
            <v>2014</v>
          </cell>
        </row>
        <row r="42577">
          <cell r="A42577">
            <v>2014</v>
          </cell>
        </row>
        <row r="42578">
          <cell r="A42578">
            <v>2014</v>
          </cell>
        </row>
        <row r="42579">
          <cell r="A42579">
            <v>2014</v>
          </cell>
        </row>
        <row r="42580">
          <cell r="A42580">
            <v>2014</v>
          </cell>
        </row>
        <row r="42581">
          <cell r="A42581">
            <v>2014</v>
          </cell>
        </row>
        <row r="42582">
          <cell r="A42582">
            <v>2014</v>
          </cell>
        </row>
        <row r="42583">
          <cell r="A42583">
            <v>2014</v>
          </cell>
        </row>
        <row r="42584">
          <cell r="A42584">
            <v>2014</v>
          </cell>
        </row>
        <row r="42585">
          <cell r="A42585">
            <v>2014</v>
          </cell>
        </row>
        <row r="42586">
          <cell r="A42586">
            <v>2014</v>
          </cell>
        </row>
        <row r="42587">
          <cell r="A42587">
            <v>2014</v>
          </cell>
        </row>
        <row r="42588">
          <cell r="A42588">
            <v>2014</v>
          </cell>
        </row>
        <row r="42589">
          <cell r="A42589">
            <v>2014</v>
          </cell>
        </row>
        <row r="42590">
          <cell r="A42590">
            <v>2014</v>
          </cell>
        </row>
        <row r="42591">
          <cell r="A42591">
            <v>2014</v>
          </cell>
        </row>
        <row r="42592">
          <cell r="A42592">
            <v>2014</v>
          </cell>
        </row>
        <row r="42593">
          <cell r="A42593">
            <v>2014</v>
          </cell>
        </row>
        <row r="42594">
          <cell r="A42594">
            <v>2014</v>
          </cell>
        </row>
        <row r="42595">
          <cell r="A42595">
            <v>2014</v>
          </cell>
        </row>
        <row r="42596">
          <cell r="A42596">
            <v>2014</v>
          </cell>
        </row>
        <row r="42597">
          <cell r="A42597">
            <v>2014</v>
          </cell>
        </row>
        <row r="42598">
          <cell r="A42598">
            <v>2014</v>
          </cell>
        </row>
        <row r="42599">
          <cell r="A42599">
            <v>2014</v>
          </cell>
        </row>
        <row r="42600">
          <cell r="A42600">
            <v>2014</v>
          </cell>
        </row>
        <row r="42601">
          <cell r="A42601">
            <v>2014</v>
          </cell>
        </row>
        <row r="42602">
          <cell r="A42602">
            <v>2014</v>
          </cell>
        </row>
        <row r="42603">
          <cell r="A42603">
            <v>2014</v>
          </cell>
        </row>
        <row r="42604">
          <cell r="A42604">
            <v>2014</v>
          </cell>
        </row>
        <row r="42605">
          <cell r="A42605">
            <v>2014</v>
          </cell>
        </row>
        <row r="42606">
          <cell r="A42606">
            <v>2014</v>
          </cell>
        </row>
        <row r="42607">
          <cell r="A42607">
            <v>2014</v>
          </cell>
        </row>
        <row r="42608">
          <cell r="A42608">
            <v>2014</v>
          </cell>
        </row>
        <row r="42609">
          <cell r="A42609">
            <v>2014</v>
          </cell>
        </row>
        <row r="42610">
          <cell r="A42610">
            <v>2014</v>
          </cell>
        </row>
        <row r="42611">
          <cell r="A42611">
            <v>2014</v>
          </cell>
        </row>
        <row r="42612">
          <cell r="A42612">
            <v>2014</v>
          </cell>
        </row>
        <row r="42613">
          <cell r="A42613">
            <v>2014</v>
          </cell>
        </row>
        <row r="42614">
          <cell r="A42614">
            <v>2014</v>
          </cell>
        </row>
        <row r="42615">
          <cell r="A42615">
            <v>2014</v>
          </cell>
        </row>
        <row r="42616">
          <cell r="A42616">
            <v>2014</v>
          </cell>
        </row>
        <row r="42617">
          <cell r="A42617">
            <v>2014</v>
          </cell>
        </row>
        <row r="42618">
          <cell r="A42618">
            <v>2014</v>
          </cell>
        </row>
        <row r="42619">
          <cell r="A42619">
            <v>2014</v>
          </cell>
        </row>
        <row r="42620">
          <cell r="A42620">
            <v>2014</v>
          </cell>
        </row>
        <row r="42621">
          <cell r="A42621">
            <v>2014</v>
          </cell>
        </row>
        <row r="42622">
          <cell r="A42622">
            <v>2014</v>
          </cell>
        </row>
        <row r="42623">
          <cell r="A42623">
            <v>2014</v>
          </cell>
        </row>
        <row r="42624">
          <cell r="A42624">
            <v>2014</v>
          </cell>
        </row>
        <row r="42625">
          <cell r="A42625">
            <v>2014</v>
          </cell>
        </row>
        <row r="42626">
          <cell r="A42626">
            <v>2014</v>
          </cell>
        </row>
        <row r="42627">
          <cell r="A42627">
            <v>2014</v>
          </cell>
        </row>
        <row r="42628">
          <cell r="A42628">
            <v>2014</v>
          </cell>
        </row>
        <row r="42629">
          <cell r="A42629">
            <v>2014</v>
          </cell>
        </row>
        <row r="42630">
          <cell r="A42630">
            <v>2014</v>
          </cell>
        </row>
        <row r="42631">
          <cell r="A42631">
            <v>2014</v>
          </cell>
        </row>
        <row r="42632">
          <cell r="A42632">
            <v>2014</v>
          </cell>
        </row>
        <row r="42633">
          <cell r="A42633">
            <v>2014</v>
          </cell>
        </row>
        <row r="42634">
          <cell r="A42634">
            <v>2014</v>
          </cell>
        </row>
        <row r="42635">
          <cell r="A42635">
            <v>2014</v>
          </cell>
        </row>
        <row r="42636">
          <cell r="A42636">
            <v>2014</v>
          </cell>
        </row>
        <row r="42637">
          <cell r="A42637">
            <v>2014</v>
          </cell>
        </row>
        <row r="42638">
          <cell r="A42638">
            <v>2014</v>
          </cell>
        </row>
        <row r="42639">
          <cell r="A42639">
            <v>2014</v>
          </cell>
        </row>
        <row r="42640">
          <cell r="A42640">
            <v>2014</v>
          </cell>
        </row>
        <row r="42641">
          <cell r="A42641">
            <v>2014</v>
          </cell>
        </row>
        <row r="42642">
          <cell r="A42642">
            <v>2014</v>
          </cell>
        </row>
        <row r="42643">
          <cell r="A42643">
            <v>2014</v>
          </cell>
        </row>
        <row r="42644">
          <cell r="A42644">
            <v>2014</v>
          </cell>
        </row>
        <row r="42645">
          <cell r="A42645">
            <v>2014</v>
          </cell>
        </row>
        <row r="42646">
          <cell r="A42646">
            <v>2014</v>
          </cell>
        </row>
        <row r="42647">
          <cell r="A42647">
            <v>2014</v>
          </cell>
        </row>
        <row r="42648">
          <cell r="A42648">
            <v>2014</v>
          </cell>
        </row>
        <row r="42649">
          <cell r="A42649">
            <v>2014</v>
          </cell>
        </row>
        <row r="42650">
          <cell r="A42650">
            <v>2014</v>
          </cell>
        </row>
        <row r="42651">
          <cell r="A42651">
            <v>2014</v>
          </cell>
        </row>
        <row r="42652">
          <cell r="A42652">
            <v>2014</v>
          </cell>
        </row>
        <row r="42653">
          <cell r="A42653">
            <v>2014</v>
          </cell>
        </row>
        <row r="42654">
          <cell r="A42654">
            <v>2014</v>
          </cell>
        </row>
        <row r="42655">
          <cell r="A42655">
            <v>2014</v>
          </cell>
        </row>
        <row r="42656">
          <cell r="A42656">
            <v>2014</v>
          </cell>
        </row>
        <row r="42657">
          <cell r="A42657">
            <v>2014</v>
          </cell>
        </row>
        <row r="42658">
          <cell r="A42658">
            <v>2014</v>
          </cell>
        </row>
        <row r="42659">
          <cell r="A42659">
            <v>2014</v>
          </cell>
        </row>
        <row r="42660">
          <cell r="A42660">
            <v>2014</v>
          </cell>
        </row>
        <row r="42661">
          <cell r="A42661">
            <v>2014</v>
          </cell>
        </row>
        <row r="42662">
          <cell r="A42662">
            <v>2014</v>
          </cell>
        </row>
        <row r="42663">
          <cell r="A42663">
            <v>2014</v>
          </cell>
        </row>
        <row r="42664">
          <cell r="A42664">
            <v>2014</v>
          </cell>
        </row>
        <row r="42665">
          <cell r="A42665">
            <v>2014</v>
          </cell>
        </row>
        <row r="42666">
          <cell r="A42666">
            <v>2014</v>
          </cell>
        </row>
        <row r="42667">
          <cell r="A42667">
            <v>2014</v>
          </cell>
        </row>
        <row r="42668">
          <cell r="A42668">
            <v>2014</v>
          </cell>
        </row>
        <row r="42669">
          <cell r="A42669">
            <v>2014</v>
          </cell>
        </row>
        <row r="42670">
          <cell r="A42670">
            <v>2014</v>
          </cell>
        </row>
        <row r="42671">
          <cell r="A42671">
            <v>2014</v>
          </cell>
        </row>
        <row r="42672">
          <cell r="A42672">
            <v>2014</v>
          </cell>
        </row>
        <row r="42673">
          <cell r="A42673">
            <v>2014</v>
          </cell>
        </row>
        <row r="42674">
          <cell r="A42674">
            <v>2014</v>
          </cell>
        </row>
        <row r="42675">
          <cell r="A42675">
            <v>2014</v>
          </cell>
        </row>
        <row r="42676">
          <cell r="A42676">
            <v>2014</v>
          </cell>
        </row>
        <row r="42677">
          <cell r="A42677">
            <v>2014</v>
          </cell>
        </row>
        <row r="42678">
          <cell r="A42678">
            <v>2014</v>
          </cell>
        </row>
        <row r="42679">
          <cell r="A42679">
            <v>2014</v>
          </cell>
        </row>
        <row r="42680">
          <cell r="A42680">
            <v>2014</v>
          </cell>
        </row>
        <row r="42681">
          <cell r="A42681">
            <v>2014</v>
          </cell>
        </row>
        <row r="42682">
          <cell r="A42682">
            <v>2014</v>
          </cell>
        </row>
        <row r="42683">
          <cell r="A42683">
            <v>2014</v>
          </cell>
        </row>
        <row r="42684">
          <cell r="A42684">
            <v>2014</v>
          </cell>
        </row>
        <row r="42685">
          <cell r="A42685">
            <v>2014</v>
          </cell>
        </row>
        <row r="42686">
          <cell r="A42686">
            <v>2014</v>
          </cell>
        </row>
        <row r="42687">
          <cell r="A42687">
            <v>2014</v>
          </cell>
        </row>
        <row r="42688">
          <cell r="A42688">
            <v>2014</v>
          </cell>
        </row>
        <row r="42689">
          <cell r="A42689">
            <v>2014</v>
          </cell>
        </row>
        <row r="42690">
          <cell r="A42690">
            <v>2014</v>
          </cell>
        </row>
        <row r="42691">
          <cell r="A42691">
            <v>2014</v>
          </cell>
        </row>
        <row r="42692">
          <cell r="A42692">
            <v>2014</v>
          </cell>
        </row>
        <row r="42693">
          <cell r="A42693">
            <v>2014</v>
          </cell>
        </row>
        <row r="42694">
          <cell r="A42694">
            <v>2014</v>
          </cell>
        </row>
        <row r="42695">
          <cell r="A42695">
            <v>2014</v>
          </cell>
        </row>
        <row r="42696">
          <cell r="A42696">
            <v>2014</v>
          </cell>
        </row>
        <row r="42697">
          <cell r="A42697">
            <v>2014</v>
          </cell>
        </row>
        <row r="42698">
          <cell r="A42698">
            <v>2014</v>
          </cell>
        </row>
        <row r="42699">
          <cell r="A42699">
            <v>2014</v>
          </cell>
        </row>
        <row r="42700">
          <cell r="A42700">
            <v>2014</v>
          </cell>
        </row>
        <row r="42701">
          <cell r="A42701">
            <v>2014</v>
          </cell>
        </row>
        <row r="42702">
          <cell r="A42702">
            <v>2014</v>
          </cell>
        </row>
        <row r="42703">
          <cell r="A42703">
            <v>2014</v>
          </cell>
        </row>
        <row r="42704">
          <cell r="A42704">
            <v>2014</v>
          </cell>
        </row>
        <row r="42705">
          <cell r="A42705">
            <v>2014</v>
          </cell>
        </row>
        <row r="42706">
          <cell r="A42706">
            <v>2014</v>
          </cell>
        </row>
        <row r="42707">
          <cell r="A42707">
            <v>2014</v>
          </cell>
        </row>
        <row r="42708">
          <cell r="A42708">
            <v>2014</v>
          </cell>
        </row>
        <row r="42709">
          <cell r="A42709">
            <v>2014</v>
          </cell>
        </row>
        <row r="42710">
          <cell r="A42710">
            <v>2014</v>
          </cell>
        </row>
        <row r="42711">
          <cell r="A42711">
            <v>2014</v>
          </cell>
        </row>
        <row r="42712">
          <cell r="A42712">
            <v>2014</v>
          </cell>
        </row>
        <row r="42713">
          <cell r="A42713">
            <v>2014</v>
          </cell>
        </row>
        <row r="42714">
          <cell r="A42714">
            <v>2014</v>
          </cell>
        </row>
        <row r="42715">
          <cell r="A42715">
            <v>2014</v>
          </cell>
        </row>
        <row r="42716">
          <cell r="A42716">
            <v>2014</v>
          </cell>
        </row>
        <row r="42717">
          <cell r="A42717">
            <v>2014</v>
          </cell>
        </row>
        <row r="42718">
          <cell r="A42718">
            <v>2014</v>
          </cell>
        </row>
        <row r="42719">
          <cell r="A42719">
            <v>2014</v>
          </cell>
        </row>
        <row r="42720">
          <cell r="A42720">
            <v>2014</v>
          </cell>
        </row>
        <row r="42721">
          <cell r="A42721">
            <v>2014</v>
          </cell>
        </row>
        <row r="42722">
          <cell r="A42722">
            <v>2014</v>
          </cell>
        </row>
        <row r="42723">
          <cell r="A42723">
            <v>2014</v>
          </cell>
        </row>
        <row r="42724">
          <cell r="A42724">
            <v>2014</v>
          </cell>
        </row>
        <row r="42725">
          <cell r="A42725">
            <v>2014</v>
          </cell>
        </row>
        <row r="42726">
          <cell r="A42726">
            <v>2014</v>
          </cell>
        </row>
        <row r="42727">
          <cell r="A42727">
            <v>2014</v>
          </cell>
        </row>
        <row r="42728">
          <cell r="A42728">
            <v>2014</v>
          </cell>
        </row>
        <row r="42729">
          <cell r="A42729">
            <v>2014</v>
          </cell>
        </row>
        <row r="42730">
          <cell r="A42730">
            <v>2014</v>
          </cell>
        </row>
        <row r="42731">
          <cell r="A42731">
            <v>2014</v>
          </cell>
        </row>
        <row r="42732">
          <cell r="A42732">
            <v>2014</v>
          </cell>
        </row>
        <row r="42733">
          <cell r="A42733">
            <v>2014</v>
          </cell>
        </row>
        <row r="42734">
          <cell r="A42734">
            <v>2014</v>
          </cell>
        </row>
        <row r="42735">
          <cell r="A42735">
            <v>2014</v>
          </cell>
        </row>
        <row r="42736">
          <cell r="A42736">
            <v>2014</v>
          </cell>
        </row>
        <row r="42737">
          <cell r="A42737">
            <v>2014</v>
          </cell>
        </row>
        <row r="42738">
          <cell r="A42738">
            <v>2014</v>
          </cell>
        </row>
        <row r="42739">
          <cell r="A42739">
            <v>2014</v>
          </cell>
        </row>
        <row r="42740">
          <cell r="A42740">
            <v>2014</v>
          </cell>
        </row>
        <row r="42741">
          <cell r="A42741">
            <v>2014</v>
          </cell>
        </row>
        <row r="42742">
          <cell r="A42742">
            <v>2014</v>
          </cell>
        </row>
        <row r="42743">
          <cell r="A42743">
            <v>2014</v>
          </cell>
        </row>
        <row r="42744">
          <cell r="A42744">
            <v>2014</v>
          </cell>
        </row>
        <row r="42745">
          <cell r="A42745">
            <v>2014</v>
          </cell>
        </row>
        <row r="42746">
          <cell r="A42746">
            <v>2014</v>
          </cell>
        </row>
        <row r="42747">
          <cell r="A42747">
            <v>2014</v>
          </cell>
        </row>
        <row r="42748">
          <cell r="A42748">
            <v>2014</v>
          </cell>
        </row>
        <row r="42749">
          <cell r="A42749">
            <v>2014</v>
          </cell>
        </row>
        <row r="42750">
          <cell r="A42750">
            <v>2014</v>
          </cell>
        </row>
        <row r="42751">
          <cell r="A42751">
            <v>2014</v>
          </cell>
        </row>
        <row r="42752">
          <cell r="A42752">
            <v>2014</v>
          </cell>
        </row>
        <row r="42753">
          <cell r="A42753">
            <v>2014</v>
          </cell>
        </row>
        <row r="42754">
          <cell r="A42754">
            <v>2014</v>
          </cell>
        </row>
        <row r="42755">
          <cell r="A42755">
            <v>2014</v>
          </cell>
        </row>
        <row r="42756">
          <cell r="A42756">
            <v>2014</v>
          </cell>
        </row>
        <row r="42757">
          <cell r="A42757">
            <v>2014</v>
          </cell>
        </row>
        <row r="42758">
          <cell r="A42758">
            <v>2014</v>
          </cell>
        </row>
        <row r="42759">
          <cell r="A42759">
            <v>2014</v>
          </cell>
        </row>
        <row r="42760">
          <cell r="A42760">
            <v>2014</v>
          </cell>
        </row>
        <row r="42761">
          <cell r="A42761">
            <v>2014</v>
          </cell>
        </row>
        <row r="42762">
          <cell r="A42762">
            <v>2014</v>
          </cell>
        </row>
        <row r="42763">
          <cell r="A42763">
            <v>2014</v>
          </cell>
        </row>
        <row r="42764">
          <cell r="A42764">
            <v>2014</v>
          </cell>
        </row>
        <row r="42765">
          <cell r="A42765">
            <v>2014</v>
          </cell>
        </row>
        <row r="42766">
          <cell r="A42766">
            <v>2014</v>
          </cell>
        </row>
        <row r="42767">
          <cell r="A42767">
            <v>2014</v>
          </cell>
        </row>
        <row r="42768">
          <cell r="A42768">
            <v>2014</v>
          </cell>
        </row>
        <row r="42769">
          <cell r="A42769">
            <v>2014</v>
          </cell>
        </row>
        <row r="42770">
          <cell r="A42770">
            <v>2014</v>
          </cell>
        </row>
        <row r="42771">
          <cell r="A42771">
            <v>2014</v>
          </cell>
        </row>
        <row r="42772">
          <cell r="A42772">
            <v>2014</v>
          </cell>
        </row>
        <row r="42773">
          <cell r="A42773">
            <v>2014</v>
          </cell>
        </row>
        <row r="42774">
          <cell r="A42774">
            <v>2014</v>
          </cell>
        </row>
        <row r="42775">
          <cell r="A42775">
            <v>2014</v>
          </cell>
        </row>
        <row r="42776">
          <cell r="A42776">
            <v>2014</v>
          </cell>
        </row>
        <row r="42777">
          <cell r="A42777">
            <v>2014</v>
          </cell>
        </row>
        <row r="42778">
          <cell r="A42778">
            <v>2014</v>
          </cell>
        </row>
        <row r="42779">
          <cell r="A42779">
            <v>2014</v>
          </cell>
        </row>
        <row r="42780">
          <cell r="A42780">
            <v>2014</v>
          </cell>
        </row>
        <row r="42781">
          <cell r="A42781">
            <v>2014</v>
          </cell>
        </row>
        <row r="42782">
          <cell r="A42782">
            <v>2014</v>
          </cell>
        </row>
        <row r="42783">
          <cell r="A42783">
            <v>2014</v>
          </cell>
        </row>
        <row r="42784">
          <cell r="A42784">
            <v>2014</v>
          </cell>
        </row>
        <row r="42785">
          <cell r="A42785">
            <v>2014</v>
          </cell>
        </row>
        <row r="42786">
          <cell r="A42786">
            <v>2014</v>
          </cell>
        </row>
        <row r="42787">
          <cell r="A42787">
            <v>2014</v>
          </cell>
        </row>
        <row r="42788">
          <cell r="A42788">
            <v>2014</v>
          </cell>
        </row>
        <row r="42789">
          <cell r="A42789">
            <v>2014</v>
          </cell>
        </row>
        <row r="42790">
          <cell r="A42790">
            <v>2014</v>
          </cell>
        </row>
        <row r="42791">
          <cell r="A42791">
            <v>2014</v>
          </cell>
        </row>
        <row r="42792">
          <cell r="A42792">
            <v>2014</v>
          </cell>
        </row>
        <row r="42793">
          <cell r="A42793">
            <v>2014</v>
          </cell>
        </row>
        <row r="42794">
          <cell r="A42794">
            <v>2014</v>
          </cell>
        </row>
        <row r="42795">
          <cell r="A42795">
            <v>2014</v>
          </cell>
        </row>
        <row r="42796">
          <cell r="A42796">
            <v>2014</v>
          </cell>
        </row>
        <row r="42797">
          <cell r="A42797">
            <v>2014</v>
          </cell>
        </row>
        <row r="42798">
          <cell r="A42798">
            <v>2014</v>
          </cell>
        </row>
        <row r="42799">
          <cell r="A42799">
            <v>2014</v>
          </cell>
        </row>
        <row r="42800">
          <cell r="A42800">
            <v>2014</v>
          </cell>
        </row>
        <row r="42801">
          <cell r="A42801">
            <v>2014</v>
          </cell>
        </row>
        <row r="42802">
          <cell r="A42802">
            <v>2014</v>
          </cell>
        </row>
        <row r="42803">
          <cell r="A42803">
            <v>2014</v>
          </cell>
        </row>
        <row r="42804">
          <cell r="A42804">
            <v>2014</v>
          </cell>
        </row>
        <row r="42805">
          <cell r="A42805">
            <v>2014</v>
          </cell>
        </row>
        <row r="42806">
          <cell r="A42806">
            <v>2014</v>
          </cell>
        </row>
        <row r="42807">
          <cell r="A42807">
            <v>2014</v>
          </cell>
        </row>
        <row r="42808">
          <cell r="A42808">
            <v>2014</v>
          </cell>
        </row>
        <row r="42809">
          <cell r="A42809">
            <v>2014</v>
          </cell>
        </row>
        <row r="42810">
          <cell r="A42810">
            <v>2014</v>
          </cell>
        </row>
        <row r="42811">
          <cell r="A42811">
            <v>2014</v>
          </cell>
        </row>
        <row r="42812">
          <cell r="A42812">
            <v>2014</v>
          </cell>
        </row>
        <row r="42813">
          <cell r="A42813">
            <v>2014</v>
          </cell>
        </row>
        <row r="42814">
          <cell r="A42814">
            <v>2014</v>
          </cell>
        </row>
        <row r="42815">
          <cell r="A42815">
            <v>2014</v>
          </cell>
        </row>
        <row r="42816">
          <cell r="A42816">
            <v>2014</v>
          </cell>
        </row>
        <row r="42817">
          <cell r="A42817">
            <v>2014</v>
          </cell>
        </row>
        <row r="42818">
          <cell r="A42818">
            <v>2014</v>
          </cell>
        </row>
        <row r="42819">
          <cell r="A42819">
            <v>2014</v>
          </cell>
        </row>
        <row r="42820">
          <cell r="A42820">
            <v>2014</v>
          </cell>
        </row>
        <row r="42821">
          <cell r="A42821">
            <v>2014</v>
          </cell>
        </row>
        <row r="42822">
          <cell r="A42822">
            <v>2014</v>
          </cell>
        </row>
        <row r="42823">
          <cell r="A42823">
            <v>2014</v>
          </cell>
        </row>
        <row r="42824">
          <cell r="A42824">
            <v>2014</v>
          </cell>
        </row>
        <row r="42825">
          <cell r="A42825">
            <v>2014</v>
          </cell>
        </row>
        <row r="42826">
          <cell r="A42826">
            <v>2014</v>
          </cell>
        </row>
        <row r="42827">
          <cell r="A42827">
            <v>2014</v>
          </cell>
        </row>
        <row r="42828">
          <cell r="A42828">
            <v>2014</v>
          </cell>
        </row>
        <row r="42829">
          <cell r="A42829">
            <v>2014</v>
          </cell>
        </row>
        <row r="42830">
          <cell r="A42830">
            <v>2014</v>
          </cell>
        </row>
        <row r="42831">
          <cell r="A42831">
            <v>2014</v>
          </cell>
        </row>
        <row r="42832">
          <cell r="A42832">
            <v>2014</v>
          </cell>
        </row>
        <row r="42833">
          <cell r="A42833">
            <v>2014</v>
          </cell>
        </row>
        <row r="42834">
          <cell r="A42834">
            <v>2014</v>
          </cell>
        </row>
        <row r="42835">
          <cell r="A42835">
            <v>2014</v>
          </cell>
        </row>
        <row r="42836">
          <cell r="A42836">
            <v>2014</v>
          </cell>
        </row>
        <row r="42837">
          <cell r="A42837">
            <v>2014</v>
          </cell>
        </row>
        <row r="42838">
          <cell r="A42838">
            <v>2014</v>
          </cell>
        </row>
        <row r="42839">
          <cell r="A42839">
            <v>2014</v>
          </cell>
        </row>
        <row r="42840">
          <cell r="A42840">
            <v>2014</v>
          </cell>
        </row>
        <row r="42841">
          <cell r="A42841">
            <v>2014</v>
          </cell>
        </row>
        <row r="42842">
          <cell r="A42842">
            <v>2014</v>
          </cell>
        </row>
        <row r="42843">
          <cell r="A42843">
            <v>2014</v>
          </cell>
        </row>
        <row r="42844">
          <cell r="A42844">
            <v>2014</v>
          </cell>
        </row>
        <row r="42845">
          <cell r="A42845">
            <v>2014</v>
          </cell>
        </row>
        <row r="42846">
          <cell r="A42846">
            <v>2014</v>
          </cell>
        </row>
        <row r="42847">
          <cell r="A42847">
            <v>2014</v>
          </cell>
        </row>
        <row r="42848">
          <cell r="A42848">
            <v>2014</v>
          </cell>
        </row>
        <row r="42849">
          <cell r="A42849">
            <v>2014</v>
          </cell>
        </row>
        <row r="42850">
          <cell r="A42850">
            <v>2014</v>
          </cell>
        </row>
        <row r="42851">
          <cell r="A42851">
            <v>2014</v>
          </cell>
        </row>
        <row r="42852">
          <cell r="A42852">
            <v>2014</v>
          </cell>
        </row>
        <row r="42853">
          <cell r="A42853">
            <v>2014</v>
          </cell>
        </row>
        <row r="42854">
          <cell r="A42854">
            <v>2014</v>
          </cell>
        </row>
        <row r="42855">
          <cell r="A42855">
            <v>2014</v>
          </cell>
        </row>
        <row r="42856">
          <cell r="A42856">
            <v>2014</v>
          </cell>
        </row>
        <row r="42857">
          <cell r="A42857">
            <v>2014</v>
          </cell>
        </row>
        <row r="42858">
          <cell r="A42858">
            <v>2014</v>
          </cell>
        </row>
        <row r="42859">
          <cell r="A42859">
            <v>2014</v>
          </cell>
        </row>
        <row r="42860">
          <cell r="A42860">
            <v>2014</v>
          </cell>
        </row>
        <row r="42861">
          <cell r="A42861">
            <v>2014</v>
          </cell>
        </row>
        <row r="42862">
          <cell r="A42862">
            <v>2014</v>
          </cell>
        </row>
        <row r="42863">
          <cell r="A42863">
            <v>2014</v>
          </cell>
        </row>
        <row r="42864">
          <cell r="A42864">
            <v>2014</v>
          </cell>
        </row>
        <row r="42865">
          <cell r="A42865">
            <v>2014</v>
          </cell>
        </row>
        <row r="42866">
          <cell r="A42866">
            <v>2014</v>
          </cell>
        </row>
        <row r="42867">
          <cell r="A42867">
            <v>2014</v>
          </cell>
        </row>
        <row r="42868">
          <cell r="A42868">
            <v>2014</v>
          </cell>
        </row>
        <row r="42869">
          <cell r="A42869">
            <v>2014</v>
          </cell>
        </row>
        <row r="42870">
          <cell r="A42870">
            <v>2014</v>
          </cell>
        </row>
        <row r="42871">
          <cell r="A42871">
            <v>2014</v>
          </cell>
        </row>
        <row r="42872">
          <cell r="A42872">
            <v>2014</v>
          </cell>
        </row>
        <row r="42873">
          <cell r="A42873">
            <v>2014</v>
          </cell>
        </row>
        <row r="42874">
          <cell r="A42874">
            <v>2014</v>
          </cell>
        </row>
        <row r="42875">
          <cell r="A42875">
            <v>2014</v>
          </cell>
        </row>
        <row r="42876">
          <cell r="A42876">
            <v>2014</v>
          </cell>
        </row>
        <row r="42877">
          <cell r="A42877">
            <v>2014</v>
          </cell>
        </row>
        <row r="42878">
          <cell r="A42878">
            <v>2014</v>
          </cell>
        </row>
        <row r="42879">
          <cell r="A42879">
            <v>2014</v>
          </cell>
        </row>
        <row r="42880">
          <cell r="A42880">
            <v>2014</v>
          </cell>
        </row>
        <row r="42881">
          <cell r="A42881">
            <v>2014</v>
          </cell>
        </row>
        <row r="42882">
          <cell r="A42882">
            <v>2014</v>
          </cell>
        </row>
        <row r="42883">
          <cell r="A42883">
            <v>2014</v>
          </cell>
        </row>
        <row r="42884">
          <cell r="A42884">
            <v>2014</v>
          </cell>
        </row>
        <row r="42885">
          <cell r="A42885">
            <v>2014</v>
          </cell>
        </row>
        <row r="42886">
          <cell r="A42886">
            <v>2014</v>
          </cell>
        </row>
        <row r="42887">
          <cell r="A42887">
            <v>2014</v>
          </cell>
        </row>
        <row r="42888">
          <cell r="A42888">
            <v>2014</v>
          </cell>
        </row>
        <row r="42889">
          <cell r="A42889">
            <v>2014</v>
          </cell>
        </row>
        <row r="42890">
          <cell r="A42890">
            <v>2014</v>
          </cell>
        </row>
        <row r="42891">
          <cell r="A42891">
            <v>2014</v>
          </cell>
        </row>
        <row r="42892">
          <cell r="A42892">
            <v>2014</v>
          </cell>
        </row>
        <row r="42893">
          <cell r="A42893">
            <v>2014</v>
          </cell>
        </row>
        <row r="42894">
          <cell r="A42894">
            <v>2014</v>
          </cell>
        </row>
        <row r="42895">
          <cell r="A42895">
            <v>2014</v>
          </cell>
        </row>
        <row r="42896">
          <cell r="A42896">
            <v>2014</v>
          </cell>
        </row>
        <row r="42897">
          <cell r="A42897">
            <v>2014</v>
          </cell>
        </row>
        <row r="42898">
          <cell r="A42898">
            <v>2014</v>
          </cell>
        </row>
        <row r="42899">
          <cell r="A42899">
            <v>2014</v>
          </cell>
        </row>
        <row r="42900">
          <cell r="A42900">
            <v>2014</v>
          </cell>
        </row>
        <row r="42901">
          <cell r="A42901">
            <v>2014</v>
          </cell>
        </row>
        <row r="42902">
          <cell r="A42902">
            <v>2014</v>
          </cell>
        </row>
        <row r="42903">
          <cell r="A42903">
            <v>2014</v>
          </cell>
        </row>
        <row r="42904">
          <cell r="A42904">
            <v>2014</v>
          </cell>
        </row>
        <row r="42905">
          <cell r="A42905">
            <v>2014</v>
          </cell>
        </row>
        <row r="42906">
          <cell r="A42906">
            <v>2014</v>
          </cell>
        </row>
        <row r="42907">
          <cell r="A42907">
            <v>2014</v>
          </cell>
        </row>
        <row r="42908">
          <cell r="A42908">
            <v>2014</v>
          </cell>
        </row>
        <row r="42909">
          <cell r="A42909">
            <v>2014</v>
          </cell>
        </row>
        <row r="42910">
          <cell r="A42910">
            <v>2014</v>
          </cell>
        </row>
        <row r="42911">
          <cell r="A42911">
            <v>2014</v>
          </cell>
        </row>
        <row r="42912">
          <cell r="A42912">
            <v>2014</v>
          </cell>
        </row>
        <row r="42913">
          <cell r="A42913">
            <v>2014</v>
          </cell>
        </row>
        <row r="42914">
          <cell r="A42914">
            <v>2014</v>
          </cell>
        </row>
        <row r="42915">
          <cell r="A42915">
            <v>2014</v>
          </cell>
        </row>
        <row r="42916">
          <cell r="A42916">
            <v>2014</v>
          </cell>
        </row>
        <row r="42917">
          <cell r="A42917">
            <v>2014</v>
          </cell>
        </row>
        <row r="42918">
          <cell r="A42918">
            <v>2014</v>
          </cell>
        </row>
        <row r="42919">
          <cell r="A42919">
            <v>2014</v>
          </cell>
        </row>
        <row r="42920">
          <cell r="A42920">
            <v>2014</v>
          </cell>
        </row>
        <row r="42921">
          <cell r="A42921">
            <v>2014</v>
          </cell>
        </row>
        <row r="42922">
          <cell r="A42922">
            <v>2014</v>
          </cell>
        </row>
        <row r="42923">
          <cell r="A42923">
            <v>2014</v>
          </cell>
        </row>
        <row r="42924">
          <cell r="A42924">
            <v>2014</v>
          </cell>
        </row>
        <row r="42925">
          <cell r="A42925">
            <v>2014</v>
          </cell>
        </row>
        <row r="42926">
          <cell r="A42926">
            <v>2014</v>
          </cell>
        </row>
        <row r="42927">
          <cell r="A42927">
            <v>2014</v>
          </cell>
        </row>
        <row r="42928">
          <cell r="A42928">
            <v>2014</v>
          </cell>
        </row>
        <row r="42929">
          <cell r="A42929">
            <v>2014</v>
          </cell>
        </row>
        <row r="42930">
          <cell r="A42930">
            <v>2014</v>
          </cell>
        </row>
        <row r="42931">
          <cell r="A42931">
            <v>2014</v>
          </cell>
        </row>
        <row r="42932">
          <cell r="A42932">
            <v>2014</v>
          </cell>
        </row>
        <row r="42933">
          <cell r="A42933">
            <v>2014</v>
          </cell>
        </row>
        <row r="42934">
          <cell r="A42934">
            <v>2014</v>
          </cell>
        </row>
        <row r="42935">
          <cell r="A42935">
            <v>2014</v>
          </cell>
        </row>
        <row r="42936">
          <cell r="A42936">
            <v>2014</v>
          </cell>
        </row>
        <row r="42937">
          <cell r="A42937">
            <v>2014</v>
          </cell>
        </row>
        <row r="42938">
          <cell r="A42938">
            <v>2014</v>
          </cell>
        </row>
        <row r="42939">
          <cell r="A42939">
            <v>2014</v>
          </cell>
        </row>
        <row r="42940">
          <cell r="A42940">
            <v>2014</v>
          </cell>
        </row>
        <row r="42941">
          <cell r="A42941">
            <v>2014</v>
          </cell>
        </row>
        <row r="42942">
          <cell r="A42942">
            <v>2014</v>
          </cell>
        </row>
        <row r="42943">
          <cell r="A42943">
            <v>2014</v>
          </cell>
        </row>
        <row r="42944">
          <cell r="A42944">
            <v>2014</v>
          </cell>
        </row>
        <row r="42945">
          <cell r="A42945">
            <v>2014</v>
          </cell>
        </row>
        <row r="42946">
          <cell r="A42946">
            <v>2014</v>
          </cell>
        </row>
        <row r="42947">
          <cell r="A42947">
            <v>2014</v>
          </cell>
        </row>
        <row r="42948">
          <cell r="A42948">
            <v>2014</v>
          </cell>
        </row>
        <row r="42949">
          <cell r="A42949">
            <v>2014</v>
          </cell>
        </row>
        <row r="42950">
          <cell r="A42950">
            <v>2014</v>
          </cell>
        </row>
        <row r="42951">
          <cell r="A42951">
            <v>2014</v>
          </cell>
        </row>
        <row r="42952">
          <cell r="A42952">
            <v>2014</v>
          </cell>
        </row>
        <row r="42953">
          <cell r="A42953">
            <v>2014</v>
          </cell>
        </row>
        <row r="42954">
          <cell r="A42954">
            <v>2014</v>
          </cell>
        </row>
        <row r="42955">
          <cell r="A42955">
            <v>2014</v>
          </cell>
        </row>
        <row r="42956">
          <cell r="A42956">
            <v>2014</v>
          </cell>
        </row>
        <row r="42957">
          <cell r="A42957">
            <v>2014</v>
          </cell>
        </row>
        <row r="42958">
          <cell r="A42958">
            <v>2014</v>
          </cell>
        </row>
        <row r="42959">
          <cell r="A42959">
            <v>2014</v>
          </cell>
        </row>
        <row r="42960">
          <cell r="A42960">
            <v>2014</v>
          </cell>
        </row>
        <row r="42961">
          <cell r="A42961">
            <v>2014</v>
          </cell>
        </row>
        <row r="42962">
          <cell r="A42962">
            <v>2014</v>
          </cell>
        </row>
        <row r="42963">
          <cell r="A42963">
            <v>2014</v>
          </cell>
        </row>
        <row r="42964">
          <cell r="A42964">
            <v>2014</v>
          </cell>
        </row>
        <row r="42965">
          <cell r="A42965">
            <v>2014</v>
          </cell>
        </row>
        <row r="42966">
          <cell r="A42966">
            <v>2014</v>
          </cell>
        </row>
        <row r="42967">
          <cell r="A42967">
            <v>2014</v>
          </cell>
        </row>
        <row r="42968">
          <cell r="A42968">
            <v>2014</v>
          </cell>
        </row>
        <row r="42969">
          <cell r="A42969">
            <v>2014</v>
          </cell>
        </row>
        <row r="42970">
          <cell r="A42970">
            <v>2014</v>
          </cell>
        </row>
        <row r="42971">
          <cell r="A42971">
            <v>2014</v>
          </cell>
        </row>
        <row r="42972">
          <cell r="A42972">
            <v>2014</v>
          </cell>
        </row>
        <row r="42973">
          <cell r="A42973">
            <v>2014</v>
          </cell>
        </row>
        <row r="42974">
          <cell r="A42974">
            <v>2014</v>
          </cell>
        </row>
        <row r="42975">
          <cell r="A42975">
            <v>2014</v>
          </cell>
        </row>
        <row r="42976">
          <cell r="A42976">
            <v>2014</v>
          </cell>
        </row>
        <row r="42977">
          <cell r="A42977">
            <v>2014</v>
          </cell>
        </row>
        <row r="42978">
          <cell r="A42978">
            <v>2014</v>
          </cell>
        </row>
        <row r="42979">
          <cell r="A42979">
            <v>2014</v>
          </cell>
        </row>
        <row r="42980">
          <cell r="A42980">
            <v>2014</v>
          </cell>
        </row>
        <row r="42981">
          <cell r="A42981">
            <v>2014</v>
          </cell>
        </row>
        <row r="42982">
          <cell r="A42982">
            <v>2014</v>
          </cell>
        </row>
        <row r="42983">
          <cell r="A42983">
            <v>2014</v>
          </cell>
        </row>
        <row r="42984">
          <cell r="A42984">
            <v>2014</v>
          </cell>
        </row>
        <row r="42985">
          <cell r="A42985">
            <v>2014</v>
          </cell>
        </row>
        <row r="42986">
          <cell r="A42986">
            <v>2014</v>
          </cell>
        </row>
        <row r="42987">
          <cell r="A42987">
            <v>2014</v>
          </cell>
        </row>
        <row r="42988">
          <cell r="A42988">
            <v>2014</v>
          </cell>
        </row>
        <row r="42989">
          <cell r="A42989">
            <v>2014</v>
          </cell>
        </row>
        <row r="42990">
          <cell r="A42990">
            <v>2014</v>
          </cell>
        </row>
        <row r="42991">
          <cell r="A42991">
            <v>2014</v>
          </cell>
        </row>
        <row r="42992">
          <cell r="A42992">
            <v>2014</v>
          </cell>
        </row>
        <row r="42993">
          <cell r="A42993">
            <v>2014</v>
          </cell>
        </row>
        <row r="42994">
          <cell r="A42994">
            <v>2014</v>
          </cell>
        </row>
        <row r="42995">
          <cell r="A42995">
            <v>2014</v>
          </cell>
        </row>
        <row r="42996">
          <cell r="A42996">
            <v>2014</v>
          </cell>
        </row>
        <row r="42997">
          <cell r="A42997">
            <v>2014</v>
          </cell>
        </row>
        <row r="42998">
          <cell r="A42998">
            <v>2014</v>
          </cell>
        </row>
        <row r="42999">
          <cell r="A42999">
            <v>2014</v>
          </cell>
        </row>
        <row r="43000">
          <cell r="A43000">
            <v>2014</v>
          </cell>
        </row>
        <row r="43001">
          <cell r="A43001">
            <v>2014</v>
          </cell>
        </row>
        <row r="43002">
          <cell r="A43002">
            <v>2014</v>
          </cell>
        </row>
        <row r="43003">
          <cell r="A43003">
            <v>2014</v>
          </cell>
        </row>
        <row r="43004">
          <cell r="A43004">
            <v>2014</v>
          </cell>
        </row>
        <row r="43005">
          <cell r="A43005">
            <v>2014</v>
          </cell>
        </row>
        <row r="43006">
          <cell r="A43006">
            <v>2014</v>
          </cell>
        </row>
        <row r="43007">
          <cell r="A43007">
            <v>2014</v>
          </cell>
        </row>
        <row r="43008">
          <cell r="A43008">
            <v>2014</v>
          </cell>
        </row>
        <row r="43009">
          <cell r="A43009">
            <v>2014</v>
          </cell>
        </row>
        <row r="43010">
          <cell r="A43010">
            <v>2014</v>
          </cell>
        </row>
        <row r="43011">
          <cell r="A43011">
            <v>2014</v>
          </cell>
        </row>
        <row r="43012">
          <cell r="A43012">
            <v>2014</v>
          </cell>
        </row>
        <row r="43013">
          <cell r="A43013">
            <v>2014</v>
          </cell>
        </row>
        <row r="43014">
          <cell r="A43014">
            <v>2014</v>
          </cell>
        </row>
        <row r="43015">
          <cell r="A43015">
            <v>2014</v>
          </cell>
        </row>
        <row r="43016">
          <cell r="A43016">
            <v>2014</v>
          </cell>
        </row>
        <row r="43017">
          <cell r="A43017">
            <v>2014</v>
          </cell>
        </row>
        <row r="43018">
          <cell r="A43018">
            <v>2014</v>
          </cell>
        </row>
        <row r="43019">
          <cell r="A43019">
            <v>2014</v>
          </cell>
        </row>
        <row r="43020">
          <cell r="A43020">
            <v>2014</v>
          </cell>
        </row>
        <row r="43021">
          <cell r="A43021">
            <v>2014</v>
          </cell>
        </row>
        <row r="43022">
          <cell r="A43022">
            <v>2014</v>
          </cell>
        </row>
        <row r="43023">
          <cell r="A43023">
            <v>2014</v>
          </cell>
        </row>
        <row r="43024">
          <cell r="A43024">
            <v>2014</v>
          </cell>
        </row>
        <row r="43025">
          <cell r="A43025">
            <v>2014</v>
          </cell>
        </row>
        <row r="43026">
          <cell r="A43026">
            <v>2014</v>
          </cell>
        </row>
        <row r="43027">
          <cell r="A43027">
            <v>2014</v>
          </cell>
        </row>
        <row r="43028">
          <cell r="A43028">
            <v>2014</v>
          </cell>
        </row>
        <row r="43029">
          <cell r="A43029">
            <v>2014</v>
          </cell>
        </row>
        <row r="43030">
          <cell r="A43030">
            <v>2014</v>
          </cell>
        </row>
        <row r="43031">
          <cell r="A43031">
            <v>2014</v>
          </cell>
        </row>
        <row r="43032">
          <cell r="A43032">
            <v>2014</v>
          </cell>
        </row>
        <row r="43033">
          <cell r="A43033">
            <v>2014</v>
          </cell>
        </row>
        <row r="43034">
          <cell r="A43034">
            <v>2014</v>
          </cell>
        </row>
        <row r="43035">
          <cell r="A43035">
            <v>2014</v>
          </cell>
        </row>
        <row r="43036">
          <cell r="A43036">
            <v>2014</v>
          </cell>
        </row>
        <row r="43037">
          <cell r="A43037">
            <v>2014</v>
          </cell>
        </row>
        <row r="43038">
          <cell r="A43038">
            <v>2014</v>
          </cell>
        </row>
        <row r="43039">
          <cell r="A43039">
            <v>2014</v>
          </cell>
        </row>
        <row r="43040">
          <cell r="A43040">
            <v>2014</v>
          </cell>
        </row>
        <row r="43041">
          <cell r="A43041">
            <v>2014</v>
          </cell>
        </row>
        <row r="43042">
          <cell r="A43042">
            <v>2014</v>
          </cell>
        </row>
        <row r="43043">
          <cell r="A43043">
            <v>2014</v>
          </cell>
        </row>
        <row r="43044">
          <cell r="A43044">
            <v>2014</v>
          </cell>
        </row>
        <row r="43045">
          <cell r="A43045">
            <v>2014</v>
          </cell>
        </row>
        <row r="43046">
          <cell r="A43046">
            <v>2014</v>
          </cell>
        </row>
        <row r="43047">
          <cell r="A43047">
            <v>2014</v>
          </cell>
        </row>
        <row r="43048">
          <cell r="A43048">
            <v>2014</v>
          </cell>
        </row>
        <row r="43049">
          <cell r="A43049">
            <v>2014</v>
          </cell>
        </row>
        <row r="43050">
          <cell r="A43050">
            <v>2014</v>
          </cell>
        </row>
        <row r="43051">
          <cell r="A43051">
            <v>2014</v>
          </cell>
        </row>
        <row r="43052">
          <cell r="A43052">
            <v>2014</v>
          </cell>
        </row>
        <row r="43053">
          <cell r="A43053">
            <v>2014</v>
          </cell>
        </row>
        <row r="43054">
          <cell r="A43054">
            <v>2014</v>
          </cell>
        </row>
        <row r="43055">
          <cell r="A43055">
            <v>2014</v>
          </cell>
        </row>
        <row r="43056">
          <cell r="A43056">
            <v>2014</v>
          </cell>
        </row>
        <row r="43057">
          <cell r="A43057">
            <v>2014</v>
          </cell>
        </row>
        <row r="43058">
          <cell r="A43058">
            <v>2014</v>
          </cell>
        </row>
        <row r="43059">
          <cell r="A43059">
            <v>2014</v>
          </cell>
        </row>
        <row r="43060">
          <cell r="A43060">
            <v>2014</v>
          </cell>
        </row>
        <row r="43061">
          <cell r="A43061">
            <v>2014</v>
          </cell>
        </row>
        <row r="43062">
          <cell r="A43062">
            <v>2014</v>
          </cell>
        </row>
        <row r="43063">
          <cell r="A43063">
            <v>2014</v>
          </cell>
        </row>
        <row r="43064">
          <cell r="A43064">
            <v>2014</v>
          </cell>
        </row>
        <row r="43065">
          <cell r="A43065">
            <v>2014</v>
          </cell>
        </row>
        <row r="43066">
          <cell r="A43066">
            <v>2014</v>
          </cell>
        </row>
        <row r="43067">
          <cell r="A43067">
            <v>2014</v>
          </cell>
        </row>
        <row r="43068">
          <cell r="A43068">
            <v>2014</v>
          </cell>
        </row>
        <row r="43069">
          <cell r="A43069">
            <v>2014</v>
          </cell>
        </row>
        <row r="43070">
          <cell r="A43070">
            <v>2014</v>
          </cell>
        </row>
        <row r="43071">
          <cell r="A43071">
            <v>2014</v>
          </cell>
        </row>
        <row r="43072">
          <cell r="A43072">
            <v>2014</v>
          </cell>
        </row>
        <row r="43073">
          <cell r="A43073">
            <v>2014</v>
          </cell>
        </row>
        <row r="43074">
          <cell r="A43074">
            <v>2014</v>
          </cell>
        </row>
        <row r="43075">
          <cell r="A43075">
            <v>2014</v>
          </cell>
        </row>
        <row r="43076">
          <cell r="A43076">
            <v>2014</v>
          </cell>
        </row>
        <row r="43077">
          <cell r="A43077">
            <v>2014</v>
          </cell>
        </row>
        <row r="43078">
          <cell r="A43078">
            <v>2014</v>
          </cell>
        </row>
        <row r="43079">
          <cell r="A43079">
            <v>2014</v>
          </cell>
        </row>
        <row r="43080">
          <cell r="A43080">
            <v>2014</v>
          </cell>
        </row>
        <row r="43081">
          <cell r="A43081">
            <v>2014</v>
          </cell>
        </row>
        <row r="43082">
          <cell r="A43082">
            <v>2014</v>
          </cell>
        </row>
        <row r="43083">
          <cell r="A43083">
            <v>2014</v>
          </cell>
        </row>
        <row r="43084">
          <cell r="A43084">
            <v>2014</v>
          </cell>
        </row>
        <row r="43085">
          <cell r="A43085">
            <v>2014</v>
          </cell>
        </row>
        <row r="43086">
          <cell r="A43086">
            <v>2014</v>
          </cell>
        </row>
        <row r="43087">
          <cell r="A43087">
            <v>2014</v>
          </cell>
        </row>
        <row r="43088">
          <cell r="A43088">
            <v>2014</v>
          </cell>
        </row>
        <row r="43089">
          <cell r="A43089">
            <v>2014</v>
          </cell>
        </row>
        <row r="43090">
          <cell r="A43090">
            <v>2014</v>
          </cell>
        </row>
        <row r="43091">
          <cell r="A43091">
            <v>2014</v>
          </cell>
        </row>
        <row r="43092">
          <cell r="A43092">
            <v>2014</v>
          </cell>
        </row>
        <row r="43093">
          <cell r="A43093">
            <v>2014</v>
          </cell>
        </row>
        <row r="43094">
          <cell r="A43094">
            <v>2014</v>
          </cell>
        </row>
        <row r="43095">
          <cell r="A43095">
            <v>2014</v>
          </cell>
        </row>
        <row r="43096">
          <cell r="A43096">
            <v>2014</v>
          </cell>
        </row>
        <row r="43097">
          <cell r="A43097">
            <v>2014</v>
          </cell>
        </row>
        <row r="43098">
          <cell r="A43098">
            <v>2014</v>
          </cell>
        </row>
        <row r="43099">
          <cell r="A43099">
            <v>2014</v>
          </cell>
        </row>
        <row r="43100">
          <cell r="A43100">
            <v>2014</v>
          </cell>
        </row>
        <row r="43101">
          <cell r="A43101">
            <v>2014</v>
          </cell>
        </row>
        <row r="43102">
          <cell r="A43102">
            <v>2014</v>
          </cell>
        </row>
        <row r="43103">
          <cell r="A43103">
            <v>2014</v>
          </cell>
        </row>
        <row r="43104">
          <cell r="A43104">
            <v>2014</v>
          </cell>
        </row>
        <row r="43105">
          <cell r="A43105">
            <v>2014</v>
          </cell>
        </row>
        <row r="43106">
          <cell r="A43106">
            <v>2014</v>
          </cell>
        </row>
        <row r="43107">
          <cell r="A43107">
            <v>2014</v>
          </cell>
        </row>
        <row r="43108">
          <cell r="A43108">
            <v>2014</v>
          </cell>
        </row>
        <row r="43109">
          <cell r="A43109">
            <v>2014</v>
          </cell>
        </row>
        <row r="43110">
          <cell r="A43110">
            <v>2014</v>
          </cell>
        </row>
        <row r="43111">
          <cell r="A43111">
            <v>2014</v>
          </cell>
        </row>
        <row r="43112">
          <cell r="A43112">
            <v>2014</v>
          </cell>
        </row>
        <row r="43113">
          <cell r="A43113">
            <v>2014</v>
          </cell>
        </row>
        <row r="43114">
          <cell r="A43114">
            <v>2014</v>
          </cell>
        </row>
        <row r="43115">
          <cell r="A43115">
            <v>2014</v>
          </cell>
        </row>
        <row r="43116">
          <cell r="A43116">
            <v>2014</v>
          </cell>
        </row>
        <row r="43117">
          <cell r="A43117">
            <v>2014</v>
          </cell>
        </row>
        <row r="43118">
          <cell r="A43118">
            <v>2014</v>
          </cell>
        </row>
        <row r="43119">
          <cell r="A43119">
            <v>2014</v>
          </cell>
        </row>
        <row r="43120">
          <cell r="A43120">
            <v>2014</v>
          </cell>
        </row>
        <row r="43121">
          <cell r="A43121">
            <v>2014</v>
          </cell>
        </row>
        <row r="43122">
          <cell r="A43122">
            <v>2014</v>
          </cell>
        </row>
        <row r="43123">
          <cell r="A43123">
            <v>2014</v>
          </cell>
        </row>
        <row r="43124">
          <cell r="A43124">
            <v>2014</v>
          </cell>
        </row>
        <row r="43125">
          <cell r="A43125">
            <v>2014</v>
          </cell>
        </row>
        <row r="43126">
          <cell r="A43126">
            <v>2014</v>
          </cell>
        </row>
        <row r="43127">
          <cell r="A43127">
            <v>2014</v>
          </cell>
        </row>
        <row r="43128">
          <cell r="A43128">
            <v>2014</v>
          </cell>
        </row>
        <row r="43129">
          <cell r="A43129">
            <v>2014</v>
          </cell>
        </row>
        <row r="43130">
          <cell r="A43130">
            <v>2014</v>
          </cell>
        </row>
        <row r="43131">
          <cell r="A43131">
            <v>2014</v>
          </cell>
        </row>
        <row r="43132">
          <cell r="A43132">
            <v>2014</v>
          </cell>
        </row>
        <row r="43133">
          <cell r="A43133">
            <v>2014</v>
          </cell>
        </row>
        <row r="43134">
          <cell r="A43134">
            <v>2014</v>
          </cell>
        </row>
        <row r="43135">
          <cell r="A43135">
            <v>2014</v>
          </cell>
        </row>
        <row r="43136">
          <cell r="A43136">
            <v>2014</v>
          </cell>
        </row>
        <row r="43137">
          <cell r="A43137">
            <v>2014</v>
          </cell>
        </row>
        <row r="43138">
          <cell r="A43138">
            <v>2014</v>
          </cell>
        </row>
        <row r="43139">
          <cell r="A43139">
            <v>2014</v>
          </cell>
        </row>
        <row r="43140">
          <cell r="A43140">
            <v>2014</v>
          </cell>
        </row>
        <row r="43141">
          <cell r="A43141">
            <v>2014</v>
          </cell>
        </row>
        <row r="43142">
          <cell r="A43142">
            <v>2014</v>
          </cell>
        </row>
        <row r="43143">
          <cell r="A43143">
            <v>2014</v>
          </cell>
        </row>
        <row r="43144">
          <cell r="A43144">
            <v>2014</v>
          </cell>
        </row>
        <row r="43145">
          <cell r="A43145">
            <v>2014</v>
          </cell>
        </row>
        <row r="43146">
          <cell r="A43146">
            <v>2014</v>
          </cell>
        </row>
        <row r="43147">
          <cell r="A43147">
            <v>2014</v>
          </cell>
        </row>
        <row r="43148">
          <cell r="A43148">
            <v>2014</v>
          </cell>
        </row>
        <row r="43149">
          <cell r="A43149">
            <v>2014</v>
          </cell>
        </row>
        <row r="43150">
          <cell r="A43150">
            <v>2014</v>
          </cell>
        </row>
        <row r="43151">
          <cell r="A43151">
            <v>2014</v>
          </cell>
        </row>
        <row r="43152">
          <cell r="A43152">
            <v>2014</v>
          </cell>
        </row>
        <row r="43153">
          <cell r="A43153">
            <v>2014</v>
          </cell>
        </row>
        <row r="43154">
          <cell r="A43154">
            <v>2014</v>
          </cell>
        </row>
        <row r="43155">
          <cell r="A43155">
            <v>2014</v>
          </cell>
        </row>
        <row r="43156">
          <cell r="A43156">
            <v>2014</v>
          </cell>
        </row>
        <row r="43157">
          <cell r="A43157">
            <v>2014</v>
          </cell>
        </row>
        <row r="43158">
          <cell r="A43158">
            <v>2014</v>
          </cell>
        </row>
        <row r="43159">
          <cell r="A43159">
            <v>2014</v>
          </cell>
        </row>
        <row r="43160">
          <cell r="A43160">
            <v>2014</v>
          </cell>
        </row>
        <row r="43161">
          <cell r="A43161">
            <v>2014</v>
          </cell>
        </row>
        <row r="43162">
          <cell r="A43162">
            <v>2014</v>
          </cell>
        </row>
        <row r="43163">
          <cell r="A43163">
            <v>2014</v>
          </cell>
        </row>
        <row r="43164">
          <cell r="A43164">
            <v>2014</v>
          </cell>
        </row>
        <row r="43165">
          <cell r="A43165">
            <v>2014</v>
          </cell>
        </row>
        <row r="43166">
          <cell r="A43166">
            <v>2014</v>
          </cell>
        </row>
        <row r="43167">
          <cell r="A43167">
            <v>2014</v>
          </cell>
        </row>
        <row r="43168">
          <cell r="A43168">
            <v>2014</v>
          </cell>
        </row>
        <row r="43169">
          <cell r="A43169">
            <v>2014</v>
          </cell>
        </row>
        <row r="43170">
          <cell r="A43170">
            <v>2014</v>
          </cell>
        </row>
        <row r="43171">
          <cell r="A43171">
            <v>2014</v>
          </cell>
        </row>
        <row r="43172">
          <cell r="A43172">
            <v>2014</v>
          </cell>
        </row>
        <row r="43173">
          <cell r="A43173">
            <v>2014</v>
          </cell>
        </row>
        <row r="43174">
          <cell r="A43174">
            <v>2014</v>
          </cell>
        </row>
        <row r="43175">
          <cell r="A43175">
            <v>2014</v>
          </cell>
        </row>
        <row r="43176">
          <cell r="A43176">
            <v>2014</v>
          </cell>
        </row>
        <row r="43177">
          <cell r="A43177">
            <v>2014</v>
          </cell>
        </row>
        <row r="43178">
          <cell r="A43178">
            <v>2014</v>
          </cell>
        </row>
        <row r="43179">
          <cell r="A43179">
            <v>2014</v>
          </cell>
        </row>
        <row r="43180">
          <cell r="A43180">
            <v>2014</v>
          </cell>
        </row>
        <row r="43181">
          <cell r="A43181">
            <v>2014</v>
          </cell>
        </row>
        <row r="43182">
          <cell r="A43182">
            <v>2014</v>
          </cell>
        </row>
        <row r="43183">
          <cell r="A43183">
            <v>2014</v>
          </cell>
        </row>
        <row r="43184">
          <cell r="A43184">
            <v>2014</v>
          </cell>
        </row>
        <row r="43185">
          <cell r="A43185">
            <v>2014</v>
          </cell>
        </row>
        <row r="43186">
          <cell r="A43186">
            <v>2014</v>
          </cell>
        </row>
        <row r="43187">
          <cell r="A43187">
            <v>2014</v>
          </cell>
        </row>
        <row r="43188">
          <cell r="A43188">
            <v>2014</v>
          </cell>
        </row>
        <row r="43189">
          <cell r="A43189">
            <v>2014</v>
          </cell>
        </row>
        <row r="43190">
          <cell r="A43190">
            <v>2014</v>
          </cell>
        </row>
        <row r="43191">
          <cell r="A43191">
            <v>2014</v>
          </cell>
        </row>
        <row r="43192">
          <cell r="A43192">
            <v>2014</v>
          </cell>
        </row>
        <row r="43193">
          <cell r="A43193">
            <v>2014</v>
          </cell>
        </row>
        <row r="43194">
          <cell r="A43194">
            <v>2014</v>
          </cell>
        </row>
        <row r="43195">
          <cell r="A43195">
            <v>2014</v>
          </cell>
        </row>
        <row r="43196">
          <cell r="A43196">
            <v>2014</v>
          </cell>
        </row>
        <row r="43197">
          <cell r="A43197">
            <v>2014</v>
          </cell>
        </row>
        <row r="43198">
          <cell r="A43198">
            <v>2014</v>
          </cell>
        </row>
        <row r="43199">
          <cell r="A43199">
            <v>2014</v>
          </cell>
        </row>
        <row r="43200">
          <cell r="A43200">
            <v>2014</v>
          </cell>
        </row>
        <row r="43201">
          <cell r="A43201">
            <v>2014</v>
          </cell>
        </row>
        <row r="43202">
          <cell r="A43202">
            <v>2014</v>
          </cell>
        </row>
        <row r="43203">
          <cell r="A43203">
            <v>2014</v>
          </cell>
        </row>
        <row r="43204">
          <cell r="A43204">
            <v>2014</v>
          </cell>
        </row>
        <row r="43205">
          <cell r="A43205">
            <v>2014</v>
          </cell>
        </row>
        <row r="43206">
          <cell r="A43206">
            <v>2014</v>
          </cell>
        </row>
        <row r="43207">
          <cell r="A43207">
            <v>2014</v>
          </cell>
        </row>
        <row r="43208">
          <cell r="A43208">
            <v>2014</v>
          </cell>
        </row>
        <row r="43209">
          <cell r="A43209">
            <v>2014</v>
          </cell>
        </row>
        <row r="43210">
          <cell r="A43210">
            <v>2014</v>
          </cell>
        </row>
        <row r="43211">
          <cell r="A43211">
            <v>2014</v>
          </cell>
        </row>
        <row r="43212">
          <cell r="A43212">
            <v>2014</v>
          </cell>
        </row>
        <row r="43213">
          <cell r="A43213">
            <v>2014</v>
          </cell>
        </row>
        <row r="43214">
          <cell r="A43214">
            <v>2014</v>
          </cell>
        </row>
        <row r="43215">
          <cell r="A43215">
            <v>2014</v>
          </cell>
        </row>
        <row r="43216">
          <cell r="A43216">
            <v>2014</v>
          </cell>
        </row>
        <row r="43217">
          <cell r="A43217">
            <v>2014</v>
          </cell>
        </row>
        <row r="43218">
          <cell r="A43218">
            <v>2014</v>
          </cell>
        </row>
        <row r="43219">
          <cell r="A43219">
            <v>2014</v>
          </cell>
        </row>
        <row r="43220">
          <cell r="A43220">
            <v>2014</v>
          </cell>
        </row>
        <row r="43221">
          <cell r="A43221">
            <v>2013</v>
          </cell>
        </row>
        <row r="43222">
          <cell r="A43222">
            <v>2013</v>
          </cell>
        </row>
        <row r="43223">
          <cell r="A43223">
            <v>2013</v>
          </cell>
        </row>
        <row r="43224">
          <cell r="A43224">
            <v>2013</v>
          </cell>
        </row>
        <row r="43225">
          <cell r="A43225">
            <v>2013</v>
          </cell>
        </row>
        <row r="43226">
          <cell r="A43226">
            <v>2013</v>
          </cell>
        </row>
        <row r="43227">
          <cell r="A43227">
            <v>2013</v>
          </cell>
        </row>
        <row r="43228">
          <cell r="A43228">
            <v>2013</v>
          </cell>
        </row>
        <row r="43229">
          <cell r="A43229">
            <v>2013</v>
          </cell>
        </row>
        <row r="43230">
          <cell r="A43230">
            <v>2013</v>
          </cell>
        </row>
        <row r="43231">
          <cell r="A43231">
            <v>2013</v>
          </cell>
        </row>
        <row r="43232">
          <cell r="A43232">
            <v>2013</v>
          </cell>
        </row>
        <row r="43233">
          <cell r="A43233">
            <v>2013</v>
          </cell>
        </row>
        <row r="43234">
          <cell r="A43234">
            <v>2013</v>
          </cell>
        </row>
        <row r="43235">
          <cell r="A43235">
            <v>2013</v>
          </cell>
        </row>
        <row r="43236">
          <cell r="A43236">
            <v>2013</v>
          </cell>
        </row>
        <row r="43237">
          <cell r="A43237">
            <v>2013</v>
          </cell>
        </row>
        <row r="43238">
          <cell r="A43238">
            <v>2013</v>
          </cell>
        </row>
        <row r="43239">
          <cell r="A43239">
            <v>2013</v>
          </cell>
        </row>
        <row r="43240">
          <cell r="A43240">
            <v>2013</v>
          </cell>
        </row>
        <row r="43241">
          <cell r="A43241">
            <v>2013</v>
          </cell>
        </row>
        <row r="43242">
          <cell r="A43242">
            <v>2013</v>
          </cell>
        </row>
        <row r="43243">
          <cell r="A43243">
            <v>2013</v>
          </cell>
        </row>
        <row r="43244">
          <cell r="A43244">
            <v>2013</v>
          </cell>
        </row>
        <row r="43245">
          <cell r="A43245">
            <v>2013</v>
          </cell>
        </row>
        <row r="43246">
          <cell r="A43246">
            <v>2013</v>
          </cell>
        </row>
        <row r="43247">
          <cell r="A43247">
            <v>2013</v>
          </cell>
        </row>
        <row r="43248">
          <cell r="A43248">
            <v>2013</v>
          </cell>
        </row>
        <row r="43249">
          <cell r="A43249">
            <v>2013</v>
          </cell>
        </row>
        <row r="43250">
          <cell r="A43250">
            <v>2013</v>
          </cell>
        </row>
        <row r="43251">
          <cell r="A43251">
            <v>2013</v>
          </cell>
        </row>
        <row r="43252">
          <cell r="A43252">
            <v>2013</v>
          </cell>
        </row>
        <row r="43253">
          <cell r="A43253">
            <v>2013</v>
          </cell>
        </row>
        <row r="43254">
          <cell r="A43254">
            <v>2013</v>
          </cell>
        </row>
        <row r="43255">
          <cell r="A43255">
            <v>2013</v>
          </cell>
        </row>
        <row r="43256">
          <cell r="A43256">
            <v>2013</v>
          </cell>
        </row>
        <row r="43257">
          <cell r="A43257">
            <v>2013</v>
          </cell>
        </row>
        <row r="43258">
          <cell r="A43258">
            <v>2013</v>
          </cell>
        </row>
        <row r="43259">
          <cell r="A43259">
            <v>2013</v>
          </cell>
        </row>
        <row r="43260">
          <cell r="A43260">
            <v>2013</v>
          </cell>
        </row>
        <row r="43261">
          <cell r="A43261">
            <v>2013</v>
          </cell>
        </row>
        <row r="43262">
          <cell r="A43262">
            <v>2013</v>
          </cell>
        </row>
        <row r="43263">
          <cell r="A43263">
            <v>2013</v>
          </cell>
        </row>
        <row r="43264">
          <cell r="A43264">
            <v>2013</v>
          </cell>
        </row>
        <row r="43265">
          <cell r="A43265">
            <v>2013</v>
          </cell>
        </row>
        <row r="43266">
          <cell r="A43266">
            <v>2013</v>
          </cell>
        </row>
        <row r="43267">
          <cell r="A43267">
            <v>2013</v>
          </cell>
        </row>
        <row r="43268">
          <cell r="A43268">
            <v>2013</v>
          </cell>
        </row>
        <row r="43269">
          <cell r="A43269">
            <v>2013</v>
          </cell>
        </row>
        <row r="43270">
          <cell r="A43270">
            <v>2013</v>
          </cell>
        </row>
        <row r="43271">
          <cell r="A43271">
            <v>2013</v>
          </cell>
        </row>
        <row r="43272">
          <cell r="A43272">
            <v>2013</v>
          </cell>
        </row>
        <row r="43273">
          <cell r="A43273">
            <v>2013</v>
          </cell>
        </row>
        <row r="43274">
          <cell r="A43274">
            <v>2013</v>
          </cell>
        </row>
        <row r="43275">
          <cell r="A43275">
            <v>2013</v>
          </cell>
        </row>
        <row r="43276">
          <cell r="A43276">
            <v>2013</v>
          </cell>
        </row>
        <row r="43277">
          <cell r="A43277">
            <v>2013</v>
          </cell>
        </row>
        <row r="43278">
          <cell r="A43278">
            <v>2013</v>
          </cell>
        </row>
        <row r="43279">
          <cell r="A43279">
            <v>2013</v>
          </cell>
        </row>
        <row r="43280">
          <cell r="A43280">
            <v>2013</v>
          </cell>
        </row>
        <row r="43281">
          <cell r="A43281">
            <v>2013</v>
          </cell>
        </row>
        <row r="43282">
          <cell r="A43282">
            <v>2013</v>
          </cell>
        </row>
        <row r="43283">
          <cell r="A43283">
            <v>2013</v>
          </cell>
        </row>
        <row r="43284">
          <cell r="A43284">
            <v>2013</v>
          </cell>
        </row>
        <row r="43285">
          <cell r="A43285">
            <v>2013</v>
          </cell>
        </row>
        <row r="43286">
          <cell r="A43286">
            <v>2013</v>
          </cell>
        </row>
        <row r="43287">
          <cell r="A43287">
            <v>2013</v>
          </cell>
        </row>
        <row r="43288">
          <cell r="A43288">
            <v>2013</v>
          </cell>
        </row>
        <row r="43289">
          <cell r="A43289">
            <v>2013</v>
          </cell>
        </row>
        <row r="43290">
          <cell r="A43290">
            <v>2013</v>
          </cell>
        </row>
        <row r="43291">
          <cell r="A43291">
            <v>2013</v>
          </cell>
        </row>
        <row r="43292">
          <cell r="A43292">
            <v>2013</v>
          </cell>
        </row>
        <row r="43293">
          <cell r="A43293">
            <v>2013</v>
          </cell>
        </row>
        <row r="43294">
          <cell r="A43294">
            <v>2013</v>
          </cell>
        </row>
        <row r="43295">
          <cell r="A43295">
            <v>2013</v>
          </cell>
        </row>
        <row r="43296">
          <cell r="A43296">
            <v>2013</v>
          </cell>
        </row>
        <row r="43297">
          <cell r="A43297">
            <v>2013</v>
          </cell>
        </row>
        <row r="43298">
          <cell r="A43298">
            <v>2013</v>
          </cell>
        </row>
        <row r="43299">
          <cell r="A43299">
            <v>2013</v>
          </cell>
        </row>
        <row r="43300">
          <cell r="A43300">
            <v>2013</v>
          </cell>
        </row>
        <row r="43301">
          <cell r="A43301">
            <v>2013</v>
          </cell>
        </row>
        <row r="43302">
          <cell r="A43302">
            <v>2013</v>
          </cell>
        </row>
        <row r="43303">
          <cell r="A43303">
            <v>2013</v>
          </cell>
        </row>
        <row r="43304">
          <cell r="A43304">
            <v>2013</v>
          </cell>
        </row>
        <row r="43305">
          <cell r="A43305">
            <v>2013</v>
          </cell>
        </row>
        <row r="43306">
          <cell r="A43306">
            <v>2013</v>
          </cell>
        </row>
        <row r="43307">
          <cell r="A43307">
            <v>2013</v>
          </cell>
        </row>
        <row r="43308">
          <cell r="A43308">
            <v>2013</v>
          </cell>
        </row>
        <row r="43309">
          <cell r="A43309">
            <v>2013</v>
          </cell>
        </row>
        <row r="43310">
          <cell r="A43310">
            <v>2013</v>
          </cell>
        </row>
        <row r="43311">
          <cell r="A43311">
            <v>2013</v>
          </cell>
        </row>
        <row r="43312">
          <cell r="A43312">
            <v>2013</v>
          </cell>
        </row>
        <row r="43313">
          <cell r="A43313">
            <v>2013</v>
          </cell>
        </row>
        <row r="43314">
          <cell r="A43314">
            <v>2013</v>
          </cell>
        </row>
        <row r="43315">
          <cell r="A43315">
            <v>2013</v>
          </cell>
        </row>
        <row r="43316">
          <cell r="A43316">
            <v>2013</v>
          </cell>
        </row>
        <row r="43317">
          <cell r="A43317">
            <v>2013</v>
          </cell>
        </row>
        <row r="43318">
          <cell r="A43318">
            <v>2013</v>
          </cell>
        </row>
        <row r="43319">
          <cell r="A43319">
            <v>2013</v>
          </cell>
        </row>
        <row r="43320">
          <cell r="A43320">
            <v>2013</v>
          </cell>
        </row>
        <row r="43321">
          <cell r="A43321">
            <v>2013</v>
          </cell>
        </row>
        <row r="43322">
          <cell r="A43322">
            <v>2013</v>
          </cell>
        </row>
        <row r="43323">
          <cell r="A43323">
            <v>2013</v>
          </cell>
        </row>
        <row r="43324">
          <cell r="A43324">
            <v>2013</v>
          </cell>
        </row>
        <row r="43325">
          <cell r="A43325">
            <v>2013</v>
          </cell>
        </row>
        <row r="43326">
          <cell r="A43326">
            <v>2013</v>
          </cell>
        </row>
        <row r="43327">
          <cell r="A43327">
            <v>2013</v>
          </cell>
        </row>
        <row r="43328">
          <cell r="A43328">
            <v>2013</v>
          </cell>
        </row>
        <row r="43329">
          <cell r="A43329">
            <v>2013</v>
          </cell>
        </row>
        <row r="43330">
          <cell r="A43330">
            <v>2013</v>
          </cell>
        </row>
        <row r="43331">
          <cell r="A43331">
            <v>2013</v>
          </cell>
        </row>
        <row r="43332">
          <cell r="A43332">
            <v>2013</v>
          </cell>
        </row>
        <row r="43333">
          <cell r="A43333">
            <v>2013</v>
          </cell>
        </row>
        <row r="43334">
          <cell r="A43334">
            <v>2013</v>
          </cell>
        </row>
        <row r="43335">
          <cell r="A43335">
            <v>2013</v>
          </cell>
        </row>
        <row r="43336">
          <cell r="A43336">
            <v>2013</v>
          </cell>
        </row>
        <row r="43337">
          <cell r="A43337">
            <v>2013</v>
          </cell>
        </row>
        <row r="43338">
          <cell r="A43338">
            <v>2013</v>
          </cell>
        </row>
        <row r="43339">
          <cell r="A43339">
            <v>2013</v>
          </cell>
        </row>
        <row r="43340">
          <cell r="A43340">
            <v>2013</v>
          </cell>
        </row>
        <row r="43341">
          <cell r="A43341">
            <v>2013</v>
          </cell>
        </row>
        <row r="43342">
          <cell r="A43342">
            <v>2013</v>
          </cell>
        </row>
        <row r="43343">
          <cell r="A43343">
            <v>2013</v>
          </cell>
        </row>
        <row r="43344">
          <cell r="A43344">
            <v>2013</v>
          </cell>
        </row>
        <row r="43345">
          <cell r="A43345">
            <v>2013</v>
          </cell>
        </row>
        <row r="43346">
          <cell r="A43346">
            <v>2013</v>
          </cell>
        </row>
        <row r="43347">
          <cell r="A43347">
            <v>2013</v>
          </cell>
        </row>
        <row r="43348">
          <cell r="A43348">
            <v>2013</v>
          </cell>
        </row>
        <row r="43349">
          <cell r="A43349">
            <v>2013</v>
          </cell>
        </row>
        <row r="43350">
          <cell r="A43350">
            <v>2013</v>
          </cell>
        </row>
        <row r="43351">
          <cell r="A43351">
            <v>2013</v>
          </cell>
        </row>
        <row r="43352">
          <cell r="A43352">
            <v>2013</v>
          </cell>
        </row>
        <row r="43353">
          <cell r="A43353">
            <v>2013</v>
          </cell>
        </row>
        <row r="43354">
          <cell r="A43354">
            <v>2013</v>
          </cell>
        </row>
        <row r="43355">
          <cell r="A43355">
            <v>2013</v>
          </cell>
        </row>
        <row r="43356">
          <cell r="A43356">
            <v>2013</v>
          </cell>
        </row>
        <row r="43357">
          <cell r="A43357">
            <v>2013</v>
          </cell>
        </row>
        <row r="43358">
          <cell r="A43358">
            <v>2013</v>
          </cell>
        </row>
        <row r="43359">
          <cell r="A43359">
            <v>2013</v>
          </cell>
        </row>
        <row r="43360">
          <cell r="A43360">
            <v>2013</v>
          </cell>
        </row>
        <row r="43361">
          <cell r="A43361">
            <v>2013</v>
          </cell>
        </row>
        <row r="43362">
          <cell r="A43362">
            <v>2013</v>
          </cell>
        </row>
        <row r="43363">
          <cell r="A43363">
            <v>2013</v>
          </cell>
        </row>
        <row r="43364">
          <cell r="A43364">
            <v>2013</v>
          </cell>
        </row>
        <row r="43365">
          <cell r="A43365">
            <v>2013</v>
          </cell>
        </row>
        <row r="43366">
          <cell r="A43366">
            <v>2013</v>
          </cell>
        </row>
        <row r="43367">
          <cell r="A43367">
            <v>2013</v>
          </cell>
        </row>
        <row r="43368">
          <cell r="A43368">
            <v>2013</v>
          </cell>
        </row>
        <row r="43369">
          <cell r="A43369">
            <v>2013</v>
          </cell>
        </row>
        <row r="43370">
          <cell r="A43370">
            <v>2013</v>
          </cell>
        </row>
        <row r="43371">
          <cell r="A43371">
            <v>2013</v>
          </cell>
        </row>
        <row r="43372">
          <cell r="A43372">
            <v>2013</v>
          </cell>
        </row>
        <row r="43373">
          <cell r="A43373">
            <v>2013</v>
          </cell>
        </row>
        <row r="43374">
          <cell r="A43374">
            <v>2013</v>
          </cell>
        </row>
        <row r="43375">
          <cell r="A43375">
            <v>2013</v>
          </cell>
        </row>
        <row r="43376">
          <cell r="A43376">
            <v>2013</v>
          </cell>
        </row>
        <row r="43377">
          <cell r="A43377">
            <v>2013</v>
          </cell>
        </row>
        <row r="43378">
          <cell r="A43378">
            <v>2013</v>
          </cell>
        </row>
        <row r="43379">
          <cell r="A43379">
            <v>2013</v>
          </cell>
        </row>
        <row r="43380">
          <cell r="A43380">
            <v>2013</v>
          </cell>
        </row>
        <row r="43381">
          <cell r="A43381">
            <v>2013</v>
          </cell>
        </row>
        <row r="43382">
          <cell r="A43382">
            <v>2013</v>
          </cell>
        </row>
        <row r="43383">
          <cell r="A43383">
            <v>2013</v>
          </cell>
        </row>
        <row r="43384">
          <cell r="A43384">
            <v>2013</v>
          </cell>
        </row>
        <row r="43385">
          <cell r="A43385">
            <v>2013</v>
          </cell>
        </row>
        <row r="43386">
          <cell r="A43386">
            <v>2013</v>
          </cell>
        </row>
        <row r="43387">
          <cell r="A43387">
            <v>2013</v>
          </cell>
        </row>
        <row r="43388">
          <cell r="A43388">
            <v>2013</v>
          </cell>
        </row>
        <row r="43389">
          <cell r="A43389">
            <v>2013</v>
          </cell>
        </row>
        <row r="43390">
          <cell r="A43390">
            <v>2013</v>
          </cell>
        </row>
        <row r="43391">
          <cell r="A43391">
            <v>2013</v>
          </cell>
        </row>
        <row r="43392">
          <cell r="A43392">
            <v>2013</v>
          </cell>
        </row>
        <row r="43393">
          <cell r="A43393">
            <v>2013</v>
          </cell>
        </row>
        <row r="43394">
          <cell r="A43394">
            <v>2013</v>
          </cell>
        </row>
        <row r="43395">
          <cell r="A43395">
            <v>2013</v>
          </cell>
        </row>
        <row r="43396">
          <cell r="A43396">
            <v>2013</v>
          </cell>
        </row>
        <row r="43397">
          <cell r="A43397">
            <v>2013</v>
          </cell>
        </row>
        <row r="43398">
          <cell r="A43398">
            <v>2013</v>
          </cell>
        </row>
        <row r="43399">
          <cell r="A43399">
            <v>2013</v>
          </cell>
        </row>
        <row r="43400">
          <cell r="A43400">
            <v>2013</v>
          </cell>
        </row>
        <row r="43401">
          <cell r="A43401">
            <v>2013</v>
          </cell>
        </row>
        <row r="43402">
          <cell r="A43402">
            <v>2013</v>
          </cell>
        </row>
        <row r="43403">
          <cell r="A43403">
            <v>2013</v>
          </cell>
        </row>
        <row r="43404">
          <cell r="A43404">
            <v>2013</v>
          </cell>
        </row>
        <row r="43405">
          <cell r="A43405">
            <v>2013</v>
          </cell>
        </row>
        <row r="43406">
          <cell r="A43406">
            <v>2013</v>
          </cell>
        </row>
        <row r="43407">
          <cell r="A43407">
            <v>2013</v>
          </cell>
        </row>
        <row r="43408">
          <cell r="A43408">
            <v>2013</v>
          </cell>
        </row>
        <row r="43409">
          <cell r="A43409">
            <v>2013</v>
          </cell>
        </row>
        <row r="43410">
          <cell r="A43410">
            <v>2013</v>
          </cell>
        </row>
        <row r="43411">
          <cell r="A43411">
            <v>2013</v>
          </cell>
        </row>
        <row r="43412">
          <cell r="A43412">
            <v>2013</v>
          </cell>
        </row>
        <row r="43413">
          <cell r="A43413">
            <v>2013</v>
          </cell>
        </row>
        <row r="43414">
          <cell r="A43414">
            <v>2013</v>
          </cell>
        </row>
        <row r="43415">
          <cell r="A43415">
            <v>2013</v>
          </cell>
        </row>
        <row r="43416">
          <cell r="A43416">
            <v>2013</v>
          </cell>
        </row>
        <row r="43417">
          <cell r="A43417">
            <v>2013</v>
          </cell>
        </row>
        <row r="43418">
          <cell r="A43418">
            <v>2013</v>
          </cell>
        </row>
        <row r="43419">
          <cell r="A43419">
            <v>2013</v>
          </cell>
        </row>
        <row r="43420">
          <cell r="A43420">
            <v>2013</v>
          </cell>
        </row>
        <row r="43421">
          <cell r="A43421">
            <v>2013</v>
          </cell>
        </row>
        <row r="43422">
          <cell r="A43422">
            <v>2013</v>
          </cell>
        </row>
        <row r="43423">
          <cell r="A43423">
            <v>2013</v>
          </cell>
        </row>
        <row r="43424">
          <cell r="A43424">
            <v>2013</v>
          </cell>
        </row>
        <row r="43425">
          <cell r="A43425">
            <v>2013</v>
          </cell>
        </row>
        <row r="43426">
          <cell r="A43426">
            <v>2013</v>
          </cell>
        </row>
        <row r="43427">
          <cell r="A43427">
            <v>2013</v>
          </cell>
        </row>
        <row r="43428">
          <cell r="A43428">
            <v>2013</v>
          </cell>
        </row>
        <row r="43429">
          <cell r="A43429">
            <v>2013</v>
          </cell>
        </row>
        <row r="43430">
          <cell r="A43430">
            <v>2013</v>
          </cell>
        </row>
        <row r="43431">
          <cell r="A43431">
            <v>2013</v>
          </cell>
        </row>
        <row r="43432">
          <cell r="A43432">
            <v>2013</v>
          </cell>
        </row>
        <row r="43433">
          <cell r="A43433">
            <v>2013</v>
          </cell>
        </row>
        <row r="43434">
          <cell r="A43434">
            <v>2013</v>
          </cell>
        </row>
        <row r="43435">
          <cell r="A43435">
            <v>2013</v>
          </cell>
        </row>
        <row r="43436">
          <cell r="A43436">
            <v>2013</v>
          </cell>
        </row>
        <row r="43437">
          <cell r="A43437">
            <v>2013</v>
          </cell>
        </row>
        <row r="43438">
          <cell r="A43438">
            <v>2013</v>
          </cell>
        </row>
        <row r="43439">
          <cell r="A43439">
            <v>2013</v>
          </cell>
        </row>
        <row r="43440">
          <cell r="A43440">
            <v>2013</v>
          </cell>
        </row>
        <row r="43441">
          <cell r="A43441">
            <v>2013</v>
          </cell>
        </row>
        <row r="43442">
          <cell r="A43442">
            <v>2013</v>
          </cell>
        </row>
        <row r="43443">
          <cell r="A43443">
            <v>2013</v>
          </cell>
        </row>
        <row r="43444">
          <cell r="A43444">
            <v>2013</v>
          </cell>
        </row>
        <row r="43445">
          <cell r="A43445">
            <v>2013</v>
          </cell>
        </row>
        <row r="43446">
          <cell r="A43446">
            <v>2013</v>
          </cell>
        </row>
        <row r="43447">
          <cell r="A43447">
            <v>2013</v>
          </cell>
        </row>
        <row r="43448">
          <cell r="A43448">
            <v>2013</v>
          </cell>
        </row>
        <row r="43449">
          <cell r="A43449">
            <v>2013</v>
          </cell>
        </row>
        <row r="43450">
          <cell r="A43450">
            <v>2013</v>
          </cell>
        </row>
        <row r="43451">
          <cell r="A43451">
            <v>2013</v>
          </cell>
        </row>
        <row r="43452">
          <cell r="A43452">
            <v>2013</v>
          </cell>
        </row>
        <row r="43453">
          <cell r="A43453">
            <v>2013</v>
          </cell>
        </row>
        <row r="43454">
          <cell r="A43454">
            <v>2013</v>
          </cell>
        </row>
        <row r="43455">
          <cell r="A43455">
            <v>2013</v>
          </cell>
        </row>
        <row r="43456">
          <cell r="A43456">
            <v>2013</v>
          </cell>
        </row>
        <row r="43457">
          <cell r="A43457">
            <v>2013</v>
          </cell>
        </row>
        <row r="43458">
          <cell r="A43458">
            <v>2013</v>
          </cell>
        </row>
        <row r="43459">
          <cell r="A43459">
            <v>2013</v>
          </cell>
        </row>
        <row r="43460">
          <cell r="A43460">
            <v>2013</v>
          </cell>
        </row>
        <row r="43461">
          <cell r="A43461">
            <v>2013</v>
          </cell>
        </row>
        <row r="43462">
          <cell r="A43462">
            <v>2013</v>
          </cell>
        </row>
        <row r="43463">
          <cell r="A43463">
            <v>2013</v>
          </cell>
        </row>
        <row r="43464">
          <cell r="A43464">
            <v>2013</v>
          </cell>
        </row>
        <row r="43465">
          <cell r="A43465">
            <v>2013</v>
          </cell>
        </row>
        <row r="43466">
          <cell r="A43466">
            <v>2013</v>
          </cell>
        </row>
        <row r="43467">
          <cell r="A43467">
            <v>2013</v>
          </cell>
        </row>
        <row r="43468">
          <cell r="A43468">
            <v>2013</v>
          </cell>
        </row>
        <row r="43469">
          <cell r="A43469">
            <v>2013</v>
          </cell>
        </row>
        <row r="43470">
          <cell r="A43470">
            <v>2013</v>
          </cell>
        </row>
        <row r="43471">
          <cell r="A43471">
            <v>2013</v>
          </cell>
        </row>
        <row r="43472">
          <cell r="A43472">
            <v>2013</v>
          </cell>
        </row>
        <row r="43473">
          <cell r="A43473">
            <v>2013</v>
          </cell>
        </row>
        <row r="43474">
          <cell r="A43474">
            <v>2013</v>
          </cell>
        </row>
        <row r="43475">
          <cell r="A43475">
            <v>2013</v>
          </cell>
        </row>
        <row r="43476">
          <cell r="A43476">
            <v>2013</v>
          </cell>
        </row>
        <row r="43477">
          <cell r="A43477">
            <v>2013</v>
          </cell>
        </row>
        <row r="43478">
          <cell r="A43478">
            <v>2013</v>
          </cell>
        </row>
        <row r="43479">
          <cell r="A43479">
            <v>2013</v>
          </cell>
        </row>
        <row r="43480">
          <cell r="A43480">
            <v>2013</v>
          </cell>
        </row>
        <row r="43481">
          <cell r="A43481">
            <v>2013</v>
          </cell>
        </row>
        <row r="43482">
          <cell r="A43482">
            <v>2013</v>
          </cell>
        </row>
        <row r="43483">
          <cell r="A43483">
            <v>2013</v>
          </cell>
        </row>
        <row r="43484">
          <cell r="A43484">
            <v>2013</v>
          </cell>
        </row>
        <row r="43485">
          <cell r="A43485">
            <v>2013</v>
          </cell>
        </row>
        <row r="43486">
          <cell r="A43486">
            <v>2013</v>
          </cell>
        </row>
        <row r="43487">
          <cell r="A43487">
            <v>2013</v>
          </cell>
        </row>
        <row r="43488">
          <cell r="A43488">
            <v>2013</v>
          </cell>
        </row>
        <row r="43489">
          <cell r="A43489">
            <v>2013</v>
          </cell>
        </row>
        <row r="43490">
          <cell r="A43490">
            <v>2013</v>
          </cell>
        </row>
        <row r="43491">
          <cell r="A43491">
            <v>2013</v>
          </cell>
        </row>
        <row r="43492">
          <cell r="A43492">
            <v>2013</v>
          </cell>
        </row>
        <row r="43493">
          <cell r="A43493">
            <v>2013</v>
          </cell>
        </row>
        <row r="43494">
          <cell r="A43494">
            <v>2013</v>
          </cell>
        </row>
        <row r="43495">
          <cell r="A43495">
            <v>2013</v>
          </cell>
        </row>
        <row r="43496">
          <cell r="A43496">
            <v>2013</v>
          </cell>
        </row>
        <row r="43497">
          <cell r="A43497">
            <v>2013</v>
          </cell>
        </row>
        <row r="43498">
          <cell r="A43498">
            <v>2013</v>
          </cell>
        </row>
        <row r="43499">
          <cell r="A43499">
            <v>2013</v>
          </cell>
        </row>
        <row r="43500">
          <cell r="A43500">
            <v>2013</v>
          </cell>
        </row>
        <row r="43501">
          <cell r="A43501">
            <v>2013</v>
          </cell>
        </row>
        <row r="43502">
          <cell r="A43502">
            <v>2013</v>
          </cell>
        </row>
        <row r="43503">
          <cell r="A43503">
            <v>2013</v>
          </cell>
        </row>
        <row r="43504">
          <cell r="A43504">
            <v>2013</v>
          </cell>
        </row>
        <row r="43505">
          <cell r="A43505">
            <v>2013</v>
          </cell>
        </row>
        <row r="43506">
          <cell r="A43506">
            <v>2013</v>
          </cell>
        </row>
        <row r="43507">
          <cell r="A43507">
            <v>2013</v>
          </cell>
        </row>
        <row r="43508">
          <cell r="A43508">
            <v>2013</v>
          </cell>
        </row>
        <row r="43509">
          <cell r="A43509">
            <v>2013</v>
          </cell>
        </row>
        <row r="43510">
          <cell r="A43510">
            <v>2013</v>
          </cell>
        </row>
        <row r="43511">
          <cell r="A43511">
            <v>2013</v>
          </cell>
        </row>
        <row r="43512">
          <cell r="A43512">
            <v>2013</v>
          </cell>
        </row>
        <row r="43513">
          <cell r="A43513">
            <v>2013</v>
          </cell>
        </row>
        <row r="43514">
          <cell r="A43514">
            <v>2013</v>
          </cell>
        </row>
        <row r="43515">
          <cell r="A43515">
            <v>2013</v>
          </cell>
        </row>
        <row r="43516">
          <cell r="A43516">
            <v>2013</v>
          </cell>
        </row>
        <row r="43517">
          <cell r="A43517">
            <v>2013</v>
          </cell>
        </row>
        <row r="43518">
          <cell r="A43518">
            <v>2013</v>
          </cell>
        </row>
        <row r="43519">
          <cell r="A43519">
            <v>2013</v>
          </cell>
        </row>
        <row r="43520">
          <cell r="A43520">
            <v>2013</v>
          </cell>
        </row>
        <row r="43521">
          <cell r="A43521">
            <v>2013</v>
          </cell>
        </row>
        <row r="43522">
          <cell r="A43522">
            <v>2013</v>
          </cell>
        </row>
        <row r="43523">
          <cell r="A43523">
            <v>2013</v>
          </cell>
        </row>
        <row r="43524">
          <cell r="A43524">
            <v>2013</v>
          </cell>
        </row>
        <row r="43525">
          <cell r="A43525">
            <v>2013</v>
          </cell>
        </row>
        <row r="43526">
          <cell r="A43526">
            <v>2013</v>
          </cell>
        </row>
        <row r="43527">
          <cell r="A43527">
            <v>2013</v>
          </cell>
        </row>
        <row r="43528">
          <cell r="A43528">
            <v>2013</v>
          </cell>
        </row>
        <row r="43529">
          <cell r="A43529">
            <v>2013</v>
          </cell>
        </row>
        <row r="43530">
          <cell r="A43530">
            <v>2013</v>
          </cell>
        </row>
        <row r="43531">
          <cell r="A43531">
            <v>2013</v>
          </cell>
        </row>
        <row r="43532">
          <cell r="A43532">
            <v>2013</v>
          </cell>
        </row>
        <row r="43533">
          <cell r="A43533">
            <v>2013</v>
          </cell>
        </row>
        <row r="43534">
          <cell r="A43534">
            <v>2013</v>
          </cell>
        </row>
        <row r="43535">
          <cell r="A43535">
            <v>2013</v>
          </cell>
        </row>
        <row r="43536">
          <cell r="A43536">
            <v>2013</v>
          </cell>
        </row>
        <row r="43537">
          <cell r="A43537">
            <v>2013</v>
          </cell>
        </row>
        <row r="43538">
          <cell r="A43538">
            <v>2013</v>
          </cell>
        </row>
        <row r="43539">
          <cell r="A43539">
            <v>2013</v>
          </cell>
        </row>
        <row r="43540">
          <cell r="A43540">
            <v>2013</v>
          </cell>
        </row>
        <row r="43541">
          <cell r="A43541">
            <v>2013</v>
          </cell>
        </row>
        <row r="43542">
          <cell r="A43542">
            <v>2013</v>
          </cell>
        </row>
        <row r="43543">
          <cell r="A43543">
            <v>2013</v>
          </cell>
        </row>
        <row r="43544">
          <cell r="A43544">
            <v>2013</v>
          </cell>
        </row>
        <row r="43545">
          <cell r="A43545">
            <v>2013</v>
          </cell>
        </row>
        <row r="43546">
          <cell r="A43546">
            <v>2013</v>
          </cell>
        </row>
        <row r="43547">
          <cell r="A43547">
            <v>2013</v>
          </cell>
        </row>
        <row r="43548">
          <cell r="A43548">
            <v>2013</v>
          </cell>
        </row>
        <row r="43549">
          <cell r="A43549">
            <v>2013</v>
          </cell>
        </row>
        <row r="43550">
          <cell r="A43550">
            <v>2013</v>
          </cell>
        </row>
        <row r="43551">
          <cell r="A43551">
            <v>2013</v>
          </cell>
        </row>
        <row r="43552">
          <cell r="A43552">
            <v>2013</v>
          </cell>
        </row>
        <row r="43553">
          <cell r="A43553">
            <v>2013</v>
          </cell>
        </row>
        <row r="43554">
          <cell r="A43554">
            <v>2013</v>
          </cell>
        </row>
        <row r="43555">
          <cell r="A43555">
            <v>2013</v>
          </cell>
        </row>
        <row r="43556">
          <cell r="A43556">
            <v>2013</v>
          </cell>
        </row>
        <row r="43557">
          <cell r="A43557">
            <v>2013</v>
          </cell>
        </row>
        <row r="43558">
          <cell r="A43558">
            <v>2013</v>
          </cell>
        </row>
        <row r="43559">
          <cell r="A43559">
            <v>2013</v>
          </cell>
        </row>
        <row r="43560">
          <cell r="A43560">
            <v>2013</v>
          </cell>
        </row>
        <row r="43561">
          <cell r="A43561">
            <v>2013</v>
          </cell>
        </row>
        <row r="43562">
          <cell r="A43562">
            <v>2013</v>
          </cell>
        </row>
        <row r="43563">
          <cell r="A43563">
            <v>2013</v>
          </cell>
        </row>
        <row r="43564">
          <cell r="A43564">
            <v>2013</v>
          </cell>
        </row>
        <row r="43565">
          <cell r="A43565">
            <v>2013</v>
          </cell>
        </row>
        <row r="43566">
          <cell r="A43566">
            <v>2013</v>
          </cell>
        </row>
        <row r="43567">
          <cell r="A43567">
            <v>2013</v>
          </cell>
        </row>
        <row r="43568">
          <cell r="A43568">
            <v>2013</v>
          </cell>
        </row>
        <row r="43569">
          <cell r="A43569">
            <v>2013</v>
          </cell>
        </row>
        <row r="43570">
          <cell r="A43570">
            <v>2013</v>
          </cell>
        </row>
        <row r="43571">
          <cell r="A43571">
            <v>2013</v>
          </cell>
        </row>
        <row r="43572">
          <cell r="A43572">
            <v>2013</v>
          </cell>
        </row>
        <row r="43573">
          <cell r="A43573">
            <v>2013</v>
          </cell>
        </row>
        <row r="43574">
          <cell r="A43574">
            <v>2013</v>
          </cell>
        </row>
        <row r="43575">
          <cell r="A43575">
            <v>2013</v>
          </cell>
        </row>
        <row r="43576">
          <cell r="A43576">
            <v>2013</v>
          </cell>
        </row>
        <row r="43577">
          <cell r="A43577">
            <v>2013</v>
          </cell>
        </row>
        <row r="43578">
          <cell r="A43578">
            <v>2013</v>
          </cell>
        </row>
        <row r="43579">
          <cell r="A43579">
            <v>2013</v>
          </cell>
        </row>
        <row r="43580">
          <cell r="A43580">
            <v>2013</v>
          </cell>
        </row>
        <row r="43581">
          <cell r="A43581">
            <v>2013</v>
          </cell>
        </row>
        <row r="43582">
          <cell r="A43582">
            <v>2013</v>
          </cell>
        </row>
        <row r="43583">
          <cell r="A43583">
            <v>2013</v>
          </cell>
        </row>
        <row r="43584">
          <cell r="A43584">
            <v>2013</v>
          </cell>
        </row>
        <row r="43585">
          <cell r="A43585">
            <v>2013</v>
          </cell>
        </row>
        <row r="43586">
          <cell r="A43586">
            <v>2013</v>
          </cell>
        </row>
        <row r="43587">
          <cell r="A43587">
            <v>2013</v>
          </cell>
        </row>
        <row r="43588">
          <cell r="A43588">
            <v>2013</v>
          </cell>
        </row>
        <row r="43589">
          <cell r="A43589">
            <v>2013</v>
          </cell>
        </row>
        <row r="43590">
          <cell r="A43590">
            <v>2013</v>
          </cell>
        </row>
        <row r="43591">
          <cell r="A43591">
            <v>2013</v>
          </cell>
        </row>
        <row r="43592">
          <cell r="A43592">
            <v>2013</v>
          </cell>
        </row>
        <row r="43593">
          <cell r="A43593">
            <v>2013</v>
          </cell>
        </row>
        <row r="43594">
          <cell r="A43594">
            <v>2013</v>
          </cell>
        </row>
        <row r="43595">
          <cell r="A43595">
            <v>2013</v>
          </cell>
        </row>
        <row r="43596">
          <cell r="A43596">
            <v>2013</v>
          </cell>
        </row>
        <row r="43597">
          <cell r="A43597">
            <v>2013</v>
          </cell>
        </row>
        <row r="43598">
          <cell r="A43598">
            <v>2013</v>
          </cell>
        </row>
        <row r="43599">
          <cell r="A43599">
            <v>2013</v>
          </cell>
        </row>
        <row r="43600">
          <cell r="A43600">
            <v>2013</v>
          </cell>
        </row>
        <row r="43601">
          <cell r="A43601">
            <v>2013</v>
          </cell>
        </row>
        <row r="43602">
          <cell r="A43602">
            <v>2013</v>
          </cell>
        </row>
        <row r="43603">
          <cell r="A43603">
            <v>2013</v>
          </cell>
        </row>
        <row r="43604">
          <cell r="A43604">
            <v>2013</v>
          </cell>
        </row>
        <row r="43605">
          <cell r="A43605">
            <v>2013</v>
          </cell>
        </row>
        <row r="43606">
          <cell r="A43606">
            <v>2013</v>
          </cell>
        </row>
        <row r="43607">
          <cell r="A43607">
            <v>2013</v>
          </cell>
        </row>
        <row r="43608">
          <cell r="A43608">
            <v>2013</v>
          </cell>
        </row>
        <row r="43609">
          <cell r="A43609">
            <v>2013</v>
          </cell>
        </row>
        <row r="43610">
          <cell r="A43610">
            <v>2013</v>
          </cell>
        </row>
        <row r="43611">
          <cell r="A43611">
            <v>2013</v>
          </cell>
        </row>
        <row r="43612">
          <cell r="A43612">
            <v>2013</v>
          </cell>
        </row>
        <row r="43613">
          <cell r="A43613">
            <v>2013</v>
          </cell>
        </row>
        <row r="43614">
          <cell r="A43614">
            <v>2013</v>
          </cell>
        </row>
        <row r="43615">
          <cell r="A43615">
            <v>2013</v>
          </cell>
        </row>
        <row r="43616">
          <cell r="A43616">
            <v>2013</v>
          </cell>
        </row>
        <row r="43617">
          <cell r="A43617">
            <v>2013</v>
          </cell>
        </row>
        <row r="43618">
          <cell r="A43618">
            <v>2013</v>
          </cell>
        </row>
        <row r="43619">
          <cell r="A43619">
            <v>2013</v>
          </cell>
        </row>
        <row r="43620">
          <cell r="A43620">
            <v>2013</v>
          </cell>
        </row>
        <row r="43621">
          <cell r="A43621">
            <v>2013</v>
          </cell>
        </row>
        <row r="43622">
          <cell r="A43622">
            <v>2013</v>
          </cell>
        </row>
        <row r="43623">
          <cell r="A43623">
            <v>2013</v>
          </cell>
        </row>
        <row r="43624">
          <cell r="A43624">
            <v>2013</v>
          </cell>
        </row>
        <row r="43625">
          <cell r="A43625">
            <v>2013</v>
          </cell>
        </row>
        <row r="43626">
          <cell r="A43626">
            <v>2013</v>
          </cell>
        </row>
        <row r="43627">
          <cell r="A43627">
            <v>2013</v>
          </cell>
        </row>
        <row r="43628">
          <cell r="A43628">
            <v>2013</v>
          </cell>
        </row>
        <row r="43629">
          <cell r="A43629">
            <v>2013</v>
          </cell>
        </row>
        <row r="43630">
          <cell r="A43630">
            <v>2013</v>
          </cell>
        </row>
        <row r="43631">
          <cell r="A43631">
            <v>2013</v>
          </cell>
        </row>
        <row r="43632">
          <cell r="A43632">
            <v>2013</v>
          </cell>
        </row>
        <row r="43633">
          <cell r="A43633">
            <v>2013</v>
          </cell>
        </row>
        <row r="43634">
          <cell r="A43634">
            <v>2013</v>
          </cell>
        </row>
        <row r="43635">
          <cell r="A43635">
            <v>2013</v>
          </cell>
        </row>
        <row r="43636">
          <cell r="A43636">
            <v>2013</v>
          </cell>
        </row>
        <row r="43637">
          <cell r="A43637">
            <v>2013</v>
          </cell>
        </row>
        <row r="43638">
          <cell r="A43638">
            <v>2013</v>
          </cell>
        </row>
        <row r="43639">
          <cell r="A43639">
            <v>2013</v>
          </cell>
        </row>
        <row r="43640">
          <cell r="A43640">
            <v>2013</v>
          </cell>
        </row>
        <row r="43641">
          <cell r="A43641">
            <v>2013</v>
          </cell>
        </row>
        <row r="43642">
          <cell r="A43642">
            <v>2013</v>
          </cell>
        </row>
        <row r="43643">
          <cell r="A43643">
            <v>2013</v>
          </cell>
        </row>
        <row r="43644">
          <cell r="A43644">
            <v>2013</v>
          </cell>
        </row>
        <row r="43645">
          <cell r="A43645">
            <v>2013</v>
          </cell>
        </row>
        <row r="43646">
          <cell r="A43646">
            <v>2013</v>
          </cell>
        </row>
        <row r="43647">
          <cell r="A43647">
            <v>2013</v>
          </cell>
        </row>
        <row r="43648">
          <cell r="A43648">
            <v>2013</v>
          </cell>
        </row>
        <row r="43649">
          <cell r="A43649">
            <v>2013</v>
          </cell>
        </row>
        <row r="43650">
          <cell r="A43650">
            <v>2013</v>
          </cell>
        </row>
        <row r="43651">
          <cell r="A43651">
            <v>2013</v>
          </cell>
        </row>
        <row r="43652">
          <cell r="A43652">
            <v>2013</v>
          </cell>
        </row>
        <row r="43653">
          <cell r="A43653">
            <v>2013</v>
          </cell>
        </row>
        <row r="43654">
          <cell r="A43654">
            <v>2013</v>
          </cell>
        </row>
        <row r="43655">
          <cell r="A43655">
            <v>2013</v>
          </cell>
        </row>
        <row r="43656">
          <cell r="A43656">
            <v>2013</v>
          </cell>
        </row>
        <row r="43657">
          <cell r="A43657">
            <v>2013</v>
          </cell>
        </row>
        <row r="43658">
          <cell r="A43658">
            <v>2013</v>
          </cell>
        </row>
        <row r="43659">
          <cell r="A43659">
            <v>2013</v>
          </cell>
        </row>
        <row r="43660">
          <cell r="A43660">
            <v>2013</v>
          </cell>
        </row>
        <row r="43661">
          <cell r="A43661">
            <v>2013</v>
          </cell>
        </row>
        <row r="43662">
          <cell r="A43662">
            <v>2013</v>
          </cell>
        </row>
        <row r="43663">
          <cell r="A43663">
            <v>2013</v>
          </cell>
        </row>
        <row r="43664">
          <cell r="A43664">
            <v>2013</v>
          </cell>
        </row>
        <row r="43665">
          <cell r="A43665">
            <v>2013</v>
          </cell>
        </row>
        <row r="43666">
          <cell r="A43666">
            <v>2013</v>
          </cell>
        </row>
        <row r="43667">
          <cell r="A43667">
            <v>2013</v>
          </cell>
        </row>
        <row r="43668">
          <cell r="A43668">
            <v>2013</v>
          </cell>
        </row>
        <row r="43669">
          <cell r="A43669">
            <v>2013</v>
          </cell>
        </row>
        <row r="43670">
          <cell r="A43670">
            <v>2013</v>
          </cell>
        </row>
        <row r="43671">
          <cell r="A43671">
            <v>2013</v>
          </cell>
        </row>
        <row r="43672">
          <cell r="A43672">
            <v>2013</v>
          </cell>
        </row>
        <row r="43673">
          <cell r="A43673">
            <v>2013</v>
          </cell>
        </row>
        <row r="43674">
          <cell r="A43674">
            <v>2013</v>
          </cell>
        </row>
        <row r="43675">
          <cell r="A43675">
            <v>2013</v>
          </cell>
        </row>
        <row r="43676">
          <cell r="A43676">
            <v>2013</v>
          </cell>
        </row>
        <row r="43677">
          <cell r="A43677">
            <v>2013</v>
          </cell>
        </row>
        <row r="43678">
          <cell r="A43678">
            <v>2013</v>
          </cell>
        </row>
        <row r="43679">
          <cell r="A43679">
            <v>2013</v>
          </cell>
        </row>
        <row r="43680">
          <cell r="A43680">
            <v>2013</v>
          </cell>
        </row>
        <row r="43681">
          <cell r="A43681">
            <v>2013</v>
          </cell>
        </row>
        <row r="43682">
          <cell r="A43682">
            <v>2013</v>
          </cell>
        </row>
        <row r="43683">
          <cell r="A43683">
            <v>2013</v>
          </cell>
        </row>
        <row r="43684">
          <cell r="A43684">
            <v>2013</v>
          </cell>
        </row>
        <row r="43685">
          <cell r="A43685">
            <v>2013</v>
          </cell>
        </row>
        <row r="43686">
          <cell r="A43686">
            <v>2013</v>
          </cell>
        </row>
        <row r="43687">
          <cell r="A43687">
            <v>2013</v>
          </cell>
        </row>
        <row r="43688">
          <cell r="A43688">
            <v>2013</v>
          </cell>
        </row>
        <row r="43689">
          <cell r="A43689">
            <v>2013</v>
          </cell>
        </row>
        <row r="43690">
          <cell r="A43690">
            <v>2013</v>
          </cell>
        </row>
        <row r="43691">
          <cell r="A43691">
            <v>2013</v>
          </cell>
        </row>
        <row r="43692">
          <cell r="A43692">
            <v>2013</v>
          </cell>
        </row>
        <row r="43693">
          <cell r="A43693">
            <v>2013</v>
          </cell>
        </row>
        <row r="43694">
          <cell r="A43694">
            <v>2013</v>
          </cell>
        </row>
        <row r="43695">
          <cell r="A43695">
            <v>2013</v>
          </cell>
        </row>
        <row r="43696">
          <cell r="A43696">
            <v>2013</v>
          </cell>
        </row>
        <row r="43697">
          <cell r="A43697">
            <v>2013</v>
          </cell>
        </row>
        <row r="43698">
          <cell r="A43698">
            <v>2013</v>
          </cell>
        </row>
        <row r="43699">
          <cell r="A43699">
            <v>2013</v>
          </cell>
        </row>
        <row r="43700">
          <cell r="A43700">
            <v>2013</v>
          </cell>
        </row>
        <row r="43701">
          <cell r="A43701">
            <v>2013</v>
          </cell>
        </row>
        <row r="43702">
          <cell r="A43702">
            <v>2013</v>
          </cell>
        </row>
        <row r="43703">
          <cell r="A43703">
            <v>2013</v>
          </cell>
        </row>
        <row r="43704">
          <cell r="A43704">
            <v>2013</v>
          </cell>
        </row>
        <row r="43705">
          <cell r="A43705">
            <v>2013</v>
          </cell>
        </row>
        <row r="43706">
          <cell r="A43706">
            <v>2013</v>
          </cell>
        </row>
        <row r="43707">
          <cell r="A43707">
            <v>2013</v>
          </cell>
        </row>
        <row r="43708">
          <cell r="A43708">
            <v>2013</v>
          </cell>
        </row>
        <row r="43709">
          <cell r="A43709">
            <v>2013</v>
          </cell>
        </row>
        <row r="43710">
          <cell r="A43710">
            <v>2013</v>
          </cell>
        </row>
        <row r="43711">
          <cell r="A43711">
            <v>2013</v>
          </cell>
        </row>
        <row r="43712">
          <cell r="A43712">
            <v>2013</v>
          </cell>
        </row>
        <row r="43713">
          <cell r="A43713">
            <v>2013</v>
          </cell>
        </row>
        <row r="43714">
          <cell r="A43714">
            <v>2013</v>
          </cell>
        </row>
        <row r="43715">
          <cell r="A43715">
            <v>2013</v>
          </cell>
        </row>
        <row r="43716">
          <cell r="A43716">
            <v>2013</v>
          </cell>
        </row>
        <row r="43717">
          <cell r="A43717">
            <v>2013</v>
          </cell>
        </row>
        <row r="43718">
          <cell r="A43718">
            <v>2013</v>
          </cell>
        </row>
        <row r="43719">
          <cell r="A43719">
            <v>2013</v>
          </cell>
        </row>
        <row r="43720">
          <cell r="A43720">
            <v>2013</v>
          </cell>
        </row>
        <row r="43721">
          <cell r="A43721">
            <v>2013</v>
          </cell>
        </row>
        <row r="43722">
          <cell r="A43722">
            <v>2013</v>
          </cell>
        </row>
        <row r="43723">
          <cell r="A43723">
            <v>2013</v>
          </cell>
        </row>
        <row r="43724">
          <cell r="A43724">
            <v>2013</v>
          </cell>
        </row>
        <row r="43725">
          <cell r="A43725">
            <v>2013</v>
          </cell>
        </row>
        <row r="43726">
          <cell r="A43726">
            <v>2013</v>
          </cell>
        </row>
        <row r="43727">
          <cell r="A43727">
            <v>2013</v>
          </cell>
        </row>
        <row r="43728">
          <cell r="A43728">
            <v>2013</v>
          </cell>
        </row>
        <row r="43729">
          <cell r="A43729">
            <v>2013</v>
          </cell>
        </row>
        <row r="43730">
          <cell r="A43730">
            <v>2013</v>
          </cell>
        </row>
        <row r="43731">
          <cell r="A43731">
            <v>2013</v>
          </cell>
        </row>
        <row r="43732">
          <cell r="A43732">
            <v>2013</v>
          </cell>
        </row>
        <row r="43733">
          <cell r="A43733">
            <v>2013</v>
          </cell>
        </row>
        <row r="43734">
          <cell r="A43734">
            <v>2013</v>
          </cell>
        </row>
        <row r="43735">
          <cell r="A43735">
            <v>2013</v>
          </cell>
        </row>
        <row r="43736">
          <cell r="A43736">
            <v>2013</v>
          </cell>
        </row>
        <row r="43737">
          <cell r="A43737">
            <v>2013</v>
          </cell>
        </row>
        <row r="43738">
          <cell r="A43738">
            <v>2013</v>
          </cell>
        </row>
        <row r="43739">
          <cell r="A43739">
            <v>2013</v>
          </cell>
        </row>
        <row r="43740">
          <cell r="A43740">
            <v>2013</v>
          </cell>
        </row>
        <row r="43741">
          <cell r="A43741">
            <v>2013</v>
          </cell>
        </row>
        <row r="43742">
          <cell r="A43742">
            <v>2013</v>
          </cell>
        </row>
        <row r="43743">
          <cell r="A43743">
            <v>2013</v>
          </cell>
        </row>
        <row r="43744">
          <cell r="A43744">
            <v>2013</v>
          </cell>
        </row>
        <row r="43745">
          <cell r="A43745">
            <v>2013</v>
          </cell>
        </row>
        <row r="43746">
          <cell r="A43746">
            <v>2013</v>
          </cell>
        </row>
        <row r="43747">
          <cell r="A43747">
            <v>2013</v>
          </cell>
        </row>
        <row r="43748">
          <cell r="A43748">
            <v>2013</v>
          </cell>
        </row>
        <row r="43749">
          <cell r="A43749">
            <v>2013</v>
          </cell>
        </row>
        <row r="43750">
          <cell r="A43750">
            <v>2013</v>
          </cell>
        </row>
        <row r="43751">
          <cell r="A43751">
            <v>2013</v>
          </cell>
        </row>
        <row r="43752">
          <cell r="A43752">
            <v>2013</v>
          </cell>
        </row>
        <row r="43753">
          <cell r="A43753">
            <v>2013</v>
          </cell>
        </row>
        <row r="43754">
          <cell r="A43754">
            <v>2013</v>
          </cell>
        </row>
        <row r="43755">
          <cell r="A43755">
            <v>2013</v>
          </cell>
        </row>
        <row r="43756">
          <cell r="A43756">
            <v>2013</v>
          </cell>
        </row>
        <row r="43757">
          <cell r="A43757">
            <v>2013</v>
          </cell>
        </row>
        <row r="43758">
          <cell r="A43758">
            <v>2013</v>
          </cell>
        </row>
        <row r="43759">
          <cell r="A43759">
            <v>2013</v>
          </cell>
        </row>
        <row r="43760">
          <cell r="A43760">
            <v>2013</v>
          </cell>
        </row>
        <row r="43761">
          <cell r="A43761">
            <v>2013</v>
          </cell>
        </row>
        <row r="43762">
          <cell r="A43762">
            <v>2013</v>
          </cell>
        </row>
        <row r="43763">
          <cell r="A43763">
            <v>2013</v>
          </cell>
        </row>
        <row r="43764">
          <cell r="A43764">
            <v>2013</v>
          </cell>
        </row>
        <row r="43765">
          <cell r="A43765">
            <v>2013</v>
          </cell>
        </row>
        <row r="43766">
          <cell r="A43766">
            <v>2013</v>
          </cell>
        </row>
        <row r="43767">
          <cell r="A43767">
            <v>2013</v>
          </cell>
        </row>
        <row r="43768">
          <cell r="A43768">
            <v>2013</v>
          </cell>
        </row>
        <row r="43769">
          <cell r="A43769">
            <v>2013</v>
          </cell>
        </row>
        <row r="43770">
          <cell r="A43770">
            <v>2013</v>
          </cell>
        </row>
        <row r="43771">
          <cell r="A43771">
            <v>2013</v>
          </cell>
        </row>
        <row r="43772">
          <cell r="A43772">
            <v>2013</v>
          </cell>
        </row>
        <row r="43773">
          <cell r="A43773">
            <v>2013</v>
          </cell>
        </row>
        <row r="43774">
          <cell r="A43774">
            <v>2013</v>
          </cell>
        </row>
        <row r="43775">
          <cell r="A43775">
            <v>2013</v>
          </cell>
        </row>
        <row r="43776">
          <cell r="A43776">
            <v>2013</v>
          </cell>
        </row>
        <row r="43777">
          <cell r="A43777">
            <v>2013</v>
          </cell>
        </row>
        <row r="43778">
          <cell r="A43778">
            <v>2013</v>
          </cell>
        </row>
        <row r="43779">
          <cell r="A43779">
            <v>2013</v>
          </cell>
        </row>
        <row r="43780">
          <cell r="A43780">
            <v>2013</v>
          </cell>
        </row>
        <row r="43781">
          <cell r="A43781">
            <v>2013</v>
          </cell>
        </row>
        <row r="43782">
          <cell r="A43782">
            <v>2013</v>
          </cell>
        </row>
        <row r="43783">
          <cell r="A43783">
            <v>2013</v>
          </cell>
        </row>
        <row r="43784">
          <cell r="A43784">
            <v>2013</v>
          </cell>
        </row>
        <row r="43785">
          <cell r="A43785">
            <v>2013</v>
          </cell>
        </row>
        <row r="43786">
          <cell r="A43786">
            <v>2013</v>
          </cell>
        </row>
        <row r="43787">
          <cell r="A43787">
            <v>2013</v>
          </cell>
        </row>
        <row r="43788">
          <cell r="A43788">
            <v>2013</v>
          </cell>
        </row>
        <row r="43789">
          <cell r="A43789">
            <v>2013</v>
          </cell>
        </row>
        <row r="43790">
          <cell r="A43790">
            <v>2013</v>
          </cell>
        </row>
        <row r="43791">
          <cell r="A43791">
            <v>2013</v>
          </cell>
        </row>
        <row r="43792">
          <cell r="A43792">
            <v>2013</v>
          </cell>
        </row>
        <row r="43793">
          <cell r="A43793">
            <v>2013</v>
          </cell>
        </row>
        <row r="43794">
          <cell r="A43794">
            <v>2013</v>
          </cell>
        </row>
        <row r="43795">
          <cell r="A43795">
            <v>2013</v>
          </cell>
        </row>
        <row r="43796">
          <cell r="A43796">
            <v>2013</v>
          </cell>
        </row>
        <row r="43797">
          <cell r="A43797">
            <v>2013</v>
          </cell>
        </row>
        <row r="43798">
          <cell r="A43798">
            <v>2013</v>
          </cell>
        </row>
        <row r="43799">
          <cell r="A43799">
            <v>2013</v>
          </cell>
        </row>
        <row r="43800">
          <cell r="A43800">
            <v>2013</v>
          </cell>
        </row>
        <row r="43801">
          <cell r="A43801">
            <v>2013</v>
          </cell>
        </row>
        <row r="43802">
          <cell r="A43802">
            <v>2013</v>
          </cell>
        </row>
        <row r="43803">
          <cell r="A43803">
            <v>2013</v>
          </cell>
        </row>
        <row r="43804">
          <cell r="A43804">
            <v>2013</v>
          </cell>
        </row>
        <row r="43805">
          <cell r="A43805">
            <v>2013</v>
          </cell>
        </row>
        <row r="43806">
          <cell r="A43806">
            <v>2013</v>
          </cell>
        </row>
        <row r="43807">
          <cell r="A43807">
            <v>2013</v>
          </cell>
        </row>
        <row r="43808">
          <cell r="A43808">
            <v>2013</v>
          </cell>
        </row>
        <row r="43809">
          <cell r="A43809">
            <v>2013</v>
          </cell>
        </row>
        <row r="43810">
          <cell r="A43810">
            <v>2013</v>
          </cell>
        </row>
        <row r="43811">
          <cell r="A43811">
            <v>2013</v>
          </cell>
        </row>
        <row r="43812">
          <cell r="A43812">
            <v>2013</v>
          </cell>
        </row>
        <row r="43813">
          <cell r="A43813">
            <v>2013</v>
          </cell>
        </row>
        <row r="43814">
          <cell r="A43814">
            <v>2013</v>
          </cell>
        </row>
        <row r="43815">
          <cell r="A43815">
            <v>2013</v>
          </cell>
        </row>
        <row r="43816">
          <cell r="A43816">
            <v>2013</v>
          </cell>
        </row>
        <row r="43817">
          <cell r="A43817">
            <v>2013</v>
          </cell>
        </row>
        <row r="43818">
          <cell r="A43818">
            <v>2013</v>
          </cell>
        </row>
        <row r="43819">
          <cell r="A43819">
            <v>2013</v>
          </cell>
        </row>
        <row r="43820">
          <cell r="A43820">
            <v>2013</v>
          </cell>
        </row>
        <row r="43821">
          <cell r="A43821">
            <v>2013</v>
          </cell>
        </row>
        <row r="43822">
          <cell r="A43822">
            <v>2013</v>
          </cell>
        </row>
        <row r="43823">
          <cell r="A43823">
            <v>2013</v>
          </cell>
        </row>
        <row r="43824">
          <cell r="A43824">
            <v>2013</v>
          </cell>
        </row>
        <row r="43825">
          <cell r="A43825">
            <v>2013</v>
          </cell>
        </row>
        <row r="43826">
          <cell r="A43826">
            <v>2013</v>
          </cell>
        </row>
        <row r="43827">
          <cell r="A43827">
            <v>2013</v>
          </cell>
        </row>
        <row r="43828">
          <cell r="A43828">
            <v>2013</v>
          </cell>
        </row>
        <row r="43829">
          <cell r="A43829">
            <v>2013</v>
          </cell>
        </row>
        <row r="43830">
          <cell r="A43830">
            <v>2013</v>
          </cell>
        </row>
        <row r="43831">
          <cell r="A43831">
            <v>2013</v>
          </cell>
        </row>
        <row r="43832">
          <cell r="A43832">
            <v>2013</v>
          </cell>
        </row>
        <row r="43833">
          <cell r="A43833">
            <v>2013</v>
          </cell>
        </row>
        <row r="43834">
          <cell r="A43834">
            <v>2013</v>
          </cell>
        </row>
        <row r="43835">
          <cell r="A43835">
            <v>2013</v>
          </cell>
        </row>
        <row r="43836">
          <cell r="A43836">
            <v>2013</v>
          </cell>
        </row>
        <row r="43837">
          <cell r="A43837">
            <v>2013</v>
          </cell>
        </row>
        <row r="43838">
          <cell r="A43838">
            <v>2013</v>
          </cell>
        </row>
        <row r="43839">
          <cell r="A43839">
            <v>2013</v>
          </cell>
        </row>
        <row r="43840">
          <cell r="A43840">
            <v>2013</v>
          </cell>
        </row>
        <row r="43841">
          <cell r="A43841">
            <v>2013</v>
          </cell>
        </row>
        <row r="43842">
          <cell r="A43842">
            <v>2013</v>
          </cell>
        </row>
        <row r="43843">
          <cell r="A43843">
            <v>2013</v>
          </cell>
        </row>
        <row r="43844">
          <cell r="A43844">
            <v>2013</v>
          </cell>
        </row>
        <row r="43845">
          <cell r="A43845">
            <v>2013</v>
          </cell>
        </row>
        <row r="43846">
          <cell r="A43846">
            <v>2013</v>
          </cell>
        </row>
        <row r="43847">
          <cell r="A43847">
            <v>2013</v>
          </cell>
        </row>
        <row r="43848">
          <cell r="A43848">
            <v>2013</v>
          </cell>
        </row>
        <row r="43849">
          <cell r="A43849">
            <v>2013</v>
          </cell>
        </row>
        <row r="43850">
          <cell r="A43850">
            <v>2013</v>
          </cell>
        </row>
        <row r="43851">
          <cell r="A43851">
            <v>2013</v>
          </cell>
        </row>
        <row r="43852">
          <cell r="A43852">
            <v>2013</v>
          </cell>
        </row>
        <row r="43853">
          <cell r="A43853">
            <v>2013</v>
          </cell>
        </row>
        <row r="43854">
          <cell r="A43854">
            <v>2013</v>
          </cell>
        </row>
        <row r="43855">
          <cell r="A43855">
            <v>2013</v>
          </cell>
        </row>
        <row r="43856">
          <cell r="A43856">
            <v>2013</v>
          </cell>
        </row>
        <row r="43857">
          <cell r="A43857">
            <v>2013</v>
          </cell>
        </row>
        <row r="43858">
          <cell r="A43858">
            <v>2013</v>
          </cell>
        </row>
        <row r="43859">
          <cell r="A43859">
            <v>2013</v>
          </cell>
        </row>
        <row r="43860">
          <cell r="A43860">
            <v>2013</v>
          </cell>
        </row>
        <row r="43861">
          <cell r="A43861">
            <v>2013</v>
          </cell>
        </row>
        <row r="43862">
          <cell r="A43862">
            <v>2013</v>
          </cell>
        </row>
        <row r="43863">
          <cell r="A43863">
            <v>2013</v>
          </cell>
        </row>
        <row r="43864">
          <cell r="A43864">
            <v>2013</v>
          </cell>
        </row>
        <row r="43865">
          <cell r="A43865">
            <v>2013</v>
          </cell>
        </row>
        <row r="43866">
          <cell r="A43866">
            <v>2013</v>
          </cell>
        </row>
        <row r="43867">
          <cell r="A43867">
            <v>2013</v>
          </cell>
        </row>
        <row r="43868">
          <cell r="A43868">
            <v>2013</v>
          </cell>
        </row>
        <row r="43869">
          <cell r="A43869">
            <v>2013</v>
          </cell>
        </row>
        <row r="43870">
          <cell r="A43870">
            <v>2013</v>
          </cell>
        </row>
        <row r="43871">
          <cell r="A43871">
            <v>2013</v>
          </cell>
        </row>
        <row r="43872">
          <cell r="A43872">
            <v>2013</v>
          </cell>
        </row>
        <row r="43873">
          <cell r="A43873">
            <v>2013</v>
          </cell>
        </row>
        <row r="43874">
          <cell r="A43874">
            <v>2013</v>
          </cell>
        </row>
        <row r="43875">
          <cell r="A43875">
            <v>2013</v>
          </cell>
        </row>
        <row r="43876">
          <cell r="A43876">
            <v>2013</v>
          </cell>
        </row>
        <row r="43877">
          <cell r="A43877">
            <v>2013</v>
          </cell>
        </row>
        <row r="43878">
          <cell r="A43878">
            <v>2013</v>
          </cell>
        </row>
        <row r="43879">
          <cell r="A43879">
            <v>2013</v>
          </cell>
        </row>
        <row r="43880">
          <cell r="A43880">
            <v>2013</v>
          </cell>
        </row>
        <row r="43881">
          <cell r="A43881">
            <v>2013</v>
          </cell>
        </row>
        <row r="43882">
          <cell r="A43882">
            <v>2013</v>
          </cell>
        </row>
        <row r="43883">
          <cell r="A43883">
            <v>2013</v>
          </cell>
        </row>
        <row r="43884">
          <cell r="A43884">
            <v>2013</v>
          </cell>
        </row>
        <row r="43885">
          <cell r="A43885">
            <v>2013</v>
          </cell>
        </row>
        <row r="43886">
          <cell r="A43886">
            <v>2013</v>
          </cell>
        </row>
        <row r="43887">
          <cell r="A43887">
            <v>2013</v>
          </cell>
        </row>
        <row r="43888">
          <cell r="A43888">
            <v>2013</v>
          </cell>
        </row>
        <row r="43889">
          <cell r="A43889">
            <v>2013</v>
          </cell>
        </row>
        <row r="43890">
          <cell r="A43890">
            <v>2013</v>
          </cell>
        </row>
        <row r="43891">
          <cell r="A43891">
            <v>2013</v>
          </cell>
        </row>
        <row r="43892">
          <cell r="A43892">
            <v>2013</v>
          </cell>
        </row>
        <row r="43893">
          <cell r="A43893">
            <v>2013</v>
          </cell>
        </row>
        <row r="43894">
          <cell r="A43894">
            <v>2013</v>
          </cell>
        </row>
        <row r="43895">
          <cell r="A43895">
            <v>2013</v>
          </cell>
        </row>
        <row r="43896">
          <cell r="A43896">
            <v>2013</v>
          </cell>
        </row>
        <row r="43897">
          <cell r="A43897">
            <v>2013</v>
          </cell>
        </row>
        <row r="43898">
          <cell r="A43898">
            <v>2013</v>
          </cell>
        </row>
        <row r="43899">
          <cell r="A43899">
            <v>2013</v>
          </cell>
        </row>
        <row r="43900">
          <cell r="A43900">
            <v>2013</v>
          </cell>
        </row>
        <row r="43901">
          <cell r="A43901">
            <v>2013</v>
          </cell>
        </row>
        <row r="43902">
          <cell r="A43902">
            <v>2013</v>
          </cell>
        </row>
        <row r="43903">
          <cell r="A43903">
            <v>2013</v>
          </cell>
        </row>
        <row r="43904">
          <cell r="A43904">
            <v>2013</v>
          </cell>
        </row>
        <row r="43905">
          <cell r="A43905">
            <v>2013</v>
          </cell>
        </row>
        <row r="43906">
          <cell r="A43906">
            <v>2013</v>
          </cell>
        </row>
        <row r="43907">
          <cell r="A43907">
            <v>2013</v>
          </cell>
        </row>
        <row r="43908">
          <cell r="A43908">
            <v>2013</v>
          </cell>
        </row>
        <row r="43909">
          <cell r="A43909">
            <v>2013</v>
          </cell>
        </row>
        <row r="43910">
          <cell r="A43910">
            <v>2013</v>
          </cell>
        </row>
        <row r="43911">
          <cell r="A43911">
            <v>2013</v>
          </cell>
        </row>
        <row r="43912">
          <cell r="A43912">
            <v>2013</v>
          </cell>
        </row>
        <row r="43913">
          <cell r="A43913">
            <v>2013</v>
          </cell>
        </row>
        <row r="43914">
          <cell r="A43914">
            <v>2013</v>
          </cell>
        </row>
        <row r="43915">
          <cell r="A43915">
            <v>2013</v>
          </cell>
        </row>
        <row r="43916">
          <cell r="A43916">
            <v>2013</v>
          </cell>
        </row>
        <row r="43917">
          <cell r="A43917">
            <v>2013</v>
          </cell>
        </row>
        <row r="43918">
          <cell r="A43918">
            <v>2013</v>
          </cell>
        </row>
        <row r="43919">
          <cell r="A43919">
            <v>2013</v>
          </cell>
        </row>
        <row r="43920">
          <cell r="A43920">
            <v>2013</v>
          </cell>
        </row>
        <row r="43921">
          <cell r="A43921">
            <v>2013</v>
          </cell>
        </row>
        <row r="43922">
          <cell r="A43922">
            <v>2013</v>
          </cell>
        </row>
        <row r="43923">
          <cell r="A43923">
            <v>2013</v>
          </cell>
        </row>
        <row r="43924">
          <cell r="A43924">
            <v>2013</v>
          </cell>
        </row>
        <row r="43925">
          <cell r="A43925">
            <v>2013</v>
          </cell>
        </row>
        <row r="43926">
          <cell r="A43926">
            <v>2013</v>
          </cell>
        </row>
        <row r="43927">
          <cell r="A43927">
            <v>2013</v>
          </cell>
        </row>
        <row r="43928">
          <cell r="A43928">
            <v>2013</v>
          </cell>
        </row>
        <row r="43929">
          <cell r="A43929">
            <v>2013</v>
          </cell>
        </row>
        <row r="43930">
          <cell r="A43930">
            <v>2013</v>
          </cell>
        </row>
        <row r="43931">
          <cell r="A43931">
            <v>2013</v>
          </cell>
        </row>
        <row r="43932">
          <cell r="A43932">
            <v>2013</v>
          </cell>
        </row>
        <row r="43933">
          <cell r="A43933">
            <v>2013</v>
          </cell>
        </row>
        <row r="43934">
          <cell r="A43934">
            <v>2013</v>
          </cell>
        </row>
        <row r="43935">
          <cell r="A43935">
            <v>2013</v>
          </cell>
        </row>
        <row r="43936">
          <cell r="A43936">
            <v>2013</v>
          </cell>
        </row>
        <row r="43937">
          <cell r="A43937">
            <v>2013</v>
          </cell>
        </row>
        <row r="43938">
          <cell r="A43938">
            <v>2013</v>
          </cell>
        </row>
        <row r="43939">
          <cell r="A43939">
            <v>2013</v>
          </cell>
        </row>
        <row r="43940">
          <cell r="A43940">
            <v>2013</v>
          </cell>
        </row>
        <row r="43941">
          <cell r="A43941">
            <v>2013</v>
          </cell>
        </row>
        <row r="43942">
          <cell r="A43942">
            <v>2013</v>
          </cell>
        </row>
        <row r="43943">
          <cell r="A43943">
            <v>2013</v>
          </cell>
        </row>
        <row r="43944">
          <cell r="A43944">
            <v>2013</v>
          </cell>
        </row>
        <row r="43945">
          <cell r="A43945">
            <v>2013</v>
          </cell>
        </row>
        <row r="43946">
          <cell r="A43946">
            <v>2013</v>
          </cell>
        </row>
        <row r="43947">
          <cell r="A43947">
            <v>2013</v>
          </cell>
        </row>
        <row r="43948">
          <cell r="A43948">
            <v>2013</v>
          </cell>
        </row>
        <row r="43949">
          <cell r="A43949">
            <v>2013</v>
          </cell>
        </row>
        <row r="43950">
          <cell r="A43950">
            <v>2013</v>
          </cell>
        </row>
        <row r="43951">
          <cell r="A43951">
            <v>2013</v>
          </cell>
        </row>
        <row r="43952">
          <cell r="A43952">
            <v>2013</v>
          </cell>
        </row>
        <row r="43953">
          <cell r="A43953">
            <v>2013</v>
          </cell>
        </row>
        <row r="43954">
          <cell r="A43954">
            <v>2013</v>
          </cell>
        </row>
        <row r="43955">
          <cell r="A43955">
            <v>2013</v>
          </cell>
        </row>
        <row r="43956">
          <cell r="A43956">
            <v>2013</v>
          </cell>
        </row>
        <row r="43957">
          <cell r="A43957">
            <v>2013</v>
          </cell>
        </row>
        <row r="43958">
          <cell r="A43958">
            <v>2013</v>
          </cell>
        </row>
        <row r="43959">
          <cell r="A43959">
            <v>2013</v>
          </cell>
        </row>
        <row r="43960">
          <cell r="A43960">
            <v>2013</v>
          </cell>
        </row>
        <row r="43961">
          <cell r="A43961">
            <v>2013</v>
          </cell>
        </row>
        <row r="43962">
          <cell r="A43962">
            <v>2013</v>
          </cell>
        </row>
        <row r="43963">
          <cell r="A43963">
            <v>2013</v>
          </cell>
        </row>
        <row r="43964">
          <cell r="A43964">
            <v>2013</v>
          </cell>
        </row>
        <row r="43965">
          <cell r="A43965">
            <v>2013</v>
          </cell>
        </row>
        <row r="43966">
          <cell r="A43966">
            <v>2013</v>
          </cell>
        </row>
        <row r="43967">
          <cell r="A43967">
            <v>2013</v>
          </cell>
        </row>
        <row r="43968">
          <cell r="A43968">
            <v>2013</v>
          </cell>
        </row>
        <row r="43969">
          <cell r="A43969">
            <v>2013</v>
          </cell>
        </row>
        <row r="43970">
          <cell r="A43970">
            <v>2013</v>
          </cell>
        </row>
        <row r="43971">
          <cell r="A43971">
            <v>2013</v>
          </cell>
        </row>
        <row r="43972">
          <cell r="A43972">
            <v>2013</v>
          </cell>
        </row>
        <row r="43973">
          <cell r="A43973">
            <v>2013</v>
          </cell>
        </row>
        <row r="43974">
          <cell r="A43974">
            <v>2013</v>
          </cell>
        </row>
        <row r="43975">
          <cell r="A43975">
            <v>2013</v>
          </cell>
        </row>
        <row r="43976">
          <cell r="A43976">
            <v>2013</v>
          </cell>
        </row>
        <row r="43977">
          <cell r="A43977">
            <v>2013</v>
          </cell>
        </row>
        <row r="43978">
          <cell r="A43978">
            <v>2013</v>
          </cell>
        </row>
        <row r="43979">
          <cell r="A43979">
            <v>2013</v>
          </cell>
        </row>
        <row r="43980">
          <cell r="A43980">
            <v>2013</v>
          </cell>
        </row>
        <row r="43981">
          <cell r="A43981">
            <v>2013</v>
          </cell>
        </row>
        <row r="43982">
          <cell r="A43982">
            <v>2013</v>
          </cell>
        </row>
        <row r="43983">
          <cell r="A43983">
            <v>2013</v>
          </cell>
        </row>
        <row r="43984">
          <cell r="A43984">
            <v>2013</v>
          </cell>
        </row>
        <row r="43985">
          <cell r="A43985">
            <v>2013</v>
          </cell>
        </row>
        <row r="43986">
          <cell r="A43986">
            <v>2013</v>
          </cell>
        </row>
        <row r="43987">
          <cell r="A43987">
            <v>2013</v>
          </cell>
        </row>
        <row r="43988">
          <cell r="A43988">
            <v>2013</v>
          </cell>
        </row>
        <row r="43989">
          <cell r="A43989">
            <v>2013</v>
          </cell>
        </row>
        <row r="43990">
          <cell r="A43990">
            <v>2013</v>
          </cell>
        </row>
        <row r="43991">
          <cell r="A43991">
            <v>2013</v>
          </cell>
        </row>
        <row r="43992">
          <cell r="A43992">
            <v>2013</v>
          </cell>
        </row>
        <row r="43993">
          <cell r="A43993">
            <v>2013</v>
          </cell>
        </row>
        <row r="43994">
          <cell r="A43994">
            <v>2013</v>
          </cell>
        </row>
        <row r="43995">
          <cell r="A43995">
            <v>2013</v>
          </cell>
        </row>
        <row r="43996">
          <cell r="A43996">
            <v>2013</v>
          </cell>
        </row>
        <row r="43997">
          <cell r="A43997">
            <v>2013</v>
          </cell>
        </row>
        <row r="43998">
          <cell r="A43998">
            <v>2013</v>
          </cell>
        </row>
        <row r="43999">
          <cell r="A43999">
            <v>2013</v>
          </cell>
        </row>
        <row r="44000">
          <cell r="A44000">
            <v>2013</v>
          </cell>
        </row>
        <row r="44001">
          <cell r="A44001">
            <v>2013</v>
          </cell>
        </row>
        <row r="44002">
          <cell r="A44002">
            <v>2013</v>
          </cell>
        </row>
        <row r="44003">
          <cell r="A44003">
            <v>2013</v>
          </cell>
        </row>
        <row r="44004">
          <cell r="A44004">
            <v>2013</v>
          </cell>
        </row>
        <row r="44005">
          <cell r="A44005">
            <v>2013</v>
          </cell>
        </row>
        <row r="44006">
          <cell r="A44006">
            <v>2013</v>
          </cell>
        </row>
        <row r="44007">
          <cell r="A44007">
            <v>2013</v>
          </cell>
        </row>
        <row r="44008">
          <cell r="A44008">
            <v>2013</v>
          </cell>
        </row>
        <row r="44009">
          <cell r="A44009">
            <v>2013</v>
          </cell>
        </row>
        <row r="44010">
          <cell r="A44010">
            <v>2013</v>
          </cell>
        </row>
        <row r="44011">
          <cell r="A44011">
            <v>2013</v>
          </cell>
        </row>
        <row r="44012">
          <cell r="A44012">
            <v>2013</v>
          </cell>
        </row>
        <row r="44013">
          <cell r="A44013">
            <v>2013</v>
          </cell>
        </row>
        <row r="44014">
          <cell r="A44014">
            <v>2013</v>
          </cell>
        </row>
        <row r="44015">
          <cell r="A44015">
            <v>2013</v>
          </cell>
        </row>
        <row r="44016">
          <cell r="A44016">
            <v>2013</v>
          </cell>
        </row>
        <row r="44017">
          <cell r="A44017">
            <v>2013</v>
          </cell>
        </row>
        <row r="44018">
          <cell r="A44018">
            <v>2013</v>
          </cell>
        </row>
        <row r="44019">
          <cell r="A44019">
            <v>2013</v>
          </cell>
        </row>
        <row r="44020">
          <cell r="A44020">
            <v>2013</v>
          </cell>
        </row>
        <row r="44021">
          <cell r="A44021">
            <v>2013</v>
          </cell>
        </row>
        <row r="44022">
          <cell r="A44022">
            <v>2013</v>
          </cell>
        </row>
        <row r="44023">
          <cell r="A44023">
            <v>2013</v>
          </cell>
        </row>
        <row r="44024">
          <cell r="A44024">
            <v>2013</v>
          </cell>
        </row>
        <row r="44025">
          <cell r="A44025">
            <v>2013</v>
          </cell>
        </row>
        <row r="44026">
          <cell r="A44026">
            <v>2013</v>
          </cell>
        </row>
        <row r="44027">
          <cell r="A44027">
            <v>2013</v>
          </cell>
        </row>
        <row r="44028">
          <cell r="A44028">
            <v>2013</v>
          </cell>
        </row>
        <row r="44029">
          <cell r="A44029">
            <v>2013</v>
          </cell>
        </row>
        <row r="44030">
          <cell r="A44030">
            <v>2013</v>
          </cell>
        </row>
        <row r="44031">
          <cell r="A44031">
            <v>2013</v>
          </cell>
        </row>
        <row r="44032">
          <cell r="A44032">
            <v>2013</v>
          </cell>
        </row>
        <row r="44033">
          <cell r="A44033">
            <v>2013</v>
          </cell>
        </row>
        <row r="44034">
          <cell r="A44034">
            <v>2013</v>
          </cell>
        </row>
        <row r="44035">
          <cell r="A44035">
            <v>2013</v>
          </cell>
        </row>
        <row r="44036">
          <cell r="A44036">
            <v>2013</v>
          </cell>
        </row>
        <row r="44037">
          <cell r="A44037">
            <v>2013</v>
          </cell>
        </row>
        <row r="44038">
          <cell r="A44038">
            <v>2013</v>
          </cell>
        </row>
        <row r="44039">
          <cell r="A44039">
            <v>2013</v>
          </cell>
        </row>
        <row r="44040">
          <cell r="A44040">
            <v>2013</v>
          </cell>
        </row>
        <row r="44041">
          <cell r="A44041">
            <v>2013</v>
          </cell>
        </row>
        <row r="44042">
          <cell r="A44042">
            <v>2013</v>
          </cell>
        </row>
        <row r="44043">
          <cell r="A44043">
            <v>2013</v>
          </cell>
        </row>
        <row r="44044">
          <cell r="A44044">
            <v>2013</v>
          </cell>
        </row>
        <row r="44045">
          <cell r="A44045">
            <v>2013</v>
          </cell>
        </row>
        <row r="44046">
          <cell r="A44046">
            <v>2013</v>
          </cell>
        </row>
        <row r="44047">
          <cell r="A44047">
            <v>2013</v>
          </cell>
        </row>
        <row r="44048">
          <cell r="A44048">
            <v>2013</v>
          </cell>
        </row>
        <row r="44049">
          <cell r="A44049">
            <v>2013</v>
          </cell>
        </row>
        <row r="44050">
          <cell r="A44050">
            <v>2013</v>
          </cell>
        </row>
        <row r="44051">
          <cell r="A44051">
            <v>2013</v>
          </cell>
        </row>
        <row r="44052">
          <cell r="A44052">
            <v>2013</v>
          </cell>
        </row>
        <row r="44053">
          <cell r="A44053">
            <v>2013</v>
          </cell>
        </row>
        <row r="44054">
          <cell r="A44054">
            <v>2013</v>
          </cell>
        </row>
        <row r="44055">
          <cell r="A44055">
            <v>2013</v>
          </cell>
        </row>
        <row r="44056">
          <cell r="A44056">
            <v>2013</v>
          </cell>
        </row>
        <row r="44057">
          <cell r="A44057">
            <v>2013</v>
          </cell>
        </row>
        <row r="44058">
          <cell r="A44058">
            <v>2013</v>
          </cell>
        </row>
        <row r="44059">
          <cell r="A44059">
            <v>2013</v>
          </cell>
        </row>
        <row r="44060">
          <cell r="A44060">
            <v>2013</v>
          </cell>
        </row>
        <row r="44061">
          <cell r="A44061">
            <v>2013</v>
          </cell>
        </row>
        <row r="44062">
          <cell r="A44062">
            <v>2013</v>
          </cell>
        </row>
        <row r="44063">
          <cell r="A44063">
            <v>2013</v>
          </cell>
        </row>
        <row r="44064">
          <cell r="A44064">
            <v>2013</v>
          </cell>
        </row>
        <row r="44065">
          <cell r="A44065">
            <v>2013</v>
          </cell>
        </row>
        <row r="44066">
          <cell r="A44066">
            <v>2013</v>
          </cell>
        </row>
        <row r="44067">
          <cell r="A44067">
            <v>2013</v>
          </cell>
        </row>
        <row r="44068">
          <cell r="A44068">
            <v>2013</v>
          </cell>
        </row>
        <row r="44069">
          <cell r="A44069">
            <v>2013</v>
          </cell>
        </row>
        <row r="44070">
          <cell r="A44070">
            <v>2013</v>
          </cell>
        </row>
        <row r="44071">
          <cell r="A44071">
            <v>2013</v>
          </cell>
        </row>
        <row r="44072">
          <cell r="A44072">
            <v>2013</v>
          </cell>
        </row>
        <row r="44073">
          <cell r="A44073">
            <v>2013</v>
          </cell>
        </row>
        <row r="44074">
          <cell r="A44074">
            <v>2013</v>
          </cell>
        </row>
        <row r="44075">
          <cell r="A44075">
            <v>2013</v>
          </cell>
        </row>
        <row r="44076">
          <cell r="A44076">
            <v>2013</v>
          </cell>
        </row>
        <row r="44077">
          <cell r="A44077">
            <v>2013</v>
          </cell>
        </row>
        <row r="44078">
          <cell r="A44078">
            <v>2013</v>
          </cell>
        </row>
        <row r="44079">
          <cell r="A44079">
            <v>2013</v>
          </cell>
        </row>
        <row r="44080">
          <cell r="A44080">
            <v>2013</v>
          </cell>
        </row>
        <row r="44081">
          <cell r="A44081">
            <v>2013</v>
          </cell>
        </row>
        <row r="44082">
          <cell r="A44082">
            <v>2013</v>
          </cell>
        </row>
        <row r="44083">
          <cell r="A44083">
            <v>2013</v>
          </cell>
        </row>
        <row r="44084">
          <cell r="A44084">
            <v>2013</v>
          </cell>
        </row>
        <row r="44085">
          <cell r="A44085">
            <v>2013</v>
          </cell>
        </row>
        <row r="44086">
          <cell r="A44086">
            <v>2013</v>
          </cell>
        </row>
        <row r="44087">
          <cell r="A44087">
            <v>2013</v>
          </cell>
        </row>
        <row r="44088">
          <cell r="A44088">
            <v>2013</v>
          </cell>
        </row>
        <row r="44089">
          <cell r="A44089">
            <v>2013</v>
          </cell>
        </row>
        <row r="44090">
          <cell r="A44090">
            <v>2013</v>
          </cell>
        </row>
        <row r="44091">
          <cell r="A44091">
            <v>2013</v>
          </cell>
        </row>
        <row r="44092">
          <cell r="A44092">
            <v>2013</v>
          </cell>
        </row>
        <row r="44093">
          <cell r="A44093">
            <v>2013</v>
          </cell>
        </row>
        <row r="44094">
          <cell r="A44094">
            <v>2013</v>
          </cell>
        </row>
        <row r="44095">
          <cell r="A44095">
            <v>2013</v>
          </cell>
        </row>
        <row r="44096">
          <cell r="A44096">
            <v>2013</v>
          </cell>
        </row>
        <row r="44097">
          <cell r="A44097">
            <v>2013</v>
          </cell>
        </row>
        <row r="44098">
          <cell r="A44098">
            <v>2013</v>
          </cell>
        </row>
        <row r="44099">
          <cell r="A44099">
            <v>2013</v>
          </cell>
        </row>
        <row r="44100">
          <cell r="A44100">
            <v>2013</v>
          </cell>
        </row>
        <row r="44101">
          <cell r="A44101">
            <v>2013</v>
          </cell>
        </row>
        <row r="44102">
          <cell r="A44102">
            <v>2013</v>
          </cell>
        </row>
        <row r="44103">
          <cell r="A44103">
            <v>2013</v>
          </cell>
        </row>
        <row r="44104">
          <cell r="A44104">
            <v>2013</v>
          </cell>
        </row>
        <row r="44105">
          <cell r="A44105">
            <v>2013</v>
          </cell>
        </row>
        <row r="44106">
          <cell r="A44106">
            <v>2013</v>
          </cell>
        </row>
        <row r="44107">
          <cell r="A44107">
            <v>2013</v>
          </cell>
        </row>
        <row r="44108">
          <cell r="A44108">
            <v>2013</v>
          </cell>
        </row>
        <row r="44109">
          <cell r="A44109">
            <v>2013</v>
          </cell>
        </row>
        <row r="44110">
          <cell r="A44110">
            <v>2013</v>
          </cell>
        </row>
        <row r="44111">
          <cell r="A44111">
            <v>2013</v>
          </cell>
        </row>
        <row r="44112">
          <cell r="A44112">
            <v>2013</v>
          </cell>
        </row>
        <row r="44113">
          <cell r="A44113">
            <v>2013</v>
          </cell>
        </row>
        <row r="44114">
          <cell r="A44114">
            <v>2013</v>
          </cell>
        </row>
        <row r="44115">
          <cell r="A44115">
            <v>2013</v>
          </cell>
        </row>
        <row r="44116">
          <cell r="A44116">
            <v>2013</v>
          </cell>
        </row>
        <row r="44117">
          <cell r="A44117">
            <v>2013</v>
          </cell>
        </row>
        <row r="44118">
          <cell r="A44118">
            <v>2013</v>
          </cell>
        </row>
        <row r="44119">
          <cell r="A44119">
            <v>2013</v>
          </cell>
        </row>
        <row r="44120">
          <cell r="A44120">
            <v>2013</v>
          </cell>
        </row>
        <row r="44121">
          <cell r="A44121">
            <v>2013</v>
          </cell>
        </row>
        <row r="44122">
          <cell r="A44122">
            <v>2013</v>
          </cell>
        </row>
        <row r="44123">
          <cell r="A44123">
            <v>2013</v>
          </cell>
        </row>
        <row r="44124">
          <cell r="A44124">
            <v>2013</v>
          </cell>
        </row>
        <row r="44125">
          <cell r="A44125">
            <v>2013</v>
          </cell>
        </row>
        <row r="44126">
          <cell r="A44126">
            <v>2013</v>
          </cell>
        </row>
        <row r="44127">
          <cell r="A44127">
            <v>2013</v>
          </cell>
        </row>
        <row r="44128">
          <cell r="A44128">
            <v>2013</v>
          </cell>
        </row>
        <row r="44129">
          <cell r="A44129">
            <v>2013</v>
          </cell>
        </row>
        <row r="44130">
          <cell r="A44130">
            <v>2013</v>
          </cell>
        </row>
        <row r="44131">
          <cell r="A44131">
            <v>2013</v>
          </cell>
        </row>
        <row r="44132">
          <cell r="A44132">
            <v>2013</v>
          </cell>
        </row>
        <row r="44133">
          <cell r="A44133">
            <v>2013</v>
          </cell>
        </row>
        <row r="44134">
          <cell r="A44134">
            <v>2013</v>
          </cell>
        </row>
        <row r="44135">
          <cell r="A44135">
            <v>2013</v>
          </cell>
        </row>
        <row r="44136">
          <cell r="A44136">
            <v>2013</v>
          </cell>
        </row>
        <row r="44137">
          <cell r="A44137">
            <v>2013</v>
          </cell>
        </row>
        <row r="44138">
          <cell r="A44138">
            <v>2013</v>
          </cell>
        </row>
        <row r="44139">
          <cell r="A44139">
            <v>2013</v>
          </cell>
        </row>
        <row r="44140">
          <cell r="A44140">
            <v>2013</v>
          </cell>
        </row>
        <row r="44141">
          <cell r="A44141">
            <v>2013</v>
          </cell>
        </row>
        <row r="44142">
          <cell r="A44142">
            <v>2013</v>
          </cell>
        </row>
        <row r="44143">
          <cell r="A44143">
            <v>2013</v>
          </cell>
        </row>
        <row r="44144">
          <cell r="A44144">
            <v>2013</v>
          </cell>
        </row>
        <row r="44145">
          <cell r="A44145">
            <v>2013</v>
          </cell>
        </row>
        <row r="44146">
          <cell r="A44146">
            <v>2013</v>
          </cell>
        </row>
        <row r="44147">
          <cell r="A44147">
            <v>2013</v>
          </cell>
        </row>
        <row r="44148">
          <cell r="A44148">
            <v>2013</v>
          </cell>
        </row>
        <row r="44149">
          <cell r="A44149">
            <v>2013</v>
          </cell>
        </row>
        <row r="44150">
          <cell r="A44150">
            <v>2013</v>
          </cell>
        </row>
        <row r="44151">
          <cell r="A44151">
            <v>2013</v>
          </cell>
        </row>
        <row r="44152">
          <cell r="A44152">
            <v>2013</v>
          </cell>
        </row>
        <row r="44153">
          <cell r="A44153">
            <v>2013</v>
          </cell>
        </row>
        <row r="44154">
          <cell r="A44154">
            <v>2013</v>
          </cell>
        </row>
        <row r="44155">
          <cell r="A44155">
            <v>2013</v>
          </cell>
        </row>
        <row r="44156">
          <cell r="A44156">
            <v>2013</v>
          </cell>
        </row>
        <row r="44157">
          <cell r="A44157">
            <v>2013</v>
          </cell>
        </row>
        <row r="44158">
          <cell r="A44158">
            <v>2013</v>
          </cell>
        </row>
        <row r="44159">
          <cell r="A44159">
            <v>2013</v>
          </cell>
        </row>
        <row r="44160">
          <cell r="A44160">
            <v>2013</v>
          </cell>
        </row>
        <row r="44161">
          <cell r="A44161">
            <v>2013</v>
          </cell>
        </row>
        <row r="44162">
          <cell r="A44162">
            <v>2013</v>
          </cell>
        </row>
        <row r="44163">
          <cell r="A44163">
            <v>2013</v>
          </cell>
        </row>
        <row r="44164">
          <cell r="A44164">
            <v>2013</v>
          </cell>
        </row>
        <row r="44165">
          <cell r="A44165">
            <v>2013</v>
          </cell>
        </row>
        <row r="44166">
          <cell r="A44166">
            <v>2013</v>
          </cell>
        </row>
        <row r="44167">
          <cell r="A44167">
            <v>2013</v>
          </cell>
        </row>
        <row r="44168">
          <cell r="A44168">
            <v>2013</v>
          </cell>
        </row>
        <row r="44169">
          <cell r="A44169">
            <v>2013</v>
          </cell>
        </row>
        <row r="44170">
          <cell r="A44170">
            <v>2013</v>
          </cell>
        </row>
        <row r="44171">
          <cell r="A44171">
            <v>2013</v>
          </cell>
        </row>
        <row r="44172">
          <cell r="A44172">
            <v>2013</v>
          </cell>
        </row>
        <row r="44173">
          <cell r="A44173">
            <v>2013</v>
          </cell>
        </row>
        <row r="44174">
          <cell r="A44174">
            <v>2013</v>
          </cell>
        </row>
        <row r="44175">
          <cell r="A44175">
            <v>2013</v>
          </cell>
        </row>
        <row r="44176">
          <cell r="A44176">
            <v>2013</v>
          </cell>
        </row>
        <row r="44177">
          <cell r="A44177">
            <v>2013</v>
          </cell>
        </row>
        <row r="44178">
          <cell r="A44178">
            <v>2013</v>
          </cell>
        </row>
        <row r="44179">
          <cell r="A44179">
            <v>2013</v>
          </cell>
        </row>
        <row r="44180">
          <cell r="A44180">
            <v>2013</v>
          </cell>
        </row>
        <row r="44181">
          <cell r="A44181">
            <v>2013</v>
          </cell>
        </row>
        <row r="44182">
          <cell r="A44182">
            <v>2013</v>
          </cell>
        </row>
        <row r="44183">
          <cell r="A44183">
            <v>2013</v>
          </cell>
        </row>
        <row r="44184">
          <cell r="A44184">
            <v>2013</v>
          </cell>
        </row>
        <row r="44185">
          <cell r="A44185">
            <v>2013</v>
          </cell>
        </row>
        <row r="44186">
          <cell r="A44186">
            <v>2013</v>
          </cell>
        </row>
        <row r="44187">
          <cell r="A44187">
            <v>2013</v>
          </cell>
        </row>
        <row r="44188">
          <cell r="A44188">
            <v>2013</v>
          </cell>
        </row>
        <row r="44189">
          <cell r="A44189">
            <v>2013</v>
          </cell>
        </row>
        <row r="44190">
          <cell r="A44190">
            <v>2013</v>
          </cell>
        </row>
        <row r="44191">
          <cell r="A44191">
            <v>2013</v>
          </cell>
        </row>
        <row r="44192">
          <cell r="A44192">
            <v>2013</v>
          </cell>
        </row>
        <row r="44193">
          <cell r="A44193">
            <v>2013</v>
          </cell>
        </row>
        <row r="44194">
          <cell r="A44194">
            <v>2013</v>
          </cell>
        </row>
        <row r="44195">
          <cell r="A44195">
            <v>2013</v>
          </cell>
        </row>
        <row r="44196">
          <cell r="A44196">
            <v>2013</v>
          </cell>
        </row>
        <row r="44197">
          <cell r="A44197">
            <v>2013</v>
          </cell>
        </row>
        <row r="44198">
          <cell r="A44198">
            <v>2013</v>
          </cell>
        </row>
        <row r="44199">
          <cell r="A44199">
            <v>2013</v>
          </cell>
        </row>
        <row r="44200">
          <cell r="A44200">
            <v>2013</v>
          </cell>
        </row>
        <row r="44201">
          <cell r="A44201">
            <v>2013</v>
          </cell>
        </row>
        <row r="44202">
          <cell r="A44202">
            <v>2013</v>
          </cell>
        </row>
        <row r="44203">
          <cell r="A44203">
            <v>2013</v>
          </cell>
        </row>
        <row r="44204">
          <cell r="A44204">
            <v>2013</v>
          </cell>
        </row>
        <row r="44205">
          <cell r="A44205">
            <v>2013</v>
          </cell>
        </row>
        <row r="44206">
          <cell r="A44206">
            <v>2013</v>
          </cell>
        </row>
        <row r="44207">
          <cell r="A44207">
            <v>2013</v>
          </cell>
        </row>
        <row r="44208">
          <cell r="A44208">
            <v>2013</v>
          </cell>
        </row>
        <row r="44209">
          <cell r="A44209">
            <v>2013</v>
          </cell>
        </row>
        <row r="44210">
          <cell r="A44210">
            <v>2013</v>
          </cell>
        </row>
        <row r="44211">
          <cell r="A44211">
            <v>2013</v>
          </cell>
        </row>
        <row r="44212">
          <cell r="A44212">
            <v>2013</v>
          </cell>
        </row>
        <row r="44213">
          <cell r="A44213">
            <v>2013</v>
          </cell>
        </row>
        <row r="44214">
          <cell r="A44214">
            <v>2013</v>
          </cell>
        </row>
        <row r="44215">
          <cell r="A44215">
            <v>2013</v>
          </cell>
        </row>
        <row r="44216">
          <cell r="A44216">
            <v>2013</v>
          </cell>
        </row>
        <row r="44217">
          <cell r="A44217">
            <v>2013</v>
          </cell>
        </row>
        <row r="44218">
          <cell r="A44218">
            <v>2013</v>
          </cell>
        </row>
        <row r="44219">
          <cell r="A44219">
            <v>2013</v>
          </cell>
        </row>
        <row r="44220">
          <cell r="A44220">
            <v>2013</v>
          </cell>
        </row>
        <row r="44221">
          <cell r="A44221">
            <v>2013</v>
          </cell>
        </row>
        <row r="44222">
          <cell r="A44222">
            <v>2013</v>
          </cell>
        </row>
        <row r="44223">
          <cell r="A44223">
            <v>2013</v>
          </cell>
        </row>
        <row r="44224">
          <cell r="A44224">
            <v>2013</v>
          </cell>
        </row>
        <row r="44225">
          <cell r="A44225">
            <v>2013</v>
          </cell>
        </row>
        <row r="44226">
          <cell r="A44226">
            <v>2013</v>
          </cell>
        </row>
        <row r="44227">
          <cell r="A44227">
            <v>2013</v>
          </cell>
        </row>
        <row r="44228">
          <cell r="A44228">
            <v>2013</v>
          </cell>
        </row>
        <row r="44229">
          <cell r="A44229">
            <v>2013</v>
          </cell>
        </row>
        <row r="44230">
          <cell r="A44230">
            <v>2013</v>
          </cell>
        </row>
        <row r="44231">
          <cell r="A44231">
            <v>2013</v>
          </cell>
        </row>
        <row r="44232">
          <cell r="A44232">
            <v>2013</v>
          </cell>
        </row>
        <row r="44233">
          <cell r="A44233">
            <v>2013</v>
          </cell>
        </row>
        <row r="44234">
          <cell r="A44234">
            <v>2013</v>
          </cell>
        </row>
        <row r="44235">
          <cell r="A44235">
            <v>2013</v>
          </cell>
        </row>
        <row r="44236">
          <cell r="A44236">
            <v>2013</v>
          </cell>
        </row>
        <row r="44237">
          <cell r="A44237">
            <v>2013</v>
          </cell>
        </row>
        <row r="44238">
          <cell r="A44238">
            <v>2013</v>
          </cell>
        </row>
        <row r="44239">
          <cell r="A44239">
            <v>2013</v>
          </cell>
        </row>
        <row r="44240">
          <cell r="A44240">
            <v>2013</v>
          </cell>
        </row>
        <row r="44241">
          <cell r="A44241">
            <v>2013</v>
          </cell>
        </row>
        <row r="44242">
          <cell r="A44242">
            <v>2013</v>
          </cell>
        </row>
        <row r="44243">
          <cell r="A44243">
            <v>2013</v>
          </cell>
        </row>
        <row r="44244">
          <cell r="A44244">
            <v>2013</v>
          </cell>
        </row>
        <row r="44245">
          <cell r="A44245">
            <v>2013</v>
          </cell>
        </row>
        <row r="44246">
          <cell r="A44246">
            <v>2013</v>
          </cell>
        </row>
        <row r="44247">
          <cell r="A44247">
            <v>2013</v>
          </cell>
        </row>
        <row r="44248">
          <cell r="A44248">
            <v>2013</v>
          </cell>
        </row>
        <row r="44249">
          <cell r="A44249">
            <v>2013</v>
          </cell>
        </row>
        <row r="44250">
          <cell r="A44250">
            <v>2013</v>
          </cell>
        </row>
        <row r="44251">
          <cell r="A44251">
            <v>2013</v>
          </cell>
        </row>
        <row r="44252">
          <cell r="A44252">
            <v>2013</v>
          </cell>
        </row>
        <row r="44253">
          <cell r="A44253">
            <v>2013</v>
          </cell>
        </row>
        <row r="44254">
          <cell r="A44254">
            <v>2013</v>
          </cell>
        </row>
        <row r="44255">
          <cell r="A44255">
            <v>2013</v>
          </cell>
        </row>
        <row r="44256">
          <cell r="A44256">
            <v>2013</v>
          </cell>
        </row>
        <row r="44257">
          <cell r="A44257">
            <v>2013</v>
          </cell>
        </row>
        <row r="44258">
          <cell r="A44258">
            <v>2013</v>
          </cell>
        </row>
        <row r="44259">
          <cell r="A44259">
            <v>2013</v>
          </cell>
        </row>
        <row r="44260">
          <cell r="A44260">
            <v>2013</v>
          </cell>
        </row>
        <row r="44261">
          <cell r="A44261">
            <v>2013</v>
          </cell>
        </row>
        <row r="44262">
          <cell r="A44262">
            <v>2013</v>
          </cell>
        </row>
        <row r="44263">
          <cell r="A44263">
            <v>2013</v>
          </cell>
        </row>
        <row r="44264">
          <cell r="A44264">
            <v>2013</v>
          </cell>
        </row>
        <row r="44265">
          <cell r="A44265">
            <v>2013</v>
          </cell>
        </row>
        <row r="44266">
          <cell r="A44266">
            <v>2013</v>
          </cell>
        </row>
        <row r="44267">
          <cell r="A44267">
            <v>2013</v>
          </cell>
        </row>
        <row r="44268">
          <cell r="A44268">
            <v>2013</v>
          </cell>
        </row>
        <row r="44269">
          <cell r="A44269">
            <v>2013</v>
          </cell>
        </row>
        <row r="44270">
          <cell r="A44270">
            <v>2013</v>
          </cell>
        </row>
        <row r="44271">
          <cell r="A44271">
            <v>2013</v>
          </cell>
        </row>
        <row r="44272">
          <cell r="A44272">
            <v>2013</v>
          </cell>
        </row>
        <row r="44273">
          <cell r="A44273">
            <v>2013</v>
          </cell>
        </row>
        <row r="44274">
          <cell r="A44274">
            <v>2013</v>
          </cell>
        </row>
        <row r="44275">
          <cell r="A44275">
            <v>2013</v>
          </cell>
        </row>
        <row r="44276">
          <cell r="A44276">
            <v>2013</v>
          </cell>
        </row>
        <row r="44277">
          <cell r="A44277">
            <v>2013</v>
          </cell>
        </row>
        <row r="44278">
          <cell r="A44278">
            <v>2013</v>
          </cell>
        </row>
        <row r="44279">
          <cell r="A44279">
            <v>2013</v>
          </cell>
        </row>
        <row r="44280">
          <cell r="A44280">
            <v>2013</v>
          </cell>
        </row>
        <row r="44281">
          <cell r="A44281">
            <v>2013</v>
          </cell>
        </row>
        <row r="44282">
          <cell r="A44282">
            <v>2013</v>
          </cell>
        </row>
        <row r="44283">
          <cell r="A44283">
            <v>2013</v>
          </cell>
        </row>
        <row r="44284">
          <cell r="A44284">
            <v>2013</v>
          </cell>
        </row>
        <row r="44285">
          <cell r="A44285">
            <v>2013</v>
          </cell>
        </row>
        <row r="44286">
          <cell r="A44286">
            <v>2013</v>
          </cell>
        </row>
        <row r="44287">
          <cell r="A44287">
            <v>2013</v>
          </cell>
        </row>
        <row r="44288">
          <cell r="A44288">
            <v>2013</v>
          </cell>
        </row>
        <row r="44289">
          <cell r="A44289">
            <v>2013</v>
          </cell>
        </row>
        <row r="44290">
          <cell r="A44290">
            <v>2013</v>
          </cell>
        </row>
        <row r="44291">
          <cell r="A44291">
            <v>2013</v>
          </cell>
        </row>
        <row r="44292">
          <cell r="A44292">
            <v>2013</v>
          </cell>
        </row>
        <row r="44293">
          <cell r="A44293">
            <v>2013</v>
          </cell>
        </row>
        <row r="44294">
          <cell r="A44294">
            <v>2013</v>
          </cell>
        </row>
        <row r="44295">
          <cell r="A44295">
            <v>2013</v>
          </cell>
        </row>
        <row r="44296">
          <cell r="A44296">
            <v>2013</v>
          </cell>
        </row>
        <row r="44297">
          <cell r="A44297">
            <v>2013</v>
          </cell>
        </row>
        <row r="44298">
          <cell r="A44298">
            <v>2013</v>
          </cell>
        </row>
        <row r="44299">
          <cell r="A44299">
            <v>2013</v>
          </cell>
        </row>
        <row r="44300">
          <cell r="A44300">
            <v>2013</v>
          </cell>
        </row>
        <row r="44301">
          <cell r="A44301">
            <v>2013</v>
          </cell>
        </row>
        <row r="44302">
          <cell r="A44302">
            <v>2013</v>
          </cell>
        </row>
        <row r="44303">
          <cell r="A44303">
            <v>2013</v>
          </cell>
        </row>
        <row r="44304">
          <cell r="A44304">
            <v>2013</v>
          </cell>
        </row>
        <row r="44305">
          <cell r="A44305">
            <v>2013</v>
          </cell>
        </row>
        <row r="44306">
          <cell r="A44306">
            <v>2013</v>
          </cell>
        </row>
        <row r="44307">
          <cell r="A44307">
            <v>2013</v>
          </cell>
        </row>
        <row r="44308">
          <cell r="A44308">
            <v>2013</v>
          </cell>
        </row>
        <row r="44309">
          <cell r="A44309">
            <v>2013</v>
          </cell>
        </row>
        <row r="44310">
          <cell r="A44310">
            <v>2013</v>
          </cell>
        </row>
        <row r="44311">
          <cell r="A44311">
            <v>2013</v>
          </cell>
        </row>
        <row r="44312">
          <cell r="A44312">
            <v>2013</v>
          </cell>
        </row>
        <row r="44313">
          <cell r="A44313">
            <v>2013</v>
          </cell>
        </row>
        <row r="44314">
          <cell r="A44314">
            <v>2013</v>
          </cell>
        </row>
        <row r="44315">
          <cell r="A44315">
            <v>2013</v>
          </cell>
        </row>
        <row r="44316">
          <cell r="A44316">
            <v>2013</v>
          </cell>
        </row>
        <row r="44317">
          <cell r="A44317">
            <v>2013</v>
          </cell>
        </row>
        <row r="44318">
          <cell r="A44318">
            <v>2013</v>
          </cell>
        </row>
        <row r="44319">
          <cell r="A44319">
            <v>2013</v>
          </cell>
        </row>
        <row r="44320">
          <cell r="A44320">
            <v>2013</v>
          </cell>
        </row>
        <row r="44321">
          <cell r="A44321">
            <v>2013</v>
          </cell>
        </row>
        <row r="44322">
          <cell r="A44322">
            <v>2013</v>
          </cell>
        </row>
        <row r="44323">
          <cell r="A44323">
            <v>2013</v>
          </cell>
        </row>
        <row r="44324">
          <cell r="A44324">
            <v>2013</v>
          </cell>
        </row>
        <row r="44325">
          <cell r="A44325">
            <v>2013</v>
          </cell>
        </row>
        <row r="44326">
          <cell r="A44326">
            <v>2013</v>
          </cell>
        </row>
        <row r="44327">
          <cell r="A44327">
            <v>2013</v>
          </cell>
        </row>
        <row r="44328">
          <cell r="A44328">
            <v>2013</v>
          </cell>
        </row>
        <row r="44329">
          <cell r="A44329">
            <v>2013</v>
          </cell>
        </row>
        <row r="44330">
          <cell r="A44330">
            <v>2013</v>
          </cell>
        </row>
        <row r="44331">
          <cell r="A44331">
            <v>2013</v>
          </cell>
        </row>
        <row r="44332">
          <cell r="A44332">
            <v>2013</v>
          </cell>
        </row>
        <row r="44333">
          <cell r="A44333">
            <v>2013</v>
          </cell>
        </row>
        <row r="44334">
          <cell r="A44334">
            <v>2013</v>
          </cell>
        </row>
        <row r="44335">
          <cell r="A44335">
            <v>2013</v>
          </cell>
        </row>
        <row r="44336">
          <cell r="A44336">
            <v>2013</v>
          </cell>
        </row>
        <row r="44337">
          <cell r="A44337">
            <v>2013</v>
          </cell>
        </row>
        <row r="44338">
          <cell r="A44338">
            <v>2013</v>
          </cell>
        </row>
        <row r="44339">
          <cell r="A44339">
            <v>2013</v>
          </cell>
        </row>
        <row r="44340">
          <cell r="A44340">
            <v>2013</v>
          </cell>
        </row>
        <row r="44341">
          <cell r="A44341">
            <v>2013</v>
          </cell>
        </row>
        <row r="44342">
          <cell r="A44342">
            <v>2013</v>
          </cell>
        </row>
        <row r="44343">
          <cell r="A44343">
            <v>2013</v>
          </cell>
        </row>
        <row r="44344">
          <cell r="A44344">
            <v>2013</v>
          </cell>
        </row>
        <row r="44345">
          <cell r="A44345">
            <v>2013</v>
          </cell>
        </row>
        <row r="44346">
          <cell r="A44346">
            <v>2013</v>
          </cell>
        </row>
        <row r="44347">
          <cell r="A44347">
            <v>2013</v>
          </cell>
        </row>
        <row r="44348">
          <cell r="A44348">
            <v>2013</v>
          </cell>
        </row>
        <row r="44349">
          <cell r="A44349">
            <v>2013</v>
          </cell>
        </row>
        <row r="44350">
          <cell r="A44350">
            <v>2013</v>
          </cell>
        </row>
        <row r="44351">
          <cell r="A44351">
            <v>2013</v>
          </cell>
        </row>
        <row r="44352">
          <cell r="A44352">
            <v>2013</v>
          </cell>
        </row>
        <row r="44353">
          <cell r="A44353">
            <v>2013</v>
          </cell>
        </row>
        <row r="44354">
          <cell r="A44354">
            <v>2013</v>
          </cell>
        </row>
        <row r="44355">
          <cell r="A44355">
            <v>2013</v>
          </cell>
        </row>
        <row r="44356">
          <cell r="A44356">
            <v>2013</v>
          </cell>
        </row>
        <row r="44357">
          <cell r="A44357">
            <v>2013</v>
          </cell>
        </row>
        <row r="44358">
          <cell r="A44358">
            <v>2013</v>
          </cell>
        </row>
        <row r="44359">
          <cell r="A44359">
            <v>2013</v>
          </cell>
        </row>
        <row r="44360">
          <cell r="A44360">
            <v>2013</v>
          </cell>
        </row>
        <row r="44361">
          <cell r="A44361">
            <v>2013</v>
          </cell>
        </row>
        <row r="44362">
          <cell r="A44362">
            <v>2013</v>
          </cell>
        </row>
        <row r="44363">
          <cell r="A44363">
            <v>2013</v>
          </cell>
        </row>
        <row r="44364">
          <cell r="A44364">
            <v>2013</v>
          </cell>
        </row>
        <row r="44365">
          <cell r="A44365">
            <v>2013</v>
          </cell>
        </row>
        <row r="44366">
          <cell r="A44366">
            <v>2013</v>
          </cell>
        </row>
        <row r="44367">
          <cell r="A44367">
            <v>2013</v>
          </cell>
        </row>
        <row r="44368">
          <cell r="A44368">
            <v>2013</v>
          </cell>
        </row>
        <row r="44369">
          <cell r="A44369">
            <v>2013</v>
          </cell>
        </row>
        <row r="44370">
          <cell r="A44370">
            <v>2013</v>
          </cell>
        </row>
        <row r="44371">
          <cell r="A44371">
            <v>2013</v>
          </cell>
        </row>
        <row r="44372">
          <cell r="A44372">
            <v>2013</v>
          </cell>
        </row>
        <row r="44373">
          <cell r="A44373">
            <v>2013</v>
          </cell>
        </row>
        <row r="44374">
          <cell r="A44374">
            <v>2013</v>
          </cell>
        </row>
        <row r="44375">
          <cell r="A44375">
            <v>2013</v>
          </cell>
        </row>
        <row r="44376">
          <cell r="A44376">
            <v>2013</v>
          </cell>
        </row>
        <row r="44377">
          <cell r="A44377">
            <v>2013</v>
          </cell>
        </row>
        <row r="44378">
          <cell r="A44378">
            <v>2013</v>
          </cell>
        </row>
        <row r="44379">
          <cell r="A44379">
            <v>2013</v>
          </cell>
        </row>
        <row r="44380">
          <cell r="A44380">
            <v>2013</v>
          </cell>
        </row>
        <row r="44381">
          <cell r="A44381">
            <v>2013</v>
          </cell>
        </row>
        <row r="44382">
          <cell r="A44382">
            <v>2013</v>
          </cell>
        </row>
        <row r="44383">
          <cell r="A44383">
            <v>2013</v>
          </cell>
        </row>
        <row r="44384">
          <cell r="A44384">
            <v>2013</v>
          </cell>
        </row>
        <row r="44385">
          <cell r="A44385">
            <v>2013</v>
          </cell>
        </row>
        <row r="44386">
          <cell r="A44386">
            <v>2013</v>
          </cell>
        </row>
        <row r="44387">
          <cell r="A44387">
            <v>2013</v>
          </cell>
        </row>
        <row r="44388">
          <cell r="A44388">
            <v>2013</v>
          </cell>
        </row>
        <row r="44389">
          <cell r="A44389">
            <v>2013</v>
          </cell>
        </row>
        <row r="44390">
          <cell r="A44390">
            <v>2013</v>
          </cell>
        </row>
        <row r="44391">
          <cell r="A44391">
            <v>2013</v>
          </cell>
        </row>
        <row r="44392">
          <cell r="A44392">
            <v>2013</v>
          </cell>
        </row>
        <row r="44393">
          <cell r="A44393">
            <v>2013</v>
          </cell>
        </row>
        <row r="44394">
          <cell r="A44394">
            <v>2013</v>
          </cell>
        </row>
        <row r="44395">
          <cell r="A44395">
            <v>2013</v>
          </cell>
        </row>
        <row r="44396">
          <cell r="A44396">
            <v>2013</v>
          </cell>
        </row>
        <row r="44397">
          <cell r="A44397">
            <v>2013</v>
          </cell>
        </row>
        <row r="44398">
          <cell r="A44398">
            <v>2013</v>
          </cell>
        </row>
        <row r="44399">
          <cell r="A44399">
            <v>2013</v>
          </cell>
        </row>
        <row r="44400">
          <cell r="A44400">
            <v>2013</v>
          </cell>
        </row>
        <row r="44401">
          <cell r="A44401">
            <v>2013</v>
          </cell>
        </row>
        <row r="44402">
          <cell r="A44402">
            <v>2013</v>
          </cell>
        </row>
        <row r="44403">
          <cell r="A44403">
            <v>2013</v>
          </cell>
        </row>
        <row r="44404">
          <cell r="A44404">
            <v>2013</v>
          </cell>
        </row>
        <row r="44405">
          <cell r="A44405">
            <v>2013</v>
          </cell>
        </row>
        <row r="44406">
          <cell r="A44406">
            <v>2013</v>
          </cell>
        </row>
        <row r="44407">
          <cell r="A44407">
            <v>2013</v>
          </cell>
        </row>
        <row r="44408">
          <cell r="A44408">
            <v>2013</v>
          </cell>
        </row>
        <row r="44409">
          <cell r="A44409">
            <v>2013</v>
          </cell>
        </row>
        <row r="44410">
          <cell r="A44410">
            <v>2013</v>
          </cell>
        </row>
        <row r="44411">
          <cell r="A44411">
            <v>2013</v>
          </cell>
        </row>
        <row r="44412">
          <cell r="A44412">
            <v>2013</v>
          </cell>
        </row>
        <row r="44413">
          <cell r="A44413">
            <v>2013</v>
          </cell>
        </row>
        <row r="44414">
          <cell r="A44414">
            <v>2013</v>
          </cell>
        </row>
        <row r="44415">
          <cell r="A44415">
            <v>2013</v>
          </cell>
        </row>
        <row r="44416">
          <cell r="A44416">
            <v>2013</v>
          </cell>
        </row>
        <row r="44417">
          <cell r="A44417">
            <v>2013</v>
          </cell>
        </row>
        <row r="44418">
          <cell r="A44418">
            <v>2013</v>
          </cell>
        </row>
        <row r="44419">
          <cell r="A44419">
            <v>2013</v>
          </cell>
        </row>
        <row r="44420">
          <cell r="A44420">
            <v>2013</v>
          </cell>
        </row>
        <row r="44421">
          <cell r="A44421">
            <v>2013</v>
          </cell>
        </row>
        <row r="44422">
          <cell r="A44422">
            <v>2013</v>
          </cell>
        </row>
        <row r="44423">
          <cell r="A44423">
            <v>2013</v>
          </cell>
        </row>
        <row r="44424">
          <cell r="A44424">
            <v>2013</v>
          </cell>
        </row>
        <row r="44425">
          <cell r="A44425">
            <v>2013</v>
          </cell>
        </row>
        <row r="44426">
          <cell r="A44426">
            <v>2013</v>
          </cell>
        </row>
        <row r="44427">
          <cell r="A44427">
            <v>2013</v>
          </cell>
        </row>
        <row r="44428">
          <cell r="A44428">
            <v>2013</v>
          </cell>
        </row>
        <row r="44429">
          <cell r="A44429">
            <v>2013</v>
          </cell>
        </row>
        <row r="44430">
          <cell r="A44430">
            <v>2013</v>
          </cell>
        </row>
        <row r="44431">
          <cell r="A44431">
            <v>2013</v>
          </cell>
        </row>
        <row r="44432">
          <cell r="A44432">
            <v>2013</v>
          </cell>
        </row>
        <row r="44433">
          <cell r="A44433">
            <v>2013</v>
          </cell>
        </row>
        <row r="44434">
          <cell r="A44434">
            <v>2013</v>
          </cell>
        </row>
        <row r="44435">
          <cell r="A44435">
            <v>2013</v>
          </cell>
        </row>
        <row r="44436">
          <cell r="A44436">
            <v>2013</v>
          </cell>
        </row>
        <row r="44437">
          <cell r="A44437">
            <v>2013</v>
          </cell>
        </row>
        <row r="44438">
          <cell r="A44438">
            <v>2013</v>
          </cell>
        </row>
        <row r="44439">
          <cell r="A44439">
            <v>2013</v>
          </cell>
        </row>
        <row r="44440">
          <cell r="A44440">
            <v>2013</v>
          </cell>
        </row>
        <row r="44441">
          <cell r="A44441">
            <v>2013</v>
          </cell>
        </row>
        <row r="44442">
          <cell r="A44442">
            <v>2013</v>
          </cell>
        </row>
        <row r="44443">
          <cell r="A44443">
            <v>2013</v>
          </cell>
        </row>
        <row r="44444">
          <cell r="A44444">
            <v>2013</v>
          </cell>
        </row>
        <row r="44445">
          <cell r="A44445">
            <v>2013</v>
          </cell>
        </row>
        <row r="44446">
          <cell r="A44446">
            <v>2013</v>
          </cell>
        </row>
        <row r="44447">
          <cell r="A44447">
            <v>2013</v>
          </cell>
        </row>
        <row r="44448">
          <cell r="A44448">
            <v>2013</v>
          </cell>
        </row>
        <row r="44449">
          <cell r="A44449">
            <v>2013</v>
          </cell>
        </row>
        <row r="44450">
          <cell r="A44450">
            <v>2013</v>
          </cell>
        </row>
        <row r="44451">
          <cell r="A44451">
            <v>2013</v>
          </cell>
        </row>
        <row r="44452">
          <cell r="A44452">
            <v>2013</v>
          </cell>
        </row>
        <row r="44453">
          <cell r="A44453">
            <v>2013</v>
          </cell>
        </row>
        <row r="44454">
          <cell r="A44454">
            <v>2013</v>
          </cell>
        </row>
        <row r="44455">
          <cell r="A44455">
            <v>2013</v>
          </cell>
        </row>
        <row r="44456">
          <cell r="A44456">
            <v>2013</v>
          </cell>
        </row>
        <row r="44457">
          <cell r="A44457">
            <v>2013</v>
          </cell>
        </row>
        <row r="44458">
          <cell r="A44458">
            <v>2013</v>
          </cell>
        </row>
        <row r="44459">
          <cell r="A44459">
            <v>2013</v>
          </cell>
        </row>
        <row r="44460">
          <cell r="A44460">
            <v>2013</v>
          </cell>
        </row>
        <row r="44461">
          <cell r="A44461">
            <v>2013</v>
          </cell>
        </row>
        <row r="44462">
          <cell r="A44462">
            <v>2013</v>
          </cell>
        </row>
        <row r="44463">
          <cell r="A44463">
            <v>2013</v>
          </cell>
        </row>
        <row r="44464">
          <cell r="A44464">
            <v>2013</v>
          </cell>
        </row>
        <row r="44465">
          <cell r="A44465">
            <v>2013</v>
          </cell>
        </row>
        <row r="44466">
          <cell r="A44466">
            <v>2013</v>
          </cell>
        </row>
        <row r="44467">
          <cell r="A44467">
            <v>2013</v>
          </cell>
        </row>
        <row r="44468">
          <cell r="A44468">
            <v>2013</v>
          </cell>
        </row>
        <row r="44469">
          <cell r="A44469">
            <v>2013</v>
          </cell>
        </row>
        <row r="44470">
          <cell r="A44470">
            <v>2013</v>
          </cell>
        </row>
        <row r="44471">
          <cell r="A44471">
            <v>2013</v>
          </cell>
        </row>
        <row r="44472">
          <cell r="A44472">
            <v>2013</v>
          </cell>
        </row>
        <row r="44473">
          <cell r="A44473">
            <v>2013</v>
          </cell>
        </row>
        <row r="44474">
          <cell r="A44474">
            <v>2013</v>
          </cell>
        </row>
        <row r="44475">
          <cell r="A44475">
            <v>2013</v>
          </cell>
        </row>
        <row r="44476">
          <cell r="A44476">
            <v>2013</v>
          </cell>
        </row>
        <row r="44477">
          <cell r="A44477">
            <v>2013</v>
          </cell>
        </row>
        <row r="44478">
          <cell r="A44478">
            <v>2013</v>
          </cell>
        </row>
        <row r="44479">
          <cell r="A44479">
            <v>2013</v>
          </cell>
        </row>
        <row r="44480">
          <cell r="A44480">
            <v>2013</v>
          </cell>
        </row>
        <row r="44481">
          <cell r="A44481">
            <v>2013</v>
          </cell>
        </row>
        <row r="44482">
          <cell r="A44482">
            <v>2013</v>
          </cell>
        </row>
        <row r="44483">
          <cell r="A44483">
            <v>2013</v>
          </cell>
        </row>
        <row r="44484">
          <cell r="A44484">
            <v>2013</v>
          </cell>
        </row>
        <row r="44485">
          <cell r="A44485">
            <v>2013</v>
          </cell>
        </row>
        <row r="44486">
          <cell r="A44486">
            <v>2013</v>
          </cell>
        </row>
        <row r="44487">
          <cell r="A44487">
            <v>2013</v>
          </cell>
        </row>
        <row r="44488">
          <cell r="A44488">
            <v>2013</v>
          </cell>
        </row>
        <row r="44489">
          <cell r="A44489">
            <v>2013</v>
          </cell>
        </row>
        <row r="44490">
          <cell r="A44490">
            <v>2013</v>
          </cell>
        </row>
        <row r="44491">
          <cell r="A44491">
            <v>2013</v>
          </cell>
        </row>
        <row r="44492">
          <cell r="A44492">
            <v>2013</v>
          </cell>
        </row>
        <row r="44493">
          <cell r="A44493">
            <v>2013</v>
          </cell>
        </row>
        <row r="44494">
          <cell r="A44494">
            <v>2013</v>
          </cell>
        </row>
        <row r="44495">
          <cell r="A44495">
            <v>2013</v>
          </cell>
        </row>
        <row r="44496">
          <cell r="A44496">
            <v>2013</v>
          </cell>
        </row>
        <row r="44497">
          <cell r="A44497">
            <v>2013</v>
          </cell>
        </row>
        <row r="44498">
          <cell r="A44498">
            <v>2013</v>
          </cell>
        </row>
        <row r="44499">
          <cell r="A44499">
            <v>2013</v>
          </cell>
        </row>
        <row r="44500">
          <cell r="A44500">
            <v>2013</v>
          </cell>
        </row>
        <row r="44501">
          <cell r="A44501">
            <v>2013</v>
          </cell>
        </row>
        <row r="44502">
          <cell r="A44502">
            <v>2013</v>
          </cell>
        </row>
        <row r="44503">
          <cell r="A44503">
            <v>2013</v>
          </cell>
        </row>
        <row r="44504">
          <cell r="A44504">
            <v>2013</v>
          </cell>
        </row>
        <row r="44505">
          <cell r="A44505">
            <v>2013</v>
          </cell>
        </row>
        <row r="44506">
          <cell r="A44506">
            <v>2013</v>
          </cell>
        </row>
        <row r="44507">
          <cell r="A44507">
            <v>2013</v>
          </cell>
        </row>
        <row r="44508">
          <cell r="A44508">
            <v>2013</v>
          </cell>
        </row>
        <row r="44509">
          <cell r="A44509">
            <v>2013</v>
          </cell>
        </row>
        <row r="44510">
          <cell r="A44510">
            <v>2013</v>
          </cell>
        </row>
        <row r="44511">
          <cell r="A44511">
            <v>2013</v>
          </cell>
        </row>
        <row r="44512">
          <cell r="A44512">
            <v>2013</v>
          </cell>
        </row>
        <row r="44513">
          <cell r="A44513">
            <v>2013</v>
          </cell>
        </row>
        <row r="44514">
          <cell r="A44514">
            <v>2013</v>
          </cell>
        </row>
        <row r="44515">
          <cell r="A44515">
            <v>2013</v>
          </cell>
        </row>
        <row r="44516">
          <cell r="A44516">
            <v>2013</v>
          </cell>
        </row>
        <row r="44517">
          <cell r="A44517">
            <v>2013</v>
          </cell>
        </row>
        <row r="44518">
          <cell r="A44518">
            <v>2013</v>
          </cell>
        </row>
        <row r="44519">
          <cell r="A44519">
            <v>2013</v>
          </cell>
        </row>
        <row r="44520">
          <cell r="A44520">
            <v>2013</v>
          </cell>
        </row>
        <row r="44521">
          <cell r="A44521">
            <v>2013</v>
          </cell>
        </row>
        <row r="44522">
          <cell r="A44522">
            <v>2013</v>
          </cell>
        </row>
        <row r="44523">
          <cell r="A44523">
            <v>2013</v>
          </cell>
        </row>
        <row r="44524">
          <cell r="A44524">
            <v>2013</v>
          </cell>
        </row>
        <row r="44525">
          <cell r="A44525">
            <v>2013</v>
          </cell>
        </row>
        <row r="44526">
          <cell r="A44526">
            <v>2013</v>
          </cell>
        </row>
        <row r="44527">
          <cell r="A44527">
            <v>2013</v>
          </cell>
        </row>
        <row r="44528">
          <cell r="A44528">
            <v>2013</v>
          </cell>
        </row>
        <row r="44529">
          <cell r="A44529">
            <v>2013</v>
          </cell>
        </row>
        <row r="44530">
          <cell r="A44530">
            <v>2013</v>
          </cell>
        </row>
        <row r="44531">
          <cell r="A44531">
            <v>2013</v>
          </cell>
        </row>
        <row r="44532">
          <cell r="A44532">
            <v>2013</v>
          </cell>
        </row>
        <row r="44533">
          <cell r="A44533">
            <v>2013</v>
          </cell>
        </row>
        <row r="44534">
          <cell r="A44534">
            <v>2013</v>
          </cell>
        </row>
        <row r="44535">
          <cell r="A44535">
            <v>2013</v>
          </cell>
        </row>
        <row r="44536">
          <cell r="A44536">
            <v>2013</v>
          </cell>
        </row>
        <row r="44537">
          <cell r="A44537">
            <v>2013</v>
          </cell>
        </row>
        <row r="44538">
          <cell r="A44538">
            <v>2013</v>
          </cell>
        </row>
        <row r="44539">
          <cell r="A44539">
            <v>2013</v>
          </cell>
        </row>
        <row r="44540">
          <cell r="A44540">
            <v>2013</v>
          </cell>
        </row>
        <row r="44541">
          <cell r="A44541">
            <v>2013</v>
          </cell>
        </row>
        <row r="44542">
          <cell r="A44542">
            <v>2013</v>
          </cell>
        </row>
        <row r="44543">
          <cell r="A44543">
            <v>2013</v>
          </cell>
        </row>
        <row r="44544">
          <cell r="A44544">
            <v>2013</v>
          </cell>
        </row>
        <row r="44545">
          <cell r="A44545">
            <v>2013</v>
          </cell>
        </row>
        <row r="44546">
          <cell r="A44546">
            <v>2013</v>
          </cell>
        </row>
        <row r="44547">
          <cell r="A44547">
            <v>2013</v>
          </cell>
        </row>
        <row r="44548">
          <cell r="A44548">
            <v>2013</v>
          </cell>
        </row>
        <row r="44549">
          <cell r="A44549">
            <v>2013</v>
          </cell>
        </row>
        <row r="44550">
          <cell r="A44550">
            <v>2013</v>
          </cell>
        </row>
        <row r="44551">
          <cell r="A44551">
            <v>2013</v>
          </cell>
        </row>
        <row r="44552">
          <cell r="A44552">
            <v>2013</v>
          </cell>
        </row>
        <row r="44553">
          <cell r="A44553">
            <v>2013</v>
          </cell>
        </row>
        <row r="44554">
          <cell r="A44554">
            <v>2013</v>
          </cell>
        </row>
        <row r="44555">
          <cell r="A44555">
            <v>2013</v>
          </cell>
        </row>
        <row r="44556">
          <cell r="A44556">
            <v>2013</v>
          </cell>
        </row>
        <row r="44557">
          <cell r="A44557">
            <v>2013</v>
          </cell>
        </row>
        <row r="44558">
          <cell r="A44558">
            <v>2013</v>
          </cell>
        </row>
        <row r="44559">
          <cell r="A44559">
            <v>2013</v>
          </cell>
        </row>
        <row r="44560">
          <cell r="A44560">
            <v>2013</v>
          </cell>
        </row>
        <row r="44561">
          <cell r="A44561">
            <v>2013</v>
          </cell>
        </row>
        <row r="44562">
          <cell r="A44562">
            <v>2013</v>
          </cell>
        </row>
        <row r="44563">
          <cell r="A44563">
            <v>2013</v>
          </cell>
        </row>
        <row r="44564">
          <cell r="A44564">
            <v>2013</v>
          </cell>
        </row>
        <row r="44565">
          <cell r="A44565">
            <v>2013</v>
          </cell>
        </row>
        <row r="44566">
          <cell r="A44566">
            <v>2013</v>
          </cell>
        </row>
        <row r="44567">
          <cell r="A44567">
            <v>2013</v>
          </cell>
        </row>
        <row r="44568">
          <cell r="A44568">
            <v>2013</v>
          </cell>
        </row>
        <row r="44569">
          <cell r="A44569">
            <v>2013</v>
          </cell>
        </row>
        <row r="44570">
          <cell r="A44570">
            <v>2013</v>
          </cell>
        </row>
        <row r="44571">
          <cell r="A44571">
            <v>2013</v>
          </cell>
        </row>
        <row r="44572">
          <cell r="A44572">
            <v>2013</v>
          </cell>
        </row>
        <row r="44573">
          <cell r="A44573">
            <v>2013</v>
          </cell>
        </row>
        <row r="44574">
          <cell r="A44574">
            <v>2013</v>
          </cell>
        </row>
        <row r="44575">
          <cell r="A44575">
            <v>2013</v>
          </cell>
        </row>
        <row r="44576">
          <cell r="A44576">
            <v>2013</v>
          </cell>
        </row>
        <row r="44577">
          <cell r="A44577">
            <v>2013</v>
          </cell>
        </row>
        <row r="44578">
          <cell r="A44578">
            <v>2013</v>
          </cell>
        </row>
        <row r="44579">
          <cell r="A44579">
            <v>2013</v>
          </cell>
        </row>
        <row r="44580">
          <cell r="A44580">
            <v>2013</v>
          </cell>
        </row>
        <row r="44581">
          <cell r="A44581">
            <v>2013</v>
          </cell>
        </row>
        <row r="44582">
          <cell r="A44582">
            <v>2013</v>
          </cell>
        </row>
        <row r="44583">
          <cell r="A44583">
            <v>2013</v>
          </cell>
        </row>
        <row r="44584">
          <cell r="A44584">
            <v>2013</v>
          </cell>
        </row>
        <row r="44585">
          <cell r="A44585">
            <v>2013</v>
          </cell>
        </row>
        <row r="44586">
          <cell r="A44586">
            <v>2013</v>
          </cell>
        </row>
        <row r="44587">
          <cell r="A44587">
            <v>2013</v>
          </cell>
        </row>
        <row r="44588">
          <cell r="A44588">
            <v>2013</v>
          </cell>
        </row>
        <row r="44589">
          <cell r="A44589">
            <v>2013</v>
          </cell>
        </row>
        <row r="44590">
          <cell r="A44590">
            <v>2013</v>
          </cell>
        </row>
        <row r="44591">
          <cell r="A44591">
            <v>2013</v>
          </cell>
        </row>
        <row r="44592">
          <cell r="A44592">
            <v>2013</v>
          </cell>
        </row>
        <row r="44593">
          <cell r="A44593">
            <v>2013</v>
          </cell>
        </row>
        <row r="44594">
          <cell r="A44594">
            <v>2013</v>
          </cell>
        </row>
        <row r="44595">
          <cell r="A44595">
            <v>2013</v>
          </cell>
        </row>
        <row r="44596">
          <cell r="A44596">
            <v>2013</v>
          </cell>
        </row>
        <row r="44597">
          <cell r="A44597">
            <v>2013</v>
          </cell>
        </row>
        <row r="44598">
          <cell r="A44598">
            <v>2013</v>
          </cell>
        </row>
        <row r="44599">
          <cell r="A44599">
            <v>2013</v>
          </cell>
        </row>
        <row r="44600">
          <cell r="A44600">
            <v>2013</v>
          </cell>
        </row>
        <row r="44601">
          <cell r="A44601">
            <v>2013</v>
          </cell>
        </row>
        <row r="44602">
          <cell r="A44602">
            <v>2013</v>
          </cell>
        </row>
        <row r="44603">
          <cell r="A44603">
            <v>2013</v>
          </cell>
        </row>
        <row r="44604">
          <cell r="A44604">
            <v>2013</v>
          </cell>
        </row>
        <row r="44605">
          <cell r="A44605">
            <v>2013</v>
          </cell>
        </row>
        <row r="44606">
          <cell r="A44606">
            <v>2013</v>
          </cell>
        </row>
        <row r="44607">
          <cell r="A44607">
            <v>2013</v>
          </cell>
        </row>
        <row r="44608">
          <cell r="A44608">
            <v>2013</v>
          </cell>
        </row>
        <row r="44609">
          <cell r="A44609">
            <v>2013</v>
          </cell>
        </row>
        <row r="44610">
          <cell r="A44610">
            <v>2013</v>
          </cell>
        </row>
        <row r="44611">
          <cell r="A44611">
            <v>2013</v>
          </cell>
        </row>
        <row r="44612">
          <cell r="A44612">
            <v>2013</v>
          </cell>
        </row>
        <row r="44613">
          <cell r="A44613">
            <v>2013</v>
          </cell>
        </row>
        <row r="44614">
          <cell r="A44614">
            <v>2013</v>
          </cell>
        </row>
        <row r="44615">
          <cell r="A44615">
            <v>2013</v>
          </cell>
        </row>
        <row r="44616">
          <cell r="A44616">
            <v>2013</v>
          </cell>
        </row>
        <row r="44617">
          <cell r="A44617">
            <v>2013</v>
          </cell>
        </row>
        <row r="44618">
          <cell r="A44618">
            <v>2013</v>
          </cell>
        </row>
        <row r="44619">
          <cell r="A44619">
            <v>2013</v>
          </cell>
        </row>
        <row r="44620">
          <cell r="A44620">
            <v>2013</v>
          </cell>
        </row>
        <row r="44621">
          <cell r="A44621">
            <v>2013</v>
          </cell>
        </row>
        <row r="44622">
          <cell r="A44622">
            <v>2013</v>
          </cell>
        </row>
        <row r="44623">
          <cell r="A44623">
            <v>2013</v>
          </cell>
        </row>
        <row r="44624">
          <cell r="A44624">
            <v>2013</v>
          </cell>
        </row>
        <row r="44625">
          <cell r="A44625">
            <v>2013</v>
          </cell>
        </row>
        <row r="44626">
          <cell r="A44626">
            <v>2013</v>
          </cell>
        </row>
        <row r="44627">
          <cell r="A44627">
            <v>2013</v>
          </cell>
        </row>
        <row r="44628">
          <cell r="A44628">
            <v>2013</v>
          </cell>
        </row>
        <row r="44629">
          <cell r="A44629">
            <v>2013</v>
          </cell>
        </row>
        <row r="44630">
          <cell r="A44630">
            <v>2013</v>
          </cell>
        </row>
        <row r="44631">
          <cell r="A44631">
            <v>2013</v>
          </cell>
        </row>
        <row r="44632">
          <cell r="A44632">
            <v>2013</v>
          </cell>
        </row>
        <row r="44633">
          <cell r="A44633">
            <v>2013</v>
          </cell>
        </row>
        <row r="44634">
          <cell r="A44634">
            <v>2013</v>
          </cell>
        </row>
        <row r="44635">
          <cell r="A44635">
            <v>2013</v>
          </cell>
        </row>
        <row r="44636">
          <cell r="A44636">
            <v>2013</v>
          </cell>
        </row>
        <row r="44637">
          <cell r="A44637">
            <v>2013</v>
          </cell>
        </row>
        <row r="44638">
          <cell r="A44638">
            <v>2013</v>
          </cell>
        </row>
        <row r="44639">
          <cell r="A44639">
            <v>2013</v>
          </cell>
        </row>
        <row r="44640">
          <cell r="A44640">
            <v>2013</v>
          </cell>
        </row>
        <row r="44641">
          <cell r="A44641">
            <v>2013</v>
          </cell>
        </row>
        <row r="44642">
          <cell r="A44642">
            <v>2013</v>
          </cell>
        </row>
        <row r="44643">
          <cell r="A44643">
            <v>2013</v>
          </cell>
        </row>
        <row r="44644">
          <cell r="A44644">
            <v>2013</v>
          </cell>
        </row>
        <row r="44645">
          <cell r="A44645">
            <v>2013</v>
          </cell>
        </row>
        <row r="44646">
          <cell r="A44646">
            <v>2013</v>
          </cell>
        </row>
        <row r="44647">
          <cell r="A44647">
            <v>2013</v>
          </cell>
        </row>
        <row r="44648">
          <cell r="A44648">
            <v>2013</v>
          </cell>
        </row>
        <row r="44649">
          <cell r="A44649">
            <v>2013</v>
          </cell>
        </row>
        <row r="44650">
          <cell r="A44650">
            <v>2013</v>
          </cell>
        </row>
        <row r="44651">
          <cell r="A44651">
            <v>2013</v>
          </cell>
        </row>
        <row r="44652">
          <cell r="A44652">
            <v>2013</v>
          </cell>
        </row>
        <row r="44653">
          <cell r="A44653">
            <v>2013</v>
          </cell>
        </row>
        <row r="44654">
          <cell r="A44654">
            <v>2013</v>
          </cell>
        </row>
        <row r="44655">
          <cell r="A44655">
            <v>2013</v>
          </cell>
        </row>
        <row r="44656">
          <cell r="A44656">
            <v>2013</v>
          </cell>
        </row>
        <row r="44657">
          <cell r="A44657">
            <v>2013</v>
          </cell>
        </row>
        <row r="44658">
          <cell r="A44658">
            <v>2013</v>
          </cell>
        </row>
        <row r="44659">
          <cell r="A44659">
            <v>2013</v>
          </cell>
        </row>
        <row r="44660">
          <cell r="A44660">
            <v>2013</v>
          </cell>
        </row>
        <row r="44661">
          <cell r="A44661">
            <v>2013</v>
          </cell>
        </row>
        <row r="44662">
          <cell r="A44662">
            <v>2013</v>
          </cell>
        </row>
        <row r="44663">
          <cell r="A44663">
            <v>2013</v>
          </cell>
        </row>
        <row r="44664">
          <cell r="A44664">
            <v>2013</v>
          </cell>
        </row>
        <row r="44665">
          <cell r="A44665">
            <v>2013</v>
          </cell>
        </row>
        <row r="44666">
          <cell r="A44666">
            <v>2013</v>
          </cell>
        </row>
        <row r="44667">
          <cell r="A44667">
            <v>2013</v>
          </cell>
        </row>
        <row r="44668">
          <cell r="A44668">
            <v>2013</v>
          </cell>
        </row>
        <row r="44669">
          <cell r="A44669">
            <v>2013</v>
          </cell>
        </row>
        <row r="44670">
          <cell r="A44670">
            <v>2013</v>
          </cell>
        </row>
        <row r="44671">
          <cell r="A44671">
            <v>2013</v>
          </cell>
        </row>
        <row r="44672">
          <cell r="A44672">
            <v>2013</v>
          </cell>
        </row>
        <row r="44673">
          <cell r="A44673">
            <v>2013</v>
          </cell>
        </row>
        <row r="44674">
          <cell r="A44674">
            <v>2013</v>
          </cell>
        </row>
        <row r="44675">
          <cell r="A44675">
            <v>2013</v>
          </cell>
        </row>
        <row r="44676">
          <cell r="A44676">
            <v>2013</v>
          </cell>
        </row>
        <row r="44677">
          <cell r="A44677">
            <v>2013</v>
          </cell>
        </row>
        <row r="44678">
          <cell r="A44678">
            <v>2013</v>
          </cell>
        </row>
        <row r="44679">
          <cell r="A44679">
            <v>2013</v>
          </cell>
        </row>
        <row r="44680">
          <cell r="A44680">
            <v>2013</v>
          </cell>
        </row>
        <row r="44681">
          <cell r="A44681">
            <v>2013</v>
          </cell>
        </row>
        <row r="44682">
          <cell r="A44682">
            <v>2013</v>
          </cell>
        </row>
        <row r="44683">
          <cell r="A44683">
            <v>2013</v>
          </cell>
        </row>
        <row r="44684">
          <cell r="A44684">
            <v>2013</v>
          </cell>
        </row>
        <row r="44685">
          <cell r="A44685">
            <v>2013</v>
          </cell>
        </row>
        <row r="44686">
          <cell r="A44686">
            <v>2013</v>
          </cell>
        </row>
        <row r="44687">
          <cell r="A44687">
            <v>2013</v>
          </cell>
        </row>
        <row r="44688">
          <cell r="A44688">
            <v>2013</v>
          </cell>
        </row>
        <row r="44689">
          <cell r="A44689">
            <v>2013</v>
          </cell>
        </row>
        <row r="44690">
          <cell r="A44690">
            <v>2013</v>
          </cell>
        </row>
        <row r="44691">
          <cell r="A44691">
            <v>2013</v>
          </cell>
        </row>
        <row r="44692">
          <cell r="A44692">
            <v>2013</v>
          </cell>
        </row>
        <row r="44693">
          <cell r="A44693">
            <v>2013</v>
          </cell>
        </row>
        <row r="44694">
          <cell r="A44694">
            <v>2013</v>
          </cell>
        </row>
        <row r="44695">
          <cell r="A44695">
            <v>2013</v>
          </cell>
        </row>
        <row r="44696">
          <cell r="A44696">
            <v>2013</v>
          </cell>
        </row>
        <row r="44697">
          <cell r="A44697">
            <v>2013</v>
          </cell>
        </row>
        <row r="44698">
          <cell r="A44698">
            <v>2013</v>
          </cell>
        </row>
        <row r="44699">
          <cell r="A44699">
            <v>2013</v>
          </cell>
        </row>
        <row r="44700">
          <cell r="A44700">
            <v>2013</v>
          </cell>
        </row>
        <row r="44701">
          <cell r="A44701">
            <v>2013</v>
          </cell>
        </row>
        <row r="44702">
          <cell r="A44702">
            <v>2013</v>
          </cell>
        </row>
        <row r="44703">
          <cell r="A44703">
            <v>2013</v>
          </cell>
        </row>
        <row r="44704">
          <cell r="A44704">
            <v>2013</v>
          </cell>
        </row>
        <row r="44705">
          <cell r="A44705">
            <v>2013</v>
          </cell>
        </row>
        <row r="44706">
          <cell r="A44706">
            <v>2013</v>
          </cell>
        </row>
        <row r="44707">
          <cell r="A44707">
            <v>2013</v>
          </cell>
        </row>
        <row r="44708">
          <cell r="A44708">
            <v>2013</v>
          </cell>
        </row>
        <row r="44709">
          <cell r="A44709">
            <v>2013</v>
          </cell>
        </row>
        <row r="44710">
          <cell r="A44710">
            <v>2013</v>
          </cell>
        </row>
        <row r="44711">
          <cell r="A44711">
            <v>2013</v>
          </cell>
        </row>
        <row r="44712">
          <cell r="A44712">
            <v>2013</v>
          </cell>
        </row>
        <row r="44713">
          <cell r="A44713">
            <v>2013</v>
          </cell>
        </row>
        <row r="44714">
          <cell r="A44714">
            <v>2013</v>
          </cell>
        </row>
        <row r="44715">
          <cell r="A44715">
            <v>2013</v>
          </cell>
        </row>
        <row r="44716">
          <cell r="A44716">
            <v>2013</v>
          </cell>
        </row>
        <row r="44717">
          <cell r="A44717">
            <v>2013</v>
          </cell>
        </row>
        <row r="44718">
          <cell r="A44718">
            <v>2013</v>
          </cell>
        </row>
        <row r="44719">
          <cell r="A44719">
            <v>2013</v>
          </cell>
        </row>
        <row r="44720">
          <cell r="A44720">
            <v>2013</v>
          </cell>
        </row>
        <row r="44721">
          <cell r="A44721">
            <v>2013</v>
          </cell>
        </row>
        <row r="44722">
          <cell r="A44722">
            <v>2013</v>
          </cell>
        </row>
        <row r="44723">
          <cell r="A44723">
            <v>2013</v>
          </cell>
        </row>
        <row r="44724">
          <cell r="A44724">
            <v>2013</v>
          </cell>
        </row>
        <row r="44725">
          <cell r="A44725">
            <v>2013</v>
          </cell>
        </row>
        <row r="44726">
          <cell r="A44726">
            <v>2013</v>
          </cell>
        </row>
        <row r="44727">
          <cell r="A44727">
            <v>2013</v>
          </cell>
        </row>
        <row r="44728">
          <cell r="A44728">
            <v>2013</v>
          </cell>
        </row>
        <row r="44729">
          <cell r="A44729">
            <v>2013</v>
          </cell>
        </row>
        <row r="44730">
          <cell r="A44730">
            <v>2013</v>
          </cell>
        </row>
        <row r="44731">
          <cell r="A44731">
            <v>2013</v>
          </cell>
        </row>
        <row r="44732">
          <cell r="A44732">
            <v>2013</v>
          </cell>
        </row>
        <row r="44733">
          <cell r="A44733">
            <v>2013</v>
          </cell>
        </row>
        <row r="44734">
          <cell r="A44734">
            <v>2013</v>
          </cell>
        </row>
        <row r="44735">
          <cell r="A44735">
            <v>2013</v>
          </cell>
        </row>
        <row r="44736">
          <cell r="A44736">
            <v>2013</v>
          </cell>
        </row>
        <row r="44737">
          <cell r="A44737">
            <v>2013</v>
          </cell>
        </row>
        <row r="44738">
          <cell r="A44738">
            <v>2013</v>
          </cell>
        </row>
        <row r="44739">
          <cell r="A44739">
            <v>2013</v>
          </cell>
        </row>
        <row r="44740">
          <cell r="A44740">
            <v>2013</v>
          </cell>
        </row>
        <row r="44741">
          <cell r="A44741">
            <v>2013</v>
          </cell>
        </row>
        <row r="44742">
          <cell r="A44742">
            <v>2013</v>
          </cell>
        </row>
        <row r="44743">
          <cell r="A44743">
            <v>2013</v>
          </cell>
        </row>
        <row r="44744">
          <cell r="A44744">
            <v>2013</v>
          </cell>
        </row>
        <row r="44745">
          <cell r="A44745">
            <v>2013</v>
          </cell>
        </row>
        <row r="44746">
          <cell r="A44746">
            <v>2013</v>
          </cell>
        </row>
        <row r="44747">
          <cell r="A44747">
            <v>2013</v>
          </cell>
        </row>
        <row r="44748">
          <cell r="A44748">
            <v>2013</v>
          </cell>
        </row>
        <row r="44749">
          <cell r="A44749">
            <v>2013</v>
          </cell>
        </row>
        <row r="44750">
          <cell r="A44750">
            <v>2013</v>
          </cell>
        </row>
        <row r="44751">
          <cell r="A44751">
            <v>2013</v>
          </cell>
        </row>
        <row r="44752">
          <cell r="A44752">
            <v>2013</v>
          </cell>
        </row>
        <row r="44753">
          <cell r="A44753">
            <v>2013</v>
          </cell>
        </row>
        <row r="44754">
          <cell r="A44754">
            <v>2013</v>
          </cell>
        </row>
        <row r="44755">
          <cell r="A44755">
            <v>2013</v>
          </cell>
        </row>
        <row r="44756">
          <cell r="A44756">
            <v>2013</v>
          </cell>
        </row>
        <row r="44757">
          <cell r="A44757">
            <v>2013</v>
          </cell>
        </row>
        <row r="44758">
          <cell r="A44758">
            <v>2013</v>
          </cell>
        </row>
        <row r="44759">
          <cell r="A44759">
            <v>2013</v>
          </cell>
        </row>
        <row r="44760">
          <cell r="A44760">
            <v>2013</v>
          </cell>
        </row>
        <row r="44761">
          <cell r="A44761">
            <v>2013</v>
          </cell>
        </row>
        <row r="44762">
          <cell r="A44762">
            <v>2013</v>
          </cell>
        </row>
        <row r="44763">
          <cell r="A44763">
            <v>2013</v>
          </cell>
        </row>
        <row r="44764">
          <cell r="A44764">
            <v>2013</v>
          </cell>
        </row>
        <row r="44765">
          <cell r="A44765">
            <v>2013</v>
          </cell>
        </row>
        <row r="44766">
          <cell r="A44766">
            <v>2013</v>
          </cell>
        </row>
        <row r="44767">
          <cell r="A44767">
            <v>2013</v>
          </cell>
        </row>
        <row r="44768">
          <cell r="A44768">
            <v>2013</v>
          </cell>
        </row>
        <row r="44769">
          <cell r="A44769">
            <v>2013</v>
          </cell>
        </row>
        <row r="44770">
          <cell r="A44770">
            <v>2013</v>
          </cell>
        </row>
        <row r="44771">
          <cell r="A44771">
            <v>2013</v>
          </cell>
        </row>
        <row r="44772">
          <cell r="A44772">
            <v>2013</v>
          </cell>
        </row>
        <row r="44773">
          <cell r="A44773">
            <v>2013</v>
          </cell>
        </row>
        <row r="44774">
          <cell r="A44774">
            <v>2013</v>
          </cell>
        </row>
        <row r="44775">
          <cell r="A44775">
            <v>2013</v>
          </cell>
        </row>
        <row r="44776">
          <cell r="A44776">
            <v>2013</v>
          </cell>
        </row>
        <row r="44777">
          <cell r="A44777">
            <v>2013</v>
          </cell>
        </row>
        <row r="44778">
          <cell r="A44778">
            <v>2013</v>
          </cell>
        </row>
        <row r="44779">
          <cell r="A44779">
            <v>2013</v>
          </cell>
        </row>
        <row r="44780">
          <cell r="A44780">
            <v>2013</v>
          </cell>
        </row>
        <row r="44781">
          <cell r="A44781">
            <v>2013</v>
          </cell>
        </row>
        <row r="44782">
          <cell r="A44782">
            <v>2013</v>
          </cell>
        </row>
        <row r="44783">
          <cell r="A44783">
            <v>2013</v>
          </cell>
        </row>
        <row r="44784">
          <cell r="A44784">
            <v>2013</v>
          </cell>
        </row>
        <row r="44785">
          <cell r="A44785">
            <v>2013</v>
          </cell>
        </row>
        <row r="44786">
          <cell r="A44786">
            <v>2013</v>
          </cell>
        </row>
        <row r="44787">
          <cell r="A44787">
            <v>2013</v>
          </cell>
        </row>
        <row r="44788">
          <cell r="A44788">
            <v>2013</v>
          </cell>
        </row>
        <row r="44789">
          <cell r="A44789">
            <v>2013</v>
          </cell>
        </row>
        <row r="44790">
          <cell r="A44790">
            <v>2013</v>
          </cell>
        </row>
        <row r="44791">
          <cell r="A44791">
            <v>2013</v>
          </cell>
        </row>
        <row r="44792">
          <cell r="A44792">
            <v>2013</v>
          </cell>
        </row>
        <row r="44793">
          <cell r="A44793">
            <v>2013</v>
          </cell>
        </row>
        <row r="44794">
          <cell r="A44794">
            <v>2013</v>
          </cell>
        </row>
        <row r="44795">
          <cell r="A44795">
            <v>2013</v>
          </cell>
        </row>
        <row r="44796">
          <cell r="A44796">
            <v>2013</v>
          </cell>
        </row>
        <row r="44797">
          <cell r="A44797">
            <v>2013</v>
          </cell>
        </row>
        <row r="44798">
          <cell r="A44798">
            <v>2013</v>
          </cell>
        </row>
        <row r="44799">
          <cell r="A44799">
            <v>2013</v>
          </cell>
        </row>
        <row r="44800">
          <cell r="A44800">
            <v>2013</v>
          </cell>
        </row>
        <row r="44801">
          <cell r="A44801">
            <v>2013</v>
          </cell>
        </row>
        <row r="44802">
          <cell r="A44802">
            <v>2013</v>
          </cell>
        </row>
        <row r="44803">
          <cell r="A44803">
            <v>2013</v>
          </cell>
        </row>
        <row r="44804">
          <cell r="A44804">
            <v>2013</v>
          </cell>
        </row>
        <row r="44805">
          <cell r="A44805">
            <v>2013</v>
          </cell>
        </row>
        <row r="44806">
          <cell r="A44806">
            <v>2013</v>
          </cell>
        </row>
        <row r="44807">
          <cell r="A44807">
            <v>2013</v>
          </cell>
        </row>
        <row r="44808">
          <cell r="A44808">
            <v>2013</v>
          </cell>
        </row>
        <row r="44809">
          <cell r="A44809">
            <v>2013</v>
          </cell>
        </row>
        <row r="44810">
          <cell r="A44810">
            <v>2013</v>
          </cell>
        </row>
        <row r="44811">
          <cell r="A44811">
            <v>2013</v>
          </cell>
        </row>
        <row r="44812">
          <cell r="A44812">
            <v>2013</v>
          </cell>
        </row>
        <row r="44813">
          <cell r="A44813">
            <v>2013</v>
          </cell>
        </row>
        <row r="44814">
          <cell r="A44814">
            <v>2013</v>
          </cell>
        </row>
        <row r="44815">
          <cell r="A44815">
            <v>2013</v>
          </cell>
        </row>
        <row r="44816">
          <cell r="A44816">
            <v>2013</v>
          </cell>
        </row>
        <row r="44817">
          <cell r="A44817">
            <v>2013</v>
          </cell>
        </row>
        <row r="44818">
          <cell r="A44818">
            <v>2013</v>
          </cell>
        </row>
        <row r="44819">
          <cell r="A44819">
            <v>2013</v>
          </cell>
        </row>
        <row r="44820">
          <cell r="A44820">
            <v>2013</v>
          </cell>
        </row>
        <row r="44821">
          <cell r="A44821">
            <v>2013</v>
          </cell>
        </row>
        <row r="44822">
          <cell r="A44822">
            <v>2013</v>
          </cell>
        </row>
        <row r="44823">
          <cell r="A44823">
            <v>2013</v>
          </cell>
        </row>
        <row r="44824">
          <cell r="A44824">
            <v>2013</v>
          </cell>
        </row>
        <row r="44825">
          <cell r="A44825">
            <v>2013</v>
          </cell>
        </row>
        <row r="44826">
          <cell r="A44826">
            <v>2013</v>
          </cell>
        </row>
        <row r="44827">
          <cell r="A44827">
            <v>2013</v>
          </cell>
        </row>
        <row r="44828">
          <cell r="A44828">
            <v>2013</v>
          </cell>
        </row>
        <row r="44829">
          <cell r="A44829">
            <v>2013</v>
          </cell>
        </row>
        <row r="44830">
          <cell r="A44830">
            <v>2013</v>
          </cell>
        </row>
        <row r="44831">
          <cell r="A44831">
            <v>2013</v>
          </cell>
        </row>
        <row r="44832">
          <cell r="A44832">
            <v>2013</v>
          </cell>
        </row>
        <row r="44833">
          <cell r="A44833">
            <v>2013</v>
          </cell>
        </row>
        <row r="44834">
          <cell r="A44834">
            <v>2013</v>
          </cell>
        </row>
        <row r="44835">
          <cell r="A44835">
            <v>2013</v>
          </cell>
        </row>
        <row r="44836">
          <cell r="A44836">
            <v>2013</v>
          </cell>
        </row>
        <row r="44837">
          <cell r="A44837">
            <v>2013</v>
          </cell>
        </row>
        <row r="44838">
          <cell r="A44838">
            <v>2013</v>
          </cell>
        </row>
        <row r="44839">
          <cell r="A44839">
            <v>2013</v>
          </cell>
        </row>
        <row r="44840">
          <cell r="A44840">
            <v>2013</v>
          </cell>
        </row>
        <row r="44841">
          <cell r="A44841">
            <v>2013</v>
          </cell>
        </row>
        <row r="44842">
          <cell r="A44842">
            <v>2013</v>
          </cell>
        </row>
        <row r="44843">
          <cell r="A44843">
            <v>2013</v>
          </cell>
        </row>
        <row r="44844">
          <cell r="A44844">
            <v>2013</v>
          </cell>
        </row>
        <row r="44845">
          <cell r="A44845">
            <v>2013</v>
          </cell>
        </row>
        <row r="44846">
          <cell r="A44846">
            <v>2013</v>
          </cell>
        </row>
        <row r="44847">
          <cell r="A44847">
            <v>2013</v>
          </cell>
        </row>
        <row r="44848">
          <cell r="A44848">
            <v>2013</v>
          </cell>
        </row>
        <row r="44849">
          <cell r="A44849">
            <v>2013</v>
          </cell>
        </row>
        <row r="44850">
          <cell r="A44850">
            <v>2013</v>
          </cell>
        </row>
        <row r="44851">
          <cell r="A44851">
            <v>2013</v>
          </cell>
        </row>
        <row r="44852">
          <cell r="A44852">
            <v>2013</v>
          </cell>
        </row>
        <row r="44853">
          <cell r="A44853">
            <v>2013</v>
          </cell>
        </row>
        <row r="44854">
          <cell r="A44854">
            <v>2013</v>
          </cell>
        </row>
        <row r="44855">
          <cell r="A44855">
            <v>2013</v>
          </cell>
        </row>
        <row r="44856">
          <cell r="A44856">
            <v>2013</v>
          </cell>
        </row>
        <row r="44857">
          <cell r="A44857">
            <v>2013</v>
          </cell>
        </row>
        <row r="44858">
          <cell r="A44858">
            <v>2013</v>
          </cell>
        </row>
        <row r="44859">
          <cell r="A44859">
            <v>2013</v>
          </cell>
        </row>
        <row r="44860">
          <cell r="A44860">
            <v>2013</v>
          </cell>
        </row>
        <row r="44861">
          <cell r="A44861">
            <v>2013</v>
          </cell>
        </row>
        <row r="44862">
          <cell r="A44862">
            <v>2013</v>
          </cell>
        </row>
        <row r="44863">
          <cell r="A44863">
            <v>2013</v>
          </cell>
        </row>
        <row r="44864">
          <cell r="A44864">
            <v>2013</v>
          </cell>
        </row>
        <row r="44865">
          <cell r="A44865">
            <v>2013</v>
          </cell>
        </row>
        <row r="44866">
          <cell r="A44866">
            <v>2013</v>
          </cell>
        </row>
        <row r="44867">
          <cell r="A44867">
            <v>2013</v>
          </cell>
        </row>
        <row r="44868">
          <cell r="A44868">
            <v>2013</v>
          </cell>
        </row>
        <row r="44869">
          <cell r="A44869">
            <v>2013</v>
          </cell>
        </row>
        <row r="44870">
          <cell r="A44870">
            <v>2013</v>
          </cell>
        </row>
        <row r="44871">
          <cell r="A44871">
            <v>2013</v>
          </cell>
        </row>
        <row r="44872">
          <cell r="A44872">
            <v>2013</v>
          </cell>
        </row>
        <row r="44873">
          <cell r="A44873">
            <v>2013</v>
          </cell>
        </row>
        <row r="44874">
          <cell r="A44874">
            <v>2013</v>
          </cell>
        </row>
        <row r="44875">
          <cell r="A44875">
            <v>2013</v>
          </cell>
        </row>
        <row r="44876">
          <cell r="A44876">
            <v>2013</v>
          </cell>
        </row>
        <row r="44877">
          <cell r="A44877">
            <v>2013</v>
          </cell>
        </row>
        <row r="44878">
          <cell r="A44878">
            <v>2013</v>
          </cell>
        </row>
        <row r="44879">
          <cell r="A44879">
            <v>2013</v>
          </cell>
        </row>
        <row r="44880">
          <cell r="A44880">
            <v>2013</v>
          </cell>
        </row>
        <row r="44881">
          <cell r="A44881">
            <v>2013</v>
          </cell>
        </row>
        <row r="44882">
          <cell r="A44882">
            <v>2013</v>
          </cell>
        </row>
        <row r="44883">
          <cell r="A44883">
            <v>2013</v>
          </cell>
        </row>
        <row r="44884">
          <cell r="A44884">
            <v>2013</v>
          </cell>
        </row>
        <row r="44885">
          <cell r="A44885">
            <v>2013</v>
          </cell>
        </row>
        <row r="44886">
          <cell r="A44886">
            <v>2013</v>
          </cell>
        </row>
        <row r="44887">
          <cell r="A44887">
            <v>2013</v>
          </cell>
        </row>
        <row r="44888">
          <cell r="A44888">
            <v>2013</v>
          </cell>
        </row>
        <row r="44889">
          <cell r="A44889">
            <v>2013</v>
          </cell>
        </row>
        <row r="44890">
          <cell r="A44890">
            <v>2013</v>
          </cell>
        </row>
        <row r="44891">
          <cell r="A44891">
            <v>2013</v>
          </cell>
        </row>
        <row r="44892">
          <cell r="A44892">
            <v>2013</v>
          </cell>
        </row>
        <row r="44893">
          <cell r="A44893">
            <v>2013</v>
          </cell>
        </row>
        <row r="44894">
          <cell r="A44894">
            <v>2013</v>
          </cell>
        </row>
        <row r="44895">
          <cell r="A44895">
            <v>2013</v>
          </cell>
        </row>
        <row r="44896">
          <cell r="A44896">
            <v>2013</v>
          </cell>
        </row>
        <row r="44897">
          <cell r="A44897">
            <v>2013</v>
          </cell>
        </row>
        <row r="44898">
          <cell r="A44898">
            <v>2013</v>
          </cell>
        </row>
        <row r="44899">
          <cell r="A44899">
            <v>2013</v>
          </cell>
        </row>
        <row r="44900">
          <cell r="A44900">
            <v>2013</v>
          </cell>
        </row>
        <row r="44901">
          <cell r="A44901">
            <v>2013</v>
          </cell>
        </row>
        <row r="44902">
          <cell r="A44902">
            <v>2013</v>
          </cell>
        </row>
        <row r="44903">
          <cell r="A44903">
            <v>2013</v>
          </cell>
        </row>
        <row r="44904">
          <cell r="A44904">
            <v>2013</v>
          </cell>
        </row>
        <row r="44905">
          <cell r="A44905">
            <v>2013</v>
          </cell>
        </row>
        <row r="44906">
          <cell r="A44906">
            <v>2013</v>
          </cell>
        </row>
        <row r="44907">
          <cell r="A44907">
            <v>2013</v>
          </cell>
        </row>
        <row r="44908">
          <cell r="A44908">
            <v>2013</v>
          </cell>
        </row>
        <row r="44909">
          <cell r="A44909">
            <v>2013</v>
          </cell>
        </row>
        <row r="44910">
          <cell r="A44910">
            <v>2013</v>
          </cell>
        </row>
        <row r="44911">
          <cell r="A44911">
            <v>2013</v>
          </cell>
        </row>
        <row r="44912">
          <cell r="A44912">
            <v>2013</v>
          </cell>
        </row>
        <row r="44913">
          <cell r="A44913">
            <v>2013</v>
          </cell>
        </row>
        <row r="44914">
          <cell r="A44914">
            <v>2013</v>
          </cell>
        </row>
        <row r="44915">
          <cell r="A44915">
            <v>2013</v>
          </cell>
        </row>
        <row r="44916">
          <cell r="A44916">
            <v>2013</v>
          </cell>
        </row>
        <row r="44917">
          <cell r="A44917">
            <v>2013</v>
          </cell>
        </row>
        <row r="44918">
          <cell r="A44918">
            <v>2013</v>
          </cell>
        </row>
        <row r="44919">
          <cell r="A44919">
            <v>2013</v>
          </cell>
        </row>
        <row r="44920">
          <cell r="A44920">
            <v>2013</v>
          </cell>
        </row>
        <row r="44921">
          <cell r="A44921">
            <v>2013</v>
          </cell>
        </row>
        <row r="44922">
          <cell r="A44922">
            <v>2013</v>
          </cell>
        </row>
        <row r="44923">
          <cell r="A44923">
            <v>2013</v>
          </cell>
        </row>
        <row r="44924">
          <cell r="A44924">
            <v>2013</v>
          </cell>
        </row>
        <row r="44925">
          <cell r="A44925">
            <v>2013</v>
          </cell>
        </row>
        <row r="44926">
          <cell r="A44926">
            <v>2013</v>
          </cell>
        </row>
        <row r="44927">
          <cell r="A44927">
            <v>2013</v>
          </cell>
        </row>
        <row r="44928">
          <cell r="A44928">
            <v>2013</v>
          </cell>
        </row>
        <row r="44929">
          <cell r="A44929">
            <v>2013</v>
          </cell>
        </row>
        <row r="44930">
          <cell r="A44930">
            <v>2013</v>
          </cell>
        </row>
        <row r="44931">
          <cell r="A44931">
            <v>2013</v>
          </cell>
        </row>
        <row r="44932">
          <cell r="A44932">
            <v>2013</v>
          </cell>
        </row>
        <row r="44933">
          <cell r="A44933">
            <v>2013</v>
          </cell>
        </row>
        <row r="44934">
          <cell r="A44934">
            <v>2013</v>
          </cell>
        </row>
        <row r="44935">
          <cell r="A44935">
            <v>2013</v>
          </cell>
        </row>
        <row r="44936">
          <cell r="A44936">
            <v>2013</v>
          </cell>
        </row>
        <row r="44937">
          <cell r="A44937">
            <v>2013</v>
          </cell>
        </row>
        <row r="44938">
          <cell r="A44938">
            <v>2013</v>
          </cell>
        </row>
        <row r="44939">
          <cell r="A44939">
            <v>2013</v>
          </cell>
        </row>
        <row r="44940">
          <cell r="A44940">
            <v>2013</v>
          </cell>
        </row>
        <row r="44941">
          <cell r="A44941">
            <v>2013</v>
          </cell>
        </row>
        <row r="44942">
          <cell r="A44942">
            <v>2013</v>
          </cell>
        </row>
        <row r="44943">
          <cell r="A44943">
            <v>2013</v>
          </cell>
        </row>
        <row r="44944">
          <cell r="A44944">
            <v>2013</v>
          </cell>
        </row>
        <row r="44945">
          <cell r="A44945">
            <v>2013</v>
          </cell>
        </row>
        <row r="44946">
          <cell r="A44946">
            <v>2013</v>
          </cell>
        </row>
        <row r="44947">
          <cell r="A44947">
            <v>2013</v>
          </cell>
        </row>
        <row r="44948">
          <cell r="A44948">
            <v>2013</v>
          </cell>
        </row>
        <row r="44949">
          <cell r="A44949">
            <v>2013</v>
          </cell>
        </row>
        <row r="44950">
          <cell r="A44950">
            <v>2013</v>
          </cell>
        </row>
        <row r="44951">
          <cell r="A44951">
            <v>2013</v>
          </cell>
        </row>
        <row r="44952">
          <cell r="A44952">
            <v>2013</v>
          </cell>
        </row>
        <row r="44953">
          <cell r="A44953">
            <v>2013</v>
          </cell>
        </row>
        <row r="44954">
          <cell r="A44954">
            <v>2013</v>
          </cell>
        </row>
        <row r="44955">
          <cell r="A44955">
            <v>2013</v>
          </cell>
        </row>
        <row r="44956">
          <cell r="A44956">
            <v>2013</v>
          </cell>
        </row>
        <row r="44957">
          <cell r="A44957">
            <v>2013</v>
          </cell>
        </row>
        <row r="44958">
          <cell r="A44958">
            <v>2013</v>
          </cell>
        </row>
        <row r="44959">
          <cell r="A44959">
            <v>2013</v>
          </cell>
        </row>
        <row r="44960">
          <cell r="A44960">
            <v>2013</v>
          </cell>
        </row>
        <row r="44961">
          <cell r="A44961">
            <v>2013</v>
          </cell>
        </row>
        <row r="44962">
          <cell r="A44962">
            <v>2013</v>
          </cell>
        </row>
        <row r="44963">
          <cell r="A44963">
            <v>2013</v>
          </cell>
        </row>
        <row r="44964">
          <cell r="A44964">
            <v>2013</v>
          </cell>
        </row>
        <row r="44965">
          <cell r="A44965">
            <v>2013</v>
          </cell>
        </row>
        <row r="44966">
          <cell r="A44966">
            <v>2013</v>
          </cell>
        </row>
        <row r="44967">
          <cell r="A44967">
            <v>2013</v>
          </cell>
        </row>
        <row r="44968">
          <cell r="A44968">
            <v>2013</v>
          </cell>
        </row>
        <row r="44969">
          <cell r="A44969">
            <v>2013</v>
          </cell>
        </row>
        <row r="44970">
          <cell r="A44970">
            <v>2013</v>
          </cell>
        </row>
        <row r="44971">
          <cell r="A44971">
            <v>2013</v>
          </cell>
        </row>
        <row r="44972">
          <cell r="A44972">
            <v>2013</v>
          </cell>
        </row>
        <row r="44973">
          <cell r="A44973">
            <v>2013</v>
          </cell>
        </row>
        <row r="44974">
          <cell r="A44974">
            <v>2013</v>
          </cell>
        </row>
        <row r="44975">
          <cell r="A44975">
            <v>2013</v>
          </cell>
        </row>
        <row r="44976">
          <cell r="A44976">
            <v>2013</v>
          </cell>
        </row>
        <row r="44977">
          <cell r="A44977">
            <v>2013</v>
          </cell>
        </row>
        <row r="44978">
          <cell r="A44978">
            <v>2013</v>
          </cell>
        </row>
        <row r="44979">
          <cell r="A44979">
            <v>2013</v>
          </cell>
        </row>
        <row r="44980">
          <cell r="A44980">
            <v>2013</v>
          </cell>
        </row>
        <row r="44981">
          <cell r="A44981">
            <v>2013</v>
          </cell>
        </row>
        <row r="44982">
          <cell r="A44982">
            <v>2013</v>
          </cell>
        </row>
        <row r="44983">
          <cell r="A44983">
            <v>2013</v>
          </cell>
        </row>
        <row r="44984">
          <cell r="A44984">
            <v>2013</v>
          </cell>
        </row>
        <row r="44985">
          <cell r="A44985">
            <v>2013</v>
          </cell>
        </row>
        <row r="44986">
          <cell r="A44986">
            <v>2013</v>
          </cell>
        </row>
        <row r="44987">
          <cell r="A44987">
            <v>2013</v>
          </cell>
        </row>
        <row r="44988">
          <cell r="A44988">
            <v>2013</v>
          </cell>
        </row>
        <row r="44989">
          <cell r="A44989">
            <v>2013</v>
          </cell>
        </row>
        <row r="44990">
          <cell r="A44990">
            <v>2013</v>
          </cell>
        </row>
        <row r="44991">
          <cell r="A44991">
            <v>2013</v>
          </cell>
        </row>
        <row r="44992">
          <cell r="A44992">
            <v>2013</v>
          </cell>
        </row>
        <row r="44993">
          <cell r="A44993">
            <v>2013</v>
          </cell>
        </row>
        <row r="44994">
          <cell r="A44994">
            <v>2013</v>
          </cell>
        </row>
        <row r="44995">
          <cell r="A44995">
            <v>2013</v>
          </cell>
        </row>
        <row r="44996">
          <cell r="A44996">
            <v>2013</v>
          </cell>
        </row>
        <row r="44997">
          <cell r="A44997">
            <v>2013</v>
          </cell>
        </row>
        <row r="44998">
          <cell r="A44998">
            <v>2013</v>
          </cell>
        </row>
        <row r="44999">
          <cell r="A44999">
            <v>2013</v>
          </cell>
        </row>
        <row r="45000">
          <cell r="A45000">
            <v>2013</v>
          </cell>
        </row>
        <row r="45001">
          <cell r="A45001">
            <v>2013</v>
          </cell>
        </row>
        <row r="45002">
          <cell r="A45002">
            <v>2013</v>
          </cell>
        </row>
        <row r="45003">
          <cell r="A45003">
            <v>2013</v>
          </cell>
        </row>
        <row r="45004">
          <cell r="A45004">
            <v>2013</v>
          </cell>
        </row>
        <row r="45005">
          <cell r="A45005">
            <v>2013</v>
          </cell>
        </row>
        <row r="45006">
          <cell r="A45006">
            <v>2013</v>
          </cell>
        </row>
        <row r="45007">
          <cell r="A45007">
            <v>2013</v>
          </cell>
        </row>
        <row r="45008">
          <cell r="A45008">
            <v>2013</v>
          </cell>
        </row>
        <row r="45009">
          <cell r="A45009">
            <v>2013</v>
          </cell>
        </row>
        <row r="45010">
          <cell r="A45010">
            <v>2013</v>
          </cell>
        </row>
        <row r="45011">
          <cell r="A45011">
            <v>2013</v>
          </cell>
        </row>
        <row r="45012">
          <cell r="A45012">
            <v>2013</v>
          </cell>
        </row>
        <row r="45013">
          <cell r="A45013">
            <v>2013</v>
          </cell>
        </row>
        <row r="45014">
          <cell r="A45014">
            <v>2013</v>
          </cell>
        </row>
        <row r="45015">
          <cell r="A45015">
            <v>2013</v>
          </cell>
        </row>
        <row r="45016">
          <cell r="A45016">
            <v>2013</v>
          </cell>
        </row>
        <row r="45017">
          <cell r="A45017">
            <v>2013</v>
          </cell>
        </row>
        <row r="45018">
          <cell r="A45018">
            <v>2013</v>
          </cell>
        </row>
        <row r="45019">
          <cell r="A45019">
            <v>2013</v>
          </cell>
        </row>
        <row r="45020">
          <cell r="A45020">
            <v>2013</v>
          </cell>
        </row>
        <row r="45021">
          <cell r="A45021">
            <v>2013</v>
          </cell>
        </row>
        <row r="45022">
          <cell r="A45022">
            <v>2013</v>
          </cell>
        </row>
        <row r="45023">
          <cell r="A45023">
            <v>2013</v>
          </cell>
        </row>
        <row r="45024">
          <cell r="A45024">
            <v>2013</v>
          </cell>
        </row>
        <row r="45025">
          <cell r="A45025">
            <v>2013</v>
          </cell>
        </row>
        <row r="45026">
          <cell r="A45026">
            <v>2013</v>
          </cell>
        </row>
        <row r="45027">
          <cell r="A45027">
            <v>2013</v>
          </cell>
        </row>
        <row r="45028">
          <cell r="A45028">
            <v>2013</v>
          </cell>
        </row>
        <row r="45029">
          <cell r="A45029">
            <v>2013</v>
          </cell>
        </row>
        <row r="45030">
          <cell r="A45030">
            <v>2013</v>
          </cell>
        </row>
        <row r="45031">
          <cell r="A45031">
            <v>2013</v>
          </cell>
        </row>
        <row r="45032">
          <cell r="A45032">
            <v>2013</v>
          </cell>
        </row>
        <row r="45033">
          <cell r="A45033">
            <v>2013</v>
          </cell>
        </row>
        <row r="45034">
          <cell r="A45034">
            <v>2013</v>
          </cell>
        </row>
        <row r="45035">
          <cell r="A45035">
            <v>2013</v>
          </cell>
        </row>
        <row r="45036">
          <cell r="A45036">
            <v>2013</v>
          </cell>
        </row>
        <row r="45037">
          <cell r="A45037">
            <v>2013</v>
          </cell>
        </row>
        <row r="45038">
          <cell r="A45038">
            <v>2013</v>
          </cell>
        </row>
        <row r="45039">
          <cell r="A45039">
            <v>2013</v>
          </cell>
        </row>
        <row r="45040">
          <cell r="A45040">
            <v>2013</v>
          </cell>
        </row>
        <row r="45041">
          <cell r="A45041">
            <v>2013</v>
          </cell>
        </row>
        <row r="45042">
          <cell r="A45042">
            <v>2013</v>
          </cell>
        </row>
        <row r="45043">
          <cell r="A45043">
            <v>2013</v>
          </cell>
        </row>
        <row r="45044">
          <cell r="A45044">
            <v>2013</v>
          </cell>
        </row>
        <row r="45045">
          <cell r="A45045">
            <v>2013</v>
          </cell>
        </row>
        <row r="45046">
          <cell r="A45046">
            <v>2013</v>
          </cell>
        </row>
        <row r="45047">
          <cell r="A45047">
            <v>2013</v>
          </cell>
        </row>
        <row r="45048">
          <cell r="A45048">
            <v>2013</v>
          </cell>
        </row>
        <row r="45049">
          <cell r="A45049">
            <v>2013</v>
          </cell>
        </row>
        <row r="45050">
          <cell r="A45050">
            <v>2013</v>
          </cell>
        </row>
        <row r="45051">
          <cell r="A45051">
            <v>2013</v>
          </cell>
        </row>
        <row r="45052">
          <cell r="A45052">
            <v>2013</v>
          </cell>
        </row>
        <row r="45053">
          <cell r="A45053">
            <v>2013</v>
          </cell>
        </row>
        <row r="45054">
          <cell r="A45054">
            <v>2013</v>
          </cell>
        </row>
        <row r="45055">
          <cell r="A45055">
            <v>2013</v>
          </cell>
        </row>
        <row r="45056">
          <cell r="A45056">
            <v>2013</v>
          </cell>
        </row>
        <row r="45057">
          <cell r="A45057">
            <v>2013</v>
          </cell>
        </row>
        <row r="45058">
          <cell r="A45058">
            <v>2013</v>
          </cell>
        </row>
        <row r="45059">
          <cell r="A45059">
            <v>2013</v>
          </cell>
        </row>
        <row r="45060">
          <cell r="A45060">
            <v>2013</v>
          </cell>
        </row>
        <row r="45061">
          <cell r="A45061">
            <v>2013</v>
          </cell>
        </row>
        <row r="45062">
          <cell r="A45062">
            <v>2013</v>
          </cell>
        </row>
        <row r="45063">
          <cell r="A45063">
            <v>2013</v>
          </cell>
        </row>
        <row r="45064">
          <cell r="A45064">
            <v>2013</v>
          </cell>
        </row>
        <row r="45065">
          <cell r="A45065">
            <v>2013</v>
          </cell>
        </row>
        <row r="45066">
          <cell r="A45066">
            <v>2013</v>
          </cell>
        </row>
        <row r="45067">
          <cell r="A45067">
            <v>2013</v>
          </cell>
        </row>
        <row r="45068">
          <cell r="A45068">
            <v>2013</v>
          </cell>
        </row>
        <row r="45069">
          <cell r="A45069">
            <v>2013</v>
          </cell>
        </row>
        <row r="45070">
          <cell r="A45070">
            <v>2013</v>
          </cell>
        </row>
        <row r="45071">
          <cell r="A45071">
            <v>2013</v>
          </cell>
        </row>
        <row r="45072">
          <cell r="A45072">
            <v>2013</v>
          </cell>
        </row>
        <row r="45073">
          <cell r="A45073">
            <v>2013</v>
          </cell>
        </row>
        <row r="45074">
          <cell r="A45074">
            <v>2013</v>
          </cell>
        </row>
        <row r="45075">
          <cell r="A45075">
            <v>2013</v>
          </cell>
        </row>
        <row r="45076">
          <cell r="A45076">
            <v>2013</v>
          </cell>
        </row>
        <row r="45077">
          <cell r="A45077">
            <v>2013</v>
          </cell>
        </row>
        <row r="45078">
          <cell r="A45078">
            <v>2013</v>
          </cell>
        </row>
        <row r="45079">
          <cell r="A45079">
            <v>2013</v>
          </cell>
        </row>
        <row r="45080">
          <cell r="A45080">
            <v>2013</v>
          </cell>
        </row>
        <row r="45081">
          <cell r="A45081">
            <v>2013</v>
          </cell>
        </row>
        <row r="45082">
          <cell r="A45082">
            <v>2013</v>
          </cell>
        </row>
        <row r="45083">
          <cell r="A45083">
            <v>2013</v>
          </cell>
        </row>
        <row r="45084">
          <cell r="A45084">
            <v>2013</v>
          </cell>
        </row>
        <row r="45085">
          <cell r="A45085">
            <v>2013</v>
          </cell>
        </row>
        <row r="45086">
          <cell r="A45086">
            <v>2013</v>
          </cell>
        </row>
        <row r="45087">
          <cell r="A45087">
            <v>2013</v>
          </cell>
        </row>
        <row r="45088">
          <cell r="A45088">
            <v>2013</v>
          </cell>
        </row>
        <row r="45089">
          <cell r="A45089">
            <v>2013</v>
          </cell>
        </row>
        <row r="45090">
          <cell r="A45090">
            <v>2013</v>
          </cell>
        </row>
        <row r="45091">
          <cell r="A45091">
            <v>2013</v>
          </cell>
        </row>
        <row r="45092">
          <cell r="A45092">
            <v>2013</v>
          </cell>
        </row>
        <row r="45093">
          <cell r="A45093">
            <v>2013</v>
          </cell>
        </row>
        <row r="45094">
          <cell r="A45094">
            <v>2013</v>
          </cell>
        </row>
        <row r="45095">
          <cell r="A45095">
            <v>2013</v>
          </cell>
        </row>
        <row r="45096">
          <cell r="A45096">
            <v>2013</v>
          </cell>
        </row>
        <row r="45097">
          <cell r="A45097">
            <v>2013</v>
          </cell>
        </row>
        <row r="45098">
          <cell r="A45098">
            <v>2013</v>
          </cell>
        </row>
        <row r="45099">
          <cell r="A45099">
            <v>2013</v>
          </cell>
        </row>
        <row r="45100">
          <cell r="A45100">
            <v>2013</v>
          </cell>
        </row>
        <row r="45101">
          <cell r="A45101">
            <v>2013</v>
          </cell>
        </row>
        <row r="45102">
          <cell r="A45102">
            <v>2013</v>
          </cell>
        </row>
        <row r="45103">
          <cell r="A45103">
            <v>2013</v>
          </cell>
        </row>
        <row r="45104">
          <cell r="A45104">
            <v>2013</v>
          </cell>
        </row>
        <row r="45105">
          <cell r="A45105">
            <v>2013</v>
          </cell>
        </row>
        <row r="45106">
          <cell r="A45106">
            <v>2013</v>
          </cell>
        </row>
        <row r="45107">
          <cell r="A45107">
            <v>2013</v>
          </cell>
        </row>
        <row r="45108">
          <cell r="A45108">
            <v>2013</v>
          </cell>
        </row>
        <row r="45109">
          <cell r="A45109">
            <v>2013</v>
          </cell>
        </row>
        <row r="45110">
          <cell r="A45110">
            <v>2013</v>
          </cell>
        </row>
        <row r="45111">
          <cell r="A45111">
            <v>2013</v>
          </cell>
        </row>
        <row r="45112">
          <cell r="A45112">
            <v>2013</v>
          </cell>
        </row>
        <row r="45113">
          <cell r="A45113">
            <v>2013</v>
          </cell>
        </row>
        <row r="45114">
          <cell r="A45114">
            <v>2013</v>
          </cell>
        </row>
        <row r="45115">
          <cell r="A45115">
            <v>2013</v>
          </cell>
        </row>
        <row r="45116">
          <cell r="A45116">
            <v>2013</v>
          </cell>
        </row>
        <row r="45117">
          <cell r="A45117">
            <v>2013</v>
          </cell>
        </row>
        <row r="45118">
          <cell r="A45118">
            <v>2013</v>
          </cell>
        </row>
        <row r="45119">
          <cell r="A45119">
            <v>2013</v>
          </cell>
        </row>
        <row r="45120">
          <cell r="A45120">
            <v>2013</v>
          </cell>
        </row>
        <row r="45121">
          <cell r="A45121">
            <v>2013</v>
          </cell>
        </row>
        <row r="45122">
          <cell r="A45122">
            <v>2013</v>
          </cell>
        </row>
        <row r="45123">
          <cell r="A45123">
            <v>2013</v>
          </cell>
        </row>
        <row r="45124">
          <cell r="A45124">
            <v>2013</v>
          </cell>
        </row>
        <row r="45125">
          <cell r="A45125">
            <v>2013</v>
          </cell>
        </row>
        <row r="45126">
          <cell r="A45126">
            <v>2013</v>
          </cell>
        </row>
        <row r="45127">
          <cell r="A45127">
            <v>2013</v>
          </cell>
        </row>
        <row r="45128">
          <cell r="A45128">
            <v>2013</v>
          </cell>
        </row>
        <row r="45129">
          <cell r="A45129">
            <v>2013</v>
          </cell>
        </row>
        <row r="45130">
          <cell r="A45130">
            <v>2013</v>
          </cell>
        </row>
        <row r="45131">
          <cell r="A45131">
            <v>2013</v>
          </cell>
        </row>
        <row r="45132">
          <cell r="A45132">
            <v>2013</v>
          </cell>
        </row>
        <row r="45133">
          <cell r="A45133">
            <v>2013</v>
          </cell>
        </row>
        <row r="45134">
          <cell r="A45134">
            <v>2013</v>
          </cell>
        </row>
        <row r="45135">
          <cell r="A45135">
            <v>2013</v>
          </cell>
        </row>
        <row r="45136">
          <cell r="A45136">
            <v>2013</v>
          </cell>
        </row>
        <row r="45137">
          <cell r="A45137">
            <v>2013</v>
          </cell>
        </row>
        <row r="45138">
          <cell r="A45138">
            <v>2013</v>
          </cell>
        </row>
        <row r="45139">
          <cell r="A45139">
            <v>2013</v>
          </cell>
        </row>
        <row r="45140">
          <cell r="A45140">
            <v>2013</v>
          </cell>
        </row>
        <row r="45141">
          <cell r="A45141">
            <v>2013</v>
          </cell>
        </row>
        <row r="45142">
          <cell r="A45142">
            <v>2013</v>
          </cell>
        </row>
        <row r="45143">
          <cell r="A45143">
            <v>2013</v>
          </cell>
        </row>
        <row r="45144">
          <cell r="A45144">
            <v>2013</v>
          </cell>
        </row>
        <row r="45145">
          <cell r="A45145">
            <v>2013</v>
          </cell>
        </row>
        <row r="45146">
          <cell r="A45146">
            <v>2013</v>
          </cell>
        </row>
        <row r="45147">
          <cell r="A45147">
            <v>2013</v>
          </cell>
        </row>
        <row r="45148">
          <cell r="A45148">
            <v>2013</v>
          </cell>
        </row>
        <row r="45149">
          <cell r="A45149">
            <v>2013</v>
          </cell>
        </row>
        <row r="45150">
          <cell r="A45150">
            <v>2013</v>
          </cell>
        </row>
        <row r="45151">
          <cell r="A45151">
            <v>2013</v>
          </cell>
        </row>
        <row r="45152">
          <cell r="A45152">
            <v>2013</v>
          </cell>
        </row>
        <row r="45153">
          <cell r="A45153">
            <v>2013</v>
          </cell>
        </row>
        <row r="45154">
          <cell r="A45154">
            <v>2013</v>
          </cell>
        </row>
        <row r="45155">
          <cell r="A45155">
            <v>2013</v>
          </cell>
        </row>
        <row r="45156">
          <cell r="A45156">
            <v>2013</v>
          </cell>
        </row>
        <row r="45157">
          <cell r="A45157">
            <v>2013</v>
          </cell>
        </row>
        <row r="45158">
          <cell r="A45158">
            <v>2013</v>
          </cell>
        </row>
        <row r="45159">
          <cell r="A45159">
            <v>2013</v>
          </cell>
        </row>
        <row r="45160">
          <cell r="A45160">
            <v>2013</v>
          </cell>
        </row>
        <row r="45161">
          <cell r="A45161">
            <v>2013</v>
          </cell>
        </row>
        <row r="45162">
          <cell r="A45162">
            <v>2013</v>
          </cell>
        </row>
        <row r="45163">
          <cell r="A45163">
            <v>2013</v>
          </cell>
        </row>
        <row r="45164">
          <cell r="A45164">
            <v>2013</v>
          </cell>
        </row>
        <row r="45165">
          <cell r="A45165">
            <v>2013</v>
          </cell>
        </row>
        <row r="45166">
          <cell r="A45166">
            <v>2013</v>
          </cell>
        </row>
        <row r="45167">
          <cell r="A45167">
            <v>2013</v>
          </cell>
        </row>
        <row r="45168">
          <cell r="A45168">
            <v>2013</v>
          </cell>
        </row>
        <row r="45169">
          <cell r="A45169">
            <v>2013</v>
          </cell>
        </row>
        <row r="45170">
          <cell r="A45170">
            <v>2013</v>
          </cell>
        </row>
        <row r="45171">
          <cell r="A45171">
            <v>2013</v>
          </cell>
        </row>
        <row r="45172">
          <cell r="A45172">
            <v>2013</v>
          </cell>
        </row>
        <row r="45173">
          <cell r="A45173">
            <v>2013</v>
          </cell>
        </row>
        <row r="45174">
          <cell r="A45174">
            <v>2013</v>
          </cell>
        </row>
        <row r="45175">
          <cell r="A45175">
            <v>2013</v>
          </cell>
        </row>
        <row r="45176">
          <cell r="A45176">
            <v>2013</v>
          </cell>
        </row>
        <row r="45177">
          <cell r="A45177">
            <v>2013</v>
          </cell>
        </row>
        <row r="45178">
          <cell r="A45178">
            <v>2013</v>
          </cell>
        </row>
        <row r="45179">
          <cell r="A45179">
            <v>2013</v>
          </cell>
        </row>
        <row r="45180">
          <cell r="A45180">
            <v>2013</v>
          </cell>
        </row>
        <row r="45181">
          <cell r="A45181">
            <v>2013</v>
          </cell>
        </row>
        <row r="45182">
          <cell r="A45182">
            <v>2013</v>
          </cell>
        </row>
        <row r="45183">
          <cell r="A45183">
            <v>2013</v>
          </cell>
        </row>
        <row r="45184">
          <cell r="A45184">
            <v>2013</v>
          </cell>
        </row>
        <row r="45185">
          <cell r="A45185">
            <v>2013</v>
          </cell>
        </row>
        <row r="45186">
          <cell r="A45186">
            <v>2013</v>
          </cell>
        </row>
        <row r="45187">
          <cell r="A45187">
            <v>2013</v>
          </cell>
        </row>
        <row r="45188">
          <cell r="A45188">
            <v>2013</v>
          </cell>
        </row>
        <row r="45189">
          <cell r="A45189">
            <v>2013</v>
          </cell>
        </row>
        <row r="45190">
          <cell r="A45190">
            <v>2013</v>
          </cell>
        </row>
        <row r="45191">
          <cell r="A45191">
            <v>2013</v>
          </cell>
        </row>
        <row r="45192">
          <cell r="A45192">
            <v>2013</v>
          </cell>
        </row>
        <row r="45193">
          <cell r="A45193">
            <v>2013</v>
          </cell>
        </row>
        <row r="45194">
          <cell r="A45194">
            <v>2013</v>
          </cell>
        </row>
        <row r="45195">
          <cell r="A45195">
            <v>2013</v>
          </cell>
        </row>
        <row r="45196">
          <cell r="A45196">
            <v>2013</v>
          </cell>
        </row>
        <row r="45197">
          <cell r="A45197">
            <v>2013</v>
          </cell>
        </row>
        <row r="45198">
          <cell r="A45198">
            <v>2013</v>
          </cell>
        </row>
        <row r="45199">
          <cell r="A45199">
            <v>2013</v>
          </cell>
        </row>
        <row r="45200">
          <cell r="A45200">
            <v>2013</v>
          </cell>
        </row>
        <row r="45201">
          <cell r="A45201">
            <v>2013</v>
          </cell>
        </row>
        <row r="45202">
          <cell r="A45202">
            <v>2013</v>
          </cell>
        </row>
        <row r="45203">
          <cell r="A45203">
            <v>2013</v>
          </cell>
        </row>
        <row r="45204">
          <cell r="A45204">
            <v>2013</v>
          </cell>
        </row>
        <row r="45205">
          <cell r="A45205">
            <v>2013</v>
          </cell>
        </row>
        <row r="45206">
          <cell r="A45206">
            <v>2013</v>
          </cell>
        </row>
        <row r="45207">
          <cell r="A45207">
            <v>2013</v>
          </cell>
        </row>
        <row r="45208">
          <cell r="A45208">
            <v>2013</v>
          </cell>
        </row>
        <row r="45209">
          <cell r="A45209">
            <v>2013</v>
          </cell>
        </row>
        <row r="45210">
          <cell r="A45210">
            <v>2013</v>
          </cell>
        </row>
        <row r="45211">
          <cell r="A45211">
            <v>2013</v>
          </cell>
        </row>
        <row r="45212">
          <cell r="A45212">
            <v>2013</v>
          </cell>
        </row>
        <row r="45213">
          <cell r="A45213">
            <v>2013</v>
          </cell>
        </row>
        <row r="45214">
          <cell r="A45214">
            <v>2013</v>
          </cell>
        </row>
        <row r="45215">
          <cell r="A45215">
            <v>2013</v>
          </cell>
        </row>
        <row r="45216">
          <cell r="A45216">
            <v>2013</v>
          </cell>
        </row>
        <row r="45217">
          <cell r="A45217">
            <v>2013</v>
          </cell>
        </row>
        <row r="45218">
          <cell r="A45218">
            <v>2013</v>
          </cell>
        </row>
        <row r="45219">
          <cell r="A45219">
            <v>2013</v>
          </cell>
        </row>
        <row r="45220">
          <cell r="A45220">
            <v>2013</v>
          </cell>
        </row>
        <row r="45221">
          <cell r="A45221">
            <v>2013</v>
          </cell>
        </row>
        <row r="45222">
          <cell r="A45222">
            <v>2013</v>
          </cell>
        </row>
        <row r="45223">
          <cell r="A45223">
            <v>2013</v>
          </cell>
        </row>
        <row r="45224">
          <cell r="A45224">
            <v>2013</v>
          </cell>
        </row>
        <row r="45225">
          <cell r="A45225">
            <v>2013</v>
          </cell>
        </row>
        <row r="45226">
          <cell r="A45226">
            <v>2013</v>
          </cell>
        </row>
        <row r="45227">
          <cell r="A45227">
            <v>2013</v>
          </cell>
        </row>
        <row r="45228">
          <cell r="A45228">
            <v>2013</v>
          </cell>
        </row>
        <row r="45229">
          <cell r="A45229">
            <v>2013</v>
          </cell>
        </row>
        <row r="45230">
          <cell r="A45230">
            <v>2013</v>
          </cell>
        </row>
        <row r="45231">
          <cell r="A45231">
            <v>2013</v>
          </cell>
        </row>
        <row r="45232">
          <cell r="A45232">
            <v>2013</v>
          </cell>
        </row>
        <row r="45233">
          <cell r="A45233">
            <v>2013</v>
          </cell>
        </row>
        <row r="45234">
          <cell r="A45234">
            <v>2013</v>
          </cell>
        </row>
        <row r="45235">
          <cell r="A45235">
            <v>2013</v>
          </cell>
        </row>
        <row r="45236">
          <cell r="A45236">
            <v>2013</v>
          </cell>
        </row>
        <row r="45237">
          <cell r="A45237">
            <v>2013</v>
          </cell>
        </row>
        <row r="45238">
          <cell r="A45238">
            <v>2013</v>
          </cell>
        </row>
        <row r="45239">
          <cell r="A45239">
            <v>2013</v>
          </cell>
        </row>
        <row r="45240">
          <cell r="A45240">
            <v>2013</v>
          </cell>
        </row>
        <row r="45241">
          <cell r="A45241">
            <v>2013</v>
          </cell>
        </row>
        <row r="45242">
          <cell r="A45242">
            <v>2013</v>
          </cell>
        </row>
        <row r="45243">
          <cell r="A45243">
            <v>2013</v>
          </cell>
        </row>
        <row r="45244">
          <cell r="A45244">
            <v>2013</v>
          </cell>
        </row>
        <row r="45245">
          <cell r="A45245">
            <v>2013</v>
          </cell>
        </row>
        <row r="45246">
          <cell r="A45246">
            <v>2013</v>
          </cell>
        </row>
        <row r="45247">
          <cell r="A45247">
            <v>2013</v>
          </cell>
        </row>
        <row r="45248">
          <cell r="A45248">
            <v>2013</v>
          </cell>
        </row>
        <row r="45249">
          <cell r="A45249">
            <v>2013</v>
          </cell>
        </row>
        <row r="45250">
          <cell r="A45250">
            <v>2013</v>
          </cell>
        </row>
        <row r="45251">
          <cell r="A45251">
            <v>2013</v>
          </cell>
        </row>
        <row r="45252">
          <cell r="A45252">
            <v>2013</v>
          </cell>
        </row>
        <row r="45253">
          <cell r="A45253">
            <v>2013</v>
          </cell>
        </row>
        <row r="45254">
          <cell r="A45254">
            <v>2013</v>
          </cell>
        </row>
        <row r="45255">
          <cell r="A45255">
            <v>2013</v>
          </cell>
        </row>
        <row r="45256">
          <cell r="A45256">
            <v>2013</v>
          </cell>
        </row>
        <row r="45257">
          <cell r="A45257">
            <v>2013</v>
          </cell>
        </row>
        <row r="45258">
          <cell r="A45258">
            <v>2013</v>
          </cell>
        </row>
        <row r="45259">
          <cell r="A45259">
            <v>2013</v>
          </cell>
        </row>
        <row r="45260">
          <cell r="A45260">
            <v>2013</v>
          </cell>
        </row>
        <row r="45261">
          <cell r="A45261">
            <v>2013</v>
          </cell>
        </row>
        <row r="45262">
          <cell r="A45262">
            <v>2013</v>
          </cell>
        </row>
        <row r="45263">
          <cell r="A45263">
            <v>2013</v>
          </cell>
        </row>
        <row r="45264">
          <cell r="A45264">
            <v>2013</v>
          </cell>
        </row>
        <row r="45265">
          <cell r="A45265">
            <v>2013</v>
          </cell>
        </row>
        <row r="45266">
          <cell r="A45266">
            <v>2013</v>
          </cell>
        </row>
        <row r="45267">
          <cell r="A45267">
            <v>2013</v>
          </cell>
        </row>
        <row r="45268">
          <cell r="A45268">
            <v>2013</v>
          </cell>
        </row>
        <row r="45269">
          <cell r="A45269">
            <v>2013</v>
          </cell>
        </row>
        <row r="45270">
          <cell r="A45270">
            <v>2013</v>
          </cell>
        </row>
        <row r="45271">
          <cell r="A45271">
            <v>2013</v>
          </cell>
        </row>
        <row r="45272">
          <cell r="A45272">
            <v>2013</v>
          </cell>
        </row>
        <row r="45273">
          <cell r="A45273">
            <v>2013</v>
          </cell>
        </row>
        <row r="45274">
          <cell r="A45274">
            <v>2013</v>
          </cell>
        </row>
        <row r="45275">
          <cell r="A45275">
            <v>2013</v>
          </cell>
        </row>
        <row r="45276">
          <cell r="A45276">
            <v>2013</v>
          </cell>
        </row>
        <row r="45277">
          <cell r="A45277">
            <v>2013</v>
          </cell>
        </row>
        <row r="45278">
          <cell r="A45278">
            <v>2013</v>
          </cell>
        </row>
        <row r="45279">
          <cell r="A45279">
            <v>2013</v>
          </cell>
        </row>
        <row r="45280">
          <cell r="A45280">
            <v>2013</v>
          </cell>
        </row>
        <row r="45281">
          <cell r="A45281">
            <v>2013</v>
          </cell>
        </row>
        <row r="45282">
          <cell r="A45282">
            <v>2013</v>
          </cell>
        </row>
        <row r="45283">
          <cell r="A45283">
            <v>2013</v>
          </cell>
        </row>
        <row r="45284">
          <cell r="A45284">
            <v>2013</v>
          </cell>
        </row>
        <row r="45285">
          <cell r="A45285">
            <v>2013</v>
          </cell>
        </row>
        <row r="45286">
          <cell r="A45286">
            <v>2013</v>
          </cell>
        </row>
        <row r="45287">
          <cell r="A45287">
            <v>2013</v>
          </cell>
        </row>
        <row r="45288">
          <cell r="A45288">
            <v>2013</v>
          </cell>
        </row>
        <row r="45289">
          <cell r="A45289">
            <v>2013</v>
          </cell>
        </row>
        <row r="45290">
          <cell r="A45290">
            <v>2013</v>
          </cell>
        </row>
        <row r="45291">
          <cell r="A45291">
            <v>2013</v>
          </cell>
        </row>
        <row r="45292">
          <cell r="A45292">
            <v>2013</v>
          </cell>
        </row>
        <row r="45293">
          <cell r="A45293">
            <v>2013</v>
          </cell>
        </row>
        <row r="45294">
          <cell r="A45294">
            <v>2013</v>
          </cell>
        </row>
        <row r="45295">
          <cell r="A45295">
            <v>2013</v>
          </cell>
        </row>
        <row r="45296">
          <cell r="A45296">
            <v>2013</v>
          </cell>
        </row>
        <row r="45297">
          <cell r="A45297">
            <v>2013</v>
          </cell>
        </row>
        <row r="45298">
          <cell r="A45298">
            <v>2013</v>
          </cell>
        </row>
        <row r="45299">
          <cell r="A45299">
            <v>2013</v>
          </cell>
        </row>
        <row r="45300">
          <cell r="A45300">
            <v>2013</v>
          </cell>
        </row>
        <row r="45301">
          <cell r="A45301">
            <v>2013</v>
          </cell>
        </row>
        <row r="45302">
          <cell r="A45302">
            <v>2013</v>
          </cell>
        </row>
        <row r="45303">
          <cell r="A45303">
            <v>2013</v>
          </cell>
        </row>
        <row r="45304">
          <cell r="A45304">
            <v>2013</v>
          </cell>
        </row>
        <row r="45305">
          <cell r="A45305">
            <v>2013</v>
          </cell>
        </row>
        <row r="45306">
          <cell r="A45306">
            <v>2013</v>
          </cell>
        </row>
        <row r="45307">
          <cell r="A45307">
            <v>2013</v>
          </cell>
        </row>
        <row r="45308">
          <cell r="A45308">
            <v>2013</v>
          </cell>
        </row>
        <row r="45309">
          <cell r="A45309">
            <v>2013</v>
          </cell>
        </row>
        <row r="45310">
          <cell r="A45310">
            <v>2013</v>
          </cell>
        </row>
        <row r="45311">
          <cell r="A45311">
            <v>2013</v>
          </cell>
        </row>
        <row r="45312">
          <cell r="A45312">
            <v>2013</v>
          </cell>
        </row>
        <row r="45313">
          <cell r="A45313">
            <v>2013</v>
          </cell>
        </row>
        <row r="45314">
          <cell r="A45314">
            <v>2013</v>
          </cell>
        </row>
        <row r="45315">
          <cell r="A45315">
            <v>2013</v>
          </cell>
        </row>
        <row r="45316">
          <cell r="A45316">
            <v>2013</v>
          </cell>
        </row>
        <row r="45317">
          <cell r="A45317">
            <v>2013</v>
          </cell>
        </row>
        <row r="45318">
          <cell r="A45318">
            <v>2013</v>
          </cell>
        </row>
        <row r="45319">
          <cell r="A45319">
            <v>2013</v>
          </cell>
        </row>
        <row r="45320">
          <cell r="A45320">
            <v>2013</v>
          </cell>
        </row>
        <row r="45321">
          <cell r="A45321">
            <v>2013</v>
          </cell>
        </row>
        <row r="45322">
          <cell r="A45322">
            <v>2013</v>
          </cell>
        </row>
        <row r="45323">
          <cell r="A45323">
            <v>2013</v>
          </cell>
        </row>
        <row r="45324">
          <cell r="A45324">
            <v>2013</v>
          </cell>
        </row>
        <row r="45325">
          <cell r="A45325">
            <v>2013</v>
          </cell>
        </row>
        <row r="45326">
          <cell r="A45326">
            <v>2013</v>
          </cell>
        </row>
        <row r="45327">
          <cell r="A45327">
            <v>2013</v>
          </cell>
        </row>
        <row r="45328">
          <cell r="A45328">
            <v>2013</v>
          </cell>
        </row>
        <row r="45329">
          <cell r="A45329">
            <v>2013</v>
          </cell>
        </row>
        <row r="45330">
          <cell r="A45330">
            <v>2013</v>
          </cell>
        </row>
        <row r="45331">
          <cell r="A45331">
            <v>2013</v>
          </cell>
        </row>
        <row r="45332">
          <cell r="A45332">
            <v>2013</v>
          </cell>
        </row>
        <row r="45333">
          <cell r="A45333">
            <v>2013</v>
          </cell>
        </row>
        <row r="45334">
          <cell r="A45334">
            <v>2013</v>
          </cell>
        </row>
        <row r="45335">
          <cell r="A45335">
            <v>2013</v>
          </cell>
        </row>
        <row r="45336">
          <cell r="A45336">
            <v>2013</v>
          </cell>
        </row>
        <row r="45337">
          <cell r="A45337">
            <v>2013</v>
          </cell>
        </row>
        <row r="45338">
          <cell r="A45338">
            <v>2013</v>
          </cell>
        </row>
        <row r="45339">
          <cell r="A45339">
            <v>2013</v>
          </cell>
        </row>
        <row r="45340">
          <cell r="A45340">
            <v>2013</v>
          </cell>
        </row>
        <row r="45341">
          <cell r="A45341">
            <v>2013</v>
          </cell>
        </row>
        <row r="45342">
          <cell r="A45342">
            <v>2013</v>
          </cell>
        </row>
        <row r="45343">
          <cell r="A45343">
            <v>2013</v>
          </cell>
        </row>
        <row r="45344">
          <cell r="A45344">
            <v>2013</v>
          </cell>
        </row>
        <row r="45345">
          <cell r="A45345">
            <v>2013</v>
          </cell>
        </row>
        <row r="45346">
          <cell r="A45346">
            <v>2013</v>
          </cell>
        </row>
        <row r="45347">
          <cell r="A45347">
            <v>2013</v>
          </cell>
        </row>
        <row r="45348">
          <cell r="A45348">
            <v>2013</v>
          </cell>
        </row>
        <row r="45349">
          <cell r="A45349">
            <v>2013</v>
          </cell>
        </row>
        <row r="45350">
          <cell r="A45350">
            <v>2013</v>
          </cell>
        </row>
        <row r="45351">
          <cell r="A45351">
            <v>2013</v>
          </cell>
        </row>
        <row r="45352">
          <cell r="A45352">
            <v>2013</v>
          </cell>
        </row>
        <row r="45353">
          <cell r="A45353">
            <v>2013</v>
          </cell>
        </row>
        <row r="45354">
          <cell r="A45354">
            <v>2013</v>
          </cell>
        </row>
        <row r="45355">
          <cell r="A45355">
            <v>2013</v>
          </cell>
        </row>
        <row r="45356">
          <cell r="A45356">
            <v>2013</v>
          </cell>
        </row>
        <row r="45357">
          <cell r="A45357">
            <v>2013</v>
          </cell>
        </row>
        <row r="45358">
          <cell r="A45358">
            <v>2013</v>
          </cell>
        </row>
        <row r="45359">
          <cell r="A45359">
            <v>2013</v>
          </cell>
        </row>
        <row r="45360">
          <cell r="A45360">
            <v>2013</v>
          </cell>
        </row>
        <row r="45361">
          <cell r="A45361">
            <v>2013</v>
          </cell>
        </row>
        <row r="45362">
          <cell r="A45362">
            <v>2013</v>
          </cell>
        </row>
        <row r="45363">
          <cell r="A45363">
            <v>2013</v>
          </cell>
        </row>
        <row r="45364">
          <cell r="A45364">
            <v>2013</v>
          </cell>
        </row>
        <row r="45365">
          <cell r="A45365">
            <v>2013</v>
          </cell>
        </row>
        <row r="45366">
          <cell r="A45366">
            <v>2013</v>
          </cell>
        </row>
        <row r="45367">
          <cell r="A45367">
            <v>2013</v>
          </cell>
        </row>
        <row r="45368">
          <cell r="A45368">
            <v>2013</v>
          </cell>
        </row>
        <row r="45369">
          <cell r="A45369">
            <v>2013</v>
          </cell>
        </row>
        <row r="45370">
          <cell r="A45370">
            <v>2013</v>
          </cell>
        </row>
        <row r="45371">
          <cell r="A45371">
            <v>2013</v>
          </cell>
        </row>
        <row r="45372">
          <cell r="A45372">
            <v>2013</v>
          </cell>
        </row>
        <row r="45373">
          <cell r="A45373">
            <v>2013</v>
          </cell>
        </row>
        <row r="45374">
          <cell r="A45374">
            <v>2013</v>
          </cell>
        </row>
        <row r="45375">
          <cell r="A45375">
            <v>2013</v>
          </cell>
        </row>
        <row r="45376">
          <cell r="A45376">
            <v>2013</v>
          </cell>
        </row>
        <row r="45377">
          <cell r="A45377">
            <v>2013</v>
          </cell>
        </row>
        <row r="45378">
          <cell r="A45378">
            <v>2013</v>
          </cell>
        </row>
        <row r="45379">
          <cell r="A45379">
            <v>2013</v>
          </cell>
        </row>
        <row r="45380">
          <cell r="A45380">
            <v>2013</v>
          </cell>
        </row>
        <row r="45381">
          <cell r="A45381">
            <v>2013</v>
          </cell>
        </row>
        <row r="45382">
          <cell r="A45382">
            <v>2013</v>
          </cell>
        </row>
        <row r="45383">
          <cell r="A45383">
            <v>2013</v>
          </cell>
        </row>
        <row r="45384">
          <cell r="A45384">
            <v>2013</v>
          </cell>
        </row>
        <row r="45385">
          <cell r="A45385">
            <v>2013</v>
          </cell>
        </row>
        <row r="45386">
          <cell r="A45386">
            <v>2013</v>
          </cell>
        </row>
        <row r="45387">
          <cell r="A45387">
            <v>2013</v>
          </cell>
        </row>
        <row r="45388">
          <cell r="A45388">
            <v>2013</v>
          </cell>
        </row>
        <row r="45389">
          <cell r="A45389">
            <v>2013</v>
          </cell>
        </row>
        <row r="45390">
          <cell r="A45390">
            <v>2013</v>
          </cell>
        </row>
        <row r="45391">
          <cell r="A45391">
            <v>2013</v>
          </cell>
        </row>
        <row r="45392">
          <cell r="A45392">
            <v>2013</v>
          </cell>
        </row>
        <row r="45393">
          <cell r="A45393">
            <v>2013</v>
          </cell>
        </row>
        <row r="45394">
          <cell r="A45394">
            <v>2013</v>
          </cell>
        </row>
        <row r="45395">
          <cell r="A45395">
            <v>2013</v>
          </cell>
        </row>
        <row r="45396">
          <cell r="A45396">
            <v>2013</v>
          </cell>
        </row>
        <row r="45397">
          <cell r="A45397">
            <v>2013</v>
          </cell>
        </row>
        <row r="45398">
          <cell r="A45398">
            <v>2013</v>
          </cell>
        </row>
        <row r="45399">
          <cell r="A45399">
            <v>2013</v>
          </cell>
        </row>
        <row r="45400">
          <cell r="A45400">
            <v>2013</v>
          </cell>
        </row>
        <row r="45401">
          <cell r="A45401">
            <v>2013</v>
          </cell>
        </row>
        <row r="45402">
          <cell r="A45402">
            <v>2013</v>
          </cell>
        </row>
        <row r="45403">
          <cell r="A45403">
            <v>2013</v>
          </cell>
        </row>
        <row r="45404">
          <cell r="A45404">
            <v>2013</v>
          </cell>
        </row>
        <row r="45405">
          <cell r="A45405">
            <v>2013</v>
          </cell>
        </row>
        <row r="45406">
          <cell r="A45406">
            <v>2013</v>
          </cell>
        </row>
        <row r="45407">
          <cell r="A45407">
            <v>2013</v>
          </cell>
        </row>
        <row r="45408">
          <cell r="A45408">
            <v>2013</v>
          </cell>
        </row>
        <row r="45409">
          <cell r="A45409">
            <v>2013</v>
          </cell>
        </row>
        <row r="45410">
          <cell r="A45410">
            <v>2013</v>
          </cell>
        </row>
        <row r="45411">
          <cell r="A45411">
            <v>2013</v>
          </cell>
        </row>
        <row r="45412">
          <cell r="A45412">
            <v>2013</v>
          </cell>
        </row>
        <row r="45413">
          <cell r="A45413">
            <v>2013</v>
          </cell>
        </row>
        <row r="45414">
          <cell r="A45414">
            <v>2013</v>
          </cell>
        </row>
        <row r="45415">
          <cell r="A45415">
            <v>2013</v>
          </cell>
        </row>
        <row r="45416">
          <cell r="A45416">
            <v>2013</v>
          </cell>
        </row>
        <row r="45417">
          <cell r="A45417">
            <v>2013</v>
          </cell>
        </row>
        <row r="45418">
          <cell r="A45418">
            <v>2013</v>
          </cell>
        </row>
        <row r="45419">
          <cell r="A45419">
            <v>2013</v>
          </cell>
        </row>
        <row r="45420">
          <cell r="A45420">
            <v>2013</v>
          </cell>
        </row>
        <row r="45421">
          <cell r="A45421">
            <v>2013</v>
          </cell>
        </row>
        <row r="45422">
          <cell r="A45422">
            <v>2013</v>
          </cell>
        </row>
        <row r="45423">
          <cell r="A45423">
            <v>2013</v>
          </cell>
        </row>
        <row r="45424">
          <cell r="A45424">
            <v>2013</v>
          </cell>
        </row>
        <row r="45425">
          <cell r="A45425">
            <v>2013</v>
          </cell>
        </row>
        <row r="45426">
          <cell r="A45426">
            <v>2013</v>
          </cell>
        </row>
        <row r="45427">
          <cell r="A45427">
            <v>2013</v>
          </cell>
        </row>
        <row r="45428">
          <cell r="A45428">
            <v>2013</v>
          </cell>
        </row>
        <row r="45429">
          <cell r="A45429">
            <v>2013</v>
          </cell>
        </row>
        <row r="45430">
          <cell r="A45430">
            <v>2013</v>
          </cell>
        </row>
        <row r="45431">
          <cell r="A45431">
            <v>2013</v>
          </cell>
        </row>
        <row r="45432">
          <cell r="A45432">
            <v>2013</v>
          </cell>
        </row>
        <row r="45433">
          <cell r="A45433">
            <v>2013</v>
          </cell>
        </row>
        <row r="45434">
          <cell r="A45434">
            <v>2013</v>
          </cell>
        </row>
        <row r="45435">
          <cell r="A45435">
            <v>2013</v>
          </cell>
        </row>
        <row r="45436">
          <cell r="A45436">
            <v>2013</v>
          </cell>
        </row>
        <row r="45437">
          <cell r="A45437">
            <v>2013</v>
          </cell>
        </row>
        <row r="45438">
          <cell r="A45438">
            <v>2013</v>
          </cell>
        </row>
        <row r="45439">
          <cell r="A45439">
            <v>2013</v>
          </cell>
        </row>
        <row r="45440">
          <cell r="A45440">
            <v>2013</v>
          </cell>
        </row>
        <row r="45441">
          <cell r="A45441">
            <v>2013</v>
          </cell>
        </row>
        <row r="45442">
          <cell r="A45442">
            <v>2013</v>
          </cell>
        </row>
        <row r="45443">
          <cell r="A45443">
            <v>2013</v>
          </cell>
        </row>
        <row r="45444">
          <cell r="A45444">
            <v>2013</v>
          </cell>
        </row>
        <row r="45445">
          <cell r="A45445">
            <v>2013</v>
          </cell>
        </row>
        <row r="45446">
          <cell r="A45446">
            <v>2013</v>
          </cell>
        </row>
        <row r="45447">
          <cell r="A45447">
            <v>2013</v>
          </cell>
        </row>
        <row r="45448">
          <cell r="A45448">
            <v>2013</v>
          </cell>
        </row>
        <row r="45449">
          <cell r="A45449">
            <v>2013</v>
          </cell>
        </row>
        <row r="45450">
          <cell r="A45450">
            <v>2013</v>
          </cell>
        </row>
        <row r="45451">
          <cell r="A45451">
            <v>2013</v>
          </cell>
        </row>
        <row r="45452">
          <cell r="A45452">
            <v>2013</v>
          </cell>
        </row>
        <row r="45453">
          <cell r="A45453">
            <v>2013</v>
          </cell>
        </row>
        <row r="45454">
          <cell r="A45454">
            <v>2013</v>
          </cell>
        </row>
        <row r="45455">
          <cell r="A45455">
            <v>2013</v>
          </cell>
        </row>
        <row r="45456">
          <cell r="A45456">
            <v>2013</v>
          </cell>
        </row>
        <row r="45457">
          <cell r="A45457">
            <v>2013</v>
          </cell>
        </row>
        <row r="45458">
          <cell r="A45458">
            <v>2013</v>
          </cell>
        </row>
        <row r="45459">
          <cell r="A45459">
            <v>2013</v>
          </cell>
        </row>
        <row r="45460">
          <cell r="A45460">
            <v>2013</v>
          </cell>
        </row>
        <row r="45461">
          <cell r="A45461">
            <v>2013</v>
          </cell>
        </row>
        <row r="45462">
          <cell r="A45462">
            <v>2013</v>
          </cell>
        </row>
        <row r="45463">
          <cell r="A45463">
            <v>2013</v>
          </cell>
        </row>
        <row r="45464">
          <cell r="A45464">
            <v>2013</v>
          </cell>
        </row>
        <row r="45465">
          <cell r="A45465">
            <v>2013</v>
          </cell>
        </row>
        <row r="45466">
          <cell r="A45466">
            <v>2013</v>
          </cell>
        </row>
        <row r="45467">
          <cell r="A45467">
            <v>2013</v>
          </cell>
        </row>
        <row r="45468">
          <cell r="A45468">
            <v>2013</v>
          </cell>
        </row>
        <row r="45469">
          <cell r="A45469">
            <v>2013</v>
          </cell>
        </row>
        <row r="45470">
          <cell r="A45470">
            <v>2013</v>
          </cell>
        </row>
        <row r="45471">
          <cell r="A45471">
            <v>2013</v>
          </cell>
        </row>
        <row r="45472">
          <cell r="A45472">
            <v>2013</v>
          </cell>
        </row>
        <row r="45473">
          <cell r="A45473">
            <v>2013</v>
          </cell>
        </row>
        <row r="45474">
          <cell r="A45474">
            <v>2013</v>
          </cell>
        </row>
        <row r="45475">
          <cell r="A45475">
            <v>2013</v>
          </cell>
        </row>
        <row r="45476">
          <cell r="A45476">
            <v>2013</v>
          </cell>
        </row>
        <row r="45477">
          <cell r="A45477">
            <v>2013</v>
          </cell>
        </row>
        <row r="45478">
          <cell r="A45478">
            <v>2013</v>
          </cell>
        </row>
        <row r="45479">
          <cell r="A45479">
            <v>2013</v>
          </cell>
        </row>
        <row r="45480">
          <cell r="A45480">
            <v>2013</v>
          </cell>
        </row>
        <row r="45481">
          <cell r="A45481">
            <v>2013</v>
          </cell>
        </row>
        <row r="45482">
          <cell r="A45482">
            <v>2013</v>
          </cell>
        </row>
        <row r="45483">
          <cell r="A45483">
            <v>2013</v>
          </cell>
        </row>
        <row r="45484">
          <cell r="A45484">
            <v>2013</v>
          </cell>
        </row>
        <row r="45485">
          <cell r="A45485">
            <v>2013</v>
          </cell>
        </row>
        <row r="45486">
          <cell r="A45486">
            <v>2013</v>
          </cell>
        </row>
        <row r="45487">
          <cell r="A45487">
            <v>2013</v>
          </cell>
        </row>
        <row r="45488">
          <cell r="A45488">
            <v>2013</v>
          </cell>
        </row>
        <row r="45489">
          <cell r="A45489">
            <v>2013</v>
          </cell>
        </row>
        <row r="45490">
          <cell r="A45490">
            <v>2013</v>
          </cell>
        </row>
        <row r="45491">
          <cell r="A45491">
            <v>2013</v>
          </cell>
        </row>
        <row r="45492">
          <cell r="A45492">
            <v>2013</v>
          </cell>
        </row>
        <row r="45493">
          <cell r="A45493">
            <v>2013</v>
          </cell>
        </row>
        <row r="45494">
          <cell r="A45494">
            <v>2013</v>
          </cell>
        </row>
        <row r="45495">
          <cell r="A45495">
            <v>2013</v>
          </cell>
        </row>
        <row r="45496">
          <cell r="A45496">
            <v>2013</v>
          </cell>
        </row>
        <row r="45497">
          <cell r="A45497">
            <v>2013</v>
          </cell>
        </row>
        <row r="45498">
          <cell r="A45498">
            <v>2013</v>
          </cell>
        </row>
        <row r="45499">
          <cell r="A45499">
            <v>2013</v>
          </cell>
        </row>
        <row r="45500">
          <cell r="A45500">
            <v>2013</v>
          </cell>
        </row>
        <row r="45501">
          <cell r="A45501">
            <v>2013</v>
          </cell>
        </row>
        <row r="45502">
          <cell r="A45502">
            <v>2013</v>
          </cell>
        </row>
        <row r="45503">
          <cell r="A45503">
            <v>2013</v>
          </cell>
        </row>
        <row r="45504">
          <cell r="A45504">
            <v>2013</v>
          </cell>
        </row>
        <row r="45505">
          <cell r="A45505">
            <v>2013</v>
          </cell>
        </row>
        <row r="45506">
          <cell r="A45506">
            <v>2013</v>
          </cell>
        </row>
        <row r="45507">
          <cell r="A45507">
            <v>2013</v>
          </cell>
        </row>
        <row r="45508">
          <cell r="A45508">
            <v>2013</v>
          </cell>
        </row>
        <row r="45509">
          <cell r="A45509">
            <v>2013</v>
          </cell>
        </row>
        <row r="45510">
          <cell r="A45510">
            <v>2013</v>
          </cell>
        </row>
        <row r="45511">
          <cell r="A45511">
            <v>2013</v>
          </cell>
        </row>
        <row r="45512">
          <cell r="A45512">
            <v>2013</v>
          </cell>
        </row>
        <row r="45513">
          <cell r="A45513">
            <v>2013</v>
          </cell>
        </row>
        <row r="45514">
          <cell r="A45514">
            <v>2013</v>
          </cell>
        </row>
        <row r="45515">
          <cell r="A45515">
            <v>2013</v>
          </cell>
        </row>
        <row r="45516">
          <cell r="A45516">
            <v>2013</v>
          </cell>
        </row>
        <row r="45517">
          <cell r="A45517">
            <v>2013</v>
          </cell>
        </row>
        <row r="45518">
          <cell r="A45518">
            <v>2013</v>
          </cell>
        </row>
        <row r="45519">
          <cell r="A45519">
            <v>2013</v>
          </cell>
        </row>
        <row r="45520">
          <cell r="A45520">
            <v>2013</v>
          </cell>
        </row>
        <row r="45521">
          <cell r="A45521">
            <v>2013</v>
          </cell>
        </row>
        <row r="45522">
          <cell r="A45522">
            <v>2013</v>
          </cell>
        </row>
        <row r="45523">
          <cell r="A45523">
            <v>2013</v>
          </cell>
        </row>
        <row r="45524">
          <cell r="A45524">
            <v>2013</v>
          </cell>
        </row>
        <row r="45525">
          <cell r="A45525">
            <v>2013</v>
          </cell>
        </row>
        <row r="45526">
          <cell r="A45526">
            <v>2013</v>
          </cell>
        </row>
        <row r="45527">
          <cell r="A45527">
            <v>2013</v>
          </cell>
        </row>
        <row r="45528">
          <cell r="A45528">
            <v>2013</v>
          </cell>
        </row>
        <row r="45529">
          <cell r="A45529">
            <v>2013</v>
          </cell>
        </row>
        <row r="45530">
          <cell r="A45530">
            <v>2013</v>
          </cell>
        </row>
        <row r="45531">
          <cell r="A45531">
            <v>2013</v>
          </cell>
        </row>
        <row r="45532">
          <cell r="A45532">
            <v>2013</v>
          </cell>
        </row>
        <row r="45533">
          <cell r="A45533">
            <v>2013</v>
          </cell>
        </row>
        <row r="45534">
          <cell r="A45534">
            <v>2013</v>
          </cell>
        </row>
        <row r="45535">
          <cell r="A45535">
            <v>2013</v>
          </cell>
        </row>
        <row r="45536">
          <cell r="A45536">
            <v>2013</v>
          </cell>
        </row>
        <row r="45537">
          <cell r="A45537">
            <v>2013</v>
          </cell>
        </row>
        <row r="45538">
          <cell r="A45538">
            <v>2013</v>
          </cell>
        </row>
        <row r="45539">
          <cell r="A45539">
            <v>2013</v>
          </cell>
        </row>
        <row r="45540">
          <cell r="A45540">
            <v>2013</v>
          </cell>
        </row>
        <row r="45541">
          <cell r="A45541">
            <v>2013</v>
          </cell>
        </row>
        <row r="45542">
          <cell r="A45542">
            <v>2013</v>
          </cell>
        </row>
        <row r="45543">
          <cell r="A45543">
            <v>2013</v>
          </cell>
        </row>
        <row r="45544">
          <cell r="A45544">
            <v>2013</v>
          </cell>
        </row>
        <row r="45545">
          <cell r="A45545">
            <v>2013</v>
          </cell>
        </row>
        <row r="45546">
          <cell r="A45546">
            <v>2013</v>
          </cell>
        </row>
        <row r="45547">
          <cell r="A45547">
            <v>2013</v>
          </cell>
        </row>
        <row r="45548">
          <cell r="A45548">
            <v>2013</v>
          </cell>
        </row>
        <row r="45549">
          <cell r="A45549">
            <v>2013</v>
          </cell>
        </row>
        <row r="45550">
          <cell r="A45550">
            <v>2013</v>
          </cell>
        </row>
        <row r="45551">
          <cell r="A45551">
            <v>2013</v>
          </cell>
        </row>
        <row r="45552">
          <cell r="A45552">
            <v>2013</v>
          </cell>
        </row>
        <row r="45553">
          <cell r="A45553">
            <v>2013</v>
          </cell>
        </row>
        <row r="45554">
          <cell r="A45554">
            <v>2013</v>
          </cell>
        </row>
        <row r="45555">
          <cell r="A45555">
            <v>2013</v>
          </cell>
        </row>
        <row r="45556">
          <cell r="A45556">
            <v>2013</v>
          </cell>
        </row>
        <row r="45557">
          <cell r="A45557">
            <v>2013</v>
          </cell>
        </row>
        <row r="45558">
          <cell r="A45558">
            <v>2013</v>
          </cell>
        </row>
        <row r="45559">
          <cell r="A45559">
            <v>2013</v>
          </cell>
        </row>
        <row r="45560">
          <cell r="A45560">
            <v>2013</v>
          </cell>
        </row>
        <row r="45561">
          <cell r="A45561">
            <v>2013</v>
          </cell>
        </row>
        <row r="45562">
          <cell r="A45562">
            <v>2013</v>
          </cell>
        </row>
        <row r="45563">
          <cell r="A45563">
            <v>2013</v>
          </cell>
        </row>
        <row r="45564">
          <cell r="A45564">
            <v>2013</v>
          </cell>
        </row>
        <row r="45565">
          <cell r="A45565">
            <v>2013</v>
          </cell>
        </row>
        <row r="45566">
          <cell r="A45566">
            <v>2013</v>
          </cell>
        </row>
        <row r="45567">
          <cell r="A45567">
            <v>2013</v>
          </cell>
        </row>
        <row r="45568">
          <cell r="A45568">
            <v>2013</v>
          </cell>
        </row>
        <row r="45569">
          <cell r="A45569">
            <v>2013</v>
          </cell>
        </row>
        <row r="45570">
          <cell r="A45570">
            <v>2013</v>
          </cell>
        </row>
        <row r="45571">
          <cell r="A45571">
            <v>2013</v>
          </cell>
        </row>
        <row r="45572">
          <cell r="A45572">
            <v>2013</v>
          </cell>
        </row>
        <row r="45573">
          <cell r="A45573">
            <v>2013</v>
          </cell>
        </row>
        <row r="45574">
          <cell r="A45574">
            <v>2013</v>
          </cell>
        </row>
        <row r="45575">
          <cell r="A45575">
            <v>2013</v>
          </cell>
        </row>
        <row r="45576">
          <cell r="A45576">
            <v>2013</v>
          </cell>
        </row>
        <row r="45577">
          <cell r="A45577">
            <v>2013</v>
          </cell>
        </row>
        <row r="45578">
          <cell r="A45578">
            <v>2013</v>
          </cell>
        </row>
        <row r="45579">
          <cell r="A45579">
            <v>2013</v>
          </cell>
        </row>
        <row r="45580">
          <cell r="A45580">
            <v>2013</v>
          </cell>
        </row>
        <row r="45581">
          <cell r="A45581">
            <v>2013</v>
          </cell>
        </row>
        <row r="45582">
          <cell r="A45582">
            <v>2013</v>
          </cell>
        </row>
        <row r="45583">
          <cell r="A45583">
            <v>2013</v>
          </cell>
        </row>
        <row r="45584">
          <cell r="A45584">
            <v>2013</v>
          </cell>
        </row>
        <row r="45585">
          <cell r="A45585">
            <v>2013</v>
          </cell>
        </row>
        <row r="45586">
          <cell r="A45586">
            <v>2013</v>
          </cell>
        </row>
        <row r="45587">
          <cell r="A45587">
            <v>2013</v>
          </cell>
        </row>
        <row r="45588">
          <cell r="A45588">
            <v>2013</v>
          </cell>
        </row>
        <row r="45589">
          <cell r="A45589">
            <v>2013</v>
          </cell>
        </row>
        <row r="45590">
          <cell r="A45590">
            <v>2013</v>
          </cell>
        </row>
        <row r="45591">
          <cell r="A45591">
            <v>2013</v>
          </cell>
        </row>
        <row r="45592">
          <cell r="A45592">
            <v>2013</v>
          </cell>
        </row>
        <row r="45593">
          <cell r="A45593">
            <v>2013</v>
          </cell>
        </row>
        <row r="45594">
          <cell r="A45594">
            <v>2013</v>
          </cell>
        </row>
        <row r="45595">
          <cell r="A45595">
            <v>2013</v>
          </cell>
        </row>
        <row r="45596">
          <cell r="A45596">
            <v>2013</v>
          </cell>
        </row>
        <row r="45597">
          <cell r="A45597">
            <v>2013</v>
          </cell>
        </row>
        <row r="45598">
          <cell r="A45598">
            <v>2013</v>
          </cell>
        </row>
        <row r="45599">
          <cell r="A45599">
            <v>2013</v>
          </cell>
        </row>
        <row r="45600">
          <cell r="A45600">
            <v>2013</v>
          </cell>
        </row>
        <row r="45601">
          <cell r="A45601">
            <v>2013</v>
          </cell>
        </row>
        <row r="45602">
          <cell r="A45602">
            <v>2013</v>
          </cell>
        </row>
        <row r="45603">
          <cell r="A45603">
            <v>2013</v>
          </cell>
        </row>
        <row r="45604">
          <cell r="A45604">
            <v>2013</v>
          </cell>
        </row>
        <row r="45605">
          <cell r="A45605">
            <v>2013</v>
          </cell>
        </row>
        <row r="45606">
          <cell r="A45606">
            <v>2013</v>
          </cell>
        </row>
        <row r="45607">
          <cell r="A45607">
            <v>2013</v>
          </cell>
        </row>
        <row r="45608">
          <cell r="A45608">
            <v>2013</v>
          </cell>
        </row>
        <row r="45609">
          <cell r="A45609">
            <v>2013</v>
          </cell>
        </row>
        <row r="45610">
          <cell r="A45610">
            <v>2013</v>
          </cell>
        </row>
        <row r="45611">
          <cell r="A45611">
            <v>2013</v>
          </cell>
        </row>
        <row r="45612">
          <cell r="A45612">
            <v>2013</v>
          </cell>
        </row>
        <row r="45613">
          <cell r="A45613">
            <v>2013</v>
          </cell>
        </row>
        <row r="45614">
          <cell r="A45614">
            <v>2013</v>
          </cell>
        </row>
        <row r="45615">
          <cell r="A45615">
            <v>2013</v>
          </cell>
        </row>
        <row r="45616">
          <cell r="A45616">
            <v>2013</v>
          </cell>
        </row>
        <row r="45617">
          <cell r="A45617">
            <v>2013</v>
          </cell>
        </row>
        <row r="45618">
          <cell r="A45618">
            <v>2013</v>
          </cell>
        </row>
        <row r="45619">
          <cell r="A45619">
            <v>2013</v>
          </cell>
        </row>
        <row r="45620">
          <cell r="A45620">
            <v>2013</v>
          </cell>
        </row>
        <row r="45621">
          <cell r="A45621">
            <v>2013</v>
          </cell>
        </row>
        <row r="45622">
          <cell r="A45622">
            <v>2013</v>
          </cell>
        </row>
        <row r="45623">
          <cell r="A45623">
            <v>2013</v>
          </cell>
        </row>
        <row r="45624">
          <cell r="A45624">
            <v>2013</v>
          </cell>
        </row>
        <row r="45625">
          <cell r="A45625">
            <v>2013</v>
          </cell>
        </row>
        <row r="45626">
          <cell r="A45626">
            <v>2013</v>
          </cell>
        </row>
        <row r="45627">
          <cell r="A45627">
            <v>2013</v>
          </cell>
        </row>
        <row r="45628">
          <cell r="A45628">
            <v>2013</v>
          </cell>
        </row>
        <row r="45629">
          <cell r="A45629">
            <v>2013</v>
          </cell>
        </row>
        <row r="45630">
          <cell r="A45630">
            <v>2013</v>
          </cell>
        </row>
        <row r="45631">
          <cell r="A45631">
            <v>2013</v>
          </cell>
        </row>
        <row r="45632">
          <cell r="A45632">
            <v>2013</v>
          </cell>
        </row>
        <row r="45633">
          <cell r="A45633">
            <v>2013</v>
          </cell>
        </row>
        <row r="45634">
          <cell r="A45634">
            <v>2013</v>
          </cell>
        </row>
        <row r="45635">
          <cell r="A45635">
            <v>2013</v>
          </cell>
        </row>
        <row r="45636">
          <cell r="A45636">
            <v>2013</v>
          </cell>
        </row>
        <row r="45637">
          <cell r="A45637">
            <v>2013</v>
          </cell>
        </row>
        <row r="45638">
          <cell r="A45638">
            <v>2013</v>
          </cell>
        </row>
        <row r="45639">
          <cell r="A45639">
            <v>2013</v>
          </cell>
        </row>
        <row r="45640">
          <cell r="A45640">
            <v>2013</v>
          </cell>
        </row>
        <row r="45641">
          <cell r="A45641">
            <v>2013</v>
          </cell>
        </row>
        <row r="45642">
          <cell r="A45642">
            <v>2013</v>
          </cell>
        </row>
        <row r="45643">
          <cell r="A45643">
            <v>2013</v>
          </cell>
        </row>
        <row r="45644">
          <cell r="A45644">
            <v>2013</v>
          </cell>
        </row>
        <row r="45645">
          <cell r="A45645">
            <v>2013</v>
          </cell>
        </row>
        <row r="45646">
          <cell r="A45646">
            <v>2013</v>
          </cell>
        </row>
        <row r="45647">
          <cell r="A45647">
            <v>2013</v>
          </cell>
        </row>
        <row r="45648">
          <cell r="A45648">
            <v>2013</v>
          </cell>
        </row>
        <row r="45649">
          <cell r="A45649">
            <v>2013</v>
          </cell>
        </row>
        <row r="45650">
          <cell r="A45650">
            <v>2013</v>
          </cell>
        </row>
        <row r="45651">
          <cell r="A45651">
            <v>2013</v>
          </cell>
        </row>
        <row r="45652">
          <cell r="A45652">
            <v>2013</v>
          </cell>
        </row>
        <row r="45653">
          <cell r="A45653">
            <v>2013</v>
          </cell>
        </row>
        <row r="45654">
          <cell r="A45654">
            <v>2013</v>
          </cell>
        </row>
        <row r="45655">
          <cell r="A45655">
            <v>2013</v>
          </cell>
        </row>
        <row r="45656">
          <cell r="A45656">
            <v>2013</v>
          </cell>
        </row>
        <row r="45657">
          <cell r="A45657">
            <v>2013</v>
          </cell>
        </row>
        <row r="45658">
          <cell r="A45658">
            <v>2013</v>
          </cell>
        </row>
        <row r="45659">
          <cell r="A45659">
            <v>2013</v>
          </cell>
        </row>
        <row r="45660">
          <cell r="A45660">
            <v>2013</v>
          </cell>
        </row>
        <row r="45661">
          <cell r="A45661">
            <v>2013</v>
          </cell>
        </row>
        <row r="45662">
          <cell r="A45662">
            <v>2013</v>
          </cell>
        </row>
        <row r="45663">
          <cell r="A45663">
            <v>2013</v>
          </cell>
        </row>
        <row r="45664">
          <cell r="A45664">
            <v>2013</v>
          </cell>
        </row>
        <row r="45665">
          <cell r="A45665">
            <v>2013</v>
          </cell>
        </row>
        <row r="45666">
          <cell r="A45666">
            <v>2013</v>
          </cell>
        </row>
        <row r="45667">
          <cell r="A45667">
            <v>2013</v>
          </cell>
        </row>
        <row r="45668">
          <cell r="A45668">
            <v>2013</v>
          </cell>
        </row>
        <row r="45669">
          <cell r="A45669">
            <v>2013</v>
          </cell>
        </row>
        <row r="45670">
          <cell r="A45670">
            <v>2013</v>
          </cell>
        </row>
        <row r="45671">
          <cell r="A45671">
            <v>2013</v>
          </cell>
        </row>
        <row r="45672">
          <cell r="A45672">
            <v>2013</v>
          </cell>
        </row>
        <row r="45673">
          <cell r="A45673">
            <v>2013</v>
          </cell>
        </row>
        <row r="45674">
          <cell r="A45674">
            <v>2013</v>
          </cell>
        </row>
        <row r="45675">
          <cell r="A45675">
            <v>2013</v>
          </cell>
        </row>
        <row r="45676">
          <cell r="A45676">
            <v>2013</v>
          </cell>
        </row>
        <row r="45677">
          <cell r="A45677">
            <v>2013</v>
          </cell>
        </row>
        <row r="45678">
          <cell r="A45678">
            <v>2013</v>
          </cell>
        </row>
        <row r="45679">
          <cell r="A45679">
            <v>2013</v>
          </cell>
        </row>
        <row r="45680">
          <cell r="A45680">
            <v>2013</v>
          </cell>
        </row>
        <row r="45681">
          <cell r="A45681">
            <v>2013</v>
          </cell>
        </row>
        <row r="45682">
          <cell r="A45682">
            <v>2013</v>
          </cell>
        </row>
        <row r="45683">
          <cell r="A45683">
            <v>2013</v>
          </cell>
        </row>
        <row r="45684">
          <cell r="A45684">
            <v>2013</v>
          </cell>
        </row>
        <row r="45685">
          <cell r="A45685">
            <v>2013</v>
          </cell>
        </row>
        <row r="45686">
          <cell r="A45686">
            <v>2013</v>
          </cell>
        </row>
        <row r="45687">
          <cell r="A45687">
            <v>2013</v>
          </cell>
        </row>
        <row r="45688">
          <cell r="A45688">
            <v>2013</v>
          </cell>
        </row>
        <row r="45689">
          <cell r="A45689">
            <v>2013</v>
          </cell>
        </row>
        <row r="45690">
          <cell r="A45690">
            <v>2013</v>
          </cell>
        </row>
        <row r="45691">
          <cell r="A45691">
            <v>2013</v>
          </cell>
        </row>
        <row r="45692">
          <cell r="A45692">
            <v>2013</v>
          </cell>
        </row>
        <row r="45693">
          <cell r="A45693">
            <v>2013</v>
          </cell>
        </row>
        <row r="45694">
          <cell r="A45694">
            <v>2013</v>
          </cell>
        </row>
        <row r="45695">
          <cell r="A45695">
            <v>2013</v>
          </cell>
        </row>
        <row r="45696">
          <cell r="A45696">
            <v>2013</v>
          </cell>
        </row>
        <row r="45697">
          <cell r="A45697">
            <v>2013</v>
          </cell>
        </row>
        <row r="45698">
          <cell r="A45698">
            <v>2013</v>
          </cell>
        </row>
        <row r="45699">
          <cell r="A45699">
            <v>2013</v>
          </cell>
        </row>
        <row r="45700">
          <cell r="A45700">
            <v>2013</v>
          </cell>
        </row>
        <row r="45701">
          <cell r="A45701">
            <v>2013</v>
          </cell>
        </row>
        <row r="45702">
          <cell r="A45702">
            <v>2013</v>
          </cell>
        </row>
        <row r="45703">
          <cell r="A45703">
            <v>2013</v>
          </cell>
        </row>
        <row r="45704">
          <cell r="A45704">
            <v>2013</v>
          </cell>
        </row>
        <row r="45705">
          <cell r="A45705">
            <v>2013</v>
          </cell>
        </row>
        <row r="45706">
          <cell r="A45706">
            <v>2013</v>
          </cell>
        </row>
        <row r="45707">
          <cell r="A45707">
            <v>2013</v>
          </cell>
        </row>
        <row r="45708">
          <cell r="A45708">
            <v>2013</v>
          </cell>
        </row>
        <row r="45709">
          <cell r="A45709">
            <v>2013</v>
          </cell>
        </row>
        <row r="45710">
          <cell r="A45710">
            <v>2013</v>
          </cell>
        </row>
        <row r="45711">
          <cell r="A45711">
            <v>2013</v>
          </cell>
        </row>
        <row r="45712">
          <cell r="A45712">
            <v>2013</v>
          </cell>
        </row>
        <row r="45713">
          <cell r="A45713">
            <v>2013</v>
          </cell>
        </row>
        <row r="45714">
          <cell r="A45714">
            <v>2013</v>
          </cell>
        </row>
        <row r="45715">
          <cell r="A45715">
            <v>2013</v>
          </cell>
        </row>
        <row r="45716">
          <cell r="A45716">
            <v>2013</v>
          </cell>
        </row>
        <row r="45717">
          <cell r="A45717">
            <v>2013</v>
          </cell>
        </row>
        <row r="45718">
          <cell r="A45718">
            <v>2013</v>
          </cell>
        </row>
        <row r="45719">
          <cell r="A45719">
            <v>2013</v>
          </cell>
        </row>
        <row r="45720">
          <cell r="A45720">
            <v>2013</v>
          </cell>
        </row>
        <row r="45721">
          <cell r="A45721">
            <v>2013</v>
          </cell>
        </row>
        <row r="45722">
          <cell r="A45722">
            <v>2013</v>
          </cell>
        </row>
        <row r="45723">
          <cell r="A45723">
            <v>2013</v>
          </cell>
        </row>
        <row r="45724">
          <cell r="A45724">
            <v>2013</v>
          </cell>
        </row>
        <row r="45725">
          <cell r="A45725">
            <v>2013</v>
          </cell>
        </row>
        <row r="45726">
          <cell r="A45726">
            <v>2013</v>
          </cell>
        </row>
        <row r="45727">
          <cell r="A45727">
            <v>2013</v>
          </cell>
        </row>
        <row r="45728">
          <cell r="A45728">
            <v>2013</v>
          </cell>
        </row>
        <row r="45729">
          <cell r="A45729">
            <v>2013</v>
          </cell>
        </row>
        <row r="45730">
          <cell r="A45730">
            <v>2013</v>
          </cell>
        </row>
        <row r="45731">
          <cell r="A45731">
            <v>2013</v>
          </cell>
        </row>
        <row r="45732">
          <cell r="A45732">
            <v>2013</v>
          </cell>
        </row>
        <row r="45733">
          <cell r="A45733">
            <v>2013</v>
          </cell>
        </row>
        <row r="45734">
          <cell r="A45734">
            <v>2013</v>
          </cell>
        </row>
        <row r="45735">
          <cell r="A45735">
            <v>2013</v>
          </cell>
        </row>
        <row r="45736">
          <cell r="A45736">
            <v>2013</v>
          </cell>
        </row>
        <row r="45737">
          <cell r="A45737">
            <v>2013</v>
          </cell>
        </row>
        <row r="45738">
          <cell r="A45738">
            <v>2013</v>
          </cell>
        </row>
        <row r="45739">
          <cell r="A45739">
            <v>2013</v>
          </cell>
        </row>
        <row r="45740">
          <cell r="A45740">
            <v>2013</v>
          </cell>
        </row>
        <row r="45741">
          <cell r="A45741">
            <v>2013</v>
          </cell>
        </row>
        <row r="45742">
          <cell r="A45742">
            <v>2013</v>
          </cell>
        </row>
        <row r="45743">
          <cell r="A45743">
            <v>2013</v>
          </cell>
        </row>
        <row r="45744">
          <cell r="A45744">
            <v>2013</v>
          </cell>
        </row>
        <row r="45745">
          <cell r="A45745">
            <v>2013</v>
          </cell>
        </row>
        <row r="45746">
          <cell r="A45746">
            <v>2013</v>
          </cell>
        </row>
        <row r="45747">
          <cell r="A45747">
            <v>2013</v>
          </cell>
        </row>
        <row r="45748">
          <cell r="A45748">
            <v>2013</v>
          </cell>
        </row>
        <row r="45749">
          <cell r="A45749">
            <v>2013</v>
          </cell>
        </row>
        <row r="45750">
          <cell r="A45750">
            <v>2013</v>
          </cell>
        </row>
        <row r="45751">
          <cell r="A45751">
            <v>2013</v>
          </cell>
        </row>
        <row r="45752">
          <cell r="A45752">
            <v>2013</v>
          </cell>
        </row>
        <row r="45753">
          <cell r="A45753">
            <v>2013</v>
          </cell>
        </row>
        <row r="45754">
          <cell r="A45754">
            <v>2013</v>
          </cell>
        </row>
        <row r="45755">
          <cell r="A45755">
            <v>2013</v>
          </cell>
        </row>
        <row r="45756">
          <cell r="A45756">
            <v>2013</v>
          </cell>
        </row>
        <row r="45757">
          <cell r="A45757">
            <v>2013</v>
          </cell>
        </row>
        <row r="45758">
          <cell r="A45758">
            <v>2013</v>
          </cell>
        </row>
        <row r="45759">
          <cell r="A45759">
            <v>2013</v>
          </cell>
        </row>
        <row r="45760">
          <cell r="A45760">
            <v>2013</v>
          </cell>
        </row>
        <row r="45761">
          <cell r="A45761">
            <v>2013</v>
          </cell>
        </row>
        <row r="45762">
          <cell r="A45762">
            <v>2013</v>
          </cell>
        </row>
        <row r="45763">
          <cell r="A45763">
            <v>2013</v>
          </cell>
        </row>
        <row r="45764">
          <cell r="A45764">
            <v>2013</v>
          </cell>
        </row>
        <row r="45765">
          <cell r="A45765">
            <v>2013</v>
          </cell>
        </row>
        <row r="45766">
          <cell r="A45766">
            <v>2013</v>
          </cell>
        </row>
        <row r="45767">
          <cell r="A45767">
            <v>2013</v>
          </cell>
        </row>
        <row r="45768">
          <cell r="A45768">
            <v>2013</v>
          </cell>
        </row>
        <row r="45769">
          <cell r="A45769">
            <v>2013</v>
          </cell>
        </row>
        <row r="45770">
          <cell r="A45770">
            <v>2013</v>
          </cell>
        </row>
        <row r="45771">
          <cell r="A45771">
            <v>2013</v>
          </cell>
        </row>
        <row r="45772">
          <cell r="A45772">
            <v>2013</v>
          </cell>
        </row>
        <row r="45773">
          <cell r="A45773">
            <v>2013</v>
          </cell>
        </row>
        <row r="45774">
          <cell r="A45774">
            <v>2013</v>
          </cell>
        </row>
        <row r="45775">
          <cell r="A45775">
            <v>2013</v>
          </cell>
        </row>
        <row r="45776">
          <cell r="A45776">
            <v>2013</v>
          </cell>
        </row>
        <row r="45777">
          <cell r="A45777">
            <v>2013</v>
          </cell>
        </row>
        <row r="45778">
          <cell r="A45778">
            <v>2013</v>
          </cell>
        </row>
        <row r="45779">
          <cell r="A45779">
            <v>2013</v>
          </cell>
        </row>
        <row r="45780">
          <cell r="A45780">
            <v>2013</v>
          </cell>
        </row>
        <row r="45781">
          <cell r="A45781">
            <v>2013</v>
          </cell>
        </row>
        <row r="45782">
          <cell r="A45782">
            <v>2013</v>
          </cell>
        </row>
        <row r="45783">
          <cell r="A45783">
            <v>2013</v>
          </cell>
        </row>
        <row r="45784">
          <cell r="A45784">
            <v>2013</v>
          </cell>
        </row>
        <row r="45785">
          <cell r="A45785">
            <v>2013</v>
          </cell>
        </row>
        <row r="45786">
          <cell r="A45786">
            <v>2013</v>
          </cell>
        </row>
        <row r="45787">
          <cell r="A45787">
            <v>2013</v>
          </cell>
        </row>
        <row r="45788">
          <cell r="A45788">
            <v>2013</v>
          </cell>
        </row>
        <row r="45789">
          <cell r="A45789">
            <v>2013</v>
          </cell>
        </row>
        <row r="45790">
          <cell r="A45790">
            <v>2013</v>
          </cell>
        </row>
        <row r="45791">
          <cell r="A45791">
            <v>2013</v>
          </cell>
        </row>
        <row r="45792">
          <cell r="A45792">
            <v>2013</v>
          </cell>
        </row>
        <row r="45793">
          <cell r="A45793">
            <v>2013</v>
          </cell>
        </row>
        <row r="45794">
          <cell r="A45794">
            <v>2013</v>
          </cell>
        </row>
        <row r="45795">
          <cell r="A45795">
            <v>2013</v>
          </cell>
        </row>
        <row r="45796">
          <cell r="A45796">
            <v>2013</v>
          </cell>
        </row>
        <row r="45797">
          <cell r="A45797">
            <v>2013</v>
          </cell>
        </row>
        <row r="45798">
          <cell r="A45798">
            <v>2013</v>
          </cell>
        </row>
        <row r="45799">
          <cell r="A45799">
            <v>2013</v>
          </cell>
        </row>
        <row r="45800">
          <cell r="A45800">
            <v>2013</v>
          </cell>
        </row>
        <row r="45801">
          <cell r="A45801">
            <v>2013</v>
          </cell>
        </row>
        <row r="45802">
          <cell r="A45802">
            <v>2013</v>
          </cell>
        </row>
        <row r="45803">
          <cell r="A45803">
            <v>2013</v>
          </cell>
        </row>
        <row r="45804">
          <cell r="A45804">
            <v>2013</v>
          </cell>
        </row>
        <row r="45805">
          <cell r="A45805">
            <v>2013</v>
          </cell>
        </row>
        <row r="45806">
          <cell r="A45806">
            <v>2013</v>
          </cell>
        </row>
        <row r="45807">
          <cell r="A45807">
            <v>2013</v>
          </cell>
        </row>
        <row r="45808">
          <cell r="A45808">
            <v>2013</v>
          </cell>
        </row>
        <row r="45809">
          <cell r="A45809">
            <v>2013</v>
          </cell>
        </row>
        <row r="45810">
          <cell r="A45810">
            <v>2013</v>
          </cell>
        </row>
        <row r="45811">
          <cell r="A45811">
            <v>2013</v>
          </cell>
        </row>
        <row r="45812">
          <cell r="A45812">
            <v>2013</v>
          </cell>
        </row>
        <row r="45813">
          <cell r="A45813">
            <v>2013</v>
          </cell>
        </row>
        <row r="45814">
          <cell r="A45814">
            <v>2013</v>
          </cell>
        </row>
        <row r="45815">
          <cell r="A45815">
            <v>2013</v>
          </cell>
        </row>
        <row r="45816">
          <cell r="A45816">
            <v>2013</v>
          </cell>
        </row>
        <row r="45817">
          <cell r="A45817">
            <v>2013</v>
          </cell>
        </row>
        <row r="45818">
          <cell r="A45818">
            <v>2013</v>
          </cell>
        </row>
        <row r="45819">
          <cell r="A45819">
            <v>2013</v>
          </cell>
        </row>
        <row r="45820">
          <cell r="A45820">
            <v>2013</v>
          </cell>
        </row>
        <row r="45821">
          <cell r="A45821">
            <v>2013</v>
          </cell>
        </row>
        <row r="45822">
          <cell r="A45822">
            <v>2013</v>
          </cell>
        </row>
        <row r="45823">
          <cell r="A45823">
            <v>2013</v>
          </cell>
        </row>
        <row r="45824">
          <cell r="A45824">
            <v>2013</v>
          </cell>
        </row>
        <row r="45825">
          <cell r="A45825">
            <v>2013</v>
          </cell>
        </row>
        <row r="45826">
          <cell r="A45826">
            <v>2013</v>
          </cell>
        </row>
        <row r="45827">
          <cell r="A45827">
            <v>2013</v>
          </cell>
        </row>
        <row r="45828">
          <cell r="A45828">
            <v>2013</v>
          </cell>
        </row>
        <row r="45829">
          <cell r="A45829">
            <v>2013</v>
          </cell>
        </row>
        <row r="45830">
          <cell r="A45830">
            <v>2013</v>
          </cell>
        </row>
        <row r="45831">
          <cell r="A45831">
            <v>2013</v>
          </cell>
        </row>
        <row r="45832">
          <cell r="A45832">
            <v>2013</v>
          </cell>
        </row>
        <row r="45833">
          <cell r="A45833">
            <v>2013</v>
          </cell>
        </row>
        <row r="45834">
          <cell r="A45834">
            <v>2013</v>
          </cell>
        </row>
        <row r="45835">
          <cell r="A45835">
            <v>2013</v>
          </cell>
        </row>
        <row r="45836">
          <cell r="A45836">
            <v>2013</v>
          </cell>
        </row>
        <row r="45837">
          <cell r="A45837">
            <v>2013</v>
          </cell>
        </row>
        <row r="45838">
          <cell r="A45838">
            <v>2013</v>
          </cell>
        </row>
        <row r="45839">
          <cell r="A45839">
            <v>2013</v>
          </cell>
        </row>
        <row r="45840">
          <cell r="A45840">
            <v>2013</v>
          </cell>
        </row>
        <row r="45841">
          <cell r="A45841">
            <v>2013</v>
          </cell>
        </row>
        <row r="45842">
          <cell r="A45842">
            <v>2013</v>
          </cell>
        </row>
        <row r="45843">
          <cell r="A45843">
            <v>2013</v>
          </cell>
        </row>
        <row r="45844">
          <cell r="A45844">
            <v>2013</v>
          </cell>
        </row>
        <row r="45845">
          <cell r="A45845">
            <v>2013</v>
          </cell>
        </row>
        <row r="45846">
          <cell r="A45846">
            <v>2013</v>
          </cell>
        </row>
        <row r="45847">
          <cell r="A45847">
            <v>2013</v>
          </cell>
        </row>
        <row r="45848">
          <cell r="A45848">
            <v>2013</v>
          </cell>
        </row>
        <row r="45849">
          <cell r="A45849">
            <v>2013</v>
          </cell>
        </row>
        <row r="45850">
          <cell r="A45850">
            <v>2013</v>
          </cell>
        </row>
        <row r="45851">
          <cell r="A45851">
            <v>2013</v>
          </cell>
        </row>
        <row r="45852">
          <cell r="A45852">
            <v>2013</v>
          </cell>
        </row>
        <row r="45853">
          <cell r="A45853">
            <v>2013</v>
          </cell>
        </row>
        <row r="45854">
          <cell r="A45854">
            <v>2013</v>
          </cell>
        </row>
        <row r="45855">
          <cell r="A45855">
            <v>2013</v>
          </cell>
        </row>
        <row r="45856">
          <cell r="A45856">
            <v>2013</v>
          </cell>
        </row>
        <row r="45857">
          <cell r="A45857">
            <v>2013</v>
          </cell>
        </row>
        <row r="45858">
          <cell r="A45858">
            <v>2013</v>
          </cell>
        </row>
        <row r="45859">
          <cell r="A45859">
            <v>2013</v>
          </cell>
        </row>
        <row r="45860">
          <cell r="A45860">
            <v>2013</v>
          </cell>
        </row>
        <row r="45861">
          <cell r="A45861">
            <v>2013</v>
          </cell>
        </row>
        <row r="45862">
          <cell r="A45862">
            <v>2013</v>
          </cell>
        </row>
        <row r="45863">
          <cell r="A45863">
            <v>2013</v>
          </cell>
        </row>
        <row r="45864">
          <cell r="A45864">
            <v>2013</v>
          </cell>
        </row>
        <row r="45865">
          <cell r="A45865">
            <v>2013</v>
          </cell>
        </row>
        <row r="45866">
          <cell r="A45866">
            <v>2013</v>
          </cell>
        </row>
        <row r="45867">
          <cell r="A45867">
            <v>2013</v>
          </cell>
        </row>
        <row r="45868">
          <cell r="A45868">
            <v>2013</v>
          </cell>
        </row>
        <row r="45869">
          <cell r="A45869">
            <v>2013</v>
          </cell>
        </row>
        <row r="45870">
          <cell r="A45870">
            <v>2013</v>
          </cell>
        </row>
        <row r="45871">
          <cell r="A45871">
            <v>2013</v>
          </cell>
        </row>
        <row r="45872">
          <cell r="A45872">
            <v>2013</v>
          </cell>
        </row>
        <row r="45873">
          <cell r="A45873">
            <v>2013</v>
          </cell>
        </row>
        <row r="45874">
          <cell r="A45874">
            <v>2013</v>
          </cell>
        </row>
        <row r="45875">
          <cell r="A45875">
            <v>2013</v>
          </cell>
        </row>
        <row r="45876">
          <cell r="A45876">
            <v>2013</v>
          </cell>
        </row>
        <row r="45877">
          <cell r="A45877">
            <v>2013</v>
          </cell>
        </row>
        <row r="45878">
          <cell r="A45878">
            <v>2013</v>
          </cell>
        </row>
        <row r="45879">
          <cell r="A45879">
            <v>2013</v>
          </cell>
        </row>
        <row r="45880">
          <cell r="A45880">
            <v>2013</v>
          </cell>
        </row>
        <row r="45881">
          <cell r="A45881">
            <v>2013</v>
          </cell>
        </row>
        <row r="45882">
          <cell r="A45882">
            <v>2013</v>
          </cell>
        </row>
        <row r="45883">
          <cell r="A45883">
            <v>2013</v>
          </cell>
        </row>
        <row r="45884">
          <cell r="A45884">
            <v>2013</v>
          </cell>
        </row>
        <row r="45885">
          <cell r="A45885">
            <v>2013</v>
          </cell>
        </row>
        <row r="45886">
          <cell r="A45886">
            <v>2013</v>
          </cell>
        </row>
        <row r="45887">
          <cell r="A45887">
            <v>2013</v>
          </cell>
        </row>
        <row r="45888">
          <cell r="A45888">
            <v>2013</v>
          </cell>
        </row>
        <row r="45889">
          <cell r="A45889">
            <v>2013</v>
          </cell>
        </row>
        <row r="45890">
          <cell r="A45890">
            <v>2013</v>
          </cell>
        </row>
        <row r="45891">
          <cell r="A45891">
            <v>2013</v>
          </cell>
        </row>
        <row r="45892">
          <cell r="A45892">
            <v>2013</v>
          </cell>
        </row>
        <row r="45893">
          <cell r="A45893">
            <v>2013</v>
          </cell>
        </row>
        <row r="45894">
          <cell r="A45894">
            <v>2013</v>
          </cell>
        </row>
        <row r="45895">
          <cell r="A45895">
            <v>2013</v>
          </cell>
        </row>
        <row r="45896">
          <cell r="A45896">
            <v>2013</v>
          </cell>
        </row>
        <row r="45897">
          <cell r="A45897">
            <v>2013</v>
          </cell>
        </row>
        <row r="45898">
          <cell r="A45898">
            <v>2013</v>
          </cell>
        </row>
        <row r="45899">
          <cell r="A45899">
            <v>2013</v>
          </cell>
        </row>
        <row r="45900">
          <cell r="A45900">
            <v>2013</v>
          </cell>
        </row>
        <row r="45901">
          <cell r="A45901">
            <v>2013</v>
          </cell>
        </row>
        <row r="45902">
          <cell r="A45902">
            <v>2013</v>
          </cell>
        </row>
        <row r="45903">
          <cell r="A45903">
            <v>2013</v>
          </cell>
        </row>
        <row r="45904">
          <cell r="A45904">
            <v>2013</v>
          </cell>
        </row>
        <row r="45905">
          <cell r="A45905">
            <v>2013</v>
          </cell>
        </row>
        <row r="45906">
          <cell r="A45906">
            <v>2013</v>
          </cell>
        </row>
        <row r="45907">
          <cell r="A45907">
            <v>2013</v>
          </cell>
        </row>
        <row r="45908">
          <cell r="A45908">
            <v>2013</v>
          </cell>
        </row>
        <row r="45909">
          <cell r="A45909">
            <v>2013</v>
          </cell>
        </row>
        <row r="45910">
          <cell r="A45910">
            <v>2013</v>
          </cell>
        </row>
        <row r="45911">
          <cell r="A45911">
            <v>2013</v>
          </cell>
        </row>
        <row r="45912">
          <cell r="A45912">
            <v>2013</v>
          </cell>
        </row>
        <row r="45913">
          <cell r="A45913">
            <v>2013</v>
          </cell>
        </row>
        <row r="45914">
          <cell r="A45914">
            <v>2013</v>
          </cell>
        </row>
        <row r="45915">
          <cell r="A45915">
            <v>2013</v>
          </cell>
        </row>
        <row r="45916">
          <cell r="A45916">
            <v>2013</v>
          </cell>
        </row>
        <row r="45917">
          <cell r="A45917">
            <v>2013</v>
          </cell>
        </row>
        <row r="45918">
          <cell r="A45918">
            <v>2013</v>
          </cell>
        </row>
        <row r="45919">
          <cell r="A45919">
            <v>2013</v>
          </cell>
        </row>
        <row r="45920">
          <cell r="A45920">
            <v>2013</v>
          </cell>
        </row>
        <row r="45921">
          <cell r="A45921">
            <v>2013</v>
          </cell>
        </row>
        <row r="45922">
          <cell r="A45922">
            <v>2013</v>
          </cell>
        </row>
        <row r="45923">
          <cell r="A45923">
            <v>2013</v>
          </cell>
        </row>
        <row r="45924">
          <cell r="A45924">
            <v>2013</v>
          </cell>
        </row>
        <row r="45925">
          <cell r="A45925">
            <v>2013</v>
          </cell>
        </row>
        <row r="45926">
          <cell r="A45926">
            <v>2013</v>
          </cell>
        </row>
        <row r="45927">
          <cell r="A45927">
            <v>2013</v>
          </cell>
        </row>
        <row r="45928">
          <cell r="A45928">
            <v>2013</v>
          </cell>
        </row>
        <row r="45929">
          <cell r="A45929">
            <v>2013</v>
          </cell>
        </row>
        <row r="45930">
          <cell r="A45930">
            <v>2013</v>
          </cell>
        </row>
        <row r="45931">
          <cell r="A45931">
            <v>2013</v>
          </cell>
        </row>
        <row r="45932">
          <cell r="A45932">
            <v>2013</v>
          </cell>
        </row>
        <row r="45933">
          <cell r="A45933">
            <v>2013</v>
          </cell>
        </row>
        <row r="45934">
          <cell r="A45934">
            <v>2013</v>
          </cell>
        </row>
        <row r="45935">
          <cell r="A45935">
            <v>2013</v>
          </cell>
        </row>
        <row r="45936">
          <cell r="A45936">
            <v>2013</v>
          </cell>
        </row>
        <row r="45937">
          <cell r="A45937">
            <v>2013</v>
          </cell>
        </row>
        <row r="45938">
          <cell r="A45938">
            <v>2013</v>
          </cell>
        </row>
        <row r="45939">
          <cell r="A45939">
            <v>2013</v>
          </cell>
        </row>
        <row r="45940">
          <cell r="A45940">
            <v>2013</v>
          </cell>
        </row>
        <row r="45941">
          <cell r="A45941">
            <v>2013</v>
          </cell>
        </row>
        <row r="45942">
          <cell r="A45942">
            <v>2013</v>
          </cell>
        </row>
        <row r="45943">
          <cell r="A45943">
            <v>2013</v>
          </cell>
        </row>
        <row r="45944">
          <cell r="A45944">
            <v>2013</v>
          </cell>
        </row>
        <row r="45945">
          <cell r="A45945">
            <v>2013</v>
          </cell>
        </row>
        <row r="45946">
          <cell r="A45946">
            <v>2013</v>
          </cell>
        </row>
        <row r="45947">
          <cell r="A45947">
            <v>2013</v>
          </cell>
        </row>
        <row r="45948">
          <cell r="A45948">
            <v>2013</v>
          </cell>
        </row>
        <row r="45949">
          <cell r="A45949">
            <v>2013</v>
          </cell>
        </row>
        <row r="45950">
          <cell r="A45950">
            <v>2013</v>
          </cell>
        </row>
        <row r="45951">
          <cell r="A45951">
            <v>2013</v>
          </cell>
        </row>
        <row r="45952">
          <cell r="A45952">
            <v>2013</v>
          </cell>
        </row>
        <row r="45953">
          <cell r="A45953">
            <v>2013</v>
          </cell>
        </row>
        <row r="45954">
          <cell r="A45954">
            <v>2013</v>
          </cell>
        </row>
        <row r="45955">
          <cell r="A45955">
            <v>2013</v>
          </cell>
        </row>
        <row r="45956">
          <cell r="A45956">
            <v>2013</v>
          </cell>
        </row>
        <row r="45957">
          <cell r="A45957">
            <v>2013</v>
          </cell>
        </row>
        <row r="45958">
          <cell r="A45958">
            <v>2013</v>
          </cell>
        </row>
        <row r="45959">
          <cell r="A45959">
            <v>2013</v>
          </cell>
        </row>
        <row r="45960">
          <cell r="A45960">
            <v>2013</v>
          </cell>
        </row>
        <row r="45961">
          <cell r="A45961">
            <v>2013</v>
          </cell>
        </row>
        <row r="45962">
          <cell r="A45962">
            <v>2013</v>
          </cell>
        </row>
        <row r="45963">
          <cell r="A45963">
            <v>2013</v>
          </cell>
        </row>
        <row r="45964">
          <cell r="A45964">
            <v>2013</v>
          </cell>
        </row>
        <row r="45965">
          <cell r="A45965">
            <v>2013</v>
          </cell>
        </row>
        <row r="45966">
          <cell r="A45966">
            <v>2013</v>
          </cell>
        </row>
        <row r="45967">
          <cell r="A45967">
            <v>2013</v>
          </cell>
        </row>
        <row r="45968">
          <cell r="A45968">
            <v>2013</v>
          </cell>
        </row>
        <row r="45969">
          <cell r="A45969">
            <v>2013</v>
          </cell>
        </row>
        <row r="45970">
          <cell r="A45970">
            <v>2013</v>
          </cell>
        </row>
        <row r="45971">
          <cell r="A45971">
            <v>2013</v>
          </cell>
        </row>
        <row r="45972">
          <cell r="A45972">
            <v>2013</v>
          </cell>
        </row>
        <row r="45973">
          <cell r="A45973">
            <v>2013</v>
          </cell>
        </row>
        <row r="45974">
          <cell r="A45974">
            <v>2013</v>
          </cell>
        </row>
        <row r="45975">
          <cell r="A45975">
            <v>2013</v>
          </cell>
        </row>
        <row r="45976">
          <cell r="A45976">
            <v>2013</v>
          </cell>
        </row>
        <row r="45977">
          <cell r="A45977">
            <v>2013</v>
          </cell>
        </row>
        <row r="45978">
          <cell r="A45978">
            <v>2013</v>
          </cell>
        </row>
        <row r="45979">
          <cell r="A45979">
            <v>2013</v>
          </cell>
        </row>
        <row r="45980">
          <cell r="A45980">
            <v>2013</v>
          </cell>
        </row>
        <row r="45981">
          <cell r="A45981">
            <v>2013</v>
          </cell>
        </row>
        <row r="45982">
          <cell r="A45982">
            <v>2013</v>
          </cell>
        </row>
        <row r="45983">
          <cell r="A45983">
            <v>2013</v>
          </cell>
        </row>
        <row r="45984">
          <cell r="A45984">
            <v>2013</v>
          </cell>
        </row>
        <row r="45985">
          <cell r="A45985">
            <v>2013</v>
          </cell>
        </row>
        <row r="45986">
          <cell r="A45986">
            <v>2013</v>
          </cell>
        </row>
        <row r="45987">
          <cell r="A45987">
            <v>2013</v>
          </cell>
        </row>
        <row r="45988">
          <cell r="A45988">
            <v>2013</v>
          </cell>
        </row>
        <row r="45989">
          <cell r="A45989">
            <v>2013</v>
          </cell>
        </row>
        <row r="45990">
          <cell r="A45990">
            <v>2013</v>
          </cell>
        </row>
        <row r="45991">
          <cell r="A45991">
            <v>2013</v>
          </cell>
        </row>
        <row r="45992">
          <cell r="A45992">
            <v>2013</v>
          </cell>
        </row>
        <row r="45993">
          <cell r="A45993">
            <v>2013</v>
          </cell>
        </row>
        <row r="45994">
          <cell r="A45994">
            <v>2013</v>
          </cell>
        </row>
        <row r="45995">
          <cell r="A45995">
            <v>2013</v>
          </cell>
        </row>
        <row r="45996">
          <cell r="A45996">
            <v>2013</v>
          </cell>
        </row>
        <row r="45997">
          <cell r="A45997">
            <v>2013</v>
          </cell>
        </row>
        <row r="45998">
          <cell r="A45998">
            <v>2013</v>
          </cell>
        </row>
        <row r="45999">
          <cell r="A45999">
            <v>2013</v>
          </cell>
        </row>
        <row r="46000">
          <cell r="A46000">
            <v>2013</v>
          </cell>
        </row>
        <row r="46001">
          <cell r="A46001">
            <v>2013</v>
          </cell>
        </row>
        <row r="46002">
          <cell r="A46002">
            <v>2013</v>
          </cell>
        </row>
        <row r="46003">
          <cell r="A46003">
            <v>2013</v>
          </cell>
        </row>
        <row r="46004">
          <cell r="A46004">
            <v>2013</v>
          </cell>
        </row>
        <row r="46005">
          <cell r="A46005">
            <v>2013</v>
          </cell>
        </row>
        <row r="46006">
          <cell r="A46006">
            <v>2013</v>
          </cell>
        </row>
        <row r="46007">
          <cell r="A46007">
            <v>2013</v>
          </cell>
        </row>
        <row r="46008">
          <cell r="A46008">
            <v>2013</v>
          </cell>
        </row>
        <row r="46009">
          <cell r="A46009">
            <v>2013</v>
          </cell>
        </row>
        <row r="46010">
          <cell r="A46010">
            <v>2013</v>
          </cell>
        </row>
        <row r="46011">
          <cell r="A46011">
            <v>2013</v>
          </cell>
        </row>
        <row r="46012">
          <cell r="A46012">
            <v>2013</v>
          </cell>
        </row>
        <row r="46013">
          <cell r="A46013">
            <v>2013</v>
          </cell>
        </row>
        <row r="46014">
          <cell r="A46014">
            <v>2013</v>
          </cell>
        </row>
        <row r="46015">
          <cell r="A46015">
            <v>2013</v>
          </cell>
        </row>
        <row r="46016">
          <cell r="A46016">
            <v>2013</v>
          </cell>
        </row>
        <row r="46017">
          <cell r="A46017">
            <v>2013</v>
          </cell>
        </row>
        <row r="46018">
          <cell r="A46018">
            <v>2013</v>
          </cell>
        </row>
        <row r="46019">
          <cell r="A46019">
            <v>2013</v>
          </cell>
        </row>
        <row r="46020">
          <cell r="A46020">
            <v>2013</v>
          </cell>
        </row>
        <row r="46021">
          <cell r="A46021">
            <v>2013</v>
          </cell>
        </row>
        <row r="46022">
          <cell r="A46022">
            <v>2013</v>
          </cell>
        </row>
        <row r="46023">
          <cell r="A46023">
            <v>2013</v>
          </cell>
        </row>
        <row r="46024">
          <cell r="A46024">
            <v>2013</v>
          </cell>
        </row>
        <row r="46025">
          <cell r="A46025">
            <v>2013</v>
          </cell>
        </row>
        <row r="46026">
          <cell r="A46026">
            <v>2013</v>
          </cell>
        </row>
        <row r="46027">
          <cell r="A46027">
            <v>2013</v>
          </cell>
        </row>
        <row r="46028">
          <cell r="A46028">
            <v>2013</v>
          </cell>
        </row>
        <row r="46029">
          <cell r="A46029">
            <v>2013</v>
          </cell>
        </row>
        <row r="46030">
          <cell r="A46030">
            <v>2013</v>
          </cell>
        </row>
        <row r="46031">
          <cell r="A46031">
            <v>2013</v>
          </cell>
        </row>
        <row r="46032">
          <cell r="A46032">
            <v>2013</v>
          </cell>
        </row>
        <row r="46033">
          <cell r="A46033">
            <v>2013</v>
          </cell>
        </row>
        <row r="46034">
          <cell r="A46034">
            <v>2013</v>
          </cell>
        </row>
        <row r="46035">
          <cell r="A46035">
            <v>2013</v>
          </cell>
        </row>
        <row r="46036">
          <cell r="A46036">
            <v>2013</v>
          </cell>
        </row>
        <row r="46037">
          <cell r="A46037">
            <v>2013</v>
          </cell>
        </row>
        <row r="46038">
          <cell r="A46038">
            <v>2013</v>
          </cell>
        </row>
        <row r="46039">
          <cell r="A46039">
            <v>2013</v>
          </cell>
        </row>
        <row r="46040">
          <cell r="A46040">
            <v>2013</v>
          </cell>
        </row>
        <row r="46041">
          <cell r="A46041">
            <v>2013</v>
          </cell>
        </row>
        <row r="46042">
          <cell r="A46042">
            <v>2013</v>
          </cell>
        </row>
        <row r="46043">
          <cell r="A46043">
            <v>2013</v>
          </cell>
        </row>
        <row r="46044">
          <cell r="A46044">
            <v>2013</v>
          </cell>
        </row>
        <row r="46045">
          <cell r="A46045">
            <v>2013</v>
          </cell>
        </row>
        <row r="46046">
          <cell r="A46046">
            <v>2013</v>
          </cell>
        </row>
        <row r="46047">
          <cell r="A46047">
            <v>2013</v>
          </cell>
        </row>
        <row r="46048">
          <cell r="A46048">
            <v>2013</v>
          </cell>
        </row>
        <row r="46049">
          <cell r="A46049">
            <v>2013</v>
          </cell>
        </row>
        <row r="46050">
          <cell r="A46050">
            <v>2013</v>
          </cell>
        </row>
        <row r="46051">
          <cell r="A46051">
            <v>2013</v>
          </cell>
        </row>
        <row r="46052">
          <cell r="A46052">
            <v>2013</v>
          </cell>
        </row>
        <row r="46053">
          <cell r="A46053">
            <v>2013</v>
          </cell>
        </row>
        <row r="46054">
          <cell r="A46054">
            <v>2013</v>
          </cell>
        </row>
        <row r="46055">
          <cell r="A46055">
            <v>2013</v>
          </cell>
        </row>
        <row r="46056">
          <cell r="A46056">
            <v>2013</v>
          </cell>
        </row>
        <row r="46057">
          <cell r="A46057">
            <v>2013</v>
          </cell>
        </row>
        <row r="46058">
          <cell r="A46058">
            <v>2013</v>
          </cell>
        </row>
        <row r="46059">
          <cell r="A46059">
            <v>2013</v>
          </cell>
        </row>
        <row r="46060">
          <cell r="A46060">
            <v>2013</v>
          </cell>
        </row>
        <row r="46061">
          <cell r="A46061">
            <v>2013</v>
          </cell>
        </row>
        <row r="46062">
          <cell r="A46062">
            <v>2013</v>
          </cell>
        </row>
        <row r="46063">
          <cell r="A46063">
            <v>2013</v>
          </cell>
        </row>
        <row r="46064">
          <cell r="A46064">
            <v>2013</v>
          </cell>
        </row>
        <row r="46065">
          <cell r="A46065">
            <v>2013</v>
          </cell>
        </row>
        <row r="46066">
          <cell r="A46066">
            <v>2013</v>
          </cell>
        </row>
        <row r="46067">
          <cell r="A46067">
            <v>2013</v>
          </cell>
        </row>
        <row r="46068">
          <cell r="A46068">
            <v>2013</v>
          </cell>
        </row>
        <row r="46069">
          <cell r="A46069">
            <v>2013</v>
          </cell>
        </row>
        <row r="46070">
          <cell r="A46070">
            <v>2013</v>
          </cell>
        </row>
        <row r="46071">
          <cell r="A46071">
            <v>2013</v>
          </cell>
        </row>
        <row r="46072">
          <cell r="A46072">
            <v>2013</v>
          </cell>
        </row>
        <row r="46073">
          <cell r="A46073">
            <v>2013</v>
          </cell>
        </row>
        <row r="46074">
          <cell r="A46074">
            <v>2013</v>
          </cell>
        </row>
        <row r="46075">
          <cell r="A46075">
            <v>2013</v>
          </cell>
        </row>
        <row r="46076">
          <cell r="A46076">
            <v>2013</v>
          </cell>
        </row>
        <row r="46077">
          <cell r="A46077">
            <v>2013</v>
          </cell>
        </row>
        <row r="46078">
          <cell r="A46078">
            <v>2013</v>
          </cell>
        </row>
        <row r="46079">
          <cell r="A46079">
            <v>2013</v>
          </cell>
        </row>
        <row r="46080">
          <cell r="A46080">
            <v>2013</v>
          </cell>
        </row>
        <row r="46081">
          <cell r="A46081">
            <v>2013</v>
          </cell>
        </row>
        <row r="46082">
          <cell r="A46082">
            <v>2013</v>
          </cell>
        </row>
        <row r="46083">
          <cell r="A46083">
            <v>2013</v>
          </cell>
        </row>
        <row r="46084">
          <cell r="A46084">
            <v>2013</v>
          </cell>
        </row>
        <row r="46085">
          <cell r="A46085">
            <v>2013</v>
          </cell>
        </row>
        <row r="46086">
          <cell r="A46086">
            <v>2013</v>
          </cell>
        </row>
        <row r="46087">
          <cell r="A46087">
            <v>2013</v>
          </cell>
        </row>
        <row r="46088">
          <cell r="A46088">
            <v>2013</v>
          </cell>
        </row>
        <row r="46089">
          <cell r="A46089">
            <v>2013</v>
          </cell>
        </row>
        <row r="46090">
          <cell r="A46090">
            <v>2013</v>
          </cell>
        </row>
        <row r="46091">
          <cell r="A46091">
            <v>2013</v>
          </cell>
        </row>
        <row r="46092">
          <cell r="A46092">
            <v>2013</v>
          </cell>
        </row>
        <row r="46093">
          <cell r="A46093">
            <v>2013</v>
          </cell>
        </row>
        <row r="46094">
          <cell r="A46094">
            <v>2013</v>
          </cell>
        </row>
        <row r="46095">
          <cell r="A46095">
            <v>2013</v>
          </cell>
        </row>
        <row r="46096">
          <cell r="A46096">
            <v>2013</v>
          </cell>
        </row>
        <row r="46097">
          <cell r="A46097">
            <v>2013</v>
          </cell>
        </row>
        <row r="46098">
          <cell r="A46098">
            <v>2013</v>
          </cell>
        </row>
        <row r="46099">
          <cell r="A46099">
            <v>2013</v>
          </cell>
        </row>
        <row r="46100">
          <cell r="A46100">
            <v>2013</v>
          </cell>
        </row>
        <row r="46101">
          <cell r="A46101">
            <v>2013</v>
          </cell>
        </row>
        <row r="46102">
          <cell r="A46102">
            <v>2013</v>
          </cell>
        </row>
        <row r="46103">
          <cell r="A46103">
            <v>2013</v>
          </cell>
        </row>
        <row r="46104">
          <cell r="A46104">
            <v>2013</v>
          </cell>
        </row>
        <row r="46105">
          <cell r="A46105">
            <v>2013</v>
          </cell>
        </row>
        <row r="46106">
          <cell r="A46106">
            <v>2013</v>
          </cell>
        </row>
        <row r="46107">
          <cell r="A46107">
            <v>2013</v>
          </cell>
        </row>
        <row r="46108">
          <cell r="A46108">
            <v>2013</v>
          </cell>
        </row>
        <row r="46109">
          <cell r="A46109">
            <v>2013</v>
          </cell>
        </row>
        <row r="46110">
          <cell r="A46110">
            <v>2013</v>
          </cell>
        </row>
        <row r="46111">
          <cell r="A46111">
            <v>2013</v>
          </cell>
        </row>
        <row r="46112">
          <cell r="A46112">
            <v>2013</v>
          </cell>
        </row>
        <row r="46113">
          <cell r="A46113">
            <v>2013</v>
          </cell>
        </row>
        <row r="46114">
          <cell r="A46114">
            <v>2013</v>
          </cell>
        </row>
        <row r="46115">
          <cell r="A46115">
            <v>2013</v>
          </cell>
        </row>
        <row r="46116">
          <cell r="A46116">
            <v>2013</v>
          </cell>
        </row>
        <row r="46117">
          <cell r="A46117">
            <v>2013</v>
          </cell>
        </row>
        <row r="46118">
          <cell r="A46118">
            <v>2013</v>
          </cell>
        </row>
        <row r="46119">
          <cell r="A46119">
            <v>2013</v>
          </cell>
        </row>
        <row r="46120">
          <cell r="A46120">
            <v>2013</v>
          </cell>
        </row>
        <row r="46121">
          <cell r="A46121">
            <v>2013</v>
          </cell>
        </row>
        <row r="46122">
          <cell r="A46122">
            <v>2013</v>
          </cell>
        </row>
        <row r="46123">
          <cell r="A46123">
            <v>2013</v>
          </cell>
        </row>
        <row r="46124">
          <cell r="A46124">
            <v>2013</v>
          </cell>
        </row>
        <row r="46125">
          <cell r="A46125">
            <v>2013</v>
          </cell>
        </row>
        <row r="46126">
          <cell r="A46126">
            <v>2013</v>
          </cell>
        </row>
        <row r="46127">
          <cell r="A46127">
            <v>2013</v>
          </cell>
        </row>
        <row r="46128">
          <cell r="A46128">
            <v>2013</v>
          </cell>
        </row>
        <row r="46129">
          <cell r="A46129">
            <v>2013</v>
          </cell>
        </row>
        <row r="46130">
          <cell r="A46130">
            <v>2013</v>
          </cell>
        </row>
        <row r="46131">
          <cell r="A46131">
            <v>2013</v>
          </cell>
        </row>
        <row r="46132">
          <cell r="A46132">
            <v>2013</v>
          </cell>
        </row>
        <row r="46133">
          <cell r="A46133">
            <v>2013</v>
          </cell>
        </row>
        <row r="46134">
          <cell r="A46134">
            <v>2013</v>
          </cell>
        </row>
        <row r="46135">
          <cell r="A46135">
            <v>2013</v>
          </cell>
        </row>
        <row r="46136">
          <cell r="A46136">
            <v>2013</v>
          </cell>
        </row>
        <row r="46137">
          <cell r="A46137">
            <v>2013</v>
          </cell>
        </row>
        <row r="46138">
          <cell r="A46138">
            <v>2013</v>
          </cell>
        </row>
        <row r="46139">
          <cell r="A46139">
            <v>2013</v>
          </cell>
        </row>
        <row r="46140">
          <cell r="A46140">
            <v>2013</v>
          </cell>
        </row>
        <row r="46141">
          <cell r="A46141">
            <v>2013</v>
          </cell>
        </row>
        <row r="46142">
          <cell r="A46142">
            <v>2013</v>
          </cell>
        </row>
        <row r="46143">
          <cell r="A46143">
            <v>2013</v>
          </cell>
        </row>
        <row r="46144">
          <cell r="A46144">
            <v>2013</v>
          </cell>
        </row>
        <row r="46145">
          <cell r="A46145">
            <v>2013</v>
          </cell>
        </row>
        <row r="46146">
          <cell r="A46146">
            <v>2013</v>
          </cell>
        </row>
        <row r="46147">
          <cell r="A46147">
            <v>2013</v>
          </cell>
        </row>
        <row r="46148">
          <cell r="A46148">
            <v>2013</v>
          </cell>
        </row>
        <row r="46149">
          <cell r="A46149">
            <v>2013</v>
          </cell>
        </row>
        <row r="46150">
          <cell r="A46150">
            <v>2013</v>
          </cell>
        </row>
        <row r="46151">
          <cell r="A46151">
            <v>2013</v>
          </cell>
        </row>
        <row r="46152">
          <cell r="A46152">
            <v>2013</v>
          </cell>
        </row>
        <row r="46153">
          <cell r="A46153">
            <v>2013</v>
          </cell>
        </row>
        <row r="46154">
          <cell r="A46154">
            <v>2013</v>
          </cell>
        </row>
        <row r="46155">
          <cell r="A46155">
            <v>2013</v>
          </cell>
        </row>
        <row r="46156">
          <cell r="A46156">
            <v>2013</v>
          </cell>
        </row>
        <row r="46157">
          <cell r="A46157">
            <v>2013</v>
          </cell>
        </row>
        <row r="46158">
          <cell r="A46158">
            <v>2013</v>
          </cell>
        </row>
        <row r="46159">
          <cell r="A46159">
            <v>2013</v>
          </cell>
        </row>
        <row r="46160">
          <cell r="A46160">
            <v>2013</v>
          </cell>
        </row>
        <row r="46161">
          <cell r="A46161">
            <v>2013</v>
          </cell>
        </row>
        <row r="46162">
          <cell r="A46162">
            <v>2013</v>
          </cell>
        </row>
        <row r="46163">
          <cell r="A46163">
            <v>2013</v>
          </cell>
        </row>
        <row r="46164">
          <cell r="A46164">
            <v>2013</v>
          </cell>
        </row>
        <row r="46165">
          <cell r="A46165">
            <v>2013</v>
          </cell>
        </row>
        <row r="46166">
          <cell r="A46166">
            <v>2013</v>
          </cell>
        </row>
        <row r="46167">
          <cell r="A46167">
            <v>2013</v>
          </cell>
        </row>
        <row r="46168">
          <cell r="A46168">
            <v>2013</v>
          </cell>
        </row>
        <row r="46169">
          <cell r="A46169">
            <v>2013</v>
          </cell>
        </row>
        <row r="46170">
          <cell r="A46170">
            <v>2013</v>
          </cell>
        </row>
        <row r="46171">
          <cell r="A46171">
            <v>2013</v>
          </cell>
        </row>
        <row r="46172">
          <cell r="A46172">
            <v>2013</v>
          </cell>
        </row>
        <row r="46173">
          <cell r="A46173">
            <v>2013</v>
          </cell>
        </row>
        <row r="46174">
          <cell r="A46174">
            <v>2013</v>
          </cell>
        </row>
        <row r="46175">
          <cell r="A46175">
            <v>2013</v>
          </cell>
        </row>
        <row r="46176">
          <cell r="A46176">
            <v>2013</v>
          </cell>
        </row>
        <row r="46177">
          <cell r="A46177">
            <v>2013</v>
          </cell>
        </row>
        <row r="46178">
          <cell r="A46178">
            <v>2013</v>
          </cell>
        </row>
        <row r="46179">
          <cell r="A46179">
            <v>2013</v>
          </cell>
        </row>
        <row r="46180">
          <cell r="A46180">
            <v>2013</v>
          </cell>
        </row>
        <row r="46181">
          <cell r="A46181">
            <v>2013</v>
          </cell>
        </row>
        <row r="46182">
          <cell r="A46182">
            <v>2013</v>
          </cell>
        </row>
        <row r="46183">
          <cell r="A46183">
            <v>2013</v>
          </cell>
        </row>
        <row r="46184">
          <cell r="A46184">
            <v>2013</v>
          </cell>
        </row>
        <row r="46185">
          <cell r="A46185">
            <v>2013</v>
          </cell>
        </row>
        <row r="46186">
          <cell r="A46186">
            <v>2013</v>
          </cell>
        </row>
        <row r="46187">
          <cell r="A46187">
            <v>2013</v>
          </cell>
        </row>
        <row r="46188">
          <cell r="A46188">
            <v>2013</v>
          </cell>
        </row>
        <row r="46189">
          <cell r="A46189">
            <v>2013</v>
          </cell>
        </row>
        <row r="46190">
          <cell r="A46190">
            <v>2013</v>
          </cell>
        </row>
        <row r="46191">
          <cell r="A46191">
            <v>2013</v>
          </cell>
        </row>
        <row r="46192">
          <cell r="A46192">
            <v>2013</v>
          </cell>
        </row>
        <row r="46193">
          <cell r="A46193">
            <v>2013</v>
          </cell>
        </row>
        <row r="46194">
          <cell r="A46194">
            <v>2013</v>
          </cell>
        </row>
        <row r="46195">
          <cell r="A46195">
            <v>2013</v>
          </cell>
        </row>
        <row r="46196">
          <cell r="A46196">
            <v>2013</v>
          </cell>
        </row>
        <row r="46197">
          <cell r="A46197">
            <v>2013</v>
          </cell>
        </row>
        <row r="46198">
          <cell r="A46198">
            <v>2013</v>
          </cell>
        </row>
        <row r="46199">
          <cell r="A46199">
            <v>2013</v>
          </cell>
        </row>
        <row r="46200">
          <cell r="A46200">
            <v>2013</v>
          </cell>
        </row>
        <row r="46201">
          <cell r="A46201">
            <v>2013</v>
          </cell>
        </row>
        <row r="46202">
          <cell r="A46202">
            <v>2013</v>
          </cell>
        </row>
        <row r="46203">
          <cell r="A46203">
            <v>2013</v>
          </cell>
        </row>
        <row r="46204">
          <cell r="A46204">
            <v>2013</v>
          </cell>
        </row>
        <row r="46205">
          <cell r="A46205">
            <v>2013</v>
          </cell>
        </row>
        <row r="46206">
          <cell r="A46206">
            <v>2013</v>
          </cell>
        </row>
        <row r="46207">
          <cell r="A46207">
            <v>2013</v>
          </cell>
        </row>
        <row r="46208">
          <cell r="A46208">
            <v>2013</v>
          </cell>
        </row>
        <row r="46209">
          <cell r="A46209">
            <v>2013</v>
          </cell>
        </row>
        <row r="46210">
          <cell r="A46210">
            <v>2013</v>
          </cell>
        </row>
        <row r="46211">
          <cell r="A46211">
            <v>2013</v>
          </cell>
        </row>
        <row r="46212">
          <cell r="A46212">
            <v>2013</v>
          </cell>
        </row>
        <row r="46213">
          <cell r="A46213">
            <v>2013</v>
          </cell>
        </row>
        <row r="46214">
          <cell r="A46214">
            <v>2013</v>
          </cell>
        </row>
        <row r="46215">
          <cell r="A46215">
            <v>2013</v>
          </cell>
        </row>
        <row r="46216">
          <cell r="A46216">
            <v>2013</v>
          </cell>
        </row>
        <row r="46217">
          <cell r="A46217">
            <v>2013</v>
          </cell>
        </row>
        <row r="46218">
          <cell r="A46218">
            <v>2013</v>
          </cell>
        </row>
        <row r="46219">
          <cell r="A46219">
            <v>2013</v>
          </cell>
        </row>
        <row r="46220">
          <cell r="A46220">
            <v>2013</v>
          </cell>
        </row>
        <row r="46221">
          <cell r="A46221">
            <v>2013</v>
          </cell>
        </row>
        <row r="46222">
          <cell r="A46222">
            <v>2013</v>
          </cell>
        </row>
        <row r="46223">
          <cell r="A46223">
            <v>2013</v>
          </cell>
        </row>
        <row r="46224">
          <cell r="A46224">
            <v>2013</v>
          </cell>
        </row>
        <row r="46225">
          <cell r="A46225">
            <v>2013</v>
          </cell>
        </row>
        <row r="46226">
          <cell r="A46226">
            <v>2013</v>
          </cell>
        </row>
        <row r="46227">
          <cell r="A46227">
            <v>2013</v>
          </cell>
        </row>
        <row r="46228">
          <cell r="A46228">
            <v>2013</v>
          </cell>
        </row>
        <row r="46229">
          <cell r="A46229">
            <v>2013</v>
          </cell>
        </row>
        <row r="46230">
          <cell r="A46230">
            <v>2013</v>
          </cell>
        </row>
        <row r="46231">
          <cell r="A46231">
            <v>2013</v>
          </cell>
        </row>
        <row r="46232">
          <cell r="A46232">
            <v>2013</v>
          </cell>
        </row>
        <row r="46233">
          <cell r="A46233">
            <v>2013</v>
          </cell>
        </row>
        <row r="46234">
          <cell r="A46234">
            <v>2013</v>
          </cell>
        </row>
        <row r="46235">
          <cell r="A46235">
            <v>2013</v>
          </cell>
        </row>
        <row r="46236">
          <cell r="A46236">
            <v>2013</v>
          </cell>
        </row>
        <row r="46237">
          <cell r="A46237">
            <v>2013</v>
          </cell>
        </row>
        <row r="46238">
          <cell r="A46238">
            <v>2013</v>
          </cell>
        </row>
        <row r="46239">
          <cell r="A46239">
            <v>2013</v>
          </cell>
        </row>
        <row r="46240">
          <cell r="A46240">
            <v>2013</v>
          </cell>
        </row>
        <row r="46241">
          <cell r="A46241">
            <v>2013</v>
          </cell>
        </row>
        <row r="46242">
          <cell r="A46242">
            <v>2013</v>
          </cell>
        </row>
        <row r="46243">
          <cell r="A46243">
            <v>2013</v>
          </cell>
        </row>
        <row r="46244">
          <cell r="A46244">
            <v>2013</v>
          </cell>
        </row>
        <row r="46245">
          <cell r="A46245">
            <v>2013</v>
          </cell>
        </row>
        <row r="46246">
          <cell r="A46246">
            <v>2013</v>
          </cell>
        </row>
        <row r="46247">
          <cell r="A46247">
            <v>2013</v>
          </cell>
        </row>
        <row r="46248">
          <cell r="A46248">
            <v>2013</v>
          </cell>
        </row>
        <row r="46249">
          <cell r="A46249">
            <v>2013</v>
          </cell>
        </row>
        <row r="46250">
          <cell r="A46250">
            <v>2013</v>
          </cell>
        </row>
        <row r="46251">
          <cell r="A46251">
            <v>2013</v>
          </cell>
        </row>
        <row r="46252">
          <cell r="A46252">
            <v>2013</v>
          </cell>
        </row>
        <row r="46253">
          <cell r="A46253">
            <v>2013</v>
          </cell>
        </row>
        <row r="46254">
          <cell r="A46254">
            <v>2013</v>
          </cell>
        </row>
        <row r="46255">
          <cell r="A46255">
            <v>2013</v>
          </cell>
        </row>
        <row r="46256">
          <cell r="A46256">
            <v>2013</v>
          </cell>
        </row>
        <row r="46257">
          <cell r="A46257">
            <v>2013</v>
          </cell>
        </row>
        <row r="46258">
          <cell r="A46258">
            <v>2013</v>
          </cell>
        </row>
        <row r="46259">
          <cell r="A46259">
            <v>2013</v>
          </cell>
        </row>
        <row r="46260">
          <cell r="A46260">
            <v>2013</v>
          </cell>
        </row>
        <row r="46261">
          <cell r="A46261">
            <v>2013</v>
          </cell>
        </row>
        <row r="46262">
          <cell r="A46262">
            <v>2013</v>
          </cell>
        </row>
        <row r="46263">
          <cell r="A46263">
            <v>2013</v>
          </cell>
        </row>
        <row r="46264">
          <cell r="A46264">
            <v>2013</v>
          </cell>
        </row>
        <row r="46265">
          <cell r="A46265">
            <v>2013</v>
          </cell>
        </row>
        <row r="46266">
          <cell r="A46266">
            <v>2013</v>
          </cell>
        </row>
        <row r="46267">
          <cell r="A46267">
            <v>2013</v>
          </cell>
        </row>
        <row r="46268">
          <cell r="A46268">
            <v>2013</v>
          </cell>
        </row>
        <row r="46269">
          <cell r="A46269">
            <v>2013</v>
          </cell>
        </row>
        <row r="46270">
          <cell r="A46270">
            <v>2013</v>
          </cell>
        </row>
        <row r="46271">
          <cell r="A46271">
            <v>2013</v>
          </cell>
        </row>
        <row r="46272">
          <cell r="A46272">
            <v>2013</v>
          </cell>
        </row>
        <row r="46273">
          <cell r="A46273">
            <v>2013</v>
          </cell>
        </row>
        <row r="46274">
          <cell r="A46274">
            <v>2013</v>
          </cell>
        </row>
        <row r="46275">
          <cell r="A46275">
            <v>2013</v>
          </cell>
        </row>
        <row r="46276">
          <cell r="A46276">
            <v>2013</v>
          </cell>
        </row>
        <row r="46277">
          <cell r="A46277">
            <v>2013</v>
          </cell>
        </row>
        <row r="46278">
          <cell r="A46278">
            <v>2013</v>
          </cell>
        </row>
        <row r="46279">
          <cell r="A46279">
            <v>2013</v>
          </cell>
        </row>
        <row r="46280">
          <cell r="A46280">
            <v>2013</v>
          </cell>
        </row>
        <row r="46281">
          <cell r="A46281">
            <v>2013</v>
          </cell>
        </row>
        <row r="46282">
          <cell r="A46282">
            <v>2013</v>
          </cell>
        </row>
        <row r="46283">
          <cell r="A46283">
            <v>2013</v>
          </cell>
        </row>
        <row r="46284">
          <cell r="A46284">
            <v>2013</v>
          </cell>
        </row>
        <row r="46285">
          <cell r="A46285">
            <v>2013</v>
          </cell>
        </row>
        <row r="46286">
          <cell r="A46286">
            <v>2013</v>
          </cell>
        </row>
        <row r="46287">
          <cell r="A46287">
            <v>2013</v>
          </cell>
        </row>
        <row r="46288">
          <cell r="A46288">
            <v>2013</v>
          </cell>
        </row>
        <row r="46289">
          <cell r="A46289">
            <v>2013</v>
          </cell>
        </row>
        <row r="46290">
          <cell r="A46290">
            <v>2013</v>
          </cell>
        </row>
        <row r="46291">
          <cell r="A46291">
            <v>2013</v>
          </cell>
        </row>
        <row r="46292">
          <cell r="A46292">
            <v>2013</v>
          </cell>
        </row>
        <row r="46293">
          <cell r="A46293">
            <v>2013</v>
          </cell>
        </row>
        <row r="46294">
          <cell r="A46294">
            <v>2013</v>
          </cell>
        </row>
        <row r="46295">
          <cell r="A46295">
            <v>2013</v>
          </cell>
        </row>
        <row r="46296">
          <cell r="A46296">
            <v>2013</v>
          </cell>
        </row>
        <row r="46297">
          <cell r="A46297">
            <v>2013</v>
          </cell>
        </row>
        <row r="46298">
          <cell r="A46298">
            <v>2013</v>
          </cell>
        </row>
        <row r="46299">
          <cell r="A46299">
            <v>2013</v>
          </cell>
        </row>
        <row r="46300">
          <cell r="A46300">
            <v>2013</v>
          </cell>
        </row>
        <row r="46301">
          <cell r="A46301">
            <v>2013</v>
          </cell>
        </row>
        <row r="46302">
          <cell r="A46302">
            <v>2013</v>
          </cell>
        </row>
        <row r="46303">
          <cell r="A46303">
            <v>2013</v>
          </cell>
        </row>
        <row r="46304">
          <cell r="A46304">
            <v>2013</v>
          </cell>
        </row>
        <row r="46305">
          <cell r="A46305">
            <v>2013</v>
          </cell>
        </row>
        <row r="46306">
          <cell r="A46306">
            <v>2013</v>
          </cell>
        </row>
        <row r="46307">
          <cell r="A46307">
            <v>2013</v>
          </cell>
        </row>
        <row r="46308">
          <cell r="A46308">
            <v>2013</v>
          </cell>
        </row>
        <row r="46309">
          <cell r="A46309">
            <v>2013</v>
          </cell>
        </row>
        <row r="46310">
          <cell r="A46310">
            <v>2013</v>
          </cell>
        </row>
        <row r="46311">
          <cell r="A46311">
            <v>2013</v>
          </cell>
        </row>
        <row r="46312">
          <cell r="A46312">
            <v>2013</v>
          </cell>
        </row>
        <row r="46313">
          <cell r="A46313">
            <v>2013</v>
          </cell>
        </row>
        <row r="46314">
          <cell r="A46314">
            <v>2013</v>
          </cell>
        </row>
        <row r="46315">
          <cell r="A46315">
            <v>2013</v>
          </cell>
        </row>
        <row r="46316">
          <cell r="A46316">
            <v>2013</v>
          </cell>
        </row>
        <row r="46317">
          <cell r="A46317">
            <v>2013</v>
          </cell>
        </row>
        <row r="46318">
          <cell r="A46318">
            <v>2013</v>
          </cell>
        </row>
        <row r="46319">
          <cell r="A46319">
            <v>2013</v>
          </cell>
        </row>
        <row r="46320">
          <cell r="A46320">
            <v>2013</v>
          </cell>
        </row>
        <row r="46321">
          <cell r="A46321">
            <v>2013</v>
          </cell>
        </row>
        <row r="46322">
          <cell r="A46322">
            <v>2013</v>
          </cell>
        </row>
        <row r="46323">
          <cell r="A46323">
            <v>2013</v>
          </cell>
        </row>
        <row r="46324">
          <cell r="A46324">
            <v>2013</v>
          </cell>
        </row>
        <row r="46325">
          <cell r="A46325">
            <v>2013</v>
          </cell>
        </row>
        <row r="46326">
          <cell r="A46326">
            <v>2013</v>
          </cell>
        </row>
        <row r="46327">
          <cell r="A46327">
            <v>2013</v>
          </cell>
        </row>
        <row r="46328">
          <cell r="A46328">
            <v>2013</v>
          </cell>
        </row>
        <row r="46329">
          <cell r="A46329">
            <v>2013</v>
          </cell>
        </row>
        <row r="46330">
          <cell r="A46330">
            <v>2013</v>
          </cell>
        </row>
        <row r="46331">
          <cell r="A46331">
            <v>2013</v>
          </cell>
        </row>
        <row r="46332">
          <cell r="A46332">
            <v>2013</v>
          </cell>
        </row>
        <row r="46333">
          <cell r="A46333">
            <v>2013</v>
          </cell>
        </row>
        <row r="46334">
          <cell r="A46334">
            <v>2013</v>
          </cell>
        </row>
        <row r="46335">
          <cell r="A46335">
            <v>2013</v>
          </cell>
        </row>
        <row r="46336">
          <cell r="A46336">
            <v>2013</v>
          </cell>
        </row>
        <row r="46337">
          <cell r="A46337">
            <v>2013</v>
          </cell>
        </row>
        <row r="46338">
          <cell r="A46338">
            <v>2013</v>
          </cell>
        </row>
        <row r="46339">
          <cell r="A46339">
            <v>2013</v>
          </cell>
        </row>
        <row r="46340">
          <cell r="A46340">
            <v>2013</v>
          </cell>
        </row>
        <row r="46341">
          <cell r="A46341">
            <v>2013</v>
          </cell>
        </row>
        <row r="46342">
          <cell r="A46342">
            <v>2013</v>
          </cell>
        </row>
        <row r="46343">
          <cell r="A46343">
            <v>2013</v>
          </cell>
        </row>
        <row r="46344">
          <cell r="A46344">
            <v>2013</v>
          </cell>
        </row>
        <row r="46345">
          <cell r="A46345">
            <v>2013</v>
          </cell>
        </row>
        <row r="46346">
          <cell r="A46346">
            <v>2013</v>
          </cell>
        </row>
        <row r="46347">
          <cell r="A46347">
            <v>2013</v>
          </cell>
        </row>
        <row r="46348">
          <cell r="A46348">
            <v>2013</v>
          </cell>
        </row>
        <row r="46349">
          <cell r="A46349">
            <v>2013</v>
          </cell>
        </row>
        <row r="46350">
          <cell r="A46350">
            <v>2013</v>
          </cell>
        </row>
        <row r="46351">
          <cell r="A46351">
            <v>2013</v>
          </cell>
        </row>
        <row r="46352">
          <cell r="A46352">
            <v>2013</v>
          </cell>
        </row>
        <row r="46353">
          <cell r="A46353">
            <v>2013</v>
          </cell>
        </row>
        <row r="46354">
          <cell r="A46354">
            <v>2013</v>
          </cell>
        </row>
        <row r="46355">
          <cell r="A46355">
            <v>2013</v>
          </cell>
        </row>
        <row r="46356">
          <cell r="A46356">
            <v>2013</v>
          </cell>
        </row>
        <row r="46357">
          <cell r="A46357">
            <v>2013</v>
          </cell>
        </row>
        <row r="46358">
          <cell r="A46358">
            <v>2013</v>
          </cell>
        </row>
        <row r="46359">
          <cell r="A46359">
            <v>2013</v>
          </cell>
        </row>
        <row r="46360">
          <cell r="A46360">
            <v>2013</v>
          </cell>
        </row>
        <row r="46361">
          <cell r="A46361">
            <v>2013</v>
          </cell>
        </row>
        <row r="46362">
          <cell r="A46362">
            <v>2013</v>
          </cell>
        </row>
        <row r="46363">
          <cell r="A46363">
            <v>2013</v>
          </cell>
        </row>
        <row r="46364">
          <cell r="A46364">
            <v>2013</v>
          </cell>
        </row>
        <row r="46365">
          <cell r="A46365">
            <v>2013</v>
          </cell>
        </row>
        <row r="46366">
          <cell r="A46366">
            <v>2013</v>
          </cell>
        </row>
        <row r="46367">
          <cell r="A46367">
            <v>2013</v>
          </cell>
        </row>
        <row r="46368">
          <cell r="A46368">
            <v>2013</v>
          </cell>
        </row>
        <row r="46369">
          <cell r="A46369">
            <v>2013</v>
          </cell>
        </row>
        <row r="46370">
          <cell r="A46370">
            <v>2013</v>
          </cell>
        </row>
        <row r="46371">
          <cell r="A46371">
            <v>2013</v>
          </cell>
        </row>
        <row r="46372">
          <cell r="A46372">
            <v>2013</v>
          </cell>
        </row>
        <row r="46373">
          <cell r="A46373">
            <v>2013</v>
          </cell>
        </row>
        <row r="46374">
          <cell r="A46374">
            <v>2013</v>
          </cell>
        </row>
        <row r="46375">
          <cell r="A46375">
            <v>2013</v>
          </cell>
        </row>
        <row r="46376">
          <cell r="A46376">
            <v>2013</v>
          </cell>
        </row>
        <row r="46377">
          <cell r="A46377">
            <v>2013</v>
          </cell>
        </row>
        <row r="46378">
          <cell r="A46378">
            <v>2013</v>
          </cell>
        </row>
        <row r="46379">
          <cell r="A46379">
            <v>2013</v>
          </cell>
        </row>
        <row r="46380">
          <cell r="A46380">
            <v>2013</v>
          </cell>
        </row>
        <row r="46381">
          <cell r="A46381">
            <v>2013</v>
          </cell>
        </row>
        <row r="46382">
          <cell r="A46382">
            <v>2013</v>
          </cell>
        </row>
        <row r="46383">
          <cell r="A46383">
            <v>2013</v>
          </cell>
        </row>
        <row r="46384">
          <cell r="A46384">
            <v>2013</v>
          </cell>
        </row>
        <row r="46385">
          <cell r="A46385">
            <v>2013</v>
          </cell>
        </row>
        <row r="46386">
          <cell r="A46386">
            <v>2013</v>
          </cell>
        </row>
        <row r="46387">
          <cell r="A46387">
            <v>2013</v>
          </cell>
        </row>
        <row r="46388">
          <cell r="A46388">
            <v>2013</v>
          </cell>
        </row>
        <row r="46389">
          <cell r="A46389">
            <v>2013</v>
          </cell>
        </row>
        <row r="46390">
          <cell r="A46390">
            <v>2013</v>
          </cell>
        </row>
        <row r="46391">
          <cell r="A46391">
            <v>2013</v>
          </cell>
        </row>
        <row r="46392">
          <cell r="A46392">
            <v>2013</v>
          </cell>
        </row>
        <row r="46393">
          <cell r="A46393">
            <v>2013</v>
          </cell>
        </row>
        <row r="46394">
          <cell r="A46394">
            <v>2013</v>
          </cell>
        </row>
        <row r="46395">
          <cell r="A46395">
            <v>2013</v>
          </cell>
        </row>
        <row r="46396">
          <cell r="A46396">
            <v>2013</v>
          </cell>
        </row>
        <row r="46397">
          <cell r="A46397">
            <v>2013</v>
          </cell>
        </row>
        <row r="46398">
          <cell r="A46398">
            <v>2013</v>
          </cell>
        </row>
        <row r="46399">
          <cell r="A46399">
            <v>2013</v>
          </cell>
        </row>
        <row r="46400">
          <cell r="A46400">
            <v>2013</v>
          </cell>
        </row>
        <row r="46401">
          <cell r="A46401">
            <v>2013</v>
          </cell>
        </row>
        <row r="46402">
          <cell r="A46402">
            <v>2013</v>
          </cell>
        </row>
        <row r="46403">
          <cell r="A46403">
            <v>2013</v>
          </cell>
        </row>
        <row r="46404">
          <cell r="A46404">
            <v>2013</v>
          </cell>
        </row>
        <row r="46405">
          <cell r="A46405">
            <v>2013</v>
          </cell>
        </row>
        <row r="46406">
          <cell r="A46406">
            <v>2013</v>
          </cell>
        </row>
        <row r="46407">
          <cell r="A46407">
            <v>2013</v>
          </cell>
        </row>
        <row r="46408">
          <cell r="A46408">
            <v>2013</v>
          </cell>
        </row>
        <row r="46409">
          <cell r="A46409">
            <v>2013</v>
          </cell>
        </row>
        <row r="46410">
          <cell r="A46410">
            <v>2013</v>
          </cell>
        </row>
        <row r="46411">
          <cell r="A46411">
            <v>2013</v>
          </cell>
        </row>
        <row r="46412">
          <cell r="A46412">
            <v>2013</v>
          </cell>
        </row>
        <row r="46413">
          <cell r="A46413">
            <v>2013</v>
          </cell>
        </row>
        <row r="46414">
          <cell r="A46414">
            <v>2013</v>
          </cell>
        </row>
        <row r="46415">
          <cell r="A46415">
            <v>2013</v>
          </cell>
        </row>
        <row r="46416">
          <cell r="A46416">
            <v>2013</v>
          </cell>
        </row>
        <row r="46417">
          <cell r="A46417">
            <v>2013</v>
          </cell>
        </row>
        <row r="46418">
          <cell r="A46418">
            <v>2013</v>
          </cell>
        </row>
        <row r="46419">
          <cell r="A46419">
            <v>2013</v>
          </cell>
        </row>
        <row r="46420">
          <cell r="A46420">
            <v>2013</v>
          </cell>
        </row>
        <row r="46421">
          <cell r="A46421">
            <v>2013</v>
          </cell>
        </row>
        <row r="46422">
          <cell r="A46422">
            <v>2013</v>
          </cell>
        </row>
        <row r="46423">
          <cell r="A46423">
            <v>2013</v>
          </cell>
        </row>
        <row r="46424">
          <cell r="A46424">
            <v>2013</v>
          </cell>
        </row>
        <row r="46425">
          <cell r="A46425">
            <v>2013</v>
          </cell>
        </row>
        <row r="46426">
          <cell r="A46426">
            <v>2013</v>
          </cell>
        </row>
        <row r="46427">
          <cell r="A46427">
            <v>2013</v>
          </cell>
        </row>
        <row r="46428">
          <cell r="A46428">
            <v>2013</v>
          </cell>
        </row>
        <row r="46429">
          <cell r="A46429">
            <v>2013</v>
          </cell>
        </row>
        <row r="46430">
          <cell r="A46430">
            <v>2013</v>
          </cell>
        </row>
        <row r="46431">
          <cell r="A46431">
            <v>2013</v>
          </cell>
        </row>
        <row r="46432">
          <cell r="A46432">
            <v>2013</v>
          </cell>
        </row>
        <row r="46433">
          <cell r="A46433">
            <v>2013</v>
          </cell>
        </row>
        <row r="46434">
          <cell r="A46434">
            <v>2013</v>
          </cell>
        </row>
        <row r="46435">
          <cell r="A46435">
            <v>2013</v>
          </cell>
        </row>
        <row r="46436">
          <cell r="A46436">
            <v>2013</v>
          </cell>
        </row>
        <row r="46437">
          <cell r="A46437">
            <v>2013</v>
          </cell>
        </row>
        <row r="46438">
          <cell r="A46438">
            <v>2013</v>
          </cell>
        </row>
        <row r="46439">
          <cell r="A46439">
            <v>2013</v>
          </cell>
        </row>
        <row r="46440">
          <cell r="A46440">
            <v>2013</v>
          </cell>
        </row>
        <row r="46441">
          <cell r="A46441">
            <v>2013</v>
          </cell>
        </row>
        <row r="46442">
          <cell r="A46442">
            <v>2013</v>
          </cell>
        </row>
        <row r="46443">
          <cell r="A46443">
            <v>2013</v>
          </cell>
        </row>
        <row r="46444">
          <cell r="A46444">
            <v>2013</v>
          </cell>
        </row>
        <row r="46445">
          <cell r="A46445">
            <v>2013</v>
          </cell>
        </row>
        <row r="46446">
          <cell r="A46446">
            <v>2013</v>
          </cell>
        </row>
        <row r="46447">
          <cell r="A46447">
            <v>2013</v>
          </cell>
        </row>
        <row r="46448">
          <cell r="A46448">
            <v>2013</v>
          </cell>
        </row>
        <row r="46449">
          <cell r="A46449">
            <v>2013</v>
          </cell>
        </row>
        <row r="46450">
          <cell r="A46450">
            <v>2013</v>
          </cell>
        </row>
        <row r="46451">
          <cell r="A46451">
            <v>2013</v>
          </cell>
        </row>
        <row r="46452">
          <cell r="A46452">
            <v>2013</v>
          </cell>
        </row>
        <row r="46453">
          <cell r="A46453">
            <v>2013</v>
          </cell>
        </row>
        <row r="46454">
          <cell r="A46454">
            <v>2013</v>
          </cell>
        </row>
        <row r="46455">
          <cell r="A46455">
            <v>2013</v>
          </cell>
        </row>
        <row r="46456">
          <cell r="A46456">
            <v>2013</v>
          </cell>
        </row>
        <row r="46457">
          <cell r="A46457">
            <v>2013</v>
          </cell>
        </row>
        <row r="46458">
          <cell r="A46458">
            <v>2013</v>
          </cell>
        </row>
        <row r="46459">
          <cell r="A46459">
            <v>2013</v>
          </cell>
        </row>
        <row r="46460">
          <cell r="A46460">
            <v>2013</v>
          </cell>
        </row>
        <row r="46461">
          <cell r="A46461">
            <v>2013</v>
          </cell>
        </row>
        <row r="46462">
          <cell r="A46462">
            <v>2013</v>
          </cell>
        </row>
        <row r="46463">
          <cell r="A46463">
            <v>2013</v>
          </cell>
        </row>
        <row r="46464">
          <cell r="A46464">
            <v>2013</v>
          </cell>
        </row>
        <row r="46465">
          <cell r="A46465">
            <v>2013</v>
          </cell>
        </row>
        <row r="46466">
          <cell r="A46466">
            <v>2013</v>
          </cell>
        </row>
        <row r="46467">
          <cell r="A46467">
            <v>2013</v>
          </cell>
        </row>
        <row r="46468">
          <cell r="A46468">
            <v>2013</v>
          </cell>
        </row>
        <row r="46469">
          <cell r="A46469">
            <v>2013</v>
          </cell>
        </row>
        <row r="46470">
          <cell r="A46470">
            <v>2013</v>
          </cell>
        </row>
        <row r="46471">
          <cell r="A46471">
            <v>2013</v>
          </cell>
        </row>
        <row r="46472">
          <cell r="A46472">
            <v>2013</v>
          </cell>
        </row>
        <row r="46473">
          <cell r="A46473">
            <v>2013</v>
          </cell>
        </row>
        <row r="46474">
          <cell r="A46474">
            <v>2013</v>
          </cell>
        </row>
        <row r="46475">
          <cell r="A46475">
            <v>2013</v>
          </cell>
        </row>
        <row r="46476">
          <cell r="A46476">
            <v>2013</v>
          </cell>
        </row>
        <row r="46477">
          <cell r="A46477">
            <v>2013</v>
          </cell>
        </row>
        <row r="46478">
          <cell r="A46478">
            <v>2013</v>
          </cell>
        </row>
        <row r="46479">
          <cell r="A46479">
            <v>2013</v>
          </cell>
        </row>
        <row r="46480">
          <cell r="A46480">
            <v>2013</v>
          </cell>
        </row>
        <row r="46481">
          <cell r="A46481">
            <v>2013</v>
          </cell>
        </row>
        <row r="46482">
          <cell r="A46482">
            <v>2013</v>
          </cell>
        </row>
        <row r="46483">
          <cell r="A46483">
            <v>2013</v>
          </cell>
        </row>
        <row r="46484">
          <cell r="A46484">
            <v>2013</v>
          </cell>
        </row>
        <row r="46485">
          <cell r="A46485">
            <v>2013</v>
          </cell>
        </row>
        <row r="46486">
          <cell r="A46486">
            <v>2013</v>
          </cell>
        </row>
        <row r="46487">
          <cell r="A46487">
            <v>2013</v>
          </cell>
        </row>
        <row r="46488">
          <cell r="A46488">
            <v>2013</v>
          </cell>
        </row>
        <row r="46489">
          <cell r="A46489">
            <v>2013</v>
          </cell>
        </row>
        <row r="46490">
          <cell r="A46490">
            <v>2013</v>
          </cell>
        </row>
        <row r="46491">
          <cell r="A46491">
            <v>2013</v>
          </cell>
        </row>
        <row r="46492">
          <cell r="A46492">
            <v>2013</v>
          </cell>
        </row>
        <row r="46493">
          <cell r="A46493">
            <v>2013</v>
          </cell>
        </row>
        <row r="46494">
          <cell r="A46494">
            <v>2013</v>
          </cell>
        </row>
        <row r="46495">
          <cell r="A46495">
            <v>2013</v>
          </cell>
        </row>
        <row r="46496">
          <cell r="A46496">
            <v>2013</v>
          </cell>
        </row>
        <row r="46497">
          <cell r="A46497">
            <v>2013</v>
          </cell>
        </row>
        <row r="46498">
          <cell r="A46498">
            <v>2013</v>
          </cell>
        </row>
        <row r="46499">
          <cell r="A46499">
            <v>2013</v>
          </cell>
        </row>
        <row r="46500">
          <cell r="A46500">
            <v>2013</v>
          </cell>
        </row>
        <row r="46501">
          <cell r="A46501">
            <v>2013</v>
          </cell>
        </row>
        <row r="46502">
          <cell r="A46502">
            <v>2013</v>
          </cell>
        </row>
        <row r="46503">
          <cell r="A46503">
            <v>2013</v>
          </cell>
        </row>
        <row r="46504">
          <cell r="A46504">
            <v>2013</v>
          </cell>
        </row>
        <row r="46505">
          <cell r="A46505">
            <v>2013</v>
          </cell>
        </row>
        <row r="46506">
          <cell r="A46506">
            <v>2013</v>
          </cell>
        </row>
        <row r="46507">
          <cell r="A46507">
            <v>2013</v>
          </cell>
        </row>
        <row r="46508">
          <cell r="A46508">
            <v>2013</v>
          </cell>
        </row>
        <row r="46509">
          <cell r="A46509">
            <v>2013</v>
          </cell>
        </row>
        <row r="46510">
          <cell r="A46510">
            <v>2013</v>
          </cell>
        </row>
        <row r="46511">
          <cell r="A46511">
            <v>2013</v>
          </cell>
        </row>
        <row r="46512">
          <cell r="A46512">
            <v>2013</v>
          </cell>
        </row>
        <row r="46513">
          <cell r="A46513">
            <v>2013</v>
          </cell>
        </row>
        <row r="46514">
          <cell r="A46514">
            <v>2013</v>
          </cell>
        </row>
        <row r="46515">
          <cell r="A46515">
            <v>2013</v>
          </cell>
        </row>
        <row r="46516">
          <cell r="A46516">
            <v>2013</v>
          </cell>
        </row>
        <row r="46517">
          <cell r="A46517">
            <v>2013</v>
          </cell>
        </row>
        <row r="46518">
          <cell r="A46518">
            <v>2013</v>
          </cell>
        </row>
        <row r="46519">
          <cell r="A46519">
            <v>2013</v>
          </cell>
        </row>
        <row r="46520">
          <cell r="A46520">
            <v>2013</v>
          </cell>
        </row>
        <row r="46521">
          <cell r="A46521">
            <v>2013</v>
          </cell>
        </row>
        <row r="46522">
          <cell r="A46522">
            <v>2013</v>
          </cell>
        </row>
        <row r="46523">
          <cell r="A46523">
            <v>2013</v>
          </cell>
        </row>
        <row r="46524">
          <cell r="A46524">
            <v>2013</v>
          </cell>
        </row>
        <row r="46525">
          <cell r="A46525">
            <v>2013</v>
          </cell>
        </row>
        <row r="46526">
          <cell r="A46526">
            <v>2013</v>
          </cell>
        </row>
        <row r="46527">
          <cell r="A46527">
            <v>2013</v>
          </cell>
        </row>
        <row r="46528">
          <cell r="A46528">
            <v>2013</v>
          </cell>
        </row>
        <row r="46529">
          <cell r="A46529">
            <v>2013</v>
          </cell>
        </row>
        <row r="46530">
          <cell r="A46530">
            <v>2013</v>
          </cell>
        </row>
        <row r="46531">
          <cell r="A46531">
            <v>2013</v>
          </cell>
        </row>
        <row r="46532">
          <cell r="A46532">
            <v>2013</v>
          </cell>
        </row>
        <row r="46533">
          <cell r="A46533">
            <v>2013</v>
          </cell>
        </row>
        <row r="46534">
          <cell r="A46534">
            <v>2013</v>
          </cell>
        </row>
        <row r="46535">
          <cell r="A46535">
            <v>2013</v>
          </cell>
        </row>
        <row r="46536">
          <cell r="A46536">
            <v>2013</v>
          </cell>
        </row>
        <row r="46537">
          <cell r="A46537">
            <v>2013</v>
          </cell>
        </row>
        <row r="46538">
          <cell r="A46538">
            <v>2013</v>
          </cell>
        </row>
        <row r="46539">
          <cell r="A46539">
            <v>2013</v>
          </cell>
        </row>
        <row r="46540">
          <cell r="A46540">
            <v>2013</v>
          </cell>
        </row>
        <row r="46541">
          <cell r="A46541">
            <v>2013</v>
          </cell>
        </row>
        <row r="46542">
          <cell r="A46542">
            <v>2013</v>
          </cell>
        </row>
        <row r="46543">
          <cell r="A46543">
            <v>2013</v>
          </cell>
        </row>
        <row r="46544">
          <cell r="A46544">
            <v>2013</v>
          </cell>
        </row>
        <row r="46545">
          <cell r="A46545">
            <v>2013</v>
          </cell>
        </row>
        <row r="46546">
          <cell r="A46546">
            <v>2013</v>
          </cell>
        </row>
        <row r="46547">
          <cell r="A46547">
            <v>2013</v>
          </cell>
        </row>
        <row r="46548">
          <cell r="A46548">
            <v>2013</v>
          </cell>
        </row>
        <row r="46549">
          <cell r="A46549">
            <v>2013</v>
          </cell>
        </row>
        <row r="46550">
          <cell r="A46550">
            <v>2013</v>
          </cell>
        </row>
        <row r="46551">
          <cell r="A46551">
            <v>2013</v>
          </cell>
        </row>
        <row r="46552">
          <cell r="A46552">
            <v>2013</v>
          </cell>
        </row>
        <row r="46553">
          <cell r="A46553">
            <v>2013</v>
          </cell>
        </row>
        <row r="46554">
          <cell r="A46554">
            <v>2013</v>
          </cell>
        </row>
        <row r="46555">
          <cell r="A46555">
            <v>2013</v>
          </cell>
        </row>
        <row r="46556">
          <cell r="A46556">
            <v>2013</v>
          </cell>
        </row>
        <row r="46557">
          <cell r="A46557">
            <v>2013</v>
          </cell>
        </row>
        <row r="46558">
          <cell r="A46558">
            <v>2013</v>
          </cell>
        </row>
        <row r="46559">
          <cell r="A46559">
            <v>2013</v>
          </cell>
        </row>
        <row r="46560">
          <cell r="A46560">
            <v>2013</v>
          </cell>
        </row>
        <row r="46561">
          <cell r="A46561">
            <v>2013</v>
          </cell>
        </row>
        <row r="46562">
          <cell r="A46562">
            <v>2013</v>
          </cell>
        </row>
        <row r="46563">
          <cell r="A46563">
            <v>2013</v>
          </cell>
        </row>
        <row r="46564">
          <cell r="A46564">
            <v>2013</v>
          </cell>
        </row>
        <row r="46565">
          <cell r="A46565">
            <v>2013</v>
          </cell>
        </row>
        <row r="46566">
          <cell r="A46566">
            <v>2013</v>
          </cell>
        </row>
        <row r="46567">
          <cell r="A46567">
            <v>2013</v>
          </cell>
        </row>
        <row r="46568">
          <cell r="A46568">
            <v>2013</v>
          </cell>
        </row>
        <row r="46569">
          <cell r="A46569">
            <v>2013</v>
          </cell>
        </row>
        <row r="46570">
          <cell r="A46570">
            <v>2013</v>
          </cell>
        </row>
        <row r="46571">
          <cell r="A46571">
            <v>2013</v>
          </cell>
        </row>
        <row r="46572">
          <cell r="A46572">
            <v>2013</v>
          </cell>
        </row>
        <row r="46573">
          <cell r="A46573">
            <v>2013</v>
          </cell>
        </row>
        <row r="46574">
          <cell r="A46574">
            <v>2013</v>
          </cell>
        </row>
        <row r="46575">
          <cell r="A46575">
            <v>2013</v>
          </cell>
        </row>
        <row r="46576">
          <cell r="A46576">
            <v>2013</v>
          </cell>
        </row>
        <row r="46577">
          <cell r="A46577">
            <v>2013</v>
          </cell>
        </row>
        <row r="46578">
          <cell r="A46578">
            <v>2013</v>
          </cell>
        </row>
        <row r="46579">
          <cell r="A46579">
            <v>2013</v>
          </cell>
        </row>
        <row r="46580">
          <cell r="A46580">
            <v>2013</v>
          </cell>
        </row>
        <row r="46581">
          <cell r="A46581">
            <v>2013</v>
          </cell>
        </row>
        <row r="46582">
          <cell r="A46582">
            <v>2013</v>
          </cell>
        </row>
        <row r="46583">
          <cell r="A46583">
            <v>2013</v>
          </cell>
        </row>
        <row r="46584">
          <cell r="A46584">
            <v>2013</v>
          </cell>
        </row>
        <row r="46585">
          <cell r="A46585">
            <v>2013</v>
          </cell>
        </row>
        <row r="46586">
          <cell r="A46586">
            <v>2013</v>
          </cell>
        </row>
        <row r="46587">
          <cell r="A46587">
            <v>2013</v>
          </cell>
        </row>
        <row r="46588">
          <cell r="A46588">
            <v>2013</v>
          </cell>
        </row>
        <row r="46589">
          <cell r="A46589">
            <v>2013</v>
          </cell>
        </row>
        <row r="46590">
          <cell r="A46590">
            <v>2013</v>
          </cell>
        </row>
        <row r="46591">
          <cell r="A46591">
            <v>2013</v>
          </cell>
        </row>
        <row r="46592">
          <cell r="A46592">
            <v>2013</v>
          </cell>
        </row>
        <row r="46593">
          <cell r="A46593">
            <v>2013</v>
          </cell>
        </row>
        <row r="46594">
          <cell r="A46594">
            <v>2013</v>
          </cell>
        </row>
        <row r="46595">
          <cell r="A46595">
            <v>2013</v>
          </cell>
        </row>
        <row r="46596">
          <cell r="A46596">
            <v>2013</v>
          </cell>
        </row>
        <row r="46597">
          <cell r="A46597">
            <v>2013</v>
          </cell>
        </row>
        <row r="46598">
          <cell r="A46598">
            <v>2013</v>
          </cell>
        </row>
        <row r="46599">
          <cell r="A46599">
            <v>2013</v>
          </cell>
        </row>
        <row r="46600">
          <cell r="A46600">
            <v>2013</v>
          </cell>
        </row>
        <row r="46601">
          <cell r="A46601">
            <v>2013</v>
          </cell>
        </row>
        <row r="46602">
          <cell r="A46602">
            <v>2013</v>
          </cell>
        </row>
        <row r="46603">
          <cell r="A46603">
            <v>2013</v>
          </cell>
        </row>
        <row r="46604">
          <cell r="A46604">
            <v>2013</v>
          </cell>
        </row>
        <row r="46605">
          <cell r="A46605">
            <v>2013</v>
          </cell>
        </row>
        <row r="46606">
          <cell r="A46606">
            <v>2013</v>
          </cell>
        </row>
        <row r="46607">
          <cell r="A46607">
            <v>2013</v>
          </cell>
        </row>
        <row r="46608">
          <cell r="A46608">
            <v>2013</v>
          </cell>
        </row>
        <row r="46609">
          <cell r="A46609">
            <v>2013</v>
          </cell>
        </row>
        <row r="46610">
          <cell r="A46610">
            <v>2013</v>
          </cell>
        </row>
        <row r="46611">
          <cell r="A46611">
            <v>2013</v>
          </cell>
        </row>
        <row r="46612">
          <cell r="A46612">
            <v>2013</v>
          </cell>
        </row>
        <row r="46613">
          <cell r="A46613">
            <v>2013</v>
          </cell>
        </row>
        <row r="46614">
          <cell r="A46614">
            <v>2013</v>
          </cell>
        </row>
        <row r="46615">
          <cell r="A46615">
            <v>2013</v>
          </cell>
        </row>
        <row r="46616">
          <cell r="A46616">
            <v>2013</v>
          </cell>
        </row>
        <row r="46617">
          <cell r="A46617">
            <v>2013</v>
          </cell>
        </row>
        <row r="46618">
          <cell r="A46618">
            <v>2013</v>
          </cell>
        </row>
        <row r="46619">
          <cell r="A46619">
            <v>2013</v>
          </cell>
        </row>
        <row r="46620">
          <cell r="A46620">
            <v>2013</v>
          </cell>
        </row>
        <row r="46621">
          <cell r="A46621">
            <v>2013</v>
          </cell>
        </row>
        <row r="46622">
          <cell r="A46622">
            <v>2013</v>
          </cell>
        </row>
        <row r="46623">
          <cell r="A46623">
            <v>2013</v>
          </cell>
        </row>
        <row r="46624">
          <cell r="A46624">
            <v>2013</v>
          </cell>
        </row>
        <row r="46625">
          <cell r="A46625">
            <v>2013</v>
          </cell>
        </row>
        <row r="46626">
          <cell r="A46626">
            <v>2013</v>
          </cell>
        </row>
        <row r="46627">
          <cell r="A46627">
            <v>2013</v>
          </cell>
        </row>
        <row r="46628">
          <cell r="A46628">
            <v>2013</v>
          </cell>
        </row>
        <row r="46629">
          <cell r="A46629">
            <v>2013</v>
          </cell>
        </row>
        <row r="46630">
          <cell r="A46630">
            <v>2013</v>
          </cell>
        </row>
        <row r="46631">
          <cell r="A46631">
            <v>2013</v>
          </cell>
        </row>
        <row r="46632">
          <cell r="A46632">
            <v>2013</v>
          </cell>
        </row>
        <row r="46633">
          <cell r="A46633">
            <v>2013</v>
          </cell>
        </row>
        <row r="46634">
          <cell r="A46634">
            <v>2013</v>
          </cell>
        </row>
        <row r="46635">
          <cell r="A46635">
            <v>2013</v>
          </cell>
        </row>
        <row r="46636">
          <cell r="A46636">
            <v>2013</v>
          </cell>
        </row>
        <row r="46637">
          <cell r="A46637">
            <v>2013</v>
          </cell>
        </row>
        <row r="46638">
          <cell r="A46638">
            <v>2013</v>
          </cell>
        </row>
        <row r="46639">
          <cell r="A46639">
            <v>2013</v>
          </cell>
        </row>
        <row r="46640">
          <cell r="A46640">
            <v>2013</v>
          </cell>
        </row>
        <row r="46641">
          <cell r="A46641">
            <v>2013</v>
          </cell>
        </row>
        <row r="46642">
          <cell r="A46642">
            <v>2013</v>
          </cell>
        </row>
        <row r="46643">
          <cell r="A46643">
            <v>2013</v>
          </cell>
        </row>
        <row r="46644">
          <cell r="A46644">
            <v>2013</v>
          </cell>
        </row>
        <row r="46645">
          <cell r="A46645">
            <v>2013</v>
          </cell>
        </row>
        <row r="46646">
          <cell r="A46646">
            <v>2013</v>
          </cell>
        </row>
        <row r="46647">
          <cell r="A46647">
            <v>2013</v>
          </cell>
        </row>
        <row r="46648">
          <cell r="A46648">
            <v>2013</v>
          </cell>
        </row>
        <row r="46649">
          <cell r="A46649">
            <v>2013</v>
          </cell>
        </row>
        <row r="46650">
          <cell r="A46650">
            <v>2013</v>
          </cell>
        </row>
        <row r="46651">
          <cell r="A46651">
            <v>2013</v>
          </cell>
        </row>
        <row r="46652">
          <cell r="A46652">
            <v>2013</v>
          </cell>
        </row>
        <row r="46653">
          <cell r="A46653">
            <v>2013</v>
          </cell>
        </row>
        <row r="46654">
          <cell r="A46654">
            <v>2013</v>
          </cell>
        </row>
        <row r="46655">
          <cell r="A46655">
            <v>2013</v>
          </cell>
        </row>
        <row r="46656">
          <cell r="A46656">
            <v>2013</v>
          </cell>
        </row>
        <row r="46657">
          <cell r="A46657">
            <v>2013</v>
          </cell>
        </row>
        <row r="46658">
          <cell r="A46658">
            <v>2013</v>
          </cell>
        </row>
        <row r="46659">
          <cell r="A46659">
            <v>2013</v>
          </cell>
        </row>
        <row r="46660">
          <cell r="A46660">
            <v>2013</v>
          </cell>
        </row>
        <row r="46661">
          <cell r="A46661">
            <v>2013</v>
          </cell>
        </row>
        <row r="46662">
          <cell r="A46662">
            <v>2013</v>
          </cell>
        </row>
        <row r="46663">
          <cell r="A46663">
            <v>2013</v>
          </cell>
        </row>
        <row r="46664">
          <cell r="A46664">
            <v>2013</v>
          </cell>
        </row>
        <row r="46665">
          <cell r="A46665">
            <v>2013</v>
          </cell>
        </row>
        <row r="46666">
          <cell r="A46666">
            <v>2013</v>
          </cell>
        </row>
        <row r="46667">
          <cell r="A46667">
            <v>2013</v>
          </cell>
        </row>
        <row r="46668">
          <cell r="A46668">
            <v>2013</v>
          </cell>
        </row>
        <row r="46669">
          <cell r="A46669">
            <v>2013</v>
          </cell>
        </row>
        <row r="46670">
          <cell r="A46670">
            <v>2013</v>
          </cell>
        </row>
        <row r="46671">
          <cell r="A46671">
            <v>2013</v>
          </cell>
        </row>
        <row r="46672">
          <cell r="A46672">
            <v>2013</v>
          </cell>
        </row>
        <row r="46673">
          <cell r="A46673">
            <v>2013</v>
          </cell>
        </row>
        <row r="46674">
          <cell r="A46674">
            <v>2013</v>
          </cell>
        </row>
        <row r="46675">
          <cell r="A46675">
            <v>2013</v>
          </cell>
        </row>
        <row r="46676">
          <cell r="A46676">
            <v>2013</v>
          </cell>
        </row>
        <row r="46677">
          <cell r="A46677">
            <v>2013</v>
          </cell>
        </row>
        <row r="46678">
          <cell r="A46678">
            <v>2013</v>
          </cell>
        </row>
        <row r="46679">
          <cell r="A46679">
            <v>2013</v>
          </cell>
        </row>
        <row r="46680">
          <cell r="A46680">
            <v>2013</v>
          </cell>
        </row>
        <row r="46681">
          <cell r="A46681">
            <v>2013</v>
          </cell>
        </row>
        <row r="46682">
          <cell r="A46682">
            <v>2013</v>
          </cell>
        </row>
        <row r="46683">
          <cell r="A46683">
            <v>2013</v>
          </cell>
        </row>
        <row r="46684">
          <cell r="A46684">
            <v>2013</v>
          </cell>
        </row>
        <row r="46685">
          <cell r="A46685">
            <v>2013</v>
          </cell>
        </row>
        <row r="46686">
          <cell r="A46686">
            <v>2013</v>
          </cell>
        </row>
        <row r="46687">
          <cell r="A46687">
            <v>2013</v>
          </cell>
        </row>
        <row r="46688">
          <cell r="A46688">
            <v>2013</v>
          </cell>
        </row>
        <row r="46689">
          <cell r="A46689">
            <v>2013</v>
          </cell>
        </row>
        <row r="46690">
          <cell r="A46690">
            <v>2013</v>
          </cell>
        </row>
        <row r="46691">
          <cell r="A46691">
            <v>2013</v>
          </cell>
        </row>
        <row r="46692">
          <cell r="A46692">
            <v>2013</v>
          </cell>
        </row>
        <row r="46693">
          <cell r="A46693">
            <v>2013</v>
          </cell>
        </row>
        <row r="46694">
          <cell r="A46694">
            <v>2013</v>
          </cell>
        </row>
        <row r="46695">
          <cell r="A46695">
            <v>2013</v>
          </cell>
        </row>
        <row r="46696">
          <cell r="A46696">
            <v>2013</v>
          </cell>
        </row>
        <row r="46697">
          <cell r="A46697">
            <v>2013</v>
          </cell>
        </row>
        <row r="46698">
          <cell r="A46698">
            <v>2013</v>
          </cell>
        </row>
        <row r="46699">
          <cell r="A46699">
            <v>2013</v>
          </cell>
        </row>
        <row r="46700">
          <cell r="A46700">
            <v>2013</v>
          </cell>
        </row>
        <row r="46701">
          <cell r="A46701">
            <v>2013</v>
          </cell>
        </row>
        <row r="46702">
          <cell r="A46702">
            <v>2013</v>
          </cell>
        </row>
        <row r="46703">
          <cell r="A46703">
            <v>2013</v>
          </cell>
        </row>
        <row r="46704">
          <cell r="A46704">
            <v>2013</v>
          </cell>
        </row>
        <row r="46705">
          <cell r="A46705">
            <v>2013</v>
          </cell>
        </row>
        <row r="46706">
          <cell r="A46706">
            <v>2013</v>
          </cell>
        </row>
        <row r="46707">
          <cell r="A46707">
            <v>2013</v>
          </cell>
        </row>
        <row r="46708">
          <cell r="A46708">
            <v>2013</v>
          </cell>
        </row>
        <row r="46709">
          <cell r="A46709">
            <v>2013</v>
          </cell>
        </row>
        <row r="46710">
          <cell r="A46710">
            <v>2013</v>
          </cell>
        </row>
        <row r="46711">
          <cell r="A46711">
            <v>2013</v>
          </cell>
        </row>
        <row r="46712">
          <cell r="A46712">
            <v>2013</v>
          </cell>
        </row>
        <row r="46713">
          <cell r="A46713">
            <v>2013</v>
          </cell>
        </row>
        <row r="46714">
          <cell r="A46714">
            <v>2013</v>
          </cell>
        </row>
        <row r="46715">
          <cell r="A46715">
            <v>2013</v>
          </cell>
        </row>
        <row r="46716">
          <cell r="A46716">
            <v>2013</v>
          </cell>
        </row>
        <row r="46717">
          <cell r="A46717">
            <v>2013</v>
          </cell>
        </row>
        <row r="46718">
          <cell r="A46718">
            <v>2013</v>
          </cell>
        </row>
        <row r="46719">
          <cell r="A46719">
            <v>2013</v>
          </cell>
        </row>
        <row r="46720">
          <cell r="A46720">
            <v>2013</v>
          </cell>
        </row>
        <row r="46721">
          <cell r="A46721">
            <v>2013</v>
          </cell>
        </row>
        <row r="46722">
          <cell r="A46722">
            <v>2013</v>
          </cell>
        </row>
        <row r="46723">
          <cell r="A46723">
            <v>2013</v>
          </cell>
        </row>
        <row r="46724">
          <cell r="A46724">
            <v>2013</v>
          </cell>
        </row>
        <row r="46725">
          <cell r="A46725">
            <v>2013</v>
          </cell>
        </row>
        <row r="46726">
          <cell r="A46726">
            <v>2013</v>
          </cell>
        </row>
        <row r="46727">
          <cell r="A46727">
            <v>2013</v>
          </cell>
        </row>
        <row r="46728">
          <cell r="A46728">
            <v>2013</v>
          </cell>
        </row>
        <row r="46729">
          <cell r="A46729">
            <v>2013</v>
          </cell>
        </row>
        <row r="46730">
          <cell r="A46730">
            <v>2013</v>
          </cell>
        </row>
        <row r="46731">
          <cell r="A46731">
            <v>2013</v>
          </cell>
        </row>
        <row r="46732">
          <cell r="A46732">
            <v>2013</v>
          </cell>
        </row>
        <row r="46733">
          <cell r="A46733">
            <v>2013</v>
          </cell>
        </row>
        <row r="46734">
          <cell r="A46734">
            <v>2013</v>
          </cell>
        </row>
        <row r="46735">
          <cell r="A46735">
            <v>2013</v>
          </cell>
        </row>
        <row r="46736">
          <cell r="A46736">
            <v>2013</v>
          </cell>
        </row>
        <row r="46737">
          <cell r="A46737">
            <v>2013</v>
          </cell>
        </row>
        <row r="46738">
          <cell r="A46738">
            <v>2013</v>
          </cell>
        </row>
        <row r="46739">
          <cell r="A46739">
            <v>2013</v>
          </cell>
        </row>
        <row r="46740">
          <cell r="A46740">
            <v>2013</v>
          </cell>
        </row>
        <row r="46741">
          <cell r="A46741">
            <v>2013</v>
          </cell>
        </row>
        <row r="46742">
          <cell r="A46742">
            <v>2013</v>
          </cell>
        </row>
        <row r="46743">
          <cell r="A46743">
            <v>2013</v>
          </cell>
        </row>
        <row r="46744">
          <cell r="A46744">
            <v>2013</v>
          </cell>
        </row>
        <row r="46745">
          <cell r="A46745">
            <v>2013</v>
          </cell>
        </row>
        <row r="46746">
          <cell r="A46746">
            <v>2013</v>
          </cell>
        </row>
        <row r="46747">
          <cell r="A46747">
            <v>2013</v>
          </cell>
        </row>
        <row r="46748">
          <cell r="A46748">
            <v>2013</v>
          </cell>
        </row>
        <row r="46749">
          <cell r="A46749">
            <v>2013</v>
          </cell>
        </row>
        <row r="46750">
          <cell r="A46750">
            <v>2013</v>
          </cell>
        </row>
        <row r="46751">
          <cell r="A46751">
            <v>2013</v>
          </cell>
        </row>
        <row r="46752">
          <cell r="A46752">
            <v>2013</v>
          </cell>
        </row>
        <row r="46753">
          <cell r="A46753">
            <v>2013</v>
          </cell>
        </row>
        <row r="46754">
          <cell r="A46754">
            <v>2013</v>
          </cell>
        </row>
        <row r="46755">
          <cell r="A46755">
            <v>2013</v>
          </cell>
        </row>
        <row r="46756">
          <cell r="A46756">
            <v>2013</v>
          </cell>
        </row>
        <row r="46757">
          <cell r="A46757">
            <v>2013</v>
          </cell>
        </row>
        <row r="46758">
          <cell r="A46758">
            <v>2013</v>
          </cell>
        </row>
        <row r="46759">
          <cell r="A46759">
            <v>2013</v>
          </cell>
        </row>
        <row r="46760">
          <cell r="A46760">
            <v>2013</v>
          </cell>
        </row>
        <row r="46761">
          <cell r="A46761">
            <v>2013</v>
          </cell>
        </row>
        <row r="46762">
          <cell r="A46762">
            <v>2013</v>
          </cell>
        </row>
        <row r="46763">
          <cell r="A46763">
            <v>2013</v>
          </cell>
        </row>
        <row r="46764">
          <cell r="A46764">
            <v>2013</v>
          </cell>
        </row>
        <row r="46765">
          <cell r="A46765">
            <v>2013</v>
          </cell>
        </row>
        <row r="46766">
          <cell r="A46766">
            <v>2013</v>
          </cell>
        </row>
        <row r="46767">
          <cell r="A46767">
            <v>2013</v>
          </cell>
        </row>
        <row r="46768">
          <cell r="A46768">
            <v>2013</v>
          </cell>
        </row>
        <row r="46769">
          <cell r="A46769">
            <v>2013</v>
          </cell>
        </row>
        <row r="46770">
          <cell r="A46770">
            <v>2013</v>
          </cell>
        </row>
        <row r="46771">
          <cell r="A46771">
            <v>2013</v>
          </cell>
        </row>
        <row r="46772">
          <cell r="A46772">
            <v>2013</v>
          </cell>
        </row>
        <row r="46773">
          <cell r="A46773">
            <v>2013</v>
          </cell>
        </row>
        <row r="46774">
          <cell r="A46774">
            <v>2013</v>
          </cell>
        </row>
        <row r="46775">
          <cell r="A46775">
            <v>2013</v>
          </cell>
        </row>
        <row r="46776">
          <cell r="A46776">
            <v>2013</v>
          </cell>
        </row>
        <row r="46777">
          <cell r="A46777">
            <v>2013</v>
          </cell>
        </row>
        <row r="46778">
          <cell r="A46778">
            <v>2013</v>
          </cell>
        </row>
        <row r="46779">
          <cell r="A46779">
            <v>2013</v>
          </cell>
        </row>
        <row r="46780">
          <cell r="A46780">
            <v>2013</v>
          </cell>
        </row>
        <row r="46781">
          <cell r="A46781">
            <v>2013</v>
          </cell>
        </row>
        <row r="46782">
          <cell r="A46782">
            <v>2013</v>
          </cell>
        </row>
        <row r="46783">
          <cell r="A46783">
            <v>2013</v>
          </cell>
        </row>
        <row r="46784">
          <cell r="A46784">
            <v>2013</v>
          </cell>
        </row>
        <row r="46785">
          <cell r="A46785">
            <v>2013</v>
          </cell>
        </row>
        <row r="46786">
          <cell r="A46786">
            <v>2013</v>
          </cell>
        </row>
        <row r="46787">
          <cell r="A46787">
            <v>2013</v>
          </cell>
        </row>
        <row r="46788">
          <cell r="A46788">
            <v>2013</v>
          </cell>
        </row>
        <row r="46789">
          <cell r="A46789">
            <v>2013</v>
          </cell>
        </row>
        <row r="46790">
          <cell r="A46790">
            <v>2013</v>
          </cell>
        </row>
        <row r="46791">
          <cell r="A46791">
            <v>2013</v>
          </cell>
        </row>
        <row r="46792">
          <cell r="A46792">
            <v>2013</v>
          </cell>
        </row>
        <row r="46793">
          <cell r="A46793">
            <v>2013</v>
          </cell>
        </row>
        <row r="46794">
          <cell r="A46794">
            <v>2013</v>
          </cell>
        </row>
        <row r="46795">
          <cell r="A46795">
            <v>2013</v>
          </cell>
        </row>
        <row r="46796">
          <cell r="A46796">
            <v>2013</v>
          </cell>
        </row>
        <row r="46797">
          <cell r="A46797">
            <v>2013</v>
          </cell>
        </row>
        <row r="46798">
          <cell r="A46798">
            <v>2013</v>
          </cell>
        </row>
        <row r="46799">
          <cell r="A46799">
            <v>2013</v>
          </cell>
        </row>
        <row r="46800">
          <cell r="A46800">
            <v>2013</v>
          </cell>
        </row>
        <row r="46801">
          <cell r="A46801">
            <v>2013</v>
          </cell>
        </row>
        <row r="46802">
          <cell r="A46802">
            <v>2013</v>
          </cell>
        </row>
        <row r="46803">
          <cell r="A46803">
            <v>2013</v>
          </cell>
        </row>
        <row r="46804">
          <cell r="A46804">
            <v>2013</v>
          </cell>
        </row>
        <row r="46805">
          <cell r="A46805">
            <v>2013</v>
          </cell>
        </row>
        <row r="46806">
          <cell r="A46806">
            <v>2013</v>
          </cell>
        </row>
        <row r="46807">
          <cell r="A46807">
            <v>2013</v>
          </cell>
        </row>
        <row r="46808">
          <cell r="A46808">
            <v>2013</v>
          </cell>
        </row>
        <row r="46809">
          <cell r="A46809">
            <v>2013</v>
          </cell>
        </row>
        <row r="46810">
          <cell r="A46810">
            <v>2013</v>
          </cell>
        </row>
        <row r="46811">
          <cell r="A46811">
            <v>2013</v>
          </cell>
        </row>
        <row r="46812">
          <cell r="A46812">
            <v>2013</v>
          </cell>
        </row>
        <row r="46813">
          <cell r="A46813">
            <v>2013</v>
          </cell>
        </row>
        <row r="46814">
          <cell r="A46814">
            <v>2013</v>
          </cell>
        </row>
        <row r="46815">
          <cell r="A46815">
            <v>2013</v>
          </cell>
        </row>
        <row r="46816">
          <cell r="A46816">
            <v>2013</v>
          </cell>
        </row>
        <row r="46817">
          <cell r="A46817">
            <v>2013</v>
          </cell>
        </row>
        <row r="46818">
          <cell r="A46818">
            <v>2013</v>
          </cell>
        </row>
        <row r="46819">
          <cell r="A46819">
            <v>2013</v>
          </cell>
        </row>
        <row r="46820">
          <cell r="A46820">
            <v>2013</v>
          </cell>
        </row>
        <row r="46821">
          <cell r="A46821">
            <v>2013</v>
          </cell>
        </row>
        <row r="46822">
          <cell r="A46822">
            <v>2013</v>
          </cell>
        </row>
        <row r="46823">
          <cell r="A46823">
            <v>2013</v>
          </cell>
        </row>
        <row r="46824">
          <cell r="A46824">
            <v>2013</v>
          </cell>
        </row>
        <row r="46825">
          <cell r="A46825">
            <v>2013</v>
          </cell>
        </row>
        <row r="46826">
          <cell r="A46826">
            <v>2013</v>
          </cell>
        </row>
        <row r="46827">
          <cell r="A46827">
            <v>2013</v>
          </cell>
        </row>
        <row r="46828">
          <cell r="A46828">
            <v>2013</v>
          </cell>
        </row>
        <row r="46829">
          <cell r="A46829">
            <v>2013</v>
          </cell>
        </row>
        <row r="46830">
          <cell r="A46830">
            <v>2013</v>
          </cell>
        </row>
        <row r="46831">
          <cell r="A46831">
            <v>2013</v>
          </cell>
        </row>
        <row r="46832">
          <cell r="A46832">
            <v>2013</v>
          </cell>
        </row>
        <row r="46833">
          <cell r="A46833">
            <v>2013</v>
          </cell>
        </row>
        <row r="46834">
          <cell r="A46834">
            <v>2013</v>
          </cell>
        </row>
        <row r="46835">
          <cell r="A46835">
            <v>2013</v>
          </cell>
        </row>
        <row r="46836">
          <cell r="A46836">
            <v>2013</v>
          </cell>
        </row>
        <row r="46837">
          <cell r="A46837">
            <v>2013</v>
          </cell>
        </row>
        <row r="46838">
          <cell r="A46838">
            <v>2013</v>
          </cell>
        </row>
        <row r="46839">
          <cell r="A46839">
            <v>2013</v>
          </cell>
        </row>
        <row r="46840">
          <cell r="A46840">
            <v>2013</v>
          </cell>
        </row>
        <row r="46841">
          <cell r="A46841">
            <v>2013</v>
          </cell>
        </row>
        <row r="46842">
          <cell r="A46842">
            <v>2013</v>
          </cell>
        </row>
        <row r="46843">
          <cell r="A46843">
            <v>2013</v>
          </cell>
        </row>
        <row r="46844">
          <cell r="A46844">
            <v>2013</v>
          </cell>
        </row>
        <row r="46845">
          <cell r="A46845">
            <v>2013</v>
          </cell>
        </row>
        <row r="46846">
          <cell r="A46846">
            <v>2013</v>
          </cell>
        </row>
        <row r="46847">
          <cell r="A46847">
            <v>2013</v>
          </cell>
        </row>
        <row r="46848">
          <cell r="A46848">
            <v>2013</v>
          </cell>
        </row>
        <row r="46849">
          <cell r="A46849">
            <v>2013</v>
          </cell>
        </row>
        <row r="46850">
          <cell r="A46850">
            <v>2013</v>
          </cell>
        </row>
        <row r="46851">
          <cell r="A46851">
            <v>2013</v>
          </cell>
        </row>
        <row r="46852">
          <cell r="A46852">
            <v>2013</v>
          </cell>
        </row>
        <row r="46853">
          <cell r="A46853">
            <v>2013</v>
          </cell>
        </row>
        <row r="46854">
          <cell r="A46854">
            <v>2013</v>
          </cell>
        </row>
        <row r="46855">
          <cell r="A46855">
            <v>2013</v>
          </cell>
        </row>
        <row r="46856">
          <cell r="A46856">
            <v>2013</v>
          </cell>
        </row>
        <row r="46857">
          <cell r="A46857">
            <v>2013</v>
          </cell>
        </row>
        <row r="46858">
          <cell r="A46858">
            <v>2013</v>
          </cell>
        </row>
        <row r="46859">
          <cell r="A46859">
            <v>2013</v>
          </cell>
        </row>
        <row r="46860">
          <cell r="A46860">
            <v>2013</v>
          </cell>
        </row>
        <row r="46861">
          <cell r="A46861">
            <v>2013</v>
          </cell>
        </row>
        <row r="46862">
          <cell r="A46862">
            <v>2013</v>
          </cell>
        </row>
        <row r="46863">
          <cell r="A46863">
            <v>2013</v>
          </cell>
        </row>
        <row r="46864">
          <cell r="A46864">
            <v>2013</v>
          </cell>
        </row>
        <row r="46865">
          <cell r="A46865">
            <v>2013</v>
          </cell>
        </row>
        <row r="46866">
          <cell r="A46866">
            <v>2013</v>
          </cell>
        </row>
        <row r="46867">
          <cell r="A46867">
            <v>2013</v>
          </cell>
        </row>
        <row r="46868">
          <cell r="A46868">
            <v>2013</v>
          </cell>
        </row>
        <row r="46869">
          <cell r="A46869">
            <v>2013</v>
          </cell>
        </row>
        <row r="46870">
          <cell r="A46870">
            <v>2013</v>
          </cell>
        </row>
        <row r="46871">
          <cell r="A46871">
            <v>2013</v>
          </cell>
        </row>
        <row r="46872">
          <cell r="A46872">
            <v>2013</v>
          </cell>
        </row>
        <row r="46873">
          <cell r="A46873">
            <v>2013</v>
          </cell>
        </row>
        <row r="46874">
          <cell r="A46874">
            <v>2013</v>
          </cell>
        </row>
        <row r="46875">
          <cell r="A46875">
            <v>2013</v>
          </cell>
        </row>
        <row r="46876">
          <cell r="A46876">
            <v>2013</v>
          </cell>
        </row>
        <row r="46877">
          <cell r="A46877">
            <v>2013</v>
          </cell>
        </row>
        <row r="46878">
          <cell r="A46878">
            <v>2013</v>
          </cell>
        </row>
        <row r="46879">
          <cell r="A46879">
            <v>2013</v>
          </cell>
        </row>
        <row r="46880">
          <cell r="A46880">
            <v>2013</v>
          </cell>
        </row>
        <row r="46881">
          <cell r="A46881">
            <v>2013</v>
          </cell>
        </row>
        <row r="46882">
          <cell r="A46882">
            <v>2013</v>
          </cell>
        </row>
        <row r="46883">
          <cell r="A46883">
            <v>2013</v>
          </cell>
        </row>
        <row r="46884">
          <cell r="A46884">
            <v>2013</v>
          </cell>
        </row>
        <row r="46885">
          <cell r="A46885">
            <v>2013</v>
          </cell>
        </row>
        <row r="46886">
          <cell r="A46886">
            <v>2013</v>
          </cell>
        </row>
        <row r="46887">
          <cell r="A46887">
            <v>2013</v>
          </cell>
        </row>
        <row r="46888">
          <cell r="A46888">
            <v>2013</v>
          </cell>
        </row>
        <row r="46889">
          <cell r="A46889">
            <v>2013</v>
          </cell>
        </row>
        <row r="46890">
          <cell r="A46890">
            <v>2013</v>
          </cell>
        </row>
        <row r="46891">
          <cell r="A46891">
            <v>2013</v>
          </cell>
        </row>
        <row r="46892">
          <cell r="A46892">
            <v>2013</v>
          </cell>
        </row>
        <row r="46893">
          <cell r="A46893">
            <v>2013</v>
          </cell>
        </row>
        <row r="46894">
          <cell r="A46894">
            <v>2013</v>
          </cell>
        </row>
        <row r="46895">
          <cell r="A46895">
            <v>2013</v>
          </cell>
        </row>
        <row r="46896">
          <cell r="A46896">
            <v>2013</v>
          </cell>
        </row>
        <row r="46897">
          <cell r="A46897">
            <v>2013</v>
          </cell>
        </row>
        <row r="46898">
          <cell r="A46898">
            <v>2013</v>
          </cell>
        </row>
        <row r="46899">
          <cell r="A46899">
            <v>2013</v>
          </cell>
        </row>
        <row r="46900">
          <cell r="A46900">
            <v>2013</v>
          </cell>
        </row>
        <row r="46901">
          <cell r="A46901">
            <v>2013</v>
          </cell>
        </row>
        <row r="46902">
          <cell r="A46902">
            <v>2013</v>
          </cell>
        </row>
        <row r="46903">
          <cell r="A46903">
            <v>2013</v>
          </cell>
        </row>
        <row r="46904">
          <cell r="A46904">
            <v>2013</v>
          </cell>
        </row>
        <row r="46905">
          <cell r="A46905">
            <v>2013</v>
          </cell>
        </row>
        <row r="46906">
          <cell r="A46906">
            <v>2013</v>
          </cell>
        </row>
        <row r="46907">
          <cell r="A46907">
            <v>2013</v>
          </cell>
        </row>
        <row r="46908">
          <cell r="A46908">
            <v>2013</v>
          </cell>
        </row>
        <row r="46909">
          <cell r="A46909">
            <v>2013</v>
          </cell>
        </row>
        <row r="46910">
          <cell r="A46910">
            <v>2013</v>
          </cell>
        </row>
        <row r="46911">
          <cell r="A46911">
            <v>2013</v>
          </cell>
        </row>
        <row r="46912">
          <cell r="A46912">
            <v>2013</v>
          </cell>
        </row>
        <row r="46913">
          <cell r="A46913">
            <v>2013</v>
          </cell>
        </row>
        <row r="46914">
          <cell r="A46914">
            <v>2013</v>
          </cell>
        </row>
        <row r="46915">
          <cell r="A46915">
            <v>2013</v>
          </cell>
        </row>
        <row r="46916">
          <cell r="A46916">
            <v>2013</v>
          </cell>
        </row>
        <row r="46917">
          <cell r="A46917">
            <v>2013</v>
          </cell>
        </row>
        <row r="46918">
          <cell r="A46918">
            <v>2013</v>
          </cell>
        </row>
        <row r="46919">
          <cell r="A46919">
            <v>2013</v>
          </cell>
        </row>
        <row r="46920">
          <cell r="A46920">
            <v>2013</v>
          </cell>
        </row>
        <row r="46921">
          <cell r="A46921">
            <v>2013</v>
          </cell>
        </row>
        <row r="46922">
          <cell r="A46922">
            <v>2013</v>
          </cell>
        </row>
        <row r="46923">
          <cell r="A46923">
            <v>2013</v>
          </cell>
        </row>
        <row r="46924">
          <cell r="A46924">
            <v>2013</v>
          </cell>
        </row>
        <row r="46925">
          <cell r="A46925">
            <v>2013</v>
          </cell>
        </row>
        <row r="46926">
          <cell r="A46926">
            <v>2013</v>
          </cell>
        </row>
        <row r="46927">
          <cell r="A46927">
            <v>2013</v>
          </cell>
        </row>
        <row r="46928">
          <cell r="A46928">
            <v>2013</v>
          </cell>
        </row>
        <row r="46929">
          <cell r="A46929">
            <v>2013</v>
          </cell>
        </row>
        <row r="46930">
          <cell r="A46930">
            <v>2013</v>
          </cell>
        </row>
        <row r="46931">
          <cell r="A46931">
            <v>2013</v>
          </cell>
        </row>
        <row r="46932">
          <cell r="A46932">
            <v>2013</v>
          </cell>
        </row>
        <row r="46933">
          <cell r="A46933">
            <v>2013</v>
          </cell>
        </row>
        <row r="46934">
          <cell r="A46934">
            <v>2013</v>
          </cell>
        </row>
        <row r="46935">
          <cell r="A46935">
            <v>2013</v>
          </cell>
        </row>
        <row r="46936">
          <cell r="A46936">
            <v>2013</v>
          </cell>
        </row>
        <row r="46937">
          <cell r="A46937">
            <v>2013</v>
          </cell>
        </row>
        <row r="46938">
          <cell r="A46938">
            <v>2013</v>
          </cell>
        </row>
        <row r="46939">
          <cell r="A46939">
            <v>2013</v>
          </cell>
        </row>
        <row r="46940">
          <cell r="A46940">
            <v>2013</v>
          </cell>
        </row>
        <row r="46941">
          <cell r="A46941">
            <v>2013</v>
          </cell>
        </row>
        <row r="46942">
          <cell r="A46942">
            <v>2013</v>
          </cell>
        </row>
        <row r="46943">
          <cell r="A46943">
            <v>2013</v>
          </cell>
        </row>
        <row r="46944">
          <cell r="A46944">
            <v>2013</v>
          </cell>
        </row>
        <row r="46945">
          <cell r="A46945">
            <v>2013</v>
          </cell>
        </row>
        <row r="46946">
          <cell r="A46946">
            <v>2013</v>
          </cell>
        </row>
        <row r="46947">
          <cell r="A46947">
            <v>2013</v>
          </cell>
        </row>
        <row r="46948">
          <cell r="A46948">
            <v>2013</v>
          </cell>
        </row>
        <row r="46949">
          <cell r="A46949">
            <v>2013</v>
          </cell>
        </row>
        <row r="46950">
          <cell r="A46950">
            <v>2013</v>
          </cell>
        </row>
        <row r="46951">
          <cell r="A46951">
            <v>2013</v>
          </cell>
        </row>
        <row r="46952">
          <cell r="A46952">
            <v>2013</v>
          </cell>
        </row>
        <row r="46953">
          <cell r="A46953">
            <v>2013</v>
          </cell>
        </row>
        <row r="46954">
          <cell r="A46954">
            <v>2013</v>
          </cell>
        </row>
        <row r="46955">
          <cell r="A46955">
            <v>2013</v>
          </cell>
        </row>
        <row r="46956">
          <cell r="A46956">
            <v>2013</v>
          </cell>
        </row>
        <row r="46957">
          <cell r="A46957">
            <v>2013</v>
          </cell>
        </row>
        <row r="46958">
          <cell r="A46958">
            <v>2013</v>
          </cell>
        </row>
        <row r="46959">
          <cell r="A46959">
            <v>2013</v>
          </cell>
        </row>
        <row r="46960">
          <cell r="A46960">
            <v>2013</v>
          </cell>
        </row>
        <row r="46961">
          <cell r="A46961">
            <v>2013</v>
          </cell>
        </row>
        <row r="46962">
          <cell r="A46962">
            <v>2013</v>
          </cell>
        </row>
        <row r="46963">
          <cell r="A46963">
            <v>2013</v>
          </cell>
        </row>
        <row r="46964">
          <cell r="A46964">
            <v>2013</v>
          </cell>
        </row>
        <row r="46965">
          <cell r="A46965">
            <v>2013</v>
          </cell>
        </row>
        <row r="46966">
          <cell r="A46966">
            <v>2013</v>
          </cell>
        </row>
        <row r="46967">
          <cell r="A46967">
            <v>2013</v>
          </cell>
        </row>
        <row r="46968">
          <cell r="A46968">
            <v>2013</v>
          </cell>
        </row>
        <row r="46969">
          <cell r="A46969">
            <v>2013</v>
          </cell>
        </row>
        <row r="46970">
          <cell r="A46970">
            <v>2013</v>
          </cell>
        </row>
        <row r="46971">
          <cell r="A46971">
            <v>2013</v>
          </cell>
        </row>
        <row r="46972">
          <cell r="A46972">
            <v>2013</v>
          </cell>
        </row>
        <row r="46973">
          <cell r="A46973">
            <v>2013</v>
          </cell>
        </row>
        <row r="46974">
          <cell r="A46974">
            <v>2013</v>
          </cell>
        </row>
        <row r="46975">
          <cell r="A46975">
            <v>2013</v>
          </cell>
        </row>
        <row r="46976">
          <cell r="A46976">
            <v>2013</v>
          </cell>
        </row>
        <row r="46977">
          <cell r="A46977">
            <v>2013</v>
          </cell>
        </row>
        <row r="46978">
          <cell r="A46978">
            <v>2013</v>
          </cell>
        </row>
        <row r="46979">
          <cell r="A46979">
            <v>2013</v>
          </cell>
        </row>
        <row r="46980">
          <cell r="A46980">
            <v>2013</v>
          </cell>
        </row>
        <row r="46981">
          <cell r="A46981">
            <v>2013</v>
          </cell>
        </row>
        <row r="46982">
          <cell r="A46982">
            <v>2013</v>
          </cell>
        </row>
        <row r="46983">
          <cell r="A46983">
            <v>2013</v>
          </cell>
        </row>
        <row r="46984">
          <cell r="A46984">
            <v>2013</v>
          </cell>
        </row>
        <row r="46985">
          <cell r="A46985">
            <v>2013</v>
          </cell>
        </row>
        <row r="46986">
          <cell r="A46986">
            <v>2013</v>
          </cell>
        </row>
        <row r="46987">
          <cell r="A46987">
            <v>2013</v>
          </cell>
        </row>
        <row r="46988">
          <cell r="A46988">
            <v>2013</v>
          </cell>
        </row>
        <row r="46989">
          <cell r="A46989">
            <v>2013</v>
          </cell>
        </row>
        <row r="46990">
          <cell r="A46990">
            <v>2013</v>
          </cell>
        </row>
        <row r="46991">
          <cell r="A46991">
            <v>2013</v>
          </cell>
        </row>
        <row r="46992">
          <cell r="A46992">
            <v>2013</v>
          </cell>
        </row>
        <row r="46993">
          <cell r="A46993">
            <v>2013</v>
          </cell>
        </row>
        <row r="46994">
          <cell r="A46994">
            <v>2013</v>
          </cell>
        </row>
        <row r="46995">
          <cell r="A46995">
            <v>2013</v>
          </cell>
        </row>
        <row r="46996">
          <cell r="A46996">
            <v>2013</v>
          </cell>
        </row>
        <row r="46997">
          <cell r="A46997">
            <v>2013</v>
          </cell>
        </row>
        <row r="46998">
          <cell r="A46998">
            <v>2013</v>
          </cell>
        </row>
        <row r="46999">
          <cell r="A46999">
            <v>2013</v>
          </cell>
        </row>
        <row r="47000">
          <cell r="A47000">
            <v>2013</v>
          </cell>
        </row>
        <row r="47001">
          <cell r="A47001">
            <v>2013</v>
          </cell>
        </row>
        <row r="47002">
          <cell r="A47002">
            <v>2013</v>
          </cell>
        </row>
        <row r="47003">
          <cell r="A47003">
            <v>2013</v>
          </cell>
        </row>
        <row r="47004">
          <cell r="A47004">
            <v>2013</v>
          </cell>
        </row>
        <row r="47005">
          <cell r="A47005">
            <v>2013</v>
          </cell>
        </row>
        <row r="47006">
          <cell r="A47006">
            <v>2013</v>
          </cell>
        </row>
        <row r="47007">
          <cell r="A47007">
            <v>2013</v>
          </cell>
        </row>
        <row r="47008">
          <cell r="A47008">
            <v>2013</v>
          </cell>
        </row>
        <row r="47009">
          <cell r="A47009">
            <v>2013</v>
          </cell>
        </row>
        <row r="47010">
          <cell r="A47010">
            <v>2013</v>
          </cell>
        </row>
        <row r="47011">
          <cell r="A47011">
            <v>2013</v>
          </cell>
        </row>
        <row r="47012">
          <cell r="A47012">
            <v>2013</v>
          </cell>
        </row>
        <row r="47013">
          <cell r="A47013">
            <v>2013</v>
          </cell>
        </row>
        <row r="47014">
          <cell r="A47014">
            <v>2013</v>
          </cell>
        </row>
        <row r="47015">
          <cell r="A47015">
            <v>2013</v>
          </cell>
        </row>
        <row r="47016">
          <cell r="A47016">
            <v>2013</v>
          </cell>
        </row>
        <row r="47017">
          <cell r="A47017">
            <v>2013</v>
          </cell>
        </row>
        <row r="47018">
          <cell r="A47018">
            <v>2013</v>
          </cell>
        </row>
        <row r="47019">
          <cell r="A47019">
            <v>2013</v>
          </cell>
        </row>
        <row r="47020">
          <cell r="A47020">
            <v>2013</v>
          </cell>
        </row>
        <row r="47021">
          <cell r="A47021">
            <v>2013</v>
          </cell>
        </row>
        <row r="47022">
          <cell r="A47022">
            <v>2013</v>
          </cell>
        </row>
        <row r="47023">
          <cell r="A47023">
            <v>2013</v>
          </cell>
        </row>
        <row r="47024">
          <cell r="A47024">
            <v>2013</v>
          </cell>
        </row>
        <row r="47025">
          <cell r="A47025">
            <v>2013</v>
          </cell>
        </row>
        <row r="47026">
          <cell r="A47026">
            <v>2013</v>
          </cell>
        </row>
        <row r="47027">
          <cell r="A47027">
            <v>2013</v>
          </cell>
        </row>
        <row r="47028">
          <cell r="A47028">
            <v>2013</v>
          </cell>
        </row>
        <row r="47029">
          <cell r="A47029">
            <v>2013</v>
          </cell>
        </row>
        <row r="47030">
          <cell r="A47030">
            <v>2013</v>
          </cell>
        </row>
        <row r="47031">
          <cell r="A47031">
            <v>2013</v>
          </cell>
        </row>
        <row r="47032">
          <cell r="A47032">
            <v>2013</v>
          </cell>
        </row>
        <row r="47033">
          <cell r="A47033">
            <v>2013</v>
          </cell>
        </row>
        <row r="47034">
          <cell r="A47034">
            <v>2013</v>
          </cell>
        </row>
        <row r="47035">
          <cell r="A47035">
            <v>2013</v>
          </cell>
        </row>
        <row r="47036">
          <cell r="A47036">
            <v>2013</v>
          </cell>
        </row>
        <row r="47037">
          <cell r="A47037">
            <v>2013</v>
          </cell>
        </row>
        <row r="47038">
          <cell r="A47038">
            <v>2013</v>
          </cell>
        </row>
        <row r="47039">
          <cell r="A47039">
            <v>2013</v>
          </cell>
        </row>
        <row r="47040">
          <cell r="A47040">
            <v>2013</v>
          </cell>
        </row>
        <row r="47041">
          <cell r="A47041">
            <v>2013</v>
          </cell>
        </row>
        <row r="47042">
          <cell r="A47042">
            <v>2013</v>
          </cell>
        </row>
        <row r="47043">
          <cell r="A47043">
            <v>2013</v>
          </cell>
        </row>
        <row r="47044">
          <cell r="A47044">
            <v>2013</v>
          </cell>
        </row>
        <row r="47045">
          <cell r="A47045">
            <v>2013</v>
          </cell>
        </row>
        <row r="47046">
          <cell r="A47046">
            <v>2013</v>
          </cell>
        </row>
        <row r="47047">
          <cell r="A47047">
            <v>2013</v>
          </cell>
        </row>
        <row r="47048">
          <cell r="A47048">
            <v>2013</v>
          </cell>
        </row>
        <row r="47049">
          <cell r="A47049">
            <v>2013</v>
          </cell>
        </row>
        <row r="47050">
          <cell r="A47050">
            <v>2013</v>
          </cell>
        </row>
        <row r="47051">
          <cell r="A47051">
            <v>2013</v>
          </cell>
        </row>
        <row r="47052">
          <cell r="A47052">
            <v>2013</v>
          </cell>
        </row>
        <row r="47053">
          <cell r="A47053">
            <v>2013</v>
          </cell>
        </row>
        <row r="47054">
          <cell r="A47054">
            <v>2013</v>
          </cell>
        </row>
        <row r="47055">
          <cell r="A47055">
            <v>2013</v>
          </cell>
        </row>
        <row r="47056">
          <cell r="A47056">
            <v>2013</v>
          </cell>
        </row>
        <row r="47057">
          <cell r="A47057">
            <v>2013</v>
          </cell>
        </row>
        <row r="47058">
          <cell r="A47058">
            <v>2013</v>
          </cell>
        </row>
        <row r="47059">
          <cell r="A47059">
            <v>2013</v>
          </cell>
        </row>
        <row r="47060">
          <cell r="A47060">
            <v>2013</v>
          </cell>
        </row>
        <row r="47061">
          <cell r="A47061">
            <v>2013</v>
          </cell>
        </row>
        <row r="47062">
          <cell r="A47062">
            <v>2013</v>
          </cell>
        </row>
        <row r="47063">
          <cell r="A47063">
            <v>2013</v>
          </cell>
        </row>
        <row r="47064">
          <cell r="A47064">
            <v>2013</v>
          </cell>
        </row>
        <row r="47065">
          <cell r="A47065">
            <v>2013</v>
          </cell>
        </row>
        <row r="47066">
          <cell r="A47066">
            <v>2013</v>
          </cell>
        </row>
        <row r="47067">
          <cell r="A47067">
            <v>2013</v>
          </cell>
        </row>
        <row r="47068">
          <cell r="A47068">
            <v>2013</v>
          </cell>
        </row>
        <row r="47069">
          <cell r="A47069">
            <v>2013</v>
          </cell>
        </row>
        <row r="47070">
          <cell r="A47070">
            <v>2013</v>
          </cell>
        </row>
        <row r="47071">
          <cell r="A47071">
            <v>2013</v>
          </cell>
        </row>
        <row r="47072">
          <cell r="A47072">
            <v>2013</v>
          </cell>
        </row>
        <row r="47073">
          <cell r="A47073">
            <v>2013</v>
          </cell>
        </row>
        <row r="47074">
          <cell r="A47074">
            <v>2013</v>
          </cell>
        </row>
        <row r="47075">
          <cell r="A47075">
            <v>2013</v>
          </cell>
        </row>
        <row r="47076">
          <cell r="A47076">
            <v>2013</v>
          </cell>
        </row>
        <row r="47077">
          <cell r="A47077">
            <v>2013</v>
          </cell>
        </row>
        <row r="47078">
          <cell r="A47078">
            <v>2013</v>
          </cell>
        </row>
        <row r="47079">
          <cell r="A47079">
            <v>2013</v>
          </cell>
        </row>
        <row r="47080">
          <cell r="A47080">
            <v>2013</v>
          </cell>
        </row>
        <row r="47081">
          <cell r="A47081">
            <v>2013</v>
          </cell>
        </row>
        <row r="47082">
          <cell r="A47082">
            <v>2013</v>
          </cell>
        </row>
        <row r="47083">
          <cell r="A47083">
            <v>2013</v>
          </cell>
        </row>
        <row r="47084">
          <cell r="A47084">
            <v>2013</v>
          </cell>
        </row>
        <row r="47085">
          <cell r="A47085">
            <v>2013</v>
          </cell>
        </row>
        <row r="47086">
          <cell r="A47086">
            <v>2013</v>
          </cell>
        </row>
        <row r="47087">
          <cell r="A47087">
            <v>2013</v>
          </cell>
        </row>
        <row r="47088">
          <cell r="A47088">
            <v>2013</v>
          </cell>
        </row>
        <row r="47089">
          <cell r="A47089">
            <v>2013</v>
          </cell>
        </row>
        <row r="47090">
          <cell r="A47090">
            <v>2013</v>
          </cell>
        </row>
        <row r="47091">
          <cell r="A47091">
            <v>2013</v>
          </cell>
        </row>
        <row r="47092">
          <cell r="A47092">
            <v>2013</v>
          </cell>
        </row>
        <row r="47093">
          <cell r="A47093">
            <v>2013</v>
          </cell>
        </row>
        <row r="47094">
          <cell r="A47094">
            <v>2013</v>
          </cell>
        </row>
        <row r="47095">
          <cell r="A47095">
            <v>2013</v>
          </cell>
        </row>
        <row r="47096">
          <cell r="A47096">
            <v>2013</v>
          </cell>
        </row>
        <row r="47097">
          <cell r="A47097">
            <v>2013</v>
          </cell>
        </row>
        <row r="47098">
          <cell r="A47098">
            <v>2013</v>
          </cell>
        </row>
        <row r="47099">
          <cell r="A47099">
            <v>2013</v>
          </cell>
        </row>
        <row r="47100">
          <cell r="A47100">
            <v>2013</v>
          </cell>
        </row>
        <row r="47101">
          <cell r="A47101">
            <v>2013</v>
          </cell>
        </row>
        <row r="47102">
          <cell r="A47102">
            <v>2013</v>
          </cell>
        </row>
        <row r="47103">
          <cell r="A47103">
            <v>2013</v>
          </cell>
        </row>
        <row r="47104">
          <cell r="A47104">
            <v>2013</v>
          </cell>
        </row>
        <row r="47105">
          <cell r="A47105">
            <v>2013</v>
          </cell>
        </row>
        <row r="47106">
          <cell r="A47106">
            <v>2013</v>
          </cell>
        </row>
        <row r="47107">
          <cell r="A47107">
            <v>2013</v>
          </cell>
        </row>
        <row r="47108">
          <cell r="A47108">
            <v>2013</v>
          </cell>
        </row>
        <row r="47109">
          <cell r="A47109">
            <v>2013</v>
          </cell>
        </row>
        <row r="47110">
          <cell r="A47110">
            <v>2013</v>
          </cell>
        </row>
        <row r="47111">
          <cell r="A47111">
            <v>2013</v>
          </cell>
        </row>
        <row r="47112">
          <cell r="A47112">
            <v>2013</v>
          </cell>
        </row>
        <row r="47113">
          <cell r="A47113">
            <v>2013</v>
          </cell>
        </row>
        <row r="47114">
          <cell r="A47114">
            <v>2013</v>
          </cell>
        </row>
        <row r="47115">
          <cell r="A47115">
            <v>2013</v>
          </cell>
        </row>
        <row r="47116">
          <cell r="A47116">
            <v>2013</v>
          </cell>
        </row>
        <row r="47117">
          <cell r="A47117">
            <v>2013</v>
          </cell>
        </row>
        <row r="47118">
          <cell r="A47118">
            <v>2013</v>
          </cell>
        </row>
        <row r="47119">
          <cell r="A47119">
            <v>2013</v>
          </cell>
        </row>
        <row r="47120">
          <cell r="A47120">
            <v>2013</v>
          </cell>
        </row>
        <row r="47121">
          <cell r="A47121">
            <v>2013</v>
          </cell>
        </row>
        <row r="47122">
          <cell r="A47122">
            <v>2013</v>
          </cell>
        </row>
        <row r="47123">
          <cell r="A47123">
            <v>2013</v>
          </cell>
        </row>
        <row r="47124">
          <cell r="A47124">
            <v>2013</v>
          </cell>
        </row>
        <row r="47125">
          <cell r="A47125">
            <v>2013</v>
          </cell>
        </row>
        <row r="47126">
          <cell r="A47126">
            <v>2013</v>
          </cell>
        </row>
        <row r="47127">
          <cell r="A47127">
            <v>2013</v>
          </cell>
        </row>
        <row r="47128">
          <cell r="A47128">
            <v>2013</v>
          </cell>
        </row>
        <row r="47129">
          <cell r="A47129">
            <v>2013</v>
          </cell>
        </row>
        <row r="47130">
          <cell r="A47130">
            <v>2013</v>
          </cell>
        </row>
        <row r="47131">
          <cell r="A47131">
            <v>2013</v>
          </cell>
        </row>
        <row r="47132">
          <cell r="A47132">
            <v>2013</v>
          </cell>
        </row>
        <row r="47133">
          <cell r="A47133">
            <v>2013</v>
          </cell>
        </row>
        <row r="47134">
          <cell r="A47134">
            <v>2013</v>
          </cell>
        </row>
        <row r="47135">
          <cell r="A47135">
            <v>2013</v>
          </cell>
        </row>
        <row r="47136">
          <cell r="A47136">
            <v>2013</v>
          </cell>
        </row>
        <row r="47137">
          <cell r="A47137">
            <v>2013</v>
          </cell>
        </row>
        <row r="47138">
          <cell r="A47138">
            <v>2013</v>
          </cell>
        </row>
        <row r="47139">
          <cell r="A47139">
            <v>2013</v>
          </cell>
        </row>
        <row r="47140">
          <cell r="A47140">
            <v>2013</v>
          </cell>
        </row>
        <row r="47141">
          <cell r="A47141">
            <v>2013</v>
          </cell>
        </row>
        <row r="47142">
          <cell r="A47142">
            <v>2013</v>
          </cell>
        </row>
        <row r="47143">
          <cell r="A47143">
            <v>2013</v>
          </cell>
        </row>
        <row r="47144">
          <cell r="A47144">
            <v>2013</v>
          </cell>
        </row>
        <row r="47145">
          <cell r="A47145">
            <v>2013</v>
          </cell>
        </row>
        <row r="47146">
          <cell r="A47146">
            <v>2013</v>
          </cell>
        </row>
        <row r="47147">
          <cell r="A47147">
            <v>2013</v>
          </cell>
        </row>
        <row r="47148">
          <cell r="A47148">
            <v>2013</v>
          </cell>
        </row>
        <row r="47149">
          <cell r="A47149">
            <v>2013</v>
          </cell>
        </row>
        <row r="47150">
          <cell r="A47150">
            <v>2013</v>
          </cell>
        </row>
        <row r="47151">
          <cell r="A47151">
            <v>2013</v>
          </cell>
        </row>
        <row r="47152">
          <cell r="A47152">
            <v>2013</v>
          </cell>
        </row>
        <row r="47153">
          <cell r="A47153">
            <v>2013</v>
          </cell>
        </row>
        <row r="47154">
          <cell r="A47154">
            <v>2013</v>
          </cell>
        </row>
        <row r="47155">
          <cell r="A47155">
            <v>2013</v>
          </cell>
        </row>
        <row r="47156">
          <cell r="A47156">
            <v>2013</v>
          </cell>
        </row>
        <row r="47157">
          <cell r="A47157">
            <v>2013</v>
          </cell>
        </row>
        <row r="47158">
          <cell r="A47158">
            <v>2013</v>
          </cell>
        </row>
        <row r="47159">
          <cell r="A47159">
            <v>2013</v>
          </cell>
        </row>
        <row r="47160">
          <cell r="A47160">
            <v>2013</v>
          </cell>
        </row>
        <row r="47161">
          <cell r="A47161">
            <v>2013</v>
          </cell>
        </row>
        <row r="47162">
          <cell r="A47162">
            <v>2013</v>
          </cell>
        </row>
        <row r="47163">
          <cell r="A47163">
            <v>2013</v>
          </cell>
        </row>
        <row r="47164">
          <cell r="A47164">
            <v>2013</v>
          </cell>
        </row>
        <row r="47165">
          <cell r="A47165">
            <v>2013</v>
          </cell>
        </row>
        <row r="47166">
          <cell r="A47166">
            <v>2013</v>
          </cell>
        </row>
        <row r="47167">
          <cell r="A47167">
            <v>2013</v>
          </cell>
        </row>
        <row r="47168">
          <cell r="A47168">
            <v>2013</v>
          </cell>
        </row>
        <row r="47169">
          <cell r="A47169">
            <v>2013</v>
          </cell>
        </row>
        <row r="47170">
          <cell r="A47170">
            <v>2013</v>
          </cell>
        </row>
        <row r="47171">
          <cell r="A47171">
            <v>2013</v>
          </cell>
        </row>
        <row r="47172">
          <cell r="A47172">
            <v>2013</v>
          </cell>
        </row>
        <row r="47173">
          <cell r="A47173">
            <v>2013</v>
          </cell>
        </row>
        <row r="47174">
          <cell r="A47174">
            <v>2013</v>
          </cell>
        </row>
        <row r="47175">
          <cell r="A47175">
            <v>2013</v>
          </cell>
        </row>
        <row r="47176">
          <cell r="A47176">
            <v>2013</v>
          </cell>
        </row>
        <row r="47177">
          <cell r="A47177">
            <v>2013</v>
          </cell>
        </row>
        <row r="47178">
          <cell r="A47178">
            <v>2013</v>
          </cell>
        </row>
        <row r="47179">
          <cell r="A47179">
            <v>2013</v>
          </cell>
        </row>
        <row r="47180">
          <cell r="A47180">
            <v>2013</v>
          </cell>
        </row>
        <row r="47181">
          <cell r="A47181">
            <v>2013</v>
          </cell>
        </row>
        <row r="47182">
          <cell r="A47182">
            <v>2013</v>
          </cell>
        </row>
        <row r="47183">
          <cell r="A47183">
            <v>2013</v>
          </cell>
        </row>
        <row r="47184">
          <cell r="A47184">
            <v>2013</v>
          </cell>
        </row>
        <row r="47185">
          <cell r="A47185">
            <v>2013</v>
          </cell>
        </row>
        <row r="47186">
          <cell r="A47186">
            <v>2013</v>
          </cell>
        </row>
        <row r="47187">
          <cell r="A47187">
            <v>2013</v>
          </cell>
        </row>
        <row r="47188">
          <cell r="A47188">
            <v>2013</v>
          </cell>
        </row>
        <row r="47189">
          <cell r="A47189">
            <v>2013</v>
          </cell>
        </row>
        <row r="47190">
          <cell r="A47190">
            <v>2013</v>
          </cell>
        </row>
        <row r="47191">
          <cell r="A47191">
            <v>2013</v>
          </cell>
        </row>
        <row r="47192">
          <cell r="A47192">
            <v>2013</v>
          </cell>
        </row>
        <row r="47193">
          <cell r="A47193">
            <v>2013</v>
          </cell>
        </row>
        <row r="47194">
          <cell r="A47194">
            <v>2013</v>
          </cell>
        </row>
        <row r="47195">
          <cell r="A47195">
            <v>2013</v>
          </cell>
        </row>
        <row r="47196">
          <cell r="A47196">
            <v>2013</v>
          </cell>
        </row>
        <row r="47197">
          <cell r="A47197">
            <v>2013</v>
          </cell>
        </row>
        <row r="47198">
          <cell r="A47198">
            <v>2013</v>
          </cell>
        </row>
        <row r="47199">
          <cell r="A47199">
            <v>2013</v>
          </cell>
        </row>
        <row r="47200">
          <cell r="A47200">
            <v>2013</v>
          </cell>
        </row>
        <row r="47201">
          <cell r="A47201">
            <v>2013</v>
          </cell>
        </row>
        <row r="47202">
          <cell r="A47202">
            <v>2013</v>
          </cell>
        </row>
        <row r="47203">
          <cell r="A47203">
            <v>2013</v>
          </cell>
        </row>
        <row r="47204">
          <cell r="A47204">
            <v>2013</v>
          </cell>
        </row>
        <row r="47205">
          <cell r="A47205">
            <v>2013</v>
          </cell>
        </row>
        <row r="47206">
          <cell r="A47206">
            <v>2013</v>
          </cell>
        </row>
        <row r="47207">
          <cell r="A47207">
            <v>2013</v>
          </cell>
        </row>
        <row r="47208">
          <cell r="A47208">
            <v>2013</v>
          </cell>
        </row>
        <row r="47209">
          <cell r="A47209">
            <v>2013</v>
          </cell>
        </row>
        <row r="47210">
          <cell r="A47210">
            <v>2013</v>
          </cell>
        </row>
        <row r="47211">
          <cell r="A47211">
            <v>2013</v>
          </cell>
        </row>
        <row r="47212">
          <cell r="A47212">
            <v>2013</v>
          </cell>
        </row>
        <row r="47213">
          <cell r="A47213">
            <v>2013</v>
          </cell>
        </row>
        <row r="47214">
          <cell r="A47214">
            <v>2013</v>
          </cell>
        </row>
        <row r="47215">
          <cell r="A47215">
            <v>2013</v>
          </cell>
        </row>
        <row r="47216">
          <cell r="A47216">
            <v>2013</v>
          </cell>
        </row>
        <row r="47217">
          <cell r="A47217">
            <v>2013</v>
          </cell>
        </row>
        <row r="47218">
          <cell r="A47218">
            <v>2013</v>
          </cell>
        </row>
        <row r="47219">
          <cell r="A47219">
            <v>2013</v>
          </cell>
        </row>
        <row r="47220">
          <cell r="A47220">
            <v>2013</v>
          </cell>
        </row>
        <row r="47221">
          <cell r="A47221">
            <v>2013</v>
          </cell>
        </row>
        <row r="47222">
          <cell r="A47222">
            <v>2013</v>
          </cell>
        </row>
        <row r="47223">
          <cell r="A47223">
            <v>2013</v>
          </cell>
        </row>
        <row r="47224">
          <cell r="A47224">
            <v>2013</v>
          </cell>
        </row>
        <row r="47225">
          <cell r="A47225">
            <v>2013</v>
          </cell>
        </row>
        <row r="47226">
          <cell r="A47226">
            <v>2013</v>
          </cell>
        </row>
        <row r="47227">
          <cell r="A47227">
            <v>2013</v>
          </cell>
        </row>
        <row r="47228">
          <cell r="A47228">
            <v>2013</v>
          </cell>
        </row>
        <row r="47229">
          <cell r="A47229">
            <v>2013</v>
          </cell>
        </row>
        <row r="47230">
          <cell r="A47230">
            <v>2013</v>
          </cell>
        </row>
        <row r="47231">
          <cell r="A47231">
            <v>2013</v>
          </cell>
        </row>
        <row r="47232">
          <cell r="A47232">
            <v>2013</v>
          </cell>
        </row>
        <row r="47233">
          <cell r="A47233">
            <v>2013</v>
          </cell>
        </row>
        <row r="47234">
          <cell r="A47234">
            <v>2013</v>
          </cell>
        </row>
        <row r="47235">
          <cell r="A47235">
            <v>2013</v>
          </cell>
        </row>
        <row r="47236">
          <cell r="A47236">
            <v>2013</v>
          </cell>
        </row>
        <row r="47237">
          <cell r="A47237">
            <v>2013</v>
          </cell>
        </row>
        <row r="47238">
          <cell r="A47238">
            <v>2013</v>
          </cell>
        </row>
        <row r="47239">
          <cell r="A47239">
            <v>2013</v>
          </cell>
        </row>
        <row r="47240">
          <cell r="A47240">
            <v>2013</v>
          </cell>
        </row>
        <row r="47241">
          <cell r="A47241">
            <v>2013</v>
          </cell>
        </row>
        <row r="47242">
          <cell r="A47242">
            <v>2013</v>
          </cell>
        </row>
        <row r="47243">
          <cell r="A47243">
            <v>2013</v>
          </cell>
        </row>
        <row r="47244">
          <cell r="A47244">
            <v>2013</v>
          </cell>
        </row>
        <row r="47245">
          <cell r="A47245">
            <v>2013</v>
          </cell>
        </row>
        <row r="47246">
          <cell r="A47246">
            <v>2013</v>
          </cell>
        </row>
        <row r="47247">
          <cell r="A47247">
            <v>2013</v>
          </cell>
        </row>
        <row r="47248">
          <cell r="A47248">
            <v>2013</v>
          </cell>
        </row>
        <row r="47249">
          <cell r="A47249">
            <v>2013</v>
          </cell>
        </row>
        <row r="47250">
          <cell r="A47250">
            <v>2013</v>
          </cell>
        </row>
        <row r="47251">
          <cell r="A47251">
            <v>2013</v>
          </cell>
        </row>
        <row r="47252">
          <cell r="A47252">
            <v>2013</v>
          </cell>
        </row>
        <row r="47253">
          <cell r="A47253">
            <v>2013</v>
          </cell>
        </row>
        <row r="47254">
          <cell r="A47254">
            <v>2013</v>
          </cell>
        </row>
        <row r="47255">
          <cell r="A47255">
            <v>2013</v>
          </cell>
        </row>
        <row r="47256">
          <cell r="A47256">
            <v>2013</v>
          </cell>
        </row>
        <row r="47257">
          <cell r="A47257">
            <v>2013</v>
          </cell>
        </row>
        <row r="47258">
          <cell r="A47258">
            <v>2013</v>
          </cell>
        </row>
        <row r="47259">
          <cell r="A47259">
            <v>2013</v>
          </cell>
        </row>
        <row r="47260">
          <cell r="A47260">
            <v>2013</v>
          </cell>
        </row>
        <row r="47261">
          <cell r="A47261">
            <v>2013</v>
          </cell>
        </row>
        <row r="47262">
          <cell r="A47262">
            <v>2013</v>
          </cell>
        </row>
        <row r="47263">
          <cell r="A47263">
            <v>2013</v>
          </cell>
        </row>
        <row r="47264">
          <cell r="A47264">
            <v>2013</v>
          </cell>
        </row>
        <row r="47265">
          <cell r="A47265">
            <v>2013</v>
          </cell>
        </row>
        <row r="47266">
          <cell r="A47266">
            <v>2013</v>
          </cell>
        </row>
        <row r="47267">
          <cell r="A47267">
            <v>2013</v>
          </cell>
        </row>
        <row r="47268">
          <cell r="A47268">
            <v>2013</v>
          </cell>
        </row>
        <row r="47269">
          <cell r="A47269">
            <v>2013</v>
          </cell>
        </row>
        <row r="47270">
          <cell r="A47270">
            <v>2013</v>
          </cell>
        </row>
        <row r="47271">
          <cell r="A47271">
            <v>2013</v>
          </cell>
        </row>
        <row r="47272">
          <cell r="A47272">
            <v>2013</v>
          </cell>
        </row>
        <row r="47273">
          <cell r="A47273">
            <v>2013</v>
          </cell>
        </row>
        <row r="47274">
          <cell r="A47274">
            <v>2013</v>
          </cell>
        </row>
        <row r="47275">
          <cell r="A47275">
            <v>2013</v>
          </cell>
        </row>
        <row r="47276">
          <cell r="A47276">
            <v>2013</v>
          </cell>
        </row>
        <row r="47277">
          <cell r="A47277">
            <v>2013</v>
          </cell>
        </row>
        <row r="47278">
          <cell r="A47278">
            <v>2013</v>
          </cell>
        </row>
        <row r="47279">
          <cell r="A47279">
            <v>2013</v>
          </cell>
        </row>
        <row r="47280">
          <cell r="A47280">
            <v>2013</v>
          </cell>
        </row>
        <row r="47281">
          <cell r="A47281">
            <v>2013</v>
          </cell>
        </row>
        <row r="47282">
          <cell r="A47282">
            <v>2013</v>
          </cell>
        </row>
        <row r="47283">
          <cell r="A47283">
            <v>2013</v>
          </cell>
        </row>
        <row r="47284">
          <cell r="A47284">
            <v>2013</v>
          </cell>
        </row>
        <row r="47285">
          <cell r="A47285">
            <v>2013</v>
          </cell>
        </row>
        <row r="47286">
          <cell r="A47286">
            <v>2013</v>
          </cell>
        </row>
        <row r="47287">
          <cell r="A47287">
            <v>2013</v>
          </cell>
        </row>
        <row r="47288">
          <cell r="A47288">
            <v>2013</v>
          </cell>
        </row>
        <row r="47289">
          <cell r="A47289">
            <v>2013</v>
          </cell>
        </row>
        <row r="47290">
          <cell r="A47290">
            <v>2013</v>
          </cell>
        </row>
        <row r="47291">
          <cell r="A47291">
            <v>2013</v>
          </cell>
        </row>
        <row r="47292">
          <cell r="A47292">
            <v>2013</v>
          </cell>
        </row>
        <row r="47293">
          <cell r="A47293">
            <v>2013</v>
          </cell>
        </row>
        <row r="47294">
          <cell r="A47294">
            <v>2013</v>
          </cell>
        </row>
        <row r="47295">
          <cell r="A47295">
            <v>2013</v>
          </cell>
        </row>
        <row r="47296">
          <cell r="A47296">
            <v>2013</v>
          </cell>
        </row>
        <row r="47297">
          <cell r="A47297">
            <v>2013</v>
          </cell>
        </row>
        <row r="47298">
          <cell r="A47298">
            <v>2013</v>
          </cell>
        </row>
        <row r="47299">
          <cell r="A47299">
            <v>2013</v>
          </cell>
        </row>
        <row r="47300">
          <cell r="A47300">
            <v>2013</v>
          </cell>
        </row>
        <row r="47301">
          <cell r="A47301">
            <v>2013</v>
          </cell>
        </row>
        <row r="47302">
          <cell r="A47302">
            <v>2013</v>
          </cell>
        </row>
        <row r="47303">
          <cell r="A47303">
            <v>2013</v>
          </cell>
        </row>
        <row r="47304">
          <cell r="A47304">
            <v>2013</v>
          </cell>
        </row>
        <row r="47305">
          <cell r="A47305">
            <v>2013</v>
          </cell>
        </row>
        <row r="47306">
          <cell r="A47306">
            <v>2013</v>
          </cell>
        </row>
        <row r="47307">
          <cell r="A47307">
            <v>2013</v>
          </cell>
        </row>
        <row r="47308">
          <cell r="A47308">
            <v>2013</v>
          </cell>
        </row>
        <row r="47309">
          <cell r="A47309">
            <v>2013</v>
          </cell>
        </row>
        <row r="47310">
          <cell r="A47310">
            <v>2013</v>
          </cell>
        </row>
        <row r="47311">
          <cell r="A47311">
            <v>2013</v>
          </cell>
        </row>
        <row r="47312">
          <cell r="A47312">
            <v>2013</v>
          </cell>
        </row>
        <row r="47313">
          <cell r="A47313">
            <v>2013</v>
          </cell>
        </row>
        <row r="47314">
          <cell r="A47314">
            <v>2013</v>
          </cell>
        </row>
        <row r="47315">
          <cell r="A47315">
            <v>2013</v>
          </cell>
        </row>
        <row r="47316">
          <cell r="A47316">
            <v>2013</v>
          </cell>
        </row>
        <row r="47317">
          <cell r="A47317">
            <v>2013</v>
          </cell>
        </row>
        <row r="47318">
          <cell r="A47318">
            <v>2013</v>
          </cell>
        </row>
        <row r="47319">
          <cell r="A47319">
            <v>2013</v>
          </cell>
        </row>
        <row r="47320">
          <cell r="A47320">
            <v>2013</v>
          </cell>
        </row>
        <row r="47321">
          <cell r="A47321">
            <v>2013</v>
          </cell>
        </row>
        <row r="47322">
          <cell r="A47322">
            <v>2013</v>
          </cell>
        </row>
        <row r="47323">
          <cell r="A47323">
            <v>2013</v>
          </cell>
        </row>
        <row r="47324">
          <cell r="A47324">
            <v>2013</v>
          </cell>
        </row>
        <row r="47325">
          <cell r="A47325">
            <v>2013</v>
          </cell>
        </row>
        <row r="47326">
          <cell r="A47326">
            <v>2013</v>
          </cell>
        </row>
        <row r="47327">
          <cell r="A47327">
            <v>2013</v>
          </cell>
        </row>
        <row r="47328">
          <cell r="A47328">
            <v>2013</v>
          </cell>
        </row>
        <row r="47329">
          <cell r="A47329">
            <v>2013</v>
          </cell>
        </row>
        <row r="47330">
          <cell r="A47330">
            <v>2013</v>
          </cell>
        </row>
        <row r="47331">
          <cell r="A47331">
            <v>2013</v>
          </cell>
        </row>
        <row r="47332">
          <cell r="A47332">
            <v>2013</v>
          </cell>
        </row>
        <row r="47333">
          <cell r="A47333">
            <v>2013</v>
          </cell>
        </row>
        <row r="47334">
          <cell r="A47334">
            <v>2013</v>
          </cell>
        </row>
        <row r="47335">
          <cell r="A47335">
            <v>2013</v>
          </cell>
        </row>
        <row r="47336">
          <cell r="A47336">
            <v>2013</v>
          </cell>
        </row>
        <row r="47337">
          <cell r="A47337">
            <v>2013</v>
          </cell>
        </row>
        <row r="47338">
          <cell r="A47338">
            <v>2013</v>
          </cell>
        </row>
        <row r="47339">
          <cell r="A47339">
            <v>2013</v>
          </cell>
        </row>
        <row r="47340">
          <cell r="A47340">
            <v>2013</v>
          </cell>
        </row>
        <row r="47341">
          <cell r="A47341">
            <v>2013</v>
          </cell>
        </row>
        <row r="47342">
          <cell r="A47342">
            <v>2013</v>
          </cell>
        </row>
        <row r="47343">
          <cell r="A47343">
            <v>2013</v>
          </cell>
        </row>
        <row r="47344">
          <cell r="A47344">
            <v>2013</v>
          </cell>
        </row>
        <row r="47345">
          <cell r="A47345">
            <v>2013</v>
          </cell>
        </row>
        <row r="47346">
          <cell r="A47346">
            <v>2013</v>
          </cell>
        </row>
        <row r="47347">
          <cell r="A47347">
            <v>2013</v>
          </cell>
        </row>
        <row r="47348">
          <cell r="A47348">
            <v>2013</v>
          </cell>
        </row>
        <row r="47349">
          <cell r="A47349">
            <v>2013</v>
          </cell>
        </row>
        <row r="47350">
          <cell r="A47350">
            <v>2013</v>
          </cell>
        </row>
        <row r="47351">
          <cell r="A47351">
            <v>2013</v>
          </cell>
        </row>
        <row r="47352">
          <cell r="A47352">
            <v>2013</v>
          </cell>
        </row>
        <row r="47353">
          <cell r="A47353">
            <v>2013</v>
          </cell>
        </row>
        <row r="47354">
          <cell r="A47354">
            <v>2013</v>
          </cell>
        </row>
        <row r="47355">
          <cell r="A47355">
            <v>2013</v>
          </cell>
        </row>
        <row r="47356">
          <cell r="A47356">
            <v>2013</v>
          </cell>
        </row>
        <row r="47357">
          <cell r="A47357">
            <v>2013</v>
          </cell>
        </row>
        <row r="47358">
          <cell r="A47358">
            <v>2013</v>
          </cell>
        </row>
        <row r="47359">
          <cell r="A47359">
            <v>2013</v>
          </cell>
        </row>
        <row r="47360">
          <cell r="A47360">
            <v>2013</v>
          </cell>
        </row>
        <row r="47361">
          <cell r="A47361">
            <v>2013</v>
          </cell>
        </row>
        <row r="47362">
          <cell r="A47362">
            <v>2013</v>
          </cell>
        </row>
        <row r="47363">
          <cell r="A47363">
            <v>2013</v>
          </cell>
        </row>
        <row r="47364">
          <cell r="A47364">
            <v>2013</v>
          </cell>
        </row>
        <row r="47365">
          <cell r="A47365">
            <v>2013</v>
          </cell>
        </row>
        <row r="47366">
          <cell r="A47366">
            <v>2013</v>
          </cell>
        </row>
        <row r="47367">
          <cell r="A47367">
            <v>2013</v>
          </cell>
        </row>
        <row r="47368">
          <cell r="A47368">
            <v>2013</v>
          </cell>
        </row>
        <row r="47369">
          <cell r="A47369">
            <v>2013</v>
          </cell>
        </row>
        <row r="47370">
          <cell r="A47370">
            <v>2013</v>
          </cell>
        </row>
        <row r="47371">
          <cell r="A47371">
            <v>2013</v>
          </cell>
        </row>
        <row r="47372">
          <cell r="A47372">
            <v>2013</v>
          </cell>
        </row>
        <row r="47373">
          <cell r="A47373">
            <v>2013</v>
          </cell>
        </row>
        <row r="47374">
          <cell r="A47374">
            <v>2013</v>
          </cell>
        </row>
        <row r="47375">
          <cell r="A47375">
            <v>2013</v>
          </cell>
        </row>
        <row r="47376">
          <cell r="A47376">
            <v>2013</v>
          </cell>
        </row>
        <row r="47377">
          <cell r="A47377">
            <v>2013</v>
          </cell>
        </row>
        <row r="47378">
          <cell r="A47378">
            <v>2013</v>
          </cell>
        </row>
        <row r="47379">
          <cell r="A47379">
            <v>2013</v>
          </cell>
        </row>
        <row r="47380">
          <cell r="A47380">
            <v>2013</v>
          </cell>
        </row>
        <row r="47381">
          <cell r="A47381">
            <v>2013</v>
          </cell>
        </row>
        <row r="47382">
          <cell r="A47382">
            <v>2013</v>
          </cell>
        </row>
        <row r="47383">
          <cell r="A47383">
            <v>2013</v>
          </cell>
        </row>
        <row r="47384">
          <cell r="A47384">
            <v>2013</v>
          </cell>
        </row>
        <row r="47385">
          <cell r="A47385">
            <v>2013</v>
          </cell>
        </row>
        <row r="47386">
          <cell r="A47386">
            <v>2013</v>
          </cell>
        </row>
        <row r="47387">
          <cell r="A47387">
            <v>2013</v>
          </cell>
        </row>
        <row r="47388">
          <cell r="A47388">
            <v>2013</v>
          </cell>
        </row>
        <row r="47389">
          <cell r="A47389">
            <v>2013</v>
          </cell>
        </row>
        <row r="47390">
          <cell r="A47390">
            <v>2013</v>
          </cell>
        </row>
        <row r="47391">
          <cell r="A47391">
            <v>2013</v>
          </cell>
        </row>
        <row r="47392">
          <cell r="A47392">
            <v>2013</v>
          </cell>
        </row>
        <row r="47393">
          <cell r="A47393">
            <v>2013</v>
          </cell>
        </row>
        <row r="47394">
          <cell r="A47394">
            <v>2013</v>
          </cell>
        </row>
        <row r="47395">
          <cell r="A47395">
            <v>2013</v>
          </cell>
        </row>
        <row r="47396">
          <cell r="A47396">
            <v>2013</v>
          </cell>
        </row>
        <row r="47397">
          <cell r="A47397">
            <v>2013</v>
          </cell>
        </row>
        <row r="47398">
          <cell r="A47398">
            <v>2013</v>
          </cell>
        </row>
        <row r="47399">
          <cell r="A47399">
            <v>2013</v>
          </cell>
        </row>
        <row r="47400">
          <cell r="A47400">
            <v>2013</v>
          </cell>
        </row>
        <row r="47401">
          <cell r="A47401">
            <v>2013</v>
          </cell>
        </row>
        <row r="47402">
          <cell r="A47402">
            <v>2013</v>
          </cell>
        </row>
        <row r="47403">
          <cell r="A47403">
            <v>2013</v>
          </cell>
        </row>
        <row r="47404">
          <cell r="A47404">
            <v>2013</v>
          </cell>
        </row>
        <row r="47405">
          <cell r="A47405">
            <v>2013</v>
          </cell>
        </row>
        <row r="47406">
          <cell r="A47406">
            <v>2013</v>
          </cell>
        </row>
        <row r="47407">
          <cell r="A47407">
            <v>2013</v>
          </cell>
        </row>
        <row r="47408">
          <cell r="A47408">
            <v>2013</v>
          </cell>
        </row>
        <row r="47409">
          <cell r="A47409">
            <v>2013</v>
          </cell>
        </row>
        <row r="47410">
          <cell r="A47410">
            <v>2013</v>
          </cell>
        </row>
        <row r="47411">
          <cell r="A47411">
            <v>2013</v>
          </cell>
        </row>
        <row r="47412">
          <cell r="A47412">
            <v>2013</v>
          </cell>
        </row>
        <row r="47413">
          <cell r="A47413">
            <v>2013</v>
          </cell>
        </row>
        <row r="47414">
          <cell r="A47414">
            <v>2013</v>
          </cell>
        </row>
        <row r="47415">
          <cell r="A47415">
            <v>2013</v>
          </cell>
        </row>
        <row r="47416">
          <cell r="A47416">
            <v>2013</v>
          </cell>
        </row>
        <row r="47417">
          <cell r="A47417">
            <v>2013</v>
          </cell>
        </row>
        <row r="47418">
          <cell r="A47418">
            <v>2013</v>
          </cell>
        </row>
        <row r="47419">
          <cell r="A47419">
            <v>2013</v>
          </cell>
        </row>
        <row r="47420">
          <cell r="A47420">
            <v>2013</v>
          </cell>
        </row>
        <row r="47421">
          <cell r="A47421">
            <v>2013</v>
          </cell>
        </row>
        <row r="47422">
          <cell r="A47422">
            <v>2013</v>
          </cell>
        </row>
        <row r="47423">
          <cell r="A47423">
            <v>2013</v>
          </cell>
        </row>
        <row r="47424">
          <cell r="A47424">
            <v>2013</v>
          </cell>
        </row>
        <row r="47425">
          <cell r="A47425">
            <v>2013</v>
          </cell>
        </row>
        <row r="47426">
          <cell r="A47426">
            <v>2013</v>
          </cell>
        </row>
        <row r="47427">
          <cell r="A47427">
            <v>2013</v>
          </cell>
        </row>
        <row r="47428">
          <cell r="A47428">
            <v>2013</v>
          </cell>
        </row>
        <row r="47429">
          <cell r="A47429">
            <v>2013</v>
          </cell>
        </row>
        <row r="47430">
          <cell r="A47430">
            <v>2013</v>
          </cell>
        </row>
        <row r="47431">
          <cell r="A47431">
            <v>2013</v>
          </cell>
        </row>
        <row r="47432">
          <cell r="A47432">
            <v>2013</v>
          </cell>
        </row>
        <row r="47433">
          <cell r="A47433">
            <v>2013</v>
          </cell>
        </row>
        <row r="47434">
          <cell r="A47434">
            <v>2013</v>
          </cell>
        </row>
        <row r="47435">
          <cell r="A47435">
            <v>2013</v>
          </cell>
        </row>
        <row r="47436">
          <cell r="A47436">
            <v>2013</v>
          </cell>
        </row>
        <row r="47437">
          <cell r="A47437">
            <v>2013</v>
          </cell>
        </row>
        <row r="47438">
          <cell r="A47438">
            <v>2013</v>
          </cell>
        </row>
        <row r="47439">
          <cell r="A47439">
            <v>2013</v>
          </cell>
        </row>
        <row r="47440">
          <cell r="A47440">
            <v>2013</v>
          </cell>
        </row>
        <row r="47441">
          <cell r="A47441">
            <v>2013</v>
          </cell>
        </row>
        <row r="47442">
          <cell r="A47442">
            <v>2013</v>
          </cell>
        </row>
        <row r="47443">
          <cell r="A47443">
            <v>2013</v>
          </cell>
        </row>
        <row r="47444">
          <cell r="A47444">
            <v>2013</v>
          </cell>
        </row>
        <row r="47445">
          <cell r="A47445">
            <v>2013</v>
          </cell>
        </row>
        <row r="47446">
          <cell r="A47446">
            <v>2013</v>
          </cell>
        </row>
        <row r="47447">
          <cell r="A47447">
            <v>2013</v>
          </cell>
        </row>
        <row r="47448">
          <cell r="A47448">
            <v>2013</v>
          </cell>
        </row>
        <row r="47449">
          <cell r="A47449">
            <v>2013</v>
          </cell>
        </row>
        <row r="47450">
          <cell r="A47450">
            <v>2013</v>
          </cell>
        </row>
        <row r="47451">
          <cell r="A47451">
            <v>2013</v>
          </cell>
        </row>
        <row r="47452">
          <cell r="A47452">
            <v>2013</v>
          </cell>
        </row>
        <row r="47453">
          <cell r="A47453">
            <v>2013</v>
          </cell>
        </row>
        <row r="47454">
          <cell r="A47454">
            <v>2013</v>
          </cell>
        </row>
        <row r="47455">
          <cell r="A47455">
            <v>2013</v>
          </cell>
        </row>
        <row r="47456">
          <cell r="A47456">
            <v>2013</v>
          </cell>
        </row>
        <row r="47457">
          <cell r="A47457">
            <v>2013</v>
          </cell>
        </row>
        <row r="47458">
          <cell r="A47458">
            <v>2013</v>
          </cell>
        </row>
        <row r="47459">
          <cell r="A47459">
            <v>2013</v>
          </cell>
        </row>
        <row r="47460">
          <cell r="A47460">
            <v>2013</v>
          </cell>
        </row>
        <row r="47461">
          <cell r="A47461">
            <v>2013</v>
          </cell>
        </row>
        <row r="47462">
          <cell r="A47462">
            <v>2013</v>
          </cell>
        </row>
        <row r="47463">
          <cell r="A47463">
            <v>2013</v>
          </cell>
        </row>
        <row r="47464">
          <cell r="A47464">
            <v>2013</v>
          </cell>
        </row>
        <row r="47465">
          <cell r="A47465">
            <v>2013</v>
          </cell>
        </row>
        <row r="47466">
          <cell r="A47466">
            <v>2013</v>
          </cell>
        </row>
        <row r="47467">
          <cell r="A47467">
            <v>2013</v>
          </cell>
        </row>
        <row r="47468">
          <cell r="A47468">
            <v>2013</v>
          </cell>
        </row>
        <row r="47469">
          <cell r="A47469">
            <v>2013</v>
          </cell>
        </row>
        <row r="47470">
          <cell r="A47470">
            <v>2013</v>
          </cell>
        </row>
        <row r="47471">
          <cell r="A47471">
            <v>2013</v>
          </cell>
        </row>
        <row r="47472">
          <cell r="A47472">
            <v>2013</v>
          </cell>
        </row>
        <row r="47473">
          <cell r="A47473">
            <v>2013</v>
          </cell>
        </row>
        <row r="47474">
          <cell r="A47474">
            <v>2013</v>
          </cell>
        </row>
        <row r="47475">
          <cell r="A47475">
            <v>2013</v>
          </cell>
        </row>
        <row r="47476">
          <cell r="A47476">
            <v>2013</v>
          </cell>
        </row>
        <row r="47477">
          <cell r="A47477">
            <v>2013</v>
          </cell>
        </row>
        <row r="47478">
          <cell r="A47478">
            <v>2013</v>
          </cell>
        </row>
        <row r="47479">
          <cell r="A47479">
            <v>2013</v>
          </cell>
        </row>
        <row r="47480">
          <cell r="A47480">
            <v>2013</v>
          </cell>
        </row>
        <row r="47481">
          <cell r="A47481">
            <v>2013</v>
          </cell>
        </row>
        <row r="47482">
          <cell r="A47482">
            <v>2013</v>
          </cell>
        </row>
        <row r="47483">
          <cell r="A47483">
            <v>2013</v>
          </cell>
        </row>
        <row r="47484">
          <cell r="A47484">
            <v>2013</v>
          </cell>
        </row>
        <row r="47485">
          <cell r="A47485">
            <v>2013</v>
          </cell>
        </row>
        <row r="47486">
          <cell r="A47486">
            <v>2013</v>
          </cell>
        </row>
        <row r="47487">
          <cell r="A47487">
            <v>2013</v>
          </cell>
        </row>
        <row r="47488">
          <cell r="A47488">
            <v>2013</v>
          </cell>
        </row>
        <row r="47489">
          <cell r="A47489">
            <v>2013</v>
          </cell>
        </row>
        <row r="47490">
          <cell r="A47490">
            <v>2013</v>
          </cell>
        </row>
        <row r="47491">
          <cell r="A47491">
            <v>2013</v>
          </cell>
        </row>
        <row r="47492">
          <cell r="A47492">
            <v>2013</v>
          </cell>
        </row>
        <row r="47493">
          <cell r="A47493">
            <v>2013</v>
          </cell>
        </row>
        <row r="47494">
          <cell r="A47494">
            <v>2013</v>
          </cell>
        </row>
        <row r="47495">
          <cell r="A47495">
            <v>2013</v>
          </cell>
        </row>
        <row r="47496">
          <cell r="A47496">
            <v>2013</v>
          </cell>
        </row>
        <row r="47497">
          <cell r="A47497">
            <v>2013</v>
          </cell>
        </row>
        <row r="47498">
          <cell r="A47498">
            <v>2013</v>
          </cell>
        </row>
        <row r="47499">
          <cell r="A47499">
            <v>2013</v>
          </cell>
        </row>
        <row r="47500">
          <cell r="A47500">
            <v>2013</v>
          </cell>
        </row>
        <row r="47501">
          <cell r="A47501">
            <v>2013</v>
          </cell>
        </row>
        <row r="47502">
          <cell r="A47502">
            <v>2013</v>
          </cell>
        </row>
        <row r="47503">
          <cell r="A47503">
            <v>2013</v>
          </cell>
        </row>
        <row r="47504">
          <cell r="A47504">
            <v>2013</v>
          </cell>
        </row>
        <row r="47505">
          <cell r="A47505">
            <v>2013</v>
          </cell>
        </row>
        <row r="47506">
          <cell r="A47506">
            <v>2013</v>
          </cell>
        </row>
        <row r="47507">
          <cell r="A47507">
            <v>2013</v>
          </cell>
        </row>
        <row r="47508">
          <cell r="A47508">
            <v>2013</v>
          </cell>
        </row>
        <row r="47509">
          <cell r="A47509">
            <v>2013</v>
          </cell>
        </row>
        <row r="47510">
          <cell r="A47510">
            <v>2013</v>
          </cell>
        </row>
        <row r="47511">
          <cell r="A47511">
            <v>2013</v>
          </cell>
        </row>
        <row r="47512">
          <cell r="A47512">
            <v>2013</v>
          </cell>
        </row>
        <row r="47513">
          <cell r="A47513">
            <v>2013</v>
          </cell>
        </row>
        <row r="47514">
          <cell r="A47514">
            <v>2013</v>
          </cell>
        </row>
        <row r="47515">
          <cell r="A47515">
            <v>2013</v>
          </cell>
        </row>
        <row r="47516">
          <cell r="A47516">
            <v>2013</v>
          </cell>
        </row>
        <row r="47517">
          <cell r="A47517">
            <v>2013</v>
          </cell>
        </row>
        <row r="47518">
          <cell r="A47518">
            <v>2013</v>
          </cell>
        </row>
        <row r="47519">
          <cell r="A47519">
            <v>2013</v>
          </cell>
        </row>
        <row r="47520">
          <cell r="A47520">
            <v>2013</v>
          </cell>
        </row>
        <row r="47521">
          <cell r="A47521">
            <v>2013</v>
          </cell>
        </row>
        <row r="47522">
          <cell r="A47522">
            <v>2013</v>
          </cell>
        </row>
        <row r="47523">
          <cell r="A47523">
            <v>2013</v>
          </cell>
        </row>
        <row r="47524">
          <cell r="A47524">
            <v>2013</v>
          </cell>
        </row>
        <row r="47525">
          <cell r="A47525">
            <v>2013</v>
          </cell>
        </row>
        <row r="47526">
          <cell r="A47526">
            <v>2013</v>
          </cell>
        </row>
        <row r="47527">
          <cell r="A47527">
            <v>2013</v>
          </cell>
        </row>
        <row r="47528">
          <cell r="A47528">
            <v>2013</v>
          </cell>
        </row>
        <row r="47529">
          <cell r="A47529">
            <v>2013</v>
          </cell>
        </row>
        <row r="47530">
          <cell r="A47530">
            <v>2013</v>
          </cell>
        </row>
        <row r="47531">
          <cell r="A47531">
            <v>2013</v>
          </cell>
        </row>
        <row r="47532">
          <cell r="A47532">
            <v>2013</v>
          </cell>
        </row>
        <row r="47533">
          <cell r="A47533">
            <v>2013</v>
          </cell>
        </row>
        <row r="47534">
          <cell r="A47534">
            <v>2013</v>
          </cell>
        </row>
        <row r="47535">
          <cell r="A47535">
            <v>2013</v>
          </cell>
        </row>
        <row r="47536">
          <cell r="A47536">
            <v>2013</v>
          </cell>
        </row>
        <row r="47537">
          <cell r="A47537">
            <v>2013</v>
          </cell>
        </row>
        <row r="47538">
          <cell r="A47538">
            <v>2013</v>
          </cell>
        </row>
        <row r="47539">
          <cell r="A47539">
            <v>2013</v>
          </cell>
        </row>
        <row r="47540">
          <cell r="A47540">
            <v>2013</v>
          </cell>
        </row>
        <row r="47541">
          <cell r="A47541">
            <v>2013</v>
          </cell>
        </row>
        <row r="47542">
          <cell r="A47542">
            <v>2013</v>
          </cell>
        </row>
        <row r="47543">
          <cell r="A47543">
            <v>2013</v>
          </cell>
        </row>
        <row r="47544">
          <cell r="A47544">
            <v>2013</v>
          </cell>
        </row>
        <row r="47545">
          <cell r="A47545">
            <v>2013</v>
          </cell>
        </row>
        <row r="47546">
          <cell r="A47546">
            <v>2013</v>
          </cell>
        </row>
        <row r="47547">
          <cell r="A47547">
            <v>2013</v>
          </cell>
        </row>
        <row r="47548">
          <cell r="A47548">
            <v>2013</v>
          </cell>
        </row>
        <row r="47549">
          <cell r="A47549">
            <v>2013</v>
          </cell>
        </row>
        <row r="47550">
          <cell r="A47550">
            <v>2013</v>
          </cell>
        </row>
        <row r="47551">
          <cell r="A47551">
            <v>2013</v>
          </cell>
        </row>
        <row r="47552">
          <cell r="A47552">
            <v>2013</v>
          </cell>
        </row>
        <row r="47553">
          <cell r="A47553">
            <v>2013</v>
          </cell>
        </row>
        <row r="47554">
          <cell r="A47554">
            <v>2013</v>
          </cell>
        </row>
        <row r="47555">
          <cell r="A47555">
            <v>2013</v>
          </cell>
        </row>
        <row r="47556">
          <cell r="A47556">
            <v>2013</v>
          </cell>
        </row>
        <row r="47557">
          <cell r="A47557">
            <v>2013</v>
          </cell>
        </row>
        <row r="47558">
          <cell r="A47558">
            <v>2013</v>
          </cell>
        </row>
        <row r="47559">
          <cell r="A47559">
            <v>2013</v>
          </cell>
        </row>
        <row r="47560">
          <cell r="A47560">
            <v>2013</v>
          </cell>
        </row>
        <row r="47561">
          <cell r="A47561">
            <v>2013</v>
          </cell>
        </row>
        <row r="47562">
          <cell r="A47562">
            <v>2013</v>
          </cell>
        </row>
        <row r="47563">
          <cell r="A47563">
            <v>2013</v>
          </cell>
        </row>
        <row r="47564">
          <cell r="A47564">
            <v>2013</v>
          </cell>
        </row>
        <row r="47565">
          <cell r="A47565">
            <v>2013</v>
          </cell>
        </row>
        <row r="47566">
          <cell r="A47566">
            <v>2013</v>
          </cell>
        </row>
        <row r="47567">
          <cell r="A47567">
            <v>2013</v>
          </cell>
        </row>
        <row r="47568">
          <cell r="A47568">
            <v>2013</v>
          </cell>
        </row>
        <row r="47569">
          <cell r="A47569">
            <v>2013</v>
          </cell>
        </row>
        <row r="47570">
          <cell r="A47570">
            <v>2013</v>
          </cell>
        </row>
        <row r="47571">
          <cell r="A47571">
            <v>2013</v>
          </cell>
        </row>
        <row r="47572">
          <cell r="A47572">
            <v>2013</v>
          </cell>
        </row>
        <row r="47573">
          <cell r="A47573">
            <v>2013</v>
          </cell>
        </row>
        <row r="47574">
          <cell r="A47574">
            <v>2013</v>
          </cell>
        </row>
        <row r="47575">
          <cell r="A47575">
            <v>2013</v>
          </cell>
        </row>
        <row r="47576">
          <cell r="A47576">
            <v>2013</v>
          </cell>
        </row>
        <row r="47577">
          <cell r="A47577">
            <v>2013</v>
          </cell>
        </row>
        <row r="47578">
          <cell r="A47578">
            <v>2013</v>
          </cell>
        </row>
        <row r="47579">
          <cell r="A47579">
            <v>2013</v>
          </cell>
        </row>
        <row r="47580">
          <cell r="A47580">
            <v>2013</v>
          </cell>
        </row>
        <row r="47581">
          <cell r="A47581">
            <v>2013</v>
          </cell>
        </row>
        <row r="47582">
          <cell r="A47582">
            <v>2013</v>
          </cell>
        </row>
        <row r="47583">
          <cell r="A47583">
            <v>2013</v>
          </cell>
        </row>
        <row r="47584">
          <cell r="A47584">
            <v>2013</v>
          </cell>
        </row>
        <row r="47585">
          <cell r="A47585">
            <v>2013</v>
          </cell>
        </row>
        <row r="47586">
          <cell r="A47586">
            <v>2013</v>
          </cell>
        </row>
        <row r="47587">
          <cell r="A47587">
            <v>2013</v>
          </cell>
        </row>
        <row r="47588">
          <cell r="A47588">
            <v>2013</v>
          </cell>
        </row>
        <row r="47589">
          <cell r="A47589">
            <v>2013</v>
          </cell>
        </row>
        <row r="47590">
          <cell r="A47590">
            <v>2013</v>
          </cell>
        </row>
        <row r="47591">
          <cell r="A47591">
            <v>2013</v>
          </cell>
        </row>
        <row r="47592">
          <cell r="A47592">
            <v>2013</v>
          </cell>
        </row>
        <row r="47593">
          <cell r="A47593">
            <v>2013</v>
          </cell>
        </row>
        <row r="47594">
          <cell r="A47594">
            <v>2013</v>
          </cell>
        </row>
        <row r="47595">
          <cell r="A47595">
            <v>2013</v>
          </cell>
        </row>
        <row r="47596">
          <cell r="A47596">
            <v>2013</v>
          </cell>
        </row>
        <row r="47597">
          <cell r="A47597">
            <v>2013</v>
          </cell>
        </row>
        <row r="47598">
          <cell r="A47598">
            <v>2013</v>
          </cell>
        </row>
        <row r="47599">
          <cell r="A47599">
            <v>2013</v>
          </cell>
        </row>
        <row r="47600">
          <cell r="A47600">
            <v>2013</v>
          </cell>
        </row>
        <row r="47601">
          <cell r="A47601">
            <v>2013</v>
          </cell>
        </row>
        <row r="47602">
          <cell r="A47602">
            <v>2013</v>
          </cell>
        </row>
        <row r="47603">
          <cell r="A47603">
            <v>2013</v>
          </cell>
        </row>
        <row r="47604">
          <cell r="A47604">
            <v>2013</v>
          </cell>
        </row>
        <row r="47605">
          <cell r="A47605">
            <v>2013</v>
          </cell>
        </row>
        <row r="47606">
          <cell r="A47606">
            <v>2013</v>
          </cell>
        </row>
        <row r="47607">
          <cell r="A47607">
            <v>2013</v>
          </cell>
        </row>
        <row r="47608">
          <cell r="A47608">
            <v>2013</v>
          </cell>
        </row>
        <row r="47609">
          <cell r="A47609">
            <v>2013</v>
          </cell>
        </row>
        <row r="47610">
          <cell r="A47610">
            <v>2013</v>
          </cell>
        </row>
        <row r="47611">
          <cell r="A47611">
            <v>2013</v>
          </cell>
        </row>
        <row r="47612">
          <cell r="A47612">
            <v>2013</v>
          </cell>
        </row>
        <row r="47613">
          <cell r="A47613">
            <v>2013</v>
          </cell>
        </row>
        <row r="47614">
          <cell r="A47614">
            <v>2013</v>
          </cell>
        </row>
        <row r="47615">
          <cell r="A47615">
            <v>2013</v>
          </cell>
        </row>
        <row r="47616">
          <cell r="A47616">
            <v>2013</v>
          </cell>
        </row>
        <row r="47617">
          <cell r="A47617">
            <v>2013</v>
          </cell>
        </row>
        <row r="47618">
          <cell r="A47618">
            <v>2013</v>
          </cell>
        </row>
        <row r="47619">
          <cell r="A47619">
            <v>2013</v>
          </cell>
        </row>
        <row r="47620">
          <cell r="A47620">
            <v>2013</v>
          </cell>
        </row>
        <row r="47621">
          <cell r="A47621">
            <v>2013</v>
          </cell>
        </row>
        <row r="47622">
          <cell r="A47622">
            <v>2013</v>
          </cell>
        </row>
        <row r="47623">
          <cell r="A47623">
            <v>2013</v>
          </cell>
        </row>
        <row r="47624">
          <cell r="A47624">
            <v>2013</v>
          </cell>
        </row>
        <row r="47625">
          <cell r="A47625">
            <v>2013</v>
          </cell>
        </row>
        <row r="47626">
          <cell r="A47626">
            <v>2013</v>
          </cell>
        </row>
        <row r="47627">
          <cell r="A47627">
            <v>2013</v>
          </cell>
        </row>
        <row r="47628">
          <cell r="A47628">
            <v>2013</v>
          </cell>
        </row>
        <row r="47629">
          <cell r="A47629">
            <v>2013</v>
          </cell>
        </row>
        <row r="47630">
          <cell r="A47630">
            <v>2013</v>
          </cell>
        </row>
        <row r="47631">
          <cell r="A47631">
            <v>2013</v>
          </cell>
        </row>
        <row r="47632">
          <cell r="A47632">
            <v>2013</v>
          </cell>
        </row>
        <row r="47633">
          <cell r="A47633">
            <v>2013</v>
          </cell>
        </row>
        <row r="47634">
          <cell r="A47634">
            <v>2013</v>
          </cell>
        </row>
        <row r="47635">
          <cell r="A47635">
            <v>2013</v>
          </cell>
        </row>
        <row r="47636">
          <cell r="A47636">
            <v>2013</v>
          </cell>
        </row>
        <row r="47637">
          <cell r="A47637">
            <v>2013</v>
          </cell>
        </row>
        <row r="47638">
          <cell r="A47638">
            <v>2013</v>
          </cell>
        </row>
        <row r="47639">
          <cell r="A47639">
            <v>2013</v>
          </cell>
        </row>
        <row r="47640">
          <cell r="A47640">
            <v>2013</v>
          </cell>
        </row>
        <row r="47641">
          <cell r="A47641">
            <v>2013</v>
          </cell>
        </row>
        <row r="47642">
          <cell r="A47642">
            <v>2013</v>
          </cell>
        </row>
        <row r="47643">
          <cell r="A47643">
            <v>2013</v>
          </cell>
        </row>
        <row r="47644">
          <cell r="A47644">
            <v>2013</v>
          </cell>
        </row>
        <row r="47645">
          <cell r="A47645">
            <v>2013</v>
          </cell>
        </row>
        <row r="47646">
          <cell r="A47646">
            <v>2013</v>
          </cell>
        </row>
        <row r="47647">
          <cell r="A47647">
            <v>2013</v>
          </cell>
        </row>
        <row r="47648">
          <cell r="A47648">
            <v>2013</v>
          </cell>
        </row>
        <row r="47649">
          <cell r="A47649">
            <v>2013</v>
          </cell>
        </row>
        <row r="47650">
          <cell r="A47650">
            <v>2013</v>
          </cell>
        </row>
        <row r="47651">
          <cell r="A47651">
            <v>2013</v>
          </cell>
        </row>
        <row r="47652">
          <cell r="A47652">
            <v>2013</v>
          </cell>
        </row>
        <row r="47653">
          <cell r="A47653">
            <v>2013</v>
          </cell>
        </row>
        <row r="47654">
          <cell r="A47654">
            <v>2013</v>
          </cell>
        </row>
        <row r="47655">
          <cell r="A47655">
            <v>2013</v>
          </cell>
        </row>
        <row r="47656">
          <cell r="A47656">
            <v>2013</v>
          </cell>
        </row>
        <row r="47657">
          <cell r="A47657">
            <v>2013</v>
          </cell>
        </row>
        <row r="47658">
          <cell r="A47658">
            <v>2013</v>
          </cell>
        </row>
        <row r="47659">
          <cell r="A47659">
            <v>2013</v>
          </cell>
        </row>
        <row r="47660">
          <cell r="A47660">
            <v>2013</v>
          </cell>
        </row>
        <row r="47661">
          <cell r="A47661">
            <v>2013</v>
          </cell>
        </row>
        <row r="47662">
          <cell r="A47662">
            <v>2013</v>
          </cell>
        </row>
        <row r="47663">
          <cell r="A47663">
            <v>2013</v>
          </cell>
        </row>
        <row r="47664">
          <cell r="A47664">
            <v>2013</v>
          </cell>
        </row>
        <row r="47665">
          <cell r="A47665">
            <v>2013</v>
          </cell>
        </row>
        <row r="47666">
          <cell r="A47666">
            <v>2013</v>
          </cell>
        </row>
        <row r="47667">
          <cell r="A47667">
            <v>2013</v>
          </cell>
        </row>
        <row r="47668">
          <cell r="A47668">
            <v>2013</v>
          </cell>
        </row>
        <row r="47669">
          <cell r="A47669">
            <v>2013</v>
          </cell>
        </row>
        <row r="47670">
          <cell r="A47670">
            <v>2013</v>
          </cell>
        </row>
        <row r="47671">
          <cell r="A47671">
            <v>2013</v>
          </cell>
        </row>
        <row r="47672">
          <cell r="A47672">
            <v>2013</v>
          </cell>
        </row>
        <row r="47673">
          <cell r="A47673">
            <v>2013</v>
          </cell>
        </row>
        <row r="47674">
          <cell r="A47674">
            <v>2013</v>
          </cell>
        </row>
        <row r="47675">
          <cell r="A47675">
            <v>2013</v>
          </cell>
        </row>
        <row r="47676">
          <cell r="A47676">
            <v>2013</v>
          </cell>
        </row>
        <row r="47677">
          <cell r="A47677">
            <v>2013</v>
          </cell>
        </row>
        <row r="47678">
          <cell r="A47678">
            <v>2013</v>
          </cell>
        </row>
        <row r="47679">
          <cell r="A47679">
            <v>2013</v>
          </cell>
        </row>
        <row r="47680">
          <cell r="A47680">
            <v>2013</v>
          </cell>
        </row>
        <row r="47681">
          <cell r="A47681">
            <v>2013</v>
          </cell>
        </row>
        <row r="47682">
          <cell r="A47682">
            <v>2013</v>
          </cell>
        </row>
        <row r="47683">
          <cell r="A47683">
            <v>2013</v>
          </cell>
        </row>
        <row r="47684">
          <cell r="A47684">
            <v>2013</v>
          </cell>
        </row>
        <row r="47685">
          <cell r="A47685">
            <v>2013</v>
          </cell>
        </row>
        <row r="47686">
          <cell r="A47686">
            <v>2013</v>
          </cell>
        </row>
        <row r="47687">
          <cell r="A47687">
            <v>2013</v>
          </cell>
        </row>
        <row r="47688">
          <cell r="A47688">
            <v>2013</v>
          </cell>
        </row>
        <row r="47689">
          <cell r="A47689">
            <v>2013</v>
          </cell>
        </row>
        <row r="47690">
          <cell r="A47690">
            <v>2013</v>
          </cell>
        </row>
        <row r="47691">
          <cell r="A47691">
            <v>2013</v>
          </cell>
        </row>
        <row r="47692">
          <cell r="A47692">
            <v>2013</v>
          </cell>
        </row>
        <row r="47693">
          <cell r="A47693">
            <v>2013</v>
          </cell>
        </row>
        <row r="47694">
          <cell r="A47694">
            <v>2013</v>
          </cell>
        </row>
        <row r="47695">
          <cell r="A47695">
            <v>2013</v>
          </cell>
        </row>
        <row r="47696">
          <cell r="A47696">
            <v>2013</v>
          </cell>
        </row>
        <row r="47697">
          <cell r="A47697">
            <v>2013</v>
          </cell>
        </row>
        <row r="47698">
          <cell r="A47698">
            <v>2013</v>
          </cell>
        </row>
        <row r="47699">
          <cell r="A47699">
            <v>2013</v>
          </cell>
        </row>
        <row r="47700">
          <cell r="A47700">
            <v>2013</v>
          </cell>
        </row>
        <row r="47701">
          <cell r="A47701">
            <v>2013</v>
          </cell>
        </row>
        <row r="47702">
          <cell r="A47702">
            <v>2013</v>
          </cell>
        </row>
        <row r="47703">
          <cell r="A47703">
            <v>2013</v>
          </cell>
        </row>
        <row r="47704">
          <cell r="A47704">
            <v>2013</v>
          </cell>
        </row>
        <row r="47705">
          <cell r="A47705">
            <v>2013</v>
          </cell>
        </row>
        <row r="47706">
          <cell r="A47706">
            <v>2013</v>
          </cell>
        </row>
        <row r="47707">
          <cell r="A47707">
            <v>2013</v>
          </cell>
        </row>
        <row r="47708">
          <cell r="A47708">
            <v>2013</v>
          </cell>
        </row>
        <row r="47709">
          <cell r="A47709">
            <v>2013</v>
          </cell>
        </row>
        <row r="47710">
          <cell r="A47710">
            <v>2013</v>
          </cell>
        </row>
        <row r="47711">
          <cell r="A47711">
            <v>2013</v>
          </cell>
        </row>
        <row r="47712">
          <cell r="A47712">
            <v>2013</v>
          </cell>
        </row>
        <row r="47713">
          <cell r="A47713">
            <v>2013</v>
          </cell>
        </row>
        <row r="47714">
          <cell r="A47714">
            <v>2013</v>
          </cell>
        </row>
        <row r="47715">
          <cell r="A47715">
            <v>2013</v>
          </cell>
        </row>
        <row r="47716">
          <cell r="A47716">
            <v>2013</v>
          </cell>
        </row>
        <row r="47717">
          <cell r="A47717">
            <v>2013</v>
          </cell>
        </row>
        <row r="47718">
          <cell r="A47718">
            <v>2013</v>
          </cell>
        </row>
        <row r="47719">
          <cell r="A47719">
            <v>2013</v>
          </cell>
        </row>
        <row r="47720">
          <cell r="A47720">
            <v>2013</v>
          </cell>
        </row>
        <row r="47721">
          <cell r="A47721">
            <v>2013</v>
          </cell>
        </row>
        <row r="47722">
          <cell r="A47722">
            <v>2013</v>
          </cell>
        </row>
        <row r="47723">
          <cell r="A47723">
            <v>2013</v>
          </cell>
        </row>
        <row r="47724">
          <cell r="A47724">
            <v>2013</v>
          </cell>
        </row>
        <row r="47725">
          <cell r="A47725">
            <v>2013</v>
          </cell>
        </row>
        <row r="47726">
          <cell r="A47726">
            <v>2013</v>
          </cell>
        </row>
        <row r="47727">
          <cell r="A47727">
            <v>2013</v>
          </cell>
        </row>
        <row r="47728">
          <cell r="A47728">
            <v>2013</v>
          </cell>
        </row>
        <row r="47729">
          <cell r="A47729">
            <v>2013</v>
          </cell>
        </row>
        <row r="47730">
          <cell r="A47730">
            <v>2013</v>
          </cell>
        </row>
        <row r="47731">
          <cell r="A47731">
            <v>2013</v>
          </cell>
        </row>
        <row r="47732">
          <cell r="A47732">
            <v>2013</v>
          </cell>
        </row>
        <row r="47733">
          <cell r="A47733">
            <v>2013</v>
          </cell>
        </row>
        <row r="47734">
          <cell r="A47734">
            <v>2013</v>
          </cell>
        </row>
        <row r="47735">
          <cell r="A47735">
            <v>2013</v>
          </cell>
        </row>
        <row r="47736">
          <cell r="A47736">
            <v>2013</v>
          </cell>
        </row>
        <row r="47737">
          <cell r="A47737">
            <v>2013</v>
          </cell>
        </row>
        <row r="47738">
          <cell r="A47738">
            <v>2013</v>
          </cell>
        </row>
        <row r="47739">
          <cell r="A47739">
            <v>2013</v>
          </cell>
        </row>
        <row r="47740">
          <cell r="A47740">
            <v>2013</v>
          </cell>
        </row>
        <row r="47741">
          <cell r="A47741">
            <v>2013</v>
          </cell>
        </row>
        <row r="47742">
          <cell r="A47742">
            <v>2013</v>
          </cell>
        </row>
        <row r="47743">
          <cell r="A47743">
            <v>2013</v>
          </cell>
        </row>
        <row r="47744">
          <cell r="A47744">
            <v>2013</v>
          </cell>
        </row>
        <row r="47745">
          <cell r="A47745">
            <v>2013</v>
          </cell>
        </row>
        <row r="47746">
          <cell r="A47746">
            <v>2013</v>
          </cell>
        </row>
        <row r="47747">
          <cell r="A47747">
            <v>2013</v>
          </cell>
        </row>
        <row r="47748">
          <cell r="A47748">
            <v>2013</v>
          </cell>
        </row>
        <row r="47749">
          <cell r="A47749">
            <v>2013</v>
          </cell>
        </row>
        <row r="47750">
          <cell r="A47750">
            <v>2013</v>
          </cell>
        </row>
        <row r="47751">
          <cell r="A47751">
            <v>2013</v>
          </cell>
        </row>
        <row r="47752">
          <cell r="A47752">
            <v>2013</v>
          </cell>
        </row>
        <row r="47753">
          <cell r="A47753">
            <v>2013</v>
          </cell>
        </row>
        <row r="47754">
          <cell r="A47754">
            <v>2013</v>
          </cell>
        </row>
        <row r="47755">
          <cell r="A47755">
            <v>2013</v>
          </cell>
        </row>
        <row r="47756">
          <cell r="A47756">
            <v>2013</v>
          </cell>
        </row>
        <row r="47757">
          <cell r="A47757">
            <v>2013</v>
          </cell>
        </row>
        <row r="47758">
          <cell r="A47758">
            <v>2013</v>
          </cell>
        </row>
        <row r="47759">
          <cell r="A47759">
            <v>2013</v>
          </cell>
        </row>
        <row r="47760">
          <cell r="A47760">
            <v>2013</v>
          </cell>
        </row>
        <row r="47761">
          <cell r="A47761">
            <v>2013</v>
          </cell>
        </row>
        <row r="47762">
          <cell r="A47762">
            <v>2013</v>
          </cell>
        </row>
        <row r="47763">
          <cell r="A47763">
            <v>2013</v>
          </cell>
        </row>
        <row r="47764">
          <cell r="A47764">
            <v>2013</v>
          </cell>
        </row>
        <row r="47765">
          <cell r="A47765">
            <v>2013</v>
          </cell>
        </row>
        <row r="47766">
          <cell r="A47766">
            <v>2013</v>
          </cell>
        </row>
        <row r="47767">
          <cell r="A47767">
            <v>2013</v>
          </cell>
        </row>
        <row r="47768">
          <cell r="A47768">
            <v>2013</v>
          </cell>
        </row>
        <row r="47769">
          <cell r="A47769">
            <v>2013</v>
          </cell>
        </row>
        <row r="47770">
          <cell r="A47770">
            <v>2013</v>
          </cell>
        </row>
        <row r="47771">
          <cell r="A47771">
            <v>2013</v>
          </cell>
        </row>
        <row r="47772">
          <cell r="A47772">
            <v>2013</v>
          </cell>
        </row>
        <row r="47773">
          <cell r="A47773">
            <v>2013</v>
          </cell>
        </row>
        <row r="47774">
          <cell r="A47774">
            <v>2013</v>
          </cell>
        </row>
        <row r="47775">
          <cell r="A47775">
            <v>2013</v>
          </cell>
        </row>
        <row r="47776">
          <cell r="A47776">
            <v>2013</v>
          </cell>
        </row>
        <row r="47777">
          <cell r="A47777">
            <v>2013</v>
          </cell>
        </row>
        <row r="47778">
          <cell r="A47778">
            <v>2013</v>
          </cell>
        </row>
        <row r="47779">
          <cell r="A47779">
            <v>2013</v>
          </cell>
        </row>
        <row r="47780">
          <cell r="A47780">
            <v>2013</v>
          </cell>
        </row>
        <row r="47781">
          <cell r="A47781">
            <v>2013</v>
          </cell>
        </row>
        <row r="47782">
          <cell r="A47782">
            <v>2013</v>
          </cell>
        </row>
        <row r="47783">
          <cell r="A47783">
            <v>2013</v>
          </cell>
        </row>
        <row r="47784">
          <cell r="A47784">
            <v>2013</v>
          </cell>
        </row>
        <row r="47785">
          <cell r="A47785">
            <v>2013</v>
          </cell>
        </row>
        <row r="47786">
          <cell r="A47786">
            <v>2013</v>
          </cell>
        </row>
        <row r="47787">
          <cell r="A47787">
            <v>2013</v>
          </cell>
        </row>
        <row r="47788">
          <cell r="A47788">
            <v>2013</v>
          </cell>
        </row>
        <row r="47789">
          <cell r="A47789">
            <v>2013</v>
          </cell>
        </row>
        <row r="47790">
          <cell r="A47790">
            <v>2013</v>
          </cell>
        </row>
        <row r="47791">
          <cell r="A47791">
            <v>2013</v>
          </cell>
        </row>
        <row r="47792">
          <cell r="A47792">
            <v>2013</v>
          </cell>
        </row>
        <row r="47793">
          <cell r="A47793">
            <v>2013</v>
          </cell>
        </row>
        <row r="47794">
          <cell r="A47794">
            <v>2013</v>
          </cell>
        </row>
        <row r="47795">
          <cell r="A47795">
            <v>2013</v>
          </cell>
        </row>
        <row r="47796">
          <cell r="A47796">
            <v>2013</v>
          </cell>
        </row>
        <row r="47797">
          <cell r="A47797">
            <v>2013</v>
          </cell>
        </row>
        <row r="47798">
          <cell r="A47798">
            <v>2013</v>
          </cell>
        </row>
        <row r="47799">
          <cell r="A47799">
            <v>2013</v>
          </cell>
        </row>
        <row r="47800">
          <cell r="A47800">
            <v>2013</v>
          </cell>
        </row>
        <row r="47801">
          <cell r="A47801">
            <v>2013</v>
          </cell>
        </row>
        <row r="47802">
          <cell r="A47802">
            <v>2013</v>
          </cell>
        </row>
        <row r="47803">
          <cell r="A47803">
            <v>2013</v>
          </cell>
        </row>
        <row r="47804">
          <cell r="A47804">
            <v>2013</v>
          </cell>
        </row>
        <row r="47805">
          <cell r="A47805">
            <v>2013</v>
          </cell>
        </row>
        <row r="47806">
          <cell r="A47806">
            <v>2013</v>
          </cell>
        </row>
        <row r="47807">
          <cell r="A47807">
            <v>2013</v>
          </cell>
        </row>
        <row r="47808">
          <cell r="A47808">
            <v>2013</v>
          </cell>
        </row>
        <row r="47809">
          <cell r="A47809">
            <v>2013</v>
          </cell>
        </row>
        <row r="47810">
          <cell r="A47810">
            <v>2013</v>
          </cell>
        </row>
        <row r="47811">
          <cell r="A47811">
            <v>2013</v>
          </cell>
        </row>
        <row r="47812">
          <cell r="A47812">
            <v>2013</v>
          </cell>
        </row>
        <row r="47813">
          <cell r="A47813">
            <v>2013</v>
          </cell>
        </row>
        <row r="47814">
          <cell r="A47814">
            <v>2013</v>
          </cell>
        </row>
        <row r="47815">
          <cell r="A47815">
            <v>2013</v>
          </cell>
        </row>
        <row r="47816">
          <cell r="A47816">
            <v>2013</v>
          </cell>
        </row>
        <row r="47817">
          <cell r="A47817">
            <v>2013</v>
          </cell>
        </row>
        <row r="47818">
          <cell r="A47818">
            <v>2013</v>
          </cell>
        </row>
        <row r="47819">
          <cell r="A47819">
            <v>2013</v>
          </cell>
        </row>
        <row r="47820">
          <cell r="A47820">
            <v>2013</v>
          </cell>
        </row>
        <row r="47821">
          <cell r="A47821">
            <v>2013</v>
          </cell>
        </row>
        <row r="47822">
          <cell r="A47822">
            <v>2013</v>
          </cell>
        </row>
        <row r="47823">
          <cell r="A47823">
            <v>2013</v>
          </cell>
        </row>
        <row r="47824">
          <cell r="A47824">
            <v>2013</v>
          </cell>
        </row>
        <row r="47825">
          <cell r="A47825">
            <v>2013</v>
          </cell>
        </row>
        <row r="47826">
          <cell r="A47826">
            <v>2013</v>
          </cell>
        </row>
        <row r="47827">
          <cell r="A47827">
            <v>2013</v>
          </cell>
        </row>
        <row r="47828">
          <cell r="A47828">
            <v>2013</v>
          </cell>
        </row>
        <row r="47829">
          <cell r="A47829">
            <v>2013</v>
          </cell>
        </row>
        <row r="47830">
          <cell r="A47830">
            <v>2013</v>
          </cell>
        </row>
        <row r="47831">
          <cell r="A47831">
            <v>2013</v>
          </cell>
        </row>
        <row r="47832">
          <cell r="A47832">
            <v>2013</v>
          </cell>
        </row>
        <row r="47833">
          <cell r="A47833">
            <v>2013</v>
          </cell>
        </row>
        <row r="47834">
          <cell r="A47834">
            <v>2013</v>
          </cell>
        </row>
        <row r="47835">
          <cell r="A47835">
            <v>2013</v>
          </cell>
        </row>
        <row r="47836">
          <cell r="A47836">
            <v>2013</v>
          </cell>
        </row>
        <row r="47837">
          <cell r="A47837">
            <v>2013</v>
          </cell>
        </row>
        <row r="47838">
          <cell r="A47838">
            <v>2013</v>
          </cell>
        </row>
        <row r="47839">
          <cell r="A47839">
            <v>2013</v>
          </cell>
        </row>
        <row r="47840">
          <cell r="A47840">
            <v>2013</v>
          </cell>
        </row>
        <row r="47841">
          <cell r="A47841">
            <v>2013</v>
          </cell>
        </row>
        <row r="47842">
          <cell r="A47842">
            <v>2013</v>
          </cell>
        </row>
        <row r="47843">
          <cell r="A47843">
            <v>2013</v>
          </cell>
        </row>
        <row r="47844">
          <cell r="A47844">
            <v>2013</v>
          </cell>
        </row>
        <row r="47845">
          <cell r="A47845">
            <v>2013</v>
          </cell>
        </row>
        <row r="47846">
          <cell r="A47846">
            <v>2013</v>
          </cell>
        </row>
        <row r="47847">
          <cell r="A47847">
            <v>2013</v>
          </cell>
        </row>
        <row r="47848">
          <cell r="A47848">
            <v>2013</v>
          </cell>
        </row>
        <row r="47849">
          <cell r="A47849">
            <v>2013</v>
          </cell>
        </row>
        <row r="47850">
          <cell r="A47850">
            <v>2013</v>
          </cell>
        </row>
        <row r="47851">
          <cell r="A47851">
            <v>2013</v>
          </cell>
        </row>
        <row r="47852">
          <cell r="A47852">
            <v>2013</v>
          </cell>
        </row>
        <row r="47853">
          <cell r="A47853">
            <v>2013</v>
          </cell>
        </row>
        <row r="47854">
          <cell r="A47854">
            <v>2013</v>
          </cell>
        </row>
        <row r="47855">
          <cell r="A47855">
            <v>2013</v>
          </cell>
        </row>
        <row r="47856">
          <cell r="A47856">
            <v>2013</v>
          </cell>
        </row>
        <row r="47857">
          <cell r="A47857">
            <v>2013</v>
          </cell>
        </row>
        <row r="47858">
          <cell r="A47858">
            <v>2013</v>
          </cell>
        </row>
        <row r="47859">
          <cell r="A47859">
            <v>2013</v>
          </cell>
        </row>
        <row r="47860">
          <cell r="A47860">
            <v>2013</v>
          </cell>
        </row>
        <row r="47861">
          <cell r="A47861">
            <v>2013</v>
          </cell>
        </row>
        <row r="47862">
          <cell r="A47862">
            <v>2013</v>
          </cell>
        </row>
        <row r="47863">
          <cell r="A47863">
            <v>2013</v>
          </cell>
        </row>
        <row r="47864">
          <cell r="A47864">
            <v>2013</v>
          </cell>
        </row>
        <row r="47865">
          <cell r="A47865">
            <v>2013</v>
          </cell>
        </row>
        <row r="47866">
          <cell r="A47866">
            <v>2013</v>
          </cell>
        </row>
        <row r="47867">
          <cell r="A47867">
            <v>2013</v>
          </cell>
        </row>
        <row r="47868">
          <cell r="A47868">
            <v>2013</v>
          </cell>
        </row>
        <row r="47869">
          <cell r="A47869">
            <v>2013</v>
          </cell>
        </row>
        <row r="47870">
          <cell r="A47870">
            <v>2013</v>
          </cell>
        </row>
        <row r="47871">
          <cell r="A47871">
            <v>2013</v>
          </cell>
        </row>
        <row r="47872">
          <cell r="A47872">
            <v>2013</v>
          </cell>
        </row>
        <row r="47873">
          <cell r="A47873">
            <v>2013</v>
          </cell>
        </row>
        <row r="47874">
          <cell r="A47874">
            <v>2013</v>
          </cell>
        </row>
        <row r="47875">
          <cell r="A47875">
            <v>2013</v>
          </cell>
        </row>
        <row r="47876">
          <cell r="A47876">
            <v>2013</v>
          </cell>
        </row>
        <row r="47877">
          <cell r="A47877">
            <v>2013</v>
          </cell>
        </row>
        <row r="47878">
          <cell r="A47878">
            <v>2013</v>
          </cell>
        </row>
        <row r="47879">
          <cell r="A47879">
            <v>2013</v>
          </cell>
        </row>
        <row r="47880">
          <cell r="A47880">
            <v>2013</v>
          </cell>
        </row>
        <row r="47881">
          <cell r="A47881">
            <v>2013</v>
          </cell>
        </row>
        <row r="47882">
          <cell r="A47882">
            <v>2013</v>
          </cell>
        </row>
        <row r="47883">
          <cell r="A47883">
            <v>2013</v>
          </cell>
        </row>
        <row r="47884">
          <cell r="A47884">
            <v>2013</v>
          </cell>
        </row>
        <row r="47885">
          <cell r="A47885">
            <v>2013</v>
          </cell>
        </row>
        <row r="47886">
          <cell r="A47886">
            <v>2013</v>
          </cell>
        </row>
        <row r="47887">
          <cell r="A47887">
            <v>2013</v>
          </cell>
        </row>
        <row r="47888">
          <cell r="A47888">
            <v>2013</v>
          </cell>
        </row>
        <row r="47889">
          <cell r="A47889">
            <v>2013</v>
          </cell>
        </row>
        <row r="47890">
          <cell r="A47890">
            <v>2013</v>
          </cell>
        </row>
        <row r="47891">
          <cell r="A47891">
            <v>2013</v>
          </cell>
        </row>
        <row r="47892">
          <cell r="A47892">
            <v>2013</v>
          </cell>
        </row>
        <row r="47893">
          <cell r="A47893">
            <v>2013</v>
          </cell>
        </row>
        <row r="47894">
          <cell r="A47894">
            <v>2013</v>
          </cell>
        </row>
        <row r="47895">
          <cell r="A47895">
            <v>2013</v>
          </cell>
        </row>
        <row r="47896">
          <cell r="A47896">
            <v>2013</v>
          </cell>
        </row>
        <row r="47897">
          <cell r="A47897">
            <v>2013</v>
          </cell>
        </row>
        <row r="47898">
          <cell r="A47898">
            <v>2013</v>
          </cell>
        </row>
        <row r="47899">
          <cell r="A47899">
            <v>2013</v>
          </cell>
        </row>
        <row r="47900">
          <cell r="A47900">
            <v>2013</v>
          </cell>
        </row>
        <row r="47901">
          <cell r="A47901">
            <v>2013</v>
          </cell>
        </row>
        <row r="47902">
          <cell r="A47902">
            <v>2013</v>
          </cell>
        </row>
        <row r="47903">
          <cell r="A47903">
            <v>2013</v>
          </cell>
        </row>
        <row r="47904">
          <cell r="A47904">
            <v>2013</v>
          </cell>
        </row>
        <row r="47905">
          <cell r="A47905">
            <v>2013</v>
          </cell>
        </row>
        <row r="47906">
          <cell r="A47906">
            <v>2013</v>
          </cell>
        </row>
        <row r="47907">
          <cell r="A47907">
            <v>2013</v>
          </cell>
        </row>
        <row r="47908">
          <cell r="A47908">
            <v>2013</v>
          </cell>
        </row>
        <row r="47909">
          <cell r="A47909">
            <v>2013</v>
          </cell>
        </row>
        <row r="47910">
          <cell r="A47910">
            <v>2013</v>
          </cell>
        </row>
        <row r="47911">
          <cell r="A47911">
            <v>2013</v>
          </cell>
        </row>
        <row r="47912">
          <cell r="A47912">
            <v>2013</v>
          </cell>
        </row>
        <row r="47913">
          <cell r="A47913">
            <v>2013</v>
          </cell>
        </row>
        <row r="47914">
          <cell r="A47914">
            <v>2013</v>
          </cell>
        </row>
        <row r="47915">
          <cell r="A47915">
            <v>2013</v>
          </cell>
        </row>
        <row r="47916">
          <cell r="A47916">
            <v>2013</v>
          </cell>
        </row>
        <row r="47917">
          <cell r="A47917">
            <v>2013</v>
          </cell>
        </row>
        <row r="47918">
          <cell r="A47918">
            <v>2013</v>
          </cell>
        </row>
        <row r="47919">
          <cell r="A47919">
            <v>2013</v>
          </cell>
        </row>
        <row r="47920">
          <cell r="A47920">
            <v>2013</v>
          </cell>
        </row>
        <row r="47921">
          <cell r="A47921">
            <v>2013</v>
          </cell>
        </row>
        <row r="47922">
          <cell r="A47922">
            <v>2013</v>
          </cell>
        </row>
        <row r="47923">
          <cell r="A47923">
            <v>2013</v>
          </cell>
        </row>
        <row r="47924">
          <cell r="A47924">
            <v>2013</v>
          </cell>
        </row>
        <row r="47925">
          <cell r="A47925">
            <v>2013</v>
          </cell>
        </row>
        <row r="47926">
          <cell r="A47926">
            <v>2013</v>
          </cell>
        </row>
        <row r="47927">
          <cell r="A47927">
            <v>2013</v>
          </cell>
        </row>
        <row r="47928">
          <cell r="A47928">
            <v>2013</v>
          </cell>
        </row>
        <row r="47929">
          <cell r="A47929">
            <v>2013</v>
          </cell>
        </row>
        <row r="47930">
          <cell r="A47930">
            <v>2013</v>
          </cell>
        </row>
        <row r="47931">
          <cell r="A47931">
            <v>2013</v>
          </cell>
        </row>
        <row r="47932">
          <cell r="A47932">
            <v>2013</v>
          </cell>
        </row>
        <row r="47933">
          <cell r="A47933">
            <v>2013</v>
          </cell>
        </row>
        <row r="47934">
          <cell r="A47934">
            <v>2013</v>
          </cell>
        </row>
        <row r="47935">
          <cell r="A47935">
            <v>2013</v>
          </cell>
        </row>
        <row r="47936">
          <cell r="A47936">
            <v>2013</v>
          </cell>
        </row>
        <row r="47937">
          <cell r="A47937">
            <v>2013</v>
          </cell>
        </row>
        <row r="47938">
          <cell r="A47938">
            <v>2013</v>
          </cell>
        </row>
        <row r="47939">
          <cell r="A47939">
            <v>2013</v>
          </cell>
        </row>
        <row r="47940">
          <cell r="A47940">
            <v>2013</v>
          </cell>
        </row>
        <row r="47941">
          <cell r="A47941">
            <v>2013</v>
          </cell>
        </row>
        <row r="47942">
          <cell r="A47942">
            <v>2013</v>
          </cell>
        </row>
        <row r="47943">
          <cell r="A47943">
            <v>2013</v>
          </cell>
        </row>
        <row r="47944">
          <cell r="A47944">
            <v>2013</v>
          </cell>
        </row>
        <row r="47945">
          <cell r="A47945">
            <v>2013</v>
          </cell>
        </row>
        <row r="47946">
          <cell r="A47946">
            <v>2013</v>
          </cell>
        </row>
        <row r="47947">
          <cell r="A47947">
            <v>2013</v>
          </cell>
        </row>
        <row r="47948">
          <cell r="A47948">
            <v>2013</v>
          </cell>
        </row>
        <row r="47949">
          <cell r="A47949">
            <v>2013</v>
          </cell>
        </row>
        <row r="47950">
          <cell r="A47950">
            <v>2013</v>
          </cell>
        </row>
        <row r="47951">
          <cell r="A47951">
            <v>2013</v>
          </cell>
        </row>
        <row r="47952">
          <cell r="A47952">
            <v>2013</v>
          </cell>
        </row>
        <row r="47953">
          <cell r="A47953">
            <v>2013</v>
          </cell>
        </row>
        <row r="47954">
          <cell r="A47954">
            <v>2013</v>
          </cell>
        </row>
        <row r="47955">
          <cell r="A47955">
            <v>2013</v>
          </cell>
        </row>
        <row r="47956">
          <cell r="A47956">
            <v>2013</v>
          </cell>
        </row>
        <row r="47957">
          <cell r="A47957">
            <v>2013</v>
          </cell>
        </row>
        <row r="47958">
          <cell r="A47958">
            <v>2013</v>
          </cell>
        </row>
        <row r="47959">
          <cell r="A47959">
            <v>2013</v>
          </cell>
        </row>
        <row r="47960">
          <cell r="A47960">
            <v>2013</v>
          </cell>
        </row>
        <row r="47961">
          <cell r="A47961">
            <v>2013</v>
          </cell>
        </row>
        <row r="47962">
          <cell r="A47962">
            <v>2013</v>
          </cell>
        </row>
        <row r="47963">
          <cell r="A47963">
            <v>2013</v>
          </cell>
        </row>
        <row r="47964">
          <cell r="A47964">
            <v>2013</v>
          </cell>
        </row>
        <row r="47965">
          <cell r="A47965">
            <v>2013</v>
          </cell>
        </row>
        <row r="47966">
          <cell r="A47966">
            <v>2013</v>
          </cell>
        </row>
        <row r="47967">
          <cell r="A47967">
            <v>2013</v>
          </cell>
        </row>
        <row r="47968">
          <cell r="A47968">
            <v>2013</v>
          </cell>
        </row>
        <row r="47969">
          <cell r="A47969">
            <v>2013</v>
          </cell>
        </row>
        <row r="47970">
          <cell r="A47970">
            <v>2013</v>
          </cell>
        </row>
        <row r="47971">
          <cell r="A47971">
            <v>2013</v>
          </cell>
        </row>
        <row r="47972">
          <cell r="A47972">
            <v>2013</v>
          </cell>
        </row>
        <row r="47973">
          <cell r="A47973">
            <v>2013</v>
          </cell>
        </row>
        <row r="47974">
          <cell r="A47974">
            <v>2013</v>
          </cell>
        </row>
        <row r="47975">
          <cell r="A47975">
            <v>2013</v>
          </cell>
        </row>
        <row r="47976">
          <cell r="A47976">
            <v>2013</v>
          </cell>
        </row>
        <row r="47977">
          <cell r="A47977">
            <v>2013</v>
          </cell>
        </row>
        <row r="47978">
          <cell r="A47978">
            <v>2013</v>
          </cell>
        </row>
        <row r="47979">
          <cell r="A47979">
            <v>2013</v>
          </cell>
        </row>
        <row r="47980">
          <cell r="A47980">
            <v>2013</v>
          </cell>
        </row>
        <row r="47981">
          <cell r="A47981">
            <v>2013</v>
          </cell>
        </row>
        <row r="47982">
          <cell r="A47982">
            <v>2013</v>
          </cell>
        </row>
        <row r="47983">
          <cell r="A47983">
            <v>2013</v>
          </cell>
        </row>
        <row r="47984">
          <cell r="A47984">
            <v>2013</v>
          </cell>
        </row>
        <row r="47985">
          <cell r="A47985">
            <v>2013</v>
          </cell>
        </row>
        <row r="47986">
          <cell r="A47986">
            <v>2013</v>
          </cell>
        </row>
        <row r="47987">
          <cell r="A47987">
            <v>2013</v>
          </cell>
        </row>
        <row r="47988">
          <cell r="A47988">
            <v>2013</v>
          </cell>
        </row>
        <row r="47989">
          <cell r="A47989">
            <v>2013</v>
          </cell>
        </row>
        <row r="47990">
          <cell r="A47990">
            <v>2013</v>
          </cell>
        </row>
        <row r="47991">
          <cell r="A47991">
            <v>2013</v>
          </cell>
        </row>
        <row r="47992">
          <cell r="A47992">
            <v>2013</v>
          </cell>
        </row>
        <row r="47993">
          <cell r="A47993">
            <v>2013</v>
          </cell>
        </row>
        <row r="47994">
          <cell r="A47994">
            <v>2013</v>
          </cell>
        </row>
        <row r="47995">
          <cell r="A47995">
            <v>2013</v>
          </cell>
        </row>
        <row r="47996">
          <cell r="A47996">
            <v>2013</v>
          </cell>
        </row>
        <row r="47997">
          <cell r="A47997">
            <v>2013</v>
          </cell>
        </row>
        <row r="47998">
          <cell r="A47998">
            <v>2013</v>
          </cell>
        </row>
        <row r="47999">
          <cell r="A47999">
            <v>2013</v>
          </cell>
        </row>
        <row r="48000">
          <cell r="A48000">
            <v>2013</v>
          </cell>
        </row>
        <row r="48001">
          <cell r="A48001">
            <v>2013</v>
          </cell>
        </row>
        <row r="48002">
          <cell r="A48002">
            <v>2013</v>
          </cell>
        </row>
        <row r="48003">
          <cell r="A48003">
            <v>2013</v>
          </cell>
        </row>
        <row r="48004">
          <cell r="A48004">
            <v>2013</v>
          </cell>
        </row>
        <row r="48005">
          <cell r="A48005">
            <v>2013</v>
          </cell>
        </row>
        <row r="48006">
          <cell r="A48006">
            <v>2013</v>
          </cell>
        </row>
        <row r="48007">
          <cell r="A48007">
            <v>2013</v>
          </cell>
        </row>
        <row r="48008">
          <cell r="A48008">
            <v>2013</v>
          </cell>
        </row>
        <row r="48009">
          <cell r="A48009">
            <v>2013</v>
          </cell>
        </row>
        <row r="48010">
          <cell r="A48010">
            <v>2013</v>
          </cell>
        </row>
        <row r="48011">
          <cell r="A48011">
            <v>2013</v>
          </cell>
        </row>
        <row r="48012">
          <cell r="A48012">
            <v>2013</v>
          </cell>
        </row>
        <row r="48013">
          <cell r="A48013">
            <v>2013</v>
          </cell>
        </row>
        <row r="48014">
          <cell r="A48014">
            <v>2013</v>
          </cell>
        </row>
        <row r="48015">
          <cell r="A48015">
            <v>2013</v>
          </cell>
        </row>
        <row r="48016">
          <cell r="A48016">
            <v>2013</v>
          </cell>
        </row>
        <row r="48017">
          <cell r="A48017">
            <v>2013</v>
          </cell>
        </row>
        <row r="48018">
          <cell r="A48018">
            <v>2013</v>
          </cell>
        </row>
        <row r="48019">
          <cell r="A48019">
            <v>2013</v>
          </cell>
        </row>
        <row r="48020">
          <cell r="A48020">
            <v>2013</v>
          </cell>
        </row>
        <row r="48021">
          <cell r="A48021">
            <v>2013</v>
          </cell>
        </row>
        <row r="48022">
          <cell r="A48022">
            <v>2013</v>
          </cell>
        </row>
        <row r="48023">
          <cell r="A48023">
            <v>2013</v>
          </cell>
        </row>
        <row r="48024">
          <cell r="A48024">
            <v>2013</v>
          </cell>
        </row>
        <row r="48025">
          <cell r="A48025">
            <v>2013</v>
          </cell>
        </row>
        <row r="48026">
          <cell r="A48026">
            <v>2013</v>
          </cell>
        </row>
        <row r="48027">
          <cell r="A48027">
            <v>2013</v>
          </cell>
        </row>
        <row r="48028">
          <cell r="A48028">
            <v>2013</v>
          </cell>
        </row>
        <row r="48029">
          <cell r="A48029">
            <v>2013</v>
          </cell>
        </row>
        <row r="48030">
          <cell r="A48030">
            <v>2013</v>
          </cell>
        </row>
        <row r="48031">
          <cell r="A48031">
            <v>2013</v>
          </cell>
        </row>
        <row r="48032">
          <cell r="A48032">
            <v>2013</v>
          </cell>
        </row>
        <row r="48033">
          <cell r="A48033">
            <v>2013</v>
          </cell>
        </row>
        <row r="48034">
          <cell r="A48034">
            <v>2013</v>
          </cell>
        </row>
        <row r="48035">
          <cell r="A48035">
            <v>2013</v>
          </cell>
        </row>
        <row r="48036">
          <cell r="A48036">
            <v>2013</v>
          </cell>
        </row>
        <row r="48037">
          <cell r="A48037">
            <v>2013</v>
          </cell>
        </row>
        <row r="48038">
          <cell r="A48038">
            <v>2013</v>
          </cell>
        </row>
        <row r="48039">
          <cell r="A48039">
            <v>2013</v>
          </cell>
        </row>
        <row r="48040">
          <cell r="A48040">
            <v>2013</v>
          </cell>
        </row>
        <row r="48041">
          <cell r="A48041">
            <v>2013</v>
          </cell>
        </row>
        <row r="48042">
          <cell r="A48042">
            <v>2013</v>
          </cell>
        </row>
        <row r="48043">
          <cell r="A48043">
            <v>2013</v>
          </cell>
        </row>
        <row r="48044">
          <cell r="A48044">
            <v>2013</v>
          </cell>
        </row>
        <row r="48045">
          <cell r="A48045">
            <v>2013</v>
          </cell>
        </row>
        <row r="48046">
          <cell r="A48046">
            <v>2013</v>
          </cell>
        </row>
        <row r="48047">
          <cell r="A48047">
            <v>2013</v>
          </cell>
        </row>
        <row r="48048">
          <cell r="A48048">
            <v>2013</v>
          </cell>
        </row>
        <row r="48049">
          <cell r="A48049">
            <v>2013</v>
          </cell>
        </row>
        <row r="48050">
          <cell r="A48050">
            <v>2013</v>
          </cell>
        </row>
        <row r="48051">
          <cell r="A48051">
            <v>2013</v>
          </cell>
        </row>
        <row r="48052">
          <cell r="A48052">
            <v>2013</v>
          </cell>
        </row>
        <row r="48053">
          <cell r="A48053">
            <v>2013</v>
          </cell>
        </row>
        <row r="48054">
          <cell r="A48054">
            <v>2013</v>
          </cell>
        </row>
        <row r="48055">
          <cell r="A48055">
            <v>2013</v>
          </cell>
        </row>
        <row r="48056">
          <cell r="A48056">
            <v>2013</v>
          </cell>
        </row>
        <row r="48057">
          <cell r="A48057">
            <v>2013</v>
          </cell>
        </row>
        <row r="48058">
          <cell r="A48058">
            <v>2013</v>
          </cell>
        </row>
        <row r="48059">
          <cell r="A48059">
            <v>2013</v>
          </cell>
        </row>
        <row r="48060">
          <cell r="A48060">
            <v>2013</v>
          </cell>
        </row>
        <row r="48061">
          <cell r="A48061">
            <v>2013</v>
          </cell>
        </row>
        <row r="48062">
          <cell r="A48062">
            <v>2013</v>
          </cell>
        </row>
        <row r="48063">
          <cell r="A48063">
            <v>2013</v>
          </cell>
        </row>
        <row r="48064">
          <cell r="A48064">
            <v>2013</v>
          </cell>
        </row>
        <row r="48065">
          <cell r="A48065">
            <v>2013</v>
          </cell>
        </row>
        <row r="48066">
          <cell r="A48066">
            <v>2013</v>
          </cell>
        </row>
        <row r="48067">
          <cell r="A48067">
            <v>2013</v>
          </cell>
        </row>
        <row r="48068">
          <cell r="A48068">
            <v>2013</v>
          </cell>
        </row>
        <row r="48069">
          <cell r="A48069">
            <v>2013</v>
          </cell>
        </row>
        <row r="48070">
          <cell r="A48070">
            <v>2013</v>
          </cell>
        </row>
        <row r="48071">
          <cell r="A48071">
            <v>2013</v>
          </cell>
        </row>
        <row r="48072">
          <cell r="A48072">
            <v>2013</v>
          </cell>
        </row>
        <row r="48073">
          <cell r="A48073">
            <v>2013</v>
          </cell>
        </row>
        <row r="48074">
          <cell r="A48074">
            <v>2013</v>
          </cell>
        </row>
        <row r="48075">
          <cell r="A48075">
            <v>2013</v>
          </cell>
        </row>
        <row r="48076">
          <cell r="A48076">
            <v>2013</v>
          </cell>
        </row>
        <row r="48077">
          <cell r="A48077">
            <v>2013</v>
          </cell>
        </row>
        <row r="48078">
          <cell r="A48078">
            <v>2013</v>
          </cell>
        </row>
        <row r="48079">
          <cell r="A48079">
            <v>2013</v>
          </cell>
        </row>
        <row r="48080">
          <cell r="A48080">
            <v>2013</v>
          </cell>
        </row>
        <row r="48081">
          <cell r="A48081">
            <v>2013</v>
          </cell>
        </row>
        <row r="48082">
          <cell r="A48082">
            <v>2013</v>
          </cell>
        </row>
        <row r="48083">
          <cell r="A48083">
            <v>2013</v>
          </cell>
        </row>
        <row r="48084">
          <cell r="A48084">
            <v>2013</v>
          </cell>
        </row>
        <row r="48085">
          <cell r="A48085">
            <v>2013</v>
          </cell>
        </row>
        <row r="48086">
          <cell r="A48086">
            <v>2013</v>
          </cell>
        </row>
        <row r="48087">
          <cell r="A48087">
            <v>2013</v>
          </cell>
        </row>
        <row r="48088">
          <cell r="A48088">
            <v>2013</v>
          </cell>
        </row>
        <row r="48089">
          <cell r="A48089">
            <v>2013</v>
          </cell>
        </row>
        <row r="48090">
          <cell r="A48090">
            <v>2013</v>
          </cell>
        </row>
        <row r="48091">
          <cell r="A48091">
            <v>2013</v>
          </cell>
        </row>
        <row r="48092">
          <cell r="A48092">
            <v>2013</v>
          </cell>
        </row>
        <row r="48093">
          <cell r="A48093">
            <v>2013</v>
          </cell>
        </row>
        <row r="48094">
          <cell r="A48094">
            <v>2013</v>
          </cell>
        </row>
        <row r="48095">
          <cell r="A48095">
            <v>2013</v>
          </cell>
        </row>
        <row r="48096">
          <cell r="A48096">
            <v>2013</v>
          </cell>
        </row>
        <row r="48097">
          <cell r="A48097">
            <v>2013</v>
          </cell>
        </row>
        <row r="48098">
          <cell r="A48098">
            <v>2013</v>
          </cell>
        </row>
        <row r="48099">
          <cell r="A48099">
            <v>2013</v>
          </cell>
        </row>
        <row r="48100">
          <cell r="A48100">
            <v>2013</v>
          </cell>
        </row>
        <row r="48101">
          <cell r="A48101">
            <v>2013</v>
          </cell>
        </row>
        <row r="48102">
          <cell r="A48102">
            <v>2013</v>
          </cell>
        </row>
        <row r="48103">
          <cell r="A48103">
            <v>2013</v>
          </cell>
        </row>
        <row r="48104">
          <cell r="A48104">
            <v>2013</v>
          </cell>
        </row>
        <row r="48105">
          <cell r="A48105">
            <v>2013</v>
          </cell>
        </row>
        <row r="48106">
          <cell r="A48106">
            <v>2013</v>
          </cell>
        </row>
        <row r="48107">
          <cell r="A48107">
            <v>2013</v>
          </cell>
        </row>
        <row r="48108">
          <cell r="A48108">
            <v>2013</v>
          </cell>
        </row>
        <row r="48109">
          <cell r="A48109">
            <v>2013</v>
          </cell>
        </row>
        <row r="48110">
          <cell r="A48110">
            <v>2013</v>
          </cell>
        </row>
        <row r="48111">
          <cell r="A48111">
            <v>2013</v>
          </cell>
        </row>
        <row r="48112">
          <cell r="A48112">
            <v>2013</v>
          </cell>
        </row>
        <row r="48113">
          <cell r="A48113">
            <v>2013</v>
          </cell>
        </row>
        <row r="48114">
          <cell r="A48114">
            <v>2013</v>
          </cell>
        </row>
        <row r="48115">
          <cell r="A48115">
            <v>2013</v>
          </cell>
        </row>
        <row r="48116">
          <cell r="A48116">
            <v>2013</v>
          </cell>
        </row>
        <row r="48117">
          <cell r="A48117">
            <v>2013</v>
          </cell>
        </row>
        <row r="48118">
          <cell r="A48118">
            <v>2013</v>
          </cell>
        </row>
        <row r="48119">
          <cell r="A48119">
            <v>2013</v>
          </cell>
        </row>
        <row r="48120">
          <cell r="A48120">
            <v>2013</v>
          </cell>
        </row>
        <row r="48121">
          <cell r="A48121">
            <v>2013</v>
          </cell>
        </row>
        <row r="48122">
          <cell r="A48122">
            <v>2013</v>
          </cell>
        </row>
        <row r="48123">
          <cell r="A48123">
            <v>2013</v>
          </cell>
        </row>
        <row r="48124">
          <cell r="A48124">
            <v>2013</v>
          </cell>
        </row>
        <row r="48125">
          <cell r="A48125">
            <v>2013</v>
          </cell>
        </row>
        <row r="48126">
          <cell r="A48126">
            <v>2013</v>
          </cell>
        </row>
        <row r="48127">
          <cell r="A48127">
            <v>2013</v>
          </cell>
        </row>
        <row r="48128">
          <cell r="A48128">
            <v>2013</v>
          </cell>
        </row>
        <row r="48129">
          <cell r="A48129">
            <v>2013</v>
          </cell>
        </row>
        <row r="48130">
          <cell r="A48130">
            <v>2013</v>
          </cell>
        </row>
        <row r="48131">
          <cell r="A48131">
            <v>2013</v>
          </cell>
        </row>
        <row r="48132">
          <cell r="A48132">
            <v>2013</v>
          </cell>
        </row>
        <row r="48133">
          <cell r="A48133">
            <v>2013</v>
          </cell>
        </row>
        <row r="48134">
          <cell r="A48134">
            <v>2013</v>
          </cell>
        </row>
        <row r="48135">
          <cell r="A48135">
            <v>2013</v>
          </cell>
        </row>
        <row r="48136">
          <cell r="A48136">
            <v>2013</v>
          </cell>
        </row>
        <row r="48137">
          <cell r="A48137">
            <v>2013</v>
          </cell>
        </row>
        <row r="48138">
          <cell r="A48138">
            <v>2013</v>
          </cell>
        </row>
        <row r="48139">
          <cell r="A48139">
            <v>2013</v>
          </cell>
        </row>
        <row r="48140">
          <cell r="A48140">
            <v>2013</v>
          </cell>
        </row>
        <row r="48141">
          <cell r="A48141">
            <v>2013</v>
          </cell>
        </row>
        <row r="48142">
          <cell r="A48142">
            <v>2013</v>
          </cell>
        </row>
        <row r="48143">
          <cell r="A48143">
            <v>2013</v>
          </cell>
        </row>
        <row r="48144">
          <cell r="A48144">
            <v>2013</v>
          </cell>
        </row>
        <row r="48145">
          <cell r="A48145">
            <v>2013</v>
          </cell>
        </row>
        <row r="48146">
          <cell r="A48146">
            <v>2013</v>
          </cell>
        </row>
        <row r="48147">
          <cell r="A48147">
            <v>2013</v>
          </cell>
        </row>
        <row r="48148">
          <cell r="A48148">
            <v>2013</v>
          </cell>
        </row>
        <row r="48149">
          <cell r="A48149">
            <v>2013</v>
          </cell>
        </row>
        <row r="48150">
          <cell r="A48150">
            <v>2013</v>
          </cell>
        </row>
        <row r="48151">
          <cell r="A48151">
            <v>2013</v>
          </cell>
        </row>
        <row r="48152">
          <cell r="A48152">
            <v>2013</v>
          </cell>
        </row>
        <row r="48153">
          <cell r="A48153">
            <v>2013</v>
          </cell>
        </row>
        <row r="48154">
          <cell r="A48154">
            <v>2013</v>
          </cell>
        </row>
        <row r="48155">
          <cell r="A48155">
            <v>2013</v>
          </cell>
        </row>
        <row r="48156">
          <cell r="A48156">
            <v>2013</v>
          </cell>
        </row>
        <row r="48157">
          <cell r="A48157">
            <v>2013</v>
          </cell>
        </row>
        <row r="48158">
          <cell r="A48158">
            <v>2013</v>
          </cell>
        </row>
        <row r="48159">
          <cell r="A48159">
            <v>2013</v>
          </cell>
        </row>
        <row r="48160">
          <cell r="A48160">
            <v>2013</v>
          </cell>
        </row>
        <row r="48161">
          <cell r="A48161">
            <v>2013</v>
          </cell>
        </row>
        <row r="48162">
          <cell r="A48162">
            <v>2013</v>
          </cell>
        </row>
        <row r="48163">
          <cell r="A48163">
            <v>2013</v>
          </cell>
        </row>
        <row r="48164">
          <cell r="A48164">
            <v>2013</v>
          </cell>
        </row>
        <row r="48165">
          <cell r="A48165">
            <v>2013</v>
          </cell>
        </row>
        <row r="48166">
          <cell r="A48166">
            <v>2013</v>
          </cell>
        </row>
        <row r="48167">
          <cell r="A48167">
            <v>2013</v>
          </cell>
        </row>
        <row r="48168">
          <cell r="A48168">
            <v>2013</v>
          </cell>
        </row>
        <row r="48169">
          <cell r="A48169">
            <v>2013</v>
          </cell>
        </row>
        <row r="48170">
          <cell r="A48170">
            <v>2013</v>
          </cell>
        </row>
        <row r="48171">
          <cell r="A48171">
            <v>2013</v>
          </cell>
        </row>
        <row r="48172">
          <cell r="A48172">
            <v>2013</v>
          </cell>
        </row>
        <row r="48173">
          <cell r="A48173">
            <v>2013</v>
          </cell>
        </row>
        <row r="48174">
          <cell r="A48174">
            <v>2013</v>
          </cell>
        </row>
        <row r="48175">
          <cell r="A48175">
            <v>2013</v>
          </cell>
        </row>
        <row r="48176">
          <cell r="A48176">
            <v>2013</v>
          </cell>
        </row>
        <row r="48177">
          <cell r="A48177">
            <v>2013</v>
          </cell>
        </row>
        <row r="48178">
          <cell r="A48178">
            <v>2013</v>
          </cell>
        </row>
        <row r="48179">
          <cell r="A48179">
            <v>2013</v>
          </cell>
        </row>
        <row r="48180">
          <cell r="A48180">
            <v>2013</v>
          </cell>
        </row>
        <row r="48181">
          <cell r="A48181">
            <v>2013</v>
          </cell>
        </row>
        <row r="48182">
          <cell r="A48182">
            <v>2013</v>
          </cell>
        </row>
        <row r="48183">
          <cell r="A48183">
            <v>2013</v>
          </cell>
        </row>
        <row r="48184">
          <cell r="A48184">
            <v>2013</v>
          </cell>
        </row>
        <row r="48185">
          <cell r="A48185">
            <v>2013</v>
          </cell>
        </row>
        <row r="48186">
          <cell r="A48186">
            <v>2013</v>
          </cell>
        </row>
        <row r="48187">
          <cell r="A48187">
            <v>2013</v>
          </cell>
        </row>
        <row r="48188">
          <cell r="A48188">
            <v>2013</v>
          </cell>
        </row>
        <row r="48189">
          <cell r="A48189">
            <v>2013</v>
          </cell>
        </row>
        <row r="48190">
          <cell r="A48190">
            <v>2013</v>
          </cell>
        </row>
        <row r="48191">
          <cell r="A48191">
            <v>2013</v>
          </cell>
        </row>
        <row r="48192">
          <cell r="A48192">
            <v>2013</v>
          </cell>
        </row>
        <row r="48193">
          <cell r="A48193">
            <v>2013</v>
          </cell>
        </row>
        <row r="48194">
          <cell r="A48194">
            <v>2013</v>
          </cell>
        </row>
        <row r="48195">
          <cell r="A48195">
            <v>2013</v>
          </cell>
        </row>
        <row r="48196">
          <cell r="A48196">
            <v>2013</v>
          </cell>
        </row>
        <row r="48197">
          <cell r="A48197">
            <v>2013</v>
          </cell>
        </row>
        <row r="48198">
          <cell r="A48198">
            <v>2013</v>
          </cell>
        </row>
        <row r="48199">
          <cell r="A48199">
            <v>2013</v>
          </cell>
        </row>
        <row r="48200">
          <cell r="A48200">
            <v>2013</v>
          </cell>
        </row>
        <row r="48201">
          <cell r="A48201">
            <v>2013</v>
          </cell>
        </row>
        <row r="48202">
          <cell r="A48202">
            <v>2013</v>
          </cell>
        </row>
        <row r="48203">
          <cell r="A48203">
            <v>2013</v>
          </cell>
        </row>
        <row r="48204">
          <cell r="A48204">
            <v>2013</v>
          </cell>
        </row>
        <row r="48205">
          <cell r="A48205">
            <v>2013</v>
          </cell>
        </row>
        <row r="48206">
          <cell r="A48206">
            <v>2013</v>
          </cell>
        </row>
        <row r="48207">
          <cell r="A48207">
            <v>2013</v>
          </cell>
        </row>
        <row r="48208">
          <cell r="A48208">
            <v>2013</v>
          </cell>
        </row>
        <row r="48209">
          <cell r="A48209">
            <v>2013</v>
          </cell>
        </row>
        <row r="48210">
          <cell r="A48210">
            <v>2013</v>
          </cell>
        </row>
        <row r="48211">
          <cell r="A48211">
            <v>2013</v>
          </cell>
        </row>
        <row r="48212">
          <cell r="A48212">
            <v>2013</v>
          </cell>
        </row>
        <row r="48213">
          <cell r="A48213">
            <v>2013</v>
          </cell>
        </row>
        <row r="48214">
          <cell r="A48214">
            <v>2013</v>
          </cell>
        </row>
        <row r="48215">
          <cell r="A48215">
            <v>2013</v>
          </cell>
        </row>
        <row r="48216">
          <cell r="A48216">
            <v>2013</v>
          </cell>
        </row>
        <row r="48217">
          <cell r="A48217">
            <v>2013</v>
          </cell>
        </row>
        <row r="48218">
          <cell r="A48218">
            <v>2013</v>
          </cell>
        </row>
        <row r="48219">
          <cell r="A48219">
            <v>2013</v>
          </cell>
        </row>
        <row r="48220">
          <cell r="A48220">
            <v>2013</v>
          </cell>
        </row>
        <row r="48221">
          <cell r="A48221">
            <v>2013</v>
          </cell>
        </row>
        <row r="48222">
          <cell r="A48222">
            <v>2013</v>
          </cell>
        </row>
        <row r="48223">
          <cell r="A48223">
            <v>2013</v>
          </cell>
        </row>
        <row r="48224">
          <cell r="A48224">
            <v>2013</v>
          </cell>
        </row>
        <row r="48225">
          <cell r="A48225">
            <v>2013</v>
          </cell>
        </row>
        <row r="48226">
          <cell r="A48226">
            <v>2013</v>
          </cell>
        </row>
        <row r="48227">
          <cell r="A48227">
            <v>2013</v>
          </cell>
        </row>
        <row r="48228">
          <cell r="A48228">
            <v>2013</v>
          </cell>
        </row>
        <row r="48229">
          <cell r="A48229">
            <v>2013</v>
          </cell>
        </row>
        <row r="48230">
          <cell r="A48230">
            <v>2013</v>
          </cell>
        </row>
        <row r="48231">
          <cell r="A48231">
            <v>2013</v>
          </cell>
        </row>
        <row r="48232">
          <cell r="A48232">
            <v>2013</v>
          </cell>
        </row>
        <row r="48233">
          <cell r="A48233">
            <v>2013</v>
          </cell>
        </row>
        <row r="48234">
          <cell r="A48234">
            <v>2013</v>
          </cell>
        </row>
        <row r="48235">
          <cell r="A48235">
            <v>2013</v>
          </cell>
        </row>
        <row r="48236">
          <cell r="A48236">
            <v>2013</v>
          </cell>
        </row>
        <row r="48237">
          <cell r="A48237">
            <v>2013</v>
          </cell>
        </row>
        <row r="48238">
          <cell r="A48238">
            <v>2013</v>
          </cell>
        </row>
        <row r="48239">
          <cell r="A48239">
            <v>2013</v>
          </cell>
        </row>
        <row r="48240">
          <cell r="A48240">
            <v>2013</v>
          </cell>
        </row>
        <row r="48241">
          <cell r="A48241">
            <v>2013</v>
          </cell>
        </row>
        <row r="48242">
          <cell r="A48242">
            <v>2013</v>
          </cell>
        </row>
        <row r="48243">
          <cell r="A48243">
            <v>2013</v>
          </cell>
        </row>
        <row r="48244">
          <cell r="A48244">
            <v>2013</v>
          </cell>
        </row>
        <row r="48245">
          <cell r="A48245">
            <v>2013</v>
          </cell>
        </row>
        <row r="48246">
          <cell r="A48246">
            <v>2013</v>
          </cell>
        </row>
        <row r="48247">
          <cell r="A48247">
            <v>2013</v>
          </cell>
        </row>
        <row r="48248">
          <cell r="A48248">
            <v>2013</v>
          </cell>
        </row>
        <row r="48249">
          <cell r="A48249">
            <v>2013</v>
          </cell>
        </row>
        <row r="48250">
          <cell r="A48250">
            <v>2013</v>
          </cell>
        </row>
        <row r="48251">
          <cell r="A48251">
            <v>2013</v>
          </cell>
        </row>
        <row r="48252">
          <cell r="A48252">
            <v>2013</v>
          </cell>
        </row>
        <row r="48253">
          <cell r="A48253">
            <v>2013</v>
          </cell>
        </row>
        <row r="48254">
          <cell r="A48254">
            <v>2013</v>
          </cell>
        </row>
        <row r="48255">
          <cell r="A48255">
            <v>2013</v>
          </cell>
        </row>
        <row r="48256">
          <cell r="A48256">
            <v>2013</v>
          </cell>
        </row>
        <row r="48257">
          <cell r="A48257">
            <v>2013</v>
          </cell>
        </row>
        <row r="48258">
          <cell r="A48258">
            <v>2013</v>
          </cell>
        </row>
        <row r="48259">
          <cell r="A48259">
            <v>2013</v>
          </cell>
        </row>
        <row r="48260">
          <cell r="A48260">
            <v>2013</v>
          </cell>
        </row>
        <row r="48261">
          <cell r="A48261">
            <v>2013</v>
          </cell>
        </row>
        <row r="48262">
          <cell r="A48262">
            <v>2013</v>
          </cell>
        </row>
        <row r="48263">
          <cell r="A48263">
            <v>2013</v>
          </cell>
        </row>
        <row r="48264">
          <cell r="A48264">
            <v>2013</v>
          </cell>
        </row>
        <row r="48265">
          <cell r="A48265">
            <v>2013</v>
          </cell>
        </row>
        <row r="48266">
          <cell r="A48266">
            <v>2013</v>
          </cell>
        </row>
        <row r="48267">
          <cell r="A48267">
            <v>2013</v>
          </cell>
        </row>
        <row r="48268">
          <cell r="A48268">
            <v>2013</v>
          </cell>
        </row>
        <row r="48269">
          <cell r="A48269">
            <v>2013</v>
          </cell>
        </row>
        <row r="48270">
          <cell r="A48270">
            <v>2013</v>
          </cell>
        </row>
        <row r="48271">
          <cell r="A48271">
            <v>2013</v>
          </cell>
        </row>
        <row r="48272">
          <cell r="A48272">
            <v>2013</v>
          </cell>
        </row>
        <row r="48273">
          <cell r="A48273">
            <v>2013</v>
          </cell>
        </row>
        <row r="48274">
          <cell r="A48274">
            <v>2013</v>
          </cell>
        </row>
        <row r="48275">
          <cell r="A48275">
            <v>2013</v>
          </cell>
        </row>
        <row r="48276">
          <cell r="A48276">
            <v>2013</v>
          </cell>
        </row>
        <row r="48277">
          <cell r="A48277">
            <v>2013</v>
          </cell>
        </row>
        <row r="48278">
          <cell r="A48278">
            <v>2013</v>
          </cell>
        </row>
        <row r="48279">
          <cell r="A48279">
            <v>2013</v>
          </cell>
        </row>
        <row r="48280">
          <cell r="A48280">
            <v>2013</v>
          </cell>
        </row>
        <row r="48281">
          <cell r="A48281">
            <v>2013</v>
          </cell>
        </row>
        <row r="48282">
          <cell r="A48282">
            <v>2013</v>
          </cell>
        </row>
        <row r="48283">
          <cell r="A48283">
            <v>2013</v>
          </cell>
        </row>
        <row r="48284">
          <cell r="A48284">
            <v>2013</v>
          </cell>
        </row>
        <row r="48285">
          <cell r="A48285">
            <v>2012</v>
          </cell>
        </row>
        <row r="48286">
          <cell r="A48286">
            <v>2012</v>
          </cell>
        </row>
        <row r="48287">
          <cell r="A48287">
            <v>2012</v>
          </cell>
        </row>
        <row r="48288">
          <cell r="A48288">
            <v>2012</v>
          </cell>
        </row>
        <row r="48289">
          <cell r="A48289">
            <v>2012</v>
          </cell>
        </row>
        <row r="48290">
          <cell r="A48290">
            <v>2012</v>
          </cell>
        </row>
        <row r="48291">
          <cell r="A48291">
            <v>2012</v>
          </cell>
        </row>
        <row r="48292">
          <cell r="A48292">
            <v>2012</v>
          </cell>
        </row>
        <row r="48293">
          <cell r="A48293">
            <v>2012</v>
          </cell>
        </row>
        <row r="48294">
          <cell r="A48294">
            <v>2012</v>
          </cell>
        </row>
        <row r="48295">
          <cell r="A48295">
            <v>2012</v>
          </cell>
        </row>
        <row r="48296">
          <cell r="A48296">
            <v>2012</v>
          </cell>
        </row>
        <row r="48297">
          <cell r="A48297">
            <v>2012</v>
          </cell>
        </row>
        <row r="48298">
          <cell r="A48298">
            <v>2012</v>
          </cell>
        </row>
        <row r="48299">
          <cell r="A48299">
            <v>2012</v>
          </cell>
        </row>
        <row r="48300">
          <cell r="A48300">
            <v>2012</v>
          </cell>
        </row>
        <row r="48301">
          <cell r="A48301">
            <v>2012</v>
          </cell>
        </row>
        <row r="48302">
          <cell r="A48302">
            <v>2012</v>
          </cell>
        </row>
        <row r="48303">
          <cell r="A48303">
            <v>2012</v>
          </cell>
        </row>
        <row r="48304">
          <cell r="A48304">
            <v>2012</v>
          </cell>
        </row>
        <row r="48305">
          <cell r="A48305">
            <v>2012</v>
          </cell>
        </row>
        <row r="48306">
          <cell r="A48306">
            <v>2012</v>
          </cell>
        </row>
        <row r="48307">
          <cell r="A48307">
            <v>2012</v>
          </cell>
        </row>
        <row r="48308">
          <cell r="A48308">
            <v>2012</v>
          </cell>
        </row>
        <row r="48309">
          <cell r="A48309">
            <v>2012</v>
          </cell>
        </row>
        <row r="48310">
          <cell r="A48310">
            <v>2012</v>
          </cell>
        </row>
        <row r="48311">
          <cell r="A48311">
            <v>2012</v>
          </cell>
        </row>
        <row r="48312">
          <cell r="A48312">
            <v>2012</v>
          </cell>
        </row>
        <row r="48313">
          <cell r="A48313">
            <v>2012</v>
          </cell>
        </row>
        <row r="48314">
          <cell r="A48314">
            <v>2012</v>
          </cell>
        </row>
        <row r="48315">
          <cell r="A48315">
            <v>2012</v>
          </cell>
        </row>
        <row r="48316">
          <cell r="A48316">
            <v>2012</v>
          </cell>
        </row>
        <row r="48317">
          <cell r="A48317">
            <v>2012</v>
          </cell>
        </row>
        <row r="48318">
          <cell r="A48318">
            <v>2012</v>
          </cell>
        </row>
        <row r="48319">
          <cell r="A48319">
            <v>2012</v>
          </cell>
        </row>
        <row r="48320">
          <cell r="A48320">
            <v>2012</v>
          </cell>
        </row>
        <row r="48321">
          <cell r="A48321">
            <v>2012</v>
          </cell>
        </row>
        <row r="48322">
          <cell r="A48322">
            <v>2012</v>
          </cell>
        </row>
        <row r="48323">
          <cell r="A48323">
            <v>2012</v>
          </cell>
        </row>
        <row r="48324">
          <cell r="A48324">
            <v>2012</v>
          </cell>
        </row>
        <row r="48325">
          <cell r="A48325">
            <v>2012</v>
          </cell>
        </row>
        <row r="48326">
          <cell r="A48326">
            <v>2012</v>
          </cell>
        </row>
        <row r="48327">
          <cell r="A48327">
            <v>2012</v>
          </cell>
        </row>
        <row r="48328">
          <cell r="A48328">
            <v>2012</v>
          </cell>
        </row>
        <row r="48329">
          <cell r="A48329">
            <v>2012</v>
          </cell>
        </row>
        <row r="48330">
          <cell r="A48330">
            <v>2012</v>
          </cell>
        </row>
        <row r="48331">
          <cell r="A48331">
            <v>2012</v>
          </cell>
        </row>
        <row r="48332">
          <cell r="A48332">
            <v>2012</v>
          </cell>
        </row>
        <row r="48333">
          <cell r="A48333">
            <v>2012</v>
          </cell>
        </row>
        <row r="48334">
          <cell r="A48334">
            <v>2012</v>
          </cell>
        </row>
        <row r="48335">
          <cell r="A48335">
            <v>2012</v>
          </cell>
        </row>
        <row r="48336">
          <cell r="A48336">
            <v>2012</v>
          </cell>
        </row>
        <row r="48337">
          <cell r="A48337">
            <v>2012</v>
          </cell>
        </row>
        <row r="48338">
          <cell r="A48338">
            <v>2012</v>
          </cell>
        </row>
        <row r="48339">
          <cell r="A48339">
            <v>2012</v>
          </cell>
        </row>
        <row r="48340">
          <cell r="A48340">
            <v>2012</v>
          </cell>
        </row>
        <row r="48341">
          <cell r="A48341">
            <v>2012</v>
          </cell>
        </row>
        <row r="48342">
          <cell r="A48342">
            <v>2012</v>
          </cell>
        </row>
        <row r="48343">
          <cell r="A48343">
            <v>2012</v>
          </cell>
        </row>
        <row r="48344">
          <cell r="A48344">
            <v>2012</v>
          </cell>
        </row>
        <row r="48345">
          <cell r="A48345">
            <v>2012</v>
          </cell>
        </row>
        <row r="48346">
          <cell r="A48346">
            <v>2012</v>
          </cell>
        </row>
        <row r="48347">
          <cell r="A48347">
            <v>2012</v>
          </cell>
        </row>
        <row r="48348">
          <cell r="A48348">
            <v>2012</v>
          </cell>
        </row>
        <row r="48349">
          <cell r="A48349">
            <v>2012</v>
          </cell>
        </row>
        <row r="48350">
          <cell r="A48350">
            <v>2012</v>
          </cell>
        </row>
        <row r="48351">
          <cell r="A48351">
            <v>2012</v>
          </cell>
        </row>
        <row r="48352">
          <cell r="A48352">
            <v>2012</v>
          </cell>
        </row>
        <row r="48353">
          <cell r="A48353">
            <v>2012</v>
          </cell>
        </row>
        <row r="48354">
          <cell r="A48354">
            <v>2012</v>
          </cell>
        </row>
        <row r="48355">
          <cell r="A48355">
            <v>2012</v>
          </cell>
        </row>
        <row r="48356">
          <cell r="A48356">
            <v>2012</v>
          </cell>
        </row>
        <row r="48357">
          <cell r="A48357">
            <v>2012</v>
          </cell>
        </row>
        <row r="48358">
          <cell r="A48358">
            <v>2012</v>
          </cell>
        </row>
        <row r="48359">
          <cell r="A48359">
            <v>2012</v>
          </cell>
        </row>
        <row r="48360">
          <cell r="A48360">
            <v>2012</v>
          </cell>
        </row>
        <row r="48361">
          <cell r="A48361">
            <v>2012</v>
          </cell>
        </row>
        <row r="48362">
          <cell r="A48362">
            <v>2012</v>
          </cell>
        </row>
        <row r="48363">
          <cell r="A48363">
            <v>2012</v>
          </cell>
        </row>
        <row r="48364">
          <cell r="A48364">
            <v>2012</v>
          </cell>
        </row>
        <row r="48365">
          <cell r="A48365">
            <v>2012</v>
          </cell>
        </row>
        <row r="48366">
          <cell r="A48366">
            <v>2012</v>
          </cell>
        </row>
        <row r="48367">
          <cell r="A48367">
            <v>2012</v>
          </cell>
        </row>
        <row r="48368">
          <cell r="A48368">
            <v>2012</v>
          </cell>
        </row>
        <row r="48369">
          <cell r="A48369">
            <v>2012</v>
          </cell>
        </row>
        <row r="48370">
          <cell r="A48370">
            <v>2012</v>
          </cell>
        </row>
        <row r="48371">
          <cell r="A48371">
            <v>2012</v>
          </cell>
        </row>
        <row r="48372">
          <cell r="A48372">
            <v>2012</v>
          </cell>
        </row>
        <row r="48373">
          <cell r="A48373">
            <v>2012</v>
          </cell>
        </row>
        <row r="48374">
          <cell r="A48374">
            <v>2012</v>
          </cell>
        </row>
        <row r="48375">
          <cell r="A48375">
            <v>2012</v>
          </cell>
        </row>
        <row r="48376">
          <cell r="A48376">
            <v>2012</v>
          </cell>
        </row>
        <row r="48377">
          <cell r="A48377">
            <v>2012</v>
          </cell>
        </row>
        <row r="48378">
          <cell r="A48378">
            <v>2012</v>
          </cell>
        </row>
        <row r="48379">
          <cell r="A48379">
            <v>2012</v>
          </cell>
        </row>
        <row r="48380">
          <cell r="A48380">
            <v>2012</v>
          </cell>
        </row>
        <row r="48381">
          <cell r="A48381">
            <v>2012</v>
          </cell>
        </row>
        <row r="48382">
          <cell r="A48382">
            <v>2012</v>
          </cell>
        </row>
        <row r="48383">
          <cell r="A48383">
            <v>2012</v>
          </cell>
        </row>
        <row r="48384">
          <cell r="A48384">
            <v>2012</v>
          </cell>
        </row>
        <row r="48385">
          <cell r="A48385">
            <v>2012</v>
          </cell>
        </row>
        <row r="48386">
          <cell r="A48386">
            <v>2012</v>
          </cell>
        </row>
        <row r="48387">
          <cell r="A48387">
            <v>2012</v>
          </cell>
        </row>
        <row r="48388">
          <cell r="A48388">
            <v>2012</v>
          </cell>
        </row>
        <row r="48389">
          <cell r="A48389">
            <v>2012</v>
          </cell>
        </row>
        <row r="48390">
          <cell r="A48390">
            <v>2012</v>
          </cell>
        </row>
        <row r="48391">
          <cell r="A48391">
            <v>2012</v>
          </cell>
        </row>
        <row r="48392">
          <cell r="A48392">
            <v>2012</v>
          </cell>
        </row>
        <row r="48393">
          <cell r="A48393">
            <v>2012</v>
          </cell>
        </row>
        <row r="48394">
          <cell r="A48394">
            <v>2012</v>
          </cell>
        </row>
        <row r="48395">
          <cell r="A48395">
            <v>2012</v>
          </cell>
        </row>
        <row r="48396">
          <cell r="A48396">
            <v>2012</v>
          </cell>
        </row>
        <row r="48397">
          <cell r="A48397">
            <v>2012</v>
          </cell>
        </row>
        <row r="48398">
          <cell r="A48398">
            <v>2012</v>
          </cell>
        </row>
        <row r="48399">
          <cell r="A48399">
            <v>2012</v>
          </cell>
        </row>
        <row r="48400">
          <cell r="A48400">
            <v>2012</v>
          </cell>
        </row>
        <row r="48401">
          <cell r="A48401">
            <v>2012</v>
          </cell>
        </row>
        <row r="48402">
          <cell r="A48402">
            <v>2012</v>
          </cell>
        </row>
        <row r="48403">
          <cell r="A48403">
            <v>2012</v>
          </cell>
        </row>
        <row r="48404">
          <cell r="A48404">
            <v>2012</v>
          </cell>
        </row>
        <row r="48405">
          <cell r="A48405">
            <v>2012</v>
          </cell>
        </row>
        <row r="48406">
          <cell r="A48406">
            <v>2012</v>
          </cell>
        </row>
        <row r="48407">
          <cell r="A48407">
            <v>2012</v>
          </cell>
        </row>
        <row r="48408">
          <cell r="A48408">
            <v>2012</v>
          </cell>
        </row>
        <row r="48409">
          <cell r="A48409">
            <v>2012</v>
          </cell>
        </row>
        <row r="48410">
          <cell r="A48410">
            <v>2012</v>
          </cell>
        </row>
        <row r="48411">
          <cell r="A48411">
            <v>2012</v>
          </cell>
        </row>
        <row r="48412">
          <cell r="A48412">
            <v>2012</v>
          </cell>
        </row>
        <row r="48413">
          <cell r="A48413">
            <v>2012</v>
          </cell>
        </row>
        <row r="48414">
          <cell r="A48414">
            <v>2012</v>
          </cell>
        </row>
        <row r="48415">
          <cell r="A48415">
            <v>2012</v>
          </cell>
        </row>
        <row r="48416">
          <cell r="A48416">
            <v>2012</v>
          </cell>
        </row>
        <row r="48417">
          <cell r="A48417">
            <v>2012</v>
          </cell>
        </row>
        <row r="48418">
          <cell r="A48418">
            <v>2012</v>
          </cell>
        </row>
        <row r="48419">
          <cell r="A48419">
            <v>2012</v>
          </cell>
        </row>
        <row r="48420">
          <cell r="A48420">
            <v>2012</v>
          </cell>
        </row>
        <row r="48421">
          <cell r="A48421">
            <v>2012</v>
          </cell>
        </row>
        <row r="48422">
          <cell r="A48422">
            <v>2012</v>
          </cell>
        </row>
        <row r="48423">
          <cell r="A48423">
            <v>2012</v>
          </cell>
        </row>
        <row r="48424">
          <cell r="A48424">
            <v>2012</v>
          </cell>
        </row>
        <row r="48425">
          <cell r="A48425">
            <v>2012</v>
          </cell>
        </row>
        <row r="48426">
          <cell r="A48426">
            <v>2012</v>
          </cell>
        </row>
        <row r="48427">
          <cell r="A48427">
            <v>2012</v>
          </cell>
        </row>
        <row r="48428">
          <cell r="A48428">
            <v>2012</v>
          </cell>
        </row>
        <row r="48429">
          <cell r="A48429">
            <v>2012</v>
          </cell>
        </row>
        <row r="48430">
          <cell r="A48430">
            <v>2012</v>
          </cell>
        </row>
        <row r="48431">
          <cell r="A48431">
            <v>2012</v>
          </cell>
        </row>
        <row r="48432">
          <cell r="A48432">
            <v>2012</v>
          </cell>
        </row>
        <row r="48433">
          <cell r="A48433">
            <v>2012</v>
          </cell>
        </row>
        <row r="48434">
          <cell r="A48434">
            <v>2012</v>
          </cell>
        </row>
        <row r="48435">
          <cell r="A48435">
            <v>2012</v>
          </cell>
        </row>
        <row r="48436">
          <cell r="A48436">
            <v>2012</v>
          </cell>
        </row>
        <row r="48437">
          <cell r="A48437">
            <v>2012</v>
          </cell>
        </row>
        <row r="48438">
          <cell r="A48438">
            <v>2012</v>
          </cell>
        </row>
        <row r="48439">
          <cell r="A48439">
            <v>2012</v>
          </cell>
        </row>
        <row r="48440">
          <cell r="A48440">
            <v>2012</v>
          </cell>
        </row>
        <row r="48441">
          <cell r="A48441">
            <v>2012</v>
          </cell>
        </row>
        <row r="48442">
          <cell r="A48442">
            <v>2012</v>
          </cell>
        </row>
        <row r="48443">
          <cell r="A48443">
            <v>2012</v>
          </cell>
        </row>
        <row r="48444">
          <cell r="A48444">
            <v>2012</v>
          </cell>
        </row>
        <row r="48445">
          <cell r="A48445">
            <v>2012</v>
          </cell>
        </row>
        <row r="48446">
          <cell r="A48446">
            <v>2012</v>
          </cell>
        </row>
        <row r="48447">
          <cell r="A48447">
            <v>2012</v>
          </cell>
        </row>
        <row r="48448">
          <cell r="A48448">
            <v>2012</v>
          </cell>
        </row>
        <row r="48449">
          <cell r="A48449">
            <v>2012</v>
          </cell>
        </row>
        <row r="48450">
          <cell r="A48450">
            <v>2012</v>
          </cell>
        </row>
        <row r="48451">
          <cell r="A48451">
            <v>2012</v>
          </cell>
        </row>
        <row r="48452">
          <cell r="A48452">
            <v>2012</v>
          </cell>
        </row>
        <row r="48453">
          <cell r="A48453">
            <v>2012</v>
          </cell>
        </row>
        <row r="48454">
          <cell r="A48454">
            <v>2012</v>
          </cell>
        </row>
        <row r="48455">
          <cell r="A48455">
            <v>2012</v>
          </cell>
        </row>
        <row r="48456">
          <cell r="A48456">
            <v>2012</v>
          </cell>
        </row>
        <row r="48457">
          <cell r="A48457">
            <v>2012</v>
          </cell>
        </row>
        <row r="48458">
          <cell r="A48458">
            <v>2012</v>
          </cell>
        </row>
        <row r="48459">
          <cell r="A48459">
            <v>2012</v>
          </cell>
        </row>
        <row r="48460">
          <cell r="A48460">
            <v>2012</v>
          </cell>
        </row>
        <row r="48461">
          <cell r="A48461">
            <v>2012</v>
          </cell>
        </row>
        <row r="48462">
          <cell r="A48462">
            <v>2012</v>
          </cell>
        </row>
        <row r="48463">
          <cell r="A48463">
            <v>2012</v>
          </cell>
        </row>
        <row r="48464">
          <cell r="A48464">
            <v>2012</v>
          </cell>
        </row>
        <row r="48465">
          <cell r="A48465">
            <v>2012</v>
          </cell>
        </row>
        <row r="48466">
          <cell r="A48466">
            <v>2012</v>
          </cell>
        </row>
        <row r="48467">
          <cell r="A48467">
            <v>2012</v>
          </cell>
        </row>
        <row r="48468">
          <cell r="A48468">
            <v>2012</v>
          </cell>
        </row>
        <row r="48469">
          <cell r="A48469">
            <v>2012</v>
          </cell>
        </row>
        <row r="48470">
          <cell r="A48470">
            <v>2012</v>
          </cell>
        </row>
        <row r="48471">
          <cell r="A48471">
            <v>2012</v>
          </cell>
        </row>
        <row r="48472">
          <cell r="A48472">
            <v>2012</v>
          </cell>
        </row>
        <row r="48473">
          <cell r="A48473">
            <v>2012</v>
          </cell>
        </row>
        <row r="48474">
          <cell r="A48474">
            <v>2012</v>
          </cell>
        </row>
        <row r="48475">
          <cell r="A48475">
            <v>2012</v>
          </cell>
        </row>
        <row r="48476">
          <cell r="A48476">
            <v>2012</v>
          </cell>
        </row>
        <row r="48477">
          <cell r="A48477">
            <v>2012</v>
          </cell>
        </row>
        <row r="48478">
          <cell r="A48478">
            <v>2012</v>
          </cell>
        </row>
        <row r="48479">
          <cell r="A48479">
            <v>2012</v>
          </cell>
        </row>
        <row r="48480">
          <cell r="A48480">
            <v>2012</v>
          </cell>
        </row>
        <row r="48481">
          <cell r="A48481">
            <v>2012</v>
          </cell>
        </row>
        <row r="48482">
          <cell r="A48482">
            <v>2012</v>
          </cell>
        </row>
        <row r="48483">
          <cell r="A48483">
            <v>2012</v>
          </cell>
        </row>
        <row r="48484">
          <cell r="A48484">
            <v>2012</v>
          </cell>
        </row>
        <row r="48485">
          <cell r="A48485">
            <v>2012</v>
          </cell>
        </row>
        <row r="48486">
          <cell r="A48486">
            <v>2012</v>
          </cell>
        </row>
        <row r="48487">
          <cell r="A48487">
            <v>2012</v>
          </cell>
        </row>
        <row r="48488">
          <cell r="A48488">
            <v>2012</v>
          </cell>
        </row>
        <row r="48489">
          <cell r="A48489">
            <v>2012</v>
          </cell>
        </row>
        <row r="48490">
          <cell r="A48490">
            <v>2012</v>
          </cell>
        </row>
        <row r="48491">
          <cell r="A48491">
            <v>2012</v>
          </cell>
        </row>
        <row r="48492">
          <cell r="A48492">
            <v>2012</v>
          </cell>
        </row>
        <row r="48493">
          <cell r="A48493">
            <v>2012</v>
          </cell>
        </row>
        <row r="48494">
          <cell r="A48494">
            <v>2012</v>
          </cell>
        </row>
        <row r="48495">
          <cell r="A48495">
            <v>2012</v>
          </cell>
        </row>
        <row r="48496">
          <cell r="A48496">
            <v>2012</v>
          </cell>
        </row>
        <row r="48497">
          <cell r="A48497">
            <v>2012</v>
          </cell>
        </row>
        <row r="48498">
          <cell r="A48498">
            <v>2012</v>
          </cell>
        </row>
        <row r="48499">
          <cell r="A48499">
            <v>2012</v>
          </cell>
        </row>
        <row r="48500">
          <cell r="A48500">
            <v>2012</v>
          </cell>
        </row>
        <row r="48501">
          <cell r="A48501">
            <v>2012</v>
          </cell>
        </row>
        <row r="48502">
          <cell r="A48502">
            <v>2012</v>
          </cell>
        </row>
        <row r="48503">
          <cell r="A48503">
            <v>2012</v>
          </cell>
        </row>
        <row r="48504">
          <cell r="A48504">
            <v>2012</v>
          </cell>
        </row>
        <row r="48505">
          <cell r="A48505">
            <v>2012</v>
          </cell>
        </row>
        <row r="48506">
          <cell r="A48506">
            <v>2012</v>
          </cell>
        </row>
        <row r="48507">
          <cell r="A48507">
            <v>2012</v>
          </cell>
        </row>
        <row r="48508">
          <cell r="A48508">
            <v>2012</v>
          </cell>
        </row>
        <row r="48509">
          <cell r="A48509">
            <v>2012</v>
          </cell>
        </row>
        <row r="48510">
          <cell r="A48510">
            <v>2012</v>
          </cell>
        </row>
        <row r="48511">
          <cell r="A48511">
            <v>2012</v>
          </cell>
        </row>
        <row r="48512">
          <cell r="A48512">
            <v>2012</v>
          </cell>
        </row>
        <row r="48513">
          <cell r="A48513">
            <v>2012</v>
          </cell>
        </row>
        <row r="48514">
          <cell r="A48514">
            <v>2012</v>
          </cell>
        </row>
        <row r="48515">
          <cell r="A48515">
            <v>2012</v>
          </cell>
        </row>
        <row r="48516">
          <cell r="A48516">
            <v>2012</v>
          </cell>
        </row>
        <row r="48517">
          <cell r="A48517">
            <v>2012</v>
          </cell>
        </row>
        <row r="48518">
          <cell r="A48518">
            <v>2012</v>
          </cell>
        </row>
        <row r="48519">
          <cell r="A48519">
            <v>2012</v>
          </cell>
        </row>
        <row r="48520">
          <cell r="A48520">
            <v>2012</v>
          </cell>
        </row>
        <row r="48521">
          <cell r="A48521">
            <v>2012</v>
          </cell>
        </row>
        <row r="48522">
          <cell r="A48522">
            <v>2012</v>
          </cell>
        </row>
        <row r="48523">
          <cell r="A48523">
            <v>2012</v>
          </cell>
        </row>
        <row r="48524">
          <cell r="A48524">
            <v>2012</v>
          </cell>
        </row>
        <row r="48525">
          <cell r="A48525">
            <v>2012</v>
          </cell>
        </row>
        <row r="48526">
          <cell r="A48526">
            <v>2012</v>
          </cell>
        </row>
        <row r="48527">
          <cell r="A48527">
            <v>2012</v>
          </cell>
        </row>
        <row r="48528">
          <cell r="A48528">
            <v>2012</v>
          </cell>
        </row>
        <row r="48529">
          <cell r="A48529">
            <v>2012</v>
          </cell>
        </row>
        <row r="48530">
          <cell r="A48530">
            <v>2012</v>
          </cell>
        </row>
        <row r="48531">
          <cell r="A48531">
            <v>2012</v>
          </cell>
        </row>
        <row r="48532">
          <cell r="A48532">
            <v>2012</v>
          </cell>
        </row>
        <row r="48533">
          <cell r="A48533">
            <v>2012</v>
          </cell>
        </row>
        <row r="48534">
          <cell r="A48534">
            <v>2012</v>
          </cell>
        </row>
        <row r="48535">
          <cell r="A48535">
            <v>2012</v>
          </cell>
        </row>
        <row r="48536">
          <cell r="A48536">
            <v>2012</v>
          </cell>
        </row>
        <row r="48537">
          <cell r="A48537">
            <v>2012</v>
          </cell>
        </row>
        <row r="48538">
          <cell r="A48538">
            <v>2012</v>
          </cell>
        </row>
        <row r="48539">
          <cell r="A48539">
            <v>2012</v>
          </cell>
        </row>
        <row r="48540">
          <cell r="A48540">
            <v>2012</v>
          </cell>
        </row>
        <row r="48541">
          <cell r="A48541">
            <v>2012</v>
          </cell>
        </row>
        <row r="48542">
          <cell r="A48542">
            <v>2012</v>
          </cell>
        </row>
        <row r="48543">
          <cell r="A48543">
            <v>2012</v>
          </cell>
        </row>
        <row r="48544">
          <cell r="A48544">
            <v>2012</v>
          </cell>
        </row>
        <row r="48545">
          <cell r="A48545">
            <v>2012</v>
          </cell>
        </row>
        <row r="48546">
          <cell r="A48546">
            <v>2012</v>
          </cell>
        </row>
        <row r="48547">
          <cell r="A48547">
            <v>2012</v>
          </cell>
        </row>
        <row r="48548">
          <cell r="A48548">
            <v>2012</v>
          </cell>
        </row>
        <row r="48549">
          <cell r="A48549">
            <v>2012</v>
          </cell>
        </row>
        <row r="48550">
          <cell r="A48550">
            <v>2012</v>
          </cell>
        </row>
        <row r="48551">
          <cell r="A48551">
            <v>2012</v>
          </cell>
        </row>
        <row r="48552">
          <cell r="A48552">
            <v>2012</v>
          </cell>
        </row>
        <row r="48553">
          <cell r="A48553">
            <v>2012</v>
          </cell>
        </row>
        <row r="48554">
          <cell r="A48554">
            <v>2012</v>
          </cell>
        </row>
        <row r="48555">
          <cell r="A48555">
            <v>2012</v>
          </cell>
        </row>
        <row r="48556">
          <cell r="A48556">
            <v>2012</v>
          </cell>
        </row>
        <row r="48557">
          <cell r="A48557">
            <v>2012</v>
          </cell>
        </row>
        <row r="48558">
          <cell r="A48558">
            <v>2012</v>
          </cell>
        </row>
        <row r="48559">
          <cell r="A48559">
            <v>2012</v>
          </cell>
        </row>
        <row r="48560">
          <cell r="A48560">
            <v>2012</v>
          </cell>
        </row>
        <row r="48561">
          <cell r="A48561">
            <v>2012</v>
          </cell>
        </row>
        <row r="48562">
          <cell r="A48562">
            <v>2012</v>
          </cell>
        </row>
        <row r="48563">
          <cell r="A48563">
            <v>2012</v>
          </cell>
        </row>
        <row r="48564">
          <cell r="A48564">
            <v>2012</v>
          </cell>
        </row>
        <row r="48565">
          <cell r="A48565">
            <v>2012</v>
          </cell>
        </row>
        <row r="48566">
          <cell r="A48566">
            <v>2012</v>
          </cell>
        </row>
        <row r="48567">
          <cell r="A48567">
            <v>2012</v>
          </cell>
        </row>
        <row r="48568">
          <cell r="A48568">
            <v>2012</v>
          </cell>
        </row>
        <row r="48569">
          <cell r="A48569">
            <v>2012</v>
          </cell>
        </row>
        <row r="48570">
          <cell r="A48570">
            <v>2012</v>
          </cell>
        </row>
        <row r="48571">
          <cell r="A48571">
            <v>2012</v>
          </cell>
        </row>
        <row r="48572">
          <cell r="A48572">
            <v>2012</v>
          </cell>
        </row>
        <row r="48573">
          <cell r="A48573">
            <v>2012</v>
          </cell>
        </row>
        <row r="48574">
          <cell r="A48574">
            <v>2012</v>
          </cell>
        </row>
        <row r="48575">
          <cell r="A48575">
            <v>2012</v>
          </cell>
        </row>
        <row r="48576">
          <cell r="A48576">
            <v>2012</v>
          </cell>
        </row>
        <row r="48577">
          <cell r="A48577">
            <v>2012</v>
          </cell>
        </row>
        <row r="48578">
          <cell r="A48578">
            <v>2012</v>
          </cell>
        </row>
        <row r="48579">
          <cell r="A48579">
            <v>2012</v>
          </cell>
        </row>
        <row r="48580">
          <cell r="A48580">
            <v>2012</v>
          </cell>
        </row>
        <row r="48581">
          <cell r="A48581">
            <v>2012</v>
          </cell>
        </row>
        <row r="48582">
          <cell r="A48582">
            <v>2012</v>
          </cell>
        </row>
        <row r="48583">
          <cell r="A48583">
            <v>2012</v>
          </cell>
        </row>
        <row r="48584">
          <cell r="A48584">
            <v>2012</v>
          </cell>
        </row>
        <row r="48585">
          <cell r="A48585">
            <v>2012</v>
          </cell>
        </row>
        <row r="48586">
          <cell r="A48586">
            <v>2012</v>
          </cell>
        </row>
        <row r="48587">
          <cell r="A48587">
            <v>2012</v>
          </cell>
        </row>
        <row r="48588">
          <cell r="A48588">
            <v>2012</v>
          </cell>
        </row>
        <row r="48589">
          <cell r="A48589">
            <v>2012</v>
          </cell>
        </row>
        <row r="48590">
          <cell r="A48590">
            <v>2012</v>
          </cell>
        </row>
        <row r="48591">
          <cell r="A48591">
            <v>2012</v>
          </cell>
        </row>
        <row r="48592">
          <cell r="A48592">
            <v>2012</v>
          </cell>
        </row>
        <row r="48593">
          <cell r="A48593">
            <v>2012</v>
          </cell>
        </row>
        <row r="48594">
          <cell r="A48594">
            <v>2012</v>
          </cell>
        </row>
        <row r="48595">
          <cell r="A48595">
            <v>2012</v>
          </cell>
        </row>
        <row r="48596">
          <cell r="A48596">
            <v>2012</v>
          </cell>
        </row>
        <row r="48597">
          <cell r="A48597">
            <v>2012</v>
          </cell>
        </row>
        <row r="48598">
          <cell r="A48598">
            <v>2012</v>
          </cell>
        </row>
        <row r="48599">
          <cell r="A48599">
            <v>2012</v>
          </cell>
        </row>
        <row r="48600">
          <cell r="A48600">
            <v>2012</v>
          </cell>
        </row>
        <row r="48601">
          <cell r="A48601">
            <v>2012</v>
          </cell>
        </row>
        <row r="48602">
          <cell r="A48602">
            <v>2012</v>
          </cell>
        </row>
        <row r="48603">
          <cell r="A48603">
            <v>2012</v>
          </cell>
        </row>
        <row r="48604">
          <cell r="A48604">
            <v>2012</v>
          </cell>
        </row>
        <row r="48605">
          <cell r="A48605">
            <v>2012</v>
          </cell>
        </row>
        <row r="48606">
          <cell r="A48606">
            <v>2012</v>
          </cell>
        </row>
        <row r="48607">
          <cell r="A48607">
            <v>2012</v>
          </cell>
        </row>
        <row r="48608">
          <cell r="A48608">
            <v>2012</v>
          </cell>
        </row>
        <row r="48609">
          <cell r="A48609">
            <v>2012</v>
          </cell>
        </row>
        <row r="48610">
          <cell r="A48610">
            <v>2012</v>
          </cell>
        </row>
        <row r="48611">
          <cell r="A48611">
            <v>2012</v>
          </cell>
        </row>
        <row r="48612">
          <cell r="A48612">
            <v>2012</v>
          </cell>
        </row>
        <row r="48613">
          <cell r="A48613">
            <v>2012</v>
          </cell>
        </row>
        <row r="48614">
          <cell r="A48614">
            <v>2012</v>
          </cell>
        </row>
        <row r="48615">
          <cell r="A48615">
            <v>2012</v>
          </cell>
        </row>
        <row r="48616">
          <cell r="A48616">
            <v>2012</v>
          </cell>
        </row>
        <row r="48617">
          <cell r="A48617">
            <v>2012</v>
          </cell>
        </row>
        <row r="48618">
          <cell r="A48618">
            <v>2012</v>
          </cell>
        </row>
        <row r="48619">
          <cell r="A48619">
            <v>2012</v>
          </cell>
        </row>
        <row r="48620">
          <cell r="A48620">
            <v>2012</v>
          </cell>
        </row>
        <row r="48621">
          <cell r="A48621">
            <v>2012</v>
          </cell>
        </row>
        <row r="48622">
          <cell r="A48622">
            <v>2012</v>
          </cell>
        </row>
        <row r="48623">
          <cell r="A48623">
            <v>2012</v>
          </cell>
        </row>
        <row r="48624">
          <cell r="A48624">
            <v>2012</v>
          </cell>
        </row>
        <row r="48625">
          <cell r="A48625">
            <v>2012</v>
          </cell>
        </row>
        <row r="48626">
          <cell r="A48626">
            <v>2012</v>
          </cell>
        </row>
        <row r="48627">
          <cell r="A48627">
            <v>2012</v>
          </cell>
        </row>
        <row r="48628">
          <cell r="A48628">
            <v>2012</v>
          </cell>
        </row>
        <row r="48629">
          <cell r="A48629">
            <v>2012</v>
          </cell>
        </row>
        <row r="48630">
          <cell r="A48630">
            <v>2012</v>
          </cell>
        </row>
        <row r="48631">
          <cell r="A48631">
            <v>2012</v>
          </cell>
        </row>
        <row r="48632">
          <cell r="A48632">
            <v>2012</v>
          </cell>
        </row>
        <row r="48633">
          <cell r="A48633">
            <v>2012</v>
          </cell>
        </row>
        <row r="48634">
          <cell r="A48634">
            <v>2012</v>
          </cell>
        </row>
        <row r="48635">
          <cell r="A48635">
            <v>2012</v>
          </cell>
        </row>
        <row r="48636">
          <cell r="A48636">
            <v>2012</v>
          </cell>
        </row>
        <row r="48637">
          <cell r="A48637">
            <v>2012</v>
          </cell>
        </row>
        <row r="48638">
          <cell r="A48638">
            <v>2012</v>
          </cell>
        </row>
        <row r="48639">
          <cell r="A48639">
            <v>2012</v>
          </cell>
        </row>
        <row r="48640">
          <cell r="A48640">
            <v>2012</v>
          </cell>
        </row>
        <row r="48641">
          <cell r="A48641">
            <v>2012</v>
          </cell>
        </row>
        <row r="48642">
          <cell r="A48642">
            <v>2012</v>
          </cell>
        </row>
        <row r="48643">
          <cell r="A48643">
            <v>2012</v>
          </cell>
        </row>
        <row r="48644">
          <cell r="A48644">
            <v>2012</v>
          </cell>
        </row>
        <row r="48645">
          <cell r="A48645">
            <v>2012</v>
          </cell>
        </row>
        <row r="48646">
          <cell r="A48646">
            <v>2012</v>
          </cell>
        </row>
        <row r="48647">
          <cell r="A48647">
            <v>2012</v>
          </cell>
        </row>
        <row r="48648">
          <cell r="A48648">
            <v>2012</v>
          </cell>
        </row>
        <row r="48649">
          <cell r="A48649">
            <v>2012</v>
          </cell>
        </row>
        <row r="48650">
          <cell r="A48650">
            <v>2012</v>
          </cell>
        </row>
        <row r="48651">
          <cell r="A48651">
            <v>2012</v>
          </cell>
        </row>
        <row r="48652">
          <cell r="A48652">
            <v>2012</v>
          </cell>
        </row>
        <row r="48653">
          <cell r="A48653">
            <v>2012</v>
          </cell>
        </row>
        <row r="48654">
          <cell r="A48654">
            <v>2012</v>
          </cell>
        </row>
        <row r="48655">
          <cell r="A48655">
            <v>2012</v>
          </cell>
        </row>
        <row r="48656">
          <cell r="A48656">
            <v>2012</v>
          </cell>
        </row>
        <row r="48657">
          <cell r="A48657">
            <v>2012</v>
          </cell>
        </row>
        <row r="48658">
          <cell r="A48658">
            <v>2012</v>
          </cell>
        </row>
        <row r="48659">
          <cell r="A48659">
            <v>2012</v>
          </cell>
        </row>
        <row r="48660">
          <cell r="A48660">
            <v>2012</v>
          </cell>
        </row>
        <row r="48661">
          <cell r="A48661">
            <v>2012</v>
          </cell>
        </row>
        <row r="48662">
          <cell r="A48662">
            <v>2012</v>
          </cell>
        </row>
        <row r="48663">
          <cell r="A48663">
            <v>2012</v>
          </cell>
        </row>
        <row r="48664">
          <cell r="A48664">
            <v>2012</v>
          </cell>
        </row>
        <row r="48665">
          <cell r="A48665">
            <v>2012</v>
          </cell>
        </row>
        <row r="48666">
          <cell r="A48666">
            <v>2012</v>
          </cell>
        </row>
        <row r="48667">
          <cell r="A48667">
            <v>2012</v>
          </cell>
        </row>
        <row r="48668">
          <cell r="A48668">
            <v>2012</v>
          </cell>
        </row>
        <row r="48669">
          <cell r="A48669">
            <v>2012</v>
          </cell>
        </row>
        <row r="48670">
          <cell r="A48670">
            <v>2012</v>
          </cell>
        </row>
        <row r="48671">
          <cell r="A48671">
            <v>2012</v>
          </cell>
        </row>
        <row r="48672">
          <cell r="A48672">
            <v>2012</v>
          </cell>
        </row>
        <row r="48673">
          <cell r="A48673">
            <v>2012</v>
          </cell>
        </row>
        <row r="48674">
          <cell r="A48674">
            <v>2012</v>
          </cell>
        </row>
        <row r="48675">
          <cell r="A48675">
            <v>2012</v>
          </cell>
        </row>
        <row r="48676">
          <cell r="A48676">
            <v>2012</v>
          </cell>
        </row>
        <row r="48677">
          <cell r="A48677">
            <v>2012</v>
          </cell>
        </row>
        <row r="48678">
          <cell r="A48678">
            <v>2012</v>
          </cell>
        </row>
        <row r="48679">
          <cell r="A48679">
            <v>2012</v>
          </cell>
        </row>
        <row r="48680">
          <cell r="A48680">
            <v>2012</v>
          </cell>
        </row>
        <row r="48681">
          <cell r="A48681">
            <v>2012</v>
          </cell>
        </row>
        <row r="48682">
          <cell r="A48682">
            <v>2012</v>
          </cell>
        </row>
        <row r="48683">
          <cell r="A48683">
            <v>2012</v>
          </cell>
        </row>
        <row r="48684">
          <cell r="A48684">
            <v>2012</v>
          </cell>
        </row>
        <row r="48685">
          <cell r="A48685">
            <v>2012</v>
          </cell>
        </row>
        <row r="48686">
          <cell r="A48686">
            <v>2012</v>
          </cell>
        </row>
        <row r="48687">
          <cell r="A48687">
            <v>2012</v>
          </cell>
        </row>
        <row r="48688">
          <cell r="A48688">
            <v>2012</v>
          </cell>
        </row>
        <row r="48689">
          <cell r="A48689">
            <v>2012</v>
          </cell>
        </row>
        <row r="48690">
          <cell r="A48690">
            <v>2012</v>
          </cell>
        </row>
        <row r="48691">
          <cell r="A48691">
            <v>2012</v>
          </cell>
        </row>
        <row r="48692">
          <cell r="A48692">
            <v>2012</v>
          </cell>
        </row>
        <row r="48693">
          <cell r="A48693">
            <v>2012</v>
          </cell>
        </row>
        <row r="48694">
          <cell r="A48694">
            <v>2012</v>
          </cell>
        </row>
        <row r="48695">
          <cell r="A48695">
            <v>2012</v>
          </cell>
        </row>
        <row r="48696">
          <cell r="A48696">
            <v>2012</v>
          </cell>
        </row>
        <row r="48697">
          <cell r="A48697">
            <v>2012</v>
          </cell>
        </row>
        <row r="48698">
          <cell r="A48698">
            <v>2012</v>
          </cell>
        </row>
        <row r="48699">
          <cell r="A48699">
            <v>2012</v>
          </cell>
        </row>
        <row r="48700">
          <cell r="A48700">
            <v>2012</v>
          </cell>
        </row>
        <row r="48701">
          <cell r="A48701">
            <v>2012</v>
          </cell>
        </row>
        <row r="48702">
          <cell r="A48702">
            <v>2012</v>
          </cell>
        </row>
        <row r="48703">
          <cell r="A48703">
            <v>2012</v>
          </cell>
        </row>
        <row r="48704">
          <cell r="A48704">
            <v>2012</v>
          </cell>
        </row>
        <row r="48705">
          <cell r="A48705">
            <v>2012</v>
          </cell>
        </row>
        <row r="48706">
          <cell r="A48706">
            <v>2012</v>
          </cell>
        </row>
        <row r="48707">
          <cell r="A48707">
            <v>2012</v>
          </cell>
        </row>
        <row r="48708">
          <cell r="A48708">
            <v>2012</v>
          </cell>
        </row>
        <row r="48709">
          <cell r="A48709">
            <v>2012</v>
          </cell>
        </row>
        <row r="48710">
          <cell r="A48710">
            <v>2012</v>
          </cell>
        </row>
        <row r="48711">
          <cell r="A48711">
            <v>2012</v>
          </cell>
        </row>
        <row r="48712">
          <cell r="A48712">
            <v>2012</v>
          </cell>
        </row>
        <row r="48713">
          <cell r="A48713">
            <v>2012</v>
          </cell>
        </row>
        <row r="48714">
          <cell r="A48714">
            <v>2012</v>
          </cell>
        </row>
        <row r="48715">
          <cell r="A48715">
            <v>2012</v>
          </cell>
        </row>
        <row r="48716">
          <cell r="A48716">
            <v>2012</v>
          </cell>
        </row>
        <row r="48717">
          <cell r="A48717">
            <v>2012</v>
          </cell>
        </row>
        <row r="48718">
          <cell r="A48718">
            <v>2012</v>
          </cell>
        </row>
        <row r="48719">
          <cell r="A48719">
            <v>2012</v>
          </cell>
        </row>
        <row r="48720">
          <cell r="A48720">
            <v>2012</v>
          </cell>
        </row>
        <row r="48721">
          <cell r="A48721">
            <v>2012</v>
          </cell>
        </row>
        <row r="48722">
          <cell r="A48722">
            <v>2012</v>
          </cell>
        </row>
        <row r="48723">
          <cell r="A48723">
            <v>2012</v>
          </cell>
        </row>
        <row r="48724">
          <cell r="A48724">
            <v>2012</v>
          </cell>
        </row>
        <row r="48725">
          <cell r="A48725">
            <v>2012</v>
          </cell>
        </row>
        <row r="48726">
          <cell r="A48726">
            <v>2012</v>
          </cell>
        </row>
        <row r="48727">
          <cell r="A48727">
            <v>2012</v>
          </cell>
        </row>
        <row r="48728">
          <cell r="A48728">
            <v>2012</v>
          </cell>
        </row>
        <row r="48729">
          <cell r="A48729">
            <v>2012</v>
          </cell>
        </row>
        <row r="48730">
          <cell r="A48730">
            <v>2012</v>
          </cell>
        </row>
        <row r="48731">
          <cell r="A48731">
            <v>2012</v>
          </cell>
        </row>
        <row r="48732">
          <cell r="A48732">
            <v>2012</v>
          </cell>
        </row>
        <row r="48733">
          <cell r="A48733">
            <v>2012</v>
          </cell>
        </row>
        <row r="48734">
          <cell r="A48734">
            <v>2012</v>
          </cell>
        </row>
        <row r="48735">
          <cell r="A48735">
            <v>2012</v>
          </cell>
        </row>
        <row r="48736">
          <cell r="A48736">
            <v>2012</v>
          </cell>
        </row>
        <row r="48737">
          <cell r="A48737">
            <v>2012</v>
          </cell>
        </row>
        <row r="48738">
          <cell r="A48738">
            <v>2012</v>
          </cell>
        </row>
        <row r="48739">
          <cell r="A48739">
            <v>2012</v>
          </cell>
        </row>
        <row r="48740">
          <cell r="A48740">
            <v>2012</v>
          </cell>
        </row>
        <row r="48741">
          <cell r="A48741">
            <v>2012</v>
          </cell>
        </row>
        <row r="48742">
          <cell r="A48742">
            <v>2012</v>
          </cell>
        </row>
        <row r="48743">
          <cell r="A48743">
            <v>2012</v>
          </cell>
        </row>
        <row r="48744">
          <cell r="A48744">
            <v>2012</v>
          </cell>
        </row>
        <row r="48745">
          <cell r="A48745">
            <v>2012</v>
          </cell>
        </row>
        <row r="48746">
          <cell r="A48746">
            <v>2012</v>
          </cell>
        </row>
        <row r="48747">
          <cell r="A48747">
            <v>2012</v>
          </cell>
        </row>
        <row r="48748">
          <cell r="A48748">
            <v>2012</v>
          </cell>
        </row>
        <row r="48749">
          <cell r="A48749">
            <v>2012</v>
          </cell>
        </row>
        <row r="48750">
          <cell r="A48750">
            <v>2012</v>
          </cell>
        </row>
        <row r="48751">
          <cell r="A48751">
            <v>2012</v>
          </cell>
        </row>
        <row r="48752">
          <cell r="A48752">
            <v>2012</v>
          </cell>
        </row>
        <row r="48753">
          <cell r="A48753">
            <v>2012</v>
          </cell>
        </row>
        <row r="48754">
          <cell r="A48754">
            <v>2012</v>
          </cell>
        </row>
        <row r="48755">
          <cell r="A48755">
            <v>2012</v>
          </cell>
        </row>
        <row r="48756">
          <cell r="A48756">
            <v>2012</v>
          </cell>
        </row>
        <row r="48757">
          <cell r="A48757">
            <v>2012</v>
          </cell>
        </row>
        <row r="48758">
          <cell r="A48758">
            <v>2012</v>
          </cell>
        </row>
        <row r="48759">
          <cell r="A48759">
            <v>2012</v>
          </cell>
        </row>
        <row r="48760">
          <cell r="A48760">
            <v>2012</v>
          </cell>
        </row>
        <row r="48761">
          <cell r="A48761">
            <v>2012</v>
          </cell>
        </row>
        <row r="48762">
          <cell r="A48762">
            <v>2012</v>
          </cell>
        </row>
        <row r="48763">
          <cell r="A48763">
            <v>2012</v>
          </cell>
        </row>
        <row r="48764">
          <cell r="A48764">
            <v>2012</v>
          </cell>
        </row>
        <row r="48765">
          <cell r="A48765">
            <v>2012</v>
          </cell>
        </row>
        <row r="48766">
          <cell r="A48766">
            <v>2012</v>
          </cell>
        </row>
        <row r="48767">
          <cell r="A48767">
            <v>2012</v>
          </cell>
        </row>
        <row r="48768">
          <cell r="A48768">
            <v>2012</v>
          </cell>
        </row>
        <row r="48769">
          <cell r="A48769">
            <v>2012</v>
          </cell>
        </row>
        <row r="48770">
          <cell r="A48770">
            <v>2012</v>
          </cell>
        </row>
        <row r="48771">
          <cell r="A48771">
            <v>2012</v>
          </cell>
        </row>
        <row r="48772">
          <cell r="A48772">
            <v>2012</v>
          </cell>
        </row>
        <row r="48773">
          <cell r="A48773">
            <v>2012</v>
          </cell>
        </row>
        <row r="48774">
          <cell r="A48774">
            <v>2012</v>
          </cell>
        </row>
        <row r="48775">
          <cell r="A48775">
            <v>2012</v>
          </cell>
        </row>
        <row r="48776">
          <cell r="A48776">
            <v>2012</v>
          </cell>
        </row>
        <row r="48777">
          <cell r="A48777">
            <v>2012</v>
          </cell>
        </row>
        <row r="48778">
          <cell r="A48778">
            <v>2012</v>
          </cell>
        </row>
        <row r="48779">
          <cell r="A48779">
            <v>2012</v>
          </cell>
        </row>
        <row r="48780">
          <cell r="A48780">
            <v>2012</v>
          </cell>
        </row>
        <row r="48781">
          <cell r="A48781">
            <v>2012</v>
          </cell>
        </row>
        <row r="48782">
          <cell r="A48782">
            <v>2012</v>
          </cell>
        </row>
        <row r="48783">
          <cell r="A48783">
            <v>2012</v>
          </cell>
        </row>
        <row r="48784">
          <cell r="A48784">
            <v>2012</v>
          </cell>
        </row>
        <row r="48785">
          <cell r="A48785">
            <v>2012</v>
          </cell>
        </row>
        <row r="48786">
          <cell r="A48786">
            <v>2012</v>
          </cell>
        </row>
        <row r="48787">
          <cell r="A48787">
            <v>2012</v>
          </cell>
        </row>
        <row r="48788">
          <cell r="A48788">
            <v>2012</v>
          </cell>
        </row>
        <row r="48789">
          <cell r="A48789">
            <v>2012</v>
          </cell>
        </row>
        <row r="48790">
          <cell r="A48790">
            <v>2012</v>
          </cell>
        </row>
        <row r="48791">
          <cell r="A48791">
            <v>2012</v>
          </cell>
        </row>
        <row r="48792">
          <cell r="A48792">
            <v>2012</v>
          </cell>
        </row>
        <row r="48793">
          <cell r="A48793">
            <v>2012</v>
          </cell>
        </row>
        <row r="48794">
          <cell r="A48794">
            <v>2012</v>
          </cell>
        </row>
        <row r="48795">
          <cell r="A48795">
            <v>2012</v>
          </cell>
        </row>
        <row r="48796">
          <cell r="A48796">
            <v>2012</v>
          </cell>
        </row>
        <row r="48797">
          <cell r="A48797">
            <v>2012</v>
          </cell>
        </row>
        <row r="48798">
          <cell r="A48798">
            <v>2012</v>
          </cell>
        </row>
        <row r="48799">
          <cell r="A48799">
            <v>2012</v>
          </cell>
        </row>
        <row r="48800">
          <cell r="A48800">
            <v>2012</v>
          </cell>
        </row>
        <row r="48801">
          <cell r="A48801">
            <v>2012</v>
          </cell>
        </row>
        <row r="48802">
          <cell r="A48802">
            <v>2012</v>
          </cell>
        </row>
        <row r="48803">
          <cell r="A48803">
            <v>2012</v>
          </cell>
        </row>
        <row r="48804">
          <cell r="A48804">
            <v>2012</v>
          </cell>
        </row>
        <row r="48805">
          <cell r="A48805">
            <v>2012</v>
          </cell>
        </row>
        <row r="48806">
          <cell r="A48806">
            <v>2012</v>
          </cell>
        </row>
        <row r="48807">
          <cell r="A48807">
            <v>2012</v>
          </cell>
        </row>
        <row r="48808">
          <cell r="A48808">
            <v>2012</v>
          </cell>
        </row>
        <row r="48809">
          <cell r="A48809">
            <v>2012</v>
          </cell>
        </row>
        <row r="48810">
          <cell r="A48810">
            <v>2012</v>
          </cell>
        </row>
        <row r="48811">
          <cell r="A48811">
            <v>2012</v>
          </cell>
        </row>
        <row r="48812">
          <cell r="A48812">
            <v>2012</v>
          </cell>
        </row>
        <row r="48813">
          <cell r="A48813">
            <v>2012</v>
          </cell>
        </row>
        <row r="48814">
          <cell r="A48814">
            <v>2012</v>
          </cell>
        </row>
        <row r="48815">
          <cell r="A48815">
            <v>2012</v>
          </cell>
        </row>
        <row r="48816">
          <cell r="A48816">
            <v>2012</v>
          </cell>
        </row>
        <row r="48817">
          <cell r="A48817">
            <v>2012</v>
          </cell>
        </row>
        <row r="48818">
          <cell r="A48818">
            <v>2012</v>
          </cell>
        </row>
        <row r="48819">
          <cell r="A48819">
            <v>2012</v>
          </cell>
        </row>
        <row r="48820">
          <cell r="A48820">
            <v>2012</v>
          </cell>
        </row>
        <row r="48821">
          <cell r="A48821">
            <v>2012</v>
          </cell>
        </row>
        <row r="48822">
          <cell r="A48822">
            <v>2012</v>
          </cell>
        </row>
        <row r="48823">
          <cell r="A48823">
            <v>2012</v>
          </cell>
        </row>
        <row r="48824">
          <cell r="A48824">
            <v>2012</v>
          </cell>
        </row>
        <row r="48825">
          <cell r="A48825">
            <v>2012</v>
          </cell>
        </row>
        <row r="48826">
          <cell r="A48826">
            <v>2012</v>
          </cell>
        </row>
        <row r="48827">
          <cell r="A48827">
            <v>2012</v>
          </cell>
        </row>
        <row r="48828">
          <cell r="A48828">
            <v>2012</v>
          </cell>
        </row>
        <row r="48829">
          <cell r="A48829">
            <v>2012</v>
          </cell>
        </row>
        <row r="48830">
          <cell r="A48830">
            <v>2012</v>
          </cell>
        </row>
        <row r="48831">
          <cell r="A48831">
            <v>2012</v>
          </cell>
        </row>
        <row r="48832">
          <cell r="A48832">
            <v>2012</v>
          </cell>
        </row>
        <row r="48833">
          <cell r="A48833">
            <v>2012</v>
          </cell>
        </row>
        <row r="48834">
          <cell r="A48834">
            <v>2012</v>
          </cell>
        </row>
        <row r="48835">
          <cell r="A48835">
            <v>2012</v>
          </cell>
        </row>
        <row r="48836">
          <cell r="A48836">
            <v>2012</v>
          </cell>
        </row>
        <row r="48837">
          <cell r="A48837">
            <v>2012</v>
          </cell>
        </row>
        <row r="48838">
          <cell r="A48838">
            <v>2012</v>
          </cell>
        </row>
        <row r="48839">
          <cell r="A48839">
            <v>2012</v>
          </cell>
        </row>
        <row r="48840">
          <cell r="A48840">
            <v>2012</v>
          </cell>
        </row>
        <row r="48841">
          <cell r="A48841">
            <v>2012</v>
          </cell>
        </row>
        <row r="48842">
          <cell r="A48842">
            <v>2012</v>
          </cell>
        </row>
        <row r="48843">
          <cell r="A48843">
            <v>2012</v>
          </cell>
        </row>
        <row r="48844">
          <cell r="A48844">
            <v>2012</v>
          </cell>
        </row>
        <row r="48845">
          <cell r="A48845">
            <v>2012</v>
          </cell>
        </row>
        <row r="48846">
          <cell r="A48846">
            <v>2012</v>
          </cell>
        </row>
        <row r="48847">
          <cell r="A48847">
            <v>2012</v>
          </cell>
        </row>
        <row r="48848">
          <cell r="A48848">
            <v>2012</v>
          </cell>
        </row>
        <row r="48849">
          <cell r="A48849">
            <v>2012</v>
          </cell>
        </row>
        <row r="48850">
          <cell r="A48850">
            <v>2012</v>
          </cell>
        </row>
        <row r="48851">
          <cell r="A48851">
            <v>2012</v>
          </cell>
        </row>
        <row r="48852">
          <cell r="A48852">
            <v>2012</v>
          </cell>
        </row>
        <row r="48853">
          <cell r="A48853">
            <v>2012</v>
          </cell>
        </row>
        <row r="48854">
          <cell r="A48854">
            <v>2012</v>
          </cell>
        </row>
        <row r="48855">
          <cell r="A48855">
            <v>2012</v>
          </cell>
        </row>
        <row r="48856">
          <cell r="A48856">
            <v>2012</v>
          </cell>
        </row>
        <row r="48857">
          <cell r="A48857">
            <v>2012</v>
          </cell>
        </row>
        <row r="48858">
          <cell r="A48858">
            <v>2012</v>
          </cell>
        </row>
        <row r="48859">
          <cell r="A48859">
            <v>2012</v>
          </cell>
        </row>
        <row r="48860">
          <cell r="A48860">
            <v>2012</v>
          </cell>
        </row>
        <row r="48861">
          <cell r="A48861">
            <v>2012</v>
          </cell>
        </row>
        <row r="48862">
          <cell r="A48862">
            <v>2012</v>
          </cell>
        </row>
        <row r="48863">
          <cell r="A48863">
            <v>2012</v>
          </cell>
        </row>
        <row r="48864">
          <cell r="A48864">
            <v>2012</v>
          </cell>
        </row>
        <row r="48865">
          <cell r="A48865">
            <v>2012</v>
          </cell>
        </row>
        <row r="48866">
          <cell r="A48866">
            <v>2012</v>
          </cell>
        </row>
        <row r="48867">
          <cell r="A48867">
            <v>2012</v>
          </cell>
        </row>
        <row r="48868">
          <cell r="A48868">
            <v>2012</v>
          </cell>
        </row>
        <row r="48869">
          <cell r="A48869">
            <v>2012</v>
          </cell>
        </row>
        <row r="48870">
          <cell r="A48870">
            <v>2012</v>
          </cell>
        </row>
        <row r="48871">
          <cell r="A48871">
            <v>2012</v>
          </cell>
        </row>
        <row r="48872">
          <cell r="A48872">
            <v>2012</v>
          </cell>
        </row>
        <row r="48873">
          <cell r="A48873">
            <v>2012</v>
          </cell>
        </row>
        <row r="48874">
          <cell r="A48874">
            <v>2012</v>
          </cell>
        </row>
        <row r="48875">
          <cell r="A48875">
            <v>2012</v>
          </cell>
        </row>
        <row r="48876">
          <cell r="A48876">
            <v>2012</v>
          </cell>
        </row>
        <row r="48877">
          <cell r="A48877">
            <v>2012</v>
          </cell>
        </row>
        <row r="48878">
          <cell r="A48878">
            <v>2012</v>
          </cell>
        </row>
        <row r="48879">
          <cell r="A48879">
            <v>2012</v>
          </cell>
        </row>
        <row r="48880">
          <cell r="A48880">
            <v>2012</v>
          </cell>
        </row>
        <row r="48881">
          <cell r="A48881">
            <v>2012</v>
          </cell>
        </row>
        <row r="48882">
          <cell r="A48882">
            <v>2012</v>
          </cell>
        </row>
        <row r="48883">
          <cell r="A48883">
            <v>2012</v>
          </cell>
        </row>
        <row r="48884">
          <cell r="A48884">
            <v>2012</v>
          </cell>
        </row>
        <row r="48885">
          <cell r="A48885">
            <v>2012</v>
          </cell>
        </row>
        <row r="48886">
          <cell r="A48886">
            <v>2012</v>
          </cell>
        </row>
        <row r="48887">
          <cell r="A48887">
            <v>2012</v>
          </cell>
        </row>
        <row r="48888">
          <cell r="A48888">
            <v>2012</v>
          </cell>
        </row>
        <row r="48889">
          <cell r="A48889">
            <v>2012</v>
          </cell>
        </row>
        <row r="48890">
          <cell r="A48890">
            <v>2012</v>
          </cell>
        </row>
        <row r="48891">
          <cell r="A48891">
            <v>2012</v>
          </cell>
        </row>
        <row r="48892">
          <cell r="A48892">
            <v>2012</v>
          </cell>
        </row>
        <row r="48893">
          <cell r="A48893">
            <v>2012</v>
          </cell>
        </row>
        <row r="48894">
          <cell r="A48894">
            <v>2012</v>
          </cell>
        </row>
        <row r="48895">
          <cell r="A48895">
            <v>2012</v>
          </cell>
        </row>
        <row r="48896">
          <cell r="A48896">
            <v>2012</v>
          </cell>
        </row>
        <row r="48897">
          <cell r="A48897">
            <v>2012</v>
          </cell>
        </row>
        <row r="48898">
          <cell r="A48898">
            <v>2012</v>
          </cell>
        </row>
        <row r="48899">
          <cell r="A48899">
            <v>2012</v>
          </cell>
        </row>
        <row r="48900">
          <cell r="A48900">
            <v>2012</v>
          </cell>
        </row>
        <row r="48901">
          <cell r="A48901">
            <v>2012</v>
          </cell>
        </row>
        <row r="48902">
          <cell r="A48902">
            <v>2012</v>
          </cell>
        </row>
        <row r="48903">
          <cell r="A48903">
            <v>2012</v>
          </cell>
        </row>
        <row r="48904">
          <cell r="A48904">
            <v>2012</v>
          </cell>
        </row>
        <row r="48905">
          <cell r="A48905">
            <v>2012</v>
          </cell>
        </row>
        <row r="48906">
          <cell r="A48906">
            <v>2012</v>
          </cell>
        </row>
        <row r="48907">
          <cell r="A48907">
            <v>2012</v>
          </cell>
        </row>
        <row r="48908">
          <cell r="A48908">
            <v>2012</v>
          </cell>
        </row>
        <row r="48909">
          <cell r="A48909">
            <v>2012</v>
          </cell>
        </row>
        <row r="48910">
          <cell r="A48910">
            <v>2012</v>
          </cell>
        </row>
        <row r="48911">
          <cell r="A48911">
            <v>2012</v>
          </cell>
        </row>
        <row r="48912">
          <cell r="A48912">
            <v>2012</v>
          </cell>
        </row>
        <row r="48913">
          <cell r="A48913">
            <v>2012</v>
          </cell>
        </row>
        <row r="48914">
          <cell r="A48914">
            <v>2012</v>
          </cell>
        </row>
        <row r="48915">
          <cell r="A48915">
            <v>2012</v>
          </cell>
        </row>
        <row r="48916">
          <cell r="A48916">
            <v>2012</v>
          </cell>
        </row>
        <row r="48917">
          <cell r="A48917">
            <v>2012</v>
          </cell>
        </row>
        <row r="48918">
          <cell r="A48918">
            <v>2012</v>
          </cell>
        </row>
        <row r="48919">
          <cell r="A48919">
            <v>2012</v>
          </cell>
        </row>
        <row r="48920">
          <cell r="A48920">
            <v>2012</v>
          </cell>
        </row>
        <row r="48921">
          <cell r="A48921">
            <v>2012</v>
          </cell>
        </row>
        <row r="48922">
          <cell r="A48922">
            <v>2012</v>
          </cell>
        </row>
        <row r="48923">
          <cell r="A48923">
            <v>2012</v>
          </cell>
        </row>
        <row r="48924">
          <cell r="A48924">
            <v>2012</v>
          </cell>
        </row>
        <row r="48925">
          <cell r="A48925">
            <v>2012</v>
          </cell>
        </row>
        <row r="48926">
          <cell r="A48926">
            <v>2012</v>
          </cell>
        </row>
        <row r="48927">
          <cell r="A48927">
            <v>2012</v>
          </cell>
        </row>
        <row r="48928">
          <cell r="A48928">
            <v>2012</v>
          </cell>
        </row>
        <row r="48929">
          <cell r="A48929">
            <v>2012</v>
          </cell>
        </row>
        <row r="48930">
          <cell r="A48930">
            <v>2012</v>
          </cell>
        </row>
        <row r="48931">
          <cell r="A48931">
            <v>2012</v>
          </cell>
        </row>
        <row r="48932">
          <cell r="A48932">
            <v>2012</v>
          </cell>
        </row>
        <row r="48933">
          <cell r="A48933">
            <v>2012</v>
          </cell>
        </row>
        <row r="48934">
          <cell r="A48934">
            <v>2012</v>
          </cell>
        </row>
        <row r="48935">
          <cell r="A48935">
            <v>2012</v>
          </cell>
        </row>
        <row r="48936">
          <cell r="A48936">
            <v>2012</v>
          </cell>
        </row>
        <row r="48937">
          <cell r="A48937">
            <v>2012</v>
          </cell>
        </row>
        <row r="48938">
          <cell r="A48938">
            <v>2012</v>
          </cell>
        </row>
        <row r="48939">
          <cell r="A48939">
            <v>2012</v>
          </cell>
        </row>
        <row r="48940">
          <cell r="A48940">
            <v>2012</v>
          </cell>
        </row>
        <row r="48941">
          <cell r="A48941">
            <v>2012</v>
          </cell>
        </row>
        <row r="48942">
          <cell r="A48942">
            <v>2012</v>
          </cell>
        </row>
        <row r="48943">
          <cell r="A48943">
            <v>2012</v>
          </cell>
        </row>
        <row r="48944">
          <cell r="A48944">
            <v>2012</v>
          </cell>
        </row>
        <row r="48945">
          <cell r="A48945">
            <v>2012</v>
          </cell>
        </row>
        <row r="48946">
          <cell r="A48946">
            <v>2012</v>
          </cell>
        </row>
        <row r="48947">
          <cell r="A48947">
            <v>2012</v>
          </cell>
        </row>
        <row r="48948">
          <cell r="A48948">
            <v>2012</v>
          </cell>
        </row>
        <row r="48949">
          <cell r="A48949">
            <v>2012</v>
          </cell>
        </row>
        <row r="48950">
          <cell r="A48950">
            <v>2012</v>
          </cell>
        </row>
        <row r="48951">
          <cell r="A48951">
            <v>2012</v>
          </cell>
        </row>
        <row r="48952">
          <cell r="A48952">
            <v>2012</v>
          </cell>
        </row>
        <row r="48953">
          <cell r="A48953">
            <v>2012</v>
          </cell>
        </row>
        <row r="48954">
          <cell r="A48954">
            <v>2012</v>
          </cell>
        </row>
        <row r="48955">
          <cell r="A48955">
            <v>2012</v>
          </cell>
        </row>
        <row r="48956">
          <cell r="A48956">
            <v>2012</v>
          </cell>
        </row>
        <row r="48957">
          <cell r="A48957">
            <v>2012</v>
          </cell>
        </row>
        <row r="48958">
          <cell r="A48958">
            <v>2012</v>
          </cell>
        </row>
        <row r="48959">
          <cell r="A48959">
            <v>2012</v>
          </cell>
        </row>
        <row r="48960">
          <cell r="A48960">
            <v>2012</v>
          </cell>
        </row>
        <row r="48961">
          <cell r="A48961">
            <v>2012</v>
          </cell>
        </row>
        <row r="48962">
          <cell r="A48962">
            <v>2012</v>
          </cell>
        </row>
        <row r="48963">
          <cell r="A48963">
            <v>2012</v>
          </cell>
        </row>
        <row r="48964">
          <cell r="A48964">
            <v>2012</v>
          </cell>
        </row>
        <row r="48965">
          <cell r="A48965">
            <v>2012</v>
          </cell>
        </row>
        <row r="48966">
          <cell r="A48966">
            <v>2012</v>
          </cell>
        </row>
        <row r="48967">
          <cell r="A48967">
            <v>2012</v>
          </cell>
        </row>
        <row r="48968">
          <cell r="A48968">
            <v>2012</v>
          </cell>
        </row>
        <row r="48969">
          <cell r="A48969">
            <v>2012</v>
          </cell>
        </row>
        <row r="48970">
          <cell r="A48970">
            <v>2012</v>
          </cell>
        </row>
        <row r="48971">
          <cell r="A48971">
            <v>2012</v>
          </cell>
        </row>
        <row r="48972">
          <cell r="A48972">
            <v>2012</v>
          </cell>
        </row>
        <row r="48973">
          <cell r="A48973">
            <v>2012</v>
          </cell>
        </row>
        <row r="48974">
          <cell r="A48974">
            <v>2012</v>
          </cell>
        </row>
        <row r="48975">
          <cell r="A48975">
            <v>2012</v>
          </cell>
        </row>
        <row r="48976">
          <cell r="A48976">
            <v>2012</v>
          </cell>
        </row>
        <row r="48977">
          <cell r="A48977">
            <v>2012</v>
          </cell>
        </row>
        <row r="48978">
          <cell r="A48978">
            <v>2012</v>
          </cell>
        </row>
        <row r="48979">
          <cell r="A48979">
            <v>2012</v>
          </cell>
        </row>
        <row r="48980">
          <cell r="A48980">
            <v>2012</v>
          </cell>
        </row>
        <row r="48981">
          <cell r="A48981">
            <v>2012</v>
          </cell>
        </row>
        <row r="48982">
          <cell r="A48982">
            <v>2012</v>
          </cell>
        </row>
        <row r="48983">
          <cell r="A48983">
            <v>2012</v>
          </cell>
        </row>
        <row r="48984">
          <cell r="A48984">
            <v>2012</v>
          </cell>
        </row>
        <row r="48985">
          <cell r="A48985">
            <v>2012</v>
          </cell>
        </row>
        <row r="48986">
          <cell r="A48986">
            <v>2012</v>
          </cell>
        </row>
        <row r="48987">
          <cell r="A48987">
            <v>2012</v>
          </cell>
        </row>
        <row r="48988">
          <cell r="A48988">
            <v>2012</v>
          </cell>
        </row>
        <row r="48989">
          <cell r="A48989">
            <v>2012</v>
          </cell>
        </row>
        <row r="48990">
          <cell r="A48990">
            <v>2012</v>
          </cell>
        </row>
        <row r="48991">
          <cell r="A48991">
            <v>2012</v>
          </cell>
        </row>
        <row r="48992">
          <cell r="A48992">
            <v>2012</v>
          </cell>
        </row>
        <row r="48993">
          <cell r="A48993">
            <v>2012</v>
          </cell>
        </row>
        <row r="48994">
          <cell r="A48994">
            <v>2012</v>
          </cell>
        </row>
        <row r="48995">
          <cell r="A48995">
            <v>2012</v>
          </cell>
        </row>
        <row r="48996">
          <cell r="A48996">
            <v>2012</v>
          </cell>
        </row>
        <row r="48997">
          <cell r="A48997">
            <v>2012</v>
          </cell>
        </row>
        <row r="48998">
          <cell r="A48998">
            <v>2012</v>
          </cell>
        </row>
        <row r="48999">
          <cell r="A48999">
            <v>2012</v>
          </cell>
        </row>
        <row r="49000">
          <cell r="A49000">
            <v>2012</v>
          </cell>
        </row>
        <row r="49001">
          <cell r="A49001">
            <v>2012</v>
          </cell>
        </row>
        <row r="49002">
          <cell r="A49002">
            <v>2012</v>
          </cell>
        </row>
        <row r="49003">
          <cell r="A49003">
            <v>2012</v>
          </cell>
        </row>
        <row r="49004">
          <cell r="A49004">
            <v>2012</v>
          </cell>
        </row>
        <row r="49005">
          <cell r="A49005">
            <v>2012</v>
          </cell>
        </row>
        <row r="49006">
          <cell r="A49006">
            <v>2012</v>
          </cell>
        </row>
        <row r="49007">
          <cell r="A49007">
            <v>2012</v>
          </cell>
        </row>
        <row r="49008">
          <cell r="A49008">
            <v>2012</v>
          </cell>
        </row>
        <row r="49009">
          <cell r="A49009">
            <v>2012</v>
          </cell>
        </row>
        <row r="49010">
          <cell r="A49010">
            <v>2012</v>
          </cell>
        </row>
        <row r="49011">
          <cell r="A49011">
            <v>2012</v>
          </cell>
        </row>
        <row r="49012">
          <cell r="A49012">
            <v>2012</v>
          </cell>
        </row>
        <row r="49013">
          <cell r="A49013">
            <v>2012</v>
          </cell>
        </row>
        <row r="49014">
          <cell r="A49014">
            <v>2012</v>
          </cell>
        </row>
        <row r="49015">
          <cell r="A49015">
            <v>2012</v>
          </cell>
        </row>
        <row r="49016">
          <cell r="A49016">
            <v>2012</v>
          </cell>
        </row>
        <row r="49017">
          <cell r="A49017">
            <v>2012</v>
          </cell>
        </row>
        <row r="49018">
          <cell r="A49018">
            <v>2012</v>
          </cell>
        </row>
        <row r="49019">
          <cell r="A49019">
            <v>2012</v>
          </cell>
        </row>
        <row r="49020">
          <cell r="A49020">
            <v>2012</v>
          </cell>
        </row>
        <row r="49021">
          <cell r="A49021">
            <v>2012</v>
          </cell>
        </row>
        <row r="49022">
          <cell r="A49022">
            <v>2012</v>
          </cell>
        </row>
        <row r="49023">
          <cell r="A49023">
            <v>2012</v>
          </cell>
        </row>
        <row r="49024">
          <cell r="A49024">
            <v>2012</v>
          </cell>
        </row>
        <row r="49025">
          <cell r="A49025">
            <v>2012</v>
          </cell>
        </row>
        <row r="49026">
          <cell r="A49026">
            <v>2012</v>
          </cell>
        </row>
        <row r="49027">
          <cell r="A49027">
            <v>2012</v>
          </cell>
        </row>
        <row r="49028">
          <cell r="A49028">
            <v>2012</v>
          </cell>
        </row>
        <row r="49029">
          <cell r="A49029">
            <v>2012</v>
          </cell>
        </row>
        <row r="49030">
          <cell r="A49030">
            <v>2012</v>
          </cell>
        </row>
        <row r="49031">
          <cell r="A49031">
            <v>2012</v>
          </cell>
        </row>
        <row r="49032">
          <cell r="A49032">
            <v>2012</v>
          </cell>
        </row>
        <row r="49033">
          <cell r="A49033">
            <v>2012</v>
          </cell>
        </row>
        <row r="49034">
          <cell r="A49034">
            <v>2012</v>
          </cell>
        </row>
        <row r="49035">
          <cell r="A49035">
            <v>2012</v>
          </cell>
        </row>
        <row r="49036">
          <cell r="A49036">
            <v>2012</v>
          </cell>
        </row>
        <row r="49037">
          <cell r="A49037">
            <v>2012</v>
          </cell>
        </row>
        <row r="49038">
          <cell r="A49038">
            <v>2012</v>
          </cell>
        </row>
        <row r="49039">
          <cell r="A49039">
            <v>2012</v>
          </cell>
        </row>
        <row r="49040">
          <cell r="A49040">
            <v>2012</v>
          </cell>
        </row>
        <row r="49041">
          <cell r="A49041">
            <v>2012</v>
          </cell>
        </row>
        <row r="49042">
          <cell r="A49042">
            <v>2012</v>
          </cell>
        </row>
        <row r="49043">
          <cell r="A49043">
            <v>2012</v>
          </cell>
        </row>
        <row r="49044">
          <cell r="A49044">
            <v>2012</v>
          </cell>
        </row>
        <row r="49045">
          <cell r="A49045">
            <v>2012</v>
          </cell>
        </row>
        <row r="49046">
          <cell r="A49046">
            <v>2012</v>
          </cell>
        </row>
        <row r="49047">
          <cell r="A49047">
            <v>2012</v>
          </cell>
        </row>
        <row r="49048">
          <cell r="A49048">
            <v>2012</v>
          </cell>
        </row>
        <row r="49049">
          <cell r="A49049">
            <v>2012</v>
          </cell>
        </row>
        <row r="49050">
          <cell r="A49050">
            <v>2012</v>
          </cell>
        </row>
        <row r="49051">
          <cell r="A49051">
            <v>2012</v>
          </cell>
        </row>
        <row r="49052">
          <cell r="A49052">
            <v>2012</v>
          </cell>
        </row>
        <row r="49053">
          <cell r="A49053">
            <v>2012</v>
          </cell>
        </row>
        <row r="49054">
          <cell r="A49054">
            <v>2012</v>
          </cell>
        </row>
        <row r="49055">
          <cell r="A49055">
            <v>2012</v>
          </cell>
        </row>
        <row r="49056">
          <cell r="A49056">
            <v>2012</v>
          </cell>
        </row>
        <row r="49057">
          <cell r="A49057">
            <v>2012</v>
          </cell>
        </row>
        <row r="49058">
          <cell r="A49058">
            <v>2012</v>
          </cell>
        </row>
        <row r="49059">
          <cell r="A49059">
            <v>2012</v>
          </cell>
        </row>
        <row r="49060">
          <cell r="A49060">
            <v>2012</v>
          </cell>
        </row>
        <row r="49061">
          <cell r="A49061">
            <v>2012</v>
          </cell>
        </row>
        <row r="49062">
          <cell r="A49062">
            <v>2012</v>
          </cell>
        </row>
        <row r="49063">
          <cell r="A49063">
            <v>2012</v>
          </cell>
        </row>
        <row r="49064">
          <cell r="A49064">
            <v>2012</v>
          </cell>
        </row>
        <row r="49065">
          <cell r="A49065">
            <v>2012</v>
          </cell>
        </row>
        <row r="49066">
          <cell r="A49066">
            <v>2012</v>
          </cell>
        </row>
        <row r="49067">
          <cell r="A49067">
            <v>2012</v>
          </cell>
        </row>
        <row r="49068">
          <cell r="A49068">
            <v>2012</v>
          </cell>
        </row>
        <row r="49069">
          <cell r="A49069">
            <v>2012</v>
          </cell>
        </row>
        <row r="49070">
          <cell r="A49070">
            <v>2012</v>
          </cell>
        </row>
        <row r="49071">
          <cell r="A49071">
            <v>2012</v>
          </cell>
        </row>
        <row r="49072">
          <cell r="A49072">
            <v>2012</v>
          </cell>
        </row>
        <row r="49073">
          <cell r="A49073">
            <v>2012</v>
          </cell>
        </row>
        <row r="49074">
          <cell r="A49074">
            <v>2012</v>
          </cell>
        </row>
        <row r="49075">
          <cell r="A49075">
            <v>2012</v>
          </cell>
        </row>
        <row r="49076">
          <cell r="A49076">
            <v>2012</v>
          </cell>
        </row>
        <row r="49077">
          <cell r="A49077">
            <v>2012</v>
          </cell>
        </row>
        <row r="49078">
          <cell r="A49078">
            <v>2012</v>
          </cell>
        </row>
        <row r="49079">
          <cell r="A49079">
            <v>2012</v>
          </cell>
        </row>
        <row r="49080">
          <cell r="A49080">
            <v>2012</v>
          </cell>
        </row>
        <row r="49081">
          <cell r="A49081">
            <v>2012</v>
          </cell>
        </row>
        <row r="49082">
          <cell r="A49082">
            <v>2012</v>
          </cell>
        </row>
        <row r="49083">
          <cell r="A49083">
            <v>2012</v>
          </cell>
        </row>
        <row r="49084">
          <cell r="A49084">
            <v>2012</v>
          </cell>
        </row>
        <row r="49085">
          <cell r="A49085">
            <v>2012</v>
          </cell>
        </row>
        <row r="49086">
          <cell r="A49086">
            <v>2012</v>
          </cell>
        </row>
        <row r="49087">
          <cell r="A49087">
            <v>2012</v>
          </cell>
        </row>
        <row r="49088">
          <cell r="A49088">
            <v>2012</v>
          </cell>
        </row>
        <row r="49089">
          <cell r="A49089">
            <v>2012</v>
          </cell>
        </row>
        <row r="49090">
          <cell r="A49090">
            <v>2012</v>
          </cell>
        </row>
        <row r="49091">
          <cell r="A49091">
            <v>2012</v>
          </cell>
        </row>
        <row r="49092">
          <cell r="A49092">
            <v>2012</v>
          </cell>
        </row>
        <row r="49093">
          <cell r="A49093">
            <v>2012</v>
          </cell>
        </row>
        <row r="49094">
          <cell r="A49094">
            <v>2012</v>
          </cell>
        </row>
        <row r="49095">
          <cell r="A49095">
            <v>2012</v>
          </cell>
        </row>
        <row r="49096">
          <cell r="A49096">
            <v>2012</v>
          </cell>
        </row>
        <row r="49097">
          <cell r="A49097">
            <v>2012</v>
          </cell>
        </row>
        <row r="49098">
          <cell r="A49098">
            <v>2012</v>
          </cell>
        </row>
        <row r="49099">
          <cell r="A49099">
            <v>2012</v>
          </cell>
        </row>
        <row r="49100">
          <cell r="A49100">
            <v>2012</v>
          </cell>
        </row>
        <row r="49101">
          <cell r="A49101">
            <v>2012</v>
          </cell>
        </row>
        <row r="49102">
          <cell r="A49102">
            <v>2012</v>
          </cell>
        </row>
        <row r="49103">
          <cell r="A49103">
            <v>2012</v>
          </cell>
        </row>
        <row r="49104">
          <cell r="A49104">
            <v>2012</v>
          </cell>
        </row>
        <row r="49105">
          <cell r="A49105">
            <v>2012</v>
          </cell>
        </row>
        <row r="49106">
          <cell r="A49106">
            <v>2012</v>
          </cell>
        </row>
        <row r="49107">
          <cell r="A49107">
            <v>2012</v>
          </cell>
        </row>
        <row r="49108">
          <cell r="A49108">
            <v>2012</v>
          </cell>
        </row>
        <row r="49109">
          <cell r="A49109">
            <v>2012</v>
          </cell>
        </row>
        <row r="49110">
          <cell r="A49110">
            <v>2012</v>
          </cell>
        </row>
        <row r="49111">
          <cell r="A49111">
            <v>2012</v>
          </cell>
        </row>
        <row r="49112">
          <cell r="A49112">
            <v>2012</v>
          </cell>
        </row>
        <row r="49113">
          <cell r="A49113">
            <v>2012</v>
          </cell>
        </row>
        <row r="49114">
          <cell r="A49114">
            <v>2012</v>
          </cell>
        </row>
        <row r="49115">
          <cell r="A49115">
            <v>2012</v>
          </cell>
        </row>
        <row r="49116">
          <cell r="A49116">
            <v>2012</v>
          </cell>
        </row>
        <row r="49117">
          <cell r="A49117">
            <v>2012</v>
          </cell>
        </row>
        <row r="49118">
          <cell r="A49118">
            <v>2012</v>
          </cell>
        </row>
        <row r="49119">
          <cell r="A49119">
            <v>2012</v>
          </cell>
        </row>
        <row r="49120">
          <cell r="A49120">
            <v>2012</v>
          </cell>
        </row>
        <row r="49121">
          <cell r="A49121">
            <v>2012</v>
          </cell>
        </row>
        <row r="49122">
          <cell r="A49122">
            <v>2012</v>
          </cell>
        </row>
        <row r="49123">
          <cell r="A49123">
            <v>2012</v>
          </cell>
        </row>
        <row r="49124">
          <cell r="A49124">
            <v>2012</v>
          </cell>
        </row>
        <row r="49125">
          <cell r="A49125">
            <v>2012</v>
          </cell>
        </row>
        <row r="49126">
          <cell r="A49126">
            <v>2012</v>
          </cell>
        </row>
        <row r="49127">
          <cell r="A49127">
            <v>2012</v>
          </cell>
        </row>
        <row r="49128">
          <cell r="A49128">
            <v>2012</v>
          </cell>
        </row>
        <row r="49129">
          <cell r="A49129">
            <v>2012</v>
          </cell>
        </row>
        <row r="49130">
          <cell r="A49130">
            <v>2012</v>
          </cell>
        </row>
        <row r="49131">
          <cell r="A49131">
            <v>2012</v>
          </cell>
        </row>
        <row r="49132">
          <cell r="A49132">
            <v>2012</v>
          </cell>
        </row>
        <row r="49133">
          <cell r="A49133">
            <v>2012</v>
          </cell>
        </row>
        <row r="49134">
          <cell r="A49134">
            <v>2012</v>
          </cell>
        </row>
        <row r="49135">
          <cell r="A49135">
            <v>2012</v>
          </cell>
        </row>
        <row r="49136">
          <cell r="A49136">
            <v>2012</v>
          </cell>
        </row>
        <row r="49137">
          <cell r="A49137">
            <v>2012</v>
          </cell>
        </row>
        <row r="49138">
          <cell r="A49138">
            <v>2012</v>
          </cell>
        </row>
        <row r="49139">
          <cell r="A49139">
            <v>2012</v>
          </cell>
        </row>
        <row r="49140">
          <cell r="A49140">
            <v>2012</v>
          </cell>
        </row>
        <row r="49141">
          <cell r="A49141">
            <v>2012</v>
          </cell>
        </row>
        <row r="49142">
          <cell r="A49142">
            <v>2012</v>
          </cell>
        </row>
        <row r="49143">
          <cell r="A49143">
            <v>2012</v>
          </cell>
        </row>
        <row r="49144">
          <cell r="A49144">
            <v>2012</v>
          </cell>
        </row>
        <row r="49145">
          <cell r="A49145">
            <v>2012</v>
          </cell>
        </row>
        <row r="49146">
          <cell r="A49146">
            <v>2012</v>
          </cell>
        </row>
        <row r="49147">
          <cell r="A49147">
            <v>2012</v>
          </cell>
        </row>
        <row r="49148">
          <cell r="A49148">
            <v>2012</v>
          </cell>
        </row>
        <row r="49149">
          <cell r="A49149">
            <v>2012</v>
          </cell>
        </row>
        <row r="49150">
          <cell r="A49150">
            <v>2012</v>
          </cell>
        </row>
        <row r="49151">
          <cell r="A49151">
            <v>2012</v>
          </cell>
        </row>
        <row r="49152">
          <cell r="A49152">
            <v>2012</v>
          </cell>
        </row>
        <row r="49153">
          <cell r="A49153">
            <v>2012</v>
          </cell>
        </row>
        <row r="49154">
          <cell r="A49154">
            <v>2012</v>
          </cell>
        </row>
        <row r="49155">
          <cell r="A49155">
            <v>2012</v>
          </cell>
        </row>
        <row r="49156">
          <cell r="A49156">
            <v>2012</v>
          </cell>
        </row>
        <row r="49157">
          <cell r="A49157">
            <v>2012</v>
          </cell>
        </row>
        <row r="49158">
          <cell r="A49158">
            <v>2012</v>
          </cell>
        </row>
        <row r="49159">
          <cell r="A49159">
            <v>2012</v>
          </cell>
        </row>
        <row r="49160">
          <cell r="A49160">
            <v>2012</v>
          </cell>
        </row>
        <row r="49161">
          <cell r="A49161">
            <v>2012</v>
          </cell>
        </row>
        <row r="49162">
          <cell r="A49162">
            <v>2012</v>
          </cell>
        </row>
        <row r="49163">
          <cell r="A49163">
            <v>2012</v>
          </cell>
        </row>
        <row r="49164">
          <cell r="A49164">
            <v>2012</v>
          </cell>
        </row>
        <row r="49165">
          <cell r="A49165">
            <v>2012</v>
          </cell>
        </row>
        <row r="49166">
          <cell r="A49166">
            <v>2012</v>
          </cell>
        </row>
        <row r="49167">
          <cell r="A49167">
            <v>2012</v>
          </cell>
        </row>
        <row r="49168">
          <cell r="A49168">
            <v>2012</v>
          </cell>
        </row>
        <row r="49169">
          <cell r="A49169">
            <v>2012</v>
          </cell>
        </row>
        <row r="49170">
          <cell r="A49170">
            <v>2012</v>
          </cell>
        </row>
        <row r="49171">
          <cell r="A49171">
            <v>2012</v>
          </cell>
        </row>
        <row r="49172">
          <cell r="A49172">
            <v>2012</v>
          </cell>
        </row>
        <row r="49173">
          <cell r="A49173">
            <v>2012</v>
          </cell>
        </row>
        <row r="49174">
          <cell r="A49174">
            <v>2012</v>
          </cell>
        </row>
        <row r="49175">
          <cell r="A49175">
            <v>2012</v>
          </cell>
        </row>
        <row r="49176">
          <cell r="A49176">
            <v>2012</v>
          </cell>
        </row>
        <row r="49177">
          <cell r="A49177">
            <v>2012</v>
          </cell>
        </row>
        <row r="49178">
          <cell r="A49178">
            <v>2012</v>
          </cell>
        </row>
        <row r="49179">
          <cell r="A49179">
            <v>2012</v>
          </cell>
        </row>
        <row r="49180">
          <cell r="A49180">
            <v>2012</v>
          </cell>
        </row>
        <row r="49181">
          <cell r="A49181">
            <v>2012</v>
          </cell>
        </row>
        <row r="49182">
          <cell r="A49182">
            <v>2012</v>
          </cell>
        </row>
        <row r="49183">
          <cell r="A49183">
            <v>2012</v>
          </cell>
        </row>
        <row r="49184">
          <cell r="A49184">
            <v>2012</v>
          </cell>
        </row>
        <row r="49185">
          <cell r="A49185">
            <v>2012</v>
          </cell>
        </row>
        <row r="49186">
          <cell r="A49186">
            <v>2012</v>
          </cell>
        </row>
        <row r="49187">
          <cell r="A49187">
            <v>2012</v>
          </cell>
        </row>
        <row r="49188">
          <cell r="A49188">
            <v>2012</v>
          </cell>
        </row>
        <row r="49189">
          <cell r="A49189">
            <v>2012</v>
          </cell>
        </row>
        <row r="49190">
          <cell r="A49190">
            <v>2012</v>
          </cell>
        </row>
        <row r="49191">
          <cell r="A49191">
            <v>2012</v>
          </cell>
        </row>
        <row r="49192">
          <cell r="A49192">
            <v>2012</v>
          </cell>
        </row>
        <row r="49193">
          <cell r="A49193">
            <v>2012</v>
          </cell>
        </row>
        <row r="49194">
          <cell r="A49194">
            <v>2012</v>
          </cell>
        </row>
        <row r="49195">
          <cell r="A49195">
            <v>2012</v>
          </cell>
        </row>
        <row r="49196">
          <cell r="A49196">
            <v>2012</v>
          </cell>
        </row>
        <row r="49197">
          <cell r="A49197">
            <v>2012</v>
          </cell>
        </row>
        <row r="49198">
          <cell r="A49198">
            <v>2012</v>
          </cell>
        </row>
        <row r="49199">
          <cell r="A49199">
            <v>2012</v>
          </cell>
        </row>
        <row r="49200">
          <cell r="A49200">
            <v>2012</v>
          </cell>
        </row>
        <row r="49201">
          <cell r="A49201">
            <v>2012</v>
          </cell>
        </row>
        <row r="49202">
          <cell r="A49202">
            <v>2012</v>
          </cell>
        </row>
        <row r="49203">
          <cell r="A49203">
            <v>2012</v>
          </cell>
        </row>
        <row r="49204">
          <cell r="A49204">
            <v>2012</v>
          </cell>
        </row>
        <row r="49205">
          <cell r="A49205">
            <v>2012</v>
          </cell>
        </row>
        <row r="49206">
          <cell r="A49206">
            <v>2012</v>
          </cell>
        </row>
        <row r="49207">
          <cell r="A49207">
            <v>2012</v>
          </cell>
        </row>
        <row r="49208">
          <cell r="A49208">
            <v>2012</v>
          </cell>
        </row>
        <row r="49209">
          <cell r="A49209">
            <v>2012</v>
          </cell>
        </row>
        <row r="49210">
          <cell r="A49210">
            <v>2012</v>
          </cell>
        </row>
        <row r="49211">
          <cell r="A49211">
            <v>2012</v>
          </cell>
        </row>
        <row r="49212">
          <cell r="A49212">
            <v>2012</v>
          </cell>
        </row>
        <row r="49213">
          <cell r="A49213">
            <v>2012</v>
          </cell>
        </row>
        <row r="49214">
          <cell r="A49214">
            <v>2012</v>
          </cell>
        </row>
        <row r="49215">
          <cell r="A49215">
            <v>2012</v>
          </cell>
        </row>
        <row r="49216">
          <cell r="A49216">
            <v>2012</v>
          </cell>
        </row>
        <row r="49217">
          <cell r="A49217">
            <v>2012</v>
          </cell>
        </row>
        <row r="49218">
          <cell r="A49218">
            <v>2012</v>
          </cell>
        </row>
        <row r="49219">
          <cell r="A49219">
            <v>2012</v>
          </cell>
        </row>
        <row r="49220">
          <cell r="A49220">
            <v>2012</v>
          </cell>
        </row>
        <row r="49221">
          <cell r="A49221">
            <v>2012</v>
          </cell>
        </row>
        <row r="49222">
          <cell r="A49222">
            <v>2012</v>
          </cell>
        </row>
        <row r="49223">
          <cell r="A49223">
            <v>2012</v>
          </cell>
        </row>
        <row r="49224">
          <cell r="A49224">
            <v>2012</v>
          </cell>
        </row>
        <row r="49225">
          <cell r="A49225">
            <v>2012</v>
          </cell>
        </row>
        <row r="49226">
          <cell r="A49226">
            <v>2012</v>
          </cell>
        </row>
        <row r="49227">
          <cell r="A49227">
            <v>2012</v>
          </cell>
        </row>
        <row r="49228">
          <cell r="A49228">
            <v>2012</v>
          </cell>
        </row>
        <row r="49229">
          <cell r="A49229">
            <v>2012</v>
          </cell>
        </row>
        <row r="49230">
          <cell r="A49230">
            <v>2012</v>
          </cell>
        </row>
        <row r="49231">
          <cell r="A49231">
            <v>2012</v>
          </cell>
        </row>
        <row r="49232">
          <cell r="A49232">
            <v>2012</v>
          </cell>
        </row>
        <row r="49233">
          <cell r="A49233">
            <v>2012</v>
          </cell>
        </row>
        <row r="49234">
          <cell r="A49234">
            <v>2012</v>
          </cell>
        </row>
        <row r="49235">
          <cell r="A49235">
            <v>2012</v>
          </cell>
        </row>
        <row r="49236">
          <cell r="A49236">
            <v>2012</v>
          </cell>
        </row>
        <row r="49237">
          <cell r="A49237">
            <v>2012</v>
          </cell>
        </row>
        <row r="49238">
          <cell r="A49238">
            <v>2012</v>
          </cell>
        </row>
        <row r="49239">
          <cell r="A49239">
            <v>2012</v>
          </cell>
        </row>
        <row r="49240">
          <cell r="A49240">
            <v>2012</v>
          </cell>
        </row>
        <row r="49241">
          <cell r="A49241">
            <v>2012</v>
          </cell>
        </row>
        <row r="49242">
          <cell r="A49242">
            <v>2012</v>
          </cell>
        </row>
        <row r="49243">
          <cell r="A49243">
            <v>2012</v>
          </cell>
        </row>
        <row r="49244">
          <cell r="A49244">
            <v>2012</v>
          </cell>
        </row>
        <row r="49245">
          <cell r="A49245">
            <v>2012</v>
          </cell>
        </row>
        <row r="49246">
          <cell r="A49246">
            <v>2012</v>
          </cell>
        </row>
        <row r="49247">
          <cell r="A49247">
            <v>2012</v>
          </cell>
        </row>
        <row r="49248">
          <cell r="A49248">
            <v>2012</v>
          </cell>
        </row>
        <row r="49249">
          <cell r="A49249">
            <v>2012</v>
          </cell>
        </row>
        <row r="49250">
          <cell r="A49250">
            <v>2012</v>
          </cell>
        </row>
        <row r="49251">
          <cell r="A49251">
            <v>2012</v>
          </cell>
        </row>
        <row r="49252">
          <cell r="A49252">
            <v>2012</v>
          </cell>
        </row>
        <row r="49253">
          <cell r="A49253">
            <v>2012</v>
          </cell>
        </row>
        <row r="49254">
          <cell r="A49254">
            <v>2012</v>
          </cell>
        </row>
        <row r="49255">
          <cell r="A49255">
            <v>2012</v>
          </cell>
        </row>
        <row r="49256">
          <cell r="A49256">
            <v>2012</v>
          </cell>
        </row>
        <row r="49257">
          <cell r="A49257">
            <v>2012</v>
          </cell>
        </row>
        <row r="49258">
          <cell r="A49258">
            <v>2012</v>
          </cell>
        </row>
        <row r="49259">
          <cell r="A49259">
            <v>2012</v>
          </cell>
        </row>
        <row r="49260">
          <cell r="A49260">
            <v>2012</v>
          </cell>
        </row>
        <row r="49261">
          <cell r="A49261">
            <v>2012</v>
          </cell>
        </row>
        <row r="49262">
          <cell r="A49262">
            <v>2012</v>
          </cell>
        </row>
        <row r="49263">
          <cell r="A49263">
            <v>2012</v>
          </cell>
        </row>
        <row r="49264">
          <cell r="A49264">
            <v>2012</v>
          </cell>
        </row>
        <row r="49265">
          <cell r="A49265">
            <v>2012</v>
          </cell>
        </row>
        <row r="49266">
          <cell r="A49266">
            <v>2012</v>
          </cell>
        </row>
        <row r="49267">
          <cell r="A49267">
            <v>2012</v>
          </cell>
        </row>
        <row r="49268">
          <cell r="A49268">
            <v>2012</v>
          </cell>
        </row>
        <row r="49269">
          <cell r="A49269">
            <v>2012</v>
          </cell>
        </row>
        <row r="49270">
          <cell r="A49270">
            <v>2012</v>
          </cell>
        </row>
        <row r="49271">
          <cell r="A49271">
            <v>2012</v>
          </cell>
        </row>
        <row r="49272">
          <cell r="A49272">
            <v>2012</v>
          </cell>
        </row>
        <row r="49273">
          <cell r="A49273">
            <v>2012</v>
          </cell>
        </row>
        <row r="49274">
          <cell r="A49274">
            <v>2012</v>
          </cell>
        </row>
        <row r="49275">
          <cell r="A49275">
            <v>2012</v>
          </cell>
        </row>
        <row r="49276">
          <cell r="A49276">
            <v>2012</v>
          </cell>
        </row>
        <row r="49277">
          <cell r="A49277">
            <v>2012</v>
          </cell>
        </row>
        <row r="49278">
          <cell r="A49278">
            <v>2012</v>
          </cell>
        </row>
        <row r="49279">
          <cell r="A49279">
            <v>2012</v>
          </cell>
        </row>
        <row r="49280">
          <cell r="A49280">
            <v>2012</v>
          </cell>
        </row>
        <row r="49281">
          <cell r="A49281">
            <v>2012</v>
          </cell>
        </row>
        <row r="49282">
          <cell r="A49282">
            <v>2012</v>
          </cell>
        </row>
        <row r="49283">
          <cell r="A49283">
            <v>2012</v>
          </cell>
        </row>
        <row r="49284">
          <cell r="A49284">
            <v>2012</v>
          </cell>
        </row>
        <row r="49285">
          <cell r="A49285">
            <v>2012</v>
          </cell>
        </row>
        <row r="49286">
          <cell r="A49286">
            <v>2012</v>
          </cell>
        </row>
        <row r="49287">
          <cell r="A49287">
            <v>2012</v>
          </cell>
        </row>
        <row r="49288">
          <cell r="A49288">
            <v>2012</v>
          </cell>
        </row>
        <row r="49289">
          <cell r="A49289">
            <v>2012</v>
          </cell>
        </row>
        <row r="49290">
          <cell r="A49290">
            <v>2012</v>
          </cell>
        </row>
        <row r="49291">
          <cell r="A49291">
            <v>2012</v>
          </cell>
        </row>
        <row r="49292">
          <cell r="A49292">
            <v>2012</v>
          </cell>
        </row>
        <row r="49293">
          <cell r="A49293">
            <v>2012</v>
          </cell>
        </row>
        <row r="49294">
          <cell r="A49294">
            <v>2012</v>
          </cell>
        </row>
        <row r="49295">
          <cell r="A49295">
            <v>2012</v>
          </cell>
        </row>
        <row r="49296">
          <cell r="A49296">
            <v>2012</v>
          </cell>
        </row>
        <row r="49297">
          <cell r="A49297">
            <v>2012</v>
          </cell>
        </row>
        <row r="49298">
          <cell r="A49298">
            <v>2012</v>
          </cell>
        </row>
        <row r="49299">
          <cell r="A49299">
            <v>2012</v>
          </cell>
        </row>
        <row r="49300">
          <cell r="A49300">
            <v>2012</v>
          </cell>
        </row>
        <row r="49301">
          <cell r="A49301">
            <v>2012</v>
          </cell>
        </row>
        <row r="49302">
          <cell r="A49302">
            <v>2012</v>
          </cell>
        </row>
        <row r="49303">
          <cell r="A49303">
            <v>2012</v>
          </cell>
        </row>
        <row r="49304">
          <cell r="A49304">
            <v>2012</v>
          </cell>
        </row>
        <row r="49305">
          <cell r="A49305">
            <v>2012</v>
          </cell>
        </row>
        <row r="49306">
          <cell r="A49306">
            <v>2012</v>
          </cell>
        </row>
        <row r="49307">
          <cell r="A49307">
            <v>2012</v>
          </cell>
        </row>
        <row r="49308">
          <cell r="A49308">
            <v>2012</v>
          </cell>
        </row>
        <row r="49309">
          <cell r="A49309">
            <v>2012</v>
          </cell>
        </row>
        <row r="49310">
          <cell r="A49310">
            <v>2012</v>
          </cell>
        </row>
        <row r="49311">
          <cell r="A49311">
            <v>2012</v>
          </cell>
        </row>
        <row r="49312">
          <cell r="A49312">
            <v>2012</v>
          </cell>
        </row>
        <row r="49313">
          <cell r="A49313">
            <v>2012</v>
          </cell>
        </row>
        <row r="49314">
          <cell r="A49314">
            <v>2012</v>
          </cell>
        </row>
        <row r="49315">
          <cell r="A49315">
            <v>2012</v>
          </cell>
        </row>
        <row r="49316">
          <cell r="A49316">
            <v>2012</v>
          </cell>
        </row>
        <row r="49317">
          <cell r="A49317">
            <v>2012</v>
          </cell>
        </row>
        <row r="49318">
          <cell r="A49318">
            <v>2012</v>
          </cell>
        </row>
        <row r="49319">
          <cell r="A49319">
            <v>2012</v>
          </cell>
        </row>
        <row r="49320">
          <cell r="A49320">
            <v>2012</v>
          </cell>
        </row>
        <row r="49321">
          <cell r="A49321">
            <v>2012</v>
          </cell>
        </row>
        <row r="49322">
          <cell r="A49322">
            <v>2012</v>
          </cell>
        </row>
        <row r="49323">
          <cell r="A49323">
            <v>2012</v>
          </cell>
        </row>
        <row r="49324">
          <cell r="A49324">
            <v>2012</v>
          </cell>
        </row>
        <row r="49325">
          <cell r="A49325">
            <v>2012</v>
          </cell>
        </row>
        <row r="49326">
          <cell r="A49326">
            <v>2012</v>
          </cell>
        </row>
        <row r="49327">
          <cell r="A49327">
            <v>2012</v>
          </cell>
        </row>
        <row r="49328">
          <cell r="A49328">
            <v>2012</v>
          </cell>
        </row>
        <row r="49329">
          <cell r="A49329">
            <v>2012</v>
          </cell>
        </row>
        <row r="49330">
          <cell r="A49330">
            <v>2012</v>
          </cell>
        </row>
        <row r="49331">
          <cell r="A49331">
            <v>2012</v>
          </cell>
        </row>
        <row r="49332">
          <cell r="A49332">
            <v>2012</v>
          </cell>
        </row>
        <row r="49333">
          <cell r="A49333">
            <v>2012</v>
          </cell>
        </row>
        <row r="49334">
          <cell r="A49334">
            <v>2012</v>
          </cell>
        </row>
        <row r="49335">
          <cell r="A49335">
            <v>2012</v>
          </cell>
        </row>
        <row r="49336">
          <cell r="A49336">
            <v>2012</v>
          </cell>
        </row>
        <row r="49337">
          <cell r="A49337">
            <v>2012</v>
          </cell>
        </row>
        <row r="49338">
          <cell r="A49338">
            <v>2012</v>
          </cell>
        </row>
        <row r="49339">
          <cell r="A49339">
            <v>2012</v>
          </cell>
        </row>
        <row r="49340">
          <cell r="A49340">
            <v>2012</v>
          </cell>
        </row>
        <row r="49341">
          <cell r="A49341">
            <v>2012</v>
          </cell>
        </row>
        <row r="49342">
          <cell r="A49342">
            <v>2012</v>
          </cell>
        </row>
        <row r="49343">
          <cell r="A49343">
            <v>2012</v>
          </cell>
        </row>
        <row r="49344">
          <cell r="A49344">
            <v>2012</v>
          </cell>
        </row>
        <row r="49345">
          <cell r="A49345">
            <v>2012</v>
          </cell>
        </row>
        <row r="49346">
          <cell r="A49346">
            <v>2012</v>
          </cell>
        </row>
        <row r="49347">
          <cell r="A49347">
            <v>2012</v>
          </cell>
        </row>
        <row r="49348">
          <cell r="A49348">
            <v>2012</v>
          </cell>
        </row>
        <row r="49349">
          <cell r="A49349">
            <v>2012</v>
          </cell>
        </row>
        <row r="49350">
          <cell r="A49350">
            <v>2012</v>
          </cell>
        </row>
        <row r="49351">
          <cell r="A49351">
            <v>2012</v>
          </cell>
        </row>
        <row r="49352">
          <cell r="A49352">
            <v>2012</v>
          </cell>
        </row>
        <row r="49353">
          <cell r="A49353">
            <v>2012</v>
          </cell>
        </row>
        <row r="49354">
          <cell r="A49354">
            <v>2012</v>
          </cell>
        </row>
        <row r="49355">
          <cell r="A49355">
            <v>2012</v>
          </cell>
        </row>
        <row r="49356">
          <cell r="A49356">
            <v>2012</v>
          </cell>
        </row>
        <row r="49357">
          <cell r="A49357">
            <v>2012</v>
          </cell>
        </row>
        <row r="49358">
          <cell r="A49358">
            <v>2012</v>
          </cell>
        </row>
        <row r="49359">
          <cell r="A49359">
            <v>2012</v>
          </cell>
        </row>
        <row r="49360">
          <cell r="A49360">
            <v>2012</v>
          </cell>
        </row>
        <row r="49361">
          <cell r="A49361">
            <v>2012</v>
          </cell>
        </row>
        <row r="49362">
          <cell r="A49362">
            <v>2012</v>
          </cell>
        </row>
        <row r="49363">
          <cell r="A49363">
            <v>2012</v>
          </cell>
        </row>
        <row r="49364">
          <cell r="A49364">
            <v>2012</v>
          </cell>
        </row>
        <row r="49365">
          <cell r="A49365">
            <v>2012</v>
          </cell>
        </row>
        <row r="49366">
          <cell r="A49366">
            <v>2012</v>
          </cell>
        </row>
        <row r="49367">
          <cell r="A49367">
            <v>2012</v>
          </cell>
        </row>
        <row r="49368">
          <cell r="A49368">
            <v>2012</v>
          </cell>
        </row>
        <row r="49369">
          <cell r="A49369">
            <v>2012</v>
          </cell>
        </row>
        <row r="49370">
          <cell r="A49370">
            <v>2012</v>
          </cell>
        </row>
        <row r="49371">
          <cell r="A49371">
            <v>2012</v>
          </cell>
        </row>
        <row r="49372">
          <cell r="A49372">
            <v>2012</v>
          </cell>
        </row>
        <row r="49373">
          <cell r="A49373">
            <v>2012</v>
          </cell>
        </row>
        <row r="49374">
          <cell r="A49374">
            <v>2012</v>
          </cell>
        </row>
        <row r="49375">
          <cell r="A49375">
            <v>2012</v>
          </cell>
        </row>
        <row r="49376">
          <cell r="A49376">
            <v>2012</v>
          </cell>
        </row>
        <row r="49377">
          <cell r="A49377">
            <v>2012</v>
          </cell>
        </row>
        <row r="49378">
          <cell r="A49378">
            <v>2012</v>
          </cell>
        </row>
        <row r="49379">
          <cell r="A49379">
            <v>2012</v>
          </cell>
        </row>
        <row r="49380">
          <cell r="A49380">
            <v>2012</v>
          </cell>
        </row>
        <row r="49381">
          <cell r="A49381">
            <v>2012</v>
          </cell>
        </row>
        <row r="49382">
          <cell r="A49382">
            <v>2012</v>
          </cell>
        </row>
        <row r="49383">
          <cell r="A49383">
            <v>2012</v>
          </cell>
        </row>
        <row r="49384">
          <cell r="A49384">
            <v>2012</v>
          </cell>
        </row>
        <row r="49385">
          <cell r="A49385">
            <v>2012</v>
          </cell>
        </row>
        <row r="49386">
          <cell r="A49386">
            <v>2012</v>
          </cell>
        </row>
        <row r="49387">
          <cell r="A49387">
            <v>2012</v>
          </cell>
        </row>
        <row r="49388">
          <cell r="A49388">
            <v>2012</v>
          </cell>
        </row>
        <row r="49389">
          <cell r="A49389">
            <v>2012</v>
          </cell>
        </row>
        <row r="49390">
          <cell r="A49390">
            <v>2012</v>
          </cell>
        </row>
        <row r="49391">
          <cell r="A49391">
            <v>2012</v>
          </cell>
        </row>
        <row r="49392">
          <cell r="A49392">
            <v>2012</v>
          </cell>
        </row>
        <row r="49393">
          <cell r="A49393">
            <v>2012</v>
          </cell>
        </row>
        <row r="49394">
          <cell r="A49394">
            <v>2012</v>
          </cell>
        </row>
        <row r="49395">
          <cell r="A49395">
            <v>2012</v>
          </cell>
        </row>
        <row r="49396">
          <cell r="A49396">
            <v>2012</v>
          </cell>
        </row>
        <row r="49397">
          <cell r="A49397">
            <v>2012</v>
          </cell>
        </row>
        <row r="49398">
          <cell r="A49398">
            <v>2012</v>
          </cell>
        </row>
        <row r="49399">
          <cell r="A49399">
            <v>2012</v>
          </cell>
        </row>
        <row r="49400">
          <cell r="A49400">
            <v>2012</v>
          </cell>
        </row>
        <row r="49401">
          <cell r="A49401">
            <v>2012</v>
          </cell>
        </row>
        <row r="49402">
          <cell r="A49402">
            <v>2012</v>
          </cell>
        </row>
        <row r="49403">
          <cell r="A49403">
            <v>2012</v>
          </cell>
        </row>
        <row r="49404">
          <cell r="A49404">
            <v>2012</v>
          </cell>
        </row>
        <row r="49405">
          <cell r="A49405">
            <v>2012</v>
          </cell>
        </row>
        <row r="49406">
          <cell r="A49406">
            <v>2012</v>
          </cell>
        </row>
        <row r="49407">
          <cell r="A49407">
            <v>2012</v>
          </cell>
        </row>
        <row r="49408">
          <cell r="A49408">
            <v>2012</v>
          </cell>
        </row>
        <row r="49409">
          <cell r="A49409">
            <v>2012</v>
          </cell>
        </row>
        <row r="49410">
          <cell r="A49410">
            <v>2012</v>
          </cell>
        </row>
        <row r="49411">
          <cell r="A49411">
            <v>2012</v>
          </cell>
        </row>
        <row r="49412">
          <cell r="A49412">
            <v>2012</v>
          </cell>
        </row>
        <row r="49413">
          <cell r="A49413">
            <v>2012</v>
          </cell>
        </row>
        <row r="49414">
          <cell r="A49414">
            <v>2012</v>
          </cell>
        </row>
        <row r="49415">
          <cell r="A49415">
            <v>2012</v>
          </cell>
        </row>
        <row r="49416">
          <cell r="A49416">
            <v>2012</v>
          </cell>
        </row>
        <row r="49417">
          <cell r="A49417">
            <v>2012</v>
          </cell>
        </row>
        <row r="49418">
          <cell r="A49418">
            <v>2012</v>
          </cell>
        </row>
        <row r="49419">
          <cell r="A49419">
            <v>2012</v>
          </cell>
        </row>
        <row r="49420">
          <cell r="A49420">
            <v>2012</v>
          </cell>
        </row>
        <row r="49421">
          <cell r="A49421">
            <v>2012</v>
          </cell>
        </row>
        <row r="49422">
          <cell r="A49422">
            <v>2012</v>
          </cell>
        </row>
        <row r="49423">
          <cell r="A49423">
            <v>2012</v>
          </cell>
        </row>
        <row r="49424">
          <cell r="A49424">
            <v>2012</v>
          </cell>
        </row>
        <row r="49425">
          <cell r="A49425">
            <v>2012</v>
          </cell>
        </row>
        <row r="49426">
          <cell r="A49426">
            <v>2012</v>
          </cell>
        </row>
        <row r="49427">
          <cell r="A49427">
            <v>2012</v>
          </cell>
        </row>
        <row r="49428">
          <cell r="A49428">
            <v>2012</v>
          </cell>
        </row>
        <row r="49429">
          <cell r="A49429">
            <v>2012</v>
          </cell>
        </row>
        <row r="49430">
          <cell r="A49430">
            <v>2012</v>
          </cell>
        </row>
        <row r="49431">
          <cell r="A49431">
            <v>2012</v>
          </cell>
        </row>
        <row r="49432">
          <cell r="A49432">
            <v>2012</v>
          </cell>
        </row>
        <row r="49433">
          <cell r="A49433">
            <v>2012</v>
          </cell>
        </row>
        <row r="49434">
          <cell r="A49434">
            <v>2012</v>
          </cell>
        </row>
        <row r="49435">
          <cell r="A49435">
            <v>2012</v>
          </cell>
        </row>
        <row r="49436">
          <cell r="A49436">
            <v>2012</v>
          </cell>
        </row>
        <row r="49437">
          <cell r="A49437">
            <v>2012</v>
          </cell>
        </row>
        <row r="49438">
          <cell r="A49438">
            <v>2012</v>
          </cell>
        </row>
        <row r="49439">
          <cell r="A49439">
            <v>2012</v>
          </cell>
        </row>
        <row r="49440">
          <cell r="A49440">
            <v>2012</v>
          </cell>
        </row>
        <row r="49441">
          <cell r="A49441">
            <v>2012</v>
          </cell>
        </row>
        <row r="49442">
          <cell r="A49442">
            <v>2012</v>
          </cell>
        </row>
        <row r="49443">
          <cell r="A49443">
            <v>2012</v>
          </cell>
        </row>
        <row r="49444">
          <cell r="A49444">
            <v>2012</v>
          </cell>
        </row>
        <row r="49445">
          <cell r="A49445">
            <v>2012</v>
          </cell>
        </row>
        <row r="49446">
          <cell r="A49446">
            <v>2012</v>
          </cell>
        </row>
        <row r="49447">
          <cell r="A49447">
            <v>2012</v>
          </cell>
        </row>
        <row r="49448">
          <cell r="A49448">
            <v>2012</v>
          </cell>
        </row>
        <row r="49449">
          <cell r="A49449">
            <v>2012</v>
          </cell>
        </row>
        <row r="49450">
          <cell r="A49450">
            <v>2012</v>
          </cell>
        </row>
        <row r="49451">
          <cell r="A49451">
            <v>2012</v>
          </cell>
        </row>
        <row r="49452">
          <cell r="A49452">
            <v>2012</v>
          </cell>
        </row>
        <row r="49453">
          <cell r="A49453">
            <v>2012</v>
          </cell>
        </row>
        <row r="49454">
          <cell r="A49454">
            <v>2012</v>
          </cell>
        </row>
        <row r="49455">
          <cell r="A49455">
            <v>2012</v>
          </cell>
        </row>
        <row r="49456">
          <cell r="A49456">
            <v>2012</v>
          </cell>
        </row>
        <row r="49457">
          <cell r="A49457">
            <v>2012</v>
          </cell>
        </row>
        <row r="49458">
          <cell r="A49458">
            <v>2012</v>
          </cell>
        </row>
        <row r="49459">
          <cell r="A49459">
            <v>2012</v>
          </cell>
        </row>
        <row r="49460">
          <cell r="A49460">
            <v>2012</v>
          </cell>
        </row>
        <row r="49461">
          <cell r="A49461">
            <v>2012</v>
          </cell>
        </row>
        <row r="49462">
          <cell r="A49462">
            <v>2012</v>
          </cell>
        </row>
        <row r="49463">
          <cell r="A49463">
            <v>2012</v>
          </cell>
        </row>
        <row r="49464">
          <cell r="A49464">
            <v>2012</v>
          </cell>
        </row>
        <row r="49465">
          <cell r="A49465">
            <v>2012</v>
          </cell>
        </row>
        <row r="49466">
          <cell r="A49466">
            <v>2012</v>
          </cell>
        </row>
        <row r="49467">
          <cell r="A49467">
            <v>2012</v>
          </cell>
        </row>
        <row r="49468">
          <cell r="A49468">
            <v>2012</v>
          </cell>
        </row>
        <row r="49469">
          <cell r="A49469">
            <v>2012</v>
          </cell>
        </row>
        <row r="49470">
          <cell r="A49470">
            <v>2012</v>
          </cell>
        </row>
        <row r="49471">
          <cell r="A49471">
            <v>2012</v>
          </cell>
        </row>
        <row r="49472">
          <cell r="A49472">
            <v>2012</v>
          </cell>
        </row>
        <row r="49473">
          <cell r="A49473">
            <v>2012</v>
          </cell>
        </row>
        <row r="49474">
          <cell r="A49474">
            <v>2012</v>
          </cell>
        </row>
        <row r="49475">
          <cell r="A49475">
            <v>2012</v>
          </cell>
        </row>
        <row r="49476">
          <cell r="A49476">
            <v>2012</v>
          </cell>
        </row>
        <row r="49477">
          <cell r="A49477">
            <v>2012</v>
          </cell>
        </row>
        <row r="49478">
          <cell r="A49478">
            <v>2012</v>
          </cell>
        </row>
        <row r="49479">
          <cell r="A49479">
            <v>2012</v>
          </cell>
        </row>
        <row r="49480">
          <cell r="A49480">
            <v>2012</v>
          </cell>
        </row>
        <row r="49481">
          <cell r="A49481">
            <v>2012</v>
          </cell>
        </row>
        <row r="49482">
          <cell r="A49482">
            <v>2012</v>
          </cell>
        </row>
        <row r="49483">
          <cell r="A49483">
            <v>2012</v>
          </cell>
        </row>
        <row r="49484">
          <cell r="A49484">
            <v>2012</v>
          </cell>
        </row>
        <row r="49485">
          <cell r="A49485">
            <v>2012</v>
          </cell>
        </row>
        <row r="49486">
          <cell r="A49486">
            <v>2012</v>
          </cell>
        </row>
        <row r="49487">
          <cell r="A49487">
            <v>2012</v>
          </cell>
        </row>
        <row r="49488">
          <cell r="A49488">
            <v>2012</v>
          </cell>
        </row>
        <row r="49489">
          <cell r="A49489">
            <v>2012</v>
          </cell>
        </row>
        <row r="49490">
          <cell r="A49490">
            <v>2012</v>
          </cell>
        </row>
        <row r="49491">
          <cell r="A49491">
            <v>2012</v>
          </cell>
        </row>
        <row r="49492">
          <cell r="A49492">
            <v>2012</v>
          </cell>
        </row>
        <row r="49493">
          <cell r="A49493">
            <v>2012</v>
          </cell>
        </row>
        <row r="49494">
          <cell r="A49494">
            <v>2012</v>
          </cell>
        </row>
        <row r="49495">
          <cell r="A49495">
            <v>2012</v>
          </cell>
        </row>
        <row r="49496">
          <cell r="A49496">
            <v>2012</v>
          </cell>
        </row>
        <row r="49497">
          <cell r="A49497">
            <v>2012</v>
          </cell>
        </row>
        <row r="49498">
          <cell r="A49498">
            <v>2012</v>
          </cell>
        </row>
        <row r="49499">
          <cell r="A49499">
            <v>2012</v>
          </cell>
        </row>
        <row r="49500">
          <cell r="A49500">
            <v>2012</v>
          </cell>
        </row>
        <row r="49501">
          <cell r="A49501">
            <v>2012</v>
          </cell>
        </row>
        <row r="49502">
          <cell r="A49502">
            <v>2012</v>
          </cell>
        </row>
        <row r="49503">
          <cell r="A49503">
            <v>2012</v>
          </cell>
        </row>
        <row r="49504">
          <cell r="A49504">
            <v>2012</v>
          </cell>
        </row>
        <row r="49505">
          <cell r="A49505">
            <v>2012</v>
          </cell>
        </row>
        <row r="49506">
          <cell r="A49506">
            <v>2012</v>
          </cell>
        </row>
        <row r="49507">
          <cell r="A49507">
            <v>2012</v>
          </cell>
        </row>
        <row r="49508">
          <cell r="A49508">
            <v>2012</v>
          </cell>
        </row>
        <row r="49509">
          <cell r="A49509">
            <v>2012</v>
          </cell>
        </row>
        <row r="49510">
          <cell r="A49510">
            <v>2012</v>
          </cell>
        </row>
        <row r="49511">
          <cell r="A49511">
            <v>2012</v>
          </cell>
        </row>
        <row r="49512">
          <cell r="A49512">
            <v>2012</v>
          </cell>
        </row>
        <row r="49513">
          <cell r="A49513">
            <v>2012</v>
          </cell>
        </row>
        <row r="49514">
          <cell r="A49514">
            <v>2012</v>
          </cell>
        </row>
        <row r="49515">
          <cell r="A49515">
            <v>2012</v>
          </cell>
        </row>
        <row r="49516">
          <cell r="A49516">
            <v>2012</v>
          </cell>
        </row>
        <row r="49517">
          <cell r="A49517">
            <v>2012</v>
          </cell>
        </row>
        <row r="49518">
          <cell r="A49518">
            <v>2012</v>
          </cell>
        </row>
        <row r="49519">
          <cell r="A49519">
            <v>2012</v>
          </cell>
        </row>
        <row r="49520">
          <cell r="A49520">
            <v>2012</v>
          </cell>
        </row>
        <row r="49521">
          <cell r="A49521">
            <v>2012</v>
          </cell>
        </row>
        <row r="49522">
          <cell r="A49522">
            <v>2012</v>
          </cell>
        </row>
        <row r="49523">
          <cell r="A49523">
            <v>2012</v>
          </cell>
        </row>
        <row r="49524">
          <cell r="A49524">
            <v>2012</v>
          </cell>
        </row>
        <row r="49525">
          <cell r="A49525">
            <v>2012</v>
          </cell>
        </row>
        <row r="49526">
          <cell r="A49526">
            <v>2012</v>
          </cell>
        </row>
        <row r="49527">
          <cell r="A49527">
            <v>2012</v>
          </cell>
        </row>
        <row r="49528">
          <cell r="A49528">
            <v>2012</v>
          </cell>
        </row>
        <row r="49529">
          <cell r="A49529">
            <v>2012</v>
          </cell>
        </row>
        <row r="49530">
          <cell r="A49530">
            <v>2012</v>
          </cell>
        </row>
        <row r="49531">
          <cell r="A49531">
            <v>2012</v>
          </cell>
        </row>
        <row r="49532">
          <cell r="A49532">
            <v>2012</v>
          </cell>
        </row>
        <row r="49533">
          <cell r="A49533">
            <v>2012</v>
          </cell>
        </row>
        <row r="49534">
          <cell r="A49534">
            <v>2012</v>
          </cell>
        </row>
        <row r="49535">
          <cell r="A49535">
            <v>2012</v>
          </cell>
        </row>
        <row r="49536">
          <cell r="A49536">
            <v>2012</v>
          </cell>
        </row>
        <row r="49537">
          <cell r="A49537">
            <v>2012</v>
          </cell>
        </row>
        <row r="49538">
          <cell r="A49538">
            <v>2012</v>
          </cell>
        </row>
        <row r="49539">
          <cell r="A49539">
            <v>2012</v>
          </cell>
        </row>
        <row r="49540">
          <cell r="A49540">
            <v>2012</v>
          </cell>
        </row>
        <row r="49541">
          <cell r="A49541">
            <v>2012</v>
          </cell>
        </row>
        <row r="49542">
          <cell r="A49542">
            <v>2012</v>
          </cell>
        </row>
        <row r="49543">
          <cell r="A49543">
            <v>2012</v>
          </cell>
        </row>
        <row r="49544">
          <cell r="A49544">
            <v>2012</v>
          </cell>
        </row>
        <row r="49545">
          <cell r="A49545">
            <v>2012</v>
          </cell>
        </row>
        <row r="49546">
          <cell r="A49546">
            <v>2012</v>
          </cell>
        </row>
        <row r="49547">
          <cell r="A49547">
            <v>2012</v>
          </cell>
        </row>
        <row r="49548">
          <cell r="A49548">
            <v>2012</v>
          </cell>
        </row>
        <row r="49549">
          <cell r="A49549">
            <v>2012</v>
          </cell>
        </row>
        <row r="49550">
          <cell r="A49550">
            <v>2012</v>
          </cell>
        </row>
        <row r="49551">
          <cell r="A49551">
            <v>2012</v>
          </cell>
        </row>
        <row r="49552">
          <cell r="A49552">
            <v>2012</v>
          </cell>
        </row>
        <row r="49553">
          <cell r="A49553">
            <v>2012</v>
          </cell>
        </row>
        <row r="49554">
          <cell r="A49554">
            <v>2012</v>
          </cell>
        </row>
        <row r="49555">
          <cell r="A49555">
            <v>2012</v>
          </cell>
        </row>
        <row r="49556">
          <cell r="A49556">
            <v>2012</v>
          </cell>
        </row>
        <row r="49557">
          <cell r="A49557">
            <v>2012</v>
          </cell>
        </row>
        <row r="49558">
          <cell r="A49558">
            <v>2012</v>
          </cell>
        </row>
        <row r="49559">
          <cell r="A49559">
            <v>2012</v>
          </cell>
        </row>
        <row r="49560">
          <cell r="A49560">
            <v>2012</v>
          </cell>
        </row>
        <row r="49561">
          <cell r="A49561">
            <v>2012</v>
          </cell>
        </row>
        <row r="49562">
          <cell r="A49562">
            <v>2012</v>
          </cell>
        </row>
        <row r="49563">
          <cell r="A49563">
            <v>2012</v>
          </cell>
        </row>
        <row r="49564">
          <cell r="A49564">
            <v>2012</v>
          </cell>
        </row>
        <row r="49565">
          <cell r="A49565">
            <v>2012</v>
          </cell>
        </row>
        <row r="49566">
          <cell r="A49566">
            <v>2012</v>
          </cell>
        </row>
        <row r="49567">
          <cell r="A49567">
            <v>2012</v>
          </cell>
        </row>
        <row r="49568">
          <cell r="A49568">
            <v>2012</v>
          </cell>
        </row>
        <row r="49569">
          <cell r="A49569">
            <v>2012</v>
          </cell>
        </row>
        <row r="49570">
          <cell r="A49570">
            <v>2012</v>
          </cell>
        </row>
        <row r="49571">
          <cell r="A49571">
            <v>2012</v>
          </cell>
        </row>
        <row r="49572">
          <cell r="A49572">
            <v>2012</v>
          </cell>
        </row>
        <row r="49573">
          <cell r="A49573">
            <v>2012</v>
          </cell>
        </row>
        <row r="49574">
          <cell r="A49574">
            <v>2012</v>
          </cell>
        </row>
        <row r="49575">
          <cell r="A49575">
            <v>2012</v>
          </cell>
        </row>
        <row r="49576">
          <cell r="A49576">
            <v>2012</v>
          </cell>
        </row>
        <row r="49577">
          <cell r="A49577">
            <v>2012</v>
          </cell>
        </row>
        <row r="49578">
          <cell r="A49578">
            <v>2012</v>
          </cell>
        </row>
        <row r="49579">
          <cell r="A49579">
            <v>2012</v>
          </cell>
        </row>
        <row r="49580">
          <cell r="A49580">
            <v>2012</v>
          </cell>
        </row>
        <row r="49581">
          <cell r="A49581">
            <v>2012</v>
          </cell>
        </row>
        <row r="49582">
          <cell r="A49582">
            <v>2012</v>
          </cell>
        </row>
        <row r="49583">
          <cell r="A49583">
            <v>2012</v>
          </cell>
        </row>
        <row r="49584">
          <cell r="A49584">
            <v>2012</v>
          </cell>
        </row>
        <row r="49585">
          <cell r="A49585">
            <v>2012</v>
          </cell>
        </row>
        <row r="49586">
          <cell r="A49586">
            <v>2012</v>
          </cell>
        </row>
        <row r="49587">
          <cell r="A49587">
            <v>2012</v>
          </cell>
        </row>
        <row r="49588">
          <cell r="A49588">
            <v>2012</v>
          </cell>
        </row>
        <row r="49589">
          <cell r="A49589">
            <v>2012</v>
          </cell>
        </row>
        <row r="49590">
          <cell r="A49590">
            <v>2012</v>
          </cell>
        </row>
        <row r="49591">
          <cell r="A49591">
            <v>2012</v>
          </cell>
        </row>
        <row r="49592">
          <cell r="A49592">
            <v>2012</v>
          </cell>
        </row>
        <row r="49593">
          <cell r="A49593">
            <v>2012</v>
          </cell>
        </row>
        <row r="49594">
          <cell r="A49594">
            <v>2012</v>
          </cell>
        </row>
        <row r="49595">
          <cell r="A49595">
            <v>2012</v>
          </cell>
        </row>
        <row r="49596">
          <cell r="A49596">
            <v>2012</v>
          </cell>
        </row>
        <row r="49597">
          <cell r="A49597">
            <v>2012</v>
          </cell>
        </row>
        <row r="49598">
          <cell r="A49598">
            <v>2012</v>
          </cell>
        </row>
        <row r="49599">
          <cell r="A49599">
            <v>2012</v>
          </cell>
        </row>
        <row r="49600">
          <cell r="A49600">
            <v>2012</v>
          </cell>
        </row>
        <row r="49601">
          <cell r="A49601">
            <v>2012</v>
          </cell>
        </row>
        <row r="49602">
          <cell r="A49602">
            <v>2012</v>
          </cell>
        </row>
        <row r="49603">
          <cell r="A49603">
            <v>2012</v>
          </cell>
        </row>
        <row r="49604">
          <cell r="A49604">
            <v>2012</v>
          </cell>
        </row>
        <row r="49605">
          <cell r="A49605">
            <v>2012</v>
          </cell>
        </row>
        <row r="49606">
          <cell r="A49606">
            <v>2012</v>
          </cell>
        </row>
        <row r="49607">
          <cell r="A49607">
            <v>2012</v>
          </cell>
        </row>
        <row r="49608">
          <cell r="A49608">
            <v>2012</v>
          </cell>
        </row>
        <row r="49609">
          <cell r="A49609">
            <v>2012</v>
          </cell>
        </row>
        <row r="49610">
          <cell r="A49610">
            <v>2012</v>
          </cell>
        </row>
        <row r="49611">
          <cell r="A49611">
            <v>2012</v>
          </cell>
        </row>
        <row r="49612">
          <cell r="A49612">
            <v>2012</v>
          </cell>
        </row>
        <row r="49613">
          <cell r="A49613">
            <v>2012</v>
          </cell>
        </row>
        <row r="49614">
          <cell r="A49614">
            <v>2012</v>
          </cell>
        </row>
        <row r="49615">
          <cell r="A49615">
            <v>2012</v>
          </cell>
        </row>
        <row r="49616">
          <cell r="A49616">
            <v>2012</v>
          </cell>
        </row>
        <row r="49617">
          <cell r="A49617">
            <v>2012</v>
          </cell>
        </row>
        <row r="49618">
          <cell r="A49618">
            <v>2012</v>
          </cell>
        </row>
        <row r="49619">
          <cell r="A49619">
            <v>2012</v>
          </cell>
        </row>
        <row r="49620">
          <cell r="A49620">
            <v>2012</v>
          </cell>
        </row>
        <row r="49621">
          <cell r="A49621">
            <v>2012</v>
          </cell>
        </row>
        <row r="49622">
          <cell r="A49622">
            <v>2012</v>
          </cell>
        </row>
        <row r="49623">
          <cell r="A49623">
            <v>2012</v>
          </cell>
        </row>
        <row r="49624">
          <cell r="A49624">
            <v>2012</v>
          </cell>
        </row>
        <row r="49625">
          <cell r="A49625">
            <v>2012</v>
          </cell>
        </row>
        <row r="49626">
          <cell r="A49626">
            <v>2012</v>
          </cell>
        </row>
        <row r="49627">
          <cell r="A49627">
            <v>2012</v>
          </cell>
        </row>
        <row r="49628">
          <cell r="A49628">
            <v>2012</v>
          </cell>
        </row>
        <row r="49629">
          <cell r="A49629">
            <v>2012</v>
          </cell>
        </row>
        <row r="49630">
          <cell r="A49630">
            <v>2012</v>
          </cell>
        </row>
        <row r="49631">
          <cell r="A49631">
            <v>2012</v>
          </cell>
        </row>
        <row r="49632">
          <cell r="A49632">
            <v>2012</v>
          </cell>
        </row>
        <row r="49633">
          <cell r="A49633">
            <v>2012</v>
          </cell>
        </row>
        <row r="49634">
          <cell r="A49634">
            <v>2012</v>
          </cell>
        </row>
        <row r="49635">
          <cell r="A49635">
            <v>2012</v>
          </cell>
        </row>
        <row r="49636">
          <cell r="A49636">
            <v>2012</v>
          </cell>
        </row>
        <row r="49637">
          <cell r="A49637">
            <v>2012</v>
          </cell>
        </row>
        <row r="49638">
          <cell r="A49638">
            <v>2012</v>
          </cell>
        </row>
        <row r="49639">
          <cell r="A49639">
            <v>2012</v>
          </cell>
        </row>
        <row r="49640">
          <cell r="A49640">
            <v>2012</v>
          </cell>
        </row>
        <row r="49641">
          <cell r="A49641">
            <v>2012</v>
          </cell>
        </row>
        <row r="49642">
          <cell r="A49642">
            <v>2012</v>
          </cell>
        </row>
        <row r="49643">
          <cell r="A49643">
            <v>2012</v>
          </cell>
        </row>
        <row r="49644">
          <cell r="A49644">
            <v>2012</v>
          </cell>
        </row>
        <row r="49645">
          <cell r="A49645">
            <v>2012</v>
          </cell>
        </row>
        <row r="49646">
          <cell r="A49646">
            <v>2012</v>
          </cell>
        </row>
        <row r="49647">
          <cell r="A49647">
            <v>2012</v>
          </cell>
        </row>
        <row r="49648">
          <cell r="A49648">
            <v>2012</v>
          </cell>
        </row>
        <row r="49649">
          <cell r="A49649">
            <v>2012</v>
          </cell>
        </row>
        <row r="49650">
          <cell r="A49650">
            <v>2012</v>
          </cell>
        </row>
        <row r="49651">
          <cell r="A49651">
            <v>2012</v>
          </cell>
        </row>
        <row r="49652">
          <cell r="A49652">
            <v>2012</v>
          </cell>
        </row>
        <row r="49653">
          <cell r="A49653">
            <v>2012</v>
          </cell>
        </row>
        <row r="49654">
          <cell r="A49654">
            <v>2012</v>
          </cell>
        </row>
        <row r="49655">
          <cell r="A49655">
            <v>2012</v>
          </cell>
        </row>
        <row r="49656">
          <cell r="A49656">
            <v>2012</v>
          </cell>
        </row>
        <row r="49657">
          <cell r="A49657">
            <v>2012</v>
          </cell>
        </row>
        <row r="49658">
          <cell r="A49658">
            <v>2012</v>
          </cell>
        </row>
        <row r="49659">
          <cell r="A49659">
            <v>2012</v>
          </cell>
        </row>
        <row r="49660">
          <cell r="A49660">
            <v>2012</v>
          </cell>
        </row>
        <row r="49661">
          <cell r="A49661">
            <v>2012</v>
          </cell>
        </row>
        <row r="49662">
          <cell r="A49662">
            <v>2012</v>
          </cell>
        </row>
        <row r="49663">
          <cell r="A49663">
            <v>2012</v>
          </cell>
        </row>
        <row r="49664">
          <cell r="A49664">
            <v>2012</v>
          </cell>
        </row>
        <row r="49665">
          <cell r="A49665">
            <v>2012</v>
          </cell>
        </row>
        <row r="49666">
          <cell r="A49666">
            <v>2012</v>
          </cell>
        </row>
        <row r="49667">
          <cell r="A49667">
            <v>2012</v>
          </cell>
        </row>
        <row r="49668">
          <cell r="A49668">
            <v>2012</v>
          </cell>
        </row>
        <row r="49669">
          <cell r="A49669">
            <v>2012</v>
          </cell>
        </row>
        <row r="49670">
          <cell r="A49670">
            <v>2012</v>
          </cell>
        </row>
        <row r="49671">
          <cell r="A49671">
            <v>2012</v>
          </cell>
        </row>
        <row r="49672">
          <cell r="A49672">
            <v>2012</v>
          </cell>
        </row>
        <row r="49673">
          <cell r="A49673">
            <v>2012</v>
          </cell>
        </row>
        <row r="49674">
          <cell r="A49674">
            <v>2012</v>
          </cell>
        </row>
        <row r="49675">
          <cell r="A49675">
            <v>2012</v>
          </cell>
        </row>
        <row r="49676">
          <cell r="A49676">
            <v>2012</v>
          </cell>
        </row>
        <row r="49677">
          <cell r="A49677">
            <v>2012</v>
          </cell>
        </row>
        <row r="49678">
          <cell r="A49678">
            <v>2012</v>
          </cell>
        </row>
        <row r="49679">
          <cell r="A49679">
            <v>2012</v>
          </cell>
        </row>
        <row r="49680">
          <cell r="A49680">
            <v>2012</v>
          </cell>
        </row>
        <row r="49681">
          <cell r="A49681">
            <v>2012</v>
          </cell>
        </row>
        <row r="49682">
          <cell r="A49682">
            <v>2012</v>
          </cell>
        </row>
        <row r="49683">
          <cell r="A49683">
            <v>2012</v>
          </cell>
        </row>
        <row r="49684">
          <cell r="A49684">
            <v>2012</v>
          </cell>
        </row>
        <row r="49685">
          <cell r="A49685">
            <v>2012</v>
          </cell>
        </row>
        <row r="49686">
          <cell r="A49686">
            <v>2012</v>
          </cell>
        </row>
        <row r="49687">
          <cell r="A49687">
            <v>2012</v>
          </cell>
        </row>
        <row r="49688">
          <cell r="A49688">
            <v>2012</v>
          </cell>
        </row>
        <row r="49689">
          <cell r="A49689">
            <v>2012</v>
          </cell>
        </row>
        <row r="49690">
          <cell r="A49690">
            <v>2012</v>
          </cell>
        </row>
        <row r="49691">
          <cell r="A49691">
            <v>2012</v>
          </cell>
        </row>
        <row r="49692">
          <cell r="A49692">
            <v>2012</v>
          </cell>
        </row>
        <row r="49693">
          <cell r="A49693">
            <v>2012</v>
          </cell>
        </row>
        <row r="49694">
          <cell r="A49694">
            <v>2012</v>
          </cell>
        </row>
        <row r="49695">
          <cell r="A49695">
            <v>2012</v>
          </cell>
        </row>
        <row r="49696">
          <cell r="A49696">
            <v>2012</v>
          </cell>
        </row>
        <row r="49697">
          <cell r="A49697">
            <v>2012</v>
          </cell>
        </row>
        <row r="49698">
          <cell r="A49698">
            <v>2012</v>
          </cell>
        </row>
        <row r="49699">
          <cell r="A49699">
            <v>2012</v>
          </cell>
        </row>
        <row r="49700">
          <cell r="A49700">
            <v>2012</v>
          </cell>
        </row>
        <row r="49701">
          <cell r="A49701">
            <v>2012</v>
          </cell>
        </row>
        <row r="49702">
          <cell r="A49702">
            <v>2012</v>
          </cell>
        </row>
        <row r="49703">
          <cell r="A49703">
            <v>2012</v>
          </cell>
        </row>
        <row r="49704">
          <cell r="A49704">
            <v>2012</v>
          </cell>
        </row>
        <row r="49705">
          <cell r="A49705">
            <v>2012</v>
          </cell>
        </row>
        <row r="49706">
          <cell r="A49706">
            <v>2012</v>
          </cell>
        </row>
        <row r="49707">
          <cell r="A49707">
            <v>2012</v>
          </cell>
        </row>
        <row r="49708">
          <cell r="A49708">
            <v>2012</v>
          </cell>
        </row>
        <row r="49709">
          <cell r="A49709">
            <v>2012</v>
          </cell>
        </row>
        <row r="49710">
          <cell r="A49710">
            <v>2012</v>
          </cell>
        </row>
        <row r="49711">
          <cell r="A49711">
            <v>2012</v>
          </cell>
        </row>
        <row r="49712">
          <cell r="A49712">
            <v>2012</v>
          </cell>
        </row>
        <row r="49713">
          <cell r="A49713">
            <v>2012</v>
          </cell>
        </row>
        <row r="49714">
          <cell r="A49714">
            <v>2012</v>
          </cell>
        </row>
        <row r="49715">
          <cell r="A49715">
            <v>2012</v>
          </cell>
        </row>
        <row r="49716">
          <cell r="A49716">
            <v>2012</v>
          </cell>
        </row>
        <row r="49717">
          <cell r="A49717">
            <v>2012</v>
          </cell>
        </row>
        <row r="49718">
          <cell r="A49718">
            <v>2012</v>
          </cell>
        </row>
        <row r="49719">
          <cell r="A49719">
            <v>2012</v>
          </cell>
        </row>
        <row r="49720">
          <cell r="A49720">
            <v>2012</v>
          </cell>
        </row>
        <row r="49721">
          <cell r="A49721">
            <v>2012</v>
          </cell>
        </row>
        <row r="49722">
          <cell r="A49722">
            <v>2012</v>
          </cell>
        </row>
        <row r="49723">
          <cell r="A49723">
            <v>2012</v>
          </cell>
        </row>
        <row r="49724">
          <cell r="A49724">
            <v>2012</v>
          </cell>
        </row>
        <row r="49725">
          <cell r="A49725">
            <v>2012</v>
          </cell>
        </row>
        <row r="49726">
          <cell r="A49726">
            <v>2012</v>
          </cell>
        </row>
        <row r="49727">
          <cell r="A49727">
            <v>2012</v>
          </cell>
        </row>
        <row r="49728">
          <cell r="A49728">
            <v>2012</v>
          </cell>
        </row>
        <row r="49729">
          <cell r="A49729">
            <v>2012</v>
          </cell>
        </row>
        <row r="49730">
          <cell r="A49730">
            <v>2012</v>
          </cell>
        </row>
        <row r="49731">
          <cell r="A49731">
            <v>2012</v>
          </cell>
        </row>
        <row r="49732">
          <cell r="A49732">
            <v>2012</v>
          </cell>
        </row>
        <row r="49733">
          <cell r="A49733">
            <v>2012</v>
          </cell>
        </row>
        <row r="49734">
          <cell r="A49734">
            <v>2012</v>
          </cell>
        </row>
        <row r="49735">
          <cell r="A49735">
            <v>2012</v>
          </cell>
        </row>
        <row r="49736">
          <cell r="A49736">
            <v>2012</v>
          </cell>
        </row>
        <row r="49737">
          <cell r="A49737">
            <v>2012</v>
          </cell>
        </row>
        <row r="49738">
          <cell r="A49738">
            <v>2012</v>
          </cell>
        </row>
        <row r="49739">
          <cell r="A49739">
            <v>2012</v>
          </cell>
        </row>
        <row r="49740">
          <cell r="A49740">
            <v>2012</v>
          </cell>
        </row>
        <row r="49741">
          <cell r="A49741">
            <v>2012</v>
          </cell>
        </row>
        <row r="49742">
          <cell r="A49742">
            <v>2012</v>
          </cell>
        </row>
        <row r="49743">
          <cell r="A49743">
            <v>2012</v>
          </cell>
        </row>
        <row r="49744">
          <cell r="A49744">
            <v>2012</v>
          </cell>
        </row>
        <row r="49745">
          <cell r="A49745">
            <v>2012</v>
          </cell>
        </row>
        <row r="49746">
          <cell r="A49746">
            <v>2012</v>
          </cell>
        </row>
        <row r="49747">
          <cell r="A49747">
            <v>2012</v>
          </cell>
        </row>
        <row r="49748">
          <cell r="A49748">
            <v>2012</v>
          </cell>
        </row>
        <row r="49749">
          <cell r="A49749">
            <v>2012</v>
          </cell>
        </row>
        <row r="49750">
          <cell r="A49750">
            <v>2012</v>
          </cell>
        </row>
        <row r="49751">
          <cell r="A49751">
            <v>2012</v>
          </cell>
        </row>
        <row r="49752">
          <cell r="A49752">
            <v>2012</v>
          </cell>
        </row>
        <row r="49753">
          <cell r="A49753">
            <v>2012</v>
          </cell>
        </row>
        <row r="49754">
          <cell r="A49754">
            <v>2012</v>
          </cell>
        </row>
        <row r="49755">
          <cell r="A49755">
            <v>2012</v>
          </cell>
        </row>
        <row r="49756">
          <cell r="A49756">
            <v>2012</v>
          </cell>
        </row>
        <row r="49757">
          <cell r="A49757">
            <v>2012</v>
          </cell>
        </row>
        <row r="49758">
          <cell r="A49758">
            <v>2012</v>
          </cell>
        </row>
        <row r="49759">
          <cell r="A49759">
            <v>2012</v>
          </cell>
        </row>
        <row r="49760">
          <cell r="A49760">
            <v>2012</v>
          </cell>
        </row>
        <row r="49761">
          <cell r="A49761">
            <v>2012</v>
          </cell>
        </row>
        <row r="49762">
          <cell r="A49762">
            <v>2012</v>
          </cell>
        </row>
        <row r="49763">
          <cell r="A49763">
            <v>2012</v>
          </cell>
        </row>
        <row r="49764">
          <cell r="A49764">
            <v>2012</v>
          </cell>
        </row>
        <row r="49765">
          <cell r="A49765">
            <v>2012</v>
          </cell>
        </row>
        <row r="49766">
          <cell r="A49766">
            <v>2012</v>
          </cell>
        </row>
        <row r="49767">
          <cell r="A49767">
            <v>2012</v>
          </cell>
        </row>
        <row r="49768">
          <cell r="A49768">
            <v>2012</v>
          </cell>
        </row>
        <row r="49769">
          <cell r="A49769">
            <v>2012</v>
          </cell>
        </row>
        <row r="49770">
          <cell r="A49770">
            <v>2012</v>
          </cell>
        </row>
        <row r="49771">
          <cell r="A49771">
            <v>2012</v>
          </cell>
        </row>
        <row r="49772">
          <cell r="A49772">
            <v>2012</v>
          </cell>
        </row>
        <row r="49773">
          <cell r="A49773">
            <v>2012</v>
          </cell>
        </row>
        <row r="49774">
          <cell r="A49774">
            <v>2012</v>
          </cell>
        </row>
        <row r="49775">
          <cell r="A49775">
            <v>2012</v>
          </cell>
        </row>
        <row r="49776">
          <cell r="A49776">
            <v>2012</v>
          </cell>
        </row>
        <row r="49777">
          <cell r="A49777">
            <v>2012</v>
          </cell>
        </row>
        <row r="49778">
          <cell r="A49778">
            <v>2012</v>
          </cell>
        </row>
        <row r="49779">
          <cell r="A49779">
            <v>2012</v>
          </cell>
        </row>
        <row r="49780">
          <cell r="A49780">
            <v>2012</v>
          </cell>
        </row>
        <row r="49781">
          <cell r="A49781">
            <v>2012</v>
          </cell>
        </row>
        <row r="49782">
          <cell r="A49782">
            <v>2012</v>
          </cell>
        </row>
        <row r="49783">
          <cell r="A49783">
            <v>2012</v>
          </cell>
        </row>
        <row r="49784">
          <cell r="A49784">
            <v>2012</v>
          </cell>
        </row>
        <row r="49785">
          <cell r="A49785">
            <v>2012</v>
          </cell>
        </row>
        <row r="49786">
          <cell r="A49786">
            <v>2012</v>
          </cell>
        </row>
        <row r="49787">
          <cell r="A49787">
            <v>2012</v>
          </cell>
        </row>
        <row r="49788">
          <cell r="A49788">
            <v>2012</v>
          </cell>
        </row>
        <row r="49789">
          <cell r="A49789">
            <v>2012</v>
          </cell>
        </row>
        <row r="49790">
          <cell r="A49790">
            <v>2012</v>
          </cell>
        </row>
        <row r="49791">
          <cell r="A49791">
            <v>2012</v>
          </cell>
        </row>
        <row r="49792">
          <cell r="A49792">
            <v>2012</v>
          </cell>
        </row>
        <row r="49793">
          <cell r="A49793">
            <v>2012</v>
          </cell>
        </row>
        <row r="49794">
          <cell r="A49794">
            <v>2012</v>
          </cell>
        </row>
        <row r="49795">
          <cell r="A49795">
            <v>2012</v>
          </cell>
        </row>
        <row r="49796">
          <cell r="A49796">
            <v>2012</v>
          </cell>
        </row>
        <row r="49797">
          <cell r="A49797">
            <v>2012</v>
          </cell>
        </row>
        <row r="49798">
          <cell r="A49798">
            <v>2012</v>
          </cell>
        </row>
        <row r="49799">
          <cell r="A49799">
            <v>2012</v>
          </cell>
        </row>
        <row r="49800">
          <cell r="A49800">
            <v>2012</v>
          </cell>
        </row>
        <row r="49801">
          <cell r="A49801">
            <v>2012</v>
          </cell>
        </row>
        <row r="49802">
          <cell r="A49802">
            <v>2012</v>
          </cell>
        </row>
        <row r="49803">
          <cell r="A49803">
            <v>2012</v>
          </cell>
        </row>
        <row r="49804">
          <cell r="A49804">
            <v>2012</v>
          </cell>
        </row>
        <row r="49805">
          <cell r="A49805">
            <v>2012</v>
          </cell>
        </row>
        <row r="49806">
          <cell r="A49806">
            <v>2012</v>
          </cell>
        </row>
        <row r="49807">
          <cell r="A49807">
            <v>2012</v>
          </cell>
        </row>
        <row r="49808">
          <cell r="A49808">
            <v>2012</v>
          </cell>
        </row>
        <row r="49809">
          <cell r="A49809">
            <v>2012</v>
          </cell>
        </row>
        <row r="49810">
          <cell r="A49810">
            <v>2012</v>
          </cell>
        </row>
        <row r="49811">
          <cell r="A49811">
            <v>2012</v>
          </cell>
        </row>
        <row r="49812">
          <cell r="A49812">
            <v>2012</v>
          </cell>
        </row>
        <row r="49813">
          <cell r="A49813">
            <v>2012</v>
          </cell>
        </row>
        <row r="49814">
          <cell r="A49814">
            <v>2012</v>
          </cell>
        </row>
        <row r="49815">
          <cell r="A49815">
            <v>2012</v>
          </cell>
        </row>
        <row r="49816">
          <cell r="A49816">
            <v>2012</v>
          </cell>
        </row>
        <row r="49817">
          <cell r="A49817">
            <v>2012</v>
          </cell>
        </row>
        <row r="49818">
          <cell r="A49818">
            <v>2012</v>
          </cell>
        </row>
        <row r="49819">
          <cell r="A49819">
            <v>2012</v>
          </cell>
        </row>
        <row r="49820">
          <cell r="A49820">
            <v>2012</v>
          </cell>
        </row>
        <row r="49821">
          <cell r="A49821">
            <v>2012</v>
          </cell>
        </row>
        <row r="49822">
          <cell r="A49822">
            <v>2012</v>
          </cell>
        </row>
        <row r="49823">
          <cell r="A49823">
            <v>2012</v>
          </cell>
        </row>
        <row r="49824">
          <cell r="A49824">
            <v>2012</v>
          </cell>
        </row>
        <row r="49825">
          <cell r="A49825">
            <v>2012</v>
          </cell>
        </row>
        <row r="49826">
          <cell r="A49826">
            <v>2012</v>
          </cell>
        </row>
        <row r="49827">
          <cell r="A49827">
            <v>2012</v>
          </cell>
        </row>
        <row r="49828">
          <cell r="A49828">
            <v>2012</v>
          </cell>
        </row>
        <row r="49829">
          <cell r="A49829">
            <v>2012</v>
          </cell>
        </row>
        <row r="49830">
          <cell r="A49830">
            <v>2012</v>
          </cell>
        </row>
        <row r="49831">
          <cell r="A49831">
            <v>2012</v>
          </cell>
        </row>
        <row r="49832">
          <cell r="A49832">
            <v>2012</v>
          </cell>
        </row>
        <row r="49833">
          <cell r="A49833">
            <v>2012</v>
          </cell>
        </row>
        <row r="49834">
          <cell r="A49834">
            <v>2012</v>
          </cell>
        </row>
        <row r="49835">
          <cell r="A49835">
            <v>2012</v>
          </cell>
        </row>
        <row r="49836">
          <cell r="A49836">
            <v>2012</v>
          </cell>
        </row>
        <row r="49837">
          <cell r="A49837">
            <v>2012</v>
          </cell>
        </row>
        <row r="49838">
          <cell r="A49838">
            <v>2012</v>
          </cell>
        </row>
        <row r="49839">
          <cell r="A49839">
            <v>2012</v>
          </cell>
        </row>
        <row r="49840">
          <cell r="A49840">
            <v>2012</v>
          </cell>
        </row>
        <row r="49841">
          <cell r="A49841">
            <v>2012</v>
          </cell>
        </row>
        <row r="49842">
          <cell r="A49842">
            <v>2012</v>
          </cell>
        </row>
        <row r="49843">
          <cell r="A49843">
            <v>2012</v>
          </cell>
        </row>
        <row r="49844">
          <cell r="A49844">
            <v>2012</v>
          </cell>
        </row>
        <row r="49845">
          <cell r="A49845">
            <v>2012</v>
          </cell>
        </row>
        <row r="49846">
          <cell r="A49846">
            <v>2012</v>
          </cell>
        </row>
        <row r="49847">
          <cell r="A49847">
            <v>2012</v>
          </cell>
        </row>
        <row r="49848">
          <cell r="A49848">
            <v>2012</v>
          </cell>
        </row>
        <row r="49849">
          <cell r="A49849">
            <v>2012</v>
          </cell>
        </row>
        <row r="49850">
          <cell r="A49850">
            <v>2012</v>
          </cell>
        </row>
        <row r="49851">
          <cell r="A49851">
            <v>2012</v>
          </cell>
        </row>
        <row r="49852">
          <cell r="A49852">
            <v>2012</v>
          </cell>
        </row>
        <row r="49853">
          <cell r="A49853">
            <v>2012</v>
          </cell>
        </row>
        <row r="49854">
          <cell r="A49854">
            <v>2012</v>
          </cell>
        </row>
        <row r="49855">
          <cell r="A49855">
            <v>2012</v>
          </cell>
        </row>
        <row r="49856">
          <cell r="A49856">
            <v>2012</v>
          </cell>
        </row>
        <row r="49857">
          <cell r="A49857">
            <v>2012</v>
          </cell>
        </row>
        <row r="49858">
          <cell r="A49858">
            <v>2012</v>
          </cell>
        </row>
        <row r="49859">
          <cell r="A49859">
            <v>2012</v>
          </cell>
        </row>
        <row r="49860">
          <cell r="A49860">
            <v>2012</v>
          </cell>
        </row>
        <row r="49861">
          <cell r="A49861">
            <v>2012</v>
          </cell>
        </row>
        <row r="49862">
          <cell r="A49862">
            <v>2012</v>
          </cell>
        </row>
        <row r="49863">
          <cell r="A49863">
            <v>2012</v>
          </cell>
        </row>
        <row r="49864">
          <cell r="A49864">
            <v>2012</v>
          </cell>
        </row>
        <row r="49865">
          <cell r="A49865">
            <v>2012</v>
          </cell>
        </row>
        <row r="49866">
          <cell r="A49866">
            <v>2012</v>
          </cell>
        </row>
        <row r="49867">
          <cell r="A49867">
            <v>2012</v>
          </cell>
        </row>
        <row r="49868">
          <cell r="A49868">
            <v>2012</v>
          </cell>
        </row>
        <row r="49869">
          <cell r="A49869">
            <v>2012</v>
          </cell>
        </row>
        <row r="49870">
          <cell r="A49870">
            <v>2012</v>
          </cell>
        </row>
        <row r="49871">
          <cell r="A49871">
            <v>2012</v>
          </cell>
        </row>
        <row r="49872">
          <cell r="A49872">
            <v>2012</v>
          </cell>
        </row>
        <row r="49873">
          <cell r="A49873">
            <v>2012</v>
          </cell>
        </row>
        <row r="49874">
          <cell r="A49874">
            <v>2012</v>
          </cell>
        </row>
        <row r="49875">
          <cell r="A49875">
            <v>2012</v>
          </cell>
        </row>
        <row r="49876">
          <cell r="A49876">
            <v>2012</v>
          </cell>
        </row>
        <row r="49877">
          <cell r="A49877">
            <v>2012</v>
          </cell>
        </row>
        <row r="49878">
          <cell r="A49878">
            <v>2012</v>
          </cell>
        </row>
        <row r="49879">
          <cell r="A49879">
            <v>2012</v>
          </cell>
        </row>
        <row r="49880">
          <cell r="A49880">
            <v>2012</v>
          </cell>
        </row>
        <row r="49881">
          <cell r="A49881">
            <v>2012</v>
          </cell>
        </row>
        <row r="49882">
          <cell r="A49882">
            <v>2012</v>
          </cell>
        </row>
        <row r="49883">
          <cell r="A49883">
            <v>2012</v>
          </cell>
        </row>
        <row r="49884">
          <cell r="A49884">
            <v>2012</v>
          </cell>
        </row>
        <row r="49885">
          <cell r="A49885">
            <v>2012</v>
          </cell>
        </row>
        <row r="49886">
          <cell r="A49886">
            <v>2012</v>
          </cell>
        </row>
        <row r="49887">
          <cell r="A49887">
            <v>2012</v>
          </cell>
        </row>
        <row r="49888">
          <cell r="A49888">
            <v>2012</v>
          </cell>
        </row>
        <row r="49889">
          <cell r="A49889">
            <v>2012</v>
          </cell>
        </row>
        <row r="49890">
          <cell r="A49890">
            <v>2012</v>
          </cell>
        </row>
        <row r="49891">
          <cell r="A49891">
            <v>2012</v>
          </cell>
        </row>
        <row r="49892">
          <cell r="A49892">
            <v>2012</v>
          </cell>
        </row>
        <row r="49893">
          <cell r="A49893">
            <v>2012</v>
          </cell>
        </row>
        <row r="49894">
          <cell r="A49894">
            <v>2012</v>
          </cell>
        </row>
        <row r="49895">
          <cell r="A49895">
            <v>2012</v>
          </cell>
        </row>
        <row r="49896">
          <cell r="A49896">
            <v>2012</v>
          </cell>
        </row>
        <row r="49897">
          <cell r="A49897">
            <v>2012</v>
          </cell>
        </row>
        <row r="49898">
          <cell r="A49898">
            <v>2012</v>
          </cell>
        </row>
        <row r="49899">
          <cell r="A49899">
            <v>2012</v>
          </cell>
        </row>
        <row r="49900">
          <cell r="A49900">
            <v>2012</v>
          </cell>
        </row>
        <row r="49901">
          <cell r="A49901">
            <v>2012</v>
          </cell>
        </row>
        <row r="49902">
          <cell r="A49902">
            <v>2012</v>
          </cell>
        </row>
        <row r="49903">
          <cell r="A49903">
            <v>2012</v>
          </cell>
        </row>
        <row r="49904">
          <cell r="A49904">
            <v>2012</v>
          </cell>
        </row>
        <row r="49905">
          <cell r="A49905">
            <v>2012</v>
          </cell>
        </row>
        <row r="49906">
          <cell r="A49906">
            <v>2012</v>
          </cell>
        </row>
        <row r="49907">
          <cell r="A49907">
            <v>2012</v>
          </cell>
        </row>
        <row r="49908">
          <cell r="A49908">
            <v>2012</v>
          </cell>
        </row>
        <row r="49909">
          <cell r="A49909">
            <v>2012</v>
          </cell>
        </row>
        <row r="49910">
          <cell r="A49910">
            <v>2012</v>
          </cell>
        </row>
        <row r="49911">
          <cell r="A49911">
            <v>2012</v>
          </cell>
        </row>
        <row r="49912">
          <cell r="A49912">
            <v>2012</v>
          </cell>
        </row>
        <row r="49913">
          <cell r="A49913">
            <v>2012</v>
          </cell>
        </row>
        <row r="49914">
          <cell r="A49914">
            <v>2012</v>
          </cell>
        </row>
        <row r="49915">
          <cell r="A49915">
            <v>2012</v>
          </cell>
        </row>
        <row r="49916">
          <cell r="A49916">
            <v>2012</v>
          </cell>
        </row>
        <row r="49917">
          <cell r="A49917">
            <v>2012</v>
          </cell>
        </row>
        <row r="49918">
          <cell r="A49918">
            <v>2012</v>
          </cell>
        </row>
        <row r="49919">
          <cell r="A49919">
            <v>2012</v>
          </cell>
        </row>
        <row r="49920">
          <cell r="A49920">
            <v>2012</v>
          </cell>
        </row>
        <row r="49921">
          <cell r="A49921">
            <v>2012</v>
          </cell>
        </row>
        <row r="49922">
          <cell r="A49922">
            <v>2012</v>
          </cell>
        </row>
        <row r="49923">
          <cell r="A49923">
            <v>2012</v>
          </cell>
        </row>
        <row r="49924">
          <cell r="A49924">
            <v>2012</v>
          </cell>
        </row>
        <row r="49925">
          <cell r="A49925">
            <v>2012</v>
          </cell>
        </row>
        <row r="49926">
          <cell r="A49926">
            <v>2012</v>
          </cell>
        </row>
        <row r="49927">
          <cell r="A49927">
            <v>2012</v>
          </cell>
        </row>
        <row r="49928">
          <cell r="A49928">
            <v>2012</v>
          </cell>
        </row>
        <row r="49929">
          <cell r="A49929">
            <v>2012</v>
          </cell>
        </row>
        <row r="49930">
          <cell r="A49930">
            <v>2012</v>
          </cell>
        </row>
        <row r="49931">
          <cell r="A49931">
            <v>2012</v>
          </cell>
        </row>
        <row r="49932">
          <cell r="A49932">
            <v>2012</v>
          </cell>
        </row>
        <row r="49933">
          <cell r="A49933">
            <v>2012</v>
          </cell>
        </row>
        <row r="49934">
          <cell r="A49934">
            <v>2012</v>
          </cell>
        </row>
        <row r="49935">
          <cell r="A49935">
            <v>2012</v>
          </cell>
        </row>
        <row r="49936">
          <cell r="A49936">
            <v>2012</v>
          </cell>
        </row>
        <row r="49937">
          <cell r="A49937">
            <v>2012</v>
          </cell>
        </row>
        <row r="49938">
          <cell r="A49938">
            <v>2012</v>
          </cell>
        </row>
        <row r="49939">
          <cell r="A49939">
            <v>2012</v>
          </cell>
        </row>
        <row r="49940">
          <cell r="A49940">
            <v>2012</v>
          </cell>
        </row>
        <row r="49941">
          <cell r="A49941">
            <v>2012</v>
          </cell>
        </row>
        <row r="49942">
          <cell r="A49942">
            <v>2012</v>
          </cell>
        </row>
        <row r="49943">
          <cell r="A49943">
            <v>2012</v>
          </cell>
        </row>
        <row r="49944">
          <cell r="A49944">
            <v>2012</v>
          </cell>
        </row>
        <row r="49945">
          <cell r="A49945">
            <v>2012</v>
          </cell>
        </row>
        <row r="49946">
          <cell r="A49946">
            <v>2012</v>
          </cell>
        </row>
        <row r="49947">
          <cell r="A49947">
            <v>2012</v>
          </cell>
        </row>
        <row r="49948">
          <cell r="A49948">
            <v>2012</v>
          </cell>
        </row>
        <row r="49949">
          <cell r="A49949">
            <v>2012</v>
          </cell>
        </row>
        <row r="49950">
          <cell r="A49950">
            <v>2012</v>
          </cell>
        </row>
        <row r="49951">
          <cell r="A49951">
            <v>2012</v>
          </cell>
        </row>
        <row r="49952">
          <cell r="A49952">
            <v>2012</v>
          </cell>
        </row>
        <row r="49953">
          <cell r="A49953">
            <v>2012</v>
          </cell>
        </row>
        <row r="49954">
          <cell r="A49954">
            <v>2012</v>
          </cell>
        </row>
        <row r="49955">
          <cell r="A49955">
            <v>2012</v>
          </cell>
        </row>
        <row r="49956">
          <cell r="A49956">
            <v>2012</v>
          </cell>
        </row>
        <row r="49957">
          <cell r="A49957">
            <v>2012</v>
          </cell>
        </row>
        <row r="49958">
          <cell r="A49958">
            <v>2012</v>
          </cell>
        </row>
        <row r="49959">
          <cell r="A49959">
            <v>2012</v>
          </cell>
        </row>
        <row r="49960">
          <cell r="A49960">
            <v>2012</v>
          </cell>
        </row>
        <row r="49961">
          <cell r="A49961">
            <v>2012</v>
          </cell>
        </row>
        <row r="49962">
          <cell r="A49962">
            <v>2012</v>
          </cell>
        </row>
        <row r="49963">
          <cell r="A49963">
            <v>2012</v>
          </cell>
        </row>
        <row r="49964">
          <cell r="A49964">
            <v>2012</v>
          </cell>
        </row>
        <row r="49965">
          <cell r="A49965">
            <v>2012</v>
          </cell>
        </row>
        <row r="49966">
          <cell r="A49966">
            <v>2012</v>
          </cell>
        </row>
        <row r="49967">
          <cell r="A49967">
            <v>2012</v>
          </cell>
        </row>
        <row r="49968">
          <cell r="A49968">
            <v>2012</v>
          </cell>
        </row>
        <row r="49969">
          <cell r="A49969">
            <v>2012</v>
          </cell>
        </row>
        <row r="49970">
          <cell r="A49970">
            <v>2012</v>
          </cell>
        </row>
        <row r="49971">
          <cell r="A49971">
            <v>2012</v>
          </cell>
        </row>
        <row r="49972">
          <cell r="A49972">
            <v>2012</v>
          </cell>
        </row>
        <row r="49973">
          <cell r="A49973">
            <v>2012</v>
          </cell>
        </row>
        <row r="49974">
          <cell r="A49974">
            <v>2012</v>
          </cell>
        </row>
        <row r="49975">
          <cell r="A49975">
            <v>2012</v>
          </cell>
        </row>
        <row r="49976">
          <cell r="A49976">
            <v>2012</v>
          </cell>
        </row>
        <row r="49977">
          <cell r="A49977">
            <v>2012</v>
          </cell>
        </row>
        <row r="49978">
          <cell r="A49978">
            <v>2012</v>
          </cell>
        </row>
        <row r="49979">
          <cell r="A49979">
            <v>2012</v>
          </cell>
        </row>
        <row r="49980">
          <cell r="A49980">
            <v>2012</v>
          </cell>
        </row>
        <row r="49981">
          <cell r="A49981">
            <v>2012</v>
          </cell>
        </row>
        <row r="49982">
          <cell r="A49982">
            <v>2012</v>
          </cell>
        </row>
        <row r="49983">
          <cell r="A49983">
            <v>2012</v>
          </cell>
        </row>
        <row r="49984">
          <cell r="A49984">
            <v>2012</v>
          </cell>
        </row>
        <row r="49985">
          <cell r="A49985">
            <v>2012</v>
          </cell>
        </row>
        <row r="49986">
          <cell r="A49986">
            <v>2012</v>
          </cell>
        </row>
        <row r="49987">
          <cell r="A49987">
            <v>2012</v>
          </cell>
        </row>
        <row r="49988">
          <cell r="A49988">
            <v>2012</v>
          </cell>
        </row>
        <row r="49989">
          <cell r="A49989">
            <v>2012</v>
          </cell>
        </row>
        <row r="49990">
          <cell r="A49990">
            <v>2012</v>
          </cell>
        </row>
        <row r="49991">
          <cell r="A49991">
            <v>2012</v>
          </cell>
        </row>
        <row r="49992">
          <cell r="A49992">
            <v>2012</v>
          </cell>
        </row>
        <row r="49993">
          <cell r="A49993">
            <v>2012</v>
          </cell>
        </row>
        <row r="49994">
          <cell r="A49994">
            <v>2012</v>
          </cell>
        </row>
        <row r="49995">
          <cell r="A49995">
            <v>2012</v>
          </cell>
        </row>
        <row r="49996">
          <cell r="A49996">
            <v>2012</v>
          </cell>
        </row>
        <row r="49997">
          <cell r="A49997">
            <v>2012</v>
          </cell>
        </row>
        <row r="49998">
          <cell r="A49998">
            <v>2012</v>
          </cell>
        </row>
        <row r="49999">
          <cell r="A49999">
            <v>2012</v>
          </cell>
        </row>
        <row r="50000">
          <cell r="A50000">
            <v>2012</v>
          </cell>
        </row>
        <row r="50001">
          <cell r="A50001">
            <v>2012</v>
          </cell>
        </row>
        <row r="50002">
          <cell r="A50002">
            <v>2012</v>
          </cell>
        </row>
        <row r="50003">
          <cell r="A50003">
            <v>2012</v>
          </cell>
        </row>
        <row r="50004">
          <cell r="A50004">
            <v>2012</v>
          </cell>
        </row>
        <row r="50005">
          <cell r="A50005">
            <v>2012</v>
          </cell>
        </row>
        <row r="50006">
          <cell r="A50006">
            <v>2012</v>
          </cell>
        </row>
        <row r="50007">
          <cell r="A50007">
            <v>2012</v>
          </cell>
        </row>
        <row r="50008">
          <cell r="A50008">
            <v>2012</v>
          </cell>
        </row>
        <row r="50009">
          <cell r="A50009">
            <v>2012</v>
          </cell>
        </row>
        <row r="50010">
          <cell r="A50010">
            <v>2012</v>
          </cell>
        </row>
        <row r="50011">
          <cell r="A50011">
            <v>2012</v>
          </cell>
        </row>
        <row r="50012">
          <cell r="A50012">
            <v>2012</v>
          </cell>
        </row>
        <row r="50013">
          <cell r="A50013">
            <v>2012</v>
          </cell>
        </row>
        <row r="50014">
          <cell r="A50014">
            <v>2012</v>
          </cell>
        </row>
        <row r="50015">
          <cell r="A50015">
            <v>2012</v>
          </cell>
        </row>
        <row r="50016">
          <cell r="A50016">
            <v>2012</v>
          </cell>
        </row>
        <row r="50017">
          <cell r="A50017">
            <v>2012</v>
          </cell>
        </row>
        <row r="50018">
          <cell r="A50018">
            <v>2012</v>
          </cell>
        </row>
        <row r="50019">
          <cell r="A50019">
            <v>2012</v>
          </cell>
        </row>
        <row r="50020">
          <cell r="A50020">
            <v>2012</v>
          </cell>
        </row>
        <row r="50021">
          <cell r="A50021">
            <v>2012</v>
          </cell>
        </row>
        <row r="50022">
          <cell r="A50022">
            <v>2012</v>
          </cell>
        </row>
        <row r="50023">
          <cell r="A50023">
            <v>2012</v>
          </cell>
        </row>
        <row r="50024">
          <cell r="A50024">
            <v>2012</v>
          </cell>
        </row>
        <row r="50025">
          <cell r="A50025">
            <v>2012</v>
          </cell>
        </row>
        <row r="50026">
          <cell r="A50026">
            <v>2012</v>
          </cell>
        </row>
        <row r="50027">
          <cell r="A50027">
            <v>2012</v>
          </cell>
        </row>
        <row r="50028">
          <cell r="A50028">
            <v>2012</v>
          </cell>
        </row>
        <row r="50029">
          <cell r="A50029">
            <v>2012</v>
          </cell>
        </row>
        <row r="50030">
          <cell r="A50030">
            <v>2012</v>
          </cell>
        </row>
        <row r="50031">
          <cell r="A50031">
            <v>2012</v>
          </cell>
        </row>
        <row r="50032">
          <cell r="A50032">
            <v>2012</v>
          </cell>
        </row>
        <row r="50033">
          <cell r="A50033">
            <v>2012</v>
          </cell>
        </row>
        <row r="50034">
          <cell r="A50034">
            <v>2012</v>
          </cell>
        </row>
        <row r="50035">
          <cell r="A50035">
            <v>2012</v>
          </cell>
        </row>
        <row r="50036">
          <cell r="A50036">
            <v>2012</v>
          </cell>
        </row>
        <row r="50037">
          <cell r="A50037">
            <v>2012</v>
          </cell>
        </row>
        <row r="50038">
          <cell r="A50038">
            <v>2012</v>
          </cell>
        </row>
        <row r="50039">
          <cell r="A50039">
            <v>2012</v>
          </cell>
        </row>
        <row r="50040">
          <cell r="A50040">
            <v>2012</v>
          </cell>
        </row>
        <row r="50041">
          <cell r="A50041">
            <v>2012</v>
          </cell>
        </row>
        <row r="50042">
          <cell r="A50042">
            <v>2012</v>
          </cell>
        </row>
        <row r="50043">
          <cell r="A50043">
            <v>2012</v>
          </cell>
        </row>
        <row r="50044">
          <cell r="A50044">
            <v>2012</v>
          </cell>
        </row>
        <row r="50045">
          <cell r="A50045">
            <v>2012</v>
          </cell>
        </row>
        <row r="50046">
          <cell r="A50046">
            <v>2012</v>
          </cell>
        </row>
        <row r="50047">
          <cell r="A50047">
            <v>2012</v>
          </cell>
        </row>
        <row r="50048">
          <cell r="A50048">
            <v>2012</v>
          </cell>
        </row>
        <row r="50049">
          <cell r="A50049">
            <v>2012</v>
          </cell>
        </row>
        <row r="50050">
          <cell r="A50050">
            <v>2012</v>
          </cell>
        </row>
        <row r="50051">
          <cell r="A50051">
            <v>2012</v>
          </cell>
        </row>
        <row r="50052">
          <cell r="A50052">
            <v>2012</v>
          </cell>
        </row>
        <row r="50053">
          <cell r="A50053">
            <v>2012</v>
          </cell>
        </row>
        <row r="50054">
          <cell r="A50054">
            <v>2012</v>
          </cell>
        </row>
        <row r="50055">
          <cell r="A50055">
            <v>2012</v>
          </cell>
        </row>
        <row r="50056">
          <cell r="A50056">
            <v>2012</v>
          </cell>
        </row>
        <row r="50057">
          <cell r="A50057">
            <v>2012</v>
          </cell>
        </row>
        <row r="50058">
          <cell r="A50058">
            <v>2012</v>
          </cell>
        </row>
        <row r="50059">
          <cell r="A50059">
            <v>2012</v>
          </cell>
        </row>
        <row r="50060">
          <cell r="A50060">
            <v>2012</v>
          </cell>
        </row>
        <row r="50061">
          <cell r="A50061">
            <v>2012</v>
          </cell>
        </row>
        <row r="50062">
          <cell r="A50062">
            <v>2012</v>
          </cell>
        </row>
        <row r="50063">
          <cell r="A50063">
            <v>2012</v>
          </cell>
        </row>
        <row r="50064">
          <cell r="A50064">
            <v>2012</v>
          </cell>
        </row>
        <row r="50065">
          <cell r="A50065">
            <v>2012</v>
          </cell>
        </row>
        <row r="50066">
          <cell r="A50066">
            <v>2012</v>
          </cell>
        </row>
        <row r="50067">
          <cell r="A50067">
            <v>2012</v>
          </cell>
        </row>
        <row r="50068">
          <cell r="A50068">
            <v>2012</v>
          </cell>
        </row>
        <row r="50069">
          <cell r="A50069">
            <v>2012</v>
          </cell>
        </row>
        <row r="50070">
          <cell r="A50070">
            <v>2012</v>
          </cell>
        </row>
        <row r="50071">
          <cell r="A50071">
            <v>2012</v>
          </cell>
        </row>
        <row r="50072">
          <cell r="A50072">
            <v>2012</v>
          </cell>
        </row>
        <row r="50073">
          <cell r="A50073">
            <v>2012</v>
          </cell>
        </row>
        <row r="50074">
          <cell r="A50074">
            <v>2012</v>
          </cell>
        </row>
        <row r="50075">
          <cell r="A50075">
            <v>2012</v>
          </cell>
        </row>
        <row r="50076">
          <cell r="A50076">
            <v>2012</v>
          </cell>
        </row>
        <row r="50077">
          <cell r="A50077">
            <v>2012</v>
          </cell>
        </row>
        <row r="50078">
          <cell r="A50078">
            <v>2012</v>
          </cell>
        </row>
        <row r="50079">
          <cell r="A50079">
            <v>2012</v>
          </cell>
        </row>
        <row r="50080">
          <cell r="A50080">
            <v>2012</v>
          </cell>
        </row>
        <row r="50081">
          <cell r="A50081">
            <v>2012</v>
          </cell>
        </row>
        <row r="50082">
          <cell r="A50082">
            <v>2012</v>
          </cell>
        </row>
        <row r="50083">
          <cell r="A50083">
            <v>2012</v>
          </cell>
        </row>
        <row r="50084">
          <cell r="A50084">
            <v>2012</v>
          </cell>
        </row>
        <row r="50085">
          <cell r="A50085">
            <v>2012</v>
          </cell>
        </row>
        <row r="50086">
          <cell r="A50086">
            <v>2012</v>
          </cell>
        </row>
        <row r="50087">
          <cell r="A50087">
            <v>2012</v>
          </cell>
        </row>
        <row r="50088">
          <cell r="A50088">
            <v>2012</v>
          </cell>
        </row>
        <row r="50089">
          <cell r="A50089">
            <v>2012</v>
          </cell>
        </row>
        <row r="50090">
          <cell r="A50090">
            <v>2012</v>
          </cell>
        </row>
        <row r="50091">
          <cell r="A50091">
            <v>2012</v>
          </cell>
        </row>
        <row r="50092">
          <cell r="A50092">
            <v>2012</v>
          </cell>
        </row>
        <row r="50093">
          <cell r="A50093">
            <v>2012</v>
          </cell>
        </row>
        <row r="50094">
          <cell r="A50094">
            <v>2012</v>
          </cell>
        </row>
        <row r="50095">
          <cell r="A50095">
            <v>2012</v>
          </cell>
        </row>
        <row r="50096">
          <cell r="A50096">
            <v>2012</v>
          </cell>
        </row>
        <row r="50097">
          <cell r="A50097">
            <v>2012</v>
          </cell>
        </row>
        <row r="50098">
          <cell r="A50098">
            <v>2012</v>
          </cell>
        </row>
        <row r="50099">
          <cell r="A50099">
            <v>2012</v>
          </cell>
        </row>
        <row r="50100">
          <cell r="A50100">
            <v>2012</v>
          </cell>
        </row>
        <row r="50101">
          <cell r="A50101">
            <v>2012</v>
          </cell>
        </row>
        <row r="50102">
          <cell r="A50102">
            <v>2012</v>
          </cell>
        </row>
        <row r="50103">
          <cell r="A50103">
            <v>2012</v>
          </cell>
        </row>
        <row r="50104">
          <cell r="A50104">
            <v>2012</v>
          </cell>
        </row>
        <row r="50105">
          <cell r="A50105">
            <v>2012</v>
          </cell>
        </row>
        <row r="50106">
          <cell r="A50106">
            <v>2012</v>
          </cell>
        </row>
        <row r="50107">
          <cell r="A50107">
            <v>2012</v>
          </cell>
        </row>
        <row r="50108">
          <cell r="A50108">
            <v>2012</v>
          </cell>
        </row>
        <row r="50109">
          <cell r="A50109">
            <v>2012</v>
          </cell>
        </row>
        <row r="50110">
          <cell r="A50110">
            <v>2012</v>
          </cell>
        </row>
        <row r="50111">
          <cell r="A50111">
            <v>2012</v>
          </cell>
        </row>
        <row r="50112">
          <cell r="A50112">
            <v>2012</v>
          </cell>
        </row>
        <row r="50113">
          <cell r="A50113">
            <v>2012</v>
          </cell>
        </row>
        <row r="50114">
          <cell r="A50114">
            <v>2012</v>
          </cell>
        </row>
        <row r="50115">
          <cell r="A50115">
            <v>2012</v>
          </cell>
        </row>
        <row r="50116">
          <cell r="A50116">
            <v>2012</v>
          </cell>
        </row>
        <row r="50117">
          <cell r="A50117">
            <v>2012</v>
          </cell>
        </row>
        <row r="50118">
          <cell r="A50118">
            <v>2012</v>
          </cell>
        </row>
        <row r="50119">
          <cell r="A50119">
            <v>2012</v>
          </cell>
        </row>
        <row r="50120">
          <cell r="A50120">
            <v>2012</v>
          </cell>
        </row>
        <row r="50121">
          <cell r="A50121">
            <v>2012</v>
          </cell>
        </row>
        <row r="50122">
          <cell r="A50122">
            <v>2012</v>
          </cell>
        </row>
        <row r="50123">
          <cell r="A50123">
            <v>2012</v>
          </cell>
        </row>
        <row r="50124">
          <cell r="A50124">
            <v>2012</v>
          </cell>
        </row>
        <row r="50125">
          <cell r="A50125">
            <v>2012</v>
          </cell>
        </row>
        <row r="50126">
          <cell r="A50126">
            <v>2012</v>
          </cell>
        </row>
        <row r="50127">
          <cell r="A50127">
            <v>2012</v>
          </cell>
        </row>
        <row r="50128">
          <cell r="A50128">
            <v>2012</v>
          </cell>
        </row>
        <row r="50129">
          <cell r="A50129">
            <v>2012</v>
          </cell>
        </row>
        <row r="50130">
          <cell r="A50130">
            <v>2012</v>
          </cell>
        </row>
        <row r="50131">
          <cell r="A50131">
            <v>2012</v>
          </cell>
        </row>
        <row r="50132">
          <cell r="A50132">
            <v>2012</v>
          </cell>
        </row>
        <row r="50133">
          <cell r="A50133">
            <v>2012</v>
          </cell>
        </row>
        <row r="50134">
          <cell r="A50134">
            <v>2012</v>
          </cell>
        </row>
        <row r="50135">
          <cell r="A50135">
            <v>2012</v>
          </cell>
        </row>
        <row r="50136">
          <cell r="A50136">
            <v>2012</v>
          </cell>
        </row>
        <row r="50137">
          <cell r="A50137">
            <v>2012</v>
          </cell>
        </row>
        <row r="50138">
          <cell r="A50138">
            <v>2012</v>
          </cell>
        </row>
        <row r="50139">
          <cell r="A50139">
            <v>2012</v>
          </cell>
        </row>
        <row r="50140">
          <cell r="A50140">
            <v>2012</v>
          </cell>
        </row>
        <row r="50141">
          <cell r="A50141">
            <v>2012</v>
          </cell>
        </row>
        <row r="50142">
          <cell r="A50142">
            <v>2012</v>
          </cell>
        </row>
        <row r="50143">
          <cell r="A50143">
            <v>2012</v>
          </cell>
        </row>
        <row r="50144">
          <cell r="A50144">
            <v>2012</v>
          </cell>
        </row>
        <row r="50145">
          <cell r="A50145">
            <v>2012</v>
          </cell>
        </row>
        <row r="50146">
          <cell r="A50146">
            <v>2012</v>
          </cell>
        </row>
        <row r="50147">
          <cell r="A50147">
            <v>2012</v>
          </cell>
        </row>
        <row r="50148">
          <cell r="A50148">
            <v>2012</v>
          </cell>
        </row>
        <row r="50149">
          <cell r="A50149">
            <v>2012</v>
          </cell>
        </row>
        <row r="50150">
          <cell r="A50150">
            <v>2012</v>
          </cell>
        </row>
        <row r="50151">
          <cell r="A50151">
            <v>2012</v>
          </cell>
        </row>
        <row r="50152">
          <cell r="A50152">
            <v>2012</v>
          </cell>
        </row>
        <row r="50153">
          <cell r="A50153">
            <v>2012</v>
          </cell>
        </row>
        <row r="50154">
          <cell r="A50154">
            <v>2012</v>
          </cell>
        </row>
        <row r="50155">
          <cell r="A50155">
            <v>2012</v>
          </cell>
        </row>
        <row r="50156">
          <cell r="A50156">
            <v>2012</v>
          </cell>
        </row>
        <row r="50157">
          <cell r="A50157">
            <v>2012</v>
          </cell>
        </row>
        <row r="50158">
          <cell r="A50158">
            <v>2012</v>
          </cell>
        </row>
        <row r="50159">
          <cell r="A50159">
            <v>2012</v>
          </cell>
        </row>
        <row r="50160">
          <cell r="A50160">
            <v>2012</v>
          </cell>
        </row>
        <row r="50161">
          <cell r="A50161">
            <v>2012</v>
          </cell>
        </row>
        <row r="50162">
          <cell r="A50162">
            <v>2012</v>
          </cell>
        </row>
        <row r="50163">
          <cell r="A50163">
            <v>2012</v>
          </cell>
        </row>
        <row r="50164">
          <cell r="A50164">
            <v>2012</v>
          </cell>
        </row>
        <row r="50165">
          <cell r="A50165">
            <v>2012</v>
          </cell>
        </row>
        <row r="50166">
          <cell r="A50166">
            <v>2012</v>
          </cell>
        </row>
        <row r="50167">
          <cell r="A50167">
            <v>2012</v>
          </cell>
        </row>
        <row r="50168">
          <cell r="A50168">
            <v>2012</v>
          </cell>
        </row>
        <row r="50169">
          <cell r="A50169">
            <v>2012</v>
          </cell>
        </row>
        <row r="50170">
          <cell r="A50170">
            <v>2012</v>
          </cell>
        </row>
        <row r="50171">
          <cell r="A50171">
            <v>2012</v>
          </cell>
        </row>
        <row r="50172">
          <cell r="A50172">
            <v>2012</v>
          </cell>
        </row>
        <row r="50173">
          <cell r="A50173">
            <v>2012</v>
          </cell>
        </row>
        <row r="50174">
          <cell r="A50174">
            <v>2012</v>
          </cell>
        </row>
        <row r="50175">
          <cell r="A50175">
            <v>2012</v>
          </cell>
        </row>
        <row r="50176">
          <cell r="A50176">
            <v>2012</v>
          </cell>
        </row>
        <row r="50177">
          <cell r="A50177">
            <v>2012</v>
          </cell>
        </row>
        <row r="50178">
          <cell r="A50178">
            <v>2012</v>
          </cell>
        </row>
        <row r="50179">
          <cell r="A50179">
            <v>2012</v>
          </cell>
        </row>
        <row r="50180">
          <cell r="A50180">
            <v>2012</v>
          </cell>
        </row>
        <row r="50181">
          <cell r="A50181">
            <v>2012</v>
          </cell>
        </row>
        <row r="50182">
          <cell r="A50182">
            <v>2012</v>
          </cell>
        </row>
        <row r="50183">
          <cell r="A50183">
            <v>2012</v>
          </cell>
        </row>
        <row r="50184">
          <cell r="A50184">
            <v>2012</v>
          </cell>
        </row>
        <row r="50185">
          <cell r="A50185">
            <v>2012</v>
          </cell>
        </row>
        <row r="50186">
          <cell r="A50186">
            <v>2012</v>
          </cell>
        </row>
        <row r="50187">
          <cell r="A50187">
            <v>2012</v>
          </cell>
        </row>
        <row r="50188">
          <cell r="A50188">
            <v>2012</v>
          </cell>
        </row>
        <row r="50189">
          <cell r="A50189">
            <v>2012</v>
          </cell>
        </row>
        <row r="50190">
          <cell r="A50190">
            <v>2012</v>
          </cell>
        </row>
        <row r="50191">
          <cell r="A50191">
            <v>2012</v>
          </cell>
        </row>
        <row r="50192">
          <cell r="A50192">
            <v>2012</v>
          </cell>
        </row>
        <row r="50193">
          <cell r="A50193">
            <v>2012</v>
          </cell>
        </row>
        <row r="50194">
          <cell r="A50194">
            <v>2012</v>
          </cell>
        </row>
        <row r="50195">
          <cell r="A50195">
            <v>2012</v>
          </cell>
        </row>
        <row r="50196">
          <cell r="A50196">
            <v>2012</v>
          </cell>
        </row>
        <row r="50197">
          <cell r="A50197">
            <v>2012</v>
          </cell>
        </row>
        <row r="50198">
          <cell r="A50198">
            <v>2012</v>
          </cell>
        </row>
        <row r="50199">
          <cell r="A50199">
            <v>2012</v>
          </cell>
        </row>
        <row r="50200">
          <cell r="A50200">
            <v>2012</v>
          </cell>
        </row>
        <row r="50201">
          <cell r="A50201">
            <v>2012</v>
          </cell>
        </row>
        <row r="50202">
          <cell r="A50202">
            <v>2012</v>
          </cell>
        </row>
        <row r="50203">
          <cell r="A50203">
            <v>2012</v>
          </cell>
        </row>
        <row r="50204">
          <cell r="A50204">
            <v>2012</v>
          </cell>
        </row>
        <row r="50205">
          <cell r="A50205">
            <v>2012</v>
          </cell>
        </row>
        <row r="50206">
          <cell r="A50206">
            <v>2012</v>
          </cell>
        </row>
        <row r="50207">
          <cell r="A50207">
            <v>2012</v>
          </cell>
        </row>
        <row r="50208">
          <cell r="A50208">
            <v>2012</v>
          </cell>
        </row>
        <row r="50209">
          <cell r="A50209">
            <v>2012</v>
          </cell>
        </row>
        <row r="50210">
          <cell r="A50210">
            <v>2012</v>
          </cell>
        </row>
        <row r="50211">
          <cell r="A50211">
            <v>2012</v>
          </cell>
        </row>
        <row r="50212">
          <cell r="A50212">
            <v>2012</v>
          </cell>
        </row>
        <row r="50213">
          <cell r="A50213">
            <v>2012</v>
          </cell>
        </row>
        <row r="50214">
          <cell r="A50214">
            <v>2012</v>
          </cell>
        </row>
        <row r="50215">
          <cell r="A50215">
            <v>2012</v>
          </cell>
        </row>
        <row r="50216">
          <cell r="A50216">
            <v>2012</v>
          </cell>
        </row>
        <row r="50217">
          <cell r="A50217">
            <v>2012</v>
          </cell>
        </row>
        <row r="50218">
          <cell r="A50218">
            <v>2012</v>
          </cell>
        </row>
        <row r="50219">
          <cell r="A50219">
            <v>2012</v>
          </cell>
        </row>
        <row r="50220">
          <cell r="A50220">
            <v>2012</v>
          </cell>
        </row>
        <row r="50221">
          <cell r="A50221">
            <v>2012</v>
          </cell>
        </row>
        <row r="50222">
          <cell r="A50222">
            <v>2012</v>
          </cell>
        </row>
        <row r="50223">
          <cell r="A50223">
            <v>2012</v>
          </cell>
        </row>
        <row r="50224">
          <cell r="A50224">
            <v>2012</v>
          </cell>
        </row>
        <row r="50225">
          <cell r="A50225">
            <v>2012</v>
          </cell>
        </row>
        <row r="50226">
          <cell r="A50226">
            <v>2012</v>
          </cell>
        </row>
        <row r="50227">
          <cell r="A50227">
            <v>2012</v>
          </cell>
        </row>
        <row r="50228">
          <cell r="A50228">
            <v>2012</v>
          </cell>
        </row>
        <row r="50229">
          <cell r="A50229">
            <v>2012</v>
          </cell>
        </row>
        <row r="50230">
          <cell r="A50230">
            <v>2012</v>
          </cell>
        </row>
        <row r="50231">
          <cell r="A50231">
            <v>2012</v>
          </cell>
        </row>
        <row r="50232">
          <cell r="A50232">
            <v>2012</v>
          </cell>
        </row>
        <row r="50233">
          <cell r="A50233">
            <v>2012</v>
          </cell>
        </row>
        <row r="50234">
          <cell r="A50234">
            <v>2012</v>
          </cell>
        </row>
        <row r="50235">
          <cell r="A50235">
            <v>2012</v>
          </cell>
        </row>
        <row r="50236">
          <cell r="A50236">
            <v>2012</v>
          </cell>
        </row>
        <row r="50237">
          <cell r="A50237">
            <v>2012</v>
          </cell>
        </row>
        <row r="50238">
          <cell r="A50238">
            <v>2012</v>
          </cell>
        </row>
        <row r="50239">
          <cell r="A50239">
            <v>2012</v>
          </cell>
        </row>
        <row r="50240">
          <cell r="A50240">
            <v>2012</v>
          </cell>
        </row>
        <row r="50241">
          <cell r="A50241">
            <v>2012</v>
          </cell>
        </row>
        <row r="50242">
          <cell r="A50242">
            <v>2012</v>
          </cell>
        </row>
        <row r="50243">
          <cell r="A50243">
            <v>2012</v>
          </cell>
        </row>
        <row r="50244">
          <cell r="A50244">
            <v>2012</v>
          </cell>
        </row>
        <row r="50245">
          <cell r="A50245">
            <v>2012</v>
          </cell>
        </row>
        <row r="50246">
          <cell r="A50246">
            <v>2012</v>
          </cell>
        </row>
        <row r="50247">
          <cell r="A50247">
            <v>2012</v>
          </cell>
        </row>
        <row r="50248">
          <cell r="A50248">
            <v>2012</v>
          </cell>
        </row>
        <row r="50249">
          <cell r="A50249">
            <v>2012</v>
          </cell>
        </row>
        <row r="50250">
          <cell r="A50250">
            <v>2012</v>
          </cell>
        </row>
        <row r="50251">
          <cell r="A50251">
            <v>2012</v>
          </cell>
        </row>
        <row r="50252">
          <cell r="A50252">
            <v>2012</v>
          </cell>
        </row>
        <row r="50253">
          <cell r="A50253">
            <v>2012</v>
          </cell>
        </row>
        <row r="50254">
          <cell r="A50254">
            <v>2012</v>
          </cell>
        </row>
        <row r="50255">
          <cell r="A50255">
            <v>2012</v>
          </cell>
        </row>
        <row r="50256">
          <cell r="A50256">
            <v>2012</v>
          </cell>
        </row>
        <row r="50257">
          <cell r="A50257">
            <v>2012</v>
          </cell>
        </row>
        <row r="50258">
          <cell r="A50258">
            <v>2012</v>
          </cell>
        </row>
        <row r="50259">
          <cell r="A50259">
            <v>2012</v>
          </cell>
        </row>
        <row r="50260">
          <cell r="A50260">
            <v>2012</v>
          </cell>
        </row>
        <row r="50261">
          <cell r="A50261">
            <v>2012</v>
          </cell>
        </row>
        <row r="50262">
          <cell r="A50262">
            <v>2012</v>
          </cell>
        </row>
        <row r="50263">
          <cell r="A50263">
            <v>2012</v>
          </cell>
        </row>
        <row r="50264">
          <cell r="A50264">
            <v>2012</v>
          </cell>
        </row>
        <row r="50265">
          <cell r="A50265">
            <v>2012</v>
          </cell>
        </row>
        <row r="50266">
          <cell r="A50266">
            <v>2012</v>
          </cell>
        </row>
        <row r="50267">
          <cell r="A50267">
            <v>2012</v>
          </cell>
        </row>
        <row r="50268">
          <cell r="A50268">
            <v>2012</v>
          </cell>
        </row>
        <row r="50269">
          <cell r="A50269">
            <v>2012</v>
          </cell>
        </row>
        <row r="50270">
          <cell r="A50270">
            <v>2012</v>
          </cell>
        </row>
        <row r="50271">
          <cell r="A50271">
            <v>2012</v>
          </cell>
        </row>
        <row r="50272">
          <cell r="A50272">
            <v>2012</v>
          </cell>
        </row>
        <row r="50273">
          <cell r="A50273">
            <v>2012</v>
          </cell>
        </row>
        <row r="50274">
          <cell r="A50274">
            <v>2012</v>
          </cell>
        </row>
        <row r="50275">
          <cell r="A50275">
            <v>2012</v>
          </cell>
        </row>
        <row r="50276">
          <cell r="A50276">
            <v>2012</v>
          </cell>
        </row>
        <row r="50277">
          <cell r="A50277">
            <v>2012</v>
          </cell>
        </row>
        <row r="50278">
          <cell r="A50278">
            <v>2012</v>
          </cell>
        </row>
        <row r="50279">
          <cell r="A50279">
            <v>2012</v>
          </cell>
        </row>
        <row r="50280">
          <cell r="A50280">
            <v>2012</v>
          </cell>
        </row>
        <row r="50281">
          <cell r="A50281">
            <v>2012</v>
          </cell>
        </row>
        <row r="50282">
          <cell r="A50282">
            <v>2012</v>
          </cell>
        </row>
        <row r="50283">
          <cell r="A50283">
            <v>2012</v>
          </cell>
        </row>
        <row r="50284">
          <cell r="A50284">
            <v>2012</v>
          </cell>
        </row>
        <row r="50285">
          <cell r="A50285">
            <v>2012</v>
          </cell>
        </row>
        <row r="50286">
          <cell r="A50286">
            <v>2012</v>
          </cell>
        </row>
        <row r="50287">
          <cell r="A50287">
            <v>2012</v>
          </cell>
        </row>
        <row r="50288">
          <cell r="A50288">
            <v>2012</v>
          </cell>
        </row>
        <row r="50289">
          <cell r="A50289">
            <v>2012</v>
          </cell>
        </row>
        <row r="50290">
          <cell r="A50290">
            <v>2012</v>
          </cell>
        </row>
        <row r="50291">
          <cell r="A50291">
            <v>2012</v>
          </cell>
        </row>
        <row r="50292">
          <cell r="A50292">
            <v>2012</v>
          </cell>
        </row>
        <row r="50293">
          <cell r="A50293">
            <v>2012</v>
          </cell>
        </row>
        <row r="50294">
          <cell r="A50294">
            <v>2012</v>
          </cell>
        </row>
        <row r="50295">
          <cell r="A50295">
            <v>2012</v>
          </cell>
        </row>
        <row r="50296">
          <cell r="A50296">
            <v>2012</v>
          </cell>
        </row>
        <row r="50297">
          <cell r="A50297">
            <v>2012</v>
          </cell>
        </row>
        <row r="50298">
          <cell r="A50298">
            <v>2012</v>
          </cell>
        </row>
        <row r="50299">
          <cell r="A50299">
            <v>2012</v>
          </cell>
        </row>
        <row r="50300">
          <cell r="A50300">
            <v>2012</v>
          </cell>
        </row>
        <row r="50301">
          <cell r="A50301">
            <v>2012</v>
          </cell>
        </row>
        <row r="50302">
          <cell r="A50302">
            <v>2012</v>
          </cell>
        </row>
        <row r="50303">
          <cell r="A50303">
            <v>2012</v>
          </cell>
        </row>
        <row r="50304">
          <cell r="A50304">
            <v>2012</v>
          </cell>
        </row>
        <row r="50305">
          <cell r="A50305">
            <v>2012</v>
          </cell>
        </row>
        <row r="50306">
          <cell r="A50306">
            <v>2012</v>
          </cell>
        </row>
        <row r="50307">
          <cell r="A50307">
            <v>2012</v>
          </cell>
        </row>
        <row r="50308">
          <cell r="A50308">
            <v>2012</v>
          </cell>
        </row>
        <row r="50309">
          <cell r="A50309">
            <v>2012</v>
          </cell>
        </row>
        <row r="50310">
          <cell r="A50310">
            <v>2012</v>
          </cell>
        </row>
        <row r="50311">
          <cell r="A50311">
            <v>2012</v>
          </cell>
        </row>
        <row r="50312">
          <cell r="A50312">
            <v>2012</v>
          </cell>
        </row>
        <row r="50313">
          <cell r="A50313">
            <v>2012</v>
          </cell>
        </row>
        <row r="50314">
          <cell r="A50314">
            <v>2012</v>
          </cell>
        </row>
        <row r="50315">
          <cell r="A50315">
            <v>2012</v>
          </cell>
        </row>
        <row r="50316">
          <cell r="A50316">
            <v>2012</v>
          </cell>
        </row>
        <row r="50317">
          <cell r="A50317">
            <v>2012</v>
          </cell>
        </row>
        <row r="50318">
          <cell r="A50318">
            <v>2012</v>
          </cell>
        </row>
        <row r="50319">
          <cell r="A50319">
            <v>2012</v>
          </cell>
        </row>
        <row r="50320">
          <cell r="A50320">
            <v>2012</v>
          </cell>
        </row>
        <row r="50321">
          <cell r="A50321">
            <v>2012</v>
          </cell>
        </row>
        <row r="50322">
          <cell r="A50322">
            <v>2012</v>
          </cell>
        </row>
        <row r="50323">
          <cell r="A50323">
            <v>2012</v>
          </cell>
        </row>
        <row r="50324">
          <cell r="A50324">
            <v>2012</v>
          </cell>
        </row>
        <row r="50325">
          <cell r="A50325">
            <v>2012</v>
          </cell>
        </row>
        <row r="50326">
          <cell r="A50326">
            <v>2012</v>
          </cell>
        </row>
        <row r="50327">
          <cell r="A50327">
            <v>2012</v>
          </cell>
        </row>
        <row r="50328">
          <cell r="A50328">
            <v>2012</v>
          </cell>
        </row>
        <row r="50329">
          <cell r="A50329">
            <v>2012</v>
          </cell>
        </row>
        <row r="50330">
          <cell r="A50330">
            <v>2012</v>
          </cell>
        </row>
        <row r="50331">
          <cell r="A50331">
            <v>2012</v>
          </cell>
        </row>
        <row r="50332">
          <cell r="A50332">
            <v>2012</v>
          </cell>
        </row>
        <row r="50333">
          <cell r="A50333">
            <v>2012</v>
          </cell>
        </row>
        <row r="50334">
          <cell r="A50334">
            <v>2012</v>
          </cell>
        </row>
        <row r="50335">
          <cell r="A50335">
            <v>2012</v>
          </cell>
        </row>
        <row r="50336">
          <cell r="A50336">
            <v>2012</v>
          </cell>
        </row>
        <row r="50337">
          <cell r="A50337">
            <v>2012</v>
          </cell>
        </row>
        <row r="50338">
          <cell r="A50338">
            <v>2012</v>
          </cell>
        </row>
        <row r="50339">
          <cell r="A50339">
            <v>2012</v>
          </cell>
        </row>
        <row r="50340">
          <cell r="A50340">
            <v>2012</v>
          </cell>
        </row>
        <row r="50341">
          <cell r="A50341">
            <v>2012</v>
          </cell>
        </row>
        <row r="50342">
          <cell r="A50342">
            <v>2012</v>
          </cell>
        </row>
        <row r="50343">
          <cell r="A50343">
            <v>2012</v>
          </cell>
        </row>
        <row r="50344">
          <cell r="A50344">
            <v>2012</v>
          </cell>
        </row>
        <row r="50345">
          <cell r="A50345">
            <v>2012</v>
          </cell>
        </row>
        <row r="50346">
          <cell r="A50346">
            <v>2012</v>
          </cell>
        </row>
        <row r="50347">
          <cell r="A50347">
            <v>2012</v>
          </cell>
        </row>
        <row r="50348">
          <cell r="A50348">
            <v>2012</v>
          </cell>
        </row>
        <row r="50349">
          <cell r="A50349">
            <v>2012</v>
          </cell>
        </row>
        <row r="50350">
          <cell r="A50350">
            <v>2012</v>
          </cell>
        </row>
        <row r="50351">
          <cell r="A50351">
            <v>2012</v>
          </cell>
        </row>
        <row r="50352">
          <cell r="A50352">
            <v>2012</v>
          </cell>
        </row>
        <row r="50353">
          <cell r="A50353">
            <v>2012</v>
          </cell>
        </row>
        <row r="50354">
          <cell r="A50354">
            <v>2012</v>
          </cell>
        </row>
        <row r="50355">
          <cell r="A50355">
            <v>2012</v>
          </cell>
        </row>
        <row r="50356">
          <cell r="A50356">
            <v>2012</v>
          </cell>
        </row>
        <row r="50357">
          <cell r="A50357">
            <v>2012</v>
          </cell>
        </row>
        <row r="50358">
          <cell r="A50358">
            <v>2012</v>
          </cell>
        </row>
        <row r="50359">
          <cell r="A50359">
            <v>2012</v>
          </cell>
        </row>
        <row r="50360">
          <cell r="A50360">
            <v>2012</v>
          </cell>
        </row>
        <row r="50361">
          <cell r="A50361">
            <v>2012</v>
          </cell>
        </row>
        <row r="50362">
          <cell r="A50362">
            <v>2012</v>
          </cell>
        </row>
        <row r="50363">
          <cell r="A50363">
            <v>2012</v>
          </cell>
        </row>
        <row r="50364">
          <cell r="A50364">
            <v>2012</v>
          </cell>
        </row>
        <row r="50365">
          <cell r="A50365">
            <v>2012</v>
          </cell>
        </row>
        <row r="50366">
          <cell r="A50366">
            <v>2012</v>
          </cell>
        </row>
        <row r="50367">
          <cell r="A50367">
            <v>2012</v>
          </cell>
        </row>
        <row r="50368">
          <cell r="A50368">
            <v>2012</v>
          </cell>
        </row>
        <row r="50369">
          <cell r="A50369">
            <v>2012</v>
          </cell>
        </row>
        <row r="50370">
          <cell r="A50370">
            <v>2012</v>
          </cell>
        </row>
        <row r="50371">
          <cell r="A50371">
            <v>2012</v>
          </cell>
        </row>
        <row r="50372">
          <cell r="A50372">
            <v>2012</v>
          </cell>
        </row>
        <row r="50373">
          <cell r="A50373">
            <v>2012</v>
          </cell>
        </row>
        <row r="50374">
          <cell r="A50374">
            <v>2012</v>
          </cell>
        </row>
        <row r="50375">
          <cell r="A50375">
            <v>2012</v>
          </cell>
        </row>
        <row r="50376">
          <cell r="A50376">
            <v>2012</v>
          </cell>
        </row>
        <row r="50377">
          <cell r="A50377">
            <v>2012</v>
          </cell>
        </row>
        <row r="50378">
          <cell r="A50378">
            <v>2012</v>
          </cell>
        </row>
        <row r="50379">
          <cell r="A50379">
            <v>2012</v>
          </cell>
        </row>
        <row r="50380">
          <cell r="A50380">
            <v>2012</v>
          </cell>
        </row>
        <row r="50381">
          <cell r="A50381">
            <v>2012</v>
          </cell>
        </row>
        <row r="50382">
          <cell r="A50382">
            <v>2012</v>
          </cell>
        </row>
        <row r="50383">
          <cell r="A50383">
            <v>2012</v>
          </cell>
        </row>
        <row r="50384">
          <cell r="A50384">
            <v>2012</v>
          </cell>
        </row>
        <row r="50385">
          <cell r="A50385">
            <v>2012</v>
          </cell>
        </row>
        <row r="50386">
          <cell r="A50386">
            <v>2012</v>
          </cell>
        </row>
        <row r="50387">
          <cell r="A50387">
            <v>2012</v>
          </cell>
        </row>
        <row r="50388">
          <cell r="A50388">
            <v>2012</v>
          </cell>
        </row>
        <row r="50389">
          <cell r="A50389">
            <v>2012</v>
          </cell>
        </row>
        <row r="50390">
          <cell r="A50390">
            <v>2012</v>
          </cell>
        </row>
        <row r="50391">
          <cell r="A50391">
            <v>2012</v>
          </cell>
        </row>
        <row r="50392">
          <cell r="A50392">
            <v>2012</v>
          </cell>
        </row>
        <row r="50393">
          <cell r="A50393">
            <v>2012</v>
          </cell>
        </row>
        <row r="50394">
          <cell r="A50394">
            <v>2012</v>
          </cell>
        </row>
        <row r="50395">
          <cell r="A50395">
            <v>2012</v>
          </cell>
        </row>
        <row r="50396">
          <cell r="A50396">
            <v>2012</v>
          </cell>
        </row>
        <row r="50397">
          <cell r="A50397">
            <v>2012</v>
          </cell>
        </row>
        <row r="50398">
          <cell r="A50398">
            <v>2012</v>
          </cell>
        </row>
        <row r="50399">
          <cell r="A50399">
            <v>2012</v>
          </cell>
        </row>
        <row r="50400">
          <cell r="A50400">
            <v>2012</v>
          </cell>
        </row>
        <row r="50401">
          <cell r="A50401">
            <v>2012</v>
          </cell>
        </row>
        <row r="50402">
          <cell r="A50402">
            <v>2012</v>
          </cell>
        </row>
        <row r="50403">
          <cell r="A50403">
            <v>2012</v>
          </cell>
        </row>
        <row r="50404">
          <cell r="A50404">
            <v>2012</v>
          </cell>
        </row>
        <row r="50405">
          <cell r="A50405">
            <v>2012</v>
          </cell>
        </row>
        <row r="50406">
          <cell r="A50406">
            <v>2012</v>
          </cell>
        </row>
        <row r="50407">
          <cell r="A50407">
            <v>2012</v>
          </cell>
        </row>
        <row r="50408">
          <cell r="A50408">
            <v>2012</v>
          </cell>
        </row>
        <row r="50409">
          <cell r="A50409">
            <v>2012</v>
          </cell>
        </row>
        <row r="50410">
          <cell r="A50410">
            <v>2012</v>
          </cell>
        </row>
        <row r="50411">
          <cell r="A50411">
            <v>2012</v>
          </cell>
        </row>
        <row r="50412">
          <cell r="A50412">
            <v>2012</v>
          </cell>
        </row>
        <row r="50413">
          <cell r="A50413">
            <v>2012</v>
          </cell>
        </row>
        <row r="50414">
          <cell r="A50414">
            <v>2012</v>
          </cell>
        </row>
        <row r="50415">
          <cell r="A50415">
            <v>2012</v>
          </cell>
        </row>
        <row r="50416">
          <cell r="A50416">
            <v>2012</v>
          </cell>
        </row>
        <row r="50417">
          <cell r="A50417">
            <v>2012</v>
          </cell>
        </row>
        <row r="50418">
          <cell r="A50418">
            <v>2012</v>
          </cell>
        </row>
        <row r="50419">
          <cell r="A50419">
            <v>2012</v>
          </cell>
        </row>
        <row r="50420">
          <cell r="A50420">
            <v>2012</v>
          </cell>
        </row>
        <row r="50421">
          <cell r="A50421">
            <v>2012</v>
          </cell>
        </row>
        <row r="50422">
          <cell r="A50422">
            <v>2012</v>
          </cell>
        </row>
        <row r="50423">
          <cell r="A50423">
            <v>2012</v>
          </cell>
        </row>
        <row r="50424">
          <cell r="A50424">
            <v>2012</v>
          </cell>
        </row>
        <row r="50425">
          <cell r="A50425">
            <v>2012</v>
          </cell>
        </row>
        <row r="50426">
          <cell r="A50426">
            <v>2012</v>
          </cell>
        </row>
        <row r="50427">
          <cell r="A50427">
            <v>2012</v>
          </cell>
        </row>
        <row r="50428">
          <cell r="A50428">
            <v>2012</v>
          </cell>
        </row>
        <row r="50429">
          <cell r="A50429">
            <v>2012</v>
          </cell>
        </row>
        <row r="50430">
          <cell r="A50430">
            <v>2012</v>
          </cell>
        </row>
        <row r="50431">
          <cell r="A50431">
            <v>2012</v>
          </cell>
        </row>
        <row r="50432">
          <cell r="A50432">
            <v>2012</v>
          </cell>
        </row>
        <row r="50433">
          <cell r="A50433">
            <v>2012</v>
          </cell>
        </row>
        <row r="50434">
          <cell r="A50434">
            <v>2012</v>
          </cell>
        </row>
        <row r="50435">
          <cell r="A50435">
            <v>2012</v>
          </cell>
        </row>
        <row r="50436">
          <cell r="A50436">
            <v>2012</v>
          </cell>
        </row>
        <row r="50437">
          <cell r="A50437">
            <v>2012</v>
          </cell>
        </row>
        <row r="50438">
          <cell r="A50438">
            <v>2012</v>
          </cell>
        </row>
        <row r="50439">
          <cell r="A50439">
            <v>2012</v>
          </cell>
        </row>
        <row r="50440">
          <cell r="A50440">
            <v>2012</v>
          </cell>
        </row>
        <row r="50441">
          <cell r="A50441">
            <v>2012</v>
          </cell>
        </row>
        <row r="50442">
          <cell r="A50442">
            <v>2012</v>
          </cell>
        </row>
        <row r="50443">
          <cell r="A50443">
            <v>2012</v>
          </cell>
        </row>
        <row r="50444">
          <cell r="A50444">
            <v>2012</v>
          </cell>
        </row>
        <row r="50445">
          <cell r="A50445">
            <v>2012</v>
          </cell>
        </row>
        <row r="50446">
          <cell r="A50446">
            <v>2012</v>
          </cell>
        </row>
        <row r="50447">
          <cell r="A50447">
            <v>2012</v>
          </cell>
        </row>
        <row r="50448">
          <cell r="A50448">
            <v>2012</v>
          </cell>
        </row>
        <row r="50449">
          <cell r="A50449">
            <v>2012</v>
          </cell>
        </row>
        <row r="50450">
          <cell r="A50450">
            <v>2012</v>
          </cell>
        </row>
        <row r="50451">
          <cell r="A50451">
            <v>2012</v>
          </cell>
        </row>
        <row r="50452">
          <cell r="A50452">
            <v>2012</v>
          </cell>
        </row>
        <row r="50453">
          <cell r="A50453">
            <v>2012</v>
          </cell>
        </row>
        <row r="50454">
          <cell r="A50454">
            <v>2012</v>
          </cell>
        </row>
        <row r="50455">
          <cell r="A50455">
            <v>2012</v>
          </cell>
        </row>
        <row r="50456">
          <cell r="A50456">
            <v>2012</v>
          </cell>
        </row>
        <row r="50457">
          <cell r="A50457">
            <v>2012</v>
          </cell>
        </row>
        <row r="50458">
          <cell r="A50458">
            <v>2012</v>
          </cell>
        </row>
        <row r="50459">
          <cell r="A50459">
            <v>2012</v>
          </cell>
        </row>
        <row r="50460">
          <cell r="A50460">
            <v>2012</v>
          </cell>
        </row>
        <row r="50461">
          <cell r="A50461">
            <v>2012</v>
          </cell>
        </row>
        <row r="50462">
          <cell r="A50462">
            <v>2012</v>
          </cell>
        </row>
        <row r="50463">
          <cell r="A50463">
            <v>2012</v>
          </cell>
        </row>
        <row r="50464">
          <cell r="A50464">
            <v>2012</v>
          </cell>
        </row>
        <row r="50465">
          <cell r="A50465">
            <v>2012</v>
          </cell>
        </row>
        <row r="50466">
          <cell r="A50466">
            <v>2012</v>
          </cell>
        </row>
        <row r="50467">
          <cell r="A50467">
            <v>2012</v>
          </cell>
        </row>
        <row r="50468">
          <cell r="A50468">
            <v>2012</v>
          </cell>
        </row>
        <row r="50469">
          <cell r="A50469">
            <v>2012</v>
          </cell>
        </row>
        <row r="50470">
          <cell r="A50470">
            <v>2012</v>
          </cell>
        </row>
        <row r="50471">
          <cell r="A50471">
            <v>2012</v>
          </cell>
        </row>
        <row r="50472">
          <cell r="A50472">
            <v>2012</v>
          </cell>
        </row>
        <row r="50473">
          <cell r="A50473">
            <v>2012</v>
          </cell>
        </row>
        <row r="50474">
          <cell r="A50474">
            <v>2012</v>
          </cell>
        </row>
        <row r="50475">
          <cell r="A50475">
            <v>2012</v>
          </cell>
        </row>
        <row r="50476">
          <cell r="A50476">
            <v>2012</v>
          </cell>
        </row>
        <row r="50477">
          <cell r="A50477">
            <v>2012</v>
          </cell>
        </row>
        <row r="50478">
          <cell r="A50478">
            <v>2012</v>
          </cell>
        </row>
        <row r="50479">
          <cell r="A50479">
            <v>2012</v>
          </cell>
        </row>
        <row r="50480">
          <cell r="A50480">
            <v>2012</v>
          </cell>
        </row>
        <row r="50481">
          <cell r="A50481">
            <v>2012</v>
          </cell>
        </row>
        <row r="50482">
          <cell r="A50482">
            <v>2012</v>
          </cell>
        </row>
        <row r="50483">
          <cell r="A50483">
            <v>2012</v>
          </cell>
        </row>
        <row r="50484">
          <cell r="A50484">
            <v>2012</v>
          </cell>
        </row>
        <row r="50485">
          <cell r="A50485">
            <v>2012</v>
          </cell>
        </row>
        <row r="50486">
          <cell r="A50486">
            <v>2012</v>
          </cell>
        </row>
        <row r="50487">
          <cell r="A50487">
            <v>2012</v>
          </cell>
        </row>
        <row r="50488">
          <cell r="A50488">
            <v>2012</v>
          </cell>
        </row>
        <row r="50489">
          <cell r="A50489">
            <v>2012</v>
          </cell>
        </row>
        <row r="50490">
          <cell r="A50490">
            <v>2012</v>
          </cell>
        </row>
        <row r="50491">
          <cell r="A50491">
            <v>2012</v>
          </cell>
        </row>
        <row r="50492">
          <cell r="A50492">
            <v>2012</v>
          </cell>
        </row>
        <row r="50493">
          <cell r="A50493">
            <v>2012</v>
          </cell>
        </row>
        <row r="50494">
          <cell r="A50494">
            <v>2012</v>
          </cell>
        </row>
        <row r="50495">
          <cell r="A50495">
            <v>2012</v>
          </cell>
        </row>
        <row r="50496">
          <cell r="A50496">
            <v>2012</v>
          </cell>
        </row>
        <row r="50497">
          <cell r="A50497">
            <v>2012</v>
          </cell>
        </row>
        <row r="50498">
          <cell r="A50498">
            <v>2012</v>
          </cell>
        </row>
        <row r="50499">
          <cell r="A50499">
            <v>2012</v>
          </cell>
        </row>
        <row r="50500">
          <cell r="A50500">
            <v>2012</v>
          </cell>
        </row>
        <row r="50501">
          <cell r="A50501">
            <v>2012</v>
          </cell>
        </row>
        <row r="50502">
          <cell r="A50502">
            <v>2012</v>
          </cell>
        </row>
        <row r="50503">
          <cell r="A50503">
            <v>2012</v>
          </cell>
        </row>
        <row r="50504">
          <cell r="A50504">
            <v>2012</v>
          </cell>
        </row>
        <row r="50505">
          <cell r="A50505">
            <v>2012</v>
          </cell>
        </row>
        <row r="50506">
          <cell r="A50506">
            <v>2012</v>
          </cell>
        </row>
        <row r="50507">
          <cell r="A50507">
            <v>2012</v>
          </cell>
        </row>
        <row r="50508">
          <cell r="A50508">
            <v>2012</v>
          </cell>
        </row>
        <row r="50509">
          <cell r="A50509">
            <v>2012</v>
          </cell>
        </row>
        <row r="50510">
          <cell r="A50510">
            <v>2012</v>
          </cell>
        </row>
        <row r="50511">
          <cell r="A50511">
            <v>2012</v>
          </cell>
        </row>
        <row r="50512">
          <cell r="A50512">
            <v>2012</v>
          </cell>
        </row>
        <row r="50513">
          <cell r="A50513">
            <v>2012</v>
          </cell>
        </row>
        <row r="50514">
          <cell r="A50514">
            <v>2012</v>
          </cell>
        </row>
        <row r="50515">
          <cell r="A50515">
            <v>2012</v>
          </cell>
        </row>
        <row r="50516">
          <cell r="A50516">
            <v>2012</v>
          </cell>
        </row>
        <row r="50517">
          <cell r="A50517">
            <v>2012</v>
          </cell>
        </row>
        <row r="50518">
          <cell r="A50518">
            <v>2012</v>
          </cell>
        </row>
        <row r="50519">
          <cell r="A50519">
            <v>2012</v>
          </cell>
        </row>
        <row r="50520">
          <cell r="A50520">
            <v>2012</v>
          </cell>
        </row>
        <row r="50521">
          <cell r="A50521">
            <v>2012</v>
          </cell>
        </row>
        <row r="50522">
          <cell r="A50522">
            <v>2012</v>
          </cell>
        </row>
        <row r="50523">
          <cell r="A50523">
            <v>2012</v>
          </cell>
        </row>
        <row r="50524">
          <cell r="A50524">
            <v>2012</v>
          </cell>
        </row>
        <row r="50525">
          <cell r="A50525">
            <v>2012</v>
          </cell>
        </row>
        <row r="50526">
          <cell r="A50526">
            <v>2012</v>
          </cell>
        </row>
        <row r="50527">
          <cell r="A50527">
            <v>2012</v>
          </cell>
        </row>
        <row r="50528">
          <cell r="A50528">
            <v>2012</v>
          </cell>
        </row>
        <row r="50529">
          <cell r="A50529">
            <v>2012</v>
          </cell>
        </row>
        <row r="50530">
          <cell r="A50530">
            <v>2012</v>
          </cell>
        </row>
        <row r="50531">
          <cell r="A50531">
            <v>2012</v>
          </cell>
        </row>
        <row r="50532">
          <cell r="A50532">
            <v>2012</v>
          </cell>
        </row>
        <row r="50533">
          <cell r="A50533">
            <v>2012</v>
          </cell>
        </row>
        <row r="50534">
          <cell r="A50534">
            <v>2012</v>
          </cell>
        </row>
        <row r="50535">
          <cell r="A50535">
            <v>2012</v>
          </cell>
        </row>
        <row r="50536">
          <cell r="A50536">
            <v>2012</v>
          </cell>
        </row>
        <row r="50537">
          <cell r="A50537">
            <v>2012</v>
          </cell>
        </row>
        <row r="50538">
          <cell r="A50538">
            <v>2012</v>
          </cell>
        </row>
        <row r="50539">
          <cell r="A50539">
            <v>2012</v>
          </cell>
        </row>
        <row r="50540">
          <cell r="A50540">
            <v>2012</v>
          </cell>
        </row>
        <row r="50541">
          <cell r="A50541">
            <v>2012</v>
          </cell>
        </row>
        <row r="50542">
          <cell r="A50542">
            <v>2012</v>
          </cell>
        </row>
        <row r="50543">
          <cell r="A50543">
            <v>2012</v>
          </cell>
        </row>
        <row r="50544">
          <cell r="A50544">
            <v>2012</v>
          </cell>
        </row>
        <row r="50545">
          <cell r="A50545">
            <v>2012</v>
          </cell>
        </row>
        <row r="50546">
          <cell r="A50546">
            <v>2012</v>
          </cell>
        </row>
        <row r="50547">
          <cell r="A50547">
            <v>2012</v>
          </cell>
        </row>
        <row r="50548">
          <cell r="A50548">
            <v>2012</v>
          </cell>
        </row>
        <row r="50549">
          <cell r="A50549">
            <v>2012</v>
          </cell>
        </row>
        <row r="50550">
          <cell r="A50550">
            <v>2012</v>
          </cell>
        </row>
        <row r="50551">
          <cell r="A50551">
            <v>2012</v>
          </cell>
        </row>
        <row r="50552">
          <cell r="A50552">
            <v>2012</v>
          </cell>
        </row>
        <row r="50553">
          <cell r="A50553">
            <v>2012</v>
          </cell>
        </row>
        <row r="50554">
          <cell r="A50554">
            <v>2012</v>
          </cell>
        </row>
        <row r="50555">
          <cell r="A50555">
            <v>2012</v>
          </cell>
        </row>
        <row r="50556">
          <cell r="A50556">
            <v>2012</v>
          </cell>
        </row>
        <row r="50557">
          <cell r="A50557">
            <v>2012</v>
          </cell>
        </row>
        <row r="50558">
          <cell r="A50558">
            <v>2012</v>
          </cell>
        </row>
        <row r="50559">
          <cell r="A50559">
            <v>2012</v>
          </cell>
        </row>
        <row r="50560">
          <cell r="A50560">
            <v>2012</v>
          </cell>
        </row>
        <row r="50561">
          <cell r="A50561">
            <v>2012</v>
          </cell>
        </row>
        <row r="50562">
          <cell r="A50562">
            <v>2012</v>
          </cell>
        </row>
        <row r="50563">
          <cell r="A50563">
            <v>2012</v>
          </cell>
        </row>
        <row r="50564">
          <cell r="A50564">
            <v>2012</v>
          </cell>
        </row>
        <row r="50565">
          <cell r="A50565">
            <v>2012</v>
          </cell>
        </row>
        <row r="50566">
          <cell r="A50566">
            <v>2012</v>
          </cell>
        </row>
        <row r="50567">
          <cell r="A50567">
            <v>2012</v>
          </cell>
        </row>
        <row r="50568">
          <cell r="A50568">
            <v>2012</v>
          </cell>
        </row>
        <row r="50569">
          <cell r="A50569">
            <v>2012</v>
          </cell>
        </row>
        <row r="50570">
          <cell r="A50570">
            <v>2012</v>
          </cell>
        </row>
        <row r="50571">
          <cell r="A50571">
            <v>2012</v>
          </cell>
        </row>
        <row r="50572">
          <cell r="A50572">
            <v>2012</v>
          </cell>
        </row>
        <row r="50573">
          <cell r="A50573">
            <v>2012</v>
          </cell>
        </row>
        <row r="50574">
          <cell r="A50574">
            <v>2012</v>
          </cell>
        </row>
        <row r="50575">
          <cell r="A50575">
            <v>2012</v>
          </cell>
        </row>
        <row r="50576">
          <cell r="A50576">
            <v>2012</v>
          </cell>
        </row>
        <row r="50577">
          <cell r="A50577">
            <v>2012</v>
          </cell>
        </row>
        <row r="50578">
          <cell r="A50578">
            <v>2012</v>
          </cell>
        </row>
        <row r="50579">
          <cell r="A50579">
            <v>2012</v>
          </cell>
        </row>
        <row r="50580">
          <cell r="A50580">
            <v>2012</v>
          </cell>
        </row>
        <row r="50581">
          <cell r="A50581">
            <v>2012</v>
          </cell>
        </row>
        <row r="50582">
          <cell r="A50582">
            <v>2012</v>
          </cell>
        </row>
        <row r="50583">
          <cell r="A50583">
            <v>2012</v>
          </cell>
        </row>
        <row r="50584">
          <cell r="A50584">
            <v>2012</v>
          </cell>
        </row>
        <row r="50585">
          <cell r="A50585">
            <v>2012</v>
          </cell>
        </row>
        <row r="50586">
          <cell r="A50586">
            <v>2012</v>
          </cell>
        </row>
        <row r="50587">
          <cell r="A50587">
            <v>2012</v>
          </cell>
        </row>
        <row r="50588">
          <cell r="A50588">
            <v>2012</v>
          </cell>
        </row>
        <row r="50589">
          <cell r="A50589">
            <v>2012</v>
          </cell>
        </row>
        <row r="50590">
          <cell r="A50590">
            <v>2012</v>
          </cell>
        </row>
        <row r="50591">
          <cell r="A50591">
            <v>2012</v>
          </cell>
        </row>
        <row r="50592">
          <cell r="A50592">
            <v>2012</v>
          </cell>
        </row>
        <row r="50593">
          <cell r="A50593">
            <v>2012</v>
          </cell>
        </row>
        <row r="50594">
          <cell r="A50594">
            <v>2012</v>
          </cell>
        </row>
        <row r="50595">
          <cell r="A50595">
            <v>2012</v>
          </cell>
        </row>
        <row r="50596">
          <cell r="A50596">
            <v>2012</v>
          </cell>
        </row>
        <row r="50597">
          <cell r="A50597">
            <v>2012</v>
          </cell>
        </row>
        <row r="50598">
          <cell r="A50598">
            <v>2012</v>
          </cell>
        </row>
        <row r="50599">
          <cell r="A50599">
            <v>2012</v>
          </cell>
        </row>
        <row r="50600">
          <cell r="A50600">
            <v>2012</v>
          </cell>
        </row>
        <row r="50601">
          <cell r="A50601">
            <v>2012</v>
          </cell>
        </row>
        <row r="50602">
          <cell r="A50602">
            <v>2012</v>
          </cell>
        </row>
        <row r="50603">
          <cell r="A50603">
            <v>2012</v>
          </cell>
        </row>
        <row r="50604">
          <cell r="A50604">
            <v>2012</v>
          </cell>
        </row>
        <row r="50605">
          <cell r="A50605">
            <v>2012</v>
          </cell>
        </row>
        <row r="50606">
          <cell r="A50606">
            <v>2012</v>
          </cell>
        </row>
        <row r="50607">
          <cell r="A50607">
            <v>2012</v>
          </cell>
        </row>
        <row r="50608">
          <cell r="A50608">
            <v>2012</v>
          </cell>
        </row>
        <row r="50609">
          <cell r="A50609">
            <v>2012</v>
          </cell>
        </row>
        <row r="50610">
          <cell r="A50610">
            <v>2012</v>
          </cell>
        </row>
        <row r="50611">
          <cell r="A50611">
            <v>2012</v>
          </cell>
        </row>
        <row r="50612">
          <cell r="A50612">
            <v>2012</v>
          </cell>
        </row>
        <row r="50613">
          <cell r="A50613">
            <v>2012</v>
          </cell>
        </row>
        <row r="50614">
          <cell r="A50614">
            <v>2012</v>
          </cell>
        </row>
        <row r="50615">
          <cell r="A50615">
            <v>2012</v>
          </cell>
        </row>
        <row r="50616">
          <cell r="A50616">
            <v>2012</v>
          </cell>
        </row>
        <row r="50617">
          <cell r="A50617">
            <v>2012</v>
          </cell>
        </row>
        <row r="50618">
          <cell r="A50618">
            <v>2012</v>
          </cell>
        </row>
        <row r="50619">
          <cell r="A50619">
            <v>2012</v>
          </cell>
        </row>
        <row r="50620">
          <cell r="A50620">
            <v>2012</v>
          </cell>
        </row>
        <row r="50621">
          <cell r="A50621">
            <v>2012</v>
          </cell>
        </row>
        <row r="50622">
          <cell r="A50622">
            <v>2012</v>
          </cell>
        </row>
        <row r="50623">
          <cell r="A50623">
            <v>2012</v>
          </cell>
        </row>
        <row r="50624">
          <cell r="A50624">
            <v>2012</v>
          </cell>
        </row>
        <row r="50625">
          <cell r="A50625">
            <v>2012</v>
          </cell>
        </row>
        <row r="50626">
          <cell r="A50626">
            <v>2012</v>
          </cell>
        </row>
        <row r="50627">
          <cell r="A50627">
            <v>2012</v>
          </cell>
        </row>
        <row r="50628">
          <cell r="A50628">
            <v>2012</v>
          </cell>
        </row>
        <row r="50629">
          <cell r="A50629">
            <v>2012</v>
          </cell>
        </row>
        <row r="50630">
          <cell r="A50630">
            <v>2012</v>
          </cell>
        </row>
        <row r="50631">
          <cell r="A50631">
            <v>2012</v>
          </cell>
        </row>
        <row r="50632">
          <cell r="A50632">
            <v>2012</v>
          </cell>
        </row>
        <row r="50633">
          <cell r="A50633">
            <v>2012</v>
          </cell>
        </row>
        <row r="50634">
          <cell r="A50634">
            <v>2012</v>
          </cell>
        </row>
        <row r="50635">
          <cell r="A50635">
            <v>2012</v>
          </cell>
        </row>
        <row r="50636">
          <cell r="A50636">
            <v>2012</v>
          </cell>
        </row>
        <row r="50637">
          <cell r="A50637">
            <v>2012</v>
          </cell>
        </row>
        <row r="50638">
          <cell r="A50638">
            <v>2012</v>
          </cell>
        </row>
        <row r="50639">
          <cell r="A50639">
            <v>2012</v>
          </cell>
        </row>
        <row r="50640">
          <cell r="A50640">
            <v>2012</v>
          </cell>
        </row>
        <row r="50641">
          <cell r="A50641">
            <v>2012</v>
          </cell>
        </row>
        <row r="50642">
          <cell r="A50642">
            <v>2012</v>
          </cell>
        </row>
        <row r="50643">
          <cell r="A50643">
            <v>2012</v>
          </cell>
        </row>
        <row r="50644">
          <cell r="A50644">
            <v>2012</v>
          </cell>
        </row>
        <row r="50645">
          <cell r="A50645">
            <v>2012</v>
          </cell>
        </row>
        <row r="50646">
          <cell r="A50646">
            <v>2012</v>
          </cell>
        </row>
        <row r="50647">
          <cell r="A50647">
            <v>2012</v>
          </cell>
        </row>
        <row r="50648">
          <cell r="A50648">
            <v>2012</v>
          </cell>
        </row>
        <row r="50649">
          <cell r="A50649">
            <v>2012</v>
          </cell>
        </row>
        <row r="50650">
          <cell r="A50650">
            <v>2012</v>
          </cell>
        </row>
        <row r="50651">
          <cell r="A50651">
            <v>2012</v>
          </cell>
        </row>
        <row r="50652">
          <cell r="A50652">
            <v>2012</v>
          </cell>
        </row>
        <row r="50653">
          <cell r="A50653">
            <v>2012</v>
          </cell>
        </row>
        <row r="50654">
          <cell r="A50654">
            <v>2012</v>
          </cell>
        </row>
        <row r="50655">
          <cell r="A50655">
            <v>2012</v>
          </cell>
        </row>
        <row r="50656">
          <cell r="A50656">
            <v>2012</v>
          </cell>
        </row>
        <row r="50657">
          <cell r="A50657">
            <v>2012</v>
          </cell>
        </row>
        <row r="50658">
          <cell r="A50658">
            <v>2012</v>
          </cell>
        </row>
        <row r="50659">
          <cell r="A50659">
            <v>2012</v>
          </cell>
        </row>
        <row r="50660">
          <cell r="A50660">
            <v>2012</v>
          </cell>
        </row>
        <row r="50661">
          <cell r="A50661">
            <v>2012</v>
          </cell>
        </row>
        <row r="50662">
          <cell r="A50662">
            <v>2012</v>
          </cell>
        </row>
        <row r="50663">
          <cell r="A50663">
            <v>2012</v>
          </cell>
        </row>
        <row r="50664">
          <cell r="A50664">
            <v>2012</v>
          </cell>
        </row>
        <row r="50665">
          <cell r="A50665">
            <v>2012</v>
          </cell>
        </row>
        <row r="50666">
          <cell r="A50666">
            <v>2012</v>
          </cell>
        </row>
        <row r="50667">
          <cell r="A50667">
            <v>2012</v>
          </cell>
        </row>
        <row r="50668">
          <cell r="A50668">
            <v>2012</v>
          </cell>
        </row>
        <row r="50669">
          <cell r="A50669">
            <v>2012</v>
          </cell>
        </row>
        <row r="50670">
          <cell r="A50670">
            <v>2012</v>
          </cell>
        </row>
        <row r="50671">
          <cell r="A50671">
            <v>2012</v>
          </cell>
        </row>
        <row r="50672">
          <cell r="A50672">
            <v>2012</v>
          </cell>
        </row>
        <row r="50673">
          <cell r="A50673">
            <v>2012</v>
          </cell>
        </row>
        <row r="50674">
          <cell r="A50674">
            <v>2012</v>
          </cell>
        </row>
        <row r="50675">
          <cell r="A50675">
            <v>2012</v>
          </cell>
        </row>
        <row r="50676">
          <cell r="A50676">
            <v>2012</v>
          </cell>
        </row>
        <row r="50677">
          <cell r="A50677">
            <v>2012</v>
          </cell>
        </row>
        <row r="50678">
          <cell r="A50678">
            <v>2012</v>
          </cell>
        </row>
        <row r="50679">
          <cell r="A50679">
            <v>2012</v>
          </cell>
        </row>
        <row r="50680">
          <cell r="A50680">
            <v>2012</v>
          </cell>
        </row>
        <row r="50681">
          <cell r="A50681">
            <v>2012</v>
          </cell>
        </row>
        <row r="50682">
          <cell r="A50682">
            <v>2012</v>
          </cell>
        </row>
        <row r="50683">
          <cell r="A50683">
            <v>2012</v>
          </cell>
        </row>
        <row r="50684">
          <cell r="A50684">
            <v>2012</v>
          </cell>
        </row>
        <row r="50685">
          <cell r="A50685">
            <v>2012</v>
          </cell>
        </row>
        <row r="50686">
          <cell r="A50686">
            <v>2012</v>
          </cell>
        </row>
        <row r="50687">
          <cell r="A50687">
            <v>2012</v>
          </cell>
        </row>
        <row r="50688">
          <cell r="A50688">
            <v>2012</v>
          </cell>
        </row>
        <row r="50689">
          <cell r="A50689">
            <v>2012</v>
          </cell>
        </row>
        <row r="50690">
          <cell r="A50690">
            <v>2012</v>
          </cell>
        </row>
        <row r="50691">
          <cell r="A50691">
            <v>2012</v>
          </cell>
        </row>
        <row r="50692">
          <cell r="A50692">
            <v>2012</v>
          </cell>
        </row>
        <row r="50693">
          <cell r="A50693">
            <v>2012</v>
          </cell>
        </row>
        <row r="50694">
          <cell r="A50694">
            <v>2012</v>
          </cell>
        </row>
        <row r="50695">
          <cell r="A50695">
            <v>2012</v>
          </cell>
        </row>
        <row r="50696">
          <cell r="A50696">
            <v>2012</v>
          </cell>
        </row>
        <row r="50697">
          <cell r="A50697">
            <v>2012</v>
          </cell>
        </row>
        <row r="50698">
          <cell r="A50698">
            <v>2012</v>
          </cell>
        </row>
        <row r="50699">
          <cell r="A50699">
            <v>2012</v>
          </cell>
        </row>
        <row r="50700">
          <cell r="A50700">
            <v>2012</v>
          </cell>
        </row>
        <row r="50701">
          <cell r="A50701">
            <v>2012</v>
          </cell>
        </row>
        <row r="50702">
          <cell r="A50702">
            <v>2012</v>
          </cell>
        </row>
        <row r="50703">
          <cell r="A50703">
            <v>2012</v>
          </cell>
        </row>
        <row r="50704">
          <cell r="A50704">
            <v>2012</v>
          </cell>
        </row>
        <row r="50705">
          <cell r="A50705">
            <v>2012</v>
          </cell>
        </row>
        <row r="50706">
          <cell r="A50706">
            <v>2012</v>
          </cell>
        </row>
        <row r="50707">
          <cell r="A50707">
            <v>2012</v>
          </cell>
        </row>
        <row r="50708">
          <cell r="A50708">
            <v>2012</v>
          </cell>
        </row>
        <row r="50709">
          <cell r="A50709">
            <v>2012</v>
          </cell>
        </row>
        <row r="50710">
          <cell r="A50710">
            <v>2012</v>
          </cell>
        </row>
        <row r="50711">
          <cell r="A50711">
            <v>2012</v>
          </cell>
        </row>
        <row r="50712">
          <cell r="A50712">
            <v>2012</v>
          </cell>
        </row>
        <row r="50713">
          <cell r="A50713">
            <v>2012</v>
          </cell>
        </row>
        <row r="50714">
          <cell r="A50714">
            <v>2012</v>
          </cell>
        </row>
        <row r="50715">
          <cell r="A50715">
            <v>2012</v>
          </cell>
        </row>
        <row r="50716">
          <cell r="A50716">
            <v>2012</v>
          </cell>
        </row>
        <row r="50717">
          <cell r="A50717">
            <v>2012</v>
          </cell>
        </row>
        <row r="50718">
          <cell r="A50718">
            <v>2012</v>
          </cell>
        </row>
        <row r="50719">
          <cell r="A50719">
            <v>2012</v>
          </cell>
        </row>
        <row r="50720">
          <cell r="A50720">
            <v>2012</v>
          </cell>
        </row>
        <row r="50721">
          <cell r="A50721">
            <v>2012</v>
          </cell>
        </row>
        <row r="50722">
          <cell r="A50722">
            <v>2012</v>
          </cell>
        </row>
        <row r="50723">
          <cell r="A50723">
            <v>2012</v>
          </cell>
        </row>
        <row r="50724">
          <cell r="A50724">
            <v>2012</v>
          </cell>
        </row>
        <row r="50725">
          <cell r="A50725">
            <v>2012</v>
          </cell>
        </row>
        <row r="50726">
          <cell r="A50726">
            <v>2012</v>
          </cell>
        </row>
        <row r="50727">
          <cell r="A50727">
            <v>2012</v>
          </cell>
        </row>
        <row r="50728">
          <cell r="A50728">
            <v>2012</v>
          </cell>
        </row>
        <row r="50729">
          <cell r="A50729">
            <v>2012</v>
          </cell>
        </row>
        <row r="50730">
          <cell r="A50730">
            <v>2012</v>
          </cell>
        </row>
        <row r="50731">
          <cell r="A50731">
            <v>2012</v>
          </cell>
        </row>
        <row r="50732">
          <cell r="A50732">
            <v>2012</v>
          </cell>
        </row>
        <row r="50733">
          <cell r="A50733">
            <v>2012</v>
          </cell>
        </row>
        <row r="50734">
          <cell r="A50734">
            <v>2012</v>
          </cell>
        </row>
        <row r="50735">
          <cell r="A50735">
            <v>2012</v>
          </cell>
        </row>
        <row r="50736">
          <cell r="A50736">
            <v>2012</v>
          </cell>
        </row>
        <row r="50737">
          <cell r="A50737">
            <v>2012</v>
          </cell>
        </row>
        <row r="50738">
          <cell r="A50738">
            <v>2012</v>
          </cell>
        </row>
        <row r="50739">
          <cell r="A50739">
            <v>2012</v>
          </cell>
        </row>
        <row r="50740">
          <cell r="A50740">
            <v>2012</v>
          </cell>
        </row>
        <row r="50741">
          <cell r="A50741">
            <v>2012</v>
          </cell>
        </row>
        <row r="50742">
          <cell r="A50742">
            <v>2012</v>
          </cell>
        </row>
        <row r="50743">
          <cell r="A50743">
            <v>2012</v>
          </cell>
        </row>
        <row r="50744">
          <cell r="A50744">
            <v>2012</v>
          </cell>
        </row>
        <row r="50745">
          <cell r="A50745">
            <v>2012</v>
          </cell>
        </row>
        <row r="50746">
          <cell r="A50746">
            <v>2012</v>
          </cell>
        </row>
        <row r="50747">
          <cell r="A50747">
            <v>2012</v>
          </cell>
        </row>
        <row r="50748">
          <cell r="A50748">
            <v>2012</v>
          </cell>
        </row>
        <row r="50749">
          <cell r="A50749">
            <v>2012</v>
          </cell>
        </row>
        <row r="50750">
          <cell r="A50750">
            <v>2012</v>
          </cell>
        </row>
        <row r="50751">
          <cell r="A50751">
            <v>2012</v>
          </cell>
        </row>
        <row r="50752">
          <cell r="A50752">
            <v>2012</v>
          </cell>
        </row>
        <row r="50753">
          <cell r="A50753">
            <v>2012</v>
          </cell>
        </row>
        <row r="50754">
          <cell r="A50754">
            <v>2012</v>
          </cell>
        </row>
        <row r="50755">
          <cell r="A50755">
            <v>2012</v>
          </cell>
        </row>
        <row r="50756">
          <cell r="A50756">
            <v>2012</v>
          </cell>
        </row>
        <row r="50757">
          <cell r="A50757">
            <v>2012</v>
          </cell>
        </row>
        <row r="50758">
          <cell r="A50758">
            <v>2012</v>
          </cell>
        </row>
        <row r="50759">
          <cell r="A50759">
            <v>2012</v>
          </cell>
        </row>
        <row r="50760">
          <cell r="A50760">
            <v>2012</v>
          </cell>
        </row>
        <row r="50761">
          <cell r="A50761">
            <v>2012</v>
          </cell>
        </row>
        <row r="50762">
          <cell r="A50762">
            <v>2012</v>
          </cell>
        </row>
        <row r="50763">
          <cell r="A50763">
            <v>2012</v>
          </cell>
        </row>
        <row r="50764">
          <cell r="A50764">
            <v>2012</v>
          </cell>
        </row>
        <row r="50765">
          <cell r="A50765">
            <v>2012</v>
          </cell>
        </row>
        <row r="50766">
          <cell r="A50766">
            <v>2012</v>
          </cell>
        </row>
        <row r="50767">
          <cell r="A50767">
            <v>2012</v>
          </cell>
        </row>
        <row r="50768">
          <cell r="A50768">
            <v>2012</v>
          </cell>
        </row>
        <row r="50769">
          <cell r="A50769">
            <v>2012</v>
          </cell>
        </row>
        <row r="50770">
          <cell r="A50770">
            <v>2012</v>
          </cell>
        </row>
        <row r="50771">
          <cell r="A50771">
            <v>2012</v>
          </cell>
        </row>
        <row r="50772">
          <cell r="A50772">
            <v>2012</v>
          </cell>
        </row>
        <row r="50773">
          <cell r="A50773">
            <v>2012</v>
          </cell>
        </row>
        <row r="50774">
          <cell r="A50774">
            <v>2012</v>
          </cell>
        </row>
        <row r="50775">
          <cell r="A50775">
            <v>2012</v>
          </cell>
        </row>
        <row r="50776">
          <cell r="A50776">
            <v>2012</v>
          </cell>
        </row>
        <row r="50777">
          <cell r="A50777">
            <v>2012</v>
          </cell>
        </row>
        <row r="50778">
          <cell r="A50778">
            <v>2012</v>
          </cell>
        </row>
        <row r="50779">
          <cell r="A50779">
            <v>2012</v>
          </cell>
        </row>
        <row r="50780">
          <cell r="A50780">
            <v>2012</v>
          </cell>
        </row>
        <row r="50781">
          <cell r="A50781">
            <v>2012</v>
          </cell>
        </row>
        <row r="50782">
          <cell r="A50782">
            <v>2012</v>
          </cell>
        </row>
        <row r="50783">
          <cell r="A50783">
            <v>2012</v>
          </cell>
        </row>
        <row r="50784">
          <cell r="A50784">
            <v>2012</v>
          </cell>
        </row>
        <row r="50785">
          <cell r="A50785">
            <v>2012</v>
          </cell>
        </row>
        <row r="50786">
          <cell r="A50786">
            <v>2012</v>
          </cell>
        </row>
        <row r="50787">
          <cell r="A50787">
            <v>2012</v>
          </cell>
        </row>
        <row r="50788">
          <cell r="A50788">
            <v>2012</v>
          </cell>
        </row>
        <row r="50789">
          <cell r="A50789">
            <v>2012</v>
          </cell>
        </row>
        <row r="50790">
          <cell r="A50790">
            <v>2012</v>
          </cell>
        </row>
        <row r="50791">
          <cell r="A50791">
            <v>2012</v>
          </cell>
        </row>
        <row r="50792">
          <cell r="A50792">
            <v>2012</v>
          </cell>
        </row>
        <row r="50793">
          <cell r="A50793">
            <v>2012</v>
          </cell>
        </row>
        <row r="50794">
          <cell r="A50794">
            <v>2012</v>
          </cell>
        </row>
        <row r="50795">
          <cell r="A50795">
            <v>2012</v>
          </cell>
        </row>
        <row r="50796">
          <cell r="A50796">
            <v>2012</v>
          </cell>
        </row>
        <row r="50797">
          <cell r="A50797">
            <v>2012</v>
          </cell>
        </row>
        <row r="50798">
          <cell r="A50798">
            <v>2012</v>
          </cell>
        </row>
        <row r="50799">
          <cell r="A50799">
            <v>2012</v>
          </cell>
        </row>
        <row r="50800">
          <cell r="A50800">
            <v>2012</v>
          </cell>
        </row>
        <row r="50801">
          <cell r="A50801">
            <v>2012</v>
          </cell>
        </row>
        <row r="50802">
          <cell r="A50802">
            <v>2012</v>
          </cell>
        </row>
        <row r="50803">
          <cell r="A50803">
            <v>2012</v>
          </cell>
        </row>
        <row r="50804">
          <cell r="A50804">
            <v>2012</v>
          </cell>
        </row>
        <row r="50805">
          <cell r="A50805">
            <v>2012</v>
          </cell>
        </row>
        <row r="50806">
          <cell r="A50806">
            <v>2012</v>
          </cell>
        </row>
        <row r="50807">
          <cell r="A50807">
            <v>2012</v>
          </cell>
        </row>
        <row r="50808">
          <cell r="A50808">
            <v>2012</v>
          </cell>
        </row>
        <row r="50809">
          <cell r="A50809">
            <v>2012</v>
          </cell>
        </row>
        <row r="50810">
          <cell r="A50810">
            <v>2012</v>
          </cell>
        </row>
        <row r="50811">
          <cell r="A50811">
            <v>2012</v>
          </cell>
        </row>
        <row r="50812">
          <cell r="A50812">
            <v>2012</v>
          </cell>
        </row>
        <row r="50813">
          <cell r="A50813">
            <v>2012</v>
          </cell>
        </row>
        <row r="50814">
          <cell r="A50814">
            <v>2012</v>
          </cell>
        </row>
        <row r="50815">
          <cell r="A50815">
            <v>2012</v>
          </cell>
        </row>
        <row r="50816">
          <cell r="A50816">
            <v>2012</v>
          </cell>
        </row>
        <row r="50817">
          <cell r="A50817">
            <v>2012</v>
          </cell>
        </row>
        <row r="50818">
          <cell r="A50818">
            <v>2012</v>
          </cell>
        </row>
        <row r="50819">
          <cell r="A50819">
            <v>2012</v>
          </cell>
        </row>
        <row r="50820">
          <cell r="A50820">
            <v>2012</v>
          </cell>
        </row>
        <row r="50821">
          <cell r="A50821">
            <v>2012</v>
          </cell>
        </row>
        <row r="50822">
          <cell r="A50822">
            <v>2012</v>
          </cell>
        </row>
        <row r="50823">
          <cell r="A50823">
            <v>2012</v>
          </cell>
        </row>
        <row r="50824">
          <cell r="A50824">
            <v>2012</v>
          </cell>
        </row>
        <row r="50825">
          <cell r="A50825">
            <v>2012</v>
          </cell>
        </row>
        <row r="50826">
          <cell r="A50826">
            <v>2012</v>
          </cell>
        </row>
        <row r="50827">
          <cell r="A50827">
            <v>2012</v>
          </cell>
        </row>
        <row r="50828">
          <cell r="A50828">
            <v>2012</v>
          </cell>
        </row>
        <row r="50829">
          <cell r="A50829">
            <v>2012</v>
          </cell>
        </row>
        <row r="50830">
          <cell r="A50830">
            <v>2012</v>
          </cell>
        </row>
        <row r="50831">
          <cell r="A50831">
            <v>2012</v>
          </cell>
        </row>
        <row r="50832">
          <cell r="A50832">
            <v>2012</v>
          </cell>
        </row>
        <row r="50833">
          <cell r="A50833">
            <v>2012</v>
          </cell>
        </row>
        <row r="50834">
          <cell r="A50834">
            <v>2012</v>
          </cell>
        </row>
        <row r="50835">
          <cell r="A50835">
            <v>2012</v>
          </cell>
        </row>
        <row r="50836">
          <cell r="A50836">
            <v>2012</v>
          </cell>
        </row>
        <row r="50837">
          <cell r="A50837">
            <v>2012</v>
          </cell>
        </row>
        <row r="50838">
          <cell r="A50838">
            <v>2012</v>
          </cell>
        </row>
        <row r="50839">
          <cell r="A50839">
            <v>2012</v>
          </cell>
        </row>
        <row r="50840">
          <cell r="A50840">
            <v>2012</v>
          </cell>
        </row>
        <row r="50841">
          <cell r="A50841">
            <v>2012</v>
          </cell>
        </row>
        <row r="50842">
          <cell r="A50842">
            <v>2012</v>
          </cell>
        </row>
        <row r="50843">
          <cell r="A50843">
            <v>2012</v>
          </cell>
        </row>
        <row r="50844">
          <cell r="A50844">
            <v>2012</v>
          </cell>
        </row>
        <row r="50845">
          <cell r="A50845">
            <v>2012</v>
          </cell>
        </row>
        <row r="50846">
          <cell r="A50846">
            <v>2012</v>
          </cell>
        </row>
        <row r="50847">
          <cell r="A50847">
            <v>2012</v>
          </cell>
        </row>
        <row r="50848">
          <cell r="A50848">
            <v>2012</v>
          </cell>
        </row>
        <row r="50849">
          <cell r="A50849">
            <v>2012</v>
          </cell>
        </row>
        <row r="50850">
          <cell r="A50850">
            <v>2012</v>
          </cell>
        </row>
        <row r="50851">
          <cell r="A50851">
            <v>2012</v>
          </cell>
        </row>
        <row r="50852">
          <cell r="A50852">
            <v>2012</v>
          </cell>
        </row>
        <row r="50853">
          <cell r="A50853">
            <v>2012</v>
          </cell>
        </row>
        <row r="50854">
          <cell r="A50854">
            <v>2012</v>
          </cell>
        </row>
        <row r="50855">
          <cell r="A50855">
            <v>2012</v>
          </cell>
        </row>
        <row r="50856">
          <cell r="A50856">
            <v>2012</v>
          </cell>
        </row>
        <row r="50857">
          <cell r="A50857">
            <v>2012</v>
          </cell>
        </row>
        <row r="50858">
          <cell r="A50858">
            <v>2012</v>
          </cell>
        </row>
        <row r="50859">
          <cell r="A50859">
            <v>2012</v>
          </cell>
        </row>
        <row r="50860">
          <cell r="A50860">
            <v>2012</v>
          </cell>
        </row>
        <row r="50861">
          <cell r="A50861">
            <v>2012</v>
          </cell>
        </row>
        <row r="50862">
          <cell r="A50862">
            <v>2012</v>
          </cell>
        </row>
        <row r="50863">
          <cell r="A50863">
            <v>2012</v>
          </cell>
        </row>
        <row r="50864">
          <cell r="A50864">
            <v>2012</v>
          </cell>
        </row>
        <row r="50865">
          <cell r="A50865">
            <v>2012</v>
          </cell>
        </row>
        <row r="50866">
          <cell r="A50866">
            <v>2012</v>
          </cell>
        </row>
        <row r="50867">
          <cell r="A50867">
            <v>2012</v>
          </cell>
        </row>
        <row r="50868">
          <cell r="A50868">
            <v>2012</v>
          </cell>
        </row>
        <row r="50869">
          <cell r="A50869">
            <v>2012</v>
          </cell>
        </row>
        <row r="50870">
          <cell r="A50870">
            <v>2012</v>
          </cell>
        </row>
        <row r="50871">
          <cell r="A50871">
            <v>2012</v>
          </cell>
        </row>
        <row r="50872">
          <cell r="A50872">
            <v>2012</v>
          </cell>
        </row>
        <row r="50873">
          <cell r="A50873">
            <v>2012</v>
          </cell>
        </row>
        <row r="50874">
          <cell r="A50874">
            <v>2012</v>
          </cell>
        </row>
        <row r="50875">
          <cell r="A50875">
            <v>2012</v>
          </cell>
        </row>
        <row r="50876">
          <cell r="A50876">
            <v>2012</v>
          </cell>
        </row>
        <row r="50877">
          <cell r="A50877">
            <v>2012</v>
          </cell>
        </row>
        <row r="50878">
          <cell r="A50878">
            <v>2012</v>
          </cell>
        </row>
        <row r="50879">
          <cell r="A50879">
            <v>2012</v>
          </cell>
        </row>
        <row r="50880">
          <cell r="A50880">
            <v>2012</v>
          </cell>
        </row>
        <row r="50881">
          <cell r="A50881">
            <v>2012</v>
          </cell>
        </row>
        <row r="50882">
          <cell r="A50882">
            <v>2012</v>
          </cell>
        </row>
        <row r="50883">
          <cell r="A50883">
            <v>2012</v>
          </cell>
        </row>
        <row r="50884">
          <cell r="A50884">
            <v>2012</v>
          </cell>
        </row>
        <row r="50885">
          <cell r="A50885">
            <v>2012</v>
          </cell>
        </row>
        <row r="50886">
          <cell r="A50886">
            <v>2012</v>
          </cell>
        </row>
        <row r="50887">
          <cell r="A50887">
            <v>2012</v>
          </cell>
        </row>
        <row r="50888">
          <cell r="A50888">
            <v>2012</v>
          </cell>
        </row>
        <row r="50889">
          <cell r="A50889">
            <v>2012</v>
          </cell>
        </row>
        <row r="50890">
          <cell r="A50890">
            <v>2012</v>
          </cell>
        </row>
        <row r="50891">
          <cell r="A50891">
            <v>2012</v>
          </cell>
        </row>
        <row r="50892">
          <cell r="A50892">
            <v>2012</v>
          </cell>
        </row>
        <row r="50893">
          <cell r="A50893">
            <v>2012</v>
          </cell>
        </row>
        <row r="50894">
          <cell r="A50894">
            <v>2012</v>
          </cell>
        </row>
        <row r="50895">
          <cell r="A50895">
            <v>2012</v>
          </cell>
        </row>
        <row r="50896">
          <cell r="A50896">
            <v>2012</v>
          </cell>
        </row>
        <row r="50897">
          <cell r="A50897">
            <v>2012</v>
          </cell>
        </row>
        <row r="50898">
          <cell r="A50898">
            <v>2012</v>
          </cell>
        </row>
        <row r="50899">
          <cell r="A50899">
            <v>2012</v>
          </cell>
        </row>
        <row r="50900">
          <cell r="A50900">
            <v>2012</v>
          </cell>
        </row>
        <row r="50901">
          <cell r="A50901">
            <v>2012</v>
          </cell>
        </row>
        <row r="50902">
          <cell r="A50902">
            <v>2012</v>
          </cell>
        </row>
        <row r="50903">
          <cell r="A50903">
            <v>2012</v>
          </cell>
        </row>
        <row r="50904">
          <cell r="A50904">
            <v>2012</v>
          </cell>
        </row>
        <row r="50905">
          <cell r="A50905">
            <v>2012</v>
          </cell>
        </row>
        <row r="50906">
          <cell r="A50906">
            <v>2012</v>
          </cell>
        </row>
        <row r="50907">
          <cell r="A50907">
            <v>2012</v>
          </cell>
        </row>
        <row r="50908">
          <cell r="A50908">
            <v>2012</v>
          </cell>
        </row>
        <row r="50909">
          <cell r="A50909">
            <v>2012</v>
          </cell>
        </row>
        <row r="50910">
          <cell r="A50910">
            <v>2012</v>
          </cell>
        </row>
        <row r="50911">
          <cell r="A50911">
            <v>2012</v>
          </cell>
        </row>
        <row r="50912">
          <cell r="A50912">
            <v>2012</v>
          </cell>
        </row>
        <row r="50913">
          <cell r="A50913">
            <v>2012</v>
          </cell>
        </row>
        <row r="50914">
          <cell r="A50914">
            <v>2012</v>
          </cell>
        </row>
        <row r="50915">
          <cell r="A50915">
            <v>2012</v>
          </cell>
        </row>
        <row r="50916">
          <cell r="A50916">
            <v>2012</v>
          </cell>
        </row>
        <row r="50917">
          <cell r="A50917">
            <v>2012</v>
          </cell>
        </row>
        <row r="50918">
          <cell r="A50918">
            <v>2012</v>
          </cell>
        </row>
        <row r="50919">
          <cell r="A50919">
            <v>2012</v>
          </cell>
        </row>
        <row r="50920">
          <cell r="A50920">
            <v>2012</v>
          </cell>
        </row>
        <row r="50921">
          <cell r="A50921">
            <v>2012</v>
          </cell>
        </row>
        <row r="50922">
          <cell r="A50922">
            <v>2012</v>
          </cell>
        </row>
        <row r="50923">
          <cell r="A50923">
            <v>2012</v>
          </cell>
        </row>
        <row r="50924">
          <cell r="A50924">
            <v>2012</v>
          </cell>
        </row>
        <row r="50925">
          <cell r="A50925">
            <v>2012</v>
          </cell>
        </row>
        <row r="50926">
          <cell r="A50926">
            <v>2012</v>
          </cell>
        </row>
        <row r="50927">
          <cell r="A50927">
            <v>2012</v>
          </cell>
        </row>
        <row r="50928">
          <cell r="A50928">
            <v>2012</v>
          </cell>
        </row>
        <row r="50929">
          <cell r="A50929">
            <v>2012</v>
          </cell>
        </row>
        <row r="50930">
          <cell r="A50930">
            <v>2012</v>
          </cell>
        </row>
        <row r="50931">
          <cell r="A50931">
            <v>2012</v>
          </cell>
        </row>
        <row r="50932">
          <cell r="A50932">
            <v>2012</v>
          </cell>
        </row>
        <row r="50933">
          <cell r="A50933">
            <v>2012</v>
          </cell>
        </row>
        <row r="50934">
          <cell r="A50934">
            <v>2012</v>
          </cell>
        </row>
        <row r="50935">
          <cell r="A50935">
            <v>2012</v>
          </cell>
        </row>
        <row r="50936">
          <cell r="A50936">
            <v>2012</v>
          </cell>
        </row>
        <row r="50937">
          <cell r="A50937">
            <v>2012</v>
          </cell>
        </row>
        <row r="50938">
          <cell r="A50938">
            <v>2012</v>
          </cell>
        </row>
        <row r="50939">
          <cell r="A50939">
            <v>2012</v>
          </cell>
        </row>
        <row r="50940">
          <cell r="A50940">
            <v>2012</v>
          </cell>
        </row>
        <row r="50941">
          <cell r="A50941">
            <v>2012</v>
          </cell>
        </row>
        <row r="50942">
          <cell r="A50942">
            <v>2012</v>
          </cell>
        </row>
        <row r="50943">
          <cell r="A50943">
            <v>2012</v>
          </cell>
        </row>
        <row r="50944">
          <cell r="A50944">
            <v>2012</v>
          </cell>
        </row>
        <row r="50945">
          <cell r="A50945">
            <v>2012</v>
          </cell>
        </row>
        <row r="50946">
          <cell r="A50946">
            <v>2012</v>
          </cell>
        </row>
        <row r="50947">
          <cell r="A50947">
            <v>2012</v>
          </cell>
        </row>
        <row r="50948">
          <cell r="A50948">
            <v>2012</v>
          </cell>
        </row>
        <row r="50949">
          <cell r="A50949">
            <v>2012</v>
          </cell>
        </row>
        <row r="50950">
          <cell r="A50950">
            <v>2012</v>
          </cell>
        </row>
        <row r="50951">
          <cell r="A50951">
            <v>2012</v>
          </cell>
        </row>
        <row r="50952">
          <cell r="A50952">
            <v>2012</v>
          </cell>
        </row>
        <row r="50953">
          <cell r="A50953">
            <v>2012</v>
          </cell>
        </row>
        <row r="50954">
          <cell r="A50954">
            <v>2012</v>
          </cell>
        </row>
        <row r="50955">
          <cell r="A50955">
            <v>2012</v>
          </cell>
        </row>
        <row r="50956">
          <cell r="A50956">
            <v>2012</v>
          </cell>
        </row>
        <row r="50957">
          <cell r="A50957">
            <v>2012</v>
          </cell>
        </row>
        <row r="50958">
          <cell r="A50958">
            <v>2012</v>
          </cell>
        </row>
        <row r="50959">
          <cell r="A50959">
            <v>2012</v>
          </cell>
        </row>
        <row r="50960">
          <cell r="A50960">
            <v>2012</v>
          </cell>
        </row>
        <row r="50961">
          <cell r="A50961">
            <v>2012</v>
          </cell>
        </row>
        <row r="50962">
          <cell r="A50962">
            <v>2012</v>
          </cell>
        </row>
        <row r="50963">
          <cell r="A50963">
            <v>2012</v>
          </cell>
        </row>
        <row r="50964">
          <cell r="A50964">
            <v>2012</v>
          </cell>
        </row>
        <row r="50965">
          <cell r="A50965">
            <v>2012</v>
          </cell>
        </row>
        <row r="50966">
          <cell r="A50966">
            <v>2012</v>
          </cell>
        </row>
        <row r="50967">
          <cell r="A50967">
            <v>2012</v>
          </cell>
        </row>
        <row r="50968">
          <cell r="A50968">
            <v>2012</v>
          </cell>
        </row>
        <row r="50969">
          <cell r="A50969">
            <v>2012</v>
          </cell>
        </row>
        <row r="50970">
          <cell r="A50970">
            <v>2012</v>
          </cell>
        </row>
        <row r="50971">
          <cell r="A50971">
            <v>2012</v>
          </cell>
        </row>
        <row r="50972">
          <cell r="A50972">
            <v>2012</v>
          </cell>
        </row>
        <row r="50973">
          <cell r="A50973">
            <v>2012</v>
          </cell>
        </row>
        <row r="50974">
          <cell r="A50974">
            <v>2012</v>
          </cell>
        </row>
        <row r="50975">
          <cell r="A50975">
            <v>2012</v>
          </cell>
        </row>
        <row r="50976">
          <cell r="A50976">
            <v>2012</v>
          </cell>
        </row>
        <row r="50977">
          <cell r="A50977">
            <v>2012</v>
          </cell>
        </row>
        <row r="50978">
          <cell r="A50978">
            <v>2012</v>
          </cell>
        </row>
        <row r="50979">
          <cell r="A50979">
            <v>2012</v>
          </cell>
        </row>
        <row r="50980">
          <cell r="A50980">
            <v>2012</v>
          </cell>
        </row>
        <row r="50981">
          <cell r="A50981">
            <v>2012</v>
          </cell>
        </row>
        <row r="50982">
          <cell r="A50982">
            <v>2012</v>
          </cell>
        </row>
        <row r="50983">
          <cell r="A50983">
            <v>2012</v>
          </cell>
        </row>
        <row r="50984">
          <cell r="A50984">
            <v>2012</v>
          </cell>
        </row>
        <row r="50985">
          <cell r="A50985">
            <v>2012</v>
          </cell>
        </row>
        <row r="50986">
          <cell r="A50986">
            <v>2012</v>
          </cell>
        </row>
        <row r="50987">
          <cell r="A50987">
            <v>2012</v>
          </cell>
        </row>
        <row r="50988">
          <cell r="A50988">
            <v>2012</v>
          </cell>
        </row>
        <row r="50989">
          <cell r="A50989">
            <v>2012</v>
          </cell>
        </row>
        <row r="50990">
          <cell r="A50990">
            <v>2012</v>
          </cell>
        </row>
        <row r="50991">
          <cell r="A50991">
            <v>2012</v>
          </cell>
        </row>
        <row r="50992">
          <cell r="A50992">
            <v>2012</v>
          </cell>
        </row>
        <row r="50993">
          <cell r="A50993">
            <v>2012</v>
          </cell>
        </row>
        <row r="50994">
          <cell r="A50994">
            <v>2012</v>
          </cell>
        </row>
        <row r="50995">
          <cell r="A50995">
            <v>2012</v>
          </cell>
        </row>
        <row r="50996">
          <cell r="A50996">
            <v>2012</v>
          </cell>
        </row>
        <row r="50997">
          <cell r="A50997">
            <v>2012</v>
          </cell>
        </row>
        <row r="50998">
          <cell r="A50998">
            <v>2012</v>
          </cell>
        </row>
        <row r="50999">
          <cell r="A50999">
            <v>2012</v>
          </cell>
        </row>
        <row r="51000">
          <cell r="A51000">
            <v>2012</v>
          </cell>
        </row>
        <row r="51001">
          <cell r="A51001">
            <v>2012</v>
          </cell>
        </row>
        <row r="51002">
          <cell r="A51002">
            <v>2012</v>
          </cell>
        </row>
        <row r="51003">
          <cell r="A51003">
            <v>2012</v>
          </cell>
        </row>
        <row r="51004">
          <cell r="A51004">
            <v>2012</v>
          </cell>
        </row>
        <row r="51005">
          <cell r="A51005">
            <v>2012</v>
          </cell>
        </row>
        <row r="51006">
          <cell r="A51006">
            <v>2012</v>
          </cell>
        </row>
        <row r="51007">
          <cell r="A51007">
            <v>2012</v>
          </cell>
        </row>
        <row r="51008">
          <cell r="A51008">
            <v>2012</v>
          </cell>
        </row>
        <row r="51009">
          <cell r="A51009">
            <v>2012</v>
          </cell>
        </row>
        <row r="51010">
          <cell r="A51010">
            <v>2012</v>
          </cell>
        </row>
        <row r="51011">
          <cell r="A51011">
            <v>2012</v>
          </cell>
        </row>
        <row r="51012">
          <cell r="A51012">
            <v>2012</v>
          </cell>
        </row>
        <row r="51013">
          <cell r="A51013">
            <v>2012</v>
          </cell>
        </row>
        <row r="51014">
          <cell r="A51014">
            <v>2012</v>
          </cell>
        </row>
        <row r="51015">
          <cell r="A51015">
            <v>2012</v>
          </cell>
        </row>
        <row r="51016">
          <cell r="A51016">
            <v>2012</v>
          </cell>
        </row>
        <row r="51017">
          <cell r="A51017">
            <v>2012</v>
          </cell>
        </row>
        <row r="51018">
          <cell r="A51018">
            <v>2012</v>
          </cell>
        </row>
        <row r="51019">
          <cell r="A51019">
            <v>2012</v>
          </cell>
        </row>
        <row r="51020">
          <cell r="A51020">
            <v>2012</v>
          </cell>
        </row>
        <row r="51021">
          <cell r="A51021">
            <v>2012</v>
          </cell>
        </row>
        <row r="51022">
          <cell r="A51022">
            <v>2012</v>
          </cell>
        </row>
        <row r="51023">
          <cell r="A51023">
            <v>2012</v>
          </cell>
        </row>
        <row r="51024">
          <cell r="A51024">
            <v>2012</v>
          </cell>
        </row>
        <row r="51025">
          <cell r="A51025">
            <v>2012</v>
          </cell>
        </row>
        <row r="51026">
          <cell r="A51026">
            <v>2012</v>
          </cell>
        </row>
        <row r="51027">
          <cell r="A51027">
            <v>2012</v>
          </cell>
        </row>
        <row r="51028">
          <cell r="A51028">
            <v>2012</v>
          </cell>
        </row>
        <row r="51029">
          <cell r="A51029">
            <v>2012</v>
          </cell>
        </row>
        <row r="51030">
          <cell r="A51030">
            <v>2012</v>
          </cell>
        </row>
        <row r="51031">
          <cell r="A51031">
            <v>2012</v>
          </cell>
        </row>
        <row r="51032">
          <cell r="A51032">
            <v>2012</v>
          </cell>
        </row>
        <row r="51033">
          <cell r="A51033">
            <v>2012</v>
          </cell>
        </row>
        <row r="51034">
          <cell r="A51034">
            <v>2012</v>
          </cell>
        </row>
        <row r="51035">
          <cell r="A51035">
            <v>2012</v>
          </cell>
        </row>
        <row r="51036">
          <cell r="A51036">
            <v>2012</v>
          </cell>
        </row>
        <row r="51037">
          <cell r="A51037">
            <v>2012</v>
          </cell>
        </row>
        <row r="51038">
          <cell r="A51038">
            <v>2012</v>
          </cell>
        </row>
        <row r="51039">
          <cell r="A51039">
            <v>2012</v>
          </cell>
        </row>
        <row r="51040">
          <cell r="A51040">
            <v>2012</v>
          </cell>
        </row>
        <row r="51041">
          <cell r="A51041">
            <v>2012</v>
          </cell>
        </row>
        <row r="51042">
          <cell r="A51042">
            <v>2012</v>
          </cell>
        </row>
        <row r="51043">
          <cell r="A51043">
            <v>2012</v>
          </cell>
        </row>
        <row r="51044">
          <cell r="A51044">
            <v>2012</v>
          </cell>
        </row>
        <row r="51045">
          <cell r="A51045">
            <v>2012</v>
          </cell>
        </row>
        <row r="51046">
          <cell r="A51046">
            <v>2012</v>
          </cell>
        </row>
        <row r="51047">
          <cell r="A51047">
            <v>2012</v>
          </cell>
        </row>
        <row r="51048">
          <cell r="A51048">
            <v>2012</v>
          </cell>
        </row>
        <row r="51049">
          <cell r="A51049">
            <v>2012</v>
          </cell>
        </row>
        <row r="51050">
          <cell r="A51050">
            <v>2012</v>
          </cell>
        </row>
        <row r="51051">
          <cell r="A51051">
            <v>2012</v>
          </cell>
        </row>
        <row r="51052">
          <cell r="A51052">
            <v>2012</v>
          </cell>
        </row>
        <row r="51053">
          <cell r="A51053">
            <v>2012</v>
          </cell>
        </row>
        <row r="51054">
          <cell r="A51054">
            <v>2012</v>
          </cell>
        </row>
        <row r="51055">
          <cell r="A51055">
            <v>2012</v>
          </cell>
        </row>
        <row r="51056">
          <cell r="A51056">
            <v>2012</v>
          </cell>
        </row>
        <row r="51057">
          <cell r="A51057">
            <v>2012</v>
          </cell>
        </row>
        <row r="51058">
          <cell r="A51058">
            <v>2012</v>
          </cell>
        </row>
        <row r="51059">
          <cell r="A51059">
            <v>2012</v>
          </cell>
        </row>
        <row r="51060">
          <cell r="A51060">
            <v>2012</v>
          </cell>
        </row>
        <row r="51061">
          <cell r="A51061">
            <v>2012</v>
          </cell>
        </row>
        <row r="51062">
          <cell r="A51062">
            <v>2012</v>
          </cell>
        </row>
        <row r="51063">
          <cell r="A51063">
            <v>2012</v>
          </cell>
        </row>
        <row r="51064">
          <cell r="A51064">
            <v>2012</v>
          </cell>
        </row>
        <row r="51065">
          <cell r="A51065">
            <v>2012</v>
          </cell>
        </row>
        <row r="51066">
          <cell r="A51066">
            <v>2012</v>
          </cell>
        </row>
        <row r="51067">
          <cell r="A51067">
            <v>2012</v>
          </cell>
        </row>
        <row r="51068">
          <cell r="A51068">
            <v>2012</v>
          </cell>
        </row>
        <row r="51069">
          <cell r="A51069">
            <v>2012</v>
          </cell>
        </row>
        <row r="51070">
          <cell r="A51070">
            <v>2012</v>
          </cell>
        </row>
        <row r="51071">
          <cell r="A51071">
            <v>2012</v>
          </cell>
        </row>
        <row r="51072">
          <cell r="A51072">
            <v>2012</v>
          </cell>
        </row>
        <row r="51073">
          <cell r="A51073">
            <v>2012</v>
          </cell>
        </row>
        <row r="51074">
          <cell r="A51074">
            <v>2012</v>
          </cell>
        </row>
        <row r="51075">
          <cell r="A51075">
            <v>2012</v>
          </cell>
        </row>
        <row r="51076">
          <cell r="A51076">
            <v>2012</v>
          </cell>
        </row>
        <row r="51077">
          <cell r="A51077">
            <v>2012</v>
          </cell>
        </row>
        <row r="51078">
          <cell r="A51078">
            <v>2012</v>
          </cell>
        </row>
        <row r="51079">
          <cell r="A51079">
            <v>2012</v>
          </cell>
        </row>
        <row r="51080">
          <cell r="A51080">
            <v>2012</v>
          </cell>
        </row>
        <row r="51081">
          <cell r="A51081">
            <v>2012</v>
          </cell>
        </row>
        <row r="51082">
          <cell r="A51082">
            <v>2012</v>
          </cell>
        </row>
        <row r="51083">
          <cell r="A51083">
            <v>2012</v>
          </cell>
        </row>
        <row r="51084">
          <cell r="A51084">
            <v>2012</v>
          </cell>
        </row>
        <row r="51085">
          <cell r="A51085">
            <v>2012</v>
          </cell>
        </row>
        <row r="51086">
          <cell r="A51086">
            <v>2012</v>
          </cell>
        </row>
        <row r="51087">
          <cell r="A51087">
            <v>2012</v>
          </cell>
        </row>
        <row r="51088">
          <cell r="A51088">
            <v>2012</v>
          </cell>
        </row>
        <row r="51089">
          <cell r="A51089">
            <v>2012</v>
          </cell>
        </row>
        <row r="51090">
          <cell r="A51090">
            <v>2012</v>
          </cell>
        </row>
        <row r="51091">
          <cell r="A51091">
            <v>2012</v>
          </cell>
        </row>
        <row r="51092">
          <cell r="A51092">
            <v>2012</v>
          </cell>
        </row>
        <row r="51093">
          <cell r="A51093">
            <v>2012</v>
          </cell>
        </row>
        <row r="51094">
          <cell r="A51094">
            <v>2012</v>
          </cell>
        </row>
        <row r="51095">
          <cell r="A51095">
            <v>2012</v>
          </cell>
        </row>
        <row r="51096">
          <cell r="A51096">
            <v>2012</v>
          </cell>
        </row>
        <row r="51097">
          <cell r="A51097">
            <v>2012</v>
          </cell>
        </row>
        <row r="51098">
          <cell r="A51098">
            <v>2012</v>
          </cell>
        </row>
        <row r="51099">
          <cell r="A51099">
            <v>2012</v>
          </cell>
        </row>
        <row r="51100">
          <cell r="A51100">
            <v>2012</v>
          </cell>
        </row>
        <row r="51101">
          <cell r="A51101">
            <v>2012</v>
          </cell>
        </row>
        <row r="51102">
          <cell r="A51102">
            <v>2012</v>
          </cell>
        </row>
        <row r="51103">
          <cell r="A51103">
            <v>2012</v>
          </cell>
        </row>
        <row r="51104">
          <cell r="A51104">
            <v>2012</v>
          </cell>
        </row>
        <row r="51105">
          <cell r="A51105">
            <v>2012</v>
          </cell>
        </row>
        <row r="51106">
          <cell r="A51106">
            <v>2012</v>
          </cell>
        </row>
        <row r="51107">
          <cell r="A51107">
            <v>2012</v>
          </cell>
        </row>
        <row r="51108">
          <cell r="A51108">
            <v>2012</v>
          </cell>
        </row>
        <row r="51109">
          <cell r="A51109">
            <v>2012</v>
          </cell>
        </row>
        <row r="51110">
          <cell r="A51110">
            <v>2012</v>
          </cell>
        </row>
        <row r="51111">
          <cell r="A51111">
            <v>2012</v>
          </cell>
        </row>
        <row r="51112">
          <cell r="A51112">
            <v>2012</v>
          </cell>
        </row>
        <row r="51113">
          <cell r="A51113">
            <v>2012</v>
          </cell>
        </row>
        <row r="51114">
          <cell r="A51114">
            <v>2012</v>
          </cell>
        </row>
        <row r="51115">
          <cell r="A51115">
            <v>2012</v>
          </cell>
        </row>
        <row r="51116">
          <cell r="A51116">
            <v>2012</v>
          </cell>
        </row>
        <row r="51117">
          <cell r="A51117">
            <v>2012</v>
          </cell>
        </row>
        <row r="51118">
          <cell r="A51118">
            <v>2012</v>
          </cell>
        </row>
        <row r="51119">
          <cell r="A51119">
            <v>2012</v>
          </cell>
        </row>
        <row r="51120">
          <cell r="A51120">
            <v>2012</v>
          </cell>
        </row>
        <row r="51121">
          <cell r="A51121">
            <v>2012</v>
          </cell>
        </row>
        <row r="51122">
          <cell r="A51122">
            <v>2012</v>
          </cell>
        </row>
        <row r="51123">
          <cell r="A51123">
            <v>2012</v>
          </cell>
        </row>
        <row r="51124">
          <cell r="A51124">
            <v>2012</v>
          </cell>
        </row>
        <row r="51125">
          <cell r="A51125">
            <v>2012</v>
          </cell>
        </row>
        <row r="51126">
          <cell r="A51126">
            <v>2012</v>
          </cell>
        </row>
        <row r="51127">
          <cell r="A51127">
            <v>2012</v>
          </cell>
        </row>
        <row r="51128">
          <cell r="A51128">
            <v>2012</v>
          </cell>
        </row>
        <row r="51129">
          <cell r="A51129">
            <v>2012</v>
          </cell>
        </row>
        <row r="51130">
          <cell r="A51130">
            <v>2012</v>
          </cell>
        </row>
        <row r="51131">
          <cell r="A51131">
            <v>2012</v>
          </cell>
        </row>
        <row r="51132">
          <cell r="A51132">
            <v>2012</v>
          </cell>
        </row>
        <row r="51133">
          <cell r="A51133">
            <v>2012</v>
          </cell>
        </row>
        <row r="51134">
          <cell r="A51134">
            <v>2012</v>
          </cell>
        </row>
        <row r="51135">
          <cell r="A51135">
            <v>2012</v>
          </cell>
        </row>
        <row r="51136">
          <cell r="A51136">
            <v>2012</v>
          </cell>
        </row>
        <row r="51137">
          <cell r="A51137">
            <v>2012</v>
          </cell>
        </row>
        <row r="51138">
          <cell r="A51138">
            <v>2012</v>
          </cell>
        </row>
        <row r="51139">
          <cell r="A51139">
            <v>2012</v>
          </cell>
        </row>
        <row r="51140">
          <cell r="A51140">
            <v>2012</v>
          </cell>
        </row>
        <row r="51141">
          <cell r="A51141">
            <v>2012</v>
          </cell>
        </row>
        <row r="51142">
          <cell r="A51142">
            <v>2012</v>
          </cell>
        </row>
        <row r="51143">
          <cell r="A51143">
            <v>2012</v>
          </cell>
        </row>
        <row r="51144">
          <cell r="A51144">
            <v>2012</v>
          </cell>
        </row>
        <row r="51145">
          <cell r="A51145">
            <v>2012</v>
          </cell>
        </row>
        <row r="51146">
          <cell r="A51146">
            <v>2012</v>
          </cell>
        </row>
        <row r="51147">
          <cell r="A51147">
            <v>2012</v>
          </cell>
        </row>
        <row r="51148">
          <cell r="A51148">
            <v>2012</v>
          </cell>
        </row>
        <row r="51149">
          <cell r="A51149">
            <v>2012</v>
          </cell>
        </row>
        <row r="51150">
          <cell r="A51150">
            <v>2012</v>
          </cell>
        </row>
        <row r="51151">
          <cell r="A51151">
            <v>2012</v>
          </cell>
        </row>
        <row r="51152">
          <cell r="A51152">
            <v>2012</v>
          </cell>
        </row>
        <row r="51153">
          <cell r="A51153">
            <v>2012</v>
          </cell>
        </row>
        <row r="51154">
          <cell r="A51154">
            <v>2012</v>
          </cell>
        </row>
        <row r="51155">
          <cell r="A51155">
            <v>2012</v>
          </cell>
        </row>
        <row r="51156">
          <cell r="A51156">
            <v>2012</v>
          </cell>
        </row>
        <row r="51157">
          <cell r="A51157">
            <v>2012</v>
          </cell>
        </row>
        <row r="51158">
          <cell r="A51158">
            <v>2012</v>
          </cell>
        </row>
        <row r="51159">
          <cell r="A51159">
            <v>2012</v>
          </cell>
        </row>
        <row r="51160">
          <cell r="A51160">
            <v>2012</v>
          </cell>
        </row>
        <row r="51161">
          <cell r="A51161">
            <v>2012</v>
          </cell>
        </row>
        <row r="51162">
          <cell r="A51162">
            <v>2012</v>
          </cell>
        </row>
        <row r="51163">
          <cell r="A51163">
            <v>2012</v>
          </cell>
        </row>
        <row r="51164">
          <cell r="A51164">
            <v>2012</v>
          </cell>
        </row>
        <row r="51165">
          <cell r="A51165">
            <v>2012</v>
          </cell>
        </row>
        <row r="51166">
          <cell r="A51166">
            <v>2012</v>
          </cell>
        </row>
        <row r="51167">
          <cell r="A51167">
            <v>2012</v>
          </cell>
        </row>
        <row r="51168">
          <cell r="A51168">
            <v>2012</v>
          </cell>
        </row>
        <row r="51169">
          <cell r="A51169">
            <v>2012</v>
          </cell>
        </row>
        <row r="51170">
          <cell r="A51170">
            <v>2012</v>
          </cell>
        </row>
        <row r="51171">
          <cell r="A51171">
            <v>2012</v>
          </cell>
        </row>
        <row r="51172">
          <cell r="A51172">
            <v>2012</v>
          </cell>
        </row>
        <row r="51173">
          <cell r="A51173">
            <v>2012</v>
          </cell>
        </row>
        <row r="51174">
          <cell r="A51174">
            <v>2012</v>
          </cell>
        </row>
        <row r="51175">
          <cell r="A51175">
            <v>2012</v>
          </cell>
        </row>
        <row r="51176">
          <cell r="A51176">
            <v>2012</v>
          </cell>
        </row>
        <row r="51177">
          <cell r="A51177">
            <v>2012</v>
          </cell>
        </row>
        <row r="51178">
          <cell r="A51178">
            <v>2012</v>
          </cell>
        </row>
        <row r="51179">
          <cell r="A51179">
            <v>2012</v>
          </cell>
        </row>
        <row r="51180">
          <cell r="A51180">
            <v>2012</v>
          </cell>
        </row>
        <row r="51181">
          <cell r="A51181">
            <v>2012</v>
          </cell>
        </row>
        <row r="51182">
          <cell r="A51182">
            <v>2012</v>
          </cell>
        </row>
        <row r="51183">
          <cell r="A51183">
            <v>2012</v>
          </cell>
        </row>
        <row r="51184">
          <cell r="A51184">
            <v>2012</v>
          </cell>
        </row>
        <row r="51185">
          <cell r="A51185">
            <v>2012</v>
          </cell>
        </row>
        <row r="51186">
          <cell r="A51186">
            <v>2012</v>
          </cell>
        </row>
        <row r="51187">
          <cell r="A51187">
            <v>2012</v>
          </cell>
        </row>
        <row r="51188">
          <cell r="A51188">
            <v>2012</v>
          </cell>
        </row>
        <row r="51189">
          <cell r="A51189">
            <v>2012</v>
          </cell>
        </row>
        <row r="51190">
          <cell r="A51190">
            <v>2012</v>
          </cell>
        </row>
        <row r="51191">
          <cell r="A51191">
            <v>2012</v>
          </cell>
        </row>
        <row r="51192">
          <cell r="A51192">
            <v>2012</v>
          </cell>
        </row>
        <row r="51193">
          <cell r="A51193">
            <v>2012</v>
          </cell>
        </row>
        <row r="51194">
          <cell r="A51194">
            <v>2012</v>
          </cell>
        </row>
        <row r="51195">
          <cell r="A51195">
            <v>2012</v>
          </cell>
        </row>
        <row r="51196">
          <cell r="A51196">
            <v>2012</v>
          </cell>
        </row>
        <row r="51197">
          <cell r="A51197">
            <v>2012</v>
          </cell>
        </row>
        <row r="51198">
          <cell r="A51198">
            <v>2012</v>
          </cell>
        </row>
        <row r="51199">
          <cell r="A51199">
            <v>2012</v>
          </cell>
        </row>
        <row r="51200">
          <cell r="A51200">
            <v>2012</v>
          </cell>
        </row>
        <row r="51201">
          <cell r="A51201">
            <v>2012</v>
          </cell>
        </row>
        <row r="51202">
          <cell r="A51202">
            <v>2012</v>
          </cell>
        </row>
        <row r="51203">
          <cell r="A51203">
            <v>2012</v>
          </cell>
        </row>
        <row r="51204">
          <cell r="A51204">
            <v>2012</v>
          </cell>
        </row>
        <row r="51205">
          <cell r="A51205">
            <v>2012</v>
          </cell>
        </row>
        <row r="51206">
          <cell r="A51206">
            <v>2012</v>
          </cell>
        </row>
        <row r="51207">
          <cell r="A51207">
            <v>2012</v>
          </cell>
        </row>
        <row r="51208">
          <cell r="A51208">
            <v>2012</v>
          </cell>
        </row>
        <row r="51209">
          <cell r="A51209">
            <v>2012</v>
          </cell>
        </row>
        <row r="51210">
          <cell r="A51210">
            <v>2012</v>
          </cell>
        </row>
        <row r="51211">
          <cell r="A51211">
            <v>2012</v>
          </cell>
        </row>
        <row r="51212">
          <cell r="A51212">
            <v>2012</v>
          </cell>
        </row>
        <row r="51213">
          <cell r="A51213">
            <v>2012</v>
          </cell>
        </row>
        <row r="51214">
          <cell r="A51214">
            <v>2012</v>
          </cell>
        </row>
        <row r="51215">
          <cell r="A51215">
            <v>2012</v>
          </cell>
        </row>
        <row r="51216">
          <cell r="A51216">
            <v>2012</v>
          </cell>
        </row>
        <row r="51217">
          <cell r="A51217">
            <v>2012</v>
          </cell>
        </row>
        <row r="51218">
          <cell r="A51218">
            <v>2012</v>
          </cell>
        </row>
        <row r="51219">
          <cell r="A51219">
            <v>2012</v>
          </cell>
        </row>
        <row r="51220">
          <cell r="A51220">
            <v>2012</v>
          </cell>
        </row>
        <row r="51221">
          <cell r="A51221">
            <v>2012</v>
          </cell>
        </row>
        <row r="51222">
          <cell r="A51222">
            <v>2012</v>
          </cell>
        </row>
        <row r="51223">
          <cell r="A51223">
            <v>2012</v>
          </cell>
        </row>
        <row r="51224">
          <cell r="A51224">
            <v>2012</v>
          </cell>
        </row>
        <row r="51225">
          <cell r="A51225">
            <v>2012</v>
          </cell>
        </row>
        <row r="51226">
          <cell r="A51226">
            <v>2012</v>
          </cell>
        </row>
        <row r="51227">
          <cell r="A51227">
            <v>2012</v>
          </cell>
        </row>
        <row r="51228">
          <cell r="A51228">
            <v>2012</v>
          </cell>
        </row>
        <row r="51229">
          <cell r="A51229">
            <v>2012</v>
          </cell>
        </row>
        <row r="51230">
          <cell r="A51230">
            <v>2012</v>
          </cell>
        </row>
        <row r="51231">
          <cell r="A51231">
            <v>2012</v>
          </cell>
        </row>
        <row r="51232">
          <cell r="A51232">
            <v>2012</v>
          </cell>
        </row>
        <row r="51233">
          <cell r="A51233">
            <v>2012</v>
          </cell>
        </row>
        <row r="51234">
          <cell r="A51234">
            <v>2012</v>
          </cell>
        </row>
        <row r="51235">
          <cell r="A51235">
            <v>2012</v>
          </cell>
        </row>
        <row r="51236">
          <cell r="A51236">
            <v>2012</v>
          </cell>
        </row>
        <row r="51237">
          <cell r="A51237">
            <v>2012</v>
          </cell>
        </row>
        <row r="51238">
          <cell r="A51238">
            <v>2012</v>
          </cell>
        </row>
        <row r="51239">
          <cell r="A51239">
            <v>2012</v>
          </cell>
        </row>
        <row r="51240">
          <cell r="A51240">
            <v>2012</v>
          </cell>
        </row>
        <row r="51241">
          <cell r="A51241">
            <v>2012</v>
          </cell>
        </row>
        <row r="51242">
          <cell r="A51242">
            <v>2012</v>
          </cell>
        </row>
        <row r="51243">
          <cell r="A51243">
            <v>2012</v>
          </cell>
        </row>
        <row r="51244">
          <cell r="A51244">
            <v>2012</v>
          </cell>
        </row>
        <row r="51245">
          <cell r="A51245">
            <v>2012</v>
          </cell>
        </row>
        <row r="51246">
          <cell r="A51246">
            <v>2012</v>
          </cell>
        </row>
        <row r="51247">
          <cell r="A51247">
            <v>2012</v>
          </cell>
        </row>
        <row r="51248">
          <cell r="A51248">
            <v>2012</v>
          </cell>
        </row>
        <row r="51249">
          <cell r="A51249">
            <v>2012</v>
          </cell>
        </row>
        <row r="51250">
          <cell r="A51250">
            <v>2012</v>
          </cell>
        </row>
        <row r="51251">
          <cell r="A51251">
            <v>2012</v>
          </cell>
        </row>
        <row r="51252">
          <cell r="A51252">
            <v>2012</v>
          </cell>
        </row>
        <row r="51253">
          <cell r="A51253">
            <v>2012</v>
          </cell>
        </row>
        <row r="51254">
          <cell r="A51254">
            <v>2012</v>
          </cell>
        </row>
        <row r="51255">
          <cell r="A51255">
            <v>2012</v>
          </cell>
        </row>
        <row r="51256">
          <cell r="A51256">
            <v>2012</v>
          </cell>
        </row>
        <row r="51257">
          <cell r="A51257">
            <v>2012</v>
          </cell>
        </row>
        <row r="51258">
          <cell r="A51258">
            <v>2012</v>
          </cell>
        </row>
        <row r="51259">
          <cell r="A51259">
            <v>2012</v>
          </cell>
        </row>
        <row r="51260">
          <cell r="A51260">
            <v>2012</v>
          </cell>
        </row>
        <row r="51261">
          <cell r="A51261">
            <v>2012</v>
          </cell>
        </row>
        <row r="51262">
          <cell r="A51262">
            <v>2012</v>
          </cell>
        </row>
        <row r="51263">
          <cell r="A51263">
            <v>2012</v>
          </cell>
        </row>
        <row r="51264">
          <cell r="A51264">
            <v>2012</v>
          </cell>
        </row>
        <row r="51265">
          <cell r="A51265">
            <v>2012</v>
          </cell>
        </row>
        <row r="51266">
          <cell r="A51266">
            <v>2012</v>
          </cell>
        </row>
        <row r="51267">
          <cell r="A51267">
            <v>2012</v>
          </cell>
        </row>
        <row r="51268">
          <cell r="A51268">
            <v>2012</v>
          </cell>
        </row>
        <row r="51269">
          <cell r="A51269">
            <v>2012</v>
          </cell>
        </row>
        <row r="51270">
          <cell r="A51270">
            <v>2012</v>
          </cell>
        </row>
        <row r="51271">
          <cell r="A51271">
            <v>2012</v>
          </cell>
        </row>
        <row r="51272">
          <cell r="A51272">
            <v>2012</v>
          </cell>
        </row>
        <row r="51273">
          <cell r="A51273">
            <v>2012</v>
          </cell>
        </row>
        <row r="51274">
          <cell r="A51274">
            <v>2012</v>
          </cell>
        </row>
        <row r="51275">
          <cell r="A51275">
            <v>2012</v>
          </cell>
        </row>
        <row r="51276">
          <cell r="A51276">
            <v>2012</v>
          </cell>
        </row>
        <row r="51277">
          <cell r="A51277">
            <v>2012</v>
          </cell>
        </row>
        <row r="51278">
          <cell r="A51278">
            <v>2012</v>
          </cell>
        </row>
        <row r="51279">
          <cell r="A51279">
            <v>2012</v>
          </cell>
        </row>
        <row r="51280">
          <cell r="A51280">
            <v>2012</v>
          </cell>
        </row>
        <row r="51281">
          <cell r="A51281">
            <v>2012</v>
          </cell>
        </row>
        <row r="51282">
          <cell r="A51282">
            <v>2012</v>
          </cell>
        </row>
        <row r="51283">
          <cell r="A51283">
            <v>2012</v>
          </cell>
        </row>
        <row r="51284">
          <cell r="A51284">
            <v>2012</v>
          </cell>
        </row>
        <row r="51285">
          <cell r="A51285">
            <v>2012</v>
          </cell>
        </row>
        <row r="51286">
          <cell r="A51286">
            <v>2012</v>
          </cell>
        </row>
        <row r="51287">
          <cell r="A51287">
            <v>2012</v>
          </cell>
        </row>
        <row r="51288">
          <cell r="A51288">
            <v>2012</v>
          </cell>
        </row>
        <row r="51289">
          <cell r="A51289">
            <v>2012</v>
          </cell>
        </row>
        <row r="51290">
          <cell r="A51290">
            <v>2012</v>
          </cell>
        </row>
        <row r="51291">
          <cell r="A51291">
            <v>2012</v>
          </cell>
        </row>
        <row r="51292">
          <cell r="A51292">
            <v>2012</v>
          </cell>
        </row>
        <row r="51293">
          <cell r="A51293">
            <v>2012</v>
          </cell>
        </row>
        <row r="51294">
          <cell r="A51294">
            <v>2012</v>
          </cell>
        </row>
        <row r="51295">
          <cell r="A51295">
            <v>2012</v>
          </cell>
        </row>
        <row r="51296">
          <cell r="A51296">
            <v>2012</v>
          </cell>
        </row>
        <row r="51297">
          <cell r="A51297">
            <v>2012</v>
          </cell>
        </row>
        <row r="51298">
          <cell r="A51298">
            <v>2012</v>
          </cell>
        </row>
        <row r="51299">
          <cell r="A51299">
            <v>2012</v>
          </cell>
        </row>
        <row r="51300">
          <cell r="A51300">
            <v>2012</v>
          </cell>
        </row>
        <row r="51301">
          <cell r="A51301">
            <v>2012</v>
          </cell>
        </row>
        <row r="51302">
          <cell r="A51302">
            <v>2012</v>
          </cell>
        </row>
        <row r="51303">
          <cell r="A51303">
            <v>2012</v>
          </cell>
        </row>
        <row r="51304">
          <cell r="A51304">
            <v>2012</v>
          </cell>
        </row>
        <row r="51305">
          <cell r="A51305">
            <v>2012</v>
          </cell>
        </row>
        <row r="51306">
          <cell r="A51306">
            <v>2012</v>
          </cell>
        </row>
        <row r="51307">
          <cell r="A51307">
            <v>2012</v>
          </cell>
        </row>
        <row r="51308">
          <cell r="A51308">
            <v>2012</v>
          </cell>
        </row>
        <row r="51309">
          <cell r="A51309">
            <v>2012</v>
          </cell>
        </row>
        <row r="51310">
          <cell r="A51310">
            <v>2012</v>
          </cell>
        </row>
        <row r="51311">
          <cell r="A51311">
            <v>2012</v>
          </cell>
        </row>
        <row r="51312">
          <cell r="A51312">
            <v>2012</v>
          </cell>
        </row>
        <row r="51313">
          <cell r="A51313">
            <v>2012</v>
          </cell>
        </row>
        <row r="51314">
          <cell r="A51314">
            <v>2012</v>
          </cell>
        </row>
        <row r="51315">
          <cell r="A51315">
            <v>2012</v>
          </cell>
        </row>
        <row r="51316">
          <cell r="A51316">
            <v>2012</v>
          </cell>
        </row>
        <row r="51317">
          <cell r="A51317">
            <v>2012</v>
          </cell>
        </row>
        <row r="51318">
          <cell r="A51318">
            <v>2012</v>
          </cell>
        </row>
        <row r="51319">
          <cell r="A51319">
            <v>2012</v>
          </cell>
        </row>
        <row r="51320">
          <cell r="A51320">
            <v>2012</v>
          </cell>
        </row>
        <row r="51321">
          <cell r="A51321">
            <v>2012</v>
          </cell>
        </row>
        <row r="51322">
          <cell r="A51322">
            <v>2012</v>
          </cell>
        </row>
        <row r="51323">
          <cell r="A51323">
            <v>2012</v>
          </cell>
        </row>
        <row r="51324">
          <cell r="A51324">
            <v>2012</v>
          </cell>
        </row>
        <row r="51325">
          <cell r="A51325">
            <v>2012</v>
          </cell>
        </row>
        <row r="51326">
          <cell r="A51326">
            <v>2012</v>
          </cell>
        </row>
        <row r="51327">
          <cell r="A51327">
            <v>2012</v>
          </cell>
        </row>
        <row r="51328">
          <cell r="A51328">
            <v>2012</v>
          </cell>
        </row>
        <row r="51329">
          <cell r="A51329">
            <v>2012</v>
          </cell>
        </row>
        <row r="51330">
          <cell r="A51330">
            <v>2012</v>
          </cell>
        </row>
        <row r="51331">
          <cell r="A51331">
            <v>2012</v>
          </cell>
        </row>
        <row r="51332">
          <cell r="A51332">
            <v>2012</v>
          </cell>
        </row>
        <row r="51333">
          <cell r="A51333">
            <v>2012</v>
          </cell>
        </row>
        <row r="51334">
          <cell r="A51334">
            <v>2012</v>
          </cell>
        </row>
        <row r="51335">
          <cell r="A51335">
            <v>2012</v>
          </cell>
        </row>
        <row r="51336">
          <cell r="A51336">
            <v>2012</v>
          </cell>
        </row>
        <row r="51337">
          <cell r="A51337">
            <v>2012</v>
          </cell>
        </row>
        <row r="51338">
          <cell r="A51338">
            <v>2012</v>
          </cell>
        </row>
        <row r="51339">
          <cell r="A51339">
            <v>2012</v>
          </cell>
        </row>
        <row r="51340">
          <cell r="A51340">
            <v>2012</v>
          </cell>
        </row>
        <row r="51341">
          <cell r="A51341">
            <v>2012</v>
          </cell>
        </row>
        <row r="51342">
          <cell r="A51342">
            <v>2012</v>
          </cell>
        </row>
        <row r="51343">
          <cell r="A51343">
            <v>2012</v>
          </cell>
        </row>
        <row r="51344">
          <cell r="A51344">
            <v>2012</v>
          </cell>
        </row>
        <row r="51345">
          <cell r="A51345">
            <v>2012</v>
          </cell>
        </row>
        <row r="51346">
          <cell r="A51346">
            <v>2012</v>
          </cell>
        </row>
        <row r="51347">
          <cell r="A51347">
            <v>2012</v>
          </cell>
        </row>
        <row r="51348">
          <cell r="A51348">
            <v>2012</v>
          </cell>
        </row>
        <row r="51349">
          <cell r="A51349">
            <v>2012</v>
          </cell>
        </row>
        <row r="51350">
          <cell r="A51350">
            <v>2012</v>
          </cell>
        </row>
        <row r="51351">
          <cell r="A51351">
            <v>2012</v>
          </cell>
        </row>
        <row r="51352">
          <cell r="A51352">
            <v>2012</v>
          </cell>
        </row>
        <row r="51353">
          <cell r="A51353">
            <v>2012</v>
          </cell>
        </row>
        <row r="51354">
          <cell r="A51354">
            <v>2012</v>
          </cell>
        </row>
        <row r="51355">
          <cell r="A51355">
            <v>2012</v>
          </cell>
        </row>
        <row r="51356">
          <cell r="A51356">
            <v>2012</v>
          </cell>
        </row>
        <row r="51357">
          <cell r="A51357">
            <v>2012</v>
          </cell>
        </row>
        <row r="51358">
          <cell r="A51358">
            <v>2012</v>
          </cell>
        </row>
        <row r="51359">
          <cell r="A51359">
            <v>2012</v>
          </cell>
        </row>
        <row r="51360">
          <cell r="A51360">
            <v>2012</v>
          </cell>
        </row>
        <row r="51361">
          <cell r="A51361">
            <v>2012</v>
          </cell>
        </row>
        <row r="51362">
          <cell r="A51362">
            <v>2012</v>
          </cell>
        </row>
        <row r="51363">
          <cell r="A51363">
            <v>2012</v>
          </cell>
        </row>
        <row r="51364">
          <cell r="A51364">
            <v>2012</v>
          </cell>
        </row>
        <row r="51365">
          <cell r="A51365">
            <v>2012</v>
          </cell>
        </row>
        <row r="51366">
          <cell r="A51366">
            <v>2012</v>
          </cell>
        </row>
        <row r="51367">
          <cell r="A51367">
            <v>2012</v>
          </cell>
        </row>
        <row r="51368">
          <cell r="A51368">
            <v>2012</v>
          </cell>
        </row>
        <row r="51369">
          <cell r="A51369">
            <v>2012</v>
          </cell>
        </row>
        <row r="51370">
          <cell r="A51370">
            <v>2012</v>
          </cell>
        </row>
        <row r="51371">
          <cell r="A51371">
            <v>2012</v>
          </cell>
        </row>
        <row r="51372">
          <cell r="A51372">
            <v>2012</v>
          </cell>
        </row>
        <row r="51373">
          <cell r="A51373">
            <v>2012</v>
          </cell>
        </row>
        <row r="51374">
          <cell r="A51374">
            <v>2012</v>
          </cell>
        </row>
        <row r="51375">
          <cell r="A51375">
            <v>2012</v>
          </cell>
        </row>
        <row r="51376">
          <cell r="A51376">
            <v>2012</v>
          </cell>
        </row>
        <row r="51377">
          <cell r="A51377">
            <v>2012</v>
          </cell>
        </row>
        <row r="51378">
          <cell r="A51378">
            <v>2012</v>
          </cell>
        </row>
        <row r="51379">
          <cell r="A51379">
            <v>2012</v>
          </cell>
        </row>
        <row r="51380">
          <cell r="A51380">
            <v>2012</v>
          </cell>
        </row>
        <row r="51381">
          <cell r="A51381">
            <v>2012</v>
          </cell>
        </row>
        <row r="51382">
          <cell r="A51382">
            <v>2012</v>
          </cell>
        </row>
        <row r="51383">
          <cell r="A51383">
            <v>2012</v>
          </cell>
        </row>
        <row r="51384">
          <cell r="A51384">
            <v>2012</v>
          </cell>
        </row>
        <row r="51385">
          <cell r="A51385">
            <v>2012</v>
          </cell>
        </row>
        <row r="51386">
          <cell r="A51386">
            <v>2012</v>
          </cell>
        </row>
        <row r="51387">
          <cell r="A51387">
            <v>2012</v>
          </cell>
        </row>
        <row r="51388">
          <cell r="A51388">
            <v>2012</v>
          </cell>
        </row>
        <row r="51389">
          <cell r="A51389">
            <v>2012</v>
          </cell>
        </row>
        <row r="51390">
          <cell r="A51390">
            <v>2012</v>
          </cell>
        </row>
        <row r="51391">
          <cell r="A51391">
            <v>2012</v>
          </cell>
        </row>
        <row r="51392">
          <cell r="A51392">
            <v>2012</v>
          </cell>
        </row>
        <row r="51393">
          <cell r="A51393">
            <v>2012</v>
          </cell>
        </row>
        <row r="51394">
          <cell r="A51394">
            <v>2012</v>
          </cell>
        </row>
        <row r="51395">
          <cell r="A51395">
            <v>2012</v>
          </cell>
        </row>
        <row r="51396">
          <cell r="A51396">
            <v>2012</v>
          </cell>
        </row>
        <row r="51397">
          <cell r="A51397">
            <v>2012</v>
          </cell>
        </row>
        <row r="51398">
          <cell r="A51398">
            <v>2012</v>
          </cell>
        </row>
        <row r="51399">
          <cell r="A51399">
            <v>2012</v>
          </cell>
        </row>
        <row r="51400">
          <cell r="A51400">
            <v>2012</v>
          </cell>
        </row>
        <row r="51401">
          <cell r="A51401">
            <v>2012</v>
          </cell>
        </row>
        <row r="51402">
          <cell r="A51402">
            <v>2012</v>
          </cell>
        </row>
        <row r="51403">
          <cell r="A51403">
            <v>2012</v>
          </cell>
        </row>
        <row r="51404">
          <cell r="A51404">
            <v>2012</v>
          </cell>
        </row>
        <row r="51405">
          <cell r="A51405">
            <v>2012</v>
          </cell>
        </row>
        <row r="51406">
          <cell r="A51406">
            <v>2012</v>
          </cell>
        </row>
        <row r="51407">
          <cell r="A51407">
            <v>2012</v>
          </cell>
        </row>
        <row r="51408">
          <cell r="A51408">
            <v>2012</v>
          </cell>
        </row>
        <row r="51409">
          <cell r="A51409">
            <v>2012</v>
          </cell>
        </row>
        <row r="51410">
          <cell r="A51410">
            <v>2012</v>
          </cell>
        </row>
        <row r="51411">
          <cell r="A51411">
            <v>2012</v>
          </cell>
        </row>
        <row r="51412">
          <cell r="A51412">
            <v>2012</v>
          </cell>
        </row>
        <row r="51413">
          <cell r="A51413">
            <v>2012</v>
          </cell>
        </row>
        <row r="51414">
          <cell r="A51414">
            <v>2012</v>
          </cell>
        </row>
        <row r="51415">
          <cell r="A51415">
            <v>2012</v>
          </cell>
        </row>
        <row r="51416">
          <cell r="A51416">
            <v>2012</v>
          </cell>
        </row>
        <row r="51417">
          <cell r="A51417">
            <v>2012</v>
          </cell>
        </row>
        <row r="51418">
          <cell r="A51418">
            <v>2012</v>
          </cell>
        </row>
        <row r="51419">
          <cell r="A51419">
            <v>2012</v>
          </cell>
        </row>
        <row r="51420">
          <cell r="A51420">
            <v>2012</v>
          </cell>
        </row>
        <row r="51421">
          <cell r="A51421">
            <v>2012</v>
          </cell>
        </row>
        <row r="51422">
          <cell r="A51422">
            <v>2012</v>
          </cell>
        </row>
        <row r="51423">
          <cell r="A51423">
            <v>2012</v>
          </cell>
        </row>
        <row r="51424">
          <cell r="A51424">
            <v>2012</v>
          </cell>
        </row>
        <row r="51425">
          <cell r="A51425">
            <v>2012</v>
          </cell>
        </row>
        <row r="51426">
          <cell r="A51426">
            <v>2012</v>
          </cell>
        </row>
        <row r="51427">
          <cell r="A51427">
            <v>2012</v>
          </cell>
        </row>
        <row r="51428">
          <cell r="A51428">
            <v>2012</v>
          </cell>
        </row>
        <row r="51429">
          <cell r="A51429">
            <v>2012</v>
          </cell>
        </row>
        <row r="51430">
          <cell r="A51430">
            <v>2012</v>
          </cell>
        </row>
        <row r="51431">
          <cell r="A51431">
            <v>2012</v>
          </cell>
        </row>
        <row r="51432">
          <cell r="A51432">
            <v>2012</v>
          </cell>
        </row>
        <row r="51433">
          <cell r="A51433">
            <v>2012</v>
          </cell>
        </row>
        <row r="51434">
          <cell r="A51434">
            <v>2012</v>
          </cell>
        </row>
        <row r="51435">
          <cell r="A51435">
            <v>2012</v>
          </cell>
        </row>
        <row r="51436">
          <cell r="A51436">
            <v>2012</v>
          </cell>
        </row>
        <row r="51437">
          <cell r="A51437">
            <v>2012</v>
          </cell>
        </row>
        <row r="51438">
          <cell r="A51438">
            <v>2012</v>
          </cell>
        </row>
        <row r="51439">
          <cell r="A51439">
            <v>2012</v>
          </cell>
        </row>
        <row r="51440">
          <cell r="A51440">
            <v>2012</v>
          </cell>
        </row>
        <row r="51441">
          <cell r="A51441">
            <v>2012</v>
          </cell>
        </row>
        <row r="51442">
          <cell r="A51442">
            <v>2012</v>
          </cell>
        </row>
        <row r="51443">
          <cell r="A51443">
            <v>2012</v>
          </cell>
        </row>
        <row r="51444">
          <cell r="A51444">
            <v>2012</v>
          </cell>
        </row>
        <row r="51445">
          <cell r="A51445">
            <v>2012</v>
          </cell>
        </row>
        <row r="51446">
          <cell r="A51446">
            <v>2012</v>
          </cell>
        </row>
        <row r="51447">
          <cell r="A51447">
            <v>2012</v>
          </cell>
        </row>
        <row r="51448">
          <cell r="A51448">
            <v>2012</v>
          </cell>
        </row>
        <row r="51449">
          <cell r="A51449">
            <v>2012</v>
          </cell>
        </row>
        <row r="51450">
          <cell r="A51450">
            <v>2012</v>
          </cell>
        </row>
        <row r="51451">
          <cell r="A51451">
            <v>2012</v>
          </cell>
        </row>
        <row r="51452">
          <cell r="A51452">
            <v>2012</v>
          </cell>
        </row>
        <row r="51453">
          <cell r="A51453">
            <v>2012</v>
          </cell>
        </row>
        <row r="51454">
          <cell r="A51454">
            <v>2012</v>
          </cell>
        </row>
        <row r="51455">
          <cell r="A51455">
            <v>2012</v>
          </cell>
        </row>
        <row r="51456">
          <cell r="A51456">
            <v>2012</v>
          </cell>
        </row>
        <row r="51457">
          <cell r="A51457">
            <v>2012</v>
          </cell>
        </row>
        <row r="51458">
          <cell r="A51458">
            <v>2012</v>
          </cell>
        </row>
        <row r="51459">
          <cell r="A51459">
            <v>2012</v>
          </cell>
        </row>
        <row r="51460">
          <cell r="A51460">
            <v>2012</v>
          </cell>
        </row>
        <row r="51461">
          <cell r="A51461">
            <v>2012</v>
          </cell>
        </row>
        <row r="51462">
          <cell r="A51462">
            <v>2012</v>
          </cell>
        </row>
        <row r="51463">
          <cell r="A51463">
            <v>2012</v>
          </cell>
        </row>
        <row r="51464">
          <cell r="A51464">
            <v>2012</v>
          </cell>
        </row>
        <row r="51465">
          <cell r="A51465">
            <v>2012</v>
          </cell>
        </row>
        <row r="51466">
          <cell r="A51466">
            <v>2012</v>
          </cell>
        </row>
        <row r="51467">
          <cell r="A51467">
            <v>2012</v>
          </cell>
        </row>
        <row r="51468">
          <cell r="A51468">
            <v>2012</v>
          </cell>
        </row>
        <row r="51469">
          <cell r="A51469">
            <v>2012</v>
          </cell>
        </row>
        <row r="51470">
          <cell r="A51470">
            <v>2012</v>
          </cell>
        </row>
        <row r="51471">
          <cell r="A51471">
            <v>2012</v>
          </cell>
        </row>
        <row r="51472">
          <cell r="A51472">
            <v>2012</v>
          </cell>
        </row>
        <row r="51473">
          <cell r="A51473">
            <v>2012</v>
          </cell>
        </row>
        <row r="51474">
          <cell r="A51474">
            <v>2012</v>
          </cell>
        </row>
        <row r="51475">
          <cell r="A51475">
            <v>2012</v>
          </cell>
        </row>
        <row r="51476">
          <cell r="A51476">
            <v>2012</v>
          </cell>
        </row>
        <row r="51477">
          <cell r="A51477">
            <v>2012</v>
          </cell>
        </row>
        <row r="51478">
          <cell r="A51478">
            <v>2012</v>
          </cell>
        </row>
        <row r="51479">
          <cell r="A51479">
            <v>2012</v>
          </cell>
        </row>
        <row r="51480">
          <cell r="A51480">
            <v>2012</v>
          </cell>
        </row>
        <row r="51481">
          <cell r="A51481">
            <v>2012</v>
          </cell>
        </row>
        <row r="51482">
          <cell r="A51482">
            <v>2012</v>
          </cell>
        </row>
        <row r="51483">
          <cell r="A51483">
            <v>2012</v>
          </cell>
        </row>
        <row r="51484">
          <cell r="A51484">
            <v>2012</v>
          </cell>
        </row>
        <row r="51485">
          <cell r="A51485">
            <v>2012</v>
          </cell>
        </row>
        <row r="51486">
          <cell r="A51486">
            <v>2012</v>
          </cell>
        </row>
        <row r="51487">
          <cell r="A51487">
            <v>2012</v>
          </cell>
        </row>
        <row r="51488">
          <cell r="A51488">
            <v>2012</v>
          </cell>
        </row>
        <row r="51489">
          <cell r="A51489">
            <v>2012</v>
          </cell>
        </row>
        <row r="51490">
          <cell r="A51490">
            <v>2012</v>
          </cell>
        </row>
        <row r="51491">
          <cell r="A51491">
            <v>2012</v>
          </cell>
        </row>
        <row r="51492">
          <cell r="A51492">
            <v>2012</v>
          </cell>
        </row>
        <row r="51493">
          <cell r="A51493">
            <v>2012</v>
          </cell>
        </row>
        <row r="51494">
          <cell r="A51494">
            <v>2012</v>
          </cell>
        </row>
        <row r="51495">
          <cell r="A51495">
            <v>2012</v>
          </cell>
        </row>
        <row r="51496">
          <cell r="A51496">
            <v>2012</v>
          </cell>
        </row>
        <row r="51497">
          <cell r="A51497">
            <v>2012</v>
          </cell>
        </row>
        <row r="51498">
          <cell r="A51498">
            <v>2012</v>
          </cell>
        </row>
        <row r="51499">
          <cell r="A51499">
            <v>2012</v>
          </cell>
        </row>
        <row r="51500">
          <cell r="A51500">
            <v>2012</v>
          </cell>
        </row>
        <row r="51501">
          <cell r="A51501">
            <v>2012</v>
          </cell>
        </row>
        <row r="51502">
          <cell r="A51502">
            <v>2012</v>
          </cell>
        </row>
        <row r="51503">
          <cell r="A51503">
            <v>2012</v>
          </cell>
        </row>
        <row r="51504">
          <cell r="A51504">
            <v>2012</v>
          </cell>
        </row>
        <row r="51505">
          <cell r="A51505">
            <v>2012</v>
          </cell>
        </row>
        <row r="51506">
          <cell r="A51506">
            <v>2012</v>
          </cell>
        </row>
        <row r="51507">
          <cell r="A51507">
            <v>2012</v>
          </cell>
        </row>
        <row r="51508">
          <cell r="A51508">
            <v>2012</v>
          </cell>
        </row>
        <row r="51509">
          <cell r="A51509">
            <v>2012</v>
          </cell>
        </row>
        <row r="51510">
          <cell r="A51510">
            <v>2012</v>
          </cell>
        </row>
        <row r="51511">
          <cell r="A51511">
            <v>2012</v>
          </cell>
        </row>
        <row r="51512">
          <cell r="A51512">
            <v>2012</v>
          </cell>
        </row>
        <row r="51513">
          <cell r="A51513">
            <v>2012</v>
          </cell>
        </row>
        <row r="51514">
          <cell r="A51514">
            <v>2012</v>
          </cell>
        </row>
        <row r="51515">
          <cell r="A51515">
            <v>2012</v>
          </cell>
        </row>
        <row r="51516">
          <cell r="A51516">
            <v>2012</v>
          </cell>
        </row>
        <row r="51517">
          <cell r="A51517">
            <v>2012</v>
          </cell>
        </row>
        <row r="51518">
          <cell r="A51518">
            <v>2012</v>
          </cell>
        </row>
        <row r="51519">
          <cell r="A51519">
            <v>2012</v>
          </cell>
        </row>
        <row r="51520">
          <cell r="A51520">
            <v>2012</v>
          </cell>
        </row>
        <row r="51521">
          <cell r="A51521">
            <v>2012</v>
          </cell>
        </row>
        <row r="51522">
          <cell r="A51522">
            <v>2012</v>
          </cell>
        </row>
        <row r="51523">
          <cell r="A51523">
            <v>2012</v>
          </cell>
        </row>
        <row r="51524">
          <cell r="A51524">
            <v>2012</v>
          </cell>
        </row>
        <row r="51525">
          <cell r="A51525">
            <v>2012</v>
          </cell>
        </row>
        <row r="51526">
          <cell r="A51526">
            <v>2012</v>
          </cell>
        </row>
        <row r="51527">
          <cell r="A51527">
            <v>2012</v>
          </cell>
        </row>
        <row r="51528">
          <cell r="A51528">
            <v>2012</v>
          </cell>
        </row>
        <row r="51529">
          <cell r="A51529">
            <v>2012</v>
          </cell>
        </row>
        <row r="51530">
          <cell r="A51530">
            <v>2012</v>
          </cell>
        </row>
        <row r="51531">
          <cell r="A51531">
            <v>2012</v>
          </cell>
        </row>
        <row r="51532">
          <cell r="A51532">
            <v>2012</v>
          </cell>
        </row>
        <row r="51533">
          <cell r="A51533">
            <v>2012</v>
          </cell>
        </row>
        <row r="51534">
          <cell r="A51534">
            <v>2012</v>
          </cell>
        </row>
        <row r="51535">
          <cell r="A51535">
            <v>2012</v>
          </cell>
        </row>
        <row r="51536">
          <cell r="A51536">
            <v>2012</v>
          </cell>
        </row>
        <row r="51537">
          <cell r="A51537">
            <v>2012</v>
          </cell>
        </row>
        <row r="51538">
          <cell r="A51538">
            <v>2012</v>
          </cell>
        </row>
        <row r="51539">
          <cell r="A51539">
            <v>2012</v>
          </cell>
        </row>
        <row r="51540">
          <cell r="A51540">
            <v>2012</v>
          </cell>
        </row>
        <row r="51541">
          <cell r="A51541">
            <v>2012</v>
          </cell>
        </row>
        <row r="51542">
          <cell r="A51542">
            <v>2012</v>
          </cell>
        </row>
        <row r="51543">
          <cell r="A51543">
            <v>2012</v>
          </cell>
        </row>
        <row r="51544">
          <cell r="A51544">
            <v>2012</v>
          </cell>
        </row>
        <row r="51545">
          <cell r="A51545">
            <v>2012</v>
          </cell>
        </row>
        <row r="51546">
          <cell r="A51546">
            <v>2012</v>
          </cell>
        </row>
        <row r="51547">
          <cell r="A51547">
            <v>2012</v>
          </cell>
        </row>
        <row r="51548">
          <cell r="A51548">
            <v>2012</v>
          </cell>
        </row>
        <row r="51549">
          <cell r="A51549">
            <v>2012</v>
          </cell>
        </row>
        <row r="51550">
          <cell r="A51550">
            <v>2012</v>
          </cell>
        </row>
        <row r="51551">
          <cell r="A51551">
            <v>2012</v>
          </cell>
        </row>
        <row r="51552">
          <cell r="A51552">
            <v>2012</v>
          </cell>
        </row>
        <row r="51553">
          <cell r="A51553">
            <v>2012</v>
          </cell>
        </row>
        <row r="51554">
          <cell r="A51554">
            <v>2012</v>
          </cell>
        </row>
        <row r="51555">
          <cell r="A51555">
            <v>2012</v>
          </cell>
        </row>
        <row r="51556">
          <cell r="A51556">
            <v>2012</v>
          </cell>
        </row>
        <row r="51557">
          <cell r="A51557">
            <v>2012</v>
          </cell>
        </row>
        <row r="51558">
          <cell r="A51558">
            <v>2012</v>
          </cell>
        </row>
        <row r="51559">
          <cell r="A51559">
            <v>2012</v>
          </cell>
        </row>
        <row r="51560">
          <cell r="A51560">
            <v>2012</v>
          </cell>
        </row>
        <row r="51561">
          <cell r="A51561">
            <v>2012</v>
          </cell>
        </row>
        <row r="51562">
          <cell r="A51562">
            <v>2012</v>
          </cell>
        </row>
        <row r="51563">
          <cell r="A51563">
            <v>2012</v>
          </cell>
        </row>
        <row r="51564">
          <cell r="A51564">
            <v>2012</v>
          </cell>
        </row>
        <row r="51565">
          <cell r="A51565">
            <v>2012</v>
          </cell>
        </row>
        <row r="51566">
          <cell r="A51566">
            <v>2012</v>
          </cell>
        </row>
        <row r="51567">
          <cell r="A51567">
            <v>2012</v>
          </cell>
        </row>
        <row r="51568">
          <cell r="A51568">
            <v>2012</v>
          </cell>
        </row>
        <row r="51569">
          <cell r="A51569">
            <v>2012</v>
          </cell>
        </row>
        <row r="51570">
          <cell r="A51570">
            <v>2012</v>
          </cell>
        </row>
        <row r="51571">
          <cell r="A51571">
            <v>2012</v>
          </cell>
        </row>
        <row r="51572">
          <cell r="A51572">
            <v>2012</v>
          </cell>
        </row>
        <row r="51573">
          <cell r="A51573">
            <v>2012</v>
          </cell>
        </row>
        <row r="51574">
          <cell r="A51574">
            <v>2012</v>
          </cell>
        </row>
        <row r="51575">
          <cell r="A51575">
            <v>2012</v>
          </cell>
        </row>
        <row r="51576">
          <cell r="A51576">
            <v>2012</v>
          </cell>
        </row>
        <row r="51577">
          <cell r="A51577">
            <v>2012</v>
          </cell>
        </row>
        <row r="51578">
          <cell r="A51578">
            <v>2012</v>
          </cell>
        </row>
        <row r="51579">
          <cell r="A51579">
            <v>2012</v>
          </cell>
        </row>
        <row r="51580">
          <cell r="A51580">
            <v>2012</v>
          </cell>
        </row>
        <row r="51581">
          <cell r="A51581">
            <v>2012</v>
          </cell>
        </row>
        <row r="51582">
          <cell r="A51582">
            <v>2012</v>
          </cell>
        </row>
        <row r="51583">
          <cell r="A51583">
            <v>2012</v>
          </cell>
        </row>
        <row r="51584">
          <cell r="A51584">
            <v>2012</v>
          </cell>
        </row>
        <row r="51585">
          <cell r="A51585">
            <v>2012</v>
          </cell>
        </row>
        <row r="51586">
          <cell r="A51586">
            <v>2012</v>
          </cell>
        </row>
        <row r="51587">
          <cell r="A51587">
            <v>2012</v>
          </cell>
        </row>
        <row r="51588">
          <cell r="A51588">
            <v>2012</v>
          </cell>
        </row>
        <row r="51589">
          <cell r="A51589">
            <v>2012</v>
          </cell>
        </row>
        <row r="51590">
          <cell r="A51590">
            <v>2012</v>
          </cell>
        </row>
        <row r="51591">
          <cell r="A51591">
            <v>2012</v>
          </cell>
        </row>
        <row r="51592">
          <cell r="A51592">
            <v>2012</v>
          </cell>
        </row>
        <row r="51593">
          <cell r="A51593">
            <v>2012</v>
          </cell>
        </row>
        <row r="51594">
          <cell r="A51594">
            <v>2012</v>
          </cell>
        </row>
        <row r="51595">
          <cell r="A51595">
            <v>2012</v>
          </cell>
        </row>
        <row r="51596">
          <cell r="A51596">
            <v>2012</v>
          </cell>
        </row>
        <row r="51597">
          <cell r="A51597">
            <v>2012</v>
          </cell>
        </row>
        <row r="51598">
          <cell r="A51598">
            <v>2012</v>
          </cell>
        </row>
        <row r="51599">
          <cell r="A51599">
            <v>2012</v>
          </cell>
        </row>
        <row r="51600">
          <cell r="A51600">
            <v>2012</v>
          </cell>
        </row>
        <row r="51601">
          <cell r="A51601">
            <v>2012</v>
          </cell>
        </row>
        <row r="51602">
          <cell r="A51602">
            <v>2012</v>
          </cell>
        </row>
        <row r="51603">
          <cell r="A51603">
            <v>2012</v>
          </cell>
        </row>
        <row r="51604">
          <cell r="A51604">
            <v>2012</v>
          </cell>
        </row>
        <row r="51605">
          <cell r="A51605">
            <v>2012</v>
          </cell>
        </row>
        <row r="51606">
          <cell r="A51606">
            <v>2012</v>
          </cell>
        </row>
        <row r="51607">
          <cell r="A51607">
            <v>2012</v>
          </cell>
        </row>
        <row r="51608">
          <cell r="A51608">
            <v>2012</v>
          </cell>
        </row>
        <row r="51609">
          <cell r="A51609">
            <v>2012</v>
          </cell>
        </row>
        <row r="51610">
          <cell r="A51610">
            <v>2012</v>
          </cell>
        </row>
        <row r="51611">
          <cell r="A51611">
            <v>2012</v>
          </cell>
        </row>
        <row r="51612">
          <cell r="A51612">
            <v>2012</v>
          </cell>
        </row>
        <row r="51613">
          <cell r="A51613">
            <v>2012</v>
          </cell>
        </row>
        <row r="51614">
          <cell r="A51614">
            <v>2012</v>
          </cell>
        </row>
        <row r="51615">
          <cell r="A51615">
            <v>2012</v>
          </cell>
        </row>
        <row r="51616">
          <cell r="A51616">
            <v>2012</v>
          </cell>
        </row>
        <row r="51617">
          <cell r="A51617">
            <v>2012</v>
          </cell>
        </row>
        <row r="51618">
          <cell r="A51618">
            <v>2012</v>
          </cell>
        </row>
        <row r="51619">
          <cell r="A51619">
            <v>2012</v>
          </cell>
        </row>
        <row r="51620">
          <cell r="A51620">
            <v>2012</v>
          </cell>
        </row>
        <row r="51621">
          <cell r="A51621">
            <v>2012</v>
          </cell>
        </row>
        <row r="51622">
          <cell r="A51622">
            <v>2012</v>
          </cell>
        </row>
        <row r="51623">
          <cell r="A51623">
            <v>2012</v>
          </cell>
        </row>
        <row r="51624">
          <cell r="A51624">
            <v>2012</v>
          </cell>
        </row>
        <row r="51625">
          <cell r="A51625">
            <v>2012</v>
          </cell>
        </row>
        <row r="51626">
          <cell r="A51626">
            <v>2012</v>
          </cell>
        </row>
        <row r="51627">
          <cell r="A51627">
            <v>2012</v>
          </cell>
        </row>
        <row r="51628">
          <cell r="A51628">
            <v>2012</v>
          </cell>
        </row>
        <row r="51629">
          <cell r="A51629">
            <v>2012</v>
          </cell>
        </row>
        <row r="51630">
          <cell r="A51630">
            <v>2012</v>
          </cell>
        </row>
        <row r="51631">
          <cell r="A51631">
            <v>2012</v>
          </cell>
        </row>
        <row r="51632">
          <cell r="A51632">
            <v>2012</v>
          </cell>
        </row>
        <row r="51633">
          <cell r="A51633">
            <v>2012</v>
          </cell>
        </row>
        <row r="51634">
          <cell r="A51634">
            <v>2012</v>
          </cell>
        </row>
        <row r="51635">
          <cell r="A51635">
            <v>2012</v>
          </cell>
        </row>
        <row r="51636">
          <cell r="A51636">
            <v>2012</v>
          </cell>
        </row>
        <row r="51637">
          <cell r="A51637">
            <v>2012</v>
          </cell>
        </row>
        <row r="51638">
          <cell r="A51638">
            <v>2012</v>
          </cell>
        </row>
        <row r="51639">
          <cell r="A51639">
            <v>2012</v>
          </cell>
        </row>
        <row r="51640">
          <cell r="A51640">
            <v>2012</v>
          </cell>
        </row>
        <row r="51641">
          <cell r="A51641">
            <v>2012</v>
          </cell>
        </row>
        <row r="51642">
          <cell r="A51642">
            <v>2012</v>
          </cell>
        </row>
        <row r="51643">
          <cell r="A51643">
            <v>2012</v>
          </cell>
        </row>
        <row r="51644">
          <cell r="A51644">
            <v>2012</v>
          </cell>
        </row>
        <row r="51645">
          <cell r="A51645">
            <v>2012</v>
          </cell>
        </row>
        <row r="51646">
          <cell r="A51646">
            <v>2012</v>
          </cell>
        </row>
        <row r="51647">
          <cell r="A51647">
            <v>2012</v>
          </cell>
        </row>
        <row r="51648">
          <cell r="A51648">
            <v>2012</v>
          </cell>
        </row>
        <row r="51649">
          <cell r="A51649">
            <v>2012</v>
          </cell>
        </row>
        <row r="51650">
          <cell r="A51650">
            <v>2012</v>
          </cell>
        </row>
        <row r="51651">
          <cell r="A51651">
            <v>2012</v>
          </cell>
        </row>
        <row r="51652">
          <cell r="A51652">
            <v>2012</v>
          </cell>
        </row>
        <row r="51653">
          <cell r="A51653">
            <v>2012</v>
          </cell>
        </row>
        <row r="51654">
          <cell r="A51654">
            <v>2012</v>
          </cell>
        </row>
        <row r="51655">
          <cell r="A51655">
            <v>2012</v>
          </cell>
        </row>
        <row r="51656">
          <cell r="A51656">
            <v>2012</v>
          </cell>
        </row>
        <row r="51657">
          <cell r="A51657">
            <v>2012</v>
          </cell>
        </row>
        <row r="51658">
          <cell r="A51658">
            <v>2012</v>
          </cell>
        </row>
        <row r="51659">
          <cell r="A51659">
            <v>2012</v>
          </cell>
        </row>
        <row r="51660">
          <cell r="A51660">
            <v>2012</v>
          </cell>
        </row>
        <row r="51661">
          <cell r="A51661">
            <v>2012</v>
          </cell>
        </row>
        <row r="51662">
          <cell r="A51662">
            <v>2012</v>
          </cell>
        </row>
        <row r="51663">
          <cell r="A51663">
            <v>2012</v>
          </cell>
        </row>
        <row r="51664">
          <cell r="A51664">
            <v>2012</v>
          </cell>
        </row>
        <row r="51665">
          <cell r="A51665">
            <v>2012</v>
          </cell>
        </row>
        <row r="51666">
          <cell r="A51666">
            <v>2012</v>
          </cell>
        </row>
        <row r="51667">
          <cell r="A51667">
            <v>2012</v>
          </cell>
        </row>
        <row r="51668">
          <cell r="A51668">
            <v>2012</v>
          </cell>
        </row>
        <row r="51669">
          <cell r="A51669">
            <v>2012</v>
          </cell>
        </row>
        <row r="51670">
          <cell r="A51670">
            <v>2012</v>
          </cell>
        </row>
        <row r="51671">
          <cell r="A51671">
            <v>2012</v>
          </cell>
        </row>
        <row r="51672">
          <cell r="A51672">
            <v>2012</v>
          </cell>
        </row>
        <row r="51673">
          <cell r="A51673">
            <v>2012</v>
          </cell>
        </row>
        <row r="51674">
          <cell r="A51674">
            <v>2012</v>
          </cell>
        </row>
        <row r="51675">
          <cell r="A51675">
            <v>2012</v>
          </cell>
        </row>
        <row r="51676">
          <cell r="A51676">
            <v>2012</v>
          </cell>
        </row>
        <row r="51677">
          <cell r="A51677">
            <v>2012</v>
          </cell>
        </row>
        <row r="51678">
          <cell r="A51678">
            <v>2012</v>
          </cell>
        </row>
        <row r="51679">
          <cell r="A51679">
            <v>2012</v>
          </cell>
        </row>
        <row r="51680">
          <cell r="A51680">
            <v>2012</v>
          </cell>
        </row>
        <row r="51681">
          <cell r="A51681">
            <v>2012</v>
          </cell>
        </row>
        <row r="51682">
          <cell r="A51682">
            <v>2012</v>
          </cell>
        </row>
        <row r="51683">
          <cell r="A51683">
            <v>2012</v>
          </cell>
        </row>
        <row r="51684">
          <cell r="A51684">
            <v>2012</v>
          </cell>
        </row>
        <row r="51685">
          <cell r="A51685">
            <v>2012</v>
          </cell>
        </row>
        <row r="51686">
          <cell r="A51686">
            <v>2012</v>
          </cell>
        </row>
        <row r="51687">
          <cell r="A51687">
            <v>2012</v>
          </cell>
        </row>
        <row r="51688">
          <cell r="A51688">
            <v>2012</v>
          </cell>
        </row>
        <row r="51689">
          <cell r="A51689">
            <v>2012</v>
          </cell>
        </row>
        <row r="51690">
          <cell r="A51690">
            <v>2012</v>
          </cell>
        </row>
        <row r="51691">
          <cell r="A51691">
            <v>2012</v>
          </cell>
        </row>
        <row r="51692">
          <cell r="A51692">
            <v>2012</v>
          </cell>
        </row>
        <row r="51693">
          <cell r="A51693">
            <v>2012</v>
          </cell>
        </row>
        <row r="51694">
          <cell r="A51694">
            <v>2012</v>
          </cell>
        </row>
        <row r="51695">
          <cell r="A51695">
            <v>2012</v>
          </cell>
        </row>
        <row r="51696">
          <cell r="A51696">
            <v>2012</v>
          </cell>
        </row>
        <row r="51697">
          <cell r="A51697">
            <v>2012</v>
          </cell>
        </row>
        <row r="51698">
          <cell r="A51698">
            <v>2012</v>
          </cell>
        </row>
        <row r="51699">
          <cell r="A51699">
            <v>2012</v>
          </cell>
        </row>
        <row r="51700">
          <cell r="A51700">
            <v>2012</v>
          </cell>
        </row>
        <row r="51701">
          <cell r="A51701">
            <v>2012</v>
          </cell>
        </row>
        <row r="51702">
          <cell r="A51702">
            <v>2012</v>
          </cell>
        </row>
        <row r="51703">
          <cell r="A51703">
            <v>2012</v>
          </cell>
        </row>
        <row r="51704">
          <cell r="A51704">
            <v>2012</v>
          </cell>
        </row>
        <row r="51705">
          <cell r="A51705">
            <v>2012</v>
          </cell>
        </row>
        <row r="51706">
          <cell r="A51706">
            <v>2012</v>
          </cell>
        </row>
        <row r="51707">
          <cell r="A51707">
            <v>2012</v>
          </cell>
        </row>
        <row r="51708">
          <cell r="A51708">
            <v>2012</v>
          </cell>
        </row>
        <row r="51709">
          <cell r="A51709">
            <v>2012</v>
          </cell>
        </row>
        <row r="51710">
          <cell r="A51710">
            <v>2012</v>
          </cell>
        </row>
        <row r="51711">
          <cell r="A51711">
            <v>2012</v>
          </cell>
        </row>
        <row r="51712">
          <cell r="A51712">
            <v>2012</v>
          </cell>
        </row>
        <row r="51713">
          <cell r="A51713">
            <v>2012</v>
          </cell>
        </row>
        <row r="51714">
          <cell r="A51714">
            <v>2012</v>
          </cell>
        </row>
        <row r="51715">
          <cell r="A51715">
            <v>2012</v>
          </cell>
        </row>
        <row r="51716">
          <cell r="A51716">
            <v>2012</v>
          </cell>
        </row>
        <row r="51717">
          <cell r="A51717">
            <v>2012</v>
          </cell>
        </row>
        <row r="51718">
          <cell r="A51718">
            <v>2012</v>
          </cell>
        </row>
        <row r="51719">
          <cell r="A51719">
            <v>2012</v>
          </cell>
        </row>
        <row r="51720">
          <cell r="A51720">
            <v>2012</v>
          </cell>
        </row>
        <row r="51721">
          <cell r="A51721">
            <v>2012</v>
          </cell>
        </row>
        <row r="51722">
          <cell r="A51722">
            <v>2012</v>
          </cell>
        </row>
        <row r="51723">
          <cell r="A51723">
            <v>2012</v>
          </cell>
        </row>
        <row r="51724">
          <cell r="A51724">
            <v>2012</v>
          </cell>
        </row>
        <row r="51725">
          <cell r="A51725">
            <v>2012</v>
          </cell>
        </row>
        <row r="51726">
          <cell r="A51726">
            <v>2012</v>
          </cell>
        </row>
        <row r="51727">
          <cell r="A51727">
            <v>2012</v>
          </cell>
        </row>
        <row r="51728">
          <cell r="A51728">
            <v>2012</v>
          </cell>
        </row>
        <row r="51729">
          <cell r="A51729">
            <v>2012</v>
          </cell>
        </row>
        <row r="51730">
          <cell r="A51730">
            <v>2012</v>
          </cell>
        </row>
        <row r="51731">
          <cell r="A51731">
            <v>2012</v>
          </cell>
        </row>
        <row r="51732">
          <cell r="A51732">
            <v>2012</v>
          </cell>
        </row>
        <row r="51733">
          <cell r="A51733">
            <v>2012</v>
          </cell>
        </row>
        <row r="51734">
          <cell r="A51734">
            <v>2012</v>
          </cell>
        </row>
        <row r="51735">
          <cell r="A51735">
            <v>2012</v>
          </cell>
        </row>
        <row r="51736">
          <cell r="A51736">
            <v>2012</v>
          </cell>
        </row>
        <row r="51737">
          <cell r="A51737">
            <v>2012</v>
          </cell>
        </row>
        <row r="51738">
          <cell r="A51738">
            <v>2012</v>
          </cell>
        </row>
        <row r="51739">
          <cell r="A51739">
            <v>2012</v>
          </cell>
        </row>
        <row r="51740">
          <cell r="A51740">
            <v>2012</v>
          </cell>
        </row>
        <row r="51741">
          <cell r="A51741">
            <v>2012</v>
          </cell>
        </row>
        <row r="51742">
          <cell r="A51742">
            <v>2012</v>
          </cell>
        </row>
        <row r="51743">
          <cell r="A51743">
            <v>2012</v>
          </cell>
        </row>
        <row r="51744">
          <cell r="A51744">
            <v>2012</v>
          </cell>
        </row>
        <row r="51745">
          <cell r="A51745">
            <v>2012</v>
          </cell>
        </row>
        <row r="51746">
          <cell r="A51746">
            <v>2012</v>
          </cell>
        </row>
        <row r="51747">
          <cell r="A51747">
            <v>2012</v>
          </cell>
        </row>
        <row r="51748">
          <cell r="A51748">
            <v>2012</v>
          </cell>
        </row>
        <row r="51749">
          <cell r="A51749">
            <v>2012</v>
          </cell>
        </row>
        <row r="51750">
          <cell r="A51750">
            <v>2012</v>
          </cell>
        </row>
        <row r="51751">
          <cell r="A51751">
            <v>2012</v>
          </cell>
        </row>
        <row r="51752">
          <cell r="A51752">
            <v>2012</v>
          </cell>
        </row>
        <row r="51753">
          <cell r="A51753">
            <v>2012</v>
          </cell>
        </row>
        <row r="51754">
          <cell r="A51754">
            <v>2012</v>
          </cell>
        </row>
        <row r="51755">
          <cell r="A51755">
            <v>2012</v>
          </cell>
        </row>
        <row r="51756">
          <cell r="A51756">
            <v>2012</v>
          </cell>
        </row>
        <row r="51757">
          <cell r="A51757">
            <v>2012</v>
          </cell>
        </row>
        <row r="51758">
          <cell r="A51758">
            <v>2012</v>
          </cell>
        </row>
        <row r="51759">
          <cell r="A51759">
            <v>2012</v>
          </cell>
        </row>
        <row r="51760">
          <cell r="A51760">
            <v>2012</v>
          </cell>
        </row>
        <row r="51761">
          <cell r="A51761">
            <v>2012</v>
          </cell>
        </row>
        <row r="51762">
          <cell r="A51762">
            <v>2012</v>
          </cell>
        </row>
        <row r="51763">
          <cell r="A51763">
            <v>2012</v>
          </cell>
        </row>
        <row r="51764">
          <cell r="A51764">
            <v>2012</v>
          </cell>
        </row>
        <row r="51765">
          <cell r="A51765">
            <v>2012</v>
          </cell>
        </row>
        <row r="51766">
          <cell r="A51766">
            <v>2012</v>
          </cell>
        </row>
        <row r="51767">
          <cell r="A51767">
            <v>2012</v>
          </cell>
        </row>
        <row r="51768">
          <cell r="A51768">
            <v>2012</v>
          </cell>
        </row>
        <row r="51769">
          <cell r="A51769">
            <v>2012</v>
          </cell>
        </row>
        <row r="51770">
          <cell r="A51770">
            <v>2012</v>
          </cell>
        </row>
        <row r="51771">
          <cell r="A51771">
            <v>2012</v>
          </cell>
        </row>
        <row r="51772">
          <cell r="A51772">
            <v>2012</v>
          </cell>
        </row>
        <row r="51773">
          <cell r="A51773">
            <v>2012</v>
          </cell>
        </row>
        <row r="51774">
          <cell r="A51774">
            <v>2012</v>
          </cell>
        </row>
        <row r="51775">
          <cell r="A51775">
            <v>2012</v>
          </cell>
        </row>
        <row r="51776">
          <cell r="A51776">
            <v>2012</v>
          </cell>
        </row>
        <row r="51777">
          <cell r="A51777">
            <v>2012</v>
          </cell>
        </row>
        <row r="51778">
          <cell r="A51778">
            <v>2012</v>
          </cell>
        </row>
        <row r="51779">
          <cell r="A51779">
            <v>2012</v>
          </cell>
        </row>
        <row r="51780">
          <cell r="A51780">
            <v>2012</v>
          </cell>
        </row>
        <row r="51781">
          <cell r="A51781">
            <v>2012</v>
          </cell>
        </row>
        <row r="51782">
          <cell r="A51782">
            <v>2012</v>
          </cell>
        </row>
        <row r="51783">
          <cell r="A51783">
            <v>2012</v>
          </cell>
        </row>
        <row r="51784">
          <cell r="A51784">
            <v>2012</v>
          </cell>
        </row>
        <row r="51785">
          <cell r="A51785">
            <v>2012</v>
          </cell>
        </row>
        <row r="51786">
          <cell r="A51786">
            <v>2012</v>
          </cell>
        </row>
        <row r="51787">
          <cell r="A51787">
            <v>2012</v>
          </cell>
        </row>
        <row r="51788">
          <cell r="A51788">
            <v>2012</v>
          </cell>
        </row>
        <row r="51789">
          <cell r="A51789">
            <v>2012</v>
          </cell>
        </row>
        <row r="51790">
          <cell r="A51790">
            <v>2012</v>
          </cell>
        </row>
        <row r="51791">
          <cell r="A51791">
            <v>2012</v>
          </cell>
        </row>
        <row r="51792">
          <cell r="A51792">
            <v>2012</v>
          </cell>
        </row>
        <row r="51793">
          <cell r="A51793">
            <v>2012</v>
          </cell>
        </row>
        <row r="51794">
          <cell r="A51794">
            <v>2012</v>
          </cell>
        </row>
        <row r="51795">
          <cell r="A51795">
            <v>2012</v>
          </cell>
        </row>
        <row r="51796">
          <cell r="A51796">
            <v>2012</v>
          </cell>
        </row>
        <row r="51797">
          <cell r="A51797">
            <v>2012</v>
          </cell>
        </row>
        <row r="51798">
          <cell r="A51798">
            <v>2012</v>
          </cell>
        </row>
        <row r="51799">
          <cell r="A51799">
            <v>2012</v>
          </cell>
        </row>
        <row r="51800">
          <cell r="A51800">
            <v>2012</v>
          </cell>
        </row>
        <row r="51801">
          <cell r="A51801">
            <v>2012</v>
          </cell>
        </row>
        <row r="51802">
          <cell r="A51802">
            <v>2012</v>
          </cell>
        </row>
        <row r="51803">
          <cell r="A51803">
            <v>2012</v>
          </cell>
        </row>
        <row r="51804">
          <cell r="A51804">
            <v>2012</v>
          </cell>
        </row>
        <row r="51805">
          <cell r="A51805">
            <v>2012</v>
          </cell>
        </row>
        <row r="51806">
          <cell r="A51806">
            <v>2012</v>
          </cell>
        </row>
        <row r="51807">
          <cell r="A51807">
            <v>2012</v>
          </cell>
        </row>
        <row r="51808">
          <cell r="A51808">
            <v>2012</v>
          </cell>
        </row>
        <row r="51809">
          <cell r="A51809">
            <v>2012</v>
          </cell>
        </row>
        <row r="51810">
          <cell r="A51810">
            <v>2012</v>
          </cell>
        </row>
        <row r="51811">
          <cell r="A51811">
            <v>2012</v>
          </cell>
        </row>
        <row r="51812">
          <cell r="A51812">
            <v>2012</v>
          </cell>
        </row>
        <row r="51813">
          <cell r="A51813">
            <v>2012</v>
          </cell>
        </row>
        <row r="51814">
          <cell r="A51814">
            <v>2012</v>
          </cell>
        </row>
        <row r="51815">
          <cell r="A51815">
            <v>2012</v>
          </cell>
        </row>
        <row r="51816">
          <cell r="A51816">
            <v>2012</v>
          </cell>
        </row>
        <row r="51817">
          <cell r="A51817">
            <v>2012</v>
          </cell>
        </row>
        <row r="51818">
          <cell r="A51818">
            <v>2012</v>
          </cell>
        </row>
        <row r="51819">
          <cell r="A51819">
            <v>2012</v>
          </cell>
        </row>
        <row r="51820">
          <cell r="A51820">
            <v>2012</v>
          </cell>
        </row>
        <row r="51821">
          <cell r="A51821">
            <v>2012</v>
          </cell>
        </row>
        <row r="51822">
          <cell r="A51822">
            <v>2012</v>
          </cell>
        </row>
        <row r="51823">
          <cell r="A51823">
            <v>2012</v>
          </cell>
        </row>
        <row r="51824">
          <cell r="A51824">
            <v>2012</v>
          </cell>
        </row>
        <row r="51825">
          <cell r="A51825">
            <v>2012</v>
          </cell>
        </row>
        <row r="51826">
          <cell r="A51826">
            <v>2012</v>
          </cell>
        </row>
        <row r="51827">
          <cell r="A51827">
            <v>2012</v>
          </cell>
        </row>
        <row r="51828">
          <cell r="A51828">
            <v>2012</v>
          </cell>
        </row>
        <row r="51829">
          <cell r="A51829">
            <v>2012</v>
          </cell>
        </row>
        <row r="51830">
          <cell r="A51830">
            <v>2012</v>
          </cell>
        </row>
        <row r="51831">
          <cell r="A51831">
            <v>2012</v>
          </cell>
        </row>
        <row r="51832">
          <cell r="A51832">
            <v>2012</v>
          </cell>
        </row>
        <row r="51833">
          <cell r="A51833">
            <v>2012</v>
          </cell>
        </row>
        <row r="51834">
          <cell r="A51834">
            <v>2012</v>
          </cell>
        </row>
        <row r="51835">
          <cell r="A51835">
            <v>2012</v>
          </cell>
        </row>
        <row r="51836">
          <cell r="A51836">
            <v>2012</v>
          </cell>
        </row>
        <row r="51837">
          <cell r="A51837">
            <v>2012</v>
          </cell>
        </row>
        <row r="51838">
          <cell r="A51838">
            <v>2012</v>
          </cell>
        </row>
        <row r="51839">
          <cell r="A51839">
            <v>2012</v>
          </cell>
        </row>
        <row r="51840">
          <cell r="A51840">
            <v>2012</v>
          </cell>
        </row>
        <row r="51841">
          <cell r="A51841">
            <v>2012</v>
          </cell>
        </row>
        <row r="51842">
          <cell r="A51842">
            <v>2012</v>
          </cell>
        </row>
        <row r="51843">
          <cell r="A51843">
            <v>2012</v>
          </cell>
        </row>
        <row r="51844">
          <cell r="A51844">
            <v>2012</v>
          </cell>
        </row>
        <row r="51845">
          <cell r="A51845">
            <v>2012</v>
          </cell>
        </row>
        <row r="51846">
          <cell r="A51846">
            <v>2012</v>
          </cell>
        </row>
        <row r="51847">
          <cell r="A51847">
            <v>2012</v>
          </cell>
        </row>
        <row r="51848">
          <cell r="A51848">
            <v>2012</v>
          </cell>
        </row>
        <row r="51849">
          <cell r="A51849">
            <v>2012</v>
          </cell>
        </row>
        <row r="51850">
          <cell r="A51850">
            <v>2012</v>
          </cell>
        </row>
        <row r="51851">
          <cell r="A51851">
            <v>2012</v>
          </cell>
        </row>
        <row r="51852">
          <cell r="A51852">
            <v>2012</v>
          </cell>
        </row>
        <row r="51853">
          <cell r="A51853">
            <v>2012</v>
          </cell>
        </row>
        <row r="51854">
          <cell r="A51854">
            <v>2012</v>
          </cell>
        </row>
        <row r="51855">
          <cell r="A51855">
            <v>2012</v>
          </cell>
        </row>
        <row r="51856">
          <cell r="A51856">
            <v>2012</v>
          </cell>
        </row>
        <row r="51857">
          <cell r="A51857">
            <v>2012</v>
          </cell>
        </row>
        <row r="51858">
          <cell r="A51858">
            <v>2012</v>
          </cell>
        </row>
        <row r="51859">
          <cell r="A51859">
            <v>2012</v>
          </cell>
        </row>
        <row r="51860">
          <cell r="A51860">
            <v>2012</v>
          </cell>
        </row>
        <row r="51861">
          <cell r="A51861">
            <v>2012</v>
          </cell>
        </row>
        <row r="51862">
          <cell r="A51862">
            <v>2012</v>
          </cell>
        </row>
        <row r="51863">
          <cell r="A51863">
            <v>2012</v>
          </cell>
        </row>
        <row r="51864">
          <cell r="A51864">
            <v>2012</v>
          </cell>
        </row>
        <row r="51865">
          <cell r="A51865">
            <v>2012</v>
          </cell>
        </row>
        <row r="51866">
          <cell r="A51866">
            <v>2012</v>
          </cell>
        </row>
        <row r="51867">
          <cell r="A51867">
            <v>2012</v>
          </cell>
        </row>
        <row r="51868">
          <cell r="A51868">
            <v>2012</v>
          </cell>
        </row>
        <row r="51869">
          <cell r="A51869">
            <v>2012</v>
          </cell>
        </row>
        <row r="51870">
          <cell r="A51870">
            <v>2012</v>
          </cell>
        </row>
        <row r="51871">
          <cell r="A51871">
            <v>2012</v>
          </cell>
        </row>
        <row r="51872">
          <cell r="A51872">
            <v>2012</v>
          </cell>
        </row>
        <row r="51873">
          <cell r="A51873">
            <v>2012</v>
          </cell>
        </row>
        <row r="51874">
          <cell r="A51874">
            <v>2012</v>
          </cell>
        </row>
        <row r="51875">
          <cell r="A51875">
            <v>2012</v>
          </cell>
        </row>
        <row r="51876">
          <cell r="A51876">
            <v>2012</v>
          </cell>
        </row>
        <row r="51877">
          <cell r="A51877">
            <v>2012</v>
          </cell>
        </row>
        <row r="51878">
          <cell r="A51878">
            <v>2012</v>
          </cell>
        </row>
        <row r="51879">
          <cell r="A51879">
            <v>2012</v>
          </cell>
        </row>
        <row r="51880">
          <cell r="A51880">
            <v>2012</v>
          </cell>
        </row>
        <row r="51881">
          <cell r="A51881">
            <v>2012</v>
          </cell>
        </row>
        <row r="51882">
          <cell r="A51882">
            <v>2012</v>
          </cell>
        </row>
        <row r="51883">
          <cell r="A51883">
            <v>2012</v>
          </cell>
        </row>
        <row r="51884">
          <cell r="A51884">
            <v>2012</v>
          </cell>
        </row>
        <row r="51885">
          <cell r="A51885">
            <v>2012</v>
          </cell>
        </row>
        <row r="51886">
          <cell r="A51886">
            <v>2012</v>
          </cell>
        </row>
        <row r="51887">
          <cell r="A51887">
            <v>2012</v>
          </cell>
        </row>
        <row r="51888">
          <cell r="A51888">
            <v>2012</v>
          </cell>
        </row>
        <row r="51889">
          <cell r="A51889">
            <v>2012</v>
          </cell>
        </row>
        <row r="51890">
          <cell r="A51890">
            <v>2012</v>
          </cell>
        </row>
        <row r="51891">
          <cell r="A51891">
            <v>2012</v>
          </cell>
        </row>
        <row r="51892">
          <cell r="A51892">
            <v>2012</v>
          </cell>
        </row>
        <row r="51893">
          <cell r="A51893">
            <v>2012</v>
          </cell>
        </row>
        <row r="51894">
          <cell r="A51894">
            <v>2012</v>
          </cell>
        </row>
        <row r="51895">
          <cell r="A51895">
            <v>2012</v>
          </cell>
        </row>
        <row r="51896">
          <cell r="A51896">
            <v>2012</v>
          </cell>
        </row>
        <row r="51897">
          <cell r="A51897">
            <v>2012</v>
          </cell>
        </row>
        <row r="51898">
          <cell r="A51898">
            <v>2012</v>
          </cell>
        </row>
        <row r="51899">
          <cell r="A51899">
            <v>2012</v>
          </cell>
        </row>
        <row r="51900">
          <cell r="A51900">
            <v>2012</v>
          </cell>
        </row>
        <row r="51901">
          <cell r="A51901">
            <v>2012</v>
          </cell>
        </row>
        <row r="51902">
          <cell r="A51902">
            <v>2012</v>
          </cell>
        </row>
        <row r="51903">
          <cell r="A51903">
            <v>2012</v>
          </cell>
        </row>
        <row r="51904">
          <cell r="A51904">
            <v>2012</v>
          </cell>
        </row>
        <row r="51905">
          <cell r="A51905">
            <v>2012</v>
          </cell>
        </row>
        <row r="51906">
          <cell r="A51906">
            <v>2012</v>
          </cell>
        </row>
        <row r="51907">
          <cell r="A51907">
            <v>2012</v>
          </cell>
        </row>
        <row r="51908">
          <cell r="A51908">
            <v>2012</v>
          </cell>
        </row>
        <row r="51909">
          <cell r="A51909">
            <v>2012</v>
          </cell>
        </row>
        <row r="51910">
          <cell r="A51910">
            <v>2012</v>
          </cell>
        </row>
        <row r="51911">
          <cell r="A51911">
            <v>2012</v>
          </cell>
        </row>
        <row r="51912">
          <cell r="A51912">
            <v>2012</v>
          </cell>
        </row>
        <row r="51913">
          <cell r="A51913">
            <v>2012</v>
          </cell>
        </row>
        <row r="51914">
          <cell r="A51914">
            <v>2012</v>
          </cell>
        </row>
        <row r="51915">
          <cell r="A51915">
            <v>2012</v>
          </cell>
        </row>
        <row r="51916">
          <cell r="A51916">
            <v>2012</v>
          </cell>
        </row>
        <row r="51917">
          <cell r="A51917">
            <v>2012</v>
          </cell>
        </row>
        <row r="51918">
          <cell r="A51918">
            <v>2012</v>
          </cell>
        </row>
        <row r="51919">
          <cell r="A51919">
            <v>2012</v>
          </cell>
        </row>
        <row r="51920">
          <cell r="A51920">
            <v>2012</v>
          </cell>
        </row>
        <row r="51921">
          <cell r="A51921">
            <v>2012</v>
          </cell>
        </row>
        <row r="51922">
          <cell r="A51922">
            <v>2012</v>
          </cell>
        </row>
        <row r="51923">
          <cell r="A51923">
            <v>2012</v>
          </cell>
        </row>
        <row r="51924">
          <cell r="A51924">
            <v>2012</v>
          </cell>
        </row>
        <row r="51925">
          <cell r="A51925">
            <v>2012</v>
          </cell>
        </row>
        <row r="51926">
          <cell r="A51926">
            <v>2012</v>
          </cell>
        </row>
        <row r="51927">
          <cell r="A51927">
            <v>2012</v>
          </cell>
        </row>
        <row r="51928">
          <cell r="A51928">
            <v>2012</v>
          </cell>
        </row>
        <row r="51929">
          <cell r="A51929">
            <v>2012</v>
          </cell>
        </row>
        <row r="51930">
          <cell r="A51930">
            <v>2012</v>
          </cell>
        </row>
        <row r="51931">
          <cell r="A51931">
            <v>2012</v>
          </cell>
        </row>
        <row r="51932">
          <cell r="A51932">
            <v>2012</v>
          </cell>
        </row>
        <row r="51933">
          <cell r="A51933">
            <v>2012</v>
          </cell>
        </row>
        <row r="51934">
          <cell r="A51934">
            <v>2012</v>
          </cell>
        </row>
        <row r="51935">
          <cell r="A51935">
            <v>2012</v>
          </cell>
        </row>
        <row r="51936">
          <cell r="A51936">
            <v>2012</v>
          </cell>
        </row>
        <row r="51937">
          <cell r="A51937">
            <v>2012</v>
          </cell>
        </row>
        <row r="51938">
          <cell r="A51938">
            <v>2012</v>
          </cell>
        </row>
        <row r="51939">
          <cell r="A51939">
            <v>2012</v>
          </cell>
        </row>
        <row r="51940">
          <cell r="A51940">
            <v>2012</v>
          </cell>
        </row>
        <row r="51941">
          <cell r="A51941">
            <v>2012</v>
          </cell>
        </row>
        <row r="51942">
          <cell r="A51942">
            <v>2012</v>
          </cell>
        </row>
        <row r="51943">
          <cell r="A51943">
            <v>2012</v>
          </cell>
        </row>
        <row r="51944">
          <cell r="A51944">
            <v>2012</v>
          </cell>
        </row>
        <row r="51945">
          <cell r="A51945">
            <v>2012</v>
          </cell>
        </row>
        <row r="51946">
          <cell r="A51946">
            <v>2012</v>
          </cell>
        </row>
        <row r="51947">
          <cell r="A51947">
            <v>2012</v>
          </cell>
        </row>
        <row r="51948">
          <cell r="A51948">
            <v>2012</v>
          </cell>
        </row>
        <row r="51949">
          <cell r="A51949">
            <v>2012</v>
          </cell>
        </row>
        <row r="51950">
          <cell r="A51950">
            <v>2012</v>
          </cell>
        </row>
        <row r="51951">
          <cell r="A51951">
            <v>2012</v>
          </cell>
        </row>
        <row r="51952">
          <cell r="A51952">
            <v>2012</v>
          </cell>
        </row>
        <row r="51953">
          <cell r="A51953">
            <v>2012</v>
          </cell>
        </row>
        <row r="51954">
          <cell r="A51954">
            <v>2012</v>
          </cell>
        </row>
        <row r="51955">
          <cell r="A51955">
            <v>2012</v>
          </cell>
        </row>
        <row r="51956">
          <cell r="A51956">
            <v>2012</v>
          </cell>
        </row>
        <row r="51957">
          <cell r="A51957">
            <v>2012</v>
          </cell>
        </row>
        <row r="51958">
          <cell r="A51958">
            <v>2012</v>
          </cell>
        </row>
        <row r="51959">
          <cell r="A51959">
            <v>2012</v>
          </cell>
        </row>
        <row r="51960">
          <cell r="A51960">
            <v>2012</v>
          </cell>
        </row>
        <row r="51961">
          <cell r="A51961">
            <v>2012</v>
          </cell>
        </row>
        <row r="51962">
          <cell r="A51962">
            <v>2012</v>
          </cell>
        </row>
        <row r="51963">
          <cell r="A51963">
            <v>2012</v>
          </cell>
        </row>
        <row r="51964">
          <cell r="A51964">
            <v>2012</v>
          </cell>
        </row>
        <row r="51965">
          <cell r="A51965">
            <v>2012</v>
          </cell>
        </row>
        <row r="51966">
          <cell r="A51966">
            <v>2012</v>
          </cell>
        </row>
        <row r="51967">
          <cell r="A51967">
            <v>2012</v>
          </cell>
        </row>
        <row r="51968">
          <cell r="A51968">
            <v>2012</v>
          </cell>
        </row>
        <row r="51969">
          <cell r="A51969">
            <v>2012</v>
          </cell>
        </row>
        <row r="51970">
          <cell r="A51970">
            <v>2012</v>
          </cell>
        </row>
        <row r="51971">
          <cell r="A51971">
            <v>2012</v>
          </cell>
        </row>
        <row r="51972">
          <cell r="A51972">
            <v>2012</v>
          </cell>
        </row>
        <row r="51973">
          <cell r="A51973">
            <v>2012</v>
          </cell>
        </row>
        <row r="51974">
          <cell r="A51974">
            <v>2012</v>
          </cell>
        </row>
        <row r="51975">
          <cell r="A51975">
            <v>2012</v>
          </cell>
        </row>
        <row r="51976">
          <cell r="A51976">
            <v>2012</v>
          </cell>
        </row>
        <row r="51977">
          <cell r="A51977">
            <v>2012</v>
          </cell>
        </row>
        <row r="51978">
          <cell r="A51978">
            <v>2012</v>
          </cell>
        </row>
        <row r="51979">
          <cell r="A51979">
            <v>2012</v>
          </cell>
        </row>
        <row r="51980">
          <cell r="A51980">
            <v>2012</v>
          </cell>
        </row>
        <row r="51981">
          <cell r="A51981">
            <v>2012</v>
          </cell>
        </row>
        <row r="51982">
          <cell r="A51982">
            <v>2012</v>
          </cell>
        </row>
        <row r="51983">
          <cell r="A51983">
            <v>2012</v>
          </cell>
        </row>
        <row r="51984">
          <cell r="A51984">
            <v>2012</v>
          </cell>
        </row>
        <row r="51985">
          <cell r="A51985">
            <v>2012</v>
          </cell>
        </row>
        <row r="51986">
          <cell r="A51986">
            <v>2012</v>
          </cell>
        </row>
        <row r="51987">
          <cell r="A51987">
            <v>2012</v>
          </cell>
        </row>
        <row r="51988">
          <cell r="A51988">
            <v>2012</v>
          </cell>
        </row>
        <row r="51989">
          <cell r="A51989">
            <v>2012</v>
          </cell>
        </row>
        <row r="51990">
          <cell r="A51990">
            <v>2012</v>
          </cell>
        </row>
        <row r="51991">
          <cell r="A51991">
            <v>2012</v>
          </cell>
        </row>
        <row r="51992">
          <cell r="A51992">
            <v>2012</v>
          </cell>
        </row>
        <row r="51993">
          <cell r="A51993">
            <v>2012</v>
          </cell>
        </row>
        <row r="51994">
          <cell r="A51994">
            <v>2012</v>
          </cell>
        </row>
        <row r="51995">
          <cell r="A51995">
            <v>2012</v>
          </cell>
        </row>
        <row r="51996">
          <cell r="A51996">
            <v>2012</v>
          </cell>
        </row>
        <row r="51997">
          <cell r="A51997">
            <v>2012</v>
          </cell>
        </row>
        <row r="51998">
          <cell r="A51998">
            <v>2012</v>
          </cell>
        </row>
        <row r="51999">
          <cell r="A51999">
            <v>2012</v>
          </cell>
        </row>
        <row r="52000">
          <cell r="A52000">
            <v>2012</v>
          </cell>
        </row>
        <row r="52001">
          <cell r="A52001">
            <v>2012</v>
          </cell>
        </row>
        <row r="52002">
          <cell r="A52002">
            <v>2012</v>
          </cell>
        </row>
        <row r="52003">
          <cell r="A52003">
            <v>2012</v>
          </cell>
        </row>
        <row r="52004">
          <cell r="A52004">
            <v>2012</v>
          </cell>
        </row>
        <row r="52005">
          <cell r="A52005">
            <v>2012</v>
          </cell>
        </row>
        <row r="52006">
          <cell r="A52006">
            <v>2012</v>
          </cell>
        </row>
        <row r="52007">
          <cell r="A52007">
            <v>2012</v>
          </cell>
        </row>
        <row r="52008">
          <cell r="A52008">
            <v>2012</v>
          </cell>
        </row>
        <row r="52009">
          <cell r="A52009">
            <v>2012</v>
          </cell>
        </row>
        <row r="52010">
          <cell r="A52010">
            <v>2012</v>
          </cell>
        </row>
        <row r="52011">
          <cell r="A52011">
            <v>2012</v>
          </cell>
        </row>
        <row r="52012">
          <cell r="A52012">
            <v>2012</v>
          </cell>
        </row>
        <row r="52013">
          <cell r="A52013">
            <v>2012</v>
          </cell>
        </row>
        <row r="52014">
          <cell r="A52014">
            <v>2012</v>
          </cell>
        </row>
        <row r="52015">
          <cell r="A52015">
            <v>2012</v>
          </cell>
        </row>
        <row r="52016">
          <cell r="A52016">
            <v>2012</v>
          </cell>
        </row>
        <row r="52017">
          <cell r="A52017">
            <v>2012</v>
          </cell>
        </row>
        <row r="52018">
          <cell r="A52018">
            <v>2012</v>
          </cell>
        </row>
        <row r="52019">
          <cell r="A52019">
            <v>2012</v>
          </cell>
        </row>
        <row r="52020">
          <cell r="A52020">
            <v>2012</v>
          </cell>
        </row>
        <row r="52021">
          <cell r="A52021">
            <v>2012</v>
          </cell>
        </row>
        <row r="52022">
          <cell r="A52022">
            <v>2012</v>
          </cell>
        </row>
        <row r="52023">
          <cell r="A52023">
            <v>2012</v>
          </cell>
        </row>
        <row r="52024">
          <cell r="A52024">
            <v>2012</v>
          </cell>
        </row>
        <row r="52025">
          <cell r="A52025">
            <v>2012</v>
          </cell>
        </row>
        <row r="52026">
          <cell r="A52026">
            <v>2012</v>
          </cell>
        </row>
        <row r="52027">
          <cell r="A52027">
            <v>2012</v>
          </cell>
        </row>
        <row r="52028">
          <cell r="A52028">
            <v>2012</v>
          </cell>
        </row>
        <row r="52029">
          <cell r="A52029">
            <v>2012</v>
          </cell>
        </row>
        <row r="52030">
          <cell r="A52030">
            <v>2012</v>
          </cell>
        </row>
        <row r="52031">
          <cell r="A52031">
            <v>2012</v>
          </cell>
        </row>
        <row r="52032">
          <cell r="A52032">
            <v>2012</v>
          </cell>
        </row>
        <row r="52033">
          <cell r="A52033">
            <v>2012</v>
          </cell>
        </row>
        <row r="52034">
          <cell r="A52034">
            <v>2012</v>
          </cell>
        </row>
        <row r="52035">
          <cell r="A52035">
            <v>2012</v>
          </cell>
        </row>
        <row r="52036">
          <cell r="A52036">
            <v>2012</v>
          </cell>
        </row>
        <row r="52037">
          <cell r="A52037">
            <v>2012</v>
          </cell>
        </row>
        <row r="52038">
          <cell r="A52038">
            <v>2012</v>
          </cell>
        </row>
        <row r="52039">
          <cell r="A52039">
            <v>2012</v>
          </cell>
        </row>
        <row r="52040">
          <cell r="A52040">
            <v>2012</v>
          </cell>
        </row>
        <row r="52041">
          <cell r="A52041">
            <v>2012</v>
          </cell>
        </row>
        <row r="52042">
          <cell r="A52042">
            <v>2012</v>
          </cell>
        </row>
        <row r="52043">
          <cell r="A52043">
            <v>2012</v>
          </cell>
        </row>
        <row r="52044">
          <cell r="A52044">
            <v>2012</v>
          </cell>
        </row>
        <row r="52045">
          <cell r="A52045">
            <v>2012</v>
          </cell>
        </row>
        <row r="52046">
          <cell r="A52046">
            <v>2012</v>
          </cell>
        </row>
        <row r="52047">
          <cell r="A52047">
            <v>2012</v>
          </cell>
        </row>
        <row r="52048">
          <cell r="A52048">
            <v>2012</v>
          </cell>
        </row>
        <row r="52049">
          <cell r="A52049">
            <v>2012</v>
          </cell>
        </row>
        <row r="52050">
          <cell r="A52050">
            <v>2012</v>
          </cell>
        </row>
        <row r="52051">
          <cell r="A52051">
            <v>2012</v>
          </cell>
        </row>
        <row r="52052">
          <cell r="A52052">
            <v>2012</v>
          </cell>
        </row>
        <row r="52053">
          <cell r="A52053">
            <v>2012</v>
          </cell>
        </row>
        <row r="52054">
          <cell r="A52054">
            <v>2012</v>
          </cell>
        </row>
        <row r="52055">
          <cell r="A52055">
            <v>2012</v>
          </cell>
        </row>
        <row r="52056">
          <cell r="A52056">
            <v>2012</v>
          </cell>
        </row>
        <row r="52057">
          <cell r="A52057">
            <v>2012</v>
          </cell>
        </row>
        <row r="52058">
          <cell r="A52058">
            <v>2012</v>
          </cell>
        </row>
        <row r="52059">
          <cell r="A52059">
            <v>2012</v>
          </cell>
        </row>
        <row r="52060">
          <cell r="A52060">
            <v>2012</v>
          </cell>
        </row>
        <row r="52061">
          <cell r="A52061">
            <v>2012</v>
          </cell>
        </row>
        <row r="52062">
          <cell r="A52062">
            <v>2012</v>
          </cell>
        </row>
        <row r="52063">
          <cell r="A52063">
            <v>2012</v>
          </cell>
        </row>
        <row r="52064">
          <cell r="A52064">
            <v>2012</v>
          </cell>
        </row>
        <row r="52065">
          <cell r="A52065">
            <v>2012</v>
          </cell>
        </row>
        <row r="52066">
          <cell r="A52066">
            <v>2012</v>
          </cell>
        </row>
        <row r="52067">
          <cell r="A52067">
            <v>2012</v>
          </cell>
        </row>
        <row r="52068">
          <cell r="A52068">
            <v>2012</v>
          </cell>
        </row>
        <row r="52069">
          <cell r="A52069">
            <v>2012</v>
          </cell>
        </row>
        <row r="52070">
          <cell r="A52070">
            <v>2012</v>
          </cell>
        </row>
        <row r="52071">
          <cell r="A52071">
            <v>2012</v>
          </cell>
        </row>
        <row r="52072">
          <cell r="A52072">
            <v>2012</v>
          </cell>
        </row>
        <row r="52073">
          <cell r="A52073">
            <v>2012</v>
          </cell>
        </row>
        <row r="52074">
          <cell r="A52074">
            <v>2012</v>
          </cell>
        </row>
        <row r="52075">
          <cell r="A52075">
            <v>2012</v>
          </cell>
        </row>
        <row r="52076">
          <cell r="A52076">
            <v>2012</v>
          </cell>
        </row>
        <row r="52077">
          <cell r="A52077">
            <v>2012</v>
          </cell>
        </row>
        <row r="52078">
          <cell r="A52078">
            <v>2012</v>
          </cell>
        </row>
        <row r="52079">
          <cell r="A52079">
            <v>2012</v>
          </cell>
        </row>
        <row r="52080">
          <cell r="A52080">
            <v>2012</v>
          </cell>
        </row>
        <row r="52081">
          <cell r="A52081">
            <v>2012</v>
          </cell>
        </row>
        <row r="52082">
          <cell r="A52082">
            <v>2012</v>
          </cell>
        </row>
        <row r="52083">
          <cell r="A52083">
            <v>2012</v>
          </cell>
        </row>
        <row r="52084">
          <cell r="A52084">
            <v>2012</v>
          </cell>
        </row>
        <row r="52085">
          <cell r="A52085">
            <v>2012</v>
          </cell>
        </row>
        <row r="52086">
          <cell r="A52086">
            <v>2012</v>
          </cell>
        </row>
        <row r="52087">
          <cell r="A52087">
            <v>2012</v>
          </cell>
        </row>
        <row r="52088">
          <cell r="A52088">
            <v>2012</v>
          </cell>
        </row>
        <row r="52089">
          <cell r="A52089">
            <v>2012</v>
          </cell>
        </row>
        <row r="52090">
          <cell r="A52090">
            <v>2012</v>
          </cell>
        </row>
        <row r="52091">
          <cell r="A52091">
            <v>2012</v>
          </cell>
        </row>
        <row r="52092">
          <cell r="A52092">
            <v>2012</v>
          </cell>
        </row>
        <row r="52093">
          <cell r="A52093">
            <v>2012</v>
          </cell>
        </row>
        <row r="52094">
          <cell r="A52094">
            <v>2012</v>
          </cell>
        </row>
        <row r="52095">
          <cell r="A52095">
            <v>2012</v>
          </cell>
        </row>
        <row r="52096">
          <cell r="A52096">
            <v>2012</v>
          </cell>
        </row>
        <row r="52097">
          <cell r="A52097">
            <v>2012</v>
          </cell>
        </row>
        <row r="52098">
          <cell r="A52098">
            <v>2012</v>
          </cell>
        </row>
        <row r="52099">
          <cell r="A52099">
            <v>2012</v>
          </cell>
        </row>
        <row r="52100">
          <cell r="A52100">
            <v>2012</v>
          </cell>
        </row>
        <row r="52101">
          <cell r="A52101">
            <v>2012</v>
          </cell>
        </row>
        <row r="52102">
          <cell r="A52102">
            <v>2012</v>
          </cell>
        </row>
        <row r="52103">
          <cell r="A52103">
            <v>2012</v>
          </cell>
        </row>
        <row r="52104">
          <cell r="A52104">
            <v>2012</v>
          </cell>
        </row>
        <row r="52105">
          <cell r="A52105">
            <v>2012</v>
          </cell>
        </row>
        <row r="52106">
          <cell r="A52106">
            <v>2012</v>
          </cell>
        </row>
        <row r="52107">
          <cell r="A52107">
            <v>2012</v>
          </cell>
        </row>
        <row r="52108">
          <cell r="A52108">
            <v>2012</v>
          </cell>
        </row>
        <row r="52109">
          <cell r="A52109">
            <v>2012</v>
          </cell>
        </row>
        <row r="52110">
          <cell r="A52110">
            <v>2012</v>
          </cell>
        </row>
        <row r="52111">
          <cell r="A52111">
            <v>2012</v>
          </cell>
        </row>
        <row r="52112">
          <cell r="A52112">
            <v>2012</v>
          </cell>
        </row>
        <row r="52113">
          <cell r="A52113">
            <v>2012</v>
          </cell>
        </row>
        <row r="52114">
          <cell r="A52114">
            <v>2012</v>
          </cell>
        </row>
        <row r="52115">
          <cell r="A52115">
            <v>2012</v>
          </cell>
        </row>
        <row r="52116">
          <cell r="A52116">
            <v>2012</v>
          </cell>
        </row>
        <row r="52117">
          <cell r="A52117">
            <v>2012</v>
          </cell>
        </row>
        <row r="52118">
          <cell r="A52118">
            <v>2012</v>
          </cell>
        </row>
        <row r="52119">
          <cell r="A52119">
            <v>2012</v>
          </cell>
        </row>
        <row r="52120">
          <cell r="A52120">
            <v>2012</v>
          </cell>
        </row>
        <row r="52121">
          <cell r="A52121">
            <v>2012</v>
          </cell>
        </row>
        <row r="52122">
          <cell r="A52122">
            <v>2012</v>
          </cell>
        </row>
        <row r="52123">
          <cell r="A52123">
            <v>2012</v>
          </cell>
        </row>
        <row r="52124">
          <cell r="A52124">
            <v>2012</v>
          </cell>
        </row>
        <row r="52125">
          <cell r="A52125">
            <v>2012</v>
          </cell>
        </row>
        <row r="52126">
          <cell r="A52126">
            <v>2012</v>
          </cell>
        </row>
        <row r="52127">
          <cell r="A52127">
            <v>2012</v>
          </cell>
        </row>
        <row r="52128">
          <cell r="A52128">
            <v>2012</v>
          </cell>
        </row>
        <row r="52129">
          <cell r="A52129">
            <v>2012</v>
          </cell>
        </row>
        <row r="52130">
          <cell r="A52130">
            <v>2012</v>
          </cell>
        </row>
        <row r="52131">
          <cell r="A52131">
            <v>2012</v>
          </cell>
        </row>
        <row r="52132">
          <cell r="A52132">
            <v>2012</v>
          </cell>
        </row>
        <row r="52133">
          <cell r="A52133">
            <v>2012</v>
          </cell>
        </row>
        <row r="52134">
          <cell r="A52134">
            <v>2012</v>
          </cell>
        </row>
        <row r="52135">
          <cell r="A52135">
            <v>2012</v>
          </cell>
        </row>
        <row r="52136">
          <cell r="A52136">
            <v>2012</v>
          </cell>
        </row>
        <row r="52137">
          <cell r="A52137">
            <v>2012</v>
          </cell>
        </row>
        <row r="52138">
          <cell r="A52138">
            <v>2012</v>
          </cell>
        </row>
        <row r="52139">
          <cell r="A52139">
            <v>2012</v>
          </cell>
        </row>
        <row r="52140">
          <cell r="A52140">
            <v>2012</v>
          </cell>
        </row>
        <row r="52141">
          <cell r="A52141">
            <v>2012</v>
          </cell>
        </row>
        <row r="52142">
          <cell r="A52142">
            <v>2012</v>
          </cell>
        </row>
        <row r="52143">
          <cell r="A52143">
            <v>2012</v>
          </cell>
        </row>
        <row r="52144">
          <cell r="A52144">
            <v>2012</v>
          </cell>
        </row>
        <row r="52145">
          <cell r="A52145">
            <v>2012</v>
          </cell>
        </row>
        <row r="52146">
          <cell r="A52146">
            <v>2012</v>
          </cell>
        </row>
        <row r="52147">
          <cell r="A52147">
            <v>2012</v>
          </cell>
        </row>
        <row r="52148">
          <cell r="A52148">
            <v>2012</v>
          </cell>
        </row>
        <row r="52149">
          <cell r="A52149">
            <v>2012</v>
          </cell>
        </row>
        <row r="52150">
          <cell r="A52150">
            <v>2012</v>
          </cell>
        </row>
        <row r="52151">
          <cell r="A52151">
            <v>2012</v>
          </cell>
        </row>
        <row r="52152">
          <cell r="A52152">
            <v>2012</v>
          </cell>
        </row>
        <row r="52153">
          <cell r="A52153">
            <v>2012</v>
          </cell>
        </row>
        <row r="52154">
          <cell r="A52154">
            <v>2012</v>
          </cell>
        </row>
        <row r="52155">
          <cell r="A52155">
            <v>2012</v>
          </cell>
        </row>
        <row r="52156">
          <cell r="A52156">
            <v>2012</v>
          </cell>
        </row>
        <row r="52157">
          <cell r="A52157">
            <v>2012</v>
          </cell>
        </row>
        <row r="52158">
          <cell r="A52158">
            <v>2012</v>
          </cell>
        </row>
        <row r="52159">
          <cell r="A52159">
            <v>2012</v>
          </cell>
        </row>
        <row r="52160">
          <cell r="A52160">
            <v>2012</v>
          </cell>
        </row>
        <row r="52161">
          <cell r="A52161">
            <v>2012</v>
          </cell>
        </row>
        <row r="52162">
          <cell r="A52162">
            <v>2012</v>
          </cell>
        </row>
        <row r="52163">
          <cell r="A52163">
            <v>2012</v>
          </cell>
        </row>
        <row r="52164">
          <cell r="A52164">
            <v>2012</v>
          </cell>
        </row>
        <row r="52165">
          <cell r="A52165">
            <v>2012</v>
          </cell>
        </row>
        <row r="52166">
          <cell r="A52166">
            <v>2012</v>
          </cell>
        </row>
        <row r="52167">
          <cell r="A52167">
            <v>2012</v>
          </cell>
        </row>
        <row r="52168">
          <cell r="A52168">
            <v>2012</v>
          </cell>
        </row>
        <row r="52169">
          <cell r="A52169">
            <v>2012</v>
          </cell>
        </row>
        <row r="52170">
          <cell r="A52170">
            <v>2012</v>
          </cell>
        </row>
        <row r="52171">
          <cell r="A52171">
            <v>2012</v>
          </cell>
        </row>
        <row r="52172">
          <cell r="A52172">
            <v>2012</v>
          </cell>
        </row>
        <row r="52173">
          <cell r="A52173">
            <v>2012</v>
          </cell>
        </row>
        <row r="52174">
          <cell r="A52174">
            <v>2012</v>
          </cell>
        </row>
        <row r="52175">
          <cell r="A52175">
            <v>2012</v>
          </cell>
        </row>
        <row r="52176">
          <cell r="A52176">
            <v>2012</v>
          </cell>
        </row>
        <row r="52177">
          <cell r="A52177">
            <v>2012</v>
          </cell>
        </row>
        <row r="52178">
          <cell r="A52178">
            <v>2012</v>
          </cell>
        </row>
        <row r="52179">
          <cell r="A52179">
            <v>2012</v>
          </cell>
        </row>
        <row r="52180">
          <cell r="A52180">
            <v>2012</v>
          </cell>
        </row>
        <row r="52181">
          <cell r="A52181">
            <v>2012</v>
          </cell>
        </row>
        <row r="52182">
          <cell r="A52182">
            <v>2012</v>
          </cell>
        </row>
        <row r="52183">
          <cell r="A52183">
            <v>2012</v>
          </cell>
        </row>
        <row r="52184">
          <cell r="A52184">
            <v>2012</v>
          </cell>
        </row>
        <row r="52185">
          <cell r="A52185">
            <v>2012</v>
          </cell>
        </row>
        <row r="52186">
          <cell r="A52186">
            <v>2012</v>
          </cell>
        </row>
        <row r="52187">
          <cell r="A52187">
            <v>2012</v>
          </cell>
        </row>
        <row r="52188">
          <cell r="A52188">
            <v>2012</v>
          </cell>
        </row>
        <row r="52189">
          <cell r="A52189">
            <v>2012</v>
          </cell>
        </row>
        <row r="52190">
          <cell r="A52190">
            <v>2012</v>
          </cell>
        </row>
        <row r="52191">
          <cell r="A52191">
            <v>2012</v>
          </cell>
        </row>
        <row r="52192">
          <cell r="A52192">
            <v>2012</v>
          </cell>
        </row>
        <row r="52193">
          <cell r="A52193">
            <v>2012</v>
          </cell>
        </row>
        <row r="52194">
          <cell r="A52194">
            <v>2012</v>
          </cell>
        </row>
        <row r="52195">
          <cell r="A52195">
            <v>2012</v>
          </cell>
        </row>
        <row r="52196">
          <cell r="A52196">
            <v>2012</v>
          </cell>
        </row>
        <row r="52197">
          <cell r="A52197">
            <v>2012</v>
          </cell>
        </row>
        <row r="52198">
          <cell r="A52198">
            <v>2012</v>
          </cell>
        </row>
        <row r="52199">
          <cell r="A52199">
            <v>2012</v>
          </cell>
        </row>
        <row r="52200">
          <cell r="A52200">
            <v>2012</v>
          </cell>
        </row>
        <row r="52201">
          <cell r="A52201">
            <v>2012</v>
          </cell>
        </row>
        <row r="52202">
          <cell r="A52202">
            <v>2012</v>
          </cell>
        </row>
        <row r="52203">
          <cell r="A52203">
            <v>2012</v>
          </cell>
        </row>
        <row r="52204">
          <cell r="A52204">
            <v>2012</v>
          </cell>
        </row>
        <row r="52205">
          <cell r="A52205">
            <v>2012</v>
          </cell>
        </row>
        <row r="52206">
          <cell r="A52206">
            <v>2012</v>
          </cell>
        </row>
        <row r="52207">
          <cell r="A52207">
            <v>2012</v>
          </cell>
        </row>
        <row r="52208">
          <cell r="A52208">
            <v>2012</v>
          </cell>
        </row>
        <row r="52209">
          <cell r="A52209">
            <v>2012</v>
          </cell>
        </row>
        <row r="52210">
          <cell r="A52210">
            <v>2012</v>
          </cell>
        </row>
        <row r="52211">
          <cell r="A52211">
            <v>2012</v>
          </cell>
        </row>
        <row r="52212">
          <cell r="A52212">
            <v>2012</v>
          </cell>
        </row>
        <row r="52213">
          <cell r="A52213">
            <v>2012</v>
          </cell>
        </row>
        <row r="52214">
          <cell r="A52214">
            <v>2012</v>
          </cell>
        </row>
        <row r="52215">
          <cell r="A52215">
            <v>2012</v>
          </cell>
        </row>
        <row r="52216">
          <cell r="A52216">
            <v>2012</v>
          </cell>
        </row>
        <row r="52217">
          <cell r="A52217">
            <v>2012</v>
          </cell>
        </row>
        <row r="52218">
          <cell r="A52218">
            <v>2012</v>
          </cell>
        </row>
        <row r="52219">
          <cell r="A52219">
            <v>2012</v>
          </cell>
        </row>
        <row r="52220">
          <cell r="A52220">
            <v>2012</v>
          </cell>
        </row>
        <row r="52221">
          <cell r="A52221">
            <v>2012</v>
          </cell>
        </row>
        <row r="52222">
          <cell r="A52222">
            <v>2012</v>
          </cell>
        </row>
        <row r="52223">
          <cell r="A52223">
            <v>2012</v>
          </cell>
        </row>
        <row r="52224">
          <cell r="A52224">
            <v>2012</v>
          </cell>
        </row>
        <row r="52225">
          <cell r="A52225">
            <v>2012</v>
          </cell>
        </row>
        <row r="52226">
          <cell r="A52226">
            <v>2012</v>
          </cell>
        </row>
        <row r="52227">
          <cell r="A52227">
            <v>2012</v>
          </cell>
        </row>
        <row r="52228">
          <cell r="A52228">
            <v>2012</v>
          </cell>
        </row>
        <row r="52229">
          <cell r="A52229">
            <v>2012</v>
          </cell>
        </row>
        <row r="52230">
          <cell r="A52230">
            <v>2012</v>
          </cell>
        </row>
        <row r="52231">
          <cell r="A52231">
            <v>2012</v>
          </cell>
        </row>
        <row r="52232">
          <cell r="A52232">
            <v>2012</v>
          </cell>
        </row>
        <row r="52233">
          <cell r="A52233">
            <v>2012</v>
          </cell>
        </row>
        <row r="52234">
          <cell r="A52234">
            <v>2012</v>
          </cell>
        </row>
        <row r="52235">
          <cell r="A52235">
            <v>2012</v>
          </cell>
        </row>
        <row r="52236">
          <cell r="A52236">
            <v>2012</v>
          </cell>
        </row>
        <row r="52237">
          <cell r="A52237">
            <v>2012</v>
          </cell>
        </row>
        <row r="52238">
          <cell r="A52238">
            <v>2012</v>
          </cell>
        </row>
        <row r="52239">
          <cell r="A52239">
            <v>2012</v>
          </cell>
        </row>
        <row r="52240">
          <cell r="A52240">
            <v>2012</v>
          </cell>
        </row>
        <row r="52241">
          <cell r="A52241">
            <v>2012</v>
          </cell>
        </row>
        <row r="52242">
          <cell r="A52242">
            <v>2012</v>
          </cell>
        </row>
        <row r="52243">
          <cell r="A52243">
            <v>2012</v>
          </cell>
        </row>
        <row r="52244">
          <cell r="A52244">
            <v>2012</v>
          </cell>
        </row>
        <row r="52245">
          <cell r="A52245">
            <v>2012</v>
          </cell>
        </row>
        <row r="52246">
          <cell r="A52246">
            <v>2012</v>
          </cell>
        </row>
        <row r="52247">
          <cell r="A52247">
            <v>2012</v>
          </cell>
        </row>
        <row r="52248">
          <cell r="A52248">
            <v>2012</v>
          </cell>
        </row>
        <row r="52249">
          <cell r="A52249">
            <v>2012</v>
          </cell>
        </row>
        <row r="52250">
          <cell r="A52250">
            <v>2012</v>
          </cell>
        </row>
        <row r="52251">
          <cell r="A52251">
            <v>2012</v>
          </cell>
        </row>
        <row r="52252">
          <cell r="A52252">
            <v>2012</v>
          </cell>
        </row>
        <row r="52253">
          <cell r="A52253">
            <v>2012</v>
          </cell>
        </row>
        <row r="52254">
          <cell r="A52254">
            <v>2012</v>
          </cell>
        </row>
        <row r="52255">
          <cell r="A52255">
            <v>2012</v>
          </cell>
        </row>
        <row r="52256">
          <cell r="A52256">
            <v>2012</v>
          </cell>
        </row>
        <row r="52257">
          <cell r="A52257">
            <v>2012</v>
          </cell>
        </row>
        <row r="52258">
          <cell r="A52258">
            <v>2012</v>
          </cell>
        </row>
        <row r="52259">
          <cell r="A52259">
            <v>2012</v>
          </cell>
        </row>
        <row r="52260">
          <cell r="A52260">
            <v>2012</v>
          </cell>
        </row>
        <row r="52261">
          <cell r="A52261">
            <v>2012</v>
          </cell>
        </row>
        <row r="52262">
          <cell r="A52262">
            <v>2012</v>
          </cell>
        </row>
        <row r="52263">
          <cell r="A52263">
            <v>2012</v>
          </cell>
        </row>
        <row r="52264">
          <cell r="A52264">
            <v>2012</v>
          </cell>
        </row>
        <row r="52265">
          <cell r="A52265">
            <v>2012</v>
          </cell>
        </row>
        <row r="52266">
          <cell r="A52266">
            <v>2012</v>
          </cell>
        </row>
        <row r="52267">
          <cell r="A52267">
            <v>2012</v>
          </cell>
        </row>
        <row r="52268">
          <cell r="A52268">
            <v>2012</v>
          </cell>
        </row>
        <row r="52269">
          <cell r="A52269">
            <v>2012</v>
          </cell>
        </row>
        <row r="52270">
          <cell r="A52270">
            <v>2012</v>
          </cell>
        </row>
        <row r="52271">
          <cell r="A52271">
            <v>2012</v>
          </cell>
        </row>
        <row r="52272">
          <cell r="A52272">
            <v>2012</v>
          </cell>
        </row>
        <row r="52273">
          <cell r="A52273">
            <v>2012</v>
          </cell>
        </row>
        <row r="52274">
          <cell r="A52274">
            <v>2012</v>
          </cell>
        </row>
        <row r="52275">
          <cell r="A52275">
            <v>2012</v>
          </cell>
        </row>
        <row r="52276">
          <cell r="A52276">
            <v>2012</v>
          </cell>
        </row>
        <row r="52277">
          <cell r="A52277">
            <v>2012</v>
          </cell>
        </row>
        <row r="52278">
          <cell r="A52278">
            <v>2012</v>
          </cell>
        </row>
        <row r="52279">
          <cell r="A52279">
            <v>2012</v>
          </cell>
        </row>
        <row r="52280">
          <cell r="A52280">
            <v>2012</v>
          </cell>
        </row>
        <row r="52281">
          <cell r="A52281">
            <v>2012</v>
          </cell>
        </row>
        <row r="52282">
          <cell r="A52282">
            <v>2012</v>
          </cell>
        </row>
        <row r="52283">
          <cell r="A52283">
            <v>2012</v>
          </cell>
        </row>
        <row r="52284">
          <cell r="A52284">
            <v>2012</v>
          </cell>
        </row>
        <row r="52285">
          <cell r="A52285">
            <v>2012</v>
          </cell>
        </row>
        <row r="52286">
          <cell r="A52286">
            <v>2012</v>
          </cell>
        </row>
        <row r="52287">
          <cell r="A52287">
            <v>2012</v>
          </cell>
        </row>
        <row r="52288">
          <cell r="A52288">
            <v>2012</v>
          </cell>
        </row>
        <row r="52289">
          <cell r="A52289">
            <v>2012</v>
          </cell>
        </row>
        <row r="52290">
          <cell r="A52290">
            <v>2012</v>
          </cell>
        </row>
        <row r="52291">
          <cell r="A52291">
            <v>2012</v>
          </cell>
        </row>
        <row r="52292">
          <cell r="A52292">
            <v>2012</v>
          </cell>
        </row>
        <row r="52293">
          <cell r="A52293">
            <v>2012</v>
          </cell>
        </row>
        <row r="52294">
          <cell r="A52294">
            <v>2012</v>
          </cell>
        </row>
        <row r="52295">
          <cell r="A52295">
            <v>2012</v>
          </cell>
        </row>
        <row r="52296">
          <cell r="A52296">
            <v>2012</v>
          </cell>
        </row>
        <row r="52297">
          <cell r="A52297">
            <v>2012</v>
          </cell>
        </row>
        <row r="52298">
          <cell r="A52298">
            <v>2012</v>
          </cell>
        </row>
        <row r="52299">
          <cell r="A52299">
            <v>2012</v>
          </cell>
        </row>
        <row r="52300">
          <cell r="A52300">
            <v>2012</v>
          </cell>
        </row>
        <row r="52301">
          <cell r="A52301">
            <v>2012</v>
          </cell>
        </row>
        <row r="52302">
          <cell r="A52302">
            <v>2012</v>
          </cell>
        </row>
        <row r="52303">
          <cell r="A52303">
            <v>2012</v>
          </cell>
        </row>
        <row r="52304">
          <cell r="A52304">
            <v>2012</v>
          </cell>
        </row>
        <row r="52305">
          <cell r="A52305">
            <v>2012</v>
          </cell>
        </row>
        <row r="52306">
          <cell r="A52306">
            <v>2012</v>
          </cell>
        </row>
        <row r="52307">
          <cell r="A52307">
            <v>2012</v>
          </cell>
        </row>
        <row r="52308">
          <cell r="A52308">
            <v>2012</v>
          </cell>
        </row>
        <row r="52309">
          <cell r="A52309">
            <v>2012</v>
          </cell>
        </row>
        <row r="52310">
          <cell r="A52310">
            <v>2012</v>
          </cell>
        </row>
        <row r="52311">
          <cell r="A52311">
            <v>2012</v>
          </cell>
        </row>
        <row r="52312">
          <cell r="A52312">
            <v>2012</v>
          </cell>
        </row>
        <row r="52313">
          <cell r="A52313">
            <v>2012</v>
          </cell>
        </row>
        <row r="52314">
          <cell r="A52314">
            <v>2012</v>
          </cell>
        </row>
        <row r="52315">
          <cell r="A52315">
            <v>2012</v>
          </cell>
        </row>
        <row r="52316">
          <cell r="A52316">
            <v>2012</v>
          </cell>
        </row>
        <row r="52317">
          <cell r="A52317">
            <v>2012</v>
          </cell>
        </row>
        <row r="52318">
          <cell r="A52318">
            <v>2012</v>
          </cell>
        </row>
        <row r="52319">
          <cell r="A52319">
            <v>2012</v>
          </cell>
        </row>
        <row r="52320">
          <cell r="A52320">
            <v>2012</v>
          </cell>
        </row>
        <row r="52321">
          <cell r="A52321">
            <v>2012</v>
          </cell>
        </row>
        <row r="52322">
          <cell r="A52322">
            <v>2012</v>
          </cell>
        </row>
        <row r="52323">
          <cell r="A52323">
            <v>2012</v>
          </cell>
        </row>
        <row r="52324">
          <cell r="A52324">
            <v>2012</v>
          </cell>
        </row>
        <row r="52325">
          <cell r="A52325">
            <v>2012</v>
          </cell>
        </row>
        <row r="52326">
          <cell r="A52326">
            <v>2012</v>
          </cell>
        </row>
        <row r="52327">
          <cell r="A52327">
            <v>2012</v>
          </cell>
        </row>
        <row r="52328">
          <cell r="A52328">
            <v>2012</v>
          </cell>
        </row>
        <row r="52329">
          <cell r="A52329">
            <v>2012</v>
          </cell>
        </row>
        <row r="52330">
          <cell r="A52330">
            <v>2012</v>
          </cell>
        </row>
        <row r="52331">
          <cell r="A52331">
            <v>2012</v>
          </cell>
        </row>
        <row r="52332">
          <cell r="A52332">
            <v>2012</v>
          </cell>
        </row>
        <row r="52333">
          <cell r="A52333">
            <v>2012</v>
          </cell>
        </row>
        <row r="52334">
          <cell r="A52334">
            <v>2012</v>
          </cell>
        </row>
        <row r="52335">
          <cell r="A52335">
            <v>2012</v>
          </cell>
        </row>
        <row r="52336">
          <cell r="A52336">
            <v>2012</v>
          </cell>
        </row>
        <row r="52337">
          <cell r="A52337">
            <v>2012</v>
          </cell>
        </row>
        <row r="52338">
          <cell r="A52338">
            <v>2012</v>
          </cell>
        </row>
        <row r="52339">
          <cell r="A52339">
            <v>2012</v>
          </cell>
        </row>
        <row r="52340">
          <cell r="A52340">
            <v>2012</v>
          </cell>
        </row>
        <row r="52341">
          <cell r="A52341">
            <v>2012</v>
          </cell>
        </row>
        <row r="52342">
          <cell r="A52342">
            <v>2012</v>
          </cell>
        </row>
        <row r="52343">
          <cell r="A52343">
            <v>2012</v>
          </cell>
        </row>
        <row r="52344">
          <cell r="A52344">
            <v>2012</v>
          </cell>
        </row>
        <row r="52345">
          <cell r="A52345">
            <v>2012</v>
          </cell>
        </row>
        <row r="52346">
          <cell r="A52346">
            <v>2012</v>
          </cell>
        </row>
        <row r="52347">
          <cell r="A52347">
            <v>2012</v>
          </cell>
        </row>
        <row r="52348">
          <cell r="A52348">
            <v>2012</v>
          </cell>
        </row>
        <row r="52349">
          <cell r="A52349">
            <v>2012</v>
          </cell>
        </row>
        <row r="52350">
          <cell r="A52350">
            <v>2012</v>
          </cell>
        </row>
        <row r="52351">
          <cell r="A52351">
            <v>2012</v>
          </cell>
        </row>
        <row r="52352">
          <cell r="A52352">
            <v>2012</v>
          </cell>
        </row>
        <row r="52353">
          <cell r="A52353">
            <v>2012</v>
          </cell>
        </row>
        <row r="52354">
          <cell r="A52354">
            <v>2012</v>
          </cell>
        </row>
        <row r="52355">
          <cell r="A52355">
            <v>2012</v>
          </cell>
        </row>
        <row r="52356">
          <cell r="A52356">
            <v>2012</v>
          </cell>
        </row>
        <row r="52357">
          <cell r="A52357">
            <v>2012</v>
          </cell>
        </row>
        <row r="52358">
          <cell r="A52358">
            <v>2012</v>
          </cell>
        </row>
        <row r="52359">
          <cell r="A52359">
            <v>2012</v>
          </cell>
        </row>
        <row r="52360">
          <cell r="A52360">
            <v>2012</v>
          </cell>
        </row>
        <row r="52361">
          <cell r="A52361">
            <v>2012</v>
          </cell>
        </row>
        <row r="52362">
          <cell r="A52362">
            <v>2012</v>
          </cell>
        </row>
        <row r="52363">
          <cell r="A52363">
            <v>2012</v>
          </cell>
        </row>
        <row r="52364">
          <cell r="A52364">
            <v>2012</v>
          </cell>
        </row>
        <row r="52365">
          <cell r="A52365">
            <v>2012</v>
          </cell>
        </row>
        <row r="52366">
          <cell r="A52366">
            <v>2012</v>
          </cell>
        </row>
        <row r="52367">
          <cell r="A52367">
            <v>2012</v>
          </cell>
        </row>
        <row r="52368">
          <cell r="A52368">
            <v>2012</v>
          </cell>
        </row>
        <row r="52369">
          <cell r="A52369">
            <v>2012</v>
          </cell>
        </row>
        <row r="52370">
          <cell r="A52370">
            <v>2012</v>
          </cell>
        </row>
        <row r="52371">
          <cell r="A52371">
            <v>2012</v>
          </cell>
        </row>
        <row r="52372">
          <cell r="A52372">
            <v>2012</v>
          </cell>
        </row>
        <row r="52373">
          <cell r="A52373">
            <v>2012</v>
          </cell>
        </row>
        <row r="52374">
          <cell r="A52374">
            <v>2012</v>
          </cell>
        </row>
        <row r="52375">
          <cell r="A52375">
            <v>2012</v>
          </cell>
        </row>
        <row r="52376">
          <cell r="A52376">
            <v>2012</v>
          </cell>
        </row>
        <row r="52377">
          <cell r="A52377">
            <v>2012</v>
          </cell>
        </row>
        <row r="52378">
          <cell r="A52378">
            <v>2012</v>
          </cell>
        </row>
        <row r="52379">
          <cell r="A52379">
            <v>2012</v>
          </cell>
        </row>
        <row r="52380">
          <cell r="A52380">
            <v>2012</v>
          </cell>
        </row>
        <row r="52381">
          <cell r="A52381">
            <v>2012</v>
          </cell>
        </row>
        <row r="52382">
          <cell r="A52382">
            <v>2012</v>
          </cell>
        </row>
        <row r="52383">
          <cell r="A52383">
            <v>2012</v>
          </cell>
        </row>
        <row r="52384">
          <cell r="A52384">
            <v>2012</v>
          </cell>
        </row>
        <row r="52385">
          <cell r="A52385">
            <v>2012</v>
          </cell>
        </row>
        <row r="52386">
          <cell r="A52386">
            <v>2012</v>
          </cell>
        </row>
        <row r="52387">
          <cell r="A52387">
            <v>2012</v>
          </cell>
        </row>
        <row r="52388">
          <cell r="A52388">
            <v>2012</v>
          </cell>
        </row>
        <row r="52389">
          <cell r="A52389">
            <v>2012</v>
          </cell>
        </row>
        <row r="52390">
          <cell r="A52390">
            <v>2012</v>
          </cell>
        </row>
        <row r="52391">
          <cell r="A52391">
            <v>2012</v>
          </cell>
        </row>
        <row r="52392">
          <cell r="A52392">
            <v>2012</v>
          </cell>
        </row>
        <row r="52393">
          <cell r="A52393">
            <v>2012</v>
          </cell>
        </row>
        <row r="52394">
          <cell r="A52394">
            <v>2012</v>
          </cell>
        </row>
        <row r="52395">
          <cell r="A52395">
            <v>2012</v>
          </cell>
        </row>
        <row r="52396">
          <cell r="A52396">
            <v>2012</v>
          </cell>
        </row>
        <row r="52397">
          <cell r="A52397">
            <v>2012</v>
          </cell>
        </row>
        <row r="52398">
          <cell r="A52398">
            <v>2012</v>
          </cell>
        </row>
        <row r="52399">
          <cell r="A52399">
            <v>2012</v>
          </cell>
        </row>
        <row r="52400">
          <cell r="A52400">
            <v>2012</v>
          </cell>
        </row>
        <row r="52401">
          <cell r="A52401">
            <v>2012</v>
          </cell>
        </row>
        <row r="52402">
          <cell r="A52402">
            <v>2012</v>
          </cell>
        </row>
        <row r="52403">
          <cell r="A52403">
            <v>2012</v>
          </cell>
        </row>
        <row r="52404">
          <cell r="A52404">
            <v>2012</v>
          </cell>
        </row>
        <row r="52405">
          <cell r="A52405">
            <v>2012</v>
          </cell>
        </row>
        <row r="52406">
          <cell r="A52406">
            <v>2012</v>
          </cell>
        </row>
        <row r="52407">
          <cell r="A52407">
            <v>2012</v>
          </cell>
        </row>
        <row r="52408">
          <cell r="A52408">
            <v>2012</v>
          </cell>
        </row>
        <row r="52409">
          <cell r="A52409">
            <v>2012</v>
          </cell>
        </row>
        <row r="52410">
          <cell r="A52410">
            <v>2012</v>
          </cell>
        </row>
        <row r="52411">
          <cell r="A52411">
            <v>2012</v>
          </cell>
        </row>
        <row r="52412">
          <cell r="A52412">
            <v>2012</v>
          </cell>
        </row>
        <row r="52413">
          <cell r="A52413">
            <v>2012</v>
          </cell>
        </row>
        <row r="52414">
          <cell r="A52414">
            <v>2012</v>
          </cell>
        </row>
        <row r="52415">
          <cell r="A52415">
            <v>2012</v>
          </cell>
        </row>
        <row r="52416">
          <cell r="A52416">
            <v>2012</v>
          </cell>
        </row>
        <row r="52417">
          <cell r="A52417">
            <v>2012</v>
          </cell>
        </row>
        <row r="52418">
          <cell r="A52418">
            <v>2012</v>
          </cell>
        </row>
        <row r="52419">
          <cell r="A52419">
            <v>2012</v>
          </cell>
        </row>
        <row r="52420">
          <cell r="A52420">
            <v>2012</v>
          </cell>
        </row>
        <row r="52421">
          <cell r="A52421">
            <v>2012</v>
          </cell>
        </row>
        <row r="52422">
          <cell r="A52422">
            <v>2012</v>
          </cell>
        </row>
        <row r="52423">
          <cell r="A52423">
            <v>2012</v>
          </cell>
        </row>
        <row r="52424">
          <cell r="A52424">
            <v>2012</v>
          </cell>
        </row>
        <row r="52425">
          <cell r="A52425">
            <v>2012</v>
          </cell>
        </row>
        <row r="52426">
          <cell r="A52426">
            <v>2012</v>
          </cell>
        </row>
        <row r="52427">
          <cell r="A52427">
            <v>2012</v>
          </cell>
        </row>
        <row r="52428">
          <cell r="A52428">
            <v>2012</v>
          </cell>
        </row>
        <row r="52429">
          <cell r="A52429">
            <v>2012</v>
          </cell>
        </row>
        <row r="52430">
          <cell r="A52430">
            <v>2012</v>
          </cell>
        </row>
        <row r="52431">
          <cell r="A52431">
            <v>2012</v>
          </cell>
        </row>
        <row r="52432">
          <cell r="A52432">
            <v>2012</v>
          </cell>
        </row>
        <row r="52433">
          <cell r="A52433">
            <v>2012</v>
          </cell>
        </row>
        <row r="52434">
          <cell r="A52434">
            <v>2012</v>
          </cell>
        </row>
        <row r="52435">
          <cell r="A52435">
            <v>2012</v>
          </cell>
        </row>
        <row r="52436">
          <cell r="A52436">
            <v>2012</v>
          </cell>
        </row>
        <row r="52437">
          <cell r="A52437">
            <v>2012</v>
          </cell>
        </row>
        <row r="52438">
          <cell r="A52438">
            <v>2012</v>
          </cell>
        </row>
        <row r="52439">
          <cell r="A52439">
            <v>2012</v>
          </cell>
        </row>
        <row r="52440">
          <cell r="A52440">
            <v>2012</v>
          </cell>
        </row>
        <row r="52441">
          <cell r="A52441">
            <v>2012</v>
          </cell>
        </row>
        <row r="52442">
          <cell r="A52442">
            <v>2012</v>
          </cell>
        </row>
        <row r="52443">
          <cell r="A52443">
            <v>2012</v>
          </cell>
        </row>
        <row r="52444">
          <cell r="A52444">
            <v>2012</v>
          </cell>
        </row>
        <row r="52445">
          <cell r="A52445">
            <v>2012</v>
          </cell>
        </row>
        <row r="52446">
          <cell r="A52446">
            <v>2012</v>
          </cell>
        </row>
        <row r="52447">
          <cell r="A52447">
            <v>2012</v>
          </cell>
        </row>
        <row r="52448">
          <cell r="A52448">
            <v>2012</v>
          </cell>
        </row>
        <row r="52449">
          <cell r="A52449">
            <v>2012</v>
          </cell>
        </row>
        <row r="52450">
          <cell r="A52450">
            <v>2012</v>
          </cell>
        </row>
        <row r="52451">
          <cell r="A52451">
            <v>2012</v>
          </cell>
        </row>
        <row r="52452">
          <cell r="A52452">
            <v>2012</v>
          </cell>
        </row>
        <row r="52453">
          <cell r="A52453">
            <v>2012</v>
          </cell>
        </row>
        <row r="52454">
          <cell r="A52454">
            <v>2012</v>
          </cell>
        </row>
        <row r="52455">
          <cell r="A52455">
            <v>2012</v>
          </cell>
        </row>
        <row r="52456">
          <cell r="A52456">
            <v>2012</v>
          </cell>
        </row>
        <row r="52457">
          <cell r="A52457">
            <v>2012</v>
          </cell>
        </row>
        <row r="52458">
          <cell r="A52458">
            <v>2012</v>
          </cell>
        </row>
        <row r="52459">
          <cell r="A52459">
            <v>2012</v>
          </cell>
        </row>
        <row r="52460">
          <cell r="A52460">
            <v>2012</v>
          </cell>
        </row>
        <row r="52461">
          <cell r="A52461">
            <v>2012</v>
          </cell>
        </row>
        <row r="52462">
          <cell r="A52462">
            <v>2012</v>
          </cell>
        </row>
        <row r="52463">
          <cell r="A52463">
            <v>2012</v>
          </cell>
        </row>
        <row r="52464">
          <cell r="A52464">
            <v>2012</v>
          </cell>
        </row>
        <row r="52465">
          <cell r="A52465">
            <v>2012</v>
          </cell>
        </row>
        <row r="52466">
          <cell r="A52466">
            <v>2012</v>
          </cell>
        </row>
        <row r="52467">
          <cell r="A52467">
            <v>2012</v>
          </cell>
        </row>
        <row r="52468">
          <cell r="A52468">
            <v>2012</v>
          </cell>
        </row>
        <row r="52469">
          <cell r="A52469">
            <v>2012</v>
          </cell>
        </row>
        <row r="52470">
          <cell r="A52470">
            <v>2012</v>
          </cell>
        </row>
        <row r="52471">
          <cell r="A52471">
            <v>2012</v>
          </cell>
        </row>
        <row r="52472">
          <cell r="A52472">
            <v>2012</v>
          </cell>
        </row>
        <row r="52473">
          <cell r="A52473">
            <v>2012</v>
          </cell>
        </row>
        <row r="52474">
          <cell r="A52474">
            <v>2012</v>
          </cell>
        </row>
        <row r="52475">
          <cell r="A52475">
            <v>2012</v>
          </cell>
        </row>
        <row r="52476">
          <cell r="A52476">
            <v>2012</v>
          </cell>
        </row>
        <row r="52477">
          <cell r="A52477">
            <v>2012</v>
          </cell>
        </row>
        <row r="52478">
          <cell r="A52478">
            <v>2012</v>
          </cell>
        </row>
        <row r="52479">
          <cell r="A52479">
            <v>2012</v>
          </cell>
        </row>
        <row r="52480">
          <cell r="A52480">
            <v>2012</v>
          </cell>
        </row>
        <row r="52481">
          <cell r="A52481">
            <v>2012</v>
          </cell>
        </row>
        <row r="52482">
          <cell r="A52482">
            <v>2012</v>
          </cell>
        </row>
        <row r="52483">
          <cell r="A52483">
            <v>2012</v>
          </cell>
        </row>
        <row r="52484">
          <cell r="A52484">
            <v>2012</v>
          </cell>
        </row>
        <row r="52485">
          <cell r="A52485">
            <v>2012</v>
          </cell>
        </row>
        <row r="52486">
          <cell r="A52486">
            <v>2012</v>
          </cell>
        </row>
        <row r="52487">
          <cell r="A52487">
            <v>2012</v>
          </cell>
        </row>
        <row r="52488">
          <cell r="A52488">
            <v>2012</v>
          </cell>
        </row>
        <row r="52489">
          <cell r="A52489">
            <v>2012</v>
          </cell>
        </row>
        <row r="52490">
          <cell r="A52490">
            <v>2012</v>
          </cell>
        </row>
        <row r="52491">
          <cell r="A52491">
            <v>2012</v>
          </cell>
        </row>
        <row r="52492">
          <cell r="A52492">
            <v>2012</v>
          </cell>
        </row>
        <row r="52493">
          <cell r="A52493">
            <v>2012</v>
          </cell>
        </row>
        <row r="52494">
          <cell r="A52494">
            <v>2012</v>
          </cell>
        </row>
        <row r="52495">
          <cell r="A52495">
            <v>2012</v>
          </cell>
        </row>
        <row r="52496">
          <cell r="A52496">
            <v>2012</v>
          </cell>
        </row>
        <row r="52497">
          <cell r="A52497">
            <v>2012</v>
          </cell>
        </row>
        <row r="52498">
          <cell r="A52498">
            <v>2012</v>
          </cell>
        </row>
        <row r="52499">
          <cell r="A52499">
            <v>2012</v>
          </cell>
        </row>
        <row r="52500">
          <cell r="A52500">
            <v>2012</v>
          </cell>
        </row>
        <row r="52501">
          <cell r="A52501">
            <v>2012</v>
          </cell>
        </row>
        <row r="52502">
          <cell r="A52502">
            <v>2012</v>
          </cell>
        </row>
        <row r="52503">
          <cell r="A52503">
            <v>2012</v>
          </cell>
        </row>
        <row r="52504">
          <cell r="A52504">
            <v>2012</v>
          </cell>
        </row>
        <row r="52505">
          <cell r="A52505">
            <v>2012</v>
          </cell>
        </row>
        <row r="52506">
          <cell r="A52506">
            <v>2012</v>
          </cell>
        </row>
        <row r="52507">
          <cell r="A52507">
            <v>2012</v>
          </cell>
        </row>
        <row r="52508">
          <cell r="A52508">
            <v>2012</v>
          </cell>
        </row>
        <row r="52509">
          <cell r="A52509">
            <v>2012</v>
          </cell>
        </row>
        <row r="52510">
          <cell r="A52510">
            <v>2012</v>
          </cell>
        </row>
        <row r="52511">
          <cell r="A52511">
            <v>2012</v>
          </cell>
        </row>
        <row r="52512">
          <cell r="A52512">
            <v>2012</v>
          </cell>
        </row>
        <row r="52513">
          <cell r="A52513">
            <v>2012</v>
          </cell>
        </row>
        <row r="52514">
          <cell r="A52514">
            <v>2012</v>
          </cell>
        </row>
        <row r="52515">
          <cell r="A52515">
            <v>2012</v>
          </cell>
        </row>
        <row r="52516">
          <cell r="A52516">
            <v>2012</v>
          </cell>
        </row>
        <row r="52517">
          <cell r="A52517">
            <v>2012</v>
          </cell>
        </row>
        <row r="52518">
          <cell r="A52518">
            <v>2012</v>
          </cell>
        </row>
        <row r="52519">
          <cell r="A52519">
            <v>2012</v>
          </cell>
        </row>
        <row r="52520">
          <cell r="A52520">
            <v>2012</v>
          </cell>
        </row>
        <row r="52521">
          <cell r="A52521">
            <v>2012</v>
          </cell>
        </row>
        <row r="52522">
          <cell r="A52522">
            <v>2012</v>
          </cell>
        </row>
        <row r="52523">
          <cell r="A52523">
            <v>2012</v>
          </cell>
        </row>
        <row r="52524">
          <cell r="A52524">
            <v>2012</v>
          </cell>
        </row>
        <row r="52525">
          <cell r="A52525">
            <v>2012</v>
          </cell>
        </row>
        <row r="52526">
          <cell r="A52526">
            <v>2012</v>
          </cell>
        </row>
        <row r="52527">
          <cell r="A52527">
            <v>2012</v>
          </cell>
        </row>
        <row r="52528">
          <cell r="A52528">
            <v>2012</v>
          </cell>
        </row>
        <row r="52529">
          <cell r="A52529">
            <v>2012</v>
          </cell>
        </row>
        <row r="52530">
          <cell r="A52530">
            <v>2012</v>
          </cell>
        </row>
        <row r="52531">
          <cell r="A52531">
            <v>2012</v>
          </cell>
        </row>
        <row r="52532">
          <cell r="A52532">
            <v>2012</v>
          </cell>
        </row>
        <row r="52533">
          <cell r="A52533">
            <v>2012</v>
          </cell>
        </row>
        <row r="52534">
          <cell r="A52534">
            <v>2012</v>
          </cell>
        </row>
        <row r="52535">
          <cell r="A52535">
            <v>2012</v>
          </cell>
        </row>
        <row r="52536">
          <cell r="A52536">
            <v>2012</v>
          </cell>
        </row>
        <row r="52537">
          <cell r="A52537">
            <v>2012</v>
          </cell>
        </row>
        <row r="52538">
          <cell r="A52538">
            <v>2012</v>
          </cell>
        </row>
        <row r="52539">
          <cell r="A52539">
            <v>2012</v>
          </cell>
        </row>
        <row r="52540">
          <cell r="A52540">
            <v>2012</v>
          </cell>
        </row>
        <row r="52541">
          <cell r="A52541">
            <v>2012</v>
          </cell>
        </row>
        <row r="52542">
          <cell r="A52542">
            <v>2012</v>
          </cell>
        </row>
        <row r="52543">
          <cell r="A52543">
            <v>2012</v>
          </cell>
        </row>
        <row r="52544">
          <cell r="A52544">
            <v>2012</v>
          </cell>
        </row>
        <row r="52545">
          <cell r="A52545">
            <v>2012</v>
          </cell>
        </row>
        <row r="52546">
          <cell r="A52546">
            <v>2012</v>
          </cell>
        </row>
        <row r="52547">
          <cell r="A52547">
            <v>2012</v>
          </cell>
        </row>
        <row r="52548">
          <cell r="A52548">
            <v>2012</v>
          </cell>
        </row>
        <row r="52549">
          <cell r="A52549">
            <v>2012</v>
          </cell>
        </row>
        <row r="52550">
          <cell r="A52550">
            <v>2012</v>
          </cell>
        </row>
        <row r="52551">
          <cell r="A52551">
            <v>2012</v>
          </cell>
        </row>
        <row r="52552">
          <cell r="A52552">
            <v>2012</v>
          </cell>
        </row>
        <row r="52553">
          <cell r="A52553">
            <v>2012</v>
          </cell>
        </row>
        <row r="52554">
          <cell r="A52554">
            <v>2012</v>
          </cell>
        </row>
        <row r="52555">
          <cell r="A52555">
            <v>2012</v>
          </cell>
        </row>
        <row r="52556">
          <cell r="A52556">
            <v>2012</v>
          </cell>
        </row>
        <row r="52557">
          <cell r="A52557">
            <v>2012</v>
          </cell>
        </row>
        <row r="52558">
          <cell r="A52558">
            <v>2012</v>
          </cell>
        </row>
        <row r="52559">
          <cell r="A52559">
            <v>2012</v>
          </cell>
        </row>
        <row r="52560">
          <cell r="A52560">
            <v>2012</v>
          </cell>
        </row>
        <row r="52561">
          <cell r="A52561">
            <v>2012</v>
          </cell>
        </row>
        <row r="52562">
          <cell r="A52562">
            <v>2012</v>
          </cell>
        </row>
        <row r="52563">
          <cell r="A52563">
            <v>2012</v>
          </cell>
        </row>
        <row r="52564">
          <cell r="A52564">
            <v>2012</v>
          </cell>
        </row>
        <row r="52565">
          <cell r="A52565">
            <v>2012</v>
          </cell>
        </row>
        <row r="52566">
          <cell r="A52566">
            <v>2012</v>
          </cell>
        </row>
        <row r="52567">
          <cell r="A52567">
            <v>2012</v>
          </cell>
        </row>
        <row r="52568">
          <cell r="A52568">
            <v>2012</v>
          </cell>
        </row>
        <row r="52569">
          <cell r="A52569">
            <v>2012</v>
          </cell>
        </row>
        <row r="52570">
          <cell r="A52570">
            <v>2012</v>
          </cell>
        </row>
        <row r="52571">
          <cell r="A52571">
            <v>2012</v>
          </cell>
        </row>
        <row r="52572">
          <cell r="A52572">
            <v>2012</v>
          </cell>
        </row>
        <row r="52573">
          <cell r="A52573">
            <v>2012</v>
          </cell>
        </row>
        <row r="52574">
          <cell r="A52574">
            <v>2012</v>
          </cell>
        </row>
        <row r="52575">
          <cell r="A52575">
            <v>2012</v>
          </cell>
        </row>
        <row r="52576">
          <cell r="A52576">
            <v>2012</v>
          </cell>
        </row>
        <row r="52577">
          <cell r="A52577">
            <v>2012</v>
          </cell>
        </row>
        <row r="52578">
          <cell r="A52578">
            <v>2012</v>
          </cell>
        </row>
        <row r="52579">
          <cell r="A52579">
            <v>2012</v>
          </cell>
        </row>
        <row r="52580">
          <cell r="A52580">
            <v>2012</v>
          </cell>
        </row>
        <row r="52581">
          <cell r="A52581">
            <v>2012</v>
          </cell>
        </row>
        <row r="52582">
          <cell r="A52582">
            <v>2012</v>
          </cell>
        </row>
        <row r="52583">
          <cell r="A52583">
            <v>2012</v>
          </cell>
        </row>
        <row r="52584">
          <cell r="A52584">
            <v>2012</v>
          </cell>
        </row>
        <row r="52585">
          <cell r="A52585">
            <v>2012</v>
          </cell>
        </row>
        <row r="52586">
          <cell r="A52586">
            <v>2012</v>
          </cell>
        </row>
        <row r="52587">
          <cell r="A52587">
            <v>2012</v>
          </cell>
        </row>
        <row r="52588">
          <cell r="A52588">
            <v>2012</v>
          </cell>
        </row>
        <row r="52589">
          <cell r="A52589">
            <v>2012</v>
          </cell>
        </row>
        <row r="52590">
          <cell r="A52590">
            <v>2012</v>
          </cell>
        </row>
        <row r="52591">
          <cell r="A52591">
            <v>2012</v>
          </cell>
        </row>
        <row r="52592">
          <cell r="A52592">
            <v>2012</v>
          </cell>
        </row>
        <row r="52593">
          <cell r="A52593">
            <v>2012</v>
          </cell>
        </row>
        <row r="52594">
          <cell r="A52594">
            <v>2012</v>
          </cell>
        </row>
        <row r="52595">
          <cell r="A52595">
            <v>2012</v>
          </cell>
        </row>
        <row r="52596">
          <cell r="A52596">
            <v>2012</v>
          </cell>
        </row>
        <row r="52597">
          <cell r="A52597">
            <v>2012</v>
          </cell>
        </row>
        <row r="52598">
          <cell r="A52598">
            <v>2012</v>
          </cell>
        </row>
        <row r="52599">
          <cell r="A52599">
            <v>2012</v>
          </cell>
        </row>
        <row r="52600">
          <cell r="A52600">
            <v>2012</v>
          </cell>
        </row>
        <row r="52601">
          <cell r="A52601">
            <v>2012</v>
          </cell>
        </row>
        <row r="52602">
          <cell r="A52602">
            <v>2012</v>
          </cell>
        </row>
        <row r="52603">
          <cell r="A52603">
            <v>2012</v>
          </cell>
        </row>
        <row r="52604">
          <cell r="A52604">
            <v>2012</v>
          </cell>
        </row>
        <row r="52605">
          <cell r="A52605">
            <v>2012</v>
          </cell>
        </row>
        <row r="52606">
          <cell r="A52606">
            <v>2012</v>
          </cell>
        </row>
        <row r="52607">
          <cell r="A52607">
            <v>2012</v>
          </cell>
        </row>
        <row r="52608">
          <cell r="A52608">
            <v>2012</v>
          </cell>
        </row>
        <row r="52609">
          <cell r="A52609">
            <v>2012</v>
          </cell>
        </row>
        <row r="52610">
          <cell r="A52610">
            <v>2012</v>
          </cell>
        </row>
        <row r="52611">
          <cell r="A52611">
            <v>2012</v>
          </cell>
        </row>
        <row r="52612">
          <cell r="A52612">
            <v>2012</v>
          </cell>
        </row>
        <row r="52613">
          <cell r="A52613">
            <v>2012</v>
          </cell>
        </row>
        <row r="52614">
          <cell r="A52614">
            <v>2012</v>
          </cell>
        </row>
        <row r="52615">
          <cell r="A52615">
            <v>2012</v>
          </cell>
        </row>
        <row r="52616">
          <cell r="A52616">
            <v>2012</v>
          </cell>
        </row>
        <row r="52617">
          <cell r="A52617">
            <v>2012</v>
          </cell>
        </row>
        <row r="52618">
          <cell r="A52618">
            <v>2012</v>
          </cell>
        </row>
        <row r="52619">
          <cell r="A52619">
            <v>2012</v>
          </cell>
        </row>
        <row r="52620">
          <cell r="A52620">
            <v>2012</v>
          </cell>
        </row>
        <row r="52621">
          <cell r="A52621">
            <v>2012</v>
          </cell>
        </row>
        <row r="52622">
          <cell r="A52622">
            <v>2012</v>
          </cell>
        </row>
        <row r="52623">
          <cell r="A52623">
            <v>2012</v>
          </cell>
        </row>
        <row r="52624">
          <cell r="A52624">
            <v>2012</v>
          </cell>
        </row>
        <row r="52625">
          <cell r="A52625">
            <v>2012</v>
          </cell>
        </row>
        <row r="52626">
          <cell r="A52626">
            <v>2012</v>
          </cell>
        </row>
        <row r="52627">
          <cell r="A52627">
            <v>2012</v>
          </cell>
        </row>
        <row r="52628">
          <cell r="A52628">
            <v>2012</v>
          </cell>
        </row>
        <row r="52629">
          <cell r="A52629">
            <v>2012</v>
          </cell>
        </row>
        <row r="52630">
          <cell r="A52630">
            <v>2012</v>
          </cell>
        </row>
        <row r="52631">
          <cell r="A52631">
            <v>2012</v>
          </cell>
        </row>
        <row r="52632">
          <cell r="A52632">
            <v>2012</v>
          </cell>
        </row>
        <row r="52633">
          <cell r="A52633">
            <v>2012</v>
          </cell>
        </row>
        <row r="52634">
          <cell r="A52634">
            <v>2012</v>
          </cell>
        </row>
        <row r="52635">
          <cell r="A52635">
            <v>2012</v>
          </cell>
        </row>
        <row r="52636">
          <cell r="A52636">
            <v>2012</v>
          </cell>
        </row>
        <row r="52637">
          <cell r="A52637">
            <v>2012</v>
          </cell>
        </row>
        <row r="52638">
          <cell r="A52638">
            <v>2012</v>
          </cell>
        </row>
        <row r="52639">
          <cell r="A52639">
            <v>2012</v>
          </cell>
        </row>
        <row r="52640">
          <cell r="A52640">
            <v>2012</v>
          </cell>
        </row>
        <row r="52641">
          <cell r="A52641">
            <v>2012</v>
          </cell>
        </row>
        <row r="52642">
          <cell r="A52642">
            <v>2012</v>
          </cell>
        </row>
        <row r="52643">
          <cell r="A52643">
            <v>2012</v>
          </cell>
        </row>
        <row r="52644">
          <cell r="A52644">
            <v>2012</v>
          </cell>
        </row>
        <row r="52645">
          <cell r="A52645">
            <v>2012</v>
          </cell>
        </row>
        <row r="52646">
          <cell r="A52646">
            <v>2012</v>
          </cell>
        </row>
        <row r="52647">
          <cell r="A52647">
            <v>2012</v>
          </cell>
        </row>
        <row r="52648">
          <cell r="A52648">
            <v>2012</v>
          </cell>
        </row>
        <row r="52649">
          <cell r="A52649">
            <v>2012</v>
          </cell>
        </row>
        <row r="52650">
          <cell r="A52650">
            <v>2012</v>
          </cell>
        </row>
        <row r="52651">
          <cell r="A52651">
            <v>2012</v>
          </cell>
        </row>
        <row r="52652">
          <cell r="A52652">
            <v>2012</v>
          </cell>
        </row>
        <row r="52653">
          <cell r="A52653">
            <v>2012</v>
          </cell>
        </row>
        <row r="52654">
          <cell r="A52654">
            <v>2012</v>
          </cell>
        </row>
        <row r="52655">
          <cell r="A52655">
            <v>2012</v>
          </cell>
        </row>
        <row r="52656">
          <cell r="A52656">
            <v>2012</v>
          </cell>
        </row>
        <row r="52657">
          <cell r="A52657">
            <v>2012</v>
          </cell>
        </row>
        <row r="52658">
          <cell r="A52658">
            <v>2012</v>
          </cell>
        </row>
        <row r="52659">
          <cell r="A52659">
            <v>2012</v>
          </cell>
        </row>
        <row r="52660">
          <cell r="A52660">
            <v>2012</v>
          </cell>
        </row>
        <row r="52661">
          <cell r="A52661">
            <v>2012</v>
          </cell>
        </row>
        <row r="52662">
          <cell r="A52662">
            <v>2012</v>
          </cell>
        </row>
        <row r="52663">
          <cell r="A52663">
            <v>2012</v>
          </cell>
        </row>
        <row r="52664">
          <cell r="A52664">
            <v>2012</v>
          </cell>
        </row>
        <row r="52665">
          <cell r="A52665">
            <v>2012</v>
          </cell>
        </row>
        <row r="52666">
          <cell r="A52666">
            <v>2012</v>
          </cell>
        </row>
        <row r="52667">
          <cell r="A52667">
            <v>2012</v>
          </cell>
        </row>
        <row r="52668">
          <cell r="A52668">
            <v>2012</v>
          </cell>
        </row>
        <row r="52669">
          <cell r="A52669">
            <v>2012</v>
          </cell>
        </row>
        <row r="52670">
          <cell r="A52670">
            <v>2012</v>
          </cell>
        </row>
        <row r="52671">
          <cell r="A52671">
            <v>2012</v>
          </cell>
        </row>
        <row r="52672">
          <cell r="A52672">
            <v>2012</v>
          </cell>
        </row>
        <row r="52673">
          <cell r="A52673">
            <v>2012</v>
          </cell>
        </row>
        <row r="52674">
          <cell r="A52674">
            <v>2012</v>
          </cell>
        </row>
        <row r="52675">
          <cell r="A52675">
            <v>2012</v>
          </cell>
        </row>
        <row r="52676">
          <cell r="A52676">
            <v>2012</v>
          </cell>
        </row>
        <row r="52677">
          <cell r="A52677">
            <v>2012</v>
          </cell>
        </row>
        <row r="52678">
          <cell r="A52678">
            <v>2012</v>
          </cell>
        </row>
        <row r="52679">
          <cell r="A52679">
            <v>2012</v>
          </cell>
        </row>
        <row r="52680">
          <cell r="A52680">
            <v>2012</v>
          </cell>
        </row>
        <row r="52681">
          <cell r="A52681">
            <v>2012</v>
          </cell>
        </row>
        <row r="52682">
          <cell r="A52682">
            <v>2012</v>
          </cell>
        </row>
        <row r="52683">
          <cell r="A52683">
            <v>2012</v>
          </cell>
        </row>
        <row r="52684">
          <cell r="A52684">
            <v>2012</v>
          </cell>
        </row>
        <row r="52685">
          <cell r="A52685">
            <v>2012</v>
          </cell>
        </row>
        <row r="52686">
          <cell r="A52686">
            <v>2012</v>
          </cell>
        </row>
        <row r="52687">
          <cell r="A52687">
            <v>2012</v>
          </cell>
        </row>
        <row r="52688">
          <cell r="A52688">
            <v>2012</v>
          </cell>
        </row>
        <row r="52689">
          <cell r="A52689">
            <v>2012</v>
          </cell>
        </row>
        <row r="52690">
          <cell r="A52690">
            <v>2012</v>
          </cell>
        </row>
        <row r="52691">
          <cell r="A52691">
            <v>2012</v>
          </cell>
        </row>
        <row r="52692">
          <cell r="A52692">
            <v>2012</v>
          </cell>
        </row>
        <row r="52693">
          <cell r="A52693">
            <v>2012</v>
          </cell>
        </row>
        <row r="52694">
          <cell r="A52694">
            <v>2012</v>
          </cell>
        </row>
        <row r="52695">
          <cell r="A52695">
            <v>2012</v>
          </cell>
        </row>
        <row r="52696">
          <cell r="A52696">
            <v>2012</v>
          </cell>
        </row>
        <row r="52697">
          <cell r="A52697">
            <v>2012</v>
          </cell>
        </row>
        <row r="52698">
          <cell r="A52698">
            <v>2012</v>
          </cell>
        </row>
        <row r="52699">
          <cell r="A52699">
            <v>2012</v>
          </cell>
        </row>
        <row r="52700">
          <cell r="A52700">
            <v>2012</v>
          </cell>
        </row>
        <row r="52701">
          <cell r="A52701">
            <v>2012</v>
          </cell>
        </row>
        <row r="52702">
          <cell r="A52702">
            <v>2012</v>
          </cell>
        </row>
        <row r="52703">
          <cell r="A52703">
            <v>2012</v>
          </cell>
        </row>
        <row r="52704">
          <cell r="A52704">
            <v>2012</v>
          </cell>
        </row>
        <row r="52705">
          <cell r="A52705">
            <v>2012</v>
          </cell>
        </row>
        <row r="52706">
          <cell r="A52706">
            <v>2012</v>
          </cell>
        </row>
        <row r="52707">
          <cell r="A52707">
            <v>2012</v>
          </cell>
        </row>
        <row r="52708">
          <cell r="A52708">
            <v>2012</v>
          </cell>
        </row>
        <row r="52709">
          <cell r="A52709">
            <v>2012</v>
          </cell>
        </row>
        <row r="52710">
          <cell r="A52710">
            <v>2012</v>
          </cell>
        </row>
        <row r="52711">
          <cell r="A52711">
            <v>2012</v>
          </cell>
        </row>
        <row r="52712">
          <cell r="A52712">
            <v>2012</v>
          </cell>
        </row>
        <row r="52713">
          <cell r="A52713">
            <v>2012</v>
          </cell>
        </row>
        <row r="52714">
          <cell r="A52714">
            <v>2012</v>
          </cell>
        </row>
        <row r="52715">
          <cell r="A52715">
            <v>2012</v>
          </cell>
        </row>
        <row r="52716">
          <cell r="A52716">
            <v>2012</v>
          </cell>
        </row>
        <row r="52717">
          <cell r="A52717">
            <v>2012</v>
          </cell>
        </row>
        <row r="52718">
          <cell r="A52718">
            <v>2012</v>
          </cell>
        </row>
        <row r="52719">
          <cell r="A52719">
            <v>2012</v>
          </cell>
        </row>
        <row r="52720">
          <cell r="A52720">
            <v>2012</v>
          </cell>
        </row>
        <row r="52721">
          <cell r="A52721">
            <v>2012</v>
          </cell>
        </row>
        <row r="52722">
          <cell r="A52722">
            <v>2012</v>
          </cell>
        </row>
        <row r="52723">
          <cell r="A52723">
            <v>2012</v>
          </cell>
        </row>
        <row r="52724">
          <cell r="A52724">
            <v>2012</v>
          </cell>
        </row>
        <row r="52725">
          <cell r="A52725">
            <v>2012</v>
          </cell>
        </row>
        <row r="52726">
          <cell r="A52726">
            <v>2012</v>
          </cell>
        </row>
        <row r="52727">
          <cell r="A52727">
            <v>2012</v>
          </cell>
        </row>
        <row r="52728">
          <cell r="A52728">
            <v>2012</v>
          </cell>
        </row>
        <row r="52729">
          <cell r="A52729">
            <v>2012</v>
          </cell>
        </row>
        <row r="52730">
          <cell r="A52730">
            <v>2012</v>
          </cell>
        </row>
        <row r="52731">
          <cell r="A52731">
            <v>2012</v>
          </cell>
        </row>
        <row r="52732">
          <cell r="A52732">
            <v>2012</v>
          </cell>
        </row>
        <row r="52733">
          <cell r="A52733">
            <v>2012</v>
          </cell>
        </row>
        <row r="52734">
          <cell r="A52734">
            <v>2012</v>
          </cell>
        </row>
        <row r="52735">
          <cell r="A52735">
            <v>2012</v>
          </cell>
        </row>
        <row r="52736">
          <cell r="A52736">
            <v>2012</v>
          </cell>
        </row>
        <row r="52737">
          <cell r="A52737">
            <v>2012</v>
          </cell>
        </row>
        <row r="52738">
          <cell r="A52738">
            <v>2012</v>
          </cell>
        </row>
        <row r="52739">
          <cell r="A52739">
            <v>2012</v>
          </cell>
        </row>
        <row r="52740">
          <cell r="A52740">
            <v>2012</v>
          </cell>
        </row>
        <row r="52741">
          <cell r="A52741">
            <v>2012</v>
          </cell>
        </row>
        <row r="52742">
          <cell r="A52742">
            <v>2012</v>
          </cell>
        </row>
        <row r="52743">
          <cell r="A52743">
            <v>2012</v>
          </cell>
        </row>
        <row r="52744">
          <cell r="A52744">
            <v>2012</v>
          </cell>
        </row>
        <row r="52745">
          <cell r="A52745">
            <v>2012</v>
          </cell>
        </row>
        <row r="52746">
          <cell r="A52746">
            <v>2012</v>
          </cell>
        </row>
        <row r="52747">
          <cell r="A52747">
            <v>2012</v>
          </cell>
        </row>
        <row r="52748">
          <cell r="A52748">
            <v>2012</v>
          </cell>
        </row>
        <row r="52749">
          <cell r="A52749">
            <v>2012</v>
          </cell>
        </row>
        <row r="52750">
          <cell r="A52750">
            <v>2012</v>
          </cell>
        </row>
        <row r="52751">
          <cell r="A52751">
            <v>2012</v>
          </cell>
        </row>
        <row r="52752">
          <cell r="A52752">
            <v>2012</v>
          </cell>
        </row>
        <row r="52753">
          <cell r="A52753">
            <v>2012</v>
          </cell>
        </row>
        <row r="52754">
          <cell r="A52754">
            <v>2012</v>
          </cell>
        </row>
        <row r="52755">
          <cell r="A52755">
            <v>2012</v>
          </cell>
        </row>
        <row r="52756">
          <cell r="A52756">
            <v>2012</v>
          </cell>
        </row>
        <row r="52757">
          <cell r="A52757">
            <v>2012</v>
          </cell>
        </row>
        <row r="52758">
          <cell r="A52758">
            <v>2012</v>
          </cell>
        </row>
        <row r="52759">
          <cell r="A52759">
            <v>2012</v>
          </cell>
        </row>
        <row r="52760">
          <cell r="A52760">
            <v>2012</v>
          </cell>
        </row>
        <row r="52761">
          <cell r="A52761">
            <v>2012</v>
          </cell>
        </row>
        <row r="52762">
          <cell r="A52762">
            <v>2012</v>
          </cell>
        </row>
        <row r="52763">
          <cell r="A52763">
            <v>2012</v>
          </cell>
        </row>
        <row r="52764">
          <cell r="A52764">
            <v>2012</v>
          </cell>
        </row>
        <row r="52765">
          <cell r="A52765">
            <v>2012</v>
          </cell>
        </row>
        <row r="52766">
          <cell r="A52766">
            <v>2012</v>
          </cell>
        </row>
        <row r="52767">
          <cell r="A52767">
            <v>2012</v>
          </cell>
        </row>
        <row r="52768">
          <cell r="A52768">
            <v>2012</v>
          </cell>
        </row>
        <row r="52769">
          <cell r="A52769">
            <v>2012</v>
          </cell>
        </row>
        <row r="52770">
          <cell r="A52770">
            <v>2012</v>
          </cell>
        </row>
        <row r="52771">
          <cell r="A52771">
            <v>2012</v>
          </cell>
        </row>
        <row r="52772">
          <cell r="A52772">
            <v>2012</v>
          </cell>
        </row>
        <row r="52773">
          <cell r="A52773">
            <v>2012</v>
          </cell>
        </row>
        <row r="52774">
          <cell r="A52774">
            <v>2012</v>
          </cell>
        </row>
        <row r="52775">
          <cell r="A52775">
            <v>2012</v>
          </cell>
        </row>
        <row r="52776">
          <cell r="A52776">
            <v>2012</v>
          </cell>
        </row>
        <row r="52777">
          <cell r="A52777">
            <v>2012</v>
          </cell>
        </row>
        <row r="52778">
          <cell r="A52778">
            <v>2012</v>
          </cell>
        </row>
        <row r="52779">
          <cell r="A52779">
            <v>2012</v>
          </cell>
        </row>
        <row r="52780">
          <cell r="A52780">
            <v>2012</v>
          </cell>
        </row>
        <row r="52781">
          <cell r="A52781">
            <v>2012</v>
          </cell>
        </row>
        <row r="52782">
          <cell r="A52782">
            <v>2012</v>
          </cell>
        </row>
        <row r="52783">
          <cell r="A52783">
            <v>2012</v>
          </cell>
        </row>
        <row r="52784">
          <cell r="A52784">
            <v>2012</v>
          </cell>
        </row>
        <row r="52785">
          <cell r="A52785">
            <v>2012</v>
          </cell>
        </row>
        <row r="52786">
          <cell r="A52786">
            <v>2012</v>
          </cell>
        </row>
        <row r="52787">
          <cell r="A52787">
            <v>2012</v>
          </cell>
        </row>
        <row r="52788">
          <cell r="A52788">
            <v>2012</v>
          </cell>
        </row>
        <row r="52789">
          <cell r="A52789">
            <v>2012</v>
          </cell>
        </row>
        <row r="52790">
          <cell r="A52790">
            <v>2012</v>
          </cell>
        </row>
        <row r="52791">
          <cell r="A52791">
            <v>2012</v>
          </cell>
        </row>
        <row r="52792">
          <cell r="A52792">
            <v>2012</v>
          </cell>
        </row>
        <row r="52793">
          <cell r="A52793">
            <v>2012</v>
          </cell>
        </row>
        <row r="52794">
          <cell r="A52794">
            <v>2012</v>
          </cell>
        </row>
        <row r="52795">
          <cell r="A52795">
            <v>2012</v>
          </cell>
        </row>
        <row r="52796">
          <cell r="A52796">
            <v>2012</v>
          </cell>
        </row>
        <row r="52797">
          <cell r="A52797">
            <v>2012</v>
          </cell>
        </row>
        <row r="52798">
          <cell r="A52798">
            <v>2012</v>
          </cell>
        </row>
        <row r="52799">
          <cell r="A52799">
            <v>2012</v>
          </cell>
        </row>
        <row r="52800">
          <cell r="A52800">
            <v>2012</v>
          </cell>
        </row>
        <row r="52801">
          <cell r="A52801">
            <v>2012</v>
          </cell>
        </row>
        <row r="52802">
          <cell r="A52802">
            <v>2012</v>
          </cell>
        </row>
        <row r="52803">
          <cell r="A52803">
            <v>2012</v>
          </cell>
        </row>
        <row r="52804">
          <cell r="A52804">
            <v>2012</v>
          </cell>
        </row>
        <row r="52805">
          <cell r="A52805">
            <v>2012</v>
          </cell>
        </row>
        <row r="52806">
          <cell r="A52806">
            <v>2012</v>
          </cell>
        </row>
        <row r="52807">
          <cell r="A52807">
            <v>2012</v>
          </cell>
        </row>
        <row r="52808">
          <cell r="A52808">
            <v>2012</v>
          </cell>
        </row>
        <row r="52809">
          <cell r="A52809">
            <v>2012</v>
          </cell>
        </row>
        <row r="52810">
          <cell r="A52810">
            <v>2012</v>
          </cell>
        </row>
        <row r="52811">
          <cell r="A52811">
            <v>2012</v>
          </cell>
        </row>
        <row r="52812">
          <cell r="A52812">
            <v>2012</v>
          </cell>
        </row>
        <row r="52813">
          <cell r="A52813">
            <v>2012</v>
          </cell>
        </row>
        <row r="52814">
          <cell r="A52814">
            <v>2012</v>
          </cell>
        </row>
        <row r="52815">
          <cell r="A52815">
            <v>2012</v>
          </cell>
        </row>
        <row r="52816">
          <cell r="A52816">
            <v>2012</v>
          </cell>
        </row>
        <row r="52817">
          <cell r="A52817">
            <v>2012</v>
          </cell>
        </row>
        <row r="52818">
          <cell r="A52818">
            <v>2012</v>
          </cell>
        </row>
        <row r="52819">
          <cell r="A52819">
            <v>2012</v>
          </cell>
        </row>
        <row r="52820">
          <cell r="A52820">
            <v>2012</v>
          </cell>
        </row>
        <row r="52821">
          <cell r="A52821">
            <v>2012</v>
          </cell>
        </row>
        <row r="52822">
          <cell r="A52822">
            <v>2012</v>
          </cell>
        </row>
        <row r="52823">
          <cell r="A52823">
            <v>2012</v>
          </cell>
        </row>
        <row r="52824">
          <cell r="A52824">
            <v>2012</v>
          </cell>
        </row>
        <row r="52825">
          <cell r="A52825">
            <v>2012</v>
          </cell>
        </row>
        <row r="52826">
          <cell r="A52826">
            <v>2012</v>
          </cell>
        </row>
        <row r="52827">
          <cell r="A52827">
            <v>2012</v>
          </cell>
        </row>
        <row r="52828">
          <cell r="A52828">
            <v>2012</v>
          </cell>
        </row>
        <row r="52829">
          <cell r="A52829">
            <v>2012</v>
          </cell>
        </row>
        <row r="52830">
          <cell r="A52830">
            <v>2012</v>
          </cell>
        </row>
        <row r="52831">
          <cell r="A52831">
            <v>2012</v>
          </cell>
        </row>
        <row r="52832">
          <cell r="A52832">
            <v>2012</v>
          </cell>
        </row>
        <row r="52833">
          <cell r="A52833">
            <v>2012</v>
          </cell>
        </row>
        <row r="52834">
          <cell r="A52834">
            <v>2012</v>
          </cell>
        </row>
        <row r="52835">
          <cell r="A52835">
            <v>2012</v>
          </cell>
        </row>
        <row r="52836">
          <cell r="A52836">
            <v>2012</v>
          </cell>
        </row>
        <row r="52837">
          <cell r="A52837">
            <v>2012</v>
          </cell>
        </row>
        <row r="52838">
          <cell r="A52838">
            <v>2012</v>
          </cell>
        </row>
        <row r="52839">
          <cell r="A52839">
            <v>2012</v>
          </cell>
        </row>
        <row r="52840">
          <cell r="A52840">
            <v>2012</v>
          </cell>
        </row>
        <row r="52841">
          <cell r="A52841">
            <v>2012</v>
          </cell>
        </row>
        <row r="52842">
          <cell r="A52842">
            <v>2012</v>
          </cell>
        </row>
        <row r="52843">
          <cell r="A52843">
            <v>2012</v>
          </cell>
        </row>
        <row r="52844">
          <cell r="A52844">
            <v>2012</v>
          </cell>
        </row>
        <row r="52845">
          <cell r="A52845">
            <v>2012</v>
          </cell>
        </row>
        <row r="52846">
          <cell r="A52846">
            <v>2012</v>
          </cell>
        </row>
        <row r="52847">
          <cell r="A52847">
            <v>2012</v>
          </cell>
        </row>
        <row r="52848">
          <cell r="A52848">
            <v>2012</v>
          </cell>
        </row>
        <row r="52849">
          <cell r="A52849">
            <v>2012</v>
          </cell>
        </row>
        <row r="52850">
          <cell r="A52850">
            <v>2012</v>
          </cell>
        </row>
        <row r="52851">
          <cell r="A52851">
            <v>2012</v>
          </cell>
        </row>
        <row r="52852">
          <cell r="A52852">
            <v>2012</v>
          </cell>
        </row>
        <row r="52853">
          <cell r="A52853">
            <v>2012</v>
          </cell>
        </row>
        <row r="52854">
          <cell r="A52854">
            <v>2012</v>
          </cell>
        </row>
        <row r="52855">
          <cell r="A52855">
            <v>2012</v>
          </cell>
        </row>
        <row r="52856">
          <cell r="A52856">
            <v>2012</v>
          </cell>
        </row>
        <row r="52857">
          <cell r="A52857">
            <v>2012</v>
          </cell>
        </row>
        <row r="52858">
          <cell r="A52858">
            <v>2012</v>
          </cell>
        </row>
        <row r="52859">
          <cell r="A52859">
            <v>2012</v>
          </cell>
        </row>
        <row r="52860">
          <cell r="A52860">
            <v>2012</v>
          </cell>
        </row>
        <row r="52861">
          <cell r="A52861">
            <v>2012</v>
          </cell>
        </row>
        <row r="52862">
          <cell r="A52862">
            <v>2012</v>
          </cell>
        </row>
        <row r="52863">
          <cell r="A52863">
            <v>2012</v>
          </cell>
        </row>
        <row r="52864">
          <cell r="A52864">
            <v>2012</v>
          </cell>
        </row>
        <row r="52865">
          <cell r="A52865">
            <v>2012</v>
          </cell>
        </row>
        <row r="52866">
          <cell r="A52866">
            <v>2012</v>
          </cell>
        </row>
        <row r="52867">
          <cell r="A52867">
            <v>2012</v>
          </cell>
        </row>
        <row r="52868">
          <cell r="A52868">
            <v>2012</v>
          </cell>
        </row>
        <row r="52869">
          <cell r="A52869">
            <v>2012</v>
          </cell>
        </row>
        <row r="52870">
          <cell r="A52870">
            <v>2012</v>
          </cell>
        </row>
        <row r="52871">
          <cell r="A52871">
            <v>2012</v>
          </cell>
        </row>
        <row r="52872">
          <cell r="A52872">
            <v>2012</v>
          </cell>
        </row>
        <row r="52873">
          <cell r="A52873">
            <v>2012</v>
          </cell>
        </row>
        <row r="52874">
          <cell r="A52874">
            <v>2012</v>
          </cell>
        </row>
        <row r="52875">
          <cell r="A52875">
            <v>2012</v>
          </cell>
        </row>
        <row r="52876">
          <cell r="A52876">
            <v>2012</v>
          </cell>
        </row>
        <row r="52877">
          <cell r="A52877">
            <v>2012</v>
          </cell>
        </row>
        <row r="52878">
          <cell r="A52878">
            <v>2012</v>
          </cell>
        </row>
        <row r="52879">
          <cell r="A52879">
            <v>2012</v>
          </cell>
        </row>
        <row r="52880">
          <cell r="A52880">
            <v>2012</v>
          </cell>
        </row>
        <row r="52881">
          <cell r="A52881">
            <v>2012</v>
          </cell>
        </row>
        <row r="52882">
          <cell r="A52882">
            <v>2012</v>
          </cell>
        </row>
        <row r="52883">
          <cell r="A52883">
            <v>2012</v>
          </cell>
        </row>
        <row r="52884">
          <cell r="A52884">
            <v>2012</v>
          </cell>
        </row>
        <row r="52885">
          <cell r="A52885">
            <v>2012</v>
          </cell>
        </row>
        <row r="52886">
          <cell r="A52886">
            <v>2012</v>
          </cell>
        </row>
        <row r="52887">
          <cell r="A52887">
            <v>2012</v>
          </cell>
        </row>
        <row r="52888">
          <cell r="A52888">
            <v>2012</v>
          </cell>
        </row>
        <row r="52889">
          <cell r="A52889">
            <v>2012</v>
          </cell>
        </row>
        <row r="52890">
          <cell r="A52890">
            <v>2012</v>
          </cell>
        </row>
        <row r="52891">
          <cell r="A52891">
            <v>2012</v>
          </cell>
        </row>
        <row r="52892">
          <cell r="A52892">
            <v>2012</v>
          </cell>
        </row>
        <row r="52893">
          <cell r="A52893">
            <v>2012</v>
          </cell>
        </row>
        <row r="52894">
          <cell r="A52894">
            <v>2012</v>
          </cell>
        </row>
        <row r="52895">
          <cell r="A52895">
            <v>2012</v>
          </cell>
        </row>
        <row r="52896">
          <cell r="A52896">
            <v>2012</v>
          </cell>
        </row>
        <row r="52897">
          <cell r="A52897">
            <v>2012</v>
          </cell>
        </row>
        <row r="52898">
          <cell r="A52898">
            <v>2012</v>
          </cell>
        </row>
        <row r="52899">
          <cell r="A52899">
            <v>2012</v>
          </cell>
        </row>
        <row r="52900">
          <cell r="A52900">
            <v>2012</v>
          </cell>
        </row>
        <row r="52901">
          <cell r="A52901">
            <v>2012</v>
          </cell>
        </row>
        <row r="52902">
          <cell r="A52902">
            <v>2012</v>
          </cell>
        </row>
        <row r="52903">
          <cell r="A52903">
            <v>2012</v>
          </cell>
        </row>
        <row r="52904">
          <cell r="A52904">
            <v>2012</v>
          </cell>
        </row>
        <row r="52905">
          <cell r="A52905">
            <v>2012</v>
          </cell>
        </row>
        <row r="52906">
          <cell r="A52906">
            <v>2012</v>
          </cell>
        </row>
        <row r="52907">
          <cell r="A52907">
            <v>2012</v>
          </cell>
        </row>
        <row r="52908">
          <cell r="A52908">
            <v>2012</v>
          </cell>
        </row>
        <row r="52909">
          <cell r="A52909">
            <v>2012</v>
          </cell>
        </row>
        <row r="52910">
          <cell r="A52910">
            <v>2012</v>
          </cell>
        </row>
        <row r="52911">
          <cell r="A52911">
            <v>2012</v>
          </cell>
        </row>
        <row r="52912">
          <cell r="A52912">
            <v>2012</v>
          </cell>
        </row>
        <row r="52913">
          <cell r="A52913">
            <v>2012</v>
          </cell>
        </row>
        <row r="52914">
          <cell r="A52914">
            <v>2012</v>
          </cell>
        </row>
        <row r="52915">
          <cell r="A52915">
            <v>2012</v>
          </cell>
        </row>
        <row r="52916">
          <cell r="A52916">
            <v>2012</v>
          </cell>
        </row>
        <row r="52917">
          <cell r="A52917">
            <v>2012</v>
          </cell>
        </row>
        <row r="52918">
          <cell r="A52918">
            <v>2012</v>
          </cell>
        </row>
        <row r="52919">
          <cell r="A52919">
            <v>2012</v>
          </cell>
        </row>
        <row r="52920">
          <cell r="A52920">
            <v>2012</v>
          </cell>
        </row>
        <row r="52921">
          <cell r="A52921">
            <v>2012</v>
          </cell>
        </row>
        <row r="52922">
          <cell r="A52922">
            <v>2012</v>
          </cell>
        </row>
        <row r="52923">
          <cell r="A52923">
            <v>2012</v>
          </cell>
        </row>
        <row r="52924">
          <cell r="A52924">
            <v>2012</v>
          </cell>
        </row>
        <row r="52925">
          <cell r="A52925">
            <v>2012</v>
          </cell>
        </row>
        <row r="52926">
          <cell r="A52926">
            <v>2012</v>
          </cell>
        </row>
        <row r="52927">
          <cell r="A52927">
            <v>2012</v>
          </cell>
        </row>
        <row r="52928">
          <cell r="A52928">
            <v>2012</v>
          </cell>
        </row>
        <row r="52929">
          <cell r="A52929">
            <v>2012</v>
          </cell>
        </row>
        <row r="52930">
          <cell r="A52930">
            <v>2012</v>
          </cell>
        </row>
        <row r="52931">
          <cell r="A52931">
            <v>2012</v>
          </cell>
        </row>
        <row r="52932">
          <cell r="A52932">
            <v>2012</v>
          </cell>
        </row>
        <row r="52933">
          <cell r="A52933">
            <v>2012</v>
          </cell>
        </row>
        <row r="52934">
          <cell r="A52934">
            <v>2012</v>
          </cell>
        </row>
        <row r="52935">
          <cell r="A52935">
            <v>2012</v>
          </cell>
        </row>
        <row r="52936">
          <cell r="A52936">
            <v>2012</v>
          </cell>
        </row>
        <row r="52937">
          <cell r="A52937">
            <v>2012</v>
          </cell>
        </row>
        <row r="52938">
          <cell r="A52938">
            <v>2012</v>
          </cell>
        </row>
        <row r="52939">
          <cell r="A52939">
            <v>2012</v>
          </cell>
        </row>
        <row r="52940">
          <cell r="A52940">
            <v>2012</v>
          </cell>
        </row>
        <row r="52941">
          <cell r="A52941">
            <v>2012</v>
          </cell>
        </row>
        <row r="52942">
          <cell r="A52942">
            <v>2012</v>
          </cell>
        </row>
        <row r="52943">
          <cell r="A52943">
            <v>2012</v>
          </cell>
        </row>
        <row r="52944">
          <cell r="A52944">
            <v>2012</v>
          </cell>
        </row>
        <row r="52945">
          <cell r="A52945">
            <v>2012</v>
          </cell>
        </row>
        <row r="52946">
          <cell r="A52946">
            <v>2012</v>
          </cell>
        </row>
        <row r="52947">
          <cell r="A52947">
            <v>2012</v>
          </cell>
        </row>
        <row r="52948">
          <cell r="A52948">
            <v>2012</v>
          </cell>
        </row>
        <row r="52949">
          <cell r="A52949">
            <v>2012</v>
          </cell>
        </row>
        <row r="52950">
          <cell r="A52950">
            <v>2012</v>
          </cell>
        </row>
        <row r="52951">
          <cell r="A52951">
            <v>2012</v>
          </cell>
        </row>
        <row r="52952">
          <cell r="A52952">
            <v>2012</v>
          </cell>
        </row>
        <row r="52953">
          <cell r="A52953">
            <v>2012</v>
          </cell>
        </row>
        <row r="52954">
          <cell r="A52954">
            <v>2012</v>
          </cell>
        </row>
        <row r="52955">
          <cell r="A52955">
            <v>2012</v>
          </cell>
        </row>
        <row r="52956">
          <cell r="A52956">
            <v>2012</v>
          </cell>
        </row>
        <row r="52957">
          <cell r="A52957">
            <v>2012</v>
          </cell>
        </row>
        <row r="52958">
          <cell r="A52958">
            <v>2012</v>
          </cell>
        </row>
        <row r="52959">
          <cell r="A52959">
            <v>2012</v>
          </cell>
        </row>
        <row r="52960">
          <cell r="A52960">
            <v>2012</v>
          </cell>
        </row>
        <row r="52961">
          <cell r="A52961">
            <v>2012</v>
          </cell>
        </row>
        <row r="52962">
          <cell r="A52962">
            <v>2012</v>
          </cell>
        </row>
        <row r="52963">
          <cell r="A52963">
            <v>2012</v>
          </cell>
        </row>
        <row r="52964">
          <cell r="A52964">
            <v>2012</v>
          </cell>
        </row>
        <row r="52965">
          <cell r="A52965">
            <v>2012</v>
          </cell>
        </row>
        <row r="52966">
          <cell r="A52966">
            <v>2012</v>
          </cell>
        </row>
        <row r="52967">
          <cell r="A52967">
            <v>2012</v>
          </cell>
        </row>
        <row r="52968">
          <cell r="A52968">
            <v>2012</v>
          </cell>
        </row>
        <row r="52969">
          <cell r="A52969">
            <v>2012</v>
          </cell>
        </row>
        <row r="52970">
          <cell r="A52970">
            <v>2012</v>
          </cell>
        </row>
        <row r="52971">
          <cell r="A52971">
            <v>2012</v>
          </cell>
        </row>
        <row r="52972">
          <cell r="A52972">
            <v>2012</v>
          </cell>
        </row>
        <row r="52973">
          <cell r="A52973">
            <v>2012</v>
          </cell>
        </row>
        <row r="52974">
          <cell r="A52974">
            <v>2012</v>
          </cell>
        </row>
        <row r="52975">
          <cell r="A52975">
            <v>2012</v>
          </cell>
        </row>
        <row r="52976">
          <cell r="A52976">
            <v>2012</v>
          </cell>
        </row>
        <row r="52977">
          <cell r="A52977">
            <v>2012</v>
          </cell>
        </row>
        <row r="52978">
          <cell r="A52978">
            <v>2012</v>
          </cell>
        </row>
        <row r="52979">
          <cell r="A52979">
            <v>2012</v>
          </cell>
        </row>
        <row r="52980">
          <cell r="A52980">
            <v>2012</v>
          </cell>
        </row>
        <row r="52981">
          <cell r="A52981">
            <v>2012</v>
          </cell>
        </row>
        <row r="52982">
          <cell r="A52982">
            <v>2012</v>
          </cell>
        </row>
        <row r="52983">
          <cell r="A52983">
            <v>2012</v>
          </cell>
        </row>
        <row r="52984">
          <cell r="A52984">
            <v>2012</v>
          </cell>
        </row>
        <row r="52985">
          <cell r="A52985">
            <v>2012</v>
          </cell>
        </row>
        <row r="52986">
          <cell r="A52986">
            <v>2012</v>
          </cell>
        </row>
        <row r="52987">
          <cell r="A52987">
            <v>2012</v>
          </cell>
        </row>
        <row r="52988">
          <cell r="A52988">
            <v>2012</v>
          </cell>
        </row>
        <row r="52989">
          <cell r="A52989">
            <v>2012</v>
          </cell>
        </row>
        <row r="52990">
          <cell r="A52990">
            <v>2012</v>
          </cell>
        </row>
        <row r="52991">
          <cell r="A52991">
            <v>2012</v>
          </cell>
        </row>
        <row r="52992">
          <cell r="A52992">
            <v>2012</v>
          </cell>
        </row>
        <row r="52993">
          <cell r="A52993">
            <v>2012</v>
          </cell>
        </row>
        <row r="52994">
          <cell r="A52994">
            <v>2012</v>
          </cell>
        </row>
        <row r="52995">
          <cell r="A52995">
            <v>2012</v>
          </cell>
        </row>
        <row r="52996">
          <cell r="A52996">
            <v>2012</v>
          </cell>
        </row>
        <row r="52997">
          <cell r="A52997">
            <v>2012</v>
          </cell>
        </row>
        <row r="52998">
          <cell r="A52998">
            <v>2012</v>
          </cell>
        </row>
        <row r="52999">
          <cell r="A52999">
            <v>2012</v>
          </cell>
        </row>
        <row r="53000">
          <cell r="A53000">
            <v>2012</v>
          </cell>
        </row>
        <row r="53001">
          <cell r="A53001">
            <v>2012</v>
          </cell>
        </row>
        <row r="53002">
          <cell r="A53002">
            <v>2012</v>
          </cell>
        </row>
        <row r="53003">
          <cell r="A53003">
            <v>2012</v>
          </cell>
        </row>
        <row r="53004">
          <cell r="A53004">
            <v>2012</v>
          </cell>
        </row>
        <row r="53005">
          <cell r="A53005">
            <v>2012</v>
          </cell>
        </row>
        <row r="53006">
          <cell r="A53006">
            <v>2012</v>
          </cell>
        </row>
        <row r="53007">
          <cell r="A53007">
            <v>2012</v>
          </cell>
        </row>
        <row r="53008">
          <cell r="A53008">
            <v>2012</v>
          </cell>
        </row>
        <row r="53009">
          <cell r="A53009">
            <v>2012</v>
          </cell>
        </row>
        <row r="53010">
          <cell r="A53010">
            <v>2012</v>
          </cell>
        </row>
        <row r="53011">
          <cell r="A53011">
            <v>2012</v>
          </cell>
        </row>
        <row r="53012">
          <cell r="A53012">
            <v>2012</v>
          </cell>
        </row>
        <row r="53013">
          <cell r="A53013">
            <v>2012</v>
          </cell>
        </row>
        <row r="53014">
          <cell r="A53014">
            <v>2012</v>
          </cell>
        </row>
        <row r="53015">
          <cell r="A53015">
            <v>2012</v>
          </cell>
        </row>
        <row r="53016">
          <cell r="A53016">
            <v>2012</v>
          </cell>
        </row>
        <row r="53017">
          <cell r="A53017">
            <v>2012</v>
          </cell>
        </row>
        <row r="53018">
          <cell r="A53018">
            <v>2012</v>
          </cell>
        </row>
        <row r="53019">
          <cell r="A53019">
            <v>2012</v>
          </cell>
        </row>
        <row r="53020">
          <cell r="A53020">
            <v>2012</v>
          </cell>
        </row>
        <row r="53021">
          <cell r="A53021">
            <v>2012</v>
          </cell>
        </row>
        <row r="53022">
          <cell r="A53022">
            <v>2012</v>
          </cell>
        </row>
        <row r="53023">
          <cell r="A53023">
            <v>2012</v>
          </cell>
        </row>
        <row r="53024">
          <cell r="A53024">
            <v>2012</v>
          </cell>
        </row>
        <row r="53025">
          <cell r="A53025">
            <v>2012</v>
          </cell>
        </row>
        <row r="53026">
          <cell r="A53026">
            <v>2012</v>
          </cell>
        </row>
        <row r="53027">
          <cell r="A53027">
            <v>2012</v>
          </cell>
        </row>
        <row r="53028">
          <cell r="A53028">
            <v>2012</v>
          </cell>
        </row>
        <row r="53029">
          <cell r="A53029">
            <v>2012</v>
          </cell>
        </row>
        <row r="53030">
          <cell r="A53030">
            <v>2012</v>
          </cell>
        </row>
        <row r="53031">
          <cell r="A53031">
            <v>2012</v>
          </cell>
        </row>
        <row r="53032">
          <cell r="A53032">
            <v>2012</v>
          </cell>
        </row>
        <row r="53033">
          <cell r="A53033">
            <v>2012</v>
          </cell>
        </row>
        <row r="53034">
          <cell r="A53034">
            <v>2012</v>
          </cell>
        </row>
        <row r="53035">
          <cell r="A53035">
            <v>2012</v>
          </cell>
        </row>
        <row r="53036">
          <cell r="A53036">
            <v>2012</v>
          </cell>
        </row>
        <row r="53037">
          <cell r="A53037">
            <v>2012</v>
          </cell>
        </row>
        <row r="53038">
          <cell r="A53038">
            <v>2012</v>
          </cell>
        </row>
        <row r="53039">
          <cell r="A53039">
            <v>2012</v>
          </cell>
        </row>
        <row r="53040">
          <cell r="A53040">
            <v>2012</v>
          </cell>
        </row>
        <row r="53041">
          <cell r="A53041">
            <v>2012</v>
          </cell>
        </row>
        <row r="53042">
          <cell r="A53042">
            <v>2012</v>
          </cell>
        </row>
        <row r="53043">
          <cell r="A53043">
            <v>2012</v>
          </cell>
        </row>
        <row r="53044">
          <cell r="A53044">
            <v>2012</v>
          </cell>
        </row>
        <row r="53045">
          <cell r="A53045">
            <v>2012</v>
          </cell>
        </row>
        <row r="53046">
          <cell r="A53046">
            <v>2012</v>
          </cell>
        </row>
        <row r="53047">
          <cell r="A53047">
            <v>2012</v>
          </cell>
        </row>
        <row r="53048">
          <cell r="A53048">
            <v>2012</v>
          </cell>
        </row>
        <row r="53049">
          <cell r="A53049">
            <v>2012</v>
          </cell>
        </row>
        <row r="53050">
          <cell r="A53050">
            <v>2012</v>
          </cell>
        </row>
        <row r="53051">
          <cell r="A53051">
            <v>2012</v>
          </cell>
        </row>
        <row r="53052">
          <cell r="A53052">
            <v>2012</v>
          </cell>
        </row>
        <row r="53053">
          <cell r="A53053">
            <v>2012</v>
          </cell>
        </row>
        <row r="53054">
          <cell r="A53054">
            <v>2012</v>
          </cell>
        </row>
        <row r="53055">
          <cell r="A53055">
            <v>2012</v>
          </cell>
        </row>
        <row r="53056">
          <cell r="A53056">
            <v>2012</v>
          </cell>
        </row>
        <row r="53057">
          <cell r="A53057">
            <v>2012</v>
          </cell>
        </row>
        <row r="53058">
          <cell r="A53058">
            <v>2012</v>
          </cell>
        </row>
        <row r="53059">
          <cell r="A53059">
            <v>2012</v>
          </cell>
        </row>
        <row r="53060">
          <cell r="A53060">
            <v>2012</v>
          </cell>
        </row>
        <row r="53061">
          <cell r="A53061">
            <v>2012</v>
          </cell>
        </row>
        <row r="53062">
          <cell r="A53062">
            <v>2012</v>
          </cell>
        </row>
        <row r="53063">
          <cell r="A53063">
            <v>2012</v>
          </cell>
        </row>
        <row r="53064">
          <cell r="A53064">
            <v>2012</v>
          </cell>
        </row>
        <row r="53065">
          <cell r="A53065">
            <v>2012</v>
          </cell>
        </row>
        <row r="53066">
          <cell r="A53066">
            <v>2012</v>
          </cell>
        </row>
        <row r="53067">
          <cell r="A53067">
            <v>2012</v>
          </cell>
        </row>
        <row r="53068">
          <cell r="A53068">
            <v>2012</v>
          </cell>
        </row>
        <row r="53069">
          <cell r="A53069">
            <v>2012</v>
          </cell>
        </row>
        <row r="53070">
          <cell r="A53070">
            <v>2012</v>
          </cell>
        </row>
        <row r="53071">
          <cell r="A53071">
            <v>2012</v>
          </cell>
        </row>
        <row r="53072">
          <cell r="A53072">
            <v>2012</v>
          </cell>
        </row>
        <row r="53073">
          <cell r="A53073">
            <v>2012</v>
          </cell>
        </row>
        <row r="53074">
          <cell r="A53074">
            <v>2012</v>
          </cell>
        </row>
        <row r="53075">
          <cell r="A53075">
            <v>2012</v>
          </cell>
        </row>
        <row r="53076">
          <cell r="A53076">
            <v>2012</v>
          </cell>
        </row>
        <row r="53077">
          <cell r="A53077">
            <v>2012</v>
          </cell>
        </row>
        <row r="53078">
          <cell r="A53078">
            <v>2012</v>
          </cell>
        </row>
        <row r="53079">
          <cell r="A53079">
            <v>2012</v>
          </cell>
        </row>
        <row r="53080">
          <cell r="A53080">
            <v>2012</v>
          </cell>
        </row>
        <row r="53081">
          <cell r="A53081">
            <v>2012</v>
          </cell>
        </row>
        <row r="53082">
          <cell r="A53082">
            <v>2012</v>
          </cell>
        </row>
        <row r="53083">
          <cell r="A53083">
            <v>2012</v>
          </cell>
        </row>
        <row r="53084">
          <cell r="A53084">
            <v>2012</v>
          </cell>
        </row>
        <row r="53085">
          <cell r="A53085">
            <v>2012</v>
          </cell>
        </row>
        <row r="53086">
          <cell r="A53086">
            <v>2012</v>
          </cell>
        </row>
        <row r="53087">
          <cell r="A53087">
            <v>2012</v>
          </cell>
        </row>
        <row r="53088">
          <cell r="A53088">
            <v>2012</v>
          </cell>
        </row>
        <row r="53089">
          <cell r="A53089">
            <v>2012</v>
          </cell>
        </row>
        <row r="53090">
          <cell r="A53090">
            <v>2012</v>
          </cell>
        </row>
        <row r="53091">
          <cell r="A53091">
            <v>2012</v>
          </cell>
        </row>
        <row r="53092">
          <cell r="A53092">
            <v>2012</v>
          </cell>
        </row>
        <row r="53093">
          <cell r="A53093">
            <v>2012</v>
          </cell>
        </row>
        <row r="53094">
          <cell r="A53094">
            <v>2012</v>
          </cell>
        </row>
        <row r="53095">
          <cell r="A53095">
            <v>2012</v>
          </cell>
        </row>
        <row r="53096">
          <cell r="A53096">
            <v>2012</v>
          </cell>
        </row>
        <row r="53097">
          <cell r="A53097">
            <v>2012</v>
          </cell>
        </row>
        <row r="53098">
          <cell r="A53098">
            <v>2012</v>
          </cell>
        </row>
        <row r="53099">
          <cell r="A53099">
            <v>2012</v>
          </cell>
        </row>
        <row r="53100">
          <cell r="A53100">
            <v>2012</v>
          </cell>
        </row>
        <row r="53101">
          <cell r="A53101">
            <v>2012</v>
          </cell>
        </row>
        <row r="53102">
          <cell r="A53102">
            <v>2012</v>
          </cell>
        </row>
        <row r="53103">
          <cell r="A53103">
            <v>2012</v>
          </cell>
        </row>
        <row r="53104">
          <cell r="A53104">
            <v>2012</v>
          </cell>
        </row>
        <row r="53105">
          <cell r="A53105">
            <v>2012</v>
          </cell>
        </row>
        <row r="53106">
          <cell r="A53106">
            <v>2012</v>
          </cell>
        </row>
        <row r="53107">
          <cell r="A53107">
            <v>2012</v>
          </cell>
        </row>
        <row r="53108">
          <cell r="A53108">
            <v>2012</v>
          </cell>
        </row>
        <row r="53109">
          <cell r="A53109">
            <v>2012</v>
          </cell>
        </row>
        <row r="53110">
          <cell r="A53110">
            <v>2012</v>
          </cell>
        </row>
        <row r="53111">
          <cell r="A53111">
            <v>2012</v>
          </cell>
        </row>
        <row r="53112">
          <cell r="A53112">
            <v>2012</v>
          </cell>
        </row>
        <row r="53113">
          <cell r="A53113">
            <v>2012</v>
          </cell>
        </row>
        <row r="53114">
          <cell r="A53114">
            <v>2012</v>
          </cell>
        </row>
        <row r="53115">
          <cell r="A53115">
            <v>2012</v>
          </cell>
        </row>
        <row r="53116">
          <cell r="A53116">
            <v>2012</v>
          </cell>
        </row>
        <row r="53117">
          <cell r="A53117">
            <v>2012</v>
          </cell>
        </row>
        <row r="53118">
          <cell r="A53118">
            <v>2012</v>
          </cell>
        </row>
        <row r="53119">
          <cell r="A53119">
            <v>2012</v>
          </cell>
        </row>
        <row r="53120">
          <cell r="A53120">
            <v>2012</v>
          </cell>
        </row>
        <row r="53121">
          <cell r="A53121">
            <v>2012</v>
          </cell>
        </row>
        <row r="53122">
          <cell r="A53122">
            <v>2012</v>
          </cell>
        </row>
        <row r="53123">
          <cell r="A53123">
            <v>2012</v>
          </cell>
        </row>
        <row r="53124">
          <cell r="A53124">
            <v>2012</v>
          </cell>
        </row>
        <row r="53125">
          <cell r="A53125">
            <v>2012</v>
          </cell>
        </row>
        <row r="53126">
          <cell r="A53126">
            <v>2012</v>
          </cell>
        </row>
        <row r="53127">
          <cell r="A53127">
            <v>2012</v>
          </cell>
        </row>
        <row r="53128">
          <cell r="A53128">
            <v>2012</v>
          </cell>
        </row>
        <row r="53129">
          <cell r="A53129">
            <v>2012</v>
          </cell>
        </row>
        <row r="53130">
          <cell r="A53130">
            <v>2012</v>
          </cell>
        </row>
        <row r="53131">
          <cell r="A53131">
            <v>2012</v>
          </cell>
        </row>
        <row r="53132">
          <cell r="A53132">
            <v>2012</v>
          </cell>
        </row>
        <row r="53133">
          <cell r="A53133">
            <v>2012</v>
          </cell>
        </row>
        <row r="53134">
          <cell r="A53134">
            <v>2012</v>
          </cell>
        </row>
        <row r="53135">
          <cell r="A53135">
            <v>2012</v>
          </cell>
        </row>
        <row r="53136">
          <cell r="A53136">
            <v>2012</v>
          </cell>
        </row>
        <row r="53137">
          <cell r="A53137">
            <v>2012</v>
          </cell>
        </row>
        <row r="53138">
          <cell r="A53138">
            <v>2012</v>
          </cell>
        </row>
        <row r="53139">
          <cell r="A53139">
            <v>2012</v>
          </cell>
        </row>
        <row r="53140">
          <cell r="A53140">
            <v>2012</v>
          </cell>
        </row>
        <row r="53141">
          <cell r="A53141">
            <v>2012</v>
          </cell>
        </row>
        <row r="53142">
          <cell r="A53142">
            <v>2012</v>
          </cell>
        </row>
        <row r="53143">
          <cell r="A53143">
            <v>2012</v>
          </cell>
        </row>
        <row r="53144">
          <cell r="A53144">
            <v>2012</v>
          </cell>
        </row>
        <row r="53145">
          <cell r="A53145">
            <v>2012</v>
          </cell>
        </row>
        <row r="53146">
          <cell r="A53146">
            <v>2012</v>
          </cell>
        </row>
        <row r="53147">
          <cell r="A53147">
            <v>2012</v>
          </cell>
        </row>
        <row r="53148">
          <cell r="A53148">
            <v>2012</v>
          </cell>
        </row>
        <row r="53149">
          <cell r="A53149">
            <v>2012</v>
          </cell>
        </row>
        <row r="53150">
          <cell r="A53150">
            <v>2012</v>
          </cell>
        </row>
        <row r="53151">
          <cell r="A53151">
            <v>2012</v>
          </cell>
        </row>
        <row r="53152">
          <cell r="A53152">
            <v>2012</v>
          </cell>
        </row>
        <row r="53153">
          <cell r="A53153">
            <v>2012</v>
          </cell>
        </row>
        <row r="53154">
          <cell r="A53154">
            <v>2012</v>
          </cell>
        </row>
        <row r="53155">
          <cell r="A53155">
            <v>2012</v>
          </cell>
        </row>
        <row r="53156">
          <cell r="A53156">
            <v>2012</v>
          </cell>
        </row>
        <row r="53157">
          <cell r="A53157">
            <v>2012</v>
          </cell>
        </row>
        <row r="53158">
          <cell r="A53158">
            <v>2012</v>
          </cell>
        </row>
        <row r="53159">
          <cell r="A53159">
            <v>2012</v>
          </cell>
        </row>
        <row r="53160">
          <cell r="A53160">
            <v>2012</v>
          </cell>
        </row>
        <row r="53161">
          <cell r="A53161">
            <v>2012</v>
          </cell>
        </row>
        <row r="53162">
          <cell r="A53162">
            <v>2012</v>
          </cell>
        </row>
        <row r="53163">
          <cell r="A53163">
            <v>2012</v>
          </cell>
        </row>
        <row r="53164">
          <cell r="A53164">
            <v>2012</v>
          </cell>
        </row>
        <row r="53165">
          <cell r="A53165">
            <v>2012</v>
          </cell>
        </row>
        <row r="53166">
          <cell r="A53166">
            <v>2012</v>
          </cell>
        </row>
        <row r="53167">
          <cell r="A53167">
            <v>2012</v>
          </cell>
        </row>
        <row r="53168">
          <cell r="A53168">
            <v>2012</v>
          </cell>
        </row>
        <row r="53169">
          <cell r="A53169">
            <v>2012</v>
          </cell>
        </row>
        <row r="53170">
          <cell r="A53170">
            <v>2012</v>
          </cell>
        </row>
        <row r="53171">
          <cell r="A53171">
            <v>2012</v>
          </cell>
        </row>
        <row r="53172">
          <cell r="A53172">
            <v>2012</v>
          </cell>
        </row>
        <row r="53173">
          <cell r="A53173">
            <v>2012</v>
          </cell>
        </row>
        <row r="53174">
          <cell r="A53174">
            <v>2012</v>
          </cell>
        </row>
        <row r="53175">
          <cell r="A53175">
            <v>2012</v>
          </cell>
        </row>
        <row r="53176">
          <cell r="A53176">
            <v>2012</v>
          </cell>
        </row>
        <row r="53177">
          <cell r="A53177">
            <v>2012</v>
          </cell>
        </row>
        <row r="53178">
          <cell r="A53178">
            <v>2012</v>
          </cell>
        </row>
        <row r="53179">
          <cell r="A53179">
            <v>2012</v>
          </cell>
        </row>
        <row r="53180">
          <cell r="A53180">
            <v>2012</v>
          </cell>
        </row>
        <row r="53181">
          <cell r="A53181">
            <v>2012</v>
          </cell>
        </row>
        <row r="53182">
          <cell r="A53182">
            <v>2012</v>
          </cell>
        </row>
        <row r="53183">
          <cell r="A53183">
            <v>2012</v>
          </cell>
        </row>
        <row r="53184">
          <cell r="A53184">
            <v>2012</v>
          </cell>
        </row>
        <row r="53185">
          <cell r="A53185">
            <v>2012</v>
          </cell>
        </row>
        <row r="53186">
          <cell r="A53186">
            <v>2012</v>
          </cell>
        </row>
        <row r="53187">
          <cell r="A53187">
            <v>2012</v>
          </cell>
        </row>
        <row r="53188">
          <cell r="A53188">
            <v>2012</v>
          </cell>
        </row>
        <row r="53189">
          <cell r="A53189">
            <v>2012</v>
          </cell>
        </row>
        <row r="53190">
          <cell r="A53190">
            <v>2012</v>
          </cell>
        </row>
        <row r="53191">
          <cell r="A53191">
            <v>2012</v>
          </cell>
        </row>
        <row r="53192">
          <cell r="A53192">
            <v>2012</v>
          </cell>
        </row>
        <row r="53193">
          <cell r="A53193">
            <v>2012</v>
          </cell>
        </row>
        <row r="53194">
          <cell r="A53194">
            <v>2012</v>
          </cell>
        </row>
        <row r="53195">
          <cell r="A53195">
            <v>2012</v>
          </cell>
        </row>
        <row r="53196">
          <cell r="A53196">
            <v>2012</v>
          </cell>
        </row>
        <row r="53197">
          <cell r="A53197">
            <v>2012</v>
          </cell>
        </row>
        <row r="53198">
          <cell r="A53198">
            <v>2012</v>
          </cell>
        </row>
        <row r="53199">
          <cell r="A53199">
            <v>2012</v>
          </cell>
        </row>
        <row r="53200">
          <cell r="A53200">
            <v>2012</v>
          </cell>
        </row>
        <row r="53201">
          <cell r="A53201">
            <v>2012</v>
          </cell>
        </row>
        <row r="53202">
          <cell r="A53202">
            <v>2012</v>
          </cell>
        </row>
        <row r="53203">
          <cell r="A53203">
            <v>2012</v>
          </cell>
        </row>
        <row r="53204">
          <cell r="A53204">
            <v>2012</v>
          </cell>
        </row>
        <row r="53205">
          <cell r="A53205">
            <v>2012</v>
          </cell>
        </row>
        <row r="53206">
          <cell r="A53206">
            <v>2012</v>
          </cell>
        </row>
        <row r="53207">
          <cell r="A53207">
            <v>2012</v>
          </cell>
        </row>
        <row r="53208">
          <cell r="A53208">
            <v>2012</v>
          </cell>
        </row>
        <row r="53209">
          <cell r="A53209">
            <v>2012</v>
          </cell>
        </row>
        <row r="53210">
          <cell r="A53210">
            <v>2012</v>
          </cell>
        </row>
        <row r="53211">
          <cell r="A53211">
            <v>2012</v>
          </cell>
        </row>
        <row r="53212">
          <cell r="A53212">
            <v>2012</v>
          </cell>
        </row>
        <row r="53213">
          <cell r="A53213">
            <v>2012</v>
          </cell>
        </row>
        <row r="53214">
          <cell r="A53214">
            <v>2012</v>
          </cell>
        </row>
        <row r="53215">
          <cell r="A53215">
            <v>2012</v>
          </cell>
        </row>
        <row r="53216">
          <cell r="A53216">
            <v>2012</v>
          </cell>
        </row>
        <row r="53217">
          <cell r="A53217">
            <v>2012</v>
          </cell>
        </row>
        <row r="53218">
          <cell r="A53218">
            <v>2012</v>
          </cell>
        </row>
        <row r="53219">
          <cell r="A53219">
            <v>2012</v>
          </cell>
        </row>
        <row r="53220">
          <cell r="A53220">
            <v>2012</v>
          </cell>
        </row>
        <row r="53221">
          <cell r="A53221">
            <v>2012</v>
          </cell>
        </row>
        <row r="53222">
          <cell r="A53222">
            <v>2012</v>
          </cell>
        </row>
        <row r="53223">
          <cell r="A53223">
            <v>2012</v>
          </cell>
        </row>
        <row r="53224">
          <cell r="A53224">
            <v>2012</v>
          </cell>
        </row>
        <row r="53225">
          <cell r="A53225">
            <v>2012</v>
          </cell>
        </row>
        <row r="53226">
          <cell r="A53226">
            <v>2012</v>
          </cell>
        </row>
        <row r="53227">
          <cell r="A53227">
            <v>2012</v>
          </cell>
        </row>
        <row r="53228">
          <cell r="A53228">
            <v>2012</v>
          </cell>
        </row>
        <row r="53229">
          <cell r="A53229">
            <v>2012</v>
          </cell>
        </row>
        <row r="53230">
          <cell r="A53230">
            <v>2012</v>
          </cell>
        </row>
        <row r="53231">
          <cell r="A53231">
            <v>2012</v>
          </cell>
        </row>
        <row r="53232">
          <cell r="A53232">
            <v>2012</v>
          </cell>
        </row>
        <row r="53233">
          <cell r="A53233">
            <v>2012</v>
          </cell>
        </row>
        <row r="53234">
          <cell r="A53234">
            <v>2012</v>
          </cell>
        </row>
        <row r="53235">
          <cell r="A53235">
            <v>2012</v>
          </cell>
        </row>
        <row r="53236">
          <cell r="A53236">
            <v>2012</v>
          </cell>
        </row>
        <row r="53237">
          <cell r="A53237">
            <v>2012</v>
          </cell>
        </row>
        <row r="53238">
          <cell r="A53238">
            <v>2012</v>
          </cell>
        </row>
        <row r="53239">
          <cell r="A53239">
            <v>2012</v>
          </cell>
        </row>
        <row r="53240">
          <cell r="A53240">
            <v>2012</v>
          </cell>
        </row>
        <row r="53241">
          <cell r="A53241">
            <v>2012</v>
          </cell>
        </row>
        <row r="53242">
          <cell r="A53242">
            <v>2012</v>
          </cell>
        </row>
        <row r="53243">
          <cell r="A53243">
            <v>2012</v>
          </cell>
        </row>
        <row r="53244">
          <cell r="A53244">
            <v>2012</v>
          </cell>
        </row>
        <row r="53245">
          <cell r="A53245">
            <v>2012</v>
          </cell>
        </row>
        <row r="53246">
          <cell r="A53246">
            <v>2012</v>
          </cell>
        </row>
        <row r="53247">
          <cell r="A53247">
            <v>2012</v>
          </cell>
        </row>
        <row r="53248">
          <cell r="A53248">
            <v>2012</v>
          </cell>
        </row>
        <row r="53249">
          <cell r="A53249">
            <v>2012</v>
          </cell>
        </row>
        <row r="53250">
          <cell r="A53250">
            <v>2012</v>
          </cell>
        </row>
        <row r="53251">
          <cell r="A53251">
            <v>2012</v>
          </cell>
        </row>
        <row r="53252">
          <cell r="A53252">
            <v>2012</v>
          </cell>
        </row>
        <row r="53253">
          <cell r="A53253">
            <v>2012</v>
          </cell>
        </row>
        <row r="53254">
          <cell r="A53254">
            <v>2012</v>
          </cell>
        </row>
        <row r="53255">
          <cell r="A53255">
            <v>2012</v>
          </cell>
        </row>
        <row r="53256">
          <cell r="A53256">
            <v>2012</v>
          </cell>
        </row>
        <row r="53257">
          <cell r="A53257">
            <v>2012</v>
          </cell>
        </row>
        <row r="53258">
          <cell r="A53258">
            <v>2012</v>
          </cell>
        </row>
        <row r="53259">
          <cell r="A53259">
            <v>2012</v>
          </cell>
        </row>
        <row r="53260">
          <cell r="A53260">
            <v>2012</v>
          </cell>
        </row>
        <row r="53261">
          <cell r="A53261">
            <v>2012</v>
          </cell>
        </row>
        <row r="53262">
          <cell r="A53262">
            <v>2012</v>
          </cell>
        </row>
        <row r="53263">
          <cell r="A53263">
            <v>2012</v>
          </cell>
        </row>
        <row r="53264">
          <cell r="A53264">
            <v>2012</v>
          </cell>
        </row>
        <row r="53265">
          <cell r="A53265">
            <v>2012</v>
          </cell>
        </row>
        <row r="53266">
          <cell r="A53266">
            <v>2012</v>
          </cell>
        </row>
        <row r="53267">
          <cell r="A53267">
            <v>2012</v>
          </cell>
        </row>
        <row r="53268">
          <cell r="A53268">
            <v>2012</v>
          </cell>
        </row>
        <row r="53269">
          <cell r="A53269">
            <v>2012</v>
          </cell>
        </row>
        <row r="53270">
          <cell r="A53270">
            <v>2012</v>
          </cell>
        </row>
        <row r="53271">
          <cell r="A53271">
            <v>2012</v>
          </cell>
        </row>
        <row r="53272">
          <cell r="A53272">
            <v>2012</v>
          </cell>
        </row>
        <row r="53273">
          <cell r="A53273">
            <v>2012</v>
          </cell>
        </row>
        <row r="53274">
          <cell r="A53274">
            <v>2012</v>
          </cell>
        </row>
        <row r="53275">
          <cell r="A53275">
            <v>2012</v>
          </cell>
        </row>
        <row r="53276">
          <cell r="A53276">
            <v>2012</v>
          </cell>
        </row>
        <row r="53277">
          <cell r="A53277">
            <v>2012</v>
          </cell>
        </row>
        <row r="53278">
          <cell r="A53278">
            <v>2012</v>
          </cell>
        </row>
        <row r="53279">
          <cell r="A53279">
            <v>2012</v>
          </cell>
        </row>
        <row r="53280">
          <cell r="A53280">
            <v>2012</v>
          </cell>
        </row>
        <row r="53281">
          <cell r="A53281">
            <v>2012</v>
          </cell>
        </row>
        <row r="53282">
          <cell r="A53282">
            <v>2012</v>
          </cell>
        </row>
        <row r="53283">
          <cell r="A53283">
            <v>2012</v>
          </cell>
        </row>
        <row r="53284">
          <cell r="A53284">
            <v>2012</v>
          </cell>
        </row>
        <row r="53285">
          <cell r="A53285">
            <v>2012</v>
          </cell>
        </row>
        <row r="53286">
          <cell r="A53286">
            <v>2012</v>
          </cell>
        </row>
        <row r="53287">
          <cell r="A53287">
            <v>2012</v>
          </cell>
        </row>
        <row r="53288">
          <cell r="A53288">
            <v>2012</v>
          </cell>
        </row>
        <row r="53289">
          <cell r="A53289">
            <v>2012</v>
          </cell>
        </row>
        <row r="53290">
          <cell r="A53290">
            <v>2012</v>
          </cell>
        </row>
        <row r="53291">
          <cell r="A53291">
            <v>2012</v>
          </cell>
        </row>
        <row r="53292">
          <cell r="A53292">
            <v>2012</v>
          </cell>
        </row>
        <row r="53293">
          <cell r="A53293">
            <v>2012</v>
          </cell>
        </row>
        <row r="53294">
          <cell r="A53294">
            <v>2012</v>
          </cell>
        </row>
        <row r="53295">
          <cell r="A53295">
            <v>2012</v>
          </cell>
        </row>
        <row r="53296">
          <cell r="A53296">
            <v>2012</v>
          </cell>
        </row>
        <row r="53297">
          <cell r="A53297">
            <v>2012</v>
          </cell>
        </row>
        <row r="53298">
          <cell r="A53298">
            <v>2012</v>
          </cell>
        </row>
        <row r="53299">
          <cell r="A53299">
            <v>2012</v>
          </cell>
        </row>
        <row r="53300">
          <cell r="A53300">
            <v>2012</v>
          </cell>
        </row>
        <row r="53301">
          <cell r="A53301">
            <v>2012</v>
          </cell>
        </row>
        <row r="53302">
          <cell r="A53302">
            <v>2012</v>
          </cell>
        </row>
        <row r="53303">
          <cell r="A53303">
            <v>2012</v>
          </cell>
        </row>
        <row r="53304">
          <cell r="A53304">
            <v>2012</v>
          </cell>
        </row>
        <row r="53305">
          <cell r="A53305">
            <v>2012</v>
          </cell>
        </row>
        <row r="53306">
          <cell r="A53306">
            <v>2012</v>
          </cell>
        </row>
        <row r="53307">
          <cell r="A53307">
            <v>2012</v>
          </cell>
        </row>
        <row r="53308">
          <cell r="A53308">
            <v>2012</v>
          </cell>
        </row>
        <row r="53309">
          <cell r="A53309">
            <v>2012</v>
          </cell>
        </row>
        <row r="53310">
          <cell r="A53310">
            <v>2012</v>
          </cell>
        </row>
        <row r="53311">
          <cell r="A53311">
            <v>2012</v>
          </cell>
        </row>
        <row r="53312">
          <cell r="A53312">
            <v>2012</v>
          </cell>
        </row>
        <row r="53313">
          <cell r="A53313">
            <v>2012</v>
          </cell>
        </row>
        <row r="53314">
          <cell r="A53314">
            <v>2012</v>
          </cell>
        </row>
        <row r="53315">
          <cell r="A53315">
            <v>2012</v>
          </cell>
        </row>
        <row r="53316">
          <cell r="A53316">
            <v>2012</v>
          </cell>
        </row>
        <row r="53317">
          <cell r="A53317">
            <v>2012</v>
          </cell>
        </row>
        <row r="53318">
          <cell r="A53318">
            <v>2012</v>
          </cell>
        </row>
        <row r="53319">
          <cell r="A53319">
            <v>2012</v>
          </cell>
        </row>
        <row r="53320">
          <cell r="A53320">
            <v>2012</v>
          </cell>
        </row>
        <row r="53321">
          <cell r="A53321">
            <v>2012</v>
          </cell>
        </row>
        <row r="53322">
          <cell r="A53322">
            <v>2012</v>
          </cell>
        </row>
        <row r="53323">
          <cell r="A53323">
            <v>2012</v>
          </cell>
        </row>
        <row r="53324">
          <cell r="A53324">
            <v>2012</v>
          </cell>
        </row>
        <row r="53325">
          <cell r="A53325">
            <v>2012</v>
          </cell>
        </row>
        <row r="53326">
          <cell r="A53326">
            <v>2012</v>
          </cell>
        </row>
        <row r="53327">
          <cell r="A53327">
            <v>2012</v>
          </cell>
        </row>
        <row r="53328">
          <cell r="A53328">
            <v>2012</v>
          </cell>
        </row>
        <row r="53329">
          <cell r="A53329">
            <v>2012</v>
          </cell>
        </row>
        <row r="53330">
          <cell r="A53330">
            <v>2012</v>
          </cell>
        </row>
        <row r="53331">
          <cell r="A53331">
            <v>2012</v>
          </cell>
        </row>
        <row r="53332">
          <cell r="A53332">
            <v>2012</v>
          </cell>
        </row>
        <row r="53333">
          <cell r="A53333">
            <v>2012</v>
          </cell>
        </row>
        <row r="53334">
          <cell r="A53334">
            <v>2012</v>
          </cell>
        </row>
        <row r="53335">
          <cell r="A53335">
            <v>2012</v>
          </cell>
        </row>
        <row r="53336">
          <cell r="A53336">
            <v>2012</v>
          </cell>
        </row>
        <row r="53337">
          <cell r="A53337">
            <v>2012</v>
          </cell>
        </row>
        <row r="53338">
          <cell r="A53338">
            <v>2012</v>
          </cell>
        </row>
        <row r="53339">
          <cell r="A53339">
            <v>2012</v>
          </cell>
        </row>
        <row r="53340">
          <cell r="A53340">
            <v>2012</v>
          </cell>
        </row>
        <row r="53341">
          <cell r="A53341">
            <v>2012</v>
          </cell>
        </row>
        <row r="53342">
          <cell r="A53342">
            <v>2012</v>
          </cell>
        </row>
        <row r="53343">
          <cell r="A53343">
            <v>2012</v>
          </cell>
        </row>
        <row r="53344">
          <cell r="A53344">
            <v>2012</v>
          </cell>
        </row>
        <row r="53345">
          <cell r="A53345">
            <v>2012</v>
          </cell>
        </row>
        <row r="53346">
          <cell r="A53346">
            <v>2012</v>
          </cell>
        </row>
        <row r="53347">
          <cell r="A53347">
            <v>2012</v>
          </cell>
        </row>
        <row r="53348">
          <cell r="A53348">
            <v>2012</v>
          </cell>
        </row>
        <row r="53349">
          <cell r="A53349">
            <v>2012</v>
          </cell>
        </row>
        <row r="53350">
          <cell r="A53350">
            <v>2012</v>
          </cell>
        </row>
        <row r="53351">
          <cell r="A53351">
            <v>2012</v>
          </cell>
        </row>
        <row r="53352">
          <cell r="A53352">
            <v>2012</v>
          </cell>
        </row>
        <row r="53353">
          <cell r="A53353">
            <v>2012</v>
          </cell>
        </row>
        <row r="53354">
          <cell r="A53354">
            <v>2012</v>
          </cell>
        </row>
        <row r="53355">
          <cell r="A53355">
            <v>2012</v>
          </cell>
        </row>
        <row r="53356">
          <cell r="A53356">
            <v>2012</v>
          </cell>
        </row>
        <row r="53357">
          <cell r="A53357">
            <v>2012</v>
          </cell>
        </row>
        <row r="53358">
          <cell r="A53358">
            <v>2012</v>
          </cell>
        </row>
        <row r="53359">
          <cell r="A53359">
            <v>2012</v>
          </cell>
        </row>
        <row r="53360">
          <cell r="A53360">
            <v>2012</v>
          </cell>
        </row>
        <row r="53361">
          <cell r="A53361">
            <v>2012</v>
          </cell>
        </row>
        <row r="53362">
          <cell r="A53362">
            <v>2012</v>
          </cell>
        </row>
        <row r="53363">
          <cell r="A53363">
            <v>2012</v>
          </cell>
        </row>
        <row r="53364">
          <cell r="A53364">
            <v>2012</v>
          </cell>
        </row>
        <row r="53365">
          <cell r="A53365">
            <v>2012</v>
          </cell>
        </row>
        <row r="53366">
          <cell r="A53366">
            <v>2012</v>
          </cell>
        </row>
        <row r="53367">
          <cell r="A53367">
            <v>2012</v>
          </cell>
        </row>
        <row r="53368">
          <cell r="A53368">
            <v>2012</v>
          </cell>
        </row>
        <row r="53369">
          <cell r="A53369">
            <v>2012</v>
          </cell>
        </row>
        <row r="53370">
          <cell r="A53370">
            <v>2012</v>
          </cell>
        </row>
        <row r="53371">
          <cell r="A53371">
            <v>2012</v>
          </cell>
        </row>
        <row r="53372">
          <cell r="A53372">
            <v>2012</v>
          </cell>
        </row>
        <row r="53373">
          <cell r="A53373">
            <v>2012</v>
          </cell>
        </row>
        <row r="53374">
          <cell r="A53374">
            <v>2012</v>
          </cell>
        </row>
        <row r="53375">
          <cell r="A53375">
            <v>2012</v>
          </cell>
        </row>
        <row r="53376">
          <cell r="A53376">
            <v>2012</v>
          </cell>
        </row>
        <row r="53377">
          <cell r="A53377">
            <v>2012</v>
          </cell>
        </row>
        <row r="53378">
          <cell r="A53378">
            <v>2012</v>
          </cell>
        </row>
        <row r="53379">
          <cell r="A53379">
            <v>2012</v>
          </cell>
        </row>
        <row r="53380">
          <cell r="A53380">
            <v>2012</v>
          </cell>
        </row>
        <row r="53381">
          <cell r="A53381">
            <v>2012</v>
          </cell>
        </row>
        <row r="53382">
          <cell r="A53382">
            <v>2012</v>
          </cell>
        </row>
        <row r="53383">
          <cell r="A53383">
            <v>2012</v>
          </cell>
        </row>
        <row r="53384">
          <cell r="A53384">
            <v>2012</v>
          </cell>
        </row>
        <row r="53385">
          <cell r="A53385">
            <v>2012</v>
          </cell>
        </row>
        <row r="53386">
          <cell r="A53386">
            <v>2012</v>
          </cell>
        </row>
        <row r="53387">
          <cell r="A53387">
            <v>2012</v>
          </cell>
        </row>
      </sheetData>
      <sheetData sheetId="5">
        <row r="1">
          <cell r="A1" t="str">
            <v>Year</v>
          </cell>
          <cell r="B1" t="str">
            <v>Year ending</v>
          </cell>
          <cell r="C1" t="str">
            <v>Local Government Area</v>
          </cell>
          <cell r="D1" t="str">
            <v>Investigation Status</v>
          </cell>
          <cell r="E1" t="str">
            <v>Offence Count</v>
          </cell>
        </row>
        <row r="2">
          <cell r="A2">
            <v>2021</v>
          </cell>
        </row>
        <row r="3">
          <cell r="A3">
            <v>2021</v>
          </cell>
        </row>
        <row r="4">
          <cell r="A4">
            <v>2021</v>
          </cell>
        </row>
        <row r="5">
          <cell r="A5">
            <v>2021</v>
          </cell>
        </row>
        <row r="6">
          <cell r="A6">
            <v>2021</v>
          </cell>
        </row>
        <row r="7">
          <cell r="A7">
            <v>2021</v>
          </cell>
        </row>
        <row r="8">
          <cell r="A8">
            <v>2021</v>
          </cell>
        </row>
        <row r="9">
          <cell r="A9">
            <v>2021</v>
          </cell>
        </row>
        <row r="10">
          <cell r="A10">
            <v>2021</v>
          </cell>
        </row>
        <row r="11">
          <cell r="A11">
            <v>2021</v>
          </cell>
        </row>
        <row r="12">
          <cell r="A12">
            <v>2021</v>
          </cell>
        </row>
        <row r="13">
          <cell r="A13">
            <v>2021</v>
          </cell>
        </row>
        <row r="14">
          <cell r="A14">
            <v>2021</v>
          </cell>
        </row>
        <row r="15">
          <cell r="A15">
            <v>2021</v>
          </cell>
        </row>
        <row r="16">
          <cell r="A16">
            <v>2021</v>
          </cell>
        </row>
        <row r="17">
          <cell r="A17">
            <v>2021</v>
          </cell>
        </row>
        <row r="18">
          <cell r="A18">
            <v>2021</v>
          </cell>
        </row>
        <row r="19">
          <cell r="A19">
            <v>2021</v>
          </cell>
        </row>
        <row r="20">
          <cell r="A20">
            <v>2021</v>
          </cell>
        </row>
        <row r="21">
          <cell r="A21">
            <v>2021</v>
          </cell>
        </row>
        <row r="22">
          <cell r="A22">
            <v>2021</v>
          </cell>
        </row>
        <row r="23">
          <cell r="A23">
            <v>2021</v>
          </cell>
        </row>
        <row r="24">
          <cell r="A24">
            <v>2021</v>
          </cell>
        </row>
        <row r="25">
          <cell r="A25">
            <v>2021</v>
          </cell>
        </row>
        <row r="26">
          <cell r="A26">
            <v>2021</v>
          </cell>
        </row>
        <row r="27">
          <cell r="A27">
            <v>2021</v>
          </cell>
        </row>
        <row r="28">
          <cell r="A28">
            <v>2021</v>
          </cell>
        </row>
        <row r="29">
          <cell r="A29">
            <v>2021</v>
          </cell>
        </row>
        <row r="30">
          <cell r="A30">
            <v>2021</v>
          </cell>
        </row>
        <row r="31">
          <cell r="A31">
            <v>2021</v>
          </cell>
        </row>
        <row r="32">
          <cell r="A32">
            <v>2021</v>
          </cell>
        </row>
        <row r="33">
          <cell r="A33">
            <v>2021</v>
          </cell>
        </row>
        <row r="34">
          <cell r="A34">
            <v>2021</v>
          </cell>
        </row>
        <row r="35">
          <cell r="A35">
            <v>2021</v>
          </cell>
        </row>
        <row r="36">
          <cell r="A36">
            <v>2021</v>
          </cell>
        </row>
        <row r="37">
          <cell r="A37">
            <v>2021</v>
          </cell>
        </row>
        <row r="38">
          <cell r="A38">
            <v>2021</v>
          </cell>
        </row>
        <row r="39">
          <cell r="A39">
            <v>2021</v>
          </cell>
        </row>
        <row r="40">
          <cell r="A40">
            <v>2021</v>
          </cell>
        </row>
        <row r="41">
          <cell r="A41">
            <v>2021</v>
          </cell>
        </row>
        <row r="42">
          <cell r="A42">
            <v>2021</v>
          </cell>
        </row>
        <row r="43">
          <cell r="A43">
            <v>2021</v>
          </cell>
        </row>
        <row r="44">
          <cell r="A44">
            <v>2021</v>
          </cell>
        </row>
        <row r="45">
          <cell r="A45">
            <v>2021</v>
          </cell>
        </row>
        <row r="46">
          <cell r="A46">
            <v>2021</v>
          </cell>
        </row>
        <row r="47">
          <cell r="A47">
            <v>2021</v>
          </cell>
        </row>
        <row r="48">
          <cell r="A48">
            <v>2021</v>
          </cell>
        </row>
        <row r="49">
          <cell r="A49">
            <v>2021</v>
          </cell>
        </row>
        <row r="50">
          <cell r="A50">
            <v>2021</v>
          </cell>
        </row>
        <row r="51">
          <cell r="A51">
            <v>2021</v>
          </cell>
        </row>
        <row r="52">
          <cell r="A52">
            <v>2021</v>
          </cell>
        </row>
        <row r="53">
          <cell r="A53">
            <v>2021</v>
          </cell>
        </row>
        <row r="54">
          <cell r="A54">
            <v>2021</v>
          </cell>
        </row>
        <row r="55">
          <cell r="A55">
            <v>2021</v>
          </cell>
        </row>
        <row r="56">
          <cell r="A56">
            <v>2021</v>
          </cell>
        </row>
        <row r="57">
          <cell r="A57">
            <v>2021</v>
          </cell>
        </row>
        <row r="58">
          <cell r="A58">
            <v>2021</v>
          </cell>
        </row>
        <row r="59">
          <cell r="A59">
            <v>2021</v>
          </cell>
        </row>
        <row r="60">
          <cell r="A60">
            <v>2021</v>
          </cell>
        </row>
        <row r="61">
          <cell r="A61">
            <v>2021</v>
          </cell>
        </row>
        <row r="62">
          <cell r="A62">
            <v>2021</v>
          </cell>
        </row>
        <row r="63">
          <cell r="A63">
            <v>2021</v>
          </cell>
        </row>
        <row r="64">
          <cell r="A64">
            <v>2021</v>
          </cell>
        </row>
        <row r="65">
          <cell r="A65">
            <v>2021</v>
          </cell>
        </row>
        <row r="66">
          <cell r="A66">
            <v>2021</v>
          </cell>
        </row>
        <row r="67">
          <cell r="A67">
            <v>2021</v>
          </cell>
        </row>
        <row r="68">
          <cell r="A68">
            <v>2021</v>
          </cell>
        </row>
        <row r="69">
          <cell r="A69">
            <v>2021</v>
          </cell>
        </row>
        <row r="70">
          <cell r="A70">
            <v>2021</v>
          </cell>
        </row>
        <row r="71">
          <cell r="A71">
            <v>2021</v>
          </cell>
        </row>
        <row r="72">
          <cell r="A72">
            <v>2021</v>
          </cell>
        </row>
        <row r="73">
          <cell r="A73">
            <v>2021</v>
          </cell>
        </row>
        <row r="74">
          <cell r="A74">
            <v>2021</v>
          </cell>
        </row>
        <row r="75">
          <cell r="A75">
            <v>2021</v>
          </cell>
        </row>
        <row r="76">
          <cell r="A76">
            <v>2021</v>
          </cell>
        </row>
        <row r="77">
          <cell r="A77">
            <v>2021</v>
          </cell>
        </row>
        <row r="78">
          <cell r="A78">
            <v>2021</v>
          </cell>
        </row>
        <row r="79">
          <cell r="A79">
            <v>2021</v>
          </cell>
        </row>
        <row r="80">
          <cell r="A80">
            <v>2021</v>
          </cell>
        </row>
        <row r="81">
          <cell r="A81">
            <v>2021</v>
          </cell>
        </row>
        <row r="82">
          <cell r="A82">
            <v>2021</v>
          </cell>
        </row>
        <row r="83">
          <cell r="A83">
            <v>2021</v>
          </cell>
        </row>
        <row r="84">
          <cell r="A84">
            <v>2021</v>
          </cell>
        </row>
        <row r="85">
          <cell r="A85">
            <v>2021</v>
          </cell>
        </row>
        <row r="86">
          <cell r="A86">
            <v>2021</v>
          </cell>
        </row>
        <row r="87">
          <cell r="A87">
            <v>2021</v>
          </cell>
        </row>
        <row r="88">
          <cell r="A88">
            <v>2021</v>
          </cell>
        </row>
        <row r="89">
          <cell r="A89">
            <v>2021</v>
          </cell>
        </row>
        <row r="90">
          <cell r="A90">
            <v>2021</v>
          </cell>
        </row>
        <row r="91">
          <cell r="A91">
            <v>2021</v>
          </cell>
        </row>
        <row r="92">
          <cell r="A92">
            <v>2021</v>
          </cell>
        </row>
        <row r="93">
          <cell r="A93">
            <v>2021</v>
          </cell>
        </row>
        <row r="94">
          <cell r="A94">
            <v>2021</v>
          </cell>
        </row>
        <row r="95">
          <cell r="A95">
            <v>2021</v>
          </cell>
        </row>
        <row r="96">
          <cell r="A96">
            <v>2021</v>
          </cell>
        </row>
        <row r="97">
          <cell r="A97">
            <v>2021</v>
          </cell>
        </row>
        <row r="98">
          <cell r="A98">
            <v>2021</v>
          </cell>
        </row>
        <row r="99">
          <cell r="A99">
            <v>2021</v>
          </cell>
        </row>
        <row r="100">
          <cell r="A100">
            <v>2021</v>
          </cell>
        </row>
        <row r="101">
          <cell r="A101">
            <v>2021</v>
          </cell>
        </row>
        <row r="102">
          <cell r="A102">
            <v>2021</v>
          </cell>
        </row>
        <row r="103">
          <cell r="A103">
            <v>2021</v>
          </cell>
        </row>
        <row r="104">
          <cell r="A104">
            <v>2021</v>
          </cell>
        </row>
        <row r="105">
          <cell r="A105">
            <v>2021</v>
          </cell>
        </row>
        <row r="106">
          <cell r="A106">
            <v>2021</v>
          </cell>
        </row>
        <row r="107">
          <cell r="A107">
            <v>2021</v>
          </cell>
        </row>
        <row r="108">
          <cell r="A108">
            <v>2021</v>
          </cell>
        </row>
        <row r="109">
          <cell r="A109">
            <v>2021</v>
          </cell>
        </row>
        <row r="110">
          <cell r="A110">
            <v>2021</v>
          </cell>
        </row>
        <row r="111">
          <cell r="A111">
            <v>2021</v>
          </cell>
        </row>
        <row r="112">
          <cell r="A112">
            <v>2021</v>
          </cell>
        </row>
        <row r="113">
          <cell r="A113">
            <v>2021</v>
          </cell>
        </row>
        <row r="114">
          <cell r="A114">
            <v>2021</v>
          </cell>
        </row>
        <row r="115">
          <cell r="A115">
            <v>2021</v>
          </cell>
        </row>
        <row r="116">
          <cell r="A116">
            <v>2021</v>
          </cell>
        </row>
        <row r="117">
          <cell r="A117">
            <v>2021</v>
          </cell>
        </row>
        <row r="118">
          <cell r="A118">
            <v>2021</v>
          </cell>
        </row>
        <row r="119">
          <cell r="A119">
            <v>2021</v>
          </cell>
        </row>
        <row r="120">
          <cell r="A120">
            <v>2021</v>
          </cell>
        </row>
        <row r="121">
          <cell r="A121">
            <v>2021</v>
          </cell>
        </row>
        <row r="122">
          <cell r="A122">
            <v>2021</v>
          </cell>
        </row>
        <row r="123">
          <cell r="A123">
            <v>2021</v>
          </cell>
        </row>
        <row r="124">
          <cell r="A124">
            <v>2021</v>
          </cell>
        </row>
        <row r="125">
          <cell r="A125">
            <v>2021</v>
          </cell>
        </row>
        <row r="126">
          <cell r="A126">
            <v>2021</v>
          </cell>
        </row>
        <row r="127">
          <cell r="A127">
            <v>2021</v>
          </cell>
        </row>
        <row r="128">
          <cell r="A128">
            <v>2021</v>
          </cell>
        </row>
        <row r="129">
          <cell r="A129">
            <v>2021</v>
          </cell>
        </row>
        <row r="130">
          <cell r="A130">
            <v>2021</v>
          </cell>
        </row>
        <row r="131">
          <cell r="A131">
            <v>2021</v>
          </cell>
        </row>
        <row r="132">
          <cell r="A132">
            <v>2021</v>
          </cell>
        </row>
        <row r="133">
          <cell r="A133">
            <v>2021</v>
          </cell>
        </row>
        <row r="134">
          <cell r="A134">
            <v>2021</v>
          </cell>
        </row>
        <row r="135">
          <cell r="A135">
            <v>2021</v>
          </cell>
        </row>
        <row r="136">
          <cell r="A136">
            <v>2021</v>
          </cell>
        </row>
        <row r="137">
          <cell r="A137">
            <v>2021</v>
          </cell>
        </row>
        <row r="138">
          <cell r="A138">
            <v>2021</v>
          </cell>
        </row>
        <row r="139">
          <cell r="A139">
            <v>2021</v>
          </cell>
        </row>
        <row r="140">
          <cell r="A140">
            <v>2021</v>
          </cell>
        </row>
        <row r="141">
          <cell r="A141">
            <v>2021</v>
          </cell>
        </row>
        <row r="142">
          <cell r="A142">
            <v>2021</v>
          </cell>
        </row>
        <row r="143">
          <cell r="A143">
            <v>2021</v>
          </cell>
        </row>
        <row r="144">
          <cell r="A144">
            <v>2021</v>
          </cell>
        </row>
        <row r="145">
          <cell r="A145">
            <v>2021</v>
          </cell>
        </row>
        <row r="146">
          <cell r="A146">
            <v>2021</v>
          </cell>
        </row>
        <row r="147">
          <cell r="A147">
            <v>2021</v>
          </cell>
        </row>
        <row r="148">
          <cell r="A148">
            <v>2021</v>
          </cell>
        </row>
        <row r="149">
          <cell r="A149">
            <v>2021</v>
          </cell>
        </row>
        <row r="150">
          <cell r="A150">
            <v>2021</v>
          </cell>
        </row>
        <row r="151">
          <cell r="A151">
            <v>2021</v>
          </cell>
        </row>
        <row r="152">
          <cell r="A152">
            <v>2021</v>
          </cell>
        </row>
        <row r="153">
          <cell r="A153">
            <v>2021</v>
          </cell>
        </row>
        <row r="154">
          <cell r="A154">
            <v>2021</v>
          </cell>
        </row>
        <row r="155">
          <cell r="A155">
            <v>2021</v>
          </cell>
        </row>
        <row r="156">
          <cell r="A156">
            <v>2021</v>
          </cell>
        </row>
        <row r="157">
          <cell r="A157">
            <v>2021</v>
          </cell>
        </row>
        <row r="158">
          <cell r="A158">
            <v>2021</v>
          </cell>
        </row>
        <row r="159">
          <cell r="A159">
            <v>2021</v>
          </cell>
        </row>
        <row r="160">
          <cell r="A160">
            <v>2021</v>
          </cell>
        </row>
        <row r="161">
          <cell r="A161">
            <v>2021</v>
          </cell>
        </row>
        <row r="162">
          <cell r="A162">
            <v>2021</v>
          </cell>
        </row>
        <row r="163">
          <cell r="A163">
            <v>2021</v>
          </cell>
        </row>
        <row r="164">
          <cell r="A164">
            <v>2021</v>
          </cell>
        </row>
        <row r="165">
          <cell r="A165">
            <v>2021</v>
          </cell>
        </row>
        <row r="166">
          <cell r="A166">
            <v>2021</v>
          </cell>
        </row>
        <row r="167">
          <cell r="A167">
            <v>2021</v>
          </cell>
        </row>
        <row r="168">
          <cell r="A168">
            <v>2021</v>
          </cell>
        </row>
        <row r="169">
          <cell r="A169">
            <v>2021</v>
          </cell>
        </row>
        <row r="170">
          <cell r="A170">
            <v>2021</v>
          </cell>
        </row>
        <row r="171">
          <cell r="A171">
            <v>2021</v>
          </cell>
        </row>
        <row r="172">
          <cell r="A172">
            <v>2021</v>
          </cell>
        </row>
        <row r="173">
          <cell r="A173">
            <v>2021</v>
          </cell>
        </row>
        <row r="174">
          <cell r="A174">
            <v>2021</v>
          </cell>
        </row>
        <row r="175">
          <cell r="A175">
            <v>2021</v>
          </cell>
        </row>
        <row r="176">
          <cell r="A176">
            <v>2021</v>
          </cell>
        </row>
        <row r="177">
          <cell r="A177">
            <v>2021</v>
          </cell>
        </row>
        <row r="178">
          <cell r="A178">
            <v>2021</v>
          </cell>
        </row>
        <row r="179">
          <cell r="A179">
            <v>2021</v>
          </cell>
        </row>
        <row r="180">
          <cell r="A180">
            <v>2021</v>
          </cell>
        </row>
        <row r="181">
          <cell r="A181">
            <v>2021</v>
          </cell>
        </row>
        <row r="182">
          <cell r="A182">
            <v>2021</v>
          </cell>
        </row>
        <row r="183">
          <cell r="A183">
            <v>2021</v>
          </cell>
        </row>
        <row r="184">
          <cell r="A184">
            <v>2021</v>
          </cell>
        </row>
        <row r="185">
          <cell r="A185">
            <v>2021</v>
          </cell>
        </row>
        <row r="186">
          <cell r="A186">
            <v>2021</v>
          </cell>
        </row>
        <row r="187">
          <cell r="A187">
            <v>2021</v>
          </cell>
        </row>
        <row r="188">
          <cell r="A188">
            <v>2021</v>
          </cell>
        </row>
        <row r="189">
          <cell r="A189">
            <v>2021</v>
          </cell>
        </row>
        <row r="190">
          <cell r="A190">
            <v>2021</v>
          </cell>
        </row>
        <row r="191">
          <cell r="A191">
            <v>2021</v>
          </cell>
        </row>
        <row r="192">
          <cell r="A192">
            <v>2021</v>
          </cell>
        </row>
        <row r="193">
          <cell r="A193">
            <v>2021</v>
          </cell>
        </row>
        <row r="194">
          <cell r="A194">
            <v>2021</v>
          </cell>
        </row>
        <row r="195">
          <cell r="A195">
            <v>2021</v>
          </cell>
        </row>
        <row r="196">
          <cell r="A196">
            <v>2021</v>
          </cell>
        </row>
        <row r="197">
          <cell r="A197">
            <v>2021</v>
          </cell>
        </row>
        <row r="198">
          <cell r="A198">
            <v>2021</v>
          </cell>
        </row>
        <row r="199">
          <cell r="A199">
            <v>2021</v>
          </cell>
        </row>
        <row r="200">
          <cell r="A200">
            <v>2021</v>
          </cell>
        </row>
        <row r="201">
          <cell r="A201">
            <v>2021</v>
          </cell>
        </row>
        <row r="202">
          <cell r="A202">
            <v>2021</v>
          </cell>
        </row>
        <row r="203">
          <cell r="A203">
            <v>2021</v>
          </cell>
        </row>
        <row r="204">
          <cell r="A204">
            <v>2021</v>
          </cell>
        </row>
        <row r="205">
          <cell r="A205">
            <v>2021</v>
          </cell>
        </row>
        <row r="206">
          <cell r="A206">
            <v>2021</v>
          </cell>
        </row>
        <row r="207">
          <cell r="A207">
            <v>2021</v>
          </cell>
        </row>
        <row r="208">
          <cell r="A208">
            <v>2021</v>
          </cell>
        </row>
        <row r="209">
          <cell r="A209">
            <v>2021</v>
          </cell>
        </row>
        <row r="210">
          <cell r="A210">
            <v>2021</v>
          </cell>
        </row>
        <row r="211">
          <cell r="A211">
            <v>2021</v>
          </cell>
        </row>
        <row r="212">
          <cell r="A212">
            <v>2021</v>
          </cell>
        </row>
        <row r="213">
          <cell r="A213">
            <v>2021</v>
          </cell>
        </row>
        <row r="214">
          <cell r="A214">
            <v>2021</v>
          </cell>
        </row>
        <row r="215">
          <cell r="A215">
            <v>2021</v>
          </cell>
        </row>
        <row r="216">
          <cell r="A216">
            <v>2021</v>
          </cell>
        </row>
        <row r="217">
          <cell r="A217">
            <v>2021</v>
          </cell>
        </row>
        <row r="218">
          <cell r="A218">
            <v>2021</v>
          </cell>
        </row>
        <row r="219">
          <cell r="A219">
            <v>2021</v>
          </cell>
        </row>
        <row r="220">
          <cell r="A220">
            <v>2021</v>
          </cell>
        </row>
        <row r="221">
          <cell r="A221">
            <v>2021</v>
          </cell>
        </row>
        <row r="222">
          <cell r="A222">
            <v>2021</v>
          </cell>
        </row>
        <row r="223">
          <cell r="A223">
            <v>2021</v>
          </cell>
        </row>
        <row r="224">
          <cell r="A224">
            <v>2021</v>
          </cell>
        </row>
        <row r="225">
          <cell r="A225">
            <v>2021</v>
          </cell>
        </row>
        <row r="226">
          <cell r="A226">
            <v>2021</v>
          </cell>
        </row>
        <row r="227">
          <cell r="A227">
            <v>2021</v>
          </cell>
        </row>
        <row r="228">
          <cell r="A228">
            <v>2021</v>
          </cell>
        </row>
        <row r="229">
          <cell r="A229">
            <v>2021</v>
          </cell>
        </row>
        <row r="230">
          <cell r="A230">
            <v>2021</v>
          </cell>
        </row>
        <row r="231">
          <cell r="A231">
            <v>2021</v>
          </cell>
        </row>
        <row r="232">
          <cell r="A232">
            <v>2021</v>
          </cell>
        </row>
        <row r="233">
          <cell r="A233">
            <v>2021</v>
          </cell>
        </row>
        <row r="234">
          <cell r="A234">
            <v>2021</v>
          </cell>
        </row>
        <row r="235">
          <cell r="A235">
            <v>2021</v>
          </cell>
        </row>
        <row r="236">
          <cell r="A236">
            <v>2021</v>
          </cell>
        </row>
        <row r="237">
          <cell r="A237">
            <v>2021</v>
          </cell>
        </row>
        <row r="238">
          <cell r="A238">
            <v>2021</v>
          </cell>
        </row>
        <row r="239">
          <cell r="A239">
            <v>2021</v>
          </cell>
        </row>
        <row r="240">
          <cell r="A240">
            <v>2021</v>
          </cell>
        </row>
        <row r="241">
          <cell r="A241">
            <v>2021</v>
          </cell>
        </row>
        <row r="242">
          <cell r="A242">
            <v>2021</v>
          </cell>
        </row>
        <row r="243">
          <cell r="A243">
            <v>2021</v>
          </cell>
        </row>
        <row r="244">
          <cell r="A244">
            <v>2021</v>
          </cell>
        </row>
        <row r="245">
          <cell r="A245">
            <v>2021</v>
          </cell>
        </row>
        <row r="246">
          <cell r="A246">
            <v>2021</v>
          </cell>
        </row>
        <row r="247">
          <cell r="A247">
            <v>2021</v>
          </cell>
        </row>
        <row r="248">
          <cell r="A248">
            <v>2021</v>
          </cell>
        </row>
        <row r="249">
          <cell r="A249">
            <v>2021</v>
          </cell>
        </row>
        <row r="250">
          <cell r="A250">
            <v>2021</v>
          </cell>
        </row>
        <row r="251">
          <cell r="A251">
            <v>2021</v>
          </cell>
        </row>
        <row r="252">
          <cell r="A252">
            <v>2021</v>
          </cell>
        </row>
        <row r="253">
          <cell r="A253">
            <v>2021</v>
          </cell>
        </row>
        <row r="254">
          <cell r="A254">
            <v>2021</v>
          </cell>
        </row>
        <row r="255">
          <cell r="A255">
            <v>2021</v>
          </cell>
        </row>
        <row r="256">
          <cell r="A256">
            <v>2021</v>
          </cell>
        </row>
        <row r="257">
          <cell r="A257">
            <v>2021</v>
          </cell>
        </row>
        <row r="258">
          <cell r="A258">
            <v>2021</v>
          </cell>
        </row>
        <row r="259">
          <cell r="A259">
            <v>2021</v>
          </cell>
        </row>
        <row r="260">
          <cell r="A260">
            <v>2021</v>
          </cell>
        </row>
        <row r="261">
          <cell r="A261">
            <v>2021</v>
          </cell>
        </row>
        <row r="262">
          <cell r="A262">
            <v>2021</v>
          </cell>
        </row>
        <row r="263">
          <cell r="A263">
            <v>2021</v>
          </cell>
        </row>
        <row r="264">
          <cell r="A264">
            <v>2021</v>
          </cell>
        </row>
        <row r="265">
          <cell r="A265">
            <v>2021</v>
          </cell>
        </row>
        <row r="266">
          <cell r="A266">
            <v>2021</v>
          </cell>
        </row>
        <row r="267">
          <cell r="A267">
            <v>2021</v>
          </cell>
        </row>
        <row r="268">
          <cell r="A268">
            <v>2021</v>
          </cell>
        </row>
        <row r="269">
          <cell r="A269">
            <v>2021</v>
          </cell>
        </row>
        <row r="270">
          <cell r="A270">
            <v>2021</v>
          </cell>
        </row>
        <row r="271">
          <cell r="A271">
            <v>2021</v>
          </cell>
        </row>
        <row r="272">
          <cell r="A272">
            <v>2021</v>
          </cell>
        </row>
        <row r="273">
          <cell r="A273">
            <v>2021</v>
          </cell>
        </row>
        <row r="274">
          <cell r="A274">
            <v>2021</v>
          </cell>
        </row>
        <row r="275">
          <cell r="A275">
            <v>2021</v>
          </cell>
        </row>
        <row r="276">
          <cell r="A276">
            <v>2021</v>
          </cell>
        </row>
        <row r="277">
          <cell r="A277">
            <v>2021</v>
          </cell>
        </row>
        <row r="278">
          <cell r="A278">
            <v>2021</v>
          </cell>
        </row>
        <row r="279">
          <cell r="A279">
            <v>2021</v>
          </cell>
        </row>
        <row r="280">
          <cell r="A280">
            <v>2021</v>
          </cell>
        </row>
        <row r="281">
          <cell r="A281">
            <v>2021</v>
          </cell>
        </row>
        <row r="282">
          <cell r="A282">
            <v>2021</v>
          </cell>
        </row>
        <row r="283">
          <cell r="A283">
            <v>2021</v>
          </cell>
        </row>
        <row r="284">
          <cell r="A284">
            <v>2021</v>
          </cell>
        </row>
        <row r="285">
          <cell r="A285">
            <v>2021</v>
          </cell>
        </row>
        <row r="286">
          <cell r="A286">
            <v>2021</v>
          </cell>
        </row>
        <row r="287">
          <cell r="A287">
            <v>2021</v>
          </cell>
        </row>
        <row r="288">
          <cell r="A288">
            <v>2021</v>
          </cell>
        </row>
        <row r="289">
          <cell r="A289">
            <v>2021</v>
          </cell>
        </row>
        <row r="290">
          <cell r="A290">
            <v>2021</v>
          </cell>
        </row>
        <row r="291">
          <cell r="A291">
            <v>2021</v>
          </cell>
        </row>
        <row r="292">
          <cell r="A292">
            <v>2021</v>
          </cell>
        </row>
        <row r="293">
          <cell r="A293">
            <v>2021</v>
          </cell>
        </row>
        <row r="294">
          <cell r="A294">
            <v>2021</v>
          </cell>
        </row>
        <row r="295">
          <cell r="A295">
            <v>2021</v>
          </cell>
        </row>
        <row r="296">
          <cell r="A296">
            <v>2021</v>
          </cell>
        </row>
        <row r="297">
          <cell r="A297">
            <v>2021</v>
          </cell>
        </row>
        <row r="298">
          <cell r="A298">
            <v>2021</v>
          </cell>
        </row>
        <row r="299">
          <cell r="A299">
            <v>2021</v>
          </cell>
        </row>
        <row r="300">
          <cell r="A300">
            <v>2021</v>
          </cell>
        </row>
        <row r="301">
          <cell r="A301">
            <v>2021</v>
          </cell>
        </row>
        <row r="302">
          <cell r="A302">
            <v>2021</v>
          </cell>
        </row>
        <row r="303">
          <cell r="A303">
            <v>2021</v>
          </cell>
        </row>
        <row r="304">
          <cell r="A304">
            <v>2021</v>
          </cell>
        </row>
        <row r="305">
          <cell r="A305">
            <v>2021</v>
          </cell>
        </row>
        <row r="306">
          <cell r="A306">
            <v>2021</v>
          </cell>
        </row>
        <row r="307">
          <cell r="A307">
            <v>2021</v>
          </cell>
        </row>
        <row r="308">
          <cell r="A308">
            <v>2021</v>
          </cell>
        </row>
        <row r="309">
          <cell r="A309">
            <v>2021</v>
          </cell>
        </row>
        <row r="310">
          <cell r="A310">
            <v>2021</v>
          </cell>
        </row>
        <row r="311">
          <cell r="A311">
            <v>2021</v>
          </cell>
        </row>
        <row r="312">
          <cell r="A312">
            <v>2021</v>
          </cell>
        </row>
        <row r="313">
          <cell r="A313">
            <v>2021</v>
          </cell>
        </row>
        <row r="314">
          <cell r="A314">
            <v>2021</v>
          </cell>
        </row>
        <row r="315">
          <cell r="A315">
            <v>2021</v>
          </cell>
        </row>
        <row r="316">
          <cell r="A316">
            <v>2021</v>
          </cell>
        </row>
        <row r="317">
          <cell r="A317">
            <v>2021</v>
          </cell>
        </row>
        <row r="318">
          <cell r="A318">
            <v>2020</v>
          </cell>
        </row>
        <row r="319">
          <cell r="A319">
            <v>2020</v>
          </cell>
        </row>
        <row r="320">
          <cell r="A320">
            <v>2020</v>
          </cell>
        </row>
        <row r="321">
          <cell r="A321">
            <v>2020</v>
          </cell>
        </row>
        <row r="322">
          <cell r="A322">
            <v>2020</v>
          </cell>
        </row>
        <row r="323">
          <cell r="A323">
            <v>2020</v>
          </cell>
        </row>
        <row r="324">
          <cell r="A324">
            <v>2020</v>
          </cell>
        </row>
        <row r="325">
          <cell r="A325">
            <v>2020</v>
          </cell>
        </row>
        <row r="326">
          <cell r="A326">
            <v>2020</v>
          </cell>
        </row>
        <row r="327">
          <cell r="A327">
            <v>2020</v>
          </cell>
        </row>
        <row r="328">
          <cell r="A328">
            <v>2020</v>
          </cell>
        </row>
        <row r="329">
          <cell r="A329">
            <v>2020</v>
          </cell>
        </row>
        <row r="330">
          <cell r="A330">
            <v>2020</v>
          </cell>
        </row>
        <row r="331">
          <cell r="A331">
            <v>2020</v>
          </cell>
        </row>
        <row r="332">
          <cell r="A332">
            <v>2020</v>
          </cell>
        </row>
        <row r="333">
          <cell r="A333">
            <v>2020</v>
          </cell>
        </row>
        <row r="334">
          <cell r="A334">
            <v>2020</v>
          </cell>
        </row>
        <row r="335">
          <cell r="A335">
            <v>2020</v>
          </cell>
        </row>
        <row r="336">
          <cell r="A336">
            <v>2020</v>
          </cell>
        </row>
        <row r="337">
          <cell r="A337">
            <v>2020</v>
          </cell>
        </row>
        <row r="338">
          <cell r="A338">
            <v>2020</v>
          </cell>
        </row>
        <row r="339">
          <cell r="A339">
            <v>2020</v>
          </cell>
        </row>
        <row r="340">
          <cell r="A340">
            <v>2020</v>
          </cell>
        </row>
        <row r="341">
          <cell r="A341">
            <v>2020</v>
          </cell>
        </row>
        <row r="342">
          <cell r="A342">
            <v>2020</v>
          </cell>
        </row>
        <row r="343">
          <cell r="A343">
            <v>2020</v>
          </cell>
        </row>
        <row r="344">
          <cell r="A344">
            <v>2020</v>
          </cell>
        </row>
        <row r="345">
          <cell r="A345">
            <v>2020</v>
          </cell>
        </row>
        <row r="346">
          <cell r="A346">
            <v>2020</v>
          </cell>
        </row>
        <row r="347">
          <cell r="A347">
            <v>2020</v>
          </cell>
        </row>
        <row r="348">
          <cell r="A348">
            <v>2020</v>
          </cell>
        </row>
        <row r="349">
          <cell r="A349">
            <v>2020</v>
          </cell>
        </row>
        <row r="350">
          <cell r="A350">
            <v>2020</v>
          </cell>
        </row>
        <row r="351">
          <cell r="A351">
            <v>2020</v>
          </cell>
        </row>
        <row r="352">
          <cell r="A352">
            <v>2020</v>
          </cell>
        </row>
        <row r="353">
          <cell r="A353">
            <v>2020</v>
          </cell>
        </row>
        <row r="354">
          <cell r="A354">
            <v>2020</v>
          </cell>
        </row>
        <row r="355">
          <cell r="A355">
            <v>2020</v>
          </cell>
        </row>
        <row r="356">
          <cell r="A356">
            <v>2020</v>
          </cell>
        </row>
        <row r="357">
          <cell r="A357">
            <v>2020</v>
          </cell>
        </row>
        <row r="358">
          <cell r="A358">
            <v>2020</v>
          </cell>
        </row>
        <row r="359">
          <cell r="A359">
            <v>2020</v>
          </cell>
        </row>
        <row r="360">
          <cell r="A360">
            <v>2020</v>
          </cell>
        </row>
        <row r="361">
          <cell r="A361">
            <v>2020</v>
          </cell>
        </row>
        <row r="362">
          <cell r="A362">
            <v>2020</v>
          </cell>
        </row>
        <row r="363">
          <cell r="A363">
            <v>2020</v>
          </cell>
        </row>
        <row r="364">
          <cell r="A364">
            <v>2020</v>
          </cell>
        </row>
        <row r="365">
          <cell r="A365">
            <v>2020</v>
          </cell>
        </row>
        <row r="366">
          <cell r="A366">
            <v>2020</v>
          </cell>
        </row>
        <row r="367">
          <cell r="A367">
            <v>2020</v>
          </cell>
        </row>
        <row r="368">
          <cell r="A368">
            <v>2020</v>
          </cell>
        </row>
        <row r="369">
          <cell r="A369">
            <v>2020</v>
          </cell>
        </row>
        <row r="370">
          <cell r="A370">
            <v>2020</v>
          </cell>
        </row>
        <row r="371">
          <cell r="A371">
            <v>2020</v>
          </cell>
        </row>
        <row r="372">
          <cell r="A372">
            <v>2020</v>
          </cell>
        </row>
        <row r="373">
          <cell r="A373">
            <v>2020</v>
          </cell>
        </row>
        <row r="374">
          <cell r="A374">
            <v>2020</v>
          </cell>
        </row>
        <row r="375">
          <cell r="A375">
            <v>2020</v>
          </cell>
        </row>
        <row r="376">
          <cell r="A376">
            <v>2020</v>
          </cell>
        </row>
        <row r="377">
          <cell r="A377">
            <v>2020</v>
          </cell>
        </row>
        <row r="378">
          <cell r="A378">
            <v>2020</v>
          </cell>
        </row>
        <row r="379">
          <cell r="A379">
            <v>2020</v>
          </cell>
        </row>
        <row r="380">
          <cell r="A380">
            <v>2020</v>
          </cell>
        </row>
        <row r="381">
          <cell r="A381">
            <v>2020</v>
          </cell>
        </row>
        <row r="382">
          <cell r="A382">
            <v>2020</v>
          </cell>
        </row>
        <row r="383">
          <cell r="A383">
            <v>2020</v>
          </cell>
        </row>
        <row r="384">
          <cell r="A384">
            <v>2020</v>
          </cell>
        </row>
        <row r="385">
          <cell r="A385">
            <v>2020</v>
          </cell>
        </row>
        <row r="386">
          <cell r="A386">
            <v>2020</v>
          </cell>
        </row>
        <row r="387">
          <cell r="A387">
            <v>2020</v>
          </cell>
        </row>
        <row r="388">
          <cell r="A388">
            <v>2020</v>
          </cell>
        </row>
        <row r="389">
          <cell r="A389">
            <v>2020</v>
          </cell>
        </row>
        <row r="390">
          <cell r="A390">
            <v>2020</v>
          </cell>
        </row>
        <row r="391">
          <cell r="A391">
            <v>2020</v>
          </cell>
        </row>
        <row r="392">
          <cell r="A392">
            <v>2020</v>
          </cell>
        </row>
        <row r="393">
          <cell r="A393">
            <v>2020</v>
          </cell>
        </row>
        <row r="394">
          <cell r="A394">
            <v>2020</v>
          </cell>
        </row>
        <row r="395">
          <cell r="A395">
            <v>2020</v>
          </cell>
        </row>
        <row r="396">
          <cell r="A396">
            <v>2020</v>
          </cell>
        </row>
        <row r="397">
          <cell r="A397">
            <v>2020</v>
          </cell>
        </row>
        <row r="398">
          <cell r="A398">
            <v>2020</v>
          </cell>
        </row>
        <row r="399">
          <cell r="A399">
            <v>2020</v>
          </cell>
        </row>
        <row r="400">
          <cell r="A400">
            <v>2020</v>
          </cell>
        </row>
        <row r="401">
          <cell r="A401">
            <v>2020</v>
          </cell>
        </row>
        <row r="402">
          <cell r="A402">
            <v>2020</v>
          </cell>
        </row>
        <row r="403">
          <cell r="A403">
            <v>2020</v>
          </cell>
        </row>
        <row r="404">
          <cell r="A404">
            <v>2020</v>
          </cell>
        </row>
        <row r="405">
          <cell r="A405">
            <v>2020</v>
          </cell>
        </row>
        <row r="406">
          <cell r="A406">
            <v>2020</v>
          </cell>
        </row>
        <row r="407">
          <cell r="A407">
            <v>2020</v>
          </cell>
        </row>
        <row r="408">
          <cell r="A408">
            <v>2020</v>
          </cell>
        </row>
        <row r="409">
          <cell r="A409">
            <v>2020</v>
          </cell>
        </row>
        <row r="410">
          <cell r="A410">
            <v>2020</v>
          </cell>
        </row>
        <row r="411">
          <cell r="A411">
            <v>2020</v>
          </cell>
        </row>
        <row r="412">
          <cell r="A412">
            <v>2020</v>
          </cell>
        </row>
        <row r="413">
          <cell r="A413">
            <v>2020</v>
          </cell>
        </row>
        <row r="414">
          <cell r="A414">
            <v>2020</v>
          </cell>
        </row>
        <row r="415">
          <cell r="A415">
            <v>2020</v>
          </cell>
        </row>
        <row r="416">
          <cell r="A416">
            <v>2020</v>
          </cell>
        </row>
        <row r="417">
          <cell r="A417">
            <v>2020</v>
          </cell>
        </row>
        <row r="418">
          <cell r="A418">
            <v>2020</v>
          </cell>
        </row>
        <row r="419">
          <cell r="A419">
            <v>2020</v>
          </cell>
        </row>
        <row r="420">
          <cell r="A420">
            <v>2020</v>
          </cell>
        </row>
        <row r="421">
          <cell r="A421">
            <v>2020</v>
          </cell>
        </row>
        <row r="422">
          <cell r="A422">
            <v>2020</v>
          </cell>
        </row>
        <row r="423">
          <cell r="A423">
            <v>2020</v>
          </cell>
        </row>
        <row r="424">
          <cell r="A424">
            <v>2020</v>
          </cell>
        </row>
        <row r="425">
          <cell r="A425">
            <v>2020</v>
          </cell>
        </row>
        <row r="426">
          <cell r="A426">
            <v>2020</v>
          </cell>
        </row>
        <row r="427">
          <cell r="A427">
            <v>2020</v>
          </cell>
        </row>
        <row r="428">
          <cell r="A428">
            <v>2020</v>
          </cell>
        </row>
        <row r="429">
          <cell r="A429">
            <v>2020</v>
          </cell>
        </row>
        <row r="430">
          <cell r="A430">
            <v>2020</v>
          </cell>
        </row>
        <row r="431">
          <cell r="A431">
            <v>2020</v>
          </cell>
        </row>
        <row r="432">
          <cell r="A432">
            <v>2020</v>
          </cell>
        </row>
        <row r="433">
          <cell r="A433">
            <v>2020</v>
          </cell>
        </row>
        <row r="434">
          <cell r="A434">
            <v>2020</v>
          </cell>
        </row>
        <row r="435">
          <cell r="A435">
            <v>2020</v>
          </cell>
        </row>
        <row r="436">
          <cell r="A436">
            <v>2020</v>
          </cell>
        </row>
        <row r="437">
          <cell r="A437">
            <v>2020</v>
          </cell>
        </row>
        <row r="438">
          <cell r="A438">
            <v>2020</v>
          </cell>
        </row>
        <row r="439">
          <cell r="A439">
            <v>2020</v>
          </cell>
        </row>
        <row r="440">
          <cell r="A440">
            <v>2020</v>
          </cell>
        </row>
        <row r="441">
          <cell r="A441">
            <v>2020</v>
          </cell>
        </row>
        <row r="442">
          <cell r="A442">
            <v>2020</v>
          </cell>
        </row>
        <row r="443">
          <cell r="A443">
            <v>2020</v>
          </cell>
        </row>
        <row r="444">
          <cell r="A444">
            <v>2020</v>
          </cell>
        </row>
        <row r="445">
          <cell r="A445">
            <v>2020</v>
          </cell>
        </row>
        <row r="446">
          <cell r="A446">
            <v>2020</v>
          </cell>
        </row>
        <row r="447">
          <cell r="A447">
            <v>2020</v>
          </cell>
        </row>
        <row r="448">
          <cell r="A448">
            <v>2020</v>
          </cell>
        </row>
        <row r="449">
          <cell r="A449">
            <v>2020</v>
          </cell>
        </row>
        <row r="450">
          <cell r="A450">
            <v>2020</v>
          </cell>
        </row>
        <row r="451">
          <cell r="A451">
            <v>2020</v>
          </cell>
        </row>
        <row r="452">
          <cell r="A452">
            <v>2020</v>
          </cell>
        </row>
        <row r="453">
          <cell r="A453">
            <v>2020</v>
          </cell>
        </row>
        <row r="454">
          <cell r="A454">
            <v>2020</v>
          </cell>
        </row>
        <row r="455">
          <cell r="A455">
            <v>2020</v>
          </cell>
        </row>
        <row r="456">
          <cell r="A456">
            <v>2020</v>
          </cell>
        </row>
        <row r="457">
          <cell r="A457">
            <v>2020</v>
          </cell>
        </row>
        <row r="458">
          <cell r="A458">
            <v>2020</v>
          </cell>
        </row>
        <row r="459">
          <cell r="A459">
            <v>2020</v>
          </cell>
        </row>
        <row r="460">
          <cell r="A460">
            <v>2020</v>
          </cell>
        </row>
        <row r="461">
          <cell r="A461">
            <v>2020</v>
          </cell>
        </row>
        <row r="462">
          <cell r="A462">
            <v>2020</v>
          </cell>
        </row>
        <row r="463">
          <cell r="A463">
            <v>2020</v>
          </cell>
        </row>
        <row r="464">
          <cell r="A464">
            <v>2020</v>
          </cell>
        </row>
        <row r="465">
          <cell r="A465">
            <v>2020</v>
          </cell>
        </row>
        <row r="466">
          <cell r="A466">
            <v>2020</v>
          </cell>
        </row>
        <row r="467">
          <cell r="A467">
            <v>2020</v>
          </cell>
        </row>
        <row r="468">
          <cell r="A468">
            <v>2020</v>
          </cell>
        </row>
        <row r="469">
          <cell r="A469">
            <v>2020</v>
          </cell>
        </row>
        <row r="470">
          <cell r="A470">
            <v>2020</v>
          </cell>
        </row>
        <row r="471">
          <cell r="A471">
            <v>2020</v>
          </cell>
        </row>
        <row r="472">
          <cell r="A472">
            <v>2020</v>
          </cell>
        </row>
        <row r="473">
          <cell r="A473">
            <v>2020</v>
          </cell>
        </row>
        <row r="474">
          <cell r="A474">
            <v>2020</v>
          </cell>
        </row>
        <row r="475">
          <cell r="A475">
            <v>2020</v>
          </cell>
        </row>
        <row r="476">
          <cell r="A476">
            <v>2020</v>
          </cell>
        </row>
        <row r="477">
          <cell r="A477">
            <v>2020</v>
          </cell>
        </row>
        <row r="478">
          <cell r="A478">
            <v>2020</v>
          </cell>
        </row>
        <row r="479">
          <cell r="A479">
            <v>2020</v>
          </cell>
        </row>
        <row r="480">
          <cell r="A480">
            <v>2020</v>
          </cell>
        </row>
        <row r="481">
          <cell r="A481">
            <v>2020</v>
          </cell>
        </row>
        <row r="482">
          <cell r="A482">
            <v>2020</v>
          </cell>
        </row>
        <row r="483">
          <cell r="A483">
            <v>2020</v>
          </cell>
        </row>
        <row r="484">
          <cell r="A484">
            <v>2020</v>
          </cell>
        </row>
        <row r="485">
          <cell r="A485">
            <v>2020</v>
          </cell>
        </row>
        <row r="486">
          <cell r="A486">
            <v>2020</v>
          </cell>
        </row>
        <row r="487">
          <cell r="A487">
            <v>2020</v>
          </cell>
        </row>
        <row r="488">
          <cell r="A488">
            <v>2020</v>
          </cell>
        </row>
        <row r="489">
          <cell r="A489">
            <v>2020</v>
          </cell>
        </row>
        <row r="490">
          <cell r="A490">
            <v>2020</v>
          </cell>
        </row>
        <row r="491">
          <cell r="A491">
            <v>2020</v>
          </cell>
        </row>
        <row r="492">
          <cell r="A492">
            <v>2020</v>
          </cell>
        </row>
        <row r="493">
          <cell r="A493">
            <v>2020</v>
          </cell>
        </row>
        <row r="494">
          <cell r="A494">
            <v>2020</v>
          </cell>
        </row>
        <row r="495">
          <cell r="A495">
            <v>2020</v>
          </cell>
        </row>
        <row r="496">
          <cell r="A496">
            <v>2020</v>
          </cell>
        </row>
        <row r="497">
          <cell r="A497">
            <v>2020</v>
          </cell>
        </row>
        <row r="498">
          <cell r="A498">
            <v>2020</v>
          </cell>
        </row>
        <row r="499">
          <cell r="A499">
            <v>2020</v>
          </cell>
        </row>
        <row r="500">
          <cell r="A500">
            <v>2020</v>
          </cell>
        </row>
        <row r="501">
          <cell r="A501">
            <v>2020</v>
          </cell>
        </row>
        <row r="502">
          <cell r="A502">
            <v>2020</v>
          </cell>
        </row>
        <row r="503">
          <cell r="A503">
            <v>2020</v>
          </cell>
        </row>
        <row r="504">
          <cell r="A504">
            <v>2020</v>
          </cell>
        </row>
        <row r="505">
          <cell r="A505">
            <v>2020</v>
          </cell>
        </row>
        <row r="506">
          <cell r="A506">
            <v>2020</v>
          </cell>
        </row>
        <row r="507">
          <cell r="A507">
            <v>2020</v>
          </cell>
        </row>
        <row r="508">
          <cell r="A508">
            <v>2020</v>
          </cell>
        </row>
        <row r="509">
          <cell r="A509">
            <v>2020</v>
          </cell>
        </row>
        <row r="510">
          <cell r="A510">
            <v>2020</v>
          </cell>
        </row>
        <row r="511">
          <cell r="A511">
            <v>2020</v>
          </cell>
        </row>
        <row r="512">
          <cell r="A512">
            <v>2020</v>
          </cell>
        </row>
        <row r="513">
          <cell r="A513">
            <v>2020</v>
          </cell>
        </row>
        <row r="514">
          <cell r="A514">
            <v>2020</v>
          </cell>
        </row>
        <row r="515">
          <cell r="A515">
            <v>2020</v>
          </cell>
        </row>
        <row r="516">
          <cell r="A516">
            <v>2020</v>
          </cell>
        </row>
        <row r="517">
          <cell r="A517">
            <v>2020</v>
          </cell>
        </row>
        <row r="518">
          <cell r="A518">
            <v>2020</v>
          </cell>
        </row>
        <row r="519">
          <cell r="A519">
            <v>2020</v>
          </cell>
        </row>
        <row r="520">
          <cell r="A520">
            <v>2020</v>
          </cell>
        </row>
        <row r="521">
          <cell r="A521">
            <v>2020</v>
          </cell>
        </row>
        <row r="522">
          <cell r="A522">
            <v>2020</v>
          </cell>
        </row>
        <row r="523">
          <cell r="A523">
            <v>2020</v>
          </cell>
        </row>
        <row r="524">
          <cell r="A524">
            <v>2020</v>
          </cell>
        </row>
        <row r="525">
          <cell r="A525">
            <v>2020</v>
          </cell>
        </row>
        <row r="526">
          <cell r="A526">
            <v>2020</v>
          </cell>
        </row>
        <row r="527">
          <cell r="A527">
            <v>2020</v>
          </cell>
        </row>
        <row r="528">
          <cell r="A528">
            <v>2020</v>
          </cell>
        </row>
        <row r="529">
          <cell r="A529">
            <v>2020</v>
          </cell>
        </row>
        <row r="530">
          <cell r="A530">
            <v>2020</v>
          </cell>
        </row>
        <row r="531">
          <cell r="A531">
            <v>2020</v>
          </cell>
        </row>
        <row r="532">
          <cell r="A532">
            <v>2020</v>
          </cell>
        </row>
        <row r="533">
          <cell r="A533">
            <v>2020</v>
          </cell>
        </row>
        <row r="534">
          <cell r="A534">
            <v>2020</v>
          </cell>
        </row>
        <row r="535">
          <cell r="A535">
            <v>2020</v>
          </cell>
        </row>
        <row r="536">
          <cell r="A536">
            <v>2020</v>
          </cell>
        </row>
        <row r="537">
          <cell r="A537">
            <v>2020</v>
          </cell>
        </row>
        <row r="538">
          <cell r="A538">
            <v>2020</v>
          </cell>
        </row>
        <row r="539">
          <cell r="A539">
            <v>2020</v>
          </cell>
        </row>
        <row r="540">
          <cell r="A540">
            <v>2020</v>
          </cell>
        </row>
        <row r="541">
          <cell r="A541">
            <v>2020</v>
          </cell>
        </row>
        <row r="542">
          <cell r="A542">
            <v>2020</v>
          </cell>
        </row>
        <row r="543">
          <cell r="A543">
            <v>2020</v>
          </cell>
        </row>
        <row r="544">
          <cell r="A544">
            <v>2020</v>
          </cell>
        </row>
        <row r="545">
          <cell r="A545">
            <v>2020</v>
          </cell>
        </row>
        <row r="546">
          <cell r="A546">
            <v>2020</v>
          </cell>
        </row>
        <row r="547">
          <cell r="A547">
            <v>2020</v>
          </cell>
        </row>
        <row r="548">
          <cell r="A548">
            <v>2020</v>
          </cell>
        </row>
        <row r="549">
          <cell r="A549">
            <v>2020</v>
          </cell>
        </row>
        <row r="550">
          <cell r="A550">
            <v>2020</v>
          </cell>
        </row>
        <row r="551">
          <cell r="A551">
            <v>2020</v>
          </cell>
        </row>
        <row r="552">
          <cell r="A552">
            <v>2020</v>
          </cell>
        </row>
        <row r="553">
          <cell r="A553">
            <v>2020</v>
          </cell>
        </row>
        <row r="554">
          <cell r="A554">
            <v>2020</v>
          </cell>
        </row>
        <row r="555">
          <cell r="A555">
            <v>2020</v>
          </cell>
        </row>
        <row r="556">
          <cell r="A556">
            <v>2020</v>
          </cell>
        </row>
        <row r="557">
          <cell r="A557">
            <v>2020</v>
          </cell>
        </row>
        <row r="558">
          <cell r="A558">
            <v>2020</v>
          </cell>
        </row>
        <row r="559">
          <cell r="A559">
            <v>2020</v>
          </cell>
        </row>
        <row r="560">
          <cell r="A560">
            <v>2020</v>
          </cell>
        </row>
        <row r="561">
          <cell r="A561">
            <v>2020</v>
          </cell>
        </row>
        <row r="562">
          <cell r="A562">
            <v>2020</v>
          </cell>
        </row>
        <row r="563">
          <cell r="A563">
            <v>2020</v>
          </cell>
        </row>
        <row r="564">
          <cell r="A564">
            <v>2020</v>
          </cell>
        </row>
        <row r="565">
          <cell r="A565">
            <v>2020</v>
          </cell>
        </row>
        <row r="566">
          <cell r="A566">
            <v>2020</v>
          </cell>
        </row>
        <row r="567">
          <cell r="A567">
            <v>2020</v>
          </cell>
        </row>
        <row r="568">
          <cell r="A568">
            <v>2020</v>
          </cell>
        </row>
        <row r="569">
          <cell r="A569">
            <v>2020</v>
          </cell>
        </row>
        <row r="570">
          <cell r="A570">
            <v>2020</v>
          </cell>
        </row>
        <row r="571">
          <cell r="A571">
            <v>2020</v>
          </cell>
        </row>
        <row r="572">
          <cell r="A572">
            <v>2020</v>
          </cell>
        </row>
        <row r="573">
          <cell r="A573">
            <v>2020</v>
          </cell>
        </row>
        <row r="574">
          <cell r="A574">
            <v>2020</v>
          </cell>
        </row>
        <row r="575">
          <cell r="A575">
            <v>2020</v>
          </cell>
        </row>
        <row r="576">
          <cell r="A576">
            <v>2020</v>
          </cell>
        </row>
        <row r="577">
          <cell r="A577">
            <v>2020</v>
          </cell>
        </row>
        <row r="578">
          <cell r="A578">
            <v>2020</v>
          </cell>
        </row>
        <row r="579">
          <cell r="A579">
            <v>2020</v>
          </cell>
        </row>
        <row r="580">
          <cell r="A580">
            <v>2020</v>
          </cell>
        </row>
        <row r="581">
          <cell r="A581">
            <v>2020</v>
          </cell>
        </row>
        <row r="582">
          <cell r="A582">
            <v>2020</v>
          </cell>
        </row>
        <row r="583">
          <cell r="A583">
            <v>2020</v>
          </cell>
        </row>
        <row r="584">
          <cell r="A584">
            <v>2020</v>
          </cell>
        </row>
        <row r="585">
          <cell r="A585">
            <v>2020</v>
          </cell>
        </row>
        <row r="586">
          <cell r="A586">
            <v>2020</v>
          </cell>
        </row>
        <row r="587">
          <cell r="A587">
            <v>2020</v>
          </cell>
        </row>
        <row r="588">
          <cell r="A588">
            <v>2020</v>
          </cell>
        </row>
        <row r="589">
          <cell r="A589">
            <v>2020</v>
          </cell>
        </row>
        <row r="590">
          <cell r="A590">
            <v>2020</v>
          </cell>
        </row>
        <row r="591">
          <cell r="A591">
            <v>2020</v>
          </cell>
        </row>
        <row r="592">
          <cell r="A592">
            <v>2020</v>
          </cell>
        </row>
        <row r="593">
          <cell r="A593">
            <v>2020</v>
          </cell>
        </row>
        <row r="594">
          <cell r="A594">
            <v>2020</v>
          </cell>
        </row>
        <row r="595">
          <cell r="A595">
            <v>2020</v>
          </cell>
        </row>
        <row r="596">
          <cell r="A596">
            <v>2020</v>
          </cell>
        </row>
        <row r="597">
          <cell r="A597">
            <v>2020</v>
          </cell>
        </row>
        <row r="598">
          <cell r="A598">
            <v>2020</v>
          </cell>
        </row>
        <row r="599">
          <cell r="A599">
            <v>2020</v>
          </cell>
        </row>
        <row r="600">
          <cell r="A600">
            <v>2020</v>
          </cell>
        </row>
        <row r="601">
          <cell r="A601">
            <v>2020</v>
          </cell>
        </row>
        <row r="602">
          <cell r="A602">
            <v>2020</v>
          </cell>
        </row>
        <row r="603">
          <cell r="A603">
            <v>2020</v>
          </cell>
        </row>
        <row r="604">
          <cell r="A604">
            <v>2020</v>
          </cell>
        </row>
        <row r="605">
          <cell r="A605">
            <v>2020</v>
          </cell>
        </row>
        <row r="606">
          <cell r="A606">
            <v>2020</v>
          </cell>
        </row>
        <row r="607">
          <cell r="A607">
            <v>2020</v>
          </cell>
        </row>
        <row r="608">
          <cell r="A608">
            <v>2020</v>
          </cell>
        </row>
        <row r="609">
          <cell r="A609">
            <v>2020</v>
          </cell>
        </row>
        <row r="610">
          <cell r="A610">
            <v>2020</v>
          </cell>
        </row>
        <row r="611">
          <cell r="A611">
            <v>2020</v>
          </cell>
        </row>
        <row r="612">
          <cell r="A612">
            <v>2020</v>
          </cell>
        </row>
        <row r="613">
          <cell r="A613">
            <v>2020</v>
          </cell>
        </row>
        <row r="614">
          <cell r="A614">
            <v>2020</v>
          </cell>
        </row>
        <row r="615">
          <cell r="A615">
            <v>2020</v>
          </cell>
        </row>
        <row r="616">
          <cell r="A616">
            <v>2020</v>
          </cell>
        </row>
        <row r="617">
          <cell r="A617">
            <v>2020</v>
          </cell>
        </row>
        <row r="618">
          <cell r="A618">
            <v>2020</v>
          </cell>
        </row>
        <row r="619">
          <cell r="A619">
            <v>2020</v>
          </cell>
        </row>
        <row r="620">
          <cell r="A620">
            <v>2020</v>
          </cell>
        </row>
        <row r="621">
          <cell r="A621">
            <v>2020</v>
          </cell>
        </row>
        <row r="622">
          <cell r="A622">
            <v>2020</v>
          </cell>
        </row>
        <row r="623">
          <cell r="A623">
            <v>2020</v>
          </cell>
        </row>
        <row r="624">
          <cell r="A624">
            <v>2020</v>
          </cell>
        </row>
        <row r="625">
          <cell r="A625">
            <v>2020</v>
          </cell>
        </row>
        <row r="626">
          <cell r="A626">
            <v>2020</v>
          </cell>
        </row>
        <row r="627">
          <cell r="A627">
            <v>2020</v>
          </cell>
        </row>
        <row r="628">
          <cell r="A628">
            <v>2020</v>
          </cell>
        </row>
        <row r="629">
          <cell r="A629">
            <v>2020</v>
          </cell>
        </row>
        <row r="630">
          <cell r="A630">
            <v>2020</v>
          </cell>
        </row>
        <row r="631">
          <cell r="A631">
            <v>2020</v>
          </cell>
        </row>
        <row r="632">
          <cell r="A632">
            <v>2020</v>
          </cell>
        </row>
        <row r="633">
          <cell r="A633">
            <v>2020</v>
          </cell>
        </row>
        <row r="634">
          <cell r="A634">
            <v>2019</v>
          </cell>
        </row>
        <row r="635">
          <cell r="A635">
            <v>2019</v>
          </cell>
        </row>
        <row r="636">
          <cell r="A636">
            <v>2019</v>
          </cell>
        </row>
        <row r="637">
          <cell r="A637">
            <v>2019</v>
          </cell>
        </row>
        <row r="638">
          <cell r="A638">
            <v>2019</v>
          </cell>
        </row>
        <row r="639">
          <cell r="A639">
            <v>2019</v>
          </cell>
        </row>
        <row r="640">
          <cell r="A640">
            <v>2019</v>
          </cell>
        </row>
        <row r="641">
          <cell r="A641">
            <v>2019</v>
          </cell>
        </row>
        <row r="642">
          <cell r="A642">
            <v>2019</v>
          </cell>
        </row>
        <row r="643">
          <cell r="A643">
            <v>2019</v>
          </cell>
        </row>
        <row r="644">
          <cell r="A644">
            <v>2019</v>
          </cell>
        </row>
        <row r="645">
          <cell r="A645">
            <v>2019</v>
          </cell>
        </row>
        <row r="646">
          <cell r="A646">
            <v>2019</v>
          </cell>
        </row>
        <row r="647">
          <cell r="A647">
            <v>2019</v>
          </cell>
        </row>
        <row r="648">
          <cell r="A648">
            <v>2019</v>
          </cell>
        </row>
        <row r="649">
          <cell r="A649">
            <v>2019</v>
          </cell>
        </row>
        <row r="650">
          <cell r="A650">
            <v>2019</v>
          </cell>
        </row>
        <row r="651">
          <cell r="A651">
            <v>2019</v>
          </cell>
        </row>
        <row r="652">
          <cell r="A652">
            <v>2019</v>
          </cell>
        </row>
        <row r="653">
          <cell r="A653">
            <v>2019</v>
          </cell>
        </row>
        <row r="654">
          <cell r="A654">
            <v>2019</v>
          </cell>
        </row>
        <row r="655">
          <cell r="A655">
            <v>2019</v>
          </cell>
        </row>
        <row r="656">
          <cell r="A656">
            <v>2019</v>
          </cell>
        </row>
        <row r="657">
          <cell r="A657">
            <v>2019</v>
          </cell>
        </row>
        <row r="658">
          <cell r="A658">
            <v>2019</v>
          </cell>
        </row>
        <row r="659">
          <cell r="A659">
            <v>2019</v>
          </cell>
        </row>
        <row r="660">
          <cell r="A660">
            <v>2019</v>
          </cell>
        </row>
        <row r="661">
          <cell r="A661">
            <v>2019</v>
          </cell>
        </row>
        <row r="662">
          <cell r="A662">
            <v>2019</v>
          </cell>
        </row>
        <row r="663">
          <cell r="A663">
            <v>2019</v>
          </cell>
        </row>
        <row r="664">
          <cell r="A664">
            <v>2019</v>
          </cell>
        </row>
        <row r="665">
          <cell r="A665">
            <v>2019</v>
          </cell>
        </row>
        <row r="666">
          <cell r="A666">
            <v>2019</v>
          </cell>
        </row>
        <row r="667">
          <cell r="A667">
            <v>2019</v>
          </cell>
        </row>
        <row r="668">
          <cell r="A668">
            <v>2019</v>
          </cell>
        </row>
        <row r="669">
          <cell r="A669">
            <v>2019</v>
          </cell>
        </row>
        <row r="670">
          <cell r="A670">
            <v>2019</v>
          </cell>
        </row>
        <row r="671">
          <cell r="A671">
            <v>2019</v>
          </cell>
        </row>
        <row r="672">
          <cell r="A672">
            <v>2019</v>
          </cell>
        </row>
        <row r="673">
          <cell r="A673">
            <v>2019</v>
          </cell>
        </row>
        <row r="674">
          <cell r="A674">
            <v>2019</v>
          </cell>
        </row>
        <row r="675">
          <cell r="A675">
            <v>2019</v>
          </cell>
        </row>
        <row r="676">
          <cell r="A676">
            <v>2019</v>
          </cell>
        </row>
        <row r="677">
          <cell r="A677">
            <v>2019</v>
          </cell>
        </row>
        <row r="678">
          <cell r="A678">
            <v>2019</v>
          </cell>
        </row>
        <row r="679">
          <cell r="A679">
            <v>2019</v>
          </cell>
        </row>
        <row r="680">
          <cell r="A680">
            <v>2019</v>
          </cell>
        </row>
        <row r="681">
          <cell r="A681">
            <v>2019</v>
          </cell>
        </row>
        <row r="682">
          <cell r="A682">
            <v>2019</v>
          </cell>
        </row>
        <row r="683">
          <cell r="A683">
            <v>2019</v>
          </cell>
        </row>
        <row r="684">
          <cell r="A684">
            <v>2019</v>
          </cell>
        </row>
        <row r="685">
          <cell r="A685">
            <v>2019</v>
          </cell>
        </row>
        <row r="686">
          <cell r="A686">
            <v>2019</v>
          </cell>
        </row>
        <row r="687">
          <cell r="A687">
            <v>2019</v>
          </cell>
        </row>
        <row r="688">
          <cell r="A688">
            <v>2019</v>
          </cell>
        </row>
        <row r="689">
          <cell r="A689">
            <v>2019</v>
          </cell>
        </row>
        <row r="690">
          <cell r="A690">
            <v>2019</v>
          </cell>
        </row>
        <row r="691">
          <cell r="A691">
            <v>2019</v>
          </cell>
        </row>
        <row r="692">
          <cell r="A692">
            <v>2019</v>
          </cell>
        </row>
        <row r="693">
          <cell r="A693">
            <v>2019</v>
          </cell>
        </row>
        <row r="694">
          <cell r="A694">
            <v>2019</v>
          </cell>
        </row>
        <row r="695">
          <cell r="A695">
            <v>2019</v>
          </cell>
        </row>
        <row r="696">
          <cell r="A696">
            <v>2019</v>
          </cell>
        </row>
        <row r="697">
          <cell r="A697">
            <v>2019</v>
          </cell>
        </row>
        <row r="698">
          <cell r="A698">
            <v>2019</v>
          </cell>
        </row>
        <row r="699">
          <cell r="A699">
            <v>2019</v>
          </cell>
        </row>
        <row r="700">
          <cell r="A700">
            <v>2019</v>
          </cell>
        </row>
        <row r="701">
          <cell r="A701">
            <v>2019</v>
          </cell>
        </row>
        <row r="702">
          <cell r="A702">
            <v>2019</v>
          </cell>
        </row>
        <row r="703">
          <cell r="A703">
            <v>2019</v>
          </cell>
        </row>
        <row r="704">
          <cell r="A704">
            <v>2019</v>
          </cell>
        </row>
        <row r="705">
          <cell r="A705">
            <v>2019</v>
          </cell>
        </row>
        <row r="706">
          <cell r="A706">
            <v>2019</v>
          </cell>
        </row>
        <row r="707">
          <cell r="A707">
            <v>2019</v>
          </cell>
        </row>
        <row r="708">
          <cell r="A708">
            <v>2019</v>
          </cell>
        </row>
        <row r="709">
          <cell r="A709">
            <v>2019</v>
          </cell>
        </row>
        <row r="710">
          <cell r="A710">
            <v>2019</v>
          </cell>
        </row>
        <row r="711">
          <cell r="A711">
            <v>2019</v>
          </cell>
        </row>
        <row r="712">
          <cell r="A712">
            <v>2019</v>
          </cell>
        </row>
        <row r="713">
          <cell r="A713">
            <v>2019</v>
          </cell>
        </row>
        <row r="714">
          <cell r="A714">
            <v>2019</v>
          </cell>
        </row>
        <row r="715">
          <cell r="A715">
            <v>2019</v>
          </cell>
        </row>
        <row r="716">
          <cell r="A716">
            <v>2019</v>
          </cell>
        </row>
        <row r="717">
          <cell r="A717">
            <v>2019</v>
          </cell>
        </row>
        <row r="718">
          <cell r="A718">
            <v>2019</v>
          </cell>
        </row>
        <row r="719">
          <cell r="A719">
            <v>2019</v>
          </cell>
        </row>
        <row r="720">
          <cell r="A720">
            <v>2019</v>
          </cell>
        </row>
        <row r="721">
          <cell r="A721">
            <v>2019</v>
          </cell>
        </row>
        <row r="722">
          <cell r="A722">
            <v>2019</v>
          </cell>
        </row>
        <row r="723">
          <cell r="A723">
            <v>2019</v>
          </cell>
        </row>
        <row r="724">
          <cell r="A724">
            <v>2019</v>
          </cell>
        </row>
        <row r="725">
          <cell r="A725">
            <v>2019</v>
          </cell>
        </row>
        <row r="726">
          <cell r="A726">
            <v>2019</v>
          </cell>
        </row>
        <row r="727">
          <cell r="A727">
            <v>2019</v>
          </cell>
        </row>
        <row r="728">
          <cell r="A728">
            <v>2019</v>
          </cell>
        </row>
        <row r="729">
          <cell r="A729">
            <v>2019</v>
          </cell>
        </row>
        <row r="730">
          <cell r="A730">
            <v>2019</v>
          </cell>
        </row>
        <row r="731">
          <cell r="A731">
            <v>2019</v>
          </cell>
        </row>
        <row r="732">
          <cell r="A732">
            <v>2019</v>
          </cell>
        </row>
        <row r="733">
          <cell r="A733">
            <v>2019</v>
          </cell>
        </row>
        <row r="734">
          <cell r="A734">
            <v>2019</v>
          </cell>
        </row>
        <row r="735">
          <cell r="A735">
            <v>2019</v>
          </cell>
        </row>
        <row r="736">
          <cell r="A736">
            <v>2019</v>
          </cell>
        </row>
        <row r="737">
          <cell r="A737">
            <v>2019</v>
          </cell>
        </row>
        <row r="738">
          <cell r="A738">
            <v>2019</v>
          </cell>
        </row>
        <row r="739">
          <cell r="A739">
            <v>2019</v>
          </cell>
        </row>
        <row r="740">
          <cell r="A740">
            <v>2019</v>
          </cell>
        </row>
        <row r="741">
          <cell r="A741">
            <v>2019</v>
          </cell>
        </row>
        <row r="742">
          <cell r="A742">
            <v>2019</v>
          </cell>
        </row>
        <row r="743">
          <cell r="A743">
            <v>2019</v>
          </cell>
        </row>
        <row r="744">
          <cell r="A744">
            <v>2019</v>
          </cell>
        </row>
        <row r="745">
          <cell r="A745">
            <v>2019</v>
          </cell>
        </row>
        <row r="746">
          <cell r="A746">
            <v>2019</v>
          </cell>
        </row>
        <row r="747">
          <cell r="A747">
            <v>2019</v>
          </cell>
        </row>
        <row r="748">
          <cell r="A748">
            <v>2019</v>
          </cell>
        </row>
        <row r="749">
          <cell r="A749">
            <v>2019</v>
          </cell>
        </row>
        <row r="750">
          <cell r="A750">
            <v>2019</v>
          </cell>
        </row>
        <row r="751">
          <cell r="A751">
            <v>2019</v>
          </cell>
        </row>
        <row r="752">
          <cell r="A752">
            <v>2019</v>
          </cell>
        </row>
        <row r="753">
          <cell r="A753">
            <v>2019</v>
          </cell>
        </row>
        <row r="754">
          <cell r="A754">
            <v>2019</v>
          </cell>
        </row>
        <row r="755">
          <cell r="A755">
            <v>2019</v>
          </cell>
        </row>
        <row r="756">
          <cell r="A756">
            <v>2019</v>
          </cell>
        </row>
        <row r="757">
          <cell r="A757">
            <v>2019</v>
          </cell>
        </row>
        <row r="758">
          <cell r="A758">
            <v>2019</v>
          </cell>
        </row>
        <row r="759">
          <cell r="A759">
            <v>2019</v>
          </cell>
        </row>
        <row r="760">
          <cell r="A760">
            <v>2019</v>
          </cell>
        </row>
        <row r="761">
          <cell r="A761">
            <v>2019</v>
          </cell>
        </row>
        <row r="762">
          <cell r="A762">
            <v>2019</v>
          </cell>
        </row>
        <row r="763">
          <cell r="A763">
            <v>2019</v>
          </cell>
        </row>
        <row r="764">
          <cell r="A764">
            <v>2019</v>
          </cell>
        </row>
        <row r="765">
          <cell r="A765">
            <v>2019</v>
          </cell>
        </row>
        <row r="766">
          <cell r="A766">
            <v>2019</v>
          </cell>
        </row>
        <row r="767">
          <cell r="A767">
            <v>2019</v>
          </cell>
        </row>
        <row r="768">
          <cell r="A768">
            <v>2019</v>
          </cell>
        </row>
        <row r="769">
          <cell r="A769">
            <v>2019</v>
          </cell>
        </row>
        <row r="770">
          <cell r="A770">
            <v>2019</v>
          </cell>
        </row>
        <row r="771">
          <cell r="A771">
            <v>2019</v>
          </cell>
        </row>
        <row r="772">
          <cell r="A772">
            <v>2019</v>
          </cell>
        </row>
        <row r="773">
          <cell r="A773">
            <v>2019</v>
          </cell>
        </row>
        <row r="774">
          <cell r="A774">
            <v>2019</v>
          </cell>
        </row>
        <row r="775">
          <cell r="A775">
            <v>2019</v>
          </cell>
        </row>
        <row r="776">
          <cell r="A776">
            <v>2019</v>
          </cell>
        </row>
        <row r="777">
          <cell r="A777">
            <v>2019</v>
          </cell>
        </row>
        <row r="778">
          <cell r="A778">
            <v>2019</v>
          </cell>
        </row>
        <row r="779">
          <cell r="A779">
            <v>2019</v>
          </cell>
        </row>
        <row r="780">
          <cell r="A780">
            <v>2019</v>
          </cell>
        </row>
        <row r="781">
          <cell r="A781">
            <v>2019</v>
          </cell>
        </row>
        <row r="782">
          <cell r="A782">
            <v>2019</v>
          </cell>
        </row>
        <row r="783">
          <cell r="A783">
            <v>2019</v>
          </cell>
        </row>
        <row r="784">
          <cell r="A784">
            <v>2019</v>
          </cell>
        </row>
        <row r="785">
          <cell r="A785">
            <v>2019</v>
          </cell>
        </row>
        <row r="786">
          <cell r="A786">
            <v>2019</v>
          </cell>
        </row>
        <row r="787">
          <cell r="A787">
            <v>2019</v>
          </cell>
        </row>
        <row r="788">
          <cell r="A788">
            <v>2019</v>
          </cell>
        </row>
        <row r="789">
          <cell r="A789">
            <v>2019</v>
          </cell>
        </row>
        <row r="790">
          <cell r="A790">
            <v>2019</v>
          </cell>
        </row>
        <row r="791">
          <cell r="A791">
            <v>2019</v>
          </cell>
        </row>
        <row r="792">
          <cell r="A792">
            <v>2019</v>
          </cell>
        </row>
        <row r="793">
          <cell r="A793">
            <v>2019</v>
          </cell>
        </row>
        <row r="794">
          <cell r="A794">
            <v>2019</v>
          </cell>
        </row>
        <row r="795">
          <cell r="A795">
            <v>2019</v>
          </cell>
        </row>
        <row r="796">
          <cell r="A796">
            <v>2019</v>
          </cell>
        </row>
        <row r="797">
          <cell r="A797">
            <v>2019</v>
          </cell>
        </row>
        <row r="798">
          <cell r="A798">
            <v>2019</v>
          </cell>
        </row>
        <row r="799">
          <cell r="A799">
            <v>2019</v>
          </cell>
        </row>
        <row r="800">
          <cell r="A800">
            <v>2019</v>
          </cell>
        </row>
        <row r="801">
          <cell r="A801">
            <v>2019</v>
          </cell>
        </row>
        <row r="802">
          <cell r="A802">
            <v>2019</v>
          </cell>
        </row>
        <row r="803">
          <cell r="A803">
            <v>2019</v>
          </cell>
        </row>
        <row r="804">
          <cell r="A804">
            <v>2019</v>
          </cell>
        </row>
        <row r="805">
          <cell r="A805">
            <v>2019</v>
          </cell>
        </row>
        <row r="806">
          <cell r="A806">
            <v>2019</v>
          </cell>
        </row>
        <row r="807">
          <cell r="A807">
            <v>2019</v>
          </cell>
        </row>
        <row r="808">
          <cell r="A808">
            <v>2019</v>
          </cell>
        </row>
        <row r="809">
          <cell r="A809">
            <v>2019</v>
          </cell>
        </row>
        <row r="810">
          <cell r="A810">
            <v>2019</v>
          </cell>
        </row>
        <row r="811">
          <cell r="A811">
            <v>2019</v>
          </cell>
        </row>
        <row r="812">
          <cell r="A812">
            <v>2019</v>
          </cell>
        </row>
        <row r="813">
          <cell r="A813">
            <v>2019</v>
          </cell>
        </row>
        <row r="814">
          <cell r="A814">
            <v>2019</v>
          </cell>
        </row>
        <row r="815">
          <cell r="A815">
            <v>2019</v>
          </cell>
        </row>
        <row r="816">
          <cell r="A816">
            <v>2019</v>
          </cell>
        </row>
        <row r="817">
          <cell r="A817">
            <v>2019</v>
          </cell>
        </row>
        <row r="818">
          <cell r="A818">
            <v>2019</v>
          </cell>
        </row>
        <row r="819">
          <cell r="A819">
            <v>2019</v>
          </cell>
        </row>
        <row r="820">
          <cell r="A820">
            <v>2019</v>
          </cell>
        </row>
        <row r="821">
          <cell r="A821">
            <v>2019</v>
          </cell>
        </row>
        <row r="822">
          <cell r="A822">
            <v>2019</v>
          </cell>
        </row>
        <row r="823">
          <cell r="A823">
            <v>2019</v>
          </cell>
        </row>
        <row r="824">
          <cell r="A824">
            <v>2019</v>
          </cell>
        </row>
        <row r="825">
          <cell r="A825">
            <v>2019</v>
          </cell>
        </row>
        <row r="826">
          <cell r="A826">
            <v>2019</v>
          </cell>
        </row>
        <row r="827">
          <cell r="A827">
            <v>2019</v>
          </cell>
        </row>
        <row r="828">
          <cell r="A828">
            <v>2019</v>
          </cell>
        </row>
        <row r="829">
          <cell r="A829">
            <v>2019</v>
          </cell>
        </row>
        <row r="830">
          <cell r="A830">
            <v>2019</v>
          </cell>
        </row>
        <row r="831">
          <cell r="A831">
            <v>2019</v>
          </cell>
        </row>
        <row r="832">
          <cell r="A832">
            <v>2019</v>
          </cell>
        </row>
        <row r="833">
          <cell r="A833">
            <v>2019</v>
          </cell>
        </row>
        <row r="834">
          <cell r="A834">
            <v>2019</v>
          </cell>
        </row>
        <row r="835">
          <cell r="A835">
            <v>2019</v>
          </cell>
        </row>
        <row r="836">
          <cell r="A836">
            <v>2019</v>
          </cell>
        </row>
        <row r="837">
          <cell r="A837">
            <v>2019</v>
          </cell>
        </row>
        <row r="838">
          <cell r="A838">
            <v>2019</v>
          </cell>
        </row>
        <row r="839">
          <cell r="A839">
            <v>2019</v>
          </cell>
        </row>
        <row r="840">
          <cell r="A840">
            <v>2019</v>
          </cell>
        </row>
        <row r="841">
          <cell r="A841">
            <v>2019</v>
          </cell>
        </row>
        <row r="842">
          <cell r="A842">
            <v>2019</v>
          </cell>
        </row>
        <row r="843">
          <cell r="A843">
            <v>2019</v>
          </cell>
        </row>
        <row r="844">
          <cell r="A844">
            <v>2019</v>
          </cell>
        </row>
        <row r="845">
          <cell r="A845">
            <v>2019</v>
          </cell>
        </row>
        <row r="846">
          <cell r="A846">
            <v>2019</v>
          </cell>
        </row>
        <row r="847">
          <cell r="A847">
            <v>2019</v>
          </cell>
        </row>
        <row r="848">
          <cell r="A848">
            <v>2019</v>
          </cell>
        </row>
        <row r="849">
          <cell r="A849">
            <v>2019</v>
          </cell>
        </row>
        <row r="850">
          <cell r="A850">
            <v>2019</v>
          </cell>
        </row>
        <row r="851">
          <cell r="A851">
            <v>2019</v>
          </cell>
        </row>
        <row r="852">
          <cell r="A852">
            <v>2019</v>
          </cell>
        </row>
        <row r="853">
          <cell r="A853">
            <v>2019</v>
          </cell>
        </row>
        <row r="854">
          <cell r="A854">
            <v>2019</v>
          </cell>
        </row>
        <row r="855">
          <cell r="A855">
            <v>2019</v>
          </cell>
        </row>
        <row r="856">
          <cell r="A856">
            <v>2019</v>
          </cell>
        </row>
        <row r="857">
          <cell r="A857">
            <v>2019</v>
          </cell>
        </row>
        <row r="858">
          <cell r="A858">
            <v>2019</v>
          </cell>
        </row>
        <row r="859">
          <cell r="A859">
            <v>2019</v>
          </cell>
        </row>
        <row r="860">
          <cell r="A860">
            <v>2019</v>
          </cell>
        </row>
        <row r="861">
          <cell r="A861">
            <v>2019</v>
          </cell>
        </row>
        <row r="862">
          <cell r="A862">
            <v>2019</v>
          </cell>
        </row>
        <row r="863">
          <cell r="A863">
            <v>2019</v>
          </cell>
        </row>
        <row r="864">
          <cell r="A864">
            <v>2019</v>
          </cell>
        </row>
        <row r="865">
          <cell r="A865">
            <v>2019</v>
          </cell>
        </row>
        <row r="866">
          <cell r="A866">
            <v>2019</v>
          </cell>
        </row>
        <row r="867">
          <cell r="A867">
            <v>2019</v>
          </cell>
        </row>
        <row r="868">
          <cell r="A868">
            <v>2019</v>
          </cell>
        </row>
        <row r="869">
          <cell r="A869">
            <v>2019</v>
          </cell>
        </row>
        <row r="870">
          <cell r="A870">
            <v>2019</v>
          </cell>
        </row>
        <row r="871">
          <cell r="A871">
            <v>2019</v>
          </cell>
        </row>
        <row r="872">
          <cell r="A872">
            <v>2019</v>
          </cell>
        </row>
        <row r="873">
          <cell r="A873">
            <v>2019</v>
          </cell>
        </row>
        <row r="874">
          <cell r="A874">
            <v>2019</v>
          </cell>
        </row>
        <row r="875">
          <cell r="A875">
            <v>2019</v>
          </cell>
        </row>
        <row r="876">
          <cell r="A876">
            <v>2019</v>
          </cell>
        </row>
        <row r="877">
          <cell r="A877">
            <v>2019</v>
          </cell>
        </row>
        <row r="878">
          <cell r="A878">
            <v>2019</v>
          </cell>
        </row>
        <row r="879">
          <cell r="A879">
            <v>2019</v>
          </cell>
        </row>
        <row r="880">
          <cell r="A880">
            <v>2019</v>
          </cell>
        </row>
        <row r="881">
          <cell r="A881">
            <v>2019</v>
          </cell>
        </row>
        <row r="882">
          <cell r="A882">
            <v>2019</v>
          </cell>
        </row>
        <row r="883">
          <cell r="A883">
            <v>2019</v>
          </cell>
        </row>
        <row r="884">
          <cell r="A884">
            <v>2019</v>
          </cell>
        </row>
        <row r="885">
          <cell r="A885">
            <v>2019</v>
          </cell>
        </row>
        <row r="886">
          <cell r="A886">
            <v>2019</v>
          </cell>
        </row>
        <row r="887">
          <cell r="A887">
            <v>2019</v>
          </cell>
        </row>
        <row r="888">
          <cell r="A888">
            <v>2019</v>
          </cell>
        </row>
        <row r="889">
          <cell r="A889">
            <v>2019</v>
          </cell>
        </row>
        <row r="890">
          <cell r="A890">
            <v>2019</v>
          </cell>
        </row>
        <row r="891">
          <cell r="A891">
            <v>2019</v>
          </cell>
        </row>
        <row r="892">
          <cell r="A892">
            <v>2019</v>
          </cell>
        </row>
        <row r="893">
          <cell r="A893">
            <v>2019</v>
          </cell>
        </row>
        <row r="894">
          <cell r="A894">
            <v>2019</v>
          </cell>
        </row>
        <row r="895">
          <cell r="A895">
            <v>2019</v>
          </cell>
        </row>
        <row r="896">
          <cell r="A896">
            <v>2019</v>
          </cell>
        </row>
        <row r="897">
          <cell r="A897">
            <v>2019</v>
          </cell>
        </row>
        <row r="898">
          <cell r="A898">
            <v>2019</v>
          </cell>
        </row>
        <row r="899">
          <cell r="A899">
            <v>2019</v>
          </cell>
        </row>
        <row r="900">
          <cell r="A900">
            <v>2019</v>
          </cell>
        </row>
        <row r="901">
          <cell r="A901">
            <v>2019</v>
          </cell>
        </row>
        <row r="902">
          <cell r="A902">
            <v>2019</v>
          </cell>
        </row>
        <row r="903">
          <cell r="A903">
            <v>2019</v>
          </cell>
        </row>
        <row r="904">
          <cell r="A904">
            <v>2019</v>
          </cell>
        </row>
        <row r="905">
          <cell r="A905">
            <v>2019</v>
          </cell>
        </row>
        <row r="906">
          <cell r="A906">
            <v>2019</v>
          </cell>
        </row>
        <row r="907">
          <cell r="A907">
            <v>2019</v>
          </cell>
        </row>
        <row r="908">
          <cell r="A908">
            <v>2019</v>
          </cell>
        </row>
        <row r="909">
          <cell r="A909">
            <v>2019</v>
          </cell>
        </row>
        <row r="910">
          <cell r="A910">
            <v>2019</v>
          </cell>
        </row>
        <row r="911">
          <cell r="A911">
            <v>2019</v>
          </cell>
        </row>
        <row r="912">
          <cell r="A912">
            <v>2019</v>
          </cell>
        </row>
        <row r="913">
          <cell r="A913">
            <v>2019</v>
          </cell>
        </row>
        <row r="914">
          <cell r="A914">
            <v>2019</v>
          </cell>
        </row>
        <row r="915">
          <cell r="A915">
            <v>2019</v>
          </cell>
        </row>
        <row r="916">
          <cell r="A916">
            <v>2019</v>
          </cell>
        </row>
        <row r="917">
          <cell r="A917">
            <v>2019</v>
          </cell>
        </row>
        <row r="918">
          <cell r="A918">
            <v>2019</v>
          </cell>
        </row>
        <row r="919">
          <cell r="A919">
            <v>2019</v>
          </cell>
        </row>
        <row r="920">
          <cell r="A920">
            <v>2019</v>
          </cell>
        </row>
        <row r="921">
          <cell r="A921">
            <v>2019</v>
          </cell>
        </row>
        <row r="922">
          <cell r="A922">
            <v>2019</v>
          </cell>
        </row>
        <row r="923">
          <cell r="A923">
            <v>2019</v>
          </cell>
        </row>
        <row r="924">
          <cell r="A924">
            <v>2019</v>
          </cell>
        </row>
        <row r="925">
          <cell r="A925">
            <v>2019</v>
          </cell>
        </row>
        <row r="926">
          <cell r="A926">
            <v>2019</v>
          </cell>
        </row>
        <row r="927">
          <cell r="A927">
            <v>2019</v>
          </cell>
        </row>
        <row r="928">
          <cell r="A928">
            <v>2019</v>
          </cell>
        </row>
        <row r="929">
          <cell r="A929">
            <v>2019</v>
          </cell>
        </row>
        <row r="930">
          <cell r="A930">
            <v>2019</v>
          </cell>
        </row>
        <row r="931">
          <cell r="A931">
            <v>2019</v>
          </cell>
        </row>
        <row r="932">
          <cell r="A932">
            <v>2019</v>
          </cell>
        </row>
        <row r="933">
          <cell r="A933">
            <v>2019</v>
          </cell>
        </row>
        <row r="934">
          <cell r="A934">
            <v>2019</v>
          </cell>
        </row>
        <row r="935">
          <cell r="A935">
            <v>2019</v>
          </cell>
        </row>
        <row r="936">
          <cell r="A936">
            <v>2019</v>
          </cell>
        </row>
        <row r="937">
          <cell r="A937">
            <v>2019</v>
          </cell>
        </row>
        <row r="938">
          <cell r="A938">
            <v>2019</v>
          </cell>
        </row>
        <row r="939">
          <cell r="A939">
            <v>2019</v>
          </cell>
        </row>
        <row r="940">
          <cell r="A940">
            <v>2019</v>
          </cell>
        </row>
        <row r="941">
          <cell r="A941">
            <v>2019</v>
          </cell>
        </row>
        <row r="942">
          <cell r="A942">
            <v>2019</v>
          </cell>
        </row>
        <row r="943">
          <cell r="A943">
            <v>2019</v>
          </cell>
        </row>
        <row r="944">
          <cell r="A944">
            <v>2019</v>
          </cell>
        </row>
        <row r="945">
          <cell r="A945">
            <v>2019</v>
          </cell>
        </row>
        <row r="946">
          <cell r="A946">
            <v>2019</v>
          </cell>
        </row>
        <row r="947">
          <cell r="A947">
            <v>2019</v>
          </cell>
        </row>
        <row r="948">
          <cell r="A948">
            <v>2019</v>
          </cell>
        </row>
        <row r="949">
          <cell r="A949">
            <v>2019</v>
          </cell>
        </row>
        <row r="950">
          <cell r="A950">
            <v>2018</v>
          </cell>
        </row>
        <row r="951">
          <cell r="A951">
            <v>2018</v>
          </cell>
        </row>
        <row r="952">
          <cell r="A952">
            <v>2018</v>
          </cell>
        </row>
        <row r="953">
          <cell r="A953">
            <v>2018</v>
          </cell>
        </row>
        <row r="954">
          <cell r="A954">
            <v>2018</v>
          </cell>
        </row>
        <row r="955">
          <cell r="A955">
            <v>2018</v>
          </cell>
        </row>
        <row r="956">
          <cell r="A956">
            <v>2018</v>
          </cell>
        </row>
        <row r="957">
          <cell r="A957">
            <v>2018</v>
          </cell>
        </row>
        <row r="958">
          <cell r="A958">
            <v>2018</v>
          </cell>
        </row>
        <row r="959">
          <cell r="A959">
            <v>2018</v>
          </cell>
        </row>
        <row r="960">
          <cell r="A960">
            <v>2018</v>
          </cell>
        </row>
        <row r="961">
          <cell r="A961">
            <v>2018</v>
          </cell>
        </row>
        <row r="962">
          <cell r="A962">
            <v>2018</v>
          </cell>
        </row>
        <row r="963">
          <cell r="A963">
            <v>2018</v>
          </cell>
        </row>
        <row r="964">
          <cell r="A964">
            <v>2018</v>
          </cell>
        </row>
        <row r="965">
          <cell r="A965">
            <v>2018</v>
          </cell>
        </row>
        <row r="966">
          <cell r="A966">
            <v>2018</v>
          </cell>
        </row>
        <row r="967">
          <cell r="A967">
            <v>2018</v>
          </cell>
        </row>
        <row r="968">
          <cell r="A968">
            <v>2018</v>
          </cell>
        </row>
        <row r="969">
          <cell r="A969">
            <v>2018</v>
          </cell>
        </row>
        <row r="970">
          <cell r="A970">
            <v>2018</v>
          </cell>
        </row>
        <row r="971">
          <cell r="A971">
            <v>2018</v>
          </cell>
        </row>
        <row r="972">
          <cell r="A972">
            <v>2018</v>
          </cell>
        </row>
        <row r="973">
          <cell r="A973">
            <v>2018</v>
          </cell>
        </row>
        <row r="974">
          <cell r="A974">
            <v>2018</v>
          </cell>
        </row>
        <row r="975">
          <cell r="A975">
            <v>2018</v>
          </cell>
        </row>
        <row r="976">
          <cell r="A976">
            <v>2018</v>
          </cell>
        </row>
        <row r="977">
          <cell r="A977">
            <v>2018</v>
          </cell>
        </row>
        <row r="978">
          <cell r="A978">
            <v>2018</v>
          </cell>
        </row>
        <row r="979">
          <cell r="A979">
            <v>2018</v>
          </cell>
        </row>
        <row r="980">
          <cell r="A980">
            <v>2018</v>
          </cell>
        </row>
        <row r="981">
          <cell r="A981">
            <v>2018</v>
          </cell>
        </row>
        <row r="982">
          <cell r="A982">
            <v>2018</v>
          </cell>
        </row>
        <row r="983">
          <cell r="A983">
            <v>2018</v>
          </cell>
        </row>
        <row r="984">
          <cell r="A984">
            <v>2018</v>
          </cell>
        </row>
        <row r="985">
          <cell r="A985">
            <v>2018</v>
          </cell>
        </row>
        <row r="986">
          <cell r="A986">
            <v>2018</v>
          </cell>
        </row>
        <row r="987">
          <cell r="A987">
            <v>2018</v>
          </cell>
        </row>
        <row r="988">
          <cell r="A988">
            <v>2018</v>
          </cell>
        </row>
        <row r="989">
          <cell r="A989">
            <v>2018</v>
          </cell>
        </row>
        <row r="990">
          <cell r="A990">
            <v>2018</v>
          </cell>
        </row>
        <row r="991">
          <cell r="A991">
            <v>2018</v>
          </cell>
        </row>
        <row r="992">
          <cell r="A992">
            <v>2018</v>
          </cell>
        </row>
        <row r="993">
          <cell r="A993">
            <v>2018</v>
          </cell>
        </row>
        <row r="994">
          <cell r="A994">
            <v>2018</v>
          </cell>
        </row>
        <row r="995">
          <cell r="A995">
            <v>2018</v>
          </cell>
        </row>
        <row r="996">
          <cell r="A996">
            <v>2018</v>
          </cell>
        </row>
        <row r="997">
          <cell r="A997">
            <v>2018</v>
          </cell>
        </row>
        <row r="998">
          <cell r="A998">
            <v>2018</v>
          </cell>
        </row>
        <row r="999">
          <cell r="A999">
            <v>2018</v>
          </cell>
        </row>
        <row r="1000">
          <cell r="A1000">
            <v>2018</v>
          </cell>
        </row>
        <row r="1001">
          <cell r="A1001">
            <v>2018</v>
          </cell>
        </row>
        <row r="1002">
          <cell r="A1002">
            <v>2018</v>
          </cell>
        </row>
        <row r="1003">
          <cell r="A1003">
            <v>2018</v>
          </cell>
        </row>
        <row r="1004">
          <cell r="A1004">
            <v>2018</v>
          </cell>
        </row>
        <row r="1005">
          <cell r="A1005">
            <v>2018</v>
          </cell>
        </row>
        <row r="1006">
          <cell r="A1006">
            <v>2018</v>
          </cell>
        </row>
        <row r="1007">
          <cell r="A1007">
            <v>2018</v>
          </cell>
        </row>
        <row r="1008">
          <cell r="A1008">
            <v>2018</v>
          </cell>
        </row>
        <row r="1009">
          <cell r="A1009">
            <v>2018</v>
          </cell>
        </row>
        <row r="1010">
          <cell r="A1010">
            <v>2018</v>
          </cell>
        </row>
        <row r="1011">
          <cell r="A1011">
            <v>2018</v>
          </cell>
        </row>
        <row r="1012">
          <cell r="A1012">
            <v>2018</v>
          </cell>
        </row>
        <row r="1013">
          <cell r="A1013">
            <v>2018</v>
          </cell>
        </row>
        <row r="1014">
          <cell r="A1014">
            <v>2018</v>
          </cell>
        </row>
        <row r="1015">
          <cell r="A1015">
            <v>2018</v>
          </cell>
        </row>
        <row r="1016">
          <cell r="A1016">
            <v>2018</v>
          </cell>
        </row>
        <row r="1017">
          <cell r="A1017">
            <v>2018</v>
          </cell>
        </row>
        <row r="1018">
          <cell r="A1018">
            <v>2018</v>
          </cell>
        </row>
        <row r="1019">
          <cell r="A1019">
            <v>2018</v>
          </cell>
        </row>
        <row r="1020">
          <cell r="A1020">
            <v>2018</v>
          </cell>
        </row>
        <row r="1021">
          <cell r="A1021">
            <v>2018</v>
          </cell>
        </row>
        <row r="1022">
          <cell r="A1022">
            <v>2018</v>
          </cell>
        </row>
        <row r="1023">
          <cell r="A1023">
            <v>2018</v>
          </cell>
        </row>
        <row r="1024">
          <cell r="A1024">
            <v>2018</v>
          </cell>
        </row>
        <row r="1025">
          <cell r="A1025">
            <v>2018</v>
          </cell>
        </row>
        <row r="1026">
          <cell r="A1026">
            <v>2018</v>
          </cell>
        </row>
        <row r="1027">
          <cell r="A1027">
            <v>2018</v>
          </cell>
        </row>
        <row r="1028">
          <cell r="A1028">
            <v>2018</v>
          </cell>
        </row>
        <row r="1029">
          <cell r="A1029">
            <v>2018</v>
          </cell>
        </row>
        <row r="1030">
          <cell r="A1030">
            <v>2018</v>
          </cell>
        </row>
        <row r="1031">
          <cell r="A1031">
            <v>2018</v>
          </cell>
        </row>
        <row r="1032">
          <cell r="A1032">
            <v>2018</v>
          </cell>
        </row>
        <row r="1033">
          <cell r="A1033">
            <v>2018</v>
          </cell>
        </row>
        <row r="1034">
          <cell r="A1034">
            <v>2018</v>
          </cell>
        </row>
        <row r="1035">
          <cell r="A1035">
            <v>2018</v>
          </cell>
        </row>
        <row r="1036">
          <cell r="A1036">
            <v>2018</v>
          </cell>
        </row>
        <row r="1037">
          <cell r="A1037">
            <v>2018</v>
          </cell>
        </row>
        <row r="1038">
          <cell r="A1038">
            <v>2018</v>
          </cell>
        </row>
        <row r="1039">
          <cell r="A1039">
            <v>2018</v>
          </cell>
        </row>
        <row r="1040">
          <cell r="A1040">
            <v>2018</v>
          </cell>
        </row>
        <row r="1041">
          <cell r="A1041">
            <v>2018</v>
          </cell>
        </row>
        <row r="1042">
          <cell r="A1042">
            <v>2018</v>
          </cell>
        </row>
        <row r="1043">
          <cell r="A1043">
            <v>2018</v>
          </cell>
        </row>
        <row r="1044">
          <cell r="A1044">
            <v>2018</v>
          </cell>
        </row>
        <row r="1045">
          <cell r="A1045">
            <v>2018</v>
          </cell>
        </row>
        <row r="1046">
          <cell r="A1046">
            <v>2018</v>
          </cell>
        </row>
        <row r="1047">
          <cell r="A1047">
            <v>2018</v>
          </cell>
        </row>
        <row r="1048">
          <cell r="A1048">
            <v>2018</v>
          </cell>
        </row>
        <row r="1049">
          <cell r="A1049">
            <v>2018</v>
          </cell>
        </row>
        <row r="1050">
          <cell r="A1050">
            <v>2018</v>
          </cell>
        </row>
        <row r="1051">
          <cell r="A1051">
            <v>2018</v>
          </cell>
        </row>
        <row r="1052">
          <cell r="A1052">
            <v>2018</v>
          </cell>
        </row>
        <row r="1053">
          <cell r="A1053">
            <v>2018</v>
          </cell>
        </row>
        <row r="1054">
          <cell r="A1054">
            <v>2018</v>
          </cell>
        </row>
        <row r="1055">
          <cell r="A1055">
            <v>2018</v>
          </cell>
        </row>
        <row r="1056">
          <cell r="A1056">
            <v>2018</v>
          </cell>
        </row>
        <row r="1057">
          <cell r="A1057">
            <v>2018</v>
          </cell>
        </row>
        <row r="1058">
          <cell r="A1058">
            <v>2018</v>
          </cell>
        </row>
        <row r="1059">
          <cell r="A1059">
            <v>2018</v>
          </cell>
        </row>
        <row r="1060">
          <cell r="A1060">
            <v>2018</v>
          </cell>
        </row>
        <row r="1061">
          <cell r="A1061">
            <v>2018</v>
          </cell>
        </row>
        <row r="1062">
          <cell r="A1062">
            <v>2018</v>
          </cell>
        </row>
        <row r="1063">
          <cell r="A1063">
            <v>2018</v>
          </cell>
        </row>
        <row r="1064">
          <cell r="A1064">
            <v>2018</v>
          </cell>
        </row>
        <row r="1065">
          <cell r="A1065">
            <v>2018</v>
          </cell>
        </row>
        <row r="1066">
          <cell r="A1066">
            <v>2018</v>
          </cell>
        </row>
        <row r="1067">
          <cell r="A1067">
            <v>2018</v>
          </cell>
        </row>
        <row r="1068">
          <cell r="A1068">
            <v>2018</v>
          </cell>
        </row>
        <row r="1069">
          <cell r="A1069">
            <v>2018</v>
          </cell>
        </row>
        <row r="1070">
          <cell r="A1070">
            <v>2018</v>
          </cell>
        </row>
        <row r="1071">
          <cell r="A1071">
            <v>2018</v>
          </cell>
        </row>
        <row r="1072">
          <cell r="A1072">
            <v>2018</v>
          </cell>
        </row>
        <row r="1073">
          <cell r="A1073">
            <v>2018</v>
          </cell>
        </row>
        <row r="1074">
          <cell r="A1074">
            <v>2018</v>
          </cell>
        </row>
        <row r="1075">
          <cell r="A1075">
            <v>2018</v>
          </cell>
        </row>
        <row r="1076">
          <cell r="A1076">
            <v>2018</v>
          </cell>
        </row>
        <row r="1077">
          <cell r="A1077">
            <v>2018</v>
          </cell>
        </row>
        <row r="1078">
          <cell r="A1078">
            <v>2018</v>
          </cell>
        </row>
        <row r="1079">
          <cell r="A1079">
            <v>2018</v>
          </cell>
        </row>
        <row r="1080">
          <cell r="A1080">
            <v>2018</v>
          </cell>
        </row>
        <row r="1081">
          <cell r="A1081">
            <v>2018</v>
          </cell>
        </row>
        <row r="1082">
          <cell r="A1082">
            <v>2018</v>
          </cell>
        </row>
        <row r="1083">
          <cell r="A1083">
            <v>2018</v>
          </cell>
        </row>
        <row r="1084">
          <cell r="A1084">
            <v>2018</v>
          </cell>
        </row>
        <row r="1085">
          <cell r="A1085">
            <v>2018</v>
          </cell>
        </row>
        <row r="1086">
          <cell r="A1086">
            <v>2018</v>
          </cell>
        </row>
        <row r="1087">
          <cell r="A1087">
            <v>2018</v>
          </cell>
        </row>
        <row r="1088">
          <cell r="A1088">
            <v>2018</v>
          </cell>
        </row>
        <row r="1089">
          <cell r="A1089">
            <v>2018</v>
          </cell>
        </row>
        <row r="1090">
          <cell r="A1090">
            <v>2018</v>
          </cell>
        </row>
        <row r="1091">
          <cell r="A1091">
            <v>2018</v>
          </cell>
        </row>
        <row r="1092">
          <cell r="A1092">
            <v>2018</v>
          </cell>
        </row>
        <row r="1093">
          <cell r="A1093">
            <v>2018</v>
          </cell>
        </row>
        <row r="1094">
          <cell r="A1094">
            <v>2018</v>
          </cell>
        </row>
        <row r="1095">
          <cell r="A1095">
            <v>2018</v>
          </cell>
        </row>
        <row r="1096">
          <cell r="A1096">
            <v>2018</v>
          </cell>
        </row>
        <row r="1097">
          <cell r="A1097">
            <v>2018</v>
          </cell>
        </row>
        <row r="1098">
          <cell r="A1098">
            <v>2018</v>
          </cell>
        </row>
        <row r="1099">
          <cell r="A1099">
            <v>2018</v>
          </cell>
        </row>
        <row r="1100">
          <cell r="A1100">
            <v>2018</v>
          </cell>
        </row>
        <row r="1101">
          <cell r="A1101">
            <v>2018</v>
          </cell>
        </row>
        <row r="1102">
          <cell r="A1102">
            <v>2018</v>
          </cell>
        </row>
        <row r="1103">
          <cell r="A1103">
            <v>2018</v>
          </cell>
        </row>
        <row r="1104">
          <cell r="A1104">
            <v>2018</v>
          </cell>
        </row>
        <row r="1105">
          <cell r="A1105">
            <v>2018</v>
          </cell>
        </row>
        <row r="1106">
          <cell r="A1106">
            <v>2018</v>
          </cell>
        </row>
        <row r="1107">
          <cell r="A1107">
            <v>2018</v>
          </cell>
        </row>
        <row r="1108">
          <cell r="A1108">
            <v>2018</v>
          </cell>
        </row>
        <row r="1109">
          <cell r="A1109">
            <v>2018</v>
          </cell>
        </row>
        <row r="1110">
          <cell r="A1110">
            <v>2018</v>
          </cell>
        </row>
        <row r="1111">
          <cell r="A1111">
            <v>2018</v>
          </cell>
        </row>
        <row r="1112">
          <cell r="A1112">
            <v>2018</v>
          </cell>
        </row>
        <row r="1113">
          <cell r="A1113">
            <v>2018</v>
          </cell>
        </row>
        <row r="1114">
          <cell r="A1114">
            <v>2018</v>
          </cell>
        </row>
        <row r="1115">
          <cell r="A1115">
            <v>2018</v>
          </cell>
        </row>
        <row r="1116">
          <cell r="A1116">
            <v>2018</v>
          </cell>
        </row>
        <row r="1117">
          <cell r="A1117">
            <v>2018</v>
          </cell>
        </row>
        <row r="1118">
          <cell r="A1118">
            <v>2018</v>
          </cell>
        </row>
        <row r="1119">
          <cell r="A1119">
            <v>2018</v>
          </cell>
        </row>
        <row r="1120">
          <cell r="A1120">
            <v>2018</v>
          </cell>
        </row>
        <row r="1121">
          <cell r="A1121">
            <v>2018</v>
          </cell>
        </row>
        <row r="1122">
          <cell r="A1122">
            <v>2018</v>
          </cell>
        </row>
        <row r="1123">
          <cell r="A1123">
            <v>2018</v>
          </cell>
        </row>
        <row r="1124">
          <cell r="A1124">
            <v>2018</v>
          </cell>
        </row>
        <row r="1125">
          <cell r="A1125">
            <v>2018</v>
          </cell>
        </row>
        <row r="1126">
          <cell r="A1126">
            <v>2018</v>
          </cell>
        </row>
        <row r="1127">
          <cell r="A1127">
            <v>2018</v>
          </cell>
        </row>
        <row r="1128">
          <cell r="A1128">
            <v>2018</v>
          </cell>
        </row>
        <row r="1129">
          <cell r="A1129">
            <v>2018</v>
          </cell>
        </row>
        <row r="1130">
          <cell r="A1130">
            <v>2018</v>
          </cell>
        </row>
        <row r="1131">
          <cell r="A1131">
            <v>2018</v>
          </cell>
        </row>
        <row r="1132">
          <cell r="A1132">
            <v>2018</v>
          </cell>
        </row>
        <row r="1133">
          <cell r="A1133">
            <v>2018</v>
          </cell>
        </row>
        <row r="1134">
          <cell r="A1134">
            <v>2018</v>
          </cell>
        </row>
        <row r="1135">
          <cell r="A1135">
            <v>2018</v>
          </cell>
        </row>
        <row r="1136">
          <cell r="A1136">
            <v>2018</v>
          </cell>
        </row>
        <row r="1137">
          <cell r="A1137">
            <v>2018</v>
          </cell>
        </row>
        <row r="1138">
          <cell r="A1138">
            <v>2018</v>
          </cell>
        </row>
        <row r="1139">
          <cell r="A1139">
            <v>2018</v>
          </cell>
        </row>
        <row r="1140">
          <cell r="A1140">
            <v>2018</v>
          </cell>
        </row>
        <row r="1141">
          <cell r="A1141">
            <v>2018</v>
          </cell>
        </row>
        <row r="1142">
          <cell r="A1142">
            <v>2018</v>
          </cell>
        </row>
        <row r="1143">
          <cell r="A1143">
            <v>2018</v>
          </cell>
        </row>
        <row r="1144">
          <cell r="A1144">
            <v>2018</v>
          </cell>
        </row>
        <row r="1145">
          <cell r="A1145">
            <v>2018</v>
          </cell>
        </row>
        <row r="1146">
          <cell r="A1146">
            <v>2018</v>
          </cell>
        </row>
        <row r="1147">
          <cell r="A1147">
            <v>2018</v>
          </cell>
        </row>
        <row r="1148">
          <cell r="A1148">
            <v>2018</v>
          </cell>
        </row>
        <row r="1149">
          <cell r="A1149">
            <v>2018</v>
          </cell>
        </row>
        <row r="1150">
          <cell r="A1150">
            <v>2018</v>
          </cell>
        </row>
        <row r="1151">
          <cell r="A1151">
            <v>2018</v>
          </cell>
        </row>
        <row r="1152">
          <cell r="A1152">
            <v>2018</v>
          </cell>
        </row>
        <row r="1153">
          <cell r="A1153">
            <v>2018</v>
          </cell>
        </row>
        <row r="1154">
          <cell r="A1154">
            <v>2018</v>
          </cell>
        </row>
        <row r="1155">
          <cell r="A1155">
            <v>2018</v>
          </cell>
        </row>
        <row r="1156">
          <cell r="A1156">
            <v>2018</v>
          </cell>
        </row>
        <row r="1157">
          <cell r="A1157">
            <v>2018</v>
          </cell>
        </row>
        <row r="1158">
          <cell r="A1158">
            <v>2018</v>
          </cell>
        </row>
        <row r="1159">
          <cell r="A1159">
            <v>2018</v>
          </cell>
        </row>
        <row r="1160">
          <cell r="A1160">
            <v>2018</v>
          </cell>
        </row>
        <row r="1161">
          <cell r="A1161">
            <v>2018</v>
          </cell>
        </row>
        <row r="1162">
          <cell r="A1162">
            <v>2018</v>
          </cell>
        </row>
        <row r="1163">
          <cell r="A1163">
            <v>2018</v>
          </cell>
        </row>
        <row r="1164">
          <cell r="A1164">
            <v>2018</v>
          </cell>
        </row>
        <row r="1165">
          <cell r="A1165">
            <v>2018</v>
          </cell>
        </row>
        <row r="1166">
          <cell r="A1166">
            <v>2018</v>
          </cell>
        </row>
        <row r="1167">
          <cell r="A1167">
            <v>2018</v>
          </cell>
        </row>
        <row r="1168">
          <cell r="A1168">
            <v>2018</v>
          </cell>
        </row>
        <row r="1169">
          <cell r="A1169">
            <v>2018</v>
          </cell>
        </row>
        <row r="1170">
          <cell r="A1170">
            <v>2018</v>
          </cell>
        </row>
        <row r="1171">
          <cell r="A1171">
            <v>2018</v>
          </cell>
        </row>
        <row r="1172">
          <cell r="A1172">
            <v>2018</v>
          </cell>
        </row>
        <row r="1173">
          <cell r="A1173">
            <v>2018</v>
          </cell>
        </row>
        <row r="1174">
          <cell r="A1174">
            <v>2018</v>
          </cell>
        </row>
        <row r="1175">
          <cell r="A1175">
            <v>2018</v>
          </cell>
        </row>
        <row r="1176">
          <cell r="A1176">
            <v>2018</v>
          </cell>
        </row>
        <row r="1177">
          <cell r="A1177">
            <v>2018</v>
          </cell>
        </row>
        <row r="1178">
          <cell r="A1178">
            <v>2018</v>
          </cell>
        </row>
        <row r="1179">
          <cell r="A1179">
            <v>2018</v>
          </cell>
        </row>
        <row r="1180">
          <cell r="A1180">
            <v>2018</v>
          </cell>
        </row>
        <row r="1181">
          <cell r="A1181">
            <v>2018</v>
          </cell>
        </row>
        <row r="1182">
          <cell r="A1182">
            <v>2018</v>
          </cell>
        </row>
        <row r="1183">
          <cell r="A1183">
            <v>2018</v>
          </cell>
        </row>
        <row r="1184">
          <cell r="A1184">
            <v>2018</v>
          </cell>
        </row>
        <row r="1185">
          <cell r="A1185">
            <v>2018</v>
          </cell>
        </row>
        <row r="1186">
          <cell r="A1186">
            <v>2018</v>
          </cell>
        </row>
        <row r="1187">
          <cell r="A1187">
            <v>2018</v>
          </cell>
        </row>
        <row r="1188">
          <cell r="A1188">
            <v>2018</v>
          </cell>
        </row>
        <row r="1189">
          <cell r="A1189">
            <v>2018</v>
          </cell>
        </row>
        <row r="1190">
          <cell r="A1190">
            <v>2018</v>
          </cell>
        </row>
        <row r="1191">
          <cell r="A1191">
            <v>2018</v>
          </cell>
        </row>
        <row r="1192">
          <cell r="A1192">
            <v>2018</v>
          </cell>
        </row>
        <row r="1193">
          <cell r="A1193">
            <v>2018</v>
          </cell>
        </row>
        <row r="1194">
          <cell r="A1194">
            <v>2018</v>
          </cell>
        </row>
        <row r="1195">
          <cell r="A1195">
            <v>2018</v>
          </cell>
        </row>
        <row r="1196">
          <cell r="A1196">
            <v>2018</v>
          </cell>
        </row>
        <row r="1197">
          <cell r="A1197">
            <v>2018</v>
          </cell>
        </row>
        <row r="1198">
          <cell r="A1198">
            <v>2018</v>
          </cell>
        </row>
        <row r="1199">
          <cell r="A1199">
            <v>2018</v>
          </cell>
        </row>
        <row r="1200">
          <cell r="A1200">
            <v>2018</v>
          </cell>
        </row>
        <row r="1201">
          <cell r="A1201">
            <v>2018</v>
          </cell>
        </row>
        <row r="1202">
          <cell r="A1202">
            <v>2018</v>
          </cell>
        </row>
        <row r="1203">
          <cell r="A1203">
            <v>2018</v>
          </cell>
        </row>
        <row r="1204">
          <cell r="A1204">
            <v>2018</v>
          </cell>
        </row>
        <row r="1205">
          <cell r="A1205">
            <v>2018</v>
          </cell>
        </row>
        <row r="1206">
          <cell r="A1206">
            <v>2018</v>
          </cell>
        </row>
        <row r="1207">
          <cell r="A1207">
            <v>2018</v>
          </cell>
        </row>
        <row r="1208">
          <cell r="A1208">
            <v>2018</v>
          </cell>
        </row>
        <row r="1209">
          <cell r="A1209">
            <v>2018</v>
          </cell>
        </row>
        <row r="1210">
          <cell r="A1210">
            <v>2018</v>
          </cell>
        </row>
        <row r="1211">
          <cell r="A1211">
            <v>2018</v>
          </cell>
        </row>
        <row r="1212">
          <cell r="A1212">
            <v>2018</v>
          </cell>
        </row>
        <row r="1213">
          <cell r="A1213">
            <v>2018</v>
          </cell>
        </row>
        <row r="1214">
          <cell r="A1214">
            <v>2018</v>
          </cell>
        </row>
        <row r="1215">
          <cell r="A1215">
            <v>2018</v>
          </cell>
        </row>
        <row r="1216">
          <cell r="A1216">
            <v>2018</v>
          </cell>
        </row>
        <row r="1217">
          <cell r="A1217">
            <v>2018</v>
          </cell>
        </row>
        <row r="1218">
          <cell r="A1218">
            <v>2018</v>
          </cell>
        </row>
        <row r="1219">
          <cell r="A1219">
            <v>2018</v>
          </cell>
        </row>
        <row r="1220">
          <cell r="A1220">
            <v>2018</v>
          </cell>
        </row>
        <row r="1221">
          <cell r="A1221">
            <v>2018</v>
          </cell>
        </row>
        <row r="1222">
          <cell r="A1222">
            <v>2018</v>
          </cell>
        </row>
        <row r="1223">
          <cell r="A1223">
            <v>2018</v>
          </cell>
        </row>
        <row r="1224">
          <cell r="A1224">
            <v>2018</v>
          </cell>
        </row>
        <row r="1225">
          <cell r="A1225">
            <v>2018</v>
          </cell>
        </row>
        <row r="1226">
          <cell r="A1226">
            <v>2018</v>
          </cell>
        </row>
        <row r="1227">
          <cell r="A1227">
            <v>2018</v>
          </cell>
        </row>
        <row r="1228">
          <cell r="A1228">
            <v>2018</v>
          </cell>
        </row>
        <row r="1229">
          <cell r="A1229">
            <v>2018</v>
          </cell>
        </row>
        <row r="1230">
          <cell r="A1230">
            <v>2018</v>
          </cell>
        </row>
        <row r="1231">
          <cell r="A1231">
            <v>2018</v>
          </cell>
        </row>
        <row r="1232">
          <cell r="A1232">
            <v>2018</v>
          </cell>
        </row>
        <row r="1233">
          <cell r="A1233">
            <v>2018</v>
          </cell>
        </row>
        <row r="1234">
          <cell r="A1234">
            <v>2018</v>
          </cell>
        </row>
        <row r="1235">
          <cell r="A1235">
            <v>2018</v>
          </cell>
        </row>
        <row r="1236">
          <cell r="A1236">
            <v>2018</v>
          </cell>
        </row>
        <row r="1237">
          <cell r="A1237">
            <v>2018</v>
          </cell>
        </row>
        <row r="1238">
          <cell r="A1238">
            <v>2018</v>
          </cell>
        </row>
        <row r="1239">
          <cell r="A1239">
            <v>2018</v>
          </cell>
        </row>
        <row r="1240">
          <cell r="A1240">
            <v>2018</v>
          </cell>
        </row>
        <row r="1241">
          <cell r="A1241">
            <v>2018</v>
          </cell>
        </row>
        <row r="1242">
          <cell r="A1242">
            <v>2018</v>
          </cell>
        </row>
        <row r="1243">
          <cell r="A1243">
            <v>2018</v>
          </cell>
        </row>
        <row r="1244">
          <cell r="A1244">
            <v>2018</v>
          </cell>
        </row>
        <row r="1245">
          <cell r="A1245">
            <v>2018</v>
          </cell>
        </row>
        <row r="1246">
          <cell r="A1246">
            <v>2018</v>
          </cell>
        </row>
        <row r="1247">
          <cell r="A1247">
            <v>2018</v>
          </cell>
        </row>
        <row r="1248">
          <cell r="A1248">
            <v>2018</v>
          </cell>
        </row>
        <row r="1249">
          <cell r="A1249">
            <v>2018</v>
          </cell>
        </row>
        <row r="1250">
          <cell r="A1250">
            <v>2018</v>
          </cell>
        </row>
        <row r="1251">
          <cell r="A1251">
            <v>2018</v>
          </cell>
        </row>
        <row r="1252">
          <cell r="A1252">
            <v>2018</v>
          </cell>
        </row>
        <row r="1253">
          <cell r="A1253">
            <v>2018</v>
          </cell>
        </row>
        <row r="1254">
          <cell r="A1254">
            <v>2018</v>
          </cell>
        </row>
        <row r="1255">
          <cell r="A1255">
            <v>2018</v>
          </cell>
        </row>
        <row r="1256">
          <cell r="A1256">
            <v>2018</v>
          </cell>
        </row>
        <row r="1257">
          <cell r="A1257">
            <v>2018</v>
          </cell>
        </row>
        <row r="1258">
          <cell r="A1258">
            <v>2018</v>
          </cell>
        </row>
        <row r="1259">
          <cell r="A1259">
            <v>2018</v>
          </cell>
        </row>
        <row r="1260">
          <cell r="A1260">
            <v>2018</v>
          </cell>
        </row>
        <row r="1261">
          <cell r="A1261">
            <v>2018</v>
          </cell>
        </row>
        <row r="1262">
          <cell r="A1262">
            <v>2018</v>
          </cell>
        </row>
        <row r="1263">
          <cell r="A1263">
            <v>2018</v>
          </cell>
        </row>
        <row r="1264">
          <cell r="A1264">
            <v>2018</v>
          </cell>
        </row>
        <row r="1265">
          <cell r="A1265">
            <v>2018</v>
          </cell>
        </row>
        <row r="1266">
          <cell r="A1266">
            <v>2017</v>
          </cell>
        </row>
        <row r="1267">
          <cell r="A1267">
            <v>2017</v>
          </cell>
        </row>
        <row r="1268">
          <cell r="A1268">
            <v>2017</v>
          </cell>
        </row>
        <row r="1269">
          <cell r="A1269">
            <v>2017</v>
          </cell>
        </row>
        <row r="1270">
          <cell r="A1270">
            <v>2017</v>
          </cell>
        </row>
        <row r="1271">
          <cell r="A1271">
            <v>2017</v>
          </cell>
        </row>
        <row r="1272">
          <cell r="A1272">
            <v>2017</v>
          </cell>
        </row>
        <row r="1273">
          <cell r="A1273">
            <v>2017</v>
          </cell>
        </row>
        <row r="1274">
          <cell r="A1274">
            <v>2017</v>
          </cell>
        </row>
        <row r="1275">
          <cell r="A1275">
            <v>2017</v>
          </cell>
        </row>
        <row r="1276">
          <cell r="A1276">
            <v>2017</v>
          </cell>
        </row>
        <row r="1277">
          <cell r="A1277">
            <v>2017</v>
          </cell>
        </row>
        <row r="1278">
          <cell r="A1278">
            <v>2017</v>
          </cell>
        </row>
        <row r="1279">
          <cell r="A1279">
            <v>2017</v>
          </cell>
        </row>
        <row r="1280">
          <cell r="A1280">
            <v>2017</v>
          </cell>
        </row>
        <row r="1281">
          <cell r="A1281">
            <v>2017</v>
          </cell>
        </row>
        <row r="1282">
          <cell r="A1282">
            <v>2017</v>
          </cell>
        </row>
        <row r="1283">
          <cell r="A1283">
            <v>2017</v>
          </cell>
        </row>
        <row r="1284">
          <cell r="A1284">
            <v>2017</v>
          </cell>
        </row>
        <row r="1285">
          <cell r="A1285">
            <v>2017</v>
          </cell>
        </row>
        <row r="1286">
          <cell r="A1286">
            <v>2017</v>
          </cell>
        </row>
        <row r="1287">
          <cell r="A1287">
            <v>2017</v>
          </cell>
        </row>
        <row r="1288">
          <cell r="A1288">
            <v>2017</v>
          </cell>
        </row>
        <row r="1289">
          <cell r="A1289">
            <v>2017</v>
          </cell>
        </row>
        <row r="1290">
          <cell r="A1290">
            <v>2017</v>
          </cell>
        </row>
        <row r="1291">
          <cell r="A1291">
            <v>2017</v>
          </cell>
        </row>
        <row r="1292">
          <cell r="A1292">
            <v>2017</v>
          </cell>
        </row>
        <row r="1293">
          <cell r="A1293">
            <v>2017</v>
          </cell>
        </row>
        <row r="1294">
          <cell r="A1294">
            <v>2017</v>
          </cell>
        </row>
        <row r="1295">
          <cell r="A1295">
            <v>2017</v>
          </cell>
        </row>
        <row r="1296">
          <cell r="A1296">
            <v>2017</v>
          </cell>
        </row>
        <row r="1297">
          <cell r="A1297">
            <v>2017</v>
          </cell>
        </row>
        <row r="1298">
          <cell r="A1298">
            <v>2017</v>
          </cell>
        </row>
        <row r="1299">
          <cell r="A1299">
            <v>2017</v>
          </cell>
        </row>
        <row r="1300">
          <cell r="A1300">
            <v>2017</v>
          </cell>
        </row>
        <row r="1301">
          <cell r="A1301">
            <v>2017</v>
          </cell>
        </row>
        <row r="1302">
          <cell r="A1302">
            <v>2017</v>
          </cell>
        </row>
        <row r="1303">
          <cell r="A1303">
            <v>2017</v>
          </cell>
        </row>
        <row r="1304">
          <cell r="A1304">
            <v>2017</v>
          </cell>
        </row>
        <row r="1305">
          <cell r="A1305">
            <v>2017</v>
          </cell>
        </row>
        <row r="1306">
          <cell r="A1306">
            <v>2017</v>
          </cell>
        </row>
        <row r="1307">
          <cell r="A1307">
            <v>2017</v>
          </cell>
        </row>
        <row r="1308">
          <cell r="A1308">
            <v>2017</v>
          </cell>
        </row>
        <row r="1309">
          <cell r="A1309">
            <v>2017</v>
          </cell>
        </row>
        <row r="1310">
          <cell r="A1310">
            <v>2017</v>
          </cell>
        </row>
        <row r="1311">
          <cell r="A1311">
            <v>2017</v>
          </cell>
        </row>
        <row r="1312">
          <cell r="A1312">
            <v>2017</v>
          </cell>
        </row>
        <row r="1313">
          <cell r="A1313">
            <v>2017</v>
          </cell>
        </row>
        <row r="1314">
          <cell r="A1314">
            <v>2017</v>
          </cell>
        </row>
        <row r="1315">
          <cell r="A1315">
            <v>2017</v>
          </cell>
        </row>
        <row r="1316">
          <cell r="A1316">
            <v>2017</v>
          </cell>
        </row>
        <row r="1317">
          <cell r="A1317">
            <v>2017</v>
          </cell>
        </row>
        <row r="1318">
          <cell r="A1318">
            <v>2017</v>
          </cell>
        </row>
        <row r="1319">
          <cell r="A1319">
            <v>2017</v>
          </cell>
        </row>
        <row r="1320">
          <cell r="A1320">
            <v>2017</v>
          </cell>
        </row>
        <row r="1321">
          <cell r="A1321">
            <v>2017</v>
          </cell>
        </row>
        <row r="1322">
          <cell r="A1322">
            <v>2017</v>
          </cell>
        </row>
        <row r="1323">
          <cell r="A1323">
            <v>2017</v>
          </cell>
        </row>
        <row r="1324">
          <cell r="A1324">
            <v>2017</v>
          </cell>
        </row>
        <row r="1325">
          <cell r="A1325">
            <v>2017</v>
          </cell>
        </row>
        <row r="1326">
          <cell r="A1326">
            <v>2017</v>
          </cell>
        </row>
        <row r="1327">
          <cell r="A1327">
            <v>2017</v>
          </cell>
        </row>
        <row r="1328">
          <cell r="A1328">
            <v>2017</v>
          </cell>
        </row>
        <row r="1329">
          <cell r="A1329">
            <v>2017</v>
          </cell>
        </row>
        <row r="1330">
          <cell r="A1330">
            <v>2017</v>
          </cell>
        </row>
        <row r="1331">
          <cell r="A1331">
            <v>2017</v>
          </cell>
        </row>
        <row r="1332">
          <cell r="A1332">
            <v>2017</v>
          </cell>
        </row>
        <row r="1333">
          <cell r="A1333">
            <v>2017</v>
          </cell>
        </row>
        <row r="1334">
          <cell r="A1334">
            <v>2017</v>
          </cell>
        </row>
        <row r="1335">
          <cell r="A1335">
            <v>2017</v>
          </cell>
        </row>
        <row r="1336">
          <cell r="A1336">
            <v>2017</v>
          </cell>
        </row>
        <row r="1337">
          <cell r="A1337">
            <v>2017</v>
          </cell>
        </row>
        <row r="1338">
          <cell r="A1338">
            <v>2017</v>
          </cell>
        </row>
        <row r="1339">
          <cell r="A1339">
            <v>2017</v>
          </cell>
        </row>
        <row r="1340">
          <cell r="A1340">
            <v>2017</v>
          </cell>
        </row>
        <row r="1341">
          <cell r="A1341">
            <v>2017</v>
          </cell>
        </row>
        <row r="1342">
          <cell r="A1342">
            <v>2017</v>
          </cell>
        </row>
        <row r="1343">
          <cell r="A1343">
            <v>2017</v>
          </cell>
        </row>
        <row r="1344">
          <cell r="A1344">
            <v>2017</v>
          </cell>
        </row>
        <row r="1345">
          <cell r="A1345">
            <v>2017</v>
          </cell>
        </row>
        <row r="1346">
          <cell r="A1346">
            <v>2017</v>
          </cell>
        </row>
        <row r="1347">
          <cell r="A1347">
            <v>2017</v>
          </cell>
        </row>
        <row r="1348">
          <cell r="A1348">
            <v>2017</v>
          </cell>
        </row>
        <row r="1349">
          <cell r="A1349">
            <v>2017</v>
          </cell>
        </row>
        <row r="1350">
          <cell r="A1350">
            <v>2017</v>
          </cell>
        </row>
        <row r="1351">
          <cell r="A1351">
            <v>2017</v>
          </cell>
        </row>
        <row r="1352">
          <cell r="A1352">
            <v>2017</v>
          </cell>
        </row>
        <row r="1353">
          <cell r="A1353">
            <v>2017</v>
          </cell>
        </row>
        <row r="1354">
          <cell r="A1354">
            <v>2017</v>
          </cell>
        </row>
        <row r="1355">
          <cell r="A1355">
            <v>2017</v>
          </cell>
        </row>
        <row r="1356">
          <cell r="A1356">
            <v>2017</v>
          </cell>
        </row>
        <row r="1357">
          <cell r="A1357">
            <v>2017</v>
          </cell>
        </row>
        <row r="1358">
          <cell r="A1358">
            <v>2017</v>
          </cell>
        </row>
        <row r="1359">
          <cell r="A1359">
            <v>2017</v>
          </cell>
        </row>
        <row r="1360">
          <cell r="A1360">
            <v>2017</v>
          </cell>
        </row>
        <row r="1361">
          <cell r="A1361">
            <v>2017</v>
          </cell>
        </row>
        <row r="1362">
          <cell r="A1362">
            <v>2017</v>
          </cell>
        </row>
        <row r="1363">
          <cell r="A1363">
            <v>2017</v>
          </cell>
        </row>
        <row r="1364">
          <cell r="A1364">
            <v>2017</v>
          </cell>
        </row>
        <row r="1365">
          <cell r="A1365">
            <v>2017</v>
          </cell>
        </row>
        <row r="1366">
          <cell r="A1366">
            <v>2017</v>
          </cell>
        </row>
        <row r="1367">
          <cell r="A1367">
            <v>2017</v>
          </cell>
        </row>
        <row r="1368">
          <cell r="A1368">
            <v>2017</v>
          </cell>
        </row>
        <row r="1369">
          <cell r="A1369">
            <v>2017</v>
          </cell>
        </row>
        <row r="1370">
          <cell r="A1370">
            <v>2017</v>
          </cell>
        </row>
        <row r="1371">
          <cell r="A1371">
            <v>2017</v>
          </cell>
        </row>
        <row r="1372">
          <cell r="A1372">
            <v>2017</v>
          </cell>
        </row>
        <row r="1373">
          <cell r="A1373">
            <v>2017</v>
          </cell>
        </row>
        <row r="1374">
          <cell r="A1374">
            <v>2017</v>
          </cell>
        </row>
        <row r="1375">
          <cell r="A1375">
            <v>2017</v>
          </cell>
        </row>
        <row r="1376">
          <cell r="A1376">
            <v>2017</v>
          </cell>
        </row>
        <row r="1377">
          <cell r="A1377">
            <v>2017</v>
          </cell>
        </row>
        <row r="1378">
          <cell r="A1378">
            <v>2017</v>
          </cell>
        </row>
        <row r="1379">
          <cell r="A1379">
            <v>2017</v>
          </cell>
        </row>
        <row r="1380">
          <cell r="A1380">
            <v>2017</v>
          </cell>
        </row>
        <row r="1381">
          <cell r="A1381">
            <v>2017</v>
          </cell>
        </row>
        <row r="1382">
          <cell r="A1382">
            <v>2017</v>
          </cell>
        </row>
        <row r="1383">
          <cell r="A1383">
            <v>2017</v>
          </cell>
        </row>
        <row r="1384">
          <cell r="A1384">
            <v>2017</v>
          </cell>
        </row>
        <row r="1385">
          <cell r="A1385">
            <v>2017</v>
          </cell>
        </row>
        <row r="1386">
          <cell r="A1386">
            <v>2017</v>
          </cell>
        </row>
        <row r="1387">
          <cell r="A1387">
            <v>2017</v>
          </cell>
        </row>
        <row r="1388">
          <cell r="A1388">
            <v>2017</v>
          </cell>
        </row>
        <row r="1389">
          <cell r="A1389">
            <v>2017</v>
          </cell>
        </row>
        <row r="1390">
          <cell r="A1390">
            <v>2017</v>
          </cell>
        </row>
        <row r="1391">
          <cell r="A1391">
            <v>2017</v>
          </cell>
        </row>
        <row r="1392">
          <cell r="A1392">
            <v>2017</v>
          </cell>
        </row>
        <row r="1393">
          <cell r="A1393">
            <v>2017</v>
          </cell>
        </row>
        <row r="1394">
          <cell r="A1394">
            <v>2017</v>
          </cell>
        </row>
        <row r="1395">
          <cell r="A1395">
            <v>2017</v>
          </cell>
        </row>
        <row r="1396">
          <cell r="A1396">
            <v>2017</v>
          </cell>
        </row>
        <row r="1397">
          <cell r="A1397">
            <v>2017</v>
          </cell>
        </row>
        <row r="1398">
          <cell r="A1398">
            <v>2017</v>
          </cell>
        </row>
        <row r="1399">
          <cell r="A1399">
            <v>2017</v>
          </cell>
        </row>
        <row r="1400">
          <cell r="A1400">
            <v>2017</v>
          </cell>
        </row>
        <row r="1401">
          <cell r="A1401">
            <v>2017</v>
          </cell>
        </row>
        <row r="1402">
          <cell r="A1402">
            <v>2017</v>
          </cell>
        </row>
        <row r="1403">
          <cell r="A1403">
            <v>2017</v>
          </cell>
        </row>
        <row r="1404">
          <cell r="A1404">
            <v>2017</v>
          </cell>
        </row>
        <row r="1405">
          <cell r="A1405">
            <v>2017</v>
          </cell>
        </row>
        <row r="1406">
          <cell r="A1406">
            <v>2017</v>
          </cell>
        </row>
        <row r="1407">
          <cell r="A1407">
            <v>2017</v>
          </cell>
        </row>
        <row r="1408">
          <cell r="A1408">
            <v>2017</v>
          </cell>
        </row>
        <row r="1409">
          <cell r="A1409">
            <v>2017</v>
          </cell>
        </row>
        <row r="1410">
          <cell r="A1410">
            <v>2017</v>
          </cell>
        </row>
        <row r="1411">
          <cell r="A1411">
            <v>2017</v>
          </cell>
        </row>
        <row r="1412">
          <cell r="A1412">
            <v>2017</v>
          </cell>
        </row>
        <row r="1413">
          <cell r="A1413">
            <v>2017</v>
          </cell>
        </row>
        <row r="1414">
          <cell r="A1414">
            <v>2017</v>
          </cell>
        </row>
        <row r="1415">
          <cell r="A1415">
            <v>2017</v>
          </cell>
        </row>
        <row r="1416">
          <cell r="A1416">
            <v>2017</v>
          </cell>
        </row>
        <row r="1417">
          <cell r="A1417">
            <v>2017</v>
          </cell>
        </row>
        <row r="1418">
          <cell r="A1418">
            <v>2017</v>
          </cell>
        </row>
        <row r="1419">
          <cell r="A1419">
            <v>2017</v>
          </cell>
        </row>
        <row r="1420">
          <cell r="A1420">
            <v>2017</v>
          </cell>
        </row>
        <row r="1421">
          <cell r="A1421">
            <v>2017</v>
          </cell>
        </row>
        <row r="1422">
          <cell r="A1422">
            <v>2017</v>
          </cell>
        </row>
        <row r="1423">
          <cell r="A1423">
            <v>2017</v>
          </cell>
        </row>
        <row r="1424">
          <cell r="A1424">
            <v>2017</v>
          </cell>
        </row>
        <row r="1425">
          <cell r="A1425">
            <v>2017</v>
          </cell>
        </row>
        <row r="1426">
          <cell r="A1426">
            <v>2017</v>
          </cell>
        </row>
        <row r="1427">
          <cell r="A1427">
            <v>2017</v>
          </cell>
        </row>
        <row r="1428">
          <cell r="A1428">
            <v>2017</v>
          </cell>
        </row>
        <row r="1429">
          <cell r="A1429">
            <v>2017</v>
          </cell>
        </row>
        <row r="1430">
          <cell r="A1430">
            <v>2017</v>
          </cell>
        </row>
        <row r="1431">
          <cell r="A1431">
            <v>2017</v>
          </cell>
        </row>
        <row r="1432">
          <cell r="A1432">
            <v>2017</v>
          </cell>
        </row>
        <row r="1433">
          <cell r="A1433">
            <v>2017</v>
          </cell>
        </row>
        <row r="1434">
          <cell r="A1434">
            <v>2017</v>
          </cell>
        </row>
        <row r="1435">
          <cell r="A1435">
            <v>2017</v>
          </cell>
        </row>
        <row r="1436">
          <cell r="A1436">
            <v>2017</v>
          </cell>
        </row>
        <row r="1437">
          <cell r="A1437">
            <v>2017</v>
          </cell>
        </row>
        <row r="1438">
          <cell r="A1438">
            <v>2017</v>
          </cell>
        </row>
        <row r="1439">
          <cell r="A1439">
            <v>2017</v>
          </cell>
        </row>
        <row r="1440">
          <cell r="A1440">
            <v>2017</v>
          </cell>
        </row>
        <row r="1441">
          <cell r="A1441">
            <v>2017</v>
          </cell>
        </row>
        <row r="1442">
          <cell r="A1442">
            <v>2017</v>
          </cell>
        </row>
        <row r="1443">
          <cell r="A1443">
            <v>2017</v>
          </cell>
        </row>
        <row r="1444">
          <cell r="A1444">
            <v>2017</v>
          </cell>
        </row>
        <row r="1445">
          <cell r="A1445">
            <v>2017</v>
          </cell>
        </row>
        <row r="1446">
          <cell r="A1446">
            <v>2017</v>
          </cell>
        </row>
        <row r="1447">
          <cell r="A1447">
            <v>2017</v>
          </cell>
        </row>
        <row r="1448">
          <cell r="A1448">
            <v>2017</v>
          </cell>
        </row>
        <row r="1449">
          <cell r="A1449">
            <v>2017</v>
          </cell>
        </row>
        <row r="1450">
          <cell r="A1450">
            <v>2017</v>
          </cell>
        </row>
        <row r="1451">
          <cell r="A1451">
            <v>2017</v>
          </cell>
        </row>
        <row r="1452">
          <cell r="A1452">
            <v>2017</v>
          </cell>
        </row>
        <row r="1453">
          <cell r="A1453">
            <v>2017</v>
          </cell>
        </row>
        <row r="1454">
          <cell r="A1454">
            <v>2017</v>
          </cell>
        </row>
        <row r="1455">
          <cell r="A1455">
            <v>2017</v>
          </cell>
        </row>
        <row r="1456">
          <cell r="A1456">
            <v>2017</v>
          </cell>
        </row>
        <row r="1457">
          <cell r="A1457">
            <v>2017</v>
          </cell>
        </row>
        <row r="1458">
          <cell r="A1458">
            <v>2017</v>
          </cell>
        </row>
        <row r="1459">
          <cell r="A1459">
            <v>2017</v>
          </cell>
        </row>
        <row r="1460">
          <cell r="A1460">
            <v>2017</v>
          </cell>
        </row>
        <row r="1461">
          <cell r="A1461">
            <v>2017</v>
          </cell>
        </row>
        <row r="1462">
          <cell r="A1462">
            <v>2017</v>
          </cell>
        </row>
        <row r="1463">
          <cell r="A1463">
            <v>2017</v>
          </cell>
        </row>
        <row r="1464">
          <cell r="A1464">
            <v>2017</v>
          </cell>
        </row>
        <row r="1465">
          <cell r="A1465">
            <v>2017</v>
          </cell>
        </row>
        <row r="1466">
          <cell r="A1466">
            <v>2017</v>
          </cell>
        </row>
        <row r="1467">
          <cell r="A1467">
            <v>2017</v>
          </cell>
        </row>
        <row r="1468">
          <cell r="A1468">
            <v>2017</v>
          </cell>
        </row>
        <row r="1469">
          <cell r="A1469">
            <v>2017</v>
          </cell>
        </row>
        <row r="1470">
          <cell r="A1470">
            <v>2017</v>
          </cell>
        </row>
        <row r="1471">
          <cell r="A1471">
            <v>2017</v>
          </cell>
        </row>
        <row r="1472">
          <cell r="A1472">
            <v>2017</v>
          </cell>
        </row>
        <row r="1473">
          <cell r="A1473">
            <v>2017</v>
          </cell>
        </row>
        <row r="1474">
          <cell r="A1474">
            <v>2017</v>
          </cell>
        </row>
        <row r="1475">
          <cell r="A1475">
            <v>2017</v>
          </cell>
        </row>
        <row r="1476">
          <cell r="A1476">
            <v>2017</v>
          </cell>
        </row>
        <row r="1477">
          <cell r="A1477">
            <v>2017</v>
          </cell>
        </row>
        <row r="1478">
          <cell r="A1478">
            <v>2017</v>
          </cell>
        </row>
        <row r="1479">
          <cell r="A1479">
            <v>2017</v>
          </cell>
        </row>
        <row r="1480">
          <cell r="A1480">
            <v>2017</v>
          </cell>
        </row>
        <row r="1481">
          <cell r="A1481">
            <v>2017</v>
          </cell>
        </row>
        <row r="1482">
          <cell r="A1482">
            <v>2017</v>
          </cell>
        </row>
        <row r="1483">
          <cell r="A1483">
            <v>2017</v>
          </cell>
        </row>
        <row r="1484">
          <cell r="A1484">
            <v>2017</v>
          </cell>
        </row>
        <row r="1485">
          <cell r="A1485">
            <v>2017</v>
          </cell>
        </row>
        <row r="1486">
          <cell r="A1486">
            <v>2017</v>
          </cell>
        </row>
        <row r="1487">
          <cell r="A1487">
            <v>2017</v>
          </cell>
        </row>
        <row r="1488">
          <cell r="A1488">
            <v>2017</v>
          </cell>
        </row>
        <row r="1489">
          <cell r="A1489">
            <v>2017</v>
          </cell>
        </row>
        <row r="1490">
          <cell r="A1490">
            <v>2017</v>
          </cell>
        </row>
        <row r="1491">
          <cell r="A1491">
            <v>2017</v>
          </cell>
        </row>
        <row r="1492">
          <cell r="A1492">
            <v>2017</v>
          </cell>
        </row>
        <row r="1493">
          <cell r="A1493">
            <v>2017</v>
          </cell>
        </row>
        <row r="1494">
          <cell r="A1494">
            <v>2017</v>
          </cell>
        </row>
        <row r="1495">
          <cell r="A1495">
            <v>2017</v>
          </cell>
        </row>
        <row r="1496">
          <cell r="A1496">
            <v>2017</v>
          </cell>
        </row>
        <row r="1497">
          <cell r="A1497">
            <v>2017</v>
          </cell>
        </row>
        <row r="1498">
          <cell r="A1498">
            <v>2017</v>
          </cell>
        </row>
        <row r="1499">
          <cell r="A1499">
            <v>2017</v>
          </cell>
        </row>
        <row r="1500">
          <cell r="A1500">
            <v>2017</v>
          </cell>
        </row>
        <row r="1501">
          <cell r="A1501">
            <v>2017</v>
          </cell>
        </row>
        <row r="1502">
          <cell r="A1502">
            <v>2017</v>
          </cell>
        </row>
        <row r="1503">
          <cell r="A1503">
            <v>2017</v>
          </cell>
        </row>
        <row r="1504">
          <cell r="A1504">
            <v>2017</v>
          </cell>
        </row>
        <row r="1505">
          <cell r="A1505">
            <v>2017</v>
          </cell>
        </row>
        <row r="1506">
          <cell r="A1506">
            <v>2017</v>
          </cell>
        </row>
        <row r="1507">
          <cell r="A1507">
            <v>2017</v>
          </cell>
        </row>
        <row r="1508">
          <cell r="A1508">
            <v>2017</v>
          </cell>
        </row>
        <row r="1509">
          <cell r="A1509">
            <v>2017</v>
          </cell>
        </row>
        <row r="1510">
          <cell r="A1510">
            <v>2017</v>
          </cell>
        </row>
        <row r="1511">
          <cell r="A1511">
            <v>2017</v>
          </cell>
        </row>
        <row r="1512">
          <cell r="A1512">
            <v>2017</v>
          </cell>
        </row>
        <row r="1513">
          <cell r="A1513">
            <v>2017</v>
          </cell>
        </row>
        <row r="1514">
          <cell r="A1514">
            <v>2017</v>
          </cell>
        </row>
        <row r="1515">
          <cell r="A1515">
            <v>2017</v>
          </cell>
        </row>
        <row r="1516">
          <cell r="A1516">
            <v>2017</v>
          </cell>
        </row>
        <row r="1517">
          <cell r="A1517">
            <v>2017</v>
          </cell>
        </row>
        <row r="1518">
          <cell r="A1518">
            <v>2017</v>
          </cell>
        </row>
        <row r="1519">
          <cell r="A1519">
            <v>2017</v>
          </cell>
        </row>
        <row r="1520">
          <cell r="A1520">
            <v>2017</v>
          </cell>
        </row>
        <row r="1521">
          <cell r="A1521">
            <v>2017</v>
          </cell>
        </row>
        <row r="1522">
          <cell r="A1522">
            <v>2017</v>
          </cell>
        </row>
        <row r="1523">
          <cell r="A1523">
            <v>2017</v>
          </cell>
        </row>
        <row r="1524">
          <cell r="A1524">
            <v>2017</v>
          </cell>
        </row>
        <row r="1525">
          <cell r="A1525">
            <v>2017</v>
          </cell>
        </row>
        <row r="1526">
          <cell r="A1526">
            <v>2017</v>
          </cell>
        </row>
        <row r="1527">
          <cell r="A1527">
            <v>2017</v>
          </cell>
        </row>
        <row r="1528">
          <cell r="A1528">
            <v>2017</v>
          </cell>
        </row>
        <row r="1529">
          <cell r="A1529">
            <v>2017</v>
          </cell>
        </row>
        <row r="1530">
          <cell r="A1530">
            <v>2017</v>
          </cell>
        </row>
        <row r="1531">
          <cell r="A1531">
            <v>2017</v>
          </cell>
        </row>
        <row r="1532">
          <cell r="A1532">
            <v>2017</v>
          </cell>
        </row>
        <row r="1533">
          <cell r="A1533">
            <v>2017</v>
          </cell>
        </row>
        <row r="1534">
          <cell r="A1534">
            <v>2017</v>
          </cell>
        </row>
        <row r="1535">
          <cell r="A1535">
            <v>2017</v>
          </cell>
        </row>
        <row r="1536">
          <cell r="A1536">
            <v>2017</v>
          </cell>
        </row>
        <row r="1537">
          <cell r="A1537">
            <v>2017</v>
          </cell>
        </row>
        <row r="1538">
          <cell r="A1538">
            <v>2017</v>
          </cell>
        </row>
        <row r="1539">
          <cell r="A1539">
            <v>2017</v>
          </cell>
        </row>
        <row r="1540">
          <cell r="A1540">
            <v>2017</v>
          </cell>
        </row>
        <row r="1541">
          <cell r="A1541">
            <v>2017</v>
          </cell>
        </row>
        <row r="1542">
          <cell r="A1542">
            <v>2017</v>
          </cell>
        </row>
        <row r="1543">
          <cell r="A1543">
            <v>2017</v>
          </cell>
        </row>
        <row r="1544">
          <cell r="A1544">
            <v>2017</v>
          </cell>
        </row>
        <row r="1545">
          <cell r="A1545">
            <v>2017</v>
          </cell>
        </row>
        <row r="1546">
          <cell r="A1546">
            <v>2017</v>
          </cell>
        </row>
        <row r="1547">
          <cell r="A1547">
            <v>2017</v>
          </cell>
        </row>
        <row r="1548">
          <cell r="A1548">
            <v>2017</v>
          </cell>
        </row>
        <row r="1549">
          <cell r="A1549">
            <v>2017</v>
          </cell>
        </row>
        <row r="1550">
          <cell r="A1550">
            <v>2017</v>
          </cell>
        </row>
        <row r="1551">
          <cell r="A1551">
            <v>2017</v>
          </cell>
        </row>
        <row r="1552">
          <cell r="A1552">
            <v>2017</v>
          </cell>
        </row>
        <row r="1553">
          <cell r="A1553">
            <v>2017</v>
          </cell>
        </row>
        <row r="1554">
          <cell r="A1554">
            <v>2017</v>
          </cell>
        </row>
        <row r="1555">
          <cell r="A1555">
            <v>2017</v>
          </cell>
        </row>
        <row r="1556">
          <cell r="A1556">
            <v>2017</v>
          </cell>
        </row>
        <row r="1557">
          <cell r="A1557">
            <v>2017</v>
          </cell>
        </row>
        <row r="1558">
          <cell r="A1558">
            <v>2017</v>
          </cell>
        </row>
        <row r="1559">
          <cell r="A1559">
            <v>2017</v>
          </cell>
        </row>
        <row r="1560">
          <cell r="A1560">
            <v>2017</v>
          </cell>
        </row>
        <row r="1561">
          <cell r="A1561">
            <v>2017</v>
          </cell>
        </row>
        <row r="1562">
          <cell r="A1562">
            <v>2017</v>
          </cell>
        </row>
        <row r="1563">
          <cell r="A1563">
            <v>2017</v>
          </cell>
        </row>
        <row r="1564">
          <cell r="A1564">
            <v>2017</v>
          </cell>
        </row>
        <row r="1565">
          <cell r="A1565">
            <v>2017</v>
          </cell>
        </row>
        <row r="1566">
          <cell r="A1566">
            <v>2017</v>
          </cell>
        </row>
        <row r="1567">
          <cell r="A1567">
            <v>2017</v>
          </cell>
        </row>
        <row r="1568">
          <cell r="A1568">
            <v>2017</v>
          </cell>
        </row>
        <row r="1569">
          <cell r="A1569">
            <v>2017</v>
          </cell>
        </row>
        <row r="1570">
          <cell r="A1570">
            <v>2017</v>
          </cell>
        </row>
        <row r="1571">
          <cell r="A1571">
            <v>2017</v>
          </cell>
        </row>
        <row r="1572">
          <cell r="A1572">
            <v>2017</v>
          </cell>
        </row>
        <row r="1573">
          <cell r="A1573">
            <v>2017</v>
          </cell>
        </row>
        <row r="1574">
          <cell r="A1574">
            <v>2017</v>
          </cell>
        </row>
        <row r="1575">
          <cell r="A1575">
            <v>2017</v>
          </cell>
        </row>
        <row r="1576">
          <cell r="A1576">
            <v>2017</v>
          </cell>
        </row>
        <row r="1577">
          <cell r="A1577">
            <v>2017</v>
          </cell>
        </row>
        <row r="1578">
          <cell r="A1578">
            <v>2017</v>
          </cell>
        </row>
        <row r="1579">
          <cell r="A1579">
            <v>2017</v>
          </cell>
        </row>
        <row r="1580">
          <cell r="A1580">
            <v>2017</v>
          </cell>
        </row>
        <row r="1581">
          <cell r="A1581">
            <v>2017</v>
          </cell>
        </row>
        <row r="1582">
          <cell r="A1582">
            <v>2016</v>
          </cell>
        </row>
        <row r="1583">
          <cell r="A1583">
            <v>2016</v>
          </cell>
        </row>
        <row r="1584">
          <cell r="A1584">
            <v>2016</v>
          </cell>
        </row>
        <row r="1585">
          <cell r="A1585">
            <v>2016</v>
          </cell>
        </row>
        <row r="1586">
          <cell r="A1586">
            <v>2016</v>
          </cell>
        </row>
        <row r="1587">
          <cell r="A1587">
            <v>2016</v>
          </cell>
        </row>
        <row r="1588">
          <cell r="A1588">
            <v>2016</v>
          </cell>
        </row>
        <row r="1589">
          <cell r="A1589">
            <v>2016</v>
          </cell>
        </row>
        <row r="1590">
          <cell r="A1590">
            <v>2016</v>
          </cell>
        </row>
        <row r="1591">
          <cell r="A1591">
            <v>2016</v>
          </cell>
        </row>
        <row r="1592">
          <cell r="A1592">
            <v>2016</v>
          </cell>
        </row>
        <row r="1593">
          <cell r="A1593">
            <v>2016</v>
          </cell>
        </row>
        <row r="1594">
          <cell r="A1594">
            <v>2016</v>
          </cell>
        </row>
        <row r="1595">
          <cell r="A1595">
            <v>2016</v>
          </cell>
        </row>
        <row r="1596">
          <cell r="A1596">
            <v>2016</v>
          </cell>
        </row>
        <row r="1597">
          <cell r="A1597">
            <v>2016</v>
          </cell>
        </row>
        <row r="1598">
          <cell r="A1598">
            <v>2016</v>
          </cell>
        </row>
        <row r="1599">
          <cell r="A1599">
            <v>2016</v>
          </cell>
        </row>
        <row r="1600">
          <cell r="A1600">
            <v>2016</v>
          </cell>
        </row>
        <row r="1601">
          <cell r="A1601">
            <v>2016</v>
          </cell>
        </row>
        <row r="1602">
          <cell r="A1602">
            <v>2016</v>
          </cell>
        </row>
        <row r="1603">
          <cell r="A1603">
            <v>2016</v>
          </cell>
        </row>
        <row r="1604">
          <cell r="A1604">
            <v>2016</v>
          </cell>
        </row>
        <row r="1605">
          <cell r="A1605">
            <v>2016</v>
          </cell>
        </row>
        <row r="1606">
          <cell r="A1606">
            <v>2016</v>
          </cell>
        </row>
        <row r="1607">
          <cell r="A1607">
            <v>2016</v>
          </cell>
        </row>
        <row r="1608">
          <cell r="A1608">
            <v>2016</v>
          </cell>
        </row>
        <row r="1609">
          <cell r="A1609">
            <v>2016</v>
          </cell>
        </row>
        <row r="1610">
          <cell r="A1610">
            <v>2016</v>
          </cell>
        </row>
        <row r="1611">
          <cell r="A1611">
            <v>2016</v>
          </cell>
        </row>
        <row r="1612">
          <cell r="A1612">
            <v>2016</v>
          </cell>
        </row>
        <row r="1613">
          <cell r="A1613">
            <v>2016</v>
          </cell>
        </row>
        <row r="1614">
          <cell r="A1614">
            <v>2016</v>
          </cell>
        </row>
        <row r="1615">
          <cell r="A1615">
            <v>2016</v>
          </cell>
        </row>
        <row r="1616">
          <cell r="A1616">
            <v>2016</v>
          </cell>
        </row>
        <row r="1617">
          <cell r="A1617">
            <v>2016</v>
          </cell>
        </row>
        <row r="1618">
          <cell r="A1618">
            <v>2016</v>
          </cell>
        </row>
        <row r="1619">
          <cell r="A1619">
            <v>2016</v>
          </cell>
        </row>
        <row r="1620">
          <cell r="A1620">
            <v>2016</v>
          </cell>
        </row>
        <row r="1621">
          <cell r="A1621">
            <v>2016</v>
          </cell>
        </row>
        <row r="1622">
          <cell r="A1622">
            <v>2016</v>
          </cell>
        </row>
        <row r="1623">
          <cell r="A1623">
            <v>2016</v>
          </cell>
        </row>
        <row r="1624">
          <cell r="A1624">
            <v>2016</v>
          </cell>
        </row>
        <row r="1625">
          <cell r="A1625">
            <v>2016</v>
          </cell>
        </row>
        <row r="1626">
          <cell r="A1626">
            <v>2016</v>
          </cell>
        </row>
        <row r="1627">
          <cell r="A1627">
            <v>2016</v>
          </cell>
        </row>
        <row r="1628">
          <cell r="A1628">
            <v>2016</v>
          </cell>
        </row>
        <row r="1629">
          <cell r="A1629">
            <v>2016</v>
          </cell>
        </row>
        <row r="1630">
          <cell r="A1630">
            <v>2016</v>
          </cell>
        </row>
        <row r="1631">
          <cell r="A1631">
            <v>2016</v>
          </cell>
        </row>
        <row r="1632">
          <cell r="A1632">
            <v>2016</v>
          </cell>
        </row>
        <row r="1633">
          <cell r="A1633">
            <v>2016</v>
          </cell>
        </row>
        <row r="1634">
          <cell r="A1634">
            <v>2016</v>
          </cell>
        </row>
        <row r="1635">
          <cell r="A1635">
            <v>2016</v>
          </cell>
        </row>
        <row r="1636">
          <cell r="A1636">
            <v>2016</v>
          </cell>
        </row>
        <row r="1637">
          <cell r="A1637">
            <v>2016</v>
          </cell>
        </row>
        <row r="1638">
          <cell r="A1638">
            <v>2016</v>
          </cell>
        </row>
        <row r="1639">
          <cell r="A1639">
            <v>2016</v>
          </cell>
        </row>
        <row r="1640">
          <cell r="A1640">
            <v>2016</v>
          </cell>
        </row>
        <row r="1641">
          <cell r="A1641">
            <v>2016</v>
          </cell>
        </row>
        <row r="1642">
          <cell r="A1642">
            <v>2016</v>
          </cell>
        </row>
        <row r="1643">
          <cell r="A1643">
            <v>2016</v>
          </cell>
        </row>
        <row r="1644">
          <cell r="A1644">
            <v>2016</v>
          </cell>
        </row>
        <row r="1645">
          <cell r="A1645">
            <v>2016</v>
          </cell>
        </row>
        <row r="1646">
          <cell r="A1646">
            <v>2016</v>
          </cell>
        </row>
        <row r="1647">
          <cell r="A1647">
            <v>2016</v>
          </cell>
        </row>
        <row r="1648">
          <cell r="A1648">
            <v>2016</v>
          </cell>
        </row>
        <row r="1649">
          <cell r="A1649">
            <v>2016</v>
          </cell>
        </row>
        <row r="1650">
          <cell r="A1650">
            <v>2016</v>
          </cell>
        </row>
        <row r="1651">
          <cell r="A1651">
            <v>2016</v>
          </cell>
        </row>
        <row r="1652">
          <cell r="A1652">
            <v>2016</v>
          </cell>
        </row>
        <row r="1653">
          <cell r="A1653">
            <v>2016</v>
          </cell>
        </row>
        <row r="1654">
          <cell r="A1654">
            <v>2016</v>
          </cell>
        </row>
        <row r="1655">
          <cell r="A1655">
            <v>2016</v>
          </cell>
        </row>
        <row r="1656">
          <cell r="A1656">
            <v>2016</v>
          </cell>
        </row>
        <row r="1657">
          <cell r="A1657">
            <v>2016</v>
          </cell>
        </row>
        <row r="1658">
          <cell r="A1658">
            <v>2016</v>
          </cell>
        </row>
        <row r="1659">
          <cell r="A1659">
            <v>2016</v>
          </cell>
        </row>
        <row r="1660">
          <cell r="A1660">
            <v>2016</v>
          </cell>
        </row>
        <row r="1661">
          <cell r="A1661">
            <v>2016</v>
          </cell>
        </row>
        <row r="1662">
          <cell r="A1662">
            <v>2016</v>
          </cell>
        </row>
        <row r="1663">
          <cell r="A1663">
            <v>2016</v>
          </cell>
        </row>
        <row r="1664">
          <cell r="A1664">
            <v>2016</v>
          </cell>
        </row>
        <row r="1665">
          <cell r="A1665">
            <v>2016</v>
          </cell>
        </row>
        <row r="1666">
          <cell r="A1666">
            <v>2016</v>
          </cell>
        </row>
        <row r="1667">
          <cell r="A1667">
            <v>2016</v>
          </cell>
        </row>
        <row r="1668">
          <cell r="A1668">
            <v>2016</v>
          </cell>
        </row>
        <row r="1669">
          <cell r="A1669">
            <v>2016</v>
          </cell>
        </row>
        <row r="1670">
          <cell r="A1670">
            <v>2016</v>
          </cell>
        </row>
        <row r="1671">
          <cell r="A1671">
            <v>2016</v>
          </cell>
        </row>
        <row r="1672">
          <cell r="A1672">
            <v>2016</v>
          </cell>
        </row>
        <row r="1673">
          <cell r="A1673">
            <v>2016</v>
          </cell>
        </row>
        <row r="1674">
          <cell r="A1674">
            <v>2016</v>
          </cell>
        </row>
        <row r="1675">
          <cell r="A1675">
            <v>2016</v>
          </cell>
        </row>
        <row r="1676">
          <cell r="A1676">
            <v>2016</v>
          </cell>
        </row>
        <row r="1677">
          <cell r="A1677">
            <v>2016</v>
          </cell>
        </row>
        <row r="1678">
          <cell r="A1678">
            <v>2016</v>
          </cell>
        </row>
        <row r="1679">
          <cell r="A1679">
            <v>2016</v>
          </cell>
        </row>
        <row r="1680">
          <cell r="A1680">
            <v>2016</v>
          </cell>
        </row>
        <row r="1681">
          <cell r="A1681">
            <v>2016</v>
          </cell>
        </row>
        <row r="1682">
          <cell r="A1682">
            <v>2016</v>
          </cell>
        </row>
        <row r="1683">
          <cell r="A1683">
            <v>2016</v>
          </cell>
        </row>
        <row r="1684">
          <cell r="A1684">
            <v>2016</v>
          </cell>
        </row>
        <row r="1685">
          <cell r="A1685">
            <v>2016</v>
          </cell>
        </row>
        <row r="1686">
          <cell r="A1686">
            <v>2016</v>
          </cell>
        </row>
        <row r="1687">
          <cell r="A1687">
            <v>2016</v>
          </cell>
        </row>
        <row r="1688">
          <cell r="A1688">
            <v>2016</v>
          </cell>
        </row>
        <row r="1689">
          <cell r="A1689">
            <v>2016</v>
          </cell>
        </row>
        <row r="1690">
          <cell r="A1690">
            <v>2016</v>
          </cell>
        </row>
        <row r="1691">
          <cell r="A1691">
            <v>2016</v>
          </cell>
        </row>
        <row r="1692">
          <cell r="A1692">
            <v>2016</v>
          </cell>
        </row>
        <row r="1693">
          <cell r="A1693">
            <v>2016</v>
          </cell>
        </row>
        <row r="1694">
          <cell r="A1694">
            <v>2016</v>
          </cell>
        </row>
        <row r="1695">
          <cell r="A1695">
            <v>2016</v>
          </cell>
        </row>
        <row r="1696">
          <cell r="A1696">
            <v>2016</v>
          </cell>
        </row>
        <row r="1697">
          <cell r="A1697">
            <v>2016</v>
          </cell>
        </row>
        <row r="1698">
          <cell r="A1698">
            <v>2016</v>
          </cell>
        </row>
        <row r="1699">
          <cell r="A1699">
            <v>2016</v>
          </cell>
        </row>
        <row r="1700">
          <cell r="A1700">
            <v>2016</v>
          </cell>
        </row>
        <row r="1701">
          <cell r="A1701">
            <v>2016</v>
          </cell>
        </row>
        <row r="1702">
          <cell r="A1702">
            <v>2016</v>
          </cell>
        </row>
        <row r="1703">
          <cell r="A1703">
            <v>2016</v>
          </cell>
        </row>
        <row r="1704">
          <cell r="A1704">
            <v>2016</v>
          </cell>
        </row>
        <row r="1705">
          <cell r="A1705">
            <v>2016</v>
          </cell>
        </row>
        <row r="1706">
          <cell r="A1706">
            <v>2016</v>
          </cell>
        </row>
        <row r="1707">
          <cell r="A1707">
            <v>2016</v>
          </cell>
        </row>
        <row r="1708">
          <cell r="A1708">
            <v>2016</v>
          </cell>
        </row>
        <row r="1709">
          <cell r="A1709">
            <v>2016</v>
          </cell>
        </row>
        <row r="1710">
          <cell r="A1710">
            <v>2016</v>
          </cell>
        </row>
        <row r="1711">
          <cell r="A1711">
            <v>2016</v>
          </cell>
        </row>
        <row r="1712">
          <cell r="A1712">
            <v>2016</v>
          </cell>
        </row>
        <row r="1713">
          <cell r="A1713">
            <v>2016</v>
          </cell>
        </row>
        <row r="1714">
          <cell r="A1714">
            <v>2016</v>
          </cell>
        </row>
        <row r="1715">
          <cell r="A1715">
            <v>2016</v>
          </cell>
        </row>
        <row r="1716">
          <cell r="A1716">
            <v>2016</v>
          </cell>
        </row>
        <row r="1717">
          <cell r="A1717">
            <v>2016</v>
          </cell>
        </row>
        <row r="1718">
          <cell r="A1718">
            <v>2016</v>
          </cell>
        </row>
        <row r="1719">
          <cell r="A1719">
            <v>2016</v>
          </cell>
        </row>
        <row r="1720">
          <cell r="A1720">
            <v>2016</v>
          </cell>
        </row>
        <row r="1721">
          <cell r="A1721">
            <v>2016</v>
          </cell>
        </row>
        <row r="1722">
          <cell r="A1722">
            <v>2016</v>
          </cell>
        </row>
        <row r="1723">
          <cell r="A1723">
            <v>2016</v>
          </cell>
        </row>
        <row r="1724">
          <cell r="A1724">
            <v>2016</v>
          </cell>
        </row>
        <row r="1725">
          <cell r="A1725">
            <v>2016</v>
          </cell>
        </row>
        <row r="1726">
          <cell r="A1726">
            <v>2016</v>
          </cell>
        </row>
        <row r="1727">
          <cell r="A1727">
            <v>2016</v>
          </cell>
        </row>
        <row r="1728">
          <cell r="A1728">
            <v>2016</v>
          </cell>
        </row>
        <row r="1729">
          <cell r="A1729">
            <v>2016</v>
          </cell>
        </row>
        <row r="1730">
          <cell r="A1730">
            <v>2016</v>
          </cell>
        </row>
        <row r="1731">
          <cell r="A1731">
            <v>2016</v>
          </cell>
        </row>
        <row r="1732">
          <cell r="A1732">
            <v>2016</v>
          </cell>
        </row>
        <row r="1733">
          <cell r="A1733">
            <v>2016</v>
          </cell>
        </row>
        <row r="1734">
          <cell r="A1734">
            <v>2016</v>
          </cell>
        </row>
        <row r="1735">
          <cell r="A1735">
            <v>2016</v>
          </cell>
        </row>
        <row r="1736">
          <cell r="A1736">
            <v>2016</v>
          </cell>
        </row>
        <row r="1737">
          <cell r="A1737">
            <v>2016</v>
          </cell>
        </row>
        <row r="1738">
          <cell r="A1738">
            <v>2016</v>
          </cell>
        </row>
        <row r="1739">
          <cell r="A1739">
            <v>2016</v>
          </cell>
        </row>
        <row r="1740">
          <cell r="A1740">
            <v>2016</v>
          </cell>
        </row>
        <row r="1741">
          <cell r="A1741">
            <v>2016</v>
          </cell>
        </row>
        <row r="1742">
          <cell r="A1742">
            <v>2016</v>
          </cell>
        </row>
        <row r="1743">
          <cell r="A1743">
            <v>2016</v>
          </cell>
        </row>
        <row r="1744">
          <cell r="A1744">
            <v>2016</v>
          </cell>
        </row>
        <row r="1745">
          <cell r="A1745">
            <v>2016</v>
          </cell>
        </row>
        <row r="1746">
          <cell r="A1746">
            <v>2016</v>
          </cell>
        </row>
        <row r="1747">
          <cell r="A1747">
            <v>2016</v>
          </cell>
        </row>
        <row r="1748">
          <cell r="A1748">
            <v>2016</v>
          </cell>
        </row>
        <row r="1749">
          <cell r="A1749">
            <v>2016</v>
          </cell>
        </row>
        <row r="1750">
          <cell r="A1750">
            <v>2016</v>
          </cell>
        </row>
        <row r="1751">
          <cell r="A1751">
            <v>2016</v>
          </cell>
        </row>
        <row r="1752">
          <cell r="A1752">
            <v>2016</v>
          </cell>
        </row>
        <row r="1753">
          <cell r="A1753">
            <v>2016</v>
          </cell>
        </row>
        <row r="1754">
          <cell r="A1754">
            <v>2016</v>
          </cell>
        </row>
        <row r="1755">
          <cell r="A1755">
            <v>2016</v>
          </cell>
        </row>
        <row r="1756">
          <cell r="A1756">
            <v>2016</v>
          </cell>
        </row>
        <row r="1757">
          <cell r="A1757">
            <v>2016</v>
          </cell>
        </row>
        <row r="1758">
          <cell r="A1758">
            <v>2016</v>
          </cell>
        </row>
        <row r="1759">
          <cell r="A1759">
            <v>2016</v>
          </cell>
        </row>
        <row r="1760">
          <cell r="A1760">
            <v>2016</v>
          </cell>
        </row>
        <row r="1761">
          <cell r="A1761">
            <v>2016</v>
          </cell>
        </row>
        <row r="1762">
          <cell r="A1762">
            <v>2016</v>
          </cell>
        </row>
        <row r="1763">
          <cell r="A1763">
            <v>2016</v>
          </cell>
        </row>
        <row r="1764">
          <cell r="A1764">
            <v>2016</v>
          </cell>
        </row>
        <row r="1765">
          <cell r="A1765">
            <v>2016</v>
          </cell>
        </row>
        <row r="1766">
          <cell r="A1766">
            <v>2016</v>
          </cell>
        </row>
        <row r="1767">
          <cell r="A1767">
            <v>2016</v>
          </cell>
        </row>
        <row r="1768">
          <cell r="A1768">
            <v>2016</v>
          </cell>
        </row>
        <row r="1769">
          <cell r="A1769">
            <v>2016</v>
          </cell>
        </row>
        <row r="1770">
          <cell r="A1770">
            <v>2016</v>
          </cell>
        </row>
        <row r="1771">
          <cell r="A1771">
            <v>2016</v>
          </cell>
        </row>
        <row r="1772">
          <cell r="A1772">
            <v>2016</v>
          </cell>
        </row>
        <row r="1773">
          <cell r="A1773">
            <v>2016</v>
          </cell>
        </row>
        <row r="1774">
          <cell r="A1774">
            <v>2016</v>
          </cell>
        </row>
        <row r="1775">
          <cell r="A1775">
            <v>2016</v>
          </cell>
        </row>
        <row r="1776">
          <cell r="A1776">
            <v>2016</v>
          </cell>
        </row>
        <row r="1777">
          <cell r="A1777">
            <v>2016</v>
          </cell>
        </row>
        <row r="1778">
          <cell r="A1778">
            <v>2016</v>
          </cell>
        </row>
        <row r="1779">
          <cell r="A1779">
            <v>2016</v>
          </cell>
        </row>
        <row r="1780">
          <cell r="A1780">
            <v>2016</v>
          </cell>
        </row>
        <row r="1781">
          <cell r="A1781">
            <v>2016</v>
          </cell>
        </row>
        <row r="1782">
          <cell r="A1782">
            <v>2016</v>
          </cell>
        </row>
        <row r="1783">
          <cell r="A1783">
            <v>2016</v>
          </cell>
        </row>
        <row r="1784">
          <cell r="A1784">
            <v>2016</v>
          </cell>
        </row>
        <row r="1785">
          <cell r="A1785">
            <v>2016</v>
          </cell>
        </row>
        <row r="1786">
          <cell r="A1786">
            <v>2016</v>
          </cell>
        </row>
        <row r="1787">
          <cell r="A1787">
            <v>2016</v>
          </cell>
        </row>
        <row r="1788">
          <cell r="A1788">
            <v>2016</v>
          </cell>
        </row>
        <row r="1789">
          <cell r="A1789">
            <v>2016</v>
          </cell>
        </row>
        <row r="1790">
          <cell r="A1790">
            <v>2016</v>
          </cell>
        </row>
        <row r="1791">
          <cell r="A1791">
            <v>2016</v>
          </cell>
        </row>
        <row r="1792">
          <cell r="A1792">
            <v>2016</v>
          </cell>
        </row>
        <row r="1793">
          <cell r="A1793">
            <v>2016</v>
          </cell>
        </row>
        <row r="1794">
          <cell r="A1794">
            <v>2016</v>
          </cell>
        </row>
        <row r="1795">
          <cell r="A1795">
            <v>2016</v>
          </cell>
        </row>
        <row r="1796">
          <cell r="A1796">
            <v>2016</v>
          </cell>
        </row>
        <row r="1797">
          <cell r="A1797">
            <v>2016</v>
          </cell>
        </row>
        <row r="1798">
          <cell r="A1798">
            <v>2016</v>
          </cell>
        </row>
        <row r="1799">
          <cell r="A1799">
            <v>2016</v>
          </cell>
        </row>
        <row r="1800">
          <cell r="A1800">
            <v>2016</v>
          </cell>
        </row>
        <row r="1801">
          <cell r="A1801">
            <v>2016</v>
          </cell>
        </row>
        <row r="1802">
          <cell r="A1802">
            <v>2016</v>
          </cell>
        </row>
        <row r="1803">
          <cell r="A1803">
            <v>2016</v>
          </cell>
        </row>
        <row r="1804">
          <cell r="A1804">
            <v>2016</v>
          </cell>
        </row>
        <row r="1805">
          <cell r="A1805">
            <v>2016</v>
          </cell>
        </row>
        <row r="1806">
          <cell r="A1806">
            <v>2016</v>
          </cell>
        </row>
        <row r="1807">
          <cell r="A1807">
            <v>2016</v>
          </cell>
        </row>
        <row r="1808">
          <cell r="A1808">
            <v>2016</v>
          </cell>
        </row>
        <row r="1809">
          <cell r="A1809">
            <v>2016</v>
          </cell>
        </row>
        <row r="1810">
          <cell r="A1810">
            <v>2016</v>
          </cell>
        </row>
        <row r="1811">
          <cell r="A1811">
            <v>2016</v>
          </cell>
        </row>
        <row r="1812">
          <cell r="A1812">
            <v>2016</v>
          </cell>
        </row>
        <row r="1813">
          <cell r="A1813">
            <v>2016</v>
          </cell>
        </row>
        <row r="1814">
          <cell r="A1814">
            <v>2016</v>
          </cell>
        </row>
        <row r="1815">
          <cell r="A1815">
            <v>2016</v>
          </cell>
        </row>
        <row r="1816">
          <cell r="A1816">
            <v>2016</v>
          </cell>
        </row>
        <row r="1817">
          <cell r="A1817">
            <v>2016</v>
          </cell>
        </row>
        <row r="1818">
          <cell r="A1818">
            <v>2016</v>
          </cell>
        </row>
        <row r="1819">
          <cell r="A1819">
            <v>2016</v>
          </cell>
        </row>
        <row r="1820">
          <cell r="A1820">
            <v>2016</v>
          </cell>
        </row>
        <row r="1821">
          <cell r="A1821">
            <v>2016</v>
          </cell>
        </row>
        <row r="1822">
          <cell r="A1822">
            <v>2016</v>
          </cell>
        </row>
        <row r="1823">
          <cell r="A1823">
            <v>2016</v>
          </cell>
        </row>
        <row r="1824">
          <cell r="A1824">
            <v>2016</v>
          </cell>
        </row>
        <row r="1825">
          <cell r="A1825">
            <v>2016</v>
          </cell>
        </row>
        <row r="1826">
          <cell r="A1826">
            <v>2016</v>
          </cell>
        </row>
        <row r="1827">
          <cell r="A1827">
            <v>2016</v>
          </cell>
        </row>
        <row r="1828">
          <cell r="A1828">
            <v>2016</v>
          </cell>
        </row>
        <row r="1829">
          <cell r="A1829">
            <v>2016</v>
          </cell>
        </row>
        <row r="1830">
          <cell r="A1830">
            <v>2016</v>
          </cell>
        </row>
        <row r="1831">
          <cell r="A1831">
            <v>2016</v>
          </cell>
        </row>
        <row r="1832">
          <cell r="A1832">
            <v>2016</v>
          </cell>
        </row>
        <row r="1833">
          <cell r="A1833">
            <v>2016</v>
          </cell>
        </row>
        <row r="1834">
          <cell r="A1834">
            <v>2016</v>
          </cell>
        </row>
        <row r="1835">
          <cell r="A1835">
            <v>2016</v>
          </cell>
        </row>
        <row r="1836">
          <cell r="A1836">
            <v>2016</v>
          </cell>
        </row>
        <row r="1837">
          <cell r="A1837">
            <v>2016</v>
          </cell>
        </row>
        <row r="1838">
          <cell r="A1838">
            <v>2016</v>
          </cell>
        </row>
        <row r="1839">
          <cell r="A1839">
            <v>2016</v>
          </cell>
        </row>
        <row r="1840">
          <cell r="A1840">
            <v>2016</v>
          </cell>
        </row>
        <row r="1841">
          <cell r="A1841">
            <v>2016</v>
          </cell>
        </row>
        <row r="1842">
          <cell r="A1842">
            <v>2016</v>
          </cell>
        </row>
        <row r="1843">
          <cell r="A1843">
            <v>2016</v>
          </cell>
        </row>
        <row r="1844">
          <cell r="A1844">
            <v>2016</v>
          </cell>
        </row>
        <row r="1845">
          <cell r="A1845">
            <v>2016</v>
          </cell>
        </row>
        <row r="1846">
          <cell r="A1846">
            <v>2016</v>
          </cell>
        </row>
        <row r="1847">
          <cell r="A1847">
            <v>2016</v>
          </cell>
        </row>
        <row r="1848">
          <cell r="A1848">
            <v>2016</v>
          </cell>
        </row>
        <row r="1849">
          <cell r="A1849">
            <v>2016</v>
          </cell>
        </row>
        <row r="1850">
          <cell r="A1850">
            <v>2016</v>
          </cell>
        </row>
        <row r="1851">
          <cell r="A1851">
            <v>2016</v>
          </cell>
        </row>
        <row r="1852">
          <cell r="A1852">
            <v>2016</v>
          </cell>
        </row>
        <row r="1853">
          <cell r="A1853">
            <v>2016</v>
          </cell>
        </row>
        <row r="1854">
          <cell r="A1854">
            <v>2016</v>
          </cell>
        </row>
        <row r="1855">
          <cell r="A1855">
            <v>2016</v>
          </cell>
        </row>
        <row r="1856">
          <cell r="A1856">
            <v>2016</v>
          </cell>
        </row>
        <row r="1857">
          <cell r="A1857">
            <v>2016</v>
          </cell>
        </row>
        <row r="1858">
          <cell r="A1858">
            <v>2016</v>
          </cell>
        </row>
        <row r="1859">
          <cell r="A1859">
            <v>2016</v>
          </cell>
        </row>
        <row r="1860">
          <cell r="A1860">
            <v>2016</v>
          </cell>
        </row>
        <row r="1861">
          <cell r="A1861">
            <v>2016</v>
          </cell>
        </row>
        <row r="1862">
          <cell r="A1862">
            <v>2016</v>
          </cell>
        </row>
        <row r="1863">
          <cell r="A1863">
            <v>2016</v>
          </cell>
        </row>
        <row r="1864">
          <cell r="A1864">
            <v>2016</v>
          </cell>
        </row>
        <row r="1865">
          <cell r="A1865">
            <v>2016</v>
          </cell>
        </row>
        <row r="1866">
          <cell r="A1866">
            <v>2016</v>
          </cell>
        </row>
        <row r="1867">
          <cell r="A1867">
            <v>2016</v>
          </cell>
        </row>
        <row r="1868">
          <cell r="A1868">
            <v>2016</v>
          </cell>
        </row>
        <row r="1869">
          <cell r="A1869">
            <v>2016</v>
          </cell>
        </row>
        <row r="1870">
          <cell r="A1870">
            <v>2016</v>
          </cell>
        </row>
        <row r="1871">
          <cell r="A1871">
            <v>2016</v>
          </cell>
        </row>
        <row r="1872">
          <cell r="A1872">
            <v>2016</v>
          </cell>
        </row>
        <row r="1873">
          <cell r="A1873">
            <v>2016</v>
          </cell>
        </row>
        <row r="1874">
          <cell r="A1874">
            <v>2016</v>
          </cell>
        </row>
        <row r="1875">
          <cell r="A1875">
            <v>2016</v>
          </cell>
        </row>
        <row r="1876">
          <cell r="A1876">
            <v>2016</v>
          </cell>
        </row>
        <row r="1877">
          <cell r="A1877">
            <v>2016</v>
          </cell>
        </row>
        <row r="1878">
          <cell r="A1878">
            <v>2016</v>
          </cell>
        </row>
        <row r="1879">
          <cell r="A1879">
            <v>2016</v>
          </cell>
        </row>
        <row r="1880">
          <cell r="A1880">
            <v>2016</v>
          </cell>
        </row>
        <row r="1881">
          <cell r="A1881">
            <v>2016</v>
          </cell>
        </row>
        <row r="1882">
          <cell r="A1882">
            <v>2016</v>
          </cell>
        </row>
        <row r="1883">
          <cell r="A1883">
            <v>2016</v>
          </cell>
        </row>
        <row r="1884">
          <cell r="A1884">
            <v>2016</v>
          </cell>
        </row>
        <row r="1885">
          <cell r="A1885">
            <v>2016</v>
          </cell>
        </row>
        <row r="1886">
          <cell r="A1886">
            <v>2016</v>
          </cell>
        </row>
        <row r="1887">
          <cell r="A1887">
            <v>2016</v>
          </cell>
        </row>
        <row r="1888">
          <cell r="A1888">
            <v>2016</v>
          </cell>
        </row>
        <row r="1889">
          <cell r="A1889">
            <v>2016</v>
          </cell>
        </row>
        <row r="1890">
          <cell r="A1890">
            <v>2016</v>
          </cell>
        </row>
        <row r="1891">
          <cell r="A1891">
            <v>2016</v>
          </cell>
        </row>
        <row r="1892">
          <cell r="A1892">
            <v>2016</v>
          </cell>
        </row>
        <row r="1893">
          <cell r="A1893">
            <v>2016</v>
          </cell>
        </row>
        <row r="1894">
          <cell r="A1894">
            <v>2016</v>
          </cell>
        </row>
        <row r="1895">
          <cell r="A1895">
            <v>2016</v>
          </cell>
        </row>
        <row r="1896">
          <cell r="A1896">
            <v>2016</v>
          </cell>
        </row>
        <row r="1897">
          <cell r="A1897">
            <v>2016</v>
          </cell>
        </row>
        <row r="1898">
          <cell r="A1898">
            <v>2015</v>
          </cell>
        </row>
        <row r="1899">
          <cell r="A1899">
            <v>2015</v>
          </cell>
        </row>
        <row r="1900">
          <cell r="A1900">
            <v>2015</v>
          </cell>
        </row>
        <row r="1901">
          <cell r="A1901">
            <v>2015</v>
          </cell>
        </row>
        <row r="1902">
          <cell r="A1902">
            <v>2015</v>
          </cell>
        </row>
        <row r="1903">
          <cell r="A1903">
            <v>2015</v>
          </cell>
        </row>
        <row r="1904">
          <cell r="A1904">
            <v>2015</v>
          </cell>
        </row>
        <row r="1905">
          <cell r="A1905">
            <v>2015</v>
          </cell>
        </row>
        <row r="1906">
          <cell r="A1906">
            <v>2015</v>
          </cell>
        </row>
        <row r="1907">
          <cell r="A1907">
            <v>2015</v>
          </cell>
        </row>
        <row r="1908">
          <cell r="A1908">
            <v>2015</v>
          </cell>
        </row>
        <row r="1909">
          <cell r="A1909">
            <v>2015</v>
          </cell>
        </row>
        <row r="1910">
          <cell r="A1910">
            <v>2015</v>
          </cell>
        </row>
        <row r="1911">
          <cell r="A1911">
            <v>2015</v>
          </cell>
        </row>
        <row r="1912">
          <cell r="A1912">
            <v>2015</v>
          </cell>
        </row>
        <row r="1913">
          <cell r="A1913">
            <v>2015</v>
          </cell>
        </row>
        <row r="1914">
          <cell r="A1914">
            <v>2015</v>
          </cell>
        </row>
        <row r="1915">
          <cell r="A1915">
            <v>2015</v>
          </cell>
        </row>
        <row r="1916">
          <cell r="A1916">
            <v>2015</v>
          </cell>
        </row>
        <row r="1917">
          <cell r="A1917">
            <v>2015</v>
          </cell>
        </row>
        <row r="1918">
          <cell r="A1918">
            <v>2015</v>
          </cell>
        </row>
        <row r="1919">
          <cell r="A1919">
            <v>2015</v>
          </cell>
        </row>
        <row r="1920">
          <cell r="A1920">
            <v>2015</v>
          </cell>
        </row>
        <row r="1921">
          <cell r="A1921">
            <v>2015</v>
          </cell>
        </row>
        <row r="1922">
          <cell r="A1922">
            <v>2015</v>
          </cell>
        </row>
        <row r="1923">
          <cell r="A1923">
            <v>2015</v>
          </cell>
        </row>
        <row r="1924">
          <cell r="A1924">
            <v>2015</v>
          </cell>
        </row>
        <row r="1925">
          <cell r="A1925">
            <v>2015</v>
          </cell>
        </row>
        <row r="1926">
          <cell r="A1926">
            <v>2015</v>
          </cell>
        </row>
        <row r="1927">
          <cell r="A1927">
            <v>2015</v>
          </cell>
        </row>
        <row r="1928">
          <cell r="A1928">
            <v>2015</v>
          </cell>
        </row>
        <row r="1929">
          <cell r="A1929">
            <v>2015</v>
          </cell>
        </row>
        <row r="1930">
          <cell r="A1930">
            <v>2015</v>
          </cell>
        </row>
        <row r="1931">
          <cell r="A1931">
            <v>2015</v>
          </cell>
        </row>
        <row r="1932">
          <cell r="A1932">
            <v>2015</v>
          </cell>
        </row>
        <row r="1933">
          <cell r="A1933">
            <v>2015</v>
          </cell>
        </row>
        <row r="1934">
          <cell r="A1934">
            <v>2015</v>
          </cell>
        </row>
        <row r="1935">
          <cell r="A1935">
            <v>2015</v>
          </cell>
        </row>
        <row r="1936">
          <cell r="A1936">
            <v>2015</v>
          </cell>
        </row>
        <row r="1937">
          <cell r="A1937">
            <v>2015</v>
          </cell>
        </row>
        <row r="1938">
          <cell r="A1938">
            <v>2015</v>
          </cell>
        </row>
        <row r="1939">
          <cell r="A1939">
            <v>2015</v>
          </cell>
        </row>
        <row r="1940">
          <cell r="A1940">
            <v>2015</v>
          </cell>
        </row>
        <row r="1941">
          <cell r="A1941">
            <v>2015</v>
          </cell>
        </row>
        <row r="1942">
          <cell r="A1942">
            <v>2015</v>
          </cell>
        </row>
        <row r="1943">
          <cell r="A1943">
            <v>2015</v>
          </cell>
        </row>
        <row r="1944">
          <cell r="A1944">
            <v>2015</v>
          </cell>
        </row>
        <row r="1945">
          <cell r="A1945">
            <v>2015</v>
          </cell>
        </row>
        <row r="1946">
          <cell r="A1946">
            <v>2015</v>
          </cell>
        </row>
        <row r="1947">
          <cell r="A1947">
            <v>2015</v>
          </cell>
        </row>
        <row r="1948">
          <cell r="A1948">
            <v>2015</v>
          </cell>
        </row>
        <row r="1949">
          <cell r="A1949">
            <v>2015</v>
          </cell>
        </row>
        <row r="1950">
          <cell r="A1950">
            <v>2015</v>
          </cell>
        </row>
        <row r="1951">
          <cell r="A1951">
            <v>2015</v>
          </cell>
        </row>
        <row r="1952">
          <cell r="A1952">
            <v>2015</v>
          </cell>
        </row>
        <row r="1953">
          <cell r="A1953">
            <v>2015</v>
          </cell>
        </row>
        <row r="1954">
          <cell r="A1954">
            <v>2015</v>
          </cell>
        </row>
        <row r="1955">
          <cell r="A1955">
            <v>2015</v>
          </cell>
        </row>
        <row r="1956">
          <cell r="A1956">
            <v>2015</v>
          </cell>
        </row>
        <row r="1957">
          <cell r="A1957">
            <v>2015</v>
          </cell>
        </row>
        <row r="1958">
          <cell r="A1958">
            <v>2015</v>
          </cell>
        </row>
        <row r="1959">
          <cell r="A1959">
            <v>2015</v>
          </cell>
        </row>
        <row r="1960">
          <cell r="A1960">
            <v>2015</v>
          </cell>
        </row>
        <row r="1961">
          <cell r="A1961">
            <v>2015</v>
          </cell>
        </row>
        <row r="1962">
          <cell r="A1962">
            <v>2015</v>
          </cell>
        </row>
        <row r="1963">
          <cell r="A1963">
            <v>2015</v>
          </cell>
        </row>
        <row r="1964">
          <cell r="A1964">
            <v>2015</v>
          </cell>
        </row>
        <row r="1965">
          <cell r="A1965">
            <v>2015</v>
          </cell>
        </row>
        <row r="1966">
          <cell r="A1966">
            <v>2015</v>
          </cell>
        </row>
        <row r="1967">
          <cell r="A1967">
            <v>2015</v>
          </cell>
        </row>
        <row r="1968">
          <cell r="A1968">
            <v>2015</v>
          </cell>
        </row>
        <row r="1969">
          <cell r="A1969">
            <v>2015</v>
          </cell>
        </row>
        <row r="1970">
          <cell r="A1970">
            <v>2015</v>
          </cell>
        </row>
        <row r="1971">
          <cell r="A1971">
            <v>2015</v>
          </cell>
        </row>
        <row r="1972">
          <cell r="A1972">
            <v>2015</v>
          </cell>
        </row>
        <row r="1973">
          <cell r="A1973">
            <v>2015</v>
          </cell>
        </row>
        <row r="1974">
          <cell r="A1974">
            <v>2015</v>
          </cell>
        </row>
        <row r="1975">
          <cell r="A1975">
            <v>2015</v>
          </cell>
        </row>
        <row r="1976">
          <cell r="A1976">
            <v>2015</v>
          </cell>
        </row>
        <row r="1977">
          <cell r="A1977">
            <v>2015</v>
          </cell>
        </row>
        <row r="1978">
          <cell r="A1978">
            <v>2015</v>
          </cell>
        </row>
        <row r="1979">
          <cell r="A1979">
            <v>2015</v>
          </cell>
        </row>
        <row r="1980">
          <cell r="A1980">
            <v>2015</v>
          </cell>
        </row>
        <row r="1981">
          <cell r="A1981">
            <v>2015</v>
          </cell>
        </row>
        <row r="1982">
          <cell r="A1982">
            <v>2015</v>
          </cell>
        </row>
        <row r="1983">
          <cell r="A1983">
            <v>2015</v>
          </cell>
        </row>
        <row r="1984">
          <cell r="A1984">
            <v>2015</v>
          </cell>
        </row>
        <row r="1985">
          <cell r="A1985">
            <v>2015</v>
          </cell>
        </row>
        <row r="1986">
          <cell r="A1986">
            <v>2015</v>
          </cell>
        </row>
        <row r="1987">
          <cell r="A1987">
            <v>2015</v>
          </cell>
        </row>
        <row r="1988">
          <cell r="A1988">
            <v>2015</v>
          </cell>
        </row>
        <row r="1989">
          <cell r="A1989">
            <v>2015</v>
          </cell>
        </row>
        <row r="1990">
          <cell r="A1990">
            <v>2015</v>
          </cell>
        </row>
        <row r="1991">
          <cell r="A1991">
            <v>2015</v>
          </cell>
        </row>
        <row r="1992">
          <cell r="A1992">
            <v>2015</v>
          </cell>
        </row>
        <row r="1993">
          <cell r="A1993">
            <v>2015</v>
          </cell>
        </row>
        <row r="1994">
          <cell r="A1994">
            <v>2015</v>
          </cell>
        </row>
        <row r="1995">
          <cell r="A1995">
            <v>2015</v>
          </cell>
        </row>
        <row r="1996">
          <cell r="A1996">
            <v>2015</v>
          </cell>
        </row>
        <row r="1997">
          <cell r="A1997">
            <v>2015</v>
          </cell>
        </row>
        <row r="1998">
          <cell r="A1998">
            <v>2015</v>
          </cell>
        </row>
        <row r="1999">
          <cell r="A1999">
            <v>2015</v>
          </cell>
        </row>
        <row r="2000">
          <cell r="A2000">
            <v>2015</v>
          </cell>
        </row>
        <row r="2001">
          <cell r="A2001">
            <v>2015</v>
          </cell>
        </row>
        <row r="2002">
          <cell r="A2002">
            <v>2015</v>
          </cell>
        </row>
        <row r="2003">
          <cell r="A2003">
            <v>2015</v>
          </cell>
        </row>
        <row r="2004">
          <cell r="A2004">
            <v>2015</v>
          </cell>
        </row>
        <row r="2005">
          <cell r="A2005">
            <v>2015</v>
          </cell>
        </row>
        <row r="2006">
          <cell r="A2006">
            <v>2015</v>
          </cell>
        </row>
        <row r="2007">
          <cell r="A2007">
            <v>2015</v>
          </cell>
        </row>
        <row r="2008">
          <cell r="A2008">
            <v>2015</v>
          </cell>
        </row>
        <row r="2009">
          <cell r="A2009">
            <v>2015</v>
          </cell>
        </row>
        <row r="2010">
          <cell r="A2010">
            <v>2015</v>
          </cell>
        </row>
        <row r="2011">
          <cell r="A2011">
            <v>2015</v>
          </cell>
        </row>
        <row r="2012">
          <cell r="A2012">
            <v>2015</v>
          </cell>
        </row>
        <row r="2013">
          <cell r="A2013">
            <v>2015</v>
          </cell>
        </row>
        <row r="2014">
          <cell r="A2014">
            <v>2015</v>
          </cell>
        </row>
        <row r="2015">
          <cell r="A2015">
            <v>2015</v>
          </cell>
        </row>
        <row r="2016">
          <cell r="A2016">
            <v>2015</v>
          </cell>
        </row>
        <row r="2017">
          <cell r="A2017">
            <v>2015</v>
          </cell>
        </row>
        <row r="2018">
          <cell r="A2018">
            <v>2015</v>
          </cell>
        </row>
        <row r="2019">
          <cell r="A2019">
            <v>2015</v>
          </cell>
        </row>
        <row r="2020">
          <cell r="A2020">
            <v>2015</v>
          </cell>
        </row>
        <row r="2021">
          <cell r="A2021">
            <v>2015</v>
          </cell>
        </row>
        <row r="2022">
          <cell r="A2022">
            <v>2015</v>
          </cell>
        </row>
        <row r="2023">
          <cell r="A2023">
            <v>2015</v>
          </cell>
        </row>
        <row r="2024">
          <cell r="A2024">
            <v>2015</v>
          </cell>
        </row>
        <row r="2025">
          <cell r="A2025">
            <v>2015</v>
          </cell>
        </row>
        <row r="2026">
          <cell r="A2026">
            <v>2015</v>
          </cell>
        </row>
        <row r="2027">
          <cell r="A2027">
            <v>2015</v>
          </cell>
        </row>
        <row r="2028">
          <cell r="A2028">
            <v>2015</v>
          </cell>
        </row>
        <row r="2029">
          <cell r="A2029">
            <v>2015</v>
          </cell>
        </row>
        <row r="2030">
          <cell r="A2030">
            <v>2015</v>
          </cell>
        </row>
        <row r="2031">
          <cell r="A2031">
            <v>2015</v>
          </cell>
        </row>
        <row r="2032">
          <cell r="A2032">
            <v>2015</v>
          </cell>
        </row>
        <row r="2033">
          <cell r="A2033">
            <v>2015</v>
          </cell>
        </row>
        <row r="2034">
          <cell r="A2034">
            <v>2015</v>
          </cell>
        </row>
        <row r="2035">
          <cell r="A2035">
            <v>2015</v>
          </cell>
        </row>
        <row r="2036">
          <cell r="A2036">
            <v>2015</v>
          </cell>
        </row>
        <row r="2037">
          <cell r="A2037">
            <v>2015</v>
          </cell>
        </row>
        <row r="2038">
          <cell r="A2038">
            <v>2015</v>
          </cell>
        </row>
        <row r="2039">
          <cell r="A2039">
            <v>2015</v>
          </cell>
        </row>
        <row r="2040">
          <cell r="A2040">
            <v>2015</v>
          </cell>
        </row>
        <row r="2041">
          <cell r="A2041">
            <v>2015</v>
          </cell>
        </row>
        <row r="2042">
          <cell r="A2042">
            <v>2015</v>
          </cell>
        </row>
        <row r="2043">
          <cell r="A2043">
            <v>2015</v>
          </cell>
        </row>
        <row r="2044">
          <cell r="A2044">
            <v>2015</v>
          </cell>
        </row>
        <row r="2045">
          <cell r="A2045">
            <v>2015</v>
          </cell>
        </row>
        <row r="2046">
          <cell r="A2046">
            <v>2015</v>
          </cell>
        </row>
        <row r="2047">
          <cell r="A2047">
            <v>2015</v>
          </cell>
        </row>
        <row r="2048">
          <cell r="A2048">
            <v>2015</v>
          </cell>
        </row>
        <row r="2049">
          <cell r="A2049">
            <v>2015</v>
          </cell>
        </row>
        <row r="2050">
          <cell r="A2050">
            <v>2015</v>
          </cell>
        </row>
        <row r="2051">
          <cell r="A2051">
            <v>2015</v>
          </cell>
        </row>
        <row r="2052">
          <cell r="A2052">
            <v>2015</v>
          </cell>
        </row>
        <row r="2053">
          <cell r="A2053">
            <v>2015</v>
          </cell>
        </row>
        <row r="2054">
          <cell r="A2054">
            <v>2015</v>
          </cell>
        </row>
        <row r="2055">
          <cell r="A2055">
            <v>2015</v>
          </cell>
        </row>
        <row r="2056">
          <cell r="A2056">
            <v>2015</v>
          </cell>
        </row>
        <row r="2057">
          <cell r="A2057">
            <v>2015</v>
          </cell>
        </row>
        <row r="2058">
          <cell r="A2058">
            <v>2015</v>
          </cell>
        </row>
        <row r="2059">
          <cell r="A2059">
            <v>2015</v>
          </cell>
        </row>
        <row r="2060">
          <cell r="A2060">
            <v>2015</v>
          </cell>
        </row>
        <row r="2061">
          <cell r="A2061">
            <v>2015</v>
          </cell>
        </row>
        <row r="2062">
          <cell r="A2062">
            <v>2015</v>
          </cell>
        </row>
        <row r="2063">
          <cell r="A2063">
            <v>2015</v>
          </cell>
        </row>
        <row r="2064">
          <cell r="A2064">
            <v>2015</v>
          </cell>
        </row>
        <row r="2065">
          <cell r="A2065">
            <v>2015</v>
          </cell>
        </row>
        <row r="2066">
          <cell r="A2066">
            <v>2015</v>
          </cell>
        </row>
        <row r="2067">
          <cell r="A2067">
            <v>2015</v>
          </cell>
        </row>
        <row r="2068">
          <cell r="A2068">
            <v>2015</v>
          </cell>
        </row>
        <row r="2069">
          <cell r="A2069">
            <v>2015</v>
          </cell>
        </row>
        <row r="2070">
          <cell r="A2070">
            <v>2015</v>
          </cell>
        </row>
        <row r="2071">
          <cell r="A2071">
            <v>2015</v>
          </cell>
        </row>
        <row r="2072">
          <cell r="A2072">
            <v>2015</v>
          </cell>
        </row>
        <row r="2073">
          <cell r="A2073">
            <v>2015</v>
          </cell>
        </row>
        <row r="2074">
          <cell r="A2074">
            <v>2015</v>
          </cell>
        </row>
        <row r="2075">
          <cell r="A2075">
            <v>2015</v>
          </cell>
        </row>
        <row r="2076">
          <cell r="A2076">
            <v>2015</v>
          </cell>
        </row>
        <row r="2077">
          <cell r="A2077">
            <v>2015</v>
          </cell>
        </row>
        <row r="2078">
          <cell r="A2078">
            <v>2015</v>
          </cell>
        </row>
        <row r="2079">
          <cell r="A2079">
            <v>2015</v>
          </cell>
        </row>
        <row r="2080">
          <cell r="A2080">
            <v>2015</v>
          </cell>
        </row>
        <row r="2081">
          <cell r="A2081">
            <v>2015</v>
          </cell>
        </row>
        <row r="2082">
          <cell r="A2082">
            <v>2015</v>
          </cell>
        </row>
        <row r="2083">
          <cell r="A2083">
            <v>2015</v>
          </cell>
        </row>
        <row r="2084">
          <cell r="A2084">
            <v>2015</v>
          </cell>
        </row>
        <row r="2085">
          <cell r="A2085">
            <v>2015</v>
          </cell>
        </row>
        <row r="2086">
          <cell r="A2086">
            <v>2015</v>
          </cell>
        </row>
        <row r="2087">
          <cell r="A2087">
            <v>2015</v>
          </cell>
        </row>
        <row r="2088">
          <cell r="A2088">
            <v>2015</v>
          </cell>
        </row>
        <row r="2089">
          <cell r="A2089">
            <v>2015</v>
          </cell>
        </row>
        <row r="2090">
          <cell r="A2090">
            <v>2015</v>
          </cell>
        </row>
        <row r="2091">
          <cell r="A2091">
            <v>2015</v>
          </cell>
        </row>
        <row r="2092">
          <cell r="A2092">
            <v>2015</v>
          </cell>
        </row>
        <row r="2093">
          <cell r="A2093">
            <v>2015</v>
          </cell>
        </row>
        <row r="2094">
          <cell r="A2094">
            <v>2015</v>
          </cell>
        </row>
        <row r="2095">
          <cell r="A2095">
            <v>2015</v>
          </cell>
        </row>
        <row r="2096">
          <cell r="A2096">
            <v>2015</v>
          </cell>
        </row>
        <row r="2097">
          <cell r="A2097">
            <v>2015</v>
          </cell>
        </row>
        <row r="2098">
          <cell r="A2098">
            <v>2015</v>
          </cell>
        </row>
        <row r="2099">
          <cell r="A2099">
            <v>2015</v>
          </cell>
        </row>
        <row r="2100">
          <cell r="A2100">
            <v>2015</v>
          </cell>
        </row>
        <row r="2101">
          <cell r="A2101">
            <v>2015</v>
          </cell>
        </row>
        <row r="2102">
          <cell r="A2102">
            <v>2015</v>
          </cell>
        </row>
        <row r="2103">
          <cell r="A2103">
            <v>2015</v>
          </cell>
        </row>
        <row r="2104">
          <cell r="A2104">
            <v>2015</v>
          </cell>
        </row>
        <row r="2105">
          <cell r="A2105">
            <v>2015</v>
          </cell>
        </row>
        <row r="2106">
          <cell r="A2106">
            <v>2015</v>
          </cell>
        </row>
        <row r="2107">
          <cell r="A2107">
            <v>2015</v>
          </cell>
        </row>
        <row r="2108">
          <cell r="A2108">
            <v>2015</v>
          </cell>
        </row>
        <row r="2109">
          <cell r="A2109">
            <v>2015</v>
          </cell>
        </row>
        <row r="2110">
          <cell r="A2110">
            <v>2015</v>
          </cell>
        </row>
        <row r="2111">
          <cell r="A2111">
            <v>2015</v>
          </cell>
        </row>
        <row r="2112">
          <cell r="A2112">
            <v>2015</v>
          </cell>
        </row>
        <row r="2113">
          <cell r="A2113">
            <v>2015</v>
          </cell>
        </row>
        <row r="2114">
          <cell r="A2114">
            <v>2015</v>
          </cell>
        </row>
        <row r="2115">
          <cell r="A2115">
            <v>2015</v>
          </cell>
        </row>
        <row r="2116">
          <cell r="A2116">
            <v>2015</v>
          </cell>
        </row>
        <row r="2117">
          <cell r="A2117">
            <v>2015</v>
          </cell>
        </row>
        <row r="2118">
          <cell r="A2118">
            <v>2015</v>
          </cell>
        </row>
        <row r="2119">
          <cell r="A2119">
            <v>2015</v>
          </cell>
        </row>
        <row r="2120">
          <cell r="A2120">
            <v>2015</v>
          </cell>
        </row>
        <row r="2121">
          <cell r="A2121">
            <v>2015</v>
          </cell>
        </row>
        <row r="2122">
          <cell r="A2122">
            <v>2015</v>
          </cell>
        </row>
        <row r="2123">
          <cell r="A2123">
            <v>2015</v>
          </cell>
        </row>
        <row r="2124">
          <cell r="A2124">
            <v>2015</v>
          </cell>
        </row>
        <row r="2125">
          <cell r="A2125">
            <v>2015</v>
          </cell>
        </row>
        <row r="2126">
          <cell r="A2126">
            <v>2015</v>
          </cell>
        </row>
        <row r="2127">
          <cell r="A2127">
            <v>2015</v>
          </cell>
        </row>
        <row r="2128">
          <cell r="A2128">
            <v>2015</v>
          </cell>
        </row>
        <row r="2129">
          <cell r="A2129">
            <v>2015</v>
          </cell>
        </row>
        <row r="2130">
          <cell r="A2130">
            <v>2015</v>
          </cell>
        </row>
        <row r="2131">
          <cell r="A2131">
            <v>2015</v>
          </cell>
        </row>
        <row r="2132">
          <cell r="A2132">
            <v>2015</v>
          </cell>
        </row>
        <row r="2133">
          <cell r="A2133">
            <v>2015</v>
          </cell>
        </row>
        <row r="2134">
          <cell r="A2134">
            <v>2015</v>
          </cell>
        </row>
        <row r="2135">
          <cell r="A2135">
            <v>2015</v>
          </cell>
        </row>
        <row r="2136">
          <cell r="A2136">
            <v>2015</v>
          </cell>
        </row>
        <row r="2137">
          <cell r="A2137">
            <v>2015</v>
          </cell>
        </row>
        <row r="2138">
          <cell r="A2138">
            <v>2015</v>
          </cell>
        </row>
        <row r="2139">
          <cell r="A2139">
            <v>2015</v>
          </cell>
        </row>
        <row r="2140">
          <cell r="A2140">
            <v>2015</v>
          </cell>
        </row>
        <row r="2141">
          <cell r="A2141">
            <v>2015</v>
          </cell>
        </row>
        <row r="2142">
          <cell r="A2142">
            <v>2015</v>
          </cell>
        </row>
        <row r="2143">
          <cell r="A2143">
            <v>2015</v>
          </cell>
        </row>
        <row r="2144">
          <cell r="A2144">
            <v>2015</v>
          </cell>
        </row>
        <row r="2145">
          <cell r="A2145">
            <v>2015</v>
          </cell>
        </row>
        <row r="2146">
          <cell r="A2146">
            <v>2015</v>
          </cell>
        </row>
        <row r="2147">
          <cell r="A2147">
            <v>2015</v>
          </cell>
        </row>
        <row r="2148">
          <cell r="A2148">
            <v>2015</v>
          </cell>
        </row>
        <row r="2149">
          <cell r="A2149">
            <v>2015</v>
          </cell>
        </row>
        <row r="2150">
          <cell r="A2150">
            <v>2015</v>
          </cell>
        </row>
        <row r="2151">
          <cell r="A2151">
            <v>2015</v>
          </cell>
        </row>
        <row r="2152">
          <cell r="A2152">
            <v>2015</v>
          </cell>
        </row>
        <row r="2153">
          <cell r="A2153">
            <v>2015</v>
          </cell>
        </row>
        <row r="2154">
          <cell r="A2154">
            <v>2015</v>
          </cell>
        </row>
        <row r="2155">
          <cell r="A2155">
            <v>2015</v>
          </cell>
        </row>
        <row r="2156">
          <cell r="A2156">
            <v>2015</v>
          </cell>
        </row>
        <row r="2157">
          <cell r="A2157">
            <v>2015</v>
          </cell>
        </row>
        <row r="2158">
          <cell r="A2158">
            <v>2015</v>
          </cell>
        </row>
        <row r="2159">
          <cell r="A2159">
            <v>2015</v>
          </cell>
        </row>
        <row r="2160">
          <cell r="A2160">
            <v>2015</v>
          </cell>
        </row>
        <row r="2161">
          <cell r="A2161">
            <v>2015</v>
          </cell>
        </row>
        <row r="2162">
          <cell r="A2162">
            <v>2015</v>
          </cell>
        </row>
        <row r="2163">
          <cell r="A2163">
            <v>2015</v>
          </cell>
        </row>
        <row r="2164">
          <cell r="A2164">
            <v>2015</v>
          </cell>
        </row>
        <row r="2165">
          <cell r="A2165">
            <v>2015</v>
          </cell>
        </row>
        <row r="2166">
          <cell r="A2166">
            <v>2015</v>
          </cell>
        </row>
        <row r="2167">
          <cell r="A2167">
            <v>2015</v>
          </cell>
        </row>
        <row r="2168">
          <cell r="A2168">
            <v>2015</v>
          </cell>
        </row>
        <row r="2169">
          <cell r="A2169">
            <v>2015</v>
          </cell>
        </row>
        <row r="2170">
          <cell r="A2170">
            <v>2015</v>
          </cell>
        </row>
        <row r="2171">
          <cell r="A2171">
            <v>2015</v>
          </cell>
        </row>
        <row r="2172">
          <cell r="A2172">
            <v>2015</v>
          </cell>
        </row>
        <row r="2173">
          <cell r="A2173">
            <v>2015</v>
          </cell>
        </row>
        <row r="2174">
          <cell r="A2174">
            <v>2015</v>
          </cell>
        </row>
        <row r="2175">
          <cell r="A2175">
            <v>2015</v>
          </cell>
        </row>
        <row r="2176">
          <cell r="A2176">
            <v>2015</v>
          </cell>
        </row>
        <row r="2177">
          <cell r="A2177">
            <v>2015</v>
          </cell>
        </row>
        <row r="2178">
          <cell r="A2178">
            <v>2015</v>
          </cell>
        </row>
        <row r="2179">
          <cell r="A2179">
            <v>2015</v>
          </cell>
        </row>
        <row r="2180">
          <cell r="A2180">
            <v>2015</v>
          </cell>
        </row>
        <row r="2181">
          <cell r="A2181">
            <v>2015</v>
          </cell>
        </row>
        <row r="2182">
          <cell r="A2182">
            <v>2015</v>
          </cell>
        </row>
        <row r="2183">
          <cell r="A2183">
            <v>2015</v>
          </cell>
        </row>
        <row r="2184">
          <cell r="A2184">
            <v>2015</v>
          </cell>
        </row>
        <row r="2185">
          <cell r="A2185">
            <v>2015</v>
          </cell>
        </row>
        <row r="2186">
          <cell r="A2186">
            <v>2015</v>
          </cell>
        </row>
        <row r="2187">
          <cell r="A2187">
            <v>2015</v>
          </cell>
        </row>
        <row r="2188">
          <cell r="A2188">
            <v>2015</v>
          </cell>
        </row>
        <row r="2189">
          <cell r="A2189">
            <v>2015</v>
          </cell>
        </row>
        <row r="2190">
          <cell r="A2190">
            <v>2015</v>
          </cell>
        </row>
        <row r="2191">
          <cell r="A2191">
            <v>2015</v>
          </cell>
        </row>
        <row r="2192">
          <cell r="A2192">
            <v>2015</v>
          </cell>
        </row>
        <row r="2193">
          <cell r="A2193">
            <v>2015</v>
          </cell>
        </row>
        <row r="2194">
          <cell r="A2194">
            <v>2015</v>
          </cell>
        </row>
        <row r="2195">
          <cell r="A2195">
            <v>2015</v>
          </cell>
        </row>
        <row r="2196">
          <cell r="A2196">
            <v>2015</v>
          </cell>
        </row>
        <row r="2197">
          <cell r="A2197">
            <v>2015</v>
          </cell>
        </row>
        <row r="2198">
          <cell r="A2198">
            <v>2015</v>
          </cell>
        </row>
        <row r="2199">
          <cell r="A2199">
            <v>2015</v>
          </cell>
        </row>
        <row r="2200">
          <cell r="A2200">
            <v>2015</v>
          </cell>
        </row>
        <row r="2201">
          <cell r="A2201">
            <v>2015</v>
          </cell>
        </row>
        <row r="2202">
          <cell r="A2202">
            <v>2015</v>
          </cell>
        </row>
        <row r="2203">
          <cell r="A2203">
            <v>2015</v>
          </cell>
        </row>
        <row r="2204">
          <cell r="A2204">
            <v>2015</v>
          </cell>
        </row>
        <row r="2205">
          <cell r="A2205">
            <v>2015</v>
          </cell>
        </row>
        <row r="2206">
          <cell r="A2206">
            <v>2015</v>
          </cell>
        </row>
        <row r="2207">
          <cell r="A2207">
            <v>2015</v>
          </cell>
        </row>
        <row r="2208">
          <cell r="A2208">
            <v>2015</v>
          </cell>
        </row>
        <row r="2209">
          <cell r="A2209">
            <v>2015</v>
          </cell>
        </row>
        <row r="2210">
          <cell r="A2210">
            <v>2015</v>
          </cell>
        </row>
        <row r="2211">
          <cell r="A2211">
            <v>2015</v>
          </cell>
        </row>
        <row r="2212">
          <cell r="A2212">
            <v>2015</v>
          </cell>
        </row>
        <row r="2213">
          <cell r="A2213">
            <v>2015</v>
          </cell>
        </row>
        <row r="2214">
          <cell r="A2214">
            <v>2014</v>
          </cell>
        </row>
        <row r="2215">
          <cell r="A2215">
            <v>2014</v>
          </cell>
        </row>
        <row r="2216">
          <cell r="A2216">
            <v>2014</v>
          </cell>
        </row>
        <row r="2217">
          <cell r="A2217">
            <v>2014</v>
          </cell>
        </row>
        <row r="2218">
          <cell r="A2218">
            <v>2014</v>
          </cell>
        </row>
        <row r="2219">
          <cell r="A2219">
            <v>2014</v>
          </cell>
        </row>
        <row r="2220">
          <cell r="A2220">
            <v>2014</v>
          </cell>
        </row>
        <row r="2221">
          <cell r="A2221">
            <v>2014</v>
          </cell>
        </row>
        <row r="2222">
          <cell r="A2222">
            <v>2014</v>
          </cell>
        </row>
        <row r="2223">
          <cell r="A2223">
            <v>2014</v>
          </cell>
        </row>
        <row r="2224">
          <cell r="A2224">
            <v>2014</v>
          </cell>
        </row>
        <row r="2225">
          <cell r="A2225">
            <v>2014</v>
          </cell>
        </row>
        <row r="2226">
          <cell r="A2226">
            <v>2014</v>
          </cell>
        </row>
        <row r="2227">
          <cell r="A2227">
            <v>2014</v>
          </cell>
        </row>
        <row r="2228">
          <cell r="A2228">
            <v>2014</v>
          </cell>
        </row>
        <row r="2229">
          <cell r="A2229">
            <v>2014</v>
          </cell>
        </row>
        <row r="2230">
          <cell r="A2230">
            <v>2014</v>
          </cell>
        </row>
        <row r="2231">
          <cell r="A2231">
            <v>2014</v>
          </cell>
        </row>
        <row r="2232">
          <cell r="A2232">
            <v>2014</v>
          </cell>
        </row>
        <row r="2233">
          <cell r="A2233">
            <v>2014</v>
          </cell>
        </row>
        <row r="2234">
          <cell r="A2234">
            <v>2014</v>
          </cell>
        </row>
        <row r="2235">
          <cell r="A2235">
            <v>2014</v>
          </cell>
        </row>
        <row r="2236">
          <cell r="A2236">
            <v>2014</v>
          </cell>
        </row>
        <row r="2237">
          <cell r="A2237">
            <v>2014</v>
          </cell>
        </row>
        <row r="2238">
          <cell r="A2238">
            <v>2014</v>
          </cell>
        </row>
        <row r="2239">
          <cell r="A2239">
            <v>2014</v>
          </cell>
        </row>
        <row r="2240">
          <cell r="A2240">
            <v>2014</v>
          </cell>
        </row>
        <row r="2241">
          <cell r="A2241">
            <v>2014</v>
          </cell>
        </row>
        <row r="2242">
          <cell r="A2242">
            <v>2014</v>
          </cell>
        </row>
        <row r="2243">
          <cell r="A2243">
            <v>2014</v>
          </cell>
        </row>
        <row r="2244">
          <cell r="A2244">
            <v>2014</v>
          </cell>
        </row>
        <row r="2245">
          <cell r="A2245">
            <v>2014</v>
          </cell>
        </row>
        <row r="2246">
          <cell r="A2246">
            <v>2014</v>
          </cell>
        </row>
        <row r="2247">
          <cell r="A2247">
            <v>2014</v>
          </cell>
        </row>
        <row r="2248">
          <cell r="A2248">
            <v>2014</v>
          </cell>
        </row>
        <row r="2249">
          <cell r="A2249">
            <v>2014</v>
          </cell>
        </row>
        <row r="2250">
          <cell r="A2250">
            <v>2014</v>
          </cell>
        </row>
        <row r="2251">
          <cell r="A2251">
            <v>2014</v>
          </cell>
        </row>
        <row r="2252">
          <cell r="A2252">
            <v>2014</v>
          </cell>
        </row>
        <row r="2253">
          <cell r="A2253">
            <v>2014</v>
          </cell>
        </row>
        <row r="2254">
          <cell r="A2254">
            <v>2014</v>
          </cell>
        </row>
        <row r="2255">
          <cell r="A2255">
            <v>2014</v>
          </cell>
        </row>
        <row r="2256">
          <cell r="A2256">
            <v>2014</v>
          </cell>
        </row>
        <row r="2257">
          <cell r="A2257">
            <v>2014</v>
          </cell>
        </row>
        <row r="2258">
          <cell r="A2258">
            <v>2014</v>
          </cell>
        </row>
        <row r="2259">
          <cell r="A2259">
            <v>2014</v>
          </cell>
        </row>
        <row r="2260">
          <cell r="A2260">
            <v>2014</v>
          </cell>
        </row>
        <row r="2261">
          <cell r="A2261">
            <v>2014</v>
          </cell>
        </row>
        <row r="2262">
          <cell r="A2262">
            <v>2014</v>
          </cell>
        </row>
        <row r="2263">
          <cell r="A2263">
            <v>2014</v>
          </cell>
        </row>
        <row r="2264">
          <cell r="A2264">
            <v>2014</v>
          </cell>
        </row>
        <row r="2265">
          <cell r="A2265">
            <v>2014</v>
          </cell>
        </row>
        <row r="2266">
          <cell r="A2266">
            <v>2014</v>
          </cell>
        </row>
        <row r="2267">
          <cell r="A2267">
            <v>2014</v>
          </cell>
        </row>
        <row r="2268">
          <cell r="A2268">
            <v>2014</v>
          </cell>
        </row>
        <row r="2269">
          <cell r="A2269">
            <v>2014</v>
          </cell>
        </row>
        <row r="2270">
          <cell r="A2270">
            <v>2014</v>
          </cell>
        </row>
        <row r="2271">
          <cell r="A2271">
            <v>2014</v>
          </cell>
        </row>
        <row r="2272">
          <cell r="A2272">
            <v>2014</v>
          </cell>
        </row>
        <row r="2273">
          <cell r="A2273">
            <v>2014</v>
          </cell>
        </row>
        <row r="2274">
          <cell r="A2274">
            <v>2014</v>
          </cell>
        </row>
        <row r="2275">
          <cell r="A2275">
            <v>2014</v>
          </cell>
        </row>
        <row r="2276">
          <cell r="A2276">
            <v>2014</v>
          </cell>
        </row>
        <row r="2277">
          <cell r="A2277">
            <v>2014</v>
          </cell>
        </row>
        <row r="2278">
          <cell r="A2278">
            <v>2014</v>
          </cell>
        </row>
        <row r="2279">
          <cell r="A2279">
            <v>2014</v>
          </cell>
        </row>
        <row r="2280">
          <cell r="A2280">
            <v>2014</v>
          </cell>
        </row>
        <row r="2281">
          <cell r="A2281">
            <v>2014</v>
          </cell>
        </row>
        <row r="2282">
          <cell r="A2282">
            <v>2014</v>
          </cell>
        </row>
        <row r="2283">
          <cell r="A2283">
            <v>2014</v>
          </cell>
        </row>
        <row r="2284">
          <cell r="A2284">
            <v>2014</v>
          </cell>
        </row>
        <row r="2285">
          <cell r="A2285">
            <v>2014</v>
          </cell>
        </row>
        <row r="2286">
          <cell r="A2286">
            <v>2014</v>
          </cell>
        </row>
        <row r="2287">
          <cell r="A2287">
            <v>2014</v>
          </cell>
        </row>
        <row r="2288">
          <cell r="A2288">
            <v>2014</v>
          </cell>
        </row>
        <row r="2289">
          <cell r="A2289">
            <v>2014</v>
          </cell>
        </row>
        <row r="2290">
          <cell r="A2290">
            <v>2014</v>
          </cell>
        </row>
        <row r="2291">
          <cell r="A2291">
            <v>2014</v>
          </cell>
        </row>
        <row r="2292">
          <cell r="A2292">
            <v>2014</v>
          </cell>
        </row>
        <row r="2293">
          <cell r="A2293">
            <v>2014</v>
          </cell>
        </row>
        <row r="2294">
          <cell r="A2294">
            <v>2014</v>
          </cell>
        </row>
        <row r="2295">
          <cell r="A2295">
            <v>2014</v>
          </cell>
        </row>
        <row r="2296">
          <cell r="A2296">
            <v>2014</v>
          </cell>
        </row>
        <row r="2297">
          <cell r="A2297">
            <v>2014</v>
          </cell>
        </row>
        <row r="2298">
          <cell r="A2298">
            <v>2014</v>
          </cell>
        </row>
        <row r="2299">
          <cell r="A2299">
            <v>2014</v>
          </cell>
        </row>
        <row r="2300">
          <cell r="A2300">
            <v>2014</v>
          </cell>
        </row>
        <row r="2301">
          <cell r="A2301">
            <v>2014</v>
          </cell>
        </row>
        <row r="2302">
          <cell r="A2302">
            <v>2014</v>
          </cell>
        </row>
        <row r="2303">
          <cell r="A2303">
            <v>2014</v>
          </cell>
        </row>
        <row r="2304">
          <cell r="A2304">
            <v>2014</v>
          </cell>
        </row>
        <row r="2305">
          <cell r="A2305">
            <v>2014</v>
          </cell>
        </row>
        <row r="2306">
          <cell r="A2306">
            <v>2014</v>
          </cell>
        </row>
        <row r="2307">
          <cell r="A2307">
            <v>2014</v>
          </cell>
        </row>
        <row r="2308">
          <cell r="A2308">
            <v>2014</v>
          </cell>
        </row>
        <row r="2309">
          <cell r="A2309">
            <v>2014</v>
          </cell>
        </row>
        <row r="2310">
          <cell r="A2310">
            <v>2014</v>
          </cell>
        </row>
        <row r="2311">
          <cell r="A2311">
            <v>2014</v>
          </cell>
        </row>
        <row r="2312">
          <cell r="A2312">
            <v>2014</v>
          </cell>
        </row>
        <row r="2313">
          <cell r="A2313">
            <v>2014</v>
          </cell>
        </row>
        <row r="2314">
          <cell r="A2314">
            <v>2014</v>
          </cell>
        </row>
        <row r="2315">
          <cell r="A2315">
            <v>2014</v>
          </cell>
        </row>
        <row r="2316">
          <cell r="A2316">
            <v>2014</v>
          </cell>
        </row>
        <row r="2317">
          <cell r="A2317">
            <v>2014</v>
          </cell>
        </row>
        <row r="2318">
          <cell r="A2318">
            <v>2014</v>
          </cell>
        </row>
        <row r="2319">
          <cell r="A2319">
            <v>2014</v>
          </cell>
        </row>
        <row r="2320">
          <cell r="A2320">
            <v>2014</v>
          </cell>
        </row>
        <row r="2321">
          <cell r="A2321">
            <v>2014</v>
          </cell>
        </row>
        <row r="2322">
          <cell r="A2322">
            <v>2014</v>
          </cell>
        </row>
        <row r="2323">
          <cell r="A2323">
            <v>2014</v>
          </cell>
        </row>
        <row r="2324">
          <cell r="A2324">
            <v>2014</v>
          </cell>
        </row>
        <row r="2325">
          <cell r="A2325">
            <v>2014</v>
          </cell>
        </row>
        <row r="2326">
          <cell r="A2326">
            <v>2014</v>
          </cell>
        </row>
        <row r="2327">
          <cell r="A2327">
            <v>2014</v>
          </cell>
        </row>
        <row r="2328">
          <cell r="A2328">
            <v>2014</v>
          </cell>
        </row>
        <row r="2329">
          <cell r="A2329">
            <v>2014</v>
          </cell>
        </row>
        <row r="2330">
          <cell r="A2330">
            <v>2014</v>
          </cell>
        </row>
        <row r="2331">
          <cell r="A2331">
            <v>2014</v>
          </cell>
        </row>
        <row r="2332">
          <cell r="A2332">
            <v>2014</v>
          </cell>
        </row>
        <row r="2333">
          <cell r="A2333">
            <v>2014</v>
          </cell>
        </row>
        <row r="2334">
          <cell r="A2334">
            <v>2014</v>
          </cell>
        </row>
        <row r="2335">
          <cell r="A2335">
            <v>2014</v>
          </cell>
        </row>
        <row r="2336">
          <cell r="A2336">
            <v>2014</v>
          </cell>
        </row>
        <row r="2337">
          <cell r="A2337">
            <v>2014</v>
          </cell>
        </row>
        <row r="2338">
          <cell r="A2338">
            <v>2014</v>
          </cell>
        </row>
        <row r="2339">
          <cell r="A2339">
            <v>2014</v>
          </cell>
        </row>
        <row r="2340">
          <cell r="A2340">
            <v>2014</v>
          </cell>
        </row>
        <row r="2341">
          <cell r="A2341">
            <v>2014</v>
          </cell>
        </row>
        <row r="2342">
          <cell r="A2342">
            <v>2014</v>
          </cell>
        </row>
        <row r="2343">
          <cell r="A2343">
            <v>2014</v>
          </cell>
        </row>
        <row r="2344">
          <cell r="A2344">
            <v>2014</v>
          </cell>
        </row>
        <row r="2345">
          <cell r="A2345">
            <v>2014</v>
          </cell>
        </row>
        <row r="2346">
          <cell r="A2346">
            <v>2014</v>
          </cell>
        </row>
        <row r="2347">
          <cell r="A2347">
            <v>2014</v>
          </cell>
        </row>
        <row r="2348">
          <cell r="A2348">
            <v>2014</v>
          </cell>
        </row>
        <row r="2349">
          <cell r="A2349">
            <v>2014</v>
          </cell>
        </row>
        <row r="2350">
          <cell r="A2350">
            <v>2014</v>
          </cell>
        </row>
        <row r="2351">
          <cell r="A2351">
            <v>2014</v>
          </cell>
        </row>
        <row r="2352">
          <cell r="A2352">
            <v>2014</v>
          </cell>
        </row>
        <row r="2353">
          <cell r="A2353">
            <v>2014</v>
          </cell>
        </row>
        <row r="2354">
          <cell r="A2354">
            <v>2014</v>
          </cell>
        </row>
        <row r="2355">
          <cell r="A2355">
            <v>2014</v>
          </cell>
        </row>
        <row r="2356">
          <cell r="A2356">
            <v>2014</v>
          </cell>
        </row>
        <row r="2357">
          <cell r="A2357">
            <v>2014</v>
          </cell>
        </row>
        <row r="2358">
          <cell r="A2358">
            <v>2014</v>
          </cell>
        </row>
        <row r="2359">
          <cell r="A2359">
            <v>2014</v>
          </cell>
        </row>
        <row r="2360">
          <cell r="A2360">
            <v>2014</v>
          </cell>
        </row>
        <row r="2361">
          <cell r="A2361">
            <v>2014</v>
          </cell>
        </row>
        <row r="2362">
          <cell r="A2362">
            <v>2014</v>
          </cell>
        </row>
        <row r="2363">
          <cell r="A2363">
            <v>2014</v>
          </cell>
        </row>
        <row r="2364">
          <cell r="A2364">
            <v>2014</v>
          </cell>
        </row>
        <row r="2365">
          <cell r="A2365">
            <v>2014</v>
          </cell>
        </row>
        <row r="2366">
          <cell r="A2366">
            <v>2014</v>
          </cell>
        </row>
        <row r="2367">
          <cell r="A2367">
            <v>2014</v>
          </cell>
        </row>
        <row r="2368">
          <cell r="A2368">
            <v>2014</v>
          </cell>
        </row>
        <row r="2369">
          <cell r="A2369">
            <v>2014</v>
          </cell>
        </row>
        <row r="2370">
          <cell r="A2370">
            <v>2014</v>
          </cell>
        </row>
        <row r="2371">
          <cell r="A2371">
            <v>2014</v>
          </cell>
        </row>
        <row r="2372">
          <cell r="A2372">
            <v>2014</v>
          </cell>
        </row>
        <row r="2373">
          <cell r="A2373">
            <v>2014</v>
          </cell>
        </row>
        <row r="2374">
          <cell r="A2374">
            <v>2014</v>
          </cell>
        </row>
        <row r="2375">
          <cell r="A2375">
            <v>2014</v>
          </cell>
        </row>
        <row r="2376">
          <cell r="A2376">
            <v>2014</v>
          </cell>
        </row>
        <row r="2377">
          <cell r="A2377">
            <v>2014</v>
          </cell>
        </row>
        <row r="2378">
          <cell r="A2378">
            <v>2014</v>
          </cell>
        </row>
        <row r="2379">
          <cell r="A2379">
            <v>2014</v>
          </cell>
        </row>
        <row r="2380">
          <cell r="A2380">
            <v>2014</v>
          </cell>
        </row>
        <row r="2381">
          <cell r="A2381">
            <v>2014</v>
          </cell>
        </row>
        <row r="2382">
          <cell r="A2382">
            <v>2014</v>
          </cell>
        </row>
        <row r="2383">
          <cell r="A2383">
            <v>2014</v>
          </cell>
        </row>
        <row r="2384">
          <cell r="A2384">
            <v>2014</v>
          </cell>
        </row>
        <row r="2385">
          <cell r="A2385">
            <v>2014</v>
          </cell>
        </row>
        <row r="2386">
          <cell r="A2386">
            <v>2014</v>
          </cell>
        </row>
        <row r="2387">
          <cell r="A2387">
            <v>2014</v>
          </cell>
        </row>
        <row r="2388">
          <cell r="A2388">
            <v>2014</v>
          </cell>
        </row>
        <row r="2389">
          <cell r="A2389">
            <v>2014</v>
          </cell>
        </row>
        <row r="2390">
          <cell r="A2390">
            <v>2014</v>
          </cell>
        </row>
        <row r="2391">
          <cell r="A2391">
            <v>2014</v>
          </cell>
        </row>
        <row r="2392">
          <cell r="A2392">
            <v>2014</v>
          </cell>
        </row>
        <row r="2393">
          <cell r="A2393">
            <v>2014</v>
          </cell>
        </row>
        <row r="2394">
          <cell r="A2394">
            <v>2014</v>
          </cell>
        </row>
        <row r="2395">
          <cell r="A2395">
            <v>2014</v>
          </cell>
        </row>
        <row r="2396">
          <cell r="A2396">
            <v>2014</v>
          </cell>
        </row>
        <row r="2397">
          <cell r="A2397">
            <v>2014</v>
          </cell>
        </row>
        <row r="2398">
          <cell r="A2398">
            <v>2014</v>
          </cell>
        </row>
        <row r="2399">
          <cell r="A2399">
            <v>2014</v>
          </cell>
        </row>
        <row r="2400">
          <cell r="A2400">
            <v>2014</v>
          </cell>
        </row>
        <row r="2401">
          <cell r="A2401">
            <v>2014</v>
          </cell>
        </row>
        <row r="2402">
          <cell r="A2402">
            <v>2014</v>
          </cell>
        </row>
        <row r="2403">
          <cell r="A2403">
            <v>2014</v>
          </cell>
        </row>
        <row r="2404">
          <cell r="A2404">
            <v>2014</v>
          </cell>
        </row>
        <row r="2405">
          <cell r="A2405">
            <v>2014</v>
          </cell>
        </row>
        <row r="2406">
          <cell r="A2406">
            <v>2014</v>
          </cell>
        </row>
        <row r="2407">
          <cell r="A2407">
            <v>2014</v>
          </cell>
        </row>
        <row r="2408">
          <cell r="A2408">
            <v>2014</v>
          </cell>
        </row>
        <row r="2409">
          <cell r="A2409">
            <v>2014</v>
          </cell>
        </row>
        <row r="2410">
          <cell r="A2410">
            <v>2014</v>
          </cell>
        </row>
        <row r="2411">
          <cell r="A2411">
            <v>2014</v>
          </cell>
        </row>
        <row r="2412">
          <cell r="A2412">
            <v>2014</v>
          </cell>
        </row>
        <row r="2413">
          <cell r="A2413">
            <v>2014</v>
          </cell>
        </row>
        <row r="2414">
          <cell r="A2414">
            <v>2014</v>
          </cell>
        </row>
        <row r="2415">
          <cell r="A2415">
            <v>2014</v>
          </cell>
        </row>
        <row r="2416">
          <cell r="A2416">
            <v>2014</v>
          </cell>
        </row>
        <row r="2417">
          <cell r="A2417">
            <v>2014</v>
          </cell>
        </row>
        <row r="2418">
          <cell r="A2418">
            <v>2014</v>
          </cell>
        </row>
        <row r="2419">
          <cell r="A2419">
            <v>2014</v>
          </cell>
        </row>
        <row r="2420">
          <cell r="A2420">
            <v>2014</v>
          </cell>
        </row>
        <row r="2421">
          <cell r="A2421">
            <v>2014</v>
          </cell>
        </row>
        <row r="2422">
          <cell r="A2422">
            <v>2014</v>
          </cell>
        </row>
        <row r="2423">
          <cell r="A2423">
            <v>2014</v>
          </cell>
        </row>
        <row r="2424">
          <cell r="A2424">
            <v>2014</v>
          </cell>
        </row>
        <row r="2425">
          <cell r="A2425">
            <v>2014</v>
          </cell>
        </row>
        <row r="2426">
          <cell r="A2426">
            <v>2014</v>
          </cell>
        </row>
        <row r="2427">
          <cell r="A2427">
            <v>2014</v>
          </cell>
        </row>
        <row r="2428">
          <cell r="A2428">
            <v>2014</v>
          </cell>
        </row>
        <row r="2429">
          <cell r="A2429">
            <v>2014</v>
          </cell>
        </row>
        <row r="2430">
          <cell r="A2430">
            <v>2014</v>
          </cell>
        </row>
        <row r="2431">
          <cell r="A2431">
            <v>2014</v>
          </cell>
        </row>
        <row r="2432">
          <cell r="A2432">
            <v>2014</v>
          </cell>
        </row>
        <row r="2433">
          <cell r="A2433">
            <v>2014</v>
          </cell>
        </row>
        <row r="2434">
          <cell r="A2434">
            <v>2014</v>
          </cell>
        </row>
        <row r="2435">
          <cell r="A2435">
            <v>2014</v>
          </cell>
        </row>
        <row r="2436">
          <cell r="A2436">
            <v>2014</v>
          </cell>
        </row>
        <row r="2437">
          <cell r="A2437">
            <v>2014</v>
          </cell>
        </row>
        <row r="2438">
          <cell r="A2438">
            <v>2014</v>
          </cell>
        </row>
        <row r="2439">
          <cell r="A2439">
            <v>2014</v>
          </cell>
        </row>
        <row r="2440">
          <cell r="A2440">
            <v>2014</v>
          </cell>
        </row>
        <row r="2441">
          <cell r="A2441">
            <v>2014</v>
          </cell>
        </row>
        <row r="2442">
          <cell r="A2442">
            <v>2014</v>
          </cell>
        </row>
        <row r="2443">
          <cell r="A2443">
            <v>2014</v>
          </cell>
        </row>
        <row r="2444">
          <cell r="A2444">
            <v>2014</v>
          </cell>
        </row>
        <row r="2445">
          <cell r="A2445">
            <v>2014</v>
          </cell>
        </row>
        <row r="2446">
          <cell r="A2446">
            <v>2014</v>
          </cell>
        </row>
        <row r="2447">
          <cell r="A2447">
            <v>2014</v>
          </cell>
        </row>
        <row r="2448">
          <cell r="A2448">
            <v>2014</v>
          </cell>
        </row>
        <row r="2449">
          <cell r="A2449">
            <v>2014</v>
          </cell>
        </row>
        <row r="2450">
          <cell r="A2450">
            <v>2014</v>
          </cell>
        </row>
        <row r="2451">
          <cell r="A2451">
            <v>2014</v>
          </cell>
        </row>
        <row r="2452">
          <cell r="A2452">
            <v>2014</v>
          </cell>
        </row>
        <row r="2453">
          <cell r="A2453">
            <v>2014</v>
          </cell>
        </row>
        <row r="2454">
          <cell r="A2454">
            <v>2014</v>
          </cell>
        </row>
        <row r="2455">
          <cell r="A2455">
            <v>2014</v>
          </cell>
        </row>
        <row r="2456">
          <cell r="A2456">
            <v>2014</v>
          </cell>
        </row>
        <row r="2457">
          <cell r="A2457">
            <v>2014</v>
          </cell>
        </row>
        <row r="2458">
          <cell r="A2458">
            <v>2014</v>
          </cell>
        </row>
        <row r="2459">
          <cell r="A2459">
            <v>2014</v>
          </cell>
        </row>
        <row r="2460">
          <cell r="A2460">
            <v>2014</v>
          </cell>
        </row>
        <row r="2461">
          <cell r="A2461">
            <v>2014</v>
          </cell>
        </row>
        <row r="2462">
          <cell r="A2462">
            <v>2014</v>
          </cell>
        </row>
        <row r="2463">
          <cell r="A2463">
            <v>2014</v>
          </cell>
        </row>
        <row r="2464">
          <cell r="A2464">
            <v>2014</v>
          </cell>
        </row>
        <row r="2465">
          <cell r="A2465">
            <v>2014</v>
          </cell>
        </row>
        <row r="2466">
          <cell r="A2466">
            <v>2014</v>
          </cell>
        </row>
        <row r="2467">
          <cell r="A2467">
            <v>2014</v>
          </cell>
        </row>
        <row r="2468">
          <cell r="A2468">
            <v>2014</v>
          </cell>
        </row>
        <row r="2469">
          <cell r="A2469">
            <v>2014</v>
          </cell>
        </row>
        <row r="2470">
          <cell r="A2470">
            <v>2014</v>
          </cell>
        </row>
        <row r="2471">
          <cell r="A2471">
            <v>2014</v>
          </cell>
        </row>
        <row r="2472">
          <cell r="A2472">
            <v>2014</v>
          </cell>
        </row>
        <row r="2473">
          <cell r="A2473">
            <v>2014</v>
          </cell>
        </row>
        <row r="2474">
          <cell r="A2474">
            <v>2014</v>
          </cell>
        </row>
        <row r="2475">
          <cell r="A2475">
            <v>2014</v>
          </cell>
        </row>
        <row r="2476">
          <cell r="A2476">
            <v>2014</v>
          </cell>
        </row>
        <row r="2477">
          <cell r="A2477">
            <v>2014</v>
          </cell>
        </row>
        <row r="2478">
          <cell r="A2478">
            <v>2014</v>
          </cell>
        </row>
        <row r="2479">
          <cell r="A2479">
            <v>2014</v>
          </cell>
        </row>
        <row r="2480">
          <cell r="A2480">
            <v>2014</v>
          </cell>
        </row>
        <row r="2481">
          <cell r="A2481">
            <v>2014</v>
          </cell>
        </row>
        <row r="2482">
          <cell r="A2482">
            <v>2014</v>
          </cell>
        </row>
        <row r="2483">
          <cell r="A2483">
            <v>2014</v>
          </cell>
        </row>
        <row r="2484">
          <cell r="A2484">
            <v>2014</v>
          </cell>
        </row>
        <row r="2485">
          <cell r="A2485">
            <v>2014</v>
          </cell>
        </row>
        <row r="2486">
          <cell r="A2486">
            <v>2014</v>
          </cell>
        </row>
        <row r="2487">
          <cell r="A2487">
            <v>2014</v>
          </cell>
        </row>
        <row r="2488">
          <cell r="A2488">
            <v>2014</v>
          </cell>
        </row>
        <row r="2489">
          <cell r="A2489">
            <v>2014</v>
          </cell>
        </row>
        <row r="2490">
          <cell r="A2490">
            <v>2014</v>
          </cell>
        </row>
        <row r="2491">
          <cell r="A2491">
            <v>2014</v>
          </cell>
        </row>
        <row r="2492">
          <cell r="A2492">
            <v>2014</v>
          </cell>
        </row>
        <row r="2493">
          <cell r="A2493">
            <v>2014</v>
          </cell>
        </row>
        <row r="2494">
          <cell r="A2494">
            <v>2014</v>
          </cell>
        </row>
        <row r="2495">
          <cell r="A2495">
            <v>2014</v>
          </cell>
        </row>
        <row r="2496">
          <cell r="A2496">
            <v>2014</v>
          </cell>
        </row>
        <row r="2497">
          <cell r="A2497">
            <v>2014</v>
          </cell>
        </row>
        <row r="2498">
          <cell r="A2498">
            <v>2014</v>
          </cell>
        </row>
        <row r="2499">
          <cell r="A2499">
            <v>2014</v>
          </cell>
        </row>
        <row r="2500">
          <cell r="A2500">
            <v>2014</v>
          </cell>
        </row>
        <row r="2501">
          <cell r="A2501">
            <v>2014</v>
          </cell>
        </row>
        <row r="2502">
          <cell r="A2502">
            <v>2014</v>
          </cell>
        </row>
        <row r="2503">
          <cell r="A2503">
            <v>2014</v>
          </cell>
        </row>
        <row r="2504">
          <cell r="A2504">
            <v>2014</v>
          </cell>
        </row>
        <row r="2505">
          <cell r="A2505">
            <v>2014</v>
          </cell>
        </row>
        <row r="2506">
          <cell r="A2506">
            <v>2014</v>
          </cell>
        </row>
        <row r="2507">
          <cell r="A2507">
            <v>2014</v>
          </cell>
        </row>
        <row r="2508">
          <cell r="A2508">
            <v>2014</v>
          </cell>
        </row>
        <row r="2509">
          <cell r="A2509">
            <v>2014</v>
          </cell>
        </row>
        <row r="2510">
          <cell r="A2510">
            <v>2014</v>
          </cell>
        </row>
        <row r="2511">
          <cell r="A2511">
            <v>2014</v>
          </cell>
        </row>
        <row r="2512">
          <cell r="A2512">
            <v>2014</v>
          </cell>
        </row>
        <row r="2513">
          <cell r="A2513">
            <v>2014</v>
          </cell>
        </row>
        <row r="2514">
          <cell r="A2514">
            <v>2014</v>
          </cell>
        </row>
        <row r="2515">
          <cell r="A2515">
            <v>2014</v>
          </cell>
        </row>
        <row r="2516">
          <cell r="A2516">
            <v>2014</v>
          </cell>
        </row>
        <row r="2517">
          <cell r="A2517">
            <v>2014</v>
          </cell>
        </row>
        <row r="2518">
          <cell r="A2518">
            <v>2014</v>
          </cell>
        </row>
        <row r="2519">
          <cell r="A2519">
            <v>2014</v>
          </cell>
        </row>
        <row r="2520">
          <cell r="A2520">
            <v>2014</v>
          </cell>
        </row>
        <row r="2521">
          <cell r="A2521">
            <v>2014</v>
          </cell>
        </row>
        <row r="2522">
          <cell r="A2522">
            <v>2014</v>
          </cell>
        </row>
        <row r="2523">
          <cell r="A2523">
            <v>2014</v>
          </cell>
        </row>
        <row r="2524">
          <cell r="A2524">
            <v>2014</v>
          </cell>
        </row>
        <row r="2525">
          <cell r="A2525">
            <v>2014</v>
          </cell>
        </row>
        <row r="2526">
          <cell r="A2526">
            <v>2014</v>
          </cell>
        </row>
        <row r="2527">
          <cell r="A2527">
            <v>2014</v>
          </cell>
        </row>
        <row r="2528">
          <cell r="A2528">
            <v>2014</v>
          </cell>
        </row>
        <row r="2529">
          <cell r="A2529">
            <v>2014</v>
          </cell>
        </row>
        <row r="2530">
          <cell r="A2530">
            <v>2013</v>
          </cell>
        </row>
        <row r="2531">
          <cell r="A2531">
            <v>2013</v>
          </cell>
        </row>
        <row r="2532">
          <cell r="A2532">
            <v>2013</v>
          </cell>
        </row>
        <row r="2533">
          <cell r="A2533">
            <v>2013</v>
          </cell>
        </row>
        <row r="2534">
          <cell r="A2534">
            <v>2013</v>
          </cell>
        </row>
        <row r="2535">
          <cell r="A2535">
            <v>2013</v>
          </cell>
        </row>
        <row r="2536">
          <cell r="A2536">
            <v>2013</v>
          </cell>
        </row>
        <row r="2537">
          <cell r="A2537">
            <v>2013</v>
          </cell>
        </row>
        <row r="2538">
          <cell r="A2538">
            <v>2013</v>
          </cell>
        </row>
        <row r="2539">
          <cell r="A2539">
            <v>2013</v>
          </cell>
        </row>
        <row r="2540">
          <cell r="A2540">
            <v>2013</v>
          </cell>
        </row>
        <row r="2541">
          <cell r="A2541">
            <v>2013</v>
          </cell>
        </row>
        <row r="2542">
          <cell r="A2542">
            <v>2013</v>
          </cell>
        </row>
        <row r="2543">
          <cell r="A2543">
            <v>2013</v>
          </cell>
        </row>
        <row r="2544">
          <cell r="A2544">
            <v>2013</v>
          </cell>
        </row>
        <row r="2545">
          <cell r="A2545">
            <v>2013</v>
          </cell>
        </row>
        <row r="2546">
          <cell r="A2546">
            <v>2013</v>
          </cell>
        </row>
        <row r="2547">
          <cell r="A2547">
            <v>2013</v>
          </cell>
        </row>
        <row r="2548">
          <cell r="A2548">
            <v>2013</v>
          </cell>
        </row>
        <row r="2549">
          <cell r="A2549">
            <v>2013</v>
          </cell>
        </row>
        <row r="2550">
          <cell r="A2550">
            <v>2013</v>
          </cell>
        </row>
        <row r="2551">
          <cell r="A2551">
            <v>2013</v>
          </cell>
        </row>
        <row r="2552">
          <cell r="A2552">
            <v>2013</v>
          </cell>
        </row>
        <row r="2553">
          <cell r="A2553">
            <v>2013</v>
          </cell>
        </row>
        <row r="2554">
          <cell r="A2554">
            <v>2013</v>
          </cell>
        </row>
        <row r="2555">
          <cell r="A2555">
            <v>2013</v>
          </cell>
        </row>
        <row r="2556">
          <cell r="A2556">
            <v>2013</v>
          </cell>
        </row>
        <row r="2557">
          <cell r="A2557">
            <v>2013</v>
          </cell>
        </row>
        <row r="2558">
          <cell r="A2558">
            <v>2013</v>
          </cell>
        </row>
        <row r="2559">
          <cell r="A2559">
            <v>2013</v>
          </cell>
        </row>
        <row r="2560">
          <cell r="A2560">
            <v>2013</v>
          </cell>
        </row>
        <row r="2561">
          <cell r="A2561">
            <v>2013</v>
          </cell>
        </row>
        <row r="2562">
          <cell r="A2562">
            <v>2013</v>
          </cell>
        </row>
        <row r="2563">
          <cell r="A2563">
            <v>2013</v>
          </cell>
        </row>
        <row r="2564">
          <cell r="A2564">
            <v>2013</v>
          </cell>
        </row>
        <row r="2565">
          <cell r="A2565">
            <v>2013</v>
          </cell>
        </row>
        <row r="2566">
          <cell r="A2566">
            <v>2013</v>
          </cell>
        </row>
        <row r="2567">
          <cell r="A2567">
            <v>2013</v>
          </cell>
        </row>
        <row r="2568">
          <cell r="A2568">
            <v>2013</v>
          </cell>
        </row>
        <row r="2569">
          <cell r="A2569">
            <v>2013</v>
          </cell>
        </row>
        <row r="2570">
          <cell r="A2570">
            <v>2013</v>
          </cell>
        </row>
        <row r="2571">
          <cell r="A2571">
            <v>2013</v>
          </cell>
        </row>
        <row r="2572">
          <cell r="A2572">
            <v>2013</v>
          </cell>
        </row>
        <row r="2573">
          <cell r="A2573">
            <v>2013</v>
          </cell>
        </row>
        <row r="2574">
          <cell r="A2574">
            <v>2013</v>
          </cell>
        </row>
        <row r="2575">
          <cell r="A2575">
            <v>2013</v>
          </cell>
        </row>
        <row r="2576">
          <cell r="A2576">
            <v>2013</v>
          </cell>
        </row>
        <row r="2577">
          <cell r="A2577">
            <v>2013</v>
          </cell>
        </row>
        <row r="2578">
          <cell r="A2578">
            <v>2013</v>
          </cell>
        </row>
        <row r="2579">
          <cell r="A2579">
            <v>2013</v>
          </cell>
        </row>
        <row r="2580">
          <cell r="A2580">
            <v>2013</v>
          </cell>
        </row>
        <row r="2581">
          <cell r="A2581">
            <v>2013</v>
          </cell>
        </row>
        <row r="2582">
          <cell r="A2582">
            <v>2013</v>
          </cell>
        </row>
        <row r="2583">
          <cell r="A2583">
            <v>2013</v>
          </cell>
        </row>
        <row r="2584">
          <cell r="A2584">
            <v>2013</v>
          </cell>
        </row>
        <row r="2585">
          <cell r="A2585">
            <v>2013</v>
          </cell>
        </row>
        <row r="2586">
          <cell r="A2586">
            <v>2013</v>
          </cell>
        </row>
        <row r="2587">
          <cell r="A2587">
            <v>2013</v>
          </cell>
        </row>
        <row r="2588">
          <cell r="A2588">
            <v>2013</v>
          </cell>
        </row>
        <row r="2589">
          <cell r="A2589">
            <v>2013</v>
          </cell>
        </row>
        <row r="2590">
          <cell r="A2590">
            <v>2013</v>
          </cell>
        </row>
        <row r="2591">
          <cell r="A2591">
            <v>2013</v>
          </cell>
        </row>
        <row r="2592">
          <cell r="A2592">
            <v>2013</v>
          </cell>
        </row>
        <row r="2593">
          <cell r="A2593">
            <v>2013</v>
          </cell>
        </row>
        <row r="2594">
          <cell r="A2594">
            <v>2013</v>
          </cell>
        </row>
        <row r="2595">
          <cell r="A2595">
            <v>2013</v>
          </cell>
        </row>
        <row r="2596">
          <cell r="A2596">
            <v>2013</v>
          </cell>
        </row>
        <row r="2597">
          <cell r="A2597">
            <v>2013</v>
          </cell>
        </row>
        <row r="2598">
          <cell r="A2598">
            <v>2013</v>
          </cell>
        </row>
        <row r="2599">
          <cell r="A2599">
            <v>2013</v>
          </cell>
        </row>
        <row r="2600">
          <cell r="A2600">
            <v>2013</v>
          </cell>
        </row>
        <row r="2601">
          <cell r="A2601">
            <v>2013</v>
          </cell>
        </row>
        <row r="2602">
          <cell r="A2602">
            <v>2013</v>
          </cell>
        </row>
        <row r="2603">
          <cell r="A2603">
            <v>2013</v>
          </cell>
        </row>
        <row r="2604">
          <cell r="A2604">
            <v>2013</v>
          </cell>
        </row>
        <row r="2605">
          <cell r="A2605">
            <v>2013</v>
          </cell>
        </row>
        <row r="2606">
          <cell r="A2606">
            <v>2013</v>
          </cell>
        </row>
        <row r="2607">
          <cell r="A2607">
            <v>2013</v>
          </cell>
        </row>
        <row r="2608">
          <cell r="A2608">
            <v>2013</v>
          </cell>
        </row>
        <row r="2609">
          <cell r="A2609">
            <v>2013</v>
          </cell>
        </row>
        <row r="2610">
          <cell r="A2610">
            <v>2013</v>
          </cell>
        </row>
        <row r="2611">
          <cell r="A2611">
            <v>2013</v>
          </cell>
        </row>
        <row r="2612">
          <cell r="A2612">
            <v>2013</v>
          </cell>
        </row>
        <row r="2613">
          <cell r="A2613">
            <v>2013</v>
          </cell>
        </row>
        <row r="2614">
          <cell r="A2614">
            <v>2013</v>
          </cell>
        </row>
        <row r="2615">
          <cell r="A2615">
            <v>2013</v>
          </cell>
        </row>
        <row r="2616">
          <cell r="A2616">
            <v>2013</v>
          </cell>
        </row>
        <row r="2617">
          <cell r="A2617">
            <v>2013</v>
          </cell>
        </row>
        <row r="2618">
          <cell r="A2618">
            <v>2013</v>
          </cell>
        </row>
        <row r="2619">
          <cell r="A2619">
            <v>2013</v>
          </cell>
        </row>
        <row r="2620">
          <cell r="A2620">
            <v>2013</v>
          </cell>
        </row>
        <row r="2621">
          <cell r="A2621">
            <v>2013</v>
          </cell>
        </row>
        <row r="2622">
          <cell r="A2622">
            <v>2013</v>
          </cell>
        </row>
        <row r="2623">
          <cell r="A2623">
            <v>2013</v>
          </cell>
        </row>
        <row r="2624">
          <cell r="A2624">
            <v>2013</v>
          </cell>
        </row>
        <row r="2625">
          <cell r="A2625">
            <v>2013</v>
          </cell>
        </row>
        <row r="2626">
          <cell r="A2626">
            <v>2013</v>
          </cell>
        </row>
        <row r="2627">
          <cell r="A2627">
            <v>2013</v>
          </cell>
        </row>
        <row r="2628">
          <cell r="A2628">
            <v>2013</v>
          </cell>
        </row>
        <row r="2629">
          <cell r="A2629">
            <v>2013</v>
          </cell>
        </row>
        <row r="2630">
          <cell r="A2630">
            <v>2013</v>
          </cell>
        </row>
        <row r="2631">
          <cell r="A2631">
            <v>2013</v>
          </cell>
        </row>
        <row r="2632">
          <cell r="A2632">
            <v>2013</v>
          </cell>
        </row>
        <row r="2633">
          <cell r="A2633">
            <v>2013</v>
          </cell>
        </row>
        <row r="2634">
          <cell r="A2634">
            <v>2013</v>
          </cell>
        </row>
        <row r="2635">
          <cell r="A2635">
            <v>2013</v>
          </cell>
        </row>
        <row r="2636">
          <cell r="A2636">
            <v>2013</v>
          </cell>
        </row>
        <row r="2637">
          <cell r="A2637">
            <v>2013</v>
          </cell>
        </row>
        <row r="2638">
          <cell r="A2638">
            <v>2013</v>
          </cell>
        </row>
        <row r="2639">
          <cell r="A2639">
            <v>2013</v>
          </cell>
        </row>
        <row r="2640">
          <cell r="A2640">
            <v>2013</v>
          </cell>
        </row>
        <row r="2641">
          <cell r="A2641">
            <v>2013</v>
          </cell>
        </row>
        <row r="2642">
          <cell r="A2642">
            <v>2013</v>
          </cell>
        </row>
        <row r="2643">
          <cell r="A2643">
            <v>2013</v>
          </cell>
        </row>
        <row r="2644">
          <cell r="A2644">
            <v>2013</v>
          </cell>
        </row>
        <row r="2645">
          <cell r="A2645">
            <v>2013</v>
          </cell>
        </row>
        <row r="2646">
          <cell r="A2646">
            <v>2013</v>
          </cell>
        </row>
        <row r="2647">
          <cell r="A2647">
            <v>2013</v>
          </cell>
        </row>
        <row r="2648">
          <cell r="A2648">
            <v>2013</v>
          </cell>
        </row>
        <row r="2649">
          <cell r="A2649">
            <v>2013</v>
          </cell>
        </row>
        <row r="2650">
          <cell r="A2650">
            <v>2013</v>
          </cell>
        </row>
        <row r="2651">
          <cell r="A2651">
            <v>2013</v>
          </cell>
        </row>
        <row r="2652">
          <cell r="A2652">
            <v>2013</v>
          </cell>
        </row>
        <row r="2653">
          <cell r="A2653">
            <v>2013</v>
          </cell>
        </row>
        <row r="2654">
          <cell r="A2654">
            <v>2013</v>
          </cell>
        </row>
        <row r="2655">
          <cell r="A2655">
            <v>2013</v>
          </cell>
        </row>
        <row r="2656">
          <cell r="A2656">
            <v>2013</v>
          </cell>
        </row>
        <row r="2657">
          <cell r="A2657">
            <v>2013</v>
          </cell>
        </row>
        <row r="2658">
          <cell r="A2658">
            <v>2013</v>
          </cell>
        </row>
        <row r="2659">
          <cell r="A2659">
            <v>2013</v>
          </cell>
        </row>
        <row r="2660">
          <cell r="A2660">
            <v>2013</v>
          </cell>
        </row>
        <row r="2661">
          <cell r="A2661">
            <v>2013</v>
          </cell>
        </row>
        <row r="2662">
          <cell r="A2662">
            <v>2013</v>
          </cell>
        </row>
        <row r="2663">
          <cell r="A2663">
            <v>2013</v>
          </cell>
        </row>
        <row r="2664">
          <cell r="A2664">
            <v>2013</v>
          </cell>
        </row>
        <row r="2665">
          <cell r="A2665">
            <v>2013</v>
          </cell>
        </row>
        <row r="2666">
          <cell r="A2666">
            <v>2013</v>
          </cell>
        </row>
        <row r="2667">
          <cell r="A2667">
            <v>2013</v>
          </cell>
        </row>
        <row r="2668">
          <cell r="A2668">
            <v>2013</v>
          </cell>
        </row>
        <row r="2669">
          <cell r="A2669">
            <v>2013</v>
          </cell>
        </row>
        <row r="2670">
          <cell r="A2670">
            <v>2013</v>
          </cell>
        </row>
        <row r="2671">
          <cell r="A2671">
            <v>2013</v>
          </cell>
        </row>
        <row r="2672">
          <cell r="A2672">
            <v>2013</v>
          </cell>
        </row>
        <row r="2673">
          <cell r="A2673">
            <v>2013</v>
          </cell>
        </row>
        <row r="2674">
          <cell r="A2674">
            <v>2013</v>
          </cell>
        </row>
        <row r="2675">
          <cell r="A2675">
            <v>2013</v>
          </cell>
        </row>
        <row r="2676">
          <cell r="A2676">
            <v>2013</v>
          </cell>
        </row>
        <row r="2677">
          <cell r="A2677">
            <v>2013</v>
          </cell>
        </row>
        <row r="2678">
          <cell r="A2678">
            <v>2013</v>
          </cell>
        </row>
        <row r="2679">
          <cell r="A2679">
            <v>2013</v>
          </cell>
        </row>
        <row r="2680">
          <cell r="A2680">
            <v>2013</v>
          </cell>
        </row>
        <row r="2681">
          <cell r="A2681">
            <v>2013</v>
          </cell>
        </row>
        <row r="2682">
          <cell r="A2682">
            <v>2013</v>
          </cell>
        </row>
        <row r="2683">
          <cell r="A2683">
            <v>2013</v>
          </cell>
        </row>
        <row r="2684">
          <cell r="A2684">
            <v>2013</v>
          </cell>
        </row>
        <row r="2685">
          <cell r="A2685">
            <v>2013</v>
          </cell>
        </row>
        <row r="2686">
          <cell r="A2686">
            <v>2013</v>
          </cell>
        </row>
        <row r="2687">
          <cell r="A2687">
            <v>2013</v>
          </cell>
        </row>
        <row r="2688">
          <cell r="A2688">
            <v>2013</v>
          </cell>
        </row>
        <row r="2689">
          <cell r="A2689">
            <v>2013</v>
          </cell>
        </row>
        <row r="2690">
          <cell r="A2690">
            <v>2013</v>
          </cell>
        </row>
        <row r="2691">
          <cell r="A2691">
            <v>2013</v>
          </cell>
        </row>
        <row r="2692">
          <cell r="A2692">
            <v>2013</v>
          </cell>
        </row>
        <row r="2693">
          <cell r="A2693">
            <v>2013</v>
          </cell>
        </row>
        <row r="2694">
          <cell r="A2694">
            <v>2013</v>
          </cell>
        </row>
        <row r="2695">
          <cell r="A2695">
            <v>2013</v>
          </cell>
        </row>
        <row r="2696">
          <cell r="A2696">
            <v>2013</v>
          </cell>
        </row>
        <row r="2697">
          <cell r="A2697">
            <v>2013</v>
          </cell>
        </row>
        <row r="2698">
          <cell r="A2698">
            <v>2013</v>
          </cell>
        </row>
        <row r="2699">
          <cell r="A2699">
            <v>2013</v>
          </cell>
        </row>
        <row r="2700">
          <cell r="A2700">
            <v>2013</v>
          </cell>
        </row>
        <row r="2701">
          <cell r="A2701">
            <v>2013</v>
          </cell>
        </row>
        <row r="2702">
          <cell r="A2702">
            <v>2013</v>
          </cell>
        </row>
        <row r="2703">
          <cell r="A2703">
            <v>2013</v>
          </cell>
        </row>
        <row r="2704">
          <cell r="A2704">
            <v>2013</v>
          </cell>
        </row>
        <row r="2705">
          <cell r="A2705">
            <v>2013</v>
          </cell>
        </row>
        <row r="2706">
          <cell r="A2706">
            <v>2013</v>
          </cell>
        </row>
        <row r="2707">
          <cell r="A2707">
            <v>2013</v>
          </cell>
        </row>
        <row r="2708">
          <cell r="A2708">
            <v>2013</v>
          </cell>
        </row>
        <row r="2709">
          <cell r="A2709">
            <v>2013</v>
          </cell>
        </row>
        <row r="2710">
          <cell r="A2710">
            <v>2013</v>
          </cell>
        </row>
        <row r="2711">
          <cell r="A2711">
            <v>2013</v>
          </cell>
        </row>
        <row r="2712">
          <cell r="A2712">
            <v>2013</v>
          </cell>
        </row>
        <row r="2713">
          <cell r="A2713">
            <v>2013</v>
          </cell>
        </row>
        <row r="2714">
          <cell r="A2714">
            <v>2013</v>
          </cell>
        </row>
        <row r="2715">
          <cell r="A2715">
            <v>2013</v>
          </cell>
        </row>
        <row r="2716">
          <cell r="A2716">
            <v>2013</v>
          </cell>
        </row>
        <row r="2717">
          <cell r="A2717">
            <v>2013</v>
          </cell>
        </row>
        <row r="2718">
          <cell r="A2718">
            <v>2013</v>
          </cell>
        </row>
        <row r="2719">
          <cell r="A2719">
            <v>2013</v>
          </cell>
        </row>
        <row r="2720">
          <cell r="A2720">
            <v>2013</v>
          </cell>
        </row>
        <row r="2721">
          <cell r="A2721">
            <v>2013</v>
          </cell>
        </row>
        <row r="2722">
          <cell r="A2722">
            <v>2013</v>
          </cell>
        </row>
        <row r="2723">
          <cell r="A2723">
            <v>2013</v>
          </cell>
        </row>
        <row r="2724">
          <cell r="A2724">
            <v>2013</v>
          </cell>
        </row>
        <row r="2725">
          <cell r="A2725">
            <v>2013</v>
          </cell>
        </row>
        <row r="2726">
          <cell r="A2726">
            <v>2013</v>
          </cell>
        </row>
        <row r="2727">
          <cell r="A2727">
            <v>2013</v>
          </cell>
        </row>
        <row r="2728">
          <cell r="A2728">
            <v>2013</v>
          </cell>
        </row>
        <row r="2729">
          <cell r="A2729">
            <v>2013</v>
          </cell>
        </row>
        <row r="2730">
          <cell r="A2730">
            <v>2013</v>
          </cell>
        </row>
        <row r="2731">
          <cell r="A2731">
            <v>2013</v>
          </cell>
        </row>
        <row r="2732">
          <cell r="A2732">
            <v>2013</v>
          </cell>
        </row>
        <row r="2733">
          <cell r="A2733">
            <v>2013</v>
          </cell>
        </row>
        <row r="2734">
          <cell r="A2734">
            <v>2013</v>
          </cell>
        </row>
        <row r="2735">
          <cell r="A2735">
            <v>2013</v>
          </cell>
        </row>
        <row r="2736">
          <cell r="A2736">
            <v>2013</v>
          </cell>
        </row>
        <row r="2737">
          <cell r="A2737">
            <v>2013</v>
          </cell>
        </row>
        <row r="2738">
          <cell r="A2738">
            <v>2013</v>
          </cell>
        </row>
        <row r="2739">
          <cell r="A2739">
            <v>2013</v>
          </cell>
        </row>
        <row r="2740">
          <cell r="A2740">
            <v>2013</v>
          </cell>
        </row>
        <row r="2741">
          <cell r="A2741">
            <v>2013</v>
          </cell>
        </row>
        <row r="2742">
          <cell r="A2742">
            <v>2013</v>
          </cell>
        </row>
        <row r="2743">
          <cell r="A2743">
            <v>2013</v>
          </cell>
        </row>
        <row r="2744">
          <cell r="A2744">
            <v>2013</v>
          </cell>
        </row>
        <row r="2745">
          <cell r="A2745">
            <v>2013</v>
          </cell>
        </row>
        <row r="2746">
          <cell r="A2746">
            <v>2013</v>
          </cell>
        </row>
        <row r="2747">
          <cell r="A2747">
            <v>2013</v>
          </cell>
        </row>
        <row r="2748">
          <cell r="A2748">
            <v>2013</v>
          </cell>
        </row>
        <row r="2749">
          <cell r="A2749">
            <v>2013</v>
          </cell>
        </row>
        <row r="2750">
          <cell r="A2750">
            <v>2013</v>
          </cell>
        </row>
        <row r="2751">
          <cell r="A2751">
            <v>2013</v>
          </cell>
        </row>
        <row r="2752">
          <cell r="A2752">
            <v>2013</v>
          </cell>
        </row>
        <row r="2753">
          <cell r="A2753">
            <v>2013</v>
          </cell>
        </row>
        <row r="2754">
          <cell r="A2754">
            <v>2013</v>
          </cell>
        </row>
        <row r="2755">
          <cell r="A2755">
            <v>2013</v>
          </cell>
        </row>
        <row r="2756">
          <cell r="A2756">
            <v>2013</v>
          </cell>
        </row>
        <row r="2757">
          <cell r="A2757">
            <v>2013</v>
          </cell>
        </row>
        <row r="2758">
          <cell r="A2758">
            <v>2013</v>
          </cell>
        </row>
        <row r="2759">
          <cell r="A2759">
            <v>2013</v>
          </cell>
        </row>
        <row r="2760">
          <cell r="A2760">
            <v>2013</v>
          </cell>
        </row>
        <row r="2761">
          <cell r="A2761">
            <v>2013</v>
          </cell>
        </row>
        <row r="2762">
          <cell r="A2762">
            <v>2013</v>
          </cell>
        </row>
        <row r="2763">
          <cell r="A2763">
            <v>2013</v>
          </cell>
        </row>
        <row r="2764">
          <cell r="A2764">
            <v>2013</v>
          </cell>
        </row>
        <row r="2765">
          <cell r="A2765">
            <v>2013</v>
          </cell>
        </row>
        <row r="2766">
          <cell r="A2766">
            <v>2013</v>
          </cell>
        </row>
        <row r="2767">
          <cell r="A2767">
            <v>2013</v>
          </cell>
        </row>
        <row r="2768">
          <cell r="A2768">
            <v>2013</v>
          </cell>
        </row>
        <row r="2769">
          <cell r="A2769">
            <v>2013</v>
          </cell>
        </row>
        <row r="2770">
          <cell r="A2770">
            <v>2013</v>
          </cell>
        </row>
        <row r="2771">
          <cell r="A2771">
            <v>2013</v>
          </cell>
        </row>
        <row r="2772">
          <cell r="A2772">
            <v>2013</v>
          </cell>
        </row>
        <row r="2773">
          <cell r="A2773">
            <v>2013</v>
          </cell>
        </row>
        <row r="2774">
          <cell r="A2774">
            <v>2013</v>
          </cell>
        </row>
        <row r="2775">
          <cell r="A2775">
            <v>2013</v>
          </cell>
        </row>
        <row r="2776">
          <cell r="A2776">
            <v>2013</v>
          </cell>
        </row>
        <row r="2777">
          <cell r="A2777">
            <v>2013</v>
          </cell>
        </row>
        <row r="2778">
          <cell r="A2778">
            <v>2013</v>
          </cell>
        </row>
        <row r="2779">
          <cell r="A2779">
            <v>2013</v>
          </cell>
        </row>
        <row r="2780">
          <cell r="A2780">
            <v>2013</v>
          </cell>
        </row>
        <row r="2781">
          <cell r="A2781">
            <v>2013</v>
          </cell>
        </row>
        <row r="2782">
          <cell r="A2782">
            <v>2013</v>
          </cell>
        </row>
        <row r="2783">
          <cell r="A2783">
            <v>2013</v>
          </cell>
        </row>
        <row r="2784">
          <cell r="A2784">
            <v>2013</v>
          </cell>
        </row>
        <row r="2785">
          <cell r="A2785">
            <v>2013</v>
          </cell>
        </row>
        <row r="2786">
          <cell r="A2786">
            <v>2013</v>
          </cell>
        </row>
        <row r="2787">
          <cell r="A2787">
            <v>2013</v>
          </cell>
        </row>
        <row r="2788">
          <cell r="A2788">
            <v>2013</v>
          </cell>
        </row>
        <row r="2789">
          <cell r="A2789">
            <v>2013</v>
          </cell>
        </row>
        <row r="2790">
          <cell r="A2790">
            <v>2013</v>
          </cell>
        </row>
        <row r="2791">
          <cell r="A2791">
            <v>2013</v>
          </cell>
        </row>
        <row r="2792">
          <cell r="A2792">
            <v>2013</v>
          </cell>
        </row>
        <row r="2793">
          <cell r="A2793">
            <v>2013</v>
          </cell>
        </row>
        <row r="2794">
          <cell r="A2794">
            <v>2013</v>
          </cell>
        </row>
        <row r="2795">
          <cell r="A2795">
            <v>2013</v>
          </cell>
        </row>
        <row r="2796">
          <cell r="A2796">
            <v>2013</v>
          </cell>
        </row>
        <row r="2797">
          <cell r="A2797">
            <v>2013</v>
          </cell>
        </row>
        <row r="2798">
          <cell r="A2798">
            <v>2013</v>
          </cell>
        </row>
        <row r="2799">
          <cell r="A2799">
            <v>2013</v>
          </cell>
        </row>
        <row r="2800">
          <cell r="A2800">
            <v>2013</v>
          </cell>
        </row>
        <row r="2801">
          <cell r="A2801">
            <v>2013</v>
          </cell>
        </row>
        <row r="2802">
          <cell r="A2802">
            <v>2013</v>
          </cell>
        </row>
        <row r="2803">
          <cell r="A2803">
            <v>2013</v>
          </cell>
        </row>
        <row r="2804">
          <cell r="A2804">
            <v>2013</v>
          </cell>
        </row>
        <row r="2805">
          <cell r="A2805">
            <v>2013</v>
          </cell>
        </row>
        <row r="2806">
          <cell r="A2806">
            <v>2013</v>
          </cell>
        </row>
        <row r="2807">
          <cell r="A2807">
            <v>2013</v>
          </cell>
        </row>
        <row r="2808">
          <cell r="A2808">
            <v>2013</v>
          </cell>
        </row>
        <row r="2809">
          <cell r="A2809">
            <v>2013</v>
          </cell>
        </row>
        <row r="2810">
          <cell r="A2810">
            <v>2013</v>
          </cell>
        </row>
        <row r="2811">
          <cell r="A2811">
            <v>2013</v>
          </cell>
        </row>
        <row r="2812">
          <cell r="A2812">
            <v>2013</v>
          </cell>
        </row>
        <row r="2813">
          <cell r="A2813">
            <v>2013</v>
          </cell>
        </row>
        <row r="2814">
          <cell r="A2814">
            <v>2013</v>
          </cell>
        </row>
        <row r="2815">
          <cell r="A2815">
            <v>2013</v>
          </cell>
        </row>
        <row r="2816">
          <cell r="A2816">
            <v>2013</v>
          </cell>
        </row>
        <row r="2817">
          <cell r="A2817">
            <v>2013</v>
          </cell>
        </row>
        <row r="2818">
          <cell r="A2818">
            <v>2013</v>
          </cell>
        </row>
        <row r="2819">
          <cell r="A2819">
            <v>2013</v>
          </cell>
        </row>
        <row r="2820">
          <cell r="A2820">
            <v>2013</v>
          </cell>
        </row>
        <row r="2821">
          <cell r="A2821">
            <v>2013</v>
          </cell>
        </row>
        <row r="2822">
          <cell r="A2822">
            <v>2013</v>
          </cell>
        </row>
        <row r="2823">
          <cell r="A2823">
            <v>2013</v>
          </cell>
        </row>
        <row r="2824">
          <cell r="A2824">
            <v>2013</v>
          </cell>
        </row>
        <row r="2825">
          <cell r="A2825">
            <v>2013</v>
          </cell>
        </row>
        <row r="2826">
          <cell r="A2826">
            <v>2013</v>
          </cell>
        </row>
        <row r="2827">
          <cell r="A2827">
            <v>2013</v>
          </cell>
        </row>
        <row r="2828">
          <cell r="A2828">
            <v>2013</v>
          </cell>
        </row>
        <row r="2829">
          <cell r="A2829">
            <v>2013</v>
          </cell>
        </row>
        <row r="2830">
          <cell r="A2830">
            <v>2013</v>
          </cell>
        </row>
        <row r="2831">
          <cell r="A2831">
            <v>2013</v>
          </cell>
        </row>
        <row r="2832">
          <cell r="A2832">
            <v>2013</v>
          </cell>
        </row>
        <row r="2833">
          <cell r="A2833">
            <v>2013</v>
          </cell>
        </row>
        <row r="2834">
          <cell r="A2834">
            <v>2013</v>
          </cell>
        </row>
        <row r="2835">
          <cell r="A2835">
            <v>2013</v>
          </cell>
        </row>
        <row r="2836">
          <cell r="A2836">
            <v>2013</v>
          </cell>
        </row>
        <row r="2837">
          <cell r="A2837">
            <v>2013</v>
          </cell>
        </row>
        <row r="2838">
          <cell r="A2838">
            <v>2013</v>
          </cell>
        </row>
        <row r="2839">
          <cell r="A2839">
            <v>2013</v>
          </cell>
        </row>
        <row r="2840">
          <cell r="A2840">
            <v>2013</v>
          </cell>
        </row>
        <row r="2841">
          <cell r="A2841">
            <v>2013</v>
          </cell>
        </row>
        <row r="2842">
          <cell r="A2842">
            <v>2013</v>
          </cell>
        </row>
        <row r="2843">
          <cell r="A2843">
            <v>2013</v>
          </cell>
        </row>
        <row r="2844">
          <cell r="A2844">
            <v>2013</v>
          </cell>
        </row>
        <row r="2845">
          <cell r="A2845">
            <v>2013</v>
          </cell>
        </row>
        <row r="2846">
          <cell r="A2846">
            <v>2012</v>
          </cell>
        </row>
        <row r="2847">
          <cell r="A2847">
            <v>2012</v>
          </cell>
        </row>
        <row r="2848">
          <cell r="A2848">
            <v>2012</v>
          </cell>
        </row>
        <row r="2849">
          <cell r="A2849">
            <v>2012</v>
          </cell>
        </row>
        <row r="2850">
          <cell r="A2850">
            <v>2012</v>
          </cell>
        </row>
        <row r="2851">
          <cell r="A2851">
            <v>2012</v>
          </cell>
        </row>
        <row r="2852">
          <cell r="A2852">
            <v>2012</v>
          </cell>
        </row>
        <row r="2853">
          <cell r="A2853">
            <v>2012</v>
          </cell>
        </row>
        <row r="2854">
          <cell r="A2854">
            <v>2012</v>
          </cell>
        </row>
        <row r="2855">
          <cell r="A2855">
            <v>2012</v>
          </cell>
        </row>
        <row r="2856">
          <cell r="A2856">
            <v>2012</v>
          </cell>
        </row>
        <row r="2857">
          <cell r="A2857">
            <v>2012</v>
          </cell>
        </row>
        <row r="2858">
          <cell r="A2858">
            <v>2012</v>
          </cell>
        </row>
        <row r="2859">
          <cell r="A2859">
            <v>2012</v>
          </cell>
        </row>
        <row r="2860">
          <cell r="A2860">
            <v>2012</v>
          </cell>
        </row>
        <row r="2861">
          <cell r="A2861">
            <v>2012</v>
          </cell>
        </row>
        <row r="2862">
          <cell r="A2862">
            <v>2012</v>
          </cell>
        </row>
        <row r="2863">
          <cell r="A2863">
            <v>2012</v>
          </cell>
        </row>
        <row r="2864">
          <cell r="A2864">
            <v>2012</v>
          </cell>
        </row>
        <row r="2865">
          <cell r="A2865">
            <v>2012</v>
          </cell>
        </row>
        <row r="2866">
          <cell r="A2866">
            <v>2012</v>
          </cell>
        </row>
        <row r="2867">
          <cell r="A2867">
            <v>2012</v>
          </cell>
        </row>
        <row r="2868">
          <cell r="A2868">
            <v>2012</v>
          </cell>
        </row>
        <row r="2869">
          <cell r="A2869">
            <v>2012</v>
          </cell>
        </row>
        <row r="2870">
          <cell r="A2870">
            <v>2012</v>
          </cell>
        </row>
        <row r="2871">
          <cell r="A2871">
            <v>2012</v>
          </cell>
        </row>
        <row r="2872">
          <cell r="A2872">
            <v>2012</v>
          </cell>
        </row>
        <row r="2873">
          <cell r="A2873">
            <v>2012</v>
          </cell>
        </row>
        <row r="2874">
          <cell r="A2874">
            <v>2012</v>
          </cell>
        </row>
        <row r="2875">
          <cell r="A2875">
            <v>2012</v>
          </cell>
        </row>
        <row r="2876">
          <cell r="A2876">
            <v>2012</v>
          </cell>
        </row>
        <row r="2877">
          <cell r="A2877">
            <v>2012</v>
          </cell>
        </row>
        <row r="2878">
          <cell r="A2878">
            <v>2012</v>
          </cell>
        </row>
        <row r="2879">
          <cell r="A2879">
            <v>2012</v>
          </cell>
        </row>
        <row r="2880">
          <cell r="A2880">
            <v>2012</v>
          </cell>
        </row>
        <row r="2881">
          <cell r="A2881">
            <v>2012</v>
          </cell>
        </row>
        <row r="2882">
          <cell r="A2882">
            <v>2012</v>
          </cell>
        </row>
        <row r="2883">
          <cell r="A2883">
            <v>2012</v>
          </cell>
        </row>
        <row r="2884">
          <cell r="A2884">
            <v>2012</v>
          </cell>
        </row>
        <row r="2885">
          <cell r="A2885">
            <v>2012</v>
          </cell>
        </row>
        <row r="2886">
          <cell r="A2886">
            <v>2012</v>
          </cell>
        </row>
        <row r="2887">
          <cell r="A2887">
            <v>2012</v>
          </cell>
        </row>
        <row r="2888">
          <cell r="A2888">
            <v>2012</v>
          </cell>
        </row>
        <row r="2889">
          <cell r="A2889">
            <v>2012</v>
          </cell>
        </row>
        <row r="2890">
          <cell r="A2890">
            <v>2012</v>
          </cell>
        </row>
        <row r="2891">
          <cell r="A2891">
            <v>2012</v>
          </cell>
        </row>
        <row r="2892">
          <cell r="A2892">
            <v>2012</v>
          </cell>
        </row>
        <row r="2893">
          <cell r="A2893">
            <v>2012</v>
          </cell>
        </row>
        <row r="2894">
          <cell r="A2894">
            <v>2012</v>
          </cell>
        </row>
        <row r="2895">
          <cell r="A2895">
            <v>2012</v>
          </cell>
        </row>
        <row r="2896">
          <cell r="A2896">
            <v>2012</v>
          </cell>
        </row>
        <row r="2897">
          <cell r="A2897">
            <v>2012</v>
          </cell>
        </row>
        <row r="2898">
          <cell r="A2898">
            <v>2012</v>
          </cell>
        </row>
        <row r="2899">
          <cell r="A2899">
            <v>2012</v>
          </cell>
        </row>
        <row r="2900">
          <cell r="A2900">
            <v>2012</v>
          </cell>
        </row>
        <row r="2901">
          <cell r="A2901">
            <v>2012</v>
          </cell>
        </row>
        <row r="2902">
          <cell r="A2902">
            <v>2012</v>
          </cell>
        </row>
        <row r="2903">
          <cell r="A2903">
            <v>2012</v>
          </cell>
        </row>
        <row r="2904">
          <cell r="A2904">
            <v>2012</v>
          </cell>
        </row>
        <row r="2905">
          <cell r="A2905">
            <v>2012</v>
          </cell>
        </row>
        <row r="2906">
          <cell r="A2906">
            <v>2012</v>
          </cell>
        </row>
        <row r="2907">
          <cell r="A2907">
            <v>2012</v>
          </cell>
        </row>
        <row r="2908">
          <cell r="A2908">
            <v>2012</v>
          </cell>
        </row>
        <row r="2909">
          <cell r="A2909">
            <v>2012</v>
          </cell>
        </row>
        <row r="2910">
          <cell r="A2910">
            <v>2012</v>
          </cell>
        </row>
        <row r="2911">
          <cell r="A2911">
            <v>2012</v>
          </cell>
        </row>
        <row r="2912">
          <cell r="A2912">
            <v>2012</v>
          </cell>
        </row>
        <row r="2913">
          <cell r="A2913">
            <v>2012</v>
          </cell>
        </row>
        <row r="2914">
          <cell r="A2914">
            <v>2012</v>
          </cell>
        </row>
        <row r="2915">
          <cell r="A2915">
            <v>2012</v>
          </cell>
        </row>
        <row r="2916">
          <cell r="A2916">
            <v>2012</v>
          </cell>
        </row>
        <row r="2917">
          <cell r="A2917">
            <v>2012</v>
          </cell>
        </row>
        <row r="2918">
          <cell r="A2918">
            <v>2012</v>
          </cell>
        </row>
        <row r="2919">
          <cell r="A2919">
            <v>2012</v>
          </cell>
        </row>
        <row r="2920">
          <cell r="A2920">
            <v>2012</v>
          </cell>
        </row>
        <row r="2921">
          <cell r="A2921">
            <v>2012</v>
          </cell>
        </row>
        <row r="2922">
          <cell r="A2922">
            <v>2012</v>
          </cell>
        </row>
        <row r="2923">
          <cell r="A2923">
            <v>2012</v>
          </cell>
        </row>
        <row r="2924">
          <cell r="A2924">
            <v>2012</v>
          </cell>
        </row>
        <row r="2925">
          <cell r="A2925">
            <v>2012</v>
          </cell>
        </row>
        <row r="2926">
          <cell r="A2926">
            <v>2012</v>
          </cell>
        </row>
        <row r="2927">
          <cell r="A2927">
            <v>2012</v>
          </cell>
        </row>
        <row r="2928">
          <cell r="A2928">
            <v>2012</v>
          </cell>
        </row>
        <row r="2929">
          <cell r="A2929">
            <v>2012</v>
          </cell>
        </row>
        <row r="2930">
          <cell r="A2930">
            <v>2012</v>
          </cell>
        </row>
        <row r="2931">
          <cell r="A2931">
            <v>2012</v>
          </cell>
        </row>
        <row r="2932">
          <cell r="A2932">
            <v>2012</v>
          </cell>
        </row>
        <row r="2933">
          <cell r="A2933">
            <v>2012</v>
          </cell>
        </row>
        <row r="2934">
          <cell r="A2934">
            <v>2012</v>
          </cell>
        </row>
        <row r="2935">
          <cell r="A2935">
            <v>2012</v>
          </cell>
        </row>
        <row r="2936">
          <cell r="A2936">
            <v>2012</v>
          </cell>
        </row>
        <row r="2937">
          <cell r="A2937">
            <v>2012</v>
          </cell>
        </row>
        <row r="2938">
          <cell r="A2938">
            <v>2012</v>
          </cell>
        </row>
        <row r="2939">
          <cell r="A2939">
            <v>2012</v>
          </cell>
        </row>
        <row r="2940">
          <cell r="A2940">
            <v>2012</v>
          </cell>
        </row>
        <row r="2941">
          <cell r="A2941">
            <v>2012</v>
          </cell>
        </row>
        <row r="2942">
          <cell r="A2942">
            <v>2012</v>
          </cell>
        </row>
        <row r="2943">
          <cell r="A2943">
            <v>2012</v>
          </cell>
        </row>
        <row r="2944">
          <cell r="A2944">
            <v>2012</v>
          </cell>
        </row>
        <row r="2945">
          <cell r="A2945">
            <v>2012</v>
          </cell>
        </row>
        <row r="2946">
          <cell r="A2946">
            <v>2012</v>
          </cell>
        </row>
        <row r="2947">
          <cell r="A2947">
            <v>2012</v>
          </cell>
        </row>
        <row r="2948">
          <cell r="A2948">
            <v>2012</v>
          </cell>
        </row>
        <row r="2949">
          <cell r="A2949">
            <v>2012</v>
          </cell>
        </row>
        <row r="2950">
          <cell r="A2950">
            <v>2012</v>
          </cell>
        </row>
        <row r="2951">
          <cell r="A2951">
            <v>2012</v>
          </cell>
        </row>
        <row r="2952">
          <cell r="A2952">
            <v>2012</v>
          </cell>
        </row>
        <row r="2953">
          <cell r="A2953">
            <v>2012</v>
          </cell>
        </row>
        <row r="2954">
          <cell r="A2954">
            <v>2012</v>
          </cell>
        </row>
        <row r="2955">
          <cell r="A2955">
            <v>2012</v>
          </cell>
        </row>
        <row r="2956">
          <cell r="A2956">
            <v>2012</v>
          </cell>
        </row>
        <row r="2957">
          <cell r="A2957">
            <v>2012</v>
          </cell>
        </row>
        <row r="2958">
          <cell r="A2958">
            <v>2012</v>
          </cell>
        </row>
        <row r="2959">
          <cell r="A2959">
            <v>2012</v>
          </cell>
        </row>
        <row r="2960">
          <cell r="A2960">
            <v>2012</v>
          </cell>
        </row>
        <row r="2961">
          <cell r="A2961">
            <v>2012</v>
          </cell>
        </row>
        <row r="2962">
          <cell r="A2962">
            <v>2012</v>
          </cell>
        </row>
        <row r="2963">
          <cell r="A2963">
            <v>2012</v>
          </cell>
        </row>
        <row r="2964">
          <cell r="A2964">
            <v>2012</v>
          </cell>
        </row>
        <row r="2965">
          <cell r="A2965">
            <v>2012</v>
          </cell>
        </row>
        <row r="2966">
          <cell r="A2966">
            <v>2012</v>
          </cell>
        </row>
        <row r="2967">
          <cell r="A2967">
            <v>2012</v>
          </cell>
        </row>
        <row r="2968">
          <cell r="A2968">
            <v>2012</v>
          </cell>
        </row>
        <row r="2969">
          <cell r="A2969">
            <v>2012</v>
          </cell>
        </row>
        <row r="2970">
          <cell r="A2970">
            <v>2012</v>
          </cell>
        </row>
        <row r="2971">
          <cell r="A2971">
            <v>2012</v>
          </cell>
        </row>
        <row r="2972">
          <cell r="A2972">
            <v>2012</v>
          </cell>
        </row>
        <row r="2973">
          <cell r="A2973">
            <v>2012</v>
          </cell>
        </row>
        <row r="2974">
          <cell r="A2974">
            <v>2012</v>
          </cell>
        </row>
        <row r="2975">
          <cell r="A2975">
            <v>2012</v>
          </cell>
        </row>
        <row r="2976">
          <cell r="A2976">
            <v>2012</v>
          </cell>
        </row>
        <row r="2977">
          <cell r="A2977">
            <v>2012</v>
          </cell>
        </row>
        <row r="2978">
          <cell r="A2978">
            <v>2012</v>
          </cell>
        </row>
        <row r="2979">
          <cell r="A2979">
            <v>2012</v>
          </cell>
        </row>
        <row r="2980">
          <cell r="A2980">
            <v>2012</v>
          </cell>
        </row>
        <row r="2981">
          <cell r="A2981">
            <v>2012</v>
          </cell>
        </row>
        <row r="2982">
          <cell r="A2982">
            <v>2012</v>
          </cell>
        </row>
        <row r="2983">
          <cell r="A2983">
            <v>2012</v>
          </cell>
        </row>
        <row r="2984">
          <cell r="A2984">
            <v>2012</v>
          </cell>
        </row>
        <row r="2985">
          <cell r="A2985">
            <v>2012</v>
          </cell>
        </row>
        <row r="2986">
          <cell r="A2986">
            <v>2012</v>
          </cell>
        </row>
        <row r="2987">
          <cell r="A2987">
            <v>2012</v>
          </cell>
        </row>
        <row r="2988">
          <cell r="A2988">
            <v>2012</v>
          </cell>
        </row>
        <row r="2989">
          <cell r="A2989">
            <v>2012</v>
          </cell>
        </row>
        <row r="2990">
          <cell r="A2990">
            <v>2012</v>
          </cell>
        </row>
        <row r="2991">
          <cell r="A2991">
            <v>2012</v>
          </cell>
        </row>
        <row r="2992">
          <cell r="A2992">
            <v>2012</v>
          </cell>
        </row>
        <row r="2993">
          <cell r="A2993">
            <v>2012</v>
          </cell>
        </row>
        <row r="2994">
          <cell r="A2994">
            <v>2012</v>
          </cell>
        </row>
        <row r="2995">
          <cell r="A2995">
            <v>2012</v>
          </cell>
        </row>
        <row r="2996">
          <cell r="A2996">
            <v>2012</v>
          </cell>
        </row>
        <row r="2997">
          <cell r="A2997">
            <v>2012</v>
          </cell>
        </row>
        <row r="2998">
          <cell r="A2998">
            <v>2012</v>
          </cell>
        </row>
        <row r="2999">
          <cell r="A2999">
            <v>2012</v>
          </cell>
        </row>
        <row r="3000">
          <cell r="A3000">
            <v>2012</v>
          </cell>
        </row>
        <row r="3001">
          <cell r="A3001">
            <v>2012</v>
          </cell>
        </row>
        <row r="3002">
          <cell r="A3002">
            <v>2012</v>
          </cell>
        </row>
        <row r="3003">
          <cell r="A3003">
            <v>2012</v>
          </cell>
        </row>
        <row r="3004">
          <cell r="A3004">
            <v>2012</v>
          </cell>
        </row>
        <row r="3005">
          <cell r="A3005">
            <v>2012</v>
          </cell>
        </row>
        <row r="3006">
          <cell r="A3006">
            <v>2012</v>
          </cell>
        </row>
        <row r="3007">
          <cell r="A3007">
            <v>2012</v>
          </cell>
        </row>
        <row r="3008">
          <cell r="A3008">
            <v>2012</v>
          </cell>
        </row>
        <row r="3009">
          <cell r="A3009">
            <v>2012</v>
          </cell>
        </row>
        <row r="3010">
          <cell r="A3010">
            <v>2012</v>
          </cell>
        </row>
        <row r="3011">
          <cell r="A3011">
            <v>2012</v>
          </cell>
        </row>
        <row r="3012">
          <cell r="A3012">
            <v>2012</v>
          </cell>
        </row>
        <row r="3013">
          <cell r="A3013">
            <v>2012</v>
          </cell>
        </row>
        <row r="3014">
          <cell r="A3014">
            <v>2012</v>
          </cell>
        </row>
        <row r="3015">
          <cell r="A3015">
            <v>2012</v>
          </cell>
        </row>
        <row r="3016">
          <cell r="A3016">
            <v>2012</v>
          </cell>
        </row>
        <row r="3017">
          <cell r="A3017">
            <v>2012</v>
          </cell>
        </row>
        <row r="3018">
          <cell r="A3018">
            <v>2012</v>
          </cell>
        </row>
        <row r="3019">
          <cell r="A3019">
            <v>2012</v>
          </cell>
        </row>
        <row r="3020">
          <cell r="A3020">
            <v>2012</v>
          </cell>
        </row>
        <row r="3021">
          <cell r="A3021">
            <v>2012</v>
          </cell>
        </row>
        <row r="3022">
          <cell r="A3022">
            <v>2012</v>
          </cell>
        </row>
        <row r="3023">
          <cell r="A3023">
            <v>2012</v>
          </cell>
        </row>
        <row r="3024">
          <cell r="A3024">
            <v>2012</v>
          </cell>
        </row>
        <row r="3025">
          <cell r="A3025">
            <v>2012</v>
          </cell>
        </row>
        <row r="3026">
          <cell r="A3026">
            <v>2012</v>
          </cell>
        </row>
        <row r="3027">
          <cell r="A3027">
            <v>2012</v>
          </cell>
        </row>
        <row r="3028">
          <cell r="A3028">
            <v>2012</v>
          </cell>
        </row>
        <row r="3029">
          <cell r="A3029">
            <v>2012</v>
          </cell>
        </row>
        <row r="3030">
          <cell r="A3030">
            <v>2012</v>
          </cell>
        </row>
        <row r="3031">
          <cell r="A3031">
            <v>2012</v>
          </cell>
        </row>
        <row r="3032">
          <cell r="A3032">
            <v>2012</v>
          </cell>
        </row>
        <row r="3033">
          <cell r="A3033">
            <v>2012</v>
          </cell>
        </row>
        <row r="3034">
          <cell r="A3034">
            <v>2012</v>
          </cell>
        </row>
        <row r="3035">
          <cell r="A3035">
            <v>2012</v>
          </cell>
        </row>
        <row r="3036">
          <cell r="A3036">
            <v>2012</v>
          </cell>
        </row>
        <row r="3037">
          <cell r="A3037">
            <v>2012</v>
          </cell>
        </row>
        <row r="3038">
          <cell r="A3038">
            <v>2012</v>
          </cell>
        </row>
        <row r="3039">
          <cell r="A3039">
            <v>2012</v>
          </cell>
        </row>
        <row r="3040">
          <cell r="A3040">
            <v>2012</v>
          </cell>
        </row>
        <row r="3041">
          <cell r="A3041">
            <v>2012</v>
          </cell>
        </row>
        <row r="3042">
          <cell r="A3042">
            <v>2012</v>
          </cell>
        </row>
        <row r="3043">
          <cell r="A3043">
            <v>2012</v>
          </cell>
        </row>
        <row r="3044">
          <cell r="A3044">
            <v>2012</v>
          </cell>
        </row>
        <row r="3045">
          <cell r="A3045">
            <v>2012</v>
          </cell>
        </row>
        <row r="3046">
          <cell r="A3046">
            <v>2012</v>
          </cell>
        </row>
        <row r="3047">
          <cell r="A3047">
            <v>2012</v>
          </cell>
        </row>
        <row r="3048">
          <cell r="A3048">
            <v>2012</v>
          </cell>
        </row>
        <row r="3049">
          <cell r="A3049">
            <v>2012</v>
          </cell>
        </row>
        <row r="3050">
          <cell r="A3050">
            <v>2012</v>
          </cell>
        </row>
        <row r="3051">
          <cell r="A3051">
            <v>2012</v>
          </cell>
        </row>
        <row r="3052">
          <cell r="A3052">
            <v>2012</v>
          </cell>
        </row>
        <row r="3053">
          <cell r="A3053">
            <v>2012</v>
          </cell>
        </row>
        <row r="3054">
          <cell r="A3054">
            <v>2012</v>
          </cell>
        </row>
        <row r="3055">
          <cell r="A3055">
            <v>2012</v>
          </cell>
        </row>
        <row r="3056">
          <cell r="A3056">
            <v>2012</v>
          </cell>
        </row>
        <row r="3057">
          <cell r="A3057">
            <v>2012</v>
          </cell>
        </row>
        <row r="3058">
          <cell r="A3058">
            <v>2012</v>
          </cell>
        </row>
        <row r="3059">
          <cell r="A3059">
            <v>2012</v>
          </cell>
        </row>
        <row r="3060">
          <cell r="A3060">
            <v>2012</v>
          </cell>
        </row>
        <row r="3061">
          <cell r="A3061">
            <v>2012</v>
          </cell>
        </row>
        <row r="3062">
          <cell r="A3062">
            <v>2012</v>
          </cell>
        </row>
        <row r="3063">
          <cell r="A3063">
            <v>2012</v>
          </cell>
        </row>
        <row r="3064">
          <cell r="A3064">
            <v>2012</v>
          </cell>
        </row>
        <row r="3065">
          <cell r="A3065">
            <v>2012</v>
          </cell>
        </row>
        <row r="3066">
          <cell r="A3066">
            <v>2012</v>
          </cell>
        </row>
        <row r="3067">
          <cell r="A3067">
            <v>2012</v>
          </cell>
        </row>
        <row r="3068">
          <cell r="A3068">
            <v>2012</v>
          </cell>
        </row>
        <row r="3069">
          <cell r="A3069">
            <v>2012</v>
          </cell>
        </row>
        <row r="3070">
          <cell r="A3070">
            <v>2012</v>
          </cell>
        </row>
        <row r="3071">
          <cell r="A3071">
            <v>2012</v>
          </cell>
        </row>
        <row r="3072">
          <cell r="A3072">
            <v>2012</v>
          </cell>
        </row>
        <row r="3073">
          <cell r="A3073">
            <v>2012</v>
          </cell>
        </row>
        <row r="3074">
          <cell r="A3074">
            <v>2012</v>
          </cell>
        </row>
        <row r="3075">
          <cell r="A3075">
            <v>2012</v>
          </cell>
        </row>
        <row r="3076">
          <cell r="A3076">
            <v>2012</v>
          </cell>
        </row>
        <row r="3077">
          <cell r="A3077">
            <v>2012</v>
          </cell>
        </row>
        <row r="3078">
          <cell r="A3078">
            <v>2012</v>
          </cell>
        </row>
        <row r="3079">
          <cell r="A3079">
            <v>2012</v>
          </cell>
        </row>
        <row r="3080">
          <cell r="A3080">
            <v>2012</v>
          </cell>
        </row>
        <row r="3081">
          <cell r="A3081">
            <v>2012</v>
          </cell>
        </row>
        <row r="3082">
          <cell r="A3082">
            <v>2012</v>
          </cell>
        </row>
        <row r="3083">
          <cell r="A3083">
            <v>2012</v>
          </cell>
        </row>
        <row r="3084">
          <cell r="A3084">
            <v>2012</v>
          </cell>
        </row>
        <row r="3085">
          <cell r="A3085">
            <v>2012</v>
          </cell>
        </row>
        <row r="3086">
          <cell r="A3086">
            <v>2012</v>
          </cell>
        </row>
        <row r="3087">
          <cell r="A3087">
            <v>2012</v>
          </cell>
        </row>
        <row r="3088">
          <cell r="A3088">
            <v>2012</v>
          </cell>
        </row>
        <row r="3089">
          <cell r="A3089">
            <v>2012</v>
          </cell>
        </row>
        <row r="3090">
          <cell r="A3090">
            <v>2012</v>
          </cell>
        </row>
        <row r="3091">
          <cell r="A3091">
            <v>2012</v>
          </cell>
        </row>
        <row r="3092">
          <cell r="A3092">
            <v>2012</v>
          </cell>
        </row>
        <row r="3093">
          <cell r="A3093">
            <v>2012</v>
          </cell>
        </row>
        <row r="3094">
          <cell r="A3094">
            <v>2012</v>
          </cell>
        </row>
        <row r="3095">
          <cell r="A3095">
            <v>2012</v>
          </cell>
        </row>
        <row r="3096">
          <cell r="A3096">
            <v>2012</v>
          </cell>
        </row>
        <row r="3097">
          <cell r="A3097">
            <v>2012</v>
          </cell>
        </row>
        <row r="3098">
          <cell r="A3098">
            <v>2012</v>
          </cell>
        </row>
        <row r="3099">
          <cell r="A3099">
            <v>2012</v>
          </cell>
        </row>
        <row r="3100">
          <cell r="A3100">
            <v>2012</v>
          </cell>
        </row>
        <row r="3101">
          <cell r="A3101">
            <v>2012</v>
          </cell>
        </row>
        <row r="3102">
          <cell r="A3102">
            <v>2012</v>
          </cell>
        </row>
        <row r="3103">
          <cell r="A3103">
            <v>2012</v>
          </cell>
        </row>
        <row r="3104">
          <cell r="A3104">
            <v>2012</v>
          </cell>
        </row>
        <row r="3105">
          <cell r="A3105">
            <v>2012</v>
          </cell>
        </row>
        <row r="3106">
          <cell r="A3106">
            <v>2012</v>
          </cell>
        </row>
        <row r="3107">
          <cell r="A3107">
            <v>2012</v>
          </cell>
        </row>
        <row r="3108">
          <cell r="A3108">
            <v>2012</v>
          </cell>
        </row>
        <row r="3109">
          <cell r="A3109">
            <v>2012</v>
          </cell>
        </row>
        <row r="3110">
          <cell r="A3110">
            <v>2012</v>
          </cell>
        </row>
        <row r="3111">
          <cell r="A3111">
            <v>2012</v>
          </cell>
        </row>
        <row r="3112">
          <cell r="A3112">
            <v>2012</v>
          </cell>
        </row>
        <row r="3113">
          <cell r="A3113">
            <v>2012</v>
          </cell>
        </row>
        <row r="3114">
          <cell r="A3114">
            <v>2012</v>
          </cell>
        </row>
        <row r="3115">
          <cell r="A3115">
            <v>2012</v>
          </cell>
        </row>
        <row r="3116">
          <cell r="A3116">
            <v>2012</v>
          </cell>
        </row>
        <row r="3117">
          <cell r="A3117">
            <v>2012</v>
          </cell>
        </row>
        <row r="3118">
          <cell r="A3118">
            <v>2012</v>
          </cell>
        </row>
        <row r="3119">
          <cell r="A3119">
            <v>2012</v>
          </cell>
        </row>
        <row r="3120">
          <cell r="A3120">
            <v>2012</v>
          </cell>
        </row>
        <row r="3121">
          <cell r="A3121">
            <v>2012</v>
          </cell>
        </row>
        <row r="3122">
          <cell r="A3122">
            <v>2012</v>
          </cell>
        </row>
        <row r="3123">
          <cell r="A3123">
            <v>2012</v>
          </cell>
        </row>
        <row r="3124">
          <cell r="A3124">
            <v>2012</v>
          </cell>
        </row>
        <row r="3125">
          <cell r="A3125">
            <v>2012</v>
          </cell>
        </row>
        <row r="3126">
          <cell r="A3126">
            <v>2012</v>
          </cell>
        </row>
        <row r="3127">
          <cell r="A3127">
            <v>2012</v>
          </cell>
        </row>
        <row r="3128">
          <cell r="A3128">
            <v>2012</v>
          </cell>
        </row>
        <row r="3129">
          <cell r="A3129">
            <v>2012</v>
          </cell>
        </row>
        <row r="3130">
          <cell r="A3130">
            <v>2012</v>
          </cell>
        </row>
        <row r="3131">
          <cell r="A3131">
            <v>2012</v>
          </cell>
        </row>
        <row r="3132">
          <cell r="A3132">
            <v>2012</v>
          </cell>
        </row>
        <row r="3133">
          <cell r="A3133">
            <v>2012</v>
          </cell>
        </row>
        <row r="3134">
          <cell r="A3134">
            <v>2012</v>
          </cell>
        </row>
        <row r="3135">
          <cell r="A3135">
            <v>2012</v>
          </cell>
        </row>
        <row r="3136">
          <cell r="A3136">
            <v>2012</v>
          </cell>
        </row>
        <row r="3137">
          <cell r="A3137">
            <v>2012</v>
          </cell>
        </row>
        <row r="3138">
          <cell r="A3138">
            <v>2012</v>
          </cell>
        </row>
        <row r="3139">
          <cell r="A3139">
            <v>2012</v>
          </cell>
        </row>
        <row r="3140">
          <cell r="A3140">
            <v>2012</v>
          </cell>
        </row>
        <row r="3141">
          <cell r="A3141">
            <v>2012</v>
          </cell>
        </row>
        <row r="3142">
          <cell r="A3142">
            <v>2012</v>
          </cell>
        </row>
        <row r="3143">
          <cell r="A3143">
            <v>2012</v>
          </cell>
        </row>
        <row r="3144">
          <cell r="A3144">
            <v>2012</v>
          </cell>
        </row>
        <row r="3145">
          <cell r="A3145">
            <v>2012</v>
          </cell>
        </row>
        <row r="3146">
          <cell r="A3146">
            <v>2012</v>
          </cell>
        </row>
        <row r="3147">
          <cell r="A3147">
            <v>2012</v>
          </cell>
        </row>
        <row r="3148">
          <cell r="A3148">
            <v>2012</v>
          </cell>
        </row>
        <row r="3149">
          <cell r="A3149">
            <v>2012</v>
          </cell>
        </row>
        <row r="3150">
          <cell r="A3150">
            <v>2012</v>
          </cell>
        </row>
        <row r="3151">
          <cell r="A3151">
            <v>2012</v>
          </cell>
        </row>
        <row r="3152">
          <cell r="A3152">
            <v>2012</v>
          </cell>
        </row>
        <row r="3153">
          <cell r="A3153">
            <v>2012</v>
          </cell>
        </row>
        <row r="3154">
          <cell r="A3154">
            <v>2012</v>
          </cell>
        </row>
        <row r="3155">
          <cell r="A3155">
            <v>2012</v>
          </cell>
        </row>
        <row r="3156">
          <cell r="A3156">
            <v>2012</v>
          </cell>
        </row>
        <row r="3157">
          <cell r="A3157">
            <v>2012</v>
          </cell>
        </row>
        <row r="3158">
          <cell r="A3158">
            <v>2012</v>
          </cell>
        </row>
        <row r="3159">
          <cell r="A3159">
            <v>2012</v>
          </cell>
        </row>
        <row r="3160">
          <cell r="A3160">
            <v>2012</v>
          </cell>
        </row>
        <row r="3161">
          <cell r="A3161">
            <v>2012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02"/>
      <sheetName val="Offence Division"/>
      <sheetName val="Offence Subgroup "/>
    </sheetNames>
    <sheetDataSet>
      <sheetData sheetId="0">
        <row r="1">
          <cell r="B1" t="str">
            <v>Year</v>
          </cell>
          <cell r="C1" t="str">
            <v>Local Government Area</v>
          </cell>
          <cell r="D1" t="str">
            <v>Offence Division</v>
          </cell>
          <cell r="E1" t="str">
            <v>Offence Subdivision</v>
          </cell>
          <cell r="F1" t="str">
            <v>Offence Subgroup</v>
          </cell>
          <cell r="G1" t="str">
            <v>Offence Count</v>
          </cell>
          <cell r="H1" t="str">
            <v>LGA Rate per 100,000 population</v>
          </cell>
        </row>
        <row r="2">
          <cell r="B2">
            <v>2021</v>
          </cell>
        </row>
        <row r="3">
          <cell r="B3">
            <v>2021</v>
          </cell>
        </row>
        <row r="4">
          <cell r="B4">
            <v>2021</v>
          </cell>
        </row>
        <row r="5">
          <cell r="B5">
            <v>2021</v>
          </cell>
        </row>
        <row r="6">
          <cell r="B6">
            <v>2021</v>
          </cell>
        </row>
        <row r="7">
          <cell r="B7">
            <v>2021</v>
          </cell>
        </row>
        <row r="8">
          <cell r="B8">
            <v>2021</v>
          </cell>
        </row>
        <row r="9">
          <cell r="B9">
            <v>2021</v>
          </cell>
        </row>
        <row r="10">
          <cell r="B10">
            <v>2021</v>
          </cell>
        </row>
        <row r="11">
          <cell r="B11">
            <v>2021</v>
          </cell>
        </row>
        <row r="12">
          <cell r="B12">
            <v>2021</v>
          </cell>
        </row>
        <row r="13">
          <cell r="B13">
            <v>2021</v>
          </cell>
        </row>
        <row r="14">
          <cell r="B14">
            <v>2021</v>
          </cell>
        </row>
        <row r="15">
          <cell r="B15">
            <v>2021</v>
          </cell>
        </row>
        <row r="16">
          <cell r="B16">
            <v>2021</v>
          </cell>
        </row>
        <row r="17">
          <cell r="B17">
            <v>2021</v>
          </cell>
        </row>
        <row r="18">
          <cell r="B18">
            <v>2021</v>
          </cell>
        </row>
        <row r="19">
          <cell r="B19">
            <v>2021</v>
          </cell>
        </row>
        <row r="20">
          <cell r="B20">
            <v>2021</v>
          </cell>
        </row>
        <row r="21">
          <cell r="B21">
            <v>2021</v>
          </cell>
        </row>
        <row r="22">
          <cell r="B22">
            <v>2021</v>
          </cell>
        </row>
        <row r="23">
          <cell r="B23">
            <v>2021</v>
          </cell>
        </row>
        <row r="24">
          <cell r="B24">
            <v>2021</v>
          </cell>
        </row>
        <row r="25">
          <cell r="B25">
            <v>2021</v>
          </cell>
        </row>
        <row r="26">
          <cell r="B26">
            <v>2021</v>
          </cell>
        </row>
        <row r="27">
          <cell r="B27">
            <v>2021</v>
          </cell>
        </row>
        <row r="28">
          <cell r="B28">
            <v>2021</v>
          </cell>
        </row>
        <row r="29">
          <cell r="B29">
            <v>2021</v>
          </cell>
        </row>
        <row r="30">
          <cell r="B30">
            <v>2021</v>
          </cell>
        </row>
        <row r="31">
          <cell r="B31">
            <v>2021</v>
          </cell>
        </row>
        <row r="32">
          <cell r="B32">
            <v>2021</v>
          </cell>
        </row>
        <row r="33">
          <cell r="B33">
            <v>2021</v>
          </cell>
        </row>
        <row r="34">
          <cell r="B34">
            <v>2021</v>
          </cell>
        </row>
        <row r="35">
          <cell r="B35">
            <v>2021</v>
          </cell>
        </row>
        <row r="36">
          <cell r="B36">
            <v>2021</v>
          </cell>
        </row>
        <row r="37">
          <cell r="B37">
            <v>2021</v>
          </cell>
        </row>
        <row r="38">
          <cell r="B38">
            <v>2021</v>
          </cell>
        </row>
        <row r="39">
          <cell r="B39">
            <v>2021</v>
          </cell>
        </row>
        <row r="40">
          <cell r="B40">
            <v>2021</v>
          </cell>
        </row>
        <row r="41">
          <cell r="B41">
            <v>2021</v>
          </cell>
        </row>
        <row r="42">
          <cell r="B42">
            <v>2021</v>
          </cell>
        </row>
        <row r="43">
          <cell r="B43">
            <v>2021</v>
          </cell>
        </row>
        <row r="44">
          <cell r="B44">
            <v>2021</v>
          </cell>
        </row>
        <row r="45">
          <cell r="B45">
            <v>2021</v>
          </cell>
        </row>
        <row r="46">
          <cell r="B46">
            <v>2021</v>
          </cell>
        </row>
        <row r="47">
          <cell r="B47">
            <v>2021</v>
          </cell>
        </row>
        <row r="48">
          <cell r="B48">
            <v>2021</v>
          </cell>
        </row>
        <row r="49">
          <cell r="B49">
            <v>2021</v>
          </cell>
        </row>
        <row r="50">
          <cell r="B50">
            <v>2021</v>
          </cell>
        </row>
        <row r="51">
          <cell r="B51">
            <v>2021</v>
          </cell>
        </row>
        <row r="52">
          <cell r="B52">
            <v>2021</v>
          </cell>
        </row>
        <row r="53">
          <cell r="B53">
            <v>2021</v>
          </cell>
        </row>
        <row r="54">
          <cell r="B54">
            <v>2021</v>
          </cell>
        </row>
        <row r="55">
          <cell r="B55">
            <v>2021</v>
          </cell>
        </row>
        <row r="56">
          <cell r="B56">
            <v>2021</v>
          </cell>
        </row>
        <row r="57">
          <cell r="B57">
            <v>2021</v>
          </cell>
        </row>
        <row r="58">
          <cell r="B58">
            <v>2021</v>
          </cell>
        </row>
        <row r="59">
          <cell r="B59">
            <v>2021</v>
          </cell>
        </row>
        <row r="60">
          <cell r="B60">
            <v>2021</v>
          </cell>
        </row>
        <row r="61">
          <cell r="B61">
            <v>2021</v>
          </cell>
        </row>
        <row r="62">
          <cell r="B62">
            <v>2021</v>
          </cell>
        </row>
        <row r="63">
          <cell r="B63">
            <v>2021</v>
          </cell>
        </row>
        <row r="64">
          <cell r="B64">
            <v>2021</v>
          </cell>
        </row>
        <row r="65">
          <cell r="B65">
            <v>2021</v>
          </cell>
        </row>
        <row r="66">
          <cell r="B66">
            <v>2021</v>
          </cell>
        </row>
        <row r="67">
          <cell r="B67">
            <v>2021</v>
          </cell>
        </row>
        <row r="68">
          <cell r="B68">
            <v>2021</v>
          </cell>
        </row>
        <row r="69">
          <cell r="B69">
            <v>2021</v>
          </cell>
        </row>
        <row r="70">
          <cell r="B70">
            <v>2021</v>
          </cell>
        </row>
        <row r="71">
          <cell r="B71">
            <v>2021</v>
          </cell>
        </row>
        <row r="72">
          <cell r="B72">
            <v>2021</v>
          </cell>
        </row>
        <row r="73">
          <cell r="B73">
            <v>2021</v>
          </cell>
        </row>
        <row r="74">
          <cell r="B74">
            <v>2021</v>
          </cell>
        </row>
        <row r="75">
          <cell r="B75">
            <v>2021</v>
          </cell>
        </row>
        <row r="76">
          <cell r="B76">
            <v>2021</v>
          </cell>
        </row>
        <row r="77">
          <cell r="B77">
            <v>2021</v>
          </cell>
        </row>
        <row r="78">
          <cell r="B78">
            <v>2021</v>
          </cell>
        </row>
        <row r="79">
          <cell r="B79">
            <v>2021</v>
          </cell>
        </row>
        <row r="80">
          <cell r="B80">
            <v>2021</v>
          </cell>
        </row>
        <row r="81">
          <cell r="B81">
            <v>2021</v>
          </cell>
        </row>
        <row r="82">
          <cell r="B82">
            <v>2021</v>
          </cell>
        </row>
        <row r="83">
          <cell r="B83">
            <v>2021</v>
          </cell>
        </row>
        <row r="84">
          <cell r="B84">
            <v>2021</v>
          </cell>
        </row>
        <row r="85">
          <cell r="B85">
            <v>2021</v>
          </cell>
        </row>
        <row r="86">
          <cell r="B86">
            <v>2021</v>
          </cell>
        </row>
        <row r="87">
          <cell r="B87">
            <v>2021</v>
          </cell>
        </row>
        <row r="88">
          <cell r="B88">
            <v>2021</v>
          </cell>
        </row>
        <row r="89">
          <cell r="B89">
            <v>2021</v>
          </cell>
        </row>
        <row r="90">
          <cell r="B90">
            <v>2021</v>
          </cell>
        </row>
        <row r="91">
          <cell r="B91">
            <v>2021</v>
          </cell>
        </row>
        <row r="92">
          <cell r="B92">
            <v>2021</v>
          </cell>
        </row>
        <row r="93">
          <cell r="B93">
            <v>2021</v>
          </cell>
        </row>
        <row r="94">
          <cell r="B94">
            <v>2021</v>
          </cell>
        </row>
        <row r="95">
          <cell r="B95">
            <v>2021</v>
          </cell>
        </row>
        <row r="96">
          <cell r="B96">
            <v>2021</v>
          </cell>
        </row>
        <row r="97">
          <cell r="B97">
            <v>2021</v>
          </cell>
        </row>
        <row r="98">
          <cell r="B98">
            <v>2021</v>
          </cell>
        </row>
        <row r="99">
          <cell r="B99">
            <v>2021</v>
          </cell>
        </row>
        <row r="100">
          <cell r="B100">
            <v>2021</v>
          </cell>
        </row>
        <row r="101">
          <cell r="B101">
            <v>2021</v>
          </cell>
        </row>
        <row r="102">
          <cell r="B102">
            <v>2021</v>
          </cell>
        </row>
        <row r="103">
          <cell r="B103">
            <v>2021</v>
          </cell>
        </row>
        <row r="104">
          <cell r="B104">
            <v>2021</v>
          </cell>
        </row>
        <row r="105">
          <cell r="B105">
            <v>2021</v>
          </cell>
        </row>
        <row r="106">
          <cell r="B106">
            <v>2021</v>
          </cell>
        </row>
        <row r="107">
          <cell r="B107">
            <v>2021</v>
          </cell>
        </row>
        <row r="108">
          <cell r="B108">
            <v>2021</v>
          </cell>
        </row>
        <row r="109">
          <cell r="B109">
            <v>2021</v>
          </cell>
        </row>
        <row r="110">
          <cell r="B110">
            <v>2021</v>
          </cell>
        </row>
        <row r="111">
          <cell r="B111">
            <v>2021</v>
          </cell>
        </row>
        <row r="112">
          <cell r="B112">
            <v>2021</v>
          </cell>
        </row>
        <row r="113">
          <cell r="B113">
            <v>2021</v>
          </cell>
        </row>
        <row r="114">
          <cell r="B114">
            <v>2021</v>
          </cell>
        </row>
        <row r="115">
          <cell r="B115">
            <v>2021</v>
          </cell>
        </row>
        <row r="116">
          <cell r="B116">
            <v>2021</v>
          </cell>
        </row>
        <row r="117">
          <cell r="B117">
            <v>2021</v>
          </cell>
        </row>
        <row r="118">
          <cell r="B118">
            <v>2021</v>
          </cell>
        </row>
        <row r="119">
          <cell r="B119">
            <v>2021</v>
          </cell>
        </row>
        <row r="120">
          <cell r="B120">
            <v>2021</v>
          </cell>
        </row>
        <row r="121">
          <cell r="B121">
            <v>2021</v>
          </cell>
        </row>
        <row r="122">
          <cell r="B122">
            <v>2021</v>
          </cell>
        </row>
        <row r="123">
          <cell r="B123">
            <v>2021</v>
          </cell>
        </row>
        <row r="124">
          <cell r="B124">
            <v>2021</v>
          </cell>
        </row>
        <row r="125">
          <cell r="B125">
            <v>2021</v>
          </cell>
        </row>
        <row r="126">
          <cell r="B126">
            <v>2021</v>
          </cell>
        </row>
        <row r="127">
          <cell r="B127">
            <v>2021</v>
          </cell>
        </row>
        <row r="128">
          <cell r="B128">
            <v>2021</v>
          </cell>
        </row>
        <row r="129">
          <cell r="B129">
            <v>2021</v>
          </cell>
        </row>
        <row r="130">
          <cell r="B130">
            <v>2021</v>
          </cell>
        </row>
        <row r="131">
          <cell r="B131">
            <v>2021</v>
          </cell>
        </row>
        <row r="132">
          <cell r="B132">
            <v>2021</v>
          </cell>
        </row>
        <row r="133">
          <cell r="B133">
            <v>2021</v>
          </cell>
        </row>
        <row r="134">
          <cell r="B134">
            <v>2021</v>
          </cell>
        </row>
        <row r="135">
          <cell r="B135">
            <v>2021</v>
          </cell>
        </row>
        <row r="136">
          <cell r="B136">
            <v>2021</v>
          </cell>
        </row>
        <row r="137">
          <cell r="B137">
            <v>2021</v>
          </cell>
        </row>
        <row r="138">
          <cell r="B138">
            <v>2021</v>
          </cell>
        </row>
        <row r="139">
          <cell r="B139">
            <v>2021</v>
          </cell>
        </row>
        <row r="140">
          <cell r="B140">
            <v>2021</v>
          </cell>
        </row>
        <row r="141">
          <cell r="B141">
            <v>2021</v>
          </cell>
        </row>
        <row r="142">
          <cell r="B142">
            <v>2021</v>
          </cell>
        </row>
        <row r="143">
          <cell r="B143">
            <v>2021</v>
          </cell>
        </row>
        <row r="144">
          <cell r="B144">
            <v>2021</v>
          </cell>
        </row>
        <row r="145">
          <cell r="B145">
            <v>2021</v>
          </cell>
        </row>
        <row r="146">
          <cell r="B146">
            <v>2021</v>
          </cell>
        </row>
        <row r="147">
          <cell r="B147">
            <v>2021</v>
          </cell>
        </row>
        <row r="148">
          <cell r="B148">
            <v>2021</v>
          </cell>
        </row>
        <row r="149">
          <cell r="B149">
            <v>2021</v>
          </cell>
        </row>
        <row r="150">
          <cell r="B150">
            <v>2021</v>
          </cell>
        </row>
        <row r="151">
          <cell r="B151">
            <v>2021</v>
          </cell>
        </row>
        <row r="152">
          <cell r="B152">
            <v>2021</v>
          </cell>
        </row>
        <row r="153">
          <cell r="B153">
            <v>2021</v>
          </cell>
        </row>
        <row r="154">
          <cell r="B154">
            <v>2021</v>
          </cell>
        </row>
        <row r="155">
          <cell r="B155">
            <v>2021</v>
          </cell>
        </row>
        <row r="156">
          <cell r="B156">
            <v>2021</v>
          </cell>
        </row>
        <row r="157">
          <cell r="B157">
            <v>2021</v>
          </cell>
        </row>
        <row r="158">
          <cell r="B158">
            <v>2021</v>
          </cell>
        </row>
        <row r="159">
          <cell r="B159">
            <v>2021</v>
          </cell>
        </row>
        <row r="160">
          <cell r="B160">
            <v>2021</v>
          </cell>
        </row>
        <row r="161">
          <cell r="B161">
            <v>2021</v>
          </cell>
        </row>
        <row r="162">
          <cell r="B162">
            <v>2021</v>
          </cell>
        </row>
        <row r="163">
          <cell r="B163">
            <v>2021</v>
          </cell>
        </row>
        <row r="164">
          <cell r="B164">
            <v>2021</v>
          </cell>
        </row>
        <row r="165">
          <cell r="B165">
            <v>2021</v>
          </cell>
        </row>
        <row r="166">
          <cell r="B166">
            <v>2021</v>
          </cell>
        </row>
        <row r="167">
          <cell r="B167">
            <v>2021</v>
          </cell>
        </row>
        <row r="168">
          <cell r="B168">
            <v>2021</v>
          </cell>
        </row>
        <row r="169">
          <cell r="B169">
            <v>2021</v>
          </cell>
        </row>
        <row r="170">
          <cell r="B170">
            <v>2021</v>
          </cell>
        </row>
        <row r="171">
          <cell r="B171">
            <v>2021</v>
          </cell>
        </row>
        <row r="172">
          <cell r="B172">
            <v>2021</v>
          </cell>
        </row>
        <row r="173">
          <cell r="B173">
            <v>2021</v>
          </cell>
        </row>
        <row r="174">
          <cell r="B174">
            <v>2021</v>
          </cell>
        </row>
        <row r="175">
          <cell r="B175">
            <v>2021</v>
          </cell>
        </row>
        <row r="176">
          <cell r="B176">
            <v>2021</v>
          </cell>
        </row>
        <row r="177">
          <cell r="B177">
            <v>2021</v>
          </cell>
        </row>
        <row r="178">
          <cell r="B178">
            <v>2021</v>
          </cell>
        </row>
        <row r="179">
          <cell r="B179">
            <v>2021</v>
          </cell>
        </row>
        <row r="180">
          <cell r="B180">
            <v>2021</v>
          </cell>
        </row>
        <row r="181">
          <cell r="B181">
            <v>2021</v>
          </cell>
        </row>
        <row r="182">
          <cell r="B182">
            <v>2021</v>
          </cell>
        </row>
        <row r="183">
          <cell r="B183">
            <v>2021</v>
          </cell>
        </row>
        <row r="184">
          <cell r="B184">
            <v>2021</v>
          </cell>
        </row>
        <row r="185">
          <cell r="B185">
            <v>2021</v>
          </cell>
        </row>
        <row r="186">
          <cell r="B186">
            <v>2021</v>
          </cell>
        </row>
        <row r="187">
          <cell r="B187">
            <v>2021</v>
          </cell>
        </row>
        <row r="188">
          <cell r="B188">
            <v>2021</v>
          </cell>
        </row>
        <row r="189">
          <cell r="B189">
            <v>2021</v>
          </cell>
        </row>
        <row r="190">
          <cell r="B190">
            <v>2021</v>
          </cell>
        </row>
        <row r="191">
          <cell r="B191">
            <v>2021</v>
          </cell>
        </row>
        <row r="192">
          <cell r="B192">
            <v>2021</v>
          </cell>
        </row>
        <row r="193">
          <cell r="B193">
            <v>2021</v>
          </cell>
        </row>
        <row r="194">
          <cell r="B194">
            <v>2021</v>
          </cell>
        </row>
        <row r="195">
          <cell r="B195">
            <v>2021</v>
          </cell>
        </row>
        <row r="196">
          <cell r="B196">
            <v>2021</v>
          </cell>
        </row>
        <row r="197">
          <cell r="B197">
            <v>2021</v>
          </cell>
        </row>
        <row r="198">
          <cell r="B198">
            <v>2021</v>
          </cell>
        </row>
        <row r="199">
          <cell r="B199">
            <v>2021</v>
          </cell>
        </row>
        <row r="200">
          <cell r="B200">
            <v>2021</v>
          </cell>
        </row>
        <row r="201">
          <cell r="B201">
            <v>2021</v>
          </cell>
        </row>
        <row r="202">
          <cell r="B202">
            <v>2021</v>
          </cell>
        </row>
        <row r="203">
          <cell r="B203">
            <v>2021</v>
          </cell>
        </row>
        <row r="204">
          <cell r="B204">
            <v>2021</v>
          </cell>
        </row>
        <row r="205">
          <cell r="B205">
            <v>2021</v>
          </cell>
        </row>
        <row r="206">
          <cell r="B206">
            <v>2021</v>
          </cell>
        </row>
        <row r="207">
          <cell r="B207">
            <v>2021</v>
          </cell>
        </row>
        <row r="208">
          <cell r="B208">
            <v>2021</v>
          </cell>
        </row>
        <row r="209">
          <cell r="B209">
            <v>2021</v>
          </cell>
        </row>
        <row r="210">
          <cell r="B210">
            <v>2021</v>
          </cell>
        </row>
        <row r="211">
          <cell r="B211">
            <v>2021</v>
          </cell>
        </row>
        <row r="212">
          <cell r="B212">
            <v>2021</v>
          </cell>
        </row>
        <row r="213">
          <cell r="B213">
            <v>2021</v>
          </cell>
        </row>
        <row r="214">
          <cell r="B214">
            <v>2021</v>
          </cell>
        </row>
        <row r="215">
          <cell r="B215">
            <v>2021</v>
          </cell>
        </row>
        <row r="216">
          <cell r="B216">
            <v>2021</v>
          </cell>
        </row>
        <row r="217">
          <cell r="B217">
            <v>2021</v>
          </cell>
        </row>
        <row r="218">
          <cell r="B218">
            <v>2021</v>
          </cell>
        </row>
        <row r="219">
          <cell r="B219">
            <v>2021</v>
          </cell>
        </row>
        <row r="220">
          <cell r="B220">
            <v>2021</v>
          </cell>
        </row>
        <row r="221">
          <cell r="B221">
            <v>2021</v>
          </cell>
        </row>
        <row r="222">
          <cell r="B222">
            <v>2021</v>
          </cell>
        </row>
        <row r="223">
          <cell r="B223">
            <v>2021</v>
          </cell>
        </row>
        <row r="224">
          <cell r="B224">
            <v>2021</v>
          </cell>
        </row>
        <row r="225">
          <cell r="B225">
            <v>2021</v>
          </cell>
        </row>
        <row r="226">
          <cell r="B226">
            <v>2021</v>
          </cell>
        </row>
        <row r="227">
          <cell r="B227">
            <v>2021</v>
          </cell>
        </row>
        <row r="228">
          <cell r="B228">
            <v>2021</v>
          </cell>
        </row>
        <row r="229">
          <cell r="B229">
            <v>2021</v>
          </cell>
        </row>
        <row r="230">
          <cell r="B230">
            <v>2021</v>
          </cell>
        </row>
        <row r="231">
          <cell r="B231">
            <v>2021</v>
          </cell>
        </row>
        <row r="232">
          <cell r="B232">
            <v>2021</v>
          </cell>
        </row>
        <row r="233">
          <cell r="B233">
            <v>2021</v>
          </cell>
        </row>
        <row r="234">
          <cell r="B234">
            <v>2021</v>
          </cell>
        </row>
        <row r="235">
          <cell r="B235">
            <v>2021</v>
          </cell>
        </row>
        <row r="236">
          <cell r="B236">
            <v>2021</v>
          </cell>
        </row>
        <row r="237">
          <cell r="B237">
            <v>2021</v>
          </cell>
        </row>
        <row r="238">
          <cell r="B238">
            <v>2021</v>
          </cell>
        </row>
        <row r="239">
          <cell r="B239">
            <v>2021</v>
          </cell>
        </row>
        <row r="240">
          <cell r="B240">
            <v>2021</v>
          </cell>
        </row>
        <row r="241">
          <cell r="B241">
            <v>2021</v>
          </cell>
        </row>
        <row r="242">
          <cell r="B242">
            <v>2021</v>
          </cell>
        </row>
        <row r="243">
          <cell r="B243">
            <v>2021</v>
          </cell>
        </row>
        <row r="244">
          <cell r="B244">
            <v>2021</v>
          </cell>
        </row>
        <row r="245">
          <cell r="B245">
            <v>2021</v>
          </cell>
        </row>
        <row r="246">
          <cell r="B246">
            <v>2021</v>
          </cell>
        </row>
        <row r="247">
          <cell r="B247">
            <v>2021</v>
          </cell>
        </row>
        <row r="248">
          <cell r="B248">
            <v>2021</v>
          </cell>
        </row>
        <row r="249">
          <cell r="B249">
            <v>2021</v>
          </cell>
        </row>
        <row r="250">
          <cell r="B250">
            <v>2021</v>
          </cell>
        </row>
        <row r="251">
          <cell r="B251">
            <v>2021</v>
          </cell>
        </row>
        <row r="252">
          <cell r="B252">
            <v>2021</v>
          </cell>
        </row>
        <row r="253">
          <cell r="B253">
            <v>2021</v>
          </cell>
        </row>
        <row r="254">
          <cell r="B254">
            <v>2021</v>
          </cell>
        </row>
        <row r="255">
          <cell r="B255">
            <v>2021</v>
          </cell>
        </row>
        <row r="256">
          <cell r="B256">
            <v>2021</v>
          </cell>
        </row>
        <row r="257">
          <cell r="B257">
            <v>2021</v>
          </cell>
        </row>
        <row r="258">
          <cell r="B258">
            <v>2021</v>
          </cell>
        </row>
        <row r="259">
          <cell r="B259">
            <v>2021</v>
          </cell>
        </row>
        <row r="260">
          <cell r="B260">
            <v>2021</v>
          </cell>
        </row>
        <row r="261">
          <cell r="B261">
            <v>2021</v>
          </cell>
        </row>
        <row r="262">
          <cell r="B262">
            <v>2021</v>
          </cell>
        </row>
        <row r="263">
          <cell r="B263">
            <v>2021</v>
          </cell>
        </row>
        <row r="264">
          <cell r="B264">
            <v>2021</v>
          </cell>
        </row>
        <row r="265">
          <cell r="B265">
            <v>2021</v>
          </cell>
        </row>
        <row r="266">
          <cell r="B266">
            <v>2021</v>
          </cell>
        </row>
        <row r="267">
          <cell r="B267">
            <v>2021</v>
          </cell>
        </row>
        <row r="268">
          <cell r="B268">
            <v>2021</v>
          </cell>
        </row>
        <row r="269">
          <cell r="B269">
            <v>2021</v>
          </cell>
        </row>
        <row r="270">
          <cell r="B270">
            <v>2021</v>
          </cell>
        </row>
        <row r="271">
          <cell r="B271">
            <v>2021</v>
          </cell>
        </row>
        <row r="272">
          <cell r="B272">
            <v>2021</v>
          </cell>
        </row>
        <row r="273">
          <cell r="B273">
            <v>2021</v>
          </cell>
        </row>
        <row r="274">
          <cell r="B274">
            <v>2021</v>
          </cell>
        </row>
        <row r="275">
          <cell r="B275">
            <v>2021</v>
          </cell>
        </row>
        <row r="276">
          <cell r="B276">
            <v>2021</v>
          </cell>
        </row>
        <row r="277">
          <cell r="B277">
            <v>2021</v>
          </cell>
        </row>
        <row r="278">
          <cell r="B278">
            <v>2021</v>
          </cell>
        </row>
        <row r="279">
          <cell r="B279">
            <v>2021</v>
          </cell>
        </row>
        <row r="280">
          <cell r="B280">
            <v>2021</v>
          </cell>
        </row>
        <row r="281">
          <cell r="B281">
            <v>2021</v>
          </cell>
        </row>
        <row r="282">
          <cell r="B282">
            <v>2021</v>
          </cell>
        </row>
        <row r="283">
          <cell r="B283">
            <v>2021</v>
          </cell>
        </row>
        <row r="284">
          <cell r="B284">
            <v>2021</v>
          </cell>
        </row>
        <row r="285">
          <cell r="B285">
            <v>2021</v>
          </cell>
        </row>
        <row r="286">
          <cell r="B286">
            <v>2021</v>
          </cell>
        </row>
        <row r="287">
          <cell r="B287">
            <v>2021</v>
          </cell>
        </row>
        <row r="288">
          <cell r="B288">
            <v>2021</v>
          </cell>
        </row>
        <row r="289">
          <cell r="B289">
            <v>2021</v>
          </cell>
        </row>
        <row r="290">
          <cell r="B290">
            <v>2021</v>
          </cell>
        </row>
        <row r="291">
          <cell r="B291">
            <v>2021</v>
          </cell>
        </row>
        <row r="292">
          <cell r="B292">
            <v>2021</v>
          </cell>
        </row>
        <row r="293">
          <cell r="B293">
            <v>2021</v>
          </cell>
        </row>
        <row r="294">
          <cell r="B294">
            <v>2021</v>
          </cell>
        </row>
        <row r="295">
          <cell r="B295">
            <v>2021</v>
          </cell>
        </row>
        <row r="296">
          <cell r="B296">
            <v>2021</v>
          </cell>
        </row>
        <row r="297">
          <cell r="B297">
            <v>2021</v>
          </cell>
        </row>
        <row r="298">
          <cell r="B298">
            <v>2021</v>
          </cell>
        </row>
        <row r="299">
          <cell r="B299">
            <v>2021</v>
          </cell>
        </row>
        <row r="300">
          <cell r="B300">
            <v>2021</v>
          </cell>
        </row>
        <row r="301">
          <cell r="B301">
            <v>2021</v>
          </cell>
        </row>
        <row r="302">
          <cell r="B302">
            <v>2021</v>
          </cell>
        </row>
        <row r="303">
          <cell r="B303">
            <v>2021</v>
          </cell>
        </row>
        <row r="304">
          <cell r="B304">
            <v>2021</v>
          </cell>
        </row>
        <row r="305">
          <cell r="B305">
            <v>2021</v>
          </cell>
        </row>
        <row r="306">
          <cell r="B306">
            <v>2021</v>
          </cell>
        </row>
        <row r="307">
          <cell r="B307">
            <v>2021</v>
          </cell>
        </row>
        <row r="308">
          <cell r="B308">
            <v>2021</v>
          </cell>
        </row>
        <row r="309">
          <cell r="B309">
            <v>2021</v>
          </cell>
        </row>
        <row r="310">
          <cell r="B310">
            <v>2021</v>
          </cell>
        </row>
        <row r="311">
          <cell r="B311">
            <v>2021</v>
          </cell>
        </row>
        <row r="312">
          <cell r="B312">
            <v>2021</v>
          </cell>
        </row>
        <row r="313">
          <cell r="B313">
            <v>2021</v>
          </cell>
        </row>
        <row r="314">
          <cell r="B314">
            <v>2021</v>
          </cell>
        </row>
        <row r="315">
          <cell r="B315">
            <v>2021</v>
          </cell>
        </row>
        <row r="316">
          <cell r="B316">
            <v>2021</v>
          </cell>
        </row>
        <row r="317">
          <cell r="B317">
            <v>2021</v>
          </cell>
        </row>
        <row r="318">
          <cell r="B318">
            <v>2021</v>
          </cell>
        </row>
        <row r="319">
          <cell r="B319">
            <v>2021</v>
          </cell>
        </row>
        <row r="320">
          <cell r="B320">
            <v>2021</v>
          </cell>
        </row>
        <row r="321">
          <cell r="B321">
            <v>2021</v>
          </cell>
        </row>
        <row r="322">
          <cell r="B322">
            <v>2021</v>
          </cell>
        </row>
        <row r="323">
          <cell r="B323">
            <v>2021</v>
          </cell>
        </row>
        <row r="324">
          <cell r="B324">
            <v>2021</v>
          </cell>
        </row>
        <row r="325">
          <cell r="B325">
            <v>2021</v>
          </cell>
        </row>
        <row r="326">
          <cell r="B326">
            <v>2021</v>
          </cell>
        </row>
        <row r="327">
          <cell r="B327">
            <v>2021</v>
          </cell>
        </row>
        <row r="328">
          <cell r="B328">
            <v>2021</v>
          </cell>
        </row>
        <row r="329">
          <cell r="B329">
            <v>2021</v>
          </cell>
        </row>
        <row r="330">
          <cell r="B330">
            <v>2021</v>
          </cell>
        </row>
        <row r="331">
          <cell r="B331">
            <v>2021</v>
          </cell>
        </row>
        <row r="332">
          <cell r="B332">
            <v>2021</v>
          </cell>
        </row>
        <row r="333">
          <cell r="B333">
            <v>2021</v>
          </cell>
        </row>
        <row r="334">
          <cell r="B334">
            <v>2021</v>
          </cell>
        </row>
        <row r="335">
          <cell r="B335">
            <v>2021</v>
          </cell>
        </row>
        <row r="336">
          <cell r="B336">
            <v>2021</v>
          </cell>
        </row>
        <row r="337">
          <cell r="B337">
            <v>2021</v>
          </cell>
        </row>
        <row r="338">
          <cell r="B338">
            <v>2021</v>
          </cell>
        </row>
        <row r="339">
          <cell r="B339">
            <v>2021</v>
          </cell>
        </row>
        <row r="340">
          <cell r="B340">
            <v>2021</v>
          </cell>
        </row>
        <row r="341">
          <cell r="B341">
            <v>2021</v>
          </cell>
        </row>
        <row r="342">
          <cell r="B342">
            <v>2021</v>
          </cell>
        </row>
        <row r="343">
          <cell r="B343">
            <v>2021</v>
          </cell>
        </row>
        <row r="344">
          <cell r="B344">
            <v>2021</v>
          </cell>
        </row>
        <row r="345">
          <cell r="B345">
            <v>2021</v>
          </cell>
        </row>
        <row r="346">
          <cell r="B346">
            <v>2021</v>
          </cell>
        </row>
        <row r="347">
          <cell r="B347">
            <v>2021</v>
          </cell>
        </row>
        <row r="348">
          <cell r="B348">
            <v>2021</v>
          </cell>
        </row>
        <row r="349">
          <cell r="B349">
            <v>2021</v>
          </cell>
        </row>
        <row r="350">
          <cell r="B350">
            <v>2021</v>
          </cell>
        </row>
        <row r="351">
          <cell r="B351">
            <v>2021</v>
          </cell>
        </row>
        <row r="352">
          <cell r="B352">
            <v>2021</v>
          </cell>
        </row>
        <row r="353">
          <cell r="B353">
            <v>2021</v>
          </cell>
        </row>
        <row r="354">
          <cell r="B354">
            <v>2021</v>
          </cell>
        </row>
        <row r="355">
          <cell r="B355">
            <v>2021</v>
          </cell>
        </row>
        <row r="356">
          <cell r="B356">
            <v>2021</v>
          </cell>
        </row>
        <row r="357">
          <cell r="B357">
            <v>2021</v>
          </cell>
        </row>
        <row r="358">
          <cell r="B358">
            <v>2021</v>
          </cell>
        </row>
        <row r="359">
          <cell r="B359">
            <v>2021</v>
          </cell>
        </row>
        <row r="360">
          <cell r="B360">
            <v>2021</v>
          </cell>
        </row>
        <row r="361">
          <cell r="B361">
            <v>2021</v>
          </cell>
        </row>
        <row r="362">
          <cell r="B362">
            <v>2021</v>
          </cell>
        </row>
        <row r="363">
          <cell r="B363">
            <v>2021</v>
          </cell>
        </row>
        <row r="364">
          <cell r="B364">
            <v>2021</v>
          </cell>
        </row>
        <row r="365">
          <cell r="B365">
            <v>2021</v>
          </cell>
        </row>
        <row r="366">
          <cell r="B366">
            <v>2021</v>
          </cell>
        </row>
        <row r="367">
          <cell r="B367">
            <v>2021</v>
          </cell>
        </row>
        <row r="368">
          <cell r="B368">
            <v>2021</v>
          </cell>
        </row>
        <row r="369">
          <cell r="B369">
            <v>2021</v>
          </cell>
        </row>
        <row r="370">
          <cell r="B370">
            <v>2021</v>
          </cell>
        </row>
        <row r="371">
          <cell r="B371">
            <v>2021</v>
          </cell>
        </row>
        <row r="372">
          <cell r="B372">
            <v>2021</v>
          </cell>
        </row>
        <row r="373">
          <cell r="B373">
            <v>2021</v>
          </cell>
        </row>
        <row r="374">
          <cell r="B374">
            <v>2021</v>
          </cell>
        </row>
        <row r="375">
          <cell r="B375">
            <v>2021</v>
          </cell>
        </row>
        <row r="376">
          <cell r="B376">
            <v>2021</v>
          </cell>
        </row>
        <row r="377">
          <cell r="B377">
            <v>2021</v>
          </cell>
        </row>
        <row r="378">
          <cell r="B378">
            <v>2021</v>
          </cell>
        </row>
        <row r="379">
          <cell r="B379">
            <v>2021</v>
          </cell>
        </row>
        <row r="380">
          <cell r="B380">
            <v>2021</v>
          </cell>
        </row>
        <row r="381">
          <cell r="B381">
            <v>2021</v>
          </cell>
        </row>
        <row r="382">
          <cell r="B382">
            <v>2021</v>
          </cell>
        </row>
        <row r="383">
          <cell r="B383">
            <v>2021</v>
          </cell>
        </row>
        <row r="384">
          <cell r="B384">
            <v>2021</v>
          </cell>
        </row>
        <row r="385">
          <cell r="B385">
            <v>2021</v>
          </cell>
        </row>
        <row r="386">
          <cell r="B386">
            <v>2021</v>
          </cell>
        </row>
        <row r="387">
          <cell r="B387">
            <v>2021</v>
          </cell>
        </row>
        <row r="388">
          <cell r="B388">
            <v>2021</v>
          </cell>
        </row>
        <row r="389">
          <cell r="B389">
            <v>2021</v>
          </cell>
        </row>
        <row r="390">
          <cell r="B390">
            <v>2021</v>
          </cell>
        </row>
        <row r="391">
          <cell r="B391">
            <v>2021</v>
          </cell>
        </row>
        <row r="392">
          <cell r="B392">
            <v>2021</v>
          </cell>
        </row>
        <row r="393">
          <cell r="B393">
            <v>2021</v>
          </cell>
        </row>
        <row r="394">
          <cell r="B394">
            <v>2021</v>
          </cell>
        </row>
        <row r="395">
          <cell r="B395">
            <v>2021</v>
          </cell>
        </row>
        <row r="396">
          <cell r="B396">
            <v>2021</v>
          </cell>
        </row>
        <row r="397">
          <cell r="B397">
            <v>2021</v>
          </cell>
        </row>
        <row r="398">
          <cell r="B398">
            <v>2021</v>
          </cell>
        </row>
        <row r="399">
          <cell r="B399">
            <v>2021</v>
          </cell>
        </row>
        <row r="400">
          <cell r="B400">
            <v>2021</v>
          </cell>
        </row>
        <row r="401">
          <cell r="B401">
            <v>2021</v>
          </cell>
        </row>
        <row r="402">
          <cell r="B402">
            <v>2021</v>
          </cell>
        </row>
        <row r="403">
          <cell r="B403">
            <v>2021</v>
          </cell>
        </row>
        <row r="404">
          <cell r="B404">
            <v>2021</v>
          </cell>
        </row>
        <row r="405">
          <cell r="B405">
            <v>2021</v>
          </cell>
        </row>
        <row r="406">
          <cell r="B406">
            <v>2021</v>
          </cell>
        </row>
        <row r="407">
          <cell r="B407">
            <v>2021</v>
          </cell>
        </row>
        <row r="408">
          <cell r="B408">
            <v>2021</v>
          </cell>
        </row>
        <row r="409">
          <cell r="B409">
            <v>2021</v>
          </cell>
        </row>
        <row r="410">
          <cell r="B410">
            <v>2021</v>
          </cell>
        </row>
        <row r="411">
          <cell r="B411">
            <v>2021</v>
          </cell>
        </row>
        <row r="412">
          <cell r="B412">
            <v>2021</v>
          </cell>
        </row>
        <row r="413">
          <cell r="B413">
            <v>2021</v>
          </cell>
        </row>
        <row r="414">
          <cell r="B414">
            <v>2021</v>
          </cell>
        </row>
        <row r="415">
          <cell r="B415">
            <v>2021</v>
          </cell>
        </row>
        <row r="416">
          <cell r="B416">
            <v>2021</v>
          </cell>
        </row>
        <row r="417">
          <cell r="B417">
            <v>2021</v>
          </cell>
        </row>
        <row r="418">
          <cell r="B418">
            <v>2021</v>
          </cell>
        </row>
        <row r="419">
          <cell r="B419">
            <v>2021</v>
          </cell>
        </row>
        <row r="420">
          <cell r="B420">
            <v>2021</v>
          </cell>
        </row>
        <row r="421">
          <cell r="B421">
            <v>2021</v>
          </cell>
        </row>
        <row r="422">
          <cell r="B422">
            <v>2021</v>
          </cell>
        </row>
        <row r="423">
          <cell r="B423">
            <v>2021</v>
          </cell>
        </row>
        <row r="424">
          <cell r="B424">
            <v>2021</v>
          </cell>
        </row>
        <row r="425">
          <cell r="B425">
            <v>2021</v>
          </cell>
        </row>
        <row r="426">
          <cell r="B426">
            <v>2021</v>
          </cell>
        </row>
        <row r="427">
          <cell r="B427">
            <v>2021</v>
          </cell>
        </row>
        <row r="428">
          <cell r="B428">
            <v>2021</v>
          </cell>
        </row>
        <row r="429">
          <cell r="B429">
            <v>2021</v>
          </cell>
        </row>
        <row r="430">
          <cell r="B430">
            <v>2021</v>
          </cell>
        </row>
        <row r="431">
          <cell r="B431">
            <v>2021</v>
          </cell>
        </row>
        <row r="432">
          <cell r="B432">
            <v>2021</v>
          </cell>
        </row>
        <row r="433">
          <cell r="B433">
            <v>2021</v>
          </cell>
        </row>
        <row r="434">
          <cell r="B434">
            <v>2021</v>
          </cell>
        </row>
        <row r="435">
          <cell r="B435">
            <v>2021</v>
          </cell>
        </row>
        <row r="436">
          <cell r="B436">
            <v>2021</v>
          </cell>
        </row>
        <row r="437">
          <cell r="B437">
            <v>2021</v>
          </cell>
        </row>
        <row r="438">
          <cell r="B438">
            <v>2021</v>
          </cell>
        </row>
        <row r="439">
          <cell r="B439">
            <v>2021</v>
          </cell>
        </row>
        <row r="440">
          <cell r="B440">
            <v>2021</v>
          </cell>
        </row>
        <row r="441">
          <cell r="B441">
            <v>2021</v>
          </cell>
        </row>
        <row r="442">
          <cell r="B442">
            <v>2021</v>
          </cell>
        </row>
        <row r="443">
          <cell r="B443">
            <v>2021</v>
          </cell>
        </row>
        <row r="444">
          <cell r="B444">
            <v>2021</v>
          </cell>
        </row>
        <row r="445">
          <cell r="B445">
            <v>2021</v>
          </cell>
        </row>
        <row r="446">
          <cell r="B446">
            <v>2021</v>
          </cell>
        </row>
        <row r="447">
          <cell r="B447">
            <v>2021</v>
          </cell>
        </row>
        <row r="448">
          <cell r="B448">
            <v>2021</v>
          </cell>
        </row>
        <row r="449">
          <cell r="B449">
            <v>2021</v>
          </cell>
        </row>
        <row r="450">
          <cell r="B450">
            <v>2021</v>
          </cell>
        </row>
        <row r="451">
          <cell r="B451">
            <v>2021</v>
          </cell>
        </row>
        <row r="452">
          <cell r="B452">
            <v>2021</v>
          </cell>
        </row>
        <row r="453">
          <cell r="B453">
            <v>2021</v>
          </cell>
        </row>
        <row r="454">
          <cell r="B454">
            <v>2021</v>
          </cell>
        </row>
        <row r="455">
          <cell r="B455">
            <v>2021</v>
          </cell>
        </row>
        <row r="456">
          <cell r="B456">
            <v>2021</v>
          </cell>
        </row>
        <row r="457">
          <cell r="B457">
            <v>2021</v>
          </cell>
        </row>
        <row r="458">
          <cell r="B458">
            <v>2021</v>
          </cell>
        </row>
        <row r="459">
          <cell r="B459">
            <v>2021</v>
          </cell>
        </row>
        <row r="460">
          <cell r="B460">
            <v>2021</v>
          </cell>
        </row>
        <row r="461">
          <cell r="B461">
            <v>2021</v>
          </cell>
        </row>
        <row r="462">
          <cell r="B462">
            <v>2021</v>
          </cell>
        </row>
        <row r="463">
          <cell r="B463">
            <v>2021</v>
          </cell>
        </row>
        <row r="464">
          <cell r="B464">
            <v>2021</v>
          </cell>
        </row>
        <row r="465">
          <cell r="B465">
            <v>2021</v>
          </cell>
        </row>
        <row r="466">
          <cell r="B466">
            <v>2021</v>
          </cell>
        </row>
        <row r="467">
          <cell r="B467">
            <v>2021</v>
          </cell>
        </row>
        <row r="468">
          <cell r="B468">
            <v>2021</v>
          </cell>
        </row>
        <row r="469">
          <cell r="B469">
            <v>2021</v>
          </cell>
        </row>
        <row r="470">
          <cell r="B470">
            <v>2021</v>
          </cell>
        </row>
        <row r="471">
          <cell r="B471">
            <v>2021</v>
          </cell>
        </row>
        <row r="472">
          <cell r="B472">
            <v>2021</v>
          </cell>
        </row>
        <row r="473">
          <cell r="B473">
            <v>2021</v>
          </cell>
        </row>
        <row r="474">
          <cell r="B474">
            <v>2021</v>
          </cell>
        </row>
        <row r="475">
          <cell r="B475">
            <v>2021</v>
          </cell>
        </row>
        <row r="476">
          <cell r="B476">
            <v>2021</v>
          </cell>
        </row>
        <row r="477">
          <cell r="B477">
            <v>2021</v>
          </cell>
        </row>
        <row r="478">
          <cell r="B478">
            <v>2021</v>
          </cell>
        </row>
        <row r="479">
          <cell r="B479">
            <v>2021</v>
          </cell>
        </row>
        <row r="480">
          <cell r="B480">
            <v>2021</v>
          </cell>
        </row>
        <row r="481">
          <cell r="B481">
            <v>2021</v>
          </cell>
        </row>
        <row r="482">
          <cell r="B482">
            <v>2021</v>
          </cell>
        </row>
        <row r="483">
          <cell r="B483">
            <v>2021</v>
          </cell>
        </row>
        <row r="484">
          <cell r="B484">
            <v>2021</v>
          </cell>
        </row>
        <row r="485">
          <cell r="B485">
            <v>2021</v>
          </cell>
        </row>
        <row r="486">
          <cell r="B486">
            <v>2021</v>
          </cell>
        </row>
        <row r="487">
          <cell r="B487">
            <v>2021</v>
          </cell>
        </row>
        <row r="488">
          <cell r="B488">
            <v>2021</v>
          </cell>
        </row>
        <row r="489">
          <cell r="B489">
            <v>2021</v>
          </cell>
        </row>
        <row r="490">
          <cell r="B490">
            <v>2021</v>
          </cell>
        </row>
        <row r="491">
          <cell r="B491">
            <v>2021</v>
          </cell>
        </row>
        <row r="492">
          <cell r="B492">
            <v>2021</v>
          </cell>
        </row>
        <row r="493">
          <cell r="B493">
            <v>2021</v>
          </cell>
        </row>
        <row r="494">
          <cell r="B494">
            <v>2021</v>
          </cell>
        </row>
        <row r="495">
          <cell r="B495">
            <v>2021</v>
          </cell>
        </row>
        <row r="496">
          <cell r="B496">
            <v>2021</v>
          </cell>
        </row>
        <row r="497">
          <cell r="B497">
            <v>2021</v>
          </cell>
        </row>
        <row r="498">
          <cell r="B498">
            <v>2021</v>
          </cell>
        </row>
        <row r="499">
          <cell r="B499">
            <v>2021</v>
          </cell>
        </row>
        <row r="500">
          <cell r="B500">
            <v>2021</v>
          </cell>
        </row>
        <row r="501">
          <cell r="B501">
            <v>2021</v>
          </cell>
        </row>
        <row r="502">
          <cell r="B502">
            <v>2021</v>
          </cell>
        </row>
        <row r="503">
          <cell r="B503">
            <v>2021</v>
          </cell>
        </row>
        <row r="504">
          <cell r="B504">
            <v>2021</v>
          </cell>
        </row>
        <row r="505">
          <cell r="B505">
            <v>2021</v>
          </cell>
        </row>
        <row r="506">
          <cell r="B506">
            <v>2021</v>
          </cell>
        </row>
        <row r="507">
          <cell r="B507">
            <v>2021</v>
          </cell>
        </row>
        <row r="508">
          <cell r="B508">
            <v>2021</v>
          </cell>
        </row>
        <row r="509">
          <cell r="B509">
            <v>2021</v>
          </cell>
        </row>
        <row r="510">
          <cell r="B510">
            <v>2021</v>
          </cell>
        </row>
        <row r="511">
          <cell r="B511">
            <v>2021</v>
          </cell>
        </row>
        <row r="512">
          <cell r="B512">
            <v>2021</v>
          </cell>
        </row>
        <row r="513">
          <cell r="B513">
            <v>2021</v>
          </cell>
        </row>
        <row r="514">
          <cell r="B514">
            <v>2021</v>
          </cell>
        </row>
        <row r="515">
          <cell r="B515">
            <v>2021</v>
          </cell>
        </row>
        <row r="516">
          <cell r="B516">
            <v>2021</v>
          </cell>
        </row>
        <row r="517">
          <cell r="B517">
            <v>2021</v>
          </cell>
        </row>
        <row r="518">
          <cell r="B518">
            <v>2021</v>
          </cell>
        </row>
        <row r="519">
          <cell r="B519">
            <v>2021</v>
          </cell>
        </row>
        <row r="520">
          <cell r="B520">
            <v>2021</v>
          </cell>
        </row>
        <row r="521">
          <cell r="B521">
            <v>2021</v>
          </cell>
        </row>
        <row r="522">
          <cell r="B522">
            <v>2021</v>
          </cell>
        </row>
        <row r="523">
          <cell r="B523">
            <v>2021</v>
          </cell>
        </row>
        <row r="524">
          <cell r="B524">
            <v>2021</v>
          </cell>
        </row>
        <row r="525">
          <cell r="B525">
            <v>2021</v>
          </cell>
        </row>
        <row r="526">
          <cell r="B526">
            <v>2021</v>
          </cell>
        </row>
        <row r="527">
          <cell r="B527">
            <v>2021</v>
          </cell>
        </row>
        <row r="528">
          <cell r="B528">
            <v>2021</v>
          </cell>
        </row>
        <row r="529">
          <cell r="B529">
            <v>2021</v>
          </cell>
        </row>
        <row r="530">
          <cell r="B530">
            <v>2021</v>
          </cell>
        </row>
        <row r="531">
          <cell r="B531">
            <v>2021</v>
          </cell>
        </row>
        <row r="532">
          <cell r="B532">
            <v>2021</v>
          </cell>
        </row>
        <row r="533">
          <cell r="B533">
            <v>2021</v>
          </cell>
        </row>
        <row r="534">
          <cell r="B534">
            <v>2021</v>
          </cell>
        </row>
        <row r="535">
          <cell r="B535">
            <v>2021</v>
          </cell>
        </row>
        <row r="536">
          <cell r="B536">
            <v>2021</v>
          </cell>
        </row>
        <row r="537">
          <cell r="B537">
            <v>2021</v>
          </cell>
        </row>
        <row r="538">
          <cell r="B538">
            <v>2021</v>
          </cell>
        </row>
        <row r="539">
          <cell r="B539">
            <v>2021</v>
          </cell>
        </row>
        <row r="540">
          <cell r="B540">
            <v>2021</v>
          </cell>
        </row>
        <row r="541">
          <cell r="B541">
            <v>2021</v>
          </cell>
        </row>
        <row r="542">
          <cell r="B542">
            <v>2021</v>
          </cell>
        </row>
        <row r="543">
          <cell r="B543">
            <v>2021</v>
          </cell>
        </row>
        <row r="544">
          <cell r="B544">
            <v>2021</v>
          </cell>
        </row>
        <row r="545">
          <cell r="B545">
            <v>2021</v>
          </cell>
        </row>
        <row r="546">
          <cell r="B546">
            <v>2021</v>
          </cell>
        </row>
        <row r="547">
          <cell r="B547">
            <v>2021</v>
          </cell>
        </row>
        <row r="548">
          <cell r="B548">
            <v>2021</v>
          </cell>
        </row>
        <row r="549">
          <cell r="B549">
            <v>2021</v>
          </cell>
        </row>
        <row r="550">
          <cell r="B550">
            <v>2021</v>
          </cell>
        </row>
        <row r="551">
          <cell r="B551">
            <v>2021</v>
          </cell>
        </row>
        <row r="552">
          <cell r="B552">
            <v>2021</v>
          </cell>
        </row>
        <row r="553">
          <cell r="B553">
            <v>2021</v>
          </cell>
        </row>
        <row r="554">
          <cell r="B554">
            <v>2021</v>
          </cell>
        </row>
        <row r="555">
          <cell r="B555">
            <v>2021</v>
          </cell>
        </row>
        <row r="556">
          <cell r="B556">
            <v>2021</v>
          </cell>
        </row>
        <row r="557">
          <cell r="B557">
            <v>2021</v>
          </cell>
        </row>
        <row r="558">
          <cell r="B558">
            <v>2021</v>
          </cell>
        </row>
        <row r="559">
          <cell r="B559">
            <v>2021</v>
          </cell>
        </row>
        <row r="560">
          <cell r="B560">
            <v>2021</v>
          </cell>
        </row>
        <row r="561">
          <cell r="B561">
            <v>2021</v>
          </cell>
        </row>
        <row r="562">
          <cell r="B562">
            <v>2021</v>
          </cell>
        </row>
        <row r="563">
          <cell r="B563">
            <v>2021</v>
          </cell>
        </row>
        <row r="564">
          <cell r="B564">
            <v>2021</v>
          </cell>
        </row>
        <row r="565">
          <cell r="B565">
            <v>2021</v>
          </cell>
        </row>
        <row r="566">
          <cell r="B566">
            <v>2021</v>
          </cell>
        </row>
        <row r="567">
          <cell r="B567">
            <v>2021</v>
          </cell>
        </row>
        <row r="568">
          <cell r="B568">
            <v>2021</v>
          </cell>
        </row>
        <row r="569">
          <cell r="B569">
            <v>2021</v>
          </cell>
        </row>
        <row r="570">
          <cell r="B570">
            <v>2021</v>
          </cell>
        </row>
        <row r="571">
          <cell r="B571">
            <v>2021</v>
          </cell>
        </row>
        <row r="572">
          <cell r="B572">
            <v>2021</v>
          </cell>
        </row>
        <row r="573">
          <cell r="B573">
            <v>2021</v>
          </cell>
        </row>
        <row r="574">
          <cell r="B574">
            <v>2021</v>
          </cell>
        </row>
        <row r="575">
          <cell r="B575">
            <v>2021</v>
          </cell>
        </row>
        <row r="576">
          <cell r="B576">
            <v>2021</v>
          </cell>
        </row>
        <row r="577">
          <cell r="B577">
            <v>2021</v>
          </cell>
        </row>
        <row r="578">
          <cell r="B578">
            <v>2021</v>
          </cell>
        </row>
        <row r="579">
          <cell r="B579">
            <v>2021</v>
          </cell>
        </row>
        <row r="580">
          <cell r="B580">
            <v>2021</v>
          </cell>
        </row>
        <row r="581">
          <cell r="B581">
            <v>2021</v>
          </cell>
        </row>
        <row r="582">
          <cell r="B582">
            <v>2021</v>
          </cell>
        </row>
        <row r="583">
          <cell r="B583">
            <v>2021</v>
          </cell>
        </row>
        <row r="584">
          <cell r="B584">
            <v>2021</v>
          </cell>
        </row>
        <row r="585">
          <cell r="B585">
            <v>2021</v>
          </cell>
        </row>
        <row r="586">
          <cell r="B586">
            <v>2021</v>
          </cell>
        </row>
        <row r="587">
          <cell r="B587">
            <v>2021</v>
          </cell>
        </row>
        <row r="588">
          <cell r="B588">
            <v>2021</v>
          </cell>
        </row>
        <row r="589">
          <cell r="B589">
            <v>2021</v>
          </cell>
        </row>
        <row r="590">
          <cell r="B590">
            <v>2021</v>
          </cell>
        </row>
        <row r="591">
          <cell r="B591">
            <v>2021</v>
          </cell>
        </row>
        <row r="592">
          <cell r="B592">
            <v>2021</v>
          </cell>
        </row>
        <row r="593">
          <cell r="B593">
            <v>2021</v>
          </cell>
        </row>
        <row r="594">
          <cell r="B594">
            <v>2021</v>
          </cell>
        </row>
        <row r="595">
          <cell r="B595">
            <v>2021</v>
          </cell>
        </row>
        <row r="596">
          <cell r="B596">
            <v>2021</v>
          </cell>
        </row>
        <row r="597">
          <cell r="B597">
            <v>2021</v>
          </cell>
        </row>
        <row r="598">
          <cell r="B598">
            <v>2021</v>
          </cell>
        </row>
        <row r="599">
          <cell r="B599">
            <v>2021</v>
          </cell>
        </row>
        <row r="600">
          <cell r="B600">
            <v>2021</v>
          </cell>
        </row>
        <row r="601">
          <cell r="B601">
            <v>2021</v>
          </cell>
        </row>
        <row r="602">
          <cell r="B602">
            <v>2021</v>
          </cell>
        </row>
        <row r="603">
          <cell r="B603">
            <v>2021</v>
          </cell>
        </row>
        <row r="604">
          <cell r="B604">
            <v>2021</v>
          </cell>
        </row>
        <row r="605">
          <cell r="B605">
            <v>2021</v>
          </cell>
        </row>
        <row r="606">
          <cell r="B606">
            <v>2021</v>
          </cell>
        </row>
        <row r="607">
          <cell r="B607">
            <v>2021</v>
          </cell>
        </row>
        <row r="608">
          <cell r="B608">
            <v>2021</v>
          </cell>
        </row>
        <row r="609">
          <cell r="B609">
            <v>2021</v>
          </cell>
        </row>
        <row r="610">
          <cell r="B610">
            <v>2021</v>
          </cell>
        </row>
        <row r="611">
          <cell r="B611">
            <v>2021</v>
          </cell>
        </row>
        <row r="612">
          <cell r="B612">
            <v>2021</v>
          </cell>
        </row>
        <row r="613">
          <cell r="B613">
            <v>2021</v>
          </cell>
        </row>
        <row r="614">
          <cell r="B614">
            <v>2021</v>
          </cell>
        </row>
        <row r="615">
          <cell r="B615">
            <v>2021</v>
          </cell>
        </row>
        <row r="616">
          <cell r="B616">
            <v>2021</v>
          </cell>
        </row>
        <row r="617">
          <cell r="B617">
            <v>2021</v>
          </cell>
        </row>
        <row r="618">
          <cell r="B618">
            <v>2021</v>
          </cell>
        </row>
        <row r="619">
          <cell r="B619">
            <v>2021</v>
          </cell>
        </row>
        <row r="620">
          <cell r="B620">
            <v>2021</v>
          </cell>
        </row>
        <row r="621">
          <cell r="B621">
            <v>2021</v>
          </cell>
        </row>
        <row r="622">
          <cell r="B622">
            <v>2021</v>
          </cell>
        </row>
        <row r="623">
          <cell r="B623">
            <v>2021</v>
          </cell>
        </row>
        <row r="624">
          <cell r="B624">
            <v>2021</v>
          </cell>
        </row>
        <row r="625">
          <cell r="B625">
            <v>2021</v>
          </cell>
        </row>
        <row r="626">
          <cell r="B626">
            <v>2021</v>
          </cell>
        </row>
        <row r="627">
          <cell r="B627">
            <v>2021</v>
          </cell>
        </row>
        <row r="628">
          <cell r="B628">
            <v>2021</v>
          </cell>
        </row>
        <row r="629">
          <cell r="B629">
            <v>2021</v>
          </cell>
        </row>
        <row r="630">
          <cell r="B630">
            <v>2021</v>
          </cell>
        </row>
        <row r="631">
          <cell r="B631">
            <v>2021</v>
          </cell>
        </row>
        <row r="632">
          <cell r="B632">
            <v>2021</v>
          </cell>
        </row>
        <row r="633">
          <cell r="B633">
            <v>2021</v>
          </cell>
        </row>
        <row r="634">
          <cell r="B634">
            <v>2021</v>
          </cell>
        </row>
        <row r="635">
          <cell r="B635">
            <v>2021</v>
          </cell>
        </row>
        <row r="636">
          <cell r="B636">
            <v>2021</v>
          </cell>
        </row>
        <row r="637">
          <cell r="B637">
            <v>2021</v>
          </cell>
        </row>
        <row r="638">
          <cell r="B638">
            <v>2021</v>
          </cell>
        </row>
        <row r="639">
          <cell r="B639">
            <v>2021</v>
          </cell>
        </row>
        <row r="640">
          <cell r="B640">
            <v>2021</v>
          </cell>
        </row>
        <row r="641">
          <cell r="B641">
            <v>2021</v>
          </cell>
        </row>
        <row r="642">
          <cell r="B642">
            <v>2021</v>
          </cell>
        </row>
        <row r="643">
          <cell r="B643">
            <v>2021</v>
          </cell>
        </row>
        <row r="644">
          <cell r="B644">
            <v>2021</v>
          </cell>
        </row>
        <row r="645">
          <cell r="B645">
            <v>2021</v>
          </cell>
        </row>
        <row r="646">
          <cell r="B646">
            <v>2021</v>
          </cell>
        </row>
        <row r="647">
          <cell r="B647">
            <v>2021</v>
          </cell>
        </row>
        <row r="648">
          <cell r="B648">
            <v>2021</v>
          </cell>
        </row>
        <row r="649">
          <cell r="B649">
            <v>2021</v>
          </cell>
        </row>
        <row r="650">
          <cell r="B650">
            <v>2021</v>
          </cell>
        </row>
        <row r="651">
          <cell r="B651">
            <v>2021</v>
          </cell>
        </row>
        <row r="652">
          <cell r="B652">
            <v>2021</v>
          </cell>
        </row>
        <row r="653">
          <cell r="B653">
            <v>2021</v>
          </cell>
        </row>
        <row r="654">
          <cell r="B654">
            <v>2021</v>
          </cell>
        </row>
        <row r="655">
          <cell r="B655">
            <v>2021</v>
          </cell>
        </row>
        <row r="656">
          <cell r="B656">
            <v>2021</v>
          </cell>
        </row>
        <row r="657">
          <cell r="B657">
            <v>2021</v>
          </cell>
        </row>
        <row r="658">
          <cell r="B658">
            <v>2021</v>
          </cell>
        </row>
        <row r="659">
          <cell r="B659">
            <v>2021</v>
          </cell>
        </row>
        <row r="660">
          <cell r="B660">
            <v>2021</v>
          </cell>
        </row>
        <row r="661">
          <cell r="B661">
            <v>2021</v>
          </cell>
        </row>
        <row r="662">
          <cell r="B662">
            <v>2021</v>
          </cell>
        </row>
        <row r="663">
          <cell r="B663">
            <v>2021</v>
          </cell>
        </row>
        <row r="664">
          <cell r="B664">
            <v>2021</v>
          </cell>
        </row>
        <row r="665">
          <cell r="B665">
            <v>2021</v>
          </cell>
        </row>
        <row r="666">
          <cell r="B666">
            <v>2021</v>
          </cell>
        </row>
        <row r="667">
          <cell r="B667">
            <v>2021</v>
          </cell>
        </row>
        <row r="668">
          <cell r="B668">
            <v>2021</v>
          </cell>
        </row>
        <row r="669">
          <cell r="B669">
            <v>2021</v>
          </cell>
        </row>
        <row r="670">
          <cell r="B670">
            <v>2021</v>
          </cell>
        </row>
        <row r="671">
          <cell r="B671">
            <v>2021</v>
          </cell>
        </row>
        <row r="672">
          <cell r="B672">
            <v>2021</v>
          </cell>
        </row>
        <row r="673">
          <cell r="B673">
            <v>2021</v>
          </cell>
        </row>
        <row r="674">
          <cell r="B674">
            <v>2021</v>
          </cell>
        </row>
        <row r="675">
          <cell r="B675">
            <v>2021</v>
          </cell>
        </row>
        <row r="676">
          <cell r="B676">
            <v>2021</v>
          </cell>
        </row>
        <row r="677">
          <cell r="B677">
            <v>2021</v>
          </cell>
        </row>
        <row r="678">
          <cell r="B678">
            <v>2021</v>
          </cell>
        </row>
        <row r="679">
          <cell r="B679">
            <v>2021</v>
          </cell>
        </row>
        <row r="680">
          <cell r="B680">
            <v>2021</v>
          </cell>
        </row>
        <row r="681">
          <cell r="B681">
            <v>2021</v>
          </cell>
        </row>
        <row r="682">
          <cell r="B682">
            <v>2021</v>
          </cell>
        </row>
        <row r="683">
          <cell r="B683">
            <v>2021</v>
          </cell>
        </row>
        <row r="684">
          <cell r="B684">
            <v>2021</v>
          </cell>
        </row>
        <row r="685">
          <cell r="B685">
            <v>2021</v>
          </cell>
        </row>
        <row r="686">
          <cell r="B686">
            <v>2021</v>
          </cell>
        </row>
        <row r="687">
          <cell r="B687">
            <v>2021</v>
          </cell>
        </row>
        <row r="688">
          <cell r="B688">
            <v>2021</v>
          </cell>
        </row>
        <row r="689">
          <cell r="B689">
            <v>2021</v>
          </cell>
        </row>
        <row r="690">
          <cell r="B690">
            <v>2021</v>
          </cell>
        </row>
        <row r="691">
          <cell r="B691">
            <v>2021</v>
          </cell>
        </row>
        <row r="692">
          <cell r="B692">
            <v>2021</v>
          </cell>
        </row>
        <row r="693">
          <cell r="B693">
            <v>2021</v>
          </cell>
        </row>
        <row r="694">
          <cell r="B694">
            <v>2021</v>
          </cell>
        </row>
        <row r="695">
          <cell r="B695">
            <v>2021</v>
          </cell>
        </row>
        <row r="696">
          <cell r="B696">
            <v>2021</v>
          </cell>
        </row>
        <row r="697">
          <cell r="B697">
            <v>2021</v>
          </cell>
        </row>
        <row r="698">
          <cell r="B698">
            <v>2021</v>
          </cell>
        </row>
        <row r="699">
          <cell r="B699">
            <v>2021</v>
          </cell>
        </row>
        <row r="700">
          <cell r="B700">
            <v>2021</v>
          </cell>
        </row>
        <row r="701">
          <cell r="B701">
            <v>2021</v>
          </cell>
        </row>
        <row r="702">
          <cell r="B702">
            <v>2021</v>
          </cell>
        </row>
        <row r="703">
          <cell r="B703">
            <v>2021</v>
          </cell>
        </row>
        <row r="704">
          <cell r="B704">
            <v>2021</v>
          </cell>
        </row>
        <row r="705">
          <cell r="B705">
            <v>2021</v>
          </cell>
        </row>
        <row r="706">
          <cell r="B706">
            <v>2021</v>
          </cell>
        </row>
        <row r="707">
          <cell r="B707">
            <v>2021</v>
          </cell>
        </row>
        <row r="708">
          <cell r="B708">
            <v>2021</v>
          </cell>
        </row>
        <row r="709">
          <cell r="B709">
            <v>2021</v>
          </cell>
        </row>
        <row r="710">
          <cell r="B710">
            <v>2021</v>
          </cell>
        </row>
        <row r="711">
          <cell r="B711">
            <v>2021</v>
          </cell>
        </row>
        <row r="712">
          <cell r="B712">
            <v>2021</v>
          </cell>
        </row>
        <row r="713">
          <cell r="B713">
            <v>2021</v>
          </cell>
        </row>
        <row r="714">
          <cell r="B714">
            <v>2021</v>
          </cell>
        </row>
        <row r="715">
          <cell r="B715">
            <v>2021</v>
          </cell>
        </row>
        <row r="716">
          <cell r="B716">
            <v>2021</v>
          </cell>
        </row>
        <row r="717">
          <cell r="B717">
            <v>2021</v>
          </cell>
        </row>
        <row r="718">
          <cell r="B718">
            <v>2021</v>
          </cell>
        </row>
        <row r="719">
          <cell r="B719">
            <v>2021</v>
          </cell>
        </row>
        <row r="720">
          <cell r="B720">
            <v>2021</v>
          </cell>
        </row>
        <row r="721">
          <cell r="B721">
            <v>2021</v>
          </cell>
        </row>
        <row r="722">
          <cell r="B722">
            <v>2021</v>
          </cell>
        </row>
        <row r="723">
          <cell r="B723">
            <v>2021</v>
          </cell>
        </row>
        <row r="724">
          <cell r="B724">
            <v>2021</v>
          </cell>
        </row>
        <row r="725">
          <cell r="B725">
            <v>2021</v>
          </cell>
        </row>
        <row r="726">
          <cell r="B726">
            <v>2021</v>
          </cell>
        </row>
        <row r="727">
          <cell r="B727">
            <v>2021</v>
          </cell>
        </row>
        <row r="728">
          <cell r="B728">
            <v>2021</v>
          </cell>
        </row>
        <row r="729">
          <cell r="B729">
            <v>2021</v>
          </cell>
        </row>
        <row r="730">
          <cell r="B730">
            <v>2021</v>
          </cell>
        </row>
        <row r="731">
          <cell r="B731">
            <v>2021</v>
          </cell>
        </row>
        <row r="732">
          <cell r="B732">
            <v>2021</v>
          </cell>
        </row>
        <row r="733">
          <cell r="B733">
            <v>2021</v>
          </cell>
        </row>
        <row r="734">
          <cell r="B734">
            <v>2021</v>
          </cell>
        </row>
        <row r="735">
          <cell r="B735">
            <v>2021</v>
          </cell>
        </row>
        <row r="736">
          <cell r="B736">
            <v>2021</v>
          </cell>
        </row>
        <row r="737">
          <cell r="B737">
            <v>2021</v>
          </cell>
        </row>
        <row r="738">
          <cell r="B738">
            <v>2021</v>
          </cell>
        </row>
        <row r="739">
          <cell r="B739">
            <v>2021</v>
          </cell>
        </row>
        <row r="740">
          <cell r="B740">
            <v>2021</v>
          </cell>
        </row>
        <row r="741">
          <cell r="B741">
            <v>2021</v>
          </cell>
        </row>
        <row r="742">
          <cell r="B742">
            <v>2021</v>
          </cell>
        </row>
        <row r="743">
          <cell r="B743">
            <v>2021</v>
          </cell>
        </row>
        <row r="744">
          <cell r="B744">
            <v>2021</v>
          </cell>
        </row>
        <row r="745">
          <cell r="B745">
            <v>2021</v>
          </cell>
        </row>
        <row r="746">
          <cell r="B746">
            <v>2021</v>
          </cell>
        </row>
        <row r="747">
          <cell r="B747">
            <v>2021</v>
          </cell>
        </row>
        <row r="748">
          <cell r="B748">
            <v>2021</v>
          </cell>
        </row>
        <row r="749">
          <cell r="B749">
            <v>2021</v>
          </cell>
        </row>
        <row r="750">
          <cell r="B750">
            <v>2021</v>
          </cell>
        </row>
        <row r="751">
          <cell r="B751">
            <v>2021</v>
          </cell>
        </row>
        <row r="752">
          <cell r="B752">
            <v>2021</v>
          </cell>
        </row>
        <row r="753">
          <cell r="B753">
            <v>2021</v>
          </cell>
        </row>
        <row r="754">
          <cell r="B754">
            <v>2021</v>
          </cell>
        </row>
        <row r="755">
          <cell r="B755">
            <v>2021</v>
          </cell>
        </row>
        <row r="756">
          <cell r="B756">
            <v>2021</v>
          </cell>
        </row>
        <row r="757">
          <cell r="B757">
            <v>2021</v>
          </cell>
        </row>
        <row r="758">
          <cell r="B758">
            <v>2021</v>
          </cell>
        </row>
        <row r="759">
          <cell r="B759">
            <v>2021</v>
          </cell>
        </row>
        <row r="760">
          <cell r="B760">
            <v>2021</v>
          </cell>
        </row>
        <row r="761">
          <cell r="B761">
            <v>2021</v>
          </cell>
        </row>
        <row r="762">
          <cell r="B762">
            <v>2021</v>
          </cell>
        </row>
        <row r="763">
          <cell r="B763">
            <v>2021</v>
          </cell>
        </row>
        <row r="764">
          <cell r="B764">
            <v>2021</v>
          </cell>
        </row>
        <row r="765">
          <cell r="B765">
            <v>2021</v>
          </cell>
        </row>
        <row r="766">
          <cell r="B766">
            <v>2021</v>
          </cell>
        </row>
        <row r="767">
          <cell r="B767">
            <v>2021</v>
          </cell>
        </row>
        <row r="768">
          <cell r="B768">
            <v>2021</v>
          </cell>
        </row>
        <row r="769">
          <cell r="B769">
            <v>2021</v>
          </cell>
        </row>
        <row r="770">
          <cell r="B770">
            <v>2021</v>
          </cell>
        </row>
        <row r="771">
          <cell r="B771">
            <v>2021</v>
          </cell>
        </row>
        <row r="772">
          <cell r="B772">
            <v>2021</v>
          </cell>
        </row>
        <row r="773">
          <cell r="B773">
            <v>2021</v>
          </cell>
        </row>
        <row r="774">
          <cell r="B774">
            <v>2021</v>
          </cell>
        </row>
        <row r="775">
          <cell r="B775">
            <v>2021</v>
          </cell>
        </row>
        <row r="776">
          <cell r="B776">
            <v>2021</v>
          </cell>
        </row>
        <row r="777">
          <cell r="B777">
            <v>2021</v>
          </cell>
        </row>
        <row r="778">
          <cell r="B778">
            <v>2021</v>
          </cell>
        </row>
        <row r="779">
          <cell r="B779">
            <v>2021</v>
          </cell>
        </row>
        <row r="780">
          <cell r="B780">
            <v>2021</v>
          </cell>
        </row>
        <row r="781">
          <cell r="B781">
            <v>2021</v>
          </cell>
        </row>
        <row r="782">
          <cell r="B782">
            <v>2021</v>
          </cell>
        </row>
        <row r="783">
          <cell r="B783">
            <v>2021</v>
          </cell>
        </row>
        <row r="784">
          <cell r="B784">
            <v>2021</v>
          </cell>
        </row>
        <row r="785">
          <cell r="B785">
            <v>2021</v>
          </cell>
        </row>
        <row r="786">
          <cell r="B786">
            <v>2021</v>
          </cell>
        </row>
        <row r="787">
          <cell r="B787">
            <v>2021</v>
          </cell>
        </row>
        <row r="788">
          <cell r="B788">
            <v>2021</v>
          </cell>
        </row>
        <row r="789">
          <cell r="B789">
            <v>2021</v>
          </cell>
        </row>
        <row r="790">
          <cell r="B790">
            <v>2021</v>
          </cell>
        </row>
        <row r="791">
          <cell r="B791">
            <v>2021</v>
          </cell>
        </row>
        <row r="792">
          <cell r="B792">
            <v>2021</v>
          </cell>
        </row>
        <row r="793">
          <cell r="B793">
            <v>2021</v>
          </cell>
        </row>
        <row r="794">
          <cell r="B794">
            <v>2021</v>
          </cell>
        </row>
        <row r="795">
          <cell r="B795">
            <v>2021</v>
          </cell>
        </row>
        <row r="796">
          <cell r="B796">
            <v>2021</v>
          </cell>
        </row>
        <row r="797">
          <cell r="B797">
            <v>2021</v>
          </cell>
        </row>
        <row r="798">
          <cell r="B798">
            <v>2021</v>
          </cell>
        </row>
        <row r="799">
          <cell r="B799">
            <v>2021</v>
          </cell>
        </row>
        <row r="800">
          <cell r="B800">
            <v>2021</v>
          </cell>
        </row>
        <row r="801">
          <cell r="B801">
            <v>2021</v>
          </cell>
        </row>
        <row r="802">
          <cell r="B802">
            <v>2021</v>
          </cell>
        </row>
        <row r="803">
          <cell r="B803">
            <v>2021</v>
          </cell>
        </row>
        <row r="804">
          <cell r="B804">
            <v>2021</v>
          </cell>
        </row>
        <row r="805">
          <cell r="B805">
            <v>2021</v>
          </cell>
        </row>
        <row r="806">
          <cell r="B806">
            <v>2021</v>
          </cell>
        </row>
        <row r="807">
          <cell r="B807">
            <v>2021</v>
          </cell>
        </row>
        <row r="808">
          <cell r="B808">
            <v>2021</v>
          </cell>
        </row>
        <row r="809">
          <cell r="B809">
            <v>2021</v>
          </cell>
        </row>
        <row r="810">
          <cell r="B810">
            <v>2021</v>
          </cell>
        </row>
        <row r="811">
          <cell r="B811">
            <v>2021</v>
          </cell>
        </row>
        <row r="812">
          <cell r="B812">
            <v>2021</v>
          </cell>
        </row>
        <row r="813">
          <cell r="B813">
            <v>2021</v>
          </cell>
        </row>
        <row r="814">
          <cell r="B814">
            <v>2021</v>
          </cell>
        </row>
        <row r="815">
          <cell r="B815">
            <v>2021</v>
          </cell>
        </row>
        <row r="816">
          <cell r="B816">
            <v>2021</v>
          </cell>
        </row>
        <row r="817">
          <cell r="B817">
            <v>2021</v>
          </cell>
        </row>
        <row r="818">
          <cell r="B818">
            <v>2021</v>
          </cell>
        </row>
        <row r="819">
          <cell r="B819">
            <v>2021</v>
          </cell>
        </row>
        <row r="820">
          <cell r="B820">
            <v>2021</v>
          </cell>
        </row>
        <row r="821">
          <cell r="B821">
            <v>2021</v>
          </cell>
        </row>
        <row r="822">
          <cell r="B822">
            <v>2021</v>
          </cell>
        </row>
        <row r="823">
          <cell r="B823">
            <v>2021</v>
          </cell>
        </row>
        <row r="824">
          <cell r="B824">
            <v>2021</v>
          </cell>
        </row>
        <row r="825">
          <cell r="B825">
            <v>2021</v>
          </cell>
        </row>
        <row r="826">
          <cell r="B826">
            <v>2021</v>
          </cell>
        </row>
        <row r="827">
          <cell r="B827">
            <v>2021</v>
          </cell>
        </row>
        <row r="828">
          <cell r="B828">
            <v>2021</v>
          </cell>
        </row>
        <row r="829">
          <cell r="B829">
            <v>2021</v>
          </cell>
        </row>
        <row r="830">
          <cell r="B830">
            <v>2021</v>
          </cell>
        </row>
        <row r="831">
          <cell r="B831">
            <v>2021</v>
          </cell>
        </row>
        <row r="832">
          <cell r="B832">
            <v>2021</v>
          </cell>
        </row>
        <row r="833">
          <cell r="B833">
            <v>2021</v>
          </cell>
        </row>
        <row r="834">
          <cell r="B834">
            <v>2021</v>
          </cell>
        </row>
        <row r="835">
          <cell r="B835">
            <v>2021</v>
          </cell>
        </row>
        <row r="836">
          <cell r="B836">
            <v>2021</v>
          </cell>
        </row>
        <row r="837">
          <cell r="B837">
            <v>2021</v>
          </cell>
        </row>
        <row r="838">
          <cell r="B838">
            <v>2021</v>
          </cell>
        </row>
        <row r="839">
          <cell r="B839">
            <v>2021</v>
          </cell>
        </row>
        <row r="840">
          <cell r="B840">
            <v>2021</v>
          </cell>
        </row>
        <row r="841">
          <cell r="B841">
            <v>2021</v>
          </cell>
        </row>
        <row r="842">
          <cell r="B842">
            <v>2021</v>
          </cell>
        </row>
        <row r="843">
          <cell r="B843">
            <v>2021</v>
          </cell>
        </row>
        <row r="844">
          <cell r="B844">
            <v>2021</v>
          </cell>
        </row>
        <row r="845">
          <cell r="B845">
            <v>2021</v>
          </cell>
        </row>
        <row r="846">
          <cell r="B846">
            <v>2021</v>
          </cell>
        </row>
        <row r="847">
          <cell r="B847">
            <v>2021</v>
          </cell>
        </row>
        <row r="848">
          <cell r="B848">
            <v>2021</v>
          </cell>
        </row>
        <row r="849">
          <cell r="B849">
            <v>2021</v>
          </cell>
        </row>
        <row r="850">
          <cell r="B850">
            <v>2021</v>
          </cell>
        </row>
        <row r="851">
          <cell r="B851">
            <v>2021</v>
          </cell>
        </row>
        <row r="852">
          <cell r="B852">
            <v>2021</v>
          </cell>
        </row>
        <row r="853">
          <cell r="B853">
            <v>2021</v>
          </cell>
        </row>
        <row r="854">
          <cell r="B854">
            <v>2021</v>
          </cell>
        </row>
        <row r="855">
          <cell r="B855">
            <v>2021</v>
          </cell>
        </row>
        <row r="856">
          <cell r="B856">
            <v>2021</v>
          </cell>
        </row>
        <row r="857">
          <cell r="B857">
            <v>2021</v>
          </cell>
        </row>
        <row r="858">
          <cell r="B858">
            <v>2021</v>
          </cell>
        </row>
        <row r="859">
          <cell r="B859">
            <v>2021</v>
          </cell>
        </row>
        <row r="860">
          <cell r="B860">
            <v>2021</v>
          </cell>
        </row>
        <row r="861">
          <cell r="B861">
            <v>2021</v>
          </cell>
        </row>
        <row r="862">
          <cell r="B862">
            <v>2021</v>
          </cell>
        </row>
        <row r="863">
          <cell r="B863">
            <v>2021</v>
          </cell>
        </row>
        <row r="864">
          <cell r="B864">
            <v>2021</v>
          </cell>
        </row>
        <row r="865">
          <cell r="B865">
            <v>2021</v>
          </cell>
        </row>
        <row r="866">
          <cell r="B866">
            <v>2021</v>
          </cell>
        </row>
        <row r="867">
          <cell r="B867">
            <v>2021</v>
          </cell>
        </row>
        <row r="868">
          <cell r="B868">
            <v>2021</v>
          </cell>
        </row>
        <row r="869">
          <cell r="B869">
            <v>2021</v>
          </cell>
        </row>
        <row r="870">
          <cell r="B870">
            <v>2021</v>
          </cell>
        </row>
        <row r="871">
          <cell r="B871">
            <v>2021</v>
          </cell>
        </row>
        <row r="872">
          <cell r="B872">
            <v>2021</v>
          </cell>
        </row>
        <row r="873">
          <cell r="B873">
            <v>2021</v>
          </cell>
        </row>
        <row r="874">
          <cell r="B874">
            <v>2021</v>
          </cell>
        </row>
        <row r="875">
          <cell r="B875">
            <v>2021</v>
          </cell>
        </row>
        <row r="876">
          <cell r="B876">
            <v>2021</v>
          </cell>
        </row>
        <row r="877">
          <cell r="B877">
            <v>2021</v>
          </cell>
        </row>
        <row r="878">
          <cell r="B878">
            <v>2021</v>
          </cell>
        </row>
        <row r="879">
          <cell r="B879">
            <v>2021</v>
          </cell>
        </row>
        <row r="880">
          <cell r="B880">
            <v>2021</v>
          </cell>
        </row>
        <row r="881">
          <cell r="B881">
            <v>2021</v>
          </cell>
        </row>
        <row r="882">
          <cell r="B882">
            <v>2021</v>
          </cell>
        </row>
        <row r="883">
          <cell r="B883">
            <v>2021</v>
          </cell>
        </row>
        <row r="884">
          <cell r="B884">
            <v>2021</v>
          </cell>
        </row>
        <row r="885">
          <cell r="B885">
            <v>2021</v>
          </cell>
        </row>
        <row r="886">
          <cell r="B886">
            <v>2021</v>
          </cell>
        </row>
        <row r="887">
          <cell r="B887">
            <v>2021</v>
          </cell>
        </row>
        <row r="888">
          <cell r="B888">
            <v>2021</v>
          </cell>
        </row>
        <row r="889">
          <cell r="B889">
            <v>2021</v>
          </cell>
        </row>
        <row r="890">
          <cell r="B890">
            <v>2021</v>
          </cell>
        </row>
        <row r="891">
          <cell r="B891">
            <v>2021</v>
          </cell>
        </row>
        <row r="892">
          <cell r="B892">
            <v>2021</v>
          </cell>
        </row>
        <row r="893">
          <cell r="B893">
            <v>2021</v>
          </cell>
        </row>
        <row r="894">
          <cell r="B894">
            <v>2021</v>
          </cell>
        </row>
        <row r="895">
          <cell r="B895">
            <v>2021</v>
          </cell>
        </row>
        <row r="896">
          <cell r="B896">
            <v>2021</v>
          </cell>
        </row>
        <row r="897">
          <cell r="B897">
            <v>2021</v>
          </cell>
        </row>
        <row r="898">
          <cell r="B898">
            <v>2021</v>
          </cell>
        </row>
        <row r="899">
          <cell r="B899">
            <v>2021</v>
          </cell>
        </row>
        <row r="900">
          <cell r="B900">
            <v>2021</v>
          </cell>
        </row>
        <row r="901">
          <cell r="B901">
            <v>2021</v>
          </cell>
        </row>
        <row r="902">
          <cell r="B902">
            <v>2021</v>
          </cell>
        </row>
        <row r="903">
          <cell r="B903">
            <v>2021</v>
          </cell>
        </row>
        <row r="904">
          <cell r="B904">
            <v>2021</v>
          </cell>
        </row>
        <row r="905">
          <cell r="B905">
            <v>2021</v>
          </cell>
        </row>
        <row r="906">
          <cell r="B906">
            <v>2021</v>
          </cell>
        </row>
        <row r="907">
          <cell r="B907">
            <v>2021</v>
          </cell>
        </row>
        <row r="908">
          <cell r="B908">
            <v>2021</v>
          </cell>
        </row>
        <row r="909">
          <cell r="B909">
            <v>2021</v>
          </cell>
        </row>
        <row r="910">
          <cell r="B910">
            <v>2021</v>
          </cell>
        </row>
        <row r="911">
          <cell r="B911">
            <v>2021</v>
          </cell>
        </row>
        <row r="912">
          <cell r="B912">
            <v>2021</v>
          </cell>
        </row>
        <row r="913">
          <cell r="B913">
            <v>2021</v>
          </cell>
        </row>
        <row r="914">
          <cell r="B914">
            <v>2021</v>
          </cell>
        </row>
        <row r="915">
          <cell r="B915">
            <v>2021</v>
          </cell>
        </row>
        <row r="916">
          <cell r="B916">
            <v>2021</v>
          </cell>
        </row>
        <row r="917">
          <cell r="B917">
            <v>2021</v>
          </cell>
        </row>
        <row r="918">
          <cell r="B918">
            <v>2021</v>
          </cell>
        </row>
        <row r="919">
          <cell r="B919">
            <v>2021</v>
          </cell>
        </row>
        <row r="920">
          <cell r="B920">
            <v>2021</v>
          </cell>
        </row>
        <row r="921">
          <cell r="B921">
            <v>2021</v>
          </cell>
        </row>
        <row r="922">
          <cell r="B922">
            <v>2021</v>
          </cell>
        </row>
        <row r="923">
          <cell r="B923">
            <v>2021</v>
          </cell>
        </row>
        <row r="924">
          <cell r="B924">
            <v>2021</v>
          </cell>
        </row>
        <row r="925">
          <cell r="B925">
            <v>2021</v>
          </cell>
        </row>
        <row r="926">
          <cell r="B926">
            <v>2021</v>
          </cell>
        </row>
        <row r="927">
          <cell r="B927">
            <v>2021</v>
          </cell>
        </row>
        <row r="928">
          <cell r="B928">
            <v>2021</v>
          </cell>
        </row>
        <row r="929">
          <cell r="B929">
            <v>2021</v>
          </cell>
        </row>
        <row r="930">
          <cell r="B930">
            <v>2021</v>
          </cell>
        </row>
        <row r="931">
          <cell r="B931">
            <v>2021</v>
          </cell>
        </row>
        <row r="932">
          <cell r="B932">
            <v>2021</v>
          </cell>
        </row>
        <row r="933">
          <cell r="B933">
            <v>2021</v>
          </cell>
        </row>
        <row r="934">
          <cell r="B934">
            <v>2021</v>
          </cell>
        </row>
        <row r="935">
          <cell r="B935">
            <v>2021</v>
          </cell>
        </row>
        <row r="936">
          <cell r="B936">
            <v>2021</v>
          </cell>
        </row>
        <row r="937">
          <cell r="B937">
            <v>2021</v>
          </cell>
        </row>
        <row r="938">
          <cell r="B938">
            <v>2021</v>
          </cell>
        </row>
        <row r="939">
          <cell r="B939">
            <v>2021</v>
          </cell>
        </row>
        <row r="940">
          <cell r="B940">
            <v>2021</v>
          </cell>
        </row>
        <row r="941">
          <cell r="B941">
            <v>2021</v>
          </cell>
        </row>
        <row r="942">
          <cell r="B942">
            <v>2021</v>
          </cell>
        </row>
        <row r="943">
          <cell r="B943">
            <v>2021</v>
          </cell>
        </row>
        <row r="944">
          <cell r="B944">
            <v>2021</v>
          </cell>
        </row>
        <row r="945">
          <cell r="B945">
            <v>2021</v>
          </cell>
        </row>
        <row r="946">
          <cell r="B946">
            <v>2021</v>
          </cell>
        </row>
        <row r="947">
          <cell r="B947">
            <v>2021</v>
          </cell>
        </row>
        <row r="948">
          <cell r="B948">
            <v>2021</v>
          </cell>
        </row>
        <row r="949">
          <cell r="B949">
            <v>2021</v>
          </cell>
        </row>
        <row r="950">
          <cell r="B950">
            <v>2021</v>
          </cell>
        </row>
        <row r="951">
          <cell r="B951">
            <v>2021</v>
          </cell>
        </row>
        <row r="952">
          <cell r="B952">
            <v>2021</v>
          </cell>
        </row>
        <row r="953">
          <cell r="B953">
            <v>2021</v>
          </cell>
        </row>
        <row r="954">
          <cell r="B954">
            <v>2021</v>
          </cell>
        </row>
        <row r="955">
          <cell r="B955">
            <v>2021</v>
          </cell>
        </row>
        <row r="956">
          <cell r="B956">
            <v>2021</v>
          </cell>
        </row>
        <row r="957">
          <cell r="B957">
            <v>2021</v>
          </cell>
        </row>
        <row r="958">
          <cell r="B958">
            <v>2021</v>
          </cell>
        </row>
        <row r="959">
          <cell r="B959">
            <v>2021</v>
          </cell>
        </row>
        <row r="960">
          <cell r="B960">
            <v>2021</v>
          </cell>
        </row>
        <row r="961">
          <cell r="B961">
            <v>2021</v>
          </cell>
        </row>
        <row r="962">
          <cell r="B962">
            <v>2021</v>
          </cell>
        </row>
        <row r="963">
          <cell r="B963">
            <v>2021</v>
          </cell>
        </row>
        <row r="964">
          <cell r="B964">
            <v>2021</v>
          </cell>
        </row>
        <row r="965">
          <cell r="B965">
            <v>2021</v>
          </cell>
        </row>
        <row r="966">
          <cell r="B966">
            <v>2021</v>
          </cell>
        </row>
        <row r="967">
          <cell r="B967">
            <v>2021</v>
          </cell>
        </row>
        <row r="968">
          <cell r="B968">
            <v>2021</v>
          </cell>
        </row>
        <row r="969">
          <cell r="B969">
            <v>2021</v>
          </cell>
        </row>
        <row r="970">
          <cell r="B970">
            <v>2021</v>
          </cell>
        </row>
        <row r="971">
          <cell r="B971">
            <v>2021</v>
          </cell>
        </row>
        <row r="972">
          <cell r="B972">
            <v>2021</v>
          </cell>
        </row>
        <row r="973">
          <cell r="B973">
            <v>2021</v>
          </cell>
        </row>
        <row r="974">
          <cell r="B974">
            <v>2021</v>
          </cell>
        </row>
        <row r="975">
          <cell r="B975">
            <v>2021</v>
          </cell>
        </row>
        <row r="976">
          <cell r="B976">
            <v>2021</v>
          </cell>
        </row>
        <row r="977">
          <cell r="B977">
            <v>2021</v>
          </cell>
        </row>
        <row r="978">
          <cell r="B978">
            <v>2021</v>
          </cell>
        </row>
        <row r="979">
          <cell r="B979">
            <v>2021</v>
          </cell>
        </row>
        <row r="980">
          <cell r="B980">
            <v>2021</v>
          </cell>
        </row>
        <row r="981">
          <cell r="B981">
            <v>2021</v>
          </cell>
        </row>
        <row r="982">
          <cell r="B982">
            <v>2021</v>
          </cell>
        </row>
        <row r="983">
          <cell r="B983">
            <v>2021</v>
          </cell>
        </row>
        <row r="984">
          <cell r="B984">
            <v>2021</v>
          </cell>
        </row>
        <row r="985">
          <cell r="B985">
            <v>2021</v>
          </cell>
        </row>
        <row r="986">
          <cell r="B986">
            <v>2021</v>
          </cell>
        </row>
        <row r="987">
          <cell r="B987">
            <v>2021</v>
          </cell>
        </row>
        <row r="988">
          <cell r="B988">
            <v>2021</v>
          </cell>
        </row>
        <row r="989">
          <cell r="B989">
            <v>2021</v>
          </cell>
        </row>
        <row r="990">
          <cell r="B990">
            <v>2021</v>
          </cell>
        </row>
        <row r="991">
          <cell r="B991">
            <v>2021</v>
          </cell>
        </row>
        <row r="992">
          <cell r="B992">
            <v>2021</v>
          </cell>
        </row>
        <row r="993">
          <cell r="B993">
            <v>2021</v>
          </cell>
        </row>
        <row r="994">
          <cell r="B994">
            <v>2021</v>
          </cell>
        </row>
        <row r="995">
          <cell r="B995">
            <v>2021</v>
          </cell>
        </row>
        <row r="996">
          <cell r="B996">
            <v>2021</v>
          </cell>
        </row>
        <row r="997">
          <cell r="B997">
            <v>2021</v>
          </cell>
        </row>
        <row r="998">
          <cell r="B998">
            <v>2021</v>
          </cell>
        </row>
        <row r="999">
          <cell r="B999">
            <v>2021</v>
          </cell>
        </row>
        <row r="1000">
          <cell r="B1000">
            <v>2021</v>
          </cell>
        </row>
        <row r="1001">
          <cell r="B1001">
            <v>2021</v>
          </cell>
        </row>
        <row r="1002">
          <cell r="B1002">
            <v>2021</v>
          </cell>
        </row>
        <row r="1003">
          <cell r="B1003">
            <v>2021</v>
          </cell>
        </row>
        <row r="1004">
          <cell r="B1004">
            <v>2021</v>
          </cell>
        </row>
        <row r="1005">
          <cell r="B1005">
            <v>2021</v>
          </cell>
        </row>
        <row r="1006">
          <cell r="B1006">
            <v>2021</v>
          </cell>
        </row>
        <row r="1007">
          <cell r="B1007">
            <v>2021</v>
          </cell>
        </row>
        <row r="1008">
          <cell r="B1008">
            <v>2021</v>
          </cell>
        </row>
        <row r="1009">
          <cell r="B1009">
            <v>2021</v>
          </cell>
        </row>
        <row r="1010">
          <cell r="B1010">
            <v>2021</v>
          </cell>
        </row>
        <row r="1011">
          <cell r="B1011">
            <v>2021</v>
          </cell>
        </row>
        <row r="1012">
          <cell r="B1012">
            <v>2021</v>
          </cell>
        </row>
        <row r="1013">
          <cell r="B1013">
            <v>2021</v>
          </cell>
        </row>
        <row r="1014">
          <cell r="B1014">
            <v>2021</v>
          </cell>
        </row>
        <row r="1015">
          <cell r="B1015">
            <v>2021</v>
          </cell>
        </row>
        <row r="1016">
          <cell r="B1016">
            <v>2021</v>
          </cell>
        </row>
        <row r="1017">
          <cell r="B1017">
            <v>2021</v>
          </cell>
        </row>
        <row r="1018">
          <cell r="B1018">
            <v>2021</v>
          </cell>
        </row>
        <row r="1019">
          <cell r="B1019">
            <v>2021</v>
          </cell>
        </row>
        <row r="1020">
          <cell r="B1020">
            <v>2021</v>
          </cell>
        </row>
        <row r="1021">
          <cell r="B1021">
            <v>2021</v>
          </cell>
        </row>
        <row r="1022">
          <cell r="B1022">
            <v>2021</v>
          </cell>
        </row>
        <row r="1023">
          <cell r="B1023">
            <v>2021</v>
          </cell>
        </row>
        <row r="1024">
          <cell r="B1024">
            <v>2021</v>
          </cell>
        </row>
        <row r="1025">
          <cell r="B1025">
            <v>2021</v>
          </cell>
        </row>
        <row r="1026">
          <cell r="B1026">
            <v>2021</v>
          </cell>
        </row>
        <row r="1027">
          <cell r="B1027">
            <v>2021</v>
          </cell>
        </row>
        <row r="1028">
          <cell r="B1028">
            <v>2021</v>
          </cell>
        </row>
        <row r="1029">
          <cell r="B1029">
            <v>2021</v>
          </cell>
        </row>
        <row r="1030">
          <cell r="B1030">
            <v>2021</v>
          </cell>
        </row>
        <row r="1031">
          <cell r="B1031">
            <v>2021</v>
          </cell>
        </row>
        <row r="1032">
          <cell r="B1032">
            <v>2021</v>
          </cell>
        </row>
        <row r="1033">
          <cell r="B1033">
            <v>2021</v>
          </cell>
        </row>
        <row r="1034">
          <cell r="B1034">
            <v>2021</v>
          </cell>
        </row>
        <row r="1035">
          <cell r="B1035">
            <v>2021</v>
          </cell>
        </row>
        <row r="1036">
          <cell r="B1036">
            <v>2021</v>
          </cell>
        </row>
        <row r="1037">
          <cell r="B1037">
            <v>2021</v>
          </cell>
        </row>
        <row r="1038">
          <cell r="B1038">
            <v>2021</v>
          </cell>
        </row>
        <row r="1039">
          <cell r="B1039">
            <v>2021</v>
          </cell>
        </row>
        <row r="1040">
          <cell r="B1040">
            <v>2021</v>
          </cell>
        </row>
        <row r="1041">
          <cell r="B1041">
            <v>2021</v>
          </cell>
        </row>
        <row r="1042">
          <cell r="B1042">
            <v>2021</v>
          </cell>
        </row>
        <row r="1043">
          <cell r="B1043">
            <v>2021</v>
          </cell>
        </row>
        <row r="1044">
          <cell r="B1044">
            <v>2021</v>
          </cell>
        </row>
        <row r="1045">
          <cell r="B1045">
            <v>2021</v>
          </cell>
        </row>
        <row r="1046">
          <cell r="B1046">
            <v>2021</v>
          </cell>
        </row>
        <row r="1047">
          <cell r="B1047">
            <v>2021</v>
          </cell>
        </row>
        <row r="1048">
          <cell r="B1048">
            <v>2021</v>
          </cell>
        </row>
        <row r="1049">
          <cell r="B1049">
            <v>2021</v>
          </cell>
        </row>
        <row r="1050">
          <cell r="B1050">
            <v>2021</v>
          </cell>
        </row>
        <row r="1051">
          <cell r="B1051">
            <v>2021</v>
          </cell>
        </row>
        <row r="1052">
          <cell r="B1052">
            <v>2021</v>
          </cell>
        </row>
        <row r="1053">
          <cell r="B1053">
            <v>2021</v>
          </cell>
        </row>
        <row r="1054">
          <cell r="B1054">
            <v>2021</v>
          </cell>
        </row>
        <row r="1055">
          <cell r="B1055">
            <v>2021</v>
          </cell>
        </row>
        <row r="1056">
          <cell r="B1056">
            <v>2021</v>
          </cell>
        </row>
        <row r="1057">
          <cell r="B1057">
            <v>2021</v>
          </cell>
        </row>
        <row r="1058">
          <cell r="B1058">
            <v>2021</v>
          </cell>
        </row>
        <row r="1059">
          <cell r="B1059">
            <v>2021</v>
          </cell>
        </row>
        <row r="1060">
          <cell r="B1060">
            <v>2021</v>
          </cell>
        </row>
        <row r="1061">
          <cell r="B1061">
            <v>2021</v>
          </cell>
        </row>
        <row r="1062">
          <cell r="B1062">
            <v>2021</v>
          </cell>
        </row>
        <row r="1063">
          <cell r="B1063">
            <v>2021</v>
          </cell>
        </row>
        <row r="1064">
          <cell r="B1064">
            <v>2021</v>
          </cell>
        </row>
        <row r="1065">
          <cell r="B1065">
            <v>2021</v>
          </cell>
        </row>
        <row r="1066">
          <cell r="B1066">
            <v>2021</v>
          </cell>
        </row>
        <row r="1067">
          <cell r="B1067">
            <v>2021</v>
          </cell>
        </row>
        <row r="1068">
          <cell r="B1068">
            <v>2021</v>
          </cell>
        </row>
        <row r="1069">
          <cell r="B1069">
            <v>2021</v>
          </cell>
        </row>
        <row r="1070">
          <cell r="B1070">
            <v>2021</v>
          </cell>
        </row>
        <row r="1071">
          <cell r="B1071">
            <v>2021</v>
          </cell>
        </row>
        <row r="1072">
          <cell r="B1072">
            <v>2021</v>
          </cell>
        </row>
        <row r="1073">
          <cell r="B1073">
            <v>2021</v>
          </cell>
        </row>
        <row r="1074">
          <cell r="B1074">
            <v>2021</v>
          </cell>
        </row>
        <row r="1075">
          <cell r="B1075">
            <v>2021</v>
          </cell>
        </row>
        <row r="1076">
          <cell r="B1076">
            <v>2021</v>
          </cell>
        </row>
        <row r="1077">
          <cell r="B1077">
            <v>2021</v>
          </cell>
        </row>
        <row r="1078">
          <cell r="B1078">
            <v>2021</v>
          </cell>
        </row>
        <row r="1079">
          <cell r="B1079">
            <v>2021</v>
          </cell>
        </row>
        <row r="1080">
          <cell r="B1080">
            <v>2021</v>
          </cell>
        </row>
        <row r="1081">
          <cell r="B1081">
            <v>2021</v>
          </cell>
        </row>
        <row r="1082">
          <cell r="B1082">
            <v>2021</v>
          </cell>
        </row>
        <row r="1083">
          <cell r="B1083">
            <v>2021</v>
          </cell>
        </row>
        <row r="1084">
          <cell r="B1084">
            <v>2021</v>
          </cell>
        </row>
        <row r="1085">
          <cell r="B1085">
            <v>2021</v>
          </cell>
        </row>
        <row r="1086">
          <cell r="B1086">
            <v>2021</v>
          </cell>
        </row>
        <row r="1087">
          <cell r="B1087">
            <v>2021</v>
          </cell>
        </row>
        <row r="1088">
          <cell r="B1088">
            <v>2021</v>
          </cell>
        </row>
        <row r="1089">
          <cell r="B1089">
            <v>2021</v>
          </cell>
        </row>
        <row r="1090">
          <cell r="B1090">
            <v>2021</v>
          </cell>
        </row>
        <row r="1091">
          <cell r="B1091">
            <v>2021</v>
          </cell>
        </row>
        <row r="1092">
          <cell r="B1092">
            <v>2021</v>
          </cell>
        </row>
        <row r="1093">
          <cell r="B1093">
            <v>2021</v>
          </cell>
        </row>
        <row r="1094">
          <cell r="B1094">
            <v>2021</v>
          </cell>
        </row>
        <row r="1095">
          <cell r="B1095">
            <v>2021</v>
          </cell>
        </row>
        <row r="1096">
          <cell r="B1096">
            <v>2021</v>
          </cell>
        </row>
        <row r="1097">
          <cell r="B1097">
            <v>2021</v>
          </cell>
        </row>
        <row r="1098">
          <cell r="B1098">
            <v>2021</v>
          </cell>
        </row>
        <row r="1099">
          <cell r="B1099">
            <v>2021</v>
          </cell>
        </row>
        <row r="1100">
          <cell r="B1100">
            <v>2021</v>
          </cell>
        </row>
        <row r="1101">
          <cell r="B1101">
            <v>2021</v>
          </cell>
        </row>
        <row r="1102">
          <cell r="B1102">
            <v>2021</v>
          </cell>
        </row>
        <row r="1103">
          <cell r="B1103">
            <v>2021</v>
          </cell>
        </row>
        <row r="1104">
          <cell r="B1104">
            <v>2021</v>
          </cell>
        </row>
        <row r="1105">
          <cell r="B1105">
            <v>2021</v>
          </cell>
        </row>
        <row r="1106">
          <cell r="B1106">
            <v>2021</v>
          </cell>
        </row>
        <row r="1107">
          <cell r="B1107">
            <v>2021</v>
          </cell>
        </row>
        <row r="1108">
          <cell r="B1108">
            <v>2021</v>
          </cell>
        </row>
        <row r="1109">
          <cell r="B1109">
            <v>2021</v>
          </cell>
        </row>
        <row r="1110">
          <cell r="B1110">
            <v>2021</v>
          </cell>
        </row>
        <row r="1111">
          <cell r="B1111">
            <v>2021</v>
          </cell>
        </row>
        <row r="1112">
          <cell r="B1112">
            <v>2021</v>
          </cell>
        </row>
        <row r="1113">
          <cell r="B1113">
            <v>2021</v>
          </cell>
        </row>
        <row r="1114">
          <cell r="B1114">
            <v>2021</v>
          </cell>
        </row>
        <row r="1115">
          <cell r="B1115">
            <v>2021</v>
          </cell>
        </row>
        <row r="1116">
          <cell r="B1116">
            <v>2021</v>
          </cell>
        </row>
        <row r="1117">
          <cell r="B1117">
            <v>2021</v>
          </cell>
        </row>
        <row r="1118">
          <cell r="B1118">
            <v>2021</v>
          </cell>
        </row>
        <row r="1119">
          <cell r="B1119">
            <v>2021</v>
          </cell>
        </row>
        <row r="1120">
          <cell r="B1120">
            <v>2021</v>
          </cell>
        </row>
        <row r="1121">
          <cell r="B1121">
            <v>2021</v>
          </cell>
        </row>
        <row r="1122">
          <cell r="B1122">
            <v>2021</v>
          </cell>
        </row>
        <row r="1123">
          <cell r="B1123">
            <v>2021</v>
          </cell>
        </row>
        <row r="1124">
          <cell r="B1124">
            <v>2021</v>
          </cell>
        </row>
        <row r="1125">
          <cell r="B1125">
            <v>2021</v>
          </cell>
        </row>
        <row r="1126">
          <cell r="B1126">
            <v>2021</v>
          </cell>
        </row>
        <row r="1127">
          <cell r="B1127">
            <v>2021</v>
          </cell>
        </row>
        <row r="1128">
          <cell r="B1128">
            <v>2021</v>
          </cell>
        </row>
        <row r="1129">
          <cell r="B1129">
            <v>2021</v>
          </cell>
        </row>
        <row r="1130">
          <cell r="B1130">
            <v>2021</v>
          </cell>
        </row>
        <row r="1131">
          <cell r="B1131">
            <v>2021</v>
          </cell>
        </row>
        <row r="1132">
          <cell r="B1132">
            <v>2021</v>
          </cell>
        </row>
        <row r="1133">
          <cell r="B1133">
            <v>2021</v>
          </cell>
        </row>
        <row r="1134">
          <cell r="B1134">
            <v>2021</v>
          </cell>
        </row>
        <row r="1135">
          <cell r="B1135">
            <v>2021</v>
          </cell>
        </row>
        <row r="1136">
          <cell r="B1136">
            <v>2021</v>
          </cell>
        </row>
        <row r="1137">
          <cell r="B1137">
            <v>2021</v>
          </cell>
        </row>
        <row r="1138">
          <cell r="B1138">
            <v>2021</v>
          </cell>
        </row>
        <row r="1139">
          <cell r="B1139">
            <v>2021</v>
          </cell>
        </row>
        <row r="1140">
          <cell r="B1140">
            <v>2021</v>
          </cell>
        </row>
        <row r="1141">
          <cell r="B1141">
            <v>2021</v>
          </cell>
        </row>
        <row r="1142">
          <cell r="B1142">
            <v>2021</v>
          </cell>
        </row>
        <row r="1143">
          <cell r="B1143">
            <v>2021</v>
          </cell>
        </row>
        <row r="1144">
          <cell r="B1144">
            <v>2021</v>
          </cell>
        </row>
        <row r="1145">
          <cell r="B1145">
            <v>2021</v>
          </cell>
        </row>
        <row r="1146">
          <cell r="B1146">
            <v>2021</v>
          </cell>
        </row>
        <row r="1147">
          <cell r="B1147">
            <v>2021</v>
          </cell>
        </row>
        <row r="1148">
          <cell r="B1148">
            <v>2021</v>
          </cell>
        </row>
        <row r="1149">
          <cell r="B1149">
            <v>2021</v>
          </cell>
        </row>
        <row r="1150">
          <cell r="B1150">
            <v>2021</v>
          </cell>
        </row>
        <row r="1151">
          <cell r="B1151">
            <v>2021</v>
          </cell>
        </row>
        <row r="1152">
          <cell r="B1152">
            <v>2021</v>
          </cell>
        </row>
        <row r="1153">
          <cell r="B1153">
            <v>2021</v>
          </cell>
        </row>
        <row r="1154">
          <cell r="B1154">
            <v>2021</v>
          </cell>
        </row>
        <row r="1155">
          <cell r="B1155">
            <v>2021</v>
          </cell>
        </row>
        <row r="1156">
          <cell r="B1156">
            <v>2021</v>
          </cell>
        </row>
        <row r="1157">
          <cell r="B1157">
            <v>2021</v>
          </cell>
        </row>
        <row r="1158">
          <cell r="B1158">
            <v>2021</v>
          </cell>
        </row>
        <row r="1159">
          <cell r="B1159">
            <v>2021</v>
          </cell>
        </row>
        <row r="1160">
          <cell r="B1160">
            <v>2021</v>
          </cell>
        </row>
        <row r="1161">
          <cell r="B1161">
            <v>2021</v>
          </cell>
        </row>
        <row r="1162">
          <cell r="B1162">
            <v>2021</v>
          </cell>
        </row>
        <row r="1163">
          <cell r="B1163">
            <v>2021</v>
          </cell>
        </row>
        <row r="1164">
          <cell r="B1164">
            <v>2021</v>
          </cell>
        </row>
        <row r="1165">
          <cell r="B1165">
            <v>2021</v>
          </cell>
        </row>
        <row r="1166">
          <cell r="B1166">
            <v>2021</v>
          </cell>
        </row>
        <row r="1167">
          <cell r="B1167">
            <v>2021</v>
          </cell>
        </row>
        <row r="1168">
          <cell r="B1168">
            <v>2021</v>
          </cell>
        </row>
        <row r="1169">
          <cell r="B1169">
            <v>2021</v>
          </cell>
        </row>
        <row r="1170">
          <cell r="B1170">
            <v>2021</v>
          </cell>
        </row>
        <row r="1171">
          <cell r="B1171">
            <v>2021</v>
          </cell>
        </row>
        <row r="1172">
          <cell r="B1172">
            <v>2021</v>
          </cell>
        </row>
        <row r="1173">
          <cell r="B1173">
            <v>2021</v>
          </cell>
        </row>
        <row r="1174">
          <cell r="B1174">
            <v>2021</v>
          </cell>
        </row>
        <row r="1175">
          <cell r="B1175">
            <v>2021</v>
          </cell>
        </row>
        <row r="1176">
          <cell r="B1176">
            <v>2021</v>
          </cell>
        </row>
        <row r="1177">
          <cell r="B1177">
            <v>2021</v>
          </cell>
        </row>
        <row r="1178">
          <cell r="B1178">
            <v>2021</v>
          </cell>
        </row>
        <row r="1179">
          <cell r="B1179">
            <v>2021</v>
          </cell>
        </row>
        <row r="1180">
          <cell r="B1180">
            <v>2021</v>
          </cell>
        </row>
        <row r="1181">
          <cell r="B1181">
            <v>2021</v>
          </cell>
        </row>
        <row r="1182">
          <cell r="B1182">
            <v>2021</v>
          </cell>
        </row>
        <row r="1183">
          <cell r="B1183">
            <v>2021</v>
          </cell>
        </row>
        <row r="1184">
          <cell r="B1184">
            <v>2021</v>
          </cell>
        </row>
        <row r="1185">
          <cell r="B1185">
            <v>2021</v>
          </cell>
        </row>
        <row r="1186">
          <cell r="B1186">
            <v>2021</v>
          </cell>
        </row>
        <row r="1187">
          <cell r="B1187">
            <v>2021</v>
          </cell>
        </row>
        <row r="1188">
          <cell r="B1188">
            <v>2021</v>
          </cell>
        </row>
        <row r="1189">
          <cell r="B1189">
            <v>2021</v>
          </cell>
        </row>
        <row r="1190">
          <cell r="B1190">
            <v>2021</v>
          </cell>
        </row>
        <row r="1191">
          <cell r="B1191">
            <v>2021</v>
          </cell>
        </row>
        <row r="1192">
          <cell r="B1192">
            <v>2021</v>
          </cell>
        </row>
        <row r="1193">
          <cell r="B1193">
            <v>2021</v>
          </cell>
        </row>
        <row r="1194">
          <cell r="B1194">
            <v>2021</v>
          </cell>
        </row>
        <row r="1195">
          <cell r="B1195">
            <v>2021</v>
          </cell>
        </row>
        <row r="1196">
          <cell r="B1196">
            <v>2021</v>
          </cell>
        </row>
        <row r="1197">
          <cell r="B1197">
            <v>2021</v>
          </cell>
        </row>
        <row r="1198">
          <cell r="B1198">
            <v>2021</v>
          </cell>
        </row>
        <row r="1199">
          <cell r="B1199">
            <v>2021</v>
          </cell>
        </row>
        <row r="1200">
          <cell r="B1200">
            <v>2021</v>
          </cell>
        </row>
        <row r="1201">
          <cell r="B1201">
            <v>2021</v>
          </cell>
        </row>
        <row r="1202">
          <cell r="B1202">
            <v>2021</v>
          </cell>
        </row>
        <row r="1203">
          <cell r="B1203">
            <v>2021</v>
          </cell>
        </row>
        <row r="1204">
          <cell r="B1204">
            <v>2021</v>
          </cell>
        </row>
        <row r="1205">
          <cell r="B1205">
            <v>2021</v>
          </cell>
        </row>
        <row r="1206">
          <cell r="B1206">
            <v>2021</v>
          </cell>
        </row>
        <row r="1207">
          <cell r="B1207">
            <v>2021</v>
          </cell>
        </row>
        <row r="1208">
          <cell r="B1208">
            <v>2021</v>
          </cell>
        </row>
        <row r="1209">
          <cell r="B1209">
            <v>2021</v>
          </cell>
        </row>
        <row r="1210">
          <cell r="B1210">
            <v>2021</v>
          </cell>
        </row>
        <row r="1211">
          <cell r="B1211">
            <v>2021</v>
          </cell>
        </row>
        <row r="1212">
          <cell r="B1212">
            <v>2021</v>
          </cell>
        </row>
        <row r="1213">
          <cell r="B1213">
            <v>2021</v>
          </cell>
        </row>
        <row r="1214">
          <cell r="B1214">
            <v>2021</v>
          </cell>
        </row>
        <row r="1215">
          <cell r="B1215">
            <v>2021</v>
          </cell>
        </row>
        <row r="1216">
          <cell r="B1216">
            <v>2021</v>
          </cell>
        </row>
        <row r="1217">
          <cell r="B1217">
            <v>2021</v>
          </cell>
        </row>
        <row r="1218">
          <cell r="B1218">
            <v>2021</v>
          </cell>
        </row>
        <row r="1219">
          <cell r="B1219">
            <v>2021</v>
          </cell>
        </row>
        <row r="1220">
          <cell r="B1220">
            <v>2021</v>
          </cell>
        </row>
        <row r="1221">
          <cell r="B1221">
            <v>2021</v>
          </cell>
        </row>
        <row r="1222">
          <cell r="B1222">
            <v>2021</v>
          </cell>
        </row>
        <row r="1223">
          <cell r="B1223">
            <v>2021</v>
          </cell>
        </row>
        <row r="1224">
          <cell r="B1224">
            <v>2021</v>
          </cell>
        </row>
        <row r="1225">
          <cell r="B1225">
            <v>2021</v>
          </cell>
        </row>
        <row r="1226">
          <cell r="B1226">
            <v>2021</v>
          </cell>
        </row>
        <row r="1227">
          <cell r="B1227">
            <v>2021</v>
          </cell>
        </row>
        <row r="1228">
          <cell r="B1228">
            <v>2021</v>
          </cell>
        </row>
        <row r="1229">
          <cell r="B1229">
            <v>2021</v>
          </cell>
        </row>
        <row r="1230">
          <cell r="B1230">
            <v>2021</v>
          </cell>
        </row>
        <row r="1231">
          <cell r="B1231">
            <v>2021</v>
          </cell>
        </row>
        <row r="1232">
          <cell r="B1232">
            <v>2021</v>
          </cell>
        </row>
        <row r="1233">
          <cell r="B1233">
            <v>2021</v>
          </cell>
        </row>
        <row r="1234">
          <cell r="B1234">
            <v>2021</v>
          </cell>
        </row>
        <row r="1235">
          <cell r="B1235">
            <v>2021</v>
          </cell>
        </row>
        <row r="1236">
          <cell r="B1236">
            <v>2021</v>
          </cell>
        </row>
        <row r="1237">
          <cell r="B1237">
            <v>2021</v>
          </cell>
        </row>
        <row r="1238">
          <cell r="B1238">
            <v>2021</v>
          </cell>
        </row>
        <row r="1239">
          <cell r="B1239">
            <v>2021</v>
          </cell>
        </row>
        <row r="1240">
          <cell r="B1240">
            <v>2021</v>
          </cell>
        </row>
        <row r="1241">
          <cell r="B1241">
            <v>2021</v>
          </cell>
        </row>
        <row r="1242">
          <cell r="B1242">
            <v>2021</v>
          </cell>
        </row>
        <row r="1243">
          <cell r="B1243">
            <v>2021</v>
          </cell>
        </row>
        <row r="1244">
          <cell r="B1244">
            <v>2021</v>
          </cell>
        </row>
        <row r="1245">
          <cell r="B1245">
            <v>2021</v>
          </cell>
        </row>
        <row r="1246">
          <cell r="B1246">
            <v>2021</v>
          </cell>
        </row>
        <row r="1247">
          <cell r="B1247">
            <v>2021</v>
          </cell>
        </row>
        <row r="1248">
          <cell r="B1248">
            <v>2021</v>
          </cell>
        </row>
        <row r="1249">
          <cell r="B1249">
            <v>2021</v>
          </cell>
        </row>
        <row r="1250">
          <cell r="B1250">
            <v>2021</v>
          </cell>
        </row>
        <row r="1251">
          <cell r="B1251">
            <v>2021</v>
          </cell>
        </row>
        <row r="1252">
          <cell r="B1252">
            <v>2021</v>
          </cell>
        </row>
        <row r="1253">
          <cell r="B1253">
            <v>2021</v>
          </cell>
        </row>
        <row r="1254">
          <cell r="B1254">
            <v>2021</v>
          </cell>
        </row>
        <row r="1255">
          <cell r="B1255">
            <v>2021</v>
          </cell>
        </row>
        <row r="1256">
          <cell r="B1256">
            <v>2021</v>
          </cell>
        </row>
        <row r="1257">
          <cell r="B1257">
            <v>2021</v>
          </cell>
        </row>
        <row r="1258">
          <cell r="B1258">
            <v>2021</v>
          </cell>
        </row>
        <row r="1259">
          <cell r="B1259">
            <v>2021</v>
          </cell>
        </row>
        <row r="1260">
          <cell r="B1260">
            <v>2021</v>
          </cell>
        </row>
        <row r="1261">
          <cell r="B1261">
            <v>2021</v>
          </cell>
        </row>
        <row r="1262">
          <cell r="B1262">
            <v>2021</v>
          </cell>
        </row>
        <row r="1263">
          <cell r="B1263">
            <v>2021</v>
          </cell>
        </row>
        <row r="1264">
          <cell r="B1264">
            <v>2021</v>
          </cell>
        </row>
        <row r="1265">
          <cell r="B1265">
            <v>2021</v>
          </cell>
        </row>
        <row r="1266">
          <cell r="B1266">
            <v>2021</v>
          </cell>
        </row>
        <row r="1267">
          <cell r="B1267">
            <v>2021</v>
          </cell>
        </row>
        <row r="1268">
          <cell r="B1268">
            <v>2021</v>
          </cell>
        </row>
        <row r="1269">
          <cell r="B1269">
            <v>2021</v>
          </cell>
        </row>
        <row r="1270">
          <cell r="B1270">
            <v>2021</v>
          </cell>
        </row>
        <row r="1271">
          <cell r="B1271">
            <v>2021</v>
          </cell>
        </row>
        <row r="1272">
          <cell r="B1272">
            <v>2021</v>
          </cell>
        </row>
        <row r="1273">
          <cell r="B1273">
            <v>2021</v>
          </cell>
        </row>
        <row r="1274">
          <cell r="B1274">
            <v>2021</v>
          </cell>
        </row>
        <row r="1275">
          <cell r="B1275">
            <v>2021</v>
          </cell>
        </row>
        <row r="1276">
          <cell r="B1276">
            <v>2021</v>
          </cell>
        </row>
        <row r="1277">
          <cell r="B1277">
            <v>2021</v>
          </cell>
        </row>
        <row r="1278">
          <cell r="B1278">
            <v>2021</v>
          </cell>
        </row>
        <row r="1279">
          <cell r="B1279">
            <v>2021</v>
          </cell>
        </row>
        <row r="1280">
          <cell r="B1280">
            <v>2021</v>
          </cell>
        </row>
        <row r="1281">
          <cell r="B1281">
            <v>2021</v>
          </cell>
        </row>
        <row r="1282">
          <cell r="B1282">
            <v>2021</v>
          </cell>
        </row>
        <row r="1283">
          <cell r="B1283">
            <v>2021</v>
          </cell>
        </row>
        <row r="1284">
          <cell r="B1284">
            <v>2021</v>
          </cell>
        </row>
        <row r="1285">
          <cell r="B1285">
            <v>2021</v>
          </cell>
        </row>
        <row r="1286">
          <cell r="B1286">
            <v>2021</v>
          </cell>
        </row>
        <row r="1287">
          <cell r="B1287">
            <v>2021</v>
          </cell>
        </row>
        <row r="1288">
          <cell r="B1288">
            <v>2021</v>
          </cell>
        </row>
        <row r="1289">
          <cell r="B1289">
            <v>2021</v>
          </cell>
        </row>
        <row r="1290">
          <cell r="B1290">
            <v>2021</v>
          </cell>
        </row>
        <row r="1291">
          <cell r="B1291">
            <v>2021</v>
          </cell>
        </row>
        <row r="1292">
          <cell r="B1292">
            <v>2021</v>
          </cell>
        </row>
        <row r="1293">
          <cell r="B1293">
            <v>2021</v>
          </cell>
        </row>
        <row r="1294">
          <cell r="B1294">
            <v>2021</v>
          </cell>
        </row>
        <row r="1295">
          <cell r="B1295">
            <v>2021</v>
          </cell>
        </row>
        <row r="1296">
          <cell r="B1296">
            <v>2021</v>
          </cell>
        </row>
        <row r="1297">
          <cell r="B1297">
            <v>2021</v>
          </cell>
        </row>
        <row r="1298">
          <cell r="B1298">
            <v>2021</v>
          </cell>
        </row>
        <row r="1299">
          <cell r="B1299">
            <v>2021</v>
          </cell>
        </row>
        <row r="1300">
          <cell r="B1300">
            <v>2021</v>
          </cell>
        </row>
        <row r="1301">
          <cell r="B1301">
            <v>2021</v>
          </cell>
        </row>
        <row r="1302">
          <cell r="B1302">
            <v>2021</v>
          </cell>
        </row>
        <row r="1303">
          <cell r="B1303">
            <v>2021</v>
          </cell>
        </row>
        <row r="1304">
          <cell r="B1304">
            <v>2021</v>
          </cell>
        </row>
        <row r="1305">
          <cell r="B1305">
            <v>2021</v>
          </cell>
        </row>
        <row r="1306">
          <cell r="B1306">
            <v>2021</v>
          </cell>
        </row>
        <row r="1307">
          <cell r="B1307">
            <v>2021</v>
          </cell>
        </row>
        <row r="1308">
          <cell r="B1308">
            <v>2021</v>
          </cell>
        </row>
        <row r="1309">
          <cell r="B1309">
            <v>2021</v>
          </cell>
        </row>
        <row r="1310">
          <cell r="B1310">
            <v>2021</v>
          </cell>
        </row>
        <row r="1311">
          <cell r="B1311">
            <v>2021</v>
          </cell>
        </row>
        <row r="1312">
          <cell r="B1312">
            <v>2021</v>
          </cell>
        </row>
        <row r="1313">
          <cell r="B1313">
            <v>2021</v>
          </cell>
        </row>
        <row r="1314">
          <cell r="B1314">
            <v>2021</v>
          </cell>
        </row>
        <row r="1315">
          <cell r="B1315">
            <v>2021</v>
          </cell>
        </row>
        <row r="1316">
          <cell r="B1316">
            <v>2021</v>
          </cell>
        </row>
        <row r="1317">
          <cell r="B1317">
            <v>2021</v>
          </cell>
        </row>
        <row r="1318">
          <cell r="B1318">
            <v>2021</v>
          </cell>
        </row>
        <row r="1319">
          <cell r="B1319">
            <v>2021</v>
          </cell>
        </row>
        <row r="1320">
          <cell r="B1320">
            <v>2021</v>
          </cell>
        </row>
        <row r="1321">
          <cell r="B1321">
            <v>2021</v>
          </cell>
        </row>
        <row r="1322">
          <cell r="B1322">
            <v>2021</v>
          </cell>
        </row>
        <row r="1323">
          <cell r="B1323">
            <v>2021</v>
          </cell>
        </row>
        <row r="1324">
          <cell r="B1324">
            <v>2021</v>
          </cell>
        </row>
        <row r="1325">
          <cell r="B1325">
            <v>2021</v>
          </cell>
        </row>
        <row r="1326">
          <cell r="B1326">
            <v>2021</v>
          </cell>
        </row>
        <row r="1327">
          <cell r="B1327">
            <v>2021</v>
          </cell>
        </row>
        <row r="1328">
          <cell r="B1328">
            <v>2021</v>
          </cell>
        </row>
        <row r="1329">
          <cell r="B1329">
            <v>2021</v>
          </cell>
        </row>
        <row r="1330">
          <cell r="B1330">
            <v>2021</v>
          </cell>
        </row>
        <row r="1331">
          <cell r="B1331">
            <v>2021</v>
          </cell>
        </row>
        <row r="1332">
          <cell r="B1332">
            <v>2021</v>
          </cell>
        </row>
        <row r="1333">
          <cell r="B1333">
            <v>2021</v>
          </cell>
        </row>
        <row r="1334">
          <cell r="B1334">
            <v>2021</v>
          </cell>
        </row>
        <row r="1335">
          <cell r="B1335">
            <v>2021</v>
          </cell>
        </row>
        <row r="1336">
          <cell r="B1336">
            <v>2021</v>
          </cell>
        </row>
        <row r="1337">
          <cell r="B1337">
            <v>2021</v>
          </cell>
        </row>
        <row r="1338">
          <cell r="B1338">
            <v>2021</v>
          </cell>
        </row>
        <row r="1339">
          <cell r="B1339">
            <v>2021</v>
          </cell>
        </row>
        <row r="1340">
          <cell r="B1340">
            <v>2021</v>
          </cell>
        </row>
        <row r="1341">
          <cell r="B1341">
            <v>2021</v>
          </cell>
        </row>
        <row r="1342">
          <cell r="B1342">
            <v>2021</v>
          </cell>
        </row>
        <row r="1343">
          <cell r="B1343">
            <v>2021</v>
          </cell>
        </row>
        <row r="1344">
          <cell r="B1344">
            <v>2021</v>
          </cell>
        </row>
        <row r="1345">
          <cell r="B1345">
            <v>2021</v>
          </cell>
        </row>
        <row r="1346">
          <cell r="B1346">
            <v>2021</v>
          </cell>
        </row>
        <row r="1347">
          <cell r="B1347">
            <v>2021</v>
          </cell>
        </row>
        <row r="1348">
          <cell r="B1348">
            <v>2021</v>
          </cell>
        </row>
        <row r="1349">
          <cell r="B1349">
            <v>2021</v>
          </cell>
        </row>
        <row r="1350">
          <cell r="B1350">
            <v>2021</v>
          </cell>
        </row>
        <row r="1351">
          <cell r="B1351">
            <v>2021</v>
          </cell>
        </row>
        <row r="1352">
          <cell r="B1352">
            <v>2021</v>
          </cell>
        </row>
        <row r="1353">
          <cell r="B1353">
            <v>2021</v>
          </cell>
        </row>
        <row r="1354">
          <cell r="B1354">
            <v>2021</v>
          </cell>
        </row>
        <row r="1355">
          <cell r="B1355">
            <v>2021</v>
          </cell>
        </row>
        <row r="1356">
          <cell r="B1356">
            <v>2021</v>
          </cell>
        </row>
        <row r="1357">
          <cell r="B1357">
            <v>2021</v>
          </cell>
        </row>
        <row r="1358">
          <cell r="B1358">
            <v>2021</v>
          </cell>
        </row>
        <row r="1359">
          <cell r="B1359">
            <v>2021</v>
          </cell>
        </row>
        <row r="1360">
          <cell r="B1360">
            <v>2021</v>
          </cell>
        </row>
        <row r="1361">
          <cell r="B1361">
            <v>2021</v>
          </cell>
        </row>
        <row r="1362">
          <cell r="B1362">
            <v>2021</v>
          </cell>
        </row>
        <row r="1363">
          <cell r="B1363">
            <v>2021</v>
          </cell>
        </row>
        <row r="1364">
          <cell r="B1364">
            <v>2021</v>
          </cell>
        </row>
        <row r="1365">
          <cell r="B1365">
            <v>2021</v>
          </cell>
        </row>
        <row r="1366">
          <cell r="B1366">
            <v>2021</v>
          </cell>
        </row>
        <row r="1367">
          <cell r="B1367">
            <v>2021</v>
          </cell>
        </row>
        <row r="1368">
          <cell r="B1368">
            <v>2021</v>
          </cell>
        </row>
        <row r="1369">
          <cell r="B1369">
            <v>2021</v>
          </cell>
        </row>
        <row r="1370">
          <cell r="B1370">
            <v>2021</v>
          </cell>
        </row>
        <row r="1371">
          <cell r="B1371">
            <v>2021</v>
          </cell>
        </row>
        <row r="1372">
          <cell r="B1372">
            <v>2021</v>
          </cell>
        </row>
        <row r="1373">
          <cell r="B1373">
            <v>2021</v>
          </cell>
        </row>
        <row r="1374">
          <cell r="B1374">
            <v>2021</v>
          </cell>
        </row>
        <row r="1375">
          <cell r="B1375">
            <v>2021</v>
          </cell>
        </row>
        <row r="1376">
          <cell r="B1376">
            <v>2021</v>
          </cell>
        </row>
        <row r="1377">
          <cell r="B1377">
            <v>2021</v>
          </cell>
        </row>
        <row r="1378">
          <cell r="B1378">
            <v>2021</v>
          </cell>
        </row>
        <row r="1379">
          <cell r="B1379">
            <v>2021</v>
          </cell>
        </row>
        <row r="1380">
          <cell r="B1380">
            <v>2021</v>
          </cell>
        </row>
        <row r="1381">
          <cell r="B1381">
            <v>2021</v>
          </cell>
        </row>
        <row r="1382">
          <cell r="B1382">
            <v>2021</v>
          </cell>
        </row>
        <row r="1383">
          <cell r="B1383">
            <v>2021</v>
          </cell>
        </row>
        <row r="1384">
          <cell r="B1384">
            <v>2021</v>
          </cell>
        </row>
        <row r="1385">
          <cell r="B1385">
            <v>2021</v>
          </cell>
        </row>
        <row r="1386">
          <cell r="B1386">
            <v>2021</v>
          </cell>
        </row>
        <row r="1387">
          <cell r="B1387">
            <v>2021</v>
          </cell>
        </row>
        <row r="1388">
          <cell r="B1388">
            <v>2021</v>
          </cell>
        </row>
        <row r="1389">
          <cell r="B1389">
            <v>2021</v>
          </cell>
        </row>
        <row r="1390">
          <cell r="B1390">
            <v>2021</v>
          </cell>
        </row>
        <row r="1391">
          <cell r="B1391">
            <v>2021</v>
          </cell>
        </row>
        <row r="1392">
          <cell r="B1392">
            <v>2021</v>
          </cell>
        </row>
        <row r="1393">
          <cell r="B1393">
            <v>2021</v>
          </cell>
        </row>
        <row r="1394">
          <cell r="B1394">
            <v>2021</v>
          </cell>
        </row>
        <row r="1395">
          <cell r="B1395">
            <v>2021</v>
          </cell>
        </row>
        <row r="1396">
          <cell r="B1396">
            <v>2021</v>
          </cell>
        </row>
        <row r="1397">
          <cell r="B1397">
            <v>2021</v>
          </cell>
        </row>
        <row r="1398">
          <cell r="B1398">
            <v>2021</v>
          </cell>
        </row>
        <row r="1399">
          <cell r="B1399">
            <v>2021</v>
          </cell>
        </row>
        <row r="1400">
          <cell r="B1400">
            <v>2021</v>
          </cell>
        </row>
        <row r="1401">
          <cell r="B1401">
            <v>2021</v>
          </cell>
        </row>
        <row r="1402">
          <cell r="B1402">
            <v>2021</v>
          </cell>
        </row>
        <row r="1403">
          <cell r="B1403">
            <v>2021</v>
          </cell>
        </row>
        <row r="1404">
          <cell r="B1404">
            <v>2021</v>
          </cell>
        </row>
        <row r="1405">
          <cell r="B1405">
            <v>2021</v>
          </cell>
        </row>
        <row r="1406">
          <cell r="B1406">
            <v>2021</v>
          </cell>
        </row>
        <row r="1407">
          <cell r="B1407">
            <v>2021</v>
          </cell>
        </row>
        <row r="1408">
          <cell r="B1408">
            <v>2021</v>
          </cell>
        </row>
        <row r="1409">
          <cell r="B1409">
            <v>2021</v>
          </cell>
        </row>
        <row r="1410">
          <cell r="B1410">
            <v>2021</v>
          </cell>
        </row>
        <row r="1411">
          <cell r="B1411">
            <v>2021</v>
          </cell>
        </row>
        <row r="1412">
          <cell r="B1412">
            <v>2021</v>
          </cell>
        </row>
        <row r="1413">
          <cell r="B1413">
            <v>2021</v>
          </cell>
        </row>
        <row r="1414">
          <cell r="B1414">
            <v>2021</v>
          </cell>
        </row>
        <row r="1415">
          <cell r="B1415">
            <v>2021</v>
          </cell>
        </row>
        <row r="1416">
          <cell r="B1416">
            <v>2021</v>
          </cell>
        </row>
        <row r="1417">
          <cell r="B1417">
            <v>2021</v>
          </cell>
        </row>
        <row r="1418">
          <cell r="B1418">
            <v>2021</v>
          </cell>
        </row>
        <row r="1419">
          <cell r="B1419">
            <v>2021</v>
          </cell>
        </row>
        <row r="1420">
          <cell r="B1420">
            <v>2021</v>
          </cell>
        </row>
        <row r="1421">
          <cell r="B1421">
            <v>2021</v>
          </cell>
        </row>
        <row r="1422">
          <cell r="B1422">
            <v>2021</v>
          </cell>
        </row>
        <row r="1423">
          <cell r="B1423">
            <v>2021</v>
          </cell>
        </row>
        <row r="1424">
          <cell r="B1424">
            <v>2021</v>
          </cell>
        </row>
        <row r="1425">
          <cell r="B1425">
            <v>2021</v>
          </cell>
        </row>
        <row r="1426">
          <cell r="B1426">
            <v>2021</v>
          </cell>
        </row>
        <row r="1427">
          <cell r="B1427">
            <v>2021</v>
          </cell>
        </row>
        <row r="1428">
          <cell r="B1428">
            <v>2021</v>
          </cell>
        </row>
        <row r="1429">
          <cell r="B1429">
            <v>2021</v>
          </cell>
        </row>
        <row r="1430">
          <cell r="B1430">
            <v>2021</v>
          </cell>
        </row>
        <row r="1431">
          <cell r="B1431">
            <v>2021</v>
          </cell>
        </row>
        <row r="1432">
          <cell r="B1432">
            <v>2021</v>
          </cell>
        </row>
        <row r="1433">
          <cell r="B1433">
            <v>2021</v>
          </cell>
        </row>
        <row r="1434">
          <cell r="B1434">
            <v>2021</v>
          </cell>
        </row>
        <row r="1435">
          <cell r="B1435">
            <v>2021</v>
          </cell>
        </row>
        <row r="1436">
          <cell r="B1436">
            <v>2021</v>
          </cell>
        </row>
        <row r="1437">
          <cell r="B1437">
            <v>2021</v>
          </cell>
        </row>
        <row r="1438">
          <cell r="B1438">
            <v>2021</v>
          </cell>
        </row>
        <row r="1439">
          <cell r="B1439">
            <v>2021</v>
          </cell>
        </row>
        <row r="1440">
          <cell r="B1440">
            <v>2021</v>
          </cell>
        </row>
        <row r="1441">
          <cell r="B1441">
            <v>2021</v>
          </cell>
        </row>
        <row r="1442">
          <cell r="B1442">
            <v>2021</v>
          </cell>
        </row>
        <row r="1443">
          <cell r="B1443">
            <v>2021</v>
          </cell>
        </row>
        <row r="1444">
          <cell r="B1444">
            <v>2021</v>
          </cell>
        </row>
        <row r="1445">
          <cell r="B1445">
            <v>2021</v>
          </cell>
        </row>
        <row r="1446">
          <cell r="B1446">
            <v>2021</v>
          </cell>
        </row>
        <row r="1447">
          <cell r="B1447">
            <v>2021</v>
          </cell>
        </row>
        <row r="1448">
          <cell r="B1448">
            <v>2021</v>
          </cell>
        </row>
        <row r="1449">
          <cell r="B1449">
            <v>2021</v>
          </cell>
        </row>
        <row r="1450">
          <cell r="B1450">
            <v>2021</v>
          </cell>
        </row>
        <row r="1451">
          <cell r="B1451">
            <v>2021</v>
          </cell>
        </row>
        <row r="1452">
          <cell r="B1452">
            <v>2021</v>
          </cell>
        </row>
        <row r="1453">
          <cell r="B1453">
            <v>2021</v>
          </cell>
        </row>
        <row r="1454">
          <cell r="B1454">
            <v>2021</v>
          </cell>
        </row>
        <row r="1455">
          <cell r="B1455">
            <v>2021</v>
          </cell>
        </row>
        <row r="1456">
          <cell r="B1456">
            <v>2021</v>
          </cell>
        </row>
        <row r="1457">
          <cell r="B1457">
            <v>2021</v>
          </cell>
        </row>
        <row r="1458">
          <cell r="B1458">
            <v>2021</v>
          </cell>
        </row>
        <row r="1459">
          <cell r="B1459">
            <v>2021</v>
          </cell>
        </row>
        <row r="1460">
          <cell r="B1460">
            <v>2021</v>
          </cell>
        </row>
        <row r="1461">
          <cell r="B1461">
            <v>2021</v>
          </cell>
        </row>
        <row r="1462">
          <cell r="B1462">
            <v>2021</v>
          </cell>
        </row>
        <row r="1463">
          <cell r="B1463">
            <v>2021</v>
          </cell>
        </row>
        <row r="1464">
          <cell r="B1464">
            <v>2021</v>
          </cell>
        </row>
        <row r="1465">
          <cell r="B1465">
            <v>2021</v>
          </cell>
        </row>
        <row r="1466">
          <cell r="B1466">
            <v>2021</v>
          </cell>
        </row>
        <row r="1467">
          <cell r="B1467">
            <v>2021</v>
          </cell>
        </row>
        <row r="1468">
          <cell r="B1468">
            <v>2021</v>
          </cell>
        </row>
        <row r="1469">
          <cell r="B1469">
            <v>2021</v>
          </cell>
        </row>
        <row r="1470">
          <cell r="B1470">
            <v>2021</v>
          </cell>
        </row>
        <row r="1471">
          <cell r="B1471">
            <v>2021</v>
          </cell>
        </row>
        <row r="1472">
          <cell r="B1472">
            <v>2021</v>
          </cell>
        </row>
        <row r="1473">
          <cell r="B1473">
            <v>2021</v>
          </cell>
        </row>
        <row r="1474">
          <cell r="B1474">
            <v>2021</v>
          </cell>
        </row>
        <row r="1475">
          <cell r="B1475">
            <v>2021</v>
          </cell>
        </row>
        <row r="1476">
          <cell r="B1476">
            <v>2021</v>
          </cell>
        </row>
        <row r="1477">
          <cell r="B1477">
            <v>2021</v>
          </cell>
        </row>
        <row r="1478">
          <cell r="B1478">
            <v>2021</v>
          </cell>
        </row>
        <row r="1479">
          <cell r="B1479">
            <v>2021</v>
          </cell>
        </row>
        <row r="1480">
          <cell r="B1480">
            <v>2021</v>
          </cell>
        </row>
        <row r="1481">
          <cell r="B1481">
            <v>2021</v>
          </cell>
        </row>
        <row r="1482">
          <cell r="B1482">
            <v>2021</v>
          </cell>
        </row>
        <row r="1483">
          <cell r="B1483">
            <v>2021</v>
          </cell>
        </row>
        <row r="1484">
          <cell r="B1484">
            <v>2021</v>
          </cell>
        </row>
        <row r="1485">
          <cell r="B1485">
            <v>2021</v>
          </cell>
        </row>
        <row r="1486">
          <cell r="B1486">
            <v>2021</v>
          </cell>
        </row>
        <row r="1487">
          <cell r="B1487">
            <v>2021</v>
          </cell>
        </row>
        <row r="1488">
          <cell r="B1488">
            <v>2021</v>
          </cell>
        </row>
        <row r="1489">
          <cell r="B1489">
            <v>2021</v>
          </cell>
        </row>
        <row r="1490">
          <cell r="B1490">
            <v>2021</v>
          </cell>
        </row>
        <row r="1491">
          <cell r="B1491">
            <v>2021</v>
          </cell>
        </row>
        <row r="1492">
          <cell r="B1492">
            <v>2021</v>
          </cell>
        </row>
        <row r="1493">
          <cell r="B1493">
            <v>2021</v>
          </cell>
        </row>
        <row r="1494">
          <cell r="B1494">
            <v>2021</v>
          </cell>
        </row>
        <row r="1495">
          <cell r="B1495">
            <v>2021</v>
          </cell>
        </row>
        <row r="1496">
          <cell r="B1496">
            <v>2021</v>
          </cell>
        </row>
        <row r="1497">
          <cell r="B1497">
            <v>2021</v>
          </cell>
        </row>
        <row r="1498">
          <cell r="B1498">
            <v>2021</v>
          </cell>
        </row>
        <row r="1499">
          <cell r="B1499">
            <v>2021</v>
          </cell>
        </row>
        <row r="1500">
          <cell r="B1500">
            <v>2021</v>
          </cell>
        </row>
        <row r="1501">
          <cell r="B1501">
            <v>2021</v>
          </cell>
        </row>
        <row r="1502">
          <cell r="B1502">
            <v>2021</v>
          </cell>
        </row>
        <row r="1503">
          <cell r="B1503">
            <v>2021</v>
          </cell>
        </row>
        <row r="1504">
          <cell r="B1504">
            <v>2021</v>
          </cell>
        </row>
        <row r="1505">
          <cell r="B1505">
            <v>2021</v>
          </cell>
        </row>
        <row r="1506">
          <cell r="B1506">
            <v>2021</v>
          </cell>
        </row>
        <row r="1507">
          <cell r="B1507">
            <v>2021</v>
          </cell>
        </row>
        <row r="1508">
          <cell r="B1508">
            <v>2021</v>
          </cell>
        </row>
        <row r="1509">
          <cell r="B1509">
            <v>2021</v>
          </cell>
        </row>
        <row r="1510">
          <cell r="B1510">
            <v>2021</v>
          </cell>
        </row>
        <row r="1511">
          <cell r="B1511">
            <v>2021</v>
          </cell>
        </row>
        <row r="1512">
          <cell r="B1512">
            <v>2021</v>
          </cell>
        </row>
        <row r="1513">
          <cell r="B1513">
            <v>2021</v>
          </cell>
        </row>
        <row r="1514">
          <cell r="B1514">
            <v>2021</v>
          </cell>
        </row>
        <row r="1515">
          <cell r="B1515">
            <v>2021</v>
          </cell>
        </row>
        <row r="1516">
          <cell r="B1516">
            <v>2021</v>
          </cell>
        </row>
        <row r="1517">
          <cell r="B1517">
            <v>2021</v>
          </cell>
        </row>
        <row r="1518">
          <cell r="B1518">
            <v>2021</v>
          </cell>
        </row>
        <row r="1519">
          <cell r="B1519">
            <v>2021</v>
          </cell>
        </row>
        <row r="1520">
          <cell r="B1520">
            <v>2021</v>
          </cell>
        </row>
        <row r="1521">
          <cell r="B1521">
            <v>2021</v>
          </cell>
        </row>
        <row r="1522">
          <cell r="B1522">
            <v>2021</v>
          </cell>
        </row>
        <row r="1523">
          <cell r="B1523">
            <v>2021</v>
          </cell>
        </row>
        <row r="1524">
          <cell r="B1524">
            <v>2021</v>
          </cell>
        </row>
        <row r="1525">
          <cell r="B1525">
            <v>2021</v>
          </cell>
        </row>
        <row r="1526">
          <cell r="B1526">
            <v>2021</v>
          </cell>
        </row>
        <row r="1527">
          <cell r="B1527">
            <v>2021</v>
          </cell>
        </row>
        <row r="1528">
          <cell r="B1528">
            <v>2021</v>
          </cell>
        </row>
        <row r="1529">
          <cell r="B1529">
            <v>2021</v>
          </cell>
        </row>
        <row r="1530">
          <cell r="B1530">
            <v>2021</v>
          </cell>
        </row>
        <row r="1531">
          <cell r="B1531">
            <v>2021</v>
          </cell>
        </row>
        <row r="1532">
          <cell r="B1532">
            <v>2021</v>
          </cell>
        </row>
        <row r="1533">
          <cell r="B1533">
            <v>2021</v>
          </cell>
        </row>
        <row r="1534">
          <cell r="B1534">
            <v>2021</v>
          </cell>
        </row>
        <row r="1535">
          <cell r="B1535">
            <v>2021</v>
          </cell>
        </row>
        <row r="1536">
          <cell r="B1536">
            <v>2021</v>
          </cell>
        </row>
        <row r="1537">
          <cell r="B1537">
            <v>2021</v>
          </cell>
        </row>
        <row r="1538">
          <cell r="B1538">
            <v>2021</v>
          </cell>
        </row>
        <row r="1539">
          <cell r="B1539">
            <v>2021</v>
          </cell>
        </row>
        <row r="1540">
          <cell r="B1540">
            <v>2021</v>
          </cell>
        </row>
        <row r="1541">
          <cell r="B1541">
            <v>2021</v>
          </cell>
        </row>
        <row r="1542">
          <cell r="B1542">
            <v>2021</v>
          </cell>
        </row>
        <row r="1543">
          <cell r="B1543">
            <v>2021</v>
          </cell>
        </row>
        <row r="1544">
          <cell r="B1544">
            <v>2021</v>
          </cell>
        </row>
        <row r="1545">
          <cell r="B1545">
            <v>2021</v>
          </cell>
        </row>
        <row r="1546">
          <cell r="B1546">
            <v>2021</v>
          </cell>
        </row>
        <row r="1547">
          <cell r="B1547">
            <v>2021</v>
          </cell>
        </row>
        <row r="1548">
          <cell r="B1548">
            <v>2021</v>
          </cell>
        </row>
        <row r="1549">
          <cell r="B1549">
            <v>2021</v>
          </cell>
        </row>
        <row r="1550">
          <cell r="B1550">
            <v>2021</v>
          </cell>
        </row>
        <row r="1551">
          <cell r="B1551">
            <v>2021</v>
          </cell>
        </row>
        <row r="1552">
          <cell r="B1552">
            <v>2021</v>
          </cell>
        </row>
        <row r="1553">
          <cell r="B1553">
            <v>2021</v>
          </cell>
        </row>
        <row r="1554">
          <cell r="B1554">
            <v>2021</v>
          </cell>
        </row>
        <row r="1555">
          <cell r="B1555">
            <v>2021</v>
          </cell>
        </row>
        <row r="1556">
          <cell r="B1556">
            <v>2021</v>
          </cell>
        </row>
        <row r="1557">
          <cell r="B1557">
            <v>2021</v>
          </cell>
        </row>
        <row r="1558">
          <cell r="B1558">
            <v>2021</v>
          </cell>
        </row>
        <row r="1559">
          <cell r="B1559">
            <v>2021</v>
          </cell>
        </row>
        <row r="1560">
          <cell r="B1560">
            <v>2021</v>
          </cell>
        </row>
        <row r="1561">
          <cell r="B1561">
            <v>2021</v>
          </cell>
        </row>
        <row r="1562">
          <cell r="B1562">
            <v>2021</v>
          </cell>
        </row>
        <row r="1563">
          <cell r="B1563">
            <v>2021</v>
          </cell>
        </row>
        <row r="1564">
          <cell r="B1564">
            <v>2021</v>
          </cell>
        </row>
        <row r="1565">
          <cell r="B1565">
            <v>2021</v>
          </cell>
        </row>
        <row r="1566">
          <cell r="B1566">
            <v>2021</v>
          </cell>
        </row>
        <row r="1567">
          <cell r="B1567">
            <v>2021</v>
          </cell>
        </row>
        <row r="1568">
          <cell r="B1568">
            <v>2021</v>
          </cell>
        </row>
        <row r="1569">
          <cell r="B1569">
            <v>2021</v>
          </cell>
        </row>
        <row r="1570">
          <cell r="B1570">
            <v>2021</v>
          </cell>
        </row>
        <row r="1571">
          <cell r="B1571">
            <v>2021</v>
          </cell>
        </row>
        <row r="1572">
          <cell r="B1572">
            <v>2021</v>
          </cell>
        </row>
        <row r="1573">
          <cell r="B1573">
            <v>2021</v>
          </cell>
        </row>
        <row r="1574">
          <cell r="B1574">
            <v>2021</v>
          </cell>
        </row>
        <row r="1575">
          <cell r="B1575">
            <v>2021</v>
          </cell>
        </row>
        <row r="1576">
          <cell r="B1576">
            <v>2021</v>
          </cell>
        </row>
        <row r="1577">
          <cell r="B1577">
            <v>2021</v>
          </cell>
        </row>
        <row r="1578">
          <cell r="B1578">
            <v>2021</v>
          </cell>
        </row>
        <row r="1579">
          <cell r="B1579">
            <v>2021</v>
          </cell>
        </row>
        <row r="1580">
          <cell r="B1580">
            <v>2021</v>
          </cell>
        </row>
        <row r="1581">
          <cell r="B1581">
            <v>2021</v>
          </cell>
        </row>
        <row r="1582">
          <cell r="B1582">
            <v>2021</v>
          </cell>
        </row>
        <row r="1583">
          <cell r="B1583">
            <v>2021</v>
          </cell>
        </row>
        <row r="1584">
          <cell r="B1584">
            <v>2021</v>
          </cell>
        </row>
        <row r="1585">
          <cell r="B1585">
            <v>2021</v>
          </cell>
        </row>
        <row r="1586">
          <cell r="B1586">
            <v>2021</v>
          </cell>
        </row>
        <row r="1587">
          <cell r="B1587">
            <v>2021</v>
          </cell>
        </row>
        <row r="1588">
          <cell r="B1588">
            <v>2021</v>
          </cell>
        </row>
        <row r="1589">
          <cell r="B1589">
            <v>2021</v>
          </cell>
        </row>
        <row r="1590">
          <cell r="B1590">
            <v>2021</v>
          </cell>
        </row>
        <row r="1591">
          <cell r="B1591">
            <v>2021</v>
          </cell>
        </row>
        <row r="1592">
          <cell r="B1592">
            <v>2021</v>
          </cell>
        </row>
        <row r="1593">
          <cell r="B1593">
            <v>2021</v>
          </cell>
        </row>
        <row r="1594">
          <cell r="B1594">
            <v>2021</v>
          </cell>
        </row>
        <row r="1595">
          <cell r="B1595">
            <v>2021</v>
          </cell>
        </row>
        <row r="1596">
          <cell r="B1596">
            <v>2021</v>
          </cell>
        </row>
        <row r="1597">
          <cell r="B1597">
            <v>2021</v>
          </cell>
        </row>
        <row r="1598">
          <cell r="B1598">
            <v>2021</v>
          </cell>
        </row>
        <row r="1599">
          <cell r="B1599">
            <v>2021</v>
          </cell>
        </row>
        <row r="1600">
          <cell r="B1600">
            <v>2021</v>
          </cell>
        </row>
        <row r="1601">
          <cell r="B1601">
            <v>2021</v>
          </cell>
        </row>
        <row r="1602">
          <cell r="B1602">
            <v>2021</v>
          </cell>
        </row>
        <row r="1603">
          <cell r="B1603">
            <v>2021</v>
          </cell>
        </row>
        <row r="1604">
          <cell r="B1604">
            <v>2021</v>
          </cell>
        </row>
        <row r="1605">
          <cell r="B1605">
            <v>2021</v>
          </cell>
        </row>
        <row r="1606">
          <cell r="B1606">
            <v>2021</v>
          </cell>
        </row>
        <row r="1607">
          <cell r="B1607">
            <v>2021</v>
          </cell>
        </row>
        <row r="1608">
          <cell r="B1608">
            <v>2021</v>
          </cell>
        </row>
        <row r="1609">
          <cell r="B1609">
            <v>2021</v>
          </cell>
        </row>
        <row r="1610">
          <cell r="B1610">
            <v>2021</v>
          </cell>
        </row>
        <row r="1611">
          <cell r="B1611">
            <v>2021</v>
          </cell>
        </row>
        <row r="1612">
          <cell r="B1612">
            <v>2021</v>
          </cell>
        </row>
        <row r="1613">
          <cell r="B1613">
            <v>2021</v>
          </cell>
        </row>
        <row r="1614">
          <cell r="B1614">
            <v>2021</v>
          </cell>
        </row>
        <row r="1615">
          <cell r="B1615">
            <v>2021</v>
          </cell>
        </row>
        <row r="1616">
          <cell r="B1616">
            <v>2021</v>
          </cell>
        </row>
        <row r="1617">
          <cell r="B1617">
            <v>2021</v>
          </cell>
        </row>
        <row r="1618">
          <cell r="B1618">
            <v>2021</v>
          </cell>
        </row>
        <row r="1619">
          <cell r="B1619">
            <v>2021</v>
          </cell>
        </row>
        <row r="1620">
          <cell r="B1620">
            <v>2021</v>
          </cell>
        </row>
        <row r="1621">
          <cell r="B1621">
            <v>2021</v>
          </cell>
        </row>
        <row r="1622">
          <cell r="B1622">
            <v>2021</v>
          </cell>
        </row>
        <row r="1623">
          <cell r="B1623">
            <v>2021</v>
          </cell>
        </row>
        <row r="1624">
          <cell r="B1624">
            <v>2021</v>
          </cell>
        </row>
        <row r="1625">
          <cell r="B1625">
            <v>2021</v>
          </cell>
        </row>
        <row r="1626">
          <cell r="B1626">
            <v>2021</v>
          </cell>
        </row>
        <row r="1627">
          <cell r="B1627">
            <v>2021</v>
          </cell>
        </row>
        <row r="1628">
          <cell r="B1628">
            <v>2021</v>
          </cell>
        </row>
        <row r="1629">
          <cell r="B1629">
            <v>2021</v>
          </cell>
        </row>
        <row r="1630">
          <cell r="B1630">
            <v>2021</v>
          </cell>
        </row>
        <row r="1631">
          <cell r="B1631">
            <v>2021</v>
          </cell>
        </row>
        <row r="1632">
          <cell r="B1632">
            <v>2021</v>
          </cell>
        </row>
        <row r="1633">
          <cell r="B1633">
            <v>2021</v>
          </cell>
        </row>
        <row r="1634">
          <cell r="B1634">
            <v>2021</v>
          </cell>
        </row>
        <row r="1635">
          <cell r="B1635">
            <v>2021</v>
          </cell>
        </row>
        <row r="1636">
          <cell r="B1636">
            <v>2021</v>
          </cell>
        </row>
        <row r="1637">
          <cell r="B1637">
            <v>2021</v>
          </cell>
        </row>
        <row r="1638">
          <cell r="B1638">
            <v>2021</v>
          </cell>
        </row>
        <row r="1639">
          <cell r="B1639">
            <v>2021</v>
          </cell>
        </row>
        <row r="1640">
          <cell r="B1640">
            <v>2021</v>
          </cell>
        </row>
        <row r="1641">
          <cell r="B1641">
            <v>2021</v>
          </cell>
        </row>
        <row r="1642">
          <cell r="B1642">
            <v>2021</v>
          </cell>
        </row>
        <row r="1643">
          <cell r="B1643">
            <v>2021</v>
          </cell>
        </row>
        <row r="1644">
          <cell r="B1644">
            <v>2021</v>
          </cell>
        </row>
        <row r="1645">
          <cell r="B1645">
            <v>2021</v>
          </cell>
        </row>
        <row r="1646">
          <cell r="B1646">
            <v>2021</v>
          </cell>
        </row>
        <row r="1647">
          <cell r="B1647">
            <v>2021</v>
          </cell>
        </row>
        <row r="1648">
          <cell r="B1648">
            <v>2021</v>
          </cell>
        </row>
        <row r="1649">
          <cell r="B1649">
            <v>2021</v>
          </cell>
        </row>
        <row r="1650">
          <cell r="B1650">
            <v>2021</v>
          </cell>
        </row>
        <row r="1651">
          <cell r="B1651">
            <v>2021</v>
          </cell>
        </row>
        <row r="1652">
          <cell r="B1652">
            <v>2021</v>
          </cell>
        </row>
        <row r="1653">
          <cell r="B1653">
            <v>2021</v>
          </cell>
        </row>
        <row r="1654">
          <cell r="B1654">
            <v>2021</v>
          </cell>
        </row>
        <row r="1655">
          <cell r="B1655">
            <v>2021</v>
          </cell>
        </row>
        <row r="1656">
          <cell r="B1656">
            <v>2021</v>
          </cell>
        </row>
        <row r="1657">
          <cell r="B1657">
            <v>2021</v>
          </cell>
        </row>
        <row r="1658">
          <cell r="B1658">
            <v>2021</v>
          </cell>
        </row>
        <row r="1659">
          <cell r="B1659">
            <v>2021</v>
          </cell>
        </row>
        <row r="1660">
          <cell r="B1660">
            <v>2021</v>
          </cell>
        </row>
        <row r="1661">
          <cell r="B1661">
            <v>2021</v>
          </cell>
        </row>
        <row r="1662">
          <cell r="B1662">
            <v>2021</v>
          </cell>
        </row>
        <row r="1663">
          <cell r="B1663">
            <v>2021</v>
          </cell>
        </row>
        <row r="1664">
          <cell r="B1664">
            <v>2021</v>
          </cell>
        </row>
        <row r="1665">
          <cell r="B1665">
            <v>2021</v>
          </cell>
        </row>
        <row r="1666">
          <cell r="B1666">
            <v>2021</v>
          </cell>
        </row>
        <row r="1667">
          <cell r="B1667">
            <v>2021</v>
          </cell>
        </row>
        <row r="1668">
          <cell r="B1668">
            <v>2021</v>
          </cell>
        </row>
        <row r="1669">
          <cell r="B1669">
            <v>2021</v>
          </cell>
        </row>
        <row r="1670">
          <cell r="B1670">
            <v>2021</v>
          </cell>
        </row>
        <row r="1671">
          <cell r="B1671">
            <v>2021</v>
          </cell>
        </row>
        <row r="1672">
          <cell r="B1672">
            <v>2021</v>
          </cell>
        </row>
        <row r="1673">
          <cell r="B1673">
            <v>2021</v>
          </cell>
        </row>
        <row r="1674">
          <cell r="B1674">
            <v>2021</v>
          </cell>
        </row>
        <row r="1675">
          <cell r="B1675">
            <v>2021</v>
          </cell>
        </row>
        <row r="1676">
          <cell r="B1676">
            <v>2021</v>
          </cell>
        </row>
        <row r="1677">
          <cell r="B1677">
            <v>2021</v>
          </cell>
        </row>
        <row r="1678">
          <cell r="B1678">
            <v>2021</v>
          </cell>
        </row>
        <row r="1679">
          <cell r="B1679">
            <v>2021</v>
          </cell>
        </row>
        <row r="1680">
          <cell r="B1680">
            <v>2021</v>
          </cell>
        </row>
        <row r="1681">
          <cell r="B1681">
            <v>2021</v>
          </cell>
        </row>
        <row r="1682">
          <cell r="B1682">
            <v>2021</v>
          </cell>
        </row>
        <row r="1683">
          <cell r="B1683">
            <v>2021</v>
          </cell>
        </row>
        <row r="1684">
          <cell r="B1684">
            <v>2021</v>
          </cell>
        </row>
        <row r="1685">
          <cell r="B1685">
            <v>2021</v>
          </cell>
        </row>
        <row r="1686">
          <cell r="B1686">
            <v>2021</v>
          </cell>
        </row>
        <row r="1687">
          <cell r="B1687">
            <v>2021</v>
          </cell>
        </row>
        <row r="1688">
          <cell r="B1688">
            <v>2021</v>
          </cell>
        </row>
        <row r="1689">
          <cell r="B1689">
            <v>2021</v>
          </cell>
        </row>
        <row r="1690">
          <cell r="B1690">
            <v>2021</v>
          </cell>
        </row>
        <row r="1691">
          <cell r="B1691">
            <v>2021</v>
          </cell>
        </row>
        <row r="1692">
          <cell r="B1692">
            <v>2021</v>
          </cell>
        </row>
        <row r="1693">
          <cell r="B1693">
            <v>2021</v>
          </cell>
        </row>
        <row r="1694">
          <cell r="B1694">
            <v>2021</v>
          </cell>
        </row>
        <row r="1695">
          <cell r="B1695">
            <v>2021</v>
          </cell>
        </row>
        <row r="1696">
          <cell r="B1696">
            <v>2021</v>
          </cell>
        </row>
        <row r="1697">
          <cell r="B1697">
            <v>2021</v>
          </cell>
        </row>
        <row r="1698">
          <cell r="B1698">
            <v>2021</v>
          </cell>
        </row>
        <row r="1699">
          <cell r="B1699">
            <v>2021</v>
          </cell>
        </row>
        <row r="1700">
          <cell r="B1700">
            <v>2021</v>
          </cell>
        </row>
        <row r="1701">
          <cell r="B1701">
            <v>2021</v>
          </cell>
        </row>
        <row r="1702">
          <cell r="B1702">
            <v>2021</v>
          </cell>
        </row>
        <row r="1703">
          <cell r="B1703">
            <v>2021</v>
          </cell>
        </row>
        <row r="1704">
          <cell r="B1704">
            <v>2021</v>
          </cell>
        </row>
        <row r="1705">
          <cell r="B1705">
            <v>2021</v>
          </cell>
        </row>
        <row r="1706">
          <cell r="B1706">
            <v>2021</v>
          </cell>
        </row>
        <row r="1707">
          <cell r="B1707">
            <v>2021</v>
          </cell>
        </row>
        <row r="1708">
          <cell r="B1708">
            <v>2021</v>
          </cell>
        </row>
        <row r="1709">
          <cell r="B1709">
            <v>2021</v>
          </cell>
        </row>
        <row r="1710">
          <cell r="B1710">
            <v>2021</v>
          </cell>
        </row>
        <row r="1711">
          <cell r="B1711">
            <v>2021</v>
          </cell>
        </row>
        <row r="1712">
          <cell r="B1712">
            <v>2021</v>
          </cell>
        </row>
        <row r="1713">
          <cell r="B1713">
            <v>2021</v>
          </cell>
        </row>
        <row r="1714">
          <cell r="B1714">
            <v>2021</v>
          </cell>
        </row>
        <row r="1715">
          <cell r="B1715">
            <v>2021</v>
          </cell>
        </row>
        <row r="1716">
          <cell r="B1716">
            <v>2021</v>
          </cell>
        </row>
        <row r="1717">
          <cell r="B1717">
            <v>2021</v>
          </cell>
        </row>
        <row r="1718">
          <cell r="B1718">
            <v>2021</v>
          </cell>
        </row>
        <row r="1719">
          <cell r="B1719">
            <v>2021</v>
          </cell>
        </row>
        <row r="1720">
          <cell r="B1720">
            <v>2021</v>
          </cell>
        </row>
        <row r="1721">
          <cell r="B1721">
            <v>2021</v>
          </cell>
        </row>
        <row r="1722">
          <cell r="B1722">
            <v>2021</v>
          </cell>
        </row>
        <row r="1723">
          <cell r="B1723">
            <v>2021</v>
          </cell>
        </row>
        <row r="1724">
          <cell r="B1724">
            <v>2021</v>
          </cell>
        </row>
        <row r="1725">
          <cell r="B1725">
            <v>2021</v>
          </cell>
        </row>
        <row r="1726">
          <cell r="B1726">
            <v>2021</v>
          </cell>
        </row>
        <row r="1727">
          <cell r="B1727">
            <v>2021</v>
          </cell>
        </row>
        <row r="1728">
          <cell r="B1728">
            <v>2021</v>
          </cell>
        </row>
        <row r="1729">
          <cell r="B1729">
            <v>2021</v>
          </cell>
        </row>
        <row r="1730">
          <cell r="B1730">
            <v>2021</v>
          </cell>
        </row>
        <row r="1731">
          <cell r="B1731">
            <v>2021</v>
          </cell>
        </row>
        <row r="1732">
          <cell r="B1732">
            <v>2021</v>
          </cell>
        </row>
        <row r="1733">
          <cell r="B1733">
            <v>2021</v>
          </cell>
        </row>
        <row r="1734">
          <cell r="B1734">
            <v>2021</v>
          </cell>
        </row>
        <row r="1735">
          <cell r="B1735">
            <v>2021</v>
          </cell>
        </row>
        <row r="1736">
          <cell r="B1736">
            <v>2021</v>
          </cell>
        </row>
        <row r="1737">
          <cell r="B1737">
            <v>2021</v>
          </cell>
        </row>
        <row r="1738">
          <cell r="B1738">
            <v>2021</v>
          </cell>
        </row>
        <row r="1739">
          <cell r="B1739">
            <v>2021</v>
          </cell>
        </row>
        <row r="1740">
          <cell r="B1740">
            <v>2021</v>
          </cell>
        </row>
        <row r="1741">
          <cell r="B1741">
            <v>2021</v>
          </cell>
        </row>
        <row r="1742">
          <cell r="B1742">
            <v>2021</v>
          </cell>
        </row>
        <row r="1743">
          <cell r="B1743">
            <v>2021</v>
          </cell>
        </row>
        <row r="1744">
          <cell r="B1744">
            <v>2021</v>
          </cell>
        </row>
        <row r="1745">
          <cell r="B1745">
            <v>2021</v>
          </cell>
        </row>
        <row r="1746">
          <cell r="B1746">
            <v>2021</v>
          </cell>
        </row>
        <row r="1747">
          <cell r="B1747">
            <v>2021</v>
          </cell>
        </row>
        <row r="1748">
          <cell r="B1748">
            <v>2021</v>
          </cell>
        </row>
        <row r="1749">
          <cell r="B1749">
            <v>2021</v>
          </cell>
        </row>
        <row r="1750">
          <cell r="B1750">
            <v>2021</v>
          </cell>
        </row>
        <row r="1751">
          <cell r="B1751">
            <v>2021</v>
          </cell>
        </row>
        <row r="1752">
          <cell r="B1752">
            <v>2021</v>
          </cell>
        </row>
        <row r="1753">
          <cell r="B1753">
            <v>2021</v>
          </cell>
        </row>
        <row r="1754">
          <cell r="B1754">
            <v>2021</v>
          </cell>
        </row>
        <row r="1755">
          <cell r="B1755">
            <v>2021</v>
          </cell>
        </row>
        <row r="1756">
          <cell r="B1756">
            <v>2021</v>
          </cell>
        </row>
        <row r="1757">
          <cell r="B1757">
            <v>2021</v>
          </cell>
        </row>
        <row r="1758">
          <cell r="B1758">
            <v>2021</v>
          </cell>
        </row>
        <row r="1759">
          <cell r="B1759">
            <v>2021</v>
          </cell>
        </row>
        <row r="1760">
          <cell r="B1760">
            <v>2021</v>
          </cell>
        </row>
        <row r="1761">
          <cell r="B1761">
            <v>2021</v>
          </cell>
        </row>
        <row r="1762">
          <cell r="B1762">
            <v>2021</v>
          </cell>
        </row>
        <row r="1763">
          <cell r="B1763">
            <v>2021</v>
          </cell>
        </row>
        <row r="1764">
          <cell r="B1764">
            <v>2021</v>
          </cell>
        </row>
        <row r="1765">
          <cell r="B1765">
            <v>2021</v>
          </cell>
        </row>
        <row r="1766">
          <cell r="B1766">
            <v>2021</v>
          </cell>
        </row>
        <row r="1767">
          <cell r="B1767">
            <v>2021</v>
          </cell>
        </row>
        <row r="1768">
          <cell r="B1768">
            <v>2021</v>
          </cell>
        </row>
        <row r="1769">
          <cell r="B1769">
            <v>2021</v>
          </cell>
        </row>
        <row r="1770">
          <cell r="B1770">
            <v>2021</v>
          </cell>
        </row>
        <row r="1771">
          <cell r="B1771">
            <v>2021</v>
          </cell>
        </row>
        <row r="1772">
          <cell r="B1772">
            <v>2021</v>
          </cell>
        </row>
        <row r="1773">
          <cell r="B1773">
            <v>2021</v>
          </cell>
        </row>
        <row r="1774">
          <cell r="B1774">
            <v>2021</v>
          </cell>
        </row>
        <row r="1775">
          <cell r="B1775">
            <v>2021</v>
          </cell>
        </row>
        <row r="1776">
          <cell r="B1776">
            <v>2021</v>
          </cell>
        </row>
        <row r="1777">
          <cell r="B1777">
            <v>2021</v>
          </cell>
        </row>
        <row r="1778">
          <cell r="B1778">
            <v>2021</v>
          </cell>
        </row>
        <row r="1779">
          <cell r="B1779">
            <v>2021</v>
          </cell>
        </row>
        <row r="1780">
          <cell r="B1780">
            <v>2021</v>
          </cell>
        </row>
        <row r="1781">
          <cell r="B1781">
            <v>2021</v>
          </cell>
        </row>
        <row r="1782">
          <cell r="B1782">
            <v>2021</v>
          </cell>
        </row>
        <row r="1783">
          <cell r="B1783">
            <v>2021</v>
          </cell>
        </row>
        <row r="1784">
          <cell r="B1784">
            <v>2021</v>
          </cell>
        </row>
        <row r="1785">
          <cell r="B1785">
            <v>2021</v>
          </cell>
        </row>
        <row r="1786">
          <cell r="B1786">
            <v>2021</v>
          </cell>
        </row>
        <row r="1787">
          <cell r="B1787">
            <v>2021</v>
          </cell>
        </row>
        <row r="1788">
          <cell r="B1788">
            <v>2021</v>
          </cell>
        </row>
        <row r="1789">
          <cell r="B1789">
            <v>2021</v>
          </cell>
        </row>
        <row r="1790">
          <cell r="B1790">
            <v>2021</v>
          </cell>
        </row>
        <row r="1791">
          <cell r="B1791">
            <v>2021</v>
          </cell>
        </row>
        <row r="1792">
          <cell r="B1792">
            <v>2021</v>
          </cell>
        </row>
        <row r="1793">
          <cell r="B1793">
            <v>2021</v>
          </cell>
        </row>
        <row r="1794">
          <cell r="B1794">
            <v>2021</v>
          </cell>
        </row>
        <row r="1795">
          <cell r="B1795">
            <v>2021</v>
          </cell>
        </row>
        <row r="1796">
          <cell r="B1796">
            <v>2021</v>
          </cell>
        </row>
        <row r="1797">
          <cell r="B1797">
            <v>2021</v>
          </cell>
        </row>
        <row r="1798">
          <cell r="B1798">
            <v>2021</v>
          </cell>
        </row>
        <row r="1799">
          <cell r="B1799">
            <v>2021</v>
          </cell>
        </row>
        <row r="1800">
          <cell r="B1800">
            <v>2021</v>
          </cell>
        </row>
        <row r="1801">
          <cell r="B1801">
            <v>2021</v>
          </cell>
        </row>
        <row r="1802">
          <cell r="B1802">
            <v>2021</v>
          </cell>
        </row>
        <row r="1803">
          <cell r="B1803">
            <v>2021</v>
          </cell>
        </row>
        <row r="1804">
          <cell r="B1804">
            <v>2021</v>
          </cell>
        </row>
        <row r="1805">
          <cell r="B1805">
            <v>2021</v>
          </cell>
        </row>
        <row r="1806">
          <cell r="B1806">
            <v>2021</v>
          </cell>
        </row>
        <row r="1807">
          <cell r="B1807">
            <v>2021</v>
          </cell>
        </row>
        <row r="1808">
          <cell r="B1808">
            <v>2021</v>
          </cell>
        </row>
        <row r="1809">
          <cell r="B1809">
            <v>2021</v>
          </cell>
        </row>
        <row r="1810">
          <cell r="B1810">
            <v>2021</v>
          </cell>
        </row>
        <row r="1811">
          <cell r="B1811">
            <v>2021</v>
          </cell>
        </row>
        <row r="1812">
          <cell r="B1812">
            <v>2021</v>
          </cell>
        </row>
        <row r="1813">
          <cell r="B1813">
            <v>2021</v>
          </cell>
        </row>
        <row r="1814">
          <cell r="B1814">
            <v>2021</v>
          </cell>
        </row>
        <row r="1815">
          <cell r="B1815">
            <v>2021</v>
          </cell>
        </row>
        <row r="1816">
          <cell r="B1816">
            <v>2021</v>
          </cell>
        </row>
        <row r="1817">
          <cell r="B1817">
            <v>2021</v>
          </cell>
        </row>
        <row r="1818">
          <cell r="B1818">
            <v>2021</v>
          </cell>
        </row>
        <row r="1819">
          <cell r="B1819">
            <v>2021</v>
          </cell>
        </row>
        <row r="1820">
          <cell r="B1820">
            <v>2021</v>
          </cell>
        </row>
        <row r="1821">
          <cell r="B1821">
            <v>2021</v>
          </cell>
        </row>
        <row r="1822">
          <cell r="B1822">
            <v>2021</v>
          </cell>
        </row>
        <row r="1823">
          <cell r="B1823">
            <v>2021</v>
          </cell>
        </row>
        <row r="1824">
          <cell r="B1824">
            <v>2021</v>
          </cell>
        </row>
        <row r="1825">
          <cell r="B1825">
            <v>2021</v>
          </cell>
        </row>
        <row r="1826">
          <cell r="B1826">
            <v>2021</v>
          </cell>
        </row>
        <row r="1827">
          <cell r="B1827">
            <v>2021</v>
          </cell>
        </row>
        <row r="1828">
          <cell r="B1828">
            <v>2021</v>
          </cell>
        </row>
        <row r="1829">
          <cell r="B1829">
            <v>2021</v>
          </cell>
        </row>
        <row r="1830">
          <cell r="B1830">
            <v>2021</v>
          </cell>
        </row>
        <row r="1831">
          <cell r="B1831">
            <v>2021</v>
          </cell>
        </row>
        <row r="1832">
          <cell r="B1832">
            <v>2021</v>
          </cell>
        </row>
        <row r="1833">
          <cell r="B1833">
            <v>2021</v>
          </cell>
        </row>
        <row r="1834">
          <cell r="B1834">
            <v>2021</v>
          </cell>
        </row>
        <row r="1835">
          <cell r="B1835">
            <v>2021</v>
          </cell>
        </row>
        <row r="1836">
          <cell r="B1836">
            <v>2021</v>
          </cell>
        </row>
        <row r="1837">
          <cell r="B1837">
            <v>2021</v>
          </cell>
        </row>
        <row r="1838">
          <cell r="B1838">
            <v>2021</v>
          </cell>
        </row>
        <row r="1839">
          <cell r="B1839">
            <v>2021</v>
          </cell>
        </row>
        <row r="1840">
          <cell r="B1840">
            <v>2021</v>
          </cell>
        </row>
        <row r="1841">
          <cell r="B1841">
            <v>2021</v>
          </cell>
        </row>
        <row r="1842">
          <cell r="B1842">
            <v>2021</v>
          </cell>
        </row>
        <row r="1843">
          <cell r="B1843">
            <v>2021</v>
          </cell>
        </row>
        <row r="1844">
          <cell r="B1844">
            <v>2021</v>
          </cell>
        </row>
        <row r="1845">
          <cell r="B1845">
            <v>2021</v>
          </cell>
        </row>
        <row r="1846">
          <cell r="B1846">
            <v>2021</v>
          </cell>
        </row>
        <row r="1847">
          <cell r="B1847">
            <v>2021</v>
          </cell>
        </row>
        <row r="1848">
          <cell r="B1848">
            <v>2021</v>
          </cell>
        </row>
        <row r="1849">
          <cell r="B1849">
            <v>2021</v>
          </cell>
        </row>
        <row r="1850">
          <cell r="B1850">
            <v>2021</v>
          </cell>
        </row>
        <row r="1851">
          <cell r="B1851">
            <v>2021</v>
          </cell>
        </row>
        <row r="1852">
          <cell r="B1852">
            <v>2021</v>
          </cell>
        </row>
        <row r="1853">
          <cell r="B1853">
            <v>2021</v>
          </cell>
        </row>
        <row r="1854">
          <cell r="B1854">
            <v>2021</v>
          </cell>
        </row>
        <row r="1855">
          <cell r="B1855">
            <v>2021</v>
          </cell>
        </row>
        <row r="1856">
          <cell r="B1856">
            <v>2021</v>
          </cell>
        </row>
        <row r="1857">
          <cell r="B1857">
            <v>2021</v>
          </cell>
        </row>
        <row r="1858">
          <cell r="B1858">
            <v>2021</v>
          </cell>
        </row>
        <row r="1859">
          <cell r="B1859">
            <v>2021</v>
          </cell>
        </row>
        <row r="1860">
          <cell r="B1860">
            <v>2021</v>
          </cell>
        </row>
        <row r="1861">
          <cell r="B1861">
            <v>2021</v>
          </cell>
        </row>
        <row r="1862">
          <cell r="B1862">
            <v>2021</v>
          </cell>
        </row>
        <row r="1863">
          <cell r="B1863">
            <v>2021</v>
          </cell>
        </row>
        <row r="1864">
          <cell r="B1864">
            <v>2021</v>
          </cell>
        </row>
        <row r="1865">
          <cell r="B1865">
            <v>2021</v>
          </cell>
        </row>
        <row r="1866">
          <cell r="B1866">
            <v>2021</v>
          </cell>
        </row>
        <row r="1867">
          <cell r="B1867">
            <v>2021</v>
          </cell>
        </row>
        <row r="1868">
          <cell r="B1868">
            <v>2021</v>
          </cell>
        </row>
        <row r="1869">
          <cell r="B1869">
            <v>2021</v>
          </cell>
        </row>
        <row r="1870">
          <cell r="B1870">
            <v>2021</v>
          </cell>
        </row>
        <row r="1871">
          <cell r="B1871">
            <v>2021</v>
          </cell>
        </row>
        <row r="1872">
          <cell r="B1872">
            <v>2021</v>
          </cell>
        </row>
        <row r="1873">
          <cell r="B1873">
            <v>2021</v>
          </cell>
        </row>
        <row r="1874">
          <cell r="B1874">
            <v>2021</v>
          </cell>
        </row>
        <row r="1875">
          <cell r="B1875">
            <v>2021</v>
          </cell>
        </row>
        <row r="1876">
          <cell r="B1876">
            <v>2021</v>
          </cell>
        </row>
        <row r="1877">
          <cell r="B1877">
            <v>2021</v>
          </cell>
        </row>
        <row r="1878">
          <cell r="B1878">
            <v>2021</v>
          </cell>
        </row>
        <row r="1879">
          <cell r="B1879">
            <v>2021</v>
          </cell>
        </row>
        <row r="1880">
          <cell r="B1880">
            <v>2021</v>
          </cell>
        </row>
        <row r="1881">
          <cell r="B1881">
            <v>2021</v>
          </cell>
        </row>
        <row r="1882">
          <cell r="B1882">
            <v>2021</v>
          </cell>
        </row>
        <row r="1883">
          <cell r="B1883">
            <v>2021</v>
          </cell>
        </row>
        <row r="1884">
          <cell r="B1884">
            <v>2021</v>
          </cell>
        </row>
        <row r="1885">
          <cell r="B1885">
            <v>2021</v>
          </cell>
        </row>
        <row r="1886">
          <cell r="B1886">
            <v>2021</v>
          </cell>
        </row>
        <row r="1887">
          <cell r="B1887">
            <v>2021</v>
          </cell>
        </row>
        <row r="1888">
          <cell r="B1888">
            <v>2021</v>
          </cell>
        </row>
        <row r="1889">
          <cell r="B1889">
            <v>2021</v>
          </cell>
        </row>
        <row r="1890">
          <cell r="B1890">
            <v>2021</v>
          </cell>
        </row>
        <row r="1891">
          <cell r="B1891">
            <v>2021</v>
          </cell>
        </row>
        <row r="1892">
          <cell r="B1892">
            <v>2021</v>
          </cell>
        </row>
        <row r="1893">
          <cell r="B1893">
            <v>2021</v>
          </cell>
        </row>
        <row r="1894">
          <cell r="B1894">
            <v>2021</v>
          </cell>
        </row>
        <row r="1895">
          <cell r="B1895">
            <v>2021</v>
          </cell>
        </row>
        <row r="1896">
          <cell r="B1896">
            <v>2021</v>
          </cell>
        </row>
        <row r="1897">
          <cell r="B1897">
            <v>2021</v>
          </cell>
        </row>
        <row r="1898">
          <cell r="B1898">
            <v>2021</v>
          </cell>
        </row>
        <row r="1899">
          <cell r="B1899">
            <v>2021</v>
          </cell>
        </row>
        <row r="1900">
          <cell r="B1900">
            <v>2021</v>
          </cell>
        </row>
        <row r="1901">
          <cell r="B1901">
            <v>2021</v>
          </cell>
        </row>
        <row r="1902">
          <cell r="B1902">
            <v>2021</v>
          </cell>
        </row>
        <row r="1903">
          <cell r="B1903">
            <v>2021</v>
          </cell>
        </row>
        <row r="1904">
          <cell r="B1904">
            <v>2021</v>
          </cell>
        </row>
        <row r="1905">
          <cell r="B1905">
            <v>2021</v>
          </cell>
        </row>
        <row r="1906">
          <cell r="B1906">
            <v>2021</v>
          </cell>
        </row>
        <row r="1907">
          <cell r="B1907">
            <v>2021</v>
          </cell>
        </row>
        <row r="1908">
          <cell r="B1908">
            <v>2021</v>
          </cell>
        </row>
        <row r="1909">
          <cell r="B1909">
            <v>2021</v>
          </cell>
        </row>
        <row r="1910">
          <cell r="B1910">
            <v>2021</v>
          </cell>
        </row>
        <row r="1911">
          <cell r="B1911">
            <v>2021</v>
          </cell>
        </row>
        <row r="1912">
          <cell r="B1912">
            <v>2021</v>
          </cell>
        </row>
        <row r="1913">
          <cell r="B1913">
            <v>2021</v>
          </cell>
        </row>
        <row r="1914">
          <cell r="B1914">
            <v>2021</v>
          </cell>
        </row>
        <row r="1915">
          <cell r="B1915">
            <v>2021</v>
          </cell>
        </row>
        <row r="1916">
          <cell r="B1916">
            <v>2021</v>
          </cell>
        </row>
        <row r="1917">
          <cell r="B1917">
            <v>2021</v>
          </cell>
        </row>
        <row r="1918">
          <cell r="B1918">
            <v>2021</v>
          </cell>
        </row>
        <row r="1919">
          <cell r="B1919">
            <v>2021</v>
          </cell>
        </row>
        <row r="1920">
          <cell r="B1920">
            <v>2021</v>
          </cell>
        </row>
        <row r="1921">
          <cell r="B1921">
            <v>2021</v>
          </cell>
        </row>
        <row r="1922">
          <cell r="B1922">
            <v>2021</v>
          </cell>
        </row>
        <row r="1923">
          <cell r="B1923">
            <v>2021</v>
          </cell>
        </row>
        <row r="1924">
          <cell r="B1924">
            <v>2021</v>
          </cell>
        </row>
        <row r="1925">
          <cell r="B1925">
            <v>2021</v>
          </cell>
        </row>
        <row r="1926">
          <cell r="B1926">
            <v>2021</v>
          </cell>
        </row>
        <row r="1927">
          <cell r="B1927">
            <v>2021</v>
          </cell>
        </row>
        <row r="1928">
          <cell r="B1928">
            <v>2021</v>
          </cell>
        </row>
        <row r="1929">
          <cell r="B1929">
            <v>2021</v>
          </cell>
        </row>
        <row r="1930">
          <cell r="B1930">
            <v>2021</v>
          </cell>
        </row>
        <row r="1931">
          <cell r="B1931">
            <v>2021</v>
          </cell>
        </row>
        <row r="1932">
          <cell r="B1932">
            <v>2021</v>
          </cell>
        </row>
        <row r="1933">
          <cell r="B1933">
            <v>2021</v>
          </cell>
        </row>
        <row r="1934">
          <cell r="B1934">
            <v>2021</v>
          </cell>
        </row>
        <row r="1935">
          <cell r="B1935">
            <v>2021</v>
          </cell>
        </row>
        <row r="1936">
          <cell r="B1936">
            <v>2021</v>
          </cell>
        </row>
        <row r="1937">
          <cell r="B1937">
            <v>2021</v>
          </cell>
        </row>
        <row r="1938">
          <cell r="B1938">
            <v>2021</v>
          </cell>
        </row>
        <row r="1939">
          <cell r="B1939">
            <v>2021</v>
          </cell>
        </row>
        <row r="1940">
          <cell r="B1940">
            <v>2021</v>
          </cell>
        </row>
        <row r="1941">
          <cell r="B1941">
            <v>2021</v>
          </cell>
        </row>
        <row r="1942">
          <cell r="B1942">
            <v>2021</v>
          </cell>
        </row>
        <row r="1943">
          <cell r="B1943">
            <v>2021</v>
          </cell>
        </row>
        <row r="1944">
          <cell r="B1944">
            <v>2021</v>
          </cell>
        </row>
        <row r="1945">
          <cell r="B1945">
            <v>2021</v>
          </cell>
        </row>
        <row r="1946">
          <cell r="B1946">
            <v>2021</v>
          </cell>
        </row>
        <row r="1947">
          <cell r="B1947">
            <v>2021</v>
          </cell>
        </row>
        <row r="1948">
          <cell r="B1948">
            <v>2021</v>
          </cell>
        </row>
        <row r="1949">
          <cell r="B1949">
            <v>2021</v>
          </cell>
        </row>
        <row r="1950">
          <cell r="B1950">
            <v>2021</v>
          </cell>
        </row>
        <row r="1951">
          <cell r="B1951">
            <v>2021</v>
          </cell>
        </row>
        <row r="1952">
          <cell r="B1952">
            <v>2021</v>
          </cell>
        </row>
        <row r="1953">
          <cell r="B1953">
            <v>2021</v>
          </cell>
        </row>
        <row r="1954">
          <cell r="B1954">
            <v>2021</v>
          </cell>
        </row>
        <row r="1955">
          <cell r="B1955">
            <v>2021</v>
          </cell>
        </row>
        <row r="1956">
          <cell r="B1956">
            <v>2021</v>
          </cell>
        </row>
        <row r="1957">
          <cell r="B1957">
            <v>2021</v>
          </cell>
        </row>
        <row r="1958">
          <cell r="B1958">
            <v>2021</v>
          </cell>
        </row>
        <row r="1959">
          <cell r="B1959">
            <v>2021</v>
          </cell>
        </row>
        <row r="1960">
          <cell r="B1960">
            <v>2021</v>
          </cell>
        </row>
        <row r="1961">
          <cell r="B1961">
            <v>2021</v>
          </cell>
        </row>
        <row r="1962">
          <cell r="B1962">
            <v>2021</v>
          </cell>
        </row>
        <row r="1963">
          <cell r="B1963">
            <v>2021</v>
          </cell>
        </row>
        <row r="1964">
          <cell r="B1964">
            <v>2021</v>
          </cell>
        </row>
        <row r="1965">
          <cell r="B1965">
            <v>2021</v>
          </cell>
        </row>
        <row r="1966">
          <cell r="B1966">
            <v>2021</v>
          </cell>
        </row>
        <row r="1967">
          <cell r="B1967">
            <v>2021</v>
          </cell>
        </row>
        <row r="1968">
          <cell r="B1968">
            <v>2021</v>
          </cell>
        </row>
        <row r="1969">
          <cell r="B1969">
            <v>2021</v>
          </cell>
        </row>
        <row r="1970">
          <cell r="B1970">
            <v>2021</v>
          </cell>
        </row>
        <row r="1971">
          <cell r="B1971">
            <v>2021</v>
          </cell>
        </row>
        <row r="1972">
          <cell r="B1972">
            <v>2021</v>
          </cell>
        </row>
        <row r="1973">
          <cell r="B1973">
            <v>2021</v>
          </cell>
        </row>
        <row r="1974">
          <cell r="B1974">
            <v>2021</v>
          </cell>
        </row>
        <row r="1975">
          <cell r="B1975">
            <v>2021</v>
          </cell>
        </row>
        <row r="1976">
          <cell r="B1976">
            <v>2021</v>
          </cell>
        </row>
        <row r="1977">
          <cell r="B1977">
            <v>2021</v>
          </cell>
        </row>
        <row r="1978">
          <cell r="B1978">
            <v>2021</v>
          </cell>
        </row>
        <row r="1979">
          <cell r="B1979">
            <v>2021</v>
          </cell>
        </row>
        <row r="1980">
          <cell r="B1980">
            <v>2021</v>
          </cell>
        </row>
        <row r="1981">
          <cell r="B1981">
            <v>2021</v>
          </cell>
        </row>
        <row r="1982">
          <cell r="B1982">
            <v>2021</v>
          </cell>
        </row>
        <row r="1983">
          <cell r="B1983">
            <v>2021</v>
          </cell>
        </row>
        <row r="1984">
          <cell r="B1984">
            <v>2021</v>
          </cell>
        </row>
        <row r="1985">
          <cell r="B1985">
            <v>2021</v>
          </cell>
        </row>
        <row r="1986">
          <cell r="B1986">
            <v>2021</v>
          </cell>
        </row>
        <row r="1987">
          <cell r="B1987">
            <v>2021</v>
          </cell>
        </row>
        <row r="1988">
          <cell r="B1988">
            <v>2021</v>
          </cell>
        </row>
        <row r="1989">
          <cell r="B1989">
            <v>2021</v>
          </cell>
        </row>
        <row r="1990">
          <cell r="B1990">
            <v>2021</v>
          </cell>
        </row>
        <row r="1991">
          <cell r="B1991">
            <v>2021</v>
          </cell>
        </row>
        <row r="1992">
          <cell r="B1992">
            <v>2021</v>
          </cell>
        </row>
        <row r="1993">
          <cell r="B1993">
            <v>2021</v>
          </cell>
        </row>
        <row r="1994">
          <cell r="B1994">
            <v>2021</v>
          </cell>
        </row>
        <row r="1995">
          <cell r="B1995">
            <v>2021</v>
          </cell>
        </row>
        <row r="1996">
          <cell r="B1996">
            <v>2021</v>
          </cell>
        </row>
        <row r="1997">
          <cell r="B1997">
            <v>2021</v>
          </cell>
        </row>
        <row r="1998">
          <cell r="B1998">
            <v>2021</v>
          </cell>
        </row>
        <row r="1999">
          <cell r="B1999">
            <v>2021</v>
          </cell>
        </row>
        <row r="2000">
          <cell r="B2000">
            <v>2021</v>
          </cell>
        </row>
        <row r="2001">
          <cell r="B2001">
            <v>2021</v>
          </cell>
        </row>
        <row r="2002">
          <cell r="B2002">
            <v>2021</v>
          </cell>
        </row>
        <row r="2003">
          <cell r="B2003">
            <v>2021</v>
          </cell>
        </row>
        <row r="2004">
          <cell r="B2004">
            <v>2021</v>
          </cell>
        </row>
        <row r="2005">
          <cell r="B2005">
            <v>2021</v>
          </cell>
        </row>
        <row r="2006">
          <cell r="B2006">
            <v>2021</v>
          </cell>
        </row>
        <row r="2007">
          <cell r="B2007">
            <v>2021</v>
          </cell>
        </row>
        <row r="2008">
          <cell r="B2008">
            <v>2021</v>
          </cell>
        </row>
        <row r="2009">
          <cell r="B2009">
            <v>2021</v>
          </cell>
        </row>
        <row r="2010">
          <cell r="B2010">
            <v>2021</v>
          </cell>
        </row>
        <row r="2011">
          <cell r="B2011">
            <v>2021</v>
          </cell>
        </row>
        <row r="2012">
          <cell r="B2012">
            <v>2021</v>
          </cell>
        </row>
        <row r="2013">
          <cell r="B2013">
            <v>2021</v>
          </cell>
        </row>
        <row r="2014">
          <cell r="B2014">
            <v>2021</v>
          </cell>
        </row>
        <row r="2015">
          <cell r="B2015">
            <v>2021</v>
          </cell>
        </row>
        <row r="2016">
          <cell r="B2016">
            <v>2021</v>
          </cell>
        </row>
        <row r="2017">
          <cell r="B2017">
            <v>2021</v>
          </cell>
        </row>
        <row r="2018">
          <cell r="B2018">
            <v>2021</v>
          </cell>
        </row>
        <row r="2019">
          <cell r="B2019">
            <v>2021</v>
          </cell>
        </row>
        <row r="2020">
          <cell r="B2020">
            <v>2021</v>
          </cell>
        </row>
        <row r="2021">
          <cell r="B2021">
            <v>2021</v>
          </cell>
        </row>
        <row r="2022">
          <cell r="B2022">
            <v>2021</v>
          </cell>
        </row>
        <row r="2023">
          <cell r="B2023">
            <v>2021</v>
          </cell>
        </row>
        <row r="2024">
          <cell r="B2024">
            <v>2021</v>
          </cell>
        </row>
        <row r="2025">
          <cell r="B2025">
            <v>2021</v>
          </cell>
        </row>
        <row r="2026">
          <cell r="B2026">
            <v>2021</v>
          </cell>
        </row>
        <row r="2027">
          <cell r="B2027">
            <v>2021</v>
          </cell>
        </row>
        <row r="2028">
          <cell r="B2028">
            <v>2021</v>
          </cell>
        </row>
        <row r="2029">
          <cell r="B2029">
            <v>2021</v>
          </cell>
        </row>
        <row r="2030">
          <cell r="B2030">
            <v>2021</v>
          </cell>
        </row>
        <row r="2031">
          <cell r="B2031">
            <v>2021</v>
          </cell>
        </row>
        <row r="2032">
          <cell r="B2032">
            <v>2021</v>
          </cell>
        </row>
        <row r="2033">
          <cell r="B2033">
            <v>2021</v>
          </cell>
        </row>
        <row r="2034">
          <cell r="B2034">
            <v>2021</v>
          </cell>
        </row>
        <row r="2035">
          <cell r="B2035">
            <v>2021</v>
          </cell>
        </row>
        <row r="2036">
          <cell r="B2036">
            <v>2021</v>
          </cell>
        </row>
        <row r="2037">
          <cell r="B2037">
            <v>2021</v>
          </cell>
        </row>
        <row r="2038">
          <cell r="B2038">
            <v>2021</v>
          </cell>
        </row>
        <row r="2039">
          <cell r="B2039">
            <v>2021</v>
          </cell>
        </row>
        <row r="2040">
          <cell r="B2040">
            <v>2021</v>
          </cell>
        </row>
        <row r="2041">
          <cell r="B2041">
            <v>2021</v>
          </cell>
        </row>
        <row r="2042">
          <cell r="B2042">
            <v>2021</v>
          </cell>
        </row>
        <row r="2043">
          <cell r="B2043">
            <v>2021</v>
          </cell>
        </row>
        <row r="2044">
          <cell r="B2044">
            <v>2021</v>
          </cell>
        </row>
        <row r="2045">
          <cell r="B2045">
            <v>2021</v>
          </cell>
        </row>
        <row r="2046">
          <cell r="B2046">
            <v>2021</v>
          </cell>
        </row>
        <row r="2047">
          <cell r="B2047">
            <v>2021</v>
          </cell>
        </row>
        <row r="2048">
          <cell r="B2048">
            <v>2021</v>
          </cell>
        </row>
        <row r="2049">
          <cell r="B2049">
            <v>2021</v>
          </cell>
        </row>
        <row r="2050">
          <cell r="B2050">
            <v>2021</v>
          </cell>
        </row>
        <row r="2051">
          <cell r="B2051">
            <v>2021</v>
          </cell>
        </row>
        <row r="2052">
          <cell r="B2052">
            <v>2021</v>
          </cell>
        </row>
        <row r="2053">
          <cell r="B2053">
            <v>2021</v>
          </cell>
        </row>
        <row r="2054">
          <cell r="B2054">
            <v>2021</v>
          </cell>
        </row>
        <row r="2055">
          <cell r="B2055">
            <v>2021</v>
          </cell>
        </row>
        <row r="2056">
          <cell r="B2056">
            <v>2021</v>
          </cell>
        </row>
        <row r="2057">
          <cell r="B2057">
            <v>2021</v>
          </cell>
        </row>
        <row r="2058">
          <cell r="B2058">
            <v>2021</v>
          </cell>
        </row>
        <row r="2059">
          <cell r="B2059">
            <v>2021</v>
          </cell>
        </row>
        <row r="2060">
          <cell r="B2060">
            <v>2021</v>
          </cell>
        </row>
        <row r="2061">
          <cell r="B2061">
            <v>2021</v>
          </cell>
        </row>
        <row r="2062">
          <cell r="B2062">
            <v>2021</v>
          </cell>
        </row>
        <row r="2063">
          <cell r="B2063">
            <v>2021</v>
          </cell>
        </row>
        <row r="2064">
          <cell r="B2064">
            <v>2021</v>
          </cell>
        </row>
        <row r="2065">
          <cell r="B2065">
            <v>2021</v>
          </cell>
        </row>
        <row r="2066">
          <cell r="B2066">
            <v>2021</v>
          </cell>
        </row>
        <row r="2067">
          <cell r="B2067">
            <v>2021</v>
          </cell>
        </row>
        <row r="2068">
          <cell r="B2068">
            <v>2021</v>
          </cell>
        </row>
        <row r="2069">
          <cell r="B2069">
            <v>2021</v>
          </cell>
        </row>
        <row r="2070">
          <cell r="B2070">
            <v>2021</v>
          </cell>
        </row>
        <row r="2071">
          <cell r="B2071">
            <v>2021</v>
          </cell>
        </row>
        <row r="2072">
          <cell r="B2072">
            <v>2021</v>
          </cell>
        </row>
        <row r="2073">
          <cell r="B2073">
            <v>2021</v>
          </cell>
        </row>
        <row r="2074">
          <cell r="B2074">
            <v>2021</v>
          </cell>
        </row>
        <row r="2075">
          <cell r="B2075">
            <v>2021</v>
          </cell>
        </row>
        <row r="2076">
          <cell r="B2076">
            <v>2021</v>
          </cell>
        </row>
        <row r="2077">
          <cell r="B2077">
            <v>2021</v>
          </cell>
        </row>
        <row r="2078">
          <cell r="B2078">
            <v>2021</v>
          </cell>
        </row>
        <row r="2079">
          <cell r="B2079">
            <v>2021</v>
          </cell>
        </row>
        <row r="2080">
          <cell r="B2080">
            <v>2021</v>
          </cell>
        </row>
        <row r="2081">
          <cell r="B2081">
            <v>2021</v>
          </cell>
        </row>
        <row r="2082">
          <cell r="B2082">
            <v>2021</v>
          </cell>
        </row>
        <row r="2083">
          <cell r="B2083">
            <v>2021</v>
          </cell>
        </row>
        <row r="2084">
          <cell r="B2084">
            <v>2021</v>
          </cell>
        </row>
        <row r="2085">
          <cell r="B2085">
            <v>2021</v>
          </cell>
        </row>
        <row r="2086">
          <cell r="B2086">
            <v>2021</v>
          </cell>
        </row>
        <row r="2087">
          <cell r="B2087">
            <v>2021</v>
          </cell>
        </row>
        <row r="2088">
          <cell r="B2088">
            <v>2021</v>
          </cell>
        </row>
        <row r="2089">
          <cell r="B2089">
            <v>2021</v>
          </cell>
        </row>
        <row r="2090">
          <cell r="B2090">
            <v>2021</v>
          </cell>
        </row>
        <row r="2091">
          <cell r="B2091">
            <v>2021</v>
          </cell>
        </row>
        <row r="2092">
          <cell r="B2092">
            <v>2021</v>
          </cell>
        </row>
        <row r="2093">
          <cell r="B2093">
            <v>2021</v>
          </cell>
        </row>
        <row r="2094">
          <cell r="B2094">
            <v>2021</v>
          </cell>
        </row>
        <row r="2095">
          <cell r="B2095">
            <v>2021</v>
          </cell>
        </row>
        <row r="2096">
          <cell r="B2096">
            <v>2021</v>
          </cell>
        </row>
        <row r="2097">
          <cell r="B2097">
            <v>2021</v>
          </cell>
        </row>
        <row r="2098">
          <cell r="B2098">
            <v>2021</v>
          </cell>
        </row>
        <row r="2099">
          <cell r="B2099">
            <v>2021</v>
          </cell>
        </row>
        <row r="2100">
          <cell r="B2100">
            <v>2021</v>
          </cell>
        </row>
        <row r="2101">
          <cell r="B2101">
            <v>2021</v>
          </cell>
        </row>
        <row r="2102">
          <cell r="B2102">
            <v>2021</v>
          </cell>
        </row>
        <row r="2103">
          <cell r="B2103">
            <v>2021</v>
          </cell>
        </row>
        <row r="2104">
          <cell r="B2104">
            <v>2021</v>
          </cell>
        </row>
        <row r="2105">
          <cell r="B2105">
            <v>2021</v>
          </cell>
        </row>
        <row r="2106">
          <cell r="B2106">
            <v>2021</v>
          </cell>
        </row>
        <row r="2107">
          <cell r="B2107">
            <v>2021</v>
          </cell>
        </row>
        <row r="2108">
          <cell r="B2108">
            <v>2021</v>
          </cell>
        </row>
        <row r="2109">
          <cell r="B2109">
            <v>2021</v>
          </cell>
        </row>
        <row r="2110">
          <cell r="B2110">
            <v>2021</v>
          </cell>
        </row>
        <row r="2111">
          <cell r="B2111">
            <v>2021</v>
          </cell>
        </row>
        <row r="2112">
          <cell r="B2112">
            <v>2021</v>
          </cell>
        </row>
        <row r="2113">
          <cell r="B2113">
            <v>2021</v>
          </cell>
        </row>
        <row r="2114">
          <cell r="B2114">
            <v>2021</v>
          </cell>
        </row>
        <row r="2115">
          <cell r="B2115">
            <v>2021</v>
          </cell>
        </row>
        <row r="2116">
          <cell r="B2116">
            <v>2021</v>
          </cell>
        </row>
        <row r="2117">
          <cell r="B2117">
            <v>2021</v>
          </cell>
        </row>
        <row r="2118">
          <cell r="B2118">
            <v>2021</v>
          </cell>
        </row>
        <row r="2119">
          <cell r="B2119">
            <v>2021</v>
          </cell>
        </row>
        <row r="2120">
          <cell r="B2120">
            <v>2021</v>
          </cell>
        </row>
        <row r="2121">
          <cell r="B2121">
            <v>2021</v>
          </cell>
        </row>
        <row r="2122">
          <cell r="B2122">
            <v>2021</v>
          </cell>
        </row>
        <row r="2123">
          <cell r="B2123">
            <v>2021</v>
          </cell>
        </row>
        <row r="2124">
          <cell r="B2124">
            <v>2021</v>
          </cell>
        </row>
        <row r="2125">
          <cell r="B2125">
            <v>2021</v>
          </cell>
        </row>
        <row r="2126">
          <cell r="B2126">
            <v>2021</v>
          </cell>
        </row>
        <row r="2127">
          <cell r="B2127">
            <v>2021</v>
          </cell>
        </row>
        <row r="2128">
          <cell r="B2128">
            <v>2021</v>
          </cell>
        </row>
        <row r="2129">
          <cell r="B2129">
            <v>2021</v>
          </cell>
        </row>
        <row r="2130">
          <cell r="B2130">
            <v>2021</v>
          </cell>
        </row>
        <row r="2131">
          <cell r="B2131">
            <v>2021</v>
          </cell>
        </row>
        <row r="2132">
          <cell r="B2132">
            <v>2021</v>
          </cell>
        </row>
        <row r="2133">
          <cell r="B2133">
            <v>2021</v>
          </cell>
        </row>
        <row r="2134">
          <cell r="B2134">
            <v>2021</v>
          </cell>
        </row>
        <row r="2135">
          <cell r="B2135">
            <v>2021</v>
          </cell>
        </row>
        <row r="2136">
          <cell r="B2136">
            <v>2021</v>
          </cell>
        </row>
        <row r="2137">
          <cell r="B2137">
            <v>2021</v>
          </cell>
        </row>
        <row r="2138">
          <cell r="B2138">
            <v>2021</v>
          </cell>
        </row>
        <row r="2139">
          <cell r="B2139">
            <v>2021</v>
          </cell>
        </row>
        <row r="2140">
          <cell r="B2140">
            <v>2021</v>
          </cell>
        </row>
        <row r="2141">
          <cell r="B2141">
            <v>2021</v>
          </cell>
        </row>
        <row r="2142">
          <cell r="B2142">
            <v>2021</v>
          </cell>
        </row>
        <row r="2143">
          <cell r="B2143">
            <v>2021</v>
          </cell>
        </row>
        <row r="2144">
          <cell r="B2144">
            <v>2021</v>
          </cell>
        </row>
        <row r="2145">
          <cell r="B2145">
            <v>2021</v>
          </cell>
        </row>
        <row r="2146">
          <cell r="B2146">
            <v>2021</v>
          </cell>
        </row>
        <row r="2147">
          <cell r="B2147">
            <v>2021</v>
          </cell>
        </row>
        <row r="2148">
          <cell r="B2148">
            <v>2021</v>
          </cell>
        </row>
        <row r="2149">
          <cell r="B2149">
            <v>2021</v>
          </cell>
        </row>
        <row r="2150">
          <cell r="B2150">
            <v>2021</v>
          </cell>
        </row>
        <row r="2151">
          <cell r="B2151">
            <v>2021</v>
          </cell>
        </row>
        <row r="2152">
          <cell r="B2152">
            <v>2021</v>
          </cell>
        </row>
        <row r="2153">
          <cell r="B2153">
            <v>2021</v>
          </cell>
        </row>
        <row r="2154">
          <cell r="B2154">
            <v>2021</v>
          </cell>
        </row>
        <row r="2155">
          <cell r="B2155">
            <v>2021</v>
          </cell>
        </row>
        <row r="2156">
          <cell r="B2156">
            <v>2021</v>
          </cell>
        </row>
        <row r="2157">
          <cell r="B2157">
            <v>2021</v>
          </cell>
        </row>
        <row r="2158">
          <cell r="B2158">
            <v>2021</v>
          </cell>
        </row>
        <row r="2159">
          <cell r="B2159">
            <v>2021</v>
          </cell>
        </row>
        <row r="2160">
          <cell r="B2160">
            <v>2021</v>
          </cell>
        </row>
        <row r="2161">
          <cell r="B2161">
            <v>2021</v>
          </cell>
        </row>
        <row r="2162">
          <cell r="B2162">
            <v>2021</v>
          </cell>
        </row>
        <row r="2163">
          <cell r="B2163">
            <v>2021</v>
          </cell>
        </row>
        <row r="2164">
          <cell r="B2164">
            <v>2021</v>
          </cell>
        </row>
        <row r="2165">
          <cell r="B2165">
            <v>2021</v>
          </cell>
        </row>
        <row r="2166">
          <cell r="B2166">
            <v>2021</v>
          </cell>
        </row>
        <row r="2167">
          <cell r="B2167">
            <v>2021</v>
          </cell>
        </row>
        <row r="2168">
          <cell r="B2168">
            <v>2021</v>
          </cell>
        </row>
        <row r="2169">
          <cell r="B2169">
            <v>2021</v>
          </cell>
        </row>
        <row r="2170">
          <cell r="B2170">
            <v>2021</v>
          </cell>
        </row>
        <row r="2171">
          <cell r="B2171">
            <v>2021</v>
          </cell>
        </row>
        <row r="2172">
          <cell r="B2172">
            <v>2021</v>
          </cell>
        </row>
        <row r="2173">
          <cell r="B2173">
            <v>2021</v>
          </cell>
        </row>
        <row r="2174">
          <cell r="B2174">
            <v>2021</v>
          </cell>
        </row>
        <row r="2175">
          <cell r="B2175">
            <v>2021</v>
          </cell>
        </row>
        <row r="2176">
          <cell r="B2176">
            <v>2021</v>
          </cell>
        </row>
        <row r="2177">
          <cell r="B2177">
            <v>2021</v>
          </cell>
        </row>
        <row r="2178">
          <cell r="B2178">
            <v>2021</v>
          </cell>
        </row>
        <row r="2179">
          <cell r="B2179">
            <v>2021</v>
          </cell>
        </row>
        <row r="2180">
          <cell r="B2180">
            <v>2021</v>
          </cell>
        </row>
        <row r="2181">
          <cell r="B2181">
            <v>2021</v>
          </cell>
        </row>
        <row r="2182">
          <cell r="B2182">
            <v>2021</v>
          </cell>
        </row>
        <row r="2183">
          <cell r="B2183">
            <v>2021</v>
          </cell>
        </row>
        <row r="2184">
          <cell r="B2184">
            <v>2021</v>
          </cell>
        </row>
        <row r="2185">
          <cell r="B2185">
            <v>2021</v>
          </cell>
        </row>
        <row r="2186">
          <cell r="B2186">
            <v>2021</v>
          </cell>
        </row>
        <row r="2187">
          <cell r="B2187">
            <v>2021</v>
          </cell>
        </row>
        <row r="2188">
          <cell r="B2188">
            <v>2021</v>
          </cell>
        </row>
        <row r="2189">
          <cell r="B2189">
            <v>2021</v>
          </cell>
        </row>
        <row r="2190">
          <cell r="B2190">
            <v>2021</v>
          </cell>
        </row>
        <row r="2191">
          <cell r="B2191">
            <v>2021</v>
          </cell>
        </row>
        <row r="2192">
          <cell r="B2192">
            <v>2021</v>
          </cell>
        </row>
        <row r="2193">
          <cell r="B2193">
            <v>2021</v>
          </cell>
        </row>
        <row r="2194">
          <cell r="B2194">
            <v>2021</v>
          </cell>
        </row>
        <row r="2195">
          <cell r="B2195">
            <v>2021</v>
          </cell>
        </row>
        <row r="2196">
          <cell r="B2196">
            <v>2021</v>
          </cell>
        </row>
        <row r="2197">
          <cell r="B2197">
            <v>2021</v>
          </cell>
        </row>
        <row r="2198">
          <cell r="B2198">
            <v>2021</v>
          </cell>
        </row>
        <row r="2199">
          <cell r="B2199">
            <v>2021</v>
          </cell>
        </row>
        <row r="2200">
          <cell r="B2200">
            <v>2021</v>
          </cell>
        </row>
        <row r="2201">
          <cell r="B2201">
            <v>2021</v>
          </cell>
        </row>
        <row r="2202">
          <cell r="B2202">
            <v>2021</v>
          </cell>
        </row>
        <row r="2203">
          <cell r="B2203">
            <v>2021</v>
          </cell>
        </row>
        <row r="2204">
          <cell r="B2204">
            <v>2021</v>
          </cell>
        </row>
        <row r="2205">
          <cell r="B2205">
            <v>2021</v>
          </cell>
        </row>
        <row r="2206">
          <cell r="B2206">
            <v>2021</v>
          </cell>
        </row>
        <row r="2207">
          <cell r="B2207">
            <v>2021</v>
          </cell>
        </row>
        <row r="2208">
          <cell r="B2208">
            <v>2021</v>
          </cell>
        </row>
        <row r="2209">
          <cell r="B2209">
            <v>2021</v>
          </cell>
        </row>
        <row r="2210">
          <cell r="B2210">
            <v>2021</v>
          </cell>
        </row>
        <row r="2211">
          <cell r="B2211">
            <v>2021</v>
          </cell>
        </row>
        <row r="2212">
          <cell r="B2212">
            <v>2021</v>
          </cell>
        </row>
        <row r="2213">
          <cell r="B2213">
            <v>2021</v>
          </cell>
        </row>
        <row r="2214">
          <cell r="B2214">
            <v>2021</v>
          </cell>
        </row>
        <row r="2215">
          <cell r="B2215">
            <v>2021</v>
          </cell>
        </row>
        <row r="2216">
          <cell r="B2216">
            <v>2021</v>
          </cell>
        </row>
        <row r="2217">
          <cell r="B2217">
            <v>2021</v>
          </cell>
        </row>
        <row r="2218">
          <cell r="B2218">
            <v>2021</v>
          </cell>
        </row>
        <row r="2219">
          <cell r="B2219">
            <v>2021</v>
          </cell>
        </row>
        <row r="2220">
          <cell r="B2220">
            <v>2021</v>
          </cell>
        </row>
        <row r="2221">
          <cell r="B2221">
            <v>2021</v>
          </cell>
        </row>
        <row r="2222">
          <cell r="B2222">
            <v>2021</v>
          </cell>
        </row>
        <row r="2223">
          <cell r="B2223">
            <v>2021</v>
          </cell>
        </row>
        <row r="2224">
          <cell r="B2224">
            <v>2021</v>
          </cell>
        </row>
        <row r="2225">
          <cell r="B2225">
            <v>2021</v>
          </cell>
        </row>
        <row r="2226">
          <cell r="B2226">
            <v>2021</v>
          </cell>
        </row>
        <row r="2227">
          <cell r="B2227">
            <v>2021</v>
          </cell>
        </row>
        <row r="2228">
          <cell r="B2228">
            <v>2021</v>
          </cell>
        </row>
        <row r="2229">
          <cell r="B2229">
            <v>2021</v>
          </cell>
        </row>
        <row r="2230">
          <cell r="B2230">
            <v>2021</v>
          </cell>
        </row>
        <row r="2231">
          <cell r="B2231">
            <v>2021</v>
          </cell>
        </row>
        <row r="2232">
          <cell r="B2232">
            <v>2021</v>
          </cell>
        </row>
        <row r="2233">
          <cell r="B2233">
            <v>2021</v>
          </cell>
        </row>
        <row r="2234">
          <cell r="B2234">
            <v>2021</v>
          </cell>
        </row>
        <row r="2235">
          <cell r="B2235">
            <v>2021</v>
          </cell>
        </row>
        <row r="2236">
          <cell r="B2236">
            <v>2021</v>
          </cell>
        </row>
        <row r="2237">
          <cell r="B2237">
            <v>2021</v>
          </cell>
        </row>
        <row r="2238">
          <cell r="B2238">
            <v>2021</v>
          </cell>
        </row>
        <row r="2239">
          <cell r="B2239">
            <v>2021</v>
          </cell>
        </row>
        <row r="2240">
          <cell r="B2240">
            <v>2021</v>
          </cell>
        </row>
        <row r="2241">
          <cell r="B2241">
            <v>2021</v>
          </cell>
        </row>
        <row r="2242">
          <cell r="B2242">
            <v>2021</v>
          </cell>
        </row>
        <row r="2243">
          <cell r="B2243">
            <v>2021</v>
          </cell>
        </row>
        <row r="2244">
          <cell r="B2244">
            <v>2021</v>
          </cell>
        </row>
        <row r="2245">
          <cell r="B2245">
            <v>2021</v>
          </cell>
        </row>
        <row r="2246">
          <cell r="B2246">
            <v>2021</v>
          </cell>
        </row>
        <row r="2247">
          <cell r="B2247">
            <v>2021</v>
          </cell>
        </row>
        <row r="2248">
          <cell r="B2248">
            <v>2021</v>
          </cell>
        </row>
        <row r="2249">
          <cell r="B2249">
            <v>2021</v>
          </cell>
        </row>
        <row r="2250">
          <cell r="B2250">
            <v>2021</v>
          </cell>
        </row>
        <row r="2251">
          <cell r="B2251">
            <v>2021</v>
          </cell>
        </row>
        <row r="2252">
          <cell r="B2252">
            <v>2021</v>
          </cell>
        </row>
        <row r="2253">
          <cell r="B2253">
            <v>2021</v>
          </cell>
        </row>
        <row r="2254">
          <cell r="B2254">
            <v>2021</v>
          </cell>
        </row>
        <row r="2255">
          <cell r="B2255">
            <v>2021</v>
          </cell>
        </row>
        <row r="2256">
          <cell r="B2256">
            <v>2021</v>
          </cell>
        </row>
        <row r="2257">
          <cell r="B2257">
            <v>2021</v>
          </cell>
        </row>
        <row r="2258">
          <cell r="B2258">
            <v>2021</v>
          </cell>
        </row>
        <row r="2259">
          <cell r="B2259">
            <v>2021</v>
          </cell>
        </row>
        <row r="2260">
          <cell r="B2260">
            <v>2021</v>
          </cell>
        </row>
        <row r="2261">
          <cell r="B2261">
            <v>2021</v>
          </cell>
        </row>
        <row r="2262">
          <cell r="B2262">
            <v>2021</v>
          </cell>
        </row>
        <row r="2263">
          <cell r="B2263">
            <v>2021</v>
          </cell>
        </row>
        <row r="2264">
          <cell r="B2264">
            <v>2021</v>
          </cell>
        </row>
        <row r="2265">
          <cell r="B2265">
            <v>2021</v>
          </cell>
        </row>
        <row r="2266">
          <cell r="B2266">
            <v>2021</v>
          </cell>
        </row>
        <row r="2267">
          <cell r="B2267">
            <v>2021</v>
          </cell>
        </row>
        <row r="2268">
          <cell r="B2268">
            <v>2021</v>
          </cell>
        </row>
        <row r="2269">
          <cell r="B2269">
            <v>2021</v>
          </cell>
        </row>
        <row r="2270">
          <cell r="B2270">
            <v>2021</v>
          </cell>
        </row>
        <row r="2271">
          <cell r="B2271">
            <v>2021</v>
          </cell>
        </row>
        <row r="2272">
          <cell r="B2272">
            <v>2021</v>
          </cell>
        </row>
        <row r="2273">
          <cell r="B2273">
            <v>2021</v>
          </cell>
        </row>
        <row r="2274">
          <cell r="B2274">
            <v>2021</v>
          </cell>
        </row>
        <row r="2275">
          <cell r="B2275">
            <v>2021</v>
          </cell>
        </row>
        <row r="2276">
          <cell r="B2276">
            <v>2021</v>
          </cell>
        </row>
        <row r="2277">
          <cell r="B2277">
            <v>2021</v>
          </cell>
        </row>
        <row r="2278">
          <cell r="B2278">
            <v>2021</v>
          </cell>
        </row>
        <row r="2279">
          <cell r="B2279">
            <v>2021</v>
          </cell>
        </row>
        <row r="2280">
          <cell r="B2280">
            <v>2021</v>
          </cell>
        </row>
        <row r="2281">
          <cell r="B2281">
            <v>2021</v>
          </cell>
        </row>
        <row r="2282">
          <cell r="B2282">
            <v>2021</v>
          </cell>
        </row>
        <row r="2283">
          <cell r="B2283">
            <v>2021</v>
          </cell>
        </row>
        <row r="2284">
          <cell r="B2284">
            <v>2021</v>
          </cell>
        </row>
        <row r="2285">
          <cell r="B2285">
            <v>2021</v>
          </cell>
        </row>
        <row r="2286">
          <cell r="B2286">
            <v>2021</v>
          </cell>
        </row>
        <row r="2287">
          <cell r="B2287">
            <v>2021</v>
          </cell>
        </row>
        <row r="2288">
          <cell r="B2288">
            <v>2021</v>
          </cell>
        </row>
        <row r="2289">
          <cell r="B2289">
            <v>2021</v>
          </cell>
        </row>
        <row r="2290">
          <cell r="B2290">
            <v>2021</v>
          </cell>
        </row>
        <row r="2291">
          <cell r="B2291">
            <v>2021</v>
          </cell>
        </row>
        <row r="2292">
          <cell r="B2292">
            <v>2021</v>
          </cell>
        </row>
        <row r="2293">
          <cell r="B2293">
            <v>2021</v>
          </cell>
        </row>
        <row r="2294">
          <cell r="B2294">
            <v>2021</v>
          </cell>
        </row>
        <row r="2295">
          <cell r="B2295">
            <v>2021</v>
          </cell>
        </row>
        <row r="2296">
          <cell r="B2296">
            <v>2021</v>
          </cell>
        </row>
        <row r="2297">
          <cell r="B2297">
            <v>2021</v>
          </cell>
        </row>
        <row r="2298">
          <cell r="B2298">
            <v>2021</v>
          </cell>
        </row>
        <row r="2299">
          <cell r="B2299">
            <v>2021</v>
          </cell>
        </row>
        <row r="2300">
          <cell r="B2300">
            <v>2021</v>
          </cell>
        </row>
        <row r="2301">
          <cell r="B2301">
            <v>2021</v>
          </cell>
        </row>
        <row r="2302">
          <cell r="B2302">
            <v>2021</v>
          </cell>
        </row>
        <row r="2303">
          <cell r="B2303">
            <v>2021</v>
          </cell>
        </row>
        <row r="2304">
          <cell r="B2304">
            <v>2021</v>
          </cell>
        </row>
        <row r="2305">
          <cell r="B2305">
            <v>2021</v>
          </cell>
        </row>
        <row r="2306">
          <cell r="B2306">
            <v>2021</v>
          </cell>
        </row>
        <row r="2307">
          <cell r="B2307">
            <v>2021</v>
          </cell>
        </row>
        <row r="2308">
          <cell r="B2308">
            <v>2021</v>
          </cell>
        </row>
        <row r="2309">
          <cell r="B2309">
            <v>2021</v>
          </cell>
        </row>
        <row r="2310">
          <cell r="B2310">
            <v>2021</v>
          </cell>
        </row>
        <row r="2311">
          <cell r="B2311">
            <v>2021</v>
          </cell>
        </row>
        <row r="2312">
          <cell r="B2312">
            <v>2021</v>
          </cell>
        </row>
        <row r="2313">
          <cell r="B2313">
            <v>2021</v>
          </cell>
        </row>
        <row r="2314">
          <cell r="B2314">
            <v>2021</v>
          </cell>
        </row>
        <row r="2315">
          <cell r="B2315">
            <v>2021</v>
          </cell>
        </row>
        <row r="2316">
          <cell r="B2316">
            <v>2021</v>
          </cell>
        </row>
        <row r="2317">
          <cell r="B2317">
            <v>2021</v>
          </cell>
        </row>
        <row r="2318">
          <cell r="B2318">
            <v>2021</v>
          </cell>
        </row>
        <row r="2319">
          <cell r="B2319">
            <v>2021</v>
          </cell>
        </row>
        <row r="2320">
          <cell r="B2320">
            <v>2021</v>
          </cell>
        </row>
        <row r="2321">
          <cell r="B2321">
            <v>2021</v>
          </cell>
        </row>
        <row r="2322">
          <cell r="B2322">
            <v>2021</v>
          </cell>
        </row>
        <row r="2323">
          <cell r="B2323">
            <v>2021</v>
          </cell>
        </row>
        <row r="2324">
          <cell r="B2324">
            <v>2021</v>
          </cell>
        </row>
        <row r="2325">
          <cell r="B2325">
            <v>2021</v>
          </cell>
        </row>
        <row r="2326">
          <cell r="B2326">
            <v>2021</v>
          </cell>
        </row>
        <row r="2327">
          <cell r="B2327">
            <v>2021</v>
          </cell>
        </row>
        <row r="2328">
          <cell r="B2328">
            <v>2021</v>
          </cell>
        </row>
        <row r="2329">
          <cell r="B2329">
            <v>2021</v>
          </cell>
        </row>
        <row r="2330">
          <cell r="B2330">
            <v>2021</v>
          </cell>
        </row>
        <row r="2331">
          <cell r="B2331">
            <v>2021</v>
          </cell>
        </row>
        <row r="2332">
          <cell r="B2332">
            <v>2021</v>
          </cell>
        </row>
        <row r="2333">
          <cell r="B2333">
            <v>2021</v>
          </cell>
        </row>
        <row r="2334">
          <cell r="B2334">
            <v>2021</v>
          </cell>
        </row>
        <row r="2335">
          <cell r="B2335">
            <v>2021</v>
          </cell>
        </row>
        <row r="2336">
          <cell r="B2336">
            <v>2021</v>
          </cell>
        </row>
        <row r="2337">
          <cell r="B2337">
            <v>2021</v>
          </cell>
        </row>
        <row r="2338">
          <cell r="B2338">
            <v>2021</v>
          </cell>
        </row>
        <row r="2339">
          <cell r="B2339">
            <v>2021</v>
          </cell>
        </row>
        <row r="2340">
          <cell r="B2340">
            <v>2021</v>
          </cell>
        </row>
        <row r="2341">
          <cell r="B2341">
            <v>2021</v>
          </cell>
        </row>
        <row r="2342">
          <cell r="B2342">
            <v>2021</v>
          </cell>
        </row>
        <row r="2343">
          <cell r="B2343">
            <v>2021</v>
          </cell>
        </row>
        <row r="2344">
          <cell r="B2344">
            <v>2021</v>
          </cell>
        </row>
        <row r="2345">
          <cell r="B2345">
            <v>2021</v>
          </cell>
        </row>
        <row r="2346">
          <cell r="B2346">
            <v>2021</v>
          </cell>
        </row>
        <row r="2347">
          <cell r="B2347">
            <v>2021</v>
          </cell>
        </row>
        <row r="2348">
          <cell r="B2348">
            <v>2021</v>
          </cell>
        </row>
        <row r="2349">
          <cell r="B2349">
            <v>2021</v>
          </cell>
        </row>
        <row r="2350">
          <cell r="B2350">
            <v>2021</v>
          </cell>
        </row>
        <row r="2351">
          <cell r="B2351">
            <v>2021</v>
          </cell>
        </row>
        <row r="2352">
          <cell r="B2352">
            <v>2021</v>
          </cell>
        </row>
        <row r="2353">
          <cell r="B2353">
            <v>2021</v>
          </cell>
        </row>
        <row r="2354">
          <cell r="B2354">
            <v>2021</v>
          </cell>
        </row>
        <row r="2355">
          <cell r="B2355">
            <v>2021</v>
          </cell>
        </row>
        <row r="2356">
          <cell r="B2356">
            <v>2021</v>
          </cell>
        </row>
        <row r="2357">
          <cell r="B2357">
            <v>2021</v>
          </cell>
        </row>
        <row r="2358">
          <cell r="B2358">
            <v>2021</v>
          </cell>
        </row>
        <row r="2359">
          <cell r="B2359">
            <v>2021</v>
          </cell>
        </row>
        <row r="2360">
          <cell r="B2360">
            <v>2021</v>
          </cell>
        </row>
        <row r="2361">
          <cell r="B2361">
            <v>2021</v>
          </cell>
        </row>
        <row r="2362">
          <cell r="B2362">
            <v>2021</v>
          </cell>
        </row>
        <row r="2363">
          <cell r="B2363">
            <v>2021</v>
          </cell>
        </row>
        <row r="2364">
          <cell r="B2364">
            <v>2021</v>
          </cell>
        </row>
        <row r="2365">
          <cell r="B2365">
            <v>2021</v>
          </cell>
        </row>
        <row r="2366">
          <cell r="B2366">
            <v>2021</v>
          </cell>
        </row>
        <row r="2367">
          <cell r="B2367">
            <v>2021</v>
          </cell>
        </row>
        <row r="2368">
          <cell r="B2368">
            <v>2021</v>
          </cell>
        </row>
        <row r="2369">
          <cell r="B2369">
            <v>2021</v>
          </cell>
        </row>
        <row r="2370">
          <cell r="B2370">
            <v>2021</v>
          </cell>
        </row>
        <row r="2371">
          <cell r="B2371">
            <v>2021</v>
          </cell>
        </row>
        <row r="2372">
          <cell r="B2372">
            <v>2021</v>
          </cell>
        </row>
        <row r="2373">
          <cell r="B2373">
            <v>2021</v>
          </cell>
        </row>
        <row r="2374">
          <cell r="B2374">
            <v>2021</v>
          </cell>
        </row>
        <row r="2375">
          <cell r="B2375">
            <v>2021</v>
          </cell>
        </row>
        <row r="2376">
          <cell r="B2376">
            <v>2021</v>
          </cell>
        </row>
        <row r="2377">
          <cell r="B2377">
            <v>2021</v>
          </cell>
        </row>
        <row r="2378">
          <cell r="B2378">
            <v>2021</v>
          </cell>
        </row>
        <row r="2379">
          <cell r="B2379">
            <v>2021</v>
          </cell>
        </row>
        <row r="2380">
          <cell r="B2380">
            <v>2021</v>
          </cell>
        </row>
        <row r="2381">
          <cell r="B2381">
            <v>2021</v>
          </cell>
        </row>
        <row r="2382">
          <cell r="B2382">
            <v>2021</v>
          </cell>
        </row>
        <row r="2383">
          <cell r="B2383">
            <v>2021</v>
          </cell>
        </row>
        <row r="2384">
          <cell r="B2384">
            <v>2021</v>
          </cell>
        </row>
        <row r="2385">
          <cell r="B2385">
            <v>2021</v>
          </cell>
        </row>
        <row r="2386">
          <cell r="B2386">
            <v>2021</v>
          </cell>
        </row>
        <row r="2387">
          <cell r="B2387">
            <v>2021</v>
          </cell>
        </row>
        <row r="2388">
          <cell r="B2388">
            <v>2021</v>
          </cell>
        </row>
        <row r="2389">
          <cell r="B2389">
            <v>2021</v>
          </cell>
        </row>
        <row r="2390">
          <cell r="B2390">
            <v>2021</v>
          </cell>
        </row>
        <row r="2391">
          <cell r="B2391">
            <v>2021</v>
          </cell>
        </row>
        <row r="2392">
          <cell r="B2392">
            <v>2021</v>
          </cell>
        </row>
        <row r="2393">
          <cell r="B2393">
            <v>2021</v>
          </cell>
        </row>
        <row r="2394">
          <cell r="B2394">
            <v>2021</v>
          </cell>
        </row>
        <row r="2395">
          <cell r="B2395">
            <v>2021</v>
          </cell>
        </row>
        <row r="2396">
          <cell r="B2396">
            <v>2021</v>
          </cell>
        </row>
        <row r="2397">
          <cell r="B2397">
            <v>2021</v>
          </cell>
        </row>
        <row r="2398">
          <cell r="B2398">
            <v>2021</v>
          </cell>
        </row>
        <row r="2399">
          <cell r="B2399">
            <v>2021</v>
          </cell>
        </row>
        <row r="2400">
          <cell r="B2400">
            <v>2021</v>
          </cell>
        </row>
        <row r="2401">
          <cell r="B2401">
            <v>2021</v>
          </cell>
        </row>
        <row r="2402">
          <cell r="B2402">
            <v>2021</v>
          </cell>
        </row>
        <row r="2403">
          <cell r="B2403">
            <v>2021</v>
          </cell>
        </row>
        <row r="2404">
          <cell r="B2404">
            <v>2021</v>
          </cell>
        </row>
        <row r="2405">
          <cell r="B2405">
            <v>2021</v>
          </cell>
        </row>
        <row r="2406">
          <cell r="B2406">
            <v>2021</v>
          </cell>
        </row>
        <row r="2407">
          <cell r="B2407">
            <v>2021</v>
          </cell>
        </row>
        <row r="2408">
          <cell r="B2408">
            <v>2021</v>
          </cell>
        </row>
        <row r="2409">
          <cell r="B2409">
            <v>2021</v>
          </cell>
        </row>
        <row r="2410">
          <cell r="B2410">
            <v>2021</v>
          </cell>
        </row>
        <row r="2411">
          <cell r="B2411">
            <v>2021</v>
          </cell>
        </row>
        <row r="2412">
          <cell r="B2412">
            <v>2021</v>
          </cell>
        </row>
        <row r="2413">
          <cell r="B2413">
            <v>2021</v>
          </cell>
        </row>
        <row r="2414">
          <cell r="B2414">
            <v>2021</v>
          </cell>
        </row>
        <row r="2415">
          <cell r="B2415">
            <v>2021</v>
          </cell>
        </row>
        <row r="2416">
          <cell r="B2416">
            <v>2021</v>
          </cell>
        </row>
        <row r="2417">
          <cell r="B2417">
            <v>2021</v>
          </cell>
        </row>
        <row r="2418">
          <cell r="B2418">
            <v>2021</v>
          </cell>
        </row>
        <row r="2419">
          <cell r="B2419">
            <v>2021</v>
          </cell>
        </row>
        <row r="2420">
          <cell r="B2420">
            <v>2021</v>
          </cell>
        </row>
        <row r="2421">
          <cell r="B2421">
            <v>2021</v>
          </cell>
        </row>
        <row r="2422">
          <cell r="B2422">
            <v>2021</v>
          </cell>
        </row>
        <row r="2423">
          <cell r="B2423">
            <v>2021</v>
          </cell>
        </row>
        <row r="2424">
          <cell r="B2424">
            <v>2021</v>
          </cell>
        </row>
        <row r="2425">
          <cell r="B2425">
            <v>2021</v>
          </cell>
        </row>
        <row r="2426">
          <cell r="B2426">
            <v>2021</v>
          </cell>
        </row>
        <row r="2427">
          <cell r="B2427">
            <v>2021</v>
          </cell>
        </row>
        <row r="2428">
          <cell r="B2428">
            <v>2021</v>
          </cell>
        </row>
        <row r="2429">
          <cell r="B2429">
            <v>2021</v>
          </cell>
        </row>
        <row r="2430">
          <cell r="B2430">
            <v>2021</v>
          </cell>
        </row>
        <row r="2431">
          <cell r="B2431">
            <v>2021</v>
          </cell>
        </row>
        <row r="2432">
          <cell r="B2432">
            <v>2021</v>
          </cell>
        </row>
        <row r="2433">
          <cell r="B2433">
            <v>2021</v>
          </cell>
        </row>
        <row r="2434">
          <cell r="B2434">
            <v>2021</v>
          </cell>
        </row>
        <row r="2435">
          <cell r="B2435">
            <v>2021</v>
          </cell>
        </row>
        <row r="2436">
          <cell r="B2436">
            <v>2021</v>
          </cell>
        </row>
        <row r="2437">
          <cell r="B2437">
            <v>2021</v>
          </cell>
        </row>
        <row r="2438">
          <cell r="B2438">
            <v>2021</v>
          </cell>
        </row>
        <row r="2439">
          <cell r="B2439">
            <v>2021</v>
          </cell>
        </row>
        <row r="2440">
          <cell r="B2440">
            <v>2021</v>
          </cell>
        </row>
        <row r="2441">
          <cell r="B2441">
            <v>2021</v>
          </cell>
        </row>
        <row r="2442">
          <cell r="B2442">
            <v>2021</v>
          </cell>
        </row>
        <row r="2443">
          <cell r="B2443">
            <v>2021</v>
          </cell>
        </row>
        <row r="2444">
          <cell r="B2444">
            <v>2021</v>
          </cell>
        </row>
        <row r="2445">
          <cell r="B2445">
            <v>2021</v>
          </cell>
        </row>
        <row r="2446">
          <cell r="B2446">
            <v>2021</v>
          </cell>
        </row>
        <row r="2447">
          <cell r="B2447">
            <v>2021</v>
          </cell>
        </row>
        <row r="2448">
          <cell r="B2448">
            <v>2021</v>
          </cell>
        </row>
        <row r="2449">
          <cell r="B2449">
            <v>2021</v>
          </cell>
        </row>
        <row r="2450">
          <cell r="B2450">
            <v>2021</v>
          </cell>
        </row>
        <row r="2451">
          <cell r="B2451">
            <v>2021</v>
          </cell>
        </row>
        <row r="2452">
          <cell r="B2452">
            <v>2021</v>
          </cell>
        </row>
        <row r="2453">
          <cell r="B2453">
            <v>2021</v>
          </cell>
        </row>
        <row r="2454">
          <cell r="B2454">
            <v>2021</v>
          </cell>
        </row>
        <row r="2455">
          <cell r="B2455">
            <v>2021</v>
          </cell>
        </row>
        <row r="2456">
          <cell r="B2456">
            <v>2021</v>
          </cell>
        </row>
        <row r="2457">
          <cell r="B2457">
            <v>2021</v>
          </cell>
        </row>
        <row r="2458">
          <cell r="B2458">
            <v>2021</v>
          </cell>
        </row>
        <row r="2459">
          <cell r="B2459">
            <v>2021</v>
          </cell>
        </row>
        <row r="2460">
          <cell r="B2460">
            <v>2021</v>
          </cell>
        </row>
        <row r="2461">
          <cell r="B2461">
            <v>2021</v>
          </cell>
        </row>
        <row r="2462">
          <cell r="B2462">
            <v>2021</v>
          </cell>
        </row>
        <row r="2463">
          <cell r="B2463">
            <v>2021</v>
          </cell>
        </row>
        <row r="2464">
          <cell r="B2464">
            <v>2021</v>
          </cell>
        </row>
        <row r="2465">
          <cell r="B2465">
            <v>2021</v>
          </cell>
        </row>
        <row r="2466">
          <cell r="B2466">
            <v>2021</v>
          </cell>
        </row>
        <row r="2467">
          <cell r="B2467">
            <v>2021</v>
          </cell>
        </row>
        <row r="2468">
          <cell r="B2468">
            <v>2021</v>
          </cell>
        </row>
        <row r="2469">
          <cell r="B2469">
            <v>2021</v>
          </cell>
        </row>
        <row r="2470">
          <cell r="B2470">
            <v>2021</v>
          </cell>
        </row>
        <row r="2471">
          <cell r="B2471">
            <v>2021</v>
          </cell>
        </row>
        <row r="2472">
          <cell r="B2472">
            <v>2021</v>
          </cell>
        </row>
        <row r="2473">
          <cell r="B2473">
            <v>2021</v>
          </cell>
        </row>
        <row r="2474">
          <cell r="B2474">
            <v>2021</v>
          </cell>
        </row>
        <row r="2475">
          <cell r="B2475">
            <v>2021</v>
          </cell>
        </row>
        <row r="2476">
          <cell r="B2476">
            <v>2021</v>
          </cell>
        </row>
        <row r="2477">
          <cell r="B2477">
            <v>2021</v>
          </cell>
        </row>
        <row r="2478">
          <cell r="B2478">
            <v>2021</v>
          </cell>
        </row>
        <row r="2479">
          <cell r="B2479">
            <v>2021</v>
          </cell>
        </row>
        <row r="2480">
          <cell r="B2480">
            <v>2021</v>
          </cell>
        </row>
        <row r="2481">
          <cell r="B2481">
            <v>2021</v>
          </cell>
        </row>
        <row r="2482">
          <cell r="B2482">
            <v>2021</v>
          </cell>
        </row>
        <row r="2483">
          <cell r="B2483">
            <v>2021</v>
          </cell>
        </row>
        <row r="2484">
          <cell r="B2484">
            <v>2021</v>
          </cell>
        </row>
        <row r="2485">
          <cell r="B2485">
            <v>2021</v>
          </cell>
        </row>
        <row r="2486">
          <cell r="B2486">
            <v>2021</v>
          </cell>
        </row>
        <row r="2487">
          <cell r="B2487">
            <v>2021</v>
          </cell>
        </row>
        <row r="2488">
          <cell r="B2488">
            <v>2021</v>
          </cell>
        </row>
        <row r="2489">
          <cell r="B2489">
            <v>2021</v>
          </cell>
        </row>
        <row r="2490">
          <cell r="B2490">
            <v>2021</v>
          </cell>
        </row>
        <row r="2491">
          <cell r="B2491">
            <v>2021</v>
          </cell>
        </row>
        <row r="2492">
          <cell r="B2492">
            <v>2021</v>
          </cell>
        </row>
        <row r="2493">
          <cell r="B2493">
            <v>2021</v>
          </cell>
        </row>
        <row r="2494">
          <cell r="B2494">
            <v>2021</v>
          </cell>
        </row>
        <row r="2495">
          <cell r="B2495">
            <v>2021</v>
          </cell>
        </row>
        <row r="2496">
          <cell r="B2496">
            <v>2021</v>
          </cell>
        </row>
        <row r="2497">
          <cell r="B2497">
            <v>2021</v>
          </cell>
        </row>
        <row r="2498">
          <cell r="B2498">
            <v>2021</v>
          </cell>
        </row>
        <row r="2499">
          <cell r="B2499">
            <v>2021</v>
          </cell>
        </row>
        <row r="2500">
          <cell r="B2500">
            <v>2021</v>
          </cell>
        </row>
        <row r="2501">
          <cell r="B2501">
            <v>2021</v>
          </cell>
        </row>
        <row r="2502">
          <cell r="B2502">
            <v>2021</v>
          </cell>
        </row>
        <row r="2503">
          <cell r="B2503">
            <v>2021</v>
          </cell>
        </row>
        <row r="2504">
          <cell r="B2504">
            <v>2021</v>
          </cell>
        </row>
        <row r="2505">
          <cell r="B2505">
            <v>2021</v>
          </cell>
        </row>
        <row r="2506">
          <cell r="B2506">
            <v>2021</v>
          </cell>
        </row>
        <row r="2507">
          <cell r="B2507">
            <v>2021</v>
          </cell>
        </row>
        <row r="2508">
          <cell r="B2508">
            <v>2021</v>
          </cell>
        </row>
        <row r="2509">
          <cell r="B2509">
            <v>2021</v>
          </cell>
        </row>
        <row r="2510">
          <cell r="B2510">
            <v>2021</v>
          </cell>
        </row>
        <row r="2511">
          <cell r="B2511">
            <v>2021</v>
          </cell>
        </row>
        <row r="2512">
          <cell r="B2512">
            <v>2021</v>
          </cell>
        </row>
        <row r="2513">
          <cell r="B2513">
            <v>2021</v>
          </cell>
        </row>
        <row r="2514">
          <cell r="B2514">
            <v>2021</v>
          </cell>
        </row>
        <row r="2515">
          <cell r="B2515">
            <v>2021</v>
          </cell>
        </row>
        <row r="2516">
          <cell r="B2516">
            <v>2021</v>
          </cell>
        </row>
        <row r="2517">
          <cell r="B2517">
            <v>2021</v>
          </cell>
        </row>
        <row r="2518">
          <cell r="B2518">
            <v>2021</v>
          </cell>
        </row>
        <row r="2519">
          <cell r="B2519">
            <v>2021</v>
          </cell>
        </row>
        <row r="2520">
          <cell r="B2520">
            <v>2021</v>
          </cell>
        </row>
        <row r="2521">
          <cell r="B2521">
            <v>2021</v>
          </cell>
        </row>
        <row r="2522">
          <cell r="B2522">
            <v>2021</v>
          </cell>
        </row>
        <row r="2523">
          <cell r="B2523">
            <v>2021</v>
          </cell>
        </row>
        <row r="2524">
          <cell r="B2524">
            <v>2021</v>
          </cell>
        </row>
        <row r="2525">
          <cell r="B2525">
            <v>2021</v>
          </cell>
        </row>
        <row r="2526">
          <cell r="B2526">
            <v>2021</v>
          </cell>
        </row>
        <row r="2527">
          <cell r="B2527">
            <v>2021</v>
          </cell>
        </row>
        <row r="2528">
          <cell r="B2528">
            <v>2021</v>
          </cell>
        </row>
        <row r="2529">
          <cell r="B2529">
            <v>2021</v>
          </cell>
        </row>
        <row r="2530">
          <cell r="B2530">
            <v>2021</v>
          </cell>
        </row>
        <row r="2531">
          <cell r="B2531">
            <v>2021</v>
          </cell>
        </row>
        <row r="2532">
          <cell r="B2532">
            <v>2021</v>
          </cell>
        </row>
        <row r="2533">
          <cell r="B2533">
            <v>2021</v>
          </cell>
        </row>
        <row r="2534">
          <cell r="B2534">
            <v>2021</v>
          </cell>
        </row>
        <row r="2535">
          <cell r="B2535">
            <v>2021</v>
          </cell>
        </row>
        <row r="2536">
          <cell r="B2536">
            <v>2021</v>
          </cell>
        </row>
        <row r="2537">
          <cell r="B2537">
            <v>2021</v>
          </cell>
        </row>
        <row r="2538">
          <cell r="B2538">
            <v>2021</v>
          </cell>
        </row>
        <row r="2539">
          <cell r="B2539">
            <v>2021</v>
          </cell>
        </row>
        <row r="2540">
          <cell r="B2540">
            <v>2021</v>
          </cell>
        </row>
        <row r="2541">
          <cell r="B2541">
            <v>2021</v>
          </cell>
        </row>
        <row r="2542">
          <cell r="B2542">
            <v>2021</v>
          </cell>
        </row>
        <row r="2543">
          <cell r="B2543">
            <v>2021</v>
          </cell>
        </row>
        <row r="2544">
          <cell r="B2544">
            <v>2021</v>
          </cell>
        </row>
        <row r="2545">
          <cell r="B2545">
            <v>2021</v>
          </cell>
        </row>
        <row r="2546">
          <cell r="B2546">
            <v>2021</v>
          </cell>
        </row>
        <row r="2547">
          <cell r="B2547">
            <v>2021</v>
          </cell>
        </row>
        <row r="2548">
          <cell r="B2548">
            <v>2021</v>
          </cell>
        </row>
        <row r="2549">
          <cell r="B2549">
            <v>2021</v>
          </cell>
        </row>
        <row r="2550">
          <cell r="B2550">
            <v>2021</v>
          </cell>
        </row>
        <row r="2551">
          <cell r="B2551">
            <v>2021</v>
          </cell>
        </row>
        <row r="2552">
          <cell r="B2552">
            <v>2021</v>
          </cell>
        </row>
        <row r="2553">
          <cell r="B2553">
            <v>2021</v>
          </cell>
        </row>
        <row r="2554">
          <cell r="B2554">
            <v>2021</v>
          </cell>
        </row>
        <row r="2555">
          <cell r="B2555">
            <v>2021</v>
          </cell>
        </row>
        <row r="2556">
          <cell r="B2556">
            <v>2021</v>
          </cell>
        </row>
        <row r="2557">
          <cell r="B2557">
            <v>2021</v>
          </cell>
        </row>
        <row r="2558">
          <cell r="B2558">
            <v>2021</v>
          </cell>
        </row>
        <row r="2559">
          <cell r="B2559">
            <v>2021</v>
          </cell>
        </row>
        <row r="2560">
          <cell r="B2560">
            <v>2021</v>
          </cell>
        </row>
        <row r="2561">
          <cell r="B2561">
            <v>2021</v>
          </cell>
        </row>
        <row r="2562">
          <cell r="B2562">
            <v>2021</v>
          </cell>
        </row>
        <row r="2563">
          <cell r="B2563">
            <v>2021</v>
          </cell>
        </row>
        <row r="2564">
          <cell r="B2564">
            <v>2021</v>
          </cell>
        </row>
        <row r="2565">
          <cell r="B2565">
            <v>2021</v>
          </cell>
        </row>
        <row r="2566">
          <cell r="B2566">
            <v>2021</v>
          </cell>
        </row>
        <row r="2567">
          <cell r="B2567">
            <v>2021</v>
          </cell>
        </row>
        <row r="2568">
          <cell r="B2568">
            <v>2021</v>
          </cell>
        </row>
        <row r="2569">
          <cell r="B2569">
            <v>2021</v>
          </cell>
        </row>
        <row r="2570">
          <cell r="B2570">
            <v>2021</v>
          </cell>
        </row>
        <row r="2571">
          <cell r="B2571">
            <v>2021</v>
          </cell>
        </row>
        <row r="2572">
          <cell r="B2572">
            <v>2021</v>
          </cell>
        </row>
        <row r="2573">
          <cell r="B2573">
            <v>2021</v>
          </cell>
        </row>
        <row r="2574">
          <cell r="B2574">
            <v>2021</v>
          </cell>
        </row>
        <row r="2575">
          <cell r="B2575">
            <v>2021</v>
          </cell>
        </row>
        <row r="2576">
          <cell r="B2576">
            <v>2021</v>
          </cell>
        </row>
        <row r="2577">
          <cell r="B2577">
            <v>2021</v>
          </cell>
        </row>
        <row r="2578">
          <cell r="B2578">
            <v>2021</v>
          </cell>
        </row>
        <row r="2579">
          <cell r="B2579">
            <v>2021</v>
          </cell>
        </row>
        <row r="2580">
          <cell r="B2580">
            <v>2021</v>
          </cell>
        </row>
        <row r="2581">
          <cell r="B2581">
            <v>2021</v>
          </cell>
        </row>
        <row r="2582">
          <cell r="B2582">
            <v>2021</v>
          </cell>
        </row>
        <row r="2583">
          <cell r="B2583">
            <v>2021</v>
          </cell>
        </row>
        <row r="2584">
          <cell r="B2584">
            <v>2021</v>
          </cell>
        </row>
        <row r="2585">
          <cell r="B2585">
            <v>2021</v>
          </cell>
        </row>
        <row r="2586">
          <cell r="B2586">
            <v>2021</v>
          </cell>
        </row>
        <row r="2587">
          <cell r="B2587">
            <v>2021</v>
          </cell>
        </row>
        <row r="2588">
          <cell r="B2588">
            <v>2021</v>
          </cell>
        </row>
        <row r="2589">
          <cell r="B2589">
            <v>2021</v>
          </cell>
        </row>
        <row r="2590">
          <cell r="B2590">
            <v>2021</v>
          </cell>
        </row>
        <row r="2591">
          <cell r="B2591">
            <v>2021</v>
          </cell>
        </row>
        <row r="2592">
          <cell r="B2592">
            <v>2021</v>
          </cell>
        </row>
        <row r="2593">
          <cell r="B2593">
            <v>2021</v>
          </cell>
        </row>
        <row r="2594">
          <cell r="B2594">
            <v>2021</v>
          </cell>
        </row>
        <row r="2595">
          <cell r="B2595">
            <v>2021</v>
          </cell>
        </row>
        <row r="2596">
          <cell r="B2596">
            <v>2021</v>
          </cell>
        </row>
        <row r="2597">
          <cell r="B2597">
            <v>2021</v>
          </cell>
        </row>
        <row r="2598">
          <cell r="B2598">
            <v>2021</v>
          </cell>
        </row>
        <row r="2599">
          <cell r="B2599">
            <v>2021</v>
          </cell>
        </row>
        <row r="2600">
          <cell r="B2600">
            <v>2021</v>
          </cell>
        </row>
        <row r="2601">
          <cell r="B2601">
            <v>2021</v>
          </cell>
        </row>
        <row r="2602">
          <cell r="B2602">
            <v>2021</v>
          </cell>
        </row>
        <row r="2603">
          <cell r="B2603">
            <v>2021</v>
          </cell>
        </row>
        <row r="2604">
          <cell r="B2604">
            <v>2021</v>
          </cell>
        </row>
        <row r="2605">
          <cell r="B2605">
            <v>2021</v>
          </cell>
        </row>
        <row r="2606">
          <cell r="B2606">
            <v>2021</v>
          </cell>
        </row>
        <row r="2607">
          <cell r="B2607">
            <v>2021</v>
          </cell>
        </row>
        <row r="2608">
          <cell r="B2608">
            <v>2021</v>
          </cell>
        </row>
        <row r="2609">
          <cell r="B2609">
            <v>2021</v>
          </cell>
        </row>
        <row r="2610">
          <cell r="B2610">
            <v>2021</v>
          </cell>
        </row>
        <row r="2611">
          <cell r="B2611">
            <v>2021</v>
          </cell>
        </row>
        <row r="2612">
          <cell r="B2612">
            <v>2021</v>
          </cell>
        </row>
        <row r="2613">
          <cell r="B2613">
            <v>2021</v>
          </cell>
        </row>
        <row r="2614">
          <cell r="B2614">
            <v>2021</v>
          </cell>
        </row>
        <row r="2615">
          <cell r="B2615">
            <v>2021</v>
          </cell>
        </row>
        <row r="2616">
          <cell r="B2616">
            <v>2021</v>
          </cell>
        </row>
        <row r="2617">
          <cell r="B2617">
            <v>2021</v>
          </cell>
        </row>
        <row r="2618">
          <cell r="B2618">
            <v>2021</v>
          </cell>
        </row>
        <row r="2619">
          <cell r="B2619">
            <v>2021</v>
          </cell>
        </row>
        <row r="2620">
          <cell r="B2620">
            <v>2021</v>
          </cell>
        </row>
        <row r="2621">
          <cell r="B2621">
            <v>2021</v>
          </cell>
        </row>
        <row r="2622">
          <cell r="B2622">
            <v>2021</v>
          </cell>
        </row>
        <row r="2623">
          <cell r="B2623">
            <v>2021</v>
          </cell>
        </row>
        <row r="2624">
          <cell r="B2624">
            <v>2021</v>
          </cell>
        </row>
        <row r="2625">
          <cell r="B2625">
            <v>2021</v>
          </cell>
        </row>
        <row r="2626">
          <cell r="B2626">
            <v>2021</v>
          </cell>
        </row>
        <row r="2627">
          <cell r="B2627">
            <v>2021</v>
          </cell>
        </row>
        <row r="2628">
          <cell r="B2628">
            <v>2021</v>
          </cell>
        </row>
        <row r="2629">
          <cell r="B2629">
            <v>2021</v>
          </cell>
        </row>
        <row r="2630">
          <cell r="B2630">
            <v>2021</v>
          </cell>
        </row>
        <row r="2631">
          <cell r="B2631">
            <v>2021</v>
          </cell>
        </row>
        <row r="2632">
          <cell r="B2632">
            <v>2021</v>
          </cell>
        </row>
        <row r="2633">
          <cell r="B2633">
            <v>2021</v>
          </cell>
        </row>
        <row r="2634">
          <cell r="B2634">
            <v>2021</v>
          </cell>
        </row>
        <row r="2635">
          <cell r="B2635">
            <v>2021</v>
          </cell>
        </row>
        <row r="2636">
          <cell r="B2636">
            <v>2021</v>
          </cell>
        </row>
        <row r="2637">
          <cell r="B2637">
            <v>2021</v>
          </cell>
        </row>
        <row r="2638">
          <cell r="B2638">
            <v>2021</v>
          </cell>
        </row>
        <row r="2639">
          <cell r="B2639">
            <v>2021</v>
          </cell>
        </row>
        <row r="2640">
          <cell r="B2640">
            <v>2021</v>
          </cell>
        </row>
        <row r="2641">
          <cell r="B2641">
            <v>2021</v>
          </cell>
        </row>
        <row r="2642">
          <cell r="B2642">
            <v>2021</v>
          </cell>
        </row>
        <row r="2643">
          <cell r="B2643">
            <v>2021</v>
          </cell>
        </row>
        <row r="2644">
          <cell r="B2644">
            <v>2021</v>
          </cell>
        </row>
        <row r="2645">
          <cell r="B2645">
            <v>2021</v>
          </cell>
        </row>
        <row r="2646">
          <cell r="B2646">
            <v>2021</v>
          </cell>
        </row>
        <row r="2647">
          <cell r="B2647">
            <v>2021</v>
          </cell>
        </row>
        <row r="2648">
          <cell r="B2648">
            <v>2021</v>
          </cell>
        </row>
        <row r="2649">
          <cell r="B2649">
            <v>2021</v>
          </cell>
        </row>
        <row r="2650">
          <cell r="B2650">
            <v>2021</v>
          </cell>
        </row>
        <row r="2651">
          <cell r="B2651">
            <v>2021</v>
          </cell>
        </row>
        <row r="2652">
          <cell r="B2652">
            <v>2021</v>
          </cell>
        </row>
        <row r="2653">
          <cell r="B2653">
            <v>2021</v>
          </cell>
        </row>
        <row r="2654">
          <cell r="B2654">
            <v>2021</v>
          </cell>
        </row>
        <row r="2655">
          <cell r="B2655">
            <v>2021</v>
          </cell>
        </row>
        <row r="2656">
          <cell r="B2656">
            <v>2021</v>
          </cell>
        </row>
        <row r="2657">
          <cell r="B2657">
            <v>2021</v>
          </cell>
        </row>
        <row r="2658">
          <cell r="B2658">
            <v>2021</v>
          </cell>
        </row>
        <row r="2659">
          <cell r="B2659">
            <v>2021</v>
          </cell>
        </row>
        <row r="2660">
          <cell r="B2660">
            <v>2021</v>
          </cell>
        </row>
        <row r="2661">
          <cell r="B2661">
            <v>2021</v>
          </cell>
        </row>
        <row r="2662">
          <cell r="B2662">
            <v>2021</v>
          </cell>
        </row>
        <row r="2663">
          <cell r="B2663">
            <v>2021</v>
          </cell>
        </row>
        <row r="2664">
          <cell r="B2664">
            <v>2021</v>
          </cell>
        </row>
        <row r="2665">
          <cell r="B2665">
            <v>2021</v>
          </cell>
        </row>
        <row r="2666">
          <cell r="B2666">
            <v>2021</v>
          </cell>
        </row>
        <row r="2667">
          <cell r="B2667">
            <v>2021</v>
          </cell>
        </row>
        <row r="2668">
          <cell r="B2668">
            <v>2021</v>
          </cell>
        </row>
        <row r="2669">
          <cell r="B2669">
            <v>2021</v>
          </cell>
        </row>
        <row r="2670">
          <cell r="B2670">
            <v>2021</v>
          </cell>
        </row>
        <row r="2671">
          <cell r="B2671">
            <v>2021</v>
          </cell>
        </row>
        <row r="2672">
          <cell r="B2672">
            <v>2021</v>
          </cell>
        </row>
        <row r="2673">
          <cell r="B2673">
            <v>2021</v>
          </cell>
        </row>
        <row r="2674">
          <cell r="B2674">
            <v>2021</v>
          </cell>
        </row>
        <row r="2675">
          <cell r="B2675">
            <v>2021</v>
          </cell>
        </row>
        <row r="2676">
          <cell r="B2676">
            <v>2021</v>
          </cell>
        </row>
        <row r="2677">
          <cell r="B2677">
            <v>2021</v>
          </cell>
        </row>
        <row r="2678">
          <cell r="B2678">
            <v>2021</v>
          </cell>
        </row>
        <row r="2679">
          <cell r="B2679">
            <v>2021</v>
          </cell>
        </row>
        <row r="2680">
          <cell r="B2680">
            <v>2021</v>
          </cell>
        </row>
        <row r="2681">
          <cell r="B2681">
            <v>2021</v>
          </cell>
        </row>
        <row r="2682">
          <cell r="B2682">
            <v>2021</v>
          </cell>
        </row>
        <row r="2683">
          <cell r="B2683">
            <v>2021</v>
          </cell>
        </row>
        <row r="2684">
          <cell r="B2684">
            <v>2021</v>
          </cell>
        </row>
        <row r="2685">
          <cell r="B2685">
            <v>2021</v>
          </cell>
        </row>
        <row r="2686">
          <cell r="B2686">
            <v>2021</v>
          </cell>
        </row>
        <row r="2687">
          <cell r="B2687">
            <v>2021</v>
          </cell>
        </row>
        <row r="2688">
          <cell r="B2688">
            <v>2021</v>
          </cell>
        </row>
        <row r="2689">
          <cell r="B2689">
            <v>2021</v>
          </cell>
        </row>
        <row r="2690">
          <cell r="B2690">
            <v>2021</v>
          </cell>
        </row>
        <row r="2691">
          <cell r="B2691">
            <v>2021</v>
          </cell>
        </row>
        <row r="2692">
          <cell r="B2692">
            <v>2021</v>
          </cell>
        </row>
        <row r="2693">
          <cell r="B2693">
            <v>2021</v>
          </cell>
        </row>
        <row r="2694">
          <cell r="B2694">
            <v>2021</v>
          </cell>
        </row>
        <row r="2695">
          <cell r="B2695">
            <v>2021</v>
          </cell>
        </row>
        <row r="2696">
          <cell r="B2696">
            <v>2021</v>
          </cell>
        </row>
        <row r="2697">
          <cell r="B2697">
            <v>2021</v>
          </cell>
        </row>
        <row r="2698">
          <cell r="B2698">
            <v>2021</v>
          </cell>
        </row>
        <row r="2699">
          <cell r="B2699">
            <v>2021</v>
          </cell>
        </row>
        <row r="2700">
          <cell r="B2700">
            <v>2021</v>
          </cell>
        </row>
        <row r="2701">
          <cell r="B2701">
            <v>2021</v>
          </cell>
        </row>
        <row r="2702">
          <cell r="B2702">
            <v>2021</v>
          </cell>
        </row>
        <row r="2703">
          <cell r="B2703">
            <v>2021</v>
          </cell>
        </row>
        <row r="2704">
          <cell r="B2704">
            <v>2021</v>
          </cell>
        </row>
        <row r="2705">
          <cell r="B2705">
            <v>2021</v>
          </cell>
        </row>
        <row r="2706">
          <cell r="B2706">
            <v>2021</v>
          </cell>
        </row>
        <row r="2707">
          <cell r="B2707">
            <v>2021</v>
          </cell>
        </row>
        <row r="2708">
          <cell r="B2708">
            <v>2021</v>
          </cell>
        </row>
        <row r="2709">
          <cell r="B2709">
            <v>2021</v>
          </cell>
        </row>
        <row r="2710">
          <cell r="B2710">
            <v>2021</v>
          </cell>
        </row>
        <row r="2711">
          <cell r="B2711">
            <v>2021</v>
          </cell>
        </row>
        <row r="2712">
          <cell r="B2712">
            <v>2021</v>
          </cell>
        </row>
        <row r="2713">
          <cell r="B2713">
            <v>2021</v>
          </cell>
        </row>
        <row r="2714">
          <cell r="B2714">
            <v>2021</v>
          </cell>
        </row>
        <row r="2715">
          <cell r="B2715">
            <v>2021</v>
          </cell>
        </row>
        <row r="2716">
          <cell r="B2716">
            <v>2021</v>
          </cell>
        </row>
        <row r="2717">
          <cell r="B2717">
            <v>2021</v>
          </cell>
        </row>
        <row r="2718">
          <cell r="B2718">
            <v>2021</v>
          </cell>
        </row>
        <row r="2719">
          <cell r="B2719">
            <v>2021</v>
          </cell>
        </row>
        <row r="2720">
          <cell r="B2720">
            <v>2021</v>
          </cell>
        </row>
        <row r="2721">
          <cell r="B2721">
            <v>2021</v>
          </cell>
        </row>
        <row r="2722">
          <cell r="B2722">
            <v>2021</v>
          </cell>
        </row>
        <row r="2723">
          <cell r="B2723">
            <v>2021</v>
          </cell>
        </row>
        <row r="2724">
          <cell r="B2724">
            <v>2021</v>
          </cell>
        </row>
        <row r="2725">
          <cell r="B2725">
            <v>2021</v>
          </cell>
        </row>
        <row r="2726">
          <cell r="B2726">
            <v>2021</v>
          </cell>
        </row>
        <row r="2727">
          <cell r="B2727">
            <v>2021</v>
          </cell>
        </row>
        <row r="2728">
          <cell r="B2728">
            <v>2021</v>
          </cell>
        </row>
        <row r="2729">
          <cell r="B2729">
            <v>2021</v>
          </cell>
        </row>
        <row r="2730">
          <cell r="B2730">
            <v>2021</v>
          </cell>
        </row>
        <row r="2731">
          <cell r="B2731">
            <v>2021</v>
          </cell>
        </row>
        <row r="2732">
          <cell r="B2732">
            <v>2021</v>
          </cell>
        </row>
        <row r="2733">
          <cell r="B2733">
            <v>2021</v>
          </cell>
        </row>
        <row r="2734">
          <cell r="B2734">
            <v>2021</v>
          </cell>
        </row>
        <row r="2735">
          <cell r="B2735">
            <v>2021</v>
          </cell>
        </row>
        <row r="2736">
          <cell r="B2736">
            <v>2021</v>
          </cell>
        </row>
        <row r="2737">
          <cell r="B2737">
            <v>2021</v>
          </cell>
        </row>
        <row r="2738">
          <cell r="B2738">
            <v>2021</v>
          </cell>
        </row>
        <row r="2739">
          <cell r="B2739">
            <v>2021</v>
          </cell>
        </row>
        <row r="2740">
          <cell r="B2740">
            <v>2021</v>
          </cell>
        </row>
        <row r="2741">
          <cell r="B2741">
            <v>2021</v>
          </cell>
        </row>
        <row r="2742">
          <cell r="B2742">
            <v>2021</v>
          </cell>
        </row>
        <row r="2743">
          <cell r="B2743">
            <v>2021</v>
          </cell>
        </row>
        <row r="2744">
          <cell r="B2744">
            <v>2021</v>
          </cell>
        </row>
        <row r="2745">
          <cell r="B2745">
            <v>2021</v>
          </cell>
        </row>
        <row r="2746">
          <cell r="B2746">
            <v>2021</v>
          </cell>
        </row>
        <row r="2747">
          <cell r="B2747">
            <v>2021</v>
          </cell>
        </row>
        <row r="2748">
          <cell r="B2748">
            <v>2021</v>
          </cell>
        </row>
        <row r="2749">
          <cell r="B2749">
            <v>2021</v>
          </cell>
        </row>
        <row r="2750">
          <cell r="B2750">
            <v>2021</v>
          </cell>
        </row>
        <row r="2751">
          <cell r="B2751">
            <v>2021</v>
          </cell>
        </row>
        <row r="2752">
          <cell r="B2752">
            <v>2021</v>
          </cell>
        </row>
        <row r="2753">
          <cell r="B2753">
            <v>2021</v>
          </cell>
        </row>
        <row r="2754">
          <cell r="B2754">
            <v>2021</v>
          </cell>
        </row>
        <row r="2755">
          <cell r="B2755">
            <v>2021</v>
          </cell>
        </row>
        <row r="2756">
          <cell r="B2756">
            <v>2021</v>
          </cell>
        </row>
        <row r="2757">
          <cell r="B2757">
            <v>2021</v>
          </cell>
        </row>
        <row r="2758">
          <cell r="B2758">
            <v>2021</v>
          </cell>
        </row>
        <row r="2759">
          <cell r="B2759">
            <v>2021</v>
          </cell>
        </row>
        <row r="2760">
          <cell r="B2760">
            <v>2021</v>
          </cell>
        </row>
        <row r="2761">
          <cell r="B2761">
            <v>2021</v>
          </cell>
        </row>
        <row r="2762">
          <cell r="B2762">
            <v>2021</v>
          </cell>
        </row>
        <row r="2763">
          <cell r="B2763">
            <v>2021</v>
          </cell>
        </row>
        <row r="2764">
          <cell r="B2764">
            <v>2021</v>
          </cell>
        </row>
        <row r="2765">
          <cell r="B2765">
            <v>2021</v>
          </cell>
        </row>
        <row r="2766">
          <cell r="B2766">
            <v>2021</v>
          </cell>
        </row>
        <row r="2767">
          <cell r="B2767">
            <v>2021</v>
          </cell>
        </row>
        <row r="2768">
          <cell r="B2768">
            <v>2021</v>
          </cell>
        </row>
        <row r="2769">
          <cell r="B2769">
            <v>2021</v>
          </cell>
        </row>
        <row r="2770">
          <cell r="B2770">
            <v>2021</v>
          </cell>
        </row>
        <row r="2771">
          <cell r="B2771">
            <v>2021</v>
          </cell>
        </row>
        <row r="2772">
          <cell r="B2772">
            <v>2021</v>
          </cell>
        </row>
        <row r="2773">
          <cell r="B2773">
            <v>2021</v>
          </cell>
        </row>
        <row r="2774">
          <cell r="B2774">
            <v>2021</v>
          </cell>
        </row>
        <row r="2775">
          <cell r="B2775">
            <v>2021</v>
          </cell>
        </row>
        <row r="2776">
          <cell r="B2776">
            <v>2021</v>
          </cell>
        </row>
        <row r="2777">
          <cell r="B2777">
            <v>2021</v>
          </cell>
        </row>
        <row r="2778">
          <cell r="B2778">
            <v>2021</v>
          </cell>
        </row>
        <row r="2779">
          <cell r="B2779">
            <v>2021</v>
          </cell>
        </row>
        <row r="2780">
          <cell r="B2780">
            <v>2021</v>
          </cell>
        </row>
        <row r="2781">
          <cell r="B2781">
            <v>2021</v>
          </cell>
        </row>
        <row r="2782">
          <cell r="B2782">
            <v>2021</v>
          </cell>
        </row>
        <row r="2783">
          <cell r="B2783">
            <v>2021</v>
          </cell>
        </row>
        <row r="2784">
          <cell r="B2784">
            <v>2021</v>
          </cell>
        </row>
        <row r="2785">
          <cell r="B2785">
            <v>2021</v>
          </cell>
        </row>
        <row r="2786">
          <cell r="B2786">
            <v>2021</v>
          </cell>
        </row>
        <row r="2787">
          <cell r="B2787">
            <v>2021</v>
          </cell>
        </row>
        <row r="2788">
          <cell r="B2788">
            <v>2021</v>
          </cell>
        </row>
        <row r="2789">
          <cell r="B2789">
            <v>2021</v>
          </cell>
        </row>
        <row r="2790">
          <cell r="B2790">
            <v>2021</v>
          </cell>
        </row>
        <row r="2791">
          <cell r="B2791">
            <v>2021</v>
          </cell>
        </row>
        <row r="2792">
          <cell r="B2792">
            <v>2021</v>
          </cell>
        </row>
        <row r="2793">
          <cell r="B2793">
            <v>2021</v>
          </cell>
        </row>
        <row r="2794">
          <cell r="B2794">
            <v>2021</v>
          </cell>
        </row>
        <row r="2795">
          <cell r="B2795">
            <v>2021</v>
          </cell>
        </row>
        <row r="2796">
          <cell r="B2796">
            <v>2021</v>
          </cell>
        </row>
        <row r="2797">
          <cell r="B2797">
            <v>2021</v>
          </cell>
        </row>
        <row r="2798">
          <cell r="B2798">
            <v>2021</v>
          </cell>
        </row>
        <row r="2799">
          <cell r="B2799">
            <v>2021</v>
          </cell>
        </row>
        <row r="2800">
          <cell r="B2800">
            <v>2021</v>
          </cell>
        </row>
        <row r="2801">
          <cell r="B2801">
            <v>2021</v>
          </cell>
        </row>
        <row r="2802">
          <cell r="B2802">
            <v>2021</v>
          </cell>
        </row>
        <row r="2803">
          <cell r="B2803">
            <v>2021</v>
          </cell>
        </row>
        <row r="2804">
          <cell r="B2804">
            <v>2021</v>
          </cell>
        </row>
        <row r="2805">
          <cell r="B2805">
            <v>2021</v>
          </cell>
        </row>
        <row r="2806">
          <cell r="B2806">
            <v>2021</v>
          </cell>
        </row>
        <row r="2807">
          <cell r="B2807">
            <v>2021</v>
          </cell>
        </row>
        <row r="2808">
          <cell r="B2808">
            <v>2021</v>
          </cell>
        </row>
        <row r="2809">
          <cell r="B2809">
            <v>2021</v>
          </cell>
        </row>
        <row r="2810">
          <cell r="B2810">
            <v>2021</v>
          </cell>
        </row>
        <row r="2811">
          <cell r="B2811">
            <v>2021</v>
          </cell>
        </row>
        <row r="2812">
          <cell r="B2812">
            <v>2021</v>
          </cell>
        </row>
        <row r="2813">
          <cell r="B2813">
            <v>2021</v>
          </cell>
        </row>
        <row r="2814">
          <cell r="B2814">
            <v>2021</v>
          </cell>
        </row>
        <row r="2815">
          <cell r="B2815">
            <v>2021</v>
          </cell>
        </row>
        <row r="2816">
          <cell r="B2816">
            <v>2021</v>
          </cell>
        </row>
        <row r="2817">
          <cell r="B2817">
            <v>2021</v>
          </cell>
        </row>
        <row r="2818">
          <cell r="B2818">
            <v>2021</v>
          </cell>
        </row>
        <row r="2819">
          <cell r="B2819">
            <v>2021</v>
          </cell>
        </row>
        <row r="2820">
          <cell r="B2820">
            <v>2021</v>
          </cell>
        </row>
        <row r="2821">
          <cell r="B2821">
            <v>2021</v>
          </cell>
        </row>
        <row r="2822">
          <cell r="B2822">
            <v>2021</v>
          </cell>
        </row>
        <row r="2823">
          <cell r="B2823">
            <v>2021</v>
          </cell>
        </row>
        <row r="2824">
          <cell r="B2824">
            <v>2021</v>
          </cell>
        </row>
        <row r="2825">
          <cell r="B2825">
            <v>2021</v>
          </cell>
        </row>
        <row r="2826">
          <cell r="B2826">
            <v>2021</v>
          </cell>
        </row>
        <row r="2827">
          <cell r="B2827">
            <v>2021</v>
          </cell>
        </row>
        <row r="2828">
          <cell r="B2828">
            <v>2021</v>
          </cell>
        </row>
        <row r="2829">
          <cell r="B2829">
            <v>2021</v>
          </cell>
        </row>
        <row r="2830">
          <cell r="B2830">
            <v>2021</v>
          </cell>
        </row>
        <row r="2831">
          <cell r="B2831">
            <v>2021</v>
          </cell>
        </row>
        <row r="2832">
          <cell r="B2832">
            <v>2021</v>
          </cell>
        </row>
        <row r="2833">
          <cell r="B2833">
            <v>2021</v>
          </cell>
        </row>
        <row r="2834">
          <cell r="B2834">
            <v>2021</v>
          </cell>
        </row>
        <row r="2835">
          <cell r="B2835">
            <v>2021</v>
          </cell>
        </row>
        <row r="2836">
          <cell r="B2836">
            <v>2021</v>
          </cell>
        </row>
        <row r="2837">
          <cell r="B2837">
            <v>2021</v>
          </cell>
        </row>
        <row r="2838">
          <cell r="B2838">
            <v>2021</v>
          </cell>
        </row>
        <row r="2839">
          <cell r="B2839">
            <v>2021</v>
          </cell>
        </row>
        <row r="2840">
          <cell r="B2840">
            <v>2021</v>
          </cell>
        </row>
        <row r="2841">
          <cell r="B2841">
            <v>2021</v>
          </cell>
        </row>
        <row r="2842">
          <cell r="B2842">
            <v>2021</v>
          </cell>
        </row>
        <row r="2843">
          <cell r="B2843">
            <v>2021</v>
          </cell>
        </row>
        <row r="2844">
          <cell r="B2844">
            <v>2021</v>
          </cell>
        </row>
        <row r="2845">
          <cell r="B2845">
            <v>2021</v>
          </cell>
        </row>
        <row r="2846">
          <cell r="B2846">
            <v>2021</v>
          </cell>
        </row>
        <row r="2847">
          <cell r="B2847">
            <v>2021</v>
          </cell>
        </row>
        <row r="2848">
          <cell r="B2848">
            <v>2021</v>
          </cell>
        </row>
        <row r="2849">
          <cell r="B2849">
            <v>2021</v>
          </cell>
        </row>
        <row r="2850">
          <cell r="B2850">
            <v>2021</v>
          </cell>
        </row>
        <row r="2851">
          <cell r="B2851">
            <v>2021</v>
          </cell>
        </row>
        <row r="2852">
          <cell r="B2852">
            <v>2021</v>
          </cell>
        </row>
        <row r="2853">
          <cell r="B2853">
            <v>2021</v>
          </cell>
        </row>
        <row r="2854">
          <cell r="B2854">
            <v>2021</v>
          </cell>
        </row>
        <row r="2855">
          <cell r="B2855">
            <v>2021</v>
          </cell>
        </row>
        <row r="2856">
          <cell r="B2856">
            <v>2021</v>
          </cell>
        </row>
        <row r="2857">
          <cell r="B2857">
            <v>2021</v>
          </cell>
        </row>
        <row r="2858">
          <cell r="B2858">
            <v>2021</v>
          </cell>
        </row>
        <row r="2859">
          <cell r="B2859">
            <v>2021</v>
          </cell>
        </row>
        <row r="2860">
          <cell r="B2860">
            <v>2021</v>
          </cell>
        </row>
        <row r="2861">
          <cell r="B2861">
            <v>2021</v>
          </cell>
        </row>
        <row r="2862">
          <cell r="B2862">
            <v>2021</v>
          </cell>
        </row>
        <row r="2863">
          <cell r="B2863">
            <v>2021</v>
          </cell>
        </row>
        <row r="2864">
          <cell r="B2864">
            <v>2021</v>
          </cell>
        </row>
        <row r="2865">
          <cell r="B2865">
            <v>2021</v>
          </cell>
        </row>
        <row r="2866">
          <cell r="B2866">
            <v>2021</v>
          </cell>
        </row>
        <row r="2867">
          <cell r="B2867">
            <v>2021</v>
          </cell>
        </row>
        <row r="2868">
          <cell r="B2868">
            <v>2021</v>
          </cell>
        </row>
        <row r="2869">
          <cell r="B2869">
            <v>2021</v>
          </cell>
        </row>
        <row r="2870">
          <cell r="B2870">
            <v>2021</v>
          </cell>
        </row>
        <row r="2871">
          <cell r="B2871">
            <v>2021</v>
          </cell>
        </row>
        <row r="2872">
          <cell r="B2872">
            <v>2021</v>
          </cell>
        </row>
        <row r="2873">
          <cell r="B2873">
            <v>2021</v>
          </cell>
        </row>
        <row r="2874">
          <cell r="B2874">
            <v>2021</v>
          </cell>
        </row>
        <row r="2875">
          <cell r="B2875">
            <v>2021</v>
          </cell>
        </row>
        <row r="2876">
          <cell r="B2876">
            <v>2021</v>
          </cell>
        </row>
        <row r="2877">
          <cell r="B2877">
            <v>2021</v>
          </cell>
        </row>
        <row r="2878">
          <cell r="B2878">
            <v>2021</v>
          </cell>
        </row>
        <row r="2879">
          <cell r="B2879">
            <v>2021</v>
          </cell>
        </row>
        <row r="2880">
          <cell r="B2880">
            <v>2021</v>
          </cell>
        </row>
        <row r="2881">
          <cell r="B2881">
            <v>2021</v>
          </cell>
        </row>
        <row r="2882">
          <cell r="B2882">
            <v>2021</v>
          </cell>
        </row>
        <row r="2883">
          <cell r="B2883">
            <v>2021</v>
          </cell>
        </row>
        <row r="2884">
          <cell r="B2884">
            <v>2021</v>
          </cell>
        </row>
        <row r="2885">
          <cell r="B2885">
            <v>2021</v>
          </cell>
        </row>
        <row r="2886">
          <cell r="B2886">
            <v>2021</v>
          </cell>
        </row>
        <row r="2887">
          <cell r="B2887">
            <v>2021</v>
          </cell>
        </row>
        <row r="2888">
          <cell r="B2888">
            <v>2021</v>
          </cell>
        </row>
        <row r="2889">
          <cell r="B2889">
            <v>2021</v>
          </cell>
        </row>
        <row r="2890">
          <cell r="B2890">
            <v>2021</v>
          </cell>
        </row>
        <row r="2891">
          <cell r="B2891">
            <v>2021</v>
          </cell>
        </row>
        <row r="2892">
          <cell r="B2892">
            <v>2021</v>
          </cell>
        </row>
        <row r="2893">
          <cell r="B2893">
            <v>2021</v>
          </cell>
        </row>
        <row r="2894">
          <cell r="B2894">
            <v>2021</v>
          </cell>
        </row>
        <row r="2895">
          <cell r="B2895">
            <v>2021</v>
          </cell>
        </row>
        <row r="2896">
          <cell r="B2896">
            <v>2021</v>
          </cell>
        </row>
        <row r="2897">
          <cell r="B2897">
            <v>2021</v>
          </cell>
        </row>
        <row r="2898">
          <cell r="B2898">
            <v>2021</v>
          </cell>
        </row>
        <row r="2899">
          <cell r="B2899">
            <v>2021</v>
          </cell>
        </row>
        <row r="2900">
          <cell r="B2900">
            <v>2021</v>
          </cell>
        </row>
        <row r="2901">
          <cell r="B2901">
            <v>2021</v>
          </cell>
        </row>
        <row r="2902">
          <cell r="B2902">
            <v>2021</v>
          </cell>
        </row>
        <row r="2903">
          <cell r="B2903">
            <v>2021</v>
          </cell>
        </row>
        <row r="2904">
          <cell r="B2904">
            <v>2021</v>
          </cell>
        </row>
        <row r="2905">
          <cell r="B2905">
            <v>2021</v>
          </cell>
        </row>
        <row r="2906">
          <cell r="B2906">
            <v>2021</v>
          </cell>
        </row>
        <row r="2907">
          <cell r="B2907">
            <v>2021</v>
          </cell>
        </row>
        <row r="2908">
          <cell r="B2908">
            <v>2021</v>
          </cell>
        </row>
        <row r="2909">
          <cell r="B2909">
            <v>2021</v>
          </cell>
        </row>
        <row r="2910">
          <cell r="B2910">
            <v>2021</v>
          </cell>
        </row>
        <row r="2911">
          <cell r="B2911">
            <v>2021</v>
          </cell>
        </row>
        <row r="2912">
          <cell r="B2912">
            <v>2021</v>
          </cell>
        </row>
        <row r="2913">
          <cell r="B2913">
            <v>2021</v>
          </cell>
        </row>
        <row r="2914">
          <cell r="B2914">
            <v>2021</v>
          </cell>
        </row>
        <row r="2915">
          <cell r="B2915">
            <v>2021</v>
          </cell>
        </row>
        <row r="2916">
          <cell r="B2916">
            <v>2021</v>
          </cell>
        </row>
        <row r="2917">
          <cell r="B2917">
            <v>2021</v>
          </cell>
        </row>
        <row r="2918">
          <cell r="B2918">
            <v>2021</v>
          </cell>
        </row>
        <row r="2919">
          <cell r="B2919">
            <v>2021</v>
          </cell>
        </row>
        <row r="2920">
          <cell r="B2920">
            <v>2021</v>
          </cell>
        </row>
        <row r="2921">
          <cell r="B2921">
            <v>2021</v>
          </cell>
        </row>
        <row r="2922">
          <cell r="B2922">
            <v>2021</v>
          </cell>
        </row>
        <row r="2923">
          <cell r="B2923">
            <v>2021</v>
          </cell>
        </row>
        <row r="2924">
          <cell r="B2924">
            <v>2021</v>
          </cell>
        </row>
        <row r="2925">
          <cell r="B2925">
            <v>2021</v>
          </cell>
        </row>
        <row r="2926">
          <cell r="B2926">
            <v>2021</v>
          </cell>
        </row>
        <row r="2927">
          <cell r="B2927">
            <v>2021</v>
          </cell>
        </row>
        <row r="2928">
          <cell r="B2928">
            <v>2021</v>
          </cell>
        </row>
        <row r="2929">
          <cell r="B2929">
            <v>2021</v>
          </cell>
        </row>
        <row r="2930">
          <cell r="B2930">
            <v>2021</v>
          </cell>
        </row>
        <row r="2931">
          <cell r="B2931">
            <v>2021</v>
          </cell>
        </row>
        <row r="2932">
          <cell r="B2932">
            <v>2021</v>
          </cell>
        </row>
        <row r="2933">
          <cell r="B2933">
            <v>2021</v>
          </cell>
        </row>
        <row r="2934">
          <cell r="B2934">
            <v>2021</v>
          </cell>
        </row>
        <row r="2935">
          <cell r="B2935">
            <v>2021</v>
          </cell>
        </row>
        <row r="2936">
          <cell r="B2936">
            <v>2021</v>
          </cell>
        </row>
        <row r="2937">
          <cell r="B2937">
            <v>2021</v>
          </cell>
        </row>
        <row r="2938">
          <cell r="B2938">
            <v>2021</v>
          </cell>
        </row>
        <row r="2939">
          <cell r="B2939">
            <v>2021</v>
          </cell>
        </row>
        <row r="2940">
          <cell r="B2940">
            <v>2021</v>
          </cell>
        </row>
        <row r="2941">
          <cell r="B2941">
            <v>2021</v>
          </cell>
        </row>
        <row r="2942">
          <cell r="B2942">
            <v>2021</v>
          </cell>
        </row>
        <row r="2943">
          <cell r="B2943">
            <v>2021</v>
          </cell>
        </row>
        <row r="2944">
          <cell r="B2944">
            <v>2021</v>
          </cell>
        </row>
        <row r="2945">
          <cell r="B2945">
            <v>2021</v>
          </cell>
        </row>
        <row r="2946">
          <cell r="B2946">
            <v>2021</v>
          </cell>
        </row>
        <row r="2947">
          <cell r="B2947">
            <v>2021</v>
          </cell>
        </row>
        <row r="2948">
          <cell r="B2948">
            <v>2021</v>
          </cell>
        </row>
        <row r="2949">
          <cell r="B2949">
            <v>2021</v>
          </cell>
        </row>
        <row r="2950">
          <cell r="B2950">
            <v>2021</v>
          </cell>
        </row>
        <row r="2951">
          <cell r="B2951">
            <v>2021</v>
          </cell>
        </row>
        <row r="2952">
          <cell r="B2952">
            <v>2021</v>
          </cell>
        </row>
        <row r="2953">
          <cell r="B2953">
            <v>2021</v>
          </cell>
        </row>
        <row r="2954">
          <cell r="B2954">
            <v>2021</v>
          </cell>
        </row>
        <row r="2955">
          <cell r="B2955">
            <v>2021</v>
          </cell>
        </row>
        <row r="2956">
          <cell r="B2956">
            <v>2021</v>
          </cell>
        </row>
        <row r="2957">
          <cell r="B2957">
            <v>2021</v>
          </cell>
        </row>
        <row r="2958">
          <cell r="B2958">
            <v>2021</v>
          </cell>
        </row>
        <row r="2959">
          <cell r="B2959">
            <v>2021</v>
          </cell>
        </row>
        <row r="2960">
          <cell r="B2960">
            <v>2021</v>
          </cell>
        </row>
        <row r="2961">
          <cell r="B2961">
            <v>2021</v>
          </cell>
        </row>
        <row r="2962">
          <cell r="B2962">
            <v>2021</v>
          </cell>
        </row>
        <row r="2963">
          <cell r="B2963">
            <v>2021</v>
          </cell>
        </row>
        <row r="2964">
          <cell r="B2964">
            <v>2021</v>
          </cell>
        </row>
        <row r="2965">
          <cell r="B2965">
            <v>2021</v>
          </cell>
        </row>
        <row r="2966">
          <cell r="B2966">
            <v>2021</v>
          </cell>
        </row>
        <row r="2967">
          <cell r="B2967">
            <v>2021</v>
          </cell>
        </row>
        <row r="2968">
          <cell r="B2968">
            <v>2021</v>
          </cell>
        </row>
        <row r="2969">
          <cell r="B2969">
            <v>2021</v>
          </cell>
        </row>
        <row r="2970">
          <cell r="B2970">
            <v>2021</v>
          </cell>
        </row>
        <row r="2971">
          <cell r="B2971">
            <v>2021</v>
          </cell>
        </row>
        <row r="2972">
          <cell r="B2972">
            <v>2021</v>
          </cell>
        </row>
        <row r="2973">
          <cell r="B2973">
            <v>2021</v>
          </cell>
        </row>
        <row r="2974">
          <cell r="B2974">
            <v>2021</v>
          </cell>
        </row>
        <row r="2975">
          <cell r="B2975">
            <v>2021</v>
          </cell>
        </row>
        <row r="2976">
          <cell r="B2976">
            <v>2021</v>
          </cell>
        </row>
        <row r="2977">
          <cell r="B2977">
            <v>2021</v>
          </cell>
        </row>
        <row r="2978">
          <cell r="B2978">
            <v>2021</v>
          </cell>
        </row>
        <row r="2979">
          <cell r="B2979">
            <v>2021</v>
          </cell>
        </row>
        <row r="2980">
          <cell r="B2980">
            <v>2021</v>
          </cell>
        </row>
        <row r="2981">
          <cell r="B2981">
            <v>2021</v>
          </cell>
        </row>
        <row r="2982">
          <cell r="B2982">
            <v>2021</v>
          </cell>
        </row>
        <row r="2983">
          <cell r="B2983">
            <v>2021</v>
          </cell>
        </row>
        <row r="2984">
          <cell r="B2984">
            <v>2021</v>
          </cell>
        </row>
        <row r="2985">
          <cell r="B2985">
            <v>2021</v>
          </cell>
        </row>
        <row r="2986">
          <cell r="B2986">
            <v>2021</v>
          </cell>
        </row>
        <row r="2987">
          <cell r="B2987">
            <v>2021</v>
          </cell>
        </row>
        <row r="2988">
          <cell r="B2988">
            <v>2021</v>
          </cell>
        </row>
        <row r="2989">
          <cell r="B2989">
            <v>2021</v>
          </cell>
        </row>
        <row r="2990">
          <cell r="B2990">
            <v>2021</v>
          </cell>
        </row>
        <row r="2991">
          <cell r="B2991">
            <v>2021</v>
          </cell>
        </row>
        <row r="2992">
          <cell r="B2992">
            <v>2021</v>
          </cell>
        </row>
        <row r="2993">
          <cell r="B2993">
            <v>2021</v>
          </cell>
        </row>
        <row r="2994">
          <cell r="B2994">
            <v>2021</v>
          </cell>
        </row>
        <row r="2995">
          <cell r="B2995">
            <v>2021</v>
          </cell>
        </row>
        <row r="2996">
          <cell r="B2996">
            <v>2021</v>
          </cell>
        </row>
        <row r="2997">
          <cell r="B2997">
            <v>2021</v>
          </cell>
        </row>
        <row r="2998">
          <cell r="B2998">
            <v>2021</v>
          </cell>
        </row>
        <row r="2999">
          <cell r="B2999">
            <v>2021</v>
          </cell>
        </row>
        <row r="3000">
          <cell r="B3000">
            <v>2021</v>
          </cell>
        </row>
        <row r="3001">
          <cell r="B3001">
            <v>2021</v>
          </cell>
        </row>
        <row r="3002">
          <cell r="B3002">
            <v>2021</v>
          </cell>
        </row>
        <row r="3003">
          <cell r="B3003">
            <v>2021</v>
          </cell>
        </row>
        <row r="3004">
          <cell r="B3004">
            <v>2021</v>
          </cell>
        </row>
        <row r="3005">
          <cell r="B3005">
            <v>2021</v>
          </cell>
        </row>
        <row r="3006">
          <cell r="B3006">
            <v>2021</v>
          </cell>
        </row>
        <row r="3007">
          <cell r="B3007">
            <v>2021</v>
          </cell>
        </row>
        <row r="3008">
          <cell r="B3008">
            <v>2021</v>
          </cell>
        </row>
        <row r="3009">
          <cell r="B3009">
            <v>2021</v>
          </cell>
        </row>
        <row r="3010">
          <cell r="B3010">
            <v>2021</v>
          </cell>
        </row>
        <row r="3011">
          <cell r="B3011">
            <v>2021</v>
          </cell>
        </row>
        <row r="3012">
          <cell r="B3012">
            <v>2021</v>
          </cell>
        </row>
        <row r="3013">
          <cell r="B3013">
            <v>2021</v>
          </cell>
        </row>
        <row r="3014">
          <cell r="B3014">
            <v>2021</v>
          </cell>
        </row>
        <row r="3015">
          <cell r="B3015">
            <v>2021</v>
          </cell>
        </row>
        <row r="3016">
          <cell r="B3016">
            <v>2021</v>
          </cell>
        </row>
        <row r="3017">
          <cell r="B3017">
            <v>2021</v>
          </cell>
        </row>
        <row r="3018">
          <cell r="B3018">
            <v>2021</v>
          </cell>
        </row>
        <row r="3019">
          <cell r="B3019">
            <v>2021</v>
          </cell>
        </row>
        <row r="3020">
          <cell r="B3020">
            <v>2021</v>
          </cell>
        </row>
        <row r="3021">
          <cell r="B3021">
            <v>2021</v>
          </cell>
        </row>
        <row r="3022">
          <cell r="B3022">
            <v>2021</v>
          </cell>
        </row>
        <row r="3023">
          <cell r="B3023">
            <v>2021</v>
          </cell>
        </row>
        <row r="3024">
          <cell r="B3024">
            <v>2021</v>
          </cell>
        </row>
        <row r="3025">
          <cell r="B3025">
            <v>2021</v>
          </cell>
        </row>
        <row r="3026">
          <cell r="B3026">
            <v>2021</v>
          </cell>
        </row>
        <row r="3027">
          <cell r="B3027">
            <v>2021</v>
          </cell>
        </row>
        <row r="3028">
          <cell r="B3028">
            <v>2021</v>
          </cell>
        </row>
        <row r="3029">
          <cell r="B3029">
            <v>2021</v>
          </cell>
        </row>
        <row r="3030">
          <cell r="B3030">
            <v>2021</v>
          </cell>
        </row>
        <row r="3031">
          <cell r="B3031">
            <v>2021</v>
          </cell>
        </row>
        <row r="3032">
          <cell r="B3032">
            <v>2021</v>
          </cell>
        </row>
        <row r="3033">
          <cell r="B3033">
            <v>2021</v>
          </cell>
        </row>
        <row r="3034">
          <cell r="B3034">
            <v>2021</v>
          </cell>
        </row>
        <row r="3035">
          <cell r="B3035">
            <v>2021</v>
          </cell>
        </row>
        <row r="3036">
          <cell r="B3036">
            <v>2021</v>
          </cell>
        </row>
        <row r="3037">
          <cell r="B3037">
            <v>2021</v>
          </cell>
        </row>
        <row r="3038">
          <cell r="B3038">
            <v>2021</v>
          </cell>
        </row>
        <row r="3039">
          <cell r="B3039">
            <v>2021</v>
          </cell>
        </row>
        <row r="3040">
          <cell r="B3040">
            <v>2021</v>
          </cell>
        </row>
        <row r="3041">
          <cell r="B3041">
            <v>2021</v>
          </cell>
        </row>
        <row r="3042">
          <cell r="B3042">
            <v>2021</v>
          </cell>
        </row>
        <row r="3043">
          <cell r="B3043">
            <v>2021</v>
          </cell>
        </row>
        <row r="3044">
          <cell r="B3044">
            <v>2021</v>
          </cell>
        </row>
        <row r="3045">
          <cell r="B3045">
            <v>2021</v>
          </cell>
        </row>
        <row r="3046">
          <cell r="B3046">
            <v>2021</v>
          </cell>
        </row>
        <row r="3047">
          <cell r="B3047">
            <v>2021</v>
          </cell>
        </row>
        <row r="3048">
          <cell r="B3048">
            <v>2021</v>
          </cell>
        </row>
        <row r="3049">
          <cell r="B3049">
            <v>2021</v>
          </cell>
        </row>
        <row r="3050">
          <cell r="B3050">
            <v>2021</v>
          </cell>
        </row>
        <row r="3051">
          <cell r="B3051">
            <v>2021</v>
          </cell>
        </row>
        <row r="3052">
          <cell r="B3052">
            <v>2021</v>
          </cell>
        </row>
        <row r="3053">
          <cell r="B3053">
            <v>2021</v>
          </cell>
        </row>
        <row r="3054">
          <cell r="B3054">
            <v>2021</v>
          </cell>
        </row>
        <row r="3055">
          <cell r="B3055">
            <v>2021</v>
          </cell>
        </row>
        <row r="3056">
          <cell r="B3056">
            <v>2021</v>
          </cell>
        </row>
        <row r="3057">
          <cell r="B3057">
            <v>2021</v>
          </cell>
        </row>
        <row r="3058">
          <cell r="B3058">
            <v>2021</v>
          </cell>
        </row>
        <row r="3059">
          <cell r="B3059">
            <v>2021</v>
          </cell>
        </row>
        <row r="3060">
          <cell r="B3060">
            <v>2021</v>
          </cell>
        </row>
        <row r="3061">
          <cell r="B3061">
            <v>2021</v>
          </cell>
        </row>
        <row r="3062">
          <cell r="B3062">
            <v>2021</v>
          </cell>
        </row>
        <row r="3063">
          <cell r="B3063">
            <v>2021</v>
          </cell>
        </row>
        <row r="3064">
          <cell r="B3064">
            <v>2021</v>
          </cell>
        </row>
        <row r="3065">
          <cell r="B3065">
            <v>2021</v>
          </cell>
        </row>
        <row r="3066">
          <cell r="B3066">
            <v>2021</v>
          </cell>
        </row>
        <row r="3067">
          <cell r="B3067">
            <v>2021</v>
          </cell>
        </row>
        <row r="3068">
          <cell r="B3068">
            <v>2021</v>
          </cell>
        </row>
        <row r="3069">
          <cell r="B3069">
            <v>2021</v>
          </cell>
        </row>
        <row r="3070">
          <cell r="B3070">
            <v>2021</v>
          </cell>
        </row>
        <row r="3071">
          <cell r="B3071">
            <v>2021</v>
          </cell>
        </row>
        <row r="3072">
          <cell r="B3072">
            <v>2021</v>
          </cell>
        </row>
        <row r="3073">
          <cell r="B3073">
            <v>2021</v>
          </cell>
        </row>
        <row r="3074">
          <cell r="B3074">
            <v>2021</v>
          </cell>
        </row>
        <row r="3075">
          <cell r="B3075">
            <v>2021</v>
          </cell>
        </row>
        <row r="3076">
          <cell r="B3076">
            <v>2021</v>
          </cell>
        </row>
        <row r="3077">
          <cell r="B3077">
            <v>2021</v>
          </cell>
        </row>
        <row r="3078">
          <cell r="B3078">
            <v>2021</v>
          </cell>
        </row>
        <row r="3079">
          <cell r="B3079">
            <v>2021</v>
          </cell>
        </row>
        <row r="3080">
          <cell r="B3080">
            <v>2021</v>
          </cell>
        </row>
        <row r="3081">
          <cell r="B3081">
            <v>2021</v>
          </cell>
        </row>
        <row r="3082">
          <cell r="B3082">
            <v>2021</v>
          </cell>
        </row>
        <row r="3083">
          <cell r="B3083">
            <v>2021</v>
          </cell>
        </row>
        <row r="3084">
          <cell r="B3084">
            <v>2021</v>
          </cell>
        </row>
        <row r="3085">
          <cell r="B3085">
            <v>2021</v>
          </cell>
        </row>
        <row r="3086">
          <cell r="B3086">
            <v>2021</v>
          </cell>
        </row>
        <row r="3087">
          <cell r="B3087">
            <v>2021</v>
          </cell>
        </row>
        <row r="3088">
          <cell r="B3088">
            <v>2021</v>
          </cell>
        </row>
        <row r="3089">
          <cell r="B3089">
            <v>2021</v>
          </cell>
        </row>
        <row r="3090">
          <cell r="B3090">
            <v>2021</v>
          </cell>
        </row>
        <row r="3091">
          <cell r="B3091">
            <v>2021</v>
          </cell>
        </row>
        <row r="3092">
          <cell r="B3092">
            <v>2021</v>
          </cell>
        </row>
        <row r="3093">
          <cell r="B3093">
            <v>2021</v>
          </cell>
        </row>
        <row r="3094">
          <cell r="B3094">
            <v>2021</v>
          </cell>
        </row>
        <row r="3095">
          <cell r="B3095">
            <v>2021</v>
          </cell>
        </row>
        <row r="3096">
          <cell r="B3096">
            <v>2021</v>
          </cell>
        </row>
        <row r="3097">
          <cell r="B3097">
            <v>2021</v>
          </cell>
        </row>
        <row r="3098">
          <cell r="B3098">
            <v>2021</v>
          </cell>
        </row>
        <row r="3099">
          <cell r="B3099">
            <v>2021</v>
          </cell>
        </row>
        <row r="3100">
          <cell r="B3100">
            <v>2021</v>
          </cell>
        </row>
        <row r="3101">
          <cell r="B3101">
            <v>2021</v>
          </cell>
        </row>
        <row r="3102">
          <cell r="B3102">
            <v>2021</v>
          </cell>
        </row>
        <row r="3103">
          <cell r="B3103">
            <v>2021</v>
          </cell>
        </row>
        <row r="3104">
          <cell r="B3104">
            <v>2021</v>
          </cell>
        </row>
        <row r="3105">
          <cell r="B3105">
            <v>2021</v>
          </cell>
        </row>
        <row r="3106">
          <cell r="B3106">
            <v>2021</v>
          </cell>
        </row>
        <row r="3107">
          <cell r="B3107">
            <v>2021</v>
          </cell>
        </row>
        <row r="3108">
          <cell r="B3108">
            <v>2021</v>
          </cell>
        </row>
        <row r="3109">
          <cell r="B3109">
            <v>2021</v>
          </cell>
        </row>
        <row r="3110">
          <cell r="B3110">
            <v>2021</v>
          </cell>
        </row>
        <row r="3111">
          <cell r="B3111">
            <v>2021</v>
          </cell>
        </row>
        <row r="3112">
          <cell r="B3112">
            <v>2021</v>
          </cell>
        </row>
        <row r="3113">
          <cell r="B3113">
            <v>2021</v>
          </cell>
        </row>
        <row r="3114">
          <cell r="B3114">
            <v>2021</v>
          </cell>
        </row>
        <row r="3115">
          <cell r="B3115">
            <v>2021</v>
          </cell>
        </row>
        <row r="3116">
          <cell r="B3116">
            <v>2021</v>
          </cell>
        </row>
        <row r="3117">
          <cell r="B3117">
            <v>2021</v>
          </cell>
        </row>
        <row r="3118">
          <cell r="B3118">
            <v>2021</v>
          </cell>
        </row>
        <row r="3119">
          <cell r="B3119">
            <v>2021</v>
          </cell>
        </row>
        <row r="3120">
          <cell r="B3120">
            <v>2021</v>
          </cell>
        </row>
        <row r="3121">
          <cell r="B3121">
            <v>2021</v>
          </cell>
        </row>
        <row r="3122">
          <cell r="B3122">
            <v>2021</v>
          </cell>
        </row>
        <row r="3123">
          <cell r="B3123">
            <v>2021</v>
          </cell>
        </row>
        <row r="3124">
          <cell r="B3124">
            <v>2021</v>
          </cell>
        </row>
        <row r="3125">
          <cell r="B3125">
            <v>2021</v>
          </cell>
        </row>
        <row r="3126">
          <cell r="B3126">
            <v>2021</v>
          </cell>
        </row>
        <row r="3127">
          <cell r="B3127">
            <v>2021</v>
          </cell>
        </row>
        <row r="3128">
          <cell r="B3128">
            <v>2021</v>
          </cell>
        </row>
        <row r="3129">
          <cell r="B3129">
            <v>2021</v>
          </cell>
        </row>
        <row r="3130">
          <cell r="B3130">
            <v>2021</v>
          </cell>
        </row>
        <row r="3131">
          <cell r="B3131">
            <v>2021</v>
          </cell>
        </row>
        <row r="3132">
          <cell r="B3132">
            <v>2021</v>
          </cell>
        </row>
        <row r="3133">
          <cell r="B3133">
            <v>2021</v>
          </cell>
        </row>
        <row r="3134">
          <cell r="B3134">
            <v>2021</v>
          </cell>
        </row>
        <row r="3135">
          <cell r="B3135">
            <v>2021</v>
          </cell>
        </row>
        <row r="3136">
          <cell r="B3136">
            <v>2021</v>
          </cell>
        </row>
        <row r="3137">
          <cell r="B3137">
            <v>2021</v>
          </cell>
        </row>
        <row r="3138">
          <cell r="B3138">
            <v>2021</v>
          </cell>
        </row>
        <row r="3139">
          <cell r="B3139">
            <v>2021</v>
          </cell>
        </row>
        <row r="3140">
          <cell r="B3140">
            <v>2021</v>
          </cell>
        </row>
        <row r="3141">
          <cell r="B3141">
            <v>2021</v>
          </cell>
        </row>
        <row r="3142">
          <cell r="B3142">
            <v>2021</v>
          </cell>
        </row>
        <row r="3143">
          <cell r="B3143">
            <v>2021</v>
          </cell>
        </row>
        <row r="3144">
          <cell r="B3144">
            <v>2021</v>
          </cell>
        </row>
        <row r="3145">
          <cell r="B3145">
            <v>2021</v>
          </cell>
        </row>
        <row r="3146">
          <cell r="B3146">
            <v>2021</v>
          </cell>
        </row>
        <row r="3147">
          <cell r="B3147">
            <v>2021</v>
          </cell>
        </row>
        <row r="3148">
          <cell r="B3148">
            <v>2021</v>
          </cell>
        </row>
        <row r="3149">
          <cell r="B3149">
            <v>2021</v>
          </cell>
        </row>
        <row r="3150">
          <cell r="B3150">
            <v>2021</v>
          </cell>
        </row>
        <row r="3151">
          <cell r="B3151">
            <v>2021</v>
          </cell>
        </row>
        <row r="3152">
          <cell r="B3152">
            <v>2021</v>
          </cell>
        </row>
        <row r="3153">
          <cell r="B3153">
            <v>2021</v>
          </cell>
        </row>
        <row r="3154">
          <cell r="B3154">
            <v>2021</v>
          </cell>
        </row>
        <row r="3155">
          <cell r="B3155">
            <v>2021</v>
          </cell>
        </row>
        <row r="3156">
          <cell r="B3156">
            <v>2021</v>
          </cell>
        </row>
        <row r="3157">
          <cell r="B3157">
            <v>2021</v>
          </cell>
        </row>
        <row r="3158">
          <cell r="B3158">
            <v>2021</v>
          </cell>
        </row>
        <row r="3159">
          <cell r="B3159">
            <v>2021</v>
          </cell>
        </row>
        <row r="3160">
          <cell r="B3160">
            <v>2021</v>
          </cell>
        </row>
        <row r="3161">
          <cell r="B3161">
            <v>2021</v>
          </cell>
        </row>
        <row r="3162">
          <cell r="B3162">
            <v>2021</v>
          </cell>
        </row>
        <row r="3163">
          <cell r="B3163">
            <v>2021</v>
          </cell>
        </row>
        <row r="3164">
          <cell r="B3164">
            <v>2021</v>
          </cell>
        </row>
        <row r="3165">
          <cell r="B3165">
            <v>2021</v>
          </cell>
        </row>
        <row r="3166">
          <cell r="B3166">
            <v>2021</v>
          </cell>
        </row>
        <row r="3167">
          <cell r="B3167">
            <v>2021</v>
          </cell>
        </row>
        <row r="3168">
          <cell r="B3168">
            <v>2021</v>
          </cell>
        </row>
        <row r="3169">
          <cell r="B3169">
            <v>2021</v>
          </cell>
        </row>
        <row r="3170">
          <cell r="B3170">
            <v>2021</v>
          </cell>
        </row>
        <row r="3171">
          <cell r="B3171">
            <v>2021</v>
          </cell>
        </row>
        <row r="3172">
          <cell r="B3172">
            <v>2021</v>
          </cell>
        </row>
        <row r="3173">
          <cell r="B3173">
            <v>2021</v>
          </cell>
        </row>
        <row r="3174">
          <cell r="B3174">
            <v>2021</v>
          </cell>
        </row>
        <row r="3175">
          <cell r="B3175">
            <v>2021</v>
          </cell>
        </row>
        <row r="3176">
          <cell r="B3176">
            <v>2021</v>
          </cell>
        </row>
        <row r="3177">
          <cell r="B3177">
            <v>2021</v>
          </cell>
        </row>
        <row r="3178">
          <cell r="B3178">
            <v>2021</v>
          </cell>
        </row>
        <row r="3179">
          <cell r="B3179">
            <v>2021</v>
          </cell>
        </row>
        <row r="3180">
          <cell r="B3180">
            <v>2021</v>
          </cell>
        </row>
        <row r="3181">
          <cell r="B3181">
            <v>2021</v>
          </cell>
        </row>
        <row r="3182">
          <cell r="B3182">
            <v>2021</v>
          </cell>
        </row>
        <row r="3183">
          <cell r="B3183">
            <v>2021</v>
          </cell>
        </row>
        <row r="3184">
          <cell r="B3184">
            <v>2021</v>
          </cell>
        </row>
        <row r="3185">
          <cell r="B3185">
            <v>2021</v>
          </cell>
        </row>
        <row r="3186">
          <cell r="B3186">
            <v>2021</v>
          </cell>
        </row>
        <row r="3187">
          <cell r="B3187">
            <v>2021</v>
          </cell>
        </row>
        <row r="3188">
          <cell r="B3188">
            <v>2021</v>
          </cell>
        </row>
        <row r="3189">
          <cell r="B3189">
            <v>2021</v>
          </cell>
        </row>
        <row r="3190">
          <cell r="B3190">
            <v>2021</v>
          </cell>
        </row>
        <row r="3191">
          <cell r="B3191">
            <v>2021</v>
          </cell>
        </row>
        <row r="3192">
          <cell r="B3192">
            <v>2021</v>
          </cell>
        </row>
        <row r="3193">
          <cell r="B3193">
            <v>2021</v>
          </cell>
        </row>
        <row r="3194">
          <cell r="B3194">
            <v>2021</v>
          </cell>
        </row>
        <row r="3195">
          <cell r="B3195">
            <v>2021</v>
          </cell>
        </row>
        <row r="3196">
          <cell r="B3196">
            <v>2021</v>
          </cell>
        </row>
        <row r="3197">
          <cell r="B3197">
            <v>2021</v>
          </cell>
        </row>
        <row r="3198">
          <cell r="B3198">
            <v>2021</v>
          </cell>
        </row>
        <row r="3199">
          <cell r="B3199">
            <v>2021</v>
          </cell>
        </row>
        <row r="3200">
          <cell r="B3200">
            <v>2021</v>
          </cell>
        </row>
        <row r="3201">
          <cell r="B3201">
            <v>2021</v>
          </cell>
        </row>
        <row r="3202">
          <cell r="B3202">
            <v>2021</v>
          </cell>
        </row>
        <row r="3203">
          <cell r="B3203">
            <v>2021</v>
          </cell>
        </row>
        <row r="3204">
          <cell r="B3204">
            <v>2021</v>
          </cell>
        </row>
        <row r="3205">
          <cell r="B3205">
            <v>2021</v>
          </cell>
        </row>
        <row r="3206">
          <cell r="B3206">
            <v>2021</v>
          </cell>
        </row>
        <row r="3207">
          <cell r="B3207">
            <v>2021</v>
          </cell>
        </row>
        <row r="3208">
          <cell r="B3208">
            <v>2021</v>
          </cell>
        </row>
        <row r="3209">
          <cell r="B3209">
            <v>2021</v>
          </cell>
        </row>
        <row r="3210">
          <cell r="B3210">
            <v>2021</v>
          </cell>
        </row>
        <row r="3211">
          <cell r="B3211">
            <v>2021</v>
          </cell>
        </row>
        <row r="3212">
          <cell r="B3212">
            <v>2021</v>
          </cell>
        </row>
        <row r="3213">
          <cell r="B3213">
            <v>2021</v>
          </cell>
        </row>
        <row r="3214">
          <cell r="B3214">
            <v>2021</v>
          </cell>
        </row>
        <row r="3215">
          <cell r="B3215">
            <v>2021</v>
          </cell>
        </row>
        <row r="3216">
          <cell r="B3216">
            <v>2021</v>
          </cell>
        </row>
        <row r="3217">
          <cell r="B3217">
            <v>2021</v>
          </cell>
        </row>
        <row r="3218">
          <cell r="B3218">
            <v>2021</v>
          </cell>
        </row>
        <row r="3219">
          <cell r="B3219">
            <v>2021</v>
          </cell>
        </row>
        <row r="3220">
          <cell r="B3220">
            <v>2021</v>
          </cell>
        </row>
        <row r="3221">
          <cell r="B3221">
            <v>2021</v>
          </cell>
        </row>
        <row r="3222">
          <cell r="B3222">
            <v>2021</v>
          </cell>
        </row>
        <row r="3223">
          <cell r="B3223">
            <v>2021</v>
          </cell>
        </row>
        <row r="3224">
          <cell r="B3224">
            <v>2021</v>
          </cell>
        </row>
        <row r="3225">
          <cell r="B3225">
            <v>2021</v>
          </cell>
        </row>
        <row r="3226">
          <cell r="B3226">
            <v>2021</v>
          </cell>
        </row>
        <row r="3227">
          <cell r="B3227">
            <v>2021</v>
          </cell>
        </row>
        <row r="3228">
          <cell r="B3228">
            <v>2021</v>
          </cell>
        </row>
        <row r="3229">
          <cell r="B3229">
            <v>2021</v>
          </cell>
        </row>
        <row r="3230">
          <cell r="B3230">
            <v>2021</v>
          </cell>
        </row>
        <row r="3231">
          <cell r="B3231">
            <v>2021</v>
          </cell>
        </row>
        <row r="3232">
          <cell r="B3232">
            <v>2021</v>
          </cell>
        </row>
        <row r="3233">
          <cell r="B3233">
            <v>2021</v>
          </cell>
        </row>
        <row r="3234">
          <cell r="B3234">
            <v>2021</v>
          </cell>
        </row>
        <row r="3235">
          <cell r="B3235">
            <v>2021</v>
          </cell>
        </row>
        <row r="3236">
          <cell r="B3236">
            <v>2021</v>
          </cell>
        </row>
        <row r="3237">
          <cell r="B3237">
            <v>2021</v>
          </cell>
        </row>
        <row r="3238">
          <cell r="B3238">
            <v>2021</v>
          </cell>
        </row>
        <row r="3239">
          <cell r="B3239">
            <v>2021</v>
          </cell>
        </row>
        <row r="3240">
          <cell r="B3240">
            <v>2021</v>
          </cell>
        </row>
        <row r="3241">
          <cell r="B3241">
            <v>2021</v>
          </cell>
        </row>
        <row r="3242">
          <cell r="B3242">
            <v>2021</v>
          </cell>
        </row>
        <row r="3243">
          <cell r="B3243">
            <v>2021</v>
          </cell>
        </row>
        <row r="3244">
          <cell r="B3244">
            <v>2021</v>
          </cell>
        </row>
        <row r="3245">
          <cell r="B3245">
            <v>2021</v>
          </cell>
        </row>
        <row r="3246">
          <cell r="B3246">
            <v>2021</v>
          </cell>
        </row>
        <row r="3247">
          <cell r="B3247">
            <v>2021</v>
          </cell>
        </row>
        <row r="3248">
          <cell r="B3248">
            <v>2021</v>
          </cell>
        </row>
        <row r="3249">
          <cell r="B3249">
            <v>2021</v>
          </cell>
        </row>
        <row r="3250">
          <cell r="B3250">
            <v>2021</v>
          </cell>
        </row>
        <row r="3251">
          <cell r="B3251">
            <v>2021</v>
          </cell>
        </row>
        <row r="3252">
          <cell r="B3252">
            <v>2021</v>
          </cell>
        </row>
        <row r="3253">
          <cell r="B3253">
            <v>2021</v>
          </cell>
        </row>
        <row r="3254">
          <cell r="B3254">
            <v>2021</v>
          </cell>
        </row>
        <row r="3255">
          <cell r="B3255">
            <v>2021</v>
          </cell>
        </row>
        <row r="3256">
          <cell r="B3256">
            <v>2021</v>
          </cell>
        </row>
        <row r="3257">
          <cell r="B3257">
            <v>2021</v>
          </cell>
        </row>
        <row r="3258">
          <cell r="B3258">
            <v>2021</v>
          </cell>
        </row>
        <row r="3259">
          <cell r="B3259">
            <v>2021</v>
          </cell>
        </row>
        <row r="3260">
          <cell r="B3260">
            <v>2021</v>
          </cell>
        </row>
        <row r="3261">
          <cell r="B3261">
            <v>2021</v>
          </cell>
        </row>
        <row r="3262">
          <cell r="B3262">
            <v>2021</v>
          </cell>
        </row>
        <row r="3263">
          <cell r="B3263">
            <v>2021</v>
          </cell>
        </row>
        <row r="3264">
          <cell r="B3264">
            <v>2021</v>
          </cell>
        </row>
        <row r="3265">
          <cell r="B3265">
            <v>2021</v>
          </cell>
        </row>
        <row r="3266">
          <cell r="B3266">
            <v>2021</v>
          </cell>
        </row>
        <row r="3267">
          <cell r="B3267">
            <v>2021</v>
          </cell>
        </row>
        <row r="3268">
          <cell r="B3268">
            <v>2021</v>
          </cell>
        </row>
        <row r="3269">
          <cell r="B3269">
            <v>2021</v>
          </cell>
        </row>
        <row r="3270">
          <cell r="B3270">
            <v>2021</v>
          </cell>
        </row>
        <row r="3271">
          <cell r="B3271">
            <v>2021</v>
          </cell>
        </row>
        <row r="3272">
          <cell r="B3272">
            <v>2021</v>
          </cell>
        </row>
        <row r="3273">
          <cell r="B3273">
            <v>2021</v>
          </cell>
        </row>
        <row r="3274">
          <cell r="B3274">
            <v>2021</v>
          </cell>
        </row>
        <row r="3275">
          <cell r="B3275">
            <v>2021</v>
          </cell>
        </row>
        <row r="3276">
          <cell r="B3276">
            <v>2021</v>
          </cell>
        </row>
        <row r="3277">
          <cell r="B3277">
            <v>2021</v>
          </cell>
        </row>
        <row r="3278">
          <cell r="B3278">
            <v>2021</v>
          </cell>
        </row>
        <row r="3279">
          <cell r="B3279">
            <v>2021</v>
          </cell>
        </row>
        <row r="3280">
          <cell r="B3280">
            <v>2021</v>
          </cell>
        </row>
        <row r="3281">
          <cell r="B3281">
            <v>2021</v>
          </cell>
        </row>
        <row r="3282">
          <cell r="B3282">
            <v>2021</v>
          </cell>
        </row>
        <row r="3283">
          <cell r="B3283">
            <v>2021</v>
          </cell>
        </row>
        <row r="3284">
          <cell r="B3284">
            <v>2021</v>
          </cell>
        </row>
        <row r="3285">
          <cell r="B3285">
            <v>2021</v>
          </cell>
        </row>
        <row r="3286">
          <cell r="B3286">
            <v>2021</v>
          </cell>
        </row>
        <row r="3287">
          <cell r="B3287">
            <v>2021</v>
          </cell>
        </row>
        <row r="3288">
          <cell r="B3288">
            <v>2021</v>
          </cell>
        </row>
        <row r="3289">
          <cell r="B3289">
            <v>2021</v>
          </cell>
        </row>
        <row r="3290">
          <cell r="B3290">
            <v>2021</v>
          </cell>
        </row>
        <row r="3291">
          <cell r="B3291">
            <v>2021</v>
          </cell>
        </row>
        <row r="3292">
          <cell r="B3292">
            <v>2021</v>
          </cell>
        </row>
        <row r="3293">
          <cell r="B3293">
            <v>2021</v>
          </cell>
        </row>
        <row r="3294">
          <cell r="B3294">
            <v>2021</v>
          </cell>
        </row>
        <row r="3295">
          <cell r="B3295">
            <v>2021</v>
          </cell>
        </row>
        <row r="3296">
          <cell r="B3296">
            <v>2021</v>
          </cell>
        </row>
        <row r="3297">
          <cell r="B3297">
            <v>2021</v>
          </cell>
        </row>
        <row r="3298">
          <cell r="B3298">
            <v>2021</v>
          </cell>
        </row>
        <row r="3299">
          <cell r="B3299">
            <v>2021</v>
          </cell>
        </row>
        <row r="3300">
          <cell r="B3300">
            <v>2021</v>
          </cell>
        </row>
        <row r="3301">
          <cell r="B3301">
            <v>2021</v>
          </cell>
        </row>
        <row r="3302">
          <cell r="B3302">
            <v>2021</v>
          </cell>
        </row>
        <row r="3303">
          <cell r="B3303">
            <v>2021</v>
          </cell>
        </row>
        <row r="3304">
          <cell r="B3304">
            <v>2021</v>
          </cell>
        </row>
        <row r="3305">
          <cell r="B3305">
            <v>2021</v>
          </cell>
        </row>
        <row r="3306">
          <cell r="B3306">
            <v>2021</v>
          </cell>
        </row>
        <row r="3307">
          <cell r="B3307">
            <v>2021</v>
          </cell>
        </row>
        <row r="3308">
          <cell r="B3308">
            <v>2021</v>
          </cell>
        </row>
        <row r="3309">
          <cell r="B3309">
            <v>2021</v>
          </cell>
        </row>
        <row r="3310">
          <cell r="B3310">
            <v>2021</v>
          </cell>
        </row>
        <row r="3311">
          <cell r="B3311">
            <v>2021</v>
          </cell>
        </row>
        <row r="3312">
          <cell r="B3312">
            <v>2021</v>
          </cell>
        </row>
        <row r="3313">
          <cell r="B3313">
            <v>2021</v>
          </cell>
        </row>
        <row r="3314">
          <cell r="B3314">
            <v>2021</v>
          </cell>
        </row>
        <row r="3315">
          <cell r="B3315">
            <v>2021</v>
          </cell>
        </row>
        <row r="3316">
          <cell r="B3316">
            <v>2021</v>
          </cell>
        </row>
        <row r="3317">
          <cell r="B3317">
            <v>2021</v>
          </cell>
        </row>
        <row r="3318">
          <cell r="B3318">
            <v>2021</v>
          </cell>
        </row>
        <row r="3319">
          <cell r="B3319">
            <v>2021</v>
          </cell>
        </row>
        <row r="3320">
          <cell r="B3320">
            <v>2021</v>
          </cell>
        </row>
        <row r="3321">
          <cell r="B3321">
            <v>2021</v>
          </cell>
        </row>
        <row r="3322">
          <cell r="B3322">
            <v>2021</v>
          </cell>
        </row>
        <row r="3323">
          <cell r="B3323">
            <v>2021</v>
          </cell>
        </row>
        <row r="3324">
          <cell r="B3324">
            <v>2021</v>
          </cell>
        </row>
        <row r="3325">
          <cell r="B3325">
            <v>2021</v>
          </cell>
        </row>
        <row r="3326">
          <cell r="B3326">
            <v>2021</v>
          </cell>
        </row>
        <row r="3327">
          <cell r="B3327">
            <v>2021</v>
          </cell>
        </row>
        <row r="3328">
          <cell r="B3328">
            <v>2021</v>
          </cell>
        </row>
        <row r="3329">
          <cell r="B3329">
            <v>2021</v>
          </cell>
        </row>
        <row r="3330">
          <cell r="B3330">
            <v>2021</v>
          </cell>
        </row>
        <row r="3331">
          <cell r="B3331">
            <v>2021</v>
          </cell>
        </row>
        <row r="3332">
          <cell r="B3332">
            <v>2021</v>
          </cell>
        </row>
        <row r="3333">
          <cell r="B3333">
            <v>2021</v>
          </cell>
        </row>
        <row r="3334">
          <cell r="B3334">
            <v>2021</v>
          </cell>
        </row>
        <row r="3335">
          <cell r="B3335">
            <v>2021</v>
          </cell>
        </row>
        <row r="3336">
          <cell r="B3336">
            <v>2021</v>
          </cell>
        </row>
        <row r="3337">
          <cell r="B3337">
            <v>2021</v>
          </cell>
        </row>
        <row r="3338">
          <cell r="B3338">
            <v>2021</v>
          </cell>
        </row>
        <row r="3339">
          <cell r="B3339">
            <v>2021</v>
          </cell>
        </row>
        <row r="3340">
          <cell r="B3340">
            <v>2021</v>
          </cell>
        </row>
        <row r="3341">
          <cell r="B3341">
            <v>2021</v>
          </cell>
        </row>
        <row r="3342">
          <cell r="B3342">
            <v>2021</v>
          </cell>
        </row>
        <row r="3343">
          <cell r="B3343">
            <v>2021</v>
          </cell>
        </row>
        <row r="3344">
          <cell r="B3344">
            <v>2021</v>
          </cell>
        </row>
        <row r="3345">
          <cell r="B3345">
            <v>2021</v>
          </cell>
        </row>
        <row r="3346">
          <cell r="B3346">
            <v>2021</v>
          </cell>
        </row>
        <row r="3347">
          <cell r="B3347">
            <v>2021</v>
          </cell>
        </row>
        <row r="3348">
          <cell r="B3348">
            <v>2021</v>
          </cell>
        </row>
        <row r="3349">
          <cell r="B3349">
            <v>2021</v>
          </cell>
        </row>
        <row r="3350">
          <cell r="B3350">
            <v>2021</v>
          </cell>
        </row>
        <row r="3351">
          <cell r="B3351">
            <v>2021</v>
          </cell>
        </row>
        <row r="3352">
          <cell r="B3352">
            <v>2021</v>
          </cell>
        </row>
        <row r="3353">
          <cell r="B3353">
            <v>2021</v>
          </cell>
        </row>
        <row r="3354">
          <cell r="B3354">
            <v>2021</v>
          </cell>
        </row>
        <row r="3355">
          <cell r="B3355">
            <v>2021</v>
          </cell>
        </row>
        <row r="3356">
          <cell r="B3356">
            <v>2021</v>
          </cell>
        </row>
        <row r="3357">
          <cell r="B3357">
            <v>2021</v>
          </cell>
        </row>
        <row r="3358">
          <cell r="B3358">
            <v>2021</v>
          </cell>
        </row>
        <row r="3359">
          <cell r="B3359">
            <v>2021</v>
          </cell>
        </row>
        <row r="3360">
          <cell r="B3360">
            <v>2021</v>
          </cell>
        </row>
        <row r="3361">
          <cell r="B3361">
            <v>2021</v>
          </cell>
        </row>
        <row r="3362">
          <cell r="B3362">
            <v>2021</v>
          </cell>
        </row>
        <row r="3363">
          <cell r="B3363">
            <v>2021</v>
          </cell>
        </row>
        <row r="3364">
          <cell r="B3364">
            <v>2021</v>
          </cell>
        </row>
        <row r="3365">
          <cell r="B3365">
            <v>2021</v>
          </cell>
        </row>
        <row r="3366">
          <cell r="B3366">
            <v>2021</v>
          </cell>
        </row>
        <row r="3367">
          <cell r="B3367">
            <v>2021</v>
          </cell>
        </row>
        <row r="3368">
          <cell r="B3368">
            <v>2021</v>
          </cell>
        </row>
        <row r="3369">
          <cell r="B3369">
            <v>2021</v>
          </cell>
        </row>
        <row r="3370">
          <cell r="B3370">
            <v>2021</v>
          </cell>
        </row>
        <row r="3371">
          <cell r="B3371">
            <v>2021</v>
          </cell>
        </row>
        <row r="3372">
          <cell r="B3372">
            <v>2021</v>
          </cell>
        </row>
        <row r="3373">
          <cell r="B3373">
            <v>2021</v>
          </cell>
        </row>
        <row r="3374">
          <cell r="B3374">
            <v>2021</v>
          </cell>
        </row>
        <row r="3375">
          <cell r="B3375">
            <v>2021</v>
          </cell>
        </row>
        <row r="3376">
          <cell r="B3376">
            <v>2021</v>
          </cell>
        </row>
        <row r="3377">
          <cell r="B3377">
            <v>2021</v>
          </cell>
        </row>
        <row r="3378">
          <cell r="B3378">
            <v>2021</v>
          </cell>
        </row>
        <row r="3379">
          <cell r="B3379">
            <v>2021</v>
          </cell>
        </row>
        <row r="3380">
          <cell r="B3380">
            <v>2021</v>
          </cell>
        </row>
        <row r="3381">
          <cell r="B3381">
            <v>2021</v>
          </cell>
        </row>
        <row r="3382">
          <cell r="B3382">
            <v>2021</v>
          </cell>
        </row>
        <row r="3383">
          <cell r="B3383">
            <v>2021</v>
          </cell>
        </row>
        <row r="3384">
          <cell r="B3384">
            <v>2021</v>
          </cell>
        </row>
        <row r="3385">
          <cell r="B3385">
            <v>2021</v>
          </cell>
        </row>
        <row r="3386">
          <cell r="B3386">
            <v>2021</v>
          </cell>
        </row>
        <row r="3387">
          <cell r="B3387">
            <v>2021</v>
          </cell>
        </row>
        <row r="3388">
          <cell r="B3388">
            <v>2021</v>
          </cell>
        </row>
        <row r="3389">
          <cell r="B3389">
            <v>2021</v>
          </cell>
        </row>
        <row r="3390">
          <cell r="B3390">
            <v>2021</v>
          </cell>
        </row>
        <row r="3391">
          <cell r="B3391">
            <v>2021</v>
          </cell>
        </row>
        <row r="3392">
          <cell r="B3392">
            <v>2021</v>
          </cell>
        </row>
        <row r="3393">
          <cell r="B3393">
            <v>2021</v>
          </cell>
        </row>
        <row r="3394">
          <cell r="B3394">
            <v>2021</v>
          </cell>
        </row>
        <row r="3395">
          <cell r="B3395">
            <v>2021</v>
          </cell>
        </row>
        <row r="3396">
          <cell r="B3396">
            <v>2021</v>
          </cell>
        </row>
        <row r="3397">
          <cell r="B3397">
            <v>2021</v>
          </cell>
        </row>
        <row r="3398">
          <cell r="B3398">
            <v>2021</v>
          </cell>
        </row>
        <row r="3399">
          <cell r="B3399">
            <v>2021</v>
          </cell>
        </row>
        <row r="3400">
          <cell r="B3400">
            <v>2021</v>
          </cell>
        </row>
        <row r="3401">
          <cell r="B3401">
            <v>2021</v>
          </cell>
        </row>
        <row r="3402">
          <cell r="B3402">
            <v>2021</v>
          </cell>
        </row>
        <row r="3403">
          <cell r="B3403">
            <v>2021</v>
          </cell>
        </row>
        <row r="3404">
          <cell r="B3404">
            <v>2021</v>
          </cell>
        </row>
        <row r="3405">
          <cell r="B3405">
            <v>2021</v>
          </cell>
        </row>
        <row r="3406">
          <cell r="B3406">
            <v>2021</v>
          </cell>
        </row>
        <row r="3407">
          <cell r="B3407">
            <v>2021</v>
          </cell>
        </row>
        <row r="3408">
          <cell r="B3408">
            <v>2021</v>
          </cell>
        </row>
        <row r="3409">
          <cell r="B3409">
            <v>2021</v>
          </cell>
        </row>
        <row r="3410">
          <cell r="B3410">
            <v>2021</v>
          </cell>
        </row>
        <row r="3411">
          <cell r="B3411">
            <v>2021</v>
          </cell>
        </row>
        <row r="3412">
          <cell r="B3412">
            <v>2021</v>
          </cell>
        </row>
        <row r="3413">
          <cell r="B3413">
            <v>2021</v>
          </cell>
        </row>
        <row r="3414">
          <cell r="B3414">
            <v>2021</v>
          </cell>
        </row>
        <row r="3415">
          <cell r="B3415">
            <v>2021</v>
          </cell>
        </row>
        <row r="3416">
          <cell r="B3416">
            <v>2021</v>
          </cell>
        </row>
        <row r="3417">
          <cell r="B3417">
            <v>2021</v>
          </cell>
        </row>
        <row r="3418">
          <cell r="B3418">
            <v>2021</v>
          </cell>
        </row>
        <row r="3419">
          <cell r="B3419">
            <v>2021</v>
          </cell>
        </row>
        <row r="3420">
          <cell r="B3420">
            <v>2021</v>
          </cell>
        </row>
        <row r="3421">
          <cell r="B3421">
            <v>2021</v>
          </cell>
        </row>
        <row r="3422">
          <cell r="B3422">
            <v>2021</v>
          </cell>
        </row>
        <row r="3423">
          <cell r="B3423">
            <v>2021</v>
          </cell>
        </row>
        <row r="3424">
          <cell r="B3424">
            <v>2021</v>
          </cell>
        </row>
        <row r="3425">
          <cell r="B3425">
            <v>2021</v>
          </cell>
        </row>
        <row r="3426">
          <cell r="B3426">
            <v>2021</v>
          </cell>
        </row>
        <row r="3427">
          <cell r="B3427">
            <v>2021</v>
          </cell>
        </row>
        <row r="3428">
          <cell r="B3428">
            <v>2021</v>
          </cell>
        </row>
        <row r="3429">
          <cell r="B3429">
            <v>2021</v>
          </cell>
        </row>
        <row r="3430">
          <cell r="B3430">
            <v>2021</v>
          </cell>
        </row>
        <row r="3431">
          <cell r="B3431">
            <v>2021</v>
          </cell>
        </row>
        <row r="3432">
          <cell r="B3432">
            <v>2021</v>
          </cell>
        </row>
        <row r="3433">
          <cell r="B3433">
            <v>2021</v>
          </cell>
        </row>
        <row r="3434">
          <cell r="B3434">
            <v>2021</v>
          </cell>
        </row>
        <row r="3435">
          <cell r="B3435">
            <v>2021</v>
          </cell>
        </row>
        <row r="3436">
          <cell r="B3436">
            <v>2021</v>
          </cell>
        </row>
        <row r="3437">
          <cell r="B3437">
            <v>2021</v>
          </cell>
        </row>
        <row r="3438">
          <cell r="B3438">
            <v>2021</v>
          </cell>
        </row>
        <row r="3439">
          <cell r="B3439">
            <v>2021</v>
          </cell>
        </row>
        <row r="3440">
          <cell r="B3440">
            <v>2021</v>
          </cell>
        </row>
        <row r="3441">
          <cell r="B3441">
            <v>2021</v>
          </cell>
        </row>
        <row r="3442">
          <cell r="B3442">
            <v>2021</v>
          </cell>
        </row>
        <row r="3443">
          <cell r="B3443">
            <v>2021</v>
          </cell>
        </row>
        <row r="3444">
          <cell r="B3444">
            <v>2021</v>
          </cell>
        </row>
        <row r="3445">
          <cell r="B3445">
            <v>2021</v>
          </cell>
        </row>
        <row r="3446">
          <cell r="B3446">
            <v>2021</v>
          </cell>
        </row>
        <row r="3447">
          <cell r="B3447">
            <v>2021</v>
          </cell>
        </row>
        <row r="3448">
          <cell r="B3448">
            <v>2021</v>
          </cell>
        </row>
        <row r="3449">
          <cell r="B3449">
            <v>2021</v>
          </cell>
        </row>
        <row r="3450">
          <cell r="B3450">
            <v>2021</v>
          </cell>
        </row>
        <row r="3451">
          <cell r="B3451">
            <v>2021</v>
          </cell>
        </row>
        <row r="3452">
          <cell r="B3452">
            <v>2021</v>
          </cell>
        </row>
        <row r="3453">
          <cell r="B3453">
            <v>2021</v>
          </cell>
        </row>
        <row r="3454">
          <cell r="B3454">
            <v>2021</v>
          </cell>
        </row>
        <row r="3455">
          <cell r="B3455">
            <v>2021</v>
          </cell>
        </row>
        <row r="3456">
          <cell r="B3456">
            <v>2021</v>
          </cell>
        </row>
        <row r="3457">
          <cell r="B3457">
            <v>2021</v>
          </cell>
        </row>
        <row r="3458">
          <cell r="B3458">
            <v>2021</v>
          </cell>
        </row>
        <row r="3459">
          <cell r="B3459">
            <v>2021</v>
          </cell>
        </row>
        <row r="3460">
          <cell r="B3460">
            <v>2021</v>
          </cell>
        </row>
        <row r="3461">
          <cell r="B3461">
            <v>2021</v>
          </cell>
        </row>
        <row r="3462">
          <cell r="B3462">
            <v>2021</v>
          </cell>
        </row>
        <row r="3463">
          <cell r="B3463">
            <v>2021</v>
          </cell>
        </row>
        <row r="3464">
          <cell r="B3464">
            <v>2021</v>
          </cell>
        </row>
        <row r="3465">
          <cell r="B3465">
            <v>2021</v>
          </cell>
        </row>
        <row r="3466">
          <cell r="B3466">
            <v>2021</v>
          </cell>
        </row>
        <row r="3467">
          <cell r="B3467">
            <v>2021</v>
          </cell>
        </row>
        <row r="3468">
          <cell r="B3468">
            <v>2021</v>
          </cell>
        </row>
        <row r="3469">
          <cell r="B3469">
            <v>2021</v>
          </cell>
        </row>
        <row r="3470">
          <cell r="B3470">
            <v>2021</v>
          </cell>
        </row>
        <row r="3471">
          <cell r="B3471">
            <v>2021</v>
          </cell>
        </row>
        <row r="3472">
          <cell r="B3472">
            <v>2021</v>
          </cell>
        </row>
        <row r="3473">
          <cell r="B3473">
            <v>2021</v>
          </cell>
        </row>
        <row r="3474">
          <cell r="B3474">
            <v>2021</v>
          </cell>
        </row>
        <row r="3475">
          <cell r="B3475">
            <v>2021</v>
          </cell>
        </row>
        <row r="3476">
          <cell r="B3476">
            <v>2021</v>
          </cell>
        </row>
        <row r="3477">
          <cell r="B3477">
            <v>2021</v>
          </cell>
        </row>
        <row r="3478">
          <cell r="B3478">
            <v>2021</v>
          </cell>
        </row>
        <row r="3479">
          <cell r="B3479">
            <v>2021</v>
          </cell>
        </row>
        <row r="3480">
          <cell r="B3480">
            <v>2021</v>
          </cell>
        </row>
        <row r="3481">
          <cell r="B3481">
            <v>2021</v>
          </cell>
        </row>
        <row r="3482">
          <cell r="B3482">
            <v>2021</v>
          </cell>
        </row>
        <row r="3483">
          <cell r="B3483">
            <v>2021</v>
          </cell>
        </row>
        <row r="3484">
          <cell r="B3484">
            <v>2021</v>
          </cell>
        </row>
        <row r="3485">
          <cell r="B3485">
            <v>2021</v>
          </cell>
        </row>
        <row r="3486">
          <cell r="B3486">
            <v>2021</v>
          </cell>
        </row>
        <row r="3487">
          <cell r="B3487">
            <v>2021</v>
          </cell>
        </row>
        <row r="3488">
          <cell r="B3488">
            <v>2021</v>
          </cell>
        </row>
        <row r="3489">
          <cell r="B3489">
            <v>2021</v>
          </cell>
        </row>
        <row r="3490">
          <cell r="B3490">
            <v>2021</v>
          </cell>
        </row>
        <row r="3491">
          <cell r="B3491">
            <v>2021</v>
          </cell>
        </row>
        <row r="3492">
          <cell r="B3492">
            <v>2021</v>
          </cell>
        </row>
        <row r="3493">
          <cell r="B3493">
            <v>2021</v>
          </cell>
        </row>
        <row r="3494">
          <cell r="B3494">
            <v>2021</v>
          </cell>
        </row>
        <row r="3495">
          <cell r="B3495">
            <v>2021</v>
          </cell>
        </row>
        <row r="3496">
          <cell r="B3496">
            <v>2021</v>
          </cell>
        </row>
        <row r="3497">
          <cell r="B3497">
            <v>2021</v>
          </cell>
        </row>
        <row r="3498">
          <cell r="B3498">
            <v>2021</v>
          </cell>
        </row>
        <row r="3499">
          <cell r="B3499">
            <v>2021</v>
          </cell>
        </row>
        <row r="3500">
          <cell r="B3500">
            <v>2021</v>
          </cell>
        </row>
        <row r="3501">
          <cell r="B3501">
            <v>2021</v>
          </cell>
        </row>
        <row r="3502">
          <cell r="B3502">
            <v>2021</v>
          </cell>
        </row>
        <row r="3503">
          <cell r="B3503">
            <v>2021</v>
          </cell>
        </row>
        <row r="3504">
          <cell r="B3504">
            <v>2021</v>
          </cell>
        </row>
        <row r="3505">
          <cell r="B3505">
            <v>2021</v>
          </cell>
        </row>
        <row r="3506">
          <cell r="B3506">
            <v>2021</v>
          </cell>
        </row>
        <row r="3507">
          <cell r="B3507">
            <v>2021</v>
          </cell>
        </row>
        <row r="3508">
          <cell r="B3508">
            <v>2021</v>
          </cell>
        </row>
        <row r="3509">
          <cell r="B3509">
            <v>2021</v>
          </cell>
        </row>
        <row r="3510">
          <cell r="B3510">
            <v>2021</v>
          </cell>
        </row>
        <row r="3511">
          <cell r="B3511">
            <v>2021</v>
          </cell>
        </row>
        <row r="3512">
          <cell r="B3512">
            <v>2021</v>
          </cell>
        </row>
        <row r="3513">
          <cell r="B3513">
            <v>2021</v>
          </cell>
        </row>
        <row r="3514">
          <cell r="B3514">
            <v>2021</v>
          </cell>
        </row>
        <row r="3515">
          <cell r="B3515">
            <v>2021</v>
          </cell>
        </row>
        <row r="3516">
          <cell r="B3516">
            <v>2021</v>
          </cell>
        </row>
        <row r="3517">
          <cell r="B3517">
            <v>2021</v>
          </cell>
        </row>
        <row r="3518">
          <cell r="B3518">
            <v>2021</v>
          </cell>
        </row>
        <row r="3519">
          <cell r="B3519">
            <v>2021</v>
          </cell>
        </row>
        <row r="3520">
          <cell r="B3520">
            <v>2021</v>
          </cell>
        </row>
        <row r="3521">
          <cell r="B3521">
            <v>2021</v>
          </cell>
        </row>
        <row r="3522">
          <cell r="B3522">
            <v>2021</v>
          </cell>
        </row>
        <row r="3523">
          <cell r="B3523">
            <v>2021</v>
          </cell>
        </row>
        <row r="3524">
          <cell r="B3524">
            <v>2021</v>
          </cell>
        </row>
        <row r="3525">
          <cell r="B3525">
            <v>2021</v>
          </cell>
        </row>
        <row r="3526">
          <cell r="B3526">
            <v>2021</v>
          </cell>
        </row>
        <row r="3527">
          <cell r="B3527">
            <v>2021</v>
          </cell>
        </row>
        <row r="3528">
          <cell r="B3528">
            <v>2021</v>
          </cell>
        </row>
        <row r="3529">
          <cell r="B3529">
            <v>2021</v>
          </cell>
        </row>
        <row r="3530">
          <cell r="B3530">
            <v>2021</v>
          </cell>
        </row>
        <row r="3531">
          <cell r="B3531">
            <v>2021</v>
          </cell>
        </row>
        <row r="3532">
          <cell r="B3532">
            <v>2021</v>
          </cell>
        </row>
        <row r="3533">
          <cell r="B3533">
            <v>2021</v>
          </cell>
        </row>
        <row r="3534">
          <cell r="B3534">
            <v>2021</v>
          </cell>
        </row>
        <row r="3535">
          <cell r="B3535">
            <v>2021</v>
          </cell>
        </row>
        <row r="3536">
          <cell r="B3536">
            <v>2021</v>
          </cell>
        </row>
        <row r="3537">
          <cell r="B3537">
            <v>2021</v>
          </cell>
        </row>
        <row r="3538">
          <cell r="B3538">
            <v>2021</v>
          </cell>
        </row>
        <row r="3539">
          <cell r="B3539">
            <v>2021</v>
          </cell>
        </row>
        <row r="3540">
          <cell r="B3540">
            <v>2021</v>
          </cell>
        </row>
        <row r="3541">
          <cell r="B3541">
            <v>2021</v>
          </cell>
        </row>
        <row r="3542">
          <cell r="B3542">
            <v>2021</v>
          </cell>
        </row>
        <row r="3543">
          <cell r="B3543">
            <v>2021</v>
          </cell>
        </row>
        <row r="3544">
          <cell r="B3544">
            <v>2021</v>
          </cell>
        </row>
        <row r="3545">
          <cell r="B3545">
            <v>2021</v>
          </cell>
        </row>
        <row r="3546">
          <cell r="B3546">
            <v>2021</v>
          </cell>
        </row>
        <row r="3547">
          <cell r="B3547">
            <v>2021</v>
          </cell>
        </row>
        <row r="3548">
          <cell r="B3548">
            <v>2021</v>
          </cell>
        </row>
        <row r="3549">
          <cell r="B3549">
            <v>2021</v>
          </cell>
        </row>
        <row r="3550">
          <cell r="B3550">
            <v>2021</v>
          </cell>
        </row>
        <row r="3551">
          <cell r="B3551">
            <v>2021</v>
          </cell>
        </row>
        <row r="3552">
          <cell r="B3552">
            <v>2021</v>
          </cell>
        </row>
        <row r="3553">
          <cell r="B3553">
            <v>2021</v>
          </cell>
        </row>
        <row r="3554">
          <cell r="B3554">
            <v>2021</v>
          </cell>
        </row>
        <row r="3555">
          <cell r="B3555">
            <v>2021</v>
          </cell>
        </row>
        <row r="3556">
          <cell r="B3556">
            <v>2021</v>
          </cell>
        </row>
        <row r="3557">
          <cell r="B3557">
            <v>2021</v>
          </cell>
        </row>
        <row r="3558">
          <cell r="B3558">
            <v>2021</v>
          </cell>
        </row>
        <row r="3559">
          <cell r="B3559">
            <v>2021</v>
          </cell>
        </row>
        <row r="3560">
          <cell r="B3560">
            <v>2021</v>
          </cell>
        </row>
        <row r="3561">
          <cell r="B3561">
            <v>2021</v>
          </cell>
        </row>
        <row r="3562">
          <cell r="B3562">
            <v>2021</v>
          </cell>
        </row>
        <row r="3563">
          <cell r="B3563">
            <v>2021</v>
          </cell>
        </row>
        <row r="3564">
          <cell r="B3564">
            <v>2021</v>
          </cell>
        </row>
        <row r="3565">
          <cell r="B3565">
            <v>2021</v>
          </cell>
        </row>
        <row r="3566">
          <cell r="B3566">
            <v>2021</v>
          </cell>
        </row>
        <row r="3567">
          <cell r="B3567">
            <v>2021</v>
          </cell>
        </row>
        <row r="3568">
          <cell r="B3568">
            <v>2021</v>
          </cell>
        </row>
        <row r="3569">
          <cell r="B3569">
            <v>2021</v>
          </cell>
        </row>
        <row r="3570">
          <cell r="B3570">
            <v>2021</v>
          </cell>
        </row>
        <row r="3571">
          <cell r="B3571">
            <v>2021</v>
          </cell>
        </row>
        <row r="3572">
          <cell r="B3572">
            <v>2021</v>
          </cell>
        </row>
        <row r="3573">
          <cell r="B3573">
            <v>2021</v>
          </cell>
        </row>
        <row r="3574">
          <cell r="B3574">
            <v>2021</v>
          </cell>
        </row>
        <row r="3575">
          <cell r="B3575">
            <v>2021</v>
          </cell>
        </row>
        <row r="3576">
          <cell r="B3576">
            <v>2021</v>
          </cell>
        </row>
        <row r="3577">
          <cell r="B3577">
            <v>2021</v>
          </cell>
        </row>
        <row r="3578">
          <cell r="B3578">
            <v>2021</v>
          </cell>
        </row>
        <row r="3579">
          <cell r="B3579">
            <v>2021</v>
          </cell>
        </row>
        <row r="3580">
          <cell r="B3580">
            <v>2021</v>
          </cell>
        </row>
        <row r="3581">
          <cell r="B3581">
            <v>2021</v>
          </cell>
        </row>
        <row r="3582">
          <cell r="B3582">
            <v>2021</v>
          </cell>
        </row>
        <row r="3583">
          <cell r="B3583">
            <v>2021</v>
          </cell>
        </row>
        <row r="3584">
          <cell r="B3584">
            <v>2021</v>
          </cell>
        </row>
        <row r="3585">
          <cell r="B3585">
            <v>2021</v>
          </cell>
        </row>
        <row r="3586">
          <cell r="B3586">
            <v>2021</v>
          </cell>
        </row>
        <row r="3587">
          <cell r="B3587">
            <v>2021</v>
          </cell>
        </row>
        <row r="3588">
          <cell r="B3588">
            <v>2021</v>
          </cell>
        </row>
        <row r="3589">
          <cell r="B3589">
            <v>2021</v>
          </cell>
        </row>
        <row r="3590">
          <cell r="B3590">
            <v>2021</v>
          </cell>
        </row>
        <row r="3591">
          <cell r="B3591">
            <v>2021</v>
          </cell>
        </row>
        <row r="3592">
          <cell r="B3592">
            <v>2021</v>
          </cell>
        </row>
        <row r="3593">
          <cell r="B3593">
            <v>2021</v>
          </cell>
        </row>
        <row r="3594">
          <cell r="B3594">
            <v>2021</v>
          </cell>
        </row>
        <row r="3595">
          <cell r="B3595">
            <v>2021</v>
          </cell>
        </row>
        <row r="3596">
          <cell r="B3596">
            <v>2021</v>
          </cell>
        </row>
        <row r="3597">
          <cell r="B3597">
            <v>2021</v>
          </cell>
        </row>
        <row r="3598">
          <cell r="B3598">
            <v>2021</v>
          </cell>
        </row>
        <row r="3599">
          <cell r="B3599">
            <v>2021</v>
          </cell>
        </row>
        <row r="3600">
          <cell r="B3600">
            <v>2021</v>
          </cell>
        </row>
        <row r="3601">
          <cell r="B3601">
            <v>2021</v>
          </cell>
        </row>
        <row r="3602">
          <cell r="B3602">
            <v>2021</v>
          </cell>
        </row>
        <row r="3603">
          <cell r="B3603">
            <v>2021</v>
          </cell>
        </row>
        <row r="3604">
          <cell r="B3604">
            <v>2021</v>
          </cell>
        </row>
        <row r="3605">
          <cell r="B3605">
            <v>2021</v>
          </cell>
        </row>
        <row r="3606">
          <cell r="B3606">
            <v>2021</v>
          </cell>
        </row>
        <row r="3607">
          <cell r="B3607">
            <v>2021</v>
          </cell>
        </row>
        <row r="3608">
          <cell r="B3608">
            <v>2021</v>
          </cell>
        </row>
        <row r="3609">
          <cell r="B3609">
            <v>2021</v>
          </cell>
        </row>
        <row r="3610">
          <cell r="B3610">
            <v>2021</v>
          </cell>
        </row>
        <row r="3611">
          <cell r="B3611">
            <v>2021</v>
          </cell>
        </row>
        <row r="3612">
          <cell r="B3612">
            <v>2021</v>
          </cell>
        </row>
        <row r="3613">
          <cell r="B3613">
            <v>2021</v>
          </cell>
        </row>
        <row r="3614">
          <cell r="B3614">
            <v>2021</v>
          </cell>
        </row>
        <row r="3615">
          <cell r="B3615">
            <v>2021</v>
          </cell>
        </row>
        <row r="3616">
          <cell r="B3616">
            <v>2021</v>
          </cell>
        </row>
        <row r="3617">
          <cell r="B3617">
            <v>2021</v>
          </cell>
        </row>
        <row r="3618">
          <cell r="B3618">
            <v>2021</v>
          </cell>
        </row>
        <row r="3619">
          <cell r="B3619">
            <v>2021</v>
          </cell>
        </row>
        <row r="3620">
          <cell r="B3620">
            <v>2021</v>
          </cell>
        </row>
        <row r="3621">
          <cell r="B3621">
            <v>2021</v>
          </cell>
        </row>
        <row r="3622">
          <cell r="B3622">
            <v>2021</v>
          </cell>
        </row>
        <row r="3623">
          <cell r="B3623">
            <v>2021</v>
          </cell>
        </row>
        <row r="3624">
          <cell r="B3624">
            <v>2021</v>
          </cell>
        </row>
        <row r="3625">
          <cell r="B3625">
            <v>2021</v>
          </cell>
        </row>
        <row r="3626">
          <cell r="B3626">
            <v>2021</v>
          </cell>
        </row>
        <row r="3627">
          <cell r="B3627">
            <v>2021</v>
          </cell>
        </row>
        <row r="3628">
          <cell r="B3628">
            <v>2021</v>
          </cell>
        </row>
        <row r="3629">
          <cell r="B3629">
            <v>2021</v>
          </cell>
        </row>
        <row r="3630">
          <cell r="B3630">
            <v>2021</v>
          </cell>
        </row>
        <row r="3631">
          <cell r="B3631">
            <v>2021</v>
          </cell>
        </row>
        <row r="3632">
          <cell r="B3632">
            <v>2021</v>
          </cell>
        </row>
        <row r="3633">
          <cell r="B3633">
            <v>2021</v>
          </cell>
        </row>
        <row r="3634">
          <cell r="B3634">
            <v>2021</v>
          </cell>
        </row>
        <row r="3635">
          <cell r="B3635">
            <v>2021</v>
          </cell>
        </row>
        <row r="3636">
          <cell r="B3636">
            <v>2021</v>
          </cell>
        </row>
        <row r="3637">
          <cell r="B3637">
            <v>2021</v>
          </cell>
        </row>
        <row r="3638">
          <cell r="B3638">
            <v>2021</v>
          </cell>
        </row>
        <row r="3639">
          <cell r="B3639">
            <v>2021</v>
          </cell>
        </row>
        <row r="3640">
          <cell r="B3640">
            <v>2021</v>
          </cell>
        </row>
        <row r="3641">
          <cell r="B3641">
            <v>2021</v>
          </cell>
        </row>
        <row r="3642">
          <cell r="B3642">
            <v>2021</v>
          </cell>
        </row>
        <row r="3643">
          <cell r="B3643">
            <v>2021</v>
          </cell>
        </row>
        <row r="3644">
          <cell r="B3644">
            <v>2021</v>
          </cell>
        </row>
        <row r="3645">
          <cell r="B3645">
            <v>2021</v>
          </cell>
        </row>
        <row r="3646">
          <cell r="B3646">
            <v>2021</v>
          </cell>
        </row>
        <row r="3647">
          <cell r="B3647">
            <v>2021</v>
          </cell>
        </row>
        <row r="3648">
          <cell r="B3648">
            <v>2021</v>
          </cell>
        </row>
        <row r="3649">
          <cell r="B3649">
            <v>2021</v>
          </cell>
        </row>
        <row r="3650">
          <cell r="B3650">
            <v>2021</v>
          </cell>
        </row>
        <row r="3651">
          <cell r="B3651">
            <v>2021</v>
          </cell>
        </row>
        <row r="3652">
          <cell r="B3652">
            <v>2021</v>
          </cell>
        </row>
        <row r="3653">
          <cell r="B3653">
            <v>2021</v>
          </cell>
        </row>
        <row r="3654">
          <cell r="B3654">
            <v>2021</v>
          </cell>
        </row>
        <row r="3655">
          <cell r="B3655">
            <v>2021</v>
          </cell>
        </row>
        <row r="3656">
          <cell r="B3656">
            <v>2021</v>
          </cell>
        </row>
        <row r="3657">
          <cell r="B3657">
            <v>2021</v>
          </cell>
        </row>
        <row r="3658">
          <cell r="B3658">
            <v>2021</v>
          </cell>
        </row>
        <row r="3659">
          <cell r="B3659">
            <v>2021</v>
          </cell>
        </row>
        <row r="3660">
          <cell r="B3660">
            <v>2021</v>
          </cell>
        </row>
        <row r="3661">
          <cell r="B3661">
            <v>2021</v>
          </cell>
        </row>
        <row r="3662">
          <cell r="B3662">
            <v>2021</v>
          </cell>
        </row>
        <row r="3663">
          <cell r="B3663">
            <v>2021</v>
          </cell>
        </row>
        <row r="3664">
          <cell r="B3664">
            <v>2021</v>
          </cell>
        </row>
        <row r="3665">
          <cell r="B3665">
            <v>2021</v>
          </cell>
        </row>
        <row r="3666">
          <cell r="B3666">
            <v>2021</v>
          </cell>
        </row>
        <row r="3667">
          <cell r="B3667">
            <v>2021</v>
          </cell>
        </row>
        <row r="3668">
          <cell r="B3668">
            <v>2021</v>
          </cell>
        </row>
        <row r="3669">
          <cell r="B3669">
            <v>2021</v>
          </cell>
        </row>
        <row r="3670">
          <cell r="B3670">
            <v>2021</v>
          </cell>
        </row>
        <row r="3671">
          <cell r="B3671">
            <v>2021</v>
          </cell>
        </row>
        <row r="3672">
          <cell r="B3672">
            <v>2021</v>
          </cell>
        </row>
        <row r="3673">
          <cell r="B3673">
            <v>2021</v>
          </cell>
        </row>
        <row r="3674">
          <cell r="B3674">
            <v>2021</v>
          </cell>
        </row>
        <row r="3675">
          <cell r="B3675">
            <v>2021</v>
          </cell>
        </row>
        <row r="3676">
          <cell r="B3676">
            <v>2021</v>
          </cell>
        </row>
        <row r="3677">
          <cell r="B3677">
            <v>2021</v>
          </cell>
        </row>
        <row r="3678">
          <cell r="B3678">
            <v>2021</v>
          </cell>
        </row>
        <row r="3679">
          <cell r="B3679">
            <v>2021</v>
          </cell>
        </row>
        <row r="3680">
          <cell r="B3680">
            <v>2021</v>
          </cell>
        </row>
        <row r="3681">
          <cell r="B3681">
            <v>2021</v>
          </cell>
        </row>
        <row r="3682">
          <cell r="B3682">
            <v>2021</v>
          </cell>
        </row>
        <row r="3683">
          <cell r="B3683">
            <v>2021</v>
          </cell>
        </row>
        <row r="3684">
          <cell r="B3684">
            <v>2021</v>
          </cell>
        </row>
        <row r="3685">
          <cell r="B3685">
            <v>2021</v>
          </cell>
        </row>
        <row r="3686">
          <cell r="B3686">
            <v>2021</v>
          </cell>
        </row>
        <row r="3687">
          <cell r="B3687">
            <v>2021</v>
          </cell>
        </row>
        <row r="3688">
          <cell r="B3688">
            <v>2021</v>
          </cell>
        </row>
        <row r="3689">
          <cell r="B3689">
            <v>2021</v>
          </cell>
        </row>
        <row r="3690">
          <cell r="B3690">
            <v>2021</v>
          </cell>
        </row>
        <row r="3691">
          <cell r="B3691">
            <v>2021</v>
          </cell>
        </row>
        <row r="3692">
          <cell r="B3692">
            <v>2021</v>
          </cell>
        </row>
        <row r="3693">
          <cell r="B3693">
            <v>2021</v>
          </cell>
        </row>
        <row r="3694">
          <cell r="B3694">
            <v>2021</v>
          </cell>
        </row>
        <row r="3695">
          <cell r="B3695">
            <v>2021</v>
          </cell>
        </row>
        <row r="3696">
          <cell r="B3696">
            <v>2021</v>
          </cell>
        </row>
        <row r="3697">
          <cell r="B3697">
            <v>2021</v>
          </cell>
        </row>
        <row r="3698">
          <cell r="B3698">
            <v>2021</v>
          </cell>
        </row>
        <row r="3699">
          <cell r="B3699">
            <v>2021</v>
          </cell>
        </row>
        <row r="3700">
          <cell r="B3700">
            <v>2021</v>
          </cell>
        </row>
        <row r="3701">
          <cell r="B3701">
            <v>2021</v>
          </cell>
        </row>
        <row r="3702">
          <cell r="B3702">
            <v>2021</v>
          </cell>
        </row>
        <row r="3703">
          <cell r="B3703">
            <v>2021</v>
          </cell>
        </row>
        <row r="3704">
          <cell r="B3704">
            <v>2021</v>
          </cell>
        </row>
        <row r="3705">
          <cell r="B3705">
            <v>2021</v>
          </cell>
        </row>
        <row r="3706">
          <cell r="B3706">
            <v>2021</v>
          </cell>
        </row>
        <row r="3707">
          <cell r="B3707">
            <v>2021</v>
          </cell>
        </row>
        <row r="3708">
          <cell r="B3708">
            <v>2021</v>
          </cell>
        </row>
        <row r="3709">
          <cell r="B3709">
            <v>2021</v>
          </cell>
        </row>
        <row r="3710">
          <cell r="B3710">
            <v>2021</v>
          </cell>
        </row>
        <row r="3711">
          <cell r="B3711">
            <v>2021</v>
          </cell>
        </row>
        <row r="3712">
          <cell r="B3712">
            <v>2021</v>
          </cell>
        </row>
        <row r="3713">
          <cell r="B3713">
            <v>2021</v>
          </cell>
        </row>
        <row r="3714">
          <cell r="B3714">
            <v>2021</v>
          </cell>
        </row>
        <row r="3715">
          <cell r="B3715">
            <v>2021</v>
          </cell>
        </row>
        <row r="3716">
          <cell r="B3716">
            <v>2021</v>
          </cell>
        </row>
        <row r="3717">
          <cell r="B3717">
            <v>2021</v>
          </cell>
        </row>
        <row r="3718">
          <cell r="B3718">
            <v>2021</v>
          </cell>
        </row>
        <row r="3719">
          <cell r="B3719">
            <v>2021</v>
          </cell>
        </row>
        <row r="3720">
          <cell r="B3720">
            <v>2021</v>
          </cell>
        </row>
        <row r="3721">
          <cell r="B3721">
            <v>2021</v>
          </cell>
        </row>
        <row r="3722">
          <cell r="B3722">
            <v>2021</v>
          </cell>
        </row>
        <row r="3723">
          <cell r="B3723">
            <v>2021</v>
          </cell>
        </row>
        <row r="3724">
          <cell r="B3724">
            <v>2021</v>
          </cell>
        </row>
        <row r="3725">
          <cell r="B3725">
            <v>2021</v>
          </cell>
        </row>
        <row r="3726">
          <cell r="B3726">
            <v>2021</v>
          </cell>
        </row>
        <row r="3727">
          <cell r="B3727">
            <v>2021</v>
          </cell>
        </row>
        <row r="3728">
          <cell r="B3728">
            <v>2021</v>
          </cell>
        </row>
        <row r="3729">
          <cell r="B3729">
            <v>2021</v>
          </cell>
        </row>
        <row r="3730">
          <cell r="B3730">
            <v>2021</v>
          </cell>
        </row>
        <row r="3731">
          <cell r="B3731">
            <v>2021</v>
          </cell>
        </row>
        <row r="3732">
          <cell r="B3732">
            <v>2021</v>
          </cell>
        </row>
        <row r="3733">
          <cell r="B3733">
            <v>2021</v>
          </cell>
        </row>
        <row r="3734">
          <cell r="B3734">
            <v>2021</v>
          </cell>
        </row>
        <row r="3735">
          <cell r="B3735">
            <v>2021</v>
          </cell>
        </row>
        <row r="3736">
          <cell r="B3736">
            <v>2021</v>
          </cell>
        </row>
        <row r="3737">
          <cell r="B3737">
            <v>2021</v>
          </cell>
        </row>
        <row r="3738">
          <cell r="B3738">
            <v>2021</v>
          </cell>
        </row>
        <row r="3739">
          <cell r="B3739">
            <v>2021</v>
          </cell>
        </row>
        <row r="3740">
          <cell r="B3740">
            <v>2021</v>
          </cell>
        </row>
        <row r="3741">
          <cell r="B3741">
            <v>2021</v>
          </cell>
        </row>
        <row r="3742">
          <cell r="B3742">
            <v>2021</v>
          </cell>
        </row>
        <row r="3743">
          <cell r="B3743">
            <v>2021</v>
          </cell>
        </row>
        <row r="3744">
          <cell r="B3744">
            <v>2021</v>
          </cell>
        </row>
        <row r="3745">
          <cell r="B3745">
            <v>2021</v>
          </cell>
        </row>
        <row r="3746">
          <cell r="B3746">
            <v>2021</v>
          </cell>
        </row>
        <row r="3747">
          <cell r="B3747">
            <v>2021</v>
          </cell>
        </row>
        <row r="3748">
          <cell r="B3748">
            <v>2021</v>
          </cell>
        </row>
        <row r="3749">
          <cell r="B3749">
            <v>2021</v>
          </cell>
        </row>
        <row r="3750">
          <cell r="B3750">
            <v>2021</v>
          </cell>
        </row>
        <row r="3751">
          <cell r="B3751">
            <v>2021</v>
          </cell>
        </row>
        <row r="3752">
          <cell r="B3752">
            <v>2021</v>
          </cell>
        </row>
        <row r="3753">
          <cell r="B3753">
            <v>2021</v>
          </cell>
        </row>
        <row r="3754">
          <cell r="B3754">
            <v>2021</v>
          </cell>
        </row>
        <row r="3755">
          <cell r="B3755">
            <v>2021</v>
          </cell>
        </row>
        <row r="3756">
          <cell r="B3756">
            <v>2021</v>
          </cell>
        </row>
        <row r="3757">
          <cell r="B3757">
            <v>2021</v>
          </cell>
        </row>
        <row r="3758">
          <cell r="B3758">
            <v>2021</v>
          </cell>
        </row>
        <row r="3759">
          <cell r="B3759">
            <v>2021</v>
          </cell>
        </row>
        <row r="3760">
          <cell r="B3760">
            <v>2021</v>
          </cell>
        </row>
        <row r="3761">
          <cell r="B3761">
            <v>2021</v>
          </cell>
        </row>
        <row r="3762">
          <cell r="B3762">
            <v>2021</v>
          </cell>
        </row>
        <row r="3763">
          <cell r="B3763">
            <v>2021</v>
          </cell>
        </row>
        <row r="3764">
          <cell r="B3764">
            <v>2021</v>
          </cell>
        </row>
        <row r="3765">
          <cell r="B3765">
            <v>2021</v>
          </cell>
        </row>
        <row r="3766">
          <cell r="B3766">
            <v>2021</v>
          </cell>
        </row>
        <row r="3767">
          <cell r="B3767">
            <v>2021</v>
          </cell>
        </row>
        <row r="3768">
          <cell r="B3768">
            <v>2021</v>
          </cell>
        </row>
        <row r="3769">
          <cell r="B3769">
            <v>2021</v>
          </cell>
        </row>
        <row r="3770">
          <cell r="B3770">
            <v>2021</v>
          </cell>
        </row>
        <row r="3771">
          <cell r="B3771">
            <v>2021</v>
          </cell>
        </row>
        <row r="3772">
          <cell r="B3772">
            <v>2021</v>
          </cell>
        </row>
        <row r="3773">
          <cell r="B3773">
            <v>2021</v>
          </cell>
        </row>
        <row r="3774">
          <cell r="B3774">
            <v>2021</v>
          </cell>
        </row>
        <row r="3775">
          <cell r="B3775">
            <v>2021</v>
          </cell>
        </row>
        <row r="3776">
          <cell r="B3776">
            <v>2021</v>
          </cell>
        </row>
        <row r="3777">
          <cell r="B3777">
            <v>2021</v>
          </cell>
        </row>
        <row r="3778">
          <cell r="B3778">
            <v>2021</v>
          </cell>
        </row>
        <row r="3779">
          <cell r="B3779">
            <v>2021</v>
          </cell>
        </row>
        <row r="3780">
          <cell r="B3780">
            <v>2021</v>
          </cell>
        </row>
        <row r="3781">
          <cell r="B3781">
            <v>2021</v>
          </cell>
        </row>
        <row r="3782">
          <cell r="B3782">
            <v>2021</v>
          </cell>
        </row>
        <row r="3783">
          <cell r="B3783">
            <v>2021</v>
          </cell>
        </row>
        <row r="3784">
          <cell r="B3784">
            <v>2021</v>
          </cell>
        </row>
        <row r="3785">
          <cell r="B3785">
            <v>2021</v>
          </cell>
        </row>
        <row r="3786">
          <cell r="B3786">
            <v>2021</v>
          </cell>
        </row>
        <row r="3787">
          <cell r="B3787">
            <v>2021</v>
          </cell>
        </row>
        <row r="3788">
          <cell r="B3788">
            <v>2021</v>
          </cell>
        </row>
        <row r="3789">
          <cell r="B3789">
            <v>2021</v>
          </cell>
        </row>
        <row r="3790">
          <cell r="B3790">
            <v>2021</v>
          </cell>
        </row>
        <row r="3791">
          <cell r="B3791">
            <v>2021</v>
          </cell>
        </row>
        <row r="3792">
          <cell r="B3792">
            <v>2021</v>
          </cell>
        </row>
        <row r="3793">
          <cell r="B3793">
            <v>2021</v>
          </cell>
        </row>
        <row r="3794">
          <cell r="B3794">
            <v>2021</v>
          </cell>
        </row>
        <row r="3795">
          <cell r="B3795">
            <v>2021</v>
          </cell>
        </row>
        <row r="3796">
          <cell r="B3796">
            <v>2021</v>
          </cell>
        </row>
        <row r="3797">
          <cell r="B3797">
            <v>2021</v>
          </cell>
        </row>
        <row r="3798">
          <cell r="B3798">
            <v>2021</v>
          </cell>
        </row>
        <row r="3799">
          <cell r="B3799">
            <v>2021</v>
          </cell>
        </row>
        <row r="3800">
          <cell r="B3800">
            <v>2021</v>
          </cell>
        </row>
        <row r="3801">
          <cell r="B3801">
            <v>2021</v>
          </cell>
        </row>
        <row r="3802">
          <cell r="B3802">
            <v>2021</v>
          </cell>
        </row>
        <row r="3803">
          <cell r="B3803">
            <v>2021</v>
          </cell>
        </row>
        <row r="3804">
          <cell r="B3804">
            <v>2021</v>
          </cell>
        </row>
        <row r="3805">
          <cell r="B3805">
            <v>2021</v>
          </cell>
        </row>
        <row r="3806">
          <cell r="B3806">
            <v>2021</v>
          </cell>
        </row>
        <row r="3807">
          <cell r="B3807">
            <v>2021</v>
          </cell>
        </row>
        <row r="3808">
          <cell r="B3808">
            <v>2021</v>
          </cell>
        </row>
        <row r="3809">
          <cell r="B3809">
            <v>2021</v>
          </cell>
        </row>
        <row r="3810">
          <cell r="B3810">
            <v>2021</v>
          </cell>
        </row>
        <row r="3811">
          <cell r="B3811">
            <v>2021</v>
          </cell>
        </row>
        <row r="3812">
          <cell r="B3812">
            <v>2021</v>
          </cell>
        </row>
        <row r="3813">
          <cell r="B3813">
            <v>2021</v>
          </cell>
        </row>
        <row r="3814">
          <cell r="B3814">
            <v>2021</v>
          </cell>
        </row>
        <row r="3815">
          <cell r="B3815">
            <v>2021</v>
          </cell>
        </row>
        <row r="3816">
          <cell r="B3816">
            <v>2021</v>
          </cell>
        </row>
        <row r="3817">
          <cell r="B3817">
            <v>2021</v>
          </cell>
        </row>
        <row r="3818">
          <cell r="B3818">
            <v>2021</v>
          </cell>
        </row>
        <row r="3819">
          <cell r="B3819">
            <v>2021</v>
          </cell>
        </row>
        <row r="3820">
          <cell r="B3820">
            <v>2021</v>
          </cell>
        </row>
        <row r="3821">
          <cell r="B3821">
            <v>2021</v>
          </cell>
        </row>
        <row r="3822">
          <cell r="B3822">
            <v>2021</v>
          </cell>
        </row>
        <row r="3823">
          <cell r="B3823">
            <v>2021</v>
          </cell>
        </row>
        <row r="3824">
          <cell r="B3824">
            <v>2021</v>
          </cell>
        </row>
        <row r="3825">
          <cell r="B3825">
            <v>2021</v>
          </cell>
        </row>
        <row r="3826">
          <cell r="B3826">
            <v>2021</v>
          </cell>
        </row>
        <row r="3827">
          <cell r="B3827">
            <v>2021</v>
          </cell>
        </row>
        <row r="3828">
          <cell r="B3828">
            <v>2021</v>
          </cell>
        </row>
        <row r="3829">
          <cell r="B3829">
            <v>2021</v>
          </cell>
        </row>
        <row r="3830">
          <cell r="B3830">
            <v>2021</v>
          </cell>
        </row>
        <row r="3831">
          <cell r="B3831">
            <v>2021</v>
          </cell>
        </row>
        <row r="3832">
          <cell r="B3832">
            <v>2021</v>
          </cell>
        </row>
        <row r="3833">
          <cell r="B3833">
            <v>2021</v>
          </cell>
        </row>
        <row r="3834">
          <cell r="B3834">
            <v>2021</v>
          </cell>
        </row>
        <row r="3835">
          <cell r="B3835">
            <v>2021</v>
          </cell>
        </row>
        <row r="3836">
          <cell r="B3836">
            <v>2021</v>
          </cell>
        </row>
        <row r="3837">
          <cell r="B3837">
            <v>2021</v>
          </cell>
        </row>
        <row r="3838">
          <cell r="B3838">
            <v>2021</v>
          </cell>
        </row>
        <row r="3839">
          <cell r="B3839">
            <v>2021</v>
          </cell>
        </row>
        <row r="3840">
          <cell r="B3840">
            <v>2021</v>
          </cell>
        </row>
        <row r="3841">
          <cell r="B3841">
            <v>2021</v>
          </cell>
        </row>
        <row r="3842">
          <cell r="B3842">
            <v>2021</v>
          </cell>
        </row>
        <row r="3843">
          <cell r="B3843">
            <v>2021</v>
          </cell>
        </row>
        <row r="3844">
          <cell r="B3844">
            <v>2021</v>
          </cell>
        </row>
        <row r="3845">
          <cell r="B3845">
            <v>2021</v>
          </cell>
        </row>
        <row r="3846">
          <cell r="B3846">
            <v>2021</v>
          </cell>
        </row>
        <row r="3847">
          <cell r="B3847">
            <v>2021</v>
          </cell>
        </row>
        <row r="3848">
          <cell r="B3848">
            <v>2021</v>
          </cell>
        </row>
        <row r="3849">
          <cell r="B3849">
            <v>2021</v>
          </cell>
        </row>
        <row r="3850">
          <cell r="B3850">
            <v>2021</v>
          </cell>
        </row>
        <row r="3851">
          <cell r="B3851">
            <v>2021</v>
          </cell>
        </row>
        <row r="3852">
          <cell r="B3852">
            <v>2021</v>
          </cell>
        </row>
        <row r="3853">
          <cell r="B3853">
            <v>2021</v>
          </cell>
        </row>
        <row r="3854">
          <cell r="B3854">
            <v>2021</v>
          </cell>
        </row>
        <row r="3855">
          <cell r="B3855">
            <v>2021</v>
          </cell>
        </row>
        <row r="3856">
          <cell r="B3856">
            <v>2021</v>
          </cell>
        </row>
        <row r="3857">
          <cell r="B3857">
            <v>2021</v>
          </cell>
        </row>
        <row r="3858">
          <cell r="B3858">
            <v>2021</v>
          </cell>
        </row>
        <row r="3859">
          <cell r="B3859">
            <v>2021</v>
          </cell>
        </row>
        <row r="3860">
          <cell r="B3860">
            <v>2021</v>
          </cell>
        </row>
        <row r="3861">
          <cell r="B3861">
            <v>2021</v>
          </cell>
        </row>
        <row r="3862">
          <cell r="B3862">
            <v>2021</v>
          </cell>
        </row>
        <row r="3863">
          <cell r="B3863">
            <v>2021</v>
          </cell>
        </row>
        <row r="3864">
          <cell r="B3864">
            <v>2021</v>
          </cell>
        </row>
        <row r="3865">
          <cell r="B3865">
            <v>2021</v>
          </cell>
        </row>
        <row r="3866">
          <cell r="B3866">
            <v>2021</v>
          </cell>
        </row>
        <row r="3867">
          <cell r="B3867">
            <v>2021</v>
          </cell>
        </row>
        <row r="3868">
          <cell r="B3868">
            <v>2021</v>
          </cell>
        </row>
        <row r="3869">
          <cell r="B3869">
            <v>2021</v>
          </cell>
        </row>
        <row r="3870">
          <cell r="B3870">
            <v>2021</v>
          </cell>
        </row>
        <row r="3871">
          <cell r="B3871">
            <v>2021</v>
          </cell>
        </row>
        <row r="3872">
          <cell r="B3872">
            <v>2021</v>
          </cell>
        </row>
        <row r="3873">
          <cell r="B3873">
            <v>2021</v>
          </cell>
        </row>
        <row r="3874">
          <cell r="B3874">
            <v>2021</v>
          </cell>
        </row>
        <row r="3875">
          <cell r="B3875">
            <v>2021</v>
          </cell>
        </row>
        <row r="3876">
          <cell r="B3876">
            <v>2021</v>
          </cell>
        </row>
        <row r="3877">
          <cell r="B3877">
            <v>2021</v>
          </cell>
        </row>
        <row r="3878">
          <cell r="B3878">
            <v>2021</v>
          </cell>
        </row>
        <row r="3879">
          <cell r="B3879">
            <v>2021</v>
          </cell>
        </row>
        <row r="3880">
          <cell r="B3880">
            <v>2021</v>
          </cell>
        </row>
        <row r="3881">
          <cell r="B3881">
            <v>2021</v>
          </cell>
        </row>
        <row r="3882">
          <cell r="B3882">
            <v>2021</v>
          </cell>
        </row>
        <row r="3883">
          <cell r="B3883">
            <v>2021</v>
          </cell>
        </row>
        <row r="3884">
          <cell r="B3884">
            <v>2021</v>
          </cell>
        </row>
        <row r="3885">
          <cell r="B3885">
            <v>2021</v>
          </cell>
        </row>
        <row r="3886">
          <cell r="B3886">
            <v>2021</v>
          </cell>
        </row>
        <row r="3887">
          <cell r="B3887">
            <v>2021</v>
          </cell>
        </row>
        <row r="3888">
          <cell r="B3888">
            <v>2021</v>
          </cell>
        </row>
        <row r="3889">
          <cell r="B3889">
            <v>2021</v>
          </cell>
        </row>
        <row r="3890">
          <cell r="B3890">
            <v>2021</v>
          </cell>
        </row>
        <row r="3891">
          <cell r="B3891">
            <v>2021</v>
          </cell>
        </row>
        <row r="3892">
          <cell r="B3892">
            <v>2021</v>
          </cell>
        </row>
        <row r="3893">
          <cell r="B3893">
            <v>2021</v>
          </cell>
        </row>
        <row r="3894">
          <cell r="B3894">
            <v>2021</v>
          </cell>
        </row>
        <row r="3895">
          <cell r="B3895">
            <v>2021</v>
          </cell>
        </row>
        <row r="3896">
          <cell r="B3896">
            <v>2021</v>
          </cell>
        </row>
        <row r="3897">
          <cell r="B3897">
            <v>2021</v>
          </cell>
        </row>
        <row r="3898">
          <cell r="B3898">
            <v>2021</v>
          </cell>
        </row>
        <row r="3899">
          <cell r="B3899">
            <v>2021</v>
          </cell>
        </row>
        <row r="3900">
          <cell r="B3900">
            <v>2021</v>
          </cell>
        </row>
        <row r="3901">
          <cell r="B3901">
            <v>2021</v>
          </cell>
        </row>
        <row r="3902">
          <cell r="B3902">
            <v>2021</v>
          </cell>
        </row>
        <row r="3903">
          <cell r="B3903">
            <v>2021</v>
          </cell>
        </row>
        <row r="3904">
          <cell r="B3904">
            <v>2021</v>
          </cell>
        </row>
        <row r="3905">
          <cell r="B3905">
            <v>2021</v>
          </cell>
        </row>
        <row r="3906">
          <cell r="B3906">
            <v>2021</v>
          </cell>
        </row>
        <row r="3907">
          <cell r="B3907">
            <v>2021</v>
          </cell>
        </row>
        <row r="3908">
          <cell r="B3908">
            <v>2021</v>
          </cell>
        </row>
        <row r="3909">
          <cell r="B3909">
            <v>2021</v>
          </cell>
        </row>
        <row r="3910">
          <cell r="B3910">
            <v>2021</v>
          </cell>
        </row>
        <row r="3911">
          <cell r="B3911">
            <v>2021</v>
          </cell>
        </row>
        <row r="3912">
          <cell r="B3912">
            <v>2021</v>
          </cell>
        </row>
        <row r="3913">
          <cell r="B3913">
            <v>2021</v>
          </cell>
        </row>
        <row r="3914">
          <cell r="B3914">
            <v>2021</v>
          </cell>
        </row>
        <row r="3915">
          <cell r="B3915">
            <v>2021</v>
          </cell>
        </row>
        <row r="3916">
          <cell r="B3916">
            <v>2021</v>
          </cell>
        </row>
        <row r="3917">
          <cell r="B3917">
            <v>2021</v>
          </cell>
        </row>
        <row r="3918">
          <cell r="B3918">
            <v>2021</v>
          </cell>
        </row>
        <row r="3919">
          <cell r="B3919">
            <v>2021</v>
          </cell>
        </row>
        <row r="3920">
          <cell r="B3920">
            <v>2021</v>
          </cell>
        </row>
        <row r="3921">
          <cell r="B3921">
            <v>2021</v>
          </cell>
        </row>
        <row r="3922">
          <cell r="B3922">
            <v>2021</v>
          </cell>
        </row>
        <row r="3923">
          <cell r="B3923">
            <v>2021</v>
          </cell>
        </row>
        <row r="3924">
          <cell r="B3924">
            <v>2021</v>
          </cell>
        </row>
        <row r="3925">
          <cell r="B3925">
            <v>2021</v>
          </cell>
        </row>
        <row r="3926">
          <cell r="B3926">
            <v>2021</v>
          </cell>
        </row>
        <row r="3927">
          <cell r="B3927">
            <v>2021</v>
          </cell>
        </row>
        <row r="3928">
          <cell r="B3928">
            <v>2021</v>
          </cell>
        </row>
        <row r="3929">
          <cell r="B3929">
            <v>2021</v>
          </cell>
        </row>
        <row r="3930">
          <cell r="B3930">
            <v>2021</v>
          </cell>
        </row>
        <row r="3931">
          <cell r="B3931">
            <v>2021</v>
          </cell>
        </row>
        <row r="3932">
          <cell r="B3932">
            <v>2021</v>
          </cell>
        </row>
        <row r="3933">
          <cell r="B3933">
            <v>2021</v>
          </cell>
        </row>
        <row r="3934">
          <cell r="B3934">
            <v>2021</v>
          </cell>
        </row>
        <row r="3935">
          <cell r="B3935">
            <v>2021</v>
          </cell>
        </row>
        <row r="3936">
          <cell r="B3936">
            <v>2021</v>
          </cell>
        </row>
        <row r="3937">
          <cell r="B3937">
            <v>2021</v>
          </cell>
        </row>
        <row r="3938">
          <cell r="B3938">
            <v>2021</v>
          </cell>
        </row>
        <row r="3939">
          <cell r="B3939">
            <v>2021</v>
          </cell>
        </row>
        <row r="3940">
          <cell r="B3940">
            <v>2021</v>
          </cell>
        </row>
        <row r="3941">
          <cell r="B3941">
            <v>2021</v>
          </cell>
        </row>
        <row r="3942">
          <cell r="B3942">
            <v>2021</v>
          </cell>
        </row>
        <row r="3943">
          <cell r="B3943">
            <v>2021</v>
          </cell>
        </row>
        <row r="3944">
          <cell r="B3944">
            <v>2021</v>
          </cell>
        </row>
        <row r="3945">
          <cell r="B3945">
            <v>2021</v>
          </cell>
        </row>
        <row r="3946">
          <cell r="B3946">
            <v>2021</v>
          </cell>
        </row>
        <row r="3947">
          <cell r="B3947">
            <v>2021</v>
          </cell>
        </row>
        <row r="3948">
          <cell r="B3948">
            <v>2021</v>
          </cell>
        </row>
        <row r="3949">
          <cell r="B3949">
            <v>2021</v>
          </cell>
        </row>
        <row r="3950">
          <cell r="B3950">
            <v>2021</v>
          </cell>
        </row>
        <row r="3951">
          <cell r="B3951">
            <v>2021</v>
          </cell>
        </row>
        <row r="3952">
          <cell r="B3952">
            <v>2021</v>
          </cell>
        </row>
        <row r="3953">
          <cell r="B3953">
            <v>2021</v>
          </cell>
        </row>
        <row r="3954">
          <cell r="B3954">
            <v>2021</v>
          </cell>
        </row>
        <row r="3955">
          <cell r="B3955">
            <v>2021</v>
          </cell>
        </row>
        <row r="3956">
          <cell r="B3956">
            <v>2021</v>
          </cell>
        </row>
        <row r="3957">
          <cell r="B3957">
            <v>2021</v>
          </cell>
        </row>
        <row r="3958">
          <cell r="B3958">
            <v>2021</v>
          </cell>
        </row>
        <row r="3959">
          <cell r="B3959">
            <v>2021</v>
          </cell>
        </row>
        <row r="3960">
          <cell r="B3960">
            <v>2021</v>
          </cell>
        </row>
        <row r="3961">
          <cell r="B3961">
            <v>2021</v>
          </cell>
        </row>
        <row r="3962">
          <cell r="B3962">
            <v>2021</v>
          </cell>
        </row>
        <row r="3963">
          <cell r="B3963">
            <v>2021</v>
          </cell>
        </row>
        <row r="3964">
          <cell r="B3964">
            <v>2021</v>
          </cell>
        </row>
        <row r="3965">
          <cell r="B3965">
            <v>2021</v>
          </cell>
        </row>
        <row r="3966">
          <cell r="B3966">
            <v>2021</v>
          </cell>
        </row>
        <row r="3967">
          <cell r="B3967">
            <v>2021</v>
          </cell>
        </row>
        <row r="3968">
          <cell r="B3968">
            <v>2021</v>
          </cell>
        </row>
        <row r="3969">
          <cell r="B3969">
            <v>2021</v>
          </cell>
        </row>
        <row r="3970">
          <cell r="B3970">
            <v>2021</v>
          </cell>
        </row>
        <row r="3971">
          <cell r="B3971">
            <v>2021</v>
          </cell>
        </row>
        <row r="3972">
          <cell r="B3972">
            <v>2021</v>
          </cell>
        </row>
        <row r="3973">
          <cell r="B3973">
            <v>2021</v>
          </cell>
        </row>
        <row r="3974">
          <cell r="B3974">
            <v>2021</v>
          </cell>
        </row>
        <row r="3975">
          <cell r="B3975">
            <v>2021</v>
          </cell>
        </row>
        <row r="3976">
          <cell r="B3976">
            <v>2021</v>
          </cell>
        </row>
        <row r="3977">
          <cell r="B3977">
            <v>2021</v>
          </cell>
        </row>
        <row r="3978">
          <cell r="B3978">
            <v>2021</v>
          </cell>
        </row>
        <row r="3979">
          <cell r="B3979">
            <v>2021</v>
          </cell>
        </row>
        <row r="3980">
          <cell r="B3980">
            <v>2021</v>
          </cell>
        </row>
        <row r="3981">
          <cell r="B3981">
            <v>2021</v>
          </cell>
        </row>
        <row r="3982">
          <cell r="B3982">
            <v>2021</v>
          </cell>
        </row>
        <row r="3983">
          <cell r="B3983">
            <v>2021</v>
          </cell>
        </row>
        <row r="3984">
          <cell r="B3984">
            <v>2021</v>
          </cell>
        </row>
        <row r="3985">
          <cell r="B3985">
            <v>2021</v>
          </cell>
        </row>
        <row r="3986">
          <cell r="B3986">
            <v>2021</v>
          </cell>
        </row>
        <row r="3987">
          <cell r="B3987">
            <v>2021</v>
          </cell>
        </row>
        <row r="3988">
          <cell r="B3988">
            <v>2021</v>
          </cell>
        </row>
        <row r="3989">
          <cell r="B3989">
            <v>2021</v>
          </cell>
        </row>
        <row r="3990">
          <cell r="B3990">
            <v>2021</v>
          </cell>
        </row>
        <row r="3991">
          <cell r="B3991">
            <v>2021</v>
          </cell>
        </row>
        <row r="3992">
          <cell r="B3992">
            <v>2021</v>
          </cell>
        </row>
        <row r="3993">
          <cell r="B3993">
            <v>2021</v>
          </cell>
        </row>
        <row r="3994">
          <cell r="B3994">
            <v>2021</v>
          </cell>
        </row>
        <row r="3995">
          <cell r="B3995">
            <v>2021</v>
          </cell>
        </row>
        <row r="3996">
          <cell r="B3996">
            <v>2021</v>
          </cell>
        </row>
        <row r="3997">
          <cell r="B3997">
            <v>2021</v>
          </cell>
        </row>
        <row r="3998">
          <cell r="B3998">
            <v>2021</v>
          </cell>
        </row>
        <row r="3999">
          <cell r="B3999">
            <v>2021</v>
          </cell>
        </row>
        <row r="4000">
          <cell r="B4000">
            <v>2021</v>
          </cell>
        </row>
        <row r="4001">
          <cell r="B4001">
            <v>2021</v>
          </cell>
        </row>
        <row r="4002">
          <cell r="B4002">
            <v>2021</v>
          </cell>
        </row>
        <row r="4003">
          <cell r="B4003">
            <v>2021</v>
          </cell>
        </row>
        <row r="4004">
          <cell r="B4004">
            <v>2021</v>
          </cell>
        </row>
        <row r="4005">
          <cell r="B4005">
            <v>2021</v>
          </cell>
        </row>
        <row r="4006">
          <cell r="B4006">
            <v>2021</v>
          </cell>
        </row>
        <row r="4007">
          <cell r="B4007">
            <v>2021</v>
          </cell>
        </row>
        <row r="4008">
          <cell r="B4008">
            <v>2021</v>
          </cell>
        </row>
        <row r="4009">
          <cell r="B4009">
            <v>2021</v>
          </cell>
        </row>
        <row r="4010">
          <cell r="B4010">
            <v>2021</v>
          </cell>
        </row>
        <row r="4011">
          <cell r="B4011">
            <v>2021</v>
          </cell>
        </row>
        <row r="4012">
          <cell r="B4012">
            <v>2021</v>
          </cell>
        </row>
        <row r="4013">
          <cell r="B4013">
            <v>2021</v>
          </cell>
        </row>
        <row r="4014">
          <cell r="B4014">
            <v>2021</v>
          </cell>
        </row>
        <row r="4015">
          <cell r="B4015">
            <v>2021</v>
          </cell>
        </row>
        <row r="4016">
          <cell r="B4016">
            <v>2021</v>
          </cell>
        </row>
        <row r="4017">
          <cell r="B4017">
            <v>2021</v>
          </cell>
        </row>
        <row r="4018">
          <cell r="B4018">
            <v>2021</v>
          </cell>
        </row>
        <row r="4019">
          <cell r="B4019">
            <v>2021</v>
          </cell>
        </row>
        <row r="4020">
          <cell r="B4020">
            <v>2021</v>
          </cell>
        </row>
        <row r="4021">
          <cell r="B4021">
            <v>2021</v>
          </cell>
        </row>
        <row r="4022">
          <cell r="B4022">
            <v>2021</v>
          </cell>
        </row>
        <row r="4023">
          <cell r="B4023">
            <v>2021</v>
          </cell>
        </row>
        <row r="4024">
          <cell r="B4024">
            <v>2021</v>
          </cell>
        </row>
        <row r="4025">
          <cell r="B4025">
            <v>2021</v>
          </cell>
        </row>
        <row r="4026">
          <cell r="B4026">
            <v>2021</v>
          </cell>
        </row>
        <row r="4027">
          <cell r="B4027">
            <v>2021</v>
          </cell>
        </row>
        <row r="4028">
          <cell r="B4028">
            <v>2021</v>
          </cell>
        </row>
        <row r="4029">
          <cell r="B4029">
            <v>2021</v>
          </cell>
        </row>
        <row r="4030">
          <cell r="B4030">
            <v>2021</v>
          </cell>
        </row>
        <row r="4031">
          <cell r="B4031">
            <v>2021</v>
          </cell>
        </row>
        <row r="4032">
          <cell r="B4032">
            <v>2021</v>
          </cell>
        </row>
        <row r="4033">
          <cell r="B4033">
            <v>2021</v>
          </cell>
        </row>
        <row r="4034">
          <cell r="B4034">
            <v>2021</v>
          </cell>
        </row>
        <row r="4035">
          <cell r="B4035">
            <v>2021</v>
          </cell>
        </row>
        <row r="4036">
          <cell r="B4036">
            <v>2021</v>
          </cell>
        </row>
        <row r="4037">
          <cell r="B4037">
            <v>2021</v>
          </cell>
        </row>
        <row r="4038">
          <cell r="B4038">
            <v>2021</v>
          </cell>
        </row>
        <row r="4039">
          <cell r="B4039">
            <v>2021</v>
          </cell>
        </row>
        <row r="4040">
          <cell r="B4040">
            <v>2021</v>
          </cell>
        </row>
        <row r="4041">
          <cell r="B4041">
            <v>2021</v>
          </cell>
        </row>
        <row r="4042">
          <cell r="B4042">
            <v>2021</v>
          </cell>
        </row>
        <row r="4043">
          <cell r="B4043">
            <v>2021</v>
          </cell>
        </row>
        <row r="4044">
          <cell r="B4044">
            <v>2021</v>
          </cell>
        </row>
        <row r="4045">
          <cell r="B4045">
            <v>2021</v>
          </cell>
        </row>
        <row r="4046">
          <cell r="B4046">
            <v>2021</v>
          </cell>
        </row>
        <row r="4047">
          <cell r="B4047">
            <v>2021</v>
          </cell>
        </row>
        <row r="4048">
          <cell r="B4048">
            <v>2021</v>
          </cell>
        </row>
        <row r="4049">
          <cell r="B4049">
            <v>2021</v>
          </cell>
        </row>
        <row r="4050">
          <cell r="B4050">
            <v>2021</v>
          </cell>
        </row>
        <row r="4051">
          <cell r="B4051">
            <v>2021</v>
          </cell>
        </row>
        <row r="4052">
          <cell r="B4052">
            <v>2021</v>
          </cell>
        </row>
        <row r="4053">
          <cell r="B4053">
            <v>2021</v>
          </cell>
        </row>
        <row r="4054">
          <cell r="B4054">
            <v>2021</v>
          </cell>
        </row>
        <row r="4055">
          <cell r="B4055">
            <v>2021</v>
          </cell>
        </row>
        <row r="4056">
          <cell r="B4056">
            <v>2021</v>
          </cell>
        </row>
        <row r="4057">
          <cell r="B4057">
            <v>2021</v>
          </cell>
        </row>
        <row r="4058">
          <cell r="B4058">
            <v>2021</v>
          </cell>
        </row>
        <row r="4059">
          <cell r="B4059">
            <v>2021</v>
          </cell>
        </row>
        <row r="4060">
          <cell r="B4060">
            <v>2021</v>
          </cell>
        </row>
        <row r="4061">
          <cell r="B4061">
            <v>2021</v>
          </cell>
        </row>
        <row r="4062">
          <cell r="B4062">
            <v>2021</v>
          </cell>
        </row>
        <row r="4063">
          <cell r="B4063">
            <v>2021</v>
          </cell>
        </row>
        <row r="4064">
          <cell r="B4064">
            <v>2021</v>
          </cell>
        </row>
        <row r="4065">
          <cell r="B4065">
            <v>2021</v>
          </cell>
        </row>
        <row r="4066">
          <cell r="B4066">
            <v>2021</v>
          </cell>
        </row>
        <row r="4067">
          <cell r="B4067">
            <v>2021</v>
          </cell>
        </row>
        <row r="4068">
          <cell r="B4068">
            <v>2021</v>
          </cell>
        </row>
        <row r="4069">
          <cell r="B4069">
            <v>2021</v>
          </cell>
        </row>
        <row r="4070">
          <cell r="B4070">
            <v>2021</v>
          </cell>
        </row>
        <row r="4071">
          <cell r="B4071">
            <v>2021</v>
          </cell>
        </row>
        <row r="4072">
          <cell r="B4072">
            <v>2021</v>
          </cell>
        </row>
        <row r="4073">
          <cell r="B4073">
            <v>2021</v>
          </cell>
        </row>
        <row r="4074">
          <cell r="B4074">
            <v>2021</v>
          </cell>
        </row>
        <row r="4075">
          <cell r="B4075">
            <v>2021</v>
          </cell>
        </row>
        <row r="4076">
          <cell r="B4076">
            <v>2021</v>
          </cell>
        </row>
        <row r="4077">
          <cell r="B4077">
            <v>2021</v>
          </cell>
        </row>
        <row r="4078">
          <cell r="B4078">
            <v>2021</v>
          </cell>
        </row>
        <row r="4079">
          <cell r="B4079">
            <v>2021</v>
          </cell>
        </row>
        <row r="4080">
          <cell r="B4080">
            <v>2021</v>
          </cell>
        </row>
        <row r="4081">
          <cell r="B4081">
            <v>2021</v>
          </cell>
        </row>
        <row r="4082">
          <cell r="B4082">
            <v>2021</v>
          </cell>
        </row>
        <row r="4083">
          <cell r="B4083">
            <v>2021</v>
          </cell>
        </row>
        <row r="4084">
          <cell r="B4084">
            <v>2021</v>
          </cell>
        </row>
        <row r="4085">
          <cell r="B4085">
            <v>2021</v>
          </cell>
        </row>
        <row r="4086">
          <cell r="B4086">
            <v>2021</v>
          </cell>
        </row>
        <row r="4087">
          <cell r="B4087">
            <v>2021</v>
          </cell>
        </row>
        <row r="4088">
          <cell r="B4088">
            <v>2021</v>
          </cell>
        </row>
        <row r="4089">
          <cell r="B4089">
            <v>2021</v>
          </cell>
        </row>
        <row r="4090">
          <cell r="B4090">
            <v>2021</v>
          </cell>
        </row>
        <row r="4091">
          <cell r="B4091">
            <v>2021</v>
          </cell>
        </row>
        <row r="4092">
          <cell r="B4092">
            <v>2021</v>
          </cell>
        </row>
        <row r="4093">
          <cell r="B4093">
            <v>2021</v>
          </cell>
        </row>
        <row r="4094">
          <cell r="B4094">
            <v>2021</v>
          </cell>
        </row>
        <row r="4095">
          <cell r="B4095">
            <v>2021</v>
          </cell>
        </row>
        <row r="4096">
          <cell r="B4096">
            <v>2021</v>
          </cell>
        </row>
        <row r="4097">
          <cell r="B4097">
            <v>2021</v>
          </cell>
        </row>
        <row r="4098">
          <cell r="B4098">
            <v>2021</v>
          </cell>
        </row>
        <row r="4099">
          <cell r="B4099">
            <v>2021</v>
          </cell>
        </row>
        <row r="4100">
          <cell r="B4100">
            <v>2021</v>
          </cell>
        </row>
        <row r="4101">
          <cell r="B4101">
            <v>2021</v>
          </cell>
        </row>
        <row r="4102">
          <cell r="B4102">
            <v>2021</v>
          </cell>
        </row>
        <row r="4103">
          <cell r="B4103">
            <v>2021</v>
          </cell>
        </row>
        <row r="4104">
          <cell r="B4104">
            <v>2021</v>
          </cell>
        </row>
        <row r="4105">
          <cell r="B4105">
            <v>2021</v>
          </cell>
        </row>
        <row r="4106">
          <cell r="B4106">
            <v>2021</v>
          </cell>
        </row>
        <row r="4107">
          <cell r="B4107">
            <v>2021</v>
          </cell>
        </row>
        <row r="4108">
          <cell r="B4108">
            <v>2021</v>
          </cell>
        </row>
        <row r="4109">
          <cell r="B4109">
            <v>2021</v>
          </cell>
        </row>
        <row r="4110">
          <cell r="B4110">
            <v>2021</v>
          </cell>
        </row>
        <row r="4111">
          <cell r="B4111">
            <v>2021</v>
          </cell>
        </row>
        <row r="4112">
          <cell r="B4112">
            <v>2021</v>
          </cell>
        </row>
        <row r="4113">
          <cell r="B4113">
            <v>2021</v>
          </cell>
        </row>
        <row r="4114">
          <cell r="B4114">
            <v>2021</v>
          </cell>
        </row>
        <row r="4115">
          <cell r="B4115">
            <v>2021</v>
          </cell>
        </row>
        <row r="4116">
          <cell r="B4116">
            <v>2021</v>
          </cell>
        </row>
        <row r="4117">
          <cell r="B4117">
            <v>2021</v>
          </cell>
        </row>
        <row r="4118">
          <cell r="B4118">
            <v>2021</v>
          </cell>
        </row>
        <row r="4119">
          <cell r="B4119">
            <v>2021</v>
          </cell>
        </row>
        <row r="4120">
          <cell r="B4120">
            <v>2021</v>
          </cell>
        </row>
        <row r="4121">
          <cell r="B4121">
            <v>2021</v>
          </cell>
        </row>
        <row r="4122">
          <cell r="B4122">
            <v>2021</v>
          </cell>
        </row>
        <row r="4123">
          <cell r="B4123">
            <v>2021</v>
          </cell>
        </row>
        <row r="4124">
          <cell r="B4124">
            <v>2021</v>
          </cell>
        </row>
        <row r="4125">
          <cell r="B4125">
            <v>2021</v>
          </cell>
        </row>
        <row r="4126">
          <cell r="B4126">
            <v>2021</v>
          </cell>
        </row>
        <row r="4127">
          <cell r="B4127">
            <v>2021</v>
          </cell>
        </row>
        <row r="4128">
          <cell r="B4128">
            <v>2021</v>
          </cell>
        </row>
        <row r="4129">
          <cell r="B4129">
            <v>2021</v>
          </cell>
        </row>
        <row r="4130">
          <cell r="B4130">
            <v>2021</v>
          </cell>
        </row>
        <row r="4131">
          <cell r="B4131">
            <v>2021</v>
          </cell>
        </row>
        <row r="4132">
          <cell r="B4132">
            <v>2021</v>
          </cell>
        </row>
        <row r="4133">
          <cell r="B4133">
            <v>2021</v>
          </cell>
        </row>
        <row r="4134">
          <cell r="B4134">
            <v>2021</v>
          </cell>
        </row>
        <row r="4135">
          <cell r="B4135">
            <v>2021</v>
          </cell>
        </row>
        <row r="4136">
          <cell r="B4136">
            <v>2021</v>
          </cell>
        </row>
        <row r="4137">
          <cell r="B4137">
            <v>2021</v>
          </cell>
        </row>
        <row r="4138">
          <cell r="B4138">
            <v>2021</v>
          </cell>
        </row>
        <row r="4139">
          <cell r="B4139">
            <v>2021</v>
          </cell>
        </row>
        <row r="4140">
          <cell r="B4140">
            <v>2021</v>
          </cell>
        </row>
        <row r="4141">
          <cell r="B4141">
            <v>2021</v>
          </cell>
        </row>
        <row r="4142">
          <cell r="B4142">
            <v>2021</v>
          </cell>
        </row>
        <row r="4143">
          <cell r="B4143">
            <v>2021</v>
          </cell>
        </row>
        <row r="4144">
          <cell r="B4144">
            <v>2021</v>
          </cell>
        </row>
        <row r="4145">
          <cell r="B4145">
            <v>2021</v>
          </cell>
        </row>
        <row r="4146">
          <cell r="B4146">
            <v>2021</v>
          </cell>
        </row>
        <row r="4147">
          <cell r="B4147">
            <v>2021</v>
          </cell>
        </row>
        <row r="4148">
          <cell r="B4148">
            <v>2021</v>
          </cell>
        </row>
        <row r="4149">
          <cell r="B4149">
            <v>2021</v>
          </cell>
        </row>
        <row r="4150">
          <cell r="B4150">
            <v>2021</v>
          </cell>
        </row>
        <row r="4151">
          <cell r="B4151">
            <v>2021</v>
          </cell>
        </row>
        <row r="4152">
          <cell r="B4152">
            <v>2021</v>
          </cell>
        </row>
        <row r="4153">
          <cell r="B4153">
            <v>2021</v>
          </cell>
        </row>
        <row r="4154">
          <cell r="B4154">
            <v>2021</v>
          </cell>
        </row>
        <row r="4155">
          <cell r="B4155">
            <v>2021</v>
          </cell>
        </row>
        <row r="4156">
          <cell r="B4156">
            <v>2021</v>
          </cell>
        </row>
        <row r="4157">
          <cell r="B4157">
            <v>2021</v>
          </cell>
        </row>
        <row r="4158">
          <cell r="B4158">
            <v>2021</v>
          </cell>
        </row>
        <row r="4159">
          <cell r="B4159">
            <v>2021</v>
          </cell>
        </row>
        <row r="4160">
          <cell r="B4160">
            <v>2021</v>
          </cell>
        </row>
        <row r="4161">
          <cell r="B4161">
            <v>2021</v>
          </cell>
        </row>
        <row r="4162">
          <cell r="B4162">
            <v>2021</v>
          </cell>
        </row>
        <row r="4163">
          <cell r="B4163">
            <v>2021</v>
          </cell>
        </row>
        <row r="4164">
          <cell r="B4164">
            <v>2021</v>
          </cell>
        </row>
        <row r="4165">
          <cell r="B4165">
            <v>2021</v>
          </cell>
        </row>
        <row r="4166">
          <cell r="B4166">
            <v>2021</v>
          </cell>
        </row>
        <row r="4167">
          <cell r="B4167">
            <v>2021</v>
          </cell>
        </row>
        <row r="4168">
          <cell r="B4168">
            <v>2021</v>
          </cell>
        </row>
        <row r="4169">
          <cell r="B4169">
            <v>2021</v>
          </cell>
        </row>
        <row r="4170">
          <cell r="B4170">
            <v>2021</v>
          </cell>
        </row>
        <row r="4171">
          <cell r="B4171">
            <v>2021</v>
          </cell>
        </row>
        <row r="4172">
          <cell r="B4172">
            <v>2021</v>
          </cell>
        </row>
        <row r="4173">
          <cell r="B4173">
            <v>2021</v>
          </cell>
        </row>
        <row r="4174">
          <cell r="B4174">
            <v>2021</v>
          </cell>
        </row>
        <row r="4175">
          <cell r="B4175">
            <v>2021</v>
          </cell>
        </row>
        <row r="4176">
          <cell r="B4176">
            <v>2021</v>
          </cell>
        </row>
        <row r="4177">
          <cell r="B4177">
            <v>2021</v>
          </cell>
        </row>
        <row r="4178">
          <cell r="B4178">
            <v>2021</v>
          </cell>
        </row>
        <row r="4179">
          <cell r="B4179">
            <v>2021</v>
          </cell>
        </row>
        <row r="4180">
          <cell r="B4180">
            <v>2021</v>
          </cell>
        </row>
        <row r="4181">
          <cell r="B4181">
            <v>2021</v>
          </cell>
        </row>
        <row r="4182">
          <cell r="B4182">
            <v>2021</v>
          </cell>
        </row>
        <row r="4183">
          <cell r="B4183">
            <v>2021</v>
          </cell>
        </row>
        <row r="4184">
          <cell r="B4184">
            <v>2021</v>
          </cell>
        </row>
        <row r="4185">
          <cell r="B4185">
            <v>2021</v>
          </cell>
        </row>
        <row r="4186">
          <cell r="B4186">
            <v>2021</v>
          </cell>
        </row>
        <row r="4187">
          <cell r="B4187">
            <v>2021</v>
          </cell>
        </row>
        <row r="4188">
          <cell r="B4188">
            <v>2021</v>
          </cell>
        </row>
        <row r="4189">
          <cell r="B4189">
            <v>2021</v>
          </cell>
        </row>
        <row r="4190">
          <cell r="B4190">
            <v>2021</v>
          </cell>
        </row>
        <row r="4191">
          <cell r="B4191">
            <v>2021</v>
          </cell>
        </row>
        <row r="4192">
          <cell r="B4192">
            <v>2021</v>
          </cell>
        </row>
        <row r="4193">
          <cell r="B4193">
            <v>2021</v>
          </cell>
        </row>
        <row r="4194">
          <cell r="B4194">
            <v>2021</v>
          </cell>
        </row>
        <row r="4195">
          <cell r="B4195">
            <v>2021</v>
          </cell>
        </row>
        <row r="4196">
          <cell r="B4196">
            <v>2021</v>
          </cell>
        </row>
        <row r="4197">
          <cell r="B4197">
            <v>2021</v>
          </cell>
        </row>
        <row r="4198">
          <cell r="B4198">
            <v>2021</v>
          </cell>
        </row>
        <row r="4199">
          <cell r="B4199">
            <v>2021</v>
          </cell>
        </row>
        <row r="4200">
          <cell r="B4200">
            <v>2021</v>
          </cell>
        </row>
        <row r="4201">
          <cell r="B4201">
            <v>2021</v>
          </cell>
        </row>
        <row r="4202">
          <cell r="B4202">
            <v>2021</v>
          </cell>
        </row>
        <row r="4203">
          <cell r="B4203">
            <v>2021</v>
          </cell>
        </row>
        <row r="4204">
          <cell r="B4204">
            <v>2021</v>
          </cell>
        </row>
        <row r="4205">
          <cell r="B4205">
            <v>2021</v>
          </cell>
        </row>
        <row r="4206">
          <cell r="B4206">
            <v>2021</v>
          </cell>
        </row>
        <row r="4207">
          <cell r="B4207">
            <v>2021</v>
          </cell>
        </row>
        <row r="4208">
          <cell r="B4208">
            <v>2021</v>
          </cell>
        </row>
        <row r="4209">
          <cell r="B4209">
            <v>2021</v>
          </cell>
        </row>
        <row r="4210">
          <cell r="B4210">
            <v>2021</v>
          </cell>
        </row>
        <row r="4211">
          <cell r="B4211">
            <v>2021</v>
          </cell>
        </row>
        <row r="4212">
          <cell r="B4212">
            <v>2021</v>
          </cell>
        </row>
        <row r="4213">
          <cell r="B4213">
            <v>2021</v>
          </cell>
        </row>
        <row r="4214">
          <cell r="B4214">
            <v>2021</v>
          </cell>
        </row>
        <row r="4215">
          <cell r="B4215">
            <v>2021</v>
          </cell>
        </row>
        <row r="4216">
          <cell r="B4216">
            <v>2021</v>
          </cell>
        </row>
        <row r="4217">
          <cell r="B4217">
            <v>2021</v>
          </cell>
        </row>
        <row r="4218">
          <cell r="B4218">
            <v>2021</v>
          </cell>
        </row>
        <row r="4219">
          <cell r="B4219">
            <v>2021</v>
          </cell>
        </row>
        <row r="4220">
          <cell r="B4220">
            <v>2021</v>
          </cell>
        </row>
        <row r="4221">
          <cell r="B4221">
            <v>2021</v>
          </cell>
        </row>
        <row r="4222">
          <cell r="B4222">
            <v>2021</v>
          </cell>
        </row>
        <row r="4223">
          <cell r="B4223">
            <v>2021</v>
          </cell>
        </row>
        <row r="4224">
          <cell r="B4224">
            <v>2021</v>
          </cell>
        </row>
        <row r="4225">
          <cell r="B4225">
            <v>2021</v>
          </cell>
        </row>
        <row r="4226">
          <cell r="B4226">
            <v>2021</v>
          </cell>
        </row>
        <row r="4227">
          <cell r="B4227">
            <v>2021</v>
          </cell>
        </row>
        <row r="4228">
          <cell r="B4228">
            <v>2021</v>
          </cell>
        </row>
        <row r="4229">
          <cell r="B4229">
            <v>2021</v>
          </cell>
        </row>
        <row r="4230">
          <cell r="B4230">
            <v>2021</v>
          </cell>
        </row>
        <row r="4231">
          <cell r="B4231">
            <v>2021</v>
          </cell>
        </row>
        <row r="4232">
          <cell r="B4232">
            <v>2021</v>
          </cell>
        </row>
        <row r="4233">
          <cell r="B4233">
            <v>2021</v>
          </cell>
        </row>
        <row r="4234">
          <cell r="B4234">
            <v>2021</v>
          </cell>
        </row>
        <row r="4235">
          <cell r="B4235">
            <v>2021</v>
          </cell>
        </row>
        <row r="4236">
          <cell r="B4236">
            <v>2021</v>
          </cell>
        </row>
        <row r="4237">
          <cell r="B4237">
            <v>2021</v>
          </cell>
        </row>
        <row r="4238">
          <cell r="B4238">
            <v>2021</v>
          </cell>
        </row>
        <row r="4239">
          <cell r="B4239">
            <v>2021</v>
          </cell>
        </row>
        <row r="4240">
          <cell r="B4240">
            <v>2021</v>
          </cell>
        </row>
        <row r="4241">
          <cell r="B4241">
            <v>2021</v>
          </cell>
        </row>
        <row r="4242">
          <cell r="B4242">
            <v>2021</v>
          </cell>
        </row>
        <row r="4243">
          <cell r="B4243">
            <v>2021</v>
          </cell>
        </row>
        <row r="4244">
          <cell r="B4244">
            <v>2021</v>
          </cell>
        </row>
        <row r="4245">
          <cell r="B4245">
            <v>2021</v>
          </cell>
        </row>
        <row r="4246">
          <cell r="B4246">
            <v>2021</v>
          </cell>
        </row>
        <row r="4247">
          <cell r="B4247">
            <v>2021</v>
          </cell>
        </row>
        <row r="4248">
          <cell r="B4248">
            <v>2021</v>
          </cell>
        </row>
        <row r="4249">
          <cell r="B4249">
            <v>2021</v>
          </cell>
        </row>
        <row r="4250">
          <cell r="B4250">
            <v>2021</v>
          </cell>
        </row>
        <row r="4251">
          <cell r="B4251">
            <v>2021</v>
          </cell>
        </row>
        <row r="4252">
          <cell r="B4252">
            <v>2021</v>
          </cell>
        </row>
        <row r="4253">
          <cell r="B4253">
            <v>2021</v>
          </cell>
        </row>
        <row r="4254">
          <cell r="B4254">
            <v>2021</v>
          </cell>
        </row>
        <row r="4255">
          <cell r="B4255">
            <v>2021</v>
          </cell>
        </row>
        <row r="4256">
          <cell r="B4256">
            <v>2021</v>
          </cell>
        </row>
        <row r="4257">
          <cell r="B4257">
            <v>2021</v>
          </cell>
        </row>
        <row r="4258">
          <cell r="B4258">
            <v>2021</v>
          </cell>
        </row>
        <row r="4259">
          <cell r="B4259">
            <v>2021</v>
          </cell>
        </row>
        <row r="4260">
          <cell r="B4260">
            <v>2021</v>
          </cell>
        </row>
        <row r="4261">
          <cell r="B4261">
            <v>2021</v>
          </cell>
        </row>
        <row r="4262">
          <cell r="B4262">
            <v>2021</v>
          </cell>
        </row>
        <row r="4263">
          <cell r="B4263">
            <v>2021</v>
          </cell>
        </row>
        <row r="4264">
          <cell r="B4264">
            <v>2021</v>
          </cell>
        </row>
        <row r="4265">
          <cell r="B4265">
            <v>2021</v>
          </cell>
        </row>
        <row r="4266">
          <cell r="B4266">
            <v>2021</v>
          </cell>
        </row>
        <row r="4267">
          <cell r="B4267">
            <v>2021</v>
          </cell>
        </row>
        <row r="4268">
          <cell r="B4268">
            <v>2021</v>
          </cell>
        </row>
        <row r="4269">
          <cell r="B4269">
            <v>2021</v>
          </cell>
        </row>
        <row r="4270">
          <cell r="B4270">
            <v>2021</v>
          </cell>
        </row>
        <row r="4271">
          <cell r="B4271">
            <v>2021</v>
          </cell>
        </row>
        <row r="4272">
          <cell r="B4272">
            <v>2021</v>
          </cell>
        </row>
        <row r="4273">
          <cell r="B4273">
            <v>2021</v>
          </cell>
        </row>
        <row r="4274">
          <cell r="B4274">
            <v>2021</v>
          </cell>
        </row>
        <row r="4275">
          <cell r="B4275">
            <v>2021</v>
          </cell>
        </row>
        <row r="4276">
          <cell r="B4276">
            <v>2021</v>
          </cell>
        </row>
        <row r="4277">
          <cell r="B4277">
            <v>2021</v>
          </cell>
        </row>
        <row r="4278">
          <cell r="B4278">
            <v>2021</v>
          </cell>
        </row>
        <row r="4279">
          <cell r="B4279">
            <v>2021</v>
          </cell>
        </row>
        <row r="4280">
          <cell r="B4280">
            <v>2021</v>
          </cell>
        </row>
        <row r="4281">
          <cell r="B4281">
            <v>2021</v>
          </cell>
        </row>
        <row r="4282">
          <cell r="B4282">
            <v>2021</v>
          </cell>
        </row>
        <row r="4283">
          <cell r="B4283">
            <v>2021</v>
          </cell>
        </row>
        <row r="4284">
          <cell r="B4284">
            <v>2021</v>
          </cell>
        </row>
        <row r="4285">
          <cell r="B4285">
            <v>2021</v>
          </cell>
        </row>
        <row r="4286">
          <cell r="B4286">
            <v>2021</v>
          </cell>
        </row>
        <row r="4287">
          <cell r="B4287">
            <v>2021</v>
          </cell>
        </row>
        <row r="4288">
          <cell r="B4288">
            <v>2021</v>
          </cell>
        </row>
        <row r="4289">
          <cell r="B4289">
            <v>2021</v>
          </cell>
        </row>
        <row r="4290">
          <cell r="B4290">
            <v>2021</v>
          </cell>
        </row>
        <row r="4291">
          <cell r="B4291">
            <v>2021</v>
          </cell>
        </row>
        <row r="4292">
          <cell r="B4292">
            <v>2021</v>
          </cell>
        </row>
        <row r="4293">
          <cell r="B4293">
            <v>2021</v>
          </cell>
        </row>
        <row r="4294">
          <cell r="B4294">
            <v>2021</v>
          </cell>
        </row>
        <row r="4295">
          <cell r="B4295">
            <v>2021</v>
          </cell>
        </row>
        <row r="4296">
          <cell r="B4296">
            <v>2021</v>
          </cell>
        </row>
        <row r="4297">
          <cell r="B4297">
            <v>2021</v>
          </cell>
        </row>
        <row r="4298">
          <cell r="B4298">
            <v>2021</v>
          </cell>
        </row>
        <row r="4299">
          <cell r="B4299">
            <v>2021</v>
          </cell>
        </row>
        <row r="4300">
          <cell r="B4300">
            <v>2021</v>
          </cell>
        </row>
        <row r="4301">
          <cell r="B4301">
            <v>2021</v>
          </cell>
        </row>
        <row r="4302">
          <cell r="B4302">
            <v>2021</v>
          </cell>
        </row>
        <row r="4303">
          <cell r="B4303">
            <v>2021</v>
          </cell>
        </row>
        <row r="4304">
          <cell r="B4304">
            <v>2021</v>
          </cell>
        </row>
        <row r="4305">
          <cell r="B4305">
            <v>2021</v>
          </cell>
        </row>
        <row r="4306">
          <cell r="B4306">
            <v>2021</v>
          </cell>
        </row>
        <row r="4307">
          <cell r="B4307">
            <v>2021</v>
          </cell>
        </row>
        <row r="4308">
          <cell r="B4308">
            <v>2021</v>
          </cell>
        </row>
        <row r="4309">
          <cell r="B4309">
            <v>2021</v>
          </cell>
        </row>
        <row r="4310">
          <cell r="B4310">
            <v>2021</v>
          </cell>
        </row>
        <row r="4311">
          <cell r="B4311">
            <v>2021</v>
          </cell>
        </row>
        <row r="4312">
          <cell r="B4312">
            <v>2021</v>
          </cell>
        </row>
        <row r="4313">
          <cell r="B4313">
            <v>2021</v>
          </cell>
        </row>
        <row r="4314">
          <cell r="B4314">
            <v>2021</v>
          </cell>
        </row>
        <row r="4315">
          <cell r="B4315">
            <v>2021</v>
          </cell>
        </row>
        <row r="4316">
          <cell r="B4316">
            <v>2021</v>
          </cell>
        </row>
        <row r="4317">
          <cell r="B4317">
            <v>2021</v>
          </cell>
        </row>
        <row r="4318">
          <cell r="B4318">
            <v>2021</v>
          </cell>
        </row>
        <row r="4319">
          <cell r="B4319">
            <v>2021</v>
          </cell>
        </row>
        <row r="4320">
          <cell r="B4320">
            <v>2021</v>
          </cell>
        </row>
        <row r="4321">
          <cell r="B4321">
            <v>2021</v>
          </cell>
        </row>
        <row r="4322">
          <cell r="B4322">
            <v>2021</v>
          </cell>
        </row>
        <row r="4323">
          <cell r="B4323">
            <v>2021</v>
          </cell>
        </row>
        <row r="4324">
          <cell r="B4324">
            <v>2021</v>
          </cell>
        </row>
        <row r="4325">
          <cell r="B4325">
            <v>2021</v>
          </cell>
        </row>
        <row r="4326">
          <cell r="B4326">
            <v>2021</v>
          </cell>
        </row>
        <row r="4327">
          <cell r="B4327">
            <v>2021</v>
          </cell>
        </row>
        <row r="4328">
          <cell r="B4328">
            <v>2021</v>
          </cell>
        </row>
        <row r="4329">
          <cell r="B4329">
            <v>2021</v>
          </cell>
        </row>
        <row r="4330">
          <cell r="B4330">
            <v>2021</v>
          </cell>
        </row>
        <row r="4331">
          <cell r="B4331">
            <v>2021</v>
          </cell>
        </row>
        <row r="4332">
          <cell r="B4332">
            <v>2021</v>
          </cell>
        </row>
        <row r="4333">
          <cell r="B4333">
            <v>2021</v>
          </cell>
        </row>
        <row r="4334">
          <cell r="B4334">
            <v>2021</v>
          </cell>
        </row>
        <row r="4335">
          <cell r="B4335">
            <v>2021</v>
          </cell>
        </row>
        <row r="4336">
          <cell r="B4336">
            <v>2021</v>
          </cell>
        </row>
        <row r="4337">
          <cell r="B4337">
            <v>2021</v>
          </cell>
        </row>
        <row r="4338">
          <cell r="B4338">
            <v>2021</v>
          </cell>
        </row>
        <row r="4339">
          <cell r="B4339">
            <v>2021</v>
          </cell>
        </row>
        <row r="4340">
          <cell r="B4340">
            <v>2021</v>
          </cell>
        </row>
        <row r="4341">
          <cell r="B4341">
            <v>2021</v>
          </cell>
        </row>
        <row r="4342">
          <cell r="B4342">
            <v>2021</v>
          </cell>
        </row>
        <row r="4343">
          <cell r="B4343">
            <v>2021</v>
          </cell>
        </row>
        <row r="4344">
          <cell r="B4344">
            <v>2021</v>
          </cell>
        </row>
        <row r="4345">
          <cell r="B4345">
            <v>2021</v>
          </cell>
        </row>
        <row r="4346">
          <cell r="B4346">
            <v>2021</v>
          </cell>
        </row>
        <row r="4347">
          <cell r="B4347">
            <v>2021</v>
          </cell>
        </row>
        <row r="4348">
          <cell r="B4348">
            <v>2021</v>
          </cell>
        </row>
        <row r="4349">
          <cell r="B4349">
            <v>2021</v>
          </cell>
        </row>
        <row r="4350">
          <cell r="B4350">
            <v>2021</v>
          </cell>
        </row>
        <row r="4351">
          <cell r="B4351">
            <v>2021</v>
          </cell>
        </row>
        <row r="4352">
          <cell r="B4352">
            <v>2021</v>
          </cell>
        </row>
        <row r="4353">
          <cell r="B4353">
            <v>2021</v>
          </cell>
        </row>
        <row r="4354">
          <cell r="B4354">
            <v>2021</v>
          </cell>
        </row>
        <row r="4355">
          <cell r="B4355">
            <v>2021</v>
          </cell>
        </row>
        <row r="4356">
          <cell r="B4356">
            <v>2021</v>
          </cell>
        </row>
        <row r="4357">
          <cell r="B4357">
            <v>2021</v>
          </cell>
        </row>
        <row r="4358">
          <cell r="B4358">
            <v>2021</v>
          </cell>
        </row>
        <row r="4359">
          <cell r="B4359">
            <v>2021</v>
          </cell>
        </row>
        <row r="4360">
          <cell r="B4360">
            <v>2021</v>
          </cell>
        </row>
        <row r="4361">
          <cell r="B4361">
            <v>2021</v>
          </cell>
        </row>
        <row r="4362">
          <cell r="B4362">
            <v>2021</v>
          </cell>
        </row>
        <row r="4363">
          <cell r="B4363">
            <v>2021</v>
          </cell>
        </row>
        <row r="4364">
          <cell r="B4364">
            <v>2021</v>
          </cell>
        </row>
        <row r="4365">
          <cell r="B4365">
            <v>2021</v>
          </cell>
        </row>
        <row r="4366">
          <cell r="B4366">
            <v>2021</v>
          </cell>
        </row>
        <row r="4367">
          <cell r="B4367">
            <v>2021</v>
          </cell>
        </row>
        <row r="4368">
          <cell r="B4368">
            <v>2021</v>
          </cell>
        </row>
        <row r="4369">
          <cell r="B4369">
            <v>2021</v>
          </cell>
        </row>
        <row r="4370">
          <cell r="B4370">
            <v>2021</v>
          </cell>
        </row>
        <row r="4371">
          <cell r="B4371">
            <v>2021</v>
          </cell>
        </row>
        <row r="4372">
          <cell r="B4372">
            <v>2021</v>
          </cell>
        </row>
        <row r="4373">
          <cell r="B4373">
            <v>2021</v>
          </cell>
        </row>
        <row r="4374">
          <cell r="B4374">
            <v>2021</v>
          </cell>
        </row>
        <row r="4375">
          <cell r="B4375">
            <v>2021</v>
          </cell>
        </row>
        <row r="4376">
          <cell r="B4376">
            <v>2021</v>
          </cell>
        </row>
        <row r="4377">
          <cell r="B4377">
            <v>2021</v>
          </cell>
        </row>
        <row r="4378">
          <cell r="B4378">
            <v>2021</v>
          </cell>
        </row>
        <row r="4379">
          <cell r="B4379">
            <v>2021</v>
          </cell>
        </row>
        <row r="4380">
          <cell r="B4380">
            <v>2021</v>
          </cell>
        </row>
        <row r="4381">
          <cell r="B4381">
            <v>2021</v>
          </cell>
        </row>
        <row r="4382">
          <cell r="B4382">
            <v>2021</v>
          </cell>
        </row>
        <row r="4383">
          <cell r="B4383">
            <v>2021</v>
          </cell>
        </row>
        <row r="4384">
          <cell r="B4384">
            <v>2021</v>
          </cell>
        </row>
        <row r="4385">
          <cell r="B4385">
            <v>2021</v>
          </cell>
        </row>
        <row r="4386">
          <cell r="B4386">
            <v>2021</v>
          </cell>
        </row>
        <row r="4387">
          <cell r="B4387">
            <v>2021</v>
          </cell>
        </row>
        <row r="4388">
          <cell r="B4388">
            <v>2021</v>
          </cell>
        </row>
        <row r="4389">
          <cell r="B4389">
            <v>2021</v>
          </cell>
        </row>
        <row r="4390">
          <cell r="B4390">
            <v>2021</v>
          </cell>
        </row>
        <row r="4391">
          <cell r="B4391">
            <v>2021</v>
          </cell>
        </row>
        <row r="4392">
          <cell r="B4392">
            <v>2021</v>
          </cell>
        </row>
        <row r="4393">
          <cell r="B4393">
            <v>2021</v>
          </cell>
        </row>
        <row r="4394">
          <cell r="B4394">
            <v>2021</v>
          </cell>
        </row>
        <row r="4395">
          <cell r="B4395">
            <v>2021</v>
          </cell>
        </row>
        <row r="4396">
          <cell r="B4396">
            <v>2021</v>
          </cell>
        </row>
        <row r="4397">
          <cell r="B4397">
            <v>2021</v>
          </cell>
        </row>
        <row r="4398">
          <cell r="B4398">
            <v>2021</v>
          </cell>
        </row>
        <row r="4399">
          <cell r="B4399">
            <v>2021</v>
          </cell>
        </row>
        <row r="4400">
          <cell r="B4400">
            <v>2021</v>
          </cell>
        </row>
        <row r="4401">
          <cell r="B4401">
            <v>2021</v>
          </cell>
        </row>
        <row r="4402">
          <cell r="B4402">
            <v>2021</v>
          </cell>
        </row>
        <row r="4403">
          <cell r="B4403">
            <v>2021</v>
          </cell>
        </row>
        <row r="4404">
          <cell r="B4404">
            <v>2021</v>
          </cell>
        </row>
        <row r="4405">
          <cell r="B4405">
            <v>2021</v>
          </cell>
        </row>
        <row r="4406">
          <cell r="B4406">
            <v>2021</v>
          </cell>
        </row>
        <row r="4407">
          <cell r="B4407">
            <v>2021</v>
          </cell>
        </row>
        <row r="4408">
          <cell r="B4408">
            <v>2021</v>
          </cell>
        </row>
        <row r="4409">
          <cell r="B4409">
            <v>2021</v>
          </cell>
        </row>
        <row r="4410">
          <cell r="B4410">
            <v>2021</v>
          </cell>
        </row>
        <row r="4411">
          <cell r="B4411">
            <v>2021</v>
          </cell>
        </row>
        <row r="4412">
          <cell r="B4412">
            <v>2021</v>
          </cell>
        </row>
        <row r="4413">
          <cell r="B4413">
            <v>2021</v>
          </cell>
        </row>
        <row r="4414">
          <cell r="B4414">
            <v>2021</v>
          </cell>
        </row>
        <row r="4415">
          <cell r="B4415">
            <v>2021</v>
          </cell>
        </row>
        <row r="4416">
          <cell r="B4416">
            <v>2021</v>
          </cell>
        </row>
        <row r="4417">
          <cell r="B4417">
            <v>2021</v>
          </cell>
        </row>
        <row r="4418">
          <cell r="B4418">
            <v>2021</v>
          </cell>
        </row>
        <row r="4419">
          <cell r="B4419">
            <v>2021</v>
          </cell>
        </row>
        <row r="4420">
          <cell r="B4420">
            <v>2021</v>
          </cell>
        </row>
        <row r="4421">
          <cell r="B4421">
            <v>2021</v>
          </cell>
        </row>
        <row r="4422">
          <cell r="B4422">
            <v>2021</v>
          </cell>
        </row>
        <row r="4423">
          <cell r="B4423">
            <v>2021</v>
          </cell>
        </row>
        <row r="4424">
          <cell r="B4424">
            <v>2021</v>
          </cell>
        </row>
        <row r="4425">
          <cell r="B4425">
            <v>2021</v>
          </cell>
        </row>
        <row r="4426">
          <cell r="B4426">
            <v>2021</v>
          </cell>
        </row>
        <row r="4427">
          <cell r="B4427">
            <v>2021</v>
          </cell>
        </row>
        <row r="4428">
          <cell r="B4428">
            <v>2021</v>
          </cell>
        </row>
        <row r="4429">
          <cell r="B4429">
            <v>2021</v>
          </cell>
        </row>
        <row r="4430">
          <cell r="B4430">
            <v>2021</v>
          </cell>
        </row>
        <row r="4431">
          <cell r="B4431">
            <v>2021</v>
          </cell>
        </row>
        <row r="4432">
          <cell r="B4432">
            <v>2021</v>
          </cell>
        </row>
        <row r="4433">
          <cell r="B4433">
            <v>2021</v>
          </cell>
        </row>
        <row r="4434">
          <cell r="B4434">
            <v>2021</v>
          </cell>
        </row>
        <row r="4435">
          <cell r="B4435">
            <v>2021</v>
          </cell>
        </row>
        <row r="4436">
          <cell r="B4436">
            <v>2021</v>
          </cell>
        </row>
        <row r="4437">
          <cell r="B4437">
            <v>2021</v>
          </cell>
        </row>
        <row r="4438">
          <cell r="B4438">
            <v>2021</v>
          </cell>
        </row>
        <row r="4439">
          <cell r="B4439">
            <v>2021</v>
          </cell>
        </row>
        <row r="4440">
          <cell r="B4440">
            <v>2021</v>
          </cell>
        </row>
        <row r="4441">
          <cell r="B4441">
            <v>2021</v>
          </cell>
        </row>
        <row r="4442">
          <cell r="B4442">
            <v>2021</v>
          </cell>
        </row>
        <row r="4443">
          <cell r="B4443">
            <v>2021</v>
          </cell>
        </row>
        <row r="4444">
          <cell r="B4444">
            <v>2021</v>
          </cell>
        </row>
        <row r="4445">
          <cell r="B4445">
            <v>2021</v>
          </cell>
        </row>
        <row r="4446">
          <cell r="B4446">
            <v>2021</v>
          </cell>
        </row>
        <row r="4447">
          <cell r="B4447">
            <v>2021</v>
          </cell>
        </row>
        <row r="4448">
          <cell r="B4448">
            <v>2021</v>
          </cell>
        </row>
        <row r="4449">
          <cell r="B4449">
            <v>2021</v>
          </cell>
        </row>
        <row r="4450">
          <cell r="B4450">
            <v>2021</v>
          </cell>
        </row>
        <row r="4451">
          <cell r="B4451">
            <v>2021</v>
          </cell>
        </row>
        <row r="4452">
          <cell r="B4452">
            <v>2021</v>
          </cell>
        </row>
        <row r="4453">
          <cell r="B4453">
            <v>2021</v>
          </cell>
        </row>
        <row r="4454">
          <cell r="B4454">
            <v>2021</v>
          </cell>
        </row>
        <row r="4455">
          <cell r="B4455">
            <v>2021</v>
          </cell>
        </row>
        <row r="4456">
          <cell r="B4456">
            <v>2021</v>
          </cell>
        </row>
        <row r="4457">
          <cell r="B4457">
            <v>2021</v>
          </cell>
        </row>
        <row r="4458">
          <cell r="B4458">
            <v>2021</v>
          </cell>
        </row>
        <row r="4459">
          <cell r="B4459">
            <v>2021</v>
          </cell>
        </row>
        <row r="4460">
          <cell r="B4460">
            <v>2021</v>
          </cell>
        </row>
        <row r="4461">
          <cell r="B4461">
            <v>2021</v>
          </cell>
        </row>
        <row r="4462">
          <cell r="B4462">
            <v>2021</v>
          </cell>
        </row>
        <row r="4463">
          <cell r="B4463">
            <v>2021</v>
          </cell>
        </row>
        <row r="4464">
          <cell r="B4464">
            <v>2021</v>
          </cell>
        </row>
        <row r="4465">
          <cell r="B4465">
            <v>2021</v>
          </cell>
        </row>
        <row r="4466">
          <cell r="B4466">
            <v>2021</v>
          </cell>
        </row>
        <row r="4467">
          <cell r="B4467">
            <v>2021</v>
          </cell>
        </row>
        <row r="4468">
          <cell r="B4468">
            <v>2021</v>
          </cell>
        </row>
        <row r="4469">
          <cell r="B4469">
            <v>2021</v>
          </cell>
        </row>
        <row r="4470">
          <cell r="B4470">
            <v>2021</v>
          </cell>
        </row>
        <row r="4471">
          <cell r="B4471">
            <v>2021</v>
          </cell>
        </row>
        <row r="4472">
          <cell r="B4472">
            <v>2021</v>
          </cell>
        </row>
        <row r="4473">
          <cell r="B4473">
            <v>2021</v>
          </cell>
        </row>
        <row r="4474">
          <cell r="B4474">
            <v>2021</v>
          </cell>
        </row>
        <row r="4475">
          <cell r="B4475">
            <v>2021</v>
          </cell>
        </row>
        <row r="4476">
          <cell r="B4476">
            <v>2021</v>
          </cell>
        </row>
        <row r="4477">
          <cell r="B4477">
            <v>2021</v>
          </cell>
        </row>
        <row r="4478">
          <cell r="B4478">
            <v>2021</v>
          </cell>
        </row>
        <row r="4479">
          <cell r="B4479">
            <v>2021</v>
          </cell>
        </row>
        <row r="4480">
          <cell r="B4480">
            <v>2021</v>
          </cell>
        </row>
        <row r="4481">
          <cell r="B4481">
            <v>2021</v>
          </cell>
        </row>
        <row r="4482">
          <cell r="B4482">
            <v>2021</v>
          </cell>
        </row>
        <row r="4483">
          <cell r="B4483">
            <v>2021</v>
          </cell>
        </row>
        <row r="4484">
          <cell r="B4484">
            <v>2021</v>
          </cell>
        </row>
        <row r="4485">
          <cell r="B4485">
            <v>2021</v>
          </cell>
        </row>
        <row r="4486">
          <cell r="B4486">
            <v>2021</v>
          </cell>
        </row>
        <row r="4487">
          <cell r="B4487">
            <v>2021</v>
          </cell>
        </row>
        <row r="4488">
          <cell r="B4488">
            <v>2021</v>
          </cell>
        </row>
        <row r="4489">
          <cell r="B4489">
            <v>2021</v>
          </cell>
        </row>
        <row r="4490">
          <cell r="B4490">
            <v>2021</v>
          </cell>
        </row>
        <row r="4491">
          <cell r="B4491">
            <v>2021</v>
          </cell>
        </row>
        <row r="4492">
          <cell r="B4492">
            <v>2021</v>
          </cell>
        </row>
        <row r="4493">
          <cell r="B4493">
            <v>2021</v>
          </cell>
        </row>
        <row r="4494">
          <cell r="B4494">
            <v>2021</v>
          </cell>
        </row>
        <row r="4495">
          <cell r="B4495">
            <v>2021</v>
          </cell>
        </row>
        <row r="4496">
          <cell r="B4496">
            <v>2021</v>
          </cell>
        </row>
        <row r="4497">
          <cell r="B4497">
            <v>2021</v>
          </cell>
        </row>
        <row r="4498">
          <cell r="B4498">
            <v>2021</v>
          </cell>
        </row>
        <row r="4499">
          <cell r="B4499">
            <v>2021</v>
          </cell>
        </row>
        <row r="4500">
          <cell r="B4500">
            <v>2021</v>
          </cell>
        </row>
        <row r="4501">
          <cell r="B4501">
            <v>2021</v>
          </cell>
        </row>
        <row r="4502">
          <cell r="B4502">
            <v>2021</v>
          </cell>
        </row>
        <row r="4503">
          <cell r="B4503">
            <v>2021</v>
          </cell>
        </row>
        <row r="4504">
          <cell r="B4504">
            <v>2021</v>
          </cell>
        </row>
        <row r="4505">
          <cell r="B4505">
            <v>2021</v>
          </cell>
        </row>
        <row r="4506">
          <cell r="B4506">
            <v>2021</v>
          </cell>
        </row>
        <row r="4507">
          <cell r="B4507">
            <v>2021</v>
          </cell>
        </row>
        <row r="4508">
          <cell r="B4508">
            <v>2021</v>
          </cell>
        </row>
        <row r="4509">
          <cell r="B4509">
            <v>2021</v>
          </cell>
        </row>
        <row r="4510">
          <cell r="B4510">
            <v>2021</v>
          </cell>
        </row>
        <row r="4511">
          <cell r="B4511">
            <v>2021</v>
          </cell>
        </row>
        <row r="4512">
          <cell r="B4512">
            <v>2021</v>
          </cell>
        </row>
        <row r="4513">
          <cell r="B4513">
            <v>2021</v>
          </cell>
        </row>
        <row r="4514">
          <cell r="B4514">
            <v>2021</v>
          </cell>
        </row>
        <row r="4515">
          <cell r="B4515">
            <v>2021</v>
          </cell>
        </row>
        <row r="4516">
          <cell r="B4516">
            <v>2021</v>
          </cell>
        </row>
        <row r="4517">
          <cell r="B4517">
            <v>2021</v>
          </cell>
        </row>
        <row r="4518">
          <cell r="B4518">
            <v>2021</v>
          </cell>
        </row>
        <row r="4519">
          <cell r="B4519">
            <v>2021</v>
          </cell>
        </row>
        <row r="4520">
          <cell r="B4520">
            <v>2021</v>
          </cell>
        </row>
        <row r="4521">
          <cell r="B4521">
            <v>2021</v>
          </cell>
        </row>
        <row r="4522">
          <cell r="B4522">
            <v>2021</v>
          </cell>
        </row>
        <row r="4523">
          <cell r="B4523">
            <v>2021</v>
          </cell>
        </row>
        <row r="4524">
          <cell r="B4524">
            <v>2021</v>
          </cell>
        </row>
        <row r="4525">
          <cell r="B4525">
            <v>2021</v>
          </cell>
        </row>
        <row r="4526">
          <cell r="B4526">
            <v>2021</v>
          </cell>
        </row>
        <row r="4527">
          <cell r="B4527">
            <v>2021</v>
          </cell>
        </row>
        <row r="4528">
          <cell r="B4528">
            <v>2021</v>
          </cell>
        </row>
        <row r="4529">
          <cell r="B4529">
            <v>2021</v>
          </cell>
        </row>
        <row r="4530">
          <cell r="B4530">
            <v>2021</v>
          </cell>
        </row>
        <row r="4531">
          <cell r="B4531">
            <v>2021</v>
          </cell>
        </row>
        <row r="4532">
          <cell r="B4532">
            <v>2021</v>
          </cell>
        </row>
        <row r="4533">
          <cell r="B4533">
            <v>2021</v>
          </cell>
        </row>
        <row r="4534">
          <cell r="B4534">
            <v>2021</v>
          </cell>
        </row>
        <row r="4535">
          <cell r="B4535">
            <v>2021</v>
          </cell>
        </row>
        <row r="4536">
          <cell r="B4536">
            <v>2021</v>
          </cell>
        </row>
        <row r="4537">
          <cell r="B4537">
            <v>2021</v>
          </cell>
        </row>
        <row r="4538">
          <cell r="B4538">
            <v>2021</v>
          </cell>
        </row>
        <row r="4539">
          <cell r="B4539">
            <v>2021</v>
          </cell>
        </row>
        <row r="4540">
          <cell r="B4540">
            <v>2021</v>
          </cell>
        </row>
        <row r="4541">
          <cell r="B4541">
            <v>2021</v>
          </cell>
        </row>
        <row r="4542">
          <cell r="B4542">
            <v>2021</v>
          </cell>
        </row>
        <row r="4543">
          <cell r="B4543">
            <v>2021</v>
          </cell>
        </row>
        <row r="4544">
          <cell r="B4544">
            <v>2021</v>
          </cell>
        </row>
        <row r="4545">
          <cell r="B4545">
            <v>2021</v>
          </cell>
        </row>
        <row r="4546">
          <cell r="B4546">
            <v>2021</v>
          </cell>
        </row>
        <row r="4547">
          <cell r="B4547">
            <v>2021</v>
          </cell>
        </row>
        <row r="4548">
          <cell r="B4548">
            <v>2021</v>
          </cell>
        </row>
        <row r="4549">
          <cell r="B4549">
            <v>2021</v>
          </cell>
        </row>
        <row r="4550">
          <cell r="B4550">
            <v>2021</v>
          </cell>
        </row>
        <row r="4551">
          <cell r="B4551">
            <v>2021</v>
          </cell>
        </row>
        <row r="4552">
          <cell r="B4552">
            <v>2021</v>
          </cell>
        </row>
        <row r="4553">
          <cell r="B4553">
            <v>2021</v>
          </cell>
        </row>
        <row r="4554">
          <cell r="B4554">
            <v>2021</v>
          </cell>
        </row>
        <row r="4555">
          <cell r="B4555">
            <v>2021</v>
          </cell>
        </row>
        <row r="4556">
          <cell r="B4556">
            <v>2021</v>
          </cell>
        </row>
        <row r="4557">
          <cell r="B4557">
            <v>2021</v>
          </cell>
        </row>
        <row r="4558">
          <cell r="B4558">
            <v>2021</v>
          </cell>
        </row>
        <row r="4559">
          <cell r="B4559">
            <v>2021</v>
          </cell>
        </row>
        <row r="4560">
          <cell r="B4560">
            <v>2021</v>
          </cell>
        </row>
        <row r="4561">
          <cell r="B4561">
            <v>2021</v>
          </cell>
        </row>
        <row r="4562">
          <cell r="B4562">
            <v>2021</v>
          </cell>
        </row>
        <row r="4563">
          <cell r="B4563">
            <v>2021</v>
          </cell>
        </row>
        <row r="4564">
          <cell r="B4564">
            <v>2021</v>
          </cell>
        </row>
        <row r="4565">
          <cell r="B4565">
            <v>2021</v>
          </cell>
        </row>
        <row r="4566">
          <cell r="B4566">
            <v>2021</v>
          </cell>
        </row>
        <row r="4567">
          <cell r="B4567">
            <v>2021</v>
          </cell>
        </row>
        <row r="4568">
          <cell r="B4568">
            <v>2021</v>
          </cell>
        </row>
        <row r="4569">
          <cell r="B4569">
            <v>2021</v>
          </cell>
        </row>
        <row r="4570">
          <cell r="B4570">
            <v>2021</v>
          </cell>
        </row>
        <row r="4571">
          <cell r="B4571">
            <v>2021</v>
          </cell>
        </row>
        <row r="4572">
          <cell r="B4572">
            <v>2021</v>
          </cell>
        </row>
        <row r="4573">
          <cell r="B4573">
            <v>2021</v>
          </cell>
        </row>
        <row r="4574">
          <cell r="B4574">
            <v>2021</v>
          </cell>
        </row>
        <row r="4575">
          <cell r="B4575">
            <v>2021</v>
          </cell>
        </row>
        <row r="4576">
          <cell r="B4576">
            <v>2021</v>
          </cell>
        </row>
        <row r="4577">
          <cell r="B4577">
            <v>2021</v>
          </cell>
        </row>
        <row r="4578">
          <cell r="B4578">
            <v>2021</v>
          </cell>
        </row>
        <row r="4579">
          <cell r="B4579">
            <v>2021</v>
          </cell>
        </row>
        <row r="4580">
          <cell r="B4580">
            <v>2021</v>
          </cell>
        </row>
        <row r="4581">
          <cell r="B4581">
            <v>2021</v>
          </cell>
        </row>
        <row r="4582">
          <cell r="B4582">
            <v>2021</v>
          </cell>
        </row>
        <row r="4583">
          <cell r="B4583">
            <v>2021</v>
          </cell>
        </row>
        <row r="4584">
          <cell r="B4584">
            <v>2021</v>
          </cell>
        </row>
        <row r="4585">
          <cell r="B4585">
            <v>2021</v>
          </cell>
        </row>
        <row r="4586">
          <cell r="B4586">
            <v>2021</v>
          </cell>
        </row>
        <row r="4587">
          <cell r="B4587">
            <v>2021</v>
          </cell>
        </row>
        <row r="4588">
          <cell r="B4588">
            <v>2021</v>
          </cell>
        </row>
        <row r="4589">
          <cell r="B4589">
            <v>2021</v>
          </cell>
        </row>
        <row r="4590">
          <cell r="B4590">
            <v>2021</v>
          </cell>
        </row>
        <row r="4591">
          <cell r="B4591">
            <v>2021</v>
          </cell>
        </row>
        <row r="4592">
          <cell r="B4592">
            <v>2021</v>
          </cell>
        </row>
        <row r="4593">
          <cell r="B4593">
            <v>2021</v>
          </cell>
        </row>
        <row r="4594">
          <cell r="B4594">
            <v>2021</v>
          </cell>
        </row>
        <row r="4595">
          <cell r="B4595">
            <v>2021</v>
          </cell>
        </row>
        <row r="4596">
          <cell r="B4596">
            <v>2021</v>
          </cell>
        </row>
        <row r="4597">
          <cell r="B4597">
            <v>2021</v>
          </cell>
        </row>
        <row r="4598">
          <cell r="B4598">
            <v>2021</v>
          </cell>
        </row>
        <row r="4599">
          <cell r="B4599">
            <v>2021</v>
          </cell>
        </row>
        <row r="4600">
          <cell r="B4600">
            <v>2021</v>
          </cell>
        </row>
        <row r="4601">
          <cell r="B4601">
            <v>2021</v>
          </cell>
        </row>
        <row r="4602">
          <cell r="B4602">
            <v>2021</v>
          </cell>
        </row>
        <row r="4603">
          <cell r="B4603">
            <v>2021</v>
          </cell>
        </row>
        <row r="4604">
          <cell r="B4604">
            <v>2021</v>
          </cell>
        </row>
        <row r="4605">
          <cell r="B4605">
            <v>2021</v>
          </cell>
        </row>
        <row r="4606">
          <cell r="B4606">
            <v>2021</v>
          </cell>
        </row>
        <row r="4607">
          <cell r="B4607">
            <v>2021</v>
          </cell>
        </row>
        <row r="4608">
          <cell r="B4608">
            <v>2021</v>
          </cell>
        </row>
        <row r="4609">
          <cell r="B4609">
            <v>2021</v>
          </cell>
        </row>
        <row r="4610">
          <cell r="B4610">
            <v>2021</v>
          </cell>
        </row>
        <row r="4611">
          <cell r="B4611">
            <v>2021</v>
          </cell>
        </row>
        <row r="4612">
          <cell r="B4612">
            <v>2021</v>
          </cell>
        </row>
        <row r="4613">
          <cell r="B4613">
            <v>2021</v>
          </cell>
        </row>
        <row r="4614">
          <cell r="B4614">
            <v>2021</v>
          </cell>
        </row>
        <row r="4615">
          <cell r="B4615">
            <v>2021</v>
          </cell>
        </row>
        <row r="4616">
          <cell r="B4616">
            <v>2021</v>
          </cell>
        </row>
        <row r="4617">
          <cell r="B4617">
            <v>2021</v>
          </cell>
        </row>
        <row r="4618">
          <cell r="B4618">
            <v>2021</v>
          </cell>
        </row>
        <row r="4619">
          <cell r="B4619">
            <v>2021</v>
          </cell>
        </row>
        <row r="4620">
          <cell r="B4620">
            <v>2021</v>
          </cell>
        </row>
        <row r="4621">
          <cell r="B4621">
            <v>2021</v>
          </cell>
        </row>
        <row r="4622">
          <cell r="B4622">
            <v>2021</v>
          </cell>
        </row>
        <row r="4623">
          <cell r="B4623">
            <v>2021</v>
          </cell>
        </row>
        <row r="4624">
          <cell r="B4624">
            <v>2021</v>
          </cell>
        </row>
        <row r="4625">
          <cell r="B4625">
            <v>2021</v>
          </cell>
        </row>
        <row r="4626">
          <cell r="B4626">
            <v>2021</v>
          </cell>
        </row>
        <row r="4627">
          <cell r="B4627">
            <v>2021</v>
          </cell>
        </row>
        <row r="4628">
          <cell r="B4628">
            <v>2021</v>
          </cell>
        </row>
        <row r="4629">
          <cell r="B4629">
            <v>2021</v>
          </cell>
        </row>
        <row r="4630">
          <cell r="B4630">
            <v>2021</v>
          </cell>
        </row>
        <row r="4631">
          <cell r="B4631">
            <v>2021</v>
          </cell>
        </row>
        <row r="4632">
          <cell r="B4632">
            <v>2021</v>
          </cell>
        </row>
        <row r="4633">
          <cell r="B4633">
            <v>2021</v>
          </cell>
        </row>
        <row r="4634">
          <cell r="B4634">
            <v>2021</v>
          </cell>
        </row>
        <row r="4635">
          <cell r="B4635">
            <v>2021</v>
          </cell>
        </row>
        <row r="4636">
          <cell r="B4636">
            <v>2021</v>
          </cell>
        </row>
        <row r="4637">
          <cell r="B4637">
            <v>2021</v>
          </cell>
        </row>
        <row r="4638">
          <cell r="B4638">
            <v>2021</v>
          </cell>
        </row>
        <row r="4639">
          <cell r="B4639">
            <v>2021</v>
          </cell>
        </row>
        <row r="4640">
          <cell r="B4640">
            <v>2021</v>
          </cell>
        </row>
        <row r="4641">
          <cell r="B4641">
            <v>2021</v>
          </cell>
        </row>
        <row r="4642">
          <cell r="B4642">
            <v>2021</v>
          </cell>
        </row>
        <row r="4643">
          <cell r="B4643">
            <v>2021</v>
          </cell>
        </row>
        <row r="4644">
          <cell r="B4644">
            <v>2021</v>
          </cell>
        </row>
        <row r="4645">
          <cell r="B4645">
            <v>2021</v>
          </cell>
        </row>
        <row r="4646">
          <cell r="B4646">
            <v>2021</v>
          </cell>
        </row>
        <row r="4647">
          <cell r="B4647">
            <v>2021</v>
          </cell>
        </row>
        <row r="4648">
          <cell r="B4648">
            <v>2021</v>
          </cell>
        </row>
        <row r="4649">
          <cell r="B4649">
            <v>2021</v>
          </cell>
        </row>
        <row r="4650">
          <cell r="B4650">
            <v>2021</v>
          </cell>
        </row>
        <row r="4651">
          <cell r="B4651">
            <v>2021</v>
          </cell>
        </row>
        <row r="4652">
          <cell r="B4652">
            <v>2021</v>
          </cell>
        </row>
        <row r="4653">
          <cell r="B4653">
            <v>2021</v>
          </cell>
        </row>
        <row r="4654">
          <cell r="B4654">
            <v>2021</v>
          </cell>
        </row>
        <row r="4655">
          <cell r="B4655">
            <v>2021</v>
          </cell>
        </row>
        <row r="4656">
          <cell r="B4656">
            <v>2021</v>
          </cell>
        </row>
        <row r="4657">
          <cell r="B4657">
            <v>2021</v>
          </cell>
        </row>
        <row r="4658">
          <cell r="B4658">
            <v>2021</v>
          </cell>
        </row>
        <row r="4659">
          <cell r="B4659">
            <v>2021</v>
          </cell>
        </row>
        <row r="4660">
          <cell r="B4660">
            <v>2021</v>
          </cell>
        </row>
        <row r="4661">
          <cell r="B4661">
            <v>2021</v>
          </cell>
        </row>
        <row r="4662">
          <cell r="B4662">
            <v>2021</v>
          </cell>
        </row>
        <row r="4663">
          <cell r="B4663">
            <v>2021</v>
          </cell>
        </row>
        <row r="4664">
          <cell r="B4664">
            <v>2021</v>
          </cell>
        </row>
        <row r="4665">
          <cell r="B4665">
            <v>2021</v>
          </cell>
        </row>
        <row r="4666">
          <cell r="B4666">
            <v>2021</v>
          </cell>
        </row>
        <row r="4667">
          <cell r="B4667">
            <v>2021</v>
          </cell>
        </row>
        <row r="4668">
          <cell r="B4668">
            <v>2021</v>
          </cell>
        </row>
        <row r="4669">
          <cell r="B4669">
            <v>2021</v>
          </cell>
        </row>
        <row r="4670">
          <cell r="B4670">
            <v>2021</v>
          </cell>
        </row>
        <row r="4671">
          <cell r="B4671">
            <v>2021</v>
          </cell>
        </row>
        <row r="4672">
          <cell r="B4672">
            <v>2021</v>
          </cell>
        </row>
        <row r="4673">
          <cell r="B4673">
            <v>2021</v>
          </cell>
        </row>
        <row r="4674">
          <cell r="B4674">
            <v>2021</v>
          </cell>
        </row>
        <row r="4675">
          <cell r="B4675">
            <v>2021</v>
          </cell>
        </row>
        <row r="4676">
          <cell r="B4676">
            <v>2021</v>
          </cell>
        </row>
        <row r="4677">
          <cell r="B4677">
            <v>2021</v>
          </cell>
        </row>
        <row r="4678">
          <cell r="B4678">
            <v>2021</v>
          </cell>
        </row>
        <row r="4679">
          <cell r="B4679">
            <v>2021</v>
          </cell>
        </row>
        <row r="4680">
          <cell r="B4680">
            <v>2021</v>
          </cell>
        </row>
        <row r="4681">
          <cell r="B4681">
            <v>2021</v>
          </cell>
        </row>
        <row r="4682">
          <cell r="B4682">
            <v>2021</v>
          </cell>
        </row>
        <row r="4683">
          <cell r="B4683">
            <v>2021</v>
          </cell>
        </row>
        <row r="4684">
          <cell r="B4684">
            <v>2021</v>
          </cell>
        </row>
        <row r="4685">
          <cell r="B4685">
            <v>2021</v>
          </cell>
        </row>
        <row r="4686">
          <cell r="B4686">
            <v>2021</v>
          </cell>
        </row>
        <row r="4687">
          <cell r="B4687">
            <v>2021</v>
          </cell>
        </row>
        <row r="4688">
          <cell r="B4688">
            <v>2021</v>
          </cell>
        </row>
        <row r="4689">
          <cell r="B4689">
            <v>2021</v>
          </cell>
        </row>
        <row r="4690">
          <cell r="B4690">
            <v>2021</v>
          </cell>
        </row>
        <row r="4691">
          <cell r="B4691">
            <v>2021</v>
          </cell>
        </row>
        <row r="4692">
          <cell r="B4692">
            <v>2021</v>
          </cell>
        </row>
        <row r="4693">
          <cell r="B4693">
            <v>2021</v>
          </cell>
        </row>
        <row r="4694">
          <cell r="B4694">
            <v>2021</v>
          </cell>
        </row>
        <row r="4695">
          <cell r="B4695">
            <v>2021</v>
          </cell>
        </row>
        <row r="4696">
          <cell r="B4696">
            <v>2021</v>
          </cell>
        </row>
        <row r="4697">
          <cell r="B4697">
            <v>2021</v>
          </cell>
        </row>
        <row r="4698">
          <cell r="B4698">
            <v>2021</v>
          </cell>
        </row>
        <row r="4699">
          <cell r="B4699">
            <v>2021</v>
          </cell>
        </row>
        <row r="4700">
          <cell r="B4700">
            <v>2021</v>
          </cell>
        </row>
        <row r="4701">
          <cell r="B4701">
            <v>2021</v>
          </cell>
        </row>
        <row r="4702">
          <cell r="B4702">
            <v>2021</v>
          </cell>
        </row>
        <row r="4703">
          <cell r="B4703">
            <v>2021</v>
          </cell>
        </row>
        <row r="4704">
          <cell r="B4704">
            <v>2021</v>
          </cell>
        </row>
        <row r="4705">
          <cell r="B4705">
            <v>2021</v>
          </cell>
        </row>
        <row r="4706">
          <cell r="B4706">
            <v>2021</v>
          </cell>
        </row>
        <row r="4707">
          <cell r="B4707">
            <v>2021</v>
          </cell>
        </row>
        <row r="4708">
          <cell r="B4708">
            <v>2021</v>
          </cell>
        </row>
        <row r="4709">
          <cell r="B4709">
            <v>2021</v>
          </cell>
        </row>
        <row r="4710">
          <cell r="B4710">
            <v>2021</v>
          </cell>
        </row>
        <row r="4711">
          <cell r="B4711">
            <v>2021</v>
          </cell>
        </row>
        <row r="4712">
          <cell r="B4712">
            <v>2021</v>
          </cell>
        </row>
        <row r="4713">
          <cell r="B4713">
            <v>2021</v>
          </cell>
        </row>
        <row r="4714">
          <cell r="B4714">
            <v>2021</v>
          </cell>
        </row>
        <row r="4715">
          <cell r="B4715">
            <v>2021</v>
          </cell>
        </row>
        <row r="4716">
          <cell r="B4716">
            <v>2021</v>
          </cell>
        </row>
        <row r="4717">
          <cell r="B4717">
            <v>2021</v>
          </cell>
        </row>
        <row r="4718">
          <cell r="B4718">
            <v>2021</v>
          </cell>
        </row>
        <row r="4719">
          <cell r="B4719">
            <v>2021</v>
          </cell>
        </row>
        <row r="4720">
          <cell r="B4720">
            <v>2021</v>
          </cell>
        </row>
        <row r="4721">
          <cell r="B4721">
            <v>2021</v>
          </cell>
        </row>
        <row r="4722">
          <cell r="B4722">
            <v>2021</v>
          </cell>
        </row>
        <row r="4723">
          <cell r="B4723">
            <v>2021</v>
          </cell>
        </row>
        <row r="4724">
          <cell r="B4724">
            <v>2021</v>
          </cell>
        </row>
        <row r="4725">
          <cell r="B4725">
            <v>2021</v>
          </cell>
        </row>
        <row r="4726">
          <cell r="B4726">
            <v>2021</v>
          </cell>
        </row>
        <row r="4727">
          <cell r="B4727">
            <v>2021</v>
          </cell>
        </row>
        <row r="4728">
          <cell r="B4728">
            <v>2021</v>
          </cell>
        </row>
        <row r="4729">
          <cell r="B4729">
            <v>2021</v>
          </cell>
        </row>
        <row r="4730">
          <cell r="B4730">
            <v>2021</v>
          </cell>
        </row>
        <row r="4731">
          <cell r="B4731">
            <v>2021</v>
          </cell>
        </row>
        <row r="4732">
          <cell r="B4732">
            <v>2021</v>
          </cell>
        </row>
        <row r="4733">
          <cell r="B4733">
            <v>2021</v>
          </cell>
        </row>
        <row r="4734">
          <cell r="B4734">
            <v>2021</v>
          </cell>
        </row>
        <row r="4735">
          <cell r="B4735">
            <v>2021</v>
          </cell>
        </row>
        <row r="4736">
          <cell r="B4736">
            <v>2021</v>
          </cell>
        </row>
        <row r="4737">
          <cell r="B4737">
            <v>2021</v>
          </cell>
        </row>
        <row r="4738">
          <cell r="B4738">
            <v>2021</v>
          </cell>
        </row>
        <row r="4739">
          <cell r="B4739">
            <v>2021</v>
          </cell>
        </row>
        <row r="4740">
          <cell r="B4740">
            <v>2021</v>
          </cell>
        </row>
        <row r="4741">
          <cell r="B4741">
            <v>2021</v>
          </cell>
        </row>
        <row r="4742">
          <cell r="B4742">
            <v>2021</v>
          </cell>
        </row>
        <row r="4743">
          <cell r="B4743">
            <v>2021</v>
          </cell>
        </row>
        <row r="4744">
          <cell r="B4744">
            <v>2021</v>
          </cell>
        </row>
        <row r="4745">
          <cell r="B4745">
            <v>2021</v>
          </cell>
        </row>
        <row r="4746">
          <cell r="B4746">
            <v>2021</v>
          </cell>
        </row>
        <row r="4747">
          <cell r="B4747">
            <v>2021</v>
          </cell>
        </row>
        <row r="4748">
          <cell r="B4748">
            <v>2021</v>
          </cell>
        </row>
        <row r="4749">
          <cell r="B4749">
            <v>2021</v>
          </cell>
        </row>
        <row r="4750">
          <cell r="B4750">
            <v>2021</v>
          </cell>
        </row>
        <row r="4751">
          <cell r="B4751">
            <v>2021</v>
          </cell>
        </row>
        <row r="4752">
          <cell r="B4752">
            <v>2021</v>
          </cell>
        </row>
        <row r="4753">
          <cell r="B4753">
            <v>2021</v>
          </cell>
        </row>
        <row r="4754">
          <cell r="B4754">
            <v>2021</v>
          </cell>
        </row>
        <row r="4755">
          <cell r="B4755">
            <v>2021</v>
          </cell>
        </row>
        <row r="4756">
          <cell r="B4756">
            <v>2021</v>
          </cell>
        </row>
        <row r="4757">
          <cell r="B4757">
            <v>2021</v>
          </cell>
        </row>
        <row r="4758">
          <cell r="B4758">
            <v>2021</v>
          </cell>
        </row>
        <row r="4759">
          <cell r="B4759">
            <v>2021</v>
          </cell>
        </row>
        <row r="4760">
          <cell r="B4760">
            <v>2021</v>
          </cell>
        </row>
        <row r="4761">
          <cell r="B4761">
            <v>2021</v>
          </cell>
        </row>
        <row r="4762">
          <cell r="B4762">
            <v>2021</v>
          </cell>
        </row>
        <row r="4763">
          <cell r="B4763">
            <v>2021</v>
          </cell>
        </row>
        <row r="4764">
          <cell r="B4764">
            <v>2021</v>
          </cell>
        </row>
        <row r="4765">
          <cell r="B4765">
            <v>2021</v>
          </cell>
        </row>
        <row r="4766">
          <cell r="B4766">
            <v>2021</v>
          </cell>
        </row>
        <row r="4767">
          <cell r="B4767">
            <v>2021</v>
          </cell>
        </row>
        <row r="4768">
          <cell r="B4768">
            <v>2021</v>
          </cell>
        </row>
        <row r="4769">
          <cell r="B4769">
            <v>2021</v>
          </cell>
        </row>
        <row r="4770">
          <cell r="B4770">
            <v>2021</v>
          </cell>
        </row>
        <row r="4771">
          <cell r="B4771">
            <v>2021</v>
          </cell>
        </row>
        <row r="4772">
          <cell r="B4772">
            <v>2021</v>
          </cell>
        </row>
        <row r="4773">
          <cell r="B4773">
            <v>2021</v>
          </cell>
        </row>
        <row r="4774">
          <cell r="B4774">
            <v>2021</v>
          </cell>
        </row>
        <row r="4775">
          <cell r="B4775">
            <v>2021</v>
          </cell>
        </row>
        <row r="4776">
          <cell r="B4776">
            <v>2021</v>
          </cell>
        </row>
        <row r="4777">
          <cell r="B4777">
            <v>2021</v>
          </cell>
        </row>
        <row r="4778">
          <cell r="B4778">
            <v>2021</v>
          </cell>
        </row>
        <row r="4779">
          <cell r="B4779">
            <v>2021</v>
          </cell>
        </row>
        <row r="4780">
          <cell r="B4780">
            <v>2021</v>
          </cell>
        </row>
        <row r="4781">
          <cell r="B4781">
            <v>2021</v>
          </cell>
        </row>
        <row r="4782">
          <cell r="B4782">
            <v>2021</v>
          </cell>
        </row>
        <row r="4783">
          <cell r="B4783">
            <v>2021</v>
          </cell>
        </row>
        <row r="4784">
          <cell r="B4784">
            <v>2021</v>
          </cell>
        </row>
        <row r="4785">
          <cell r="B4785">
            <v>2021</v>
          </cell>
        </row>
        <row r="4786">
          <cell r="B4786">
            <v>2021</v>
          </cell>
        </row>
        <row r="4787">
          <cell r="B4787">
            <v>2021</v>
          </cell>
        </row>
        <row r="4788">
          <cell r="B4788">
            <v>2021</v>
          </cell>
        </row>
        <row r="4789">
          <cell r="B4789">
            <v>2021</v>
          </cell>
        </row>
        <row r="4790">
          <cell r="B4790">
            <v>2021</v>
          </cell>
        </row>
        <row r="4791">
          <cell r="B4791">
            <v>2021</v>
          </cell>
        </row>
        <row r="4792">
          <cell r="B4792">
            <v>2021</v>
          </cell>
        </row>
        <row r="4793">
          <cell r="B4793">
            <v>2021</v>
          </cell>
        </row>
        <row r="4794">
          <cell r="B4794">
            <v>2021</v>
          </cell>
        </row>
        <row r="4795">
          <cell r="B4795">
            <v>2021</v>
          </cell>
        </row>
        <row r="4796">
          <cell r="B4796">
            <v>2021</v>
          </cell>
        </row>
        <row r="4797">
          <cell r="B4797">
            <v>2021</v>
          </cell>
        </row>
        <row r="4798">
          <cell r="B4798">
            <v>2021</v>
          </cell>
        </row>
        <row r="4799">
          <cell r="B4799">
            <v>2021</v>
          </cell>
        </row>
        <row r="4800">
          <cell r="B4800">
            <v>2021</v>
          </cell>
        </row>
        <row r="4801">
          <cell r="B4801">
            <v>2021</v>
          </cell>
        </row>
        <row r="4802">
          <cell r="B4802">
            <v>2021</v>
          </cell>
        </row>
        <row r="4803">
          <cell r="B4803">
            <v>2021</v>
          </cell>
        </row>
        <row r="4804">
          <cell r="B4804">
            <v>2021</v>
          </cell>
        </row>
        <row r="4805">
          <cell r="B4805">
            <v>2021</v>
          </cell>
        </row>
        <row r="4806">
          <cell r="B4806">
            <v>2021</v>
          </cell>
        </row>
        <row r="4807">
          <cell r="B4807">
            <v>2021</v>
          </cell>
        </row>
        <row r="4808">
          <cell r="B4808">
            <v>2021</v>
          </cell>
        </row>
        <row r="4809">
          <cell r="B4809">
            <v>2021</v>
          </cell>
        </row>
        <row r="4810">
          <cell r="B4810">
            <v>2021</v>
          </cell>
        </row>
        <row r="4811">
          <cell r="B4811">
            <v>2021</v>
          </cell>
        </row>
        <row r="4812">
          <cell r="B4812">
            <v>2021</v>
          </cell>
        </row>
        <row r="4813">
          <cell r="B4813">
            <v>2021</v>
          </cell>
        </row>
        <row r="4814">
          <cell r="B4814">
            <v>2021</v>
          </cell>
        </row>
        <row r="4815">
          <cell r="B4815">
            <v>2021</v>
          </cell>
        </row>
        <row r="4816">
          <cell r="B4816">
            <v>2021</v>
          </cell>
        </row>
        <row r="4817">
          <cell r="B4817">
            <v>2021</v>
          </cell>
        </row>
        <row r="4818">
          <cell r="B4818">
            <v>2021</v>
          </cell>
        </row>
        <row r="4819">
          <cell r="B4819">
            <v>2021</v>
          </cell>
        </row>
        <row r="4820">
          <cell r="B4820">
            <v>2021</v>
          </cell>
        </row>
        <row r="4821">
          <cell r="B4821">
            <v>2021</v>
          </cell>
        </row>
        <row r="4822">
          <cell r="B4822">
            <v>2021</v>
          </cell>
        </row>
        <row r="4823">
          <cell r="B4823">
            <v>2021</v>
          </cell>
        </row>
        <row r="4824">
          <cell r="B4824">
            <v>2021</v>
          </cell>
        </row>
        <row r="4825">
          <cell r="B4825">
            <v>2021</v>
          </cell>
        </row>
        <row r="4826">
          <cell r="B4826">
            <v>2021</v>
          </cell>
        </row>
        <row r="4827">
          <cell r="B4827">
            <v>2021</v>
          </cell>
        </row>
        <row r="4828">
          <cell r="B4828">
            <v>2021</v>
          </cell>
        </row>
        <row r="4829">
          <cell r="B4829">
            <v>2021</v>
          </cell>
        </row>
        <row r="4830">
          <cell r="B4830">
            <v>2021</v>
          </cell>
        </row>
        <row r="4831">
          <cell r="B4831">
            <v>2021</v>
          </cell>
        </row>
        <row r="4832">
          <cell r="B4832">
            <v>2021</v>
          </cell>
        </row>
        <row r="4833">
          <cell r="B4833">
            <v>2021</v>
          </cell>
        </row>
        <row r="4834">
          <cell r="B4834">
            <v>2021</v>
          </cell>
        </row>
        <row r="4835">
          <cell r="B4835">
            <v>2021</v>
          </cell>
        </row>
        <row r="4836">
          <cell r="B4836">
            <v>2021</v>
          </cell>
        </row>
        <row r="4837">
          <cell r="B4837">
            <v>2021</v>
          </cell>
        </row>
        <row r="4838">
          <cell r="B4838">
            <v>2021</v>
          </cell>
        </row>
        <row r="4839">
          <cell r="B4839">
            <v>2021</v>
          </cell>
        </row>
        <row r="4840">
          <cell r="B4840">
            <v>2021</v>
          </cell>
        </row>
        <row r="4841">
          <cell r="B4841">
            <v>2021</v>
          </cell>
        </row>
        <row r="4842">
          <cell r="B4842">
            <v>2021</v>
          </cell>
        </row>
        <row r="4843">
          <cell r="B4843">
            <v>2021</v>
          </cell>
        </row>
        <row r="4844">
          <cell r="B4844">
            <v>2021</v>
          </cell>
        </row>
        <row r="4845">
          <cell r="B4845">
            <v>2021</v>
          </cell>
        </row>
        <row r="4846">
          <cell r="B4846">
            <v>2021</v>
          </cell>
        </row>
        <row r="4847">
          <cell r="B4847">
            <v>2021</v>
          </cell>
        </row>
        <row r="4848">
          <cell r="B4848">
            <v>2021</v>
          </cell>
        </row>
        <row r="4849">
          <cell r="B4849">
            <v>2021</v>
          </cell>
        </row>
        <row r="4850">
          <cell r="B4850">
            <v>2021</v>
          </cell>
        </row>
        <row r="4851">
          <cell r="B4851">
            <v>2021</v>
          </cell>
        </row>
        <row r="4852">
          <cell r="B4852">
            <v>2021</v>
          </cell>
        </row>
        <row r="4853">
          <cell r="B4853">
            <v>2021</v>
          </cell>
        </row>
        <row r="4854">
          <cell r="B4854">
            <v>2021</v>
          </cell>
        </row>
        <row r="4855">
          <cell r="B4855">
            <v>2021</v>
          </cell>
        </row>
        <row r="4856">
          <cell r="B4856">
            <v>2021</v>
          </cell>
        </row>
        <row r="4857">
          <cell r="B4857">
            <v>2021</v>
          </cell>
        </row>
        <row r="4858">
          <cell r="B4858">
            <v>2021</v>
          </cell>
        </row>
        <row r="4859">
          <cell r="B4859">
            <v>2021</v>
          </cell>
        </row>
        <row r="4860">
          <cell r="B4860">
            <v>2021</v>
          </cell>
        </row>
        <row r="4861">
          <cell r="B4861">
            <v>2021</v>
          </cell>
        </row>
        <row r="4862">
          <cell r="B4862">
            <v>2021</v>
          </cell>
        </row>
        <row r="4863">
          <cell r="B4863">
            <v>2021</v>
          </cell>
        </row>
        <row r="4864">
          <cell r="B4864">
            <v>2021</v>
          </cell>
        </row>
        <row r="4865">
          <cell r="B4865">
            <v>2021</v>
          </cell>
        </row>
        <row r="4866">
          <cell r="B4866">
            <v>2021</v>
          </cell>
        </row>
        <row r="4867">
          <cell r="B4867">
            <v>2021</v>
          </cell>
        </row>
        <row r="4868">
          <cell r="B4868">
            <v>2021</v>
          </cell>
        </row>
        <row r="4869">
          <cell r="B4869">
            <v>2021</v>
          </cell>
        </row>
        <row r="4870">
          <cell r="B4870">
            <v>2021</v>
          </cell>
        </row>
        <row r="4871">
          <cell r="B4871">
            <v>2021</v>
          </cell>
        </row>
        <row r="4872">
          <cell r="B4872">
            <v>2021</v>
          </cell>
        </row>
        <row r="4873">
          <cell r="B4873">
            <v>2021</v>
          </cell>
        </row>
        <row r="4874">
          <cell r="B4874">
            <v>2021</v>
          </cell>
        </row>
        <row r="4875">
          <cell r="B4875">
            <v>2021</v>
          </cell>
        </row>
        <row r="4876">
          <cell r="B4876">
            <v>2021</v>
          </cell>
        </row>
        <row r="4877">
          <cell r="B4877">
            <v>2021</v>
          </cell>
        </row>
        <row r="4878">
          <cell r="B4878">
            <v>2021</v>
          </cell>
        </row>
        <row r="4879">
          <cell r="B4879">
            <v>2021</v>
          </cell>
        </row>
        <row r="4880">
          <cell r="B4880">
            <v>2021</v>
          </cell>
        </row>
        <row r="4881">
          <cell r="B4881">
            <v>2021</v>
          </cell>
        </row>
        <row r="4882">
          <cell r="B4882">
            <v>2021</v>
          </cell>
        </row>
        <row r="4883">
          <cell r="B4883">
            <v>2021</v>
          </cell>
        </row>
        <row r="4884">
          <cell r="B4884">
            <v>2021</v>
          </cell>
        </row>
        <row r="4885">
          <cell r="B4885">
            <v>2021</v>
          </cell>
        </row>
        <row r="4886">
          <cell r="B4886">
            <v>2021</v>
          </cell>
        </row>
        <row r="4887">
          <cell r="B4887">
            <v>2021</v>
          </cell>
        </row>
        <row r="4888">
          <cell r="B4888">
            <v>2021</v>
          </cell>
        </row>
        <row r="4889">
          <cell r="B4889">
            <v>2021</v>
          </cell>
        </row>
        <row r="4890">
          <cell r="B4890">
            <v>2021</v>
          </cell>
        </row>
        <row r="4891">
          <cell r="B4891">
            <v>2021</v>
          </cell>
        </row>
        <row r="4892">
          <cell r="B4892">
            <v>2021</v>
          </cell>
        </row>
        <row r="4893">
          <cell r="B4893">
            <v>2021</v>
          </cell>
        </row>
        <row r="4894">
          <cell r="B4894">
            <v>2021</v>
          </cell>
        </row>
        <row r="4895">
          <cell r="B4895">
            <v>2021</v>
          </cell>
        </row>
        <row r="4896">
          <cell r="B4896">
            <v>2021</v>
          </cell>
        </row>
        <row r="4897">
          <cell r="B4897">
            <v>2021</v>
          </cell>
        </row>
        <row r="4898">
          <cell r="B4898">
            <v>2021</v>
          </cell>
        </row>
        <row r="4899">
          <cell r="B4899">
            <v>2021</v>
          </cell>
        </row>
        <row r="4900">
          <cell r="B4900">
            <v>2021</v>
          </cell>
        </row>
        <row r="4901">
          <cell r="B4901">
            <v>2021</v>
          </cell>
        </row>
        <row r="4902">
          <cell r="B4902">
            <v>2021</v>
          </cell>
        </row>
        <row r="4903">
          <cell r="B4903">
            <v>2021</v>
          </cell>
        </row>
        <row r="4904">
          <cell r="B4904">
            <v>2021</v>
          </cell>
        </row>
        <row r="4905">
          <cell r="B4905">
            <v>2021</v>
          </cell>
        </row>
        <row r="4906">
          <cell r="B4906">
            <v>2021</v>
          </cell>
        </row>
        <row r="4907">
          <cell r="B4907">
            <v>2021</v>
          </cell>
        </row>
        <row r="4908">
          <cell r="B4908">
            <v>2021</v>
          </cell>
        </row>
        <row r="4909">
          <cell r="B4909">
            <v>2021</v>
          </cell>
        </row>
        <row r="4910">
          <cell r="B4910">
            <v>2021</v>
          </cell>
        </row>
        <row r="4911">
          <cell r="B4911">
            <v>2021</v>
          </cell>
        </row>
        <row r="4912">
          <cell r="B4912">
            <v>2021</v>
          </cell>
        </row>
        <row r="4913">
          <cell r="B4913">
            <v>2021</v>
          </cell>
        </row>
        <row r="4914">
          <cell r="B4914">
            <v>2021</v>
          </cell>
        </row>
        <row r="4915">
          <cell r="B4915">
            <v>2021</v>
          </cell>
        </row>
        <row r="4916">
          <cell r="B4916">
            <v>2021</v>
          </cell>
        </row>
        <row r="4917">
          <cell r="B4917">
            <v>2021</v>
          </cell>
        </row>
        <row r="4918">
          <cell r="B4918">
            <v>2021</v>
          </cell>
        </row>
        <row r="4919">
          <cell r="B4919">
            <v>2021</v>
          </cell>
        </row>
        <row r="4920">
          <cell r="B4920">
            <v>2021</v>
          </cell>
        </row>
        <row r="4921">
          <cell r="B4921">
            <v>2021</v>
          </cell>
        </row>
        <row r="4922">
          <cell r="B4922">
            <v>2021</v>
          </cell>
        </row>
        <row r="4923">
          <cell r="B4923">
            <v>2021</v>
          </cell>
        </row>
        <row r="4924">
          <cell r="B4924">
            <v>2021</v>
          </cell>
        </row>
        <row r="4925">
          <cell r="B4925">
            <v>2021</v>
          </cell>
        </row>
        <row r="4926">
          <cell r="B4926">
            <v>2021</v>
          </cell>
        </row>
        <row r="4927">
          <cell r="B4927">
            <v>2021</v>
          </cell>
        </row>
        <row r="4928">
          <cell r="B4928">
            <v>2021</v>
          </cell>
        </row>
        <row r="4929">
          <cell r="B4929">
            <v>2021</v>
          </cell>
        </row>
        <row r="4930">
          <cell r="B4930">
            <v>2021</v>
          </cell>
        </row>
        <row r="4931">
          <cell r="B4931">
            <v>2021</v>
          </cell>
        </row>
        <row r="4932">
          <cell r="B4932">
            <v>2021</v>
          </cell>
        </row>
        <row r="4933">
          <cell r="B4933">
            <v>2021</v>
          </cell>
        </row>
        <row r="4934">
          <cell r="B4934">
            <v>2021</v>
          </cell>
        </row>
        <row r="4935">
          <cell r="B4935">
            <v>2021</v>
          </cell>
        </row>
        <row r="4936">
          <cell r="B4936">
            <v>2021</v>
          </cell>
        </row>
        <row r="4937">
          <cell r="B4937">
            <v>2021</v>
          </cell>
        </row>
        <row r="4938">
          <cell r="B4938">
            <v>2021</v>
          </cell>
        </row>
        <row r="4939">
          <cell r="B4939">
            <v>2021</v>
          </cell>
        </row>
        <row r="4940">
          <cell r="B4940">
            <v>2021</v>
          </cell>
        </row>
        <row r="4941">
          <cell r="B4941">
            <v>2021</v>
          </cell>
        </row>
        <row r="4942">
          <cell r="B4942">
            <v>2021</v>
          </cell>
        </row>
        <row r="4943">
          <cell r="B4943">
            <v>2021</v>
          </cell>
        </row>
        <row r="4944">
          <cell r="B4944">
            <v>2021</v>
          </cell>
        </row>
        <row r="4945">
          <cell r="B4945">
            <v>2021</v>
          </cell>
        </row>
        <row r="4946">
          <cell r="B4946">
            <v>2021</v>
          </cell>
        </row>
        <row r="4947">
          <cell r="B4947">
            <v>2021</v>
          </cell>
        </row>
        <row r="4948">
          <cell r="B4948">
            <v>2021</v>
          </cell>
        </row>
        <row r="4949">
          <cell r="B4949">
            <v>2021</v>
          </cell>
        </row>
        <row r="4950">
          <cell r="B4950">
            <v>2021</v>
          </cell>
        </row>
        <row r="4951">
          <cell r="B4951">
            <v>2021</v>
          </cell>
        </row>
        <row r="4952">
          <cell r="B4952">
            <v>2021</v>
          </cell>
        </row>
        <row r="4953">
          <cell r="B4953">
            <v>2021</v>
          </cell>
        </row>
        <row r="4954">
          <cell r="B4954">
            <v>2021</v>
          </cell>
        </row>
        <row r="4955">
          <cell r="B4955">
            <v>2021</v>
          </cell>
        </row>
        <row r="4956">
          <cell r="B4956">
            <v>2021</v>
          </cell>
        </row>
        <row r="4957">
          <cell r="B4957">
            <v>2021</v>
          </cell>
        </row>
        <row r="4958">
          <cell r="B4958">
            <v>2021</v>
          </cell>
        </row>
        <row r="4959">
          <cell r="B4959">
            <v>2021</v>
          </cell>
        </row>
        <row r="4960">
          <cell r="B4960">
            <v>2021</v>
          </cell>
        </row>
        <row r="4961">
          <cell r="B4961">
            <v>2021</v>
          </cell>
        </row>
        <row r="4962">
          <cell r="B4962">
            <v>2021</v>
          </cell>
        </row>
        <row r="4963">
          <cell r="B4963">
            <v>2021</v>
          </cell>
        </row>
        <row r="4964">
          <cell r="B4964">
            <v>2021</v>
          </cell>
        </row>
        <row r="4965">
          <cell r="B4965">
            <v>2021</v>
          </cell>
        </row>
        <row r="4966">
          <cell r="B4966">
            <v>2021</v>
          </cell>
        </row>
        <row r="4967">
          <cell r="B4967">
            <v>2021</v>
          </cell>
        </row>
        <row r="4968">
          <cell r="B4968">
            <v>2021</v>
          </cell>
        </row>
        <row r="4969">
          <cell r="B4969">
            <v>2021</v>
          </cell>
        </row>
        <row r="4970">
          <cell r="B4970">
            <v>2021</v>
          </cell>
        </row>
        <row r="4971">
          <cell r="B4971">
            <v>2021</v>
          </cell>
        </row>
        <row r="4972">
          <cell r="B4972">
            <v>2021</v>
          </cell>
        </row>
        <row r="4973">
          <cell r="B4973">
            <v>2021</v>
          </cell>
        </row>
        <row r="4974">
          <cell r="B4974">
            <v>2021</v>
          </cell>
        </row>
        <row r="4975">
          <cell r="B4975">
            <v>2021</v>
          </cell>
        </row>
        <row r="4976">
          <cell r="B4976">
            <v>2021</v>
          </cell>
        </row>
        <row r="4977">
          <cell r="B4977">
            <v>2021</v>
          </cell>
        </row>
        <row r="4978">
          <cell r="B4978">
            <v>2021</v>
          </cell>
        </row>
        <row r="4979">
          <cell r="B4979">
            <v>2021</v>
          </cell>
        </row>
        <row r="4980">
          <cell r="B4980">
            <v>2021</v>
          </cell>
        </row>
        <row r="4981">
          <cell r="B4981">
            <v>2021</v>
          </cell>
        </row>
        <row r="4982">
          <cell r="B4982">
            <v>2021</v>
          </cell>
        </row>
        <row r="4983">
          <cell r="B4983">
            <v>2021</v>
          </cell>
        </row>
        <row r="4984">
          <cell r="B4984">
            <v>2021</v>
          </cell>
        </row>
        <row r="4985">
          <cell r="B4985">
            <v>2021</v>
          </cell>
        </row>
        <row r="4986">
          <cell r="B4986">
            <v>2021</v>
          </cell>
        </row>
        <row r="4987">
          <cell r="B4987">
            <v>2021</v>
          </cell>
        </row>
        <row r="4988">
          <cell r="B4988">
            <v>2021</v>
          </cell>
        </row>
        <row r="4989">
          <cell r="B4989">
            <v>2021</v>
          </cell>
        </row>
        <row r="4990">
          <cell r="B4990">
            <v>2021</v>
          </cell>
        </row>
        <row r="4991">
          <cell r="B4991">
            <v>2021</v>
          </cell>
        </row>
        <row r="4992">
          <cell r="B4992">
            <v>2021</v>
          </cell>
        </row>
        <row r="4993">
          <cell r="B4993">
            <v>2021</v>
          </cell>
        </row>
        <row r="4994">
          <cell r="B4994">
            <v>2021</v>
          </cell>
        </row>
        <row r="4995">
          <cell r="B4995">
            <v>2021</v>
          </cell>
        </row>
        <row r="4996">
          <cell r="B4996">
            <v>2021</v>
          </cell>
        </row>
        <row r="4997">
          <cell r="B4997">
            <v>2021</v>
          </cell>
        </row>
        <row r="4998">
          <cell r="B4998">
            <v>2021</v>
          </cell>
        </row>
        <row r="4999">
          <cell r="B4999">
            <v>2021</v>
          </cell>
        </row>
        <row r="5000">
          <cell r="B5000">
            <v>2021</v>
          </cell>
        </row>
        <row r="5001">
          <cell r="B5001">
            <v>2021</v>
          </cell>
        </row>
        <row r="5002">
          <cell r="B5002">
            <v>2021</v>
          </cell>
        </row>
        <row r="5003">
          <cell r="B5003">
            <v>2021</v>
          </cell>
        </row>
        <row r="5004">
          <cell r="B5004">
            <v>2021</v>
          </cell>
        </row>
        <row r="5005">
          <cell r="B5005">
            <v>2021</v>
          </cell>
        </row>
        <row r="5006">
          <cell r="B5006">
            <v>2021</v>
          </cell>
        </row>
        <row r="5007">
          <cell r="B5007">
            <v>2021</v>
          </cell>
        </row>
        <row r="5008">
          <cell r="B5008">
            <v>2021</v>
          </cell>
        </row>
        <row r="5009">
          <cell r="B5009">
            <v>2021</v>
          </cell>
        </row>
        <row r="5010">
          <cell r="B5010">
            <v>2021</v>
          </cell>
        </row>
        <row r="5011">
          <cell r="B5011">
            <v>2021</v>
          </cell>
        </row>
        <row r="5012">
          <cell r="B5012">
            <v>2021</v>
          </cell>
        </row>
        <row r="5013">
          <cell r="B5013">
            <v>2021</v>
          </cell>
        </row>
        <row r="5014">
          <cell r="B5014">
            <v>2021</v>
          </cell>
        </row>
        <row r="5015">
          <cell r="B5015">
            <v>2021</v>
          </cell>
        </row>
        <row r="5016">
          <cell r="B5016">
            <v>2021</v>
          </cell>
        </row>
        <row r="5017">
          <cell r="B5017">
            <v>2021</v>
          </cell>
        </row>
        <row r="5018">
          <cell r="B5018">
            <v>2021</v>
          </cell>
        </row>
        <row r="5019">
          <cell r="B5019">
            <v>2021</v>
          </cell>
        </row>
        <row r="5020">
          <cell r="B5020">
            <v>2021</v>
          </cell>
        </row>
        <row r="5021">
          <cell r="B5021">
            <v>2021</v>
          </cell>
        </row>
        <row r="5022">
          <cell r="B5022">
            <v>2021</v>
          </cell>
        </row>
        <row r="5023">
          <cell r="B5023">
            <v>2021</v>
          </cell>
        </row>
        <row r="5024">
          <cell r="B5024">
            <v>2021</v>
          </cell>
        </row>
        <row r="5025">
          <cell r="B5025">
            <v>2021</v>
          </cell>
        </row>
        <row r="5026">
          <cell r="B5026">
            <v>2021</v>
          </cell>
        </row>
        <row r="5027">
          <cell r="B5027">
            <v>2021</v>
          </cell>
        </row>
        <row r="5028">
          <cell r="B5028">
            <v>2021</v>
          </cell>
        </row>
        <row r="5029">
          <cell r="B5029">
            <v>2021</v>
          </cell>
        </row>
        <row r="5030">
          <cell r="B5030">
            <v>2021</v>
          </cell>
        </row>
        <row r="5031">
          <cell r="B5031">
            <v>2021</v>
          </cell>
        </row>
        <row r="5032">
          <cell r="B5032">
            <v>2021</v>
          </cell>
        </row>
        <row r="5033">
          <cell r="B5033">
            <v>2021</v>
          </cell>
        </row>
        <row r="5034">
          <cell r="B5034">
            <v>2021</v>
          </cell>
        </row>
        <row r="5035">
          <cell r="B5035">
            <v>2021</v>
          </cell>
        </row>
        <row r="5036">
          <cell r="B5036">
            <v>2021</v>
          </cell>
        </row>
        <row r="5037">
          <cell r="B5037">
            <v>2021</v>
          </cell>
        </row>
        <row r="5038">
          <cell r="B5038">
            <v>2021</v>
          </cell>
        </row>
        <row r="5039">
          <cell r="B5039">
            <v>2021</v>
          </cell>
        </row>
        <row r="5040">
          <cell r="B5040">
            <v>2021</v>
          </cell>
        </row>
        <row r="5041">
          <cell r="B5041">
            <v>2021</v>
          </cell>
        </row>
        <row r="5042">
          <cell r="B5042">
            <v>2021</v>
          </cell>
        </row>
        <row r="5043">
          <cell r="B5043">
            <v>2021</v>
          </cell>
        </row>
        <row r="5044">
          <cell r="B5044">
            <v>2021</v>
          </cell>
        </row>
        <row r="5045">
          <cell r="B5045">
            <v>2021</v>
          </cell>
        </row>
        <row r="5046">
          <cell r="B5046">
            <v>2021</v>
          </cell>
        </row>
        <row r="5047">
          <cell r="B5047">
            <v>2021</v>
          </cell>
        </row>
        <row r="5048">
          <cell r="B5048">
            <v>2021</v>
          </cell>
        </row>
        <row r="5049">
          <cell r="B5049">
            <v>2021</v>
          </cell>
        </row>
        <row r="5050">
          <cell r="B5050">
            <v>2021</v>
          </cell>
        </row>
        <row r="5051">
          <cell r="B5051">
            <v>2021</v>
          </cell>
        </row>
        <row r="5052">
          <cell r="B5052">
            <v>2021</v>
          </cell>
        </row>
        <row r="5053">
          <cell r="B5053">
            <v>2021</v>
          </cell>
        </row>
        <row r="5054">
          <cell r="B5054">
            <v>2021</v>
          </cell>
        </row>
        <row r="5055">
          <cell r="B5055">
            <v>2021</v>
          </cell>
        </row>
        <row r="5056">
          <cell r="B5056">
            <v>2021</v>
          </cell>
        </row>
        <row r="5057">
          <cell r="B5057">
            <v>2021</v>
          </cell>
        </row>
        <row r="5058">
          <cell r="B5058">
            <v>2021</v>
          </cell>
        </row>
        <row r="5059">
          <cell r="B5059">
            <v>2021</v>
          </cell>
        </row>
        <row r="5060">
          <cell r="B5060">
            <v>2021</v>
          </cell>
        </row>
        <row r="5061">
          <cell r="B5061">
            <v>2021</v>
          </cell>
        </row>
        <row r="5062">
          <cell r="B5062">
            <v>2021</v>
          </cell>
        </row>
        <row r="5063">
          <cell r="B5063">
            <v>2021</v>
          </cell>
        </row>
        <row r="5064">
          <cell r="B5064">
            <v>2021</v>
          </cell>
        </row>
        <row r="5065">
          <cell r="B5065">
            <v>2021</v>
          </cell>
        </row>
        <row r="5066">
          <cell r="B5066">
            <v>2021</v>
          </cell>
        </row>
        <row r="5067">
          <cell r="B5067">
            <v>2021</v>
          </cell>
        </row>
        <row r="5068">
          <cell r="B5068">
            <v>2021</v>
          </cell>
        </row>
        <row r="5069">
          <cell r="B5069">
            <v>2021</v>
          </cell>
        </row>
        <row r="5070">
          <cell r="B5070">
            <v>2021</v>
          </cell>
        </row>
        <row r="5071">
          <cell r="B5071">
            <v>2021</v>
          </cell>
        </row>
        <row r="5072">
          <cell r="B5072">
            <v>2021</v>
          </cell>
        </row>
        <row r="5073">
          <cell r="B5073">
            <v>2021</v>
          </cell>
        </row>
        <row r="5074">
          <cell r="B5074">
            <v>2021</v>
          </cell>
        </row>
        <row r="5075">
          <cell r="B5075">
            <v>2021</v>
          </cell>
        </row>
        <row r="5076">
          <cell r="B5076">
            <v>2021</v>
          </cell>
        </row>
        <row r="5077">
          <cell r="B5077">
            <v>2021</v>
          </cell>
        </row>
        <row r="5078">
          <cell r="B5078">
            <v>2021</v>
          </cell>
        </row>
        <row r="5079">
          <cell r="B5079">
            <v>2021</v>
          </cell>
        </row>
        <row r="5080">
          <cell r="B5080">
            <v>2021</v>
          </cell>
        </row>
        <row r="5081">
          <cell r="B5081">
            <v>2021</v>
          </cell>
        </row>
        <row r="5082">
          <cell r="B5082">
            <v>2021</v>
          </cell>
        </row>
        <row r="5083">
          <cell r="B5083">
            <v>2021</v>
          </cell>
        </row>
        <row r="5084">
          <cell r="B5084">
            <v>2021</v>
          </cell>
        </row>
        <row r="5085">
          <cell r="B5085">
            <v>2021</v>
          </cell>
        </row>
        <row r="5086">
          <cell r="B5086">
            <v>2021</v>
          </cell>
        </row>
        <row r="5087">
          <cell r="B5087">
            <v>2021</v>
          </cell>
        </row>
        <row r="5088">
          <cell r="B5088">
            <v>2021</v>
          </cell>
        </row>
        <row r="5089">
          <cell r="B5089">
            <v>2021</v>
          </cell>
        </row>
        <row r="5090">
          <cell r="B5090">
            <v>2021</v>
          </cell>
        </row>
        <row r="5091">
          <cell r="B5091">
            <v>2021</v>
          </cell>
        </row>
        <row r="5092">
          <cell r="B5092">
            <v>2021</v>
          </cell>
        </row>
        <row r="5093">
          <cell r="B5093">
            <v>2021</v>
          </cell>
        </row>
        <row r="5094">
          <cell r="B5094">
            <v>2021</v>
          </cell>
        </row>
        <row r="5095">
          <cell r="B5095">
            <v>2021</v>
          </cell>
        </row>
        <row r="5096">
          <cell r="B5096">
            <v>2021</v>
          </cell>
        </row>
        <row r="5097">
          <cell r="B5097">
            <v>2021</v>
          </cell>
        </row>
        <row r="5098">
          <cell r="B5098">
            <v>2021</v>
          </cell>
        </row>
        <row r="5099">
          <cell r="B5099">
            <v>2021</v>
          </cell>
        </row>
        <row r="5100">
          <cell r="B5100">
            <v>2021</v>
          </cell>
        </row>
        <row r="5101">
          <cell r="B5101">
            <v>2021</v>
          </cell>
        </row>
        <row r="5102">
          <cell r="B5102">
            <v>2021</v>
          </cell>
        </row>
        <row r="5103">
          <cell r="B5103">
            <v>2021</v>
          </cell>
        </row>
        <row r="5104">
          <cell r="B5104">
            <v>2021</v>
          </cell>
        </row>
        <row r="5105">
          <cell r="B5105">
            <v>2021</v>
          </cell>
        </row>
        <row r="5106">
          <cell r="B5106">
            <v>2021</v>
          </cell>
        </row>
        <row r="5107">
          <cell r="B5107">
            <v>2021</v>
          </cell>
        </row>
        <row r="5108">
          <cell r="B5108">
            <v>2021</v>
          </cell>
        </row>
        <row r="5109">
          <cell r="B5109">
            <v>2021</v>
          </cell>
        </row>
        <row r="5110">
          <cell r="B5110">
            <v>2021</v>
          </cell>
        </row>
        <row r="5111">
          <cell r="B5111">
            <v>2021</v>
          </cell>
        </row>
        <row r="5112">
          <cell r="B5112">
            <v>2021</v>
          </cell>
        </row>
        <row r="5113">
          <cell r="B5113">
            <v>2021</v>
          </cell>
        </row>
        <row r="5114">
          <cell r="B5114">
            <v>2021</v>
          </cell>
        </row>
        <row r="5115">
          <cell r="B5115">
            <v>2021</v>
          </cell>
        </row>
        <row r="5116">
          <cell r="B5116">
            <v>2021</v>
          </cell>
        </row>
        <row r="5117">
          <cell r="B5117">
            <v>2021</v>
          </cell>
        </row>
        <row r="5118">
          <cell r="B5118">
            <v>2021</v>
          </cell>
        </row>
        <row r="5119">
          <cell r="B5119">
            <v>2021</v>
          </cell>
        </row>
        <row r="5120">
          <cell r="B5120">
            <v>2021</v>
          </cell>
        </row>
        <row r="5121">
          <cell r="B5121">
            <v>2021</v>
          </cell>
        </row>
        <row r="5122">
          <cell r="B5122">
            <v>2021</v>
          </cell>
        </row>
        <row r="5123">
          <cell r="B5123">
            <v>2021</v>
          </cell>
        </row>
        <row r="5124">
          <cell r="B5124">
            <v>2021</v>
          </cell>
        </row>
        <row r="5125">
          <cell r="B5125">
            <v>2021</v>
          </cell>
        </row>
        <row r="5126">
          <cell r="B5126">
            <v>2021</v>
          </cell>
        </row>
        <row r="5127">
          <cell r="B5127">
            <v>2021</v>
          </cell>
        </row>
        <row r="5128">
          <cell r="B5128">
            <v>2021</v>
          </cell>
        </row>
        <row r="5129">
          <cell r="B5129">
            <v>2021</v>
          </cell>
        </row>
        <row r="5130">
          <cell r="B5130">
            <v>2021</v>
          </cell>
        </row>
        <row r="5131">
          <cell r="B5131">
            <v>2021</v>
          </cell>
        </row>
        <row r="5132">
          <cell r="B5132">
            <v>2021</v>
          </cell>
        </row>
        <row r="5133">
          <cell r="B5133">
            <v>2021</v>
          </cell>
        </row>
        <row r="5134">
          <cell r="B5134">
            <v>2021</v>
          </cell>
        </row>
        <row r="5135">
          <cell r="B5135">
            <v>2021</v>
          </cell>
        </row>
        <row r="5136">
          <cell r="B5136">
            <v>2021</v>
          </cell>
        </row>
        <row r="5137">
          <cell r="B5137">
            <v>2021</v>
          </cell>
        </row>
        <row r="5138">
          <cell r="B5138">
            <v>2021</v>
          </cell>
        </row>
        <row r="5139">
          <cell r="B5139">
            <v>2021</v>
          </cell>
        </row>
        <row r="5140">
          <cell r="B5140">
            <v>2021</v>
          </cell>
        </row>
        <row r="5141">
          <cell r="B5141">
            <v>2021</v>
          </cell>
        </row>
        <row r="5142">
          <cell r="B5142">
            <v>2021</v>
          </cell>
        </row>
        <row r="5143">
          <cell r="B5143">
            <v>2021</v>
          </cell>
        </row>
        <row r="5144">
          <cell r="B5144">
            <v>2021</v>
          </cell>
        </row>
        <row r="5145">
          <cell r="B5145">
            <v>2021</v>
          </cell>
        </row>
        <row r="5146">
          <cell r="B5146">
            <v>2021</v>
          </cell>
        </row>
        <row r="5147">
          <cell r="B5147">
            <v>2021</v>
          </cell>
        </row>
        <row r="5148">
          <cell r="B5148">
            <v>2021</v>
          </cell>
        </row>
        <row r="5149">
          <cell r="B5149">
            <v>2021</v>
          </cell>
        </row>
        <row r="5150">
          <cell r="B5150">
            <v>2021</v>
          </cell>
        </row>
        <row r="5151">
          <cell r="B5151">
            <v>2021</v>
          </cell>
        </row>
        <row r="5152">
          <cell r="B5152">
            <v>2021</v>
          </cell>
        </row>
        <row r="5153">
          <cell r="B5153">
            <v>2021</v>
          </cell>
        </row>
        <row r="5154">
          <cell r="B5154">
            <v>2021</v>
          </cell>
        </row>
        <row r="5155">
          <cell r="B5155">
            <v>2021</v>
          </cell>
        </row>
        <row r="5156">
          <cell r="B5156">
            <v>2021</v>
          </cell>
        </row>
        <row r="5157">
          <cell r="B5157">
            <v>2021</v>
          </cell>
        </row>
        <row r="5158">
          <cell r="B5158">
            <v>2021</v>
          </cell>
        </row>
        <row r="5159">
          <cell r="B5159">
            <v>2021</v>
          </cell>
        </row>
        <row r="5160">
          <cell r="B5160">
            <v>2021</v>
          </cell>
        </row>
        <row r="5161">
          <cell r="B5161">
            <v>2021</v>
          </cell>
        </row>
        <row r="5162">
          <cell r="B5162">
            <v>2021</v>
          </cell>
        </row>
        <row r="5163">
          <cell r="B5163">
            <v>2021</v>
          </cell>
        </row>
        <row r="5164">
          <cell r="B5164">
            <v>2021</v>
          </cell>
        </row>
        <row r="5165">
          <cell r="B5165">
            <v>2021</v>
          </cell>
        </row>
        <row r="5166">
          <cell r="B5166">
            <v>2021</v>
          </cell>
        </row>
        <row r="5167">
          <cell r="B5167">
            <v>2021</v>
          </cell>
        </row>
        <row r="5168">
          <cell r="B5168">
            <v>2021</v>
          </cell>
        </row>
        <row r="5169">
          <cell r="B5169">
            <v>2021</v>
          </cell>
        </row>
        <row r="5170">
          <cell r="B5170">
            <v>2021</v>
          </cell>
        </row>
        <row r="5171">
          <cell r="B5171">
            <v>2021</v>
          </cell>
        </row>
        <row r="5172">
          <cell r="B5172">
            <v>2021</v>
          </cell>
        </row>
        <row r="5173">
          <cell r="B5173">
            <v>2021</v>
          </cell>
        </row>
        <row r="5174">
          <cell r="B5174">
            <v>2021</v>
          </cell>
        </row>
        <row r="5175">
          <cell r="B5175">
            <v>2021</v>
          </cell>
        </row>
        <row r="5176">
          <cell r="B5176">
            <v>2021</v>
          </cell>
        </row>
        <row r="5177">
          <cell r="B5177">
            <v>2021</v>
          </cell>
        </row>
        <row r="5178">
          <cell r="B5178">
            <v>2021</v>
          </cell>
        </row>
        <row r="5179">
          <cell r="B5179">
            <v>2021</v>
          </cell>
        </row>
        <row r="5180">
          <cell r="B5180">
            <v>2021</v>
          </cell>
        </row>
        <row r="5181">
          <cell r="B5181">
            <v>2021</v>
          </cell>
        </row>
        <row r="5182">
          <cell r="B5182">
            <v>2021</v>
          </cell>
        </row>
        <row r="5183">
          <cell r="B5183">
            <v>2021</v>
          </cell>
        </row>
        <row r="5184">
          <cell r="B5184">
            <v>2021</v>
          </cell>
        </row>
        <row r="5185">
          <cell r="B5185">
            <v>2021</v>
          </cell>
        </row>
        <row r="5186">
          <cell r="B5186">
            <v>2021</v>
          </cell>
        </row>
        <row r="5187">
          <cell r="B5187">
            <v>2021</v>
          </cell>
        </row>
        <row r="5188">
          <cell r="B5188">
            <v>2021</v>
          </cell>
        </row>
        <row r="5189">
          <cell r="B5189">
            <v>2021</v>
          </cell>
        </row>
        <row r="5190">
          <cell r="B5190">
            <v>2021</v>
          </cell>
        </row>
        <row r="5191">
          <cell r="B5191">
            <v>2021</v>
          </cell>
        </row>
        <row r="5192">
          <cell r="B5192">
            <v>2021</v>
          </cell>
        </row>
        <row r="5193">
          <cell r="B5193">
            <v>2021</v>
          </cell>
        </row>
        <row r="5194">
          <cell r="B5194">
            <v>2021</v>
          </cell>
        </row>
        <row r="5195">
          <cell r="B5195">
            <v>2021</v>
          </cell>
        </row>
        <row r="5196">
          <cell r="B5196">
            <v>2021</v>
          </cell>
        </row>
        <row r="5197">
          <cell r="B5197">
            <v>2021</v>
          </cell>
        </row>
        <row r="5198">
          <cell r="B5198">
            <v>2021</v>
          </cell>
        </row>
        <row r="5199">
          <cell r="B5199">
            <v>2021</v>
          </cell>
        </row>
        <row r="5200">
          <cell r="B5200">
            <v>2021</v>
          </cell>
        </row>
        <row r="5201">
          <cell r="B5201">
            <v>2021</v>
          </cell>
        </row>
        <row r="5202">
          <cell r="B5202">
            <v>2021</v>
          </cell>
        </row>
        <row r="5203">
          <cell r="B5203">
            <v>2021</v>
          </cell>
        </row>
        <row r="5204">
          <cell r="B5204">
            <v>2021</v>
          </cell>
        </row>
        <row r="5205">
          <cell r="B5205">
            <v>2021</v>
          </cell>
        </row>
        <row r="5206">
          <cell r="B5206">
            <v>2021</v>
          </cell>
        </row>
        <row r="5207">
          <cell r="B5207">
            <v>2021</v>
          </cell>
        </row>
        <row r="5208">
          <cell r="B5208">
            <v>2021</v>
          </cell>
        </row>
        <row r="5209">
          <cell r="B5209">
            <v>2021</v>
          </cell>
        </row>
        <row r="5210">
          <cell r="B5210">
            <v>2021</v>
          </cell>
        </row>
        <row r="5211">
          <cell r="B5211">
            <v>2021</v>
          </cell>
        </row>
        <row r="5212">
          <cell r="B5212">
            <v>2021</v>
          </cell>
        </row>
        <row r="5213">
          <cell r="B5213">
            <v>2021</v>
          </cell>
        </row>
        <row r="5214">
          <cell r="B5214">
            <v>2021</v>
          </cell>
        </row>
        <row r="5215">
          <cell r="B5215">
            <v>2021</v>
          </cell>
        </row>
        <row r="5216">
          <cell r="B5216">
            <v>2021</v>
          </cell>
        </row>
        <row r="5217">
          <cell r="B5217">
            <v>2021</v>
          </cell>
        </row>
        <row r="5218">
          <cell r="B5218">
            <v>2021</v>
          </cell>
        </row>
        <row r="5219">
          <cell r="B5219">
            <v>2021</v>
          </cell>
        </row>
        <row r="5220">
          <cell r="B5220">
            <v>2021</v>
          </cell>
        </row>
        <row r="5221">
          <cell r="B5221">
            <v>2021</v>
          </cell>
        </row>
        <row r="5222">
          <cell r="B5222">
            <v>2021</v>
          </cell>
        </row>
        <row r="5223">
          <cell r="B5223">
            <v>2021</v>
          </cell>
        </row>
        <row r="5224">
          <cell r="B5224">
            <v>2021</v>
          </cell>
        </row>
        <row r="5225">
          <cell r="B5225">
            <v>2021</v>
          </cell>
        </row>
        <row r="5226">
          <cell r="B5226">
            <v>2021</v>
          </cell>
        </row>
        <row r="5227">
          <cell r="B5227">
            <v>2021</v>
          </cell>
        </row>
        <row r="5228">
          <cell r="B5228">
            <v>2021</v>
          </cell>
        </row>
        <row r="5229">
          <cell r="B5229">
            <v>2021</v>
          </cell>
        </row>
        <row r="5230">
          <cell r="B5230">
            <v>2021</v>
          </cell>
        </row>
        <row r="5231">
          <cell r="B5231">
            <v>2021</v>
          </cell>
        </row>
        <row r="5232">
          <cell r="B5232">
            <v>2021</v>
          </cell>
        </row>
        <row r="5233">
          <cell r="B5233">
            <v>2021</v>
          </cell>
        </row>
        <row r="5234">
          <cell r="B5234">
            <v>2021</v>
          </cell>
        </row>
        <row r="5235">
          <cell r="B5235">
            <v>2021</v>
          </cell>
        </row>
        <row r="5236">
          <cell r="B5236">
            <v>2021</v>
          </cell>
        </row>
        <row r="5237">
          <cell r="B5237">
            <v>2021</v>
          </cell>
        </row>
        <row r="5238">
          <cell r="B5238">
            <v>2021</v>
          </cell>
        </row>
        <row r="5239">
          <cell r="B5239">
            <v>2021</v>
          </cell>
        </row>
        <row r="5240">
          <cell r="B5240">
            <v>2021</v>
          </cell>
        </row>
        <row r="5241">
          <cell r="B5241">
            <v>2021</v>
          </cell>
        </row>
        <row r="5242">
          <cell r="B5242">
            <v>2021</v>
          </cell>
        </row>
        <row r="5243">
          <cell r="B5243">
            <v>2021</v>
          </cell>
        </row>
        <row r="5244">
          <cell r="B5244">
            <v>2021</v>
          </cell>
        </row>
        <row r="5245">
          <cell r="B5245">
            <v>2021</v>
          </cell>
        </row>
        <row r="5246">
          <cell r="B5246">
            <v>2021</v>
          </cell>
        </row>
        <row r="5247">
          <cell r="B5247">
            <v>2021</v>
          </cell>
        </row>
        <row r="5248">
          <cell r="B5248">
            <v>2021</v>
          </cell>
        </row>
        <row r="5249">
          <cell r="B5249">
            <v>2021</v>
          </cell>
        </row>
        <row r="5250">
          <cell r="B5250">
            <v>2021</v>
          </cell>
        </row>
        <row r="5251">
          <cell r="B5251">
            <v>2021</v>
          </cell>
        </row>
        <row r="5252">
          <cell r="B5252">
            <v>2021</v>
          </cell>
        </row>
        <row r="5253">
          <cell r="B5253">
            <v>2021</v>
          </cell>
        </row>
        <row r="5254">
          <cell r="B5254">
            <v>2021</v>
          </cell>
        </row>
        <row r="5255">
          <cell r="B5255">
            <v>2021</v>
          </cell>
        </row>
        <row r="5256">
          <cell r="B5256">
            <v>2021</v>
          </cell>
        </row>
        <row r="5257">
          <cell r="B5257">
            <v>2021</v>
          </cell>
        </row>
        <row r="5258">
          <cell r="B5258">
            <v>2021</v>
          </cell>
        </row>
        <row r="5259">
          <cell r="B5259">
            <v>2021</v>
          </cell>
        </row>
        <row r="5260">
          <cell r="B5260">
            <v>2021</v>
          </cell>
        </row>
        <row r="5261">
          <cell r="B5261">
            <v>2021</v>
          </cell>
        </row>
        <row r="5262">
          <cell r="B5262">
            <v>2021</v>
          </cell>
        </row>
        <row r="5263">
          <cell r="B5263">
            <v>2021</v>
          </cell>
        </row>
        <row r="5264">
          <cell r="B5264">
            <v>2021</v>
          </cell>
        </row>
        <row r="5265">
          <cell r="B5265">
            <v>2021</v>
          </cell>
        </row>
        <row r="5266">
          <cell r="B5266">
            <v>2021</v>
          </cell>
        </row>
        <row r="5267">
          <cell r="B5267">
            <v>2021</v>
          </cell>
        </row>
        <row r="5268">
          <cell r="B5268">
            <v>2021</v>
          </cell>
        </row>
        <row r="5269">
          <cell r="B5269">
            <v>2021</v>
          </cell>
        </row>
        <row r="5270">
          <cell r="B5270">
            <v>2021</v>
          </cell>
        </row>
        <row r="5271">
          <cell r="B5271">
            <v>2021</v>
          </cell>
        </row>
        <row r="5272">
          <cell r="B5272">
            <v>2021</v>
          </cell>
        </row>
        <row r="5273">
          <cell r="B5273">
            <v>2021</v>
          </cell>
        </row>
        <row r="5274">
          <cell r="B5274">
            <v>2021</v>
          </cell>
        </row>
        <row r="5275">
          <cell r="B5275">
            <v>2021</v>
          </cell>
        </row>
        <row r="5276">
          <cell r="B5276">
            <v>2021</v>
          </cell>
        </row>
        <row r="5277">
          <cell r="B5277">
            <v>2021</v>
          </cell>
        </row>
        <row r="5278">
          <cell r="B5278">
            <v>2021</v>
          </cell>
        </row>
        <row r="5279">
          <cell r="B5279">
            <v>2021</v>
          </cell>
        </row>
        <row r="5280">
          <cell r="B5280">
            <v>2021</v>
          </cell>
        </row>
        <row r="5281">
          <cell r="B5281">
            <v>2021</v>
          </cell>
        </row>
        <row r="5282">
          <cell r="B5282">
            <v>2021</v>
          </cell>
        </row>
        <row r="5283">
          <cell r="B5283">
            <v>2021</v>
          </cell>
        </row>
        <row r="5284">
          <cell r="B5284">
            <v>2021</v>
          </cell>
        </row>
        <row r="5285">
          <cell r="B5285">
            <v>2021</v>
          </cell>
        </row>
        <row r="5286">
          <cell r="B5286">
            <v>2021</v>
          </cell>
        </row>
        <row r="5287">
          <cell r="B5287">
            <v>2021</v>
          </cell>
        </row>
        <row r="5288">
          <cell r="B5288">
            <v>2021</v>
          </cell>
        </row>
        <row r="5289">
          <cell r="B5289">
            <v>2021</v>
          </cell>
        </row>
        <row r="5290">
          <cell r="B5290">
            <v>2021</v>
          </cell>
        </row>
        <row r="5291">
          <cell r="B5291">
            <v>2021</v>
          </cell>
        </row>
        <row r="5292">
          <cell r="B5292">
            <v>2021</v>
          </cell>
        </row>
        <row r="5293">
          <cell r="B5293">
            <v>2021</v>
          </cell>
        </row>
        <row r="5294">
          <cell r="B5294">
            <v>2021</v>
          </cell>
        </row>
        <row r="5295">
          <cell r="B5295">
            <v>2021</v>
          </cell>
        </row>
        <row r="5296">
          <cell r="B5296">
            <v>2021</v>
          </cell>
        </row>
        <row r="5297">
          <cell r="B5297">
            <v>2021</v>
          </cell>
        </row>
        <row r="5298">
          <cell r="B5298">
            <v>2021</v>
          </cell>
        </row>
        <row r="5299">
          <cell r="B5299">
            <v>2021</v>
          </cell>
        </row>
        <row r="5300">
          <cell r="B5300">
            <v>2021</v>
          </cell>
        </row>
        <row r="5301">
          <cell r="B5301">
            <v>2021</v>
          </cell>
        </row>
        <row r="5302">
          <cell r="B5302">
            <v>2021</v>
          </cell>
        </row>
        <row r="5303">
          <cell r="B5303">
            <v>2021</v>
          </cell>
        </row>
        <row r="5304">
          <cell r="B5304">
            <v>2021</v>
          </cell>
        </row>
        <row r="5305">
          <cell r="B5305">
            <v>2021</v>
          </cell>
        </row>
        <row r="5306">
          <cell r="B5306">
            <v>2021</v>
          </cell>
        </row>
        <row r="5307">
          <cell r="B5307">
            <v>2021</v>
          </cell>
        </row>
        <row r="5308">
          <cell r="B5308">
            <v>2021</v>
          </cell>
        </row>
        <row r="5309">
          <cell r="B5309">
            <v>2021</v>
          </cell>
        </row>
        <row r="5310">
          <cell r="B5310">
            <v>2021</v>
          </cell>
        </row>
        <row r="5311">
          <cell r="B5311">
            <v>2021</v>
          </cell>
        </row>
        <row r="5312">
          <cell r="B5312">
            <v>2021</v>
          </cell>
        </row>
        <row r="5313">
          <cell r="B5313">
            <v>2021</v>
          </cell>
        </row>
        <row r="5314">
          <cell r="B5314">
            <v>2021</v>
          </cell>
        </row>
        <row r="5315">
          <cell r="B5315">
            <v>2021</v>
          </cell>
        </row>
        <row r="5316">
          <cell r="B5316">
            <v>2021</v>
          </cell>
        </row>
        <row r="5317">
          <cell r="B5317">
            <v>2021</v>
          </cell>
        </row>
        <row r="5318">
          <cell r="B5318">
            <v>2021</v>
          </cell>
        </row>
        <row r="5319">
          <cell r="B5319">
            <v>2021</v>
          </cell>
        </row>
        <row r="5320">
          <cell r="B5320">
            <v>2021</v>
          </cell>
        </row>
        <row r="5321">
          <cell r="B5321">
            <v>2021</v>
          </cell>
        </row>
        <row r="5322">
          <cell r="B5322">
            <v>2021</v>
          </cell>
        </row>
        <row r="5323">
          <cell r="B5323">
            <v>2021</v>
          </cell>
        </row>
        <row r="5324">
          <cell r="B5324">
            <v>2021</v>
          </cell>
        </row>
        <row r="5325">
          <cell r="B5325">
            <v>2021</v>
          </cell>
        </row>
        <row r="5326">
          <cell r="B5326">
            <v>2021</v>
          </cell>
        </row>
        <row r="5327">
          <cell r="B5327">
            <v>2021</v>
          </cell>
        </row>
        <row r="5328">
          <cell r="B5328">
            <v>2021</v>
          </cell>
        </row>
        <row r="5329">
          <cell r="B5329">
            <v>2021</v>
          </cell>
        </row>
        <row r="5330">
          <cell r="B5330">
            <v>2021</v>
          </cell>
        </row>
        <row r="5331">
          <cell r="B5331">
            <v>2021</v>
          </cell>
        </row>
        <row r="5332">
          <cell r="B5332">
            <v>2021</v>
          </cell>
        </row>
        <row r="5333">
          <cell r="B5333">
            <v>2021</v>
          </cell>
        </row>
        <row r="5334">
          <cell r="B5334">
            <v>2021</v>
          </cell>
        </row>
        <row r="5335">
          <cell r="B5335">
            <v>2021</v>
          </cell>
        </row>
        <row r="5336">
          <cell r="B5336">
            <v>2021</v>
          </cell>
        </row>
        <row r="5337">
          <cell r="B5337">
            <v>2021</v>
          </cell>
        </row>
        <row r="5338">
          <cell r="B5338">
            <v>2021</v>
          </cell>
        </row>
        <row r="5339">
          <cell r="B5339">
            <v>2021</v>
          </cell>
        </row>
        <row r="5340">
          <cell r="B5340">
            <v>2021</v>
          </cell>
        </row>
        <row r="5341">
          <cell r="B5341">
            <v>2021</v>
          </cell>
        </row>
        <row r="5342">
          <cell r="B5342">
            <v>2021</v>
          </cell>
        </row>
        <row r="5343">
          <cell r="B5343">
            <v>2021</v>
          </cell>
        </row>
        <row r="5344">
          <cell r="B5344">
            <v>2021</v>
          </cell>
        </row>
        <row r="5345">
          <cell r="B5345">
            <v>2021</v>
          </cell>
        </row>
        <row r="5346">
          <cell r="B5346">
            <v>2021</v>
          </cell>
        </row>
        <row r="5347">
          <cell r="B5347">
            <v>2021</v>
          </cell>
        </row>
        <row r="5348">
          <cell r="B5348">
            <v>2021</v>
          </cell>
        </row>
        <row r="5349">
          <cell r="B5349">
            <v>2021</v>
          </cell>
        </row>
        <row r="5350">
          <cell r="B5350">
            <v>2021</v>
          </cell>
        </row>
        <row r="5351">
          <cell r="B5351">
            <v>2021</v>
          </cell>
        </row>
        <row r="5352">
          <cell r="B5352">
            <v>2021</v>
          </cell>
        </row>
        <row r="5353">
          <cell r="B5353">
            <v>2021</v>
          </cell>
        </row>
        <row r="5354">
          <cell r="B5354">
            <v>2021</v>
          </cell>
        </row>
        <row r="5355">
          <cell r="B5355">
            <v>2021</v>
          </cell>
        </row>
        <row r="5356">
          <cell r="B5356">
            <v>2021</v>
          </cell>
        </row>
        <row r="5357">
          <cell r="B5357">
            <v>2021</v>
          </cell>
        </row>
        <row r="5358">
          <cell r="B5358">
            <v>2021</v>
          </cell>
        </row>
        <row r="5359">
          <cell r="B5359">
            <v>2021</v>
          </cell>
        </row>
        <row r="5360">
          <cell r="B5360">
            <v>2021</v>
          </cell>
        </row>
        <row r="5361">
          <cell r="B5361">
            <v>2021</v>
          </cell>
        </row>
        <row r="5362">
          <cell r="B5362">
            <v>2021</v>
          </cell>
        </row>
        <row r="5363">
          <cell r="B5363">
            <v>2021</v>
          </cell>
        </row>
        <row r="5364">
          <cell r="B5364">
            <v>2021</v>
          </cell>
        </row>
        <row r="5365">
          <cell r="B5365">
            <v>2021</v>
          </cell>
        </row>
        <row r="5366">
          <cell r="B5366">
            <v>2021</v>
          </cell>
        </row>
        <row r="5367">
          <cell r="B5367">
            <v>2021</v>
          </cell>
        </row>
        <row r="5368">
          <cell r="B5368">
            <v>2021</v>
          </cell>
        </row>
        <row r="5369">
          <cell r="B5369">
            <v>2021</v>
          </cell>
        </row>
        <row r="5370">
          <cell r="B5370">
            <v>2021</v>
          </cell>
        </row>
        <row r="5371">
          <cell r="B5371">
            <v>2021</v>
          </cell>
        </row>
        <row r="5372">
          <cell r="B5372">
            <v>2021</v>
          </cell>
        </row>
        <row r="5373">
          <cell r="B5373">
            <v>2021</v>
          </cell>
        </row>
        <row r="5374">
          <cell r="B5374">
            <v>2021</v>
          </cell>
        </row>
        <row r="5375">
          <cell r="B5375">
            <v>2021</v>
          </cell>
        </row>
        <row r="5376">
          <cell r="B5376">
            <v>2021</v>
          </cell>
        </row>
        <row r="5377">
          <cell r="B5377">
            <v>2021</v>
          </cell>
        </row>
        <row r="5378">
          <cell r="B5378">
            <v>2021</v>
          </cell>
        </row>
        <row r="5379">
          <cell r="B5379">
            <v>2021</v>
          </cell>
        </row>
        <row r="5380">
          <cell r="B5380">
            <v>2021</v>
          </cell>
        </row>
        <row r="5381">
          <cell r="B5381">
            <v>2021</v>
          </cell>
        </row>
        <row r="5382">
          <cell r="B5382">
            <v>2021</v>
          </cell>
        </row>
        <row r="5383">
          <cell r="B5383">
            <v>2021</v>
          </cell>
        </row>
        <row r="5384">
          <cell r="B5384">
            <v>2021</v>
          </cell>
        </row>
        <row r="5385">
          <cell r="B5385">
            <v>2021</v>
          </cell>
        </row>
        <row r="5386">
          <cell r="B5386">
            <v>2021</v>
          </cell>
        </row>
        <row r="5387">
          <cell r="B5387">
            <v>2021</v>
          </cell>
        </row>
        <row r="5388">
          <cell r="B5388">
            <v>2021</v>
          </cell>
        </row>
        <row r="5389">
          <cell r="B5389">
            <v>2021</v>
          </cell>
        </row>
        <row r="5390">
          <cell r="B5390">
            <v>2021</v>
          </cell>
        </row>
        <row r="5391">
          <cell r="B5391">
            <v>2021</v>
          </cell>
        </row>
        <row r="5392">
          <cell r="B5392">
            <v>2021</v>
          </cell>
        </row>
        <row r="5393">
          <cell r="B5393">
            <v>2021</v>
          </cell>
        </row>
        <row r="5394">
          <cell r="B5394">
            <v>2021</v>
          </cell>
        </row>
        <row r="5395">
          <cell r="B5395">
            <v>2021</v>
          </cell>
        </row>
        <row r="5396">
          <cell r="B5396">
            <v>2021</v>
          </cell>
        </row>
        <row r="5397">
          <cell r="B5397">
            <v>2021</v>
          </cell>
        </row>
        <row r="5398">
          <cell r="B5398">
            <v>2021</v>
          </cell>
        </row>
        <row r="5399">
          <cell r="B5399">
            <v>2021</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rimestatistics.vic.gov.au/crime-statistics/latest-victorian-crime-data/download-data"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CF7F3-FFB5-4913-B7B6-1619F27CF137}">
  <dimension ref="A1:W52919"/>
  <sheetViews>
    <sheetView zoomScale="65" zoomScaleNormal="65" workbookViewId="0">
      <selection activeCell="AV20" sqref="AV20:AV21"/>
    </sheetView>
  </sheetViews>
  <sheetFormatPr defaultRowHeight="15.5"/>
  <cols>
    <col min="1" max="1" width="4.6328125" customWidth="1"/>
    <col min="2" max="2" width="4.1796875" style="105" bestFit="1" customWidth="1"/>
    <col min="3" max="3" width="15.36328125" style="105" bestFit="1" customWidth="1"/>
    <col min="4" max="4" width="24.26953125" style="105" bestFit="1" customWidth="1"/>
    <col min="5" max="5" width="30" style="105" customWidth="1"/>
    <col min="6" max="6" width="26.54296875" style="105" customWidth="1"/>
    <col min="7" max="7" width="7.1796875" style="105" customWidth="1"/>
    <col min="8" max="8" width="11.453125" style="105" customWidth="1"/>
    <col min="10" max="10" width="2.26953125" bestFit="1" customWidth="1"/>
    <col min="11" max="11" width="20.6328125" customWidth="1"/>
    <col min="12" max="13" width="8.81640625" bestFit="1" customWidth="1"/>
    <col min="15" max="23" width="9.08984375" style="136"/>
  </cols>
  <sheetData>
    <row r="1" spans="1:19" ht="23.5">
      <c r="B1" s="116"/>
      <c r="C1" s="162" t="s">
        <v>1901</v>
      </c>
      <c r="D1" s="162"/>
      <c r="E1" s="162"/>
      <c r="F1" s="162"/>
      <c r="G1" s="117"/>
      <c r="H1" s="116"/>
    </row>
    <row r="2" spans="1:19">
      <c r="C2" s="127" t="s">
        <v>1902</v>
      </c>
      <c r="G2" s="118"/>
      <c r="H2" s="119"/>
    </row>
    <row r="3" spans="1:19" ht="19">
      <c r="B3" s="120" t="s">
        <v>113</v>
      </c>
      <c r="C3" s="120" t="s">
        <v>1883</v>
      </c>
      <c r="D3" s="120" t="s">
        <v>1884</v>
      </c>
      <c r="E3" s="120" t="s">
        <v>1885</v>
      </c>
      <c r="F3" s="120" t="s">
        <v>1886</v>
      </c>
      <c r="G3" s="121" t="s">
        <v>1887</v>
      </c>
      <c r="H3" s="120" t="s">
        <v>1900</v>
      </c>
    </row>
    <row r="4" spans="1:19">
      <c r="A4" s="122">
        <v>1</v>
      </c>
      <c r="B4" s="124">
        <v>2025</v>
      </c>
      <c r="C4" s="124"/>
      <c r="D4" s="124" t="s">
        <v>1903</v>
      </c>
      <c r="E4" s="124" t="s">
        <v>25</v>
      </c>
      <c r="F4" s="124" t="s">
        <v>1959</v>
      </c>
      <c r="G4" s="125">
        <v>70</v>
      </c>
      <c r="H4" s="126"/>
      <c r="J4" s="123">
        <v>1</v>
      </c>
      <c r="K4" s="86" t="s">
        <v>25</v>
      </c>
      <c r="L4" s="2">
        <f>SUMIF(E$4:E$118,K4,G$4:G$118)</f>
        <v>228</v>
      </c>
      <c r="M4" s="2">
        <f>L4</f>
        <v>228</v>
      </c>
      <c r="O4" s="137" t="s">
        <v>1918</v>
      </c>
    </row>
    <row r="5" spans="1:19">
      <c r="A5" s="122">
        <v>2</v>
      </c>
      <c r="B5" s="124">
        <v>2025</v>
      </c>
      <c r="C5" s="124"/>
      <c r="D5" s="124" t="s">
        <v>1903</v>
      </c>
      <c r="E5" s="124" t="s">
        <v>25</v>
      </c>
      <c r="F5" s="124" t="s">
        <v>1960</v>
      </c>
      <c r="G5" s="125">
        <v>28</v>
      </c>
      <c r="H5" s="126"/>
      <c r="J5" s="123">
        <v>2</v>
      </c>
      <c r="K5" s="92" t="s">
        <v>22</v>
      </c>
      <c r="L5" s="2">
        <f t="shared" ref="L5:L33" si="0">SUMIF(E$4:E$118,K5,G$4:G$118)</f>
        <v>53854</v>
      </c>
      <c r="M5" s="2">
        <f t="shared" ref="M5:M35" si="1">L5</f>
        <v>53854</v>
      </c>
      <c r="O5" s="137" t="s">
        <v>1948</v>
      </c>
    </row>
    <row r="6" spans="1:19">
      <c r="A6" s="122">
        <v>3</v>
      </c>
      <c r="B6" s="124">
        <v>2025</v>
      </c>
      <c r="C6" s="124"/>
      <c r="D6" s="124" t="s">
        <v>1903</v>
      </c>
      <c r="E6" s="124" t="s">
        <v>25</v>
      </c>
      <c r="F6" s="124" t="s">
        <v>1961</v>
      </c>
      <c r="G6" s="125">
        <v>28</v>
      </c>
      <c r="H6" s="126"/>
      <c r="J6" s="123">
        <v>3</v>
      </c>
      <c r="K6" s="92" t="s">
        <v>21</v>
      </c>
      <c r="L6" s="2">
        <f t="shared" si="0"/>
        <v>17344</v>
      </c>
      <c r="M6" s="2">
        <f t="shared" si="1"/>
        <v>17344</v>
      </c>
      <c r="O6" s="136" t="s">
        <v>1919</v>
      </c>
    </row>
    <row r="7" spans="1:19">
      <c r="A7" s="122">
        <v>4</v>
      </c>
      <c r="B7" s="124">
        <v>2025</v>
      </c>
      <c r="C7" s="124"/>
      <c r="D7" s="124" t="s">
        <v>1903</v>
      </c>
      <c r="E7" s="124" t="s">
        <v>25</v>
      </c>
      <c r="F7" s="124" t="s">
        <v>1962</v>
      </c>
      <c r="G7" s="125">
        <v>102</v>
      </c>
      <c r="H7" s="126"/>
      <c r="J7" s="123">
        <v>4</v>
      </c>
      <c r="K7" s="92" t="s">
        <v>20</v>
      </c>
      <c r="L7" s="2">
        <f t="shared" si="0"/>
        <v>863</v>
      </c>
      <c r="M7" s="2">
        <f t="shared" si="1"/>
        <v>863</v>
      </c>
      <c r="O7" s="136" t="s">
        <v>1920</v>
      </c>
    </row>
    <row r="8" spans="1:19">
      <c r="A8" s="122">
        <v>5</v>
      </c>
      <c r="B8" s="124">
        <v>2025</v>
      </c>
      <c r="C8" s="124"/>
      <c r="D8" s="124" t="s">
        <v>1903</v>
      </c>
      <c r="E8" s="124" t="s">
        <v>22</v>
      </c>
      <c r="F8" s="124" t="s">
        <v>1782</v>
      </c>
      <c r="G8" s="125">
        <v>9663</v>
      </c>
      <c r="H8" s="126"/>
      <c r="J8" s="123">
        <v>5</v>
      </c>
      <c r="K8" s="92" t="s">
        <v>19</v>
      </c>
      <c r="L8" s="2">
        <f t="shared" si="0"/>
        <v>3828</v>
      </c>
      <c r="M8" s="2">
        <f t="shared" si="1"/>
        <v>3828</v>
      </c>
      <c r="O8" s="136" t="s">
        <v>1921</v>
      </c>
      <c r="S8" s="136" t="s">
        <v>1922</v>
      </c>
    </row>
    <row r="9" spans="1:19">
      <c r="A9" s="122">
        <v>6</v>
      </c>
      <c r="B9" s="124">
        <v>2025</v>
      </c>
      <c r="C9" s="124"/>
      <c r="D9" s="124" t="s">
        <v>1903</v>
      </c>
      <c r="E9" s="124" t="s">
        <v>22</v>
      </c>
      <c r="F9" s="124" t="s">
        <v>1783</v>
      </c>
      <c r="G9" s="125">
        <v>8819</v>
      </c>
      <c r="H9" s="126"/>
      <c r="J9" s="123">
        <v>6</v>
      </c>
      <c r="K9" s="92" t="s">
        <v>18</v>
      </c>
      <c r="L9" s="2">
        <f t="shared" si="0"/>
        <v>510</v>
      </c>
      <c r="M9" s="2">
        <f t="shared" si="1"/>
        <v>510</v>
      </c>
      <c r="O9" s="137" t="s">
        <v>1949</v>
      </c>
    </row>
    <row r="10" spans="1:19">
      <c r="A10" s="122">
        <v>7</v>
      </c>
      <c r="B10" s="124">
        <v>2025</v>
      </c>
      <c r="C10" s="124"/>
      <c r="D10" s="124" t="s">
        <v>1903</v>
      </c>
      <c r="E10" s="124" t="s">
        <v>22</v>
      </c>
      <c r="F10" s="124" t="s">
        <v>1784</v>
      </c>
      <c r="G10" s="125">
        <v>3528</v>
      </c>
      <c r="H10" s="126"/>
      <c r="J10" s="123">
        <v>7</v>
      </c>
      <c r="K10" s="92" t="s">
        <v>17</v>
      </c>
      <c r="L10" s="2">
        <f t="shared" si="0"/>
        <v>5410</v>
      </c>
      <c r="M10" s="2">
        <f t="shared" si="1"/>
        <v>5410</v>
      </c>
      <c r="O10" s="136" t="s">
        <v>1923</v>
      </c>
    </row>
    <row r="11" spans="1:19">
      <c r="A11" s="122">
        <v>8</v>
      </c>
      <c r="B11" s="124">
        <v>2025</v>
      </c>
      <c r="C11" s="124"/>
      <c r="D11" s="124" t="s">
        <v>1903</v>
      </c>
      <c r="E11" s="124" t="s">
        <v>22</v>
      </c>
      <c r="F11" s="124" t="s">
        <v>1785</v>
      </c>
      <c r="G11" s="125">
        <v>16459</v>
      </c>
      <c r="H11" s="126"/>
      <c r="J11" s="123">
        <v>8</v>
      </c>
      <c r="K11" s="92" t="s">
        <v>16</v>
      </c>
      <c r="L11" s="2">
        <f t="shared" si="0"/>
        <v>0</v>
      </c>
      <c r="M11" s="2">
        <f t="shared" si="1"/>
        <v>0</v>
      </c>
      <c r="O11" s="136" t="s">
        <v>1924</v>
      </c>
    </row>
    <row r="12" spans="1:19">
      <c r="A12" s="122">
        <v>9</v>
      </c>
      <c r="B12" s="124">
        <v>2025</v>
      </c>
      <c r="C12" s="124"/>
      <c r="D12" s="124" t="s">
        <v>1903</v>
      </c>
      <c r="E12" s="124" t="s">
        <v>22</v>
      </c>
      <c r="F12" s="124" t="s">
        <v>1786</v>
      </c>
      <c r="G12" s="125">
        <v>15385</v>
      </c>
      <c r="H12" s="126"/>
      <c r="J12" s="123">
        <v>9</v>
      </c>
      <c r="K12" s="94" t="s">
        <v>117</v>
      </c>
      <c r="L12" s="2">
        <f>SUM(L4:L11)</f>
        <v>82037</v>
      </c>
      <c r="M12" s="2">
        <f>L12</f>
        <v>82037</v>
      </c>
      <c r="O12" s="136" t="s">
        <v>1925</v>
      </c>
    </row>
    <row r="13" spans="1:19">
      <c r="A13" s="122">
        <v>10</v>
      </c>
      <c r="B13" s="124">
        <v>2025</v>
      </c>
      <c r="C13" s="124"/>
      <c r="D13" s="124" t="s">
        <v>1903</v>
      </c>
      <c r="E13" s="124" t="s">
        <v>21</v>
      </c>
      <c r="F13" s="124" t="s">
        <v>1963</v>
      </c>
      <c r="G13" s="125">
        <v>5346</v>
      </c>
      <c r="H13" s="126"/>
      <c r="J13" s="123">
        <v>10</v>
      </c>
      <c r="K13" s="92" t="s">
        <v>15</v>
      </c>
      <c r="L13" s="2">
        <f t="shared" si="0"/>
        <v>0</v>
      </c>
      <c r="M13" s="2">
        <f t="shared" si="1"/>
        <v>0</v>
      </c>
    </row>
    <row r="14" spans="1:19">
      <c r="A14" s="122">
        <v>11</v>
      </c>
      <c r="B14" s="124">
        <v>2025</v>
      </c>
      <c r="C14" s="124"/>
      <c r="D14" s="124" t="s">
        <v>1903</v>
      </c>
      <c r="E14" s="124" t="s">
        <v>21</v>
      </c>
      <c r="F14" s="124" t="s">
        <v>1964</v>
      </c>
      <c r="G14" s="125">
        <v>6214</v>
      </c>
      <c r="H14" s="126"/>
      <c r="J14" s="123">
        <v>11</v>
      </c>
      <c r="K14" s="92" t="s">
        <v>14</v>
      </c>
      <c r="L14" s="2">
        <f t="shared" si="0"/>
        <v>0</v>
      </c>
      <c r="M14" s="2">
        <f t="shared" si="1"/>
        <v>0</v>
      </c>
    </row>
    <row r="15" spans="1:19">
      <c r="A15" s="122">
        <v>12</v>
      </c>
      <c r="B15" s="124">
        <v>2025</v>
      </c>
      <c r="C15" s="124"/>
      <c r="D15" s="124" t="s">
        <v>1903</v>
      </c>
      <c r="E15" s="124" t="s">
        <v>21</v>
      </c>
      <c r="F15" s="124" t="s">
        <v>1965</v>
      </c>
      <c r="G15" s="125">
        <v>456</v>
      </c>
      <c r="H15" s="126"/>
      <c r="J15" s="123">
        <v>12</v>
      </c>
      <c r="K15" s="92" t="s">
        <v>13</v>
      </c>
      <c r="L15" s="2">
        <f t="shared" si="0"/>
        <v>0</v>
      </c>
      <c r="M15" s="2">
        <f t="shared" si="1"/>
        <v>0</v>
      </c>
    </row>
    <row r="16" spans="1:19">
      <c r="A16" s="122">
        <v>13</v>
      </c>
      <c r="B16" s="124">
        <v>2025</v>
      </c>
      <c r="C16" s="124"/>
      <c r="D16" s="124" t="s">
        <v>1903</v>
      </c>
      <c r="E16" s="124" t="s">
        <v>21</v>
      </c>
      <c r="F16" s="124" t="s">
        <v>1966</v>
      </c>
      <c r="G16" s="125">
        <v>3952</v>
      </c>
      <c r="H16" s="126"/>
      <c r="J16" s="123">
        <v>13</v>
      </c>
      <c r="K16" s="92" t="s">
        <v>12</v>
      </c>
      <c r="L16" s="2">
        <f t="shared" si="0"/>
        <v>0</v>
      </c>
      <c r="M16" s="2">
        <f t="shared" si="1"/>
        <v>0</v>
      </c>
    </row>
    <row r="17" spans="1:22">
      <c r="A17" s="122">
        <v>14</v>
      </c>
      <c r="B17" s="124">
        <v>2025</v>
      </c>
      <c r="C17" s="124"/>
      <c r="D17" s="124" t="s">
        <v>1903</v>
      </c>
      <c r="E17" s="124" t="s">
        <v>21</v>
      </c>
      <c r="F17" s="124" t="s">
        <v>1967</v>
      </c>
      <c r="G17" s="125">
        <v>1376</v>
      </c>
      <c r="H17" s="126"/>
      <c r="J17" s="123">
        <v>14</v>
      </c>
      <c r="K17" s="92" t="s">
        <v>11</v>
      </c>
      <c r="L17" s="2">
        <f t="shared" si="0"/>
        <v>0</v>
      </c>
      <c r="M17" s="2">
        <f t="shared" si="1"/>
        <v>0</v>
      </c>
    </row>
    <row r="18" spans="1:22">
      <c r="A18" s="122">
        <v>15</v>
      </c>
      <c r="B18" s="124">
        <v>2025</v>
      </c>
      <c r="C18" s="124"/>
      <c r="D18" s="124" t="s">
        <v>1903</v>
      </c>
      <c r="E18" s="124" t="s">
        <v>20</v>
      </c>
      <c r="F18" s="124" t="s">
        <v>1787</v>
      </c>
      <c r="G18" s="125">
        <v>277</v>
      </c>
      <c r="H18" s="126"/>
      <c r="J18" s="123">
        <v>15</v>
      </c>
      <c r="K18" s="92" t="s">
        <v>28</v>
      </c>
      <c r="L18" s="2">
        <f t="shared" si="0"/>
        <v>0</v>
      </c>
      <c r="M18" s="2">
        <f t="shared" si="1"/>
        <v>0</v>
      </c>
    </row>
    <row r="19" spans="1:22">
      <c r="A19" s="122">
        <v>16</v>
      </c>
      <c r="B19" s="124">
        <v>2025</v>
      </c>
      <c r="C19" s="124"/>
      <c r="D19" s="124" t="s">
        <v>1903</v>
      </c>
      <c r="E19" s="124" t="s">
        <v>20</v>
      </c>
      <c r="F19" s="124" t="s">
        <v>1788</v>
      </c>
      <c r="G19" s="125">
        <v>586</v>
      </c>
      <c r="H19" s="126"/>
      <c r="J19" s="123">
        <v>16</v>
      </c>
      <c r="K19" s="94" t="s">
        <v>118</v>
      </c>
      <c r="L19" s="2">
        <f>SUM(L13:L18)</f>
        <v>0</v>
      </c>
      <c r="M19" s="2">
        <f>L19</f>
        <v>0</v>
      </c>
    </row>
    <row r="20" spans="1:22">
      <c r="A20" s="122">
        <v>17</v>
      </c>
      <c r="B20" s="124">
        <v>2025</v>
      </c>
      <c r="C20" s="124"/>
      <c r="D20" s="124" t="s">
        <v>1903</v>
      </c>
      <c r="E20" s="124" t="s">
        <v>19</v>
      </c>
      <c r="F20" s="124" t="s">
        <v>1790</v>
      </c>
      <c r="G20" s="125">
        <v>3382</v>
      </c>
      <c r="H20" s="126"/>
      <c r="J20" s="123">
        <v>17</v>
      </c>
      <c r="K20" s="92" t="s">
        <v>10</v>
      </c>
      <c r="L20" s="2">
        <f t="shared" si="0"/>
        <v>0</v>
      </c>
      <c r="M20" s="2">
        <f t="shared" si="1"/>
        <v>0</v>
      </c>
    </row>
    <row r="21" spans="1:22">
      <c r="A21" s="122">
        <v>18</v>
      </c>
      <c r="B21" s="124">
        <v>2025</v>
      </c>
      <c r="C21" s="124"/>
      <c r="D21" s="124" t="s">
        <v>1903</v>
      </c>
      <c r="E21" s="124" t="s">
        <v>19</v>
      </c>
      <c r="F21" s="124" t="s">
        <v>1791</v>
      </c>
      <c r="G21" s="125">
        <v>446</v>
      </c>
      <c r="H21" s="126"/>
      <c r="J21" s="123">
        <v>18</v>
      </c>
      <c r="K21" s="92" t="s">
        <v>9</v>
      </c>
      <c r="L21" s="2">
        <f>SUMIF(E$4:E$118,K21,G$4:G$118)</f>
        <v>0</v>
      </c>
      <c r="M21" s="2">
        <f t="shared" si="1"/>
        <v>0</v>
      </c>
    </row>
    <row r="22" spans="1:22">
      <c r="A22" s="122">
        <v>19</v>
      </c>
      <c r="B22" s="124">
        <v>2025</v>
      </c>
      <c r="C22" s="124"/>
      <c r="D22" s="124" t="s">
        <v>1903</v>
      </c>
      <c r="E22" s="124" t="s">
        <v>18</v>
      </c>
      <c r="F22" s="124" t="s">
        <v>1792</v>
      </c>
      <c r="G22" s="125">
        <v>339</v>
      </c>
      <c r="H22" s="126"/>
      <c r="J22" s="123">
        <v>19</v>
      </c>
      <c r="K22" s="92" t="s">
        <v>8</v>
      </c>
      <c r="L22" s="2">
        <f t="shared" si="0"/>
        <v>0</v>
      </c>
      <c r="M22" s="2">
        <f t="shared" si="1"/>
        <v>0</v>
      </c>
    </row>
    <row r="23" spans="1:22">
      <c r="A23" s="122">
        <v>20</v>
      </c>
      <c r="B23" s="124">
        <v>2025</v>
      </c>
      <c r="C23" s="124"/>
      <c r="D23" s="124" t="s">
        <v>1903</v>
      </c>
      <c r="E23" s="124" t="s">
        <v>18</v>
      </c>
      <c r="F23" s="124" t="s">
        <v>1793</v>
      </c>
      <c r="G23" s="125">
        <v>171</v>
      </c>
      <c r="H23" s="126"/>
      <c r="J23" s="123">
        <v>20</v>
      </c>
      <c r="K23" s="92" t="s">
        <v>24</v>
      </c>
      <c r="L23" s="2">
        <f t="shared" si="0"/>
        <v>0</v>
      </c>
      <c r="M23" s="2">
        <f t="shared" si="1"/>
        <v>0</v>
      </c>
    </row>
    <row r="24" spans="1:22">
      <c r="A24" s="122">
        <v>21</v>
      </c>
      <c r="B24" s="124">
        <v>2025</v>
      </c>
      <c r="C24" s="124"/>
      <c r="D24" s="124" t="s">
        <v>1903</v>
      </c>
      <c r="E24" s="124" t="s">
        <v>17</v>
      </c>
      <c r="F24" s="124" t="s">
        <v>1794</v>
      </c>
      <c r="G24" s="125">
        <v>1807</v>
      </c>
      <c r="H24" s="126"/>
      <c r="J24" s="123">
        <v>21</v>
      </c>
      <c r="K24" s="94" t="s">
        <v>119</v>
      </c>
      <c r="L24" s="2">
        <f>SUM(L20:L23)</f>
        <v>0</v>
      </c>
      <c r="M24" s="2">
        <f t="shared" si="1"/>
        <v>0</v>
      </c>
      <c r="O24" s="136" t="s">
        <v>1926</v>
      </c>
    </row>
    <row r="25" spans="1:22">
      <c r="A25" s="122">
        <v>22</v>
      </c>
      <c r="B25" s="124">
        <v>2025</v>
      </c>
      <c r="C25" s="124"/>
      <c r="D25" s="124" t="s">
        <v>1903</v>
      </c>
      <c r="E25" s="124" t="s">
        <v>17</v>
      </c>
      <c r="F25" s="124" t="s">
        <v>1795</v>
      </c>
      <c r="G25" s="125">
        <v>1171</v>
      </c>
      <c r="H25" s="126"/>
      <c r="J25" s="123">
        <v>22</v>
      </c>
      <c r="K25" s="92" t="s">
        <v>7</v>
      </c>
      <c r="L25" s="2">
        <f t="shared" si="0"/>
        <v>0</v>
      </c>
      <c r="M25" s="2">
        <f t="shared" si="1"/>
        <v>0</v>
      </c>
      <c r="O25" s="136" t="s">
        <v>1953</v>
      </c>
    </row>
    <row r="26" spans="1:22">
      <c r="A26" s="122">
        <v>23</v>
      </c>
      <c r="B26" s="124">
        <v>2025</v>
      </c>
      <c r="C26" s="124"/>
      <c r="D26" s="124" t="s">
        <v>1903</v>
      </c>
      <c r="E26" s="124" t="s">
        <v>17</v>
      </c>
      <c r="F26" s="124" t="s">
        <v>1796</v>
      </c>
      <c r="G26" s="125">
        <v>2432</v>
      </c>
      <c r="H26" s="126"/>
      <c r="J26" s="123">
        <v>23</v>
      </c>
      <c r="K26" s="92" t="s">
        <v>6</v>
      </c>
      <c r="L26" s="2">
        <f t="shared" si="0"/>
        <v>0</v>
      </c>
      <c r="M26" s="2">
        <f t="shared" si="1"/>
        <v>0</v>
      </c>
      <c r="O26" s="147" t="s">
        <v>1927</v>
      </c>
      <c r="P26" s="147"/>
      <c r="Q26" s="147"/>
      <c r="R26" s="147"/>
      <c r="S26" s="147"/>
      <c r="T26" s="147"/>
      <c r="U26" s="147"/>
      <c r="V26" s="147"/>
    </row>
    <row r="27" spans="1:22">
      <c r="A27" s="122">
        <v>24</v>
      </c>
      <c r="B27" s="124">
        <v>2025</v>
      </c>
      <c r="C27" s="124"/>
      <c r="D27" s="124"/>
      <c r="E27" s="124"/>
      <c r="F27" s="124"/>
      <c r="G27" s="125"/>
      <c r="H27" s="126"/>
      <c r="J27" s="123">
        <v>24</v>
      </c>
      <c r="K27" s="92" t="s">
        <v>5</v>
      </c>
      <c r="L27" s="2">
        <f t="shared" si="0"/>
        <v>0</v>
      </c>
      <c r="M27" s="2">
        <f t="shared" si="1"/>
        <v>0</v>
      </c>
      <c r="O27" s="136" t="s">
        <v>1954</v>
      </c>
    </row>
    <row r="28" spans="1:22">
      <c r="A28" s="122">
        <v>25</v>
      </c>
      <c r="B28" s="124">
        <v>2025</v>
      </c>
      <c r="C28" s="124"/>
      <c r="D28" s="124"/>
      <c r="E28" s="124"/>
      <c r="F28" s="124"/>
      <c r="G28" s="125"/>
      <c r="H28" s="126"/>
      <c r="J28" s="123">
        <v>25</v>
      </c>
      <c r="K28" s="92" t="s">
        <v>26</v>
      </c>
      <c r="L28" s="2">
        <f t="shared" si="0"/>
        <v>0</v>
      </c>
      <c r="M28" s="2">
        <f t="shared" si="1"/>
        <v>0</v>
      </c>
      <c r="O28" s="136" t="s">
        <v>1928</v>
      </c>
    </row>
    <row r="29" spans="1:22">
      <c r="A29" s="122">
        <v>26</v>
      </c>
      <c r="B29" s="124">
        <v>2025</v>
      </c>
      <c r="C29" s="124"/>
      <c r="D29" s="124"/>
      <c r="E29" s="124"/>
      <c r="F29" s="124"/>
      <c r="G29" s="125"/>
      <c r="H29" s="126"/>
      <c r="J29" s="123">
        <v>26</v>
      </c>
      <c r="K29" s="92" t="s">
        <v>4</v>
      </c>
      <c r="L29" s="2">
        <f>SUMIF(E$4:E$118,K29,G$4:G$118)</f>
        <v>0</v>
      </c>
      <c r="M29" s="2">
        <f t="shared" si="1"/>
        <v>0</v>
      </c>
      <c r="O29" s="136" t="s">
        <v>1929</v>
      </c>
    </row>
    <row r="30" spans="1:22">
      <c r="A30" s="122">
        <v>27</v>
      </c>
      <c r="B30" s="124">
        <v>2025</v>
      </c>
      <c r="C30" s="124"/>
      <c r="D30" s="124"/>
      <c r="E30" s="124"/>
      <c r="F30" s="124"/>
      <c r="G30" s="125"/>
      <c r="H30" s="126"/>
      <c r="J30" s="123">
        <v>27</v>
      </c>
      <c r="K30" s="92" t="s">
        <v>3</v>
      </c>
      <c r="L30" s="2">
        <f t="shared" si="0"/>
        <v>0</v>
      </c>
      <c r="M30" s="2">
        <f t="shared" si="1"/>
        <v>0</v>
      </c>
      <c r="O30" s="136" t="s">
        <v>1930</v>
      </c>
    </row>
    <row r="31" spans="1:22">
      <c r="A31" s="122">
        <v>28</v>
      </c>
      <c r="B31" s="124">
        <v>2025</v>
      </c>
      <c r="C31" s="124"/>
      <c r="D31" s="124"/>
      <c r="E31" s="124"/>
      <c r="F31" s="124"/>
      <c r="G31" s="125"/>
      <c r="H31" s="126"/>
      <c r="J31" s="123">
        <v>28</v>
      </c>
      <c r="K31" s="92" t="s">
        <v>2</v>
      </c>
      <c r="L31" s="2">
        <f t="shared" si="0"/>
        <v>0</v>
      </c>
      <c r="M31" s="2">
        <f t="shared" si="1"/>
        <v>0</v>
      </c>
      <c r="O31" s="136" t="s">
        <v>1931</v>
      </c>
    </row>
    <row r="32" spans="1:22">
      <c r="A32" s="122">
        <v>29</v>
      </c>
      <c r="B32" s="124">
        <v>2025</v>
      </c>
      <c r="C32" s="124"/>
      <c r="D32" s="124"/>
      <c r="E32" s="124"/>
      <c r="F32" s="124"/>
      <c r="G32" s="125"/>
      <c r="H32" s="126"/>
      <c r="J32" s="123">
        <v>29</v>
      </c>
      <c r="K32" s="92" t="s">
        <v>23</v>
      </c>
      <c r="L32" s="2">
        <f t="shared" si="0"/>
        <v>0</v>
      </c>
      <c r="M32" s="2">
        <f t="shared" si="1"/>
        <v>0</v>
      </c>
      <c r="O32" s="136" t="s">
        <v>1932</v>
      </c>
    </row>
    <row r="33" spans="1:13">
      <c r="A33" s="122">
        <v>30</v>
      </c>
      <c r="B33" s="124">
        <v>2025</v>
      </c>
      <c r="C33" s="124"/>
      <c r="D33" s="124"/>
      <c r="E33" s="124"/>
      <c r="F33" s="124"/>
      <c r="G33" s="125"/>
      <c r="H33" s="126"/>
      <c r="J33" s="123">
        <v>30</v>
      </c>
      <c r="K33" s="92" t="s">
        <v>1</v>
      </c>
      <c r="L33" s="2">
        <f t="shared" si="0"/>
        <v>0</v>
      </c>
      <c r="M33" s="2">
        <f t="shared" si="1"/>
        <v>0</v>
      </c>
    </row>
    <row r="34" spans="1:13">
      <c r="A34" s="122">
        <v>31</v>
      </c>
      <c r="B34" s="124">
        <v>2025</v>
      </c>
      <c r="C34" s="124"/>
      <c r="D34" s="124"/>
      <c r="E34" s="124"/>
      <c r="F34" s="124"/>
      <c r="G34" s="125"/>
      <c r="H34" s="126"/>
      <c r="J34" s="123">
        <v>31</v>
      </c>
      <c r="K34" s="92" t="s">
        <v>0</v>
      </c>
      <c r="L34" s="2">
        <f>SUMIF(E$4:E$118,K34,G$4:G$118)</f>
        <v>0</v>
      </c>
      <c r="M34" s="2">
        <f t="shared" si="1"/>
        <v>0</v>
      </c>
    </row>
    <row r="35" spans="1:13">
      <c r="A35" s="122">
        <v>32</v>
      </c>
      <c r="B35" s="124">
        <v>2025</v>
      </c>
      <c r="C35" s="124"/>
      <c r="D35" s="124"/>
      <c r="E35" s="124"/>
      <c r="F35" s="124"/>
      <c r="G35" s="125"/>
      <c r="H35" s="126"/>
      <c r="J35" s="123">
        <v>32</v>
      </c>
      <c r="K35" s="94" t="s">
        <v>111</v>
      </c>
      <c r="L35" s="2">
        <f>SUMIF(E$4:E$118,K35,G$4:G$118)</f>
        <v>0</v>
      </c>
      <c r="M35" s="2">
        <f t="shared" si="1"/>
        <v>0</v>
      </c>
    </row>
    <row r="36" spans="1:13">
      <c r="A36" s="122">
        <v>33</v>
      </c>
      <c r="B36" s="124">
        <v>2025</v>
      </c>
      <c r="C36" s="124"/>
      <c r="D36" s="124"/>
      <c r="E36" s="124"/>
      <c r="F36" s="124"/>
      <c r="G36" s="125"/>
      <c r="H36" s="126"/>
    </row>
    <row r="37" spans="1:13">
      <c r="A37" s="122">
        <v>34</v>
      </c>
      <c r="B37" s="124">
        <v>2025</v>
      </c>
      <c r="C37" s="124"/>
      <c r="D37" s="124"/>
      <c r="E37" s="124"/>
      <c r="F37" s="124"/>
      <c r="G37" s="125"/>
      <c r="H37" s="126"/>
    </row>
    <row r="38" spans="1:13">
      <c r="A38" s="122">
        <v>35</v>
      </c>
      <c r="B38" s="124">
        <v>2025</v>
      </c>
      <c r="C38" s="124"/>
      <c r="D38" s="124"/>
      <c r="E38" s="124"/>
      <c r="F38" s="124"/>
      <c r="G38" s="125"/>
      <c r="H38" s="126"/>
      <c r="J38" s="123">
        <v>33</v>
      </c>
      <c r="K38" s="94" t="s">
        <v>112</v>
      </c>
      <c r="L38" s="2">
        <f>SUMIF(E$4:E$117,K38,G$4:G$117)</f>
        <v>0</v>
      </c>
      <c r="M38" s="2"/>
    </row>
    <row r="39" spans="1:13">
      <c r="A39" s="122">
        <v>36</v>
      </c>
      <c r="B39" s="124">
        <v>2025</v>
      </c>
      <c r="C39" s="124"/>
      <c r="D39" s="124"/>
      <c r="E39" s="124"/>
      <c r="F39" s="124"/>
      <c r="G39" s="125"/>
      <c r="H39" s="126"/>
    </row>
    <row r="40" spans="1:13">
      <c r="A40" s="122">
        <v>37</v>
      </c>
      <c r="B40" s="124">
        <v>2025</v>
      </c>
      <c r="C40" s="124"/>
      <c r="D40" s="124"/>
      <c r="E40" s="124"/>
      <c r="F40" s="124"/>
      <c r="G40" s="125"/>
      <c r="H40" s="126"/>
    </row>
    <row r="41" spans="1:13">
      <c r="A41" s="122">
        <v>38</v>
      </c>
      <c r="B41" s="124">
        <v>2025</v>
      </c>
      <c r="C41" s="124"/>
      <c r="D41" s="124"/>
      <c r="E41" s="124"/>
      <c r="F41" s="124"/>
      <c r="G41" s="125"/>
      <c r="H41" s="126"/>
    </row>
    <row r="42" spans="1:13">
      <c r="A42" s="122">
        <v>39</v>
      </c>
      <c r="B42" s="124">
        <v>2025</v>
      </c>
      <c r="C42" s="124"/>
      <c r="D42" s="124"/>
      <c r="E42" s="124"/>
      <c r="F42" s="124"/>
      <c r="G42" s="125"/>
      <c r="H42" s="126"/>
    </row>
    <row r="43" spans="1:13">
      <c r="A43" s="122">
        <v>40</v>
      </c>
      <c r="B43" s="124">
        <v>2025</v>
      </c>
      <c r="C43" s="124"/>
      <c r="D43" s="124"/>
      <c r="E43" s="124"/>
      <c r="F43" s="124"/>
      <c r="G43" s="125"/>
      <c r="H43" s="126"/>
    </row>
    <row r="44" spans="1:13">
      <c r="A44" s="122">
        <v>41</v>
      </c>
      <c r="B44" s="124">
        <v>2025</v>
      </c>
      <c r="C44" s="124"/>
      <c r="D44" s="124"/>
      <c r="E44" s="124"/>
      <c r="F44" s="124"/>
      <c r="G44" s="125"/>
      <c r="H44" s="126"/>
    </row>
    <row r="45" spans="1:13">
      <c r="A45" s="122">
        <v>42</v>
      </c>
      <c r="B45" s="124">
        <v>2025</v>
      </c>
      <c r="C45" s="124"/>
      <c r="D45" s="124"/>
      <c r="E45" s="124"/>
      <c r="F45" s="124"/>
      <c r="G45" s="125"/>
      <c r="H45" s="126"/>
    </row>
    <row r="46" spans="1:13">
      <c r="A46" s="122">
        <v>43</v>
      </c>
      <c r="B46" s="124">
        <v>2025</v>
      </c>
      <c r="C46" s="124"/>
      <c r="D46" s="124"/>
      <c r="E46" s="124"/>
      <c r="F46" s="124"/>
      <c r="G46" s="125"/>
      <c r="H46" s="126"/>
    </row>
    <row r="47" spans="1:13">
      <c r="A47" s="122">
        <v>44</v>
      </c>
      <c r="B47" s="124">
        <v>2025</v>
      </c>
      <c r="C47" s="124"/>
      <c r="D47" s="124"/>
      <c r="E47" s="124"/>
      <c r="F47" s="124"/>
      <c r="G47" s="125"/>
      <c r="H47" s="126"/>
    </row>
    <row r="48" spans="1:13">
      <c r="A48" s="122">
        <v>45</v>
      </c>
      <c r="B48" s="124">
        <v>2025</v>
      </c>
      <c r="C48" s="124"/>
      <c r="D48" s="124"/>
      <c r="E48" s="124"/>
      <c r="F48" s="124"/>
      <c r="G48" s="125"/>
      <c r="H48" s="126"/>
    </row>
    <row r="49" spans="1:15">
      <c r="A49" s="122">
        <v>46</v>
      </c>
      <c r="B49" s="124">
        <v>2025</v>
      </c>
      <c r="C49" s="124"/>
      <c r="D49" s="124"/>
      <c r="E49" s="124"/>
      <c r="F49" s="124"/>
      <c r="G49" s="125"/>
      <c r="H49" s="126"/>
    </row>
    <row r="50" spans="1:15">
      <c r="A50" s="122">
        <v>47</v>
      </c>
      <c r="B50" s="124">
        <v>2025</v>
      </c>
      <c r="C50" s="124"/>
      <c r="D50" s="124"/>
      <c r="E50" s="124"/>
      <c r="F50" s="124"/>
      <c r="G50" s="125"/>
      <c r="H50" s="126"/>
    </row>
    <row r="51" spans="1:15">
      <c r="A51" s="122">
        <v>48</v>
      </c>
      <c r="B51" s="124">
        <v>2025</v>
      </c>
      <c r="C51" s="124"/>
      <c r="D51" s="124"/>
      <c r="E51" s="124"/>
      <c r="F51" s="124"/>
      <c r="G51" s="125"/>
      <c r="H51" s="126"/>
    </row>
    <row r="52" spans="1:15">
      <c r="A52" s="122">
        <v>49</v>
      </c>
      <c r="B52" s="124">
        <v>2025</v>
      </c>
      <c r="C52" s="124"/>
      <c r="D52" s="124"/>
      <c r="E52" s="124"/>
      <c r="F52" s="124"/>
      <c r="G52" s="125"/>
      <c r="H52" s="126"/>
    </row>
    <row r="53" spans="1:15">
      <c r="A53" s="122">
        <v>50</v>
      </c>
      <c r="B53" s="124">
        <v>2025</v>
      </c>
      <c r="C53" s="124"/>
      <c r="D53" s="124"/>
      <c r="E53" s="124"/>
      <c r="F53" s="124"/>
      <c r="G53" s="125"/>
      <c r="H53" s="126"/>
      <c r="K53" s="135">
        <f>SUM(G4:G52)</f>
        <v>82037</v>
      </c>
    </row>
    <row r="54" spans="1:15">
      <c r="A54" s="122">
        <v>51</v>
      </c>
      <c r="B54" s="124">
        <v>2025</v>
      </c>
      <c r="C54" s="124"/>
      <c r="D54" s="124"/>
      <c r="E54" s="124"/>
      <c r="F54" s="124"/>
      <c r="G54" s="125"/>
      <c r="H54" s="126"/>
    </row>
    <row r="55" spans="1:15">
      <c r="A55" s="122">
        <v>52</v>
      </c>
      <c r="B55" s="124">
        <v>2025</v>
      </c>
      <c r="C55" s="124"/>
      <c r="D55" s="124"/>
      <c r="E55" s="124"/>
      <c r="F55" s="124"/>
      <c r="G55" s="125"/>
      <c r="H55" s="126"/>
    </row>
    <row r="56" spans="1:15">
      <c r="A56" s="122">
        <v>53</v>
      </c>
      <c r="B56" s="124">
        <v>2025</v>
      </c>
      <c r="C56" s="124"/>
      <c r="D56" s="124"/>
      <c r="E56" s="124"/>
      <c r="F56" s="124"/>
      <c r="G56" s="125"/>
      <c r="H56" s="126"/>
    </row>
    <row r="57" spans="1:15">
      <c r="A57" s="122">
        <v>54</v>
      </c>
      <c r="B57" s="124">
        <v>2025</v>
      </c>
      <c r="C57" s="124"/>
      <c r="D57" s="124"/>
      <c r="E57" s="124"/>
      <c r="F57" s="124"/>
      <c r="G57" s="125"/>
      <c r="H57" s="126"/>
    </row>
    <row r="58" spans="1:15">
      <c r="A58" s="122">
        <v>55</v>
      </c>
      <c r="B58" s="124">
        <v>2025</v>
      </c>
      <c r="C58" s="124"/>
      <c r="D58" s="124"/>
      <c r="E58" s="124"/>
      <c r="F58" s="124"/>
      <c r="G58" s="125"/>
      <c r="H58" s="126"/>
    </row>
    <row r="59" spans="1:15">
      <c r="A59" s="122">
        <v>56</v>
      </c>
      <c r="B59" s="124">
        <v>2025</v>
      </c>
      <c r="C59" s="124"/>
      <c r="D59" s="124"/>
      <c r="E59" s="124"/>
      <c r="F59" s="124"/>
      <c r="G59" s="125"/>
      <c r="H59" s="126"/>
    </row>
    <row r="60" spans="1:15">
      <c r="A60" s="122">
        <v>57</v>
      </c>
      <c r="B60" s="124">
        <v>2025</v>
      </c>
      <c r="C60" s="124"/>
      <c r="D60" s="124"/>
      <c r="E60" s="124"/>
      <c r="F60" s="124"/>
      <c r="G60" s="125"/>
      <c r="H60" s="126"/>
    </row>
    <row r="61" spans="1:15">
      <c r="A61" s="122">
        <v>58</v>
      </c>
      <c r="B61" s="124">
        <v>2025</v>
      </c>
      <c r="C61" s="124"/>
      <c r="D61" s="124"/>
      <c r="E61" s="124"/>
      <c r="F61" s="124"/>
      <c r="G61" s="125"/>
      <c r="H61" s="126"/>
      <c r="O61" s="136" t="s">
        <v>1933</v>
      </c>
    </row>
    <row r="62" spans="1:15">
      <c r="A62" s="122">
        <v>59</v>
      </c>
      <c r="B62" s="124">
        <v>2025</v>
      </c>
      <c r="C62" s="124"/>
      <c r="D62" s="124"/>
      <c r="E62" s="124"/>
      <c r="F62" s="124"/>
      <c r="G62" s="125"/>
      <c r="H62" s="126"/>
    </row>
    <row r="63" spans="1:15">
      <c r="A63" s="122">
        <v>60</v>
      </c>
      <c r="B63" s="124">
        <v>2025</v>
      </c>
      <c r="C63" s="124"/>
      <c r="D63" s="124"/>
      <c r="E63" s="124"/>
      <c r="F63" s="124"/>
      <c r="G63" s="125"/>
      <c r="H63" s="126"/>
      <c r="O63" s="136" t="s">
        <v>1946</v>
      </c>
    </row>
    <row r="64" spans="1:15">
      <c r="A64" s="122">
        <v>61</v>
      </c>
      <c r="B64" s="124">
        <v>2025</v>
      </c>
      <c r="C64" s="124"/>
      <c r="D64" s="124"/>
      <c r="E64" s="124"/>
      <c r="F64" s="124"/>
      <c r="G64" s="125"/>
      <c r="H64" s="126"/>
      <c r="O64" s="136" t="s">
        <v>1934</v>
      </c>
    </row>
    <row r="65" spans="1:15">
      <c r="A65" s="122">
        <v>62</v>
      </c>
      <c r="B65" s="124">
        <v>2025</v>
      </c>
      <c r="C65" s="124"/>
      <c r="D65" s="124"/>
      <c r="E65" s="124"/>
      <c r="F65" s="124"/>
      <c r="G65" s="125"/>
      <c r="H65" s="126"/>
      <c r="O65" s="136" t="s">
        <v>1935</v>
      </c>
    </row>
    <row r="66" spans="1:15">
      <c r="A66" s="122">
        <v>63</v>
      </c>
      <c r="B66" s="124">
        <v>2025</v>
      </c>
      <c r="C66" s="124"/>
      <c r="D66" s="124"/>
      <c r="E66" s="124"/>
      <c r="F66" s="124"/>
      <c r="G66" s="125"/>
      <c r="H66" s="126"/>
    </row>
    <row r="67" spans="1:15">
      <c r="A67" s="122">
        <v>64</v>
      </c>
      <c r="B67" s="124">
        <v>2025</v>
      </c>
      <c r="C67" s="124"/>
      <c r="D67" s="124"/>
      <c r="E67" s="124"/>
      <c r="F67" s="124"/>
      <c r="G67" s="125"/>
      <c r="H67" s="126"/>
      <c r="O67" s="136" t="s">
        <v>1936</v>
      </c>
    </row>
    <row r="68" spans="1:15">
      <c r="A68" s="122">
        <v>65</v>
      </c>
      <c r="B68" s="124">
        <v>2025</v>
      </c>
      <c r="C68" s="124"/>
      <c r="D68" s="124"/>
      <c r="E68" s="124"/>
      <c r="F68" s="124"/>
      <c r="G68" s="125"/>
      <c r="H68" s="126"/>
      <c r="O68" s="136" t="s">
        <v>1937</v>
      </c>
    </row>
    <row r="69" spans="1:15">
      <c r="A69" s="122">
        <v>66</v>
      </c>
      <c r="B69" s="124">
        <v>2025</v>
      </c>
      <c r="C69" s="124"/>
      <c r="D69" s="124"/>
      <c r="E69" s="124"/>
      <c r="F69" s="124"/>
      <c r="G69" s="125"/>
      <c r="H69" s="126"/>
      <c r="O69" s="136" t="s">
        <v>1938</v>
      </c>
    </row>
    <row r="70" spans="1:15">
      <c r="A70" s="122">
        <v>67</v>
      </c>
      <c r="B70" s="124">
        <v>2025</v>
      </c>
      <c r="C70" s="124"/>
      <c r="D70" s="124"/>
      <c r="E70" s="124"/>
      <c r="F70" s="124"/>
      <c r="G70" s="125"/>
      <c r="H70" s="126"/>
      <c r="O70" s="136" t="s">
        <v>1939</v>
      </c>
    </row>
    <row r="71" spans="1:15">
      <c r="A71" s="122">
        <v>68</v>
      </c>
      <c r="B71" s="124">
        <v>2025</v>
      </c>
      <c r="C71" s="124"/>
      <c r="D71" s="124"/>
      <c r="E71" s="124"/>
      <c r="F71" s="124"/>
      <c r="G71" s="125"/>
      <c r="H71" s="126"/>
    </row>
    <row r="72" spans="1:15">
      <c r="A72" s="122">
        <v>69</v>
      </c>
      <c r="B72" s="124">
        <v>2025</v>
      </c>
      <c r="C72" s="124"/>
      <c r="D72" s="124"/>
      <c r="E72" s="124"/>
      <c r="F72" s="124"/>
      <c r="G72" s="125"/>
      <c r="H72" s="126"/>
      <c r="O72" s="137" t="s">
        <v>1940</v>
      </c>
    </row>
    <row r="73" spans="1:15">
      <c r="A73" s="122">
        <v>70</v>
      </c>
      <c r="B73" s="124">
        <v>2025</v>
      </c>
      <c r="C73" s="124"/>
      <c r="D73" s="124"/>
      <c r="E73" s="124"/>
      <c r="F73" s="124"/>
      <c r="G73" s="125"/>
      <c r="H73" s="126"/>
      <c r="O73" s="137" t="s">
        <v>1947</v>
      </c>
    </row>
    <row r="74" spans="1:15">
      <c r="A74" s="122">
        <v>71</v>
      </c>
      <c r="B74" s="124">
        <v>2025</v>
      </c>
      <c r="C74" s="124"/>
      <c r="D74" s="124"/>
      <c r="E74" s="124"/>
      <c r="F74" s="124"/>
      <c r="G74" s="125"/>
      <c r="H74" s="126"/>
      <c r="O74" s="136" t="s">
        <v>1941</v>
      </c>
    </row>
    <row r="75" spans="1:15">
      <c r="A75" s="122">
        <v>72</v>
      </c>
      <c r="B75" s="124">
        <v>2025</v>
      </c>
      <c r="C75" s="124"/>
      <c r="D75" s="124"/>
      <c r="E75" s="124"/>
      <c r="F75" s="124"/>
      <c r="G75" s="125"/>
      <c r="H75" s="126"/>
      <c r="O75" s="136" t="s">
        <v>1942</v>
      </c>
    </row>
    <row r="76" spans="1:15">
      <c r="A76" s="122">
        <v>73</v>
      </c>
      <c r="B76" s="124">
        <v>2025</v>
      </c>
      <c r="C76" s="124"/>
      <c r="D76" s="124"/>
      <c r="E76" s="124"/>
      <c r="F76" s="124"/>
      <c r="G76" s="125"/>
      <c r="H76" s="126"/>
      <c r="O76" s="136" t="s">
        <v>1943</v>
      </c>
    </row>
    <row r="77" spans="1:15">
      <c r="A77" s="122">
        <v>74</v>
      </c>
      <c r="B77" s="124">
        <v>2025</v>
      </c>
      <c r="C77" s="124"/>
      <c r="D77" s="124"/>
      <c r="E77" s="124"/>
      <c r="F77" s="124"/>
      <c r="G77" s="125"/>
      <c r="H77" s="126"/>
      <c r="O77" s="136" t="s">
        <v>1944</v>
      </c>
    </row>
    <row r="78" spans="1:15">
      <c r="A78" s="122">
        <v>75</v>
      </c>
      <c r="B78" s="124">
        <v>2025</v>
      </c>
      <c r="C78" s="124"/>
      <c r="D78" s="124"/>
      <c r="E78" s="124"/>
      <c r="F78" s="124"/>
      <c r="G78" s="125"/>
      <c r="H78" s="126"/>
      <c r="O78" s="136" t="s">
        <v>1945</v>
      </c>
    </row>
    <row r="79" spans="1:15">
      <c r="A79" s="122">
        <v>76</v>
      </c>
      <c r="B79" s="124">
        <v>2025</v>
      </c>
      <c r="C79" s="124"/>
      <c r="D79" s="124"/>
      <c r="E79" s="124"/>
      <c r="F79" s="124"/>
      <c r="G79" s="125"/>
      <c r="H79" s="126"/>
    </row>
    <row r="80" spans="1:15">
      <c r="A80" s="122">
        <v>77</v>
      </c>
      <c r="B80" s="124">
        <v>2025</v>
      </c>
      <c r="C80" s="124"/>
      <c r="D80" s="124"/>
      <c r="E80" s="124"/>
      <c r="F80" s="124"/>
      <c r="G80" s="125"/>
      <c r="H80" s="126"/>
      <c r="O80" s="137" t="s">
        <v>1951</v>
      </c>
    </row>
    <row r="81" spans="1:15">
      <c r="A81" s="122">
        <v>78</v>
      </c>
      <c r="B81" s="124">
        <v>2025</v>
      </c>
      <c r="C81" s="124"/>
      <c r="D81" s="124"/>
      <c r="E81" s="124"/>
      <c r="F81" s="124"/>
      <c r="G81" s="125"/>
      <c r="H81" s="126"/>
      <c r="O81" s="136" t="s">
        <v>1952</v>
      </c>
    </row>
    <row r="82" spans="1:15">
      <c r="A82" s="122">
        <v>79</v>
      </c>
      <c r="B82" s="124">
        <v>2025</v>
      </c>
      <c r="C82" s="124"/>
      <c r="D82" s="124"/>
      <c r="E82" s="124"/>
      <c r="F82" s="124"/>
      <c r="G82" s="125"/>
      <c r="H82" s="126"/>
      <c r="O82" s="136" t="s">
        <v>1950</v>
      </c>
    </row>
    <row r="83" spans="1:15">
      <c r="A83" s="122">
        <v>80</v>
      </c>
      <c r="B83" s="124">
        <v>2025</v>
      </c>
      <c r="C83" s="124"/>
      <c r="D83" s="124"/>
      <c r="E83" s="124"/>
      <c r="F83" s="124"/>
      <c r="G83" s="125"/>
      <c r="H83" s="126"/>
    </row>
    <row r="84" spans="1:15">
      <c r="A84" s="122">
        <v>81</v>
      </c>
      <c r="B84" s="124">
        <v>2025</v>
      </c>
      <c r="C84" s="124"/>
      <c r="D84" s="124"/>
      <c r="E84" s="124"/>
      <c r="F84" s="124"/>
      <c r="G84" s="125"/>
      <c r="H84" s="126"/>
    </row>
    <row r="85" spans="1:15">
      <c r="A85" s="122">
        <v>82</v>
      </c>
      <c r="B85" s="124">
        <v>2025</v>
      </c>
      <c r="C85" s="124"/>
      <c r="D85" s="124"/>
      <c r="E85" s="124"/>
      <c r="F85" s="124"/>
      <c r="G85" s="125"/>
      <c r="H85" s="126"/>
      <c r="O85" s="136" t="s">
        <v>1968</v>
      </c>
    </row>
    <row r="86" spans="1:15">
      <c r="A86" s="122">
        <v>83</v>
      </c>
      <c r="B86" s="124">
        <v>2025</v>
      </c>
      <c r="C86" s="124"/>
      <c r="D86" s="124"/>
      <c r="E86" s="124"/>
      <c r="F86" s="124"/>
      <c r="G86" s="125"/>
      <c r="H86" s="126"/>
      <c r="O86" s="136" t="s">
        <v>1969</v>
      </c>
    </row>
    <row r="87" spans="1:15">
      <c r="A87" s="122">
        <v>84</v>
      </c>
      <c r="B87" s="124">
        <v>2025</v>
      </c>
      <c r="C87" s="124"/>
      <c r="D87" s="124"/>
      <c r="E87" s="124"/>
      <c r="F87" s="124"/>
      <c r="G87" s="125"/>
      <c r="H87" s="126"/>
      <c r="O87" s="136" t="s">
        <v>1970</v>
      </c>
    </row>
    <row r="88" spans="1:15">
      <c r="A88" s="122">
        <v>85</v>
      </c>
      <c r="B88" s="124">
        <v>2025</v>
      </c>
      <c r="C88" s="124"/>
      <c r="D88" s="124"/>
      <c r="E88" s="124"/>
      <c r="F88" s="124"/>
      <c r="G88" s="125"/>
      <c r="H88" s="126"/>
      <c r="O88" s="136" t="s">
        <v>1971</v>
      </c>
    </row>
    <row r="89" spans="1:15">
      <c r="A89" s="122">
        <v>86</v>
      </c>
      <c r="B89" s="124">
        <v>2025</v>
      </c>
      <c r="C89" s="124"/>
      <c r="D89" s="124"/>
      <c r="E89" s="124"/>
      <c r="F89" s="124"/>
      <c r="G89" s="125"/>
      <c r="H89" s="126"/>
      <c r="O89" s="136" t="s">
        <v>1972</v>
      </c>
    </row>
    <row r="90" spans="1:15">
      <c r="A90" s="122">
        <v>87</v>
      </c>
      <c r="B90" s="124">
        <v>2025</v>
      </c>
      <c r="C90" s="124"/>
      <c r="D90" s="124"/>
      <c r="E90" s="124"/>
      <c r="F90" s="124"/>
      <c r="G90" s="125"/>
      <c r="H90" s="126"/>
      <c r="O90" s="136" t="s">
        <v>1973</v>
      </c>
    </row>
    <row r="91" spans="1:15">
      <c r="A91" s="122">
        <v>88</v>
      </c>
      <c r="B91" s="124">
        <v>2025</v>
      </c>
      <c r="C91" s="124"/>
      <c r="D91" s="124"/>
      <c r="E91" s="124"/>
      <c r="F91" s="124"/>
      <c r="G91" s="125"/>
      <c r="H91" s="126"/>
      <c r="O91" s="136" t="s">
        <v>1974</v>
      </c>
    </row>
    <row r="92" spans="1:15">
      <c r="A92" s="122">
        <v>89</v>
      </c>
      <c r="B92" s="124">
        <v>2025</v>
      </c>
      <c r="C92" s="124"/>
      <c r="D92" s="124"/>
      <c r="E92" s="124"/>
      <c r="F92" s="124"/>
      <c r="G92" s="125"/>
      <c r="H92" s="126"/>
      <c r="O92" s="136" t="s">
        <v>1975</v>
      </c>
    </row>
    <row r="93" spans="1:15">
      <c r="A93" s="122">
        <v>90</v>
      </c>
      <c r="B93" s="124">
        <v>2025</v>
      </c>
      <c r="C93" s="124"/>
      <c r="D93" s="124"/>
      <c r="E93" s="124"/>
      <c r="F93" s="124"/>
      <c r="G93" s="125"/>
      <c r="H93" s="126"/>
    </row>
    <row r="94" spans="1:15">
      <c r="A94" s="122">
        <v>91</v>
      </c>
      <c r="B94" s="124">
        <v>2025</v>
      </c>
      <c r="C94" s="124"/>
      <c r="D94" s="124"/>
      <c r="E94" s="124"/>
      <c r="F94" s="124"/>
      <c r="G94" s="125"/>
      <c r="H94" s="126"/>
    </row>
    <row r="95" spans="1:15">
      <c r="A95" s="122">
        <v>92</v>
      </c>
      <c r="B95" s="124">
        <v>2025</v>
      </c>
      <c r="C95" s="124"/>
      <c r="D95" s="124"/>
      <c r="E95" s="124"/>
      <c r="F95" s="124"/>
      <c r="G95" s="125"/>
      <c r="H95" s="126"/>
    </row>
    <row r="96" spans="1:15">
      <c r="A96" s="122">
        <v>93</v>
      </c>
      <c r="B96" s="124">
        <v>2025</v>
      </c>
      <c r="C96" s="124"/>
      <c r="D96" s="124"/>
      <c r="E96" s="124"/>
      <c r="F96" s="124"/>
      <c r="G96" s="125"/>
      <c r="H96" s="126"/>
    </row>
    <row r="97" spans="1:8">
      <c r="A97" s="122">
        <v>94</v>
      </c>
      <c r="B97" s="124">
        <v>2025</v>
      </c>
      <c r="C97" s="124"/>
      <c r="D97" s="124"/>
      <c r="E97" s="124"/>
      <c r="F97" s="124"/>
      <c r="G97" s="125"/>
      <c r="H97" s="126"/>
    </row>
    <row r="98" spans="1:8">
      <c r="A98" s="122">
        <v>95</v>
      </c>
      <c r="B98" s="124">
        <v>2025</v>
      </c>
      <c r="C98" s="124"/>
      <c r="D98" s="124"/>
      <c r="E98" s="124"/>
      <c r="F98" s="124"/>
      <c r="G98" s="125"/>
      <c r="H98" s="126"/>
    </row>
    <row r="99" spans="1:8">
      <c r="A99" s="122">
        <v>96</v>
      </c>
      <c r="B99" s="124">
        <v>2025</v>
      </c>
      <c r="C99" s="124"/>
      <c r="D99" s="124"/>
      <c r="E99" s="124"/>
      <c r="F99" s="124"/>
      <c r="G99" s="125"/>
      <c r="H99" s="126"/>
    </row>
    <row r="100" spans="1:8">
      <c r="A100" s="122">
        <v>97</v>
      </c>
      <c r="B100" s="124">
        <v>2025</v>
      </c>
      <c r="C100" s="124"/>
      <c r="D100" s="124"/>
      <c r="E100" s="124"/>
      <c r="F100" s="124"/>
      <c r="G100" s="125"/>
      <c r="H100" s="126"/>
    </row>
    <row r="101" spans="1:8">
      <c r="A101" s="122">
        <v>98</v>
      </c>
      <c r="B101" s="124">
        <v>2025</v>
      </c>
      <c r="C101" s="124"/>
      <c r="D101" s="124"/>
      <c r="E101" s="124"/>
      <c r="F101" s="124"/>
      <c r="G101" s="125"/>
      <c r="H101" s="126"/>
    </row>
    <row r="102" spans="1:8">
      <c r="A102" s="122">
        <v>99</v>
      </c>
      <c r="B102" s="124">
        <v>2025</v>
      </c>
      <c r="C102" s="124"/>
      <c r="D102" s="124"/>
      <c r="E102" s="124"/>
      <c r="F102" s="124"/>
      <c r="G102" s="125"/>
      <c r="H102" s="126"/>
    </row>
    <row r="103" spans="1:8">
      <c r="A103" s="122">
        <v>100</v>
      </c>
      <c r="B103" s="124">
        <v>2025</v>
      </c>
      <c r="C103" s="124"/>
      <c r="D103" s="124"/>
      <c r="E103" s="124"/>
      <c r="F103" s="124"/>
      <c r="G103" s="125"/>
      <c r="H103" s="126"/>
    </row>
    <row r="104" spans="1:8">
      <c r="A104" s="122">
        <v>101</v>
      </c>
      <c r="B104" s="124">
        <v>2025</v>
      </c>
      <c r="C104" s="124"/>
      <c r="D104" s="124"/>
      <c r="E104" s="124"/>
      <c r="F104" s="124"/>
      <c r="G104" s="125"/>
      <c r="H104" s="126"/>
    </row>
    <row r="105" spans="1:8">
      <c r="A105" s="122">
        <v>102</v>
      </c>
      <c r="B105" s="124">
        <v>2025</v>
      </c>
      <c r="C105" s="124"/>
      <c r="D105" s="124"/>
      <c r="E105" s="124"/>
      <c r="F105" s="124"/>
      <c r="G105" s="125"/>
      <c r="H105" s="126"/>
    </row>
    <row r="106" spans="1:8">
      <c r="A106" s="122">
        <v>103</v>
      </c>
      <c r="B106" s="124">
        <v>2025</v>
      </c>
      <c r="C106" s="124"/>
      <c r="D106" s="124"/>
      <c r="E106" s="124"/>
      <c r="F106" s="124"/>
      <c r="G106" s="125"/>
      <c r="H106" s="126"/>
    </row>
    <row r="107" spans="1:8">
      <c r="A107" s="122">
        <v>104</v>
      </c>
      <c r="B107" s="124">
        <v>2025</v>
      </c>
      <c r="C107" s="124"/>
      <c r="D107" s="124"/>
      <c r="E107" s="124"/>
      <c r="F107" s="124"/>
      <c r="G107" s="125"/>
      <c r="H107" s="126"/>
    </row>
    <row r="108" spans="1:8">
      <c r="A108" s="122">
        <v>105</v>
      </c>
      <c r="B108" s="124">
        <v>2025</v>
      </c>
      <c r="C108" s="124"/>
      <c r="D108" s="124"/>
      <c r="E108" s="124"/>
      <c r="F108" s="124"/>
      <c r="G108" s="125"/>
      <c r="H108" s="126"/>
    </row>
    <row r="109" spans="1:8">
      <c r="A109" s="122">
        <v>106</v>
      </c>
      <c r="B109" s="124">
        <v>2025</v>
      </c>
      <c r="C109" s="124"/>
      <c r="D109" s="124"/>
      <c r="E109" s="124"/>
      <c r="F109" s="124"/>
      <c r="G109" s="125"/>
      <c r="H109" s="126"/>
    </row>
    <row r="110" spans="1:8">
      <c r="A110" s="122">
        <v>107</v>
      </c>
      <c r="B110" s="124">
        <v>2025</v>
      </c>
      <c r="C110" s="124"/>
      <c r="D110" s="124"/>
      <c r="E110" s="124"/>
      <c r="F110" s="124"/>
      <c r="G110" s="125"/>
      <c r="H110" s="126"/>
    </row>
    <row r="111" spans="1:8">
      <c r="A111" s="122">
        <v>108</v>
      </c>
      <c r="B111" s="124">
        <v>2025</v>
      </c>
      <c r="C111" s="124"/>
      <c r="D111" s="124"/>
      <c r="E111" s="124"/>
      <c r="F111" s="124"/>
      <c r="G111" s="125"/>
      <c r="H111" s="126"/>
    </row>
    <row r="112" spans="1:8">
      <c r="A112" s="122">
        <v>109</v>
      </c>
      <c r="B112" s="124">
        <v>2025</v>
      </c>
      <c r="C112" s="124"/>
      <c r="D112" s="124"/>
      <c r="E112" s="124"/>
      <c r="F112" s="124"/>
      <c r="G112" s="125"/>
      <c r="H112" s="126"/>
    </row>
    <row r="113" spans="1:8">
      <c r="A113" s="122">
        <v>110</v>
      </c>
      <c r="B113" s="124">
        <v>2025</v>
      </c>
      <c r="C113" s="124"/>
      <c r="D113" s="124"/>
      <c r="E113" s="124"/>
      <c r="F113" s="124"/>
      <c r="G113" s="125"/>
      <c r="H113" s="126"/>
    </row>
    <row r="114" spans="1:8">
      <c r="A114" s="122">
        <v>111</v>
      </c>
      <c r="B114" s="124">
        <v>2025</v>
      </c>
      <c r="C114" s="124"/>
      <c r="D114" s="124"/>
      <c r="E114" s="124"/>
      <c r="F114" s="124"/>
      <c r="G114" s="125"/>
      <c r="H114" s="126"/>
    </row>
    <row r="115" spans="1:8">
      <c r="A115" s="122">
        <v>112</v>
      </c>
      <c r="B115" s="124">
        <v>2025</v>
      </c>
      <c r="C115" s="124"/>
      <c r="D115" s="124"/>
      <c r="E115" s="124"/>
      <c r="F115" s="124"/>
      <c r="G115" s="125"/>
      <c r="H115" s="126"/>
    </row>
    <row r="116" spans="1:8">
      <c r="A116" s="122">
        <v>113</v>
      </c>
      <c r="B116" s="124">
        <v>2025</v>
      </c>
      <c r="C116" s="124"/>
      <c r="D116" s="124"/>
      <c r="E116" s="124"/>
      <c r="F116" s="124"/>
      <c r="G116" s="125"/>
      <c r="H116" s="126"/>
    </row>
    <row r="117" spans="1:8">
      <c r="A117" s="122">
        <v>114</v>
      </c>
      <c r="B117" s="124">
        <v>2025</v>
      </c>
      <c r="C117" s="124"/>
      <c r="D117" s="124"/>
      <c r="E117" s="124"/>
      <c r="F117" s="124"/>
      <c r="G117" s="125"/>
      <c r="H117" s="126"/>
    </row>
    <row r="118" spans="1:8">
      <c r="A118" s="122">
        <v>115</v>
      </c>
      <c r="B118" s="124">
        <v>2025</v>
      </c>
      <c r="G118" s="118"/>
      <c r="H118" s="119"/>
    </row>
    <row r="119" spans="1:8">
      <c r="G119" s="118"/>
      <c r="H119" s="119"/>
    </row>
    <row r="120" spans="1:8">
      <c r="G120" s="118"/>
      <c r="H120" s="119"/>
    </row>
    <row r="121" spans="1:8">
      <c r="G121" s="118"/>
      <c r="H121" s="119"/>
    </row>
    <row r="122" spans="1:8">
      <c r="G122" s="118"/>
      <c r="H122" s="119"/>
    </row>
    <row r="123" spans="1:8">
      <c r="G123" s="118"/>
      <c r="H123" s="119"/>
    </row>
    <row r="124" spans="1:8">
      <c r="G124" s="118"/>
      <c r="H124" s="119"/>
    </row>
    <row r="125" spans="1:8">
      <c r="G125" s="118"/>
      <c r="H125" s="119"/>
    </row>
    <row r="126" spans="1:8">
      <c r="G126" s="118"/>
      <c r="H126" s="119"/>
    </row>
    <row r="127" spans="1:8">
      <c r="G127" s="118"/>
      <c r="H127" s="119"/>
    </row>
    <row r="128" spans="1:8">
      <c r="G128" s="118"/>
      <c r="H128" s="119"/>
    </row>
    <row r="129" spans="7:8">
      <c r="G129" s="118"/>
      <c r="H129" s="119"/>
    </row>
    <row r="130" spans="7:8">
      <c r="G130" s="118"/>
      <c r="H130" s="119"/>
    </row>
    <row r="131" spans="7:8">
      <c r="G131" s="118"/>
      <c r="H131" s="119"/>
    </row>
    <row r="132" spans="7:8">
      <c r="G132" s="118"/>
      <c r="H132" s="119"/>
    </row>
    <row r="133" spans="7:8">
      <c r="G133" s="118"/>
      <c r="H133" s="119"/>
    </row>
    <row r="134" spans="7:8">
      <c r="G134" s="118"/>
      <c r="H134" s="119"/>
    </row>
    <row r="135" spans="7:8">
      <c r="G135" s="118"/>
      <c r="H135" s="119"/>
    </row>
    <row r="136" spans="7:8">
      <c r="G136" s="118"/>
      <c r="H136" s="119"/>
    </row>
    <row r="137" spans="7:8">
      <c r="G137" s="118"/>
      <c r="H137" s="119"/>
    </row>
    <row r="138" spans="7:8">
      <c r="G138" s="118"/>
      <c r="H138" s="119"/>
    </row>
    <row r="139" spans="7:8">
      <c r="G139" s="118"/>
      <c r="H139" s="119"/>
    </row>
    <row r="140" spans="7:8">
      <c r="G140" s="118"/>
      <c r="H140" s="119"/>
    </row>
    <row r="141" spans="7:8">
      <c r="G141" s="118"/>
      <c r="H141" s="119"/>
    </row>
    <row r="142" spans="7:8">
      <c r="G142" s="118"/>
      <c r="H142" s="119"/>
    </row>
    <row r="143" spans="7:8">
      <c r="G143" s="118"/>
      <c r="H143" s="119"/>
    </row>
    <row r="144" spans="7:8">
      <c r="G144" s="118"/>
      <c r="H144" s="119"/>
    </row>
    <row r="145" spans="7:8">
      <c r="G145" s="118"/>
      <c r="H145" s="119"/>
    </row>
    <row r="146" spans="7:8">
      <c r="G146" s="118"/>
      <c r="H146" s="119"/>
    </row>
    <row r="147" spans="7:8">
      <c r="G147" s="118"/>
      <c r="H147" s="119"/>
    </row>
    <row r="148" spans="7:8">
      <c r="G148" s="118"/>
      <c r="H148" s="119"/>
    </row>
    <row r="149" spans="7:8">
      <c r="G149" s="118"/>
      <c r="H149" s="119"/>
    </row>
    <row r="150" spans="7:8">
      <c r="G150" s="118"/>
      <c r="H150" s="119"/>
    </row>
    <row r="151" spans="7:8">
      <c r="G151" s="118"/>
      <c r="H151" s="119"/>
    </row>
    <row r="152" spans="7:8">
      <c r="G152" s="118"/>
      <c r="H152" s="119"/>
    </row>
    <row r="153" spans="7:8">
      <c r="G153" s="118"/>
      <c r="H153" s="119"/>
    </row>
    <row r="154" spans="7:8">
      <c r="G154" s="118"/>
      <c r="H154" s="119"/>
    </row>
    <row r="155" spans="7:8">
      <c r="G155" s="118"/>
      <c r="H155" s="119"/>
    </row>
    <row r="156" spans="7:8">
      <c r="G156" s="118"/>
      <c r="H156" s="119"/>
    </row>
    <row r="157" spans="7:8">
      <c r="G157" s="118"/>
      <c r="H157" s="119"/>
    </row>
    <row r="158" spans="7:8">
      <c r="G158" s="118"/>
      <c r="H158" s="119"/>
    </row>
    <row r="159" spans="7:8">
      <c r="G159" s="118"/>
      <c r="H159" s="119"/>
    </row>
    <row r="160" spans="7:8">
      <c r="G160" s="118"/>
      <c r="H160" s="119"/>
    </row>
    <row r="161" spans="7:8">
      <c r="G161" s="118"/>
      <c r="H161" s="119"/>
    </row>
    <row r="162" spans="7:8">
      <c r="G162" s="118"/>
      <c r="H162" s="119"/>
    </row>
    <row r="163" spans="7:8">
      <c r="G163" s="118"/>
      <c r="H163" s="119"/>
    </row>
    <row r="164" spans="7:8">
      <c r="G164" s="118"/>
      <c r="H164" s="119"/>
    </row>
    <row r="165" spans="7:8">
      <c r="G165" s="118"/>
      <c r="H165" s="119"/>
    </row>
    <row r="166" spans="7:8">
      <c r="G166" s="118"/>
      <c r="H166" s="119"/>
    </row>
    <row r="167" spans="7:8">
      <c r="G167" s="118"/>
      <c r="H167" s="119"/>
    </row>
    <row r="168" spans="7:8">
      <c r="G168" s="118"/>
      <c r="H168" s="119"/>
    </row>
    <row r="169" spans="7:8">
      <c r="G169" s="118"/>
      <c r="H169" s="119"/>
    </row>
    <row r="170" spans="7:8">
      <c r="G170" s="118"/>
      <c r="H170" s="119"/>
    </row>
    <row r="171" spans="7:8">
      <c r="G171" s="118"/>
      <c r="H171" s="119"/>
    </row>
    <row r="172" spans="7:8">
      <c r="G172" s="118"/>
      <c r="H172" s="119"/>
    </row>
    <row r="173" spans="7:8">
      <c r="G173" s="118"/>
      <c r="H173" s="119"/>
    </row>
    <row r="174" spans="7:8">
      <c r="G174" s="118"/>
      <c r="H174" s="119"/>
    </row>
    <row r="175" spans="7:8">
      <c r="G175" s="118"/>
      <c r="H175" s="119"/>
    </row>
    <row r="176" spans="7:8">
      <c r="G176" s="118"/>
      <c r="H176" s="119"/>
    </row>
    <row r="177" spans="7:8">
      <c r="G177" s="118"/>
      <c r="H177" s="119"/>
    </row>
    <row r="178" spans="7:8">
      <c r="G178" s="118"/>
      <c r="H178" s="119"/>
    </row>
    <row r="179" spans="7:8">
      <c r="G179" s="118"/>
      <c r="H179" s="119"/>
    </row>
    <row r="180" spans="7:8">
      <c r="G180" s="118"/>
      <c r="H180" s="119"/>
    </row>
    <row r="181" spans="7:8">
      <c r="G181" s="118"/>
      <c r="H181" s="119"/>
    </row>
    <row r="182" spans="7:8">
      <c r="G182" s="118"/>
      <c r="H182" s="119"/>
    </row>
    <row r="183" spans="7:8">
      <c r="G183" s="118"/>
      <c r="H183" s="119"/>
    </row>
    <row r="184" spans="7:8">
      <c r="G184" s="118"/>
      <c r="H184" s="119"/>
    </row>
    <row r="185" spans="7:8">
      <c r="G185" s="118"/>
      <c r="H185" s="119"/>
    </row>
    <row r="186" spans="7:8">
      <c r="G186" s="118"/>
      <c r="H186" s="119"/>
    </row>
    <row r="187" spans="7:8">
      <c r="G187" s="118"/>
      <c r="H187" s="119"/>
    </row>
    <row r="188" spans="7:8">
      <c r="G188" s="118"/>
      <c r="H188" s="119"/>
    </row>
    <row r="189" spans="7:8">
      <c r="G189" s="118"/>
      <c r="H189" s="119"/>
    </row>
    <row r="190" spans="7:8">
      <c r="G190" s="118"/>
      <c r="H190" s="119"/>
    </row>
    <row r="191" spans="7:8">
      <c r="G191" s="118"/>
      <c r="H191" s="119"/>
    </row>
    <row r="192" spans="7:8">
      <c r="G192" s="118"/>
      <c r="H192" s="119"/>
    </row>
    <row r="193" spans="7:8">
      <c r="G193" s="118"/>
      <c r="H193" s="119"/>
    </row>
    <row r="194" spans="7:8">
      <c r="G194" s="118"/>
      <c r="H194" s="119"/>
    </row>
    <row r="195" spans="7:8">
      <c r="G195" s="118"/>
      <c r="H195" s="119"/>
    </row>
    <row r="196" spans="7:8">
      <c r="G196" s="118"/>
      <c r="H196" s="119"/>
    </row>
    <row r="197" spans="7:8">
      <c r="G197" s="118"/>
      <c r="H197" s="119"/>
    </row>
    <row r="198" spans="7:8">
      <c r="G198" s="118"/>
      <c r="H198" s="119"/>
    </row>
    <row r="199" spans="7:8">
      <c r="G199" s="118"/>
      <c r="H199" s="119"/>
    </row>
    <row r="200" spans="7:8">
      <c r="G200" s="118"/>
      <c r="H200" s="119"/>
    </row>
    <row r="201" spans="7:8">
      <c r="G201" s="118"/>
      <c r="H201" s="119"/>
    </row>
    <row r="202" spans="7:8">
      <c r="G202" s="118"/>
      <c r="H202" s="119"/>
    </row>
    <row r="203" spans="7:8">
      <c r="G203" s="118"/>
      <c r="H203" s="119"/>
    </row>
    <row r="204" spans="7:8">
      <c r="G204" s="118"/>
      <c r="H204" s="119"/>
    </row>
    <row r="205" spans="7:8">
      <c r="G205" s="118"/>
      <c r="H205" s="119"/>
    </row>
    <row r="206" spans="7:8">
      <c r="G206" s="118"/>
      <c r="H206" s="119"/>
    </row>
    <row r="207" spans="7:8">
      <c r="G207" s="118"/>
      <c r="H207" s="119"/>
    </row>
    <row r="208" spans="7:8">
      <c r="G208" s="118"/>
      <c r="H208" s="119"/>
    </row>
    <row r="209" spans="7:8">
      <c r="G209" s="118"/>
      <c r="H209" s="119"/>
    </row>
    <row r="210" spans="7:8">
      <c r="G210" s="118"/>
      <c r="H210" s="119"/>
    </row>
    <row r="211" spans="7:8">
      <c r="G211" s="118"/>
      <c r="H211" s="119"/>
    </row>
    <row r="212" spans="7:8">
      <c r="G212" s="118"/>
      <c r="H212" s="119"/>
    </row>
    <row r="213" spans="7:8">
      <c r="G213" s="118"/>
      <c r="H213" s="119"/>
    </row>
    <row r="214" spans="7:8">
      <c r="G214" s="118"/>
      <c r="H214" s="119"/>
    </row>
    <row r="215" spans="7:8">
      <c r="G215" s="118"/>
      <c r="H215" s="119"/>
    </row>
    <row r="216" spans="7:8">
      <c r="G216" s="118"/>
      <c r="H216" s="119"/>
    </row>
    <row r="217" spans="7:8">
      <c r="G217" s="118"/>
      <c r="H217" s="119"/>
    </row>
    <row r="218" spans="7:8">
      <c r="G218" s="118"/>
      <c r="H218" s="119"/>
    </row>
    <row r="219" spans="7:8">
      <c r="G219" s="118"/>
      <c r="H219" s="119"/>
    </row>
    <row r="220" spans="7:8">
      <c r="G220" s="118"/>
      <c r="H220" s="119"/>
    </row>
    <row r="221" spans="7:8">
      <c r="G221" s="118"/>
      <c r="H221" s="119"/>
    </row>
    <row r="222" spans="7:8">
      <c r="G222" s="118"/>
      <c r="H222" s="119"/>
    </row>
    <row r="223" spans="7:8">
      <c r="G223" s="118"/>
      <c r="H223" s="119"/>
    </row>
    <row r="224" spans="7:8">
      <c r="G224" s="118"/>
      <c r="H224" s="119"/>
    </row>
    <row r="225" spans="7:8">
      <c r="G225" s="118"/>
      <c r="H225" s="119"/>
    </row>
    <row r="226" spans="7:8">
      <c r="G226" s="118"/>
      <c r="H226" s="119"/>
    </row>
    <row r="227" spans="7:8">
      <c r="G227" s="118"/>
      <c r="H227" s="119"/>
    </row>
    <row r="228" spans="7:8">
      <c r="G228" s="118"/>
      <c r="H228" s="119"/>
    </row>
    <row r="229" spans="7:8">
      <c r="G229" s="118"/>
      <c r="H229" s="119"/>
    </row>
    <row r="230" spans="7:8">
      <c r="G230" s="118"/>
      <c r="H230" s="119"/>
    </row>
    <row r="231" spans="7:8">
      <c r="G231" s="118"/>
      <c r="H231" s="119"/>
    </row>
    <row r="232" spans="7:8">
      <c r="G232" s="118"/>
      <c r="H232" s="119"/>
    </row>
    <row r="233" spans="7:8">
      <c r="G233" s="118"/>
      <c r="H233" s="119"/>
    </row>
    <row r="234" spans="7:8">
      <c r="G234" s="118"/>
      <c r="H234" s="119"/>
    </row>
    <row r="235" spans="7:8">
      <c r="G235" s="118"/>
      <c r="H235" s="119"/>
    </row>
    <row r="236" spans="7:8">
      <c r="G236" s="118"/>
      <c r="H236" s="119"/>
    </row>
    <row r="237" spans="7:8">
      <c r="G237" s="118"/>
      <c r="H237" s="119"/>
    </row>
    <row r="238" spans="7:8">
      <c r="G238" s="118"/>
      <c r="H238" s="119"/>
    </row>
    <row r="239" spans="7:8">
      <c r="G239" s="118"/>
      <c r="H239" s="119"/>
    </row>
    <row r="240" spans="7:8">
      <c r="G240" s="118"/>
      <c r="H240" s="119"/>
    </row>
    <row r="241" spans="7:8">
      <c r="G241" s="118"/>
      <c r="H241" s="119"/>
    </row>
    <row r="242" spans="7:8">
      <c r="G242" s="118"/>
      <c r="H242" s="119"/>
    </row>
    <row r="243" spans="7:8">
      <c r="G243" s="118"/>
      <c r="H243" s="119"/>
    </row>
    <row r="244" spans="7:8">
      <c r="G244" s="118"/>
      <c r="H244" s="119"/>
    </row>
    <row r="245" spans="7:8">
      <c r="G245" s="118"/>
      <c r="H245" s="119"/>
    </row>
    <row r="246" spans="7:8">
      <c r="G246" s="118"/>
      <c r="H246" s="119"/>
    </row>
    <row r="247" spans="7:8">
      <c r="G247" s="118"/>
      <c r="H247" s="119"/>
    </row>
    <row r="248" spans="7:8">
      <c r="G248" s="118"/>
      <c r="H248" s="119"/>
    </row>
    <row r="249" spans="7:8">
      <c r="G249" s="118"/>
      <c r="H249" s="119"/>
    </row>
    <row r="250" spans="7:8">
      <c r="G250" s="118"/>
      <c r="H250" s="119"/>
    </row>
    <row r="251" spans="7:8">
      <c r="G251" s="118"/>
      <c r="H251" s="119"/>
    </row>
    <row r="252" spans="7:8">
      <c r="G252" s="118"/>
      <c r="H252" s="119"/>
    </row>
    <row r="253" spans="7:8">
      <c r="G253" s="118"/>
      <c r="H253" s="119"/>
    </row>
    <row r="254" spans="7:8">
      <c r="G254" s="118"/>
      <c r="H254" s="119"/>
    </row>
    <row r="255" spans="7:8">
      <c r="G255" s="118"/>
      <c r="H255" s="119"/>
    </row>
    <row r="256" spans="7:8">
      <c r="G256" s="118"/>
      <c r="H256" s="119"/>
    </row>
    <row r="257" spans="7:8">
      <c r="G257" s="118"/>
      <c r="H257" s="119"/>
    </row>
    <row r="258" spans="7:8">
      <c r="G258" s="118"/>
      <c r="H258" s="119"/>
    </row>
    <row r="259" spans="7:8">
      <c r="G259" s="118"/>
      <c r="H259" s="119"/>
    </row>
    <row r="260" spans="7:8">
      <c r="G260" s="118"/>
      <c r="H260" s="119"/>
    </row>
    <row r="261" spans="7:8">
      <c r="G261" s="118"/>
      <c r="H261" s="119"/>
    </row>
    <row r="262" spans="7:8">
      <c r="G262" s="118"/>
      <c r="H262" s="119"/>
    </row>
    <row r="263" spans="7:8">
      <c r="G263" s="118"/>
      <c r="H263" s="119"/>
    </row>
    <row r="264" spans="7:8">
      <c r="G264" s="118"/>
      <c r="H264" s="119"/>
    </row>
    <row r="265" spans="7:8">
      <c r="G265" s="118"/>
      <c r="H265" s="119"/>
    </row>
    <row r="266" spans="7:8">
      <c r="G266" s="118"/>
      <c r="H266" s="119"/>
    </row>
    <row r="267" spans="7:8">
      <c r="G267" s="118"/>
      <c r="H267" s="119"/>
    </row>
    <row r="268" spans="7:8">
      <c r="G268" s="118"/>
      <c r="H268" s="119"/>
    </row>
    <row r="269" spans="7:8">
      <c r="G269" s="118"/>
      <c r="H269" s="119"/>
    </row>
    <row r="270" spans="7:8">
      <c r="G270" s="118"/>
      <c r="H270" s="119"/>
    </row>
    <row r="271" spans="7:8">
      <c r="G271" s="118"/>
      <c r="H271" s="119"/>
    </row>
    <row r="272" spans="7:8">
      <c r="G272" s="118"/>
      <c r="H272" s="119"/>
    </row>
    <row r="273" spans="7:8">
      <c r="G273" s="118"/>
      <c r="H273" s="119"/>
    </row>
    <row r="274" spans="7:8">
      <c r="G274" s="118"/>
      <c r="H274" s="119"/>
    </row>
    <row r="275" spans="7:8">
      <c r="G275" s="118"/>
      <c r="H275" s="119"/>
    </row>
    <row r="276" spans="7:8">
      <c r="G276" s="118"/>
      <c r="H276" s="119"/>
    </row>
    <row r="277" spans="7:8">
      <c r="G277" s="118"/>
      <c r="H277" s="119"/>
    </row>
    <row r="278" spans="7:8">
      <c r="G278" s="118"/>
      <c r="H278" s="119"/>
    </row>
    <row r="279" spans="7:8">
      <c r="G279" s="118"/>
      <c r="H279" s="119"/>
    </row>
    <row r="280" spans="7:8">
      <c r="G280" s="118"/>
      <c r="H280" s="119"/>
    </row>
    <row r="281" spans="7:8">
      <c r="G281" s="118"/>
      <c r="H281" s="119"/>
    </row>
    <row r="282" spans="7:8">
      <c r="G282" s="118"/>
      <c r="H282" s="119"/>
    </row>
    <row r="283" spans="7:8">
      <c r="G283" s="118"/>
      <c r="H283" s="119"/>
    </row>
    <row r="284" spans="7:8">
      <c r="G284" s="118"/>
      <c r="H284" s="119"/>
    </row>
    <row r="285" spans="7:8">
      <c r="G285" s="118"/>
      <c r="H285" s="119"/>
    </row>
    <row r="286" spans="7:8">
      <c r="G286" s="118"/>
      <c r="H286" s="119"/>
    </row>
    <row r="287" spans="7:8">
      <c r="G287" s="118"/>
      <c r="H287" s="119"/>
    </row>
    <row r="288" spans="7:8">
      <c r="G288" s="118"/>
      <c r="H288" s="119"/>
    </row>
    <row r="289" spans="7:8">
      <c r="G289" s="118"/>
      <c r="H289" s="119"/>
    </row>
    <row r="290" spans="7:8">
      <c r="G290" s="118"/>
      <c r="H290" s="119"/>
    </row>
    <row r="291" spans="7:8">
      <c r="G291" s="118"/>
      <c r="H291" s="119"/>
    </row>
    <row r="292" spans="7:8">
      <c r="G292" s="118"/>
      <c r="H292" s="119"/>
    </row>
    <row r="293" spans="7:8">
      <c r="G293" s="118"/>
      <c r="H293" s="119"/>
    </row>
    <row r="294" spans="7:8">
      <c r="G294" s="118"/>
      <c r="H294" s="119"/>
    </row>
    <row r="295" spans="7:8">
      <c r="G295" s="118"/>
      <c r="H295" s="119"/>
    </row>
    <row r="296" spans="7:8">
      <c r="G296" s="118"/>
      <c r="H296" s="119"/>
    </row>
    <row r="297" spans="7:8">
      <c r="G297" s="118"/>
      <c r="H297" s="119"/>
    </row>
    <row r="298" spans="7:8">
      <c r="G298" s="118"/>
      <c r="H298" s="119"/>
    </row>
    <row r="299" spans="7:8">
      <c r="G299" s="118"/>
      <c r="H299" s="119"/>
    </row>
    <row r="300" spans="7:8">
      <c r="G300" s="118"/>
      <c r="H300" s="119"/>
    </row>
    <row r="301" spans="7:8">
      <c r="G301" s="118"/>
      <c r="H301" s="119"/>
    </row>
    <row r="302" spans="7:8">
      <c r="G302" s="118"/>
      <c r="H302" s="119"/>
    </row>
    <row r="303" spans="7:8">
      <c r="G303" s="118"/>
      <c r="H303" s="119"/>
    </row>
    <row r="304" spans="7:8">
      <c r="G304" s="118"/>
      <c r="H304" s="119"/>
    </row>
    <row r="305" spans="7:8">
      <c r="G305" s="118"/>
      <c r="H305" s="119"/>
    </row>
    <row r="306" spans="7:8">
      <c r="G306" s="118"/>
      <c r="H306" s="119"/>
    </row>
    <row r="307" spans="7:8">
      <c r="G307" s="118"/>
      <c r="H307" s="119"/>
    </row>
    <row r="308" spans="7:8">
      <c r="G308" s="118"/>
      <c r="H308" s="119"/>
    </row>
    <row r="309" spans="7:8">
      <c r="G309" s="118"/>
      <c r="H309" s="119"/>
    </row>
    <row r="310" spans="7:8">
      <c r="G310" s="118"/>
      <c r="H310" s="119"/>
    </row>
    <row r="311" spans="7:8">
      <c r="G311" s="118"/>
      <c r="H311" s="119"/>
    </row>
    <row r="312" spans="7:8">
      <c r="G312" s="118"/>
      <c r="H312" s="119"/>
    </row>
    <row r="313" spans="7:8">
      <c r="G313" s="118"/>
      <c r="H313" s="119"/>
    </row>
    <row r="314" spans="7:8">
      <c r="G314" s="118"/>
      <c r="H314" s="119"/>
    </row>
    <row r="315" spans="7:8">
      <c r="G315" s="118"/>
      <c r="H315" s="119"/>
    </row>
    <row r="316" spans="7:8">
      <c r="G316" s="118"/>
      <c r="H316" s="119"/>
    </row>
    <row r="317" spans="7:8">
      <c r="G317" s="118"/>
      <c r="H317" s="119"/>
    </row>
    <row r="318" spans="7:8">
      <c r="G318" s="118"/>
      <c r="H318" s="119"/>
    </row>
    <row r="319" spans="7:8">
      <c r="G319" s="118"/>
      <c r="H319" s="119"/>
    </row>
    <row r="320" spans="7:8">
      <c r="G320" s="118"/>
      <c r="H320" s="119"/>
    </row>
    <row r="321" spans="7:8">
      <c r="G321" s="118"/>
      <c r="H321" s="119"/>
    </row>
    <row r="322" spans="7:8">
      <c r="G322" s="118"/>
      <c r="H322" s="119"/>
    </row>
    <row r="323" spans="7:8">
      <c r="G323" s="118"/>
      <c r="H323" s="119"/>
    </row>
    <row r="324" spans="7:8">
      <c r="G324" s="118"/>
      <c r="H324" s="119"/>
    </row>
    <row r="325" spans="7:8">
      <c r="G325" s="118"/>
      <c r="H325" s="119"/>
    </row>
    <row r="326" spans="7:8">
      <c r="G326" s="118"/>
      <c r="H326" s="119"/>
    </row>
    <row r="327" spans="7:8">
      <c r="G327" s="118"/>
      <c r="H327" s="119"/>
    </row>
    <row r="328" spans="7:8">
      <c r="G328" s="118"/>
      <c r="H328" s="119"/>
    </row>
    <row r="329" spans="7:8">
      <c r="G329" s="118"/>
      <c r="H329" s="119"/>
    </row>
    <row r="330" spans="7:8">
      <c r="G330" s="118"/>
      <c r="H330" s="119"/>
    </row>
    <row r="331" spans="7:8">
      <c r="G331" s="118"/>
      <c r="H331" s="119"/>
    </row>
    <row r="332" spans="7:8">
      <c r="G332" s="118"/>
      <c r="H332" s="119"/>
    </row>
    <row r="333" spans="7:8">
      <c r="G333" s="118"/>
      <c r="H333" s="119"/>
    </row>
    <row r="334" spans="7:8">
      <c r="G334" s="118"/>
      <c r="H334" s="119"/>
    </row>
    <row r="335" spans="7:8">
      <c r="G335" s="118"/>
      <c r="H335" s="119"/>
    </row>
    <row r="336" spans="7:8">
      <c r="G336" s="118"/>
      <c r="H336" s="119"/>
    </row>
    <row r="337" spans="7:8">
      <c r="G337" s="118"/>
      <c r="H337" s="119"/>
    </row>
    <row r="338" spans="7:8">
      <c r="G338" s="118"/>
      <c r="H338" s="119"/>
    </row>
    <row r="339" spans="7:8">
      <c r="G339" s="118"/>
      <c r="H339" s="119"/>
    </row>
    <row r="340" spans="7:8">
      <c r="G340" s="118"/>
      <c r="H340" s="119"/>
    </row>
    <row r="341" spans="7:8">
      <c r="G341" s="118"/>
      <c r="H341" s="119"/>
    </row>
    <row r="342" spans="7:8">
      <c r="G342" s="118"/>
      <c r="H342" s="119"/>
    </row>
    <row r="343" spans="7:8">
      <c r="G343" s="118"/>
      <c r="H343" s="119"/>
    </row>
    <row r="344" spans="7:8">
      <c r="G344" s="118"/>
      <c r="H344" s="119"/>
    </row>
    <row r="345" spans="7:8">
      <c r="G345" s="118"/>
      <c r="H345" s="119"/>
    </row>
    <row r="346" spans="7:8">
      <c r="G346" s="118"/>
      <c r="H346" s="119"/>
    </row>
    <row r="347" spans="7:8">
      <c r="G347" s="118"/>
      <c r="H347" s="119"/>
    </row>
    <row r="348" spans="7:8">
      <c r="G348" s="118"/>
      <c r="H348" s="119"/>
    </row>
    <row r="349" spans="7:8">
      <c r="G349" s="118"/>
      <c r="H349" s="119"/>
    </row>
    <row r="350" spans="7:8">
      <c r="G350" s="118"/>
      <c r="H350" s="119"/>
    </row>
    <row r="351" spans="7:8">
      <c r="G351" s="118"/>
      <c r="H351" s="119"/>
    </row>
    <row r="352" spans="7:8">
      <c r="G352" s="118"/>
      <c r="H352" s="119"/>
    </row>
    <row r="353" spans="7:8">
      <c r="G353" s="118"/>
      <c r="H353" s="119"/>
    </row>
    <row r="354" spans="7:8">
      <c r="G354" s="118"/>
      <c r="H354" s="119"/>
    </row>
    <row r="355" spans="7:8">
      <c r="G355" s="118"/>
      <c r="H355" s="119"/>
    </row>
    <row r="356" spans="7:8">
      <c r="G356" s="118"/>
      <c r="H356" s="119"/>
    </row>
    <row r="357" spans="7:8">
      <c r="G357" s="118"/>
      <c r="H357" s="119"/>
    </row>
    <row r="358" spans="7:8">
      <c r="G358" s="118"/>
      <c r="H358" s="119"/>
    </row>
    <row r="359" spans="7:8">
      <c r="G359" s="118"/>
      <c r="H359" s="119"/>
    </row>
    <row r="360" spans="7:8">
      <c r="G360" s="118"/>
      <c r="H360" s="119"/>
    </row>
    <row r="361" spans="7:8">
      <c r="G361" s="118"/>
      <c r="H361" s="119"/>
    </row>
    <row r="362" spans="7:8">
      <c r="G362" s="118"/>
      <c r="H362" s="119"/>
    </row>
    <row r="363" spans="7:8">
      <c r="G363" s="118"/>
      <c r="H363" s="119"/>
    </row>
    <row r="364" spans="7:8">
      <c r="G364" s="118"/>
      <c r="H364" s="119"/>
    </row>
    <row r="365" spans="7:8">
      <c r="G365" s="118"/>
      <c r="H365" s="119"/>
    </row>
    <row r="366" spans="7:8">
      <c r="G366" s="118"/>
      <c r="H366" s="119"/>
    </row>
    <row r="367" spans="7:8">
      <c r="G367" s="118"/>
      <c r="H367" s="119"/>
    </row>
    <row r="368" spans="7:8">
      <c r="G368" s="118"/>
      <c r="H368" s="119"/>
    </row>
    <row r="369" spans="7:8">
      <c r="G369" s="118"/>
      <c r="H369" s="119"/>
    </row>
    <row r="370" spans="7:8">
      <c r="G370" s="118"/>
      <c r="H370" s="119"/>
    </row>
    <row r="371" spans="7:8">
      <c r="G371" s="118"/>
      <c r="H371" s="119"/>
    </row>
    <row r="372" spans="7:8">
      <c r="G372" s="118"/>
      <c r="H372" s="119"/>
    </row>
    <row r="373" spans="7:8">
      <c r="G373" s="118"/>
      <c r="H373" s="119"/>
    </row>
    <row r="374" spans="7:8">
      <c r="G374" s="118"/>
      <c r="H374" s="119"/>
    </row>
    <row r="375" spans="7:8">
      <c r="G375" s="118"/>
      <c r="H375" s="119"/>
    </row>
    <row r="376" spans="7:8">
      <c r="G376" s="118"/>
      <c r="H376" s="119"/>
    </row>
    <row r="377" spans="7:8">
      <c r="G377" s="118"/>
      <c r="H377" s="119"/>
    </row>
    <row r="378" spans="7:8">
      <c r="G378" s="118"/>
      <c r="H378" s="119"/>
    </row>
    <row r="379" spans="7:8">
      <c r="G379" s="118"/>
      <c r="H379" s="119"/>
    </row>
    <row r="380" spans="7:8">
      <c r="G380" s="118"/>
      <c r="H380" s="119"/>
    </row>
    <row r="381" spans="7:8">
      <c r="G381" s="118"/>
      <c r="H381" s="119"/>
    </row>
    <row r="382" spans="7:8">
      <c r="G382" s="118"/>
      <c r="H382" s="119"/>
    </row>
    <row r="383" spans="7:8">
      <c r="G383" s="118"/>
      <c r="H383" s="119"/>
    </row>
    <row r="384" spans="7:8">
      <c r="G384" s="118"/>
      <c r="H384" s="119"/>
    </row>
    <row r="385" spans="7:8">
      <c r="G385" s="118"/>
      <c r="H385" s="119"/>
    </row>
    <row r="386" spans="7:8">
      <c r="G386" s="118"/>
      <c r="H386" s="119"/>
    </row>
    <row r="387" spans="7:8">
      <c r="G387" s="118"/>
      <c r="H387" s="119"/>
    </row>
    <row r="388" spans="7:8">
      <c r="G388" s="118"/>
      <c r="H388" s="119"/>
    </row>
    <row r="389" spans="7:8">
      <c r="G389" s="118"/>
      <c r="H389" s="119"/>
    </row>
    <row r="390" spans="7:8">
      <c r="G390" s="118"/>
      <c r="H390" s="119"/>
    </row>
    <row r="391" spans="7:8">
      <c r="G391" s="118"/>
      <c r="H391" s="119"/>
    </row>
    <row r="392" spans="7:8">
      <c r="G392" s="118"/>
      <c r="H392" s="119"/>
    </row>
    <row r="393" spans="7:8">
      <c r="G393" s="118"/>
      <c r="H393" s="119"/>
    </row>
    <row r="394" spans="7:8">
      <c r="G394" s="118"/>
      <c r="H394" s="119"/>
    </row>
    <row r="395" spans="7:8">
      <c r="G395" s="118"/>
      <c r="H395" s="119"/>
    </row>
    <row r="396" spans="7:8">
      <c r="G396" s="118"/>
      <c r="H396" s="119"/>
    </row>
    <row r="397" spans="7:8">
      <c r="G397" s="118"/>
      <c r="H397" s="119"/>
    </row>
    <row r="398" spans="7:8">
      <c r="G398" s="118"/>
      <c r="H398" s="119"/>
    </row>
    <row r="399" spans="7:8">
      <c r="G399" s="118"/>
      <c r="H399" s="119"/>
    </row>
    <row r="400" spans="7:8">
      <c r="G400" s="118"/>
      <c r="H400" s="119"/>
    </row>
    <row r="401" spans="7:8">
      <c r="G401" s="118"/>
      <c r="H401" s="119"/>
    </row>
    <row r="402" spans="7:8">
      <c r="G402" s="118"/>
      <c r="H402" s="119"/>
    </row>
    <row r="403" spans="7:8">
      <c r="G403" s="118"/>
      <c r="H403" s="119"/>
    </row>
    <row r="404" spans="7:8">
      <c r="G404" s="118"/>
      <c r="H404" s="119"/>
    </row>
    <row r="405" spans="7:8">
      <c r="G405" s="118"/>
      <c r="H405" s="119"/>
    </row>
    <row r="406" spans="7:8">
      <c r="G406" s="118"/>
      <c r="H406" s="119"/>
    </row>
    <row r="407" spans="7:8">
      <c r="G407" s="118"/>
      <c r="H407" s="119"/>
    </row>
    <row r="408" spans="7:8">
      <c r="G408" s="118"/>
      <c r="H408" s="119"/>
    </row>
    <row r="409" spans="7:8">
      <c r="G409" s="118"/>
      <c r="H409" s="119"/>
    </row>
    <row r="410" spans="7:8">
      <c r="G410" s="118"/>
      <c r="H410" s="119"/>
    </row>
    <row r="411" spans="7:8">
      <c r="G411" s="118"/>
      <c r="H411" s="119"/>
    </row>
    <row r="412" spans="7:8">
      <c r="G412" s="118"/>
      <c r="H412" s="119"/>
    </row>
    <row r="413" spans="7:8">
      <c r="G413" s="118"/>
      <c r="H413" s="119"/>
    </row>
    <row r="414" spans="7:8">
      <c r="G414" s="118"/>
      <c r="H414" s="119"/>
    </row>
    <row r="415" spans="7:8">
      <c r="G415" s="118"/>
      <c r="H415" s="119"/>
    </row>
    <row r="416" spans="7:8">
      <c r="G416" s="118"/>
      <c r="H416" s="119"/>
    </row>
    <row r="417" spans="7:8">
      <c r="G417" s="118"/>
      <c r="H417" s="119"/>
    </row>
    <row r="418" spans="7:8">
      <c r="G418" s="118"/>
      <c r="H418" s="119"/>
    </row>
    <row r="419" spans="7:8">
      <c r="G419" s="118"/>
      <c r="H419" s="119"/>
    </row>
    <row r="420" spans="7:8">
      <c r="G420" s="118"/>
      <c r="H420" s="119"/>
    </row>
    <row r="421" spans="7:8">
      <c r="G421" s="118"/>
      <c r="H421" s="119"/>
    </row>
    <row r="422" spans="7:8">
      <c r="G422" s="118"/>
      <c r="H422" s="119"/>
    </row>
    <row r="423" spans="7:8">
      <c r="G423" s="118"/>
      <c r="H423" s="119"/>
    </row>
    <row r="424" spans="7:8">
      <c r="G424" s="118"/>
      <c r="H424" s="119"/>
    </row>
    <row r="425" spans="7:8">
      <c r="G425" s="118"/>
      <c r="H425" s="119"/>
    </row>
    <row r="426" spans="7:8">
      <c r="G426" s="118"/>
      <c r="H426" s="119"/>
    </row>
    <row r="427" spans="7:8">
      <c r="G427" s="118"/>
      <c r="H427" s="119"/>
    </row>
    <row r="428" spans="7:8">
      <c r="G428" s="118"/>
      <c r="H428" s="119"/>
    </row>
    <row r="429" spans="7:8">
      <c r="G429" s="118"/>
      <c r="H429" s="119"/>
    </row>
    <row r="430" spans="7:8">
      <c r="G430" s="118"/>
      <c r="H430" s="119"/>
    </row>
    <row r="431" spans="7:8">
      <c r="G431" s="118"/>
      <c r="H431" s="119"/>
    </row>
    <row r="432" spans="7:8">
      <c r="G432" s="118"/>
      <c r="H432" s="119"/>
    </row>
    <row r="433" spans="7:8">
      <c r="G433" s="118"/>
      <c r="H433" s="119"/>
    </row>
    <row r="434" spans="7:8">
      <c r="G434" s="118"/>
      <c r="H434" s="119"/>
    </row>
    <row r="435" spans="7:8">
      <c r="G435" s="118"/>
      <c r="H435" s="119"/>
    </row>
    <row r="436" spans="7:8">
      <c r="G436" s="118"/>
      <c r="H436" s="119"/>
    </row>
    <row r="437" spans="7:8">
      <c r="G437" s="118"/>
      <c r="H437" s="119"/>
    </row>
    <row r="438" spans="7:8">
      <c r="G438" s="118"/>
      <c r="H438" s="119"/>
    </row>
    <row r="439" spans="7:8">
      <c r="G439" s="118"/>
      <c r="H439" s="119"/>
    </row>
    <row r="440" spans="7:8">
      <c r="G440" s="118"/>
      <c r="H440" s="119"/>
    </row>
    <row r="441" spans="7:8">
      <c r="G441" s="118"/>
      <c r="H441" s="119"/>
    </row>
    <row r="442" spans="7:8">
      <c r="G442" s="118"/>
      <c r="H442" s="119"/>
    </row>
    <row r="443" spans="7:8">
      <c r="G443" s="118"/>
      <c r="H443" s="119"/>
    </row>
    <row r="444" spans="7:8">
      <c r="G444" s="118"/>
      <c r="H444" s="119"/>
    </row>
    <row r="445" spans="7:8">
      <c r="G445" s="118"/>
      <c r="H445" s="119"/>
    </row>
    <row r="446" spans="7:8">
      <c r="G446" s="118"/>
      <c r="H446" s="119"/>
    </row>
    <row r="447" spans="7:8">
      <c r="G447" s="118"/>
      <c r="H447" s="119"/>
    </row>
    <row r="448" spans="7:8">
      <c r="G448" s="118"/>
      <c r="H448" s="119"/>
    </row>
    <row r="449" spans="7:8">
      <c r="G449" s="118"/>
      <c r="H449" s="119"/>
    </row>
    <row r="450" spans="7:8">
      <c r="G450" s="118"/>
      <c r="H450" s="119"/>
    </row>
    <row r="451" spans="7:8">
      <c r="G451" s="118"/>
      <c r="H451" s="119"/>
    </row>
    <row r="452" spans="7:8">
      <c r="G452" s="118"/>
      <c r="H452" s="119"/>
    </row>
    <row r="453" spans="7:8">
      <c r="G453" s="118"/>
      <c r="H453" s="119"/>
    </row>
    <row r="454" spans="7:8">
      <c r="G454" s="118"/>
      <c r="H454" s="119"/>
    </row>
    <row r="455" spans="7:8">
      <c r="G455" s="118"/>
      <c r="H455" s="119"/>
    </row>
    <row r="456" spans="7:8">
      <c r="G456" s="118"/>
      <c r="H456" s="119"/>
    </row>
    <row r="457" spans="7:8">
      <c r="G457" s="118"/>
      <c r="H457" s="119"/>
    </row>
    <row r="458" spans="7:8">
      <c r="G458" s="118"/>
      <c r="H458" s="119"/>
    </row>
    <row r="459" spans="7:8">
      <c r="G459" s="118"/>
      <c r="H459" s="119"/>
    </row>
    <row r="460" spans="7:8">
      <c r="G460" s="118"/>
      <c r="H460" s="119"/>
    </row>
    <row r="461" spans="7:8">
      <c r="G461" s="118"/>
      <c r="H461" s="119"/>
    </row>
    <row r="462" spans="7:8">
      <c r="G462" s="118"/>
      <c r="H462" s="119"/>
    </row>
    <row r="463" spans="7:8">
      <c r="G463" s="118"/>
      <c r="H463" s="119"/>
    </row>
    <row r="464" spans="7:8">
      <c r="G464" s="118"/>
      <c r="H464" s="119"/>
    </row>
    <row r="465" spans="7:8">
      <c r="G465" s="118"/>
      <c r="H465" s="119"/>
    </row>
    <row r="466" spans="7:8">
      <c r="G466" s="118"/>
      <c r="H466" s="119"/>
    </row>
    <row r="467" spans="7:8">
      <c r="G467" s="118"/>
      <c r="H467" s="119"/>
    </row>
    <row r="468" spans="7:8">
      <c r="G468" s="118"/>
      <c r="H468" s="119"/>
    </row>
    <row r="469" spans="7:8">
      <c r="G469" s="118"/>
      <c r="H469" s="119"/>
    </row>
    <row r="470" spans="7:8">
      <c r="G470" s="118"/>
      <c r="H470" s="119"/>
    </row>
    <row r="471" spans="7:8">
      <c r="G471" s="118"/>
      <c r="H471" s="119"/>
    </row>
    <row r="472" spans="7:8">
      <c r="G472" s="118"/>
      <c r="H472" s="119"/>
    </row>
    <row r="473" spans="7:8">
      <c r="G473" s="118"/>
      <c r="H473" s="119"/>
    </row>
    <row r="474" spans="7:8">
      <c r="G474" s="118"/>
      <c r="H474" s="119"/>
    </row>
    <row r="475" spans="7:8">
      <c r="G475" s="118"/>
      <c r="H475" s="119"/>
    </row>
    <row r="476" spans="7:8">
      <c r="G476" s="118"/>
      <c r="H476" s="119"/>
    </row>
    <row r="477" spans="7:8">
      <c r="G477" s="118"/>
      <c r="H477" s="119"/>
    </row>
    <row r="478" spans="7:8">
      <c r="G478" s="118"/>
      <c r="H478" s="119"/>
    </row>
    <row r="479" spans="7:8">
      <c r="G479" s="118"/>
      <c r="H479" s="119"/>
    </row>
    <row r="480" spans="7:8">
      <c r="G480" s="118"/>
      <c r="H480" s="119"/>
    </row>
    <row r="481" spans="7:8">
      <c r="G481" s="118"/>
      <c r="H481" s="119"/>
    </row>
    <row r="482" spans="7:8">
      <c r="G482" s="118"/>
      <c r="H482" s="119"/>
    </row>
    <row r="483" spans="7:8">
      <c r="G483" s="118"/>
      <c r="H483" s="119"/>
    </row>
    <row r="484" spans="7:8">
      <c r="G484" s="118"/>
      <c r="H484" s="119"/>
    </row>
    <row r="485" spans="7:8">
      <c r="G485" s="118"/>
      <c r="H485" s="119"/>
    </row>
    <row r="486" spans="7:8">
      <c r="G486" s="118"/>
      <c r="H486" s="119"/>
    </row>
    <row r="487" spans="7:8">
      <c r="G487" s="118"/>
      <c r="H487" s="119"/>
    </row>
    <row r="488" spans="7:8">
      <c r="G488" s="118"/>
      <c r="H488" s="119"/>
    </row>
    <row r="489" spans="7:8">
      <c r="G489" s="118"/>
      <c r="H489" s="119"/>
    </row>
    <row r="490" spans="7:8">
      <c r="G490" s="118"/>
      <c r="H490" s="119"/>
    </row>
    <row r="491" spans="7:8">
      <c r="G491" s="118"/>
      <c r="H491" s="119"/>
    </row>
    <row r="492" spans="7:8">
      <c r="G492" s="118"/>
      <c r="H492" s="119"/>
    </row>
    <row r="493" spans="7:8">
      <c r="G493" s="118"/>
      <c r="H493" s="119"/>
    </row>
    <row r="494" spans="7:8">
      <c r="G494" s="118"/>
      <c r="H494" s="119"/>
    </row>
    <row r="495" spans="7:8">
      <c r="G495" s="118"/>
      <c r="H495" s="119"/>
    </row>
    <row r="496" spans="7:8">
      <c r="G496" s="118"/>
      <c r="H496" s="119"/>
    </row>
    <row r="497" spans="7:8">
      <c r="G497" s="118"/>
      <c r="H497" s="119"/>
    </row>
    <row r="498" spans="7:8">
      <c r="G498" s="118"/>
      <c r="H498" s="119"/>
    </row>
    <row r="499" spans="7:8">
      <c r="G499" s="118"/>
      <c r="H499" s="119"/>
    </row>
    <row r="500" spans="7:8">
      <c r="G500" s="118"/>
      <c r="H500" s="119"/>
    </row>
    <row r="501" spans="7:8">
      <c r="G501" s="118"/>
      <c r="H501" s="119"/>
    </row>
    <row r="502" spans="7:8">
      <c r="G502" s="118"/>
      <c r="H502" s="119"/>
    </row>
    <row r="503" spans="7:8">
      <c r="G503" s="118"/>
      <c r="H503" s="119"/>
    </row>
    <row r="504" spans="7:8">
      <c r="G504" s="118"/>
      <c r="H504" s="119"/>
    </row>
    <row r="505" spans="7:8">
      <c r="G505" s="118"/>
      <c r="H505" s="119"/>
    </row>
    <row r="506" spans="7:8">
      <c r="G506" s="118"/>
      <c r="H506" s="119"/>
    </row>
    <row r="507" spans="7:8">
      <c r="G507" s="118"/>
      <c r="H507" s="119"/>
    </row>
    <row r="508" spans="7:8">
      <c r="G508" s="118"/>
      <c r="H508" s="119"/>
    </row>
    <row r="509" spans="7:8">
      <c r="G509" s="118"/>
      <c r="H509" s="119"/>
    </row>
    <row r="510" spans="7:8">
      <c r="G510" s="118"/>
      <c r="H510" s="119"/>
    </row>
    <row r="511" spans="7:8">
      <c r="G511" s="118"/>
      <c r="H511" s="119"/>
    </row>
    <row r="512" spans="7:8">
      <c r="G512" s="118"/>
      <c r="H512" s="119"/>
    </row>
    <row r="513" spans="7:8">
      <c r="G513" s="118"/>
      <c r="H513" s="119"/>
    </row>
    <row r="514" spans="7:8">
      <c r="G514" s="118"/>
      <c r="H514" s="119"/>
    </row>
    <row r="515" spans="7:8">
      <c r="G515" s="118"/>
      <c r="H515" s="119"/>
    </row>
    <row r="516" spans="7:8">
      <c r="G516" s="118"/>
      <c r="H516" s="119"/>
    </row>
    <row r="517" spans="7:8">
      <c r="G517" s="118"/>
      <c r="H517" s="119"/>
    </row>
    <row r="518" spans="7:8">
      <c r="G518" s="118"/>
      <c r="H518" s="119"/>
    </row>
    <row r="519" spans="7:8">
      <c r="G519" s="118"/>
      <c r="H519" s="119"/>
    </row>
    <row r="520" spans="7:8">
      <c r="G520" s="118"/>
      <c r="H520" s="119"/>
    </row>
    <row r="521" spans="7:8">
      <c r="G521" s="118"/>
      <c r="H521" s="119"/>
    </row>
    <row r="522" spans="7:8">
      <c r="G522" s="118"/>
      <c r="H522" s="119"/>
    </row>
    <row r="523" spans="7:8">
      <c r="G523" s="118"/>
      <c r="H523" s="119"/>
    </row>
    <row r="524" spans="7:8">
      <c r="G524" s="118"/>
      <c r="H524" s="119"/>
    </row>
    <row r="525" spans="7:8">
      <c r="G525" s="118"/>
      <c r="H525" s="119"/>
    </row>
    <row r="526" spans="7:8">
      <c r="G526" s="118"/>
      <c r="H526" s="119"/>
    </row>
    <row r="527" spans="7:8">
      <c r="G527" s="118"/>
      <c r="H527" s="119"/>
    </row>
    <row r="528" spans="7:8">
      <c r="G528" s="118"/>
      <c r="H528" s="119"/>
    </row>
    <row r="529" spans="7:8">
      <c r="G529" s="118"/>
      <c r="H529" s="119"/>
    </row>
    <row r="530" spans="7:8">
      <c r="G530" s="118"/>
      <c r="H530" s="119"/>
    </row>
    <row r="531" spans="7:8">
      <c r="G531" s="118"/>
      <c r="H531" s="119"/>
    </row>
    <row r="532" spans="7:8">
      <c r="G532" s="118"/>
      <c r="H532" s="119"/>
    </row>
    <row r="533" spans="7:8">
      <c r="G533" s="118"/>
      <c r="H533" s="119"/>
    </row>
    <row r="534" spans="7:8">
      <c r="G534" s="118"/>
      <c r="H534" s="119"/>
    </row>
    <row r="535" spans="7:8">
      <c r="G535" s="118"/>
      <c r="H535" s="119"/>
    </row>
    <row r="536" spans="7:8">
      <c r="G536" s="118"/>
      <c r="H536" s="119"/>
    </row>
    <row r="537" spans="7:8">
      <c r="G537" s="118"/>
      <c r="H537" s="119"/>
    </row>
    <row r="538" spans="7:8">
      <c r="G538" s="118"/>
      <c r="H538" s="119"/>
    </row>
    <row r="539" spans="7:8">
      <c r="G539" s="118"/>
      <c r="H539" s="119"/>
    </row>
    <row r="540" spans="7:8">
      <c r="G540" s="118"/>
      <c r="H540" s="119"/>
    </row>
    <row r="541" spans="7:8">
      <c r="G541" s="118"/>
      <c r="H541" s="119"/>
    </row>
    <row r="542" spans="7:8">
      <c r="G542" s="118"/>
      <c r="H542" s="119"/>
    </row>
    <row r="543" spans="7:8">
      <c r="G543" s="118"/>
      <c r="H543" s="119"/>
    </row>
    <row r="544" spans="7:8">
      <c r="G544" s="118"/>
      <c r="H544" s="119"/>
    </row>
    <row r="545" spans="7:8">
      <c r="G545" s="118"/>
      <c r="H545" s="119"/>
    </row>
    <row r="546" spans="7:8">
      <c r="G546" s="118"/>
      <c r="H546" s="119"/>
    </row>
    <row r="547" spans="7:8">
      <c r="G547" s="118"/>
      <c r="H547" s="119"/>
    </row>
    <row r="548" spans="7:8">
      <c r="G548" s="118"/>
      <c r="H548" s="119"/>
    </row>
    <row r="549" spans="7:8">
      <c r="G549" s="118"/>
      <c r="H549" s="119"/>
    </row>
    <row r="550" spans="7:8">
      <c r="G550" s="118"/>
      <c r="H550" s="119"/>
    </row>
    <row r="551" spans="7:8">
      <c r="G551" s="118"/>
      <c r="H551" s="119"/>
    </row>
    <row r="552" spans="7:8">
      <c r="G552" s="118"/>
      <c r="H552" s="119"/>
    </row>
    <row r="553" spans="7:8">
      <c r="G553" s="118"/>
      <c r="H553" s="119"/>
    </row>
    <row r="554" spans="7:8">
      <c r="G554" s="118"/>
      <c r="H554" s="119"/>
    </row>
    <row r="555" spans="7:8">
      <c r="G555" s="118"/>
      <c r="H555" s="119"/>
    </row>
    <row r="556" spans="7:8">
      <c r="G556" s="118"/>
      <c r="H556" s="119"/>
    </row>
    <row r="557" spans="7:8">
      <c r="G557" s="118"/>
      <c r="H557" s="119"/>
    </row>
    <row r="558" spans="7:8">
      <c r="G558" s="118"/>
      <c r="H558" s="119"/>
    </row>
    <row r="559" spans="7:8">
      <c r="G559" s="118"/>
      <c r="H559" s="119"/>
    </row>
    <row r="560" spans="7:8">
      <c r="G560" s="118"/>
      <c r="H560" s="119"/>
    </row>
    <row r="561" spans="7:8">
      <c r="G561" s="118"/>
      <c r="H561" s="119"/>
    </row>
    <row r="562" spans="7:8">
      <c r="G562" s="118"/>
      <c r="H562" s="119"/>
    </row>
    <row r="563" spans="7:8">
      <c r="G563" s="118"/>
      <c r="H563" s="119"/>
    </row>
    <row r="564" spans="7:8">
      <c r="G564" s="118"/>
      <c r="H564" s="119"/>
    </row>
    <row r="565" spans="7:8">
      <c r="G565" s="118"/>
      <c r="H565" s="119"/>
    </row>
    <row r="566" spans="7:8">
      <c r="G566" s="118"/>
      <c r="H566" s="119"/>
    </row>
    <row r="567" spans="7:8">
      <c r="G567" s="118"/>
      <c r="H567" s="119"/>
    </row>
    <row r="568" spans="7:8">
      <c r="G568" s="118"/>
      <c r="H568" s="119"/>
    </row>
    <row r="569" spans="7:8">
      <c r="G569" s="118"/>
      <c r="H569" s="119"/>
    </row>
    <row r="570" spans="7:8">
      <c r="G570" s="118"/>
      <c r="H570" s="119"/>
    </row>
    <row r="571" spans="7:8">
      <c r="G571" s="118"/>
      <c r="H571" s="119"/>
    </row>
    <row r="572" spans="7:8">
      <c r="G572" s="118"/>
      <c r="H572" s="119"/>
    </row>
    <row r="573" spans="7:8">
      <c r="G573" s="118"/>
      <c r="H573" s="119"/>
    </row>
    <row r="574" spans="7:8">
      <c r="G574" s="118"/>
      <c r="H574" s="119"/>
    </row>
    <row r="575" spans="7:8">
      <c r="G575" s="118"/>
      <c r="H575" s="119"/>
    </row>
    <row r="576" spans="7:8">
      <c r="G576" s="118"/>
      <c r="H576" s="119"/>
    </row>
    <row r="577" spans="7:8">
      <c r="G577" s="118"/>
      <c r="H577" s="119"/>
    </row>
    <row r="578" spans="7:8">
      <c r="G578" s="118"/>
      <c r="H578" s="119"/>
    </row>
    <row r="579" spans="7:8">
      <c r="G579" s="118"/>
      <c r="H579" s="119"/>
    </row>
    <row r="580" spans="7:8">
      <c r="G580" s="118"/>
      <c r="H580" s="119"/>
    </row>
    <row r="581" spans="7:8">
      <c r="G581" s="118"/>
      <c r="H581" s="119"/>
    </row>
    <row r="582" spans="7:8">
      <c r="G582" s="118"/>
      <c r="H582" s="119"/>
    </row>
    <row r="583" spans="7:8">
      <c r="G583" s="118"/>
      <c r="H583" s="119"/>
    </row>
    <row r="584" spans="7:8">
      <c r="G584" s="118"/>
      <c r="H584" s="119"/>
    </row>
    <row r="585" spans="7:8">
      <c r="G585" s="118"/>
      <c r="H585" s="119"/>
    </row>
    <row r="586" spans="7:8">
      <c r="G586" s="118"/>
      <c r="H586" s="119"/>
    </row>
    <row r="587" spans="7:8">
      <c r="G587" s="118"/>
      <c r="H587" s="119"/>
    </row>
    <row r="588" spans="7:8">
      <c r="G588" s="118"/>
      <c r="H588" s="119"/>
    </row>
    <row r="589" spans="7:8">
      <c r="G589" s="118"/>
      <c r="H589" s="119"/>
    </row>
    <row r="590" spans="7:8">
      <c r="G590" s="118"/>
      <c r="H590" s="119"/>
    </row>
    <row r="591" spans="7:8">
      <c r="G591" s="118"/>
      <c r="H591" s="119"/>
    </row>
    <row r="592" spans="7:8">
      <c r="G592" s="118"/>
      <c r="H592" s="119"/>
    </row>
    <row r="593" spans="7:8">
      <c r="G593" s="118"/>
      <c r="H593" s="119"/>
    </row>
    <row r="594" spans="7:8">
      <c r="G594" s="118"/>
      <c r="H594" s="119"/>
    </row>
    <row r="595" spans="7:8">
      <c r="G595" s="118"/>
      <c r="H595" s="119"/>
    </row>
    <row r="596" spans="7:8">
      <c r="G596" s="118"/>
      <c r="H596" s="119"/>
    </row>
    <row r="597" spans="7:8">
      <c r="G597" s="118"/>
      <c r="H597" s="119"/>
    </row>
    <row r="598" spans="7:8">
      <c r="G598" s="118"/>
      <c r="H598" s="119"/>
    </row>
    <row r="599" spans="7:8">
      <c r="G599" s="118"/>
      <c r="H599" s="119"/>
    </row>
    <row r="600" spans="7:8">
      <c r="G600" s="118"/>
      <c r="H600" s="119"/>
    </row>
    <row r="601" spans="7:8">
      <c r="G601" s="118"/>
      <c r="H601" s="119"/>
    </row>
    <row r="602" spans="7:8">
      <c r="G602" s="118"/>
      <c r="H602" s="119"/>
    </row>
    <row r="603" spans="7:8">
      <c r="G603" s="118"/>
      <c r="H603" s="119"/>
    </row>
    <row r="604" spans="7:8">
      <c r="G604" s="118"/>
      <c r="H604" s="119"/>
    </row>
    <row r="605" spans="7:8">
      <c r="G605" s="118"/>
      <c r="H605" s="119"/>
    </row>
    <row r="606" spans="7:8">
      <c r="G606" s="118"/>
      <c r="H606" s="119"/>
    </row>
    <row r="607" spans="7:8">
      <c r="G607" s="118"/>
      <c r="H607" s="119"/>
    </row>
    <row r="608" spans="7:8">
      <c r="G608" s="118"/>
      <c r="H608" s="119"/>
    </row>
    <row r="609" spans="7:8">
      <c r="G609" s="118"/>
      <c r="H609" s="119"/>
    </row>
    <row r="610" spans="7:8">
      <c r="G610" s="118"/>
      <c r="H610" s="119"/>
    </row>
    <row r="611" spans="7:8">
      <c r="G611" s="118"/>
      <c r="H611" s="119"/>
    </row>
    <row r="612" spans="7:8">
      <c r="G612" s="118"/>
      <c r="H612" s="119"/>
    </row>
    <row r="613" spans="7:8">
      <c r="G613" s="118"/>
      <c r="H613" s="119"/>
    </row>
    <row r="614" spans="7:8">
      <c r="G614" s="118"/>
      <c r="H614" s="119"/>
    </row>
    <row r="615" spans="7:8">
      <c r="G615" s="118"/>
      <c r="H615" s="119"/>
    </row>
    <row r="616" spans="7:8">
      <c r="G616" s="118"/>
      <c r="H616" s="119"/>
    </row>
    <row r="617" spans="7:8">
      <c r="G617" s="118"/>
      <c r="H617" s="119"/>
    </row>
    <row r="618" spans="7:8">
      <c r="G618" s="118"/>
      <c r="H618" s="119"/>
    </row>
    <row r="619" spans="7:8">
      <c r="G619" s="118"/>
      <c r="H619" s="119"/>
    </row>
    <row r="620" spans="7:8">
      <c r="G620" s="118"/>
      <c r="H620" s="119"/>
    </row>
    <row r="621" spans="7:8">
      <c r="G621" s="118"/>
      <c r="H621" s="119"/>
    </row>
    <row r="622" spans="7:8">
      <c r="G622" s="118"/>
      <c r="H622" s="119"/>
    </row>
    <row r="623" spans="7:8">
      <c r="G623" s="118"/>
      <c r="H623" s="119"/>
    </row>
    <row r="624" spans="7:8">
      <c r="G624" s="118"/>
      <c r="H624" s="119"/>
    </row>
    <row r="625" spans="7:8">
      <c r="G625" s="118"/>
      <c r="H625" s="119"/>
    </row>
    <row r="626" spans="7:8">
      <c r="G626" s="118"/>
      <c r="H626" s="119"/>
    </row>
    <row r="627" spans="7:8">
      <c r="G627" s="118"/>
      <c r="H627" s="119"/>
    </row>
    <row r="628" spans="7:8">
      <c r="G628" s="118"/>
      <c r="H628" s="119"/>
    </row>
    <row r="629" spans="7:8">
      <c r="G629" s="118"/>
      <c r="H629" s="119"/>
    </row>
    <row r="630" spans="7:8">
      <c r="G630" s="118"/>
      <c r="H630" s="119"/>
    </row>
    <row r="631" spans="7:8">
      <c r="G631" s="118"/>
      <c r="H631" s="119"/>
    </row>
    <row r="632" spans="7:8">
      <c r="G632" s="118"/>
      <c r="H632" s="119"/>
    </row>
    <row r="633" spans="7:8">
      <c r="G633" s="118"/>
      <c r="H633" s="119"/>
    </row>
    <row r="634" spans="7:8">
      <c r="G634" s="118"/>
      <c r="H634" s="119"/>
    </row>
    <row r="635" spans="7:8">
      <c r="G635" s="118"/>
      <c r="H635" s="119"/>
    </row>
    <row r="636" spans="7:8">
      <c r="G636" s="118"/>
      <c r="H636" s="119"/>
    </row>
    <row r="637" spans="7:8">
      <c r="G637" s="118"/>
      <c r="H637" s="119"/>
    </row>
    <row r="638" spans="7:8">
      <c r="G638" s="118"/>
      <c r="H638" s="119"/>
    </row>
    <row r="639" spans="7:8">
      <c r="G639" s="118"/>
      <c r="H639" s="119"/>
    </row>
    <row r="640" spans="7:8">
      <c r="G640" s="118"/>
      <c r="H640" s="119"/>
    </row>
    <row r="641" spans="7:8">
      <c r="G641" s="118"/>
      <c r="H641" s="119"/>
    </row>
    <row r="642" spans="7:8">
      <c r="G642" s="118"/>
      <c r="H642" s="119"/>
    </row>
    <row r="643" spans="7:8">
      <c r="G643" s="118"/>
      <c r="H643" s="119"/>
    </row>
    <row r="644" spans="7:8">
      <c r="G644" s="118"/>
      <c r="H644" s="119"/>
    </row>
    <row r="645" spans="7:8">
      <c r="G645" s="118"/>
      <c r="H645" s="119"/>
    </row>
    <row r="646" spans="7:8">
      <c r="G646" s="118"/>
      <c r="H646" s="119"/>
    </row>
    <row r="647" spans="7:8">
      <c r="G647" s="118"/>
      <c r="H647" s="119"/>
    </row>
    <row r="648" spans="7:8">
      <c r="G648" s="118"/>
      <c r="H648" s="119"/>
    </row>
    <row r="649" spans="7:8">
      <c r="G649" s="118"/>
      <c r="H649" s="119"/>
    </row>
    <row r="650" spans="7:8">
      <c r="G650" s="118"/>
      <c r="H650" s="119"/>
    </row>
    <row r="651" spans="7:8">
      <c r="G651" s="118"/>
      <c r="H651" s="119"/>
    </row>
    <row r="652" spans="7:8">
      <c r="G652" s="118"/>
      <c r="H652" s="119"/>
    </row>
    <row r="653" spans="7:8">
      <c r="G653" s="118"/>
      <c r="H653" s="119"/>
    </row>
    <row r="654" spans="7:8">
      <c r="G654" s="118"/>
      <c r="H654" s="119"/>
    </row>
    <row r="655" spans="7:8">
      <c r="G655" s="118"/>
      <c r="H655" s="119"/>
    </row>
    <row r="656" spans="7:8">
      <c r="G656" s="118"/>
      <c r="H656" s="119"/>
    </row>
    <row r="657" spans="7:8">
      <c r="G657" s="118"/>
      <c r="H657" s="119"/>
    </row>
    <row r="658" spans="7:8">
      <c r="G658" s="118"/>
      <c r="H658" s="119"/>
    </row>
    <row r="659" spans="7:8">
      <c r="G659" s="118"/>
      <c r="H659" s="119"/>
    </row>
    <row r="660" spans="7:8">
      <c r="G660" s="118"/>
      <c r="H660" s="119"/>
    </row>
    <row r="661" spans="7:8">
      <c r="G661" s="118"/>
      <c r="H661" s="119"/>
    </row>
    <row r="662" spans="7:8">
      <c r="G662" s="118"/>
      <c r="H662" s="119"/>
    </row>
    <row r="663" spans="7:8">
      <c r="G663" s="118"/>
      <c r="H663" s="119"/>
    </row>
    <row r="664" spans="7:8">
      <c r="G664" s="118"/>
      <c r="H664" s="119"/>
    </row>
    <row r="665" spans="7:8">
      <c r="G665" s="118"/>
      <c r="H665" s="119"/>
    </row>
    <row r="666" spans="7:8">
      <c r="G666" s="118"/>
      <c r="H666" s="119"/>
    </row>
    <row r="667" spans="7:8">
      <c r="G667" s="118"/>
      <c r="H667" s="119"/>
    </row>
    <row r="668" spans="7:8">
      <c r="G668" s="118"/>
      <c r="H668" s="119"/>
    </row>
    <row r="669" spans="7:8">
      <c r="G669" s="118"/>
      <c r="H669" s="119"/>
    </row>
    <row r="670" spans="7:8">
      <c r="G670" s="118"/>
      <c r="H670" s="119"/>
    </row>
    <row r="671" spans="7:8">
      <c r="G671" s="118"/>
      <c r="H671" s="119"/>
    </row>
    <row r="672" spans="7:8">
      <c r="G672" s="118"/>
      <c r="H672" s="119"/>
    </row>
    <row r="673" spans="7:8">
      <c r="G673" s="118"/>
      <c r="H673" s="119"/>
    </row>
    <row r="674" spans="7:8">
      <c r="G674" s="118"/>
      <c r="H674" s="119"/>
    </row>
    <row r="675" spans="7:8">
      <c r="G675" s="118"/>
      <c r="H675" s="119"/>
    </row>
    <row r="676" spans="7:8">
      <c r="G676" s="118"/>
      <c r="H676" s="119"/>
    </row>
    <row r="677" spans="7:8">
      <c r="G677" s="118"/>
      <c r="H677" s="119"/>
    </row>
    <row r="678" spans="7:8">
      <c r="G678" s="118"/>
      <c r="H678" s="119"/>
    </row>
    <row r="679" spans="7:8">
      <c r="G679" s="118"/>
      <c r="H679" s="119"/>
    </row>
    <row r="680" spans="7:8">
      <c r="G680" s="118"/>
      <c r="H680" s="119"/>
    </row>
    <row r="681" spans="7:8">
      <c r="G681" s="118"/>
      <c r="H681" s="119"/>
    </row>
    <row r="682" spans="7:8">
      <c r="G682" s="118"/>
      <c r="H682" s="119"/>
    </row>
    <row r="683" spans="7:8">
      <c r="G683" s="118"/>
      <c r="H683" s="119"/>
    </row>
    <row r="684" spans="7:8">
      <c r="G684" s="118"/>
      <c r="H684" s="119"/>
    </row>
    <row r="685" spans="7:8">
      <c r="G685" s="118"/>
      <c r="H685" s="119"/>
    </row>
    <row r="686" spans="7:8">
      <c r="G686" s="118"/>
      <c r="H686" s="119"/>
    </row>
    <row r="687" spans="7:8">
      <c r="G687" s="118"/>
      <c r="H687" s="119"/>
    </row>
    <row r="688" spans="7:8">
      <c r="G688" s="118"/>
      <c r="H688" s="119"/>
    </row>
    <row r="689" spans="7:8">
      <c r="G689" s="118"/>
      <c r="H689" s="119"/>
    </row>
    <row r="690" spans="7:8">
      <c r="G690" s="118"/>
      <c r="H690" s="119"/>
    </row>
    <row r="691" spans="7:8">
      <c r="G691" s="118"/>
      <c r="H691" s="119"/>
    </row>
    <row r="692" spans="7:8">
      <c r="G692" s="118"/>
      <c r="H692" s="119"/>
    </row>
    <row r="693" spans="7:8">
      <c r="G693" s="118"/>
      <c r="H693" s="119"/>
    </row>
    <row r="694" spans="7:8">
      <c r="G694" s="118"/>
      <c r="H694" s="119"/>
    </row>
    <row r="695" spans="7:8">
      <c r="G695" s="118"/>
      <c r="H695" s="119"/>
    </row>
    <row r="696" spans="7:8">
      <c r="G696" s="118"/>
      <c r="H696" s="119"/>
    </row>
    <row r="697" spans="7:8">
      <c r="G697" s="118"/>
      <c r="H697" s="119"/>
    </row>
    <row r="698" spans="7:8">
      <c r="G698" s="118"/>
      <c r="H698" s="119"/>
    </row>
    <row r="699" spans="7:8">
      <c r="G699" s="118"/>
      <c r="H699" s="119"/>
    </row>
    <row r="700" spans="7:8">
      <c r="G700" s="118"/>
      <c r="H700" s="119"/>
    </row>
    <row r="701" spans="7:8">
      <c r="G701" s="118"/>
      <c r="H701" s="119"/>
    </row>
    <row r="702" spans="7:8">
      <c r="G702" s="118"/>
      <c r="H702" s="119"/>
    </row>
    <row r="703" spans="7:8">
      <c r="G703" s="118"/>
      <c r="H703" s="119"/>
    </row>
    <row r="704" spans="7:8">
      <c r="G704" s="118"/>
      <c r="H704" s="119"/>
    </row>
    <row r="705" spans="7:8">
      <c r="G705" s="118"/>
      <c r="H705" s="119"/>
    </row>
    <row r="706" spans="7:8">
      <c r="G706" s="118"/>
      <c r="H706" s="119"/>
    </row>
    <row r="707" spans="7:8">
      <c r="G707" s="118"/>
      <c r="H707" s="119"/>
    </row>
    <row r="708" spans="7:8">
      <c r="G708" s="118"/>
      <c r="H708" s="119"/>
    </row>
    <row r="709" spans="7:8">
      <c r="G709" s="118"/>
      <c r="H709" s="119"/>
    </row>
    <row r="710" spans="7:8">
      <c r="G710" s="118"/>
      <c r="H710" s="119"/>
    </row>
    <row r="711" spans="7:8">
      <c r="G711" s="118"/>
      <c r="H711" s="119"/>
    </row>
    <row r="712" spans="7:8">
      <c r="G712" s="118"/>
      <c r="H712" s="119"/>
    </row>
    <row r="713" spans="7:8">
      <c r="G713" s="118"/>
      <c r="H713" s="119"/>
    </row>
    <row r="714" spans="7:8">
      <c r="G714" s="118"/>
      <c r="H714" s="119"/>
    </row>
    <row r="715" spans="7:8">
      <c r="G715" s="118"/>
      <c r="H715" s="119"/>
    </row>
    <row r="716" spans="7:8">
      <c r="G716" s="118"/>
      <c r="H716" s="119"/>
    </row>
    <row r="717" spans="7:8">
      <c r="G717" s="118"/>
      <c r="H717" s="119"/>
    </row>
    <row r="718" spans="7:8">
      <c r="G718" s="118"/>
      <c r="H718" s="119"/>
    </row>
    <row r="719" spans="7:8">
      <c r="G719" s="118"/>
      <c r="H719" s="119"/>
    </row>
    <row r="720" spans="7:8">
      <c r="G720" s="118"/>
      <c r="H720" s="119"/>
    </row>
    <row r="721" spans="7:8">
      <c r="G721" s="118"/>
      <c r="H721" s="119"/>
    </row>
    <row r="722" spans="7:8">
      <c r="G722" s="118"/>
      <c r="H722" s="119"/>
    </row>
    <row r="723" spans="7:8">
      <c r="G723" s="118"/>
      <c r="H723" s="119"/>
    </row>
    <row r="724" spans="7:8">
      <c r="G724" s="118"/>
      <c r="H724" s="119"/>
    </row>
    <row r="725" spans="7:8">
      <c r="G725" s="118"/>
      <c r="H725" s="119"/>
    </row>
    <row r="726" spans="7:8">
      <c r="G726" s="118"/>
      <c r="H726" s="119"/>
    </row>
    <row r="727" spans="7:8">
      <c r="G727" s="118"/>
      <c r="H727" s="119"/>
    </row>
    <row r="728" spans="7:8">
      <c r="G728" s="118"/>
      <c r="H728" s="119"/>
    </row>
    <row r="729" spans="7:8">
      <c r="G729" s="118"/>
      <c r="H729" s="119"/>
    </row>
    <row r="730" spans="7:8">
      <c r="G730" s="118"/>
      <c r="H730" s="119"/>
    </row>
    <row r="731" spans="7:8">
      <c r="G731" s="118"/>
      <c r="H731" s="119"/>
    </row>
    <row r="732" spans="7:8">
      <c r="G732" s="118"/>
      <c r="H732" s="119"/>
    </row>
    <row r="733" spans="7:8">
      <c r="G733" s="118"/>
      <c r="H733" s="119"/>
    </row>
    <row r="734" spans="7:8">
      <c r="G734" s="118"/>
      <c r="H734" s="119"/>
    </row>
    <row r="735" spans="7:8">
      <c r="G735" s="118"/>
      <c r="H735" s="119"/>
    </row>
    <row r="736" spans="7:8">
      <c r="G736" s="118"/>
      <c r="H736" s="119"/>
    </row>
    <row r="737" spans="7:8">
      <c r="G737" s="118"/>
      <c r="H737" s="119"/>
    </row>
    <row r="738" spans="7:8">
      <c r="G738" s="118"/>
      <c r="H738" s="119"/>
    </row>
    <row r="739" spans="7:8">
      <c r="G739" s="118"/>
      <c r="H739" s="119"/>
    </row>
    <row r="740" spans="7:8">
      <c r="G740" s="118"/>
      <c r="H740" s="119"/>
    </row>
    <row r="741" spans="7:8">
      <c r="G741" s="118"/>
      <c r="H741" s="119"/>
    </row>
    <row r="742" spans="7:8">
      <c r="G742" s="118"/>
      <c r="H742" s="119"/>
    </row>
    <row r="743" spans="7:8">
      <c r="G743" s="118"/>
      <c r="H743" s="119"/>
    </row>
    <row r="744" spans="7:8">
      <c r="G744" s="118"/>
      <c r="H744" s="119"/>
    </row>
    <row r="745" spans="7:8">
      <c r="G745" s="118"/>
      <c r="H745" s="119"/>
    </row>
    <row r="746" spans="7:8">
      <c r="G746" s="118"/>
      <c r="H746" s="119"/>
    </row>
    <row r="747" spans="7:8">
      <c r="G747" s="118"/>
      <c r="H747" s="119"/>
    </row>
    <row r="748" spans="7:8">
      <c r="G748" s="118"/>
      <c r="H748" s="119"/>
    </row>
    <row r="749" spans="7:8">
      <c r="G749" s="118"/>
      <c r="H749" s="119"/>
    </row>
    <row r="750" spans="7:8">
      <c r="G750" s="118"/>
      <c r="H750" s="119"/>
    </row>
    <row r="751" spans="7:8">
      <c r="G751" s="118"/>
      <c r="H751" s="119"/>
    </row>
    <row r="752" spans="7:8">
      <c r="G752" s="118"/>
      <c r="H752" s="119"/>
    </row>
    <row r="753" spans="7:8">
      <c r="G753" s="118"/>
      <c r="H753" s="119"/>
    </row>
    <row r="754" spans="7:8">
      <c r="G754" s="118"/>
      <c r="H754" s="119"/>
    </row>
    <row r="755" spans="7:8">
      <c r="G755" s="118"/>
      <c r="H755" s="119"/>
    </row>
    <row r="756" spans="7:8">
      <c r="G756" s="118"/>
      <c r="H756" s="119"/>
    </row>
    <row r="757" spans="7:8">
      <c r="G757" s="118"/>
      <c r="H757" s="119"/>
    </row>
    <row r="758" spans="7:8">
      <c r="G758" s="118"/>
      <c r="H758" s="119"/>
    </row>
    <row r="759" spans="7:8">
      <c r="G759" s="118"/>
      <c r="H759" s="119"/>
    </row>
    <row r="760" spans="7:8">
      <c r="G760" s="118"/>
      <c r="H760" s="119"/>
    </row>
    <row r="761" spans="7:8">
      <c r="G761" s="118"/>
      <c r="H761" s="119"/>
    </row>
    <row r="762" spans="7:8">
      <c r="G762" s="118"/>
      <c r="H762" s="119"/>
    </row>
    <row r="763" spans="7:8">
      <c r="G763" s="118"/>
      <c r="H763" s="119"/>
    </row>
    <row r="764" spans="7:8">
      <c r="G764" s="118"/>
      <c r="H764" s="119"/>
    </row>
    <row r="765" spans="7:8">
      <c r="G765" s="118"/>
      <c r="H765" s="119"/>
    </row>
    <row r="766" spans="7:8">
      <c r="G766" s="118"/>
      <c r="H766" s="119"/>
    </row>
    <row r="767" spans="7:8">
      <c r="G767" s="118"/>
      <c r="H767" s="119"/>
    </row>
    <row r="768" spans="7:8">
      <c r="G768" s="118"/>
      <c r="H768" s="119"/>
    </row>
    <row r="769" spans="7:8">
      <c r="G769" s="118"/>
      <c r="H769" s="119"/>
    </row>
    <row r="770" spans="7:8">
      <c r="G770" s="118"/>
      <c r="H770" s="119"/>
    </row>
    <row r="771" spans="7:8">
      <c r="G771" s="118"/>
      <c r="H771" s="119"/>
    </row>
    <row r="772" spans="7:8">
      <c r="G772" s="118"/>
      <c r="H772" s="119"/>
    </row>
    <row r="773" spans="7:8">
      <c r="G773" s="118"/>
      <c r="H773" s="119"/>
    </row>
    <row r="774" spans="7:8">
      <c r="G774" s="118"/>
      <c r="H774" s="119"/>
    </row>
    <row r="775" spans="7:8">
      <c r="G775" s="118"/>
      <c r="H775" s="119"/>
    </row>
    <row r="776" spans="7:8">
      <c r="G776" s="118"/>
      <c r="H776" s="119"/>
    </row>
    <row r="777" spans="7:8">
      <c r="G777" s="118"/>
      <c r="H777" s="119"/>
    </row>
    <row r="778" spans="7:8">
      <c r="G778" s="118"/>
      <c r="H778" s="119"/>
    </row>
    <row r="779" spans="7:8">
      <c r="G779" s="118"/>
      <c r="H779" s="119"/>
    </row>
    <row r="780" spans="7:8">
      <c r="G780" s="118"/>
      <c r="H780" s="119"/>
    </row>
    <row r="781" spans="7:8">
      <c r="G781" s="118"/>
      <c r="H781" s="119"/>
    </row>
    <row r="782" spans="7:8">
      <c r="G782" s="118"/>
      <c r="H782" s="119"/>
    </row>
    <row r="783" spans="7:8">
      <c r="G783" s="118"/>
      <c r="H783" s="119"/>
    </row>
    <row r="784" spans="7:8">
      <c r="G784" s="118"/>
      <c r="H784" s="119"/>
    </row>
    <row r="785" spans="7:8">
      <c r="G785" s="118"/>
      <c r="H785" s="119"/>
    </row>
    <row r="786" spans="7:8">
      <c r="G786" s="118"/>
      <c r="H786" s="119"/>
    </row>
    <row r="787" spans="7:8">
      <c r="G787" s="118"/>
      <c r="H787" s="119"/>
    </row>
    <row r="788" spans="7:8">
      <c r="G788" s="118"/>
      <c r="H788" s="119"/>
    </row>
    <row r="789" spans="7:8">
      <c r="G789" s="118"/>
      <c r="H789" s="119"/>
    </row>
    <row r="790" spans="7:8">
      <c r="G790" s="118"/>
      <c r="H790" s="119"/>
    </row>
    <row r="791" spans="7:8">
      <c r="G791" s="118"/>
      <c r="H791" s="119"/>
    </row>
    <row r="792" spans="7:8">
      <c r="G792" s="118"/>
      <c r="H792" s="119"/>
    </row>
    <row r="793" spans="7:8">
      <c r="G793" s="118"/>
      <c r="H793" s="119"/>
    </row>
    <row r="794" spans="7:8">
      <c r="G794" s="118"/>
      <c r="H794" s="119"/>
    </row>
    <row r="795" spans="7:8">
      <c r="G795" s="118"/>
      <c r="H795" s="119"/>
    </row>
    <row r="796" spans="7:8">
      <c r="G796" s="118"/>
      <c r="H796" s="119"/>
    </row>
    <row r="797" spans="7:8">
      <c r="G797" s="118"/>
      <c r="H797" s="119"/>
    </row>
    <row r="798" spans="7:8">
      <c r="G798" s="118"/>
      <c r="H798" s="119"/>
    </row>
    <row r="799" spans="7:8">
      <c r="G799" s="118"/>
      <c r="H799" s="119"/>
    </row>
    <row r="800" spans="7:8">
      <c r="G800" s="118"/>
      <c r="H800" s="119"/>
    </row>
    <row r="801" spans="7:8">
      <c r="G801" s="118"/>
      <c r="H801" s="119"/>
    </row>
    <row r="802" spans="7:8">
      <c r="G802" s="118"/>
      <c r="H802" s="119"/>
    </row>
    <row r="803" spans="7:8">
      <c r="G803" s="118"/>
      <c r="H803" s="119"/>
    </row>
    <row r="804" spans="7:8">
      <c r="G804" s="118"/>
      <c r="H804" s="119"/>
    </row>
    <row r="805" spans="7:8">
      <c r="G805" s="118"/>
      <c r="H805" s="119"/>
    </row>
    <row r="806" spans="7:8">
      <c r="G806" s="118"/>
      <c r="H806" s="119"/>
    </row>
    <row r="807" spans="7:8">
      <c r="G807" s="118"/>
      <c r="H807" s="119"/>
    </row>
    <row r="808" spans="7:8">
      <c r="G808" s="118"/>
      <c r="H808" s="119"/>
    </row>
    <row r="809" spans="7:8">
      <c r="G809" s="118"/>
      <c r="H809" s="119"/>
    </row>
    <row r="810" spans="7:8">
      <c r="G810" s="118"/>
      <c r="H810" s="119"/>
    </row>
    <row r="811" spans="7:8">
      <c r="G811" s="118"/>
      <c r="H811" s="119"/>
    </row>
    <row r="812" spans="7:8">
      <c r="G812" s="118"/>
      <c r="H812" s="119"/>
    </row>
    <row r="813" spans="7:8">
      <c r="G813" s="118"/>
      <c r="H813" s="119"/>
    </row>
    <row r="814" spans="7:8">
      <c r="G814" s="118"/>
      <c r="H814" s="119"/>
    </row>
    <row r="815" spans="7:8">
      <c r="G815" s="118"/>
      <c r="H815" s="119"/>
    </row>
    <row r="816" spans="7:8">
      <c r="G816" s="118"/>
      <c r="H816" s="119"/>
    </row>
    <row r="817" spans="7:8">
      <c r="G817" s="118"/>
      <c r="H817" s="119"/>
    </row>
    <row r="818" spans="7:8">
      <c r="G818" s="118"/>
      <c r="H818" s="119"/>
    </row>
    <row r="819" spans="7:8">
      <c r="G819" s="118"/>
      <c r="H819" s="119"/>
    </row>
    <row r="820" spans="7:8">
      <c r="G820" s="118"/>
      <c r="H820" s="119"/>
    </row>
    <row r="821" spans="7:8">
      <c r="G821" s="118"/>
      <c r="H821" s="119"/>
    </row>
    <row r="822" spans="7:8">
      <c r="G822" s="118"/>
      <c r="H822" s="119"/>
    </row>
    <row r="823" spans="7:8">
      <c r="G823" s="118"/>
      <c r="H823" s="119"/>
    </row>
    <row r="824" spans="7:8">
      <c r="G824" s="118"/>
      <c r="H824" s="119"/>
    </row>
    <row r="825" spans="7:8">
      <c r="G825" s="118"/>
      <c r="H825" s="119"/>
    </row>
    <row r="826" spans="7:8">
      <c r="G826" s="118"/>
      <c r="H826" s="119"/>
    </row>
    <row r="827" spans="7:8">
      <c r="G827" s="118"/>
      <c r="H827" s="119"/>
    </row>
    <row r="828" spans="7:8">
      <c r="G828" s="118"/>
      <c r="H828" s="119"/>
    </row>
    <row r="829" spans="7:8">
      <c r="G829" s="118"/>
      <c r="H829" s="119"/>
    </row>
    <row r="830" spans="7:8">
      <c r="G830" s="118"/>
      <c r="H830" s="119"/>
    </row>
    <row r="831" spans="7:8">
      <c r="G831" s="118"/>
      <c r="H831" s="119"/>
    </row>
    <row r="832" spans="7:8">
      <c r="G832" s="118"/>
      <c r="H832" s="119"/>
    </row>
    <row r="833" spans="7:8">
      <c r="G833" s="118"/>
      <c r="H833" s="119"/>
    </row>
    <row r="834" spans="7:8">
      <c r="G834" s="118"/>
      <c r="H834" s="119"/>
    </row>
    <row r="835" spans="7:8">
      <c r="G835" s="118"/>
      <c r="H835" s="119"/>
    </row>
    <row r="836" spans="7:8">
      <c r="G836" s="118"/>
      <c r="H836" s="119"/>
    </row>
    <row r="837" spans="7:8">
      <c r="G837" s="118"/>
      <c r="H837" s="119"/>
    </row>
    <row r="838" spans="7:8">
      <c r="G838" s="118"/>
      <c r="H838" s="119"/>
    </row>
    <row r="839" spans="7:8">
      <c r="G839" s="118"/>
      <c r="H839" s="119"/>
    </row>
    <row r="840" spans="7:8">
      <c r="G840" s="118"/>
      <c r="H840" s="119"/>
    </row>
    <row r="841" spans="7:8">
      <c r="G841" s="118"/>
      <c r="H841" s="119"/>
    </row>
    <row r="842" spans="7:8">
      <c r="G842" s="118"/>
      <c r="H842" s="119"/>
    </row>
    <row r="843" spans="7:8">
      <c r="G843" s="118"/>
      <c r="H843" s="119"/>
    </row>
    <row r="844" spans="7:8">
      <c r="G844" s="118"/>
      <c r="H844" s="119"/>
    </row>
    <row r="845" spans="7:8">
      <c r="G845" s="118"/>
      <c r="H845" s="119"/>
    </row>
    <row r="846" spans="7:8">
      <c r="G846" s="118"/>
      <c r="H846" s="119"/>
    </row>
    <row r="847" spans="7:8">
      <c r="G847" s="118"/>
      <c r="H847" s="119"/>
    </row>
    <row r="848" spans="7:8">
      <c r="G848" s="118"/>
      <c r="H848" s="119"/>
    </row>
    <row r="849" spans="7:8">
      <c r="G849" s="118"/>
      <c r="H849" s="119"/>
    </row>
    <row r="850" spans="7:8">
      <c r="G850" s="118"/>
      <c r="H850" s="119"/>
    </row>
    <row r="851" spans="7:8">
      <c r="G851" s="118"/>
      <c r="H851" s="119"/>
    </row>
    <row r="852" spans="7:8">
      <c r="G852" s="118"/>
      <c r="H852" s="119"/>
    </row>
    <row r="853" spans="7:8">
      <c r="G853" s="118"/>
      <c r="H853" s="119"/>
    </row>
    <row r="854" spans="7:8">
      <c r="G854" s="118"/>
      <c r="H854" s="119"/>
    </row>
    <row r="855" spans="7:8">
      <c r="G855" s="118"/>
      <c r="H855" s="119"/>
    </row>
    <row r="856" spans="7:8">
      <c r="G856" s="118"/>
      <c r="H856" s="119"/>
    </row>
    <row r="857" spans="7:8">
      <c r="G857" s="118"/>
      <c r="H857" s="119"/>
    </row>
    <row r="858" spans="7:8">
      <c r="G858" s="118"/>
      <c r="H858" s="119"/>
    </row>
    <row r="859" spans="7:8">
      <c r="G859" s="118"/>
      <c r="H859" s="119"/>
    </row>
    <row r="860" spans="7:8">
      <c r="G860" s="118"/>
      <c r="H860" s="119"/>
    </row>
    <row r="861" spans="7:8">
      <c r="G861" s="118"/>
      <c r="H861" s="119"/>
    </row>
    <row r="862" spans="7:8">
      <c r="G862" s="118"/>
      <c r="H862" s="119"/>
    </row>
    <row r="863" spans="7:8">
      <c r="G863" s="118"/>
      <c r="H863" s="119"/>
    </row>
    <row r="864" spans="7:8">
      <c r="G864" s="118"/>
      <c r="H864" s="119"/>
    </row>
    <row r="865" spans="7:8">
      <c r="G865" s="118"/>
      <c r="H865" s="119"/>
    </row>
    <row r="866" spans="7:8">
      <c r="G866" s="118"/>
      <c r="H866" s="119"/>
    </row>
    <row r="867" spans="7:8">
      <c r="G867" s="118"/>
      <c r="H867" s="119"/>
    </row>
    <row r="868" spans="7:8">
      <c r="G868" s="118"/>
      <c r="H868" s="119"/>
    </row>
    <row r="869" spans="7:8">
      <c r="G869" s="118"/>
      <c r="H869" s="119"/>
    </row>
    <row r="870" spans="7:8">
      <c r="G870" s="118"/>
      <c r="H870" s="119"/>
    </row>
    <row r="871" spans="7:8">
      <c r="G871" s="118"/>
      <c r="H871" s="119"/>
    </row>
    <row r="872" spans="7:8">
      <c r="G872" s="118"/>
      <c r="H872" s="119"/>
    </row>
    <row r="873" spans="7:8">
      <c r="G873" s="118"/>
      <c r="H873" s="119"/>
    </row>
    <row r="874" spans="7:8">
      <c r="G874" s="118"/>
      <c r="H874" s="119"/>
    </row>
    <row r="875" spans="7:8">
      <c r="G875" s="118"/>
      <c r="H875" s="119"/>
    </row>
    <row r="876" spans="7:8">
      <c r="G876" s="118"/>
      <c r="H876" s="119"/>
    </row>
    <row r="877" spans="7:8">
      <c r="G877" s="118"/>
      <c r="H877" s="119"/>
    </row>
    <row r="878" spans="7:8">
      <c r="G878" s="118"/>
      <c r="H878" s="119"/>
    </row>
    <row r="879" spans="7:8">
      <c r="G879" s="118"/>
      <c r="H879" s="119"/>
    </row>
    <row r="880" spans="7:8">
      <c r="G880" s="118"/>
      <c r="H880" s="119"/>
    </row>
    <row r="881" spans="7:8">
      <c r="G881" s="118"/>
      <c r="H881" s="119"/>
    </row>
    <row r="882" spans="7:8">
      <c r="G882" s="118"/>
      <c r="H882" s="119"/>
    </row>
    <row r="883" spans="7:8">
      <c r="G883" s="118"/>
      <c r="H883" s="119"/>
    </row>
    <row r="884" spans="7:8">
      <c r="G884" s="118"/>
      <c r="H884" s="119"/>
    </row>
    <row r="885" spans="7:8">
      <c r="G885" s="118"/>
      <c r="H885" s="119"/>
    </row>
    <row r="886" spans="7:8">
      <c r="G886" s="118"/>
      <c r="H886" s="119"/>
    </row>
    <row r="887" spans="7:8">
      <c r="G887" s="118"/>
      <c r="H887" s="119"/>
    </row>
    <row r="888" spans="7:8">
      <c r="G888" s="118"/>
      <c r="H888" s="119"/>
    </row>
    <row r="889" spans="7:8">
      <c r="G889" s="118"/>
      <c r="H889" s="119"/>
    </row>
    <row r="890" spans="7:8">
      <c r="G890" s="118"/>
      <c r="H890" s="119"/>
    </row>
    <row r="891" spans="7:8">
      <c r="G891" s="118"/>
      <c r="H891" s="119"/>
    </row>
    <row r="892" spans="7:8">
      <c r="G892" s="118"/>
      <c r="H892" s="119"/>
    </row>
    <row r="893" spans="7:8">
      <c r="G893" s="118"/>
      <c r="H893" s="119"/>
    </row>
    <row r="894" spans="7:8">
      <c r="G894" s="118"/>
      <c r="H894" s="119"/>
    </row>
    <row r="895" spans="7:8">
      <c r="G895" s="118"/>
      <c r="H895" s="119"/>
    </row>
    <row r="896" spans="7:8">
      <c r="G896" s="118"/>
      <c r="H896" s="119"/>
    </row>
    <row r="897" spans="7:8">
      <c r="G897" s="118"/>
      <c r="H897" s="119"/>
    </row>
    <row r="898" spans="7:8">
      <c r="G898" s="118"/>
      <c r="H898" s="119"/>
    </row>
    <row r="899" spans="7:8">
      <c r="G899" s="118"/>
      <c r="H899" s="119"/>
    </row>
    <row r="900" spans="7:8">
      <c r="G900" s="118"/>
      <c r="H900" s="119"/>
    </row>
    <row r="901" spans="7:8">
      <c r="G901" s="118"/>
      <c r="H901" s="119"/>
    </row>
    <row r="902" spans="7:8">
      <c r="G902" s="118"/>
      <c r="H902" s="119"/>
    </row>
    <row r="903" spans="7:8">
      <c r="G903" s="118"/>
      <c r="H903" s="119"/>
    </row>
    <row r="904" spans="7:8">
      <c r="G904" s="118"/>
      <c r="H904" s="119"/>
    </row>
    <row r="905" spans="7:8">
      <c r="G905" s="118"/>
      <c r="H905" s="119"/>
    </row>
    <row r="906" spans="7:8">
      <c r="G906" s="118"/>
      <c r="H906" s="119"/>
    </row>
    <row r="907" spans="7:8">
      <c r="G907" s="118"/>
      <c r="H907" s="119"/>
    </row>
    <row r="908" spans="7:8">
      <c r="G908" s="118"/>
      <c r="H908" s="119"/>
    </row>
    <row r="909" spans="7:8">
      <c r="G909" s="118"/>
      <c r="H909" s="119"/>
    </row>
    <row r="910" spans="7:8">
      <c r="G910" s="118"/>
      <c r="H910" s="119"/>
    </row>
    <row r="911" spans="7:8">
      <c r="G911" s="118"/>
      <c r="H911" s="119"/>
    </row>
    <row r="912" spans="7:8">
      <c r="G912" s="118"/>
      <c r="H912" s="119"/>
    </row>
    <row r="913" spans="7:8">
      <c r="G913" s="118"/>
      <c r="H913" s="119"/>
    </row>
    <row r="914" spans="7:8">
      <c r="G914" s="118"/>
      <c r="H914" s="119"/>
    </row>
    <row r="915" spans="7:8">
      <c r="G915" s="118"/>
      <c r="H915" s="119"/>
    </row>
    <row r="916" spans="7:8">
      <c r="G916" s="118"/>
      <c r="H916" s="119"/>
    </row>
    <row r="917" spans="7:8">
      <c r="G917" s="118"/>
      <c r="H917" s="119"/>
    </row>
    <row r="918" spans="7:8">
      <c r="G918" s="118"/>
      <c r="H918" s="119"/>
    </row>
    <row r="919" spans="7:8">
      <c r="G919" s="118"/>
      <c r="H919" s="119"/>
    </row>
    <row r="920" spans="7:8">
      <c r="G920" s="118"/>
      <c r="H920" s="119"/>
    </row>
    <row r="921" spans="7:8">
      <c r="G921" s="118"/>
      <c r="H921" s="119"/>
    </row>
    <row r="922" spans="7:8">
      <c r="G922" s="118"/>
      <c r="H922" s="119"/>
    </row>
    <row r="923" spans="7:8">
      <c r="G923" s="118"/>
      <c r="H923" s="119"/>
    </row>
    <row r="924" spans="7:8">
      <c r="G924" s="118"/>
      <c r="H924" s="119"/>
    </row>
    <row r="925" spans="7:8">
      <c r="G925" s="118"/>
      <c r="H925" s="119"/>
    </row>
    <row r="926" spans="7:8">
      <c r="G926" s="118"/>
      <c r="H926" s="119"/>
    </row>
    <row r="927" spans="7:8">
      <c r="G927" s="118"/>
      <c r="H927" s="119"/>
    </row>
    <row r="928" spans="7:8">
      <c r="G928" s="118"/>
      <c r="H928" s="119"/>
    </row>
    <row r="929" spans="7:8">
      <c r="G929" s="118"/>
      <c r="H929" s="119"/>
    </row>
    <row r="930" spans="7:8">
      <c r="G930" s="118"/>
      <c r="H930" s="119"/>
    </row>
    <row r="931" spans="7:8">
      <c r="G931" s="118"/>
      <c r="H931" s="119"/>
    </row>
    <row r="932" spans="7:8">
      <c r="G932" s="118"/>
      <c r="H932" s="119"/>
    </row>
    <row r="933" spans="7:8">
      <c r="G933" s="118"/>
      <c r="H933" s="119"/>
    </row>
    <row r="934" spans="7:8">
      <c r="G934" s="118"/>
      <c r="H934" s="119"/>
    </row>
    <row r="935" spans="7:8">
      <c r="G935" s="118"/>
      <c r="H935" s="119"/>
    </row>
    <row r="936" spans="7:8">
      <c r="G936" s="118"/>
      <c r="H936" s="119"/>
    </row>
    <row r="937" spans="7:8">
      <c r="G937" s="118"/>
      <c r="H937" s="119"/>
    </row>
    <row r="938" spans="7:8">
      <c r="G938" s="118"/>
      <c r="H938" s="119"/>
    </row>
    <row r="939" spans="7:8">
      <c r="G939" s="118"/>
      <c r="H939" s="119"/>
    </row>
    <row r="940" spans="7:8">
      <c r="G940" s="118"/>
      <c r="H940" s="119"/>
    </row>
    <row r="941" spans="7:8">
      <c r="G941" s="118"/>
      <c r="H941" s="119"/>
    </row>
    <row r="942" spans="7:8">
      <c r="G942" s="118"/>
      <c r="H942" s="119"/>
    </row>
    <row r="943" spans="7:8">
      <c r="G943" s="118"/>
      <c r="H943" s="119"/>
    </row>
    <row r="944" spans="7:8">
      <c r="G944" s="118"/>
      <c r="H944" s="119"/>
    </row>
    <row r="945" spans="7:8">
      <c r="G945" s="118"/>
      <c r="H945" s="119"/>
    </row>
    <row r="946" spans="7:8">
      <c r="G946" s="118"/>
      <c r="H946" s="119"/>
    </row>
    <row r="947" spans="7:8">
      <c r="G947" s="118"/>
      <c r="H947" s="119"/>
    </row>
    <row r="948" spans="7:8">
      <c r="G948" s="118"/>
      <c r="H948" s="119"/>
    </row>
    <row r="949" spans="7:8">
      <c r="G949" s="118"/>
      <c r="H949" s="119"/>
    </row>
    <row r="950" spans="7:8">
      <c r="G950" s="118"/>
      <c r="H950" s="119"/>
    </row>
    <row r="951" spans="7:8">
      <c r="G951" s="118"/>
      <c r="H951" s="119"/>
    </row>
    <row r="952" spans="7:8">
      <c r="G952" s="118"/>
      <c r="H952" s="119"/>
    </row>
    <row r="953" spans="7:8">
      <c r="G953" s="118"/>
      <c r="H953" s="119"/>
    </row>
    <row r="954" spans="7:8">
      <c r="G954" s="118"/>
      <c r="H954" s="119"/>
    </row>
    <row r="955" spans="7:8">
      <c r="G955" s="118"/>
      <c r="H955" s="119"/>
    </row>
    <row r="956" spans="7:8">
      <c r="G956" s="118"/>
      <c r="H956" s="119"/>
    </row>
    <row r="957" spans="7:8">
      <c r="G957" s="118"/>
      <c r="H957" s="119"/>
    </row>
    <row r="958" spans="7:8">
      <c r="G958" s="118"/>
      <c r="H958" s="119"/>
    </row>
    <row r="959" spans="7:8">
      <c r="G959" s="118"/>
      <c r="H959" s="119"/>
    </row>
    <row r="960" spans="7:8">
      <c r="G960" s="118"/>
      <c r="H960" s="119"/>
    </row>
    <row r="961" spans="7:8">
      <c r="G961" s="118"/>
      <c r="H961" s="119"/>
    </row>
    <row r="962" spans="7:8">
      <c r="G962" s="118"/>
      <c r="H962" s="119"/>
    </row>
    <row r="963" spans="7:8">
      <c r="G963" s="118"/>
      <c r="H963" s="119"/>
    </row>
    <row r="964" spans="7:8">
      <c r="G964" s="118"/>
      <c r="H964" s="119"/>
    </row>
    <row r="965" spans="7:8">
      <c r="G965" s="118"/>
      <c r="H965" s="119"/>
    </row>
    <row r="966" spans="7:8">
      <c r="G966" s="118"/>
      <c r="H966" s="119"/>
    </row>
    <row r="967" spans="7:8">
      <c r="G967" s="118"/>
      <c r="H967" s="119"/>
    </row>
    <row r="968" spans="7:8">
      <c r="G968" s="118"/>
      <c r="H968" s="119"/>
    </row>
    <row r="969" spans="7:8">
      <c r="G969" s="118"/>
      <c r="H969" s="119"/>
    </row>
    <row r="970" spans="7:8">
      <c r="G970" s="118"/>
      <c r="H970" s="119"/>
    </row>
    <row r="971" spans="7:8">
      <c r="G971" s="118"/>
      <c r="H971" s="119"/>
    </row>
    <row r="972" spans="7:8">
      <c r="G972" s="118"/>
      <c r="H972" s="119"/>
    </row>
    <row r="973" spans="7:8">
      <c r="G973" s="118"/>
      <c r="H973" s="119"/>
    </row>
    <row r="974" spans="7:8">
      <c r="G974" s="118"/>
      <c r="H974" s="119"/>
    </row>
    <row r="975" spans="7:8">
      <c r="G975" s="118"/>
      <c r="H975" s="119"/>
    </row>
    <row r="976" spans="7:8">
      <c r="G976" s="118"/>
      <c r="H976" s="119"/>
    </row>
    <row r="977" spans="7:8">
      <c r="G977" s="118"/>
      <c r="H977" s="119"/>
    </row>
    <row r="978" spans="7:8">
      <c r="G978" s="118"/>
      <c r="H978" s="119"/>
    </row>
    <row r="979" spans="7:8">
      <c r="G979" s="118"/>
      <c r="H979" s="119"/>
    </row>
    <row r="980" spans="7:8">
      <c r="G980" s="118"/>
      <c r="H980" s="119"/>
    </row>
    <row r="981" spans="7:8">
      <c r="G981" s="118"/>
      <c r="H981" s="119"/>
    </row>
    <row r="982" spans="7:8">
      <c r="G982" s="118"/>
      <c r="H982" s="119"/>
    </row>
    <row r="983" spans="7:8">
      <c r="G983" s="118"/>
      <c r="H983" s="119"/>
    </row>
    <row r="984" spans="7:8">
      <c r="G984" s="118"/>
      <c r="H984" s="119"/>
    </row>
    <row r="985" spans="7:8">
      <c r="G985" s="118"/>
      <c r="H985" s="119"/>
    </row>
    <row r="986" spans="7:8">
      <c r="G986" s="118"/>
      <c r="H986" s="119"/>
    </row>
    <row r="987" spans="7:8">
      <c r="G987" s="118"/>
      <c r="H987" s="119"/>
    </row>
    <row r="988" spans="7:8">
      <c r="G988" s="118"/>
      <c r="H988" s="119"/>
    </row>
    <row r="989" spans="7:8">
      <c r="G989" s="118"/>
      <c r="H989" s="119"/>
    </row>
    <row r="990" spans="7:8">
      <c r="G990" s="118"/>
      <c r="H990" s="119"/>
    </row>
    <row r="991" spans="7:8">
      <c r="G991" s="118"/>
      <c r="H991" s="119"/>
    </row>
    <row r="992" spans="7:8">
      <c r="G992" s="118"/>
      <c r="H992" s="119"/>
    </row>
    <row r="993" spans="7:8">
      <c r="G993" s="118"/>
      <c r="H993" s="119"/>
    </row>
    <row r="994" spans="7:8">
      <c r="G994" s="118"/>
      <c r="H994" s="119"/>
    </row>
    <row r="995" spans="7:8">
      <c r="G995" s="118"/>
      <c r="H995" s="119"/>
    </row>
    <row r="996" spans="7:8">
      <c r="G996" s="118"/>
      <c r="H996" s="119"/>
    </row>
    <row r="997" spans="7:8">
      <c r="G997" s="118"/>
      <c r="H997" s="119"/>
    </row>
    <row r="998" spans="7:8">
      <c r="G998" s="118"/>
      <c r="H998" s="119"/>
    </row>
    <row r="999" spans="7:8">
      <c r="G999" s="118"/>
      <c r="H999" s="119"/>
    </row>
    <row r="1000" spans="7:8">
      <c r="G1000" s="118"/>
      <c r="H1000" s="119"/>
    </row>
    <row r="1001" spans="7:8">
      <c r="G1001" s="118"/>
      <c r="H1001" s="119"/>
    </row>
    <row r="1002" spans="7:8">
      <c r="G1002" s="118"/>
      <c r="H1002" s="119"/>
    </row>
    <row r="1003" spans="7:8">
      <c r="G1003" s="118"/>
      <c r="H1003" s="119"/>
    </row>
    <row r="1004" spans="7:8">
      <c r="G1004" s="118"/>
      <c r="H1004" s="119"/>
    </row>
    <row r="1005" spans="7:8">
      <c r="G1005" s="118"/>
      <c r="H1005" s="119"/>
    </row>
    <row r="1006" spans="7:8">
      <c r="G1006" s="118"/>
      <c r="H1006" s="119"/>
    </row>
    <row r="1007" spans="7:8">
      <c r="G1007" s="118"/>
      <c r="H1007" s="119"/>
    </row>
    <row r="1008" spans="7:8">
      <c r="G1008" s="118"/>
      <c r="H1008" s="119"/>
    </row>
    <row r="1009" spans="7:8">
      <c r="G1009" s="118"/>
      <c r="H1009" s="119"/>
    </row>
    <row r="1010" spans="7:8">
      <c r="G1010" s="118"/>
      <c r="H1010" s="119"/>
    </row>
    <row r="1011" spans="7:8">
      <c r="G1011" s="118"/>
      <c r="H1011" s="119"/>
    </row>
    <row r="1012" spans="7:8">
      <c r="G1012" s="118"/>
      <c r="H1012" s="119"/>
    </row>
    <row r="1013" spans="7:8">
      <c r="G1013" s="118"/>
      <c r="H1013" s="119"/>
    </row>
    <row r="1014" spans="7:8">
      <c r="G1014" s="118"/>
      <c r="H1014" s="119"/>
    </row>
    <row r="1015" spans="7:8">
      <c r="G1015" s="118"/>
      <c r="H1015" s="119"/>
    </row>
    <row r="1016" spans="7:8">
      <c r="G1016" s="118"/>
      <c r="H1016" s="119"/>
    </row>
    <row r="1017" spans="7:8">
      <c r="G1017" s="118"/>
      <c r="H1017" s="119"/>
    </row>
    <row r="1018" spans="7:8">
      <c r="G1018" s="118"/>
      <c r="H1018" s="119"/>
    </row>
    <row r="1019" spans="7:8">
      <c r="G1019" s="118"/>
      <c r="H1019" s="119"/>
    </row>
    <row r="1020" spans="7:8">
      <c r="G1020" s="118"/>
      <c r="H1020" s="119"/>
    </row>
    <row r="1021" spans="7:8">
      <c r="G1021" s="118"/>
      <c r="H1021" s="119"/>
    </row>
    <row r="1022" spans="7:8">
      <c r="G1022" s="118"/>
      <c r="H1022" s="119"/>
    </row>
    <row r="1023" spans="7:8">
      <c r="G1023" s="118"/>
      <c r="H1023" s="119"/>
    </row>
    <row r="1024" spans="7:8">
      <c r="G1024" s="118"/>
      <c r="H1024" s="119"/>
    </row>
    <row r="1025" spans="7:8">
      <c r="G1025" s="118"/>
      <c r="H1025" s="119"/>
    </row>
    <row r="1026" spans="7:8">
      <c r="G1026" s="118"/>
      <c r="H1026" s="119"/>
    </row>
    <row r="1027" spans="7:8">
      <c r="G1027" s="118"/>
      <c r="H1027" s="119"/>
    </row>
    <row r="1028" spans="7:8">
      <c r="G1028" s="118"/>
      <c r="H1028" s="119"/>
    </row>
    <row r="1029" spans="7:8">
      <c r="G1029" s="118"/>
      <c r="H1029" s="119"/>
    </row>
    <row r="1030" spans="7:8">
      <c r="G1030" s="118"/>
      <c r="H1030" s="119"/>
    </row>
    <row r="1031" spans="7:8">
      <c r="G1031" s="118"/>
      <c r="H1031" s="119"/>
    </row>
    <row r="1032" spans="7:8">
      <c r="G1032" s="118"/>
      <c r="H1032" s="119"/>
    </row>
    <row r="1033" spans="7:8">
      <c r="G1033" s="118"/>
      <c r="H1033" s="119"/>
    </row>
    <row r="1034" spans="7:8">
      <c r="G1034" s="118"/>
      <c r="H1034" s="119"/>
    </row>
    <row r="1035" spans="7:8">
      <c r="G1035" s="118"/>
      <c r="H1035" s="119"/>
    </row>
    <row r="1036" spans="7:8">
      <c r="G1036" s="118"/>
      <c r="H1036" s="119"/>
    </row>
    <row r="1037" spans="7:8">
      <c r="G1037" s="118"/>
      <c r="H1037" s="119"/>
    </row>
    <row r="1038" spans="7:8">
      <c r="G1038" s="118"/>
      <c r="H1038" s="119"/>
    </row>
    <row r="1039" spans="7:8">
      <c r="G1039" s="118"/>
      <c r="H1039" s="119"/>
    </row>
    <row r="1040" spans="7:8">
      <c r="G1040" s="118"/>
      <c r="H1040" s="119"/>
    </row>
    <row r="1041" spans="7:8">
      <c r="G1041" s="118"/>
      <c r="H1041" s="119"/>
    </row>
    <row r="1042" spans="7:8">
      <c r="G1042" s="118"/>
      <c r="H1042" s="119"/>
    </row>
    <row r="1043" spans="7:8">
      <c r="G1043" s="118"/>
      <c r="H1043" s="119"/>
    </row>
    <row r="1044" spans="7:8">
      <c r="G1044" s="118"/>
      <c r="H1044" s="119"/>
    </row>
    <row r="1045" spans="7:8">
      <c r="G1045" s="118"/>
      <c r="H1045" s="119"/>
    </row>
    <row r="1046" spans="7:8">
      <c r="G1046" s="118"/>
      <c r="H1046" s="119"/>
    </row>
    <row r="1047" spans="7:8">
      <c r="G1047" s="118"/>
      <c r="H1047" s="119"/>
    </row>
    <row r="1048" spans="7:8">
      <c r="G1048" s="118"/>
      <c r="H1048" s="119"/>
    </row>
    <row r="1049" spans="7:8">
      <c r="G1049" s="118"/>
      <c r="H1049" s="119"/>
    </row>
    <row r="1050" spans="7:8">
      <c r="G1050" s="118"/>
      <c r="H1050" s="119"/>
    </row>
    <row r="1051" spans="7:8">
      <c r="G1051" s="118"/>
      <c r="H1051" s="119"/>
    </row>
    <row r="1052" spans="7:8">
      <c r="G1052" s="118"/>
      <c r="H1052" s="119"/>
    </row>
    <row r="1053" spans="7:8">
      <c r="G1053" s="118"/>
      <c r="H1053" s="119"/>
    </row>
    <row r="1054" spans="7:8">
      <c r="G1054" s="118"/>
      <c r="H1054" s="119"/>
    </row>
    <row r="1055" spans="7:8">
      <c r="G1055" s="118"/>
      <c r="H1055" s="119"/>
    </row>
    <row r="1056" spans="7:8">
      <c r="G1056" s="118"/>
      <c r="H1056" s="119"/>
    </row>
    <row r="1057" spans="7:8">
      <c r="G1057" s="118"/>
      <c r="H1057" s="119"/>
    </row>
    <row r="1058" spans="7:8">
      <c r="G1058" s="118"/>
      <c r="H1058" s="119"/>
    </row>
    <row r="1059" spans="7:8">
      <c r="G1059" s="118"/>
      <c r="H1059" s="119"/>
    </row>
    <row r="1060" spans="7:8">
      <c r="G1060" s="118"/>
      <c r="H1060" s="119"/>
    </row>
    <row r="1061" spans="7:8">
      <c r="G1061" s="118"/>
      <c r="H1061" s="119"/>
    </row>
    <row r="1062" spans="7:8">
      <c r="G1062" s="118"/>
      <c r="H1062" s="119"/>
    </row>
    <row r="1063" spans="7:8">
      <c r="G1063" s="118"/>
      <c r="H1063" s="119"/>
    </row>
    <row r="1064" spans="7:8">
      <c r="G1064" s="118"/>
      <c r="H1064" s="119"/>
    </row>
    <row r="1065" spans="7:8">
      <c r="G1065" s="118"/>
      <c r="H1065" s="119"/>
    </row>
    <row r="1066" spans="7:8">
      <c r="G1066" s="118"/>
      <c r="H1066" s="119"/>
    </row>
    <row r="1067" spans="7:8">
      <c r="G1067" s="118"/>
      <c r="H1067" s="119"/>
    </row>
    <row r="1068" spans="7:8">
      <c r="G1068" s="118"/>
      <c r="H1068" s="119"/>
    </row>
    <row r="1069" spans="7:8">
      <c r="G1069" s="118"/>
      <c r="H1069" s="119"/>
    </row>
    <row r="1070" spans="7:8">
      <c r="G1070" s="118"/>
      <c r="H1070" s="119"/>
    </row>
    <row r="1071" spans="7:8">
      <c r="G1071" s="118"/>
      <c r="H1071" s="119"/>
    </row>
    <row r="1072" spans="7:8">
      <c r="G1072" s="118"/>
      <c r="H1072" s="119"/>
    </row>
    <row r="1073" spans="7:8">
      <c r="G1073" s="118"/>
      <c r="H1073" s="119"/>
    </row>
    <row r="1074" spans="7:8">
      <c r="G1074" s="118"/>
      <c r="H1074" s="119"/>
    </row>
    <row r="1075" spans="7:8">
      <c r="G1075" s="118"/>
      <c r="H1075" s="119"/>
    </row>
    <row r="1076" spans="7:8">
      <c r="G1076" s="118"/>
      <c r="H1076" s="119"/>
    </row>
    <row r="1077" spans="7:8">
      <c r="G1077" s="118"/>
      <c r="H1077" s="119"/>
    </row>
    <row r="1078" spans="7:8">
      <c r="G1078" s="118"/>
      <c r="H1078" s="119"/>
    </row>
    <row r="1079" spans="7:8">
      <c r="G1079" s="118"/>
      <c r="H1079" s="119"/>
    </row>
    <row r="1080" spans="7:8">
      <c r="G1080" s="118"/>
      <c r="H1080" s="119"/>
    </row>
    <row r="1081" spans="7:8">
      <c r="G1081" s="118"/>
      <c r="H1081" s="119"/>
    </row>
    <row r="1082" spans="7:8">
      <c r="G1082" s="118"/>
      <c r="H1082" s="119"/>
    </row>
    <row r="1083" spans="7:8">
      <c r="G1083" s="118"/>
      <c r="H1083" s="119"/>
    </row>
    <row r="1084" spans="7:8">
      <c r="G1084" s="118"/>
      <c r="H1084" s="119"/>
    </row>
    <row r="1085" spans="7:8">
      <c r="G1085" s="118"/>
      <c r="H1085" s="119"/>
    </row>
    <row r="1086" spans="7:8">
      <c r="G1086" s="118"/>
      <c r="H1086" s="119"/>
    </row>
    <row r="1087" spans="7:8">
      <c r="G1087" s="118"/>
      <c r="H1087" s="119"/>
    </row>
    <row r="1088" spans="7:8">
      <c r="G1088" s="118"/>
      <c r="H1088" s="119"/>
    </row>
    <row r="1089" spans="7:8">
      <c r="G1089" s="118"/>
      <c r="H1089" s="119"/>
    </row>
    <row r="1090" spans="7:8">
      <c r="G1090" s="118"/>
      <c r="H1090" s="119"/>
    </row>
    <row r="1091" spans="7:8">
      <c r="G1091" s="118"/>
      <c r="H1091" s="119"/>
    </row>
    <row r="1092" spans="7:8">
      <c r="G1092" s="118"/>
      <c r="H1092" s="119"/>
    </row>
    <row r="1093" spans="7:8">
      <c r="G1093" s="118"/>
      <c r="H1093" s="119"/>
    </row>
    <row r="1094" spans="7:8">
      <c r="G1094" s="118"/>
      <c r="H1094" s="119"/>
    </row>
    <row r="1095" spans="7:8">
      <c r="G1095" s="118"/>
      <c r="H1095" s="119"/>
    </row>
    <row r="1096" spans="7:8">
      <c r="G1096" s="118"/>
      <c r="H1096" s="119"/>
    </row>
    <row r="1097" spans="7:8">
      <c r="G1097" s="118"/>
      <c r="H1097" s="119"/>
    </row>
    <row r="1098" spans="7:8">
      <c r="G1098" s="118"/>
      <c r="H1098" s="119"/>
    </row>
    <row r="1099" spans="7:8">
      <c r="G1099" s="118"/>
      <c r="H1099" s="119"/>
    </row>
    <row r="1100" spans="7:8">
      <c r="G1100" s="118"/>
      <c r="H1100" s="119"/>
    </row>
    <row r="1101" spans="7:8">
      <c r="G1101" s="118"/>
      <c r="H1101" s="119"/>
    </row>
    <row r="1102" spans="7:8">
      <c r="G1102" s="118"/>
      <c r="H1102" s="119"/>
    </row>
    <row r="1103" spans="7:8">
      <c r="G1103" s="118"/>
      <c r="H1103" s="119"/>
    </row>
    <row r="1104" spans="7:8">
      <c r="G1104" s="118"/>
      <c r="H1104" s="119"/>
    </row>
    <row r="1105" spans="7:8">
      <c r="G1105" s="118"/>
      <c r="H1105" s="119"/>
    </row>
    <row r="1106" spans="7:8">
      <c r="G1106" s="118"/>
      <c r="H1106" s="119"/>
    </row>
    <row r="1107" spans="7:8">
      <c r="G1107" s="118"/>
      <c r="H1107" s="119"/>
    </row>
    <row r="1108" spans="7:8">
      <c r="G1108" s="118"/>
      <c r="H1108" s="119"/>
    </row>
    <row r="1109" spans="7:8">
      <c r="G1109" s="118"/>
      <c r="H1109" s="119"/>
    </row>
    <row r="1110" spans="7:8">
      <c r="G1110" s="118"/>
      <c r="H1110" s="119"/>
    </row>
    <row r="1111" spans="7:8">
      <c r="G1111" s="118"/>
      <c r="H1111" s="119"/>
    </row>
    <row r="1112" spans="7:8">
      <c r="G1112" s="118"/>
      <c r="H1112" s="119"/>
    </row>
    <row r="1113" spans="7:8">
      <c r="G1113" s="118"/>
      <c r="H1113" s="119"/>
    </row>
    <row r="1114" spans="7:8">
      <c r="G1114" s="118"/>
      <c r="H1114" s="119"/>
    </row>
    <row r="1115" spans="7:8">
      <c r="G1115" s="118"/>
      <c r="H1115" s="119"/>
    </row>
    <row r="1116" spans="7:8">
      <c r="G1116" s="118"/>
      <c r="H1116" s="119"/>
    </row>
    <row r="1117" spans="7:8">
      <c r="G1117" s="118"/>
      <c r="H1117" s="119"/>
    </row>
    <row r="1118" spans="7:8">
      <c r="G1118" s="118"/>
      <c r="H1118" s="119"/>
    </row>
    <row r="1119" spans="7:8">
      <c r="G1119" s="118"/>
      <c r="H1119" s="119"/>
    </row>
    <row r="1120" spans="7:8">
      <c r="G1120" s="118"/>
      <c r="H1120" s="119"/>
    </row>
    <row r="1121" spans="7:8">
      <c r="G1121" s="118"/>
      <c r="H1121" s="119"/>
    </row>
    <row r="1122" spans="7:8">
      <c r="G1122" s="118"/>
      <c r="H1122" s="119"/>
    </row>
    <row r="1123" spans="7:8">
      <c r="G1123" s="118"/>
      <c r="H1123" s="119"/>
    </row>
    <row r="1124" spans="7:8">
      <c r="G1124" s="118"/>
      <c r="H1124" s="119"/>
    </row>
    <row r="1125" spans="7:8">
      <c r="G1125" s="118"/>
      <c r="H1125" s="119"/>
    </row>
    <row r="1126" spans="7:8">
      <c r="G1126" s="118"/>
      <c r="H1126" s="119"/>
    </row>
    <row r="1127" spans="7:8">
      <c r="G1127" s="118"/>
      <c r="H1127" s="119"/>
    </row>
    <row r="1128" spans="7:8">
      <c r="G1128" s="118"/>
      <c r="H1128" s="119"/>
    </row>
    <row r="1129" spans="7:8">
      <c r="G1129" s="118"/>
      <c r="H1129" s="119"/>
    </row>
    <row r="1130" spans="7:8">
      <c r="G1130" s="118"/>
      <c r="H1130" s="119"/>
    </row>
    <row r="1131" spans="7:8">
      <c r="G1131" s="118"/>
      <c r="H1131" s="119"/>
    </row>
    <row r="1132" spans="7:8">
      <c r="G1132" s="118"/>
      <c r="H1132" s="119"/>
    </row>
    <row r="1133" spans="7:8">
      <c r="G1133" s="118"/>
      <c r="H1133" s="119"/>
    </row>
    <row r="1134" spans="7:8">
      <c r="G1134" s="118"/>
      <c r="H1134" s="119"/>
    </row>
    <row r="1135" spans="7:8">
      <c r="G1135" s="118"/>
      <c r="H1135" s="119"/>
    </row>
    <row r="1136" spans="7:8">
      <c r="G1136" s="118"/>
      <c r="H1136" s="119"/>
    </row>
    <row r="1137" spans="7:8">
      <c r="G1137" s="118"/>
      <c r="H1137" s="119"/>
    </row>
    <row r="1138" spans="7:8">
      <c r="G1138" s="118"/>
      <c r="H1138" s="119"/>
    </row>
    <row r="1139" spans="7:8">
      <c r="G1139" s="118"/>
      <c r="H1139" s="119"/>
    </row>
    <row r="1140" spans="7:8">
      <c r="G1140" s="118"/>
      <c r="H1140" s="119"/>
    </row>
    <row r="1141" spans="7:8">
      <c r="G1141" s="118"/>
      <c r="H1141" s="119"/>
    </row>
    <row r="1142" spans="7:8">
      <c r="G1142" s="118"/>
      <c r="H1142" s="119"/>
    </row>
    <row r="1143" spans="7:8">
      <c r="G1143" s="118"/>
      <c r="H1143" s="119"/>
    </row>
    <row r="1144" spans="7:8">
      <c r="G1144" s="118"/>
      <c r="H1144" s="119"/>
    </row>
    <row r="1145" spans="7:8">
      <c r="G1145" s="118"/>
      <c r="H1145" s="119"/>
    </row>
    <row r="1146" spans="7:8">
      <c r="G1146" s="118"/>
      <c r="H1146" s="119"/>
    </row>
    <row r="1147" spans="7:8">
      <c r="G1147" s="118"/>
      <c r="H1147" s="119"/>
    </row>
    <row r="1148" spans="7:8">
      <c r="G1148" s="118"/>
      <c r="H1148" s="119"/>
    </row>
    <row r="1149" spans="7:8">
      <c r="G1149" s="118"/>
      <c r="H1149" s="119"/>
    </row>
    <row r="1150" spans="7:8">
      <c r="G1150" s="118"/>
      <c r="H1150" s="119"/>
    </row>
    <row r="1151" spans="7:8">
      <c r="G1151" s="118"/>
      <c r="H1151" s="119"/>
    </row>
    <row r="1152" spans="7:8">
      <c r="G1152" s="118"/>
      <c r="H1152" s="119"/>
    </row>
    <row r="1153" spans="7:8">
      <c r="G1153" s="118"/>
      <c r="H1153" s="119"/>
    </row>
    <row r="1154" spans="7:8">
      <c r="G1154" s="118"/>
      <c r="H1154" s="119"/>
    </row>
    <row r="1155" spans="7:8">
      <c r="G1155" s="118"/>
      <c r="H1155" s="119"/>
    </row>
    <row r="1156" spans="7:8">
      <c r="G1156" s="118"/>
      <c r="H1156" s="119"/>
    </row>
    <row r="1157" spans="7:8">
      <c r="G1157" s="118"/>
      <c r="H1157" s="119"/>
    </row>
    <row r="1158" spans="7:8">
      <c r="G1158" s="118"/>
      <c r="H1158" s="119"/>
    </row>
    <row r="1159" spans="7:8">
      <c r="G1159" s="118"/>
      <c r="H1159" s="119"/>
    </row>
    <row r="1160" spans="7:8">
      <c r="G1160" s="118"/>
      <c r="H1160" s="119"/>
    </row>
    <row r="1161" spans="7:8">
      <c r="G1161" s="118"/>
      <c r="H1161" s="119"/>
    </row>
    <row r="1162" spans="7:8">
      <c r="G1162" s="118"/>
      <c r="H1162" s="119"/>
    </row>
    <row r="1163" spans="7:8">
      <c r="G1163" s="118"/>
      <c r="H1163" s="119"/>
    </row>
    <row r="1164" spans="7:8">
      <c r="G1164" s="118"/>
      <c r="H1164" s="119"/>
    </row>
    <row r="1165" spans="7:8">
      <c r="G1165" s="118"/>
      <c r="H1165" s="119"/>
    </row>
    <row r="1166" spans="7:8">
      <c r="G1166" s="118"/>
      <c r="H1166" s="119"/>
    </row>
    <row r="1167" spans="7:8">
      <c r="G1167" s="118"/>
      <c r="H1167" s="119"/>
    </row>
    <row r="1168" spans="7:8">
      <c r="G1168" s="118"/>
      <c r="H1168" s="119"/>
    </row>
    <row r="1169" spans="7:8">
      <c r="G1169" s="118"/>
      <c r="H1169" s="119"/>
    </row>
    <row r="1170" spans="7:8">
      <c r="G1170" s="118"/>
      <c r="H1170" s="119"/>
    </row>
    <row r="1171" spans="7:8">
      <c r="G1171" s="118"/>
      <c r="H1171" s="119"/>
    </row>
    <row r="1172" spans="7:8">
      <c r="G1172" s="118"/>
      <c r="H1172" s="119"/>
    </row>
    <row r="1173" spans="7:8">
      <c r="G1173" s="118"/>
      <c r="H1173" s="119"/>
    </row>
    <row r="1174" spans="7:8">
      <c r="G1174" s="118"/>
      <c r="H1174" s="119"/>
    </row>
    <row r="1175" spans="7:8">
      <c r="G1175" s="118"/>
      <c r="H1175" s="119"/>
    </row>
    <row r="1176" spans="7:8">
      <c r="G1176" s="118"/>
      <c r="H1176" s="119"/>
    </row>
    <row r="1177" spans="7:8">
      <c r="G1177" s="118"/>
      <c r="H1177" s="119"/>
    </row>
    <row r="1178" spans="7:8">
      <c r="G1178" s="118"/>
      <c r="H1178" s="119"/>
    </row>
    <row r="1179" spans="7:8">
      <c r="G1179" s="118"/>
      <c r="H1179" s="119"/>
    </row>
    <row r="1180" spans="7:8">
      <c r="G1180" s="118"/>
      <c r="H1180" s="119"/>
    </row>
    <row r="1181" spans="7:8">
      <c r="G1181" s="118"/>
      <c r="H1181" s="119"/>
    </row>
    <row r="1182" spans="7:8">
      <c r="G1182" s="118"/>
      <c r="H1182" s="119"/>
    </row>
    <row r="1183" spans="7:8">
      <c r="G1183" s="118"/>
      <c r="H1183" s="119"/>
    </row>
    <row r="1184" spans="7:8">
      <c r="G1184" s="118"/>
      <c r="H1184" s="119"/>
    </row>
    <row r="1185" spans="7:8">
      <c r="G1185" s="118"/>
      <c r="H1185" s="119"/>
    </row>
    <row r="1186" spans="7:8">
      <c r="G1186" s="118"/>
      <c r="H1186" s="119"/>
    </row>
    <row r="1187" spans="7:8">
      <c r="G1187" s="118"/>
      <c r="H1187" s="119"/>
    </row>
    <row r="1188" spans="7:8">
      <c r="G1188" s="118"/>
      <c r="H1188" s="119"/>
    </row>
    <row r="1189" spans="7:8">
      <c r="G1189" s="118"/>
      <c r="H1189" s="119"/>
    </row>
    <row r="1190" spans="7:8">
      <c r="G1190" s="118"/>
      <c r="H1190" s="119"/>
    </row>
    <row r="1191" spans="7:8">
      <c r="G1191" s="118"/>
      <c r="H1191" s="119"/>
    </row>
    <row r="1192" spans="7:8">
      <c r="G1192" s="118"/>
      <c r="H1192" s="119"/>
    </row>
    <row r="1193" spans="7:8">
      <c r="G1193" s="118"/>
      <c r="H1193" s="119"/>
    </row>
    <row r="1194" spans="7:8">
      <c r="G1194" s="118"/>
      <c r="H1194" s="119"/>
    </row>
    <row r="1195" spans="7:8">
      <c r="G1195" s="118"/>
      <c r="H1195" s="119"/>
    </row>
    <row r="1196" spans="7:8">
      <c r="G1196" s="118"/>
      <c r="H1196" s="119"/>
    </row>
    <row r="1197" spans="7:8">
      <c r="G1197" s="118"/>
      <c r="H1197" s="119"/>
    </row>
    <row r="1198" spans="7:8">
      <c r="G1198" s="118"/>
      <c r="H1198" s="119"/>
    </row>
    <row r="1199" spans="7:8">
      <c r="G1199" s="118"/>
      <c r="H1199" s="119"/>
    </row>
    <row r="1200" spans="7:8">
      <c r="G1200" s="118"/>
      <c r="H1200" s="119"/>
    </row>
    <row r="1201" spans="7:8">
      <c r="G1201" s="118"/>
      <c r="H1201" s="119"/>
    </row>
    <row r="1202" spans="7:8">
      <c r="G1202" s="118"/>
      <c r="H1202" s="119"/>
    </row>
    <row r="1203" spans="7:8">
      <c r="G1203" s="118"/>
      <c r="H1203" s="119"/>
    </row>
    <row r="1204" spans="7:8">
      <c r="G1204" s="118"/>
      <c r="H1204" s="119"/>
    </row>
    <row r="1205" spans="7:8">
      <c r="G1205" s="118"/>
      <c r="H1205" s="119"/>
    </row>
    <row r="1206" spans="7:8">
      <c r="G1206" s="118"/>
      <c r="H1206" s="119"/>
    </row>
    <row r="1207" spans="7:8">
      <c r="G1207" s="118"/>
      <c r="H1207" s="119"/>
    </row>
    <row r="1208" spans="7:8">
      <c r="G1208" s="118"/>
      <c r="H1208" s="119"/>
    </row>
    <row r="1209" spans="7:8">
      <c r="G1209" s="118"/>
      <c r="H1209" s="119"/>
    </row>
    <row r="1210" spans="7:8">
      <c r="G1210" s="118"/>
      <c r="H1210" s="119"/>
    </row>
    <row r="1211" spans="7:8">
      <c r="G1211" s="118"/>
      <c r="H1211" s="119"/>
    </row>
    <row r="1212" spans="7:8">
      <c r="G1212" s="118"/>
      <c r="H1212" s="119"/>
    </row>
    <row r="1213" spans="7:8">
      <c r="G1213" s="118"/>
      <c r="H1213" s="119"/>
    </row>
    <row r="1214" spans="7:8">
      <c r="G1214" s="118"/>
      <c r="H1214" s="119"/>
    </row>
    <row r="1215" spans="7:8">
      <c r="G1215" s="118"/>
      <c r="H1215" s="119"/>
    </row>
    <row r="1216" spans="7:8">
      <c r="G1216" s="118"/>
      <c r="H1216" s="119"/>
    </row>
    <row r="1217" spans="7:8">
      <c r="G1217" s="118"/>
      <c r="H1217" s="119"/>
    </row>
    <row r="1218" spans="7:8">
      <c r="G1218" s="118"/>
      <c r="H1218" s="119"/>
    </row>
    <row r="1219" spans="7:8">
      <c r="G1219" s="118"/>
      <c r="H1219" s="119"/>
    </row>
    <row r="1220" spans="7:8">
      <c r="G1220" s="118"/>
      <c r="H1220" s="119"/>
    </row>
    <row r="1221" spans="7:8">
      <c r="G1221" s="118"/>
      <c r="H1221" s="119"/>
    </row>
    <row r="1222" spans="7:8">
      <c r="G1222" s="118"/>
      <c r="H1222" s="119"/>
    </row>
    <row r="1223" spans="7:8">
      <c r="G1223" s="118"/>
      <c r="H1223" s="119"/>
    </row>
    <row r="1224" spans="7:8">
      <c r="G1224" s="118"/>
      <c r="H1224" s="119"/>
    </row>
    <row r="1225" spans="7:8">
      <c r="G1225" s="118"/>
      <c r="H1225" s="119"/>
    </row>
    <row r="1226" spans="7:8">
      <c r="G1226" s="118"/>
      <c r="H1226" s="119"/>
    </row>
    <row r="1227" spans="7:8">
      <c r="G1227" s="118"/>
      <c r="H1227" s="119"/>
    </row>
    <row r="1228" spans="7:8">
      <c r="G1228" s="118"/>
      <c r="H1228" s="119"/>
    </row>
    <row r="1229" spans="7:8">
      <c r="G1229" s="118"/>
      <c r="H1229" s="119"/>
    </row>
    <row r="1230" spans="7:8">
      <c r="G1230" s="118"/>
      <c r="H1230" s="119"/>
    </row>
    <row r="1231" spans="7:8">
      <c r="G1231" s="118"/>
      <c r="H1231" s="119"/>
    </row>
    <row r="1232" spans="7:8">
      <c r="G1232" s="118"/>
      <c r="H1232" s="119"/>
    </row>
    <row r="1233" spans="7:8">
      <c r="G1233" s="118"/>
      <c r="H1233" s="119"/>
    </row>
    <row r="1234" spans="7:8">
      <c r="G1234" s="118"/>
      <c r="H1234" s="119"/>
    </row>
    <row r="1235" spans="7:8">
      <c r="G1235" s="118"/>
      <c r="H1235" s="119"/>
    </row>
    <row r="1236" spans="7:8">
      <c r="G1236" s="118"/>
      <c r="H1236" s="119"/>
    </row>
    <row r="1237" spans="7:8">
      <c r="G1237" s="118"/>
      <c r="H1237" s="119"/>
    </row>
    <row r="1238" spans="7:8">
      <c r="G1238" s="118"/>
      <c r="H1238" s="119"/>
    </row>
    <row r="1239" spans="7:8">
      <c r="G1239" s="118"/>
      <c r="H1239" s="119"/>
    </row>
    <row r="1240" spans="7:8">
      <c r="G1240" s="118"/>
      <c r="H1240" s="119"/>
    </row>
    <row r="1241" spans="7:8">
      <c r="G1241" s="118"/>
      <c r="H1241" s="119"/>
    </row>
    <row r="1242" spans="7:8">
      <c r="G1242" s="118"/>
      <c r="H1242" s="119"/>
    </row>
    <row r="1243" spans="7:8">
      <c r="G1243" s="118"/>
      <c r="H1243" s="119"/>
    </row>
    <row r="1244" spans="7:8">
      <c r="G1244" s="118"/>
      <c r="H1244" s="119"/>
    </row>
    <row r="1245" spans="7:8">
      <c r="G1245" s="118"/>
      <c r="H1245" s="119"/>
    </row>
    <row r="1246" spans="7:8">
      <c r="G1246" s="118"/>
      <c r="H1246" s="119"/>
    </row>
    <row r="1247" spans="7:8">
      <c r="G1247" s="118"/>
      <c r="H1247" s="119"/>
    </row>
    <row r="1248" spans="7:8">
      <c r="G1248" s="118"/>
      <c r="H1248" s="119"/>
    </row>
    <row r="1249" spans="7:8">
      <c r="G1249" s="118"/>
      <c r="H1249" s="119"/>
    </row>
    <row r="1250" spans="7:8">
      <c r="G1250" s="118"/>
      <c r="H1250" s="119"/>
    </row>
    <row r="1251" spans="7:8">
      <c r="G1251" s="118"/>
      <c r="H1251" s="119"/>
    </row>
    <row r="1252" spans="7:8">
      <c r="G1252" s="118"/>
      <c r="H1252" s="119"/>
    </row>
    <row r="1253" spans="7:8">
      <c r="G1253" s="118"/>
      <c r="H1253" s="119"/>
    </row>
    <row r="1254" spans="7:8">
      <c r="G1254" s="118"/>
      <c r="H1254" s="119"/>
    </row>
    <row r="1255" spans="7:8">
      <c r="G1255" s="118"/>
      <c r="H1255" s="119"/>
    </row>
    <row r="1256" spans="7:8">
      <c r="G1256" s="118"/>
      <c r="H1256" s="119"/>
    </row>
    <row r="1257" spans="7:8">
      <c r="G1257" s="118"/>
      <c r="H1257" s="119"/>
    </row>
    <row r="1258" spans="7:8">
      <c r="G1258" s="118"/>
      <c r="H1258" s="119"/>
    </row>
    <row r="1259" spans="7:8">
      <c r="G1259" s="118"/>
      <c r="H1259" s="119"/>
    </row>
    <row r="1260" spans="7:8">
      <c r="G1260" s="118"/>
      <c r="H1260" s="119"/>
    </row>
    <row r="1261" spans="7:8">
      <c r="G1261" s="118"/>
      <c r="H1261" s="119"/>
    </row>
    <row r="1262" spans="7:8">
      <c r="G1262" s="118"/>
      <c r="H1262" s="119"/>
    </row>
    <row r="1263" spans="7:8">
      <c r="G1263" s="118"/>
      <c r="H1263" s="119"/>
    </row>
    <row r="1264" spans="7:8">
      <c r="G1264" s="118"/>
      <c r="H1264" s="119"/>
    </row>
    <row r="1265" spans="7:8">
      <c r="G1265" s="118"/>
      <c r="H1265" s="119"/>
    </row>
    <row r="1266" spans="7:8">
      <c r="G1266" s="118"/>
      <c r="H1266" s="119"/>
    </row>
    <row r="1267" spans="7:8">
      <c r="G1267" s="118"/>
      <c r="H1267" s="119"/>
    </row>
    <row r="1268" spans="7:8">
      <c r="G1268" s="118"/>
      <c r="H1268" s="119"/>
    </row>
    <row r="1269" spans="7:8">
      <c r="G1269" s="118"/>
      <c r="H1269" s="119"/>
    </row>
    <row r="1270" spans="7:8">
      <c r="G1270" s="118"/>
      <c r="H1270" s="119"/>
    </row>
    <row r="1271" spans="7:8">
      <c r="G1271" s="118"/>
      <c r="H1271" s="119"/>
    </row>
    <row r="1272" spans="7:8">
      <c r="G1272" s="118"/>
      <c r="H1272" s="119"/>
    </row>
    <row r="1273" spans="7:8">
      <c r="G1273" s="118"/>
      <c r="H1273" s="119"/>
    </row>
    <row r="1274" spans="7:8">
      <c r="G1274" s="118"/>
      <c r="H1274" s="119"/>
    </row>
    <row r="1275" spans="7:8">
      <c r="G1275" s="118"/>
      <c r="H1275" s="119"/>
    </row>
    <row r="1276" spans="7:8">
      <c r="G1276" s="118"/>
      <c r="H1276" s="119"/>
    </row>
    <row r="1277" spans="7:8">
      <c r="G1277" s="118"/>
      <c r="H1277" s="119"/>
    </row>
    <row r="1278" spans="7:8">
      <c r="G1278" s="118"/>
      <c r="H1278" s="119"/>
    </row>
    <row r="1279" spans="7:8">
      <c r="G1279" s="118"/>
      <c r="H1279" s="119"/>
    </row>
    <row r="1280" spans="7:8">
      <c r="G1280" s="118"/>
      <c r="H1280" s="119"/>
    </row>
    <row r="1281" spans="7:8">
      <c r="G1281" s="118"/>
      <c r="H1281" s="119"/>
    </row>
    <row r="1282" spans="7:8">
      <c r="G1282" s="118"/>
      <c r="H1282" s="119"/>
    </row>
    <row r="1283" spans="7:8">
      <c r="G1283" s="118"/>
      <c r="H1283" s="119"/>
    </row>
    <row r="1284" spans="7:8">
      <c r="G1284" s="118"/>
      <c r="H1284" s="119"/>
    </row>
    <row r="1285" spans="7:8">
      <c r="G1285" s="118"/>
      <c r="H1285" s="119"/>
    </row>
    <row r="1286" spans="7:8">
      <c r="G1286" s="118"/>
      <c r="H1286" s="119"/>
    </row>
    <row r="1287" spans="7:8">
      <c r="G1287" s="118"/>
      <c r="H1287" s="119"/>
    </row>
    <row r="1288" spans="7:8">
      <c r="G1288" s="118"/>
      <c r="H1288" s="119"/>
    </row>
    <row r="1289" spans="7:8">
      <c r="G1289" s="118"/>
      <c r="H1289" s="119"/>
    </row>
    <row r="1290" spans="7:8">
      <c r="G1290" s="118"/>
      <c r="H1290" s="119"/>
    </row>
    <row r="1291" spans="7:8">
      <c r="G1291" s="118"/>
      <c r="H1291" s="119"/>
    </row>
    <row r="1292" spans="7:8">
      <c r="G1292" s="118"/>
      <c r="H1292" s="119"/>
    </row>
    <row r="1293" spans="7:8">
      <c r="G1293" s="118"/>
      <c r="H1293" s="119"/>
    </row>
    <row r="1294" spans="7:8">
      <c r="G1294" s="118"/>
      <c r="H1294" s="119"/>
    </row>
    <row r="1295" spans="7:8">
      <c r="G1295" s="118"/>
      <c r="H1295" s="119"/>
    </row>
    <row r="1296" spans="7:8">
      <c r="G1296" s="118"/>
      <c r="H1296" s="119"/>
    </row>
    <row r="1297" spans="7:8">
      <c r="G1297" s="118"/>
      <c r="H1297" s="119"/>
    </row>
    <row r="1298" spans="7:8">
      <c r="G1298" s="118"/>
      <c r="H1298" s="119"/>
    </row>
    <row r="1299" spans="7:8">
      <c r="G1299" s="118"/>
      <c r="H1299" s="119"/>
    </row>
    <row r="1300" spans="7:8">
      <c r="G1300" s="118"/>
      <c r="H1300" s="119"/>
    </row>
    <row r="1301" spans="7:8">
      <c r="G1301" s="118"/>
      <c r="H1301" s="119"/>
    </row>
    <row r="1302" spans="7:8">
      <c r="G1302" s="118"/>
      <c r="H1302" s="119"/>
    </row>
    <row r="1303" spans="7:8">
      <c r="G1303" s="118"/>
      <c r="H1303" s="119"/>
    </row>
    <row r="1304" spans="7:8">
      <c r="G1304" s="118"/>
      <c r="H1304" s="119"/>
    </row>
    <row r="1305" spans="7:8">
      <c r="G1305" s="118"/>
      <c r="H1305" s="119"/>
    </row>
    <row r="1306" spans="7:8">
      <c r="G1306" s="118"/>
      <c r="H1306" s="119"/>
    </row>
    <row r="1307" spans="7:8">
      <c r="G1307" s="118"/>
      <c r="H1307" s="119"/>
    </row>
    <row r="1308" spans="7:8">
      <c r="G1308" s="118"/>
      <c r="H1308" s="119"/>
    </row>
    <row r="1309" spans="7:8">
      <c r="G1309" s="118"/>
      <c r="H1309" s="119"/>
    </row>
    <row r="1310" spans="7:8">
      <c r="G1310" s="118"/>
      <c r="H1310" s="119"/>
    </row>
    <row r="1311" spans="7:8">
      <c r="G1311" s="118"/>
      <c r="H1311" s="119"/>
    </row>
    <row r="1312" spans="7:8">
      <c r="G1312" s="118"/>
      <c r="H1312" s="119"/>
    </row>
    <row r="1313" spans="7:8">
      <c r="G1313" s="118"/>
      <c r="H1313" s="119"/>
    </row>
    <row r="1314" spans="7:8">
      <c r="G1314" s="118"/>
      <c r="H1314" s="119"/>
    </row>
    <row r="1315" spans="7:8">
      <c r="G1315" s="118"/>
      <c r="H1315" s="119"/>
    </row>
    <row r="1316" spans="7:8">
      <c r="G1316" s="118"/>
      <c r="H1316" s="119"/>
    </row>
    <row r="1317" spans="7:8">
      <c r="G1317" s="118"/>
      <c r="H1317" s="119"/>
    </row>
    <row r="1318" spans="7:8">
      <c r="G1318" s="118"/>
      <c r="H1318" s="119"/>
    </row>
    <row r="1319" spans="7:8">
      <c r="G1319" s="118"/>
      <c r="H1319" s="119"/>
    </row>
    <row r="1320" spans="7:8">
      <c r="G1320" s="118"/>
      <c r="H1320" s="119"/>
    </row>
    <row r="1321" spans="7:8">
      <c r="G1321" s="118"/>
      <c r="H1321" s="119"/>
    </row>
    <row r="1322" spans="7:8">
      <c r="G1322" s="118"/>
      <c r="H1322" s="119"/>
    </row>
    <row r="1323" spans="7:8">
      <c r="G1323" s="118"/>
      <c r="H1323" s="119"/>
    </row>
    <row r="1324" spans="7:8">
      <c r="G1324" s="118"/>
      <c r="H1324" s="119"/>
    </row>
    <row r="1325" spans="7:8">
      <c r="G1325" s="118"/>
      <c r="H1325" s="119"/>
    </row>
    <row r="1326" spans="7:8">
      <c r="G1326" s="118"/>
      <c r="H1326" s="119"/>
    </row>
    <row r="1327" spans="7:8">
      <c r="G1327" s="118"/>
      <c r="H1327" s="119"/>
    </row>
    <row r="1328" spans="7:8">
      <c r="G1328" s="118"/>
      <c r="H1328" s="119"/>
    </row>
    <row r="1329" spans="7:8">
      <c r="G1329" s="118"/>
      <c r="H1329" s="119"/>
    </row>
    <row r="1330" spans="7:8">
      <c r="G1330" s="118"/>
      <c r="H1330" s="119"/>
    </row>
    <row r="1331" spans="7:8">
      <c r="G1331" s="118"/>
      <c r="H1331" s="119"/>
    </row>
    <row r="1332" spans="7:8">
      <c r="G1332" s="118"/>
      <c r="H1332" s="119"/>
    </row>
    <row r="1333" spans="7:8">
      <c r="G1333" s="118"/>
      <c r="H1333" s="119"/>
    </row>
    <row r="1334" spans="7:8">
      <c r="G1334" s="118"/>
      <c r="H1334" s="119"/>
    </row>
    <row r="1335" spans="7:8">
      <c r="G1335" s="118"/>
      <c r="H1335" s="119"/>
    </row>
    <row r="1336" spans="7:8">
      <c r="G1336" s="118"/>
      <c r="H1336" s="119"/>
    </row>
    <row r="1337" spans="7:8">
      <c r="G1337" s="118"/>
      <c r="H1337" s="119"/>
    </row>
    <row r="1338" spans="7:8">
      <c r="G1338" s="118"/>
      <c r="H1338" s="119"/>
    </row>
    <row r="1339" spans="7:8">
      <c r="G1339" s="118"/>
      <c r="H1339" s="119"/>
    </row>
    <row r="1340" spans="7:8">
      <c r="G1340" s="118"/>
      <c r="H1340" s="119"/>
    </row>
    <row r="1341" spans="7:8">
      <c r="G1341" s="118"/>
      <c r="H1341" s="119"/>
    </row>
    <row r="1342" spans="7:8">
      <c r="G1342" s="118"/>
      <c r="H1342" s="119"/>
    </row>
    <row r="1343" spans="7:8">
      <c r="G1343" s="118"/>
      <c r="H1343" s="119"/>
    </row>
    <row r="1344" spans="7:8">
      <c r="G1344" s="118"/>
      <c r="H1344" s="119"/>
    </row>
    <row r="1345" spans="7:8">
      <c r="G1345" s="118"/>
      <c r="H1345" s="119"/>
    </row>
    <row r="1346" spans="7:8">
      <c r="G1346" s="118"/>
      <c r="H1346" s="119"/>
    </row>
    <row r="1347" spans="7:8">
      <c r="G1347" s="118"/>
      <c r="H1347" s="119"/>
    </row>
    <row r="1348" spans="7:8">
      <c r="G1348" s="118"/>
      <c r="H1348" s="119"/>
    </row>
    <row r="1349" spans="7:8">
      <c r="G1349" s="118"/>
      <c r="H1349" s="119"/>
    </row>
    <row r="1350" spans="7:8">
      <c r="G1350" s="118"/>
      <c r="H1350" s="119"/>
    </row>
    <row r="1351" spans="7:8">
      <c r="G1351" s="118"/>
      <c r="H1351" s="119"/>
    </row>
    <row r="1352" spans="7:8">
      <c r="G1352" s="118"/>
      <c r="H1352" s="119"/>
    </row>
    <row r="1353" spans="7:8">
      <c r="G1353" s="118"/>
      <c r="H1353" s="119"/>
    </row>
    <row r="1354" spans="7:8">
      <c r="G1354" s="118"/>
      <c r="H1354" s="119"/>
    </row>
    <row r="1355" spans="7:8">
      <c r="G1355" s="118"/>
      <c r="H1355" s="119"/>
    </row>
    <row r="1356" spans="7:8">
      <c r="G1356" s="118"/>
      <c r="H1356" s="119"/>
    </row>
    <row r="1357" spans="7:8">
      <c r="G1357" s="118"/>
      <c r="H1357" s="119"/>
    </row>
    <row r="1358" spans="7:8">
      <c r="G1358" s="118"/>
      <c r="H1358" s="119"/>
    </row>
    <row r="1359" spans="7:8">
      <c r="G1359" s="118"/>
      <c r="H1359" s="119"/>
    </row>
    <row r="1360" spans="7:8">
      <c r="G1360" s="118"/>
      <c r="H1360" s="119"/>
    </row>
    <row r="1361" spans="7:8">
      <c r="G1361" s="118"/>
      <c r="H1361" s="119"/>
    </row>
    <row r="1362" spans="7:8">
      <c r="G1362" s="118"/>
      <c r="H1362" s="119"/>
    </row>
    <row r="1363" spans="7:8">
      <c r="G1363" s="118"/>
      <c r="H1363" s="119"/>
    </row>
    <row r="1364" spans="7:8">
      <c r="G1364" s="118"/>
      <c r="H1364" s="119"/>
    </row>
    <row r="1365" spans="7:8">
      <c r="G1365" s="118"/>
      <c r="H1365" s="119"/>
    </row>
    <row r="1366" spans="7:8">
      <c r="G1366" s="118"/>
      <c r="H1366" s="119"/>
    </row>
    <row r="1367" spans="7:8">
      <c r="G1367" s="118"/>
      <c r="H1367" s="119"/>
    </row>
    <row r="1368" spans="7:8">
      <c r="G1368" s="118"/>
      <c r="H1368" s="119"/>
    </row>
    <row r="1369" spans="7:8">
      <c r="G1369" s="118"/>
      <c r="H1369" s="119"/>
    </row>
    <row r="1370" spans="7:8">
      <c r="G1370" s="118"/>
      <c r="H1370" s="119"/>
    </row>
    <row r="1371" spans="7:8">
      <c r="G1371" s="118"/>
      <c r="H1371" s="119"/>
    </row>
    <row r="1372" spans="7:8">
      <c r="G1372" s="118"/>
      <c r="H1372" s="119"/>
    </row>
    <row r="1373" spans="7:8">
      <c r="G1373" s="118"/>
      <c r="H1373" s="119"/>
    </row>
    <row r="1374" spans="7:8">
      <c r="G1374" s="118"/>
      <c r="H1374" s="119"/>
    </row>
    <row r="1375" spans="7:8">
      <c r="G1375" s="118"/>
      <c r="H1375" s="119"/>
    </row>
    <row r="1376" spans="7:8">
      <c r="G1376" s="118"/>
      <c r="H1376" s="119"/>
    </row>
    <row r="1377" spans="7:8">
      <c r="G1377" s="118"/>
      <c r="H1377" s="119"/>
    </row>
    <row r="1378" spans="7:8">
      <c r="G1378" s="118"/>
      <c r="H1378" s="119"/>
    </row>
    <row r="1379" spans="7:8">
      <c r="G1379" s="118"/>
      <c r="H1379" s="119"/>
    </row>
    <row r="1380" spans="7:8">
      <c r="G1380" s="118"/>
      <c r="H1380" s="119"/>
    </row>
    <row r="1381" spans="7:8">
      <c r="G1381" s="118"/>
      <c r="H1381" s="119"/>
    </row>
    <row r="1382" spans="7:8">
      <c r="G1382" s="118"/>
      <c r="H1382" s="119"/>
    </row>
    <row r="1383" spans="7:8">
      <c r="G1383" s="118"/>
      <c r="H1383" s="119"/>
    </row>
    <row r="1384" spans="7:8">
      <c r="G1384" s="118"/>
      <c r="H1384" s="119"/>
    </row>
    <row r="1385" spans="7:8">
      <c r="G1385" s="118"/>
      <c r="H1385" s="119"/>
    </row>
    <row r="1386" spans="7:8">
      <c r="G1386" s="118"/>
      <c r="H1386" s="119"/>
    </row>
    <row r="1387" spans="7:8">
      <c r="G1387" s="118"/>
      <c r="H1387" s="119"/>
    </row>
    <row r="1388" spans="7:8">
      <c r="G1388" s="118"/>
      <c r="H1388" s="119"/>
    </row>
    <row r="1389" spans="7:8">
      <c r="G1389" s="118"/>
      <c r="H1389" s="119"/>
    </row>
    <row r="1390" spans="7:8">
      <c r="G1390" s="118"/>
      <c r="H1390" s="119"/>
    </row>
    <row r="1391" spans="7:8">
      <c r="G1391" s="118"/>
      <c r="H1391" s="119"/>
    </row>
    <row r="1392" spans="7:8">
      <c r="G1392" s="118"/>
      <c r="H1392" s="119"/>
    </row>
    <row r="1393" spans="7:8">
      <c r="G1393" s="118"/>
      <c r="H1393" s="119"/>
    </row>
    <row r="1394" spans="7:8">
      <c r="G1394" s="118"/>
      <c r="H1394" s="119"/>
    </row>
    <row r="1395" spans="7:8">
      <c r="G1395" s="118"/>
      <c r="H1395" s="119"/>
    </row>
    <row r="1396" spans="7:8">
      <c r="G1396" s="118"/>
      <c r="H1396" s="119"/>
    </row>
    <row r="1397" spans="7:8">
      <c r="G1397" s="118"/>
      <c r="H1397" s="119"/>
    </row>
    <row r="1398" spans="7:8">
      <c r="G1398" s="118"/>
      <c r="H1398" s="119"/>
    </row>
    <row r="1399" spans="7:8">
      <c r="G1399" s="118"/>
      <c r="H1399" s="119"/>
    </row>
    <row r="1400" spans="7:8">
      <c r="G1400" s="118"/>
      <c r="H1400" s="119"/>
    </row>
    <row r="1401" spans="7:8">
      <c r="G1401" s="118"/>
      <c r="H1401" s="119"/>
    </row>
    <row r="1402" spans="7:8">
      <c r="G1402" s="118"/>
      <c r="H1402" s="119"/>
    </row>
    <row r="1403" spans="7:8">
      <c r="G1403" s="118"/>
      <c r="H1403" s="119"/>
    </row>
    <row r="1404" spans="7:8">
      <c r="G1404" s="118"/>
      <c r="H1404" s="119"/>
    </row>
    <row r="1405" spans="7:8">
      <c r="G1405" s="118"/>
      <c r="H1405" s="119"/>
    </row>
    <row r="1406" spans="7:8">
      <c r="G1406" s="118"/>
      <c r="H1406" s="119"/>
    </row>
    <row r="1407" spans="7:8">
      <c r="G1407" s="118"/>
      <c r="H1407" s="119"/>
    </row>
    <row r="1408" spans="7:8">
      <c r="G1408" s="118"/>
      <c r="H1408" s="119"/>
    </row>
    <row r="1409" spans="7:8">
      <c r="G1409" s="118"/>
      <c r="H1409" s="119"/>
    </row>
    <row r="1410" spans="7:8">
      <c r="G1410" s="118"/>
      <c r="H1410" s="119"/>
    </row>
    <row r="1411" spans="7:8">
      <c r="G1411" s="118"/>
      <c r="H1411" s="119"/>
    </row>
    <row r="1412" spans="7:8">
      <c r="G1412" s="118"/>
      <c r="H1412" s="119"/>
    </row>
    <row r="1413" spans="7:8">
      <c r="G1413" s="118"/>
      <c r="H1413" s="119"/>
    </row>
    <row r="1414" spans="7:8">
      <c r="G1414" s="118"/>
      <c r="H1414" s="119"/>
    </row>
    <row r="1415" spans="7:8">
      <c r="G1415" s="118"/>
      <c r="H1415" s="119"/>
    </row>
    <row r="1416" spans="7:8">
      <c r="G1416" s="118"/>
      <c r="H1416" s="119"/>
    </row>
    <row r="1417" spans="7:8">
      <c r="G1417" s="118"/>
      <c r="H1417" s="119"/>
    </row>
    <row r="1418" spans="7:8">
      <c r="G1418" s="118"/>
      <c r="H1418" s="119"/>
    </row>
    <row r="1419" spans="7:8">
      <c r="G1419" s="118"/>
      <c r="H1419" s="119"/>
    </row>
    <row r="1420" spans="7:8">
      <c r="G1420" s="118"/>
      <c r="H1420" s="119"/>
    </row>
    <row r="1421" spans="7:8">
      <c r="G1421" s="118"/>
      <c r="H1421" s="119"/>
    </row>
    <row r="1422" spans="7:8">
      <c r="G1422" s="118"/>
      <c r="H1422" s="119"/>
    </row>
    <row r="1423" spans="7:8">
      <c r="G1423" s="118"/>
      <c r="H1423" s="119"/>
    </row>
    <row r="1424" spans="7:8">
      <c r="G1424" s="118"/>
      <c r="H1424" s="119"/>
    </row>
    <row r="1425" spans="7:8">
      <c r="G1425" s="118"/>
      <c r="H1425" s="119"/>
    </row>
    <row r="1426" spans="7:8">
      <c r="G1426" s="118"/>
      <c r="H1426" s="119"/>
    </row>
    <row r="1427" spans="7:8">
      <c r="G1427" s="118"/>
      <c r="H1427" s="119"/>
    </row>
    <row r="1428" spans="7:8">
      <c r="G1428" s="118"/>
      <c r="H1428" s="119"/>
    </row>
    <row r="1429" spans="7:8">
      <c r="G1429" s="118"/>
      <c r="H1429" s="119"/>
    </row>
    <row r="1430" spans="7:8">
      <c r="G1430" s="118"/>
      <c r="H1430" s="119"/>
    </row>
    <row r="1431" spans="7:8">
      <c r="G1431" s="118"/>
      <c r="H1431" s="119"/>
    </row>
    <row r="1432" spans="7:8">
      <c r="G1432" s="118"/>
      <c r="H1432" s="119"/>
    </row>
    <row r="1433" spans="7:8">
      <c r="G1433" s="118"/>
      <c r="H1433" s="119"/>
    </row>
    <row r="1434" spans="7:8">
      <c r="G1434" s="118"/>
      <c r="H1434" s="119"/>
    </row>
    <row r="1435" spans="7:8">
      <c r="G1435" s="118"/>
      <c r="H1435" s="119"/>
    </row>
    <row r="1436" spans="7:8">
      <c r="G1436" s="118"/>
      <c r="H1436" s="119"/>
    </row>
    <row r="1437" spans="7:8">
      <c r="G1437" s="118"/>
      <c r="H1437" s="119"/>
    </row>
    <row r="1438" spans="7:8">
      <c r="G1438" s="118"/>
      <c r="H1438" s="119"/>
    </row>
    <row r="1439" spans="7:8">
      <c r="G1439" s="118"/>
      <c r="H1439" s="119"/>
    </row>
    <row r="1440" spans="7:8">
      <c r="G1440" s="118"/>
      <c r="H1440" s="119"/>
    </row>
    <row r="1441" spans="7:8">
      <c r="G1441" s="118"/>
      <c r="H1441" s="119"/>
    </row>
    <row r="1442" spans="7:8">
      <c r="G1442" s="118"/>
      <c r="H1442" s="119"/>
    </row>
    <row r="1443" spans="7:8">
      <c r="G1443" s="118"/>
      <c r="H1443" s="119"/>
    </row>
    <row r="1444" spans="7:8">
      <c r="G1444" s="118"/>
      <c r="H1444" s="119"/>
    </row>
    <row r="1445" spans="7:8">
      <c r="G1445" s="118"/>
      <c r="H1445" s="119"/>
    </row>
    <row r="1446" spans="7:8">
      <c r="G1446" s="118"/>
      <c r="H1446" s="119"/>
    </row>
    <row r="1447" spans="7:8">
      <c r="G1447" s="118"/>
      <c r="H1447" s="119"/>
    </row>
    <row r="1448" spans="7:8">
      <c r="G1448" s="118"/>
      <c r="H1448" s="119"/>
    </row>
    <row r="1449" spans="7:8">
      <c r="G1449" s="118"/>
      <c r="H1449" s="119"/>
    </row>
    <row r="1450" spans="7:8">
      <c r="G1450" s="118"/>
      <c r="H1450" s="119"/>
    </row>
    <row r="1451" spans="7:8">
      <c r="G1451" s="118"/>
      <c r="H1451" s="119"/>
    </row>
    <row r="1452" spans="7:8">
      <c r="G1452" s="118"/>
      <c r="H1452" s="119"/>
    </row>
    <row r="1453" spans="7:8">
      <c r="G1453" s="118"/>
      <c r="H1453" s="119"/>
    </row>
    <row r="1454" spans="7:8">
      <c r="G1454" s="118"/>
      <c r="H1454" s="119"/>
    </row>
    <row r="1455" spans="7:8">
      <c r="G1455" s="118"/>
      <c r="H1455" s="119"/>
    </row>
    <row r="1456" spans="7:8">
      <c r="G1456" s="118"/>
      <c r="H1456" s="119"/>
    </row>
    <row r="1457" spans="7:8">
      <c r="G1457" s="118"/>
      <c r="H1457" s="119"/>
    </row>
    <row r="1458" spans="7:8">
      <c r="G1458" s="118"/>
      <c r="H1458" s="119"/>
    </row>
    <row r="1459" spans="7:8">
      <c r="G1459" s="118"/>
      <c r="H1459" s="119"/>
    </row>
    <row r="1460" spans="7:8">
      <c r="G1460" s="118"/>
      <c r="H1460" s="119"/>
    </row>
    <row r="1461" spans="7:8">
      <c r="G1461" s="118"/>
      <c r="H1461" s="119"/>
    </row>
    <row r="1462" spans="7:8">
      <c r="G1462" s="118"/>
      <c r="H1462" s="119"/>
    </row>
    <row r="1463" spans="7:8">
      <c r="G1463" s="118"/>
      <c r="H1463" s="119"/>
    </row>
    <row r="1464" spans="7:8">
      <c r="G1464" s="118"/>
      <c r="H1464" s="119"/>
    </row>
    <row r="1465" spans="7:8">
      <c r="G1465" s="118"/>
      <c r="H1465" s="119"/>
    </row>
    <row r="1466" spans="7:8">
      <c r="G1466" s="118"/>
      <c r="H1466" s="119"/>
    </row>
    <row r="1467" spans="7:8">
      <c r="G1467" s="118"/>
      <c r="H1467" s="119"/>
    </row>
    <row r="1468" spans="7:8">
      <c r="G1468" s="118"/>
      <c r="H1468" s="119"/>
    </row>
    <row r="1469" spans="7:8">
      <c r="G1469" s="118"/>
      <c r="H1469" s="119"/>
    </row>
    <row r="1470" spans="7:8">
      <c r="G1470" s="118"/>
      <c r="H1470" s="119"/>
    </row>
    <row r="1471" spans="7:8">
      <c r="G1471" s="118"/>
      <c r="H1471" s="119"/>
    </row>
    <row r="1472" spans="7:8">
      <c r="G1472" s="118"/>
      <c r="H1472" s="119"/>
    </row>
    <row r="1473" spans="7:8">
      <c r="G1473" s="118"/>
      <c r="H1473" s="119"/>
    </row>
    <row r="1474" spans="7:8">
      <c r="G1474" s="118"/>
      <c r="H1474" s="119"/>
    </row>
    <row r="1475" spans="7:8">
      <c r="G1475" s="118"/>
      <c r="H1475" s="119"/>
    </row>
    <row r="1476" spans="7:8">
      <c r="G1476" s="118"/>
      <c r="H1476" s="119"/>
    </row>
    <row r="1477" spans="7:8">
      <c r="G1477" s="118"/>
      <c r="H1477" s="119"/>
    </row>
    <row r="1478" spans="7:8">
      <c r="G1478" s="118"/>
      <c r="H1478" s="119"/>
    </row>
    <row r="1479" spans="7:8">
      <c r="G1479" s="118"/>
      <c r="H1479" s="119"/>
    </row>
    <row r="1480" spans="7:8">
      <c r="G1480" s="118"/>
      <c r="H1480" s="119"/>
    </row>
    <row r="1481" spans="7:8">
      <c r="G1481" s="118"/>
      <c r="H1481" s="119"/>
    </row>
    <row r="1482" spans="7:8">
      <c r="G1482" s="118"/>
      <c r="H1482" s="119"/>
    </row>
    <row r="1483" spans="7:8">
      <c r="G1483" s="118"/>
      <c r="H1483" s="119"/>
    </row>
    <row r="1484" spans="7:8">
      <c r="G1484" s="118"/>
      <c r="H1484" s="119"/>
    </row>
    <row r="1485" spans="7:8">
      <c r="G1485" s="118"/>
      <c r="H1485" s="119"/>
    </row>
    <row r="1486" spans="7:8">
      <c r="G1486" s="118"/>
      <c r="H1486" s="119"/>
    </row>
    <row r="1487" spans="7:8">
      <c r="G1487" s="118"/>
      <c r="H1487" s="119"/>
    </row>
    <row r="1488" spans="7:8">
      <c r="G1488" s="118"/>
      <c r="H1488" s="119"/>
    </row>
    <row r="1489" spans="7:8">
      <c r="G1489" s="118"/>
      <c r="H1489" s="119"/>
    </row>
    <row r="1490" spans="7:8">
      <c r="G1490" s="118"/>
      <c r="H1490" s="119"/>
    </row>
    <row r="1491" spans="7:8">
      <c r="G1491" s="118"/>
      <c r="H1491" s="119"/>
    </row>
    <row r="1492" spans="7:8">
      <c r="G1492" s="118"/>
      <c r="H1492" s="119"/>
    </row>
    <row r="1493" spans="7:8">
      <c r="G1493" s="118"/>
      <c r="H1493" s="119"/>
    </row>
    <row r="1494" spans="7:8">
      <c r="G1494" s="118"/>
      <c r="H1494" s="119"/>
    </row>
    <row r="1495" spans="7:8">
      <c r="G1495" s="118"/>
      <c r="H1495" s="119"/>
    </row>
    <row r="1496" spans="7:8">
      <c r="G1496" s="118"/>
      <c r="H1496" s="119"/>
    </row>
    <row r="1497" spans="7:8">
      <c r="G1497" s="118"/>
      <c r="H1497" s="119"/>
    </row>
    <row r="1498" spans="7:8">
      <c r="G1498" s="118"/>
      <c r="H1498" s="119"/>
    </row>
    <row r="1499" spans="7:8">
      <c r="G1499" s="118"/>
      <c r="H1499" s="119"/>
    </row>
    <row r="1500" spans="7:8">
      <c r="G1500" s="118"/>
      <c r="H1500" s="119"/>
    </row>
    <row r="1501" spans="7:8">
      <c r="G1501" s="118"/>
      <c r="H1501" s="119"/>
    </row>
    <row r="1502" spans="7:8">
      <c r="G1502" s="118"/>
      <c r="H1502" s="119"/>
    </row>
    <row r="1503" spans="7:8">
      <c r="G1503" s="118"/>
      <c r="H1503" s="119"/>
    </row>
    <row r="1504" spans="7:8">
      <c r="G1504" s="118"/>
      <c r="H1504" s="119"/>
    </row>
    <row r="1505" spans="7:8">
      <c r="G1505" s="118"/>
      <c r="H1505" s="119"/>
    </row>
    <row r="1506" spans="7:8">
      <c r="G1506" s="118"/>
      <c r="H1506" s="119"/>
    </row>
    <row r="1507" spans="7:8">
      <c r="G1507" s="118"/>
      <c r="H1507" s="119"/>
    </row>
    <row r="1508" spans="7:8">
      <c r="G1508" s="118"/>
      <c r="H1508" s="119"/>
    </row>
    <row r="1509" spans="7:8">
      <c r="G1509" s="118"/>
      <c r="H1509" s="119"/>
    </row>
    <row r="1510" spans="7:8">
      <c r="G1510" s="118"/>
      <c r="H1510" s="119"/>
    </row>
    <row r="1511" spans="7:8">
      <c r="G1511" s="118"/>
      <c r="H1511" s="119"/>
    </row>
    <row r="1512" spans="7:8">
      <c r="G1512" s="118"/>
      <c r="H1512" s="119"/>
    </row>
    <row r="1513" spans="7:8">
      <c r="G1513" s="118"/>
      <c r="H1513" s="119"/>
    </row>
    <row r="1514" spans="7:8">
      <c r="G1514" s="118"/>
      <c r="H1514" s="119"/>
    </row>
    <row r="1515" spans="7:8">
      <c r="G1515" s="118"/>
      <c r="H1515" s="119"/>
    </row>
    <row r="1516" spans="7:8">
      <c r="G1516" s="118"/>
      <c r="H1516" s="119"/>
    </row>
    <row r="1517" spans="7:8">
      <c r="G1517" s="118"/>
      <c r="H1517" s="119"/>
    </row>
    <row r="1518" spans="7:8">
      <c r="G1518" s="118"/>
      <c r="H1518" s="119"/>
    </row>
    <row r="1519" spans="7:8">
      <c r="G1519" s="118"/>
      <c r="H1519" s="119"/>
    </row>
    <row r="1520" spans="7:8">
      <c r="G1520" s="118"/>
      <c r="H1520" s="119"/>
    </row>
    <row r="1521" spans="7:8">
      <c r="G1521" s="118"/>
      <c r="H1521" s="119"/>
    </row>
    <row r="1522" spans="7:8">
      <c r="G1522" s="118"/>
      <c r="H1522" s="119"/>
    </row>
    <row r="1523" spans="7:8">
      <c r="G1523" s="118"/>
      <c r="H1523" s="119"/>
    </row>
    <row r="1524" spans="7:8">
      <c r="G1524" s="118"/>
      <c r="H1524" s="119"/>
    </row>
    <row r="1525" spans="7:8">
      <c r="G1525" s="118"/>
      <c r="H1525" s="119"/>
    </row>
    <row r="1526" spans="7:8">
      <c r="G1526" s="118"/>
      <c r="H1526" s="119"/>
    </row>
    <row r="1527" spans="7:8">
      <c r="G1527" s="118"/>
      <c r="H1527" s="119"/>
    </row>
    <row r="1528" spans="7:8">
      <c r="G1528" s="118"/>
      <c r="H1528" s="119"/>
    </row>
    <row r="1529" spans="7:8">
      <c r="G1529" s="118"/>
      <c r="H1529" s="119"/>
    </row>
    <row r="1530" spans="7:8">
      <c r="G1530" s="118"/>
      <c r="H1530" s="119"/>
    </row>
    <row r="1531" spans="7:8">
      <c r="G1531" s="118"/>
      <c r="H1531" s="119"/>
    </row>
    <row r="1532" spans="7:8">
      <c r="G1532" s="118"/>
      <c r="H1532" s="119"/>
    </row>
    <row r="1533" spans="7:8">
      <c r="G1533" s="118"/>
      <c r="H1533" s="119"/>
    </row>
    <row r="1534" spans="7:8">
      <c r="G1534" s="118"/>
      <c r="H1534" s="119"/>
    </row>
    <row r="1535" spans="7:8">
      <c r="G1535" s="118"/>
      <c r="H1535" s="119"/>
    </row>
    <row r="1536" spans="7:8">
      <c r="G1536" s="118"/>
      <c r="H1536" s="119"/>
    </row>
    <row r="1537" spans="7:8">
      <c r="G1537" s="118"/>
      <c r="H1537" s="119"/>
    </row>
    <row r="1538" spans="7:8">
      <c r="G1538" s="118"/>
      <c r="H1538" s="119"/>
    </row>
    <row r="1539" spans="7:8">
      <c r="G1539" s="118"/>
      <c r="H1539" s="119"/>
    </row>
    <row r="1540" spans="7:8">
      <c r="G1540" s="118"/>
      <c r="H1540" s="119"/>
    </row>
    <row r="1541" spans="7:8">
      <c r="G1541" s="118"/>
      <c r="H1541" s="119"/>
    </row>
    <row r="1542" spans="7:8">
      <c r="G1542" s="118"/>
      <c r="H1542" s="119"/>
    </row>
    <row r="1543" spans="7:8">
      <c r="G1543" s="118"/>
      <c r="H1543" s="119"/>
    </row>
    <row r="1544" spans="7:8">
      <c r="G1544" s="118"/>
      <c r="H1544" s="119"/>
    </row>
    <row r="1545" spans="7:8">
      <c r="G1545" s="118"/>
      <c r="H1545" s="119"/>
    </row>
    <row r="1546" spans="7:8">
      <c r="G1546" s="118"/>
      <c r="H1546" s="119"/>
    </row>
    <row r="1547" spans="7:8">
      <c r="G1547" s="118"/>
      <c r="H1547" s="119"/>
    </row>
    <row r="1548" spans="7:8">
      <c r="G1548" s="118"/>
      <c r="H1548" s="119"/>
    </row>
    <row r="1549" spans="7:8">
      <c r="G1549" s="118"/>
      <c r="H1549" s="119"/>
    </row>
    <row r="1550" spans="7:8">
      <c r="G1550" s="118"/>
      <c r="H1550" s="119"/>
    </row>
    <row r="1551" spans="7:8">
      <c r="G1551" s="118"/>
      <c r="H1551" s="119"/>
    </row>
    <row r="1552" spans="7:8">
      <c r="G1552" s="118"/>
      <c r="H1552" s="119"/>
    </row>
    <row r="1553" spans="7:8">
      <c r="G1553" s="118"/>
      <c r="H1553" s="119"/>
    </row>
    <row r="1554" spans="7:8">
      <c r="G1554" s="118"/>
      <c r="H1554" s="119"/>
    </row>
    <row r="1555" spans="7:8">
      <c r="G1555" s="118"/>
      <c r="H1555" s="119"/>
    </row>
    <row r="1556" spans="7:8">
      <c r="G1556" s="118"/>
      <c r="H1556" s="119"/>
    </row>
    <row r="1557" spans="7:8">
      <c r="G1557" s="118"/>
      <c r="H1557" s="119"/>
    </row>
    <row r="1558" spans="7:8">
      <c r="G1558" s="118"/>
      <c r="H1558" s="119"/>
    </row>
    <row r="1559" spans="7:8">
      <c r="G1559" s="118"/>
      <c r="H1559" s="119"/>
    </row>
    <row r="1560" spans="7:8">
      <c r="G1560" s="118"/>
      <c r="H1560" s="119"/>
    </row>
    <row r="1561" spans="7:8">
      <c r="G1561" s="118"/>
      <c r="H1561" s="119"/>
    </row>
    <row r="1562" spans="7:8">
      <c r="G1562" s="118"/>
      <c r="H1562" s="119"/>
    </row>
    <row r="1563" spans="7:8">
      <c r="G1563" s="118"/>
      <c r="H1563" s="119"/>
    </row>
    <row r="1564" spans="7:8">
      <c r="G1564" s="118"/>
      <c r="H1564" s="119"/>
    </row>
    <row r="1565" spans="7:8">
      <c r="G1565" s="118"/>
      <c r="H1565" s="119"/>
    </row>
    <row r="1566" spans="7:8">
      <c r="G1566" s="118"/>
      <c r="H1566" s="119"/>
    </row>
    <row r="1567" spans="7:8">
      <c r="G1567" s="118"/>
      <c r="H1567" s="119"/>
    </row>
    <row r="1568" spans="7:8">
      <c r="G1568" s="118"/>
      <c r="H1568" s="119"/>
    </row>
    <row r="1569" spans="7:8">
      <c r="G1569" s="118"/>
      <c r="H1569" s="119"/>
    </row>
    <row r="1570" spans="7:8">
      <c r="G1570" s="118"/>
      <c r="H1570" s="119"/>
    </row>
    <row r="1571" spans="7:8">
      <c r="G1571" s="118"/>
      <c r="H1571" s="119"/>
    </row>
    <row r="1572" spans="7:8">
      <c r="G1572" s="118"/>
      <c r="H1572" s="119"/>
    </row>
    <row r="1573" spans="7:8">
      <c r="G1573" s="118"/>
      <c r="H1573" s="119"/>
    </row>
    <row r="1574" spans="7:8">
      <c r="G1574" s="118"/>
      <c r="H1574" s="119"/>
    </row>
    <row r="1575" spans="7:8">
      <c r="G1575" s="118"/>
      <c r="H1575" s="119"/>
    </row>
    <row r="1576" spans="7:8">
      <c r="G1576" s="118"/>
      <c r="H1576" s="119"/>
    </row>
    <row r="1577" spans="7:8">
      <c r="G1577" s="118"/>
      <c r="H1577" s="119"/>
    </row>
    <row r="1578" spans="7:8">
      <c r="G1578" s="118"/>
      <c r="H1578" s="119"/>
    </row>
    <row r="1579" spans="7:8">
      <c r="G1579" s="118"/>
      <c r="H1579" s="119"/>
    </row>
    <row r="1580" spans="7:8">
      <c r="G1580" s="118"/>
      <c r="H1580" s="119"/>
    </row>
    <row r="1581" spans="7:8">
      <c r="G1581" s="118"/>
      <c r="H1581" s="119"/>
    </row>
    <row r="1582" spans="7:8">
      <c r="G1582" s="118"/>
      <c r="H1582" s="119"/>
    </row>
    <row r="1583" spans="7:8">
      <c r="G1583" s="118"/>
      <c r="H1583" s="119"/>
    </row>
    <row r="1584" spans="7:8">
      <c r="G1584" s="118"/>
      <c r="H1584" s="119"/>
    </row>
    <row r="1585" spans="7:8">
      <c r="G1585" s="118"/>
      <c r="H1585" s="119"/>
    </row>
    <row r="1586" spans="7:8">
      <c r="G1586" s="118"/>
      <c r="H1586" s="119"/>
    </row>
    <row r="1587" spans="7:8">
      <c r="G1587" s="118"/>
      <c r="H1587" s="119"/>
    </row>
    <row r="1588" spans="7:8">
      <c r="G1588" s="118"/>
      <c r="H1588" s="119"/>
    </row>
    <row r="1589" spans="7:8">
      <c r="G1589" s="118"/>
      <c r="H1589" s="119"/>
    </row>
    <row r="1590" spans="7:8">
      <c r="G1590" s="118"/>
      <c r="H1590" s="119"/>
    </row>
    <row r="1591" spans="7:8">
      <c r="G1591" s="118"/>
      <c r="H1591" s="119"/>
    </row>
    <row r="1592" spans="7:8">
      <c r="G1592" s="118"/>
      <c r="H1592" s="119"/>
    </row>
    <row r="1593" spans="7:8">
      <c r="G1593" s="118"/>
      <c r="H1593" s="119"/>
    </row>
    <row r="1594" spans="7:8">
      <c r="G1594" s="118"/>
      <c r="H1594" s="119"/>
    </row>
    <row r="1595" spans="7:8">
      <c r="G1595" s="118"/>
      <c r="H1595" s="119"/>
    </row>
    <row r="1596" spans="7:8">
      <c r="G1596" s="118"/>
      <c r="H1596" s="119"/>
    </row>
    <row r="1597" spans="7:8">
      <c r="G1597" s="118"/>
      <c r="H1597" s="119"/>
    </row>
    <row r="1598" spans="7:8">
      <c r="G1598" s="118"/>
      <c r="H1598" s="119"/>
    </row>
    <row r="1599" spans="7:8">
      <c r="G1599" s="118"/>
      <c r="H1599" s="119"/>
    </row>
    <row r="1600" spans="7:8">
      <c r="G1600" s="118"/>
      <c r="H1600" s="119"/>
    </row>
    <row r="1601" spans="7:8">
      <c r="G1601" s="118"/>
      <c r="H1601" s="119"/>
    </row>
    <row r="1602" spans="7:8">
      <c r="G1602" s="118"/>
      <c r="H1602" s="119"/>
    </row>
    <row r="1603" spans="7:8">
      <c r="G1603" s="118"/>
      <c r="H1603" s="119"/>
    </row>
    <row r="1604" spans="7:8">
      <c r="G1604" s="118"/>
      <c r="H1604" s="119"/>
    </row>
    <row r="1605" spans="7:8">
      <c r="G1605" s="118"/>
      <c r="H1605" s="119"/>
    </row>
    <row r="1606" spans="7:8">
      <c r="G1606" s="118"/>
      <c r="H1606" s="119"/>
    </row>
    <row r="1607" spans="7:8">
      <c r="G1607" s="118"/>
      <c r="H1607" s="119"/>
    </row>
    <row r="1608" spans="7:8">
      <c r="G1608" s="118"/>
      <c r="H1608" s="119"/>
    </row>
    <row r="1609" spans="7:8">
      <c r="G1609" s="118"/>
      <c r="H1609" s="119"/>
    </row>
    <row r="1610" spans="7:8">
      <c r="G1610" s="118"/>
      <c r="H1610" s="119"/>
    </row>
    <row r="1611" spans="7:8">
      <c r="G1611" s="118"/>
      <c r="H1611" s="119"/>
    </row>
    <row r="1612" spans="7:8">
      <c r="G1612" s="118"/>
      <c r="H1612" s="119"/>
    </row>
    <row r="1613" spans="7:8">
      <c r="G1613" s="118"/>
      <c r="H1613" s="119"/>
    </row>
    <row r="1614" spans="7:8">
      <c r="G1614" s="118"/>
      <c r="H1614" s="119"/>
    </row>
    <row r="1615" spans="7:8">
      <c r="G1615" s="118"/>
      <c r="H1615" s="119"/>
    </row>
    <row r="1616" spans="7:8">
      <c r="G1616" s="118"/>
      <c r="H1616" s="119"/>
    </row>
    <row r="1617" spans="7:8">
      <c r="G1617" s="118"/>
      <c r="H1617" s="119"/>
    </row>
    <row r="1618" spans="7:8">
      <c r="G1618" s="118"/>
      <c r="H1618" s="119"/>
    </row>
    <row r="1619" spans="7:8">
      <c r="G1619" s="118"/>
      <c r="H1619" s="119"/>
    </row>
    <row r="1620" spans="7:8">
      <c r="G1620" s="118"/>
      <c r="H1620" s="119"/>
    </row>
    <row r="1621" spans="7:8">
      <c r="G1621" s="118"/>
      <c r="H1621" s="119"/>
    </row>
    <row r="1622" spans="7:8">
      <c r="G1622" s="118"/>
      <c r="H1622" s="119"/>
    </row>
    <row r="1623" spans="7:8">
      <c r="G1623" s="118"/>
      <c r="H1623" s="119"/>
    </row>
    <row r="1624" spans="7:8">
      <c r="G1624" s="118"/>
      <c r="H1624" s="119"/>
    </row>
    <row r="1625" spans="7:8">
      <c r="G1625" s="118"/>
      <c r="H1625" s="119"/>
    </row>
    <row r="1626" spans="7:8">
      <c r="G1626" s="118"/>
      <c r="H1626" s="119"/>
    </row>
    <row r="1627" spans="7:8">
      <c r="G1627" s="118"/>
      <c r="H1627" s="119"/>
    </row>
    <row r="1628" spans="7:8">
      <c r="G1628" s="118"/>
      <c r="H1628" s="119"/>
    </row>
    <row r="1629" spans="7:8">
      <c r="G1629" s="118"/>
      <c r="H1629" s="119"/>
    </row>
    <row r="1630" spans="7:8">
      <c r="G1630" s="118"/>
      <c r="H1630" s="119"/>
    </row>
    <row r="1631" spans="7:8">
      <c r="G1631" s="118"/>
      <c r="H1631" s="119"/>
    </row>
    <row r="1632" spans="7:8">
      <c r="G1632" s="118"/>
      <c r="H1632" s="119"/>
    </row>
    <row r="1633" spans="7:8">
      <c r="G1633" s="118"/>
      <c r="H1633" s="119"/>
    </row>
    <row r="1634" spans="7:8">
      <c r="G1634" s="118"/>
      <c r="H1634" s="119"/>
    </row>
    <row r="1635" spans="7:8">
      <c r="G1635" s="118"/>
      <c r="H1635" s="119"/>
    </row>
    <row r="1636" spans="7:8">
      <c r="G1636" s="118"/>
      <c r="H1636" s="119"/>
    </row>
    <row r="1637" spans="7:8">
      <c r="G1637" s="118"/>
      <c r="H1637" s="119"/>
    </row>
    <row r="1638" spans="7:8">
      <c r="G1638" s="118"/>
      <c r="H1638" s="119"/>
    </row>
    <row r="1639" spans="7:8">
      <c r="G1639" s="118"/>
      <c r="H1639" s="119"/>
    </row>
    <row r="1640" spans="7:8">
      <c r="G1640" s="118"/>
      <c r="H1640" s="119"/>
    </row>
    <row r="1641" spans="7:8">
      <c r="G1641" s="118"/>
      <c r="H1641" s="119"/>
    </row>
    <row r="1642" spans="7:8">
      <c r="G1642" s="118"/>
      <c r="H1642" s="119"/>
    </row>
    <row r="1643" spans="7:8">
      <c r="G1643" s="118"/>
      <c r="H1643" s="119"/>
    </row>
    <row r="1644" spans="7:8">
      <c r="G1644" s="118"/>
      <c r="H1644" s="119"/>
    </row>
    <row r="1645" spans="7:8">
      <c r="G1645" s="118"/>
      <c r="H1645" s="119"/>
    </row>
    <row r="1646" spans="7:8">
      <c r="G1646" s="118"/>
      <c r="H1646" s="119"/>
    </row>
    <row r="1647" spans="7:8">
      <c r="G1647" s="118"/>
      <c r="H1647" s="119"/>
    </row>
    <row r="1648" spans="7:8">
      <c r="G1648" s="118"/>
      <c r="H1648" s="119"/>
    </row>
    <row r="1649" spans="7:8">
      <c r="G1649" s="118"/>
      <c r="H1649" s="119"/>
    </row>
    <row r="1650" spans="7:8">
      <c r="G1650" s="118"/>
      <c r="H1650" s="119"/>
    </row>
    <row r="1651" spans="7:8">
      <c r="G1651" s="118"/>
      <c r="H1651" s="119"/>
    </row>
    <row r="1652" spans="7:8">
      <c r="G1652" s="118"/>
      <c r="H1652" s="119"/>
    </row>
    <row r="1653" spans="7:8">
      <c r="G1653" s="118"/>
      <c r="H1653" s="119"/>
    </row>
    <row r="1654" spans="7:8">
      <c r="G1654" s="118"/>
      <c r="H1654" s="119"/>
    </row>
    <row r="1655" spans="7:8">
      <c r="G1655" s="118"/>
      <c r="H1655" s="119"/>
    </row>
    <row r="1656" spans="7:8">
      <c r="G1656" s="118"/>
      <c r="H1656" s="119"/>
    </row>
    <row r="1657" spans="7:8">
      <c r="G1657" s="118"/>
      <c r="H1657" s="119"/>
    </row>
    <row r="1658" spans="7:8">
      <c r="G1658" s="118"/>
      <c r="H1658" s="119"/>
    </row>
    <row r="1659" spans="7:8">
      <c r="G1659" s="118"/>
      <c r="H1659" s="119"/>
    </row>
    <row r="1660" spans="7:8">
      <c r="G1660" s="118"/>
      <c r="H1660" s="119"/>
    </row>
    <row r="1661" spans="7:8">
      <c r="G1661" s="118"/>
      <c r="H1661" s="119"/>
    </row>
    <row r="1662" spans="7:8">
      <c r="G1662" s="118"/>
      <c r="H1662" s="119"/>
    </row>
    <row r="1663" spans="7:8">
      <c r="G1663" s="118"/>
      <c r="H1663" s="119"/>
    </row>
    <row r="1664" spans="7:8">
      <c r="G1664" s="118"/>
      <c r="H1664" s="119"/>
    </row>
    <row r="1665" spans="7:8">
      <c r="G1665" s="118"/>
      <c r="H1665" s="119"/>
    </row>
    <row r="1666" spans="7:8">
      <c r="G1666" s="118"/>
      <c r="H1666" s="119"/>
    </row>
    <row r="1667" spans="7:8">
      <c r="G1667" s="118"/>
      <c r="H1667" s="119"/>
    </row>
    <row r="1668" spans="7:8">
      <c r="G1668" s="118"/>
      <c r="H1668" s="119"/>
    </row>
    <row r="1669" spans="7:8">
      <c r="G1669" s="118"/>
      <c r="H1669" s="119"/>
    </row>
    <row r="1670" spans="7:8">
      <c r="G1670" s="118"/>
      <c r="H1670" s="119"/>
    </row>
    <row r="1671" spans="7:8">
      <c r="G1671" s="118"/>
      <c r="H1671" s="119"/>
    </row>
    <row r="1672" spans="7:8">
      <c r="G1672" s="118"/>
      <c r="H1672" s="119"/>
    </row>
    <row r="1673" spans="7:8">
      <c r="G1673" s="118"/>
      <c r="H1673" s="119"/>
    </row>
    <row r="1674" spans="7:8">
      <c r="G1674" s="118"/>
      <c r="H1674" s="119"/>
    </row>
    <row r="1675" spans="7:8">
      <c r="G1675" s="118"/>
      <c r="H1675" s="119"/>
    </row>
    <row r="1676" spans="7:8">
      <c r="G1676" s="118"/>
      <c r="H1676" s="119"/>
    </row>
    <row r="1677" spans="7:8">
      <c r="G1677" s="118"/>
      <c r="H1677" s="119"/>
    </row>
    <row r="1678" spans="7:8">
      <c r="G1678" s="118"/>
      <c r="H1678" s="119"/>
    </row>
    <row r="1679" spans="7:8">
      <c r="G1679" s="118"/>
      <c r="H1679" s="119"/>
    </row>
    <row r="1680" spans="7:8">
      <c r="G1680" s="118"/>
      <c r="H1680" s="119"/>
    </row>
    <row r="1681" spans="7:8">
      <c r="G1681" s="118"/>
      <c r="H1681" s="119"/>
    </row>
    <row r="1682" spans="7:8">
      <c r="G1682" s="118"/>
      <c r="H1682" s="119"/>
    </row>
    <row r="1683" spans="7:8">
      <c r="G1683" s="118"/>
      <c r="H1683" s="119"/>
    </row>
    <row r="1684" spans="7:8">
      <c r="G1684" s="118"/>
      <c r="H1684" s="119"/>
    </row>
    <row r="1685" spans="7:8">
      <c r="G1685" s="118"/>
      <c r="H1685" s="119"/>
    </row>
    <row r="1686" spans="7:8">
      <c r="G1686" s="118"/>
      <c r="H1686" s="119"/>
    </row>
    <row r="1687" spans="7:8">
      <c r="G1687" s="118"/>
      <c r="H1687" s="119"/>
    </row>
    <row r="1688" spans="7:8">
      <c r="G1688" s="118"/>
      <c r="H1688" s="119"/>
    </row>
    <row r="1689" spans="7:8">
      <c r="G1689" s="118"/>
      <c r="H1689" s="119"/>
    </row>
    <row r="1690" spans="7:8">
      <c r="G1690" s="118"/>
      <c r="H1690" s="119"/>
    </row>
    <row r="1691" spans="7:8">
      <c r="G1691" s="118"/>
      <c r="H1691" s="119"/>
    </row>
    <row r="1692" spans="7:8">
      <c r="G1692" s="118"/>
      <c r="H1692" s="119"/>
    </row>
    <row r="1693" spans="7:8">
      <c r="G1693" s="118"/>
      <c r="H1693" s="119"/>
    </row>
    <row r="1694" spans="7:8">
      <c r="G1694" s="118"/>
      <c r="H1694" s="119"/>
    </row>
    <row r="1695" spans="7:8">
      <c r="G1695" s="118"/>
      <c r="H1695" s="119"/>
    </row>
    <row r="1696" spans="7:8">
      <c r="G1696" s="118"/>
      <c r="H1696" s="119"/>
    </row>
    <row r="1697" spans="7:8">
      <c r="G1697" s="118"/>
      <c r="H1697" s="119"/>
    </row>
    <row r="1698" spans="7:8">
      <c r="G1698" s="118"/>
      <c r="H1698" s="119"/>
    </row>
    <row r="1699" spans="7:8">
      <c r="G1699" s="118"/>
      <c r="H1699" s="119"/>
    </row>
    <row r="1700" spans="7:8">
      <c r="G1700" s="118"/>
      <c r="H1700" s="119"/>
    </row>
    <row r="1701" spans="7:8">
      <c r="G1701" s="118"/>
      <c r="H1701" s="119"/>
    </row>
    <row r="1702" spans="7:8">
      <c r="G1702" s="118"/>
      <c r="H1702" s="119"/>
    </row>
    <row r="1703" spans="7:8">
      <c r="G1703" s="118"/>
      <c r="H1703" s="119"/>
    </row>
    <row r="1704" spans="7:8">
      <c r="G1704" s="118"/>
      <c r="H1704" s="119"/>
    </row>
    <row r="1705" spans="7:8">
      <c r="G1705" s="118"/>
      <c r="H1705" s="119"/>
    </row>
    <row r="1706" spans="7:8">
      <c r="G1706" s="118"/>
      <c r="H1706" s="119"/>
    </row>
    <row r="1707" spans="7:8">
      <c r="G1707" s="118"/>
      <c r="H1707" s="119"/>
    </row>
    <row r="1708" spans="7:8">
      <c r="G1708" s="118"/>
      <c r="H1708" s="119"/>
    </row>
    <row r="1709" spans="7:8">
      <c r="G1709" s="118"/>
      <c r="H1709" s="119"/>
    </row>
    <row r="1710" spans="7:8">
      <c r="G1710" s="118"/>
      <c r="H1710" s="119"/>
    </row>
    <row r="1711" spans="7:8">
      <c r="G1711" s="118"/>
      <c r="H1711" s="119"/>
    </row>
    <row r="1712" spans="7:8">
      <c r="G1712" s="118"/>
      <c r="H1712" s="119"/>
    </row>
    <row r="1713" spans="7:8">
      <c r="G1713" s="118"/>
      <c r="H1713" s="119"/>
    </row>
    <row r="1714" spans="7:8">
      <c r="G1714" s="118"/>
      <c r="H1714" s="119"/>
    </row>
    <row r="1715" spans="7:8">
      <c r="G1715" s="118"/>
      <c r="H1715" s="119"/>
    </row>
    <row r="1716" spans="7:8">
      <c r="G1716" s="118"/>
      <c r="H1716" s="119"/>
    </row>
    <row r="1717" spans="7:8">
      <c r="G1717" s="118"/>
      <c r="H1717" s="119"/>
    </row>
    <row r="1718" spans="7:8">
      <c r="G1718" s="118"/>
      <c r="H1718" s="119"/>
    </row>
    <row r="1719" spans="7:8">
      <c r="G1719" s="118"/>
      <c r="H1719" s="119"/>
    </row>
    <row r="1720" spans="7:8">
      <c r="G1720" s="118"/>
      <c r="H1720" s="119"/>
    </row>
    <row r="1721" spans="7:8">
      <c r="G1721" s="118"/>
      <c r="H1721" s="119"/>
    </row>
    <row r="1722" spans="7:8">
      <c r="G1722" s="118"/>
      <c r="H1722" s="119"/>
    </row>
    <row r="1723" spans="7:8">
      <c r="G1723" s="118"/>
      <c r="H1723" s="119"/>
    </row>
    <row r="1724" spans="7:8">
      <c r="G1724" s="118"/>
      <c r="H1724" s="119"/>
    </row>
    <row r="1725" spans="7:8">
      <c r="G1725" s="118"/>
      <c r="H1725" s="119"/>
    </row>
    <row r="1726" spans="7:8">
      <c r="G1726" s="118"/>
      <c r="H1726" s="119"/>
    </row>
    <row r="1727" spans="7:8">
      <c r="G1727" s="118"/>
      <c r="H1727" s="119"/>
    </row>
    <row r="1728" spans="7:8">
      <c r="G1728" s="118"/>
      <c r="H1728" s="119"/>
    </row>
    <row r="1729" spans="7:8">
      <c r="G1729" s="118"/>
      <c r="H1729" s="119"/>
    </row>
    <row r="1730" spans="7:8">
      <c r="G1730" s="118"/>
      <c r="H1730" s="119"/>
    </row>
    <row r="1731" spans="7:8">
      <c r="G1731" s="118"/>
      <c r="H1731" s="119"/>
    </row>
    <row r="1732" spans="7:8">
      <c r="G1732" s="118"/>
      <c r="H1732" s="119"/>
    </row>
    <row r="1733" spans="7:8">
      <c r="G1733" s="118"/>
      <c r="H1733" s="119"/>
    </row>
    <row r="1734" spans="7:8">
      <c r="G1734" s="118"/>
      <c r="H1734" s="119"/>
    </row>
    <row r="1735" spans="7:8">
      <c r="G1735" s="118"/>
      <c r="H1735" s="119"/>
    </row>
    <row r="1736" spans="7:8">
      <c r="G1736" s="118"/>
      <c r="H1736" s="119"/>
    </row>
    <row r="1737" spans="7:8">
      <c r="G1737" s="118"/>
      <c r="H1737" s="119"/>
    </row>
    <row r="1738" spans="7:8">
      <c r="G1738" s="118"/>
      <c r="H1738" s="119"/>
    </row>
    <row r="1739" spans="7:8">
      <c r="G1739" s="118"/>
      <c r="H1739" s="119"/>
    </row>
    <row r="1740" spans="7:8">
      <c r="G1740" s="118"/>
      <c r="H1740" s="119"/>
    </row>
    <row r="1741" spans="7:8">
      <c r="G1741" s="118"/>
      <c r="H1741" s="119"/>
    </row>
    <row r="1742" spans="7:8">
      <c r="G1742" s="118"/>
      <c r="H1742" s="119"/>
    </row>
    <row r="1743" spans="7:8">
      <c r="G1743" s="118"/>
      <c r="H1743" s="119"/>
    </row>
    <row r="1744" spans="7:8">
      <c r="G1744" s="118"/>
      <c r="H1744" s="119"/>
    </row>
    <row r="1745" spans="7:8">
      <c r="G1745" s="118"/>
      <c r="H1745" s="119"/>
    </row>
    <row r="1746" spans="7:8">
      <c r="G1746" s="118"/>
      <c r="H1746" s="119"/>
    </row>
    <row r="1747" spans="7:8">
      <c r="G1747" s="118"/>
      <c r="H1747" s="119"/>
    </row>
    <row r="1748" spans="7:8">
      <c r="G1748" s="118"/>
      <c r="H1748" s="119"/>
    </row>
    <row r="1749" spans="7:8">
      <c r="G1749" s="118"/>
      <c r="H1749" s="119"/>
    </row>
    <row r="1750" spans="7:8">
      <c r="G1750" s="118"/>
      <c r="H1750" s="119"/>
    </row>
    <row r="1751" spans="7:8">
      <c r="G1751" s="118"/>
      <c r="H1751" s="119"/>
    </row>
    <row r="1752" spans="7:8">
      <c r="G1752" s="118"/>
      <c r="H1752" s="119"/>
    </row>
    <row r="1753" spans="7:8">
      <c r="G1753" s="118"/>
      <c r="H1753" s="119"/>
    </row>
    <row r="1754" spans="7:8">
      <c r="G1754" s="118"/>
      <c r="H1754" s="119"/>
    </row>
    <row r="1755" spans="7:8">
      <c r="G1755" s="118"/>
      <c r="H1755" s="119"/>
    </row>
    <row r="1756" spans="7:8">
      <c r="G1756" s="118"/>
      <c r="H1756" s="119"/>
    </row>
    <row r="1757" spans="7:8">
      <c r="G1757" s="118"/>
      <c r="H1757" s="119"/>
    </row>
    <row r="1758" spans="7:8">
      <c r="G1758" s="118"/>
      <c r="H1758" s="119"/>
    </row>
    <row r="1759" spans="7:8">
      <c r="G1759" s="118"/>
      <c r="H1759" s="119"/>
    </row>
    <row r="1760" spans="7:8">
      <c r="G1760" s="118"/>
      <c r="H1760" s="119"/>
    </row>
    <row r="1761" spans="7:8">
      <c r="G1761" s="118"/>
      <c r="H1761" s="119"/>
    </row>
    <row r="1762" spans="7:8">
      <c r="G1762" s="118"/>
      <c r="H1762" s="119"/>
    </row>
    <row r="1763" spans="7:8">
      <c r="G1763" s="118"/>
      <c r="H1763" s="119"/>
    </row>
    <row r="1764" spans="7:8">
      <c r="G1764" s="118"/>
      <c r="H1764" s="119"/>
    </row>
    <row r="1765" spans="7:8">
      <c r="G1765" s="118"/>
      <c r="H1765" s="119"/>
    </row>
    <row r="1766" spans="7:8">
      <c r="G1766" s="118"/>
      <c r="H1766" s="119"/>
    </row>
    <row r="1767" spans="7:8">
      <c r="G1767" s="118"/>
      <c r="H1767" s="119"/>
    </row>
    <row r="1768" spans="7:8">
      <c r="G1768" s="118"/>
      <c r="H1768" s="119"/>
    </row>
    <row r="1769" spans="7:8">
      <c r="G1769" s="118"/>
      <c r="H1769" s="119"/>
    </row>
    <row r="1770" spans="7:8">
      <c r="G1770" s="118"/>
      <c r="H1770" s="119"/>
    </row>
    <row r="1771" spans="7:8">
      <c r="G1771" s="118"/>
      <c r="H1771" s="119"/>
    </row>
    <row r="1772" spans="7:8">
      <c r="G1772" s="118"/>
      <c r="H1772" s="119"/>
    </row>
    <row r="1773" spans="7:8">
      <c r="G1773" s="118"/>
      <c r="H1773" s="119"/>
    </row>
    <row r="1774" spans="7:8">
      <c r="G1774" s="118"/>
      <c r="H1774" s="119"/>
    </row>
    <row r="1775" spans="7:8">
      <c r="G1775" s="118"/>
      <c r="H1775" s="119"/>
    </row>
    <row r="1776" spans="7:8">
      <c r="G1776" s="118"/>
      <c r="H1776" s="119"/>
    </row>
    <row r="1777" spans="7:8">
      <c r="G1777" s="118"/>
      <c r="H1777" s="119"/>
    </row>
    <row r="1778" spans="7:8">
      <c r="G1778" s="118"/>
      <c r="H1778" s="119"/>
    </row>
    <row r="1779" spans="7:8">
      <c r="G1779" s="118"/>
      <c r="H1779" s="119"/>
    </row>
    <row r="1780" spans="7:8">
      <c r="G1780" s="118"/>
      <c r="H1780" s="119"/>
    </row>
    <row r="1781" spans="7:8">
      <c r="G1781" s="118"/>
      <c r="H1781" s="119"/>
    </row>
    <row r="1782" spans="7:8">
      <c r="G1782" s="118"/>
      <c r="H1782" s="119"/>
    </row>
    <row r="1783" spans="7:8">
      <c r="G1783" s="118"/>
      <c r="H1783" s="119"/>
    </row>
    <row r="1784" spans="7:8">
      <c r="G1784" s="118"/>
      <c r="H1784" s="119"/>
    </row>
    <row r="1785" spans="7:8">
      <c r="G1785" s="118"/>
      <c r="H1785" s="119"/>
    </row>
    <row r="1786" spans="7:8">
      <c r="G1786" s="118"/>
      <c r="H1786" s="119"/>
    </row>
    <row r="1787" spans="7:8">
      <c r="G1787" s="118"/>
      <c r="H1787" s="119"/>
    </row>
    <row r="1788" spans="7:8">
      <c r="G1788" s="118"/>
      <c r="H1788" s="119"/>
    </row>
    <row r="1789" spans="7:8">
      <c r="G1789" s="118"/>
      <c r="H1789" s="119"/>
    </row>
    <row r="1790" spans="7:8">
      <c r="G1790" s="118"/>
      <c r="H1790" s="119"/>
    </row>
    <row r="1791" spans="7:8">
      <c r="G1791" s="118"/>
      <c r="H1791" s="119"/>
    </row>
    <row r="1792" spans="7:8">
      <c r="G1792" s="118"/>
      <c r="H1792" s="119"/>
    </row>
    <row r="1793" spans="7:8">
      <c r="G1793" s="118"/>
      <c r="H1793" s="119"/>
    </row>
    <row r="1794" spans="7:8">
      <c r="G1794" s="118"/>
      <c r="H1794" s="119"/>
    </row>
    <row r="1795" spans="7:8">
      <c r="G1795" s="118"/>
      <c r="H1795" s="119"/>
    </row>
    <row r="1796" spans="7:8">
      <c r="G1796" s="118"/>
      <c r="H1796" s="119"/>
    </row>
    <row r="1797" spans="7:8">
      <c r="G1797" s="118"/>
      <c r="H1797" s="119"/>
    </row>
    <row r="1798" spans="7:8">
      <c r="G1798" s="118"/>
      <c r="H1798" s="119"/>
    </row>
    <row r="1799" spans="7:8">
      <c r="G1799" s="118"/>
      <c r="H1799" s="119"/>
    </row>
    <row r="1800" spans="7:8">
      <c r="G1800" s="118"/>
      <c r="H1800" s="119"/>
    </row>
    <row r="1801" spans="7:8">
      <c r="G1801" s="118"/>
      <c r="H1801" s="119"/>
    </row>
    <row r="1802" spans="7:8">
      <c r="G1802" s="118"/>
      <c r="H1802" s="119"/>
    </row>
    <row r="1803" spans="7:8">
      <c r="G1803" s="118"/>
      <c r="H1803" s="119"/>
    </row>
    <row r="1804" spans="7:8">
      <c r="G1804" s="118"/>
      <c r="H1804" s="119"/>
    </row>
    <row r="1805" spans="7:8">
      <c r="G1805" s="118"/>
      <c r="H1805" s="119"/>
    </row>
    <row r="1806" spans="7:8">
      <c r="G1806" s="118"/>
      <c r="H1806" s="119"/>
    </row>
    <row r="1807" spans="7:8">
      <c r="G1807" s="118"/>
      <c r="H1807" s="119"/>
    </row>
    <row r="1808" spans="7:8">
      <c r="G1808" s="118"/>
      <c r="H1808" s="119"/>
    </row>
    <row r="1809" spans="7:8">
      <c r="G1809" s="118"/>
      <c r="H1809" s="119"/>
    </row>
    <row r="1810" spans="7:8">
      <c r="G1810" s="118"/>
      <c r="H1810" s="119"/>
    </row>
    <row r="1811" spans="7:8">
      <c r="G1811" s="118"/>
      <c r="H1811" s="119"/>
    </row>
    <row r="1812" spans="7:8">
      <c r="G1812" s="118"/>
      <c r="H1812" s="119"/>
    </row>
    <row r="1813" spans="7:8">
      <c r="G1813" s="118"/>
      <c r="H1813" s="119"/>
    </row>
    <row r="1814" spans="7:8">
      <c r="G1814" s="118"/>
      <c r="H1814" s="119"/>
    </row>
    <row r="1815" spans="7:8">
      <c r="G1815" s="118"/>
      <c r="H1815" s="119"/>
    </row>
    <row r="1816" spans="7:8">
      <c r="G1816" s="118"/>
      <c r="H1816" s="119"/>
    </row>
    <row r="1817" spans="7:8">
      <c r="G1817" s="118"/>
      <c r="H1817" s="119"/>
    </row>
    <row r="1818" spans="7:8">
      <c r="G1818" s="118"/>
      <c r="H1818" s="119"/>
    </row>
    <row r="1819" spans="7:8">
      <c r="G1819" s="118"/>
      <c r="H1819" s="119"/>
    </row>
    <row r="1820" spans="7:8">
      <c r="G1820" s="118"/>
      <c r="H1820" s="119"/>
    </row>
    <row r="1821" spans="7:8">
      <c r="G1821" s="118"/>
      <c r="H1821" s="119"/>
    </row>
    <row r="1822" spans="7:8">
      <c r="G1822" s="118"/>
      <c r="H1822" s="119"/>
    </row>
    <row r="1823" spans="7:8">
      <c r="G1823" s="118"/>
      <c r="H1823" s="119"/>
    </row>
    <row r="1824" spans="7:8">
      <c r="G1824" s="118"/>
      <c r="H1824" s="119"/>
    </row>
    <row r="1825" spans="7:8">
      <c r="G1825" s="118"/>
      <c r="H1825" s="119"/>
    </row>
    <row r="1826" spans="7:8">
      <c r="G1826" s="118"/>
      <c r="H1826" s="119"/>
    </row>
    <row r="1827" spans="7:8">
      <c r="G1827" s="118"/>
      <c r="H1827" s="119"/>
    </row>
    <row r="1828" spans="7:8">
      <c r="G1828" s="118"/>
      <c r="H1828" s="119"/>
    </row>
    <row r="1829" spans="7:8">
      <c r="G1829" s="118"/>
      <c r="H1829" s="119"/>
    </row>
    <row r="1830" spans="7:8">
      <c r="G1830" s="118"/>
      <c r="H1830" s="119"/>
    </row>
    <row r="1831" spans="7:8">
      <c r="G1831" s="118"/>
      <c r="H1831" s="119"/>
    </row>
    <row r="1832" spans="7:8">
      <c r="G1832" s="118"/>
      <c r="H1832" s="119"/>
    </row>
    <row r="1833" spans="7:8">
      <c r="G1833" s="118"/>
      <c r="H1833" s="119"/>
    </row>
    <row r="1834" spans="7:8">
      <c r="G1834" s="118"/>
      <c r="H1834" s="119"/>
    </row>
    <row r="1835" spans="7:8">
      <c r="G1835" s="118"/>
      <c r="H1835" s="119"/>
    </row>
    <row r="1836" spans="7:8">
      <c r="G1836" s="118"/>
      <c r="H1836" s="119"/>
    </row>
    <row r="1837" spans="7:8">
      <c r="G1837" s="118"/>
      <c r="H1837" s="119"/>
    </row>
    <row r="1838" spans="7:8">
      <c r="G1838" s="118"/>
      <c r="H1838" s="119"/>
    </row>
    <row r="1839" spans="7:8">
      <c r="G1839" s="118"/>
      <c r="H1839" s="119"/>
    </row>
    <row r="1840" spans="7:8">
      <c r="G1840" s="118"/>
      <c r="H1840" s="119"/>
    </row>
    <row r="1841" spans="7:8">
      <c r="G1841" s="118"/>
      <c r="H1841" s="119"/>
    </row>
    <row r="1842" spans="7:8">
      <c r="G1842" s="118"/>
      <c r="H1842" s="119"/>
    </row>
    <row r="1843" spans="7:8">
      <c r="G1843" s="118"/>
      <c r="H1843" s="119"/>
    </row>
    <row r="1844" spans="7:8">
      <c r="G1844" s="118"/>
      <c r="H1844" s="119"/>
    </row>
    <row r="1845" spans="7:8">
      <c r="G1845" s="118"/>
      <c r="H1845" s="119"/>
    </row>
    <row r="1846" spans="7:8">
      <c r="G1846" s="118"/>
      <c r="H1846" s="119"/>
    </row>
    <row r="1847" spans="7:8">
      <c r="G1847" s="118"/>
      <c r="H1847" s="119"/>
    </row>
    <row r="1848" spans="7:8">
      <c r="G1848" s="118"/>
      <c r="H1848" s="119"/>
    </row>
    <row r="1849" spans="7:8">
      <c r="G1849" s="118"/>
      <c r="H1849" s="119"/>
    </row>
    <row r="1850" spans="7:8">
      <c r="G1850" s="118"/>
      <c r="H1850" s="119"/>
    </row>
    <row r="1851" spans="7:8">
      <c r="G1851" s="118"/>
      <c r="H1851" s="119"/>
    </row>
    <row r="1852" spans="7:8">
      <c r="G1852" s="118"/>
      <c r="H1852" s="119"/>
    </row>
    <row r="1853" spans="7:8">
      <c r="G1853" s="118"/>
      <c r="H1853" s="119"/>
    </row>
    <row r="1854" spans="7:8">
      <c r="G1854" s="118"/>
      <c r="H1854" s="119"/>
    </row>
    <row r="1855" spans="7:8">
      <c r="G1855" s="118"/>
      <c r="H1855" s="119"/>
    </row>
    <row r="1856" spans="7:8">
      <c r="G1856" s="118"/>
      <c r="H1856" s="119"/>
    </row>
    <row r="1857" spans="7:8">
      <c r="G1857" s="118"/>
      <c r="H1857" s="119"/>
    </row>
    <row r="1858" spans="7:8">
      <c r="G1858" s="118"/>
      <c r="H1858" s="119"/>
    </row>
    <row r="1859" spans="7:8">
      <c r="G1859" s="118"/>
      <c r="H1859" s="119"/>
    </row>
    <row r="1860" spans="7:8">
      <c r="G1860" s="118"/>
      <c r="H1860" s="119"/>
    </row>
    <row r="1861" spans="7:8">
      <c r="G1861" s="118"/>
      <c r="H1861" s="119"/>
    </row>
    <row r="1862" spans="7:8">
      <c r="G1862" s="118"/>
      <c r="H1862" s="119"/>
    </row>
    <row r="1863" spans="7:8">
      <c r="G1863" s="118"/>
      <c r="H1863" s="119"/>
    </row>
    <row r="1864" spans="7:8">
      <c r="G1864" s="118"/>
      <c r="H1864" s="119"/>
    </row>
    <row r="1865" spans="7:8">
      <c r="G1865" s="118"/>
      <c r="H1865" s="119"/>
    </row>
    <row r="1866" spans="7:8">
      <c r="G1866" s="118"/>
      <c r="H1866" s="119"/>
    </row>
    <row r="1867" spans="7:8">
      <c r="G1867" s="118"/>
      <c r="H1867" s="119"/>
    </row>
    <row r="1868" spans="7:8">
      <c r="G1868" s="118"/>
      <c r="H1868" s="119"/>
    </row>
    <row r="1869" spans="7:8">
      <c r="G1869" s="118"/>
      <c r="H1869" s="119"/>
    </row>
    <row r="1870" spans="7:8">
      <c r="G1870" s="118"/>
      <c r="H1870" s="119"/>
    </row>
    <row r="1871" spans="7:8">
      <c r="G1871" s="118"/>
      <c r="H1871" s="119"/>
    </row>
    <row r="1872" spans="7:8">
      <c r="G1872" s="118"/>
      <c r="H1872" s="119"/>
    </row>
    <row r="1873" spans="7:8">
      <c r="G1873" s="118"/>
      <c r="H1873" s="119"/>
    </row>
    <row r="1874" spans="7:8">
      <c r="G1874" s="118"/>
      <c r="H1874" s="119"/>
    </row>
    <row r="1875" spans="7:8">
      <c r="G1875" s="118"/>
      <c r="H1875" s="119"/>
    </row>
    <row r="1876" spans="7:8">
      <c r="G1876" s="118"/>
      <c r="H1876" s="119"/>
    </row>
    <row r="1877" spans="7:8">
      <c r="G1877" s="118"/>
      <c r="H1877" s="119"/>
    </row>
    <row r="1878" spans="7:8">
      <c r="G1878" s="118"/>
      <c r="H1878" s="119"/>
    </row>
    <row r="1879" spans="7:8">
      <c r="G1879" s="118"/>
      <c r="H1879" s="119"/>
    </row>
    <row r="1880" spans="7:8">
      <c r="G1880" s="118"/>
      <c r="H1880" s="119"/>
    </row>
    <row r="1881" spans="7:8">
      <c r="G1881" s="118"/>
      <c r="H1881" s="119"/>
    </row>
    <row r="1882" spans="7:8">
      <c r="G1882" s="118"/>
      <c r="H1882" s="119"/>
    </row>
    <row r="1883" spans="7:8">
      <c r="G1883" s="118"/>
      <c r="H1883" s="119"/>
    </row>
    <row r="1884" spans="7:8">
      <c r="G1884" s="118"/>
      <c r="H1884" s="119"/>
    </row>
    <row r="1885" spans="7:8">
      <c r="G1885" s="118"/>
      <c r="H1885" s="119"/>
    </row>
    <row r="1886" spans="7:8">
      <c r="G1886" s="118"/>
      <c r="H1886" s="119"/>
    </row>
    <row r="1887" spans="7:8">
      <c r="G1887" s="118"/>
      <c r="H1887" s="119"/>
    </row>
    <row r="1888" spans="7:8">
      <c r="G1888" s="118"/>
      <c r="H1888" s="119"/>
    </row>
    <row r="1889" spans="7:8">
      <c r="G1889" s="118"/>
      <c r="H1889" s="119"/>
    </row>
    <row r="1890" spans="7:8">
      <c r="G1890" s="118"/>
      <c r="H1890" s="119"/>
    </row>
    <row r="1891" spans="7:8">
      <c r="G1891" s="118"/>
      <c r="H1891" s="119"/>
    </row>
    <row r="1892" spans="7:8">
      <c r="G1892" s="118"/>
      <c r="H1892" s="119"/>
    </row>
    <row r="1893" spans="7:8">
      <c r="G1893" s="118"/>
      <c r="H1893" s="119"/>
    </row>
    <row r="1894" spans="7:8">
      <c r="G1894" s="118"/>
      <c r="H1894" s="119"/>
    </row>
    <row r="1895" spans="7:8">
      <c r="G1895" s="118"/>
      <c r="H1895" s="119"/>
    </row>
    <row r="1896" spans="7:8">
      <c r="G1896" s="118"/>
      <c r="H1896" s="119"/>
    </row>
    <row r="1897" spans="7:8">
      <c r="G1897" s="118"/>
      <c r="H1897" s="119"/>
    </row>
    <row r="1898" spans="7:8">
      <c r="G1898" s="118"/>
      <c r="H1898" s="119"/>
    </row>
    <row r="1899" spans="7:8">
      <c r="G1899" s="118"/>
      <c r="H1899" s="119"/>
    </row>
    <row r="1900" spans="7:8">
      <c r="G1900" s="118"/>
      <c r="H1900" s="119"/>
    </row>
    <row r="1901" spans="7:8">
      <c r="G1901" s="118"/>
      <c r="H1901" s="119"/>
    </row>
    <row r="1902" spans="7:8">
      <c r="G1902" s="118"/>
      <c r="H1902" s="119"/>
    </row>
    <row r="1903" spans="7:8">
      <c r="G1903" s="118"/>
      <c r="H1903" s="119"/>
    </row>
    <row r="1904" spans="7:8">
      <c r="G1904" s="118"/>
      <c r="H1904" s="119"/>
    </row>
    <row r="1905" spans="7:8">
      <c r="G1905" s="118"/>
      <c r="H1905" s="119"/>
    </row>
    <row r="1906" spans="7:8">
      <c r="G1906" s="118"/>
      <c r="H1906" s="119"/>
    </row>
    <row r="1907" spans="7:8">
      <c r="G1907" s="118"/>
      <c r="H1907" s="119"/>
    </row>
    <row r="1908" spans="7:8">
      <c r="G1908" s="118"/>
      <c r="H1908" s="119"/>
    </row>
    <row r="1909" spans="7:8">
      <c r="G1909" s="118"/>
      <c r="H1909" s="119"/>
    </row>
    <row r="1910" spans="7:8">
      <c r="G1910" s="118"/>
      <c r="H1910" s="119"/>
    </row>
    <row r="1911" spans="7:8">
      <c r="G1911" s="118"/>
      <c r="H1911" s="119"/>
    </row>
    <row r="1912" spans="7:8">
      <c r="G1912" s="118"/>
      <c r="H1912" s="119"/>
    </row>
    <row r="1913" spans="7:8">
      <c r="G1913" s="118"/>
      <c r="H1913" s="119"/>
    </row>
    <row r="1914" spans="7:8">
      <c r="G1914" s="118"/>
      <c r="H1914" s="119"/>
    </row>
    <row r="1915" spans="7:8">
      <c r="G1915" s="118"/>
      <c r="H1915" s="119"/>
    </row>
    <row r="1916" spans="7:8">
      <c r="G1916" s="118"/>
      <c r="H1916" s="119"/>
    </row>
    <row r="1917" spans="7:8">
      <c r="G1917" s="118"/>
      <c r="H1917" s="119"/>
    </row>
    <row r="1918" spans="7:8">
      <c r="G1918" s="118"/>
      <c r="H1918" s="119"/>
    </row>
    <row r="1919" spans="7:8">
      <c r="G1919" s="118"/>
      <c r="H1919" s="119"/>
    </row>
    <row r="1920" spans="7:8">
      <c r="G1920" s="118"/>
      <c r="H1920" s="119"/>
    </row>
    <row r="1921" spans="7:8">
      <c r="G1921" s="118"/>
      <c r="H1921" s="119"/>
    </row>
    <row r="1922" spans="7:8">
      <c r="G1922" s="118"/>
      <c r="H1922" s="119"/>
    </row>
    <row r="1923" spans="7:8">
      <c r="G1923" s="118"/>
      <c r="H1923" s="119"/>
    </row>
    <row r="1924" spans="7:8">
      <c r="G1924" s="118"/>
      <c r="H1924" s="119"/>
    </row>
    <row r="1925" spans="7:8">
      <c r="G1925" s="118"/>
      <c r="H1925" s="119"/>
    </row>
    <row r="1926" spans="7:8">
      <c r="G1926" s="118"/>
      <c r="H1926" s="119"/>
    </row>
    <row r="1927" spans="7:8">
      <c r="G1927" s="118"/>
      <c r="H1927" s="119"/>
    </row>
    <row r="1928" spans="7:8">
      <c r="G1928" s="118"/>
      <c r="H1928" s="119"/>
    </row>
    <row r="1929" spans="7:8">
      <c r="G1929" s="118"/>
      <c r="H1929" s="119"/>
    </row>
    <row r="1930" spans="7:8">
      <c r="G1930" s="118"/>
      <c r="H1930" s="119"/>
    </row>
    <row r="1931" spans="7:8">
      <c r="G1931" s="118"/>
      <c r="H1931" s="119"/>
    </row>
    <row r="1932" spans="7:8">
      <c r="G1932" s="118"/>
      <c r="H1932" s="119"/>
    </row>
    <row r="1933" spans="7:8">
      <c r="G1933" s="118"/>
      <c r="H1933" s="119"/>
    </row>
    <row r="1934" spans="7:8">
      <c r="G1934" s="118"/>
      <c r="H1934" s="119"/>
    </row>
    <row r="1935" spans="7:8">
      <c r="G1935" s="118"/>
      <c r="H1935" s="119"/>
    </row>
    <row r="1936" spans="7:8">
      <c r="G1936" s="118"/>
      <c r="H1936" s="119"/>
    </row>
    <row r="1937" spans="7:8">
      <c r="G1937" s="118"/>
      <c r="H1937" s="119"/>
    </row>
    <row r="1938" spans="7:8">
      <c r="G1938" s="118"/>
      <c r="H1938" s="119"/>
    </row>
    <row r="1939" spans="7:8">
      <c r="G1939" s="118"/>
      <c r="H1939" s="119"/>
    </row>
    <row r="1940" spans="7:8">
      <c r="G1940" s="118"/>
      <c r="H1940" s="119"/>
    </row>
    <row r="1941" spans="7:8">
      <c r="G1941" s="118"/>
      <c r="H1941" s="119"/>
    </row>
    <row r="1942" spans="7:8">
      <c r="G1942" s="118"/>
      <c r="H1942" s="119"/>
    </row>
    <row r="1943" spans="7:8">
      <c r="G1943" s="118"/>
      <c r="H1943" s="119"/>
    </row>
    <row r="1944" spans="7:8">
      <c r="G1944" s="118"/>
      <c r="H1944" s="119"/>
    </row>
    <row r="1945" spans="7:8">
      <c r="G1945" s="118"/>
      <c r="H1945" s="119"/>
    </row>
    <row r="1946" spans="7:8">
      <c r="G1946" s="118"/>
      <c r="H1946" s="119"/>
    </row>
    <row r="1947" spans="7:8">
      <c r="G1947" s="118"/>
      <c r="H1947" s="119"/>
    </row>
    <row r="1948" spans="7:8">
      <c r="G1948" s="118"/>
      <c r="H1948" s="119"/>
    </row>
    <row r="1949" spans="7:8">
      <c r="G1949" s="118"/>
      <c r="H1949" s="119"/>
    </row>
    <row r="1950" spans="7:8">
      <c r="G1950" s="118"/>
      <c r="H1950" s="119"/>
    </row>
    <row r="1951" spans="7:8">
      <c r="G1951" s="118"/>
      <c r="H1951" s="119"/>
    </row>
    <row r="1952" spans="7:8">
      <c r="G1952" s="118"/>
      <c r="H1952" s="119"/>
    </row>
    <row r="1953" spans="7:8">
      <c r="G1953" s="118"/>
      <c r="H1953" s="119"/>
    </row>
    <row r="1954" spans="7:8">
      <c r="G1954" s="118"/>
      <c r="H1954" s="119"/>
    </row>
    <row r="1955" spans="7:8">
      <c r="G1955" s="118"/>
      <c r="H1955" s="119"/>
    </row>
    <row r="1956" spans="7:8">
      <c r="G1956" s="118"/>
      <c r="H1956" s="119"/>
    </row>
    <row r="1957" spans="7:8">
      <c r="G1957" s="118"/>
      <c r="H1957" s="119"/>
    </row>
    <row r="1958" spans="7:8">
      <c r="G1958" s="118"/>
      <c r="H1958" s="119"/>
    </row>
    <row r="1959" spans="7:8">
      <c r="G1959" s="118"/>
      <c r="H1959" s="119"/>
    </row>
    <row r="1960" spans="7:8">
      <c r="G1960" s="118"/>
      <c r="H1960" s="119"/>
    </row>
    <row r="1961" spans="7:8">
      <c r="G1961" s="118"/>
      <c r="H1961" s="119"/>
    </row>
    <row r="1962" spans="7:8">
      <c r="G1962" s="118"/>
      <c r="H1962" s="119"/>
    </row>
    <row r="1963" spans="7:8">
      <c r="G1963" s="118"/>
      <c r="H1963" s="119"/>
    </row>
    <row r="1964" spans="7:8">
      <c r="G1964" s="118"/>
      <c r="H1964" s="119"/>
    </row>
    <row r="1965" spans="7:8">
      <c r="G1965" s="118"/>
      <c r="H1965" s="119"/>
    </row>
    <row r="1966" spans="7:8">
      <c r="G1966" s="118"/>
      <c r="H1966" s="119"/>
    </row>
    <row r="1967" spans="7:8">
      <c r="G1967" s="118"/>
      <c r="H1967" s="119"/>
    </row>
    <row r="1968" spans="7:8">
      <c r="G1968" s="118"/>
      <c r="H1968" s="119"/>
    </row>
    <row r="1969" spans="7:8">
      <c r="G1969" s="118"/>
      <c r="H1969" s="119"/>
    </row>
    <row r="1970" spans="7:8">
      <c r="G1970" s="118"/>
      <c r="H1970" s="119"/>
    </row>
    <row r="1971" spans="7:8">
      <c r="G1971" s="118"/>
      <c r="H1971" s="119"/>
    </row>
    <row r="1972" spans="7:8">
      <c r="G1972" s="118"/>
      <c r="H1972" s="119"/>
    </row>
    <row r="1973" spans="7:8">
      <c r="G1973" s="118"/>
      <c r="H1973" s="119"/>
    </row>
    <row r="1974" spans="7:8">
      <c r="G1974" s="118"/>
      <c r="H1974" s="119"/>
    </row>
    <row r="1975" spans="7:8">
      <c r="G1975" s="118"/>
      <c r="H1975" s="119"/>
    </row>
    <row r="1976" spans="7:8">
      <c r="G1976" s="118"/>
      <c r="H1976" s="119"/>
    </row>
    <row r="1977" spans="7:8">
      <c r="G1977" s="118"/>
      <c r="H1977" s="119"/>
    </row>
    <row r="1978" spans="7:8">
      <c r="G1978" s="118"/>
      <c r="H1978" s="119"/>
    </row>
    <row r="1979" spans="7:8">
      <c r="G1979" s="118"/>
      <c r="H1979" s="119"/>
    </row>
    <row r="1980" spans="7:8">
      <c r="G1980" s="118"/>
      <c r="H1980" s="119"/>
    </row>
    <row r="1981" spans="7:8">
      <c r="G1981" s="118"/>
      <c r="H1981" s="119"/>
    </row>
    <row r="1982" spans="7:8">
      <c r="G1982" s="118"/>
      <c r="H1982" s="119"/>
    </row>
    <row r="1983" spans="7:8">
      <c r="G1983" s="118"/>
      <c r="H1983" s="119"/>
    </row>
    <row r="1984" spans="7:8">
      <c r="G1984" s="118"/>
      <c r="H1984" s="119"/>
    </row>
    <row r="1985" spans="7:8">
      <c r="G1985" s="118"/>
      <c r="H1985" s="119"/>
    </row>
    <row r="1986" spans="7:8">
      <c r="G1986" s="118"/>
      <c r="H1986" s="119"/>
    </row>
    <row r="1987" spans="7:8">
      <c r="G1987" s="118"/>
      <c r="H1987" s="119"/>
    </row>
    <row r="1988" spans="7:8">
      <c r="G1988" s="118"/>
      <c r="H1988" s="119"/>
    </row>
    <row r="1989" spans="7:8">
      <c r="G1989" s="118"/>
      <c r="H1989" s="119"/>
    </row>
    <row r="1990" spans="7:8">
      <c r="G1990" s="118"/>
      <c r="H1990" s="119"/>
    </row>
    <row r="1991" spans="7:8">
      <c r="G1991" s="118"/>
      <c r="H1991" s="119"/>
    </row>
    <row r="1992" spans="7:8">
      <c r="G1992" s="118"/>
      <c r="H1992" s="119"/>
    </row>
    <row r="1993" spans="7:8">
      <c r="G1993" s="118"/>
      <c r="H1993" s="119"/>
    </row>
    <row r="1994" spans="7:8">
      <c r="G1994" s="118"/>
      <c r="H1994" s="119"/>
    </row>
    <row r="1995" spans="7:8">
      <c r="G1995" s="118"/>
      <c r="H1995" s="119"/>
    </row>
    <row r="1996" spans="7:8">
      <c r="G1996" s="118"/>
      <c r="H1996" s="119"/>
    </row>
    <row r="1997" spans="7:8">
      <c r="G1997" s="118"/>
      <c r="H1997" s="119"/>
    </row>
    <row r="1998" spans="7:8">
      <c r="G1998" s="118"/>
      <c r="H1998" s="119"/>
    </row>
    <row r="1999" spans="7:8">
      <c r="G1999" s="118"/>
      <c r="H1999" s="119"/>
    </row>
    <row r="2000" spans="7:8">
      <c r="G2000" s="118"/>
      <c r="H2000" s="119"/>
    </row>
    <row r="2001" spans="7:8">
      <c r="G2001" s="118"/>
      <c r="H2001" s="119"/>
    </row>
    <row r="2002" spans="7:8">
      <c r="G2002" s="118"/>
      <c r="H2002" s="119"/>
    </row>
    <row r="2003" spans="7:8">
      <c r="G2003" s="118"/>
      <c r="H2003" s="119"/>
    </row>
    <row r="2004" spans="7:8">
      <c r="G2004" s="118"/>
      <c r="H2004" s="119"/>
    </row>
    <row r="2005" spans="7:8">
      <c r="G2005" s="118"/>
      <c r="H2005" s="119"/>
    </row>
    <row r="2006" spans="7:8">
      <c r="G2006" s="118"/>
      <c r="H2006" s="119"/>
    </row>
    <row r="2007" spans="7:8">
      <c r="G2007" s="118"/>
      <c r="H2007" s="119"/>
    </row>
    <row r="2008" spans="7:8">
      <c r="G2008" s="118"/>
      <c r="H2008" s="119"/>
    </row>
    <row r="2009" spans="7:8">
      <c r="G2009" s="118"/>
      <c r="H2009" s="119"/>
    </row>
    <row r="2010" spans="7:8">
      <c r="G2010" s="118"/>
      <c r="H2010" s="119"/>
    </row>
    <row r="2011" spans="7:8">
      <c r="G2011" s="118"/>
      <c r="H2011" s="119"/>
    </row>
    <row r="2012" spans="7:8">
      <c r="G2012" s="118"/>
      <c r="H2012" s="119"/>
    </row>
    <row r="2013" spans="7:8">
      <c r="G2013" s="118"/>
      <c r="H2013" s="119"/>
    </row>
    <row r="2014" spans="7:8">
      <c r="G2014" s="118"/>
      <c r="H2014" s="119"/>
    </row>
    <row r="2015" spans="7:8">
      <c r="G2015" s="118"/>
      <c r="H2015" s="119"/>
    </row>
    <row r="2016" spans="7:8">
      <c r="G2016" s="118"/>
      <c r="H2016" s="119"/>
    </row>
    <row r="2017" spans="7:8">
      <c r="G2017" s="118"/>
      <c r="H2017" s="119"/>
    </row>
    <row r="2018" spans="7:8">
      <c r="G2018" s="118"/>
      <c r="H2018" s="119"/>
    </row>
    <row r="2019" spans="7:8">
      <c r="G2019" s="118"/>
      <c r="H2019" s="119"/>
    </row>
    <row r="2020" spans="7:8">
      <c r="G2020" s="118"/>
      <c r="H2020" s="119"/>
    </row>
    <row r="2021" spans="7:8">
      <c r="G2021" s="118"/>
      <c r="H2021" s="119"/>
    </row>
    <row r="2022" spans="7:8">
      <c r="G2022" s="118"/>
      <c r="H2022" s="119"/>
    </row>
    <row r="2023" spans="7:8">
      <c r="G2023" s="118"/>
      <c r="H2023" s="119"/>
    </row>
    <row r="2024" spans="7:8">
      <c r="G2024" s="118"/>
      <c r="H2024" s="119"/>
    </row>
    <row r="2025" spans="7:8">
      <c r="G2025" s="118"/>
      <c r="H2025" s="119"/>
    </row>
    <row r="2026" spans="7:8">
      <c r="G2026" s="118"/>
      <c r="H2026" s="119"/>
    </row>
    <row r="2027" spans="7:8">
      <c r="G2027" s="118"/>
      <c r="H2027" s="119"/>
    </row>
    <row r="2028" spans="7:8">
      <c r="G2028" s="118"/>
      <c r="H2028" s="119"/>
    </row>
    <row r="2029" spans="7:8">
      <c r="G2029" s="118"/>
      <c r="H2029" s="119"/>
    </row>
    <row r="2030" spans="7:8">
      <c r="G2030" s="118"/>
      <c r="H2030" s="119"/>
    </row>
    <row r="2031" spans="7:8">
      <c r="G2031" s="118"/>
      <c r="H2031" s="119"/>
    </row>
    <row r="2032" spans="7:8">
      <c r="G2032" s="118"/>
      <c r="H2032" s="119"/>
    </row>
    <row r="2033" spans="7:8">
      <c r="G2033" s="118"/>
      <c r="H2033" s="119"/>
    </row>
    <row r="2034" spans="7:8">
      <c r="G2034" s="118"/>
      <c r="H2034" s="119"/>
    </row>
    <row r="2035" spans="7:8">
      <c r="G2035" s="118"/>
      <c r="H2035" s="119"/>
    </row>
    <row r="2036" spans="7:8">
      <c r="G2036" s="118"/>
      <c r="H2036" s="119"/>
    </row>
    <row r="2037" spans="7:8">
      <c r="G2037" s="118"/>
      <c r="H2037" s="119"/>
    </row>
    <row r="2038" spans="7:8">
      <c r="G2038" s="118"/>
      <c r="H2038" s="119"/>
    </row>
    <row r="2039" spans="7:8">
      <c r="G2039" s="118"/>
      <c r="H2039" s="119"/>
    </row>
    <row r="2040" spans="7:8">
      <c r="G2040" s="118"/>
      <c r="H2040" s="119"/>
    </row>
    <row r="2041" spans="7:8">
      <c r="G2041" s="118"/>
      <c r="H2041" s="119"/>
    </row>
    <row r="2042" spans="7:8">
      <c r="G2042" s="118"/>
      <c r="H2042" s="119"/>
    </row>
    <row r="2043" spans="7:8">
      <c r="G2043" s="118"/>
      <c r="H2043" s="119"/>
    </row>
    <row r="2044" spans="7:8">
      <c r="G2044" s="118"/>
      <c r="H2044" s="119"/>
    </row>
    <row r="2045" spans="7:8">
      <c r="G2045" s="118"/>
      <c r="H2045" s="119"/>
    </row>
    <row r="2046" spans="7:8">
      <c r="G2046" s="118"/>
      <c r="H2046" s="119"/>
    </row>
    <row r="2047" spans="7:8">
      <c r="G2047" s="118"/>
      <c r="H2047" s="119"/>
    </row>
    <row r="2048" spans="7:8">
      <c r="G2048" s="118"/>
      <c r="H2048" s="119"/>
    </row>
    <row r="2049" spans="7:8">
      <c r="G2049" s="118"/>
      <c r="H2049" s="119"/>
    </row>
    <row r="2050" spans="7:8">
      <c r="G2050" s="118"/>
      <c r="H2050" s="119"/>
    </row>
    <row r="2051" spans="7:8">
      <c r="G2051" s="118"/>
      <c r="H2051" s="119"/>
    </row>
    <row r="2052" spans="7:8">
      <c r="G2052" s="118"/>
      <c r="H2052" s="119"/>
    </row>
    <row r="2053" spans="7:8">
      <c r="G2053" s="118"/>
      <c r="H2053" s="119"/>
    </row>
    <row r="2054" spans="7:8">
      <c r="G2054" s="118"/>
      <c r="H2054" s="119"/>
    </row>
    <row r="2055" spans="7:8">
      <c r="G2055" s="118"/>
      <c r="H2055" s="119"/>
    </row>
    <row r="2056" spans="7:8">
      <c r="G2056" s="118"/>
      <c r="H2056" s="119"/>
    </row>
    <row r="2057" spans="7:8">
      <c r="G2057" s="118"/>
      <c r="H2057" s="119"/>
    </row>
    <row r="2058" spans="7:8">
      <c r="G2058" s="118"/>
      <c r="H2058" s="119"/>
    </row>
    <row r="2059" spans="7:8">
      <c r="G2059" s="118"/>
      <c r="H2059" s="119"/>
    </row>
    <row r="2060" spans="7:8">
      <c r="G2060" s="118"/>
      <c r="H2060" s="119"/>
    </row>
    <row r="2061" spans="7:8">
      <c r="G2061" s="118"/>
      <c r="H2061" s="119"/>
    </row>
    <row r="2062" spans="7:8">
      <c r="G2062" s="118"/>
      <c r="H2062" s="119"/>
    </row>
    <row r="2063" spans="7:8">
      <c r="G2063" s="118"/>
      <c r="H2063" s="119"/>
    </row>
    <row r="2064" spans="7:8">
      <c r="G2064" s="118"/>
      <c r="H2064" s="119"/>
    </row>
    <row r="2065" spans="7:8">
      <c r="G2065" s="118"/>
      <c r="H2065" s="119"/>
    </row>
    <row r="2066" spans="7:8">
      <c r="G2066" s="118"/>
      <c r="H2066" s="119"/>
    </row>
    <row r="2067" spans="7:8">
      <c r="G2067" s="118"/>
      <c r="H2067" s="119"/>
    </row>
    <row r="2068" spans="7:8">
      <c r="G2068" s="118"/>
      <c r="H2068" s="119"/>
    </row>
    <row r="2069" spans="7:8">
      <c r="G2069" s="118"/>
      <c r="H2069" s="119"/>
    </row>
    <row r="2070" spans="7:8">
      <c r="G2070" s="118"/>
      <c r="H2070" s="119"/>
    </row>
    <row r="2071" spans="7:8">
      <c r="G2071" s="118"/>
      <c r="H2071" s="119"/>
    </row>
    <row r="2072" spans="7:8">
      <c r="G2072" s="118"/>
      <c r="H2072" s="119"/>
    </row>
    <row r="2073" spans="7:8">
      <c r="G2073" s="118"/>
      <c r="H2073" s="119"/>
    </row>
    <row r="2074" spans="7:8">
      <c r="G2074" s="118"/>
      <c r="H2074" s="119"/>
    </row>
    <row r="2075" spans="7:8">
      <c r="G2075" s="118"/>
      <c r="H2075" s="119"/>
    </row>
    <row r="2076" spans="7:8">
      <c r="G2076" s="118"/>
      <c r="H2076" s="119"/>
    </row>
    <row r="2077" spans="7:8">
      <c r="G2077" s="118"/>
      <c r="H2077" s="119"/>
    </row>
    <row r="2078" spans="7:8">
      <c r="G2078" s="118"/>
      <c r="H2078" s="119"/>
    </row>
    <row r="2079" spans="7:8">
      <c r="G2079" s="118"/>
      <c r="H2079" s="119"/>
    </row>
    <row r="2080" spans="7:8">
      <c r="G2080" s="118"/>
      <c r="H2080" s="119"/>
    </row>
    <row r="2081" spans="7:8">
      <c r="G2081" s="118"/>
      <c r="H2081" s="119"/>
    </row>
    <row r="2082" spans="7:8">
      <c r="G2082" s="118"/>
      <c r="H2082" s="119"/>
    </row>
    <row r="2083" spans="7:8">
      <c r="G2083" s="118"/>
      <c r="H2083" s="119"/>
    </row>
    <row r="2084" spans="7:8">
      <c r="G2084" s="118"/>
      <c r="H2084" s="119"/>
    </row>
    <row r="2085" spans="7:8">
      <c r="G2085" s="118"/>
      <c r="H2085" s="119"/>
    </row>
    <row r="2086" spans="7:8">
      <c r="G2086" s="118"/>
      <c r="H2086" s="119"/>
    </row>
    <row r="2087" spans="7:8">
      <c r="G2087" s="118"/>
      <c r="H2087" s="119"/>
    </row>
    <row r="2088" spans="7:8">
      <c r="G2088" s="118"/>
      <c r="H2088" s="119"/>
    </row>
    <row r="2089" spans="7:8">
      <c r="G2089" s="118"/>
      <c r="H2089" s="119"/>
    </row>
    <row r="2090" spans="7:8">
      <c r="G2090" s="118"/>
      <c r="H2090" s="119"/>
    </row>
    <row r="2091" spans="7:8">
      <c r="G2091" s="118"/>
      <c r="H2091" s="119"/>
    </row>
    <row r="2092" spans="7:8">
      <c r="G2092" s="118"/>
      <c r="H2092" s="119"/>
    </row>
    <row r="2093" spans="7:8">
      <c r="G2093" s="118"/>
      <c r="H2093" s="119"/>
    </row>
    <row r="2094" spans="7:8">
      <c r="G2094" s="118"/>
      <c r="H2094" s="119"/>
    </row>
    <row r="2095" spans="7:8">
      <c r="G2095" s="118"/>
      <c r="H2095" s="119"/>
    </row>
    <row r="2096" spans="7:8">
      <c r="G2096" s="118"/>
      <c r="H2096" s="119"/>
    </row>
    <row r="2097" spans="7:8">
      <c r="G2097" s="118"/>
      <c r="H2097" s="119"/>
    </row>
    <row r="2098" spans="7:8">
      <c r="G2098" s="118"/>
      <c r="H2098" s="119"/>
    </row>
    <row r="2099" spans="7:8">
      <c r="G2099" s="118"/>
      <c r="H2099" s="119"/>
    </row>
    <row r="2100" spans="7:8">
      <c r="G2100" s="118"/>
      <c r="H2100" s="119"/>
    </row>
    <row r="2101" spans="7:8">
      <c r="G2101" s="118"/>
      <c r="H2101" s="119"/>
    </row>
    <row r="2102" spans="7:8">
      <c r="G2102" s="118"/>
      <c r="H2102" s="119"/>
    </row>
    <row r="2103" spans="7:8">
      <c r="G2103" s="118"/>
      <c r="H2103" s="119"/>
    </row>
    <row r="2104" spans="7:8">
      <c r="G2104" s="118"/>
      <c r="H2104" s="119"/>
    </row>
    <row r="2105" spans="7:8">
      <c r="G2105" s="118"/>
      <c r="H2105" s="119"/>
    </row>
    <row r="2106" spans="7:8">
      <c r="G2106" s="118"/>
      <c r="H2106" s="119"/>
    </row>
    <row r="2107" spans="7:8">
      <c r="G2107" s="118"/>
      <c r="H2107" s="119"/>
    </row>
    <row r="2108" spans="7:8">
      <c r="G2108" s="118"/>
      <c r="H2108" s="119"/>
    </row>
    <row r="2109" spans="7:8">
      <c r="G2109" s="118"/>
      <c r="H2109" s="119"/>
    </row>
    <row r="2110" spans="7:8">
      <c r="G2110" s="118"/>
      <c r="H2110" s="119"/>
    </row>
    <row r="2111" spans="7:8">
      <c r="G2111" s="118"/>
      <c r="H2111" s="119"/>
    </row>
    <row r="2112" spans="7:8">
      <c r="G2112" s="118"/>
      <c r="H2112" s="119"/>
    </row>
    <row r="2113" spans="7:8">
      <c r="G2113" s="118"/>
      <c r="H2113" s="119"/>
    </row>
    <row r="2114" spans="7:8">
      <c r="G2114" s="118"/>
      <c r="H2114" s="119"/>
    </row>
    <row r="2115" spans="7:8">
      <c r="G2115" s="118"/>
      <c r="H2115" s="119"/>
    </row>
    <row r="2116" spans="7:8">
      <c r="G2116" s="118"/>
      <c r="H2116" s="119"/>
    </row>
    <row r="2117" spans="7:8">
      <c r="G2117" s="118"/>
      <c r="H2117" s="119"/>
    </row>
    <row r="2118" spans="7:8">
      <c r="G2118" s="118"/>
      <c r="H2118" s="119"/>
    </row>
    <row r="2119" spans="7:8">
      <c r="G2119" s="118"/>
      <c r="H2119" s="119"/>
    </row>
    <row r="2120" spans="7:8">
      <c r="G2120" s="118"/>
      <c r="H2120" s="119"/>
    </row>
    <row r="2121" spans="7:8">
      <c r="G2121" s="118"/>
      <c r="H2121" s="119"/>
    </row>
    <row r="2122" spans="7:8">
      <c r="G2122" s="118"/>
      <c r="H2122" s="119"/>
    </row>
    <row r="2123" spans="7:8">
      <c r="G2123" s="118"/>
      <c r="H2123" s="119"/>
    </row>
    <row r="2124" spans="7:8">
      <c r="G2124" s="118"/>
      <c r="H2124" s="119"/>
    </row>
    <row r="2125" spans="7:8">
      <c r="G2125" s="118"/>
      <c r="H2125" s="119"/>
    </row>
    <row r="2126" spans="7:8">
      <c r="G2126" s="118"/>
      <c r="H2126" s="119"/>
    </row>
    <row r="2127" spans="7:8">
      <c r="G2127" s="118"/>
      <c r="H2127" s="119"/>
    </row>
    <row r="2128" spans="7:8">
      <c r="G2128" s="118"/>
      <c r="H2128" s="119"/>
    </row>
    <row r="2129" spans="7:8">
      <c r="G2129" s="118"/>
      <c r="H2129" s="119"/>
    </row>
    <row r="2130" spans="7:8">
      <c r="G2130" s="118"/>
      <c r="H2130" s="119"/>
    </row>
    <row r="2131" spans="7:8">
      <c r="G2131" s="118"/>
      <c r="H2131" s="119"/>
    </row>
    <row r="2132" spans="7:8">
      <c r="G2132" s="118"/>
      <c r="H2132" s="119"/>
    </row>
    <row r="2133" spans="7:8">
      <c r="G2133" s="118"/>
      <c r="H2133" s="119"/>
    </row>
    <row r="2134" spans="7:8">
      <c r="G2134" s="118"/>
      <c r="H2134" s="119"/>
    </row>
    <row r="2135" spans="7:8">
      <c r="G2135" s="118"/>
      <c r="H2135" s="119"/>
    </row>
    <row r="2136" spans="7:8">
      <c r="G2136" s="118"/>
      <c r="H2136" s="119"/>
    </row>
    <row r="2137" spans="7:8">
      <c r="G2137" s="118"/>
      <c r="H2137" s="119"/>
    </row>
    <row r="2138" spans="7:8">
      <c r="G2138" s="118"/>
      <c r="H2138" s="119"/>
    </row>
    <row r="2139" spans="7:8">
      <c r="G2139" s="118"/>
      <c r="H2139" s="119"/>
    </row>
    <row r="2140" spans="7:8">
      <c r="G2140" s="118"/>
      <c r="H2140" s="119"/>
    </row>
    <row r="2141" spans="7:8">
      <c r="G2141" s="118"/>
      <c r="H2141" s="119"/>
    </row>
    <row r="2142" spans="7:8">
      <c r="G2142" s="118"/>
      <c r="H2142" s="119"/>
    </row>
    <row r="2143" spans="7:8">
      <c r="G2143" s="118"/>
      <c r="H2143" s="119"/>
    </row>
    <row r="2144" spans="7:8">
      <c r="G2144" s="118"/>
      <c r="H2144" s="119"/>
    </row>
    <row r="2145" spans="7:8">
      <c r="G2145" s="118"/>
      <c r="H2145" s="119"/>
    </row>
    <row r="2146" spans="7:8">
      <c r="G2146" s="118"/>
      <c r="H2146" s="119"/>
    </row>
    <row r="2147" spans="7:8">
      <c r="G2147" s="118"/>
      <c r="H2147" s="119"/>
    </row>
    <row r="2148" spans="7:8">
      <c r="G2148" s="118"/>
      <c r="H2148" s="119"/>
    </row>
    <row r="2149" spans="7:8">
      <c r="G2149" s="118"/>
      <c r="H2149" s="119"/>
    </row>
    <row r="2150" spans="7:8">
      <c r="G2150" s="118"/>
      <c r="H2150" s="119"/>
    </row>
    <row r="2151" spans="7:8">
      <c r="G2151" s="118"/>
      <c r="H2151" s="119"/>
    </row>
    <row r="2152" spans="7:8">
      <c r="G2152" s="118"/>
      <c r="H2152" s="119"/>
    </row>
    <row r="2153" spans="7:8">
      <c r="G2153" s="118"/>
      <c r="H2153" s="119"/>
    </row>
    <row r="2154" spans="7:8">
      <c r="G2154" s="118"/>
      <c r="H2154" s="119"/>
    </row>
    <row r="2155" spans="7:8">
      <c r="G2155" s="118"/>
      <c r="H2155" s="119"/>
    </row>
    <row r="2156" spans="7:8">
      <c r="G2156" s="118"/>
      <c r="H2156" s="119"/>
    </row>
    <row r="2157" spans="7:8">
      <c r="G2157" s="118"/>
      <c r="H2157" s="119"/>
    </row>
    <row r="2158" spans="7:8">
      <c r="G2158" s="118"/>
      <c r="H2158" s="119"/>
    </row>
    <row r="2159" spans="7:8">
      <c r="G2159" s="118"/>
      <c r="H2159" s="119"/>
    </row>
    <row r="2160" spans="7:8">
      <c r="G2160" s="118"/>
      <c r="H2160" s="119"/>
    </row>
    <row r="2161" spans="7:8">
      <c r="G2161" s="118"/>
      <c r="H2161" s="119"/>
    </row>
    <row r="2162" spans="7:8">
      <c r="G2162" s="118"/>
      <c r="H2162" s="119"/>
    </row>
    <row r="2163" spans="7:8">
      <c r="G2163" s="118"/>
      <c r="H2163" s="119"/>
    </row>
    <row r="2164" spans="7:8">
      <c r="G2164" s="118"/>
      <c r="H2164" s="119"/>
    </row>
    <row r="2165" spans="7:8">
      <c r="G2165" s="118"/>
      <c r="H2165" s="119"/>
    </row>
    <row r="2166" spans="7:8">
      <c r="G2166" s="118"/>
      <c r="H2166" s="119"/>
    </row>
    <row r="2167" spans="7:8">
      <c r="G2167" s="118"/>
      <c r="H2167" s="119"/>
    </row>
    <row r="2168" spans="7:8">
      <c r="G2168" s="118"/>
      <c r="H2168" s="119"/>
    </row>
    <row r="2169" spans="7:8">
      <c r="G2169" s="118"/>
      <c r="H2169" s="119"/>
    </row>
    <row r="2170" spans="7:8">
      <c r="G2170" s="118"/>
      <c r="H2170" s="119"/>
    </row>
    <row r="2171" spans="7:8">
      <c r="G2171" s="118"/>
      <c r="H2171" s="119"/>
    </row>
    <row r="2172" spans="7:8">
      <c r="G2172" s="118"/>
      <c r="H2172" s="119"/>
    </row>
    <row r="2173" spans="7:8">
      <c r="G2173" s="118"/>
      <c r="H2173" s="119"/>
    </row>
    <row r="2174" spans="7:8">
      <c r="G2174" s="118"/>
      <c r="H2174" s="119"/>
    </row>
    <row r="2175" spans="7:8">
      <c r="G2175" s="118"/>
      <c r="H2175" s="119"/>
    </row>
    <row r="2176" spans="7:8">
      <c r="G2176" s="118"/>
      <c r="H2176" s="119"/>
    </row>
    <row r="2177" spans="7:8">
      <c r="G2177" s="118"/>
      <c r="H2177" s="119"/>
    </row>
    <row r="2178" spans="7:8">
      <c r="G2178" s="118"/>
      <c r="H2178" s="119"/>
    </row>
    <row r="2179" spans="7:8">
      <c r="G2179" s="118"/>
      <c r="H2179" s="119"/>
    </row>
    <row r="2180" spans="7:8">
      <c r="G2180" s="118"/>
      <c r="H2180" s="119"/>
    </row>
    <row r="2181" spans="7:8">
      <c r="G2181" s="118"/>
      <c r="H2181" s="119"/>
    </row>
    <row r="2182" spans="7:8">
      <c r="G2182" s="118"/>
      <c r="H2182" s="119"/>
    </row>
    <row r="2183" spans="7:8">
      <c r="G2183" s="118"/>
      <c r="H2183" s="119"/>
    </row>
    <row r="2184" spans="7:8">
      <c r="G2184" s="118"/>
      <c r="H2184" s="119"/>
    </row>
    <row r="2185" spans="7:8">
      <c r="G2185" s="118"/>
      <c r="H2185" s="119"/>
    </row>
    <row r="2186" spans="7:8">
      <c r="G2186" s="118"/>
      <c r="H2186" s="119"/>
    </row>
    <row r="2187" spans="7:8">
      <c r="G2187" s="118"/>
      <c r="H2187" s="119"/>
    </row>
    <row r="2188" spans="7:8">
      <c r="G2188" s="118"/>
      <c r="H2188" s="119"/>
    </row>
    <row r="2189" spans="7:8">
      <c r="G2189" s="118"/>
      <c r="H2189" s="119"/>
    </row>
    <row r="2190" spans="7:8">
      <c r="G2190" s="118"/>
      <c r="H2190" s="119"/>
    </row>
    <row r="2191" spans="7:8">
      <c r="G2191" s="118"/>
      <c r="H2191" s="119"/>
    </row>
    <row r="2192" spans="7:8">
      <c r="G2192" s="118"/>
      <c r="H2192" s="119"/>
    </row>
    <row r="2193" spans="7:8">
      <c r="G2193" s="118"/>
      <c r="H2193" s="119"/>
    </row>
    <row r="2194" spans="7:8">
      <c r="G2194" s="118"/>
      <c r="H2194" s="119"/>
    </row>
    <row r="2195" spans="7:8">
      <c r="G2195" s="118"/>
      <c r="H2195" s="119"/>
    </row>
    <row r="2196" spans="7:8">
      <c r="G2196" s="118"/>
      <c r="H2196" s="119"/>
    </row>
    <row r="2197" spans="7:8">
      <c r="G2197" s="118"/>
      <c r="H2197" s="119"/>
    </row>
    <row r="2198" spans="7:8">
      <c r="G2198" s="118"/>
      <c r="H2198" s="119"/>
    </row>
    <row r="2199" spans="7:8">
      <c r="G2199" s="118"/>
      <c r="H2199" s="119"/>
    </row>
    <row r="2200" spans="7:8">
      <c r="G2200" s="118"/>
      <c r="H2200" s="119"/>
    </row>
    <row r="2201" spans="7:8">
      <c r="G2201" s="118"/>
      <c r="H2201" s="119"/>
    </row>
    <row r="2202" spans="7:8">
      <c r="G2202" s="118"/>
      <c r="H2202" s="119"/>
    </row>
    <row r="2203" spans="7:8">
      <c r="G2203" s="118"/>
      <c r="H2203" s="119"/>
    </row>
    <row r="2204" spans="7:8">
      <c r="G2204" s="118"/>
      <c r="H2204" s="119"/>
    </row>
    <row r="2205" spans="7:8">
      <c r="G2205" s="118"/>
      <c r="H2205" s="119"/>
    </row>
    <row r="2206" spans="7:8">
      <c r="G2206" s="118"/>
      <c r="H2206" s="119"/>
    </row>
    <row r="2207" spans="7:8">
      <c r="G2207" s="118"/>
      <c r="H2207" s="119"/>
    </row>
    <row r="2208" spans="7:8">
      <c r="G2208" s="118"/>
      <c r="H2208" s="119"/>
    </row>
    <row r="2209" spans="7:8">
      <c r="G2209" s="118"/>
      <c r="H2209" s="119"/>
    </row>
    <row r="2210" spans="7:8">
      <c r="G2210" s="118"/>
      <c r="H2210" s="119"/>
    </row>
    <row r="2211" spans="7:8">
      <c r="G2211" s="118"/>
      <c r="H2211" s="119"/>
    </row>
    <row r="2212" spans="7:8">
      <c r="G2212" s="118"/>
      <c r="H2212" s="119"/>
    </row>
    <row r="2213" spans="7:8">
      <c r="G2213" s="118"/>
      <c r="H2213" s="119"/>
    </row>
    <row r="2214" spans="7:8">
      <c r="G2214" s="118"/>
      <c r="H2214" s="119"/>
    </row>
    <row r="2215" spans="7:8">
      <c r="G2215" s="118"/>
      <c r="H2215" s="119"/>
    </row>
    <row r="2216" spans="7:8">
      <c r="G2216" s="118"/>
      <c r="H2216" s="119"/>
    </row>
    <row r="2217" spans="7:8">
      <c r="G2217" s="118"/>
      <c r="H2217" s="119"/>
    </row>
    <row r="2218" spans="7:8">
      <c r="G2218" s="118"/>
      <c r="H2218" s="119"/>
    </row>
    <row r="2219" spans="7:8">
      <c r="G2219" s="118"/>
      <c r="H2219" s="119"/>
    </row>
    <row r="2220" spans="7:8">
      <c r="G2220" s="118"/>
      <c r="H2220" s="119"/>
    </row>
    <row r="2221" spans="7:8">
      <c r="G2221" s="118"/>
      <c r="H2221" s="119"/>
    </row>
    <row r="2222" spans="7:8">
      <c r="G2222" s="118"/>
      <c r="H2222" s="119"/>
    </row>
    <row r="2223" spans="7:8">
      <c r="G2223" s="118"/>
      <c r="H2223" s="119"/>
    </row>
    <row r="2224" spans="7:8">
      <c r="G2224" s="118"/>
      <c r="H2224" s="119"/>
    </row>
    <row r="2225" spans="7:8">
      <c r="G2225" s="118"/>
      <c r="H2225" s="119"/>
    </row>
    <row r="2226" spans="7:8">
      <c r="G2226" s="118"/>
      <c r="H2226" s="119"/>
    </row>
    <row r="2227" spans="7:8">
      <c r="G2227" s="118"/>
      <c r="H2227" s="119"/>
    </row>
    <row r="2228" spans="7:8">
      <c r="G2228" s="118"/>
      <c r="H2228" s="119"/>
    </row>
    <row r="2229" spans="7:8">
      <c r="G2229" s="118"/>
      <c r="H2229" s="119"/>
    </row>
    <row r="2230" spans="7:8">
      <c r="G2230" s="118"/>
      <c r="H2230" s="119"/>
    </row>
    <row r="2231" spans="7:8">
      <c r="G2231" s="118"/>
      <c r="H2231" s="119"/>
    </row>
    <row r="2232" spans="7:8">
      <c r="G2232" s="118"/>
      <c r="H2232" s="119"/>
    </row>
    <row r="2233" spans="7:8">
      <c r="G2233" s="118"/>
      <c r="H2233" s="119"/>
    </row>
    <row r="2234" spans="7:8">
      <c r="G2234" s="118"/>
      <c r="H2234" s="119"/>
    </row>
    <row r="2235" spans="7:8">
      <c r="G2235" s="118"/>
      <c r="H2235" s="119"/>
    </row>
    <row r="2236" spans="7:8">
      <c r="G2236" s="118"/>
      <c r="H2236" s="119"/>
    </row>
    <row r="2237" spans="7:8">
      <c r="G2237" s="118"/>
      <c r="H2237" s="119"/>
    </row>
    <row r="2238" spans="7:8">
      <c r="G2238" s="118"/>
      <c r="H2238" s="119"/>
    </row>
    <row r="2239" spans="7:8">
      <c r="G2239" s="118"/>
      <c r="H2239" s="119"/>
    </row>
    <row r="2240" spans="7:8">
      <c r="G2240" s="118"/>
      <c r="H2240" s="119"/>
    </row>
    <row r="2241" spans="7:8">
      <c r="G2241" s="118"/>
      <c r="H2241" s="119"/>
    </row>
    <row r="2242" spans="7:8">
      <c r="G2242" s="118"/>
      <c r="H2242" s="119"/>
    </row>
    <row r="2243" spans="7:8">
      <c r="G2243" s="118"/>
      <c r="H2243" s="119"/>
    </row>
    <row r="2244" spans="7:8">
      <c r="G2244" s="118"/>
      <c r="H2244" s="119"/>
    </row>
    <row r="2245" spans="7:8">
      <c r="G2245" s="118"/>
      <c r="H2245" s="119"/>
    </row>
    <row r="2246" spans="7:8">
      <c r="G2246" s="118"/>
      <c r="H2246" s="119"/>
    </row>
    <row r="2247" spans="7:8">
      <c r="G2247" s="118"/>
      <c r="H2247" s="119"/>
    </row>
    <row r="2248" spans="7:8">
      <c r="G2248" s="118"/>
      <c r="H2248" s="119"/>
    </row>
    <row r="2249" spans="7:8">
      <c r="G2249" s="118"/>
      <c r="H2249" s="119"/>
    </row>
    <row r="2250" spans="7:8">
      <c r="G2250" s="118"/>
      <c r="H2250" s="119"/>
    </row>
    <row r="2251" spans="7:8">
      <c r="G2251" s="118"/>
      <c r="H2251" s="119"/>
    </row>
    <row r="2252" spans="7:8">
      <c r="G2252" s="118"/>
      <c r="H2252" s="119"/>
    </row>
    <row r="2253" spans="7:8">
      <c r="G2253" s="118"/>
      <c r="H2253" s="119"/>
    </row>
    <row r="2254" spans="7:8">
      <c r="G2254" s="118"/>
      <c r="H2254" s="119"/>
    </row>
    <row r="2255" spans="7:8">
      <c r="G2255" s="118"/>
      <c r="H2255" s="119"/>
    </row>
    <row r="2256" spans="7:8">
      <c r="G2256" s="118"/>
      <c r="H2256" s="119"/>
    </row>
    <row r="2257" spans="7:8">
      <c r="G2257" s="118"/>
      <c r="H2257" s="119"/>
    </row>
    <row r="2258" spans="7:8">
      <c r="G2258" s="118"/>
      <c r="H2258" s="119"/>
    </row>
    <row r="2259" spans="7:8">
      <c r="G2259" s="118"/>
      <c r="H2259" s="119"/>
    </row>
    <row r="2260" spans="7:8">
      <c r="G2260" s="118"/>
      <c r="H2260" s="119"/>
    </row>
    <row r="2261" spans="7:8">
      <c r="G2261" s="118"/>
      <c r="H2261" s="119"/>
    </row>
    <row r="2262" spans="7:8">
      <c r="G2262" s="118"/>
      <c r="H2262" s="119"/>
    </row>
    <row r="2263" spans="7:8">
      <c r="G2263" s="118"/>
      <c r="H2263" s="119"/>
    </row>
    <row r="2264" spans="7:8">
      <c r="G2264" s="118"/>
      <c r="H2264" s="119"/>
    </row>
    <row r="2265" spans="7:8">
      <c r="G2265" s="118"/>
      <c r="H2265" s="119"/>
    </row>
    <row r="2266" spans="7:8">
      <c r="G2266" s="118"/>
      <c r="H2266" s="119"/>
    </row>
    <row r="2267" spans="7:8">
      <c r="G2267" s="118"/>
      <c r="H2267" s="119"/>
    </row>
    <row r="2268" spans="7:8">
      <c r="G2268" s="118"/>
      <c r="H2268" s="119"/>
    </row>
    <row r="2269" spans="7:8">
      <c r="G2269" s="118"/>
      <c r="H2269" s="119"/>
    </row>
    <row r="2270" spans="7:8">
      <c r="G2270" s="118"/>
      <c r="H2270" s="119"/>
    </row>
    <row r="2271" spans="7:8">
      <c r="G2271" s="118"/>
      <c r="H2271" s="119"/>
    </row>
    <row r="2272" spans="7:8">
      <c r="G2272" s="118"/>
      <c r="H2272" s="119"/>
    </row>
    <row r="2273" spans="7:8">
      <c r="G2273" s="118"/>
      <c r="H2273" s="119"/>
    </row>
    <row r="2274" spans="7:8">
      <c r="G2274" s="118"/>
      <c r="H2274" s="119"/>
    </row>
    <row r="2275" spans="7:8">
      <c r="G2275" s="118"/>
      <c r="H2275" s="119"/>
    </row>
    <row r="2276" spans="7:8">
      <c r="G2276" s="118"/>
      <c r="H2276" s="119"/>
    </row>
    <row r="2277" spans="7:8">
      <c r="G2277" s="118"/>
      <c r="H2277" s="119"/>
    </row>
    <row r="2278" spans="7:8">
      <c r="G2278" s="118"/>
      <c r="H2278" s="119"/>
    </row>
    <row r="2279" spans="7:8">
      <c r="G2279" s="118"/>
      <c r="H2279" s="119"/>
    </row>
    <row r="2280" spans="7:8">
      <c r="G2280" s="118"/>
      <c r="H2280" s="119"/>
    </row>
    <row r="2281" spans="7:8">
      <c r="G2281" s="118"/>
      <c r="H2281" s="119"/>
    </row>
    <row r="2282" spans="7:8">
      <c r="G2282" s="118"/>
      <c r="H2282" s="119"/>
    </row>
    <row r="2283" spans="7:8">
      <c r="G2283" s="118"/>
      <c r="H2283" s="119"/>
    </row>
    <row r="2284" spans="7:8">
      <c r="G2284" s="118"/>
      <c r="H2284" s="119"/>
    </row>
    <row r="2285" spans="7:8">
      <c r="G2285" s="118"/>
      <c r="H2285" s="119"/>
    </row>
    <row r="2286" spans="7:8">
      <c r="G2286" s="118"/>
      <c r="H2286" s="119"/>
    </row>
    <row r="2287" spans="7:8">
      <c r="G2287" s="118"/>
      <c r="H2287" s="119"/>
    </row>
    <row r="2288" spans="7:8">
      <c r="G2288" s="118"/>
      <c r="H2288" s="119"/>
    </row>
    <row r="2289" spans="7:8">
      <c r="G2289" s="118"/>
      <c r="H2289" s="119"/>
    </row>
    <row r="2290" spans="7:8">
      <c r="G2290" s="118"/>
      <c r="H2290" s="119"/>
    </row>
    <row r="2291" spans="7:8">
      <c r="G2291" s="118"/>
      <c r="H2291" s="119"/>
    </row>
    <row r="2292" spans="7:8">
      <c r="G2292" s="118"/>
      <c r="H2292" s="119"/>
    </row>
    <row r="2293" spans="7:8">
      <c r="G2293" s="118"/>
      <c r="H2293" s="119"/>
    </row>
    <row r="2294" spans="7:8">
      <c r="G2294" s="118"/>
      <c r="H2294" s="119"/>
    </row>
    <row r="2295" spans="7:8">
      <c r="G2295" s="118"/>
      <c r="H2295" s="119"/>
    </row>
    <row r="2296" spans="7:8">
      <c r="G2296" s="118"/>
      <c r="H2296" s="119"/>
    </row>
    <row r="2297" spans="7:8">
      <c r="G2297" s="118"/>
      <c r="H2297" s="119"/>
    </row>
    <row r="2298" spans="7:8">
      <c r="G2298" s="118"/>
      <c r="H2298" s="119"/>
    </row>
    <row r="2299" spans="7:8">
      <c r="G2299" s="118"/>
      <c r="H2299" s="119"/>
    </row>
    <row r="2300" spans="7:8">
      <c r="G2300" s="118"/>
      <c r="H2300" s="119"/>
    </row>
    <row r="2301" spans="7:8">
      <c r="G2301" s="118"/>
      <c r="H2301" s="119"/>
    </row>
    <row r="2302" spans="7:8">
      <c r="G2302" s="118"/>
      <c r="H2302" s="119"/>
    </row>
    <row r="2303" spans="7:8">
      <c r="G2303" s="118"/>
      <c r="H2303" s="119"/>
    </row>
    <row r="2304" spans="7:8">
      <c r="G2304" s="118"/>
      <c r="H2304" s="119"/>
    </row>
    <row r="2305" spans="7:8">
      <c r="G2305" s="118"/>
      <c r="H2305" s="119"/>
    </row>
    <row r="2306" spans="7:8">
      <c r="G2306" s="118"/>
      <c r="H2306" s="119"/>
    </row>
    <row r="2307" spans="7:8">
      <c r="G2307" s="118"/>
      <c r="H2307" s="119"/>
    </row>
    <row r="2308" spans="7:8">
      <c r="G2308" s="118"/>
      <c r="H2308" s="119"/>
    </row>
    <row r="2309" spans="7:8">
      <c r="G2309" s="118"/>
      <c r="H2309" s="119"/>
    </row>
    <row r="2310" spans="7:8">
      <c r="G2310" s="118"/>
      <c r="H2310" s="119"/>
    </row>
    <row r="2311" spans="7:8">
      <c r="G2311" s="118"/>
      <c r="H2311" s="119"/>
    </row>
    <row r="2312" spans="7:8">
      <c r="G2312" s="118"/>
      <c r="H2312" s="119"/>
    </row>
    <row r="2313" spans="7:8">
      <c r="G2313" s="118"/>
      <c r="H2313" s="119"/>
    </row>
    <row r="2314" spans="7:8">
      <c r="G2314" s="118"/>
      <c r="H2314" s="119"/>
    </row>
    <row r="2315" spans="7:8">
      <c r="G2315" s="118"/>
      <c r="H2315" s="119"/>
    </row>
    <row r="2316" spans="7:8">
      <c r="G2316" s="118"/>
      <c r="H2316" s="119"/>
    </row>
    <row r="2317" spans="7:8">
      <c r="G2317" s="118"/>
      <c r="H2317" s="119"/>
    </row>
    <row r="2318" spans="7:8">
      <c r="G2318" s="118"/>
      <c r="H2318" s="119"/>
    </row>
    <row r="2319" spans="7:8">
      <c r="G2319" s="118"/>
      <c r="H2319" s="119"/>
    </row>
    <row r="2320" spans="7:8">
      <c r="G2320" s="118"/>
      <c r="H2320" s="119"/>
    </row>
    <row r="2321" spans="7:8">
      <c r="G2321" s="118"/>
      <c r="H2321" s="119"/>
    </row>
    <row r="2322" spans="7:8">
      <c r="G2322" s="118"/>
      <c r="H2322" s="119"/>
    </row>
    <row r="2323" spans="7:8">
      <c r="G2323" s="118"/>
      <c r="H2323" s="119"/>
    </row>
    <row r="2324" spans="7:8">
      <c r="G2324" s="118"/>
      <c r="H2324" s="119"/>
    </row>
    <row r="2325" spans="7:8">
      <c r="G2325" s="118"/>
      <c r="H2325" s="119"/>
    </row>
    <row r="2326" spans="7:8">
      <c r="G2326" s="118"/>
      <c r="H2326" s="119"/>
    </row>
    <row r="2327" spans="7:8">
      <c r="G2327" s="118"/>
      <c r="H2327" s="119"/>
    </row>
    <row r="2328" spans="7:8">
      <c r="G2328" s="118"/>
      <c r="H2328" s="119"/>
    </row>
    <row r="2329" spans="7:8">
      <c r="G2329" s="118"/>
      <c r="H2329" s="119"/>
    </row>
    <row r="2330" spans="7:8">
      <c r="G2330" s="118"/>
      <c r="H2330" s="119"/>
    </row>
    <row r="2331" spans="7:8">
      <c r="G2331" s="118"/>
      <c r="H2331" s="119"/>
    </row>
    <row r="2332" spans="7:8">
      <c r="G2332" s="118"/>
      <c r="H2332" s="119"/>
    </row>
    <row r="2333" spans="7:8">
      <c r="G2333" s="118"/>
      <c r="H2333" s="119"/>
    </row>
    <row r="2334" spans="7:8">
      <c r="G2334" s="118"/>
      <c r="H2334" s="119"/>
    </row>
    <row r="2335" spans="7:8">
      <c r="G2335" s="118"/>
      <c r="H2335" s="119"/>
    </row>
    <row r="2336" spans="7:8">
      <c r="G2336" s="118"/>
      <c r="H2336" s="119"/>
    </row>
    <row r="2337" spans="7:8">
      <c r="G2337" s="118"/>
      <c r="H2337" s="119"/>
    </row>
    <row r="2338" spans="7:8">
      <c r="G2338" s="118"/>
      <c r="H2338" s="119"/>
    </row>
    <row r="2339" spans="7:8">
      <c r="G2339" s="118"/>
      <c r="H2339" s="119"/>
    </row>
    <row r="2340" spans="7:8">
      <c r="G2340" s="118"/>
      <c r="H2340" s="119"/>
    </row>
    <row r="2341" spans="7:8">
      <c r="G2341" s="118"/>
      <c r="H2341" s="119"/>
    </row>
    <row r="2342" spans="7:8">
      <c r="G2342" s="118"/>
      <c r="H2342" s="119"/>
    </row>
    <row r="2343" spans="7:8">
      <c r="G2343" s="118"/>
      <c r="H2343" s="119"/>
    </row>
    <row r="2344" spans="7:8">
      <c r="G2344" s="118"/>
      <c r="H2344" s="119"/>
    </row>
    <row r="2345" spans="7:8">
      <c r="G2345" s="118"/>
      <c r="H2345" s="119"/>
    </row>
    <row r="2346" spans="7:8">
      <c r="G2346" s="118"/>
      <c r="H2346" s="119"/>
    </row>
    <row r="2347" spans="7:8">
      <c r="G2347" s="118"/>
      <c r="H2347" s="119"/>
    </row>
    <row r="2348" spans="7:8">
      <c r="G2348" s="118"/>
      <c r="H2348" s="119"/>
    </row>
    <row r="2349" spans="7:8">
      <c r="G2349" s="118"/>
      <c r="H2349" s="119"/>
    </row>
    <row r="2350" spans="7:8">
      <c r="G2350" s="118"/>
      <c r="H2350" s="119"/>
    </row>
    <row r="2351" spans="7:8">
      <c r="G2351" s="118"/>
      <c r="H2351" s="119"/>
    </row>
    <row r="2352" spans="7:8">
      <c r="G2352" s="118"/>
      <c r="H2352" s="119"/>
    </row>
    <row r="2353" spans="7:8">
      <c r="G2353" s="118"/>
      <c r="H2353" s="119"/>
    </row>
    <row r="2354" spans="7:8">
      <c r="G2354" s="118"/>
      <c r="H2354" s="119"/>
    </row>
    <row r="2355" spans="7:8">
      <c r="G2355" s="118"/>
      <c r="H2355" s="119"/>
    </row>
    <row r="2356" spans="7:8">
      <c r="G2356" s="118"/>
      <c r="H2356" s="119"/>
    </row>
    <row r="2357" spans="7:8">
      <c r="G2357" s="118"/>
      <c r="H2357" s="119"/>
    </row>
    <row r="2358" spans="7:8">
      <c r="G2358" s="118"/>
      <c r="H2358" s="119"/>
    </row>
    <row r="2359" spans="7:8">
      <c r="G2359" s="118"/>
      <c r="H2359" s="119"/>
    </row>
    <row r="2360" spans="7:8">
      <c r="G2360" s="118"/>
      <c r="H2360" s="119"/>
    </row>
    <row r="2361" spans="7:8">
      <c r="G2361" s="118"/>
      <c r="H2361" s="119"/>
    </row>
    <row r="2362" spans="7:8">
      <c r="G2362" s="118"/>
      <c r="H2362" s="119"/>
    </row>
    <row r="2363" spans="7:8">
      <c r="G2363" s="118"/>
      <c r="H2363" s="119"/>
    </row>
    <row r="2364" spans="7:8">
      <c r="G2364" s="118"/>
      <c r="H2364" s="119"/>
    </row>
    <row r="2365" spans="7:8">
      <c r="G2365" s="118"/>
      <c r="H2365" s="119"/>
    </row>
    <row r="2366" spans="7:8">
      <c r="G2366" s="118"/>
      <c r="H2366" s="119"/>
    </row>
    <row r="2367" spans="7:8">
      <c r="G2367" s="118"/>
      <c r="H2367" s="119"/>
    </row>
    <row r="2368" spans="7:8">
      <c r="G2368" s="118"/>
      <c r="H2368" s="119"/>
    </row>
    <row r="2369" spans="7:8">
      <c r="G2369" s="118"/>
      <c r="H2369" s="119"/>
    </row>
    <row r="2370" spans="7:8">
      <c r="G2370" s="118"/>
      <c r="H2370" s="119"/>
    </row>
    <row r="2371" spans="7:8">
      <c r="G2371" s="118"/>
      <c r="H2371" s="119"/>
    </row>
    <row r="2372" spans="7:8">
      <c r="G2372" s="118"/>
      <c r="H2372" s="119"/>
    </row>
    <row r="2373" spans="7:8">
      <c r="G2373" s="118"/>
      <c r="H2373" s="119"/>
    </row>
    <row r="2374" spans="7:8">
      <c r="G2374" s="118"/>
      <c r="H2374" s="119"/>
    </row>
    <row r="2375" spans="7:8">
      <c r="G2375" s="118"/>
      <c r="H2375" s="119"/>
    </row>
    <row r="2376" spans="7:8">
      <c r="G2376" s="118"/>
      <c r="H2376" s="119"/>
    </row>
    <row r="2377" spans="7:8">
      <c r="G2377" s="118"/>
      <c r="H2377" s="119"/>
    </row>
    <row r="2378" spans="7:8">
      <c r="G2378" s="118"/>
      <c r="H2378" s="119"/>
    </row>
    <row r="2379" spans="7:8">
      <c r="G2379" s="118"/>
      <c r="H2379" s="119"/>
    </row>
    <row r="2380" spans="7:8">
      <c r="G2380" s="118"/>
      <c r="H2380" s="119"/>
    </row>
    <row r="2381" spans="7:8">
      <c r="G2381" s="118"/>
      <c r="H2381" s="119"/>
    </row>
    <row r="2382" spans="7:8">
      <c r="G2382" s="118"/>
      <c r="H2382" s="119"/>
    </row>
    <row r="2383" spans="7:8">
      <c r="G2383" s="118"/>
      <c r="H2383" s="119"/>
    </row>
    <row r="2384" spans="7:8">
      <c r="G2384" s="118"/>
      <c r="H2384" s="119"/>
    </row>
    <row r="2385" spans="7:8">
      <c r="G2385" s="118"/>
      <c r="H2385" s="119"/>
    </row>
    <row r="2386" spans="7:8">
      <c r="G2386" s="118"/>
      <c r="H2386" s="119"/>
    </row>
    <row r="2387" spans="7:8">
      <c r="G2387" s="118"/>
      <c r="H2387" s="119"/>
    </row>
    <row r="2388" spans="7:8">
      <c r="G2388" s="118"/>
      <c r="H2388" s="119"/>
    </row>
    <row r="2389" spans="7:8">
      <c r="G2389" s="118"/>
      <c r="H2389" s="119"/>
    </row>
    <row r="2390" spans="7:8">
      <c r="G2390" s="118"/>
      <c r="H2390" s="119"/>
    </row>
    <row r="2391" spans="7:8">
      <c r="G2391" s="118"/>
      <c r="H2391" s="119"/>
    </row>
    <row r="2392" spans="7:8">
      <c r="G2392" s="118"/>
      <c r="H2392" s="119"/>
    </row>
    <row r="2393" spans="7:8">
      <c r="G2393" s="118"/>
      <c r="H2393" s="119"/>
    </row>
    <row r="2394" spans="7:8">
      <c r="G2394" s="118"/>
      <c r="H2394" s="119"/>
    </row>
    <row r="2395" spans="7:8">
      <c r="G2395" s="118"/>
      <c r="H2395" s="119"/>
    </row>
    <row r="2396" spans="7:8">
      <c r="G2396" s="118"/>
      <c r="H2396" s="119"/>
    </row>
    <row r="2397" spans="7:8">
      <c r="G2397" s="118"/>
      <c r="H2397" s="119"/>
    </row>
    <row r="2398" spans="7:8">
      <c r="G2398" s="118"/>
      <c r="H2398" s="119"/>
    </row>
    <row r="2399" spans="7:8">
      <c r="G2399" s="118"/>
      <c r="H2399" s="119"/>
    </row>
    <row r="2400" spans="7:8">
      <c r="G2400" s="118"/>
      <c r="H2400" s="119"/>
    </row>
    <row r="2401" spans="7:8">
      <c r="G2401" s="118"/>
      <c r="H2401" s="119"/>
    </row>
    <row r="2402" spans="7:8">
      <c r="G2402" s="118"/>
      <c r="H2402" s="119"/>
    </row>
    <row r="2403" spans="7:8">
      <c r="G2403" s="118"/>
      <c r="H2403" s="119"/>
    </row>
    <row r="2404" spans="7:8">
      <c r="G2404" s="118"/>
      <c r="H2404" s="119"/>
    </row>
    <row r="2405" spans="7:8">
      <c r="G2405" s="118"/>
      <c r="H2405" s="119"/>
    </row>
    <row r="2406" spans="7:8">
      <c r="G2406" s="118"/>
      <c r="H2406" s="119"/>
    </row>
    <row r="2407" spans="7:8">
      <c r="G2407" s="118"/>
      <c r="H2407" s="119"/>
    </row>
    <row r="2408" spans="7:8">
      <c r="G2408" s="118"/>
      <c r="H2408" s="119"/>
    </row>
    <row r="2409" spans="7:8">
      <c r="G2409" s="118"/>
      <c r="H2409" s="119"/>
    </row>
    <row r="2410" spans="7:8">
      <c r="G2410" s="118"/>
      <c r="H2410" s="119"/>
    </row>
    <row r="2411" spans="7:8">
      <c r="G2411" s="118"/>
      <c r="H2411" s="119"/>
    </row>
    <row r="2412" spans="7:8">
      <c r="G2412" s="118"/>
      <c r="H2412" s="119"/>
    </row>
    <row r="2413" spans="7:8">
      <c r="G2413" s="118"/>
      <c r="H2413" s="119"/>
    </row>
    <row r="2414" spans="7:8">
      <c r="G2414" s="118"/>
      <c r="H2414" s="119"/>
    </row>
    <row r="2415" spans="7:8">
      <c r="G2415" s="118"/>
      <c r="H2415" s="119"/>
    </row>
    <row r="2416" spans="7:8">
      <c r="G2416" s="118"/>
      <c r="H2416" s="119"/>
    </row>
    <row r="2417" spans="7:8">
      <c r="G2417" s="118"/>
      <c r="H2417" s="119"/>
    </row>
    <row r="2418" spans="7:8">
      <c r="G2418" s="118"/>
      <c r="H2418" s="119"/>
    </row>
    <row r="2419" spans="7:8">
      <c r="G2419" s="118"/>
      <c r="H2419" s="119"/>
    </row>
    <row r="2420" spans="7:8">
      <c r="G2420" s="118"/>
      <c r="H2420" s="119"/>
    </row>
    <row r="2421" spans="7:8">
      <c r="G2421" s="118"/>
      <c r="H2421" s="119"/>
    </row>
    <row r="2422" spans="7:8">
      <c r="G2422" s="118"/>
      <c r="H2422" s="119"/>
    </row>
    <row r="2423" spans="7:8">
      <c r="G2423" s="118"/>
      <c r="H2423" s="119"/>
    </row>
    <row r="2424" spans="7:8">
      <c r="G2424" s="118"/>
      <c r="H2424" s="119"/>
    </row>
    <row r="2425" spans="7:8">
      <c r="G2425" s="118"/>
      <c r="H2425" s="119"/>
    </row>
    <row r="2426" spans="7:8">
      <c r="G2426" s="118"/>
      <c r="H2426" s="119"/>
    </row>
    <row r="2427" spans="7:8">
      <c r="G2427" s="118"/>
      <c r="H2427" s="119"/>
    </row>
    <row r="2428" spans="7:8">
      <c r="G2428" s="118"/>
      <c r="H2428" s="119"/>
    </row>
    <row r="2429" spans="7:8">
      <c r="G2429" s="118"/>
      <c r="H2429" s="119"/>
    </row>
    <row r="2430" spans="7:8">
      <c r="G2430" s="118"/>
      <c r="H2430" s="119"/>
    </row>
    <row r="2431" spans="7:8">
      <c r="G2431" s="118"/>
      <c r="H2431" s="119"/>
    </row>
    <row r="2432" spans="7:8">
      <c r="G2432" s="118"/>
      <c r="H2432" s="119"/>
    </row>
    <row r="2433" spans="7:8">
      <c r="G2433" s="118"/>
      <c r="H2433" s="119"/>
    </row>
    <row r="2434" spans="7:8">
      <c r="G2434" s="118"/>
      <c r="H2434" s="119"/>
    </row>
    <row r="2435" spans="7:8">
      <c r="G2435" s="118"/>
      <c r="H2435" s="119"/>
    </row>
    <row r="2436" spans="7:8">
      <c r="G2436" s="118"/>
      <c r="H2436" s="119"/>
    </row>
    <row r="2437" spans="7:8">
      <c r="G2437" s="118"/>
      <c r="H2437" s="119"/>
    </row>
    <row r="2438" spans="7:8">
      <c r="G2438" s="118"/>
      <c r="H2438" s="119"/>
    </row>
    <row r="2439" spans="7:8">
      <c r="G2439" s="118"/>
      <c r="H2439" s="119"/>
    </row>
    <row r="2440" spans="7:8">
      <c r="G2440" s="118"/>
      <c r="H2440" s="119"/>
    </row>
    <row r="2441" spans="7:8">
      <c r="G2441" s="118"/>
      <c r="H2441" s="119"/>
    </row>
    <row r="2442" spans="7:8">
      <c r="G2442" s="118"/>
      <c r="H2442" s="119"/>
    </row>
    <row r="2443" spans="7:8">
      <c r="G2443" s="118"/>
      <c r="H2443" s="119"/>
    </row>
    <row r="2444" spans="7:8">
      <c r="G2444" s="118"/>
      <c r="H2444" s="119"/>
    </row>
    <row r="2445" spans="7:8">
      <c r="G2445" s="118"/>
      <c r="H2445" s="119"/>
    </row>
    <row r="2446" spans="7:8">
      <c r="G2446" s="118"/>
      <c r="H2446" s="119"/>
    </row>
    <row r="2447" spans="7:8">
      <c r="G2447" s="118"/>
      <c r="H2447" s="119"/>
    </row>
    <row r="2448" spans="7:8">
      <c r="G2448" s="118"/>
      <c r="H2448" s="119"/>
    </row>
    <row r="2449" spans="7:8">
      <c r="G2449" s="118"/>
      <c r="H2449" s="119"/>
    </row>
    <row r="2450" spans="7:8">
      <c r="G2450" s="118"/>
      <c r="H2450" s="119"/>
    </row>
    <row r="2451" spans="7:8">
      <c r="G2451" s="118"/>
      <c r="H2451" s="119"/>
    </row>
    <row r="2452" spans="7:8">
      <c r="G2452" s="118"/>
      <c r="H2452" s="119"/>
    </row>
    <row r="2453" spans="7:8">
      <c r="G2453" s="118"/>
      <c r="H2453" s="119"/>
    </row>
    <row r="2454" spans="7:8">
      <c r="G2454" s="118"/>
      <c r="H2454" s="119"/>
    </row>
    <row r="2455" spans="7:8">
      <c r="G2455" s="118"/>
      <c r="H2455" s="119"/>
    </row>
    <row r="2456" spans="7:8">
      <c r="G2456" s="118"/>
      <c r="H2456" s="119"/>
    </row>
    <row r="2457" spans="7:8">
      <c r="G2457" s="118"/>
      <c r="H2457" s="119"/>
    </row>
    <row r="2458" spans="7:8">
      <c r="G2458" s="118"/>
      <c r="H2458" s="119"/>
    </row>
    <row r="2459" spans="7:8">
      <c r="G2459" s="118"/>
      <c r="H2459" s="119"/>
    </row>
    <row r="2460" spans="7:8">
      <c r="G2460" s="118"/>
      <c r="H2460" s="119"/>
    </row>
    <row r="2461" spans="7:8">
      <c r="G2461" s="118"/>
      <c r="H2461" s="119"/>
    </row>
    <row r="2462" spans="7:8">
      <c r="G2462" s="118"/>
      <c r="H2462" s="119"/>
    </row>
    <row r="2463" spans="7:8">
      <c r="G2463" s="118"/>
      <c r="H2463" s="119"/>
    </row>
    <row r="2464" spans="7:8">
      <c r="G2464" s="118"/>
      <c r="H2464" s="119"/>
    </row>
    <row r="2465" spans="7:8">
      <c r="G2465" s="118"/>
      <c r="H2465" s="119"/>
    </row>
    <row r="2466" spans="7:8">
      <c r="G2466" s="118"/>
      <c r="H2466" s="119"/>
    </row>
    <row r="2467" spans="7:8">
      <c r="G2467" s="118"/>
      <c r="H2467" s="119"/>
    </row>
    <row r="2468" spans="7:8">
      <c r="G2468" s="118"/>
      <c r="H2468" s="119"/>
    </row>
    <row r="2469" spans="7:8">
      <c r="G2469" s="118"/>
      <c r="H2469" s="119"/>
    </row>
    <row r="2470" spans="7:8">
      <c r="G2470" s="118"/>
      <c r="H2470" s="119"/>
    </row>
    <row r="2471" spans="7:8">
      <c r="G2471" s="118"/>
      <c r="H2471" s="119"/>
    </row>
    <row r="2472" spans="7:8">
      <c r="G2472" s="118"/>
      <c r="H2472" s="119"/>
    </row>
    <row r="2473" spans="7:8">
      <c r="G2473" s="118"/>
      <c r="H2473" s="119"/>
    </row>
    <row r="2474" spans="7:8">
      <c r="G2474" s="118"/>
      <c r="H2474" s="119"/>
    </row>
    <row r="2475" spans="7:8">
      <c r="G2475" s="118"/>
      <c r="H2475" s="119"/>
    </row>
    <row r="2476" spans="7:8">
      <c r="G2476" s="118"/>
      <c r="H2476" s="119"/>
    </row>
    <row r="2477" spans="7:8">
      <c r="G2477" s="118"/>
      <c r="H2477" s="119"/>
    </row>
    <row r="2478" spans="7:8">
      <c r="G2478" s="118"/>
      <c r="H2478" s="119"/>
    </row>
    <row r="2479" spans="7:8">
      <c r="G2479" s="118"/>
      <c r="H2479" s="119"/>
    </row>
    <row r="2480" spans="7:8">
      <c r="G2480" s="118"/>
      <c r="H2480" s="119"/>
    </row>
    <row r="2481" spans="7:8">
      <c r="G2481" s="118"/>
      <c r="H2481" s="119"/>
    </row>
    <row r="2482" spans="7:8">
      <c r="G2482" s="118"/>
      <c r="H2482" s="119"/>
    </row>
    <row r="2483" spans="7:8">
      <c r="G2483" s="118"/>
      <c r="H2483" s="119"/>
    </row>
    <row r="2484" spans="7:8">
      <c r="G2484" s="118"/>
      <c r="H2484" s="119"/>
    </row>
    <row r="2485" spans="7:8">
      <c r="G2485" s="118"/>
      <c r="H2485" s="119"/>
    </row>
    <row r="2486" spans="7:8">
      <c r="G2486" s="118"/>
      <c r="H2486" s="119"/>
    </row>
    <row r="2487" spans="7:8">
      <c r="G2487" s="118"/>
      <c r="H2487" s="119"/>
    </row>
    <row r="2488" spans="7:8">
      <c r="G2488" s="118"/>
      <c r="H2488" s="119"/>
    </row>
    <row r="2489" spans="7:8">
      <c r="G2489" s="118"/>
      <c r="H2489" s="119"/>
    </row>
    <row r="2490" spans="7:8">
      <c r="G2490" s="118"/>
      <c r="H2490" s="119"/>
    </row>
    <row r="2491" spans="7:8">
      <c r="G2491" s="118"/>
      <c r="H2491" s="119"/>
    </row>
    <row r="2492" spans="7:8">
      <c r="G2492" s="118"/>
      <c r="H2492" s="119"/>
    </row>
    <row r="2493" spans="7:8">
      <c r="G2493" s="118"/>
      <c r="H2493" s="119"/>
    </row>
    <row r="2494" spans="7:8">
      <c r="G2494" s="118"/>
      <c r="H2494" s="119"/>
    </row>
    <row r="2495" spans="7:8">
      <c r="G2495" s="118"/>
      <c r="H2495" s="119"/>
    </row>
    <row r="2496" spans="7:8">
      <c r="G2496" s="118"/>
      <c r="H2496" s="119"/>
    </row>
    <row r="2497" spans="7:8">
      <c r="G2497" s="118"/>
      <c r="H2497" s="119"/>
    </row>
    <row r="2498" spans="7:8">
      <c r="G2498" s="118"/>
      <c r="H2498" s="119"/>
    </row>
    <row r="2499" spans="7:8">
      <c r="G2499" s="118"/>
      <c r="H2499" s="119"/>
    </row>
    <row r="2500" spans="7:8">
      <c r="G2500" s="118"/>
      <c r="H2500" s="119"/>
    </row>
    <row r="2501" spans="7:8">
      <c r="G2501" s="118"/>
      <c r="H2501" s="119"/>
    </row>
    <row r="2502" spans="7:8">
      <c r="G2502" s="118"/>
      <c r="H2502" s="119"/>
    </row>
    <row r="2503" spans="7:8">
      <c r="G2503" s="118"/>
      <c r="H2503" s="119"/>
    </row>
    <row r="2504" spans="7:8">
      <c r="G2504" s="118"/>
      <c r="H2504" s="119"/>
    </row>
    <row r="2505" spans="7:8">
      <c r="G2505" s="118"/>
      <c r="H2505" s="119"/>
    </row>
    <row r="2506" spans="7:8">
      <c r="G2506" s="118"/>
      <c r="H2506" s="119"/>
    </row>
    <row r="2507" spans="7:8">
      <c r="G2507" s="118"/>
      <c r="H2507" s="119"/>
    </row>
    <row r="2508" spans="7:8">
      <c r="G2508" s="118"/>
      <c r="H2508" s="119"/>
    </row>
    <row r="2509" spans="7:8">
      <c r="G2509" s="118"/>
      <c r="H2509" s="119"/>
    </row>
    <row r="2510" spans="7:8">
      <c r="G2510" s="118"/>
      <c r="H2510" s="119"/>
    </row>
    <row r="2511" spans="7:8">
      <c r="G2511" s="118"/>
      <c r="H2511" s="119"/>
    </row>
    <row r="2512" spans="7:8">
      <c r="G2512" s="118"/>
      <c r="H2512" s="119"/>
    </row>
    <row r="2513" spans="7:8">
      <c r="G2513" s="118"/>
      <c r="H2513" s="119"/>
    </row>
    <row r="2514" spans="7:8">
      <c r="G2514" s="118"/>
      <c r="H2514" s="119"/>
    </row>
    <row r="2515" spans="7:8">
      <c r="G2515" s="118"/>
      <c r="H2515" s="119"/>
    </row>
    <row r="2516" spans="7:8">
      <c r="G2516" s="118"/>
      <c r="H2516" s="119"/>
    </row>
    <row r="2517" spans="7:8">
      <c r="G2517" s="118"/>
      <c r="H2517" s="119"/>
    </row>
    <row r="2518" spans="7:8">
      <c r="G2518" s="118"/>
      <c r="H2518" s="119"/>
    </row>
    <row r="2519" spans="7:8">
      <c r="G2519" s="118"/>
      <c r="H2519" s="119"/>
    </row>
    <row r="2520" spans="7:8">
      <c r="G2520" s="118"/>
      <c r="H2520" s="119"/>
    </row>
    <row r="2521" spans="7:8">
      <c r="G2521" s="118"/>
      <c r="H2521" s="119"/>
    </row>
    <row r="2522" spans="7:8">
      <c r="G2522" s="118"/>
      <c r="H2522" s="119"/>
    </row>
    <row r="2523" spans="7:8">
      <c r="G2523" s="118"/>
      <c r="H2523" s="119"/>
    </row>
    <row r="2524" spans="7:8">
      <c r="G2524" s="118"/>
      <c r="H2524" s="119"/>
    </row>
    <row r="2525" spans="7:8">
      <c r="G2525" s="118"/>
      <c r="H2525" s="119"/>
    </row>
    <row r="2526" spans="7:8">
      <c r="G2526" s="118"/>
      <c r="H2526" s="119"/>
    </row>
    <row r="2527" spans="7:8">
      <c r="G2527" s="118"/>
      <c r="H2527" s="119"/>
    </row>
    <row r="2528" spans="7:8">
      <c r="G2528" s="118"/>
      <c r="H2528" s="119"/>
    </row>
    <row r="2529" spans="7:8">
      <c r="G2529" s="118"/>
      <c r="H2529" s="119"/>
    </row>
    <row r="2530" spans="7:8">
      <c r="G2530" s="118"/>
      <c r="H2530" s="119"/>
    </row>
    <row r="2531" spans="7:8">
      <c r="G2531" s="118"/>
      <c r="H2531" s="119"/>
    </row>
    <row r="2532" spans="7:8">
      <c r="G2532" s="118"/>
      <c r="H2532" s="119"/>
    </row>
    <row r="2533" spans="7:8">
      <c r="G2533" s="118"/>
      <c r="H2533" s="119"/>
    </row>
    <row r="2534" spans="7:8">
      <c r="G2534" s="118"/>
      <c r="H2534" s="119"/>
    </row>
    <row r="2535" spans="7:8">
      <c r="G2535" s="118"/>
      <c r="H2535" s="119"/>
    </row>
    <row r="2536" spans="7:8">
      <c r="G2536" s="118"/>
      <c r="H2536" s="119"/>
    </row>
    <row r="2537" spans="7:8">
      <c r="G2537" s="118"/>
      <c r="H2537" s="119"/>
    </row>
    <row r="2538" spans="7:8">
      <c r="G2538" s="118"/>
      <c r="H2538" s="119"/>
    </row>
    <row r="2539" spans="7:8">
      <c r="G2539" s="118"/>
      <c r="H2539" s="119"/>
    </row>
    <row r="2540" spans="7:8">
      <c r="G2540" s="118"/>
      <c r="H2540" s="119"/>
    </row>
    <row r="2541" spans="7:8">
      <c r="G2541" s="118"/>
      <c r="H2541" s="119"/>
    </row>
    <row r="2542" spans="7:8">
      <c r="G2542" s="118"/>
      <c r="H2542" s="119"/>
    </row>
    <row r="2543" spans="7:8">
      <c r="G2543" s="118"/>
      <c r="H2543" s="119"/>
    </row>
    <row r="2544" spans="7:8">
      <c r="G2544" s="118"/>
      <c r="H2544" s="119"/>
    </row>
    <row r="2545" spans="7:8">
      <c r="G2545" s="118"/>
      <c r="H2545" s="119"/>
    </row>
    <row r="2546" spans="7:8">
      <c r="G2546" s="118"/>
      <c r="H2546" s="119"/>
    </row>
    <row r="2547" spans="7:8">
      <c r="G2547" s="118"/>
      <c r="H2547" s="119"/>
    </row>
    <row r="2548" spans="7:8">
      <c r="G2548" s="118"/>
      <c r="H2548" s="119"/>
    </row>
    <row r="2549" spans="7:8">
      <c r="G2549" s="118"/>
      <c r="H2549" s="119"/>
    </row>
    <row r="2550" spans="7:8">
      <c r="G2550" s="118"/>
      <c r="H2550" s="119"/>
    </row>
    <row r="2551" spans="7:8">
      <c r="G2551" s="118"/>
      <c r="H2551" s="119"/>
    </row>
    <row r="2552" spans="7:8">
      <c r="G2552" s="118"/>
      <c r="H2552" s="119"/>
    </row>
    <row r="2553" spans="7:8">
      <c r="G2553" s="118"/>
      <c r="H2553" s="119"/>
    </row>
    <row r="2554" spans="7:8">
      <c r="G2554" s="118"/>
      <c r="H2554" s="119"/>
    </row>
    <row r="2555" spans="7:8">
      <c r="G2555" s="118"/>
      <c r="H2555" s="119"/>
    </row>
    <row r="2556" spans="7:8">
      <c r="G2556" s="118"/>
      <c r="H2556" s="119"/>
    </row>
    <row r="2557" spans="7:8">
      <c r="G2557" s="118"/>
      <c r="H2557" s="119"/>
    </row>
    <row r="2558" spans="7:8">
      <c r="G2558" s="118"/>
      <c r="H2558" s="119"/>
    </row>
    <row r="2559" spans="7:8">
      <c r="G2559" s="118"/>
      <c r="H2559" s="119"/>
    </row>
    <row r="2560" spans="7:8">
      <c r="G2560" s="118"/>
      <c r="H2560" s="119"/>
    </row>
    <row r="2561" spans="7:8">
      <c r="G2561" s="118"/>
      <c r="H2561" s="119"/>
    </row>
    <row r="2562" spans="7:8">
      <c r="G2562" s="118"/>
      <c r="H2562" s="119"/>
    </row>
    <row r="2563" spans="7:8">
      <c r="G2563" s="118"/>
      <c r="H2563" s="119"/>
    </row>
    <row r="2564" spans="7:8">
      <c r="G2564" s="118"/>
      <c r="H2564" s="119"/>
    </row>
    <row r="2565" spans="7:8">
      <c r="G2565" s="118"/>
      <c r="H2565" s="119"/>
    </row>
    <row r="2566" spans="7:8">
      <c r="G2566" s="118"/>
      <c r="H2566" s="119"/>
    </row>
    <row r="2567" spans="7:8">
      <c r="G2567" s="118"/>
      <c r="H2567" s="119"/>
    </row>
    <row r="2568" spans="7:8">
      <c r="G2568" s="118"/>
      <c r="H2568" s="119"/>
    </row>
    <row r="2569" spans="7:8">
      <c r="G2569" s="118"/>
      <c r="H2569" s="119"/>
    </row>
    <row r="2570" spans="7:8">
      <c r="G2570" s="118"/>
      <c r="H2570" s="119"/>
    </row>
    <row r="2571" spans="7:8">
      <c r="G2571" s="118"/>
      <c r="H2571" s="119"/>
    </row>
    <row r="2572" spans="7:8">
      <c r="G2572" s="118"/>
      <c r="H2572" s="119"/>
    </row>
    <row r="2573" spans="7:8">
      <c r="G2573" s="118"/>
      <c r="H2573" s="119"/>
    </row>
    <row r="2574" spans="7:8">
      <c r="G2574" s="118"/>
      <c r="H2574" s="119"/>
    </row>
    <row r="2575" spans="7:8">
      <c r="G2575" s="118"/>
      <c r="H2575" s="119"/>
    </row>
    <row r="2576" spans="7:8">
      <c r="G2576" s="118"/>
      <c r="H2576" s="119"/>
    </row>
    <row r="2577" spans="7:8">
      <c r="G2577" s="118"/>
      <c r="H2577" s="119"/>
    </row>
    <row r="2578" spans="7:8">
      <c r="G2578" s="118"/>
      <c r="H2578" s="119"/>
    </row>
    <row r="2579" spans="7:8">
      <c r="G2579" s="118"/>
      <c r="H2579" s="119"/>
    </row>
    <row r="2580" spans="7:8">
      <c r="G2580" s="118"/>
      <c r="H2580" s="119"/>
    </row>
    <row r="2581" spans="7:8">
      <c r="G2581" s="118"/>
      <c r="H2581" s="119"/>
    </row>
    <row r="2582" spans="7:8">
      <c r="G2582" s="118"/>
      <c r="H2582" s="119"/>
    </row>
    <row r="2583" spans="7:8">
      <c r="G2583" s="118"/>
      <c r="H2583" s="119"/>
    </row>
    <row r="2584" spans="7:8">
      <c r="G2584" s="118"/>
      <c r="H2584" s="119"/>
    </row>
    <row r="2585" spans="7:8">
      <c r="G2585" s="118"/>
      <c r="H2585" s="119"/>
    </row>
    <row r="2586" spans="7:8">
      <c r="G2586" s="118"/>
      <c r="H2586" s="119"/>
    </row>
    <row r="2587" spans="7:8">
      <c r="G2587" s="118"/>
      <c r="H2587" s="119"/>
    </row>
    <row r="2588" spans="7:8">
      <c r="G2588" s="118"/>
      <c r="H2588" s="119"/>
    </row>
    <row r="2589" spans="7:8">
      <c r="G2589" s="118"/>
      <c r="H2589" s="119"/>
    </row>
    <row r="2590" spans="7:8">
      <c r="G2590" s="118"/>
      <c r="H2590" s="119"/>
    </row>
    <row r="2591" spans="7:8">
      <c r="G2591" s="118"/>
      <c r="H2591" s="119"/>
    </row>
    <row r="2592" spans="7:8">
      <c r="G2592" s="118"/>
      <c r="H2592" s="119"/>
    </row>
    <row r="2593" spans="7:8">
      <c r="G2593" s="118"/>
      <c r="H2593" s="119"/>
    </row>
    <row r="2594" spans="7:8">
      <c r="G2594" s="118"/>
      <c r="H2594" s="119"/>
    </row>
    <row r="2595" spans="7:8">
      <c r="G2595" s="118"/>
      <c r="H2595" s="119"/>
    </row>
    <row r="2596" spans="7:8">
      <c r="G2596" s="118"/>
      <c r="H2596" s="119"/>
    </row>
    <row r="2597" spans="7:8">
      <c r="G2597" s="118"/>
      <c r="H2597" s="119"/>
    </row>
    <row r="2598" spans="7:8">
      <c r="G2598" s="118"/>
      <c r="H2598" s="119"/>
    </row>
    <row r="2599" spans="7:8">
      <c r="G2599" s="118"/>
      <c r="H2599" s="119"/>
    </row>
    <row r="2600" spans="7:8">
      <c r="G2600" s="118"/>
      <c r="H2600" s="119"/>
    </row>
    <row r="2601" spans="7:8">
      <c r="G2601" s="118"/>
      <c r="H2601" s="119"/>
    </row>
    <row r="2602" spans="7:8">
      <c r="G2602" s="118"/>
      <c r="H2602" s="119"/>
    </row>
    <row r="2603" spans="7:8">
      <c r="G2603" s="118"/>
      <c r="H2603" s="119"/>
    </row>
    <row r="2604" spans="7:8">
      <c r="G2604" s="118"/>
      <c r="H2604" s="119"/>
    </row>
    <row r="2605" spans="7:8">
      <c r="G2605" s="118"/>
      <c r="H2605" s="119"/>
    </row>
    <row r="2606" spans="7:8">
      <c r="G2606" s="118"/>
      <c r="H2606" s="119"/>
    </row>
    <row r="2607" spans="7:8">
      <c r="G2607" s="118"/>
      <c r="H2607" s="119"/>
    </row>
    <row r="2608" spans="7:8">
      <c r="G2608" s="118"/>
      <c r="H2608" s="119"/>
    </row>
    <row r="2609" spans="7:8">
      <c r="G2609" s="118"/>
      <c r="H2609" s="119"/>
    </row>
    <row r="2610" spans="7:8">
      <c r="G2610" s="118"/>
      <c r="H2610" s="119"/>
    </row>
    <row r="2611" spans="7:8">
      <c r="G2611" s="118"/>
      <c r="H2611" s="119"/>
    </row>
    <row r="2612" spans="7:8">
      <c r="G2612" s="118"/>
      <c r="H2612" s="119"/>
    </row>
    <row r="2613" spans="7:8">
      <c r="G2613" s="118"/>
      <c r="H2613" s="119"/>
    </row>
    <row r="2614" spans="7:8">
      <c r="G2614" s="118"/>
      <c r="H2614" s="119"/>
    </row>
    <row r="2615" spans="7:8">
      <c r="G2615" s="118"/>
      <c r="H2615" s="119"/>
    </row>
    <row r="2616" spans="7:8">
      <c r="G2616" s="118"/>
      <c r="H2616" s="119"/>
    </row>
    <row r="2617" spans="7:8">
      <c r="G2617" s="118"/>
      <c r="H2617" s="119"/>
    </row>
    <row r="2618" spans="7:8">
      <c r="G2618" s="118"/>
      <c r="H2618" s="119"/>
    </row>
    <row r="2619" spans="7:8">
      <c r="G2619" s="118"/>
      <c r="H2619" s="119"/>
    </row>
    <row r="2620" spans="7:8">
      <c r="G2620" s="118"/>
      <c r="H2620" s="119"/>
    </row>
    <row r="2621" spans="7:8">
      <c r="G2621" s="118"/>
      <c r="H2621" s="119"/>
    </row>
    <row r="2622" spans="7:8">
      <c r="G2622" s="118"/>
      <c r="H2622" s="119"/>
    </row>
    <row r="2623" spans="7:8">
      <c r="G2623" s="118"/>
      <c r="H2623" s="119"/>
    </row>
    <row r="2624" spans="7:8">
      <c r="G2624" s="118"/>
      <c r="H2624" s="119"/>
    </row>
    <row r="2625" spans="7:8">
      <c r="G2625" s="118"/>
      <c r="H2625" s="119"/>
    </row>
    <row r="2626" spans="7:8">
      <c r="G2626" s="118"/>
      <c r="H2626" s="119"/>
    </row>
    <row r="2627" spans="7:8">
      <c r="G2627" s="118"/>
      <c r="H2627" s="119"/>
    </row>
    <row r="2628" spans="7:8">
      <c r="G2628" s="118"/>
      <c r="H2628" s="119"/>
    </row>
    <row r="2629" spans="7:8">
      <c r="G2629" s="118"/>
      <c r="H2629" s="119"/>
    </row>
    <row r="2630" spans="7:8">
      <c r="G2630" s="118"/>
      <c r="H2630" s="119"/>
    </row>
    <row r="2631" spans="7:8">
      <c r="G2631" s="118"/>
      <c r="H2631" s="119"/>
    </row>
    <row r="2632" spans="7:8">
      <c r="G2632" s="118"/>
      <c r="H2632" s="119"/>
    </row>
    <row r="2633" spans="7:8">
      <c r="G2633" s="118"/>
      <c r="H2633" s="119"/>
    </row>
    <row r="2634" spans="7:8">
      <c r="G2634" s="118"/>
      <c r="H2634" s="119"/>
    </row>
    <row r="2635" spans="7:8">
      <c r="G2635" s="118"/>
      <c r="H2635" s="119"/>
    </row>
    <row r="2636" spans="7:8">
      <c r="G2636" s="118"/>
      <c r="H2636" s="119"/>
    </row>
    <row r="2637" spans="7:8">
      <c r="G2637" s="118"/>
      <c r="H2637" s="119"/>
    </row>
    <row r="2638" spans="7:8">
      <c r="G2638" s="118"/>
      <c r="H2638" s="119"/>
    </row>
    <row r="2639" spans="7:8">
      <c r="G2639" s="118"/>
      <c r="H2639" s="119"/>
    </row>
    <row r="2640" spans="7:8">
      <c r="G2640" s="118"/>
      <c r="H2640" s="119"/>
    </row>
    <row r="2641" spans="7:8">
      <c r="G2641" s="118"/>
      <c r="H2641" s="119"/>
    </row>
    <row r="2642" spans="7:8">
      <c r="G2642" s="118"/>
      <c r="H2642" s="119"/>
    </row>
    <row r="2643" spans="7:8">
      <c r="G2643" s="118"/>
      <c r="H2643" s="119"/>
    </row>
    <row r="2644" spans="7:8">
      <c r="G2644" s="118"/>
      <c r="H2644" s="119"/>
    </row>
    <row r="2645" spans="7:8">
      <c r="G2645" s="118"/>
      <c r="H2645" s="119"/>
    </row>
    <row r="2646" spans="7:8">
      <c r="G2646" s="118"/>
      <c r="H2646" s="119"/>
    </row>
    <row r="2647" spans="7:8">
      <c r="G2647" s="118"/>
      <c r="H2647" s="119"/>
    </row>
    <row r="2648" spans="7:8">
      <c r="G2648" s="118"/>
      <c r="H2648" s="119"/>
    </row>
    <row r="2649" spans="7:8">
      <c r="G2649" s="118"/>
      <c r="H2649" s="119"/>
    </row>
    <row r="2650" spans="7:8">
      <c r="G2650" s="118"/>
      <c r="H2650" s="119"/>
    </row>
    <row r="2651" spans="7:8">
      <c r="G2651" s="118"/>
      <c r="H2651" s="119"/>
    </row>
    <row r="2652" spans="7:8">
      <c r="G2652" s="118"/>
      <c r="H2652" s="119"/>
    </row>
    <row r="2653" spans="7:8">
      <c r="G2653" s="118"/>
      <c r="H2653" s="119"/>
    </row>
    <row r="2654" spans="7:8">
      <c r="G2654" s="118"/>
      <c r="H2654" s="119"/>
    </row>
    <row r="2655" spans="7:8">
      <c r="G2655" s="118"/>
      <c r="H2655" s="119"/>
    </row>
    <row r="2656" spans="7:8">
      <c r="G2656" s="118"/>
      <c r="H2656" s="119"/>
    </row>
    <row r="2657" spans="7:8">
      <c r="G2657" s="118"/>
      <c r="H2657" s="119"/>
    </row>
    <row r="2658" spans="7:8">
      <c r="G2658" s="118"/>
      <c r="H2658" s="119"/>
    </row>
    <row r="2659" spans="7:8">
      <c r="G2659" s="118"/>
      <c r="H2659" s="119"/>
    </row>
    <row r="2660" spans="7:8">
      <c r="G2660" s="118"/>
      <c r="H2660" s="119"/>
    </row>
    <row r="2661" spans="7:8">
      <c r="G2661" s="118"/>
      <c r="H2661" s="119"/>
    </row>
    <row r="2662" spans="7:8">
      <c r="G2662" s="118"/>
      <c r="H2662" s="119"/>
    </row>
    <row r="2663" spans="7:8">
      <c r="G2663" s="118"/>
      <c r="H2663" s="119"/>
    </row>
    <row r="2664" spans="7:8">
      <c r="G2664" s="118"/>
      <c r="H2664" s="119"/>
    </row>
    <row r="2665" spans="7:8">
      <c r="G2665" s="118"/>
      <c r="H2665" s="119"/>
    </row>
    <row r="2666" spans="7:8">
      <c r="G2666" s="118"/>
      <c r="H2666" s="119"/>
    </row>
    <row r="2667" spans="7:8">
      <c r="G2667" s="118"/>
      <c r="H2667" s="119"/>
    </row>
    <row r="2668" spans="7:8">
      <c r="G2668" s="118"/>
      <c r="H2668" s="119"/>
    </row>
    <row r="2669" spans="7:8">
      <c r="G2669" s="118"/>
      <c r="H2669" s="119"/>
    </row>
    <row r="2670" spans="7:8">
      <c r="G2670" s="118"/>
      <c r="H2670" s="119"/>
    </row>
    <row r="2671" spans="7:8">
      <c r="G2671" s="118"/>
      <c r="H2671" s="119"/>
    </row>
    <row r="2672" spans="7:8">
      <c r="G2672" s="118"/>
      <c r="H2672" s="119"/>
    </row>
    <row r="2673" spans="7:8">
      <c r="G2673" s="118"/>
      <c r="H2673" s="119"/>
    </row>
    <row r="2674" spans="7:8">
      <c r="G2674" s="118"/>
      <c r="H2674" s="119"/>
    </row>
    <row r="2675" spans="7:8">
      <c r="G2675" s="118"/>
      <c r="H2675" s="119"/>
    </row>
    <row r="2676" spans="7:8">
      <c r="G2676" s="118"/>
      <c r="H2676" s="119"/>
    </row>
    <row r="2677" spans="7:8">
      <c r="G2677" s="118"/>
      <c r="H2677" s="119"/>
    </row>
    <row r="2678" spans="7:8">
      <c r="G2678" s="118"/>
      <c r="H2678" s="119"/>
    </row>
    <row r="2679" spans="7:8">
      <c r="G2679" s="118"/>
      <c r="H2679" s="119"/>
    </row>
    <row r="2680" spans="7:8">
      <c r="G2680" s="118"/>
      <c r="H2680" s="119"/>
    </row>
    <row r="2681" spans="7:8">
      <c r="G2681" s="118"/>
      <c r="H2681" s="119"/>
    </row>
    <row r="2682" spans="7:8">
      <c r="G2682" s="118"/>
      <c r="H2682" s="119"/>
    </row>
    <row r="2683" spans="7:8">
      <c r="G2683" s="118"/>
      <c r="H2683" s="119"/>
    </row>
    <row r="2684" spans="7:8">
      <c r="G2684" s="118"/>
      <c r="H2684" s="119"/>
    </row>
    <row r="2685" spans="7:8">
      <c r="G2685" s="118"/>
      <c r="H2685" s="119"/>
    </row>
    <row r="2686" spans="7:8">
      <c r="G2686" s="118"/>
      <c r="H2686" s="119"/>
    </row>
    <row r="2687" spans="7:8">
      <c r="G2687" s="118"/>
      <c r="H2687" s="119"/>
    </row>
    <row r="2688" spans="7:8">
      <c r="G2688" s="118"/>
      <c r="H2688" s="119"/>
    </row>
    <row r="2689" spans="7:8">
      <c r="G2689" s="118"/>
      <c r="H2689" s="119"/>
    </row>
    <row r="2690" spans="7:8">
      <c r="G2690" s="118"/>
      <c r="H2690" s="119"/>
    </row>
    <row r="2691" spans="7:8">
      <c r="G2691" s="118"/>
      <c r="H2691" s="119"/>
    </row>
    <row r="2692" spans="7:8">
      <c r="G2692" s="118"/>
      <c r="H2692" s="119"/>
    </row>
    <row r="2693" spans="7:8">
      <c r="G2693" s="118"/>
      <c r="H2693" s="119"/>
    </row>
    <row r="2694" spans="7:8">
      <c r="G2694" s="118"/>
      <c r="H2694" s="119"/>
    </row>
    <row r="2695" spans="7:8">
      <c r="G2695" s="118"/>
      <c r="H2695" s="119"/>
    </row>
    <row r="2696" spans="7:8">
      <c r="G2696" s="118"/>
      <c r="H2696" s="119"/>
    </row>
    <row r="2697" spans="7:8">
      <c r="G2697" s="118"/>
      <c r="H2697" s="119"/>
    </row>
    <row r="2698" spans="7:8">
      <c r="G2698" s="118"/>
      <c r="H2698" s="119"/>
    </row>
    <row r="2699" spans="7:8">
      <c r="G2699" s="118"/>
      <c r="H2699" s="119"/>
    </row>
    <row r="2700" spans="7:8">
      <c r="G2700" s="118"/>
      <c r="H2700" s="119"/>
    </row>
    <row r="2701" spans="7:8">
      <c r="G2701" s="118"/>
      <c r="H2701" s="119"/>
    </row>
    <row r="2702" spans="7:8">
      <c r="G2702" s="118"/>
      <c r="H2702" s="119"/>
    </row>
    <row r="2703" spans="7:8">
      <c r="G2703" s="118"/>
      <c r="H2703" s="119"/>
    </row>
    <row r="2704" spans="7:8">
      <c r="G2704" s="118"/>
      <c r="H2704" s="119"/>
    </row>
    <row r="2705" spans="7:8">
      <c r="G2705" s="118"/>
      <c r="H2705" s="119"/>
    </row>
    <row r="2706" spans="7:8">
      <c r="G2706" s="118"/>
      <c r="H2706" s="119"/>
    </row>
    <row r="2707" spans="7:8">
      <c r="G2707" s="118"/>
      <c r="H2707" s="119"/>
    </row>
    <row r="2708" spans="7:8">
      <c r="G2708" s="118"/>
      <c r="H2708" s="119"/>
    </row>
    <row r="2709" spans="7:8">
      <c r="G2709" s="118"/>
      <c r="H2709" s="119"/>
    </row>
    <row r="2710" spans="7:8">
      <c r="G2710" s="118"/>
      <c r="H2710" s="119"/>
    </row>
    <row r="2711" spans="7:8">
      <c r="G2711" s="118"/>
      <c r="H2711" s="119"/>
    </row>
    <row r="2712" spans="7:8">
      <c r="G2712" s="118"/>
      <c r="H2712" s="119"/>
    </row>
    <row r="2713" spans="7:8">
      <c r="G2713" s="118"/>
      <c r="H2713" s="119"/>
    </row>
    <row r="2714" spans="7:8">
      <c r="G2714" s="118"/>
      <c r="H2714" s="119"/>
    </row>
    <row r="2715" spans="7:8">
      <c r="G2715" s="118"/>
      <c r="H2715" s="119"/>
    </row>
    <row r="2716" spans="7:8">
      <c r="G2716" s="118"/>
      <c r="H2716" s="119"/>
    </row>
    <row r="2717" spans="7:8">
      <c r="G2717" s="118"/>
      <c r="H2717" s="119"/>
    </row>
    <row r="2718" spans="7:8">
      <c r="G2718" s="118"/>
      <c r="H2718" s="119"/>
    </row>
    <row r="2719" spans="7:8">
      <c r="G2719" s="118"/>
      <c r="H2719" s="119"/>
    </row>
    <row r="2720" spans="7:8">
      <c r="G2720" s="118"/>
      <c r="H2720" s="119"/>
    </row>
    <row r="2721" spans="7:8">
      <c r="G2721" s="118"/>
      <c r="H2721" s="119"/>
    </row>
    <row r="2722" spans="7:8">
      <c r="G2722" s="118"/>
      <c r="H2722" s="119"/>
    </row>
    <row r="2723" spans="7:8">
      <c r="G2723" s="118"/>
      <c r="H2723" s="119"/>
    </row>
    <row r="2724" spans="7:8">
      <c r="G2724" s="118"/>
      <c r="H2724" s="119"/>
    </row>
    <row r="2725" spans="7:8">
      <c r="G2725" s="118"/>
      <c r="H2725" s="119"/>
    </row>
    <row r="2726" spans="7:8">
      <c r="G2726" s="118"/>
      <c r="H2726" s="119"/>
    </row>
    <row r="2727" spans="7:8">
      <c r="G2727" s="118"/>
      <c r="H2727" s="119"/>
    </row>
    <row r="2728" spans="7:8">
      <c r="G2728" s="118"/>
      <c r="H2728" s="119"/>
    </row>
    <row r="2729" spans="7:8">
      <c r="G2729" s="118"/>
      <c r="H2729" s="119"/>
    </row>
    <row r="2730" spans="7:8">
      <c r="G2730" s="118"/>
      <c r="H2730" s="119"/>
    </row>
    <row r="2731" spans="7:8">
      <c r="G2731" s="118"/>
      <c r="H2731" s="119"/>
    </row>
    <row r="2732" spans="7:8">
      <c r="G2732" s="118"/>
      <c r="H2732" s="119"/>
    </row>
    <row r="2733" spans="7:8">
      <c r="G2733" s="118"/>
      <c r="H2733" s="119"/>
    </row>
    <row r="2734" spans="7:8">
      <c r="G2734" s="118"/>
      <c r="H2734" s="119"/>
    </row>
    <row r="2735" spans="7:8">
      <c r="G2735" s="118"/>
      <c r="H2735" s="119"/>
    </row>
    <row r="2736" spans="7:8">
      <c r="G2736" s="118"/>
      <c r="H2736" s="119"/>
    </row>
    <row r="2737" spans="7:8">
      <c r="G2737" s="118"/>
      <c r="H2737" s="119"/>
    </row>
    <row r="2738" spans="7:8">
      <c r="G2738" s="118"/>
      <c r="H2738" s="119"/>
    </row>
    <row r="2739" spans="7:8">
      <c r="G2739" s="118"/>
      <c r="H2739" s="119"/>
    </row>
    <row r="2740" spans="7:8">
      <c r="G2740" s="118"/>
      <c r="H2740" s="119"/>
    </row>
    <row r="2741" spans="7:8">
      <c r="G2741" s="118"/>
      <c r="H2741" s="119"/>
    </row>
    <row r="2742" spans="7:8">
      <c r="G2742" s="118"/>
      <c r="H2742" s="119"/>
    </row>
    <row r="2743" spans="7:8">
      <c r="G2743" s="118"/>
      <c r="H2743" s="119"/>
    </row>
    <row r="2744" spans="7:8">
      <c r="G2744" s="118"/>
      <c r="H2744" s="119"/>
    </row>
    <row r="2745" spans="7:8">
      <c r="G2745" s="118"/>
      <c r="H2745" s="119"/>
    </row>
    <row r="2746" spans="7:8">
      <c r="G2746" s="118"/>
      <c r="H2746" s="119"/>
    </row>
    <row r="2747" spans="7:8">
      <c r="G2747" s="118"/>
      <c r="H2747" s="119"/>
    </row>
    <row r="2748" spans="7:8">
      <c r="G2748" s="118"/>
      <c r="H2748" s="119"/>
    </row>
    <row r="2749" spans="7:8">
      <c r="G2749" s="118"/>
      <c r="H2749" s="119"/>
    </row>
    <row r="2750" spans="7:8">
      <c r="G2750" s="118"/>
      <c r="H2750" s="119"/>
    </row>
    <row r="2751" spans="7:8">
      <c r="G2751" s="118"/>
      <c r="H2751" s="119"/>
    </row>
    <row r="2752" spans="7:8">
      <c r="G2752" s="118"/>
      <c r="H2752" s="119"/>
    </row>
    <row r="2753" spans="7:8">
      <c r="G2753" s="118"/>
      <c r="H2753" s="119"/>
    </row>
    <row r="2754" spans="7:8">
      <c r="G2754" s="118"/>
      <c r="H2754" s="119"/>
    </row>
    <row r="2755" spans="7:8">
      <c r="G2755" s="118"/>
      <c r="H2755" s="119"/>
    </row>
    <row r="2756" spans="7:8">
      <c r="G2756" s="118"/>
      <c r="H2756" s="119"/>
    </row>
    <row r="2757" spans="7:8">
      <c r="G2757" s="118"/>
      <c r="H2757" s="119"/>
    </row>
    <row r="2758" spans="7:8">
      <c r="G2758" s="118"/>
      <c r="H2758" s="119"/>
    </row>
    <row r="2759" spans="7:8">
      <c r="G2759" s="118"/>
      <c r="H2759" s="119"/>
    </row>
    <row r="2760" spans="7:8">
      <c r="G2760" s="118"/>
      <c r="H2760" s="119"/>
    </row>
    <row r="2761" spans="7:8">
      <c r="G2761" s="118"/>
      <c r="H2761" s="119"/>
    </row>
    <row r="2762" spans="7:8">
      <c r="G2762" s="118"/>
      <c r="H2762" s="119"/>
    </row>
    <row r="2763" spans="7:8">
      <c r="G2763" s="118"/>
      <c r="H2763" s="119"/>
    </row>
    <row r="2764" spans="7:8">
      <c r="G2764" s="118"/>
      <c r="H2764" s="119"/>
    </row>
    <row r="2765" spans="7:8">
      <c r="G2765" s="118"/>
      <c r="H2765" s="119"/>
    </row>
    <row r="2766" spans="7:8">
      <c r="G2766" s="118"/>
      <c r="H2766" s="119"/>
    </row>
    <row r="2767" spans="7:8">
      <c r="G2767" s="118"/>
      <c r="H2767" s="119"/>
    </row>
    <row r="2768" spans="7:8">
      <c r="G2768" s="118"/>
      <c r="H2768" s="119"/>
    </row>
    <row r="2769" spans="7:8">
      <c r="G2769" s="118"/>
      <c r="H2769" s="119"/>
    </row>
    <row r="2770" spans="7:8">
      <c r="G2770" s="118"/>
      <c r="H2770" s="119"/>
    </row>
    <row r="2771" spans="7:8">
      <c r="G2771" s="118"/>
      <c r="H2771" s="119"/>
    </row>
    <row r="2772" spans="7:8">
      <c r="G2772" s="118"/>
      <c r="H2772" s="119"/>
    </row>
    <row r="2773" spans="7:8">
      <c r="G2773" s="118"/>
      <c r="H2773" s="119"/>
    </row>
    <row r="2774" spans="7:8">
      <c r="G2774" s="118"/>
      <c r="H2774" s="119"/>
    </row>
    <row r="2775" spans="7:8">
      <c r="G2775" s="118"/>
      <c r="H2775" s="119"/>
    </row>
    <row r="2776" spans="7:8">
      <c r="G2776" s="118"/>
      <c r="H2776" s="119"/>
    </row>
    <row r="2777" spans="7:8">
      <c r="G2777" s="118"/>
      <c r="H2777" s="119"/>
    </row>
    <row r="2778" spans="7:8">
      <c r="G2778" s="118"/>
      <c r="H2778" s="119"/>
    </row>
    <row r="2779" spans="7:8">
      <c r="G2779" s="118"/>
      <c r="H2779" s="119"/>
    </row>
    <row r="2780" spans="7:8">
      <c r="G2780" s="118"/>
      <c r="H2780" s="119"/>
    </row>
    <row r="2781" spans="7:8">
      <c r="G2781" s="118"/>
      <c r="H2781" s="119"/>
    </row>
    <row r="2782" spans="7:8">
      <c r="G2782" s="118"/>
      <c r="H2782" s="119"/>
    </row>
    <row r="2783" spans="7:8">
      <c r="G2783" s="118"/>
      <c r="H2783" s="119"/>
    </row>
    <row r="2784" spans="7:8">
      <c r="G2784" s="118"/>
      <c r="H2784" s="119"/>
    </row>
    <row r="2785" spans="7:8">
      <c r="G2785" s="118"/>
      <c r="H2785" s="119"/>
    </row>
    <row r="2786" spans="7:8">
      <c r="G2786" s="118"/>
      <c r="H2786" s="119"/>
    </row>
    <row r="2787" spans="7:8">
      <c r="G2787" s="118"/>
      <c r="H2787" s="119"/>
    </row>
    <row r="2788" spans="7:8">
      <c r="G2788" s="118"/>
      <c r="H2788" s="119"/>
    </row>
    <row r="2789" spans="7:8">
      <c r="G2789" s="118"/>
      <c r="H2789" s="119"/>
    </row>
    <row r="2790" spans="7:8">
      <c r="G2790" s="118"/>
      <c r="H2790" s="119"/>
    </row>
    <row r="2791" spans="7:8">
      <c r="G2791" s="118"/>
      <c r="H2791" s="119"/>
    </row>
    <row r="2792" spans="7:8">
      <c r="G2792" s="118"/>
      <c r="H2792" s="119"/>
    </row>
    <row r="2793" spans="7:8">
      <c r="G2793" s="118"/>
      <c r="H2793" s="119"/>
    </row>
    <row r="2794" spans="7:8">
      <c r="G2794" s="118"/>
      <c r="H2794" s="119"/>
    </row>
    <row r="2795" spans="7:8">
      <c r="G2795" s="118"/>
      <c r="H2795" s="119"/>
    </row>
    <row r="2796" spans="7:8">
      <c r="G2796" s="118"/>
      <c r="H2796" s="119"/>
    </row>
    <row r="2797" spans="7:8">
      <c r="G2797" s="118"/>
      <c r="H2797" s="119"/>
    </row>
    <row r="2798" spans="7:8">
      <c r="G2798" s="118"/>
      <c r="H2798" s="119"/>
    </row>
    <row r="2799" spans="7:8">
      <c r="G2799" s="118"/>
      <c r="H2799" s="119"/>
    </row>
    <row r="2800" spans="7:8">
      <c r="G2800" s="118"/>
      <c r="H2800" s="119"/>
    </row>
    <row r="2801" spans="7:8">
      <c r="G2801" s="118"/>
      <c r="H2801" s="119"/>
    </row>
    <row r="2802" spans="7:8">
      <c r="G2802" s="118"/>
      <c r="H2802" s="119"/>
    </row>
    <row r="2803" spans="7:8">
      <c r="G2803" s="118"/>
      <c r="H2803" s="119"/>
    </row>
    <row r="2804" spans="7:8">
      <c r="G2804" s="118"/>
      <c r="H2804" s="119"/>
    </row>
    <row r="2805" spans="7:8">
      <c r="G2805" s="118"/>
      <c r="H2805" s="119"/>
    </row>
    <row r="2806" spans="7:8">
      <c r="G2806" s="118"/>
      <c r="H2806" s="119"/>
    </row>
    <row r="2807" spans="7:8">
      <c r="G2807" s="118"/>
      <c r="H2807" s="119"/>
    </row>
    <row r="2808" spans="7:8">
      <c r="G2808" s="118"/>
      <c r="H2808" s="119"/>
    </row>
    <row r="2809" spans="7:8">
      <c r="G2809" s="118"/>
      <c r="H2809" s="119"/>
    </row>
    <row r="2810" spans="7:8">
      <c r="G2810" s="118"/>
      <c r="H2810" s="119"/>
    </row>
    <row r="2811" spans="7:8">
      <c r="G2811" s="118"/>
      <c r="H2811" s="119"/>
    </row>
    <row r="2812" spans="7:8">
      <c r="G2812" s="118"/>
      <c r="H2812" s="119"/>
    </row>
    <row r="2813" spans="7:8">
      <c r="G2813" s="118"/>
      <c r="H2813" s="119"/>
    </row>
    <row r="2814" spans="7:8">
      <c r="G2814" s="118"/>
      <c r="H2814" s="119"/>
    </row>
    <row r="2815" spans="7:8">
      <c r="G2815" s="118"/>
      <c r="H2815" s="119"/>
    </row>
    <row r="2816" spans="7:8">
      <c r="G2816" s="118"/>
      <c r="H2816" s="119"/>
    </row>
    <row r="2817" spans="7:8">
      <c r="G2817" s="118"/>
      <c r="H2817" s="119"/>
    </row>
    <row r="2818" spans="7:8">
      <c r="G2818" s="118"/>
      <c r="H2818" s="119"/>
    </row>
    <row r="2819" spans="7:8">
      <c r="G2819" s="118"/>
      <c r="H2819" s="119"/>
    </row>
    <row r="2820" spans="7:8">
      <c r="G2820" s="118"/>
      <c r="H2820" s="119"/>
    </row>
    <row r="2821" spans="7:8">
      <c r="G2821" s="118"/>
      <c r="H2821" s="119"/>
    </row>
    <row r="2822" spans="7:8">
      <c r="G2822" s="118"/>
      <c r="H2822" s="119"/>
    </row>
    <row r="2823" spans="7:8">
      <c r="G2823" s="118"/>
      <c r="H2823" s="119"/>
    </row>
    <row r="2824" spans="7:8">
      <c r="G2824" s="118"/>
      <c r="H2824" s="119"/>
    </row>
    <row r="2825" spans="7:8">
      <c r="G2825" s="118"/>
      <c r="H2825" s="119"/>
    </row>
    <row r="2826" spans="7:8">
      <c r="G2826" s="118"/>
      <c r="H2826" s="119"/>
    </row>
    <row r="2827" spans="7:8">
      <c r="G2827" s="118"/>
      <c r="H2827" s="119"/>
    </row>
    <row r="2828" spans="7:8">
      <c r="G2828" s="118"/>
      <c r="H2828" s="119"/>
    </row>
    <row r="2829" spans="7:8">
      <c r="G2829" s="118"/>
      <c r="H2829" s="119"/>
    </row>
    <row r="2830" spans="7:8">
      <c r="G2830" s="118"/>
      <c r="H2830" s="119"/>
    </row>
    <row r="2831" spans="7:8">
      <c r="G2831" s="118"/>
      <c r="H2831" s="119"/>
    </row>
    <row r="2832" spans="7:8">
      <c r="G2832" s="118"/>
      <c r="H2832" s="119"/>
    </row>
    <row r="2833" spans="7:8">
      <c r="G2833" s="118"/>
      <c r="H2833" s="119"/>
    </row>
    <row r="2834" spans="7:8">
      <c r="G2834" s="118"/>
      <c r="H2834" s="119"/>
    </row>
    <row r="2835" spans="7:8">
      <c r="G2835" s="118"/>
      <c r="H2835" s="119"/>
    </row>
    <row r="2836" spans="7:8">
      <c r="G2836" s="118"/>
      <c r="H2836" s="119"/>
    </row>
    <row r="2837" spans="7:8">
      <c r="G2837" s="118"/>
      <c r="H2837" s="119"/>
    </row>
    <row r="2838" spans="7:8">
      <c r="G2838" s="118"/>
      <c r="H2838" s="119"/>
    </row>
    <row r="2839" spans="7:8">
      <c r="G2839" s="118"/>
      <c r="H2839" s="119"/>
    </row>
    <row r="2840" spans="7:8">
      <c r="G2840" s="118"/>
      <c r="H2840" s="119"/>
    </row>
    <row r="2841" spans="7:8">
      <c r="G2841" s="118"/>
      <c r="H2841" s="119"/>
    </row>
    <row r="2842" spans="7:8">
      <c r="G2842" s="118"/>
      <c r="H2842" s="119"/>
    </row>
    <row r="2843" spans="7:8">
      <c r="G2843" s="118"/>
      <c r="H2843" s="119"/>
    </row>
    <row r="2844" spans="7:8">
      <c r="G2844" s="118"/>
      <c r="H2844" s="119"/>
    </row>
    <row r="2845" spans="7:8">
      <c r="G2845" s="118"/>
      <c r="H2845" s="119"/>
    </row>
    <row r="2846" spans="7:8">
      <c r="G2846" s="118"/>
      <c r="H2846" s="119"/>
    </row>
    <row r="2847" spans="7:8">
      <c r="G2847" s="118"/>
      <c r="H2847" s="119"/>
    </row>
    <row r="2848" spans="7:8">
      <c r="G2848" s="118"/>
      <c r="H2848" s="119"/>
    </row>
    <row r="2849" spans="7:8">
      <c r="G2849" s="118"/>
      <c r="H2849" s="119"/>
    </row>
    <row r="2850" spans="7:8">
      <c r="G2850" s="118"/>
      <c r="H2850" s="119"/>
    </row>
    <row r="2851" spans="7:8">
      <c r="G2851" s="118"/>
      <c r="H2851" s="119"/>
    </row>
    <row r="2852" spans="7:8">
      <c r="G2852" s="118"/>
      <c r="H2852" s="119"/>
    </row>
    <row r="2853" spans="7:8">
      <c r="G2853" s="118"/>
      <c r="H2853" s="119"/>
    </row>
    <row r="2854" spans="7:8">
      <c r="G2854" s="118"/>
      <c r="H2854" s="119"/>
    </row>
    <row r="2855" spans="7:8">
      <c r="G2855" s="118"/>
      <c r="H2855" s="119"/>
    </row>
    <row r="2856" spans="7:8">
      <c r="G2856" s="118"/>
      <c r="H2856" s="119"/>
    </row>
    <row r="2857" spans="7:8">
      <c r="G2857" s="118"/>
      <c r="H2857" s="119"/>
    </row>
    <row r="2858" spans="7:8">
      <c r="G2858" s="118"/>
      <c r="H2858" s="119"/>
    </row>
    <row r="2859" spans="7:8">
      <c r="G2859" s="118"/>
      <c r="H2859" s="119"/>
    </row>
    <row r="2860" spans="7:8">
      <c r="G2860" s="118"/>
      <c r="H2860" s="119"/>
    </row>
    <row r="2861" spans="7:8">
      <c r="G2861" s="118"/>
      <c r="H2861" s="119"/>
    </row>
    <row r="2862" spans="7:8">
      <c r="G2862" s="118"/>
      <c r="H2862" s="119"/>
    </row>
    <row r="2863" spans="7:8">
      <c r="G2863" s="118"/>
      <c r="H2863" s="119"/>
    </row>
    <row r="2864" spans="7:8">
      <c r="G2864" s="118"/>
      <c r="H2864" s="119"/>
    </row>
    <row r="2865" spans="7:8">
      <c r="G2865" s="118"/>
      <c r="H2865" s="119"/>
    </row>
    <row r="2866" spans="7:8">
      <c r="G2866" s="118"/>
      <c r="H2866" s="119"/>
    </row>
    <row r="2867" spans="7:8">
      <c r="G2867" s="118"/>
      <c r="H2867" s="119"/>
    </row>
    <row r="2868" spans="7:8">
      <c r="G2868" s="118"/>
      <c r="H2868" s="119"/>
    </row>
    <row r="2869" spans="7:8">
      <c r="G2869" s="118"/>
      <c r="H2869" s="119"/>
    </row>
    <row r="2870" spans="7:8">
      <c r="G2870" s="118"/>
      <c r="H2870" s="119"/>
    </row>
    <row r="2871" spans="7:8">
      <c r="G2871" s="118"/>
      <c r="H2871" s="119"/>
    </row>
    <row r="2872" spans="7:8">
      <c r="G2872" s="118"/>
      <c r="H2872" s="119"/>
    </row>
    <row r="2873" spans="7:8">
      <c r="G2873" s="118"/>
      <c r="H2873" s="119"/>
    </row>
    <row r="2874" spans="7:8">
      <c r="G2874" s="118"/>
      <c r="H2874" s="119"/>
    </row>
    <row r="2875" spans="7:8">
      <c r="G2875" s="118"/>
      <c r="H2875" s="119"/>
    </row>
    <row r="2876" spans="7:8">
      <c r="G2876" s="118"/>
      <c r="H2876" s="119"/>
    </row>
    <row r="2877" spans="7:8">
      <c r="G2877" s="118"/>
      <c r="H2877" s="119"/>
    </row>
    <row r="2878" spans="7:8">
      <c r="G2878" s="118"/>
      <c r="H2878" s="119"/>
    </row>
    <row r="2879" spans="7:8">
      <c r="G2879" s="118"/>
      <c r="H2879" s="119"/>
    </row>
    <row r="2880" spans="7:8">
      <c r="G2880" s="118"/>
      <c r="H2880" s="119"/>
    </row>
    <row r="2881" spans="7:8">
      <c r="G2881" s="118"/>
      <c r="H2881" s="119"/>
    </row>
    <row r="2882" spans="7:8">
      <c r="G2882" s="118"/>
      <c r="H2882" s="119"/>
    </row>
    <row r="2883" spans="7:8">
      <c r="G2883" s="118"/>
      <c r="H2883" s="119"/>
    </row>
    <row r="2884" spans="7:8">
      <c r="G2884" s="118"/>
      <c r="H2884" s="119"/>
    </row>
    <row r="2885" spans="7:8">
      <c r="G2885" s="118"/>
      <c r="H2885" s="119"/>
    </row>
    <row r="2886" spans="7:8">
      <c r="G2886" s="118"/>
      <c r="H2886" s="119"/>
    </row>
    <row r="2887" spans="7:8">
      <c r="G2887" s="118"/>
      <c r="H2887" s="119"/>
    </row>
    <row r="2888" spans="7:8">
      <c r="G2888" s="118"/>
      <c r="H2888" s="119"/>
    </row>
    <row r="2889" spans="7:8">
      <c r="G2889" s="118"/>
      <c r="H2889" s="119"/>
    </row>
    <row r="2890" spans="7:8">
      <c r="G2890" s="118"/>
      <c r="H2890" s="119"/>
    </row>
    <row r="2891" spans="7:8">
      <c r="G2891" s="118"/>
      <c r="H2891" s="119"/>
    </row>
    <row r="2892" spans="7:8">
      <c r="G2892" s="118"/>
      <c r="H2892" s="119"/>
    </row>
    <row r="2893" spans="7:8">
      <c r="G2893" s="118"/>
      <c r="H2893" s="119"/>
    </row>
    <row r="2894" spans="7:8">
      <c r="G2894" s="118"/>
      <c r="H2894" s="119"/>
    </row>
    <row r="2895" spans="7:8">
      <c r="G2895" s="118"/>
      <c r="H2895" s="119"/>
    </row>
    <row r="2896" spans="7:8">
      <c r="G2896" s="118"/>
      <c r="H2896" s="119"/>
    </row>
    <row r="2897" spans="7:8">
      <c r="G2897" s="118"/>
      <c r="H2897" s="119"/>
    </row>
    <row r="2898" spans="7:8">
      <c r="G2898" s="118"/>
      <c r="H2898" s="119"/>
    </row>
    <row r="2899" spans="7:8">
      <c r="G2899" s="118"/>
      <c r="H2899" s="119"/>
    </row>
    <row r="2900" spans="7:8">
      <c r="G2900" s="118"/>
      <c r="H2900" s="119"/>
    </row>
    <row r="2901" spans="7:8">
      <c r="G2901" s="118"/>
      <c r="H2901" s="119"/>
    </row>
    <row r="2902" spans="7:8">
      <c r="G2902" s="118"/>
      <c r="H2902" s="119"/>
    </row>
    <row r="2903" spans="7:8">
      <c r="G2903" s="118"/>
      <c r="H2903" s="119"/>
    </row>
    <row r="2904" spans="7:8">
      <c r="G2904" s="118"/>
      <c r="H2904" s="119"/>
    </row>
    <row r="2905" spans="7:8">
      <c r="G2905" s="118"/>
      <c r="H2905" s="119"/>
    </row>
    <row r="2906" spans="7:8">
      <c r="G2906" s="118"/>
      <c r="H2906" s="119"/>
    </row>
    <row r="2907" spans="7:8">
      <c r="G2907" s="118"/>
      <c r="H2907" s="119"/>
    </row>
    <row r="2908" spans="7:8">
      <c r="G2908" s="118"/>
      <c r="H2908" s="119"/>
    </row>
    <row r="2909" spans="7:8">
      <c r="G2909" s="118"/>
      <c r="H2909" s="119"/>
    </row>
    <row r="2910" spans="7:8">
      <c r="G2910" s="118"/>
      <c r="H2910" s="119"/>
    </row>
    <row r="2911" spans="7:8">
      <c r="G2911" s="118"/>
      <c r="H2911" s="119"/>
    </row>
    <row r="2912" spans="7:8">
      <c r="G2912" s="118"/>
      <c r="H2912" s="119"/>
    </row>
    <row r="2913" spans="7:8">
      <c r="G2913" s="118"/>
      <c r="H2913" s="119"/>
    </row>
    <row r="2914" spans="7:8">
      <c r="G2914" s="118"/>
      <c r="H2914" s="119"/>
    </row>
    <row r="2915" spans="7:8">
      <c r="G2915" s="118"/>
      <c r="H2915" s="119"/>
    </row>
    <row r="2916" spans="7:8">
      <c r="G2916" s="118"/>
      <c r="H2916" s="119"/>
    </row>
    <row r="2917" spans="7:8">
      <c r="G2917" s="118"/>
      <c r="H2917" s="119"/>
    </row>
    <row r="2918" spans="7:8">
      <c r="G2918" s="118"/>
      <c r="H2918" s="119"/>
    </row>
    <row r="2919" spans="7:8">
      <c r="G2919" s="118"/>
      <c r="H2919" s="119"/>
    </row>
    <row r="2920" spans="7:8">
      <c r="G2920" s="118"/>
      <c r="H2920" s="119"/>
    </row>
    <row r="2921" spans="7:8">
      <c r="G2921" s="118"/>
      <c r="H2921" s="119"/>
    </row>
    <row r="2922" spans="7:8">
      <c r="G2922" s="118"/>
      <c r="H2922" s="119"/>
    </row>
    <row r="2923" spans="7:8">
      <c r="G2923" s="118"/>
      <c r="H2923" s="119"/>
    </row>
    <row r="2924" spans="7:8">
      <c r="G2924" s="118"/>
      <c r="H2924" s="119"/>
    </row>
    <row r="2925" spans="7:8">
      <c r="G2925" s="118"/>
      <c r="H2925" s="119"/>
    </row>
    <row r="2926" spans="7:8">
      <c r="G2926" s="118"/>
      <c r="H2926" s="119"/>
    </row>
    <row r="2927" spans="7:8">
      <c r="G2927" s="118"/>
      <c r="H2927" s="119"/>
    </row>
    <row r="2928" spans="7:8">
      <c r="G2928" s="118"/>
      <c r="H2928" s="119"/>
    </row>
    <row r="2929" spans="7:8">
      <c r="G2929" s="118"/>
      <c r="H2929" s="119"/>
    </row>
    <row r="2930" spans="7:8">
      <c r="G2930" s="118"/>
      <c r="H2930" s="119"/>
    </row>
    <row r="2931" spans="7:8">
      <c r="G2931" s="118"/>
      <c r="H2931" s="119"/>
    </row>
    <row r="2932" spans="7:8">
      <c r="G2932" s="118"/>
      <c r="H2932" s="119"/>
    </row>
    <row r="2933" spans="7:8">
      <c r="G2933" s="118"/>
      <c r="H2933" s="119"/>
    </row>
    <row r="2934" spans="7:8">
      <c r="G2934" s="118"/>
      <c r="H2934" s="119"/>
    </row>
    <row r="2935" spans="7:8">
      <c r="G2935" s="118"/>
      <c r="H2935" s="119"/>
    </row>
    <row r="2936" spans="7:8">
      <c r="G2936" s="118"/>
      <c r="H2936" s="119"/>
    </row>
    <row r="2937" spans="7:8">
      <c r="G2937" s="118"/>
      <c r="H2937" s="119"/>
    </row>
    <row r="2938" spans="7:8">
      <c r="G2938" s="118"/>
      <c r="H2938" s="119"/>
    </row>
    <row r="2939" spans="7:8">
      <c r="G2939" s="118"/>
      <c r="H2939" s="119"/>
    </row>
    <row r="2940" spans="7:8">
      <c r="G2940" s="118"/>
      <c r="H2940" s="119"/>
    </row>
    <row r="2941" spans="7:8">
      <c r="G2941" s="118"/>
      <c r="H2941" s="119"/>
    </row>
    <row r="2942" spans="7:8">
      <c r="G2942" s="118"/>
      <c r="H2942" s="119"/>
    </row>
    <row r="2943" spans="7:8">
      <c r="G2943" s="118"/>
      <c r="H2943" s="119"/>
    </row>
    <row r="2944" spans="7:8">
      <c r="G2944" s="118"/>
      <c r="H2944" s="119"/>
    </row>
    <row r="2945" spans="7:8">
      <c r="G2945" s="118"/>
      <c r="H2945" s="119"/>
    </row>
    <row r="2946" spans="7:8">
      <c r="G2946" s="118"/>
      <c r="H2946" s="119"/>
    </row>
    <row r="2947" spans="7:8">
      <c r="G2947" s="118"/>
      <c r="H2947" s="119"/>
    </row>
    <row r="2948" spans="7:8">
      <c r="G2948" s="118"/>
      <c r="H2948" s="119"/>
    </row>
    <row r="2949" spans="7:8">
      <c r="G2949" s="118"/>
      <c r="H2949" s="119"/>
    </row>
    <row r="2950" spans="7:8">
      <c r="G2950" s="118"/>
      <c r="H2950" s="119"/>
    </row>
    <row r="2951" spans="7:8">
      <c r="G2951" s="118"/>
      <c r="H2951" s="119"/>
    </row>
    <row r="2952" spans="7:8">
      <c r="G2952" s="118"/>
      <c r="H2952" s="119"/>
    </row>
    <row r="2953" spans="7:8">
      <c r="G2953" s="118"/>
      <c r="H2953" s="119"/>
    </row>
    <row r="2954" spans="7:8">
      <c r="G2954" s="118"/>
      <c r="H2954" s="119"/>
    </row>
    <row r="2955" spans="7:8">
      <c r="G2955" s="118"/>
      <c r="H2955" s="119"/>
    </row>
    <row r="2956" spans="7:8">
      <c r="G2956" s="118"/>
      <c r="H2956" s="119"/>
    </row>
    <row r="2957" spans="7:8">
      <c r="G2957" s="118"/>
      <c r="H2957" s="119"/>
    </row>
    <row r="2958" spans="7:8">
      <c r="G2958" s="118"/>
      <c r="H2958" s="119"/>
    </row>
    <row r="2959" spans="7:8">
      <c r="G2959" s="118"/>
      <c r="H2959" s="119"/>
    </row>
    <row r="2960" spans="7:8">
      <c r="G2960" s="118"/>
      <c r="H2960" s="119"/>
    </row>
    <row r="2961" spans="7:8">
      <c r="G2961" s="118"/>
      <c r="H2961" s="119"/>
    </row>
    <row r="2962" spans="7:8">
      <c r="G2962" s="118"/>
      <c r="H2962" s="119"/>
    </row>
    <row r="2963" spans="7:8">
      <c r="G2963" s="118"/>
      <c r="H2963" s="119"/>
    </row>
    <row r="2964" spans="7:8">
      <c r="G2964" s="118"/>
      <c r="H2964" s="119"/>
    </row>
    <row r="2965" spans="7:8">
      <c r="G2965" s="118"/>
      <c r="H2965" s="119"/>
    </row>
    <row r="2966" spans="7:8">
      <c r="G2966" s="118"/>
      <c r="H2966" s="119"/>
    </row>
    <row r="2967" spans="7:8">
      <c r="G2967" s="118"/>
      <c r="H2967" s="119"/>
    </row>
    <row r="2968" spans="7:8">
      <c r="G2968" s="118"/>
      <c r="H2968" s="119"/>
    </row>
    <row r="2969" spans="7:8">
      <c r="G2969" s="118"/>
      <c r="H2969" s="119"/>
    </row>
    <row r="2970" spans="7:8">
      <c r="G2970" s="118"/>
      <c r="H2970" s="119"/>
    </row>
    <row r="2971" spans="7:8">
      <c r="G2971" s="118"/>
      <c r="H2971" s="119"/>
    </row>
    <row r="2972" spans="7:8">
      <c r="G2972" s="118"/>
      <c r="H2972" s="119"/>
    </row>
    <row r="2973" spans="7:8">
      <c r="G2973" s="118"/>
      <c r="H2973" s="119"/>
    </row>
    <row r="2974" spans="7:8">
      <c r="G2974" s="118"/>
      <c r="H2974" s="119"/>
    </row>
    <row r="2975" spans="7:8">
      <c r="G2975" s="118"/>
      <c r="H2975" s="119"/>
    </row>
    <row r="2976" spans="7:8">
      <c r="G2976" s="118"/>
      <c r="H2976" s="119"/>
    </row>
    <row r="2977" spans="7:8">
      <c r="G2977" s="118"/>
      <c r="H2977" s="119"/>
    </row>
    <row r="2978" spans="7:8">
      <c r="G2978" s="118"/>
      <c r="H2978" s="119"/>
    </row>
    <row r="2979" spans="7:8">
      <c r="G2979" s="118"/>
      <c r="H2979" s="119"/>
    </row>
    <row r="2980" spans="7:8">
      <c r="G2980" s="118"/>
      <c r="H2980" s="119"/>
    </row>
    <row r="2981" spans="7:8">
      <c r="G2981" s="118"/>
      <c r="H2981" s="119"/>
    </row>
    <row r="2982" spans="7:8">
      <c r="G2982" s="118"/>
      <c r="H2982" s="119"/>
    </row>
    <row r="2983" spans="7:8">
      <c r="G2983" s="118"/>
      <c r="H2983" s="119"/>
    </row>
    <row r="2984" spans="7:8">
      <c r="G2984" s="118"/>
      <c r="H2984" s="119"/>
    </row>
    <row r="2985" spans="7:8">
      <c r="G2985" s="118"/>
      <c r="H2985" s="119"/>
    </row>
    <row r="2986" spans="7:8">
      <c r="G2986" s="118"/>
      <c r="H2986" s="119"/>
    </row>
    <row r="2987" spans="7:8">
      <c r="G2987" s="118"/>
      <c r="H2987" s="119"/>
    </row>
    <row r="2988" spans="7:8">
      <c r="G2988" s="118"/>
      <c r="H2988" s="119"/>
    </row>
    <row r="2989" spans="7:8">
      <c r="G2989" s="118"/>
      <c r="H2989" s="119"/>
    </row>
    <row r="2990" spans="7:8">
      <c r="G2990" s="118"/>
      <c r="H2990" s="119"/>
    </row>
    <row r="2991" spans="7:8">
      <c r="G2991" s="118"/>
      <c r="H2991" s="119"/>
    </row>
    <row r="2992" spans="7:8">
      <c r="G2992" s="118"/>
      <c r="H2992" s="119"/>
    </row>
    <row r="2993" spans="7:8">
      <c r="G2993" s="118"/>
      <c r="H2993" s="119"/>
    </row>
    <row r="2994" spans="7:8">
      <c r="G2994" s="118"/>
      <c r="H2994" s="119"/>
    </row>
    <row r="2995" spans="7:8">
      <c r="G2995" s="118"/>
      <c r="H2995" s="119"/>
    </row>
    <row r="2996" spans="7:8">
      <c r="G2996" s="118"/>
      <c r="H2996" s="119"/>
    </row>
    <row r="2997" spans="7:8">
      <c r="G2997" s="118"/>
      <c r="H2997" s="119"/>
    </row>
    <row r="2998" spans="7:8">
      <c r="G2998" s="118"/>
      <c r="H2998" s="119"/>
    </row>
    <row r="2999" spans="7:8">
      <c r="G2999" s="118"/>
      <c r="H2999" s="119"/>
    </row>
    <row r="3000" spans="7:8">
      <c r="G3000" s="118"/>
      <c r="H3000" s="119"/>
    </row>
    <row r="3001" spans="7:8">
      <c r="G3001" s="118"/>
      <c r="H3001" s="119"/>
    </row>
    <row r="3002" spans="7:8">
      <c r="G3002" s="118"/>
      <c r="H3002" s="119"/>
    </row>
    <row r="3003" spans="7:8">
      <c r="G3003" s="118"/>
      <c r="H3003" s="119"/>
    </row>
    <row r="3004" spans="7:8">
      <c r="G3004" s="118"/>
      <c r="H3004" s="119"/>
    </row>
    <row r="3005" spans="7:8">
      <c r="G3005" s="118"/>
      <c r="H3005" s="119"/>
    </row>
    <row r="3006" spans="7:8">
      <c r="G3006" s="118"/>
      <c r="H3006" s="119"/>
    </row>
    <row r="3007" spans="7:8">
      <c r="G3007" s="118"/>
      <c r="H3007" s="119"/>
    </row>
    <row r="3008" spans="7:8">
      <c r="G3008" s="118"/>
      <c r="H3008" s="119"/>
    </row>
    <row r="3009" spans="7:8">
      <c r="G3009" s="118"/>
      <c r="H3009" s="119"/>
    </row>
    <row r="3010" spans="7:8">
      <c r="G3010" s="118"/>
      <c r="H3010" s="119"/>
    </row>
    <row r="3011" spans="7:8">
      <c r="G3011" s="118"/>
      <c r="H3011" s="119"/>
    </row>
    <row r="3012" spans="7:8">
      <c r="G3012" s="118"/>
      <c r="H3012" s="119"/>
    </row>
    <row r="3013" spans="7:8">
      <c r="G3013" s="118"/>
      <c r="H3013" s="119"/>
    </row>
    <row r="3014" spans="7:8">
      <c r="G3014" s="118"/>
      <c r="H3014" s="119"/>
    </row>
    <row r="3015" spans="7:8">
      <c r="G3015" s="118"/>
      <c r="H3015" s="119"/>
    </row>
    <row r="3016" spans="7:8">
      <c r="G3016" s="118"/>
      <c r="H3016" s="119"/>
    </row>
    <row r="3017" spans="7:8">
      <c r="G3017" s="118"/>
      <c r="H3017" s="119"/>
    </row>
    <row r="3018" spans="7:8">
      <c r="G3018" s="118"/>
      <c r="H3018" s="119"/>
    </row>
    <row r="3019" spans="7:8">
      <c r="G3019" s="118"/>
      <c r="H3019" s="119"/>
    </row>
    <row r="3020" spans="7:8">
      <c r="G3020" s="118"/>
      <c r="H3020" s="119"/>
    </row>
    <row r="3021" spans="7:8">
      <c r="G3021" s="118"/>
      <c r="H3021" s="119"/>
    </row>
    <row r="3022" spans="7:8">
      <c r="G3022" s="118"/>
      <c r="H3022" s="119"/>
    </row>
    <row r="3023" spans="7:8">
      <c r="G3023" s="118"/>
      <c r="H3023" s="119"/>
    </row>
    <row r="3024" spans="7:8">
      <c r="G3024" s="118"/>
      <c r="H3024" s="119"/>
    </row>
    <row r="3025" spans="7:8">
      <c r="G3025" s="118"/>
      <c r="H3025" s="119"/>
    </row>
    <row r="3026" spans="7:8">
      <c r="G3026" s="118"/>
      <c r="H3026" s="119"/>
    </row>
    <row r="3027" spans="7:8">
      <c r="G3027" s="118"/>
      <c r="H3027" s="119"/>
    </row>
    <row r="3028" spans="7:8">
      <c r="G3028" s="118"/>
      <c r="H3028" s="119"/>
    </row>
    <row r="3029" spans="7:8">
      <c r="G3029" s="118"/>
      <c r="H3029" s="119"/>
    </row>
    <row r="3030" spans="7:8">
      <c r="G3030" s="118"/>
      <c r="H3030" s="119"/>
    </row>
    <row r="3031" spans="7:8">
      <c r="G3031" s="118"/>
      <c r="H3031" s="119"/>
    </row>
    <row r="3032" spans="7:8">
      <c r="G3032" s="118"/>
      <c r="H3032" s="119"/>
    </row>
    <row r="3033" spans="7:8">
      <c r="G3033" s="118"/>
      <c r="H3033" s="119"/>
    </row>
    <row r="3034" spans="7:8">
      <c r="G3034" s="118"/>
      <c r="H3034" s="119"/>
    </row>
    <row r="3035" spans="7:8">
      <c r="G3035" s="118"/>
      <c r="H3035" s="119"/>
    </row>
    <row r="3036" spans="7:8">
      <c r="G3036" s="118"/>
      <c r="H3036" s="119"/>
    </row>
    <row r="3037" spans="7:8">
      <c r="G3037" s="118"/>
      <c r="H3037" s="119"/>
    </row>
    <row r="3038" spans="7:8">
      <c r="G3038" s="118"/>
      <c r="H3038" s="119"/>
    </row>
    <row r="3039" spans="7:8">
      <c r="G3039" s="118"/>
      <c r="H3039" s="119"/>
    </row>
    <row r="3040" spans="7:8">
      <c r="G3040" s="118"/>
      <c r="H3040" s="119"/>
    </row>
    <row r="3041" spans="7:8">
      <c r="G3041" s="118"/>
      <c r="H3041" s="119"/>
    </row>
    <row r="3042" spans="7:8">
      <c r="G3042" s="118"/>
      <c r="H3042" s="119"/>
    </row>
    <row r="3043" spans="7:8">
      <c r="G3043" s="118"/>
      <c r="H3043" s="119"/>
    </row>
    <row r="3044" spans="7:8">
      <c r="G3044" s="118"/>
      <c r="H3044" s="119"/>
    </row>
    <row r="3045" spans="7:8">
      <c r="G3045" s="118"/>
      <c r="H3045" s="119"/>
    </row>
    <row r="3046" spans="7:8">
      <c r="G3046" s="118"/>
      <c r="H3046" s="119"/>
    </row>
    <row r="3047" spans="7:8">
      <c r="G3047" s="118"/>
      <c r="H3047" s="119"/>
    </row>
    <row r="3048" spans="7:8">
      <c r="G3048" s="118"/>
      <c r="H3048" s="119"/>
    </row>
    <row r="3049" spans="7:8">
      <c r="G3049" s="118"/>
      <c r="H3049" s="119"/>
    </row>
    <row r="3050" spans="7:8">
      <c r="G3050" s="118"/>
      <c r="H3050" s="119"/>
    </row>
    <row r="3051" spans="7:8">
      <c r="G3051" s="118"/>
      <c r="H3051" s="119"/>
    </row>
    <row r="3052" spans="7:8">
      <c r="G3052" s="118"/>
      <c r="H3052" s="119"/>
    </row>
    <row r="3053" spans="7:8">
      <c r="G3053" s="118"/>
      <c r="H3053" s="119"/>
    </row>
    <row r="3054" spans="7:8">
      <c r="G3054" s="118"/>
      <c r="H3054" s="119"/>
    </row>
    <row r="3055" spans="7:8">
      <c r="G3055" s="118"/>
      <c r="H3055" s="119"/>
    </row>
    <row r="3056" spans="7:8">
      <c r="G3056" s="118"/>
      <c r="H3056" s="119"/>
    </row>
    <row r="3057" spans="7:8">
      <c r="G3057" s="118"/>
      <c r="H3057" s="119"/>
    </row>
    <row r="3058" spans="7:8">
      <c r="G3058" s="118"/>
      <c r="H3058" s="119"/>
    </row>
    <row r="3059" spans="7:8">
      <c r="G3059" s="118"/>
      <c r="H3059" s="119"/>
    </row>
    <row r="3060" spans="7:8">
      <c r="G3060" s="118"/>
      <c r="H3060" s="119"/>
    </row>
    <row r="3061" spans="7:8">
      <c r="G3061" s="118"/>
      <c r="H3061" s="119"/>
    </row>
    <row r="3062" spans="7:8">
      <c r="G3062" s="118"/>
      <c r="H3062" s="119"/>
    </row>
    <row r="3063" spans="7:8">
      <c r="G3063" s="118"/>
      <c r="H3063" s="119"/>
    </row>
    <row r="3064" spans="7:8">
      <c r="G3064" s="118"/>
      <c r="H3064" s="119"/>
    </row>
    <row r="3065" spans="7:8">
      <c r="G3065" s="118"/>
      <c r="H3065" s="119"/>
    </row>
    <row r="3066" spans="7:8">
      <c r="G3066" s="118"/>
      <c r="H3066" s="119"/>
    </row>
    <row r="3067" spans="7:8">
      <c r="G3067" s="118"/>
      <c r="H3067" s="119"/>
    </row>
    <row r="3068" spans="7:8">
      <c r="G3068" s="118"/>
      <c r="H3068" s="119"/>
    </row>
    <row r="3069" spans="7:8">
      <c r="G3069" s="118"/>
      <c r="H3069" s="119"/>
    </row>
    <row r="3070" spans="7:8">
      <c r="G3070" s="118"/>
      <c r="H3070" s="119"/>
    </row>
    <row r="3071" spans="7:8">
      <c r="G3071" s="118"/>
      <c r="H3071" s="119"/>
    </row>
    <row r="3072" spans="7:8">
      <c r="G3072" s="118"/>
      <c r="H3072" s="119"/>
    </row>
    <row r="3073" spans="7:8">
      <c r="G3073" s="118"/>
      <c r="H3073" s="119"/>
    </row>
    <row r="3074" spans="7:8">
      <c r="G3074" s="118"/>
      <c r="H3074" s="119"/>
    </row>
    <row r="3075" spans="7:8">
      <c r="G3075" s="118"/>
      <c r="H3075" s="119"/>
    </row>
    <row r="3076" spans="7:8">
      <c r="G3076" s="118"/>
      <c r="H3076" s="119"/>
    </row>
    <row r="3077" spans="7:8">
      <c r="G3077" s="118"/>
      <c r="H3077" s="119"/>
    </row>
    <row r="3078" spans="7:8">
      <c r="G3078" s="118"/>
      <c r="H3078" s="119"/>
    </row>
    <row r="3079" spans="7:8">
      <c r="G3079" s="118"/>
      <c r="H3079" s="119"/>
    </row>
    <row r="3080" spans="7:8">
      <c r="G3080" s="118"/>
      <c r="H3080" s="119"/>
    </row>
    <row r="3081" spans="7:8">
      <c r="G3081" s="118"/>
      <c r="H3081" s="119"/>
    </row>
    <row r="3082" spans="7:8">
      <c r="G3082" s="118"/>
      <c r="H3082" s="119"/>
    </row>
    <row r="3083" spans="7:8">
      <c r="G3083" s="118"/>
      <c r="H3083" s="119"/>
    </row>
    <row r="3084" spans="7:8">
      <c r="G3084" s="118"/>
      <c r="H3084" s="119"/>
    </row>
    <row r="3085" spans="7:8">
      <c r="G3085" s="118"/>
      <c r="H3085" s="119"/>
    </row>
    <row r="3086" spans="7:8">
      <c r="G3086" s="118"/>
      <c r="H3086" s="119"/>
    </row>
    <row r="3087" spans="7:8">
      <c r="G3087" s="118"/>
      <c r="H3087" s="119"/>
    </row>
    <row r="3088" spans="7:8">
      <c r="G3088" s="118"/>
      <c r="H3088" s="119"/>
    </row>
    <row r="3089" spans="7:8">
      <c r="G3089" s="118"/>
      <c r="H3089" s="119"/>
    </row>
    <row r="3090" spans="7:8">
      <c r="G3090" s="118"/>
      <c r="H3090" s="119"/>
    </row>
    <row r="3091" spans="7:8">
      <c r="G3091" s="118"/>
      <c r="H3091" s="119"/>
    </row>
    <row r="3092" spans="7:8">
      <c r="G3092" s="118"/>
      <c r="H3092" s="119"/>
    </row>
    <row r="3093" spans="7:8">
      <c r="G3093" s="118"/>
      <c r="H3093" s="119"/>
    </row>
    <row r="3094" spans="7:8">
      <c r="G3094" s="118"/>
      <c r="H3094" s="119"/>
    </row>
    <row r="3095" spans="7:8">
      <c r="G3095" s="118"/>
      <c r="H3095" s="119"/>
    </row>
    <row r="3096" spans="7:8">
      <c r="G3096" s="118"/>
      <c r="H3096" s="119"/>
    </row>
    <row r="3097" spans="7:8">
      <c r="G3097" s="118"/>
      <c r="H3097" s="119"/>
    </row>
    <row r="3098" spans="7:8">
      <c r="G3098" s="118"/>
      <c r="H3098" s="119"/>
    </row>
    <row r="3099" spans="7:8">
      <c r="G3099" s="118"/>
      <c r="H3099" s="119"/>
    </row>
    <row r="3100" spans="7:8">
      <c r="G3100" s="118"/>
      <c r="H3100" s="119"/>
    </row>
    <row r="3101" spans="7:8">
      <c r="G3101" s="118"/>
      <c r="H3101" s="119"/>
    </row>
    <row r="3102" spans="7:8">
      <c r="G3102" s="118"/>
      <c r="H3102" s="119"/>
    </row>
    <row r="3103" spans="7:8">
      <c r="G3103" s="118"/>
      <c r="H3103" s="119"/>
    </row>
    <row r="3104" spans="7:8">
      <c r="G3104" s="118"/>
      <c r="H3104" s="119"/>
    </row>
    <row r="3105" spans="7:8">
      <c r="G3105" s="118"/>
      <c r="H3105" s="119"/>
    </row>
    <row r="3106" spans="7:8">
      <c r="G3106" s="118"/>
      <c r="H3106" s="119"/>
    </row>
    <row r="3107" spans="7:8">
      <c r="G3107" s="118"/>
      <c r="H3107" s="119"/>
    </row>
    <row r="3108" spans="7:8">
      <c r="G3108" s="118"/>
      <c r="H3108" s="119"/>
    </row>
    <row r="3109" spans="7:8">
      <c r="G3109" s="118"/>
      <c r="H3109" s="119"/>
    </row>
    <row r="3110" spans="7:8">
      <c r="G3110" s="118"/>
      <c r="H3110" s="119"/>
    </row>
    <row r="3111" spans="7:8">
      <c r="G3111" s="118"/>
      <c r="H3111" s="119"/>
    </row>
    <row r="3112" spans="7:8">
      <c r="G3112" s="118"/>
      <c r="H3112" s="119"/>
    </row>
    <row r="3113" spans="7:8">
      <c r="G3113" s="118"/>
      <c r="H3113" s="119"/>
    </row>
    <row r="3114" spans="7:8">
      <c r="G3114" s="118"/>
      <c r="H3114" s="119"/>
    </row>
    <row r="3115" spans="7:8">
      <c r="G3115" s="118"/>
      <c r="H3115" s="119"/>
    </row>
    <row r="3116" spans="7:8">
      <c r="G3116" s="118"/>
      <c r="H3116" s="119"/>
    </row>
    <row r="3117" spans="7:8">
      <c r="G3117" s="118"/>
      <c r="H3117" s="119"/>
    </row>
    <row r="3118" spans="7:8">
      <c r="G3118" s="118"/>
      <c r="H3118" s="119"/>
    </row>
    <row r="3119" spans="7:8">
      <c r="G3119" s="118"/>
      <c r="H3119" s="119"/>
    </row>
    <row r="3120" spans="7:8">
      <c r="G3120" s="118"/>
      <c r="H3120" s="119"/>
    </row>
    <row r="3121" spans="7:8">
      <c r="G3121" s="118"/>
      <c r="H3121" s="119"/>
    </row>
    <row r="3122" spans="7:8">
      <c r="G3122" s="118"/>
      <c r="H3122" s="119"/>
    </row>
    <row r="3123" spans="7:8">
      <c r="G3123" s="118"/>
      <c r="H3123" s="119"/>
    </row>
    <row r="3124" spans="7:8">
      <c r="G3124" s="118"/>
      <c r="H3124" s="119"/>
    </row>
    <row r="3125" spans="7:8">
      <c r="G3125" s="118"/>
      <c r="H3125" s="119"/>
    </row>
    <row r="3126" spans="7:8">
      <c r="G3126" s="118"/>
      <c r="H3126" s="119"/>
    </row>
    <row r="3127" spans="7:8">
      <c r="G3127" s="118"/>
      <c r="H3127" s="119"/>
    </row>
    <row r="3128" spans="7:8">
      <c r="G3128" s="118"/>
      <c r="H3128" s="119"/>
    </row>
    <row r="3129" spans="7:8">
      <c r="G3129" s="118"/>
      <c r="H3129" s="119"/>
    </row>
    <row r="3130" spans="7:8">
      <c r="G3130" s="118"/>
      <c r="H3130" s="119"/>
    </row>
    <row r="3131" spans="7:8">
      <c r="G3131" s="118"/>
      <c r="H3131" s="119"/>
    </row>
    <row r="3132" spans="7:8">
      <c r="G3132" s="118"/>
      <c r="H3132" s="119"/>
    </row>
    <row r="3133" spans="7:8">
      <c r="G3133" s="118"/>
      <c r="H3133" s="119"/>
    </row>
    <row r="3134" spans="7:8">
      <c r="G3134" s="118"/>
      <c r="H3134" s="119"/>
    </row>
    <row r="3135" spans="7:8">
      <c r="G3135" s="118"/>
      <c r="H3135" s="119"/>
    </row>
    <row r="3136" spans="7:8">
      <c r="G3136" s="118"/>
      <c r="H3136" s="119"/>
    </row>
    <row r="3137" spans="7:8">
      <c r="G3137" s="118"/>
      <c r="H3137" s="119"/>
    </row>
    <row r="3138" spans="7:8">
      <c r="G3138" s="118"/>
      <c r="H3138" s="119"/>
    </row>
    <row r="3139" spans="7:8">
      <c r="G3139" s="118"/>
      <c r="H3139" s="119"/>
    </row>
    <row r="3140" spans="7:8">
      <c r="G3140" s="118"/>
      <c r="H3140" s="119"/>
    </row>
    <row r="3141" spans="7:8">
      <c r="G3141" s="118"/>
      <c r="H3141" s="119"/>
    </row>
    <row r="3142" spans="7:8">
      <c r="G3142" s="118"/>
      <c r="H3142" s="119"/>
    </row>
    <row r="3143" spans="7:8">
      <c r="G3143" s="118"/>
      <c r="H3143" s="119"/>
    </row>
    <row r="3144" spans="7:8">
      <c r="G3144" s="118"/>
      <c r="H3144" s="119"/>
    </row>
    <row r="3145" spans="7:8">
      <c r="G3145" s="118"/>
      <c r="H3145" s="119"/>
    </row>
    <row r="3146" spans="7:8">
      <c r="G3146" s="118"/>
      <c r="H3146" s="119"/>
    </row>
    <row r="3147" spans="7:8">
      <c r="G3147" s="118"/>
      <c r="H3147" s="119"/>
    </row>
    <row r="3148" spans="7:8">
      <c r="G3148" s="118"/>
      <c r="H3148" s="119"/>
    </row>
    <row r="3149" spans="7:8">
      <c r="G3149" s="118"/>
      <c r="H3149" s="119"/>
    </row>
    <row r="3150" spans="7:8">
      <c r="G3150" s="118"/>
      <c r="H3150" s="119"/>
    </row>
    <row r="3151" spans="7:8">
      <c r="G3151" s="118"/>
      <c r="H3151" s="119"/>
    </row>
    <row r="3152" spans="7:8">
      <c r="G3152" s="118"/>
      <c r="H3152" s="119"/>
    </row>
    <row r="3153" spans="7:8">
      <c r="G3153" s="118"/>
      <c r="H3153" s="119"/>
    </row>
    <row r="3154" spans="7:8">
      <c r="G3154" s="118"/>
      <c r="H3154" s="119"/>
    </row>
    <row r="3155" spans="7:8">
      <c r="G3155" s="118"/>
      <c r="H3155" s="119"/>
    </row>
    <row r="3156" spans="7:8">
      <c r="G3156" s="118"/>
      <c r="H3156" s="119"/>
    </row>
    <row r="3157" spans="7:8">
      <c r="G3157" s="118"/>
      <c r="H3157" s="119"/>
    </row>
    <row r="3158" spans="7:8">
      <c r="G3158" s="118"/>
      <c r="H3158" s="119"/>
    </row>
    <row r="3159" spans="7:8">
      <c r="G3159" s="118"/>
      <c r="H3159" s="119"/>
    </row>
    <row r="3160" spans="7:8">
      <c r="G3160" s="118"/>
      <c r="H3160" s="119"/>
    </row>
    <row r="3161" spans="7:8">
      <c r="G3161" s="118"/>
      <c r="H3161" s="119"/>
    </row>
    <row r="3162" spans="7:8">
      <c r="G3162" s="118"/>
      <c r="H3162" s="119"/>
    </row>
    <row r="3163" spans="7:8">
      <c r="G3163" s="118"/>
      <c r="H3163" s="119"/>
    </row>
    <row r="3164" spans="7:8">
      <c r="G3164" s="118"/>
      <c r="H3164" s="119"/>
    </row>
    <row r="3165" spans="7:8">
      <c r="G3165" s="118"/>
      <c r="H3165" s="119"/>
    </row>
    <row r="3166" spans="7:8">
      <c r="G3166" s="118"/>
      <c r="H3166" s="119"/>
    </row>
    <row r="3167" spans="7:8">
      <c r="G3167" s="118"/>
      <c r="H3167" s="119"/>
    </row>
    <row r="3168" spans="7:8">
      <c r="G3168" s="118"/>
      <c r="H3168" s="119"/>
    </row>
    <row r="3169" spans="7:8">
      <c r="G3169" s="118"/>
      <c r="H3169" s="119"/>
    </row>
    <row r="3170" spans="7:8">
      <c r="G3170" s="118"/>
      <c r="H3170" s="119"/>
    </row>
    <row r="3171" spans="7:8">
      <c r="G3171" s="118"/>
      <c r="H3171" s="119"/>
    </row>
    <row r="3172" spans="7:8">
      <c r="G3172" s="118"/>
      <c r="H3172" s="119"/>
    </row>
    <row r="3173" spans="7:8">
      <c r="G3173" s="118"/>
      <c r="H3173" s="119"/>
    </row>
    <row r="3174" spans="7:8">
      <c r="G3174" s="118"/>
      <c r="H3174" s="119"/>
    </row>
    <row r="3175" spans="7:8">
      <c r="G3175" s="118"/>
      <c r="H3175" s="119"/>
    </row>
    <row r="3176" spans="7:8">
      <c r="G3176" s="118"/>
      <c r="H3176" s="119"/>
    </row>
    <row r="3177" spans="7:8">
      <c r="G3177" s="118"/>
      <c r="H3177" s="119"/>
    </row>
    <row r="3178" spans="7:8">
      <c r="G3178" s="118"/>
      <c r="H3178" s="119"/>
    </row>
    <row r="3179" spans="7:8">
      <c r="G3179" s="118"/>
      <c r="H3179" s="119"/>
    </row>
    <row r="3180" spans="7:8">
      <c r="G3180" s="118"/>
      <c r="H3180" s="119"/>
    </row>
    <row r="3181" spans="7:8">
      <c r="G3181" s="118"/>
      <c r="H3181" s="119"/>
    </row>
    <row r="3182" spans="7:8">
      <c r="G3182" s="118"/>
      <c r="H3182" s="119"/>
    </row>
    <row r="3183" spans="7:8">
      <c r="G3183" s="118"/>
      <c r="H3183" s="119"/>
    </row>
    <row r="3184" spans="7:8">
      <c r="G3184" s="118"/>
      <c r="H3184" s="119"/>
    </row>
    <row r="3185" spans="7:8">
      <c r="G3185" s="118"/>
      <c r="H3185" s="119"/>
    </row>
    <row r="3186" spans="7:8">
      <c r="G3186" s="118"/>
      <c r="H3186" s="119"/>
    </row>
    <row r="3187" spans="7:8">
      <c r="G3187" s="118"/>
      <c r="H3187" s="119"/>
    </row>
    <row r="3188" spans="7:8">
      <c r="G3188" s="118"/>
      <c r="H3188" s="119"/>
    </row>
    <row r="3189" spans="7:8">
      <c r="G3189" s="118"/>
      <c r="H3189" s="119"/>
    </row>
    <row r="3190" spans="7:8">
      <c r="G3190" s="118"/>
      <c r="H3190" s="119"/>
    </row>
    <row r="3191" spans="7:8">
      <c r="G3191" s="118"/>
      <c r="H3191" s="119"/>
    </row>
    <row r="3192" spans="7:8">
      <c r="G3192" s="118"/>
      <c r="H3192" s="119"/>
    </row>
    <row r="3193" spans="7:8">
      <c r="G3193" s="118"/>
      <c r="H3193" s="119"/>
    </row>
    <row r="3194" spans="7:8">
      <c r="G3194" s="118"/>
      <c r="H3194" s="119"/>
    </row>
    <row r="3195" spans="7:8">
      <c r="G3195" s="118"/>
      <c r="H3195" s="119"/>
    </row>
    <row r="3196" spans="7:8">
      <c r="G3196" s="118"/>
      <c r="H3196" s="119"/>
    </row>
    <row r="3197" spans="7:8">
      <c r="G3197" s="118"/>
      <c r="H3197" s="119"/>
    </row>
    <row r="3198" spans="7:8">
      <c r="G3198" s="118"/>
      <c r="H3198" s="119"/>
    </row>
    <row r="3199" spans="7:8">
      <c r="G3199" s="118"/>
      <c r="H3199" s="119"/>
    </row>
    <row r="3200" spans="7:8">
      <c r="G3200" s="118"/>
      <c r="H3200" s="119"/>
    </row>
    <row r="3201" spans="7:8">
      <c r="G3201" s="118"/>
      <c r="H3201" s="119"/>
    </row>
    <row r="3202" spans="7:8">
      <c r="G3202" s="118"/>
      <c r="H3202" s="119"/>
    </row>
    <row r="3203" spans="7:8">
      <c r="G3203" s="118"/>
      <c r="H3203" s="119"/>
    </row>
    <row r="3204" spans="7:8">
      <c r="G3204" s="118"/>
      <c r="H3204" s="119"/>
    </row>
    <row r="3205" spans="7:8">
      <c r="G3205" s="118"/>
      <c r="H3205" s="119"/>
    </row>
    <row r="3206" spans="7:8">
      <c r="G3206" s="118"/>
      <c r="H3206" s="119"/>
    </row>
    <row r="3207" spans="7:8">
      <c r="G3207" s="118"/>
      <c r="H3207" s="119"/>
    </row>
    <row r="3208" spans="7:8">
      <c r="G3208" s="118"/>
      <c r="H3208" s="119"/>
    </row>
    <row r="3209" spans="7:8">
      <c r="G3209" s="118"/>
      <c r="H3209" s="119"/>
    </row>
    <row r="3210" spans="7:8">
      <c r="G3210" s="118"/>
      <c r="H3210" s="119"/>
    </row>
    <row r="3211" spans="7:8">
      <c r="G3211" s="118"/>
      <c r="H3211" s="119"/>
    </row>
    <row r="3212" spans="7:8">
      <c r="G3212" s="118"/>
      <c r="H3212" s="119"/>
    </row>
    <row r="3213" spans="7:8">
      <c r="G3213" s="118"/>
      <c r="H3213" s="119"/>
    </row>
    <row r="3214" spans="7:8">
      <c r="G3214" s="118"/>
      <c r="H3214" s="119"/>
    </row>
    <row r="3215" spans="7:8">
      <c r="G3215" s="118"/>
      <c r="H3215" s="119"/>
    </row>
    <row r="3216" spans="7:8">
      <c r="G3216" s="118"/>
      <c r="H3216" s="119"/>
    </row>
    <row r="3217" spans="7:8">
      <c r="G3217" s="118"/>
      <c r="H3217" s="119"/>
    </row>
    <row r="3218" spans="7:8">
      <c r="G3218" s="118"/>
      <c r="H3218" s="119"/>
    </row>
    <row r="3219" spans="7:8">
      <c r="G3219" s="118"/>
      <c r="H3219" s="119"/>
    </row>
    <row r="3220" spans="7:8">
      <c r="G3220" s="118"/>
      <c r="H3220" s="119"/>
    </row>
    <row r="3221" spans="7:8">
      <c r="G3221" s="118"/>
      <c r="H3221" s="119"/>
    </row>
    <row r="3222" spans="7:8">
      <c r="G3222" s="118"/>
      <c r="H3222" s="119"/>
    </row>
    <row r="3223" spans="7:8">
      <c r="G3223" s="118"/>
      <c r="H3223" s="119"/>
    </row>
    <row r="3224" spans="7:8">
      <c r="G3224" s="118"/>
      <c r="H3224" s="119"/>
    </row>
    <row r="3225" spans="7:8">
      <c r="G3225" s="118"/>
      <c r="H3225" s="119"/>
    </row>
    <row r="3226" spans="7:8">
      <c r="G3226" s="118"/>
      <c r="H3226" s="119"/>
    </row>
    <row r="3227" spans="7:8">
      <c r="G3227" s="118"/>
      <c r="H3227" s="119"/>
    </row>
    <row r="3228" spans="7:8">
      <c r="G3228" s="118"/>
      <c r="H3228" s="119"/>
    </row>
    <row r="3229" spans="7:8">
      <c r="G3229" s="118"/>
      <c r="H3229" s="119"/>
    </row>
    <row r="3230" spans="7:8">
      <c r="G3230" s="118"/>
      <c r="H3230" s="119"/>
    </row>
    <row r="3231" spans="7:8">
      <c r="G3231" s="118"/>
      <c r="H3231" s="119"/>
    </row>
    <row r="3232" spans="7:8">
      <c r="G3232" s="118"/>
      <c r="H3232" s="119"/>
    </row>
    <row r="3233" spans="7:8">
      <c r="G3233" s="118"/>
      <c r="H3233" s="119"/>
    </row>
    <row r="3234" spans="7:8">
      <c r="G3234" s="118"/>
      <c r="H3234" s="119"/>
    </row>
    <row r="3235" spans="7:8">
      <c r="G3235" s="118"/>
      <c r="H3235" s="119"/>
    </row>
    <row r="3236" spans="7:8">
      <c r="G3236" s="118"/>
      <c r="H3236" s="119"/>
    </row>
    <row r="3237" spans="7:8">
      <c r="G3237" s="118"/>
      <c r="H3237" s="119"/>
    </row>
    <row r="3238" spans="7:8">
      <c r="G3238" s="118"/>
      <c r="H3238" s="119"/>
    </row>
    <row r="3239" spans="7:8">
      <c r="G3239" s="118"/>
      <c r="H3239" s="119"/>
    </row>
    <row r="3240" spans="7:8">
      <c r="G3240" s="118"/>
      <c r="H3240" s="119"/>
    </row>
    <row r="3241" spans="7:8">
      <c r="G3241" s="118"/>
      <c r="H3241" s="119"/>
    </row>
    <row r="3242" spans="7:8">
      <c r="G3242" s="118"/>
      <c r="H3242" s="119"/>
    </row>
    <row r="3243" spans="7:8">
      <c r="G3243" s="118"/>
      <c r="H3243" s="119"/>
    </row>
    <row r="3244" spans="7:8">
      <c r="G3244" s="118"/>
      <c r="H3244" s="119"/>
    </row>
    <row r="3245" spans="7:8">
      <c r="G3245" s="118"/>
      <c r="H3245" s="119"/>
    </row>
    <row r="3246" spans="7:8">
      <c r="G3246" s="118"/>
      <c r="H3246" s="119"/>
    </row>
    <row r="3247" spans="7:8">
      <c r="G3247" s="118"/>
      <c r="H3247" s="119"/>
    </row>
    <row r="3248" spans="7:8">
      <c r="G3248" s="118"/>
      <c r="H3248" s="119"/>
    </row>
    <row r="3249" spans="7:8">
      <c r="G3249" s="118"/>
      <c r="H3249" s="119"/>
    </row>
    <row r="3250" spans="7:8">
      <c r="G3250" s="118"/>
      <c r="H3250" s="119"/>
    </row>
    <row r="3251" spans="7:8">
      <c r="G3251" s="118"/>
      <c r="H3251" s="119"/>
    </row>
    <row r="3252" spans="7:8">
      <c r="G3252" s="118"/>
      <c r="H3252" s="119"/>
    </row>
    <row r="3253" spans="7:8">
      <c r="G3253" s="118"/>
      <c r="H3253" s="119"/>
    </row>
    <row r="3254" spans="7:8">
      <c r="G3254" s="118"/>
      <c r="H3254" s="119"/>
    </row>
    <row r="3255" spans="7:8">
      <c r="G3255" s="118"/>
      <c r="H3255" s="119"/>
    </row>
    <row r="3256" spans="7:8">
      <c r="G3256" s="118"/>
      <c r="H3256" s="119"/>
    </row>
    <row r="3257" spans="7:8">
      <c r="G3257" s="118"/>
      <c r="H3257" s="119"/>
    </row>
    <row r="3258" spans="7:8">
      <c r="G3258" s="118"/>
      <c r="H3258" s="119"/>
    </row>
    <row r="3259" spans="7:8">
      <c r="G3259" s="118"/>
      <c r="H3259" s="119"/>
    </row>
    <row r="3260" spans="7:8">
      <c r="G3260" s="118"/>
      <c r="H3260" s="119"/>
    </row>
    <row r="3261" spans="7:8">
      <c r="G3261" s="118"/>
      <c r="H3261" s="119"/>
    </row>
    <row r="3262" spans="7:8">
      <c r="G3262" s="118"/>
      <c r="H3262" s="119"/>
    </row>
    <row r="3263" spans="7:8">
      <c r="G3263" s="118"/>
      <c r="H3263" s="119"/>
    </row>
    <row r="3264" spans="7:8">
      <c r="G3264" s="118"/>
      <c r="H3264" s="119"/>
    </row>
    <row r="3265" spans="7:8">
      <c r="G3265" s="118"/>
      <c r="H3265" s="119"/>
    </row>
    <row r="3266" spans="7:8">
      <c r="G3266" s="118"/>
      <c r="H3266" s="119"/>
    </row>
    <row r="3267" spans="7:8">
      <c r="G3267" s="118"/>
      <c r="H3267" s="119"/>
    </row>
    <row r="3268" spans="7:8">
      <c r="G3268" s="118"/>
      <c r="H3268" s="119"/>
    </row>
    <row r="3269" spans="7:8">
      <c r="G3269" s="118"/>
      <c r="H3269" s="119"/>
    </row>
    <row r="3270" spans="7:8">
      <c r="G3270" s="118"/>
      <c r="H3270" s="119"/>
    </row>
    <row r="3271" spans="7:8">
      <c r="G3271" s="118"/>
      <c r="H3271" s="119"/>
    </row>
    <row r="3272" spans="7:8">
      <c r="G3272" s="118"/>
      <c r="H3272" s="119"/>
    </row>
    <row r="3273" spans="7:8">
      <c r="G3273" s="118"/>
      <c r="H3273" s="119"/>
    </row>
    <row r="3274" spans="7:8">
      <c r="G3274" s="118"/>
      <c r="H3274" s="119"/>
    </row>
    <row r="3275" spans="7:8">
      <c r="G3275" s="118"/>
      <c r="H3275" s="119"/>
    </row>
    <row r="3276" spans="7:8">
      <c r="G3276" s="118"/>
      <c r="H3276" s="119"/>
    </row>
    <row r="3277" spans="7:8">
      <c r="G3277" s="118"/>
      <c r="H3277" s="119"/>
    </row>
    <row r="3278" spans="7:8">
      <c r="G3278" s="118"/>
      <c r="H3278" s="119"/>
    </row>
    <row r="3279" spans="7:8">
      <c r="G3279" s="118"/>
      <c r="H3279" s="119"/>
    </row>
    <row r="3280" spans="7:8">
      <c r="G3280" s="118"/>
      <c r="H3280" s="119"/>
    </row>
    <row r="3281" spans="7:8">
      <c r="G3281" s="118"/>
      <c r="H3281" s="119"/>
    </row>
    <row r="3282" spans="7:8">
      <c r="G3282" s="118"/>
      <c r="H3282" s="119"/>
    </row>
    <row r="3283" spans="7:8">
      <c r="G3283" s="118"/>
      <c r="H3283" s="119"/>
    </row>
    <row r="3284" spans="7:8">
      <c r="G3284" s="118"/>
      <c r="H3284" s="119"/>
    </row>
    <row r="3285" spans="7:8">
      <c r="G3285" s="118"/>
      <c r="H3285" s="119"/>
    </row>
    <row r="3286" spans="7:8">
      <c r="G3286" s="118"/>
      <c r="H3286" s="119"/>
    </row>
    <row r="3287" spans="7:8">
      <c r="G3287" s="118"/>
      <c r="H3287" s="119"/>
    </row>
    <row r="3288" spans="7:8">
      <c r="G3288" s="118"/>
      <c r="H3288" s="119"/>
    </row>
    <row r="3289" spans="7:8">
      <c r="G3289" s="118"/>
      <c r="H3289" s="119"/>
    </row>
    <row r="3290" spans="7:8">
      <c r="G3290" s="118"/>
      <c r="H3290" s="119"/>
    </row>
    <row r="3291" spans="7:8">
      <c r="G3291" s="118"/>
      <c r="H3291" s="119"/>
    </row>
    <row r="3292" spans="7:8">
      <c r="G3292" s="118"/>
      <c r="H3292" s="119"/>
    </row>
    <row r="3293" spans="7:8">
      <c r="G3293" s="118"/>
      <c r="H3293" s="119"/>
    </row>
    <row r="3294" spans="7:8">
      <c r="G3294" s="118"/>
      <c r="H3294" s="119"/>
    </row>
    <row r="3295" spans="7:8">
      <c r="G3295" s="118"/>
      <c r="H3295" s="119"/>
    </row>
    <row r="3296" spans="7:8">
      <c r="G3296" s="118"/>
      <c r="H3296" s="119"/>
    </row>
    <row r="3297" spans="7:8">
      <c r="G3297" s="118"/>
      <c r="H3297" s="119"/>
    </row>
    <row r="3298" spans="7:8">
      <c r="G3298" s="118"/>
      <c r="H3298" s="119"/>
    </row>
    <row r="3299" spans="7:8">
      <c r="G3299" s="118"/>
      <c r="H3299" s="119"/>
    </row>
    <row r="3300" spans="7:8">
      <c r="G3300" s="118"/>
      <c r="H3300" s="119"/>
    </row>
    <row r="3301" spans="7:8">
      <c r="G3301" s="118"/>
      <c r="H3301" s="119"/>
    </row>
    <row r="3302" spans="7:8">
      <c r="G3302" s="118"/>
      <c r="H3302" s="119"/>
    </row>
    <row r="3303" spans="7:8">
      <c r="G3303" s="118"/>
      <c r="H3303" s="119"/>
    </row>
    <row r="3304" spans="7:8">
      <c r="G3304" s="118"/>
      <c r="H3304" s="119"/>
    </row>
    <row r="3305" spans="7:8">
      <c r="G3305" s="118"/>
      <c r="H3305" s="119"/>
    </row>
    <row r="3306" spans="7:8">
      <c r="G3306" s="118"/>
      <c r="H3306" s="119"/>
    </row>
    <row r="3307" spans="7:8">
      <c r="G3307" s="118"/>
      <c r="H3307" s="119"/>
    </row>
    <row r="3308" spans="7:8">
      <c r="G3308" s="118"/>
      <c r="H3308" s="119"/>
    </row>
    <row r="3309" spans="7:8">
      <c r="G3309" s="118"/>
      <c r="H3309" s="119"/>
    </row>
    <row r="3310" spans="7:8">
      <c r="G3310" s="118"/>
      <c r="H3310" s="119"/>
    </row>
    <row r="3311" spans="7:8">
      <c r="G3311" s="118"/>
      <c r="H3311" s="119"/>
    </row>
    <row r="3312" spans="7:8">
      <c r="G3312" s="118"/>
      <c r="H3312" s="119"/>
    </row>
    <row r="3313" spans="7:8">
      <c r="G3313" s="118"/>
      <c r="H3313" s="119"/>
    </row>
    <row r="3314" spans="7:8">
      <c r="G3314" s="118"/>
      <c r="H3314" s="119"/>
    </row>
    <row r="3315" spans="7:8">
      <c r="G3315" s="118"/>
      <c r="H3315" s="119"/>
    </row>
    <row r="3316" spans="7:8">
      <c r="G3316" s="118"/>
      <c r="H3316" s="119"/>
    </row>
    <row r="3317" spans="7:8">
      <c r="G3317" s="118"/>
      <c r="H3317" s="119"/>
    </row>
    <row r="3318" spans="7:8">
      <c r="G3318" s="118"/>
      <c r="H3318" s="119"/>
    </row>
    <row r="3319" spans="7:8">
      <c r="G3319" s="118"/>
      <c r="H3319" s="119"/>
    </row>
    <row r="3320" spans="7:8">
      <c r="G3320" s="118"/>
      <c r="H3320" s="119"/>
    </row>
    <row r="3321" spans="7:8">
      <c r="G3321" s="118"/>
      <c r="H3321" s="119"/>
    </row>
    <row r="3322" spans="7:8">
      <c r="G3322" s="118"/>
      <c r="H3322" s="119"/>
    </row>
    <row r="3323" spans="7:8">
      <c r="G3323" s="118"/>
      <c r="H3323" s="119"/>
    </row>
    <row r="3324" spans="7:8">
      <c r="G3324" s="118"/>
      <c r="H3324" s="119"/>
    </row>
    <row r="3325" spans="7:8">
      <c r="G3325" s="118"/>
      <c r="H3325" s="119"/>
    </row>
    <row r="3326" spans="7:8">
      <c r="G3326" s="118"/>
      <c r="H3326" s="119"/>
    </row>
    <row r="3327" spans="7:8">
      <c r="G3327" s="118"/>
      <c r="H3327" s="119"/>
    </row>
    <row r="3328" spans="7:8">
      <c r="G3328" s="118"/>
      <c r="H3328" s="119"/>
    </row>
    <row r="3329" spans="7:8">
      <c r="G3329" s="118"/>
      <c r="H3329" s="119"/>
    </row>
    <row r="3330" spans="7:8">
      <c r="G3330" s="118"/>
      <c r="H3330" s="119"/>
    </row>
    <row r="3331" spans="7:8">
      <c r="G3331" s="118"/>
      <c r="H3331" s="119"/>
    </row>
    <row r="3332" spans="7:8">
      <c r="G3332" s="118"/>
      <c r="H3332" s="119"/>
    </row>
    <row r="3333" spans="7:8">
      <c r="G3333" s="118"/>
      <c r="H3333" s="119"/>
    </row>
    <row r="3334" spans="7:8">
      <c r="G3334" s="118"/>
      <c r="H3334" s="119"/>
    </row>
    <row r="3335" spans="7:8">
      <c r="G3335" s="118"/>
      <c r="H3335" s="119"/>
    </row>
    <row r="3336" spans="7:8">
      <c r="G3336" s="118"/>
      <c r="H3336" s="119"/>
    </row>
    <row r="3337" spans="7:8">
      <c r="G3337" s="118"/>
      <c r="H3337" s="119"/>
    </row>
    <row r="3338" spans="7:8">
      <c r="G3338" s="118"/>
      <c r="H3338" s="119"/>
    </row>
    <row r="3339" spans="7:8">
      <c r="G3339" s="118"/>
      <c r="H3339" s="119"/>
    </row>
    <row r="3340" spans="7:8">
      <c r="G3340" s="118"/>
      <c r="H3340" s="119"/>
    </row>
    <row r="3341" spans="7:8">
      <c r="G3341" s="118"/>
      <c r="H3341" s="119"/>
    </row>
    <row r="3342" spans="7:8">
      <c r="G3342" s="118"/>
      <c r="H3342" s="119"/>
    </row>
    <row r="3343" spans="7:8">
      <c r="G3343" s="118"/>
      <c r="H3343" s="119"/>
    </row>
    <row r="3344" spans="7:8">
      <c r="G3344" s="118"/>
      <c r="H3344" s="119"/>
    </row>
    <row r="3345" spans="7:8">
      <c r="G3345" s="118"/>
      <c r="H3345" s="119"/>
    </row>
    <row r="3346" spans="7:8">
      <c r="G3346" s="118"/>
      <c r="H3346" s="119"/>
    </row>
    <row r="3347" spans="7:8">
      <c r="G3347" s="118"/>
      <c r="H3347" s="119"/>
    </row>
    <row r="3348" spans="7:8">
      <c r="G3348" s="118"/>
      <c r="H3348" s="119"/>
    </row>
    <row r="3349" spans="7:8">
      <c r="G3349" s="118"/>
      <c r="H3349" s="119"/>
    </row>
    <row r="3350" spans="7:8">
      <c r="G3350" s="118"/>
      <c r="H3350" s="119"/>
    </row>
    <row r="3351" spans="7:8">
      <c r="G3351" s="118"/>
      <c r="H3351" s="119"/>
    </row>
    <row r="3352" spans="7:8">
      <c r="G3352" s="118"/>
      <c r="H3352" s="119"/>
    </row>
    <row r="3353" spans="7:8">
      <c r="G3353" s="118"/>
      <c r="H3353" s="119"/>
    </row>
    <row r="3354" spans="7:8">
      <c r="G3354" s="118"/>
      <c r="H3354" s="119"/>
    </row>
    <row r="3355" spans="7:8">
      <c r="G3355" s="118"/>
      <c r="H3355" s="119"/>
    </row>
    <row r="3356" spans="7:8">
      <c r="G3356" s="118"/>
      <c r="H3356" s="119"/>
    </row>
    <row r="3357" spans="7:8">
      <c r="G3357" s="118"/>
      <c r="H3357" s="119"/>
    </row>
    <row r="3358" spans="7:8">
      <c r="G3358" s="118"/>
      <c r="H3358" s="119"/>
    </row>
    <row r="3359" spans="7:8">
      <c r="G3359" s="118"/>
      <c r="H3359" s="119"/>
    </row>
    <row r="3360" spans="7:8">
      <c r="G3360" s="118"/>
      <c r="H3360" s="119"/>
    </row>
    <row r="3361" spans="7:8">
      <c r="G3361" s="118"/>
      <c r="H3361" s="119"/>
    </row>
    <row r="3362" spans="7:8">
      <c r="G3362" s="118"/>
      <c r="H3362" s="119"/>
    </row>
    <row r="3363" spans="7:8">
      <c r="G3363" s="118"/>
      <c r="H3363" s="119"/>
    </row>
    <row r="3364" spans="7:8">
      <c r="G3364" s="118"/>
      <c r="H3364" s="119"/>
    </row>
    <row r="3365" spans="7:8">
      <c r="G3365" s="118"/>
      <c r="H3365" s="119"/>
    </row>
    <row r="3366" spans="7:8">
      <c r="G3366" s="118"/>
      <c r="H3366" s="119"/>
    </row>
    <row r="3367" spans="7:8">
      <c r="G3367" s="118"/>
      <c r="H3367" s="119"/>
    </row>
    <row r="3368" spans="7:8">
      <c r="G3368" s="118"/>
      <c r="H3368" s="119"/>
    </row>
    <row r="3369" spans="7:8">
      <c r="G3369" s="118"/>
      <c r="H3369" s="119"/>
    </row>
    <row r="3370" spans="7:8">
      <c r="G3370" s="118"/>
      <c r="H3370" s="119"/>
    </row>
    <row r="3371" spans="7:8">
      <c r="G3371" s="118"/>
      <c r="H3371" s="119"/>
    </row>
    <row r="3372" spans="7:8">
      <c r="G3372" s="118"/>
      <c r="H3372" s="119"/>
    </row>
    <row r="3373" spans="7:8">
      <c r="G3373" s="118"/>
      <c r="H3373" s="119"/>
    </row>
    <row r="3374" spans="7:8">
      <c r="G3374" s="118"/>
      <c r="H3374" s="119"/>
    </row>
    <row r="3375" spans="7:8">
      <c r="G3375" s="118"/>
      <c r="H3375" s="119"/>
    </row>
    <row r="3376" spans="7:8">
      <c r="G3376" s="118"/>
      <c r="H3376" s="119"/>
    </row>
    <row r="3377" spans="7:8">
      <c r="G3377" s="118"/>
      <c r="H3377" s="119"/>
    </row>
    <row r="3378" spans="7:8">
      <c r="G3378" s="118"/>
      <c r="H3378" s="119"/>
    </row>
    <row r="3379" spans="7:8">
      <c r="G3379" s="118"/>
      <c r="H3379" s="119"/>
    </row>
    <row r="3380" spans="7:8">
      <c r="G3380" s="118"/>
      <c r="H3380" s="119"/>
    </row>
    <row r="3381" spans="7:8">
      <c r="G3381" s="118"/>
      <c r="H3381" s="119"/>
    </row>
    <row r="3382" spans="7:8">
      <c r="G3382" s="118"/>
      <c r="H3382" s="119"/>
    </row>
    <row r="3383" spans="7:8">
      <c r="G3383" s="118"/>
      <c r="H3383" s="119"/>
    </row>
    <row r="3384" spans="7:8">
      <c r="G3384" s="118"/>
      <c r="H3384" s="119"/>
    </row>
    <row r="3385" spans="7:8">
      <c r="G3385" s="118"/>
      <c r="H3385" s="119"/>
    </row>
    <row r="3386" spans="7:8">
      <c r="G3386" s="118"/>
      <c r="H3386" s="119"/>
    </row>
    <row r="3387" spans="7:8">
      <c r="G3387" s="118"/>
      <c r="H3387" s="119"/>
    </row>
    <row r="3388" spans="7:8">
      <c r="G3388" s="118"/>
      <c r="H3388" s="119"/>
    </row>
    <row r="3389" spans="7:8">
      <c r="G3389" s="118"/>
      <c r="H3389" s="119"/>
    </row>
    <row r="3390" spans="7:8">
      <c r="G3390" s="118"/>
      <c r="H3390" s="119"/>
    </row>
    <row r="3391" spans="7:8">
      <c r="G3391" s="118"/>
      <c r="H3391" s="119"/>
    </row>
    <row r="3392" spans="7:8">
      <c r="G3392" s="118"/>
      <c r="H3392" s="119"/>
    </row>
    <row r="3393" spans="7:8">
      <c r="G3393" s="118"/>
      <c r="H3393" s="119"/>
    </row>
    <row r="3394" spans="7:8">
      <c r="G3394" s="118"/>
      <c r="H3394" s="119"/>
    </row>
    <row r="3395" spans="7:8">
      <c r="G3395" s="118"/>
      <c r="H3395" s="119"/>
    </row>
    <row r="3396" spans="7:8">
      <c r="G3396" s="118"/>
      <c r="H3396" s="119"/>
    </row>
    <row r="3397" spans="7:8">
      <c r="G3397" s="118"/>
      <c r="H3397" s="119"/>
    </row>
    <row r="3398" spans="7:8">
      <c r="G3398" s="118"/>
      <c r="H3398" s="119"/>
    </row>
    <row r="3399" spans="7:8">
      <c r="G3399" s="118"/>
      <c r="H3399" s="119"/>
    </row>
    <row r="3400" spans="7:8">
      <c r="G3400" s="118"/>
      <c r="H3400" s="119"/>
    </row>
    <row r="3401" spans="7:8">
      <c r="G3401" s="118"/>
      <c r="H3401" s="119"/>
    </row>
    <row r="3402" spans="7:8">
      <c r="G3402" s="118"/>
      <c r="H3402" s="119"/>
    </row>
    <row r="3403" spans="7:8">
      <c r="G3403" s="118"/>
      <c r="H3403" s="119"/>
    </row>
    <row r="3404" spans="7:8">
      <c r="G3404" s="118"/>
      <c r="H3404" s="119"/>
    </row>
    <row r="3405" spans="7:8">
      <c r="G3405" s="118"/>
      <c r="H3405" s="119"/>
    </row>
    <row r="3406" spans="7:8">
      <c r="G3406" s="118"/>
      <c r="H3406" s="119"/>
    </row>
    <row r="3407" spans="7:8">
      <c r="G3407" s="118"/>
      <c r="H3407" s="119"/>
    </row>
    <row r="3408" spans="7:8">
      <c r="G3408" s="118"/>
      <c r="H3408" s="119"/>
    </row>
    <row r="3409" spans="7:8">
      <c r="G3409" s="118"/>
      <c r="H3409" s="119"/>
    </row>
    <row r="3410" spans="7:8">
      <c r="G3410" s="118"/>
      <c r="H3410" s="119"/>
    </row>
    <row r="3411" spans="7:8">
      <c r="G3411" s="118"/>
      <c r="H3411" s="119"/>
    </row>
    <row r="3412" spans="7:8">
      <c r="G3412" s="118"/>
      <c r="H3412" s="119"/>
    </row>
    <row r="3413" spans="7:8">
      <c r="G3413" s="118"/>
      <c r="H3413" s="119"/>
    </row>
    <row r="3414" spans="7:8">
      <c r="G3414" s="118"/>
      <c r="H3414" s="119"/>
    </row>
    <row r="3415" spans="7:8">
      <c r="G3415" s="118"/>
      <c r="H3415" s="119"/>
    </row>
    <row r="3416" spans="7:8">
      <c r="G3416" s="118"/>
      <c r="H3416" s="119"/>
    </row>
    <row r="3417" spans="7:8">
      <c r="G3417" s="118"/>
      <c r="H3417" s="119"/>
    </row>
    <row r="3418" spans="7:8">
      <c r="G3418" s="118"/>
      <c r="H3418" s="119"/>
    </row>
    <row r="3419" spans="7:8">
      <c r="G3419" s="118"/>
      <c r="H3419" s="119"/>
    </row>
    <row r="3420" spans="7:8">
      <c r="G3420" s="118"/>
      <c r="H3420" s="119"/>
    </row>
    <row r="3421" spans="7:8">
      <c r="G3421" s="118"/>
      <c r="H3421" s="119"/>
    </row>
    <row r="3422" spans="7:8">
      <c r="G3422" s="118"/>
      <c r="H3422" s="119"/>
    </row>
    <row r="3423" spans="7:8">
      <c r="G3423" s="118"/>
      <c r="H3423" s="119"/>
    </row>
    <row r="3424" spans="7:8">
      <c r="G3424" s="118"/>
      <c r="H3424" s="119"/>
    </row>
    <row r="3425" spans="7:8">
      <c r="G3425" s="118"/>
      <c r="H3425" s="119"/>
    </row>
    <row r="3426" spans="7:8">
      <c r="G3426" s="118"/>
      <c r="H3426" s="119"/>
    </row>
    <row r="3427" spans="7:8">
      <c r="G3427" s="118"/>
      <c r="H3427" s="119"/>
    </row>
    <row r="3428" spans="7:8">
      <c r="G3428" s="118"/>
      <c r="H3428" s="119"/>
    </row>
    <row r="3429" spans="7:8">
      <c r="G3429" s="118"/>
      <c r="H3429" s="119"/>
    </row>
    <row r="3430" spans="7:8">
      <c r="G3430" s="118"/>
      <c r="H3430" s="119"/>
    </row>
    <row r="3431" spans="7:8">
      <c r="G3431" s="118"/>
      <c r="H3431" s="119"/>
    </row>
    <row r="3432" spans="7:8">
      <c r="G3432" s="118"/>
      <c r="H3432" s="119"/>
    </row>
    <row r="3433" spans="7:8">
      <c r="G3433" s="118"/>
      <c r="H3433" s="119"/>
    </row>
    <row r="3434" spans="7:8">
      <c r="G3434" s="118"/>
      <c r="H3434" s="119"/>
    </row>
    <row r="3435" spans="7:8">
      <c r="G3435" s="118"/>
      <c r="H3435" s="119"/>
    </row>
    <row r="3436" spans="7:8">
      <c r="G3436" s="118"/>
      <c r="H3436" s="119"/>
    </row>
    <row r="3437" spans="7:8">
      <c r="G3437" s="118"/>
      <c r="H3437" s="119"/>
    </row>
    <row r="3438" spans="7:8">
      <c r="G3438" s="118"/>
      <c r="H3438" s="119"/>
    </row>
    <row r="3439" spans="7:8">
      <c r="G3439" s="118"/>
      <c r="H3439" s="119"/>
    </row>
    <row r="3440" spans="7:8">
      <c r="G3440" s="118"/>
      <c r="H3440" s="119"/>
    </row>
    <row r="3441" spans="7:8">
      <c r="G3441" s="118"/>
      <c r="H3441" s="119"/>
    </row>
    <row r="3442" spans="7:8">
      <c r="G3442" s="118"/>
      <c r="H3442" s="119"/>
    </row>
    <row r="3443" spans="7:8">
      <c r="G3443" s="118"/>
      <c r="H3443" s="119"/>
    </row>
    <row r="3444" spans="7:8">
      <c r="G3444" s="118"/>
      <c r="H3444" s="119"/>
    </row>
    <row r="3445" spans="7:8">
      <c r="G3445" s="118"/>
      <c r="H3445" s="119"/>
    </row>
    <row r="3446" spans="7:8">
      <c r="G3446" s="118"/>
      <c r="H3446" s="119"/>
    </row>
    <row r="3447" spans="7:8">
      <c r="G3447" s="118"/>
      <c r="H3447" s="119"/>
    </row>
    <row r="3448" spans="7:8">
      <c r="G3448" s="118"/>
      <c r="H3448" s="119"/>
    </row>
    <row r="3449" spans="7:8">
      <c r="G3449" s="118"/>
      <c r="H3449" s="119"/>
    </row>
    <row r="3450" spans="7:8">
      <c r="G3450" s="118"/>
      <c r="H3450" s="119"/>
    </row>
    <row r="3451" spans="7:8">
      <c r="G3451" s="118"/>
      <c r="H3451" s="119"/>
    </row>
    <row r="3452" spans="7:8">
      <c r="G3452" s="118"/>
      <c r="H3452" s="119"/>
    </row>
    <row r="3453" spans="7:8">
      <c r="G3453" s="118"/>
      <c r="H3453" s="119"/>
    </row>
    <row r="3454" spans="7:8">
      <c r="G3454" s="118"/>
      <c r="H3454" s="119"/>
    </row>
    <row r="3455" spans="7:8">
      <c r="G3455" s="118"/>
      <c r="H3455" s="119"/>
    </row>
    <row r="3456" spans="7:8">
      <c r="G3456" s="118"/>
      <c r="H3456" s="119"/>
    </row>
    <row r="3457" spans="7:8">
      <c r="G3457" s="118"/>
      <c r="H3457" s="119"/>
    </row>
    <row r="3458" spans="7:8">
      <c r="G3458" s="118"/>
      <c r="H3458" s="119"/>
    </row>
    <row r="3459" spans="7:8">
      <c r="G3459" s="118"/>
      <c r="H3459" s="119"/>
    </row>
    <row r="3460" spans="7:8">
      <c r="G3460" s="118"/>
      <c r="H3460" s="119"/>
    </row>
    <row r="3461" spans="7:8">
      <c r="G3461" s="118"/>
      <c r="H3461" s="119"/>
    </row>
    <row r="3462" spans="7:8">
      <c r="G3462" s="118"/>
      <c r="H3462" s="119"/>
    </row>
    <row r="3463" spans="7:8">
      <c r="G3463" s="118"/>
      <c r="H3463" s="119"/>
    </row>
    <row r="3464" spans="7:8">
      <c r="G3464" s="118"/>
      <c r="H3464" s="119"/>
    </row>
    <row r="3465" spans="7:8">
      <c r="G3465" s="118"/>
      <c r="H3465" s="119"/>
    </row>
    <row r="3466" spans="7:8">
      <c r="G3466" s="118"/>
      <c r="H3466" s="119"/>
    </row>
    <row r="3467" spans="7:8">
      <c r="G3467" s="118"/>
      <c r="H3467" s="119"/>
    </row>
    <row r="3468" spans="7:8">
      <c r="G3468" s="118"/>
      <c r="H3468" s="119"/>
    </row>
    <row r="3469" spans="7:8">
      <c r="G3469" s="118"/>
      <c r="H3469" s="119"/>
    </row>
    <row r="3470" spans="7:8">
      <c r="G3470" s="118"/>
      <c r="H3470" s="119"/>
    </row>
    <row r="3471" spans="7:8">
      <c r="G3471" s="118"/>
      <c r="H3471" s="119"/>
    </row>
    <row r="3472" spans="7:8">
      <c r="G3472" s="118"/>
      <c r="H3472" s="119"/>
    </row>
    <row r="3473" spans="7:8">
      <c r="G3473" s="118"/>
      <c r="H3473" s="119"/>
    </row>
    <row r="3474" spans="7:8">
      <c r="G3474" s="118"/>
      <c r="H3474" s="119"/>
    </row>
    <row r="3475" spans="7:8">
      <c r="G3475" s="118"/>
      <c r="H3475" s="119"/>
    </row>
    <row r="3476" spans="7:8">
      <c r="G3476" s="118"/>
      <c r="H3476" s="119"/>
    </row>
    <row r="3477" spans="7:8">
      <c r="G3477" s="118"/>
      <c r="H3477" s="119"/>
    </row>
    <row r="3478" spans="7:8">
      <c r="G3478" s="118"/>
      <c r="H3478" s="119"/>
    </row>
    <row r="3479" spans="7:8">
      <c r="G3479" s="118"/>
      <c r="H3479" s="119"/>
    </row>
    <row r="3480" spans="7:8">
      <c r="G3480" s="118"/>
      <c r="H3480" s="119"/>
    </row>
    <row r="3481" spans="7:8">
      <c r="G3481" s="118"/>
      <c r="H3481" s="119"/>
    </row>
    <row r="3482" spans="7:8">
      <c r="G3482" s="118"/>
      <c r="H3482" s="119"/>
    </row>
    <row r="3483" spans="7:8">
      <c r="G3483" s="118"/>
      <c r="H3483" s="119"/>
    </row>
    <row r="3484" spans="7:8">
      <c r="G3484" s="118"/>
      <c r="H3484" s="119"/>
    </row>
    <row r="3485" spans="7:8">
      <c r="G3485" s="118"/>
      <c r="H3485" s="119"/>
    </row>
    <row r="3486" spans="7:8">
      <c r="G3486" s="118"/>
      <c r="H3486" s="119"/>
    </row>
    <row r="3487" spans="7:8">
      <c r="G3487" s="118"/>
      <c r="H3487" s="119"/>
    </row>
    <row r="3488" spans="7:8">
      <c r="G3488" s="118"/>
      <c r="H3488" s="119"/>
    </row>
    <row r="3489" spans="7:8">
      <c r="G3489" s="118"/>
      <c r="H3489" s="119"/>
    </row>
    <row r="3490" spans="7:8">
      <c r="G3490" s="118"/>
      <c r="H3490" s="119"/>
    </row>
    <row r="3491" spans="7:8">
      <c r="G3491" s="118"/>
      <c r="H3491" s="119"/>
    </row>
    <row r="3492" spans="7:8">
      <c r="G3492" s="118"/>
      <c r="H3492" s="119"/>
    </row>
    <row r="3493" spans="7:8">
      <c r="G3493" s="118"/>
      <c r="H3493" s="119"/>
    </row>
    <row r="3494" spans="7:8">
      <c r="G3494" s="118"/>
      <c r="H3494" s="119"/>
    </row>
    <row r="3495" spans="7:8">
      <c r="G3495" s="118"/>
      <c r="H3495" s="119"/>
    </row>
    <row r="3496" spans="7:8">
      <c r="G3496" s="118"/>
      <c r="H3496" s="119"/>
    </row>
    <row r="3497" spans="7:8">
      <c r="G3497" s="118"/>
      <c r="H3497" s="119"/>
    </row>
    <row r="3498" spans="7:8">
      <c r="G3498" s="118"/>
      <c r="H3498" s="119"/>
    </row>
    <row r="3499" spans="7:8">
      <c r="G3499" s="118"/>
      <c r="H3499" s="119"/>
    </row>
    <row r="3500" spans="7:8">
      <c r="G3500" s="118"/>
      <c r="H3500" s="119"/>
    </row>
    <row r="3501" spans="7:8">
      <c r="G3501" s="118"/>
      <c r="H3501" s="119"/>
    </row>
    <row r="3502" spans="7:8">
      <c r="G3502" s="118"/>
      <c r="H3502" s="119"/>
    </row>
    <row r="3503" spans="7:8">
      <c r="G3503" s="118"/>
      <c r="H3503" s="119"/>
    </row>
    <row r="3504" spans="7:8">
      <c r="G3504" s="118"/>
      <c r="H3504" s="119"/>
    </row>
    <row r="3505" spans="7:8">
      <c r="G3505" s="118"/>
      <c r="H3505" s="119"/>
    </row>
    <row r="3506" spans="7:8">
      <c r="G3506" s="118"/>
      <c r="H3506" s="119"/>
    </row>
    <row r="3507" spans="7:8">
      <c r="G3507" s="118"/>
      <c r="H3507" s="119"/>
    </row>
    <row r="3508" spans="7:8">
      <c r="G3508" s="118"/>
      <c r="H3508" s="119"/>
    </row>
    <row r="3509" spans="7:8">
      <c r="G3509" s="118"/>
      <c r="H3509" s="119"/>
    </row>
    <row r="3510" spans="7:8">
      <c r="G3510" s="118"/>
      <c r="H3510" s="119"/>
    </row>
    <row r="3511" spans="7:8">
      <c r="G3511" s="118"/>
      <c r="H3511" s="119"/>
    </row>
    <row r="3512" spans="7:8">
      <c r="G3512" s="118"/>
      <c r="H3512" s="119"/>
    </row>
    <row r="3513" spans="7:8">
      <c r="G3513" s="118"/>
      <c r="H3513" s="119"/>
    </row>
    <row r="3514" spans="7:8">
      <c r="G3514" s="118"/>
      <c r="H3514" s="119"/>
    </row>
    <row r="3515" spans="7:8">
      <c r="G3515" s="118"/>
      <c r="H3515" s="119"/>
    </row>
    <row r="3516" spans="7:8">
      <c r="G3516" s="118"/>
      <c r="H3516" s="119"/>
    </row>
    <row r="3517" spans="7:8">
      <c r="G3517" s="118"/>
      <c r="H3517" s="119"/>
    </row>
    <row r="3518" spans="7:8">
      <c r="G3518" s="118"/>
      <c r="H3518" s="119"/>
    </row>
    <row r="3519" spans="7:8">
      <c r="G3519" s="118"/>
      <c r="H3519" s="119"/>
    </row>
    <row r="3520" spans="7:8">
      <c r="G3520" s="118"/>
      <c r="H3520" s="119"/>
    </row>
    <row r="3521" spans="7:8">
      <c r="G3521" s="118"/>
      <c r="H3521" s="119"/>
    </row>
    <row r="3522" spans="7:8">
      <c r="G3522" s="118"/>
      <c r="H3522" s="119"/>
    </row>
    <row r="3523" spans="7:8">
      <c r="G3523" s="118"/>
      <c r="H3523" s="119"/>
    </row>
    <row r="3524" spans="7:8">
      <c r="G3524" s="118"/>
      <c r="H3524" s="119"/>
    </row>
    <row r="3525" spans="7:8">
      <c r="G3525" s="118"/>
      <c r="H3525" s="119"/>
    </row>
    <row r="3526" spans="7:8">
      <c r="G3526" s="118"/>
      <c r="H3526" s="119"/>
    </row>
    <row r="3527" spans="7:8">
      <c r="G3527" s="118"/>
      <c r="H3527" s="119"/>
    </row>
    <row r="3528" spans="7:8">
      <c r="G3528" s="118"/>
      <c r="H3528" s="119"/>
    </row>
    <row r="3529" spans="7:8">
      <c r="G3529" s="118"/>
      <c r="H3529" s="119"/>
    </row>
    <row r="3530" spans="7:8">
      <c r="G3530" s="118"/>
      <c r="H3530" s="119"/>
    </row>
    <row r="3531" spans="7:8">
      <c r="G3531" s="118"/>
      <c r="H3531" s="119"/>
    </row>
    <row r="3532" spans="7:8">
      <c r="G3532" s="118"/>
      <c r="H3532" s="119"/>
    </row>
    <row r="3533" spans="7:8">
      <c r="G3533" s="118"/>
      <c r="H3533" s="119"/>
    </row>
    <row r="3534" spans="7:8">
      <c r="G3534" s="118"/>
      <c r="H3534" s="119"/>
    </row>
    <row r="3535" spans="7:8">
      <c r="G3535" s="118"/>
      <c r="H3535" s="119"/>
    </row>
    <row r="3536" spans="7:8">
      <c r="G3536" s="118"/>
      <c r="H3536" s="119"/>
    </row>
    <row r="3537" spans="7:8">
      <c r="G3537" s="118"/>
      <c r="H3537" s="119"/>
    </row>
    <row r="3538" spans="7:8">
      <c r="G3538" s="118"/>
      <c r="H3538" s="119"/>
    </row>
    <row r="3539" spans="7:8">
      <c r="G3539" s="118"/>
      <c r="H3539" s="119"/>
    </row>
    <row r="3540" spans="7:8">
      <c r="G3540" s="118"/>
      <c r="H3540" s="119"/>
    </row>
    <row r="3541" spans="7:8">
      <c r="G3541" s="118"/>
      <c r="H3541" s="119"/>
    </row>
    <row r="3542" spans="7:8">
      <c r="G3542" s="118"/>
      <c r="H3542" s="119"/>
    </row>
    <row r="3543" spans="7:8">
      <c r="G3543" s="118"/>
      <c r="H3543" s="119"/>
    </row>
    <row r="3544" spans="7:8">
      <c r="G3544" s="118"/>
      <c r="H3544" s="119"/>
    </row>
    <row r="3545" spans="7:8">
      <c r="G3545" s="118"/>
      <c r="H3545" s="119"/>
    </row>
    <row r="3546" spans="7:8">
      <c r="G3546" s="118"/>
      <c r="H3546" s="119"/>
    </row>
    <row r="3547" spans="7:8">
      <c r="G3547" s="118"/>
      <c r="H3547" s="119"/>
    </row>
    <row r="3548" spans="7:8">
      <c r="G3548" s="118"/>
      <c r="H3548" s="119"/>
    </row>
    <row r="3549" spans="7:8">
      <c r="G3549" s="118"/>
      <c r="H3549" s="119"/>
    </row>
    <row r="3550" spans="7:8">
      <c r="G3550" s="118"/>
      <c r="H3550" s="119"/>
    </row>
    <row r="3551" spans="7:8">
      <c r="G3551" s="118"/>
      <c r="H3551" s="119"/>
    </row>
    <row r="3552" spans="7:8">
      <c r="G3552" s="118"/>
      <c r="H3552" s="119"/>
    </row>
    <row r="3553" spans="7:8">
      <c r="G3553" s="118"/>
      <c r="H3553" s="119"/>
    </row>
    <row r="3554" spans="7:8">
      <c r="G3554" s="118"/>
      <c r="H3554" s="119"/>
    </row>
    <row r="3555" spans="7:8">
      <c r="G3555" s="118"/>
      <c r="H3555" s="119"/>
    </row>
    <row r="3556" spans="7:8">
      <c r="G3556" s="118"/>
      <c r="H3556" s="119"/>
    </row>
    <row r="3557" spans="7:8">
      <c r="G3557" s="118"/>
      <c r="H3557" s="119"/>
    </row>
    <row r="3558" spans="7:8">
      <c r="G3558" s="118"/>
      <c r="H3558" s="119"/>
    </row>
    <row r="3559" spans="7:8">
      <c r="G3559" s="118"/>
      <c r="H3559" s="119"/>
    </row>
    <row r="3560" spans="7:8">
      <c r="G3560" s="118"/>
      <c r="H3560" s="119"/>
    </row>
    <row r="3561" spans="7:8">
      <c r="G3561" s="118"/>
      <c r="H3561" s="119"/>
    </row>
    <row r="3562" spans="7:8">
      <c r="G3562" s="118"/>
      <c r="H3562" s="119"/>
    </row>
    <row r="3563" spans="7:8">
      <c r="G3563" s="118"/>
      <c r="H3563" s="119"/>
    </row>
    <row r="3564" spans="7:8">
      <c r="G3564" s="118"/>
      <c r="H3564" s="119"/>
    </row>
    <row r="3565" spans="7:8">
      <c r="G3565" s="118"/>
      <c r="H3565" s="119"/>
    </row>
    <row r="3566" spans="7:8">
      <c r="G3566" s="118"/>
      <c r="H3566" s="119"/>
    </row>
    <row r="3567" spans="7:8">
      <c r="G3567" s="118"/>
      <c r="H3567" s="119"/>
    </row>
    <row r="3568" spans="7:8">
      <c r="G3568" s="118"/>
      <c r="H3568" s="119"/>
    </row>
    <row r="3569" spans="7:8">
      <c r="G3569" s="118"/>
      <c r="H3569" s="119"/>
    </row>
    <row r="3570" spans="7:8">
      <c r="G3570" s="118"/>
      <c r="H3570" s="119"/>
    </row>
    <row r="3571" spans="7:8">
      <c r="G3571" s="118"/>
      <c r="H3571" s="119"/>
    </row>
    <row r="3572" spans="7:8">
      <c r="G3572" s="118"/>
      <c r="H3572" s="119"/>
    </row>
    <row r="3573" spans="7:8">
      <c r="G3573" s="118"/>
      <c r="H3573" s="119"/>
    </row>
    <row r="3574" spans="7:8">
      <c r="G3574" s="118"/>
      <c r="H3574" s="119"/>
    </row>
    <row r="3575" spans="7:8">
      <c r="G3575" s="118"/>
      <c r="H3575" s="119"/>
    </row>
    <row r="3576" spans="7:8">
      <c r="G3576" s="118"/>
      <c r="H3576" s="119"/>
    </row>
    <row r="3577" spans="7:8">
      <c r="G3577" s="118"/>
      <c r="H3577" s="119"/>
    </row>
    <row r="3578" spans="7:8">
      <c r="G3578" s="118"/>
      <c r="H3578" s="119"/>
    </row>
    <row r="3579" spans="7:8">
      <c r="G3579" s="118"/>
      <c r="H3579" s="119"/>
    </row>
    <row r="3580" spans="7:8">
      <c r="G3580" s="118"/>
      <c r="H3580" s="119"/>
    </row>
    <row r="3581" spans="7:8">
      <c r="G3581" s="118"/>
      <c r="H3581" s="119"/>
    </row>
    <row r="3582" spans="7:8">
      <c r="G3582" s="118"/>
      <c r="H3582" s="119"/>
    </row>
    <row r="3583" spans="7:8">
      <c r="G3583" s="118"/>
      <c r="H3583" s="119"/>
    </row>
    <row r="3584" spans="7:8">
      <c r="G3584" s="118"/>
      <c r="H3584" s="119"/>
    </row>
    <row r="3585" spans="7:8">
      <c r="G3585" s="118"/>
      <c r="H3585" s="119"/>
    </row>
    <row r="3586" spans="7:8">
      <c r="G3586" s="118"/>
      <c r="H3586" s="119"/>
    </row>
    <row r="3587" spans="7:8">
      <c r="G3587" s="118"/>
      <c r="H3587" s="119"/>
    </row>
    <row r="3588" spans="7:8">
      <c r="G3588" s="118"/>
      <c r="H3588" s="119"/>
    </row>
    <row r="3589" spans="7:8">
      <c r="G3589" s="118"/>
      <c r="H3589" s="119"/>
    </row>
    <row r="3590" spans="7:8">
      <c r="G3590" s="118"/>
      <c r="H3590" s="119"/>
    </row>
    <row r="3591" spans="7:8">
      <c r="G3591" s="118"/>
      <c r="H3591" s="119"/>
    </row>
    <row r="3592" spans="7:8">
      <c r="G3592" s="118"/>
      <c r="H3592" s="119"/>
    </row>
    <row r="3593" spans="7:8">
      <c r="G3593" s="118"/>
      <c r="H3593" s="119"/>
    </row>
    <row r="3594" spans="7:8">
      <c r="G3594" s="118"/>
      <c r="H3594" s="119"/>
    </row>
    <row r="3595" spans="7:8">
      <c r="G3595" s="118"/>
      <c r="H3595" s="119"/>
    </row>
    <row r="3596" spans="7:8">
      <c r="G3596" s="118"/>
      <c r="H3596" s="119"/>
    </row>
    <row r="3597" spans="7:8">
      <c r="G3597" s="118"/>
      <c r="H3597" s="119"/>
    </row>
    <row r="3598" spans="7:8">
      <c r="G3598" s="118"/>
      <c r="H3598" s="119"/>
    </row>
    <row r="3599" spans="7:8">
      <c r="G3599" s="118"/>
      <c r="H3599" s="119"/>
    </row>
    <row r="3600" spans="7:8">
      <c r="G3600" s="118"/>
      <c r="H3600" s="119"/>
    </row>
    <row r="3601" spans="7:8">
      <c r="G3601" s="118"/>
      <c r="H3601" s="119"/>
    </row>
    <row r="3602" spans="7:8">
      <c r="G3602" s="118"/>
      <c r="H3602" s="119"/>
    </row>
    <row r="3603" spans="7:8">
      <c r="G3603" s="118"/>
      <c r="H3603" s="119"/>
    </row>
    <row r="3604" spans="7:8">
      <c r="G3604" s="118"/>
      <c r="H3604" s="119"/>
    </row>
    <row r="3605" spans="7:8">
      <c r="G3605" s="118"/>
      <c r="H3605" s="119"/>
    </row>
    <row r="3606" spans="7:8">
      <c r="G3606" s="118"/>
      <c r="H3606" s="119"/>
    </row>
    <row r="3607" spans="7:8">
      <c r="G3607" s="118"/>
      <c r="H3607" s="119"/>
    </row>
    <row r="3608" spans="7:8">
      <c r="G3608" s="118"/>
      <c r="H3608" s="119"/>
    </row>
    <row r="3609" spans="7:8">
      <c r="G3609" s="118"/>
      <c r="H3609" s="119"/>
    </row>
    <row r="3610" spans="7:8">
      <c r="G3610" s="118"/>
      <c r="H3610" s="119"/>
    </row>
    <row r="3611" spans="7:8">
      <c r="G3611" s="118"/>
      <c r="H3611" s="119"/>
    </row>
    <row r="3612" spans="7:8">
      <c r="G3612" s="118"/>
      <c r="H3612" s="119"/>
    </row>
    <row r="3613" spans="7:8">
      <c r="G3613" s="118"/>
      <c r="H3613" s="119"/>
    </row>
    <row r="3614" spans="7:8">
      <c r="G3614" s="118"/>
      <c r="H3614" s="119"/>
    </row>
    <row r="3615" spans="7:8">
      <c r="G3615" s="118"/>
      <c r="H3615" s="119"/>
    </row>
    <row r="3616" spans="7:8">
      <c r="G3616" s="118"/>
      <c r="H3616" s="119"/>
    </row>
    <row r="3617" spans="7:8">
      <c r="G3617" s="118"/>
      <c r="H3617" s="119"/>
    </row>
    <row r="3618" spans="7:8">
      <c r="G3618" s="118"/>
      <c r="H3618" s="119"/>
    </row>
    <row r="3619" spans="7:8">
      <c r="G3619" s="118"/>
      <c r="H3619" s="119"/>
    </row>
    <row r="3620" spans="7:8">
      <c r="G3620" s="118"/>
      <c r="H3620" s="119"/>
    </row>
    <row r="3621" spans="7:8">
      <c r="G3621" s="118"/>
      <c r="H3621" s="119"/>
    </row>
    <row r="3622" spans="7:8">
      <c r="G3622" s="118"/>
      <c r="H3622" s="119"/>
    </row>
    <row r="3623" spans="7:8">
      <c r="G3623" s="118"/>
      <c r="H3623" s="119"/>
    </row>
    <row r="3624" spans="7:8">
      <c r="G3624" s="118"/>
      <c r="H3624" s="119"/>
    </row>
    <row r="3625" spans="7:8">
      <c r="G3625" s="118"/>
      <c r="H3625" s="119"/>
    </row>
    <row r="3626" spans="7:8">
      <c r="G3626" s="118"/>
      <c r="H3626" s="119"/>
    </row>
    <row r="3627" spans="7:8">
      <c r="G3627" s="118"/>
      <c r="H3627" s="119"/>
    </row>
    <row r="3628" spans="7:8">
      <c r="G3628" s="118"/>
      <c r="H3628" s="119"/>
    </row>
    <row r="3629" spans="7:8">
      <c r="G3629" s="118"/>
      <c r="H3629" s="119"/>
    </row>
    <row r="3630" spans="7:8">
      <c r="G3630" s="118"/>
      <c r="H3630" s="119"/>
    </row>
    <row r="3631" spans="7:8">
      <c r="G3631" s="118"/>
      <c r="H3631" s="119"/>
    </row>
    <row r="3632" spans="7:8">
      <c r="G3632" s="118"/>
      <c r="H3632" s="119"/>
    </row>
    <row r="3633" spans="7:8">
      <c r="G3633" s="118"/>
      <c r="H3633" s="119"/>
    </row>
    <row r="3634" spans="7:8">
      <c r="G3634" s="118"/>
      <c r="H3634" s="119"/>
    </row>
    <row r="3635" spans="7:8">
      <c r="G3635" s="118"/>
      <c r="H3635" s="119"/>
    </row>
    <row r="3636" spans="7:8">
      <c r="G3636" s="118"/>
      <c r="H3636" s="119"/>
    </row>
    <row r="3637" spans="7:8">
      <c r="G3637" s="118"/>
      <c r="H3637" s="119"/>
    </row>
    <row r="3638" spans="7:8">
      <c r="G3638" s="118"/>
      <c r="H3638" s="119"/>
    </row>
    <row r="3639" spans="7:8">
      <c r="G3639" s="118"/>
      <c r="H3639" s="119"/>
    </row>
    <row r="3640" spans="7:8">
      <c r="G3640" s="118"/>
      <c r="H3640" s="119"/>
    </row>
    <row r="3641" spans="7:8">
      <c r="G3641" s="118"/>
      <c r="H3641" s="119"/>
    </row>
    <row r="3642" spans="7:8">
      <c r="G3642" s="118"/>
      <c r="H3642" s="119"/>
    </row>
    <row r="3643" spans="7:8">
      <c r="G3643" s="118"/>
      <c r="H3643" s="119"/>
    </row>
    <row r="3644" spans="7:8">
      <c r="G3644" s="118"/>
      <c r="H3644" s="119"/>
    </row>
    <row r="3645" spans="7:8">
      <c r="G3645" s="118"/>
      <c r="H3645" s="119"/>
    </row>
    <row r="3646" spans="7:8">
      <c r="G3646" s="118"/>
      <c r="H3646" s="119"/>
    </row>
    <row r="3647" spans="7:8">
      <c r="G3647" s="118"/>
      <c r="H3647" s="119"/>
    </row>
    <row r="3648" spans="7:8">
      <c r="G3648" s="118"/>
      <c r="H3648" s="119"/>
    </row>
    <row r="3649" spans="7:8">
      <c r="G3649" s="118"/>
      <c r="H3649" s="119"/>
    </row>
    <row r="3650" spans="7:8">
      <c r="G3650" s="118"/>
      <c r="H3650" s="119"/>
    </row>
    <row r="3651" spans="7:8">
      <c r="G3651" s="118"/>
      <c r="H3651" s="119"/>
    </row>
    <row r="3652" spans="7:8">
      <c r="G3652" s="118"/>
      <c r="H3652" s="119"/>
    </row>
    <row r="3653" spans="7:8">
      <c r="G3653" s="118"/>
      <c r="H3653" s="119"/>
    </row>
    <row r="3654" spans="7:8">
      <c r="G3654" s="118"/>
      <c r="H3654" s="119"/>
    </row>
    <row r="3655" spans="7:8">
      <c r="G3655" s="118"/>
      <c r="H3655" s="119"/>
    </row>
    <row r="3656" spans="7:8">
      <c r="G3656" s="118"/>
      <c r="H3656" s="119"/>
    </row>
    <row r="3657" spans="7:8">
      <c r="G3657" s="118"/>
      <c r="H3657" s="119"/>
    </row>
    <row r="3658" spans="7:8">
      <c r="G3658" s="118"/>
      <c r="H3658" s="119"/>
    </row>
    <row r="3659" spans="7:8">
      <c r="G3659" s="118"/>
      <c r="H3659" s="119"/>
    </row>
    <row r="3660" spans="7:8">
      <c r="G3660" s="118"/>
      <c r="H3660" s="119"/>
    </row>
    <row r="3661" spans="7:8">
      <c r="G3661" s="118"/>
      <c r="H3661" s="119"/>
    </row>
    <row r="3662" spans="7:8">
      <c r="G3662" s="118"/>
      <c r="H3662" s="119"/>
    </row>
    <row r="3663" spans="7:8">
      <c r="G3663" s="118"/>
      <c r="H3663" s="119"/>
    </row>
    <row r="3664" spans="7:8">
      <c r="G3664" s="118"/>
      <c r="H3664" s="119"/>
    </row>
    <row r="3665" spans="7:8">
      <c r="G3665" s="118"/>
      <c r="H3665" s="119"/>
    </row>
    <row r="3666" spans="7:8">
      <c r="G3666" s="118"/>
      <c r="H3666" s="119"/>
    </row>
    <row r="3667" spans="7:8">
      <c r="G3667" s="118"/>
      <c r="H3667" s="119"/>
    </row>
    <row r="3668" spans="7:8">
      <c r="G3668" s="118"/>
      <c r="H3668" s="119"/>
    </row>
    <row r="3669" spans="7:8">
      <c r="G3669" s="118"/>
      <c r="H3669" s="119"/>
    </row>
    <row r="3670" spans="7:8">
      <c r="G3670" s="118"/>
      <c r="H3670" s="119"/>
    </row>
    <row r="3671" spans="7:8">
      <c r="G3671" s="118"/>
      <c r="H3671" s="119"/>
    </row>
    <row r="3672" spans="7:8">
      <c r="G3672" s="118"/>
      <c r="H3672" s="119"/>
    </row>
    <row r="3673" spans="7:8">
      <c r="G3673" s="118"/>
      <c r="H3673" s="119"/>
    </row>
    <row r="3674" spans="7:8">
      <c r="G3674" s="118"/>
      <c r="H3674" s="119"/>
    </row>
    <row r="3675" spans="7:8">
      <c r="G3675" s="118"/>
      <c r="H3675" s="119"/>
    </row>
    <row r="3676" spans="7:8">
      <c r="G3676" s="118"/>
      <c r="H3676" s="119"/>
    </row>
    <row r="3677" spans="7:8">
      <c r="G3677" s="118"/>
      <c r="H3677" s="119"/>
    </row>
    <row r="3678" spans="7:8">
      <c r="G3678" s="118"/>
      <c r="H3678" s="119"/>
    </row>
    <row r="3679" spans="7:8">
      <c r="G3679" s="118"/>
      <c r="H3679" s="119"/>
    </row>
    <row r="3680" spans="7:8">
      <c r="G3680" s="118"/>
      <c r="H3680" s="119"/>
    </row>
    <row r="3681" spans="7:8">
      <c r="G3681" s="118"/>
      <c r="H3681" s="119"/>
    </row>
    <row r="3682" spans="7:8">
      <c r="G3682" s="118"/>
      <c r="H3682" s="119"/>
    </row>
    <row r="3683" spans="7:8">
      <c r="G3683" s="118"/>
      <c r="H3683" s="119"/>
    </row>
    <row r="3684" spans="7:8">
      <c r="G3684" s="118"/>
      <c r="H3684" s="119"/>
    </row>
    <row r="3685" spans="7:8">
      <c r="G3685" s="118"/>
      <c r="H3685" s="119"/>
    </row>
    <row r="3686" spans="7:8">
      <c r="G3686" s="118"/>
      <c r="H3686" s="119"/>
    </row>
    <row r="3687" spans="7:8">
      <c r="G3687" s="118"/>
      <c r="H3687" s="119"/>
    </row>
    <row r="3688" spans="7:8">
      <c r="G3688" s="118"/>
      <c r="H3688" s="119"/>
    </row>
    <row r="3689" spans="7:8">
      <c r="G3689" s="118"/>
      <c r="H3689" s="119"/>
    </row>
    <row r="3690" spans="7:8">
      <c r="G3690" s="118"/>
      <c r="H3690" s="119"/>
    </row>
    <row r="3691" spans="7:8">
      <c r="G3691" s="118"/>
      <c r="H3691" s="119"/>
    </row>
    <row r="3692" spans="7:8">
      <c r="G3692" s="118"/>
      <c r="H3692" s="119"/>
    </row>
    <row r="3693" spans="7:8">
      <c r="G3693" s="118"/>
      <c r="H3693" s="119"/>
    </row>
    <row r="3694" spans="7:8">
      <c r="G3694" s="118"/>
      <c r="H3694" s="119"/>
    </row>
    <row r="3695" spans="7:8">
      <c r="G3695" s="118"/>
      <c r="H3695" s="119"/>
    </row>
    <row r="3696" spans="7:8">
      <c r="G3696" s="118"/>
      <c r="H3696" s="119"/>
    </row>
    <row r="3697" spans="7:8">
      <c r="G3697" s="118"/>
      <c r="H3697" s="119"/>
    </row>
    <row r="3698" spans="7:8">
      <c r="G3698" s="118"/>
      <c r="H3698" s="119"/>
    </row>
    <row r="3699" spans="7:8">
      <c r="G3699" s="118"/>
      <c r="H3699" s="119"/>
    </row>
    <row r="3700" spans="7:8">
      <c r="G3700" s="118"/>
      <c r="H3700" s="119"/>
    </row>
    <row r="3701" spans="7:8">
      <c r="G3701" s="118"/>
      <c r="H3701" s="119"/>
    </row>
    <row r="3702" spans="7:8">
      <c r="G3702" s="118"/>
      <c r="H3702" s="119"/>
    </row>
    <row r="3703" spans="7:8">
      <c r="G3703" s="118"/>
      <c r="H3703" s="119"/>
    </row>
    <row r="3704" spans="7:8">
      <c r="G3704" s="118"/>
      <c r="H3704" s="119"/>
    </row>
    <row r="3705" spans="7:8">
      <c r="G3705" s="118"/>
      <c r="H3705" s="119"/>
    </row>
    <row r="3706" spans="7:8">
      <c r="G3706" s="118"/>
      <c r="H3706" s="119"/>
    </row>
    <row r="3707" spans="7:8">
      <c r="G3707" s="118"/>
      <c r="H3707" s="119"/>
    </row>
    <row r="3708" spans="7:8">
      <c r="G3708" s="118"/>
      <c r="H3708" s="119"/>
    </row>
    <row r="3709" spans="7:8">
      <c r="G3709" s="118"/>
      <c r="H3709" s="119"/>
    </row>
    <row r="3710" spans="7:8">
      <c r="G3710" s="118"/>
      <c r="H3710" s="119"/>
    </row>
    <row r="3711" spans="7:8">
      <c r="G3711" s="118"/>
      <c r="H3711" s="119"/>
    </row>
    <row r="3712" spans="7:8">
      <c r="G3712" s="118"/>
      <c r="H3712" s="119"/>
    </row>
    <row r="3713" spans="7:8">
      <c r="G3713" s="118"/>
      <c r="H3713" s="119"/>
    </row>
    <row r="3714" spans="7:8">
      <c r="G3714" s="118"/>
      <c r="H3714" s="119"/>
    </row>
    <row r="3715" spans="7:8">
      <c r="G3715" s="118"/>
      <c r="H3715" s="119"/>
    </row>
    <row r="3716" spans="7:8">
      <c r="G3716" s="118"/>
      <c r="H3716" s="119"/>
    </row>
    <row r="3717" spans="7:8">
      <c r="G3717" s="118"/>
      <c r="H3717" s="119"/>
    </row>
    <row r="3718" spans="7:8">
      <c r="G3718" s="118"/>
      <c r="H3718" s="119"/>
    </row>
    <row r="3719" spans="7:8">
      <c r="G3719" s="118"/>
      <c r="H3719" s="119"/>
    </row>
    <row r="3720" spans="7:8">
      <c r="G3720" s="118"/>
      <c r="H3720" s="119"/>
    </row>
    <row r="3721" spans="7:8">
      <c r="G3721" s="118"/>
      <c r="H3721" s="119"/>
    </row>
    <row r="3722" spans="7:8">
      <c r="G3722" s="118"/>
      <c r="H3722" s="119"/>
    </row>
    <row r="3723" spans="7:8">
      <c r="G3723" s="118"/>
      <c r="H3723" s="119"/>
    </row>
    <row r="3724" spans="7:8">
      <c r="G3724" s="118"/>
      <c r="H3724" s="119"/>
    </row>
    <row r="3725" spans="7:8">
      <c r="G3725" s="118"/>
      <c r="H3725" s="119"/>
    </row>
    <row r="3726" spans="7:8">
      <c r="G3726" s="118"/>
      <c r="H3726" s="119"/>
    </row>
    <row r="3727" spans="7:8">
      <c r="G3727" s="118"/>
      <c r="H3727" s="119"/>
    </row>
    <row r="3728" spans="7:8">
      <c r="G3728" s="118"/>
      <c r="H3728" s="119"/>
    </row>
    <row r="3729" spans="7:8">
      <c r="G3729" s="118"/>
      <c r="H3729" s="119"/>
    </row>
    <row r="3730" spans="7:8">
      <c r="G3730" s="118"/>
      <c r="H3730" s="119"/>
    </row>
    <row r="3731" spans="7:8">
      <c r="G3731" s="118"/>
      <c r="H3731" s="119"/>
    </row>
    <row r="3732" spans="7:8">
      <c r="G3732" s="118"/>
      <c r="H3732" s="119"/>
    </row>
    <row r="3733" spans="7:8">
      <c r="G3733" s="118"/>
      <c r="H3733" s="119"/>
    </row>
    <row r="3734" spans="7:8">
      <c r="G3734" s="118"/>
      <c r="H3734" s="119"/>
    </row>
    <row r="3735" spans="7:8">
      <c r="G3735" s="118"/>
      <c r="H3735" s="119"/>
    </row>
    <row r="3736" spans="7:8">
      <c r="G3736" s="118"/>
      <c r="H3736" s="119"/>
    </row>
    <row r="3737" spans="7:8">
      <c r="G3737" s="118"/>
      <c r="H3737" s="119"/>
    </row>
    <row r="3738" spans="7:8">
      <c r="G3738" s="118"/>
      <c r="H3738" s="119"/>
    </row>
    <row r="3739" spans="7:8">
      <c r="G3739" s="118"/>
      <c r="H3739" s="119"/>
    </row>
    <row r="3740" spans="7:8">
      <c r="G3740" s="118"/>
      <c r="H3740" s="119"/>
    </row>
    <row r="3741" spans="7:8">
      <c r="G3741" s="118"/>
      <c r="H3741" s="119"/>
    </row>
    <row r="3742" spans="7:8">
      <c r="G3742" s="118"/>
      <c r="H3742" s="119"/>
    </row>
    <row r="3743" spans="7:8">
      <c r="G3743" s="118"/>
      <c r="H3743" s="119"/>
    </row>
    <row r="3744" spans="7:8">
      <c r="G3744" s="118"/>
      <c r="H3744" s="119"/>
    </row>
    <row r="3745" spans="7:8">
      <c r="G3745" s="118"/>
      <c r="H3745" s="119"/>
    </row>
    <row r="3746" spans="7:8">
      <c r="G3746" s="118"/>
      <c r="H3746" s="119"/>
    </row>
    <row r="3747" spans="7:8">
      <c r="G3747" s="118"/>
      <c r="H3747" s="119"/>
    </row>
    <row r="3748" spans="7:8">
      <c r="G3748" s="118"/>
      <c r="H3748" s="119"/>
    </row>
    <row r="3749" spans="7:8">
      <c r="G3749" s="118"/>
      <c r="H3749" s="119"/>
    </row>
    <row r="3750" spans="7:8">
      <c r="G3750" s="118"/>
      <c r="H3750" s="119"/>
    </row>
    <row r="3751" spans="7:8">
      <c r="G3751" s="118"/>
      <c r="H3751" s="119"/>
    </row>
    <row r="3752" spans="7:8">
      <c r="G3752" s="118"/>
      <c r="H3752" s="119"/>
    </row>
    <row r="3753" spans="7:8">
      <c r="G3753" s="118"/>
      <c r="H3753" s="119"/>
    </row>
    <row r="3754" spans="7:8">
      <c r="G3754" s="118"/>
      <c r="H3754" s="119"/>
    </row>
    <row r="3755" spans="7:8">
      <c r="G3755" s="118"/>
      <c r="H3755" s="119"/>
    </row>
    <row r="3756" spans="7:8">
      <c r="G3756" s="118"/>
      <c r="H3756" s="119"/>
    </row>
    <row r="3757" spans="7:8">
      <c r="G3757" s="118"/>
      <c r="H3757" s="119"/>
    </row>
    <row r="3758" spans="7:8">
      <c r="G3758" s="118"/>
      <c r="H3758" s="119"/>
    </row>
    <row r="3759" spans="7:8">
      <c r="G3759" s="118"/>
      <c r="H3759" s="119"/>
    </row>
    <row r="3760" spans="7:8">
      <c r="G3760" s="118"/>
      <c r="H3760" s="119"/>
    </row>
    <row r="3761" spans="7:8">
      <c r="G3761" s="118"/>
      <c r="H3761" s="119"/>
    </row>
    <row r="3762" spans="7:8">
      <c r="G3762" s="118"/>
      <c r="H3762" s="119"/>
    </row>
    <row r="3763" spans="7:8">
      <c r="G3763" s="118"/>
      <c r="H3763" s="119"/>
    </row>
    <row r="3764" spans="7:8">
      <c r="G3764" s="118"/>
      <c r="H3764" s="119"/>
    </row>
    <row r="3765" spans="7:8">
      <c r="G3765" s="118"/>
      <c r="H3765" s="119"/>
    </row>
    <row r="3766" spans="7:8">
      <c r="G3766" s="118"/>
      <c r="H3766" s="119"/>
    </row>
    <row r="3767" spans="7:8">
      <c r="G3767" s="118"/>
      <c r="H3767" s="119"/>
    </row>
    <row r="3768" spans="7:8">
      <c r="G3768" s="118"/>
      <c r="H3768" s="119"/>
    </row>
    <row r="3769" spans="7:8">
      <c r="G3769" s="118"/>
      <c r="H3769" s="119"/>
    </row>
    <row r="3770" spans="7:8">
      <c r="G3770" s="118"/>
      <c r="H3770" s="119"/>
    </row>
    <row r="3771" spans="7:8">
      <c r="G3771" s="118"/>
      <c r="H3771" s="119"/>
    </row>
    <row r="3772" spans="7:8">
      <c r="G3772" s="118"/>
      <c r="H3772" s="119"/>
    </row>
    <row r="3773" spans="7:8">
      <c r="G3773" s="118"/>
      <c r="H3773" s="119"/>
    </row>
    <row r="3774" spans="7:8">
      <c r="G3774" s="118"/>
      <c r="H3774" s="119"/>
    </row>
    <row r="3775" spans="7:8">
      <c r="G3775" s="118"/>
      <c r="H3775" s="119"/>
    </row>
    <row r="3776" spans="7:8">
      <c r="G3776" s="118"/>
      <c r="H3776" s="119"/>
    </row>
    <row r="3777" spans="7:8">
      <c r="G3777" s="118"/>
      <c r="H3777" s="119"/>
    </row>
    <row r="3778" spans="7:8">
      <c r="G3778" s="118"/>
      <c r="H3778" s="119"/>
    </row>
    <row r="3779" spans="7:8">
      <c r="G3779" s="118"/>
      <c r="H3779" s="119"/>
    </row>
    <row r="3780" spans="7:8">
      <c r="G3780" s="118"/>
      <c r="H3780" s="119"/>
    </row>
    <row r="3781" spans="7:8">
      <c r="G3781" s="118"/>
      <c r="H3781" s="119"/>
    </row>
    <row r="3782" spans="7:8">
      <c r="G3782" s="118"/>
      <c r="H3782" s="119"/>
    </row>
    <row r="3783" spans="7:8">
      <c r="G3783" s="118"/>
      <c r="H3783" s="119"/>
    </row>
    <row r="3784" spans="7:8">
      <c r="G3784" s="118"/>
      <c r="H3784" s="119"/>
    </row>
    <row r="3785" spans="7:8">
      <c r="G3785" s="118"/>
      <c r="H3785" s="119"/>
    </row>
    <row r="3786" spans="7:8">
      <c r="G3786" s="118"/>
      <c r="H3786" s="119"/>
    </row>
    <row r="3787" spans="7:8">
      <c r="G3787" s="118"/>
      <c r="H3787" s="119"/>
    </row>
    <row r="3788" spans="7:8">
      <c r="G3788" s="118"/>
      <c r="H3788" s="119"/>
    </row>
    <row r="3789" spans="7:8">
      <c r="G3789" s="118"/>
      <c r="H3789" s="119"/>
    </row>
    <row r="3790" spans="7:8">
      <c r="G3790" s="118"/>
      <c r="H3790" s="119"/>
    </row>
    <row r="3791" spans="7:8">
      <c r="G3791" s="118"/>
      <c r="H3791" s="119"/>
    </row>
    <row r="3792" spans="7:8">
      <c r="G3792" s="118"/>
      <c r="H3792" s="119"/>
    </row>
    <row r="3793" spans="7:8">
      <c r="G3793" s="118"/>
      <c r="H3793" s="119"/>
    </row>
    <row r="3794" spans="7:8">
      <c r="G3794" s="118"/>
      <c r="H3794" s="119"/>
    </row>
    <row r="3795" spans="7:8">
      <c r="G3795" s="118"/>
      <c r="H3795" s="119"/>
    </row>
    <row r="3796" spans="7:8">
      <c r="G3796" s="118"/>
      <c r="H3796" s="119"/>
    </row>
    <row r="3797" spans="7:8">
      <c r="G3797" s="118"/>
      <c r="H3797" s="119"/>
    </row>
    <row r="3798" spans="7:8">
      <c r="G3798" s="118"/>
      <c r="H3798" s="119"/>
    </row>
    <row r="3799" spans="7:8">
      <c r="G3799" s="118"/>
      <c r="H3799" s="119"/>
    </row>
    <row r="3800" spans="7:8">
      <c r="G3800" s="118"/>
      <c r="H3800" s="119"/>
    </row>
    <row r="3801" spans="7:8">
      <c r="G3801" s="118"/>
      <c r="H3801" s="119"/>
    </row>
    <row r="3802" spans="7:8">
      <c r="G3802" s="118"/>
      <c r="H3802" s="119"/>
    </row>
    <row r="3803" spans="7:8">
      <c r="G3803" s="118"/>
      <c r="H3803" s="119"/>
    </row>
    <row r="3804" spans="7:8">
      <c r="G3804" s="118"/>
      <c r="H3804" s="119"/>
    </row>
    <row r="3805" spans="7:8">
      <c r="G3805" s="118"/>
      <c r="H3805" s="119"/>
    </row>
    <row r="3806" spans="7:8">
      <c r="G3806" s="118"/>
      <c r="H3806" s="119"/>
    </row>
    <row r="3807" spans="7:8">
      <c r="G3807" s="118"/>
      <c r="H3807" s="119"/>
    </row>
    <row r="3808" spans="7:8">
      <c r="G3808" s="118"/>
      <c r="H3808" s="119"/>
    </row>
    <row r="3809" spans="7:8">
      <c r="G3809" s="118"/>
      <c r="H3809" s="119"/>
    </row>
    <row r="3810" spans="7:8">
      <c r="G3810" s="118"/>
      <c r="H3810" s="119"/>
    </row>
    <row r="3811" spans="7:8">
      <c r="G3811" s="118"/>
      <c r="H3811" s="119"/>
    </row>
    <row r="3812" spans="7:8">
      <c r="G3812" s="118"/>
      <c r="H3812" s="119"/>
    </row>
    <row r="3813" spans="7:8">
      <c r="G3813" s="118"/>
      <c r="H3813" s="119"/>
    </row>
    <row r="3814" spans="7:8">
      <c r="G3814" s="118"/>
      <c r="H3814" s="119"/>
    </row>
    <row r="3815" spans="7:8">
      <c r="G3815" s="118"/>
      <c r="H3815" s="119"/>
    </row>
    <row r="3816" spans="7:8">
      <c r="G3816" s="118"/>
      <c r="H3816" s="119"/>
    </row>
    <row r="3817" spans="7:8">
      <c r="G3817" s="118"/>
      <c r="H3817" s="119"/>
    </row>
    <row r="3818" spans="7:8">
      <c r="G3818" s="118"/>
      <c r="H3818" s="119"/>
    </row>
    <row r="3819" spans="7:8">
      <c r="G3819" s="118"/>
      <c r="H3819" s="119"/>
    </row>
    <row r="3820" spans="7:8">
      <c r="G3820" s="118"/>
      <c r="H3820" s="119"/>
    </row>
    <row r="3821" spans="7:8">
      <c r="G3821" s="118"/>
      <c r="H3821" s="119"/>
    </row>
    <row r="3822" spans="7:8">
      <c r="G3822" s="118"/>
      <c r="H3822" s="119"/>
    </row>
    <row r="3823" spans="7:8">
      <c r="G3823" s="118"/>
      <c r="H3823" s="119"/>
    </row>
    <row r="3824" spans="7:8">
      <c r="G3824" s="118"/>
      <c r="H3824" s="119"/>
    </row>
    <row r="3825" spans="7:8">
      <c r="G3825" s="118"/>
      <c r="H3825" s="119"/>
    </row>
    <row r="3826" spans="7:8">
      <c r="G3826" s="118"/>
      <c r="H3826" s="119"/>
    </row>
    <row r="3827" spans="7:8">
      <c r="G3827" s="118"/>
      <c r="H3827" s="119"/>
    </row>
    <row r="3828" spans="7:8">
      <c r="G3828" s="118"/>
      <c r="H3828" s="119"/>
    </row>
    <row r="3829" spans="7:8">
      <c r="G3829" s="118"/>
      <c r="H3829" s="119"/>
    </row>
    <row r="3830" spans="7:8">
      <c r="G3830" s="118"/>
      <c r="H3830" s="119"/>
    </row>
    <row r="3831" spans="7:8">
      <c r="G3831" s="118"/>
      <c r="H3831" s="119"/>
    </row>
    <row r="3832" spans="7:8">
      <c r="G3832" s="118"/>
      <c r="H3832" s="119"/>
    </row>
    <row r="3833" spans="7:8">
      <c r="G3833" s="118"/>
      <c r="H3833" s="119"/>
    </row>
    <row r="3834" spans="7:8">
      <c r="G3834" s="118"/>
      <c r="H3834" s="119"/>
    </row>
    <row r="3835" spans="7:8">
      <c r="G3835" s="118"/>
      <c r="H3835" s="119"/>
    </row>
    <row r="3836" spans="7:8">
      <c r="G3836" s="118"/>
      <c r="H3836" s="119"/>
    </row>
    <row r="3837" spans="7:8">
      <c r="G3837" s="118"/>
      <c r="H3837" s="119"/>
    </row>
    <row r="3838" spans="7:8">
      <c r="G3838" s="118"/>
      <c r="H3838" s="119"/>
    </row>
    <row r="3839" spans="7:8">
      <c r="G3839" s="118"/>
      <c r="H3839" s="119"/>
    </row>
    <row r="3840" spans="7:8">
      <c r="G3840" s="118"/>
      <c r="H3840" s="119"/>
    </row>
    <row r="3841" spans="7:8">
      <c r="G3841" s="118"/>
      <c r="H3841" s="119"/>
    </row>
    <row r="3842" spans="7:8">
      <c r="G3842" s="118"/>
      <c r="H3842" s="119"/>
    </row>
    <row r="3843" spans="7:8">
      <c r="G3843" s="118"/>
      <c r="H3843" s="119"/>
    </row>
    <row r="3844" spans="7:8">
      <c r="G3844" s="118"/>
      <c r="H3844" s="119"/>
    </row>
    <row r="3845" spans="7:8">
      <c r="G3845" s="118"/>
      <c r="H3845" s="119"/>
    </row>
    <row r="3846" spans="7:8">
      <c r="G3846" s="118"/>
      <c r="H3846" s="119"/>
    </row>
    <row r="3847" spans="7:8">
      <c r="G3847" s="118"/>
      <c r="H3847" s="119"/>
    </row>
    <row r="3848" spans="7:8">
      <c r="G3848" s="118"/>
      <c r="H3848" s="119"/>
    </row>
    <row r="3849" spans="7:8">
      <c r="G3849" s="118"/>
      <c r="H3849" s="119"/>
    </row>
    <row r="3850" spans="7:8">
      <c r="G3850" s="118"/>
      <c r="H3850" s="119"/>
    </row>
    <row r="3851" spans="7:8">
      <c r="G3851" s="118"/>
      <c r="H3851" s="119"/>
    </row>
    <row r="3852" spans="7:8">
      <c r="G3852" s="118"/>
      <c r="H3852" s="119"/>
    </row>
    <row r="3853" spans="7:8">
      <c r="G3853" s="118"/>
      <c r="H3853" s="119"/>
    </row>
    <row r="3854" spans="7:8">
      <c r="G3854" s="118"/>
      <c r="H3854" s="119"/>
    </row>
    <row r="3855" spans="7:8">
      <c r="G3855" s="118"/>
      <c r="H3855" s="119"/>
    </row>
    <row r="3856" spans="7:8">
      <c r="G3856" s="118"/>
      <c r="H3856" s="119"/>
    </row>
    <row r="3857" spans="7:8">
      <c r="G3857" s="118"/>
      <c r="H3857" s="119"/>
    </row>
    <row r="3858" spans="7:8">
      <c r="G3858" s="118"/>
      <c r="H3858" s="119"/>
    </row>
    <row r="3859" spans="7:8">
      <c r="G3859" s="118"/>
      <c r="H3859" s="119"/>
    </row>
    <row r="3860" spans="7:8">
      <c r="G3860" s="118"/>
      <c r="H3860" s="119"/>
    </row>
    <row r="3861" spans="7:8">
      <c r="G3861" s="118"/>
      <c r="H3861" s="119"/>
    </row>
    <row r="3862" spans="7:8">
      <c r="G3862" s="118"/>
      <c r="H3862" s="119"/>
    </row>
    <row r="3863" spans="7:8">
      <c r="G3863" s="118"/>
      <c r="H3863" s="119"/>
    </row>
    <row r="3864" spans="7:8">
      <c r="G3864" s="118"/>
      <c r="H3864" s="119"/>
    </row>
    <row r="3865" spans="7:8">
      <c r="G3865" s="118"/>
      <c r="H3865" s="119"/>
    </row>
    <row r="3866" spans="7:8">
      <c r="G3866" s="118"/>
      <c r="H3866" s="119"/>
    </row>
    <row r="3867" spans="7:8">
      <c r="G3867" s="118"/>
      <c r="H3867" s="119"/>
    </row>
    <row r="3868" spans="7:8">
      <c r="G3868" s="118"/>
      <c r="H3868" s="119"/>
    </row>
    <row r="3869" spans="7:8">
      <c r="G3869" s="118"/>
      <c r="H3869" s="119"/>
    </row>
    <row r="3870" spans="7:8">
      <c r="G3870" s="118"/>
      <c r="H3870" s="119"/>
    </row>
    <row r="3871" spans="7:8">
      <c r="G3871" s="118"/>
      <c r="H3871" s="119"/>
    </row>
    <row r="3872" spans="7:8">
      <c r="G3872" s="118"/>
      <c r="H3872" s="119"/>
    </row>
    <row r="3873" spans="7:8">
      <c r="G3873" s="118"/>
      <c r="H3873" s="119"/>
    </row>
    <row r="3874" spans="7:8">
      <c r="G3874" s="118"/>
      <c r="H3874" s="119"/>
    </row>
    <row r="3875" spans="7:8">
      <c r="G3875" s="118"/>
      <c r="H3875" s="119"/>
    </row>
    <row r="3876" spans="7:8">
      <c r="G3876" s="118"/>
      <c r="H3876" s="119"/>
    </row>
    <row r="3877" spans="7:8">
      <c r="G3877" s="118"/>
      <c r="H3877" s="119"/>
    </row>
    <row r="3878" spans="7:8">
      <c r="G3878" s="118"/>
      <c r="H3878" s="119"/>
    </row>
    <row r="3879" spans="7:8">
      <c r="G3879" s="118"/>
      <c r="H3879" s="119"/>
    </row>
    <row r="3880" spans="7:8">
      <c r="G3880" s="118"/>
      <c r="H3880" s="119"/>
    </row>
    <row r="3881" spans="7:8">
      <c r="G3881" s="118"/>
      <c r="H3881" s="119"/>
    </row>
    <row r="3882" spans="7:8">
      <c r="G3882" s="118"/>
      <c r="H3882" s="119"/>
    </row>
    <row r="3883" spans="7:8">
      <c r="G3883" s="118"/>
      <c r="H3883" s="119"/>
    </row>
    <row r="3884" spans="7:8">
      <c r="G3884" s="118"/>
      <c r="H3884" s="119"/>
    </row>
    <row r="3885" spans="7:8">
      <c r="G3885" s="118"/>
      <c r="H3885" s="119"/>
    </row>
    <row r="3886" spans="7:8">
      <c r="G3886" s="118"/>
      <c r="H3886" s="119"/>
    </row>
    <row r="3887" spans="7:8">
      <c r="G3887" s="118"/>
      <c r="H3887" s="119"/>
    </row>
    <row r="3888" spans="7:8">
      <c r="G3888" s="118"/>
      <c r="H3888" s="119"/>
    </row>
    <row r="3889" spans="7:8">
      <c r="G3889" s="118"/>
      <c r="H3889" s="119"/>
    </row>
    <row r="3890" spans="7:8">
      <c r="G3890" s="118"/>
      <c r="H3890" s="119"/>
    </row>
    <row r="3891" spans="7:8">
      <c r="G3891" s="118"/>
      <c r="H3891" s="119"/>
    </row>
    <row r="3892" spans="7:8">
      <c r="G3892" s="118"/>
      <c r="H3892" s="119"/>
    </row>
    <row r="3893" spans="7:8">
      <c r="G3893" s="118"/>
      <c r="H3893" s="119"/>
    </row>
    <row r="3894" spans="7:8">
      <c r="G3894" s="118"/>
      <c r="H3894" s="119"/>
    </row>
    <row r="3895" spans="7:8">
      <c r="G3895" s="118"/>
      <c r="H3895" s="119"/>
    </row>
    <row r="3896" spans="7:8">
      <c r="G3896" s="118"/>
      <c r="H3896" s="119"/>
    </row>
    <row r="3897" spans="7:8">
      <c r="G3897" s="118"/>
      <c r="H3897" s="119"/>
    </row>
    <row r="3898" spans="7:8">
      <c r="G3898" s="118"/>
      <c r="H3898" s="119"/>
    </row>
    <row r="3899" spans="7:8">
      <c r="G3899" s="118"/>
      <c r="H3899" s="119"/>
    </row>
    <row r="3900" spans="7:8">
      <c r="G3900" s="118"/>
      <c r="H3900" s="119"/>
    </row>
    <row r="3901" spans="7:8">
      <c r="G3901" s="118"/>
      <c r="H3901" s="119"/>
    </row>
    <row r="3902" spans="7:8">
      <c r="G3902" s="118"/>
      <c r="H3902" s="119"/>
    </row>
    <row r="3903" spans="7:8">
      <c r="G3903" s="118"/>
      <c r="H3903" s="119"/>
    </row>
    <row r="3904" spans="7:8">
      <c r="G3904" s="118"/>
      <c r="H3904" s="119"/>
    </row>
    <row r="3905" spans="7:8">
      <c r="G3905" s="118"/>
      <c r="H3905" s="119"/>
    </row>
    <row r="3906" spans="7:8">
      <c r="G3906" s="118"/>
      <c r="H3906" s="119"/>
    </row>
    <row r="3907" spans="7:8">
      <c r="G3907" s="118"/>
      <c r="H3907" s="119"/>
    </row>
    <row r="3908" spans="7:8">
      <c r="G3908" s="118"/>
      <c r="H3908" s="119"/>
    </row>
    <row r="3909" spans="7:8">
      <c r="G3909" s="118"/>
      <c r="H3909" s="119"/>
    </row>
    <row r="3910" spans="7:8">
      <c r="G3910" s="118"/>
      <c r="H3910" s="119"/>
    </row>
    <row r="3911" spans="7:8">
      <c r="G3911" s="118"/>
      <c r="H3911" s="119"/>
    </row>
    <row r="3912" spans="7:8">
      <c r="G3912" s="118"/>
      <c r="H3912" s="119"/>
    </row>
    <row r="3913" spans="7:8">
      <c r="G3913" s="118"/>
      <c r="H3913" s="119"/>
    </row>
    <row r="3914" spans="7:8">
      <c r="G3914" s="118"/>
      <c r="H3914" s="119"/>
    </row>
    <row r="3915" spans="7:8">
      <c r="G3915" s="118"/>
      <c r="H3915" s="119"/>
    </row>
    <row r="3916" spans="7:8">
      <c r="G3916" s="118"/>
      <c r="H3916" s="119"/>
    </row>
    <row r="3917" spans="7:8">
      <c r="G3917" s="118"/>
      <c r="H3917" s="119"/>
    </row>
    <row r="3918" spans="7:8">
      <c r="G3918" s="118"/>
      <c r="H3918" s="119"/>
    </row>
    <row r="3919" spans="7:8">
      <c r="G3919" s="118"/>
      <c r="H3919" s="119"/>
    </row>
    <row r="3920" spans="7:8">
      <c r="G3920" s="118"/>
      <c r="H3920" s="119"/>
    </row>
    <row r="3921" spans="7:8">
      <c r="G3921" s="118"/>
      <c r="H3921" s="119"/>
    </row>
    <row r="3922" spans="7:8">
      <c r="G3922" s="118"/>
      <c r="H3922" s="119"/>
    </row>
    <row r="3923" spans="7:8">
      <c r="G3923" s="118"/>
      <c r="H3923" s="119"/>
    </row>
    <row r="3924" spans="7:8">
      <c r="G3924" s="118"/>
      <c r="H3924" s="119"/>
    </row>
    <row r="3925" spans="7:8">
      <c r="G3925" s="118"/>
      <c r="H3925" s="119"/>
    </row>
    <row r="3926" spans="7:8">
      <c r="G3926" s="118"/>
      <c r="H3926" s="119"/>
    </row>
    <row r="3927" spans="7:8">
      <c r="G3927" s="118"/>
      <c r="H3927" s="119"/>
    </row>
    <row r="3928" spans="7:8">
      <c r="G3928" s="118"/>
      <c r="H3928" s="119"/>
    </row>
    <row r="3929" spans="7:8">
      <c r="G3929" s="118"/>
      <c r="H3929" s="119"/>
    </row>
    <row r="3930" spans="7:8">
      <c r="G3930" s="118"/>
      <c r="H3930" s="119"/>
    </row>
    <row r="3931" spans="7:8">
      <c r="G3931" s="118"/>
      <c r="H3931" s="119"/>
    </row>
    <row r="3932" spans="7:8">
      <c r="G3932" s="118"/>
      <c r="H3932" s="119"/>
    </row>
    <row r="3933" spans="7:8">
      <c r="G3933" s="118"/>
      <c r="H3933" s="119"/>
    </row>
    <row r="3934" spans="7:8">
      <c r="G3934" s="118"/>
      <c r="H3934" s="119"/>
    </row>
    <row r="3935" spans="7:8">
      <c r="G3935" s="118"/>
      <c r="H3935" s="119"/>
    </row>
    <row r="3936" spans="7:8">
      <c r="G3936" s="118"/>
      <c r="H3936" s="119"/>
    </row>
    <row r="3937" spans="7:8">
      <c r="G3937" s="118"/>
      <c r="H3937" s="119"/>
    </row>
    <row r="3938" spans="7:8">
      <c r="G3938" s="118"/>
      <c r="H3938" s="119"/>
    </row>
    <row r="3939" spans="7:8">
      <c r="G3939" s="118"/>
      <c r="H3939" s="119"/>
    </row>
    <row r="3940" spans="7:8">
      <c r="G3940" s="118"/>
      <c r="H3940" s="119"/>
    </row>
    <row r="3941" spans="7:8">
      <c r="G3941" s="118"/>
      <c r="H3941" s="119"/>
    </row>
    <row r="3942" spans="7:8">
      <c r="G3942" s="118"/>
      <c r="H3942" s="119"/>
    </row>
    <row r="3943" spans="7:8">
      <c r="G3943" s="118"/>
      <c r="H3943" s="119"/>
    </row>
    <row r="3944" spans="7:8">
      <c r="G3944" s="118"/>
      <c r="H3944" s="119"/>
    </row>
    <row r="3945" spans="7:8">
      <c r="G3945" s="118"/>
      <c r="H3945" s="119"/>
    </row>
    <row r="3946" spans="7:8">
      <c r="G3946" s="118"/>
      <c r="H3946" s="119"/>
    </row>
    <row r="3947" spans="7:8">
      <c r="G3947" s="118"/>
      <c r="H3947" s="119"/>
    </row>
    <row r="3948" spans="7:8">
      <c r="G3948" s="118"/>
      <c r="H3948" s="119"/>
    </row>
    <row r="3949" spans="7:8">
      <c r="G3949" s="118"/>
      <c r="H3949" s="119"/>
    </row>
    <row r="3950" spans="7:8">
      <c r="G3950" s="118"/>
      <c r="H3950" s="119"/>
    </row>
    <row r="3951" spans="7:8">
      <c r="G3951" s="118"/>
      <c r="H3951" s="119"/>
    </row>
    <row r="3952" spans="7:8">
      <c r="G3952" s="118"/>
      <c r="H3952" s="119"/>
    </row>
    <row r="3953" spans="7:8">
      <c r="G3953" s="118"/>
      <c r="H3953" s="119"/>
    </row>
    <row r="3954" spans="7:8">
      <c r="G3954" s="118"/>
      <c r="H3954" s="119"/>
    </row>
    <row r="3955" spans="7:8">
      <c r="G3955" s="118"/>
      <c r="H3955" s="119"/>
    </row>
    <row r="3956" spans="7:8">
      <c r="G3956" s="118"/>
      <c r="H3956" s="119"/>
    </row>
    <row r="3957" spans="7:8">
      <c r="G3957" s="118"/>
      <c r="H3957" s="119"/>
    </row>
    <row r="3958" spans="7:8">
      <c r="G3958" s="118"/>
      <c r="H3958" s="119"/>
    </row>
    <row r="3959" spans="7:8">
      <c r="G3959" s="118"/>
      <c r="H3959" s="119"/>
    </row>
    <row r="3960" spans="7:8">
      <c r="G3960" s="118"/>
      <c r="H3960" s="119"/>
    </row>
    <row r="3961" spans="7:8">
      <c r="G3961" s="118"/>
      <c r="H3961" s="119"/>
    </row>
    <row r="3962" spans="7:8">
      <c r="G3962" s="118"/>
      <c r="H3962" s="119"/>
    </row>
    <row r="3963" spans="7:8">
      <c r="G3963" s="118"/>
      <c r="H3963" s="119"/>
    </row>
    <row r="3964" spans="7:8">
      <c r="G3964" s="118"/>
      <c r="H3964" s="119"/>
    </row>
    <row r="3965" spans="7:8">
      <c r="G3965" s="118"/>
      <c r="H3965" s="119"/>
    </row>
    <row r="3966" spans="7:8">
      <c r="G3966" s="118"/>
      <c r="H3966" s="119"/>
    </row>
    <row r="3967" spans="7:8">
      <c r="G3967" s="118"/>
      <c r="H3967" s="119"/>
    </row>
    <row r="3968" spans="7:8">
      <c r="G3968" s="118"/>
      <c r="H3968" s="119"/>
    </row>
    <row r="3969" spans="7:8">
      <c r="G3969" s="118"/>
      <c r="H3969" s="119"/>
    </row>
    <row r="3970" spans="7:8">
      <c r="G3970" s="118"/>
      <c r="H3970" s="119"/>
    </row>
    <row r="3971" spans="7:8">
      <c r="G3971" s="118"/>
      <c r="H3971" s="119"/>
    </row>
    <row r="3972" spans="7:8">
      <c r="G3972" s="118"/>
      <c r="H3972" s="119"/>
    </row>
    <row r="3973" spans="7:8">
      <c r="G3973" s="118"/>
      <c r="H3973" s="119"/>
    </row>
    <row r="3974" spans="7:8">
      <c r="G3974" s="118"/>
      <c r="H3974" s="119"/>
    </row>
    <row r="3975" spans="7:8">
      <c r="G3975" s="118"/>
      <c r="H3975" s="119"/>
    </row>
    <row r="3976" spans="7:8">
      <c r="G3976" s="118"/>
      <c r="H3976" s="119"/>
    </row>
    <row r="3977" spans="7:8">
      <c r="G3977" s="118"/>
      <c r="H3977" s="119"/>
    </row>
    <row r="3978" spans="7:8">
      <c r="G3978" s="118"/>
      <c r="H3978" s="119"/>
    </row>
    <row r="3979" spans="7:8">
      <c r="G3979" s="118"/>
      <c r="H3979" s="119"/>
    </row>
    <row r="3980" spans="7:8">
      <c r="G3980" s="118"/>
      <c r="H3980" s="119"/>
    </row>
    <row r="3981" spans="7:8">
      <c r="G3981" s="118"/>
      <c r="H3981" s="119"/>
    </row>
    <row r="3982" spans="7:8">
      <c r="G3982" s="118"/>
      <c r="H3982" s="119"/>
    </row>
    <row r="3983" spans="7:8">
      <c r="G3983" s="118"/>
      <c r="H3983" s="119"/>
    </row>
    <row r="3984" spans="7:8">
      <c r="G3984" s="118"/>
      <c r="H3984" s="119"/>
    </row>
    <row r="3985" spans="7:8">
      <c r="G3985" s="118"/>
      <c r="H3985" s="119"/>
    </row>
    <row r="3986" spans="7:8">
      <c r="G3986" s="118"/>
      <c r="H3986" s="119"/>
    </row>
    <row r="3987" spans="7:8">
      <c r="G3987" s="118"/>
      <c r="H3987" s="119"/>
    </row>
    <row r="3988" spans="7:8">
      <c r="G3988" s="118"/>
      <c r="H3988" s="119"/>
    </row>
    <row r="3989" spans="7:8">
      <c r="G3989" s="118"/>
      <c r="H3989" s="119"/>
    </row>
    <row r="3990" spans="7:8">
      <c r="G3990" s="118"/>
      <c r="H3990" s="119"/>
    </row>
    <row r="3991" spans="7:8">
      <c r="G3991" s="118"/>
      <c r="H3991" s="119"/>
    </row>
    <row r="3992" spans="7:8">
      <c r="G3992" s="118"/>
      <c r="H3992" s="119"/>
    </row>
    <row r="3993" spans="7:8">
      <c r="G3993" s="118"/>
      <c r="H3993" s="119"/>
    </row>
    <row r="3994" spans="7:8">
      <c r="G3994" s="118"/>
      <c r="H3994" s="119"/>
    </row>
    <row r="3995" spans="7:8">
      <c r="G3995" s="118"/>
      <c r="H3995" s="119"/>
    </row>
    <row r="3996" spans="7:8">
      <c r="G3996" s="118"/>
      <c r="H3996" s="119"/>
    </row>
    <row r="3997" spans="7:8">
      <c r="G3997" s="118"/>
      <c r="H3997" s="119"/>
    </row>
    <row r="3998" spans="7:8">
      <c r="G3998" s="118"/>
      <c r="H3998" s="119"/>
    </row>
    <row r="3999" spans="7:8">
      <c r="G3999" s="118"/>
      <c r="H3999" s="119"/>
    </row>
    <row r="4000" spans="7:8">
      <c r="G4000" s="118"/>
      <c r="H4000" s="119"/>
    </row>
    <row r="4001" spans="7:8">
      <c r="G4001" s="118"/>
      <c r="H4001" s="119"/>
    </row>
    <row r="4002" spans="7:8">
      <c r="G4002" s="118"/>
      <c r="H4002" s="119"/>
    </row>
    <row r="4003" spans="7:8">
      <c r="G4003" s="118"/>
      <c r="H4003" s="119"/>
    </row>
    <row r="4004" spans="7:8">
      <c r="G4004" s="118"/>
      <c r="H4004" s="119"/>
    </row>
    <row r="4005" spans="7:8">
      <c r="G4005" s="118"/>
      <c r="H4005" s="119"/>
    </row>
    <row r="4006" spans="7:8">
      <c r="G4006" s="118"/>
      <c r="H4006" s="119"/>
    </row>
    <row r="4007" spans="7:8">
      <c r="G4007" s="118"/>
      <c r="H4007" s="119"/>
    </row>
    <row r="4008" spans="7:8">
      <c r="G4008" s="118"/>
      <c r="H4008" s="119"/>
    </row>
    <row r="4009" spans="7:8">
      <c r="G4009" s="118"/>
      <c r="H4009" s="119"/>
    </row>
    <row r="4010" spans="7:8">
      <c r="G4010" s="118"/>
      <c r="H4010" s="119"/>
    </row>
    <row r="4011" spans="7:8">
      <c r="G4011" s="118"/>
      <c r="H4011" s="119"/>
    </row>
    <row r="4012" spans="7:8">
      <c r="G4012" s="118"/>
      <c r="H4012" s="119"/>
    </row>
    <row r="4013" spans="7:8">
      <c r="G4013" s="118"/>
      <c r="H4013" s="119"/>
    </row>
    <row r="4014" spans="7:8">
      <c r="G4014" s="118"/>
      <c r="H4014" s="119"/>
    </row>
    <row r="4015" spans="7:8">
      <c r="G4015" s="118"/>
      <c r="H4015" s="119"/>
    </row>
    <row r="4016" spans="7:8">
      <c r="G4016" s="118"/>
      <c r="H4016" s="119"/>
    </row>
    <row r="4017" spans="7:8">
      <c r="G4017" s="118"/>
      <c r="H4017" s="119"/>
    </row>
    <row r="4018" spans="7:8">
      <c r="G4018" s="118"/>
      <c r="H4018" s="119"/>
    </row>
    <row r="4019" spans="7:8">
      <c r="G4019" s="118"/>
      <c r="H4019" s="119"/>
    </row>
    <row r="4020" spans="7:8">
      <c r="G4020" s="118"/>
      <c r="H4020" s="119"/>
    </row>
    <row r="4021" spans="7:8">
      <c r="G4021" s="118"/>
      <c r="H4021" s="119"/>
    </row>
    <row r="4022" spans="7:8">
      <c r="G4022" s="118"/>
      <c r="H4022" s="119"/>
    </row>
    <row r="4023" spans="7:8">
      <c r="G4023" s="118"/>
      <c r="H4023" s="119"/>
    </row>
    <row r="4024" spans="7:8">
      <c r="G4024" s="118"/>
      <c r="H4024" s="119"/>
    </row>
    <row r="4025" spans="7:8">
      <c r="G4025" s="118"/>
      <c r="H4025" s="119"/>
    </row>
    <row r="4026" spans="7:8">
      <c r="G4026" s="118"/>
      <c r="H4026" s="119"/>
    </row>
    <row r="4027" spans="7:8">
      <c r="G4027" s="118"/>
      <c r="H4027" s="119"/>
    </row>
    <row r="4028" spans="7:8">
      <c r="G4028" s="118"/>
      <c r="H4028" s="119"/>
    </row>
    <row r="4029" spans="7:8">
      <c r="G4029" s="118"/>
      <c r="H4029" s="119"/>
    </row>
    <row r="4030" spans="7:8">
      <c r="G4030" s="118"/>
      <c r="H4030" s="119"/>
    </row>
    <row r="4031" spans="7:8">
      <c r="G4031" s="118"/>
      <c r="H4031" s="119"/>
    </row>
    <row r="4032" spans="7:8">
      <c r="G4032" s="118"/>
      <c r="H4032" s="119"/>
    </row>
    <row r="4033" spans="7:8">
      <c r="G4033" s="118"/>
      <c r="H4033" s="119"/>
    </row>
    <row r="4034" spans="7:8">
      <c r="G4034" s="118"/>
      <c r="H4034" s="119"/>
    </row>
    <row r="4035" spans="7:8">
      <c r="G4035" s="118"/>
      <c r="H4035" s="119"/>
    </row>
    <row r="4036" spans="7:8">
      <c r="G4036" s="118"/>
      <c r="H4036" s="119"/>
    </row>
    <row r="4037" spans="7:8">
      <c r="G4037" s="118"/>
      <c r="H4037" s="119"/>
    </row>
    <row r="4038" spans="7:8">
      <c r="G4038" s="118"/>
      <c r="H4038" s="119"/>
    </row>
    <row r="4039" spans="7:8">
      <c r="G4039" s="118"/>
      <c r="H4039" s="119"/>
    </row>
    <row r="4040" spans="7:8">
      <c r="G4040" s="118"/>
      <c r="H4040" s="119"/>
    </row>
    <row r="4041" spans="7:8">
      <c r="G4041" s="118"/>
      <c r="H4041" s="119"/>
    </row>
    <row r="4042" spans="7:8">
      <c r="G4042" s="118"/>
      <c r="H4042" s="119"/>
    </row>
    <row r="4043" spans="7:8">
      <c r="G4043" s="118"/>
      <c r="H4043" s="119"/>
    </row>
    <row r="4044" spans="7:8">
      <c r="G4044" s="118"/>
      <c r="H4044" s="119"/>
    </row>
    <row r="4045" spans="7:8">
      <c r="G4045" s="118"/>
      <c r="H4045" s="119"/>
    </row>
    <row r="4046" spans="7:8">
      <c r="G4046" s="118"/>
      <c r="H4046" s="119"/>
    </row>
    <row r="4047" spans="7:8">
      <c r="G4047" s="118"/>
      <c r="H4047" s="119"/>
    </row>
    <row r="4048" spans="7:8">
      <c r="G4048" s="118"/>
      <c r="H4048" s="119"/>
    </row>
    <row r="4049" spans="7:8">
      <c r="G4049" s="118"/>
      <c r="H4049" s="119"/>
    </row>
    <row r="4050" spans="7:8">
      <c r="G4050" s="118"/>
      <c r="H4050" s="119"/>
    </row>
    <row r="4051" spans="7:8">
      <c r="G4051" s="118"/>
      <c r="H4051" s="119"/>
    </row>
    <row r="4052" spans="7:8">
      <c r="G4052" s="118"/>
      <c r="H4052" s="119"/>
    </row>
    <row r="4053" spans="7:8">
      <c r="G4053" s="118"/>
      <c r="H4053" s="119"/>
    </row>
    <row r="4054" spans="7:8">
      <c r="G4054" s="118"/>
      <c r="H4054" s="119"/>
    </row>
    <row r="4055" spans="7:8">
      <c r="G4055" s="118"/>
      <c r="H4055" s="119"/>
    </row>
    <row r="4056" spans="7:8">
      <c r="G4056" s="118"/>
      <c r="H4056" s="119"/>
    </row>
    <row r="4057" spans="7:8">
      <c r="G4057" s="118"/>
      <c r="H4057" s="119"/>
    </row>
    <row r="4058" spans="7:8">
      <c r="G4058" s="118"/>
      <c r="H4058" s="119"/>
    </row>
    <row r="4059" spans="7:8">
      <c r="G4059" s="118"/>
      <c r="H4059" s="119"/>
    </row>
    <row r="4060" spans="7:8">
      <c r="G4060" s="118"/>
      <c r="H4060" s="119"/>
    </row>
    <row r="4061" spans="7:8">
      <c r="G4061" s="118"/>
      <c r="H4061" s="119"/>
    </row>
    <row r="4062" spans="7:8">
      <c r="G4062" s="118"/>
      <c r="H4062" s="119"/>
    </row>
    <row r="4063" spans="7:8">
      <c r="G4063" s="118"/>
      <c r="H4063" s="119"/>
    </row>
    <row r="4064" spans="7:8">
      <c r="G4064" s="118"/>
      <c r="H4064" s="119"/>
    </row>
    <row r="4065" spans="7:8">
      <c r="G4065" s="118"/>
      <c r="H4065" s="119"/>
    </row>
    <row r="4066" spans="7:8">
      <c r="G4066" s="118"/>
      <c r="H4066" s="119"/>
    </row>
    <row r="4067" spans="7:8">
      <c r="G4067" s="118"/>
      <c r="H4067" s="119"/>
    </row>
    <row r="4068" spans="7:8">
      <c r="G4068" s="118"/>
      <c r="H4068" s="119"/>
    </row>
    <row r="4069" spans="7:8">
      <c r="G4069" s="118"/>
      <c r="H4069" s="119"/>
    </row>
    <row r="4070" spans="7:8">
      <c r="G4070" s="118"/>
      <c r="H4070" s="119"/>
    </row>
    <row r="4071" spans="7:8">
      <c r="G4071" s="118"/>
      <c r="H4071" s="119"/>
    </row>
    <row r="4072" spans="7:8">
      <c r="G4072" s="118"/>
      <c r="H4072" s="119"/>
    </row>
    <row r="4073" spans="7:8">
      <c r="G4073" s="118"/>
      <c r="H4073" s="119"/>
    </row>
    <row r="4074" spans="7:8">
      <c r="G4074" s="118"/>
      <c r="H4074" s="119"/>
    </row>
    <row r="4075" spans="7:8">
      <c r="G4075" s="118"/>
      <c r="H4075" s="119"/>
    </row>
    <row r="4076" spans="7:8">
      <c r="G4076" s="118"/>
      <c r="H4076" s="119"/>
    </row>
    <row r="4077" spans="7:8">
      <c r="G4077" s="118"/>
      <c r="H4077" s="119"/>
    </row>
    <row r="4078" spans="7:8">
      <c r="G4078" s="118"/>
      <c r="H4078" s="119"/>
    </row>
    <row r="4079" spans="7:8">
      <c r="G4079" s="118"/>
      <c r="H4079" s="119"/>
    </row>
    <row r="4080" spans="7:8">
      <c r="G4080" s="118"/>
      <c r="H4080" s="119"/>
    </row>
    <row r="4081" spans="7:8">
      <c r="G4081" s="118"/>
      <c r="H4081" s="119"/>
    </row>
    <row r="4082" spans="7:8">
      <c r="G4082" s="118"/>
      <c r="H4082" s="119"/>
    </row>
    <row r="4083" spans="7:8">
      <c r="G4083" s="118"/>
      <c r="H4083" s="119"/>
    </row>
    <row r="4084" spans="7:8">
      <c r="G4084" s="118"/>
      <c r="H4084" s="119"/>
    </row>
    <row r="4085" spans="7:8">
      <c r="G4085" s="118"/>
      <c r="H4085" s="119"/>
    </row>
    <row r="4086" spans="7:8">
      <c r="G4086" s="118"/>
      <c r="H4086" s="119"/>
    </row>
    <row r="4087" spans="7:8">
      <c r="G4087" s="118"/>
      <c r="H4087" s="119"/>
    </row>
    <row r="4088" spans="7:8">
      <c r="G4088" s="118"/>
      <c r="H4088" s="119"/>
    </row>
    <row r="4089" spans="7:8">
      <c r="G4089" s="118"/>
      <c r="H4089" s="119"/>
    </row>
    <row r="4090" spans="7:8">
      <c r="G4090" s="118"/>
      <c r="H4090" s="119"/>
    </row>
    <row r="4091" spans="7:8">
      <c r="G4091" s="118"/>
      <c r="H4091" s="119"/>
    </row>
    <row r="4092" spans="7:8">
      <c r="G4092" s="118"/>
      <c r="H4092" s="119"/>
    </row>
    <row r="4093" spans="7:8">
      <c r="G4093" s="118"/>
      <c r="H4093" s="119"/>
    </row>
    <row r="4094" spans="7:8">
      <c r="G4094" s="118"/>
      <c r="H4094" s="119"/>
    </row>
    <row r="4095" spans="7:8">
      <c r="G4095" s="118"/>
      <c r="H4095" s="119"/>
    </row>
    <row r="4096" spans="7:8">
      <c r="G4096" s="118"/>
      <c r="H4096" s="119"/>
    </row>
    <row r="4097" spans="7:8">
      <c r="G4097" s="118"/>
      <c r="H4097" s="119"/>
    </row>
    <row r="4098" spans="7:8">
      <c r="G4098" s="118"/>
      <c r="H4098" s="119"/>
    </row>
    <row r="4099" spans="7:8">
      <c r="G4099" s="118"/>
      <c r="H4099" s="119"/>
    </row>
    <row r="4100" spans="7:8">
      <c r="G4100" s="118"/>
      <c r="H4100" s="119"/>
    </row>
    <row r="4101" spans="7:8">
      <c r="G4101" s="118"/>
      <c r="H4101" s="119"/>
    </row>
    <row r="4102" spans="7:8">
      <c r="G4102" s="118"/>
      <c r="H4102" s="119"/>
    </row>
    <row r="4103" spans="7:8">
      <c r="G4103" s="118"/>
      <c r="H4103" s="119"/>
    </row>
    <row r="4104" spans="7:8">
      <c r="G4104" s="118"/>
      <c r="H4104" s="119"/>
    </row>
    <row r="4105" spans="7:8">
      <c r="G4105" s="118"/>
      <c r="H4105" s="119"/>
    </row>
    <row r="4106" spans="7:8">
      <c r="G4106" s="118"/>
      <c r="H4106" s="119"/>
    </row>
    <row r="4107" spans="7:8">
      <c r="G4107" s="118"/>
      <c r="H4107" s="119"/>
    </row>
    <row r="4108" spans="7:8">
      <c r="G4108" s="118"/>
      <c r="H4108" s="119"/>
    </row>
    <row r="4109" spans="7:8">
      <c r="G4109" s="118"/>
      <c r="H4109" s="119"/>
    </row>
    <row r="4110" spans="7:8">
      <c r="G4110" s="118"/>
      <c r="H4110" s="119"/>
    </row>
    <row r="4111" spans="7:8">
      <c r="G4111" s="118"/>
      <c r="H4111" s="119"/>
    </row>
    <row r="4112" spans="7:8">
      <c r="G4112" s="118"/>
      <c r="H4112" s="119"/>
    </row>
    <row r="4113" spans="7:8">
      <c r="G4113" s="118"/>
      <c r="H4113" s="119"/>
    </row>
    <row r="4114" spans="7:8">
      <c r="G4114" s="118"/>
      <c r="H4114" s="119"/>
    </row>
    <row r="4115" spans="7:8">
      <c r="G4115" s="118"/>
      <c r="H4115" s="119"/>
    </row>
    <row r="4116" spans="7:8">
      <c r="G4116" s="118"/>
      <c r="H4116" s="119"/>
    </row>
    <row r="4117" spans="7:8">
      <c r="G4117" s="118"/>
      <c r="H4117" s="119"/>
    </row>
    <row r="4118" spans="7:8">
      <c r="G4118" s="118"/>
      <c r="H4118" s="119"/>
    </row>
    <row r="4119" spans="7:8">
      <c r="G4119" s="118"/>
      <c r="H4119" s="119"/>
    </row>
    <row r="4120" spans="7:8">
      <c r="G4120" s="118"/>
      <c r="H4120" s="119"/>
    </row>
    <row r="4121" spans="7:8">
      <c r="G4121" s="118"/>
      <c r="H4121" s="119"/>
    </row>
    <row r="4122" spans="7:8">
      <c r="G4122" s="118"/>
      <c r="H4122" s="119"/>
    </row>
    <row r="4123" spans="7:8">
      <c r="G4123" s="118"/>
      <c r="H4123" s="119"/>
    </row>
    <row r="4124" spans="7:8">
      <c r="G4124" s="118"/>
      <c r="H4124" s="119"/>
    </row>
    <row r="4125" spans="7:8">
      <c r="G4125" s="118"/>
      <c r="H4125" s="119"/>
    </row>
    <row r="4126" spans="7:8">
      <c r="G4126" s="118"/>
      <c r="H4126" s="119"/>
    </row>
    <row r="4127" spans="7:8">
      <c r="G4127" s="118"/>
      <c r="H4127" s="119"/>
    </row>
    <row r="4128" spans="7:8">
      <c r="G4128" s="118"/>
      <c r="H4128" s="119"/>
    </row>
    <row r="4129" spans="7:8">
      <c r="G4129" s="118"/>
      <c r="H4129" s="119"/>
    </row>
    <row r="4130" spans="7:8">
      <c r="G4130" s="118"/>
      <c r="H4130" s="119"/>
    </row>
    <row r="4131" spans="7:8">
      <c r="G4131" s="118"/>
      <c r="H4131" s="119"/>
    </row>
    <row r="4132" spans="7:8">
      <c r="G4132" s="118"/>
      <c r="H4132" s="119"/>
    </row>
    <row r="4133" spans="7:8">
      <c r="G4133" s="118"/>
      <c r="H4133" s="119"/>
    </row>
    <row r="4134" spans="7:8">
      <c r="G4134" s="118"/>
      <c r="H4134" s="119"/>
    </row>
    <row r="4135" spans="7:8">
      <c r="G4135" s="118"/>
      <c r="H4135" s="119"/>
    </row>
    <row r="4136" spans="7:8">
      <c r="G4136" s="118"/>
      <c r="H4136" s="119"/>
    </row>
    <row r="4137" spans="7:8">
      <c r="G4137" s="118"/>
      <c r="H4137" s="119"/>
    </row>
    <row r="4138" spans="7:8">
      <c r="G4138" s="118"/>
      <c r="H4138" s="119"/>
    </row>
    <row r="4139" spans="7:8">
      <c r="G4139" s="118"/>
      <c r="H4139" s="119"/>
    </row>
    <row r="4140" spans="7:8">
      <c r="G4140" s="118"/>
      <c r="H4140" s="119"/>
    </row>
    <row r="4141" spans="7:8">
      <c r="G4141" s="118"/>
      <c r="H4141" s="119"/>
    </row>
    <row r="4142" spans="7:8">
      <c r="G4142" s="118"/>
      <c r="H4142" s="119"/>
    </row>
    <row r="4143" spans="7:8">
      <c r="G4143" s="118"/>
      <c r="H4143" s="119"/>
    </row>
    <row r="4144" spans="7:8">
      <c r="G4144" s="118"/>
      <c r="H4144" s="119"/>
    </row>
    <row r="4145" spans="7:8">
      <c r="G4145" s="118"/>
      <c r="H4145" s="119"/>
    </row>
    <row r="4146" spans="7:8">
      <c r="G4146" s="118"/>
      <c r="H4146" s="119"/>
    </row>
    <row r="4147" spans="7:8">
      <c r="G4147" s="118"/>
      <c r="H4147" s="119"/>
    </row>
    <row r="4148" spans="7:8">
      <c r="G4148" s="118"/>
      <c r="H4148" s="119"/>
    </row>
    <row r="4149" spans="7:8">
      <c r="G4149" s="118"/>
      <c r="H4149" s="119"/>
    </row>
    <row r="4150" spans="7:8">
      <c r="G4150" s="118"/>
      <c r="H4150" s="119"/>
    </row>
    <row r="4151" spans="7:8">
      <c r="G4151" s="118"/>
      <c r="H4151" s="119"/>
    </row>
    <row r="4152" spans="7:8">
      <c r="G4152" s="118"/>
      <c r="H4152" s="119"/>
    </row>
    <row r="4153" spans="7:8">
      <c r="G4153" s="118"/>
      <c r="H4153" s="119"/>
    </row>
    <row r="4154" spans="7:8">
      <c r="G4154" s="118"/>
      <c r="H4154" s="119"/>
    </row>
    <row r="4155" spans="7:8">
      <c r="G4155" s="118"/>
      <c r="H4155" s="119"/>
    </row>
    <row r="4156" spans="7:8">
      <c r="G4156" s="118"/>
      <c r="H4156" s="119"/>
    </row>
    <row r="4157" spans="7:8">
      <c r="G4157" s="118"/>
      <c r="H4157" s="119"/>
    </row>
    <row r="4158" spans="7:8">
      <c r="G4158" s="118"/>
      <c r="H4158" s="119"/>
    </row>
    <row r="4159" spans="7:8">
      <c r="G4159" s="118"/>
      <c r="H4159" s="119"/>
    </row>
    <row r="4160" spans="7:8">
      <c r="G4160" s="118"/>
      <c r="H4160" s="119"/>
    </row>
    <row r="4161" spans="7:8">
      <c r="G4161" s="118"/>
      <c r="H4161" s="119"/>
    </row>
    <row r="4162" spans="7:8">
      <c r="G4162" s="118"/>
      <c r="H4162" s="119"/>
    </row>
    <row r="4163" spans="7:8">
      <c r="G4163" s="118"/>
      <c r="H4163" s="119"/>
    </row>
    <row r="4164" spans="7:8">
      <c r="G4164" s="118"/>
      <c r="H4164" s="119"/>
    </row>
    <row r="4165" spans="7:8">
      <c r="G4165" s="118"/>
      <c r="H4165" s="119"/>
    </row>
    <row r="4166" spans="7:8">
      <c r="G4166" s="118"/>
      <c r="H4166" s="119"/>
    </row>
    <row r="4167" spans="7:8">
      <c r="G4167" s="118"/>
      <c r="H4167" s="119"/>
    </row>
    <row r="4168" spans="7:8">
      <c r="G4168" s="118"/>
      <c r="H4168" s="119"/>
    </row>
    <row r="4169" spans="7:8">
      <c r="G4169" s="118"/>
      <c r="H4169" s="119"/>
    </row>
    <row r="4170" spans="7:8">
      <c r="G4170" s="118"/>
      <c r="H4170" s="119"/>
    </row>
    <row r="4171" spans="7:8">
      <c r="G4171" s="118"/>
      <c r="H4171" s="119"/>
    </row>
    <row r="4172" spans="7:8">
      <c r="G4172" s="118"/>
      <c r="H4172" s="119"/>
    </row>
    <row r="4173" spans="7:8">
      <c r="G4173" s="118"/>
      <c r="H4173" s="119"/>
    </row>
    <row r="4174" spans="7:8">
      <c r="G4174" s="118"/>
      <c r="H4174" s="119"/>
    </row>
    <row r="4175" spans="7:8">
      <c r="G4175" s="118"/>
      <c r="H4175" s="119"/>
    </row>
    <row r="4176" spans="7:8">
      <c r="G4176" s="118"/>
      <c r="H4176" s="119"/>
    </row>
    <row r="4177" spans="7:8">
      <c r="G4177" s="118"/>
      <c r="H4177" s="119"/>
    </row>
    <row r="4178" spans="7:8">
      <c r="G4178" s="118"/>
      <c r="H4178" s="119"/>
    </row>
    <row r="4179" spans="7:8">
      <c r="G4179" s="118"/>
      <c r="H4179" s="119"/>
    </row>
    <row r="4180" spans="7:8">
      <c r="G4180" s="118"/>
      <c r="H4180" s="119"/>
    </row>
    <row r="4181" spans="7:8">
      <c r="G4181" s="118"/>
      <c r="H4181" s="119"/>
    </row>
    <row r="4182" spans="7:8">
      <c r="G4182" s="118"/>
      <c r="H4182" s="119"/>
    </row>
    <row r="4183" spans="7:8">
      <c r="G4183" s="118"/>
      <c r="H4183" s="119"/>
    </row>
    <row r="4184" spans="7:8">
      <c r="G4184" s="118"/>
      <c r="H4184" s="119"/>
    </row>
    <row r="4185" spans="7:8">
      <c r="G4185" s="118"/>
      <c r="H4185" s="119"/>
    </row>
    <row r="4186" spans="7:8">
      <c r="G4186" s="118"/>
      <c r="H4186" s="119"/>
    </row>
    <row r="4187" spans="7:8">
      <c r="G4187" s="118"/>
      <c r="H4187" s="119"/>
    </row>
    <row r="4188" spans="7:8">
      <c r="G4188" s="118"/>
      <c r="H4188" s="119"/>
    </row>
    <row r="4189" spans="7:8">
      <c r="G4189" s="118"/>
      <c r="H4189" s="119"/>
    </row>
    <row r="4190" spans="7:8">
      <c r="G4190" s="118"/>
      <c r="H4190" s="119"/>
    </row>
    <row r="4191" spans="7:8">
      <c r="G4191" s="118"/>
      <c r="H4191" s="119"/>
    </row>
    <row r="4192" spans="7:8">
      <c r="G4192" s="118"/>
      <c r="H4192" s="119"/>
    </row>
    <row r="4193" spans="7:8">
      <c r="G4193" s="118"/>
      <c r="H4193" s="119"/>
    </row>
    <row r="4194" spans="7:8">
      <c r="G4194" s="118"/>
      <c r="H4194" s="119"/>
    </row>
    <row r="4195" spans="7:8">
      <c r="G4195" s="118"/>
      <c r="H4195" s="119"/>
    </row>
    <row r="4196" spans="7:8">
      <c r="G4196" s="118"/>
      <c r="H4196" s="119"/>
    </row>
    <row r="4197" spans="7:8">
      <c r="G4197" s="118"/>
      <c r="H4197" s="119"/>
    </row>
    <row r="4198" spans="7:8">
      <c r="G4198" s="118"/>
      <c r="H4198" s="119"/>
    </row>
    <row r="4199" spans="7:8">
      <c r="G4199" s="118"/>
      <c r="H4199" s="119"/>
    </row>
    <row r="4200" spans="7:8">
      <c r="G4200" s="118"/>
      <c r="H4200" s="119"/>
    </row>
    <row r="4201" spans="7:8">
      <c r="G4201" s="118"/>
      <c r="H4201" s="119"/>
    </row>
    <row r="4202" spans="7:8">
      <c r="G4202" s="118"/>
      <c r="H4202" s="119"/>
    </row>
    <row r="4203" spans="7:8">
      <c r="G4203" s="118"/>
      <c r="H4203" s="119"/>
    </row>
    <row r="4204" spans="7:8">
      <c r="G4204" s="118"/>
      <c r="H4204" s="119"/>
    </row>
    <row r="4205" spans="7:8">
      <c r="G4205" s="118"/>
      <c r="H4205" s="119"/>
    </row>
    <row r="4206" spans="7:8">
      <c r="G4206" s="118"/>
      <c r="H4206" s="119"/>
    </row>
    <row r="4207" spans="7:8">
      <c r="G4207" s="118"/>
      <c r="H4207" s="119"/>
    </row>
    <row r="4208" spans="7:8">
      <c r="G4208" s="118"/>
      <c r="H4208" s="119"/>
    </row>
    <row r="4209" spans="7:8">
      <c r="G4209" s="118"/>
      <c r="H4209" s="119"/>
    </row>
    <row r="4210" spans="7:8">
      <c r="G4210" s="118"/>
      <c r="H4210" s="119"/>
    </row>
    <row r="4211" spans="7:8">
      <c r="G4211" s="118"/>
      <c r="H4211" s="119"/>
    </row>
    <row r="4212" spans="7:8">
      <c r="G4212" s="118"/>
      <c r="H4212" s="119"/>
    </row>
    <row r="4213" spans="7:8">
      <c r="G4213" s="118"/>
      <c r="H4213" s="119"/>
    </row>
    <row r="4214" spans="7:8">
      <c r="G4214" s="118"/>
      <c r="H4214" s="119"/>
    </row>
    <row r="4215" spans="7:8">
      <c r="G4215" s="118"/>
      <c r="H4215" s="119"/>
    </row>
    <row r="4216" spans="7:8">
      <c r="G4216" s="118"/>
      <c r="H4216" s="119"/>
    </row>
    <row r="4217" spans="7:8">
      <c r="G4217" s="118"/>
      <c r="H4217" s="119"/>
    </row>
    <row r="4218" spans="7:8">
      <c r="G4218" s="118"/>
      <c r="H4218" s="119"/>
    </row>
    <row r="4219" spans="7:8">
      <c r="G4219" s="118"/>
      <c r="H4219" s="119"/>
    </row>
    <row r="4220" spans="7:8">
      <c r="G4220" s="118"/>
      <c r="H4220" s="119"/>
    </row>
    <row r="4221" spans="7:8">
      <c r="G4221" s="118"/>
      <c r="H4221" s="119"/>
    </row>
    <row r="4222" spans="7:8">
      <c r="G4222" s="118"/>
      <c r="H4222" s="119"/>
    </row>
    <row r="4223" spans="7:8">
      <c r="G4223" s="118"/>
      <c r="H4223" s="119"/>
    </row>
    <row r="4224" spans="7:8">
      <c r="G4224" s="118"/>
      <c r="H4224" s="119"/>
    </row>
    <row r="4225" spans="7:8">
      <c r="G4225" s="118"/>
      <c r="H4225" s="119"/>
    </row>
    <row r="4226" spans="7:8">
      <c r="G4226" s="118"/>
      <c r="H4226" s="119"/>
    </row>
    <row r="4227" spans="7:8">
      <c r="G4227" s="118"/>
      <c r="H4227" s="119"/>
    </row>
    <row r="4228" spans="7:8">
      <c r="G4228" s="118"/>
      <c r="H4228" s="119"/>
    </row>
    <row r="4229" spans="7:8">
      <c r="G4229" s="118"/>
      <c r="H4229" s="119"/>
    </row>
    <row r="4230" spans="7:8">
      <c r="G4230" s="118"/>
      <c r="H4230" s="119"/>
    </row>
    <row r="4231" spans="7:8">
      <c r="G4231" s="118"/>
      <c r="H4231" s="119"/>
    </row>
    <row r="4232" spans="7:8">
      <c r="G4232" s="118"/>
      <c r="H4232" s="119"/>
    </row>
    <row r="4233" spans="7:8">
      <c r="G4233" s="118"/>
      <c r="H4233" s="119"/>
    </row>
    <row r="4234" spans="7:8">
      <c r="G4234" s="118"/>
      <c r="H4234" s="119"/>
    </row>
    <row r="4235" spans="7:8">
      <c r="G4235" s="118"/>
      <c r="H4235" s="119"/>
    </row>
    <row r="4236" spans="7:8">
      <c r="G4236" s="118"/>
      <c r="H4236" s="119"/>
    </row>
    <row r="4237" spans="7:8">
      <c r="G4237" s="118"/>
      <c r="H4237" s="119"/>
    </row>
    <row r="4238" spans="7:8">
      <c r="G4238" s="118"/>
      <c r="H4238" s="119"/>
    </row>
    <row r="4239" spans="7:8">
      <c r="G4239" s="118"/>
      <c r="H4239" s="119"/>
    </row>
    <row r="4240" spans="7:8">
      <c r="G4240" s="118"/>
      <c r="H4240" s="119"/>
    </row>
    <row r="4241" spans="7:8">
      <c r="G4241" s="118"/>
      <c r="H4241" s="119"/>
    </row>
    <row r="4242" spans="7:8">
      <c r="G4242" s="118"/>
      <c r="H4242" s="119"/>
    </row>
    <row r="4243" spans="7:8">
      <c r="G4243" s="118"/>
      <c r="H4243" s="119"/>
    </row>
    <row r="4244" spans="7:8">
      <c r="G4244" s="118"/>
      <c r="H4244" s="119"/>
    </row>
    <row r="4245" spans="7:8">
      <c r="G4245" s="118"/>
      <c r="H4245" s="119"/>
    </row>
    <row r="4246" spans="7:8">
      <c r="G4246" s="118"/>
      <c r="H4246" s="119"/>
    </row>
    <row r="4247" spans="7:8">
      <c r="G4247" s="118"/>
      <c r="H4247" s="119"/>
    </row>
    <row r="4248" spans="7:8">
      <c r="G4248" s="118"/>
      <c r="H4248" s="119"/>
    </row>
    <row r="4249" spans="7:8">
      <c r="G4249" s="118"/>
      <c r="H4249" s="119"/>
    </row>
    <row r="4250" spans="7:8">
      <c r="G4250" s="118"/>
      <c r="H4250" s="119"/>
    </row>
    <row r="4251" spans="7:8">
      <c r="G4251" s="118"/>
      <c r="H4251" s="119"/>
    </row>
    <row r="4252" spans="7:8">
      <c r="G4252" s="118"/>
      <c r="H4252" s="119"/>
    </row>
    <row r="4253" spans="7:8">
      <c r="G4253" s="118"/>
      <c r="H4253" s="119"/>
    </row>
    <row r="4254" spans="7:8">
      <c r="G4254" s="118"/>
      <c r="H4254" s="119"/>
    </row>
    <row r="4255" spans="7:8">
      <c r="G4255" s="118"/>
      <c r="H4255" s="119"/>
    </row>
    <row r="4256" spans="7:8">
      <c r="G4256" s="118"/>
      <c r="H4256" s="119"/>
    </row>
    <row r="4257" spans="7:8">
      <c r="G4257" s="118"/>
      <c r="H4257" s="119"/>
    </row>
    <row r="4258" spans="7:8">
      <c r="G4258" s="118"/>
      <c r="H4258" s="119"/>
    </row>
    <row r="4259" spans="7:8">
      <c r="G4259" s="118"/>
      <c r="H4259" s="119"/>
    </row>
    <row r="4260" spans="7:8">
      <c r="G4260" s="118"/>
      <c r="H4260" s="119"/>
    </row>
    <row r="4261" spans="7:8">
      <c r="G4261" s="118"/>
      <c r="H4261" s="119"/>
    </row>
    <row r="4262" spans="7:8">
      <c r="G4262" s="118"/>
      <c r="H4262" s="119"/>
    </row>
    <row r="4263" spans="7:8">
      <c r="G4263" s="118"/>
      <c r="H4263" s="119"/>
    </row>
    <row r="4264" spans="7:8">
      <c r="G4264" s="118"/>
      <c r="H4264" s="119"/>
    </row>
    <row r="4265" spans="7:8">
      <c r="G4265" s="118"/>
      <c r="H4265" s="119"/>
    </row>
    <row r="4266" spans="7:8">
      <c r="G4266" s="118"/>
      <c r="H4266" s="119"/>
    </row>
    <row r="4267" spans="7:8">
      <c r="G4267" s="118"/>
      <c r="H4267" s="119"/>
    </row>
    <row r="4268" spans="7:8">
      <c r="G4268" s="118"/>
      <c r="H4268" s="119"/>
    </row>
    <row r="4269" spans="7:8">
      <c r="G4269" s="118"/>
      <c r="H4269" s="119"/>
    </row>
    <row r="4270" spans="7:8">
      <c r="G4270" s="118"/>
      <c r="H4270" s="119"/>
    </row>
    <row r="4271" spans="7:8">
      <c r="G4271" s="118"/>
      <c r="H4271" s="119"/>
    </row>
    <row r="4272" spans="7:8">
      <c r="G4272" s="118"/>
      <c r="H4272" s="119"/>
    </row>
    <row r="4273" spans="7:8">
      <c r="G4273" s="118"/>
      <c r="H4273" s="119"/>
    </row>
    <row r="4274" spans="7:8">
      <c r="G4274" s="118"/>
      <c r="H4274" s="119"/>
    </row>
    <row r="4275" spans="7:8">
      <c r="G4275" s="118"/>
      <c r="H4275" s="119"/>
    </row>
    <row r="4276" spans="7:8">
      <c r="G4276" s="118"/>
      <c r="H4276" s="119"/>
    </row>
    <row r="4277" spans="7:8">
      <c r="G4277" s="118"/>
      <c r="H4277" s="119"/>
    </row>
    <row r="4278" spans="7:8">
      <c r="G4278" s="118"/>
      <c r="H4278" s="119"/>
    </row>
    <row r="4279" spans="7:8">
      <c r="G4279" s="118"/>
      <c r="H4279" s="119"/>
    </row>
    <row r="4280" spans="7:8">
      <c r="G4280" s="118"/>
      <c r="H4280" s="119"/>
    </row>
    <row r="4281" spans="7:8">
      <c r="G4281" s="118"/>
      <c r="H4281" s="119"/>
    </row>
    <row r="4282" spans="7:8">
      <c r="G4282" s="118"/>
      <c r="H4282" s="119"/>
    </row>
    <row r="4283" spans="7:8">
      <c r="G4283" s="118"/>
      <c r="H4283" s="119"/>
    </row>
    <row r="4284" spans="7:8">
      <c r="G4284" s="118"/>
      <c r="H4284" s="119"/>
    </row>
    <row r="4285" spans="7:8">
      <c r="G4285" s="118"/>
      <c r="H4285" s="119"/>
    </row>
    <row r="4286" spans="7:8">
      <c r="G4286" s="118"/>
      <c r="H4286" s="119"/>
    </row>
    <row r="4287" spans="7:8">
      <c r="G4287" s="118"/>
      <c r="H4287" s="119"/>
    </row>
    <row r="4288" spans="7:8">
      <c r="G4288" s="118"/>
      <c r="H4288" s="119"/>
    </row>
    <row r="4289" spans="7:8">
      <c r="G4289" s="118"/>
      <c r="H4289" s="119"/>
    </row>
    <row r="4290" spans="7:8">
      <c r="G4290" s="118"/>
      <c r="H4290" s="119"/>
    </row>
    <row r="4291" spans="7:8">
      <c r="G4291" s="118"/>
      <c r="H4291" s="119"/>
    </row>
    <row r="4292" spans="7:8">
      <c r="G4292" s="118"/>
      <c r="H4292" s="119"/>
    </row>
    <row r="4293" spans="7:8">
      <c r="G4293" s="118"/>
      <c r="H4293" s="119"/>
    </row>
    <row r="4294" spans="7:8">
      <c r="G4294" s="118"/>
      <c r="H4294" s="119"/>
    </row>
    <row r="4295" spans="7:8">
      <c r="G4295" s="118"/>
      <c r="H4295" s="119"/>
    </row>
    <row r="4296" spans="7:8">
      <c r="G4296" s="118"/>
      <c r="H4296" s="119"/>
    </row>
    <row r="4297" spans="7:8">
      <c r="G4297" s="118"/>
      <c r="H4297" s="119"/>
    </row>
    <row r="4298" spans="7:8">
      <c r="G4298" s="118"/>
      <c r="H4298" s="119"/>
    </row>
    <row r="4299" spans="7:8">
      <c r="G4299" s="118"/>
      <c r="H4299" s="119"/>
    </row>
    <row r="4300" spans="7:8">
      <c r="G4300" s="118"/>
      <c r="H4300" s="119"/>
    </row>
    <row r="4301" spans="7:8">
      <c r="G4301" s="118"/>
      <c r="H4301" s="119"/>
    </row>
    <row r="4302" spans="7:8">
      <c r="G4302" s="118"/>
      <c r="H4302" s="119"/>
    </row>
    <row r="4303" spans="7:8">
      <c r="G4303" s="118"/>
      <c r="H4303" s="119"/>
    </row>
    <row r="4304" spans="7:8">
      <c r="G4304" s="118"/>
      <c r="H4304" s="119"/>
    </row>
    <row r="4305" spans="7:8">
      <c r="G4305" s="118"/>
      <c r="H4305" s="119"/>
    </row>
    <row r="4306" spans="7:8">
      <c r="G4306" s="118"/>
      <c r="H4306" s="119"/>
    </row>
    <row r="4307" spans="7:8">
      <c r="G4307" s="118"/>
      <c r="H4307" s="119"/>
    </row>
    <row r="4308" spans="7:8">
      <c r="G4308" s="118"/>
      <c r="H4308" s="119"/>
    </row>
    <row r="4309" spans="7:8">
      <c r="G4309" s="118"/>
      <c r="H4309" s="119"/>
    </row>
    <row r="4310" spans="7:8">
      <c r="G4310" s="118"/>
      <c r="H4310" s="119"/>
    </row>
    <row r="4311" spans="7:8">
      <c r="G4311" s="118"/>
      <c r="H4311" s="119"/>
    </row>
    <row r="4312" spans="7:8">
      <c r="G4312" s="118"/>
      <c r="H4312" s="119"/>
    </row>
    <row r="4313" spans="7:8">
      <c r="G4313" s="118"/>
      <c r="H4313" s="119"/>
    </row>
    <row r="4314" spans="7:8">
      <c r="G4314" s="118"/>
      <c r="H4314" s="119"/>
    </row>
    <row r="4315" spans="7:8">
      <c r="G4315" s="118"/>
      <c r="H4315" s="119"/>
    </row>
    <row r="4316" spans="7:8">
      <c r="G4316" s="118"/>
      <c r="H4316" s="119"/>
    </row>
    <row r="4317" spans="7:8">
      <c r="G4317" s="118"/>
      <c r="H4317" s="119"/>
    </row>
    <row r="4318" spans="7:8">
      <c r="G4318" s="118"/>
      <c r="H4318" s="119"/>
    </row>
    <row r="4319" spans="7:8">
      <c r="G4319" s="118"/>
      <c r="H4319" s="119"/>
    </row>
    <row r="4320" spans="7:8">
      <c r="G4320" s="118"/>
      <c r="H4320" s="119"/>
    </row>
    <row r="4321" spans="7:8">
      <c r="G4321" s="118"/>
      <c r="H4321" s="119"/>
    </row>
    <row r="4322" spans="7:8">
      <c r="G4322" s="118"/>
      <c r="H4322" s="119"/>
    </row>
    <row r="4323" spans="7:8">
      <c r="G4323" s="118"/>
      <c r="H4323" s="119"/>
    </row>
    <row r="4324" spans="7:8">
      <c r="G4324" s="118"/>
      <c r="H4324" s="119"/>
    </row>
    <row r="4325" spans="7:8">
      <c r="G4325" s="118"/>
      <c r="H4325" s="119"/>
    </row>
    <row r="4326" spans="7:8">
      <c r="G4326" s="118"/>
      <c r="H4326" s="119"/>
    </row>
    <row r="4327" spans="7:8">
      <c r="G4327" s="118"/>
      <c r="H4327" s="119"/>
    </row>
    <row r="4328" spans="7:8">
      <c r="G4328" s="118"/>
      <c r="H4328" s="119"/>
    </row>
    <row r="4329" spans="7:8">
      <c r="G4329" s="118"/>
      <c r="H4329" s="119"/>
    </row>
    <row r="4330" spans="7:8">
      <c r="G4330" s="118"/>
      <c r="H4330" s="119"/>
    </row>
    <row r="4331" spans="7:8">
      <c r="G4331" s="118"/>
      <c r="H4331" s="119"/>
    </row>
    <row r="4332" spans="7:8">
      <c r="G4332" s="118"/>
      <c r="H4332" s="119"/>
    </row>
    <row r="4333" spans="7:8">
      <c r="G4333" s="118"/>
      <c r="H4333" s="119"/>
    </row>
    <row r="4334" spans="7:8">
      <c r="G4334" s="118"/>
      <c r="H4334" s="119"/>
    </row>
    <row r="4335" spans="7:8">
      <c r="G4335" s="118"/>
      <c r="H4335" s="119"/>
    </row>
    <row r="4336" spans="7:8">
      <c r="G4336" s="118"/>
      <c r="H4336" s="119"/>
    </row>
    <row r="4337" spans="7:8">
      <c r="G4337" s="118"/>
      <c r="H4337" s="119"/>
    </row>
    <row r="4338" spans="7:8">
      <c r="G4338" s="118"/>
      <c r="H4338" s="119"/>
    </row>
    <row r="4339" spans="7:8">
      <c r="G4339" s="118"/>
      <c r="H4339" s="119"/>
    </row>
    <row r="4340" spans="7:8">
      <c r="G4340" s="118"/>
      <c r="H4340" s="119"/>
    </row>
    <row r="4341" spans="7:8">
      <c r="G4341" s="118"/>
      <c r="H4341" s="119"/>
    </row>
    <row r="4342" spans="7:8">
      <c r="G4342" s="118"/>
      <c r="H4342" s="119"/>
    </row>
    <row r="4343" spans="7:8">
      <c r="G4343" s="118"/>
      <c r="H4343" s="119"/>
    </row>
    <row r="4344" spans="7:8">
      <c r="G4344" s="118"/>
      <c r="H4344" s="119"/>
    </row>
    <row r="4345" spans="7:8">
      <c r="G4345" s="118"/>
      <c r="H4345" s="119"/>
    </row>
    <row r="4346" spans="7:8">
      <c r="G4346" s="118"/>
      <c r="H4346" s="119"/>
    </row>
    <row r="4347" spans="7:8">
      <c r="G4347" s="118"/>
      <c r="H4347" s="119"/>
    </row>
    <row r="4348" spans="7:8">
      <c r="G4348" s="118"/>
      <c r="H4348" s="119"/>
    </row>
    <row r="4349" spans="7:8">
      <c r="G4349" s="118"/>
      <c r="H4349" s="119"/>
    </row>
    <row r="4350" spans="7:8">
      <c r="G4350" s="118"/>
      <c r="H4350" s="119"/>
    </row>
    <row r="4351" spans="7:8">
      <c r="G4351" s="118"/>
      <c r="H4351" s="119"/>
    </row>
    <row r="4352" spans="7:8">
      <c r="G4352" s="118"/>
      <c r="H4352" s="119"/>
    </row>
    <row r="4353" spans="7:8">
      <c r="G4353" s="118"/>
      <c r="H4353" s="119"/>
    </row>
    <row r="4354" spans="7:8">
      <c r="G4354" s="118"/>
      <c r="H4354" s="119"/>
    </row>
    <row r="4355" spans="7:8">
      <c r="G4355" s="118"/>
      <c r="H4355" s="119"/>
    </row>
    <row r="4356" spans="7:8">
      <c r="G4356" s="118"/>
      <c r="H4356" s="119"/>
    </row>
    <row r="4357" spans="7:8">
      <c r="G4357" s="118"/>
      <c r="H4357" s="119"/>
    </row>
    <row r="4358" spans="7:8">
      <c r="G4358" s="118"/>
      <c r="H4358" s="119"/>
    </row>
    <row r="4359" spans="7:8">
      <c r="G4359" s="118"/>
      <c r="H4359" s="119"/>
    </row>
    <row r="4360" spans="7:8">
      <c r="G4360" s="118"/>
      <c r="H4360" s="119"/>
    </row>
    <row r="4361" spans="7:8">
      <c r="G4361" s="118"/>
      <c r="H4361" s="119"/>
    </row>
    <row r="4362" spans="7:8">
      <c r="G4362" s="118"/>
      <c r="H4362" s="119"/>
    </row>
    <row r="4363" spans="7:8">
      <c r="G4363" s="118"/>
      <c r="H4363" s="119"/>
    </row>
    <row r="4364" spans="7:8">
      <c r="G4364" s="118"/>
      <c r="H4364" s="119"/>
    </row>
    <row r="4365" spans="7:8">
      <c r="G4365" s="118"/>
      <c r="H4365" s="119"/>
    </row>
    <row r="4366" spans="7:8">
      <c r="G4366" s="118"/>
      <c r="H4366" s="119"/>
    </row>
    <row r="4367" spans="7:8">
      <c r="G4367" s="118"/>
      <c r="H4367" s="119"/>
    </row>
    <row r="4368" spans="7:8">
      <c r="G4368" s="118"/>
      <c r="H4368" s="119"/>
    </row>
    <row r="4369" spans="7:8">
      <c r="G4369" s="118"/>
      <c r="H4369" s="119"/>
    </row>
    <row r="4370" spans="7:8">
      <c r="G4370" s="118"/>
      <c r="H4370" s="119"/>
    </row>
    <row r="4371" spans="7:8">
      <c r="G4371" s="118"/>
      <c r="H4371" s="119"/>
    </row>
    <row r="4372" spans="7:8">
      <c r="G4372" s="118"/>
      <c r="H4372" s="119"/>
    </row>
    <row r="4373" spans="7:8">
      <c r="G4373" s="118"/>
      <c r="H4373" s="119"/>
    </row>
    <row r="4374" spans="7:8">
      <c r="G4374" s="118"/>
      <c r="H4374" s="119"/>
    </row>
    <row r="4375" spans="7:8">
      <c r="G4375" s="118"/>
      <c r="H4375" s="119"/>
    </row>
    <row r="4376" spans="7:8">
      <c r="G4376" s="118"/>
      <c r="H4376" s="119"/>
    </row>
    <row r="4377" spans="7:8">
      <c r="G4377" s="118"/>
      <c r="H4377" s="119"/>
    </row>
    <row r="4378" spans="7:8">
      <c r="G4378" s="118"/>
      <c r="H4378" s="119"/>
    </row>
    <row r="4379" spans="7:8">
      <c r="G4379" s="118"/>
      <c r="H4379" s="119"/>
    </row>
    <row r="4380" spans="7:8">
      <c r="G4380" s="118"/>
      <c r="H4380" s="119"/>
    </row>
    <row r="4381" spans="7:8">
      <c r="G4381" s="118"/>
      <c r="H4381" s="119"/>
    </row>
    <row r="4382" spans="7:8">
      <c r="G4382" s="118"/>
      <c r="H4382" s="119"/>
    </row>
    <row r="4383" spans="7:8">
      <c r="G4383" s="118"/>
      <c r="H4383" s="119"/>
    </row>
    <row r="4384" spans="7:8">
      <c r="G4384" s="118"/>
      <c r="H4384" s="119"/>
    </row>
    <row r="4385" spans="7:8">
      <c r="G4385" s="118"/>
      <c r="H4385" s="119"/>
    </row>
    <row r="4386" spans="7:8">
      <c r="G4386" s="118"/>
      <c r="H4386" s="119"/>
    </row>
    <row r="4387" spans="7:8">
      <c r="G4387" s="118"/>
      <c r="H4387" s="119"/>
    </row>
    <row r="4388" spans="7:8">
      <c r="G4388" s="118"/>
      <c r="H4388" s="119"/>
    </row>
    <row r="4389" spans="7:8">
      <c r="G4389" s="118"/>
      <c r="H4389" s="119"/>
    </row>
    <row r="4390" spans="7:8">
      <c r="G4390" s="118"/>
      <c r="H4390" s="119"/>
    </row>
    <row r="4391" spans="7:8">
      <c r="G4391" s="118"/>
      <c r="H4391" s="119"/>
    </row>
    <row r="4392" spans="7:8">
      <c r="G4392" s="118"/>
      <c r="H4392" s="119"/>
    </row>
    <row r="4393" spans="7:8">
      <c r="G4393" s="118"/>
      <c r="H4393" s="119"/>
    </row>
    <row r="4394" spans="7:8">
      <c r="G4394" s="118"/>
      <c r="H4394" s="119"/>
    </row>
    <row r="4395" spans="7:8">
      <c r="G4395" s="118"/>
      <c r="H4395" s="119"/>
    </row>
    <row r="4396" spans="7:8">
      <c r="G4396" s="118"/>
      <c r="H4396" s="119"/>
    </row>
    <row r="4397" spans="7:8">
      <c r="G4397" s="118"/>
      <c r="H4397" s="119"/>
    </row>
    <row r="4398" spans="7:8">
      <c r="G4398" s="118"/>
      <c r="H4398" s="119"/>
    </row>
    <row r="4399" spans="7:8">
      <c r="G4399" s="118"/>
      <c r="H4399" s="119"/>
    </row>
    <row r="4400" spans="7:8">
      <c r="G4400" s="118"/>
      <c r="H4400" s="119"/>
    </row>
    <row r="4401" spans="7:8">
      <c r="G4401" s="118"/>
      <c r="H4401" s="119"/>
    </row>
    <row r="4402" spans="7:8">
      <c r="G4402" s="118"/>
      <c r="H4402" s="119"/>
    </row>
    <row r="4403" spans="7:8">
      <c r="G4403" s="118"/>
      <c r="H4403" s="119"/>
    </row>
    <row r="4404" spans="7:8">
      <c r="G4404" s="118"/>
      <c r="H4404" s="119"/>
    </row>
    <row r="4405" spans="7:8">
      <c r="G4405" s="118"/>
      <c r="H4405" s="119"/>
    </row>
    <row r="4406" spans="7:8">
      <c r="G4406" s="118"/>
      <c r="H4406" s="119"/>
    </row>
    <row r="4407" spans="7:8">
      <c r="G4407" s="118"/>
      <c r="H4407" s="119"/>
    </row>
    <row r="4408" spans="7:8">
      <c r="G4408" s="118"/>
      <c r="H4408" s="119"/>
    </row>
    <row r="4409" spans="7:8">
      <c r="G4409" s="118"/>
      <c r="H4409" s="119"/>
    </row>
    <row r="4410" spans="7:8">
      <c r="G4410" s="118"/>
      <c r="H4410" s="119"/>
    </row>
    <row r="4411" spans="7:8">
      <c r="G4411" s="118"/>
      <c r="H4411" s="119"/>
    </row>
    <row r="4412" spans="7:8">
      <c r="G4412" s="118"/>
      <c r="H4412" s="119"/>
    </row>
    <row r="4413" spans="7:8">
      <c r="G4413" s="118"/>
      <c r="H4413" s="119"/>
    </row>
    <row r="4414" spans="7:8">
      <c r="G4414" s="118"/>
      <c r="H4414" s="119"/>
    </row>
    <row r="4415" spans="7:8">
      <c r="G4415" s="118"/>
      <c r="H4415" s="119"/>
    </row>
    <row r="4416" spans="7:8">
      <c r="G4416" s="118"/>
      <c r="H4416" s="119"/>
    </row>
    <row r="4417" spans="7:8">
      <c r="G4417" s="118"/>
      <c r="H4417" s="119"/>
    </row>
    <row r="4418" spans="7:8">
      <c r="G4418" s="118"/>
      <c r="H4418" s="119"/>
    </row>
    <row r="4419" spans="7:8">
      <c r="G4419" s="118"/>
      <c r="H4419" s="119"/>
    </row>
    <row r="4420" spans="7:8">
      <c r="G4420" s="118"/>
      <c r="H4420" s="119"/>
    </row>
    <row r="4421" spans="7:8">
      <c r="G4421" s="118"/>
      <c r="H4421" s="119"/>
    </row>
    <row r="4422" spans="7:8">
      <c r="G4422" s="118"/>
      <c r="H4422" s="119"/>
    </row>
    <row r="4423" spans="7:8">
      <c r="G4423" s="118"/>
      <c r="H4423" s="119"/>
    </row>
    <row r="4424" spans="7:8">
      <c r="G4424" s="118"/>
      <c r="H4424" s="119"/>
    </row>
    <row r="4425" spans="7:8">
      <c r="G4425" s="118"/>
      <c r="H4425" s="119"/>
    </row>
    <row r="4426" spans="7:8">
      <c r="G4426" s="118"/>
      <c r="H4426" s="119"/>
    </row>
    <row r="4427" spans="7:8">
      <c r="G4427" s="118"/>
      <c r="H4427" s="119"/>
    </row>
    <row r="4428" spans="7:8">
      <c r="G4428" s="118"/>
      <c r="H4428" s="119"/>
    </row>
    <row r="4429" spans="7:8">
      <c r="G4429" s="118"/>
      <c r="H4429" s="119"/>
    </row>
    <row r="4430" spans="7:8">
      <c r="G4430" s="118"/>
      <c r="H4430" s="119"/>
    </row>
    <row r="4431" spans="7:8">
      <c r="G4431" s="118"/>
      <c r="H4431" s="119"/>
    </row>
    <row r="4432" spans="7:8">
      <c r="G4432" s="118"/>
      <c r="H4432" s="119"/>
    </row>
    <row r="4433" spans="7:8">
      <c r="G4433" s="118"/>
      <c r="H4433" s="119"/>
    </row>
    <row r="4434" spans="7:8">
      <c r="G4434" s="118"/>
      <c r="H4434" s="119"/>
    </row>
    <row r="4435" spans="7:8">
      <c r="G4435" s="118"/>
      <c r="H4435" s="119"/>
    </row>
    <row r="4436" spans="7:8">
      <c r="G4436" s="118"/>
      <c r="H4436" s="119"/>
    </row>
    <row r="4437" spans="7:8">
      <c r="G4437" s="118"/>
      <c r="H4437" s="119"/>
    </row>
    <row r="4438" spans="7:8">
      <c r="G4438" s="118"/>
      <c r="H4438" s="119"/>
    </row>
    <row r="4439" spans="7:8">
      <c r="G4439" s="118"/>
      <c r="H4439" s="119"/>
    </row>
    <row r="4440" spans="7:8">
      <c r="G4440" s="118"/>
      <c r="H4440" s="119"/>
    </row>
    <row r="4441" spans="7:8">
      <c r="G4441" s="118"/>
      <c r="H4441" s="119"/>
    </row>
    <row r="4442" spans="7:8">
      <c r="G4442" s="118"/>
      <c r="H4442" s="119"/>
    </row>
    <row r="4443" spans="7:8">
      <c r="G4443" s="118"/>
      <c r="H4443" s="119"/>
    </row>
    <row r="4444" spans="7:8">
      <c r="G4444" s="118"/>
      <c r="H4444" s="119"/>
    </row>
    <row r="4445" spans="7:8">
      <c r="G4445" s="118"/>
      <c r="H4445" s="119"/>
    </row>
    <row r="4446" spans="7:8">
      <c r="G4446" s="118"/>
      <c r="H4446" s="119"/>
    </row>
    <row r="4447" spans="7:8">
      <c r="G4447" s="118"/>
      <c r="H4447" s="119"/>
    </row>
    <row r="4448" spans="7:8">
      <c r="G4448" s="118"/>
      <c r="H4448" s="119"/>
    </row>
    <row r="4449" spans="7:8">
      <c r="G4449" s="118"/>
      <c r="H4449" s="119"/>
    </row>
    <row r="4450" spans="7:8">
      <c r="G4450" s="118"/>
      <c r="H4450" s="119"/>
    </row>
    <row r="4451" spans="7:8">
      <c r="G4451" s="118"/>
      <c r="H4451" s="119"/>
    </row>
    <row r="4452" spans="7:8">
      <c r="G4452" s="118"/>
      <c r="H4452" s="119"/>
    </row>
    <row r="4453" spans="7:8">
      <c r="G4453" s="118"/>
      <c r="H4453" s="119"/>
    </row>
    <row r="4454" spans="7:8">
      <c r="G4454" s="118"/>
      <c r="H4454" s="119"/>
    </row>
    <row r="4455" spans="7:8">
      <c r="G4455" s="118"/>
      <c r="H4455" s="119"/>
    </row>
    <row r="4456" spans="7:8">
      <c r="G4456" s="118"/>
      <c r="H4456" s="119"/>
    </row>
    <row r="4457" spans="7:8">
      <c r="G4457" s="118"/>
      <c r="H4457" s="119"/>
    </row>
    <row r="4458" spans="7:8">
      <c r="G4458" s="118"/>
      <c r="H4458" s="119"/>
    </row>
    <row r="4459" spans="7:8">
      <c r="G4459" s="118"/>
      <c r="H4459" s="119"/>
    </row>
    <row r="4460" spans="7:8">
      <c r="G4460" s="118"/>
      <c r="H4460" s="119"/>
    </row>
    <row r="4461" spans="7:8">
      <c r="G4461" s="118"/>
      <c r="H4461" s="119"/>
    </row>
    <row r="4462" spans="7:8">
      <c r="G4462" s="118"/>
      <c r="H4462" s="119"/>
    </row>
    <row r="4463" spans="7:8">
      <c r="G4463" s="118"/>
      <c r="H4463" s="119"/>
    </row>
    <row r="4464" spans="7:8">
      <c r="G4464" s="118"/>
      <c r="H4464" s="119"/>
    </row>
    <row r="4465" spans="7:8">
      <c r="G4465" s="118"/>
      <c r="H4465" s="119"/>
    </row>
    <row r="4466" spans="7:8">
      <c r="G4466" s="118"/>
      <c r="H4466" s="119"/>
    </row>
    <row r="4467" spans="7:8">
      <c r="G4467" s="118"/>
      <c r="H4467" s="119"/>
    </row>
    <row r="4468" spans="7:8">
      <c r="G4468" s="118"/>
      <c r="H4468" s="119"/>
    </row>
    <row r="4469" spans="7:8">
      <c r="G4469" s="118"/>
      <c r="H4469" s="119"/>
    </row>
    <row r="4470" spans="7:8">
      <c r="G4470" s="118"/>
      <c r="H4470" s="119"/>
    </row>
    <row r="4471" spans="7:8">
      <c r="G4471" s="118"/>
      <c r="H4471" s="119"/>
    </row>
    <row r="4472" spans="7:8">
      <c r="G4472" s="118"/>
      <c r="H4472" s="119"/>
    </row>
    <row r="4473" spans="7:8">
      <c r="G4473" s="118"/>
      <c r="H4473" s="119"/>
    </row>
    <row r="4474" spans="7:8">
      <c r="G4474" s="118"/>
      <c r="H4474" s="119"/>
    </row>
    <row r="4475" spans="7:8">
      <c r="G4475" s="118"/>
      <c r="H4475" s="119"/>
    </row>
    <row r="4476" spans="7:8">
      <c r="G4476" s="118"/>
      <c r="H4476" s="119"/>
    </row>
    <row r="4477" spans="7:8">
      <c r="G4477" s="118"/>
      <c r="H4477" s="119"/>
    </row>
    <row r="4478" spans="7:8">
      <c r="G4478" s="118"/>
      <c r="H4478" s="119"/>
    </row>
    <row r="4479" spans="7:8">
      <c r="G4479" s="118"/>
      <c r="H4479" s="119"/>
    </row>
    <row r="4480" spans="7:8">
      <c r="G4480" s="118"/>
      <c r="H4480" s="119"/>
    </row>
    <row r="4481" spans="7:8">
      <c r="G4481" s="118"/>
      <c r="H4481" s="119"/>
    </row>
    <row r="4482" spans="7:8">
      <c r="G4482" s="118"/>
      <c r="H4482" s="119"/>
    </row>
    <row r="4483" spans="7:8">
      <c r="G4483" s="118"/>
      <c r="H4483" s="119"/>
    </row>
    <row r="4484" spans="7:8">
      <c r="G4484" s="118"/>
      <c r="H4484" s="119"/>
    </row>
    <row r="4485" spans="7:8">
      <c r="G4485" s="118"/>
      <c r="H4485" s="119"/>
    </row>
    <row r="4486" spans="7:8">
      <c r="G4486" s="118"/>
      <c r="H4486" s="119"/>
    </row>
    <row r="4487" spans="7:8">
      <c r="G4487" s="118"/>
      <c r="H4487" s="119"/>
    </row>
    <row r="4488" spans="7:8">
      <c r="G4488" s="118"/>
      <c r="H4488" s="119"/>
    </row>
    <row r="4489" spans="7:8">
      <c r="G4489" s="118"/>
      <c r="H4489" s="119"/>
    </row>
    <row r="4490" spans="7:8">
      <c r="G4490" s="118"/>
      <c r="H4490" s="119"/>
    </row>
    <row r="4491" spans="7:8">
      <c r="G4491" s="118"/>
      <c r="H4491" s="119"/>
    </row>
    <row r="4492" spans="7:8">
      <c r="G4492" s="118"/>
      <c r="H4492" s="119"/>
    </row>
    <row r="4493" spans="7:8">
      <c r="G4493" s="118"/>
      <c r="H4493" s="119"/>
    </row>
    <row r="4494" spans="7:8">
      <c r="G4494" s="118"/>
      <c r="H4494" s="119"/>
    </row>
    <row r="4495" spans="7:8">
      <c r="G4495" s="118"/>
      <c r="H4495" s="119"/>
    </row>
    <row r="4496" spans="7:8">
      <c r="G4496" s="118"/>
      <c r="H4496" s="119"/>
    </row>
    <row r="4497" spans="7:8">
      <c r="G4497" s="118"/>
      <c r="H4497" s="119"/>
    </row>
    <row r="4498" spans="7:8">
      <c r="G4498" s="118"/>
      <c r="H4498" s="119"/>
    </row>
    <row r="4499" spans="7:8">
      <c r="G4499" s="118"/>
      <c r="H4499" s="119"/>
    </row>
    <row r="4500" spans="7:8">
      <c r="G4500" s="118"/>
      <c r="H4500" s="119"/>
    </row>
    <row r="4501" spans="7:8">
      <c r="G4501" s="118"/>
      <c r="H4501" s="119"/>
    </row>
    <row r="4502" spans="7:8">
      <c r="G4502" s="118"/>
      <c r="H4502" s="119"/>
    </row>
    <row r="4503" spans="7:8">
      <c r="G4503" s="118"/>
      <c r="H4503" s="119"/>
    </row>
    <row r="4504" spans="7:8">
      <c r="G4504" s="118"/>
      <c r="H4504" s="119"/>
    </row>
    <row r="4505" spans="7:8">
      <c r="G4505" s="118"/>
      <c r="H4505" s="119"/>
    </row>
    <row r="4506" spans="7:8">
      <c r="G4506" s="118"/>
      <c r="H4506" s="119"/>
    </row>
    <row r="4507" spans="7:8">
      <c r="G4507" s="118"/>
      <c r="H4507" s="119"/>
    </row>
    <row r="4508" spans="7:8">
      <c r="G4508" s="118"/>
      <c r="H4508" s="119"/>
    </row>
    <row r="4509" spans="7:8">
      <c r="G4509" s="118"/>
      <c r="H4509" s="119"/>
    </row>
    <row r="4510" spans="7:8">
      <c r="G4510" s="118"/>
      <c r="H4510" s="119"/>
    </row>
    <row r="4511" spans="7:8">
      <c r="G4511" s="118"/>
      <c r="H4511" s="119"/>
    </row>
    <row r="4512" spans="7:8">
      <c r="G4512" s="118"/>
      <c r="H4512" s="119"/>
    </row>
    <row r="4513" spans="7:8">
      <c r="G4513" s="118"/>
      <c r="H4513" s="119"/>
    </row>
    <row r="4514" spans="7:8">
      <c r="G4514" s="118"/>
      <c r="H4514" s="119"/>
    </row>
    <row r="4515" spans="7:8">
      <c r="G4515" s="118"/>
      <c r="H4515" s="119"/>
    </row>
    <row r="4516" spans="7:8">
      <c r="G4516" s="118"/>
      <c r="H4516" s="119"/>
    </row>
    <row r="4517" spans="7:8">
      <c r="G4517" s="118"/>
      <c r="H4517" s="119"/>
    </row>
    <row r="4518" spans="7:8">
      <c r="G4518" s="118"/>
      <c r="H4518" s="119"/>
    </row>
    <row r="4519" spans="7:8">
      <c r="G4519" s="118"/>
      <c r="H4519" s="119"/>
    </row>
    <row r="4520" spans="7:8">
      <c r="G4520" s="118"/>
      <c r="H4520" s="119"/>
    </row>
    <row r="4521" spans="7:8">
      <c r="G4521" s="118"/>
      <c r="H4521" s="119"/>
    </row>
    <row r="4522" spans="7:8">
      <c r="G4522" s="118"/>
      <c r="H4522" s="119"/>
    </row>
    <row r="4523" spans="7:8">
      <c r="G4523" s="118"/>
      <c r="H4523" s="119"/>
    </row>
    <row r="4524" spans="7:8">
      <c r="G4524" s="118"/>
      <c r="H4524" s="119"/>
    </row>
    <row r="4525" spans="7:8">
      <c r="G4525" s="118"/>
      <c r="H4525" s="119"/>
    </row>
    <row r="4526" spans="7:8">
      <c r="G4526" s="118"/>
      <c r="H4526" s="119"/>
    </row>
    <row r="4527" spans="7:8">
      <c r="G4527" s="118"/>
      <c r="H4527" s="119"/>
    </row>
    <row r="4528" spans="7:8">
      <c r="G4528" s="118"/>
      <c r="H4528" s="119"/>
    </row>
    <row r="4529" spans="7:8">
      <c r="G4529" s="118"/>
      <c r="H4529" s="119"/>
    </row>
    <row r="4530" spans="7:8">
      <c r="G4530" s="118"/>
      <c r="H4530" s="119"/>
    </row>
    <row r="4531" spans="7:8">
      <c r="G4531" s="118"/>
      <c r="H4531" s="119"/>
    </row>
    <row r="4532" spans="7:8">
      <c r="G4532" s="118"/>
      <c r="H4532" s="119"/>
    </row>
    <row r="4533" spans="7:8">
      <c r="G4533" s="118"/>
      <c r="H4533" s="119"/>
    </row>
    <row r="4534" spans="7:8">
      <c r="G4534" s="118"/>
      <c r="H4534" s="119"/>
    </row>
    <row r="4535" spans="7:8">
      <c r="G4535" s="118"/>
      <c r="H4535" s="119"/>
    </row>
    <row r="4536" spans="7:8">
      <c r="G4536" s="118"/>
      <c r="H4536" s="119"/>
    </row>
    <row r="4537" spans="7:8">
      <c r="G4537" s="118"/>
      <c r="H4537" s="119"/>
    </row>
    <row r="4538" spans="7:8">
      <c r="G4538" s="118"/>
      <c r="H4538" s="119"/>
    </row>
    <row r="4539" spans="7:8">
      <c r="G4539" s="118"/>
      <c r="H4539" s="119"/>
    </row>
    <row r="4540" spans="7:8">
      <c r="G4540" s="118"/>
      <c r="H4540" s="119"/>
    </row>
    <row r="4541" spans="7:8">
      <c r="G4541" s="118"/>
      <c r="H4541" s="119"/>
    </row>
    <row r="4542" spans="7:8">
      <c r="G4542" s="118"/>
      <c r="H4542" s="119"/>
    </row>
    <row r="4543" spans="7:8">
      <c r="G4543" s="118"/>
      <c r="H4543" s="119"/>
    </row>
    <row r="4544" spans="7:8">
      <c r="G4544" s="118"/>
      <c r="H4544" s="119"/>
    </row>
    <row r="4545" spans="7:8">
      <c r="G4545" s="118"/>
      <c r="H4545" s="119"/>
    </row>
    <row r="4546" spans="7:8">
      <c r="G4546" s="118"/>
      <c r="H4546" s="119"/>
    </row>
    <row r="4547" spans="7:8">
      <c r="G4547" s="118"/>
      <c r="H4547" s="119"/>
    </row>
    <row r="4548" spans="7:8">
      <c r="G4548" s="118"/>
      <c r="H4548" s="119"/>
    </row>
    <row r="4549" spans="7:8">
      <c r="G4549" s="118"/>
      <c r="H4549" s="119"/>
    </row>
    <row r="4550" spans="7:8">
      <c r="G4550" s="118"/>
      <c r="H4550" s="119"/>
    </row>
    <row r="4551" spans="7:8">
      <c r="G4551" s="118"/>
      <c r="H4551" s="119"/>
    </row>
    <row r="4552" spans="7:8">
      <c r="G4552" s="118"/>
      <c r="H4552" s="119"/>
    </row>
    <row r="4553" spans="7:8">
      <c r="G4553" s="118"/>
      <c r="H4553" s="119"/>
    </row>
    <row r="4554" spans="7:8">
      <c r="G4554" s="118"/>
      <c r="H4554" s="119"/>
    </row>
    <row r="4555" spans="7:8">
      <c r="G4555" s="118"/>
      <c r="H4555" s="119"/>
    </row>
    <row r="4556" spans="7:8">
      <c r="G4556" s="118"/>
      <c r="H4556" s="119"/>
    </row>
    <row r="4557" spans="7:8">
      <c r="G4557" s="118"/>
      <c r="H4557" s="119"/>
    </row>
    <row r="4558" spans="7:8">
      <c r="G4558" s="118"/>
      <c r="H4558" s="119"/>
    </row>
    <row r="4559" spans="7:8">
      <c r="G4559" s="118"/>
      <c r="H4559" s="119"/>
    </row>
    <row r="4560" spans="7:8">
      <c r="G4560" s="118"/>
      <c r="H4560" s="119"/>
    </row>
    <row r="4561" spans="7:8">
      <c r="G4561" s="118"/>
      <c r="H4561" s="119"/>
    </row>
    <row r="4562" spans="7:8">
      <c r="G4562" s="118"/>
      <c r="H4562" s="119"/>
    </row>
    <row r="4563" spans="7:8">
      <c r="G4563" s="118"/>
      <c r="H4563" s="119"/>
    </row>
    <row r="4564" spans="7:8">
      <c r="G4564" s="118"/>
      <c r="H4564" s="119"/>
    </row>
    <row r="4565" spans="7:8">
      <c r="G4565" s="118"/>
      <c r="H4565" s="119"/>
    </row>
    <row r="4566" spans="7:8">
      <c r="G4566" s="118"/>
      <c r="H4566" s="119"/>
    </row>
    <row r="4567" spans="7:8">
      <c r="G4567" s="118"/>
      <c r="H4567" s="119"/>
    </row>
    <row r="4568" spans="7:8">
      <c r="G4568" s="118"/>
      <c r="H4568" s="119"/>
    </row>
    <row r="4569" spans="7:8">
      <c r="G4569" s="118"/>
      <c r="H4569" s="119"/>
    </row>
    <row r="4570" spans="7:8">
      <c r="G4570" s="118"/>
      <c r="H4570" s="119"/>
    </row>
    <row r="4571" spans="7:8">
      <c r="G4571" s="118"/>
      <c r="H4571" s="119"/>
    </row>
    <row r="4572" spans="7:8">
      <c r="G4572" s="118"/>
      <c r="H4572" s="119"/>
    </row>
    <row r="4573" spans="7:8">
      <c r="G4573" s="118"/>
      <c r="H4573" s="119"/>
    </row>
    <row r="4574" spans="7:8">
      <c r="G4574" s="118"/>
      <c r="H4574" s="119"/>
    </row>
    <row r="4575" spans="7:8">
      <c r="G4575" s="118"/>
      <c r="H4575" s="119"/>
    </row>
    <row r="4576" spans="7:8">
      <c r="G4576" s="118"/>
      <c r="H4576" s="119"/>
    </row>
    <row r="4577" spans="7:8">
      <c r="G4577" s="118"/>
      <c r="H4577" s="119"/>
    </row>
    <row r="4578" spans="7:8">
      <c r="G4578" s="118"/>
      <c r="H4578" s="119"/>
    </row>
    <row r="4579" spans="7:8">
      <c r="G4579" s="118"/>
      <c r="H4579" s="119"/>
    </row>
    <row r="4580" spans="7:8">
      <c r="G4580" s="118"/>
      <c r="H4580" s="119"/>
    </row>
    <row r="4581" spans="7:8">
      <c r="G4581" s="118"/>
      <c r="H4581" s="119"/>
    </row>
    <row r="4582" spans="7:8">
      <c r="G4582" s="118"/>
      <c r="H4582" s="119"/>
    </row>
    <row r="4583" spans="7:8">
      <c r="G4583" s="118"/>
      <c r="H4583" s="119"/>
    </row>
    <row r="4584" spans="7:8">
      <c r="G4584" s="118"/>
      <c r="H4584" s="119"/>
    </row>
    <row r="4585" spans="7:8">
      <c r="G4585" s="118"/>
      <c r="H4585" s="119"/>
    </row>
    <row r="4586" spans="7:8">
      <c r="G4586" s="118"/>
      <c r="H4586" s="119"/>
    </row>
    <row r="4587" spans="7:8">
      <c r="G4587" s="118"/>
      <c r="H4587" s="119"/>
    </row>
    <row r="4588" spans="7:8">
      <c r="G4588" s="118"/>
      <c r="H4588" s="119"/>
    </row>
    <row r="4589" spans="7:8">
      <c r="G4589" s="118"/>
      <c r="H4589" s="119"/>
    </row>
    <row r="4590" spans="7:8">
      <c r="G4590" s="118"/>
      <c r="H4590" s="119"/>
    </row>
    <row r="4591" spans="7:8">
      <c r="G4591" s="118"/>
      <c r="H4591" s="119"/>
    </row>
    <row r="4592" spans="7:8">
      <c r="G4592" s="118"/>
      <c r="H4592" s="119"/>
    </row>
    <row r="4593" spans="7:8">
      <c r="G4593" s="118"/>
      <c r="H4593" s="119"/>
    </row>
    <row r="4594" spans="7:8">
      <c r="G4594" s="118"/>
      <c r="H4594" s="119"/>
    </row>
    <row r="4595" spans="7:8">
      <c r="G4595" s="118"/>
      <c r="H4595" s="119"/>
    </row>
    <row r="4596" spans="7:8">
      <c r="G4596" s="118"/>
      <c r="H4596" s="119"/>
    </row>
    <row r="4597" spans="7:8">
      <c r="G4597" s="118"/>
      <c r="H4597" s="119"/>
    </row>
    <row r="4598" spans="7:8">
      <c r="G4598" s="118"/>
      <c r="H4598" s="119"/>
    </row>
    <row r="4599" spans="7:8">
      <c r="G4599" s="118"/>
      <c r="H4599" s="119"/>
    </row>
    <row r="4600" spans="7:8">
      <c r="G4600" s="118"/>
      <c r="H4600" s="119"/>
    </row>
    <row r="4601" spans="7:8">
      <c r="G4601" s="118"/>
      <c r="H4601" s="119"/>
    </row>
    <row r="4602" spans="7:8">
      <c r="G4602" s="118"/>
      <c r="H4602" s="119"/>
    </row>
    <row r="4603" spans="7:8">
      <c r="G4603" s="118"/>
      <c r="H4603" s="119"/>
    </row>
    <row r="4604" spans="7:8">
      <c r="G4604" s="118"/>
      <c r="H4604" s="119"/>
    </row>
    <row r="4605" spans="7:8">
      <c r="G4605" s="118"/>
      <c r="H4605" s="119"/>
    </row>
    <row r="4606" spans="7:8">
      <c r="G4606" s="118"/>
      <c r="H4606" s="119"/>
    </row>
    <row r="4607" spans="7:8">
      <c r="G4607" s="118"/>
      <c r="H4607" s="119"/>
    </row>
    <row r="4608" spans="7:8">
      <c r="G4608" s="118"/>
      <c r="H4608" s="119"/>
    </row>
    <row r="4609" spans="7:8">
      <c r="G4609" s="118"/>
      <c r="H4609" s="119"/>
    </row>
    <row r="4610" spans="7:8">
      <c r="G4610" s="118"/>
      <c r="H4610" s="119"/>
    </row>
    <row r="4611" spans="7:8">
      <c r="G4611" s="118"/>
      <c r="H4611" s="119"/>
    </row>
    <row r="4612" spans="7:8">
      <c r="G4612" s="118"/>
      <c r="H4612" s="119"/>
    </row>
    <row r="4613" spans="7:8">
      <c r="G4613" s="118"/>
      <c r="H4613" s="119"/>
    </row>
    <row r="4614" spans="7:8">
      <c r="G4614" s="118"/>
      <c r="H4614" s="119"/>
    </row>
    <row r="4615" spans="7:8">
      <c r="G4615" s="118"/>
      <c r="H4615" s="119"/>
    </row>
    <row r="4616" spans="7:8">
      <c r="G4616" s="118"/>
      <c r="H4616" s="119"/>
    </row>
    <row r="4617" spans="7:8">
      <c r="G4617" s="118"/>
      <c r="H4617" s="119"/>
    </row>
    <row r="4618" spans="7:8">
      <c r="G4618" s="118"/>
      <c r="H4618" s="119"/>
    </row>
    <row r="4619" spans="7:8">
      <c r="G4619" s="118"/>
      <c r="H4619" s="119"/>
    </row>
    <row r="4620" spans="7:8">
      <c r="G4620" s="118"/>
      <c r="H4620" s="119"/>
    </row>
    <row r="4621" spans="7:8">
      <c r="G4621" s="118"/>
      <c r="H4621" s="119"/>
    </row>
    <row r="4622" spans="7:8">
      <c r="G4622" s="118"/>
      <c r="H4622" s="119"/>
    </row>
    <row r="4623" spans="7:8">
      <c r="G4623" s="118"/>
      <c r="H4623" s="119"/>
    </row>
    <row r="4624" spans="7:8">
      <c r="G4624" s="118"/>
      <c r="H4624" s="119"/>
    </row>
    <row r="4625" spans="7:8">
      <c r="G4625" s="118"/>
      <c r="H4625" s="119"/>
    </row>
    <row r="4626" spans="7:8">
      <c r="G4626" s="118"/>
      <c r="H4626" s="119"/>
    </row>
    <row r="4627" spans="7:8">
      <c r="G4627" s="118"/>
      <c r="H4627" s="119"/>
    </row>
    <row r="4628" spans="7:8">
      <c r="G4628" s="118"/>
      <c r="H4628" s="119"/>
    </row>
    <row r="4629" spans="7:8">
      <c r="G4629" s="118"/>
      <c r="H4629" s="119"/>
    </row>
    <row r="4630" spans="7:8">
      <c r="G4630" s="118"/>
      <c r="H4630" s="119"/>
    </row>
    <row r="4631" spans="7:8">
      <c r="G4631" s="118"/>
      <c r="H4631" s="119"/>
    </row>
    <row r="4632" spans="7:8">
      <c r="G4632" s="118"/>
      <c r="H4632" s="119"/>
    </row>
    <row r="4633" spans="7:8">
      <c r="G4633" s="118"/>
      <c r="H4633" s="119"/>
    </row>
    <row r="4634" spans="7:8">
      <c r="G4634" s="118"/>
      <c r="H4634" s="119"/>
    </row>
    <row r="4635" spans="7:8">
      <c r="G4635" s="118"/>
      <c r="H4635" s="119"/>
    </row>
    <row r="4636" spans="7:8">
      <c r="G4636" s="118"/>
      <c r="H4636" s="119"/>
    </row>
    <row r="4637" spans="7:8">
      <c r="G4637" s="118"/>
      <c r="H4637" s="119"/>
    </row>
    <row r="4638" spans="7:8">
      <c r="G4638" s="118"/>
      <c r="H4638" s="119"/>
    </row>
    <row r="4639" spans="7:8">
      <c r="G4639" s="118"/>
      <c r="H4639" s="119"/>
    </row>
    <row r="4640" spans="7:8">
      <c r="G4640" s="118"/>
      <c r="H4640" s="119"/>
    </row>
    <row r="4641" spans="7:8">
      <c r="G4641" s="118"/>
      <c r="H4641" s="119"/>
    </row>
    <row r="4642" spans="7:8">
      <c r="G4642" s="118"/>
      <c r="H4642" s="119"/>
    </row>
    <row r="4643" spans="7:8">
      <c r="G4643" s="118"/>
      <c r="H4643" s="119"/>
    </row>
    <row r="4644" spans="7:8">
      <c r="G4644" s="118"/>
      <c r="H4644" s="119"/>
    </row>
    <row r="4645" spans="7:8">
      <c r="G4645" s="118"/>
      <c r="H4645" s="119"/>
    </row>
    <row r="4646" spans="7:8">
      <c r="G4646" s="118"/>
      <c r="H4646" s="119"/>
    </row>
    <row r="4647" spans="7:8">
      <c r="G4647" s="118"/>
      <c r="H4647" s="119"/>
    </row>
    <row r="4648" spans="7:8">
      <c r="G4648" s="118"/>
      <c r="H4648" s="119"/>
    </row>
    <row r="4649" spans="7:8">
      <c r="G4649" s="118"/>
      <c r="H4649" s="119"/>
    </row>
    <row r="4650" spans="7:8">
      <c r="G4650" s="118"/>
      <c r="H4650" s="119"/>
    </row>
    <row r="4651" spans="7:8">
      <c r="G4651" s="118"/>
      <c r="H4651" s="119"/>
    </row>
    <row r="4652" spans="7:8">
      <c r="G4652" s="118"/>
      <c r="H4652" s="119"/>
    </row>
    <row r="4653" spans="7:8">
      <c r="G4653" s="118"/>
      <c r="H4653" s="119"/>
    </row>
    <row r="4654" spans="7:8">
      <c r="G4654" s="118"/>
      <c r="H4654" s="119"/>
    </row>
    <row r="4655" spans="7:8">
      <c r="G4655" s="118"/>
      <c r="H4655" s="119"/>
    </row>
    <row r="4656" spans="7:8">
      <c r="G4656" s="118"/>
      <c r="H4656" s="119"/>
    </row>
    <row r="4657" spans="7:8">
      <c r="G4657" s="118"/>
      <c r="H4657" s="119"/>
    </row>
    <row r="4658" spans="7:8">
      <c r="G4658" s="118"/>
      <c r="H4658" s="119"/>
    </row>
    <row r="4659" spans="7:8">
      <c r="G4659" s="118"/>
      <c r="H4659" s="119"/>
    </row>
    <row r="4660" spans="7:8">
      <c r="G4660" s="118"/>
      <c r="H4660" s="119"/>
    </row>
    <row r="4661" spans="7:8">
      <c r="G4661" s="118"/>
      <c r="H4661" s="119"/>
    </row>
    <row r="4662" spans="7:8">
      <c r="G4662" s="118"/>
      <c r="H4662" s="119"/>
    </row>
    <row r="4663" spans="7:8">
      <c r="G4663" s="118"/>
      <c r="H4663" s="119"/>
    </row>
    <row r="4664" spans="7:8">
      <c r="G4664" s="118"/>
      <c r="H4664" s="119"/>
    </row>
    <row r="4665" spans="7:8">
      <c r="G4665" s="118"/>
      <c r="H4665" s="119"/>
    </row>
    <row r="4666" spans="7:8">
      <c r="G4666" s="118"/>
      <c r="H4666" s="119"/>
    </row>
    <row r="4667" spans="7:8">
      <c r="G4667" s="118"/>
      <c r="H4667" s="119"/>
    </row>
    <row r="4668" spans="7:8">
      <c r="G4668" s="118"/>
      <c r="H4668" s="119"/>
    </row>
    <row r="4669" spans="7:8">
      <c r="G4669" s="118"/>
      <c r="H4669" s="119"/>
    </row>
    <row r="4670" spans="7:8">
      <c r="G4670" s="118"/>
      <c r="H4670" s="119"/>
    </row>
    <row r="4671" spans="7:8">
      <c r="G4671" s="118"/>
      <c r="H4671" s="119"/>
    </row>
    <row r="4672" spans="7:8">
      <c r="G4672" s="118"/>
      <c r="H4672" s="119"/>
    </row>
    <row r="4673" spans="7:8">
      <c r="G4673" s="118"/>
      <c r="H4673" s="119"/>
    </row>
    <row r="4674" spans="7:8">
      <c r="G4674" s="118"/>
      <c r="H4674" s="119"/>
    </row>
    <row r="4675" spans="7:8">
      <c r="G4675" s="118"/>
      <c r="H4675" s="119"/>
    </row>
    <row r="4676" spans="7:8">
      <c r="G4676" s="118"/>
      <c r="H4676" s="119"/>
    </row>
    <row r="4677" spans="7:8">
      <c r="G4677" s="118"/>
      <c r="H4677" s="119"/>
    </row>
    <row r="4678" spans="7:8">
      <c r="G4678" s="118"/>
      <c r="H4678" s="119"/>
    </row>
    <row r="4679" spans="7:8">
      <c r="G4679" s="118"/>
      <c r="H4679" s="119"/>
    </row>
    <row r="4680" spans="7:8">
      <c r="G4680" s="118"/>
      <c r="H4680" s="119"/>
    </row>
    <row r="4681" spans="7:8">
      <c r="G4681" s="118"/>
      <c r="H4681" s="119"/>
    </row>
    <row r="4682" spans="7:8">
      <c r="G4682" s="118"/>
      <c r="H4682" s="119"/>
    </row>
    <row r="4683" spans="7:8">
      <c r="G4683" s="118"/>
      <c r="H4683" s="119"/>
    </row>
    <row r="4684" spans="7:8">
      <c r="G4684" s="118"/>
      <c r="H4684" s="119"/>
    </row>
    <row r="4685" spans="7:8">
      <c r="G4685" s="118"/>
      <c r="H4685" s="119"/>
    </row>
    <row r="4686" spans="7:8">
      <c r="G4686" s="118"/>
      <c r="H4686" s="119"/>
    </row>
    <row r="4687" spans="7:8">
      <c r="G4687" s="118"/>
      <c r="H4687" s="119"/>
    </row>
    <row r="4688" spans="7:8">
      <c r="G4688" s="118"/>
      <c r="H4688" s="119"/>
    </row>
    <row r="4689" spans="7:8">
      <c r="G4689" s="118"/>
      <c r="H4689" s="119"/>
    </row>
    <row r="4690" spans="7:8">
      <c r="G4690" s="118"/>
      <c r="H4690" s="119"/>
    </row>
    <row r="4691" spans="7:8">
      <c r="G4691" s="118"/>
      <c r="H4691" s="119"/>
    </row>
    <row r="4692" spans="7:8">
      <c r="G4692" s="118"/>
      <c r="H4692" s="119"/>
    </row>
    <row r="4693" spans="7:8">
      <c r="G4693" s="118"/>
      <c r="H4693" s="119"/>
    </row>
    <row r="4694" spans="7:8">
      <c r="G4694" s="118"/>
      <c r="H4694" s="119"/>
    </row>
    <row r="4695" spans="7:8">
      <c r="G4695" s="118"/>
      <c r="H4695" s="119"/>
    </row>
    <row r="4696" spans="7:8">
      <c r="G4696" s="118"/>
      <c r="H4696" s="119"/>
    </row>
    <row r="4697" spans="7:8">
      <c r="G4697" s="118"/>
      <c r="H4697" s="119"/>
    </row>
    <row r="4698" spans="7:8">
      <c r="G4698" s="118"/>
      <c r="H4698" s="119"/>
    </row>
    <row r="4699" spans="7:8">
      <c r="G4699" s="118"/>
      <c r="H4699" s="119"/>
    </row>
    <row r="4700" spans="7:8">
      <c r="G4700" s="118"/>
      <c r="H4700" s="119"/>
    </row>
    <row r="4701" spans="7:8">
      <c r="G4701" s="118"/>
      <c r="H4701" s="119"/>
    </row>
    <row r="4702" spans="7:8">
      <c r="G4702" s="118"/>
      <c r="H4702" s="119"/>
    </row>
    <row r="4703" spans="7:8">
      <c r="G4703" s="118"/>
      <c r="H4703" s="119"/>
    </row>
    <row r="4704" spans="7:8">
      <c r="G4704" s="118"/>
      <c r="H4704" s="119"/>
    </row>
    <row r="4705" spans="7:8">
      <c r="G4705" s="118"/>
      <c r="H4705" s="119"/>
    </row>
    <row r="4706" spans="7:8">
      <c r="G4706" s="118"/>
      <c r="H4706" s="119"/>
    </row>
    <row r="4707" spans="7:8">
      <c r="G4707" s="118"/>
      <c r="H4707" s="119"/>
    </row>
    <row r="4708" spans="7:8">
      <c r="G4708" s="118"/>
      <c r="H4708" s="119"/>
    </row>
    <row r="4709" spans="7:8">
      <c r="G4709" s="118"/>
      <c r="H4709" s="119"/>
    </row>
    <row r="4710" spans="7:8">
      <c r="G4710" s="118"/>
      <c r="H4710" s="119"/>
    </row>
    <row r="4711" spans="7:8">
      <c r="G4711" s="118"/>
      <c r="H4711" s="119"/>
    </row>
    <row r="4712" spans="7:8">
      <c r="G4712" s="118"/>
      <c r="H4712" s="119"/>
    </row>
    <row r="4713" spans="7:8">
      <c r="G4713" s="118"/>
      <c r="H4713" s="119"/>
    </row>
    <row r="4714" spans="7:8">
      <c r="G4714" s="118"/>
      <c r="H4714" s="119"/>
    </row>
    <row r="4715" spans="7:8">
      <c r="G4715" s="118"/>
      <c r="H4715" s="119"/>
    </row>
    <row r="4716" spans="7:8">
      <c r="G4716" s="118"/>
      <c r="H4716" s="119"/>
    </row>
    <row r="4717" spans="7:8">
      <c r="G4717" s="118"/>
      <c r="H4717" s="119"/>
    </row>
    <row r="4718" spans="7:8">
      <c r="G4718" s="118"/>
      <c r="H4718" s="119"/>
    </row>
    <row r="4719" spans="7:8">
      <c r="G4719" s="118"/>
      <c r="H4719" s="119"/>
    </row>
    <row r="4720" spans="7:8">
      <c r="G4720" s="118"/>
      <c r="H4720" s="119"/>
    </row>
    <row r="4721" spans="7:8">
      <c r="G4721" s="118"/>
      <c r="H4721" s="119"/>
    </row>
    <row r="4722" spans="7:8">
      <c r="G4722" s="118"/>
      <c r="H4722" s="119"/>
    </row>
    <row r="4723" spans="7:8">
      <c r="G4723" s="118"/>
      <c r="H4723" s="119"/>
    </row>
    <row r="4724" spans="7:8">
      <c r="G4724" s="118"/>
      <c r="H4724" s="119"/>
    </row>
    <row r="4725" spans="7:8">
      <c r="G4725" s="118"/>
      <c r="H4725" s="119"/>
    </row>
    <row r="4726" spans="7:8">
      <c r="G4726" s="118"/>
      <c r="H4726" s="119"/>
    </row>
    <row r="4727" spans="7:8">
      <c r="G4727" s="118"/>
      <c r="H4727" s="119"/>
    </row>
    <row r="4728" spans="7:8">
      <c r="G4728" s="118"/>
      <c r="H4728" s="119"/>
    </row>
    <row r="4729" spans="7:8">
      <c r="G4729" s="118"/>
      <c r="H4729" s="119"/>
    </row>
    <row r="4730" spans="7:8">
      <c r="G4730" s="118"/>
      <c r="H4730" s="119"/>
    </row>
    <row r="4731" spans="7:8">
      <c r="G4731" s="118"/>
      <c r="H4731" s="119"/>
    </row>
    <row r="4732" spans="7:8">
      <c r="G4732" s="118"/>
      <c r="H4732" s="119"/>
    </row>
    <row r="4733" spans="7:8">
      <c r="G4733" s="118"/>
      <c r="H4733" s="119"/>
    </row>
    <row r="4734" spans="7:8">
      <c r="G4734" s="118"/>
      <c r="H4734" s="119"/>
    </row>
    <row r="4735" spans="7:8">
      <c r="G4735" s="118"/>
      <c r="H4735" s="119"/>
    </row>
    <row r="4736" spans="7:8">
      <c r="G4736" s="118"/>
      <c r="H4736" s="119"/>
    </row>
    <row r="4737" spans="7:8">
      <c r="G4737" s="118"/>
      <c r="H4737" s="119"/>
    </row>
    <row r="4738" spans="7:8">
      <c r="G4738" s="118"/>
      <c r="H4738" s="119"/>
    </row>
    <row r="4739" spans="7:8">
      <c r="G4739" s="118"/>
      <c r="H4739" s="119"/>
    </row>
    <row r="4740" spans="7:8">
      <c r="G4740" s="118"/>
      <c r="H4740" s="119"/>
    </row>
    <row r="4741" spans="7:8">
      <c r="G4741" s="118"/>
      <c r="H4741" s="119"/>
    </row>
    <row r="4742" spans="7:8">
      <c r="G4742" s="118"/>
      <c r="H4742" s="119"/>
    </row>
    <row r="4743" spans="7:8">
      <c r="G4743" s="118"/>
      <c r="H4743" s="119"/>
    </row>
    <row r="4744" spans="7:8">
      <c r="G4744" s="118"/>
      <c r="H4744" s="119"/>
    </row>
    <row r="4745" spans="7:8">
      <c r="G4745" s="118"/>
      <c r="H4745" s="119"/>
    </row>
    <row r="4746" spans="7:8">
      <c r="G4746" s="118"/>
      <c r="H4746" s="119"/>
    </row>
    <row r="4747" spans="7:8">
      <c r="G4747" s="118"/>
      <c r="H4747" s="119"/>
    </row>
    <row r="4748" spans="7:8">
      <c r="G4748" s="118"/>
      <c r="H4748" s="119"/>
    </row>
    <row r="4749" spans="7:8">
      <c r="G4749" s="118"/>
      <c r="H4749" s="119"/>
    </row>
    <row r="4750" spans="7:8">
      <c r="G4750" s="118"/>
      <c r="H4750" s="119"/>
    </row>
    <row r="4751" spans="7:8">
      <c r="G4751" s="118"/>
      <c r="H4751" s="119"/>
    </row>
    <row r="4752" spans="7:8">
      <c r="G4752" s="118"/>
      <c r="H4752" s="119"/>
    </row>
    <row r="4753" spans="7:8">
      <c r="G4753" s="118"/>
      <c r="H4753" s="119"/>
    </row>
    <row r="4754" spans="7:8">
      <c r="G4754" s="118"/>
      <c r="H4754" s="119"/>
    </row>
    <row r="4755" spans="7:8">
      <c r="G4755" s="118"/>
      <c r="H4755" s="119"/>
    </row>
    <row r="4756" spans="7:8">
      <c r="G4756" s="118"/>
      <c r="H4756" s="119"/>
    </row>
    <row r="4757" spans="7:8">
      <c r="G4757" s="118"/>
      <c r="H4757" s="119"/>
    </row>
    <row r="4758" spans="7:8">
      <c r="G4758" s="118"/>
      <c r="H4758" s="119"/>
    </row>
    <row r="4759" spans="7:8">
      <c r="G4759" s="118"/>
      <c r="H4759" s="119"/>
    </row>
    <row r="4760" spans="7:8">
      <c r="G4760" s="118"/>
      <c r="H4760" s="119"/>
    </row>
    <row r="4761" spans="7:8">
      <c r="G4761" s="118"/>
      <c r="H4761" s="119"/>
    </row>
    <row r="4762" spans="7:8">
      <c r="G4762" s="118"/>
      <c r="H4762" s="119"/>
    </row>
    <row r="4763" spans="7:8">
      <c r="G4763" s="118"/>
      <c r="H4763" s="119"/>
    </row>
    <row r="4764" spans="7:8">
      <c r="G4764" s="118"/>
      <c r="H4764" s="119"/>
    </row>
    <row r="4765" spans="7:8">
      <c r="G4765" s="118"/>
      <c r="H4765" s="119"/>
    </row>
    <row r="4766" spans="7:8">
      <c r="G4766" s="118"/>
      <c r="H4766" s="119"/>
    </row>
    <row r="4767" spans="7:8">
      <c r="G4767" s="118"/>
      <c r="H4767" s="119"/>
    </row>
    <row r="4768" spans="7:8">
      <c r="G4768" s="118"/>
      <c r="H4768" s="119"/>
    </row>
    <row r="4769" spans="7:8">
      <c r="G4769" s="118"/>
      <c r="H4769" s="119"/>
    </row>
    <row r="4770" spans="7:8">
      <c r="G4770" s="118"/>
      <c r="H4770" s="119"/>
    </row>
    <row r="4771" spans="7:8">
      <c r="G4771" s="118"/>
      <c r="H4771" s="119"/>
    </row>
    <row r="4772" spans="7:8">
      <c r="G4772" s="118"/>
      <c r="H4772" s="119"/>
    </row>
    <row r="4773" spans="7:8">
      <c r="G4773" s="118"/>
      <c r="H4773" s="119"/>
    </row>
    <row r="4774" spans="7:8">
      <c r="G4774" s="118"/>
      <c r="H4774" s="119"/>
    </row>
    <row r="4775" spans="7:8">
      <c r="G4775" s="118"/>
      <c r="H4775" s="119"/>
    </row>
    <row r="4776" spans="7:8">
      <c r="G4776" s="118"/>
      <c r="H4776" s="119"/>
    </row>
    <row r="4777" spans="7:8">
      <c r="G4777" s="118"/>
      <c r="H4777" s="119"/>
    </row>
    <row r="4778" spans="7:8">
      <c r="G4778" s="118"/>
      <c r="H4778" s="119"/>
    </row>
    <row r="4779" spans="7:8">
      <c r="G4779" s="118"/>
      <c r="H4779" s="119"/>
    </row>
    <row r="4780" spans="7:8">
      <c r="G4780" s="118"/>
      <c r="H4780" s="119"/>
    </row>
    <row r="4781" spans="7:8">
      <c r="G4781" s="118"/>
      <c r="H4781" s="119"/>
    </row>
    <row r="4782" spans="7:8">
      <c r="G4782" s="118"/>
      <c r="H4782" s="119"/>
    </row>
    <row r="4783" spans="7:8">
      <c r="G4783" s="118"/>
      <c r="H4783" s="119"/>
    </row>
    <row r="4784" spans="7:8">
      <c r="G4784" s="118"/>
      <c r="H4784" s="119"/>
    </row>
    <row r="4785" spans="7:8">
      <c r="G4785" s="118"/>
      <c r="H4785" s="119"/>
    </row>
    <row r="4786" spans="7:8">
      <c r="G4786" s="118"/>
      <c r="H4786" s="119"/>
    </row>
    <row r="4787" spans="7:8">
      <c r="G4787" s="118"/>
      <c r="H4787" s="119"/>
    </row>
    <row r="4788" spans="7:8">
      <c r="G4788" s="118"/>
      <c r="H4788" s="119"/>
    </row>
    <row r="4789" spans="7:8">
      <c r="G4789" s="118"/>
      <c r="H4789" s="119"/>
    </row>
    <row r="4790" spans="7:8">
      <c r="G4790" s="118"/>
      <c r="H4790" s="119"/>
    </row>
    <row r="4791" spans="7:8">
      <c r="G4791" s="118"/>
      <c r="H4791" s="119"/>
    </row>
    <row r="4792" spans="7:8">
      <c r="G4792" s="118"/>
      <c r="H4792" s="119"/>
    </row>
    <row r="4793" spans="7:8">
      <c r="G4793" s="118"/>
      <c r="H4793" s="119"/>
    </row>
    <row r="4794" spans="7:8">
      <c r="G4794" s="118"/>
      <c r="H4794" s="119"/>
    </row>
    <row r="4795" spans="7:8">
      <c r="G4795" s="118"/>
      <c r="H4795" s="119"/>
    </row>
    <row r="4796" spans="7:8">
      <c r="G4796" s="118"/>
      <c r="H4796" s="119"/>
    </row>
    <row r="4797" spans="7:8">
      <c r="G4797" s="118"/>
      <c r="H4797" s="119"/>
    </row>
    <row r="4798" spans="7:8">
      <c r="G4798" s="118"/>
      <c r="H4798" s="119"/>
    </row>
    <row r="4799" spans="7:8">
      <c r="G4799" s="118"/>
      <c r="H4799" s="119"/>
    </row>
    <row r="4800" spans="7:8">
      <c r="G4800" s="118"/>
      <c r="H4800" s="119"/>
    </row>
    <row r="4801" spans="7:8">
      <c r="G4801" s="118"/>
      <c r="H4801" s="119"/>
    </row>
    <row r="4802" spans="7:8">
      <c r="G4802" s="118"/>
      <c r="H4802" s="119"/>
    </row>
    <row r="4803" spans="7:8">
      <c r="G4803" s="118"/>
      <c r="H4803" s="119"/>
    </row>
    <row r="4804" spans="7:8">
      <c r="G4804" s="118"/>
      <c r="H4804" s="119"/>
    </row>
    <row r="4805" spans="7:8">
      <c r="G4805" s="118"/>
      <c r="H4805" s="119"/>
    </row>
    <row r="4806" spans="7:8">
      <c r="G4806" s="118"/>
      <c r="H4806" s="119"/>
    </row>
    <row r="4807" spans="7:8">
      <c r="G4807" s="118"/>
      <c r="H4807" s="119"/>
    </row>
    <row r="4808" spans="7:8">
      <c r="G4808" s="118"/>
      <c r="H4808" s="119"/>
    </row>
    <row r="4809" spans="7:8">
      <c r="G4809" s="118"/>
      <c r="H4809" s="119"/>
    </row>
    <row r="4810" spans="7:8">
      <c r="G4810" s="118"/>
      <c r="H4810" s="119"/>
    </row>
    <row r="4811" spans="7:8">
      <c r="G4811" s="118"/>
      <c r="H4811" s="119"/>
    </row>
    <row r="4812" spans="7:8">
      <c r="G4812" s="118"/>
      <c r="H4812" s="119"/>
    </row>
    <row r="4813" spans="7:8">
      <c r="G4813" s="118"/>
      <c r="H4813" s="119"/>
    </row>
    <row r="4814" spans="7:8">
      <c r="G4814" s="118"/>
      <c r="H4814" s="119"/>
    </row>
    <row r="4815" spans="7:8">
      <c r="G4815" s="118"/>
      <c r="H4815" s="119"/>
    </row>
    <row r="4816" spans="7:8">
      <c r="G4816" s="118"/>
      <c r="H4816" s="119"/>
    </row>
    <row r="4817" spans="7:8">
      <c r="G4817" s="118"/>
      <c r="H4817" s="119"/>
    </row>
    <row r="4818" spans="7:8">
      <c r="G4818" s="118"/>
      <c r="H4818" s="119"/>
    </row>
    <row r="4819" spans="7:8">
      <c r="G4819" s="118"/>
      <c r="H4819" s="119"/>
    </row>
    <row r="4820" spans="7:8">
      <c r="G4820" s="118"/>
      <c r="H4820" s="119"/>
    </row>
    <row r="4821" spans="7:8">
      <c r="G4821" s="118"/>
      <c r="H4821" s="119"/>
    </row>
    <row r="4822" spans="7:8">
      <c r="G4822" s="118"/>
      <c r="H4822" s="119"/>
    </row>
    <row r="4823" spans="7:8">
      <c r="G4823" s="118"/>
      <c r="H4823" s="119"/>
    </row>
    <row r="4824" spans="7:8">
      <c r="G4824" s="118"/>
      <c r="H4824" s="119"/>
    </row>
    <row r="4825" spans="7:8">
      <c r="G4825" s="118"/>
      <c r="H4825" s="119"/>
    </row>
    <row r="4826" spans="7:8">
      <c r="G4826" s="118"/>
      <c r="H4826" s="119"/>
    </row>
    <row r="4827" spans="7:8">
      <c r="G4827" s="118"/>
      <c r="H4827" s="119"/>
    </row>
    <row r="4828" spans="7:8">
      <c r="G4828" s="118"/>
      <c r="H4828" s="119"/>
    </row>
    <row r="4829" spans="7:8">
      <c r="G4829" s="118"/>
      <c r="H4829" s="119"/>
    </row>
    <row r="4830" spans="7:8">
      <c r="G4830" s="118"/>
      <c r="H4830" s="119"/>
    </row>
    <row r="4831" spans="7:8">
      <c r="G4831" s="118"/>
      <c r="H4831" s="119"/>
    </row>
    <row r="4832" spans="7:8">
      <c r="G4832" s="118"/>
      <c r="H4832" s="119"/>
    </row>
    <row r="4833" spans="7:8">
      <c r="G4833" s="118"/>
      <c r="H4833" s="119"/>
    </row>
    <row r="4834" spans="7:8">
      <c r="G4834" s="118"/>
      <c r="H4834" s="119"/>
    </row>
    <row r="4835" spans="7:8">
      <c r="G4835" s="118"/>
      <c r="H4835" s="119"/>
    </row>
    <row r="4836" spans="7:8">
      <c r="G4836" s="118"/>
      <c r="H4836" s="119"/>
    </row>
    <row r="4837" spans="7:8">
      <c r="G4837" s="118"/>
      <c r="H4837" s="119"/>
    </row>
    <row r="4838" spans="7:8">
      <c r="G4838" s="118"/>
      <c r="H4838" s="119"/>
    </row>
    <row r="4839" spans="7:8">
      <c r="G4839" s="118"/>
      <c r="H4839" s="119"/>
    </row>
    <row r="4840" spans="7:8">
      <c r="G4840" s="118"/>
      <c r="H4840" s="119"/>
    </row>
    <row r="4841" spans="7:8">
      <c r="G4841" s="118"/>
      <c r="H4841" s="119"/>
    </row>
    <row r="4842" spans="7:8">
      <c r="G4842" s="118"/>
      <c r="H4842" s="119"/>
    </row>
    <row r="4843" spans="7:8">
      <c r="G4843" s="118"/>
      <c r="H4843" s="119"/>
    </row>
    <row r="4844" spans="7:8">
      <c r="G4844" s="118"/>
      <c r="H4844" s="119"/>
    </row>
    <row r="4845" spans="7:8">
      <c r="G4845" s="118"/>
      <c r="H4845" s="119"/>
    </row>
    <row r="4846" spans="7:8">
      <c r="G4846" s="118"/>
      <c r="H4846" s="119"/>
    </row>
    <row r="4847" spans="7:8">
      <c r="G4847" s="118"/>
      <c r="H4847" s="119"/>
    </row>
    <row r="4848" spans="7:8">
      <c r="G4848" s="118"/>
      <c r="H4848" s="119"/>
    </row>
    <row r="4849" spans="7:8">
      <c r="G4849" s="118"/>
      <c r="H4849" s="119"/>
    </row>
    <row r="4850" spans="7:8">
      <c r="G4850" s="118"/>
      <c r="H4850" s="119"/>
    </row>
    <row r="4851" spans="7:8">
      <c r="G4851" s="118"/>
      <c r="H4851" s="119"/>
    </row>
    <row r="4852" spans="7:8">
      <c r="G4852" s="118"/>
      <c r="H4852" s="119"/>
    </row>
    <row r="4853" spans="7:8">
      <c r="G4853" s="118"/>
      <c r="H4853" s="119"/>
    </row>
    <row r="4854" spans="7:8">
      <c r="G4854" s="118"/>
      <c r="H4854" s="119"/>
    </row>
    <row r="4855" spans="7:8">
      <c r="G4855" s="118"/>
      <c r="H4855" s="119"/>
    </row>
    <row r="4856" spans="7:8">
      <c r="G4856" s="118"/>
      <c r="H4856" s="119"/>
    </row>
    <row r="4857" spans="7:8">
      <c r="G4857" s="118"/>
      <c r="H4857" s="119"/>
    </row>
    <row r="4858" spans="7:8">
      <c r="G4858" s="118"/>
      <c r="H4858" s="119"/>
    </row>
    <row r="4859" spans="7:8">
      <c r="G4859" s="118"/>
      <c r="H4859" s="119"/>
    </row>
    <row r="4860" spans="7:8">
      <c r="G4860" s="118"/>
      <c r="H4860" s="119"/>
    </row>
    <row r="4861" spans="7:8">
      <c r="G4861" s="118"/>
      <c r="H4861" s="119"/>
    </row>
    <row r="4862" spans="7:8">
      <c r="G4862" s="118"/>
      <c r="H4862" s="119"/>
    </row>
    <row r="4863" spans="7:8">
      <c r="G4863" s="118"/>
      <c r="H4863" s="119"/>
    </row>
    <row r="4864" spans="7:8">
      <c r="G4864" s="118"/>
      <c r="H4864" s="119"/>
    </row>
    <row r="4865" spans="7:8">
      <c r="G4865" s="118"/>
      <c r="H4865" s="119"/>
    </row>
    <row r="4866" spans="7:8">
      <c r="G4866" s="118"/>
      <c r="H4866" s="119"/>
    </row>
    <row r="4867" spans="7:8">
      <c r="G4867" s="118"/>
      <c r="H4867" s="119"/>
    </row>
    <row r="4868" spans="7:8">
      <c r="G4868" s="118"/>
      <c r="H4868" s="119"/>
    </row>
    <row r="4869" spans="7:8">
      <c r="G4869" s="118"/>
      <c r="H4869" s="119"/>
    </row>
    <row r="4870" spans="7:8">
      <c r="G4870" s="118"/>
      <c r="H4870" s="119"/>
    </row>
    <row r="4871" spans="7:8">
      <c r="G4871" s="118"/>
      <c r="H4871" s="119"/>
    </row>
    <row r="4872" spans="7:8">
      <c r="G4872" s="118"/>
      <c r="H4872" s="119"/>
    </row>
    <row r="4873" spans="7:8">
      <c r="G4873" s="118"/>
      <c r="H4873" s="119"/>
    </row>
    <row r="4874" spans="7:8">
      <c r="G4874" s="118"/>
      <c r="H4874" s="119"/>
    </row>
    <row r="4875" spans="7:8">
      <c r="G4875" s="118"/>
      <c r="H4875" s="119"/>
    </row>
    <row r="4876" spans="7:8">
      <c r="G4876" s="118"/>
      <c r="H4876" s="119"/>
    </row>
    <row r="4877" spans="7:8">
      <c r="G4877" s="118"/>
      <c r="H4877" s="119"/>
    </row>
    <row r="4878" spans="7:8">
      <c r="G4878" s="118"/>
      <c r="H4878" s="119"/>
    </row>
    <row r="4879" spans="7:8">
      <c r="G4879" s="118"/>
      <c r="H4879" s="119"/>
    </row>
    <row r="4880" spans="7:8">
      <c r="G4880" s="118"/>
      <c r="H4880" s="119"/>
    </row>
    <row r="4881" spans="7:8">
      <c r="G4881" s="118"/>
      <c r="H4881" s="119"/>
    </row>
    <row r="4882" spans="7:8">
      <c r="G4882" s="118"/>
      <c r="H4882" s="119"/>
    </row>
    <row r="4883" spans="7:8">
      <c r="G4883" s="118"/>
      <c r="H4883" s="119"/>
    </row>
    <row r="4884" spans="7:8">
      <c r="G4884" s="118"/>
      <c r="H4884" s="119"/>
    </row>
    <row r="4885" spans="7:8">
      <c r="G4885" s="118"/>
      <c r="H4885" s="119"/>
    </row>
    <row r="4886" spans="7:8">
      <c r="G4886" s="118"/>
      <c r="H4886" s="119"/>
    </row>
    <row r="4887" spans="7:8">
      <c r="G4887" s="118"/>
      <c r="H4887" s="119"/>
    </row>
    <row r="4888" spans="7:8">
      <c r="G4888" s="118"/>
      <c r="H4888" s="119"/>
    </row>
    <row r="4889" spans="7:8">
      <c r="G4889" s="118"/>
      <c r="H4889" s="119"/>
    </row>
    <row r="4890" spans="7:8">
      <c r="G4890" s="118"/>
      <c r="H4890" s="119"/>
    </row>
    <row r="4891" spans="7:8">
      <c r="G4891" s="118"/>
      <c r="H4891" s="119"/>
    </row>
    <row r="4892" spans="7:8">
      <c r="G4892" s="118"/>
      <c r="H4892" s="119"/>
    </row>
    <row r="4893" spans="7:8">
      <c r="G4893" s="118"/>
      <c r="H4893" s="119"/>
    </row>
    <row r="4894" spans="7:8">
      <c r="G4894" s="118"/>
      <c r="H4894" s="119"/>
    </row>
    <row r="4895" spans="7:8">
      <c r="G4895" s="118"/>
      <c r="H4895" s="119"/>
    </row>
    <row r="4896" spans="7:8">
      <c r="G4896" s="118"/>
      <c r="H4896" s="119"/>
    </row>
    <row r="4897" spans="7:8">
      <c r="G4897" s="118"/>
      <c r="H4897" s="119"/>
    </row>
    <row r="4898" spans="7:8">
      <c r="G4898" s="118"/>
      <c r="H4898" s="119"/>
    </row>
    <row r="4899" spans="7:8">
      <c r="G4899" s="118"/>
      <c r="H4899" s="119"/>
    </row>
    <row r="4900" spans="7:8">
      <c r="G4900" s="118"/>
      <c r="H4900" s="119"/>
    </row>
    <row r="4901" spans="7:8">
      <c r="G4901" s="118"/>
      <c r="H4901" s="119"/>
    </row>
    <row r="4902" spans="7:8">
      <c r="G4902" s="118"/>
      <c r="H4902" s="119"/>
    </row>
    <row r="4903" spans="7:8">
      <c r="G4903" s="118"/>
      <c r="H4903" s="119"/>
    </row>
    <row r="4904" spans="7:8">
      <c r="G4904" s="118"/>
      <c r="H4904" s="119"/>
    </row>
    <row r="4905" spans="7:8">
      <c r="G4905" s="118"/>
      <c r="H4905" s="119"/>
    </row>
    <row r="4906" spans="7:8">
      <c r="G4906" s="118"/>
      <c r="H4906" s="119"/>
    </row>
    <row r="4907" spans="7:8">
      <c r="G4907" s="118"/>
      <c r="H4907" s="119"/>
    </row>
    <row r="4908" spans="7:8">
      <c r="G4908" s="118"/>
      <c r="H4908" s="119"/>
    </row>
    <row r="4909" spans="7:8">
      <c r="G4909" s="118"/>
      <c r="H4909" s="119"/>
    </row>
    <row r="4910" spans="7:8">
      <c r="G4910" s="118"/>
      <c r="H4910" s="119"/>
    </row>
    <row r="4911" spans="7:8">
      <c r="G4911" s="118"/>
      <c r="H4911" s="119"/>
    </row>
    <row r="4912" spans="7:8">
      <c r="G4912" s="118"/>
      <c r="H4912" s="119"/>
    </row>
    <row r="4913" spans="7:8">
      <c r="G4913" s="118"/>
      <c r="H4913" s="119"/>
    </row>
    <row r="4914" spans="7:8">
      <c r="G4914" s="118"/>
      <c r="H4914" s="119"/>
    </row>
    <row r="4915" spans="7:8">
      <c r="G4915" s="118"/>
      <c r="H4915" s="119"/>
    </row>
    <row r="4916" spans="7:8">
      <c r="G4916" s="118"/>
      <c r="H4916" s="119"/>
    </row>
    <row r="4917" spans="7:8">
      <c r="G4917" s="118"/>
      <c r="H4917" s="119"/>
    </row>
    <row r="4918" spans="7:8">
      <c r="G4918" s="118"/>
      <c r="H4918" s="119"/>
    </row>
    <row r="4919" spans="7:8">
      <c r="G4919" s="118"/>
      <c r="H4919" s="119"/>
    </row>
    <row r="4920" spans="7:8">
      <c r="G4920" s="118"/>
      <c r="H4920" s="119"/>
    </row>
    <row r="4921" spans="7:8">
      <c r="G4921" s="118"/>
      <c r="H4921" s="119"/>
    </row>
    <row r="4922" spans="7:8">
      <c r="G4922" s="118"/>
      <c r="H4922" s="119"/>
    </row>
    <row r="4923" spans="7:8">
      <c r="G4923" s="118"/>
      <c r="H4923" s="119"/>
    </row>
    <row r="4924" spans="7:8">
      <c r="G4924" s="118"/>
      <c r="H4924" s="119"/>
    </row>
    <row r="4925" spans="7:8">
      <c r="G4925" s="118"/>
      <c r="H4925" s="119"/>
    </row>
    <row r="4926" spans="7:8">
      <c r="G4926" s="118"/>
      <c r="H4926" s="119"/>
    </row>
    <row r="4927" spans="7:8">
      <c r="G4927" s="118"/>
      <c r="H4927" s="119"/>
    </row>
    <row r="4928" spans="7:8">
      <c r="G4928" s="118"/>
      <c r="H4928" s="119"/>
    </row>
    <row r="4929" spans="7:8">
      <c r="G4929" s="118"/>
      <c r="H4929" s="119"/>
    </row>
    <row r="4930" spans="7:8">
      <c r="G4930" s="118"/>
      <c r="H4930" s="119"/>
    </row>
    <row r="4931" spans="7:8">
      <c r="G4931" s="118"/>
      <c r="H4931" s="119"/>
    </row>
    <row r="4932" spans="7:8">
      <c r="G4932" s="118"/>
      <c r="H4932" s="119"/>
    </row>
    <row r="4933" spans="7:8">
      <c r="G4933" s="118"/>
      <c r="H4933" s="119"/>
    </row>
    <row r="4934" spans="7:8">
      <c r="G4934" s="118"/>
      <c r="H4934" s="119"/>
    </row>
    <row r="4935" spans="7:8">
      <c r="G4935" s="118"/>
      <c r="H4935" s="119"/>
    </row>
    <row r="4936" spans="7:8">
      <c r="G4936" s="118"/>
      <c r="H4936" s="119"/>
    </row>
    <row r="4937" spans="7:8">
      <c r="G4937" s="118"/>
      <c r="H4937" s="119"/>
    </row>
    <row r="4938" spans="7:8">
      <c r="G4938" s="118"/>
      <c r="H4938" s="119"/>
    </row>
    <row r="4939" spans="7:8">
      <c r="G4939" s="118"/>
      <c r="H4939" s="119"/>
    </row>
    <row r="4940" spans="7:8">
      <c r="G4940" s="118"/>
      <c r="H4940" s="119"/>
    </row>
    <row r="4941" spans="7:8">
      <c r="G4941" s="118"/>
      <c r="H4941" s="119"/>
    </row>
    <row r="4942" spans="7:8">
      <c r="G4942" s="118"/>
      <c r="H4942" s="119"/>
    </row>
    <row r="4943" spans="7:8">
      <c r="G4943" s="118"/>
      <c r="H4943" s="119"/>
    </row>
    <row r="4944" spans="7:8">
      <c r="G4944" s="118"/>
      <c r="H4944" s="119"/>
    </row>
    <row r="4945" spans="7:8">
      <c r="G4945" s="118"/>
      <c r="H4945" s="119"/>
    </row>
    <row r="4946" spans="7:8">
      <c r="G4946" s="118"/>
      <c r="H4946" s="119"/>
    </row>
    <row r="4947" spans="7:8">
      <c r="G4947" s="118"/>
      <c r="H4947" s="119"/>
    </row>
    <row r="4948" spans="7:8">
      <c r="G4948" s="118"/>
      <c r="H4948" s="119"/>
    </row>
    <row r="4949" spans="7:8">
      <c r="G4949" s="118"/>
      <c r="H4949" s="119"/>
    </row>
    <row r="4950" spans="7:8">
      <c r="G4950" s="118"/>
      <c r="H4950" s="119"/>
    </row>
    <row r="4951" spans="7:8">
      <c r="G4951" s="118"/>
      <c r="H4951" s="119"/>
    </row>
    <row r="4952" spans="7:8">
      <c r="G4952" s="118"/>
      <c r="H4952" s="119"/>
    </row>
    <row r="4953" spans="7:8">
      <c r="G4953" s="118"/>
      <c r="H4953" s="119"/>
    </row>
    <row r="4954" spans="7:8">
      <c r="G4954" s="118"/>
      <c r="H4954" s="119"/>
    </row>
    <row r="4955" spans="7:8">
      <c r="G4955" s="118"/>
      <c r="H4955" s="119"/>
    </row>
    <row r="4956" spans="7:8">
      <c r="G4956" s="118"/>
      <c r="H4956" s="119"/>
    </row>
    <row r="4957" spans="7:8">
      <c r="G4957" s="118"/>
      <c r="H4957" s="119"/>
    </row>
    <row r="4958" spans="7:8">
      <c r="G4958" s="118"/>
      <c r="H4958" s="119"/>
    </row>
    <row r="4959" spans="7:8">
      <c r="G4959" s="118"/>
      <c r="H4959" s="119"/>
    </row>
    <row r="4960" spans="7:8">
      <c r="G4960" s="118"/>
      <c r="H4960" s="119"/>
    </row>
    <row r="4961" spans="7:8">
      <c r="G4961" s="118"/>
      <c r="H4961" s="119"/>
    </row>
    <row r="4962" spans="7:8">
      <c r="G4962" s="118"/>
      <c r="H4962" s="119"/>
    </row>
    <row r="4963" spans="7:8">
      <c r="G4963" s="118"/>
      <c r="H4963" s="119"/>
    </row>
    <row r="4964" spans="7:8">
      <c r="G4964" s="118"/>
      <c r="H4964" s="119"/>
    </row>
    <row r="4965" spans="7:8">
      <c r="G4965" s="118"/>
      <c r="H4965" s="119"/>
    </row>
    <row r="4966" spans="7:8">
      <c r="G4966" s="118"/>
      <c r="H4966" s="119"/>
    </row>
    <row r="4967" spans="7:8">
      <c r="G4967" s="118"/>
      <c r="H4967" s="119"/>
    </row>
    <row r="4968" spans="7:8">
      <c r="G4968" s="118"/>
      <c r="H4968" s="119"/>
    </row>
    <row r="4969" spans="7:8">
      <c r="G4969" s="118"/>
      <c r="H4969" s="119"/>
    </row>
    <row r="4970" spans="7:8">
      <c r="G4970" s="118"/>
      <c r="H4970" s="119"/>
    </row>
    <row r="4971" spans="7:8">
      <c r="G4971" s="118"/>
      <c r="H4971" s="119"/>
    </row>
    <row r="4972" spans="7:8">
      <c r="G4972" s="118"/>
      <c r="H4972" s="119"/>
    </row>
    <row r="4973" spans="7:8">
      <c r="G4973" s="118"/>
      <c r="H4973" s="119"/>
    </row>
    <row r="4974" spans="7:8">
      <c r="G4974" s="118"/>
      <c r="H4974" s="119"/>
    </row>
    <row r="4975" spans="7:8">
      <c r="G4975" s="118"/>
      <c r="H4975" s="119"/>
    </row>
    <row r="4976" spans="7:8">
      <c r="G4976" s="118"/>
      <c r="H4976" s="119"/>
    </row>
    <row r="4977" spans="7:8">
      <c r="G4977" s="118"/>
      <c r="H4977" s="119"/>
    </row>
    <row r="4978" spans="7:8">
      <c r="G4978" s="118"/>
      <c r="H4978" s="119"/>
    </row>
    <row r="4979" spans="7:8">
      <c r="G4979" s="118"/>
      <c r="H4979" s="119"/>
    </row>
    <row r="4980" spans="7:8">
      <c r="G4980" s="118"/>
      <c r="H4980" s="119"/>
    </row>
    <row r="4981" spans="7:8">
      <c r="G4981" s="118"/>
      <c r="H4981" s="119"/>
    </row>
    <row r="4982" spans="7:8">
      <c r="G4982" s="118"/>
      <c r="H4982" s="119"/>
    </row>
    <row r="4983" spans="7:8">
      <c r="G4983" s="118"/>
      <c r="H4983" s="119"/>
    </row>
    <row r="4984" spans="7:8">
      <c r="G4984" s="118"/>
      <c r="H4984" s="119"/>
    </row>
    <row r="4985" spans="7:8">
      <c r="G4985" s="118"/>
      <c r="H4985" s="119"/>
    </row>
    <row r="4986" spans="7:8">
      <c r="G4986" s="118"/>
      <c r="H4986" s="119"/>
    </row>
    <row r="4987" spans="7:8">
      <c r="G4987" s="118"/>
      <c r="H4987" s="119"/>
    </row>
    <row r="4988" spans="7:8">
      <c r="G4988" s="118"/>
      <c r="H4988" s="119"/>
    </row>
    <row r="4989" spans="7:8">
      <c r="G4989" s="118"/>
      <c r="H4989" s="119"/>
    </row>
    <row r="4990" spans="7:8">
      <c r="G4990" s="118"/>
      <c r="H4990" s="119"/>
    </row>
    <row r="4991" spans="7:8">
      <c r="G4991" s="118"/>
      <c r="H4991" s="119"/>
    </row>
    <row r="4992" spans="7:8">
      <c r="G4992" s="118"/>
      <c r="H4992" s="119"/>
    </row>
    <row r="4993" spans="7:8">
      <c r="G4993" s="118"/>
      <c r="H4993" s="119"/>
    </row>
    <row r="4994" spans="7:8">
      <c r="G4994" s="118"/>
      <c r="H4994" s="119"/>
    </row>
    <row r="4995" spans="7:8">
      <c r="G4995" s="118"/>
      <c r="H4995" s="119"/>
    </row>
    <row r="4996" spans="7:8">
      <c r="G4996" s="118"/>
      <c r="H4996" s="119"/>
    </row>
    <row r="4997" spans="7:8">
      <c r="G4997" s="118"/>
      <c r="H4997" s="119"/>
    </row>
    <row r="4998" spans="7:8">
      <c r="G4998" s="118"/>
      <c r="H4998" s="119"/>
    </row>
    <row r="4999" spans="7:8">
      <c r="G4999" s="118"/>
      <c r="H4999" s="119"/>
    </row>
    <row r="5000" spans="7:8">
      <c r="G5000" s="118"/>
      <c r="H5000" s="119"/>
    </row>
    <row r="5001" spans="7:8">
      <c r="G5001" s="118"/>
      <c r="H5001" s="119"/>
    </row>
    <row r="5002" spans="7:8">
      <c r="G5002" s="118"/>
      <c r="H5002" s="119"/>
    </row>
    <row r="5003" spans="7:8">
      <c r="G5003" s="118"/>
      <c r="H5003" s="119"/>
    </row>
    <row r="5004" spans="7:8">
      <c r="G5004" s="118"/>
      <c r="H5004" s="119"/>
    </row>
    <row r="5005" spans="7:8">
      <c r="G5005" s="118"/>
      <c r="H5005" s="119"/>
    </row>
    <row r="5006" spans="7:8">
      <c r="G5006" s="118"/>
      <c r="H5006" s="119"/>
    </row>
    <row r="5007" spans="7:8">
      <c r="G5007" s="118"/>
      <c r="H5007" s="119"/>
    </row>
    <row r="5008" spans="7:8">
      <c r="G5008" s="118"/>
      <c r="H5008" s="119"/>
    </row>
    <row r="5009" spans="7:8">
      <c r="G5009" s="118"/>
      <c r="H5009" s="119"/>
    </row>
    <row r="5010" spans="7:8">
      <c r="G5010" s="118"/>
      <c r="H5010" s="119"/>
    </row>
    <row r="5011" spans="7:8">
      <c r="G5011" s="118"/>
      <c r="H5011" s="119"/>
    </row>
    <row r="5012" spans="7:8">
      <c r="G5012" s="118"/>
      <c r="H5012" s="119"/>
    </row>
    <row r="5013" spans="7:8">
      <c r="G5013" s="118"/>
      <c r="H5013" s="119"/>
    </row>
    <row r="5014" spans="7:8">
      <c r="G5014" s="118"/>
      <c r="H5014" s="119"/>
    </row>
    <row r="5015" spans="7:8">
      <c r="G5015" s="118"/>
      <c r="H5015" s="119"/>
    </row>
    <row r="5016" spans="7:8">
      <c r="G5016" s="118"/>
      <c r="H5016" s="119"/>
    </row>
    <row r="5017" spans="7:8">
      <c r="G5017" s="118"/>
      <c r="H5017" s="119"/>
    </row>
    <row r="5018" spans="7:8">
      <c r="G5018" s="118"/>
      <c r="H5018" s="119"/>
    </row>
    <row r="5019" spans="7:8">
      <c r="G5019" s="118"/>
      <c r="H5019" s="119"/>
    </row>
    <row r="5020" spans="7:8">
      <c r="G5020" s="118"/>
      <c r="H5020" s="119"/>
    </row>
    <row r="5021" spans="7:8">
      <c r="G5021" s="118"/>
      <c r="H5021" s="119"/>
    </row>
    <row r="5022" spans="7:8">
      <c r="G5022" s="118"/>
      <c r="H5022" s="119"/>
    </row>
    <row r="5023" spans="7:8">
      <c r="G5023" s="118"/>
      <c r="H5023" s="119"/>
    </row>
    <row r="5024" spans="7:8">
      <c r="G5024" s="118"/>
      <c r="H5024" s="119"/>
    </row>
    <row r="5025" spans="7:8">
      <c r="G5025" s="118"/>
      <c r="H5025" s="119"/>
    </row>
    <row r="5026" spans="7:8">
      <c r="G5026" s="118"/>
      <c r="H5026" s="119"/>
    </row>
    <row r="5027" spans="7:8">
      <c r="G5027" s="118"/>
      <c r="H5027" s="119"/>
    </row>
    <row r="5028" spans="7:8">
      <c r="G5028" s="118"/>
      <c r="H5028" s="119"/>
    </row>
    <row r="5029" spans="7:8">
      <c r="G5029" s="118"/>
      <c r="H5029" s="119"/>
    </row>
    <row r="5030" spans="7:8">
      <c r="G5030" s="118"/>
      <c r="H5030" s="119"/>
    </row>
    <row r="5031" spans="7:8">
      <c r="G5031" s="118"/>
      <c r="H5031" s="119"/>
    </row>
    <row r="5032" spans="7:8">
      <c r="G5032" s="118"/>
      <c r="H5032" s="119"/>
    </row>
    <row r="5033" spans="7:8">
      <c r="G5033" s="118"/>
      <c r="H5033" s="119"/>
    </row>
    <row r="5034" spans="7:8">
      <c r="G5034" s="118"/>
      <c r="H5034" s="119"/>
    </row>
    <row r="5035" spans="7:8">
      <c r="G5035" s="118"/>
      <c r="H5035" s="119"/>
    </row>
    <row r="5036" spans="7:8">
      <c r="G5036" s="118"/>
      <c r="H5036" s="119"/>
    </row>
    <row r="5037" spans="7:8">
      <c r="G5037" s="118"/>
      <c r="H5037" s="119"/>
    </row>
    <row r="5038" spans="7:8">
      <c r="G5038" s="118"/>
      <c r="H5038" s="119"/>
    </row>
    <row r="5039" spans="7:8">
      <c r="G5039" s="118"/>
      <c r="H5039" s="119"/>
    </row>
    <row r="5040" spans="7:8">
      <c r="G5040" s="118"/>
      <c r="H5040" s="119"/>
    </row>
    <row r="5041" spans="7:8">
      <c r="G5041" s="118"/>
      <c r="H5041" s="119"/>
    </row>
    <row r="5042" spans="7:8">
      <c r="G5042" s="118"/>
      <c r="H5042" s="119"/>
    </row>
    <row r="5043" spans="7:8">
      <c r="G5043" s="118"/>
      <c r="H5043" s="119"/>
    </row>
    <row r="5044" spans="7:8">
      <c r="G5044" s="118"/>
      <c r="H5044" s="119"/>
    </row>
    <row r="5045" spans="7:8">
      <c r="G5045" s="118"/>
      <c r="H5045" s="119"/>
    </row>
    <row r="5046" spans="7:8">
      <c r="G5046" s="118"/>
      <c r="H5046" s="119"/>
    </row>
    <row r="5047" spans="7:8">
      <c r="G5047" s="118"/>
      <c r="H5047" s="119"/>
    </row>
    <row r="5048" spans="7:8">
      <c r="G5048" s="118"/>
      <c r="H5048" s="119"/>
    </row>
    <row r="5049" spans="7:8">
      <c r="G5049" s="118"/>
      <c r="H5049" s="119"/>
    </row>
    <row r="5050" spans="7:8">
      <c r="G5050" s="118"/>
      <c r="H5050" s="119"/>
    </row>
    <row r="5051" spans="7:8">
      <c r="G5051" s="118"/>
      <c r="H5051" s="119"/>
    </row>
    <row r="5052" spans="7:8">
      <c r="G5052" s="118"/>
      <c r="H5052" s="119"/>
    </row>
    <row r="5053" spans="7:8">
      <c r="G5053" s="118"/>
      <c r="H5053" s="119"/>
    </row>
    <row r="5054" spans="7:8">
      <c r="G5054" s="118"/>
      <c r="H5054" s="119"/>
    </row>
    <row r="5055" spans="7:8">
      <c r="G5055" s="118"/>
      <c r="H5055" s="119"/>
    </row>
    <row r="5056" spans="7:8">
      <c r="G5056" s="118"/>
      <c r="H5056" s="119"/>
    </row>
    <row r="5057" spans="7:8">
      <c r="G5057" s="118"/>
      <c r="H5057" s="119"/>
    </row>
    <row r="5058" spans="7:8">
      <c r="G5058" s="118"/>
      <c r="H5058" s="119"/>
    </row>
    <row r="5059" spans="7:8">
      <c r="G5059" s="118"/>
      <c r="H5059" s="119"/>
    </row>
    <row r="5060" spans="7:8">
      <c r="G5060" s="118"/>
      <c r="H5060" s="119"/>
    </row>
    <row r="5061" spans="7:8">
      <c r="G5061" s="118"/>
      <c r="H5061" s="119"/>
    </row>
    <row r="5062" spans="7:8">
      <c r="G5062" s="118"/>
      <c r="H5062" s="119"/>
    </row>
    <row r="5063" spans="7:8">
      <c r="G5063" s="118"/>
      <c r="H5063" s="119"/>
    </row>
    <row r="5064" spans="7:8">
      <c r="G5064" s="118"/>
      <c r="H5064" s="119"/>
    </row>
    <row r="5065" spans="7:8">
      <c r="G5065" s="118"/>
      <c r="H5065" s="119"/>
    </row>
    <row r="5066" spans="7:8">
      <c r="G5066" s="118"/>
      <c r="H5066" s="119"/>
    </row>
    <row r="5067" spans="7:8">
      <c r="G5067" s="118"/>
      <c r="H5067" s="119"/>
    </row>
    <row r="5068" spans="7:8">
      <c r="G5068" s="118"/>
      <c r="H5068" s="119"/>
    </row>
    <row r="5069" spans="7:8">
      <c r="G5069" s="118"/>
      <c r="H5069" s="119"/>
    </row>
    <row r="5070" spans="7:8">
      <c r="G5070" s="118"/>
      <c r="H5070" s="119"/>
    </row>
    <row r="5071" spans="7:8">
      <c r="G5071" s="118"/>
      <c r="H5071" s="119"/>
    </row>
    <row r="5072" spans="7:8">
      <c r="G5072" s="118"/>
      <c r="H5072" s="119"/>
    </row>
    <row r="5073" spans="7:8">
      <c r="G5073" s="118"/>
      <c r="H5073" s="119"/>
    </row>
    <row r="5074" spans="7:8">
      <c r="G5074" s="118"/>
      <c r="H5074" s="119"/>
    </row>
    <row r="5075" spans="7:8">
      <c r="G5075" s="118"/>
      <c r="H5075" s="119"/>
    </row>
    <row r="5076" spans="7:8">
      <c r="G5076" s="118"/>
      <c r="H5076" s="119"/>
    </row>
    <row r="5077" spans="7:8">
      <c r="G5077" s="118"/>
      <c r="H5077" s="119"/>
    </row>
    <row r="5078" spans="7:8">
      <c r="G5078" s="118"/>
      <c r="H5078" s="119"/>
    </row>
    <row r="5079" spans="7:8">
      <c r="G5079" s="118"/>
      <c r="H5079" s="119"/>
    </row>
    <row r="5080" spans="7:8">
      <c r="G5080" s="118"/>
      <c r="H5080" s="119"/>
    </row>
    <row r="5081" spans="7:8">
      <c r="G5081" s="118"/>
      <c r="H5081" s="119"/>
    </row>
    <row r="5082" spans="7:8">
      <c r="G5082" s="118"/>
      <c r="H5082" s="119"/>
    </row>
    <row r="5083" spans="7:8">
      <c r="G5083" s="118"/>
      <c r="H5083" s="119"/>
    </row>
    <row r="5084" spans="7:8">
      <c r="G5084" s="118"/>
      <c r="H5084" s="119"/>
    </row>
    <row r="5085" spans="7:8">
      <c r="G5085" s="118"/>
      <c r="H5085" s="119"/>
    </row>
    <row r="5086" spans="7:8">
      <c r="G5086" s="118"/>
      <c r="H5086" s="119"/>
    </row>
    <row r="5087" spans="7:8">
      <c r="G5087" s="118"/>
      <c r="H5087" s="119"/>
    </row>
    <row r="5088" spans="7:8">
      <c r="G5088" s="118"/>
      <c r="H5088" s="119"/>
    </row>
    <row r="5089" spans="7:8">
      <c r="G5089" s="118"/>
      <c r="H5089" s="119"/>
    </row>
    <row r="5090" spans="7:8">
      <c r="G5090" s="118"/>
      <c r="H5090" s="119"/>
    </row>
    <row r="5091" spans="7:8">
      <c r="G5091" s="118"/>
      <c r="H5091" s="119"/>
    </row>
    <row r="5092" spans="7:8">
      <c r="G5092" s="118"/>
      <c r="H5092" s="119"/>
    </row>
    <row r="5093" spans="7:8">
      <c r="G5093" s="118"/>
      <c r="H5093" s="119"/>
    </row>
    <row r="5094" spans="7:8">
      <c r="G5094" s="118"/>
      <c r="H5094" s="119"/>
    </row>
    <row r="5095" spans="7:8">
      <c r="G5095" s="118"/>
      <c r="H5095" s="119"/>
    </row>
    <row r="5096" spans="7:8">
      <c r="G5096" s="118"/>
      <c r="H5096" s="119"/>
    </row>
    <row r="5097" spans="7:8">
      <c r="G5097" s="118"/>
      <c r="H5097" s="119"/>
    </row>
    <row r="5098" spans="7:8">
      <c r="G5098" s="118"/>
      <c r="H5098" s="119"/>
    </row>
    <row r="5099" spans="7:8">
      <c r="G5099" s="118"/>
      <c r="H5099" s="119"/>
    </row>
    <row r="5100" spans="7:8">
      <c r="G5100" s="118"/>
      <c r="H5100" s="119"/>
    </row>
    <row r="5101" spans="7:8">
      <c r="G5101" s="118"/>
      <c r="H5101" s="119"/>
    </row>
    <row r="5102" spans="7:8">
      <c r="G5102" s="118"/>
      <c r="H5102" s="119"/>
    </row>
    <row r="5103" spans="7:8">
      <c r="G5103" s="118"/>
      <c r="H5103" s="119"/>
    </row>
    <row r="5104" spans="7:8">
      <c r="G5104" s="118"/>
      <c r="H5104" s="119"/>
    </row>
    <row r="5105" spans="7:8">
      <c r="G5105" s="118"/>
      <c r="H5105" s="119"/>
    </row>
    <row r="5106" spans="7:8">
      <c r="G5106" s="118"/>
      <c r="H5106" s="119"/>
    </row>
    <row r="5107" spans="7:8">
      <c r="G5107" s="118"/>
      <c r="H5107" s="119"/>
    </row>
    <row r="5108" spans="7:8">
      <c r="G5108" s="118"/>
      <c r="H5108" s="119"/>
    </row>
    <row r="5109" spans="7:8">
      <c r="G5109" s="118"/>
      <c r="H5109" s="119"/>
    </row>
    <row r="5110" spans="7:8">
      <c r="G5110" s="118"/>
      <c r="H5110" s="119"/>
    </row>
    <row r="5111" spans="7:8">
      <c r="G5111" s="118"/>
      <c r="H5111" s="119"/>
    </row>
    <row r="5112" spans="7:8">
      <c r="G5112" s="118"/>
      <c r="H5112" s="119"/>
    </row>
    <row r="5113" spans="7:8">
      <c r="G5113" s="118"/>
      <c r="H5113" s="119"/>
    </row>
    <row r="5114" spans="7:8">
      <c r="G5114" s="118"/>
      <c r="H5114" s="119"/>
    </row>
    <row r="5115" spans="7:8">
      <c r="G5115" s="118"/>
      <c r="H5115" s="119"/>
    </row>
    <row r="5116" spans="7:8">
      <c r="G5116" s="118"/>
      <c r="H5116" s="119"/>
    </row>
    <row r="5117" spans="7:8">
      <c r="G5117" s="118"/>
      <c r="H5117" s="119"/>
    </row>
    <row r="5118" spans="7:8">
      <c r="G5118" s="118"/>
      <c r="H5118" s="119"/>
    </row>
    <row r="5119" spans="7:8">
      <c r="G5119" s="118"/>
      <c r="H5119" s="119"/>
    </row>
    <row r="5120" spans="7:8">
      <c r="G5120" s="118"/>
      <c r="H5120" s="119"/>
    </row>
    <row r="5121" spans="7:8">
      <c r="G5121" s="118"/>
      <c r="H5121" s="119"/>
    </row>
    <row r="5122" spans="7:8">
      <c r="G5122" s="118"/>
      <c r="H5122" s="119"/>
    </row>
    <row r="5123" spans="7:8">
      <c r="G5123" s="118"/>
      <c r="H5123" s="119"/>
    </row>
    <row r="5124" spans="7:8">
      <c r="G5124" s="118"/>
      <c r="H5124" s="119"/>
    </row>
    <row r="5125" spans="7:8">
      <c r="G5125" s="118"/>
      <c r="H5125" s="119"/>
    </row>
    <row r="5126" spans="7:8">
      <c r="G5126" s="118"/>
      <c r="H5126" s="119"/>
    </row>
    <row r="5127" spans="7:8">
      <c r="G5127" s="118"/>
      <c r="H5127" s="119"/>
    </row>
    <row r="5128" spans="7:8">
      <c r="G5128" s="118"/>
      <c r="H5128" s="119"/>
    </row>
    <row r="5129" spans="7:8">
      <c r="G5129" s="118"/>
      <c r="H5129" s="119"/>
    </row>
    <row r="5130" spans="7:8">
      <c r="G5130" s="118"/>
      <c r="H5130" s="119"/>
    </row>
    <row r="5131" spans="7:8">
      <c r="G5131" s="118"/>
      <c r="H5131" s="119"/>
    </row>
    <row r="5132" spans="7:8">
      <c r="G5132" s="118"/>
      <c r="H5132" s="119"/>
    </row>
    <row r="5133" spans="7:8">
      <c r="G5133" s="118"/>
      <c r="H5133" s="119"/>
    </row>
    <row r="5134" spans="7:8">
      <c r="G5134" s="118"/>
      <c r="H5134" s="119"/>
    </row>
    <row r="5135" spans="7:8">
      <c r="G5135" s="118"/>
      <c r="H5135" s="119"/>
    </row>
    <row r="5136" spans="7:8">
      <c r="G5136" s="118"/>
      <c r="H5136" s="119"/>
    </row>
    <row r="5137" spans="7:8">
      <c r="G5137" s="118"/>
      <c r="H5137" s="119"/>
    </row>
    <row r="5138" spans="7:8">
      <c r="G5138" s="118"/>
      <c r="H5138" s="119"/>
    </row>
    <row r="5139" spans="7:8">
      <c r="G5139" s="118"/>
      <c r="H5139" s="119"/>
    </row>
    <row r="5140" spans="7:8">
      <c r="G5140" s="118"/>
      <c r="H5140" s="119"/>
    </row>
    <row r="5141" spans="7:8">
      <c r="G5141" s="118"/>
      <c r="H5141" s="119"/>
    </row>
    <row r="5142" spans="7:8">
      <c r="G5142" s="118"/>
      <c r="H5142" s="119"/>
    </row>
    <row r="5143" spans="7:8">
      <c r="G5143" s="118"/>
      <c r="H5143" s="119"/>
    </row>
    <row r="5144" spans="7:8">
      <c r="G5144" s="118"/>
      <c r="H5144" s="119"/>
    </row>
    <row r="5145" spans="7:8">
      <c r="G5145" s="118"/>
      <c r="H5145" s="119"/>
    </row>
    <row r="5146" spans="7:8">
      <c r="G5146" s="118"/>
      <c r="H5146" s="119"/>
    </row>
    <row r="5147" spans="7:8">
      <c r="G5147" s="118"/>
      <c r="H5147" s="119"/>
    </row>
    <row r="5148" spans="7:8">
      <c r="G5148" s="118"/>
      <c r="H5148" s="119"/>
    </row>
    <row r="5149" spans="7:8">
      <c r="G5149" s="118"/>
      <c r="H5149" s="119"/>
    </row>
    <row r="5150" spans="7:8">
      <c r="G5150" s="118"/>
      <c r="H5150" s="119"/>
    </row>
    <row r="5151" spans="7:8">
      <c r="G5151" s="118"/>
      <c r="H5151" s="119"/>
    </row>
    <row r="5152" spans="7:8">
      <c r="G5152" s="118"/>
      <c r="H5152" s="119"/>
    </row>
    <row r="5153" spans="7:8">
      <c r="G5153" s="118"/>
      <c r="H5153" s="119"/>
    </row>
    <row r="5154" spans="7:8">
      <c r="G5154" s="118"/>
      <c r="H5154" s="119"/>
    </row>
    <row r="5155" spans="7:8">
      <c r="G5155" s="118"/>
      <c r="H5155" s="119"/>
    </row>
    <row r="5156" spans="7:8">
      <c r="G5156" s="118"/>
      <c r="H5156" s="119"/>
    </row>
    <row r="5157" spans="7:8">
      <c r="G5157" s="118"/>
      <c r="H5157" s="119"/>
    </row>
    <row r="5158" spans="7:8">
      <c r="G5158" s="118"/>
      <c r="H5158" s="119"/>
    </row>
    <row r="5159" spans="7:8">
      <c r="G5159" s="118"/>
      <c r="H5159" s="119"/>
    </row>
    <row r="5160" spans="7:8">
      <c r="G5160" s="118"/>
      <c r="H5160" s="119"/>
    </row>
    <row r="5161" spans="7:8">
      <c r="G5161" s="118"/>
      <c r="H5161" s="119"/>
    </row>
    <row r="5162" spans="7:8">
      <c r="G5162" s="118"/>
      <c r="H5162" s="119"/>
    </row>
    <row r="5163" spans="7:8">
      <c r="G5163" s="118"/>
      <c r="H5163" s="119"/>
    </row>
    <row r="5164" spans="7:8">
      <c r="G5164" s="118"/>
      <c r="H5164" s="119"/>
    </row>
    <row r="5165" spans="7:8">
      <c r="G5165" s="118"/>
      <c r="H5165" s="119"/>
    </row>
    <row r="5166" spans="7:8">
      <c r="G5166" s="118"/>
      <c r="H5166" s="119"/>
    </row>
    <row r="5167" spans="7:8">
      <c r="G5167" s="118"/>
      <c r="H5167" s="119"/>
    </row>
    <row r="5168" spans="7:8">
      <c r="G5168" s="118"/>
      <c r="H5168" s="119"/>
    </row>
    <row r="5169" spans="7:8">
      <c r="G5169" s="118"/>
      <c r="H5169" s="119"/>
    </row>
    <row r="5170" spans="7:8">
      <c r="G5170" s="118"/>
      <c r="H5170" s="119"/>
    </row>
    <row r="5171" spans="7:8">
      <c r="G5171" s="118"/>
      <c r="H5171" s="119"/>
    </row>
    <row r="5172" spans="7:8">
      <c r="G5172" s="118"/>
      <c r="H5172" s="119"/>
    </row>
    <row r="5173" spans="7:8">
      <c r="G5173" s="118"/>
      <c r="H5173" s="119"/>
    </row>
    <row r="5174" spans="7:8">
      <c r="G5174" s="118"/>
      <c r="H5174" s="119"/>
    </row>
    <row r="5175" spans="7:8">
      <c r="G5175" s="118"/>
      <c r="H5175" s="119"/>
    </row>
    <row r="5176" spans="7:8">
      <c r="G5176" s="118"/>
      <c r="H5176" s="119"/>
    </row>
    <row r="5177" spans="7:8">
      <c r="G5177" s="118"/>
      <c r="H5177" s="119"/>
    </row>
    <row r="5178" spans="7:8">
      <c r="G5178" s="118"/>
      <c r="H5178" s="119"/>
    </row>
    <row r="5179" spans="7:8">
      <c r="G5179" s="118"/>
      <c r="H5179" s="119"/>
    </row>
    <row r="5180" spans="7:8">
      <c r="G5180" s="118"/>
      <c r="H5180" s="119"/>
    </row>
    <row r="5181" spans="7:8">
      <c r="G5181" s="118"/>
      <c r="H5181" s="119"/>
    </row>
    <row r="5182" spans="7:8">
      <c r="G5182" s="118"/>
      <c r="H5182" s="119"/>
    </row>
    <row r="5183" spans="7:8">
      <c r="G5183" s="118"/>
      <c r="H5183" s="119"/>
    </row>
    <row r="5184" spans="7:8">
      <c r="G5184" s="118"/>
      <c r="H5184" s="119"/>
    </row>
    <row r="5185" spans="7:8">
      <c r="G5185" s="118"/>
      <c r="H5185" s="119"/>
    </row>
    <row r="5186" spans="7:8">
      <c r="G5186" s="118"/>
      <c r="H5186" s="119"/>
    </row>
    <row r="5187" spans="7:8">
      <c r="G5187" s="118"/>
      <c r="H5187" s="119"/>
    </row>
    <row r="5188" spans="7:8">
      <c r="G5188" s="118"/>
      <c r="H5188" s="119"/>
    </row>
    <row r="5189" spans="7:8">
      <c r="G5189" s="118"/>
      <c r="H5189" s="119"/>
    </row>
    <row r="5190" spans="7:8">
      <c r="G5190" s="118"/>
      <c r="H5190" s="119"/>
    </row>
    <row r="5191" spans="7:8">
      <c r="G5191" s="118"/>
      <c r="H5191" s="119"/>
    </row>
    <row r="5192" spans="7:8">
      <c r="G5192" s="118"/>
      <c r="H5192" s="119"/>
    </row>
    <row r="5193" spans="7:8">
      <c r="G5193" s="118"/>
      <c r="H5193" s="119"/>
    </row>
    <row r="5194" spans="7:8">
      <c r="G5194" s="118"/>
      <c r="H5194" s="119"/>
    </row>
    <row r="5195" spans="7:8">
      <c r="G5195" s="118"/>
      <c r="H5195" s="119"/>
    </row>
    <row r="5196" spans="7:8">
      <c r="G5196" s="118"/>
      <c r="H5196" s="119"/>
    </row>
    <row r="5197" spans="7:8">
      <c r="G5197" s="118"/>
      <c r="H5197" s="119"/>
    </row>
    <row r="5198" spans="7:8">
      <c r="G5198" s="118"/>
      <c r="H5198" s="119"/>
    </row>
    <row r="5199" spans="7:8">
      <c r="G5199" s="118"/>
      <c r="H5199" s="119"/>
    </row>
    <row r="5200" spans="7:8">
      <c r="G5200" s="118"/>
      <c r="H5200" s="119"/>
    </row>
    <row r="5201" spans="7:8">
      <c r="G5201" s="118"/>
      <c r="H5201" s="119"/>
    </row>
    <row r="5202" spans="7:8">
      <c r="G5202" s="118"/>
      <c r="H5202" s="119"/>
    </row>
    <row r="5203" spans="7:8">
      <c r="G5203" s="118"/>
      <c r="H5203" s="119"/>
    </row>
    <row r="5204" spans="7:8">
      <c r="G5204" s="118"/>
      <c r="H5204" s="119"/>
    </row>
    <row r="5205" spans="7:8">
      <c r="G5205" s="118"/>
      <c r="H5205" s="119"/>
    </row>
    <row r="5206" spans="7:8">
      <c r="G5206" s="118"/>
      <c r="H5206" s="119"/>
    </row>
    <row r="5207" spans="7:8">
      <c r="G5207" s="118"/>
      <c r="H5207" s="119"/>
    </row>
    <row r="5208" spans="7:8">
      <c r="G5208" s="118"/>
      <c r="H5208" s="119"/>
    </row>
    <row r="5209" spans="7:8">
      <c r="G5209" s="118"/>
      <c r="H5209" s="119"/>
    </row>
    <row r="5210" spans="7:8">
      <c r="G5210" s="118"/>
      <c r="H5210" s="119"/>
    </row>
    <row r="5211" spans="7:8">
      <c r="G5211" s="118"/>
      <c r="H5211" s="119"/>
    </row>
    <row r="5212" spans="7:8">
      <c r="G5212" s="118"/>
      <c r="H5212" s="119"/>
    </row>
    <row r="5213" spans="7:8">
      <c r="G5213" s="118"/>
      <c r="H5213" s="119"/>
    </row>
    <row r="5214" spans="7:8">
      <c r="G5214" s="118"/>
      <c r="H5214" s="119"/>
    </row>
    <row r="5215" spans="7:8">
      <c r="G5215" s="118"/>
      <c r="H5215" s="119"/>
    </row>
    <row r="5216" spans="7:8">
      <c r="G5216" s="118"/>
      <c r="H5216" s="119"/>
    </row>
    <row r="5217" spans="7:8">
      <c r="G5217" s="118"/>
      <c r="H5217" s="119"/>
    </row>
    <row r="5218" spans="7:8">
      <c r="G5218" s="118"/>
      <c r="H5218" s="119"/>
    </row>
    <row r="5219" spans="7:8">
      <c r="G5219" s="118"/>
      <c r="H5219" s="119"/>
    </row>
    <row r="5220" spans="7:8">
      <c r="G5220" s="118"/>
      <c r="H5220" s="119"/>
    </row>
    <row r="5221" spans="7:8">
      <c r="G5221" s="118"/>
      <c r="H5221" s="119"/>
    </row>
    <row r="5222" spans="7:8">
      <c r="G5222" s="118"/>
      <c r="H5222" s="119"/>
    </row>
    <row r="5223" spans="7:8">
      <c r="G5223" s="118"/>
      <c r="H5223" s="119"/>
    </row>
    <row r="5224" spans="7:8">
      <c r="G5224" s="118"/>
      <c r="H5224" s="119"/>
    </row>
    <row r="5225" spans="7:8">
      <c r="G5225" s="118"/>
      <c r="H5225" s="119"/>
    </row>
    <row r="5226" spans="7:8">
      <c r="G5226" s="118"/>
      <c r="H5226" s="119"/>
    </row>
    <row r="5227" spans="7:8">
      <c r="G5227" s="118"/>
      <c r="H5227" s="119"/>
    </row>
    <row r="5228" spans="7:8">
      <c r="G5228" s="118"/>
      <c r="H5228" s="119"/>
    </row>
    <row r="5229" spans="7:8">
      <c r="G5229" s="118"/>
      <c r="H5229" s="119"/>
    </row>
    <row r="5230" spans="7:8">
      <c r="G5230" s="118"/>
      <c r="H5230" s="119"/>
    </row>
    <row r="5231" spans="7:8">
      <c r="G5231" s="118"/>
      <c r="H5231" s="119"/>
    </row>
    <row r="5232" spans="7:8">
      <c r="G5232" s="118"/>
      <c r="H5232" s="119"/>
    </row>
    <row r="5233" spans="7:8">
      <c r="G5233" s="118"/>
      <c r="H5233" s="119"/>
    </row>
    <row r="5234" spans="7:8">
      <c r="G5234" s="118"/>
      <c r="H5234" s="119"/>
    </row>
    <row r="5235" spans="7:8">
      <c r="G5235" s="118"/>
      <c r="H5235" s="119"/>
    </row>
    <row r="5236" spans="7:8">
      <c r="G5236" s="118"/>
      <c r="H5236" s="119"/>
    </row>
    <row r="5237" spans="7:8">
      <c r="G5237" s="118"/>
      <c r="H5237" s="119"/>
    </row>
    <row r="5238" spans="7:8">
      <c r="G5238" s="118"/>
      <c r="H5238" s="119"/>
    </row>
    <row r="5239" spans="7:8">
      <c r="G5239" s="118"/>
      <c r="H5239" s="119"/>
    </row>
    <row r="5240" spans="7:8">
      <c r="G5240" s="118"/>
      <c r="H5240" s="119"/>
    </row>
    <row r="5241" spans="7:8">
      <c r="G5241" s="118"/>
      <c r="H5241" s="119"/>
    </row>
    <row r="5242" spans="7:8">
      <c r="G5242" s="118"/>
      <c r="H5242" s="119"/>
    </row>
    <row r="5243" spans="7:8">
      <c r="G5243" s="118"/>
      <c r="H5243" s="119"/>
    </row>
    <row r="5244" spans="7:8">
      <c r="G5244" s="118"/>
      <c r="H5244" s="119"/>
    </row>
    <row r="5245" spans="7:8">
      <c r="G5245" s="118"/>
      <c r="H5245" s="119"/>
    </row>
    <row r="5246" spans="7:8">
      <c r="G5246" s="118"/>
      <c r="H5246" s="119"/>
    </row>
    <row r="5247" spans="7:8">
      <c r="G5247" s="118"/>
      <c r="H5247" s="119"/>
    </row>
    <row r="5248" spans="7:8">
      <c r="G5248" s="118"/>
      <c r="H5248" s="119"/>
    </row>
    <row r="5249" spans="7:8">
      <c r="G5249" s="118"/>
      <c r="H5249" s="119"/>
    </row>
    <row r="5250" spans="7:8">
      <c r="G5250" s="118"/>
      <c r="H5250" s="119"/>
    </row>
    <row r="5251" spans="7:8">
      <c r="G5251" s="118"/>
      <c r="H5251" s="119"/>
    </row>
    <row r="5252" spans="7:8">
      <c r="G5252" s="118"/>
      <c r="H5252" s="119"/>
    </row>
    <row r="5253" spans="7:8">
      <c r="G5253" s="118"/>
      <c r="H5253" s="119"/>
    </row>
    <row r="5254" spans="7:8">
      <c r="G5254" s="118"/>
      <c r="H5254" s="119"/>
    </row>
    <row r="5255" spans="7:8">
      <c r="G5255" s="118"/>
      <c r="H5255" s="119"/>
    </row>
    <row r="5256" spans="7:8">
      <c r="G5256" s="118"/>
      <c r="H5256" s="119"/>
    </row>
    <row r="5257" spans="7:8">
      <c r="G5257" s="118"/>
      <c r="H5257" s="119"/>
    </row>
    <row r="5258" spans="7:8">
      <c r="G5258" s="118"/>
      <c r="H5258" s="119"/>
    </row>
    <row r="5259" spans="7:8">
      <c r="G5259" s="118"/>
      <c r="H5259" s="119"/>
    </row>
    <row r="5260" spans="7:8">
      <c r="G5260" s="118"/>
      <c r="H5260" s="119"/>
    </row>
    <row r="5261" spans="7:8">
      <c r="G5261" s="118"/>
      <c r="H5261" s="119"/>
    </row>
    <row r="5262" spans="7:8">
      <c r="G5262" s="118"/>
      <c r="H5262" s="119"/>
    </row>
    <row r="5263" spans="7:8">
      <c r="G5263" s="118"/>
      <c r="H5263" s="119"/>
    </row>
    <row r="5264" spans="7:8">
      <c r="G5264" s="118"/>
      <c r="H5264" s="119"/>
    </row>
    <row r="5265" spans="7:8">
      <c r="G5265" s="118"/>
      <c r="H5265" s="119"/>
    </row>
    <row r="5266" spans="7:8">
      <c r="G5266" s="118"/>
      <c r="H5266" s="119"/>
    </row>
    <row r="5267" spans="7:8">
      <c r="G5267" s="118"/>
      <c r="H5267" s="119"/>
    </row>
    <row r="5268" spans="7:8">
      <c r="G5268" s="118"/>
      <c r="H5268" s="119"/>
    </row>
    <row r="5269" spans="7:8">
      <c r="G5269" s="118"/>
      <c r="H5269" s="119"/>
    </row>
    <row r="5270" spans="7:8">
      <c r="G5270" s="118"/>
      <c r="H5270" s="119"/>
    </row>
    <row r="5271" spans="7:8">
      <c r="G5271" s="118"/>
      <c r="H5271" s="119"/>
    </row>
    <row r="5272" spans="7:8">
      <c r="G5272" s="118"/>
      <c r="H5272" s="119"/>
    </row>
    <row r="5273" spans="7:8">
      <c r="G5273" s="118"/>
      <c r="H5273" s="119"/>
    </row>
    <row r="5274" spans="7:8">
      <c r="G5274" s="118"/>
      <c r="H5274" s="119"/>
    </row>
    <row r="5275" spans="7:8">
      <c r="G5275" s="118"/>
      <c r="H5275" s="119"/>
    </row>
    <row r="5276" spans="7:8">
      <c r="G5276" s="118"/>
      <c r="H5276" s="119"/>
    </row>
    <row r="5277" spans="7:8">
      <c r="G5277" s="118"/>
      <c r="H5277" s="119"/>
    </row>
    <row r="5278" spans="7:8">
      <c r="G5278" s="118"/>
      <c r="H5278" s="119"/>
    </row>
    <row r="5279" spans="7:8">
      <c r="G5279" s="118"/>
      <c r="H5279" s="119"/>
    </row>
    <row r="5280" spans="7:8">
      <c r="G5280" s="118"/>
      <c r="H5280" s="119"/>
    </row>
    <row r="5281" spans="7:8">
      <c r="G5281" s="118"/>
      <c r="H5281" s="119"/>
    </row>
    <row r="5282" spans="7:8">
      <c r="G5282" s="118"/>
      <c r="H5282" s="119"/>
    </row>
    <row r="5283" spans="7:8">
      <c r="G5283" s="118"/>
      <c r="H5283" s="119"/>
    </row>
    <row r="5284" spans="7:8">
      <c r="G5284" s="118"/>
      <c r="H5284" s="119"/>
    </row>
    <row r="5285" spans="7:8">
      <c r="G5285" s="118"/>
      <c r="H5285" s="119"/>
    </row>
    <row r="5286" spans="7:8">
      <c r="G5286" s="118"/>
      <c r="H5286" s="119"/>
    </row>
    <row r="5287" spans="7:8">
      <c r="G5287" s="118"/>
      <c r="H5287" s="119"/>
    </row>
    <row r="5288" spans="7:8">
      <c r="G5288" s="118"/>
      <c r="H5288" s="119"/>
    </row>
    <row r="5289" spans="7:8">
      <c r="G5289" s="118"/>
      <c r="H5289" s="119"/>
    </row>
    <row r="5290" spans="7:8">
      <c r="G5290" s="118"/>
      <c r="H5290" s="119"/>
    </row>
    <row r="5291" spans="7:8">
      <c r="G5291" s="118"/>
      <c r="H5291" s="119"/>
    </row>
    <row r="5292" spans="7:8">
      <c r="G5292" s="118"/>
      <c r="H5292" s="119"/>
    </row>
    <row r="5293" spans="7:8">
      <c r="G5293" s="118"/>
      <c r="H5293" s="119"/>
    </row>
    <row r="5294" spans="7:8">
      <c r="G5294" s="118"/>
      <c r="H5294" s="119"/>
    </row>
    <row r="5295" spans="7:8">
      <c r="G5295" s="118"/>
      <c r="H5295" s="119"/>
    </row>
    <row r="5296" spans="7:8">
      <c r="G5296" s="118"/>
      <c r="H5296" s="119"/>
    </row>
    <row r="5297" spans="7:8">
      <c r="G5297" s="118"/>
      <c r="H5297" s="119"/>
    </row>
    <row r="5298" spans="7:8">
      <c r="G5298" s="118"/>
      <c r="H5298" s="119"/>
    </row>
    <row r="5299" spans="7:8">
      <c r="G5299" s="118"/>
      <c r="H5299" s="119"/>
    </row>
    <row r="5300" spans="7:8">
      <c r="G5300" s="118"/>
      <c r="H5300" s="119"/>
    </row>
    <row r="5301" spans="7:8">
      <c r="G5301" s="118"/>
      <c r="H5301" s="119"/>
    </row>
    <row r="5302" spans="7:8">
      <c r="G5302" s="118"/>
      <c r="H5302" s="119"/>
    </row>
    <row r="5303" spans="7:8">
      <c r="G5303" s="118"/>
      <c r="H5303" s="119"/>
    </row>
    <row r="5304" spans="7:8">
      <c r="G5304" s="118"/>
      <c r="H5304" s="119"/>
    </row>
    <row r="5305" spans="7:8">
      <c r="G5305" s="118"/>
      <c r="H5305" s="119"/>
    </row>
    <row r="5306" spans="7:8">
      <c r="G5306" s="118"/>
      <c r="H5306" s="119"/>
    </row>
    <row r="5307" spans="7:8">
      <c r="G5307" s="118"/>
      <c r="H5307" s="119"/>
    </row>
    <row r="5308" spans="7:8">
      <c r="G5308" s="118"/>
      <c r="H5308" s="119"/>
    </row>
    <row r="5309" spans="7:8">
      <c r="G5309" s="118"/>
      <c r="H5309" s="119"/>
    </row>
    <row r="5310" spans="7:8">
      <c r="G5310" s="118"/>
      <c r="H5310" s="119"/>
    </row>
    <row r="5311" spans="7:8">
      <c r="G5311" s="118"/>
      <c r="H5311" s="119"/>
    </row>
    <row r="5312" spans="7:8">
      <c r="G5312" s="118"/>
      <c r="H5312" s="119"/>
    </row>
    <row r="5313" spans="7:8">
      <c r="G5313" s="118"/>
      <c r="H5313" s="119"/>
    </row>
    <row r="5314" spans="7:8">
      <c r="G5314" s="118"/>
      <c r="H5314" s="119"/>
    </row>
    <row r="5315" spans="7:8">
      <c r="G5315" s="118"/>
      <c r="H5315" s="119"/>
    </row>
    <row r="5316" spans="7:8">
      <c r="G5316" s="118"/>
      <c r="H5316" s="119"/>
    </row>
    <row r="5317" spans="7:8">
      <c r="G5317" s="118"/>
      <c r="H5317" s="119"/>
    </row>
    <row r="5318" spans="7:8">
      <c r="G5318" s="118"/>
      <c r="H5318" s="119"/>
    </row>
    <row r="5319" spans="7:8">
      <c r="G5319" s="118"/>
      <c r="H5319" s="119"/>
    </row>
    <row r="5320" spans="7:8">
      <c r="G5320" s="118"/>
      <c r="H5320" s="119"/>
    </row>
    <row r="5321" spans="7:8">
      <c r="G5321" s="118"/>
      <c r="H5321" s="119"/>
    </row>
    <row r="5322" spans="7:8">
      <c r="G5322" s="118"/>
      <c r="H5322" s="119"/>
    </row>
    <row r="5323" spans="7:8">
      <c r="G5323" s="118"/>
      <c r="H5323" s="119"/>
    </row>
    <row r="5324" spans="7:8">
      <c r="G5324" s="118"/>
      <c r="H5324" s="119"/>
    </row>
    <row r="5325" spans="7:8">
      <c r="G5325" s="118"/>
      <c r="H5325" s="119"/>
    </row>
    <row r="5326" spans="7:8">
      <c r="G5326" s="118"/>
      <c r="H5326" s="119"/>
    </row>
    <row r="5327" spans="7:8">
      <c r="G5327" s="118"/>
      <c r="H5327" s="119"/>
    </row>
    <row r="5328" spans="7:8">
      <c r="G5328" s="118"/>
      <c r="H5328" s="119"/>
    </row>
    <row r="5329" spans="7:8">
      <c r="G5329" s="118"/>
      <c r="H5329" s="119"/>
    </row>
    <row r="5330" spans="7:8">
      <c r="G5330" s="118"/>
      <c r="H5330" s="119"/>
    </row>
    <row r="5331" spans="7:8">
      <c r="G5331" s="118"/>
      <c r="H5331" s="119"/>
    </row>
    <row r="5332" spans="7:8">
      <c r="G5332" s="118"/>
      <c r="H5332" s="119"/>
    </row>
    <row r="5333" spans="7:8">
      <c r="G5333" s="118"/>
      <c r="H5333" s="119"/>
    </row>
    <row r="5334" spans="7:8">
      <c r="G5334" s="118"/>
      <c r="H5334" s="119"/>
    </row>
    <row r="5335" spans="7:8">
      <c r="G5335" s="118"/>
      <c r="H5335" s="119"/>
    </row>
    <row r="5336" spans="7:8">
      <c r="G5336" s="118"/>
      <c r="H5336" s="119"/>
    </row>
    <row r="5337" spans="7:8">
      <c r="G5337" s="118"/>
      <c r="H5337" s="119"/>
    </row>
    <row r="5338" spans="7:8">
      <c r="G5338" s="118"/>
      <c r="H5338" s="119"/>
    </row>
    <row r="5339" spans="7:8">
      <c r="G5339" s="118"/>
      <c r="H5339" s="119"/>
    </row>
    <row r="5340" spans="7:8">
      <c r="G5340" s="118"/>
      <c r="H5340" s="119"/>
    </row>
    <row r="5341" spans="7:8">
      <c r="G5341" s="118"/>
      <c r="H5341" s="119"/>
    </row>
    <row r="5342" spans="7:8">
      <c r="G5342" s="118"/>
      <c r="H5342" s="119"/>
    </row>
    <row r="5343" spans="7:8">
      <c r="G5343" s="118"/>
      <c r="H5343" s="119"/>
    </row>
    <row r="5344" spans="7:8">
      <c r="G5344" s="118"/>
      <c r="H5344" s="119"/>
    </row>
    <row r="5345" spans="7:8">
      <c r="G5345" s="118"/>
      <c r="H5345" s="119"/>
    </row>
    <row r="5346" spans="7:8">
      <c r="G5346" s="118"/>
      <c r="H5346" s="119"/>
    </row>
    <row r="5347" spans="7:8">
      <c r="G5347" s="118"/>
      <c r="H5347" s="119"/>
    </row>
    <row r="5348" spans="7:8">
      <c r="G5348" s="118"/>
      <c r="H5348" s="119"/>
    </row>
    <row r="5349" spans="7:8">
      <c r="G5349" s="118"/>
      <c r="H5349" s="119"/>
    </row>
    <row r="5350" spans="7:8">
      <c r="G5350" s="118"/>
      <c r="H5350" s="119"/>
    </row>
    <row r="5351" spans="7:8">
      <c r="G5351" s="118"/>
      <c r="H5351" s="119"/>
    </row>
    <row r="5352" spans="7:8">
      <c r="G5352" s="118"/>
      <c r="H5352" s="119"/>
    </row>
    <row r="5353" spans="7:8">
      <c r="G5353" s="118"/>
      <c r="H5353" s="119"/>
    </row>
    <row r="5354" spans="7:8">
      <c r="G5354" s="118"/>
      <c r="H5354" s="119"/>
    </row>
    <row r="5355" spans="7:8">
      <c r="G5355" s="118"/>
      <c r="H5355" s="119"/>
    </row>
    <row r="5356" spans="7:8">
      <c r="G5356" s="118"/>
      <c r="H5356" s="119"/>
    </row>
    <row r="5357" spans="7:8">
      <c r="G5357" s="118"/>
      <c r="H5357" s="119"/>
    </row>
    <row r="5358" spans="7:8">
      <c r="G5358" s="118"/>
      <c r="H5358" s="119"/>
    </row>
    <row r="5359" spans="7:8">
      <c r="G5359" s="118"/>
      <c r="H5359" s="119"/>
    </row>
    <row r="5360" spans="7:8">
      <c r="G5360" s="118"/>
      <c r="H5360" s="119"/>
    </row>
    <row r="5361" spans="7:8">
      <c r="G5361" s="118"/>
      <c r="H5361" s="119"/>
    </row>
    <row r="5362" spans="7:8">
      <c r="G5362" s="118"/>
      <c r="H5362" s="119"/>
    </row>
    <row r="5363" spans="7:8">
      <c r="G5363" s="118"/>
      <c r="H5363" s="119"/>
    </row>
    <row r="5364" spans="7:8">
      <c r="G5364" s="118"/>
      <c r="H5364" s="119"/>
    </row>
    <row r="5365" spans="7:8">
      <c r="G5365" s="118"/>
      <c r="H5365" s="119"/>
    </row>
    <row r="5366" spans="7:8">
      <c r="G5366" s="118"/>
      <c r="H5366" s="119"/>
    </row>
    <row r="5367" spans="7:8">
      <c r="G5367" s="118"/>
      <c r="H5367" s="119"/>
    </row>
    <row r="5368" spans="7:8">
      <c r="G5368" s="118"/>
      <c r="H5368" s="119"/>
    </row>
    <row r="5369" spans="7:8">
      <c r="G5369" s="118"/>
      <c r="H5369" s="119"/>
    </row>
    <row r="5370" spans="7:8">
      <c r="G5370" s="118"/>
      <c r="H5370" s="119"/>
    </row>
    <row r="5371" spans="7:8">
      <c r="G5371" s="118"/>
      <c r="H5371" s="119"/>
    </row>
    <row r="5372" spans="7:8">
      <c r="G5372" s="118"/>
      <c r="H5372" s="119"/>
    </row>
    <row r="5373" spans="7:8">
      <c r="G5373" s="118"/>
      <c r="H5373" s="119"/>
    </row>
    <row r="5374" spans="7:8">
      <c r="G5374" s="118"/>
      <c r="H5374" s="119"/>
    </row>
    <row r="5375" spans="7:8">
      <c r="G5375" s="118"/>
      <c r="H5375" s="119"/>
    </row>
    <row r="5376" spans="7:8">
      <c r="G5376" s="118"/>
      <c r="H5376" s="119"/>
    </row>
    <row r="5377" spans="7:8">
      <c r="G5377" s="118"/>
      <c r="H5377" s="119"/>
    </row>
    <row r="5378" spans="7:8">
      <c r="G5378" s="118"/>
      <c r="H5378" s="119"/>
    </row>
    <row r="5379" spans="7:8">
      <c r="G5379" s="118"/>
      <c r="H5379" s="119"/>
    </row>
    <row r="5380" spans="7:8">
      <c r="G5380" s="118"/>
      <c r="H5380" s="119"/>
    </row>
    <row r="5381" spans="7:8">
      <c r="G5381" s="118"/>
      <c r="H5381" s="119"/>
    </row>
    <row r="5382" spans="7:8">
      <c r="G5382" s="118"/>
      <c r="H5382" s="119"/>
    </row>
    <row r="5383" spans="7:8">
      <c r="G5383" s="118"/>
      <c r="H5383" s="119"/>
    </row>
    <row r="5384" spans="7:8">
      <c r="G5384" s="118"/>
      <c r="H5384" s="119"/>
    </row>
    <row r="5385" spans="7:8">
      <c r="G5385" s="118"/>
      <c r="H5385" s="119"/>
    </row>
    <row r="5386" spans="7:8">
      <c r="G5386" s="118"/>
      <c r="H5386" s="119"/>
    </row>
    <row r="5387" spans="7:8">
      <c r="G5387" s="118"/>
      <c r="H5387" s="119"/>
    </row>
    <row r="5388" spans="7:8">
      <c r="G5388" s="118"/>
      <c r="H5388" s="119"/>
    </row>
    <row r="5389" spans="7:8">
      <c r="G5389" s="118"/>
      <c r="H5389" s="119"/>
    </row>
    <row r="5390" spans="7:8">
      <c r="G5390" s="118"/>
      <c r="H5390" s="119"/>
    </row>
    <row r="5391" spans="7:8">
      <c r="G5391" s="118"/>
      <c r="H5391" s="119"/>
    </row>
    <row r="5392" spans="7:8">
      <c r="G5392" s="118"/>
      <c r="H5392" s="119"/>
    </row>
    <row r="5393" spans="7:8">
      <c r="G5393" s="118"/>
      <c r="H5393" s="119"/>
    </row>
    <row r="5394" spans="7:8">
      <c r="G5394" s="118"/>
      <c r="H5394" s="119"/>
    </row>
    <row r="5395" spans="7:8">
      <c r="G5395" s="118"/>
      <c r="H5395" s="119"/>
    </row>
    <row r="5396" spans="7:8">
      <c r="G5396" s="118"/>
      <c r="H5396" s="119"/>
    </row>
    <row r="5397" spans="7:8">
      <c r="G5397" s="118"/>
      <c r="H5397" s="119"/>
    </row>
    <row r="5398" spans="7:8">
      <c r="G5398" s="118"/>
      <c r="H5398" s="119"/>
    </row>
    <row r="5399" spans="7:8">
      <c r="G5399" s="118"/>
      <c r="H5399" s="119"/>
    </row>
    <row r="5400" spans="7:8">
      <c r="G5400" s="118"/>
      <c r="H5400" s="119"/>
    </row>
    <row r="5401" spans="7:8">
      <c r="G5401" s="118"/>
      <c r="H5401" s="119"/>
    </row>
    <row r="5402" spans="7:8">
      <c r="G5402" s="118"/>
      <c r="H5402" s="119"/>
    </row>
    <row r="5403" spans="7:8">
      <c r="G5403" s="118"/>
      <c r="H5403" s="119"/>
    </row>
    <row r="5404" spans="7:8">
      <c r="G5404" s="118"/>
      <c r="H5404" s="119"/>
    </row>
    <row r="5405" spans="7:8">
      <c r="G5405" s="118"/>
      <c r="H5405" s="119"/>
    </row>
    <row r="5406" spans="7:8">
      <c r="G5406" s="118"/>
      <c r="H5406" s="119"/>
    </row>
    <row r="5407" spans="7:8">
      <c r="G5407" s="118"/>
      <c r="H5407" s="119"/>
    </row>
    <row r="5408" spans="7:8">
      <c r="G5408" s="118"/>
      <c r="H5408" s="119"/>
    </row>
    <row r="5409" spans="7:8">
      <c r="G5409" s="118"/>
      <c r="H5409" s="119"/>
    </row>
    <row r="5410" spans="7:8">
      <c r="G5410" s="118"/>
      <c r="H5410" s="119"/>
    </row>
    <row r="5411" spans="7:8">
      <c r="G5411" s="118"/>
      <c r="H5411" s="119"/>
    </row>
    <row r="5412" spans="7:8">
      <c r="G5412" s="118"/>
      <c r="H5412" s="119"/>
    </row>
    <row r="5413" spans="7:8">
      <c r="G5413" s="118"/>
      <c r="H5413" s="119"/>
    </row>
    <row r="5414" spans="7:8">
      <c r="G5414" s="118"/>
      <c r="H5414" s="119"/>
    </row>
    <row r="5415" spans="7:8">
      <c r="G5415" s="118"/>
      <c r="H5415" s="119"/>
    </row>
    <row r="5416" spans="7:8">
      <c r="G5416" s="118"/>
      <c r="H5416" s="119"/>
    </row>
    <row r="5417" spans="7:8">
      <c r="G5417" s="118"/>
      <c r="H5417" s="119"/>
    </row>
    <row r="5418" spans="7:8">
      <c r="G5418" s="118"/>
      <c r="H5418" s="119"/>
    </row>
    <row r="5419" spans="7:8">
      <c r="G5419" s="118"/>
      <c r="H5419" s="119"/>
    </row>
    <row r="5420" spans="7:8">
      <c r="G5420" s="118"/>
      <c r="H5420" s="119"/>
    </row>
    <row r="5421" spans="7:8">
      <c r="G5421" s="118"/>
      <c r="H5421" s="119"/>
    </row>
    <row r="5422" spans="7:8">
      <c r="G5422" s="118"/>
      <c r="H5422" s="119"/>
    </row>
    <row r="5423" spans="7:8">
      <c r="G5423" s="118"/>
      <c r="H5423" s="119"/>
    </row>
    <row r="5424" spans="7:8">
      <c r="G5424" s="118"/>
      <c r="H5424" s="119"/>
    </row>
    <row r="5425" spans="7:8">
      <c r="G5425" s="118"/>
      <c r="H5425" s="119"/>
    </row>
    <row r="5426" spans="7:8">
      <c r="G5426" s="118"/>
      <c r="H5426" s="119"/>
    </row>
    <row r="5427" spans="7:8">
      <c r="G5427" s="118"/>
      <c r="H5427" s="119"/>
    </row>
    <row r="5428" spans="7:8">
      <c r="G5428" s="118"/>
      <c r="H5428" s="119"/>
    </row>
    <row r="5429" spans="7:8">
      <c r="G5429" s="118"/>
      <c r="H5429" s="119"/>
    </row>
    <row r="5430" spans="7:8">
      <c r="G5430" s="118"/>
      <c r="H5430" s="119"/>
    </row>
    <row r="5431" spans="7:8">
      <c r="G5431" s="118"/>
      <c r="H5431" s="119"/>
    </row>
    <row r="5432" spans="7:8">
      <c r="G5432" s="118"/>
      <c r="H5432" s="119"/>
    </row>
    <row r="5433" spans="7:8">
      <c r="G5433" s="118"/>
      <c r="H5433" s="119"/>
    </row>
    <row r="5434" spans="7:8">
      <c r="G5434" s="118"/>
      <c r="H5434" s="119"/>
    </row>
    <row r="5435" spans="7:8">
      <c r="G5435" s="118"/>
      <c r="H5435" s="119"/>
    </row>
    <row r="5436" spans="7:8">
      <c r="G5436" s="118"/>
      <c r="H5436" s="119"/>
    </row>
    <row r="5437" spans="7:8">
      <c r="G5437" s="118"/>
      <c r="H5437" s="119"/>
    </row>
    <row r="5438" spans="7:8">
      <c r="G5438" s="118"/>
      <c r="H5438" s="119"/>
    </row>
    <row r="5439" spans="7:8">
      <c r="G5439" s="118"/>
      <c r="H5439" s="119"/>
    </row>
    <row r="5440" spans="7:8">
      <c r="G5440" s="118"/>
      <c r="H5440" s="119"/>
    </row>
    <row r="5441" spans="7:8">
      <c r="G5441" s="118"/>
      <c r="H5441" s="119"/>
    </row>
    <row r="5442" spans="7:8">
      <c r="G5442" s="118"/>
      <c r="H5442" s="119"/>
    </row>
    <row r="5443" spans="7:8">
      <c r="G5443" s="118"/>
      <c r="H5443" s="119"/>
    </row>
    <row r="5444" spans="7:8">
      <c r="G5444" s="118"/>
      <c r="H5444" s="119"/>
    </row>
    <row r="5445" spans="7:8">
      <c r="G5445" s="118"/>
      <c r="H5445" s="119"/>
    </row>
    <row r="5446" spans="7:8">
      <c r="G5446" s="118"/>
      <c r="H5446" s="119"/>
    </row>
    <row r="5447" spans="7:8">
      <c r="G5447" s="118"/>
      <c r="H5447" s="119"/>
    </row>
    <row r="5448" spans="7:8">
      <c r="G5448" s="118"/>
      <c r="H5448" s="119"/>
    </row>
    <row r="5449" spans="7:8">
      <c r="G5449" s="118"/>
      <c r="H5449" s="119"/>
    </row>
    <row r="5450" spans="7:8">
      <c r="G5450" s="118"/>
      <c r="H5450" s="119"/>
    </row>
    <row r="5451" spans="7:8">
      <c r="G5451" s="118"/>
      <c r="H5451" s="119"/>
    </row>
    <row r="5452" spans="7:8">
      <c r="G5452" s="118"/>
      <c r="H5452" s="119"/>
    </row>
    <row r="5453" spans="7:8">
      <c r="G5453" s="118"/>
      <c r="H5453" s="119"/>
    </row>
    <row r="5454" spans="7:8">
      <c r="G5454" s="118"/>
      <c r="H5454" s="119"/>
    </row>
    <row r="5455" spans="7:8">
      <c r="G5455" s="118"/>
      <c r="H5455" s="119"/>
    </row>
    <row r="5456" spans="7:8">
      <c r="G5456" s="118"/>
      <c r="H5456" s="119"/>
    </row>
    <row r="5457" spans="7:8">
      <c r="G5457" s="118"/>
      <c r="H5457" s="119"/>
    </row>
    <row r="5458" spans="7:8">
      <c r="G5458" s="118"/>
      <c r="H5458" s="119"/>
    </row>
    <row r="5459" spans="7:8">
      <c r="G5459" s="118"/>
      <c r="H5459" s="119"/>
    </row>
    <row r="5460" spans="7:8">
      <c r="G5460" s="118"/>
      <c r="H5460" s="119"/>
    </row>
    <row r="5461" spans="7:8">
      <c r="G5461" s="118"/>
      <c r="H5461" s="119"/>
    </row>
    <row r="5462" spans="7:8">
      <c r="G5462" s="118"/>
      <c r="H5462" s="119"/>
    </row>
    <row r="5463" spans="7:8">
      <c r="G5463" s="118"/>
      <c r="H5463" s="119"/>
    </row>
    <row r="5464" spans="7:8">
      <c r="G5464" s="118"/>
      <c r="H5464" s="119"/>
    </row>
    <row r="5465" spans="7:8">
      <c r="G5465" s="118"/>
      <c r="H5465" s="119"/>
    </row>
    <row r="5466" spans="7:8">
      <c r="G5466" s="118"/>
      <c r="H5466" s="119"/>
    </row>
    <row r="5467" spans="7:8">
      <c r="G5467" s="118"/>
      <c r="H5467" s="119"/>
    </row>
    <row r="5468" spans="7:8">
      <c r="G5468" s="118"/>
      <c r="H5468" s="119"/>
    </row>
    <row r="5469" spans="7:8">
      <c r="G5469" s="118"/>
      <c r="H5469" s="119"/>
    </row>
    <row r="5470" spans="7:8">
      <c r="G5470" s="118"/>
      <c r="H5470" s="119"/>
    </row>
    <row r="5471" spans="7:8">
      <c r="G5471" s="118"/>
      <c r="H5471" s="119"/>
    </row>
    <row r="5472" spans="7:8">
      <c r="G5472" s="118"/>
      <c r="H5472" s="119"/>
    </row>
    <row r="5473" spans="7:8">
      <c r="G5473" s="118"/>
      <c r="H5473" s="119"/>
    </row>
    <row r="5474" spans="7:8">
      <c r="G5474" s="118"/>
      <c r="H5474" s="119"/>
    </row>
    <row r="5475" spans="7:8">
      <c r="G5475" s="118"/>
      <c r="H5475" s="119"/>
    </row>
    <row r="5476" spans="7:8">
      <c r="G5476" s="118"/>
      <c r="H5476" s="119"/>
    </row>
    <row r="5477" spans="7:8">
      <c r="G5477" s="118"/>
      <c r="H5477" s="119"/>
    </row>
    <row r="5478" spans="7:8">
      <c r="G5478" s="118"/>
      <c r="H5478" s="119"/>
    </row>
    <row r="5479" spans="7:8">
      <c r="G5479" s="118"/>
      <c r="H5479" s="119"/>
    </row>
    <row r="5480" spans="7:8">
      <c r="G5480" s="118"/>
      <c r="H5480" s="119"/>
    </row>
    <row r="5481" spans="7:8">
      <c r="G5481" s="118"/>
      <c r="H5481" s="119"/>
    </row>
    <row r="5482" spans="7:8">
      <c r="G5482" s="118"/>
      <c r="H5482" s="119"/>
    </row>
    <row r="5483" spans="7:8">
      <c r="G5483" s="118"/>
      <c r="H5483" s="119"/>
    </row>
    <row r="5484" spans="7:8">
      <c r="G5484" s="118"/>
      <c r="H5484" s="119"/>
    </row>
    <row r="5485" spans="7:8">
      <c r="G5485" s="118"/>
      <c r="H5485" s="119"/>
    </row>
    <row r="5486" spans="7:8">
      <c r="G5486" s="118"/>
      <c r="H5486" s="119"/>
    </row>
    <row r="5487" spans="7:8">
      <c r="G5487" s="118"/>
      <c r="H5487" s="119"/>
    </row>
    <row r="5488" spans="7:8">
      <c r="G5488" s="118"/>
      <c r="H5488" s="119"/>
    </row>
    <row r="5489" spans="7:8">
      <c r="G5489" s="118"/>
      <c r="H5489" s="119"/>
    </row>
    <row r="5490" spans="7:8">
      <c r="G5490" s="118"/>
      <c r="H5490" s="119"/>
    </row>
    <row r="5491" spans="7:8">
      <c r="G5491" s="118"/>
      <c r="H5491" s="119"/>
    </row>
    <row r="5492" spans="7:8">
      <c r="G5492" s="118"/>
      <c r="H5492" s="119"/>
    </row>
    <row r="5493" spans="7:8">
      <c r="G5493" s="118"/>
      <c r="H5493" s="119"/>
    </row>
    <row r="5494" spans="7:8">
      <c r="G5494" s="118"/>
      <c r="H5494" s="119"/>
    </row>
    <row r="5495" spans="7:8">
      <c r="G5495" s="118"/>
      <c r="H5495" s="119"/>
    </row>
    <row r="5496" spans="7:8">
      <c r="G5496" s="118"/>
      <c r="H5496" s="119"/>
    </row>
    <row r="5497" spans="7:8">
      <c r="G5497" s="118"/>
      <c r="H5497" s="119"/>
    </row>
    <row r="5498" spans="7:8">
      <c r="G5498" s="118"/>
      <c r="H5498" s="119"/>
    </row>
    <row r="5499" spans="7:8">
      <c r="G5499" s="118"/>
      <c r="H5499" s="119"/>
    </row>
    <row r="5500" spans="7:8">
      <c r="G5500" s="118"/>
      <c r="H5500" s="119"/>
    </row>
    <row r="5501" spans="7:8">
      <c r="G5501" s="118"/>
      <c r="H5501" s="119"/>
    </row>
    <row r="5502" spans="7:8">
      <c r="G5502" s="118"/>
      <c r="H5502" s="119"/>
    </row>
    <row r="5503" spans="7:8">
      <c r="G5503" s="118"/>
      <c r="H5503" s="119"/>
    </row>
    <row r="5504" spans="7:8">
      <c r="G5504" s="118"/>
      <c r="H5504" s="119"/>
    </row>
    <row r="5505" spans="7:8">
      <c r="G5505" s="118"/>
      <c r="H5505" s="119"/>
    </row>
    <row r="5506" spans="7:8">
      <c r="G5506" s="118"/>
      <c r="H5506" s="119"/>
    </row>
    <row r="5507" spans="7:8">
      <c r="G5507" s="118"/>
      <c r="H5507" s="119"/>
    </row>
    <row r="5508" spans="7:8">
      <c r="G5508" s="118"/>
      <c r="H5508" s="119"/>
    </row>
    <row r="5509" spans="7:8">
      <c r="G5509" s="118"/>
      <c r="H5509" s="119"/>
    </row>
    <row r="5510" spans="7:8">
      <c r="G5510" s="118"/>
      <c r="H5510" s="119"/>
    </row>
    <row r="5511" spans="7:8">
      <c r="G5511" s="118"/>
      <c r="H5511" s="119"/>
    </row>
    <row r="5512" spans="7:8">
      <c r="G5512" s="118"/>
      <c r="H5512" s="119"/>
    </row>
    <row r="5513" spans="7:8">
      <c r="G5513" s="118"/>
      <c r="H5513" s="119"/>
    </row>
    <row r="5514" spans="7:8">
      <c r="G5514" s="118"/>
      <c r="H5514" s="119"/>
    </row>
    <row r="5515" spans="7:8">
      <c r="G5515" s="118"/>
      <c r="H5515" s="119"/>
    </row>
    <row r="5516" spans="7:8">
      <c r="G5516" s="118"/>
      <c r="H5516" s="119"/>
    </row>
    <row r="5517" spans="7:8">
      <c r="G5517" s="118"/>
      <c r="H5517" s="119"/>
    </row>
    <row r="5518" spans="7:8">
      <c r="G5518" s="118"/>
      <c r="H5518" s="119"/>
    </row>
    <row r="5519" spans="7:8">
      <c r="G5519" s="118"/>
      <c r="H5519" s="119"/>
    </row>
    <row r="5520" spans="7:8">
      <c r="G5520" s="118"/>
      <c r="H5520" s="119"/>
    </row>
    <row r="5521" spans="7:8">
      <c r="G5521" s="118"/>
      <c r="H5521" s="119"/>
    </row>
    <row r="5522" spans="7:8">
      <c r="G5522" s="118"/>
      <c r="H5522" s="119"/>
    </row>
    <row r="5523" spans="7:8">
      <c r="G5523" s="118"/>
      <c r="H5523" s="119"/>
    </row>
    <row r="5524" spans="7:8">
      <c r="G5524" s="118"/>
      <c r="H5524" s="119"/>
    </row>
    <row r="5525" spans="7:8">
      <c r="G5525" s="118"/>
      <c r="H5525" s="119"/>
    </row>
    <row r="5526" spans="7:8">
      <c r="G5526" s="118"/>
      <c r="H5526" s="119"/>
    </row>
    <row r="5527" spans="7:8">
      <c r="G5527" s="118"/>
      <c r="H5527" s="119"/>
    </row>
    <row r="5528" spans="7:8">
      <c r="G5528" s="118"/>
      <c r="H5528" s="119"/>
    </row>
    <row r="5529" spans="7:8">
      <c r="G5529" s="118"/>
      <c r="H5529" s="119"/>
    </row>
    <row r="5530" spans="7:8">
      <c r="G5530" s="118"/>
      <c r="H5530" s="119"/>
    </row>
    <row r="5531" spans="7:8">
      <c r="G5531" s="118"/>
      <c r="H5531" s="119"/>
    </row>
    <row r="5532" spans="7:8">
      <c r="G5532" s="118"/>
      <c r="H5532" s="119"/>
    </row>
    <row r="5533" spans="7:8">
      <c r="G5533" s="118"/>
      <c r="H5533" s="119"/>
    </row>
    <row r="5534" spans="7:8">
      <c r="G5534" s="118"/>
      <c r="H5534" s="119"/>
    </row>
    <row r="5535" spans="7:8">
      <c r="G5535" s="118"/>
      <c r="H5535" s="119"/>
    </row>
    <row r="5536" spans="7:8">
      <c r="G5536" s="118"/>
      <c r="H5536" s="119"/>
    </row>
    <row r="5537" spans="7:8">
      <c r="G5537" s="118"/>
      <c r="H5537" s="119"/>
    </row>
    <row r="5538" spans="7:8">
      <c r="G5538" s="118"/>
      <c r="H5538" s="119"/>
    </row>
    <row r="5539" spans="7:8">
      <c r="G5539" s="118"/>
      <c r="H5539" s="119"/>
    </row>
    <row r="5540" spans="7:8">
      <c r="G5540" s="118"/>
      <c r="H5540" s="119"/>
    </row>
    <row r="5541" spans="7:8">
      <c r="G5541" s="118"/>
      <c r="H5541" s="119"/>
    </row>
    <row r="5542" spans="7:8">
      <c r="G5542" s="118"/>
      <c r="H5542" s="119"/>
    </row>
    <row r="5543" spans="7:8">
      <c r="G5543" s="118"/>
      <c r="H5543" s="119"/>
    </row>
    <row r="5544" spans="7:8">
      <c r="G5544" s="118"/>
      <c r="H5544" s="119"/>
    </row>
    <row r="5545" spans="7:8">
      <c r="G5545" s="118"/>
      <c r="H5545" s="119"/>
    </row>
    <row r="5546" spans="7:8">
      <c r="G5546" s="118"/>
      <c r="H5546" s="119"/>
    </row>
    <row r="5547" spans="7:8">
      <c r="G5547" s="118"/>
      <c r="H5547" s="119"/>
    </row>
    <row r="5548" spans="7:8">
      <c r="G5548" s="118"/>
      <c r="H5548" s="119"/>
    </row>
    <row r="5549" spans="7:8">
      <c r="G5549" s="118"/>
      <c r="H5549" s="119"/>
    </row>
    <row r="5550" spans="7:8">
      <c r="G5550" s="118"/>
      <c r="H5550" s="119"/>
    </row>
    <row r="5551" spans="7:8">
      <c r="G5551" s="118"/>
      <c r="H5551" s="119"/>
    </row>
    <row r="5552" spans="7:8">
      <c r="G5552" s="118"/>
      <c r="H5552" s="119"/>
    </row>
    <row r="5553" spans="7:8">
      <c r="G5553" s="118"/>
      <c r="H5553" s="119"/>
    </row>
    <row r="5554" spans="7:8">
      <c r="G5554" s="118"/>
      <c r="H5554" s="119"/>
    </row>
    <row r="5555" spans="7:8">
      <c r="G5555" s="118"/>
      <c r="H5555" s="119"/>
    </row>
    <row r="5556" spans="7:8">
      <c r="G5556" s="118"/>
      <c r="H5556" s="119"/>
    </row>
    <row r="5557" spans="7:8">
      <c r="G5557" s="118"/>
      <c r="H5557" s="119"/>
    </row>
    <row r="5558" spans="7:8">
      <c r="G5558" s="118"/>
      <c r="H5558" s="119"/>
    </row>
    <row r="5559" spans="7:8">
      <c r="G5559" s="118"/>
      <c r="H5559" s="119"/>
    </row>
    <row r="5560" spans="7:8">
      <c r="G5560" s="118"/>
      <c r="H5560" s="119"/>
    </row>
    <row r="5561" spans="7:8">
      <c r="G5561" s="118"/>
      <c r="H5561" s="119"/>
    </row>
    <row r="5562" spans="7:8">
      <c r="G5562" s="118"/>
      <c r="H5562" s="119"/>
    </row>
    <row r="5563" spans="7:8">
      <c r="G5563" s="118"/>
      <c r="H5563" s="119"/>
    </row>
    <row r="5564" spans="7:8">
      <c r="G5564" s="118"/>
      <c r="H5564" s="119"/>
    </row>
    <row r="5565" spans="7:8">
      <c r="G5565" s="118"/>
      <c r="H5565" s="119"/>
    </row>
    <row r="5566" spans="7:8">
      <c r="G5566" s="118"/>
      <c r="H5566" s="119"/>
    </row>
    <row r="5567" spans="7:8">
      <c r="G5567" s="118"/>
      <c r="H5567" s="119"/>
    </row>
    <row r="5568" spans="7:8">
      <c r="G5568" s="118"/>
      <c r="H5568" s="119"/>
    </row>
    <row r="5569" spans="7:8">
      <c r="G5569" s="118"/>
      <c r="H5569" s="119"/>
    </row>
    <row r="5570" spans="7:8">
      <c r="G5570" s="118"/>
      <c r="H5570" s="119"/>
    </row>
    <row r="5571" spans="7:8">
      <c r="G5571" s="118"/>
      <c r="H5571" s="119"/>
    </row>
    <row r="5572" spans="7:8">
      <c r="G5572" s="118"/>
      <c r="H5572" s="119"/>
    </row>
    <row r="5573" spans="7:8">
      <c r="G5573" s="118"/>
      <c r="H5573" s="119"/>
    </row>
    <row r="5574" spans="7:8">
      <c r="G5574" s="118"/>
      <c r="H5574" s="119"/>
    </row>
    <row r="5575" spans="7:8">
      <c r="G5575" s="118"/>
      <c r="H5575" s="119"/>
    </row>
    <row r="5576" spans="7:8">
      <c r="G5576" s="118"/>
      <c r="H5576" s="119"/>
    </row>
    <row r="5577" spans="7:8">
      <c r="G5577" s="118"/>
      <c r="H5577" s="119"/>
    </row>
    <row r="5578" spans="7:8">
      <c r="G5578" s="118"/>
      <c r="H5578" s="119"/>
    </row>
    <row r="5579" spans="7:8">
      <c r="G5579" s="118"/>
      <c r="H5579" s="119"/>
    </row>
    <row r="5580" spans="7:8">
      <c r="G5580" s="118"/>
      <c r="H5580" s="119"/>
    </row>
    <row r="5581" spans="7:8">
      <c r="G5581" s="118"/>
      <c r="H5581" s="119"/>
    </row>
    <row r="5582" spans="7:8">
      <c r="G5582" s="118"/>
      <c r="H5582" s="119"/>
    </row>
    <row r="5583" spans="7:8">
      <c r="G5583" s="118"/>
      <c r="H5583" s="119"/>
    </row>
    <row r="5584" spans="7:8">
      <c r="G5584" s="118"/>
      <c r="H5584" s="119"/>
    </row>
    <row r="5585" spans="7:8">
      <c r="G5585" s="118"/>
      <c r="H5585" s="119"/>
    </row>
    <row r="5586" spans="7:8">
      <c r="G5586" s="118"/>
      <c r="H5586" s="119"/>
    </row>
    <row r="5587" spans="7:8">
      <c r="G5587" s="118"/>
      <c r="H5587" s="119"/>
    </row>
    <row r="5588" spans="7:8">
      <c r="G5588" s="118"/>
      <c r="H5588" s="119"/>
    </row>
    <row r="5589" spans="7:8">
      <c r="G5589" s="118"/>
      <c r="H5589" s="119"/>
    </row>
    <row r="5590" spans="7:8">
      <c r="G5590" s="118"/>
      <c r="H5590" s="119"/>
    </row>
    <row r="5591" spans="7:8">
      <c r="G5591" s="118"/>
      <c r="H5591" s="119"/>
    </row>
    <row r="5592" spans="7:8">
      <c r="G5592" s="118"/>
      <c r="H5592" s="119"/>
    </row>
    <row r="5593" spans="7:8">
      <c r="G5593" s="118"/>
      <c r="H5593" s="119"/>
    </row>
    <row r="5594" spans="7:8">
      <c r="G5594" s="118"/>
      <c r="H5594" s="119"/>
    </row>
    <row r="5595" spans="7:8">
      <c r="G5595" s="118"/>
      <c r="H5595" s="119"/>
    </row>
    <row r="5596" spans="7:8">
      <c r="G5596" s="118"/>
      <c r="H5596" s="119"/>
    </row>
    <row r="5597" spans="7:8">
      <c r="G5597" s="118"/>
      <c r="H5597" s="119"/>
    </row>
    <row r="5598" spans="7:8">
      <c r="G5598" s="118"/>
      <c r="H5598" s="119"/>
    </row>
    <row r="5599" spans="7:8">
      <c r="G5599" s="118"/>
      <c r="H5599" s="119"/>
    </row>
    <row r="5600" spans="7:8">
      <c r="G5600" s="118"/>
      <c r="H5600" s="119"/>
    </row>
    <row r="5601" spans="7:8">
      <c r="G5601" s="118"/>
      <c r="H5601" s="119"/>
    </row>
    <row r="5602" spans="7:8">
      <c r="G5602" s="118"/>
      <c r="H5602" s="119"/>
    </row>
    <row r="5603" spans="7:8">
      <c r="G5603" s="118"/>
      <c r="H5603" s="119"/>
    </row>
    <row r="5604" spans="7:8">
      <c r="G5604" s="118"/>
      <c r="H5604" s="119"/>
    </row>
    <row r="5605" spans="7:8">
      <c r="G5605" s="118"/>
      <c r="H5605" s="119"/>
    </row>
    <row r="5606" spans="7:8">
      <c r="G5606" s="118"/>
      <c r="H5606" s="119"/>
    </row>
    <row r="5607" spans="7:8">
      <c r="G5607" s="118"/>
      <c r="H5607" s="119"/>
    </row>
    <row r="5608" spans="7:8">
      <c r="G5608" s="118"/>
      <c r="H5608" s="119"/>
    </row>
    <row r="5609" spans="7:8">
      <c r="G5609" s="118"/>
      <c r="H5609" s="119"/>
    </row>
    <row r="5610" spans="7:8">
      <c r="G5610" s="118"/>
      <c r="H5610" s="119"/>
    </row>
    <row r="5611" spans="7:8">
      <c r="G5611" s="118"/>
      <c r="H5611" s="119"/>
    </row>
    <row r="5612" spans="7:8">
      <c r="G5612" s="118"/>
      <c r="H5612" s="119"/>
    </row>
    <row r="5613" spans="7:8">
      <c r="G5613" s="118"/>
      <c r="H5613" s="119"/>
    </row>
    <row r="5614" spans="7:8">
      <c r="G5614" s="118"/>
      <c r="H5614" s="119"/>
    </row>
    <row r="5615" spans="7:8">
      <c r="G5615" s="118"/>
      <c r="H5615" s="119"/>
    </row>
    <row r="5616" spans="7:8">
      <c r="G5616" s="118"/>
      <c r="H5616" s="119"/>
    </row>
    <row r="5617" spans="7:8">
      <c r="G5617" s="118"/>
      <c r="H5617" s="119"/>
    </row>
    <row r="5618" spans="7:8">
      <c r="G5618" s="118"/>
      <c r="H5618" s="119"/>
    </row>
    <row r="5619" spans="7:8">
      <c r="G5619" s="118"/>
      <c r="H5619" s="119"/>
    </row>
    <row r="5620" spans="7:8">
      <c r="G5620" s="118"/>
      <c r="H5620" s="119"/>
    </row>
    <row r="5621" spans="7:8">
      <c r="G5621" s="118"/>
      <c r="H5621" s="119"/>
    </row>
    <row r="5622" spans="7:8">
      <c r="G5622" s="118"/>
      <c r="H5622" s="119"/>
    </row>
    <row r="5623" spans="7:8">
      <c r="G5623" s="118"/>
      <c r="H5623" s="119"/>
    </row>
    <row r="5624" spans="7:8">
      <c r="G5624" s="118"/>
      <c r="H5624" s="119"/>
    </row>
    <row r="5625" spans="7:8">
      <c r="G5625" s="118"/>
      <c r="H5625" s="119"/>
    </row>
    <row r="5626" spans="7:8">
      <c r="G5626" s="118"/>
      <c r="H5626" s="119"/>
    </row>
    <row r="5627" spans="7:8">
      <c r="G5627" s="118"/>
      <c r="H5627" s="119"/>
    </row>
    <row r="5628" spans="7:8">
      <c r="G5628" s="118"/>
      <c r="H5628" s="119"/>
    </row>
    <row r="5629" spans="7:8">
      <c r="G5629" s="118"/>
      <c r="H5629" s="119"/>
    </row>
    <row r="5630" spans="7:8">
      <c r="G5630" s="118"/>
      <c r="H5630" s="119"/>
    </row>
    <row r="5631" spans="7:8">
      <c r="G5631" s="118"/>
      <c r="H5631" s="119"/>
    </row>
    <row r="5632" spans="7:8">
      <c r="G5632" s="118"/>
      <c r="H5632" s="119"/>
    </row>
    <row r="5633" spans="7:8">
      <c r="G5633" s="118"/>
      <c r="H5633" s="119"/>
    </row>
    <row r="5634" spans="7:8">
      <c r="G5634" s="118"/>
      <c r="H5634" s="119"/>
    </row>
    <row r="5635" spans="7:8">
      <c r="G5635" s="118"/>
      <c r="H5635" s="119"/>
    </row>
    <row r="5636" spans="7:8">
      <c r="G5636" s="118"/>
      <c r="H5636" s="119"/>
    </row>
    <row r="5637" spans="7:8">
      <c r="G5637" s="118"/>
      <c r="H5637" s="119"/>
    </row>
    <row r="5638" spans="7:8">
      <c r="G5638" s="118"/>
      <c r="H5638" s="119"/>
    </row>
    <row r="5639" spans="7:8">
      <c r="G5639" s="118"/>
      <c r="H5639" s="119"/>
    </row>
    <row r="5640" spans="7:8">
      <c r="G5640" s="118"/>
      <c r="H5640" s="119"/>
    </row>
    <row r="5641" spans="7:8">
      <c r="G5641" s="118"/>
      <c r="H5641" s="119"/>
    </row>
    <row r="5642" spans="7:8">
      <c r="G5642" s="118"/>
      <c r="H5642" s="119"/>
    </row>
    <row r="5643" spans="7:8">
      <c r="G5643" s="118"/>
      <c r="H5643" s="119"/>
    </row>
    <row r="5644" spans="7:8">
      <c r="G5644" s="118"/>
      <c r="H5644" s="119"/>
    </row>
    <row r="5645" spans="7:8">
      <c r="G5645" s="118"/>
      <c r="H5645" s="119"/>
    </row>
    <row r="5646" spans="7:8">
      <c r="G5646" s="118"/>
      <c r="H5646" s="119"/>
    </row>
    <row r="5647" spans="7:8">
      <c r="G5647" s="118"/>
      <c r="H5647" s="119"/>
    </row>
    <row r="5648" spans="7:8">
      <c r="G5648" s="118"/>
      <c r="H5648" s="119"/>
    </row>
    <row r="5649" spans="7:8">
      <c r="G5649" s="118"/>
      <c r="H5649" s="119"/>
    </row>
    <row r="5650" spans="7:8">
      <c r="G5650" s="118"/>
      <c r="H5650" s="119"/>
    </row>
    <row r="5651" spans="7:8">
      <c r="G5651" s="118"/>
      <c r="H5651" s="119"/>
    </row>
    <row r="5652" spans="7:8">
      <c r="G5652" s="118"/>
      <c r="H5652" s="119"/>
    </row>
    <row r="5653" spans="7:8">
      <c r="G5653" s="118"/>
      <c r="H5653" s="119"/>
    </row>
    <row r="5654" spans="7:8">
      <c r="G5654" s="118"/>
      <c r="H5654" s="119"/>
    </row>
    <row r="5655" spans="7:8">
      <c r="G5655" s="118"/>
      <c r="H5655" s="119"/>
    </row>
    <row r="5656" spans="7:8">
      <c r="G5656" s="118"/>
      <c r="H5656" s="119"/>
    </row>
    <row r="5657" spans="7:8">
      <c r="G5657" s="118"/>
      <c r="H5657" s="119"/>
    </row>
    <row r="5658" spans="7:8">
      <c r="G5658" s="118"/>
      <c r="H5658" s="119"/>
    </row>
    <row r="5659" spans="7:8">
      <c r="G5659" s="118"/>
      <c r="H5659" s="119"/>
    </row>
    <row r="5660" spans="7:8">
      <c r="G5660" s="118"/>
      <c r="H5660" s="119"/>
    </row>
    <row r="5661" spans="7:8">
      <c r="G5661" s="118"/>
      <c r="H5661" s="119"/>
    </row>
    <row r="5662" spans="7:8">
      <c r="G5662" s="118"/>
      <c r="H5662" s="119"/>
    </row>
    <row r="5663" spans="7:8">
      <c r="G5663" s="118"/>
      <c r="H5663" s="119"/>
    </row>
    <row r="5664" spans="7:8">
      <c r="G5664" s="118"/>
      <c r="H5664" s="119"/>
    </row>
    <row r="5665" spans="7:8">
      <c r="G5665" s="118"/>
      <c r="H5665" s="119"/>
    </row>
    <row r="5666" spans="7:8">
      <c r="G5666" s="118"/>
      <c r="H5666" s="119"/>
    </row>
    <row r="5667" spans="7:8">
      <c r="G5667" s="118"/>
      <c r="H5667" s="119"/>
    </row>
    <row r="5668" spans="7:8">
      <c r="G5668" s="118"/>
      <c r="H5668" s="119"/>
    </row>
    <row r="5669" spans="7:8">
      <c r="G5669" s="118"/>
      <c r="H5669" s="119"/>
    </row>
    <row r="5670" spans="7:8">
      <c r="G5670" s="118"/>
      <c r="H5670" s="119"/>
    </row>
    <row r="5671" spans="7:8">
      <c r="G5671" s="118"/>
      <c r="H5671" s="119"/>
    </row>
    <row r="5672" spans="7:8">
      <c r="G5672" s="118"/>
      <c r="H5672" s="119"/>
    </row>
    <row r="5673" spans="7:8">
      <c r="G5673" s="118"/>
      <c r="H5673" s="119"/>
    </row>
    <row r="5674" spans="7:8">
      <c r="G5674" s="118"/>
      <c r="H5674" s="119"/>
    </row>
    <row r="5675" spans="7:8">
      <c r="G5675" s="118"/>
      <c r="H5675" s="119"/>
    </row>
    <row r="5676" spans="7:8">
      <c r="G5676" s="118"/>
      <c r="H5676" s="119"/>
    </row>
    <row r="5677" spans="7:8">
      <c r="G5677" s="118"/>
      <c r="H5677" s="119"/>
    </row>
    <row r="5678" spans="7:8">
      <c r="G5678" s="118"/>
      <c r="H5678" s="119"/>
    </row>
    <row r="5679" spans="7:8">
      <c r="G5679" s="118"/>
      <c r="H5679" s="119"/>
    </row>
    <row r="5680" spans="7:8">
      <c r="G5680" s="118"/>
      <c r="H5680" s="119"/>
    </row>
    <row r="5681" spans="7:8">
      <c r="G5681" s="118"/>
      <c r="H5681" s="119"/>
    </row>
    <row r="5682" spans="7:8">
      <c r="G5682" s="118"/>
      <c r="H5682" s="119"/>
    </row>
    <row r="5683" spans="7:8">
      <c r="G5683" s="118"/>
      <c r="H5683" s="119"/>
    </row>
    <row r="5684" spans="7:8">
      <c r="G5684" s="118"/>
      <c r="H5684" s="119"/>
    </row>
    <row r="5685" spans="7:8">
      <c r="G5685" s="118"/>
      <c r="H5685" s="119"/>
    </row>
    <row r="5686" spans="7:8">
      <c r="G5686" s="118"/>
      <c r="H5686" s="119"/>
    </row>
    <row r="5687" spans="7:8">
      <c r="G5687" s="118"/>
      <c r="H5687" s="119"/>
    </row>
    <row r="5688" spans="7:8">
      <c r="G5688" s="118"/>
      <c r="H5688" s="119"/>
    </row>
    <row r="5689" spans="7:8">
      <c r="G5689" s="118"/>
      <c r="H5689" s="119"/>
    </row>
    <row r="5690" spans="7:8">
      <c r="G5690" s="118"/>
      <c r="H5690" s="119"/>
    </row>
    <row r="5691" spans="7:8">
      <c r="G5691" s="118"/>
      <c r="H5691" s="119"/>
    </row>
    <row r="5692" spans="7:8">
      <c r="G5692" s="118"/>
      <c r="H5692" s="119"/>
    </row>
    <row r="5693" spans="7:8">
      <c r="G5693" s="118"/>
      <c r="H5693" s="119"/>
    </row>
    <row r="5694" spans="7:8">
      <c r="G5694" s="118"/>
      <c r="H5694" s="119"/>
    </row>
    <row r="5695" spans="7:8">
      <c r="G5695" s="118"/>
      <c r="H5695" s="119"/>
    </row>
    <row r="5696" spans="7:8">
      <c r="G5696" s="118"/>
      <c r="H5696" s="119"/>
    </row>
    <row r="5697" spans="7:8">
      <c r="G5697" s="118"/>
      <c r="H5697" s="119"/>
    </row>
    <row r="5698" spans="7:8">
      <c r="G5698" s="118"/>
      <c r="H5698" s="119"/>
    </row>
    <row r="5699" spans="7:8">
      <c r="G5699" s="118"/>
      <c r="H5699" s="119"/>
    </row>
    <row r="5700" spans="7:8">
      <c r="G5700" s="118"/>
      <c r="H5700" s="119"/>
    </row>
    <row r="5701" spans="7:8">
      <c r="G5701" s="118"/>
      <c r="H5701" s="119"/>
    </row>
    <row r="5702" spans="7:8">
      <c r="G5702" s="118"/>
      <c r="H5702" s="119"/>
    </row>
    <row r="5703" spans="7:8">
      <c r="G5703" s="118"/>
      <c r="H5703" s="119"/>
    </row>
    <row r="5704" spans="7:8">
      <c r="G5704" s="118"/>
      <c r="H5704" s="119"/>
    </row>
    <row r="5705" spans="7:8">
      <c r="G5705" s="118"/>
      <c r="H5705" s="119"/>
    </row>
    <row r="5706" spans="7:8">
      <c r="G5706" s="118"/>
      <c r="H5706" s="119"/>
    </row>
    <row r="5707" spans="7:8">
      <c r="G5707" s="118"/>
      <c r="H5707" s="119"/>
    </row>
    <row r="5708" spans="7:8">
      <c r="G5708" s="118"/>
      <c r="H5708" s="119"/>
    </row>
    <row r="5709" spans="7:8">
      <c r="G5709" s="118"/>
      <c r="H5709" s="119"/>
    </row>
    <row r="5710" spans="7:8">
      <c r="G5710" s="118"/>
      <c r="H5710" s="119"/>
    </row>
    <row r="5711" spans="7:8">
      <c r="G5711" s="118"/>
      <c r="H5711" s="119"/>
    </row>
    <row r="5712" spans="7:8">
      <c r="G5712" s="118"/>
      <c r="H5712" s="119"/>
    </row>
    <row r="5713" spans="7:8">
      <c r="G5713" s="118"/>
      <c r="H5713" s="119"/>
    </row>
    <row r="5714" spans="7:8">
      <c r="G5714" s="118"/>
      <c r="H5714" s="119"/>
    </row>
    <row r="5715" spans="7:8">
      <c r="G5715" s="118"/>
      <c r="H5715" s="119"/>
    </row>
    <row r="5716" spans="7:8">
      <c r="G5716" s="118"/>
      <c r="H5716" s="119"/>
    </row>
    <row r="5717" spans="7:8">
      <c r="G5717" s="118"/>
      <c r="H5717" s="119"/>
    </row>
    <row r="5718" spans="7:8">
      <c r="G5718" s="118"/>
      <c r="H5718" s="119"/>
    </row>
    <row r="5719" spans="7:8">
      <c r="G5719" s="118"/>
      <c r="H5719" s="119"/>
    </row>
    <row r="5720" spans="7:8">
      <c r="G5720" s="118"/>
      <c r="H5720" s="119"/>
    </row>
    <row r="5721" spans="7:8">
      <c r="G5721" s="118"/>
      <c r="H5721" s="119"/>
    </row>
    <row r="5722" spans="7:8">
      <c r="G5722" s="118"/>
      <c r="H5722" s="119"/>
    </row>
    <row r="5723" spans="7:8">
      <c r="G5723" s="118"/>
      <c r="H5723" s="119"/>
    </row>
    <row r="5724" spans="7:8">
      <c r="G5724" s="118"/>
      <c r="H5724" s="119"/>
    </row>
    <row r="5725" spans="7:8">
      <c r="G5725" s="118"/>
      <c r="H5725" s="119"/>
    </row>
    <row r="5726" spans="7:8">
      <c r="G5726" s="118"/>
      <c r="H5726" s="119"/>
    </row>
    <row r="5727" spans="7:8">
      <c r="G5727" s="118"/>
      <c r="H5727" s="119"/>
    </row>
    <row r="5728" spans="7:8">
      <c r="G5728" s="118"/>
      <c r="H5728" s="119"/>
    </row>
    <row r="5729" spans="7:8">
      <c r="G5729" s="118"/>
      <c r="H5729" s="119"/>
    </row>
    <row r="5730" spans="7:8">
      <c r="G5730" s="118"/>
      <c r="H5730" s="119"/>
    </row>
    <row r="5731" spans="7:8">
      <c r="G5731" s="118"/>
      <c r="H5731" s="119"/>
    </row>
    <row r="5732" spans="7:8">
      <c r="G5732" s="118"/>
      <c r="H5732" s="119"/>
    </row>
    <row r="5733" spans="7:8">
      <c r="G5733" s="118"/>
      <c r="H5733" s="119"/>
    </row>
    <row r="5734" spans="7:8">
      <c r="G5734" s="118"/>
      <c r="H5734" s="119"/>
    </row>
    <row r="5735" spans="7:8">
      <c r="G5735" s="118"/>
      <c r="H5735" s="119"/>
    </row>
    <row r="5736" spans="7:8">
      <c r="G5736" s="118"/>
      <c r="H5736" s="119"/>
    </row>
    <row r="5737" spans="7:8">
      <c r="G5737" s="118"/>
      <c r="H5737" s="119"/>
    </row>
    <row r="5738" spans="7:8">
      <c r="G5738" s="118"/>
      <c r="H5738" s="119"/>
    </row>
    <row r="5739" spans="7:8">
      <c r="G5739" s="118"/>
      <c r="H5739" s="119"/>
    </row>
    <row r="5740" spans="7:8">
      <c r="G5740" s="118"/>
      <c r="H5740" s="119"/>
    </row>
    <row r="5741" spans="7:8">
      <c r="G5741" s="118"/>
      <c r="H5741" s="119"/>
    </row>
    <row r="5742" spans="7:8">
      <c r="G5742" s="118"/>
      <c r="H5742" s="119"/>
    </row>
    <row r="5743" spans="7:8">
      <c r="G5743" s="118"/>
      <c r="H5743" s="119"/>
    </row>
    <row r="5744" spans="7:8">
      <c r="G5744" s="118"/>
      <c r="H5744" s="119"/>
    </row>
    <row r="5745" spans="7:8">
      <c r="G5745" s="118"/>
      <c r="H5745" s="119"/>
    </row>
    <row r="5746" spans="7:8">
      <c r="G5746" s="118"/>
      <c r="H5746" s="119"/>
    </row>
    <row r="5747" spans="7:8">
      <c r="G5747" s="118"/>
      <c r="H5747" s="119"/>
    </row>
    <row r="5748" spans="7:8">
      <c r="G5748" s="118"/>
      <c r="H5748" s="119"/>
    </row>
    <row r="5749" spans="7:8">
      <c r="G5749" s="118"/>
      <c r="H5749" s="119"/>
    </row>
    <row r="5750" spans="7:8">
      <c r="G5750" s="118"/>
      <c r="H5750" s="119"/>
    </row>
    <row r="5751" spans="7:8">
      <c r="G5751" s="118"/>
      <c r="H5751" s="119"/>
    </row>
    <row r="5752" spans="7:8">
      <c r="G5752" s="118"/>
      <c r="H5752" s="119"/>
    </row>
    <row r="5753" spans="7:8">
      <c r="G5753" s="118"/>
      <c r="H5753" s="119"/>
    </row>
    <row r="5754" spans="7:8">
      <c r="G5754" s="118"/>
      <c r="H5754" s="119"/>
    </row>
    <row r="5755" spans="7:8">
      <c r="G5755" s="118"/>
      <c r="H5755" s="119"/>
    </row>
    <row r="5756" spans="7:8">
      <c r="G5756" s="118"/>
      <c r="H5756" s="119"/>
    </row>
    <row r="5757" spans="7:8">
      <c r="G5757" s="118"/>
      <c r="H5757" s="119"/>
    </row>
    <row r="5758" spans="7:8">
      <c r="G5758" s="118"/>
      <c r="H5758" s="119"/>
    </row>
    <row r="5759" spans="7:8">
      <c r="G5759" s="118"/>
      <c r="H5759" s="119"/>
    </row>
    <row r="5760" spans="7:8">
      <c r="G5760" s="118"/>
      <c r="H5760" s="119"/>
    </row>
    <row r="5761" spans="7:8">
      <c r="G5761" s="118"/>
      <c r="H5761" s="119"/>
    </row>
    <row r="5762" spans="7:8">
      <c r="G5762" s="118"/>
      <c r="H5762" s="119"/>
    </row>
    <row r="5763" spans="7:8">
      <c r="G5763" s="118"/>
      <c r="H5763" s="119"/>
    </row>
    <row r="5764" spans="7:8">
      <c r="G5764" s="118"/>
      <c r="H5764" s="119"/>
    </row>
    <row r="5765" spans="7:8">
      <c r="G5765" s="118"/>
      <c r="H5765" s="119"/>
    </row>
    <row r="5766" spans="7:8">
      <c r="G5766" s="118"/>
      <c r="H5766" s="119"/>
    </row>
    <row r="5767" spans="7:8">
      <c r="G5767" s="118"/>
      <c r="H5767" s="119"/>
    </row>
    <row r="5768" spans="7:8">
      <c r="G5768" s="118"/>
      <c r="H5768" s="119"/>
    </row>
    <row r="5769" spans="7:8">
      <c r="G5769" s="118"/>
      <c r="H5769" s="119"/>
    </row>
    <row r="5770" spans="7:8">
      <c r="G5770" s="118"/>
      <c r="H5770" s="119"/>
    </row>
    <row r="5771" spans="7:8">
      <c r="G5771" s="118"/>
      <c r="H5771" s="119"/>
    </row>
    <row r="5772" spans="7:8">
      <c r="G5772" s="118"/>
      <c r="H5772" s="119"/>
    </row>
    <row r="5773" spans="7:8">
      <c r="G5773" s="118"/>
      <c r="H5773" s="119"/>
    </row>
    <row r="5774" spans="7:8">
      <c r="G5774" s="118"/>
      <c r="H5774" s="119"/>
    </row>
    <row r="5775" spans="7:8">
      <c r="G5775" s="118"/>
      <c r="H5775" s="119"/>
    </row>
    <row r="5776" spans="7:8">
      <c r="G5776" s="118"/>
      <c r="H5776" s="119"/>
    </row>
    <row r="5777" spans="7:8">
      <c r="G5777" s="118"/>
      <c r="H5777" s="119"/>
    </row>
    <row r="5778" spans="7:8">
      <c r="G5778" s="118"/>
      <c r="H5778" s="119"/>
    </row>
    <row r="5779" spans="7:8">
      <c r="G5779" s="118"/>
      <c r="H5779" s="119"/>
    </row>
    <row r="5780" spans="7:8">
      <c r="G5780" s="118"/>
      <c r="H5780" s="119"/>
    </row>
    <row r="5781" spans="7:8">
      <c r="G5781" s="118"/>
      <c r="H5781" s="119"/>
    </row>
    <row r="5782" spans="7:8">
      <c r="G5782" s="118"/>
      <c r="H5782" s="119"/>
    </row>
    <row r="5783" spans="7:8">
      <c r="G5783" s="118"/>
      <c r="H5783" s="119"/>
    </row>
    <row r="5784" spans="7:8">
      <c r="G5784" s="118"/>
      <c r="H5784" s="119"/>
    </row>
    <row r="5785" spans="7:8">
      <c r="G5785" s="118"/>
      <c r="H5785" s="119"/>
    </row>
    <row r="5786" spans="7:8">
      <c r="G5786" s="118"/>
      <c r="H5786" s="119"/>
    </row>
    <row r="5787" spans="7:8">
      <c r="G5787" s="118"/>
      <c r="H5787" s="119"/>
    </row>
    <row r="5788" spans="7:8">
      <c r="G5788" s="118"/>
      <c r="H5788" s="119"/>
    </row>
    <row r="5789" spans="7:8">
      <c r="G5789" s="118"/>
      <c r="H5789" s="119"/>
    </row>
    <row r="5790" spans="7:8">
      <c r="G5790" s="118"/>
      <c r="H5790" s="119"/>
    </row>
    <row r="5791" spans="7:8">
      <c r="G5791" s="118"/>
      <c r="H5791" s="119"/>
    </row>
    <row r="5792" spans="7:8">
      <c r="G5792" s="118"/>
      <c r="H5792" s="119"/>
    </row>
    <row r="5793" spans="7:8">
      <c r="G5793" s="118"/>
      <c r="H5793" s="119"/>
    </row>
    <row r="5794" spans="7:8">
      <c r="G5794" s="118"/>
      <c r="H5794" s="119"/>
    </row>
    <row r="5795" spans="7:8">
      <c r="G5795" s="118"/>
      <c r="H5795" s="119"/>
    </row>
    <row r="5796" spans="7:8">
      <c r="G5796" s="118"/>
      <c r="H5796" s="119"/>
    </row>
    <row r="5797" spans="7:8">
      <c r="G5797" s="118"/>
      <c r="H5797" s="119"/>
    </row>
    <row r="5798" spans="7:8">
      <c r="G5798" s="118"/>
      <c r="H5798" s="119"/>
    </row>
    <row r="5799" spans="7:8">
      <c r="G5799" s="118"/>
      <c r="H5799" s="119"/>
    </row>
    <row r="5800" spans="7:8">
      <c r="G5800" s="118"/>
      <c r="H5800" s="119"/>
    </row>
    <row r="5801" spans="7:8">
      <c r="G5801" s="118"/>
      <c r="H5801" s="119"/>
    </row>
    <row r="5802" spans="7:8">
      <c r="G5802" s="118"/>
      <c r="H5802" s="119"/>
    </row>
    <row r="5803" spans="7:8">
      <c r="G5803" s="118"/>
      <c r="H5803" s="119"/>
    </row>
    <row r="5804" spans="7:8">
      <c r="G5804" s="118"/>
      <c r="H5804" s="119"/>
    </row>
    <row r="5805" spans="7:8">
      <c r="G5805" s="118"/>
      <c r="H5805" s="119"/>
    </row>
    <row r="5806" spans="7:8">
      <c r="G5806" s="118"/>
      <c r="H5806" s="119"/>
    </row>
    <row r="5807" spans="7:8">
      <c r="G5807" s="118"/>
      <c r="H5807" s="119"/>
    </row>
    <row r="5808" spans="7:8">
      <c r="G5808" s="118"/>
      <c r="H5808" s="119"/>
    </row>
    <row r="5809" spans="7:8">
      <c r="G5809" s="118"/>
      <c r="H5809" s="119"/>
    </row>
    <row r="5810" spans="7:8">
      <c r="G5810" s="118"/>
      <c r="H5810" s="119"/>
    </row>
    <row r="5811" spans="7:8">
      <c r="G5811" s="118"/>
      <c r="H5811" s="119"/>
    </row>
    <row r="5812" spans="7:8">
      <c r="G5812" s="118"/>
      <c r="H5812" s="119"/>
    </row>
    <row r="5813" spans="7:8">
      <c r="G5813" s="118"/>
      <c r="H5813" s="119"/>
    </row>
    <row r="5814" spans="7:8">
      <c r="G5814" s="118"/>
      <c r="H5814" s="119"/>
    </row>
    <row r="5815" spans="7:8">
      <c r="G5815" s="118"/>
      <c r="H5815" s="119"/>
    </row>
    <row r="5816" spans="7:8">
      <c r="G5816" s="118"/>
      <c r="H5816" s="119"/>
    </row>
    <row r="5817" spans="7:8">
      <c r="G5817" s="118"/>
      <c r="H5817" s="119"/>
    </row>
    <row r="5818" spans="7:8">
      <c r="G5818" s="118"/>
      <c r="H5818" s="119"/>
    </row>
    <row r="5819" spans="7:8">
      <c r="G5819" s="118"/>
      <c r="H5819" s="119"/>
    </row>
    <row r="5820" spans="7:8">
      <c r="G5820" s="118"/>
      <c r="H5820" s="119"/>
    </row>
    <row r="5821" spans="7:8">
      <c r="G5821" s="118"/>
      <c r="H5821" s="119"/>
    </row>
    <row r="5822" spans="7:8">
      <c r="G5822" s="118"/>
      <c r="H5822" s="119"/>
    </row>
    <row r="5823" spans="7:8">
      <c r="G5823" s="118"/>
      <c r="H5823" s="119"/>
    </row>
    <row r="5824" spans="7:8">
      <c r="G5824" s="118"/>
      <c r="H5824" s="119"/>
    </row>
    <row r="5825" spans="7:8">
      <c r="G5825" s="118"/>
      <c r="H5825" s="119"/>
    </row>
    <row r="5826" spans="7:8">
      <c r="G5826" s="118"/>
      <c r="H5826" s="119"/>
    </row>
    <row r="5827" spans="7:8">
      <c r="G5827" s="118"/>
      <c r="H5827" s="119"/>
    </row>
    <row r="5828" spans="7:8">
      <c r="G5828" s="118"/>
      <c r="H5828" s="119"/>
    </row>
    <row r="5829" spans="7:8">
      <c r="G5829" s="118"/>
      <c r="H5829" s="119"/>
    </row>
    <row r="5830" spans="7:8">
      <c r="G5830" s="118"/>
      <c r="H5830" s="119"/>
    </row>
    <row r="5831" spans="7:8">
      <c r="G5831" s="118"/>
      <c r="H5831" s="119"/>
    </row>
    <row r="5832" spans="7:8">
      <c r="G5832" s="118"/>
      <c r="H5832" s="119"/>
    </row>
    <row r="5833" spans="7:8">
      <c r="G5833" s="118"/>
      <c r="H5833" s="119"/>
    </row>
    <row r="5834" spans="7:8">
      <c r="G5834" s="118"/>
      <c r="H5834" s="119"/>
    </row>
    <row r="5835" spans="7:8">
      <c r="G5835" s="118"/>
      <c r="H5835" s="119"/>
    </row>
    <row r="5836" spans="7:8">
      <c r="G5836" s="118"/>
      <c r="H5836" s="119"/>
    </row>
    <row r="5837" spans="7:8">
      <c r="G5837" s="118"/>
      <c r="H5837" s="119"/>
    </row>
    <row r="5838" spans="7:8">
      <c r="G5838" s="118"/>
      <c r="H5838" s="119"/>
    </row>
    <row r="5839" spans="7:8">
      <c r="G5839" s="118"/>
      <c r="H5839" s="119"/>
    </row>
    <row r="5840" spans="7:8">
      <c r="G5840" s="118"/>
      <c r="H5840" s="119"/>
    </row>
    <row r="5841" spans="7:8">
      <c r="G5841" s="118"/>
      <c r="H5841" s="119"/>
    </row>
    <row r="5842" spans="7:8">
      <c r="G5842" s="118"/>
      <c r="H5842" s="119"/>
    </row>
    <row r="5843" spans="7:8">
      <c r="G5843" s="118"/>
      <c r="H5843" s="119"/>
    </row>
    <row r="5844" spans="7:8">
      <c r="G5844" s="118"/>
      <c r="H5844" s="119"/>
    </row>
    <row r="5845" spans="7:8">
      <c r="G5845" s="118"/>
      <c r="H5845" s="119"/>
    </row>
    <row r="5846" spans="7:8">
      <c r="G5846" s="118"/>
      <c r="H5846" s="119"/>
    </row>
    <row r="5847" spans="7:8">
      <c r="G5847" s="118"/>
      <c r="H5847" s="119"/>
    </row>
    <row r="5848" spans="7:8">
      <c r="G5848" s="118"/>
      <c r="H5848" s="119"/>
    </row>
    <row r="5849" spans="7:8">
      <c r="G5849" s="118"/>
      <c r="H5849" s="119"/>
    </row>
    <row r="5850" spans="7:8">
      <c r="G5850" s="118"/>
      <c r="H5850" s="119"/>
    </row>
    <row r="5851" spans="7:8">
      <c r="G5851" s="118"/>
      <c r="H5851" s="119"/>
    </row>
    <row r="5852" spans="7:8">
      <c r="G5852" s="118"/>
      <c r="H5852" s="119"/>
    </row>
    <row r="5853" spans="7:8">
      <c r="G5853" s="118"/>
      <c r="H5853" s="119"/>
    </row>
    <row r="5854" spans="7:8">
      <c r="G5854" s="118"/>
      <c r="H5854" s="119"/>
    </row>
    <row r="5855" spans="7:8">
      <c r="G5855" s="118"/>
      <c r="H5855" s="119"/>
    </row>
    <row r="5856" spans="7:8">
      <c r="G5856" s="118"/>
      <c r="H5856" s="119"/>
    </row>
    <row r="5857" spans="7:8">
      <c r="G5857" s="118"/>
      <c r="H5857" s="119"/>
    </row>
    <row r="5858" spans="7:8">
      <c r="G5858" s="118"/>
      <c r="H5858" s="119"/>
    </row>
    <row r="5859" spans="7:8">
      <c r="G5859" s="118"/>
      <c r="H5859" s="119"/>
    </row>
    <row r="5860" spans="7:8">
      <c r="G5860" s="118"/>
      <c r="H5860" s="119"/>
    </row>
    <row r="5861" spans="7:8">
      <c r="G5861" s="118"/>
      <c r="H5861" s="119"/>
    </row>
    <row r="5862" spans="7:8">
      <c r="G5862" s="118"/>
      <c r="H5862" s="119"/>
    </row>
    <row r="5863" spans="7:8">
      <c r="G5863" s="118"/>
      <c r="H5863" s="119"/>
    </row>
    <row r="5864" spans="7:8">
      <c r="G5864" s="118"/>
      <c r="H5864" s="119"/>
    </row>
    <row r="5865" spans="7:8">
      <c r="G5865" s="118"/>
      <c r="H5865" s="119"/>
    </row>
    <row r="5866" spans="7:8">
      <c r="G5866" s="118"/>
      <c r="H5866" s="119"/>
    </row>
    <row r="5867" spans="7:8">
      <c r="G5867" s="118"/>
      <c r="H5867" s="119"/>
    </row>
    <row r="5868" spans="7:8">
      <c r="G5868" s="118"/>
      <c r="H5868" s="119"/>
    </row>
    <row r="5869" spans="7:8">
      <c r="G5869" s="118"/>
      <c r="H5869" s="119"/>
    </row>
    <row r="5870" spans="7:8">
      <c r="G5870" s="118"/>
      <c r="H5870" s="119"/>
    </row>
    <row r="5871" spans="7:8">
      <c r="G5871" s="118"/>
      <c r="H5871" s="119"/>
    </row>
    <row r="5872" spans="7:8">
      <c r="G5872" s="118"/>
      <c r="H5872" s="119"/>
    </row>
    <row r="5873" spans="7:8">
      <c r="G5873" s="118"/>
      <c r="H5873" s="119"/>
    </row>
    <row r="5874" spans="7:8">
      <c r="G5874" s="118"/>
      <c r="H5874" s="119"/>
    </row>
    <row r="5875" spans="7:8">
      <c r="G5875" s="118"/>
      <c r="H5875" s="119"/>
    </row>
    <row r="5876" spans="7:8">
      <c r="G5876" s="118"/>
      <c r="H5876" s="119"/>
    </row>
    <row r="5877" spans="7:8">
      <c r="G5877" s="118"/>
      <c r="H5877" s="119"/>
    </row>
    <row r="5878" spans="7:8">
      <c r="G5878" s="118"/>
      <c r="H5878" s="119"/>
    </row>
    <row r="5879" spans="7:8">
      <c r="G5879" s="118"/>
      <c r="H5879" s="119"/>
    </row>
    <row r="5880" spans="7:8">
      <c r="G5880" s="118"/>
      <c r="H5880" s="119"/>
    </row>
    <row r="5881" spans="7:8">
      <c r="G5881" s="118"/>
      <c r="H5881" s="119"/>
    </row>
    <row r="5882" spans="7:8">
      <c r="G5882" s="118"/>
      <c r="H5882" s="119"/>
    </row>
    <row r="5883" spans="7:8">
      <c r="G5883" s="118"/>
      <c r="H5883" s="119"/>
    </row>
    <row r="5884" spans="7:8">
      <c r="G5884" s="118"/>
      <c r="H5884" s="119"/>
    </row>
    <row r="5885" spans="7:8">
      <c r="G5885" s="118"/>
      <c r="H5885" s="119"/>
    </row>
    <row r="5886" spans="7:8">
      <c r="G5886" s="118"/>
      <c r="H5886" s="119"/>
    </row>
    <row r="5887" spans="7:8">
      <c r="G5887" s="118"/>
      <c r="H5887" s="119"/>
    </row>
    <row r="5888" spans="7:8">
      <c r="G5888" s="118"/>
      <c r="H5888" s="119"/>
    </row>
    <row r="5889" spans="7:8">
      <c r="G5889" s="118"/>
      <c r="H5889" s="119"/>
    </row>
    <row r="5890" spans="7:8">
      <c r="G5890" s="118"/>
      <c r="H5890" s="119"/>
    </row>
    <row r="5891" spans="7:8">
      <c r="G5891" s="118"/>
      <c r="H5891" s="119"/>
    </row>
    <row r="5892" spans="7:8">
      <c r="G5892" s="118"/>
      <c r="H5892" s="119"/>
    </row>
    <row r="5893" spans="7:8">
      <c r="G5893" s="118"/>
      <c r="H5893" s="119"/>
    </row>
    <row r="5894" spans="7:8">
      <c r="G5894" s="118"/>
      <c r="H5894" s="119"/>
    </row>
    <row r="5895" spans="7:8">
      <c r="G5895" s="118"/>
      <c r="H5895" s="119"/>
    </row>
    <row r="5896" spans="7:8">
      <c r="G5896" s="118"/>
      <c r="H5896" s="119"/>
    </row>
    <row r="5897" spans="7:8">
      <c r="G5897" s="118"/>
      <c r="H5897" s="119"/>
    </row>
    <row r="5898" spans="7:8">
      <c r="G5898" s="118"/>
      <c r="H5898" s="119"/>
    </row>
    <row r="5899" spans="7:8">
      <c r="G5899" s="118"/>
      <c r="H5899" s="119"/>
    </row>
    <row r="5900" spans="7:8">
      <c r="G5900" s="118"/>
      <c r="H5900" s="119"/>
    </row>
    <row r="5901" spans="7:8">
      <c r="G5901" s="118"/>
      <c r="H5901" s="119"/>
    </row>
    <row r="5902" spans="7:8">
      <c r="G5902" s="118"/>
      <c r="H5902" s="119"/>
    </row>
    <row r="5903" spans="7:8">
      <c r="G5903" s="118"/>
      <c r="H5903" s="119"/>
    </row>
    <row r="5904" spans="7:8">
      <c r="G5904" s="118"/>
      <c r="H5904" s="119"/>
    </row>
    <row r="5905" spans="7:8">
      <c r="G5905" s="118"/>
      <c r="H5905" s="119"/>
    </row>
    <row r="5906" spans="7:8">
      <c r="G5906" s="118"/>
      <c r="H5906" s="119"/>
    </row>
    <row r="5907" spans="7:8">
      <c r="G5907" s="118"/>
      <c r="H5907" s="119"/>
    </row>
    <row r="5908" spans="7:8">
      <c r="G5908" s="118"/>
      <c r="H5908" s="119"/>
    </row>
    <row r="5909" spans="7:8">
      <c r="G5909" s="118"/>
      <c r="H5909" s="119"/>
    </row>
    <row r="5910" spans="7:8">
      <c r="G5910" s="118"/>
      <c r="H5910" s="119"/>
    </row>
    <row r="5911" spans="7:8">
      <c r="G5911" s="118"/>
      <c r="H5911" s="119"/>
    </row>
    <row r="5912" spans="7:8">
      <c r="G5912" s="118"/>
      <c r="H5912" s="119"/>
    </row>
    <row r="5913" spans="7:8">
      <c r="G5913" s="118"/>
      <c r="H5913" s="119"/>
    </row>
    <row r="5914" spans="7:8">
      <c r="G5914" s="118"/>
      <c r="H5914" s="119"/>
    </row>
    <row r="5915" spans="7:8">
      <c r="G5915" s="118"/>
      <c r="H5915" s="119"/>
    </row>
    <row r="5916" spans="7:8">
      <c r="G5916" s="118"/>
      <c r="H5916" s="119"/>
    </row>
    <row r="5917" spans="7:8">
      <c r="G5917" s="118"/>
      <c r="H5917" s="119"/>
    </row>
    <row r="5918" spans="7:8">
      <c r="G5918" s="118"/>
      <c r="H5918" s="119"/>
    </row>
    <row r="5919" spans="7:8">
      <c r="G5919" s="118"/>
      <c r="H5919" s="119"/>
    </row>
    <row r="5920" spans="7:8">
      <c r="G5920" s="118"/>
      <c r="H5920" s="119"/>
    </row>
    <row r="5921" spans="7:8">
      <c r="G5921" s="118"/>
      <c r="H5921" s="119"/>
    </row>
    <row r="5922" spans="7:8">
      <c r="G5922" s="118"/>
      <c r="H5922" s="119"/>
    </row>
    <row r="5923" spans="7:8">
      <c r="G5923" s="118"/>
      <c r="H5923" s="119"/>
    </row>
    <row r="5924" spans="7:8">
      <c r="G5924" s="118"/>
      <c r="H5924" s="119"/>
    </row>
    <row r="5925" spans="7:8">
      <c r="G5925" s="118"/>
      <c r="H5925" s="119"/>
    </row>
    <row r="5926" spans="7:8">
      <c r="G5926" s="118"/>
      <c r="H5926" s="119"/>
    </row>
    <row r="5927" spans="7:8">
      <c r="G5927" s="118"/>
      <c r="H5927" s="119"/>
    </row>
    <row r="5928" spans="7:8">
      <c r="G5928" s="118"/>
      <c r="H5928" s="119"/>
    </row>
    <row r="5929" spans="7:8">
      <c r="G5929" s="118"/>
      <c r="H5929" s="119"/>
    </row>
    <row r="5930" spans="7:8">
      <c r="G5930" s="118"/>
      <c r="H5930" s="119"/>
    </row>
    <row r="5931" spans="7:8">
      <c r="G5931" s="118"/>
      <c r="H5931" s="119"/>
    </row>
    <row r="5932" spans="7:8">
      <c r="G5932" s="118"/>
      <c r="H5932" s="119"/>
    </row>
    <row r="5933" spans="7:8">
      <c r="G5933" s="118"/>
      <c r="H5933" s="119"/>
    </row>
    <row r="5934" spans="7:8">
      <c r="G5934" s="118"/>
      <c r="H5934" s="119"/>
    </row>
    <row r="5935" spans="7:8">
      <c r="G5935" s="118"/>
      <c r="H5935" s="119"/>
    </row>
    <row r="5936" spans="7:8">
      <c r="G5936" s="118"/>
      <c r="H5936" s="119"/>
    </row>
    <row r="5937" spans="7:8">
      <c r="G5937" s="118"/>
      <c r="H5937" s="119"/>
    </row>
    <row r="5938" spans="7:8">
      <c r="G5938" s="118"/>
      <c r="H5938" s="119"/>
    </row>
    <row r="5939" spans="7:8">
      <c r="G5939" s="118"/>
      <c r="H5939" s="119"/>
    </row>
    <row r="5940" spans="7:8">
      <c r="G5940" s="118"/>
      <c r="H5940" s="119"/>
    </row>
    <row r="5941" spans="7:8">
      <c r="G5941" s="118"/>
      <c r="H5941" s="119"/>
    </row>
    <row r="5942" spans="7:8">
      <c r="G5942" s="118"/>
      <c r="H5942" s="119"/>
    </row>
    <row r="5943" spans="7:8">
      <c r="G5943" s="118"/>
      <c r="H5943" s="119"/>
    </row>
    <row r="5944" spans="7:8">
      <c r="G5944" s="118"/>
      <c r="H5944" s="119"/>
    </row>
    <row r="5945" spans="7:8">
      <c r="G5945" s="118"/>
      <c r="H5945" s="119"/>
    </row>
    <row r="5946" spans="7:8">
      <c r="G5946" s="118"/>
      <c r="H5946" s="119"/>
    </row>
    <row r="5947" spans="7:8">
      <c r="G5947" s="118"/>
      <c r="H5947" s="119"/>
    </row>
    <row r="5948" spans="7:8">
      <c r="G5948" s="118"/>
      <c r="H5948" s="119"/>
    </row>
    <row r="5949" spans="7:8">
      <c r="G5949" s="118"/>
      <c r="H5949" s="119"/>
    </row>
    <row r="5950" spans="7:8">
      <c r="G5950" s="118"/>
      <c r="H5950" s="119"/>
    </row>
    <row r="5951" spans="7:8">
      <c r="G5951" s="118"/>
      <c r="H5951" s="119"/>
    </row>
    <row r="5952" spans="7:8">
      <c r="G5952" s="118"/>
      <c r="H5952" s="119"/>
    </row>
    <row r="5953" spans="7:8">
      <c r="G5953" s="118"/>
      <c r="H5953" s="119"/>
    </row>
    <row r="5954" spans="7:8">
      <c r="G5954" s="118"/>
      <c r="H5954" s="119"/>
    </row>
    <row r="5955" spans="7:8">
      <c r="G5955" s="118"/>
      <c r="H5955" s="119"/>
    </row>
    <row r="5956" spans="7:8">
      <c r="G5956" s="118"/>
      <c r="H5956" s="119"/>
    </row>
    <row r="5957" spans="7:8">
      <c r="G5957" s="118"/>
      <c r="H5957" s="119"/>
    </row>
    <row r="5958" spans="7:8">
      <c r="G5958" s="118"/>
      <c r="H5958" s="119"/>
    </row>
    <row r="5959" spans="7:8">
      <c r="G5959" s="118"/>
      <c r="H5959" s="119"/>
    </row>
    <row r="5960" spans="7:8">
      <c r="G5960" s="118"/>
      <c r="H5960" s="119"/>
    </row>
    <row r="5961" spans="7:8">
      <c r="G5961" s="118"/>
      <c r="H5961" s="119"/>
    </row>
    <row r="5962" spans="7:8">
      <c r="G5962" s="118"/>
      <c r="H5962" s="119"/>
    </row>
    <row r="5963" spans="7:8">
      <c r="G5963" s="118"/>
      <c r="H5963" s="119"/>
    </row>
    <row r="5964" spans="7:8">
      <c r="G5964" s="118"/>
      <c r="H5964" s="119"/>
    </row>
    <row r="5965" spans="7:8">
      <c r="G5965" s="118"/>
      <c r="H5965" s="119"/>
    </row>
    <row r="5966" spans="7:8">
      <c r="G5966" s="118"/>
      <c r="H5966" s="119"/>
    </row>
    <row r="5967" spans="7:8">
      <c r="G5967" s="118"/>
      <c r="H5967" s="119"/>
    </row>
    <row r="5968" spans="7:8">
      <c r="G5968" s="118"/>
      <c r="H5968" s="119"/>
    </row>
    <row r="5969" spans="7:8">
      <c r="G5969" s="118"/>
      <c r="H5969" s="119"/>
    </row>
    <row r="5970" spans="7:8">
      <c r="G5970" s="118"/>
      <c r="H5970" s="119"/>
    </row>
    <row r="5971" spans="7:8">
      <c r="G5971" s="118"/>
      <c r="H5971" s="119"/>
    </row>
    <row r="5972" spans="7:8">
      <c r="G5972" s="118"/>
      <c r="H5972" s="119"/>
    </row>
    <row r="5973" spans="7:8">
      <c r="G5973" s="118"/>
      <c r="H5973" s="119"/>
    </row>
    <row r="5974" spans="7:8">
      <c r="G5974" s="118"/>
      <c r="H5974" s="119"/>
    </row>
    <row r="5975" spans="7:8">
      <c r="G5975" s="118"/>
      <c r="H5975" s="119"/>
    </row>
    <row r="5976" spans="7:8">
      <c r="G5976" s="118"/>
      <c r="H5976" s="119"/>
    </row>
    <row r="5977" spans="7:8">
      <c r="G5977" s="118"/>
      <c r="H5977" s="119"/>
    </row>
    <row r="5978" spans="7:8">
      <c r="G5978" s="118"/>
      <c r="H5978" s="119"/>
    </row>
    <row r="5979" spans="7:8">
      <c r="G5979" s="118"/>
      <c r="H5979" s="119"/>
    </row>
    <row r="5980" spans="7:8">
      <c r="G5980" s="118"/>
      <c r="H5980" s="119"/>
    </row>
    <row r="5981" spans="7:8">
      <c r="G5981" s="118"/>
      <c r="H5981" s="119"/>
    </row>
    <row r="5982" spans="7:8">
      <c r="G5982" s="118"/>
      <c r="H5982" s="119"/>
    </row>
    <row r="5983" spans="7:8">
      <c r="G5983" s="118"/>
      <c r="H5983" s="119"/>
    </row>
    <row r="5984" spans="7:8">
      <c r="G5984" s="118"/>
      <c r="H5984" s="119"/>
    </row>
    <row r="5985" spans="7:8">
      <c r="G5985" s="118"/>
      <c r="H5985" s="119"/>
    </row>
    <row r="5986" spans="7:8">
      <c r="G5986" s="118"/>
      <c r="H5986" s="119"/>
    </row>
    <row r="5987" spans="7:8">
      <c r="G5987" s="118"/>
      <c r="H5987" s="119"/>
    </row>
    <row r="5988" spans="7:8">
      <c r="G5988" s="118"/>
      <c r="H5988" s="119"/>
    </row>
    <row r="5989" spans="7:8">
      <c r="G5989" s="118"/>
      <c r="H5989" s="119"/>
    </row>
    <row r="5990" spans="7:8">
      <c r="G5990" s="118"/>
      <c r="H5990" s="119"/>
    </row>
    <row r="5991" spans="7:8">
      <c r="G5991" s="118"/>
      <c r="H5991" s="119"/>
    </row>
    <row r="5992" spans="7:8">
      <c r="G5992" s="118"/>
      <c r="H5992" s="119"/>
    </row>
    <row r="5993" spans="7:8">
      <c r="G5993" s="118"/>
      <c r="H5993" s="119"/>
    </row>
    <row r="5994" spans="7:8">
      <c r="G5994" s="118"/>
      <c r="H5994" s="119"/>
    </row>
    <row r="5995" spans="7:8">
      <c r="G5995" s="118"/>
      <c r="H5995" s="119"/>
    </row>
    <row r="5996" spans="7:8">
      <c r="G5996" s="118"/>
      <c r="H5996" s="119"/>
    </row>
    <row r="5997" spans="7:8">
      <c r="G5997" s="118"/>
      <c r="H5997" s="119"/>
    </row>
    <row r="5998" spans="7:8">
      <c r="G5998" s="118"/>
      <c r="H5998" s="119"/>
    </row>
    <row r="5999" spans="7:8">
      <c r="G5999" s="118"/>
      <c r="H5999" s="119"/>
    </row>
    <row r="6000" spans="7:8">
      <c r="G6000" s="118"/>
      <c r="H6000" s="119"/>
    </row>
    <row r="6001" spans="7:8">
      <c r="G6001" s="118"/>
      <c r="H6001" s="119"/>
    </row>
    <row r="6002" spans="7:8">
      <c r="G6002" s="118"/>
      <c r="H6002" s="119"/>
    </row>
    <row r="6003" spans="7:8">
      <c r="G6003" s="118"/>
      <c r="H6003" s="119"/>
    </row>
    <row r="6004" spans="7:8">
      <c r="G6004" s="118"/>
      <c r="H6004" s="119"/>
    </row>
    <row r="6005" spans="7:8">
      <c r="G6005" s="118"/>
      <c r="H6005" s="119"/>
    </row>
    <row r="6006" spans="7:8">
      <c r="G6006" s="118"/>
      <c r="H6006" s="119"/>
    </row>
    <row r="6007" spans="7:8">
      <c r="G6007" s="118"/>
      <c r="H6007" s="119"/>
    </row>
    <row r="6008" spans="7:8">
      <c r="G6008" s="118"/>
      <c r="H6008" s="119"/>
    </row>
    <row r="6009" spans="7:8">
      <c r="G6009" s="118"/>
      <c r="H6009" s="119"/>
    </row>
    <row r="6010" spans="7:8">
      <c r="G6010" s="118"/>
      <c r="H6010" s="119"/>
    </row>
    <row r="6011" spans="7:8">
      <c r="G6011" s="118"/>
      <c r="H6011" s="119"/>
    </row>
    <row r="6012" spans="7:8">
      <c r="G6012" s="118"/>
      <c r="H6012" s="119"/>
    </row>
    <row r="6013" spans="7:8">
      <c r="G6013" s="118"/>
      <c r="H6013" s="119"/>
    </row>
    <row r="6014" spans="7:8">
      <c r="G6014" s="118"/>
      <c r="H6014" s="119"/>
    </row>
    <row r="6015" spans="7:8">
      <c r="G6015" s="118"/>
      <c r="H6015" s="119"/>
    </row>
    <row r="6016" spans="7:8">
      <c r="G6016" s="118"/>
      <c r="H6016" s="119"/>
    </row>
    <row r="6017" spans="7:8">
      <c r="G6017" s="118"/>
      <c r="H6017" s="119"/>
    </row>
    <row r="6018" spans="7:8">
      <c r="G6018" s="118"/>
      <c r="H6018" s="119"/>
    </row>
    <row r="6019" spans="7:8">
      <c r="G6019" s="118"/>
      <c r="H6019" s="119"/>
    </row>
    <row r="6020" spans="7:8">
      <c r="G6020" s="118"/>
      <c r="H6020" s="119"/>
    </row>
    <row r="6021" spans="7:8">
      <c r="G6021" s="118"/>
      <c r="H6021" s="119"/>
    </row>
    <row r="6022" spans="7:8">
      <c r="G6022" s="118"/>
      <c r="H6022" s="119"/>
    </row>
    <row r="6023" spans="7:8">
      <c r="G6023" s="118"/>
      <c r="H6023" s="119"/>
    </row>
    <row r="6024" spans="7:8">
      <c r="G6024" s="118"/>
      <c r="H6024" s="119"/>
    </row>
    <row r="6025" spans="7:8">
      <c r="G6025" s="118"/>
      <c r="H6025" s="119"/>
    </row>
    <row r="6026" spans="7:8">
      <c r="G6026" s="118"/>
      <c r="H6026" s="119"/>
    </row>
    <row r="6027" spans="7:8">
      <c r="G6027" s="118"/>
      <c r="H6027" s="119"/>
    </row>
    <row r="6028" spans="7:8">
      <c r="G6028" s="118"/>
      <c r="H6028" s="119"/>
    </row>
    <row r="6029" spans="7:8">
      <c r="G6029" s="118"/>
      <c r="H6029" s="119"/>
    </row>
    <row r="6030" spans="7:8">
      <c r="G6030" s="118"/>
      <c r="H6030" s="119"/>
    </row>
    <row r="6031" spans="7:8">
      <c r="G6031" s="118"/>
      <c r="H6031" s="119"/>
    </row>
    <row r="6032" spans="7:8">
      <c r="G6032" s="118"/>
      <c r="H6032" s="119"/>
    </row>
    <row r="6033" spans="7:8">
      <c r="G6033" s="118"/>
      <c r="H6033" s="119"/>
    </row>
    <row r="6034" spans="7:8">
      <c r="G6034" s="118"/>
      <c r="H6034" s="119"/>
    </row>
    <row r="6035" spans="7:8">
      <c r="G6035" s="118"/>
      <c r="H6035" s="119"/>
    </row>
    <row r="6036" spans="7:8">
      <c r="G6036" s="118"/>
      <c r="H6036" s="119"/>
    </row>
    <row r="6037" spans="7:8">
      <c r="G6037" s="118"/>
      <c r="H6037" s="119"/>
    </row>
    <row r="6038" spans="7:8">
      <c r="G6038" s="118"/>
      <c r="H6038" s="119"/>
    </row>
    <row r="6039" spans="7:8">
      <c r="G6039" s="118"/>
      <c r="H6039" s="119"/>
    </row>
    <row r="6040" spans="7:8">
      <c r="G6040" s="118"/>
      <c r="H6040" s="119"/>
    </row>
    <row r="6041" spans="7:8">
      <c r="G6041" s="118"/>
      <c r="H6041" s="119"/>
    </row>
    <row r="6042" spans="7:8">
      <c r="G6042" s="118"/>
      <c r="H6042" s="119"/>
    </row>
    <row r="6043" spans="7:8">
      <c r="G6043" s="118"/>
      <c r="H6043" s="119"/>
    </row>
    <row r="6044" spans="7:8">
      <c r="G6044" s="118"/>
      <c r="H6044" s="119"/>
    </row>
    <row r="6045" spans="7:8">
      <c r="G6045" s="118"/>
      <c r="H6045" s="119"/>
    </row>
    <row r="6046" spans="7:8">
      <c r="G6046" s="118"/>
      <c r="H6046" s="119"/>
    </row>
    <row r="6047" spans="7:8">
      <c r="G6047" s="118"/>
      <c r="H6047" s="119"/>
    </row>
    <row r="6048" spans="7:8">
      <c r="G6048" s="118"/>
      <c r="H6048" s="119"/>
    </row>
    <row r="6049" spans="7:8">
      <c r="G6049" s="118"/>
      <c r="H6049" s="119"/>
    </row>
    <row r="6050" spans="7:8">
      <c r="G6050" s="118"/>
      <c r="H6050" s="119"/>
    </row>
    <row r="6051" spans="7:8">
      <c r="G6051" s="118"/>
      <c r="H6051" s="119"/>
    </row>
    <row r="6052" spans="7:8">
      <c r="G6052" s="118"/>
      <c r="H6052" s="119"/>
    </row>
    <row r="6053" spans="7:8">
      <c r="G6053" s="118"/>
      <c r="H6053" s="119"/>
    </row>
    <row r="6054" spans="7:8">
      <c r="G6054" s="118"/>
      <c r="H6054" s="119"/>
    </row>
    <row r="6055" spans="7:8">
      <c r="G6055" s="118"/>
      <c r="H6055" s="119"/>
    </row>
    <row r="6056" spans="7:8">
      <c r="G6056" s="118"/>
      <c r="H6056" s="119"/>
    </row>
    <row r="6057" spans="7:8">
      <c r="G6057" s="118"/>
      <c r="H6057" s="119"/>
    </row>
    <row r="6058" spans="7:8">
      <c r="G6058" s="118"/>
      <c r="H6058" s="119"/>
    </row>
    <row r="6059" spans="7:8">
      <c r="G6059" s="118"/>
      <c r="H6059" s="119"/>
    </row>
    <row r="6060" spans="7:8">
      <c r="G6060" s="118"/>
      <c r="H6060" s="119"/>
    </row>
    <row r="6061" spans="7:8">
      <c r="G6061" s="118"/>
      <c r="H6061" s="119"/>
    </row>
    <row r="6062" spans="7:8">
      <c r="G6062" s="118"/>
      <c r="H6062" s="119"/>
    </row>
    <row r="6063" spans="7:8">
      <c r="G6063" s="118"/>
      <c r="H6063" s="119"/>
    </row>
    <row r="6064" spans="7:8">
      <c r="G6064" s="118"/>
      <c r="H6064" s="119"/>
    </row>
    <row r="6065" spans="7:8">
      <c r="G6065" s="118"/>
      <c r="H6065" s="119"/>
    </row>
    <row r="6066" spans="7:8">
      <c r="G6066" s="118"/>
      <c r="H6066" s="119"/>
    </row>
    <row r="6067" spans="7:8">
      <c r="G6067" s="118"/>
      <c r="H6067" s="119"/>
    </row>
    <row r="6068" spans="7:8">
      <c r="G6068" s="118"/>
      <c r="H6068" s="119"/>
    </row>
    <row r="6069" spans="7:8">
      <c r="G6069" s="118"/>
      <c r="H6069" s="119"/>
    </row>
    <row r="6070" spans="7:8">
      <c r="G6070" s="118"/>
      <c r="H6070" s="119"/>
    </row>
    <row r="6071" spans="7:8">
      <c r="G6071" s="118"/>
      <c r="H6071" s="119"/>
    </row>
    <row r="6072" spans="7:8">
      <c r="G6072" s="118"/>
      <c r="H6072" s="119"/>
    </row>
    <row r="6073" spans="7:8">
      <c r="G6073" s="118"/>
      <c r="H6073" s="119"/>
    </row>
    <row r="6074" spans="7:8">
      <c r="G6074" s="118"/>
      <c r="H6074" s="119"/>
    </row>
    <row r="6075" spans="7:8">
      <c r="G6075" s="118"/>
      <c r="H6075" s="119"/>
    </row>
    <row r="6076" spans="7:8">
      <c r="G6076" s="118"/>
      <c r="H6076" s="119"/>
    </row>
    <row r="6077" spans="7:8">
      <c r="G6077" s="118"/>
      <c r="H6077" s="119"/>
    </row>
    <row r="6078" spans="7:8">
      <c r="G6078" s="118"/>
      <c r="H6078" s="119"/>
    </row>
    <row r="6079" spans="7:8">
      <c r="G6079" s="118"/>
      <c r="H6079" s="119"/>
    </row>
    <row r="6080" spans="7:8">
      <c r="G6080" s="118"/>
      <c r="H6080" s="119"/>
    </row>
    <row r="6081" spans="7:8">
      <c r="G6081" s="118"/>
      <c r="H6081" s="119"/>
    </row>
    <row r="6082" spans="7:8">
      <c r="G6082" s="118"/>
      <c r="H6082" s="119"/>
    </row>
    <row r="6083" spans="7:8">
      <c r="G6083" s="118"/>
      <c r="H6083" s="119"/>
    </row>
    <row r="6084" spans="7:8">
      <c r="G6084" s="118"/>
      <c r="H6084" s="119"/>
    </row>
    <row r="6085" spans="7:8">
      <c r="G6085" s="118"/>
      <c r="H6085" s="119"/>
    </row>
    <row r="6086" spans="7:8">
      <c r="G6086" s="118"/>
      <c r="H6086" s="119"/>
    </row>
    <row r="6087" spans="7:8">
      <c r="G6087" s="118"/>
      <c r="H6087" s="119"/>
    </row>
    <row r="6088" spans="7:8">
      <c r="G6088" s="118"/>
      <c r="H6088" s="119"/>
    </row>
    <row r="6089" spans="7:8">
      <c r="G6089" s="118"/>
      <c r="H6089" s="119"/>
    </row>
    <row r="6090" spans="7:8">
      <c r="G6090" s="118"/>
      <c r="H6090" s="119"/>
    </row>
    <row r="6091" spans="7:8">
      <c r="G6091" s="118"/>
      <c r="H6091" s="119"/>
    </row>
    <row r="6092" spans="7:8">
      <c r="G6092" s="118"/>
      <c r="H6092" s="119"/>
    </row>
    <row r="6093" spans="7:8">
      <c r="G6093" s="118"/>
      <c r="H6093" s="119"/>
    </row>
    <row r="6094" spans="7:8">
      <c r="G6094" s="118"/>
      <c r="H6094" s="119"/>
    </row>
    <row r="6095" spans="7:8">
      <c r="G6095" s="118"/>
      <c r="H6095" s="119"/>
    </row>
    <row r="6096" spans="7:8">
      <c r="G6096" s="118"/>
      <c r="H6096" s="119"/>
    </row>
    <row r="6097" spans="7:8">
      <c r="G6097" s="118"/>
      <c r="H6097" s="119"/>
    </row>
    <row r="6098" spans="7:8">
      <c r="G6098" s="118"/>
      <c r="H6098" s="119"/>
    </row>
    <row r="6099" spans="7:8">
      <c r="G6099" s="118"/>
      <c r="H6099" s="119"/>
    </row>
    <row r="6100" spans="7:8">
      <c r="G6100" s="118"/>
      <c r="H6100" s="119"/>
    </row>
    <row r="6101" spans="7:8">
      <c r="G6101" s="118"/>
      <c r="H6101" s="119"/>
    </row>
    <row r="6102" spans="7:8">
      <c r="G6102" s="118"/>
      <c r="H6102" s="119"/>
    </row>
    <row r="6103" spans="7:8">
      <c r="G6103" s="118"/>
      <c r="H6103" s="119"/>
    </row>
    <row r="6104" spans="7:8">
      <c r="G6104" s="118"/>
      <c r="H6104" s="119"/>
    </row>
    <row r="6105" spans="7:8">
      <c r="G6105" s="118"/>
      <c r="H6105" s="119"/>
    </row>
    <row r="6106" spans="7:8">
      <c r="G6106" s="118"/>
      <c r="H6106" s="119"/>
    </row>
    <row r="6107" spans="7:8">
      <c r="G6107" s="118"/>
      <c r="H6107" s="119"/>
    </row>
    <row r="6108" spans="7:8">
      <c r="G6108" s="118"/>
      <c r="H6108" s="119"/>
    </row>
    <row r="6109" spans="7:8">
      <c r="G6109" s="118"/>
      <c r="H6109" s="119"/>
    </row>
    <row r="6110" spans="7:8">
      <c r="G6110" s="118"/>
      <c r="H6110" s="119"/>
    </row>
    <row r="6111" spans="7:8">
      <c r="G6111" s="118"/>
      <c r="H6111" s="119"/>
    </row>
    <row r="6112" spans="7:8">
      <c r="G6112" s="118"/>
      <c r="H6112" s="119"/>
    </row>
    <row r="6113" spans="7:8">
      <c r="G6113" s="118"/>
      <c r="H6113" s="119"/>
    </row>
    <row r="6114" spans="7:8">
      <c r="G6114" s="118"/>
      <c r="H6114" s="119"/>
    </row>
    <row r="6115" spans="7:8">
      <c r="G6115" s="118"/>
      <c r="H6115" s="119"/>
    </row>
    <row r="6116" spans="7:8">
      <c r="G6116" s="118"/>
      <c r="H6116" s="119"/>
    </row>
    <row r="6117" spans="7:8">
      <c r="G6117" s="118"/>
      <c r="H6117" s="119"/>
    </row>
    <row r="6118" spans="7:8">
      <c r="G6118" s="118"/>
      <c r="H6118" s="119"/>
    </row>
    <row r="6119" spans="7:8">
      <c r="G6119" s="118"/>
      <c r="H6119" s="119"/>
    </row>
    <row r="6120" spans="7:8">
      <c r="G6120" s="118"/>
      <c r="H6120" s="119"/>
    </row>
    <row r="6121" spans="7:8">
      <c r="G6121" s="118"/>
      <c r="H6121" s="119"/>
    </row>
    <row r="6122" spans="7:8">
      <c r="G6122" s="118"/>
      <c r="H6122" s="119"/>
    </row>
    <row r="6123" spans="7:8">
      <c r="G6123" s="118"/>
      <c r="H6123" s="119"/>
    </row>
    <row r="6124" spans="7:8">
      <c r="G6124" s="118"/>
      <c r="H6124" s="119"/>
    </row>
    <row r="6125" spans="7:8">
      <c r="G6125" s="118"/>
      <c r="H6125" s="119"/>
    </row>
    <row r="6126" spans="7:8">
      <c r="G6126" s="118"/>
      <c r="H6126" s="119"/>
    </row>
    <row r="6127" spans="7:8">
      <c r="G6127" s="118"/>
      <c r="H6127" s="119"/>
    </row>
    <row r="6128" spans="7:8">
      <c r="G6128" s="118"/>
      <c r="H6128" s="119"/>
    </row>
    <row r="6129" spans="7:8">
      <c r="G6129" s="118"/>
      <c r="H6129" s="119"/>
    </row>
    <row r="6130" spans="7:8">
      <c r="G6130" s="118"/>
      <c r="H6130" s="119"/>
    </row>
    <row r="6131" spans="7:8">
      <c r="G6131" s="118"/>
      <c r="H6131" s="119"/>
    </row>
    <row r="6132" spans="7:8">
      <c r="G6132" s="118"/>
      <c r="H6132" s="119"/>
    </row>
    <row r="6133" spans="7:8">
      <c r="G6133" s="118"/>
      <c r="H6133" s="119"/>
    </row>
    <row r="6134" spans="7:8">
      <c r="G6134" s="118"/>
      <c r="H6134" s="119"/>
    </row>
    <row r="6135" spans="7:8">
      <c r="G6135" s="118"/>
      <c r="H6135" s="119"/>
    </row>
    <row r="6136" spans="7:8">
      <c r="G6136" s="118"/>
      <c r="H6136" s="119"/>
    </row>
    <row r="6137" spans="7:8">
      <c r="G6137" s="118"/>
      <c r="H6137" s="119"/>
    </row>
    <row r="6138" spans="7:8">
      <c r="G6138" s="118"/>
      <c r="H6138" s="119"/>
    </row>
    <row r="6139" spans="7:8">
      <c r="G6139" s="118"/>
      <c r="H6139" s="119"/>
    </row>
    <row r="6140" spans="7:8">
      <c r="G6140" s="118"/>
      <c r="H6140" s="119"/>
    </row>
    <row r="6141" spans="7:8">
      <c r="G6141" s="118"/>
      <c r="H6141" s="119"/>
    </row>
    <row r="6142" spans="7:8">
      <c r="G6142" s="118"/>
      <c r="H6142" s="119"/>
    </row>
    <row r="6143" spans="7:8">
      <c r="G6143" s="118"/>
      <c r="H6143" s="119"/>
    </row>
    <row r="6144" spans="7:8">
      <c r="G6144" s="118"/>
      <c r="H6144" s="119"/>
    </row>
    <row r="6145" spans="7:8">
      <c r="G6145" s="118"/>
      <c r="H6145" s="119"/>
    </row>
    <row r="6146" spans="7:8">
      <c r="G6146" s="118"/>
      <c r="H6146" s="119"/>
    </row>
    <row r="6147" spans="7:8">
      <c r="G6147" s="118"/>
      <c r="H6147" s="119"/>
    </row>
    <row r="6148" spans="7:8">
      <c r="G6148" s="118"/>
      <c r="H6148" s="119"/>
    </row>
    <row r="6149" spans="7:8">
      <c r="G6149" s="118"/>
      <c r="H6149" s="119"/>
    </row>
    <row r="6150" spans="7:8">
      <c r="G6150" s="118"/>
      <c r="H6150" s="119"/>
    </row>
    <row r="6151" spans="7:8">
      <c r="G6151" s="118"/>
      <c r="H6151" s="119"/>
    </row>
    <row r="6152" spans="7:8">
      <c r="G6152" s="118"/>
      <c r="H6152" s="119"/>
    </row>
    <row r="6153" spans="7:8">
      <c r="G6153" s="118"/>
      <c r="H6153" s="119"/>
    </row>
    <row r="6154" spans="7:8">
      <c r="G6154" s="118"/>
      <c r="H6154" s="119"/>
    </row>
    <row r="6155" spans="7:8">
      <c r="G6155" s="118"/>
      <c r="H6155" s="119"/>
    </row>
    <row r="6156" spans="7:8">
      <c r="G6156" s="118"/>
      <c r="H6156" s="119"/>
    </row>
    <row r="6157" spans="7:8">
      <c r="G6157" s="118"/>
      <c r="H6157" s="119"/>
    </row>
    <row r="6158" spans="7:8">
      <c r="G6158" s="118"/>
      <c r="H6158" s="119"/>
    </row>
    <row r="6159" spans="7:8">
      <c r="G6159" s="118"/>
      <c r="H6159" s="119"/>
    </row>
    <row r="6160" spans="7:8">
      <c r="G6160" s="118"/>
      <c r="H6160" s="119"/>
    </row>
    <row r="6161" spans="7:8">
      <c r="G6161" s="118"/>
      <c r="H6161" s="119"/>
    </row>
    <row r="6162" spans="7:8">
      <c r="G6162" s="118"/>
      <c r="H6162" s="119"/>
    </row>
    <row r="6163" spans="7:8">
      <c r="G6163" s="118"/>
      <c r="H6163" s="119"/>
    </row>
    <row r="6164" spans="7:8">
      <c r="G6164" s="118"/>
      <c r="H6164" s="119"/>
    </row>
    <row r="6165" spans="7:8">
      <c r="G6165" s="118"/>
      <c r="H6165" s="119"/>
    </row>
    <row r="6166" spans="7:8">
      <c r="G6166" s="118"/>
      <c r="H6166" s="119"/>
    </row>
    <row r="6167" spans="7:8">
      <c r="G6167" s="118"/>
      <c r="H6167" s="119"/>
    </row>
    <row r="6168" spans="7:8">
      <c r="G6168" s="118"/>
      <c r="H6168" s="119"/>
    </row>
    <row r="6169" spans="7:8">
      <c r="G6169" s="118"/>
      <c r="H6169" s="119"/>
    </row>
    <row r="6170" spans="7:8">
      <c r="G6170" s="118"/>
      <c r="H6170" s="119"/>
    </row>
    <row r="6171" spans="7:8">
      <c r="G6171" s="118"/>
      <c r="H6171" s="119"/>
    </row>
    <row r="6172" spans="7:8">
      <c r="G6172" s="118"/>
      <c r="H6172" s="119"/>
    </row>
    <row r="6173" spans="7:8">
      <c r="G6173" s="118"/>
      <c r="H6173" s="119"/>
    </row>
    <row r="6174" spans="7:8">
      <c r="G6174" s="118"/>
      <c r="H6174" s="119"/>
    </row>
    <row r="6175" spans="7:8">
      <c r="G6175" s="118"/>
      <c r="H6175" s="119"/>
    </row>
    <row r="6176" spans="7:8">
      <c r="G6176" s="118"/>
      <c r="H6176" s="119"/>
    </row>
    <row r="6177" spans="7:8">
      <c r="G6177" s="118"/>
      <c r="H6177" s="119"/>
    </row>
    <row r="6178" spans="7:8">
      <c r="G6178" s="118"/>
      <c r="H6178" s="119"/>
    </row>
    <row r="6179" spans="7:8">
      <c r="G6179" s="118"/>
      <c r="H6179" s="119"/>
    </row>
    <row r="6180" spans="7:8">
      <c r="G6180" s="118"/>
      <c r="H6180" s="119"/>
    </row>
    <row r="6181" spans="7:8">
      <c r="G6181" s="118"/>
      <c r="H6181" s="119"/>
    </row>
    <row r="6182" spans="7:8">
      <c r="G6182" s="118"/>
      <c r="H6182" s="119"/>
    </row>
    <row r="6183" spans="7:8">
      <c r="G6183" s="118"/>
      <c r="H6183" s="119"/>
    </row>
    <row r="6184" spans="7:8">
      <c r="G6184" s="118"/>
      <c r="H6184" s="119"/>
    </row>
    <row r="6185" spans="7:8">
      <c r="G6185" s="118"/>
      <c r="H6185" s="119"/>
    </row>
    <row r="6186" spans="7:8">
      <c r="G6186" s="118"/>
      <c r="H6186" s="119"/>
    </row>
    <row r="6187" spans="7:8">
      <c r="G6187" s="118"/>
      <c r="H6187" s="119"/>
    </row>
    <row r="6188" spans="7:8">
      <c r="G6188" s="118"/>
      <c r="H6188" s="119"/>
    </row>
    <row r="6189" spans="7:8">
      <c r="G6189" s="118"/>
      <c r="H6189" s="119"/>
    </row>
    <row r="6190" spans="7:8">
      <c r="G6190" s="118"/>
      <c r="H6190" s="119"/>
    </row>
    <row r="6191" spans="7:8">
      <c r="G6191" s="118"/>
      <c r="H6191" s="119"/>
    </row>
    <row r="6192" spans="7:8">
      <c r="G6192" s="118"/>
      <c r="H6192" s="119"/>
    </row>
    <row r="6193" spans="7:8">
      <c r="G6193" s="118"/>
      <c r="H6193" s="119"/>
    </row>
    <row r="6194" spans="7:8">
      <c r="G6194" s="118"/>
      <c r="H6194" s="119"/>
    </row>
    <row r="6195" spans="7:8">
      <c r="G6195" s="118"/>
      <c r="H6195" s="119"/>
    </row>
    <row r="6196" spans="7:8">
      <c r="G6196" s="118"/>
      <c r="H6196" s="119"/>
    </row>
    <row r="6197" spans="7:8">
      <c r="G6197" s="118"/>
      <c r="H6197" s="119"/>
    </row>
    <row r="6198" spans="7:8">
      <c r="G6198" s="118"/>
      <c r="H6198" s="119"/>
    </row>
    <row r="6199" spans="7:8">
      <c r="G6199" s="118"/>
      <c r="H6199" s="119"/>
    </row>
    <row r="6200" spans="7:8">
      <c r="G6200" s="118"/>
      <c r="H6200" s="119"/>
    </row>
    <row r="6201" spans="7:8">
      <c r="G6201" s="118"/>
      <c r="H6201" s="119"/>
    </row>
    <row r="6202" spans="7:8">
      <c r="G6202" s="118"/>
      <c r="H6202" s="119"/>
    </row>
    <row r="6203" spans="7:8">
      <c r="G6203" s="118"/>
      <c r="H6203" s="119"/>
    </row>
    <row r="6204" spans="7:8">
      <c r="G6204" s="118"/>
      <c r="H6204" s="119"/>
    </row>
    <row r="6205" spans="7:8">
      <c r="G6205" s="118"/>
      <c r="H6205" s="119"/>
    </row>
    <row r="6206" spans="7:8">
      <c r="G6206" s="118"/>
      <c r="H6206" s="119"/>
    </row>
    <row r="6207" spans="7:8">
      <c r="G6207" s="118"/>
      <c r="H6207" s="119"/>
    </row>
    <row r="6208" spans="7:8">
      <c r="G6208" s="118"/>
      <c r="H6208" s="119"/>
    </row>
    <row r="6209" spans="7:8">
      <c r="G6209" s="118"/>
      <c r="H6209" s="119"/>
    </row>
    <row r="6210" spans="7:8">
      <c r="G6210" s="118"/>
      <c r="H6210" s="119"/>
    </row>
    <row r="6211" spans="7:8">
      <c r="G6211" s="118"/>
      <c r="H6211" s="119"/>
    </row>
    <row r="6212" spans="7:8">
      <c r="G6212" s="118"/>
      <c r="H6212" s="119"/>
    </row>
    <row r="6213" spans="7:8">
      <c r="G6213" s="118"/>
      <c r="H6213" s="119"/>
    </row>
    <row r="6214" spans="7:8">
      <c r="G6214" s="118"/>
      <c r="H6214" s="119"/>
    </row>
    <row r="6215" spans="7:8">
      <c r="G6215" s="118"/>
      <c r="H6215" s="119"/>
    </row>
    <row r="6216" spans="7:8">
      <c r="G6216" s="118"/>
      <c r="H6216" s="119"/>
    </row>
    <row r="6217" spans="7:8">
      <c r="G6217" s="118"/>
      <c r="H6217" s="119"/>
    </row>
    <row r="6218" spans="7:8">
      <c r="G6218" s="118"/>
      <c r="H6218" s="119"/>
    </row>
    <row r="6219" spans="7:8">
      <c r="G6219" s="118"/>
      <c r="H6219" s="119"/>
    </row>
    <row r="6220" spans="7:8">
      <c r="G6220" s="118"/>
      <c r="H6220" s="119"/>
    </row>
    <row r="6221" spans="7:8">
      <c r="G6221" s="118"/>
      <c r="H6221" s="119"/>
    </row>
    <row r="6222" spans="7:8">
      <c r="G6222" s="118"/>
      <c r="H6222" s="119"/>
    </row>
    <row r="6223" spans="7:8">
      <c r="G6223" s="118"/>
      <c r="H6223" s="119"/>
    </row>
    <row r="6224" spans="7:8">
      <c r="G6224" s="118"/>
      <c r="H6224" s="119"/>
    </row>
    <row r="6225" spans="7:8">
      <c r="G6225" s="118"/>
      <c r="H6225" s="119"/>
    </row>
    <row r="6226" spans="7:8">
      <c r="G6226" s="118"/>
      <c r="H6226" s="119"/>
    </row>
    <row r="6227" spans="7:8">
      <c r="G6227" s="118"/>
      <c r="H6227" s="119"/>
    </row>
    <row r="6228" spans="7:8">
      <c r="G6228" s="118"/>
      <c r="H6228" s="119"/>
    </row>
    <row r="6229" spans="7:8">
      <c r="G6229" s="118"/>
      <c r="H6229" s="119"/>
    </row>
    <row r="6230" spans="7:8">
      <c r="G6230" s="118"/>
      <c r="H6230" s="119"/>
    </row>
    <row r="6231" spans="7:8">
      <c r="G6231" s="118"/>
      <c r="H6231" s="119"/>
    </row>
    <row r="6232" spans="7:8">
      <c r="G6232" s="118"/>
      <c r="H6232" s="119"/>
    </row>
    <row r="6233" spans="7:8">
      <c r="G6233" s="118"/>
      <c r="H6233" s="119"/>
    </row>
    <row r="6234" spans="7:8">
      <c r="G6234" s="118"/>
      <c r="H6234" s="119"/>
    </row>
    <row r="6235" spans="7:8">
      <c r="G6235" s="118"/>
      <c r="H6235" s="119"/>
    </row>
    <row r="6236" spans="7:8">
      <c r="G6236" s="118"/>
      <c r="H6236" s="119"/>
    </row>
    <row r="6237" spans="7:8">
      <c r="G6237" s="118"/>
      <c r="H6237" s="119"/>
    </row>
    <row r="6238" spans="7:8">
      <c r="G6238" s="118"/>
      <c r="H6238" s="119"/>
    </row>
    <row r="6239" spans="7:8">
      <c r="G6239" s="118"/>
      <c r="H6239" s="119"/>
    </row>
    <row r="6240" spans="7:8">
      <c r="G6240" s="118"/>
      <c r="H6240" s="119"/>
    </row>
    <row r="6241" spans="7:8">
      <c r="G6241" s="118"/>
      <c r="H6241" s="119"/>
    </row>
    <row r="6242" spans="7:8">
      <c r="G6242" s="118"/>
      <c r="H6242" s="119"/>
    </row>
    <row r="6243" spans="7:8">
      <c r="G6243" s="118"/>
      <c r="H6243" s="119"/>
    </row>
    <row r="6244" spans="7:8">
      <c r="G6244" s="118"/>
      <c r="H6244" s="119"/>
    </row>
    <row r="6245" spans="7:8">
      <c r="G6245" s="118"/>
      <c r="H6245" s="119"/>
    </row>
    <row r="6246" spans="7:8">
      <c r="G6246" s="118"/>
      <c r="H6246" s="119"/>
    </row>
    <row r="6247" spans="7:8">
      <c r="G6247" s="118"/>
      <c r="H6247" s="119"/>
    </row>
    <row r="6248" spans="7:8">
      <c r="G6248" s="118"/>
      <c r="H6248" s="119"/>
    </row>
    <row r="6249" spans="7:8">
      <c r="G6249" s="118"/>
      <c r="H6249" s="119"/>
    </row>
    <row r="6250" spans="7:8">
      <c r="G6250" s="118"/>
      <c r="H6250" s="119"/>
    </row>
    <row r="6251" spans="7:8">
      <c r="G6251" s="118"/>
      <c r="H6251" s="119"/>
    </row>
    <row r="6252" spans="7:8">
      <c r="G6252" s="118"/>
      <c r="H6252" s="119"/>
    </row>
    <row r="6253" spans="7:8">
      <c r="G6253" s="118"/>
      <c r="H6253" s="119"/>
    </row>
    <row r="6254" spans="7:8">
      <c r="G6254" s="118"/>
      <c r="H6254" s="119"/>
    </row>
    <row r="6255" spans="7:8">
      <c r="G6255" s="118"/>
      <c r="H6255" s="119"/>
    </row>
    <row r="6256" spans="7:8">
      <c r="G6256" s="118"/>
      <c r="H6256" s="119"/>
    </row>
    <row r="6257" spans="7:8">
      <c r="G6257" s="118"/>
      <c r="H6257" s="119"/>
    </row>
    <row r="6258" spans="7:8">
      <c r="G6258" s="118"/>
      <c r="H6258" s="119"/>
    </row>
    <row r="6259" spans="7:8">
      <c r="G6259" s="118"/>
      <c r="H6259" s="119"/>
    </row>
    <row r="6260" spans="7:8">
      <c r="G6260" s="118"/>
      <c r="H6260" s="119"/>
    </row>
    <row r="6261" spans="7:8">
      <c r="G6261" s="118"/>
      <c r="H6261" s="119"/>
    </row>
    <row r="6262" spans="7:8">
      <c r="G6262" s="118"/>
      <c r="H6262" s="119"/>
    </row>
    <row r="6263" spans="7:8">
      <c r="G6263" s="118"/>
      <c r="H6263" s="119"/>
    </row>
    <row r="6264" spans="7:8">
      <c r="G6264" s="118"/>
      <c r="H6264" s="119"/>
    </row>
    <row r="6265" spans="7:8">
      <c r="G6265" s="118"/>
      <c r="H6265" s="119"/>
    </row>
    <row r="6266" spans="7:8">
      <c r="G6266" s="118"/>
      <c r="H6266" s="119"/>
    </row>
    <row r="6267" spans="7:8">
      <c r="G6267" s="118"/>
      <c r="H6267" s="119"/>
    </row>
    <row r="6268" spans="7:8">
      <c r="G6268" s="118"/>
      <c r="H6268" s="119"/>
    </row>
    <row r="6269" spans="7:8">
      <c r="G6269" s="118"/>
      <c r="H6269" s="119"/>
    </row>
    <row r="6270" spans="7:8">
      <c r="G6270" s="118"/>
      <c r="H6270" s="119"/>
    </row>
    <row r="6271" spans="7:8">
      <c r="G6271" s="118"/>
      <c r="H6271" s="119"/>
    </row>
    <row r="6272" spans="7:8">
      <c r="G6272" s="118"/>
      <c r="H6272" s="119"/>
    </row>
    <row r="6273" spans="7:8">
      <c r="G6273" s="118"/>
      <c r="H6273" s="119"/>
    </row>
    <row r="6274" spans="7:8">
      <c r="G6274" s="118"/>
      <c r="H6274" s="119"/>
    </row>
    <row r="6275" spans="7:8">
      <c r="G6275" s="118"/>
      <c r="H6275" s="119"/>
    </row>
    <row r="6276" spans="7:8">
      <c r="G6276" s="118"/>
      <c r="H6276" s="119"/>
    </row>
    <row r="6277" spans="7:8">
      <c r="G6277" s="118"/>
      <c r="H6277" s="119"/>
    </row>
    <row r="6278" spans="7:8">
      <c r="G6278" s="118"/>
      <c r="H6278" s="119"/>
    </row>
    <row r="6279" spans="7:8">
      <c r="G6279" s="118"/>
      <c r="H6279" s="119"/>
    </row>
    <row r="6280" spans="7:8">
      <c r="G6280" s="118"/>
      <c r="H6280" s="119"/>
    </row>
    <row r="6281" spans="7:8">
      <c r="G6281" s="118"/>
      <c r="H6281" s="119"/>
    </row>
    <row r="6282" spans="7:8">
      <c r="G6282" s="118"/>
      <c r="H6282" s="119"/>
    </row>
    <row r="6283" spans="7:8">
      <c r="G6283" s="118"/>
      <c r="H6283" s="119"/>
    </row>
    <row r="6284" spans="7:8">
      <c r="G6284" s="118"/>
      <c r="H6284" s="119"/>
    </row>
    <row r="6285" spans="7:8">
      <c r="G6285" s="118"/>
      <c r="H6285" s="119"/>
    </row>
    <row r="6286" spans="7:8">
      <c r="G6286" s="118"/>
      <c r="H6286" s="119"/>
    </row>
    <row r="6287" spans="7:8">
      <c r="G6287" s="118"/>
      <c r="H6287" s="119"/>
    </row>
    <row r="6288" spans="7:8">
      <c r="G6288" s="118"/>
      <c r="H6288" s="119"/>
    </row>
    <row r="6289" spans="7:8">
      <c r="G6289" s="118"/>
      <c r="H6289" s="119"/>
    </row>
    <row r="6290" spans="7:8">
      <c r="G6290" s="118"/>
      <c r="H6290" s="119"/>
    </row>
    <row r="6291" spans="7:8">
      <c r="G6291" s="118"/>
      <c r="H6291" s="119"/>
    </row>
    <row r="6292" spans="7:8">
      <c r="G6292" s="118"/>
      <c r="H6292" s="119"/>
    </row>
    <row r="6293" spans="7:8">
      <c r="G6293" s="118"/>
      <c r="H6293" s="119"/>
    </row>
    <row r="6294" spans="7:8">
      <c r="G6294" s="118"/>
      <c r="H6294" s="119"/>
    </row>
    <row r="6295" spans="7:8">
      <c r="G6295" s="118"/>
      <c r="H6295" s="119"/>
    </row>
    <row r="6296" spans="7:8">
      <c r="G6296" s="118"/>
      <c r="H6296" s="119"/>
    </row>
    <row r="6297" spans="7:8">
      <c r="G6297" s="118"/>
      <c r="H6297" s="119"/>
    </row>
    <row r="6298" spans="7:8">
      <c r="G6298" s="118"/>
      <c r="H6298" s="119"/>
    </row>
    <row r="6299" spans="7:8">
      <c r="G6299" s="118"/>
      <c r="H6299" s="119"/>
    </row>
    <row r="6300" spans="7:8">
      <c r="G6300" s="118"/>
      <c r="H6300" s="119"/>
    </row>
    <row r="6301" spans="7:8">
      <c r="G6301" s="118"/>
      <c r="H6301" s="119"/>
    </row>
    <row r="6302" spans="7:8">
      <c r="G6302" s="118"/>
      <c r="H6302" s="119"/>
    </row>
    <row r="6303" spans="7:8">
      <c r="G6303" s="118"/>
      <c r="H6303" s="119"/>
    </row>
    <row r="6304" spans="7:8">
      <c r="G6304" s="118"/>
      <c r="H6304" s="119"/>
    </row>
    <row r="6305" spans="7:8">
      <c r="G6305" s="118"/>
      <c r="H6305" s="119"/>
    </row>
    <row r="6306" spans="7:8">
      <c r="G6306" s="118"/>
      <c r="H6306" s="119"/>
    </row>
    <row r="6307" spans="7:8">
      <c r="G6307" s="118"/>
      <c r="H6307" s="119"/>
    </row>
    <row r="6308" spans="7:8">
      <c r="G6308" s="118"/>
      <c r="H6308" s="119"/>
    </row>
    <row r="6309" spans="7:8">
      <c r="G6309" s="118"/>
      <c r="H6309" s="119"/>
    </row>
    <row r="6310" spans="7:8">
      <c r="G6310" s="118"/>
      <c r="H6310" s="119"/>
    </row>
    <row r="6311" spans="7:8">
      <c r="G6311" s="118"/>
      <c r="H6311" s="119"/>
    </row>
    <row r="6312" spans="7:8">
      <c r="G6312" s="118"/>
      <c r="H6312" s="119"/>
    </row>
    <row r="6313" spans="7:8">
      <c r="G6313" s="118"/>
      <c r="H6313" s="119"/>
    </row>
    <row r="6314" spans="7:8">
      <c r="G6314" s="118"/>
      <c r="H6314" s="119"/>
    </row>
    <row r="6315" spans="7:8">
      <c r="G6315" s="118"/>
      <c r="H6315" s="119"/>
    </row>
    <row r="6316" spans="7:8">
      <c r="G6316" s="118"/>
      <c r="H6316" s="119"/>
    </row>
    <row r="6317" spans="7:8">
      <c r="G6317" s="118"/>
      <c r="H6317" s="119"/>
    </row>
    <row r="6318" spans="7:8">
      <c r="G6318" s="118"/>
      <c r="H6318" s="119"/>
    </row>
    <row r="6319" spans="7:8">
      <c r="G6319" s="118"/>
      <c r="H6319" s="119"/>
    </row>
    <row r="6320" spans="7:8">
      <c r="G6320" s="118"/>
      <c r="H6320" s="119"/>
    </row>
    <row r="6321" spans="7:8">
      <c r="G6321" s="118"/>
      <c r="H6321" s="119"/>
    </row>
    <row r="6322" spans="7:8">
      <c r="G6322" s="118"/>
      <c r="H6322" s="119"/>
    </row>
    <row r="6323" spans="7:8">
      <c r="G6323" s="118"/>
      <c r="H6323" s="119"/>
    </row>
    <row r="6324" spans="7:8">
      <c r="G6324" s="118"/>
      <c r="H6324" s="119"/>
    </row>
    <row r="6325" spans="7:8">
      <c r="G6325" s="118"/>
      <c r="H6325" s="119"/>
    </row>
    <row r="6326" spans="7:8">
      <c r="G6326" s="118"/>
      <c r="H6326" s="119"/>
    </row>
    <row r="6327" spans="7:8">
      <c r="G6327" s="118"/>
      <c r="H6327" s="119"/>
    </row>
    <row r="6328" spans="7:8">
      <c r="G6328" s="118"/>
      <c r="H6328" s="119"/>
    </row>
    <row r="6329" spans="7:8">
      <c r="G6329" s="118"/>
      <c r="H6329" s="119"/>
    </row>
    <row r="6330" spans="7:8">
      <c r="G6330" s="118"/>
      <c r="H6330" s="119"/>
    </row>
    <row r="6331" spans="7:8">
      <c r="G6331" s="118"/>
      <c r="H6331" s="119"/>
    </row>
    <row r="6332" spans="7:8">
      <c r="G6332" s="118"/>
      <c r="H6332" s="119"/>
    </row>
    <row r="6333" spans="7:8">
      <c r="G6333" s="118"/>
      <c r="H6333" s="119"/>
    </row>
    <row r="6334" spans="7:8">
      <c r="G6334" s="118"/>
      <c r="H6334" s="119"/>
    </row>
    <row r="6335" spans="7:8">
      <c r="G6335" s="118"/>
      <c r="H6335" s="119"/>
    </row>
    <row r="6336" spans="7:8">
      <c r="G6336" s="118"/>
      <c r="H6336" s="119"/>
    </row>
    <row r="6337" spans="7:8">
      <c r="G6337" s="118"/>
      <c r="H6337" s="119"/>
    </row>
    <row r="6338" spans="7:8">
      <c r="G6338" s="118"/>
      <c r="H6338" s="119"/>
    </row>
    <row r="6339" spans="7:8">
      <c r="G6339" s="118"/>
      <c r="H6339" s="119"/>
    </row>
    <row r="6340" spans="7:8">
      <c r="G6340" s="118"/>
      <c r="H6340" s="119"/>
    </row>
    <row r="6341" spans="7:8">
      <c r="G6341" s="118"/>
      <c r="H6341" s="119"/>
    </row>
    <row r="6342" spans="7:8">
      <c r="G6342" s="118"/>
      <c r="H6342" s="119"/>
    </row>
    <row r="6343" spans="7:8">
      <c r="G6343" s="118"/>
      <c r="H6343" s="119"/>
    </row>
    <row r="6344" spans="7:8">
      <c r="G6344" s="118"/>
      <c r="H6344" s="119"/>
    </row>
    <row r="6345" spans="7:8">
      <c r="G6345" s="118"/>
      <c r="H6345" s="119"/>
    </row>
    <row r="6346" spans="7:8">
      <c r="G6346" s="118"/>
      <c r="H6346" s="119"/>
    </row>
    <row r="6347" spans="7:8">
      <c r="G6347" s="118"/>
      <c r="H6347" s="119"/>
    </row>
    <row r="6348" spans="7:8">
      <c r="G6348" s="118"/>
      <c r="H6348" s="119"/>
    </row>
    <row r="6349" spans="7:8">
      <c r="G6349" s="118"/>
      <c r="H6349" s="119"/>
    </row>
    <row r="6350" spans="7:8">
      <c r="G6350" s="118"/>
      <c r="H6350" s="119"/>
    </row>
    <row r="6351" spans="7:8">
      <c r="G6351" s="118"/>
      <c r="H6351" s="119"/>
    </row>
    <row r="6352" spans="7:8">
      <c r="G6352" s="118"/>
      <c r="H6352" s="119"/>
    </row>
    <row r="6353" spans="7:8">
      <c r="G6353" s="118"/>
      <c r="H6353" s="119"/>
    </row>
    <row r="6354" spans="7:8">
      <c r="G6354" s="118"/>
      <c r="H6354" s="119"/>
    </row>
    <row r="6355" spans="7:8">
      <c r="G6355" s="118"/>
      <c r="H6355" s="119"/>
    </row>
    <row r="6356" spans="7:8">
      <c r="G6356" s="118"/>
      <c r="H6356" s="119"/>
    </row>
    <row r="6357" spans="7:8">
      <c r="G6357" s="118"/>
      <c r="H6357" s="119"/>
    </row>
    <row r="6358" spans="7:8">
      <c r="G6358" s="118"/>
      <c r="H6358" s="119"/>
    </row>
    <row r="6359" spans="7:8">
      <c r="G6359" s="118"/>
      <c r="H6359" s="119"/>
    </row>
    <row r="6360" spans="7:8">
      <c r="G6360" s="118"/>
      <c r="H6360" s="119"/>
    </row>
    <row r="6361" spans="7:8">
      <c r="G6361" s="118"/>
      <c r="H6361" s="119"/>
    </row>
    <row r="6362" spans="7:8">
      <c r="G6362" s="118"/>
      <c r="H6362" s="119"/>
    </row>
    <row r="6363" spans="7:8">
      <c r="G6363" s="118"/>
      <c r="H6363" s="119"/>
    </row>
    <row r="6364" spans="7:8">
      <c r="G6364" s="118"/>
      <c r="H6364" s="119"/>
    </row>
    <row r="6365" spans="7:8">
      <c r="G6365" s="118"/>
      <c r="H6365" s="119"/>
    </row>
    <row r="6366" spans="7:8">
      <c r="G6366" s="118"/>
      <c r="H6366" s="119"/>
    </row>
    <row r="6367" spans="7:8">
      <c r="G6367" s="118"/>
      <c r="H6367" s="119"/>
    </row>
    <row r="6368" spans="7:8">
      <c r="G6368" s="118"/>
      <c r="H6368" s="119"/>
    </row>
    <row r="6369" spans="7:8">
      <c r="G6369" s="118"/>
      <c r="H6369" s="119"/>
    </row>
    <row r="6370" spans="7:8">
      <c r="G6370" s="118"/>
      <c r="H6370" s="119"/>
    </row>
    <row r="6371" spans="7:8">
      <c r="G6371" s="118"/>
      <c r="H6371" s="119"/>
    </row>
    <row r="6372" spans="7:8">
      <c r="G6372" s="118"/>
      <c r="H6372" s="119"/>
    </row>
    <row r="6373" spans="7:8">
      <c r="G6373" s="118"/>
      <c r="H6373" s="119"/>
    </row>
    <row r="6374" spans="7:8">
      <c r="G6374" s="118"/>
      <c r="H6374" s="119"/>
    </row>
    <row r="6375" spans="7:8">
      <c r="G6375" s="118"/>
      <c r="H6375" s="119"/>
    </row>
    <row r="6376" spans="7:8">
      <c r="G6376" s="118"/>
      <c r="H6376" s="119"/>
    </row>
    <row r="6377" spans="7:8">
      <c r="G6377" s="118"/>
      <c r="H6377" s="119"/>
    </row>
    <row r="6378" spans="7:8">
      <c r="G6378" s="118"/>
      <c r="H6378" s="119"/>
    </row>
    <row r="6379" spans="7:8">
      <c r="G6379" s="118"/>
      <c r="H6379" s="119"/>
    </row>
    <row r="6380" spans="7:8">
      <c r="G6380" s="118"/>
      <c r="H6380" s="119"/>
    </row>
    <row r="6381" spans="7:8">
      <c r="G6381" s="118"/>
      <c r="H6381" s="119"/>
    </row>
    <row r="6382" spans="7:8">
      <c r="G6382" s="118"/>
      <c r="H6382" s="119"/>
    </row>
    <row r="6383" spans="7:8">
      <c r="G6383" s="118"/>
      <c r="H6383" s="119"/>
    </row>
    <row r="6384" spans="7:8">
      <c r="G6384" s="118"/>
      <c r="H6384" s="119"/>
    </row>
    <row r="6385" spans="7:8">
      <c r="G6385" s="118"/>
      <c r="H6385" s="119"/>
    </row>
    <row r="6386" spans="7:8">
      <c r="G6386" s="118"/>
      <c r="H6386" s="119"/>
    </row>
    <row r="6387" spans="7:8">
      <c r="G6387" s="118"/>
      <c r="H6387" s="119"/>
    </row>
    <row r="6388" spans="7:8">
      <c r="G6388" s="118"/>
      <c r="H6388" s="119"/>
    </row>
    <row r="6389" spans="7:8">
      <c r="G6389" s="118"/>
      <c r="H6389" s="119"/>
    </row>
    <row r="6390" spans="7:8">
      <c r="G6390" s="118"/>
      <c r="H6390" s="119"/>
    </row>
    <row r="6391" spans="7:8">
      <c r="G6391" s="118"/>
      <c r="H6391" s="119"/>
    </row>
    <row r="6392" spans="7:8">
      <c r="G6392" s="118"/>
      <c r="H6392" s="119"/>
    </row>
    <row r="6393" spans="7:8">
      <c r="G6393" s="118"/>
      <c r="H6393" s="119"/>
    </row>
    <row r="6394" spans="7:8">
      <c r="G6394" s="118"/>
      <c r="H6394" s="119"/>
    </row>
    <row r="6395" spans="7:8">
      <c r="G6395" s="118"/>
      <c r="H6395" s="119"/>
    </row>
    <row r="6396" spans="7:8">
      <c r="G6396" s="118"/>
      <c r="H6396" s="119"/>
    </row>
    <row r="6397" spans="7:8">
      <c r="G6397" s="118"/>
      <c r="H6397" s="119"/>
    </row>
    <row r="6398" spans="7:8">
      <c r="G6398" s="118"/>
      <c r="H6398" s="119"/>
    </row>
    <row r="6399" spans="7:8">
      <c r="G6399" s="118"/>
      <c r="H6399" s="119"/>
    </row>
    <row r="6400" spans="7:8">
      <c r="G6400" s="118"/>
      <c r="H6400" s="119"/>
    </row>
    <row r="6401" spans="7:8">
      <c r="G6401" s="118"/>
      <c r="H6401" s="119"/>
    </row>
    <row r="6402" spans="7:8">
      <c r="G6402" s="118"/>
      <c r="H6402" s="119"/>
    </row>
    <row r="6403" spans="7:8">
      <c r="G6403" s="118"/>
      <c r="H6403" s="119"/>
    </row>
    <row r="6404" spans="7:8">
      <c r="G6404" s="118"/>
      <c r="H6404" s="119"/>
    </row>
    <row r="6405" spans="7:8">
      <c r="G6405" s="118"/>
      <c r="H6405" s="119"/>
    </row>
    <row r="6406" spans="7:8">
      <c r="G6406" s="118"/>
      <c r="H6406" s="119"/>
    </row>
    <row r="6407" spans="7:8">
      <c r="G6407" s="118"/>
      <c r="H6407" s="119"/>
    </row>
    <row r="6408" spans="7:8">
      <c r="G6408" s="118"/>
      <c r="H6408" s="119"/>
    </row>
    <row r="6409" spans="7:8">
      <c r="G6409" s="118"/>
      <c r="H6409" s="119"/>
    </row>
    <row r="6410" spans="7:8">
      <c r="G6410" s="118"/>
      <c r="H6410" s="119"/>
    </row>
    <row r="6411" spans="7:8">
      <c r="G6411" s="118"/>
      <c r="H6411" s="119"/>
    </row>
    <row r="6412" spans="7:8">
      <c r="G6412" s="118"/>
      <c r="H6412" s="119"/>
    </row>
    <row r="6413" spans="7:8">
      <c r="G6413" s="118"/>
      <c r="H6413" s="119"/>
    </row>
    <row r="6414" spans="7:8">
      <c r="G6414" s="118"/>
      <c r="H6414" s="119"/>
    </row>
    <row r="6415" spans="7:8">
      <c r="G6415" s="118"/>
      <c r="H6415" s="119"/>
    </row>
    <row r="6416" spans="7:8">
      <c r="G6416" s="118"/>
      <c r="H6416" s="119"/>
    </row>
    <row r="6417" spans="7:8">
      <c r="G6417" s="118"/>
      <c r="H6417" s="119"/>
    </row>
    <row r="6418" spans="7:8">
      <c r="G6418" s="118"/>
      <c r="H6418" s="119"/>
    </row>
    <row r="6419" spans="7:8">
      <c r="G6419" s="118"/>
      <c r="H6419" s="119"/>
    </row>
    <row r="6420" spans="7:8">
      <c r="G6420" s="118"/>
      <c r="H6420" s="119"/>
    </row>
    <row r="6421" spans="7:8">
      <c r="G6421" s="118"/>
      <c r="H6421" s="119"/>
    </row>
    <row r="6422" spans="7:8">
      <c r="G6422" s="118"/>
      <c r="H6422" s="119"/>
    </row>
    <row r="6423" spans="7:8">
      <c r="G6423" s="118"/>
      <c r="H6423" s="119"/>
    </row>
    <row r="6424" spans="7:8">
      <c r="G6424" s="118"/>
      <c r="H6424" s="119"/>
    </row>
    <row r="6425" spans="7:8">
      <c r="G6425" s="118"/>
      <c r="H6425" s="119"/>
    </row>
    <row r="6426" spans="7:8">
      <c r="G6426" s="118"/>
      <c r="H6426" s="119"/>
    </row>
    <row r="6427" spans="7:8">
      <c r="G6427" s="118"/>
      <c r="H6427" s="119"/>
    </row>
    <row r="6428" spans="7:8">
      <c r="G6428" s="118"/>
      <c r="H6428" s="119"/>
    </row>
    <row r="6429" spans="7:8">
      <c r="G6429" s="118"/>
      <c r="H6429" s="119"/>
    </row>
    <row r="6430" spans="7:8">
      <c r="G6430" s="118"/>
      <c r="H6430" s="119"/>
    </row>
    <row r="6431" spans="7:8">
      <c r="G6431" s="118"/>
      <c r="H6431" s="119"/>
    </row>
    <row r="6432" spans="7:8">
      <c r="G6432" s="118"/>
      <c r="H6432" s="119"/>
    </row>
    <row r="6433" spans="7:8">
      <c r="G6433" s="118"/>
      <c r="H6433" s="119"/>
    </row>
    <row r="6434" spans="7:8">
      <c r="G6434" s="118"/>
      <c r="H6434" s="119"/>
    </row>
    <row r="6435" spans="7:8">
      <c r="G6435" s="118"/>
      <c r="H6435" s="119"/>
    </row>
    <row r="6436" spans="7:8">
      <c r="G6436" s="118"/>
      <c r="H6436" s="119"/>
    </row>
    <row r="6437" spans="7:8">
      <c r="G6437" s="118"/>
      <c r="H6437" s="119"/>
    </row>
    <row r="6438" spans="7:8">
      <c r="G6438" s="118"/>
      <c r="H6438" s="119"/>
    </row>
    <row r="6439" spans="7:8">
      <c r="G6439" s="118"/>
      <c r="H6439" s="119"/>
    </row>
    <row r="6440" spans="7:8">
      <c r="G6440" s="118"/>
      <c r="H6440" s="119"/>
    </row>
    <row r="6441" spans="7:8">
      <c r="G6441" s="118"/>
      <c r="H6441" s="119"/>
    </row>
    <row r="6442" spans="7:8">
      <c r="G6442" s="118"/>
      <c r="H6442" s="119"/>
    </row>
    <row r="6443" spans="7:8">
      <c r="G6443" s="118"/>
      <c r="H6443" s="119"/>
    </row>
    <row r="6444" spans="7:8">
      <c r="G6444" s="118"/>
      <c r="H6444" s="119"/>
    </row>
    <row r="6445" spans="7:8">
      <c r="G6445" s="118"/>
      <c r="H6445" s="119"/>
    </row>
    <row r="6446" spans="7:8">
      <c r="G6446" s="118"/>
      <c r="H6446" s="119"/>
    </row>
    <row r="6447" spans="7:8">
      <c r="G6447" s="118"/>
      <c r="H6447" s="119"/>
    </row>
    <row r="6448" spans="7:8">
      <c r="G6448" s="118"/>
      <c r="H6448" s="119"/>
    </row>
    <row r="6449" spans="7:8">
      <c r="G6449" s="118"/>
      <c r="H6449" s="119"/>
    </row>
    <row r="6450" spans="7:8">
      <c r="G6450" s="118"/>
      <c r="H6450" s="119"/>
    </row>
    <row r="6451" spans="7:8">
      <c r="G6451" s="118"/>
      <c r="H6451" s="119"/>
    </row>
    <row r="6452" spans="7:8">
      <c r="G6452" s="118"/>
      <c r="H6452" s="119"/>
    </row>
    <row r="6453" spans="7:8">
      <c r="G6453" s="118"/>
      <c r="H6453" s="119"/>
    </row>
    <row r="6454" spans="7:8">
      <c r="G6454" s="118"/>
      <c r="H6454" s="119"/>
    </row>
    <row r="6455" spans="7:8">
      <c r="G6455" s="118"/>
      <c r="H6455" s="119"/>
    </row>
    <row r="6456" spans="7:8">
      <c r="G6456" s="118"/>
      <c r="H6456" s="119"/>
    </row>
    <row r="6457" spans="7:8">
      <c r="G6457" s="118"/>
      <c r="H6457" s="119"/>
    </row>
    <row r="6458" spans="7:8">
      <c r="G6458" s="118"/>
      <c r="H6458" s="119"/>
    </row>
    <row r="6459" spans="7:8">
      <c r="G6459" s="118"/>
      <c r="H6459" s="119"/>
    </row>
    <row r="6460" spans="7:8">
      <c r="G6460" s="118"/>
      <c r="H6460" s="119"/>
    </row>
    <row r="6461" spans="7:8">
      <c r="G6461" s="118"/>
      <c r="H6461" s="119"/>
    </row>
    <row r="6462" spans="7:8">
      <c r="G6462" s="118"/>
      <c r="H6462" s="119"/>
    </row>
    <row r="6463" spans="7:8">
      <c r="G6463" s="118"/>
      <c r="H6463" s="119"/>
    </row>
    <row r="6464" spans="7:8">
      <c r="G6464" s="118"/>
      <c r="H6464" s="119"/>
    </row>
    <row r="6465" spans="7:8">
      <c r="G6465" s="118"/>
      <c r="H6465" s="119"/>
    </row>
    <row r="6466" spans="7:8">
      <c r="G6466" s="118"/>
      <c r="H6466" s="119"/>
    </row>
    <row r="6467" spans="7:8">
      <c r="G6467" s="118"/>
      <c r="H6467" s="119"/>
    </row>
    <row r="6468" spans="7:8">
      <c r="G6468" s="118"/>
      <c r="H6468" s="119"/>
    </row>
    <row r="6469" spans="7:8">
      <c r="G6469" s="118"/>
      <c r="H6469" s="119"/>
    </row>
    <row r="6470" spans="7:8">
      <c r="G6470" s="118"/>
      <c r="H6470" s="119"/>
    </row>
    <row r="6471" spans="7:8">
      <c r="G6471" s="118"/>
      <c r="H6471" s="119"/>
    </row>
    <row r="6472" spans="7:8">
      <c r="G6472" s="118"/>
      <c r="H6472" s="119"/>
    </row>
    <row r="6473" spans="7:8">
      <c r="G6473" s="118"/>
      <c r="H6473" s="119"/>
    </row>
    <row r="6474" spans="7:8">
      <c r="G6474" s="118"/>
      <c r="H6474" s="119"/>
    </row>
    <row r="6475" spans="7:8">
      <c r="G6475" s="118"/>
      <c r="H6475" s="119"/>
    </row>
    <row r="6476" spans="7:8">
      <c r="G6476" s="118"/>
      <c r="H6476" s="119"/>
    </row>
    <row r="6477" spans="7:8">
      <c r="G6477" s="118"/>
      <c r="H6477" s="119"/>
    </row>
    <row r="6478" spans="7:8">
      <c r="G6478" s="118"/>
      <c r="H6478" s="119"/>
    </row>
    <row r="6479" spans="7:8">
      <c r="G6479" s="118"/>
      <c r="H6479" s="119"/>
    </row>
    <row r="6480" spans="7:8">
      <c r="G6480" s="118"/>
      <c r="H6480" s="119"/>
    </row>
    <row r="6481" spans="7:8">
      <c r="G6481" s="118"/>
      <c r="H6481" s="119"/>
    </row>
    <row r="6482" spans="7:8">
      <c r="G6482" s="118"/>
      <c r="H6482" s="119"/>
    </row>
    <row r="6483" spans="7:8">
      <c r="G6483" s="118"/>
      <c r="H6483" s="119"/>
    </row>
    <row r="6484" spans="7:8">
      <c r="G6484" s="118"/>
      <c r="H6484" s="119"/>
    </row>
    <row r="6485" spans="7:8">
      <c r="G6485" s="118"/>
      <c r="H6485" s="119"/>
    </row>
    <row r="6486" spans="7:8">
      <c r="G6486" s="118"/>
      <c r="H6486" s="119"/>
    </row>
    <row r="6487" spans="7:8">
      <c r="G6487" s="118"/>
      <c r="H6487" s="119"/>
    </row>
    <row r="6488" spans="7:8">
      <c r="G6488" s="118"/>
      <c r="H6488" s="119"/>
    </row>
    <row r="6489" spans="7:8">
      <c r="G6489" s="118"/>
      <c r="H6489" s="119"/>
    </row>
    <row r="6490" spans="7:8">
      <c r="G6490" s="118"/>
      <c r="H6490" s="119"/>
    </row>
    <row r="6491" spans="7:8">
      <c r="G6491" s="118"/>
      <c r="H6491" s="119"/>
    </row>
    <row r="6492" spans="7:8">
      <c r="G6492" s="118"/>
      <c r="H6492" s="119"/>
    </row>
    <row r="6493" spans="7:8">
      <c r="G6493" s="118"/>
      <c r="H6493" s="119"/>
    </row>
    <row r="6494" spans="7:8">
      <c r="G6494" s="118"/>
      <c r="H6494" s="119"/>
    </row>
    <row r="6495" spans="7:8">
      <c r="G6495" s="118"/>
      <c r="H6495" s="119"/>
    </row>
    <row r="6496" spans="7:8">
      <c r="G6496" s="118"/>
      <c r="H6496" s="119"/>
    </row>
    <row r="6497" spans="7:8">
      <c r="G6497" s="118"/>
      <c r="H6497" s="119"/>
    </row>
    <row r="6498" spans="7:8">
      <c r="G6498" s="118"/>
      <c r="H6498" s="119"/>
    </row>
    <row r="6499" spans="7:8">
      <c r="G6499" s="118"/>
      <c r="H6499" s="119"/>
    </row>
    <row r="6500" spans="7:8">
      <c r="G6500" s="118"/>
      <c r="H6500" s="119"/>
    </row>
    <row r="6501" spans="7:8">
      <c r="G6501" s="118"/>
      <c r="H6501" s="119"/>
    </row>
    <row r="6502" spans="7:8">
      <c r="G6502" s="118"/>
      <c r="H6502" s="119"/>
    </row>
    <row r="6503" spans="7:8">
      <c r="G6503" s="118"/>
      <c r="H6503" s="119"/>
    </row>
    <row r="6504" spans="7:8">
      <c r="G6504" s="118"/>
      <c r="H6504" s="119"/>
    </row>
    <row r="6505" spans="7:8">
      <c r="G6505" s="118"/>
      <c r="H6505" s="119"/>
    </row>
    <row r="6506" spans="7:8">
      <c r="G6506" s="118"/>
      <c r="H6506" s="119"/>
    </row>
    <row r="6507" spans="7:8">
      <c r="G6507" s="118"/>
      <c r="H6507" s="119"/>
    </row>
    <row r="6508" spans="7:8">
      <c r="G6508" s="118"/>
      <c r="H6508" s="119"/>
    </row>
    <row r="6509" spans="7:8">
      <c r="G6509" s="118"/>
      <c r="H6509" s="119"/>
    </row>
    <row r="6510" spans="7:8">
      <c r="G6510" s="118"/>
      <c r="H6510" s="119"/>
    </row>
    <row r="6511" spans="7:8">
      <c r="G6511" s="118"/>
      <c r="H6511" s="119"/>
    </row>
    <row r="6512" spans="7:8">
      <c r="G6512" s="118"/>
      <c r="H6512" s="119"/>
    </row>
    <row r="6513" spans="7:8">
      <c r="G6513" s="118"/>
      <c r="H6513" s="119"/>
    </row>
    <row r="6514" spans="7:8">
      <c r="G6514" s="118"/>
      <c r="H6514" s="119"/>
    </row>
    <row r="6515" spans="7:8">
      <c r="G6515" s="118"/>
      <c r="H6515" s="119"/>
    </row>
    <row r="6516" spans="7:8">
      <c r="G6516" s="118"/>
      <c r="H6516" s="119"/>
    </row>
    <row r="6517" spans="7:8">
      <c r="G6517" s="118"/>
      <c r="H6517" s="119"/>
    </row>
    <row r="6518" spans="7:8">
      <c r="G6518" s="118"/>
      <c r="H6518" s="119"/>
    </row>
    <row r="6519" spans="7:8">
      <c r="G6519" s="118"/>
      <c r="H6519" s="119"/>
    </row>
    <row r="6520" spans="7:8">
      <c r="G6520" s="118"/>
      <c r="H6520" s="119"/>
    </row>
    <row r="6521" spans="7:8">
      <c r="G6521" s="118"/>
      <c r="H6521" s="119"/>
    </row>
    <row r="6522" spans="7:8">
      <c r="G6522" s="118"/>
      <c r="H6522" s="119"/>
    </row>
    <row r="6523" spans="7:8">
      <c r="G6523" s="118"/>
      <c r="H6523" s="119"/>
    </row>
    <row r="6524" spans="7:8">
      <c r="G6524" s="118"/>
      <c r="H6524" s="119"/>
    </row>
    <row r="6525" spans="7:8">
      <c r="G6525" s="118"/>
      <c r="H6525" s="119"/>
    </row>
    <row r="6526" spans="7:8">
      <c r="G6526" s="118"/>
      <c r="H6526" s="119"/>
    </row>
    <row r="6527" spans="7:8">
      <c r="G6527" s="118"/>
      <c r="H6527" s="119"/>
    </row>
    <row r="6528" spans="7:8">
      <c r="G6528" s="118"/>
      <c r="H6528" s="119"/>
    </row>
    <row r="6529" spans="7:8">
      <c r="G6529" s="118"/>
      <c r="H6529" s="119"/>
    </row>
    <row r="6530" spans="7:8">
      <c r="G6530" s="118"/>
      <c r="H6530" s="119"/>
    </row>
    <row r="6531" spans="7:8">
      <c r="G6531" s="118"/>
      <c r="H6531" s="119"/>
    </row>
    <row r="6532" spans="7:8">
      <c r="G6532" s="118"/>
      <c r="H6532" s="119"/>
    </row>
    <row r="6533" spans="7:8">
      <c r="G6533" s="118"/>
      <c r="H6533" s="119"/>
    </row>
    <row r="6534" spans="7:8">
      <c r="G6534" s="118"/>
      <c r="H6534" s="119"/>
    </row>
    <row r="6535" spans="7:8">
      <c r="G6535" s="118"/>
      <c r="H6535" s="119"/>
    </row>
    <row r="6536" spans="7:8">
      <c r="G6536" s="118"/>
      <c r="H6536" s="119"/>
    </row>
    <row r="6537" spans="7:8">
      <c r="G6537" s="118"/>
      <c r="H6537" s="119"/>
    </row>
    <row r="6538" spans="7:8">
      <c r="G6538" s="118"/>
      <c r="H6538" s="119"/>
    </row>
    <row r="6539" spans="7:8">
      <c r="G6539" s="118"/>
      <c r="H6539" s="119"/>
    </row>
    <row r="6540" spans="7:8">
      <c r="G6540" s="118"/>
      <c r="H6540" s="119"/>
    </row>
    <row r="6541" spans="7:8">
      <c r="G6541" s="118"/>
      <c r="H6541" s="119"/>
    </row>
    <row r="6542" spans="7:8">
      <c r="G6542" s="118"/>
      <c r="H6542" s="119"/>
    </row>
    <row r="6543" spans="7:8">
      <c r="G6543" s="118"/>
      <c r="H6543" s="119"/>
    </row>
    <row r="6544" spans="7:8">
      <c r="G6544" s="118"/>
      <c r="H6544" s="119"/>
    </row>
    <row r="6545" spans="7:8">
      <c r="G6545" s="118"/>
      <c r="H6545" s="119"/>
    </row>
    <row r="6546" spans="7:8">
      <c r="G6546" s="118"/>
      <c r="H6546" s="119"/>
    </row>
    <row r="6547" spans="7:8">
      <c r="G6547" s="118"/>
      <c r="H6547" s="119"/>
    </row>
    <row r="6548" spans="7:8">
      <c r="G6548" s="118"/>
      <c r="H6548" s="119"/>
    </row>
    <row r="6549" spans="7:8">
      <c r="G6549" s="118"/>
      <c r="H6549" s="119"/>
    </row>
    <row r="6550" spans="7:8">
      <c r="G6550" s="118"/>
      <c r="H6550" s="119"/>
    </row>
    <row r="6551" spans="7:8">
      <c r="G6551" s="118"/>
      <c r="H6551" s="119"/>
    </row>
    <row r="6552" spans="7:8">
      <c r="G6552" s="118"/>
      <c r="H6552" s="119"/>
    </row>
    <row r="6553" spans="7:8">
      <c r="G6553" s="118"/>
      <c r="H6553" s="119"/>
    </row>
    <row r="6554" spans="7:8">
      <c r="G6554" s="118"/>
      <c r="H6554" s="119"/>
    </row>
    <row r="6555" spans="7:8">
      <c r="G6555" s="118"/>
      <c r="H6555" s="119"/>
    </row>
    <row r="6556" spans="7:8">
      <c r="G6556" s="118"/>
      <c r="H6556" s="119"/>
    </row>
    <row r="6557" spans="7:8">
      <c r="G6557" s="118"/>
      <c r="H6557" s="119"/>
    </row>
    <row r="6558" spans="7:8">
      <c r="G6558" s="118"/>
      <c r="H6558" s="119"/>
    </row>
    <row r="6559" spans="7:8">
      <c r="G6559" s="118"/>
      <c r="H6559" s="119"/>
    </row>
    <row r="6560" spans="7:8">
      <c r="G6560" s="118"/>
      <c r="H6560" s="119"/>
    </row>
    <row r="6561" spans="7:8">
      <c r="G6561" s="118"/>
      <c r="H6561" s="119"/>
    </row>
    <row r="6562" spans="7:8">
      <c r="G6562" s="118"/>
      <c r="H6562" s="119"/>
    </row>
    <row r="6563" spans="7:8">
      <c r="G6563" s="118"/>
      <c r="H6563" s="119"/>
    </row>
    <row r="6564" spans="7:8">
      <c r="G6564" s="118"/>
      <c r="H6564" s="119"/>
    </row>
    <row r="6565" spans="7:8">
      <c r="G6565" s="118"/>
      <c r="H6565" s="119"/>
    </row>
    <row r="6566" spans="7:8">
      <c r="G6566" s="118"/>
      <c r="H6566" s="119"/>
    </row>
    <row r="6567" spans="7:8">
      <c r="G6567" s="118"/>
      <c r="H6567" s="119"/>
    </row>
    <row r="6568" spans="7:8">
      <c r="G6568" s="118"/>
      <c r="H6568" s="119"/>
    </row>
    <row r="6569" spans="7:8">
      <c r="G6569" s="118"/>
      <c r="H6569" s="119"/>
    </row>
    <row r="6570" spans="7:8">
      <c r="G6570" s="118"/>
      <c r="H6570" s="119"/>
    </row>
    <row r="6571" spans="7:8">
      <c r="G6571" s="118"/>
      <c r="H6571" s="119"/>
    </row>
    <row r="6572" spans="7:8">
      <c r="G6572" s="118"/>
      <c r="H6572" s="119"/>
    </row>
    <row r="6573" spans="7:8">
      <c r="G6573" s="118"/>
      <c r="H6573" s="119"/>
    </row>
    <row r="6574" spans="7:8">
      <c r="G6574" s="118"/>
      <c r="H6574" s="119"/>
    </row>
    <row r="6575" spans="7:8">
      <c r="G6575" s="118"/>
      <c r="H6575" s="119"/>
    </row>
    <row r="6576" spans="7:8">
      <c r="G6576" s="118"/>
      <c r="H6576" s="119"/>
    </row>
    <row r="6577" spans="7:8">
      <c r="G6577" s="118"/>
      <c r="H6577" s="119"/>
    </row>
    <row r="6578" spans="7:8">
      <c r="G6578" s="118"/>
      <c r="H6578" s="119"/>
    </row>
    <row r="6579" spans="7:8">
      <c r="G6579" s="118"/>
      <c r="H6579" s="119"/>
    </row>
    <row r="6580" spans="7:8">
      <c r="G6580" s="118"/>
      <c r="H6580" s="119"/>
    </row>
    <row r="6581" spans="7:8">
      <c r="G6581" s="118"/>
      <c r="H6581" s="119"/>
    </row>
    <row r="6582" spans="7:8">
      <c r="G6582" s="118"/>
      <c r="H6582" s="119"/>
    </row>
    <row r="6583" spans="7:8">
      <c r="G6583" s="118"/>
      <c r="H6583" s="119"/>
    </row>
    <row r="6584" spans="7:8">
      <c r="G6584" s="118"/>
      <c r="H6584" s="119"/>
    </row>
    <row r="6585" spans="7:8">
      <c r="G6585" s="118"/>
      <c r="H6585" s="119"/>
    </row>
    <row r="6586" spans="7:8">
      <c r="G6586" s="118"/>
      <c r="H6586" s="119"/>
    </row>
    <row r="6587" spans="7:8">
      <c r="G6587" s="118"/>
      <c r="H6587" s="119"/>
    </row>
    <row r="6588" spans="7:8">
      <c r="G6588" s="118"/>
      <c r="H6588" s="119"/>
    </row>
    <row r="6589" spans="7:8">
      <c r="G6589" s="118"/>
      <c r="H6589" s="119"/>
    </row>
    <row r="6590" spans="7:8">
      <c r="G6590" s="118"/>
      <c r="H6590" s="119"/>
    </row>
    <row r="6591" spans="7:8">
      <c r="G6591" s="118"/>
      <c r="H6591" s="119"/>
    </row>
    <row r="6592" spans="7:8">
      <c r="G6592" s="118"/>
      <c r="H6592" s="119"/>
    </row>
    <row r="6593" spans="7:8">
      <c r="G6593" s="118"/>
      <c r="H6593" s="119"/>
    </row>
    <row r="6594" spans="7:8">
      <c r="G6594" s="118"/>
      <c r="H6594" s="119"/>
    </row>
    <row r="6595" spans="7:8">
      <c r="G6595" s="118"/>
      <c r="H6595" s="119"/>
    </row>
    <row r="6596" spans="7:8">
      <c r="G6596" s="118"/>
      <c r="H6596" s="119"/>
    </row>
    <row r="6597" spans="7:8">
      <c r="G6597" s="118"/>
      <c r="H6597" s="119"/>
    </row>
    <row r="6598" spans="7:8">
      <c r="G6598" s="118"/>
      <c r="H6598" s="119"/>
    </row>
    <row r="6599" spans="7:8">
      <c r="G6599" s="118"/>
      <c r="H6599" s="119"/>
    </row>
    <row r="6600" spans="7:8">
      <c r="G6600" s="118"/>
      <c r="H6600" s="119"/>
    </row>
    <row r="6601" spans="7:8">
      <c r="G6601" s="118"/>
      <c r="H6601" s="119"/>
    </row>
    <row r="6602" spans="7:8">
      <c r="G6602" s="118"/>
      <c r="H6602" s="119"/>
    </row>
    <row r="6603" spans="7:8">
      <c r="G6603" s="118"/>
      <c r="H6603" s="119"/>
    </row>
    <row r="6604" spans="7:8">
      <c r="G6604" s="118"/>
      <c r="H6604" s="119"/>
    </row>
    <row r="6605" spans="7:8">
      <c r="G6605" s="118"/>
      <c r="H6605" s="119"/>
    </row>
    <row r="6606" spans="7:8">
      <c r="G6606" s="118"/>
      <c r="H6606" s="119"/>
    </row>
    <row r="6607" spans="7:8">
      <c r="G6607" s="118"/>
      <c r="H6607" s="119"/>
    </row>
    <row r="6608" spans="7:8">
      <c r="G6608" s="118"/>
      <c r="H6608" s="119"/>
    </row>
    <row r="6609" spans="7:8">
      <c r="G6609" s="118"/>
      <c r="H6609" s="119"/>
    </row>
    <row r="6610" spans="7:8">
      <c r="G6610" s="118"/>
      <c r="H6610" s="119"/>
    </row>
    <row r="6611" spans="7:8">
      <c r="G6611" s="118"/>
      <c r="H6611" s="119"/>
    </row>
    <row r="6612" spans="7:8">
      <c r="G6612" s="118"/>
      <c r="H6612" s="119"/>
    </row>
    <row r="6613" spans="7:8">
      <c r="G6613" s="118"/>
      <c r="H6613" s="119"/>
    </row>
    <row r="6614" spans="7:8">
      <c r="G6614" s="118"/>
      <c r="H6614" s="119"/>
    </row>
    <row r="6615" spans="7:8">
      <c r="G6615" s="118"/>
      <c r="H6615" s="119"/>
    </row>
    <row r="6616" spans="7:8">
      <c r="G6616" s="118"/>
      <c r="H6616" s="119"/>
    </row>
    <row r="6617" spans="7:8">
      <c r="G6617" s="118"/>
      <c r="H6617" s="119"/>
    </row>
    <row r="6618" spans="7:8">
      <c r="G6618" s="118"/>
      <c r="H6618" s="119"/>
    </row>
    <row r="6619" spans="7:8">
      <c r="G6619" s="118"/>
      <c r="H6619" s="119"/>
    </row>
    <row r="6620" spans="7:8">
      <c r="G6620" s="118"/>
      <c r="H6620" s="119"/>
    </row>
    <row r="6621" spans="7:8">
      <c r="G6621" s="118"/>
      <c r="H6621" s="119"/>
    </row>
    <row r="6622" spans="7:8">
      <c r="G6622" s="118"/>
      <c r="H6622" s="119"/>
    </row>
    <row r="6623" spans="7:8">
      <c r="G6623" s="118"/>
      <c r="H6623" s="119"/>
    </row>
    <row r="6624" spans="7:8">
      <c r="G6624" s="118"/>
      <c r="H6624" s="119"/>
    </row>
    <row r="6625" spans="7:8">
      <c r="G6625" s="118"/>
      <c r="H6625" s="119"/>
    </row>
    <row r="6626" spans="7:8">
      <c r="G6626" s="118"/>
      <c r="H6626" s="119"/>
    </row>
    <row r="6627" spans="7:8">
      <c r="G6627" s="118"/>
      <c r="H6627" s="119"/>
    </row>
    <row r="6628" spans="7:8">
      <c r="G6628" s="118"/>
      <c r="H6628" s="119"/>
    </row>
    <row r="6629" spans="7:8">
      <c r="G6629" s="118"/>
      <c r="H6629" s="119"/>
    </row>
    <row r="6630" spans="7:8">
      <c r="G6630" s="118"/>
      <c r="H6630" s="119"/>
    </row>
    <row r="6631" spans="7:8">
      <c r="G6631" s="118"/>
      <c r="H6631" s="119"/>
    </row>
    <row r="6632" spans="7:8">
      <c r="G6632" s="118"/>
      <c r="H6632" s="119"/>
    </row>
    <row r="6633" spans="7:8">
      <c r="G6633" s="118"/>
      <c r="H6633" s="119"/>
    </row>
    <row r="6634" spans="7:8">
      <c r="G6634" s="118"/>
      <c r="H6634" s="119"/>
    </row>
    <row r="6635" spans="7:8">
      <c r="G6635" s="118"/>
      <c r="H6635" s="119"/>
    </row>
    <row r="6636" spans="7:8">
      <c r="G6636" s="118"/>
      <c r="H6636" s="119"/>
    </row>
    <row r="6637" spans="7:8">
      <c r="G6637" s="118"/>
      <c r="H6637" s="119"/>
    </row>
    <row r="6638" spans="7:8">
      <c r="G6638" s="118"/>
      <c r="H6638" s="119"/>
    </row>
    <row r="6639" spans="7:8">
      <c r="G6639" s="118"/>
      <c r="H6639" s="119"/>
    </row>
    <row r="6640" spans="7:8">
      <c r="G6640" s="118"/>
      <c r="H6640" s="119"/>
    </row>
    <row r="6641" spans="7:8">
      <c r="G6641" s="118"/>
      <c r="H6641" s="119"/>
    </row>
    <row r="6642" spans="7:8">
      <c r="G6642" s="118"/>
      <c r="H6642" s="119"/>
    </row>
    <row r="6643" spans="7:8">
      <c r="G6643" s="118"/>
      <c r="H6643" s="119"/>
    </row>
    <row r="6644" spans="7:8">
      <c r="G6644" s="118"/>
      <c r="H6644" s="119"/>
    </row>
    <row r="6645" spans="7:8">
      <c r="G6645" s="118"/>
      <c r="H6645" s="119"/>
    </row>
    <row r="6646" spans="7:8">
      <c r="G6646" s="118"/>
      <c r="H6646" s="119"/>
    </row>
    <row r="6647" spans="7:8">
      <c r="G6647" s="118"/>
      <c r="H6647" s="119"/>
    </row>
    <row r="6648" spans="7:8">
      <c r="G6648" s="118"/>
      <c r="H6648" s="119"/>
    </row>
    <row r="6649" spans="7:8">
      <c r="G6649" s="118"/>
      <c r="H6649" s="119"/>
    </row>
    <row r="6650" spans="7:8">
      <c r="G6650" s="118"/>
      <c r="H6650" s="119"/>
    </row>
    <row r="6651" spans="7:8">
      <c r="G6651" s="118"/>
      <c r="H6651" s="119"/>
    </row>
    <row r="6652" spans="7:8">
      <c r="G6652" s="118"/>
      <c r="H6652" s="119"/>
    </row>
    <row r="6653" spans="7:8">
      <c r="G6653" s="118"/>
      <c r="H6653" s="119"/>
    </row>
    <row r="6654" spans="7:8">
      <c r="G6654" s="118"/>
      <c r="H6654" s="119"/>
    </row>
    <row r="6655" spans="7:8">
      <c r="G6655" s="118"/>
      <c r="H6655" s="119"/>
    </row>
    <row r="6656" spans="7:8">
      <c r="G6656" s="118"/>
      <c r="H6656" s="119"/>
    </row>
    <row r="6657" spans="7:8">
      <c r="G6657" s="118"/>
      <c r="H6657" s="119"/>
    </row>
    <row r="6658" spans="7:8">
      <c r="G6658" s="118"/>
      <c r="H6658" s="119"/>
    </row>
    <row r="6659" spans="7:8">
      <c r="G6659" s="118"/>
      <c r="H6659" s="119"/>
    </row>
    <row r="6660" spans="7:8">
      <c r="G6660" s="118"/>
      <c r="H6660" s="119"/>
    </row>
    <row r="6661" spans="7:8">
      <c r="G6661" s="118"/>
      <c r="H6661" s="119"/>
    </row>
    <row r="6662" spans="7:8">
      <c r="G6662" s="118"/>
      <c r="H6662" s="119"/>
    </row>
    <row r="6663" spans="7:8">
      <c r="G6663" s="118"/>
      <c r="H6663" s="119"/>
    </row>
    <row r="6664" spans="7:8">
      <c r="G6664" s="118"/>
      <c r="H6664" s="119"/>
    </row>
    <row r="6665" spans="7:8">
      <c r="G6665" s="118"/>
      <c r="H6665" s="119"/>
    </row>
    <row r="6666" spans="7:8">
      <c r="G6666" s="118"/>
      <c r="H6666" s="119"/>
    </row>
    <row r="6667" spans="7:8">
      <c r="G6667" s="118"/>
      <c r="H6667" s="119"/>
    </row>
    <row r="6668" spans="7:8">
      <c r="G6668" s="118"/>
      <c r="H6668" s="119"/>
    </row>
    <row r="6669" spans="7:8">
      <c r="G6669" s="118"/>
      <c r="H6669" s="119"/>
    </row>
    <row r="6670" spans="7:8">
      <c r="G6670" s="118"/>
      <c r="H6670" s="119"/>
    </row>
    <row r="6671" spans="7:8">
      <c r="G6671" s="118"/>
      <c r="H6671" s="119"/>
    </row>
    <row r="6672" spans="7:8">
      <c r="G6672" s="118"/>
      <c r="H6672" s="119"/>
    </row>
    <row r="6673" spans="7:8">
      <c r="G6673" s="118"/>
      <c r="H6673" s="119"/>
    </row>
    <row r="6674" spans="7:8">
      <c r="G6674" s="118"/>
      <c r="H6674" s="119"/>
    </row>
    <row r="6675" spans="7:8">
      <c r="G6675" s="118"/>
      <c r="H6675" s="119"/>
    </row>
    <row r="6676" spans="7:8">
      <c r="G6676" s="118"/>
      <c r="H6676" s="119"/>
    </row>
    <row r="6677" spans="7:8">
      <c r="G6677" s="118"/>
      <c r="H6677" s="119"/>
    </row>
    <row r="6678" spans="7:8">
      <c r="G6678" s="118"/>
      <c r="H6678" s="119"/>
    </row>
    <row r="6679" spans="7:8">
      <c r="G6679" s="118"/>
      <c r="H6679" s="119"/>
    </row>
    <row r="6680" spans="7:8">
      <c r="G6680" s="118"/>
      <c r="H6680" s="119"/>
    </row>
    <row r="6681" spans="7:8">
      <c r="G6681" s="118"/>
      <c r="H6681" s="119"/>
    </row>
    <row r="6682" spans="7:8">
      <c r="G6682" s="118"/>
      <c r="H6682" s="119"/>
    </row>
    <row r="6683" spans="7:8">
      <c r="G6683" s="118"/>
      <c r="H6683" s="119"/>
    </row>
    <row r="6684" spans="7:8">
      <c r="G6684" s="118"/>
      <c r="H6684" s="119"/>
    </row>
    <row r="6685" spans="7:8">
      <c r="G6685" s="118"/>
      <c r="H6685" s="119"/>
    </row>
    <row r="6686" spans="7:8">
      <c r="G6686" s="118"/>
      <c r="H6686" s="119"/>
    </row>
    <row r="6687" spans="7:8">
      <c r="G6687" s="118"/>
      <c r="H6687" s="119"/>
    </row>
    <row r="6688" spans="7:8">
      <c r="G6688" s="118"/>
      <c r="H6688" s="119"/>
    </row>
    <row r="6689" spans="7:8">
      <c r="G6689" s="118"/>
      <c r="H6689" s="119"/>
    </row>
    <row r="6690" spans="7:8">
      <c r="G6690" s="118"/>
      <c r="H6690" s="119"/>
    </row>
    <row r="6691" spans="7:8">
      <c r="G6691" s="118"/>
      <c r="H6691" s="119"/>
    </row>
    <row r="6692" spans="7:8">
      <c r="G6692" s="118"/>
      <c r="H6692" s="119"/>
    </row>
    <row r="6693" spans="7:8">
      <c r="G6693" s="118"/>
      <c r="H6693" s="119"/>
    </row>
    <row r="6694" spans="7:8">
      <c r="G6694" s="118"/>
      <c r="H6694" s="119"/>
    </row>
    <row r="6695" spans="7:8">
      <c r="G6695" s="118"/>
      <c r="H6695" s="119"/>
    </row>
    <row r="6696" spans="7:8">
      <c r="G6696" s="118"/>
      <c r="H6696" s="119"/>
    </row>
    <row r="6697" spans="7:8">
      <c r="G6697" s="118"/>
      <c r="H6697" s="119"/>
    </row>
    <row r="6698" spans="7:8">
      <c r="G6698" s="118"/>
      <c r="H6698" s="119"/>
    </row>
    <row r="6699" spans="7:8">
      <c r="G6699" s="118"/>
      <c r="H6699" s="119"/>
    </row>
    <row r="6700" spans="7:8">
      <c r="G6700" s="118"/>
      <c r="H6700" s="119"/>
    </row>
    <row r="6701" spans="7:8">
      <c r="G6701" s="118"/>
      <c r="H6701" s="119"/>
    </row>
    <row r="6702" spans="7:8">
      <c r="G6702" s="118"/>
      <c r="H6702" s="119"/>
    </row>
    <row r="6703" spans="7:8">
      <c r="G6703" s="118"/>
      <c r="H6703" s="119"/>
    </row>
    <row r="6704" spans="7:8">
      <c r="G6704" s="118"/>
      <c r="H6704" s="119"/>
    </row>
    <row r="6705" spans="7:8">
      <c r="G6705" s="118"/>
      <c r="H6705" s="119"/>
    </row>
    <row r="6706" spans="7:8">
      <c r="G6706" s="118"/>
      <c r="H6706" s="119"/>
    </row>
    <row r="6707" spans="7:8">
      <c r="G6707" s="118"/>
      <c r="H6707" s="119"/>
    </row>
    <row r="6708" spans="7:8">
      <c r="G6708" s="118"/>
      <c r="H6708" s="119"/>
    </row>
    <row r="6709" spans="7:8">
      <c r="G6709" s="118"/>
      <c r="H6709" s="119"/>
    </row>
    <row r="6710" spans="7:8">
      <c r="G6710" s="118"/>
      <c r="H6710" s="119"/>
    </row>
    <row r="6711" spans="7:8">
      <c r="G6711" s="118"/>
      <c r="H6711" s="119"/>
    </row>
    <row r="6712" spans="7:8">
      <c r="G6712" s="118"/>
      <c r="H6712" s="119"/>
    </row>
    <row r="6713" spans="7:8">
      <c r="G6713" s="118"/>
      <c r="H6713" s="119"/>
    </row>
    <row r="6714" spans="7:8">
      <c r="G6714" s="118"/>
      <c r="H6714" s="119"/>
    </row>
    <row r="6715" spans="7:8">
      <c r="G6715" s="118"/>
      <c r="H6715" s="119"/>
    </row>
    <row r="6716" spans="7:8">
      <c r="G6716" s="118"/>
      <c r="H6716" s="119"/>
    </row>
    <row r="6717" spans="7:8">
      <c r="G6717" s="118"/>
      <c r="H6717" s="119"/>
    </row>
    <row r="6718" spans="7:8">
      <c r="G6718" s="118"/>
      <c r="H6718" s="119"/>
    </row>
    <row r="6719" spans="7:8">
      <c r="G6719" s="118"/>
      <c r="H6719" s="119"/>
    </row>
    <row r="6720" spans="7:8">
      <c r="G6720" s="118"/>
      <c r="H6720" s="119"/>
    </row>
    <row r="6721" spans="7:8">
      <c r="G6721" s="118"/>
      <c r="H6721" s="119"/>
    </row>
    <row r="6722" spans="7:8">
      <c r="G6722" s="118"/>
      <c r="H6722" s="119"/>
    </row>
    <row r="6723" spans="7:8">
      <c r="G6723" s="118"/>
      <c r="H6723" s="119"/>
    </row>
    <row r="6724" spans="7:8">
      <c r="G6724" s="118"/>
      <c r="H6724" s="119"/>
    </row>
    <row r="6725" spans="7:8">
      <c r="G6725" s="118"/>
      <c r="H6725" s="119"/>
    </row>
    <row r="6726" spans="7:8">
      <c r="G6726" s="118"/>
      <c r="H6726" s="119"/>
    </row>
    <row r="6727" spans="7:8">
      <c r="G6727" s="118"/>
      <c r="H6727" s="119"/>
    </row>
    <row r="6728" spans="7:8">
      <c r="G6728" s="118"/>
      <c r="H6728" s="119"/>
    </row>
    <row r="6729" spans="7:8">
      <c r="G6729" s="118"/>
      <c r="H6729" s="119"/>
    </row>
    <row r="6730" spans="7:8">
      <c r="G6730" s="118"/>
      <c r="H6730" s="119"/>
    </row>
    <row r="6731" spans="7:8">
      <c r="G6731" s="118"/>
      <c r="H6731" s="119"/>
    </row>
    <row r="6732" spans="7:8">
      <c r="G6732" s="118"/>
      <c r="H6732" s="119"/>
    </row>
    <row r="6733" spans="7:8">
      <c r="G6733" s="118"/>
      <c r="H6733" s="119"/>
    </row>
    <row r="6734" spans="7:8">
      <c r="G6734" s="118"/>
      <c r="H6734" s="119"/>
    </row>
    <row r="6735" spans="7:8">
      <c r="G6735" s="118"/>
      <c r="H6735" s="119"/>
    </row>
    <row r="6736" spans="7:8">
      <c r="G6736" s="118"/>
      <c r="H6736" s="119"/>
    </row>
    <row r="6737" spans="7:8">
      <c r="G6737" s="118"/>
      <c r="H6737" s="119"/>
    </row>
    <row r="6738" spans="7:8">
      <c r="G6738" s="118"/>
      <c r="H6738" s="119"/>
    </row>
    <row r="6739" spans="7:8">
      <c r="G6739" s="118"/>
      <c r="H6739" s="119"/>
    </row>
    <row r="6740" spans="7:8">
      <c r="G6740" s="118"/>
      <c r="H6740" s="119"/>
    </row>
    <row r="6741" spans="7:8">
      <c r="G6741" s="118"/>
      <c r="H6741" s="119"/>
    </row>
    <row r="6742" spans="7:8">
      <c r="G6742" s="118"/>
      <c r="H6742" s="119"/>
    </row>
    <row r="6743" spans="7:8">
      <c r="G6743" s="118"/>
      <c r="H6743" s="119"/>
    </row>
    <row r="6744" spans="7:8">
      <c r="G6744" s="118"/>
      <c r="H6744" s="119"/>
    </row>
    <row r="6745" spans="7:8">
      <c r="G6745" s="118"/>
      <c r="H6745" s="119"/>
    </row>
    <row r="6746" spans="7:8">
      <c r="G6746" s="118"/>
      <c r="H6746" s="119"/>
    </row>
    <row r="6747" spans="7:8">
      <c r="G6747" s="118"/>
      <c r="H6747" s="119"/>
    </row>
    <row r="6748" spans="7:8">
      <c r="G6748" s="118"/>
      <c r="H6748" s="119"/>
    </row>
    <row r="6749" spans="7:8">
      <c r="G6749" s="118"/>
      <c r="H6749" s="119"/>
    </row>
    <row r="6750" spans="7:8">
      <c r="G6750" s="118"/>
      <c r="H6750" s="119"/>
    </row>
    <row r="6751" spans="7:8">
      <c r="G6751" s="118"/>
      <c r="H6751" s="119"/>
    </row>
    <row r="6752" spans="7:8">
      <c r="G6752" s="118"/>
      <c r="H6752" s="119"/>
    </row>
    <row r="6753" spans="7:8">
      <c r="G6753" s="118"/>
      <c r="H6753" s="119"/>
    </row>
    <row r="6754" spans="7:8">
      <c r="G6754" s="118"/>
      <c r="H6754" s="119"/>
    </row>
    <row r="6755" spans="7:8">
      <c r="G6755" s="118"/>
      <c r="H6755" s="119"/>
    </row>
    <row r="6756" spans="7:8">
      <c r="G6756" s="118"/>
      <c r="H6756" s="119"/>
    </row>
    <row r="6757" spans="7:8">
      <c r="G6757" s="118"/>
      <c r="H6757" s="119"/>
    </row>
    <row r="6758" spans="7:8">
      <c r="G6758" s="118"/>
      <c r="H6758" s="119"/>
    </row>
    <row r="6759" spans="7:8">
      <c r="G6759" s="118"/>
      <c r="H6759" s="119"/>
    </row>
    <row r="6760" spans="7:8">
      <c r="G6760" s="118"/>
      <c r="H6760" s="119"/>
    </row>
    <row r="6761" spans="7:8">
      <c r="G6761" s="118"/>
      <c r="H6761" s="119"/>
    </row>
    <row r="6762" spans="7:8">
      <c r="G6762" s="118"/>
      <c r="H6762" s="119"/>
    </row>
    <row r="6763" spans="7:8">
      <c r="G6763" s="118"/>
      <c r="H6763" s="119"/>
    </row>
    <row r="6764" spans="7:8">
      <c r="G6764" s="118"/>
      <c r="H6764" s="119"/>
    </row>
    <row r="6765" spans="7:8">
      <c r="G6765" s="118"/>
      <c r="H6765" s="119"/>
    </row>
    <row r="6766" spans="7:8">
      <c r="G6766" s="118"/>
      <c r="H6766" s="119"/>
    </row>
    <row r="6767" spans="7:8">
      <c r="G6767" s="118"/>
      <c r="H6767" s="119"/>
    </row>
    <row r="6768" spans="7:8">
      <c r="G6768" s="118"/>
      <c r="H6768" s="119"/>
    </row>
    <row r="6769" spans="7:8">
      <c r="G6769" s="118"/>
      <c r="H6769" s="119"/>
    </row>
    <row r="6770" spans="7:8">
      <c r="G6770" s="118"/>
      <c r="H6770" s="119"/>
    </row>
    <row r="6771" spans="7:8">
      <c r="G6771" s="118"/>
      <c r="H6771" s="119"/>
    </row>
    <row r="6772" spans="7:8">
      <c r="G6772" s="118"/>
      <c r="H6772" s="119"/>
    </row>
    <row r="6773" spans="7:8">
      <c r="G6773" s="118"/>
      <c r="H6773" s="119"/>
    </row>
    <row r="6774" spans="7:8">
      <c r="G6774" s="118"/>
      <c r="H6774" s="119"/>
    </row>
    <row r="6775" spans="7:8">
      <c r="G6775" s="118"/>
      <c r="H6775" s="119"/>
    </row>
    <row r="6776" spans="7:8">
      <c r="G6776" s="118"/>
      <c r="H6776" s="119"/>
    </row>
    <row r="6777" spans="7:8">
      <c r="G6777" s="118"/>
      <c r="H6777" s="119"/>
    </row>
    <row r="6778" spans="7:8">
      <c r="G6778" s="118"/>
      <c r="H6778" s="119"/>
    </row>
    <row r="6779" spans="7:8">
      <c r="G6779" s="118"/>
      <c r="H6779" s="119"/>
    </row>
    <row r="6780" spans="7:8">
      <c r="G6780" s="118"/>
      <c r="H6780" s="119"/>
    </row>
    <row r="6781" spans="7:8">
      <c r="G6781" s="118"/>
      <c r="H6781" s="119"/>
    </row>
    <row r="6782" spans="7:8">
      <c r="G6782" s="118"/>
      <c r="H6782" s="119"/>
    </row>
    <row r="6783" spans="7:8">
      <c r="G6783" s="118"/>
      <c r="H6783" s="119"/>
    </row>
    <row r="6784" spans="7:8">
      <c r="G6784" s="118"/>
      <c r="H6784" s="119"/>
    </row>
    <row r="6785" spans="7:8">
      <c r="G6785" s="118"/>
      <c r="H6785" s="119"/>
    </row>
    <row r="6786" spans="7:8">
      <c r="G6786" s="118"/>
      <c r="H6786" s="119"/>
    </row>
    <row r="6787" spans="7:8">
      <c r="G6787" s="118"/>
      <c r="H6787" s="119"/>
    </row>
    <row r="6788" spans="7:8">
      <c r="G6788" s="118"/>
      <c r="H6788" s="119"/>
    </row>
    <row r="6789" spans="7:8">
      <c r="G6789" s="118"/>
      <c r="H6789" s="119"/>
    </row>
    <row r="6790" spans="7:8">
      <c r="G6790" s="118"/>
      <c r="H6790" s="119"/>
    </row>
    <row r="6791" spans="7:8">
      <c r="G6791" s="118"/>
      <c r="H6791" s="119"/>
    </row>
    <row r="6792" spans="7:8">
      <c r="G6792" s="118"/>
      <c r="H6792" s="119"/>
    </row>
    <row r="6793" spans="7:8">
      <c r="G6793" s="118"/>
      <c r="H6793" s="119"/>
    </row>
    <row r="6794" spans="7:8">
      <c r="G6794" s="118"/>
      <c r="H6794" s="119"/>
    </row>
    <row r="6795" spans="7:8">
      <c r="G6795" s="118"/>
      <c r="H6795" s="119"/>
    </row>
    <row r="6796" spans="7:8">
      <c r="G6796" s="118"/>
      <c r="H6796" s="119"/>
    </row>
    <row r="6797" spans="7:8">
      <c r="G6797" s="118"/>
      <c r="H6797" s="119"/>
    </row>
    <row r="6798" spans="7:8">
      <c r="G6798" s="118"/>
      <c r="H6798" s="119"/>
    </row>
    <row r="6799" spans="7:8">
      <c r="G6799" s="118"/>
      <c r="H6799" s="119"/>
    </row>
    <row r="6800" spans="7:8">
      <c r="G6800" s="118"/>
      <c r="H6800" s="119"/>
    </row>
    <row r="6801" spans="7:8">
      <c r="G6801" s="118"/>
      <c r="H6801" s="119"/>
    </row>
    <row r="6802" spans="7:8">
      <c r="G6802" s="118"/>
      <c r="H6802" s="119"/>
    </row>
    <row r="6803" spans="7:8">
      <c r="G6803" s="118"/>
      <c r="H6803" s="119"/>
    </row>
    <row r="6804" spans="7:8">
      <c r="G6804" s="118"/>
      <c r="H6804" s="119"/>
    </row>
    <row r="6805" spans="7:8">
      <c r="G6805" s="118"/>
      <c r="H6805" s="119"/>
    </row>
    <row r="6806" spans="7:8">
      <c r="G6806" s="118"/>
      <c r="H6806" s="119"/>
    </row>
    <row r="6807" spans="7:8">
      <c r="G6807" s="118"/>
      <c r="H6807" s="119"/>
    </row>
    <row r="6808" spans="7:8">
      <c r="G6808" s="118"/>
      <c r="H6808" s="119"/>
    </row>
    <row r="6809" spans="7:8">
      <c r="G6809" s="118"/>
      <c r="H6809" s="119"/>
    </row>
    <row r="6810" spans="7:8">
      <c r="G6810" s="118"/>
      <c r="H6810" s="119"/>
    </row>
    <row r="6811" spans="7:8">
      <c r="G6811" s="118"/>
      <c r="H6811" s="119"/>
    </row>
    <row r="6812" spans="7:8">
      <c r="G6812" s="118"/>
      <c r="H6812" s="119"/>
    </row>
    <row r="6813" spans="7:8">
      <c r="G6813" s="118"/>
      <c r="H6813" s="119"/>
    </row>
    <row r="6814" spans="7:8">
      <c r="G6814" s="118"/>
      <c r="H6814" s="119"/>
    </row>
    <row r="6815" spans="7:8">
      <c r="G6815" s="118"/>
      <c r="H6815" s="119"/>
    </row>
    <row r="6816" spans="7:8">
      <c r="G6816" s="118"/>
      <c r="H6816" s="119"/>
    </row>
    <row r="6817" spans="7:8">
      <c r="G6817" s="118"/>
      <c r="H6817" s="119"/>
    </row>
    <row r="6818" spans="7:8">
      <c r="G6818" s="118"/>
      <c r="H6818" s="119"/>
    </row>
    <row r="6819" spans="7:8">
      <c r="G6819" s="118"/>
      <c r="H6819" s="119"/>
    </row>
    <row r="6820" spans="7:8">
      <c r="G6820" s="118"/>
      <c r="H6820" s="119"/>
    </row>
    <row r="6821" spans="7:8">
      <c r="G6821" s="118"/>
      <c r="H6821" s="119"/>
    </row>
    <row r="6822" spans="7:8">
      <c r="G6822" s="118"/>
      <c r="H6822" s="119"/>
    </row>
    <row r="6823" spans="7:8">
      <c r="G6823" s="118"/>
      <c r="H6823" s="119"/>
    </row>
    <row r="6824" spans="7:8">
      <c r="G6824" s="118"/>
      <c r="H6824" s="119"/>
    </row>
    <row r="6825" spans="7:8">
      <c r="G6825" s="118"/>
      <c r="H6825" s="119"/>
    </row>
    <row r="6826" spans="7:8">
      <c r="G6826" s="118"/>
      <c r="H6826" s="119"/>
    </row>
    <row r="6827" spans="7:8">
      <c r="G6827" s="118"/>
      <c r="H6827" s="119"/>
    </row>
    <row r="6828" spans="7:8">
      <c r="G6828" s="118"/>
      <c r="H6828" s="119"/>
    </row>
    <row r="6829" spans="7:8">
      <c r="G6829" s="118"/>
      <c r="H6829" s="119"/>
    </row>
    <row r="6830" spans="7:8">
      <c r="G6830" s="118"/>
      <c r="H6830" s="119"/>
    </row>
    <row r="6831" spans="7:8">
      <c r="G6831" s="118"/>
      <c r="H6831" s="119"/>
    </row>
    <row r="6832" spans="7:8">
      <c r="G6832" s="118"/>
      <c r="H6832" s="119"/>
    </row>
    <row r="6833" spans="7:8">
      <c r="G6833" s="118"/>
      <c r="H6833" s="119"/>
    </row>
    <row r="6834" spans="7:8">
      <c r="G6834" s="118"/>
      <c r="H6834" s="119"/>
    </row>
    <row r="6835" spans="7:8">
      <c r="G6835" s="118"/>
      <c r="H6835" s="119"/>
    </row>
    <row r="6836" spans="7:8">
      <c r="G6836" s="118"/>
      <c r="H6836" s="119"/>
    </row>
    <row r="6837" spans="7:8">
      <c r="G6837" s="118"/>
      <c r="H6837" s="119"/>
    </row>
    <row r="6838" spans="7:8">
      <c r="G6838" s="118"/>
      <c r="H6838" s="119"/>
    </row>
    <row r="6839" spans="7:8">
      <c r="G6839" s="118"/>
      <c r="H6839" s="119"/>
    </row>
    <row r="6840" spans="7:8">
      <c r="G6840" s="118"/>
      <c r="H6840" s="119"/>
    </row>
    <row r="6841" spans="7:8">
      <c r="G6841" s="118"/>
      <c r="H6841" s="119"/>
    </row>
    <row r="6842" spans="7:8">
      <c r="G6842" s="118"/>
      <c r="H6842" s="119"/>
    </row>
    <row r="6843" spans="7:8">
      <c r="G6843" s="118"/>
      <c r="H6843" s="119"/>
    </row>
    <row r="6844" spans="7:8">
      <c r="G6844" s="118"/>
      <c r="H6844" s="119"/>
    </row>
    <row r="6845" spans="7:8">
      <c r="G6845" s="118"/>
      <c r="H6845" s="119"/>
    </row>
    <row r="6846" spans="7:8">
      <c r="G6846" s="118"/>
      <c r="H6846" s="119"/>
    </row>
    <row r="6847" spans="7:8">
      <c r="G6847" s="118"/>
      <c r="H6847" s="119"/>
    </row>
    <row r="6848" spans="7:8">
      <c r="G6848" s="118"/>
      <c r="H6848" s="119"/>
    </row>
    <row r="6849" spans="7:8">
      <c r="G6849" s="118"/>
      <c r="H6849" s="119"/>
    </row>
    <row r="6850" spans="7:8">
      <c r="G6850" s="118"/>
      <c r="H6850" s="119"/>
    </row>
    <row r="6851" spans="7:8">
      <c r="G6851" s="118"/>
      <c r="H6851" s="119"/>
    </row>
    <row r="6852" spans="7:8">
      <c r="G6852" s="118"/>
      <c r="H6852" s="119"/>
    </row>
    <row r="6853" spans="7:8">
      <c r="G6853" s="118"/>
      <c r="H6853" s="119"/>
    </row>
    <row r="6854" spans="7:8">
      <c r="G6854" s="118"/>
      <c r="H6854" s="119"/>
    </row>
    <row r="6855" spans="7:8">
      <c r="G6855" s="118"/>
      <c r="H6855" s="119"/>
    </row>
    <row r="6856" spans="7:8">
      <c r="G6856" s="118"/>
      <c r="H6856" s="119"/>
    </row>
    <row r="6857" spans="7:8">
      <c r="G6857" s="118"/>
      <c r="H6857" s="119"/>
    </row>
    <row r="6858" spans="7:8">
      <c r="G6858" s="118"/>
      <c r="H6858" s="119"/>
    </row>
    <row r="6859" spans="7:8">
      <c r="G6859" s="118"/>
      <c r="H6859" s="119"/>
    </row>
    <row r="6860" spans="7:8">
      <c r="G6860" s="118"/>
      <c r="H6860" s="119"/>
    </row>
    <row r="6861" spans="7:8">
      <c r="G6861" s="118"/>
      <c r="H6861" s="119"/>
    </row>
    <row r="6862" spans="7:8">
      <c r="G6862" s="118"/>
      <c r="H6862" s="119"/>
    </row>
    <row r="6863" spans="7:8">
      <c r="G6863" s="118"/>
      <c r="H6863" s="119"/>
    </row>
    <row r="6864" spans="7:8">
      <c r="G6864" s="118"/>
      <c r="H6864" s="119"/>
    </row>
    <row r="6865" spans="7:8">
      <c r="G6865" s="118"/>
      <c r="H6865" s="119"/>
    </row>
    <row r="6866" spans="7:8">
      <c r="G6866" s="118"/>
      <c r="H6866" s="119"/>
    </row>
    <row r="6867" spans="7:8">
      <c r="G6867" s="118"/>
      <c r="H6867" s="119"/>
    </row>
    <row r="6868" spans="7:8">
      <c r="G6868" s="118"/>
      <c r="H6868" s="119"/>
    </row>
    <row r="6869" spans="7:8">
      <c r="G6869" s="118"/>
      <c r="H6869" s="119"/>
    </row>
    <row r="6870" spans="7:8">
      <c r="G6870" s="118"/>
      <c r="H6870" s="119"/>
    </row>
    <row r="6871" spans="7:8">
      <c r="G6871" s="118"/>
      <c r="H6871" s="119"/>
    </row>
    <row r="6872" spans="7:8">
      <c r="G6872" s="118"/>
      <c r="H6872" s="119"/>
    </row>
    <row r="6873" spans="7:8">
      <c r="G6873" s="118"/>
      <c r="H6873" s="119"/>
    </row>
    <row r="6874" spans="7:8">
      <c r="G6874" s="118"/>
      <c r="H6874" s="119"/>
    </row>
    <row r="6875" spans="7:8">
      <c r="G6875" s="118"/>
      <c r="H6875" s="119"/>
    </row>
    <row r="6876" spans="7:8">
      <c r="G6876" s="118"/>
      <c r="H6876" s="119"/>
    </row>
    <row r="6877" spans="7:8">
      <c r="G6877" s="118"/>
      <c r="H6877" s="119"/>
    </row>
    <row r="6878" spans="7:8">
      <c r="G6878" s="118"/>
      <c r="H6878" s="119"/>
    </row>
    <row r="6879" spans="7:8">
      <c r="G6879" s="118"/>
      <c r="H6879" s="119"/>
    </row>
    <row r="6880" spans="7:8">
      <c r="G6880" s="118"/>
      <c r="H6880" s="119"/>
    </row>
    <row r="6881" spans="7:8">
      <c r="G6881" s="118"/>
      <c r="H6881" s="119"/>
    </row>
    <row r="6882" spans="7:8">
      <c r="G6882" s="118"/>
      <c r="H6882" s="119"/>
    </row>
    <row r="6883" spans="7:8">
      <c r="G6883" s="118"/>
      <c r="H6883" s="119"/>
    </row>
    <row r="6884" spans="7:8">
      <c r="G6884" s="118"/>
      <c r="H6884" s="119"/>
    </row>
    <row r="6885" spans="7:8">
      <c r="G6885" s="118"/>
      <c r="H6885" s="119"/>
    </row>
    <row r="6886" spans="7:8">
      <c r="G6886" s="118"/>
      <c r="H6886" s="119"/>
    </row>
    <row r="6887" spans="7:8">
      <c r="G6887" s="118"/>
      <c r="H6887" s="119"/>
    </row>
    <row r="6888" spans="7:8">
      <c r="G6888" s="118"/>
      <c r="H6888" s="119"/>
    </row>
    <row r="6889" spans="7:8">
      <c r="G6889" s="118"/>
      <c r="H6889" s="119"/>
    </row>
    <row r="6890" spans="7:8">
      <c r="G6890" s="118"/>
      <c r="H6890" s="119"/>
    </row>
    <row r="6891" spans="7:8">
      <c r="G6891" s="118"/>
      <c r="H6891" s="119"/>
    </row>
    <row r="6892" spans="7:8">
      <c r="G6892" s="118"/>
      <c r="H6892" s="119"/>
    </row>
    <row r="6893" spans="7:8">
      <c r="G6893" s="118"/>
      <c r="H6893" s="119"/>
    </row>
    <row r="6894" spans="7:8">
      <c r="G6894" s="118"/>
      <c r="H6894" s="119"/>
    </row>
    <row r="6895" spans="7:8">
      <c r="G6895" s="118"/>
      <c r="H6895" s="119"/>
    </row>
    <row r="6896" spans="7:8">
      <c r="G6896" s="118"/>
      <c r="H6896" s="119"/>
    </row>
    <row r="6897" spans="7:8">
      <c r="G6897" s="118"/>
      <c r="H6897" s="119"/>
    </row>
    <row r="6898" spans="7:8">
      <c r="G6898" s="118"/>
      <c r="H6898" s="119"/>
    </row>
    <row r="6899" spans="7:8">
      <c r="G6899" s="118"/>
      <c r="H6899" s="119"/>
    </row>
    <row r="6900" spans="7:8">
      <c r="G6900" s="118"/>
      <c r="H6900" s="119"/>
    </row>
    <row r="6901" spans="7:8">
      <c r="G6901" s="118"/>
      <c r="H6901" s="119"/>
    </row>
    <row r="6902" spans="7:8">
      <c r="G6902" s="118"/>
      <c r="H6902" s="119"/>
    </row>
    <row r="6903" spans="7:8">
      <c r="G6903" s="118"/>
      <c r="H6903" s="119"/>
    </row>
    <row r="6904" spans="7:8">
      <c r="G6904" s="118"/>
      <c r="H6904" s="119"/>
    </row>
    <row r="6905" spans="7:8">
      <c r="G6905" s="118"/>
      <c r="H6905" s="119"/>
    </row>
    <row r="6906" spans="7:8">
      <c r="G6906" s="118"/>
      <c r="H6906" s="119"/>
    </row>
    <row r="6907" spans="7:8">
      <c r="G6907" s="118"/>
      <c r="H6907" s="119"/>
    </row>
    <row r="6908" spans="7:8">
      <c r="G6908" s="118"/>
      <c r="H6908" s="119"/>
    </row>
    <row r="6909" spans="7:8">
      <c r="G6909" s="118"/>
      <c r="H6909" s="119"/>
    </row>
    <row r="6910" spans="7:8">
      <c r="G6910" s="118"/>
      <c r="H6910" s="119"/>
    </row>
    <row r="6911" spans="7:8">
      <c r="G6911" s="118"/>
      <c r="H6911" s="119"/>
    </row>
    <row r="6912" spans="7:8">
      <c r="G6912" s="118"/>
      <c r="H6912" s="119"/>
    </row>
    <row r="6913" spans="7:8">
      <c r="G6913" s="118"/>
      <c r="H6913" s="119"/>
    </row>
    <row r="6914" spans="7:8">
      <c r="G6914" s="118"/>
      <c r="H6914" s="119"/>
    </row>
    <row r="6915" spans="7:8">
      <c r="G6915" s="118"/>
      <c r="H6915" s="119"/>
    </row>
    <row r="6916" spans="7:8">
      <c r="G6916" s="118"/>
      <c r="H6916" s="119"/>
    </row>
    <row r="6917" spans="7:8">
      <c r="G6917" s="118"/>
      <c r="H6917" s="119"/>
    </row>
    <row r="6918" spans="7:8">
      <c r="G6918" s="118"/>
      <c r="H6918" s="119"/>
    </row>
    <row r="6919" spans="7:8">
      <c r="G6919" s="118"/>
      <c r="H6919" s="119"/>
    </row>
    <row r="6920" spans="7:8">
      <c r="G6920" s="118"/>
      <c r="H6920" s="119"/>
    </row>
    <row r="6921" spans="7:8">
      <c r="G6921" s="118"/>
      <c r="H6921" s="119"/>
    </row>
    <row r="6922" spans="7:8">
      <c r="G6922" s="118"/>
      <c r="H6922" s="119"/>
    </row>
    <row r="6923" spans="7:8">
      <c r="G6923" s="118"/>
      <c r="H6923" s="119"/>
    </row>
    <row r="6924" spans="7:8">
      <c r="G6924" s="118"/>
      <c r="H6924" s="119"/>
    </row>
    <row r="6925" spans="7:8">
      <c r="G6925" s="118"/>
      <c r="H6925" s="119"/>
    </row>
    <row r="6926" spans="7:8">
      <c r="G6926" s="118"/>
      <c r="H6926" s="119"/>
    </row>
    <row r="6927" spans="7:8">
      <c r="G6927" s="118"/>
      <c r="H6927" s="119"/>
    </row>
    <row r="6928" spans="7:8">
      <c r="G6928" s="118"/>
      <c r="H6928" s="119"/>
    </row>
    <row r="6929" spans="7:8">
      <c r="G6929" s="118"/>
      <c r="H6929" s="119"/>
    </row>
    <row r="6930" spans="7:8">
      <c r="G6930" s="118"/>
      <c r="H6930" s="119"/>
    </row>
    <row r="6931" spans="7:8">
      <c r="G6931" s="118"/>
      <c r="H6931" s="119"/>
    </row>
    <row r="6932" spans="7:8">
      <c r="G6932" s="118"/>
      <c r="H6932" s="119"/>
    </row>
    <row r="6933" spans="7:8">
      <c r="G6933" s="118"/>
      <c r="H6933" s="119"/>
    </row>
    <row r="6934" spans="7:8">
      <c r="G6934" s="118"/>
      <c r="H6934" s="119"/>
    </row>
    <row r="6935" spans="7:8">
      <c r="G6935" s="118"/>
      <c r="H6935" s="119"/>
    </row>
    <row r="6936" spans="7:8">
      <c r="G6936" s="118"/>
      <c r="H6936" s="119"/>
    </row>
    <row r="6937" spans="7:8">
      <c r="G6937" s="118"/>
      <c r="H6937" s="119"/>
    </row>
    <row r="6938" spans="7:8">
      <c r="G6938" s="118"/>
      <c r="H6938" s="119"/>
    </row>
    <row r="6939" spans="7:8">
      <c r="G6939" s="118"/>
      <c r="H6939" s="119"/>
    </row>
    <row r="6940" spans="7:8">
      <c r="G6940" s="118"/>
      <c r="H6940" s="119"/>
    </row>
    <row r="6941" spans="7:8">
      <c r="G6941" s="118"/>
      <c r="H6941" s="119"/>
    </row>
    <row r="6942" spans="7:8">
      <c r="G6942" s="118"/>
      <c r="H6942" s="119"/>
    </row>
    <row r="6943" spans="7:8">
      <c r="G6943" s="118"/>
      <c r="H6943" s="119"/>
    </row>
    <row r="6944" spans="7:8">
      <c r="G6944" s="118"/>
      <c r="H6944" s="119"/>
    </row>
    <row r="6945" spans="7:8">
      <c r="G6945" s="118"/>
      <c r="H6945" s="119"/>
    </row>
    <row r="6946" spans="7:8">
      <c r="G6946" s="118"/>
      <c r="H6946" s="119"/>
    </row>
    <row r="6947" spans="7:8">
      <c r="G6947" s="118"/>
      <c r="H6947" s="119"/>
    </row>
    <row r="6948" spans="7:8">
      <c r="G6948" s="118"/>
      <c r="H6948" s="119"/>
    </row>
    <row r="6949" spans="7:8">
      <c r="G6949" s="118"/>
      <c r="H6949" s="119"/>
    </row>
    <row r="6950" spans="7:8">
      <c r="G6950" s="118"/>
      <c r="H6950" s="119"/>
    </row>
    <row r="6951" spans="7:8">
      <c r="G6951" s="118"/>
      <c r="H6951" s="119"/>
    </row>
    <row r="6952" spans="7:8">
      <c r="G6952" s="118"/>
      <c r="H6952" s="119"/>
    </row>
    <row r="6953" spans="7:8">
      <c r="G6953" s="118"/>
      <c r="H6953" s="119"/>
    </row>
    <row r="6954" spans="7:8">
      <c r="G6954" s="118"/>
      <c r="H6954" s="119"/>
    </row>
    <row r="6955" spans="7:8">
      <c r="G6955" s="118"/>
      <c r="H6955" s="119"/>
    </row>
    <row r="6956" spans="7:8">
      <c r="G6956" s="118"/>
      <c r="H6956" s="119"/>
    </row>
    <row r="6957" spans="7:8">
      <c r="G6957" s="118"/>
      <c r="H6957" s="119"/>
    </row>
    <row r="6958" spans="7:8">
      <c r="G6958" s="118"/>
      <c r="H6958" s="119"/>
    </row>
    <row r="6959" spans="7:8">
      <c r="G6959" s="118"/>
      <c r="H6959" s="119"/>
    </row>
    <row r="6960" spans="7:8">
      <c r="G6960" s="118"/>
      <c r="H6960" s="119"/>
    </row>
    <row r="6961" spans="7:8">
      <c r="G6961" s="118"/>
      <c r="H6961" s="119"/>
    </row>
    <row r="6962" spans="7:8">
      <c r="G6962" s="118"/>
      <c r="H6962" s="119"/>
    </row>
    <row r="6963" spans="7:8">
      <c r="G6963" s="118"/>
      <c r="H6963" s="119"/>
    </row>
    <row r="6964" spans="7:8">
      <c r="G6964" s="118"/>
      <c r="H6964" s="119"/>
    </row>
    <row r="6965" spans="7:8">
      <c r="G6965" s="118"/>
      <c r="H6965" s="119"/>
    </row>
    <row r="6966" spans="7:8">
      <c r="G6966" s="118"/>
      <c r="H6966" s="119"/>
    </row>
    <row r="6967" spans="7:8">
      <c r="G6967" s="118"/>
      <c r="H6967" s="119"/>
    </row>
    <row r="6968" spans="7:8">
      <c r="G6968" s="118"/>
      <c r="H6968" s="119"/>
    </row>
    <row r="6969" spans="7:8">
      <c r="G6969" s="118"/>
      <c r="H6969" s="119"/>
    </row>
    <row r="6970" spans="7:8">
      <c r="G6970" s="118"/>
      <c r="H6970" s="119"/>
    </row>
    <row r="6971" spans="7:8">
      <c r="G6971" s="118"/>
      <c r="H6971" s="119"/>
    </row>
    <row r="6972" spans="7:8">
      <c r="G6972" s="118"/>
      <c r="H6972" s="119"/>
    </row>
    <row r="6973" spans="7:8">
      <c r="G6973" s="118"/>
      <c r="H6973" s="119"/>
    </row>
    <row r="6974" spans="7:8">
      <c r="G6974" s="118"/>
      <c r="H6974" s="119"/>
    </row>
    <row r="6975" spans="7:8">
      <c r="G6975" s="118"/>
      <c r="H6975" s="119"/>
    </row>
    <row r="6976" spans="7:8">
      <c r="G6976" s="118"/>
      <c r="H6976" s="119"/>
    </row>
    <row r="6977" spans="7:8">
      <c r="G6977" s="118"/>
      <c r="H6977" s="119"/>
    </row>
    <row r="6978" spans="7:8">
      <c r="G6978" s="118"/>
      <c r="H6978" s="119"/>
    </row>
    <row r="6979" spans="7:8">
      <c r="G6979" s="118"/>
      <c r="H6979" s="119"/>
    </row>
    <row r="6980" spans="7:8">
      <c r="G6980" s="118"/>
      <c r="H6980" s="119"/>
    </row>
    <row r="6981" spans="7:8">
      <c r="G6981" s="118"/>
      <c r="H6981" s="119"/>
    </row>
    <row r="6982" spans="7:8">
      <c r="G6982" s="118"/>
      <c r="H6982" s="119"/>
    </row>
    <row r="6983" spans="7:8">
      <c r="G6983" s="118"/>
      <c r="H6983" s="119"/>
    </row>
    <row r="6984" spans="7:8">
      <c r="G6984" s="118"/>
      <c r="H6984" s="119"/>
    </row>
    <row r="6985" spans="7:8">
      <c r="G6985" s="118"/>
      <c r="H6985" s="119"/>
    </row>
    <row r="6986" spans="7:8">
      <c r="G6986" s="118"/>
      <c r="H6986" s="119"/>
    </row>
    <row r="6987" spans="7:8">
      <c r="G6987" s="118"/>
      <c r="H6987" s="119"/>
    </row>
    <row r="6988" spans="7:8">
      <c r="G6988" s="118"/>
      <c r="H6988" s="119"/>
    </row>
    <row r="6989" spans="7:8">
      <c r="G6989" s="118"/>
      <c r="H6989" s="119"/>
    </row>
    <row r="6990" spans="7:8">
      <c r="G6990" s="118"/>
      <c r="H6990" s="119"/>
    </row>
    <row r="6991" spans="7:8">
      <c r="G6991" s="118"/>
      <c r="H6991" s="119"/>
    </row>
    <row r="6992" spans="7:8">
      <c r="G6992" s="118"/>
      <c r="H6992" s="119"/>
    </row>
    <row r="6993" spans="7:8">
      <c r="G6993" s="118"/>
      <c r="H6993" s="119"/>
    </row>
    <row r="6994" spans="7:8">
      <c r="G6994" s="118"/>
      <c r="H6994" s="119"/>
    </row>
    <row r="6995" spans="7:8">
      <c r="G6995" s="118"/>
      <c r="H6995" s="119"/>
    </row>
    <row r="6996" spans="7:8">
      <c r="G6996" s="118"/>
      <c r="H6996" s="119"/>
    </row>
    <row r="6997" spans="7:8">
      <c r="G6997" s="118"/>
      <c r="H6997" s="119"/>
    </row>
    <row r="6998" spans="7:8">
      <c r="G6998" s="118"/>
      <c r="H6998" s="119"/>
    </row>
    <row r="6999" spans="7:8">
      <c r="G6999" s="118"/>
      <c r="H6999" s="119"/>
    </row>
    <row r="7000" spans="7:8">
      <c r="G7000" s="118"/>
      <c r="H7000" s="119"/>
    </row>
    <row r="7001" spans="7:8">
      <c r="G7001" s="118"/>
      <c r="H7001" s="119"/>
    </row>
    <row r="7002" spans="7:8">
      <c r="G7002" s="118"/>
      <c r="H7002" s="119"/>
    </row>
    <row r="7003" spans="7:8">
      <c r="G7003" s="118"/>
      <c r="H7003" s="119"/>
    </row>
    <row r="7004" spans="7:8">
      <c r="G7004" s="118"/>
      <c r="H7004" s="119"/>
    </row>
    <row r="7005" spans="7:8">
      <c r="G7005" s="118"/>
      <c r="H7005" s="119"/>
    </row>
    <row r="7006" spans="7:8">
      <c r="G7006" s="118"/>
      <c r="H7006" s="119"/>
    </row>
    <row r="7007" spans="7:8">
      <c r="G7007" s="118"/>
      <c r="H7007" s="119"/>
    </row>
    <row r="7008" spans="7:8">
      <c r="G7008" s="118"/>
      <c r="H7008" s="119"/>
    </row>
    <row r="7009" spans="7:8">
      <c r="G7009" s="118"/>
      <c r="H7009" s="119"/>
    </row>
    <row r="7010" spans="7:8">
      <c r="G7010" s="118"/>
      <c r="H7010" s="119"/>
    </row>
    <row r="7011" spans="7:8">
      <c r="G7011" s="118"/>
      <c r="H7011" s="119"/>
    </row>
    <row r="7012" spans="7:8">
      <c r="G7012" s="118"/>
      <c r="H7012" s="119"/>
    </row>
    <row r="7013" spans="7:8">
      <c r="G7013" s="118"/>
      <c r="H7013" s="119"/>
    </row>
    <row r="7014" spans="7:8">
      <c r="G7014" s="118"/>
      <c r="H7014" s="119"/>
    </row>
    <row r="7015" spans="7:8">
      <c r="G7015" s="118"/>
      <c r="H7015" s="119"/>
    </row>
    <row r="7016" spans="7:8">
      <c r="G7016" s="118"/>
      <c r="H7016" s="119"/>
    </row>
    <row r="7017" spans="7:8">
      <c r="G7017" s="118"/>
      <c r="H7017" s="119"/>
    </row>
    <row r="7018" spans="7:8">
      <c r="G7018" s="118"/>
      <c r="H7018" s="119"/>
    </row>
    <row r="7019" spans="7:8">
      <c r="G7019" s="118"/>
      <c r="H7019" s="119"/>
    </row>
    <row r="7020" spans="7:8">
      <c r="G7020" s="118"/>
      <c r="H7020" s="119"/>
    </row>
    <row r="7021" spans="7:8">
      <c r="G7021" s="118"/>
      <c r="H7021" s="119"/>
    </row>
    <row r="7022" spans="7:8">
      <c r="G7022" s="118"/>
      <c r="H7022" s="119"/>
    </row>
    <row r="7023" spans="7:8">
      <c r="G7023" s="118"/>
      <c r="H7023" s="119"/>
    </row>
    <row r="7024" spans="7:8">
      <c r="G7024" s="118"/>
      <c r="H7024" s="119"/>
    </row>
    <row r="7025" spans="7:8">
      <c r="G7025" s="118"/>
      <c r="H7025" s="119"/>
    </row>
    <row r="7026" spans="7:8">
      <c r="G7026" s="118"/>
      <c r="H7026" s="119"/>
    </row>
    <row r="7027" spans="7:8">
      <c r="G7027" s="118"/>
      <c r="H7027" s="119"/>
    </row>
    <row r="7028" spans="7:8">
      <c r="G7028" s="118"/>
      <c r="H7028" s="119"/>
    </row>
    <row r="7029" spans="7:8">
      <c r="G7029" s="118"/>
      <c r="H7029" s="119"/>
    </row>
    <row r="7030" spans="7:8">
      <c r="G7030" s="118"/>
      <c r="H7030" s="119"/>
    </row>
    <row r="7031" spans="7:8">
      <c r="G7031" s="118"/>
      <c r="H7031" s="119"/>
    </row>
    <row r="7032" spans="7:8">
      <c r="G7032" s="118"/>
      <c r="H7032" s="119"/>
    </row>
    <row r="7033" spans="7:8">
      <c r="G7033" s="118"/>
      <c r="H7033" s="119"/>
    </row>
    <row r="7034" spans="7:8">
      <c r="G7034" s="118"/>
      <c r="H7034" s="119"/>
    </row>
    <row r="7035" spans="7:8">
      <c r="G7035" s="118"/>
      <c r="H7035" s="119"/>
    </row>
    <row r="7036" spans="7:8">
      <c r="G7036" s="118"/>
      <c r="H7036" s="119"/>
    </row>
    <row r="7037" spans="7:8">
      <c r="G7037" s="118"/>
      <c r="H7037" s="119"/>
    </row>
    <row r="7038" spans="7:8">
      <c r="G7038" s="118"/>
      <c r="H7038" s="119"/>
    </row>
    <row r="7039" spans="7:8">
      <c r="G7039" s="118"/>
      <c r="H7039" s="119"/>
    </row>
    <row r="7040" spans="7:8">
      <c r="G7040" s="118"/>
      <c r="H7040" s="119"/>
    </row>
    <row r="7041" spans="7:8">
      <c r="G7041" s="118"/>
      <c r="H7041" s="119"/>
    </row>
    <row r="7042" spans="7:8">
      <c r="G7042" s="118"/>
      <c r="H7042" s="119"/>
    </row>
    <row r="7043" spans="7:8">
      <c r="G7043" s="118"/>
      <c r="H7043" s="119"/>
    </row>
    <row r="7044" spans="7:8">
      <c r="G7044" s="118"/>
      <c r="H7044" s="119"/>
    </row>
    <row r="7045" spans="7:8">
      <c r="G7045" s="118"/>
      <c r="H7045" s="119"/>
    </row>
    <row r="7046" spans="7:8">
      <c r="G7046" s="118"/>
      <c r="H7046" s="119"/>
    </row>
    <row r="7047" spans="7:8">
      <c r="G7047" s="118"/>
      <c r="H7047" s="119"/>
    </row>
    <row r="7048" spans="7:8">
      <c r="G7048" s="118"/>
      <c r="H7048" s="119"/>
    </row>
    <row r="7049" spans="7:8">
      <c r="G7049" s="118"/>
      <c r="H7049" s="119"/>
    </row>
    <row r="7050" spans="7:8">
      <c r="G7050" s="118"/>
      <c r="H7050" s="119"/>
    </row>
    <row r="7051" spans="7:8">
      <c r="G7051" s="118"/>
      <c r="H7051" s="119"/>
    </row>
    <row r="7052" spans="7:8">
      <c r="G7052" s="118"/>
      <c r="H7052" s="119"/>
    </row>
    <row r="7053" spans="7:8">
      <c r="G7053" s="118"/>
      <c r="H7053" s="119"/>
    </row>
    <row r="7054" spans="7:8">
      <c r="G7054" s="118"/>
      <c r="H7054" s="119"/>
    </row>
    <row r="7055" spans="7:8">
      <c r="G7055" s="118"/>
      <c r="H7055" s="119"/>
    </row>
    <row r="7056" spans="7:8">
      <c r="G7056" s="118"/>
      <c r="H7056" s="119"/>
    </row>
    <row r="7057" spans="7:8">
      <c r="G7057" s="118"/>
      <c r="H7057" s="119"/>
    </row>
    <row r="7058" spans="7:8">
      <c r="G7058" s="118"/>
      <c r="H7058" s="119"/>
    </row>
    <row r="7059" spans="7:8">
      <c r="G7059" s="118"/>
      <c r="H7059" s="119"/>
    </row>
    <row r="7060" spans="7:8">
      <c r="G7060" s="118"/>
      <c r="H7060" s="119"/>
    </row>
    <row r="7061" spans="7:8">
      <c r="G7061" s="118"/>
      <c r="H7061" s="119"/>
    </row>
    <row r="7062" spans="7:8">
      <c r="G7062" s="118"/>
      <c r="H7062" s="119"/>
    </row>
    <row r="7063" spans="7:8">
      <c r="G7063" s="118"/>
      <c r="H7063" s="119"/>
    </row>
    <row r="7064" spans="7:8">
      <c r="G7064" s="118"/>
      <c r="H7064" s="119"/>
    </row>
    <row r="7065" spans="7:8">
      <c r="G7065" s="118"/>
      <c r="H7065" s="119"/>
    </row>
    <row r="7066" spans="7:8">
      <c r="G7066" s="118"/>
      <c r="H7066" s="119"/>
    </row>
    <row r="7067" spans="7:8">
      <c r="G7067" s="118"/>
      <c r="H7067" s="119"/>
    </row>
    <row r="7068" spans="7:8">
      <c r="G7068" s="118"/>
      <c r="H7068" s="119"/>
    </row>
    <row r="7069" spans="7:8">
      <c r="G7069" s="118"/>
      <c r="H7069" s="119"/>
    </row>
    <row r="7070" spans="7:8">
      <c r="G7070" s="118"/>
      <c r="H7070" s="119"/>
    </row>
    <row r="7071" spans="7:8">
      <c r="G7071" s="118"/>
      <c r="H7071" s="119"/>
    </row>
    <row r="7072" spans="7:8">
      <c r="G7072" s="118"/>
      <c r="H7072" s="119"/>
    </row>
    <row r="7073" spans="7:8">
      <c r="G7073" s="118"/>
      <c r="H7073" s="119"/>
    </row>
    <row r="7074" spans="7:8">
      <c r="G7074" s="118"/>
      <c r="H7074" s="119"/>
    </row>
    <row r="7075" spans="7:8">
      <c r="G7075" s="118"/>
      <c r="H7075" s="119"/>
    </row>
    <row r="7076" spans="7:8">
      <c r="G7076" s="118"/>
      <c r="H7076" s="119"/>
    </row>
    <row r="7077" spans="7:8">
      <c r="G7077" s="118"/>
      <c r="H7077" s="119"/>
    </row>
    <row r="7078" spans="7:8">
      <c r="G7078" s="118"/>
      <c r="H7078" s="119"/>
    </row>
    <row r="7079" spans="7:8">
      <c r="G7079" s="118"/>
      <c r="H7079" s="119"/>
    </row>
    <row r="7080" spans="7:8">
      <c r="G7080" s="118"/>
      <c r="H7080" s="119"/>
    </row>
    <row r="7081" spans="7:8">
      <c r="G7081" s="118"/>
      <c r="H7081" s="119"/>
    </row>
    <row r="7082" spans="7:8">
      <c r="G7082" s="118"/>
      <c r="H7082" s="119"/>
    </row>
    <row r="7083" spans="7:8">
      <c r="G7083" s="118"/>
      <c r="H7083" s="119"/>
    </row>
    <row r="7084" spans="7:8">
      <c r="G7084" s="118"/>
      <c r="H7084" s="119"/>
    </row>
    <row r="7085" spans="7:8">
      <c r="G7085" s="118"/>
      <c r="H7085" s="119"/>
    </row>
    <row r="7086" spans="7:8">
      <c r="G7086" s="118"/>
      <c r="H7086" s="119"/>
    </row>
    <row r="7087" spans="7:8">
      <c r="G7087" s="118"/>
      <c r="H7087" s="119"/>
    </row>
    <row r="7088" spans="7:8">
      <c r="G7088" s="118"/>
      <c r="H7088" s="119"/>
    </row>
    <row r="7089" spans="7:8">
      <c r="G7089" s="118"/>
      <c r="H7089" s="119"/>
    </row>
    <row r="7090" spans="7:8">
      <c r="G7090" s="118"/>
      <c r="H7090" s="119"/>
    </row>
    <row r="7091" spans="7:8">
      <c r="G7091" s="118"/>
      <c r="H7091" s="119"/>
    </row>
    <row r="7092" spans="7:8">
      <c r="G7092" s="118"/>
      <c r="H7092" s="119"/>
    </row>
    <row r="7093" spans="7:8">
      <c r="G7093" s="118"/>
      <c r="H7093" s="119"/>
    </row>
    <row r="7094" spans="7:8">
      <c r="G7094" s="118"/>
      <c r="H7094" s="119"/>
    </row>
    <row r="7095" spans="7:8">
      <c r="G7095" s="118"/>
      <c r="H7095" s="119"/>
    </row>
    <row r="7096" spans="7:8">
      <c r="G7096" s="118"/>
      <c r="H7096" s="119"/>
    </row>
    <row r="7097" spans="7:8">
      <c r="G7097" s="118"/>
      <c r="H7097" s="119"/>
    </row>
    <row r="7098" spans="7:8">
      <c r="G7098" s="118"/>
      <c r="H7098" s="119"/>
    </row>
    <row r="7099" spans="7:8">
      <c r="G7099" s="118"/>
      <c r="H7099" s="119"/>
    </row>
    <row r="7100" spans="7:8">
      <c r="G7100" s="118"/>
      <c r="H7100" s="119"/>
    </row>
    <row r="7101" spans="7:8">
      <c r="G7101" s="118"/>
      <c r="H7101" s="119"/>
    </row>
    <row r="7102" spans="7:8">
      <c r="G7102" s="118"/>
      <c r="H7102" s="119"/>
    </row>
    <row r="7103" spans="7:8">
      <c r="G7103" s="118"/>
      <c r="H7103" s="119"/>
    </row>
    <row r="7104" spans="7:8">
      <c r="G7104" s="118"/>
      <c r="H7104" s="119"/>
    </row>
    <row r="7105" spans="7:8">
      <c r="G7105" s="118"/>
      <c r="H7105" s="119"/>
    </row>
    <row r="7106" spans="7:8">
      <c r="G7106" s="118"/>
      <c r="H7106" s="119"/>
    </row>
    <row r="7107" spans="7:8">
      <c r="G7107" s="118"/>
      <c r="H7107" s="119"/>
    </row>
    <row r="7108" spans="7:8">
      <c r="G7108" s="118"/>
      <c r="H7108" s="119"/>
    </row>
    <row r="7109" spans="7:8">
      <c r="G7109" s="118"/>
      <c r="H7109" s="119"/>
    </row>
    <row r="7110" spans="7:8">
      <c r="G7110" s="118"/>
      <c r="H7110" s="119"/>
    </row>
    <row r="7111" spans="7:8">
      <c r="G7111" s="118"/>
      <c r="H7111" s="119"/>
    </row>
    <row r="7112" spans="7:8">
      <c r="G7112" s="118"/>
      <c r="H7112" s="119"/>
    </row>
    <row r="7113" spans="7:8">
      <c r="G7113" s="118"/>
      <c r="H7113" s="119"/>
    </row>
    <row r="7114" spans="7:8">
      <c r="G7114" s="118"/>
      <c r="H7114" s="119"/>
    </row>
    <row r="7115" spans="7:8">
      <c r="G7115" s="118"/>
      <c r="H7115" s="119"/>
    </row>
    <row r="7116" spans="7:8">
      <c r="G7116" s="118"/>
      <c r="H7116" s="119"/>
    </row>
    <row r="7117" spans="7:8">
      <c r="G7117" s="118"/>
      <c r="H7117" s="119"/>
    </row>
    <row r="7118" spans="7:8">
      <c r="G7118" s="118"/>
      <c r="H7118" s="119"/>
    </row>
    <row r="7119" spans="7:8">
      <c r="G7119" s="118"/>
      <c r="H7119" s="119"/>
    </row>
    <row r="7120" spans="7:8">
      <c r="G7120" s="118"/>
      <c r="H7120" s="119"/>
    </row>
    <row r="7121" spans="7:8">
      <c r="G7121" s="118"/>
      <c r="H7121" s="119"/>
    </row>
    <row r="7122" spans="7:8">
      <c r="G7122" s="118"/>
      <c r="H7122" s="119"/>
    </row>
    <row r="7123" spans="7:8">
      <c r="G7123" s="118"/>
      <c r="H7123" s="119"/>
    </row>
    <row r="7124" spans="7:8">
      <c r="G7124" s="118"/>
      <c r="H7124" s="119"/>
    </row>
    <row r="7125" spans="7:8">
      <c r="G7125" s="118"/>
      <c r="H7125" s="119"/>
    </row>
    <row r="7126" spans="7:8">
      <c r="G7126" s="118"/>
      <c r="H7126" s="119"/>
    </row>
    <row r="7127" spans="7:8">
      <c r="G7127" s="118"/>
      <c r="H7127" s="119"/>
    </row>
    <row r="7128" spans="7:8">
      <c r="G7128" s="118"/>
      <c r="H7128" s="119"/>
    </row>
    <row r="7129" spans="7:8">
      <c r="G7129" s="118"/>
      <c r="H7129" s="119"/>
    </row>
    <row r="7130" spans="7:8">
      <c r="G7130" s="118"/>
      <c r="H7130" s="119"/>
    </row>
    <row r="7131" spans="7:8">
      <c r="G7131" s="118"/>
      <c r="H7131" s="119"/>
    </row>
    <row r="7132" spans="7:8">
      <c r="G7132" s="118"/>
      <c r="H7132" s="119"/>
    </row>
    <row r="7133" spans="7:8">
      <c r="G7133" s="118"/>
      <c r="H7133" s="119"/>
    </row>
    <row r="7134" spans="7:8">
      <c r="G7134" s="118"/>
      <c r="H7134" s="119"/>
    </row>
    <row r="7135" spans="7:8">
      <c r="G7135" s="118"/>
      <c r="H7135" s="119"/>
    </row>
    <row r="7136" spans="7:8">
      <c r="G7136" s="118"/>
      <c r="H7136" s="119"/>
    </row>
    <row r="7137" spans="7:8">
      <c r="G7137" s="118"/>
      <c r="H7137" s="119"/>
    </row>
    <row r="7138" spans="7:8">
      <c r="G7138" s="118"/>
      <c r="H7138" s="119"/>
    </row>
    <row r="7139" spans="7:8">
      <c r="G7139" s="118"/>
      <c r="H7139" s="119"/>
    </row>
    <row r="7140" spans="7:8">
      <c r="G7140" s="118"/>
      <c r="H7140" s="119"/>
    </row>
    <row r="7141" spans="7:8">
      <c r="G7141" s="118"/>
      <c r="H7141" s="119"/>
    </row>
    <row r="7142" spans="7:8">
      <c r="G7142" s="118"/>
      <c r="H7142" s="119"/>
    </row>
    <row r="7143" spans="7:8">
      <c r="G7143" s="118"/>
      <c r="H7143" s="119"/>
    </row>
    <row r="7144" spans="7:8">
      <c r="G7144" s="118"/>
      <c r="H7144" s="119"/>
    </row>
    <row r="7145" spans="7:8">
      <c r="G7145" s="118"/>
      <c r="H7145" s="119"/>
    </row>
    <row r="7146" spans="7:8">
      <c r="G7146" s="118"/>
      <c r="H7146" s="119"/>
    </row>
    <row r="7147" spans="7:8">
      <c r="G7147" s="118"/>
      <c r="H7147" s="119"/>
    </row>
    <row r="7148" spans="7:8">
      <c r="G7148" s="118"/>
      <c r="H7148" s="119"/>
    </row>
    <row r="7149" spans="7:8">
      <c r="G7149" s="118"/>
      <c r="H7149" s="119"/>
    </row>
    <row r="7150" spans="7:8">
      <c r="G7150" s="118"/>
      <c r="H7150" s="119"/>
    </row>
    <row r="7151" spans="7:8">
      <c r="G7151" s="118"/>
      <c r="H7151" s="119"/>
    </row>
    <row r="7152" spans="7:8">
      <c r="G7152" s="118"/>
      <c r="H7152" s="119"/>
    </row>
    <row r="7153" spans="7:8">
      <c r="G7153" s="118"/>
      <c r="H7153" s="119"/>
    </row>
    <row r="7154" spans="7:8">
      <c r="G7154" s="118"/>
      <c r="H7154" s="119"/>
    </row>
    <row r="7155" spans="7:8">
      <c r="G7155" s="118"/>
      <c r="H7155" s="119"/>
    </row>
    <row r="7156" spans="7:8">
      <c r="G7156" s="118"/>
      <c r="H7156" s="119"/>
    </row>
    <row r="7157" spans="7:8">
      <c r="G7157" s="118"/>
      <c r="H7157" s="119"/>
    </row>
    <row r="7158" spans="7:8">
      <c r="G7158" s="118"/>
      <c r="H7158" s="119"/>
    </row>
    <row r="7159" spans="7:8">
      <c r="G7159" s="118"/>
      <c r="H7159" s="119"/>
    </row>
    <row r="7160" spans="7:8">
      <c r="G7160" s="118"/>
      <c r="H7160" s="119"/>
    </row>
    <row r="7161" spans="7:8">
      <c r="G7161" s="118"/>
      <c r="H7161" s="119"/>
    </row>
    <row r="7162" spans="7:8">
      <c r="G7162" s="118"/>
      <c r="H7162" s="119"/>
    </row>
    <row r="7163" spans="7:8">
      <c r="G7163" s="118"/>
      <c r="H7163" s="119"/>
    </row>
    <row r="7164" spans="7:8">
      <c r="G7164" s="118"/>
      <c r="H7164" s="119"/>
    </row>
    <row r="7165" spans="7:8">
      <c r="G7165" s="118"/>
      <c r="H7165" s="119"/>
    </row>
    <row r="7166" spans="7:8">
      <c r="G7166" s="118"/>
      <c r="H7166" s="119"/>
    </row>
    <row r="7167" spans="7:8">
      <c r="G7167" s="118"/>
      <c r="H7167" s="119"/>
    </row>
    <row r="7168" spans="7:8">
      <c r="G7168" s="118"/>
      <c r="H7168" s="119"/>
    </row>
    <row r="7169" spans="7:8">
      <c r="G7169" s="118"/>
      <c r="H7169" s="119"/>
    </row>
    <row r="7170" spans="7:8">
      <c r="G7170" s="118"/>
      <c r="H7170" s="119"/>
    </row>
    <row r="7171" spans="7:8">
      <c r="G7171" s="118"/>
      <c r="H7171" s="119"/>
    </row>
    <row r="7172" spans="7:8">
      <c r="G7172" s="118"/>
      <c r="H7172" s="119"/>
    </row>
    <row r="7173" spans="7:8">
      <c r="G7173" s="118"/>
      <c r="H7173" s="119"/>
    </row>
    <row r="7174" spans="7:8">
      <c r="G7174" s="118"/>
      <c r="H7174" s="119"/>
    </row>
    <row r="7175" spans="7:8">
      <c r="G7175" s="118"/>
      <c r="H7175" s="119"/>
    </row>
    <row r="7176" spans="7:8">
      <c r="G7176" s="118"/>
      <c r="H7176" s="119"/>
    </row>
    <row r="7177" spans="7:8">
      <c r="G7177" s="118"/>
      <c r="H7177" s="119"/>
    </row>
    <row r="7178" spans="7:8">
      <c r="G7178" s="118"/>
      <c r="H7178" s="119"/>
    </row>
    <row r="7179" spans="7:8">
      <c r="G7179" s="118"/>
      <c r="H7179" s="119"/>
    </row>
    <row r="7180" spans="7:8">
      <c r="G7180" s="118"/>
      <c r="H7180" s="119"/>
    </row>
    <row r="7181" spans="7:8">
      <c r="G7181" s="118"/>
      <c r="H7181" s="119"/>
    </row>
    <row r="7182" spans="7:8">
      <c r="G7182" s="118"/>
      <c r="H7182" s="119"/>
    </row>
    <row r="7183" spans="7:8">
      <c r="G7183" s="118"/>
      <c r="H7183" s="119"/>
    </row>
    <row r="7184" spans="7:8">
      <c r="G7184" s="118"/>
      <c r="H7184" s="119"/>
    </row>
    <row r="7185" spans="7:8">
      <c r="G7185" s="118"/>
      <c r="H7185" s="119"/>
    </row>
    <row r="7186" spans="7:8">
      <c r="G7186" s="118"/>
      <c r="H7186" s="119"/>
    </row>
    <row r="7187" spans="7:8">
      <c r="G7187" s="118"/>
      <c r="H7187" s="119"/>
    </row>
    <row r="7188" spans="7:8">
      <c r="G7188" s="118"/>
      <c r="H7188" s="119"/>
    </row>
    <row r="7189" spans="7:8">
      <c r="G7189" s="118"/>
      <c r="H7189" s="119"/>
    </row>
    <row r="7190" spans="7:8">
      <c r="G7190" s="118"/>
      <c r="H7190" s="119"/>
    </row>
    <row r="7191" spans="7:8">
      <c r="G7191" s="118"/>
      <c r="H7191" s="119"/>
    </row>
    <row r="7192" spans="7:8">
      <c r="G7192" s="118"/>
      <c r="H7192" s="119"/>
    </row>
    <row r="7193" spans="7:8">
      <c r="G7193" s="118"/>
      <c r="H7193" s="119"/>
    </row>
    <row r="7194" spans="7:8">
      <c r="G7194" s="118"/>
      <c r="H7194" s="119"/>
    </row>
    <row r="7195" spans="7:8">
      <c r="G7195" s="118"/>
      <c r="H7195" s="119"/>
    </row>
    <row r="7196" spans="7:8">
      <c r="G7196" s="118"/>
      <c r="H7196" s="119"/>
    </row>
    <row r="7197" spans="7:8">
      <c r="G7197" s="118"/>
      <c r="H7197" s="119"/>
    </row>
    <row r="7198" spans="7:8">
      <c r="G7198" s="118"/>
      <c r="H7198" s="119"/>
    </row>
    <row r="7199" spans="7:8">
      <c r="G7199" s="118"/>
      <c r="H7199" s="119"/>
    </row>
    <row r="7200" spans="7:8">
      <c r="G7200" s="118"/>
      <c r="H7200" s="119"/>
    </row>
    <row r="7201" spans="7:8">
      <c r="G7201" s="118"/>
      <c r="H7201" s="119"/>
    </row>
    <row r="7202" spans="7:8">
      <c r="G7202" s="118"/>
      <c r="H7202" s="119"/>
    </row>
    <row r="7203" spans="7:8">
      <c r="G7203" s="118"/>
      <c r="H7203" s="119"/>
    </row>
    <row r="7204" spans="7:8">
      <c r="G7204" s="118"/>
      <c r="H7204" s="119"/>
    </row>
    <row r="7205" spans="7:8">
      <c r="G7205" s="118"/>
      <c r="H7205" s="119"/>
    </row>
    <row r="7206" spans="7:8">
      <c r="G7206" s="118"/>
      <c r="H7206" s="119"/>
    </row>
    <row r="7207" spans="7:8">
      <c r="G7207" s="118"/>
      <c r="H7207" s="119"/>
    </row>
    <row r="7208" spans="7:8">
      <c r="G7208" s="118"/>
      <c r="H7208" s="119"/>
    </row>
    <row r="7209" spans="7:8">
      <c r="G7209" s="118"/>
      <c r="H7209" s="119"/>
    </row>
    <row r="7210" spans="7:8">
      <c r="G7210" s="118"/>
      <c r="H7210" s="119"/>
    </row>
    <row r="7211" spans="7:8">
      <c r="G7211" s="118"/>
      <c r="H7211" s="119"/>
    </row>
    <row r="7212" spans="7:8">
      <c r="G7212" s="118"/>
      <c r="H7212" s="119"/>
    </row>
    <row r="7213" spans="7:8">
      <c r="G7213" s="118"/>
      <c r="H7213" s="119"/>
    </row>
    <row r="7214" spans="7:8">
      <c r="G7214" s="118"/>
      <c r="H7214" s="119"/>
    </row>
    <row r="7215" spans="7:8">
      <c r="G7215" s="118"/>
      <c r="H7215" s="119"/>
    </row>
    <row r="7216" spans="7:8">
      <c r="G7216" s="118"/>
      <c r="H7216" s="119"/>
    </row>
    <row r="7217" spans="7:8">
      <c r="G7217" s="118"/>
      <c r="H7217" s="119"/>
    </row>
    <row r="7218" spans="7:8">
      <c r="G7218" s="118"/>
      <c r="H7218" s="119"/>
    </row>
    <row r="7219" spans="7:8">
      <c r="G7219" s="118"/>
      <c r="H7219" s="119"/>
    </row>
    <row r="7220" spans="7:8">
      <c r="G7220" s="118"/>
      <c r="H7220" s="119"/>
    </row>
    <row r="7221" spans="7:8">
      <c r="G7221" s="118"/>
      <c r="H7221" s="119"/>
    </row>
    <row r="7222" spans="7:8">
      <c r="G7222" s="118"/>
      <c r="H7222" s="119"/>
    </row>
    <row r="7223" spans="7:8">
      <c r="G7223" s="118"/>
      <c r="H7223" s="119"/>
    </row>
    <row r="7224" spans="7:8">
      <c r="G7224" s="118"/>
      <c r="H7224" s="119"/>
    </row>
    <row r="7225" spans="7:8">
      <c r="G7225" s="118"/>
      <c r="H7225" s="119"/>
    </row>
    <row r="7226" spans="7:8">
      <c r="G7226" s="118"/>
      <c r="H7226" s="119"/>
    </row>
    <row r="7227" spans="7:8">
      <c r="G7227" s="118"/>
      <c r="H7227" s="119"/>
    </row>
    <row r="7228" spans="7:8">
      <c r="G7228" s="118"/>
      <c r="H7228" s="119"/>
    </row>
    <row r="7229" spans="7:8">
      <c r="G7229" s="118"/>
      <c r="H7229" s="119"/>
    </row>
    <row r="7230" spans="7:8">
      <c r="G7230" s="118"/>
      <c r="H7230" s="119"/>
    </row>
    <row r="7231" spans="7:8">
      <c r="G7231" s="118"/>
      <c r="H7231" s="119"/>
    </row>
    <row r="7232" spans="7:8">
      <c r="G7232" s="118"/>
      <c r="H7232" s="119"/>
    </row>
    <row r="7233" spans="7:8">
      <c r="G7233" s="118"/>
      <c r="H7233" s="119"/>
    </row>
    <row r="7234" spans="7:8">
      <c r="G7234" s="118"/>
      <c r="H7234" s="119"/>
    </row>
    <row r="7235" spans="7:8">
      <c r="G7235" s="118"/>
      <c r="H7235" s="119"/>
    </row>
    <row r="7236" spans="7:8">
      <c r="G7236" s="118"/>
      <c r="H7236" s="119"/>
    </row>
    <row r="7237" spans="7:8">
      <c r="G7237" s="118"/>
      <c r="H7237" s="119"/>
    </row>
    <row r="7238" spans="7:8">
      <c r="G7238" s="118"/>
      <c r="H7238" s="119"/>
    </row>
    <row r="7239" spans="7:8">
      <c r="G7239" s="118"/>
      <c r="H7239" s="119"/>
    </row>
    <row r="7240" spans="7:8">
      <c r="G7240" s="118"/>
      <c r="H7240" s="119"/>
    </row>
    <row r="7241" spans="7:8">
      <c r="G7241" s="118"/>
      <c r="H7241" s="119"/>
    </row>
    <row r="7242" spans="7:8">
      <c r="G7242" s="118"/>
      <c r="H7242" s="119"/>
    </row>
    <row r="7243" spans="7:8">
      <c r="G7243" s="118"/>
      <c r="H7243" s="119"/>
    </row>
    <row r="7244" spans="7:8">
      <c r="G7244" s="118"/>
      <c r="H7244" s="119"/>
    </row>
    <row r="7245" spans="7:8">
      <c r="G7245" s="118"/>
      <c r="H7245" s="119"/>
    </row>
    <row r="7246" spans="7:8">
      <c r="G7246" s="118"/>
      <c r="H7246" s="119"/>
    </row>
    <row r="7247" spans="7:8">
      <c r="G7247" s="118"/>
      <c r="H7247" s="119"/>
    </row>
    <row r="7248" spans="7:8">
      <c r="G7248" s="118"/>
      <c r="H7248" s="119"/>
    </row>
    <row r="7249" spans="7:8">
      <c r="G7249" s="118"/>
      <c r="H7249" s="119"/>
    </row>
    <row r="7250" spans="7:8">
      <c r="G7250" s="118"/>
      <c r="H7250" s="119"/>
    </row>
    <row r="7251" spans="7:8">
      <c r="G7251" s="118"/>
      <c r="H7251" s="119"/>
    </row>
    <row r="7252" spans="7:8">
      <c r="G7252" s="118"/>
      <c r="H7252" s="119"/>
    </row>
    <row r="7253" spans="7:8">
      <c r="G7253" s="118"/>
      <c r="H7253" s="119"/>
    </row>
    <row r="7254" spans="7:8">
      <c r="G7254" s="118"/>
      <c r="H7254" s="119"/>
    </row>
    <row r="7255" spans="7:8">
      <c r="G7255" s="118"/>
      <c r="H7255" s="119"/>
    </row>
    <row r="7256" spans="7:8">
      <c r="G7256" s="118"/>
      <c r="H7256" s="119"/>
    </row>
    <row r="7257" spans="7:8">
      <c r="G7257" s="118"/>
      <c r="H7257" s="119"/>
    </row>
    <row r="7258" spans="7:8">
      <c r="G7258" s="118"/>
      <c r="H7258" s="119"/>
    </row>
    <row r="7259" spans="7:8">
      <c r="G7259" s="118"/>
      <c r="H7259" s="119"/>
    </row>
    <row r="7260" spans="7:8">
      <c r="G7260" s="118"/>
      <c r="H7260" s="119"/>
    </row>
    <row r="7261" spans="7:8">
      <c r="G7261" s="118"/>
      <c r="H7261" s="119"/>
    </row>
    <row r="7262" spans="7:8">
      <c r="G7262" s="118"/>
      <c r="H7262" s="119"/>
    </row>
    <row r="7263" spans="7:8">
      <c r="G7263" s="118"/>
      <c r="H7263" s="119"/>
    </row>
    <row r="7264" spans="7:8">
      <c r="G7264" s="118"/>
      <c r="H7264" s="119"/>
    </row>
    <row r="7265" spans="7:8">
      <c r="G7265" s="118"/>
      <c r="H7265" s="119"/>
    </row>
    <row r="7266" spans="7:8">
      <c r="G7266" s="118"/>
      <c r="H7266" s="119"/>
    </row>
    <row r="7267" spans="7:8">
      <c r="G7267" s="118"/>
      <c r="H7267" s="119"/>
    </row>
    <row r="7268" spans="7:8">
      <c r="G7268" s="118"/>
      <c r="H7268" s="119"/>
    </row>
    <row r="7269" spans="7:8">
      <c r="G7269" s="118"/>
      <c r="H7269" s="119"/>
    </row>
    <row r="7270" spans="7:8">
      <c r="G7270" s="118"/>
      <c r="H7270" s="119"/>
    </row>
    <row r="7271" spans="7:8">
      <c r="G7271" s="118"/>
      <c r="H7271" s="119"/>
    </row>
    <row r="7272" spans="7:8">
      <c r="G7272" s="118"/>
      <c r="H7272" s="119"/>
    </row>
    <row r="7273" spans="7:8">
      <c r="G7273" s="118"/>
      <c r="H7273" s="119"/>
    </row>
    <row r="7274" spans="7:8">
      <c r="G7274" s="118"/>
      <c r="H7274" s="119"/>
    </row>
    <row r="7275" spans="7:8">
      <c r="G7275" s="118"/>
      <c r="H7275" s="119"/>
    </row>
    <row r="7276" spans="7:8">
      <c r="G7276" s="118"/>
      <c r="H7276" s="119"/>
    </row>
    <row r="7277" spans="7:8">
      <c r="G7277" s="118"/>
      <c r="H7277" s="119"/>
    </row>
    <row r="7278" spans="7:8">
      <c r="G7278" s="118"/>
      <c r="H7278" s="119"/>
    </row>
    <row r="7279" spans="7:8">
      <c r="G7279" s="118"/>
      <c r="H7279" s="119"/>
    </row>
    <row r="7280" spans="7:8">
      <c r="G7280" s="118"/>
      <c r="H7280" s="119"/>
    </row>
    <row r="7281" spans="7:8">
      <c r="G7281" s="118"/>
      <c r="H7281" s="119"/>
    </row>
    <row r="7282" spans="7:8">
      <c r="G7282" s="118"/>
      <c r="H7282" s="119"/>
    </row>
    <row r="7283" spans="7:8">
      <c r="G7283" s="118"/>
      <c r="H7283" s="119"/>
    </row>
    <row r="7284" spans="7:8">
      <c r="G7284" s="118"/>
      <c r="H7284" s="119"/>
    </row>
    <row r="7285" spans="7:8">
      <c r="G7285" s="118"/>
      <c r="H7285" s="119"/>
    </row>
    <row r="7286" spans="7:8">
      <c r="G7286" s="118"/>
      <c r="H7286" s="119"/>
    </row>
    <row r="7287" spans="7:8">
      <c r="G7287" s="118"/>
      <c r="H7287" s="119"/>
    </row>
    <row r="7288" spans="7:8">
      <c r="G7288" s="118"/>
      <c r="H7288" s="119"/>
    </row>
    <row r="7289" spans="7:8">
      <c r="G7289" s="118"/>
      <c r="H7289" s="119"/>
    </row>
    <row r="7290" spans="7:8">
      <c r="G7290" s="118"/>
      <c r="H7290" s="119"/>
    </row>
    <row r="7291" spans="7:8">
      <c r="G7291" s="118"/>
      <c r="H7291" s="119"/>
    </row>
    <row r="7292" spans="7:8">
      <c r="G7292" s="118"/>
      <c r="H7292" s="119"/>
    </row>
    <row r="7293" spans="7:8">
      <c r="G7293" s="118"/>
      <c r="H7293" s="119"/>
    </row>
    <row r="7294" spans="7:8">
      <c r="G7294" s="118"/>
      <c r="H7294" s="119"/>
    </row>
    <row r="7295" spans="7:8">
      <c r="G7295" s="118"/>
      <c r="H7295" s="119"/>
    </row>
    <row r="7296" spans="7:8">
      <c r="G7296" s="118"/>
      <c r="H7296" s="119"/>
    </row>
    <row r="7297" spans="7:8">
      <c r="G7297" s="118"/>
      <c r="H7297" s="119"/>
    </row>
    <row r="7298" spans="7:8">
      <c r="G7298" s="118"/>
      <c r="H7298" s="119"/>
    </row>
    <row r="7299" spans="7:8">
      <c r="G7299" s="118"/>
      <c r="H7299" s="119"/>
    </row>
    <row r="7300" spans="7:8">
      <c r="G7300" s="118"/>
      <c r="H7300" s="119"/>
    </row>
    <row r="7301" spans="7:8">
      <c r="G7301" s="118"/>
      <c r="H7301" s="119"/>
    </row>
    <row r="7302" spans="7:8">
      <c r="G7302" s="118"/>
      <c r="H7302" s="119"/>
    </row>
    <row r="7303" spans="7:8">
      <c r="G7303" s="118"/>
      <c r="H7303" s="119"/>
    </row>
    <row r="7304" spans="7:8">
      <c r="G7304" s="118"/>
      <c r="H7304" s="119"/>
    </row>
    <row r="7305" spans="7:8">
      <c r="G7305" s="118"/>
      <c r="H7305" s="119"/>
    </row>
    <row r="7306" spans="7:8">
      <c r="G7306" s="118"/>
      <c r="H7306" s="119"/>
    </row>
    <row r="7307" spans="7:8">
      <c r="G7307" s="118"/>
      <c r="H7307" s="119"/>
    </row>
    <row r="7308" spans="7:8">
      <c r="G7308" s="118"/>
      <c r="H7308" s="119"/>
    </row>
    <row r="7309" spans="7:8">
      <c r="G7309" s="118"/>
      <c r="H7309" s="119"/>
    </row>
    <row r="7310" spans="7:8">
      <c r="G7310" s="118"/>
      <c r="H7310" s="119"/>
    </row>
    <row r="7311" spans="7:8">
      <c r="G7311" s="118"/>
      <c r="H7311" s="119"/>
    </row>
    <row r="7312" spans="7:8">
      <c r="G7312" s="118"/>
      <c r="H7312" s="119"/>
    </row>
    <row r="7313" spans="7:8">
      <c r="G7313" s="118"/>
      <c r="H7313" s="119"/>
    </row>
    <row r="7314" spans="7:8">
      <c r="G7314" s="118"/>
      <c r="H7314" s="119"/>
    </row>
    <row r="7315" spans="7:8">
      <c r="G7315" s="118"/>
      <c r="H7315" s="119"/>
    </row>
    <row r="7316" spans="7:8">
      <c r="G7316" s="118"/>
      <c r="H7316" s="119"/>
    </row>
    <row r="7317" spans="7:8">
      <c r="G7317" s="118"/>
      <c r="H7317" s="119"/>
    </row>
    <row r="7318" spans="7:8">
      <c r="G7318" s="118"/>
      <c r="H7318" s="119"/>
    </row>
    <row r="7319" spans="7:8">
      <c r="G7319" s="118"/>
      <c r="H7319" s="119"/>
    </row>
    <row r="7320" spans="7:8">
      <c r="G7320" s="118"/>
      <c r="H7320" s="119"/>
    </row>
    <row r="7321" spans="7:8">
      <c r="G7321" s="118"/>
      <c r="H7321" s="119"/>
    </row>
    <row r="7322" spans="7:8">
      <c r="G7322" s="118"/>
      <c r="H7322" s="119"/>
    </row>
    <row r="7323" spans="7:8">
      <c r="G7323" s="118"/>
      <c r="H7323" s="119"/>
    </row>
    <row r="7324" spans="7:8">
      <c r="G7324" s="118"/>
      <c r="H7324" s="119"/>
    </row>
    <row r="7325" spans="7:8">
      <c r="G7325" s="118"/>
      <c r="H7325" s="119"/>
    </row>
    <row r="7326" spans="7:8">
      <c r="G7326" s="118"/>
      <c r="H7326" s="119"/>
    </row>
    <row r="7327" spans="7:8">
      <c r="G7327" s="118"/>
      <c r="H7327" s="119"/>
    </row>
    <row r="7328" spans="7:8">
      <c r="G7328" s="118"/>
      <c r="H7328" s="119"/>
    </row>
    <row r="7329" spans="7:8">
      <c r="G7329" s="118"/>
      <c r="H7329" s="119"/>
    </row>
    <row r="7330" spans="7:8">
      <c r="G7330" s="118"/>
      <c r="H7330" s="119"/>
    </row>
    <row r="7331" spans="7:8">
      <c r="G7331" s="118"/>
      <c r="H7331" s="119"/>
    </row>
    <row r="7332" spans="7:8">
      <c r="G7332" s="118"/>
      <c r="H7332" s="119"/>
    </row>
    <row r="7333" spans="7:8">
      <c r="G7333" s="118"/>
      <c r="H7333" s="119"/>
    </row>
    <row r="7334" spans="7:8">
      <c r="G7334" s="118"/>
      <c r="H7334" s="119"/>
    </row>
    <row r="7335" spans="7:8">
      <c r="G7335" s="118"/>
      <c r="H7335" s="119"/>
    </row>
    <row r="7336" spans="7:8">
      <c r="G7336" s="118"/>
      <c r="H7336" s="119"/>
    </row>
    <row r="7337" spans="7:8">
      <c r="G7337" s="118"/>
      <c r="H7337" s="119"/>
    </row>
    <row r="7338" spans="7:8">
      <c r="G7338" s="118"/>
      <c r="H7338" s="119"/>
    </row>
    <row r="7339" spans="7:8">
      <c r="G7339" s="118"/>
      <c r="H7339" s="119"/>
    </row>
    <row r="7340" spans="7:8">
      <c r="G7340" s="118"/>
      <c r="H7340" s="119"/>
    </row>
    <row r="7341" spans="7:8">
      <c r="G7341" s="118"/>
      <c r="H7341" s="119"/>
    </row>
    <row r="7342" spans="7:8">
      <c r="G7342" s="118"/>
      <c r="H7342" s="119"/>
    </row>
    <row r="7343" spans="7:8">
      <c r="G7343" s="118"/>
      <c r="H7343" s="119"/>
    </row>
    <row r="7344" spans="7:8">
      <c r="G7344" s="118"/>
      <c r="H7344" s="119"/>
    </row>
    <row r="7345" spans="7:8">
      <c r="G7345" s="118"/>
      <c r="H7345" s="119"/>
    </row>
    <row r="7346" spans="7:8">
      <c r="G7346" s="118"/>
      <c r="H7346" s="119"/>
    </row>
    <row r="7347" spans="7:8">
      <c r="G7347" s="118"/>
      <c r="H7347" s="119"/>
    </row>
    <row r="7348" spans="7:8">
      <c r="G7348" s="118"/>
      <c r="H7348" s="119"/>
    </row>
    <row r="7349" spans="7:8">
      <c r="G7349" s="118"/>
      <c r="H7349" s="119"/>
    </row>
    <row r="7350" spans="7:8">
      <c r="G7350" s="118"/>
      <c r="H7350" s="119"/>
    </row>
    <row r="7351" spans="7:8">
      <c r="G7351" s="118"/>
      <c r="H7351" s="119"/>
    </row>
    <row r="7352" spans="7:8">
      <c r="G7352" s="118"/>
      <c r="H7352" s="119"/>
    </row>
    <row r="7353" spans="7:8">
      <c r="G7353" s="118"/>
      <c r="H7353" s="119"/>
    </row>
    <row r="7354" spans="7:8">
      <c r="G7354" s="118"/>
      <c r="H7354" s="119"/>
    </row>
    <row r="7355" spans="7:8">
      <c r="G7355" s="118"/>
      <c r="H7355" s="119"/>
    </row>
    <row r="7356" spans="7:8">
      <c r="G7356" s="118"/>
      <c r="H7356" s="119"/>
    </row>
    <row r="7357" spans="7:8">
      <c r="G7357" s="118"/>
      <c r="H7357" s="119"/>
    </row>
    <row r="7358" spans="7:8">
      <c r="G7358" s="118"/>
      <c r="H7358" s="119"/>
    </row>
    <row r="7359" spans="7:8">
      <c r="G7359" s="118"/>
      <c r="H7359" s="119"/>
    </row>
    <row r="7360" spans="7:8">
      <c r="G7360" s="118"/>
      <c r="H7360" s="119"/>
    </row>
    <row r="7361" spans="7:8">
      <c r="G7361" s="118"/>
      <c r="H7361" s="119"/>
    </row>
    <row r="7362" spans="7:8">
      <c r="G7362" s="118"/>
      <c r="H7362" s="119"/>
    </row>
    <row r="7363" spans="7:8">
      <c r="G7363" s="118"/>
      <c r="H7363" s="119"/>
    </row>
    <row r="7364" spans="7:8">
      <c r="G7364" s="118"/>
      <c r="H7364" s="119"/>
    </row>
    <row r="7365" spans="7:8">
      <c r="G7365" s="118"/>
      <c r="H7365" s="119"/>
    </row>
    <row r="7366" spans="7:8">
      <c r="G7366" s="118"/>
      <c r="H7366" s="119"/>
    </row>
    <row r="7367" spans="7:8">
      <c r="G7367" s="118"/>
      <c r="H7367" s="119"/>
    </row>
    <row r="7368" spans="7:8">
      <c r="G7368" s="118"/>
      <c r="H7368" s="119"/>
    </row>
    <row r="7369" spans="7:8">
      <c r="G7369" s="118"/>
      <c r="H7369" s="119"/>
    </row>
    <row r="7370" spans="7:8">
      <c r="G7370" s="118"/>
      <c r="H7370" s="119"/>
    </row>
    <row r="7371" spans="7:8">
      <c r="G7371" s="118"/>
      <c r="H7371" s="119"/>
    </row>
    <row r="7372" spans="7:8">
      <c r="G7372" s="118"/>
      <c r="H7372" s="119"/>
    </row>
    <row r="7373" spans="7:8">
      <c r="G7373" s="118"/>
      <c r="H7373" s="119"/>
    </row>
    <row r="7374" spans="7:8">
      <c r="G7374" s="118"/>
      <c r="H7374" s="119"/>
    </row>
    <row r="7375" spans="7:8">
      <c r="G7375" s="118"/>
      <c r="H7375" s="119"/>
    </row>
    <row r="7376" spans="7:8">
      <c r="G7376" s="118"/>
      <c r="H7376" s="119"/>
    </row>
    <row r="7377" spans="7:8">
      <c r="G7377" s="118"/>
      <c r="H7377" s="119"/>
    </row>
    <row r="7378" spans="7:8">
      <c r="G7378" s="118"/>
      <c r="H7378" s="119"/>
    </row>
    <row r="7379" spans="7:8">
      <c r="G7379" s="118"/>
      <c r="H7379" s="119"/>
    </row>
    <row r="7380" spans="7:8">
      <c r="G7380" s="118"/>
      <c r="H7380" s="119"/>
    </row>
    <row r="7381" spans="7:8">
      <c r="G7381" s="118"/>
      <c r="H7381" s="119"/>
    </row>
    <row r="7382" spans="7:8">
      <c r="G7382" s="118"/>
      <c r="H7382" s="119"/>
    </row>
    <row r="7383" spans="7:8">
      <c r="G7383" s="118"/>
      <c r="H7383" s="119"/>
    </row>
    <row r="7384" spans="7:8">
      <c r="G7384" s="118"/>
      <c r="H7384" s="119"/>
    </row>
    <row r="7385" spans="7:8">
      <c r="G7385" s="118"/>
      <c r="H7385" s="119"/>
    </row>
    <row r="7386" spans="7:8">
      <c r="G7386" s="118"/>
      <c r="H7386" s="119"/>
    </row>
    <row r="7387" spans="7:8">
      <c r="G7387" s="118"/>
      <c r="H7387" s="119"/>
    </row>
    <row r="7388" spans="7:8">
      <c r="G7388" s="118"/>
      <c r="H7388" s="119"/>
    </row>
    <row r="7389" spans="7:8">
      <c r="G7389" s="118"/>
      <c r="H7389" s="119"/>
    </row>
    <row r="7390" spans="7:8">
      <c r="G7390" s="118"/>
      <c r="H7390" s="119"/>
    </row>
    <row r="7391" spans="7:8">
      <c r="G7391" s="118"/>
      <c r="H7391" s="119"/>
    </row>
    <row r="7392" spans="7:8">
      <c r="G7392" s="118"/>
      <c r="H7392" s="119"/>
    </row>
    <row r="7393" spans="7:8">
      <c r="G7393" s="118"/>
      <c r="H7393" s="119"/>
    </row>
    <row r="7394" spans="7:8">
      <c r="G7394" s="118"/>
      <c r="H7394" s="119"/>
    </row>
    <row r="7395" spans="7:8">
      <c r="G7395" s="118"/>
      <c r="H7395" s="119"/>
    </row>
    <row r="7396" spans="7:8">
      <c r="G7396" s="118"/>
      <c r="H7396" s="119"/>
    </row>
    <row r="7397" spans="7:8">
      <c r="G7397" s="118"/>
      <c r="H7397" s="119"/>
    </row>
    <row r="7398" spans="7:8">
      <c r="G7398" s="118"/>
      <c r="H7398" s="119"/>
    </row>
    <row r="7399" spans="7:8">
      <c r="G7399" s="118"/>
      <c r="H7399" s="119"/>
    </row>
    <row r="7400" spans="7:8">
      <c r="G7400" s="118"/>
      <c r="H7400" s="119"/>
    </row>
    <row r="7401" spans="7:8">
      <c r="G7401" s="118"/>
      <c r="H7401" s="119"/>
    </row>
    <row r="7402" spans="7:8">
      <c r="G7402" s="118"/>
      <c r="H7402" s="119"/>
    </row>
    <row r="7403" spans="7:8">
      <c r="G7403" s="118"/>
      <c r="H7403" s="119"/>
    </row>
    <row r="7404" spans="7:8">
      <c r="G7404" s="118"/>
      <c r="H7404" s="119"/>
    </row>
    <row r="7405" spans="7:8">
      <c r="G7405" s="118"/>
      <c r="H7405" s="119"/>
    </row>
    <row r="7406" spans="7:8">
      <c r="G7406" s="118"/>
      <c r="H7406" s="119"/>
    </row>
    <row r="7407" spans="7:8">
      <c r="G7407" s="118"/>
      <c r="H7407" s="119"/>
    </row>
    <row r="7408" spans="7:8">
      <c r="G7408" s="118"/>
      <c r="H7408" s="119"/>
    </row>
    <row r="7409" spans="7:8">
      <c r="G7409" s="118"/>
      <c r="H7409" s="119"/>
    </row>
    <row r="7410" spans="7:8">
      <c r="G7410" s="118"/>
      <c r="H7410" s="119"/>
    </row>
    <row r="7411" spans="7:8">
      <c r="G7411" s="118"/>
      <c r="H7411" s="119"/>
    </row>
    <row r="7412" spans="7:8">
      <c r="G7412" s="118"/>
      <c r="H7412" s="119"/>
    </row>
    <row r="7413" spans="7:8">
      <c r="G7413" s="118"/>
      <c r="H7413" s="119"/>
    </row>
    <row r="7414" spans="7:8">
      <c r="G7414" s="118"/>
      <c r="H7414" s="119"/>
    </row>
    <row r="7415" spans="7:8">
      <c r="G7415" s="118"/>
      <c r="H7415" s="119"/>
    </row>
    <row r="7416" spans="7:8">
      <c r="G7416" s="118"/>
      <c r="H7416" s="119"/>
    </row>
    <row r="7417" spans="7:8">
      <c r="G7417" s="118"/>
      <c r="H7417" s="119"/>
    </row>
    <row r="7418" spans="7:8">
      <c r="G7418" s="118"/>
      <c r="H7418" s="119"/>
    </row>
    <row r="7419" spans="7:8">
      <c r="G7419" s="118"/>
      <c r="H7419" s="119"/>
    </row>
    <row r="7420" spans="7:8">
      <c r="G7420" s="118"/>
      <c r="H7420" s="119"/>
    </row>
    <row r="7421" spans="7:8">
      <c r="G7421" s="118"/>
      <c r="H7421" s="119"/>
    </row>
    <row r="7422" spans="7:8">
      <c r="G7422" s="118"/>
      <c r="H7422" s="119"/>
    </row>
    <row r="7423" spans="7:8">
      <c r="G7423" s="118"/>
      <c r="H7423" s="119"/>
    </row>
    <row r="7424" spans="7:8">
      <c r="G7424" s="118"/>
      <c r="H7424" s="119"/>
    </row>
    <row r="7425" spans="7:8">
      <c r="G7425" s="118"/>
      <c r="H7425" s="119"/>
    </row>
    <row r="7426" spans="7:8">
      <c r="G7426" s="118"/>
      <c r="H7426" s="119"/>
    </row>
    <row r="7427" spans="7:8">
      <c r="G7427" s="118"/>
      <c r="H7427" s="119"/>
    </row>
    <row r="7428" spans="7:8">
      <c r="G7428" s="118"/>
      <c r="H7428" s="119"/>
    </row>
    <row r="7429" spans="7:8">
      <c r="G7429" s="118"/>
      <c r="H7429" s="119"/>
    </row>
    <row r="7430" spans="7:8">
      <c r="G7430" s="118"/>
      <c r="H7430" s="119"/>
    </row>
    <row r="7431" spans="7:8">
      <c r="G7431" s="118"/>
      <c r="H7431" s="119"/>
    </row>
    <row r="7432" spans="7:8">
      <c r="G7432" s="118"/>
      <c r="H7432" s="119"/>
    </row>
    <row r="7433" spans="7:8">
      <c r="G7433" s="118"/>
      <c r="H7433" s="119"/>
    </row>
    <row r="7434" spans="7:8">
      <c r="G7434" s="118"/>
      <c r="H7434" s="119"/>
    </row>
    <row r="7435" spans="7:8">
      <c r="G7435" s="118"/>
      <c r="H7435" s="119"/>
    </row>
    <row r="7436" spans="7:8">
      <c r="G7436" s="118"/>
      <c r="H7436" s="119"/>
    </row>
    <row r="7437" spans="7:8">
      <c r="G7437" s="118"/>
      <c r="H7437" s="119"/>
    </row>
    <row r="7438" spans="7:8">
      <c r="G7438" s="118"/>
      <c r="H7438" s="119"/>
    </row>
    <row r="7439" spans="7:8">
      <c r="G7439" s="118"/>
      <c r="H7439" s="119"/>
    </row>
    <row r="7440" spans="7:8">
      <c r="G7440" s="118"/>
      <c r="H7440" s="119"/>
    </row>
    <row r="7441" spans="7:8">
      <c r="G7441" s="118"/>
      <c r="H7441" s="119"/>
    </row>
    <row r="7442" spans="7:8">
      <c r="G7442" s="118"/>
      <c r="H7442" s="119"/>
    </row>
    <row r="7443" spans="7:8">
      <c r="G7443" s="118"/>
      <c r="H7443" s="119"/>
    </row>
    <row r="7444" spans="7:8">
      <c r="G7444" s="118"/>
      <c r="H7444" s="119"/>
    </row>
    <row r="7445" spans="7:8">
      <c r="G7445" s="118"/>
      <c r="H7445" s="119"/>
    </row>
    <row r="7446" spans="7:8">
      <c r="G7446" s="118"/>
      <c r="H7446" s="119"/>
    </row>
    <row r="7447" spans="7:8">
      <c r="G7447" s="118"/>
      <c r="H7447" s="119"/>
    </row>
    <row r="7448" spans="7:8">
      <c r="G7448" s="118"/>
      <c r="H7448" s="119"/>
    </row>
    <row r="7449" spans="7:8">
      <c r="G7449" s="118"/>
      <c r="H7449" s="119"/>
    </row>
    <row r="7450" spans="7:8">
      <c r="G7450" s="118"/>
      <c r="H7450" s="119"/>
    </row>
    <row r="7451" spans="7:8">
      <c r="G7451" s="118"/>
      <c r="H7451" s="119"/>
    </row>
    <row r="7452" spans="7:8">
      <c r="G7452" s="118"/>
      <c r="H7452" s="119"/>
    </row>
    <row r="7453" spans="7:8">
      <c r="G7453" s="118"/>
      <c r="H7453" s="119"/>
    </row>
    <row r="7454" spans="7:8">
      <c r="G7454" s="118"/>
      <c r="H7454" s="119"/>
    </row>
    <row r="7455" spans="7:8">
      <c r="G7455" s="118"/>
      <c r="H7455" s="119"/>
    </row>
    <row r="7456" spans="7:8">
      <c r="G7456" s="118"/>
      <c r="H7456" s="119"/>
    </row>
    <row r="7457" spans="7:8">
      <c r="G7457" s="118"/>
      <c r="H7457" s="119"/>
    </row>
    <row r="7458" spans="7:8">
      <c r="G7458" s="118"/>
      <c r="H7458" s="119"/>
    </row>
    <row r="7459" spans="7:8">
      <c r="G7459" s="118"/>
      <c r="H7459" s="119"/>
    </row>
    <row r="7460" spans="7:8">
      <c r="G7460" s="118"/>
      <c r="H7460" s="119"/>
    </row>
    <row r="7461" spans="7:8">
      <c r="G7461" s="118"/>
      <c r="H7461" s="119"/>
    </row>
    <row r="7462" spans="7:8">
      <c r="G7462" s="118"/>
      <c r="H7462" s="119"/>
    </row>
    <row r="7463" spans="7:8">
      <c r="G7463" s="118"/>
      <c r="H7463" s="119"/>
    </row>
    <row r="7464" spans="7:8">
      <c r="G7464" s="118"/>
      <c r="H7464" s="119"/>
    </row>
    <row r="7465" spans="7:8">
      <c r="G7465" s="118"/>
      <c r="H7465" s="119"/>
    </row>
    <row r="7466" spans="7:8">
      <c r="G7466" s="118"/>
      <c r="H7466" s="119"/>
    </row>
    <row r="7467" spans="7:8">
      <c r="G7467" s="118"/>
      <c r="H7467" s="119"/>
    </row>
    <row r="7468" spans="7:8">
      <c r="G7468" s="118"/>
      <c r="H7468" s="119"/>
    </row>
    <row r="7469" spans="7:8">
      <c r="G7469" s="118"/>
      <c r="H7469" s="119"/>
    </row>
    <row r="7470" spans="7:8">
      <c r="G7470" s="118"/>
      <c r="H7470" s="119"/>
    </row>
    <row r="7471" spans="7:8">
      <c r="G7471" s="118"/>
      <c r="H7471" s="119"/>
    </row>
    <row r="7472" spans="7:8">
      <c r="G7472" s="118"/>
      <c r="H7472" s="119"/>
    </row>
    <row r="7473" spans="7:8">
      <c r="G7473" s="118"/>
      <c r="H7473" s="119"/>
    </row>
    <row r="7474" spans="7:8">
      <c r="G7474" s="118"/>
      <c r="H7474" s="119"/>
    </row>
    <row r="7475" spans="7:8">
      <c r="G7475" s="118"/>
      <c r="H7475" s="119"/>
    </row>
    <row r="7476" spans="7:8">
      <c r="G7476" s="118"/>
      <c r="H7476" s="119"/>
    </row>
    <row r="7477" spans="7:8">
      <c r="G7477" s="118"/>
      <c r="H7477" s="119"/>
    </row>
    <row r="7478" spans="7:8">
      <c r="G7478" s="118"/>
      <c r="H7478" s="119"/>
    </row>
    <row r="7479" spans="7:8">
      <c r="G7479" s="118"/>
      <c r="H7479" s="119"/>
    </row>
    <row r="7480" spans="7:8">
      <c r="G7480" s="118"/>
      <c r="H7480" s="119"/>
    </row>
    <row r="7481" spans="7:8">
      <c r="G7481" s="118"/>
      <c r="H7481" s="119"/>
    </row>
    <row r="7482" spans="7:8">
      <c r="G7482" s="118"/>
      <c r="H7482" s="119"/>
    </row>
    <row r="7483" spans="7:8">
      <c r="G7483" s="118"/>
      <c r="H7483" s="119"/>
    </row>
    <row r="7484" spans="7:8">
      <c r="G7484" s="118"/>
      <c r="H7484" s="119"/>
    </row>
    <row r="7485" spans="7:8">
      <c r="G7485" s="118"/>
      <c r="H7485" s="119"/>
    </row>
    <row r="7486" spans="7:8">
      <c r="G7486" s="118"/>
      <c r="H7486" s="119"/>
    </row>
    <row r="7487" spans="7:8">
      <c r="G7487" s="118"/>
      <c r="H7487" s="119"/>
    </row>
    <row r="7488" spans="7:8">
      <c r="G7488" s="118"/>
      <c r="H7488" s="119"/>
    </row>
    <row r="7489" spans="7:8">
      <c r="G7489" s="118"/>
      <c r="H7489" s="119"/>
    </row>
    <row r="7490" spans="7:8">
      <c r="G7490" s="118"/>
      <c r="H7490" s="119"/>
    </row>
    <row r="7491" spans="7:8">
      <c r="G7491" s="118"/>
      <c r="H7491" s="119"/>
    </row>
    <row r="7492" spans="7:8">
      <c r="G7492" s="118"/>
      <c r="H7492" s="119"/>
    </row>
    <row r="7493" spans="7:8">
      <c r="G7493" s="118"/>
      <c r="H7493" s="119"/>
    </row>
    <row r="7494" spans="7:8">
      <c r="G7494" s="118"/>
      <c r="H7494" s="119"/>
    </row>
    <row r="7495" spans="7:8">
      <c r="G7495" s="118"/>
      <c r="H7495" s="119"/>
    </row>
    <row r="7496" spans="7:8">
      <c r="G7496" s="118"/>
      <c r="H7496" s="119"/>
    </row>
    <row r="7497" spans="7:8">
      <c r="G7497" s="118"/>
      <c r="H7497" s="119"/>
    </row>
    <row r="7498" spans="7:8">
      <c r="G7498" s="118"/>
      <c r="H7498" s="119"/>
    </row>
    <row r="7499" spans="7:8">
      <c r="G7499" s="118"/>
      <c r="H7499" s="119"/>
    </row>
    <row r="7500" spans="7:8">
      <c r="G7500" s="118"/>
      <c r="H7500" s="119"/>
    </row>
    <row r="7501" spans="7:8">
      <c r="G7501" s="118"/>
      <c r="H7501" s="119"/>
    </row>
    <row r="7502" spans="7:8">
      <c r="G7502" s="118"/>
      <c r="H7502" s="119"/>
    </row>
    <row r="7503" spans="7:8">
      <c r="G7503" s="118"/>
      <c r="H7503" s="119"/>
    </row>
    <row r="7504" spans="7:8">
      <c r="G7504" s="118"/>
      <c r="H7504" s="119"/>
    </row>
    <row r="7505" spans="7:8">
      <c r="G7505" s="118"/>
      <c r="H7505" s="119"/>
    </row>
    <row r="7506" spans="7:8">
      <c r="G7506" s="118"/>
      <c r="H7506" s="119"/>
    </row>
    <row r="7507" spans="7:8">
      <c r="G7507" s="118"/>
      <c r="H7507" s="119"/>
    </row>
    <row r="7508" spans="7:8">
      <c r="G7508" s="118"/>
      <c r="H7508" s="119"/>
    </row>
    <row r="7509" spans="7:8">
      <c r="G7509" s="118"/>
      <c r="H7509" s="119"/>
    </row>
    <row r="7510" spans="7:8">
      <c r="G7510" s="118"/>
      <c r="H7510" s="119"/>
    </row>
    <row r="7511" spans="7:8">
      <c r="G7511" s="118"/>
      <c r="H7511" s="119"/>
    </row>
    <row r="7512" spans="7:8">
      <c r="G7512" s="118"/>
      <c r="H7512" s="119"/>
    </row>
    <row r="7513" spans="7:8">
      <c r="G7513" s="118"/>
      <c r="H7513" s="119"/>
    </row>
    <row r="7514" spans="7:8">
      <c r="G7514" s="118"/>
      <c r="H7514" s="119"/>
    </row>
    <row r="7515" spans="7:8">
      <c r="G7515" s="118"/>
      <c r="H7515" s="119"/>
    </row>
    <row r="7516" spans="7:8">
      <c r="G7516" s="118"/>
      <c r="H7516" s="119"/>
    </row>
    <row r="7517" spans="7:8">
      <c r="G7517" s="118"/>
      <c r="H7517" s="119"/>
    </row>
    <row r="7518" spans="7:8">
      <c r="G7518" s="118"/>
      <c r="H7518" s="119"/>
    </row>
    <row r="7519" spans="7:8">
      <c r="G7519" s="118"/>
      <c r="H7519" s="119"/>
    </row>
    <row r="7520" spans="7:8">
      <c r="G7520" s="118"/>
      <c r="H7520" s="119"/>
    </row>
    <row r="7521" spans="7:8">
      <c r="G7521" s="118"/>
      <c r="H7521" s="119"/>
    </row>
    <row r="7522" spans="7:8">
      <c r="G7522" s="118"/>
      <c r="H7522" s="119"/>
    </row>
    <row r="7523" spans="7:8">
      <c r="G7523" s="118"/>
      <c r="H7523" s="119"/>
    </row>
    <row r="7524" spans="7:8">
      <c r="G7524" s="118"/>
      <c r="H7524" s="119"/>
    </row>
    <row r="7525" spans="7:8">
      <c r="G7525" s="118"/>
      <c r="H7525" s="119"/>
    </row>
    <row r="7526" spans="7:8">
      <c r="G7526" s="118"/>
      <c r="H7526" s="119"/>
    </row>
    <row r="7527" spans="7:8">
      <c r="G7527" s="118"/>
      <c r="H7527" s="119"/>
    </row>
    <row r="7528" spans="7:8">
      <c r="G7528" s="118"/>
      <c r="H7528" s="119"/>
    </row>
    <row r="7529" spans="7:8">
      <c r="G7529" s="118"/>
      <c r="H7529" s="119"/>
    </row>
    <row r="7530" spans="7:8">
      <c r="G7530" s="118"/>
      <c r="H7530" s="119"/>
    </row>
    <row r="7531" spans="7:8">
      <c r="G7531" s="118"/>
      <c r="H7531" s="119"/>
    </row>
    <row r="7532" spans="7:8">
      <c r="G7532" s="118"/>
      <c r="H7532" s="119"/>
    </row>
    <row r="7533" spans="7:8">
      <c r="G7533" s="118"/>
      <c r="H7533" s="119"/>
    </row>
    <row r="7534" spans="7:8">
      <c r="G7534" s="118"/>
      <c r="H7534" s="119"/>
    </row>
    <row r="7535" spans="7:8">
      <c r="G7535" s="118"/>
      <c r="H7535" s="119"/>
    </row>
    <row r="7536" spans="7:8">
      <c r="G7536" s="118"/>
      <c r="H7536" s="119"/>
    </row>
    <row r="7537" spans="7:8">
      <c r="G7537" s="118"/>
      <c r="H7537" s="119"/>
    </row>
    <row r="7538" spans="7:8">
      <c r="G7538" s="118"/>
      <c r="H7538" s="119"/>
    </row>
    <row r="7539" spans="7:8">
      <c r="G7539" s="118"/>
      <c r="H7539" s="119"/>
    </row>
    <row r="7540" spans="7:8">
      <c r="G7540" s="118"/>
      <c r="H7540" s="119"/>
    </row>
    <row r="7541" spans="7:8">
      <c r="G7541" s="118"/>
      <c r="H7541" s="119"/>
    </row>
    <row r="7542" spans="7:8">
      <c r="G7542" s="118"/>
      <c r="H7542" s="119"/>
    </row>
    <row r="7543" spans="7:8">
      <c r="G7543" s="118"/>
      <c r="H7543" s="119"/>
    </row>
    <row r="7544" spans="7:8">
      <c r="G7544" s="118"/>
      <c r="H7544" s="119"/>
    </row>
    <row r="7545" spans="7:8">
      <c r="G7545" s="118"/>
      <c r="H7545" s="119"/>
    </row>
    <row r="7546" spans="7:8">
      <c r="G7546" s="118"/>
      <c r="H7546" s="119"/>
    </row>
    <row r="7547" spans="7:8">
      <c r="G7547" s="118"/>
      <c r="H7547" s="119"/>
    </row>
    <row r="7548" spans="7:8">
      <c r="G7548" s="118"/>
      <c r="H7548" s="119"/>
    </row>
    <row r="7549" spans="7:8">
      <c r="G7549" s="118"/>
      <c r="H7549" s="119"/>
    </row>
    <row r="7550" spans="7:8">
      <c r="G7550" s="118"/>
      <c r="H7550" s="119"/>
    </row>
    <row r="7551" spans="7:8">
      <c r="G7551" s="118"/>
      <c r="H7551" s="119"/>
    </row>
    <row r="7552" spans="7:8">
      <c r="G7552" s="118"/>
      <c r="H7552" s="119"/>
    </row>
    <row r="7553" spans="7:8">
      <c r="G7553" s="118"/>
      <c r="H7553" s="119"/>
    </row>
    <row r="7554" spans="7:8">
      <c r="G7554" s="118"/>
      <c r="H7554" s="119"/>
    </row>
    <row r="7555" spans="7:8">
      <c r="G7555" s="118"/>
      <c r="H7555" s="119"/>
    </row>
    <row r="7556" spans="7:8">
      <c r="G7556" s="118"/>
      <c r="H7556" s="119"/>
    </row>
    <row r="7557" spans="7:8">
      <c r="G7557" s="118"/>
      <c r="H7557" s="119"/>
    </row>
    <row r="7558" spans="7:8">
      <c r="G7558" s="118"/>
      <c r="H7558" s="119"/>
    </row>
    <row r="7559" spans="7:8">
      <c r="G7559" s="118"/>
      <c r="H7559" s="119"/>
    </row>
    <row r="7560" spans="7:8">
      <c r="G7560" s="118"/>
      <c r="H7560" s="119"/>
    </row>
    <row r="7561" spans="7:8">
      <c r="G7561" s="118"/>
      <c r="H7561" s="119"/>
    </row>
    <row r="7562" spans="7:8">
      <c r="G7562" s="118"/>
      <c r="H7562" s="119"/>
    </row>
    <row r="7563" spans="7:8">
      <c r="G7563" s="118"/>
      <c r="H7563" s="119"/>
    </row>
    <row r="7564" spans="7:8">
      <c r="G7564" s="118"/>
      <c r="H7564" s="119"/>
    </row>
    <row r="7565" spans="7:8">
      <c r="G7565" s="118"/>
      <c r="H7565" s="119"/>
    </row>
    <row r="7566" spans="7:8">
      <c r="G7566" s="118"/>
      <c r="H7566" s="119"/>
    </row>
    <row r="7567" spans="7:8">
      <c r="G7567" s="118"/>
      <c r="H7567" s="119"/>
    </row>
    <row r="7568" spans="7:8">
      <c r="G7568" s="118"/>
      <c r="H7568" s="119"/>
    </row>
    <row r="7569" spans="7:8">
      <c r="G7569" s="118"/>
      <c r="H7569" s="119"/>
    </row>
    <row r="7570" spans="7:8">
      <c r="G7570" s="118"/>
      <c r="H7570" s="119"/>
    </row>
    <row r="7571" spans="7:8">
      <c r="G7571" s="118"/>
      <c r="H7571" s="119"/>
    </row>
    <row r="7572" spans="7:8">
      <c r="G7572" s="118"/>
      <c r="H7572" s="119"/>
    </row>
    <row r="7573" spans="7:8">
      <c r="G7573" s="118"/>
      <c r="H7573" s="119"/>
    </row>
    <row r="7574" spans="7:8">
      <c r="G7574" s="118"/>
      <c r="H7574" s="119"/>
    </row>
    <row r="7575" spans="7:8">
      <c r="G7575" s="118"/>
      <c r="H7575" s="119"/>
    </row>
    <row r="7576" spans="7:8">
      <c r="G7576" s="118"/>
      <c r="H7576" s="119"/>
    </row>
    <row r="7577" spans="7:8">
      <c r="G7577" s="118"/>
      <c r="H7577" s="119"/>
    </row>
    <row r="7578" spans="7:8">
      <c r="G7578" s="118"/>
      <c r="H7578" s="119"/>
    </row>
    <row r="7579" spans="7:8">
      <c r="G7579" s="118"/>
      <c r="H7579" s="119"/>
    </row>
    <row r="7580" spans="7:8">
      <c r="G7580" s="118"/>
      <c r="H7580" s="119"/>
    </row>
    <row r="7581" spans="7:8">
      <c r="G7581" s="118"/>
      <c r="H7581" s="119"/>
    </row>
    <row r="7582" spans="7:8">
      <c r="G7582" s="118"/>
      <c r="H7582" s="119"/>
    </row>
    <row r="7583" spans="7:8">
      <c r="G7583" s="118"/>
      <c r="H7583" s="119"/>
    </row>
    <row r="7584" spans="7:8">
      <c r="G7584" s="118"/>
      <c r="H7584" s="119"/>
    </row>
    <row r="7585" spans="7:8">
      <c r="G7585" s="118"/>
      <c r="H7585" s="119"/>
    </row>
    <row r="7586" spans="7:8">
      <c r="G7586" s="118"/>
      <c r="H7586" s="119"/>
    </row>
    <row r="7587" spans="7:8">
      <c r="G7587" s="118"/>
      <c r="H7587" s="119"/>
    </row>
    <row r="7588" spans="7:8">
      <c r="G7588" s="118"/>
      <c r="H7588" s="119"/>
    </row>
    <row r="7589" spans="7:8">
      <c r="G7589" s="118"/>
      <c r="H7589" s="119"/>
    </row>
    <row r="7590" spans="7:8">
      <c r="G7590" s="118"/>
      <c r="H7590" s="119"/>
    </row>
    <row r="7591" spans="7:8">
      <c r="G7591" s="118"/>
      <c r="H7591" s="119"/>
    </row>
    <row r="7592" spans="7:8">
      <c r="G7592" s="118"/>
      <c r="H7592" s="119"/>
    </row>
    <row r="7593" spans="7:8">
      <c r="G7593" s="118"/>
      <c r="H7593" s="119"/>
    </row>
    <row r="7594" spans="7:8">
      <c r="G7594" s="118"/>
      <c r="H7594" s="119"/>
    </row>
    <row r="7595" spans="7:8">
      <c r="G7595" s="118"/>
      <c r="H7595" s="119"/>
    </row>
    <row r="7596" spans="7:8">
      <c r="G7596" s="118"/>
      <c r="H7596" s="119"/>
    </row>
    <row r="7597" spans="7:8">
      <c r="G7597" s="118"/>
      <c r="H7597" s="119"/>
    </row>
    <row r="7598" spans="7:8">
      <c r="G7598" s="118"/>
      <c r="H7598" s="119"/>
    </row>
    <row r="7599" spans="7:8">
      <c r="G7599" s="118"/>
      <c r="H7599" s="119"/>
    </row>
    <row r="7600" spans="7:8">
      <c r="G7600" s="118"/>
      <c r="H7600" s="119"/>
    </row>
    <row r="7601" spans="7:8">
      <c r="G7601" s="118"/>
      <c r="H7601" s="119"/>
    </row>
    <row r="7602" spans="7:8">
      <c r="G7602" s="118"/>
      <c r="H7602" s="119"/>
    </row>
    <row r="7603" spans="7:8">
      <c r="G7603" s="118"/>
      <c r="H7603" s="119"/>
    </row>
    <row r="7604" spans="7:8">
      <c r="G7604" s="118"/>
      <c r="H7604" s="119"/>
    </row>
    <row r="7605" spans="7:8">
      <c r="G7605" s="118"/>
      <c r="H7605" s="119"/>
    </row>
    <row r="7606" spans="7:8">
      <c r="G7606" s="118"/>
      <c r="H7606" s="119"/>
    </row>
    <row r="7607" spans="7:8">
      <c r="G7607" s="118"/>
      <c r="H7607" s="119"/>
    </row>
    <row r="7608" spans="7:8">
      <c r="G7608" s="118"/>
      <c r="H7608" s="119"/>
    </row>
    <row r="7609" spans="7:8">
      <c r="G7609" s="118"/>
      <c r="H7609" s="119"/>
    </row>
    <row r="7610" spans="7:8">
      <c r="G7610" s="118"/>
      <c r="H7610" s="119"/>
    </row>
    <row r="7611" spans="7:8">
      <c r="G7611" s="118"/>
      <c r="H7611" s="119"/>
    </row>
    <row r="7612" spans="7:8">
      <c r="G7612" s="118"/>
      <c r="H7612" s="119"/>
    </row>
    <row r="7613" spans="7:8">
      <c r="G7613" s="118"/>
      <c r="H7613" s="119"/>
    </row>
    <row r="7614" spans="7:8">
      <c r="G7614" s="118"/>
      <c r="H7614" s="119"/>
    </row>
    <row r="7615" spans="7:8">
      <c r="G7615" s="118"/>
      <c r="H7615" s="119"/>
    </row>
    <row r="7616" spans="7:8">
      <c r="G7616" s="118"/>
      <c r="H7616" s="119"/>
    </row>
    <row r="7617" spans="7:8">
      <c r="G7617" s="118"/>
      <c r="H7617" s="119"/>
    </row>
    <row r="7618" spans="7:8">
      <c r="G7618" s="118"/>
      <c r="H7618" s="119"/>
    </row>
    <row r="7619" spans="7:8">
      <c r="G7619" s="118"/>
      <c r="H7619" s="119"/>
    </row>
    <row r="7620" spans="7:8">
      <c r="G7620" s="118"/>
      <c r="H7620" s="119"/>
    </row>
    <row r="7621" spans="7:8">
      <c r="G7621" s="118"/>
      <c r="H7621" s="119"/>
    </row>
    <row r="7622" spans="7:8">
      <c r="G7622" s="118"/>
      <c r="H7622" s="119"/>
    </row>
    <row r="7623" spans="7:8">
      <c r="G7623" s="118"/>
      <c r="H7623" s="119"/>
    </row>
    <row r="7624" spans="7:8">
      <c r="G7624" s="118"/>
      <c r="H7624" s="119"/>
    </row>
    <row r="7625" spans="7:8">
      <c r="G7625" s="118"/>
      <c r="H7625" s="119"/>
    </row>
    <row r="7626" spans="7:8">
      <c r="G7626" s="118"/>
      <c r="H7626" s="119"/>
    </row>
    <row r="7627" spans="7:8">
      <c r="G7627" s="118"/>
      <c r="H7627" s="119"/>
    </row>
    <row r="7628" spans="7:8">
      <c r="G7628" s="118"/>
      <c r="H7628" s="119"/>
    </row>
    <row r="7629" spans="7:8">
      <c r="G7629" s="118"/>
      <c r="H7629" s="119"/>
    </row>
    <row r="7630" spans="7:8">
      <c r="G7630" s="118"/>
      <c r="H7630" s="119"/>
    </row>
    <row r="7631" spans="7:8">
      <c r="G7631" s="118"/>
      <c r="H7631" s="119"/>
    </row>
    <row r="7632" spans="7:8">
      <c r="G7632" s="118"/>
      <c r="H7632" s="119"/>
    </row>
    <row r="7633" spans="7:8">
      <c r="G7633" s="118"/>
      <c r="H7633" s="119"/>
    </row>
    <row r="7634" spans="7:8">
      <c r="G7634" s="118"/>
      <c r="H7634" s="119"/>
    </row>
    <row r="7635" spans="7:8">
      <c r="G7635" s="118"/>
      <c r="H7635" s="119"/>
    </row>
    <row r="7636" spans="7:8">
      <c r="G7636" s="118"/>
      <c r="H7636" s="119"/>
    </row>
    <row r="7637" spans="7:8">
      <c r="G7637" s="118"/>
      <c r="H7637" s="119"/>
    </row>
    <row r="7638" spans="7:8">
      <c r="G7638" s="118"/>
      <c r="H7638" s="119"/>
    </row>
    <row r="7639" spans="7:8">
      <c r="G7639" s="118"/>
      <c r="H7639" s="119"/>
    </row>
    <row r="7640" spans="7:8">
      <c r="G7640" s="118"/>
      <c r="H7640" s="119"/>
    </row>
    <row r="7641" spans="7:8">
      <c r="G7641" s="118"/>
      <c r="H7641" s="119"/>
    </row>
    <row r="7642" spans="7:8">
      <c r="G7642" s="118"/>
      <c r="H7642" s="119"/>
    </row>
    <row r="7643" spans="7:8">
      <c r="G7643" s="118"/>
      <c r="H7643" s="119"/>
    </row>
    <row r="7644" spans="7:8">
      <c r="G7644" s="118"/>
      <c r="H7644" s="119"/>
    </row>
    <row r="7645" spans="7:8">
      <c r="G7645" s="118"/>
      <c r="H7645" s="119"/>
    </row>
    <row r="7646" spans="7:8">
      <c r="G7646" s="118"/>
      <c r="H7646" s="119"/>
    </row>
    <row r="7647" spans="7:8">
      <c r="G7647" s="118"/>
      <c r="H7647" s="119"/>
    </row>
    <row r="7648" spans="7:8">
      <c r="G7648" s="118"/>
      <c r="H7648" s="119"/>
    </row>
    <row r="7649" spans="7:8">
      <c r="G7649" s="118"/>
      <c r="H7649" s="119"/>
    </row>
    <row r="7650" spans="7:8">
      <c r="G7650" s="118"/>
      <c r="H7650" s="119"/>
    </row>
    <row r="7651" spans="7:8">
      <c r="G7651" s="118"/>
      <c r="H7651" s="119"/>
    </row>
    <row r="7652" spans="7:8">
      <c r="G7652" s="118"/>
      <c r="H7652" s="119"/>
    </row>
    <row r="7653" spans="7:8">
      <c r="G7653" s="118"/>
      <c r="H7653" s="119"/>
    </row>
    <row r="7654" spans="7:8">
      <c r="G7654" s="118"/>
      <c r="H7654" s="119"/>
    </row>
    <row r="7655" spans="7:8">
      <c r="G7655" s="118"/>
      <c r="H7655" s="119"/>
    </row>
    <row r="7656" spans="7:8">
      <c r="G7656" s="118"/>
      <c r="H7656" s="119"/>
    </row>
    <row r="7657" spans="7:8">
      <c r="G7657" s="118"/>
      <c r="H7657" s="119"/>
    </row>
    <row r="7658" spans="7:8">
      <c r="G7658" s="118"/>
      <c r="H7658" s="119"/>
    </row>
    <row r="7659" spans="7:8">
      <c r="G7659" s="118"/>
      <c r="H7659" s="119"/>
    </row>
    <row r="7660" spans="7:8">
      <c r="G7660" s="118"/>
      <c r="H7660" s="119"/>
    </row>
    <row r="7661" spans="7:8">
      <c r="G7661" s="118"/>
      <c r="H7661" s="119"/>
    </row>
    <row r="7662" spans="7:8">
      <c r="G7662" s="118"/>
      <c r="H7662" s="119"/>
    </row>
    <row r="7663" spans="7:8">
      <c r="G7663" s="118"/>
      <c r="H7663" s="119"/>
    </row>
    <row r="7664" spans="7:8">
      <c r="G7664" s="118"/>
      <c r="H7664" s="119"/>
    </row>
    <row r="7665" spans="7:8">
      <c r="G7665" s="118"/>
      <c r="H7665" s="119"/>
    </row>
    <row r="7666" spans="7:8">
      <c r="G7666" s="118"/>
      <c r="H7666" s="119"/>
    </row>
    <row r="7667" spans="7:8">
      <c r="G7667" s="118"/>
      <c r="H7667" s="119"/>
    </row>
    <row r="7668" spans="7:8">
      <c r="G7668" s="118"/>
      <c r="H7668" s="119"/>
    </row>
    <row r="7669" spans="7:8">
      <c r="G7669" s="118"/>
      <c r="H7669" s="119"/>
    </row>
    <row r="7670" spans="7:8">
      <c r="G7670" s="118"/>
      <c r="H7670" s="119"/>
    </row>
    <row r="7671" spans="7:8">
      <c r="G7671" s="118"/>
      <c r="H7671" s="119"/>
    </row>
    <row r="7672" spans="7:8">
      <c r="G7672" s="118"/>
      <c r="H7672" s="119"/>
    </row>
    <row r="7673" spans="7:8">
      <c r="G7673" s="118"/>
      <c r="H7673" s="119"/>
    </row>
    <row r="7674" spans="7:8">
      <c r="G7674" s="118"/>
      <c r="H7674" s="119"/>
    </row>
    <row r="7675" spans="7:8">
      <c r="G7675" s="118"/>
      <c r="H7675" s="119"/>
    </row>
    <row r="7676" spans="7:8">
      <c r="G7676" s="118"/>
      <c r="H7676" s="119"/>
    </row>
    <row r="7677" spans="7:8">
      <c r="G7677" s="118"/>
      <c r="H7677" s="119"/>
    </row>
    <row r="7678" spans="7:8">
      <c r="G7678" s="118"/>
      <c r="H7678" s="119"/>
    </row>
    <row r="7679" spans="7:8">
      <c r="G7679" s="118"/>
      <c r="H7679" s="119"/>
    </row>
    <row r="7680" spans="7:8">
      <c r="G7680" s="118"/>
      <c r="H7680" s="119"/>
    </row>
    <row r="7681" spans="7:8">
      <c r="G7681" s="118"/>
      <c r="H7681" s="119"/>
    </row>
    <row r="7682" spans="7:8">
      <c r="G7682" s="118"/>
      <c r="H7682" s="119"/>
    </row>
    <row r="7683" spans="7:8">
      <c r="G7683" s="118"/>
      <c r="H7683" s="119"/>
    </row>
    <row r="7684" spans="7:8">
      <c r="G7684" s="118"/>
      <c r="H7684" s="119"/>
    </row>
    <row r="7685" spans="7:8">
      <c r="G7685" s="118"/>
      <c r="H7685" s="119"/>
    </row>
    <row r="7686" spans="7:8">
      <c r="G7686" s="118"/>
      <c r="H7686" s="119"/>
    </row>
    <row r="7687" spans="7:8">
      <c r="G7687" s="118"/>
      <c r="H7687" s="119"/>
    </row>
    <row r="7688" spans="7:8">
      <c r="G7688" s="118"/>
      <c r="H7688" s="119"/>
    </row>
    <row r="7689" spans="7:8">
      <c r="G7689" s="118"/>
      <c r="H7689" s="119"/>
    </row>
    <row r="7690" spans="7:8">
      <c r="G7690" s="118"/>
      <c r="H7690" s="119"/>
    </row>
    <row r="7691" spans="7:8">
      <c r="G7691" s="118"/>
      <c r="H7691" s="119"/>
    </row>
    <row r="7692" spans="7:8">
      <c r="G7692" s="118"/>
      <c r="H7692" s="119"/>
    </row>
    <row r="7693" spans="7:8">
      <c r="G7693" s="118"/>
      <c r="H7693" s="119"/>
    </row>
    <row r="7694" spans="7:8">
      <c r="G7694" s="118"/>
      <c r="H7694" s="119"/>
    </row>
    <row r="7695" spans="7:8">
      <c r="G7695" s="118"/>
      <c r="H7695" s="119"/>
    </row>
    <row r="7696" spans="7:8">
      <c r="G7696" s="118"/>
      <c r="H7696" s="119"/>
    </row>
    <row r="7697" spans="7:8">
      <c r="G7697" s="118"/>
      <c r="H7697" s="119"/>
    </row>
    <row r="7698" spans="7:8">
      <c r="G7698" s="118"/>
      <c r="H7698" s="119"/>
    </row>
    <row r="7699" spans="7:8">
      <c r="G7699" s="118"/>
      <c r="H7699" s="119"/>
    </row>
    <row r="7700" spans="7:8">
      <c r="G7700" s="118"/>
      <c r="H7700" s="119"/>
    </row>
    <row r="7701" spans="7:8">
      <c r="G7701" s="118"/>
      <c r="H7701" s="119"/>
    </row>
    <row r="7702" spans="7:8">
      <c r="G7702" s="118"/>
      <c r="H7702" s="119"/>
    </row>
    <row r="7703" spans="7:8">
      <c r="G7703" s="118"/>
      <c r="H7703" s="119"/>
    </row>
    <row r="7704" spans="7:8">
      <c r="G7704" s="118"/>
      <c r="H7704" s="119"/>
    </row>
    <row r="7705" spans="7:8">
      <c r="G7705" s="118"/>
      <c r="H7705" s="119"/>
    </row>
    <row r="7706" spans="7:8">
      <c r="G7706" s="118"/>
      <c r="H7706" s="119"/>
    </row>
    <row r="7707" spans="7:8">
      <c r="G7707" s="118"/>
      <c r="H7707" s="119"/>
    </row>
    <row r="7708" spans="7:8">
      <c r="G7708" s="118"/>
      <c r="H7708" s="119"/>
    </row>
    <row r="7709" spans="7:8">
      <c r="G7709" s="118"/>
      <c r="H7709" s="119"/>
    </row>
    <row r="7710" spans="7:8">
      <c r="G7710" s="118"/>
      <c r="H7710" s="119"/>
    </row>
    <row r="7711" spans="7:8">
      <c r="G7711" s="118"/>
      <c r="H7711" s="119"/>
    </row>
    <row r="7712" spans="7:8">
      <c r="G7712" s="118"/>
      <c r="H7712" s="119"/>
    </row>
    <row r="7713" spans="7:8">
      <c r="G7713" s="118"/>
      <c r="H7713" s="119"/>
    </row>
    <row r="7714" spans="7:8">
      <c r="G7714" s="118"/>
      <c r="H7714" s="119"/>
    </row>
    <row r="7715" spans="7:8">
      <c r="G7715" s="118"/>
      <c r="H7715" s="119"/>
    </row>
    <row r="7716" spans="7:8">
      <c r="G7716" s="118"/>
      <c r="H7716" s="119"/>
    </row>
    <row r="7717" spans="7:8">
      <c r="G7717" s="118"/>
      <c r="H7717" s="119"/>
    </row>
    <row r="7718" spans="7:8">
      <c r="G7718" s="118"/>
      <c r="H7718" s="119"/>
    </row>
    <row r="7719" spans="7:8">
      <c r="G7719" s="118"/>
      <c r="H7719" s="119"/>
    </row>
    <row r="7720" spans="7:8">
      <c r="G7720" s="118"/>
      <c r="H7720" s="119"/>
    </row>
    <row r="7721" spans="7:8">
      <c r="G7721" s="118"/>
      <c r="H7721" s="119"/>
    </row>
    <row r="7722" spans="7:8">
      <c r="G7722" s="118"/>
      <c r="H7722" s="119"/>
    </row>
    <row r="7723" spans="7:8">
      <c r="G7723" s="118"/>
      <c r="H7723" s="119"/>
    </row>
    <row r="7724" spans="7:8">
      <c r="G7724" s="118"/>
      <c r="H7724" s="119"/>
    </row>
    <row r="7725" spans="7:8">
      <c r="G7725" s="118"/>
      <c r="H7725" s="119"/>
    </row>
    <row r="7726" spans="7:8">
      <c r="G7726" s="118"/>
      <c r="H7726" s="119"/>
    </row>
    <row r="7727" spans="7:8">
      <c r="G7727" s="118"/>
      <c r="H7727" s="119"/>
    </row>
    <row r="7728" spans="7:8">
      <c r="G7728" s="118"/>
      <c r="H7728" s="119"/>
    </row>
    <row r="7729" spans="7:8">
      <c r="G7729" s="118"/>
      <c r="H7729" s="119"/>
    </row>
    <row r="7730" spans="7:8">
      <c r="G7730" s="118"/>
      <c r="H7730" s="119"/>
    </row>
    <row r="7731" spans="7:8">
      <c r="G7731" s="118"/>
      <c r="H7731" s="119"/>
    </row>
    <row r="7732" spans="7:8">
      <c r="G7732" s="118"/>
      <c r="H7732" s="119"/>
    </row>
    <row r="7733" spans="7:8">
      <c r="G7733" s="118"/>
      <c r="H7733" s="119"/>
    </row>
    <row r="7734" spans="7:8">
      <c r="G7734" s="118"/>
      <c r="H7734" s="119"/>
    </row>
    <row r="7735" spans="7:8">
      <c r="G7735" s="118"/>
      <c r="H7735" s="119"/>
    </row>
    <row r="7736" spans="7:8">
      <c r="G7736" s="118"/>
      <c r="H7736" s="119"/>
    </row>
    <row r="7737" spans="7:8">
      <c r="G7737" s="118"/>
      <c r="H7737" s="119"/>
    </row>
    <row r="7738" spans="7:8">
      <c r="G7738" s="118"/>
      <c r="H7738" s="119"/>
    </row>
    <row r="7739" spans="7:8">
      <c r="G7739" s="118"/>
      <c r="H7739" s="119"/>
    </row>
    <row r="7740" spans="7:8">
      <c r="G7740" s="118"/>
      <c r="H7740" s="119"/>
    </row>
    <row r="7741" spans="7:8">
      <c r="G7741" s="118"/>
      <c r="H7741" s="119"/>
    </row>
    <row r="7742" spans="7:8">
      <c r="G7742" s="118"/>
      <c r="H7742" s="119"/>
    </row>
    <row r="7743" spans="7:8">
      <c r="G7743" s="118"/>
      <c r="H7743" s="119"/>
    </row>
    <row r="7744" spans="7:8">
      <c r="G7744" s="118"/>
      <c r="H7744" s="119"/>
    </row>
    <row r="7745" spans="7:8">
      <c r="G7745" s="118"/>
      <c r="H7745" s="119"/>
    </row>
    <row r="7746" spans="7:8">
      <c r="G7746" s="118"/>
      <c r="H7746" s="119"/>
    </row>
    <row r="7747" spans="7:8">
      <c r="G7747" s="118"/>
      <c r="H7747" s="119"/>
    </row>
    <row r="7748" spans="7:8">
      <c r="G7748" s="118"/>
      <c r="H7748" s="119"/>
    </row>
    <row r="7749" spans="7:8">
      <c r="G7749" s="118"/>
      <c r="H7749" s="119"/>
    </row>
    <row r="7750" spans="7:8">
      <c r="G7750" s="118"/>
      <c r="H7750" s="119"/>
    </row>
    <row r="7751" spans="7:8">
      <c r="G7751" s="118"/>
      <c r="H7751" s="119"/>
    </row>
    <row r="7752" spans="7:8">
      <c r="G7752" s="118"/>
      <c r="H7752" s="119"/>
    </row>
    <row r="7753" spans="7:8">
      <c r="G7753" s="118"/>
      <c r="H7753" s="119"/>
    </row>
    <row r="7754" spans="7:8">
      <c r="G7754" s="118"/>
      <c r="H7754" s="119"/>
    </row>
    <row r="7755" spans="7:8">
      <c r="G7755" s="118"/>
      <c r="H7755" s="119"/>
    </row>
    <row r="7756" spans="7:8">
      <c r="G7756" s="118"/>
      <c r="H7756" s="119"/>
    </row>
    <row r="7757" spans="7:8">
      <c r="G7757" s="118"/>
      <c r="H7757" s="119"/>
    </row>
    <row r="7758" spans="7:8">
      <c r="G7758" s="118"/>
      <c r="H7758" s="119"/>
    </row>
    <row r="7759" spans="7:8">
      <c r="G7759" s="118"/>
      <c r="H7759" s="119"/>
    </row>
    <row r="7760" spans="7:8">
      <c r="G7760" s="118"/>
      <c r="H7760" s="119"/>
    </row>
    <row r="7761" spans="7:8">
      <c r="G7761" s="118"/>
      <c r="H7761" s="119"/>
    </row>
    <row r="7762" spans="7:8">
      <c r="G7762" s="118"/>
      <c r="H7762" s="119"/>
    </row>
    <row r="7763" spans="7:8">
      <c r="G7763" s="118"/>
      <c r="H7763" s="119"/>
    </row>
    <row r="7764" spans="7:8">
      <c r="G7764" s="118"/>
      <c r="H7764" s="119"/>
    </row>
    <row r="7765" spans="7:8">
      <c r="G7765" s="118"/>
      <c r="H7765" s="119"/>
    </row>
    <row r="7766" spans="7:8">
      <c r="G7766" s="118"/>
      <c r="H7766" s="119"/>
    </row>
    <row r="7767" spans="7:8">
      <c r="G7767" s="118"/>
      <c r="H7767" s="119"/>
    </row>
    <row r="7768" spans="7:8">
      <c r="G7768" s="118"/>
      <c r="H7768" s="119"/>
    </row>
    <row r="7769" spans="7:8">
      <c r="G7769" s="118"/>
      <c r="H7769" s="119"/>
    </row>
    <row r="7770" spans="7:8">
      <c r="G7770" s="118"/>
      <c r="H7770" s="119"/>
    </row>
    <row r="7771" spans="7:8">
      <c r="G7771" s="118"/>
      <c r="H7771" s="119"/>
    </row>
    <row r="7772" spans="7:8">
      <c r="G7772" s="118"/>
      <c r="H7772" s="119"/>
    </row>
    <row r="7773" spans="7:8">
      <c r="G7773" s="118"/>
      <c r="H7773" s="119"/>
    </row>
    <row r="7774" spans="7:8">
      <c r="G7774" s="118"/>
      <c r="H7774" s="119"/>
    </row>
    <row r="7775" spans="7:8">
      <c r="G7775" s="118"/>
      <c r="H7775" s="119"/>
    </row>
    <row r="7776" spans="7:8">
      <c r="G7776" s="118"/>
      <c r="H7776" s="119"/>
    </row>
    <row r="7777" spans="7:8">
      <c r="G7777" s="118"/>
      <c r="H7777" s="119"/>
    </row>
    <row r="7778" spans="7:8">
      <c r="G7778" s="118"/>
      <c r="H7778" s="119"/>
    </row>
    <row r="7779" spans="7:8">
      <c r="G7779" s="118"/>
      <c r="H7779" s="119"/>
    </row>
    <row r="7780" spans="7:8">
      <c r="G7780" s="118"/>
      <c r="H7780" s="119"/>
    </row>
    <row r="7781" spans="7:8">
      <c r="G7781" s="118"/>
      <c r="H7781" s="119"/>
    </row>
    <row r="7782" spans="7:8">
      <c r="G7782" s="118"/>
      <c r="H7782" s="119"/>
    </row>
    <row r="7783" spans="7:8">
      <c r="G7783" s="118"/>
      <c r="H7783" s="119"/>
    </row>
    <row r="7784" spans="7:8">
      <c r="G7784" s="118"/>
      <c r="H7784" s="119"/>
    </row>
    <row r="7785" spans="7:8">
      <c r="G7785" s="118"/>
      <c r="H7785" s="119"/>
    </row>
    <row r="7786" spans="7:8">
      <c r="G7786" s="118"/>
      <c r="H7786" s="119"/>
    </row>
    <row r="7787" spans="7:8">
      <c r="G7787" s="118"/>
      <c r="H7787" s="119"/>
    </row>
    <row r="7788" spans="7:8">
      <c r="G7788" s="118"/>
      <c r="H7788" s="119"/>
    </row>
    <row r="7789" spans="7:8">
      <c r="G7789" s="118"/>
      <c r="H7789" s="119"/>
    </row>
    <row r="7790" spans="7:8">
      <c r="G7790" s="118"/>
      <c r="H7790" s="119"/>
    </row>
    <row r="7791" spans="7:8">
      <c r="G7791" s="118"/>
      <c r="H7791" s="119"/>
    </row>
    <row r="7792" spans="7:8">
      <c r="G7792" s="118"/>
      <c r="H7792" s="119"/>
    </row>
    <row r="7793" spans="7:8">
      <c r="G7793" s="118"/>
      <c r="H7793" s="119"/>
    </row>
    <row r="7794" spans="7:8">
      <c r="G7794" s="118"/>
      <c r="H7794" s="119"/>
    </row>
    <row r="7795" spans="7:8">
      <c r="G7795" s="118"/>
      <c r="H7795" s="119"/>
    </row>
    <row r="7796" spans="7:8">
      <c r="G7796" s="118"/>
      <c r="H7796" s="119"/>
    </row>
    <row r="7797" spans="7:8">
      <c r="G7797" s="118"/>
      <c r="H7797" s="119"/>
    </row>
    <row r="7798" spans="7:8">
      <c r="G7798" s="118"/>
      <c r="H7798" s="119"/>
    </row>
    <row r="7799" spans="7:8">
      <c r="G7799" s="118"/>
      <c r="H7799" s="119"/>
    </row>
    <row r="7800" spans="7:8">
      <c r="G7800" s="118"/>
      <c r="H7800" s="119"/>
    </row>
    <row r="7801" spans="7:8">
      <c r="G7801" s="118"/>
      <c r="H7801" s="119"/>
    </row>
    <row r="7802" spans="7:8">
      <c r="G7802" s="118"/>
      <c r="H7802" s="119"/>
    </row>
    <row r="7803" spans="7:8">
      <c r="G7803" s="118"/>
      <c r="H7803" s="119"/>
    </row>
    <row r="7804" spans="7:8">
      <c r="G7804" s="118"/>
      <c r="H7804" s="119"/>
    </row>
    <row r="7805" spans="7:8">
      <c r="G7805" s="118"/>
      <c r="H7805" s="119"/>
    </row>
    <row r="7806" spans="7:8">
      <c r="G7806" s="118"/>
      <c r="H7806" s="119"/>
    </row>
    <row r="7807" spans="7:8">
      <c r="G7807" s="118"/>
      <c r="H7807" s="119"/>
    </row>
    <row r="7808" spans="7:8">
      <c r="G7808" s="118"/>
      <c r="H7808" s="119"/>
    </row>
    <row r="7809" spans="7:8">
      <c r="G7809" s="118"/>
      <c r="H7809" s="119"/>
    </row>
    <row r="7810" spans="7:8">
      <c r="G7810" s="118"/>
      <c r="H7810" s="119"/>
    </row>
    <row r="7811" spans="7:8">
      <c r="G7811" s="118"/>
      <c r="H7811" s="119"/>
    </row>
    <row r="7812" spans="7:8">
      <c r="G7812" s="118"/>
      <c r="H7812" s="119"/>
    </row>
    <row r="7813" spans="7:8">
      <c r="G7813" s="118"/>
      <c r="H7813" s="119"/>
    </row>
    <row r="7814" spans="7:8">
      <c r="G7814" s="118"/>
      <c r="H7814" s="119"/>
    </row>
    <row r="7815" spans="7:8">
      <c r="G7815" s="118"/>
      <c r="H7815" s="119"/>
    </row>
    <row r="7816" spans="7:8">
      <c r="G7816" s="118"/>
      <c r="H7816" s="119"/>
    </row>
    <row r="7817" spans="7:8">
      <c r="G7817" s="118"/>
      <c r="H7817" s="119"/>
    </row>
    <row r="7818" spans="7:8">
      <c r="G7818" s="118"/>
      <c r="H7818" s="119"/>
    </row>
    <row r="7819" spans="7:8">
      <c r="G7819" s="118"/>
      <c r="H7819" s="119"/>
    </row>
    <row r="7820" spans="7:8">
      <c r="G7820" s="118"/>
      <c r="H7820" s="119"/>
    </row>
    <row r="7821" spans="7:8">
      <c r="G7821" s="118"/>
      <c r="H7821" s="119"/>
    </row>
    <row r="7822" spans="7:8">
      <c r="G7822" s="118"/>
      <c r="H7822" s="119"/>
    </row>
    <row r="7823" spans="7:8">
      <c r="G7823" s="118"/>
      <c r="H7823" s="119"/>
    </row>
    <row r="7824" spans="7:8">
      <c r="G7824" s="118"/>
      <c r="H7824" s="119"/>
    </row>
    <row r="7825" spans="7:8">
      <c r="G7825" s="118"/>
      <c r="H7825" s="119"/>
    </row>
    <row r="7826" spans="7:8">
      <c r="G7826" s="118"/>
      <c r="H7826" s="119"/>
    </row>
    <row r="7827" spans="7:8">
      <c r="G7827" s="118"/>
      <c r="H7827" s="119"/>
    </row>
    <row r="7828" spans="7:8">
      <c r="G7828" s="118"/>
      <c r="H7828" s="119"/>
    </row>
    <row r="7829" spans="7:8">
      <c r="G7829" s="118"/>
      <c r="H7829" s="119"/>
    </row>
    <row r="7830" spans="7:8">
      <c r="G7830" s="118"/>
      <c r="H7830" s="119"/>
    </row>
    <row r="7831" spans="7:8">
      <c r="G7831" s="118"/>
      <c r="H7831" s="119"/>
    </row>
    <row r="7832" spans="7:8">
      <c r="G7832" s="118"/>
      <c r="H7832" s="119"/>
    </row>
    <row r="7833" spans="7:8">
      <c r="G7833" s="118"/>
      <c r="H7833" s="119"/>
    </row>
    <row r="7834" spans="7:8">
      <c r="G7834" s="118"/>
      <c r="H7834" s="119"/>
    </row>
    <row r="7835" spans="7:8">
      <c r="G7835" s="118"/>
      <c r="H7835" s="119"/>
    </row>
    <row r="7836" spans="7:8">
      <c r="G7836" s="118"/>
      <c r="H7836" s="119"/>
    </row>
    <row r="7837" spans="7:8">
      <c r="G7837" s="118"/>
      <c r="H7837" s="119"/>
    </row>
    <row r="7838" spans="7:8">
      <c r="G7838" s="118"/>
      <c r="H7838" s="119"/>
    </row>
    <row r="7839" spans="7:8">
      <c r="G7839" s="118"/>
      <c r="H7839" s="119"/>
    </row>
    <row r="7840" spans="7:8">
      <c r="G7840" s="118"/>
      <c r="H7840" s="119"/>
    </row>
    <row r="7841" spans="7:8">
      <c r="G7841" s="118"/>
      <c r="H7841" s="119"/>
    </row>
    <row r="7842" spans="7:8">
      <c r="G7842" s="118"/>
      <c r="H7842" s="119"/>
    </row>
    <row r="7843" spans="7:8">
      <c r="G7843" s="118"/>
      <c r="H7843" s="119"/>
    </row>
    <row r="7844" spans="7:8">
      <c r="G7844" s="118"/>
      <c r="H7844" s="119"/>
    </row>
    <row r="7845" spans="7:8">
      <c r="G7845" s="118"/>
      <c r="H7845" s="119"/>
    </row>
    <row r="7846" spans="7:8">
      <c r="G7846" s="118"/>
      <c r="H7846" s="119"/>
    </row>
    <row r="7847" spans="7:8">
      <c r="G7847" s="118"/>
      <c r="H7847" s="119"/>
    </row>
    <row r="7848" spans="7:8">
      <c r="G7848" s="118"/>
      <c r="H7848" s="119"/>
    </row>
    <row r="7849" spans="7:8">
      <c r="G7849" s="118"/>
      <c r="H7849" s="119"/>
    </row>
    <row r="7850" spans="7:8">
      <c r="G7850" s="118"/>
      <c r="H7850" s="119"/>
    </row>
    <row r="7851" spans="7:8">
      <c r="G7851" s="118"/>
      <c r="H7851" s="119"/>
    </row>
    <row r="7852" spans="7:8">
      <c r="G7852" s="118"/>
      <c r="H7852" s="119"/>
    </row>
    <row r="7853" spans="7:8">
      <c r="G7853" s="118"/>
      <c r="H7853" s="119"/>
    </row>
    <row r="7854" spans="7:8">
      <c r="G7854" s="118"/>
      <c r="H7854" s="119"/>
    </row>
    <row r="7855" spans="7:8">
      <c r="G7855" s="118"/>
      <c r="H7855" s="119"/>
    </row>
    <row r="7856" spans="7:8">
      <c r="G7856" s="118"/>
      <c r="H7856" s="119"/>
    </row>
    <row r="7857" spans="7:8">
      <c r="G7857" s="118"/>
      <c r="H7857" s="119"/>
    </row>
    <row r="7858" spans="7:8">
      <c r="G7858" s="118"/>
      <c r="H7858" s="119"/>
    </row>
    <row r="7859" spans="7:8">
      <c r="G7859" s="118"/>
      <c r="H7859" s="119"/>
    </row>
    <row r="7860" spans="7:8">
      <c r="G7860" s="118"/>
      <c r="H7860" s="119"/>
    </row>
    <row r="7861" spans="7:8">
      <c r="G7861" s="118"/>
      <c r="H7861" s="119"/>
    </row>
    <row r="7862" spans="7:8">
      <c r="G7862" s="118"/>
      <c r="H7862" s="119"/>
    </row>
    <row r="7863" spans="7:8">
      <c r="G7863" s="118"/>
      <c r="H7863" s="119"/>
    </row>
    <row r="7864" spans="7:8">
      <c r="G7864" s="118"/>
      <c r="H7864" s="119"/>
    </row>
    <row r="7865" spans="7:8">
      <c r="G7865" s="118"/>
      <c r="H7865" s="119"/>
    </row>
    <row r="7866" spans="7:8">
      <c r="G7866" s="118"/>
      <c r="H7866" s="119"/>
    </row>
    <row r="7867" spans="7:8">
      <c r="G7867" s="118"/>
      <c r="H7867" s="119"/>
    </row>
    <row r="7868" spans="7:8">
      <c r="G7868" s="118"/>
      <c r="H7868" s="119"/>
    </row>
    <row r="7869" spans="7:8">
      <c r="G7869" s="118"/>
      <c r="H7869" s="119"/>
    </row>
    <row r="7870" spans="7:8">
      <c r="G7870" s="118"/>
      <c r="H7870" s="119"/>
    </row>
    <row r="7871" spans="7:8">
      <c r="G7871" s="118"/>
      <c r="H7871" s="119"/>
    </row>
    <row r="7872" spans="7:8">
      <c r="G7872" s="118"/>
      <c r="H7872" s="119"/>
    </row>
    <row r="7873" spans="7:8">
      <c r="G7873" s="118"/>
      <c r="H7873" s="119"/>
    </row>
    <row r="7874" spans="7:8">
      <c r="G7874" s="118"/>
      <c r="H7874" s="119"/>
    </row>
    <row r="7875" spans="7:8">
      <c r="G7875" s="118"/>
      <c r="H7875" s="119"/>
    </row>
    <row r="7876" spans="7:8">
      <c r="G7876" s="118"/>
      <c r="H7876" s="119"/>
    </row>
    <row r="7877" spans="7:8">
      <c r="G7877" s="118"/>
      <c r="H7877" s="119"/>
    </row>
    <row r="7878" spans="7:8">
      <c r="G7878" s="118"/>
      <c r="H7878" s="119"/>
    </row>
    <row r="7879" spans="7:8">
      <c r="G7879" s="118"/>
      <c r="H7879" s="119"/>
    </row>
    <row r="7880" spans="7:8">
      <c r="G7880" s="118"/>
      <c r="H7880" s="119"/>
    </row>
    <row r="7881" spans="7:8">
      <c r="G7881" s="118"/>
      <c r="H7881" s="119"/>
    </row>
    <row r="7882" spans="7:8">
      <c r="G7882" s="118"/>
      <c r="H7882" s="119"/>
    </row>
    <row r="7883" spans="7:8">
      <c r="G7883" s="118"/>
      <c r="H7883" s="119"/>
    </row>
    <row r="7884" spans="7:8">
      <c r="G7884" s="118"/>
      <c r="H7884" s="119"/>
    </row>
    <row r="7885" spans="7:8">
      <c r="G7885" s="118"/>
      <c r="H7885" s="119"/>
    </row>
    <row r="7886" spans="7:8">
      <c r="G7886" s="118"/>
      <c r="H7886" s="119"/>
    </row>
    <row r="7887" spans="7:8">
      <c r="G7887" s="118"/>
      <c r="H7887" s="119"/>
    </row>
    <row r="7888" spans="7:8">
      <c r="G7888" s="118"/>
      <c r="H7888" s="119"/>
    </row>
    <row r="7889" spans="7:8">
      <c r="G7889" s="118"/>
      <c r="H7889" s="119"/>
    </row>
    <row r="7890" spans="7:8">
      <c r="G7890" s="118"/>
      <c r="H7890" s="119"/>
    </row>
    <row r="7891" spans="7:8">
      <c r="G7891" s="118"/>
      <c r="H7891" s="119"/>
    </row>
    <row r="7892" spans="7:8">
      <c r="G7892" s="118"/>
      <c r="H7892" s="119"/>
    </row>
    <row r="7893" spans="7:8">
      <c r="G7893" s="118"/>
      <c r="H7893" s="119"/>
    </row>
    <row r="7894" spans="7:8">
      <c r="G7894" s="118"/>
      <c r="H7894" s="119"/>
    </row>
    <row r="7895" spans="7:8">
      <c r="G7895" s="118"/>
      <c r="H7895" s="119"/>
    </row>
    <row r="7896" spans="7:8">
      <c r="G7896" s="118"/>
      <c r="H7896" s="119"/>
    </row>
    <row r="7897" spans="7:8">
      <c r="G7897" s="118"/>
      <c r="H7897" s="119"/>
    </row>
    <row r="7898" spans="7:8">
      <c r="G7898" s="118"/>
      <c r="H7898" s="119"/>
    </row>
    <row r="7899" spans="7:8">
      <c r="G7899" s="118"/>
      <c r="H7899" s="119"/>
    </row>
    <row r="7900" spans="7:8">
      <c r="G7900" s="118"/>
      <c r="H7900" s="119"/>
    </row>
    <row r="7901" spans="7:8">
      <c r="G7901" s="118"/>
      <c r="H7901" s="119"/>
    </row>
    <row r="7902" spans="7:8">
      <c r="G7902" s="118"/>
      <c r="H7902" s="119"/>
    </row>
    <row r="7903" spans="7:8">
      <c r="G7903" s="118"/>
      <c r="H7903" s="119"/>
    </row>
    <row r="7904" spans="7:8">
      <c r="G7904" s="118"/>
      <c r="H7904" s="119"/>
    </row>
    <row r="7905" spans="7:8">
      <c r="G7905" s="118"/>
      <c r="H7905" s="119"/>
    </row>
    <row r="7906" spans="7:8">
      <c r="G7906" s="118"/>
      <c r="H7906" s="119"/>
    </row>
    <row r="7907" spans="7:8">
      <c r="G7907" s="118"/>
      <c r="H7907" s="119"/>
    </row>
    <row r="7908" spans="7:8">
      <c r="G7908" s="118"/>
      <c r="H7908" s="119"/>
    </row>
    <row r="7909" spans="7:8">
      <c r="G7909" s="118"/>
      <c r="H7909" s="119"/>
    </row>
    <row r="7910" spans="7:8">
      <c r="G7910" s="118"/>
      <c r="H7910" s="119"/>
    </row>
    <row r="7911" spans="7:8">
      <c r="G7911" s="118"/>
      <c r="H7911" s="119"/>
    </row>
    <row r="7912" spans="7:8">
      <c r="G7912" s="118"/>
      <c r="H7912" s="119"/>
    </row>
    <row r="7913" spans="7:8">
      <c r="G7913" s="118"/>
      <c r="H7913" s="119"/>
    </row>
    <row r="7914" spans="7:8">
      <c r="G7914" s="118"/>
      <c r="H7914" s="119"/>
    </row>
    <row r="7915" spans="7:8">
      <c r="G7915" s="118"/>
      <c r="H7915" s="119"/>
    </row>
    <row r="7916" spans="7:8">
      <c r="G7916" s="118"/>
      <c r="H7916" s="119"/>
    </row>
    <row r="7917" spans="7:8">
      <c r="G7917" s="118"/>
      <c r="H7917" s="119"/>
    </row>
    <row r="7918" spans="7:8">
      <c r="G7918" s="118"/>
      <c r="H7918" s="119"/>
    </row>
    <row r="7919" spans="7:8">
      <c r="G7919" s="118"/>
      <c r="H7919" s="119"/>
    </row>
    <row r="7920" spans="7:8">
      <c r="G7920" s="118"/>
      <c r="H7920" s="119"/>
    </row>
    <row r="7921" spans="7:8">
      <c r="G7921" s="118"/>
      <c r="H7921" s="119"/>
    </row>
    <row r="7922" spans="7:8">
      <c r="G7922" s="118"/>
      <c r="H7922" s="119"/>
    </row>
    <row r="7923" spans="7:8">
      <c r="G7923" s="118"/>
      <c r="H7923" s="119"/>
    </row>
    <row r="7924" spans="7:8">
      <c r="G7924" s="118"/>
      <c r="H7924" s="119"/>
    </row>
    <row r="7925" spans="7:8">
      <c r="G7925" s="118"/>
      <c r="H7925" s="119"/>
    </row>
    <row r="7926" spans="7:8">
      <c r="G7926" s="118"/>
      <c r="H7926" s="119"/>
    </row>
    <row r="7927" spans="7:8">
      <c r="G7927" s="118"/>
      <c r="H7927" s="119"/>
    </row>
    <row r="7928" spans="7:8">
      <c r="G7928" s="118"/>
      <c r="H7928" s="119"/>
    </row>
    <row r="7929" spans="7:8">
      <c r="G7929" s="118"/>
      <c r="H7929" s="119"/>
    </row>
    <row r="7930" spans="7:8">
      <c r="G7930" s="118"/>
      <c r="H7930" s="119"/>
    </row>
    <row r="7931" spans="7:8">
      <c r="G7931" s="118"/>
      <c r="H7931" s="119"/>
    </row>
    <row r="7932" spans="7:8">
      <c r="G7932" s="118"/>
      <c r="H7932" s="119"/>
    </row>
    <row r="7933" spans="7:8">
      <c r="G7933" s="118"/>
      <c r="H7933" s="119"/>
    </row>
    <row r="7934" spans="7:8">
      <c r="G7934" s="118"/>
      <c r="H7934" s="119"/>
    </row>
    <row r="7935" spans="7:8">
      <c r="G7935" s="118"/>
      <c r="H7935" s="119"/>
    </row>
    <row r="7936" spans="7:8">
      <c r="G7936" s="118"/>
      <c r="H7936" s="119"/>
    </row>
    <row r="7937" spans="7:8">
      <c r="G7937" s="118"/>
      <c r="H7937" s="119"/>
    </row>
    <row r="7938" spans="7:8">
      <c r="G7938" s="118"/>
      <c r="H7938" s="119"/>
    </row>
    <row r="7939" spans="7:8">
      <c r="G7939" s="118"/>
      <c r="H7939" s="119"/>
    </row>
    <row r="7940" spans="7:8">
      <c r="G7940" s="118"/>
      <c r="H7940" s="119"/>
    </row>
    <row r="7941" spans="7:8">
      <c r="G7941" s="118"/>
      <c r="H7941" s="119"/>
    </row>
    <row r="7942" spans="7:8">
      <c r="G7942" s="118"/>
      <c r="H7942" s="119"/>
    </row>
    <row r="7943" spans="7:8">
      <c r="G7943" s="118"/>
      <c r="H7943" s="119"/>
    </row>
    <row r="7944" spans="7:8">
      <c r="G7944" s="118"/>
      <c r="H7944" s="119"/>
    </row>
    <row r="7945" spans="7:8">
      <c r="G7945" s="118"/>
      <c r="H7945" s="119"/>
    </row>
    <row r="7946" spans="7:8">
      <c r="G7946" s="118"/>
      <c r="H7946" s="119"/>
    </row>
    <row r="7947" spans="7:8">
      <c r="G7947" s="118"/>
      <c r="H7947" s="119"/>
    </row>
    <row r="7948" spans="7:8">
      <c r="G7948" s="118"/>
      <c r="H7948" s="119"/>
    </row>
    <row r="7949" spans="7:8">
      <c r="G7949" s="118"/>
      <c r="H7949" s="119"/>
    </row>
    <row r="7950" spans="7:8">
      <c r="G7950" s="118"/>
      <c r="H7950" s="119"/>
    </row>
    <row r="7951" spans="7:8">
      <c r="G7951" s="118"/>
      <c r="H7951" s="119"/>
    </row>
    <row r="7952" spans="7:8">
      <c r="G7952" s="118"/>
      <c r="H7952" s="119"/>
    </row>
    <row r="7953" spans="7:8">
      <c r="G7953" s="118"/>
      <c r="H7953" s="119"/>
    </row>
    <row r="7954" spans="7:8">
      <c r="G7954" s="118"/>
      <c r="H7954" s="119"/>
    </row>
    <row r="7955" spans="7:8">
      <c r="G7955" s="118"/>
      <c r="H7955" s="119"/>
    </row>
    <row r="7956" spans="7:8">
      <c r="G7956" s="118"/>
      <c r="H7956" s="119"/>
    </row>
    <row r="7957" spans="7:8">
      <c r="G7957" s="118"/>
      <c r="H7957" s="119"/>
    </row>
    <row r="7958" spans="7:8">
      <c r="G7958" s="118"/>
      <c r="H7958" s="119"/>
    </row>
    <row r="7959" spans="7:8">
      <c r="G7959" s="118"/>
      <c r="H7959" s="119"/>
    </row>
    <row r="7960" spans="7:8">
      <c r="G7960" s="118"/>
      <c r="H7960" s="119"/>
    </row>
    <row r="7961" spans="7:8">
      <c r="G7961" s="118"/>
      <c r="H7961" s="119"/>
    </row>
    <row r="7962" spans="7:8">
      <c r="G7962" s="118"/>
      <c r="H7962" s="119"/>
    </row>
    <row r="7963" spans="7:8">
      <c r="G7963" s="118"/>
      <c r="H7963" s="119"/>
    </row>
    <row r="7964" spans="7:8">
      <c r="G7964" s="118"/>
      <c r="H7964" s="119"/>
    </row>
    <row r="7965" spans="7:8">
      <c r="G7965" s="118"/>
      <c r="H7965" s="119"/>
    </row>
    <row r="7966" spans="7:8">
      <c r="G7966" s="118"/>
      <c r="H7966" s="119"/>
    </row>
    <row r="7967" spans="7:8">
      <c r="G7967" s="118"/>
      <c r="H7967" s="119"/>
    </row>
    <row r="7968" spans="7:8">
      <c r="G7968" s="118"/>
      <c r="H7968" s="119"/>
    </row>
    <row r="7969" spans="7:8">
      <c r="G7969" s="118"/>
      <c r="H7969" s="119"/>
    </row>
    <row r="7970" spans="7:8">
      <c r="G7970" s="118"/>
      <c r="H7970" s="119"/>
    </row>
    <row r="7971" spans="7:8">
      <c r="G7971" s="118"/>
      <c r="H7971" s="119"/>
    </row>
    <row r="7972" spans="7:8">
      <c r="G7972" s="118"/>
      <c r="H7972" s="119"/>
    </row>
    <row r="7973" spans="7:8">
      <c r="G7973" s="118"/>
      <c r="H7973" s="119"/>
    </row>
    <row r="7974" spans="7:8">
      <c r="G7974" s="118"/>
      <c r="H7974" s="119"/>
    </row>
    <row r="7975" spans="7:8">
      <c r="G7975" s="118"/>
      <c r="H7975" s="119"/>
    </row>
    <row r="7976" spans="7:8">
      <c r="G7976" s="118"/>
      <c r="H7976" s="119"/>
    </row>
    <row r="7977" spans="7:8">
      <c r="G7977" s="118"/>
      <c r="H7977" s="119"/>
    </row>
    <row r="7978" spans="7:8">
      <c r="G7978" s="118"/>
      <c r="H7978" s="119"/>
    </row>
    <row r="7979" spans="7:8">
      <c r="G7979" s="118"/>
      <c r="H7979" s="119"/>
    </row>
    <row r="7980" spans="7:8">
      <c r="G7980" s="118"/>
      <c r="H7980" s="119"/>
    </row>
    <row r="7981" spans="7:8">
      <c r="G7981" s="118"/>
      <c r="H7981" s="119"/>
    </row>
    <row r="7982" spans="7:8">
      <c r="G7982" s="118"/>
      <c r="H7982" s="119"/>
    </row>
    <row r="7983" spans="7:8">
      <c r="G7983" s="118"/>
      <c r="H7983" s="119"/>
    </row>
    <row r="7984" spans="7:8">
      <c r="G7984" s="118"/>
      <c r="H7984" s="119"/>
    </row>
    <row r="7985" spans="7:8">
      <c r="G7985" s="118"/>
      <c r="H7985" s="119"/>
    </row>
    <row r="7986" spans="7:8">
      <c r="G7986" s="118"/>
      <c r="H7986" s="119"/>
    </row>
    <row r="7987" spans="7:8">
      <c r="G7987" s="118"/>
      <c r="H7987" s="119"/>
    </row>
    <row r="7988" spans="7:8">
      <c r="G7988" s="118"/>
      <c r="H7988" s="119"/>
    </row>
    <row r="7989" spans="7:8">
      <c r="G7989" s="118"/>
      <c r="H7989" s="119"/>
    </row>
    <row r="7990" spans="7:8">
      <c r="G7990" s="118"/>
      <c r="H7990" s="119"/>
    </row>
    <row r="7991" spans="7:8">
      <c r="G7991" s="118"/>
      <c r="H7991" s="119"/>
    </row>
    <row r="7992" spans="7:8">
      <c r="G7992" s="118"/>
      <c r="H7992" s="119"/>
    </row>
    <row r="7993" spans="7:8">
      <c r="G7993" s="118"/>
      <c r="H7993" s="119"/>
    </row>
    <row r="7994" spans="7:8">
      <c r="G7994" s="118"/>
      <c r="H7994" s="119"/>
    </row>
    <row r="7995" spans="7:8">
      <c r="G7995" s="118"/>
      <c r="H7995" s="119"/>
    </row>
    <row r="7996" spans="7:8">
      <c r="G7996" s="118"/>
      <c r="H7996" s="119"/>
    </row>
    <row r="7997" spans="7:8">
      <c r="G7997" s="118"/>
      <c r="H7997" s="119"/>
    </row>
    <row r="7998" spans="7:8">
      <c r="G7998" s="118"/>
      <c r="H7998" s="119"/>
    </row>
    <row r="7999" spans="7:8">
      <c r="G7999" s="118"/>
      <c r="H7999" s="119"/>
    </row>
    <row r="8000" spans="7:8">
      <c r="G8000" s="118"/>
      <c r="H8000" s="119"/>
    </row>
    <row r="8001" spans="7:8">
      <c r="G8001" s="118"/>
      <c r="H8001" s="119"/>
    </row>
    <row r="8002" spans="7:8">
      <c r="G8002" s="118"/>
      <c r="H8002" s="119"/>
    </row>
    <row r="8003" spans="7:8">
      <c r="G8003" s="118"/>
      <c r="H8003" s="119"/>
    </row>
    <row r="8004" spans="7:8">
      <c r="G8004" s="118"/>
      <c r="H8004" s="119"/>
    </row>
    <row r="8005" spans="7:8">
      <c r="G8005" s="118"/>
      <c r="H8005" s="119"/>
    </row>
    <row r="8006" spans="7:8">
      <c r="G8006" s="118"/>
      <c r="H8006" s="119"/>
    </row>
    <row r="8007" spans="7:8">
      <c r="G8007" s="118"/>
      <c r="H8007" s="119"/>
    </row>
    <row r="8008" spans="7:8">
      <c r="G8008" s="118"/>
      <c r="H8008" s="119"/>
    </row>
    <row r="8009" spans="7:8">
      <c r="G8009" s="118"/>
      <c r="H8009" s="119"/>
    </row>
    <row r="8010" spans="7:8">
      <c r="G8010" s="118"/>
      <c r="H8010" s="119"/>
    </row>
    <row r="8011" spans="7:8">
      <c r="G8011" s="118"/>
      <c r="H8011" s="119"/>
    </row>
    <row r="8012" spans="7:8">
      <c r="G8012" s="118"/>
      <c r="H8012" s="119"/>
    </row>
    <row r="8013" spans="7:8">
      <c r="G8013" s="118"/>
      <c r="H8013" s="119"/>
    </row>
    <row r="8014" spans="7:8">
      <c r="G8014" s="118"/>
      <c r="H8014" s="119"/>
    </row>
    <row r="8015" spans="7:8">
      <c r="G8015" s="118"/>
      <c r="H8015" s="119"/>
    </row>
    <row r="8016" spans="7:8">
      <c r="G8016" s="118"/>
      <c r="H8016" s="119"/>
    </row>
    <row r="8017" spans="7:8">
      <c r="G8017" s="118"/>
      <c r="H8017" s="119"/>
    </row>
    <row r="8018" spans="7:8">
      <c r="G8018" s="118"/>
      <c r="H8018" s="119"/>
    </row>
    <row r="8019" spans="7:8">
      <c r="G8019" s="118"/>
      <c r="H8019" s="119"/>
    </row>
    <row r="8020" spans="7:8">
      <c r="G8020" s="118"/>
      <c r="H8020" s="119"/>
    </row>
    <row r="8021" spans="7:8">
      <c r="G8021" s="118"/>
      <c r="H8021" s="119"/>
    </row>
    <row r="8022" spans="7:8">
      <c r="G8022" s="118"/>
      <c r="H8022" s="119"/>
    </row>
    <row r="8023" spans="7:8">
      <c r="G8023" s="118"/>
      <c r="H8023" s="119"/>
    </row>
    <row r="8024" spans="7:8">
      <c r="G8024" s="118"/>
      <c r="H8024" s="119"/>
    </row>
    <row r="8025" spans="7:8">
      <c r="G8025" s="118"/>
      <c r="H8025" s="119"/>
    </row>
    <row r="8026" spans="7:8">
      <c r="G8026" s="118"/>
      <c r="H8026" s="119"/>
    </row>
    <row r="8027" spans="7:8">
      <c r="G8027" s="118"/>
      <c r="H8027" s="119"/>
    </row>
    <row r="8028" spans="7:8">
      <c r="G8028" s="118"/>
      <c r="H8028" s="119"/>
    </row>
    <row r="8029" spans="7:8">
      <c r="G8029" s="118"/>
      <c r="H8029" s="119"/>
    </row>
    <row r="8030" spans="7:8">
      <c r="G8030" s="118"/>
      <c r="H8030" s="119"/>
    </row>
    <row r="8031" spans="7:8">
      <c r="G8031" s="118"/>
      <c r="H8031" s="119"/>
    </row>
    <row r="8032" spans="7:8">
      <c r="G8032" s="118"/>
      <c r="H8032" s="119"/>
    </row>
    <row r="8033" spans="7:8">
      <c r="G8033" s="118"/>
      <c r="H8033" s="119"/>
    </row>
    <row r="8034" spans="7:8">
      <c r="G8034" s="118"/>
      <c r="H8034" s="119"/>
    </row>
    <row r="8035" spans="7:8">
      <c r="G8035" s="118"/>
      <c r="H8035" s="119"/>
    </row>
    <row r="8036" spans="7:8">
      <c r="G8036" s="118"/>
      <c r="H8036" s="119"/>
    </row>
    <row r="8037" spans="7:8">
      <c r="G8037" s="118"/>
      <c r="H8037" s="119"/>
    </row>
    <row r="8038" spans="7:8">
      <c r="G8038" s="118"/>
      <c r="H8038" s="119"/>
    </row>
    <row r="8039" spans="7:8">
      <c r="G8039" s="118"/>
      <c r="H8039" s="119"/>
    </row>
    <row r="8040" spans="7:8">
      <c r="G8040" s="118"/>
      <c r="H8040" s="119"/>
    </row>
    <row r="8041" spans="7:8">
      <c r="G8041" s="118"/>
      <c r="H8041" s="119"/>
    </row>
    <row r="8042" spans="7:8">
      <c r="G8042" s="118"/>
      <c r="H8042" s="119"/>
    </row>
    <row r="8043" spans="7:8">
      <c r="G8043" s="118"/>
      <c r="H8043" s="119"/>
    </row>
    <row r="8044" spans="7:8">
      <c r="G8044" s="118"/>
      <c r="H8044" s="119"/>
    </row>
    <row r="8045" spans="7:8">
      <c r="G8045" s="118"/>
      <c r="H8045" s="119"/>
    </row>
    <row r="8046" spans="7:8">
      <c r="G8046" s="118"/>
      <c r="H8046" s="119"/>
    </row>
    <row r="8047" spans="7:8">
      <c r="G8047" s="118"/>
      <c r="H8047" s="119"/>
    </row>
    <row r="8048" spans="7:8">
      <c r="G8048" s="118"/>
      <c r="H8048" s="119"/>
    </row>
    <row r="8049" spans="7:8">
      <c r="G8049" s="118"/>
      <c r="H8049" s="119"/>
    </row>
    <row r="8050" spans="7:8">
      <c r="G8050" s="118"/>
      <c r="H8050" s="119"/>
    </row>
    <row r="8051" spans="7:8">
      <c r="G8051" s="118"/>
      <c r="H8051" s="119"/>
    </row>
    <row r="8052" spans="7:8">
      <c r="G8052" s="118"/>
      <c r="H8052" s="119"/>
    </row>
    <row r="8053" spans="7:8">
      <c r="G8053" s="118"/>
      <c r="H8053" s="119"/>
    </row>
    <row r="8054" spans="7:8">
      <c r="G8054" s="118"/>
      <c r="H8054" s="119"/>
    </row>
    <row r="8055" spans="7:8">
      <c r="G8055" s="118"/>
      <c r="H8055" s="119"/>
    </row>
    <row r="8056" spans="7:8">
      <c r="G8056" s="118"/>
      <c r="H8056" s="119"/>
    </row>
    <row r="8057" spans="7:8">
      <c r="G8057" s="118"/>
      <c r="H8057" s="119"/>
    </row>
    <row r="8058" spans="7:8">
      <c r="G8058" s="118"/>
      <c r="H8058" s="119"/>
    </row>
    <row r="8059" spans="7:8">
      <c r="G8059" s="118"/>
      <c r="H8059" s="119"/>
    </row>
    <row r="8060" spans="7:8">
      <c r="G8060" s="118"/>
      <c r="H8060" s="119"/>
    </row>
    <row r="8061" spans="7:8">
      <c r="G8061" s="118"/>
      <c r="H8061" s="119"/>
    </row>
    <row r="8062" spans="7:8">
      <c r="G8062" s="118"/>
      <c r="H8062" s="119"/>
    </row>
    <row r="8063" spans="7:8">
      <c r="G8063" s="118"/>
      <c r="H8063" s="119"/>
    </row>
    <row r="8064" spans="7:8">
      <c r="G8064" s="118"/>
      <c r="H8064" s="119"/>
    </row>
    <row r="8065" spans="7:8">
      <c r="G8065" s="118"/>
      <c r="H8065" s="119"/>
    </row>
    <row r="8066" spans="7:8">
      <c r="G8066" s="118"/>
      <c r="H8066" s="119"/>
    </row>
    <row r="8067" spans="7:8">
      <c r="G8067" s="118"/>
      <c r="H8067" s="119"/>
    </row>
    <row r="8068" spans="7:8">
      <c r="G8068" s="118"/>
      <c r="H8068" s="119"/>
    </row>
    <row r="8069" spans="7:8">
      <c r="G8069" s="118"/>
      <c r="H8069" s="119"/>
    </row>
    <row r="8070" spans="7:8">
      <c r="G8070" s="118"/>
      <c r="H8070" s="119"/>
    </row>
    <row r="8071" spans="7:8">
      <c r="G8071" s="118"/>
      <c r="H8071" s="119"/>
    </row>
    <row r="8072" spans="7:8">
      <c r="G8072" s="118"/>
      <c r="H8072" s="119"/>
    </row>
    <row r="8073" spans="7:8">
      <c r="G8073" s="118"/>
      <c r="H8073" s="119"/>
    </row>
    <row r="8074" spans="7:8">
      <c r="G8074" s="118"/>
      <c r="H8074" s="119"/>
    </row>
    <row r="8075" spans="7:8">
      <c r="G8075" s="118"/>
      <c r="H8075" s="119"/>
    </row>
    <row r="8076" spans="7:8">
      <c r="G8076" s="118"/>
      <c r="H8076" s="119"/>
    </row>
    <row r="8077" spans="7:8">
      <c r="G8077" s="118"/>
      <c r="H8077" s="119"/>
    </row>
    <row r="8078" spans="7:8">
      <c r="G8078" s="118"/>
      <c r="H8078" s="119"/>
    </row>
    <row r="8079" spans="7:8">
      <c r="G8079" s="118"/>
      <c r="H8079" s="119"/>
    </row>
    <row r="8080" spans="7:8">
      <c r="G8080" s="118"/>
      <c r="H8080" s="119"/>
    </row>
    <row r="8081" spans="7:8">
      <c r="G8081" s="118"/>
      <c r="H8081" s="119"/>
    </row>
    <row r="8082" spans="7:8">
      <c r="G8082" s="118"/>
      <c r="H8082" s="119"/>
    </row>
    <row r="8083" spans="7:8">
      <c r="G8083" s="118"/>
      <c r="H8083" s="119"/>
    </row>
    <row r="8084" spans="7:8">
      <c r="G8084" s="118"/>
      <c r="H8084" s="119"/>
    </row>
    <row r="8085" spans="7:8">
      <c r="G8085" s="118"/>
      <c r="H8085" s="119"/>
    </row>
    <row r="8086" spans="7:8">
      <c r="G8086" s="118"/>
      <c r="H8086" s="119"/>
    </row>
    <row r="8087" spans="7:8">
      <c r="G8087" s="118"/>
      <c r="H8087" s="119"/>
    </row>
    <row r="8088" spans="7:8">
      <c r="G8088" s="118"/>
      <c r="H8088" s="119"/>
    </row>
    <row r="8089" spans="7:8">
      <c r="G8089" s="118"/>
      <c r="H8089" s="119"/>
    </row>
    <row r="8090" spans="7:8">
      <c r="G8090" s="118"/>
      <c r="H8090" s="119"/>
    </row>
    <row r="8091" spans="7:8">
      <c r="G8091" s="118"/>
      <c r="H8091" s="119"/>
    </row>
    <row r="8092" spans="7:8">
      <c r="G8092" s="118"/>
      <c r="H8092" s="119"/>
    </row>
    <row r="8093" spans="7:8">
      <c r="G8093" s="118"/>
      <c r="H8093" s="119"/>
    </row>
    <row r="8094" spans="7:8">
      <c r="G8094" s="118"/>
      <c r="H8094" s="119"/>
    </row>
    <row r="8095" spans="7:8">
      <c r="G8095" s="118"/>
      <c r="H8095" s="119"/>
    </row>
    <row r="8096" spans="7:8">
      <c r="G8096" s="118"/>
      <c r="H8096" s="119"/>
    </row>
    <row r="8097" spans="7:8">
      <c r="G8097" s="118"/>
      <c r="H8097" s="119"/>
    </row>
    <row r="8098" spans="7:8">
      <c r="G8098" s="118"/>
      <c r="H8098" s="119"/>
    </row>
    <row r="8099" spans="7:8">
      <c r="G8099" s="118"/>
      <c r="H8099" s="119"/>
    </row>
    <row r="8100" spans="7:8">
      <c r="G8100" s="118"/>
      <c r="H8100" s="119"/>
    </row>
    <row r="8101" spans="7:8">
      <c r="G8101" s="118"/>
      <c r="H8101" s="119"/>
    </row>
    <row r="8102" spans="7:8">
      <c r="G8102" s="118"/>
      <c r="H8102" s="119"/>
    </row>
    <row r="8103" spans="7:8">
      <c r="G8103" s="118"/>
      <c r="H8103" s="119"/>
    </row>
    <row r="8104" spans="7:8">
      <c r="G8104" s="118"/>
      <c r="H8104" s="119"/>
    </row>
    <row r="8105" spans="7:8">
      <c r="G8105" s="118"/>
      <c r="H8105" s="119"/>
    </row>
    <row r="8106" spans="7:8">
      <c r="G8106" s="118"/>
      <c r="H8106" s="119"/>
    </row>
    <row r="8107" spans="7:8">
      <c r="G8107" s="118"/>
      <c r="H8107" s="119"/>
    </row>
    <row r="8108" spans="7:8">
      <c r="G8108" s="118"/>
      <c r="H8108" s="119"/>
    </row>
    <row r="8109" spans="7:8">
      <c r="G8109" s="118"/>
      <c r="H8109" s="119"/>
    </row>
    <row r="8110" spans="7:8">
      <c r="G8110" s="118"/>
      <c r="H8110" s="119"/>
    </row>
    <row r="8111" spans="7:8">
      <c r="G8111" s="118"/>
      <c r="H8111" s="119"/>
    </row>
    <row r="8112" spans="7:8">
      <c r="G8112" s="118"/>
      <c r="H8112" s="119"/>
    </row>
    <row r="8113" spans="7:8">
      <c r="G8113" s="118"/>
      <c r="H8113" s="119"/>
    </row>
    <row r="8114" spans="7:8">
      <c r="G8114" s="118"/>
      <c r="H8114" s="119"/>
    </row>
    <row r="8115" spans="7:8">
      <c r="G8115" s="118"/>
      <c r="H8115" s="119"/>
    </row>
    <row r="8116" spans="7:8">
      <c r="G8116" s="118"/>
      <c r="H8116" s="119"/>
    </row>
    <row r="8117" spans="7:8">
      <c r="G8117" s="118"/>
      <c r="H8117" s="119"/>
    </row>
    <row r="8118" spans="7:8">
      <c r="G8118" s="118"/>
      <c r="H8118" s="119"/>
    </row>
    <row r="8119" spans="7:8">
      <c r="G8119" s="118"/>
      <c r="H8119" s="119"/>
    </row>
    <row r="8120" spans="7:8">
      <c r="G8120" s="118"/>
      <c r="H8120" s="119"/>
    </row>
    <row r="8121" spans="7:8">
      <c r="G8121" s="118"/>
      <c r="H8121" s="119"/>
    </row>
    <row r="8122" spans="7:8">
      <c r="G8122" s="118"/>
      <c r="H8122" s="119"/>
    </row>
    <row r="8123" spans="7:8">
      <c r="G8123" s="118"/>
      <c r="H8123" s="119"/>
    </row>
    <row r="8124" spans="7:8">
      <c r="G8124" s="118"/>
      <c r="H8124" s="119"/>
    </row>
    <row r="8125" spans="7:8">
      <c r="G8125" s="118"/>
      <c r="H8125" s="119"/>
    </row>
    <row r="8126" spans="7:8">
      <c r="G8126" s="118"/>
      <c r="H8126" s="119"/>
    </row>
    <row r="8127" spans="7:8">
      <c r="G8127" s="118"/>
      <c r="H8127" s="119"/>
    </row>
    <row r="8128" spans="7:8">
      <c r="G8128" s="118"/>
      <c r="H8128" s="119"/>
    </row>
    <row r="8129" spans="7:8">
      <c r="G8129" s="118"/>
      <c r="H8129" s="119"/>
    </row>
    <row r="8130" spans="7:8">
      <c r="G8130" s="118"/>
      <c r="H8130" s="119"/>
    </row>
    <row r="8131" spans="7:8">
      <c r="G8131" s="118"/>
      <c r="H8131" s="119"/>
    </row>
    <row r="8132" spans="7:8">
      <c r="G8132" s="118"/>
      <c r="H8132" s="119"/>
    </row>
    <row r="8133" spans="7:8">
      <c r="G8133" s="118"/>
      <c r="H8133" s="119"/>
    </row>
    <row r="8134" spans="7:8">
      <c r="G8134" s="118"/>
      <c r="H8134" s="119"/>
    </row>
    <row r="8135" spans="7:8">
      <c r="G8135" s="118"/>
      <c r="H8135" s="119"/>
    </row>
    <row r="8136" spans="7:8">
      <c r="G8136" s="118"/>
      <c r="H8136" s="119"/>
    </row>
    <row r="8137" spans="7:8">
      <c r="G8137" s="118"/>
      <c r="H8137" s="119"/>
    </row>
    <row r="8138" spans="7:8">
      <c r="G8138" s="118"/>
      <c r="H8138" s="119"/>
    </row>
    <row r="8139" spans="7:8">
      <c r="G8139" s="118"/>
      <c r="H8139" s="119"/>
    </row>
    <row r="8140" spans="7:8">
      <c r="G8140" s="118"/>
      <c r="H8140" s="119"/>
    </row>
    <row r="8141" spans="7:8">
      <c r="G8141" s="118"/>
      <c r="H8141" s="119"/>
    </row>
    <row r="8142" spans="7:8">
      <c r="G8142" s="118"/>
      <c r="H8142" s="119"/>
    </row>
    <row r="8143" spans="7:8">
      <c r="G8143" s="118"/>
      <c r="H8143" s="119"/>
    </row>
    <row r="8144" spans="7:8">
      <c r="G8144" s="118"/>
      <c r="H8144" s="119"/>
    </row>
    <row r="8145" spans="7:8">
      <c r="G8145" s="118"/>
      <c r="H8145" s="119"/>
    </row>
    <row r="8146" spans="7:8">
      <c r="G8146" s="118"/>
      <c r="H8146" s="119"/>
    </row>
    <row r="8147" spans="7:8">
      <c r="G8147" s="118"/>
      <c r="H8147" s="119"/>
    </row>
    <row r="8148" spans="7:8">
      <c r="G8148" s="118"/>
      <c r="H8148" s="119"/>
    </row>
    <row r="8149" spans="7:8">
      <c r="G8149" s="118"/>
      <c r="H8149" s="119"/>
    </row>
    <row r="8150" spans="7:8">
      <c r="G8150" s="118"/>
      <c r="H8150" s="119"/>
    </row>
    <row r="8151" spans="7:8">
      <c r="G8151" s="118"/>
      <c r="H8151" s="119"/>
    </row>
    <row r="8152" spans="7:8">
      <c r="G8152" s="118"/>
      <c r="H8152" s="119"/>
    </row>
    <row r="8153" spans="7:8">
      <c r="G8153" s="118"/>
      <c r="H8153" s="119"/>
    </row>
    <row r="8154" spans="7:8">
      <c r="G8154" s="118"/>
      <c r="H8154" s="119"/>
    </row>
    <row r="8155" spans="7:8">
      <c r="G8155" s="118"/>
      <c r="H8155" s="119"/>
    </row>
    <row r="8156" spans="7:8">
      <c r="G8156" s="118"/>
      <c r="H8156" s="119"/>
    </row>
    <row r="8157" spans="7:8">
      <c r="G8157" s="118"/>
      <c r="H8157" s="119"/>
    </row>
    <row r="8158" spans="7:8">
      <c r="G8158" s="118"/>
      <c r="H8158" s="119"/>
    </row>
    <row r="8159" spans="7:8">
      <c r="G8159" s="118"/>
      <c r="H8159" s="119"/>
    </row>
    <row r="8160" spans="7:8">
      <c r="G8160" s="118"/>
      <c r="H8160" s="119"/>
    </row>
    <row r="8161" spans="7:8">
      <c r="G8161" s="118"/>
      <c r="H8161" s="119"/>
    </row>
    <row r="8162" spans="7:8">
      <c r="G8162" s="118"/>
      <c r="H8162" s="119"/>
    </row>
    <row r="8163" spans="7:8">
      <c r="G8163" s="118"/>
      <c r="H8163" s="119"/>
    </row>
    <row r="8164" spans="7:8">
      <c r="G8164" s="118"/>
      <c r="H8164" s="119"/>
    </row>
    <row r="8165" spans="7:8">
      <c r="G8165" s="118"/>
      <c r="H8165" s="119"/>
    </row>
    <row r="8166" spans="7:8">
      <c r="G8166" s="118"/>
      <c r="H8166" s="119"/>
    </row>
    <row r="8167" spans="7:8">
      <c r="G8167" s="118"/>
      <c r="H8167" s="119"/>
    </row>
    <row r="8168" spans="7:8">
      <c r="G8168" s="118"/>
      <c r="H8168" s="119"/>
    </row>
    <row r="8169" spans="7:8">
      <c r="G8169" s="118"/>
      <c r="H8169" s="119"/>
    </row>
    <row r="8170" spans="7:8">
      <c r="G8170" s="118"/>
      <c r="H8170" s="119"/>
    </row>
    <row r="8171" spans="7:8">
      <c r="G8171" s="118"/>
      <c r="H8171" s="119"/>
    </row>
    <row r="8172" spans="7:8">
      <c r="G8172" s="118"/>
      <c r="H8172" s="119"/>
    </row>
    <row r="8173" spans="7:8">
      <c r="G8173" s="118"/>
      <c r="H8173" s="119"/>
    </row>
    <row r="8174" spans="7:8">
      <c r="G8174" s="118"/>
      <c r="H8174" s="119"/>
    </row>
    <row r="8175" spans="7:8">
      <c r="G8175" s="118"/>
      <c r="H8175" s="119"/>
    </row>
    <row r="8176" spans="7:8">
      <c r="G8176" s="118"/>
      <c r="H8176" s="119"/>
    </row>
    <row r="8177" spans="7:8">
      <c r="G8177" s="118"/>
      <c r="H8177" s="119"/>
    </row>
    <row r="8178" spans="7:8">
      <c r="G8178" s="118"/>
      <c r="H8178" s="119"/>
    </row>
    <row r="8179" spans="7:8">
      <c r="G8179" s="118"/>
      <c r="H8179" s="119"/>
    </row>
    <row r="8180" spans="7:8">
      <c r="G8180" s="118"/>
      <c r="H8180" s="119"/>
    </row>
    <row r="8181" spans="7:8">
      <c r="G8181" s="118"/>
      <c r="H8181" s="119"/>
    </row>
    <row r="8182" spans="7:8">
      <c r="G8182" s="118"/>
      <c r="H8182" s="119"/>
    </row>
    <row r="8183" spans="7:8">
      <c r="G8183" s="118"/>
      <c r="H8183" s="119"/>
    </row>
    <row r="8184" spans="7:8">
      <c r="G8184" s="118"/>
      <c r="H8184" s="119"/>
    </row>
    <row r="8185" spans="7:8">
      <c r="G8185" s="118"/>
      <c r="H8185" s="119"/>
    </row>
    <row r="8186" spans="7:8">
      <c r="G8186" s="118"/>
      <c r="H8186" s="119"/>
    </row>
    <row r="8187" spans="7:8">
      <c r="G8187" s="118"/>
      <c r="H8187" s="119"/>
    </row>
    <row r="8188" spans="7:8">
      <c r="G8188" s="118"/>
      <c r="H8188" s="119"/>
    </row>
    <row r="8189" spans="7:8">
      <c r="G8189" s="118"/>
      <c r="H8189" s="119"/>
    </row>
    <row r="8190" spans="7:8">
      <c r="G8190" s="118"/>
      <c r="H8190" s="119"/>
    </row>
    <row r="8191" spans="7:8">
      <c r="G8191" s="118"/>
      <c r="H8191" s="119"/>
    </row>
    <row r="8192" spans="7:8">
      <c r="G8192" s="118"/>
      <c r="H8192" s="119"/>
    </row>
    <row r="8193" spans="7:8">
      <c r="G8193" s="118"/>
      <c r="H8193" s="119"/>
    </row>
    <row r="8194" spans="7:8">
      <c r="G8194" s="118"/>
      <c r="H8194" s="119"/>
    </row>
    <row r="8195" spans="7:8">
      <c r="G8195" s="118"/>
      <c r="H8195" s="119"/>
    </row>
    <row r="8196" spans="7:8">
      <c r="G8196" s="118"/>
      <c r="H8196" s="119"/>
    </row>
    <row r="8197" spans="7:8">
      <c r="G8197" s="118"/>
      <c r="H8197" s="119"/>
    </row>
    <row r="8198" spans="7:8">
      <c r="G8198" s="118"/>
      <c r="H8198" s="119"/>
    </row>
    <row r="8199" spans="7:8">
      <c r="G8199" s="118"/>
      <c r="H8199" s="119"/>
    </row>
    <row r="8200" spans="7:8">
      <c r="G8200" s="118"/>
      <c r="H8200" s="119"/>
    </row>
    <row r="8201" spans="7:8">
      <c r="G8201" s="118"/>
      <c r="H8201" s="119"/>
    </row>
    <row r="8202" spans="7:8">
      <c r="G8202" s="118"/>
      <c r="H8202" s="119"/>
    </row>
    <row r="8203" spans="7:8">
      <c r="G8203" s="118"/>
      <c r="H8203" s="119"/>
    </row>
    <row r="8204" spans="7:8">
      <c r="G8204" s="118"/>
      <c r="H8204" s="119"/>
    </row>
    <row r="8205" spans="7:8">
      <c r="G8205" s="118"/>
      <c r="H8205" s="119"/>
    </row>
    <row r="8206" spans="7:8">
      <c r="G8206" s="118"/>
      <c r="H8206" s="119"/>
    </row>
    <row r="8207" spans="7:8">
      <c r="G8207" s="118"/>
      <c r="H8207" s="119"/>
    </row>
    <row r="8208" spans="7:8">
      <c r="G8208" s="118"/>
      <c r="H8208" s="119"/>
    </row>
    <row r="8209" spans="7:8">
      <c r="G8209" s="118"/>
      <c r="H8209" s="119"/>
    </row>
    <row r="8210" spans="7:8">
      <c r="G8210" s="118"/>
      <c r="H8210" s="119"/>
    </row>
    <row r="8211" spans="7:8">
      <c r="G8211" s="118"/>
      <c r="H8211" s="119"/>
    </row>
    <row r="8212" spans="7:8">
      <c r="G8212" s="118"/>
      <c r="H8212" s="119"/>
    </row>
    <row r="8213" spans="7:8">
      <c r="G8213" s="118"/>
      <c r="H8213" s="119"/>
    </row>
    <row r="8214" spans="7:8">
      <c r="G8214" s="118"/>
      <c r="H8214" s="119"/>
    </row>
    <row r="8215" spans="7:8">
      <c r="G8215" s="118"/>
      <c r="H8215" s="119"/>
    </row>
    <row r="8216" spans="7:8">
      <c r="G8216" s="118"/>
      <c r="H8216" s="119"/>
    </row>
    <row r="8217" spans="7:8">
      <c r="G8217" s="118"/>
      <c r="H8217" s="119"/>
    </row>
    <row r="8218" spans="7:8">
      <c r="G8218" s="118"/>
      <c r="H8218" s="119"/>
    </row>
    <row r="8219" spans="7:8">
      <c r="G8219" s="118"/>
      <c r="H8219" s="119"/>
    </row>
    <row r="8220" spans="7:8">
      <c r="G8220" s="118"/>
      <c r="H8220" s="119"/>
    </row>
    <row r="8221" spans="7:8">
      <c r="G8221" s="118"/>
      <c r="H8221" s="119"/>
    </row>
    <row r="8222" spans="7:8">
      <c r="G8222" s="118"/>
      <c r="H8222" s="119"/>
    </row>
    <row r="8223" spans="7:8">
      <c r="G8223" s="118"/>
      <c r="H8223" s="119"/>
    </row>
    <row r="8224" spans="7:8">
      <c r="G8224" s="118"/>
      <c r="H8224" s="119"/>
    </row>
    <row r="8225" spans="7:8">
      <c r="G8225" s="118"/>
      <c r="H8225" s="119"/>
    </row>
    <row r="8226" spans="7:8">
      <c r="G8226" s="118"/>
      <c r="H8226" s="119"/>
    </row>
    <row r="8227" spans="7:8">
      <c r="G8227" s="118"/>
      <c r="H8227" s="119"/>
    </row>
    <row r="8228" spans="7:8">
      <c r="G8228" s="118"/>
      <c r="H8228" s="119"/>
    </row>
    <row r="8229" spans="7:8">
      <c r="G8229" s="118"/>
      <c r="H8229" s="119"/>
    </row>
    <row r="8230" spans="7:8">
      <c r="G8230" s="118"/>
      <c r="H8230" s="119"/>
    </row>
    <row r="8231" spans="7:8">
      <c r="G8231" s="118"/>
      <c r="H8231" s="119"/>
    </row>
    <row r="8232" spans="7:8">
      <c r="G8232" s="118"/>
      <c r="H8232" s="119"/>
    </row>
    <row r="8233" spans="7:8">
      <c r="G8233" s="118"/>
      <c r="H8233" s="119"/>
    </row>
    <row r="8234" spans="7:8">
      <c r="G8234" s="118"/>
      <c r="H8234" s="119"/>
    </row>
    <row r="8235" spans="7:8">
      <c r="G8235" s="118"/>
      <c r="H8235" s="119"/>
    </row>
    <row r="8236" spans="7:8">
      <c r="G8236" s="118"/>
      <c r="H8236" s="119"/>
    </row>
    <row r="8237" spans="7:8">
      <c r="G8237" s="118"/>
      <c r="H8237" s="119"/>
    </row>
    <row r="8238" spans="7:8">
      <c r="G8238" s="118"/>
      <c r="H8238" s="119"/>
    </row>
    <row r="8239" spans="7:8">
      <c r="G8239" s="118"/>
      <c r="H8239" s="119"/>
    </row>
    <row r="8240" spans="7:8">
      <c r="G8240" s="118"/>
      <c r="H8240" s="119"/>
    </row>
    <row r="8241" spans="7:8">
      <c r="G8241" s="118"/>
      <c r="H8241" s="119"/>
    </row>
    <row r="8242" spans="7:8">
      <c r="G8242" s="118"/>
      <c r="H8242" s="119"/>
    </row>
    <row r="8243" spans="7:8">
      <c r="G8243" s="118"/>
      <c r="H8243" s="119"/>
    </row>
    <row r="8244" spans="7:8">
      <c r="G8244" s="118"/>
      <c r="H8244" s="119"/>
    </row>
    <row r="8245" spans="7:8">
      <c r="G8245" s="118"/>
      <c r="H8245" s="119"/>
    </row>
    <row r="8246" spans="7:8">
      <c r="G8246" s="118"/>
      <c r="H8246" s="119"/>
    </row>
    <row r="8247" spans="7:8">
      <c r="G8247" s="118"/>
      <c r="H8247" s="119"/>
    </row>
    <row r="8248" spans="7:8">
      <c r="G8248" s="118"/>
      <c r="H8248" s="119"/>
    </row>
    <row r="8249" spans="7:8">
      <c r="G8249" s="118"/>
      <c r="H8249" s="119"/>
    </row>
    <row r="8250" spans="7:8">
      <c r="G8250" s="118"/>
      <c r="H8250" s="119"/>
    </row>
    <row r="8251" spans="7:8">
      <c r="G8251" s="118"/>
      <c r="H8251" s="119"/>
    </row>
    <row r="8252" spans="7:8">
      <c r="G8252" s="118"/>
      <c r="H8252" s="119"/>
    </row>
    <row r="8253" spans="7:8">
      <c r="G8253" s="118"/>
      <c r="H8253" s="119"/>
    </row>
    <row r="8254" spans="7:8">
      <c r="G8254" s="118"/>
      <c r="H8254" s="119"/>
    </row>
    <row r="8255" spans="7:8">
      <c r="G8255" s="118"/>
      <c r="H8255" s="119"/>
    </row>
    <row r="8256" spans="7:8">
      <c r="G8256" s="118"/>
      <c r="H8256" s="119"/>
    </row>
    <row r="8257" spans="7:8">
      <c r="G8257" s="118"/>
      <c r="H8257" s="119"/>
    </row>
    <row r="8258" spans="7:8">
      <c r="G8258" s="118"/>
      <c r="H8258" s="119"/>
    </row>
    <row r="8259" spans="7:8">
      <c r="G8259" s="118"/>
      <c r="H8259" s="119"/>
    </row>
    <row r="8260" spans="7:8">
      <c r="G8260" s="118"/>
      <c r="H8260" s="119"/>
    </row>
    <row r="8261" spans="7:8">
      <c r="G8261" s="118"/>
      <c r="H8261" s="119"/>
    </row>
    <row r="8262" spans="7:8">
      <c r="G8262" s="118"/>
      <c r="H8262" s="119"/>
    </row>
    <row r="8263" spans="7:8">
      <c r="G8263" s="118"/>
      <c r="H8263" s="119"/>
    </row>
    <row r="8264" spans="7:8">
      <c r="G8264" s="118"/>
      <c r="H8264" s="119"/>
    </row>
    <row r="8265" spans="7:8">
      <c r="G8265" s="118"/>
      <c r="H8265" s="119"/>
    </row>
    <row r="8266" spans="7:8">
      <c r="G8266" s="118"/>
      <c r="H8266" s="119"/>
    </row>
    <row r="8267" spans="7:8">
      <c r="G8267" s="118"/>
      <c r="H8267" s="119"/>
    </row>
    <row r="8268" spans="7:8">
      <c r="G8268" s="118"/>
      <c r="H8268" s="119"/>
    </row>
    <row r="8269" spans="7:8">
      <c r="G8269" s="118"/>
      <c r="H8269" s="119"/>
    </row>
    <row r="8270" spans="7:8">
      <c r="G8270" s="118"/>
      <c r="H8270" s="119"/>
    </row>
    <row r="8271" spans="7:8">
      <c r="G8271" s="118"/>
      <c r="H8271" s="119"/>
    </row>
    <row r="8272" spans="7:8">
      <c r="G8272" s="118"/>
      <c r="H8272" s="119"/>
    </row>
    <row r="8273" spans="7:8">
      <c r="G8273" s="118"/>
      <c r="H8273" s="119"/>
    </row>
    <row r="8274" spans="7:8">
      <c r="G8274" s="118"/>
      <c r="H8274" s="119"/>
    </row>
    <row r="8275" spans="7:8">
      <c r="G8275" s="118"/>
      <c r="H8275" s="119"/>
    </row>
    <row r="8276" spans="7:8">
      <c r="G8276" s="118"/>
      <c r="H8276" s="119"/>
    </row>
    <row r="8277" spans="7:8">
      <c r="G8277" s="118"/>
      <c r="H8277" s="119"/>
    </row>
    <row r="8278" spans="7:8">
      <c r="G8278" s="118"/>
      <c r="H8278" s="119"/>
    </row>
    <row r="8279" spans="7:8">
      <c r="G8279" s="118"/>
      <c r="H8279" s="119"/>
    </row>
    <row r="8280" spans="7:8">
      <c r="G8280" s="118"/>
      <c r="H8280" s="119"/>
    </row>
    <row r="8281" spans="7:8">
      <c r="G8281" s="118"/>
      <c r="H8281" s="119"/>
    </row>
    <row r="8282" spans="7:8">
      <c r="G8282" s="118"/>
      <c r="H8282" s="119"/>
    </row>
    <row r="8283" spans="7:8">
      <c r="G8283" s="118"/>
      <c r="H8283" s="119"/>
    </row>
    <row r="8284" spans="7:8">
      <c r="G8284" s="118"/>
      <c r="H8284" s="119"/>
    </row>
    <row r="8285" spans="7:8">
      <c r="G8285" s="118"/>
      <c r="H8285" s="119"/>
    </row>
    <row r="8286" spans="7:8">
      <c r="G8286" s="118"/>
      <c r="H8286" s="119"/>
    </row>
    <row r="8287" spans="7:8">
      <c r="G8287" s="118"/>
      <c r="H8287" s="119"/>
    </row>
    <row r="8288" spans="7:8">
      <c r="G8288" s="118"/>
      <c r="H8288" s="119"/>
    </row>
    <row r="8289" spans="7:8">
      <c r="G8289" s="118"/>
      <c r="H8289" s="119"/>
    </row>
    <row r="8290" spans="7:8">
      <c r="G8290" s="118"/>
      <c r="H8290" s="119"/>
    </row>
    <row r="8291" spans="7:8">
      <c r="G8291" s="118"/>
      <c r="H8291" s="119"/>
    </row>
    <row r="8292" spans="7:8">
      <c r="G8292" s="118"/>
      <c r="H8292" s="119"/>
    </row>
    <row r="8293" spans="7:8">
      <c r="G8293" s="118"/>
      <c r="H8293" s="119"/>
    </row>
    <row r="8294" spans="7:8">
      <c r="G8294" s="118"/>
      <c r="H8294" s="119"/>
    </row>
    <row r="8295" spans="7:8">
      <c r="G8295" s="118"/>
      <c r="H8295" s="119"/>
    </row>
    <row r="8296" spans="7:8">
      <c r="G8296" s="118"/>
      <c r="H8296" s="119"/>
    </row>
    <row r="8297" spans="7:8">
      <c r="G8297" s="118"/>
      <c r="H8297" s="119"/>
    </row>
    <row r="8298" spans="7:8">
      <c r="G8298" s="118"/>
      <c r="H8298" s="119"/>
    </row>
    <row r="8299" spans="7:8">
      <c r="G8299" s="118"/>
      <c r="H8299" s="119"/>
    </row>
    <row r="8300" spans="7:8">
      <c r="G8300" s="118"/>
      <c r="H8300" s="119"/>
    </row>
    <row r="8301" spans="7:8">
      <c r="G8301" s="118"/>
      <c r="H8301" s="119"/>
    </row>
    <row r="8302" spans="7:8">
      <c r="G8302" s="118"/>
      <c r="H8302" s="119"/>
    </row>
    <row r="8303" spans="7:8">
      <c r="G8303" s="118"/>
      <c r="H8303" s="119"/>
    </row>
    <row r="8304" spans="7:8">
      <c r="G8304" s="118"/>
      <c r="H8304" s="119"/>
    </row>
    <row r="8305" spans="7:8">
      <c r="G8305" s="118"/>
      <c r="H8305" s="119"/>
    </row>
    <row r="8306" spans="7:8">
      <c r="G8306" s="118"/>
      <c r="H8306" s="119"/>
    </row>
    <row r="8307" spans="7:8">
      <c r="G8307" s="118"/>
      <c r="H8307" s="119"/>
    </row>
    <row r="8308" spans="7:8">
      <c r="G8308" s="118"/>
      <c r="H8308" s="119"/>
    </row>
    <row r="8309" spans="7:8">
      <c r="G8309" s="118"/>
      <c r="H8309" s="119"/>
    </row>
    <row r="8310" spans="7:8">
      <c r="G8310" s="118"/>
      <c r="H8310" s="119"/>
    </row>
    <row r="8311" spans="7:8">
      <c r="G8311" s="118"/>
      <c r="H8311" s="119"/>
    </row>
    <row r="8312" spans="7:8">
      <c r="G8312" s="118"/>
      <c r="H8312" s="119"/>
    </row>
    <row r="8313" spans="7:8">
      <c r="G8313" s="118"/>
      <c r="H8313" s="119"/>
    </row>
    <row r="8314" spans="7:8">
      <c r="G8314" s="118"/>
      <c r="H8314" s="119"/>
    </row>
    <row r="8315" spans="7:8">
      <c r="G8315" s="118"/>
      <c r="H8315" s="119"/>
    </row>
    <row r="8316" spans="7:8">
      <c r="G8316" s="118"/>
      <c r="H8316" s="119"/>
    </row>
    <row r="8317" spans="7:8">
      <c r="G8317" s="118"/>
      <c r="H8317" s="119"/>
    </row>
    <row r="8318" spans="7:8">
      <c r="G8318" s="118"/>
      <c r="H8318" s="119"/>
    </row>
    <row r="8319" spans="7:8">
      <c r="G8319" s="118"/>
      <c r="H8319" s="119"/>
    </row>
    <row r="8320" spans="7:8">
      <c r="G8320" s="118"/>
      <c r="H8320" s="119"/>
    </row>
    <row r="8321" spans="7:8">
      <c r="G8321" s="118"/>
      <c r="H8321" s="119"/>
    </row>
    <row r="8322" spans="7:8">
      <c r="G8322" s="118"/>
      <c r="H8322" s="119"/>
    </row>
    <row r="8323" spans="7:8">
      <c r="G8323" s="118"/>
      <c r="H8323" s="119"/>
    </row>
    <row r="8324" spans="7:8">
      <c r="G8324" s="118"/>
      <c r="H8324" s="119"/>
    </row>
    <row r="8325" spans="7:8">
      <c r="G8325" s="118"/>
      <c r="H8325" s="119"/>
    </row>
    <row r="8326" spans="7:8">
      <c r="G8326" s="118"/>
      <c r="H8326" s="119"/>
    </row>
    <row r="8327" spans="7:8">
      <c r="G8327" s="118"/>
      <c r="H8327" s="119"/>
    </row>
    <row r="8328" spans="7:8">
      <c r="G8328" s="118"/>
      <c r="H8328" s="119"/>
    </row>
    <row r="8329" spans="7:8">
      <c r="G8329" s="118"/>
      <c r="H8329" s="119"/>
    </row>
    <row r="8330" spans="7:8">
      <c r="G8330" s="118"/>
      <c r="H8330" s="119"/>
    </row>
    <row r="8331" spans="7:8">
      <c r="G8331" s="118"/>
      <c r="H8331" s="119"/>
    </row>
    <row r="8332" spans="7:8">
      <c r="G8332" s="118"/>
      <c r="H8332" s="119"/>
    </row>
    <row r="8333" spans="7:8">
      <c r="G8333" s="118"/>
      <c r="H8333" s="119"/>
    </row>
    <row r="8334" spans="7:8">
      <c r="G8334" s="118"/>
      <c r="H8334" s="119"/>
    </row>
    <row r="8335" spans="7:8">
      <c r="G8335" s="118"/>
      <c r="H8335" s="119"/>
    </row>
    <row r="8336" spans="7:8">
      <c r="G8336" s="118"/>
      <c r="H8336" s="119"/>
    </row>
    <row r="8337" spans="7:8">
      <c r="G8337" s="118"/>
      <c r="H8337" s="119"/>
    </row>
    <row r="8338" spans="7:8">
      <c r="G8338" s="118"/>
      <c r="H8338" s="119"/>
    </row>
    <row r="8339" spans="7:8">
      <c r="G8339" s="118"/>
      <c r="H8339" s="119"/>
    </row>
    <row r="8340" spans="7:8">
      <c r="G8340" s="118"/>
      <c r="H8340" s="119"/>
    </row>
    <row r="8341" spans="7:8">
      <c r="G8341" s="118"/>
      <c r="H8341" s="119"/>
    </row>
    <row r="8342" spans="7:8">
      <c r="G8342" s="118"/>
      <c r="H8342" s="119"/>
    </row>
    <row r="8343" spans="7:8">
      <c r="G8343" s="118"/>
      <c r="H8343" s="119"/>
    </row>
    <row r="8344" spans="7:8">
      <c r="G8344" s="118"/>
      <c r="H8344" s="119"/>
    </row>
    <row r="8345" spans="7:8">
      <c r="G8345" s="118"/>
      <c r="H8345" s="119"/>
    </row>
    <row r="8346" spans="7:8">
      <c r="G8346" s="118"/>
      <c r="H8346" s="119"/>
    </row>
    <row r="8347" spans="7:8">
      <c r="G8347" s="118"/>
      <c r="H8347" s="119"/>
    </row>
    <row r="8348" spans="7:8">
      <c r="G8348" s="118"/>
      <c r="H8348" s="119"/>
    </row>
    <row r="8349" spans="7:8">
      <c r="G8349" s="118"/>
      <c r="H8349" s="119"/>
    </row>
    <row r="8350" spans="7:8">
      <c r="G8350" s="118"/>
      <c r="H8350" s="119"/>
    </row>
    <row r="8351" spans="7:8">
      <c r="G8351" s="118"/>
      <c r="H8351" s="119"/>
    </row>
    <row r="8352" spans="7:8">
      <c r="G8352" s="118"/>
      <c r="H8352" s="119"/>
    </row>
    <row r="8353" spans="7:8">
      <c r="G8353" s="118"/>
      <c r="H8353" s="119"/>
    </row>
    <row r="8354" spans="7:8">
      <c r="G8354" s="118"/>
      <c r="H8354" s="119"/>
    </row>
    <row r="8355" spans="7:8">
      <c r="G8355" s="118"/>
      <c r="H8355" s="119"/>
    </row>
    <row r="8356" spans="7:8">
      <c r="G8356" s="118"/>
      <c r="H8356" s="119"/>
    </row>
    <row r="8357" spans="7:8">
      <c r="G8357" s="118"/>
      <c r="H8357" s="119"/>
    </row>
    <row r="8358" spans="7:8">
      <c r="G8358" s="118"/>
      <c r="H8358" s="119"/>
    </row>
    <row r="8359" spans="7:8">
      <c r="G8359" s="118"/>
      <c r="H8359" s="119"/>
    </row>
    <row r="8360" spans="7:8">
      <c r="G8360" s="118"/>
      <c r="H8360" s="119"/>
    </row>
    <row r="8361" spans="7:8">
      <c r="G8361" s="118"/>
      <c r="H8361" s="119"/>
    </row>
    <row r="8362" spans="7:8">
      <c r="G8362" s="118"/>
      <c r="H8362" s="119"/>
    </row>
    <row r="8363" spans="7:8">
      <c r="G8363" s="118"/>
      <c r="H8363" s="119"/>
    </row>
    <row r="8364" spans="7:8">
      <c r="G8364" s="118"/>
      <c r="H8364" s="119"/>
    </row>
    <row r="8365" spans="7:8">
      <c r="G8365" s="118"/>
      <c r="H8365" s="119"/>
    </row>
    <row r="8366" spans="7:8">
      <c r="G8366" s="118"/>
      <c r="H8366" s="119"/>
    </row>
    <row r="8367" spans="7:8">
      <c r="G8367" s="118"/>
      <c r="H8367" s="119"/>
    </row>
    <row r="8368" spans="7:8">
      <c r="G8368" s="118"/>
      <c r="H8368" s="119"/>
    </row>
    <row r="8369" spans="7:8">
      <c r="G8369" s="118"/>
      <c r="H8369" s="119"/>
    </row>
    <row r="8370" spans="7:8">
      <c r="G8370" s="118"/>
      <c r="H8370" s="119"/>
    </row>
    <row r="8371" spans="7:8">
      <c r="G8371" s="118"/>
      <c r="H8371" s="119"/>
    </row>
    <row r="8372" spans="7:8">
      <c r="G8372" s="118"/>
      <c r="H8372" s="119"/>
    </row>
    <row r="8373" spans="7:8">
      <c r="G8373" s="118"/>
      <c r="H8373" s="119"/>
    </row>
    <row r="8374" spans="7:8">
      <c r="G8374" s="118"/>
      <c r="H8374" s="119"/>
    </row>
    <row r="8375" spans="7:8">
      <c r="G8375" s="118"/>
      <c r="H8375" s="119"/>
    </row>
    <row r="8376" spans="7:8">
      <c r="G8376" s="118"/>
      <c r="H8376" s="119"/>
    </row>
    <row r="8377" spans="7:8">
      <c r="G8377" s="118"/>
      <c r="H8377" s="119"/>
    </row>
    <row r="8378" spans="7:8">
      <c r="G8378" s="118"/>
      <c r="H8378" s="119"/>
    </row>
    <row r="8379" spans="7:8">
      <c r="G8379" s="118"/>
      <c r="H8379" s="119"/>
    </row>
    <row r="8380" spans="7:8">
      <c r="G8380" s="118"/>
      <c r="H8380" s="119"/>
    </row>
    <row r="8381" spans="7:8">
      <c r="G8381" s="118"/>
      <c r="H8381" s="119"/>
    </row>
    <row r="8382" spans="7:8">
      <c r="G8382" s="118"/>
      <c r="H8382" s="119"/>
    </row>
    <row r="8383" spans="7:8">
      <c r="G8383" s="118"/>
      <c r="H8383" s="119"/>
    </row>
    <row r="8384" spans="7:8">
      <c r="G8384" s="118"/>
      <c r="H8384" s="119"/>
    </row>
    <row r="8385" spans="7:8">
      <c r="G8385" s="118"/>
      <c r="H8385" s="119"/>
    </row>
    <row r="8386" spans="7:8">
      <c r="G8386" s="118"/>
      <c r="H8386" s="119"/>
    </row>
    <row r="8387" spans="7:8">
      <c r="G8387" s="118"/>
      <c r="H8387" s="119"/>
    </row>
    <row r="8388" spans="7:8">
      <c r="G8388" s="118"/>
      <c r="H8388" s="119"/>
    </row>
    <row r="8389" spans="7:8">
      <c r="G8389" s="118"/>
      <c r="H8389" s="119"/>
    </row>
    <row r="8390" spans="7:8">
      <c r="G8390" s="118"/>
      <c r="H8390" s="119"/>
    </row>
    <row r="8391" spans="7:8">
      <c r="G8391" s="118"/>
      <c r="H8391" s="119"/>
    </row>
    <row r="8392" spans="7:8">
      <c r="G8392" s="118"/>
      <c r="H8392" s="119"/>
    </row>
    <row r="8393" spans="7:8">
      <c r="G8393" s="118"/>
      <c r="H8393" s="119"/>
    </row>
    <row r="8394" spans="7:8">
      <c r="G8394" s="118"/>
      <c r="H8394" s="119"/>
    </row>
    <row r="8395" spans="7:8">
      <c r="G8395" s="118"/>
      <c r="H8395" s="119"/>
    </row>
    <row r="8396" spans="7:8">
      <c r="G8396" s="118"/>
      <c r="H8396" s="119"/>
    </row>
    <row r="8397" spans="7:8">
      <c r="G8397" s="118"/>
      <c r="H8397" s="119"/>
    </row>
    <row r="8398" spans="7:8">
      <c r="G8398" s="118"/>
      <c r="H8398" s="119"/>
    </row>
    <row r="8399" spans="7:8">
      <c r="G8399" s="118"/>
      <c r="H8399" s="119"/>
    </row>
    <row r="8400" spans="7:8">
      <c r="G8400" s="118"/>
      <c r="H8400" s="119"/>
    </row>
    <row r="8401" spans="7:8">
      <c r="G8401" s="118"/>
      <c r="H8401" s="119"/>
    </row>
    <row r="8402" spans="7:8">
      <c r="G8402" s="118"/>
      <c r="H8402" s="119"/>
    </row>
    <row r="8403" spans="7:8">
      <c r="G8403" s="118"/>
      <c r="H8403" s="119"/>
    </row>
    <row r="8404" spans="7:8">
      <c r="G8404" s="118"/>
      <c r="H8404" s="119"/>
    </row>
    <row r="8405" spans="7:8">
      <c r="G8405" s="118"/>
      <c r="H8405" s="119"/>
    </row>
    <row r="8406" spans="7:8">
      <c r="G8406" s="118"/>
      <c r="H8406" s="119"/>
    </row>
    <row r="8407" spans="7:8">
      <c r="G8407" s="118"/>
      <c r="H8407" s="119"/>
    </row>
    <row r="8408" spans="7:8">
      <c r="G8408" s="118"/>
      <c r="H8408" s="119"/>
    </row>
    <row r="8409" spans="7:8">
      <c r="G8409" s="118"/>
      <c r="H8409" s="119"/>
    </row>
    <row r="8410" spans="7:8">
      <c r="G8410" s="118"/>
      <c r="H8410" s="119"/>
    </row>
    <row r="8411" spans="7:8">
      <c r="G8411" s="118"/>
      <c r="H8411" s="119"/>
    </row>
    <row r="8412" spans="7:8">
      <c r="G8412" s="118"/>
      <c r="H8412" s="119"/>
    </row>
    <row r="8413" spans="7:8">
      <c r="G8413" s="118"/>
      <c r="H8413" s="119"/>
    </row>
    <row r="8414" spans="7:8">
      <c r="G8414" s="118"/>
      <c r="H8414" s="119"/>
    </row>
    <row r="8415" spans="7:8">
      <c r="G8415" s="118"/>
      <c r="H8415" s="119"/>
    </row>
    <row r="8416" spans="7:8">
      <c r="G8416" s="118"/>
      <c r="H8416" s="119"/>
    </row>
    <row r="8417" spans="7:8">
      <c r="G8417" s="118"/>
      <c r="H8417" s="119"/>
    </row>
    <row r="8418" spans="7:8">
      <c r="G8418" s="118"/>
      <c r="H8418" s="119"/>
    </row>
    <row r="8419" spans="7:8">
      <c r="G8419" s="118"/>
      <c r="H8419" s="119"/>
    </row>
    <row r="8420" spans="7:8">
      <c r="G8420" s="118"/>
      <c r="H8420" s="119"/>
    </row>
    <row r="8421" spans="7:8">
      <c r="G8421" s="118"/>
      <c r="H8421" s="119"/>
    </row>
    <row r="8422" spans="7:8">
      <c r="G8422" s="118"/>
      <c r="H8422" s="119"/>
    </row>
    <row r="8423" spans="7:8">
      <c r="G8423" s="118"/>
      <c r="H8423" s="119"/>
    </row>
    <row r="8424" spans="7:8">
      <c r="G8424" s="118"/>
      <c r="H8424" s="119"/>
    </row>
    <row r="8425" spans="7:8">
      <c r="G8425" s="118"/>
      <c r="H8425" s="119"/>
    </row>
    <row r="8426" spans="7:8">
      <c r="G8426" s="118"/>
      <c r="H8426" s="119"/>
    </row>
    <row r="8427" spans="7:8">
      <c r="G8427" s="118"/>
      <c r="H8427" s="119"/>
    </row>
    <row r="8428" spans="7:8">
      <c r="G8428" s="118"/>
      <c r="H8428" s="119"/>
    </row>
    <row r="8429" spans="7:8">
      <c r="G8429" s="118"/>
      <c r="H8429" s="119"/>
    </row>
    <row r="8430" spans="7:8">
      <c r="G8430" s="118"/>
      <c r="H8430" s="119"/>
    </row>
    <row r="8431" spans="7:8">
      <c r="G8431" s="118"/>
      <c r="H8431" s="119"/>
    </row>
    <row r="8432" spans="7:8">
      <c r="G8432" s="118"/>
      <c r="H8432" s="119"/>
    </row>
    <row r="8433" spans="7:8">
      <c r="G8433" s="118"/>
      <c r="H8433" s="119"/>
    </row>
    <row r="8434" spans="7:8">
      <c r="G8434" s="118"/>
      <c r="H8434" s="119"/>
    </row>
    <row r="8435" spans="7:8">
      <c r="G8435" s="118"/>
      <c r="H8435" s="119"/>
    </row>
    <row r="8436" spans="7:8">
      <c r="G8436" s="118"/>
      <c r="H8436" s="119"/>
    </row>
    <row r="8437" spans="7:8">
      <c r="G8437" s="118"/>
      <c r="H8437" s="119"/>
    </row>
    <row r="8438" spans="7:8">
      <c r="G8438" s="118"/>
      <c r="H8438" s="119"/>
    </row>
    <row r="8439" spans="7:8">
      <c r="G8439" s="118"/>
      <c r="H8439" s="119"/>
    </row>
    <row r="8440" spans="7:8">
      <c r="G8440" s="118"/>
      <c r="H8440" s="119"/>
    </row>
    <row r="8441" spans="7:8">
      <c r="G8441" s="118"/>
      <c r="H8441" s="119"/>
    </row>
    <row r="8442" spans="7:8">
      <c r="G8442" s="118"/>
      <c r="H8442" s="119"/>
    </row>
    <row r="8443" spans="7:8">
      <c r="G8443" s="118"/>
      <c r="H8443" s="119"/>
    </row>
    <row r="8444" spans="7:8">
      <c r="G8444" s="118"/>
      <c r="H8444" s="119"/>
    </row>
    <row r="8445" spans="7:8">
      <c r="G8445" s="118"/>
      <c r="H8445" s="119"/>
    </row>
    <row r="8446" spans="7:8">
      <c r="G8446" s="118"/>
      <c r="H8446" s="119"/>
    </row>
    <row r="8447" spans="7:8">
      <c r="G8447" s="118"/>
      <c r="H8447" s="119"/>
    </row>
    <row r="8448" spans="7:8">
      <c r="G8448" s="118"/>
      <c r="H8448" s="119"/>
    </row>
    <row r="8449" spans="7:8">
      <c r="G8449" s="118"/>
      <c r="H8449" s="119"/>
    </row>
    <row r="8450" spans="7:8">
      <c r="G8450" s="118"/>
      <c r="H8450" s="119"/>
    </row>
    <row r="8451" spans="7:8">
      <c r="G8451" s="118"/>
      <c r="H8451" s="119"/>
    </row>
    <row r="8452" spans="7:8">
      <c r="G8452" s="118"/>
      <c r="H8452" s="119"/>
    </row>
    <row r="8453" spans="7:8">
      <c r="G8453" s="118"/>
      <c r="H8453" s="119"/>
    </row>
    <row r="8454" spans="7:8">
      <c r="G8454" s="118"/>
      <c r="H8454" s="119"/>
    </row>
    <row r="8455" spans="7:8">
      <c r="G8455" s="118"/>
      <c r="H8455" s="119"/>
    </row>
    <row r="8456" spans="7:8">
      <c r="G8456" s="118"/>
      <c r="H8456" s="119"/>
    </row>
    <row r="8457" spans="7:8">
      <c r="G8457" s="118"/>
      <c r="H8457" s="119"/>
    </row>
    <row r="8458" spans="7:8">
      <c r="G8458" s="118"/>
      <c r="H8458" s="119"/>
    </row>
    <row r="8459" spans="7:8">
      <c r="G8459" s="118"/>
      <c r="H8459" s="119"/>
    </row>
    <row r="8460" spans="7:8">
      <c r="G8460" s="118"/>
      <c r="H8460" s="119"/>
    </row>
    <row r="8461" spans="7:8">
      <c r="G8461" s="118"/>
      <c r="H8461" s="119"/>
    </row>
    <row r="8462" spans="7:8">
      <c r="G8462" s="118"/>
      <c r="H8462" s="119"/>
    </row>
    <row r="8463" spans="7:8">
      <c r="G8463" s="118"/>
      <c r="H8463" s="119"/>
    </row>
    <row r="8464" spans="7:8">
      <c r="G8464" s="118"/>
      <c r="H8464" s="119"/>
    </row>
    <row r="8465" spans="7:8">
      <c r="G8465" s="118"/>
      <c r="H8465" s="119"/>
    </row>
    <row r="8466" spans="7:8">
      <c r="G8466" s="118"/>
      <c r="H8466" s="119"/>
    </row>
    <row r="8467" spans="7:8">
      <c r="G8467" s="118"/>
      <c r="H8467" s="119"/>
    </row>
    <row r="8468" spans="7:8">
      <c r="G8468" s="118"/>
      <c r="H8468" s="119"/>
    </row>
    <row r="8469" spans="7:8">
      <c r="G8469" s="118"/>
      <c r="H8469" s="119"/>
    </row>
    <row r="8470" spans="7:8">
      <c r="G8470" s="118"/>
      <c r="H8470" s="119"/>
    </row>
    <row r="8471" spans="7:8">
      <c r="G8471" s="118"/>
      <c r="H8471" s="119"/>
    </row>
    <row r="8472" spans="7:8">
      <c r="G8472" s="118"/>
      <c r="H8472" s="119"/>
    </row>
    <row r="8473" spans="7:8">
      <c r="G8473" s="118"/>
      <c r="H8473" s="119"/>
    </row>
    <row r="8474" spans="7:8">
      <c r="G8474" s="118"/>
      <c r="H8474" s="119"/>
    </row>
    <row r="8475" spans="7:8">
      <c r="G8475" s="118"/>
      <c r="H8475" s="119"/>
    </row>
    <row r="8476" spans="7:8">
      <c r="G8476" s="118"/>
      <c r="H8476" s="119"/>
    </row>
    <row r="8477" spans="7:8">
      <c r="G8477" s="118"/>
      <c r="H8477" s="119"/>
    </row>
    <row r="8478" spans="7:8">
      <c r="G8478" s="118"/>
      <c r="H8478" s="119"/>
    </row>
    <row r="8479" spans="7:8">
      <c r="G8479" s="118"/>
      <c r="H8479" s="119"/>
    </row>
    <row r="8480" spans="7:8">
      <c r="G8480" s="118"/>
      <c r="H8480" s="119"/>
    </row>
    <row r="8481" spans="7:8">
      <c r="G8481" s="118"/>
      <c r="H8481" s="119"/>
    </row>
    <row r="8482" spans="7:8">
      <c r="G8482" s="118"/>
      <c r="H8482" s="119"/>
    </row>
    <row r="8483" spans="7:8">
      <c r="G8483" s="118"/>
      <c r="H8483" s="119"/>
    </row>
    <row r="8484" spans="7:8">
      <c r="G8484" s="118"/>
      <c r="H8484" s="119"/>
    </row>
    <row r="8485" spans="7:8">
      <c r="G8485" s="118"/>
      <c r="H8485" s="119"/>
    </row>
    <row r="8486" spans="7:8">
      <c r="G8486" s="118"/>
      <c r="H8486" s="119"/>
    </row>
    <row r="8487" spans="7:8">
      <c r="G8487" s="118"/>
      <c r="H8487" s="119"/>
    </row>
    <row r="8488" spans="7:8">
      <c r="G8488" s="118"/>
      <c r="H8488" s="119"/>
    </row>
    <row r="8489" spans="7:8">
      <c r="G8489" s="118"/>
      <c r="H8489" s="119"/>
    </row>
    <row r="8490" spans="7:8">
      <c r="G8490" s="118"/>
      <c r="H8490" s="119"/>
    </row>
    <row r="8491" spans="7:8">
      <c r="G8491" s="118"/>
      <c r="H8491" s="119"/>
    </row>
    <row r="8492" spans="7:8">
      <c r="G8492" s="118"/>
      <c r="H8492" s="119"/>
    </row>
    <row r="8493" spans="7:8">
      <c r="G8493" s="118"/>
      <c r="H8493" s="119"/>
    </row>
    <row r="8494" spans="7:8">
      <c r="G8494" s="118"/>
      <c r="H8494" s="119"/>
    </row>
    <row r="8495" spans="7:8">
      <c r="G8495" s="118"/>
      <c r="H8495" s="119"/>
    </row>
    <row r="8496" spans="7:8">
      <c r="G8496" s="118"/>
      <c r="H8496" s="119"/>
    </row>
    <row r="8497" spans="7:8">
      <c r="G8497" s="118"/>
      <c r="H8497" s="119"/>
    </row>
    <row r="8498" spans="7:8">
      <c r="G8498" s="118"/>
      <c r="H8498" s="119"/>
    </row>
    <row r="8499" spans="7:8">
      <c r="G8499" s="118"/>
      <c r="H8499" s="119"/>
    </row>
    <row r="8500" spans="7:8">
      <c r="G8500" s="118"/>
      <c r="H8500" s="119"/>
    </row>
    <row r="8501" spans="7:8">
      <c r="G8501" s="118"/>
      <c r="H8501" s="119"/>
    </row>
    <row r="8502" spans="7:8">
      <c r="G8502" s="118"/>
      <c r="H8502" s="119"/>
    </row>
    <row r="8503" spans="7:8">
      <c r="G8503" s="118"/>
      <c r="H8503" s="119"/>
    </row>
    <row r="8504" spans="7:8">
      <c r="G8504" s="118"/>
      <c r="H8504" s="119"/>
    </row>
    <row r="8505" spans="7:8">
      <c r="G8505" s="118"/>
      <c r="H8505" s="119"/>
    </row>
    <row r="8506" spans="7:8">
      <c r="G8506" s="118"/>
      <c r="H8506" s="119"/>
    </row>
    <row r="8507" spans="7:8">
      <c r="G8507" s="118"/>
      <c r="H8507" s="119"/>
    </row>
    <row r="8508" spans="7:8">
      <c r="G8508" s="118"/>
      <c r="H8508" s="119"/>
    </row>
    <row r="8509" spans="7:8">
      <c r="G8509" s="118"/>
      <c r="H8509" s="119"/>
    </row>
    <row r="8510" spans="7:8">
      <c r="G8510" s="118"/>
      <c r="H8510" s="119"/>
    </row>
    <row r="8511" spans="7:8">
      <c r="G8511" s="118"/>
      <c r="H8511" s="119"/>
    </row>
    <row r="8512" spans="7:8">
      <c r="G8512" s="118"/>
      <c r="H8512" s="119"/>
    </row>
    <row r="8513" spans="7:8">
      <c r="G8513" s="118"/>
      <c r="H8513" s="119"/>
    </row>
    <row r="8514" spans="7:8">
      <c r="G8514" s="118"/>
      <c r="H8514" s="119"/>
    </row>
    <row r="8515" spans="7:8">
      <c r="G8515" s="118"/>
      <c r="H8515" s="119"/>
    </row>
    <row r="8516" spans="7:8">
      <c r="G8516" s="118"/>
      <c r="H8516" s="119"/>
    </row>
    <row r="8517" spans="7:8">
      <c r="G8517" s="118"/>
      <c r="H8517" s="119"/>
    </row>
    <row r="8518" spans="7:8">
      <c r="G8518" s="118"/>
      <c r="H8518" s="119"/>
    </row>
    <row r="8519" spans="7:8">
      <c r="G8519" s="118"/>
      <c r="H8519" s="119"/>
    </row>
    <row r="8520" spans="7:8">
      <c r="G8520" s="118"/>
      <c r="H8520" s="119"/>
    </row>
    <row r="8521" spans="7:8">
      <c r="G8521" s="118"/>
      <c r="H8521" s="119"/>
    </row>
    <row r="8522" spans="7:8">
      <c r="G8522" s="118"/>
      <c r="H8522" s="119"/>
    </row>
    <row r="8523" spans="7:8">
      <c r="G8523" s="118"/>
      <c r="H8523" s="119"/>
    </row>
    <row r="8524" spans="7:8">
      <c r="G8524" s="118"/>
      <c r="H8524" s="119"/>
    </row>
    <row r="8525" spans="7:8">
      <c r="G8525" s="118"/>
      <c r="H8525" s="119"/>
    </row>
    <row r="8526" spans="7:8">
      <c r="G8526" s="118"/>
      <c r="H8526" s="119"/>
    </row>
    <row r="8527" spans="7:8">
      <c r="G8527" s="118"/>
      <c r="H8527" s="119"/>
    </row>
    <row r="8528" spans="7:8">
      <c r="G8528" s="118"/>
      <c r="H8528" s="119"/>
    </row>
    <row r="8529" spans="7:8">
      <c r="G8529" s="118"/>
      <c r="H8529" s="119"/>
    </row>
    <row r="8530" spans="7:8">
      <c r="G8530" s="118"/>
      <c r="H8530" s="119"/>
    </row>
    <row r="8531" spans="7:8">
      <c r="G8531" s="118"/>
      <c r="H8531" s="119"/>
    </row>
    <row r="8532" spans="7:8">
      <c r="G8532" s="118"/>
      <c r="H8532" s="119"/>
    </row>
    <row r="8533" spans="7:8">
      <c r="G8533" s="118"/>
      <c r="H8533" s="119"/>
    </row>
    <row r="8534" spans="7:8">
      <c r="G8534" s="118"/>
      <c r="H8534" s="119"/>
    </row>
    <row r="8535" spans="7:8">
      <c r="G8535" s="118"/>
      <c r="H8535" s="119"/>
    </row>
    <row r="8536" spans="7:8">
      <c r="G8536" s="118"/>
      <c r="H8536" s="119"/>
    </row>
    <row r="8537" spans="7:8">
      <c r="G8537" s="118"/>
      <c r="H8537" s="119"/>
    </row>
    <row r="8538" spans="7:8">
      <c r="G8538" s="118"/>
      <c r="H8538" s="119"/>
    </row>
    <row r="8539" spans="7:8">
      <c r="G8539" s="118"/>
      <c r="H8539" s="119"/>
    </row>
    <row r="8540" spans="7:8">
      <c r="G8540" s="118"/>
      <c r="H8540" s="119"/>
    </row>
    <row r="8541" spans="7:8">
      <c r="G8541" s="118"/>
      <c r="H8541" s="119"/>
    </row>
    <row r="8542" spans="7:8">
      <c r="G8542" s="118"/>
      <c r="H8542" s="119"/>
    </row>
    <row r="8543" spans="7:8">
      <c r="G8543" s="118"/>
      <c r="H8543" s="119"/>
    </row>
    <row r="8544" spans="7:8">
      <c r="G8544" s="118"/>
      <c r="H8544" s="119"/>
    </row>
    <row r="8545" spans="7:8">
      <c r="G8545" s="118"/>
      <c r="H8545" s="119"/>
    </row>
    <row r="8546" spans="7:8">
      <c r="G8546" s="118"/>
      <c r="H8546" s="119"/>
    </row>
    <row r="8547" spans="7:8">
      <c r="G8547" s="118"/>
      <c r="H8547" s="119"/>
    </row>
    <row r="8548" spans="7:8">
      <c r="G8548" s="118"/>
      <c r="H8548" s="119"/>
    </row>
    <row r="8549" spans="7:8">
      <c r="G8549" s="118"/>
      <c r="H8549" s="119"/>
    </row>
    <row r="8550" spans="7:8">
      <c r="G8550" s="118"/>
      <c r="H8550" s="119"/>
    </row>
    <row r="8551" spans="7:8">
      <c r="G8551" s="118"/>
      <c r="H8551" s="119"/>
    </row>
    <row r="8552" spans="7:8">
      <c r="G8552" s="118"/>
      <c r="H8552" s="119"/>
    </row>
    <row r="8553" spans="7:8">
      <c r="G8553" s="118"/>
      <c r="H8553" s="119"/>
    </row>
    <row r="8554" spans="7:8">
      <c r="G8554" s="118"/>
      <c r="H8554" s="119"/>
    </row>
    <row r="8555" spans="7:8">
      <c r="G8555" s="118"/>
      <c r="H8555" s="119"/>
    </row>
    <row r="8556" spans="7:8">
      <c r="G8556" s="118"/>
      <c r="H8556" s="119"/>
    </row>
    <row r="8557" spans="7:8">
      <c r="G8557" s="118"/>
      <c r="H8557" s="119"/>
    </row>
    <row r="8558" spans="7:8">
      <c r="G8558" s="118"/>
      <c r="H8558" s="119"/>
    </row>
    <row r="8559" spans="7:8">
      <c r="G8559" s="118"/>
      <c r="H8559" s="119"/>
    </row>
    <row r="8560" spans="7:8">
      <c r="G8560" s="118"/>
      <c r="H8560" s="119"/>
    </row>
    <row r="8561" spans="7:8">
      <c r="G8561" s="118"/>
      <c r="H8561" s="119"/>
    </row>
    <row r="8562" spans="7:8">
      <c r="G8562" s="118"/>
      <c r="H8562" s="119"/>
    </row>
    <row r="8563" spans="7:8">
      <c r="G8563" s="118"/>
      <c r="H8563" s="119"/>
    </row>
    <row r="8564" spans="7:8">
      <c r="G8564" s="118"/>
      <c r="H8564" s="119"/>
    </row>
    <row r="8565" spans="7:8">
      <c r="G8565" s="118"/>
      <c r="H8565" s="119"/>
    </row>
    <row r="8566" spans="7:8">
      <c r="G8566" s="118"/>
      <c r="H8566" s="119"/>
    </row>
    <row r="8567" spans="7:8">
      <c r="G8567" s="118"/>
      <c r="H8567" s="119"/>
    </row>
    <row r="8568" spans="7:8">
      <c r="G8568" s="118"/>
      <c r="H8568" s="119"/>
    </row>
    <row r="8569" spans="7:8">
      <c r="G8569" s="118"/>
      <c r="H8569" s="119"/>
    </row>
    <row r="8570" spans="7:8">
      <c r="G8570" s="118"/>
      <c r="H8570" s="119"/>
    </row>
    <row r="8571" spans="7:8">
      <c r="G8571" s="118"/>
      <c r="H8571" s="119"/>
    </row>
    <row r="8572" spans="7:8">
      <c r="G8572" s="118"/>
      <c r="H8572" s="119"/>
    </row>
    <row r="8573" spans="7:8">
      <c r="G8573" s="118"/>
      <c r="H8573" s="119"/>
    </row>
    <row r="8574" spans="7:8">
      <c r="G8574" s="118"/>
      <c r="H8574" s="119"/>
    </row>
    <row r="8575" spans="7:8">
      <c r="G8575" s="118"/>
      <c r="H8575" s="119"/>
    </row>
    <row r="8576" spans="7:8">
      <c r="G8576" s="118"/>
      <c r="H8576" s="119"/>
    </row>
    <row r="8577" spans="7:8">
      <c r="G8577" s="118"/>
      <c r="H8577" s="119"/>
    </row>
    <row r="8578" spans="7:8">
      <c r="G8578" s="118"/>
      <c r="H8578" s="119"/>
    </row>
    <row r="8579" spans="7:8">
      <c r="G8579" s="118"/>
      <c r="H8579" s="119"/>
    </row>
    <row r="8580" spans="7:8">
      <c r="G8580" s="118"/>
      <c r="H8580" s="119"/>
    </row>
    <row r="8581" spans="7:8">
      <c r="G8581" s="118"/>
      <c r="H8581" s="119"/>
    </row>
    <row r="8582" spans="7:8">
      <c r="G8582" s="118"/>
      <c r="H8582" s="119"/>
    </row>
    <row r="8583" spans="7:8">
      <c r="G8583" s="118"/>
      <c r="H8583" s="119"/>
    </row>
    <row r="8584" spans="7:8">
      <c r="G8584" s="118"/>
      <c r="H8584" s="119"/>
    </row>
    <row r="8585" spans="7:8">
      <c r="G8585" s="118"/>
      <c r="H8585" s="119"/>
    </row>
    <row r="8586" spans="7:8">
      <c r="G8586" s="118"/>
      <c r="H8586" s="119"/>
    </row>
    <row r="8587" spans="7:8">
      <c r="G8587" s="118"/>
      <c r="H8587" s="119"/>
    </row>
    <row r="8588" spans="7:8">
      <c r="G8588" s="118"/>
      <c r="H8588" s="119"/>
    </row>
    <row r="8589" spans="7:8">
      <c r="G8589" s="118"/>
      <c r="H8589" s="119"/>
    </row>
    <row r="8590" spans="7:8">
      <c r="G8590" s="118"/>
      <c r="H8590" s="119"/>
    </row>
    <row r="8591" spans="7:8">
      <c r="G8591" s="118"/>
      <c r="H8591" s="119"/>
    </row>
    <row r="8592" spans="7:8">
      <c r="G8592" s="118"/>
      <c r="H8592" s="119"/>
    </row>
    <row r="8593" spans="7:8">
      <c r="G8593" s="118"/>
      <c r="H8593" s="119"/>
    </row>
    <row r="8594" spans="7:8">
      <c r="G8594" s="118"/>
      <c r="H8594" s="119"/>
    </row>
    <row r="8595" spans="7:8">
      <c r="G8595" s="118"/>
      <c r="H8595" s="119"/>
    </row>
    <row r="8596" spans="7:8">
      <c r="G8596" s="118"/>
      <c r="H8596" s="119"/>
    </row>
    <row r="8597" spans="7:8">
      <c r="G8597" s="118"/>
      <c r="H8597" s="119"/>
    </row>
    <row r="8598" spans="7:8">
      <c r="G8598" s="118"/>
      <c r="H8598" s="119"/>
    </row>
    <row r="8599" spans="7:8">
      <c r="G8599" s="118"/>
      <c r="H8599" s="119"/>
    </row>
    <row r="8600" spans="7:8">
      <c r="G8600" s="118"/>
      <c r="H8600" s="119"/>
    </row>
    <row r="8601" spans="7:8">
      <c r="G8601" s="118"/>
      <c r="H8601" s="119"/>
    </row>
    <row r="8602" spans="7:8">
      <c r="G8602" s="118"/>
      <c r="H8602" s="119"/>
    </row>
    <row r="8603" spans="7:8">
      <c r="G8603" s="118"/>
      <c r="H8603" s="119"/>
    </row>
    <row r="8604" spans="7:8">
      <c r="G8604" s="118"/>
      <c r="H8604" s="119"/>
    </row>
    <row r="8605" spans="7:8">
      <c r="G8605" s="118"/>
      <c r="H8605" s="119"/>
    </row>
    <row r="8606" spans="7:8">
      <c r="G8606" s="118"/>
      <c r="H8606" s="119"/>
    </row>
    <row r="8607" spans="7:8">
      <c r="G8607" s="118"/>
      <c r="H8607" s="119"/>
    </row>
    <row r="8608" spans="7:8">
      <c r="G8608" s="118"/>
      <c r="H8608" s="119"/>
    </row>
    <row r="8609" spans="7:8">
      <c r="G8609" s="118"/>
      <c r="H8609" s="119"/>
    </row>
    <row r="8610" spans="7:8">
      <c r="G8610" s="118"/>
      <c r="H8610" s="119"/>
    </row>
    <row r="8611" spans="7:8">
      <c r="G8611" s="118"/>
      <c r="H8611" s="119"/>
    </row>
    <row r="8612" spans="7:8">
      <c r="G8612" s="118"/>
      <c r="H8612" s="119"/>
    </row>
    <row r="8613" spans="7:8">
      <c r="G8613" s="118"/>
      <c r="H8613" s="119"/>
    </row>
    <row r="8614" spans="7:8">
      <c r="G8614" s="118"/>
      <c r="H8614" s="119"/>
    </row>
    <row r="8615" spans="7:8">
      <c r="G8615" s="118"/>
      <c r="H8615" s="119"/>
    </row>
    <row r="8616" spans="7:8">
      <c r="G8616" s="118"/>
      <c r="H8616" s="119"/>
    </row>
    <row r="8617" spans="7:8">
      <c r="G8617" s="118"/>
      <c r="H8617" s="119"/>
    </row>
    <row r="8618" spans="7:8">
      <c r="G8618" s="118"/>
      <c r="H8618" s="119"/>
    </row>
    <row r="8619" spans="7:8">
      <c r="G8619" s="118"/>
      <c r="H8619" s="119"/>
    </row>
    <row r="8620" spans="7:8">
      <c r="G8620" s="118"/>
      <c r="H8620" s="119"/>
    </row>
    <row r="8621" spans="7:8">
      <c r="G8621" s="118"/>
      <c r="H8621" s="119"/>
    </row>
    <row r="8622" spans="7:8">
      <c r="G8622" s="118"/>
      <c r="H8622" s="119"/>
    </row>
    <row r="8623" spans="7:8">
      <c r="G8623" s="118"/>
      <c r="H8623" s="119"/>
    </row>
    <row r="8624" spans="7:8">
      <c r="G8624" s="118"/>
      <c r="H8624" s="119"/>
    </row>
    <row r="8625" spans="7:8">
      <c r="G8625" s="118"/>
      <c r="H8625" s="119"/>
    </row>
    <row r="8626" spans="7:8">
      <c r="G8626" s="118"/>
      <c r="H8626" s="119"/>
    </row>
    <row r="8627" spans="7:8">
      <c r="G8627" s="118"/>
      <c r="H8627" s="119"/>
    </row>
    <row r="8628" spans="7:8">
      <c r="G8628" s="118"/>
      <c r="H8628" s="119"/>
    </row>
    <row r="8629" spans="7:8">
      <c r="G8629" s="118"/>
      <c r="H8629" s="119"/>
    </row>
    <row r="8630" spans="7:8">
      <c r="G8630" s="118"/>
      <c r="H8630" s="119"/>
    </row>
    <row r="8631" spans="7:8">
      <c r="G8631" s="118"/>
      <c r="H8631" s="119"/>
    </row>
    <row r="8632" spans="7:8">
      <c r="G8632" s="118"/>
      <c r="H8632" s="119"/>
    </row>
    <row r="8633" spans="7:8">
      <c r="G8633" s="118"/>
      <c r="H8633" s="119"/>
    </row>
    <row r="8634" spans="7:8">
      <c r="G8634" s="118"/>
      <c r="H8634" s="119"/>
    </row>
    <row r="8635" spans="7:8">
      <c r="G8635" s="118"/>
      <c r="H8635" s="119"/>
    </row>
    <row r="8636" spans="7:8">
      <c r="G8636" s="118"/>
      <c r="H8636" s="119"/>
    </row>
    <row r="8637" spans="7:8">
      <c r="G8637" s="118"/>
      <c r="H8637" s="119"/>
    </row>
    <row r="8638" spans="7:8">
      <c r="G8638" s="118"/>
      <c r="H8638" s="119"/>
    </row>
    <row r="8639" spans="7:8">
      <c r="G8639" s="118"/>
      <c r="H8639" s="119"/>
    </row>
    <row r="8640" spans="7:8">
      <c r="G8640" s="118"/>
      <c r="H8640" s="119"/>
    </row>
    <row r="8641" spans="7:8">
      <c r="G8641" s="118"/>
      <c r="H8641" s="119"/>
    </row>
    <row r="8642" spans="7:8">
      <c r="G8642" s="118"/>
      <c r="H8642" s="119"/>
    </row>
    <row r="8643" spans="7:8">
      <c r="G8643" s="118"/>
      <c r="H8643" s="119"/>
    </row>
    <row r="8644" spans="7:8">
      <c r="G8644" s="118"/>
      <c r="H8644" s="119"/>
    </row>
    <row r="8645" spans="7:8">
      <c r="G8645" s="118"/>
      <c r="H8645" s="119"/>
    </row>
    <row r="8646" spans="7:8">
      <c r="G8646" s="118"/>
      <c r="H8646" s="119"/>
    </row>
    <row r="8647" spans="7:8">
      <c r="G8647" s="118"/>
      <c r="H8647" s="119"/>
    </row>
    <row r="8648" spans="7:8">
      <c r="G8648" s="118"/>
      <c r="H8648" s="119"/>
    </row>
    <row r="8649" spans="7:8">
      <c r="G8649" s="118"/>
      <c r="H8649" s="119"/>
    </row>
    <row r="8650" spans="7:8">
      <c r="G8650" s="118"/>
      <c r="H8650" s="119"/>
    </row>
    <row r="8651" spans="7:8">
      <c r="G8651" s="118"/>
      <c r="H8651" s="119"/>
    </row>
    <row r="8652" spans="7:8">
      <c r="G8652" s="118"/>
      <c r="H8652" s="119"/>
    </row>
    <row r="8653" spans="7:8">
      <c r="G8653" s="118"/>
      <c r="H8653" s="119"/>
    </row>
    <row r="8654" spans="7:8">
      <c r="G8654" s="118"/>
      <c r="H8654" s="119"/>
    </row>
    <row r="8655" spans="7:8">
      <c r="G8655" s="118"/>
      <c r="H8655" s="119"/>
    </row>
    <row r="8656" spans="7:8">
      <c r="G8656" s="118"/>
      <c r="H8656" s="119"/>
    </row>
    <row r="8657" spans="7:8">
      <c r="G8657" s="118"/>
      <c r="H8657" s="119"/>
    </row>
    <row r="8658" spans="7:8">
      <c r="G8658" s="118"/>
      <c r="H8658" s="119"/>
    </row>
    <row r="8659" spans="7:8">
      <c r="G8659" s="118"/>
      <c r="H8659" s="119"/>
    </row>
    <row r="8660" spans="7:8">
      <c r="G8660" s="118"/>
      <c r="H8660" s="119"/>
    </row>
    <row r="8661" spans="7:8">
      <c r="G8661" s="118"/>
      <c r="H8661" s="119"/>
    </row>
    <row r="8662" spans="7:8">
      <c r="G8662" s="118"/>
      <c r="H8662" s="119"/>
    </row>
    <row r="8663" spans="7:8">
      <c r="G8663" s="118"/>
      <c r="H8663" s="119"/>
    </row>
    <row r="8664" spans="7:8">
      <c r="G8664" s="118"/>
      <c r="H8664" s="119"/>
    </row>
    <row r="8665" spans="7:8">
      <c r="G8665" s="118"/>
      <c r="H8665" s="119"/>
    </row>
    <row r="8666" spans="7:8">
      <c r="G8666" s="118"/>
      <c r="H8666" s="119"/>
    </row>
    <row r="8667" spans="7:8">
      <c r="G8667" s="118"/>
      <c r="H8667" s="119"/>
    </row>
    <row r="8668" spans="7:8">
      <c r="G8668" s="118"/>
      <c r="H8668" s="119"/>
    </row>
    <row r="8669" spans="7:8">
      <c r="G8669" s="118"/>
      <c r="H8669" s="119"/>
    </row>
    <row r="8670" spans="7:8">
      <c r="G8670" s="118"/>
      <c r="H8670" s="119"/>
    </row>
    <row r="8671" spans="7:8">
      <c r="G8671" s="118"/>
      <c r="H8671" s="119"/>
    </row>
    <row r="8672" spans="7:8">
      <c r="G8672" s="118"/>
      <c r="H8672" s="119"/>
    </row>
    <row r="8673" spans="7:8">
      <c r="G8673" s="118"/>
      <c r="H8673" s="119"/>
    </row>
    <row r="8674" spans="7:8">
      <c r="G8674" s="118"/>
      <c r="H8674" s="119"/>
    </row>
    <row r="8675" spans="7:8">
      <c r="G8675" s="118"/>
      <c r="H8675" s="119"/>
    </row>
    <row r="8676" spans="7:8">
      <c r="G8676" s="118"/>
      <c r="H8676" s="119"/>
    </row>
    <row r="8677" spans="7:8">
      <c r="G8677" s="118"/>
      <c r="H8677" s="119"/>
    </row>
    <row r="8678" spans="7:8">
      <c r="G8678" s="118"/>
      <c r="H8678" s="119"/>
    </row>
    <row r="8679" spans="7:8">
      <c r="G8679" s="118"/>
      <c r="H8679" s="119"/>
    </row>
    <row r="8680" spans="7:8">
      <c r="G8680" s="118"/>
      <c r="H8680" s="119"/>
    </row>
    <row r="8681" spans="7:8">
      <c r="G8681" s="118"/>
      <c r="H8681" s="119"/>
    </row>
    <row r="8682" spans="7:8">
      <c r="G8682" s="118"/>
      <c r="H8682" s="119"/>
    </row>
    <row r="8683" spans="7:8">
      <c r="G8683" s="118"/>
      <c r="H8683" s="119"/>
    </row>
    <row r="8684" spans="7:8">
      <c r="G8684" s="118"/>
      <c r="H8684" s="119"/>
    </row>
    <row r="8685" spans="7:8">
      <c r="G8685" s="118"/>
      <c r="H8685" s="119"/>
    </row>
    <row r="8686" spans="7:8">
      <c r="G8686" s="118"/>
      <c r="H8686" s="119"/>
    </row>
    <row r="8687" spans="7:8">
      <c r="G8687" s="118"/>
      <c r="H8687" s="119"/>
    </row>
    <row r="8688" spans="7:8">
      <c r="G8688" s="118"/>
      <c r="H8688" s="119"/>
    </row>
    <row r="8689" spans="7:8">
      <c r="G8689" s="118"/>
      <c r="H8689" s="119"/>
    </row>
    <row r="8690" spans="7:8">
      <c r="G8690" s="118"/>
      <c r="H8690" s="119"/>
    </row>
    <row r="8691" spans="7:8">
      <c r="G8691" s="118"/>
      <c r="H8691" s="119"/>
    </row>
    <row r="8692" spans="7:8">
      <c r="G8692" s="118"/>
      <c r="H8692" s="119"/>
    </row>
    <row r="8693" spans="7:8">
      <c r="G8693" s="118"/>
      <c r="H8693" s="119"/>
    </row>
    <row r="8694" spans="7:8">
      <c r="G8694" s="118"/>
      <c r="H8694" s="119"/>
    </row>
    <row r="8695" spans="7:8">
      <c r="G8695" s="118"/>
      <c r="H8695" s="119"/>
    </row>
    <row r="8696" spans="7:8">
      <c r="G8696" s="118"/>
      <c r="H8696" s="119"/>
    </row>
    <row r="8697" spans="7:8">
      <c r="G8697" s="118"/>
      <c r="H8697" s="119"/>
    </row>
    <row r="8698" spans="7:8">
      <c r="G8698" s="118"/>
      <c r="H8698" s="119"/>
    </row>
    <row r="8699" spans="7:8">
      <c r="G8699" s="118"/>
      <c r="H8699" s="119"/>
    </row>
    <row r="8700" spans="7:8">
      <c r="G8700" s="118"/>
      <c r="H8700" s="119"/>
    </row>
    <row r="8701" spans="7:8">
      <c r="G8701" s="118"/>
      <c r="H8701" s="119"/>
    </row>
    <row r="8702" spans="7:8">
      <c r="G8702" s="118"/>
      <c r="H8702" s="119"/>
    </row>
    <row r="8703" spans="7:8">
      <c r="G8703" s="118"/>
      <c r="H8703" s="119"/>
    </row>
    <row r="8704" spans="7:8">
      <c r="G8704" s="118"/>
      <c r="H8704" s="119"/>
    </row>
    <row r="8705" spans="7:8">
      <c r="G8705" s="118"/>
      <c r="H8705" s="119"/>
    </row>
    <row r="8706" spans="7:8">
      <c r="G8706" s="118"/>
      <c r="H8706" s="119"/>
    </row>
    <row r="8707" spans="7:8">
      <c r="G8707" s="118"/>
      <c r="H8707" s="119"/>
    </row>
    <row r="8708" spans="7:8">
      <c r="G8708" s="118"/>
      <c r="H8708" s="119"/>
    </row>
    <row r="8709" spans="7:8">
      <c r="G8709" s="118"/>
      <c r="H8709" s="119"/>
    </row>
    <row r="8710" spans="7:8">
      <c r="G8710" s="118"/>
      <c r="H8710" s="119"/>
    </row>
    <row r="8711" spans="7:8">
      <c r="G8711" s="118"/>
      <c r="H8711" s="119"/>
    </row>
    <row r="8712" spans="7:8">
      <c r="G8712" s="118"/>
      <c r="H8712" s="119"/>
    </row>
    <row r="8713" spans="7:8">
      <c r="G8713" s="118"/>
      <c r="H8713" s="119"/>
    </row>
    <row r="8714" spans="7:8">
      <c r="G8714" s="118"/>
      <c r="H8714" s="119"/>
    </row>
    <row r="8715" spans="7:8">
      <c r="G8715" s="118"/>
      <c r="H8715" s="119"/>
    </row>
    <row r="8716" spans="7:8">
      <c r="G8716" s="118"/>
      <c r="H8716" s="119"/>
    </row>
    <row r="8717" spans="7:8">
      <c r="G8717" s="118"/>
      <c r="H8717" s="119"/>
    </row>
    <row r="8718" spans="7:8">
      <c r="G8718" s="118"/>
      <c r="H8718" s="119"/>
    </row>
    <row r="8719" spans="7:8">
      <c r="G8719" s="118"/>
      <c r="H8719" s="119"/>
    </row>
    <row r="8720" spans="7:8">
      <c r="G8720" s="118"/>
      <c r="H8720" s="119"/>
    </row>
    <row r="8721" spans="7:8">
      <c r="G8721" s="118"/>
      <c r="H8721" s="119"/>
    </row>
    <row r="8722" spans="7:8">
      <c r="G8722" s="118"/>
      <c r="H8722" s="119"/>
    </row>
    <row r="8723" spans="7:8">
      <c r="G8723" s="118"/>
      <c r="H8723" s="119"/>
    </row>
    <row r="8724" spans="7:8">
      <c r="G8724" s="118"/>
      <c r="H8724" s="119"/>
    </row>
    <row r="8725" spans="7:8">
      <c r="G8725" s="118"/>
      <c r="H8725" s="119"/>
    </row>
    <row r="8726" spans="7:8">
      <c r="G8726" s="118"/>
      <c r="H8726" s="119"/>
    </row>
    <row r="8727" spans="7:8">
      <c r="G8727" s="118"/>
      <c r="H8727" s="119"/>
    </row>
    <row r="8728" spans="7:8">
      <c r="G8728" s="118"/>
      <c r="H8728" s="119"/>
    </row>
    <row r="8729" spans="7:8">
      <c r="G8729" s="118"/>
      <c r="H8729" s="119"/>
    </row>
    <row r="8730" spans="7:8">
      <c r="G8730" s="118"/>
      <c r="H8730" s="119"/>
    </row>
    <row r="8731" spans="7:8">
      <c r="G8731" s="118"/>
      <c r="H8731" s="119"/>
    </row>
    <row r="8732" spans="7:8">
      <c r="G8732" s="118"/>
      <c r="H8732" s="119"/>
    </row>
    <row r="8733" spans="7:8">
      <c r="G8733" s="118"/>
      <c r="H8733" s="119"/>
    </row>
    <row r="8734" spans="7:8">
      <c r="G8734" s="118"/>
      <c r="H8734" s="119"/>
    </row>
    <row r="8735" spans="7:8">
      <c r="G8735" s="118"/>
      <c r="H8735" s="119"/>
    </row>
    <row r="8736" spans="7:8">
      <c r="G8736" s="118"/>
      <c r="H8736" s="119"/>
    </row>
    <row r="8737" spans="7:8">
      <c r="G8737" s="118"/>
      <c r="H8737" s="119"/>
    </row>
    <row r="8738" spans="7:8">
      <c r="G8738" s="118"/>
      <c r="H8738" s="119"/>
    </row>
    <row r="8739" spans="7:8">
      <c r="G8739" s="118"/>
      <c r="H8739" s="119"/>
    </row>
    <row r="8740" spans="7:8">
      <c r="G8740" s="118"/>
      <c r="H8740" s="119"/>
    </row>
    <row r="8741" spans="7:8">
      <c r="G8741" s="118"/>
      <c r="H8741" s="119"/>
    </row>
    <row r="8742" spans="7:8">
      <c r="G8742" s="118"/>
      <c r="H8742" s="119"/>
    </row>
    <row r="8743" spans="7:8">
      <c r="G8743" s="118"/>
      <c r="H8743" s="119"/>
    </row>
    <row r="8744" spans="7:8">
      <c r="G8744" s="118"/>
      <c r="H8744" s="119"/>
    </row>
    <row r="8745" spans="7:8">
      <c r="G8745" s="118"/>
      <c r="H8745" s="119"/>
    </row>
    <row r="8746" spans="7:8">
      <c r="G8746" s="118"/>
      <c r="H8746" s="119"/>
    </row>
    <row r="8747" spans="7:8">
      <c r="G8747" s="118"/>
      <c r="H8747" s="119"/>
    </row>
    <row r="8748" spans="7:8">
      <c r="G8748" s="118"/>
      <c r="H8748" s="119"/>
    </row>
    <row r="8749" spans="7:8">
      <c r="G8749" s="118"/>
      <c r="H8749" s="119"/>
    </row>
    <row r="8750" spans="7:8">
      <c r="G8750" s="118"/>
      <c r="H8750" s="119"/>
    </row>
    <row r="8751" spans="7:8">
      <c r="G8751" s="118"/>
      <c r="H8751" s="119"/>
    </row>
    <row r="8752" spans="7:8">
      <c r="G8752" s="118"/>
      <c r="H8752" s="119"/>
    </row>
    <row r="8753" spans="7:8">
      <c r="G8753" s="118"/>
      <c r="H8753" s="119"/>
    </row>
    <row r="8754" spans="7:8">
      <c r="G8754" s="118"/>
      <c r="H8754" s="119"/>
    </row>
    <row r="8755" spans="7:8">
      <c r="G8755" s="118"/>
      <c r="H8755" s="119"/>
    </row>
    <row r="8756" spans="7:8">
      <c r="G8756" s="118"/>
      <c r="H8756" s="119"/>
    </row>
    <row r="8757" spans="7:8">
      <c r="G8757" s="118"/>
      <c r="H8757" s="119"/>
    </row>
    <row r="8758" spans="7:8">
      <c r="G8758" s="118"/>
      <c r="H8758" s="119"/>
    </row>
    <row r="8759" spans="7:8">
      <c r="G8759" s="118"/>
      <c r="H8759" s="119"/>
    </row>
    <row r="8760" spans="7:8">
      <c r="G8760" s="118"/>
      <c r="H8760" s="119"/>
    </row>
    <row r="8761" spans="7:8">
      <c r="G8761" s="118"/>
      <c r="H8761" s="119"/>
    </row>
    <row r="8762" spans="7:8">
      <c r="G8762" s="118"/>
      <c r="H8762" s="119"/>
    </row>
    <row r="8763" spans="7:8">
      <c r="G8763" s="118"/>
      <c r="H8763" s="119"/>
    </row>
    <row r="8764" spans="7:8">
      <c r="G8764" s="118"/>
      <c r="H8764" s="119"/>
    </row>
    <row r="8765" spans="7:8">
      <c r="G8765" s="118"/>
      <c r="H8765" s="119"/>
    </row>
    <row r="8766" spans="7:8">
      <c r="G8766" s="118"/>
      <c r="H8766" s="119"/>
    </row>
    <row r="8767" spans="7:8">
      <c r="G8767" s="118"/>
      <c r="H8767" s="119"/>
    </row>
    <row r="8768" spans="7:8">
      <c r="G8768" s="118"/>
      <c r="H8768" s="119"/>
    </row>
    <row r="8769" spans="7:8">
      <c r="G8769" s="118"/>
      <c r="H8769" s="119"/>
    </row>
    <row r="8770" spans="7:8">
      <c r="G8770" s="118"/>
      <c r="H8770" s="119"/>
    </row>
    <row r="8771" spans="7:8">
      <c r="G8771" s="118"/>
      <c r="H8771" s="119"/>
    </row>
    <row r="8772" spans="7:8">
      <c r="G8772" s="118"/>
      <c r="H8772" s="119"/>
    </row>
    <row r="8773" spans="7:8">
      <c r="G8773" s="118"/>
      <c r="H8773" s="119"/>
    </row>
    <row r="8774" spans="7:8">
      <c r="G8774" s="118"/>
      <c r="H8774" s="119"/>
    </row>
    <row r="8775" spans="7:8">
      <c r="G8775" s="118"/>
      <c r="H8775" s="119"/>
    </row>
    <row r="8776" spans="7:8">
      <c r="G8776" s="118"/>
      <c r="H8776" s="119"/>
    </row>
    <row r="8777" spans="7:8">
      <c r="G8777" s="118"/>
      <c r="H8777" s="119"/>
    </row>
    <row r="8778" spans="7:8">
      <c r="G8778" s="118"/>
      <c r="H8778" s="119"/>
    </row>
    <row r="8779" spans="7:8">
      <c r="G8779" s="118"/>
      <c r="H8779" s="119"/>
    </row>
    <row r="8780" spans="7:8">
      <c r="G8780" s="118"/>
      <c r="H8780" s="119"/>
    </row>
    <row r="8781" spans="7:8">
      <c r="G8781" s="118"/>
      <c r="H8781" s="119"/>
    </row>
    <row r="8782" spans="7:8">
      <c r="G8782" s="118"/>
      <c r="H8782" s="119"/>
    </row>
    <row r="8783" spans="7:8">
      <c r="G8783" s="118"/>
      <c r="H8783" s="119"/>
    </row>
    <row r="8784" spans="7:8">
      <c r="G8784" s="118"/>
      <c r="H8784" s="119"/>
    </row>
    <row r="8785" spans="7:8">
      <c r="G8785" s="118"/>
      <c r="H8785" s="119"/>
    </row>
    <row r="8786" spans="7:8">
      <c r="G8786" s="118"/>
      <c r="H8786" s="119"/>
    </row>
    <row r="8787" spans="7:8">
      <c r="G8787" s="118"/>
      <c r="H8787" s="119"/>
    </row>
    <row r="8788" spans="7:8">
      <c r="G8788" s="118"/>
      <c r="H8788" s="119"/>
    </row>
    <row r="8789" spans="7:8">
      <c r="G8789" s="118"/>
      <c r="H8789" s="119"/>
    </row>
    <row r="8790" spans="7:8">
      <c r="G8790" s="118"/>
      <c r="H8790" s="119"/>
    </row>
    <row r="8791" spans="7:8">
      <c r="G8791" s="118"/>
      <c r="H8791" s="119"/>
    </row>
    <row r="8792" spans="7:8">
      <c r="G8792" s="118"/>
      <c r="H8792" s="119"/>
    </row>
    <row r="8793" spans="7:8">
      <c r="G8793" s="118"/>
      <c r="H8793" s="119"/>
    </row>
    <row r="8794" spans="7:8">
      <c r="G8794" s="118"/>
      <c r="H8794" s="119"/>
    </row>
    <row r="8795" spans="7:8">
      <c r="G8795" s="118"/>
      <c r="H8795" s="119"/>
    </row>
    <row r="8796" spans="7:8">
      <c r="G8796" s="118"/>
      <c r="H8796" s="119"/>
    </row>
    <row r="8797" spans="7:8">
      <c r="G8797" s="118"/>
      <c r="H8797" s="119"/>
    </row>
    <row r="8798" spans="7:8">
      <c r="G8798" s="118"/>
      <c r="H8798" s="119"/>
    </row>
    <row r="8799" spans="7:8">
      <c r="G8799" s="118"/>
      <c r="H8799" s="119"/>
    </row>
    <row r="8800" spans="7:8">
      <c r="G8800" s="118"/>
      <c r="H8800" s="119"/>
    </row>
    <row r="8801" spans="7:8">
      <c r="G8801" s="118"/>
      <c r="H8801" s="119"/>
    </row>
    <row r="8802" spans="7:8">
      <c r="G8802" s="118"/>
      <c r="H8802" s="119"/>
    </row>
    <row r="8803" spans="7:8">
      <c r="G8803" s="118"/>
      <c r="H8803" s="119"/>
    </row>
    <row r="8804" spans="7:8">
      <c r="G8804" s="118"/>
      <c r="H8804" s="119"/>
    </row>
    <row r="8805" spans="7:8">
      <c r="G8805" s="118"/>
      <c r="H8805" s="119"/>
    </row>
    <row r="8806" spans="7:8">
      <c r="G8806" s="118"/>
      <c r="H8806" s="119"/>
    </row>
    <row r="8807" spans="7:8">
      <c r="G8807" s="118"/>
      <c r="H8807" s="119"/>
    </row>
    <row r="8808" spans="7:8">
      <c r="G8808" s="118"/>
      <c r="H8808" s="119"/>
    </row>
    <row r="8809" spans="7:8">
      <c r="G8809" s="118"/>
      <c r="H8809" s="119"/>
    </row>
    <row r="8810" spans="7:8">
      <c r="G8810" s="118"/>
      <c r="H8810" s="119"/>
    </row>
    <row r="8811" spans="7:8">
      <c r="G8811" s="118"/>
      <c r="H8811" s="119"/>
    </row>
    <row r="8812" spans="7:8">
      <c r="G8812" s="118"/>
      <c r="H8812" s="119"/>
    </row>
    <row r="8813" spans="7:8">
      <c r="G8813" s="118"/>
      <c r="H8813" s="119"/>
    </row>
    <row r="8814" spans="7:8">
      <c r="G8814" s="118"/>
      <c r="H8814" s="119"/>
    </row>
    <row r="8815" spans="7:8">
      <c r="G8815" s="118"/>
      <c r="H8815" s="119"/>
    </row>
    <row r="8816" spans="7:8">
      <c r="G8816" s="118"/>
      <c r="H8816" s="119"/>
    </row>
    <row r="8817" spans="7:8">
      <c r="G8817" s="118"/>
      <c r="H8817" s="119"/>
    </row>
    <row r="8818" spans="7:8">
      <c r="G8818" s="118"/>
      <c r="H8818" s="119"/>
    </row>
    <row r="8819" spans="7:8">
      <c r="G8819" s="118"/>
      <c r="H8819" s="119"/>
    </row>
    <row r="8820" spans="7:8">
      <c r="G8820" s="118"/>
      <c r="H8820" s="119"/>
    </row>
    <row r="8821" spans="7:8">
      <c r="G8821" s="118"/>
      <c r="H8821" s="119"/>
    </row>
    <row r="8822" spans="7:8">
      <c r="G8822" s="118"/>
      <c r="H8822" s="119"/>
    </row>
    <row r="8823" spans="7:8">
      <c r="G8823" s="118"/>
      <c r="H8823" s="119"/>
    </row>
    <row r="8824" spans="7:8">
      <c r="G8824" s="118"/>
      <c r="H8824" s="119"/>
    </row>
    <row r="8825" spans="7:8">
      <c r="G8825" s="118"/>
      <c r="H8825" s="119"/>
    </row>
    <row r="8826" spans="7:8">
      <c r="G8826" s="118"/>
      <c r="H8826" s="119"/>
    </row>
    <row r="8827" spans="7:8">
      <c r="G8827" s="118"/>
      <c r="H8827" s="119"/>
    </row>
    <row r="8828" spans="7:8">
      <c r="G8828" s="118"/>
      <c r="H8828" s="119"/>
    </row>
    <row r="8829" spans="7:8">
      <c r="G8829" s="118"/>
      <c r="H8829" s="119"/>
    </row>
    <row r="8830" spans="7:8">
      <c r="G8830" s="118"/>
      <c r="H8830" s="119"/>
    </row>
    <row r="8831" spans="7:8">
      <c r="G8831" s="118"/>
      <c r="H8831" s="119"/>
    </row>
    <row r="8832" spans="7:8">
      <c r="G8832" s="118"/>
      <c r="H8832" s="119"/>
    </row>
    <row r="8833" spans="7:8">
      <c r="G8833" s="118"/>
      <c r="H8833" s="119"/>
    </row>
    <row r="8834" spans="7:8">
      <c r="G8834" s="118"/>
      <c r="H8834" s="119"/>
    </row>
    <row r="8835" spans="7:8">
      <c r="G8835" s="118"/>
      <c r="H8835" s="119"/>
    </row>
    <row r="8836" spans="7:8">
      <c r="G8836" s="118"/>
      <c r="H8836" s="119"/>
    </row>
    <row r="8837" spans="7:8">
      <c r="G8837" s="118"/>
      <c r="H8837" s="119"/>
    </row>
    <row r="8838" spans="7:8">
      <c r="G8838" s="118"/>
      <c r="H8838" s="119"/>
    </row>
    <row r="8839" spans="7:8">
      <c r="G8839" s="118"/>
      <c r="H8839" s="119"/>
    </row>
    <row r="8840" spans="7:8">
      <c r="G8840" s="118"/>
      <c r="H8840" s="119"/>
    </row>
    <row r="8841" spans="7:8">
      <c r="G8841" s="118"/>
      <c r="H8841" s="119"/>
    </row>
    <row r="8842" spans="7:8">
      <c r="G8842" s="118"/>
      <c r="H8842" s="119"/>
    </row>
    <row r="8843" spans="7:8">
      <c r="G8843" s="118"/>
      <c r="H8843" s="119"/>
    </row>
    <row r="8844" spans="7:8">
      <c r="G8844" s="118"/>
      <c r="H8844" s="119"/>
    </row>
    <row r="8845" spans="7:8">
      <c r="G8845" s="118"/>
      <c r="H8845" s="119"/>
    </row>
    <row r="8846" spans="7:8">
      <c r="G8846" s="118"/>
      <c r="H8846" s="119"/>
    </row>
    <row r="8847" spans="7:8">
      <c r="G8847" s="118"/>
      <c r="H8847" s="119"/>
    </row>
    <row r="8848" spans="7:8">
      <c r="G8848" s="118"/>
      <c r="H8848" s="119"/>
    </row>
    <row r="8849" spans="7:8">
      <c r="G8849" s="118"/>
      <c r="H8849" s="119"/>
    </row>
    <row r="8850" spans="7:8">
      <c r="G8850" s="118"/>
      <c r="H8850" s="119"/>
    </row>
    <row r="8851" spans="7:8">
      <c r="G8851" s="118"/>
      <c r="H8851" s="119"/>
    </row>
    <row r="8852" spans="7:8">
      <c r="G8852" s="118"/>
      <c r="H8852" s="119"/>
    </row>
    <row r="8853" spans="7:8">
      <c r="G8853" s="118"/>
      <c r="H8853" s="119"/>
    </row>
    <row r="8854" spans="7:8">
      <c r="G8854" s="118"/>
      <c r="H8854" s="119"/>
    </row>
    <row r="8855" spans="7:8">
      <c r="G8855" s="118"/>
      <c r="H8855" s="119"/>
    </row>
    <row r="8856" spans="7:8">
      <c r="G8856" s="118"/>
      <c r="H8856" s="119"/>
    </row>
    <row r="8857" spans="7:8">
      <c r="G8857" s="118"/>
      <c r="H8857" s="119"/>
    </row>
    <row r="8858" spans="7:8">
      <c r="G8858" s="118"/>
      <c r="H8858" s="119"/>
    </row>
    <row r="8859" spans="7:8">
      <c r="G8859" s="118"/>
      <c r="H8859" s="119"/>
    </row>
    <row r="8860" spans="7:8">
      <c r="G8860" s="118"/>
      <c r="H8860" s="119"/>
    </row>
    <row r="8861" spans="7:8">
      <c r="G8861" s="118"/>
      <c r="H8861" s="119"/>
    </row>
    <row r="8862" spans="7:8">
      <c r="G8862" s="118"/>
      <c r="H8862" s="119"/>
    </row>
    <row r="8863" spans="7:8">
      <c r="G8863" s="118"/>
      <c r="H8863" s="119"/>
    </row>
    <row r="8864" spans="7:8">
      <c r="G8864" s="118"/>
      <c r="H8864" s="119"/>
    </row>
    <row r="8865" spans="7:8">
      <c r="G8865" s="118"/>
      <c r="H8865" s="119"/>
    </row>
    <row r="8866" spans="7:8">
      <c r="G8866" s="118"/>
      <c r="H8866" s="119"/>
    </row>
    <row r="8867" spans="7:8">
      <c r="G8867" s="118"/>
      <c r="H8867" s="119"/>
    </row>
    <row r="8868" spans="7:8">
      <c r="G8868" s="118"/>
      <c r="H8868" s="119"/>
    </row>
    <row r="8869" spans="7:8">
      <c r="G8869" s="118"/>
      <c r="H8869" s="119"/>
    </row>
    <row r="8870" spans="7:8">
      <c r="G8870" s="118"/>
      <c r="H8870" s="119"/>
    </row>
    <row r="8871" spans="7:8">
      <c r="G8871" s="118"/>
      <c r="H8871" s="119"/>
    </row>
    <row r="8872" spans="7:8">
      <c r="G8872" s="118"/>
      <c r="H8872" s="119"/>
    </row>
    <row r="8873" spans="7:8">
      <c r="G8873" s="118"/>
      <c r="H8873" s="119"/>
    </row>
    <row r="8874" spans="7:8">
      <c r="G8874" s="118"/>
      <c r="H8874" s="119"/>
    </row>
    <row r="8875" spans="7:8">
      <c r="G8875" s="118"/>
      <c r="H8875" s="119"/>
    </row>
    <row r="8876" spans="7:8">
      <c r="G8876" s="118"/>
      <c r="H8876" s="119"/>
    </row>
    <row r="8877" spans="7:8">
      <c r="G8877" s="118"/>
      <c r="H8877" s="119"/>
    </row>
    <row r="8878" spans="7:8">
      <c r="G8878" s="118"/>
      <c r="H8878" s="119"/>
    </row>
    <row r="8879" spans="7:8">
      <c r="G8879" s="118"/>
      <c r="H8879" s="119"/>
    </row>
    <row r="8880" spans="7:8">
      <c r="G8880" s="118"/>
      <c r="H8880" s="119"/>
    </row>
    <row r="8881" spans="7:8">
      <c r="G8881" s="118"/>
      <c r="H8881" s="119"/>
    </row>
    <row r="8882" spans="7:8">
      <c r="G8882" s="118"/>
      <c r="H8882" s="119"/>
    </row>
    <row r="8883" spans="7:8">
      <c r="G8883" s="118"/>
      <c r="H8883" s="119"/>
    </row>
    <row r="8884" spans="7:8">
      <c r="G8884" s="118"/>
      <c r="H8884" s="119"/>
    </row>
    <row r="8885" spans="7:8">
      <c r="G8885" s="118"/>
      <c r="H8885" s="119"/>
    </row>
    <row r="8886" spans="7:8">
      <c r="G8886" s="118"/>
      <c r="H8886" s="119"/>
    </row>
    <row r="8887" spans="7:8">
      <c r="G8887" s="118"/>
      <c r="H8887" s="119"/>
    </row>
    <row r="8888" spans="7:8">
      <c r="G8888" s="118"/>
      <c r="H8888" s="119"/>
    </row>
    <row r="8889" spans="7:8">
      <c r="G8889" s="118"/>
      <c r="H8889" s="119"/>
    </row>
    <row r="8890" spans="7:8">
      <c r="G8890" s="118"/>
      <c r="H8890" s="119"/>
    </row>
    <row r="8891" spans="7:8">
      <c r="G8891" s="118"/>
      <c r="H8891" s="119"/>
    </row>
    <row r="8892" spans="7:8">
      <c r="G8892" s="118"/>
      <c r="H8892" s="119"/>
    </row>
    <row r="8893" spans="7:8">
      <c r="G8893" s="118"/>
      <c r="H8893" s="119"/>
    </row>
    <row r="8894" spans="7:8">
      <c r="G8894" s="118"/>
      <c r="H8894" s="119"/>
    </row>
    <row r="8895" spans="7:8">
      <c r="G8895" s="118"/>
      <c r="H8895" s="119"/>
    </row>
    <row r="8896" spans="7:8">
      <c r="G8896" s="118"/>
      <c r="H8896" s="119"/>
    </row>
    <row r="8897" spans="7:8">
      <c r="G8897" s="118"/>
      <c r="H8897" s="119"/>
    </row>
    <row r="8898" spans="7:8">
      <c r="G8898" s="118"/>
      <c r="H8898" s="119"/>
    </row>
    <row r="8899" spans="7:8">
      <c r="G8899" s="118"/>
      <c r="H8899" s="119"/>
    </row>
    <row r="8900" spans="7:8">
      <c r="G8900" s="118"/>
      <c r="H8900" s="119"/>
    </row>
    <row r="8901" spans="7:8">
      <c r="G8901" s="118"/>
      <c r="H8901" s="119"/>
    </row>
    <row r="8902" spans="7:8">
      <c r="G8902" s="118"/>
      <c r="H8902" s="119"/>
    </row>
    <row r="8903" spans="7:8">
      <c r="G8903" s="118"/>
      <c r="H8903" s="119"/>
    </row>
    <row r="8904" spans="7:8">
      <c r="G8904" s="118"/>
      <c r="H8904" s="119"/>
    </row>
    <row r="8905" spans="7:8">
      <c r="G8905" s="118"/>
      <c r="H8905" s="119"/>
    </row>
    <row r="8906" spans="7:8">
      <c r="G8906" s="118"/>
      <c r="H8906" s="119"/>
    </row>
    <row r="8907" spans="7:8">
      <c r="G8907" s="118"/>
      <c r="H8907" s="119"/>
    </row>
    <row r="8908" spans="7:8">
      <c r="G8908" s="118"/>
      <c r="H8908" s="119"/>
    </row>
    <row r="8909" spans="7:8">
      <c r="G8909" s="118"/>
      <c r="H8909" s="119"/>
    </row>
    <row r="8910" spans="7:8">
      <c r="G8910" s="118"/>
      <c r="H8910" s="119"/>
    </row>
    <row r="8911" spans="7:8">
      <c r="G8911" s="118"/>
      <c r="H8911" s="119"/>
    </row>
    <row r="8912" spans="7:8">
      <c r="G8912" s="118"/>
      <c r="H8912" s="119"/>
    </row>
    <row r="8913" spans="7:8">
      <c r="G8913" s="118"/>
      <c r="H8913" s="119"/>
    </row>
    <row r="8914" spans="7:8">
      <c r="G8914" s="118"/>
      <c r="H8914" s="119"/>
    </row>
    <row r="8915" spans="7:8">
      <c r="G8915" s="118"/>
      <c r="H8915" s="119"/>
    </row>
    <row r="8916" spans="7:8">
      <c r="G8916" s="118"/>
      <c r="H8916" s="119"/>
    </row>
    <row r="8917" spans="7:8">
      <c r="G8917" s="118"/>
      <c r="H8917" s="119"/>
    </row>
    <row r="8918" spans="7:8">
      <c r="G8918" s="118"/>
      <c r="H8918" s="119"/>
    </row>
    <row r="8919" spans="7:8">
      <c r="G8919" s="118"/>
      <c r="H8919" s="119"/>
    </row>
    <row r="8920" spans="7:8">
      <c r="G8920" s="118"/>
      <c r="H8920" s="119"/>
    </row>
    <row r="8921" spans="7:8">
      <c r="G8921" s="118"/>
      <c r="H8921" s="119"/>
    </row>
    <row r="8922" spans="7:8">
      <c r="G8922" s="118"/>
      <c r="H8922" s="119"/>
    </row>
    <row r="8923" spans="7:8">
      <c r="G8923" s="118"/>
      <c r="H8923" s="119"/>
    </row>
    <row r="8924" spans="7:8">
      <c r="G8924" s="118"/>
      <c r="H8924" s="119"/>
    </row>
    <row r="8925" spans="7:8">
      <c r="G8925" s="118"/>
      <c r="H8925" s="119"/>
    </row>
    <row r="8926" spans="7:8">
      <c r="G8926" s="118"/>
      <c r="H8926" s="119"/>
    </row>
    <row r="8927" spans="7:8">
      <c r="G8927" s="118"/>
      <c r="H8927" s="119"/>
    </row>
    <row r="8928" spans="7:8">
      <c r="G8928" s="118"/>
      <c r="H8928" s="119"/>
    </row>
    <row r="8929" spans="7:8">
      <c r="G8929" s="118"/>
      <c r="H8929" s="119"/>
    </row>
    <row r="8930" spans="7:8">
      <c r="G8930" s="118"/>
      <c r="H8930" s="119"/>
    </row>
    <row r="8931" spans="7:8">
      <c r="G8931" s="118"/>
      <c r="H8931" s="119"/>
    </row>
    <row r="8932" spans="7:8">
      <c r="G8932" s="118"/>
      <c r="H8932" s="119"/>
    </row>
    <row r="8933" spans="7:8">
      <c r="G8933" s="118"/>
      <c r="H8933" s="119"/>
    </row>
    <row r="8934" spans="7:8">
      <c r="G8934" s="118"/>
      <c r="H8934" s="119"/>
    </row>
    <row r="8935" spans="7:8">
      <c r="G8935" s="118"/>
      <c r="H8935" s="119"/>
    </row>
    <row r="8936" spans="7:8">
      <c r="G8936" s="118"/>
      <c r="H8936" s="119"/>
    </row>
    <row r="8937" spans="7:8">
      <c r="G8937" s="118"/>
      <c r="H8937" s="119"/>
    </row>
    <row r="8938" spans="7:8">
      <c r="G8938" s="118"/>
      <c r="H8938" s="119"/>
    </row>
    <row r="8939" spans="7:8">
      <c r="G8939" s="118"/>
      <c r="H8939" s="119"/>
    </row>
    <row r="8940" spans="7:8">
      <c r="G8940" s="118"/>
      <c r="H8940" s="119"/>
    </row>
    <row r="8941" spans="7:8">
      <c r="G8941" s="118"/>
      <c r="H8941" s="119"/>
    </row>
    <row r="8942" spans="7:8">
      <c r="G8942" s="118"/>
      <c r="H8942" s="119"/>
    </row>
    <row r="8943" spans="7:8">
      <c r="G8943" s="118"/>
      <c r="H8943" s="119"/>
    </row>
    <row r="8944" spans="7:8">
      <c r="G8944" s="118"/>
      <c r="H8944" s="119"/>
    </row>
    <row r="8945" spans="7:8">
      <c r="G8945" s="118"/>
      <c r="H8945" s="119"/>
    </row>
    <row r="8946" spans="7:8">
      <c r="G8946" s="118"/>
      <c r="H8946" s="119"/>
    </row>
    <row r="8947" spans="7:8">
      <c r="G8947" s="118"/>
      <c r="H8947" s="119"/>
    </row>
    <row r="8948" spans="7:8">
      <c r="G8948" s="118"/>
      <c r="H8948" s="119"/>
    </row>
    <row r="8949" spans="7:8">
      <c r="G8949" s="118"/>
      <c r="H8949" s="119"/>
    </row>
    <row r="8950" spans="7:8">
      <c r="G8950" s="118"/>
      <c r="H8950" s="119"/>
    </row>
    <row r="8951" spans="7:8">
      <c r="G8951" s="118"/>
      <c r="H8951" s="119"/>
    </row>
    <row r="8952" spans="7:8">
      <c r="G8952" s="118"/>
      <c r="H8952" s="119"/>
    </row>
    <row r="8953" spans="7:8">
      <c r="G8953" s="118"/>
      <c r="H8953" s="119"/>
    </row>
    <row r="8954" spans="7:8">
      <c r="G8954" s="118"/>
      <c r="H8954" s="119"/>
    </row>
    <row r="8955" spans="7:8">
      <c r="G8955" s="118"/>
      <c r="H8955" s="119"/>
    </row>
    <row r="8956" spans="7:8">
      <c r="G8956" s="118"/>
      <c r="H8956" s="119"/>
    </row>
    <row r="8957" spans="7:8">
      <c r="G8957" s="118"/>
      <c r="H8957" s="119"/>
    </row>
    <row r="8958" spans="7:8">
      <c r="G8958" s="118"/>
      <c r="H8958" s="119"/>
    </row>
    <row r="8959" spans="7:8">
      <c r="G8959" s="118"/>
      <c r="H8959" s="119"/>
    </row>
    <row r="8960" spans="7:8">
      <c r="G8960" s="118"/>
      <c r="H8960" s="119"/>
    </row>
    <row r="8961" spans="7:8">
      <c r="G8961" s="118"/>
      <c r="H8961" s="119"/>
    </row>
    <row r="8962" spans="7:8">
      <c r="G8962" s="118"/>
      <c r="H8962" s="119"/>
    </row>
    <row r="8963" spans="7:8">
      <c r="G8963" s="118"/>
      <c r="H8963" s="119"/>
    </row>
    <row r="8964" spans="7:8">
      <c r="G8964" s="118"/>
      <c r="H8964" s="119"/>
    </row>
    <row r="8965" spans="7:8">
      <c r="G8965" s="118"/>
      <c r="H8965" s="119"/>
    </row>
    <row r="8966" spans="7:8">
      <c r="G8966" s="118"/>
      <c r="H8966" s="119"/>
    </row>
    <row r="8967" spans="7:8">
      <c r="G8967" s="118"/>
      <c r="H8967" s="119"/>
    </row>
    <row r="8968" spans="7:8">
      <c r="G8968" s="118"/>
      <c r="H8968" s="119"/>
    </row>
    <row r="8969" spans="7:8">
      <c r="G8969" s="118"/>
      <c r="H8969" s="119"/>
    </row>
    <row r="8970" spans="7:8">
      <c r="G8970" s="118"/>
      <c r="H8970" s="119"/>
    </row>
    <row r="8971" spans="7:8">
      <c r="G8971" s="118"/>
      <c r="H8971" s="119"/>
    </row>
    <row r="8972" spans="7:8">
      <c r="G8972" s="118"/>
      <c r="H8972" s="119"/>
    </row>
    <row r="8973" spans="7:8">
      <c r="G8973" s="118"/>
      <c r="H8973" s="119"/>
    </row>
    <row r="8974" spans="7:8">
      <c r="G8974" s="118"/>
      <c r="H8974" s="119"/>
    </row>
    <row r="8975" spans="7:8">
      <c r="G8975" s="118"/>
      <c r="H8975" s="119"/>
    </row>
    <row r="8976" spans="7:8">
      <c r="G8976" s="118"/>
      <c r="H8976" s="119"/>
    </row>
    <row r="8977" spans="7:8">
      <c r="G8977" s="118"/>
      <c r="H8977" s="119"/>
    </row>
    <row r="8978" spans="7:8">
      <c r="G8978" s="118"/>
      <c r="H8978" s="119"/>
    </row>
    <row r="8979" spans="7:8">
      <c r="G8979" s="118"/>
      <c r="H8979" s="119"/>
    </row>
    <row r="8980" spans="7:8">
      <c r="G8980" s="118"/>
      <c r="H8980" s="119"/>
    </row>
    <row r="8981" spans="7:8">
      <c r="G8981" s="118"/>
      <c r="H8981" s="119"/>
    </row>
    <row r="8982" spans="7:8">
      <c r="G8982" s="118"/>
      <c r="H8982" s="119"/>
    </row>
    <row r="8983" spans="7:8">
      <c r="G8983" s="118"/>
      <c r="H8983" s="119"/>
    </row>
    <row r="8984" spans="7:8">
      <c r="G8984" s="118"/>
      <c r="H8984" s="119"/>
    </row>
    <row r="8985" spans="7:8">
      <c r="G8985" s="118"/>
      <c r="H8985" s="119"/>
    </row>
    <row r="8986" spans="7:8">
      <c r="G8986" s="118"/>
      <c r="H8986" s="119"/>
    </row>
    <row r="8987" spans="7:8">
      <c r="G8987" s="118"/>
      <c r="H8987" s="119"/>
    </row>
    <row r="8988" spans="7:8">
      <c r="G8988" s="118"/>
      <c r="H8988" s="119"/>
    </row>
    <row r="8989" spans="7:8">
      <c r="G8989" s="118"/>
      <c r="H8989" s="119"/>
    </row>
    <row r="8990" spans="7:8">
      <c r="G8990" s="118"/>
      <c r="H8990" s="119"/>
    </row>
    <row r="8991" spans="7:8">
      <c r="G8991" s="118"/>
      <c r="H8991" s="119"/>
    </row>
    <row r="8992" spans="7:8">
      <c r="G8992" s="118"/>
      <c r="H8992" s="119"/>
    </row>
    <row r="8993" spans="7:8">
      <c r="G8993" s="118"/>
      <c r="H8993" s="119"/>
    </row>
    <row r="8994" spans="7:8">
      <c r="G8994" s="118"/>
      <c r="H8994" s="119"/>
    </row>
    <row r="8995" spans="7:8">
      <c r="G8995" s="118"/>
      <c r="H8995" s="119"/>
    </row>
    <row r="8996" spans="7:8">
      <c r="G8996" s="118"/>
      <c r="H8996" s="119"/>
    </row>
    <row r="8997" spans="7:8">
      <c r="G8997" s="118"/>
      <c r="H8997" s="119"/>
    </row>
    <row r="8998" spans="7:8">
      <c r="G8998" s="118"/>
      <c r="H8998" s="119"/>
    </row>
    <row r="8999" spans="7:8">
      <c r="G8999" s="118"/>
      <c r="H8999" s="119"/>
    </row>
    <row r="9000" spans="7:8">
      <c r="G9000" s="118"/>
      <c r="H9000" s="119"/>
    </row>
    <row r="9001" spans="7:8">
      <c r="G9001" s="118"/>
      <c r="H9001" s="119"/>
    </row>
    <row r="9002" spans="7:8">
      <c r="G9002" s="118"/>
      <c r="H9002" s="119"/>
    </row>
    <row r="9003" spans="7:8">
      <c r="G9003" s="118"/>
      <c r="H9003" s="119"/>
    </row>
    <row r="9004" spans="7:8">
      <c r="G9004" s="118"/>
      <c r="H9004" s="119"/>
    </row>
    <row r="9005" spans="7:8">
      <c r="G9005" s="118"/>
      <c r="H9005" s="119"/>
    </row>
    <row r="9006" spans="7:8">
      <c r="G9006" s="118"/>
      <c r="H9006" s="119"/>
    </row>
    <row r="9007" spans="7:8">
      <c r="G9007" s="118"/>
      <c r="H9007" s="119"/>
    </row>
    <row r="9008" spans="7:8">
      <c r="G9008" s="118"/>
      <c r="H9008" s="119"/>
    </row>
    <row r="9009" spans="7:8">
      <c r="G9009" s="118"/>
      <c r="H9009" s="119"/>
    </row>
    <row r="9010" spans="7:8">
      <c r="G9010" s="118"/>
      <c r="H9010" s="119"/>
    </row>
    <row r="9011" spans="7:8">
      <c r="G9011" s="118"/>
      <c r="H9011" s="119"/>
    </row>
    <row r="9012" spans="7:8">
      <c r="G9012" s="118"/>
      <c r="H9012" s="119"/>
    </row>
    <row r="9013" spans="7:8">
      <c r="G9013" s="118"/>
      <c r="H9013" s="119"/>
    </row>
    <row r="9014" spans="7:8">
      <c r="G9014" s="118"/>
      <c r="H9014" s="119"/>
    </row>
    <row r="9015" spans="7:8">
      <c r="G9015" s="118"/>
      <c r="H9015" s="119"/>
    </row>
    <row r="9016" spans="7:8">
      <c r="G9016" s="118"/>
      <c r="H9016" s="119"/>
    </row>
    <row r="9017" spans="7:8">
      <c r="G9017" s="118"/>
      <c r="H9017" s="119"/>
    </row>
    <row r="9018" spans="7:8">
      <c r="G9018" s="118"/>
      <c r="H9018" s="119"/>
    </row>
    <row r="9019" spans="7:8">
      <c r="G9019" s="118"/>
      <c r="H9019" s="119"/>
    </row>
    <row r="9020" spans="7:8">
      <c r="G9020" s="118"/>
      <c r="H9020" s="119"/>
    </row>
    <row r="9021" spans="7:8">
      <c r="G9021" s="118"/>
      <c r="H9021" s="119"/>
    </row>
    <row r="9022" spans="7:8">
      <c r="G9022" s="118"/>
      <c r="H9022" s="119"/>
    </row>
    <row r="9023" spans="7:8">
      <c r="G9023" s="118"/>
      <c r="H9023" s="119"/>
    </row>
    <row r="9024" spans="7:8">
      <c r="G9024" s="118"/>
      <c r="H9024" s="119"/>
    </row>
    <row r="9025" spans="7:8">
      <c r="G9025" s="118"/>
      <c r="H9025" s="119"/>
    </row>
    <row r="9026" spans="7:8">
      <c r="G9026" s="118"/>
      <c r="H9026" s="119"/>
    </row>
    <row r="9027" spans="7:8">
      <c r="G9027" s="118"/>
      <c r="H9027" s="119"/>
    </row>
    <row r="9028" spans="7:8">
      <c r="G9028" s="118"/>
      <c r="H9028" s="119"/>
    </row>
    <row r="9029" spans="7:8">
      <c r="G9029" s="118"/>
      <c r="H9029" s="119"/>
    </row>
    <row r="9030" spans="7:8">
      <c r="G9030" s="118"/>
      <c r="H9030" s="119"/>
    </row>
    <row r="9031" spans="7:8">
      <c r="G9031" s="118"/>
      <c r="H9031" s="119"/>
    </row>
    <row r="9032" spans="7:8">
      <c r="G9032" s="118"/>
      <c r="H9032" s="119"/>
    </row>
    <row r="9033" spans="7:8">
      <c r="G9033" s="118"/>
      <c r="H9033" s="119"/>
    </row>
    <row r="9034" spans="7:8">
      <c r="G9034" s="118"/>
      <c r="H9034" s="119"/>
    </row>
    <row r="9035" spans="7:8">
      <c r="G9035" s="118"/>
      <c r="H9035" s="119"/>
    </row>
    <row r="9036" spans="7:8">
      <c r="G9036" s="118"/>
      <c r="H9036" s="119"/>
    </row>
    <row r="9037" spans="7:8">
      <c r="G9037" s="118"/>
      <c r="H9037" s="119"/>
    </row>
    <row r="9038" spans="7:8">
      <c r="G9038" s="118"/>
      <c r="H9038" s="119"/>
    </row>
    <row r="9039" spans="7:8">
      <c r="G9039" s="118"/>
      <c r="H9039" s="119"/>
    </row>
    <row r="9040" spans="7:8">
      <c r="G9040" s="118"/>
      <c r="H9040" s="119"/>
    </row>
    <row r="9041" spans="7:8">
      <c r="G9041" s="118"/>
      <c r="H9041" s="119"/>
    </row>
    <row r="9042" spans="7:8">
      <c r="G9042" s="118"/>
      <c r="H9042" s="119"/>
    </row>
    <row r="9043" spans="7:8">
      <c r="G9043" s="118"/>
      <c r="H9043" s="119"/>
    </row>
    <row r="9044" spans="7:8">
      <c r="G9044" s="118"/>
      <c r="H9044" s="119"/>
    </row>
    <row r="9045" spans="7:8">
      <c r="G9045" s="118"/>
      <c r="H9045" s="119"/>
    </row>
    <row r="9046" spans="7:8">
      <c r="G9046" s="118"/>
      <c r="H9046" s="119"/>
    </row>
    <row r="9047" spans="7:8">
      <c r="G9047" s="118"/>
      <c r="H9047" s="119"/>
    </row>
    <row r="9048" spans="7:8">
      <c r="G9048" s="118"/>
      <c r="H9048" s="119"/>
    </row>
    <row r="9049" spans="7:8">
      <c r="G9049" s="118"/>
      <c r="H9049" s="119"/>
    </row>
    <row r="9050" spans="7:8">
      <c r="G9050" s="118"/>
      <c r="H9050" s="119"/>
    </row>
    <row r="9051" spans="7:8">
      <c r="G9051" s="118"/>
      <c r="H9051" s="119"/>
    </row>
    <row r="9052" spans="7:8">
      <c r="G9052" s="118"/>
      <c r="H9052" s="119"/>
    </row>
    <row r="9053" spans="7:8">
      <c r="G9053" s="118"/>
      <c r="H9053" s="119"/>
    </row>
    <row r="9054" spans="7:8">
      <c r="G9054" s="118"/>
      <c r="H9054" s="119"/>
    </row>
    <row r="9055" spans="7:8">
      <c r="G9055" s="118"/>
      <c r="H9055" s="119"/>
    </row>
    <row r="9056" spans="7:8">
      <c r="G9056" s="118"/>
      <c r="H9056" s="119"/>
    </row>
    <row r="9057" spans="7:8">
      <c r="G9057" s="118"/>
      <c r="H9057" s="119"/>
    </row>
    <row r="9058" spans="7:8">
      <c r="G9058" s="118"/>
      <c r="H9058" s="119"/>
    </row>
    <row r="9059" spans="7:8">
      <c r="G9059" s="118"/>
      <c r="H9059" s="119"/>
    </row>
    <row r="9060" spans="7:8">
      <c r="G9060" s="118"/>
      <c r="H9060" s="119"/>
    </row>
    <row r="9061" spans="7:8">
      <c r="G9061" s="118"/>
      <c r="H9061" s="119"/>
    </row>
    <row r="9062" spans="7:8">
      <c r="G9062" s="118"/>
      <c r="H9062" s="119"/>
    </row>
    <row r="9063" spans="7:8">
      <c r="G9063" s="118"/>
      <c r="H9063" s="119"/>
    </row>
    <row r="9064" spans="7:8">
      <c r="G9064" s="118"/>
      <c r="H9064" s="119"/>
    </row>
    <row r="9065" spans="7:8">
      <c r="G9065" s="118"/>
      <c r="H9065" s="119"/>
    </row>
    <row r="9066" spans="7:8">
      <c r="G9066" s="118"/>
      <c r="H9066" s="119"/>
    </row>
    <row r="9067" spans="7:8">
      <c r="G9067" s="118"/>
      <c r="H9067" s="119"/>
    </row>
    <row r="9068" spans="7:8">
      <c r="G9068" s="118"/>
      <c r="H9068" s="119"/>
    </row>
    <row r="9069" spans="7:8">
      <c r="G9069" s="118"/>
      <c r="H9069" s="119"/>
    </row>
    <row r="9070" spans="7:8">
      <c r="G9070" s="118"/>
      <c r="H9070" s="119"/>
    </row>
    <row r="9071" spans="7:8">
      <c r="G9071" s="118"/>
      <c r="H9071" s="119"/>
    </row>
    <row r="9072" spans="7:8">
      <c r="G9072" s="118"/>
      <c r="H9072" s="119"/>
    </row>
    <row r="9073" spans="7:8">
      <c r="G9073" s="118"/>
      <c r="H9073" s="119"/>
    </row>
    <row r="9074" spans="7:8">
      <c r="G9074" s="118"/>
      <c r="H9074" s="119"/>
    </row>
    <row r="9075" spans="7:8">
      <c r="G9075" s="118"/>
      <c r="H9075" s="119"/>
    </row>
    <row r="9076" spans="7:8">
      <c r="G9076" s="118"/>
      <c r="H9076" s="119"/>
    </row>
    <row r="9077" spans="7:8">
      <c r="G9077" s="118"/>
      <c r="H9077" s="119"/>
    </row>
    <row r="9078" spans="7:8">
      <c r="G9078" s="118"/>
      <c r="H9078" s="119"/>
    </row>
    <row r="9079" spans="7:8">
      <c r="G9079" s="118"/>
      <c r="H9079" s="119"/>
    </row>
    <row r="9080" spans="7:8">
      <c r="G9080" s="118"/>
      <c r="H9080" s="119"/>
    </row>
    <row r="9081" spans="7:8">
      <c r="G9081" s="118"/>
      <c r="H9081" s="119"/>
    </row>
    <row r="9082" spans="7:8">
      <c r="G9082" s="118"/>
      <c r="H9082" s="119"/>
    </row>
    <row r="9083" spans="7:8">
      <c r="G9083" s="118"/>
      <c r="H9083" s="119"/>
    </row>
    <row r="9084" spans="7:8">
      <c r="G9084" s="118"/>
      <c r="H9084" s="119"/>
    </row>
    <row r="9085" spans="7:8">
      <c r="G9085" s="118"/>
      <c r="H9085" s="119"/>
    </row>
    <row r="9086" spans="7:8">
      <c r="G9086" s="118"/>
      <c r="H9086" s="119"/>
    </row>
    <row r="9087" spans="7:8">
      <c r="G9087" s="118"/>
      <c r="H9087" s="119"/>
    </row>
    <row r="9088" spans="7:8">
      <c r="G9088" s="118"/>
      <c r="H9088" s="119"/>
    </row>
    <row r="9089" spans="7:8">
      <c r="G9089" s="118"/>
      <c r="H9089" s="119"/>
    </row>
    <row r="9090" spans="7:8">
      <c r="G9090" s="118"/>
      <c r="H9090" s="119"/>
    </row>
    <row r="9091" spans="7:8">
      <c r="G9091" s="118"/>
      <c r="H9091" s="119"/>
    </row>
    <row r="9092" spans="7:8">
      <c r="G9092" s="118"/>
      <c r="H9092" s="119"/>
    </row>
    <row r="9093" spans="7:8">
      <c r="G9093" s="118"/>
      <c r="H9093" s="119"/>
    </row>
    <row r="9094" spans="7:8">
      <c r="G9094" s="118"/>
      <c r="H9094" s="119"/>
    </row>
    <row r="9095" spans="7:8">
      <c r="G9095" s="118"/>
      <c r="H9095" s="119"/>
    </row>
    <row r="9096" spans="7:8">
      <c r="G9096" s="118"/>
      <c r="H9096" s="119"/>
    </row>
    <row r="9097" spans="7:8">
      <c r="G9097" s="118"/>
      <c r="H9097" s="119"/>
    </row>
    <row r="9098" spans="7:8">
      <c r="G9098" s="118"/>
      <c r="H9098" s="119"/>
    </row>
    <row r="9099" spans="7:8">
      <c r="G9099" s="118"/>
      <c r="H9099" s="119"/>
    </row>
    <row r="9100" spans="7:8">
      <c r="G9100" s="118"/>
      <c r="H9100" s="119"/>
    </row>
    <row r="9101" spans="7:8">
      <c r="G9101" s="118"/>
      <c r="H9101" s="119"/>
    </row>
    <row r="9102" spans="7:8">
      <c r="G9102" s="118"/>
      <c r="H9102" s="119"/>
    </row>
    <row r="9103" spans="7:8">
      <c r="G9103" s="118"/>
      <c r="H9103" s="119"/>
    </row>
    <row r="9104" spans="7:8">
      <c r="G9104" s="118"/>
      <c r="H9104" s="119"/>
    </row>
    <row r="9105" spans="7:8">
      <c r="G9105" s="118"/>
      <c r="H9105" s="119"/>
    </row>
    <row r="9106" spans="7:8">
      <c r="G9106" s="118"/>
      <c r="H9106" s="119"/>
    </row>
    <row r="9107" spans="7:8">
      <c r="G9107" s="118"/>
      <c r="H9107" s="119"/>
    </row>
    <row r="9108" spans="7:8">
      <c r="G9108" s="118"/>
      <c r="H9108" s="119"/>
    </row>
    <row r="9109" spans="7:8">
      <c r="G9109" s="118"/>
      <c r="H9109" s="119"/>
    </row>
    <row r="9110" spans="7:8">
      <c r="G9110" s="118"/>
      <c r="H9110" s="119"/>
    </row>
    <row r="9111" spans="7:8">
      <c r="G9111" s="118"/>
      <c r="H9111" s="119"/>
    </row>
    <row r="9112" spans="7:8">
      <c r="G9112" s="118"/>
      <c r="H9112" s="119"/>
    </row>
    <row r="9113" spans="7:8">
      <c r="G9113" s="118"/>
      <c r="H9113" s="119"/>
    </row>
    <row r="9114" spans="7:8">
      <c r="G9114" s="118"/>
      <c r="H9114" s="119"/>
    </row>
    <row r="9115" spans="7:8">
      <c r="G9115" s="118"/>
      <c r="H9115" s="119"/>
    </row>
    <row r="9116" spans="7:8">
      <c r="G9116" s="118"/>
      <c r="H9116" s="119"/>
    </row>
    <row r="9117" spans="7:8">
      <c r="G9117" s="118"/>
      <c r="H9117" s="119"/>
    </row>
    <row r="9118" spans="7:8">
      <c r="G9118" s="118"/>
      <c r="H9118" s="119"/>
    </row>
    <row r="9119" spans="7:8">
      <c r="G9119" s="118"/>
      <c r="H9119" s="119"/>
    </row>
    <row r="9120" spans="7:8">
      <c r="G9120" s="118"/>
      <c r="H9120" s="119"/>
    </row>
    <row r="9121" spans="7:8">
      <c r="G9121" s="118"/>
      <c r="H9121" s="119"/>
    </row>
    <row r="9122" spans="7:8">
      <c r="G9122" s="118"/>
      <c r="H9122" s="119"/>
    </row>
    <row r="9123" spans="7:8">
      <c r="G9123" s="118"/>
      <c r="H9123" s="119"/>
    </row>
    <row r="9124" spans="7:8">
      <c r="G9124" s="118"/>
      <c r="H9124" s="119"/>
    </row>
    <row r="9125" spans="7:8">
      <c r="G9125" s="118"/>
      <c r="H9125" s="119"/>
    </row>
    <row r="9126" spans="7:8">
      <c r="G9126" s="118"/>
      <c r="H9126" s="119"/>
    </row>
    <row r="9127" spans="7:8">
      <c r="G9127" s="118"/>
      <c r="H9127" s="119"/>
    </row>
    <row r="9128" spans="7:8">
      <c r="G9128" s="118"/>
      <c r="H9128" s="119"/>
    </row>
    <row r="9129" spans="7:8">
      <c r="G9129" s="118"/>
      <c r="H9129" s="119"/>
    </row>
    <row r="9130" spans="7:8">
      <c r="G9130" s="118"/>
      <c r="H9130" s="119"/>
    </row>
    <row r="9131" spans="7:8">
      <c r="G9131" s="118"/>
      <c r="H9131" s="119"/>
    </row>
    <row r="9132" spans="7:8">
      <c r="G9132" s="118"/>
      <c r="H9132" s="119"/>
    </row>
    <row r="9133" spans="7:8">
      <c r="G9133" s="118"/>
      <c r="H9133" s="119"/>
    </row>
    <row r="9134" spans="7:8">
      <c r="G9134" s="118"/>
      <c r="H9134" s="119"/>
    </row>
    <row r="9135" spans="7:8">
      <c r="G9135" s="118"/>
      <c r="H9135" s="119"/>
    </row>
    <row r="9136" spans="7:8">
      <c r="G9136" s="118"/>
      <c r="H9136" s="119"/>
    </row>
    <row r="9137" spans="7:8">
      <c r="G9137" s="118"/>
      <c r="H9137" s="119"/>
    </row>
    <row r="9138" spans="7:8">
      <c r="G9138" s="118"/>
      <c r="H9138" s="119"/>
    </row>
    <row r="9139" spans="7:8">
      <c r="G9139" s="118"/>
      <c r="H9139" s="119"/>
    </row>
    <row r="9140" spans="7:8">
      <c r="G9140" s="118"/>
      <c r="H9140" s="119"/>
    </row>
    <row r="9141" spans="7:8">
      <c r="G9141" s="118"/>
      <c r="H9141" s="119"/>
    </row>
    <row r="9142" spans="7:8">
      <c r="G9142" s="118"/>
      <c r="H9142" s="119"/>
    </row>
    <row r="9143" spans="7:8">
      <c r="G9143" s="118"/>
      <c r="H9143" s="119"/>
    </row>
    <row r="9144" spans="7:8">
      <c r="G9144" s="118"/>
      <c r="H9144" s="119"/>
    </row>
    <row r="9145" spans="7:8">
      <c r="G9145" s="118"/>
      <c r="H9145" s="119"/>
    </row>
    <row r="9146" spans="7:8">
      <c r="G9146" s="118"/>
      <c r="H9146" s="119"/>
    </row>
    <row r="9147" spans="7:8">
      <c r="G9147" s="118"/>
      <c r="H9147" s="119"/>
    </row>
    <row r="9148" spans="7:8">
      <c r="G9148" s="118"/>
      <c r="H9148" s="119"/>
    </row>
    <row r="9149" spans="7:8">
      <c r="G9149" s="118"/>
      <c r="H9149" s="119"/>
    </row>
    <row r="9150" spans="7:8">
      <c r="G9150" s="118"/>
      <c r="H9150" s="119"/>
    </row>
    <row r="9151" spans="7:8">
      <c r="G9151" s="118"/>
      <c r="H9151" s="119"/>
    </row>
    <row r="9152" spans="7:8">
      <c r="G9152" s="118"/>
      <c r="H9152" s="119"/>
    </row>
    <row r="9153" spans="7:8">
      <c r="G9153" s="118"/>
      <c r="H9153" s="119"/>
    </row>
    <row r="9154" spans="7:8">
      <c r="G9154" s="118"/>
      <c r="H9154" s="119"/>
    </row>
    <row r="9155" spans="7:8">
      <c r="G9155" s="118"/>
      <c r="H9155" s="119"/>
    </row>
    <row r="9156" spans="7:8">
      <c r="G9156" s="118"/>
      <c r="H9156" s="119"/>
    </row>
    <row r="9157" spans="7:8">
      <c r="G9157" s="118"/>
      <c r="H9157" s="119"/>
    </row>
    <row r="9158" spans="7:8">
      <c r="G9158" s="118"/>
      <c r="H9158" s="119"/>
    </row>
    <row r="9159" spans="7:8">
      <c r="G9159" s="118"/>
      <c r="H9159" s="119"/>
    </row>
    <row r="9160" spans="7:8">
      <c r="G9160" s="118"/>
      <c r="H9160" s="119"/>
    </row>
    <row r="9161" spans="7:8">
      <c r="G9161" s="118"/>
      <c r="H9161" s="119"/>
    </row>
    <row r="9162" spans="7:8">
      <c r="G9162" s="118"/>
      <c r="H9162" s="119"/>
    </row>
    <row r="9163" spans="7:8">
      <c r="G9163" s="118"/>
      <c r="H9163" s="119"/>
    </row>
    <row r="9164" spans="7:8">
      <c r="G9164" s="118"/>
      <c r="H9164" s="119"/>
    </row>
    <row r="9165" spans="7:8">
      <c r="G9165" s="118"/>
      <c r="H9165" s="119"/>
    </row>
    <row r="9166" spans="7:8">
      <c r="G9166" s="118"/>
      <c r="H9166" s="119"/>
    </row>
    <row r="9167" spans="7:8">
      <c r="G9167" s="118"/>
      <c r="H9167" s="119"/>
    </row>
    <row r="9168" spans="7:8">
      <c r="G9168" s="118"/>
      <c r="H9168" s="119"/>
    </row>
    <row r="9169" spans="7:8">
      <c r="G9169" s="118"/>
      <c r="H9169" s="119"/>
    </row>
    <row r="9170" spans="7:8">
      <c r="G9170" s="118"/>
      <c r="H9170" s="119"/>
    </row>
    <row r="9171" spans="7:8">
      <c r="G9171" s="118"/>
      <c r="H9171" s="119"/>
    </row>
    <row r="9172" spans="7:8">
      <c r="G9172" s="118"/>
      <c r="H9172" s="119"/>
    </row>
    <row r="9173" spans="7:8">
      <c r="G9173" s="118"/>
      <c r="H9173" s="119"/>
    </row>
    <row r="9174" spans="7:8">
      <c r="G9174" s="118"/>
      <c r="H9174" s="119"/>
    </row>
    <row r="9175" spans="7:8">
      <c r="G9175" s="118"/>
      <c r="H9175" s="119"/>
    </row>
    <row r="9176" spans="7:8">
      <c r="G9176" s="118"/>
      <c r="H9176" s="119"/>
    </row>
    <row r="9177" spans="7:8">
      <c r="G9177" s="118"/>
      <c r="H9177" s="119"/>
    </row>
    <row r="9178" spans="7:8">
      <c r="G9178" s="118"/>
      <c r="H9178" s="119"/>
    </row>
    <row r="9179" spans="7:8">
      <c r="G9179" s="118"/>
      <c r="H9179" s="119"/>
    </row>
    <row r="9180" spans="7:8">
      <c r="G9180" s="118"/>
      <c r="H9180" s="119"/>
    </row>
    <row r="9181" spans="7:8">
      <c r="G9181" s="118"/>
      <c r="H9181" s="119"/>
    </row>
    <row r="9182" spans="7:8">
      <c r="G9182" s="118"/>
      <c r="H9182" s="119"/>
    </row>
    <row r="9183" spans="7:8">
      <c r="G9183" s="118"/>
      <c r="H9183" s="119"/>
    </row>
    <row r="9184" spans="7:8">
      <c r="G9184" s="118"/>
      <c r="H9184" s="119"/>
    </row>
    <row r="9185" spans="7:8">
      <c r="G9185" s="118"/>
      <c r="H9185" s="119"/>
    </row>
    <row r="9186" spans="7:8">
      <c r="G9186" s="118"/>
      <c r="H9186" s="119"/>
    </row>
    <row r="9187" spans="7:8">
      <c r="G9187" s="118"/>
      <c r="H9187" s="119"/>
    </row>
    <row r="9188" spans="7:8">
      <c r="G9188" s="118"/>
      <c r="H9188" s="119"/>
    </row>
    <row r="9189" spans="7:8">
      <c r="G9189" s="118"/>
      <c r="H9189" s="119"/>
    </row>
    <row r="9190" spans="7:8">
      <c r="G9190" s="118"/>
      <c r="H9190" s="119"/>
    </row>
    <row r="9191" spans="7:8">
      <c r="G9191" s="118"/>
      <c r="H9191" s="119"/>
    </row>
    <row r="9192" spans="7:8">
      <c r="G9192" s="118"/>
      <c r="H9192" s="119"/>
    </row>
    <row r="9193" spans="7:8">
      <c r="G9193" s="118"/>
      <c r="H9193" s="119"/>
    </row>
    <row r="9194" spans="7:8">
      <c r="G9194" s="118"/>
      <c r="H9194" s="119"/>
    </row>
    <row r="9195" spans="7:8">
      <c r="G9195" s="118"/>
      <c r="H9195" s="119"/>
    </row>
    <row r="9196" spans="7:8">
      <c r="G9196" s="118"/>
      <c r="H9196" s="119"/>
    </row>
    <row r="9197" spans="7:8">
      <c r="G9197" s="118"/>
      <c r="H9197" s="119"/>
    </row>
    <row r="9198" spans="7:8">
      <c r="G9198" s="118"/>
      <c r="H9198" s="119"/>
    </row>
    <row r="9199" spans="7:8">
      <c r="G9199" s="118"/>
      <c r="H9199" s="119"/>
    </row>
    <row r="9200" spans="7:8">
      <c r="G9200" s="118"/>
      <c r="H9200" s="119"/>
    </row>
    <row r="9201" spans="7:8">
      <c r="G9201" s="118"/>
      <c r="H9201" s="119"/>
    </row>
    <row r="9202" spans="7:8">
      <c r="G9202" s="118"/>
      <c r="H9202" s="119"/>
    </row>
    <row r="9203" spans="7:8">
      <c r="G9203" s="118"/>
      <c r="H9203" s="119"/>
    </row>
    <row r="9204" spans="7:8">
      <c r="G9204" s="118"/>
      <c r="H9204" s="119"/>
    </row>
    <row r="9205" spans="7:8">
      <c r="G9205" s="118"/>
      <c r="H9205" s="119"/>
    </row>
    <row r="9206" spans="7:8">
      <c r="G9206" s="118"/>
      <c r="H9206" s="119"/>
    </row>
    <row r="9207" spans="7:8">
      <c r="G9207" s="118"/>
      <c r="H9207" s="119"/>
    </row>
    <row r="9208" spans="7:8">
      <c r="G9208" s="118"/>
      <c r="H9208" s="119"/>
    </row>
    <row r="9209" spans="7:8">
      <c r="G9209" s="118"/>
      <c r="H9209" s="119"/>
    </row>
    <row r="9210" spans="7:8">
      <c r="G9210" s="118"/>
      <c r="H9210" s="119"/>
    </row>
    <row r="9211" spans="7:8">
      <c r="G9211" s="118"/>
      <c r="H9211" s="119"/>
    </row>
    <row r="9212" spans="7:8">
      <c r="G9212" s="118"/>
      <c r="H9212" s="119"/>
    </row>
    <row r="9213" spans="7:8">
      <c r="G9213" s="118"/>
      <c r="H9213" s="119"/>
    </row>
    <row r="9214" spans="7:8">
      <c r="G9214" s="118"/>
      <c r="H9214" s="119"/>
    </row>
    <row r="9215" spans="7:8">
      <c r="G9215" s="118"/>
      <c r="H9215" s="119"/>
    </row>
    <row r="9216" spans="7:8">
      <c r="G9216" s="118"/>
      <c r="H9216" s="119"/>
    </row>
    <row r="9217" spans="7:8">
      <c r="G9217" s="118"/>
      <c r="H9217" s="119"/>
    </row>
    <row r="9218" spans="7:8">
      <c r="G9218" s="118"/>
      <c r="H9218" s="119"/>
    </row>
    <row r="9219" spans="7:8">
      <c r="G9219" s="118"/>
      <c r="H9219" s="119"/>
    </row>
    <row r="9220" spans="7:8">
      <c r="G9220" s="118"/>
      <c r="H9220" s="119"/>
    </row>
    <row r="9221" spans="7:8">
      <c r="G9221" s="118"/>
      <c r="H9221" s="119"/>
    </row>
    <row r="9222" spans="7:8">
      <c r="G9222" s="118"/>
      <c r="H9222" s="119"/>
    </row>
    <row r="9223" spans="7:8">
      <c r="G9223" s="118"/>
      <c r="H9223" s="119"/>
    </row>
    <row r="9224" spans="7:8">
      <c r="G9224" s="118"/>
      <c r="H9224" s="119"/>
    </row>
    <row r="9225" spans="7:8">
      <c r="G9225" s="118"/>
      <c r="H9225" s="119"/>
    </row>
    <row r="9226" spans="7:8">
      <c r="G9226" s="118"/>
      <c r="H9226" s="119"/>
    </row>
    <row r="9227" spans="7:8">
      <c r="G9227" s="118"/>
      <c r="H9227" s="119"/>
    </row>
    <row r="9228" spans="7:8">
      <c r="G9228" s="118"/>
      <c r="H9228" s="119"/>
    </row>
    <row r="9229" spans="7:8">
      <c r="G9229" s="118"/>
      <c r="H9229" s="119"/>
    </row>
    <row r="9230" spans="7:8">
      <c r="G9230" s="118"/>
      <c r="H9230" s="119"/>
    </row>
    <row r="9231" spans="7:8">
      <c r="G9231" s="118"/>
      <c r="H9231" s="119"/>
    </row>
    <row r="9232" spans="7:8">
      <c r="G9232" s="118"/>
      <c r="H9232" s="119"/>
    </row>
    <row r="9233" spans="7:8">
      <c r="G9233" s="118"/>
      <c r="H9233" s="119"/>
    </row>
    <row r="9234" spans="7:8">
      <c r="G9234" s="118"/>
      <c r="H9234" s="119"/>
    </row>
    <row r="9235" spans="7:8">
      <c r="G9235" s="118"/>
      <c r="H9235" s="119"/>
    </row>
    <row r="9236" spans="7:8">
      <c r="G9236" s="118"/>
      <c r="H9236" s="119"/>
    </row>
    <row r="9237" spans="7:8">
      <c r="G9237" s="118"/>
      <c r="H9237" s="119"/>
    </row>
    <row r="9238" spans="7:8">
      <c r="G9238" s="118"/>
      <c r="H9238" s="119"/>
    </row>
    <row r="9239" spans="7:8">
      <c r="G9239" s="118"/>
      <c r="H9239" s="119"/>
    </row>
    <row r="9240" spans="7:8">
      <c r="G9240" s="118"/>
      <c r="H9240" s="119"/>
    </row>
    <row r="9241" spans="7:8">
      <c r="G9241" s="118"/>
      <c r="H9241" s="119"/>
    </row>
    <row r="9242" spans="7:8">
      <c r="G9242" s="118"/>
      <c r="H9242" s="119"/>
    </row>
    <row r="9243" spans="7:8">
      <c r="G9243" s="118"/>
      <c r="H9243" s="119"/>
    </row>
    <row r="9244" spans="7:8">
      <c r="G9244" s="118"/>
      <c r="H9244" s="119"/>
    </row>
    <row r="9245" spans="7:8">
      <c r="G9245" s="118"/>
      <c r="H9245" s="119"/>
    </row>
    <row r="9246" spans="7:8">
      <c r="G9246" s="118"/>
      <c r="H9246" s="119"/>
    </row>
    <row r="9247" spans="7:8">
      <c r="G9247" s="118"/>
      <c r="H9247" s="119"/>
    </row>
    <row r="9248" spans="7:8">
      <c r="G9248" s="118"/>
      <c r="H9248" s="119"/>
    </row>
    <row r="9249" spans="7:8">
      <c r="G9249" s="118"/>
      <c r="H9249" s="119"/>
    </row>
    <row r="9250" spans="7:8">
      <c r="G9250" s="118"/>
      <c r="H9250" s="119"/>
    </row>
    <row r="9251" spans="7:8">
      <c r="G9251" s="118"/>
      <c r="H9251" s="119"/>
    </row>
    <row r="9252" spans="7:8">
      <c r="G9252" s="118"/>
      <c r="H9252" s="119"/>
    </row>
    <row r="9253" spans="7:8">
      <c r="G9253" s="118"/>
      <c r="H9253" s="119"/>
    </row>
    <row r="9254" spans="7:8">
      <c r="G9254" s="118"/>
      <c r="H9254" s="119"/>
    </row>
    <row r="9255" spans="7:8">
      <c r="G9255" s="118"/>
      <c r="H9255" s="119"/>
    </row>
    <row r="9256" spans="7:8">
      <c r="G9256" s="118"/>
      <c r="H9256" s="119"/>
    </row>
    <row r="9257" spans="7:8">
      <c r="G9257" s="118"/>
      <c r="H9257" s="119"/>
    </row>
    <row r="9258" spans="7:8">
      <c r="G9258" s="118"/>
      <c r="H9258" s="119"/>
    </row>
    <row r="9259" spans="7:8">
      <c r="G9259" s="118"/>
      <c r="H9259" s="119"/>
    </row>
    <row r="9260" spans="7:8">
      <c r="G9260" s="118"/>
      <c r="H9260" s="119"/>
    </row>
    <row r="9261" spans="7:8">
      <c r="G9261" s="118"/>
      <c r="H9261" s="119"/>
    </row>
    <row r="9262" spans="7:8">
      <c r="G9262" s="118"/>
      <c r="H9262" s="119"/>
    </row>
    <row r="9263" spans="7:8">
      <c r="G9263" s="118"/>
      <c r="H9263" s="119"/>
    </row>
    <row r="9264" spans="7:8">
      <c r="G9264" s="118"/>
      <c r="H9264" s="119"/>
    </row>
    <row r="9265" spans="7:8">
      <c r="G9265" s="118"/>
      <c r="H9265" s="119"/>
    </row>
    <row r="9266" spans="7:8">
      <c r="G9266" s="118"/>
      <c r="H9266" s="119"/>
    </row>
    <row r="9267" spans="7:8">
      <c r="G9267" s="118"/>
      <c r="H9267" s="119"/>
    </row>
    <row r="9268" spans="7:8">
      <c r="G9268" s="118"/>
      <c r="H9268" s="119"/>
    </row>
    <row r="9269" spans="7:8">
      <c r="G9269" s="118"/>
      <c r="H9269" s="119"/>
    </row>
    <row r="9270" spans="7:8">
      <c r="G9270" s="118"/>
      <c r="H9270" s="119"/>
    </row>
    <row r="9271" spans="7:8">
      <c r="G9271" s="118"/>
      <c r="H9271" s="119"/>
    </row>
    <row r="9272" spans="7:8">
      <c r="G9272" s="118"/>
      <c r="H9272" s="119"/>
    </row>
    <row r="9273" spans="7:8">
      <c r="G9273" s="118"/>
      <c r="H9273" s="119"/>
    </row>
    <row r="9274" spans="7:8">
      <c r="G9274" s="118"/>
      <c r="H9274" s="119"/>
    </row>
    <row r="9275" spans="7:8">
      <c r="G9275" s="118"/>
      <c r="H9275" s="119"/>
    </row>
    <row r="9276" spans="7:8">
      <c r="G9276" s="118"/>
      <c r="H9276" s="119"/>
    </row>
    <row r="9277" spans="7:8">
      <c r="G9277" s="118"/>
      <c r="H9277" s="119"/>
    </row>
    <row r="9278" spans="7:8">
      <c r="G9278" s="118"/>
      <c r="H9278" s="119"/>
    </row>
    <row r="9279" spans="7:8">
      <c r="G9279" s="118"/>
      <c r="H9279" s="119"/>
    </row>
    <row r="9280" spans="7:8">
      <c r="G9280" s="118"/>
      <c r="H9280" s="119"/>
    </row>
    <row r="9281" spans="7:8">
      <c r="G9281" s="118"/>
      <c r="H9281" s="119"/>
    </row>
    <row r="9282" spans="7:8">
      <c r="G9282" s="118"/>
      <c r="H9282" s="119"/>
    </row>
    <row r="9283" spans="7:8">
      <c r="G9283" s="118"/>
      <c r="H9283" s="119"/>
    </row>
    <row r="9284" spans="7:8">
      <c r="G9284" s="118"/>
      <c r="H9284" s="119"/>
    </row>
    <row r="9285" spans="7:8">
      <c r="G9285" s="118"/>
      <c r="H9285" s="119"/>
    </row>
    <row r="9286" spans="7:8">
      <c r="G9286" s="118"/>
      <c r="H9286" s="119"/>
    </row>
    <row r="9287" spans="7:8">
      <c r="G9287" s="118"/>
      <c r="H9287" s="119"/>
    </row>
    <row r="9288" spans="7:8">
      <c r="G9288" s="118"/>
      <c r="H9288" s="119"/>
    </row>
    <row r="9289" spans="7:8">
      <c r="G9289" s="118"/>
      <c r="H9289" s="119"/>
    </row>
    <row r="9290" spans="7:8">
      <c r="G9290" s="118"/>
      <c r="H9290" s="119"/>
    </row>
    <row r="9291" spans="7:8">
      <c r="G9291" s="118"/>
      <c r="H9291" s="119"/>
    </row>
    <row r="9292" spans="7:8">
      <c r="G9292" s="118"/>
      <c r="H9292" s="119"/>
    </row>
    <row r="9293" spans="7:8">
      <c r="G9293" s="118"/>
      <c r="H9293" s="119"/>
    </row>
    <row r="9294" spans="7:8">
      <c r="G9294" s="118"/>
      <c r="H9294" s="119"/>
    </row>
    <row r="9295" spans="7:8">
      <c r="G9295" s="118"/>
      <c r="H9295" s="119"/>
    </row>
    <row r="9296" spans="7:8">
      <c r="G9296" s="118"/>
      <c r="H9296" s="119"/>
    </row>
    <row r="9297" spans="7:8">
      <c r="G9297" s="118"/>
      <c r="H9297" s="119"/>
    </row>
    <row r="9298" spans="7:8">
      <c r="G9298" s="118"/>
      <c r="H9298" s="119"/>
    </row>
    <row r="9299" spans="7:8">
      <c r="G9299" s="118"/>
      <c r="H9299" s="119"/>
    </row>
    <row r="9300" spans="7:8">
      <c r="G9300" s="118"/>
      <c r="H9300" s="119"/>
    </row>
    <row r="9301" spans="7:8">
      <c r="G9301" s="118"/>
      <c r="H9301" s="119"/>
    </row>
    <row r="9302" spans="7:8">
      <c r="G9302" s="118"/>
      <c r="H9302" s="119"/>
    </row>
    <row r="9303" spans="7:8">
      <c r="G9303" s="118"/>
      <c r="H9303" s="119"/>
    </row>
    <row r="9304" spans="7:8">
      <c r="G9304" s="118"/>
      <c r="H9304" s="119"/>
    </row>
    <row r="9305" spans="7:8">
      <c r="G9305" s="118"/>
      <c r="H9305" s="119"/>
    </row>
    <row r="9306" spans="7:8">
      <c r="G9306" s="118"/>
      <c r="H9306" s="119"/>
    </row>
    <row r="9307" spans="7:8">
      <c r="G9307" s="118"/>
      <c r="H9307" s="119"/>
    </row>
    <row r="9308" spans="7:8">
      <c r="G9308" s="118"/>
      <c r="H9308" s="119"/>
    </row>
    <row r="9309" spans="7:8">
      <c r="G9309" s="118"/>
      <c r="H9309" s="119"/>
    </row>
    <row r="9310" spans="7:8">
      <c r="G9310" s="118"/>
      <c r="H9310" s="119"/>
    </row>
    <row r="9311" spans="7:8">
      <c r="G9311" s="118"/>
      <c r="H9311" s="119"/>
    </row>
    <row r="9312" spans="7:8">
      <c r="G9312" s="118"/>
      <c r="H9312" s="119"/>
    </row>
    <row r="9313" spans="7:8">
      <c r="G9313" s="118"/>
      <c r="H9313" s="119"/>
    </row>
    <row r="9314" spans="7:8">
      <c r="G9314" s="118"/>
      <c r="H9314" s="119"/>
    </row>
    <row r="9315" spans="7:8">
      <c r="G9315" s="118"/>
      <c r="H9315" s="119"/>
    </row>
    <row r="9316" spans="7:8">
      <c r="G9316" s="118"/>
      <c r="H9316" s="119"/>
    </row>
    <row r="9317" spans="7:8">
      <c r="G9317" s="118"/>
      <c r="H9317" s="119"/>
    </row>
    <row r="9318" spans="7:8">
      <c r="G9318" s="118"/>
      <c r="H9318" s="119"/>
    </row>
    <row r="9319" spans="7:8">
      <c r="G9319" s="118"/>
      <c r="H9319" s="119"/>
    </row>
    <row r="9320" spans="7:8">
      <c r="G9320" s="118"/>
      <c r="H9320" s="119"/>
    </row>
    <row r="9321" spans="7:8">
      <c r="G9321" s="118"/>
      <c r="H9321" s="119"/>
    </row>
    <row r="9322" spans="7:8">
      <c r="G9322" s="118"/>
      <c r="H9322" s="119"/>
    </row>
    <row r="9323" spans="7:8">
      <c r="G9323" s="118"/>
      <c r="H9323" s="119"/>
    </row>
    <row r="9324" spans="7:8">
      <c r="G9324" s="118"/>
      <c r="H9324" s="119"/>
    </row>
    <row r="9325" spans="7:8">
      <c r="G9325" s="118"/>
      <c r="H9325" s="119"/>
    </row>
    <row r="9326" spans="7:8">
      <c r="G9326" s="118"/>
      <c r="H9326" s="119"/>
    </row>
    <row r="9327" spans="7:8">
      <c r="G9327" s="118"/>
      <c r="H9327" s="119"/>
    </row>
    <row r="9328" spans="7:8">
      <c r="G9328" s="118"/>
      <c r="H9328" s="119"/>
    </row>
    <row r="9329" spans="7:8">
      <c r="G9329" s="118"/>
      <c r="H9329" s="119"/>
    </row>
    <row r="9330" spans="7:8">
      <c r="G9330" s="118"/>
      <c r="H9330" s="119"/>
    </row>
    <row r="9331" spans="7:8">
      <c r="G9331" s="118"/>
      <c r="H9331" s="119"/>
    </row>
    <row r="9332" spans="7:8">
      <c r="G9332" s="118"/>
      <c r="H9332" s="119"/>
    </row>
    <row r="9333" spans="7:8">
      <c r="G9333" s="118"/>
      <c r="H9333" s="119"/>
    </row>
    <row r="9334" spans="7:8">
      <c r="G9334" s="118"/>
      <c r="H9334" s="119"/>
    </row>
    <row r="9335" spans="7:8">
      <c r="G9335" s="118"/>
      <c r="H9335" s="119"/>
    </row>
    <row r="9336" spans="7:8">
      <c r="G9336" s="118"/>
      <c r="H9336" s="119"/>
    </row>
    <row r="9337" spans="7:8">
      <c r="G9337" s="118"/>
      <c r="H9337" s="119"/>
    </row>
    <row r="9338" spans="7:8">
      <c r="G9338" s="118"/>
      <c r="H9338" s="119"/>
    </row>
    <row r="9339" spans="7:8">
      <c r="G9339" s="118"/>
      <c r="H9339" s="119"/>
    </row>
    <row r="9340" spans="7:8">
      <c r="G9340" s="118"/>
      <c r="H9340" s="119"/>
    </row>
    <row r="9341" spans="7:8">
      <c r="G9341" s="118"/>
      <c r="H9341" s="119"/>
    </row>
    <row r="9342" spans="7:8">
      <c r="G9342" s="118"/>
      <c r="H9342" s="119"/>
    </row>
    <row r="9343" spans="7:8">
      <c r="G9343" s="118"/>
      <c r="H9343" s="119"/>
    </row>
    <row r="9344" spans="7:8">
      <c r="G9344" s="118"/>
      <c r="H9344" s="119"/>
    </row>
    <row r="9345" spans="7:8">
      <c r="G9345" s="118"/>
      <c r="H9345" s="119"/>
    </row>
    <row r="9346" spans="7:8">
      <c r="G9346" s="118"/>
      <c r="H9346" s="119"/>
    </row>
    <row r="9347" spans="7:8">
      <c r="G9347" s="118"/>
      <c r="H9347" s="119"/>
    </row>
    <row r="9348" spans="7:8">
      <c r="G9348" s="118"/>
      <c r="H9348" s="119"/>
    </row>
    <row r="9349" spans="7:8">
      <c r="G9349" s="118"/>
      <c r="H9349" s="119"/>
    </row>
    <row r="9350" spans="7:8">
      <c r="G9350" s="118"/>
      <c r="H9350" s="119"/>
    </row>
    <row r="9351" spans="7:8">
      <c r="G9351" s="118"/>
      <c r="H9351" s="119"/>
    </row>
    <row r="9352" spans="7:8">
      <c r="G9352" s="118"/>
      <c r="H9352" s="119"/>
    </row>
    <row r="9353" spans="7:8">
      <c r="G9353" s="118"/>
      <c r="H9353" s="119"/>
    </row>
    <row r="9354" spans="7:8">
      <c r="G9354" s="118"/>
      <c r="H9354" s="119"/>
    </row>
    <row r="9355" spans="7:8">
      <c r="G9355" s="118"/>
      <c r="H9355" s="119"/>
    </row>
    <row r="9356" spans="7:8">
      <c r="G9356" s="118"/>
      <c r="H9356" s="119"/>
    </row>
    <row r="9357" spans="7:8">
      <c r="G9357" s="118"/>
      <c r="H9357" s="119"/>
    </row>
    <row r="9358" spans="7:8">
      <c r="G9358" s="118"/>
      <c r="H9358" s="119"/>
    </row>
    <row r="9359" spans="7:8">
      <c r="G9359" s="118"/>
      <c r="H9359" s="119"/>
    </row>
    <row r="9360" spans="7:8">
      <c r="G9360" s="118"/>
      <c r="H9360" s="119"/>
    </row>
    <row r="9361" spans="7:8">
      <c r="G9361" s="118"/>
      <c r="H9361" s="119"/>
    </row>
    <row r="9362" spans="7:8">
      <c r="G9362" s="118"/>
      <c r="H9362" s="119"/>
    </row>
    <row r="9363" spans="7:8">
      <c r="G9363" s="118"/>
      <c r="H9363" s="119"/>
    </row>
    <row r="9364" spans="7:8">
      <c r="G9364" s="118"/>
      <c r="H9364" s="119"/>
    </row>
    <row r="9365" spans="7:8">
      <c r="G9365" s="118"/>
      <c r="H9365" s="119"/>
    </row>
    <row r="9366" spans="7:8">
      <c r="G9366" s="118"/>
      <c r="H9366" s="119"/>
    </row>
    <row r="9367" spans="7:8">
      <c r="G9367" s="118"/>
      <c r="H9367" s="119"/>
    </row>
    <row r="9368" spans="7:8">
      <c r="G9368" s="118"/>
      <c r="H9368" s="119"/>
    </row>
    <row r="9369" spans="7:8">
      <c r="G9369" s="118"/>
      <c r="H9369" s="119"/>
    </row>
    <row r="9370" spans="7:8">
      <c r="G9370" s="118"/>
      <c r="H9370" s="119"/>
    </row>
    <row r="9371" spans="7:8">
      <c r="G9371" s="118"/>
      <c r="H9371" s="119"/>
    </row>
    <row r="9372" spans="7:8">
      <c r="G9372" s="118"/>
      <c r="H9372" s="119"/>
    </row>
    <row r="9373" spans="7:8">
      <c r="G9373" s="118"/>
      <c r="H9373" s="119"/>
    </row>
    <row r="9374" spans="7:8">
      <c r="G9374" s="118"/>
      <c r="H9374" s="119"/>
    </row>
    <row r="9375" spans="7:8">
      <c r="G9375" s="118"/>
      <c r="H9375" s="119"/>
    </row>
    <row r="9376" spans="7:8">
      <c r="G9376" s="118"/>
      <c r="H9376" s="119"/>
    </row>
    <row r="9377" spans="7:8">
      <c r="G9377" s="118"/>
      <c r="H9377" s="119"/>
    </row>
    <row r="9378" spans="7:8">
      <c r="G9378" s="118"/>
      <c r="H9378" s="119"/>
    </row>
    <row r="9379" spans="7:8">
      <c r="G9379" s="118"/>
      <c r="H9379" s="119"/>
    </row>
    <row r="9380" spans="7:8">
      <c r="G9380" s="118"/>
      <c r="H9380" s="119"/>
    </row>
    <row r="9381" spans="7:8">
      <c r="G9381" s="118"/>
      <c r="H9381" s="119"/>
    </row>
    <row r="9382" spans="7:8">
      <c r="G9382" s="118"/>
      <c r="H9382" s="119"/>
    </row>
    <row r="9383" spans="7:8">
      <c r="G9383" s="118"/>
      <c r="H9383" s="119"/>
    </row>
    <row r="9384" spans="7:8">
      <c r="G9384" s="118"/>
      <c r="H9384" s="119"/>
    </row>
    <row r="9385" spans="7:8">
      <c r="G9385" s="118"/>
      <c r="H9385" s="119"/>
    </row>
    <row r="9386" spans="7:8">
      <c r="G9386" s="118"/>
      <c r="H9386" s="119"/>
    </row>
    <row r="9387" spans="7:8">
      <c r="G9387" s="118"/>
      <c r="H9387" s="119"/>
    </row>
    <row r="9388" spans="7:8">
      <c r="G9388" s="118"/>
      <c r="H9388" s="119"/>
    </row>
    <row r="9389" spans="7:8">
      <c r="G9389" s="118"/>
      <c r="H9389" s="119"/>
    </row>
    <row r="9390" spans="7:8">
      <c r="G9390" s="118"/>
      <c r="H9390" s="119"/>
    </row>
    <row r="9391" spans="7:8">
      <c r="G9391" s="118"/>
      <c r="H9391" s="119"/>
    </row>
    <row r="9392" spans="7:8">
      <c r="G9392" s="118"/>
      <c r="H9392" s="119"/>
    </row>
    <row r="9393" spans="7:8">
      <c r="G9393" s="118"/>
      <c r="H9393" s="119"/>
    </row>
    <row r="9394" spans="7:8">
      <c r="G9394" s="118"/>
      <c r="H9394" s="119"/>
    </row>
    <row r="9395" spans="7:8">
      <c r="G9395" s="118"/>
      <c r="H9395" s="119"/>
    </row>
    <row r="9396" spans="7:8">
      <c r="G9396" s="118"/>
      <c r="H9396" s="119"/>
    </row>
    <row r="9397" spans="7:8">
      <c r="G9397" s="118"/>
      <c r="H9397" s="119"/>
    </row>
    <row r="9398" spans="7:8">
      <c r="G9398" s="118"/>
      <c r="H9398" s="119"/>
    </row>
    <row r="9399" spans="7:8">
      <c r="G9399" s="118"/>
      <c r="H9399" s="119"/>
    </row>
    <row r="9400" spans="7:8">
      <c r="G9400" s="118"/>
      <c r="H9400" s="119"/>
    </row>
    <row r="9401" spans="7:8">
      <c r="G9401" s="118"/>
      <c r="H9401" s="119"/>
    </row>
    <row r="9402" spans="7:8">
      <c r="G9402" s="118"/>
      <c r="H9402" s="119"/>
    </row>
    <row r="9403" spans="7:8">
      <c r="G9403" s="118"/>
      <c r="H9403" s="119"/>
    </row>
    <row r="9404" spans="7:8">
      <c r="G9404" s="118"/>
      <c r="H9404" s="119"/>
    </row>
    <row r="9405" spans="7:8">
      <c r="G9405" s="118"/>
      <c r="H9405" s="119"/>
    </row>
    <row r="9406" spans="7:8">
      <c r="G9406" s="118"/>
      <c r="H9406" s="119"/>
    </row>
    <row r="9407" spans="7:8">
      <c r="G9407" s="118"/>
      <c r="H9407" s="119"/>
    </row>
    <row r="9408" spans="7:8">
      <c r="G9408" s="118"/>
      <c r="H9408" s="119"/>
    </row>
    <row r="9409" spans="7:8">
      <c r="G9409" s="118"/>
      <c r="H9409" s="119"/>
    </row>
    <row r="9410" spans="7:8">
      <c r="G9410" s="118"/>
      <c r="H9410" s="119"/>
    </row>
    <row r="9411" spans="7:8">
      <c r="G9411" s="118"/>
      <c r="H9411" s="119"/>
    </row>
    <row r="9412" spans="7:8">
      <c r="G9412" s="118"/>
      <c r="H9412" s="119"/>
    </row>
    <row r="9413" spans="7:8">
      <c r="G9413" s="118"/>
      <c r="H9413" s="119"/>
    </row>
    <row r="9414" spans="7:8">
      <c r="G9414" s="118"/>
      <c r="H9414" s="119"/>
    </row>
    <row r="9415" spans="7:8">
      <c r="G9415" s="118"/>
      <c r="H9415" s="119"/>
    </row>
    <row r="9416" spans="7:8">
      <c r="G9416" s="118"/>
      <c r="H9416" s="119"/>
    </row>
    <row r="9417" spans="7:8">
      <c r="G9417" s="118"/>
      <c r="H9417" s="119"/>
    </row>
    <row r="9418" spans="7:8">
      <c r="G9418" s="118"/>
      <c r="H9418" s="119"/>
    </row>
    <row r="9419" spans="7:8">
      <c r="G9419" s="118"/>
      <c r="H9419" s="119"/>
    </row>
    <row r="9420" spans="7:8">
      <c r="G9420" s="118"/>
      <c r="H9420" s="119"/>
    </row>
    <row r="9421" spans="7:8">
      <c r="G9421" s="118"/>
      <c r="H9421" s="119"/>
    </row>
    <row r="9422" spans="7:8">
      <c r="G9422" s="118"/>
      <c r="H9422" s="119"/>
    </row>
    <row r="9423" spans="7:8">
      <c r="G9423" s="118"/>
      <c r="H9423" s="119"/>
    </row>
    <row r="9424" spans="7:8">
      <c r="G9424" s="118"/>
      <c r="H9424" s="119"/>
    </row>
    <row r="9425" spans="7:8">
      <c r="G9425" s="118"/>
      <c r="H9425" s="119"/>
    </row>
    <row r="9426" spans="7:8">
      <c r="G9426" s="118"/>
      <c r="H9426" s="119"/>
    </row>
    <row r="9427" spans="7:8">
      <c r="G9427" s="118"/>
      <c r="H9427" s="119"/>
    </row>
    <row r="9428" spans="7:8">
      <c r="G9428" s="118"/>
      <c r="H9428" s="119"/>
    </row>
    <row r="9429" spans="7:8">
      <c r="G9429" s="118"/>
      <c r="H9429" s="119"/>
    </row>
    <row r="9430" spans="7:8">
      <c r="G9430" s="118"/>
      <c r="H9430" s="119"/>
    </row>
    <row r="9431" spans="7:8">
      <c r="G9431" s="118"/>
      <c r="H9431" s="119"/>
    </row>
    <row r="9432" spans="7:8">
      <c r="G9432" s="118"/>
      <c r="H9432" s="119"/>
    </row>
    <row r="9433" spans="7:8">
      <c r="G9433" s="118"/>
      <c r="H9433" s="119"/>
    </row>
    <row r="9434" spans="7:8">
      <c r="G9434" s="118"/>
      <c r="H9434" s="119"/>
    </row>
    <row r="9435" spans="7:8">
      <c r="G9435" s="118"/>
      <c r="H9435" s="119"/>
    </row>
    <row r="9436" spans="7:8">
      <c r="G9436" s="118"/>
      <c r="H9436" s="119"/>
    </row>
    <row r="9437" spans="7:8">
      <c r="G9437" s="118"/>
      <c r="H9437" s="119"/>
    </row>
    <row r="9438" spans="7:8">
      <c r="G9438" s="118"/>
      <c r="H9438" s="119"/>
    </row>
    <row r="9439" spans="7:8">
      <c r="G9439" s="118"/>
      <c r="H9439" s="119"/>
    </row>
    <row r="9440" spans="7:8">
      <c r="G9440" s="118"/>
      <c r="H9440" s="119"/>
    </row>
    <row r="9441" spans="7:8">
      <c r="G9441" s="118"/>
      <c r="H9441" s="119"/>
    </row>
    <row r="9442" spans="7:8">
      <c r="G9442" s="118"/>
      <c r="H9442" s="119"/>
    </row>
    <row r="9443" spans="7:8">
      <c r="G9443" s="118"/>
      <c r="H9443" s="119"/>
    </row>
    <row r="9444" spans="7:8">
      <c r="G9444" s="118"/>
      <c r="H9444" s="119"/>
    </row>
    <row r="9445" spans="7:8">
      <c r="G9445" s="118"/>
      <c r="H9445" s="119"/>
    </row>
    <row r="9446" spans="7:8">
      <c r="G9446" s="118"/>
      <c r="H9446" s="119"/>
    </row>
    <row r="9447" spans="7:8">
      <c r="G9447" s="118"/>
      <c r="H9447" s="119"/>
    </row>
    <row r="9448" spans="7:8">
      <c r="G9448" s="118"/>
      <c r="H9448" s="119"/>
    </row>
    <row r="9449" spans="7:8">
      <c r="G9449" s="118"/>
      <c r="H9449" s="119"/>
    </row>
    <row r="9450" spans="7:8">
      <c r="G9450" s="118"/>
      <c r="H9450" s="119"/>
    </row>
    <row r="9451" spans="7:8">
      <c r="G9451" s="118"/>
      <c r="H9451" s="119"/>
    </row>
    <row r="9452" spans="7:8">
      <c r="G9452" s="118"/>
      <c r="H9452" s="119"/>
    </row>
    <row r="9453" spans="7:8">
      <c r="G9453" s="118"/>
      <c r="H9453" s="119"/>
    </row>
    <row r="9454" spans="7:8">
      <c r="G9454" s="118"/>
      <c r="H9454" s="119"/>
    </row>
    <row r="9455" spans="7:8">
      <c r="G9455" s="118"/>
      <c r="H9455" s="119"/>
    </row>
    <row r="9456" spans="7:8">
      <c r="G9456" s="118"/>
      <c r="H9456" s="119"/>
    </row>
    <row r="9457" spans="7:8">
      <c r="G9457" s="118"/>
      <c r="H9457" s="119"/>
    </row>
    <row r="9458" spans="7:8">
      <c r="G9458" s="118"/>
      <c r="H9458" s="119"/>
    </row>
    <row r="9459" spans="7:8">
      <c r="G9459" s="118"/>
      <c r="H9459" s="119"/>
    </row>
    <row r="9460" spans="7:8">
      <c r="G9460" s="118"/>
      <c r="H9460" s="119"/>
    </row>
    <row r="9461" spans="7:8">
      <c r="G9461" s="118"/>
      <c r="H9461" s="119"/>
    </row>
    <row r="9462" spans="7:8">
      <c r="G9462" s="118"/>
      <c r="H9462" s="119"/>
    </row>
    <row r="9463" spans="7:8">
      <c r="G9463" s="118"/>
      <c r="H9463" s="119"/>
    </row>
    <row r="9464" spans="7:8">
      <c r="G9464" s="118"/>
      <c r="H9464" s="119"/>
    </row>
    <row r="9465" spans="7:8">
      <c r="G9465" s="118"/>
      <c r="H9465" s="119"/>
    </row>
    <row r="9466" spans="7:8">
      <c r="G9466" s="118"/>
      <c r="H9466" s="119"/>
    </row>
    <row r="9467" spans="7:8">
      <c r="G9467" s="118"/>
      <c r="H9467" s="119"/>
    </row>
    <row r="9468" spans="7:8">
      <c r="G9468" s="118"/>
      <c r="H9468" s="119"/>
    </row>
    <row r="9469" spans="7:8">
      <c r="G9469" s="118"/>
      <c r="H9469" s="119"/>
    </row>
    <row r="9470" spans="7:8">
      <c r="G9470" s="118"/>
      <c r="H9470" s="119"/>
    </row>
    <row r="9471" spans="7:8">
      <c r="G9471" s="118"/>
      <c r="H9471" s="119"/>
    </row>
    <row r="9472" spans="7:8">
      <c r="G9472" s="118"/>
      <c r="H9472" s="119"/>
    </row>
    <row r="9473" spans="7:8">
      <c r="G9473" s="118"/>
      <c r="H9473" s="119"/>
    </row>
    <row r="9474" spans="7:8">
      <c r="G9474" s="118"/>
      <c r="H9474" s="119"/>
    </row>
    <row r="9475" spans="7:8">
      <c r="G9475" s="118"/>
      <c r="H9475" s="119"/>
    </row>
    <row r="9476" spans="7:8">
      <c r="G9476" s="118"/>
      <c r="H9476" s="119"/>
    </row>
    <row r="9477" spans="7:8">
      <c r="G9477" s="118"/>
      <c r="H9477" s="119"/>
    </row>
    <row r="9478" spans="7:8">
      <c r="G9478" s="118"/>
      <c r="H9478" s="119"/>
    </row>
    <row r="9479" spans="7:8">
      <c r="G9479" s="118"/>
      <c r="H9479" s="119"/>
    </row>
    <row r="9480" spans="7:8">
      <c r="G9480" s="118"/>
      <c r="H9480" s="119"/>
    </row>
    <row r="9481" spans="7:8">
      <c r="G9481" s="118"/>
      <c r="H9481" s="119"/>
    </row>
    <row r="9482" spans="7:8">
      <c r="G9482" s="118"/>
      <c r="H9482" s="119"/>
    </row>
    <row r="9483" spans="7:8">
      <c r="G9483" s="118"/>
      <c r="H9483" s="119"/>
    </row>
    <row r="9484" spans="7:8">
      <c r="G9484" s="118"/>
      <c r="H9484" s="119"/>
    </row>
    <row r="9485" spans="7:8">
      <c r="G9485" s="118"/>
      <c r="H9485" s="119"/>
    </row>
    <row r="9486" spans="7:8">
      <c r="G9486" s="118"/>
      <c r="H9486" s="119"/>
    </row>
    <row r="9487" spans="7:8">
      <c r="G9487" s="118"/>
      <c r="H9487" s="119"/>
    </row>
    <row r="9488" spans="7:8">
      <c r="G9488" s="118"/>
      <c r="H9488" s="119"/>
    </row>
    <row r="9489" spans="7:8">
      <c r="G9489" s="118"/>
      <c r="H9489" s="119"/>
    </row>
    <row r="9490" spans="7:8">
      <c r="G9490" s="118"/>
      <c r="H9490" s="119"/>
    </row>
    <row r="9491" spans="7:8">
      <c r="G9491" s="118"/>
      <c r="H9491" s="119"/>
    </row>
    <row r="9492" spans="7:8">
      <c r="G9492" s="118"/>
      <c r="H9492" s="119"/>
    </row>
    <row r="9493" spans="7:8">
      <c r="G9493" s="118"/>
      <c r="H9493" s="119"/>
    </row>
    <row r="9494" spans="7:8">
      <c r="G9494" s="118"/>
      <c r="H9494" s="119"/>
    </row>
    <row r="9495" spans="7:8">
      <c r="G9495" s="118"/>
      <c r="H9495" s="119"/>
    </row>
    <row r="9496" spans="7:8">
      <c r="G9496" s="118"/>
      <c r="H9496" s="119"/>
    </row>
    <row r="9497" spans="7:8">
      <c r="G9497" s="118"/>
      <c r="H9497" s="119"/>
    </row>
    <row r="9498" spans="7:8">
      <c r="G9498" s="118"/>
      <c r="H9498" s="119"/>
    </row>
    <row r="9499" spans="7:8">
      <c r="G9499" s="118"/>
      <c r="H9499" s="119"/>
    </row>
    <row r="9500" spans="7:8">
      <c r="G9500" s="118"/>
      <c r="H9500" s="119"/>
    </row>
    <row r="9501" spans="7:8">
      <c r="G9501" s="118"/>
      <c r="H9501" s="119"/>
    </row>
    <row r="9502" spans="7:8">
      <c r="G9502" s="118"/>
      <c r="H9502" s="119"/>
    </row>
    <row r="9503" spans="7:8">
      <c r="G9503" s="118"/>
      <c r="H9503" s="119"/>
    </row>
    <row r="9504" spans="7:8">
      <c r="G9504" s="118"/>
      <c r="H9504" s="119"/>
    </row>
    <row r="9505" spans="7:8">
      <c r="G9505" s="118"/>
      <c r="H9505" s="119"/>
    </row>
    <row r="9506" spans="7:8">
      <c r="G9506" s="118"/>
      <c r="H9506" s="119"/>
    </row>
    <row r="9507" spans="7:8">
      <c r="G9507" s="118"/>
      <c r="H9507" s="119"/>
    </row>
    <row r="9508" spans="7:8">
      <c r="G9508" s="118"/>
      <c r="H9508" s="119"/>
    </row>
    <row r="9509" spans="7:8">
      <c r="G9509" s="118"/>
      <c r="H9509" s="119"/>
    </row>
    <row r="9510" spans="7:8">
      <c r="G9510" s="118"/>
      <c r="H9510" s="119"/>
    </row>
    <row r="9511" spans="7:8">
      <c r="G9511" s="118"/>
      <c r="H9511" s="119"/>
    </row>
    <row r="9512" spans="7:8">
      <c r="G9512" s="118"/>
      <c r="H9512" s="119"/>
    </row>
    <row r="9513" spans="7:8">
      <c r="G9513" s="118"/>
      <c r="H9513" s="119"/>
    </row>
    <row r="9514" spans="7:8">
      <c r="G9514" s="118"/>
      <c r="H9514" s="119"/>
    </row>
    <row r="9515" spans="7:8">
      <c r="G9515" s="118"/>
      <c r="H9515" s="119"/>
    </row>
    <row r="9516" spans="7:8">
      <c r="G9516" s="118"/>
      <c r="H9516" s="119"/>
    </row>
    <row r="9517" spans="7:8">
      <c r="G9517" s="118"/>
      <c r="H9517" s="119"/>
    </row>
    <row r="9518" spans="7:8">
      <c r="G9518" s="118"/>
      <c r="H9518" s="119"/>
    </row>
    <row r="9519" spans="7:8">
      <c r="G9519" s="118"/>
      <c r="H9519" s="119"/>
    </row>
    <row r="9520" spans="7:8">
      <c r="G9520" s="118"/>
      <c r="H9520" s="119"/>
    </row>
    <row r="9521" spans="7:8">
      <c r="G9521" s="118"/>
      <c r="H9521" s="119"/>
    </row>
    <row r="9522" spans="7:8">
      <c r="G9522" s="118"/>
      <c r="H9522" s="119"/>
    </row>
    <row r="9523" spans="7:8">
      <c r="G9523" s="118"/>
      <c r="H9523" s="119"/>
    </row>
    <row r="9524" spans="7:8">
      <c r="G9524" s="118"/>
      <c r="H9524" s="119"/>
    </row>
    <row r="9525" spans="7:8">
      <c r="G9525" s="118"/>
      <c r="H9525" s="119"/>
    </row>
    <row r="9526" spans="7:8">
      <c r="G9526" s="118"/>
      <c r="H9526" s="119"/>
    </row>
    <row r="9527" spans="7:8">
      <c r="G9527" s="118"/>
      <c r="H9527" s="119"/>
    </row>
    <row r="9528" spans="7:8">
      <c r="G9528" s="118"/>
      <c r="H9528" s="119"/>
    </row>
    <row r="9529" spans="7:8">
      <c r="G9529" s="118"/>
      <c r="H9529" s="119"/>
    </row>
    <row r="9530" spans="7:8">
      <c r="G9530" s="118"/>
      <c r="H9530" s="119"/>
    </row>
    <row r="9531" spans="7:8">
      <c r="G9531" s="118"/>
      <c r="H9531" s="119"/>
    </row>
    <row r="9532" spans="7:8">
      <c r="G9532" s="118"/>
      <c r="H9532" s="119"/>
    </row>
    <row r="9533" spans="7:8">
      <c r="G9533" s="118"/>
      <c r="H9533" s="119"/>
    </row>
    <row r="9534" spans="7:8">
      <c r="G9534" s="118"/>
      <c r="H9534" s="119"/>
    </row>
    <row r="9535" spans="7:8">
      <c r="G9535" s="118"/>
      <c r="H9535" s="119"/>
    </row>
    <row r="9536" spans="7:8">
      <c r="G9536" s="118"/>
      <c r="H9536" s="119"/>
    </row>
    <row r="9537" spans="7:8">
      <c r="G9537" s="118"/>
      <c r="H9537" s="119"/>
    </row>
    <row r="9538" spans="7:8">
      <c r="G9538" s="118"/>
      <c r="H9538" s="119"/>
    </row>
    <row r="9539" spans="7:8">
      <c r="G9539" s="118"/>
      <c r="H9539" s="119"/>
    </row>
    <row r="9540" spans="7:8">
      <c r="G9540" s="118"/>
      <c r="H9540" s="119"/>
    </row>
    <row r="9541" spans="7:8">
      <c r="G9541" s="118"/>
      <c r="H9541" s="119"/>
    </row>
    <row r="9542" spans="7:8">
      <c r="G9542" s="118"/>
      <c r="H9542" s="119"/>
    </row>
    <row r="9543" spans="7:8">
      <c r="G9543" s="118"/>
      <c r="H9543" s="119"/>
    </row>
    <row r="9544" spans="7:8">
      <c r="G9544" s="118"/>
      <c r="H9544" s="119"/>
    </row>
    <row r="9545" spans="7:8">
      <c r="G9545" s="118"/>
      <c r="H9545" s="119"/>
    </row>
    <row r="9546" spans="7:8">
      <c r="G9546" s="118"/>
      <c r="H9546" s="119"/>
    </row>
    <row r="9547" spans="7:8">
      <c r="G9547" s="118"/>
      <c r="H9547" s="119"/>
    </row>
    <row r="9548" spans="7:8">
      <c r="G9548" s="118"/>
      <c r="H9548" s="119"/>
    </row>
    <row r="9549" spans="7:8">
      <c r="G9549" s="118"/>
      <c r="H9549" s="119"/>
    </row>
    <row r="9550" spans="7:8">
      <c r="G9550" s="118"/>
      <c r="H9550" s="119"/>
    </row>
    <row r="9551" spans="7:8">
      <c r="G9551" s="118"/>
      <c r="H9551" s="119"/>
    </row>
    <row r="9552" spans="7:8">
      <c r="G9552" s="118"/>
      <c r="H9552" s="119"/>
    </row>
    <row r="9553" spans="7:8">
      <c r="G9553" s="118"/>
      <c r="H9553" s="119"/>
    </row>
    <row r="9554" spans="7:8">
      <c r="G9554" s="118"/>
      <c r="H9554" s="119"/>
    </row>
    <row r="9555" spans="7:8">
      <c r="G9555" s="118"/>
      <c r="H9555" s="119"/>
    </row>
    <row r="9556" spans="7:8">
      <c r="G9556" s="118"/>
      <c r="H9556" s="119"/>
    </row>
    <row r="9557" spans="7:8">
      <c r="G9557" s="118"/>
      <c r="H9557" s="119"/>
    </row>
    <row r="9558" spans="7:8">
      <c r="G9558" s="118"/>
      <c r="H9558" s="119"/>
    </row>
    <row r="9559" spans="7:8">
      <c r="G9559" s="118"/>
      <c r="H9559" s="119"/>
    </row>
    <row r="9560" spans="7:8">
      <c r="G9560" s="118"/>
      <c r="H9560" s="119"/>
    </row>
    <row r="9561" spans="7:8">
      <c r="G9561" s="118"/>
      <c r="H9561" s="119"/>
    </row>
    <row r="9562" spans="7:8">
      <c r="G9562" s="118"/>
      <c r="H9562" s="119"/>
    </row>
    <row r="9563" spans="7:8">
      <c r="G9563" s="118"/>
      <c r="H9563" s="119"/>
    </row>
    <row r="9564" spans="7:8">
      <c r="G9564" s="118"/>
      <c r="H9564" s="119"/>
    </row>
    <row r="9565" spans="7:8">
      <c r="G9565" s="118"/>
      <c r="H9565" s="119"/>
    </row>
    <row r="9566" spans="7:8">
      <c r="G9566" s="118"/>
      <c r="H9566" s="119"/>
    </row>
    <row r="9567" spans="7:8">
      <c r="G9567" s="118"/>
      <c r="H9567" s="119"/>
    </row>
    <row r="9568" spans="7:8">
      <c r="G9568" s="118"/>
      <c r="H9568" s="119"/>
    </row>
    <row r="9569" spans="7:8">
      <c r="G9569" s="118"/>
      <c r="H9569" s="119"/>
    </row>
    <row r="9570" spans="7:8">
      <c r="G9570" s="118"/>
      <c r="H9570" s="119"/>
    </row>
    <row r="9571" spans="7:8">
      <c r="G9571" s="118"/>
      <c r="H9571" s="119"/>
    </row>
    <row r="9572" spans="7:8">
      <c r="G9572" s="118"/>
      <c r="H9572" s="119"/>
    </row>
    <row r="9573" spans="7:8">
      <c r="G9573" s="118"/>
      <c r="H9573" s="119"/>
    </row>
    <row r="9574" spans="7:8">
      <c r="G9574" s="118"/>
      <c r="H9574" s="119"/>
    </row>
    <row r="9575" spans="7:8">
      <c r="G9575" s="118"/>
      <c r="H9575" s="119"/>
    </row>
    <row r="9576" spans="7:8">
      <c r="G9576" s="118"/>
      <c r="H9576" s="119"/>
    </row>
    <row r="9577" spans="7:8">
      <c r="G9577" s="118"/>
      <c r="H9577" s="119"/>
    </row>
    <row r="9578" spans="7:8">
      <c r="G9578" s="118"/>
      <c r="H9578" s="119"/>
    </row>
    <row r="9579" spans="7:8">
      <c r="G9579" s="118"/>
      <c r="H9579" s="119"/>
    </row>
    <row r="9580" spans="7:8">
      <c r="G9580" s="118"/>
      <c r="H9580" s="119"/>
    </row>
    <row r="9581" spans="7:8">
      <c r="G9581" s="118"/>
      <c r="H9581" s="119"/>
    </row>
    <row r="9582" spans="7:8">
      <c r="G9582" s="118"/>
      <c r="H9582" s="119"/>
    </row>
    <row r="9583" spans="7:8">
      <c r="G9583" s="118"/>
      <c r="H9583" s="119"/>
    </row>
    <row r="9584" spans="7:8">
      <c r="G9584" s="118"/>
      <c r="H9584" s="119"/>
    </row>
    <row r="9585" spans="7:8">
      <c r="G9585" s="118"/>
      <c r="H9585" s="119"/>
    </row>
    <row r="9586" spans="7:8">
      <c r="G9586" s="118"/>
      <c r="H9586" s="119"/>
    </row>
    <row r="9587" spans="7:8">
      <c r="G9587" s="118"/>
      <c r="H9587" s="119"/>
    </row>
    <row r="9588" spans="7:8">
      <c r="G9588" s="118"/>
      <c r="H9588" s="119"/>
    </row>
    <row r="9589" spans="7:8">
      <c r="G9589" s="118"/>
      <c r="H9589" s="119"/>
    </row>
    <row r="9590" spans="7:8">
      <c r="G9590" s="118"/>
      <c r="H9590" s="119"/>
    </row>
    <row r="9591" spans="7:8">
      <c r="G9591" s="118"/>
      <c r="H9591" s="119"/>
    </row>
    <row r="9592" spans="7:8">
      <c r="G9592" s="118"/>
      <c r="H9592" s="119"/>
    </row>
    <row r="9593" spans="7:8">
      <c r="G9593" s="118"/>
      <c r="H9593" s="119"/>
    </row>
    <row r="9594" spans="7:8">
      <c r="G9594" s="118"/>
      <c r="H9594" s="119"/>
    </row>
    <row r="9595" spans="7:8">
      <c r="G9595" s="118"/>
      <c r="H9595" s="119"/>
    </row>
    <row r="9596" spans="7:8">
      <c r="G9596" s="118"/>
      <c r="H9596" s="119"/>
    </row>
    <row r="9597" spans="7:8">
      <c r="G9597" s="118"/>
      <c r="H9597" s="119"/>
    </row>
    <row r="9598" spans="7:8">
      <c r="G9598" s="118"/>
      <c r="H9598" s="119"/>
    </row>
    <row r="9599" spans="7:8">
      <c r="G9599" s="118"/>
      <c r="H9599" s="119"/>
    </row>
    <row r="9600" spans="7:8">
      <c r="G9600" s="118"/>
      <c r="H9600" s="119"/>
    </row>
    <row r="9601" spans="7:8">
      <c r="G9601" s="118"/>
      <c r="H9601" s="119"/>
    </row>
    <row r="9602" spans="7:8">
      <c r="G9602" s="118"/>
      <c r="H9602" s="119"/>
    </row>
    <row r="9603" spans="7:8">
      <c r="G9603" s="118"/>
      <c r="H9603" s="119"/>
    </row>
    <row r="9604" spans="7:8">
      <c r="G9604" s="118"/>
      <c r="H9604" s="119"/>
    </row>
    <row r="9605" spans="7:8">
      <c r="G9605" s="118"/>
      <c r="H9605" s="119"/>
    </row>
    <row r="9606" spans="7:8">
      <c r="G9606" s="118"/>
      <c r="H9606" s="119"/>
    </row>
    <row r="9607" spans="7:8">
      <c r="G9607" s="118"/>
      <c r="H9607" s="119"/>
    </row>
    <row r="9608" spans="7:8">
      <c r="G9608" s="118"/>
      <c r="H9608" s="119"/>
    </row>
    <row r="9609" spans="7:8">
      <c r="G9609" s="118"/>
      <c r="H9609" s="119"/>
    </row>
    <row r="9610" spans="7:8">
      <c r="G9610" s="118"/>
      <c r="H9610" s="119"/>
    </row>
    <row r="9611" spans="7:8">
      <c r="G9611" s="118"/>
      <c r="H9611" s="119"/>
    </row>
    <row r="9612" spans="7:8">
      <c r="G9612" s="118"/>
      <c r="H9612" s="119"/>
    </row>
    <row r="9613" spans="7:8">
      <c r="G9613" s="118"/>
      <c r="H9613" s="119"/>
    </row>
    <row r="9614" spans="7:8">
      <c r="G9614" s="118"/>
      <c r="H9614" s="119"/>
    </row>
    <row r="9615" spans="7:8">
      <c r="G9615" s="118"/>
      <c r="H9615" s="119"/>
    </row>
    <row r="9616" spans="7:8">
      <c r="G9616" s="118"/>
      <c r="H9616" s="119"/>
    </row>
    <row r="9617" spans="7:8">
      <c r="G9617" s="118"/>
      <c r="H9617" s="119"/>
    </row>
    <row r="9618" spans="7:8">
      <c r="G9618" s="118"/>
      <c r="H9618" s="119"/>
    </row>
    <row r="9619" spans="7:8">
      <c r="G9619" s="118"/>
      <c r="H9619" s="119"/>
    </row>
    <row r="9620" spans="7:8">
      <c r="G9620" s="118"/>
      <c r="H9620" s="119"/>
    </row>
    <row r="9621" spans="7:8">
      <c r="G9621" s="118"/>
      <c r="H9621" s="119"/>
    </row>
    <row r="9622" spans="7:8">
      <c r="G9622" s="118"/>
      <c r="H9622" s="119"/>
    </row>
    <row r="9623" spans="7:8">
      <c r="G9623" s="118"/>
      <c r="H9623" s="119"/>
    </row>
    <row r="9624" spans="7:8">
      <c r="G9624" s="118"/>
      <c r="H9624" s="119"/>
    </row>
    <row r="9625" spans="7:8">
      <c r="G9625" s="118"/>
      <c r="H9625" s="119"/>
    </row>
    <row r="9626" spans="7:8">
      <c r="G9626" s="118"/>
      <c r="H9626" s="119"/>
    </row>
    <row r="9627" spans="7:8">
      <c r="G9627" s="118"/>
      <c r="H9627" s="119"/>
    </row>
    <row r="9628" spans="7:8">
      <c r="G9628" s="118"/>
      <c r="H9628" s="119"/>
    </row>
    <row r="9629" spans="7:8">
      <c r="G9629" s="118"/>
      <c r="H9629" s="119"/>
    </row>
    <row r="9630" spans="7:8">
      <c r="G9630" s="118"/>
      <c r="H9630" s="119"/>
    </row>
    <row r="9631" spans="7:8">
      <c r="G9631" s="118"/>
      <c r="H9631" s="119"/>
    </row>
    <row r="9632" spans="7:8">
      <c r="G9632" s="118"/>
      <c r="H9632" s="119"/>
    </row>
    <row r="9633" spans="7:8">
      <c r="G9633" s="118"/>
      <c r="H9633" s="119"/>
    </row>
    <row r="9634" spans="7:8">
      <c r="G9634" s="118"/>
      <c r="H9634" s="119"/>
    </row>
    <row r="9635" spans="7:8">
      <c r="G9635" s="118"/>
      <c r="H9635" s="119"/>
    </row>
    <row r="9636" spans="7:8">
      <c r="G9636" s="118"/>
      <c r="H9636" s="119"/>
    </row>
    <row r="9637" spans="7:8">
      <c r="G9637" s="118"/>
      <c r="H9637" s="119"/>
    </row>
    <row r="9638" spans="7:8">
      <c r="G9638" s="118"/>
      <c r="H9638" s="119"/>
    </row>
    <row r="9639" spans="7:8">
      <c r="G9639" s="118"/>
      <c r="H9639" s="119"/>
    </row>
    <row r="9640" spans="7:8">
      <c r="G9640" s="118"/>
      <c r="H9640" s="119"/>
    </row>
    <row r="9641" spans="7:8">
      <c r="G9641" s="118"/>
      <c r="H9641" s="119"/>
    </row>
    <row r="9642" spans="7:8">
      <c r="G9642" s="118"/>
      <c r="H9642" s="119"/>
    </row>
    <row r="9643" spans="7:8">
      <c r="G9643" s="118"/>
      <c r="H9643" s="119"/>
    </row>
    <row r="9644" spans="7:8">
      <c r="G9644" s="118"/>
      <c r="H9644" s="119"/>
    </row>
    <row r="9645" spans="7:8">
      <c r="G9645" s="118"/>
      <c r="H9645" s="119"/>
    </row>
    <row r="9646" spans="7:8">
      <c r="G9646" s="118"/>
      <c r="H9646" s="119"/>
    </row>
    <row r="9647" spans="7:8">
      <c r="G9647" s="118"/>
      <c r="H9647" s="119"/>
    </row>
    <row r="9648" spans="7:8">
      <c r="G9648" s="118"/>
      <c r="H9648" s="119"/>
    </row>
    <row r="9649" spans="7:8">
      <c r="G9649" s="118"/>
      <c r="H9649" s="119"/>
    </row>
    <row r="9650" spans="7:8">
      <c r="G9650" s="118"/>
      <c r="H9650" s="119"/>
    </row>
    <row r="9651" spans="7:8">
      <c r="G9651" s="118"/>
      <c r="H9651" s="119"/>
    </row>
    <row r="9652" spans="7:8">
      <c r="G9652" s="118"/>
      <c r="H9652" s="119"/>
    </row>
    <row r="9653" spans="7:8">
      <c r="G9653" s="118"/>
      <c r="H9653" s="119"/>
    </row>
    <row r="9654" spans="7:8">
      <c r="G9654" s="118"/>
      <c r="H9654" s="119"/>
    </row>
    <row r="9655" spans="7:8">
      <c r="G9655" s="118"/>
      <c r="H9655" s="119"/>
    </row>
    <row r="9656" spans="7:8">
      <c r="G9656" s="118"/>
      <c r="H9656" s="119"/>
    </row>
    <row r="9657" spans="7:8">
      <c r="G9657" s="118"/>
      <c r="H9657" s="119"/>
    </row>
    <row r="9658" spans="7:8">
      <c r="G9658" s="118"/>
      <c r="H9658" s="119"/>
    </row>
    <row r="9659" spans="7:8">
      <c r="G9659" s="118"/>
      <c r="H9659" s="119"/>
    </row>
    <row r="9660" spans="7:8">
      <c r="G9660" s="118"/>
      <c r="H9660" s="119"/>
    </row>
    <row r="9661" spans="7:8">
      <c r="G9661" s="118"/>
      <c r="H9661" s="119"/>
    </row>
    <row r="9662" spans="7:8">
      <c r="G9662" s="118"/>
      <c r="H9662" s="119"/>
    </row>
    <row r="9663" spans="7:8">
      <c r="G9663" s="118"/>
      <c r="H9663" s="119"/>
    </row>
    <row r="9664" spans="7:8">
      <c r="G9664" s="118"/>
      <c r="H9664" s="119"/>
    </row>
    <row r="9665" spans="7:8">
      <c r="G9665" s="118"/>
      <c r="H9665" s="119"/>
    </row>
    <row r="9666" spans="7:8">
      <c r="G9666" s="118"/>
      <c r="H9666" s="119"/>
    </row>
    <row r="9667" spans="7:8">
      <c r="G9667" s="118"/>
      <c r="H9667" s="119"/>
    </row>
    <row r="9668" spans="7:8">
      <c r="G9668" s="118"/>
      <c r="H9668" s="119"/>
    </row>
    <row r="9669" spans="7:8">
      <c r="G9669" s="118"/>
      <c r="H9669" s="119"/>
    </row>
    <row r="9670" spans="7:8">
      <c r="G9670" s="118"/>
      <c r="H9670" s="119"/>
    </row>
    <row r="9671" spans="7:8">
      <c r="G9671" s="118"/>
      <c r="H9671" s="119"/>
    </row>
    <row r="9672" spans="7:8">
      <c r="G9672" s="118"/>
      <c r="H9672" s="119"/>
    </row>
    <row r="9673" spans="7:8">
      <c r="G9673" s="118"/>
      <c r="H9673" s="119"/>
    </row>
    <row r="9674" spans="7:8">
      <c r="G9674" s="118"/>
      <c r="H9674" s="119"/>
    </row>
    <row r="9675" spans="7:8">
      <c r="G9675" s="118"/>
      <c r="H9675" s="119"/>
    </row>
    <row r="9676" spans="7:8">
      <c r="G9676" s="118"/>
      <c r="H9676" s="119"/>
    </row>
    <row r="9677" spans="7:8">
      <c r="G9677" s="118"/>
      <c r="H9677" s="119"/>
    </row>
    <row r="9678" spans="7:8">
      <c r="G9678" s="118"/>
      <c r="H9678" s="119"/>
    </row>
    <row r="9679" spans="7:8">
      <c r="G9679" s="118"/>
      <c r="H9679" s="119"/>
    </row>
    <row r="9680" spans="7:8">
      <c r="G9680" s="118"/>
      <c r="H9680" s="119"/>
    </row>
    <row r="9681" spans="7:8">
      <c r="G9681" s="118"/>
      <c r="H9681" s="119"/>
    </row>
    <row r="9682" spans="7:8">
      <c r="G9682" s="118"/>
      <c r="H9682" s="119"/>
    </row>
    <row r="9683" spans="7:8">
      <c r="G9683" s="118"/>
      <c r="H9683" s="119"/>
    </row>
    <row r="9684" spans="7:8">
      <c r="G9684" s="118"/>
      <c r="H9684" s="119"/>
    </row>
    <row r="9685" spans="7:8">
      <c r="G9685" s="118"/>
      <c r="H9685" s="119"/>
    </row>
    <row r="9686" spans="7:8">
      <c r="G9686" s="118"/>
      <c r="H9686" s="119"/>
    </row>
    <row r="9687" spans="7:8">
      <c r="G9687" s="118"/>
      <c r="H9687" s="119"/>
    </row>
    <row r="9688" spans="7:8">
      <c r="G9688" s="118"/>
      <c r="H9688" s="119"/>
    </row>
    <row r="9689" spans="7:8">
      <c r="G9689" s="118"/>
      <c r="H9689" s="119"/>
    </row>
    <row r="9690" spans="7:8">
      <c r="G9690" s="118"/>
      <c r="H9690" s="119"/>
    </row>
    <row r="9691" spans="7:8">
      <c r="G9691" s="118"/>
      <c r="H9691" s="119"/>
    </row>
    <row r="9692" spans="7:8">
      <c r="G9692" s="118"/>
      <c r="H9692" s="119"/>
    </row>
    <row r="9693" spans="7:8">
      <c r="G9693" s="118"/>
      <c r="H9693" s="119"/>
    </row>
    <row r="9694" spans="7:8">
      <c r="G9694" s="118"/>
      <c r="H9694" s="119"/>
    </row>
    <row r="9695" spans="7:8">
      <c r="G9695" s="118"/>
      <c r="H9695" s="119"/>
    </row>
    <row r="9696" spans="7:8">
      <c r="G9696" s="118"/>
      <c r="H9696" s="119"/>
    </row>
    <row r="9697" spans="7:8">
      <c r="G9697" s="118"/>
      <c r="H9697" s="119"/>
    </row>
    <row r="9698" spans="7:8">
      <c r="G9698" s="118"/>
      <c r="H9698" s="119"/>
    </row>
    <row r="9699" spans="7:8">
      <c r="G9699" s="118"/>
      <c r="H9699" s="119"/>
    </row>
    <row r="9700" spans="7:8">
      <c r="G9700" s="118"/>
      <c r="H9700" s="119"/>
    </row>
    <row r="9701" spans="7:8">
      <c r="G9701" s="118"/>
      <c r="H9701" s="119"/>
    </row>
    <row r="9702" spans="7:8">
      <c r="G9702" s="118"/>
      <c r="H9702" s="119"/>
    </row>
    <row r="9703" spans="7:8">
      <c r="G9703" s="118"/>
      <c r="H9703" s="119"/>
    </row>
    <row r="9704" spans="7:8">
      <c r="G9704" s="118"/>
      <c r="H9704" s="119"/>
    </row>
    <row r="9705" spans="7:8">
      <c r="G9705" s="118"/>
      <c r="H9705" s="119"/>
    </row>
    <row r="9706" spans="7:8">
      <c r="G9706" s="118"/>
      <c r="H9706" s="119"/>
    </row>
    <row r="9707" spans="7:8">
      <c r="G9707" s="118"/>
      <c r="H9707" s="119"/>
    </row>
    <row r="9708" spans="7:8">
      <c r="G9708" s="118"/>
      <c r="H9708" s="119"/>
    </row>
    <row r="9709" spans="7:8">
      <c r="G9709" s="118"/>
      <c r="H9709" s="119"/>
    </row>
    <row r="9710" spans="7:8">
      <c r="G9710" s="118"/>
      <c r="H9710" s="119"/>
    </row>
    <row r="9711" spans="7:8">
      <c r="G9711" s="118"/>
      <c r="H9711" s="119"/>
    </row>
    <row r="9712" spans="7:8">
      <c r="G9712" s="118"/>
      <c r="H9712" s="119"/>
    </row>
    <row r="9713" spans="7:8">
      <c r="G9713" s="118"/>
      <c r="H9713" s="119"/>
    </row>
    <row r="9714" spans="7:8">
      <c r="G9714" s="118"/>
      <c r="H9714" s="119"/>
    </row>
    <row r="9715" spans="7:8">
      <c r="G9715" s="118"/>
      <c r="H9715" s="119"/>
    </row>
    <row r="9716" spans="7:8">
      <c r="G9716" s="118"/>
      <c r="H9716" s="119"/>
    </row>
    <row r="9717" spans="7:8">
      <c r="G9717" s="118"/>
      <c r="H9717" s="119"/>
    </row>
    <row r="9718" spans="7:8">
      <c r="G9718" s="118"/>
      <c r="H9718" s="119"/>
    </row>
    <row r="9719" spans="7:8">
      <c r="G9719" s="118"/>
      <c r="H9719" s="119"/>
    </row>
    <row r="9720" spans="7:8">
      <c r="G9720" s="118"/>
      <c r="H9720" s="119"/>
    </row>
    <row r="9721" spans="7:8">
      <c r="G9721" s="118"/>
      <c r="H9721" s="119"/>
    </row>
    <row r="9722" spans="7:8">
      <c r="G9722" s="118"/>
      <c r="H9722" s="119"/>
    </row>
    <row r="9723" spans="7:8">
      <c r="G9723" s="118"/>
      <c r="H9723" s="119"/>
    </row>
    <row r="9724" spans="7:8">
      <c r="G9724" s="118"/>
      <c r="H9724" s="119"/>
    </row>
    <row r="9725" spans="7:8">
      <c r="G9725" s="118"/>
      <c r="H9725" s="119"/>
    </row>
    <row r="9726" spans="7:8">
      <c r="G9726" s="118"/>
      <c r="H9726" s="119"/>
    </row>
    <row r="9727" spans="7:8">
      <c r="G9727" s="118"/>
      <c r="H9727" s="119"/>
    </row>
    <row r="9728" spans="7:8">
      <c r="G9728" s="118"/>
      <c r="H9728" s="119"/>
    </row>
    <row r="9729" spans="7:8">
      <c r="G9729" s="118"/>
      <c r="H9729" s="119"/>
    </row>
    <row r="9730" spans="7:8">
      <c r="G9730" s="118"/>
      <c r="H9730" s="119"/>
    </row>
    <row r="9731" spans="7:8">
      <c r="G9731" s="118"/>
      <c r="H9731" s="119"/>
    </row>
    <row r="9732" spans="7:8">
      <c r="G9732" s="118"/>
      <c r="H9732" s="119"/>
    </row>
    <row r="9733" spans="7:8">
      <c r="G9733" s="118"/>
      <c r="H9733" s="119"/>
    </row>
    <row r="9734" spans="7:8">
      <c r="G9734" s="118"/>
      <c r="H9734" s="119"/>
    </row>
    <row r="9735" spans="7:8">
      <c r="G9735" s="118"/>
      <c r="H9735" s="119"/>
    </row>
    <row r="9736" spans="7:8">
      <c r="G9736" s="118"/>
      <c r="H9736" s="119"/>
    </row>
    <row r="9737" spans="7:8">
      <c r="G9737" s="118"/>
      <c r="H9737" s="119"/>
    </row>
    <row r="9738" spans="7:8">
      <c r="G9738" s="118"/>
      <c r="H9738" s="119"/>
    </row>
    <row r="9739" spans="7:8">
      <c r="G9739" s="118"/>
      <c r="H9739" s="119"/>
    </row>
    <row r="9740" spans="7:8">
      <c r="G9740" s="118"/>
      <c r="H9740" s="119"/>
    </row>
    <row r="9741" spans="7:8">
      <c r="G9741" s="118"/>
      <c r="H9741" s="119"/>
    </row>
    <row r="9742" spans="7:8">
      <c r="G9742" s="118"/>
      <c r="H9742" s="119"/>
    </row>
    <row r="9743" spans="7:8">
      <c r="G9743" s="118"/>
      <c r="H9743" s="119"/>
    </row>
    <row r="9744" spans="7:8">
      <c r="G9744" s="118"/>
      <c r="H9744" s="119"/>
    </row>
    <row r="9745" spans="7:8">
      <c r="G9745" s="118"/>
      <c r="H9745" s="119"/>
    </row>
    <row r="9746" spans="7:8">
      <c r="G9746" s="118"/>
      <c r="H9746" s="119"/>
    </row>
    <row r="9747" spans="7:8">
      <c r="G9747" s="118"/>
      <c r="H9747" s="119"/>
    </row>
    <row r="9748" spans="7:8">
      <c r="G9748" s="118"/>
      <c r="H9748" s="119"/>
    </row>
    <row r="9749" spans="7:8">
      <c r="G9749" s="118"/>
      <c r="H9749" s="119"/>
    </row>
    <row r="9750" spans="7:8">
      <c r="G9750" s="118"/>
      <c r="H9750" s="119"/>
    </row>
    <row r="9751" spans="7:8">
      <c r="G9751" s="118"/>
      <c r="H9751" s="119"/>
    </row>
    <row r="9752" spans="7:8">
      <c r="G9752" s="118"/>
      <c r="H9752" s="119"/>
    </row>
    <row r="9753" spans="7:8">
      <c r="G9753" s="118"/>
      <c r="H9753" s="119"/>
    </row>
    <row r="9754" spans="7:8">
      <c r="G9754" s="118"/>
      <c r="H9754" s="119"/>
    </row>
    <row r="9755" spans="7:8">
      <c r="G9755" s="118"/>
      <c r="H9755" s="119"/>
    </row>
    <row r="9756" spans="7:8">
      <c r="G9756" s="118"/>
      <c r="H9756" s="119"/>
    </row>
    <row r="9757" spans="7:8">
      <c r="G9757" s="118"/>
      <c r="H9757" s="119"/>
    </row>
    <row r="9758" spans="7:8">
      <c r="G9758" s="118"/>
      <c r="H9758" s="119"/>
    </row>
    <row r="9759" spans="7:8">
      <c r="G9759" s="118"/>
      <c r="H9759" s="119"/>
    </row>
    <row r="9760" spans="7:8">
      <c r="G9760" s="118"/>
      <c r="H9760" s="119"/>
    </row>
    <row r="9761" spans="7:8">
      <c r="G9761" s="118"/>
      <c r="H9761" s="119"/>
    </row>
    <row r="9762" spans="7:8">
      <c r="G9762" s="118"/>
      <c r="H9762" s="119"/>
    </row>
    <row r="9763" spans="7:8">
      <c r="G9763" s="118"/>
      <c r="H9763" s="119"/>
    </row>
    <row r="9764" spans="7:8">
      <c r="G9764" s="118"/>
      <c r="H9764" s="119"/>
    </row>
    <row r="9765" spans="7:8">
      <c r="G9765" s="118"/>
      <c r="H9765" s="119"/>
    </row>
    <row r="9766" spans="7:8">
      <c r="G9766" s="118"/>
      <c r="H9766" s="119"/>
    </row>
    <row r="9767" spans="7:8">
      <c r="G9767" s="118"/>
      <c r="H9767" s="119"/>
    </row>
    <row r="9768" spans="7:8">
      <c r="G9768" s="118"/>
      <c r="H9768" s="119"/>
    </row>
    <row r="9769" spans="7:8">
      <c r="G9769" s="118"/>
      <c r="H9769" s="119"/>
    </row>
    <row r="9770" spans="7:8">
      <c r="G9770" s="118"/>
      <c r="H9770" s="119"/>
    </row>
    <row r="9771" spans="7:8">
      <c r="G9771" s="118"/>
      <c r="H9771" s="119"/>
    </row>
    <row r="9772" spans="7:8">
      <c r="G9772" s="118"/>
      <c r="H9772" s="119"/>
    </row>
    <row r="9773" spans="7:8">
      <c r="G9773" s="118"/>
      <c r="H9773" s="119"/>
    </row>
    <row r="9774" spans="7:8">
      <c r="G9774" s="118"/>
      <c r="H9774" s="119"/>
    </row>
    <row r="9775" spans="7:8">
      <c r="G9775" s="118"/>
      <c r="H9775" s="119"/>
    </row>
    <row r="9776" spans="7:8">
      <c r="G9776" s="118"/>
      <c r="H9776" s="119"/>
    </row>
    <row r="9777" spans="7:8">
      <c r="G9777" s="118"/>
      <c r="H9777" s="119"/>
    </row>
    <row r="9778" spans="7:8">
      <c r="G9778" s="118"/>
      <c r="H9778" s="119"/>
    </row>
    <row r="9779" spans="7:8">
      <c r="G9779" s="118"/>
      <c r="H9779" s="119"/>
    </row>
    <row r="9780" spans="7:8">
      <c r="G9780" s="118"/>
      <c r="H9780" s="119"/>
    </row>
    <row r="9781" spans="7:8">
      <c r="G9781" s="118"/>
      <c r="H9781" s="119"/>
    </row>
    <row r="9782" spans="7:8">
      <c r="G9782" s="118"/>
      <c r="H9782" s="119"/>
    </row>
    <row r="9783" spans="7:8">
      <c r="G9783" s="118"/>
      <c r="H9783" s="119"/>
    </row>
    <row r="9784" spans="7:8">
      <c r="G9784" s="118"/>
      <c r="H9784" s="119"/>
    </row>
    <row r="9785" spans="7:8">
      <c r="G9785" s="118"/>
      <c r="H9785" s="119"/>
    </row>
    <row r="9786" spans="7:8">
      <c r="G9786" s="118"/>
      <c r="H9786" s="119"/>
    </row>
    <row r="9787" spans="7:8">
      <c r="G9787" s="118"/>
      <c r="H9787" s="119"/>
    </row>
    <row r="9788" spans="7:8">
      <c r="G9788" s="118"/>
      <c r="H9788" s="119"/>
    </row>
    <row r="9789" spans="7:8">
      <c r="G9789" s="118"/>
      <c r="H9789" s="119"/>
    </row>
    <row r="9790" spans="7:8">
      <c r="G9790" s="118"/>
      <c r="H9790" s="119"/>
    </row>
    <row r="9791" spans="7:8">
      <c r="G9791" s="118"/>
      <c r="H9791" s="119"/>
    </row>
    <row r="9792" spans="7:8">
      <c r="G9792" s="118"/>
      <c r="H9792" s="119"/>
    </row>
    <row r="9793" spans="7:8">
      <c r="G9793" s="118"/>
      <c r="H9793" s="119"/>
    </row>
    <row r="9794" spans="7:8">
      <c r="G9794" s="118"/>
      <c r="H9794" s="119"/>
    </row>
    <row r="9795" spans="7:8">
      <c r="G9795" s="118"/>
      <c r="H9795" s="119"/>
    </row>
    <row r="9796" spans="7:8">
      <c r="G9796" s="118"/>
      <c r="H9796" s="119"/>
    </row>
    <row r="9797" spans="7:8">
      <c r="G9797" s="118"/>
      <c r="H9797" s="119"/>
    </row>
    <row r="9798" spans="7:8">
      <c r="G9798" s="118"/>
      <c r="H9798" s="119"/>
    </row>
    <row r="9799" spans="7:8">
      <c r="G9799" s="118"/>
      <c r="H9799" s="119"/>
    </row>
    <row r="9800" spans="7:8">
      <c r="G9800" s="118"/>
      <c r="H9800" s="119"/>
    </row>
    <row r="9801" spans="7:8">
      <c r="G9801" s="118"/>
      <c r="H9801" s="119"/>
    </row>
    <row r="9802" spans="7:8">
      <c r="G9802" s="118"/>
      <c r="H9802" s="119"/>
    </row>
    <row r="9803" spans="7:8">
      <c r="G9803" s="118"/>
      <c r="H9803" s="119"/>
    </row>
    <row r="9804" spans="7:8">
      <c r="G9804" s="118"/>
      <c r="H9804" s="119"/>
    </row>
    <row r="9805" spans="7:8">
      <c r="G9805" s="118"/>
      <c r="H9805" s="119"/>
    </row>
    <row r="9806" spans="7:8">
      <c r="G9806" s="118"/>
      <c r="H9806" s="119"/>
    </row>
    <row r="9807" spans="7:8">
      <c r="G9807" s="118"/>
      <c r="H9807" s="119"/>
    </row>
    <row r="9808" spans="7:8">
      <c r="G9808" s="118"/>
      <c r="H9808" s="119"/>
    </row>
    <row r="9809" spans="7:8">
      <c r="G9809" s="118"/>
      <c r="H9809" s="119"/>
    </row>
    <row r="9810" spans="7:8">
      <c r="G9810" s="118"/>
      <c r="H9810" s="119"/>
    </row>
    <row r="9811" spans="7:8">
      <c r="G9811" s="118"/>
      <c r="H9811" s="119"/>
    </row>
    <row r="9812" spans="7:8">
      <c r="G9812" s="118"/>
      <c r="H9812" s="119"/>
    </row>
    <row r="9813" spans="7:8">
      <c r="G9813" s="118"/>
      <c r="H9813" s="119"/>
    </row>
    <row r="9814" spans="7:8">
      <c r="G9814" s="118"/>
      <c r="H9814" s="119"/>
    </row>
    <row r="9815" spans="7:8">
      <c r="G9815" s="118"/>
      <c r="H9815" s="119"/>
    </row>
    <row r="9816" spans="7:8">
      <c r="G9816" s="118"/>
      <c r="H9816" s="119"/>
    </row>
    <row r="9817" spans="7:8">
      <c r="G9817" s="118"/>
      <c r="H9817" s="119"/>
    </row>
    <row r="9818" spans="7:8">
      <c r="G9818" s="118"/>
      <c r="H9818" s="119"/>
    </row>
    <row r="9819" spans="7:8">
      <c r="G9819" s="118"/>
      <c r="H9819" s="119"/>
    </row>
    <row r="9820" spans="7:8">
      <c r="G9820" s="118"/>
      <c r="H9820" s="119"/>
    </row>
    <row r="9821" spans="7:8">
      <c r="G9821" s="118"/>
      <c r="H9821" s="119"/>
    </row>
    <row r="9822" spans="7:8">
      <c r="G9822" s="118"/>
      <c r="H9822" s="119"/>
    </row>
    <row r="9823" spans="7:8">
      <c r="G9823" s="118"/>
      <c r="H9823" s="119"/>
    </row>
    <row r="9824" spans="7:8">
      <c r="G9824" s="118"/>
      <c r="H9824" s="119"/>
    </row>
    <row r="9825" spans="7:8">
      <c r="G9825" s="118"/>
      <c r="H9825" s="119"/>
    </row>
    <row r="9826" spans="7:8">
      <c r="G9826" s="118"/>
      <c r="H9826" s="119"/>
    </row>
    <row r="9827" spans="7:8">
      <c r="G9827" s="118"/>
      <c r="H9827" s="119"/>
    </row>
    <row r="9828" spans="7:8">
      <c r="G9828" s="118"/>
      <c r="H9828" s="119"/>
    </row>
    <row r="9829" spans="7:8">
      <c r="G9829" s="118"/>
      <c r="H9829" s="119"/>
    </row>
    <row r="9830" spans="7:8">
      <c r="G9830" s="118"/>
      <c r="H9830" s="119"/>
    </row>
    <row r="9831" spans="7:8">
      <c r="G9831" s="118"/>
      <c r="H9831" s="119"/>
    </row>
    <row r="9832" spans="7:8">
      <c r="G9832" s="118"/>
      <c r="H9832" s="119"/>
    </row>
    <row r="9833" spans="7:8">
      <c r="G9833" s="118"/>
      <c r="H9833" s="119"/>
    </row>
    <row r="9834" spans="7:8">
      <c r="G9834" s="118"/>
      <c r="H9834" s="119"/>
    </row>
    <row r="9835" spans="7:8">
      <c r="G9835" s="118"/>
      <c r="H9835" s="119"/>
    </row>
    <row r="9836" spans="7:8">
      <c r="G9836" s="118"/>
      <c r="H9836" s="119"/>
    </row>
    <row r="9837" spans="7:8">
      <c r="G9837" s="118"/>
      <c r="H9837" s="119"/>
    </row>
    <row r="9838" spans="7:8">
      <c r="G9838" s="118"/>
      <c r="H9838" s="119"/>
    </row>
    <row r="9839" spans="7:8">
      <c r="G9839" s="118"/>
      <c r="H9839" s="119"/>
    </row>
    <row r="9840" spans="7:8">
      <c r="G9840" s="118"/>
      <c r="H9840" s="119"/>
    </row>
    <row r="9841" spans="7:8">
      <c r="G9841" s="118"/>
      <c r="H9841" s="119"/>
    </row>
    <row r="9842" spans="7:8">
      <c r="G9842" s="118"/>
      <c r="H9842" s="119"/>
    </row>
    <row r="9843" spans="7:8">
      <c r="G9843" s="118"/>
      <c r="H9843" s="119"/>
    </row>
    <row r="9844" spans="7:8">
      <c r="G9844" s="118"/>
      <c r="H9844" s="119"/>
    </row>
    <row r="9845" spans="7:8">
      <c r="G9845" s="118"/>
      <c r="H9845" s="119"/>
    </row>
    <row r="9846" spans="7:8">
      <c r="G9846" s="118"/>
      <c r="H9846" s="119"/>
    </row>
    <row r="9847" spans="7:8">
      <c r="G9847" s="118"/>
      <c r="H9847" s="119"/>
    </row>
    <row r="9848" spans="7:8">
      <c r="G9848" s="118"/>
      <c r="H9848" s="119"/>
    </row>
    <row r="9849" spans="7:8">
      <c r="G9849" s="118"/>
      <c r="H9849" s="119"/>
    </row>
    <row r="9850" spans="7:8">
      <c r="G9850" s="118"/>
      <c r="H9850" s="119"/>
    </row>
    <row r="9851" spans="7:8">
      <c r="G9851" s="118"/>
      <c r="H9851" s="119"/>
    </row>
    <row r="9852" spans="7:8">
      <c r="G9852" s="118"/>
      <c r="H9852" s="119"/>
    </row>
    <row r="9853" spans="7:8">
      <c r="G9853" s="118"/>
      <c r="H9853" s="119"/>
    </row>
    <row r="9854" spans="7:8">
      <c r="G9854" s="118"/>
      <c r="H9854" s="119"/>
    </row>
    <row r="9855" spans="7:8">
      <c r="G9855" s="118"/>
      <c r="H9855" s="119"/>
    </row>
    <row r="9856" spans="7:8">
      <c r="G9856" s="118"/>
      <c r="H9856" s="119"/>
    </row>
    <row r="9857" spans="7:8">
      <c r="G9857" s="118"/>
      <c r="H9857" s="119"/>
    </row>
    <row r="9858" spans="7:8">
      <c r="G9858" s="118"/>
      <c r="H9858" s="119"/>
    </row>
    <row r="9859" spans="7:8">
      <c r="G9859" s="118"/>
      <c r="H9859" s="119"/>
    </row>
    <row r="9860" spans="7:8">
      <c r="G9860" s="118"/>
      <c r="H9860" s="119"/>
    </row>
    <row r="9861" spans="7:8">
      <c r="G9861" s="118"/>
      <c r="H9861" s="119"/>
    </row>
    <row r="9862" spans="7:8">
      <c r="G9862" s="118"/>
      <c r="H9862" s="119"/>
    </row>
    <row r="9863" spans="7:8">
      <c r="G9863" s="118"/>
      <c r="H9863" s="119"/>
    </row>
    <row r="9864" spans="7:8">
      <c r="G9864" s="118"/>
      <c r="H9864" s="119"/>
    </row>
    <row r="9865" spans="7:8">
      <c r="G9865" s="118"/>
      <c r="H9865" s="119"/>
    </row>
    <row r="9866" spans="7:8">
      <c r="G9866" s="118"/>
      <c r="H9866" s="119"/>
    </row>
    <row r="9867" spans="7:8">
      <c r="G9867" s="118"/>
      <c r="H9867" s="119"/>
    </row>
    <row r="9868" spans="7:8">
      <c r="G9868" s="118"/>
      <c r="H9868" s="119"/>
    </row>
    <row r="9869" spans="7:8">
      <c r="G9869" s="118"/>
      <c r="H9869" s="119"/>
    </row>
    <row r="9870" spans="7:8">
      <c r="G9870" s="118"/>
      <c r="H9870" s="119"/>
    </row>
    <row r="9871" spans="7:8">
      <c r="G9871" s="118"/>
      <c r="H9871" s="119"/>
    </row>
    <row r="9872" spans="7:8">
      <c r="G9872" s="118"/>
      <c r="H9872" s="119"/>
    </row>
    <row r="9873" spans="7:8">
      <c r="G9873" s="118"/>
      <c r="H9873" s="119"/>
    </row>
    <row r="9874" spans="7:8">
      <c r="G9874" s="118"/>
      <c r="H9874" s="119"/>
    </row>
    <row r="9875" spans="7:8">
      <c r="G9875" s="118"/>
      <c r="H9875" s="119"/>
    </row>
    <row r="9876" spans="7:8">
      <c r="G9876" s="118"/>
      <c r="H9876" s="119"/>
    </row>
    <row r="9877" spans="7:8">
      <c r="G9877" s="118"/>
      <c r="H9877" s="119"/>
    </row>
    <row r="9878" spans="7:8">
      <c r="G9878" s="118"/>
      <c r="H9878" s="119"/>
    </row>
    <row r="9879" spans="7:8">
      <c r="G9879" s="118"/>
      <c r="H9879" s="119"/>
    </row>
    <row r="9880" spans="7:8">
      <c r="G9880" s="118"/>
      <c r="H9880" s="119"/>
    </row>
    <row r="9881" spans="7:8">
      <c r="G9881" s="118"/>
      <c r="H9881" s="119"/>
    </row>
    <row r="9882" spans="7:8">
      <c r="G9882" s="118"/>
      <c r="H9882" s="119"/>
    </row>
    <row r="9883" spans="7:8">
      <c r="G9883" s="118"/>
      <c r="H9883" s="119"/>
    </row>
    <row r="9884" spans="7:8">
      <c r="G9884" s="118"/>
      <c r="H9884" s="119"/>
    </row>
    <row r="9885" spans="7:8">
      <c r="G9885" s="118"/>
      <c r="H9885" s="119"/>
    </row>
    <row r="9886" spans="7:8">
      <c r="G9886" s="118"/>
      <c r="H9886" s="119"/>
    </row>
    <row r="9887" spans="7:8">
      <c r="G9887" s="118"/>
      <c r="H9887" s="119"/>
    </row>
    <row r="9888" spans="7:8">
      <c r="G9888" s="118"/>
      <c r="H9888" s="119"/>
    </row>
    <row r="9889" spans="7:8">
      <c r="G9889" s="118"/>
      <c r="H9889" s="119"/>
    </row>
    <row r="9890" spans="7:8">
      <c r="G9890" s="118"/>
      <c r="H9890" s="119"/>
    </row>
    <row r="9891" spans="7:8">
      <c r="G9891" s="118"/>
      <c r="H9891" s="119"/>
    </row>
    <row r="9892" spans="7:8">
      <c r="G9892" s="118"/>
      <c r="H9892" s="119"/>
    </row>
    <row r="9893" spans="7:8">
      <c r="G9893" s="118"/>
      <c r="H9893" s="119"/>
    </row>
    <row r="9894" spans="7:8">
      <c r="G9894" s="118"/>
      <c r="H9894" s="119"/>
    </row>
    <row r="9895" spans="7:8">
      <c r="G9895" s="118"/>
      <c r="H9895" s="119"/>
    </row>
    <row r="9896" spans="7:8">
      <c r="G9896" s="118"/>
      <c r="H9896" s="119"/>
    </row>
    <row r="9897" spans="7:8">
      <c r="G9897" s="118"/>
      <c r="H9897" s="119"/>
    </row>
    <row r="9898" spans="7:8">
      <c r="G9898" s="118"/>
      <c r="H9898" s="119"/>
    </row>
    <row r="9899" spans="7:8">
      <c r="G9899" s="118"/>
      <c r="H9899" s="119"/>
    </row>
    <row r="9900" spans="7:8">
      <c r="G9900" s="118"/>
      <c r="H9900" s="119"/>
    </row>
    <row r="9901" spans="7:8">
      <c r="G9901" s="118"/>
      <c r="H9901" s="119"/>
    </row>
    <row r="9902" spans="7:8">
      <c r="G9902" s="118"/>
      <c r="H9902" s="119"/>
    </row>
    <row r="9903" spans="7:8">
      <c r="G9903" s="118"/>
      <c r="H9903" s="119"/>
    </row>
    <row r="9904" spans="7:8">
      <c r="G9904" s="118"/>
      <c r="H9904" s="119"/>
    </row>
    <row r="9905" spans="7:8">
      <c r="G9905" s="118"/>
      <c r="H9905" s="119"/>
    </row>
    <row r="9906" spans="7:8">
      <c r="G9906" s="118"/>
      <c r="H9906" s="119"/>
    </row>
    <row r="9907" spans="7:8">
      <c r="G9907" s="118"/>
      <c r="H9907" s="119"/>
    </row>
    <row r="9908" spans="7:8">
      <c r="G9908" s="118"/>
      <c r="H9908" s="119"/>
    </row>
    <row r="9909" spans="7:8">
      <c r="G9909" s="118"/>
      <c r="H9909" s="119"/>
    </row>
    <row r="9910" spans="7:8">
      <c r="G9910" s="118"/>
      <c r="H9910" s="119"/>
    </row>
    <row r="9911" spans="7:8">
      <c r="G9911" s="118"/>
      <c r="H9911" s="119"/>
    </row>
    <row r="9912" spans="7:8">
      <c r="G9912" s="118"/>
      <c r="H9912" s="119"/>
    </row>
    <row r="9913" spans="7:8">
      <c r="G9913" s="118"/>
      <c r="H9913" s="119"/>
    </row>
    <row r="9914" spans="7:8">
      <c r="G9914" s="118"/>
      <c r="H9914" s="119"/>
    </row>
    <row r="9915" spans="7:8">
      <c r="G9915" s="118"/>
      <c r="H9915" s="119"/>
    </row>
    <row r="9916" spans="7:8">
      <c r="G9916" s="118"/>
      <c r="H9916" s="119"/>
    </row>
    <row r="9917" spans="7:8">
      <c r="G9917" s="118"/>
      <c r="H9917" s="119"/>
    </row>
    <row r="9918" spans="7:8">
      <c r="G9918" s="118"/>
      <c r="H9918" s="119"/>
    </row>
    <row r="9919" spans="7:8">
      <c r="G9919" s="118"/>
      <c r="H9919" s="119"/>
    </row>
    <row r="9920" spans="7:8">
      <c r="G9920" s="118"/>
      <c r="H9920" s="119"/>
    </row>
    <row r="9921" spans="7:8">
      <c r="G9921" s="118"/>
      <c r="H9921" s="119"/>
    </row>
    <row r="9922" spans="7:8">
      <c r="G9922" s="118"/>
      <c r="H9922" s="119"/>
    </row>
    <row r="9923" spans="7:8">
      <c r="G9923" s="118"/>
      <c r="H9923" s="119"/>
    </row>
    <row r="9924" spans="7:8">
      <c r="G9924" s="118"/>
      <c r="H9924" s="119"/>
    </row>
    <row r="9925" spans="7:8">
      <c r="G9925" s="118"/>
      <c r="H9925" s="119"/>
    </row>
    <row r="9926" spans="7:8">
      <c r="G9926" s="118"/>
      <c r="H9926" s="119"/>
    </row>
    <row r="9927" spans="7:8">
      <c r="G9927" s="118"/>
      <c r="H9927" s="119"/>
    </row>
    <row r="9928" spans="7:8">
      <c r="G9928" s="118"/>
      <c r="H9928" s="119"/>
    </row>
    <row r="9929" spans="7:8">
      <c r="G9929" s="118"/>
      <c r="H9929" s="119"/>
    </row>
    <row r="9930" spans="7:8">
      <c r="G9930" s="118"/>
      <c r="H9930" s="119"/>
    </row>
    <row r="9931" spans="7:8">
      <c r="G9931" s="118"/>
      <c r="H9931" s="119"/>
    </row>
    <row r="9932" spans="7:8">
      <c r="G9932" s="118"/>
      <c r="H9932" s="119"/>
    </row>
    <row r="9933" spans="7:8">
      <c r="G9933" s="118"/>
      <c r="H9933" s="119"/>
    </row>
    <row r="9934" spans="7:8">
      <c r="G9934" s="118"/>
      <c r="H9934" s="119"/>
    </row>
    <row r="9935" spans="7:8">
      <c r="G9935" s="118"/>
      <c r="H9935" s="119"/>
    </row>
    <row r="9936" spans="7:8">
      <c r="G9936" s="118"/>
      <c r="H9936" s="119"/>
    </row>
    <row r="9937" spans="7:8">
      <c r="G9937" s="118"/>
      <c r="H9937" s="119"/>
    </row>
    <row r="9938" spans="7:8">
      <c r="G9938" s="118"/>
      <c r="H9938" s="119"/>
    </row>
    <row r="9939" spans="7:8">
      <c r="G9939" s="118"/>
      <c r="H9939" s="119"/>
    </row>
    <row r="9940" spans="7:8">
      <c r="G9940" s="118"/>
      <c r="H9940" s="119"/>
    </row>
    <row r="9941" spans="7:8">
      <c r="G9941" s="118"/>
      <c r="H9941" s="119"/>
    </row>
    <row r="9942" spans="7:8">
      <c r="G9942" s="118"/>
      <c r="H9942" s="119"/>
    </row>
    <row r="9943" spans="7:8">
      <c r="G9943" s="118"/>
      <c r="H9943" s="119"/>
    </row>
    <row r="9944" spans="7:8">
      <c r="G9944" s="118"/>
      <c r="H9944" s="119"/>
    </row>
    <row r="9945" spans="7:8">
      <c r="G9945" s="118"/>
      <c r="H9945" s="119"/>
    </row>
    <row r="9946" spans="7:8">
      <c r="G9946" s="118"/>
      <c r="H9946" s="119"/>
    </row>
    <row r="9947" spans="7:8">
      <c r="G9947" s="118"/>
      <c r="H9947" s="119"/>
    </row>
    <row r="9948" spans="7:8">
      <c r="G9948" s="118"/>
      <c r="H9948" s="119"/>
    </row>
    <row r="9949" spans="7:8">
      <c r="G9949" s="118"/>
      <c r="H9949" s="119"/>
    </row>
    <row r="9950" spans="7:8">
      <c r="G9950" s="118"/>
      <c r="H9950" s="119"/>
    </row>
    <row r="9951" spans="7:8">
      <c r="G9951" s="118"/>
      <c r="H9951" s="119"/>
    </row>
    <row r="9952" spans="7:8">
      <c r="G9952" s="118"/>
      <c r="H9952" s="119"/>
    </row>
    <row r="9953" spans="7:8">
      <c r="G9953" s="118"/>
      <c r="H9953" s="119"/>
    </row>
    <row r="9954" spans="7:8">
      <c r="G9954" s="118"/>
      <c r="H9954" s="119"/>
    </row>
    <row r="9955" spans="7:8">
      <c r="G9955" s="118"/>
      <c r="H9955" s="119"/>
    </row>
    <row r="9956" spans="7:8">
      <c r="G9956" s="118"/>
      <c r="H9956" s="119"/>
    </row>
    <row r="9957" spans="7:8">
      <c r="G9957" s="118"/>
      <c r="H9957" s="119"/>
    </row>
    <row r="9958" spans="7:8">
      <c r="G9958" s="118"/>
      <c r="H9958" s="119"/>
    </row>
    <row r="9959" spans="7:8">
      <c r="G9959" s="118"/>
      <c r="H9959" s="119"/>
    </row>
    <row r="9960" spans="7:8">
      <c r="G9960" s="118"/>
      <c r="H9960" s="119"/>
    </row>
    <row r="9961" spans="7:8">
      <c r="G9961" s="118"/>
      <c r="H9961" s="119"/>
    </row>
    <row r="9962" spans="7:8">
      <c r="G9962" s="118"/>
      <c r="H9962" s="119"/>
    </row>
    <row r="9963" spans="7:8">
      <c r="G9963" s="118"/>
      <c r="H9963" s="119"/>
    </row>
    <row r="9964" spans="7:8">
      <c r="G9964" s="118"/>
      <c r="H9964" s="119"/>
    </row>
    <row r="9965" spans="7:8">
      <c r="G9965" s="118"/>
      <c r="H9965" s="119"/>
    </row>
    <row r="9966" spans="7:8">
      <c r="G9966" s="118"/>
      <c r="H9966" s="119"/>
    </row>
    <row r="9967" spans="7:8">
      <c r="G9967" s="118"/>
      <c r="H9967" s="119"/>
    </row>
    <row r="9968" spans="7:8">
      <c r="G9968" s="118"/>
      <c r="H9968" s="119"/>
    </row>
    <row r="9969" spans="7:8">
      <c r="G9969" s="118"/>
      <c r="H9969" s="119"/>
    </row>
    <row r="9970" spans="7:8">
      <c r="G9970" s="118"/>
      <c r="H9970" s="119"/>
    </row>
    <row r="9971" spans="7:8">
      <c r="G9971" s="118"/>
      <c r="H9971" s="119"/>
    </row>
    <row r="9972" spans="7:8">
      <c r="G9972" s="118"/>
      <c r="H9972" s="119"/>
    </row>
    <row r="9973" spans="7:8">
      <c r="G9973" s="118"/>
      <c r="H9973" s="119"/>
    </row>
    <row r="9974" spans="7:8">
      <c r="G9974" s="118"/>
      <c r="H9974" s="119"/>
    </row>
    <row r="9975" spans="7:8">
      <c r="G9975" s="118"/>
      <c r="H9975" s="119"/>
    </row>
    <row r="9976" spans="7:8">
      <c r="G9976" s="118"/>
      <c r="H9976" s="119"/>
    </row>
    <row r="9977" spans="7:8">
      <c r="G9977" s="118"/>
      <c r="H9977" s="119"/>
    </row>
    <row r="9978" spans="7:8">
      <c r="G9978" s="118"/>
      <c r="H9978" s="119"/>
    </row>
    <row r="9979" spans="7:8">
      <c r="G9979" s="118"/>
      <c r="H9979" s="119"/>
    </row>
    <row r="9980" spans="7:8">
      <c r="G9980" s="118"/>
      <c r="H9980" s="119"/>
    </row>
    <row r="9981" spans="7:8">
      <c r="G9981" s="118"/>
      <c r="H9981" s="119"/>
    </row>
    <row r="9982" spans="7:8">
      <c r="G9982" s="118"/>
      <c r="H9982" s="119"/>
    </row>
    <row r="9983" spans="7:8">
      <c r="G9983" s="118"/>
      <c r="H9983" s="119"/>
    </row>
    <row r="9984" spans="7:8">
      <c r="G9984" s="118"/>
      <c r="H9984" s="119"/>
    </row>
    <row r="9985" spans="7:8">
      <c r="G9985" s="118"/>
      <c r="H9985" s="119"/>
    </row>
    <row r="9986" spans="7:8">
      <c r="G9986" s="118"/>
      <c r="H9986" s="119"/>
    </row>
    <row r="9987" spans="7:8">
      <c r="G9987" s="118"/>
      <c r="H9987" s="119"/>
    </row>
    <row r="9988" spans="7:8">
      <c r="G9988" s="118"/>
      <c r="H9988" s="119"/>
    </row>
    <row r="9989" spans="7:8">
      <c r="G9989" s="118"/>
      <c r="H9989" s="119"/>
    </row>
    <row r="9990" spans="7:8">
      <c r="G9990" s="118"/>
      <c r="H9990" s="119"/>
    </row>
    <row r="9991" spans="7:8">
      <c r="G9991" s="118"/>
      <c r="H9991" s="119"/>
    </row>
    <row r="9992" spans="7:8">
      <c r="G9992" s="118"/>
      <c r="H9992" s="119"/>
    </row>
    <row r="9993" spans="7:8">
      <c r="G9993" s="118"/>
      <c r="H9993" s="119"/>
    </row>
    <row r="9994" spans="7:8">
      <c r="G9994" s="118"/>
      <c r="H9994" s="119"/>
    </row>
    <row r="9995" spans="7:8">
      <c r="G9995" s="118"/>
      <c r="H9995" s="119"/>
    </row>
    <row r="9996" spans="7:8">
      <c r="G9996" s="118"/>
      <c r="H9996" s="119"/>
    </row>
    <row r="9997" spans="7:8">
      <c r="G9997" s="118"/>
      <c r="H9997" s="119"/>
    </row>
    <row r="9998" spans="7:8">
      <c r="G9998" s="118"/>
      <c r="H9998" s="119"/>
    </row>
    <row r="9999" spans="7:8">
      <c r="G9999" s="118"/>
      <c r="H9999" s="119"/>
    </row>
    <row r="10000" spans="7:8">
      <c r="G10000" s="118"/>
      <c r="H10000" s="119"/>
    </row>
    <row r="10001" spans="7:8">
      <c r="G10001" s="118"/>
      <c r="H10001" s="119"/>
    </row>
    <row r="10002" spans="7:8">
      <c r="G10002" s="118"/>
      <c r="H10002" s="119"/>
    </row>
    <row r="10003" spans="7:8">
      <c r="G10003" s="118"/>
      <c r="H10003" s="119"/>
    </row>
    <row r="10004" spans="7:8">
      <c r="G10004" s="118"/>
      <c r="H10004" s="119"/>
    </row>
    <row r="10005" spans="7:8">
      <c r="G10005" s="118"/>
      <c r="H10005" s="119"/>
    </row>
    <row r="10006" spans="7:8">
      <c r="G10006" s="118"/>
      <c r="H10006" s="119"/>
    </row>
    <row r="10007" spans="7:8">
      <c r="G10007" s="118"/>
      <c r="H10007" s="119"/>
    </row>
    <row r="10008" spans="7:8">
      <c r="G10008" s="118"/>
      <c r="H10008" s="119"/>
    </row>
    <row r="10009" spans="7:8">
      <c r="G10009" s="118"/>
      <c r="H10009" s="119"/>
    </row>
    <row r="10010" spans="7:8">
      <c r="G10010" s="118"/>
      <c r="H10010" s="119"/>
    </row>
    <row r="10011" spans="7:8">
      <c r="G10011" s="118"/>
      <c r="H10011" s="119"/>
    </row>
    <row r="10012" spans="7:8">
      <c r="G10012" s="118"/>
      <c r="H10012" s="119"/>
    </row>
    <row r="10013" spans="7:8">
      <c r="G10013" s="118"/>
      <c r="H10013" s="119"/>
    </row>
    <row r="10014" spans="7:8">
      <c r="G10014" s="118"/>
      <c r="H10014" s="119"/>
    </row>
    <row r="10015" spans="7:8">
      <c r="G10015" s="118"/>
      <c r="H10015" s="119"/>
    </row>
    <row r="10016" spans="7:8">
      <c r="G10016" s="118"/>
      <c r="H10016" s="119"/>
    </row>
    <row r="10017" spans="7:8">
      <c r="G10017" s="118"/>
      <c r="H10017" s="119"/>
    </row>
    <row r="10018" spans="7:8">
      <c r="G10018" s="118"/>
      <c r="H10018" s="119"/>
    </row>
    <row r="10019" spans="7:8">
      <c r="G10019" s="118"/>
      <c r="H10019" s="119"/>
    </row>
    <row r="10020" spans="7:8">
      <c r="G10020" s="118"/>
      <c r="H10020" s="119"/>
    </row>
    <row r="10021" spans="7:8">
      <c r="G10021" s="118"/>
      <c r="H10021" s="119"/>
    </row>
    <row r="10022" spans="7:8">
      <c r="G10022" s="118"/>
      <c r="H10022" s="119"/>
    </row>
    <row r="10023" spans="7:8">
      <c r="G10023" s="118"/>
      <c r="H10023" s="119"/>
    </row>
    <row r="10024" spans="7:8">
      <c r="G10024" s="118"/>
      <c r="H10024" s="119"/>
    </row>
    <row r="10025" spans="7:8">
      <c r="G10025" s="118"/>
      <c r="H10025" s="119"/>
    </row>
    <row r="10026" spans="7:8">
      <c r="G10026" s="118"/>
      <c r="H10026" s="119"/>
    </row>
    <row r="10027" spans="7:8">
      <c r="G10027" s="118"/>
      <c r="H10027" s="119"/>
    </row>
    <row r="10028" spans="7:8">
      <c r="G10028" s="118"/>
      <c r="H10028" s="119"/>
    </row>
    <row r="10029" spans="7:8">
      <c r="G10029" s="118"/>
      <c r="H10029" s="119"/>
    </row>
    <row r="10030" spans="7:8">
      <c r="G10030" s="118"/>
      <c r="H10030" s="119"/>
    </row>
    <row r="10031" spans="7:8">
      <c r="G10031" s="118"/>
      <c r="H10031" s="119"/>
    </row>
    <row r="10032" spans="7:8">
      <c r="G10032" s="118"/>
      <c r="H10032" s="119"/>
    </row>
    <row r="10033" spans="7:8">
      <c r="G10033" s="118"/>
      <c r="H10033" s="119"/>
    </row>
    <row r="10034" spans="7:8">
      <c r="G10034" s="118"/>
      <c r="H10034" s="119"/>
    </row>
    <row r="10035" spans="7:8">
      <c r="G10035" s="118"/>
      <c r="H10035" s="119"/>
    </row>
    <row r="10036" spans="7:8">
      <c r="G10036" s="118"/>
      <c r="H10036" s="119"/>
    </row>
    <row r="10037" spans="7:8">
      <c r="G10037" s="118"/>
      <c r="H10037" s="119"/>
    </row>
    <row r="10038" spans="7:8">
      <c r="G10038" s="118"/>
      <c r="H10038" s="119"/>
    </row>
    <row r="10039" spans="7:8">
      <c r="G10039" s="118"/>
      <c r="H10039" s="119"/>
    </row>
    <row r="10040" spans="7:8">
      <c r="G10040" s="118"/>
      <c r="H10040" s="119"/>
    </row>
    <row r="10041" spans="7:8">
      <c r="G10041" s="118"/>
      <c r="H10041" s="119"/>
    </row>
    <row r="10042" spans="7:8">
      <c r="G10042" s="118"/>
      <c r="H10042" s="119"/>
    </row>
    <row r="10043" spans="7:8">
      <c r="G10043" s="118"/>
      <c r="H10043" s="119"/>
    </row>
    <row r="10044" spans="7:8">
      <c r="G10044" s="118"/>
      <c r="H10044" s="119"/>
    </row>
    <row r="10045" spans="7:8">
      <c r="G10045" s="118"/>
      <c r="H10045" s="119"/>
    </row>
    <row r="10046" spans="7:8">
      <c r="G10046" s="118"/>
      <c r="H10046" s="119"/>
    </row>
    <row r="10047" spans="7:8">
      <c r="G10047" s="118"/>
      <c r="H10047" s="119"/>
    </row>
    <row r="10048" spans="7:8">
      <c r="G10048" s="118"/>
      <c r="H10048" s="119"/>
    </row>
    <row r="10049" spans="7:8">
      <c r="G10049" s="118"/>
      <c r="H10049" s="119"/>
    </row>
    <row r="10050" spans="7:8">
      <c r="G10050" s="118"/>
      <c r="H10050" s="119"/>
    </row>
    <row r="10051" spans="7:8">
      <c r="G10051" s="118"/>
      <c r="H10051" s="119"/>
    </row>
    <row r="10052" spans="7:8">
      <c r="G10052" s="118"/>
      <c r="H10052" s="119"/>
    </row>
    <row r="10053" spans="7:8">
      <c r="G10053" s="118"/>
      <c r="H10053" s="119"/>
    </row>
    <row r="10054" spans="7:8">
      <c r="G10054" s="118"/>
      <c r="H10054" s="119"/>
    </row>
    <row r="10055" spans="7:8">
      <c r="G10055" s="118"/>
      <c r="H10055" s="119"/>
    </row>
    <row r="10056" spans="7:8">
      <c r="G10056" s="118"/>
      <c r="H10056" s="119"/>
    </row>
    <row r="10057" spans="7:8">
      <c r="G10057" s="118"/>
      <c r="H10057" s="119"/>
    </row>
    <row r="10058" spans="7:8">
      <c r="G10058" s="118"/>
      <c r="H10058" s="119"/>
    </row>
    <row r="10059" spans="7:8">
      <c r="G10059" s="118"/>
      <c r="H10059" s="119"/>
    </row>
    <row r="10060" spans="7:8">
      <c r="G10060" s="118"/>
      <c r="H10060" s="119"/>
    </row>
    <row r="10061" spans="7:8">
      <c r="G10061" s="118"/>
      <c r="H10061" s="119"/>
    </row>
    <row r="10062" spans="7:8">
      <c r="G10062" s="118"/>
      <c r="H10062" s="119"/>
    </row>
    <row r="10063" spans="7:8">
      <c r="G10063" s="118"/>
      <c r="H10063" s="119"/>
    </row>
    <row r="10064" spans="7:8">
      <c r="G10064" s="118"/>
      <c r="H10064" s="119"/>
    </row>
    <row r="10065" spans="7:8">
      <c r="G10065" s="118"/>
      <c r="H10065" s="119"/>
    </row>
    <row r="10066" spans="7:8">
      <c r="G10066" s="118"/>
      <c r="H10066" s="119"/>
    </row>
    <row r="10067" spans="7:8">
      <c r="G10067" s="118"/>
      <c r="H10067" s="119"/>
    </row>
    <row r="10068" spans="7:8">
      <c r="G10068" s="118"/>
      <c r="H10068" s="119"/>
    </row>
    <row r="10069" spans="7:8">
      <c r="G10069" s="118"/>
      <c r="H10069" s="119"/>
    </row>
    <row r="10070" spans="7:8">
      <c r="G10070" s="118"/>
      <c r="H10070" s="119"/>
    </row>
    <row r="10071" spans="7:8">
      <c r="G10071" s="118"/>
      <c r="H10071" s="119"/>
    </row>
    <row r="10072" spans="7:8">
      <c r="G10072" s="118"/>
      <c r="H10072" s="119"/>
    </row>
    <row r="10073" spans="7:8">
      <c r="G10073" s="118"/>
      <c r="H10073" s="119"/>
    </row>
    <row r="10074" spans="7:8">
      <c r="G10074" s="118"/>
      <c r="H10074" s="119"/>
    </row>
    <row r="10075" spans="7:8">
      <c r="G10075" s="118"/>
      <c r="H10075" s="119"/>
    </row>
    <row r="10076" spans="7:8">
      <c r="G10076" s="118"/>
      <c r="H10076" s="119"/>
    </row>
    <row r="10077" spans="7:8">
      <c r="G10077" s="118"/>
      <c r="H10077" s="119"/>
    </row>
    <row r="10078" spans="7:8">
      <c r="G10078" s="118"/>
      <c r="H10078" s="119"/>
    </row>
    <row r="10079" spans="7:8">
      <c r="G10079" s="118"/>
      <c r="H10079" s="119"/>
    </row>
    <row r="10080" spans="7:8">
      <c r="G10080" s="118"/>
      <c r="H10080" s="119"/>
    </row>
    <row r="10081" spans="7:8">
      <c r="G10081" s="118"/>
      <c r="H10081" s="119"/>
    </row>
    <row r="10082" spans="7:8">
      <c r="G10082" s="118"/>
      <c r="H10082" s="119"/>
    </row>
    <row r="10083" spans="7:8">
      <c r="G10083" s="118"/>
      <c r="H10083" s="119"/>
    </row>
    <row r="10084" spans="7:8">
      <c r="G10084" s="118"/>
      <c r="H10084" s="119"/>
    </row>
    <row r="10085" spans="7:8">
      <c r="G10085" s="118"/>
      <c r="H10085" s="119"/>
    </row>
    <row r="10086" spans="7:8">
      <c r="G10086" s="118"/>
      <c r="H10086" s="119"/>
    </row>
    <row r="10087" spans="7:8">
      <c r="G10087" s="118"/>
      <c r="H10087" s="119"/>
    </row>
    <row r="10088" spans="7:8">
      <c r="G10088" s="118"/>
      <c r="H10088" s="119"/>
    </row>
    <row r="10089" spans="7:8">
      <c r="G10089" s="118"/>
      <c r="H10089" s="119"/>
    </row>
    <row r="10090" spans="7:8">
      <c r="G10090" s="118"/>
      <c r="H10090" s="119"/>
    </row>
    <row r="10091" spans="7:8">
      <c r="G10091" s="118"/>
      <c r="H10091" s="119"/>
    </row>
    <row r="10092" spans="7:8">
      <c r="G10092" s="118"/>
      <c r="H10092" s="119"/>
    </row>
    <row r="10093" spans="7:8">
      <c r="G10093" s="118"/>
      <c r="H10093" s="119"/>
    </row>
    <row r="10094" spans="7:8">
      <c r="G10094" s="118"/>
      <c r="H10094" s="119"/>
    </row>
    <row r="10095" spans="7:8">
      <c r="G10095" s="118"/>
      <c r="H10095" s="119"/>
    </row>
    <row r="10096" spans="7:8">
      <c r="G10096" s="118"/>
      <c r="H10096" s="119"/>
    </row>
    <row r="10097" spans="7:8">
      <c r="G10097" s="118"/>
      <c r="H10097" s="119"/>
    </row>
    <row r="10098" spans="7:8">
      <c r="G10098" s="118"/>
      <c r="H10098" s="119"/>
    </row>
    <row r="10099" spans="7:8">
      <c r="G10099" s="118"/>
      <c r="H10099" s="119"/>
    </row>
    <row r="10100" spans="7:8">
      <c r="G10100" s="118"/>
      <c r="H10100" s="119"/>
    </row>
    <row r="10101" spans="7:8">
      <c r="G10101" s="118"/>
      <c r="H10101" s="119"/>
    </row>
    <row r="10102" spans="7:8">
      <c r="G10102" s="118"/>
      <c r="H10102" s="119"/>
    </row>
    <row r="10103" spans="7:8">
      <c r="G10103" s="118"/>
      <c r="H10103" s="119"/>
    </row>
    <row r="10104" spans="7:8">
      <c r="G10104" s="118"/>
      <c r="H10104" s="119"/>
    </row>
    <row r="10105" spans="7:8">
      <c r="G10105" s="118"/>
      <c r="H10105" s="119"/>
    </row>
    <row r="10106" spans="7:8">
      <c r="G10106" s="118"/>
      <c r="H10106" s="119"/>
    </row>
    <row r="10107" spans="7:8">
      <c r="G10107" s="118"/>
      <c r="H10107" s="119"/>
    </row>
    <row r="10108" spans="7:8">
      <c r="G10108" s="118"/>
      <c r="H10108" s="119"/>
    </row>
    <row r="10109" spans="7:8">
      <c r="G10109" s="118"/>
      <c r="H10109" s="119"/>
    </row>
    <row r="10110" spans="7:8">
      <c r="G10110" s="118"/>
      <c r="H10110" s="119"/>
    </row>
    <row r="10111" spans="7:8">
      <c r="G10111" s="118"/>
      <c r="H10111" s="119"/>
    </row>
    <row r="10112" spans="7:8">
      <c r="G10112" s="118"/>
      <c r="H10112" s="119"/>
    </row>
    <row r="10113" spans="7:8">
      <c r="G10113" s="118"/>
      <c r="H10113" s="119"/>
    </row>
    <row r="10114" spans="7:8">
      <c r="G10114" s="118"/>
      <c r="H10114" s="119"/>
    </row>
    <row r="10115" spans="7:8">
      <c r="G10115" s="118"/>
      <c r="H10115" s="119"/>
    </row>
    <row r="10116" spans="7:8">
      <c r="G10116" s="118"/>
      <c r="H10116" s="119"/>
    </row>
    <row r="10117" spans="7:8">
      <c r="G10117" s="118"/>
      <c r="H10117" s="119"/>
    </row>
    <row r="10118" spans="7:8">
      <c r="G10118" s="118"/>
      <c r="H10118" s="119"/>
    </row>
    <row r="10119" spans="7:8">
      <c r="G10119" s="118"/>
      <c r="H10119" s="119"/>
    </row>
    <row r="10120" spans="7:8">
      <c r="G10120" s="118"/>
      <c r="H10120" s="119"/>
    </row>
    <row r="10121" spans="7:8">
      <c r="G10121" s="118"/>
      <c r="H10121" s="119"/>
    </row>
    <row r="10122" spans="7:8">
      <c r="G10122" s="118"/>
      <c r="H10122" s="119"/>
    </row>
    <row r="10123" spans="7:8">
      <c r="G10123" s="118"/>
      <c r="H10123" s="119"/>
    </row>
    <row r="10124" spans="7:8">
      <c r="G10124" s="118"/>
      <c r="H10124" s="119"/>
    </row>
    <row r="10125" spans="7:8">
      <c r="G10125" s="118"/>
      <c r="H10125" s="119"/>
    </row>
    <row r="10126" spans="7:8">
      <c r="G10126" s="118"/>
      <c r="H10126" s="119"/>
    </row>
    <row r="10127" spans="7:8">
      <c r="G10127" s="118"/>
      <c r="H10127" s="119"/>
    </row>
    <row r="10128" spans="7:8">
      <c r="G10128" s="118"/>
      <c r="H10128" s="119"/>
    </row>
    <row r="10129" spans="7:8">
      <c r="G10129" s="118"/>
      <c r="H10129" s="119"/>
    </row>
    <row r="10130" spans="7:8">
      <c r="G10130" s="118"/>
      <c r="H10130" s="119"/>
    </row>
    <row r="10131" spans="7:8">
      <c r="G10131" s="118"/>
      <c r="H10131" s="119"/>
    </row>
    <row r="10132" spans="7:8">
      <c r="G10132" s="118"/>
      <c r="H10132" s="119"/>
    </row>
    <row r="10133" spans="7:8">
      <c r="G10133" s="118"/>
      <c r="H10133" s="119"/>
    </row>
    <row r="10134" spans="7:8">
      <c r="G10134" s="118"/>
      <c r="H10134" s="119"/>
    </row>
    <row r="10135" spans="7:8">
      <c r="G10135" s="118"/>
      <c r="H10135" s="119"/>
    </row>
    <row r="10136" spans="7:8">
      <c r="G10136" s="118"/>
      <c r="H10136" s="119"/>
    </row>
    <row r="10137" spans="7:8">
      <c r="G10137" s="118"/>
      <c r="H10137" s="119"/>
    </row>
    <row r="10138" spans="7:8">
      <c r="G10138" s="118"/>
      <c r="H10138" s="119"/>
    </row>
    <row r="10139" spans="7:8">
      <c r="G10139" s="118"/>
      <c r="H10139" s="119"/>
    </row>
    <row r="10140" spans="7:8">
      <c r="G10140" s="118"/>
      <c r="H10140" s="119"/>
    </row>
    <row r="10141" spans="7:8">
      <c r="G10141" s="118"/>
      <c r="H10141" s="119"/>
    </row>
    <row r="10142" spans="7:8">
      <c r="G10142" s="118"/>
      <c r="H10142" s="119"/>
    </row>
    <row r="10143" spans="7:8">
      <c r="G10143" s="118"/>
      <c r="H10143" s="119"/>
    </row>
    <row r="10144" spans="7:8">
      <c r="G10144" s="118"/>
      <c r="H10144" s="119"/>
    </row>
    <row r="10145" spans="7:8">
      <c r="G10145" s="118"/>
      <c r="H10145" s="119"/>
    </row>
    <row r="10146" spans="7:8">
      <c r="G10146" s="118"/>
      <c r="H10146" s="119"/>
    </row>
    <row r="10147" spans="7:8">
      <c r="G10147" s="118"/>
      <c r="H10147" s="119"/>
    </row>
    <row r="10148" spans="7:8">
      <c r="G10148" s="118"/>
      <c r="H10148" s="119"/>
    </row>
    <row r="10149" spans="7:8">
      <c r="G10149" s="118"/>
      <c r="H10149" s="119"/>
    </row>
    <row r="10150" spans="7:8">
      <c r="G10150" s="118"/>
      <c r="H10150" s="119"/>
    </row>
    <row r="10151" spans="7:8">
      <c r="G10151" s="118"/>
      <c r="H10151" s="119"/>
    </row>
    <row r="10152" spans="7:8">
      <c r="G10152" s="118"/>
      <c r="H10152" s="119"/>
    </row>
    <row r="10153" spans="7:8">
      <c r="G10153" s="118"/>
      <c r="H10153" s="119"/>
    </row>
    <row r="10154" spans="7:8">
      <c r="G10154" s="118"/>
      <c r="H10154" s="119"/>
    </row>
    <row r="10155" spans="7:8">
      <c r="G10155" s="118"/>
      <c r="H10155" s="119"/>
    </row>
    <row r="10156" spans="7:8">
      <c r="G10156" s="118"/>
      <c r="H10156" s="119"/>
    </row>
    <row r="10157" spans="7:8">
      <c r="G10157" s="118"/>
      <c r="H10157" s="119"/>
    </row>
    <row r="10158" spans="7:8">
      <c r="G10158" s="118"/>
      <c r="H10158" s="119"/>
    </row>
    <row r="10159" spans="7:8">
      <c r="G10159" s="118"/>
      <c r="H10159" s="119"/>
    </row>
    <row r="10160" spans="7:8">
      <c r="G10160" s="118"/>
      <c r="H10160" s="119"/>
    </row>
    <row r="10161" spans="7:8">
      <c r="G10161" s="118"/>
      <c r="H10161" s="119"/>
    </row>
    <row r="10162" spans="7:8">
      <c r="G10162" s="118"/>
      <c r="H10162" s="119"/>
    </row>
    <row r="10163" spans="7:8">
      <c r="G10163" s="118"/>
      <c r="H10163" s="119"/>
    </row>
    <row r="10164" spans="7:8">
      <c r="G10164" s="118"/>
      <c r="H10164" s="119"/>
    </row>
    <row r="10165" spans="7:8">
      <c r="G10165" s="118"/>
      <c r="H10165" s="119"/>
    </row>
    <row r="10166" spans="7:8">
      <c r="G10166" s="118"/>
      <c r="H10166" s="119"/>
    </row>
    <row r="10167" spans="7:8">
      <c r="G10167" s="118"/>
      <c r="H10167" s="119"/>
    </row>
    <row r="10168" spans="7:8">
      <c r="G10168" s="118"/>
      <c r="H10168" s="119"/>
    </row>
    <row r="10169" spans="7:8">
      <c r="G10169" s="118"/>
      <c r="H10169" s="119"/>
    </row>
    <row r="10170" spans="7:8">
      <c r="G10170" s="118"/>
      <c r="H10170" s="119"/>
    </row>
    <row r="10171" spans="7:8">
      <c r="G10171" s="118"/>
      <c r="H10171" s="119"/>
    </row>
    <row r="10172" spans="7:8">
      <c r="G10172" s="118"/>
      <c r="H10172" s="119"/>
    </row>
    <row r="10173" spans="7:8">
      <c r="G10173" s="118"/>
      <c r="H10173" s="119"/>
    </row>
    <row r="10174" spans="7:8">
      <c r="G10174" s="118"/>
      <c r="H10174" s="119"/>
    </row>
    <row r="10175" spans="7:8">
      <c r="G10175" s="118"/>
      <c r="H10175" s="119"/>
    </row>
    <row r="10176" spans="7:8">
      <c r="G10176" s="118"/>
      <c r="H10176" s="119"/>
    </row>
    <row r="10177" spans="7:8">
      <c r="G10177" s="118"/>
      <c r="H10177" s="119"/>
    </row>
    <row r="10178" spans="7:8">
      <c r="G10178" s="118"/>
      <c r="H10178" s="119"/>
    </row>
    <row r="10179" spans="7:8">
      <c r="G10179" s="118"/>
      <c r="H10179" s="119"/>
    </row>
    <row r="10180" spans="7:8">
      <c r="G10180" s="118"/>
      <c r="H10180" s="119"/>
    </row>
    <row r="10181" spans="7:8">
      <c r="G10181" s="118"/>
      <c r="H10181" s="119"/>
    </row>
    <row r="10182" spans="7:8">
      <c r="G10182" s="118"/>
      <c r="H10182" s="119"/>
    </row>
    <row r="10183" spans="7:8">
      <c r="G10183" s="118"/>
      <c r="H10183" s="119"/>
    </row>
    <row r="10184" spans="7:8">
      <c r="G10184" s="118"/>
      <c r="H10184" s="119"/>
    </row>
    <row r="10185" spans="7:8">
      <c r="G10185" s="118"/>
      <c r="H10185" s="119"/>
    </row>
    <row r="10186" spans="7:8">
      <c r="G10186" s="118"/>
      <c r="H10186" s="119"/>
    </row>
    <row r="10187" spans="7:8">
      <c r="G10187" s="118"/>
      <c r="H10187" s="119"/>
    </row>
    <row r="10188" spans="7:8">
      <c r="G10188" s="118"/>
      <c r="H10188" s="119"/>
    </row>
    <row r="10189" spans="7:8">
      <c r="G10189" s="118"/>
      <c r="H10189" s="119"/>
    </row>
    <row r="10190" spans="7:8">
      <c r="G10190" s="118"/>
      <c r="H10190" s="119"/>
    </row>
    <row r="10191" spans="7:8">
      <c r="G10191" s="118"/>
      <c r="H10191" s="119"/>
    </row>
    <row r="10192" spans="7:8">
      <c r="G10192" s="118"/>
      <c r="H10192" s="119"/>
    </row>
    <row r="10193" spans="7:8">
      <c r="G10193" s="118"/>
      <c r="H10193" s="119"/>
    </row>
    <row r="10194" spans="7:8">
      <c r="G10194" s="118"/>
      <c r="H10194" s="119"/>
    </row>
    <row r="10195" spans="7:8">
      <c r="G10195" s="118"/>
      <c r="H10195" s="119"/>
    </row>
    <row r="10196" spans="7:8">
      <c r="G10196" s="118"/>
      <c r="H10196" s="119"/>
    </row>
    <row r="10197" spans="7:8">
      <c r="G10197" s="118"/>
      <c r="H10197" s="119"/>
    </row>
    <row r="10198" spans="7:8">
      <c r="G10198" s="118"/>
      <c r="H10198" s="119"/>
    </row>
    <row r="10199" spans="7:8">
      <c r="G10199" s="118"/>
      <c r="H10199" s="119"/>
    </row>
    <row r="10200" spans="7:8">
      <c r="G10200" s="118"/>
      <c r="H10200" s="119"/>
    </row>
    <row r="10201" spans="7:8">
      <c r="G10201" s="118"/>
      <c r="H10201" s="119"/>
    </row>
    <row r="10202" spans="7:8">
      <c r="G10202" s="118"/>
      <c r="H10202" s="119"/>
    </row>
    <row r="10203" spans="7:8">
      <c r="G10203" s="118"/>
      <c r="H10203" s="119"/>
    </row>
    <row r="10204" spans="7:8">
      <c r="G10204" s="118"/>
      <c r="H10204" s="119"/>
    </row>
    <row r="10205" spans="7:8">
      <c r="G10205" s="118"/>
      <c r="H10205" s="119"/>
    </row>
    <row r="10206" spans="7:8">
      <c r="G10206" s="118"/>
      <c r="H10206" s="119"/>
    </row>
    <row r="10207" spans="7:8">
      <c r="G10207" s="118"/>
      <c r="H10207" s="119"/>
    </row>
    <row r="10208" spans="7:8">
      <c r="G10208" s="118"/>
      <c r="H10208" s="119"/>
    </row>
    <row r="10209" spans="7:8">
      <c r="G10209" s="118"/>
      <c r="H10209" s="119"/>
    </row>
    <row r="10210" spans="7:8">
      <c r="G10210" s="118"/>
      <c r="H10210" s="119"/>
    </row>
    <row r="10211" spans="7:8">
      <c r="G10211" s="118"/>
      <c r="H10211" s="119"/>
    </row>
    <row r="10212" spans="7:8">
      <c r="G10212" s="118"/>
      <c r="H10212" s="119"/>
    </row>
    <row r="10213" spans="7:8">
      <c r="G10213" s="118"/>
      <c r="H10213" s="119"/>
    </row>
    <row r="10214" spans="7:8">
      <c r="G10214" s="118"/>
      <c r="H10214" s="119"/>
    </row>
    <row r="10215" spans="7:8">
      <c r="G10215" s="118"/>
      <c r="H10215" s="119"/>
    </row>
    <row r="10216" spans="7:8">
      <c r="G10216" s="118"/>
      <c r="H10216" s="119"/>
    </row>
    <row r="10217" spans="7:8">
      <c r="G10217" s="118"/>
      <c r="H10217" s="119"/>
    </row>
    <row r="10218" spans="7:8">
      <c r="G10218" s="118"/>
      <c r="H10218" s="119"/>
    </row>
    <row r="10219" spans="7:8">
      <c r="G10219" s="118"/>
      <c r="H10219" s="119"/>
    </row>
    <row r="10220" spans="7:8">
      <c r="G10220" s="118"/>
      <c r="H10220" s="119"/>
    </row>
    <row r="10221" spans="7:8">
      <c r="G10221" s="118"/>
      <c r="H10221" s="119"/>
    </row>
    <row r="10222" spans="7:8">
      <c r="G10222" s="118"/>
      <c r="H10222" s="119"/>
    </row>
    <row r="10223" spans="7:8">
      <c r="G10223" s="118"/>
      <c r="H10223" s="119"/>
    </row>
    <row r="10224" spans="7:8">
      <c r="G10224" s="118"/>
      <c r="H10224" s="119"/>
    </row>
    <row r="10225" spans="7:8">
      <c r="G10225" s="118"/>
      <c r="H10225" s="119"/>
    </row>
    <row r="10226" spans="7:8">
      <c r="G10226" s="118"/>
      <c r="H10226" s="119"/>
    </row>
    <row r="10227" spans="7:8">
      <c r="G10227" s="118"/>
      <c r="H10227" s="119"/>
    </row>
    <row r="10228" spans="7:8">
      <c r="G10228" s="118"/>
      <c r="H10228" s="119"/>
    </row>
    <row r="10229" spans="7:8">
      <c r="G10229" s="118"/>
      <c r="H10229" s="119"/>
    </row>
    <row r="10230" spans="7:8">
      <c r="G10230" s="118"/>
      <c r="H10230" s="119"/>
    </row>
    <row r="10231" spans="7:8">
      <c r="G10231" s="118"/>
      <c r="H10231" s="119"/>
    </row>
    <row r="10232" spans="7:8">
      <c r="G10232" s="118"/>
      <c r="H10232" s="119"/>
    </row>
    <row r="10233" spans="7:8">
      <c r="G10233" s="118"/>
      <c r="H10233" s="119"/>
    </row>
    <row r="10234" spans="7:8">
      <c r="G10234" s="118"/>
      <c r="H10234" s="119"/>
    </row>
    <row r="10235" spans="7:8">
      <c r="G10235" s="118"/>
      <c r="H10235" s="119"/>
    </row>
    <row r="10236" spans="7:8">
      <c r="G10236" s="118"/>
      <c r="H10236" s="119"/>
    </row>
    <row r="10237" spans="7:8">
      <c r="G10237" s="118"/>
      <c r="H10237" s="119"/>
    </row>
    <row r="10238" spans="7:8">
      <c r="G10238" s="118"/>
      <c r="H10238" s="119"/>
    </row>
    <row r="10239" spans="7:8">
      <c r="G10239" s="118"/>
      <c r="H10239" s="119"/>
    </row>
    <row r="10240" spans="7:8">
      <c r="G10240" s="118"/>
      <c r="H10240" s="119"/>
    </row>
    <row r="10241" spans="7:8">
      <c r="G10241" s="118"/>
      <c r="H10241" s="119"/>
    </row>
    <row r="10242" spans="7:8">
      <c r="G10242" s="118"/>
      <c r="H10242" s="119"/>
    </row>
    <row r="10243" spans="7:8">
      <c r="G10243" s="118"/>
      <c r="H10243" s="119"/>
    </row>
    <row r="10244" spans="7:8">
      <c r="G10244" s="118"/>
      <c r="H10244" s="119"/>
    </row>
    <row r="10245" spans="7:8">
      <c r="G10245" s="118"/>
      <c r="H10245" s="119"/>
    </row>
    <row r="10246" spans="7:8">
      <c r="G10246" s="118"/>
      <c r="H10246" s="119"/>
    </row>
    <row r="10247" spans="7:8">
      <c r="G10247" s="118"/>
      <c r="H10247" s="119"/>
    </row>
    <row r="10248" spans="7:8">
      <c r="G10248" s="118"/>
      <c r="H10248" s="119"/>
    </row>
    <row r="10249" spans="7:8">
      <c r="G10249" s="118"/>
      <c r="H10249" s="119"/>
    </row>
    <row r="10250" spans="7:8">
      <c r="G10250" s="118"/>
      <c r="H10250" s="119"/>
    </row>
    <row r="10251" spans="7:8">
      <c r="G10251" s="118"/>
      <c r="H10251" s="119"/>
    </row>
    <row r="10252" spans="7:8">
      <c r="G10252" s="118"/>
      <c r="H10252" s="119"/>
    </row>
    <row r="10253" spans="7:8">
      <c r="G10253" s="118"/>
      <c r="H10253" s="119"/>
    </row>
    <row r="10254" spans="7:8">
      <c r="G10254" s="118"/>
      <c r="H10254" s="119"/>
    </row>
    <row r="10255" spans="7:8">
      <c r="G10255" s="118"/>
      <c r="H10255" s="119"/>
    </row>
    <row r="10256" spans="7:8">
      <c r="G10256" s="118"/>
      <c r="H10256" s="119"/>
    </row>
    <row r="10257" spans="7:8">
      <c r="G10257" s="118"/>
      <c r="H10257" s="119"/>
    </row>
    <row r="10258" spans="7:8">
      <c r="G10258" s="118"/>
      <c r="H10258" s="119"/>
    </row>
    <row r="10259" spans="7:8">
      <c r="G10259" s="118"/>
      <c r="H10259" s="119"/>
    </row>
    <row r="10260" spans="7:8">
      <c r="G10260" s="118"/>
      <c r="H10260" s="119"/>
    </row>
    <row r="10261" spans="7:8">
      <c r="G10261" s="118"/>
      <c r="H10261" s="119"/>
    </row>
    <row r="10262" spans="7:8">
      <c r="G10262" s="118"/>
      <c r="H10262" s="119"/>
    </row>
    <row r="10263" spans="7:8">
      <c r="G10263" s="118"/>
      <c r="H10263" s="119"/>
    </row>
    <row r="10264" spans="7:8">
      <c r="G10264" s="118"/>
      <c r="H10264" s="119"/>
    </row>
    <row r="10265" spans="7:8">
      <c r="G10265" s="118"/>
      <c r="H10265" s="119"/>
    </row>
    <row r="10266" spans="7:8">
      <c r="G10266" s="118"/>
      <c r="H10266" s="119"/>
    </row>
    <row r="10267" spans="7:8">
      <c r="G10267" s="118"/>
      <c r="H10267" s="119"/>
    </row>
    <row r="10268" spans="7:8">
      <c r="G10268" s="118"/>
      <c r="H10268" s="119"/>
    </row>
    <row r="10269" spans="7:8">
      <c r="G10269" s="118"/>
      <c r="H10269" s="119"/>
    </row>
    <row r="10270" spans="7:8">
      <c r="G10270" s="118"/>
      <c r="H10270" s="119"/>
    </row>
    <row r="10271" spans="7:8">
      <c r="G10271" s="118"/>
      <c r="H10271" s="119"/>
    </row>
    <row r="10272" spans="7:8">
      <c r="G10272" s="118"/>
      <c r="H10272" s="119"/>
    </row>
    <row r="10273" spans="7:8">
      <c r="G10273" s="118"/>
      <c r="H10273" s="119"/>
    </row>
    <row r="10274" spans="7:8">
      <c r="G10274" s="118"/>
      <c r="H10274" s="119"/>
    </row>
    <row r="10275" spans="7:8">
      <c r="G10275" s="118"/>
      <c r="H10275" s="119"/>
    </row>
    <row r="10276" spans="7:8">
      <c r="G10276" s="118"/>
      <c r="H10276" s="119"/>
    </row>
    <row r="10277" spans="7:8">
      <c r="G10277" s="118"/>
      <c r="H10277" s="119"/>
    </row>
    <row r="10278" spans="7:8">
      <c r="G10278" s="118"/>
      <c r="H10278" s="119"/>
    </row>
    <row r="10279" spans="7:8">
      <c r="G10279" s="118"/>
      <c r="H10279" s="119"/>
    </row>
    <row r="10280" spans="7:8">
      <c r="G10280" s="118"/>
      <c r="H10280" s="119"/>
    </row>
    <row r="10281" spans="7:8">
      <c r="G10281" s="118"/>
      <c r="H10281" s="119"/>
    </row>
    <row r="10282" spans="7:8">
      <c r="G10282" s="118"/>
      <c r="H10282" s="119"/>
    </row>
    <row r="10283" spans="7:8">
      <c r="G10283" s="118"/>
      <c r="H10283" s="119"/>
    </row>
    <row r="10284" spans="7:8">
      <c r="G10284" s="118"/>
      <c r="H10284" s="119"/>
    </row>
    <row r="10285" spans="7:8">
      <c r="G10285" s="118"/>
      <c r="H10285" s="119"/>
    </row>
    <row r="10286" spans="7:8">
      <c r="G10286" s="118"/>
      <c r="H10286" s="119"/>
    </row>
    <row r="10287" spans="7:8">
      <c r="G10287" s="118"/>
      <c r="H10287" s="119"/>
    </row>
    <row r="10288" spans="7:8">
      <c r="G10288" s="118"/>
      <c r="H10288" s="119"/>
    </row>
    <row r="10289" spans="7:8">
      <c r="G10289" s="118"/>
      <c r="H10289" s="119"/>
    </row>
    <row r="10290" spans="7:8">
      <c r="G10290" s="118"/>
      <c r="H10290" s="119"/>
    </row>
    <row r="10291" spans="7:8">
      <c r="G10291" s="118"/>
      <c r="H10291" s="119"/>
    </row>
    <row r="10292" spans="7:8">
      <c r="G10292" s="118"/>
      <c r="H10292" s="119"/>
    </row>
    <row r="10293" spans="7:8">
      <c r="G10293" s="118"/>
      <c r="H10293" s="119"/>
    </row>
    <row r="10294" spans="7:8">
      <c r="G10294" s="118"/>
      <c r="H10294" s="119"/>
    </row>
    <row r="10295" spans="7:8">
      <c r="G10295" s="118"/>
      <c r="H10295" s="119"/>
    </row>
    <row r="10296" spans="7:8">
      <c r="G10296" s="118"/>
      <c r="H10296" s="119"/>
    </row>
    <row r="10297" spans="7:8">
      <c r="G10297" s="118"/>
      <c r="H10297" s="119"/>
    </row>
    <row r="10298" spans="7:8">
      <c r="G10298" s="118"/>
      <c r="H10298" s="119"/>
    </row>
    <row r="10299" spans="7:8">
      <c r="G10299" s="118"/>
      <c r="H10299" s="119"/>
    </row>
    <row r="10300" spans="7:8">
      <c r="G10300" s="118"/>
      <c r="H10300" s="119"/>
    </row>
    <row r="10301" spans="7:8">
      <c r="G10301" s="118"/>
      <c r="H10301" s="119"/>
    </row>
    <row r="10302" spans="7:8">
      <c r="G10302" s="118"/>
      <c r="H10302" s="119"/>
    </row>
    <row r="10303" spans="7:8">
      <c r="G10303" s="118"/>
      <c r="H10303" s="119"/>
    </row>
    <row r="10304" spans="7:8">
      <c r="G10304" s="118"/>
      <c r="H10304" s="119"/>
    </row>
    <row r="10305" spans="7:8">
      <c r="G10305" s="118"/>
      <c r="H10305" s="119"/>
    </row>
    <row r="10306" spans="7:8">
      <c r="G10306" s="118"/>
      <c r="H10306" s="119"/>
    </row>
    <row r="10307" spans="7:8">
      <c r="G10307" s="118"/>
      <c r="H10307" s="119"/>
    </row>
    <row r="10308" spans="7:8">
      <c r="G10308" s="118"/>
      <c r="H10308" s="119"/>
    </row>
    <row r="10309" spans="7:8">
      <c r="G10309" s="118"/>
      <c r="H10309" s="119"/>
    </row>
    <row r="10310" spans="7:8">
      <c r="G10310" s="118"/>
      <c r="H10310" s="119"/>
    </row>
    <row r="10311" spans="7:8">
      <c r="G10311" s="118"/>
      <c r="H10311" s="119"/>
    </row>
    <row r="10312" spans="7:8">
      <c r="G10312" s="118"/>
      <c r="H10312" s="119"/>
    </row>
    <row r="10313" spans="7:8">
      <c r="G10313" s="118"/>
      <c r="H10313" s="119"/>
    </row>
    <row r="10314" spans="7:8">
      <c r="G10314" s="118"/>
      <c r="H10314" s="119"/>
    </row>
    <row r="10315" spans="7:8">
      <c r="G10315" s="118"/>
      <c r="H10315" s="119"/>
    </row>
    <row r="10316" spans="7:8">
      <c r="G10316" s="118"/>
      <c r="H10316" s="119"/>
    </row>
    <row r="10317" spans="7:8">
      <c r="G10317" s="118"/>
      <c r="H10317" s="119"/>
    </row>
    <row r="10318" spans="7:8">
      <c r="G10318" s="118"/>
      <c r="H10318" s="119"/>
    </row>
    <row r="10319" spans="7:8">
      <c r="G10319" s="118"/>
      <c r="H10319" s="119"/>
    </row>
    <row r="10320" spans="7:8">
      <c r="G10320" s="118"/>
      <c r="H10320" s="119"/>
    </row>
    <row r="10321" spans="7:8">
      <c r="G10321" s="118"/>
      <c r="H10321" s="119"/>
    </row>
    <row r="10322" spans="7:8">
      <c r="G10322" s="118"/>
      <c r="H10322" s="119"/>
    </row>
    <row r="10323" spans="7:8">
      <c r="G10323" s="118"/>
      <c r="H10323" s="119"/>
    </row>
    <row r="10324" spans="7:8">
      <c r="G10324" s="118"/>
      <c r="H10324" s="119"/>
    </row>
    <row r="10325" spans="7:8">
      <c r="G10325" s="118"/>
      <c r="H10325" s="119"/>
    </row>
    <row r="10326" spans="7:8">
      <c r="G10326" s="118"/>
      <c r="H10326" s="119"/>
    </row>
    <row r="10327" spans="7:8">
      <c r="G10327" s="118"/>
      <c r="H10327" s="119"/>
    </row>
    <row r="10328" spans="7:8">
      <c r="G10328" s="118"/>
      <c r="H10328" s="119"/>
    </row>
    <row r="10329" spans="7:8">
      <c r="G10329" s="118"/>
      <c r="H10329" s="119"/>
    </row>
    <row r="10330" spans="7:8">
      <c r="G10330" s="118"/>
      <c r="H10330" s="119"/>
    </row>
    <row r="10331" spans="7:8">
      <c r="G10331" s="118"/>
      <c r="H10331" s="119"/>
    </row>
    <row r="10332" spans="7:8">
      <c r="G10332" s="118"/>
      <c r="H10332" s="119"/>
    </row>
    <row r="10333" spans="7:8">
      <c r="G10333" s="118"/>
      <c r="H10333" s="119"/>
    </row>
    <row r="10334" spans="7:8">
      <c r="G10334" s="118"/>
      <c r="H10334" s="119"/>
    </row>
    <row r="10335" spans="7:8">
      <c r="G10335" s="118"/>
      <c r="H10335" s="119"/>
    </row>
    <row r="10336" spans="7:8">
      <c r="G10336" s="118"/>
      <c r="H10336" s="119"/>
    </row>
    <row r="10337" spans="7:8">
      <c r="G10337" s="118"/>
      <c r="H10337" s="119"/>
    </row>
    <row r="10338" spans="7:8">
      <c r="G10338" s="118"/>
      <c r="H10338" s="119"/>
    </row>
    <row r="10339" spans="7:8">
      <c r="G10339" s="118"/>
      <c r="H10339" s="119"/>
    </row>
    <row r="10340" spans="7:8">
      <c r="G10340" s="118"/>
      <c r="H10340" s="119"/>
    </row>
    <row r="10341" spans="7:8">
      <c r="G10341" s="118"/>
      <c r="H10341" s="119"/>
    </row>
    <row r="10342" spans="7:8">
      <c r="G10342" s="118"/>
      <c r="H10342" s="119"/>
    </row>
    <row r="10343" spans="7:8">
      <c r="G10343" s="118"/>
      <c r="H10343" s="119"/>
    </row>
    <row r="10344" spans="7:8">
      <c r="G10344" s="118"/>
      <c r="H10344" s="119"/>
    </row>
    <row r="10345" spans="7:8">
      <c r="G10345" s="118"/>
      <c r="H10345" s="119"/>
    </row>
    <row r="10346" spans="7:8">
      <c r="G10346" s="118"/>
      <c r="H10346" s="119"/>
    </row>
    <row r="10347" spans="7:8">
      <c r="G10347" s="118"/>
      <c r="H10347" s="119"/>
    </row>
    <row r="10348" spans="7:8">
      <c r="G10348" s="118"/>
      <c r="H10348" s="119"/>
    </row>
    <row r="10349" spans="7:8">
      <c r="G10349" s="118"/>
      <c r="H10349" s="119"/>
    </row>
    <row r="10350" spans="7:8">
      <c r="G10350" s="118"/>
      <c r="H10350" s="119"/>
    </row>
    <row r="10351" spans="7:8">
      <c r="G10351" s="118"/>
      <c r="H10351" s="119"/>
    </row>
    <row r="10352" spans="7:8">
      <c r="G10352" s="118"/>
      <c r="H10352" s="119"/>
    </row>
    <row r="10353" spans="7:8">
      <c r="G10353" s="118"/>
      <c r="H10353" s="119"/>
    </row>
    <row r="10354" spans="7:8">
      <c r="G10354" s="118"/>
      <c r="H10354" s="119"/>
    </row>
    <row r="10355" spans="7:8">
      <c r="G10355" s="118"/>
      <c r="H10355" s="119"/>
    </row>
    <row r="10356" spans="7:8">
      <c r="G10356" s="118"/>
      <c r="H10356" s="119"/>
    </row>
    <row r="10357" spans="7:8">
      <c r="G10357" s="118"/>
      <c r="H10357" s="119"/>
    </row>
    <row r="10358" spans="7:8">
      <c r="G10358" s="118"/>
      <c r="H10358" s="119"/>
    </row>
    <row r="10359" spans="7:8">
      <c r="G10359" s="118"/>
      <c r="H10359" s="119"/>
    </row>
    <row r="10360" spans="7:8">
      <c r="G10360" s="118"/>
      <c r="H10360" s="119"/>
    </row>
    <row r="10361" spans="7:8">
      <c r="G10361" s="118"/>
      <c r="H10361" s="119"/>
    </row>
    <row r="10362" spans="7:8">
      <c r="G10362" s="118"/>
      <c r="H10362" s="119"/>
    </row>
    <row r="10363" spans="7:8">
      <c r="G10363" s="118"/>
      <c r="H10363" s="119"/>
    </row>
    <row r="10364" spans="7:8">
      <c r="G10364" s="118"/>
      <c r="H10364" s="119"/>
    </row>
    <row r="10365" spans="7:8">
      <c r="G10365" s="118"/>
      <c r="H10365" s="119"/>
    </row>
    <row r="10366" spans="7:8">
      <c r="G10366" s="118"/>
      <c r="H10366" s="119"/>
    </row>
    <row r="10367" spans="7:8">
      <c r="G10367" s="118"/>
      <c r="H10367" s="119"/>
    </row>
    <row r="10368" spans="7:8">
      <c r="G10368" s="118"/>
      <c r="H10368" s="119"/>
    </row>
    <row r="10369" spans="7:8">
      <c r="G10369" s="118"/>
      <c r="H10369" s="119"/>
    </row>
    <row r="10370" spans="7:8">
      <c r="G10370" s="118"/>
      <c r="H10370" s="119"/>
    </row>
    <row r="10371" spans="7:8">
      <c r="G10371" s="118"/>
      <c r="H10371" s="119"/>
    </row>
    <row r="10372" spans="7:8">
      <c r="G10372" s="118"/>
      <c r="H10372" s="119"/>
    </row>
    <row r="10373" spans="7:8">
      <c r="G10373" s="118"/>
      <c r="H10373" s="119"/>
    </row>
    <row r="10374" spans="7:8">
      <c r="G10374" s="118"/>
      <c r="H10374" s="119"/>
    </row>
    <row r="10375" spans="7:8">
      <c r="G10375" s="118"/>
      <c r="H10375" s="119"/>
    </row>
    <row r="10376" spans="7:8">
      <c r="G10376" s="118"/>
      <c r="H10376" s="119"/>
    </row>
    <row r="10377" spans="7:8">
      <c r="G10377" s="118"/>
      <c r="H10377" s="119"/>
    </row>
    <row r="10378" spans="7:8">
      <c r="G10378" s="118"/>
      <c r="H10378" s="119"/>
    </row>
    <row r="10379" spans="7:8">
      <c r="G10379" s="118"/>
      <c r="H10379" s="119"/>
    </row>
    <row r="10380" spans="7:8">
      <c r="G10380" s="118"/>
      <c r="H10380" s="119"/>
    </row>
    <row r="10381" spans="7:8">
      <c r="G10381" s="118"/>
      <c r="H10381" s="119"/>
    </row>
    <row r="10382" spans="7:8">
      <c r="G10382" s="118"/>
      <c r="H10382" s="119"/>
    </row>
    <row r="10383" spans="7:8">
      <c r="G10383" s="118"/>
      <c r="H10383" s="119"/>
    </row>
    <row r="10384" spans="7:8">
      <c r="G10384" s="118"/>
      <c r="H10384" s="119"/>
    </row>
    <row r="10385" spans="7:8">
      <c r="G10385" s="118"/>
      <c r="H10385" s="119"/>
    </row>
    <row r="10386" spans="7:8">
      <c r="G10386" s="118"/>
      <c r="H10386" s="119"/>
    </row>
    <row r="10387" spans="7:8">
      <c r="G10387" s="118"/>
      <c r="H10387" s="119"/>
    </row>
    <row r="10388" spans="7:8">
      <c r="G10388" s="118"/>
      <c r="H10388" s="119"/>
    </row>
    <row r="10389" spans="7:8">
      <c r="G10389" s="118"/>
      <c r="H10389" s="119"/>
    </row>
    <row r="10390" spans="7:8">
      <c r="G10390" s="118"/>
      <c r="H10390" s="119"/>
    </row>
    <row r="10391" spans="7:8">
      <c r="G10391" s="118"/>
      <c r="H10391" s="119"/>
    </row>
    <row r="10392" spans="7:8">
      <c r="G10392" s="118"/>
      <c r="H10392" s="119"/>
    </row>
    <row r="10393" spans="7:8">
      <c r="G10393" s="118"/>
      <c r="H10393" s="119"/>
    </row>
    <row r="10394" spans="7:8">
      <c r="G10394" s="118"/>
      <c r="H10394" s="119"/>
    </row>
    <row r="10395" spans="7:8">
      <c r="G10395" s="118"/>
      <c r="H10395" s="119"/>
    </row>
    <row r="10396" spans="7:8">
      <c r="G10396" s="118"/>
      <c r="H10396" s="119"/>
    </row>
    <row r="10397" spans="7:8">
      <c r="G10397" s="118"/>
      <c r="H10397" s="119"/>
    </row>
    <row r="10398" spans="7:8">
      <c r="G10398" s="118"/>
      <c r="H10398" s="119"/>
    </row>
    <row r="10399" spans="7:8">
      <c r="G10399" s="118"/>
      <c r="H10399" s="119"/>
    </row>
    <row r="10400" spans="7:8">
      <c r="G10400" s="118"/>
      <c r="H10400" s="119"/>
    </row>
    <row r="10401" spans="7:8">
      <c r="G10401" s="118"/>
      <c r="H10401" s="119"/>
    </row>
    <row r="10402" spans="7:8">
      <c r="G10402" s="118"/>
      <c r="H10402" s="119"/>
    </row>
    <row r="10403" spans="7:8">
      <c r="G10403" s="118"/>
      <c r="H10403" s="119"/>
    </row>
    <row r="10404" spans="7:8">
      <c r="G10404" s="118"/>
      <c r="H10404" s="119"/>
    </row>
    <row r="10405" spans="7:8">
      <c r="G10405" s="118"/>
      <c r="H10405" s="119"/>
    </row>
    <row r="10406" spans="7:8">
      <c r="G10406" s="118"/>
      <c r="H10406" s="119"/>
    </row>
    <row r="10407" spans="7:8">
      <c r="G10407" s="118"/>
      <c r="H10407" s="119"/>
    </row>
    <row r="10408" spans="7:8">
      <c r="G10408" s="118"/>
      <c r="H10408" s="119"/>
    </row>
    <row r="10409" spans="7:8">
      <c r="G10409" s="118"/>
      <c r="H10409" s="119"/>
    </row>
    <row r="10410" spans="7:8">
      <c r="G10410" s="118"/>
      <c r="H10410" s="119"/>
    </row>
    <row r="10411" spans="7:8">
      <c r="G10411" s="118"/>
      <c r="H10411" s="119"/>
    </row>
    <row r="10412" spans="7:8">
      <c r="G10412" s="118"/>
      <c r="H10412" s="119"/>
    </row>
    <row r="10413" spans="7:8">
      <c r="G10413" s="118"/>
      <c r="H10413" s="119"/>
    </row>
    <row r="10414" spans="7:8">
      <c r="G10414" s="118"/>
      <c r="H10414" s="119"/>
    </row>
    <row r="10415" spans="7:8">
      <c r="G10415" s="118"/>
      <c r="H10415" s="119"/>
    </row>
    <row r="10416" spans="7:8">
      <c r="G10416" s="118"/>
      <c r="H10416" s="119"/>
    </row>
    <row r="10417" spans="7:8">
      <c r="G10417" s="118"/>
      <c r="H10417" s="119"/>
    </row>
    <row r="10418" spans="7:8">
      <c r="G10418" s="118"/>
      <c r="H10418" s="119"/>
    </row>
    <row r="10419" spans="7:8">
      <c r="G10419" s="118"/>
      <c r="H10419" s="119"/>
    </row>
    <row r="10420" spans="7:8">
      <c r="G10420" s="118"/>
      <c r="H10420" s="119"/>
    </row>
    <row r="10421" spans="7:8">
      <c r="G10421" s="118"/>
      <c r="H10421" s="119"/>
    </row>
    <row r="10422" spans="7:8">
      <c r="G10422" s="118"/>
      <c r="H10422" s="119"/>
    </row>
    <row r="10423" spans="7:8">
      <c r="G10423" s="118"/>
      <c r="H10423" s="119"/>
    </row>
    <row r="10424" spans="7:8">
      <c r="G10424" s="118"/>
      <c r="H10424" s="119"/>
    </row>
    <row r="10425" spans="7:8">
      <c r="G10425" s="118"/>
      <c r="H10425" s="119"/>
    </row>
    <row r="10426" spans="7:8">
      <c r="G10426" s="118"/>
      <c r="H10426" s="119"/>
    </row>
    <row r="10427" spans="7:8">
      <c r="G10427" s="118"/>
      <c r="H10427" s="119"/>
    </row>
    <row r="10428" spans="7:8">
      <c r="G10428" s="118"/>
      <c r="H10428" s="119"/>
    </row>
    <row r="10429" spans="7:8">
      <c r="G10429" s="118"/>
      <c r="H10429" s="119"/>
    </row>
    <row r="10430" spans="7:8">
      <c r="G10430" s="118"/>
      <c r="H10430" s="119"/>
    </row>
    <row r="10431" spans="7:8">
      <c r="G10431" s="118"/>
      <c r="H10431" s="119"/>
    </row>
    <row r="10432" spans="7:8">
      <c r="G10432" s="118"/>
      <c r="H10432" s="119"/>
    </row>
    <row r="10433" spans="7:8">
      <c r="G10433" s="118"/>
      <c r="H10433" s="119"/>
    </row>
    <row r="10434" spans="7:8">
      <c r="G10434" s="118"/>
      <c r="H10434" s="119"/>
    </row>
    <row r="10435" spans="7:8">
      <c r="G10435" s="118"/>
      <c r="H10435" s="119"/>
    </row>
    <row r="10436" spans="7:8">
      <c r="G10436" s="118"/>
      <c r="H10436" s="119"/>
    </row>
    <row r="10437" spans="7:8">
      <c r="G10437" s="118"/>
      <c r="H10437" s="119"/>
    </row>
    <row r="10438" spans="7:8">
      <c r="G10438" s="118"/>
      <c r="H10438" s="119"/>
    </row>
    <row r="10439" spans="7:8">
      <c r="G10439" s="118"/>
      <c r="H10439" s="119"/>
    </row>
    <row r="10440" spans="7:8">
      <c r="G10440" s="118"/>
      <c r="H10440" s="119"/>
    </row>
    <row r="10441" spans="7:8">
      <c r="G10441" s="118"/>
      <c r="H10441" s="119"/>
    </row>
    <row r="10442" spans="7:8">
      <c r="G10442" s="118"/>
      <c r="H10442" s="119"/>
    </row>
    <row r="10443" spans="7:8">
      <c r="G10443" s="118"/>
      <c r="H10443" s="119"/>
    </row>
    <row r="10444" spans="7:8">
      <c r="G10444" s="118"/>
      <c r="H10444" s="119"/>
    </row>
    <row r="10445" spans="7:8">
      <c r="G10445" s="118"/>
      <c r="H10445" s="119"/>
    </row>
    <row r="10446" spans="7:8">
      <c r="G10446" s="118"/>
      <c r="H10446" s="119"/>
    </row>
    <row r="10447" spans="7:8">
      <c r="G10447" s="118"/>
      <c r="H10447" s="119"/>
    </row>
    <row r="10448" spans="7:8">
      <c r="G10448" s="118"/>
      <c r="H10448" s="119"/>
    </row>
    <row r="10449" spans="7:8">
      <c r="G10449" s="118"/>
      <c r="H10449" s="119"/>
    </row>
    <row r="10450" spans="7:8">
      <c r="G10450" s="118"/>
      <c r="H10450" s="119"/>
    </row>
    <row r="10451" spans="7:8">
      <c r="G10451" s="118"/>
      <c r="H10451" s="119"/>
    </row>
    <row r="10452" spans="7:8">
      <c r="G10452" s="118"/>
      <c r="H10452" s="119"/>
    </row>
    <row r="10453" spans="7:8">
      <c r="G10453" s="118"/>
      <c r="H10453" s="119"/>
    </row>
    <row r="10454" spans="7:8">
      <c r="G10454" s="118"/>
      <c r="H10454" s="119"/>
    </row>
    <row r="10455" spans="7:8">
      <c r="G10455" s="118"/>
      <c r="H10455" s="119"/>
    </row>
    <row r="10456" spans="7:8">
      <c r="G10456" s="118"/>
      <c r="H10456" s="119"/>
    </row>
    <row r="10457" spans="7:8">
      <c r="G10457" s="118"/>
      <c r="H10457" s="119"/>
    </row>
    <row r="10458" spans="7:8">
      <c r="G10458" s="118"/>
      <c r="H10458" s="119"/>
    </row>
    <row r="10459" spans="7:8">
      <c r="G10459" s="118"/>
      <c r="H10459" s="119"/>
    </row>
    <row r="10460" spans="7:8">
      <c r="G10460" s="118"/>
      <c r="H10460" s="119"/>
    </row>
    <row r="10461" spans="7:8">
      <c r="G10461" s="118"/>
      <c r="H10461" s="119"/>
    </row>
    <row r="10462" spans="7:8">
      <c r="G10462" s="118"/>
      <c r="H10462" s="119"/>
    </row>
    <row r="10463" spans="7:8">
      <c r="G10463" s="118"/>
      <c r="H10463" s="119"/>
    </row>
    <row r="10464" spans="7:8">
      <c r="G10464" s="118"/>
      <c r="H10464" s="119"/>
    </row>
    <row r="10465" spans="7:8">
      <c r="G10465" s="118"/>
      <c r="H10465" s="119"/>
    </row>
    <row r="10466" spans="7:8">
      <c r="G10466" s="118"/>
      <c r="H10466" s="119"/>
    </row>
    <row r="10467" spans="7:8">
      <c r="G10467" s="118"/>
      <c r="H10467" s="119"/>
    </row>
    <row r="10468" spans="7:8">
      <c r="G10468" s="118"/>
      <c r="H10468" s="119"/>
    </row>
    <row r="10469" spans="7:8">
      <c r="G10469" s="118"/>
      <c r="H10469" s="119"/>
    </row>
    <row r="10470" spans="7:8">
      <c r="G10470" s="118"/>
      <c r="H10470" s="119"/>
    </row>
    <row r="10471" spans="7:8">
      <c r="G10471" s="118"/>
      <c r="H10471" s="119"/>
    </row>
    <row r="10472" spans="7:8">
      <c r="G10472" s="118"/>
      <c r="H10472" s="119"/>
    </row>
    <row r="10473" spans="7:8">
      <c r="G10473" s="118"/>
      <c r="H10473" s="119"/>
    </row>
    <row r="10474" spans="7:8">
      <c r="G10474" s="118"/>
      <c r="H10474" s="119"/>
    </row>
    <row r="10475" spans="7:8">
      <c r="G10475" s="118"/>
      <c r="H10475" s="119"/>
    </row>
    <row r="10476" spans="7:8">
      <c r="G10476" s="118"/>
      <c r="H10476" s="119"/>
    </row>
    <row r="10477" spans="7:8">
      <c r="G10477" s="118"/>
      <c r="H10477" s="119"/>
    </row>
    <row r="10478" spans="7:8">
      <c r="G10478" s="118"/>
      <c r="H10478" s="119"/>
    </row>
    <row r="10479" spans="7:8">
      <c r="G10479" s="118"/>
      <c r="H10479" s="119"/>
    </row>
    <row r="10480" spans="7:8">
      <c r="G10480" s="118"/>
      <c r="H10480" s="119"/>
    </row>
    <row r="10481" spans="7:8">
      <c r="G10481" s="118"/>
      <c r="H10481" s="119"/>
    </row>
    <row r="10482" spans="7:8">
      <c r="G10482" s="118"/>
      <c r="H10482" s="119"/>
    </row>
    <row r="10483" spans="7:8">
      <c r="G10483" s="118"/>
      <c r="H10483" s="119"/>
    </row>
    <row r="10484" spans="7:8">
      <c r="G10484" s="118"/>
      <c r="H10484" s="119"/>
    </row>
    <row r="10485" spans="7:8">
      <c r="G10485" s="118"/>
      <c r="H10485" s="119"/>
    </row>
    <row r="10486" spans="7:8">
      <c r="G10486" s="118"/>
      <c r="H10486" s="119"/>
    </row>
    <row r="10487" spans="7:8">
      <c r="G10487" s="118"/>
      <c r="H10487" s="119"/>
    </row>
    <row r="10488" spans="7:8">
      <c r="G10488" s="118"/>
      <c r="H10488" s="119"/>
    </row>
    <row r="10489" spans="7:8">
      <c r="G10489" s="118"/>
      <c r="H10489" s="119"/>
    </row>
    <row r="10490" spans="7:8">
      <c r="G10490" s="118"/>
      <c r="H10490" s="119"/>
    </row>
    <row r="10491" spans="7:8">
      <c r="G10491" s="118"/>
      <c r="H10491" s="119"/>
    </row>
    <row r="10492" spans="7:8">
      <c r="G10492" s="118"/>
      <c r="H10492" s="119"/>
    </row>
    <row r="10493" spans="7:8">
      <c r="G10493" s="118"/>
      <c r="H10493" s="119"/>
    </row>
    <row r="10494" spans="7:8">
      <c r="G10494" s="118"/>
      <c r="H10494" s="119"/>
    </row>
    <row r="10495" spans="7:8">
      <c r="G10495" s="118"/>
      <c r="H10495" s="119"/>
    </row>
    <row r="10496" spans="7:8">
      <c r="G10496" s="118"/>
      <c r="H10496" s="119"/>
    </row>
    <row r="10497" spans="7:8">
      <c r="G10497" s="118"/>
      <c r="H10497" s="119"/>
    </row>
    <row r="10498" spans="7:8">
      <c r="G10498" s="118"/>
      <c r="H10498" s="119"/>
    </row>
    <row r="10499" spans="7:8">
      <c r="G10499" s="118"/>
      <c r="H10499" s="119"/>
    </row>
    <row r="10500" spans="7:8">
      <c r="G10500" s="118"/>
      <c r="H10500" s="119"/>
    </row>
    <row r="10501" spans="7:8">
      <c r="G10501" s="118"/>
      <c r="H10501" s="119"/>
    </row>
    <row r="10502" spans="7:8">
      <c r="G10502" s="118"/>
      <c r="H10502" s="119"/>
    </row>
    <row r="10503" spans="7:8">
      <c r="G10503" s="118"/>
      <c r="H10503" s="119"/>
    </row>
    <row r="10504" spans="7:8">
      <c r="G10504" s="118"/>
      <c r="H10504" s="119"/>
    </row>
    <row r="10505" spans="7:8">
      <c r="G10505" s="118"/>
      <c r="H10505" s="119"/>
    </row>
    <row r="10506" spans="7:8">
      <c r="G10506" s="118"/>
      <c r="H10506" s="119"/>
    </row>
    <row r="10507" spans="7:8">
      <c r="G10507" s="118"/>
      <c r="H10507" s="119"/>
    </row>
    <row r="10508" spans="7:8">
      <c r="G10508" s="118"/>
      <c r="H10508" s="119"/>
    </row>
    <row r="10509" spans="7:8">
      <c r="G10509" s="118"/>
      <c r="H10509" s="119"/>
    </row>
    <row r="10510" spans="7:8">
      <c r="G10510" s="118"/>
      <c r="H10510" s="119"/>
    </row>
    <row r="10511" spans="7:8">
      <c r="G10511" s="118"/>
      <c r="H10511" s="119"/>
    </row>
    <row r="10512" spans="7:8">
      <c r="G10512" s="118"/>
      <c r="H10512" s="119"/>
    </row>
    <row r="10513" spans="7:8">
      <c r="G10513" s="118"/>
      <c r="H10513" s="119"/>
    </row>
    <row r="10514" spans="7:8">
      <c r="G10514" s="118"/>
      <c r="H10514" s="119"/>
    </row>
    <row r="10515" spans="7:8">
      <c r="G10515" s="118"/>
      <c r="H10515" s="119"/>
    </row>
    <row r="10516" spans="7:8">
      <c r="G10516" s="118"/>
      <c r="H10516" s="119"/>
    </row>
    <row r="10517" spans="7:8">
      <c r="G10517" s="118"/>
      <c r="H10517" s="119"/>
    </row>
    <row r="10518" spans="7:8">
      <c r="G10518" s="118"/>
      <c r="H10518" s="119"/>
    </row>
    <row r="10519" spans="7:8">
      <c r="G10519" s="118"/>
      <c r="H10519" s="119"/>
    </row>
    <row r="10520" spans="7:8">
      <c r="G10520" s="118"/>
      <c r="H10520" s="119"/>
    </row>
    <row r="10521" spans="7:8">
      <c r="G10521" s="118"/>
      <c r="H10521" s="119"/>
    </row>
    <row r="10522" spans="7:8">
      <c r="G10522" s="118"/>
      <c r="H10522" s="119"/>
    </row>
    <row r="10523" spans="7:8">
      <c r="G10523" s="118"/>
      <c r="H10523" s="119"/>
    </row>
    <row r="10524" spans="7:8">
      <c r="G10524" s="118"/>
      <c r="H10524" s="119"/>
    </row>
    <row r="10525" spans="7:8">
      <c r="G10525" s="118"/>
      <c r="H10525" s="119"/>
    </row>
    <row r="10526" spans="7:8">
      <c r="G10526" s="118"/>
      <c r="H10526" s="119"/>
    </row>
    <row r="10527" spans="7:8">
      <c r="G10527" s="118"/>
      <c r="H10527" s="119"/>
    </row>
    <row r="10528" spans="7:8">
      <c r="G10528" s="118"/>
      <c r="H10528" s="119"/>
    </row>
    <row r="10529" spans="7:8">
      <c r="G10529" s="118"/>
      <c r="H10529" s="119"/>
    </row>
    <row r="10530" spans="7:8">
      <c r="G10530" s="118"/>
      <c r="H10530" s="119"/>
    </row>
    <row r="10531" spans="7:8">
      <c r="G10531" s="118"/>
      <c r="H10531" s="119"/>
    </row>
    <row r="10532" spans="7:8">
      <c r="G10532" s="118"/>
      <c r="H10532" s="119"/>
    </row>
    <row r="10533" spans="7:8">
      <c r="G10533" s="118"/>
      <c r="H10533" s="119"/>
    </row>
    <row r="10534" spans="7:8">
      <c r="G10534" s="118"/>
      <c r="H10534" s="119"/>
    </row>
    <row r="10535" spans="7:8">
      <c r="G10535" s="118"/>
      <c r="H10535" s="119"/>
    </row>
    <row r="10536" spans="7:8">
      <c r="G10536" s="118"/>
      <c r="H10536" s="119"/>
    </row>
    <row r="10537" spans="7:8">
      <c r="G10537" s="118"/>
      <c r="H10537" s="119"/>
    </row>
    <row r="10538" spans="7:8">
      <c r="G10538" s="118"/>
      <c r="H10538" s="119"/>
    </row>
    <row r="10539" spans="7:8">
      <c r="G10539" s="118"/>
      <c r="H10539" s="119"/>
    </row>
    <row r="10540" spans="7:8">
      <c r="G10540" s="118"/>
      <c r="H10540" s="119"/>
    </row>
    <row r="10541" spans="7:8">
      <c r="G10541" s="118"/>
      <c r="H10541" s="119"/>
    </row>
    <row r="10542" spans="7:8">
      <c r="G10542" s="118"/>
      <c r="H10542" s="119"/>
    </row>
    <row r="10543" spans="7:8">
      <c r="G10543" s="118"/>
      <c r="H10543" s="119"/>
    </row>
    <row r="10544" spans="7:8">
      <c r="G10544" s="118"/>
      <c r="H10544" s="119"/>
    </row>
    <row r="10545" spans="7:8">
      <c r="G10545" s="118"/>
      <c r="H10545" s="119"/>
    </row>
    <row r="10546" spans="7:8">
      <c r="G10546" s="118"/>
      <c r="H10546" s="119"/>
    </row>
    <row r="10547" spans="7:8">
      <c r="G10547" s="118"/>
      <c r="H10547" s="119"/>
    </row>
    <row r="10548" spans="7:8">
      <c r="G10548" s="118"/>
      <c r="H10548" s="119"/>
    </row>
    <row r="10549" spans="7:8">
      <c r="G10549" s="118"/>
      <c r="H10549" s="119"/>
    </row>
    <row r="10550" spans="7:8">
      <c r="G10550" s="118"/>
      <c r="H10550" s="119"/>
    </row>
    <row r="10551" spans="7:8">
      <c r="G10551" s="118"/>
      <c r="H10551" s="119"/>
    </row>
    <row r="10552" spans="7:8">
      <c r="G10552" s="118"/>
      <c r="H10552" s="119"/>
    </row>
    <row r="10553" spans="7:8">
      <c r="G10553" s="118"/>
      <c r="H10553" s="119"/>
    </row>
    <row r="10554" spans="7:8">
      <c r="G10554" s="118"/>
      <c r="H10554" s="119"/>
    </row>
    <row r="10555" spans="7:8">
      <c r="G10555" s="118"/>
      <c r="H10555" s="119"/>
    </row>
    <row r="10556" spans="7:8">
      <c r="G10556" s="118"/>
      <c r="H10556" s="119"/>
    </row>
    <row r="10557" spans="7:8">
      <c r="G10557" s="118"/>
      <c r="H10557" s="119"/>
    </row>
    <row r="10558" spans="7:8">
      <c r="G10558" s="118"/>
      <c r="H10558" s="119"/>
    </row>
    <row r="10559" spans="7:8">
      <c r="G10559" s="118"/>
      <c r="H10559" s="119"/>
    </row>
    <row r="10560" spans="7:8">
      <c r="G10560" s="118"/>
      <c r="H10560" s="119"/>
    </row>
    <row r="10561" spans="7:8">
      <c r="G10561" s="118"/>
      <c r="H10561" s="119"/>
    </row>
    <row r="10562" spans="7:8">
      <c r="G10562" s="118"/>
      <c r="H10562" s="119"/>
    </row>
    <row r="10563" spans="7:8">
      <c r="G10563" s="118"/>
      <c r="H10563" s="119"/>
    </row>
    <row r="10564" spans="7:8">
      <c r="G10564" s="118"/>
      <c r="H10564" s="119"/>
    </row>
    <row r="10565" spans="7:8">
      <c r="G10565" s="118"/>
      <c r="H10565" s="119"/>
    </row>
    <row r="10566" spans="7:8">
      <c r="G10566" s="118"/>
      <c r="H10566" s="119"/>
    </row>
    <row r="10567" spans="7:8">
      <c r="G10567" s="118"/>
      <c r="H10567" s="119"/>
    </row>
    <row r="10568" spans="7:8">
      <c r="G10568" s="118"/>
      <c r="H10568" s="119"/>
    </row>
    <row r="10569" spans="7:8">
      <c r="G10569" s="118"/>
      <c r="H10569" s="119"/>
    </row>
    <row r="10570" spans="7:8">
      <c r="G10570" s="118"/>
      <c r="H10570" s="119"/>
    </row>
    <row r="10571" spans="7:8">
      <c r="G10571" s="118"/>
      <c r="H10571" s="119"/>
    </row>
    <row r="10572" spans="7:8">
      <c r="G10572" s="118"/>
      <c r="H10572" s="119"/>
    </row>
    <row r="10573" spans="7:8">
      <c r="G10573" s="118"/>
      <c r="H10573" s="119"/>
    </row>
    <row r="10574" spans="7:8">
      <c r="G10574" s="118"/>
      <c r="H10574" s="119"/>
    </row>
    <row r="10575" spans="7:8">
      <c r="G10575" s="118"/>
      <c r="H10575" s="119"/>
    </row>
    <row r="10576" spans="7:8">
      <c r="G10576" s="118"/>
      <c r="H10576" s="119"/>
    </row>
    <row r="10577" spans="7:8">
      <c r="G10577" s="118"/>
      <c r="H10577" s="119"/>
    </row>
    <row r="10578" spans="7:8">
      <c r="G10578" s="118"/>
      <c r="H10578" s="119"/>
    </row>
    <row r="10579" spans="7:8">
      <c r="G10579" s="118"/>
      <c r="H10579" s="119"/>
    </row>
    <row r="10580" spans="7:8">
      <c r="G10580" s="118"/>
      <c r="H10580" s="119"/>
    </row>
    <row r="10581" spans="7:8">
      <c r="G10581" s="118"/>
      <c r="H10581" s="119"/>
    </row>
    <row r="10582" spans="7:8">
      <c r="G10582" s="118"/>
      <c r="H10582" s="119"/>
    </row>
    <row r="10583" spans="7:8">
      <c r="G10583" s="118"/>
      <c r="H10583" s="119"/>
    </row>
    <row r="10584" spans="7:8">
      <c r="G10584" s="118"/>
      <c r="H10584" s="119"/>
    </row>
    <row r="10585" spans="7:8">
      <c r="G10585" s="118"/>
      <c r="H10585" s="119"/>
    </row>
    <row r="10586" spans="7:8">
      <c r="G10586" s="118"/>
      <c r="H10586" s="119"/>
    </row>
    <row r="10587" spans="7:8">
      <c r="G10587" s="118"/>
      <c r="H10587" s="119"/>
    </row>
    <row r="10588" spans="7:8">
      <c r="G10588" s="118"/>
      <c r="H10588" s="119"/>
    </row>
    <row r="10589" spans="7:8">
      <c r="G10589" s="118"/>
      <c r="H10589" s="119"/>
    </row>
    <row r="10590" spans="7:8">
      <c r="G10590" s="118"/>
      <c r="H10590" s="119"/>
    </row>
    <row r="10591" spans="7:8">
      <c r="G10591" s="118"/>
      <c r="H10591" s="119"/>
    </row>
    <row r="10592" spans="7:8">
      <c r="G10592" s="118"/>
      <c r="H10592" s="119"/>
    </row>
    <row r="10593" spans="7:8">
      <c r="G10593" s="118"/>
      <c r="H10593" s="119"/>
    </row>
    <row r="10594" spans="7:8">
      <c r="G10594" s="118"/>
      <c r="H10594" s="119"/>
    </row>
    <row r="10595" spans="7:8">
      <c r="G10595" s="118"/>
      <c r="H10595" s="119"/>
    </row>
    <row r="10596" spans="7:8">
      <c r="G10596" s="118"/>
      <c r="H10596" s="119"/>
    </row>
    <row r="10597" spans="7:8">
      <c r="G10597" s="118"/>
      <c r="H10597" s="119"/>
    </row>
    <row r="10598" spans="7:8">
      <c r="G10598" s="118"/>
      <c r="H10598" s="119"/>
    </row>
    <row r="10599" spans="7:8">
      <c r="G10599" s="118"/>
      <c r="H10599" s="119"/>
    </row>
    <row r="10600" spans="7:8">
      <c r="G10600" s="118"/>
      <c r="H10600" s="119"/>
    </row>
    <row r="10601" spans="7:8">
      <c r="G10601" s="118"/>
      <c r="H10601" s="119"/>
    </row>
    <row r="10602" spans="7:8">
      <c r="G10602" s="118"/>
      <c r="H10602" s="119"/>
    </row>
    <row r="10603" spans="7:8">
      <c r="G10603" s="118"/>
      <c r="H10603" s="119"/>
    </row>
    <row r="10604" spans="7:8">
      <c r="G10604" s="118"/>
      <c r="H10604" s="119"/>
    </row>
    <row r="10605" spans="7:8">
      <c r="G10605" s="118"/>
      <c r="H10605" s="119"/>
    </row>
    <row r="10606" spans="7:8">
      <c r="G10606" s="118"/>
      <c r="H10606" s="119"/>
    </row>
    <row r="10607" spans="7:8">
      <c r="G10607" s="118"/>
      <c r="H10607" s="119"/>
    </row>
    <row r="10608" spans="7:8">
      <c r="G10608" s="118"/>
      <c r="H10608" s="119"/>
    </row>
    <row r="10609" spans="7:8">
      <c r="G10609" s="118"/>
      <c r="H10609" s="119"/>
    </row>
    <row r="10610" spans="7:8">
      <c r="G10610" s="118"/>
      <c r="H10610" s="119"/>
    </row>
    <row r="10611" spans="7:8">
      <c r="G10611" s="118"/>
      <c r="H10611" s="119"/>
    </row>
    <row r="10612" spans="7:8">
      <c r="G10612" s="118"/>
      <c r="H10612" s="119"/>
    </row>
    <row r="10613" spans="7:8">
      <c r="G10613" s="118"/>
      <c r="H10613" s="119"/>
    </row>
    <row r="10614" spans="7:8">
      <c r="G10614" s="118"/>
      <c r="H10614" s="119"/>
    </row>
    <row r="10615" spans="7:8">
      <c r="G10615" s="118"/>
      <c r="H10615" s="119"/>
    </row>
    <row r="10616" spans="7:8">
      <c r="G10616" s="118"/>
      <c r="H10616" s="119"/>
    </row>
    <row r="10617" spans="7:8">
      <c r="G10617" s="118"/>
      <c r="H10617" s="119"/>
    </row>
    <row r="10618" spans="7:8">
      <c r="G10618" s="118"/>
      <c r="H10618" s="119"/>
    </row>
    <row r="10619" spans="7:8">
      <c r="G10619" s="118"/>
      <c r="H10619" s="119"/>
    </row>
    <row r="10620" spans="7:8">
      <c r="G10620" s="118"/>
      <c r="H10620" s="119"/>
    </row>
    <row r="10621" spans="7:8">
      <c r="G10621" s="118"/>
      <c r="H10621" s="119"/>
    </row>
    <row r="10622" spans="7:8">
      <c r="G10622" s="118"/>
      <c r="H10622" s="119"/>
    </row>
    <row r="10623" spans="7:8">
      <c r="G10623" s="118"/>
      <c r="H10623" s="119"/>
    </row>
    <row r="10624" spans="7:8">
      <c r="G10624" s="118"/>
      <c r="H10624" s="119"/>
    </row>
    <row r="10625" spans="7:8">
      <c r="G10625" s="118"/>
      <c r="H10625" s="119"/>
    </row>
    <row r="10626" spans="7:8">
      <c r="G10626" s="118"/>
      <c r="H10626" s="119"/>
    </row>
    <row r="10627" spans="7:8">
      <c r="G10627" s="118"/>
      <c r="H10627" s="119"/>
    </row>
    <row r="10628" spans="7:8">
      <c r="G10628" s="118"/>
      <c r="H10628" s="119"/>
    </row>
    <row r="10629" spans="7:8">
      <c r="G10629" s="118"/>
      <c r="H10629" s="119"/>
    </row>
    <row r="10630" spans="7:8">
      <c r="G10630" s="118"/>
      <c r="H10630" s="119"/>
    </row>
    <row r="10631" spans="7:8">
      <c r="G10631" s="118"/>
      <c r="H10631" s="119"/>
    </row>
    <row r="10632" spans="7:8">
      <c r="G10632" s="118"/>
      <c r="H10632" s="119"/>
    </row>
    <row r="10633" spans="7:8">
      <c r="G10633" s="118"/>
      <c r="H10633" s="119"/>
    </row>
    <row r="10634" spans="7:8">
      <c r="G10634" s="118"/>
      <c r="H10634" s="119"/>
    </row>
    <row r="10635" spans="7:8">
      <c r="G10635" s="118"/>
      <c r="H10635" s="119"/>
    </row>
    <row r="10636" spans="7:8">
      <c r="G10636" s="118"/>
      <c r="H10636" s="119"/>
    </row>
    <row r="10637" spans="7:8">
      <c r="G10637" s="118"/>
      <c r="H10637" s="119"/>
    </row>
    <row r="10638" spans="7:8">
      <c r="G10638" s="118"/>
      <c r="H10638" s="119"/>
    </row>
    <row r="10639" spans="7:8">
      <c r="G10639" s="118"/>
      <c r="H10639" s="119"/>
    </row>
    <row r="10640" spans="7:8">
      <c r="G10640" s="118"/>
      <c r="H10640" s="119"/>
    </row>
    <row r="10641" spans="7:8">
      <c r="G10641" s="118"/>
      <c r="H10641" s="119"/>
    </row>
    <row r="10642" spans="7:8">
      <c r="G10642" s="118"/>
      <c r="H10642" s="119"/>
    </row>
    <row r="10643" spans="7:8">
      <c r="G10643" s="118"/>
      <c r="H10643" s="119"/>
    </row>
    <row r="10644" spans="7:8">
      <c r="G10644" s="118"/>
      <c r="H10644" s="119"/>
    </row>
    <row r="10645" spans="7:8">
      <c r="G10645" s="118"/>
      <c r="H10645" s="119"/>
    </row>
    <row r="10646" spans="7:8">
      <c r="G10646" s="118"/>
      <c r="H10646" s="119"/>
    </row>
    <row r="10647" spans="7:8">
      <c r="G10647" s="118"/>
      <c r="H10647" s="119"/>
    </row>
    <row r="10648" spans="7:8">
      <c r="G10648" s="118"/>
      <c r="H10648" s="119"/>
    </row>
    <row r="10649" spans="7:8">
      <c r="G10649" s="118"/>
      <c r="H10649" s="119"/>
    </row>
    <row r="10650" spans="7:8">
      <c r="G10650" s="118"/>
      <c r="H10650" s="119"/>
    </row>
    <row r="10651" spans="7:8">
      <c r="G10651" s="118"/>
      <c r="H10651" s="119"/>
    </row>
    <row r="10652" spans="7:8">
      <c r="G10652" s="118"/>
      <c r="H10652" s="119"/>
    </row>
    <row r="10653" spans="7:8">
      <c r="G10653" s="118"/>
      <c r="H10653" s="119"/>
    </row>
    <row r="10654" spans="7:8">
      <c r="G10654" s="118"/>
      <c r="H10654" s="119"/>
    </row>
    <row r="10655" spans="7:8">
      <c r="G10655" s="118"/>
      <c r="H10655" s="119"/>
    </row>
    <row r="10656" spans="7:8">
      <c r="G10656" s="118"/>
      <c r="H10656" s="119"/>
    </row>
    <row r="10657" spans="7:8">
      <c r="G10657" s="118"/>
      <c r="H10657" s="119"/>
    </row>
    <row r="10658" spans="7:8">
      <c r="G10658" s="118"/>
      <c r="H10658" s="119"/>
    </row>
    <row r="10659" spans="7:8">
      <c r="G10659" s="118"/>
      <c r="H10659" s="119"/>
    </row>
    <row r="10660" spans="7:8">
      <c r="G10660" s="118"/>
      <c r="H10660" s="119"/>
    </row>
    <row r="10661" spans="7:8">
      <c r="G10661" s="118"/>
      <c r="H10661" s="119"/>
    </row>
    <row r="10662" spans="7:8">
      <c r="G10662" s="118"/>
      <c r="H10662" s="119"/>
    </row>
    <row r="10663" spans="7:8">
      <c r="G10663" s="118"/>
      <c r="H10663" s="119"/>
    </row>
    <row r="10664" spans="7:8">
      <c r="G10664" s="118"/>
      <c r="H10664" s="119"/>
    </row>
    <row r="10665" spans="7:8">
      <c r="G10665" s="118"/>
      <c r="H10665" s="119"/>
    </row>
    <row r="10666" spans="7:8">
      <c r="G10666" s="118"/>
      <c r="H10666" s="119"/>
    </row>
    <row r="10667" spans="7:8">
      <c r="G10667" s="118"/>
      <c r="H10667" s="119"/>
    </row>
    <row r="10668" spans="7:8">
      <c r="G10668" s="118"/>
      <c r="H10668" s="119"/>
    </row>
    <row r="10669" spans="7:8">
      <c r="G10669" s="118"/>
      <c r="H10669" s="119"/>
    </row>
    <row r="10670" spans="7:8">
      <c r="G10670" s="118"/>
      <c r="H10670" s="119"/>
    </row>
    <row r="10671" spans="7:8">
      <c r="G10671" s="118"/>
      <c r="H10671" s="119"/>
    </row>
    <row r="10672" spans="7:8">
      <c r="G10672" s="118"/>
      <c r="H10672" s="119"/>
    </row>
    <row r="10673" spans="7:8">
      <c r="G10673" s="118"/>
      <c r="H10673" s="119"/>
    </row>
    <row r="10674" spans="7:8">
      <c r="G10674" s="118"/>
      <c r="H10674" s="119"/>
    </row>
    <row r="10675" spans="7:8">
      <c r="G10675" s="118"/>
      <c r="H10675" s="119"/>
    </row>
    <row r="10676" spans="7:8">
      <c r="G10676" s="118"/>
      <c r="H10676" s="119"/>
    </row>
    <row r="10677" spans="7:8">
      <c r="G10677" s="118"/>
      <c r="H10677" s="119"/>
    </row>
    <row r="10678" spans="7:8">
      <c r="G10678" s="118"/>
      <c r="H10678" s="119"/>
    </row>
    <row r="10679" spans="7:8">
      <c r="G10679" s="118"/>
      <c r="H10679" s="119"/>
    </row>
    <row r="10680" spans="7:8">
      <c r="G10680" s="118"/>
      <c r="H10680" s="119"/>
    </row>
    <row r="10681" spans="7:8">
      <c r="G10681" s="118"/>
      <c r="H10681" s="119"/>
    </row>
    <row r="10682" spans="7:8">
      <c r="G10682" s="118"/>
      <c r="H10682" s="119"/>
    </row>
    <row r="10683" spans="7:8">
      <c r="G10683" s="118"/>
      <c r="H10683" s="119"/>
    </row>
    <row r="10684" spans="7:8">
      <c r="G10684" s="118"/>
      <c r="H10684" s="119"/>
    </row>
    <row r="10685" spans="7:8">
      <c r="G10685" s="118"/>
      <c r="H10685" s="119"/>
    </row>
    <row r="10686" spans="7:8">
      <c r="G10686" s="118"/>
      <c r="H10686" s="119"/>
    </row>
    <row r="10687" spans="7:8">
      <c r="G10687" s="118"/>
      <c r="H10687" s="119"/>
    </row>
    <row r="10688" spans="7:8">
      <c r="G10688" s="118"/>
      <c r="H10688" s="119"/>
    </row>
    <row r="10689" spans="7:8">
      <c r="G10689" s="118"/>
      <c r="H10689" s="119"/>
    </row>
    <row r="10690" spans="7:8">
      <c r="G10690" s="118"/>
      <c r="H10690" s="119"/>
    </row>
    <row r="10691" spans="7:8">
      <c r="G10691" s="118"/>
      <c r="H10691" s="119"/>
    </row>
    <row r="10692" spans="7:8">
      <c r="G10692" s="118"/>
      <c r="H10692" s="119"/>
    </row>
    <row r="10693" spans="7:8">
      <c r="G10693" s="118"/>
      <c r="H10693" s="119"/>
    </row>
    <row r="10694" spans="7:8">
      <c r="G10694" s="118"/>
      <c r="H10694" s="119"/>
    </row>
    <row r="10695" spans="7:8">
      <c r="G10695" s="118"/>
      <c r="H10695" s="119"/>
    </row>
    <row r="10696" spans="7:8">
      <c r="G10696" s="118"/>
      <c r="H10696" s="119"/>
    </row>
    <row r="10697" spans="7:8">
      <c r="G10697" s="118"/>
      <c r="H10697" s="119"/>
    </row>
    <row r="10698" spans="7:8">
      <c r="G10698" s="118"/>
      <c r="H10698" s="119"/>
    </row>
    <row r="10699" spans="7:8">
      <c r="G10699" s="118"/>
      <c r="H10699" s="119"/>
    </row>
    <row r="10700" spans="7:8">
      <c r="G10700" s="118"/>
      <c r="H10700" s="119"/>
    </row>
    <row r="10701" spans="7:8">
      <c r="G10701" s="118"/>
      <c r="H10701" s="119"/>
    </row>
    <row r="10702" spans="7:8">
      <c r="G10702" s="118"/>
      <c r="H10702" s="119"/>
    </row>
    <row r="10703" spans="7:8">
      <c r="G10703" s="118"/>
      <c r="H10703" s="119"/>
    </row>
    <row r="10704" spans="7:8">
      <c r="G10704" s="118"/>
      <c r="H10704" s="119"/>
    </row>
    <row r="10705" spans="7:8">
      <c r="G10705" s="118"/>
      <c r="H10705" s="119"/>
    </row>
    <row r="10706" spans="7:8">
      <c r="G10706" s="118"/>
      <c r="H10706" s="119"/>
    </row>
    <row r="10707" spans="7:8">
      <c r="G10707" s="118"/>
      <c r="H10707" s="119"/>
    </row>
    <row r="10708" spans="7:8">
      <c r="G10708" s="118"/>
      <c r="H10708" s="119"/>
    </row>
    <row r="10709" spans="7:8">
      <c r="G10709" s="118"/>
      <c r="H10709" s="119"/>
    </row>
    <row r="10710" spans="7:8">
      <c r="G10710" s="118"/>
      <c r="H10710" s="119"/>
    </row>
    <row r="10711" spans="7:8">
      <c r="G10711" s="118"/>
      <c r="H10711" s="119"/>
    </row>
    <row r="10712" spans="7:8">
      <c r="G10712" s="118"/>
      <c r="H10712" s="119"/>
    </row>
    <row r="10713" spans="7:8">
      <c r="G10713" s="118"/>
      <c r="H10713" s="119"/>
    </row>
    <row r="10714" spans="7:8">
      <c r="G10714" s="118"/>
      <c r="H10714" s="119"/>
    </row>
    <row r="10715" spans="7:8">
      <c r="G10715" s="118"/>
      <c r="H10715" s="119"/>
    </row>
    <row r="10716" spans="7:8">
      <c r="G10716" s="118"/>
      <c r="H10716" s="119"/>
    </row>
    <row r="10717" spans="7:8">
      <c r="G10717" s="118"/>
      <c r="H10717" s="119"/>
    </row>
    <row r="10718" spans="7:8">
      <c r="G10718" s="118"/>
      <c r="H10718" s="119"/>
    </row>
    <row r="10719" spans="7:8">
      <c r="G10719" s="118"/>
      <c r="H10719" s="119"/>
    </row>
    <row r="10720" spans="7:8">
      <c r="G10720" s="118"/>
      <c r="H10720" s="119"/>
    </row>
    <row r="10721" spans="7:8">
      <c r="G10721" s="118"/>
      <c r="H10721" s="119"/>
    </row>
    <row r="10722" spans="7:8">
      <c r="G10722" s="118"/>
      <c r="H10722" s="119"/>
    </row>
    <row r="10723" spans="7:8">
      <c r="G10723" s="118"/>
      <c r="H10723" s="119"/>
    </row>
    <row r="10724" spans="7:8">
      <c r="G10724" s="118"/>
      <c r="H10724" s="119"/>
    </row>
    <row r="10725" spans="7:8">
      <c r="G10725" s="118"/>
      <c r="H10725" s="119"/>
    </row>
    <row r="10726" spans="7:8">
      <c r="G10726" s="118"/>
      <c r="H10726" s="119"/>
    </row>
    <row r="10727" spans="7:8">
      <c r="G10727" s="118"/>
      <c r="H10727" s="119"/>
    </row>
    <row r="10728" spans="7:8">
      <c r="G10728" s="118"/>
      <c r="H10728" s="119"/>
    </row>
    <row r="10729" spans="7:8">
      <c r="G10729" s="118"/>
      <c r="H10729" s="119"/>
    </row>
    <row r="10730" spans="7:8">
      <c r="G10730" s="118"/>
      <c r="H10730" s="119"/>
    </row>
    <row r="10731" spans="7:8">
      <c r="G10731" s="118"/>
      <c r="H10731" s="119"/>
    </row>
    <row r="10732" spans="7:8">
      <c r="G10732" s="118"/>
      <c r="H10732" s="119"/>
    </row>
    <row r="10733" spans="7:8">
      <c r="G10733" s="118"/>
      <c r="H10733" s="119"/>
    </row>
    <row r="10734" spans="7:8">
      <c r="G10734" s="118"/>
      <c r="H10734" s="119"/>
    </row>
    <row r="10735" spans="7:8">
      <c r="G10735" s="118"/>
      <c r="H10735" s="119"/>
    </row>
    <row r="10736" spans="7:8">
      <c r="G10736" s="118"/>
      <c r="H10736" s="119"/>
    </row>
    <row r="10737" spans="7:8">
      <c r="G10737" s="118"/>
      <c r="H10737" s="119"/>
    </row>
    <row r="10738" spans="7:8">
      <c r="G10738" s="118"/>
      <c r="H10738" s="119"/>
    </row>
    <row r="10739" spans="7:8">
      <c r="G10739" s="118"/>
      <c r="H10739" s="119"/>
    </row>
    <row r="10740" spans="7:8">
      <c r="G10740" s="118"/>
      <c r="H10740" s="119"/>
    </row>
    <row r="10741" spans="7:8">
      <c r="G10741" s="118"/>
      <c r="H10741" s="119"/>
    </row>
    <row r="10742" spans="7:8">
      <c r="G10742" s="118"/>
      <c r="H10742" s="119"/>
    </row>
    <row r="10743" spans="7:8">
      <c r="G10743" s="118"/>
      <c r="H10743" s="119"/>
    </row>
    <row r="10744" spans="7:8">
      <c r="G10744" s="118"/>
      <c r="H10744" s="119"/>
    </row>
    <row r="10745" spans="7:8">
      <c r="G10745" s="118"/>
      <c r="H10745" s="119"/>
    </row>
    <row r="10746" spans="7:8">
      <c r="G10746" s="118"/>
      <c r="H10746" s="119"/>
    </row>
    <row r="10747" spans="7:8">
      <c r="G10747" s="118"/>
      <c r="H10747" s="119"/>
    </row>
    <row r="10748" spans="7:8">
      <c r="G10748" s="118"/>
      <c r="H10748" s="119"/>
    </row>
    <row r="10749" spans="7:8">
      <c r="G10749" s="118"/>
      <c r="H10749" s="119"/>
    </row>
    <row r="10750" spans="7:8">
      <c r="G10750" s="118"/>
      <c r="H10750" s="119"/>
    </row>
    <row r="10751" spans="7:8">
      <c r="G10751" s="118"/>
      <c r="H10751" s="119"/>
    </row>
    <row r="10752" spans="7:8">
      <c r="G10752" s="118"/>
      <c r="H10752" s="119"/>
    </row>
    <row r="10753" spans="7:8">
      <c r="G10753" s="118"/>
      <c r="H10753" s="119"/>
    </row>
    <row r="10754" spans="7:8">
      <c r="G10754" s="118"/>
      <c r="H10754" s="119"/>
    </row>
    <row r="10755" spans="7:8">
      <c r="G10755" s="118"/>
      <c r="H10755" s="119"/>
    </row>
    <row r="10756" spans="7:8">
      <c r="G10756" s="118"/>
      <c r="H10756" s="119"/>
    </row>
    <row r="10757" spans="7:8">
      <c r="G10757" s="118"/>
      <c r="H10757" s="119"/>
    </row>
    <row r="10758" spans="7:8">
      <c r="G10758" s="118"/>
      <c r="H10758" s="119"/>
    </row>
    <row r="10759" spans="7:8">
      <c r="G10759" s="118"/>
      <c r="H10759" s="119"/>
    </row>
    <row r="10760" spans="7:8">
      <c r="G10760" s="118"/>
      <c r="H10760" s="119"/>
    </row>
    <row r="10761" spans="7:8">
      <c r="G10761" s="118"/>
      <c r="H10761" s="119"/>
    </row>
    <row r="10762" spans="7:8">
      <c r="G10762" s="118"/>
      <c r="H10762" s="119"/>
    </row>
    <row r="10763" spans="7:8">
      <c r="G10763" s="118"/>
      <c r="H10763" s="119"/>
    </row>
    <row r="10764" spans="7:8">
      <c r="G10764" s="118"/>
      <c r="H10764" s="119"/>
    </row>
    <row r="10765" spans="7:8">
      <c r="G10765" s="118"/>
      <c r="H10765" s="119"/>
    </row>
    <row r="10766" spans="7:8">
      <c r="G10766" s="118"/>
      <c r="H10766" s="119"/>
    </row>
    <row r="10767" spans="7:8">
      <c r="G10767" s="118"/>
      <c r="H10767" s="119"/>
    </row>
    <row r="10768" spans="7:8">
      <c r="G10768" s="118"/>
      <c r="H10768" s="119"/>
    </row>
    <row r="10769" spans="7:8">
      <c r="G10769" s="118"/>
      <c r="H10769" s="119"/>
    </row>
    <row r="10770" spans="7:8">
      <c r="G10770" s="118"/>
      <c r="H10770" s="119"/>
    </row>
    <row r="10771" spans="7:8">
      <c r="G10771" s="118"/>
      <c r="H10771" s="119"/>
    </row>
    <row r="10772" spans="7:8">
      <c r="G10772" s="118"/>
      <c r="H10772" s="119"/>
    </row>
    <row r="10773" spans="7:8">
      <c r="G10773" s="118"/>
      <c r="H10773" s="119"/>
    </row>
    <row r="10774" spans="7:8">
      <c r="G10774" s="118"/>
      <c r="H10774" s="119"/>
    </row>
    <row r="10775" spans="7:8">
      <c r="G10775" s="118"/>
      <c r="H10775" s="119"/>
    </row>
    <row r="10776" spans="7:8">
      <c r="G10776" s="118"/>
      <c r="H10776" s="119"/>
    </row>
    <row r="10777" spans="7:8">
      <c r="G10777" s="118"/>
      <c r="H10777" s="119"/>
    </row>
    <row r="10778" spans="7:8">
      <c r="G10778" s="118"/>
      <c r="H10778" s="119"/>
    </row>
    <row r="10779" spans="7:8">
      <c r="G10779" s="118"/>
      <c r="H10779" s="119"/>
    </row>
    <row r="10780" spans="7:8">
      <c r="G10780" s="118"/>
      <c r="H10780" s="119"/>
    </row>
    <row r="10781" spans="7:8">
      <c r="G10781" s="118"/>
      <c r="H10781" s="119"/>
    </row>
    <row r="10782" spans="7:8">
      <c r="G10782" s="118"/>
      <c r="H10782" s="119"/>
    </row>
    <row r="10783" spans="7:8">
      <c r="G10783" s="118"/>
      <c r="H10783" s="119"/>
    </row>
    <row r="10784" spans="7:8">
      <c r="G10784" s="118"/>
      <c r="H10784" s="119"/>
    </row>
    <row r="10785" spans="7:8">
      <c r="G10785" s="118"/>
      <c r="H10785" s="119"/>
    </row>
    <row r="10786" spans="7:8">
      <c r="G10786" s="118"/>
      <c r="H10786" s="119"/>
    </row>
    <row r="10787" spans="7:8">
      <c r="G10787" s="118"/>
      <c r="H10787" s="119"/>
    </row>
    <row r="10788" spans="7:8">
      <c r="G10788" s="118"/>
      <c r="H10788" s="119"/>
    </row>
    <row r="10789" spans="7:8">
      <c r="G10789" s="118"/>
      <c r="H10789" s="119"/>
    </row>
    <row r="10790" spans="7:8">
      <c r="G10790" s="118"/>
      <c r="H10790" s="119"/>
    </row>
    <row r="10791" spans="7:8">
      <c r="G10791" s="118"/>
      <c r="H10791" s="119"/>
    </row>
    <row r="10792" spans="7:8">
      <c r="G10792" s="118"/>
      <c r="H10792" s="119"/>
    </row>
    <row r="10793" spans="7:8">
      <c r="G10793" s="118"/>
      <c r="H10793" s="119"/>
    </row>
    <row r="10794" spans="7:8">
      <c r="G10794" s="118"/>
      <c r="H10794" s="119"/>
    </row>
    <row r="10795" spans="7:8">
      <c r="G10795" s="118"/>
      <c r="H10795" s="119"/>
    </row>
    <row r="10796" spans="7:8">
      <c r="G10796" s="118"/>
      <c r="H10796" s="119"/>
    </row>
    <row r="10797" spans="7:8">
      <c r="G10797" s="118"/>
      <c r="H10797" s="119"/>
    </row>
    <row r="10798" spans="7:8">
      <c r="G10798" s="118"/>
      <c r="H10798" s="119"/>
    </row>
    <row r="10799" spans="7:8">
      <c r="G10799" s="118"/>
      <c r="H10799" s="119"/>
    </row>
    <row r="10800" spans="7:8">
      <c r="G10800" s="118"/>
      <c r="H10800" s="119"/>
    </row>
    <row r="10801" spans="7:8">
      <c r="G10801" s="118"/>
      <c r="H10801" s="119"/>
    </row>
    <row r="10802" spans="7:8">
      <c r="G10802" s="118"/>
      <c r="H10802" s="119"/>
    </row>
    <row r="10803" spans="7:8">
      <c r="G10803" s="118"/>
      <c r="H10803" s="119"/>
    </row>
    <row r="10804" spans="7:8">
      <c r="G10804" s="118"/>
      <c r="H10804" s="119"/>
    </row>
    <row r="10805" spans="7:8">
      <c r="G10805" s="118"/>
      <c r="H10805" s="119"/>
    </row>
    <row r="10806" spans="7:8">
      <c r="G10806" s="118"/>
      <c r="H10806" s="119"/>
    </row>
    <row r="10807" spans="7:8">
      <c r="G10807" s="118"/>
      <c r="H10807" s="119"/>
    </row>
    <row r="10808" spans="7:8">
      <c r="G10808" s="118"/>
      <c r="H10808" s="119"/>
    </row>
    <row r="10809" spans="7:8">
      <c r="G10809" s="118"/>
      <c r="H10809" s="119"/>
    </row>
    <row r="10810" spans="7:8">
      <c r="G10810" s="118"/>
      <c r="H10810" s="119"/>
    </row>
    <row r="10811" spans="7:8">
      <c r="G10811" s="118"/>
      <c r="H10811" s="119"/>
    </row>
    <row r="10812" spans="7:8">
      <c r="G10812" s="118"/>
      <c r="H10812" s="119"/>
    </row>
    <row r="10813" spans="7:8">
      <c r="G10813" s="118"/>
      <c r="H10813" s="119"/>
    </row>
    <row r="10814" spans="7:8">
      <c r="G10814" s="118"/>
      <c r="H10814" s="119"/>
    </row>
    <row r="10815" spans="7:8">
      <c r="G10815" s="118"/>
      <c r="H10815" s="119"/>
    </row>
    <row r="10816" spans="7:8">
      <c r="G10816" s="118"/>
      <c r="H10816" s="119"/>
    </row>
    <row r="10817" spans="7:8">
      <c r="G10817" s="118"/>
      <c r="H10817" s="119"/>
    </row>
    <row r="10818" spans="7:8">
      <c r="G10818" s="118"/>
      <c r="H10818" s="119"/>
    </row>
    <row r="10819" spans="7:8">
      <c r="G10819" s="118"/>
      <c r="H10819" s="119"/>
    </row>
    <row r="10820" spans="7:8">
      <c r="G10820" s="118"/>
      <c r="H10820" s="119"/>
    </row>
    <row r="10821" spans="7:8">
      <c r="G10821" s="118"/>
      <c r="H10821" s="119"/>
    </row>
    <row r="10822" spans="7:8">
      <c r="G10822" s="118"/>
      <c r="H10822" s="119"/>
    </row>
    <row r="10823" spans="7:8">
      <c r="G10823" s="118"/>
      <c r="H10823" s="119"/>
    </row>
    <row r="10824" spans="7:8">
      <c r="G10824" s="118"/>
      <c r="H10824" s="119"/>
    </row>
    <row r="10825" spans="7:8">
      <c r="G10825" s="118"/>
      <c r="H10825" s="119"/>
    </row>
    <row r="10826" spans="7:8">
      <c r="G10826" s="118"/>
      <c r="H10826" s="119"/>
    </row>
    <row r="10827" spans="7:8">
      <c r="G10827" s="118"/>
      <c r="H10827" s="119"/>
    </row>
    <row r="10828" spans="7:8">
      <c r="G10828" s="118"/>
      <c r="H10828" s="119"/>
    </row>
    <row r="10829" spans="7:8">
      <c r="G10829" s="118"/>
      <c r="H10829" s="119"/>
    </row>
    <row r="10830" spans="7:8">
      <c r="G10830" s="118"/>
      <c r="H10830" s="119"/>
    </row>
    <row r="10831" spans="7:8">
      <c r="G10831" s="118"/>
      <c r="H10831" s="119"/>
    </row>
    <row r="10832" spans="7:8">
      <c r="G10832" s="118"/>
      <c r="H10832" s="119"/>
    </row>
    <row r="10833" spans="7:8">
      <c r="G10833" s="118"/>
      <c r="H10833" s="119"/>
    </row>
    <row r="10834" spans="7:8">
      <c r="G10834" s="118"/>
      <c r="H10834" s="119"/>
    </row>
    <row r="10835" spans="7:8">
      <c r="G10835" s="118"/>
      <c r="H10835" s="119"/>
    </row>
    <row r="10836" spans="7:8">
      <c r="G10836" s="118"/>
      <c r="H10836" s="119"/>
    </row>
    <row r="10837" spans="7:8">
      <c r="G10837" s="118"/>
      <c r="H10837" s="119"/>
    </row>
    <row r="10838" spans="7:8">
      <c r="G10838" s="118"/>
      <c r="H10838" s="119"/>
    </row>
    <row r="10839" spans="7:8">
      <c r="G10839" s="118"/>
      <c r="H10839" s="119"/>
    </row>
    <row r="10840" spans="7:8">
      <c r="G10840" s="118"/>
      <c r="H10840" s="119"/>
    </row>
    <row r="10841" spans="7:8">
      <c r="G10841" s="118"/>
      <c r="H10841" s="119"/>
    </row>
    <row r="10842" spans="7:8">
      <c r="G10842" s="118"/>
      <c r="H10842" s="119"/>
    </row>
    <row r="10843" spans="7:8">
      <c r="G10843" s="118"/>
      <c r="H10843" s="119"/>
    </row>
    <row r="10844" spans="7:8">
      <c r="G10844" s="118"/>
      <c r="H10844" s="119"/>
    </row>
    <row r="10845" spans="7:8">
      <c r="G10845" s="118"/>
      <c r="H10845" s="119"/>
    </row>
    <row r="10846" spans="7:8">
      <c r="G10846" s="118"/>
      <c r="H10846" s="119"/>
    </row>
    <row r="10847" spans="7:8">
      <c r="G10847" s="118"/>
      <c r="H10847" s="119"/>
    </row>
    <row r="10848" spans="7:8">
      <c r="G10848" s="118"/>
      <c r="H10848" s="119"/>
    </row>
    <row r="10849" spans="7:8">
      <c r="G10849" s="118"/>
      <c r="H10849" s="119"/>
    </row>
    <row r="10850" spans="7:8">
      <c r="G10850" s="118"/>
      <c r="H10850" s="119"/>
    </row>
    <row r="10851" spans="7:8">
      <c r="G10851" s="118"/>
      <c r="H10851" s="119"/>
    </row>
    <row r="10852" spans="7:8">
      <c r="G10852" s="118"/>
      <c r="H10852" s="119"/>
    </row>
    <row r="10853" spans="7:8">
      <c r="G10853" s="118"/>
      <c r="H10853" s="119"/>
    </row>
    <row r="10854" spans="7:8">
      <c r="G10854" s="118"/>
      <c r="H10854" s="119"/>
    </row>
    <row r="10855" spans="7:8">
      <c r="G10855" s="118"/>
      <c r="H10855" s="119"/>
    </row>
    <row r="10856" spans="7:8">
      <c r="G10856" s="118"/>
      <c r="H10856" s="119"/>
    </row>
    <row r="10857" spans="7:8">
      <c r="G10857" s="118"/>
      <c r="H10857" s="119"/>
    </row>
    <row r="10858" spans="7:8">
      <c r="G10858" s="118"/>
      <c r="H10858" s="119"/>
    </row>
    <row r="10859" spans="7:8">
      <c r="G10859" s="118"/>
      <c r="H10859" s="119"/>
    </row>
    <row r="10860" spans="7:8">
      <c r="G10860" s="118"/>
      <c r="H10860" s="119"/>
    </row>
    <row r="10861" spans="7:8">
      <c r="G10861" s="118"/>
      <c r="H10861" s="119"/>
    </row>
    <row r="10862" spans="7:8">
      <c r="G10862" s="118"/>
      <c r="H10862" s="119"/>
    </row>
    <row r="10863" spans="7:8">
      <c r="G10863" s="118"/>
      <c r="H10863" s="119"/>
    </row>
    <row r="10864" spans="7:8">
      <c r="G10864" s="118"/>
      <c r="H10864" s="119"/>
    </row>
    <row r="10865" spans="7:8">
      <c r="G10865" s="118"/>
      <c r="H10865" s="119"/>
    </row>
    <row r="10866" spans="7:8">
      <c r="G10866" s="118"/>
      <c r="H10866" s="119"/>
    </row>
    <row r="10867" spans="7:8">
      <c r="G10867" s="118"/>
      <c r="H10867" s="119"/>
    </row>
    <row r="10868" spans="7:8">
      <c r="G10868" s="118"/>
      <c r="H10868" s="119"/>
    </row>
    <row r="10869" spans="7:8">
      <c r="G10869" s="118"/>
      <c r="H10869" s="119"/>
    </row>
    <row r="10870" spans="7:8">
      <c r="G10870" s="118"/>
      <c r="H10870" s="119"/>
    </row>
    <row r="10871" spans="7:8">
      <c r="G10871" s="118"/>
      <c r="H10871" s="119"/>
    </row>
    <row r="10872" spans="7:8">
      <c r="G10872" s="118"/>
      <c r="H10872" s="119"/>
    </row>
    <row r="10873" spans="7:8">
      <c r="G10873" s="118"/>
      <c r="H10873" s="119"/>
    </row>
    <row r="10874" spans="7:8">
      <c r="G10874" s="118"/>
      <c r="H10874" s="119"/>
    </row>
    <row r="10875" spans="7:8">
      <c r="G10875" s="118"/>
      <c r="H10875" s="119"/>
    </row>
    <row r="10876" spans="7:8">
      <c r="G10876" s="118"/>
      <c r="H10876" s="119"/>
    </row>
    <row r="10877" spans="7:8">
      <c r="G10877" s="118"/>
      <c r="H10877" s="119"/>
    </row>
    <row r="10878" spans="7:8">
      <c r="G10878" s="118"/>
      <c r="H10878" s="119"/>
    </row>
    <row r="10879" spans="7:8">
      <c r="G10879" s="118"/>
      <c r="H10879" s="119"/>
    </row>
    <row r="10880" spans="7:8">
      <c r="G10880" s="118"/>
      <c r="H10880" s="119"/>
    </row>
    <row r="10881" spans="7:8">
      <c r="G10881" s="118"/>
      <c r="H10881" s="119"/>
    </row>
    <row r="10882" spans="7:8">
      <c r="G10882" s="118"/>
      <c r="H10882" s="119"/>
    </row>
    <row r="10883" spans="7:8">
      <c r="G10883" s="118"/>
      <c r="H10883" s="119"/>
    </row>
    <row r="10884" spans="7:8">
      <c r="G10884" s="118"/>
      <c r="H10884" s="119"/>
    </row>
    <row r="10885" spans="7:8">
      <c r="G10885" s="118"/>
      <c r="H10885" s="119"/>
    </row>
    <row r="10886" spans="7:8">
      <c r="G10886" s="118"/>
      <c r="H10886" s="119"/>
    </row>
    <row r="10887" spans="7:8">
      <c r="G10887" s="118"/>
      <c r="H10887" s="119"/>
    </row>
    <row r="10888" spans="7:8">
      <c r="G10888" s="118"/>
      <c r="H10888" s="119"/>
    </row>
    <row r="10889" spans="7:8">
      <c r="G10889" s="118"/>
      <c r="H10889" s="119"/>
    </row>
    <row r="10890" spans="7:8">
      <c r="G10890" s="118"/>
      <c r="H10890" s="119"/>
    </row>
    <row r="10891" spans="7:8">
      <c r="G10891" s="118"/>
      <c r="H10891" s="119"/>
    </row>
    <row r="10892" spans="7:8">
      <c r="G10892" s="118"/>
      <c r="H10892" s="119"/>
    </row>
    <row r="10893" spans="7:8">
      <c r="G10893" s="118"/>
      <c r="H10893" s="119"/>
    </row>
    <row r="10894" spans="7:8">
      <c r="G10894" s="118"/>
      <c r="H10894" s="119"/>
    </row>
    <row r="10895" spans="7:8">
      <c r="G10895" s="118"/>
      <c r="H10895" s="119"/>
    </row>
    <row r="10896" spans="7:8">
      <c r="G10896" s="118"/>
      <c r="H10896" s="119"/>
    </row>
    <row r="10897" spans="7:8">
      <c r="G10897" s="118"/>
      <c r="H10897" s="119"/>
    </row>
    <row r="10898" spans="7:8">
      <c r="G10898" s="118"/>
      <c r="H10898" s="119"/>
    </row>
    <row r="10899" spans="7:8">
      <c r="G10899" s="118"/>
      <c r="H10899" s="119"/>
    </row>
    <row r="10900" spans="7:8">
      <c r="G10900" s="118"/>
      <c r="H10900" s="119"/>
    </row>
    <row r="10901" spans="7:8">
      <c r="G10901" s="118"/>
      <c r="H10901" s="119"/>
    </row>
    <row r="10902" spans="7:8">
      <c r="G10902" s="118"/>
      <c r="H10902" s="119"/>
    </row>
    <row r="10903" spans="7:8">
      <c r="G10903" s="118"/>
      <c r="H10903" s="119"/>
    </row>
    <row r="10904" spans="7:8">
      <c r="G10904" s="118"/>
      <c r="H10904" s="119"/>
    </row>
    <row r="10905" spans="7:8">
      <c r="G10905" s="118"/>
      <c r="H10905" s="119"/>
    </row>
    <row r="10906" spans="7:8">
      <c r="G10906" s="118"/>
      <c r="H10906" s="119"/>
    </row>
    <row r="10907" spans="7:8">
      <c r="G10907" s="118"/>
      <c r="H10907" s="119"/>
    </row>
    <row r="10908" spans="7:8">
      <c r="G10908" s="118"/>
      <c r="H10908" s="119"/>
    </row>
    <row r="10909" spans="7:8">
      <c r="G10909" s="118"/>
      <c r="H10909" s="119"/>
    </row>
    <row r="10910" spans="7:8">
      <c r="G10910" s="118"/>
      <c r="H10910" s="119"/>
    </row>
    <row r="10911" spans="7:8">
      <c r="G10911" s="118"/>
      <c r="H10911" s="119"/>
    </row>
    <row r="10912" spans="7:8">
      <c r="G10912" s="118"/>
      <c r="H10912" s="119"/>
    </row>
    <row r="10913" spans="7:8">
      <c r="G10913" s="118"/>
      <c r="H10913" s="119"/>
    </row>
    <row r="10914" spans="7:8">
      <c r="G10914" s="118"/>
      <c r="H10914" s="119"/>
    </row>
    <row r="10915" spans="7:8">
      <c r="G10915" s="118"/>
      <c r="H10915" s="119"/>
    </row>
    <row r="10916" spans="7:8">
      <c r="G10916" s="118"/>
      <c r="H10916" s="119"/>
    </row>
    <row r="10917" spans="7:8">
      <c r="G10917" s="118"/>
      <c r="H10917" s="119"/>
    </row>
    <row r="10918" spans="7:8">
      <c r="G10918" s="118"/>
      <c r="H10918" s="119"/>
    </row>
    <row r="10919" spans="7:8">
      <c r="G10919" s="118"/>
      <c r="H10919" s="119"/>
    </row>
    <row r="10920" spans="7:8">
      <c r="G10920" s="118"/>
      <c r="H10920" s="119"/>
    </row>
    <row r="10921" spans="7:8">
      <c r="G10921" s="118"/>
      <c r="H10921" s="119"/>
    </row>
    <row r="10922" spans="7:8">
      <c r="G10922" s="118"/>
      <c r="H10922" s="119"/>
    </row>
    <row r="10923" spans="7:8">
      <c r="G10923" s="118"/>
      <c r="H10923" s="119"/>
    </row>
    <row r="10924" spans="7:8">
      <c r="G10924" s="118"/>
      <c r="H10924" s="119"/>
    </row>
    <row r="10925" spans="7:8">
      <c r="G10925" s="118"/>
      <c r="H10925" s="119"/>
    </row>
    <row r="10926" spans="7:8">
      <c r="G10926" s="118"/>
      <c r="H10926" s="119"/>
    </row>
    <row r="10927" spans="7:8">
      <c r="G10927" s="118"/>
      <c r="H10927" s="119"/>
    </row>
    <row r="10928" spans="7:8">
      <c r="G10928" s="118"/>
      <c r="H10928" s="119"/>
    </row>
    <row r="10929" spans="7:8">
      <c r="G10929" s="118"/>
      <c r="H10929" s="119"/>
    </row>
    <row r="10930" spans="7:8">
      <c r="G10930" s="118"/>
      <c r="H10930" s="119"/>
    </row>
    <row r="10931" spans="7:8">
      <c r="G10931" s="118"/>
      <c r="H10931" s="119"/>
    </row>
    <row r="10932" spans="7:8">
      <c r="G10932" s="118"/>
      <c r="H10932" s="119"/>
    </row>
    <row r="10933" spans="7:8">
      <c r="G10933" s="118"/>
      <c r="H10933" s="119"/>
    </row>
    <row r="10934" spans="7:8">
      <c r="G10934" s="118"/>
      <c r="H10934" s="119"/>
    </row>
    <row r="10935" spans="7:8">
      <c r="G10935" s="118"/>
      <c r="H10935" s="119"/>
    </row>
    <row r="10936" spans="7:8">
      <c r="G10936" s="118"/>
      <c r="H10936" s="119"/>
    </row>
    <row r="10937" spans="7:8">
      <c r="G10937" s="118"/>
      <c r="H10937" s="119"/>
    </row>
    <row r="10938" spans="7:8">
      <c r="G10938" s="118"/>
      <c r="H10938" s="119"/>
    </row>
    <row r="10939" spans="7:8">
      <c r="G10939" s="118"/>
      <c r="H10939" s="119"/>
    </row>
    <row r="10940" spans="7:8">
      <c r="G10940" s="118"/>
      <c r="H10940" s="119"/>
    </row>
    <row r="10941" spans="7:8">
      <c r="G10941" s="118"/>
      <c r="H10941" s="119"/>
    </row>
    <row r="10942" spans="7:8">
      <c r="G10942" s="118"/>
      <c r="H10942" s="119"/>
    </row>
    <row r="10943" spans="7:8">
      <c r="G10943" s="118"/>
      <c r="H10943" s="119"/>
    </row>
    <row r="10944" spans="7:8">
      <c r="G10944" s="118"/>
      <c r="H10944" s="119"/>
    </row>
    <row r="10945" spans="7:8">
      <c r="G10945" s="118"/>
      <c r="H10945" s="119"/>
    </row>
    <row r="10946" spans="7:8">
      <c r="G10946" s="118"/>
      <c r="H10946" s="119"/>
    </row>
    <row r="10947" spans="7:8">
      <c r="G10947" s="118"/>
      <c r="H10947" s="119"/>
    </row>
    <row r="10948" spans="7:8">
      <c r="G10948" s="118"/>
      <c r="H10948" s="119"/>
    </row>
    <row r="10949" spans="7:8">
      <c r="G10949" s="118"/>
      <c r="H10949" s="119"/>
    </row>
    <row r="10950" spans="7:8">
      <c r="G10950" s="118"/>
      <c r="H10950" s="119"/>
    </row>
    <row r="10951" spans="7:8">
      <c r="G10951" s="118"/>
      <c r="H10951" s="119"/>
    </row>
    <row r="10952" spans="7:8">
      <c r="G10952" s="118"/>
      <c r="H10952" s="119"/>
    </row>
    <row r="10953" spans="7:8">
      <c r="G10953" s="118"/>
      <c r="H10953" s="119"/>
    </row>
    <row r="10954" spans="7:8">
      <c r="G10954" s="118"/>
      <c r="H10954" s="119"/>
    </row>
    <row r="10955" spans="7:8">
      <c r="G10955" s="118"/>
      <c r="H10955" s="119"/>
    </row>
    <row r="10956" spans="7:8">
      <c r="G10956" s="118"/>
      <c r="H10956" s="119"/>
    </row>
    <row r="10957" spans="7:8">
      <c r="G10957" s="118"/>
      <c r="H10957" s="119"/>
    </row>
    <row r="10958" spans="7:8">
      <c r="G10958" s="118"/>
      <c r="H10958" s="119"/>
    </row>
    <row r="10959" spans="7:8">
      <c r="G10959" s="118"/>
      <c r="H10959" s="119"/>
    </row>
    <row r="10960" spans="7:8">
      <c r="G10960" s="118"/>
      <c r="H10960" s="119"/>
    </row>
    <row r="10961" spans="7:8">
      <c r="G10961" s="118"/>
      <c r="H10961" s="119"/>
    </row>
    <row r="10962" spans="7:8">
      <c r="G10962" s="118"/>
      <c r="H10962" s="119"/>
    </row>
    <row r="10963" spans="7:8">
      <c r="G10963" s="118"/>
      <c r="H10963" s="119"/>
    </row>
    <row r="10964" spans="7:8">
      <c r="G10964" s="118"/>
      <c r="H10964" s="119"/>
    </row>
    <row r="10965" spans="7:8">
      <c r="G10965" s="118"/>
      <c r="H10965" s="119"/>
    </row>
    <row r="10966" spans="7:8">
      <c r="G10966" s="118"/>
      <c r="H10966" s="119"/>
    </row>
    <row r="10967" spans="7:8">
      <c r="G10967" s="118"/>
      <c r="H10967" s="119"/>
    </row>
    <row r="10968" spans="7:8">
      <c r="G10968" s="118"/>
      <c r="H10968" s="119"/>
    </row>
    <row r="10969" spans="7:8">
      <c r="G10969" s="118"/>
      <c r="H10969" s="119"/>
    </row>
    <row r="10970" spans="7:8">
      <c r="G10970" s="118"/>
      <c r="H10970" s="119"/>
    </row>
    <row r="10971" spans="7:8">
      <c r="G10971" s="118"/>
      <c r="H10971" s="119"/>
    </row>
    <row r="10972" spans="7:8">
      <c r="G10972" s="118"/>
      <c r="H10972" s="119"/>
    </row>
    <row r="10973" spans="7:8">
      <c r="G10973" s="118"/>
      <c r="H10973" s="119"/>
    </row>
    <row r="10974" spans="7:8">
      <c r="G10974" s="118"/>
      <c r="H10974" s="119"/>
    </row>
    <row r="10975" spans="7:8">
      <c r="G10975" s="118"/>
      <c r="H10975" s="119"/>
    </row>
    <row r="10976" spans="7:8">
      <c r="G10976" s="118"/>
      <c r="H10976" s="119"/>
    </row>
    <row r="10977" spans="7:8">
      <c r="G10977" s="118"/>
      <c r="H10977" s="119"/>
    </row>
    <row r="10978" spans="7:8">
      <c r="G10978" s="118"/>
      <c r="H10978" s="119"/>
    </row>
    <row r="10979" spans="7:8">
      <c r="G10979" s="118"/>
      <c r="H10979" s="119"/>
    </row>
    <row r="10980" spans="7:8">
      <c r="G10980" s="118"/>
      <c r="H10980" s="119"/>
    </row>
    <row r="10981" spans="7:8">
      <c r="G10981" s="118"/>
      <c r="H10981" s="119"/>
    </row>
    <row r="10982" spans="7:8">
      <c r="G10982" s="118"/>
      <c r="H10982" s="119"/>
    </row>
    <row r="10983" spans="7:8">
      <c r="G10983" s="118"/>
      <c r="H10983" s="119"/>
    </row>
    <row r="10984" spans="7:8">
      <c r="G10984" s="118"/>
      <c r="H10984" s="119"/>
    </row>
    <row r="10985" spans="7:8">
      <c r="G10985" s="118"/>
      <c r="H10985" s="119"/>
    </row>
    <row r="10986" spans="7:8">
      <c r="G10986" s="118"/>
      <c r="H10986" s="119"/>
    </row>
    <row r="10987" spans="7:8">
      <c r="G10987" s="118"/>
      <c r="H10987" s="119"/>
    </row>
    <row r="10988" spans="7:8">
      <c r="G10988" s="118"/>
      <c r="H10988" s="119"/>
    </row>
    <row r="10989" spans="7:8">
      <c r="G10989" s="118"/>
      <c r="H10989" s="119"/>
    </row>
    <row r="10990" spans="7:8">
      <c r="G10990" s="118"/>
      <c r="H10990" s="119"/>
    </row>
    <row r="10991" spans="7:8">
      <c r="G10991" s="118"/>
      <c r="H10991" s="119"/>
    </row>
    <row r="10992" spans="7:8">
      <c r="G10992" s="118"/>
      <c r="H10992" s="119"/>
    </row>
    <row r="10993" spans="7:8">
      <c r="G10993" s="118"/>
      <c r="H10993" s="119"/>
    </row>
    <row r="10994" spans="7:8">
      <c r="G10994" s="118"/>
      <c r="H10994" s="119"/>
    </row>
    <row r="10995" spans="7:8">
      <c r="G10995" s="118"/>
      <c r="H10995" s="119"/>
    </row>
    <row r="10996" spans="7:8">
      <c r="G10996" s="118"/>
      <c r="H10996" s="119"/>
    </row>
    <row r="10997" spans="7:8">
      <c r="G10997" s="118"/>
      <c r="H10997" s="119"/>
    </row>
    <row r="10998" spans="7:8">
      <c r="G10998" s="118"/>
      <c r="H10998" s="119"/>
    </row>
    <row r="10999" spans="7:8">
      <c r="G10999" s="118"/>
      <c r="H10999" s="119"/>
    </row>
    <row r="11000" spans="7:8">
      <c r="G11000" s="118"/>
      <c r="H11000" s="119"/>
    </row>
    <row r="11001" spans="7:8">
      <c r="G11001" s="118"/>
      <c r="H11001" s="119"/>
    </row>
    <row r="11002" spans="7:8">
      <c r="G11002" s="118"/>
      <c r="H11002" s="119"/>
    </row>
    <row r="11003" spans="7:8">
      <c r="G11003" s="118"/>
      <c r="H11003" s="119"/>
    </row>
    <row r="11004" spans="7:8">
      <c r="G11004" s="118"/>
      <c r="H11004" s="119"/>
    </row>
    <row r="11005" spans="7:8">
      <c r="G11005" s="118"/>
      <c r="H11005" s="119"/>
    </row>
    <row r="11006" spans="7:8">
      <c r="G11006" s="118"/>
      <c r="H11006" s="119"/>
    </row>
    <row r="11007" spans="7:8">
      <c r="G11007" s="118"/>
      <c r="H11007" s="119"/>
    </row>
    <row r="11008" spans="7:8">
      <c r="G11008" s="118"/>
      <c r="H11008" s="119"/>
    </row>
    <row r="11009" spans="7:8">
      <c r="G11009" s="118"/>
      <c r="H11009" s="119"/>
    </row>
    <row r="11010" spans="7:8">
      <c r="G11010" s="118"/>
      <c r="H11010" s="119"/>
    </row>
    <row r="11011" spans="7:8">
      <c r="G11011" s="118"/>
      <c r="H11011" s="119"/>
    </row>
    <row r="11012" spans="7:8">
      <c r="G11012" s="118"/>
      <c r="H11012" s="119"/>
    </row>
    <row r="11013" spans="7:8">
      <c r="G11013" s="118"/>
      <c r="H11013" s="119"/>
    </row>
    <row r="11014" spans="7:8">
      <c r="G11014" s="118"/>
      <c r="H11014" s="119"/>
    </row>
    <row r="11015" spans="7:8">
      <c r="G11015" s="118"/>
      <c r="H11015" s="119"/>
    </row>
    <row r="11016" spans="7:8">
      <c r="G11016" s="118"/>
      <c r="H11016" s="119"/>
    </row>
    <row r="11017" spans="7:8">
      <c r="G11017" s="118"/>
      <c r="H11017" s="119"/>
    </row>
    <row r="11018" spans="7:8">
      <c r="G11018" s="118"/>
      <c r="H11018" s="119"/>
    </row>
    <row r="11019" spans="7:8">
      <c r="G11019" s="118"/>
      <c r="H11019" s="119"/>
    </row>
    <row r="11020" spans="7:8">
      <c r="G11020" s="118"/>
      <c r="H11020" s="119"/>
    </row>
    <row r="11021" spans="7:8">
      <c r="G11021" s="118"/>
      <c r="H11021" s="119"/>
    </row>
    <row r="11022" spans="7:8">
      <c r="G11022" s="118"/>
      <c r="H11022" s="119"/>
    </row>
    <row r="11023" spans="7:8">
      <c r="G11023" s="118"/>
      <c r="H11023" s="119"/>
    </row>
    <row r="11024" spans="7:8">
      <c r="G11024" s="118"/>
      <c r="H11024" s="119"/>
    </row>
    <row r="11025" spans="7:8">
      <c r="G11025" s="118"/>
      <c r="H11025" s="119"/>
    </row>
    <row r="11026" spans="7:8">
      <c r="G11026" s="118"/>
      <c r="H11026" s="119"/>
    </row>
    <row r="11027" spans="7:8">
      <c r="G11027" s="118"/>
      <c r="H11027" s="119"/>
    </row>
    <row r="11028" spans="7:8">
      <c r="G11028" s="118"/>
      <c r="H11028" s="119"/>
    </row>
    <row r="11029" spans="7:8">
      <c r="G11029" s="118"/>
      <c r="H11029" s="119"/>
    </row>
    <row r="11030" spans="7:8">
      <c r="G11030" s="118"/>
      <c r="H11030" s="119"/>
    </row>
    <row r="11031" spans="7:8">
      <c r="G11031" s="118"/>
      <c r="H11031" s="119"/>
    </row>
    <row r="11032" spans="7:8">
      <c r="G11032" s="118"/>
      <c r="H11032" s="119"/>
    </row>
    <row r="11033" spans="7:8">
      <c r="G11033" s="118"/>
      <c r="H11033" s="119"/>
    </row>
    <row r="11034" spans="7:8">
      <c r="G11034" s="118"/>
      <c r="H11034" s="119"/>
    </row>
    <row r="11035" spans="7:8">
      <c r="G11035" s="118"/>
      <c r="H11035" s="119"/>
    </row>
    <row r="11036" spans="7:8">
      <c r="G11036" s="118"/>
      <c r="H11036" s="119"/>
    </row>
    <row r="11037" spans="7:8">
      <c r="G11037" s="118"/>
      <c r="H11037" s="119"/>
    </row>
    <row r="11038" spans="7:8">
      <c r="G11038" s="118"/>
      <c r="H11038" s="119"/>
    </row>
    <row r="11039" spans="7:8">
      <c r="G11039" s="118"/>
      <c r="H11039" s="119"/>
    </row>
    <row r="11040" spans="7:8">
      <c r="G11040" s="118"/>
      <c r="H11040" s="119"/>
    </row>
    <row r="11041" spans="7:8">
      <c r="G11041" s="118"/>
      <c r="H11041" s="119"/>
    </row>
    <row r="11042" spans="7:8">
      <c r="G11042" s="118"/>
      <c r="H11042" s="119"/>
    </row>
    <row r="11043" spans="7:8">
      <c r="G11043" s="118"/>
      <c r="H11043" s="119"/>
    </row>
    <row r="11044" spans="7:8">
      <c r="G11044" s="118"/>
      <c r="H11044" s="119"/>
    </row>
    <row r="11045" spans="7:8">
      <c r="G11045" s="118"/>
      <c r="H11045" s="119"/>
    </row>
    <row r="11046" spans="7:8">
      <c r="G11046" s="118"/>
      <c r="H11046" s="119"/>
    </row>
    <row r="11047" spans="7:8">
      <c r="G11047" s="118"/>
      <c r="H11047" s="119"/>
    </row>
    <row r="11048" spans="7:8">
      <c r="G11048" s="118"/>
      <c r="H11048" s="119"/>
    </row>
    <row r="11049" spans="7:8">
      <c r="G11049" s="118"/>
      <c r="H11049" s="119"/>
    </row>
    <row r="11050" spans="7:8">
      <c r="G11050" s="118"/>
      <c r="H11050" s="119"/>
    </row>
    <row r="11051" spans="7:8">
      <c r="G11051" s="118"/>
      <c r="H11051" s="119"/>
    </row>
    <row r="11052" spans="7:8">
      <c r="G11052" s="118"/>
      <c r="H11052" s="119"/>
    </row>
    <row r="11053" spans="7:8">
      <c r="G11053" s="118"/>
      <c r="H11053" s="119"/>
    </row>
    <row r="11054" spans="7:8">
      <c r="G11054" s="118"/>
      <c r="H11054" s="119"/>
    </row>
    <row r="11055" spans="7:8">
      <c r="G11055" s="118"/>
      <c r="H11055" s="119"/>
    </row>
    <row r="11056" spans="7:8">
      <c r="G11056" s="118"/>
      <c r="H11056" s="119"/>
    </row>
    <row r="11057" spans="7:8">
      <c r="G11057" s="118"/>
      <c r="H11057" s="119"/>
    </row>
    <row r="11058" spans="7:8">
      <c r="G11058" s="118"/>
      <c r="H11058" s="119"/>
    </row>
    <row r="11059" spans="7:8">
      <c r="G11059" s="118"/>
      <c r="H11059" s="119"/>
    </row>
    <row r="11060" spans="7:8">
      <c r="G11060" s="118"/>
      <c r="H11060" s="119"/>
    </row>
    <row r="11061" spans="7:8">
      <c r="G11061" s="118"/>
      <c r="H11061" s="119"/>
    </row>
    <row r="11062" spans="7:8">
      <c r="G11062" s="118"/>
      <c r="H11062" s="119"/>
    </row>
    <row r="11063" spans="7:8">
      <c r="G11063" s="118"/>
      <c r="H11063" s="119"/>
    </row>
    <row r="11064" spans="7:8">
      <c r="G11064" s="118"/>
      <c r="H11064" s="119"/>
    </row>
    <row r="11065" spans="7:8">
      <c r="G11065" s="118"/>
      <c r="H11065" s="119"/>
    </row>
    <row r="11066" spans="7:8">
      <c r="G11066" s="118"/>
      <c r="H11066" s="119"/>
    </row>
    <row r="11067" spans="7:8">
      <c r="G11067" s="118"/>
      <c r="H11067" s="119"/>
    </row>
    <row r="11068" spans="7:8">
      <c r="G11068" s="118"/>
      <c r="H11068" s="119"/>
    </row>
    <row r="11069" spans="7:8">
      <c r="G11069" s="118"/>
      <c r="H11069" s="119"/>
    </row>
    <row r="11070" spans="7:8">
      <c r="G11070" s="118"/>
      <c r="H11070" s="119"/>
    </row>
    <row r="11071" spans="7:8">
      <c r="G11071" s="118"/>
      <c r="H11071" s="119"/>
    </row>
    <row r="11072" spans="7:8">
      <c r="G11072" s="118"/>
      <c r="H11072" s="119"/>
    </row>
    <row r="11073" spans="7:8">
      <c r="G11073" s="118"/>
      <c r="H11073" s="119"/>
    </row>
    <row r="11074" spans="7:8">
      <c r="G11074" s="118"/>
      <c r="H11074" s="119"/>
    </row>
    <row r="11075" spans="7:8">
      <c r="G11075" s="118"/>
      <c r="H11075" s="119"/>
    </row>
    <row r="11076" spans="7:8">
      <c r="G11076" s="118"/>
      <c r="H11076" s="119"/>
    </row>
    <row r="11077" spans="7:8">
      <c r="G11077" s="118"/>
      <c r="H11077" s="119"/>
    </row>
    <row r="11078" spans="7:8">
      <c r="G11078" s="118"/>
      <c r="H11078" s="119"/>
    </row>
    <row r="11079" spans="7:8">
      <c r="G11079" s="118"/>
      <c r="H11079" s="119"/>
    </row>
    <row r="11080" spans="7:8">
      <c r="G11080" s="118"/>
      <c r="H11080" s="119"/>
    </row>
    <row r="11081" spans="7:8">
      <c r="G11081" s="118"/>
      <c r="H11081" s="119"/>
    </row>
    <row r="11082" spans="7:8">
      <c r="G11082" s="118"/>
      <c r="H11082" s="119"/>
    </row>
    <row r="11083" spans="7:8">
      <c r="G11083" s="118"/>
      <c r="H11083" s="119"/>
    </row>
    <row r="11084" spans="7:8">
      <c r="G11084" s="118"/>
      <c r="H11084" s="119"/>
    </row>
    <row r="11085" spans="7:8">
      <c r="G11085" s="118"/>
      <c r="H11085" s="119"/>
    </row>
    <row r="11086" spans="7:8">
      <c r="G11086" s="118"/>
      <c r="H11086" s="119"/>
    </row>
    <row r="11087" spans="7:8">
      <c r="G11087" s="118"/>
      <c r="H11087" s="119"/>
    </row>
    <row r="11088" spans="7:8">
      <c r="G11088" s="118"/>
      <c r="H11088" s="119"/>
    </row>
    <row r="11089" spans="7:8">
      <c r="G11089" s="118"/>
      <c r="H11089" s="119"/>
    </row>
    <row r="11090" spans="7:8">
      <c r="G11090" s="118"/>
      <c r="H11090" s="119"/>
    </row>
    <row r="11091" spans="7:8">
      <c r="G11091" s="118"/>
      <c r="H11091" s="119"/>
    </row>
    <row r="11092" spans="7:8">
      <c r="G11092" s="118"/>
      <c r="H11092" s="119"/>
    </row>
    <row r="11093" spans="7:8">
      <c r="G11093" s="118"/>
      <c r="H11093" s="119"/>
    </row>
    <row r="11094" spans="7:8">
      <c r="G11094" s="118"/>
      <c r="H11094" s="119"/>
    </row>
    <row r="11095" spans="7:8">
      <c r="G11095" s="118"/>
      <c r="H11095" s="119"/>
    </row>
    <row r="11096" spans="7:8">
      <c r="G11096" s="118"/>
      <c r="H11096" s="119"/>
    </row>
    <row r="11097" spans="7:8">
      <c r="G11097" s="118"/>
      <c r="H11097" s="119"/>
    </row>
    <row r="11098" spans="7:8">
      <c r="G11098" s="118"/>
      <c r="H11098" s="119"/>
    </row>
    <row r="11099" spans="7:8">
      <c r="G11099" s="118"/>
      <c r="H11099" s="119"/>
    </row>
    <row r="11100" spans="7:8">
      <c r="G11100" s="118"/>
      <c r="H11100" s="119"/>
    </row>
    <row r="11101" spans="7:8">
      <c r="G11101" s="118"/>
      <c r="H11101" s="119"/>
    </row>
    <row r="11102" spans="7:8">
      <c r="G11102" s="118"/>
      <c r="H11102" s="119"/>
    </row>
    <row r="11103" spans="7:8">
      <c r="G11103" s="118"/>
      <c r="H11103" s="119"/>
    </row>
    <row r="11104" spans="7:8">
      <c r="G11104" s="118"/>
      <c r="H11104" s="119"/>
    </row>
    <row r="11105" spans="7:8">
      <c r="G11105" s="118"/>
      <c r="H11105" s="119"/>
    </row>
    <row r="11106" spans="7:8">
      <c r="G11106" s="118"/>
      <c r="H11106" s="119"/>
    </row>
    <row r="11107" spans="7:8">
      <c r="G11107" s="118"/>
      <c r="H11107" s="119"/>
    </row>
    <row r="11108" spans="7:8">
      <c r="G11108" s="118"/>
      <c r="H11108" s="119"/>
    </row>
    <row r="11109" spans="7:8">
      <c r="G11109" s="118"/>
      <c r="H11109" s="119"/>
    </row>
    <row r="11110" spans="7:8">
      <c r="G11110" s="118"/>
      <c r="H11110" s="119"/>
    </row>
    <row r="11111" spans="7:8">
      <c r="G11111" s="118"/>
      <c r="H11111" s="119"/>
    </row>
    <row r="11112" spans="7:8">
      <c r="G11112" s="118"/>
      <c r="H11112" s="119"/>
    </row>
    <row r="11113" spans="7:8">
      <c r="G11113" s="118"/>
      <c r="H11113" s="119"/>
    </row>
    <row r="11114" spans="7:8">
      <c r="G11114" s="118"/>
      <c r="H11114" s="119"/>
    </row>
    <row r="11115" spans="7:8">
      <c r="G11115" s="118"/>
      <c r="H11115" s="119"/>
    </row>
    <row r="11116" spans="7:8">
      <c r="G11116" s="118"/>
      <c r="H11116" s="119"/>
    </row>
    <row r="11117" spans="7:8">
      <c r="G11117" s="118"/>
      <c r="H11117" s="119"/>
    </row>
    <row r="11118" spans="7:8">
      <c r="G11118" s="118"/>
      <c r="H11118" s="119"/>
    </row>
    <row r="11119" spans="7:8">
      <c r="G11119" s="118"/>
      <c r="H11119" s="119"/>
    </row>
    <row r="11120" spans="7:8">
      <c r="G11120" s="118"/>
      <c r="H11120" s="119"/>
    </row>
    <row r="11121" spans="7:8">
      <c r="G11121" s="118"/>
      <c r="H11121" s="119"/>
    </row>
    <row r="11122" spans="7:8">
      <c r="G11122" s="118"/>
      <c r="H11122" s="119"/>
    </row>
    <row r="11123" spans="7:8">
      <c r="G11123" s="118"/>
      <c r="H11123" s="119"/>
    </row>
    <row r="11124" spans="7:8">
      <c r="G11124" s="118"/>
      <c r="H11124" s="119"/>
    </row>
    <row r="11125" spans="7:8">
      <c r="G11125" s="118"/>
      <c r="H11125" s="119"/>
    </row>
    <row r="11126" spans="7:8">
      <c r="G11126" s="118"/>
      <c r="H11126" s="119"/>
    </row>
    <row r="11127" spans="7:8">
      <c r="G11127" s="118"/>
      <c r="H11127" s="119"/>
    </row>
    <row r="11128" spans="7:8">
      <c r="G11128" s="118"/>
      <c r="H11128" s="119"/>
    </row>
    <row r="11129" spans="7:8">
      <c r="G11129" s="118"/>
      <c r="H11129" s="119"/>
    </row>
    <row r="11130" spans="7:8">
      <c r="G11130" s="118"/>
      <c r="H11130" s="119"/>
    </row>
    <row r="11131" spans="7:8">
      <c r="G11131" s="118"/>
      <c r="H11131" s="119"/>
    </row>
    <row r="11132" spans="7:8">
      <c r="G11132" s="118"/>
      <c r="H11132" s="119"/>
    </row>
    <row r="11133" spans="7:8">
      <c r="G11133" s="118"/>
      <c r="H11133" s="119"/>
    </row>
    <row r="11134" spans="7:8">
      <c r="G11134" s="118"/>
      <c r="H11134" s="119"/>
    </row>
    <row r="11135" spans="7:8">
      <c r="G11135" s="118"/>
      <c r="H11135" s="119"/>
    </row>
    <row r="11136" spans="7:8">
      <c r="G11136" s="118"/>
      <c r="H11136" s="119"/>
    </row>
    <row r="11137" spans="7:8">
      <c r="G11137" s="118"/>
      <c r="H11137" s="119"/>
    </row>
    <row r="11138" spans="7:8">
      <c r="G11138" s="118"/>
      <c r="H11138" s="119"/>
    </row>
    <row r="11139" spans="7:8">
      <c r="G11139" s="118"/>
      <c r="H11139" s="119"/>
    </row>
    <row r="11140" spans="7:8">
      <c r="G11140" s="118"/>
      <c r="H11140" s="119"/>
    </row>
    <row r="11141" spans="7:8">
      <c r="G11141" s="118"/>
      <c r="H11141" s="119"/>
    </row>
    <row r="11142" spans="7:8">
      <c r="G11142" s="118"/>
      <c r="H11142" s="119"/>
    </row>
    <row r="11143" spans="7:8">
      <c r="G11143" s="118"/>
      <c r="H11143" s="119"/>
    </row>
    <row r="11144" spans="7:8">
      <c r="G11144" s="118"/>
      <c r="H11144" s="119"/>
    </row>
    <row r="11145" spans="7:8">
      <c r="G11145" s="118"/>
      <c r="H11145" s="119"/>
    </row>
    <row r="11146" spans="7:8">
      <c r="G11146" s="118"/>
      <c r="H11146" s="119"/>
    </row>
    <row r="11147" spans="7:8">
      <c r="G11147" s="118"/>
      <c r="H11147" s="119"/>
    </row>
    <row r="11148" spans="7:8">
      <c r="G11148" s="118"/>
      <c r="H11148" s="119"/>
    </row>
    <row r="11149" spans="7:8">
      <c r="G11149" s="118"/>
      <c r="H11149" s="119"/>
    </row>
    <row r="11150" spans="7:8">
      <c r="G11150" s="118"/>
      <c r="H11150" s="119"/>
    </row>
    <row r="11151" spans="7:8">
      <c r="G11151" s="118"/>
      <c r="H11151" s="119"/>
    </row>
    <row r="11152" spans="7:8">
      <c r="G11152" s="118"/>
      <c r="H11152" s="119"/>
    </row>
    <row r="11153" spans="7:8">
      <c r="G11153" s="118"/>
      <c r="H11153" s="119"/>
    </row>
    <row r="11154" spans="7:8">
      <c r="G11154" s="118"/>
      <c r="H11154" s="119"/>
    </row>
    <row r="11155" spans="7:8">
      <c r="G11155" s="118"/>
      <c r="H11155" s="119"/>
    </row>
    <row r="11156" spans="7:8">
      <c r="G11156" s="118"/>
      <c r="H11156" s="119"/>
    </row>
    <row r="11157" spans="7:8">
      <c r="G11157" s="118"/>
      <c r="H11157" s="119"/>
    </row>
    <row r="11158" spans="7:8">
      <c r="G11158" s="118"/>
      <c r="H11158" s="119"/>
    </row>
    <row r="11159" spans="7:8">
      <c r="G11159" s="118"/>
      <c r="H11159" s="119"/>
    </row>
    <row r="11160" spans="7:8">
      <c r="G11160" s="118"/>
      <c r="H11160" s="119"/>
    </row>
    <row r="11161" spans="7:8">
      <c r="G11161" s="118"/>
      <c r="H11161" s="119"/>
    </row>
    <row r="11162" spans="7:8">
      <c r="G11162" s="118"/>
      <c r="H11162" s="119"/>
    </row>
    <row r="11163" spans="7:8">
      <c r="G11163" s="118"/>
      <c r="H11163" s="119"/>
    </row>
    <row r="11164" spans="7:8">
      <c r="G11164" s="118"/>
      <c r="H11164" s="119"/>
    </row>
    <row r="11165" spans="7:8">
      <c r="G11165" s="118"/>
      <c r="H11165" s="119"/>
    </row>
    <row r="11166" spans="7:8">
      <c r="G11166" s="118"/>
      <c r="H11166" s="119"/>
    </row>
    <row r="11167" spans="7:8">
      <c r="G11167" s="118"/>
      <c r="H11167" s="119"/>
    </row>
    <row r="11168" spans="7:8">
      <c r="G11168" s="118"/>
      <c r="H11168" s="119"/>
    </row>
    <row r="11169" spans="7:8">
      <c r="G11169" s="118"/>
      <c r="H11169" s="119"/>
    </row>
    <row r="11170" spans="7:8">
      <c r="G11170" s="118"/>
      <c r="H11170" s="119"/>
    </row>
    <row r="11171" spans="7:8">
      <c r="G11171" s="118"/>
      <c r="H11171" s="119"/>
    </row>
    <row r="11172" spans="7:8">
      <c r="G11172" s="118"/>
      <c r="H11172" s="119"/>
    </row>
    <row r="11173" spans="7:8">
      <c r="G11173" s="118"/>
      <c r="H11173" s="119"/>
    </row>
    <row r="11174" spans="7:8">
      <c r="G11174" s="118"/>
      <c r="H11174" s="119"/>
    </row>
    <row r="11175" spans="7:8">
      <c r="G11175" s="118"/>
      <c r="H11175" s="119"/>
    </row>
    <row r="11176" spans="7:8">
      <c r="G11176" s="118"/>
      <c r="H11176" s="119"/>
    </row>
    <row r="11177" spans="7:8">
      <c r="G11177" s="118"/>
      <c r="H11177" s="119"/>
    </row>
    <row r="11178" spans="7:8">
      <c r="G11178" s="118"/>
      <c r="H11178" s="119"/>
    </row>
    <row r="11179" spans="7:8">
      <c r="G11179" s="118"/>
      <c r="H11179" s="119"/>
    </row>
    <row r="11180" spans="7:8">
      <c r="G11180" s="118"/>
      <c r="H11180" s="119"/>
    </row>
    <row r="11181" spans="7:8">
      <c r="G11181" s="118"/>
      <c r="H11181" s="119"/>
    </row>
    <row r="11182" spans="7:8">
      <c r="G11182" s="118"/>
      <c r="H11182" s="119"/>
    </row>
    <row r="11183" spans="7:8">
      <c r="G11183" s="118"/>
      <c r="H11183" s="119"/>
    </row>
    <row r="11184" spans="7:8">
      <c r="G11184" s="118"/>
      <c r="H11184" s="119"/>
    </row>
    <row r="11185" spans="7:8">
      <c r="G11185" s="118"/>
      <c r="H11185" s="119"/>
    </row>
    <row r="11186" spans="7:8">
      <c r="G11186" s="118"/>
      <c r="H11186" s="119"/>
    </row>
    <row r="11187" spans="7:8">
      <c r="G11187" s="118"/>
      <c r="H11187" s="119"/>
    </row>
    <row r="11188" spans="7:8">
      <c r="G11188" s="118"/>
      <c r="H11188" s="119"/>
    </row>
    <row r="11189" spans="7:8">
      <c r="G11189" s="118"/>
      <c r="H11189" s="119"/>
    </row>
    <row r="11190" spans="7:8">
      <c r="G11190" s="118"/>
      <c r="H11190" s="119"/>
    </row>
    <row r="11191" spans="7:8">
      <c r="G11191" s="118"/>
      <c r="H11191" s="119"/>
    </row>
    <row r="11192" spans="7:8">
      <c r="G11192" s="118"/>
      <c r="H11192" s="119"/>
    </row>
    <row r="11193" spans="7:8">
      <c r="G11193" s="118"/>
      <c r="H11193" s="119"/>
    </row>
    <row r="11194" spans="7:8">
      <c r="G11194" s="118"/>
      <c r="H11194" s="119"/>
    </row>
    <row r="11195" spans="7:8">
      <c r="G11195" s="118"/>
      <c r="H11195" s="119"/>
    </row>
    <row r="11196" spans="7:8">
      <c r="G11196" s="118"/>
      <c r="H11196" s="119"/>
    </row>
    <row r="11197" spans="7:8">
      <c r="G11197" s="118"/>
      <c r="H11197" s="119"/>
    </row>
    <row r="11198" spans="7:8">
      <c r="G11198" s="118"/>
      <c r="H11198" s="119"/>
    </row>
    <row r="11199" spans="7:8">
      <c r="G11199" s="118"/>
      <c r="H11199" s="119"/>
    </row>
    <row r="11200" spans="7:8">
      <c r="G11200" s="118"/>
      <c r="H11200" s="119"/>
    </row>
    <row r="11201" spans="7:8">
      <c r="G11201" s="118"/>
      <c r="H11201" s="119"/>
    </row>
    <row r="11202" spans="7:8">
      <c r="G11202" s="118"/>
      <c r="H11202" s="119"/>
    </row>
    <row r="11203" spans="7:8">
      <c r="G11203" s="118"/>
      <c r="H11203" s="119"/>
    </row>
    <row r="11204" spans="7:8">
      <c r="G11204" s="118"/>
      <c r="H11204" s="119"/>
    </row>
    <row r="11205" spans="7:8">
      <c r="G11205" s="118"/>
      <c r="H11205" s="119"/>
    </row>
    <row r="11206" spans="7:8">
      <c r="G11206" s="118"/>
      <c r="H11206" s="119"/>
    </row>
    <row r="11207" spans="7:8">
      <c r="G11207" s="118"/>
      <c r="H11207" s="119"/>
    </row>
    <row r="11208" spans="7:8">
      <c r="G11208" s="118"/>
      <c r="H11208" s="119"/>
    </row>
    <row r="11209" spans="7:8">
      <c r="G11209" s="118"/>
      <c r="H11209" s="119"/>
    </row>
    <row r="11210" spans="7:8">
      <c r="G11210" s="118"/>
      <c r="H11210" s="119"/>
    </row>
    <row r="11211" spans="7:8">
      <c r="G11211" s="118"/>
      <c r="H11211" s="119"/>
    </row>
    <row r="11212" spans="7:8">
      <c r="G11212" s="118"/>
      <c r="H11212" s="119"/>
    </row>
    <row r="11213" spans="7:8">
      <c r="G11213" s="118"/>
      <c r="H11213" s="119"/>
    </row>
    <row r="11214" spans="7:8">
      <c r="G11214" s="118"/>
      <c r="H11214" s="119"/>
    </row>
    <row r="11215" spans="7:8">
      <c r="G11215" s="118"/>
      <c r="H11215" s="119"/>
    </row>
    <row r="11216" spans="7:8">
      <c r="G11216" s="118"/>
      <c r="H11216" s="119"/>
    </row>
    <row r="11217" spans="7:8">
      <c r="G11217" s="118"/>
      <c r="H11217" s="119"/>
    </row>
    <row r="11218" spans="7:8">
      <c r="G11218" s="118"/>
      <c r="H11218" s="119"/>
    </row>
    <row r="11219" spans="7:8">
      <c r="G11219" s="118"/>
      <c r="H11219" s="119"/>
    </row>
    <row r="11220" spans="7:8">
      <c r="G11220" s="118"/>
      <c r="H11220" s="119"/>
    </row>
    <row r="11221" spans="7:8">
      <c r="G11221" s="118"/>
      <c r="H11221" s="119"/>
    </row>
    <row r="11222" spans="7:8">
      <c r="G11222" s="118"/>
      <c r="H11222" s="119"/>
    </row>
    <row r="11223" spans="7:8">
      <c r="G11223" s="118"/>
      <c r="H11223" s="119"/>
    </row>
    <row r="11224" spans="7:8">
      <c r="G11224" s="118"/>
      <c r="H11224" s="119"/>
    </row>
    <row r="11225" spans="7:8">
      <c r="G11225" s="118"/>
      <c r="H11225" s="119"/>
    </row>
    <row r="11226" spans="7:8">
      <c r="G11226" s="118"/>
      <c r="H11226" s="119"/>
    </row>
    <row r="11227" spans="7:8">
      <c r="G11227" s="118"/>
      <c r="H11227" s="119"/>
    </row>
    <row r="11228" spans="7:8">
      <c r="G11228" s="118"/>
      <c r="H11228" s="119"/>
    </row>
    <row r="11229" spans="7:8">
      <c r="G11229" s="118"/>
      <c r="H11229" s="119"/>
    </row>
    <row r="11230" spans="7:8">
      <c r="G11230" s="118"/>
      <c r="H11230" s="119"/>
    </row>
    <row r="11231" spans="7:8">
      <c r="G11231" s="118"/>
      <c r="H11231" s="119"/>
    </row>
    <row r="11232" spans="7:8">
      <c r="G11232" s="118"/>
      <c r="H11232" s="119"/>
    </row>
    <row r="11233" spans="7:8">
      <c r="G11233" s="118"/>
      <c r="H11233" s="119"/>
    </row>
    <row r="11234" spans="7:8">
      <c r="G11234" s="118"/>
      <c r="H11234" s="119"/>
    </row>
    <row r="11235" spans="7:8">
      <c r="G11235" s="118"/>
      <c r="H11235" s="119"/>
    </row>
    <row r="11236" spans="7:8">
      <c r="G11236" s="118"/>
      <c r="H11236" s="119"/>
    </row>
    <row r="11237" spans="7:8">
      <c r="G11237" s="118"/>
      <c r="H11237" s="119"/>
    </row>
    <row r="11238" spans="7:8">
      <c r="G11238" s="118"/>
      <c r="H11238" s="119"/>
    </row>
    <row r="11239" spans="7:8">
      <c r="G11239" s="118"/>
      <c r="H11239" s="119"/>
    </row>
    <row r="11240" spans="7:8">
      <c r="G11240" s="118"/>
      <c r="H11240" s="119"/>
    </row>
    <row r="11241" spans="7:8">
      <c r="G11241" s="118"/>
      <c r="H11241" s="119"/>
    </row>
    <row r="11242" spans="7:8">
      <c r="G11242" s="118"/>
      <c r="H11242" s="119"/>
    </row>
    <row r="11243" spans="7:8">
      <c r="G11243" s="118"/>
      <c r="H11243" s="119"/>
    </row>
    <row r="11244" spans="7:8">
      <c r="G11244" s="118"/>
      <c r="H11244" s="119"/>
    </row>
    <row r="11245" spans="7:8">
      <c r="G11245" s="118"/>
      <c r="H11245" s="119"/>
    </row>
    <row r="11246" spans="7:8">
      <c r="G11246" s="118"/>
      <c r="H11246" s="119"/>
    </row>
    <row r="11247" spans="7:8">
      <c r="G11247" s="118"/>
      <c r="H11247" s="119"/>
    </row>
    <row r="11248" spans="7:8">
      <c r="G11248" s="118"/>
      <c r="H11248" s="119"/>
    </row>
    <row r="11249" spans="7:8">
      <c r="G11249" s="118"/>
      <c r="H11249" s="119"/>
    </row>
    <row r="11250" spans="7:8">
      <c r="G11250" s="118"/>
      <c r="H11250" s="119"/>
    </row>
    <row r="11251" spans="7:8">
      <c r="G11251" s="118"/>
      <c r="H11251" s="119"/>
    </row>
    <row r="11252" spans="7:8">
      <c r="G11252" s="118"/>
      <c r="H11252" s="119"/>
    </row>
    <row r="11253" spans="7:8">
      <c r="G11253" s="118"/>
      <c r="H11253" s="119"/>
    </row>
    <row r="11254" spans="7:8">
      <c r="G11254" s="118"/>
      <c r="H11254" s="119"/>
    </row>
    <row r="11255" spans="7:8">
      <c r="G11255" s="118"/>
      <c r="H11255" s="119"/>
    </row>
    <row r="11256" spans="7:8">
      <c r="G11256" s="118"/>
      <c r="H11256" s="119"/>
    </row>
    <row r="11257" spans="7:8">
      <c r="G11257" s="118"/>
      <c r="H11257" s="119"/>
    </row>
    <row r="11258" spans="7:8">
      <c r="G11258" s="118"/>
      <c r="H11258" s="119"/>
    </row>
    <row r="11259" spans="7:8">
      <c r="G11259" s="118"/>
      <c r="H11259" s="119"/>
    </row>
    <row r="11260" spans="7:8">
      <c r="G11260" s="118"/>
      <c r="H11260" s="119"/>
    </row>
    <row r="11261" spans="7:8">
      <c r="G11261" s="118"/>
      <c r="H11261" s="119"/>
    </row>
    <row r="11262" spans="7:8">
      <c r="G11262" s="118"/>
      <c r="H11262" s="119"/>
    </row>
    <row r="11263" spans="7:8">
      <c r="G11263" s="118"/>
      <c r="H11263" s="119"/>
    </row>
    <row r="11264" spans="7:8">
      <c r="G11264" s="118"/>
      <c r="H11264" s="119"/>
    </row>
    <row r="11265" spans="7:8">
      <c r="G11265" s="118"/>
      <c r="H11265" s="119"/>
    </row>
    <row r="11266" spans="7:8">
      <c r="G11266" s="118"/>
      <c r="H11266" s="119"/>
    </row>
    <row r="11267" spans="7:8">
      <c r="G11267" s="118"/>
      <c r="H11267" s="119"/>
    </row>
    <row r="11268" spans="7:8">
      <c r="G11268" s="118"/>
      <c r="H11268" s="119"/>
    </row>
    <row r="11269" spans="7:8">
      <c r="G11269" s="118"/>
      <c r="H11269" s="119"/>
    </row>
    <row r="11270" spans="7:8">
      <c r="G11270" s="118"/>
      <c r="H11270" s="119"/>
    </row>
    <row r="11271" spans="7:8">
      <c r="G11271" s="118"/>
      <c r="H11271" s="119"/>
    </row>
    <row r="11272" spans="7:8">
      <c r="G11272" s="118"/>
      <c r="H11272" s="119"/>
    </row>
    <row r="11273" spans="7:8">
      <c r="G11273" s="118"/>
      <c r="H11273" s="119"/>
    </row>
    <row r="11274" spans="7:8">
      <c r="G11274" s="118"/>
      <c r="H11274" s="119"/>
    </row>
    <row r="11275" spans="7:8">
      <c r="G11275" s="118"/>
      <c r="H11275" s="119"/>
    </row>
    <row r="11276" spans="7:8">
      <c r="G11276" s="118"/>
      <c r="H11276" s="119"/>
    </row>
    <row r="11277" spans="7:8">
      <c r="G11277" s="118"/>
      <c r="H11277" s="119"/>
    </row>
    <row r="11278" spans="7:8">
      <c r="G11278" s="118"/>
      <c r="H11278" s="119"/>
    </row>
    <row r="11279" spans="7:8">
      <c r="G11279" s="118"/>
      <c r="H11279" s="119"/>
    </row>
    <row r="11280" spans="7:8">
      <c r="G11280" s="118"/>
      <c r="H11280" s="119"/>
    </row>
    <row r="11281" spans="7:8">
      <c r="G11281" s="118"/>
      <c r="H11281" s="119"/>
    </row>
    <row r="11282" spans="7:8">
      <c r="G11282" s="118"/>
      <c r="H11282" s="119"/>
    </row>
    <row r="11283" spans="7:8">
      <c r="G11283" s="118"/>
      <c r="H11283" s="119"/>
    </row>
    <row r="11284" spans="7:8">
      <c r="G11284" s="118"/>
      <c r="H11284" s="119"/>
    </row>
    <row r="11285" spans="7:8">
      <c r="G11285" s="118"/>
      <c r="H11285" s="119"/>
    </row>
    <row r="11286" spans="7:8">
      <c r="G11286" s="118"/>
      <c r="H11286" s="119"/>
    </row>
    <row r="11287" spans="7:8">
      <c r="G11287" s="118"/>
      <c r="H11287" s="119"/>
    </row>
    <row r="11288" spans="7:8">
      <c r="G11288" s="118"/>
      <c r="H11288" s="119"/>
    </row>
    <row r="11289" spans="7:8">
      <c r="G11289" s="118"/>
      <c r="H11289" s="119"/>
    </row>
    <row r="11290" spans="7:8">
      <c r="G11290" s="118"/>
      <c r="H11290" s="119"/>
    </row>
    <row r="11291" spans="7:8">
      <c r="G11291" s="118"/>
      <c r="H11291" s="119"/>
    </row>
    <row r="11292" spans="7:8">
      <c r="G11292" s="118"/>
      <c r="H11292" s="119"/>
    </row>
    <row r="11293" spans="7:8">
      <c r="G11293" s="118"/>
      <c r="H11293" s="119"/>
    </row>
    <row r="11294" spans="7:8">
      <c r="G11294" s="118"/>
      <c r="H11294" s="119"/>
    </row>
    <row r="11295" spans="7:8">
      <c r="G11295" s="118"/>
      <c r="H11295" s="119"/>
    </row>
    <row r="11296" spans="7:8">
      <c r="G11296" s="118"/>
      <c r="H11296" s="119"/>
    </row>
    <row r="11297" spans="7:8">
      <c r="G11297" s="118"/>
      <c r="H11297" s="119"/>
    </row>
    <row r="11298" spans="7:8">
      <c r="G11298" s="118"/>
      <c r="H11298" s="119"/>
    </row>
    <row r="11299" spans="7:8">
      <c r="G11299" s="118"/>
      <c r="H11299" s="119"/>
    </row>
    <row r="11300" spans="7:8">
      <c r="G11300" s="118"/>
      <c r="H11300" s="119"/>
    </row>
    <row r="11301" spans="7:8">
      <c r="G11301" s="118"/>
      <c r="H11301" s="119"/>
    </row>
    <row r="11302" spans="7:8">
      <c r="G11302" s="118"/>
      <c r="H11302" s="119"/>
    </row>
    <row r="11303" spans="7:8">
      <c r="G11303" s="118"/>
      <c r="H11303" s="119"/>
    </row>
    <row r="11304" spans="7:8">
      <c r="G11304" s="118"/>
      <c r="H11304" s="119"/>
    </row>
    <row r="11305" spans="7:8">
      <c r="G11305" s="118"/>
      <c r="H11305" s="119"/>
    </row>
    <row r="11306" spans="7:8">
      <c r="G11306" s="118"/>
      <c r="H11306" s="119"/>
    </row>
    <row r="11307" spans="7:8">
      <c r="G11307" s="118"/>
      <c r="H11307" s="119"/>
    </row>
    <row r="11308" spans="7:8">
      <c r="G11308" s="118"/>
      <c r="H11308" s="119"/>
    </row>
    <row r="11309" spans="7:8">
      <c r="G11309" s="118"/>
      <c r="H11309" s="119"/>
    </row>
    <row r="11310" spans="7:8">
      <c r="G11310" s="118"/>
      <c r="H11310" s="119"/>
    </row>
    <row r="11311" spans="7:8">
      <c r="G11311" s="118"/>
      <c r="H11311" s="119"/>
    </row>
    <row r="11312" spans="7:8">
      <c r="G11312" s="118"/>
      <c r="H11312" s="119"/>
    </row>
    <row r="11313" spans="7:8">
      <c r="G11313" s="118"/>
      <c r="H11313" s="119"/>
    </row>
    <row r="11314" spans="7:8">
      <c r="G11314" s="118"/>
      <c r="H11314" s="119"/>
    </row>
    <row r="11315" spans="7:8">
      <c r="G11315" s="118"/>
      <c r="H11315" s="119"/>
    </row>
    <row r="11316" spans="7:8">
      <c r="G11316" s="118"/>
      <c r="H11316" s="119"/>
    </row>
    <row r="11317" spans="7:8">
      <c r="G11317" s="118"/>
      <c r="H11317" s="119"/>
    </row>
    <row r="11318" spans="7:8">
      <c r="G11318" s="118"/>
      <c r="H11318" s="119"/>
    </row>
    <row r="11319" spans="7:8">
      <c r="G11319" s="118"/>
      <c r="H11319" s="119"/>
    </row>
    <row r="11320" spans="7:8">
      <c r="G11320" s="118"/>
      <c r="H11320" s="119"/>
    </row>
    <row r="11321" spans="7:8">
      <c r="G11321" s="118"/>
      <c r="H11321" s="119"/>
    </row>
    <row r="11322" spans="7:8">
      <c r="G11322" s="118"/>
      <c r="H11322" s="119"/>
    </row>
    <row r="11323" spans="7:8">
      <c r="G11323" s="118"/>
      <c r="H11323" s="119"/>
    </row>
    <row r="11324" spans="7:8">
      <c r="G11324" s="118"/>
      <c r="H11324" s="119"/>
    </row>
    <row r="11325" spans="7:8">
      <c r="G11325" s="118"/>
      <c r="H11325" s="119"/>
    </row>
    <row r="11326" spans="7:8">
      <c r="G11326" s="118"/>
      <c r="H11326" s="119"/>
    </row>
    <row r="11327" spans="7:8">
      <c r="G11327" s="118"/>
      <c r="H11327" s="119"/>
    </row>
    <row r="11328" spans="7:8">
      <c r="G11328" s="118"/>
      <c r="H11328" s="119"/>
    </row>
    <row r="11329" spans="7:8">
      <c r="G11329" s="118"/>
      <c r="H11329" s="119"/>
    </row>
    <row r="11330" spans="7:8">
      <c r="G11330" s="118"/>
      <c r="H11330" s="119"/>
    </row>
    <row r="11331" spans="7:8">
      <c r="G11331" s="118"/>
      <c r="H11331" s="119"/>
    </row>
    <row r="11332" spans="7:8">
      <c r="G11332" s="118"/>
      <c r="H11332" s="119"/>
    </row>
    <row r="11333" spans="7:8">
      <c r="G11333" s="118"/>
      <c r="H11333" s="119"/>
    </row>
    <row r="11334" spans="7:8">
      <c r="G11334" s="118"/>
      <c r="H11334" s="119"/>
    </row>
    <row r="11335" spans="7:8">
      <c r="G11335" s="118"/>
      <c r="H11335" s="119"/>
    </row>
    <row r="11336" spans="7:8">
      <c r="G11336" s="118"/>
      <c r="H11336" s="119"/>
    </row>
    <row r="11337" spans="7:8">
      <c r="G11337" s="118"/>
      <c r="H11337" s="119"/>
    </row>
    <row r="11338" spans="7:8">
      <c r="G11338" s="118"/>
      <c r="H11338" s="119"/>
    </row>
    <row r="11339" spans="7:8">
      <c r="G11339" s="118"/>
      <c r="H11339" s="119"/>
    </row>
    <row r="11340" spans="7:8">
      <c r="G11340" s="118"/>
      <c r="H11340" s="119"/>
    </row>
    <row r="11341" spans="7:8">
      <c r="G11341" s="118"/>
      <c r="H11341" s="119"/>
    </row>
    <row r="11342" spans="7:8">
      <c r="G11342" s="118"/>
      <c r="H11342" s="119"/>
    </row>
    <row r="11343" spans="7:8">
      <c r="G11343" s="118"/>
      <c r="H11343" s="119"/>
    </row>
    <row r="11344" spans="7:8">
      <c r="G11344" s="118"/>
      <c r="H11344" s="119"/>
    </row>
    <row r="11345" spans="7:8">
      <c r="G11345" s="118"/>
      <c r="H11345" s="119"/>
    </row>
    <row r="11346" spans="7:8">
      <c r="G11346" s="118"/>
      <c r="H11346" s="119"/>
    </row>
    <row r="11347" spans="7:8">
      <c r="G11347" s="118"/>
      <c r="H11347" s="119"/>
    </row>
    <row r="11348" spans="7:8">
      <c r="G11348" s="118"/>
      <c r="H11348" s="119"/>
    </row>
    <row r="11349" spans="7:8">
      <c r="G11349" s="118"/>
      <c r="H11349" s="119"/>
    </row>
    <row r="11350" spans="7:8">
      <c r="G11350" s="118"/>
      <c r="H11350" s="119"/>
    </row>
    <row r="11351" spans="7:8">
      <c r="G11351" s="118"/>
      <c r="H11351" s="119"/>
    </row>
    <row r="11352" spans="7:8">
      <c r="G11352" s="118"/>
      <c r="H11352" s="119"/>
    </row>
    <row r="11353" spans="7:8">
      <c r="G11353" s="118"/>
      <c r="H11353" s="119"/>
    </row>
    <row r="11354" spans="7:8">
      <c r="G11354" s="118"/>
      <c r="H11354" s="119"/>
    </row>
    <row r="11355" spans="7:8">
      <c r="G11355" s="118"/>
      <c r="H11355" s="119"/>
    </row>
    <row r="11356" spans="7:8">
      <c r="G11356" s="118"/>
      <c r="H11356" s="119"/>
    </row>
    <row r="11357" spans="7:8">
      <c r="G11357" s="118"/>
      <c r="H11357" s="119"/>
    </row>
    <row r="11358" spans="7:8">
      <c r="G11358" s="118"/>
      <c r="H11358" s="119"/>
    </row>
    <row r="11359" spans="7:8">
      <c r="G11359" s="118"/>
      <c r="H11359" s="119"/>
    </row>
    <row r="11360" spans="7:8">
      <c r="G11360" s="118"/>
      <c r="H11360" s="119"/>
    </row>
    <row r="11361" spans="7:8">
      <c r="G11361" s="118"/>
      <c r="H11361" s="119"/>
    </row>
    <row r="11362" spans="7:8">
      <c r="G11362" s="118"/>
      <c r="H11362" s="119"/>
    </row>
    <row r="11363" spans="7:8">
      <c r="G11363" s="118"/>
      <c r="H11363" s="119"/>
    </row>
    <row r="11364" spans="7:8">
      <c r="G11364" s="118"/>
      <c r="H11364" s="119"/>
    </row>
    <row r="11365" spans="7:8">
      <c r="G11365" s="118"/>
      <c r="H11365" s="119"/>
    </row>
    <row r="11366" spans="7:8">
      <c r="G11366" s="118"/>
      <c r="H11366" s="119"/>
    </row>
    <row r="11367" spans="7:8">
      <c r="G11367" s="118"/>
      <c r="H11367" s="119"/>
    </row>
    <row r="11368" spans="7:8">
      <c r="G11368" s="118"/>
      <c r="H11368" s="119"/>
    </row>
    <row r="11369" spans="7:8">
      <c r="G11369" s="118"/>
      <c r="H11369" s="119"/>
    </row>
    <row r="11370" spans="7:8">
      <c r="G11370" s="118"/>
      <c r="H11370" s="119"/>
    </row>
    <row r="11371" spans="7:8">
      <c r="G11371" s="118"/>
      <c r="H11371" s="119"/>
    </row>
    <row r="11372" spans="7:8">
      <c r="G11372" s="118"/>
      <c r="H11372" s="119"/>
    </row>
    <row r="11373" spans="7:8">
      <c r="G11373" s="118"/>
      <c r="H11373" s="119"/>
    </row>
    <row r="11374" spans="7:8">
      <c r="G11374" s="118"/>
      <c r="H11374" s="119"/>
    </row>
    <row r="11375" spans="7:8">
      <c r="G11375" s="118"/>
      <c r="H11375" s="119"/>
    </row>
    <row r="11376" spans="7:8">
      <c r="G11376" s="118"/>
      <c r="H11376" s="119"/>
    </row>
    <row r="11377" spans="7:8">
      <c r="G11377" s="118"/>
      <c r="H11377" s="119"/>
    </row>
    <row r="11378" spans="7:8">
      <c r="G11378" s="118"/>
      <c r="H11378" s="119"/>
    </row>
    <row r="11379" spans="7:8">
      <c r="G11379" s="118"/>
      <c r="H11379" s="119"/>
    </row>
    <row r="11380" spans="7:8">
      <c r="G11380" s="118"/>
      <c r="H11380" s="119"/>
    </row>
    <row r="11381" spans="7:8">
      <c r="G11381" s="118"/>
      <c r="H11381" s="119"/>
    </row>
    <row r="11382" spans="7:8">
      <c r="G11382" s="118"/>
      <c r="H11382" s="119"/>
    </row>
    <row r="11383" spans="7:8">
      <c r="G11383" s="118"/>
      <c r="H11383" s="119"/>
    </row>
    <row r="11384" spans="7:8">
      <c r="G11384" s="118"/>
      <c r="H11384" s="119"/>
    </row>
    <row r="11385" spans="7:8">
      <c r="G11385" s="118"/>
      <c r="H11385" s="119"/>
    </row>
    <row r="11386" spans="7:8">
      <c r="G11386" s="118"/>
      <c r="H11386" s="119"/>
    </row>
    <row r="11387" spans="7:8">
      <c r="G11387" s="118"/>
      <c r="H11387" s="119"/>
    </row>
    <row r="11388" spans="7:8">
      <c r="G11388" s="118"/>
      <c r="H11388" s="119"/>
    </row>
    <row r="11389" spans="7:8">
      <c r="G11389" s="118"/>
      <c r="H11389" s="119"/>
    </row>
    <row r="11390" spans="7:8">
      <c r="G11390" s="118"/>
      <c r="H11390" s="119"/>
    </row>
    <row r="11391" spans="7:8">
      <c r="G11391" s="118"/>
      <c r="H11391" s="119"/>
    </row>
    <row r="11392" spans="7:8">
      <c r="G11392" s="118"/>
      <c r="H11392" s="119"/>
    </row>
    <row r="11393" spans="7:8">
      <c r="G11393" s="118"/>
      <c r="H11393" s="119"/>
    </row>
    <row r="11394" spans="7:8">
      <c r="G11394" s="118"/>
      <c r="H11394" s="119"/>
    </row>
    <row r="11395" spans="7:8">
      <c r="G11395" s="118"/>
      <c r="H11395" s="119"/>
    </row>
    <row r="11396" spans="7:8">
      <c r="G11396" s="118"/>
      <c r="H11396" s="119"/>
    </row>
    <row r="11397" spans="7:8">
      <c r="G11397" s="118"/>
      <c r="H11397" s="119"/>
    </row>
    <row r="11398" spans="7:8">
      <c r="G11398" s="118"/>
      <c r="H11398" s="119"/>
    </row>
    <row r="11399" spans="7:8">
      <c r="G11399" s="118"/>
      <c r="H11399" s="119"/>
    </row>
    <row r="11400" spans="7:8">
      <c r="G11400" s="118"/>
      <c r="H11400" s="119"/>
    </row>
    <row r="11401" spans="7:8">
      <c r="G11401" s="118"/>
      <c r="H11401" s="119"/>
    </row>
    <row r="11402" spans="7:8">
      <c r="G11402" s="118"/>
      <c r="H11402" s="119"/>
    </row>
    <row r="11403" spans="7:8">
      <c r="G11403" s="118"/>
      <c r="H11403" s="119"/>
    </row>
    <row r="11404" spans="7:8">
      <c r="G11404" s="118"/>
      <c r="H11404" s="119"/>
    </row>
    <row r="11405" spans="7:8">
      <c r="G11405" s="118"/>
      <c r="H11405" s="119"/>
    </row>
    <row r="11406" spans="7:8">
      <c r="G11406" s="118"/>
      <c r="H11406" s="119"/>
    </row>
    <row r="11407" spans="7:8">
      <c r="G11407" s="118"/>
      <c r="H11407" s="119"/>
    </row>
    <row r="11408" spans="7:8">
      <c r="G11408" s="118"/>
      <c r="H11408" s="119"/>
    </row>
    <row r="11409" spans="7:8">
      <c r="G11409" s="118"/>
      <c r="H11409" s="119"/>
    </row>
    <row r="11410" spans="7:8">
      <c r="G11410" s="118"/>
      <c r="H11410" s="119"/>
    </row>
    <row r="11411" spans="7:8">
      <c r="G11411" s="118"/>
      <c r="H11411" s="119"/>
    </row>
    <row r="11412" spans="7:8">
      <c r="G11412" s="118"/>
      <c r="H11412" s="119"/>
    </row>
    <row r="11413" spans="7:8">
      <c r="G11413" s="118"/>
      <c r="H11413" s="119"/>
    </row>
    <row r="11414" spans="7:8">
      <c r="G11414" s="118"/>
      <c r="H11414" s="119"/>
    </row>
    <row r="11415" spans="7:8">
      <c r="G11415" s="118"/>
      <c r="H11415" s="119"/>
    </row>
    <row r="11416" spans="7:8">
      <c r="G11416" s="118"/>
      <c r="H11416" s="119"/>
    </row>
    <row r="11417" spans="7:8">
      <c r="G11417" s="118"/>
      <c r="H11417" s="119"/>
    </row>
    <row r="11418" spans="7:8">
      <c r="G11418" s="118"/>
      <c r="H11418" s="119"/>
    </row>
    <row r="11419" spans="7:8">
      <c r="G11419" s="118"/>
      <c r="H11419" s="119"/>
    </row>
    <row r="11420" spans="7:8">
      <c r="G11420" s="118"/>
      <c r="H11420" s="119"/>
    </row>
    <row r="11421" spans="7:8">
      <c r="G11421" s="118"/>
      <c r="H11421" s="119"/>
    </row>
    <row r="11422" spans="7:8">
      <c r="G11422" s="118"/>
      <c r="H11422" s="119"/>
    </row>
    <row r="11423" spans="7:8">
      <c r="G11423" s="118"/>
      <c r="H11423" s="119"/>
    </row>
    <row r="11424" spans="7:8">
      <c r="G11424" s="118"/>
      <c r="H11424" s="119"/>
    </row>
    <row r="11425" spans="7:8">
      <c r="G11425" s="118"/>
      <c r="H11425" s="119"/>
    </row>
    <row r="11426" spans="7:8">
      <c r="G11426" s="118"/>
      <c r="H11426" s="119"/>
    </row>
    <row r="11427" spans="7:8">
      <c r="G11427" s="118"/>
      <c r="H11427" s="119"/>
    </row>
    <row r="11428" spans="7:8">
      <c r="G11428" s="118"/>
      <c r="H11428" s="119"/>
    </row>
    <row r="11429" spans="7:8">
      <c r="G11429" s="118"/>
      <c r="H11429" s="119"/>
    </row>
    <row r="11430" spans="7:8">
      <c r="G11430" s="118"/>
      <c r="H11430" s="119"/>
    </row>
    <row r="11431" spans="7:8">
      <c r="G11431" s="118"/>
      <c r="H11431" s="119"/>
    </row>
    <row r="11432" spans="7:8">
      <c r="G11432" s="118"/>
      <c r="H11432" s="119"/>
    </row>
    <row r="11433" spans="7:8">
      <c r="G11433" s="118"/>
      <c r="H11433" s="119"/>
    </row>
    <row r="11434" spans="7:8">
      <c r="G11434" s="118"/>
      <c r="H11434" s="119"/>
    </row>
    <row r="11435" spans="7:8">
      <c r="G11435" s="118"/>
      <c r="H11435" s="119"/>
    </row>
    <row r="11436" spans="7:8">
      <c r="G11436" s="118"/>
      <c r="H11436" s="119"/>
    </row>
    <row r="11437" spans="7:8">
      <c r="G11437" s="118"/>
      <c r="H11437" s="119"/>
    </row>
    <row r="11438" spans="7:8">
      <c r="G11438" s="118"/>
      <c r="H11438" s="119"/>
    </row>
    <row r="11439" spans="7:8">
      <c r="G11439" s="118"/>
      <c r="H11439" s="119"/>
    </row>
    <row r="11440" spans="7:8">
      <c r="G11440" s="118"/>
      <c r="H11440" s="119"/>
    </row>
    <row r="11441" spans="7:8">
      <c r="G11441" s="118"/>
      <c r="H11441" s="119"/>
    </row>
    <row r="11442" spans="7:8">
      <c r="G11442" s="118"/>
      <c r="H11442" s="119"/>
    </row>
    <row r="11443" spans="7:8">
      <c r="G11443" s="118"/>
      <c r="H11443" s="119"/>
    </row>
    <row r="11444" spans="7:8">
      <c r="G11444" s="118"/>
      <c r="H11444" s="119"/>
    </row>
    <row r="11445" spans="7:8">
      <c r="G11445" s="118"/>
      <c r="H11445" s="119"/>
    </row>
    <row r="11446" spans="7:8">
      <c r="G11446" s="118"/>
      <c r="H11446" s="119"/>
    </row>
    <row r="11447" spans="7:8">
      <c r="G11447" s="118"/>
      <c r="H11447" s="119"/>
    </row>
    <row r="11448" spans="7:8">
      <c r="G11448" s="118"/>
      <c r="H11448" s="119"/>
    </row>
    <row r="11449" spans="7:8">
      <c r="G11449" s="118"/>
      <c r="H11449" s="119"/>
    </row>
    <row r="11450" spans="7:8">
      <c r="G11450" s="118"/>
      <c r="H11450" s="119"/>
    </row>
    <row r="11451" spans="7:8">
      <c r="G11451" s="118"/>
      <c r="H11451" s="119"/>
    </row>
    <row r="11452" spans="7:8">
      <c r="G11452" s="118"/>
      <c r="H11452" s="119"/>
    </row>
    <row r="11453" spans="7:8">
      <c r="G11453" s="118"/>
      <c r="H11453" s="119"/>
    </row>
    <row r="11454" spans="7:8">
      <c r="G11454" s="118"/>
      <c r="H11454" s="119"/>
    </row>
    <row r="11455" spans="7:8">
      <c r="G11455" s="118"/>
      <c r="H11455" s="119"/>
    </row>
    <row r="11456" spans="7:8">
      <c r="G11456" s="118"/>
      <c r="H11456" s="119"/>
    </row>
    <row r="11457" spans="7:8">
      <c r="G11457" s="118"/>
      <c r="H11457" s="119"/>
    </row>
    <row r="11458" spans="7:8">
      <c r="G11458" s="118"/>
      <c r="H11458" s="119"/>
    </row>
    <row r="11459" spans="7:8">
      <c r="G11459" s="118"/>
      <c r="H11459" s="119"/>
    </row>
    <row r="11460" spans="7:8">
      <c r="G11460" s="118"/>
      <c r="H11460" s="119"/>
    </row>
    <row r="11461" spans="7:8">
      <c r="G11461" s="118"/>
      <c r="H11461" s="119"/>
    </row>
    <row r="11462" spans="7:8">
      <c r="G11462" s="118"/>
      <c r="H11462" s="119"/>
    </row>
    <row r="11463" spans="7:8">
      <c r="G11463" s="118"/>
      <c r="H11463" s="119"/>
    </row>
    <row r="11464" spans="7:8">
      <c r="G11464" s="118"/>
      <c r="H11464" s="119"/>
    </row>
    <row r="11465" spans="7:8">
      <c r="G11465" s="118"/>
      <c r="H11465" s="119"/>
    </row>
    <row r="11466" spans="7:8">
      <c r="G11466" s="118"/>
      <c r="H11466" s="119"/>
    </row>
    <row r="11467" spans="7:8">
      <c r="G11467" s="118"/>
      <c r="H11467" s="119"/>
    </row>
    <row r="11468" spans="7:8">
      <c r="G11468" s="118"/>
      <c r="H11468" s="119"/>
    </row>
    <row r="11469" spans="7:8">
      <c r="G11469" s="118"/>
      <c r="H11469" s="119"/>
    </row>
    <row r="11470" spans="7:8">
      <c r="G11470" s="118"/>
      <c r="H11470" s="119"/>
    </row>
    <row r="11471" spans="7:8">
      <c r="G11471" s="118"/>
      <c r="H11471" s="119"/>
    </row>
    <row r="11472" spans="7:8">
      <c r="G11472" s="118"/>
      <c r="H11472" s="119"/>
    </row>
    <row r="11473" spans="7:8">
      <c r="G11473" s="118"/>
      <c r="H11473" s="119"/>
    </row>
    <row r="11474" spans="7:8">
      <c r="G11474" s="118"/>
      <c r="H11474" s="119"/>
    </row>
    <row r="11475" spans="7:8">
      <c r="G11475" s="118"/>
      <c r="H11475" s="119"/>
    </row>
    <row r="11476" spans="7:8">
      <c r="G11476" s="118"/>
      <c r="H11476" s="119"/>
    </row>
    <row r="11477" spans="7:8">
      <c r="G11477" s="118"/>
      <c r="H11477" s="119"/>
    </row>
    <row r="11478" spans="7:8">
      <c r="G11478" s="118"/>
      <c r="H11478" s="119"/>
    </row>
    <row r="11479" spans="7:8">
      <c r="G11479" s="118"/>
      <c r="H11479" s="119"/>
    </row>
    <row r="11480" spans="7:8">
      <c r="G11480" s="118"/>
      <c r="H11480" s="119"/>
    </row>
    <row r="11481" spans="7:8">
      <c r="G11481" s="118"/>
      <c r="H11481" s="119"/>
    </row>
    <row r="11482" spans="7:8">
      <c r="G11482" s="118"/>
      <c r="H11482" s="119"/>
    </row>
    <row r="11483" spans="7:8">
      <c r="G11483" s="118"/>
      <c r="H11483" s="119"/>
    </row>
    <row r="11484" spans="7:8">
      <c r="G11484" s="118"/>
      <c r="H11484" s="119"/>
    </row>
    <row r="11485" spans="7:8">
      <c r="G11485" s="118"/>
      <c r="H11485" s="119"/>
    </row>
    <row r="11486" spans="7:8">
      <c r="G11486" s="118"/>
      <c r="H11486" s="119"/>
    </row>
    <row r="11487" spans="7:8">
      <c r="G11487" s="118"/>
      <c r="H11487" s="119"/>
    </row>
    <row r="11488" spans="7:8">
      <c r="G11488" s="118"/>
      <c r="H11488" s="119"/>
    </row>
    <row r="11489" spans="7:8">
      <c r="G11489" s="118"/>
      <c r="H11489" s="119"/>
    </row>
    <row r="11490" spans="7:8">
      <c r="G11490" s="118"/>
      <c r="H11490" s="119"/>
    </row>
    <row r="11491" spans="7:8">
      <c r="G11491" s="118"/>
      <c r="H11491" s="119"/>
    </row>
    <row r="11492" spans="7:8">
      <c r="G11492" s="118"/>
      <c r="H11492" s="119"/>
    </row>
    <row r="11493" spans="7:8">
      <c r="G11493" s="118"/>
      <c r="H11493" s="119"/>
    </row>
    <row r="11494" spans="7:8">
      <c r="G11494" s="118"/>
      <c r="H11494" s="119"/>
    </row>
    <row r="11495" spans="7:8">
      <c r="G11495" s="118"/>
      <c r="H11495" s="119"/>
    </row>
    <row r="11496" spans="7:8">
      <c r="G11496" s="118"/>
      <c r="H11496" s="119"/>
    </row>
    <row r="11497" spans="7:8">
      <c r="G11497" s="118"/>
      <c r="H11497" s="119"/>
    </row>
    <row r="11498" spans="7:8">
      <c r="G11498" s="118"/>
      <c r="H11498" s="119"/>
    </row>
    <row r="11499" spans="7:8">
      <c r="G11499" s="118"/>
      <c r="H11499" s="119"/>
    </row>
    <row r="11500" spans="7:8">
      <c r="G11500" s="118"/>
      <c r="H11500" s="119"/>
    </row>
    <row r="11501" spans="7:8">
      <c r="G11501" s="118"/>
      <c r="H11501" s="119"/>
    </row>
    <row r="11502" spans="7:8">
      <c r="G11502" s="118"/>
      <c r="H11502" s="119"/>
    </row>
    <row r="11503" spans="7:8">
      <c r="G11503" s="118"/>
      <c r="H11503" s="119"/>
    </row>
    <row r="11504" spans="7:8">
      <c r="G11504" s="118"/>
      <c r="H11504" s="119"/>
    </row>
    <row r="11505" spans="7:8">
      <c r="G11505" s="118"/>
      <c r="H11505" s="119"/>
    </row>
    <row r="11506" spans="7:8">
      <c r="G11506" s="118"/>
      <c r="H11506" s="119"/>
    </row>
    <row r="11507" spans="7:8">
      <c r="G11507" s="118"/>
      <c r="H11507" s="119"/>
    </row>
    <row r="11508" spans="7:8">
      <c r="G11508" s="118"/>
      <c r="H11508" s="119"/>
    </row>
    <row r="11509" spans="7:8">
      <c r="G11509" s="118"/>
      <c r="H11509" s="119"/>
    </row>
    <row r="11510" spans="7:8">
      <c r="G11510" s="118"/>
      <c r="H11510" s="119"/>
    </row>
    <row r="11511" spans="7:8">
      <c r="G11511" s="118"/>
      <c r="H11511" s="119"/>
    </row>
    <row r="11512" spans="7:8">
      <c r="G11512" s="118"/>
      <c r="H11512" s="119"/>
    </row>
    <row r="11513" spans="7:8">
      <c r="G11513" s="118"/>
      <c r="H11513" s="119"/>
    </row>
    <row r="11514" spans="7:8">
      <c r="G11514" s="118"/>
      <c r="H11514" s="119"/>
    </row>
    <row r="11515" spans="7:8">
      <c r="G11515" s="118"/>
      <c r="H11515" s="119"/>
    </row>
    <row r="11516" spans="7:8">
      <c r="G11516" s="118"/>
      <c r="H11516" s="119"/>
    </row>
    <row r="11517" spans="7:8">
      <c r="G11517" s="118"/>
      <c r="H11517" s="119"/>
    </row>
    <row r="11518" spans="7:8">
      <c r="G11518" s="118"/>
      <c r="H11518" s="119"/>
    </row>
    <row r="11519" spans="7:8">
      <c r="G11519" s="118"/>
      <c r="H11519" s="119"/>
    </row>
    <row r="11520" spans="7:8">
      <c r="G11520" s="118"/>
      <c r="H11520" s="119"/>
    </row>
    <row r="11521" spans="7:8">
      <c r="G11521" s="118"/>
      <c r="H11521" s="119"/>
    </row>
    <row r="11522" spans="7:8">
      <c r="G11522" s="118"/>
      <c r="H11522" s="119"/>
    </row>
    <row r="11523" spans="7:8">
      <c r="G11523" s="118"/>
      <c r="H11523" s="119"/>
    </row>
    <row r="11524" spans="7:8">
      <c r="G11524" s="118"/>
      <c r="H11524" s="119"/>
    </row>
    <row r="11525" spans="7:8">
      <c r="G11525" s="118"/>
      <c r="H11525" s="119"/>
    </row>
    <row r="11526" spans="7:8">
      <c r="G11526" s="118"/>
      <c r="H11526" s="119"/>
    </row>
    <row r="11527" spans="7:8">
      <c r="G11527" s="118"/>
      <c r="H11527" s="119"/>
    </row>
    <row r="11528" spans="7:8">
      <c r="G11528" s="118"/>
      <c r="H11528" s="119"/>
    </row>
    <row r="11529" spans="7:8">
      <c r="G11529" s="118"/>
      <c r="H11529" s="119"/>
    </row>
    <row r="11530" spans="7:8">
      <c r="G11530" s="118"/>
      <c r="H11530" s="119"/>
    </row>
    <row r="11531" spans="7:8">
      <c r="G11531" s="118"/>
      <c r="H11531" s="119"/>
    </row>
    <row r="11532" spans="7:8">
      <c r="G11532" s="118"/>
      <c r="H11532" s="119"/>
    </row>
    <row r="11533" spans="7:8">
      <c r="G11533" s="118"/>
      <c r="H11533" s="119"/>
    </row>
    <row r="11534" spans="7:8">
      <c r="G11534" s="118"/>
      <c r="H11534" s="119"/>
    </row>
    <row r="11535" spans="7:8">
      <c r="G11535" s="118"/>
      <c r="H11535" s="119"/>
    </row>
    <row r="11536" spans="7:8">
      <c r="G11536" s="118"/>
      <c r="H11536" s="119"/>
    </row>
    <row r="11537" spans="7:8">
      <c r="G11537" s="118"/>
      <c r="H11537" s="119"/>
    </row>
    <row r="11538" spans="7:8">
      <c r="G11538" s="118"/>
      <c r="H11538" s="119"/>
    </row>
    <row r="11539" spans="7:8">
      <c r="G11539" s="118"/>
      <c r="H11539" s="119"/>
    </row>
    <row r="11540" spans="7:8">
      <c r="G11540" s="118"/>
      <c r="H11540" s="119"/>
    </row>
    <row r="11541" spans="7:8">
      <c r="G11541" s="118"/>
      <c r="H11541" s="119"/>
    </row>
    <row r="11542" spans="7:8">
      <c r="G11542" s="118"/>
      <c r="H11542" s="119"/>
    </row>
    <row r="11543" spans="7:8">
      <c r="G11543" s="118"/>
      <c r="H11543" s="119"/>
    </row>
    <row r="11544" spans="7:8">
      <c r="G11544" s="118"/>
      <c r="H11544" s="119"/>
    </row>
    <row r="11545" spans="7:8">
      <c r="G11545" s="118"/>
      <c r="H11545" s="119"/>
    </row>
    <row r="11546" spans="7:8">
      <c r="G11546" s="118"/>
      <c r="H11546" s="119"/>
    </row>
    <row r="11547" spans="7:8">
      <c r="G11547" s="118"/>
      <c r="H11547" s="119"/>
    </row>
    <row r="11548" spans="7:8">
      <c r="G11548" s="118"/>
      <c r="H11548" s="119"/>
    </row>
    <row r="11549" spans="7:8">
      <c r="G11549" s="118"/>
      <c r="H11549" s="119"/>
    </row>
    <row r="11550" spans="7:8">
      <c r="G11550" s="118"/>
      <c r="H11550" s="119"/>
    </row>
    <row r="11551" spans="7:8">
      <c r="G11551" s="118"/>
      <c r="H11551" s="119"/>
    </row>
    <row r="11552" spans="7:8">
      <c r="G11552" s="118"/>
      <c r="H11552" s="119"/>
    </row>
    <row r="11553" spans="7:8">
      <c r="G11553" s="118"/>
      <c r="H11553" s="119"/>
    </row>
    <row r="11554" spans="7:8">
      <c r="G11554" s="118"/>
      <c r="H11554" s="119"/>
    </row>
    <row r="11555" spans="7:8">
      <c r="G11555" s="118"/>
      <c r="H11555" s="119"/>
    </row>
    <row r="11556" spans="7:8">
      <c r="G11556" s="118"/>
      <c r="H11556" s="119"/>
    </row>
    <row r="11557" spans="7:8">
      <c r="G11557" s="118"/>
      <c r="H11557" s="119"/>
    </row>
    <row r="11558" spans="7:8">
      <c r="G11558" s="118"/>
      <c r="H11558" s="119"/>
    </row>
    <row r="11559" spans="7:8">
      <c r="G11559" s="118"/>
      <c r="H11559" s="119"/>
    </row>
    <row r="11560" spans="7:8">
      <c r="G11560" s="118"/>
      <c r="H11560" s="119"/>
    </row>
    <row r="11561" spans="7:8">
      <c r="G11561" s="118"/>
      <c r="H11561" s="119"/>
    </row>
    <row r="11562" spans="7:8">
      <c r="G11562" s="118"/>
      <c r="H11562" s="119"/>
    </row>
    <row r="11563" spans="7:8">
      <c r="G11563" s="118"/>
      <c r="H11563" s="119"/>
    </row>
    <row r="11564" spans="7:8">
      <c r="G11564" s="118"/>
      <c r="H11564" s="119"/>
    </row>
    <row r="11565" spans="7:8">
      <c r="G11565" s="118"/>
      <c r="H11565" s="119"/>
    </row>
    <row r="11566" spans="7:8">
      <c r="G11566" s="118"/>
      <c r="H11566" s="119"/>
    </row>
    <row r="11567" spans="7:8">
      <c r="G11567" s="118"/>
      <c r="H11567" s="119"/>
    </row>
    <row r="11568" spans="7:8">
      <c r="G11568" s="118"/>
      <c r="H11568" s="119"/>
    </row>
    <row r="11569" spans="7:8">
      <c r="G11569" s="118"/>
      <c r="H11569" s="119"/>
    </row>
    <row r="11570" spans="7:8">
      <c r="G11570" s="118"/>
      <c r="H11570" s="119"/>
    </row>
    <row r="11571" spans="7:8">
      <c r="G11571" s="118"/>
      <c r="H11571" s="119"/>
    </row>
    <row r="11572" spans="7:8">
      <c r="G11572" s="118"/>
      <c r="H11572" s="119"/>
    </row>
    <row r="11573" spans="7:8">
      <c r="G11573" s="118"/>
      <c r="H11573" s="119"/>
    </row>
    <row r="11574" spans="7:8">
      <c r="G11574" s="118"/>
      <c r="H11574" s="119"/>
    </row>
    <row r="11575" spans="7:8">
      <c r="G11575" s="118"/>
      <c r="H11575" s="119"/>
    </row>
    <row r="11576" spans="7:8">
      <c r="G11576" s="118"/>
      <c r="H11576" s="119"/>
    </row>
    <row r="11577" spans="7:8">
      <c r="G11577" s="118"/>
      <c r="H11577" s="119"/>
    </row>
    <row r="11578" spans="7:8">
      <c r="G11578" s="118"/>
      <c r="H11578" s="119"/>
    </row>
    <row r="11579" spans="7:8">
      <c r="G11579" s="118"/>
      <c r="H11579" s="119"/>
    </row>
    <row r="11580" spans="7:8">
      <c r="G11580" s="118"/>
      <c r="H11580" s="119"/>
    </row>
    <row r="11581" spans="7:8">
      <c r="G11581" s="118"/>
      <c r="H11581" s="119"/>
    </row>
    <row r="11582" spans="7:8">
      <c r="G11582" s="118"/>
      <c r="H11582" s="119"/>
    </row>
    <row r="11583" spans="7:8">
      <c r="G11583" s="118"/>
      <c r="H11583" s="119"/>
    </row>
    <row r="11584" spans="7:8">
      <c r="G11584" s="118"/>
      <c r="H11584" s="119"/>
    </row>
    <row r="11585" spans="7:8">
      <c r="G11585" s="118"/>
      <c r="H11585" s="119"/>
    </row>
    <row r="11586" spans="7:8">
      <c r="G11586" s="118"/>
      <c r="H11586" s="119"/>
    </row>
    <row r="11587" spans="7:8">
      <c r="G11587" s="118"/>
      <c r="H11587" s="119"/>
    </row>
    <row r="11588" spans="7:8">
      <c r="G11588" s="118"/>
      <c r="H11588" s="119"/>
    </row>
    <row r="11589" spans="7:8">
      <c r="G11589" s="118"/>
      <c r="H11589" s="119"/>
    </row>
    <row r="11590" spans="7:8">
      <c r="G11590" s="118"/>
      <c r="H11590" s="119"/>
    </row>
    <row r="11591" spans="7:8">
      <c r="G11591" s="118"/>
      <c r="H11591" s="119"/>
    </row>
    <row r="11592" spans="7:8">
      <c r="G11592" s="118"/>
      <c r="H11592" s="119"/>
    </row>
    <row r="11593" spans="7:8">
      <c r="G11593" s="118"/>
      <c r="H11593" s="119"/>
    </row>
    <row r="11594" spans="7:8">
      <c r="G11594" s="118"/>
      <c r="H11594" s="119"/>
    </row>
    <row r="11595" spans="7:8">
      <c r="G11595" s="118"/>
      <c r="H11595" s="119"/>
    </row>
    <row r="11596" spans="7:8">
      <c r="G11596" s="118"/>
      <c r="H11596" s="119"/>
    </row>
    <row r="11597" spans="7:8">
      <c r="G11597" s="118"/>
      <c r="H11597" s="119"/>
    </row>
    <row r="11598" spans="7:8">
      <c r="G11598" s="118"/>
      <c r="H11598" s="119"/>
    </row>
    <row r="11599" spans="7:8">
      <c r="G11599" s="118"/>
      <c r="H11599" s="119"/>
    </row>
    <row r="11600" spans="7:8">
      <c r="G11600" s="118"/>
      <c r="H11600" s="119"/>
    </row>
    <row r="11601" spans="7:8">
      <c r="G11601" s="118"/>
      <c r="H11601" s="119"/>
    </row>
    <row r="11602" spans="7:8">
      <c r="G11602" s="118"/>
      <c r="H11602" s="119"/>
    </row>
    <row r="11603" spans="7:8">
      <c r="G11603" s="118"/>
      <c r="H11603" s="119"/>
    </row>
    <row r="11604" spans="7:8">
      <c r="G11604" s="118"/>
      <c r="H11604" s="119"/>
    </row>
    <row r="11605" spans="7:8">
      <c r="G11605" s="118"/>
      <c r="H11605" s="119"/>
    </row>
    <row r="11606" spans="7:8">
      <c r="G11606" s="118"/>
      <c r="H11606" s="119"/>
    </row>
    <row r="11607" spans="7:8">
      <c r="G11607" s="118"/>
      <c r="H11607" s="119"/>
    </row>
    <row r="11608" spans="7:8">
      <c r="G11608" s="118"/>
      <c r="H11608" s="119"/>
    </row>
    <row r="11609" spans="7:8">
      <c r="G11609" s="118"/>
      <c r="H11609" s="119"/>
    </row>
    <row r="11610" spans="7:8">
      <c r="G11610" s="118"/>
      <c r="H11610" s="119"/>
    </row>
    <row r="11611" spans="7:8">
      <c r="G11611" s="118"/>
      <c r="H11611" s="119"/>
    </row>
    <row r="11612" spans="7:8">
      <c r="G11612" s="118"/>
      <c r="H11612" s="119"/>
    </row>
    <row r="11613" spans="7:8">
      <c r="G11613" s="118"/>
      <c r="H11613" s="119"/>
    </row>
    <row r="11614" spans="7:8">
      <c r="G11614" s="118"/>
      <c r="H11614" s="119"/>
    </row>
    <row r="11615" spans="7:8">
      <c r="G11615" s="118"/>
      <c r="H11615" s="119"/>
    </row>
    <row r="11616" spans="7:8">
      <c r="G11616" s="118"/>
      <c r="H11616" s="119"/>
    </row>
    <row r="11617" spans="7:8">
      <c r="G11617" s="118"/>
      <c r="H11617" s="119"/>
    </row>
    <row r="11618" spans="7:8">
      <c r="G11618" s="118"/>
      <c r="H11618" s="119"/>
    </row>
    <row r="11619" spans="7:8">
      <c r="G11619" s="118"/>
      <c r="H11619" s="119"/>
    </row>
    <row r="11620" spans="7:8">
      <c r="G11620" s="118"/>
      <c r="H11620" s="119"/>
    </row>
    <row r="11621" spans="7:8">
      <c r="G11621" s="118"/>
      <c r="H11621" s="119"/>
    </row>
    <row r="11622" spans="7:8">
      <c r="G11622" s="118"/>
      <c r="H11622" s="119"/>
    </row>
    <row r="11623" spans="7:8">
      <c r="G11623" s="118"/>
      <c r="H11623" s="119"/>
    </row>
    <row r="11624" spans="7:8">
      <c r="G11624" s="118"/>
      <c r="H11624" s="119"/>
    </row>
    <row r="11625" spans="7:8">
      <c r="G11625" s="118"/>
      <c r="H11625" s="119"/>
    </row>
    <row r="11626" spans="7:8">
      <c r="G11626" s="118"/>
      <c r="H11626" s="119"/>
    </row>
    <row r="11627" spans="7:8">
      <c r="G11627" s="118"/>
      <c r="H11627" s="119"/>
    </row>
    <row r="11628" spans="7:8">
      <c r="G11628" s="118"/>
      <c r="H11628" s="119"/>
    </row>
    <row r="11629" spans="7:8">
      <c r="G11629" s="118"/>
      <c r="H11629" s="119"/>
    </row>
    <row r="11630" spans="7:8">
      <c r="G11630" s="118"/>
      <c r="H11630" s="119"/>
    </row>
    <row r="11631" spans="7:8">
      <c r="G11631" s="118"/>
      <c r="H11631" s="119"/>
    </row>
    <row r="11632" spans="7:8">
      <c r="G11632" s="118"/>
      <c r="H11632" s="119"/>
    </row>
    <row r="11633" spans="7:8">
      <c r="G11633" s="118"/>
      <c r="H11633" s="119"/>
    </row>
    <row r="11634" spans="7:8">
      <c r="G11634" s="118"/>
      <c r="H11634" s="119"/>
    </row>
    <row r="11635" spans="7:8">
      <c r="G11635" s="118"/>
      <c r="H11635" s="119"/>
    </row>
    <row r="11636" spans="7:8">
      <c r="G11636" s="118"/>
      <c r="H11636" s="119"/>
    </row>
    <row r="11637" spans="7:8">
      <c r="G11637" s="118"/>
      <c r="H11637" s="119"/>
    </row>
    <row r="11638" spans="7:8">
      <c r="G11638" s="118"/>
      <c r="H11638" s="119"/>
    </row>
    <row r="11639" spans="7:8">
      <c r="G11639" s="118"/>
      <c r="H11639" s="119"/>
    </row>
    <row r="11640" spans="7:8">
      <c r="G11640" s="118"/>
      <c r="H11640" s="119"/>
    </row>
    <row r="11641" spans="7:8">
      <c r="G11641" s="118"/>
      <c r="H11641" s="119"/>
    </row>
    <row r="11642" spans="7:8">
      <c r="G11642" s="118"/>
      <c r="H11642" s="119"/>
    </row>
    <row r="11643" spans="7:8">
      <c r="G11643" s="118"/>
      <c r="H11643" s="119"/>
    </row>
    <row r="11644" spans="7:8">
      <c r="G11644" s="118"/>
      <c r="H11644" s="119"/>
    </row>
    <row r="11645" spans="7:8">
      <c r="G11645" s="118"/>
      <c r="H11645" s="119"/>
    </row>
    <row r="11646" spans="7:8">
      <c r="G11646" s="118"/>
      <c r="H11646" s="119"/>
    </row>
    <row r="11647" spans="7:8">
      <c r="G11647" s="118"/>
      <c r="H11647" s="119"/>
    </row>
    <row r="11648" spans="7:8">
      <c r="G11648" s="118"/>
      <c r="H11648" s="119"/>
    </row>
    <row r="11649" spans="7:8">
      <c r="G11649" s="118"/>
      <c r="H11649" s="119"/>
    </row>
    <row r="11650" spans="7:8">
      <c r="G11650" s="118"/>
      <c r="H11650" s="119"/>
    </row>
    <row r="11651" spans="7:8">
      <c r="G11651" s="118"/>
      <c r="H11651" s="119"/>
    </row>
    <row r="11652" spans="7:8">
      <c r="G11652" s="118"/>
      <c r="H11652" s="119"/>
    </row>
    <row r="11653" spans="7:8">
      <c r="G11653" s="118"/>
      <c r="H11653" s="119"/>
    </row>
    <row r="11654" spans="7:8">
      <c r="G11654" s="118"/>
      <c r="H11654" s="119"/>
    </row>
    <row r="11655" spans="7:8">
      <c r="G11655" s="118"/>
      <c r="H11655" s="119"/>
    </row>
    <row r="11656" spans="7:8">
      <c r="G11656" s="118"/>
      <c r="H11656" s="119"/>
    </row>
    <row r="11657" spans="7:8">
      <c r="G11657" s="118"/>
      <c r="H11657" s="119"/>
    </row>
    <row r="11658" spans="7:8">
      <c r="G11658" s="118"/>
      <c r="H11658" s="119"/>
    </row>
    <row r="11659" spans="7:8">
      <c r="G11659" s="118"/>
      <c r="H11659" s="119"/>
    </row>
    <row r="11660" spans="7:8">
      <c r="G11660" s="118"/>
      <c r="H11660" s="119"/>
    </row>
    <row r="11661" spans="7:8">
      <c r="G11661" s="118"/>
      <c r="H11661" s="119"/>
    </row>
    <row r="11662" spans="7:8">
      <c r="G11662" s="118"/>
      <c r="H11662" s="119"/>
    </row>
    <row r="11663" spans="7:8">
      <c r="G11663" s="118"/>
      <c r="H11663" s="119"/>
    </row>
    <row r="11664" spans="7:8">
      <c r="G11664" s="118"/>
      <c r="H11664" s="119"/>
    </row>
    <row r="11665" spans="7:8">
      <c r="G11665" s="118"/>
      <c r="H11665" s="119"/>
    </row>
    <row r="11666" spans="7:8">
      <c r="G11666" s="118"/>
      <c r="H11666" s="119"/>
    </row>
    <row r="11667" spans="7:8">
      <c r="G11667" s="118"/>
      <c r="H11667" s="119"/>
    </row>
    <row r="11668" spans="7:8">
      <c r="G11668" s="118"/>
      <c r="H11668" s="119"/>
    </row>
    <row r="11669" spans="7:8">
      <c r="G11669" s="118"/>
      <c r="H11669" s="119"/>
    </row>
    <row r="11670" spans="7:8">
      <c r="G11670" s="118"/>
      <c r="H11670" s="119"/>
    </row>
    <row r="11671" spans="7:8">
      <c r="G11671" s="118"/>
      <c r="H11671" s="119"/>
    </row>
    <row r="11672" spans="7:8">
      <c r="G11672" s="118"/>
      <c r="H11672" s="119"/>
    </row>
    <row r="11673" spans="7:8">
      <c r="G11673" s="118"/>
      <c r="H11673" s="119"/>
    </row>
    <row r="11674" spans="7:8">
      <c r="G11674" s="118"/>
      <c r="H11674" s="119"/>
    </row>
    <row r="11675" spans="7:8">
      <c r="G11675" s="118"/>
      <c r="H11675" s="119"/>
    </row>
    <row r="11676" spans="7:8">
      <c r="G11676" s="118"/>
      <c r="H11676" s="119"/>
    </row>
    <row r="11677" spans="7:8">
      <c r="G11677" s="118"/>
      <c r="H11677" s="119"/>
    </row>
    <row r="11678" spans="7:8">
      <c r="G11678" s="118"/>
      <c r="H11678" s="119"/>
    </row>
    <row r="11679" spans="7:8">
      <c r="G11679" s="118"/>
      <c r="H11679" s="119"/>
    </row>
    <row r="11680" spans="7:8">
      <c r="G11680" s="118"/>
      <c r="H11680" s="119"/>
    </row>
    <row r="11681" spans="7:8">
      <c r="G11681" s="118"/>
      <c r="H11681" s="119"/>
    </row>
    <row r="11682" spans="7:8">
      <c r="G11682" s="118"/>
      <c r="H11682" s="119"/>
    </row>
    <row r="11683" spans="7:8">
      <c r="G11683" s="118"/>
      <c r="H11683" s="119"/>
    </row>
    <row r="11684" spans="7:8">
      <c r="G11684" s="118"/>
      <c r="H11684" s="119"/>
    </row>
    <row r="11685" spans="7:8">
      <c r="G11685" s="118"/>
      <c r="H11685" s="119"/>
    </row>
    <row r="11686" spans="7:8">
      <c r="G11686" s="118"/>
      <c r="H11686" s="119"/>
    </row>
    <row r="11687" spans="7:8">
      <c r="G11687" s="118"/>
      <c r="H11687" s="119"/>
    </row>
    <row r="11688" spans="7:8">
      <c r="G11688" s="118"/>
      <c r="H11688" s="119"/>
    </row>
    <row r="11689" spans="7:8">
      <c r="G11689" s="118"/>
      <c r="H11689" s="119"/>
    </row>
    <row r="11690" spans="7:8">
      <c r="G11690" s="118"/>
      <c r="H11690" s="119"/>
    </row>
    <row r="11691" spans="7:8">
      <c r="G11691" s="118"/>
      <c r="H11691" s="119"/>
    </row>
    <row r="11692" spans="7:8">
      <c r="G11692" s="118"/>
      <c r="H11692" s="119"/>
    </row>
    <row r="11693" spans="7:8">
      <c r="G11693" s="118"/>
      <c r="H11693" s="119"/>
    </row>
    <row r="11694" spans="7:8">
      <c r="G11694" s="118"/>
      <c r="H11694" s="119"/>
    </row>
    <row r="11695" spans="7:8">
      <c r="G11695" s="118"/>
      <c r="H11695" s="119"/>
    </row>
    <row r="11696" spans="7:8">
      <c r="G11696" s="118"/>
      <c r="H11696" s="119"/>
    </row>
    <row r="11697" spans="7:8">
      <c r="G11697" s="118"/>
      <c r="H11697" s="119"/>
    </row>
    <row r="11698" spans="7:8">
      <c r="G11698" s="118"/>
      <c r="H11698" s="119"/>
    </row>
    <row r="11699" spans="7:8">
      <c r="G11699" s="118"/>
      <c r="H11699" s="119"/>
    </row>
    <row r="11700" spans="7:8">
      <c r="G11700" s="118"/>
      <c r="H11700" s="119"/>
    </row>
    <row r="11701" spans="7:8">
      <c r="G11701" s="118"/>
      <c r="H11701" s="119"/>
    </row>
    <row r="11702" spans="7:8">
      <c r="G11702" s="118"/>
      <c r="H11702" s="119"/>
    </row>
    <row r="11703" spans="7:8">
      <c r="G11703" s="118"/>
      <c r="H11703" s="119"/>
    </row>
    <row r="11704" spans="7:8">
      <c r="G11704" s="118"/>
      <c r="H11704" s="119"/>
    </row>
    <row r="11705" spans="7:8">
      <c r="G11705" s="118"/>
      <c r="H11705" s="119"/>
    </row>
    <row r="11706" spans="7:8">
      <c r="G11706" s="118"/>
      <c r="H11706" s="119"/>
    </row>
    <row r="11707" spans="7:8">
      <c r="G11707" s="118"/>
      <c r="H11707" s="119"/>
    </row>
    <row r="11708" spans="7:8">
      <c r="G11708" s="118"/>
      <c r="H11708" s="119"/>
    </row>
    <row r="11709" spans="7:8">
      <c r="G11709" s="118"/>
      <c r="H11709" s="119"/>
    </row>
    <row r="11710" spans="7:8">
      <c r="G11710" s="118"/>
      <c r="H11710" s="119"/>
    </row>
    <row r="11711" spans="7:8">
      <c r="G11711" s="118"/>
      <c r="H11711" s="119"/>
    </row>
    <row r="11712" spans="7:8">
      <c r="G11712" s="118"/>
      <c r="H11712" s="119"/>
    </row>
    <row r="11713" spans="7:8">
      <c r="G11713" s="118"/>
      <c r="H11713" s="119"/>
    </row>
    <row r="11714" spans="7:8">
      <c r="G11714" s="118"/>
      <c r="H11714" s="119"/>
    </row>
    <row r="11715" spans="7:8">
      <c r="G11715" s="118"/>
      <c r="H11715" s="119"/>
    </row>
    <row r="11716" spans="7:8">
      <c r="G11716" s="118"/>
      <c r="H11716" s="119"/>
    </row>
    <row r="11717" spans="7:8">
      <c r="G11717" s="118"/>
      <c r="H11717" s="119"/>
    </row>
    <row r="11718" spans="7:8">
      <c r="G11718" s="118"/>
      <c r="H11718" s="119"/>
    </row>
    <row r="11719" spans="7:8">
      <c r="G11719" s="118"/>
      <c r="H11719" s="119"/>
    </row>
    <row r="11720" spans="7:8">
      <c r="G11720" s="118"/>
      <c r="H11720" s="119"/>
    </row>
    <row r="11721" spans="7:8">
      <c r="G11721" s="118"/>
      <c r="H11721" s="119"/>
    </row>
    <row r="11722" spans="7:8">
      <c r="G11722" s="118"/>
      <c r="H11722" s="119"/>
    </row>
    <row r="11723" spans="7:8">
      <c r="G11723" s="118"/>
      <c r="H11723" s="119"/>
    </row>
    <row r="11724" spans="7:8">
      <c r="G11724" s="118"/>
      <c r="H11724" s="119"/>
    </row>
    <row r="11725" spans="7:8">
      <c r="G11725" s="118"/>
      <c r="H11725" s="119"/>
    </row>
    <row r="11726" spans="7:8">
      <c r="G11726" s="118"/>
      <c r="H11726" s="119"/>
    </row>
    <row r="11727" spans="7:8">
      <c r="G11727" s="118"/>
      <c r="H11727" s="119"/>
    </row>
    <row r="11728" spans="7:8">
      <c r="G11728" s="118"/>
      <c r="H11728" s="119"/>
    </row>
    <row r="11729" spans="7:8">
      <c r="G11729" s="118"/>
      <c r="H11729" s="119"/>
    </row>
    <row r="11730" spans="7:8">
      <c r="G11730" s="118"/>
      <c r="H11730" s="119"/>
    </row>
    <row r="11731" spans="7:8">
      <c r="G11731" s="118"/>
      <c r="H11731" s="119"/>
    </row>
    <row r="11732" spans="7:8">
      <c r="G11732" s="118"/>
      <c r="H11732" s="119"/>
    </row>
    <row r="11733" spans="7:8">
      <c r="G11733" s="118"/>
      <c r="H11733" s="119"/>
    </row>
    <row r="11734" spans="7:8">
      <c r="G11734" s="118"/>
      <c r="H11734" s="119"/>
    </row>
    <row r="11735" spans="7:8">
      <c r="G11735" s="118"/>
      <c r="H11735" s="119"/>
    </row>
    <row r="11736" spans="7:8">
      <c r="G11736" s="118"/>
      <c r="H11736" s="119"/>
    </row>
    <row r="11737" spans="7:8">
      <c r="G11737" s="118"/>
      <c r="H11737" s="119"/>
    </row>
    <row r="11738" spans="7:8">
      <c r="G11738" s="118"/>
      <c r="H11738" s="119"/>
    </row>
    <row r="11739" spans="7:8">
      <c r="G11739" s="118"/>
      <c r="H11739" s="119"/>
    </row>
    <row r="11740" spans="7:8">
      <c r="G11740" s="118"/>
      <c r="H11740" s="119"/>
    </row>
    <row r="11741" spans="7:8">
      <c r="G11741" s="118"/>
      <c r="H11741" s="119"/>
    </row>
    <row r="11742" spans="7:8">
      <c r="G11742" s="118"/>
      <c r="H11742" s="119"/>
    </row>
    <row r="11743" spans="7:8">
      <c r="G11743" s="118"/>
      <c r="H11743" s="119"/>
    </row>
    <row r="11744" spans="7:8">
      <c r="G11744" s="118"/>
      <c r="H11744" s="119"/>
    </row>
    <row r="11745" spans="7:8">
      <c r="G11745" s="118"/>
      <c r="H11745" s="119"/>
    </row>
    <row r="11746" spans="7:8">
      <c r="G11746" s="118"/>
      <c r="H11746" s="119"/>
    </row>
    <row r="11747" spans="7:8">
      <c r="G11747" s="118"/>
      <c r="H11747" s="119"/>
    </row>
    <row r="11748" spans="7:8">
      <c r="G11748" s="118"/>
      <c r="H11748" s="119"/>
    </row>
    <row r="11749" spans="7:8">
      <c r="G11749" s="118"/>
      <c r="H11749" s="119"/>
    </row>
    <row r="11750" spans="7:8">
      <c r="G11750" s="118"/>
      <c r="H11750" s="119"/>
    </row>
    <row r="11751" spans="7:8">
      <c r="G11751" s="118"/>
      <c r="H11751" s="119"/>
    </row>
    <row r="11752" spans="7:8">
      <c r="G11752" s="118"/>
      <c r="H11752" s="119"/>
    </row>
    <row r="11753" spans="7:8">
      <c r="G11753" s="118"/>
      <c r="H11753" s="119"/>
    </row>
    <row r="11754" spans="7:8">
      <c r="G11754" s="118"/>
      <c r="H11754" s="119"/>
    </row>
    <row r="11755" spans="7:8">
      <c r="G11755" s="118"/>
      <c r="H11755" s="119"/>
    </row>
    <row r="11756" spans="7:8">
      <c r="G11756" s="118"/>
      <c r="H11756" s="119"/>
    </row>
    <row r="11757" spans="7:8">
      <c r="G11757" s="118"/>
      <c r="H11757" s="119"/>
    </row>
    <row r="11758" spans="7:8">
      <c r="G11758" s="118"/>
      <c r="H11758" s="119"/>
    </row>
    <row r="11759" spans="7:8">
      <c r="G11759" s="118"/>
      <c r="H11759" s="119"/>
    </row>
    <row r="11760" spans="7:8">
      <c r="G11760" s="118"/>
      <c r="H11760" s="119"/>
    </row>
    <row r="11761" spans="7:8">
      <c r="G11761" s="118"/>
      <c r="H11761" s="119"/>
    </row>
    <row r="11762" spans="7:8">
      <c r="G11762" s="118"/>
      <c r="H11762" s="119"/>
    </row>
    <row r="11763" spans="7:8">
      <c r="G11763" s="118"/>
      <c r="H11763" s="119"/>
    </row>
    <row r="11764" spans="7:8">
      <c r="G11764" s="118"/>
      <c r="H11764" s="119"/>
    </row>
    <row r="11765" spans="7:8">
      <c r="G11765" s="118"/>
      <c r="H11765" s="119"/>
    </row>
    <row r="11766" spans="7:8">
      <c r="G11766" s="118"/>
      <c r="H11766" s="119"/>
    </row>
    <row r="11767" spans="7:8">
      <c r="G11767" s="118"/>
      <c r="H11767" s="119"/>
    </row>
    <row r="11768" spans="7:8">
      <c r="G11768" s="118"/>
      <c r="H11768" s="119"/>
    </row>
    <row r="11769" spans="7:8">
      <c r="G11769" s="118"/>
      <c r="H11769" s="119"/>
    </row>
    <row r="11770" spans="7:8">
      <c r="G11770" s="118"/>
      <c r="H11770" s="119"/>
    </row>
    <row r="11771" spans="7:8">
      <c r="G11771" s="118"/>
      <c r="H11771" s="119"/>
    </row>
    <row r="11772" spans="7:8">
      <c r="G11772" s="118"/>
      <c r="H11772" s="119"/>
    </row>
    <row r="11773" spans="7:8">
      <c r="G11773" s="118"/>
      <c r="H11773" s="119"/>
    </row>
    <row r="11774" spans="7:8">
      <c r="G11774" s="118"/>
      <c r="H11774" s="119"/>
    </row>
    <row r="11775" spans="7:8">
      <c r="G11775" s="118"/>
      <c r="H11775" s="119"/>
    </row>
    <row r="11776" spans="7:8">
      <c r="G11776" s="118"/>
      <c r="H11776" s="119"/>
    </row>
    <row r="11777" spans="7:8">
      <c r="G11777" s="118"/>
      <c r="H11777" s="119"/>
    </row>
    <row r="11778" spans="7:8">
      <c r="G11778" s="118"/>
      <c r="H11778" s="119"/>
    </row>
    <row r="11779" spans="7:8">
      <c r="G11779" s="118"/>
      <c r="H11779" s="119"/>
    </row>
    <row r="11780" spans="7:8">
      <c r="G11780" s="118"/>
      <c r="H11780" s="119"/>
    </row>
    <row r="11781" spans="7:8">
      <c r="G11781" s="118"/>
      <c r="H11781" s="119"/>
    </row>
    <row r="11782" spans="7:8">
      <c r="G11782" s="118"/>
      <c r="H11782" s="119"/>
    </row>
    <row r="11783" spans="7:8">
      <c r="G11783" s="118"/>
      <c r="H11783" s="119"/>
    </row>
    <row r="11784" spans="7:8">
      <c r="G11784" s="118"/>
      <c r="H11784" s="119"/>
    </row>
    <row r="11785" spans="7:8">
      <c r="G11785" s="118"/>
      <c r="H11785" s="119"/>
    </row>
    <row r="11786" spans="7:8">
      <c r="G11786" s="118"/>
      <c r="H11786" s="119"/>
    </row>
    <row r="11787" spans="7:8">
      <c r="G11787" s="118"/>
      <c r="H11787" s="119"/>
    </row>
    <row r="11788" spans="7:8">
      <c r="G11788" s="118"/>
      <c r="H11788" s="119"/>
    </row>
    <row r="11789" spans="7:8">
      <c r="G11789" s="118"/>
      <c r="H11789" s="119"/>
    </row>
    <row r="11790" spans="7:8">
      <c r="G11790" s="118"/>
      <c r="H11790" s="119"/>
    </row>
    <row r="11791" spans="7:8">
      <c r="G11791" s="118"/>
      <c r="H11791" s="119"/>
    </row>
    <row r="11792" spans="7:8">
      <c r="G11792" s="118"/>
      <c r="H11792" s="119"/>
    </row>
    <row r="11793" spans="7:8">
      <c r="G11793" s="118"/>
      <c r="H11793" s="119"/>
    </row>
    <row r="11794" spans="7:8">
      <c r="G11794" s="118"/>
      <c r="H11794" s="119"/>
    </row>
    <row r="11795" spans="7:8">
      <c r="G11795" s="118"/>
      <c r="H11795" s="119"/>
    </row>
    <row r="11796" spans="7:8">
      <c r="G11796" s="118"/>
      <c r="H11796" s="119"/>
    </row>
    <row r="11797" spans="7:8">
      <c r="G11797" s="118"/>
      <c r="H11797" s="119"/>
    </row>
    <row r="11798" spans="7:8">
      <c r="G11798" s="118"/>
      <c r="H11798" s="119"/>
    </row>
    <row r="11799" spans="7:8">
      <c r="G11799" s="118"/>
      <c r="H11799" s="119"/>
    </row>
    <row r="11800" spans="7:8">
      <c r="G11800" s="118"/>
      <c r="H11800" s="119"/>
    </row>
    <row r="11801" spans="7:8">
      <c r="G11801" s="118"/>
      <c r="H11801" s="119"/>
    </row>
    <row r="11802" spans="7:8">
      <c r="G11802" s="118"/>
      <c r="H11802" s="119"/>
    </row>
    <row r="11803" spans="7:8">
      <c r="G11803" s="118"/>
      <c r="H11803" s="119"/>
    </row>
    <row r="11804" spans="7:8">
      <c r="G11804" s="118"/>
      <c r="H11804" s="119"/>
    </row>
    <row r="11805" spans="7:8">
      <c r="G11805" s="118"/>
      <c r="H11805" s="119"/>
    </row>
    <row r="11806" spans="7:8">
      <c r="G11806" s="118"/>
      <c r="H11806" s="119"/>
    </row>
    <row r="11807" spans="7:8">
      <c r="G11807" s="118"/>
      <c r="H11807" s="119"/>
    </row>
    <row r="11808" spans="7:8">
      <c r="G11808" s="118"/>
      <c r="H11808" s="119"/>
    </row>
    <row r="11809" spans="7:8">
      <c r="G11809" s="118"/>
      <c r="H11809" s="119"/>
    </row>
    <row r="11810" spans="7:8">
      <c r="G11810" s="118"/>
      <c r="H11810" s="119"/>
    </row>
    <row r="11811" spans="7:8">
      <c r="G11811" s="118"/>
      <c r="H11811" s="119"/>
    </row>
    <row r="11812" spans="7:8">
      <c r="G11812" s="118"/>
      <c r="H11812" s="119"/>
    </row>
    <row r="11813" spans="7:8">
      <c r="G11813" s="118"/>
      <c r="H11813" s="119"/>
    </row>
    <row r="11814" spans="7:8">
      <c r="G11814" s="118"/>
      <c r="H11814" s="119"/>
    </row>
    <row r="11815" spans="7:8">
      <c r="G11815" s="118"/>
      <c r="H11815" s="119"/>
    </row>
    <row r="11816" spans="7:8">
      <c r="G11816" s="118"/>
      <c r="H11816" s="119"/>
    </row>
    <row r="11817" spans="7:8">
      <c r="G11817" s="118"/>
      <c r="H11817" s="119"/>
    </row>
    <row r="11818" spans="7:8">
      <c r="G11818" s="118"/>
      <c r="H11818" s="119"/>
    </row>
    <row r="11819" spans="7:8">
      <c r="G11819" s="118"/>
      <c r="H11819" s="119"/>
    </row>
    <row r="11820" spans="7:8">
      <c r="G11820" s="118"/>
      <c r="H11820" s="119"/>
    </row>
    <row r="11821" spans="7:8">
      <c r="G11821" s="118"/>
      <c r="H11821" s="119"/>
    </row>
    <row r="11822" spans="7:8">
      <c r="G11822" s="118"/>
      <c r="H11822" s="119"/>
    </row>
    <row r="11823" spans="7:8">
      <c r="G11823" s="118"/>
      <c r="H11823" s="119"/>
    </row>
    <row r="11824" spans="7:8">
      <c r="G11824" s="118"/>
      <c r="H11824" s="119"/>
    </row>
    <row r="11825" spans="7:8">
      <c r="G11825" s="118"/>
      <c r="H11825" s="119"/>
    </row>
    <row r="11826" spans="7:8">
      <c r="G11826" s="118"/>
      <c r="H11826" s="119"/>
    </row>
    <row r="11827" spans="7:8">
      <c r="G11827" s="118"/>
      <c r="H11827" s="119"/>
    </row>
    <row r="11828" spans="7:8">
      <c r="G11828" s="118"/>
      <c r="H11828" s="119"/>
    </row>
    <row r="11829" spans="7:8">
      <c r="G11829" s="118"/>
      <c r="H11829" s="119"/>
    </row>
    <row r="11830" spans="7:8">
      <c r="G11830" s="118"/>
      <c r="H11830" s="119"/>
    </row>
    <row r="11831" spans="7:8">
      <c r="G11831" s="118"/>
      <c r="H11831" s="119"/>
    </row>
    <row r="11832" spans="7:8">
      <c r="G11832" s="118"/>
      <c r="H11832" s="119"/>
    </row>
    <row r="11833" spans="7:8">
      <c r="G11833" s="118"/>
      <c r="H11833" s="119"/>
    </row>
    <row r="11834" spans="7:8">
      <c r="G11834" s="118"/>
      <c r="H11834" s="119"/>
    </row>
    <row r="11835" spans="7:8">
      <c r="G11835" s="118"/>
      <c r="H11835" s="119"/>
    </row>
    <row r="11836" spans="7:8">
      <c r="G11836" s="118"/>
      <c r="H11836" s="119"/>
    </row>
    <row r="11837" spans="7:8">
      <c r="G11837" s="118"/>
      <c r="H11837" s="119"/>
    </row>
    <row r="11838" spans="7:8">
      <c r="G11838" s="118"/>
      <c r="H11838" s="119"/>
    </row>
    <row r="11839" spans="7:8">
      <c r="G11839" s="118"/>
      <c r="H11839" s="119"/>
    </row>
    <row r="11840" spans="7:8">
      <c r="G11840" s="118"/>
      <c r="H11840" s="119"/>
    </row>
    <row r="11841" spans="7:8">
      <c r="G11841" s="118"/>
      <c r="H11841" s="119"/>
    </row>
    <row r="11842" spans="7:8">
      <c r="G11842" s="118"/>
      <c r="H11842" s="119"/>
    </row>
    <row r="11843" spans="7:8">
      <c r="G11843" s="118"/>
      <c r="H11843" s="119"/>
    </row>
    <row r="11844" spans="7:8">
      <c r="G11844" s="118"/>
      <c r="H11844" s="119"/>
    </row>
    <row r="11845" spans="7:8">
      <c r="G11845" s="118"/>
      <c r="H11845" s="119"/>
    </row>
    <row r="11846" spans="7:8">
      <c r="G11846" s="118"/>
      <c r="H11846" s="119"/>
    </row>
    <row r="11847" spans="7:8">
      <c r="G11847" s="118"/>
      <c r="H11847" s="119"/>
    </row>
    <row r="11848" spans="7:8">
      <c r="G11848" s="118"/>
      <c r="H11848" s="119"/>
    </row>
    <row r="11849" spans="7:8">
      <c r="G11849" s="118"/>
      <c r="H11849" s="119"/>
    </row>
    <row r="11850" spans="7:8">
      <c r="G11850" s="118"/>
      <c r="H11850" s="119"/>
    </row>
    <row r="11851" spans="7:8">
      <c r="G11851" s="118"/>
      <c r="H11851" s="119"/>
    </row>
    <row r="11852" spans="7:8">
      <c r="G11852" s="118"/>
      <c r="H11852" s="119"/>
    </row>
    <row r="11853" spans="7:8">
      <c r="G11853" s="118"/>
      <c r="H11853" s="119"/>
    </row>
    <row r="11854" spans="7:8">
      <c r="G11854" s="118"/>
      <c r="H11854" s="119"/>
    </row>
    <row r="11855" spans="7:8">
      <c r="G11855" s="118"/>
      <c r="H11855" s="119"/>
    </row>
    <row r="11856" spans="7:8">
      <c r="G11856" s="118"/>
      <c r="H11856" s="119"/>
    </row>
    <row r="11857" spans="7:8">
      <c r="G11857" s="118"/>
      <c r="H11857" s="119"/>
    </row>
    <row r="11858" spans="7:8">
      <c r="G11858" s="118"/>
      <c r="H11858" s="119"/>
    </row>
    <row r="11859" spans="7:8">
      <c r="G11859" s="118"/>
      <c r="H11859" s="119"/>
    </row>
    <row r="11860" spans="7:8">
      <c r="G11860" s="118"/>
      <c r="H11860" s="119"/>
    </row>
    <row r="11861" spans="7:8">
      <c r="G11861" s="118"/>
      <c r="H11861" s="119"/>
    </row>
    <row r="11862" spans="7:8">
      <c r="G11862" s="118"/>
      <c r="H11862" s="119"/>
    </row>
    <row r="11863" spans="7:8">
      <c r="G11863" s="118"/>
      <c r="H11863" s="119"/>
    </row>
    <row r="11864" spans="7:8">
      <c r="G11864" s="118"/>
      <c r="H11864" s="119"/>
    </row>
    <row r="11865" spans="7:8">
      <c r="G11865" s="118"/>
      <c r="H11865" s="119"/>
    </row>
    <row r="11866" spans="7:8">
      <c r="G11866" s="118"/>
      <c r="H11866" s="119"/>
    </row>
    <row r="11867" spans="7:8">
      <c r="G11867" s="118"/>
      <c r="H11867" s="119"/>
    </row>
    <row r="11868" spans="7:8">
      <c r="G11868" s="118"/>
      <c r="H11868" s="119"/>
    </row>
    <row r="11869" spans="7:8">
      <c r="G11869" s="118"/>
      <c r="H11869" s="119"/>
    </row>
    <row r="11870" spans="7:8">
      <c r="G11870" s="118"/>
      <c r="H11870" s="119"/>
    </row>
    <row r="11871" spans="7:8">
      <c r="G11871" s="118"/>
      <c r="H11871" s="119"/>
    </row>
    <row r="11872" spans="7:8">
      <c r="G11872" s="118"/>
      <c r="H11872" s="119"/>
    </row>
    <row r="11873" spans="7:8">
      <c r="G11873" s="118"/>
      <c r="H11873" s="119"/>
    </row>
    <row r="11874" spans="7:8">
      <c r="G11874" s="118"/>
      <c r="H11874" s="119"/>
    </row>
    <row r="11875" spans="7:8">
      <c r="G11875" s="118"/>
      <c r="H11875" s="119"/>
    </row>
    <row r="11876" spans="7:8">
      <c r="G11876" s="118"/>
      <c r="H11876" s="119"/>
    </row>
    <row r="11877" spans="7:8">
      <c r="G11877" s="118"/>
      <c r="H11877" s="119"/>
    </row>
    <row r="11878" spans="7:8">
      <c r="G11878" s="118"/>
      <c r="H11878" s="119"/>
    </row>
    <row r="11879" spans="7:8">
      <c r="G11879" s="118"/>
      <c r="H11879" s="119"/>
    </row>
    <row r="11880" spans="7:8">
      <c r="G11880" s="118"/>
      <c r="H11880" s="119"/>
    </row>
    <row r="11881" spans="7:8">
      <c r="G11881" s="118"/>
      <c r="H11881" s="119"/>
    </row>
    <row r="11882" spans="7:8">
      <c r="G11882" s="118"/>
      <c r="H11882" s="119"/>
    </row>
    <row r="11883" spans="7:8">
      <c r="G11883" s="118"/>
      <c r="H11883" s="119"/>
    </row>
    <row r="11884" spans="7:8">
      <c r="G11884" s="118"/>
      <c r="H11884" s="119"/>
    </row>
    <row r="11885" spans="7:8">
      <c r="G11885" s="118"/>
      <c r="H11885" s="119"/>
    </row>
    <row r="11886" spans="7:8">
      <c r="G11886" s="118"/>
      <c r="H11886" s="119"/>
    </row>
    <row r="11887" spans="7:8">
      <c r="G11887" s="118"/>
      <c r="H11887" s="119"/>
    </row>
    <row r="11888" spans="7:8">
      <c r="G11888" s="118"/>
      <c r="H11888" s="119"/>
    </row>
    <row r="11889" spans="7:8">
      <c r="G11889" s="118"/>
      <c r="H11889" s="119"/>
    </row>
    <row r="11890" spans="7:8">
      <c r="G11890" s="118"/>
      <c r="H11890" s="119"/>
    </row>
    <row r="11891" spans="7:8">
      <c r="G11891" s="118"/>
      <c r="H11891" s="119"/>
    </row>
    <row r="11892" spans="7:8">
      <c r="G11892" s="118"/>
      <c r="H11892" s="119"/>
    </row>
    <row r="11893" spans="7:8">
      <c r="G11893" s="118"/>
      <c r="H11893" s="119"/>
    </row>
    <row r="11894" spans="7:8">
      <c r="G11894" s="118"/>
      <c r="H11894" s="119"/>
    </row>
    <row r="11895" spans="7:8">
      <c r="G11895" s="118"/>
      <c r="H11895" s="119"/>
    </row>
    <row r="11896" spans="7:8">
      <c r="G11896" s="118"/>
      <c r="H11896" s="119"/>
    </row>
    <row r="11897" spans="7:8">
      <c r="G11897" s="118"/>
      <c r="H11897" s="119"/>
    </row>
    <row r="11898" spans="7:8">
      <c r="G11898" s="118"/>
      <c r="H11898" s="119"/>
    </row>
    <row r="11899" spans="7:8">
      <c r="G11899" s="118"/>
      <c r="H11899" s="119"/>
    </row>
    <row r="11900" spans="7:8">
      <c r="G11900" s="118"/>
      <c r="H11900" s="119"/>
    </row>
    <row r="11901" spans="7:8">
      <c r="G11901" s="118"/>
      <c r="H11901" s="119"/>
    </row>
    <row r="11902" spans="7:8">
      <c r="G11902" s="118"/>
      <c r="H11902" s="119"/>
    </row>
    <row r="11903" spans="7:8">
      <c r="G11903" s="118"/>
      <c r="H11903" s="119"/>
    </row>
    <row r="11904" spans="7:8">
      <c r="G11904" s="118"/>
      <c r="H11904" s="119"/>
    </row>
    <row r="11905" spans="7:8">
      <c r="G11905" s="118"/>
      <c r="H11905" s="119"/>
    </row>
    <row r="11906" spans="7:8">
      <c r="G11906" s="118"/>
      <c r="H11906" s="119"/>
    </row>
    <row r="11907" spans="7:8">
      <c r="G11907" s="118"/>
      <c r="H11907" s="119"/>
    </row>
    <row r="11908" spans="7:8">
      <c r="G11908" s="118"/>
      <c r="H11908" s="119"/>
    </row>
    <row r="11909" spans="7:8">
      <c r="G11909" s="118"/>
      <c r="H11909" s="119"/>
    </row>
    <row r="11910" spans="7:8">
      <c r="G11910" s="118"/>
      <c r="H11910" s="119"/>
    </row>
    <row r="11911" spans="7:8">
      <c r="G11911" s="118"/>
      <c r="H11911" s="119"/>
    </row>
    <row r="11912" spans="7:8">
      <c r="G11912" s="118"/>
      <c r="H11912" s="119"/>
    </row>
    <row r="11913" spans="7:8">
      <c r="G11913" s="118"/>
      <c r="H11913" s="119"/>
    </row>
    <row r="11914" spans="7:8">
      <c r="G11914" s="118"/>
      <c r="H11914" s="119"/>
    </row>
    <row r="11915" spans="7:8">
      <c r="G11915" s="118"/>
      <c r="H11915" s="119"/>
    </row>
    <row r="11916" spans="7:8">
      <c r="G11916" s="118"/>
      <c r="H11916" s="119"/>
    </row>
    <row r="11917" spans="7:8">
      <c r="G11917" s="118"/>
      <c r="H11917" s="119"/>
    </row>
    <row r="11918" spans="7:8">
      <c r="G11918" s="118"/>
      <c r="H11918" s="119"/>
    </row>
    <row r="11919" spans="7:8">
      <c r="G11919" s="118"/>
      <c r="H11919" s="119"/>
    </row>
    <row r="11920" spans="7:8">
      <c r="G11920" s="118"/>
      <c r="H11920" s="119"/>
    </row>
    <row r="11921" spans="7:8">
      <c r="G11921" s="118"/>
      <c r="H11921" s="119"/>
    </row>
    <row r="11922" spans="7:8">
      <c r="G11922" s="118"/>
      <c r="H11922" s="119"/>
    </row>
    <row r="11923" spans="7:8">
      <c r="G11923" s="118"/>
      <c r="H11923" s="119"/>
    </row>
    <row r="11924" spans="7:8">
      <c r="G11924" s="118"/>
      <c r="H11924" s="119"/>
    </row>
    <row r="11925" spans="7:8">
      <c r="G11925" s="118"/>
      <c r="H11925" s="119"/>
    </row>
    <row r="11926" spans="7:8">
      <c r="G11926" s="118"/>
      <c r="H11926" s="119"/>
    </row>
    <row r="11927" spans="7:8">
      <c r="G11927" s="118"/>
      <c r="H11927" s="119"/>
    </row>
    <row r="11928" spans="7:8">
      <c r="G11928" s="118"/>
      <c r="H11928" s="119"/>
    </row>
    <row r="11929" spans="7:8">
      <c r="G11929" s="118"/>
      <c r="H11929" s="119"/>
    </row>
    <row r="11930" spans="7:8">
      <c r="G11930" s="118"/>
      <c r="H11930" s="119"/>
    </row>
    <row r="11931" spans="7:8">
      <c r="G11931" s="118"/>
      <c r="H11931" s="119"/>
    </row>
    <row r="11932" spans="7:8">
      <c r="G11932" s="118"/>
      <c r="H11932" s="119"/>
    </row>
    <row r="11933" spans="7:8">
      <c r="G11933" s="118"/>
      <c r="H11933" s="119"/>
    </row>
    <row r="11934" spans="7:8">
      <c r="G11934" s="118"/>
      <c r="H11934" s="119"/>
    </row>
    <row r="11935" spans="7:8">
      <c r="G11935" s="118"/>
      <c r="H11935" s="119"/>
    </row>
    <row r="11936" spans="7:8">
      <c r="G11936" s="118"/>
      <c r="H11936" s="119"/>
    </row>
    <row r="11937" spans="7:8">
      <c r="G11937" s="118"/>
      <c r="H11937" s="119"/>
    </row>
    <row r="11938" spans="7:8">
      <c r="G11938" s="118"/>
      <c r="H11938" s="119"/>
    </row>
    <row r="11939" spans="7:8">
      <c r="G11939" s="118"/>
      <c r="H11939" s="119"/>
    </row>
    <row r="11940" spans="7:8">
      <c r="G11940" s="118"/>
      <c r="H11940" s="119"/>
    </row>
    <row r="11941" spans="7:8">
      <c r="G11941" s="118"/>
      <c r="H11941" s="119"/>
    </row>
    <row r="11942" spans="7:8">
      <c r="G11942" s="118"/>
      <c r="H11942" s="119"/>
    </row>
    <row r="11943" spans="7:8">
      <c r="G11943" s="118"/>
      <c r="H11943" s="119"/>
    </row>
    <row r="11944" spans="7:8">
      <c r="G11944" s="118"/>
      <c r="H11944" s="119"/>
    </row>
    <row r="11945" spans="7:8">
      <c r="G11945" s="118"/>
      <c r="H11945" s="119"/>
    </row>
    <row r="11946" spans="7:8">
      <c r="G11946" s="118"/>
      <c r="H11946" s="119"/>
    </row>
    <row r="11947" spans="7:8">
      <c r="G11947" s="118"/>
      <c r="H11947" s="119"/>
    </row>
    <row r="11948" spans="7:8">
      <c r="G11948" s="118"/>
      <c r="H11948" s="119"/>
    </row>
    <row r="11949" spans="7:8">
      <c r="G11949" s="118"/>
      <c r="H11949" s="119"/>
    </row>
    <row r="11950" spans="7:8">
      <c r="G11950" s="118"/>
      <c r="H11950" s="119"/>
    </row>
    <row r="11951" spans="7:8">
      <c r="G11951" s="118"/>
      <c r="H11951" s="119"/>
    </row>
    <row r="11952" spans="7:8">
      <c r="G11952" s="118"/>
      <c r="H11952" s="119"/>
    </row>
    <row r="11953" spans="7:8">
      <c r="G11953" s="118"/>
      <c r="H11953" s="119"/>
    </row>
    <row r="11954" spans="7:8">
      <c r="G11954" s="118"/>
      <c r="H11954" s="119"/>
    </row>
    <row r="11955" spans="7:8">
      <c r="G11955" s="118"/>
      <c r="H11955" s="119"/>
    </row>
    <row r="11956" spans="7:8">
      <c r="G11956" s="118"/>
      <c r="H11956" s="119"/>
    </row>
    <row r="11957" spans="7:8">
      <c r="G11957" s="118"/>
      <c r="H11957" s="119"/>
    </row>
    <row r="11958" spans="7:8">
      <c r="G11958" s="118"/>
      <c r="H11958" s="119"/>
    </row>
    <row r="11959" spans="7:8">
      <c r="G11959" s="118"/>
      <c r="H11959" s="119"/>
    </row>
    <row r="11960" spans="7:8">
      <c r="G11960" s="118"/>
      <c r="H11960" s="119"/>
    </row>
    <row r="11961" spans="7:8">
      <c r="G11961" s="118"/>
      <c r="H11961" s="119"/>
    </row>
    <row r="11962" spans="7:8">
      <c r="G11962" s="118"/>
      <c r="H11962" s="119"/>
    </row>
    <row r="11963" spans="7:8">
      <c r="G11963" s="118"/>
      <c r="H11963" s="119"/>
    </row>
    <row r="11964" spans="7:8">
      <c r="G11964" s="118"/>
      <c r="H11964" s="119"/>
    </row>
    <row r="11965" spans="7:8">
      <c r="G11965" s="118"/>
      <c r="H11965" s="119"/>
    </row>
    <row r="11966" spans="7:8">
      <c r="G11966" s="118"/>
      <c r="H11966" s="119"/>
    </row>
    <row r="11967" spans="7:8">
      <c r="G11967" s="118"/>
      <c r="H11967" s="119"/>
    </row>
    <row r="11968" spans="7:8">
      <c r="G11968" s="118"/>
      <c r="H11968" s="119"/>
    </row>
    <row r="11969" spans="7:8">
      <c r="G11969" s="118"/>
      <c r="H11969" s="119"/>
    </row>
    <row r="11970" spans="7:8">
      <c r="G11970" s="118"/>
      <c r="H11970" s="119"/>
    </row>
    <row r="11971" spans="7:8">
      <c r="G11971" s="118"/>
      <c r="H11971" s="119"/>
    </row>
    <row r="11972" spans="7:8">
      <c r="G11972" s="118"/>
      <c r="H11972" s="119"/>
    </row>
    <row r="11973" spans="7:8">
      <c r="G11973" s="118"/>
      <c r="H11973" s="119"/>
    </row>
    <row r="11974" spans="7:8">
      <c r="G11974" s="118"/>
      <c r="H11974" s="119"/>
    </row>
    <row r="11975" spans="7:8">
      <c r="G11975" s="118"/>
      <c r="H11975" s="119"/>
    </row>
    <row r="11976" spans="7:8">
      <c r="G11976" s="118"/>
      <c r="H11976" s="119"/>
    </row>
    <row r="11977" spans="7:8">
      <c r="G11977" s="118"/>
      <c r="H11977" s="119"/>
    </row>
    <row r="11978" spans="7:8">
      <c r="G11978" s="118"/>
      <c r="H11978" s="119"/>
    </row>
    <row r="11979" spans="7:8">
      <c r="G11979" s="118"/>
      <c r="H11979" s="119"/>
    </row>
    <row r="11980" spans="7:8">
      <c r="G11980" s="118"/>
      <c r="H11980" s="119"/>
    </row>
    <row r="11981" spans="7:8">
      <c r="G11981" s="118"/>
      <c r="H11981" s="119"/>
    </row>
    <row r="11982" spans="7:8">
      <c r="G11982" s="118"/>
      <c r="H11982" s="119"/>
    </row>
    <row r="11983" spans="7:8">
      <c r="G11983" s="118"/>
      <c r="H11983" s="119"/>
    </row>
    <row r="11984" spans="7:8">
      <c r="G11984" s="118"/>
      <c r="H11984" s="119"/>
    </row>
    <row r="11985" spans="7:8">
      <c r="G11985" s="118"/>
      <c r="H11985" s="119"/>
    </row>
    <row r="11986" spans="7:8">
      <c r="G11986" s="118"/>
      <c r="H11986" s="119"/>
    </row>
    <row r="11987" spans="7:8">
      <c r="G11987" s="118"/>
      <c r="H11987" s="119"/>
    </row>
    <row r="11988" spans="7:8">
      <c r="G11988" s="118"/>
      <c r="H11988" s="119"/>
    </row>
    <row r="11989" spans="7:8">
      <c r="G11989" s="118"/>
      <c r="H11989" s="119"/>
    </row>
    <row r="11990" spans="7:8">
      <c r="G11990" s="118"/>
      <c r="H11990" s="119"/>
    </row>
    <row r="11991" spans="7:8">
      <c r="G11991" s="118"/>
      <c r="H11991" s="119"/>
    </row>
    <row r="11992" spans="7:8">
      <c r="G11992" s="118"/>
      <c r="H11992" s="119"/>
    </row>
    <row r="11993" spans="7:8">
      <c r="G11993" s="118"/>
      <c r="H11993" s="119"/>
    </row>
    <row r="11994" spans="7:8">
      <c r="G11994" s="118"/>
      <c r="H11994" s="119"/>
    </row>
    <row r="11995" spans="7:8">
      <c r="G11995" s="118"/>
      <c r="H11995" s="119"/>
    </row>
    <row r="11996" spans="7:8">
      <c r="G11996" s="118"/>
      <c r="H11996" s="119"/>
    </row>
    <row r="11997" spans="7:8">
      <c r="G11997" s="118"/>
      <c r="H11997" s="119"/>
    </row>
    <row r="11998" spans="7:8">
      <c r="G11998" s="118"/>
      <c r="H11998" s="119"/>
    </row>
    <row r="11999" spans="7:8">
      <c r="G11999" s="118"/>
      <c r="H11999" s="119"/>
    </row>
    <row r="12000" spans="7:8">
      <c r="G12000" s="118"/>
      <c r="H12000" s="119"/>
    </row>
    <row r="12001" spans="7:8">
      <c r="G12001" s="118"/>
      <c r="H12001" s="119"/>
    </row>
    <row r="12002" spans="7:8">
      <c r="G12002" s="118"/>
      <c r="H12002" s="119"/>
    </row>
    <row r="12003" spans="7:8">
      <c r="G12003" s="118"/>
      <c r="H12003" s="119"/>
    </row>
    <row r="12004" spans="7:8">
      <c r="G12004" s="118"/>
      <c r="H12004" s="119"/>
    </row>
    <row r="12005" spans="7:8">
      <c r="G12005" s="118"/>
      <c r="H12005" s="119"/>
    </row>
    <row r="12006" spans="7:8">
      <c r="G12006" s="118"/>
      <c r="H12006" s="119"/>
    </row>
    <row r="12007" spans="7:8">
      <c r="G12007" s="118"/>
      <c r="H12007" s="119"/>
    </row>
    <row r="12008" spans="7:8">
      <c r="G12008" s="118"/>
      <c r="H12008" s="119"/>
    </row>
    <row r="12009" spans="7:8">
      <c r="G12009" s="118"/>
      <c r="H12009" s="119"/>
    </row>
    <row r="12010" spans="7:8">
      <c r="G12010" s="118"/>
      <c r="H12010" s="119"/>
    </row>
    <row r="12011" spans="7:8">
      <c r="G12011" s="118"/>
      <c r="H12011" s="119"/>
    </row>
    <row r="12012" spans="7:8">
      <c r="G12012" s="118"/>
      <c r="H12012" s="119"/>
    </row>
    <row r="12013" spans="7:8">
      <c r="G12013" s="118"/>
      <c r="H12013" s="119"/>
    </row>
    <row r="12014" spans="7:8">
      <c r="G12014" s="118"/>
      <c r="H12014" s="119"/>
    </row>
    <row r="12015" spans="7:8">
      <c r="G12015" s="118"/>
      <c r="H12015" s="119"/>
    </row>
    <row r="12016" spans="7:8">
      <c r="G12016" s="118"/>
      <c r="H12016" s="119"/>
    </row>
    <row r="12017" spans="7:8">
      <c r="G12017" s="118"/>
      <c r="H12017" s="119"/>
    </row>
    <row r="12018" spans="7:8">
      <c r="G12018" s="118"/>
      <c r="H12018" s="119"/>
    </row>
    <row r="12019" spans="7:8">
      <c r="G12019" s="118"/>
      <c r="H12019" s="119"/>
    </row>
    <row r="12020" spans="7:8">
      <c r="G12020" s="118"/>
      <c r="H12020" s="119"/>
    </row>
    <row r="12021" spans="7:8">
      <c r="G12021" s="118"/>
      <c r="H12021" s="119"/>
    </row>
    <row r="12022" spans="7:8">
      <c r="G12022" s="118"/>
      <c r="H12022" s="119"/>
    </row>
    <row r="12023" spans="7:8">
      <c r="G12023" s="118"/>
      <c r="H12023" s="119"/>
    </row>
    <row r="12024" spans="7:8">
      <c r="G12024" s="118"/>
      <c r="H12024" s="119"/>
    </row>
    <row r="12025" spans="7:8">
      <c r="G12025" s="118"/>
      <c r="H12025" s="119"/>
    </row>
    <row r="12026" spans="7:8">
      <c r="G12026" s="118"/>
      <c r="H12026" s="119"/>
    </row>
    <row r="12027" spans="7:8">
      <c r="G12027" s="118"/>
      <c r="H12027" s="119"/>
    </row>
    <row r="12028" spans="7:8">
      <c r="G12028" s="118"/>
      <c r="H12028" s="119"/>
    </row>
    <row r="12029" spans="7:8">
      <c r="G12029" s="118"/>
      <c r="H12029" s="119"/>
    </row>
    <row r="12030" spans="7:8">
      <c r="G12030" s="118"/>
      <c r="H12030" s="119"/>
    </row>
    <row r="12031" spans="7:8">
      <c r="G12031" s="118"/>
      <c r="H12031" s="119"/>
    </row>
    <row r="12032" spans="7:8">
      <c r="G12032" s="118"/>
      <c r="H12032" s="119"/>
    </row>
    <row r="12033" spans="7:8">
      <c r="G12033" s="118"/>
      <c r="H12033" s="119"/>
    </row>
    <row r="12034" spans="7:8">
      <c r="G12034" s="118"/>
      <c r="H12034" s="119"/>
    </row>
    <row r="12035" spans="7:8">
      <c r="G12035" s="118"/>
      <c r="H12035" s="119"/>
    </row>
    <row r="12036" spans="7:8">
      <c r="G12036" s="118"/>
      <c r="H12036" s="119"/>
    </row>
    <row r="12037" spans="7:8">
      <c r="G12037" s="118"/>
      <c r="H12037" s="119"/>
    </row>
    <row r="12038" spans="7:8">
      <c r="G12038" s="118"/>
      <c r="H12038" s="119"/>
    </row>
    <row r="12039" spans="7:8">
      <c r="G12039" s="118"/>
      <c r="H12039" s="119"/>
    </row>
    <row r="12040" spans="7:8">
      <c r="G12040" s="118"/>
      <c r="H12040" s="119"/>
    </row>
    <row r="12041" spans="7:8">
      <c r="G12041" s="118"/>
      <c r="H12041" s="119"/>
    </row>
    <row r="12042" spans="7:8">
      <c r="G12042" s="118"/>
      <c r="H12042" s="119"/>
    </row>
    <row r="12043" spans="7:8">
      <c r="G12043" s="118"/>
      <c r="H12043" s="119"/>
    </row>
    <row r="12044" spans="7:8">
      <c r="G12044" s="118"/>
      <c r="H12044" s="119"/>
    </row>
    <row r="12045" spans="7:8">
      <c r="G12045" s="118"/>
      <c r="H12045" s="119"/>
    </row>
    <row r="12046" spans="7:8">
      <c r="G12046" s="118"/>
      <c r="H12046" s="119"/>
    </row>
    <row r="12047" spans="7:8">
      <c r="G12047" s="118"/>
      <c r="H12047" s="119"/>
    </row>
    <row r="12048" spans="7:8">
      <c r="G12048" s="118"/>
      <c r="H12048" s="119"/>
    </row>
    <row r="12049" spans="7:8">
      <c r="G12049" s="118"/>
      <c r="H12049" s="119"/>
    </row>
    <row r="12050" spans="7:8">
      <c r="G12050" s="118"/>
      <c r="H12050" s="119"/>
    </row>
    <row r="12051" spans="7:8">
      <c r="G12051" s="118"/>
      <c r="H12051" s="119"/>
    </row>
    <row r="12052" spans="7:8">
      <c r="G12052" s="118"/>
      <c r="H12052" s="119"/>
    </row>
    <row r="12053" spans="7:8">
      <c r="G12053" s="118"/>
      <c r="H12053" s="119"/>
    </row>
    <row r="12054" spans="7:8">
      <c r="G12054" s="118"/>
      <c r="H12054" s="119"/>
    </row>
    <row r="12055" spans="7:8">
      <c r="G12055" s="118"/>
      <c r="H12055" s="119"/>
    </row>
    <row r="12056" spans="7:8">
      <c r="G12056" s="118"/>
      <c r="H12056" s="119"/>
    </row>
    <row r="12057" spans="7:8">
      <c r="G12057" s="118"/>
      <c r="H12057" s="119"/>
    </row>
    <row r="12058" spans="7:8">
      <c r="G12058" s="118"/>
      <c r="H12058" s="119"/>
    </row>
    <row r="12059" spans="7:8">
      <c r="G12059" s="118"/>
      <c r="H12059" s="119"/>
    </row>
    <row r="12060" spans="7:8">
      <c r="G12060" s="118"/>
      <c r="H12060" s="119"/>
    </row>
    <row r="12061" spans="7:8">
      <c r="G12061" s="118"/>
      <c r="H12061" s="119"/>
    </row>
    <row r="12062" spans="7:8">
      <c r="G12062" s="118"/>
      <c r="H12062" s="119"/>
    </row>
    <row r="12063" spans="7:8">
      <c r="G12063" s="118"/>
      <c r="H12063" s="119"/>
    </row>
    <row r="12064" spans="7:8">
      <c r="G12064" s="118"/>
      <c r="H12064" s="119"/>
    </row>
    <row r="12065" spans="7:8">
      <c r="G12065" s="118"/>
      <c r="H12065" s="119"/>
    </row>
    <row r="12066" spans="7:8">
      <c r="G12066" s="118"/>
      <c r="H12066" s="119"/>
    </row>
    <row r="12067" spans="7:8">
      <c r="G12067" s="118"/>
      <c r="H12067" s="119"/>
    </row>
    <row r="12068" spans="7:8">
      <c r="G12068" s="118"/>
      <c r="H12068" s="119"/>
    </row>
    <row r="12069" spans="7:8">
      <c r="G12069" s="118"/>
      <c r="H12069" s="119"/>
    </row>
    <row r="12070" spans="7:8">
      <c r="G12070" s="118"/>
      <c r="H12070" s="119"/>
    </row>
    <row r="12071" spans="7:8">
      <c r="G12071" s="118"/>
      <c r="H12071" s="119"/>
    </row>
    <row r="12072" spans="7:8">
      <c r="G12072" s="118"/>
      <c r="H12072" s="119"/>
    </row>
    <row r="12073" spans="7:8">
      <c r="G12073" s="118"/>
      <c r="H12073" s="119"/>
    </row>
    <row r="12074" spans="7:8">
      <c r="G12074" s="118"/>
      <c r="H12074" s="119"/>
    </row>
    <row r="12075" spans="7:8">
      <c r="G12075" s="118"/>
      <c r="H12075" s="119"/>
    </row>
    <row r="12076" spans="7:8">
      <c r="G12076" s="118"/>
      <c r="H12076" s="119"/>
    </row>
    <row r="12077" spans="7:8">
      <c r="G12077" s="118"/>
      <c r="H12077" s="119"/>
    </row>
    <row r="12078" spans="7:8">
      <c r="G12078" s="118"/>
      <c r="H12078" s="119"/>
    </row>
    <row r="12079" spans="7:8">
      <c r="G12079" s="118"/>
      <c r="H12079" s="119"/>
    </row>
    <row r="12080" spans="7:8">
      <c r="G12080" s="118"/>
      <c r="H12080" s="119"/>
    </row>
    <row r="12081" spans="7:8">
      <c r="G12081" s="118"/>
      <c r="H12081" s="119"/>
    </row>
    <row r="12082" spans="7:8">
      <c r="G12082" s="118"/>
      <c r="H12082" s="119"/>
    </row>
    <row r="12083" spans="7:8">
      <c r="G12083" s="118"/>
      <c r="H12083" s="119"/>
    </row>
    <row r="12084" spans="7:8">
      <c r="G12084" s="118"/>
      <c r="H12084" s="119"/>
    </row>
    <row r="12085" spans="7:8">
      <c r="G12085" s="118"/>
      <c r="H12085" s="119"/>
    </row>
    <row r="12086" spans="7:8">
      <c r="G12086" s="118"/>
      <c r="H12086" s="119"/>
    </row>
    <row r="12087" spans="7:8">
      <c r="G12087" s="118"/>
      <c r="H12087" s="119"/>
    </row>
    <row r="12088" spans="7:8">
      <c r="G12088" s="118"/>
      <c r="H12088" s="119"/>
    </row>
    <row r="12089" spans="7:8">
      <c r="G12089" s="118"/>
      <c r="H12089" s="119"/>
    </row>
    <row r="12090" spans="7:8">
      <c r="G12090" s="118"/>
      <c r="H12090" s="119"/>
    </row>
    <row r="12091" spans="7:8">
      <c r="G12091" s="118"/>
      <c r="H12091" s="119"/>
    </row>
    <row r="12092" spans="7:8">
      <c r="G12092" s="118"/>
      <c r="H12092" s="119"/>
    </row>
    <row r="12093" spans="7:8">
      <c r="G12093" s="118"/>
      <c r="H12093" s="119"/>
    </row>
    <row r="12094" spans="7:8">
      <c r="G12094" s="118"/>
      <c r="H12094" s="119"/>
    </row>
    <row r="12095" spans="7:8">
      <c r="G12095" s="118"/>
      <c r="H12095" s="119"/>
    </row>
    <row r="12096" spans="7:8">
      <c r="G12096" s="118"/>
      <c r="H12096" s="119"/>
    </row>
    <row r="12097" spans="7:8">
      <c r="G12097" s="118"/>
      <c r="H12097" s="119"/>
    </row>
    <row r="12098" spans="7:8">
      <c r="G12098" s="118"/>
      <c r="H12098" s="119"/>
    </row>
    <row r="12099" spans="7:8">
      <c r="G12099" s="118"/>
      <c r="H12099" s="119"/>
    </row>
    <row r="12100" spans="7:8">
      <c r="G12100" s="118"/>
      <c r="H12100" s="119"/>
    </row>
    <row r="12101" spans="7:8">
      <c r="G12101" s="118"/>
      <c r="H12101" s="119"/>
    </row>
    <row r="12102" spans="7:8">
      <c r="G12102" s="118"/>
      <c r="H12102" s="119"/>
    </row>
    <row r="12103" spans="7:8">
      <c r="G12103" s="118"/>
      <c r="H12103" s="119"/>
    </row>
    <row r="12104" spans="7:8">
      <c r="G12104" s="118"/>
      <c r="H12104" s="119"/>
    </row>
    <row r="12105" spans="7:8">
      <c r="G12105" s="118"/>
      <c r="H12105" s="119"/>
    </row>
    <row r="12106" spans="7:8">
      <c r="G12106" s="118"/>
      <c r="H12106" s="119"/>
    </row>
    <row r="12107" spans="7:8">
      <c r="G12107" s="118"/>
      <c r="H12107" s="119"/>
    </row>
    <row r="12108" spans="7:8">
      <c r="G12108" s="118"/>
      <c r="H12108" s="119"/>
    </row>
    <row r="12109" spans="7:8">
      <c r="G12109" s="118"/>
      <c r="H12109" s="119"/>
    </row>
    <row r="12110" spans="7:8">
      <c r="G12110" s="118"/>
      <c r="H12110" s="119"/>
    </row>
    <row r="12111" spans="7:8">
      <c r="G12111" s="118"/>
      <c r="H12111" s="119"/>
    </row>
    <row r="12112" spans="7:8">
      <c r="G12112" s="118"/>
      <c r="H12112" s="119"/>
    </row>
    <row r="12113" spans="7:8">
      <c r="G12113" s="118"/>
      <c r="H12113" s="119"/>
    </row>
    <row r="12114" spans="7:8">
      <c r="G12114" s="118"/>
      <c r="H12114" s="119"/>
    </row>
    <row r="12115" spans="7:8">
      <c r="G12115" s="118"/>
      <c r="H12115" s="119"/>
    </row>
    <row r="12116" spans="7:8">
      <c r="G12116" s="118"/>
      <c r="H12116" s="119"/>
    </row>
    <row r="12117" spans="7:8">
      <c r="G12117" s="118"/>
      <c r="H12117" s="119"/>
    </row>
    <row r="12118" spans="7:8">
      <c r="G12118" s="118"/>
      <c r="H12118" s="119"/>
    </row>
    <row r="12119" spans="7:8">
      <c r="G12119" s="118"/>
      <c r="H12119" s="119"/>
    </row>
    <row r="12120" spans="7:8">
      <c r="G12120" s="118"/>
      <c r="H12120" s="119"/>
    </row>
    <row r="12121" spans="7:8">
      <c r="G12121" s="118"/>
      <c r="H12121" s="119"/>
    </row>
    <row r="12122" spans="7:8">
      <c r="G12122" s="118"/>
      <c r="H12122" s="119"/>
    </row>
    <row r="12123" spans="7:8">
      <c r="G12123" s="118"/>
      <c r="H12123" s="119"/>
    </row>
    <row r="12124" spans="7:8">
      <c r="G12124" s="118"/>
      <c r="H12124" s="119"/>
    </row>
    <row r="12125" spans="7:8">
      <c r="G12125" s="118"/>
      <c r="H12125" s="119"/>
    </row>
    <row r="12126" spans="7:8">
      <c r="G12126" s="118"/>
      <c r="H12126" s="119"/>
    </row>
    <row r="12127" spans="7:8">
      <c r="G12127" s="118"/>
      <c r="H12127" s="119"/>
    </row>
    <row r="12128" spans="7:8">
      <c r="G12128" s="118"/>
      <c r="H12128" s="119"/>
    </row>
    <row r="12129" spans="7:8">
      <c r="G12129" s="118"/>
      <c r="H12129" s="119"/>
    </row>
    <row r="12130" spans="7:8">
      <c r="G12130" s="118"/>
      <c r="H12130" s="119"/>
    </row>
    <row r="12131" spans="7:8">
      <c r="G12131" s="118"/>
      <c r="H12131" s="119"/>
    </row>
    <row r="12132" spans="7:8">
      <c r="G12132" s="118"/>
      <c r="H12132" s="119"/>
    </row>
    <row r="12133" spans="7:8">
      <c r="G12133" s="118"/>
      <c r="H12133" s="119"/>
    </row>
    <row r="12134" spans="7:8">
      <c r="G12134" s="118"/>
      <c r="H12134" s="119"/>
    </row>
    <row r="12135" spans="7:8">
      <c r="G12135" s="118"/>
      <c r="H12135" s="119"/>
    </row>
    <row r="12136" spans="7:8">
      <c r="G12136" s="118"/>
      <c r="H12136" s="119"/>
    </row>
    <row r="12137" spans="7:8">
      <c r="G12137" s="118"/>
      <c r="H12137" s="119"/>
    </row>
    <row r="12138" spans="7:8">
      <c r="G12138" s="118"/>
      <c r="H12138" s="119"/>
    </row>
    <row r="12139" spans="7:8">
      <c r="G12139" s="118"/>
      <c r="H12139" s="119"/>
    </row>
    <row r="12140" spans="7:8">
      <c r="G12140" s="118"/>
      <c r="H12140" s="119"/>
    </row>
    <row r="12141" spans="7:8">
      <c r="G12141" s="118"/>
      <c r="H12141" s="119"/>
    </row>
    <row r="12142" spans="7:8">
      <c r="G12142" s="118"/>
      <c r="H12142" s="119"/>
    </row>
    <row r="12143" spans="7:8">
      <c r="G12143" s="118"/>
      <c r="H12143" s="119"/>
    </row>
    <row r="12144" spans="7:8">
      <c r="G12144" s="118"/>
      <c r="H12144" s="119"/>
    </row>
    <row r="12145" spans="7:8">
      <c r="G12145" s="118"/>
      <c r="H12145" s="119"/>
    </row>
    <row r="12146" spans="7:8">
      <c r="G12146" s="118"/>
      <c r="H12146" s="119"/>
    </row>
    <row r="12147" spans="7:8">
      <c r="G12147" s="118"/>
      <c r="H12147" s="119"/>
    </row>
    <row r="12148" spans="7:8">
      <c r="G12148" s="118"/>
      <c r="H12148" s="119"/>
    </row>
    <row r="12149" spans="7:8">
      <c r="G12149" s="118"/>
      <c r="H12149" s="119"/>
    </row>
    <row r="12150" spans="7:8">
      <c r="G12150" s="118"/>
      <c r="H12150" s="119"/>
    </row>
    <row r="12151" spans="7:8">
      <c r="G12151" s="118"/>
      <c r="H12151" s="119"/>
    </row>
    <row r="12152" spans="7:8">
      <c r="G12152" s="118"/>
      <c r="H12152" s="119"/>
    </row>
    <row r="12153" spans="7:8">
      <c r="G12153" s="118"/>
      <c r="H12153" s="119"/>
    </row>
    <row r="12154" spans="7:8">
      <c r="G12154" s="118"/>
      <c r="H12154" s="119"/>
    </row>
    <row r="12155" spans="7:8">
      <c r="G12155" s="118"/>
      <c r="H12155" s="119"/>
    </row>
    <row r="12156" spans="7:8">
      <c r="G12156" s="118"/>
      <c r="H12156" s="119"/>
    </row>
    <row r="12157" spans="7:8">
      <c r="G12157" s="118"/>
      <c r="H12157" s="119"/>
    </row>
    <row r="12158" spans="7:8">
      <c r="G12158" s="118"/>
      <c r="H12158" s="119"/>
    </row>
    <row r="12159" spans="7:8">
      <c r="G12159" s="118"/>
      <c r="H12159" s="119"/>
    </row>
    <row r="12160" spans="7:8">
      <c r="G12160" s="118"/>
      <c r="H12160" s="119"/>
    </row>
    <row r="12161" spans="7:8">
      <c r="G12161" s="118"/>
      <c r="H12161" s="119"/>
    </row>
    <row r="12162" spans="7:8">
      <c r="G12162" s="118"/>
      <c r="H12162" s="119"/>
    </row>
    <row r="12163" spans="7:8">
      <c r="G12163" s="118"/>
      <c r="H12163" s="119"/>
    </row>
    <row r="12164" spans="7:8">
      <c r="G12164" s="118"/>
      <c r="H12164" s="119"/>
    </row>
    <row r="12165" spans="7:8">
      <c r="G12165" s="118"/>
      <c r="H12165" s="119"/>
    </row>
    <row r="12166" spans="7:8">
      <c r="G12166" s="118"/>
      <c r="H12166" s="119"/>
    </row>
    <row r="12167" spans="7:8">
      <c r="G12167" s="118"/>
      <c r="H12167" s="119"/>
    </row>
    <row r="12168" spans="7:8">
      <c r="G12168" s="118"/>
      <c r="H12168" s="119"/>
    </row>
    <row r="12169" spans="7:8">
      <c r="G12169" s="118"/>
      <c r="H12169" s="119"/>
    </row>
    <row r="12170" spans="7:8">
      <c r="G12170" s="118"/>
      <c r="H12170" s="119"/>
    </row>
    <row r="12171" spans="7:8">
      <c r="G12171" s="118"/>
      <c r="H12171" s="119"/>
    </row>
    <row r="12172" spans="7:8">
      <c r="G12172" s="118"/>
      <c r="H12172" s="119"/>
    </row>
    <row r="12173" spans="7:8">
      <c r="G12173" s="118"/>
      <c r="H12173" s="119"/>
    </row>
    <row r="12174" spans="7:8">
      <c r="G12174" s="118"/>
      <c r="H12174" s="119"/>
    </row>
    <row r="12175" spans="7:8">
      <c r="G12175" s="118"/>
      <c r="H12175" s="119"/>
    </row>
    <row r="12176" spans="7:8">
      <c r="G12176" s="118"/>
      <c r="H12176" s="119"/>
    </row>
    <row r="12177" spans="7:8">
      <c r="G12177" s="118"/>
      <c r="H12177" s="119"/>
    </row>
    <row r="12178" spans="7:8">
      <c r="G12178" s="118"/>
      <c r="H12178" s="119"/>
    </row>
    <row r="12179" spans="7:8">
      <c r="G12179" s="118"/>
      <c r="H12179" s="119"/>
    </row>
    <row r="12180" spans="7:8">
      <c r="G12180" s="118"/>
      <c r="H12180" s="119"/>
    </row>
    <row r="12181" spans="7:8">
      <c r="G12181" s="118"/>
      <c r="H12181" s="119"/>
    </row>
    <row r="12182" spans="7:8">
      <c r="G12182" s="118"/>
      <c r="H12182" s="119"/>
    </row>
    <row r="12183" spans="7:8">
      <c r="G12183" s="118"/>
      <c r="H12183" s="119"/>
    </row>
    <row r="12184" spans="7:8">
      <c r="G12184" s="118"/>
      <c r="H12184" s="119"/>
    </row>
    <row r="12185" spans="7:8">
      <c r="G12185" s="118"/>
      <c r="H12185" s="119"/>
    </row>
    <row r="12186" spans="7:8">
      <c r="G12186" s="118"/>
      <c r="H12186" s="119"/>
    </row>
    <row r="12187" spans="7:8">
      <c r="G12187" s="118"/>
      <c r="H12187" s="119"/>
    </row>
    <row r="12188" spans="7:8">
      <c r="G12188" s="118"/>
      <c r="H12188" s="119"/>
    </row>
    <row r="12189" spans="7:8">
      <c r="G12189" s="118"/>
      <c r="H12189" s="119"/>
    </row>
    <row r="12190" spans="7:8">
      <c r="G12190" s="118"/>
      <c r="H12190" s="119"/>
    </row>
    <row r="12191" spans="7:8">
      <c r="G12191" s="118"/>
      <c r="H12191" s="119"/>
    </row>
    <row r="12192" spans="7:8">
      <c r="G12192" s="118"/>
      <c r="H12192" s="119"/>
    </row>
    <row r="12193" spans="7:8">
      <c r="G12193" s="118"/>
      <c r="H12193" s="119"/>
    </row>
    <row r="12194" spans="7:8">
      <c r="G12194" s="118"/>
      <c r="H12194" s="119"/>
    </row>
    <row r="12195" spans="7:8">
      <c r="G12195" s="118"/>
      <c r="H12195" s="119"/>
    </row>
    <row r="12196" spans="7:8">
      <c r="G12196" s="118"/>
      <c r="H12196" s="119"/>
    </row>
    <row r="12197" spans="7:8">
      <c r="G12197" s="118"/>
      <c r="H12197" s="119"/>
    </row>
    <row r="12198" spans="7:8">
      <c r="G12198" s="118"/>
      <c r="H12198" s="119"/>
    </row>
    <row r="12199" spans="7:8">
      <c r="G12199" s="118"/>
      <c r="H12199" s="119"/>
    </row>
    <row r="12200" spans="7:8">
      <c r="G12200" s="118"/>
      <c r="H12200" s="119"/>
    </row>
    <row r="12201" spans="7:8">
      <c r="G12201" s="118"/>
      <c r="H12201" s="119"/>
    </row>
    <row r="12202" spans="7:8">
      <c r="G12202" s="118"/>
      <c r="H12202" s="119"/>
    </row>
    <row r="12203" spans="7:8">
      <c r="G12203" s="118"/>
      <c r="H12203" s="119"/>
    </row>
    <row r="12204" spans="7:8">
      <c r="G12204" s="118"/>
      <c r="H12204" s="119"/>
    </row>
    <row r="12205" spans="7:8">
      <c r="G12205" s="118"/>
      <c r="H12205" s="119"/>
    </row>
    <row r="12206" spans="7:8">
      <c r="G12206" s="118"/>
      <c r="H12206" s="119"/>
    </row>
    <row r="12207" spans="7:8">
      <c r="G12207" s="118"/>
      <c r="H12207" s="119"/>
    </row>
    <row r="12208" spans="7:8">
      <c r="G12208" s="118"/>
      <c r="H12208" s="119"/>
    </row>
    <row r="12209" spans="7:8">
      <c r="G12209" s="118"/>
      <c r="H12209" s="119"/>
    </row>
    <row r="12210" spans="7:8">
      <c r="G12210" s="118"/>
      <c r="H12210" s="119"/>
    </row>
    <row r="12211" spans="7:8">
      <c r="G12211" s="118"/>
      <c r="H12211" s="119"/>
    </row>
    <row r="12212" spans="7:8">
      <c r="G12212" s="118"/>
      <c r="H12212" s="119"/>
    </row>
    <row r="12213" spans="7:8">
      <c r="G12213" s="118"/>
      <c r="H12213" s="119"/>
    </row>
    <row r="12214" spans="7:8">
      <c r="G12214" s="118"/>
      <c r="H12214" s="119"/>
    </row>
    <row r="12215" spans="7:8">
      <c r="G12215" s="118"/>
      <c r="H12215" s="119"/>
    </row>
    <row r="12216" spans="7:8">
      <c r="G12216" s="118"/>
      <c r="H12216" s="119"/>
    </row>
    <row r="12217" spans="7:8">
      <c r="G12217" s="118"/>
      <c r="H12217" s="119"/>
    </row>
    <row r="12218" spans="7:8">
      <c r="G12218" s="118"/>
      <c r="H12218" s="119"/>
    </row>
    <row r="12219" spans="7:8">
      <c r="G12219" s="118"/>
      <c r="H12219" s="119"/>
    </row>
    <row r="12220" spans="7:8">
      <c r="G12220" s="118"/>
      <c r="H12220" s="119"/>
    </row>
    <row r="12221" spans="7:8">
      <c r="G12221" s="118"/>
      <c r="H12221" s="119"/>
    </row>
    <row r="12222" spans="7:8">
      <c r="G12222" s="118"/>
      <c r="H12222" s="119"/>
    </row>
    <row r="12223" spans="7:8">
      <c r="G12223" s="118"/>
      <c r="H12223" s="119"/>
    </row>
    <row r="12224" spans="7:8">
      <c r="G12224" s="118"/>
      <c r="H12224" s="119"/>
    </row>
    <row r="12225" spans="7:8">
      <c r="G12225" s="118"/>
      <c r="H12225" s="119"/>
    </row>
    <row r="12226" spans="7:8">
      <c r="G12226" s="118"/>
      <c r="H12226" s="119"/>
    </row>
    <row r="12227" spans="7:8">
      <c r="G12227" s="118"/>
      <c r="H12227" s="119"/>
    </row>
    <row r="12228" spans="7:8">
      <c r="G12228" s="118"/>
      <c r="H12228" s="119"/>
    </row>
    <row r="12229" spans="7:8">
      <c r="G12229" s="118"/>
      <c r="H12229" s="119"/>
    </row>
    <row r="12230" spans="7:8">
      <c r="G12230" s="118"/>
      <c r="H12230" s="119"/>
    </row>
    <row r="12231" spans="7:8">
      <c r="G12231" s="118"/>
      <c r="H12231" s="119"/>
    </row>
    <row r="12232" spans="7:8">
      <c r="G12232" s="118"/>
      <c r="H12232" s="119"/>
    </row>
    <row r="12233" spans="7:8">
      <c r="G12233" s="118"/>
      <c r="H12233" s="119"/>
    </row>
    <row r="12234" spans="7:8">
      <c r="G12234" s="118"/>
      <c r="H12234" s="119"/>
    </row>
    <row r="12235" spans="7:8">
      <c r="G12235" s="118"/>
      <c r="H12235" s="119"/>
    </row>
    <row r="12236" spans="7:8">
      <c r="G12236" s="118"/>
      <c r="H12236" s="119"/>
    </row>
    <row r="12237" spans="7:8">
      <c r="G12237" s="118"/>
      <c r="H12237" s="119"/>
    </row>
    <row r="12238" spans="7:8">
      <c r="G12238" s="118"/>
      <c r="H12238" s="119"/>
    </row>
    <row r="12239" spans="7:8">
      <c r="G12239" s="118"/>
      <c r="H12239" s="119"/>
    </row>
    <row r="12240" spans="7:8">
      <c r="G12240" s="118"/>
      <c r="H12240" s="119"/>
    </row>
    <row r="12241" spans="7:8">
      <c r="G12241" s="118"/>
      <c r="H12241" s="119"/>
    </row>
    <row r="12242" spans="7:8">
      <c r="G12242" s="118"/>
      <c r="H12242" s="119"/>
    </row>
    <row r="12243" spans="7:8">
      <c r="G12243" s="118"/>
      <c r="H12243" s="119"/>
    </row>
    <row r="12244" spans="7:8">
      <c r="G12244" s="118"/>
      <c r="H12244" s="119"/>
    </row>
    <row r="12245" spans="7:8">
      <c r="G12245" s="118"/>
      <c r="H12245" s="119"/>
    </row>
    <row r="12246" spans="7:8">
      <c r="G12246" s="118"/>
      <c r="H12246" s="119"/>
    </row>
    <row r="12247" spans="7:8">
      <c r="G12247" s="118"/>
      <c r="H12247" s="119"/>
    </row>
    <row r="12248" spans="7:8">
      <c r="G12248" s="118"/>
      <c r="H12248" s="119"/>
    </row>
    <row r="12249" spans="7:8">
      <c r="G12249" s="118"/>
      <c r="H12249" s="119"/>
    </row>
    <row r="12250" spans="7:8">
      <c r="G12250" s="118"/>
      <c r="H12250" s="119"/>
    </row>
    <row r="12251" spans="7:8">
      <c r="G12251" s="118"/>
      <c r="H12251" s="119"/>
    </row>
    <row r="12252" spans="7:8">
      <c r="G12252" s="118"/>
      <c r="H12252" s="119"/>
    </row>
    <row r="12253" spans="7:8">
      <c r="G12253" s="118"/>
      <c r="H12253" s="119"/>
    </row>
    <row r="12254" spans="7:8">
      <c r="G12254" s="118"/>
      <c r="H12254" s="119"/>
    </row>
    <row r="12255" spans="7:8">
      <c r="G12255" s="118"/>
      <c r="H12255" s="119"/>
    </row>
    <row r="12256" spans="7:8">
      <c r="G12256" s="118"/>
      <c r="H12256" s="119"/>
    </row>
    <row r="12257" spans="7:8">
      <c r="G12257" s="118"/>
      <c r="H12257" s="119"/>
    </row>
    <row r="12258" spans="7:8">
      <c r="G12258" s="118"/>
      <c r="H12258" s="119"/>
    </row>
    <row r="12259" spans="7:8">
      <c r="G12259" s="118"/>
      <c r="H12259" s="119"/>
    </row>
    <row r="12260" spans="7:8">
      <c r="G12260" s="118"/>
      <c r="H12260" s="119"/>
    </row>
    <row r="12261" spans="7:8">
      <c r="G12261" s="118"/>
      <c r="H12261" s="119"/>
    </row>
    <row r="12262" spans="7:8">
      <c r="G12262" s="118"/>
      <c r="H12262" s="119"/>
    </row>
    <row r="12263" spans="7:8">
      <c r="G12263" s="118"/>
      <c r="H12263" s="119"/>
    </row>
    <row r="12264" spans="7:8">
      <c r="G12264" s="118"/>
      <c r="H12264" s="119"/>
    </row>
    <row r="12265" spans="7:8">
      <c r="G12265" s="118"/>
      <c r="H12265" s="119"/>
    </row>
    <row r="12266" spans="7:8">
      <c r="G12266" s="118"/>
      <c r="H12266" s="119"/>
    </row>
    <row r="12267" spans="7:8">
      <c r="G12267" s="118"/>
      <c r="H12267" s="119"/>
    </row>
    <row r="12268" spans="7:8">
      <c r="G12268" s="118"/>
      <c r="H12268" s="119"/>
    </row>
    <row r="12269" spans="7:8">
      <c r="G12269" s="118"/>
      <c r="H12269" s="119"/>
    </row>
    <row r="12270" spans="7:8">
      <c r="G12270" s="118"/>
      <c r="H12270" s="119"/>
    </row>
    <row r="12271" spans="7:8">
      <c r="G12271" s="118"/>
      <c r="H12271" s="119"/>
    </row>
    <row r="12272" spans="7:8">
      <c r="G12272" s="118"/>
      <c r="H12272" s="119"/>
    </row>
    <row r="12273" spans="7:8">
      <c r="G12273" s="118"/>
      <c r="H12273" s="119"/>
    </row>
    <row r="12274" spans="7:8">
      <c r="G12274" s="118"/>
      <c r="H12274" s="119"/>
    </row>
    <row r="12275" spans="7:8">
      <c r="G12275" s="118"/>
      <c r="H12275" s="119"/>
    </row>
    <row r="12276" spans="7:8">
      <c r="G12276" s="118"/>
      <c r="H12276" s="119"/>
    </row>
    <row r="12277" spans="7:8">
      <c r="G12277" s="118"/>
      <c r="H12277" s="119"/>
    </row>
    <row r="12278" spans="7:8">
      <c r="G12278" s="118"/>
      <c r="H12278" s="119"/>
    </row>
    <row r="12279" spans="7:8">
      <c r="G12279" s="118"/>
      <c r="H12279" s="119"/>
    </row>
    <row r="12280" spans="7:8">
      <c r="G12280" s="118"/>
      <c r="H12280" s="119"/>
    </row>
    <row r="12281" spans="7:8">
      <c r="G12281" s="118"/>
      <c r="H12281" s="119"/>
    </row>
    <row r="12282" spans="7:8">
      <c r="G12282" s="118"/>
      <c r="H12282" s="119"/>
    </row>
    <row r="12283" spans="7:8">
      <c r="G12283" s="118"/>
      <c r="H12283" s="119"/>
    </row>
    <row r="12284" spans="7:8">
      <c r="G12284" s="118"/>
      <c r="H12284" s="119"/>
    </row>
    <row r="12285" spans="7:8">
      <c r="G12285" s="118"/>
      <c r="H12285" s="119"/>
    </row>
    <row r="12286" spans="7:8">
      <c r="G12286" s="118"/>
      <c r="H12286" s="119"/>
    </row>
    <row r="12287" spans="7:8">
      <c r="G12287" s="118"/>
      <c r="H12287" s="119"/>
    </row>
    <row r="12288" spans="7:8">
      <c r="G12288" s="118"/>
      <c r="H12288" s="119"/>
    </row>
    <row r="12289" spans="7:8">
      <c r="G12289" s="118"/>
      <c r="H12289" s="119"/>
    </row>
    <row r="12290" spans="7:8">
      <c r="G12290" s="118"/>
      <c r="H12290" s="119"/>
    </row>
    <row r="12291" spans="7:8">
      <c r="G12291" s="118"/>
      <c r="H12291" s="119"/>
    </row>
    <row r="12292" spans="7:8">
      <c r="G12292" s="118"/>
      <c r="H12292" s="119"/>
    </row>
    <row r="12293" spans="7:8">
      <c r="G12293" s="118"/>
      <c r="H12293" s="119"/>
    </row>
    <row r="12294" spans="7:8">
      <c r="G12294" s="118"/>
      <c r="H12294" s="119"/>
    </row>
    <row r="12295" spans="7:8">
      <c r="G12295" s="118"/>
      <c r="H12295" s="119"/>
    </row>
    <row r="12296" spans="7:8">
      <c r="G12296" s="118"/>
      <c r="H12296" s="119"/>
    </row>
    <row r="12297" spans="7:8">
      <c r="G12297" s="118"/>
      <c r="H12297" s="119"/>
    </row>
    <row r="12298" spans="7:8">
      <c r="G12298" s="118"/>
      <c r="H12298" s="119"/>
    </row>
    <row r="12299" spans="7:8">
      <c r="G12299" s="118"/>
      <c r="H12299" s="119"/>
    </row>
    <row r="12300" spans="7:8">
      <c r="G12300" s="118"/>
      <c r="H12300" s="119"/>
    </row>
    <row r="12301" spans="7:8">
      <c r="G12301" s="118"/>
      <c r="H12301" s="119"/>
    </row>
    <row r="12302" spans="7:8">
      <c r="G12302" s="118"/>
      <c r="H12302" s="119"/>
    </row>
    <row r="12303" spans="7:8">
      <c r="G12303" s="118"/>
      <c r="H12303" s="119"/>
    </row>
    <row r="12304" spans="7:8">
      <c r="G12304" s="118"/>
      <c r="H12304" s="119"/>
    </row>
    <row r="12305" spans="7:8">
      <c r="G12305" s="118"/>
      <c r="H12305" s="119"/>
    </row>
    <row r="12306" spans="7:8">
      <c r="G12306" s="118"/>
      <c r="H12306" s="119"/>
    </row>
    <row r="12307" spans="7:8">
      <c r="G12307" s="118"/>
      <c r="H12307" s="119"/>
    </row>
    <row r="12308" spans="7:8">
      <c r="G12308" s="118"/>
      <c r="H12308" s="119"/>
    </row>
    <row r="12309" spans="7:8">
      <c r="G12309" s="118"/>
      <c r="H12309" s="119"/>
    </row>
    <row r="12310" spans="7:8">
      <c r="G12310" s="118"/>
      <c r="H12310" s="119"/>
    </row>
    <row r="12311" spans="7:8">
      <c r="G12311" s="118"/>
      <c r="H12311" s="119"/>
    </row>
    <row r="12312" spans="7:8">
      <c r="G12312" s="118"/>
      <c r="H12312" s="119"/>
    </row>
    <row r="12313" spans="7:8">
      <c r="G12313" s="118"/>
      <c r="H12313" s="119"/>
    </row>
    <row r="12314" spans="7:8">
      <c r="G12314" s="118"/>
      <c r="H12314" s="119"/>
    </row>
    <row r="12315" spans="7:8">
      <c r="G12315" s="118"/>
      <c r="H12315" s="119"/>
    </row>
    <row r="12316" spans="7:8">
      <c r="G12316" s="118"/>
      <c r="H12316" s="119"/>
    </row>
    <row r="12317" spans="7:8">
      <c r="G12317" s="118"/>
      <c r="H12317" s="119"/>
    </row>
    <row r="12318" spans="7:8">
      <c r="G12318" s="118"/>
      <c r="H12318" s="119"/>
    </row>
    <row r="12319" spans="7:8">
      <c r="G12319" s="118"/>
      <c r="H12319" s="119"/>
    </row>
    <row r="12320" spans="7:8">
      <c r="G12320" s="118"/>
      <c r="H12320" s="119"/>
    </row>
    <row r="12321" spans="7:8">
      <c r="G12321" s="118"/>
      <c r="H12321" s="119"/>
    </row>
    <row r="12322" spans="7:8">
      <c r="G12322" s="118"/>
      <c r="H12322" s="119"/>
    </row>
    <row r="12323" spans="7:8">
      <c r="G12323" s="118"/>
      <c r="H12323" s="119"/>
    </row>
    <row r="12324" spans="7:8">
      <c r="G12324" s="118"/>
      <c r="H12324" s="119"/>
    </row>
    <row r="12325" spans="7:8">
      <c r="G12325" s="118"/>
      <c r="H12325" s="119"/>
    </row>
    <row r="12326" spans="7:8">
      <c r="G12326" s="118"/>
      <c r="H12326" s="119"/>
    </row>
    <row r="12327" spans="7:8">
      <c r="G12327" s="118"/>
      <c r="H12327" s="119"/>
    </row>
    <row r="12328" spans="7:8">
      <c r="G12328" s="118"/>
      <c r="H12328" s="119"/>
    </row>
    <row r="12329" spans="7:8">
      <c r="G12329" s="118"/>
      <c r="H12329" s="119"/>
    </row>
    <row r="12330" spans="7:8">
      <c r="G12330" s="118"/>
      <c r="H12330" s="119"/>
    </row>
    <row r="12331" spans="7:8">
      <c r="G12331" s="118"/>
      <c r="H12331" s="119"/>
    </row>
    <row r="12332" spans="7:8">
      <c r="G12332" s="118"/>
      <c r="H12332" s="119"/>
    </row>
    <row r="12333" spans="7:8">
      <c r="G12333" s="118"/>
      <c r="H12333" s="119"/>
    </row>
    <row r="12334" spans="7:8">
      <c r="G12334" s="118"/>
      <c r="H12334" s="119"/>
    </row>
    <row r="12335" spans="7:8">
      <c r="G12335" s="118"/>
      <c r="H12335" s="119"/>
    </row>
    <row r="12336" spans="7:8">
      <c r="G12336" s="118"/>
      <c r="H12336" s="119"/>
    </row>
    <row r="12337" spans="7:8">
      <c r="G12337" s="118"/>
      <c r="H12337" s="119"/>
    </row>
    <row r="12338" spans="7:8">
      <c r="G12338" s="118"/>
      <c r="H12338" s="119"/>
    </row>
    <row r="12339" spans="7:8">
      <c r="G12339" s="118"/>
      <c r="H12339" s="119"/>
    </row>
    <row r="12340" spans="7:8">
      <c r="G12340" s="118"/>
      <c r="H12340" s="119"/>
    </row>
    <row r="12341" spans="7:8">
      <c r="G12341" s="118"/>
      <c r="H12341" s="119"/>
    </row>
    <row r="12342" spans="7:8">
      <c r="G12342" s="118"/>
      <c r="H12342" s="119"/>
    </row>
    <row r="12343" spans="7:8">
      <c r="G12343" s="118"/>
      <c r="H12343" s="119"/>
    </row>
    <row r="12344" spans="7:8">
      <c r="G12344" s="118"/>
      <c r="H12344" s="119"/>
    </row>
    <row r="12345" spans="7:8">
      <c r="G12345" s="118"/>
      <c r="H12345" s="119"/>
    </row>
    <row r="12346" spans="7:8">
      <c r="G12346" s="118"/>
      <c r="H12346" s="119"/>
    </row>
    <row r="12347" spans="7:8">
      <c r="G12347" s="118"/>
      <c r="H12347" s="119"/>
    </row>
    <row r="12348" spans="7:8">
      <c r="G12348" s="118"/>
      <c r="H12348" s="119"/>
    </row>
    <row r="12349" spans="7:8">
      <c r="G12349" s="118"/>
      <c r="H12349" s="119"/>
    </row>
    <row r="12350" spans="7:8">
      <c r="G12350" s="118"/>
      <c r="H12350" s="119"/>
    </row>
    <row r="12351" spans="7:8">
      <c r="G12351" s="118"/>
      <c r="H12351" s="119"/>
    </row>
    <row r="12352" spans="7:8">
      <c r="G12352" s="118"/>
      <c r="H12352" s="119"/>
    </row>
    <row r="12353" spans="7:8">
      <c r="G12353" s="118"/>
      <c r="H12353" s="119"/>
    </row>
    <row r="12354" spans="7:8">
      <c r="G12354" s="118"/>
      <c r="H12354" s="119"/>
    </row>
    <row r="12355" spans="7:8">
      <c r="G12355" s="118"/>
      <c r="H12355" s="119"/>
    </row>
    <row r="12356" spans="7:8">
      <c r="G12356" s="118"/>
      <c r="H12356" s="119"/>
    </row>
    <row r="12357" spans="7:8">
      <c r="G12357" s="118"/>
      <c r="H12357" s="119"/>
    </row>
    <row r="12358" spans="7:8">
      <c r="G12358" s="118"/>
      <c r="H12358" s="119"/>
    </row>
    <row r="12359" spans="7:8">
      <c r="G12359" s="118"/>
      <c r="H12359" s="119"/>
    </row>
    <row r="12360" spans="7:8">
      <c r="G12360" s="118"/>
      <c r="H12360" s="119"/>
    </row>
    <row r="12361" spans="7:8">
      <c r="G12361" s="118"/>
      <c r="H12361" s="119"/>
    </row>
    <row r="12362" spans="7:8">
      <c r="G12362" s="118"/>
      <c r="H12362" s="119"/>
    </row>
    <row r="12363" spans="7:8">
      <c r="G12363" s="118"/>
      <c r="H12363" s="119"/>
    </row>
    <row r="12364" spans="7:8">
      <c r="G12364" s="118"/>
      <c r="H12364" s="119"/>
    </row>
    <row r="12365" spans="7:8">
      <c r="G12365" s="118"/>
      <c r="H12365" s="119"/>
    </row>
    <row r="12366" spans="7:8">
      <c r="G12366" s="118"/>
      <c r="H12366" s="119"/>
    </row>
    <row r="12367" spans="7:8">
      <c r="G12367" s="118"/>
      <c r="H12367" s="119"/>
    </row>
    <row r="12368" spans="7:8">
      <c r="G12368" s="118"/>
      <c r="H12368" s="119"/>
    </row>
    <row r="12369" spans="7:8">
      <c r="G12369" s="118"/>
      <c r="H12369" s="119"/>
    </row>
    <row r="12370" spans="7:8">
      <c r="G12370" s="118"/>
      <c r="H12370" s="119"/>
    </row>
    <row r="12371" spans="7:8">
      <c r="G12371" s="118"/>
      <c r="H12371" s="119"/>
    </row>
    <row r="12372" spans="7:8">
      <c r="G12372" s="118"/>
      <c r="H12372" s="119"/>
    </row>
    <row r="12373" spans="7:8">
      <c r="G12373" s="118"/>
      <c r="H12373" s="119"/>
    </row>
    <row r="12374" spans="7:8">
      <c r="G12374" s="118"/>
      <c r="H12374" s="119"/>
    </row>
    <row r="12375" spans="7:8">
      <c r="G12375" s="118"/>
      <c r="H12375" s="119"/>
    </row>
    <row r="12376" spans="7:8">
      <c r="G12376" s="118"/>
      <c r="H12376" s="119"/>
    </row>
    <row r="12377" spans="7:8">
      <c r="G12377" s="118"/>
      <c r="H12377" s="119"/>
    </row>
    <row r="12378" spans="7:8">
      <c r="G12378" s="118"/>
      <c r="H12378" s="119"/>
    </row>
    <row r="12379" spans="7:8">
      <c r="G12379" s="118"/>
      <c r="H12379" s="119"/>
    </row>
    <row r="12380" spans="7:8">
      <c r="G12380" s="118"/>
      <c r="H12380" s="119"/>
    </row>
    <row r="12381" spans="7:8">
      <c r="G12381" s="118"/>
      <c r="H12381" s="119"/>
    </row>
    <row r="12382" spans="7:8">
      <c r="G12382" s="118"/>
      <c r="H12382" s="119"/>
    </row>
    <row r="12383" spans="7:8">
      <c r="G12383" s="118"/>
      <c r="H12383" s="119"/>
    </row>
    <row r="12384" spans="7:8">
      <c r="G12384" s="118"/>
      <c r="H12384" s="119"/>
    </row>
    <row r="12385" spans="7:8">
      <c r="G12385" s="118"/>
      <c r="H12385" s="119"/>
    </row>
    <row r="12386" spans="7:8">
      <c r="G12386" s="118"/>
      <c r="H12386" s="119"/>
    </row>
    <row r="12387" spans="7:8">
      <c r="G12387" s="118"/>
      <c r="H12387" s="119"/>
    </row>
    <row r="12388" spans="7:8">
      <c r="G12388" s="118"/>
      <c r="H12388" s="119"/>
    </row>
    <row r="12389" spans="7:8">
      <c r="G12389" s="118"/>
      <c r="H12389" s="119"/>
    </row>
    <row r="12390" spans="7:8">
      <c r="G12390" s="118"/>
      <c r="H12390" s="119"/>
    </row>
    <row r="12391" spans="7:8">
      <c r="G12391" s="118"/>
      <c r="H12391" s="119"/>
    </row>
    <row r="12392" spans="7:8">
      <c r="G12392" s="118"/>
      <c r="H12392" s="119"/>
    </row>
    <row r="12393" spans="7:8">
      <c r="G12393" s="118"/>
      <c r="H12393" s="119"/>
    </row>
    <row r="12394" spans="7:8">
      <c r="G12394" s="118"/>
      <c r="H12394" s="119"/>
    </row>
    <row r="12395" spans="7:8">
      <c r="G12395" s="118"/>
      <c r="H12395" s="119"/>
    </row>
    <row r="12396" spans="7:8">
      <c r="G12396" s="118"/>
      <c r="H12396" s="119"/>
    </row>
    <row r="12397" spans="7:8">
      <c r="G12397" s="118"/>
      <c r="H12397" s="119"/>
    </row>
    <row r="12398" spans="7:8">
      <c r="G12398" s="118"/>
      <c r="H12398" s="119"/>
    </row>
    <row r="12399" spans="7:8">
      <c r="G12399" s="118"/>
      <c r="H12399" s="119"/>
    </row>
    <row r="12400" spans="7:8">
      <c r="G12400" s="118"/>
      <c r="H12400" s="119"/>
    </row>
    <row r="12401" spans="7:8">
      <c r="G12401" s="118"/>
      <c r="H12401" s="119"/>
    </row>
    <row r="12402" spans="7:8">
      <c r="G12402" s="118"/>
      <c r="H12402" s="119"/>
    </row>
    <row r="12403" spans="7:8">
      <c r="G12403" s="118"/>
      <c r="H12403" s="119"/>
    </row>
    <row r="12404" spans="7:8">
      <c r="G12404" s="118"/>
      <c r="H12404" s="119"/>
    </row>
    <row r="12405" spans="7:8">
      <c r="G12405" s="118"/>
      <c r="H12405" s="119"/>
    </row>
    <row r="12406" spans="7:8">
      <c r="G12406" s="118"/>
      <c r="H12406" s="119"/>
    </row>
    <row r="12407" spans="7:8">
      <c r="G12407" s="118"/>
      <c r="H12407" s="119"/>
    </row>
    <row r="12408" spans="7:8">
      <c r="G12408" s="118"/>
      <c r="H12408" s="119"/>
    </row>
    <row r="12409" spans="7:8">
      <c r="G12409" s="118"/>
      <c r="H12409" s="119"/>
    </row>
    <row r="12410" spans="7:8">
      <c r="G12410" s="118"/>
      <c r="H12410" s="119"/>
    </row>
    <row r="12411" spans="7:8">
      <c r="G12411" s="118"/>
      <c r="H12411" s="119"/>
    </row>
    <row r="12412" spans="7:8">
      <c r="G12412" s="118"/>
      <c r="H12412" s="119"/>
    </row>
    <row r="12413" spans="7:8">
      <c r="G12413" s="118"/>
      <c r="H12413" s="119"/>
    </row>
    <row r="12414" spans="7:8">
      <c r="G12414" s="118"/>
      <c r="H12414" s="119"/>
    </row>
    <row r="12415" spans="7:8">
      <c r="G12415" s="118"/>
      <c r="H12415" s="119"/>
    </row>
    <row r="12416" spans="7:8">
      <c r="G12416" s="118"/>
      <c r="H12416" s="119"/>
    </row>
    <row r="12417" spans="7:8">
      <c r="G12417" s="118"/>
      <c r="H12417" s="119"/>
    </row>
    <row r="12418" spans="7:8">
      <c r="G12418" s="118"/>
      <c r="H12418" s="119"/>
    </row>
    <row r="12419" spans="7:8">
      <c r="G12419" s="118"/>
      <c r="H12419" s="119"/>
    </row>
    <row r="12420" spans="7:8">
      <c r="G12420" s="118"/>
      <c r="H12420" s="119"/>
    </row>
    <row r="12421" spans="7:8">
      <c r="G12421" s="118"/>
      <c r="H12421" s="119"/>
    </row>
    <row r="12422" spans="7:8">
      <c r="G12422" s="118"/>
      <c r="H12422" s="119"/>
    </row>
    <row r="12423" spans="7:8">
      <c r="G12423" s="118"/>
      <c r="H12423" s="119"/>
    </row>
    <row r="12424" spans="7:8">
      <c r="G12424" s="118"/>
      <c r="H12424" s="119"/>
    </row>
    <row r="12425" spans="7:8">
      <c r="G12425" s="118"/>
      <c r="H12425" s="119"/>
    </row>
    <row r="12426" spans="7:8">
      <c r="G12426" s="118"/>
      <c r="H12426" s="119"/>
    </row>
    <row r="12427" spans="7:8">
      <c r="G12427" s="118"/>
      <c r="H12427" s="119"/>
    </row>
    <row r="12428" spans="7:8">
      <c r="G12428" s="118"/>
      <c r="H12428" s="119"/>
    </row>
    <row r="12429" spans="7:8">
      <c r="G12429" s="118"/>
      <c r="H12429" s="119"/>
    </row>
    <row r="12430" spans="7:8">
      <c r="G12430" s="118"/>
      <c r="H12430" s="119"/>
    </row>
    <row r="12431" spans="7:8">
      <c r="G12431" s="118"/>
      <c r="H12431" s="119"/>
    </row>
    <row r="12432" spans="7:8">
      <c r="G12432" s="118"/>
      <c r="H12432" s="119"/>
    </row>
    <row r="12433" spans="7:8">
      <c r="G12433" s="118"/>
      <c r="H12433" s="119"/>
    </row>
    <row r="12434" spans="7:8">
      <c r="G12434" s="118"/>
      <c r="H12434" s="119"/>
    </row>
    <row r="12435" spans="7:8">
      <c r="G12435" s="118"/>
      <c r="H12435" s="119"/>
    </row>
    <row r="12436" spans="7:8">
      <c r="G12436" s="118"/>
      <c r="H12436" s="119"/>
    </row>
    <row r="12437" spans="7:8">
      <c r="G12437" s="118"/>
      <c r="H12437" s="119"/>
    </row>
    <row r="12438" spans="7:8">
      <c r="G12438" s="118"/>
      <c r="H12438" s="119"/>
    </row>
    <row r="12439" spans="7:8">
      <c r="G12439" s="118"/>
      <c r="H12439" s="119"/>
    </row>
    <row r="12440" spans="7:8">
      <c r="G12440" s="118"/>
      <c r="H12440" s="119"/>
    </row>
    <row r="12441" spans="7:8">
      <c r="G12441" s="118"/>
      <c r="H12441" s="119"/>
    </row>
    <row r="12442" spans="7:8">
      <c r="G12442" s="118"/>
      <c r="H12442" s="119"/>
    </row>
    <row r="12443" spans="7:8">
      <c r="G12443" s="118"/>
      <c r="H12443" s="119"/>
    </row>
    <row r="12444" spans="7:8">
      <c r="G12444" s="118"/>
      <c r="H12444" s="119"/>
    </row>
    <row r="12445" spans="7:8">
      <c r="G12445" s="118"/>
      <c r="H12445" s="119"/>
    </row>
    <row r="12446" spans="7:8">
      <c r="G12446" s="118"/>
      <c r="H12446" s="119"/>
    </row>
    <row r="12447" spans="7:8">
      <c r="G12447" s="118"/>
      <c r="H12447" s="119"/>
    </row>
    <row r="12448" spans="7:8">
      <c r="G12448" s="118"/>
      <c r="H12448" s="119"/>
    </row>
    <row r="12449" spans="7:8">
      <c r="G12449" s="118"/>
      <c r="H12449" s="119"/>
    </row>
    <row r="12450" spans="7:8">
      <c r="G12450" s="118"/>
      <c r="H12450" s="119"/>
    </row>
    <row r="12451" spans="7:8">
      <c r="G12451" s="118"/>
      <c r="H12451" s="119"/>
    </row>
    <row r="12452" spans="7:8">
      <c r="G12452" s="118"/>
      <c r="H12452" s="119"/>
    </row>
    <row r="12453" spans="7:8">
      <c r="G12453" s="118"/>
      <c r="H12453" s="119"/>
    </row>
    <row r="12454" spans="7:8">
      <c r="G12454" s="118"/>
      <c r="H12454" s="119"/>
    </row>
    <row r="12455" spans="7:8">
      <c r="G12455" s="118"/>
      <c r="H12455" s="119"/>
    </row>
    <row r="12456" spans="7:8">
      <c r="G12456" s="118"/>
      <c r="H12456" s="119"/>
    </row>
    <row r="12457" spans="7:8">
      <c r="G12457" s="118"/>
      <c r="H12457" s="119"/>
    </row>
    <row r="12458" spans="7:8">
      <c r="G12458" s="118"/>
      <c r="H12458" s="119"/>
    </row>
    <row r="12459" spans="7:8">
      <c r="G12459" s="118"/>
      <c r="H12459" s="119"/>
    </row>
    <row r="12460" spans="7:8">
      <c r="G12460" s="118"/>
      <c r="H12460" s="119"/>
    </row>
    <row r="12461" spans="7:8">
      <c r="G12461" s="118"/>
      <c r="H12461" s="119"/>
    </row>
    <row r="12462" spans="7:8">
      <c r="G12462" s="118"/>
      <c r="H12462" s="119"/>
    </row>
    <row r="12463" spans="7:8">
      <c r="G12463" s="118"/>
      <c r="H12463" s="119"/>
    </row>
    <row r="12464" spans="7:8">
      <c r="G12464" s="118"/>
      <c r="H12464" s="119"/>
    </row>
    <row r="12465" spans="7:8">
      <c r="G12465" s="118"/>
      <c r="H12465" s="119"/>
    </row>
    <row r="12466" spans="7:8">
      <c r="G12466" s="118"/>
      <c r="H12466" s="119"/>
    </row>
    <row r="12467" spans="7:8">
      <c r="G12467" s="118"/>
      <c r="H12467" s="119"/>
    </row>
    <row r="12468" spans="7:8">
      <c r="G12468" s="118"/>
      <c r="H12468" s="119"/>
    </row>
    <row r="12469" spans="7:8">
      <c r="G12469" s="118"/>
      <c r="H12469" s="119"/>
    </row>
    <row r="12470" spans="7:8">
      <c r="G12470" s="118"/>
      <c r="H12470" s="119"/>
    </row>
    <row r="12471" spans="7:8">
      <c r="G12471" s="118"/>
      <c r="H12471" s="119"/>
    </row>
    <row r="12472" spans="7:8">
      <c r="G12472" s="118"/>
      <c r="H12472" s="119"/>
    </row>
    <row r="12473" spans="7:8">
      <c r="G12473" s="118"/>
      <c r="H12473" s="119"/>
    </row>
    <row r="12474" spans="7:8">
      <c r="G12474" s="118"/>
      <c r="H12474" s="119"/>
    </row>
    <row r="12475" spans="7:8">
      <c r="G12475" s="118"/>
      <c r="H12475" s="119"/>
    </row>
    <row r="12476" spans="7:8">
      <c r="G12476" s="118"/>
      <c r="H12476" s="119"/>
    </row>
    <row r="12477" spans="7:8">
      <c r="G12477" s="118"/>
      <c r="H12477" s="119"/>
    </row>
    <row r="12478" spans="7:8">
      <c r="G12478" s="118"/>
      <c r="H12478" s="119"/>
    </row>
    <row r="12479" spans="7:8">
      <c r="G12479" s="118"/>
      <c r="H12479" s="119"/>
    </row>
    <row r="12480" spans="7:8">
      <c r="G12480" s="118"/>
      <c r="H12480" s="119"/>
    </row>
    <row r="12481" spans="7:8">
      <c r="G12481" s="118"/>
      <c r="H12481" s="119"/>
    </row>
    <row r="12482" spans="7:8">
      <c r="G12482" s="118"/>
      <c r="H12482" s="119"/>
    </row>
    <row r="12483" spans="7:8">
      <c r="G12483" s="118"/>
      <c r="H12483" s="119"/>
    </row>
    <row r="12484" spans="7:8">
      <c r="G12484" s="118"/>
      <c r="H12484" s="119"/>
    </row>
    <row r="12485" spans="7:8">
      <c r="G12485" s="118"/>
      <c r="H12485" s="119"/>
    </row>
    <row r="12486" spans="7:8">
      <c r="G12486" s="118"/>
      <c r="H12486" s="119"/>
    </row>
    <row r="12487" spans="7:8">
      <c r="G12487" s="118"/>
      <c r="H12487" s="119"/>
    </row>
    <row r="12488" spans="7:8">
      <c r="G12488" s="118"/>
      <c r="H12488" s="119"/>
    </row>
    <row r="12489" spans="7:8">
      <c r="G12489" s="118"/>
      <c r="H12489" s="119"/>
    </row>
    <row r="12490" spans="7:8">
      <c r="G12490" s="118"/>
      <c r="H12490" s="119"/>
    </row>
    <row r="12491" spans="7:8">
      <c r="G12491" s="118"/>
      <c r="H12491" s="119"/>
    </row>
    <row r="12492" spans="7:8">
      <c r="G12492" s="118"/>
      <c r="H12492" s="119"/>
    </row>
    <row r="12493" spans="7:8">
      <c r="G12493" s="118"/>
      <c r="H12493" s="119"/>
    </row>
    <row r="12494" spans="7:8">
      <c r="G12494" s="118"/>
      <c r="H12494" s="119"/>
    </row>
    <row r="12495" spans="7:8">
      <c r="G12495" s="118"/>
      <c r="H12495" s="119"/>
    </row>
    <row r="12496" spans="7:8">
      <c r="G12496" s="118"/>
      <c r="H12496" s="119"/>
    </row>
    <row r="12497" spans="7:8">
      <c r="G12497" s="118"/>
      <c r="H12497" s="119"/>
    </row>
    <row r="12498" spans="7:8">
      <c r="G12498" s="118"/>
      <c r="H12498" s="119"/>
    </row>
    <row r="12499" spans="7:8">
      <c r="G12499" s="118"/>
      <c r="H12499" s="119"/>
    </row>
    <row r="12500" spans="7:8">
      <c r="G12500" s="118"/>
      <c r="H12500" s="119"/>
    </row>
    <row r="12501" spans="7:8">
      <c r="G12501" s="118"/>
      <c r="H12501" s="119"/>
    </row>
    <row r="12502" spans="7:8">
      <c r="G12502" s="118"/>
      <c r="H12502" s="119"/>
    </row>
    <row r="12503" spans="7:8">
      <c r="G12503" s="118"/>
      <c r="H12503" s="119"/>
    </row>
    <row r="12504" spans="7:8">
      <c r="G12504" s="118"/>
      <c r="H12504" s="119"/>
    </row>
    <row r="12505" spans="7:8">
      <c r="G12505" s="118"/>
      <c r="H12505" s="119"/>
    </row>
    <row r="12506" spans="7:8">
      <c r="G12506" s="118"/>
      <c r="H12506" s="119"/>
    </row>
    <row r="12507" spans="7:8">
      <c r="G12507" s="118"/>
      <c r="H12507" s="119"/>
    </row>
    <row r="12508" spans="7:8">
      <c r="G12508" s="118"/>
      <c r="H12508" s="119"/>
    </row>
    <row r="12509" spans="7:8">
      <c r="G12509" s="118"/>
      <c r="H12509" s="119"/>
    </row>
    <row r="12510" spans="7:8">
      <c r="G12510" s="118"/>
      <c r="H12510" s="119"/>
    </row>
    <row r="12511" spans="7:8">
      <c r="G12511" s="118"/>
      <c r="H12511" s="119"/>
    </row>
    <row r="12512" spans="7:8">
      <c r="G12512" s="118"/>
      <c r="H12512" s="119"/>
    </row>
    <row r="12513" spans="7:8">
      <c r="G12513" s="118"/>
      <c r="H12513" s="119"/>
    </row>
    <row r="12514" spans="7:8">
      <c r="G12514" s="118"/>
      <c r="H12514" s="119"/>
    </row>
    <row r="12515" spans="7:8">
      <c r="G12515" s="118"/>
      <c r="H12515" s="119"/>
    </row>
    <row r="12516" spans="7:8">
      <c r="G12516" s="118"/>
      <c r="H12516" s="119"/>
    </row>
    <row r="12517" spans="7:8">
      <c r="G12517" s="118"/>
      <c r="H12517" s="119"/>
    </row>
    <row r="12518" spans="7:8">
      <c r="G12518" s="118"/>
      <c r="H12518" s="119"/>
    </row>
    <row r="12519" spans="7:8">
      <c r="G12519" s="118"/>
      <c r="H12519" s="119"/>
    </row>
    <row r="12520" spans="7:8">
      <c r="G12520" s="118"/>
      <c r="H12520" s="119"/>
    </row>
    <row r="12521" spans="7:8">
      <c r="G12521" s="118"/>
      <c r="H12521" s="119"/>
    </row>
    <row r="12522" spans="7:8">
      <c r="G12522" s="118"/>
      <c r="H12522" s="119"/>
    </row>
    <row r="12523" spans="7:8">
      <c r="G12523" s="118"/>
      <c r="H12523" s="119"/>
    </row>
    <row r="12524" spans="7:8">
      <c r="G12524" s="118"/>
      <c r="H12524" s="119"/>
    </row>
    <row r="12525" spans="7:8">
      <c r="G12525" s="118"/>
      <c r="H12525" s="119"/>
    </row>
    <row r="12526" spans="7:8">
      <c r="G12526" s="118"/>
      <c r="H12526" s="119"/>
    </row>
    <row r="12527" spans="7:8">
      <c r="G12527" s="118"/>
      <c r="H12527" s="119"/>
    </row>
    <row r="12528" spans="7:8">
      <c r="G12528" s="118"/>
      <c r="H12528" s="119"/>
    </row>
    <row r="12529" spans="7:8">
      <c r="G12529" s="118"/>
      <c r="H12529" s="119"/>
    </row>
    <row r="12530" spans="7:8">
      <c r="G12530" s="118"/>
      <c r="H12530" s="119"/>
    </row>
    <row r="12531" spans="7:8">
      <c r="G12531" s="118"/>
      <c r="H12531" s="119"/>
    </row>
    <row r="12532" spans="7:8">
      <c r="G12532" s="118"/>
      <c r="H12532" s="119"/>
    </row>
    <row r="12533" spans="7:8">
      <c r="G12533" s="118"/>
      <c r="H12533" s="119"/>
    </row>
    <row r="12534" spans="7:8">
      <c r="G12534" s="118"/>
      <c r="H12534" s="119"/>
    </row>
    <row r="12535" spans="7:8">
      <c r="G12535" s="118"/>
      <c r="H12535" s="119"/>
    </row>
    <row r="12536" spans="7:8">
      <c r="G12536" s="118"/>
      <c r="H12536" s="119"/>
    </row>
    <row r="12537" spans="7:8">
      <c r="G12537" s="118"/>
      <c r="H12537" s="119"/>
    </row>
    <row r="12538" spans="7:8">
      <c r="G12538" s="118"/>
      <c r="H12538" s="119"/>
    </row>
    <row r="12539" spans="7:8">
      <c r="G12539" s="118"/>
      <c r="H12539" s="119"/>
    </row>
    <row r="12540" spans="7:8">
      <c r="G12540" s="118"/>
      <c r="H12540" s="119"/>
    </row>
    <row r="12541" spans="7:8">
      <c r="G12541" s="118"/>
      <c r="H12541" s="119"/>
    </row>
    <row r="12542" spans="7:8">
      <c r="G12542" s="118"/>
      <c r="H12542" s="119"/>
    </row>
    <row r="12543" spans="7:8">
      <c r="G12543" s="118"/>
      <c r="H12543" s="119"/>
    </row>
    <row r="12544" spans="7:8">
      <c r="G12544" s="118"/>
      <c r="H12544" s="119"/>
    </row>
    <row r="12545" spans="7:8">
      <c r="G12545" s="118"/>
      <c r="H12545" s="119"/>
    </row>
    <row r="12546" spans="7:8">
      <c r="G12546" s="118"/>
      <c r="H12546" s="119"/>
    </row>
    <row r="12547" spans="7:8">
      <c r="G12547" s="118"/>
      <c r="H12547" s="119"/>
    </row>
    <row r="12548" spans="7:8">
      <c r="G12548" s="118"/>
      <c r="H12548" s="119"/>
    </row>
    <row r="12549" spans="7:8">
      <c r="G12549" s="118"/>
      <c r="H12549" s="119"/>
    </row>
    <row r="12550" spans="7:8">
      <c r="G12550" s="118"/>
      <c r="H12550" s="119"/>
    </row>
    <row r="12551" spans="7:8">
      <c r="G12551" s="118"/>
      <c r="H12551" s="119"/>
    </row>
    <row r="12552" spans="7:8">
      <c r="G12552" s="118"/>
      <c r="H12552" s="119"/>
    </row>
    <row r="12553" spans="7:8">
      <c r="G12553" s="118"/>
      <c r="H12553" s="119"/>
    </row>
    <row r="12554" spans="7:8">
      <c r="G12554" s="118"/>
      <c r="H12554" s="119"/>
    </row>
    <row r="12555" spans="7:8">
      <c r="G12555" s="118"/>
      <c r="H12555" s="119"/>
    </row>
    <row r="12556" spans="7:8">
      <c r="G12556" s="118"/>
      <c r="H12556" s="119"/>
    </row>
    <row r="12557" spans="7:8">
      <c r="G12557" s="118"/>
      <c r="H12557" s="119"/>
    </row>
    <row r="12558" spans="7:8">
      <c r="G12558" s="118"/>
      <c r="H12558" s="119"/>
    </row>
    <row r="12559" spans="7:8">
      <c r="G12559" s="118"/>
      <c r="H12559" s="119"/>
    </row>
    <row r="12560" spans="7:8">
      <c r="G12560" s="118"/>
      <c r="H12560" s="119"/>
    </row>
    <row r="12561" spans="7:8">
      <c r="G12561" s="118"/>
      <c r="H12561" s="119"/>
    </row>
    <row r="12562" spans="7:8">
      <c r="G12562" s="118"/>
      <c r="H12562" s="119"/>
    </row>
    <row r="12563" spans="7:8">
      <c r="G12563" s="118"/>
      <c r="H12563" s="119"/>
    </row>
    <row r="12564" spans="7:8">
      <c r="G12564" s="118"/>
      <c r="H12564" s="119"/>
    </row>
    <row r="12565" spans="7:8">
      <c r="G12565" s="118"/>
      <c r="H12565" s="119"/>
    </row>
    <row r="12566" spans="7:8">
      <c r="G12566" s="118"/>
      <c r="H12566" s="119"/>
    </row>
    <row r="12567" spans="7:8">
      <c r="G12567" s="118"/>
      <c r="H12567" s="119"/>
    </row>
    <row r="12568" spans="7:8">
      <c r="G12568" s="118"/>
      <c r="H12568" s="119"/>
    </row>
    <row r="12569" spans="7:8">
      <c r="G12569" s="118"/>
      <c r="H12569" s="119"/>
    </row>
    <row r="12570" spans="7:8">
      <c r="G12570" s="118"/>
      <c r="H12570" s="119"/>
    </row>
    <row r="12571" spans="7:8">
      <c r="G12571" s="118"/>
      <c r="H12571" s="119"/>
    </row>
    <row r="12572" spans="7:8">
      <c r="G12572" s="118"/>
      <c r="H12572" s="119"/>
    </row>
    <row r="12573" spans="7:8">
      <c r="G12573" s="118"/>
      <c r="H12573" s="119"/>
    </row>
    <row r="12574" spans="7:8">
      <c r="G12574" s="118"/>
      <c r="H12574" s="119"/>
    </row>
    <row r="12575" spans="7:8">
      <c r="G12575" s="118"/>
      <c r="H12575" s="119"/>
    </row>
    <row r="12576" spans="7:8">
      <c r="G12576" s="118"/>
      <c r="H12576" s="119"/>
    </row>
    <row r="12577" spans="7:8">
      <c r="G12577" s="118"/>
      <c r="H12577" s="119"/>
    </row>
    <row r="12578" spans="7:8">
      <c r="G12578" s="118"/>
      <c r="H12578" s="119"/>
    </row>
    <row r="12579" spans="7:8">
      <c r="G12579" s="118"/>
      <c r="H12579" s="119"/>
    </row>
    <row r="12580" spans="7:8">
      <c r="G12580" s="118"/>
      <c r="H12580" s="119"/>
    </row>
    <row r="12581" spans="7:8">
      <c r="G12581" s="118"/>
      <c r="H12581" s="119"/>
    </row>
    <row r="12582" spans="7:8">
      <c r="G12582" s="118"/>
      <c r="H12582" s="119"/>
    </row>
    <row r="12583" spans="7:8">
      <c r="G12583" s="118"/>
      <c r="H12583" s="119"/>
    </row>
    <row r="12584" spans="7:8">
      <c r="G12584" s="118"/>
      <c r="H12584" s="119"/>
    </row>
    <row r="12585" spans="7:8">
      <c r="G12585" s="118"/>
      <c r="H12585" s="119"/>
    </row>
    <row r="12586" spans="7:8">
      <c r="G12586" s="118"/>
      <c r="H12586" s="119"/>
    </row>
    <row r="12587" spans="7:8">
      <c r="G12587" s="118"/>
      <c r="H12587" s="119"/>
    </row>
    <row r="12588" spans="7:8">
      <c r="G12588" s="118"/>
      <c r="H12588" s="119"/>
    </row>
    <row r="12589" spans="7:8">
      <c r="G12589" s="118"/>
      <c r="H12589" s="119"/>
    </row>
    <row r="12590" spans="7:8">
      <c r="G12590" s="118"/>
      <c r="H12590" s="119"/>
    </row>
    <row r="12591" spans="7:8">
      <c r="G12591" s="118"/>
      <c r="H12591" s="119"/>
    </row>
    <row r="12592" spans="7:8">
      <c r="G12592" s="118"/>
      <c r="H12592" s="119"/>
    </row>
    <row r="12593" spans="7:8">
      <c r="G12593" s="118"/>
      <c r="H12593" s="119"/>
    </row>
    <row r="12594" spans="7:8">
      <c r="G12594" s="118"/>
      <c r="H12594" s="119"/>
    </row>
    <row r="12595" spans="7:8">
      <c r="G12595" s="118"/>
      <c r="H12595" s="119"/>
    </row>
    <row r="12596" spans="7:8">
      <c r="G12596" s="118"/>
      <c r="H12596" s="119"/>
    </row>
    <row r="12597" spans="7:8">
      <c r="G12597" s="118"/>
      <c r="H12597" s="119"/>
    </row>
    <row r="12598" spans="7:8">
      <c r="G12598" s="118"/>
      <c r="H12598" s="119"/>
    </row>
    <row r="12599" spans="7:8">
      <c r="G12599" s="118"/>
      <c r="H12599" s="119"/>
    </row>
    <row r="12600" spans="7:8">
      <c r="G12600" s="118"/>
      <c r="H12600" s="119"/>
    </row>
    <row r="12601" spans="7:8">
      <c r="G12601" s="118"/>
      <c r="H12601" s="119"/>
    </row>
    <row r="12602" spans="7:8">
      <c r="G12602" s="118"/>
      <c r="H12602" s="119"/>
    </row>
    <row r="12603" spans="7:8">
      <c r="G12603" s="118"/>
      <c r="H12603" s="119"/>
    </row>
    <row r="12604" spans="7:8">
      <c r="G12604" s="118"/>
      <c r="H12604" s="119"/>
    </row>
    <row r="12605" spans="7:8">
      <c r="G12605" s="118"/>
      <c r="H12605" s="119"/>
    </row>
    <row r="12606" spans="7:8">
      <c r="G12606" s="118"/>
      <c r="H12606" s="119"/>
    </row>
    <row r="12607" spans="7:8">
      <c r="G12607" s="118"/>
      <c r="H12607" s="119"/>
    </row>
    <row r="12608" spans="7:8">
      <c r="G12608" s="118"/>
      <c r="H12608" s="119"/>
    </row>
    <row r="12609" spans="7:8">
      <c r="G12609" s="118"/>
      <c r="H12609" s="119"/>
    </row>
    <row r="12610" spans="7:8">
      <c r="G12610" s="118"/>
      <c r="H12610" s="119"/>
    </row>
    <row r="12611" spans="7:8">
      <c r="G12611" s="118"/>
      <c r="H12611" s="119"/>
    </row>
    <row r="12612" spans="7:8">
      <c r="G12612" s="118"/>
      <c r="H12612" s="119"/>
    </row>
    <row r="12613" spans="7:8">
      <c r="G12613" s="118"/>
      <c r="H12613" s="119"/>
    </row>
    <row r="12614" spans="7:8">
      <c r="G12614" s="118"/>
      <c r="H12614" s="119"/>
    </row>
    <row r="12615" spans="7:8">
      <c r="G12615" s="118"/>
      <c r="H12615" s="119"/>
    </row>
    <row r="12616" spans="7:8">
      <c r="G12616" s="118"/>
      <c r="H12616" s="119"/>
    </row>
    <row r="12617" spans="7:8">
      <c r="G12617" s="118"/>
      <c r="H12617" s="119"/>
    </row>
    <row r="12618" spans="7:8">
      <c r="G12618" s="118"/>
      <c r="H12618" s="119"/>
    </row>
    <row r="12619" spans="7:8">
      <c r="G12619" s="118"/>
      <c r="H12619" s="119"/>
    </row>
    <row r="12620" spans="7:8">
      <c r="G12620" s="118"/>
      <c r="H12620" s="119"/>
    </row>
    <row r="12621" spans="7:8">
      <c r="G12621" s="118"/>
      <c r="H12621" s="119"/>
    </row>
    <row r="12622" spans="7:8">
      <c r="G12622" s="118"/>
      <c r="H12622" s="119"/>
    </row>
    <row r="12623" spans="7:8">
      <c r="G12623" s="118"/>
      <c r="H12623" s="119"/>
    </row>
    <row r="12624" spans="7:8">
      <c r="G12624" s="118"/>
      <c r="H12624" s="119"/>
    </row>
    <row r="12625" spans="7:8">
      <c r="G12625" s="118"/>
      <c r="H12625" s="119"/>
    </row>
    <row r="12626" spans="7:8">
      <c r="G12626" s="118"/>
      <c r="H12626" s="119"/>
    </row>
    <row r="12627" spans="7:8">
      <c r="G12627" s="118"/>
      <c r="H12627" s="119"/>
    </row>
    <row r="12628" spans="7:8">
      <c r="G12628" s="118"/>
      <c r="H12628" s="119"/>
    </row>
    <row r="12629" spans="7:8">
      <c r="G12629" s="118"/>
      <c r="H12629" s="119"/>
    </row>
    <row r="12630" spans="7:8">
      <c r="G12630" s="118"/>
      <c r="H12630" s="119"/>
    </row>
    <row r="12631" spans="7:8">
      <c r="G12631" s="118"/>
      <c r="H12631" s="119"/>
    </row>
    <row r="12632" spans="7:8">
      <c r="G12632" s="118"/>
      <c r="H12632" s="119"/>
    </row>
    <row r="12633" spans="7:8">
      <c r="G12633" s="118"/>
      <c r="H12633" s="119"/>
    </row>
    <row r="12634" spans="7:8">
      <c r="G12634" s="118"/>
      <c r="H12634" s="119"/>
    </row>
    <row r="12635" spans="7:8">
      <c r="G12635" s="118"/>
      <c r="H12635" s="119"/>
    </row>
    <row r="12636" spans="7:8">
      <c r="G12636" s="118"/>
      <c r="H12636" s="119"/>
    </row>
    <row r="12637" spans="7:8">
      <c r="G12637" s="118"/>
      <c r="H12637" s="119"/>
    </row>
    <row r="12638" spans="7:8">
      <c r="G12638" s="118"/>
      <c r="H12638" s="119"/>
    </row>
    <row r="12639" spans="7:8">
      <c r="G12639" s="118"/>
      <c r="H12639" s="119"/>
    </row>
    <row r="12640" spans="7:8">
      <c r="G12640" s="118"/>
      <c r="H12640" s="119"/>
    </row>
    <row r="12641" spans="7:8">
      <c r="G12641" s="118"/>
      <c r="H12641" s="119"/>
    </row>
    <row r="12642" spans="7:8">
      <c r="G12642" s="118"/>
      <c r="H12642" s="119"/>
    </row>
    <row r="12643" spans="7:8">
      <c r="G12643" s="118"/>
      <c r="H12643" s="119"/>
    </row>
    <row r="12644" spans="7:8">
      <c r="G12644" s="118"/>
      <c r="H12644" s="119"/>
    </row>
    <row r="12645" spans="7:8">
      <c r="G12645" s="118"/>
      <c r="H12645" s="119"/>
    </row>
    <row r="12646" spans="7:8">
      <c r="G12646" s="118"/>
      <c r="H12646" s="119"/>
    </row>
    <row r="12647" spans="7:8">
      <c r="G12647" s="118"/>
      <c r="H12647" s="119"/>
    </row>
    <row r="12648" spans="7:8">
      <c r="G12648" s="118"/>
      <c r="H12648" s="119"/>
    </row>
    <row r="12649" spans="7:8">
      <c r="G12649" s="118"/>
      <c r="H12649" s="119"/>
    </row>
    <row r="12650" spans="7:8">
      <c r="G12650" s="118"/>
      <c r="H12650" s="119"/>
    </row>
    <row r="12651" spans="7:8">
      <c r="G12651" s="118"/>
      <c r="H12651" s="119"/>
    </row>
    <row r="12652" spans="7:8">
      <c r="G12652" s="118"/>
      <c r="H12652" s="119"/>
    </row>
    <row r="12653" spans="7:8">
      <c r="G12653" s="118"/>
      <c r="H12653" s="119"/>
    </row>
    <row r="12654" spans="7:8">
      <c r="G12654" s="118"/>
      <c r="H12654" s="119"/>
    </row>
    <row r="12655" spans="7:8">
      <c r="G12655" s="118"/>
      <c r="H12655" s="119"/>
    </row>
    <row r="12656" spans="7:8">
      <c r="G12656" s="118"/>
      <c r="H12656" s="119"/>
    </row>
    <row r="12657" spans="7:8">
      <c r="G12657" s="118"/>
      <c r="H12657" s="119"/>
    </row>
    <row r="12658" spans="7:8">
      <c r="G12658" s="118"/>
      <c r="H12658" s="119"/>
    </row>
    <row r="12659" spans="7:8">
      <c r="G12659" s="118"/>
      <c r="H12659" s="119"/>
    </row>
    <row r="12660" spans="7:8">
      <c r="G12660" s="118"/>
      <c r="H12660" s="119"/>
    </row>
    <row r="12661" spans="7:8">
      <c r="G12661" s="118"/>
      <c r="H12661" s="119"/>
    </row>
    <row r="12662" spans="7:8">
      <c r="G12662" s="118"/>
      <c r="H12662" s="119"/>
    </row>
    <row r="12663" spans="7:8">
      <c r="G12663" s="118"/>
      <c r="H12663" s="119"/>
    </row>
    <row r="12664" spans="7:8">
      <c r="G12664" s="118"/>
      <c r="H12664" s="119"/>
    </row>
    <row r="12665" spans="7:8">
      <c r="G12665" s="118"/>
      <c r="H12665" s="119"/>
    </row>
    <row r="12666" spans="7:8">
      <c r="G12666" s="118"/>
      <c r="H12666" s="119"/>
    </row>
    <row r="12667" spans="7:8">
      <c r="G12667" s="118"/>
      <c r="H12667" s="119"/>
    </row>
    <row r="12668" spans="7:8">
      <c r="G12668" s="118"/>
      <c r="H12668" s="119"/>
    </row>
    <row r="12669" spans="7:8">
      <c r="G12669" s="118"/>
      <c r="H12669" s="119"/>
    </row>
    <row r="12670" spans="7:8">
      <c r="G12670" s="118"/>
      <c r="H12670" s="119"/>
    </row>
    <row r="12671" spans="7:8">
      <c r="G12671" s="118"/>
      <c r="H12671" s="119"/>
    </row>
    <row r="12672" spans="7:8">
      <c r="G12672" s="118"/>
      <c r="H12672" s="119"/>
    </row>
    <row r="12673" spans="7:8">
      <c r="G12673" s="118"/>
      <c r="H12673" s="119"/>
    </row>
    <row r="12674" spans="7:8">
      <c r="G12674" s="118"/>
      <c r="H12674" s="119"/>
    </row>
    <row r="12675" spans="7:8">
      <c r="G12675" s="118"/>
      <c r="H12675" s="119"/>
    </row>
    <row r="12676" spans="7:8">
      <c r="G12676" s="118"/>
      <c r="H12676" s="119"/>
    </row>
    <row r="12677" spans="7:8">
      <c r="G12677" s="118"/>
      <c r="H12677" s="119"/>
    </row>
    <row r="12678" spans="7:8">
      <c r="G12678" s="118"/>
      <c r="H12678" s="119"/>
    </row>
    <row r="12679" spans="7:8">
      <c r="G12679" s="118"/>
      <c r="H12679" s="119"/>
    </row>
    <row r="12680" spans="7:8">
      <c r="G12680" s="118"/>
      <c r="H12680" s="119"/>
    </row>
    <row r="12681" spans="7:8">
      <c r="G12681" s="118"/>
      <c r="H12681" s="119"/>
    </row>
    <row r="12682" spans="7:8">
      <c r="G12682" s="118"/>
      <c r="H12682" s="119"/>
    </row>
    <row r="12683" spans="7:8">
      <c r="G12683" s="118"/>
      <c r="H12683" s="119"/>
    </row>
    <row r="12684" spans="7:8">
      <c r="G12684" s="118"/>
      <c r="H12684" s="119"/>
    </row>
    <row r="12685" spans="7:8">
      <c r="G12685" s="118"/>
      <c r="H12685" s="119"/>
    </row>
    <row r="12686" spans="7:8">
      <c r="G12686" s="118"/>
      <c r="H12686" s="119"/>
    </row>
    <row r="12687" spans="7:8">
      <c r="G12687" s="118"/>
      <c r="H12687" s="119"/>
    </row>
    <row r="12688" spans="7:8">
      <c r="G12688" s="118"/>
      <c r="H12688" s="119"/>
    </row>
    <row r="12689" spans="7:8">
      <c r="G12689" s="118"/>
      <c r="H12689" s="119"/>
    </row>
    <row r="12690" spans="7:8">
      <c r="G12690" s="118"/>
      <c r="H12690" s="119"/>
    </row>
    <row r="12691" spans="7:8">
      <c r="G12691" s="118"/>
      <c r="H12691" s="119"/>
    </row>
    <row r="12692" spans="7:8">
      <c r="G12692" s="118"/>
      <c r="H12692" s="119"/>
    </row>
    <row r="12693" spans="7:8">
      <c r="G12693" s="118"/>
      <c r="H12693" s="119"/>
    </row>
    <row r="12694" spans="7:8">
      <c r="G12694" s="118"/>
      <c r="H12694" s="119"/>
    </row>
    <row r="12695" spans="7:8">
      <c r="G12695" s="118"/>
      <c r="H12695" s="119"/>
    </row>
    <row r="12696" spans="7:8">
      <c r="G12696" s="118"/>
      <c r="H12696" s="119"/>
    </row>
    <row r="12697" spans="7:8">
      <c r="G12697" s="118"/>
      <c r="H12697" s="119"/>
    </row>
    <row r="12698" spans="7:8">
      <c r="G12698" s="118"/>
      <c r="H12698" s="119"/>
    </row>
    <row r="12699" spans="7:8">
      <c r="G12699" s="118"/>
      <c r="H12699" s="119"/>
    </row>
    <row r="12700" spans="7:8">
      <c r="G12700" s="118"/>
      <c r="H12700" s="119"/>
    </row>
    <row r="12701" spans="7:8">
      <c r="G12701" s="118"/>
      <c r="H12701" s="119"/>
    </row>
    <row r="12702" spans="7:8">
      <c r="G12702" s="118"/>
      <c r="H12702" s="119"/>
    </row>
    <row r="12703" spans="7:8">
      <c r="G12703" s="118"/>
      <c r="H12703" s="119"/>
    </row>
    <row r="12704" spans="7:8">
      <c r="G12704" s="118"/>
      <c r="H12704" s="119"/>
    </row>
    <row r="12705" spans="7:8">
      <c r="G12705" s="118"/>
      <c r="H12705" s="119"/>
    </row>
    <row r="12706" spans="7:8">
      <c r="G12706" s="118"/>
      <c r="H12706" s="119"/>
    </row>
    <row r="12707" spans="7:8">
      <c r="G12707" s="118"/>
      <c r="H12707" s="119"/>
    </row>
    <row r="12708" spans="7:8">
      <c r="G12708" s="118"/>
      <c r="H12708" s="119"/>
    </row>
    <row r="12709" spans="7:8">
      <c r="G12709" s="118"/>
      <c r="H12709" s="119"/>
    </row>
    <row r="12710" spans="7:8">
      <c r="G12710" s="118"/>
      <c r="H12710" s="119"/>
    </row>
    <row r="12711" spans="7:8">
      <c r="G12711" s="118"/>
      <c r="H12711" s="119"/>
    </row>
    <row r="12712" spans="7:8">
      <c r="G12712" s="118"/>
      <c r="H12712" s="119"/>
    </row>
    <row r="12713" spans="7:8">
      <c r="G12713" s="118"/>
      <c r="H12713" s="119"/>
    </row>
    <row r="12714" spans="7:8">
      <c r="G12714" s="118"/>
      <c r="H12714" s="119"/>
    </row>
    <row r="12715" spans="7:8">
      <c r="G12715" s="118"/>
      <c r="H12715" s="119"/>
    </row>
    <row r="12716" spans="7:8">
      <c r="G12716" s="118"/>
      <c r="H12716" s="119"/>
    </row>
    <row r="12717" spans="7:8">
      <c r="G12717" s="118"/>
      <c r="H12717" s="119"/>
    </row>
    <row r="12718" spans="7:8">
      <c r="G12718" s="118"/>
      <c r="H12718" s="119"/>
    </row>
    <row r="12719" spans="7:8">
      <c r="G12719" s="118"/>
      <c r="H12719" s="119"/>
    </row>
    <row r="12720" spans="7:8">
      <c r="G12720" s="118"/>
      <c r="H12720" s="119"/>
    </row>
    <row r="12721" spans="7:8">
      <c r="G12721" s="118"/>
      <c r="H12721" s="119"/>
    </row>
    <row r="12722" spans="7:8">
      <c r="G12722" s="118"/>
      <c r="H12722" s="119"/>
    </row>
    <row r="12723" spans="7:8">
      <c r="G12723" s="118"/>
      <c r="H12723" s="119"/>
    </row>
    <row r="12724" spans="7:8">
      <c r="G12724" s="118"/>
      <c r="H12724" s="119"/>
    </row>
    <row r="12725" spans="7:8">
      <c r="G12725" s="118"/>
      <c r="H12725" s="119"/>
    </row>
    <row r="12726" spans="7:8">
      <c r="G12726" s="118"/>
      <c r="H12726" s="119"/>
    </row>
    <row r="12727" spans="7:8">
      <c r="G12727" s="118"/>
      <c r="H12727" s="119"/>
    </row>
    <row r="12728" spans="7:8">
      <c r="G12728" s="118"/>
      <c r="H12728" s="119"/>
    </row>
    <row r="12729" spans="7:8">
      <c r="G12729" s="118"/>
      <c r="H12729" s="119"/>
    </row>
    <row r="12730" spans="7:8">
      <c r="G12730" s="118"/>
      <c r="H12730" s="119"/>
    </row>
    <row r="12731" spans="7:8">
      <c r="G12731" s="118"/>
      <c r="H12731" s="119"/>
    </row>
    <row r="12732" spans="7:8">
      <c r="G12732" s="118"/>
      <c r="H12732" s="119"/>
    </row>
    <row r="12733" spans="7:8">
      <c r="G12733" s="118"/>
      <c r="H12733" s="119"/>
    </row>
    <row r="12734" spans="7:8">
      <c r="G12734" s="118"/>
      <c r="H12734" s="119"/>
    </row>
    <row r="12735" spans="7:8">
      <c r="G12735" s="118"/>
      <c r="H12735" s="119"/>
    </row>
    <row r="12736" spans="7:8">
      <c r="G12736" s="118"/>
      <c r="H12736" s="119"/>
    </row>
    <row r="12737" spans="7:8">
      <c r="G12737" s="118"/>
      <c r="H12737" s="119"/>
    </row>
    <row r="12738" spans="7:8">
      <c r="G12738" s="118"/>
      <c r="H12738" s="119"/>
    </row>
    <row r="12739" spans="7:8">
      <c r="G12739" s="118"/>
      <c r="H12739" s="119"/>
    </row>
    <row r="12740" spans="7:8">
      <c r="G12740" s="118"/>
      <c r="H12740" s="119"/>
    </row>
    <row r="12741" spans="7:8">
      <c r="G12741" s="118"/>
      <c r="H12741" s="119"/>
    </row>
    <row r="12742" spans="7:8">
      <c r="G12742" s="118"/>
      <c r="H12742" s="119"/>
    </row>
    <row r="12743" spans="7:8">
      <c r="G12743" s="118"/>
      <c r="H12743" s="119"/>
    </row>
    <row r="12744" spans="7:8">
      <c r="G12744" s="118"/>
      <c r="H12744" s="119"/>
    </row>
    <row r="12745" spans="7:8">
      <c r="G12745" s="118"/>
      <c r="H12745" s="119"/>
    </row>
    <row r="12746" spans="7:8">
      <c r="G12746" s="118"/>
      <c r="H12746" s="119"/>
    </row>
    <row r="12747" spans="7:8">
      <c r="G12747" s="118"/>
      <c r="H12747" s="119"/>
    </row>
    <row r="12748" spans="7:8">
      <c r="G12748" s="118"/>
      <c r="H12748" s="119"/>
    </row>
    <row r="12749" spans="7:8">
      <c r="G12749" s="118"/>
      <c r="H12749" s="119"/>
    </row>
    <row r="12750" spans="7:8">
      <c r="G12750" s="118"/>
      <c r="H12750" s="119"/>
    </row>
    <row r="12751" spans="7:8">
      <c r="G12751" s="118"/>
      <c r="H12751" s="119"/>
    </row>
    <row r="12752" spans="7:8">
      <c r="G12752" s="118"/>
      <c r="H12752" s="119"/>
    </row>
    <row r="12753" spans="7:8">
      <c r="G12753" s="118"/>
      <c r="H12753" s="119"/>
    </row>
    <row r="12754" spans="7:8">
      <c r="G12754" s="118"/>
      <c r="H12754" s="119"/>
    </row>
    <row r="12755" spans="7:8">
      <c r="G12755" s="118"/>
      <c r="H12755" s="119"/>
    </row>
    <row r="12756" spans="7:8">
      <c r="G12756" s="118"/>
      <c r="H12756" s="119"/>
    </row>
    <row r="12757" spans="7:8">
      <c r="G12757" s="118"/>
      <c r="H12757" s="119"/>
    </row>
    <row r="12758" spans="7:8">
      <c r="G12758" s="118"/>
      <c r="H12758" s="119"/>
    </row>
    <row r="12759" spans="7:8">
      <c r="G12759" s="118"/>
      <c r="H12759" s="119"/>
    </row>
    <row r="12760" spans="7:8">
      <c r="G12760" s="118"/>
      <c r="H12760" s="119"/>
    </row>
    <row r="12761" spans="7:8">
      <c r="G12761" s="118"/>
      <c r="H12761" s="119"/>
    </row>
    <row r="12762" spans="7:8">
      <c r="G12762" s="118"/>
      <c r="H12762" s="119"/>
    </row>
    <row r="12763" spans="7:8">
      <c r="G12763" s="118"/>
      <c r="H12763" s="119"/>
    </row>
    <row r="12764" spans="7:8">
      <c r="G12764" s="118"/>
      <c r="H12764" s="119"/>
    </row>
    <row r="12765" spans="7:8">
      <c r="G12765" s="118"/>
      <c r="H12765" s="119"/>
    </row>
    <row r="12766" spans="7:8">
      <c r="G12766" s="118"/>
      <c r="H12766" s="119"/>
    </row>
    <row r="12767" spans="7:8">
      <c r="G12767" s="118"/>
      <c r="H12767" s="119"/>
    </row>
    <row r="12768" spans="7:8">
      <c r="G12768" s="118"/>
      <c r="H12768" s="119"/>
    </row>
    <row r="12769" spans="7:8">
      <c r="G12769" s="118"/>
      <c r="H12769" s="119"/>
    </row>
    <row r="12770" spans="7:8">
      <c r="G12770" s="118"/>
      <c r="H12770" s="119"/>
    </row>
    <row r="12771" spans="7:8">
      <c r="G12771" s="118"/>
      <c r="H12771" s="119"/>
    </row>
    <row r="12772" spans="7:8">
      <c r="G12772" s="118"/>
      <c r="H12772" s="119"/>
    </row>
    <row r="12773" spans="7:8">
      <c r="G12773" s="118"/>
      <c r="H12773" s="119"/>
    </row>
    <row r="12774" spans="7:8">
      <c r="G12774" s="118"/>
      <c r="H12774" s="119"/>
    </row>
    <row r="12775" spans="7:8">
      <c r="G12775" s="118"/>
      <c r="H12775" s="119"/>
    </row>
    <row r="12776" spans="7:8">
      <c r="G12776" s="118"/>
      <c r="H12776" s="119"/>
    </row>
    <row r="12777" spans="7:8">
      <c r="G12777" s="118"/>
      <c r="H12777" s="119"/>
    </row>
    <row r="12778" spans="7:8">
      <c r="G12778" s="118"/>
      <c r="H12778" s="119"/>
    </row>
    <row r="12779" spans="7:8">
      <c r="G12779" s="118"/>
      <c r="H12779" s="119"/>
    </row>
    <row r="12780" spans="7:8">
      <c r="G12780" s="118"/>
      <c r="H12780" s="119"/>
    </row>
    <row r="12781" spans="7:8">
      <c r="G12781" s="118"/>
      <c r="H12781" s="119"/>
    </row>
    <row r="12782" spans="7:8">
      <c r="G12782" s="118"/>
      <c r="H12782" s="119"/>
    </row>
    <row r="12783" spans="7:8">
      <c r="G12783" s="118"/>
      <c r="H12783" s="119"/>
    </row>
    <row r="12784" spans="7:8">
      <c r="G12784" s="118"/>
      <c r="H12784" s="119"/>
    </row>
    <row r="12785" spans="7:8">
      <c r="G12785" s="118"/>
      <c r="H12785" s="119"/>
    </row>
    <row r="12786" spans="7:8">
      <c r="G12786" s="118"/>
      <c r="H12786" s="119"/>
    </row>
    <row r="12787" spans="7:8">
      <c r="G12787" s="118"/>
      <c r="H12787" s="119"/>
    </row>
    <row r="12788" spans="7:8">
      <c r="G12788" s="118"/>
      <c r="H12788" s="119"/>
    </row>
    <row r="12789" spans="7:8">
      <c r="G12789" s="118"/>
      <c r="H12789" s="119"/>
    </row>
    <row r="12790" spans="7:8">
      <c r="G12790" s="118"/>
      <c r="H12790" s="119"/>
    </row>
    <row r="12791" spans="7:8">
      <c r="G12791" s="118"/>
      <c r="H12791" s="119"/>
    </row>
    <row r="12792" spans="7:8">
      <c r="G12792" s="118"/>
      <c r="H12792" s="119"/>
    </row>
    <row r="12793" spans="7:8">
      <c r="G12793" s="118"/>
      <c r="H12793" s="119"/>
    </row>
    <row r="12794" spans="7:8">
      <c r="G12794" s="118"/>
      <c r="H12794" s="119"/>
    </row>
    <row r="12795" spans="7:8">
      <c r="G12795" s="118"/>
      <c r="H12795" s="119"/>
    </row>
    <row r="12796" spans="7:8">
      <c r="G12796" s="118"/>
      <c r="H12796" s="119"/>
    </row>
    <row r="12797" spans="7:8">
      <c r="G12797" s="118"/>
      <c r="H12797" s="119"/>
    </row>
    <row r="12798" spans="7:8">
      <c r="G12798" s="118"/>
      <c r="H12798" s="119"/>
    </row>
    <row r="12799" spans="7:8">
      <c r="G12799" s="118"/>
      <c r="H12799" s="119"/>
    </row>
    <row r="12800" spans="7:8">
      <c r="G12800" s="118"/>
      <c r="H12800" s="119"/>
    </row>
    <row r="12801" spans="7:8">
      <c r="G12801" s="118"/>
      <c r="H12801" s="119"/>
    </row>
    <row r="12802" spans="7:8">
      <c r="G12802" s="118"/>
      <c r="H12802" s="119"/>
    </row>
    <row r="12803" spans="7:8">
      <c r="G12803" s="118"/>
      <c r="H12803" s="119"/>
    </row>
    <row r="12804" spans="7:8">
      <c r="G12804" s="118"/>
      <c r="H12804" s="119"/>
    </row>
    <row r="12805" spans="7:8">
      <c r="G12805" s="118"/>
      <c r="H12805" s="119"/>
    </row>
    <row r="12806" spans="7:8">
      <c r="G12806" s="118"/>
      <c r="H12806" s="119"/>
    </row>
    <row r="12807" spans="7:8">
      <c r="G12807" s="118"/>
      <c r="H12807" s="119"/>
    </row>
    <row r="12808" spans="7:8">
      <c r="G12808" s="118"/>
      <c r="H12808" s="119"/>
    </row>
    <row r="12809" spans="7:8">
      <c r="G12809" s="118"/>
      <c r="H12809" s="119"/>
    </row>
    <row r="12810" spans="7:8">
      <c r="G12810" s="118"/>
      <c r="H12810" s="119"/>
    </row>
    <row r="12811" spans="7:8">
      <c r="G12811" s="118"/>
      <c r="H12811" s="119"/>
    </row>
    <row r="12812" spans="7:8">
      <c r="G12812" s="118"/>
      <c r="H12812" s="119"/>
    </row>
    <row r="12813" spans="7:8">
      <c r="G12813" s="118"/>
      <c r="H12813" s="119"/>
    </row>
    <row r="12814" spans="7:8">
      <c r="G12814" s="118"/>
      <c r="H12814" s="119"/>
    </row>
    <row r="12815" spans="7:8">
      <c r="G12815" s="118"/>
      <c r="H12815" s="119"/>
    </row>
    <row r="12816" spans="7:8">
      <c r="G12816" s="118"/>
      <c r="H12816" s="119"/>
    </row>
    <row r="12817" spans="7:8">
      <c r="G12817" s="118"/>
      <c r="H12817" s="119"/>
    </row>
    <row r="12818" spans="7:8">
      <c r="G12818" s="118"/>
      <c r="H12818" s="119"/>
    </row>
    <row r="12819" spans="7:8">
      <c r="G12819" s="118"/>
      <c r="H12819" s="119"/>
    </row>
    <row r="12820" spans="7:8">
      <c r="G12820" s="118"/>
      <c r="H12820" s="119"/>
    </row>
    <row r="12821" spans="7:8">
      <c r="G12821" s="118"/>
      <c r="H12821" s="119"/>
    </row>
    <row r="12822" spans="7:8">
      <c r="G12822" s="118"/>
      <c r="H12822" s="119"/>
    </row>
    <row r="12823" spans="7:8">
      <c r="G12823" s="118"/>
      <c r="H12823" s="119"/>
    </row>
    <row r="12824" spans="7:8">
      <c r="G12824" s="118"/>
      <c r="H12824" s="119"/>
    </row>
    <row r="12825" spans="7:8">
      <c r="G12825" s="118"/>
      <c r="H12825" s="119"/>
    </row>
    <row r="12826" spans="7:8">
      <c r="G12826" s="118"/>
      <c r="H12826" s="119"/>
    </row>
    <row r="12827" spans="7:8">
      <c r="G12827" s="118"/>
      <c r="H12827" s="119"/>
    </row>
    <row r="12828" spans="7:8">
      <c r="G12828" s="118"/>
      <c r="H12828" s="119"/>
    </row>
    <row r="12829" spans="7:8">
      <c r="G12829" s="118"/>
      <c r="H12829" s="119"/>
    </row>
    <row r="12830" spans="7:8">
      <c r="G12830" s="118"/>
      <c r="H12830" s="119"/>
    </row>
    <row r="12831" spans="7:8">
      <c r="G12831" s="118"/>
      <c r="H12831" s="119"/>
    </row>
    <row r="12832" spans="7:8">
      <c r="G12832" s="118"/>
      <c r="H12832" s="119"/>
    </row>
    <row r="12833" spans="7:8">
      <c r="G12833" s="118"/>
      <c r="H12833" s="119"/>
    </row>
    <row r="12834" spans="7:8">
      <c r="G12834" s="118"/>
      <c r="H12834" s="119"/>
    </row>
    <row r="12835" spans="7:8">
      <c r="G12835" s="118"/>
      <c r="H12835" s="119"/>
    </row>
    <row r="12836" spans="7:8">
      <c r="G12836" s="118"/>
      <c r="H12836" s="119"/>
    </row>
    <row r="12837" spans="7:8">
      <c r="G12837" s="118"/>
      <c r="H12837" s="119"/>
    </row>
    <row r="12838" spans="7:8">
      <c r="G12838" s="118"/>
      <c r="H12838" s="119"/>
    </row>
    <row r="12839" spans="7:8">
      <c r="G12839" s="118"/>
      <c r="H12839" s="119"/>
    </row>
    <row r="12840" spans="7:8">
      <c r="G12840" s="118"/>
      <c r="H12840" s="119"/>
    </row>
    <row r="12841" spans="7:8">
      <c r="G12841" s="118"/>
      <c r="H12841" s="119"/>
    </row>
    <row r="12842" spans="7:8">
      <c r="G12842" s="118"/>
      <c r="H12842" s="119"/>
    </row>
    <row r="12843" spans="7:8">
      <c r="G12843" s="118"/>
      <c r="H12843" s="119"/>
    </row>
    <row r="12844" spans="7:8">
      <c r="G12844" s="118"/>
      <c r="H12844" s="119"/>
    </row>
    <row r="12845" spans="7:8">
      <c r="G12845" s="118"/>
      <c r="H12845" s="119"/>
    </row>
    <row r="12846" spans="7:8">
      <c r="G12846" s="118"/>
      <c r="H12846" s="119"/>
    </row>
    <row r="12847" spans="7:8">
      <c r="G12847" s="118"/>
      <c r="H12847" s="119"/>
    </row>
    <row r="12848" spans="7:8">
      <c r="G12848" s="118"/>
      <c r="H12848" s="119"/>
    </row>
    <row r="12849" spans="7:8">
      <c r="G12849" s="118"/>
      <c r="H12849" s="119"/>
    </row>
    <row r="12850" spans="7:8">
      <c r="G12850" s="118"/>
      <c r="H12850" s="119"/>
    </row>
    <row r="12851" spans="7:8">
      <c r="G12851" s="118"/>
      <c r="H12851" s="119"/>
    </row>
    <row r="12852" spans="7:8">
      <c r="G12852" s="118"/>
      <c r="H12852" s="119"/>
    </row>
    <row r="12853" spans="7:8">
      <c r="G12853" s="118"/>
      <c r="H12853" s="119"/>
    </row>
    <row r="12854" spans="7:8">
      <c r="G12854" s="118"/>
      <c r="H12854" s="119"/>
    </row>
    <row r="12855" spans="7:8">
      <c r="G12855" s="118"/>
      <c r="H12855" s="119"/>
    </row>
    <row r="12856" spans="7:8">
      <c r="G12856" s="118"/>
      <c r="H12856" s="119"/>
    </row>
    <row r="12857" spans="7:8">
      <c r="G12857" s="118"/>
      <c r="H12857" s="119"/>
    </row>
    <row r="12858" spans="7:8">
      <c r="G12858" s="118"/>
      <c r="H12858" s="119"/>
    </row>
    <row r="12859" spans="7:8">
      <c r="G12859" s="118"/>
      <c r="H12859" s="119"/>
    </row>
    <row r="12860" spans="7:8">
      <c r="G12860" s="118"/>
      <c r="H12860" s="119"/>
    </row>
    <row r="12861" spans="7:8">
      <c r="G12861" s="118"/>
      <c r="H12861" s="119"/>
    </row>
    <row r="12862" spans="7:8">
      <c r="G12862" s="118"/>
      <c r="H12862" s="119"/>
    </row>
    <row r="12863" spans="7:8">
      <c r="G12863" s="118"/>
      <c r="H12863" s="119"/>
    </row>
    <row r="12864" spans="7:8">
      <c r="G12864" s="118"/>
      <c r="H12864" s="119"/>
    </row>
    <row r="12865" spans="7:8">
      <c r="G12865" s="118"/>
      <c r="H12865" s="119"/>
    </row>
    <row r="12866" spans="7:8">
      <c r="G12866" s="118"/>
      <c r="H12866" s="119"/>
    </row>
    <row r="12867" spans="7:8">
      <c r="G12867" s="118"/>
      <c r="H12867" s="119"/>
    </row>
    <row r="12868" spans="7:8">
      <c r="G12868" s="118"/>
      <c r="H12868" s="119"/>
    </row>
    <row r="12869" spans="7:8">
      <c r="G12869" s="118"/>
      <c r="H12869" s="119"/>
    </row>
    <row r="12870" spans="7:8">
      <c r="G12870" s="118"/>
      <c r="H12870" s="119"/>
    </row>
    <row r="12871" spans="7:8">
      <c r="G12871" s="118"/>
      <c r="H12871" s="119"/>
    </row>
    <row r="12872" spans="7:8">
      <c r="G12872" s="118"/>
      <c r="H12872" s="119"/>
    </row>
    <row r="12873" spans="7:8">
      <c r="G12873" s="118"/>
      <c r="H12873" s="119"/>
    </row>
    <row r="12874" spans="7:8">
      <c r="G12874" s="118"/>
      <c r="H12874" s="119"/>
    </row>
    <row r="12875" spans="7:8">
      <c r="G12875" s="118"/>
      <c r="H12875" s="119"/>
    </row>
    <row r="12876" spans="7:8">
      <c r="G12876" s="118"/>
      <c r="H12876" s="119"/>
    </row>
    <row r="12877" spans="7:8">
      <c r="G12877" s="118"/>
      <c r="H12877" s="119"/>
    </row>
    <row r="12878" spans="7:8">
      <c r="G12878" s="118"/>
      <c r="H12878" s="119"/>
    </row>
    <row r="12879" spans="7:8">
      <c r="G12879" s="118"/>
      <c r="H12879" s="119"/>
    </row>
    <row r="12880" spans="7:8">
      <c r="G12880" s="118"/>
      <c r="H12880" s="119"/>
    </row>
    <row r="12881" spans="7:8">
      <c r="G12881" s="118"/>
      <c r="H12881" s="119"/>
    </row>
    <row r="12882" spans="7:8">
      <c r="G12882" s="118"/>
      <c r="H12882" s="119"/>
    </row>
    <row r="12883" spans="7:8">
      <c r="G12883" s="118"/>
      <c r="H12883" s="119"/>
    </row>
    <row r="12884" spans="7:8">
      <c r="G12884" s="118"/>
      <c r="H12884" s="119"/>
    </row>
    <row r="12885" spans="7:8">
      <c r="G12885" s="118"/>
      <c r="H12885" s="119"/>
    </row>
    <row r="12886" spans="7:8">
      <c r="G12886" s="118"/>
      <c r="H12886" s="119"/>
    </row>
    <row r="12887" spans="7:8">
      <c r="G12887" s="118"/>
      <c r="H12887" s="119"/>
    </row>
    <row r="12888" spans="7:8">
      <c r="G12888" s="118"/>
      <c r="H12888" s="119"/>
    </row>
    <row r="12889" spans="7:8">
      <c r="G12889" s="118"/>
      <c r="H12889" s="119"/>
    </row>
    <row r="12890" spans="7:8">
      <c r="G12890" s="118"/>
      <c r="H12890" s="119"/>
    </row>
    <row r="12891" spans="7:8">
      <c r="G12891" s="118"/>
      <c r="H12891" s="119"/>
    </row>
    <row r="12892" spans="7:8">
      <c r="G12892" s="118"/>
      <c r="H12892" s="119"/>
    </row>
    <row r="12893" spans="7:8">
      <c r="G12893" s="118"/>
      <c r="H12893" s="119"/>
    </row>
    <row r="12894" spans="7:8">
      <c r="G12894" s="118"/>
      <c r="H12894" s="119"/>
    </row>
    <row r="12895" spans="7:8">
      <c r="G12895" s="118"/>
      <c r="H12895" s="119"/>
    </row>
    <row r="12896" spans="7:8">
      <c r="G12896" s="118"/>
      <c r="H12896" s="119"/>
    </row>
    <row r="12897" spans="7:8">
      <c r="G12897" s="118"/>
      <c r="H12897" s="119"/>
    </row>
    <row r="12898" spans="7:8">
      <c r="G12898" s="118"/>
      <c r="H12898" s="119"/>
    </row>
    <row r="12899" spans="7:8">
      <c r="G12899" s="118"/>
      <c r="H12899" s="119"/>
    </row>
    <row r="12900" spans="7:8">
      <c r="G12900" s="118"/>
      <c r="H12900" s="119"/>
    </row>
    <row r="12901" spans="7:8">
      <c r="G12901" s="118"/>
      <c r="H12901" s="119"/>
    </row>
    <row r="12902" spans="7:8">
      <c r="G12902" s="118"/>
      <c r="H12902" s="119"/>
    </row>
    <row r="12903" spans="7:8">
      <c r="G12903" s="118"/>
      <c r="H12903" s="119"/>
    </row>
    <row r="12904" spans="7:8">
      <c r="G12904" s="118"/>
      <c r="H12904" s="119"/>
    </row>
    <row r="12905" spans="7:8">
      <c r="G12905" s="118"/>
      <c r="H12905" s="119"/>
    </row>
    <row r="12906" spans="7:8">
      <c r="G12906" s="118"/>
      <c r="H12906" s="119"/>
    </row>
    <row r="12907" spans="7:8">
      <c r="G12907" s="118"/>
      <c r="H12907" s="119"/>
    </row>
    <row r="12908" spans="7:8">
      <c r="G12908" s="118"/>
      <c r="H12908" s="119"/>
    </row>
    <row r="12909" spans="7:8">
      <c r="G12909" s="118"/>
      <c r="H12909" s="119"/>
    </row>
    <row r="12910" spans="7:8">
      <c r="G12910" s="118"/>
      <c r="H12910" s="119"/>
    </row>
    <row r="12911" spans="7:8">
      <c r="G12911" s="118"/>
      <c r="H12911" s="119"/>
    </row>
    <row r="12912" spans="7:8">
      <c r="G12912" s="118"/>
      <c r="H12912" s="119"/>
    </row>
    <row r="12913" spans="7:8">
      <c r="G12913" s="118"/>
      <c r="H12913" s="119"/>
    </row>
    <row r="12914" spans="7:8">
      <c r="G12914" s="118"/>
      <c r="H12914" s="119"/>
    </row>
    <row r="12915" spans="7:8">
      <c r="G12915" s="118"/>
      <c r="H12915" s="119"/>
    </row>
    <row r="12916" spans="7:8">
      <c r="G12916" s="118"/>
      <c r="H12916" s="119"/>
    </row>
    <row r="12917" spans="7:8">
      <c r="G12917" s="118"/>
      <c r="H12917" s="119"/>
    </row>
    <row r="12918" spans="7:8">
      <c r="G12918" s="118"/>
      <c r="H12918" s="119"/>
    </row>
    <row r="12919" spans="7:8">
      <c r="G12919" s="118"/>
      <c r="H12919" s="119"/>
    </row>
    <row r="12920" spans="7:8">
      <c r="G12920" s="118"/>
      <c r="H12920" s="119"/>
    </row>
    <row r="12921" spans="7:8">
      <c r="G12921" s="118"/>
      <c r="H12921" s="119"/>
    </row>
    <row r="12922" spans="7:8">
      <c r="G12922" s="118"/>
      <c r="H12922" s="119"/>
    </row>
    <row r="12923" spans="7:8">
      <c r="G12923" s="118"/>
      <c r="H12923" s="119"/>
    </row>
    <row r="12924" spans="7:8">
      <c r="G12924" s="118"/>
      <c r="H12924" s="119"/>
    </row>
    <row r="12925" spans="7:8">
      <c r="G12925" s="118"/>
      <c r="H12925" s="119"/>
    </row>
    <row r="12926" spans="7:8">
      <c r="G12926" s="118"/>
      <c r="H12926" s="119"/>
    </row>
    <row r="12927" spans="7:8">
      <c r="G12927" s="118"/>
      <c r="H12927" s="119"/>
    </row>
    <row r="12928" spans="7:8">
      <c r="G12928" s="118"/>
      <c r="H12928" s="119"/>
    </row>
    <row r="12929" spans="7:8">
      <c r="G12929" s="118"/>
      <c r="H12929" s="119"/>
    </row>
    <row r="12930" spans="7:8">
      <c r="G12930" s="118"/>
      <c r="H12930" s="119"/>
    </row>
    <row r="12931" spans="7:8">
      <c r="G12931" s="118"/>
      <c r="H12931" s="119"/>
    </row>
    <row r="12932" spans="7:8">
      <c r="G12932" s="118"/>
      <c r="H12932" s="119"/>
    </row>
    <row r="12933" spans="7:8">
      <c r="G12933" s="118"/>
      <c r="H12933" s="119"/>
    </row>
    <row r="12934" spans="7:8">
      <c r="G12934" s="118"/>
      <c r="H12934" s="119"/>
    </row>
    <row r="12935" spans="7:8">
      <c r="G12935" s="118"/>
      <c r="H12935" s="119"/>
    </row>
    <row r="12936" spans="7:8">
      <c r="G12936" s="118"/>
      <c r="H12936" s="119"/>
    </row>
    <row r="12937" spans="7:8">
      <c r="G12937" s="118"/>
      <c r="H12937" s="119"/>
    </row>
    <row r="12938" spans="7:8">
      <c r="G12938" s="118"/>
      <c r="H12938" s="119"/>
    </row>
    <row r="12939" spans="7:8">
      <c r="G12939" s="118"/>
      <c r="H12939" s="119"/>
    </row>
    <row r="12940" spans="7:8">
      <c r="G12940" s="118"/>
      <c r="H12940" s="119"/>
    </row>
    <row r="12941" spans="7:8">
      <c r="G12941" s="118"/>
      <c r="H12941" s="119"/>
    </row>
    <row r="12942" spans="7:8">
      <c r="G12942" s="118"/>
      <c r="H12942" s="119"/>
    </row>
    <row r="12943" spans="7:8">
      <c r="G12943" s="118"/>
      <c r="H12943" s="119"/>
    </row>
    <row r="12944" spans="7:8">
      <c r="G12944" s="118"/>
      <c r="H12944" s="119"/>
    </row>
    <row r="12945" spans="7:8">
      <c r="G12945" s="118"/>
      <c r="H12945" s="119"/>
    </row>
    <row r="12946" spans="7:8">
      <c r="G12946" s="118"/>
      <c r="H12946" s="119"/>
    </row>
    <row r="12947" spans="7:8">
      <c r="G12947" s="118"/>
      <c r="H12947" s="119"/>
    </row>
    <row r="12948" spans="7:8">
      <c r="G12948" s="118"/>
      <c r="H12948" s="119"/>
    </row>
    <row r="12949" spans="7:8">
      <c r="G12949" s="118"/>
      <c r="H12949" s="119"/>
    </row>
    <row r="12950" spans="7:8">
      <c r="G12950" s="118"/>
      <c r="H12950" s="119"/>
    </row>
    <row r="12951" spans="7:8">
      <c r="G12951" s="118"/>
      <c r="H12951" s="119"/>
    </row>
    <row r="12952" spans="7:8">
      <c r="G12952" s="118"/>
      <c r="H12952" s="119"/>
    </row>
    <row r="12953" spans="7:8">
      <c r="G12953" s="118"/>
      <c r="H12953" s="119"/>
    </row>
    <row r="12954" spans="7:8">
      <c r="G12954" s="118"/>
      <c r="H12954" s="119"/>
    </row>
    <row r="12955" spans="7:8">
      <c r="G12955" s="118"/>
      <c r="H12955" s="119"/>
    </row>
    <row r="12956" spans="7:8">
      <c r="G12956" s="118"/>
      <c r="H12956" s="119"/>
    </row>
    <row r="12957" spans="7:8">
      <c r="G12957" s="118"/>
      <c r="H12957" s="119"/>
    </row>
    <row r="12958" spans="7:8">
      <c r="G12958" s="118"/>
      <c r="H12958" s="119"/>
    </row>
    <row r="12959" spans="7:8">
      <c r="G12959" s="118"/>
      <c r="H12959" s="119"/>
    </row>
    <row r="12960" spans="7:8">
      <c r="G12960" s="118"/>
      <c r="H12960" s="119"/>
    </row>
    <row r="12961" spans="7:8">
      <c r="G12961" s="118"/>
      <c r="H12961" s="119"/>
    </row>
    <row r="12962" spans="7:8">
      <c r="G12962" s="118"/>
      <c r="H12962" s="119"/>
    </row>
    <row r="12963" spans="7:8">
      <c r="G12963" s="118"/>
      <c r="H12963" s="119"/>
    </row>
    <row r="12964" spans="7:8">
      <c r="G12964" s="118"/>
      <c r="H12964" s="119"/>
    </row>
    <row r="12965" spans="7:8">
      <c r="G12965" s="118"/>
      <c r="H12965" s="119"/>
    </row>
    <row r="12966" spans="7:8">
      <c r="G12966" s="118"/>
      <c r="H12966" s="119"/>
    </row>
    <row r="12967" spans="7:8">
      <c r="G12967" s="118"/>
      <c r="H12967" s="119"/>
    </row>
    <row r="12968" spans="7:8">
      <c r="G12968" s="118"/>
      <c r="H12968" s="119"/>
    </row>
    <row r="12969" spans="7:8">
      <c r="G12969" s="118"/>
      <c r="H12969" s="119"/>
    </row>
    <row r="12970" spans="7:8">
      <c r="G12970" s="118"/>
      <c r="H12970" s="119"/>
    </row>
    <row r="12971" spans="7:8">
      <c r="G12971" s="118"/>
      <c r="H12971" s="119"/>
    </row>
    <row r="12972" spans="7:8">
      <c r="G12972" s="118"/>
      <c r="H12972" s="119"/>
    </row>
    <row r="12973" spans="7:8">
      <c r="G12973" s="118"/>
      <c r="H12973" s="119"/>
    </row>
    <row r="12974" spans="7:8">
      <c r="G12974" s="118"/>
      <c r="H12974" s="119"/>
    </row>
    <row r="12975" spans="7:8">
      <c r="G12975" s="118"/>
      <c r="H12975" s="119"/>
    </row>
    <row r="12976" spans="7:8">
      <c r="G12976" s="118"/>
      <c r="H12976" s="119"/>
    </row>
    <row r="12977" spans="7:8">
      <c r="G12977" s="118"/>
      <c r="H12977" s="119"/>
    </row>
    <row r="12978" spans="7:8">
      <c r="G12978" s="118"/>
      <c r="H12978" s="119"/>
    </row>
    <row r="12979" spans="7:8">
      <c r="G12979" s="118"/>
      <c r="H12979" s="119"/>
    </row>
    <row r="12980" spans="7:8">
      <c r="G12980" s="118"/>
      <c r="H12980" s="119"/>
    </row>
    <row r="12981" spans="7:8">
      <c r="G12981" s="118"/>
      <c r="H12981" s="119"/>
    </row>
    <row r="12982" spans="7:8">
      <c r="G12982" s="118"/>
      <c r="H12982" s="119"/>
    </row>
    <row r="12983" spans="7:8">
      <c r="G12983" s="118"/>
      <c r="H12983" s="119"/>
    </row>
    <row r="12984" spans="7:8">
      <c r="G12984" s="118"/>
      <c r="H12984" s="119"/>
    </row>
    <row r="12985" spans="7:8">
      <c r="G12985" s="118"/>
      <c r="H12985" s="119"/>
    </row>
    <row r="12986" spans="7:8">
      <c r="G12986" s="118"/>
      <c r="H12986" s="119"/>
    </row>
    <row r="12987" spans="7:8">
      <c r="G12987" s="118"/>
      <c r="H12987" s="119"/>
    </row>
    <row r="12988" spans="7:8">
      <c r="G12988" s="118"/>
      <c r="H12988" s="119"/>
    </row>
    <row r="12989" spans="7:8">
      <c r="G12989" s="118"/>
      <c r="H12989" s="119"/>
    </row>
    <row r="12990" spans="7:8">
      <c r="G12990" s="118"/>
      <c r="H12990" s="119"/>
    </row>
    <row r="12991" spans="7:8">
      <c r="G12991" s="118"/>
      <c r="H12991" s="119"/>
    </row>
    <row r="12992" spans="7:8">
      <c r="G12992" s="118"/>
      <c r="H12992" s="119"/>
    </row>
    <row r="12993" spans="7:8">
      <c r="G12993" s="118"/>
      <c r="H12993" s="119"/>
    </row>
    <row r="12994" spans="7:8">
      <c r="G12994" s="118"/>
      <c r="H12994" s="119"/>
    </row>
    <row r="12995" spans="7:8">
      <c r="G12995" s="118"/>
      <c r="H12995" s="119"/>
    </row>
    <row r="12996" spans="7:8">
      <c r="G12996" s="118"/>
      <c r="H12996" s="119"/>
    </row>
    <row r="12997" spans="7:8">
      <c r="G12997" s="118"/>
      <c r="H12997" s="119"/>
    </row>
    <row r="12998" spans="7:8">
      <c r="G12998" s="118"/>
      <c r="H12998" s="119"/>
    </row>
    <row r="12999" spans="7:8">
      <c r="G12999" s="118"/>
      <c r="H12999" s="119"/>
    </row>
    <row r="13000" spans="7:8">
      <c r="G13000" s="118"/>
      <c r="H13000" s="119"/>
    </row>
    <row r="13001" spans="7:8">
      <c r="G13001" s="118"/>
      <c r="H13001" s="119"/>
    </row>
    <row r="13002" spans="7:8">
      <c r="G13002" s="118"/>
      <c r="H13002" s="119"/>
    </row>
    <row r="13003" spans="7:8">
      <c r="G13003" s="118"/>
      <c r="H13003" s="119"/>
    </row>
    <row r="13004" spans="7:8">
      <c r="G13004" s="118"/>
      <c r="H13004" s="119"/>
    </row>
    <row r="13005" spans="7:8">
      <c r="G13005" s="118"/>
      <c r="H13005" s="119"/>
    </row>
    <row r="13006" spans="7:8">
      <c r="G13006" s="118"/>
      <c r="H13006" s="119"/>
    </row>
    <row r="13007" spans="7:8">
      <c r="G13007" s="118"/>
      <c r="H13007" s="119"/>
    </row>
    <row r="13008" spans="7:8">
      <c r="G13008" s="118"/>
      <c r="H13008" s="119"/>
    </row>
    <row r="13009" spans="7:8">
      <c r="G13009" s="118"/>
      <c r="H13009" s="119"/>
    </row>
    <row r="13010" spans="7:8">
      <c r="G13010" s="118"/>
      <c r="H13010" s="119"/>
    </row>
    <row r="13011" spans="7:8">
      <c r="G13011" s="118"/>
      <c r="H13011" s="119"/>
    </row>
    <row r="13012" spans="7:8">
      <c r="G13012" s="118"/>
      <c r="H13012" s="119"/>
    </row>
    <row r="13013" spans="7:8">
      <c r="G13013" s="118"/>
      <c r="H13013" s="119"/>
    </row>
    <row r="13014" spans="7:8">
      <c r="G13014" s="118"/>
      <c r="H13014" s="119"/>
    </row>
    <row r="13015" spans="7:8">
      <c r="G13015" s="118"/>
      <c r="H13015" s="119"/>
    </row>
    <row r="13016" spans="7:8">
      <c r="G13016" s="118"/>
      <c r="H13016" s="119"/>
    </row>
    <row r="13017" spans="7:8">
      <c r="G13017" s="118"/>
      <c r="H13017" s="119"/>
    </row>
    <row r="13018" spans="7:8">
      <c r="G13018" s="118"/>
      <c r="H13018" s="119"/>
    </row>
    <row r="13019" spans="7:8">
      <c r="G13019" s="118"/>
      <c r="H13019" s="119"/>
    </row>
    <row r="13020" spans="7:8">
      <c r="G13020" s="118"/>
      <c r="H13020" s="119"/>
    </row>
    <row r="13021" spans="7:8">
      <c r="G13021" s="118"/>
      <c r="H13021" s="119"/>
    </row>
    <row r="13022" spans="7:8">
      <c r="G13022" s="118"/>
      <c r="H13022" s="119"/>
    </row>
    <row r="13023" spans="7:8">
      <c r="G13023" s="118"/>
      <c r="H13023" s="119"/>
    </row>
    <row r="13024" spans="7:8">
      <c r="G13024" s="118"/>
      <c r="H13024" s="119"/>
    </row>
    <row r="13025" spans="7:8">
      <c r="G13025" s="118"/>
      <c r="H13025" s="119"/>
    </row>
    <row r="13026" spans="7:8">
      <c r="G13026" s="118"/>
      <c r="H13026" s="119"/>
    </row>
    <row r="13027" spans="7:8">
      <c r="G13027" s="118"/>
      <c r="H13027" s="119"/>
    </row>
    <row r="13028" spans="7:8">
      <c r="G13028" s="118"/>
      <c r="H13028" s="119"/>
    </row>
    <row r="13029" spans="7:8">
      <c r="G13029" s="118"/>
      <c r="H13029" s="119"/>
    </row>
    <row r="13030" spans="7:8">
      <c r="G13030" s="118"/>
      <c r="H13030" s="119"/>
    </row>
    <row r="13031" spans="7:8">
      <c r="G13031" s="118"/>
      <c r="H13031" s="119"/>
    </row>
    <row r="13032" spans="7:8">
      <c r="G13032" s="118"/>
      <c r="H13032" s="119"/>
    </row>
    <row r="13033" spans="7:8">
      <c r="G13033" s="118"/>
      <c r="H13033" s="119"/>
    </row>
    <row r="13034" spans="7:8">
      <c r="G13034" s="118"/>
      <c r="H13034" s="119"/>
    </row>
    <row r="13035" spans="7:8">
      <c r="G13035" s="118"/>
      <c r="H13035" s="119"/>
    </row>
    <row r="13036" spans="7:8">
      <c r="G13036" s="118"/>
      <c r="H13036" s="119"/>
    </row>
    <row r="13037" spans="7:8">
      <c r="G13037" s="118"/>
      <c r="H13037" s="119"/>
    </row>
    <row r="13038" spans="7:8">
      <c r="G13038" s="118"/>
      <c r="H13038" s="119"/>
    </row>
    <row r="13039" spans="7:8">
      <c r="G13039" s="118"/>
      <c r="H13039" s="119"/>
    </row>
    <row r="13040" spans="7:8">
      <c r="G13040" s="118"/>
      <c r="H13040" s="119"/>
    </row>
    <row r="13041" spans="7:8">
      <c r="G13041" s="118"/>
      <c r="H13041" s="119"/>
    </row>
    <row r="13042" spans="7:8">
      <c r="G13042" s="118"/>
      <c r="H13042" s="119"/>
    </row>
    <row r="13043" spans="7:8">
      <c r="G13043" s="118"/>
      <c r="H13043" s="119"/>
    </row>
    <row r="13044" spans="7:8">
      <c r="G13044" s="118"/>
      <c r="H13044" s="119"/>
    </row>
    <row r="13045" spans="7:8">
      <c r="G13045" s="118"/>
      <c r="H13045" s="119"/>
    </row>
    <row r="13046" spans="7:8">
      <c r="G13046" s="118"/>
      <c r="H13046" s="119"/>
    </row>
    <row r="13047" spans="7:8">
      <c r="G13047" s="118"/>
      <c r="H13047" s="119"/>
    </row>
    <row r="13048" spans="7:8">
      <c r="G13048" s="118"/>
      <c r="H13048" s="119"/>
    </row>
    <row r="13049" spans="7:8">
      <c r="G13049" s="118"/>
      <c r="H13049" s="119"/>
    </row>
    <row r="13050" spans="7:8">
      <c r="G13050" s="118"/>
      <c r="H13050" s="119"/>
    </row>
    <row r="13051" spans="7:8">
      <c r="G13051" s="118"/>
      <c r="H13051" s="119"/>
    </row>
    <row r="13052" spans="7:8">
      <c r="G13052" s="118"/>
      <c r="H13052" s="119"/>
    </row>
    <row r="13053" spans="7:8">
      <c r="G13053" s="118"/>
      <c r="H13053" s="119"/>
    </row>
    <row r="13054" spans="7:8">
      <c r="G13054" s="118"/>
      <c r="H13054" s="119"/>
    </row>
    <row r="13055" spans="7:8">
      <c r="G13055" s="118"/>
      <c r="H13055" s="119"/>
    </row>
    <row r="13056" spans="7:8">
      <c r="G13056" s="118"/>
      <c r="H13056" s="119"/>
    </row>
    <row r="13057" spans="7:8">
      <c r="G13057" s="118"/>
      <c r="H13057" s="119"/>
    </row>
    <row r="13058" spans="7:8">
      <c r="G13058" s="118"/>
      <c r="H13058" s="119"/>
    </row>
    <row r="13059" spans="7:8">
      <c r="G13059" s="118"/>
      <c r="H13059" s="119"/>
    </row>
    <row r="13060" spans="7:8">
      <c r="G13060" s="118"/>
      <c r="H13060" s="119"/>
    </row>
    <row r="13061" spans="7:8">
      <c r="G13061" s="118"/>
      <c r="H13061" s="119"/>
    </row>
    <row r="13062" spans="7:8">
      <c r="G13062" s="118"/>
      <c r="H13062" s="119"/>
    </row>
    <row r="13063" spans="7:8">
      <c r="G13063" s="118"/>
      <c r="H13063" s="119"/>
    </row>
    <row r="13064" spans="7:8">
      <c r="G13064" s="118"/>
      <c r="H13064" s="119"/>
    </row>
    <row r="13065" spans="7:8">
      <c r="G13065" s="118"/>
      <c r="H13065" s="119"/>
    </row>
    <row r="13066" spans="7:8">
      <c r="G13066" s="118"/>
      <c r="H13066" s="119"/>
    </row>
    <row r="13067" spans="7:8">
      <c r="G13067" s="118"/>
      <c r="H13067" s="119"/>
    </row>
    <row r="13068" spans="7:8">
      <c r="G13068" s="118"/>
      <c r="H13068" s="119"/>
    </row>
    <row r="13069" spans="7:8">
      <c r="G13069" s="118"/>
      <c r="H13069" s="119"/>
    </row>
    <row r="13070" spans="7:8">
      <c r="G13070" s="118"/>
      <c r="H13070" s="119"/>
    </row>
    <row r="13071" spans="7:8">
      <c r="G13071" s="118"/>
      <c r="H13071" s="119"/>
    </row>
    <row r="13072" spans="7:8">
      <c r="G13072" s="118"/>
      <c r="H13072" s="119"/>
    </row>
    <row r="13073" spans="7:8">
      <c r="G13073" s="118"/>
      <c r="H13073" s="119"/>
    </row>
    <row r="13074" spans="7:8">
      <c r="G13074" s="118"/>
      <c r="H13074" s="119"/>
    </row>
    <row r="13075" spans="7:8">
      <c r="G13075" s="118"/>
      <c r="H13075" s="119"/>
    </row>
    <row r="13076" spans="7:8">
      <c r="G13076" s="118"/>
      <c r="H13076" s="119"/>
    </row>
    <row r="13077" spans="7:8">
      <c r="G13077" s="118"/>
      <c r="H13077" s="119"/>
    </row>
    <row r="13078" spans="7:8">
      <c r="G13078" s="118"/>
      <c r="H13078" s="119"/>
    </row>
    <row r="13079" spans="7:8">
      <c r="G13079" s="118"/>
      <c r="H13079" s="119"/>
    </row>
    <row r="13080" spans="7:8">
      <c r="G13080" s="118"/>
      <c r="H13080" s="119"/>
    </row>
    <row r="13081" spans="7:8">
      <c r="G13081" s="118"/>
      <c r="H13081" s="119"/>
    </row>
    <row r="13082" spans="7:8">
      <c r="G13082" s="118"/>
      <c r="H13082" s="119"/>
    </row>
    <row r="13083" spans="7:8">
      <c r="G13083" s="118"/>
      <c r="H13083" s="119"/>
    </row>
    <row r="13084" spans="7:8">
      <c r="G13084" s="118"/>
      <c r="H13084" s="119"/>
    </row>
    <row r="13085" spans="7:8">
      <c r="G13085" s="118"/>
      <c r="H13085" s="119"/>
    </row>
    <row r="13086" spans="7:8">
      <c r="G13086" s="118"/>
      <c r="H13086" s="119"/>
    </row>
    <row r="13087" spans="7:8">
      <c r="G13087" s="118"/>
      <c r="H13087" s="119"/>
    </row>
    <row r="13088" spans="7:8">
      <c r="G13088" s="118"/>
      <c r="H13088" s="119"/>
    </row>
    <row r="13089" spans="7:8">
      <c r="G13089" s="118"/>
      <c r="H13089" s="119"/>
    </row>
    <row r="13090" spans="7:8">
      <c r="G13090" s="118"/>
      <c r="H13090" s="119"/>
    </row>
    <row r="13091" spans="7:8">
      <c r="G13091" s="118"/>
      <c r="H13091" s="119"/>
    </row>
    <row r="13092" spans="7:8">
      <c r="G13092" s="118"/>
      <c r="H13092" s="119"/>
    </row>
    <row r="13093" spans="7:8">
      <c r="G13093" s="118"/>
      <c r="H13093" s="119"/>
    </row>
    <row r="13094" spans="7:8">
      <c r="G13094" s="118"/>
      <c r="H13094" s="119"/>
    </row>
    <row r="13095" spans="7:8">
      <c r="G13095" s="118"/>
      <c r="H13095" s="119"/>
    </row>
    <row r="13096" spans="7:8">
      <c r="G13096" s="118"/>
      <c r="H13096" s="119"/>
    </row>
    <row r="13097" spans="7:8">
      <c r="G13097" s="118"/>
      <c r="H13097" s="119"/>
    </row>
    <row r="13098" spans="7:8">
      <c r="G13098" s="118"/>
      <c r="H13098" s="119"/>
    </row>
    <row r="13099" spans="7:8">
      <c r="G13099" s="118"/>
      <c r="H13099" s="119"/>
    </row>
    <row r="13100" spans="7:8">
      <c r="G13100" s="118"/>
      <c r="H13100" s="119"/>
    </row>
    <row r="13101" spans="7:8">
      <c r="G13101" s="118"/>
      <c r="H13101" s="119"/>
    </row>
    <row r="13102" spans="7:8">
      <c r="G13102" s="118"/>
      <c r="H13102" s="119"/>
    </row>
    <row r="13103" spans="7:8">
      <c r="G13103" s="118"/>
      <c r="H13103" s="119"/>
    </row>
    <row r="13104" spans="7:8">
      <c r="G13104" s="118"/>
      <c r="H13104" s="119"/>
    </row>
    <row r="13105" spans="7:8">
      <c r="G13105" s="118"/>
      <c r="H13105" s="119"/>
    </row>
    <row r="13106" spans="7:8">
      <c r="G13106" s="118"/>
      <c r="H13106" s="119"/>
    </row>
    <row r="13107" spans="7:8">
      <c r="G13107" s="118"/>
      <c r="H13107" s="119"/>
    </row>
    <row r="13108" spans="7:8">
      <c r="G13108" s="118"/>
      <c r="H13108" s="119"/>
    </row>
    <row r="13109" spans="7:8">
      <c r="G13109" s="118"/>
      <c r="H13109" s="119"/>
    </row>
    <row r="13110" spans="7:8">
      <c r="G13110" s="118"/>
      <c r="H13110" s="119"/>
    </row>
    <row r="13111" spans="7:8">
      <c r="G13111" s="118"/>
      <c r="H13111" s="119"/>
    </row>
    <row r="13112" spans="7:8">
      <c r="G13112" s="118"/>
      <c r="H13112" s="119"/>
    </row>
    <row r="13113" spans="7:8">
      <c r="G13113" s="118"/>
      <c r="H13113" s="119"/>
    </row>
    <row r="13114" spans="7:8">
      <c r="G13114" s="118"/>
      <c r="H13114" s="119"/>
    </row>
    <row r="13115" spans="7:8">
      <c r="G13115" s="118"/>
      <c r="H13115" s="119"/>
    </row>
    <row r="13116" spans="7:8">
      <c r="G13116" s="118"/>
      <c r="H13116" s="119"/>
    </row>
    <row r="13117" spans="7:8">
      <c r="G13117" s="118"/>
      <c r="H13117" s="119"/>
    </row>
    <row r="13118" spans="7:8">
      <c r="G13118" s="118"/>
      <c r="H13118" s="119"/>
    </row>
    <row r="13119" spans="7:8">
      <c r="G13119" s="118"/>
      <c r="H13119" s="119"/>
    </row>
    <row r="13120" spans="7:8">
      <c r="G13120" s="118"/>
      <c r="H13120" s="119"/>
    </row>
    <row r="13121" spans="7:8">
      <c r="G13121" s="118"/>
      <c r="H13121" s="119"/>
    </row>
    <row r="13122" spans="7:8">
      <c r="G13122" s="118"/>
      <c r="H13122" s="119"/>
    </row>
    <row r="13123" spans="7:8">
      <c r="G13123" s="118"/>
      <c r="H13123" s="119"/>
    </row>
    <row r="13124" spans="7:8">
      <c r="G13124" s="118"/>
      <c r="H13124" s="119"/>
    </row>
    <row r="13125" spans="7:8">
      <c r="G13125" s="118"/>
      <c r="H13125" s="119"/>
    </row>
    <row r="13126" spans="7:8">
      <c r="G13126" s="118"/>
      <c r="H13126" s="119"/>
    </row>
    <row r="13127" spans="7:8">
      <c r="G13127" s="118"/>
      <c r="H13127" s="119"/>
    </row>
    <row r="13128" spans="7:8">
      <c r="G13128" s="118"/>
      <c r="H13128" s="119"/>
    </row>
    <row r="13129" spans="7:8">
      <c r="G13129" s="118"/>
      <c r="H13129" s="119"/>
    </row>
    <row r="13130" spans="7:8">
      <c r="G13130" s="118"/>
      <c r="H13130" s="119"/>
    </row>
    <row r="13131" spans="7:8">
      <c r="G13131" s="118"/>
      <c r="H13131" s="119"/>
    </row>
    <row r="13132" spans="7:8">
      <c r="G13132" s="118"/>
      <c r="H13132" s="119"/>
    </row>
    <row r="13133" spans="7:8">
      <c r="G13133" s="118"/>
      <c r="H13133" s="119"/>
    </row>
    <row r="13134" spans="7:8">
      <c r="G13134" s="118"/>
      <c r="H13134" s="119"/>
    </row>
    <row r="13135" spans="7:8">
      <c r="G13135" s="118"/>
      <c r="H13135" s="119"/>
    </row>
    <row r="13136" spans="7:8">
      <c r="G13136" s="118"/>
      <c r="H13136" s="119"/>
    </row>
    <row r="13137" spans="7:8">
      <c r="G13137" s="118"/>
      <c r="H13137" s="119"/>
    </row>
    <row r="13138" spans="7:8">
      <c r="G13138" s="118"/>
      <c r="H13138" s="119"/>
    </row>
    <row r="13139" spans="7:8">
      <c r="G13139" s="118"/>
      <c r="H13139" s="119"/>
    </row>
    <row r="13140" spans="7:8">
      <c r="G13140" s="118"/>
      <c r="H13140" s="119"/>
    </row>
    <row r="13141" spans="7:8">
      <c r="G13141" s="118"/>
      <c r="H13141" s="119"/>
    </row>
    <row r="13142" spans="7:8">
      <c r="G13142" s="118"/>
      <c r="H13142" s="119"/>
    </row>
    <row r="13143" spans="7:8">
      <c r="G13143" s="118"/>
      <c r="H13143" s="119"/>
    </row>
    <row r="13144" spans="7:8">
      <c r="G13144" s="118"/>
      <c r="H13144" s="119"/>
    </row>
    <row r="13145" spans="7:8">
      <c r="G13145" s="118"/>
      <c r="H13145" s="119"/>
    </row>
    <row r="13146" spans="7:8">
      <c r="G13146" s="118"/>
      <c r="H13146" s="119"/>
    </row>
    <row r="13147" spans="7:8">
      <c r="G13147" s="118"/>
      <c r="H13147" s="119"/>
    </row>
    <row r="13148" spans="7:8">
      <c r="G13148" s="118"/>
      <c r="H13148" s="119"/>
    </row>
    <row r="13149" spans="7:8">
      <c r="G13149" s="118"/>
      <c r="H13149" s="119"/>
    </row>
    <row r="13150" spans="7:8">
      <c r="G13150" s="118"/>
      <c r="H13150" s="119"/>
    </row>
    <row r="13151" spans="7:8">
      <c r="G13151" s="118"/>
      <c r="H13151" s="119"/>
    </row>
    <row r="13152" spans="7:8">
      <c r="G13152" s="118"/>
      <c r="H13152" s="119"/>
    </row>
    <row r="13153" spans="7:8">
      <c r="G13153" s="118"/>
      <c r="H13153" s="119"/>
    </row>
    <row r="13154" spans="7:8">
      <c r="G13154" s="118"/>
      <c r="H13154" s="119"/>
    </row>
    <row r="13155" spans="7:8">
      <c r="G13155" s="118"/>
      <c r="H13155" s="119"/>
    </row>
    <row r="13156" spans="7:8">
      <c r="G13156" s="118"/>
      <c r="H13156" s="119"/>
    </row>
    <row r="13157" spans="7:8">
      <c r="G13157" s="118"/>
      <c r="H13157" s="119"/>
    </row>
    <row r="13158" spans="7:8">
      <c r="G13158" s="118"/>
      <c r="H13158" s="119"/>
    </row>
    <row r="13159" spans="7:8">
      <c r="G13159" s="118"/>
      <c r="H13159" s="119"/>
    </row>
    <row r="13160" spans="7:8">
      <c r="G13160" s="118"/>
      <c r="H13160" s="119"/>
    </row>
    <row r="13161" spans="7:8">
      <c r="G13161" s="118"/>
      <c r="H13161" s="119"/>
    </row>
    <row r="13162" spans="7:8">
      <c r="G13162" s="118"/>
      <c r="H13162" s="119"/>
    </row>
    <row r="13163" spans="7:8">
      <c r="G13163" s="118"/>
      <c r="H13163" s="119"/>
    </row>
    <row r="13164" spans="7:8">
      <c r="G13164" s="118"/>
      <c r="H13164" s="119"/>
    </row>
    <row r="13165" spans="7:8">
      <c r="G13165" s="118"/>
      <c r="H13165" s="119"/>
    </row>
    <row r="13166" spans="7:8">
      <c r="G13166" s="118"/>
      <c r="H13166" s="119"/>
    </row>
    <row r="13167" spans="7:8">
      <c r="G13167" s="118"/>
      <c r="H13167" s="119"/>
    </row>
    <row r="13168" spans="7:8">
      <c r="G13168" s="118"/>
      <c r="H13168" s="119"/>
    </row>
    <row r="13169" spans="7:8">
      <c r="G13169" s="118"/>
      <c r="H13169" s="119"/>
    </row>
    <row r="13170" spans="7:8">
      <c r="G13170" s="118"/>
      <c r="H13170" s="119"/>
    </row>
    <row r="13171" spans="7:8">
      <c r="G13171" s="118"/>
      <c r="H13171" s="119"/>
    </row>
    <row r="13172" spans="7:8">
      <c r="G13172" s="118"/>
      <c r="H13172" s="119"/>
    </row>
    <row r="13173" spans="7:8">
      <c r="G13173" s="118"/>
      <c r="H13173" s="119"/>
    </row>
    <row r="13174" spans="7:8">
      <c r="G13174" s="118"/>
      <c r="H13174" s="119"/>
    </row>
    <row r="13175" spans="7:8">
      <c r="G13175" s="118"/>
      <c r="H13175" s="119"/>
    </row>
    <row r="13176" spans="7:8">
      <c r="G13176" s="118"/>
      <c r="H13176" s="119"/>
    </row>
    <row r="13177" spans="7:8">
      <c r="G13177" s="118"/>
      <c r="H13177" s="119"/>
    </row>
    <row r="13178" spans="7:8">
      <c r="G13178" s="118"/>
      <c r="H13178" s="119"/>
    </row>
    <row r="13179" spans="7:8">
      <c r="G13179" s="118"/>
      <c r="H13179" s="119"/>
    </row>
    <row r="13180" spans="7:8">
      <c r="G13180" s="118"/>
      <c r="H13180" s="119"/>
    </row>
    <row r="13181" spans="7:8">
      <c r="G13181" s="118"/>
      <c r="H13181" s="119"/>
    </row>
    <row r="13182" spans="7:8">
      <c r="G13182" s="118"/>
      <c r="H13182" s="119"/>
    </row>
    <row r="13183" spans="7:8">
      <c r="G13183" s="118"/>
      <c r="H13183" s="119"/>
    </row>
    <row r="13184" spans="7:8">
      <c r="G13184" s="118"/>
      <c r="H13184" s="119"/>
    </row>
    <row r="13185" spans="7:8">
      <c r="G13185" s="118"/>
      <c r="H13185" s="119"/>
    </row>
    <row r="13186" spans="7:8">
      <c r="G13186" s="118"/>
      <c r="H13186" s="119"/>
    </row>
    <row r="13187" spans="7:8">
      <c r="G13187" s="118"/>
      <c r="H13187" s="119"/>
    </row>
    <row r="13188" spans="7:8">
      <c r="G13188" s="118"/>
      <c r="H13188" s="119"/>
    </row>
    <row r="13189" spans="7:8">
      <c r="G13189" s="118"/>
      <c r="H13189" s="119"/>
    </row>
    <row r="13190" spans="7:8">
      <c r="G13190" s="118"/>
      <c r="H13190" s="119"/>
    </row>
    <row r="13191" spans="7:8">
      <c r="G13191" s="118"/>
      <c r="H13191" s="119"/>
    </row>
    <row r="13192" spans="7:8">
      <c r="G13192" s="118"/>
      <c r="H13192" s="119"/>
    </row>
    <row r="13193" spans="7:8">
      <c r="G13193" s="118"/>
      <c r="H13193" s="119"/>
    </row>
    <row r="13194" spans="7:8">
      <c r="G13194" s="118"/>
      <c r="H13194" s="119"/>
    </row>
    <row r="13195" spans="7:8">
      <c r="G13195" s="118"/>
      <c r="H13195" s="119"/>
    </row>
    <row r="13196" spans="7:8">
      <c r="G13196" s="118"/>
      <c r="H13196" s="119"/>
    </row>
    <row r="13197" spans="7:8">
      <c r="G13197" s="118"/>
      <c r="H13197" s="119"/>
    </row>
    <row r="13198" spans="7:8">
      <c r="G13198" s="118"/>
      <c r="H13198" s="119"/>
    </row>
    <row r="13199" spans="7:8">
      <c r="G13199" s="118"/>
      <c r="H13199" s="119"/>
    </row>
    <row r="13200" spans="7:8">
      <c r="G13200" s="118"/>
      <c r="H13200" s="119"/>
    </row>
    <row r="13201" spans="7:8">
      <c r="G13201" s="118"/>
      <c r="H13201" s="119"/>
    </row>
    <row r="13202" spans="7:8">
      <c r="G13202" s="118"/>
      <c r="H13202" s="119"/>
    </row>
    <row r="13203" spans="7:8">
      <c r="G13203" s="118"/>
      <c r="H13203" s="119"/>
    </row>
    <row r="13204" spans="7:8">
      <c r="G13204" s="118"/>
      <c r="H13204" s="119"/>
    </row>
    <row r="13205" spans="7:8">
      <c r="G13205" s="118"/>
      <c r="H13205" s="119"/>
    </row>
    <row r="13206" spans="7:8">
      <c r="G13206" s="118"/>
      <c r="H13206" s="119"/>
    </row>
    <row r="13207" spans="7:8">
      <c r="G13207" s="118"/>
      <c r="H13207" s="119"/>
    </row>
    <row r="13208" spans="7:8">
      <c r="G13208" s="118"/>
      <c r="H13208" s="119"/>
    </row>
    <row r="13209" spans="7:8">
      <c r="G13209" s="118"/>
      <c r="H13209" s="119"/>
    </row>
    <row r="13210" spans="7:8">
      <c r="G13210" s="118"/>
      <c r="H13210" s="119"/>
    </row>
    <row r="13211" spans="7:8">
      <c r="G13211" s="118"/>
      <c r="H13211" s="119"/>
    </row>
    <row r="13212" spans="7:8">
      <c r="G13212" s="118"/>
      <c r="H13212" s="119"/>
    </row>
    <row r="13213" spans="7:8">
      <c r="G13213" s="118"/>
      <c r="H13213" s="119"/>
    </row>
    <row r="13214" spans="7:8">
      <c r="G13214" s="118"/>
      <c r="H13214" s="119"/>
    </row>
    <row r="13215" spans="7:8">
      <c r="G13215" s="118"/>
      <c r="H13215" s="119"/>
    </row>
    <row r="13216" spans="7:8">
      <c r="G13216" s="118"/>
      <c r="H13216" s="119"/>
    </row>
    <row r="13217" spans="7:8">
      <c r="G13217" s="118"/>
      <c r="H13217" s="119"/>
    </row>
    <row r="13218" spans="7:8">
      <c r="G13218" s="118"/>
      <c r="H13218" s="119"/>
    </row>
    <row r="13219" spans="7:8">
      <c r="G13219" s="118"/>
      <c r="H13219" s="119"/>
    </row>
    <row r="13220" spans="7:8">
      <c r="G13220" s="118"/>
      <c r="H13220" s="119"/>
    </row>
    <row r="13221" spans="7:8">
      <c r="G13221" s="118"/>
      <c r="H13221" s="119"/>
    </row>
    <row r="13222" spans="7:8">
      <c r="G13222" s="118"/>
      <c r="H13222" s="119"/>
    </row>
    <row r="13223" spans="7:8">
      <c r="G13223" s="118"/>
      <c r="H13223" s="119"/>
    </row>
    <row r="13224" spans="7:8">
      <c r="G13224" s="118"/>
      <c r="H13224" s="119"/>
    </row>
    <row r="13225" spans="7:8">
      <c r="G13225" s="118"/>
      <c r="H13225" s="119"/>
    </row>
    <row r="13226" spans="7:8">
      <c r="G13226" s="118"/>
      <c r="H13226" s="119"/>
    </row>
    <row r="13227" spans="7:8">
      <c r="G13227" s="118"/>
      <c r="H13227" s="119"/>
    </row>
    <row r="13228" spans="7:8">
      <c r="G13228" s="118"/>
      <c r="H13228" s="119"/>
    </row>
    <row r="13229" spans="7:8">
      <c r="G13229" s="118"/>
      <c r="H13229" s="119"/>
    </row>
    <row r="13230" spans="7:8">
      <c r="G13230" s="118"/>
      <c r="H13230" s="119"/>
    </row>
    <row r="13231" spans="7:8">
      <c r="G13231" s="118"/>
      <c r="H13231" s="119"/>
    </row>
    <row r="13232" spans="7:8">
      <c r="G13232" s="118"/>
      <c r="H13232" s="119"/>
    </row>
    <row r="13233" spans="7:8">
      <c r="G13233" s="118"/>
      <c r="H13233" s="119"/>
    </row>
    <row r="13234" spans="7:8">
      <c r="G13234" s="118"/>
      <c r="H13234" s="119"/>
    </row>
    <row r="13235" spans="7:8">
      <c r="G13235" s="118"/>
      <c r="H13235" s="119"/>
    </row>
    <row r="13236" spans="7:8">
      <c r="G13236" s="118"/>
      <c r="H13236" s="119"/>
    </row>
    <row r="13237" spans="7:8">
      <c r="G13237" s="118"/>
      <c r="H13237" s="119"/>
    </row>
    <row r="13238" spans="7:8">
      <c r="G13238" s="118"/>
      <c r="H13238" s="119"/>
    </row>
    <row r="13239" spans="7:8">
      <c r="G13239" s="118"/>
      <c r="H13239" s="119"/>
    </row>
    <row r="13240" spans="7:8">
      <c r="G13240" s="118"/>
      <c r="H13240" s="119"/>
    </row>
    <row r="13241" spans="7:8">
      <c r="G13241" s="118"/>
      <c r="H13241" s="119"/>
    </row>
    <row r="13242" spans="7:8">
      <c r="G13242" s="118"/>
      <c r="H13242" s="119"/>
    </row>
    <row r="13243" spans="7:8">
      <c r="G13243" s="118"/>
      <c r="H13243" s="119"/>
    </row>
    <row r="13244" spans="7:8">
      <c r="G13244" s="118"/>
      <c r="H13244" s="119"/>
    </row>
    <row r="13245" spans="7:8">
      <c r="G13245" s="118"/>
      <c r="H13245" s="119"/>
    </row>
    <row r="13246" spans="7:8">
      <c r="G13246" s="118"/>
      <c r="H13246" s="119"/>
    </row>
    <row r="13247" spans="7:8">
      <c r="G13247" s="118"/>
      <c r="H13247" s="119"/>
    </row>
    <row r="13248" spans="7:8">
      <c r="G13248" s="118"/>
      <c r="H13248" s="119"/>
    </row>
    <row r="13249" spans="7:8">
      <c r="G13249" s="118"/>
      <c r="H13249" s="119"/>
    </row>
    <row r="13250" spans="7:8">
      <c r="G13250" s="118"/>
      <c r="H13250" s="119"/>
    </row>
    <row r="13251" spans="7:8">
      <c r="G13251" s="118"/>
      <c r="H13251" s="119"/>
    </row>
    <row r="13252" spans="7:8">
      <c r="G13252" s="118"/>
      <c r="H13252" s="119"/>
    </row>
    <row r="13253" spans="7:8">
      <c r="G13253" s="118"/>
      <c r="H13253" s="119"/>
    </row>
    <row r="13254" spans="7:8">
      <c r="G13254" s="118"/>
      <c r="H13254" s="119"/>
    </row>
    <row r="13255" spans="7:8">
      <c r="G13255" s="118"/>
      <c r="H13255" s="119"/>
    </row>
    <row r="13256" spans="7:8">
      <c r="G13256" s="118"/>
      <c r="H13256" s="119"/>
    </row>
    <row r="13257" spans="7:8">
      <c r="G13257" s="118"/>
      <c r="H13257" s="119"/>
    </row>
    <row r="13258" spans="7:8">
      <c r="G13258" s="118"/>
      <c r="H13258" s="119"/>
    </row>
    <row r="13259" spans="7:8">
      <c r="G13259" s="118"/>
      <c r="H13259" s="119"/>
    </row>
    <row r="13260" spans="7:8">
      <c r="G13260" s="118"/>
      <c r="H13260" s="119"/>
    </row>
    <row r="13261" spans="7:8">
      <c r="G13261" s="118"/>
      <c r="H13261" s="119"/>
    </row>
    <row r="13262" spans="7:8">
      <c r="G13262" s="118"/>
      <c r="H13262" s="119"/>
    </row>
    <row r="13263" spans="7:8">
      <c r="G13263" s="118"/>
      <c r="H13263" s="119"/>
    </row>
    <row r="13264" spans="7:8">
      <c r="G13264" s="118"/>
      <c r="H13264" s="119"/>
    </row>
    <row r="13265" spans="7:8">
      <c r="G13265" s="118"/>
      <c r="H13265" s="119"/>
    </row>
    <row r="13266" spans="7:8">
      <c r="G13266" s="118"/>
      <c r="H13266" s="119"/>
    </row>
    <row r="13267" spans="7:8">
      <c r="G13267" s="118"/>
      <c r="H13267" s="119"/>
    </row>
    <row r="13268" spans="7:8">
      <c r="G13268" s="118"/>
      <c r="H13268" s="119"/>
    </row>
    <row r="13269" spans="7:8">
      <c r="G13269" s="118"/>
      <c r="H13269" s="119"/>
    </row>
    <row r="13270" spans="7:8">
      <c r="G13270" s="118"/>
      <c r="H13270" s="119"/>
    </row>
    <row r="13271" spans="7:8">
      <c r="G13271" s="118"/>
      <c r="H13271" s="119"/>
    </row>
    <row r="13272" spans="7:8">
      <c r="G13272" s="118"/>
      <c r="H13272" s="119"/>
    </row>
    <row r="13273" spans="7:8">
      <c r="G13273" s="118"/>
      <c r="H13273" s="119"/>
    </row>
    <row r="13274" spans="7:8">
      <c r="G13274" s="118"/>
      <c r="H13274" s="119"/>
    </row>
    <row r="13275" spans="7:8">
      <c r="G13275" s="118"/>
      <c r="H13275" s="119"/>
    </row>
    <row r="13276" spans="7:8">
      <c r="G13276" s="118"/>
      <c r="H13276" s="119"/>
    </row>
    <row r="13277" spans="7:8">
      <c r="G13277" s="118"/>
      <c r="H13277" s="119"/>
    </row>
    <row r="13278" spans="7:8">
      <c r="G13278" s="118"/>
      <c r="H13278" s="119"/>
    </row>
    <row r="13279" spans="7:8">
      <c r="G13279" s="118"/>
      <c r="H13279" s="119"/>
    </row>
    <row r="13280" spans="7:8">
      <c r="G13280" s="118"/>
      <c r="H13280" s="119"/>
    </row>
    <row r="13281" spans="7:8">
      <c r="G13281" s="118"/>
      <c r="H13281" s="119"/>
    </row>
    <row r="13282" spans="7:8">
      <c r="G13282" s="118"/>
      <c r="H13282" s="119"/>
    </row>
    <row r="13283" spans="7:8">
      <c r="G13283" s="118"/>
      <c r="H13283" s="119"/>
    </row>
    <row r="13284" spans="7:8">
      <c r="G13284" s="118"/>
      <c r="H13284" s="119"/>
    </row>
    <row r="13285" spans="7:8">
      <c r="G13285" s="118"/>
      <c r="H13285" s="119"/>
    </row>
    <row r="13286" spans="7:8">
      <c r="G13286" s="118"/>
      <c r="H13286" s="119"/>
    </row>
    <row r="13287" spans="7:8">
      <c r="G13287" s="118"/>
      <c r="H13287" s="119"/>
    </row>
    <row r="13288" spans="7:8">
      <c r="G13288" s="118"/>
      <c r="H13288" s="119"/>
    </row>
    <row r="13289" spans="7:8">
      <c r="G13289" s="118"/>
      <c r="H13289" s="119"/>
    </row>
    <row r="13290" spans="7:8">
      <c r="G13290" s="118"/>
      <c r="H13290" s="119"/>
    </row>
    <row r="13291" spans="7:8">
      <c r="G13291" s="118"/>
      <c r="H13291" s="119"/>
    </row>
    <row r="13292" spans="7:8">
      <c r="G13292" s="118"/>
      <c r="H13292" s="119"/>
    </row>
    <row r="13293" spans="7:8">
      <c r="G13293" s="118"/>
      <c r="H13293" s="119"/>
    </row>
    <row r="13294" spans="7:8">
      <c r="G13294" s="118"/>
      <c r="H13294" s="119"/>
    </row>
    <row r="13295" spans="7:8">
      <c r="G13295" s="118"/>
      <c r="H13295" s="119"/>
    </row>
    <row r="13296" spans="7:8">
      <c r="G13296" s="118"/>
      <c r="H13296" s="119"/>
    </row>
    <row r="13297" spans="7:8">
      <c r="G13297" s="118"/>
      <c r="H13297" s="119"/>
    </row>
    <row r="13298" spans="7:8">
      <c r="G13298" s="118"/>
      <c r="H13298" s="119"/>
    </row>
    <row r="13299" spans="7:8">
      <c r="G13299" s="118"/>
      <c r="H13299" s="119"/>
    </row>
    <row r="13300" spans="7:8">
      <c r="G13300" s="118"/>
      <c r="H13300" s="119"/>
    </row>
    <row r="13301" spans="7:8">
      <c r="G13301" s="118"/>
      <c r="H13301" s="119"/>
    </row>
    <row r="13302" spans="7:8">
      <c r="G13302" s="118"/>
      <c r="H13302" s="119"/>
    </row>
    <row r="13303" spans="7:8">
      <c r="G13303" s="118"/>
      <c r="H13303" s="119"/>
    </row>
    <row r="13304" spans="7:8">
      <c r="G13304" s="118"/>
      <c r="H13304" s="119"/>
    </row>
    <row r="13305" spans="7:8">
      <c r="G13305" s="118"/>
      <c r="H13305" s="119"/>
    </row>
    <row r="13306" spans="7:8">
      <c r="G13306" s="118"/>
      <c r="H13306" s="119"/>
    </row>
    <row r="13307" spans="7:8">
      <c r="G13307" s="118"/>
      <c r="H13307" s="119"/>
    </row>
    <row r="13308" spans="7:8">
      <c r="G13308" s="118"/>
      <c r="H13308" s="119"/>
    </row>
    <row r="13309" spans="7:8">
      <c r="G13309" s="118"/>
      <c r="H13309" s="119"/>
    </row>
    <row r="13310" spans="7:8">
      <c r="G13310" s="118"/>
      <c r="H13310" s="119"/>
    </row>
    <row r="13311" spans="7:8">
      <c r="G13311" s="118"/>
      <c r="H13311" s="119"/>
    </row>
    <row r="13312" spans="7:8">
      <c r="G13312" s="118"/>
      <c r="H13312" s="119"/>
    </row>
    <row r="13313" spans="7:8">
      <c r="G13313" s="118"/>
      <c r="H13313" s="119"/>
    </row>
    <row r="13314" spans="7:8">
      <c r="G13314" s="118"/>
      <c r="H13314" s="119"/>
    </row>
    <row r="13315" spans="7:8">
      <c r="G13315" s="118"/>
      <c r="H13315" s="119"/>
    </row>
    <row r="13316" spans="7:8">
      <c r="G13316" s="118"/>
      <c r="H13316" s="119"/>
    </row>
    <row r="13317" spans="7:8">
      <c r="G13317" s="118"/>
      <c r="H13317" s="119"/>
    </row>
    <row r="13318" spans="7:8">
      <c r="G13318" s="118"/>
      <c r="H13318" s="119"/>
    </row>
    <row r="13319" spans="7:8">
      <c r="G13319" s="118"/>
      <c r="H13319" s="119"/>
    </row>
    <row r="13320" spans="7:8">
      <c r="G13320" s="118"/>
      <c r="H13320" s="119"/>
    </row>
    <row r="13321" spans="7:8">
      <c r="G13321" s="118"/>
      <c r="H13321" s="119"/>
    </row>
    <row r="13322" spans="7:8">
      <c r="G13322" s="118"/>
      <c r="H13322" s="119"/>
    </row>
    <row r="13323" spans="7:8">
      <c r="G13323" s="118"/>
      <c r="H13323" s="119"/>
    </row>
    <row r="13324" spans="7:8">
      <c r="G13324" s="118"/>
      <c r="H13324" s="119"/>
    </row>
    <row r="13325" spans="7:8">
      <c r="G13325" s="118"/>
      <c r="H13325" s="119"/>
    </row>
    <row r="13326" spans="7:8">
      <c r="G13326" s="118"/>
      <c r="H13326" s="119"/>
    </row>
    <row r="13327" spans="7:8">
      <c r="G13327" s="118"/>
      <c r="H13327" s="119"/>
    </row>
    <row r="13328" spans="7:8">
      <c r="G13328" s="118"/>
      <c r="H13328" s="119"/>
    </row>
    <row r="13329" spans="7:8">
      <c r="G13329" s="118"/>
      <c r="H13329" s="119"/>
    </row>
    <row r="13330" spans="7:8">
      <c r="G13330" s="118"/>
      <c r="H13330" s="119"/>
    </row>
    <row r="13331" spans="7:8">
      <c r="G13331" s="118"/>
      <c r="H13331" s="119"/>
    </row>
    <row r="13332" spans="7:8">
      <c r="G13332" s="118"/>
      <c r="H13332" s="119"/>
    </row>
    <row r="13333" spans="7:8">
      <c r="G13333" s="118"/>
      <c r="H13333" s="119"/>
    </row>
    <row r="13334" spans="7:8">
      <c r="G13334" s="118"/>
      <c r="H13334" s="119"/>
    </row>
    <row r="13335" spans="7:8">
      <c r="G13335" s="118"/>
      <c r="H13335" s="119"/>
    </row>
    <row r="13336" spans="7:8">
      <c r="G13336" s="118"/>
      <c r="H13336" s="119"/>
    </row>
    <row r="13337" spans="7:8">
      <c r="G13337" s="118"/>
      <c r="H13337" s="119"/>
    </row>
    <row r="13338" spans="7:8">
      <c r="G13338" s="118"/>
      <c r="H13338" s="119"/>
    </row>
    <row r="13339" spans="7:8">
      <c r="G13339" s="118"/>
      <c r="H13339" s="119"/>
    </row>
    <row r="13340" spans="7:8">
      <c r="G13340" s="118"/>
      <c r="H13340" s="119"/>
    </row>
    <row r="13341" spans="7:8">
      <c r="G13341" s="118"/>
      <c r="H13341" s="119"/>
    </row>
    <row r="13342" spans="7:8">
      <c r="G13342" s="118"/>
      <c r="H13342" s="119"/>
    </row>
    <row r="13343" spans="7:8">
      <c r="G13343" s="118"/>
      <c r="H13343" s="119"/>
    </row>
    <row r="13344" spans="7:8">
      <c r="G13344" s="118"/>
      <c r="H13344" s="119"/>
    </row>
    <row r="13345" spans="7:8">
      <c r="G13345" s="118"/>
      <c r="H13345" s="119"/>
    </row>
    <row r="13346" spans="7:8">
      <c r="G13346" s="118"/>
      <c r="H13346" s="119"/>
    </row>
    <row r="13347" spans="7:8">
      <c r="G13347" s="118"/>
      <c r="H13347" s="119"/>
    </row>
    <row r="13348" spans="7:8">
      <c r="G13348" s="118"/>
      <c r="H13348" s="119"/>
    </row>
    <row r="13349" spans="7:8">
      <c r="G13349" s="118"/>
      <c r="H13349" s="119"/>
    </row>
    <row r="13350" spans="7:8">
      <c r="G13350" s="118"/>
      <c r="H13350" s="119"/>
    </row>
    <row r="13351" spans="7:8">
      <c r="G13351" s="118"/>
      <c r="H13351" s="119"/>
    </row>
    <row r="13352" spans="7:8">
      <c r="G13352" s="118"/>
      <c r="H13352" s="119"/>
    </row>
    <row r="13353" spans="7:8">
      <c r="G13353" s="118"/>
      <c r="H13353" s="119"/>
    </row>
    <row r="13354" spans="7:8">
      <c r="G13354" s="118"/>
      <c r="H13354" s="119"/>
    </row>
    <row r="13355" spans="7:8">
      <c r="G13355" s="118"/>
      <c r="H13355" s="119"/>
    </row>
    <row r="13356" spans="7:8">
      <c r="G13356" s="118"/>
      <c r="H13356" s="119"/>
    </row>
    <row r="13357" spans="7:8">
      <c r="G13357" s="118"/>
      <c r="H13357" s="119"/>
    </row>
    <row r="13358" spans="7:8">
      <c r="G13358" s="118"/>
      <c r="H13358" s="119"/>
    </row>
    <row r="13359" spans="7:8">
      <c r="G13359" s="118"/>
      <c r="H13359" s="119"/>
    </row>
    <row r="13360" spans="7:8">
      <c r="G13360" s="118"/>
      <c r="H13360" s="119"/>
    </row>
    <row r="13361" spans="7:8">
      <c r="G13361" s="118"/>
      <c r="H13361" s="119"/>
    </row>
    <row r="13362" spans="7:8">
      <c r="G13362" s="118"/>
      <c r="H13362" s="119"/>
    </row>
    <row r="13363" spans="7:8">
      <c r="G13363" s="118"/>
      <c r="H13363" s="119"/>
    </row>
    <row r="13364" spans="7:8">
      <c r="G13364" s="118"/>
      <c r="H13364" s="119"/>
    </row>
    <row r="13365" spans="7:8">
      <c r="G13365" s="118"/>
      <c r="H13365" s="119"/>
    </row>
    <row r="13366" spans="7:8">
      <c r="G13366" s="118"/>
      <c r="H13366" s="119"/>
    </row>
    <row r="13367" spans="7:8">
      <c r="G13367" s="118"/>
      <c r="H13367" s="119"/>
    </row>
    <row r="13368" spans="7:8">
      <c r="G13368" s="118"/>
      <c r="H13368" s="119"/>
    </row>
    <row r="13369" spans="7:8">
      <c r="G13369" s="118"/>
      <c r="H13369" s="119"/>
    </row>
    <row r="13370" spans="7:8">
      <c r="G13370" s="118"/>
      <c r="H13370" s="119"/>
    </row>
    <row r="13371" spans="7:8">
      <c r="G13371" s="118"/>
      <c r="H13371" s="119"/>
    </row>
    <row r="13372" spans="7:8">
      <c r="G13372" s="118"/>
      <c r="H13372" s="119"/>
    </row>
    <row r="13373" spans="7:8">
      <c r="G13373" s="118"/>
      <c r="H13373" s="119"/>
    </row>
    <row r="13374" spans="7:8">
      <c r="G13374" s="118"/>
      <c r="H13374" s="119"/>
    </row>
    <row r="13375" spans="7:8">
      <c r="G13375" s="118"/>
      <c r="H13375" s="119"/>
    </row>
    <row r="13376" spans="7:8">
      <c r="G13376" s="118"/>
      <c r="H13376" s="119"/>
    </row>
    <row r="13377" spans="7:8">
      <c r="G13377" s="118"/>
      <c r="H13377" s="119"/>
    </row>
    <row r="13378" spans="7:8">
      <c r="G13378" s="118"/>
      <c r="H13378" s="119"/>
    </row>
    <row r="13379" spans="7:8">
      <c r="G13379" s="118"/>
      <c r="H13379" s="119"/>
    </row>
    <row r="13380" spans="7:8">
      <c r="G13380" s="118"/>
      <c r="H13380" s="119"/>
    </row>
    <row r="13381" spans="7:8">
      <c r="G13381" s="118"/>
      <c r="H13381" s="119"/>
    </row>
    <row r="13382" spans="7:8">
      <c r="G13382" s="118"/>
      <c r="H13382" s="119"/>
    </row>
    <row r="13383" spans="7:8">
      <c r="G13383" s="118"/>
      <c r="H13383" s="119"/>
    </row>
    <row r="13384" spans="7:8">
      <c r="G13384" s="118"/>
      <c r="H13384" s="119"/>
    </row>
    <row r="13385" spans="7:8">
      <c r="G13385" s="118"/>
      <c r="H13385" s="119"/>
    </row>
    <row r="13386" spans="7:8">
      <c r="G13386" s="118"/>
      <c r="H13386" s="119"/>
    </row>
    <row r="13387" spans="7:8">
      <c r="G13387" s="118"/>
      <c r="H13387" s="119"/>
    </row>
    <row r="13388" spans="7:8">
      <c r="G13388" s="118"/>
      <c r="H13388" s="119"/>
    </row>
    <row r="13389" spans="7:8">
      <c r="G13389" s="118"/>
      <c r="H13389" s="119"/>
    </row>
    <row r="13390" spans="7:8">
      <c r="G13390" s="118"/>
      <c r="H13390" s="119"/>
    </row>
    <row r="13391" spans="7:8">
      <c r="G13391" s="118"/>
      <c r="H13391" s="119"/>
    </row>
    <row r="13392" spans="7:8">
      <c r="G13392" s="118"/>
      <c r="H13392" s="119"/>
    </row>
    <row r="13393" spans="7:8">
      <c r="G13393" s="118"/>
      <c r="H13393" s="119"/>
    </row>
    <row r="13394" spans="7:8">
      <c r="G13394" s="118"/>
      <c r="H13394" s="119"/>
    </row>
    <row r="13395" spans="7:8">
      <c r="G13395" s="118"/>
      <c r="H13395" s="119"/>
    </row>
    <row r="13396" spans="7:8">
      <c r="G13396" s="118"/>
      <c r="H13396" s="119"/>
    </row>
    <row r="13397" spans="7:8">
      <c r="G13397" s="118"/>
      <c r="H13397" s="119"/>
    </row>
    <row r="13398" spans="7:8">
      <c r="G13398" s="118"/>
      <c r="H13398" s="119"/>
    </row>
    <row r="13399" spans="7:8">
      <c r="G13399" s="118"/>
      <c r="H13399" s="119"/>
    </row>
    <row r="13400" spans="7:8">
      <c r="G13400" s="118"/>
      <c r="H13400" s="119"/>
    </row>
    <row r="13401" spans="7:8">
      <c r="G13401" s="118"/>
      <c r="H13401" s="119"/>
    </row>
    <row r="13402" spans="7:8">
      <c r="G13402" s="118"/>
      <c r="H13402" s="119"/>
    </row>
    <row r="13403" spans="7:8">
      <c r="G13403" s="118"/>
      <c r="H13403" s="119"/>
    </row>
    <row r="13404" spans="7:8">
      <c r="G13404" s="118"/>
      <c r="H13404" s="119"/>
    </row>
    <row r="13405" spans="7:8">
      <c r="G13405" s="118"/>
      <c r="H13405" s="119"/>
    </row>
    <row r="13406" spans="7:8">
      <c r="G13406" s="118"/>
      <c r="H13406" s="119"/>
    </row>
    <row r="13407" spans="7:8">
      <c r="G13407" s="118"/>
      <c r="H13407" s="119"/>
    </row>
    <row r="13408" spans="7:8">
      <c r="G13408" s="118"/>
      <c r="H13408" s="119"/>
    </row>
    <row r="13409" spans="7:8">
      <c r="G13409" s="118"/>
      <c r="H13409" s="119"/>
    </row>
    <row r="13410" spans="7:8">
      <c r="G13410" s="118"/>
      <c r="H13410" s="119"/>
    </row>
    <row r="13411" spans="7:8">
      <c r="G13411" s="118"/>
      <c r="H13411" s="119"/>
    </row>
    <row r="13412" spans="7:8">
      <c r="G13412" s="118"/>
      <c r="H13412" s="119"/>
    </row>
    <row r="13413" spans="7:8">
      <c r="G13413" s="118"/>
      <c r="H13413" s="119"/>
    </row>
    <row r="13414" spans="7:8">
      <c r="G13414" s="118"/>
      <c r="H13414" s="119"/>
    </row>
    <row r="13415" spans="7:8">
      <c r="G13415" s="118"/>
      <c r="H13415" s="119"/>
    </row>
    <row r="13416" spans="7:8">
      <c r="G13416" s="118"/>
      <c r="H13416" s="119"/>
    </row>
    <row r="13417" spans="7:8">
      <c r="G13417" s="118"/>
      <c r="H13417" s="119"/>
    </row>
    <row r="13418" spans="7:8">
      <c r="G13418" s="118"/>
      <c r="H13418" s="119"/>
    </row>
    <row r="13419" spans="7:8">
      <c r="G13419" s="118"/>
      <c r="H13419" s="119"/>
    </row>
    <row r="13420" spans="7:8">
      <c r="G13420" s="118"/>
      <c r="H13420" s="119"/>
    </row>
    <row r="13421" spans="7:8">
      <c r="G13421" s="118"/>
      <c r="H13421" s="119"/>
    </row>
    <row r="13422" spans="7:8">
      <c r="G13422" s="118"/>
      <c r="H13422" s="119"/>
    </row>
    <row r="13423" spans="7:8">
      <c r="G13423" s="118"/>
      <c r="H13423" s="119"/>
    </row>
    <row r="13424" spans="7:8">
      <c r="G13424" s="118"/>
      <c r="H13424" s="119"/>
    </row>
    <row r="13425" spans="7:8">
      <c r="G13425" s="118"/>
      <c r="H13425" s="119"/>
    </row>
    <row r="13426" spans="7:8">
      <c r="G13426" s="118"/>
      <c r="H13426" s="119"/>
    </row>
    <row r="13427" spans="7:8">
      <c r="G13427" s="118"/>
      <c r="H13427" s="119"/>
    </row>
    <row r="13428" spans="7:8">
      <c r="G13428" s="118"/>
      <c r="H13428" s="119"/>
    </row>
    <row r="13429" spans="7:8">
      <c r="G13429" s="118"/>
      <c r="H13429" s="119"/>
    </row>
    <row r="13430" spans="7:8">
      <c r="G13430" s="118"/>
      <c r="H13430" s="119"/>
    </row>
    <row r="13431" spans="7:8">
      <c r="G13431" s="118"/>
      <c r="H13431" s="119"/>
    </row>
    <row r="13432" spans="7:8">
      <c r="G13432" s="118"/>
      <c r="H13432" s="119"/>
    </row>
    <row r="13433" spans="7:8">
      <c r="G13433" s="118"/>
      <c r="H13433" s="119"/>
    </row>
    <row r="13434" spans="7:8">
      <c r="G13434" s="118"/>
      <c r="H13434" s="119"/>
    </row>
    <row r="13435" spans="7:8">
      <c r="G13435" s="118"/>
      <c r="H13435" s="119"/>
    </row>
    <row r="13436" spans="7:8">
      <c r="G13436" s="118"/>
      <c r="H13436" s="119"/>
    </row>
    <row r="13437" spans="7:8">
      <c r="G13437" s="118"/>
      <c r="H13437" s="119"/>
    </row>
    <row r="13438" spans="7:8">
      <c r="G13438" s="118"/>
      <c r="H13438" s="119"/>
    </row>
    <row r="13439" spans="7:8">
      <c r="G13439" s="118"/>
      <c r="H13439" s="119"/>
    </row>
    <row r="13440" spans="7:8">
      <c r="G13440" s="118"/>
      <c r="H13440" s="119"/>
    </row>
    <row r="13441" spans="7:8">
      <c r="G13441" s="118"/>
      <c r="H13441" s="119"/>
    </row>
    <row r="13442" spans="7:8">
      <c r="G13442" s="118"/>
      <c r="H13442" s="119"/>
    </row>
    <row r="13443" spans="7:8">
      <c r="G13443" s="118"/>
      <c r="H13443" s="119"/>
    </row>
    <row r="13444" spans="7:8">
      <c r="G13444" s="118"/>
      <c r="H13444" s="119"/>
    </row>
    <row r="13445" spans="7:8">
      <c r="G13445" s="118"/>
      <c r="H13445" s="119"/>
    </row>
    <row r="13446" spans="7:8">
      <c r="G13446" s="118"/>
      <c r="H13446" s="119"/>
    </row>
    <row r="13447" spans="7:8">
      <c r="G13447" s="118"/>
      <c r="H13447" s="119"/>
    </row>
    <row r="13448" spans="7:8">
      <c r="G13448" s="118"/>
      <c r="H13448" s="119"/>
    </row>
    <row r="13449" spans="7:8">
      <c r="G13449" s="118"/>
      <c r="H13449" s="119"/>
    </row>
    <row r="13450" spans="7:8">
      <c r="G13450" s="118"/>
      <c r="H13450" s="119"/>
    </row>
    <row r="13451" spans="7:8">
      <c r="G13451" s="118"/>
      <c r="H13451" s="119"/>
    </row>
    <row r="13452" spans="7:8">
      <c r="G13452" s="118"/>
      <c r="H13452" s="119"/>
    </row>
    <row r="13453" spans="7:8">
      <c r="G13453" s="118"/>
      <c r="H13453" s="119"/>
    </row>
    <row r="13454" spans="7:8">
      <c r="G13454" s="118"/>
      <c r="H13454" s="119"/>
    </row>
    <row r="13455" spans="7:8">
      <c r="G13455" s="118"/>
      <c r="H13455" s="119"/>
    </row>
    <row r="13456" spans="7:8">
      <c r="G13456" s="118"/>
      <c r="H13456" s="119"/>
    </row>
    <row r="13457" spans="7:8">
      <c r="G13457" s="118"/>
      <c r="H13457" s="119"/>
    </row>
    <row r="13458" spans="7:8">
      <c r="G13458" s="118"/>
      <c r="H13458" s="119"/>
    </row>
    <row r="13459" spans="7:8">
      <c r="G13459" s="118"/>
      <c r="H13459" s="119"/>
    </row>
    <row r="13460" spans="7:8">
      <c r="G13460" s="118"/>
      <c r="H13460" s="119"/>
    </row>
    <row r="13461" spans="7:8">
      <c r="G13461" s="118"/>
      <c r="H13461" s="119"/>
    </row>
    <row r="13462" spans="7:8">
      <c r="G13462" s="118"/>
      <c r="H13462" s="119"/>
    </row>
    <row r="13463" spans="7:8">
      <c r="G13463" s="118"/>
      <c r="H13463" s="119"/>
    </row>
    <row r="13464" spans="7:8">
      <c r="G13464" s="118"/>
      <c r="H13464" s="119"/>
    </row>
    <row r="13465" spans="7:8">
      <c r="G13465" s="118"/>
      <c r="H13465" s="119"/>
    </row>
    <row r="13466" spans="7:8">
      <c r="G13466" s="118"/>
      <c r="H13466" s="119"/>
    </row>
    <row r="13467" spans="7:8">
      <c r="G13467" s="118"/>
      <c r="H13467" s="119"/>
    </row>
    <row r="13468" spans="7:8">
      <c r="G13468" s="118"/>
      <c r="H13468" s="119"/>
    </row>
    <row r="13469" spans="7:8">
      <c r="G13469" s="118"/>
      <c r="H13469" s="119"/>
    </row>
    <row r="13470" spans="7:8">
      <c r="G13470" s="118"/>
      <c r="H13470" s="119"/>
    </row>
    <row r="13471" spans="7:8">
      <c r="G13471" s="118"/>
      <c r="H13471" s="119"/>
    </row>
    <row r="13472" spans="7:8">
      <c r="G13472" s="118"/>
      <c r="H13472" s="119"/>
    </row>
    <row r="13473" spans="7:8">
      <c r="G13473" s="118"/>
      <c r="H13473" s="119"/>
    </row>
    <row r="13474" spans="7:8">
      <c r="G13474" s="118"/>
      <c r="H13474" s="119"/>
    </row>
    <row r="13475" spans="7:8">
      <c r="G13475" s="118"/>
      <c r="H13475" s="119"/>
    </row>
    <row r="13476" spans="7:8">
      <c r="G13476" s="118"/>
      <c r="H13476" s="119"/>
    </row>
    <row r="13477" spans="7:8">
      <c r="G13477" s="118"/>
      <c r="H13477" s="119"/>
    </row>
    <row r="13478" spans="7:8">
      <c r="G13478" s="118"/>
      <c r="H13478" s="119"/>
    </row>
    <row r="13479" spans="7:8">
      <c r="G13479" s="118"/>
      <c r="H13479" s="119"/>
    </row>
    <row r="13480" spans="7:8">
      <c r="G13480" s="118"/>
      <c r="H13480" s="119"/>
    </row>
    <row r="13481" spans="7:8">
      <c r="G13481" s="118"/>
      <c r="H13481" s="119"/>
    </row>
    <row r="13482" spans="7:8">
      <c r="G13482" s="118"/>
      <c r="H13482" s="119"/>
    </row>
    <row r="13483" spans="7:8">
      <c r="G13483" s="118"/>
      <c r="H13483" s="119"/>
    </row>
    <row r="13484" spans="7:8">
      <c r="G13484" s="118"/>
      <c r="H13484" s="119"/>
    </row>
    <row r="13485" spans="7:8">
      <c r="G13485" s="118"/>
      <c r="H13485" s="119"/>
    </row>
    <row r="13486" spans="7:8">
      <c r="G13486" s="118"/>
      <c r="H13486" s="119"/>
    </row>
    <row r="13487" spans="7:8">
      <c r="G13487" s="118"/>
      <c r="H13487" s="119"/>
    </row>
    <row r="13488" spans="7:8">
      <c r="G13488" s="118"/>
      <c r="H13488" s="119"/>
    </row>
    <row r="13489" spans="7:8">
      <c r="G13489" s="118"/>
      <c r="H13489" s="119"/>
    </row>
    <row r="13490" spans="7:8">
      <c r="G13490" s="118"/>
      <c r="H13490" s="119"/>
    </row>
    <row r="13491" spans="7:8">
      <c r="G13491" s="118"/>
      <c r="H13491" s="119"/>
    </row>
    <row r="13492" spans="7:8">
      <c r="G13492" s="118"/>
      <c r="H13492" s="119"/>
    </row>
    <row r="13493" spans="7:8">
      <c r="G13493" s="118"/>
      <c r="H13493" s="119"/>
    </row>
    <row r="13494" spans="7:8">
      <c r="G13494" s="118"/>
      <c r="H13494" s="119"/>
    </row>
    <row r="13495" spans="7:8">
      <c r="G13495" s="118"/>
      <c r="H13495" s="119"/>
    </row>
    <row r="13496" spans="7:8">
      <c r="G13496" s="118"/>
      <c r="H13496" s="119"/>
    </row>
    <row r="13497" spans="7:8">
      <c r="G13497" s="118"/>
      <c r="H13497" s="119"/>
    </row>
    <row r="13498" spans="7:8">
      <c r="G13498" s="118"/>
      <c r="H13498" s="119"/>
    </row>
    <row r="13499" spans="7:8">
      <c r="G13499" s="118"/>
      <c r="H13499" s="119"/>
    </row>
    <row r="13500" spans="7:8">
      <c r="G13500" s="118"/>
      <c r="H13500" s="119"/>
    </row>
    <row r="13501" spans="7:8">
      <c r="G13501" s="118"/>
      <c r="H13501" s="119"/>
    </row>
    <row r="13502" spans="7:8">
      <c r="G13502" s="118"/>
      <c r="H13502" s="119"/>
    </row>
    <row r="13503" spans="7:8">
      <c r="G13503" s="118"/>
      <c r="H13503" s="119"/>
    </row>
    <row r="13504" spans="7:8">
      <c r="G13504" s="118"/>
      <c r="H13504" s="119"/>
    </row>
    <row r="13505" spans="7:8">
      <c r="G13505" s="118"/>
      <c r="H13505" s="119"/>
    </row>
    <row r="13506" spans="7:8">
      <c r="G13506" s="118"/>
      <c r="H13506" s="119"/>
    </row>
    <row r="13507" spans="7:8">
      <c r="G13507" s="118"/>
      <c r="H13507" s="119"/>
    </row>
    <row r="13508" spans="7:8">
      <c r="G13508" s="118"/>
      <c r="H13508" s="119"/>
    </row>
    <row r="13509" spans="7:8">
      <c r="G13509" s="118"/>
      <c r="H13509" s="119"/>
    </row>
    <row r="13510" spans="7:8">
      <c r="G13510" s="118"/>
      <c r="H13510" s="119"/>
    </row>
    <row r="13511" spans="7:8">
      <c r="G13511" s="118"/>
      <c r="H13511" s="119"/>
    </row>
    <row r="13512" spans="7:8">
      <c r="G13512" s="118"/>
      <c r="H13512" s="119"/>
    </row>
    <row r="13513" spans="7:8">
      <c r="G13513" s="118"/>
      <c r="H13513" s="119"/>
    </row>
    <row r="13514" spans="7:8">
      <c r="G13514" s="118"/>
      <c r="H13514" s="119"/>
    </row>
    <row r="13515" spans="7:8">
      <c r="G13515" s="118"/>
      <c r="H13515" s="119"/>
    </row>
    <row r="13516" spans="7:8">
      <c r="G13516" s="118"/>
      <c r="H13516" s="119"/>
    </row>
    <row r="13517" spans="7:8">
      <c r="G13517" s="118"/>
      <c r="H13517" s="119"/>
    </row>
    <row r="13518" spans="7:8">
      <c r="G13518" s="118"/>
      <c r="H13518" s="119"/>
    </row>
    <row r="13519" spans="7:8">
      <c r="G13519" s="118"/>
      <c r="H13519" s="119"/>
    </row>
    <row r="13520" spans="7:8">
      <c r="G13520" s="118"/>
      <c r="H13520" s="119"/>
    </row>
    <row r="13521" spans="7:8">
      <c r="G13521" s="118"/>
      <c r="H13521" s="119"/>
    </row>
    <row r="13522" spans="7:8">
      <c r="G13522" s="118"/>
      <c r="H13522" s="119"/>
    </row>
    <row r="13523" spans="7:8">
      <c r="G13523" s="118"/>
      <c r="H13523" s="119"/>
    </row>
    <row r="13524" spans="7:8">
      <c r="G13524" s="118"/>
      <c r="H13524" s="119"/>
    </row>
    <row r="13525" spans="7:8">
      <c r="G13525" s="118"/>
      <c r="H13525" s="119"/>
    </row>
    <row r="13526" spans="7:8">
      <c r="G13526" s="118"/>
      <c r="H13526" s="119"/>
    </row>
    <row r="13527" spans="7:8">
      <c r="G13527" s="118"/>
      <c r="H13527" s="119"/>
    </row>
    <row r="13528" spans="7:8">
      <c r="G13528" s="118"/>
      <c r="H13528" s="119"/>
    </row>
    <row r="13529" spans="7:8">
      <c r="G13529" s="118"/>
      <c r="H13529" s="119"/>
    </row>
    <row r="13530" spans="7:8">
      <c r="G13530" s="118"/>
      <c r="H13530" s="119"/>
    </row>
    <row r="13531" spans="7:8">
      <c r="G13531" s="118"/>
      <c r="H13531" s="119"/>
    </row>
    <row r="13532" spans="7:8">
      <c r="G13532" s="118"/>
      <c r="H13532" s="119"/>
    </row>
    <row r="13533" spans="7:8">
      <c r="G13533" s="118"/>
      <c r="H13533" s="119"/>
    </row>
    <row r="13534" spans="7:8">
      <c r="G13534" s="118"/>
      <c r="H13534" s="119"/>
    </row>
    <row r="13535" spans="7:8">
      <c r="G13535" s="118"/>
      <c r="H13535" s="119"/>
    </row>
    <row r="13536" spans="7:8">
      <c r="G13536" s="118"/>
      <c r="H13536" s="119"/>
    </row>
    <row r="13537" spans="7:8">
      <c r="G13537" s="118"/>
      <c r="H13537" s="119"/>
    </row>
    <row r="13538" spans="7:8">
      <c r="G13538" s="118"/>
      <c r="H13538" s="119"/>
    </row>
    <row r="13539" spans="7:8">
      <c r="G13539" s="118"/>
      <c r="H13539" s="119"/>
    </row>
    <row r="13540" spans="7:8">
      <c r="G13540" s="118"/>
      <c r="H13540" s="119"/>
    </row>
    <row r="13541" spans="7:8">
      <c r="G13541" s="118"/>
      <c r="H13541" s="119"/>
    </row>
    <row r="13542" spans="7:8">
      <c r="G13542" s="118"/>
      <c r="H13542" s="119"/>
    </row>
    <row r="13543" spans="7:8">
      <c r="G13543" s="118"/>
      <c r="H13543" s="119"/>
    </row>
    <row r="13544" spans="7:8">
      <c r="G13544" s="118"/>
      <c r="H13544" s="119"/>
    </row>
    <row r="13545" spans="7:8">
      <c r="G13545" s="118"/>
      <c r="H13545" s="119"/>
    </row>
    <row r="13546" spans="7:8">
      <c r="G13546" s="118"/>
      <c r="H13546" s="119"/>
    </row>
    <row r="13547" spans="7:8">
      <c r="G13547" s="118"/>
      <c r="H13547" s="119"/>
    </row>
    <row r="13548" spans="7:8">
      <c r="G13548" s="118"/>
      <c r="H13548" s="119"/>
    </row>
    <row r="13549" spans="7:8">
      <c r="G13549" s="118"/>
      <c r="H13549" s="119"/>
    </row>
    <row r="13550" spans="7:8">
      <c r="G13550" s="118"/>
      <c r="H13550" s="119"/>
    </row>
    <row r="13551" spans="7:8">
      <c r="G13551" s="118"/>
      <c r="H13551" s="119"/>
    </row>
    <row r="13552" spans="7:8">
      <c r="G13552" s="118"/>
      <c r="H13552" s="119"/>
    </row>
    <row r="13553" spans="7:8">
      <c r="G13553" s="118"/>
      <c r="H13553" s="119"/>
    </row>
    <row r="13554" spans="7:8">
      <c r="G13554" s="118"/>
      <c r="H13554" s="119"/>
    </row>
    <row r="13555" spans="7:8">
      <c r="G13555" s="118"/>
      <c r="H13555" s="119"/>
    </row>
    <row r="13556" spans="7:8">
      <c r="G13556" s="118"/>
      <c r="H13556" s="119"/>
    </row>
    <row r="13557" spans="7:8">
      <c r="G13557" s="118"/>
      <c r="H13557" s="119"/>
    </row>
    <row r="13558" spans="7:8">
      <c r="G13558" s="118"/>
      <c r="H13558" s="119"/>
    </row>
    <row r="13559" spans="7:8">
      <c r="G13559" s="118"/>
      <c r="H13559" s="119"/>
    </row>
    <row r="13560" spans="7:8">
      <c r="G13560" s="118"/>
      <c r="H13560" s="119"/>
    </row>
    <row r="13561" spans="7:8">
      <c r="G13561" s="118"/>
      <c r="H13561" s="119"/>
    </row>
    <row r="13562" spans="7:8">
      <c r="G13562" s="118"/>
      <c r="H13562" s="119"/>
    </row>
    <row r="13563" spans="7:8">
      <c r="G13563" s="118"/>
      <c r="H13563" s="119"/>
    </row>
    <row r="13564" spans="7:8">
      <c r="G13564" s="118"/>
      <c r="H13564" s="119"/>
    </row>
    <row r="13565" spans="7:8">
      <c r="G13565" s="118"/>
      <c r="H13565" s="119"/>
    </row>
    <row r="13566" spans="7:8">
      <c r="G13566" s="118"/>
      <c r="H13566" s="119"/>
    </row>
    <row r="13567" spans="7:8">
      <c r="G13567" s="118"/>
      <c r="H13567" s="119"/>
    </row>
    <row r="13568" spans="7:8">
      <c r="G13568" s="118"/>
      <c r="H13568" s="119"/>
    </row>
    <row r="13569" spans="7:8">
      <c r="G13569" s="118"/>
      <c r="H13569" s="119"/>
    </row>
    <row r="13570" spans="7:8">
      <c r="G13570" s="118"/>
      <c r="H13570" s="119"/>
    </row>
    <row r="13571" spans="7:8">
      <c r="G13571" s="118"/>
      <c r="H13571" s="119"/>
    </row>
    <row r="13572" spans="7:8">
      <c r="G13572" s="118"/>
      <c r="H13572" s="119"/>
    </row>
    <row r="13573" spans="7:8">
      <c r="G13573" s="118"/>
      <c r="H13573" s="119"/>
    </row>
    <row r="13574" spans="7:8">
      <c r="G13574" s="118"/>
      <c r="H13574" s="119"/>
    </row>
    <row r="13575" spans="7:8">
      <c r="G13575" s="118"/>
      <c r="H13575" s="119"/>
    </row>
    <row r="13576" spans="7:8">
      <c r="G13576" s="118"/>
      <c r="H13576" s="119"/>
    </row>
    <row r="13577" spans="7:8">
      <c r="G13577" s="118"/>
      <c r="H13577" s="119"/>
    </row>
    <row r="13578" spans="7:8">
      <c r="G13578" s="118"/>
      <c r="H13578" s="119"/>
    </row>
    <row r="13579" spans="7:8">
      <c r="G13579" s="118"/>
      <c r="H13579" s="119"/>
    </row>
    <row r="13580" spans="7:8">
      <c r="G13580" s="118"/>
      <c r="H13580" s="119"/>
    </row>
    <row r="13581" spans="7:8">
      <c r="G13581" s="118"/>
      <c r="H13581" s="119"/>
    </row>
    <row r="13582" spans="7:8">
      <c r="G13582" s="118"/>
      <c r="H13582" s="119"/>
    </row>
    <row r="13583" spans="7:8">
      <c r="G13583" s="118"/>
      <c r="H13583" s="119"/>
    </row>
    <row r="13584" spans="7:8">
      <c r="G13584" s="118"/>
      <c r="H13584" s="119"/>
    </row>
    <row r="13585" spans="7:8">
      <c r="G13585" s="118"/>
      <c r="H13585" s="119"/>
    </row>
    <row r="13586" spans="7:8">
      <c r="G13586" s="118"/>
      <c r="H13586" s="119"/>
    </row>
    <row r="13587" spans="7:8">
      <c r="G13587" s="118"/>
      <c r="H13587" s="119"/>
    </row>
    <row r="13588" spans="7:8">
      <c r="G13588" s="118"/>
      <c r="H13588" s="119"/>
    </row>
    <row r="13589" spans="7:8">
      <c r="G13589" s="118"/>
      <c r="H13589" s="119"/>
    </row>
    <row r="13590" spans="7:8">
      <c r="G13590" s="118"/>
      <c r="H13590" s="119"/>
    </row>
    <row r="13591" spans="7:8">
      <c r="G13591" s="118"/>
      <c r="H13591" s="119"/>
    </row>
    <row r="13592" spans="7:8">
      <c r="G13592" s="118"/>
      <c r="H13592" s="119"/>
    </row>
    <row r="13593" spans="7:8">
      <c r="G13593" s="118"/>
      <c r="H13593" s="119"/>
    </row>
    <row r="13594" spans="7:8">
      <c r="G13594" s="118"/>
      <c r="H13594" s="119"/>
    </row>
    <row r="13595" spans="7:8">
      <c r="G13595" s="118"/>
      <c r="H13595" s="119"/>
    </row>
    <row r="13596" spans="7:8">
      <c r="G13596" s="118"/>
      <c r="H13596" s="119"/>
    </row>
    <row r="13597" spans="7:8">
      <c r="G13597" s="118"/>
      <c r="H13597" s="119"/>
    </row>
    <row r="13598" spans="7:8">
      <c r="G13598" s="118"/>
      <c r="H13598" s="119"/>
    </row>
    <row r="13599" spans="7:8">
      <c r="G13599" s="118"/>
      <c r="H13599" s="119"/>
    </row>
    <row r="13600" spans="7:8">
      <c r="G13600" s="118"/>
      <c r="H13600" s="119"/>
    </row>
    <row r="13601" spans="7:8">
      <c r="G13601" s="118"/>
      <c r="H13601" s="119"/>
    </row>
    <row r="13602" spans="7:8">
      <c r="G13602" s="118"/>
      <c r="H13602" s="119"/>
    </row>
    <row r="13603" spans="7:8">
      <c r="G13603" s="118"/>
      <c r="H13603" s="119"/>
    </row>
    <row r="13604" spans="7:8">
      <c r="G13604" s="118"/>
      <c r="H13604" s="119"/>
    </row>
    <row r="13605" spans="7:8">
      <c r="G13605" s="118"/>
      <c r="H13605" s="119"/>
    </row>
    <row r="13606" spans="7:8">
      <c r="G13606" s="118"/>
      <c r="H13606" s="119"/>
    </row>
    <row r="13607" spans="7:8">
      <c r="G13607" s="118"/>
      <c r="H13607" s="119"/>
    </row>
    <row r="13608" spans="7:8">
      <c r="G13608" s="118"/>
      <c r="H13608" s="119"/>
    </row>
    <row r="13609" spans="7:8">
      <c r="G13609" s="118"/>
      <c r="H13609" s="119"/>
    </row>
    <row r="13610" spans="7:8">
      <c r="G13610" s="118"/>
      <c r="H13610" s="119"/>
    </row>
    <row r="13611" spans="7:8">
      <c r="G13611" s="118"/>
      <c r="H13611" s="119"/>
    </row>
    <row r="13612" spans="7:8">
      <c r="G13612" s="118"/>
      <c r="H13612" s="119"/>
    </row>
    <row r="13613" spans="7:8">
      <c r="G13613" s="118"/>
      <c r="H13613" s="119"/>
    </row>
    <row r="13614" spans="7:8">
      <c r="G13614" s="118"/>
      <c r="H13614" s="119"/>
    </row>
    <row r="13615" spans="7:8">
      <c r="G13615" s="118"/>
      <c r="H13615" s="119"/>
    </row>
    <row r="13616" spans="7:8">
      <c r="G13616" s="118"/>
      <c r="H13616" s="119"/>
    </row>
    <row r="13617" spans="7:8">
      <c r="G13617" s="118"/>
      <c r="H13617" s="119"/>
    </row>
    <row r="13618" spans="7:8">
      <c r="G13618" s="118"/>
      <c r="H13618" s="119"/>
    </row>
    <row r="13619" spans="7:8">
      <c r="G13619" s="118"/>
      <c r="H13619" s="119"/>
    </row>
    <row r="13620" spans="7:8">
      <c r="G13620" s="118"/>
      <c r="H13620" s="119"/>
    </row>
    <row r="13621" spans="7:8">
      <c r="G13621" s="118"/>
      <c r="H13621" s="119"/>
    </row>
    <row r="13622" spans="7:8">
      <c r="G13622" s="118"/>
      <c r="H13622" s="119"/>
    </row>
    <row r="13623" spans="7:8">
      <c r="G13623" s="118"/>
      <c r="H13623" s="119"/>
    </row>
    <row r="13624" spans="7:8">
      <c r="G13624" s="118"/>
      <c r="H13624" s="119"/>
    </row>
    <row r="13625" spans="7:8">
      <c r="G13625" s="118"/>
      <c r="H13625" s="119"/>
    </row>
    <row r="13626" spans="7:8">
      <c r="G13626" s="118"/>
      <c r="H13626" s="119"/>
    </row>
    <row r="13627" spans="7:8">
      <c r="G13627" s="118"/>
      <c r="H13627" s="119"/>
    </row>
    <row r="13628" spans="7:8">
      <c r="G13628" s="118"/>
      <c r="H13628" s="119"/>
    </row>
    <row r="13629" spans="7:8">
      <c r="G13629" s="118"/>
      <c r="H13629" s="119"/>
    </row>
    <row r="13630" spans="7:8">
      <c r="G13630" s="118"/>
      <c r="H13630" s="119"/>
    </row>
    <row r="13631" spans="7:8">
      <c r="G13631" s="118"/>
      <c r="H13631" s="119"/>
    </row>
    <row r="13632" spans="7:8">
      <c r="G13632" s="118"/>
      <c r="H13632" s="119"/>
    </row>
    <row r="13633" spans="7:8">
      <c r="G13633" s="118"/>
      <c r="H13633" s="119"/>
    </row>
    <row r="13634" spans="7:8">
      <c r="G13634" s="118"/>
      <c r="H13634" s="119"/>
    </row>
    <row r="13635" spans="7:8">
      <c r="G13635" s="118"/>
      <c r="H13635" s="119"/>
    </row>
    <row r="13636" spans="7:8">
      <c r="G13636" s="118"/>
      <c r="H13636" s="119"/>
    </row>
    <row r="13637" spans="7:8">
      <c r="G13637" s="118"/>
      <c r="H13637" s="119"/>
    </row>
    <row r="13638" spans="7:8">
      <c r="G13638" s="118"/>
      <c r="H13638" s="119"/>
    </row>
    <row r="13639" spans="7:8">
      <c r="G13639" s="118"/>
      <c r="H13639" s="119"/>
    </row>
    <row r="13640" spans="7:8">
      <c r="G13640" s="118"/>
      <c r="H13640" s="119"/>
    </row>
    <row r="13641" spans="7:8">
      <c r="G13641" s="118"/>
      <c r="H13641" s="119"/>
    </row>
    <row r="13642" spans="7:8">
      <c r="G13642" s="118"/>
      <c r="H13642" s="119"/>
    </row>
    <row r="13643" spans="7:8">
      <c r="G13643" s="118"/>
      <c r="H13643" s="119"/>
    </row>
    <row r="13644" spans="7:8">
      <c r="G13644" s="118"/>
      <c r="H13644" s="119"/>
    </row>
    <row r="13645" spans="7:8">
      <c r="G13645" s="118"/>
      <c r="H13645" s="119"/>
    </row>
    <row r="13646" spans="7:8">
      <c r="G13646" s="118"/>
      <c r="H13646" s="119"/>
    </row>
    <row r="13647" spans="7:8">
      <c r="G13647" s="118"/>
      <c r="H13647" s="119"/>
    </row>
    <row r="13648" spans="7:8">
      <c r="G13648" s="118"/>
      <c r="H13648" s="119"/>
    </row>
    <row r="13649" spans="7:8">
      <c r="G13649" s="118"/>
      <c r="H13649" s="119"/>
    </row>
    <row r="13650" spans="7:8">
      <c r="G13650" s="118"/>
      <c r="H13650" s="119"/>
    </row>
    <row r="13651" spans="7:8">
      <c r="G13651" s="118"/>
      <c r="H13651" s="119"/>
    </row>
    <row r="13652" spans="7:8">
      <c r="G13652" s="118"/>
      <c r="H13652" s="119"/>
    </row>
    <row r="13653" spans="7:8">
      <c r="G13653" s="118"/>
      <c r="H13653" s="119"/>
    </row>
    <row r="13654" spans="7:8">
      <c r="G13654" s="118"/>
      <c r="H13654" s="119"/>
    </row>
    <row r="13655" spans="7:8">
      <c r="G13655" s="118"/>
      <c r="H13655" s="119"/>
    </row>
    <row r="13656" spans="7:8">
      <c r="G13656" s="118"/>
      <c r="H13656" s="119"/>
    </row>
    <row r="13657" spans="7:8">
      <c r="G13657" s="118"/>
      <c r="H13657" s="119"/>
    </row>
    <row r="13658" spans="7:8">
      <c r="G13658" s="118"/>
      <c r="H13658" s="119"/>
    </row>
    <row r="13659" spans="7:8">
      <c r="G13659" s="118"/>
      <c r="H13659" s="119"/>
    </row>
    <row r="13660" spans="7:8">
      <c r="G13660" s="118"/>
      <c r="H13660" s="119"/>
    </row>
    <row r="13661" spans="7:8">
      <c r="G13661" s="118"/>
      <c r="H13661" s="119"/>
    </row>
    <row r="13662" spans="7:8">
      <c r="G13662" s="118"/>
      <c r="H13662" s="119"/>
    </row>
    <row r="13663" spans="7:8">
      <c r="G13663" s="118"/>
      <c r="H13663" s="119"/>
    </row>
    <row r="13664" spans="7:8">
      <c r="G13664" s="118"/>
      <c r="H13664" s="119"/>
    </row>
    <row r="13665" spans="7:8">
      <c r="G13665" s="118"/>
      <c r="H13665" s="119"/>
    </row>
    <row r="13666" spans="7:8">
      <c r="G13666" s="118"/>
      <c r="H13666" s="119"/>
    </row>
    <row r="13667" spans="7:8">
      <c r="G13667" s="118"/>
      <c r="H13667" s="119"/>
    </row>
    <row r="13668" spans="7:8">
      <c r="G13668" s="118"/>
      <c r="H13668" s="119"/>
    </row>
    <row r="13669" spans="7:8">
      <c r="G13669" s="118"/>
      <c r="H13669" s="119"/>
    </row>
    <row r="13670" spans="7:8">
      <c r="G13670" s="118"/>
      <c r="H13670" s="119"/>
    </row>
    <row r="13671" spans="7:8">
      <c r="G13671" s="118"/>
      <c r="H13671" s="119"/>
    </row>
    <row r="13672" spans="7:8">
      <c r="G13672" s="118"/>
      <c r="H13672" s="119"/>
    </row>
    <row r="13673" spans="7:8">
      <c r="G13673" s="118"/>
      <c r="H13673" s="119"/>
    </row>
    <row r="13674" spans="7:8">
      <c r="G13674" s="118"/>
      <c r="H13674" s="119"/>
    </row>
    <row r="13675" spans="7:8">
      <c r="G13675" s="118"/>
      <c r="H13675" s="119"/>
    </row>
    <row r="13676" spans="7:8">
      <c r="G13676" s="118"/>
      <c r="H13676" s="119"/>
    </row>
    <row r="13677" spans="7:8">
      <c r="G13677" s="118"/>
      <c r="H13677" s="119"/>
    </row>
    <row r="13678" spans="7:8">
      <c r="G13678" s="118"/>
      <c r="H13678" s="119"/>
    </row>
    <row r="13679" spans="7:8">
      <c r="G13679" s="118"/>
      <c r="H13679" s="119"/>
    </row>
    <row r="13680" spans="7:8">
      <c r="G13680" s="118"/>
      <c r="H13680" s="119"/>
    </row>
    <row r="13681" spans="7:8">
      <c r="G13681" s="118"/>
      <c r="H13681" s="119"/>
    </row>
    <row r="13682" spans="7:8">
      <c r="G13682" s="118"/>
      <c r="H13682" s="119"/>
    </row>
    <row r="13683" spans="7:8">
      <c r="G13683" s="118"/>
      <c r="H13683" s="119"/>
    </row>
    <row r="13684" spans="7:8">
      <c r="G13684" s="118"/>
      <c r="H13684" s="119"/>
    </row>
    <row r="13685" spans="7:8">
      <c r="G13685" s="118"/>
      <c r="H13685" s="119"/>
    </row>
    <row r="13686" spans="7:8">
      <c r="G13686" s="118"/>
      <c r="H13686" s="119"/>
    </row>
    <row r="13687" spans="7:8">
      <c r="G13687" s="118"/>
      <c r="H13687" s="119"/>
    </row>
    <row r="13688" spans="7:8">
      <c r="G13688" s="118"/>
      <c r="H13688" s="119"/>
    </row>
    <row r="13689" spans="7:8">
      <c r="G13689" s="118"/>
      <c r="H13689" s="119"/>
    </row>
    <row r="13690" spans="7:8">
      <c r="G13690" s="118"/>
      <c r="H13690" s="119"/>
    </row>
    <row r="13691" spans="7:8">
      <c r="G13691" s="118"/>
      <c r="H13691" s="119"/>
    </row>
    <row r="13692" spans="7:8">
      <c r="G13692" s="118"/>
      <c r="H13692" s="119"/>
    </row>
    <row r="13693" spans="7:8">
      <c r="G13693" s="118"/>
      <c r="H13693" s="119"/>
    </row>
    <row r="13694" spans="7:8">
      <c r="G13694" s="118"/>
      <c r="H13694" s="119"/>
    </row>
    <row r="13695" spans="7:8">
      <c r="G13695" s="118"/>
      <c r="H13695" s="119"/>
    </row>
    <row r="13696" spans="7:8">
      <c r="G13696" s="118"/>
      <c r="H13696" s="119"/>
    </row>
    <row r="13697" spans="7:8">
      <c r="G13697" s="118"/>
      <c r="H13697" s="119"/>
    </row>
    <row r="13698" spans="7:8">
      <c r="G13698" s="118"/>
      <c r="H13698" s="119"/>
    </row>
    <row r="13699" spans="7:8">
      <c r="G13699" s="118"/>
      <c r="H13699" s="119"/>
    </row>
    <row r="13700" spans="7:8">
      <c r="G13700" s="118"/>
      <c r="H13700" s="119"/>
    </row>
    <row r="13701" spans="7:8">
      <c r="G13701" s="118"/>
      <c r="H13701" s="119"/>
    </row>
    <row r="13702" spans="7:8">
      <c r="G13702" s="118"/>
      <c r="H13702" s="119"/>
    </row>
    <row r="13703" spans="7:8">
      <c r="G13703" s="118"/>
      <c r="H13703" s="119"/>
    </row>
    <row r="13704" spans="7:8">
      <c r="G13704" s="118"/>
      <c r="H13704" s="119"/>
    </row>
    <row r="13705" spans="7:8">
      <c r="G13705" s="118"/>
      <c r="H13705" s="119"/>
    </row>
    <row r="13706" spans="7:8">
      <c r="G13706" s="118"/>
      <c r="H13706" s="119"/>
    </row>
    <row r="13707" spans="7:8">
      <c r="G13707" s="118"/>
      <c r="H13707" s="119"/>
    </row>
    <row r="13708" spans="7:8">
      <c r="G13708" s="118"/>
      <c r="H13708" s="119"/>
    </row>
    <row r="13709" spans="7:8">
      <c r="G13709" s="118"/>
      <c r="H13709" s="119"/>
    </row>
    <row r="13710" spans="7:8">
      <c r="G13710" s="118"/>
      <c r="H13710" s="119"/>
    </row>
    <row r="13711" spans="7:8">
      <c r="G13711" s="118"/>
      <c r="H13711" s="119"/>
    </row>
    <row r="13712" spans="7:8">
      <c r="G13712" s="118"/>
      <c r="H13712" s="119"/>
    </row>
    <row r="13713" spans="7:8">
      <c r="G13713" s="118"/>
      <c r="H13713" s="119"/>
    </row>
    <row r="13714" spans="7:8">
      <c r="G13714" s="118"/>
      <c r="H13714" s="119"/>
    </row>
    <row r="13715" spans="7:8">
      <c r="G13715" s="118"/>
      <c r="H13715" s="119"/>
    </row>
    <row r="13716" spans="7:8">
      <c r="G13716" s="118"/>
      <c r="H13716" s="119"/>
    </row>
    <row r="13717" spans="7:8">
      <c r="G13717" s="118"/>
      <c r="H13717" s="119"/>
    </row>
    <row r="13718" spans="7:8">
      <c r="G13718" s="118"/>
      <c r="H13718" s="119"/>
    </row>
    <row r="13719" spans="7:8">
      <c r="G13719" s="118"/>
      <c r="H13719" s="119"/>
    </row>
    <row r="13720" spans="7:8">
      <c r="G13720" s="118"/>
      <c r="H13720" s="119"/>
    </row>
    <row r="13721" spans="7:8">
      <c r="G13721" s="118"/>
      <c r="H13721" s="119"/>
    </row>
    <row r="13722" spans="7:8">
      <c r="G13722" s="118"/>
      <c r="H13722" s="119"/>
    </row>
    <row r="13723" spans="7:8">
      <c r="G13723" s="118"/>
      <c r="H13723" s="119"/>
    </row>
    <row r="13724" spans="7:8">
      <c r="G13724" s="118"/>
      <c r="H13724" s="119"/>
    </row>
    <row r="13725" spans="7:8">
      <c r="G13725" s="118"/>
      <c r="H13725" s="119"/>
    </row>
    <row r="13726" spans="7:8">
      <c r="G13726" s="118"/>
      <c r="H13726" s="119"/>
    </row>
    <row r="13727" spans="7:8">
      <c r="G13727" s="118"/>
      <c r="H13727" s="119"/>
    </row>
    <row r="13728" spans="7:8">
      <c r="G13728" s="118"/>
      <c r="H13728" s="119"/>
    </row>
    <row r="13729" spans="7:8">
      <c r="G13729" s="118"/>
      <c r="H13729" s="119"/>
    </row>
    <row r="13730" spans="7:8">
      <c r="G13730" s="118"/>
      <c r="H13730" s="119"/>
    </row>
    <row r="13731" spans="7:8">
      <c r="G13731" s="118"/>
      <c r="H13731" s="119"/>
    </row>
    <row r="13732" spans="7:8">
      <c r="G13732" s="118"/>
      <c r="H13732" s="119"/>
    </row>
    <row r="13733" spans="7:8">
      <c r="G13733" s="118"/>
      <c r="H13733" s="119"/>
    </row>
    <row r="13734" spans="7:8">
      <c r="G13734" s="118"/>
      <c r="H13734" s="119"/>
    </row>
    <row r="13735" spans="7:8">
      <c r="G13735" s="118"/>
      <c r="H13735" s="119"/>
    </row>
    <row r="13736" spans="7:8">
      <c r="G13736" s="118"/>
      <c r="H13736" s="119"/>
    </row>
    <row r="13737" spans="7:8">
      <c r="G13737" s="118"/>
      <c r="H13737" s="119"/>
    </row>
    <row r="13738" spans="7:8">
      <c r="G13738" s="118"/>
      <c r="H13738" s="119"/>
    </row>
    <row r="13739" spans="7:8">
      <c r="G13739" s="118"/>
      <c r="H13739" s="119"/>
    </row>
    <row r="13740" spans="7:8">
      <c r="G13740" s="118"/>
      <c r="H13740" s="119"/>
    </row>
    <row r="13741" spans="7:8">
      <c r="G13741" s="118"/>
      <c r="H13741" s="119"/>
    </row>
    <row r="13742" spans="7:8">
      <c r="G13742" s="118"/>
      <c r="H13742" s="119"/>
    </row>
    <row r="13743" spans="7:8">
      <c r="G13743" s="118"/>
      <c r="H13743" s="119"/>
    </row>
    <row r="13744" spans="7:8">
      <c r="G13744" s="118"/>
      <c r="H13744" s="119"/>
    </row>
    <row r="13745" spans="7:8">
      <c r="G13745" s="118"/>
      <c r="H13745" s="119"/>
    </row>
    <row r="13746" spans="7:8">
      <c r="G13746" s="118"/>
      <c r="H13746" s="119"/>
    </row>
    <row r="13747" spans="7:8">
      <c r="G13747" s="118"/>
      <c r="H13747" s="119"/>
    </row>
    <row r="13748" spans="7:8">
      <c r="G13748" s="118"/>
      <c r="H13748" s="119"/>
    </row>
    <row r="13749" spans="7:8">
      <c r="G13749" s="118"/>
      <c r="H13749" s="119"/>
    </row>
    <row r="13750" spans="7:8">
      <c r="G13750" s="118"/>
      <c r="H13750" s="119"/>
    </row>
    <row r="13751" spans="7:8">
      <c r="G13751" s="118"/>
      <c r="H13751" s="119"/>
    </row>
    <row r="13752" spans="7:8">
      <c r="G13752" s="118"/>
      <c r="H13752" s="119"/>
    </row>
    <row r="13753" spans="7:8">
      <c r="G13753" s="118"/>
      <c r="H13753" s="119"/>
    </row>
    <row r="13754" spans="7:8">
      <c r="G13754" s="118"/>
      <c r="H13754" s="119"/>
    </row>
    <row r="13755" spans="7:8">
      <c r="G13755" s="118"/>
      <c r="H13755" s="119"/>
    </row>
    <row r="13756" spans="7:8">
      <c r="G13756" s="118"/>
      <c r="H13756" s="119"/>
    </row>
    <row r="13757" spans="7:8">
      <c r="G13757" s="118"/>
      <c r="H13757" s="119"/>
    </row>
    <row r="13758" spans="7:8">
      <c r="G13758" s="118"/>
      <c r="H13758" s="119"/>
    </row>
    <row r="13759" spans="7:8">
      <c r="G13759" s="118"/>
      <c r="H13759" s="119"/>
    </row>
    <row r="13760" spans="7:8">
      <c r="G13760" s="118"/>
      <c r="H13760" s="119"/>
    </row>
    <row r="13761" spans="7:8">
      <c r="G13761" s="118"/>
      <c r="H13761" s="119"/>
    </row>
    <row r="13762" spans="7:8">
      <c r="G13762" s="118"/>
      <c r="H13762" s="119"/>
    </row>
    <row r="13763" spans="7:8">
      <c r="G13763" s="118"/>
      <c r="H13763" s="119"/>
    </row>
    <row r="13764" spans="7:8">
      <c r="G13764" s="118"/>
      <c r="H13764" s="119"/>
    </row>
    <row r="13765" spans="7:8">
      <c r="G13765" s="118"/>
      <c r="H13765" s="119"/>
    </row>
    <row r="13766" spans="7:8">
      <c r="G13766" s="118"/>
      <c r="H13766" s="119"/>
    </row>
    <row r="13767" spans="7:8">
      <c r="G13767" s="118"/>
      <c r="H13767" s="119"/>
    </row>
    <row r="13768" spans="7:8">
      <c r="G13768" s="118"/>
      <c r="H13768" s="119"/>
    </row>
    <row r="13769" spans="7:8">
      <c r="G13769" s="118"/>
      <c r="H13769" s="119"/>
    </row>
    <row r="13770" spans="7:8">
      <c r="G13770" s="118"/>
      <c r="H13770" s="119"/>
    </row>
    <row r="13771" spans="7:8">
      <c r="G13771" s="118"/>
      <c r="H13771" s="119"/>
    </row>
    <row r="13772" spans="7:8">
      <c r="G13772" s="118"/>
      <c r="H13772" s="119"/>
    </row>
    <row r="13773" spans="7:8">
      <c r="G13773" s="118"/>
      <c r="H13773" s="119"/>
    </row>
    <row r="13774" spans="7:8">
      <c r="G13774" s="118"/>
      <c r="H13774" s="119"/>
    </row>
    <row r="13775" spans="7:8">
      <c r="G13775" s="118"/>
      <c r="H13775" s="119"/>
    </row>
    <row r="13776" spans="7:8">
      <c r="G13776" s="118"/>
      <c r="H13776" s="119"/>
    </row>
    <row r="13777" spans="7:8">
      <c r="G13777" s="118"/>
      <c r="H13777" s="119"/>
    </row>
    <row r="13778" spans="7:8">
      <c r="G13778" s="118"/>
      <c r="H13778" s="119"/>
    </row>
    <row r="13779" spans="7:8">
      <c r="G13779" s="118"/>
      <c r="H13779" s="119"/>
    </row>
    <row r="13780" spans="7:8">
      <c r="G13780" s="118"/>
      <c r="H13780" s="119"/>
    </row>
    <row r="13781" spans="7:8">
      <c r="G13781" s="118"/>
      <c r="H13781" s="119"/>
    </row>
    <row r="13782" spans="7:8">
      <c r="G13782" s="118"/>
      <c r="H13782" s="119"/>
    </row>
    <row r="13783" spans="7:8">
      <c r="G13783" s="118"/>
      <c r="H13783" s="119"/>
    </row>
    <row r="13784" spans="7:8">
      <c r="G13784" s="118"/>
      <c r="H13784" s="119"/>
    </row>
    <row r="13785" spans="7:8">
      <c r="G13785" s="118"/>
      <c r="H13785" s="119"/>
    </row>
    <row r="13786" spans="7:8">
      <c r="G13786" s="118"/>
      <c r="H13786" s="119"/>
    </row>
    <row r="13787" spans="7:8">
      <c r="G13787" s="118"/>
      <c r="H13787" s="119"/>
    </row>
    <row r="13788" spans="7:8">
      <c r="G13788" s="118"/>
      <c r="H13788" s="119"/>
    </row>
    <row r="13789" spans="7:8">
      <c r="G13789" s="118"/>
      <c r="H13789" s="119"/>
    </row>
    <row r="13790" spans="7:8">
      <c r="G13790" s="118"/>
      <c r="H13790" s="119"/>
    </row>
    <row r="13791" spans="7:8">
      <c r="G13791" s="118"/>
      <c r="H13791" s="119"/>
    </row>
    <row r="13792" spans="7:8">
      <c r="G13792" s="118"/>
      <c r="H13792" s="119"/>
    </row>
    <row r="13793" spans="7:8">
      <c r="G13793" s="118"/>
      <c r="H13793" s="119"/>
    </row>
    <row r="13794" spans="7:8">
      <c r="G13794" s="118"/>
      <c r="H13794" s="119"/>
    </row>
    <row r="13795" spans="7:8">
      <c r="G13795" s="118"/>
      <c r="H13795" s="119"/>
    </row>
    <row r="13796" spans="7:8">
      <c r="G13796" s="118"/>
      <c r="H13796" s="119"/>
    </row>
    <row r="13797" spans="7:8">
      <c r="G13797" s="118"/>
      <c r="H13797" s="119"/>
    </row>
    <row r="13798" spans="7:8">
      <c r="G13798" s="118"/>
      <c r="H13798" s="119"/>
    </row>
    <row r="13799" spans="7:8">
      <c r="G13799" s="118"/>
      <c r="H13799" s="119"/>
    </row>
    <row r="13800" spans="7:8">
      <c r="G13800" s="118"/>
      <c r="H13800" s="119"/>
    </row>
    <row r="13801" spans="7:8">
      <c r="G13801" s="118"/>
      <c r="H13801" s="119"/>
    </row>
    <row r="13802" spans="7:8">
      <c r="G13802" s="118"/>
      <c r="H13802" s="119"/>
    </row>
    <row r="13803" spans="7:8">
      <c r="G13803" s="118"/>
      <c r="H13803" s="119"/>
    </row>
    <row r="13804" spans="7:8">
      <c r="G13804" s="118"/>
      <c r="H13804" s="119"/>
    </row>
    <row r="13805" spans="7:8">
      <c r="G13805" s="118"/>
      <c r="H13805" s="119"/>
    </row>
    <row r="13806" spans="7:8">
      <c r="G13806" s="118"/>
      <c r="H13806" s="119"/>
    </row>
    <row r="13807" spans="7:8">
      <c r="G13807" s="118"/>
      <c r="H13807" s="119"/>
    </row>
    <row r="13808" spans="7:8">
      <c r="G13808" s="118"/>
      <c r="H13808" s="119"/>
    </row>
    <row r="13809" spans="7:8">
      <c r="G13809" s="118"/>
      <c r="H13809" s="119"/>
    </row>
    <row r="13810" spans="7:8">
      <c r="G13810" s="118"/>
      <c r="H13810" s="119"/>
    </row>
    <row r="13811" spans="7:8">
      <c r="G13811" s="118"/>
      <c r="H13811" s="119"/>
    </row>
    <row r="13812" spans="7:8">
      <c r="G13812" s="118"/>
      <c r="H13812" s="119"/>
    </row>
    <row r="13813" spans="7:8">
      <c r="G13813" s="118"/>
      <c r="H13813" s="119"/>
    </row>
    <row r="13814" spans="7:8">
      <c r="G13814" s="118"/>
      <c r="H13814" s="119"/>
    </row>
    <row r="13815" spans="7:8">
      <c r="G13815" s="118"/>
      <c r="H13815" s="119"/>
    </row>
    <row r="13816" spans="7:8">
      <c r="G13816" s="118"/>
      <c r="H13816" s="119"/>
    </row>
    <row r="13817" spans="7:8">
      <c r="G13817" s="118"/>
      <c r="H13817" s="119"/>
    </row>
    <row r="13818" spans="7:8">
      <c r="G13818" s="118"/>
      <c r="H13818" s="119"/>
    </row>
    <row r="13819" spans="7:8">
      <c r="G13819" s="118"/>
      <c r="H13819" s="119"/>
    </row>
    <row r="13820" spans="7:8">
      <c r="G13820" s="118"/>
      <c r="H13820" s="119"/>
    </row>
    <row r="13821" spans="7:8">
      <c r="G13821" s="118"/>
      <c r="H13821" s="119"/>
    </row>
    <row r="13822" spans="7:8">
      <c r="G13822" s="118"/>
      <c r="H13822" s="119"/>
    </row>
    <row r="13823" spans="7:8">
      <c r="G13823" s="118"/>
      <c r="H13823" s="119"/>
    </row>
    <row r="13824" spans="7:8">
      <c r="G13824" s="118"/>
      <c r="H13824" s="119"/>
    </row>
    <row r="13825" spans="7:8">
      <c r="G13825" s="118"/>
      <c r="H13825" s="119"/>
    </row>
    <row r="13826" spans="7:8">
      <c r="G13826" s="118"/>
      <c r="H13826" s="119"/>
    </row>
    <row r="13827" spans="7:8">
      <c r="G13827" s="118"/>
      <c r="H13827" s="119"/>
    </row>
    <row r="13828" spans="7:8">
      <c r="G13828" s="118"/>
      <c r="H13828" s="119"/>
    </row>
    <row r="13829" spans="7:8">
      <c r="G13829" s="118"/>
      <c r="H13829" s="119"/>
    </row>
    <row r="13830" spans="7:8">
      <c r="G13830" s="118"/>
      <c r="H13830" s="119"/>
    </row>
    <row r="13831" spans="7:8">
      <c r="G13831" s="118"/>
      <c r="H13831" s="119"/>
    </row>
    <row r="13832" spans="7:8">
      <c r="G13832" s="118"/>
      <c r="H13832" s="119"/>
    </row>
    <row r="13833" spans="7:8">
      <c r="G13833" s="118"/>
      <c r="H13833" s="119"/>
    </row>
    <row r="13834" spans="7:8">
      <c r="G13834" s="118"/>
      <c r="H13834" s="119"/>
    </row>
    <row r="13835" spans="7:8">
      <c r="G13835" s="118"/>
      <c r="H13835" s="119"/>
    </row>
    <row r="13836" spans="7:8">
      <c r="G13836" s="118"/>
      <c r="H13836" s="119"/>
    </row>
    <row r="13837" spans="7:8">
      <c r="G13837" s="118"/>
      <c r="H13837" s="119"/>
    </row>
    <row r="13838" spans="7:8">
      <c r="G13838" s="118"/>
      <c r="H13838" s="119"/>
    </row>
    <row r="13839" spans="7:8">
      <c r="G13839" s="118"/>
      <c r="H13839" s="119"/>
    </row>
    <row r="13840" spans="7:8">
      <c r="G13840" s="118"/>
      <c r="H13840" s="119"/>
    </row>
    <row r="13841" spans="7:8">
      <c r="G13841" s="118"/>
      <c r="H13841" s="119"/>
    </row>
    <row r="13842" spans="7:8">
      <c r="G13842" s="118"/>
      <c r="H13842" s="119"/>
    </row>
    <row r="13843" spans="7:8">
      <c r="G13843" s="118"/>
      <c r="H13843" s="119"/>
    </row>
    <row r="13844" spans="7:8">
      <c r="G13844" s="118"/>
      <c r="H13844" s="119"/>
    </row>
    <row r="13845" spans="7:8">
      <c r="G13845" s="118"/>
      <c r="H13845" s="119"/>
    </row>
    <row r="13846" spans="7:8">
      <c r="G13846" s="118"/>
      <c r="H13846" s="119"/>
    </row>
    <row r="13847" spans="7:8">
      <c r="G13847" s="118"/>
      <c r="H13847" s="119"/>
    </row>
    <row r="13848" spans="7:8">
      <c r="G13848" s="118"/>
      <c r="H13848" s="119"/>
    </row>
    <row r="13849" spans="7:8">
      <c r="G13849" s="118"/>
      <c r="H13849" s="119"/>
    </row>
    <row r="13850" spans="7:8">
      <c r="G13850" s="118"/>
      <c r="H13850" s="119"/>
    </row>
    <row r="13851" spans="7:8">
      <c r="G13851" s="118"/>
      <c r="H13851" s="119"/>
    </row>
    <row r="13852" spans="7:8">
      <c r="G13852" s="118"/>
      <c r="H13852" s="119"/>
    </row>
    <row r="13853" spans="7:8">
      <c r="G13853" s="118"/>
      <c r="H13853" s="119"/>
    </row>
    <row r="13854" spans="7:8">
      <c r="G13854" s="118"/>
      <c r="H13854" s="119"/>
    </row>
    <row r="13855" spans="7:8">
      <c r="G13855" s="118"/>
      <c r="H13855" s="119"/>
    </row>
    <row r="13856" spans="7:8">
      <c r="G13856" s="118"/>
      <c r="H13856" s="119"/>
    </row>
    <row r="13857" spans="7:8">
      <c r="G13857" s="118"/>
      <c r="H13857" s="119"/>
    </row>
    <row r="13858" spans="7:8">
      <c r="G13858" s="118"/>
      <c r="H13858" s="119"/>
    </row>
    <row r="13859" spans="7:8">
      <c r="G13859" s="118"/>
      <c r="H13859" s="119"/>
    </row>
    <row r="13860" spans="7:8">
      <c r="G13860" s="118"/>
      <c r="H13860" s="119"/>
    </row>
    <row r="13861" spans="7:8">
      <c r="G13861" s="118"/>
      <c r="H13861" s="119"/>
    </row>
    <row r="13862" spans="7:8">
      <c r="G13862" s="118"/>
      <c r="H13862" s="119"/>
    </row>
    <row r="13863" spans="7:8">
      <c r="G13863" s="118"/>
      <c r="H13863" s="119"/>
    </row>
    <row r="13864" spans="7:8">
      <c r="G13864" s="118"/>
      <c r="H13864" s="119"/>
    </row>
    <row r="13865" spans="7:8">
      <c r="G13865" s="118"/>
      <c r="H13865" s="119"/>
    </row>
    <row r="13866" spans="7:8">
      <c r="G13866" s="118"/>
      <c r="H13866" s="119"/>
    </row>
    <row r="13867" spans="7:8">
      <c r="G13867" s="118"/>
      <c r="H13867" s="119"/>
    </row>
    <row r="13868" spans="7:8">
      <c r="G13868" s="118"/>
      <c r="H13868" s="119"/>
    </row>
    <row r="13869" spans="7:8">
      <c r="G13869" s="118"/>
      <c r="H13869" s="119"/>
    </row>
    <row r="13870" spans="7:8">
      <c r="G13870" s="118"/>
      <c r="H13870" s="119"/>
    </row>
    <row r="13871" spans="7:8">
      <c r="G13871" s="118"/>
      <c r="H13871" s="119"/>
    </row>
    <row r="13872" spans="7:8">
      <c r="G13872" s="118"/>
      <c r="H13872" s="119"/>
    </row>
    <row r="13873" spans="7:8">
      <c r="G13873" s="118"/>
      <c r="H13873" s="119"/>
    </row>
    <row r="13874" spans="7:8">
      <c r="G13874" s="118"/>
      <c r="H13874" s="119"/>
    </row>
    <row r="13875" spans="7:8">
      <c r="G13875" s="118"/>
      <c r="H13875" s="119"/>
    </row>
    <row r="13876" spans="7:8">
      <c r="G13876" s="118"/>
      <c r="H13876" s="119"/>
    </row>
    <row r="13877" spans="7:8">
      <c r="G13877" s="118"/>
      <c r="H13877" s="119"/>
    </row>
    <row r="13878" spans="7:8">
      <c r="G13878" s="118"/>
      <c r="H13878" s="119"/>
    </row>
    <row r="13879" spans="7:8">
      <c r="G13879" s="118"/>
      <c r="H13879" s="119"/>
    </row>
    <row r="13880" spans="7:8">
      <c r="G13880" s="118"/>
      <c r="H13880" s="119"/>
    </row>
    <row r="13881" spans="7:8">
      <c r="G13881" s="118"/>
      <c r="H13881" s="119"/>
    </row>
    <row r="13882" spans="7:8">
      <c r="G13882" s="118"/>
      <c r="H13882" s="119"/>
    </row>
    <row r="13883" spans="7:8">
      <c r="G13883" s="118"/>
      <c r="H13883" s="119"/>
    </row>
    <row r="13884" spans="7:8">
      <c r="G13884" s="118"/>
      <c r="H13884" s="119"/>
    </row>
    <row r="13885" spans="7:8">
      <c r="G13885" s="118"/>
      <c r="H13885" s="119"/>
    </row>
    <row r="13886" spans="7:8">
      <c r="G13886" s="118"/>
      <c r="H13886" s="119"/>
    </row>
    <row r="13887" spans="7:8">
      <c r="G13887" s="118"/>
      <c r="H13887" s="119"/>
    </row>
    <row r="13888" spans="7:8">
      <c r="G13888" s="118"/>
      <c r="H13888" s="119"/>
    </row>
    <row r="13889" spans="7:8">
      <c r="G13889" s="118"/>
      <c r="H13889" s="119"/>
    </row>
    <row r="13890" spans="7:8">
      <c r="G13890" s="118"/>
      <c r="H13890" s="119"/>
    </row>
    <row r="13891" spans="7:8">
      <c r="G13891" s="118"/>
      <c r="H13891" s="119"/>
    </row>
    <row r="13892" spans="7:8">
      <c r="G13892" s="118"/>
      <c r="H13892" s="119"/>
    </row>
    <row r="13893" spans="7:8">
      <c r="G13893" s="118"/>
      <c r="H13893" s="119"/>
    </row>
    <row r="13894" spans="7:8">
      <c r="G13894" s="118"/>
      <c r="H13894" s="119"/>
    </row>
    <row r="13895" spans="7:8">
      <c r="G13895" s="118"/>
      <c r="H13895" s="119"/>
    </row>
    <row r="13896" spans="7:8">
      <c r="G13896" s="118"/>
      <c r="H13896" s="119"/>
    </row>
    <row r="13897" spans="7:8">
      <c r="G13897" s="118"/>
      <c r="H13897" s="119"/>
    </row>
    <row r="13898" spans="7:8">
      <c r="G13898" s="118"/>
      <c r="H13898" s="119"/>
    </row>
    <row r="13899" spans="7:8">
      <c r="G13899" s="118"/>
      <c r="H13899" s="119"/>
    </row>
    <row r="13900" spans="7:8">
      <c r="G13900" s="118"/>
      <c r="H13900" s="119"/>
    </row>
    <row r="13901" spans="7:8">
      <c r="G13901" s="118"/>
      <c r="H13901" s="119"/>
    </row>
    <row r="13902" spans="7:8">
      <c r="G13902" s="118"/>
      <c r="H13902" s="119"/>
    </row>
    <row r="13903" spans="7:8">
      <c r="G13903" s="118"/>
      <c r="H13903" s="119"/>
    </row>
    <row r="13904" spans="7:8">
      <c r="G13904" s="118"/>
      <c r="H13904" s="119"/>
    </row>
    <row r="13905" spans="7:8">
      <c r="G13905" s="118"/>
      <c r="H13905" s="119"/>
    </row>
    <row r="13906" spans="7:8">
      <c r="G13906" s="118"/>
      <c r="H13906" s="119"/>
    </row>
    <row r="13907" spans="7:8">
      <c r="G13907" s="118"/>
      <c r="H13907" s="119"/>
    </row>
    <row r="13908" spans="7:8">
      <c r="G13908" s="118"/>
      <c r="H13908" s="119"/>
    </row>
    <row r="13909" spans="7:8">
      <c r="G13909" s="118"/>
      <c r="H13909" s="119"/>
    </row>
    <row r="13910" spans="7:8">
      <c r="G13910" s="118"/>
      <c r="H13910" s="119"/>
    </row>
    <row r="13911" spans="7:8">
      <c r="G13911" s="118"/>
      <c r="H13911" s="119"/>
    </row>
    <row r="13912" spans="7:8">
      <c r="G13912" s="118"/>
      <c r="H13912" s="119"/>
    </row>
    <row r="13913" spans="7:8">
      <c r="G13913" s="118"/>
      <c r="H13913" s="119"/>
    </row>
    <row r="13914" spans="7:8">
      <c r="G13914" s="118"/>
      <c r="H13914" s="119"/>
    </row>
    <row r="13915" spans="7:8">
      <c r="G13915" s="118"/>
      <c r="H13915" s="119"/>
    </row>
    <row r="13916" spans="7:8">
      <c r="G13916" s="118"/>
      <c r="H13916" s="119"/>
    </row>
    <row r="13917" spans="7:8">
      <c r="G13917" s="118"/>
      <c r="H13917" s="119"/>
    </row>
    <row r="13918" spans="7:8">
      <c r="G13918" s="118"/>
      <c r="H13918" s="119"/>
    </row>
    <row r="13919" spans="7:8">
      <c r="G13919" s="118"/>
      <c r="H13919" s="119"/>
    </row>
    <row r="13920" spans="7:8">
      <c r="G13920" s="118"/>
      <c r="H13920" s="119"/>
    </row>
    <row r="13921" spans="7:8">
      <c r="G13921" s="118"/>
      <c r="H13921" s="119"/>
    </row>
    <row r="13922" spans="7:8">
      <c r="G13922" s="118"/>
      <c r="H13922" s="119"/>
    </row>
    <row r="13923" spans="7:8">
      <c r="G13923" s="118"/>
      <c r="H13923" s="119"/>
    </row>
    <row r="13924" spans="7:8">
      <c r="G13924" s="118"/>
      <c r="H13924" s="119"/>
    </row>
    <row r="13925" spans="7:8">
      <c r="G13925" s="118"/>
      <c r="H13925" s="119"/>
    </row>
    <row r="13926" spans="7:8">
      <c r="G13926" s="118"/>
      <c r="H13926" s="119"/>
    </row>
    <row r="13927" spans="7:8">
      <c r="G13927" s="118"/>
      <c r="H13927" s="119"/>
    </row>
    <row r="13928" spans="7:8">
      <c r="G13928" s="118"/>
      <c r="H13928" s="119"/>
    </row>
    <row r="13929" spans="7:8">
      <c r="G13929" s="118"/>
      <c r="H13929" s="119"/>
    </row>
    <row r="13930" spans="7:8">
      <c r="G13930" s="118"/>
      <c r="H13930" s="119"/>
    </row>
    <row r="13931" spans="7:8">
      <c r="G13931" s="118"/>
      <c r="H13931" s="119"/>
    </row>
    <row r="13932" spans="7:8">
      <c r="G13932" s="118"/>
      <c r="H13932" s="119"/>
    </row>
    <row r="13933" spans="7:8">
      <c r="G13933" s="118"/>
      <c r="H13933" s="119"/>
    </row>
    <row r="13934" spans="7:8">
      <c r="G13934" s="118"/>
      <c r="H13934" s="119"/>
    </row>
    <row r="13935" spans="7:8">
      <c r="G13935" s="118"/>
      <c r="H13935" s="119"/>
    </row>
    <row r="13936" spans="7:8">
      <c r="G13936" s="118"/>
      <c r="H13936" s="119"/>
    </row>
    <row r="13937" spans="7:8">
      <c r="G13937" s="118"/>
      <c r="H13937" s="119"/>
    </row>
    <row r="13938" spans="7:8">
      <c r="G13938" s="118"/>
      <c r="H13938" s="119"/>
    </row>
    <row r="13939" spans="7:8">
      <c r="G13939" s="118"/>
      <c r="H13939" s="119"/>
    </row>
    <row r="13940" spans="7:8">
      <c r="G13940" s="118"/>
      <c r="H13940" s="119"/>
    </row>
    <row r="13941" spans="7:8">
      <c r="G13941" s="118"/>
      <c r="H13941" s="119"/>
    </row>
    <row r="13942" spans="7:8">
      <c r="G13942" s="118"/>
      <c r="H13942" s="119"/>
    </row>
    <row r="13943" spans="7:8">
      <c r="G13943" s="118"/>
      <c r="H13943" s="119"/>
    </row>
    <row r="13944" spans="7:8">
      <c r="G13944" s="118"/>
      <c r="H13944" s="119"/>
    </row>
    <row r="13945" spans="7:8">
      <c r="G13945" s="118"/>
      <c r="H13945" s="119"/>
    </row>
    <row r="13946" spans="7:8">
      <c r="G13946" s="118"/>
      <c r="H13946" s="119"/>
    </row>
    <row r="13947" spans="7:8">
      <c r="G13947" s="118"/>
      <c r="H13947" s="119"/>
    </row>
    <row r="13948" spans="7:8">
      <c r="G13948" s="118"/>
      <c r="H13948" s="119"/>
    </row>
    <row r="13949" spans="7:8">
      <c r="G13949" s="118"/>
      <c r="H13949" s="119"/>
    </row>
    <row r="13950" spans="7:8">
      <c r="G13950" s="118"/>
      <c r="H13950" s="119"/>
    </row>
    <row r="13951" spans="7:8">
      <c r="G13951" s="118"/>
      <c r="H13951" s="119"/>
    </row>
    <row r="13952" spans="7:8">
      <c r="G13952" s="118"/>
      <c r="H13952" s="119"/>
    </row>
    <row r="13953" spans="7:8">
      <c r="G13953" s="118"/>
      <c r="H13953" s="119"/>
    </row>
    <row r="13954" spans="7:8">
      <c r="G13954" s="118"/>
      <c r="H13954" s="119"/>
    </row>
    <row r="13955" spans="7:8">
      <c r="G13955" s="118"/>
      <c r="H13955" s="119"/>
    </row>
    <row r="13956" spans="7:8">
      <c r="G13956" s="118"/>
      <c r="H13956" s="119"/>
    </row>
    <row r="13957" spans="7:8">
      <c r="G13957" s="118"/>
      <c r="H13957" s="119"/>
    </row>
    <row r="13958" spans="7:8">
      <c r="G13958" s="118"/>
      <c r="H13958" s="119"/>
    </row>
    <row r="13959" spans="7:8">
      <c r="G13959" s="118"/>
      <c r="H13959" s="119"/>
    </row>
    <row r="13960" spans="7:8">
      <c r="G13960" s="118"/>
      <c r="H13960" s="119"/>
    </row>
    <row r="13961" spans="7:8">
      <c r="G13961" s="118"/>
      <c r="H13961" s="119"/>
    </row>
    <row r="13962" spans="7:8">
      <c r="G13962" s="118"/>
      <c r="H13962" s="119"/>
    </row>
    <row r="13963" spans="7:8">
      <c r="G13963" s="118"/>
      <c r="H13963" s="119"/>
    </row>
    <row r="13964" spans="7:8">
      <c r="G13964" s="118"/>
      <c r="H13964" s="119"/>
    </row>
    <row r="13965" spans="7:8">
      <c r="G13965" s="118"/>
      <c r="H13965" s="119"/>
    </row>
    <row r="13966" spans="7:8">
      <c r="G13966" s="118"/>
      <c r="H13966" s="119"/>
    </row>
    <row r="13967" spans="7:8">
      <c r="G13967" s="118"/>
      <c r="H13967" s="119"/>
    </row>
    <row r="13968" spans="7:8">
      <c r="G13968" s="118"/>
      <c r="H13968" s="119"/>
    </row>
    <row r="13969" spans="7:8">
      <c r="G13969" s="118"/>
      <c r="H13969" s="119"/>
    </row>
    <row r="13970" spans="7:8">
      <c r="G13970" s="118"/>
      <c r="H13970" s="119"/>
    </row>
    <row r="13971" spans="7:8">
      <c r="G13971" s="118"/>
      <c r="H13971" s="119"/>
    </row>
    <row r="13972" spans="7:8">
      <c r="G13972" s="118"/>
      <c r="H13972" s="119"/>
    </row>
    <row r="13973" spans="7:8">
      <c r="G13973" s="118"/>
      <c r="H13973" s="119"/>
    </row>
    <row r="13974" spans="7:8">
      <c r="G13974" s="118"/>
      <c r="H13974" s="119"/>
    </row>
    <row r="13975" spans="7:8">
      <c r="G13975" s="118"/>
      <c r="H13975" s="119"/>
    </row>
    <row r="13976" spans="7:8">
      <c r="G13976" s="118"/>
      <c r="H13976" s="119"/>
    </row>
    <row r="13977" spans="7:8">
      <c r="G13977" s="118"/>
      <c r="H13977" s="119"/>
    </row>
    <row r="13978" spans="7:8">
      <c r="G13978" s="118"/>
      <c r="H13978" s="119"/>
    </row>
    <row r="13979" spans="7:8">
      <c r="G13979" s="118"/>
      <c r="H13979" s="119"/>
    </row>
    <row r="13980" spans="7:8">
      <c r="G13980" s="118"/>
      <c r="H13980" s="119"/>
    </row>
    <row r="13981" spans="7:8">
      <c r="G13981" s="118"/>
      <c r="H13981" s="119"/>
    </row>
    <row r="13982" spans="7:8">
      <c r="G13982" s="118"/>
      <c r="H13982" s="119"/>
    </row>
    <row r="13983" spans="7:8">
      <c r="G13983" s="118"/>
      <c r="H13983" s="119"/>
    </row>
    <row r="13984" spans="7:8">
      <c r="G13984" s="118"/>
      <c r="H13984" s="119"/>
    </row>
    <row r="13985" spans="7:8">
      <c r="G13985" s="118"/>
      <c r="H13985" s="119"/>
    </row>
    <row r="13986" spans="7:8">
      <c r="G13986" s="118"/>
      <c r="H13986" s="119"/>
    </row>
    <row r="13987" spans="7:8">
      <c r="G13987" s="118"/>
      <c r="H13987" s="119"/>
    </row>
    <row r="13988" spans="7:8">
      <c r="G13988" s="118"/>
      <c r="H13988" s="119"/>
    </row>
    <row r="13989" spans="7:8">
      <c r="G13989" s="118"/>
      <c r="H13989" s="119"/>
    </row>
    <row r="13990" spans="7:8">
      <c r="G13990" s="118"/>
      <c r="H13990" s="119"/>
    </row>
    <row r="13991" spans="7:8">
      <c r="G13991" s="118"/>
      <c r="H13991" s="119"/>
    </row>
    <row r="13992" spans="7:8">
      <c r="G13992" s="118"/>
      <c r="H13992" s="119"/>
    </row>
    <row r="13993" spans="7:8">
      <c r="G13993" s="118"/>
      <c r="H13993" s="119"/>
    </row>
    <row r="13994" spans="7:8">
      <c r="G13994" s="118"/>
      <c r="H13994" s="119"/>
    </row>
    <row r="13995" spans="7:8">
      <c r="G13995" s="118"/>
      <c r="H13995" s="119"/>
    </row>
    <row r="13996" spans="7:8">
      <c r="G13996" s="118"/>
      <c r="H13996" s="119"/>
    </row>
    <row r="13997" spans="7:8">
      <c r="G13997" s="118"/>
      <c r="H13997" s="119"/>
    </row>
    <row r="13998" spans="7:8">
      <c r="G13998" s="118"/>
      <c r="H13998" s="119"/>
    </row>
    <row r="13999" spans="7:8">
      <c r="G13999" s="118"/>
      <c r="H13999" s="119"/>
    </row>
    <row r="14000" spans="7:8">
      <c r="G14000" s="118"/>
      <c r="H14000" s="119"/>
    </row>
    <row r="14001" spans="7:8">
      <c r="G14001" s="118"/>
      <c r="H14001" s="119"/>
    </row>
    <row r="14002" spans="7:8">
      <c r="G14002" s="118"/>
      <c r="H14002" s="119"/>
    </row>
    <row r="14003" spans="7:8">
      <c r="G14003" s="118"/>
      <c r="H14003" s="119"/>
    </row>
    <row r="14004" spans="7:8">
      <c r="G14004" s="118"/>
      <c r="H14004" s="119"/>
    </row>
    <row r="14005" spans="7:8">
      <c r="G14005" s="118"/>
      <c r="H14005" s="119"/>
    </row>
    <row r="14006" spans="7:8">
      <c r="G14006" s="118"/>
      <c r="H14006" s="119"/>
    </row>
    <row r="14007" spans="7:8">
      <c r="G14007" s="118"/>
      <c r="H14007" s="119"/>
    </row>
    <row r="14008" spans="7:8">
      <c r="G14008" s="118"/>
      <c r="H14008" s="119"/>
    </row>
    <row r="14009" spans="7:8">
      <c r="G14009" s="118"/>
      <c r="H14009" s="119"/>
    </row>
    <row r="14010" spans="7:8">
      <c r="G14010" s="118"/>
      <c r="H14010" s="119"/>
    </row>
    <row r="14011" spans="7:8">
      <c r="G14011" s="118"/>
      <c r="H14011" s="119"/>
    </row>
    <row r="14012" spans="7:8">
      <c r="G14012" s="118"/>
      <c r="H14012" s="119"/>
    </row>
    <row r="14013" spans="7:8">
      <c r="G14013" s="118"/>
      <c r="H14013" s="119"/>
    </row>
    <row r="14014" spans="7:8">
      <c r="G14014" s="118"/>
      <c r="H14014" s="119"/>
    </row>
    <row r="14015" spans="7:8">
      <c r="G14015" s="118"/>
      <c r="H14015" s="119"/>
    </row>
    <row r="14016" spans="7:8">
      <c r="G14016" s="118"/>
      <c r="H14016" s="119"/>
    </row>
    <row r="14017" spans="7:8">
      <c r="G14017" s="118"/>
      <c r="H14017" s="119"/>
    </row>
    <row r="14018" spans="7:8">
      <c r="G14018" s="118"/>
      <c r="H14018" s="119"/>
    </row>
    <row r="14019" spans="7:8">
      <c r="G14019" s="118"/>
      <c r="H14019" s="119"/>
    </row>
    <row r="14020" spans="7:8">
      <c r="G14020" s="118"/>
      <c r="H14020" s="119"/>
    </row>
    <row r="14021" spans="7:8">
      <c r="G14021" s="118"/>
      <c r="H14021" s="119"/>
    </row>
    <row r="14022" spans="7:8">
      <c r="G14022" s="118"/>
      <c r="H14022" s="119"/>
    </row>
    <row r="14023" spans="7:8">
      <c r="G14023" s="118"/>
      <c r="H14023" s="119"/>
    </row>
    <row r="14024" spans="7:8">
      <c r="G14024" s="118"/>
      <c r="H14024" s="119"/>
    </row>
    <row r="14025" spans="7:8">
      <c r="G14025" s="118"/>
      <c r="H14025" s="119"/>
    </row>
    <row r="14026" spans="7:8">
      <c r="G14026" s="118"/>
      <c r="H14026" s="119"/>
    </row>
    <row r="14027" spans="7:8">
      <c r="G14027" s="118"/>
      <c r="H14027" s="119"/>
    </row>
    <row r="14028" spans="7:8">
      <c r="G14028" s="118"/>
      <c r="H14028" s="119"/>
    </row>
    <row r="14029" spans="7:8">
      <c r="G14029" s="118"/>
      <c r="H14029" s="119"/>
    </row>
    <row r="14030" spans="7:8">
      <c r="G14030" s="118"/>
      <c r="H14030" s="119"/>
    </row>
    <row r="14031" spans="7:8">
      <c r="G14031" s="118"/>
      <c r="H14031" s="119"/>
    </row>
    <row r="14032" spans="7:8">
      <c r="G14032" s="118"/>
      <c r="H14032" s="119"/>
    </row>
    <row r="14033" spans="7:8">
      <c r="G14033" s="118"/>
      <c r="H14033" s="119"/>
    </row>
    <row r="14034" spans="7:8">
      <c r="G14034" s="118"/>
      <c r="H14034" s="119"/>
    </row>
    <row r="14035" spans="7:8">
      <c r="G14035" s="118"/>
      <c r="H14035" s="119"/>
    </row>
    <row r="14036" spans="7:8">
      <c r="G14036" s="118"/>
      <c r="H14036" s="119"/>
    </row>
    <row r="14037" spans="7:8">
      <c r="G14037" s="118"/>
      <c r="H14037" s="119"/>
    </row>
    <row r="14038" spans="7:8">
      <c r="G14038" s="118"/>
      <c r="H14038" s="119"/>
    </row>
    <row r="14039" spans="7:8">
      <c r="G14039" s="118"/>
      <c r="H14039" s="119"/>
    </row>
    <row r="14040" spans="7:8">
      <c r="G14040" s="118"/>
      <c r="H14040" s="119"/>
    </row>
    <row r="14041" spans="7:8">
      <c r="G14041" s="118"/>
      <c r="H14041" s="119"/>
    </row>
    <row r="14042" spans="7:8">
      <c r="G14042" s="118"/>
      <c r="H14042" s="119"/>
    </row>
    <row r="14043" spans="7:8">
      <c r="G14043" s="118"/>
      <c r="H14043" s="119"/>
    </row>
    <row r="14044" spans="7:8">
      <c r="G14044" s="118"/>
      <c r="H14044" s="119"/>
    </row>
    <row r="14045" spans="7:8">
      <c r="G14045" s="118"/>
      <c r="H14045" s="119"/>
    </row>
    <row r="14046" spans="7:8">
      <c r="G14046" s="118"/>
      <c r="H14046" s="119"/>
    </row>
    <row r="14047" spans="7:8">
      <c r="G14047" s="118"/>
      <c r="H14047" s="119"/>
    </row>
    <row r="14048" spans="7:8">
      <c r="G14048" s="118"/>
      <c r="H14048" s="119"/>
    </row>
    <row r="14049" spans="7:8">
      <c r="G14049" s="118"/>
      <c r="H14049" s="119"/>
    </row>
    <row r="14050" spans="7:8">
      <c r="G14050" s="118"/>
      <c r="H14050" s="119"/>
    </row>
    <row r="14051" spans="7:8">
      <c r="G14051" s="118"/>
      <c r="H14051" s="119"/>
    </row>
    <row r="14052" spans="7:8">
      <c r="G14052" s="118"/>
      <c r="H14052" s="119"/>
    </row>
    <row r="14053" spans="7:8">
      <c r="G14053" s="118"/>
      <c r="H14053" s="119"/>
    </row>
    <row r="14054" spans="7:8">
      <c r="G14054" s="118"/>
      <c r="H14054" s="119"/>
    </row>
    <row r="14055" spans="7:8">
      <c r="G14055" s="118"/>
      <c r="H14055" s="119"/>
    </row>
    <row r="14056" spans="7:8">
      <c r="G14056" s="118"/>
      <c r="H14056" s="119"/>
    </row>
    <row r="14057" spans="7:8">
      <c r="G14057" s="118"/>
      <c r="H14057" s="119"/>
    </row>
    <row r="14058" spans="7:8">
      <c r="G14058" s="118"/>
      <c r="H14058" s="119"/>
    </row>
    <row r="14059" spans="7:8">
      <c r="G14059" s="118"/>
      <c r="H14059" s="119"/>
    </row>
    <row r="14060" spans="7:8">
      <c r="G14060" s="118"/>
      <c r="H14060" s="119"/>
    </row>
    <row r="14061" spans="7:8">
      <c r="G14061" s="118"/>
      <c r="H14061" s="119"/>
    </row>
    <row r="14062" spans="7:8">
      <c r="G14062" s="118"/>
      <c r="H14062" s="119"/>
    </row>
    <row r="14063" spans="7:8">
      <c r="G14063" s="118"/>
      <c r="H14063" s="119"/>
    </row>
    <row r="14064" spans="7:8">
      <c r="G14064" s="118"/>
      <c r="H14064" s="119"/>
    </row>
    <row r="14065" spans="7:8">
      <c r="G14065" s="118"/>
      <c r="H14065" s="119"/>
    </row>
    <row r="14066" spans="7:8">
      <c r="G14066" s="118"/>
      <c r="H14066" s="119"/>
    </row>
    <row r="14067" spans="7:8">
      <c r="G14067" s="118"/>
      <c r="H14067" s="119"/>
    </row>
    <row r="14068" spans="7:8">
      <c r="G14068" s="118"/>
      <c r="H14068" s="119"/>
    </row>
    <row r="14069" spans="7:8">
      <c r="G14069" s="118"/>
      <c r="H14069" s="119"/>
    </row>
    <row r="14070" spans="7:8">
      <c r="G14070" s="118"/>
      <c r="H14070" s="119"/>
    </row>
    <row r="14071" spans="7:8">
      <c r="G14071" s="118"/>
      <c r="H14071" s="119"/>
    </row>
    <row r="14072" spans="7:8">
      <c r="G14072" s="118"/>
      <c r="H14072" s="119"/>
    </row>
    <row r="14073" spans="7:8">
      <c r="G14073" s="118"/>
      <c r="H14073" s="119"/>
    </row>
    <row r="14074" spans="7:8">
      <c r="G14074" s="118"/>
      <c r="H14074" s="119"/>
    </row>
    <row r="14075" spans="7:8">
      <c r="G14075" s="118"/>
      <c r="H14075" s="119"/>
    </row>
    <row r="14076" spans="7:8">
      <c r="G14076" s="118"/>
      <c r="H14076" s="119"/>
    </row>
    <row r="14077" spans="7:8">
      <c r="G14077" s="118"/>
      <c r="H14077" s="119"/>
    </row>
    <row r="14078" spans="7:8">
      <c r="G14078" s="118"/>
      <c r="H14078" s="119"/>
    </row>
    <row r="14079" spans="7:8">
      <c r="G14079" s="118"/>
      <c r="H14079" s="119"/>
    </row>
    <row r="14080" spans="7:8">
      <c r="G14080" s="118"/>
      <c r="H14080" s="119"/>
    </row>
    <row r="14081" spans="7:8">
      <c r="G14081" s="118"/>
      <c r="H14081" s="119"/>
    </row>
    <row r="14082" spans="7:8">
      <c r="G14082" s="118"/>
      <c r="H14082" s="119"/>
    </row>
    <row r="14083" spans="7:8">
      <c r="G14083" s="118"/>
      <c r="H14083" s="119"/>
    </row>
    <row r="14084" spans="7:8">
      <c r="G14084" s="118"/>
      <c r="H14084" s="119"/>
    </row>
    <row r="14085" spans="7:8">
      <c r="G14085" s="118"/>
      <c r="H14085" s="119"/>
    </row>
    <row r="14086" spans="7:8">
      <c r="G14086" s="118"/>
      <c r="H14086" s="119"/>
    </row>
    <row r="14087" spans="7:8">
      <c r="G14087" s="118"/>
      <c r="H14087" s="119"/>
    </row>
    <row r="14088" spans="7:8">
      <c r="G14088" s="118"/>
      <c r="H14088" s="119"/>
    </row>
    <row r="14089" spans="7:8">
      <c r="G14089" s="118"/>
      <c r="H14089" s="119"/>
    </row>
    <row r="14090" spans="7:8">
      <c r="G14090" s="118"/>
      <c r="H14090" s="119"/>
    </row>
    <row r="14091" spans="7:8">
      <c r="G14091" s="118"/>
      <c r="H14091" s="119"/>
    </row>
    <row r="14092" spans="7:8">
      <c r="G14092" s="118"/>
      <c r="H14092" s="119"/>
    </row>
    <row r="14093" spans="7:8">
      <c r="G14093" s="118"/>
      <c r="H14093" s="119"/>
    </row>
    <row r="14094" spans="7:8">
      <c r="G14094" s="118"/>
      <c r="H14094" s="119"/>
    </row>
    <row r="14095" spans="7:8">
      <c r="G14095" s="118"/>
      <c r="H14095" s="119"/>
    </row>
    <row r="14096" spans="7:8">
      <c r="G14096" s="118"/>
      <c r="H14096" s="119"/>
    </row>
    <row r="14097" spans="7:8">
      <c r="G14097" s="118"/>
      <c r="H14097" s="119"/>
    </row>
    <row r="14098" spans="7:8">
      <c r="G14098" s="118"/>
      <c r="H14098" s="119"/>
    </row>
    <row r="14099" spans="7:8">
      <c r="G14099" s="118"/>
      <c r="H14099" s="119"/>
    </row>
    <row r="14100" spans="7:8">
      <c r="G14100" s="118"/>
      <c r="H14100" s="119"/>
    </row>
    <row r="14101" spans="7:8">
      <c r="G14101" s="118"/>
      <c r="H14101" s="119"/>
    </row>
    <row r="14102" spans="7:8">
      <c r="G14102" s="118"/>
      <c r="H14102" s="119"/>
    </row>
    <row r="14103" spans="7:8">
      <c r="G14103" s="118"/>
      <c r="H14103" s="119"/>
    </row>
    <row r="14104" spans="7:8">
      <c r="G14104" s="118"/>
      <c r="H14104" s="119"/>
    </row>
    <row r="14105" spans="7:8">
      <c r="G14105" s="118"/>
      <c r="H14105" s="119"/>
    </row>
    <row r="14106" spans="7:8">
      <c r="G14106" s="118"/>
      <c r="H14106" s="119"/>
    </row>
    <row r="14107" spans="7:8">
      <c r="G14107" s="118"/>
      <c r="H14107" s="119"/>
    </row>
    <row r="14108" spans="7:8">
      <c r="G14108" s="118"/>
      <c r="H14108" s="119"/>
    </row>
    <row r="14109" spans="7:8">
      <c r="G14109" s="118"/>
      <c r="H14109" s="119"/>
    </row>
    <row r="14110" spans="7:8">
      <c r="G14110" s="118"/>
      <c r="H14110" s="119"/>
    </row>
    <row r="14111" spans="7:8">
      <c r="G14111" s="118"/>
      <c r="H14111" s="119"/>
    </row>
    <row r="14112" spans="7:8">
      <c r="G14112" s="118"/>
      <c r="H14112" s="119"/>
    </row>
    <row r="14113" spans="7:8">
      <c r="G14113" s="118"/>
      <c r="H14113" s="119"/>
    </row>
    <row r="14114" spans="7:8">
      <c r="G14114" s="118"/>
      <c r="H14114" s="119"/>
    </row>
    <row r="14115" spans="7:8">
      <c r="G14115" s="118"/>
      <c r="H14115" s="119"/>
    </row>
    <row r="14116" spans="7:8">
      <c r="G14116" s="118"/>
      <c r="H14116" s="119"/>
    </row>
    <row r="14117" spans="7:8">
      <c r="G14117" s="118"/>
      <c r="H14117" s="119"/>
    </row>
    <row r="14118" spans="7:8">
      <c r="G14118" s="118"/>
      <c r="H14118" s="119"/>
    </row>
    <row r="14119" spans="7:8">
      <c r="G14119" s="118"/>
      <c r="H14119" s="119"/>
    </row>
    <row r="14120" spans="7:8">
      <c r="G14120" s="118"/>
      <c r="H14120" s="119"/>
    </row>
    <row r="14121" spans="7:8">
      <c r="G14121" s="118"/>
      <c r="H14121" s="119"/>
    </row>
    <row r="14122" spans="7:8">
      <c r="G14122" s="118"/>
      <c r="H14122" s="119"/>
    </row>
    <row r="14123" spans="7:8">
      <c r="G14123" s="118"/>
      <c r="H14123" s="119"/>
    </row>
    <row r="14124" spans="7:8">
      <c r="G14124" s="118"/>
      <c r="H14124" s="119"/>
    </row>
    <row r="14125" spans="7:8">
      <c r="G14125" s="118"/>
      <c r="H14125" s="119"/>
    </row>
    <row r="14126" spans="7:8">
      <c r="G14126" s="118"/>
      <c r="H14126" s="119"/>
    </row>
    <row r="14127" spans="7:8">
      <c r="G14127" s="118"/>
      <c r="H14127" s="119"/>
    </row>
    <row r="14128" spans="7:8">
      <c r="G14128" s="118"/>
      <c r="H14128" s="119"/>
    </row>
    <row r="14129" spans="7:8">
      <c r="G14129" s="118"/>
      <c r="H14129" s="119"/>
    </row>
    <row r="14130" spans="7:8">
      <c r="G14130" s="118"/>
      <c r="H14130" s="119"/>
    </row>
    <row r="14131" spans="7:8">
      <c r="G14131" s="118"/>
      <c r="H14131" s="119"/>
    </row>
    <row r="14132" spans="7:8">
      <c r="G14132" s="118"/>
      <c r="H14132" s="119"/>
    </row>
    <row r="14133" spans="7:8">
      <c r="G14133" s="118"/>
      <c r="H14133" s="119"/>
    </row>
    <row r="14134" spans="7:8">
      <c r="G14134" s="118"/>
      <c r="H14134" s="119"/>
    </row>
    <row r="14135" spans="7:8">
      <c r="G14135" s="118"/>
      <c r="H14135" s="119"/>
    </row>
    <row r="14136" spans="7:8">
      <c r="G14136" s="118"/>
      <c r="H14136" s="119"/>
    </row>
    <row r="14137" spans="7:8">
      <c r="G14137" s="118"/>
      <c r="H14137" s="119"/>
    </row>
    <row r="14138" spans="7:8">
      <c r="G14138" s="118"/>
      <c r="H14138" s="119"/>
    </row>
    <row r="14139" spans="7:8">
      <c r="G14139" s="118"/>
      <c r="H14139" s="119"/>
    </row>
    <row r="14140" spans="7:8">
      <c r="G14140" s="118"/>
      <c r="H14140" s="119"/>
    </row>
    <row r="14141" spans="7:8">
      <c r="G14141" s="118"/>
      <c r="H14141" s="119"/>
    </row>
    <row r="14142" spans="7:8">
      <c r="G14142" s="118"/>
      <c r="H14142" s="119"/>
    </row>
    <row r="14143" spans="7:8">
      <c r="G14143" s="118"/>
      <c r="H14143" s="119"/>
    </row>
    <row r="14144" spans="7:8">
      <c r="G14144" s="118"/>
      <c r="H14144" s="119"/>
    </row>
    <row r="14145" spans="7:8">
      <c r="G14145" s="118"/>
      <c r="H14145" s="119"/>
    </row>
    <row r="14146" spans="7:8">
      <c r="G14146" s="118"/>
      <c r="H14146" s="119"/>
    </row>
    <row r="14147" spans="7:8">
      <c r="G14147" s="118"/>
      <c r="H14147" s="119"/>
    </row>
    <row r="14148" spans="7:8">
      <c r="G14148" s="118"/>
      <c r="H14148" s="119"/>
    </row>
    <row r="14149" spans="7:8">
      <c r="G14149" s="118"/>
      <c r="H14149" s="119"/>
    </row>
    <row r="14150" spans="7:8">
      <c r="G14150" s="118"/>
      <c r="H14150" s="119"/>
    </row>
    <row r="14151" spans="7:8">
      <c r="G14151" s="118"/>
      <c r="H14151" s="119"/>
    </row>
    <row r="14152" spans="7:8">
      <c r="G14152" s="118"/>
      <c r="H14152" s="119"/>
    </row>
    <row r="14153" spans="7:8">
      <c r="G14153" s="118"/>
      <c r="H14153" s="119"/>
    </row>
    <row r="14154" spans="7:8">
      <c r="G14154" s="118"/>
      <c r="H14154" s="119"/>
    </row>
    <row r="14155" spans="7:8">
      <c r="G14155" s="118"/>
      <c r="H14155" s="119"/>
    </row>
    <row r="14156" spans="7:8">
      <c r="G14156" s="118"/>
      <c r="H14156" s="119"/>
    </row>
    <row r="14157" spans="7:8">
      <c r="G14157" s="118"/>
      <c r="H14157" s="119"/>
    </row>
    <row r="14158" spans="7:8">
      <c r="G14158" s="118"/>
      <c r="H14158" s="119"/>
    </row>
    <row r="14159" spans="7:8">
      <c r="G14159" s="118"/>
      <c r="H14159" s="119"/>
    </row>
    <row r="14160" spans="7:8">
      <c r="G14160" s="118"/>
      <c r="H14160" s="119"/>
    </row>
    <row r="14161" spans="7:8">
      <c r="G14161" s="118"/>
      <c r="H14161" s="119"/>
    </row>
    <row r="14162" spans="7:8">
      <c r="G14162" s="118"/>
      <c r="H14162" s="119"/>
    </row>
    <row r="14163" spans="7:8">
      <c r="G14163" s="118"/>
      <c r="H14163" s="119"/>
    </row>
    <row r="14164" spans="7:8">
      <c r="G14164" s="118"/>
      <c r="H14164" s="119"/>
    </row>
    <row r="14165" spans="7:8">
      <c r="G14165" s="118"/>
      <c r="H14165" s="119"/>
    </row>
    <row r="14166" spans="7:8">
      <c r="G14166" s="118"/>
      <c r="H14166" s="119"/>
    </row>
    <row r="14167" spans="7:8">
      <c r="G14167" s="118"/>
      <c r="H14167" s="119"/>
    </row>
    <row r="14168" spans="7:8">
      <c r="G14168" s="118"/>
      <c r="H14168" s="119"/>
    </row>
    <row r="14169" spans="7:8">
      <c r="G14169" s="118"/>
      <c r="H14169" s="119"/>
    </row>
    <row r="14170" spans="7:8">
      <c r="G14170" s="118"/>
      <c r="H14170" s="119"/>
    </row>
    <row r="14171" spans="7:8">
      <c r="G14171" s="118"/>
      <c r="H14171" s="119"/>
    </row>
    <row r="14172" spans="7:8">
      <c r="G14172" s="118"/>
      <c r="H14172" s="119"/>
    </row>
    <row r="14173" spans="7:8">
      <c r="G14173" s="118"/>
      <c r="H14173" s="119"/>
    </row>
    <row r="14174" spans="7:8">
      <c r="G14174" s="118"/>
      <c r="H14174" s="119"/>
    </row>
    <row r="14175" spans="7:8">
      <c r="G14175" s="118"/>
      <c r="H14175" s="119"/>
    </row>
    <row r="14176" spans="7:8">
      <c r="G14176" s="118"/>
      <c r="H14176" s="119"/>
    </row>
    <row r="14177" spans="7:8">
      <c r="G14177" s="118"/>
      <c r="H14177" s="119"/>
    </row>
    <row r="14178" spans="7:8">
      <c r="G14178" s="118"/>
      <c r="H14178" s="119"/>
    </row>
    <row r="14179" spans="7:8">
      <c r="G14179" s="118"/>
      <c r="H14179" s="119"/>
    </row>
    <row r="14180" spans="7:8">
      <c r="G14180" s="118"/>
      <c r="H14180" s="119"/>
    </row>
    <row r="14181" spans="7:8">
      <c r="G14181" s="118"/>
      <c r="H14181" s="119"/>
    </row>
    <row r="14182" spans="7:8">
      <c r="G14182" s="118"/>
      <c r="H14182" s="119"/>
    </row>
    <row r="14183" spans="7:8">
      <c r="G14183" s="118"/>
      <c r="H14183" s="119"/>
    </row>
    <row r="14184" spans="7:8">
      <c r="G14184" s="118"/>
      <c r="H14184" s="119"/>
    </row>
    <row r="14185" spans="7:8">
      <c r="G14185" s="118"/>
      <c r="H14185" s="119"/>
    </row>
    <row r="14186" spans="7:8">
      <c r="G14186" s="118"/>
      <c r="H14186" s="119"/>
    </row>
    <row r="14187" spans="7:8">
      <c r="G14187" s="118"/>
      <c r="H14187" s="119"/>
    </row>
    <row r="14188" spans="7:8">
      <c r="G14188" s="118"/>
      <c r="H14188" s="119"/>
    </row>
    <row r="14189" spans="7:8">
      <c r="G14189" s="118"/>
      <c r="H14189" s="119"/>
    </row>
    <row r="14190" spans="7:8">
      <c r="G14190" s="118"/>
      <c r="H14190" s="119"/>
    </row>
    <row r="14191" spans="7:8">
      <c r="G14191" s="118"/>
      <c r="H14191" s="119"/>
    </row>
    <row r="14192" spans="7:8">
      <c r="G14192" s="118"/>
      <c r="H14192" s="119"/>
    </row>
    <row r="14193" spans="7:8">
      <c r="G14193" s="118"/>
      <c r="H14193" s="119"/>
    </row>
    <row r="14194" spans="7:8">
      <c r="G14194" s="118"/>
      <c r="H14194" s="119"/>
    </row>
    <row r="14195" spans="7:8">
      <c r="G14195" s="118"/>
      <c r="H14195" s="119"/>
    </row>
    <row r="14196" spans="7:8">
      <c r="G14196" s="118"/>
      <c r="H14196" s="119"/>
    </row>
    <row r="14197" spans="7:8">
      <c r="G14197" s="118"/>
      <c r="H14197" s="119"/>
    </row>
    <row r="14198" spans="7:8">
      <c r="G14198" s="118"/>
      <c r="H14198" s="119"/>
    </row>
    <row r="14199" spans="7:8">
      <c r="G14199" s="118"/>
      <c r="H14199" s="119"/>
    </row>
    <row r="14200" spans="7:8">
      <c r="G14200" s="118"/>
      <c r="H14200" s="119"/>
    </row>
    <row r="14201" spans="7:8">
      <c r="G14201" s="118"/>
      <c r="H14201" s="119"/>
    </row>
    <row r="14202" spans="7:8">
      <c r="G14202" s="118"/>
      <c r="H14202" s="119"/>
    </row>
    <row r="14203" spans="7:8">
      <c r="G14203" s="118"/>
      <c r="H14203" s="119"/>
    </row>
    <row r="14204" spans="7:8">
      <c r="G14204" s="118"/>
      <c r="H14204" s="119"/>
    </row>
    <row r="14205" spans="7:8">
      <c r="G14205" s="118"/>
      <c r="H14205" s="119"/>
    </row>
    <row r="14206" spans="7:8">
      <c r="G14206" s="118"/>
      <c r="H14206" s="119"/>
    </row>
    <row r="14207" spans="7:8">
      <c r="G14207" s="118"/>
      <c r="H14207" s="119"/>
    </row>
    <row r="14208" spans="7:8">
      <c r="G14208" s="118"/>
      <c r="H14208" s="119"/>
    </row>
    <row r="14209" spans="7:8">
      <c r="G14209" s="118"/>
      <c r="H14209" s="119"/>
    </row>
    <row r="14210" spans="7:8">
      <c r="G14210" s="118"/>
      <c r="H14210" s="119"/>
    </row>
    <row r="14211" spans="7:8">
      <c r="G14211" s="118"/>
      <c r="H14211" s="119"/>
    </row>
    <row r="14212" spans="7:8">
      <c r="G14212" s="118"/>
      <c r="H14212" s="119"/>
    </row>
    <row r="14213" spans="7:8">
      <c r="G14213" s="118"/>
      <c r="H14213" s="119"/>
    </row>
    <row r="14214" spans="7:8">
      <c r="G14214" s="118"/>
      <c r="H14214" s="119"/>
    </row>
    <row r="14215" spans="7:8">
      <c r="G14215" s="118"/>
      <c r="H14215" s="119"/>
    </row>
    <row r="14216" spans="7:8">
      <c r="G14216" s="118"/>
      <c r="H14216" s="119"/>
    </row>
    <row r="14217" spans="7:8">
      <c r="G14217" s="118"/>
      <c r="H14217" s="119"/>
    </row>
    <row r="14218" spans="7:8">
      <c r="G14218" s="118"/>
      <c r="H14218" s="119"/>
    </row>
    <row r="14219" spans="7:8">
      <c r="G14219" s="118"/>
      <c r="H14219" s="119"/>
    </row>
    <row r="14220" spans="7:8">
      <c r="G14220" s="118"/>
      <c r="H14220" s="119"/>
    </row>
    <row r="14221" spans="7:8">
      <c r="G14221" s="118"/>
      <c r="H14221" s="119"/>
    </row>
    <row r="14222" spans="7:8">
      <c r="G14222" s="118"/>
      <c r="H14222" s="119"/>
    </row>
    <row r="14223" spans="7:8">
      <c r="G14223" s="118"/>
      <c r="H14223" s="119"/>
    </row>
    <row r="14224" spans="7:8">
      <c r="G14224" s="118"/>
      <c r="H14224" s="119"/>
    </row>
    <row r="14225" spans="7:8">
      <c r="G14225" s="118"/>
      <c r="H14225" s="119"/>
    </row>
    <row r="14226" spans="7:8">
      <c r="G14226" s="118"/>
      <c r="H14226" s="119"/>
    </row>
    <row r="14227" spans="7:8">
      <c r="G14227" s="118"/>
      <c r="H14227" s="119"/>
    </row>
    <row r="14228" spans="7:8">
      <c r="G14228" s="118"/>
      <c r="H14228" s="119"/>
    </row>
    <row r="14229" spans="7:8">
      <c r="G14229" s="118"/>
      <c r="H14229" s="119"/>
    </row>
    <row r="14230" spans="7:8">
      <c r="G14230" s="118"/>
      <c r="H14230" s="119"/>
    </row>
    <row r="14231" spans="7:8">
      <c r="G14231" s="118"/>
      <c r="H14231" s="119"/>
    </row>
    <row r="14232" spans="7:8">
      <c r="G14232" s="118"/>
      <c r="H14232" s="119"/>
    </row>
    <row r="14233" spans="7:8">
      <c r="G14233" s="118"/>
      <c r="H14233" s="119"/>
    </row>
    <row r="14234" spans="7:8">
      <c r="G14234" s="118"/>
      <c r="H14234" s="119"/>
    </row>
    <row r="14235" spans="7:8">
      <c r="G14235" s="118"/>
      <c r="H14235" s="119"/>
    </row>
    <row r="14236" spans="7:8">
      <c r="G14236" s="118"/>
      <c r="H14236" s="119"/>
    </row>
    <row r="14237" spans="7:8">
      <c r="G14237" s="118"/>
      <c r="H14237" s="119"/>
    </row>
    <row r="14238" spans="7:8">
      <c r="G14238" s="118"/>
      <c r="H14238" s="119"/>
    </row>
    <row r="14239" spans="7:8">
      <c r="G14239" s="118"/>
      <c r="H14239" s="119"/>
    </row>
    <row r="14240" spans="7:8">
      <c r="G14240" s="118"/>
      <c r="H14240" s="119"/>
    </row>
    <row r="14241" spans="7:8">
      <c r="G14241" s="118"/>
      <c r="H14241" s="119"/>
    </row>
    <row r="14242" spans="7:8">
      <c r="G14242" s="118"/>
      <c r="H14242" s="119"/>
    </row>
    <row r="14243" spans="7:8">
      <c r="G14243" s="118"/>
      <c r="H14243" s="119"/>
    </row>
    <row r="14244" spans="7:8">
      <c r="G14244" s="118"/>
      <c r="H14244" s="119"/>
    </row>
    <row r="14245" spans="7:8">
      <c r="G14245" s="118"/>
      <c r="H14245" s="119"/>
    </row>
    <row r="14246" spans="7:8">
      <c r="G14246" s="118"/>
      <c r="H14246" s="119"/>
    </row>
    <row r="14247" spans="7:8">
      <c r="G14247" s="118"/>
      <c r="H14247" s="119"/>
    </row>
    <row r="14248" spans="7:8">
      <c r="G14248" s="118"/>
      <c r="H14248" s="119"/>
    </row>
    <row r="14249" spans="7:8">
      <c r="G14249" s="118"/>
      <c r="H14249" s="119"/>
    </row>
    <row r="14250" spans="7:8">
      <c r="G14250" s="118"/>
      <c r="H14250" s="119"/>
    </row>
    <row r="14251" spans="7:8">
      <c r="G14251" s="118"/>
      <c r="H14251" s="119"/>
    </row>
    <row r="14252" spans="7:8">
      <c r="G14252" s="118"/>
      <c r="H14252" s="119"/>
    </row>
    <row r="14253" spans="7:8">
      <c r="G14253" s="118"/>
      <c r="H14253" s="119"/>
    </row>
    <row r="14254" spans="7:8">
      <c r="G14254" s="118"/>
      <c r="H14254" s="119"/>
    </row>
    <row r="14255" spans="7:8">
      <c r="G14255" s="118"/>
      <c r="H14255" s="119"/>
    </row>
    <row r="14256" spans="7:8">
      <c r="G14256" s="118"/>
      <c r="H14256" s="119"/>
    </row>
    <row r="14257" spans="7:8">
      <c r="G14257" s="118"/>
      <c r="H14257" s="119"/>
    </row>
    <row r="14258" spans="7:8">
      <c r="G14258" s="118"/>
      <c r="H14258" s="119"/>
    </row>
    <row r="14259" spans="7:8">
      <c r="G14259" s="118"/>
      <c r="H14259" s="119"/>
    </row>
    <row r="14260" spans="7:8">
      <c r="G14260" s="118"/>
      <c r="H14260" s="119"/>
    </row>
    <row r="14261" spans="7:8">
      <c r="G14261" s="118"/>
      <c r="H14261" s="119"/>
    </row>
    <row r="14262" spans="7:8">
      <c r="G14262" s="118"/>
      <c r="H14262" s="119"/>
    </row>
    <row r="14263" spans="7:8">
      <c r="G14263" s="118"/>
      <c r="H14263" s="119"/>
    </row>
    <row r="14264" spans="7:8">
      <c r="G14264" s="118"/>
      <c r="H14264" s="119"/>
    </row>
    <row r="14265" spans="7:8">
      <c r="G14265" s="118"/>
      <c r="H14265" s="119"/>
    </row>
    <row r="14266" spans="7:8">
      <c r="G14266" s="118"/>
      <c r="H14266" s="119"/>
    </row>
    <row r="14267" spans="7:8">
      <c r="G14267" s="118"/>
      <c r="H14267" s="119"/>
    </row>
    <row r="14268" spans="7:8">
      <c r="G14268" s="118"/>
      <c r="H14268" s="119"/>
    </row>
    <row r="14269" spans="7:8">
      <c r="G14269" s="118"/>
      <c r="H14269" s="119"/>
    </row>
    <row r="14270" spans="7:8">
      <c r="G14270" s="118"/>
      <c r="H14270" s="119"/>
    </row>
    <row r="14271" spans="7:8">
      <c r="G14271" s="118"/>
      <c r="H14271" s="119"/>
    </row>
    <row r="14272" spans="7:8">
      <c r="G14272" s="118"/>
      <c r="H14272" s="119"/>
    </row>
    <row r="14273" spans="7:8">
      <c r="G14273" s="118"/>
      <c r="H14273" s="119"/>
    </row>
    <row r="14274" spans="7:8">
      <c r="G14274" s="118"/>
      <c r="H14274" s="119"/>
    </row>
    <row r="14275" spans="7:8">
      <c r="G14275" s="118"/>
      <c r="H14275" s="119"/>
    </row>
    <row r="14276" spans="7:8">
      <c r="G14276" s="118"/>
      <c r="H14276" s="119"/>
    </row>
    <row r="14277" spans="7:8">
      <c r="G14277" s="118"/>
      <c r="H14277" s="119"/>
    </row>
    <row r="14278" spans="7:8">
      <c r="G14278" s="118"/>
      <c r="H14278" s="119"/>
    </row>
    <row r="14279" spans="7:8">
      <c r="G14279" s="118"/>
      <c r="H14279" s="119"/>
    </row>
    <row r="14280" spans="7:8">
      <c r="G14280" s="118"/>
      <c r="H14280" s="119"/>
    </row>
    <row r="14281" spans="7:8">
      <c r="G14281" s="118"/>
      <c r="H14281" s="119"/>
    </row>
    <row r="14282" spans="7:8">
      <c r="G14282" s="118"/>
      <c r="H14282" s="119"/>
    </row>
    <row r="14283" spans="7:8">
      <c r="G14283" s="118"/>
      <c r="H14283" s="119"/>
    </row>
    <row r="14284" spans="7:8">
      <c r="G14284" s="118"/>
      <c r="H14284" s="119"/>
    </row>
    <row r="14285" spans="7:8">
      <c r="G14285" s="118"/>
      <c r="H14285" s="119"/>
    </row>
    <row r="14286" spans="7:8">
      <c r="G14286" s="118"/>
      <c r="H14286" s="119"/>
    </row>
    <row r="14287" spans="7:8">
      <c r="G14287" s="118"/>
      <c r="H14287" s="119"/>
    </row>
    <row r="14288" spans="7:8">
      <c r="G14288" s="118"/>
      <c r="H14288" s="119"/>
    </row>
    <row r="14289" spans="7:8">
      <c r="G14289" s="118"/>
      <c r="H14289" s="119"/>
    </row>
    <row r="14290" spans="7:8">
      <c r="G14290" s="118"/>
      <c r="H14290" s="119"/>
    </row>
    <row r="14291" spans="7:8">
      <c r="G14291" s="118"/>
      <c r="H14291" s="119"/>
    </row>
    <row r="14292" spans="7:8">
      <c r="G14292" s="118"/>
      <c r="H14292" s="119"/>
    </row>
    <row r="14293" spans="7:8">
      <c r="G14293" s="118"/>
      <c r="H14293" s="119"/>
    </row>
    <row r="14294" spans="7:8">
      <c r="G14294" s="118"/>
      <c r="H14294" s="119"/>
    </row>
    <row r="14295" spans="7:8">
      <c r="G14295" s="118"/>
      <c r="H14295" s="119"/>
    </row>
    <row r="14296" spans="7:8">
      <c r="G14296" s="118"/>
      <c r="H14296" s="119"/>
    </row>
    <row r="14297" spans="7:8">
      <c r="G14297" s="118"/>
      <c r="H14297" s="119"/>
    </row>
    <row r="14298" spans="7:8">
      <c r="G14298" s="118"/>
      <c r="H14298" s="119"/>
    </row>
    <row r="14299" spans="7:8">
      <c r="G14299" s="118"/>
      <c r="H14299" s="119"/>
    </row>
    <row r="14300" spans="7:8">
      <c r="G14300" s="118"/>
      <c r="H14300" s="119"/>
    </row>
    <row r="14301" spans="7:8">
      <c r="G14301" s="118"/>
      <c r="H14301" s="119"/>
    </row>
    <row r="14302" spans="7:8">
      <c r="G14302" s="118"/>
      <c r="H14302" s="119"/>
    </row>
    <row r="14303" spans="7:8">
      <c r="G14303" s="118"/>
      <c r="H14303" s="119"/>
    </row>
    <row r="14304" spans="7:8">
      <c r="G14304" s="118"/>
      <c r="H14304" s="119"/>
    </row>
    <row r="14305" spans="7:8">
      <c r="G14305" s="118"/>
      <c r="H14305" s="119"/>
    </row>
    <row r="14306" spans="7:8">
      <c r="G14306" s="118"/>
      <c r="H14306" s="119"/>
    </row>
    <row r="14307" spans="7:8">
      <c r="G14307" s="118"/>
      <c r="H14307" s="119"/>
    </row>
    <row r="14308" spans="7:8">
      <c r="G14308" s="118"/>
      <c r="H14308" s="119"/>
    </row>
    <row r="14309" spans="7:8">
      <c r="G14309" s="118"/>
      <c r="H14309" s="119"/>
    </row>
    <row r="14310" spans="7:8">
      <c r="G14310" s="118"/>
      <c r="H14310" s="119"/>
    </row>
    <row r="14311" spans="7:8">
      <c r="G14311" s="118"/>
      <c r="H14311" s="119"/>
    </row>
    <row r="14312" spans="7:8">
      <c r="G14312" s="118"/>
      <c r="H14312" s="119"/>
    </row>
    <row r="14313" spans="7:8">
      <c r="G14313" s="118"/>
      <c r="H14313" s="119"/>
    </row>
    <row r="14314" spans="7:8">
      <c r="G14314" s="118"/>
      <c r="H14314" s="119"/>
    </row>
    <row r="14315" spans="7:8">
      <c r="G14315" s="118"/>
      <c r="H14315" s="119"/>
    </row>
    <row r="14316" spans="7:8">
      <c r="G14316" s="118"/>
      <c r="H14316" s="119"/>
    </row>
    <row r="14317" spans="7:8">
      <c r="G14317" s="118"/>
      <c r="H14317" s="119"/>
    </row>
    <row r="14318" spans="7:8">
      <c r="G14318" s="118"/>
      <c r="H14318" s="119"/>
    </row>
    <row r="14319" spans="7:8">
      <c r="G14319" s="118"/>
      <c r="H14319" s="119"/>
    </row>
    <row r="14320" spans="7:8">
      <c r="G14320" s="118"/>
      <c r="H14320" s="119"/>
    </row>
    <row r="14321" spans="7:8">
      <c r="G14321" s="118"/>
      <c r="H14321" s="119"/>
    </row>
    <row r="14322" spans="7:8">
      <c r="G14322" s="118"/>
      <c r="H14322" s="119"/>
    </row>
    <row r="14323" spans="7:8">
      <c r="G14323" s="118"/>
      <c r="H14323" s="119"/>
    </row>
    <row r="14324" spans="7:8">
      <c r="G14324" s="118"/>
      <c r="H14324" s="119"/>
    </row>
    <row r="14325" spans="7:8">
      <c r="G14325" s="118"/>
      <c r="H14325" s="119"/>
    </row>
    <row r="14326" spans="7:8">
      <c r="G14326" s="118"/>
      <c r="H14326" s="119"/>
    </row>
    <row r="14327" spans="7:8">
      <c r="G14327" s="118"/>
      <c r="H14327" s="119"/>
    </row>
    <row r="14328" spans="7:8">
      <c r="G14328" s="118"/>
      <c r="H14328" s="119"/>
    </row>
    <row r="14329" spans="7:8">
      <c r="G14329" s="118"/>
      <c r="H14329" s="119"/>
    </row>
    <row r="14330" spans="7:8">
      <c r="G14330" s="118"/>
      <c r="H14330" s="119"/>
    </row>
    <row r="14331" spans="7:8">
      <c r="G14331" s="118"/>
      <c r="H14331" s="119"/>
    </row>
    <row r="14332" spans="7:8">
      <c r="G14332" s="118"/>
      <c r="H14332" s="119"/>
    </row>
    <row r="14333" spans="7:8">
      <c r="G14333" s="118"/>
      <c r="H14333" s="119"/>
    </row>
    <row r="14334" spans="7:8">
      <c r="G14334" s="118"/>
      <c r="H14334" s="119"/>
    </row>
    <row r="14335" spans="7:8">
      <c r="G14335" s="118"/>
      <c r="H14335" s="119"/>
    </row>
    <row r="14336" spans="7:8">
      <c r="G14336" s="118"/>
      <c r="H14336" s="119"/>
    </row>
    <row r="14337" spans="7:8">
      <c r="G14337" s="118"/>
      <c r="H14337" s="119"/>
    </row>
    <row r="14338" spans="7:8">
      <c r="G14338" s="118"/>
      <c r="H14338" s="119"/>
    </row>
    <row r="14339" spans="7:8">
      <c r="G14339" s="118"/>
      <c r="H14339" s="119"/>
    </row>
    <row r="14340" spans="7:8">
      <c r="G14340" s="118"/>
      <c r="H14340" s="119"/>
    </row>
    <row r="14341" spans="7:8">
      <c r="G14341" s="118"/>
      <c r="H14341" s="119"/>
    </row>
    <row r="14342" spans="7:8">
      <c r="G14342" s="118"/>
      <c r="H14342" s="119"/>
    </row>
    <row r="14343" spans="7:8">
      <c r="G14343" s="118"/>
      <c r="H14343" s="119"/>
    </row>
    <row r="14344" spans="7:8">
      <c r="G14344" s="118"/>
      <c r="H14344" s="119"/>
    </row>
    <row r="14345" spans="7:8">
      <c r="G14345" s="118"/>
      <c r="H14345" s="119"/>
    </row>
    <row r="14346" spans="7:8">
      <c r="G14346" s="118"/>
      <c r="H14346" s="119"/>
    </row>
    <row r="14347" spans="7:8">
      <c r="G14347" s="118"/>
      <c r="H14347" s="119"/>
    </row>
    <row r="14348" spans="7:8">
      <c r="G14348" s="118"/>
      <c r="H14348" s="119"/>
    </row>
    <row r="14349" spans="7:8">
      <c r="G14349" s="118"/>
      <c r="H14349" s="119"/>
    </row>
    <row r="14350" spans="7:8">
      <c r="G14350" s="118"/>
      <c r="H14350" s="119"/>
    </row>
    <row r="14351" spans="7:8">
      <c r="G14351" s="118"/>
      <c r="H14351" s="119"/>
    </row>
    <row r="14352" spans="7:8">
      <c r="G14352" s="118"/>
      <c r="H14352" s="119"/>
    </row>
    <row r="14353" spans="7:8">
      <c r="G14353" s="118"/>
      <c r="H14353" s="119"/>
    </row>
    <row r="14354" spans="7:8">
      <c r="G14354" s="118"/>
      <c r="H14354" s="119"/>
    </row>
    <row r="14355" spans="7:8">
      <c r="G14355" s="118"/>
      <c r="H14355" s="119"/>
    </row>
    <row r="14356" spans="7:8">
      <c r="G14356" s="118"/>
      <c r="H14356" s="119"/>
    </row>
    <row r="14357" spans="7:8">
      <c r="G14357" s="118"/>
      <c r="H14357" s="119"/>
    </row>
    <row r="14358" spans="7:8">
      <c r="G14358" s="118"/>
      <c r="H14358" s="119"/>
    </row>
    <row r="14359" spans="7:8">
      <c r="G14359" s="118"/>
      <c r="H14359" s="119"/>
    </row>
    <row r="14360" spans="7:8">
      <c r="G14360" s="118"/>
      <c r="H14360" s="119"/>
    </row>
    <row r="14361" spans="7:8">
      <c r="G14361" s="118"/>
      <c r="H14361" s="119"/>
    </row>
    <row r="14362" spans="7:8">
      <c r="G14362" s="118"/>
      <c r="H14362" s="119"/>
    </row>
    <row r="14363" spans="7:8">
      <c r="G14363" s="118"/>
      <c r="H14363" s="119"/>
    </row>
    <row r="14364" spans="7:8">
      <c r="G14364" s="118"/>
      <c r="H14364" s="119"/>
    </row>
    <row r="14365" spans="7:8">
      <c r="G14365" s="118"/>
      <c r="H14365" s="119"/>
    </row>
    <row r="14366" spans="7:8">
      <c r="G14366" s="118"/>
      <c r="H14366" s="119"/>
    </row>
    <row r="14367" spans="7:8">
      <c r="G14367" s="118"/>
      <c r="H14367" s="119"/>
    </row>
    <row r="14368" spans="7:8">
      <c r="G14368" s="118"/>
      <c r="H14368" s="119"/>
    </row>
    <row r="14369" spans="7:8">
      <c r="G14369" s="118"/>
      <c r="H14369" s="119"/>
    </row>
    <row r="14370" spans="7:8">
      <c r="G14370" s="118"/>
      <c r="H14370" s="119"/>
    </row>
    <row r="14371" spans="7:8">
      <c r="G14371" s="118"/>
      <c r="H14371" s="119"/>
    </row>
    <row r="14372" spans="7:8">
      <c r="G14372" s="118"/>
      <c r="H14372" s="119"/>
    </row>
    <row r="14373" spans="7:8">
      <c r="G14373" s="118"/>
      <c r="H14373" s="119"/>
    </row>
    <row r="14374" spans="7:8">
      <c r="G14374" s="118"/>
      <c r="H14374" s="119"/>
    </row>
    <row r="14375" spans="7:8">
      <c r="G14375" s="118"/>
      <c r="H14375" s="119"/>
    </row>
    <row r="14376" spans="7:8">
      <c r="G14376" s="118"/>
      <c r="H14376" s="119"/>
    </row>
    <row r="14377" spans="7:8">
      <c r="G14377" s="118"/>
      <c r="H14377" s="119"/>
    </row>
    <row r="14378" spans="7:8">
      <c r="G14378" s="118"/>
      <c r="H14378" s="119"/>
    </row>
    <row r="14379" spans="7:8">
      <c r="G14379" s="118"/>
      <c r="H14379" s="119"/>
    </row>
    <row r="14380" spans="7:8">
      <c r="G14380" s="118"/>
      <c r="H14380" s="119"/>
    </row>
    <row r="14381" spans="7:8">
      <c r="G14381" s="118"/>
      <c r="H14381" s="119"/>
    </row>
    <row r="14382" spans="7:8">
      <c r="G14382" s="118"/>
      <c r="H14382" s="119"/>
    </row>
    <row r="14383" spans="7:8">
      <c r="G14383" s="118"/>
      <c r="H14383" s="119"/>
    </row>
    <row r="14384" spans="7:8">
      <c r="G14384" s="118"/>
      <c r="H14384" s="119"/>
    </row>
    <row r="14385" spans="7:8">
      <c r="G14385" s="118"/>
      <c r="H14385" s="119"/>
    </row>
    <row r="14386" spans="7:8">
      <c r="G14386" s="118"/>
      <c r="H14386" s="119"/>
    </row>
    <row r="14387" spans="7:8">
      <c r="G14387" s="118"/>
      <c r="H14387" s="119"/>
    </row>
    <row r="14388" spans="7:8">
      <c r="G14388" s="118"/>
      <c r="H14388" s="119"/>
    </row>
    <row r="14389" spans="7:8">
      <c r="G14389" s="118"/>
      <c r="H14389" s="119"/>
    </row>
    <row r="14390" spans="7:8">
      <c r="G14390" s="118"/>
      <c r="H14390" s="119"/>
    </row>
    <row r="14391" spans="7:8">
      <c r="G14391" s="118"/>
      <c r="H14391" s="119"/>
    </row>
    <row r="14392" spans="7:8">
      <c r="G14392" s="118"/>
      <c r="H14392" s="119"/>
    </row>
    <row r="14393" spans="7:8">
      <c r="G14393" s="118"/>
      <c r="H14393" s="119"/>
    </row>
    <row r="14394" spans="7:8">
      <c r="G14394" s="118"/>
      <c r="H14394" s="119"/>
    </row>
    <row r="14395" spans="7:8">
      <c r="G14395" s="118"/>
      <c r="H14395" s="119"/>
    </row>
    <row r="14396" spans="7:8">
      <c r="G14396" s="118"/>
      <c r="H14396" s="119"/>
    </row>
    <row r="14397" spans="7:8">
      <c r="G14397" s="118"/>
      <c r="H14397" s="119"/>
    </row>
    <row r="14398" spans="7:8">
      <c r="G14398" s="118"/>
      <c r="H14398" s="119"/>
    </row>
    <row r="14399" spans="7:8">
      <c r="G14399" s="118"/>
      <c r="H14399" s="119"/>
    </row>
    <row r="14400" spans="7:8">
      <c r="G14400" s="118"/>
      <c r="H14400" s="119"/>
    </row>
    <row r="14401" spans="7:8">
      <c r="G14401" s="118"/>
      <c r="H14401" s="119"/>
    </row>
    <row r="14402" spans="7:8">
      <c r="G14402" s="118"/>
      <c r="H14402" s="119"/>
    </row>
    <row r="14403" spans="7:8">
      <c r="G14403" s="118"/>
      <c r="H14403" s="119"/>
    </row>
    <row r="14404" spans="7:8">
      <c r="G14404" s="118"/>
      <c r="H14404" s="119"/>
    </row>
    <row r="14405" spans="7:8">
      <c r="G14405" s="118"/>
      <c r="H14405" s="119"/>
    </row>
    <row r="14406" spans="7:8">
      <c r="G14406" s="118"/>
      <c r="H14406" s="119"/>
    </row>
    <row r="14407" spans="7:8">
      <c r="G14407" s="118"/>
      <c r="H14407" s="119"/>
    </row>
    <row r="14408" spans="7:8">
      <c r="G14408" s="118"/>
      <c r="H14408" s="119"/>
    </row>
    <row r="14409" spans="7:8">
      <c r="G14409" s="118"/>
      <c r="H14409" s="119"/>
    </row>
    <row r="14410" spans="7:8">
      <c r="G14410" s="118"/>
      <c r="H14410" s="119"/>
    </row>
    <row r="14411" spans="7:8">
      <c r="G14411" s="118"/>
      <c r="H14411" s="119"/>
    </row>
    <row r="14412" spans="7:8">
      <c r="G14412" s="118"/>
      <c r="H14412" s="119"/>
    </row>
    <row r="14413" spans="7:8">
      <c r="G14413" s="118"/>
      <c r="H14413" s="119"/>
    </row>
    <row r="14414" spans="7:8">
      <c r="G14414" s="118"/>
      <c r="H14414" s="119"/>
    </row>
    <row r="14415" spans="7:8">
      <c r="G14415" s="118"/>
      <c r="H14415" s="119"/>
    </row>
    <row r="14416" spans="7:8">
      <c r="G14416" s="118"/>
      <c r="H14416" s="119"/>
    </row>
    <row r="14417" spans="7:8">
      <c r="G14417" s="118"/>
      <c r="H14417" s="119"/>
    </row>
    <row r="14418" spans="7:8">
      <c r="G14418" s="118"/>
      <c r="H14418" s="119"/>
    </row>
    <row r="14419" spans="7:8">
      <c r="G14419" s="118"/>
      <c r="H14419" s="119"/>
    </row>
    <row r="14420" spans="7:8">
      <c r="G14420" s="118"/>
      <c r="H14420" s="119"/>
    </row>
    <row r="14421" spans="7:8">
      <c r="G14421" s="118"/>
      <c r="H14421" s="119"/>
    </row>
    <row r="14422" spans="7:8">
      <c r="G14422" s="118"/>
      <c r="H14422" s="119"/>
    </row>
    <row r="14423" spans="7:8">
      <c r="G14423" s="118"/>
      <c r="H14423" s="119"/>
    </row>
    <row r="14424" spans="7:8">
      <c r="G14424" s="118"/>
      <c r="H14424" s="119"/>
    </row>
    <row r="14425" spans="7:8">
      <c r="G14425" s="118"/>
      <c r="H14425" s="119"/>
    </row>
    <row r="14426" spans="7:8">
      <c r="G14426" s="118"/>
      <c r="H14426" s="119"/>
    </row>
    <row r="14427" spans="7:8">
      <c r="G14427" s="118"/>
      <c r="H14427" s="119"/>
    </row>
    <row r="14428" spans="7:8">
      <c r="G14428" s="118"/>
      <c r="H14428" s="119"/>
    </row>
    <row r="14429" spans="7:8">
      <c r="G14429" s="118"/>
      <c r="H14429" s="119"/>
    </row>
    <row r="14430" spans="7:8">
      <c r="G14430" s="118"/>
      <c r="H14430" s="119"/>
    </row>
    <row r="14431" spans="7:8">
      <c r="G14431" s="118"/>
      <c r="H14431" s="119"/>
    </row>
    <row r="14432" spans="7:8">
      <c r="G14432" s="118"/>
      <c r="H14432" s="119"/>
    </row>
    <row r="14433" spans="7:8">
      <c r="G14433" s="118"/>
      <c r="H14433" s="119"/>
    </row>
    <row r="14434" spans="7:8">
      <c r="G14434" s="118"/>
      <c r="H14434" s="119"/>
    </row>
    <row r="14435" spans="7:8">
      <c r="G14435" s="118"/>
      <c r="H14435" s="119"/>
    </row>
    <row r="14436" spans="7:8">
      <c r="G14436" s="118"/>
      <c r="H14436" s="119"/>
    </row>
    <row r="14437" spans="7:8">
      <c r="G14437" s="118"/>
      <c r="H14437" s="119"/>
    </row>
    <row r="14438" spans="7:8">
      <c r="G14438" s="118"/>
      <c r="H14438" s="119"/>
    </row>
    <row r="14439" spans="7:8">
      <c r="G14439" s="118"/>
      <c r="H14439" s="119"/>
    </row>
    <row r="14440" spans="7:8">
      <c r="G14440" s="118"/>
      <c r="H14440" s="119"/>
    </row>
    <row r="14441" spans="7:8">
      <c r="G14441" s="118"/>
      <c r="H14441" s="119"/>
    </row>
    <row r="14442" spans="7:8">
      <c r="G14442" s="118"/>
      <c r="H14442" s="119"/>
    </row>
    <row r="14443" spans="7:8">
      <c r="G14443" s="118"/>
      <c r="H14443" s="119"/>
    </row>
    <row r="14444" spans="7:8">
      <c r="G14444" s="118"/>
      <c r="H14444" s="119"/>
    </row>
    <row r="14445" spans="7:8">
      <c r="G14445" s="118"/>
      <c r="H14445" s="119"/>
    </row>
    <row r="14446" spans="7:8">
      <c r="G14446" s="118"/>
      <c r="H14446" s="119"/>
    </row>
    <row r="14447" spans="7:8">
      <c r="G14447" s="118"/>
      <c r="H14447" s="119"/>
    </row>
    <row r="14448" spans="7:8">
      <c r="G14448" s="118"/>
      <c r="H14448" s="119"/>
    </row>
    <row r="14449" spans="7:8">
      <c r="G14449" s="118"/>
      <c r="H14449" s="119"/>
    </row>
    <row r="14450" spans="7:8">
      <c r="G14450" s="118"/>
      <c r="H14450" s="119"/>
    </row>
    <row r="14451" spans="7:8">
      <c r="G14451" s="118"/>
      <c r="H14451" s="119"/>
    </row>
    <row r="14452" spans="7:8">
      <c r="G14452" s="118"/>
      <c r="H14452" s="119"/>
    </row>
    <row r="14453" spans="7:8">
      <c r="G14453" s="118"/>
      <c r="H14453" s="119"/>
    </row>
    <row r="14454" spans="7:8">
      <c r="G14454" s="118"/>
      <c r="H14454" s="119"/>
    </row>
    <row r="14455" spans="7:8">
      <c r="G14455" s="118"/>
      <c r="H14455" s="119"/>
    </row>
    <row r="14456" spans="7:8">
      <c r="G14456" s="118"/>
      <c r="H14456" s="119"/>
    </row>
    <row r="14457" spans="7:8">
      <c r="G14457" s="118"/>
      <c r="H14457" s="119"/>
    </row>
    <row r="14458" spans="7:8">
      <c r="G14458" s="118"/>
      <c r="H14458" s="119"/>
    </row>
    <row r="14459" spans="7:8">
      <c r="G14459" s="118"/>
      <c r="H14459" s="119"/>
    </row>
    <row r="14460" spans="7:8">
      <c r="G14460" s="118"/>
      <c r="H14460" s="119"/>
    </row>
    <row r="14461" spans="7:8">
      <c r="G14461" s="118"/>
      <c r="H14461" s="119"/>
    </row>
    <row r="14462" spans="7:8">
      <c r="G14462" s="118"/>
      <c r="H14462" s="119"/>
    </row>
    <row r="14463" spans="7:8">
      <c r="G14463" s="118"/>
      <c r="H14463" s="119"/>
    </row>
    <row r="14464" spans="7:8">
      <c r="G14464" s="118"/>
      <c r="H14464" s="119"/>
    </row>
    <row r="14465" spans="7:8">
      <c r="G14465" s="118"/>
      <c r="H14465" s="119"/>
    </row>
    <row r="14466" spans="7:8">
      <c r="G14466" s="118"/>
      <c r="H14466" s="119"/>
    </row>
    <row r="14467" spans="7:8">
      <c r="G14467" s="118"/>
      <c r="H14467" s="119"/>
    </row>
    <row r="14468" spans="7:8">
      <c r="G14468" s="118"/>
      <c r="H14468" s="119"/>
    </row>
    <row r="14469" spans="7:8">
      <c r="G14469" s="118"/>
      <c r="H14469" s="119"/>
    </row>
    <row r="14470" spans="7:8">
      <c r="G14470" s="118"/>
      <c r="H14470" s="119"/>
    </row>
    <row r="14471" spans="7:8">
      <c r="G14471" s="118"/>
      <c r="H14471" s="119"/>
    </row>
    <row r="14472" spans="7:8">
      <c r="G14472" s="118"/>
      <c r="H14472" s="119"/>
    </row>
    <row r="14473" spans="7:8">
      <c r="G14473" s="118"/>
      <c r="H14473" s="119"/>
    </row>
    <row r="14474" spans="7:8">
      <c r="G14474" s="118"/>
      <c r="H14474" s="119"/>
    </row>
    <row r="14475" spans="7:8">
      <c r="G14475" s="118"/>
      <c r="H14475" s="119"/>
    </row>
    <row r="14476" spans="7:8">
      <c r="G14476" s="118"/>
      <c r="H14476" s="119"/>
    </row>
    <row r="14477" spans="7:8">
      <c r="G14477" s="118"/>
      <c r="H14477" s="119"/>
    </row>
    <row r="14478" spans="7:8">
      <c r="G14478" s="118"/>
      <c r="H14478" s="119"/>
    </row>
    <row r="14479" spans="7:8">
      <c r="G14479" s="118"/>
      <c r="H14479" s="119"/>
    </row>
    <row r="14480" spans="7:8">
      <c r="G14480" s="118"/>
      <c r="H14480" s="119"/>
    </row>
    <row r="14481" spans="7:8">
      <c r="G14481" s="118"/>
      <c r="H14481" s="119"/>
    </row>
    <row r="14482" spans="7:8">
      <c r="G14482" s="118"/>
      <c r="H14482" s="119"/>
    </row>
    <row r="14483" spans="7:8">
      <c r="G14483" s="118"/>
      <c r="H14483" s="119"/>
    </row>
    <row r="14484" spans="7:8">
      <c r="G14484" s="118"/>
      <c r="H14484" s="119"/>
    </row>
    <row r="14485" spans="7:8">
      <c r="G14485" s="118"/>
      <c r="H14485" s="119"/>
    </row>
    <row r="14486" spans="7:8">
      <c r="G14486" s="118"/>
      <c r="H14486" s="119"/>
    </row>
    <row r="14487" spans="7:8">
      <c r="G14487" s="118"/>
      <c r="H14487" s="119"/>
    </row>
    <row r="14488" spans="7:8">
      <c r="G14488" s="118"/>
      <c r="H14488" s="119"/>
    </row>
    <row r="14489" spans="7:8">
      <c r="G14489" s="118"/>
      <c r="H14489" s="119"/>
    </row>
    <row r="14490" spans="7:8">
      <c r="G14490" s="118"/>
      <c r="H14490" s="119"/>
    </row>
    <row r="14491" spans="7:8">
      <c r="G14491" s="118"/>
      <c r="H14491" s="119"/>
    </row>
    <row r="14492" spans="7:8">
      <c r="G14492" s="118"/>
      <c r="H14492" s="119"/>
    </row>
    <row r="14493" spans="7:8">
      <c r="G14493" s="118"/>
      <c r="H14493" s="119"/>
    </row>
    <row r="14494" spans="7:8">
      <c r="G14494" s="118"/>
      <c r="H14494" s="119"/>
    </row>
    <row r="14495" spans="7:8">
      <c r="G14495" s="118"/>
      <c r="H14495" s="119"/>
    </row>
    <row r="14496" spans="7:8">
      <c r="G14496" s="118"/>
      <c r="H14496" s="119"/>
    </row>
    <row r="14497" spans="7:8">
      <c r="G14497" s="118"/>
      <c r="H14497" s="119"/>
    </row>
    <row r="14498" spans="7:8">
      <c r="G14498" s="118"/>
      <c r="H14498" s="119"/>
    </row>
    <row r="14499" spans="7:8">
      <c r="G14499" s="118"/>
      <c r="H14499" s="119"/>
    </row>
    <row r="14500" spans="7:8">
      <c r="G14500" s="118"/>
      <c r="H14500" s="119"/>
    </row>
    <row r="14501" spans="7:8">
      <c r="G14501" s="118"/>
      <c r="H14501" s="119"/>
    </row>
    <row r="14502" spans="7:8">
      <c r="G14502" s="118"/>
      <c r="H14502" s="119"/>
    </row>
    <row r="14503" spans="7:8">
      <c r="G14503" s="118"/>
      <c r="H14503" s="119"/>
    </row>
    <row r="14504" spans="7:8">
      <c r="G14504" s="118"/>
      <c r="H14504" s="119"/>
    </row>
    <row r="14505" spans="7:8">
      <c r="G14505" s="118"/>
      <c r="H14505" s="119"/>
    </row>
    <row r="14506" spans="7:8">
      <c r="G14506" s="118"/>
      <c r="H14506" s="119"/>
    </row>
    <row r="14507" spans="7:8">
      <c r="G14507" s="118"/>
      <c r="H14507" s="119"/>
    </row>
    <row r="14508" spans="7:8">
      <c r="G14508" s="118"/>
      <c r="H14508" s="119"/>
    </row>
    <row r="14509" spans="7:8">
      <c r="G14509" s="118"/>
      <c r="H14509" s="119"/>
    </row>
    <row r="14510" spans="7:8">
      <c r="G14510" s="118"/>
      <c r="H14510" s="119"/>
    </row>
    <row r="14511" spans="7:8">
      <c r="G14511" s="118"/>
      <c r="H14511" s="119"/>
    </row>
    <row r="14512" spans="7:8">
      <c r="G14512" s="118"/>
      <c r="H14512" s="119"/>
    </row>
    <row r="14513" spans="7:8">
      <c r="G14513" s="118"/>
      <c r="H14513" s="119"/>
    </row>
    <row r="14514" spans="7:8">
      <c r="G14514" s="118"/>
      <c r="H14514" s="119"/>
    </row>
    <row r="14515" spans="7:8">
      <c r="G14515" s="118"/>
      <c r="H14515" s="119"/>
    </row>
    <row r="14516" spans="7:8">
      <c r="G14516" s="118"/>
      <c r="H14516" s="119"/>
    </row>
    <row r="14517" spans="7:8">
      <c r="G14517" s="118"/>
      <c r="H14517" s="119"/>
    </row>
    <row r="14518" spans="7:8">
      <c r="G14518" s="118"/>
      <c r="H14518" s="119"/>
    </row>
    <row r="14519" spans="7:8">
      <c r="G14519" s="118"/>
      <c r="H14519" s="119"/>
    </row>
    <row r="14520" spans="7:8">
      <c r="G14520" s="118"/>
      <c r="H14520" s="119"/>
    </row>
    <row r="14521" spans="7:8">
      <c r="G14521" s="118"/>
      <c r="H14521" s="119"/>
    </row>
    <row r="14522" spans="7:8">
      <c r="G14522" s="118"/>
      <c r="H14522" s="119"/>
    </row>
    <row r="14523" spans="7:8">
      <c r="G14523" s="118"/>
      <c r="H14523" s="119"/>
    </row>
    <row r="14524" spans="7:8">
      <c r="G14524" s="118"/>
      <c r="H14524" s="119"/>
    </row>
    <row r="14525" spans="7:8">
      <c r="G14525" s="118"/>
      <c r="H14525" s="119"/>
    </row>
    <row r="14526" spans="7:8">
      <c r="G14526" s="118"/>
      <c r="H14526" s="119"/>
    </row>
    <row r="14527" spans="7:8">
      <c r="G14527" s="118"/>
      <c r="H14527" s="119"/>
    </row>
    <row r="14528" spans="7:8">
      <c r="G14528" s="118"/>
      <c r="H14528" s="119"/>
    </row>
    <row r="14529" spans="7:8">
      <c r="G14529" s="118"/>
      <c r="H14529" s="119"/>
    </row>
    <row r="14530" spans="7:8">
      <c r="G14530" s="118"/>
      <c r="H14530" s="119"/>
    </row>
    <row r="14531" spans="7:8">
      <c r="G14531" s="118"/>
      <c r="H14531" s="119"/>
    </row>
    <row r="14532" spans="7:8">
      <c r="G14532" s="118"/>
      <c r="H14532" s="119"/>
    </row>
    <row r="14533" spans="7:8">
      <c r="G14533" s="118"/>
      <c r="H14533" s="119"/>
    </row>
    <row r="14534" spans="7:8">
      <c r="G14534" s="118"/>
      <c r="H14534" s="119"/>
    </row>
    <row r="14535" spans="7:8">
      <c r="G14535" s="118"/>
      <c r="H14535" s="119"/>
    </row>
    <row r="14536" spans="7:8">
      <c r="G14536" s="118"/>
      <c r="H14536" s="119"/>
    </row>
    <row r="14537" spans="7:8">
      <c r="G14537" s="118"/>
      <c r="H14537" s="119"/>
    </row>
    <row r="14538" spans="7:8">
      <c r="G14538" s="118"/>
      <c r="H14538" s="119"/>
    </row>
    <row r="14539" spans="7:8">
      <c r="G14539" s="118"/>
      <c r="H14539" s="119"/>
    </row>
    <row r="14540" spans="7:8">
      <c r="G14540" s="118"/>
      <c r="H14540" s="119"/>
    </row>
    <row r="14541" spans="7:8">
      <c r="G14541" s="118"/>
      <c r="H14541" s="119"/>
    </row>
    <row r="14542" spans="7:8">
      <c r="G14542" s="118"/>
      <c r="H14542" s="119"/>
    </row>
    <row r="14543" spans="7:8">
      <c r="G14543" s="118"/>
      <c r="H14543" s="119"/>
    </row>
    <row r="14544" spans="7:8">
      <c r="G14544" s="118"/>
      <c r="H14544" s="119"/>
    </row>
    <row r="14545" spans="7:8">
      <c r="G14545" s="118"/>
      <c r="H14545" s="119"/>
    </row>
    <row r="14546" spans="7:8">
      <c r="G14546" s="118"/>
      <c r="H14546" s="119"/>
    </row>
    <row r="14547" spans="7:8">
      <c r="G14547" s="118"/>
      <c r="H14547" s="119"/>
    </row>
    <row r="14548" spans="7:8">
      <c r="G14548" s="118"/>
      <c r="H14548" s="119"/>
    </row>
    <row r="14549" spans="7:8">
      <c r="G14549" s="118"/>
      <c r="H14549" s="119"/>
    </row>
    <row r="14550" spans="7:8">
      <c r="G14550" s="118"/>
      <c r="H14550" s="119"/>
    </row>
    <row r="14551" spans="7:8">
      <c r="G14551" s="118"/>
      <c r="H14551" s="119"/>
    </row>
    <row r="14552" spans="7:8">
      <c r="G14552" s="118"/>
      <c r="H14552" s="119"/>
    </row>
    <row r="14553" spans="7:8">
      <c r="G14553" s="118"/>
      <c r="H14553" s="119"/>
    </row>
    <row r="14554" spans="7:8">
      <c r="G14554" s="118"/>
      <c r="H14554" s="119"/>
    </row>
    <row r="14555" spans="7:8">
      <c r="G14555" s="118"/>
      <c r="H14555" s="119"/>
    </row>
    <row r="14556" spans="7:8">
      <c r="G14556" s="118"/>
      <c r="H14556" s="119"/>
    </row>
    <row r="14557" spans="7:8">
      <c r="G14557" s="118"/>
      <c r="H14557" s="119"/>
    </row>
    <row r="14558" spans="7:8">
      <c r="G14558" s="118"/>
      <c r="H14558" s="119"/>
    </row>
    <row r="14559" spans="7:8">
      <c r="G14559" s="118"/>
      <c r="H14559" s="119"/>
    </row>
    <row r="14560" spans="7:8">
      <c r="G14560" s="118"/>
      <c r="H14560" s="119"/>
    </row>
    <row r="14561" spans="7:8">
      <c r="G14561" s="118"/>
      <c r="H14561" s="119"/>
    </row>
    <row r="14562" spans="7:8">
      <c r="G14562" s="118"/>
      <c r="H14562" s="119"/>
    </row>
    <row r="14563" spans="7:8">
      <c r="G14563" s="118"/>
      <c r="H14563" s="119"/>
    </row>
    <row r="14564" spans="7:8">
      <c r="G14564" s="118"/>
      <c r="H14564" s="119"/>
    </row>
    <row r="14565" spans="7:8">
      <c r="G14565" s="118"/>
      <c r="H14565" s="119"/>
    </row>
    <row r="14566" spans="7:8">
      <c r="G14566" s="118"/>
      <c r="H14566" s="119"/>
    </row>
    <row r="14567" spans="7:8">
      <c r="G14567" s="118"/>
      <c r="H14567" s="119"/>
    </row>
    <row r="14568" spans="7:8">
      <c r="G14568" s="118"/>
      <c r="H14568" s="119"/>
    </row>
    <row r="14569" spans="7:8">
      <c r="G14569" s="118"/>
      <c r="H14569" s="119"/>
    </row>
    <row r="14570" spans="7:8">
      <c r="G14570" s="118"/>
      <c r="H14570" s="119"/>
    </row>
    <row r="14571" spans="7:8">
      <c r="G14571" s="118"/>
      <c r="H14571" s="119"/>
    </row>
    <row r="14572" spans="7:8">
      <c r="G14572" s="118"/>
      <c r="H14572" s="119"/>
    </row>
    <row r="14573" spans="7:8">
      <c r="G14573" s="118"/>
      <c r="H14573" s="119"/>
    </row>
    <row r="14574" spans="7:8">
      <c r="G14574" s="118"/>
      <c r="H14574" s="119"/>
    </row>
    <row r="14575" spans="7:8">
      <c r="G14575" s="118"/>
      <c r="H14575" s="119"/>
    </row>
    <row r="14576" spans="7:8">
      <c r="G14576" s="118"/>
      <c r="H14576" s="119"/>
    </row>
    <row r="14577" spans="7:8">
      <c r="G14577" s="118"/>
      <c r="H14577" s="119"/>
    </row>
    <row r="14578" spans="7:8">
      <c r="G14578" s="118"/>
      <c r="H14578" s="119"/>
    </row>
    <row r="14579" spans="7:8">
      <c r="G14579" s="118"/>
      <c r="H14579" s="119"/>
    </row>
    <row r="14580" spans="7:8">
      <c r="G14580" s="118"/>
      <c r="H14580" s="119"/>
    </row>
    <row r="14581" spans="7:8">
      <c r="G14581" s="118"/>
      <c r="H14581" s="119"/>
    </row>
    <row r="14582" spans="7:8">
      <c r="G14582" s="118"/>
      <c r="H14582" s="119"/>
    </row>
    <row r="14583" spans="7:8">
      <c r="G14583" s="118"/>
      <c r="H14583" s="119"/>
    </row>
    <row r="14584" spans="7:8">
      <c r="G14584" s="118"/>
      <c r="H14584" s="119"/>
    </row>
    <row r="14585" spans="7:8">
      <c r="G14585" s="118"/>
      <c r="H14585" s="119"/>
    </row>
    <row r="14586" spans="7:8">
      <c r="G14586" s="118"/>
      <c r="H14586" s="119"/>
    </row>
    <row r="14587" spans="7:8">
      <c r="G14587" s="118"/>
      <c r="H14587" s="119"/>
    </row>
    <row r="14588" spans="7:8">
      <c r="G14588" s="118"/>
      <c r="H14588" s="119"/>
    </row>
    <row r="14589" spans="7:8">
      <c r="G14589" s="118"/>
      <c r="H14589" s="119"/>
    </row>
    <row r="14590" spans="7:8">
      <c r="G14590" s="118"/>
      <c r="H14590" s="119"/>
    </row>
    <row r="14591" spans="7:8">
      <c r="G14591" s="118"/>
      <c r="H14591" s="119"/>
    </row>
    <row r="14592" spans="7:8">
      <c r="G14592" s="118"/>
      <c r="H14592" s="119"/>
    </row>
    <row r="14593" spans="7:8">
      <c r="G14593" s="118"/>
      <c r="H14593" s="119"/>
    </row>
    <row r="14594" spans="7:8">
      <c r="G14594" s="118"/>
      <c r="H14594" s="119"/>
    </row>
    <row r="14595" spans="7:8">
      <c r="G14595" s="118"/>
      <c r="H14595" s="119"/>
    </row>
    <row r="14596" spans="7:8">
      <c r="G14596" s="118"/>
      <c r="H14596" s="119"/>
    </row>
    <row r="14597" spans="7:8">
      <c r="G14597" s="118"/>
      <c r="H14597" s="119"/>
    </row>
    <row r="14598" spans="7:8">
      <c r="G14598" s="118"/>
      <c r="H14598" s="119"/>
    </row>
    <row r="14599" spans="7:8">
      <c r="G14599" s="118"/>
      <c r="H14599" s="119"/>
    </row>
    <row r="14600" spans="7:8">
      <c r="G14600" s="118"/>
      <c r="H14600" s="119"/>
    </row>
    <row r="14601" spans="7:8">
      <c r="G14601" s="118"/>
      <c r="H14601" s="119"/>
    </row>
    <row r="14602" spans="7:8">
      <c r="G14602" s="118"/>
      <c r="H14602" s="119"/>
    </row>
    <row r="14603" spans="7:8">
      <c r="G14603" s="118"/>
      <c r="H14603" s="119"/>
    </row>
    <row r="14604" spans="7:8">
      <c r="G14604" s="118"/>
      <c r="H14604" s="119"/>
    </row>
    <row r="14605" spans="7:8">
      <c r="G14605" s="118"/>
      <c r="H14605" s="119"/>
    </row>
    <row r="14606" spans="7:8">
      <c r="G14606" s="118"/>
      <c r="H14606" s="119"/>
    </row>
    <row r="14607" spans="7:8">
      <c r="G14607" s="118"/>
      <c r="H14607" s="119"/>
    </row>
    <row r="14608" spans="7:8">
      <c r="G14608" s="118"/>
      <c r="H14608" s="119"/>
    </row>
    <row r="14609" spans="7:8">
      <c r="G14609" s="118"/>
      <c r="H14609" s="119"/>
    </row>
    <row r="14610" spans="7:8">
      <c r="G14610" s="118"/>
      <c r="H14610" s="119"/>
    </row>
    <row r="14611" spans="7:8">
      <c r="G14611" s="118"/>
      <c r="H14611" s="119"/>
    </row>
    <row r="14612" spans="7:8">
      <c r="G14612" s="118"/>
      <c r="H14612" s="119"/>
    </row>
    <row r="14613" spans="7:8">
      <c r="G14613" s="118"/>
      <c r="H14613" s="119"/>
    </row>
    <row r="14614" spans="7:8">
      <c r="G14614" s="118"/>
      <c r="H14614" s="119"/>
    </row>
    <row r="14615" spans="7:8">
      <c r="G14615" s="118"/>
      <c r="H14615" s="119"/>
    </row>
    <row r="14616" spans="7:8">
      <c r="G14616" s="118"/>
      <c r="H14616" s="119"/>
    </row>
    <row r="14617" spans="7:8">
      <c r="G14617" s="118"/>
      <c r="H14617" s="119"/>
    </row>
    <row r="14618" spans="7:8">
      <c r="G14618" s="118"/>
      <c r="H14618" s="119"/>
    </row>
    <row r="14619" spans="7:8">
      <c r="G14619" s="118"/>
      <c r="H14619" s="119"/>
    </row>
    <row r="14620" spans="7:8">
      <c r="G14620" s="118"/>
      <c r="H14620" s="119"/>
    </row>
    <row r="14621" spans="7:8">
      <c r="G14621" s="118"/>
      <c r="H14621" s="119"/>
    </row>
    <row r="14622" spans="7:8">
      <c r="G14622" s="118"/>
      <c r="H14622" s="119"/>
    </row>
    <row r="14623" spans="7:8">
      <c r="G14623" s="118"/>
      <c r="H14623" s="119"/>
    </row>
    <row r="14624" spans="7:8">
      <c r="G14624" s="118"/>
      <c r="H14624" s="119"/>
    </row>
    <row r="14625" spans="7:8">
      <c r="G14625" s="118"/>
      <c r="H14625" s="119"/>
    </row>
    <row r="14626" spans="7:8">
      <c r="G14626" s="118"/>
      <c r="H14626" s="119"/>
    </row>
    <row r="14627" spans="7:8">
      <c r="G14627" s="118"/>
      <c r="H14627" s="119"/>
    </row>
    <row r="14628" spans="7:8">
      <c r="G14628" s="118"/>
      <c r="H14628" s="119"/>
    </row>
    <row r="14629" spans="7:8">
      <c r="G14629" s="118"/>
      <c r="H14629" s="119"/>
    </row>
    <row r="14630" spans="7:8">
      <c r="G14630" s="118"/>
      <c r="H14630" s="119"/>
    </row>
    <row r="14631" spans="7:8">
      <c r="G14631" s="118"/>
      <c r="H14631" s="119"/>
    </row>
    <row r="14632" spans="7:8">
      <c r="G14632" s="118"/>
      <c r="H14632" s="119"/>
    </row>
    <row r="14633" spans="7:8">
      <c r="G14633" s="118"/>
      <c r="H14633" s="119"/>
    </row>
    <row r="14634" spans="7:8">
      <c r="G14634" s="118"/>
      <c r="H14634" s="119"/>
    </row>
    <row r="14635" spans="7:8">
      <c r="G14635" s="118"/>
      <c r="H14635" s="119"/>
    </row>
    <row r="14636" spans="7:8">
      <c r="G14636" s="118"/>
      <c r="H14636" s="119"/>
    </row>
    <row r="14637" spans="7:8">
      <c r="G14637" s="118"/>
      <c r="H14637" s="119"/>
    </row>
    <row r="14638" spans="7:8">
      <c r="G14638" s="118"/>
      <c r="H14638" s="119"/>
    </row>
    <row r="14639" spans="7:8">
      <c r="G14639" s="118"/>
      <c r="H14639" s="119"/>
    </row>
    <row r="14640" spans="7:8">
      <c r="G14640" s="118"/>
      <c r="H14640" s="119"/>
    </row>
    <row r="14641" spans="7:8">
      <c r="G14641" s="118"/>
      <c r="H14641" s="119"/>
    </row>
    <row r="14642" spans="7:8">
      <c r="G14642" s="118"/>
      <c r="H14642" s="119"/>
    </row>
    <row r="14643" spans="7:8">
      <c r="G14643" s="118"/>
      <c r="H14643" s="119"/>
    </row>
    <row r="14644" spans="7:8">
      <c r="G14644" s="118"/>
      <c r="H14644" s="119"/>
    </row>
    <row r="14645" spans="7:8">
      <c r="G14645" s="118"/>
      <c r="H14645" s="119"/>
    </row>
    <row r="14646" spans="7:8">
      <c r="G14646" s="118"/>
      <c r="H14646" s="119"/>
    </row>
    <row r="14647" spans="7:8">
      <c r="G14647" s="118"/>
      <c r="H14647" s="119"/>
    </row>
    <row r="14648" spans="7:8">
      <c r="G14648" s="118"/>
      <c r="H14648" s="119"/>
    </row>
    <row r="14649" spans="7:8">
      <c r="G14649" s="118"/>
      <c r="H14649" s="119"/>
    </row>
    <row r="14650" spans="7:8">
      <c r="G14650" s="118"/>
      <c r="H14650" s="119"/>
    </row>
    <row r="14651" spans="7:8">
      <c r="G14651" s="118"/>
      <c r="H14651" s="119"/>
    </row>
    <row r="14652" spans="7:8">
      <c r="G14652" s="118"/>
      <c r="H14652" s="119"/>
    </row>
    <row r="14653" spans="7:8">
      <c r="G14653" s="118"/>
      <c r="H14653" s="119"/>
    </row>
    <row r="14654" spans="7:8">
      <c r="G14654" s="118"/>
      <c r="H14654" s="119"/>
    </row>
    <row r="14655" spans="7:8">
      <c r="G14655" s="118"/>
      <c r="H14655" s="119"/>
    </row>
    <row r="14656" spans="7:8">
      <c r="G14656" s="118"/>
      <c r="H14656" s="119"/>
    </row>
    <row r="14657" spans="7:8">
      <c r="G14657" s="118"/>
      <c r="H14657" s="119"/>
    </row>
    <row r="14658" spans="7:8">
      <c r="G14658" s="118"/>
      <c r="H14658" s="119"/>
    </row>
    <row r="14659" spans="7:8">
      <c r="G14659" s="118"/>
      <c r="H14659" s="119"/>
    </row>
    <row r="14660" spans="7:8">
      <c r="G14660" s="118"/>
      <c r="H14660" s="119"/>
    </row>
    <row r="14661" spans="7:8">
      <c r="G14661" s="118"/>
      <c r="H14661" s="119"/>
    </row>
    <row r="14662" spans="7:8">
      <c r="G14662" s="118"/>
      <c r="H14662" s="119"/>
    </row>
    <row r="14663" spans="7:8">
      <c r="G14663" s="118"/>
      <c r="H14663" s="119"/>
    </row>
    <row r="14664" spans="7:8">
      <c r="G14664" s="118"/>
      <c r="H14664" s="119"/>
    </row>
    <row r="14665" spans="7:8">
      <c r="G14665" s="118"/>
      <c r="H14665" s="119"/>
    </row>
    <row r="14666" spans="7:8">
      <c r="G14666" s="118"/>
      <c r="H14666" s="119"/>
    </row>
    <row r="14667" spans="7:8">
      <c r="G14667" s="118"/>
      <c r="H14667" s="119"/>
    </row>
    <row r="14668" spans="7:8">
      <c r="G14668" s="118"/>
      <c r="H14668" s="119"/>
    </row>
    <row r="14669" spans="7:8">
      <c r="G14669" s="118"/>
      <c r="H14669" s="119"/>
    </row>
    <row r="14670" spans="7:8">
      <c r="G14670" s="118"/>
      <c r="H14670" s="119"/>
    </row>
    <row r="14671" spans="7:8">
      <c r="G14671" s="118"/>
      <c r="H14671" s="119"/>
    </row>
    <row r="14672" spans="7:8">
      <c r="G14672" s="118"/>
      <c r="H14672" s="119"/>
    </row>
    <row r="14673" spans="7:8">
      <c r="G14673" s="118"/>
      <c r="H14673" s="119"/>
    </row>
    <row r="14674" spans="7:8">
      <c r="G14674" s="118"/>
      <c r="H14674" s="119"/>
    </row>
    <row r="14675" spans="7:8">
      <c r="G14675" s="118"/>
      <c r="H14675" s="119"/>
    </row>
    <row r="14676" spans="7:8">
      <c r="G14676" s="118"/>
      <c r="H14676" s="119"/>
    </row>
    <row r="14677" spans="7:8">
      <c r="G14677" s="118"/>
      <c r="H14677" s="119"/>
    </row>
    <row r="14678" spans="7:8">
      <c r="G14678" s="118"/>
      <c r="H14678" s="119"/>
    </row>
    <row r="14679" spans="7:8">
      <c r="G14679" s="118"/>
      <c r="H14679" s="119"/>
    </row>
    <row r="14680" spans="7:8">
      <c r="G14680" s="118"/>
      <c r="H14680" s="119"/>
    </row>
    <row r="14681" spans="7:8">
      <c r="G14681" s="118"/>
      <c r="H14681" s="119"/>
    </row>
    <row r="14682" spans="7:8">
      <c r="G14682" s="118"/>
      <c r="H14682" s="119"/>
    </row>
    <row r="14683" spans="7:8">
      <c r="G14683" s="118"/>
      <c r="H14683" s="119"/>
    </row>
    <row r="14684" spans="7:8">
      <c r="G14684" s="118"/>
      <c r="H14684" s="119"/>
    </row>
    <row r="14685" spans="7:8">
      <c r="G14685" s="118"/>
      <c r="H14685" s="119"/>
    </row>
    <row r="14686" spans="7:8">
      <c r="G14686" s="118"/>
      <c r="H14686" s="119"/>
    </row>
    <row r="14687" spans="7:8">
      <c r="G14687" s="118"/>
      <c r="H14687" s="119"/>
    </row>
    <row r="14688" spans="7:8">
      <c r="G14688" s="118"/>
      <c r="H14688" s="119"/>
    </row>
    <row r="14689" spans="7:8">
      <c r="G14689" s="118"/>
      <c r="H14689" s="119"/>
    </row>
    <row r="14690" spans="7:8">
      <c r="G14690" s="118"/>
      <c r="H14690" s="119"/>
    </row>
    <row r="14691" spans="7:8">
      <c r="G14691" s="118"/>
      <c r="H14691" s="119"/>
    </row>
    <row r="14692" spans="7:8">
      <c r="G14692" s="118"/>
      <c r="H14692" s="119"/>
    </row>
    <row r="14693" spans="7:8">
      <c r="G14693" s="118"/>
      <c r="H14693" s="119"/>
    </row>
    <row r="14694" spans="7:8">
      <c r="G14694" s="118"/>
      <c r="H14694" s="119"/>
    </row>
    <row r="14695" spans="7:8">
      <c r="G14695" s="118"/>
      <c r="H14695" s="119"/>
    </row>
    <row r="14696" spans="7:8">
      <c r="G14696" s="118"/>
      <c r="H14696" s="119"/>
    </row>
    <row r="14697" spans="7:8">
      <c r="G14697" s="118"/>
      <c r="H14697" s="119"/>
    </row>
    <row r="14698" spans="7:8">
      <c r="G14698" s="118"/>
      <c r="H14698" s="119"/>
    </row>
    <row r="14699" spans="7:8">
      <c r="G14699" s="118"/>
      <c r="H14699" s="119"/>
    </row>
    <row r="14700" spans="7:8">
      <c r="G14700" s="118"/>
      <c r="H14700" s="119"/>
    </row>
    <row r="14701" spans="7:8">
      <c r="G14701" s="118"/>
      <c r="H14701" s="119"/>
    </row>
    <row r="14702" spans="7:8">
      <c r="G14702" s="118"/>
      <c r="H14702" s="119"/>
    </row>
    <row r="14703" spans="7:8">
      <c r="G14703" s="118"/>
      <c r="H14703" s="119"/>
    </row>
    <row r="14704" spans="7:8">
      <c r="G14704" s="118"/>
      <c r="H14704" s="119"/>
    </row>
    <row r="14705" spans="7:8">
      <c r="G14705" s="118"/>
      <c r="H14705" s="119"/>
    </row>
    <row r="14706" spans="7:8">
      <c r="G14706" s="118"/>
      <c r="H14706" s="119"/>
    </row>
    <row r="14707" spans="7:8">
      <c r="G14707" s="118"/>
      <c r="H14707" s="119"/>
    </row>
    <row r="14708" spans="7:8">
      <c r="G14708" s="118"/>
      <c r="H14708" s="119"/>
    </row>
    <row r="14709" spans="7:8">
      <c r="G14709" s="118"/>
      <c r="H14709" s="119"/>
    </row>
    <row r="14710" spans="7:8">
      <c r="G14710" s="118"/>
      <c r="H14710" s="119"/>
    </row>
    <row r="14711" spans="7:8">
      <c r="G14711" s="118"/>
      <c r="H14711" s="119"/>
    </row>
    <row r="14712" spans="7:8">
      <c r="G14712" s="118"/>
      <c r="H14712" s="119"/>
    </row>
    <row r="14713" spans="7:8">
      <c r="G14713" s="118"/>
      <c r="H14713" s="119"/>
    </row>
    <row r="14714" spans="7:8">
      <c r="G14714" s="118"/>
      <c r="H14714" s="119"/>
    </row>
    <row r="14715" spans="7:8">
      <c r="G14715" s="118"/>
      <c r="H14715" s="119"/>
    </row>
    <row r="14716" spans="7:8">
      <c r="G14716" s="118"/>
      <c r="H14716" s="119"/>
    </row>
    <row r="14717" spans="7:8">
      <c r="G14717" s="118"/>
      <c r="H14717" s="119"/>
    </row>
    <row r="14718" spans="7:8">
      <c r="G14718" s="118"/>
      <c r="H14718" s="119"/>
    </row>
    <row r="14719" spans="7:8">
      <c r="G14719" s="118"/>
      <c r="H14719" s="119"/>
    </row>
    <row r="14720" spans="7:8">
      <c r="G14720" s="118"/>
      <c r="H14720" s="119"/>
    </row>
    <row r="14721" spans="7:8">
      <c r="G14721" s="118"/>
      <c r="H14721" s="119"/>
    </row>
    <row r="14722" spans="7:8">
      <c r="G14722" s="118"/>
      <c r="H14722" s="119"/>
    </row>
    <row r="14723" spans="7:8">
      <c r="G14723" s="118"/>
      <c r="H14723" s="119"/>
    </row>
    <row r="14724" spans="7:8">
      <c r="G14724" s="118"/>
      <c r="H14724" s="119"/>
    </row>
    <row r="14725" spans="7:8">
      <c r="G14725" s="118"/>
      <c r="H14725" s="119"/>
    </row>
    <row r="14726" spans="7:8">
      <c r="G14726" s="118"/>
      <c r="H14726" s="119"/>
    </row>
    <row r="14727" spans="7:8">
      <c r="G14727" s="118"/>
      <c r="H14727" s="119"/>
    </row>
    <row r="14728" spans="7:8">
      <c r="G14728" s="118"/>
      <c r="H14728" s="119"/>
    </row>
    <row r="14729" spans="7:8">
      <c r="G14729" s="118"/>
      <c r="H14729" s="119"/>
    </row>
    <row r="14730" spans="7:8">
      <c r="G14730" s="118"/>
      <c r="H14730" s="119"/>
    </row>
    <row r="14731" spans="7:8">
      <c r="G14731" s="118"/>
      <c r="H14731" s="119"/>
    </row>
    <row r="14732" spans="7:8">
      <c r="G14732" s="118"/>
      <c r="H14732" s="119"/>
    </row>
    <row r="14733" spans="7:8">
      <c r="G14733" s="118"/>
      <c r="H14733" s="119"/>
    </row>
    <row r="14734" spans="7:8">
      <c r="G14734" s="118"/>
      <c r="H14734" s="119"/>
    </row>
    <row r="14735" spans="7:8">
      <c r="G14735" s="118"/>
      <c r="H14735" s="119"/>
    </row>
    <row r="14736" spans="7:8">
      <c r="G14736" s="118"/>
      <c r="H14736" s="119"/>
    </row>
    <row r="14737" spans="7:8">
      <c r="G14737" s="118"/>
      <c r="H14737" s="119"/>
    </row>
    <row r="14738" spans="7:8">
      <c r="G14738" s="118"/>
      <c r="H14738" s="119"/>
    </row>
    <row r="14739" spans="7:8">
      <c r="G14739" s="118"/>
      <c r="H14739" s="119"/>
    </row>
    <row r="14740" spans="7:8">
      <c r="G14740" s="118"/>
      <c r="H14740" s="119"/>
    </row>
    <row r="14741" spans="7:8">
      <c r="G14741" s="118"/>
      <c r="H14741" s="119"/>
    </row>
    <row r="14742" spans="7:8">
      <c r="G14742" s="118"/>
      <c r="H14742" s="119"/>
    </row>
    <row r="14743" spans="7:8">
      <c r="G14743" s="118"/>
      <c r="H14743" s="119"/>
    </row>
    <row r="14744" spans="7:8">
      <c r="G14744" s="118"/>
      <c r="H14744" s="119"/>
    </row>
    <row r="14745" spans="7:8">
      <c r="G14745" s="118"/>
      <c r="H14745" s="119"/>
    </row>
    <row r="14746" spans="7:8">
      <c r="G14746" s="118"/>
      <c r="H14746" s="119"/>
    </row>
    <row r="14747" spans="7:8">
      <c r="G14747" s="118"/>
      <c r="H14747" s="119"/>
    </row>
    <row r="14748" spans="7:8">
      <c r="G14748" s="118"/>
      <c r="H14748" s="119"/>
    </row>
    <row r="14749" spans="7:8">
      <c r="G14749" s="118"/>
      <c r="H14749" s="119"/>
    </row>
    <row r="14750" spans="7:8">
      <c r="G14750" s="118"/>
      <c r="H14750" s="119"/>
    </row>
    <row r="14751" spans="7:8">
      <c r="G14751" s="118"/>
      <c r="H14751" s="119"/>
    </row>
    <row r="14752" spans="7:8">
      <c r="G14752" s="118"/>
      <c r="H14752" s="119"/>
    </row>
    <row r="14753" spans="7:8">
      <c r="G14753" s="118"/>
      <c r="H14753" s="119"/>
    </row>
    <row r="14754" spans="7:8">
      <c r="G14754" s="118"/>
      <c r="H14754" s="119"/>
    </row>
    <row r="14755" spans="7:8">
      <c r="G14755" s="118"/>
      <c r="H14755" s="119"/>
    </row>
    <row r="14756" spans="7:8">
      <c r="G14756" s="118"/>
      <c r="H14756" s="119"/>
    </row>
    <row r="14757" spans="7:8">
      <c r="G14757" s="118"/>
      <c r="H14757" s="119"/>
    </row>
    <row r="14758" spans="7:8">
      <c r="G14758" s="118"/>
      <c r="H14758" s="119"/>
    </row>
    <row r="14759" spans="7:8">
      <c r="G14759" s="118"/>
      <c r="H14759" s="119"/>
    </row>
    <row r="14760" spans="7:8">
      <c r="G14760" s="118"/>
      <c r="H14760" s="119"/>
    </row>
    <row r="14761" spans="7:8">
      <c r="G14761" s="118"/>
      <c r="H14761" s="119"/>
    </row>
    <row r="14762" spans="7:8">
      <c r="G14762" s="118"/>
      <c r="H14762" s="119"/>
    </row>
    <row r="14763" spans="7:8">
      <c r="G14763" s="118"/>
      <c r="H14763" s="119"/>
    </row>
    <row r="14764" spans="7:8">
      <c r="G14764" s="118"/>
      <c r="H14764" s="119"/>
    </row>
    <row r="14765" spans="7:8">
      <c r="G14765" s="118"/>
      <c r="H14765" s="119"/>
    </row>
    <row r="14766" spans="7:8">
      <c r="G14766" s="118"/>
      <c r="H14766" s="119"/>
    </row>
    <row r="14767" spans="7:8">
      <c r="G14767" s="118"/>
      <c r="H14767" s="119"/>
    </row>
    <row r="14768" spans="7:8">
      <c r="G14768" s="118"/>
      <c r="H14768" s="119"/>
    </row>
    <row r="14769" spans="7:8">
      <c r="G14769" s="118"/>
      <c r="H14769" s="119"/>
    </row>
    <row r="14770" spans="7:8">
      <c r="G14770" s="118"/>
      <c r="H14770" s="119"/>
    </row>
    <row r="14771" spans="7:8">
      <c r="G14771" s="118"/>
      <c r="H14771" s="119"/>
    </row>
    <row r="14772" spans="7:8">
      <c r="G14772" s="118"/>
      <c r="H14772" s="119"/>
    </row>
    <row r="14773" spans="7:8">
      <c r="G14773" s="118"/>
      <c r="H14773" s="119"/>
    </row>
    <row r="14774" spans="7:8">
      <c r="G14774" s="118"/>
      <c r="H14774" s="119"/>
    </row>
    <row r="14775" spans="7:8">
      <c r="G14775" s="118"/>
      <c r="H14775" s="119"/>
    </row>
    <row r="14776" spans="7:8">
      <c r="G14776" s="118"/>
      <c r="H14776" s="119"/>
    </row>
    <row r="14777" spans="7:8">
      <c r="G14777" s="118"/>
      <c r="H14777" s="119"/>
    </row>
    <row r="14778" spans="7:8">
      <c r="G14778" s="118"/>
      <c r="H14778" s="119"/>
    </row>
    <row r="14779" spans="7:8">
      <c r="G14779" s="118"/>
      <c r="H14779" s="119"/>
    </row>
    <row r="14780" spans="7:8">
      <c r="G14780" s="118"/>
      <c r="H14780" s="119"/>
    </row>
    <row r="14781" spans="7:8">
      <c r="G14781" s="118"/>
      <c r="H14781" s="119"/>
    </row>
    <row r="14782" spans="7:8">
      <c r="G14782" s="118"/>
      <c r="H14782" s="119"/>
    </row>
    <row r="14783" spans="7:8">
      <c r="G14783" s="118"/>
      <c r="H14783" s="119"/>
    </row>
    <row r="14784" spans="7:8">
      <c r="G14784" s="118"/>
      <c r="H14784" s="119"/>
    </row>
    <row r="14785" spans="7:8">
      <c r="G14785" s="118"/>
      <c r="H14785" s="119"/>
    </row>
    <row r="14786" spans="7:8">
      <c r="G14786" s="118"/>
      <c r="H14786" s="119"/>
    </row>
    <row r="14787" spans="7:8">
      <c r="G14787" s="118"/>
      <c r="H14787" s="119"/>
    </row>
    <row r="14788" spans="7:8">
      <c r="G14788" s="118"/>
      <c r="H14788" s="119"/>
    </row>
    <row r="14789" spans="7:8">
      <c r="G14789" s="118"/>
      <c r="H14789" s="119"/>
    </row>
    <row r="14790" spans="7:8">
      <c r="G14790" s="118"/>
      <c r="H14790" s="119"/>
    </row>
    <row r="14791" spans="7:8">
      <c r="G14791" s="118"/>
      <c r="H14791" s="119"/>
    </row>
    <row r="14792" spans="7:8">
      <c r="G14792" s="118"/>
      <c r="H14792" s="119"/>
    </row>
    <row r="14793" spans="7:8">
      <c r="G14793" s="118"/>
      <c r="H14793" s="119"/>
    </row>
    <row r="14794" spans="7:8">
      <c r="G14794" s="118"/>
      <c r="H14794" s="119"/>
    </row>
    <row r="14795" spans="7:8">
      <c r="G14795" s="118"/>
      <c r="H14795" s="119"/>
    </row>
    <row r="14796" spans="7:8">
      <c r="G14796" s="118"/>
      <c r="H14796" s="119"/>
    </row>
    <row r="14797" spans="7:8">
      <c r="G14797" s="118"/>
      <c r="H14797" s="119"/>
    </row>
    <row r="14798" spans="7:8">
      <c r="G14798" s="118"/>
      <c r="H14798" s="119"/>
    </row>
    <row r="14799" spans="7:8">
      <c r="G14799" s="118"/>
      <c r="H14799" s="119"/>
    </row>
    <row r="14800" spans="7:8">
      <c r="G14800" s="118"/>
      <c r="H14800" s="119"/>
    </row>
    <row r="14801" spans="7:8">
      <c r="G14801" s="118"/>
      <c r="H14801" s="119"/>
    </row>
    <row r="14802" spans="7:8">
      <c r="G14802" s="118"/>
      <c r="H14802" s="119"/>
    </row>
    <row r="14803" spans="7:8">
      <c r="G14803" s="118"/>
      <c r="H14803" s="119"/>
    </row>
    <row r="14804" spans="7:8">
      <c r="G14804" s="118"/>
      <c r="H14804" s="119"/>
    </row>
    <row r="14805" spans="7:8">
      <c r="G14805" s="118"/>
      <c r="H14805" s="119"/>
    </row>
    <row r="14806" spans="7:8">
      <c r="G14806" s="118"/>
      <c r="H14806" s="119"/>
    </row>
    <row r="14807" spans="7:8">
      <c r="G14807" s="118"/>
      <c r="H14807" s="119"/>
    </row>
    <row r="14808" spans="7:8">
      <c r="G14808" s="118"/>
      <c r="H14808" s="119"/>
    </row>
    <row r="14809" spans="7:8">
      <c r="G14809" s="118"/>
      <c r="H14809" s="119"/>
    </row>
    <row r="14810" spans="7:8">
      <c r="G14810" s="118"/>
      <c r="H14810" s="119"/>
    </row>
    <row r="14811" spans="7:8">
      <c r="G14811" s="118"/>
      <c r="H14811" s="119"/>
    </row>
    <row r="14812" spans="7:8">
      <c r="G14812" s="118"/>
      <c r="H14812" s="119"/>
    </row>
    <row r="14813" spans="7:8">
      <c r="G14813" s="118"/>
      <c r="H14813" s="119"/>
    </row>
    <row r="14814" spans="7:8">
      <c r="G14814" s="118"/>
      <c r="H14814" s="119"/>
    </row>
    <row r="14815" spans="7:8">
      <c r="G14815" s="118"/>
      <c r="H14815" s="119"/>
    </row>
    <row r="14816" spans="7:8">
      <c r="G14816" s="118"/>
      <c r="H14816" s="119"/>
    </row>
    <row r="14817" spans="7:8">
      <c r="G14817" s="118"/>
      <c r="H14817" s="119"/>
    </row>
    <row r="14818" spans="7:8">
      <c r="G14818" s="118"/>
      <c r="H14818" s="119"/>
    </row>
    <row r="14819" spans="7:8">
      <c r="G14819" s="118"/>
      <c r="H14819" s="119"/>
    </row>
    <row r="14820" spans="7:8">
      <c r="G14820" s="118"/>
      <c r="H14820" s="119"/>
    </row>
    <row r="14821" spans="7:8">
      <c r="G14821" s="118"/>
      <c r="H14821" s="119"/>
    </row>
    <row r="14822" spans="7:8">
      <c r="G14822" s="118"/>
      <c r="H14822" s="119"/>
    </row>
    <row r="14823" spans="7:8">
      <c r="G14823" s="118"/>
      <c r="H14823" s="119"/>
    </row>
    <row r="14824" spans="7:8">
      <c r="G14824" s="118"/>
      <c r="H14824" s="119"/>
    </row>
    <row r="14825" spans="7:8">
      <c r="G14825" s="118"/>
      <c r="H14825" s="119"/>
    </row>
    <row r="14826" spans="7:8">
      <c r="G14826" s="118"/>
      <c r="H14826" s="119"/>
    </row>
    <row r="14827" spans="7:8">
      <c r="G14827" s="118"/>
      <c r="H14827" s="119"/>
    </row>
    <row r="14828" spans="7:8">
      <c r="G14828" s="118"/>
      <c r="H14828" s="119"/>
    </row>
    <row r="14829" spans="7:8">
      <c r="G14829" s="118"/>
      <c r="H14829" s="119"/>
    </row>
    <row r="14830" spans="7:8">
      <c r="G14830" s="118"/>
      <c r="H14830" s="119"/>
    </row>
    <row r="14831" spans="7:8">
      <c r="G14831" s="118"/>
      <c r="H14831" s="119"/>
    </row>
    <row r="14832" spans="7:8">
      <c r="G14832" s="118"/>
      <c r="H14832" s="119"/>
    </row>
    <row r="14833" spans="7:8">
      <c r="G14833" s="118"/>
      <c r="H14833" s="119"/>
    </row>
    <row r="14834" spans="7:8">
      <c r="G14834" s="118"/>
      <c r="H14834" s="119"/>
    </row>
    <row r="14835" spans="7:8">
      <c r="G14835" s="118"/>
      <c r="H14835" s="119"/>
    </row>
    <row r="14836" spans="7:8">
      <c r="G14836" s="118"/>
      <c r="H14836" s="119"/>
    </row>
    <row r="14837" spans="7:8">
      <c r="G14837" s="118"/>
      <c r="H14837" s="119"/>
    </row>
    <row r="14838" spans="7:8">
      <c r="G14838" s="118"/>
      <c r="H14838" s="119"/>
    </row>
    <row r="14839" spans="7:8">
      <c r="G14839" s="118"/>
      <c r="H14839" s="119"/>
    </row>
    <row r="14840" spans="7:8">
      <c r="G14840" s="118"/>
      <c r="H14840" s="119"/>
    </row>
    <row r="14841" spans="7:8">
      <c r="G14841" s="118"/>
      <c r="H14841" s="119"/>
    </row>
    <row r="14842" spans="7:8">
      <c r="G14842" s="118"/>
      <c r="H14842" s="119"/>
    </row>
    <row r="14843" spans="7:8">
      <c r="G14843" s="118"/>
      <c r="H14843" s="119"/>
    </row>
    <row r="14844" spans="7:8">
      <c r="G14844" s="118"/>
      <c r="H14844" s="119"/>
    </row>
    <row r="14845" spans="7:8">
      <c r="G14845" s="118"/>
      <c r="H14845" s="119"/>
    </row>
    <row r="14846" spans="7:8">
      <c r="G14846" s="118"/>
      <c r="H14846" s="119"/>
    </row>
    <row r="14847" spans="7:8">
      <c r="G14847" s="118"/>
      <c r="H14847" s="119"/>
    </row>
    <row r="14848" spans="7:8">
      <c r="G14848" s="118"/>
      <c r="H14848" s="119"/>
    </row>
    <row r="14849" spans="7:8">
      <c r="G14849" s="118"/>
      <c r="H14849" s="119"/>
    </row>
    <row r="14850" spans="7:8">
      <c r="G14850" s="118"/>
      <c r="H14850" s="119"/>
    </row>
    <row r="14851" spans="7:8">
      <c r="G14851" s="118"/>
      <c r="H14851" s="119"/>
    </row>
    <row r="14852" spans="7:8">
      <c r="G14852" s="118"/>
      <c r="H14852" s="119"/>
    </row>
    <row r="14853" spans="7:8">
      <c r="G14853" s="118"/>
      <c r="H14853" s="119"/>
    </row>
    <row r="14854" spans="7:8">
      <c r="G14854" s="118"/>
      <c r="H14854" s="119"/>
    </row>
    <row r="14855" spans="7:8">
      <c r="G14855" s="118"/>
      <c r="H14855" s="119"/>
    </row>
    <row r="14856" spans="7:8">
      <c r="G14856" s="118"/>
      <c r="H14856" s="119"/>
    </row>
    <row r="14857" spans="7:8">
      <c r="G14857" s="118"/>
      <c r="H14857" s="119"/>
    </row>
    <row r="14858" spans="7:8">
      <c r="G14858" s="118"/>
      <c r="H14858" s="119"/>
    </row>
    <row r="14859" spans="7:8">
      <c r="G14859" s="118"/>
      <c r="H14859" s="119"/>
    </row>
    <row r="14860" spans="7:8">
      <c r="G14860" s="118"/>
      <c r="H14860" s="119"/>
    </row>
    <row r="14861" spans="7:8">
      <c r="G14861" s="118"/>
      <c r="H14861" s="119"/>
    </row>
    <row r="14862" spans="7:8">
      <c r="G14862" s="118"/>
      <c r="H14862" s="119"/>
    </row>
    <row r="14863" spans="7:8">
      <c r="G14863" s="118"/>
      <c r="H14863" s="119"/>
    </row>
    <row r="14864" spans="7:8">
      <c r="G14864" s="118"/>
      <c r="H14864" s="119"/>
    </row>
    <row r="14865" spans="7:8">
      <c r="G14865" s="118"/>
      <c r="H14865" s="119"/>
    </row>
    <row r="14866" spans="7:8">
      <c r="G14866" s="118"/>
      <c r="H14866" s="119"/>
    </row>
    <row r="14867" spans="7:8">
      <c r="G14867" s="118"/>
      <c r="H14867" s="119"/>
    </row>
    <row r="14868" spans="7:8">
      <c r="G14868" s="118"/>
      <c r="H14868" s="119"/>
    </row>
    <row r="14869" spans="7:8">
      <c r="G14869" s="118"/>
      <c r="H14869" s="119"/>
    </row>
    <row r="14870" spans="7:8">
      <c r="G14870" s="118"/>
      <c r="H14870" s="119"/>
    </row>
    <row r="14871" spans="7:8">
      <c r="G14871" s="118"/>
      <c r="H14871" s="119"/>
    </row>
    <row r="14872" spans="7:8">
      <c r="G14872" s="118"/>
      <c r="H14872" s="119"/>
    </row>
    <row r="14873" spans="7:8">
      <c r="G14873" s="118"/>
      <c r="H14873" s="119"/>
    </row>
    <row r="14874" spans="7:8">
      <c r="G14874" s="118"/>
      <c r="H14874" s="119"/>
    </row>
    <row r="14875" spans="7:8">
      <c r="G14875" s="118"/>
      <c r="H14875" s="119"/>
    </row>
    <row r="14876" spans="7:8">
      <c r="G14876" s="118"/>
      <c r="H14876" s="119"/>
    </row>
    <row r="14877" spans="7:8">
      <c r="G14877" s="118"/>
      <c r="H14877" s="119"/>
    </row>
    <row r="14878" spans="7:8">
      <c r="G14878" s="118"/>
      <c r="H14878" s="119"/>
    </row>
    <row r="14879" spans="7:8">
      <c r="G14879" s="118"/>
      <c r="H14879" s="119"/>
    </row>
    <row r="14880" spans="7:8">
      <c r="G14880" s="118"/>
      <c r="H14880" s="119"/>
    </row>
    <row r="14881" spans="7:8">
      <c r="G14881" s="118"/>
      <c r="H14881" s="119"/>
    </row>
    <row r="14882" spans="7:8">
      <c r="G14882" s="118"/>
      <c r="H14882" s="119"/>
    </row>
    <row r="14883" spans="7:8">
      <c r="G14883" s="118"/>
      <c r="H14883" s="119"/>
    </row>
    <row r="14884" spans="7:8">
      <c r="G14884" s="118"/>
      <c r="H14884" s="119"/>
    </row>
    <row r="14885" spans="7:8">
      <c r="G14885" s="118"/>
      <c r="H14885" s="119"/>
    </row>
    <row r="14886" spans="7:8">
      <c r="G14886" s="118"/>
      <c r="H14886" s="119"/>
    </row>
    <row r="14887" spans="7:8">
      <c r="G14887" s="118"/>
      <c r="H14887" s="119"/>
    </row>
    <row r="14888" spans="7:8">
      <c r="G14888" s="118"/>
      <c r="H14888" s="119"/>
    </row>
    <row r="14889" spans="7:8">
      <c r="G14889" s="118"/>
      <c r="H14889" s="119"/>
    </row>
    <row r="14890" spans="7:8">
      <c r="G14890" s="118"/>
      <c r="H14890" s="119"/>
    </row>
    <row r="14891" spans="7:8">
      <c r="G14891" s="118"/>
      <c r="H14891" s="119"/>
    </row>
    <row r="14892" spans="7:8">
      <c r="G14892" s="118"/>
      <c r="H14892" s="119"/>
    </row>
    <row r="14893" spans="7:8">
      <c r="G14893" s="118"/>
      <c r="H14893" s="119"/>
    </row>
    <row r="14894" spans="7:8">
      <c r="G14894" s="118"/>
      <c r="H14894" s="119"/>
    </row>
    <row r="14895" spans="7:8">
      <c r="G14895" s="118"/>
      <c r="H14895" s="119"/>
    </row>
    <row r="14896" spans="7:8">
      <c r="G14896" s="118"/>
      <c r="H14896" s="119"/>
    </row>
    <row r="14897" spans="7:8">
      <c r="G14897" s="118"/>
      <c r="H14897" s="119"/>
    </row>
    <row r="14898" spans="7:8">
      <c r="G14898" s="118"/>
      <c r="H14898" s="119"/>
    </row>
    <row r="14899" spans="7:8">
      <c r="G14899" s="118"/>
      <c r="H14899" s="119"/>
    </row>
    <row r="14900" spans="7:8">
      <c r="G14900" s="118"/>
      <c r="H14900" s="119"/>
    </row>
    <row r="14901" spans="7:8">
      <c r="G14901" s="118"/>
      <c r="H14901" s="119"/>
    </row>
    <row r="14902" spans="7:8">
      <c r="G14902" s="118"/>
      <c r="H14902" s="119"/>
    </row>
    <row r="14903" spans="7:8">
      <c r="G14903" s="118"/>
      <c r="H14903" s="119"/>
    </row>
    <row r="14904" spans="7:8">
      <c r="G14904" s="118"/>
      <c r="H14904" s="119"/>
    </row>
    <row r="14905" spans="7:8">
      <c r="G14905" s="118"/>
      <c r="H14905" s="119"/>
    </row>
    <row r="14906" spans="7:8">
      <c r="G14906" s="118"/>
      <c r="H14906" s="119"/>
    </row>
    <row r="14907" spans="7:8">
      <c r="G14907" s="118"/>
      <c r="H14907" s="119"/>
    </row>
    <row r="14908" spans="7:8">
      <c r="G14908" s="118"/>
      <c r="H14908" s="119"/>
    </row>
    <row r="14909" spans="7:8">
      <c r="G14909" s="118"/>
      <c r="H14909" s="119"/>
    </row>
    <row r="14910" spans="7:8">
      <c r="G14910" s="118"/>
      <c r="H14910" s="119"/>
    </row>
    <row r="14911" spans="7:8">
      <c r="G14911" s="118"/>
      <c r="H14911" s="119"/>
    </row>
    <row r="14912" spans="7:8">
      <c r="G14912" s="118"/>
      <c r="H14912" s="119"/>
    </row>
    <row r="14913" spans="7:8">
      <c r="G14913" s="118"/>
      <c r="H14913" s="119"/>
    </row>
    <row r="14914" spans="7:8">
      <c r="G14914" s="118"/>
      <c r="H14914" s="119"/>
    </row>
    <row r="14915" spans="7:8">
      <c r="G14915" s="118"/>
      <c r="H14915" s="119"/>
    </row>
    <row r="14916" spans="7:8">
      <c r="G14916" s="118"/>
      <c r="H14916" s="119"/>
    </row>
    <row r="14917" spans="7:8">
      <c r="G14917" s="118"/>
      <c r="H14917" s="119"/>
    </row>
    <row r="14918" spans="7:8">
      <c r="G14918" s="118"/>
      <c r="H14918" s="119"/>
    </row>
    <row r="14919" spans="7:8">
      <c r="G14919" s="118"/>
      <c r="H14919" s="119"/>
    </row>
    <row r="14920" spans="7:8">
      <c r="G14920" s="118"/>
      <c r="H14920" s="119"/>
    </row>
    <row r="14921" spans="7:8">
      <c r="G14921" s="118"/>
      <c r="H14921" s="119"/>
    </row>
    <row r="14922" spans="7:8">
      <c r="G14922" s="118"/>
      <c r="H14922" s="119"/>
    </row>
    <row r="14923" spans="7:8">
      <c r="G14923" s="118"/>
      <c r="H14923" s="119"/>
    </row>
    <row r="14924" spans="7:8">
      <c r="G14924" s="118"/>
      <c r="H14924" s="119"/>
    </row>
    <row r="14925" spans="7:8">
      <c r="G14925" s="118"/>
      <c r="H14925" s="119"/>
    </row>
    <row r="14926" spans="7:8">
      <c r="G14926" s="118"/>
      <c r="H14926" s="119"/>
    </row>
    <row r="14927" spans="7:8">
      <c r="G14927" s="118"/>
      <c r="H14927" s="119"/>
    </row>
    <row r="14928" spans="7:8">
      <c r="G14928" s="118"/>
      <c r="H14928" s="119"/>
    </row>
    <row r="14929" spans="7:8">
      <c r="G14929" s="118"/>
      <c r="H14929" s="119"/>
    </row>
    <row r="14930" spans="7:8">
      <c r="G14930" s="118"/>
      <c r="H14930" s="119"/>
    </row>
    <row r="14931" spans="7:8">
      <c r="G14931" s="118"/>
      <c r="H14931" s="119"/>
    </row>
    <row r="14932" spans="7:8">
      <c r="G14932" s="118"/>
      <c r="H14932" s="119"/>
    </row>
    <row r="14933" spans="7:8">
      <c r="G14933" s="118"/>
      <c r="H14933" s="119"/>
    </row>
    <row r="14934" spans="7:8">
      <c r="G14934" s="118"/>
      <c r="H14934" s="119"/>
    </row>
    <row r="14935" spans="7:8">
      <c r="G14935" s="118"/>
      <c r="H14935" s="119"/>
    </row>
    <row r="14936" spans="7:8">
      <c r="G14936" s="118"/>
      <c r="H14936" s="119"/>
    </row>
    <row r="14937" spans="7:8">
      <c r="G14937" s="118"/>
      <c r="H14937" s="119"/>
    </row>
    <row r="14938" spans="7:8">
      <c r="G14938" s="118"/>
      <c r="H14938" s="119"/>
    </row>
    <row r="14939" spans="7:8">
      <c r="G14939" s="118"/>
      <c r="H14939" s="119"/>
    </row>
    <row r="14940" spans="7:8">
      <c r="G14940" s="118"/>
      <c r="H14940" s="119"/>
    </row>
    <row r="14941" spans="7:8">
      <c r="G14941" s="118"/>
      <c r="H14941" s="119"/>
    </row>
    <row r="14942" spans="7:8">
      <c r="G14942" s="118"/>
      <c r="H14942" s="119"/>
    </row>
    <row r="14943" spans="7:8">
      <c r="G14943" s="118"/>
      <c r="H14943" s="119"/>
    </row>
    <row r="14944" spans="7:8">
      <c r="G14944" s="118"/>
      <c r="H14944" s="119"/>
    </row>
    <row r="14945" spans="7:8">
      <c r="G14945" s="118"/>
      <c r="H14945" s="119"/>
    </row>
    <row r="14946" spans="7:8">
      <c r="G14946" s="118"/>
      <c r="H14946" s="119"/>
    </row>
    <row r="14947" spans="7:8">
      <c r="G14947" s="118"/>
      <c r="H14947" s="119"/>
    </row>
    <row r="14948" spans="7:8">
      <c r="G14948" s="118"/>
      <c r="H14948" s="119"/>
    </row>
    <row r="14949" spans="7:8">
      <c r="G14949" s="118"/>
      <c r="H14949" s="119"/>
    </row>
    <row r="14950" spans="7:8">
      <c r="G14950" s="118"/>
      <c r="H14950" s="119"/>
    </row>
    <row r="14951" spans="7:8">
      <c r="G14951" s="118"/>
      <c r="H14951" s="119"/>
    </row>
    <row r="14952" spans="7:8">
      <c r="G14952" s="118"/>
      <c r="H14952" s="119"/>
    </row>
    <row r="14953" spans="7:8">
      <c r="G14953" s="118"/>
      <c r="H14953" s="119"/>
    </row>
    <row r="14954" spans="7:8">
      <c r="G14954" s="118"/>
      <c r="H14954" s="119"/>
    </row>
    <row r="14955" spans="7:8">
      <c r="G14955" s="118"/>
      <c r="H14955" s="119"/>
    </row>
    <row r="14956" spans="7:8">
      <c r="G14956" s="118"/>
      <c r="H14956" s="119"/>
    </row>
    <row r="14957" spans="7:8">
      <c r="G14957" s="118"/>
      <c r="H14957" s="119"/>
    </row>
    <row r="14958" spans="7:8">
      <c r="G14958" s="118"/>
      <c r="H14958" s="119"/>
    </row>
    <row r="14959" spans="7:8">
      <c r="G14959" s="118"/>
      <c r="H14959" s="119"/>
    </row>
    <row r="14960" spans="7:8">
      <c r="G14960" s="118"/>
      <c r="H14960" s="119"/>
    </row>
    <row r="14961" spans="7:8">
      <c r="G14961" s="118"/>
      <c r="H14961" s="119"/>
    </row>
    <row r="14962" spans="7:8">
      <c r="G14962" s="118"/>
      <c r="H14962" s="119"/>
    </row>
    <row r="14963" spans="7:8">
      <c r="G14963" s="118"/>
      <c r="H14963" s="119"/>
    </row>
    <row r="14964" spans="7:8">
      <c r="G14964" s="118"/>
      <c r="H14964" s="119"/>
    </row>
    <row r="14965" spans="7:8">
      <c r="G14965" s="118"/>
      <c r="H14965" s="119"/>
    </row>
    <row r="14966" spans="7:8">
      <c r="G14966" s="118"/>
      <c r="H14966" s="119"/>
    </row>
    <row r="14967" spans="7:8">
      <c r="G14967" s="118"/>
      <c r="H14967" s="119"/>
    </row>
    <row r="14968" spans="7:8">
      <c r="G14968" s="118"/>
      <c r="H14968" s="119"/>
    </row>
    <row r="14969" spans="7:8">
      <c r="G14969" s="118"/>
      <c r="H14969" s="119"/>
    </row>
    <row r="14970" spans="7:8">
      <c r="G14970" s="118"/>
      <c r="H14970" s="119"/>
    </row>
    <row r="14971" spans="7:8">
      <c r="G14971" s="118"/>
      <c r="H14971" s="119"/>
    </row>
    <row r="14972" spans="7:8">
      <c r="G14972" s="118"/>
      <c r="H14972" s="119"/>
    </row>
    <row r="14973" spans="7:8">
      <c r="G14973" s="118"/>
      <c r="H14973" s="119"/>
    </row>
    <row r="14974" spans="7:8">
      <c r="G14974" s="118"/>
      <c r="H14974" s="119"/>
    </row>
    <row r="14975" spans="7:8">
      <c r="G14975" s="118"/>
      <c r="H14975" s="119"/>
    </row>
    <row r="14976" spans="7:8">
      <c r="G14976" s="118"/>
      <c r="H14976" s="119"/>
    </row>
    <row r="14977" spans="7:8">
      <c r="G14977" s="118"/>
      <c r="H14977" s="119"/>
    </row>
    <row r="14978" spans="7:8">
      <c r="G14978" s="118"/>
      <c r="H14978" s="119"/>
    </row>
    <row r="14979" spans="7:8">
      <c r="G14979" s="118"/>
      <c r="H14979" s="119"/>
    </row>
    <row r="14980" spans="7:8">
      <c r="G14980" s="118"/>
      <c r="H14980" s="119"/>
    </row>
    <row r="14981" spans="7:8">
      <c r="G14981" s="118"/>
      <c r="H14981" s="119"/>
    </row>
    <row r="14982" spans="7:8">
      <c r="G14982" s="118"/>
      <c r="H14982" s="119"/>
    </row>
    <row r="14983" spans="7:8">
      <c r="G14983" s="118"/>
      <c r="H14983" s="119"/>
    </row>
    <row r="14984" spans="7:8">
      <c r="G14984" s="118"/>
      <c r="H14984" s="119"/>
    </row>
    <row r="14985" spans="7:8">
      <c r="G14985" s="118"/>
      <c r="H14985" s="119"/>
    </row>
    <row r="14986" spans="7:8">
      <c r="G14986" s="118"/>
      <c r="H14986" s="119"/>
    </row>
    <row r="14987" spans="7:8">
      <c r="G14987" s="118"/>
      <c r="H14987" s="119"/>
    </row>
    <row r="14988" spans="7:8">
      <c r="G14988" s="118"/>
      <c r="H14988" s="119"/>
    </row>
    <row r="14989" spans="7:8">
      <c r="G14989" s="118"/>
      <c r="H14989" s="119"/>
    </row>
    <row r="14990" spans="7:8">
      <c r="G14990" s="118"/>
      <c r="H14990" s="119"/>
    </row>
    <row r="14991" spans="7:8">
      <c r="G14991" s="118"/>
      <c r="H14991" s="119"/>
    </row>
    <row r="14992" spans="7:8">
      <c r="G14992" s="118"/>
      <c r="H14992" s="119"/>
    </row>
    <row r="14993" spans="7:8">
      <c r="G14993" s="118"/>
      <c r="H14993" s="119"/>
    </row>
    <row r="14994" spans="7:8">
      <c r="G14994" s="118"/>
      <c r="H14994" s="119"/>
    </row>
    <row r="14995" spans="7:8">
      <c r="G14995" s="118"/>
      <c r="H14995" s="119"/>
    </row>
    <row r="14996" spans="7:8">
      <c r="G14996" s="118"/>
      <c r="H14996" s="119"/>
    </row>
    <row r="14997" spans="7:8">
      <c r="G14997" s="118"/>
      <c r="H14997" s="119"/>
    </row>
    <row r="14998" spans="7:8">
      <c r="G14998" s="118"/>
      <c r="H14998" s="119"/>
    </row>
    <row r="14999" spans="7:8">
      <c r="G14999" s="118"/>
      <c r="H14999" s="119"/>
    </row>
    <row r="15000" spans="7:8">
      <c r="G15000" s="118"/>
      <c r="H15000" s="119"/>
    </row>
    <row r="15001" spans="7:8">
      <c r="G15001" s="118"/>
      <c r="H15001" s="119"/>
    </row>
    <row r="15002" spans="7:8">
      <c r="G15002" s="118"/>
      <c r="H15002" s="119"/>
    </row>
    <row r="15003" spans="7:8">
      <c r="G15003" s="118"/>
      <c r="H15003" s="119"/>
    </row>
    <row r="15004" spans="7:8">
      <c r="G15004" s="118"/>
      <c r="H15004" s="119"/>
    </row>
    <row r="15005" spans="7:8">
      <c r="G15005" s="118"/>
      <c r="H15005" s="119"/>
    </row>
    <row r="15006" spans="7:8">
      <c r="G15006" s="118"/>
      <c r="H15006" s="119"/>
    </row>
    <row r="15007" spans="7:8">
      <c r="G15007" s="118"/>
      <c r="H15007" s="119"/>
    </row>
    <row r="15008" spans="7:8">
      <c r="G15008" s="118"/>
      <c r="H15008" s="119"/>
    </row>
    <row r="15009" spans="7:8">
      <c r="G15009" s="118"/>
      <c r="H15009" s="119"/>
    </row>
    <row r="15010" spans="7:8">
      <c r="G15010" s="118"/>
      <c r="H15010" s="119"/>
    </row>
    <row r="15011" spans="7:8">
      <c r="G15011" s="118"/>
      <c r="H15011" s="119"/>
    </row>
    <row r="15012" spans="7:8">
      <c r="G15012" s="118"/>
      <c r="H15012" s="119"/>
    </row>
    <row r="15013" spans="7:8">
      <c r="G15013" s="118"/>
      <c r="H15013" s="119"/>
    </row>
    <row r="15014" spans="7:8">
      <c r="G15014" s="118"/>
      <c r="H15014" s="119"/>
    </row>
    <row r="15015" spans="7:8">
      <c r="G15015" s="118"/>
      <c r="H15015" s="119"/>
    </row>
    <row r="15016" spans="7:8">
      <c r="G15016" s="118"/>
      <c r="H15016" s="119"/>
    </row>
    <row r="15017" spans="7:8">
      <c r="G15017" s="118"/>
      <c r="H15017" s="119"/>
    </row>
    <row r="15018" spans="7:8">
      <c r="G15018" s="118"/>
      <c r="H15018" s="119"/>
    </row>
    <row r="15019" spans="7:8">
      <c r="G15019" s="118"/>
      <c r="H15019" s="119"/>
    </row>
    <row r="15020" spans="7:8">
      <c r="G15020" s="118"/>
      <c r="H15020" s="119"/>
    </row>
    <row r="15021" spans="7:8">
      <c r="G15021" s="118"/>
      <c r="H15021" s="119"/>
    </row>
    <row r="15022" spans="7:8">
      <c r="G15022" s="118"/>
      <c r="H15022" s="119"/>
    </row>
    <row r="15023" spans="7:8">
      <c r="G15023" s="118"/>
      <c r="H15023" s="119"/>
    </row>
    <row r="15024" spans="7:8">
      <c r="G15024" s="118"/>
      <c r="H15024" s="119"/>
    </row>
    <row r="15025" spans="7:8">
      <c r="G15025" s="118"/>
      <c r="H15025" s="119"/>
    </row>
    <row r="15026" spans="7:8">
      <c r="G15026" s="118"/>
      <c r="H15026" s="119"/>
    </row>
    <row r="15027" spans="7:8">
      <c r="G15027" s="118"/>
      <c r="H15027" s="119"/>
    </row>
    <row r="15028" spans="7:8">
      <c r="G15028" s="118"/>
      <c r="H15028" s="119"/>
    </row>
    <row r="15029" spans="7:8">
      <c r="G15029" s="118"/>
      <c r="H15029" s="119"/>
    </row>
    <row r="15030" spans="7:8">
      <c r="G15030" s="118"/>
      <c r="H15030" s="119"/>
    </row>
    <row r="15031" spans="7:8">
      <c r="G15031" s="118"/>
      <c r="H15031" s="119"/>
    </row>
    <row r="15032" spans="7:8">
      <c r="G15032" s="118"/>
      <c r="H15032" s="119"/>
    </row>
    <row r="15033" spans="7:8">
      <c r="G15033" s="118"/>
      <c r="H15033" s="119"/>
    </row>
    <row r="15034" spans="7:8">
      <c r="G15034" s="118"/>
      <c r="H15034" s="119"/>
    </row>
    <row r="15035" spans="7:8">
      <c r="G15035" s="118"/>
      <c r="H15035" s="119"/>
    </row>
    <row r="15036" spans="7:8">
      <c r="G15036" s="118"/>
      <c r="H15036" s="119"/>
    </row>
    <row r="15037" spans="7:8">
      <c r="G15037" s="118"/>
      <c r="H15037" s="119"/>
    </row>
    <row r="15038" spans="7:8">
      <c r="G15038" s="118"/>
      <c r="H15038" s="119"/>
    </row>
    <row r="15039" spans="7:8">
      <c r="G15039" s="118"/>
      <c r="H15039" s="119"/>
    </row>
    <row r="15040" spans="7:8">
      <c r="G15040" s="118"/>
      <c r="H15040" s="119"/>
    </row>
    <row r="15041" spans="7:8">
      <c r="G15041" s="118"/>
      <c r="H15041" s="119"/>
    </row>
    <row r="15042" spans="7:8">
      <c r="G15042" s="118"/>
      <c r="H15042" s="119"/>
    </row>
    <row r="15043" spans="7:8">
      <c r="G15043" s="118"/>
      <c r="H15043" s="119"/>
    </row>
    <row r="15044" spans="7:8">
      <c r="G15044" s="118"/>
      <c r="H15044" s="119"/>
    </row>
    <row r="15045" spans="7:8">
      <c r="G15045" s="118"/>
      <c r="H15045" s="119"/>
    </row>
    <row r="15046" spans="7:8">
      <c r="G15046" s="118"/>
      <c r="H15046" s="119"/>
    </row>
    <row r="15047" spans="7:8">
      <c r="G15047" s="118"/>
      <c r="H15047" s="119"/>
    </row>
    <row r="15048" spans="7:8">
      <c r="G15048" s="118"/>
      <c r="H15048" s="119"/>
    </row>
    <row r="15049" spans="7:8">
      <c r="G15049" s="118"/>
      <c r="H15049" s="119"/>
    </row>
    <row r="15050" spans="7:8">
      <c r="G15050" s="118"/>
      <c r="H15050" s="119"/>
    </row>
    <row r="15051" spans="7:8">
      <c r="G15051" s="118"/>
      <c r="H15051" s="119"/>
    </row>
    <row r="15052" spans="7:8">
      <c r="G15052" s="118"/>
      <c r="H15052" s="119"/>
    </row>
    <row r="15053" spans="7:8">
      <c r="G15053" s="118"/>
      <c r="H15053" s="119"/>
    </row>
    <row r="15054" spans="7:8">
      <c r="G15054" s="118"/>
      <c r="H15054" s="119"/>
    </row>
    <row r="15055" spans="7:8">
      <c r="G15055" s="118"/>
      <c r="H15055" s="119"/>
    </row>
    <row r="15056" spans="7:8">
      <c r="G15056" s="118"/>
      <c r="H15056" s="119"/>
    </row>
    <row r="15057" spans="7:8">
      <c r="G15057" s="118"/>
      <c r="H15057" s="119"/>
    </row>
    <row r="15058" spans="7:8">
      <c r="G15058" s="118"/>
      <c r="H15058" s="119"/>
    </row>
    <row r="15059" spans="7:8">
      <c r="G15059" s="118"/>
      <c r="H15059" s="119"/>
    </row>
    <row r="15060" spans="7:8">
      <c r="G15060" s="118"/>
      <c r="H15060" s="119"/>
    </row>
    <row r="15061" spans="7:8">
      <c r="G15061" s="118"/>
      <c r="H15061" s="119"/>
    </row>
    <row r="15062" spans="7:8">
      <c r="G15062" s="118"/>
      <c r="H15062" s="119"/>
    </row>
    <row r="15063" spans="7:8">
      <c r="G15063" s="118"/>
      <c r="H15063" s="119"/>
    </row>
    <row r="15064" spans="7:8">
      <c r="G15064" s="118"/>
      <c r="H15064" s="119"/>
    </row>
    <row r="15065" spans="7:8">
      <c r="G15065" s="118"/>
      <c r="H15065" s="119"/>
    </row>
    <row r="15066" spans="7:8">
      <c r="G15066" s="118"/>
      <c r="H15066" s="119"/>
    </row>
    <row r="15067" spans="7:8">
      <c r="G15067" s="118"/>
      <c r="H15067" s="119"/>
    </row>
    <row r="15068" spans="7:8">
      <c r="G15068" s="118"/>
      <c r="H15068" s="119"/>
    </row>
    <row r="15069" spans="7:8">
      <c r="G15069" s="118"/>
      <c r="H15069" s="119"/>
    </row>
    <row r="15070" spans="7:8">
      <c r="G15070" s="118"/>
      <c r="H15070" s="119"/>
    </row>
    <row r="15071" spans="7:8">
      <c r="G15071" s="118"/>
      <c r="H15071" s="119"/>
    </row>
    <row r="15072" spans="7:8">
      <c r="G15072" s="118"/>
      <c r="H15072" s="119"/>
    </row>
    <row r="15073" spans="7:8">
      <c r="G15073" s="118"/>
      <c r="H15073" s="119"/>
    </row>
    <row r="15074" spans="7:8">
      <c r="G15074" s="118"/>
      <c r="H15074" s="119"/>
    </row>
    <row r="15075" spans="7:8">
      <c r="G15075" s="118"/>
      <c r="H15075" s="119"/>
    </row>
    <row r="15076" spans="7:8">
      <c r="G15076" s="118"/>
      <c r="H15076" s="119"/>
    </row>
    <row r="15077" spans="7:8">
      <c r="G15077" s="118"/>
      <c r="H15077" s="119"/>
    </row>
    <row r="15078" spans="7:8">
      <c r="G15078" s="118"/>
      <c r="H15078" s="119"/>
    </row>
    <row r="15079" spans="7:8">
      <c r="G15079" s="118"/>
      <c r="H15079" s="119"/>
    </row>
    <row r="15080" spans="7:8">
      <c r="G15080" s="118"/>
      <c r="H15080" s="119"/>
    </row>
    <row r="15081" spans="7:8">
      <c r="G15081" s="118"/>
      <c r="H15081" s="119"/>
    </row>
    <row r="15082" spans="7:8">
      <c r="G15082" s="118"/>
      <c r="H15082" s="119"/>
    </row>
    <row r="15083" spans="7:8">
      <c r="G15083" s="118"/>
      <c r="H15083" s="119"/>
    </row>
    <row r="15084" spans="7:8">
      <c r="G15084" s="118"/>
      <c r="H15084" s="119"/>
    </row>
    <row r="15085" spans="7:8">
      <c r="G15085" s="118"/>
      <c r="H15085" s="119"/>
    </row>
    <row r="15086" spans="7:8">
      <c r="G15086" s="118"/>
      <c r="H15086" s="119"/>
    </row>
    <row r="15087" spans="7:8">
      <c r="G15087" s="118"/>
      <c r="H15087" s="119"/>
    </row>
    <row r="15088" spans="7:8">
      <c r="G15088" s="118"/>
      <c r="H15088" s="119"/>
    </row>
    <row r="15089" spans="7:8">
      <c r="G15089" s="118"/>
      <c r="H15089" s="119"/>
    </row>
    <row r="15090" spans="7:8">
      <c r="G15090" s="118"/>
      <c r="H15090" s="119"/>
    </row>
    <row r="15091" spans="7:8">
      <c r="G15091" s="118"/>
      <c r="H15091" s="119"/>
    </row>
    <row r="15092" spans="7:8">
      <c r="G15092" s="118"/>
      <c r="H15092" s="119"/>
    </row>
    <row r="15093" spans="7:8">
      <c r="G15093" s="118"/>
      <c r="H15093" s="119"/>
    </row>
    <row r="15094" spans="7:8">
      <c r="G15094" s="118"/>
      <c r="H15094" s="119"/>
    </row>
    <row r="15095" spans="7:8">
      <c r="G15095" s="118"/>
      <c r="H15095" s="119"/>
    </row>
    <row r="15096" spans="7:8">
      <c r="G15096" s="118"/>
      <c r="H15096" s="119"/>
    </row>
    <row r="15097" spans="7:8">
      <c r="G15097" s="118"/>
      <c r="H15097" s="119"/>
    </row>
    <row r="15098" spans="7:8">
      <c r="G15098" s="118"/>
      <c r="H15098" s="119"/>
    </row>
    <row r="15099" spans="7:8">
      <c r="G15099" s="118"/>
      <c r="H15099" s="119"/>
    </row>
    <row r="15100" spans="7:8">
      <c r="G15100" s="118"/>
      <c r="H15100" s="119"/>
    </row>
    <row r="15101" spans="7:8">
      <c r="G15101" s="118"/>
      <c r="H15101" s="119"/>
    </row>
    <row r="15102" spans="7:8">
      <c r="G15102" s="118"/>
      <c r="H15102" s="119"/>
    </row>
    <row r="15103" spans="7:8">
      <c r="G15103" s="118"/>
      <c r="H15103" s="119"/>
    </row>
    <row r="15104" spans="7:8">
      <c r="G15104" s="118"/>
      <c r="H15104" s="119"/>
    </row>
    <row r="15105" spans="7:8">
      <c r="G15105" s="118"/>
      <c r="H15105" s="119"/>
    </row>
    <row r="15106" spans="7:8">
      <c r="G15106" s="118"/>
      <c r="H15106" s="119"/>
    </row>
    <row r="15107" spans="7:8">
      <c r="G15107" s="118"/>
      <c r="H15107" s="119"/>
    </row>
    <row r="15108" spans="7:8">
      <c r="G15108" s="118"/>
      <c r="H15108" s="119"/>
    </row>
    <row r="15109" spans="7:8">
      <c r="G15109" s="118"/>
      <c r="H15109" s="119"/>
    </row>
    <row r="15110" spans="7:8">
      <c r="G15110" s="118"/>
      <c r="H15110" s="119"/>
    </row>
    <row r="15111" spans="7:8">
      <c r="G15111" s="118"/>
      <c r="H15111" s="119"/>
    </row>
    <row r="15112" spans="7:8">
      <c r="G15112" s="118"/>
      <c r="H15112" s="119"/>
    </row>
    <row r="15113" spans="7:8">
      <c r="G15113" s="118"/>
      <c r="H15113" s="119"/>
    </row>
    <row r="15114" spans="7:8">
      <c r="G15114" s="118"/>
      <c r="H15114" s="119"/>
    </row>
    <row r="15115" spans="7:8">
      <c r="G15115" s="118"/>
      <c r="H15115" s="119"/>
    </row>
    <row r="15116" spans="7:8">
      <c r="G15116" s="118"/>
      <c r="H15116" s="119"/>
    </row>
    <row r="15117" spans="7:8">
      <c r="G15117" s="118"/>
      <c r="H15117" s="119"/>
    </row>
    <row r="15118" spans="7:8">
      <c r="G15118" s="118"/>
      <c r="H15118" s="119"/>
    </row>
    <row r="15119" spans="7:8">
      <c r="G15119" s="118"/>
      <c r="H15119" s="119"/>
    </row>
    <row r="15120" spans="7:8">
      <c r="G15120" s="118"/>
      <c r="H15120" s="119"/>
    </row>
    <row r="15121" spans="7:8">
      <c r="G15121" s="118"/>
      <c r="H15121" s="119"/>
    </row>
    <row r="15122" spans="7:8">
      <c r="G15122" s="118"/>
      <c r="H15122" s="119"/>
    </row>
    <row r="15123" spans="7:8">
      <c r="G15123" s="118"/>
      <c r="H15123" s="119"/>
    </row>
    <row r="15124" spans="7:8">
      <c r="G15124" s="118"/>
      <c r="H15124" s="119"/>
    </row>
    <row r="15125" spans="7:8">
      <c r="G15125" s="118"/>
      <c r="H15125" s="119"/>
    </row>
    <row r="15126" spans="7:8">
      <c r="G15126" s="118"/>
      <c r="H15126" s="119"/>
    </row>
    <row r="15127" spans="7:8">
      <c r="G15127" s="118"/>
      <c r="H15127" s="119"/>
    </row>
    <row r="15128" spans="7:8">
      <c r="G15128" s="118"/>
      <c r="H15128" s="119"/>
    </row>
    <row r="15129" spans="7:8">
      <c r="G15129" s="118"/>
      <c r="H15129" s="119"/>
    </row>
    <row r="15130" spans="7:8">
      <c r="G15130" s="118"/>
      <c r="H15130" s="119"/>
    </row>
    <row r="15131" spans="7:8">
      <c r="G15131" s="118"/>
      <c r="H15131" s="119"/>
    </row>
    <row r="15132" spans="7:8">
      <c r="G15132" s="118"/>
      <c r="H15132" s="119"/>
    </row>
    <row r="15133" spans="7:8">
      <c r="G15133" s="118"/>
      <c r="H15133" s="119"/>
    </row>
    <row r="15134" spans="7:8">
      <c r="G15134" s="118"/>
      <c r="H15134" s="119"/>
    </row>
    <row r="15135" spans="7:8">
      <c r="G15135" s="118"/>
      <c r="H15135" s="119"/>
    </row>
    <row r="15136" spans="7:8">
      <c r="G15136" s="118"/>
      <c r="H15136" s="119"/>
    </row>
    <row r="15137" spans="7:8">
      <c r="G15137" s="118"/>
      <c r="H15137" s="119"/>
    </row>
    <row r="15138" spans="7:8">
      <c r="G15138" s="118"/>
      <c r="H15138" s="119"/>
    </row>
    <row r="15139" spans="7:8">
      <c r="G15139" s="118"/>
      <c r="H15139" s="119"/>
    </row>
    <row r="15140" spans="7:8">
      <c r="G15140" s="118"/>
      <c r="H15140" s="119"/>
    </row>
    <row r="15141" spans="7:8">
      <c r="G15141" s="118"/>
      <c r="H15141" s="119"/>
    </row>
    <row r="15142" spans="7:8">
      <c r="G15142" s="118"/>
      <c r="H15142" s="119"/>
    </row>
    <row r="15143" spans="7:8">
      <c r="G15143" s="118"/>
      <c r="H15143" s="119"/>
    </row>
    <row r="15144" spans="7:8">
      <c r="G15144" s="118"/>
      <c r="H15144" s="119"/>
    </row>
    <row r="15145" spans="7:8">
      <c r="G15145" s="118"/>
      <c r="H15145" s="119"/>
    </row>
    <row r="15146" spans="7:8">
      <c r="G15146" s="118"/>
      <c r="H15146" s="119"/>
    </row>
    <row r="15147" spans="7:8">
      <c r="G15147" s="118"/>
      <c r="H15147" s="119"/>
    </row>
    <row r="15148" spans="7:8">
      <c r="G15148" s="118"/>
      <c r="H15148" s="119"/>
    </row>
    <row r="15149" spans="7:8">
      <c r="G15149" s="118"/>
      <c r="H15149" s="119"/>
    </row>
    <row r="15150" spans="7:8">
      <c r="G15150" s="118"/>
      <c r="H15150" s="119"/>
    </row>
    <row r="15151" spans="7:8">
      <c r="G15151" s="118"/>
      <c r="H15151" s="119"/>
    </row>
    <row r="15152" spans="7:8">
      <c r="G15152" s="118"/>
      <c r="H15152" s="119"/>
    </row>
    <row r="15153" spans="7:8">
      <c r="G15153" s="118"/>
      <c r="H15153" s="119"/>
    </row>
    <row r="15154" spans="7:8">
      <c r="G15154" s="118"/>
      <c r="H15154" s="119"/>
    </row>
    <row r="15155" spans="7:8">
      <c r="G15155" s="118"/>
      <c r="H15155" s="119"/>
    </row>
    <row r="15156" spans="7:8">
      <c r="G15156" s="118"/>
      <c r="H15156" s="119"/>
    </row>
    <row r="15157" spans="7:8">
      <c r="G15157" s="118"/>
      <c r="H15157" s="119"/>
    </row>
    <row r="15158" spans="7:8">
      <c r="G15158" s="118"/>
      <c r="H15158" s="119"/>
    </row>
    <row r="15159" spans="7:8">
      <c r="G15159" s="118"/>
      <c r="H15159" s="119"/>
    </row>
    <row r="15160" spans="7:8">
      <c r="G15160" s="118"/>
      <c r="H15160" s="119"/>
    </row>
    <row r="15161" spans="7:8">
      <c r="G15161" s="118"/>
      <c r="H15161" s="119"/>
    </row>
    <row r="15162" spans="7:8">
      <c r="G15162" s="118"/>
      <c r="H15162" s="119"/>
    </row>
    <row r="15163" spans="7:8">
      <c r="G15163" s="118"/>
      <c r="H15163" s="119"/>
    </row>
    <row r="15164" spans="7:8">
      <c r="G15164" s="118"/>
      <c r="H15164" s="119"/>
    </row>
    <row r="15165" spans="7:8">
      <c r="G15165" s="118"/>
      <c r="H15165" s="119"/>
    </row>
    <row r="15166" spans="7:8">
      <c r="G15166" s="118"/>
      <c r="H15166" s="119"/>
    </row>
    <row r="15167" spans="7:8">
      <c r="G15167" s="118"/>
      <c r="H15167" s="119"/>
    </row>
    <row r="15168" spans="7:8">
      <c r="G15168" s="118"/>
      <c r="H15168" s="119"/>
    </row>
    <row r="15169" spans="7:8">
      <c r="G15169" s="118"/>
      <c r="H15169" s="119"/>
    </row>
    <row r="15170" spans="7:8">
      <c r="G15170" s="118"/>
      <c r="H15170" s="119"/>
    </row>
    <row r="15171" spans="7:8">
      <c r="G15171" s="118"/>
      <c r="H15171" s="119"/>
    </row>
    <row r="15172" spans="7:8">
      <c r="G15172" s="118"/>
      <c r="H15172" s="119"/>
    </row>
    <row r="15173" spans="7:8">
      <c r="G15173" s="118"/>
      <c r="H15173" s="119"/>
    </row>
    <row r="15174" spans="7:8">
      <c r="G15174" s="118"/>
      <c r="H15174" s="119"/>
    </row>
    <row r="15175" spans="7:8">
      <c r="G15175" s="118"/>
      <c r="H15175" s="119"/>
    </row>
    <row r="15176" spans="7:8">
      <c r="G15176" s="118"/>
      <c r="H15176" s="119"/>
    </row>
    <row r="15177" spans="7:8">
      <c r="G15177" s="118"/>
      <c r="H15177" s="119"/>
    </row>
    <row r="15178" spans="7:8">
      <c r="G15178" s="118"/>
      <c r="H15178" s="119"/>
    </row>
    <row r="15179" spans="7:8">
      <c r="G15179" s="118"/>
      <c r="H15179" s="119"/>
    </row>
    <row r="15180" spans="7:8">
      <c r="G15180" s="118"/>
      <c r="H15180" s="119"/>
    </row>
    <row r="15181" spans="7:8">
      <c r="G15181" s="118"/>
      <c r="H15181" s="119"/>
    </row>
    <row r="15182" spans="7:8">
      <c r="G15182" s="118"/>
      <c r="H15182" s="119"/>
    </row>
    <row r="15183" spans="7:8">
      <c r="G15183" s="118"/>
      <c r="H15183" s="119"/>
    </row>
    <row r="15184" spans="7:8">
      <c r="G15184" s="118"/>
      <c r="H15184" s="119"/>
    </row>
    <row r="15185" spans="7:8">
      <c r="G15185" s="118"/>
      <c r="H15185" s="119"/>
    </row>
    <row r="15186" spans="7:8">
      <c r="G15186" s="118"/>
      <c r="H15186" s="119"/>
    </row>
    <row r="15187" spans="7:8">
      <c r="G15187" s="118"/>
      <c r="H15187" s="119"/>
    </row>
    <row r="15188" spans="7:8">
      <c r="G15188" s="118"/>
      <c r="H15188" s="119"/>
    </row>
    <row r="15189" spans="7:8">
      <c r="G15189" s="118"/>
      <c r="H15189" s="119"/>
    </row>
    <row r="15190" spans="7:8">
      <c r="G15190" s="118"/>
      <c r="H15190" s="119"/>
    </row>
    <row r="15191" spans="7:8">
      <c r="G15191" s="118"/>
      <c r="H15191" s="119"/>
    </row>
    <row r="15192" spans="7:8">
      <c r="G15192" s="118"/>
      <c r="H15192" s="119"/>
    </row>
    <row r="15193" spans="7:8">
      <c r="G15193" s="118"/>
      <c r="H15193" s="119"/>
    </row>
    <row r="15194" spans="7:8">
      <c r="G15194" s="118"/>
      <c r="H15194" s="119"/>
    </row>
    <row r="15195" spans="7:8">
      <c r="G15195" s="118"/>
      <c r="H15195" s="119"/>
    </row>
    <row r="15196" spans="7:8">
      <c r="G15196" s="118"/>
      <c r="H15196" s="119"/>
    </row>
    <row r="15197" spans="7:8">
      <c r="G15197" s="118"/>
      <c r="H15197" s="119"/>
    </row>
    <row r="15198" spans="7:8">
      <c r="G15198" s="118"/>
      <c r="H15198" s="119"/>
    </row>
    <row r="15199" spans="7:8">
      <c r="G15199" s="118"/>
      <c r="H15199" s="119"/>
    </row>
    <row r="15200" spans="7:8">
      <c r="G15200" s="118"/>
      <c r="H15200" s="119"/>
    </row>
    <row r="15201" spans="7:8">
      <c r="G15201" s="118"/>
      <c r="H15201" s="119"/>
    </row>
    <row r="15202" spans="7:8">
      <c r="G15202" s="118"/>
      <c r="H15202" s="119"/>
    </row>
    <row r="15203" spans="7:8">
      <c r="G15203" s="118"/>
      <c r="H15203" s="119"/>
    </row>
    <row r="15204" spans="7:8">
      <c r="G15204" s="118"/>
      <c r="H15204" s="119"/>
    </row>
    <row r="15205" spans="7:8">
      <c r="G15205" s="118"/>
      <c r="H15205" s="119"/>
    </row>
    <row r="15206" spans="7:8">
      <c r="G15206" s="118"/>
      <c r="H15206" s="119"/>
    </row>
    <row r="15207" spans="7:8">
      <c r="G15207" s="118"/>
      <c r="H15207" s="119"/>
    </row>
    <row r="15208" spans="7:8">
      <c r="G15208" s="118"/>
      <c r="H15208" s="119"/>
    </row>
    <row r="15209" spans="7:8">
      <c r="G15209" s="118"/>
      <c r="H15209" s="119"/>
    </row>
    <row r="15210" spans="7:8">
      <c r="G15210" s="118"/>
      <c r="H15210" s="119"/>
    </row>
    <row r="15211" spans="7:8">
      <c r="G15211" s="118"/>
      <c r="H15211" s="119"/>
    </row>
    <row r="15212" spans="7:8">
      <c r="G15212" s="118"/>
      <c r="H15212" s="119"/>
    </row>
    <row r="15213" spans="7:8">
      <c r="G15213" s="118"/>
      <c r="H15213" s="119"/>
    </row>
    <row r="15214" spans="7:8">
      <c r="G15214" s="118"/>
      <c r="H15214" s="119"/>
    </row>
    <row r="15215" spans="7:8">
      <c r="G15215" s="118"/>
      <c r="H15215" s="119"/>
    </row>
    <row r="15216" spans="7:8">
      <c r="G15216" s="118"/>
      <c r="H15216" s="119"/>
    </row>
    <row r="15217" spans="7:8">
      <c r="G15217" s="118"/>
      <c r="H15217" s="119"/>
    </row>
    <row r="15218" spans="7:8">
      <c r="G15218" s="118"/>
      <c r="H15218" s="119"/>
    </row>
    <row r="15219" spans="7:8">
      <c r="G15219" s="118"/>
      <c r="H15219" s="119"/>
    </row>
    <row r="15220" spans="7:8">
      <c r="G15220" s="118"/>
      <c r="H15220" s="119"/>
    </row>
    <row r="15221" spans="7:8">
      <c r="G15221" s="118"/>
      <c r="H15221" s="119"/>
    </row>
    <row r="15222" spans="7:8">
      <c r="G15222" s="118"/>
      <c r="H15222" s="119"/>
    </row>
    <row r="15223" spans="7:8">
      <c r="G15223" s="118"/>
      <c r="H15223" s="119"/>
    </row>
    <row r="15224" spans="7:8">
      <c r="G15224" s="118"/>
      <c r="H15224" s="119"/>
    </row>
    <row r="15225" spans="7:8">
      <c r="G15225" s="118"/>
      <c r="H15225" s="119"/>
    </row>
    <row r="15226" spans="7:8">
      <c r="G15226" s="118"/>
      <c r="H15226" s="119"/>
    </row>
    <row r="15227" spans="7:8">
      <c r="G15227" s="118"/>
      <c r="H15227" s="119"/>
    </row>
    <row r="15228" spans="7:8">
      <c r="G15228" s="118"/>
      <c r="H15228" s="119"/>
    </row>
    <row r="15229" spans="7:8">
      <c r="G15229" s="118"/>
      <c r="H15229" s="119"/>
    </row>
    <row r="15230" spans="7:8">
      <c r="G15230" s="118"/>
      <c r="H15230" s="119"/>
    </row>
    <row r="15231" spans="7:8">
      <c r="G15231" s="118"/>
      <c r="H15231" s="119"/>
    </row>
    <row r="15232" spans="7:8">
      <c r="G15232" s="118"/>
      <c r="H15232" s="119"/>
    </row>
    <row r="15233" spans="7:8">
      <c r="G15233" s="118"/>
      <c r="H15233" s="119"/>
    </row>
    <row r="15234" spans="7:8">
      <c r="G15234" s="118"/>
      <c r="H15234" s="119"/>
    </row>
    <row r="15235" spans="7:8">
      <c r="G15235" s="118"/>
      <c r="H15235" s="119"/>
    </row>
    <row r="15236" spans="7:8">
      <c r="G15236" s="118"/>
      <c r="H15236" s="119"/>
    </row>
    <row r="15237" spans="7:8">
      <c r="G15237" s="118"/>
      <c r="H15237" s="119"/>
    </row>
    <row r="15238" spans="7:8">
      <c r="G15238" s="118"/>
      <c r="H15238" s="119"/>
    </row>
    <row r="15239" spans="7:8">
      <c r="G15239" s="118"/>
      <c r="H15239" s="119"/>
    </row>
    <row r="15240" spans="7:8">
      <c r="G15240" s="118"/>
      <c r="H15240" s="119"/>
    </row>
    <row r="15241" spans="7:8">
      <c r="G15241" s="118"/>
      <c r="H15241" s="119"/>
    </row>
    <row r="15242" spans="7:8">
      <c r="G15242" s="118"/>
      <c r="H15242" s="119"/>
    </row>
    <row r="15243" spans="7:8">
      <c r="G15243" s="118"/>
      <c r="H15243" s="119"/>
    </row>
    <row r="15244" spans="7:8">
      <c r="G15244" s="118"/>
      <c r="H15244" s="119"/>
    </row>
    <row r="15245" spans="7:8">
      <c r="G15245" s="118"/>
      <c r="H15245" s="119"/>
    </row>
    <row r="15246" spans="7:8">
      <c r="G15246" s="118"/>
      <c r="H15246" s="119"/>
    </row>
    <row r="15247" spans="7:8">
      <c r="G15247" s="118"/>
      <c r="H15247" s="119"/>
    </row>
    <row r="15248" spans="7:8">
      <c r="G15248" s="118"/>
      <c r="H15248" s="119"/>
    </row>
    <row r="15249" spans="7:8">
      <c r="G15249" s="118"/>
      <c r="H15249" s="119"/>
    </row>
    <row r="15250" spans="7:8">
      <c r="G15250" s="118"/>
      <c r="H15250" s="119"/>
    </row>
    <row r="15251" spans="7:8">
      <c r="G15251" s="118"/>
      <c r="H15251" s="119"/>
    </row>
    <row r="15252" spans="7:8">
      <c r="G15252" s="118"/>
      <c r="H15252" s="119"/>
    </row>
    <row r="15253" spans="7:8">
      <c r="G15253" s="118"/>
      <c r="H15253" s="119"/>
    </row>
    <row r="15254" spans="7:8">
      <c r="G15254" s="118"/>
      <c r="H15254" s="119"/>
    </row>
    <row r="15255" spans="7:8">
      <c r="G15255" s="118"/>
      <c r="H15255" s="119"/>
    </row>
    <row r="15256" spans="7:8">
      <c r="G15256" s="118"/>
      <c r="H15256" s="119"/>
    </row>
    <row r="15257" spans="7:8">
      <c r="G15257" s="118"/>
      <c r="H15257" s="119"/>
    </row>
    <row r="15258" spans="7:8">
      <c r="G15258" s="118"/>
      <c r="H15258" s="119"/>
    </row>
    <row r="15259" spans="7:8">
      <c r="G15259" s="118"/>
      <c r="H15259" s="119"/>
    </row>
    <row r="15260" spans="7:8">
      <c r="G15260" s="118"/>
      <c r="H15260" s="119"/>
    </row>
    <row r="15261" spans="7:8">
      <c r="G15261" s="118"/>
      <c r="H15261" s="119"/>
    </row>
    <row r="15262" spans="7:8">
      <c r="G15262" s="118"/>
      <c r="H15262" s="119"/>
    </row>
    <row r="15263" spans="7:8">
      <c r="G15263" s="118"/>
      <c r="H15263" s="119"/>
    </row>
    <row r="15264" spans="7:8">
      <c r="G15264" s="118"/>
      <c r="H15264" s="119"/>
    </row>
    <row r="15265" spans="7:8">
      <c r="G15265" s="118"/>
      <c r="H15265" s="119"/>
    </row>
    <row r="15266" spans="7:8">
      <c r="G15266" s="118"/>
      <c r="H15266" s="119"/>
    </row>
    <row r="15267" spans="7:8">
      <c r="G15267" s="118"/>
      <c r="H15267" s="119"/>
    </row>
    <row r="15268" spans="7:8">
      <c r="G15268" s="118"/>
      <c r="H15268" s="119"/>
    </row>
    <row r="15269" spans="7:8">
      <c r="G15269" s="118"/>
      <c r="H15269" s="119"/>
    </row>
    <row r="15270" spans="7:8">
      <c r="G15270" s="118"/>
      <c r="H15270" s="119"/>
    </row>
    <row r="15271" spans="7:8">
      <c r="G15271" s="118"/>
      <c r="H15271" s="119"/>
    </row>
    <row r="15272" spans="7:8">
      <c r="G15272" s="118"/>
      <c r="H15272" s="119"/>
    </row>
    <row r="15273" spans="7:8">
      <c r="G15273" s="118"/>
      <c r="H15273" s="119"/>
    </row>
    <row r="15274" spans="7:8">
      <c r="G15274" s="118"/>
      <c r="H15274" s="119"/>
    </row>
    <row r="15275" spans="7:8">
      <c r="G15275" s="118"/>
      <c r="H15275" s="119"/>
    </row>
    <row r="15276" spans="7:8">
      <c r="G15276" s="118"/>
      <c r="H15276" s="119"/>
    </row>
    <row r="15277" spans="7:8">
      <c r="G15277" s="118"/>
      <c r="H15277" s="119"/>
    </row>
    <row r="15278" spans="7:8">
      <c r="G15278" s="118"/>
      <c r="H15278" s="119"/>
    </row>
    <row r="15279" spans="7:8">
      <c r="G15279" s="118"/>
      <c r="H15279" s="119"/>
    </row>
    <row r="15280" spans="7:8">
      <c r="G15280" s="118"/>
      <c r="H15280" s="119"/>
    </row>
    <row r="15281" spans="7:8">
      <c r="G15281" s="118"/>
      <c r="H15281" s="119"/>
    </row>
    <row r="15282" spans="7:8">
      <c r="G15282" s="118"/>
      <c r="H15282" s="119"/>
    </row>
    <row r="15283" spans="7:8">
      <c r="G15283" s="118"/>
      <c r="H15283" s="119"/>
    </row>
    <row r="15284" spans="7:8">
      <c r="G15284" s="118"/>
      <c r="H15284" s="119"/>
    </row>
    <row r="15285" spans="7:8">
      <c r="G15285" s="118"/>
      <c r="H15285" s="119"/>
    </row>
    <row r="15286" spans="7:8">
      <c r="G15286" s="118"/>
      <c r="H15286" s="119"/>
    </row>
    <row r="15287" spans="7:8">
      <c r="G15287" s="118"/>
      <c r="H15287" s="119"/>
    </row>
    <row r="15288" spans="7:8">
      <c r="G15288" s="118"/>
      <c r="H15288" s="119"/>
    </row>
    <row r="15289" spans="7:8">
      <c r="G15289" s="118"/>
      <c r="H15289" s="119"/>
    </row>
    <row r="15290" spans="7:8">
      <c r="G15290" s="118"/>
      <c r="H15290" s="119"/>
    </row>
    <row r="15291" spans="7:8">
      <c r="G15291" s="118"/>
      <c r="H15291" s="119"/>
    </row>
    <row r="15292" spans="7:8">
      <c r="G15292" s="118"/>
      <c r="H15292" s="119"/>
    </row>
    <row r="15293" spans="7:8">
      <c r="G15293" s="118"/>
      <c r="H15293" s="119"/>
    </row>
    <row r="15294" spans="7:8">
      <c r="G15294" s="118"/>
      <c r="H15294" s="119"/>
    </row>
    <row r="15295" spans="7:8">
      <c r="G15295" s="118"/>
      <c r="H15295" s="119"/>
    </row>
    <row r="15296" spans="7:8">
      <c r="G15296" s="118"/>
      <c r="H15296" s="119"/>
    </row>
    <row r="15297" spans="7:8">
      <c r="G15297" s="118"/>
      <c r="H15297" s="119"/>
    </row>
    <row r="15298" spans="7:8">
      <c r="G15298" s="118"/>
      <c r="H15298" s="119"/>
    </row>
    <row r="15299" spans="7:8">
      <c r="G15299" s="118"/>
      <c r="H15299" s="119"/>
    </row>
    <row r="15300" spans="7:8">
      <c r="G15300" s="118"/>
      <c r="H15300" s="119"/>
    </row>
    <row r="15301" spans="7:8">
      <c r="G15301" s="118"/>
      <c r="H15301" s="119"/>
    </row>
    <row r="15302" spans="7:8">
      <c r="G15302" s="118"/>
      <c r="H15302" s="119"/>
    </row>
    <row r="15303" spans="7:8">
      <c r="G15303" s="118"/>
      <c r="H15303" s="119"/>
    </row>
    <row r="15304" spans="7:8">
      <c r="G15304" s="118"/>
      <c r="H15304" s="119"/>
    </row>
    <row r="15305" spans="7:8">
      <c r="G15305" s="118"/>
      <c r="H15305" s="119"/>
    </row>
    <row r="15306" spans="7:8">
      <c r="G15306" s="118"/>
      <c r="H15306" s="119"/>
    </row>
    <row r="15307" spans="7:8">
      <c r="G15307" s="118"/>
      <c r="H15307" s="119"/>
    </row>
    <row r="15308" spans="7:8">
      <c r="G15308" s="118"/>
      <c r="H15308" s="119"/>
    </row>
    <row r="15309" spans="7:8">
      <c r="G15309" s="118"/>
      <c r="H15309" s="119"/>
    </row>
    <row r="15310" spans="7:8">
      <c r="G15310" s="118"/>
      <c r="H15310" s="119"/>
    </row>
    <row r="15311" spans="7:8">
      <c r="G15311" s="118"/>
      <c r="H15311" s="119"/>
    </row>
    <row r="15312" spans="7:8">
      <c r="G15312" s="118"/>
      <c r="H15312" s="119"/>
    </row>
    <row r="15313" spans="7:8">
      <c r="G15313" s="118"/>
      <c r="H15313" s="119"/>
    </row>
    <row r="15314" spans="7:8">
      <c r="G15314" s="118"/>
      <c r="H15314" s="119"/>
    </row>
    <row r="15315" spans="7:8">
      <c r="G15315" s="118"/>
      <c r="H15315" s="119"/>
    </row>
    <row r="15316" spans="7:8">
      <c r="G15316" s="118"/>
      <c r="H15316" s="119"/>
    </row>
    <row r="15317" spans="7:8">
      <c r="G15317" s="118"/>
      <c r="H15317" s="119"/>
    </row>
    <row r="15318" spans="7:8">
      <c r="G15318" s="118"/>
      <c r="H15318" s="119"/>
    </row>
    <row r="15319" spans="7:8">
      <c r="G15319" s="118"/>
      <c r="H15319" s="119"/>
    </row>
    <row r="15320" spans="7:8">
      <c r="G15320" s="118"/>
      <c r="H15320" s="119"/>
    </row>
    <row r="15321" spans="7:8">
      <c r="G15321" s="118"/>
      <c r="H15321" s="119"/>
    </row>
    <row r="15322" spans="7:8">
      <c r="G15322" s="118"/>
      <c r="H15322" s="119"/>
    </row>
    <row r="15323" spans="7:8">
      <c r="G15323" s="118"/>
      <c r="H15323" s="119"/>
    </row>
    <row r="15324" spans="7:8">
      <c r="G15324" s="118"/>
      <c r="H15324" s="119"/>
    </row>
    <row r="15325" spans="7:8">
      <c r="G15325" s="118"/>
      <c r="H15325" s="119"/>
    </row>
    <row r="15326" spans="7:8">
      <c r="G15326" s="118"/>
      <c r="H15326" s="119"/>
    </row>
    <row r="15327" spans="7:8">
      <c r="G15327" s="118"/>
      <c r="H15327" s="119"/>
    </row>
    <row r="15328" spans="7:8">
      <c r="G15328" s="118"/>
      <c r="H15328" s="119"/>
    </row>
    <row r="15329" spans="7:8">
      <c r="G15329" s="118"/>
      <c r="H15329" s="119"/>
    </row>
    <row r="15330" spans="7:8">
      <c r="G15330" s="118"/>
      <c r="H15330" s="119"/>
    </row>
    <row r="15331" spans="7:8">
      <c r="G15331" s="118"/>
      <c r="H15331" s="119"/>
    </row>
    <row r="15332" spans="7:8">
      <c r="G15332" s="118"/>
      <c r="H15332" s="119"/>
    </row>
    <row r="15333" spans="7:8">
      <c r="G15333" s="118"/>
      <c r="H15333" s="119"/>
    </row>
    <row r="15334" spans="7:8">
      <c r="G15334" s="118"/>
      <c r="H15334" s="119"/>
    </row>
    <row r="15335" spans="7:8">
      <c r="G15335" s="118"/>
      <c r="H15335" s="119"/>
    </row>
    <row r="15336" spans="7:8">
      <c r="G15336" s="118"/>
      <c r="H15336" s="119"/>
    </row>
    <row r="15337" spans="7:8">
      <c r="G15337" s="118"/>
      <c r="H15337" s="119"/>
    </row>
    <row r="15338" spans="7:8">
      <c r="G15338" s="118"/>
      <c r="H15338" s="119"/>
    </row>
    <row r="15339" spans="7:8">
      <c r="G15339" s="118"/>
      <c r="H15339" s="119"/>
    </row>
    <row r="15340" spans="7:8">
      <c r="G15340" s="118"/>
      <c r="H15340" s="119"/>
    </row>
    <row r="15341" spans="7:8">
      <c r="G15341" s="118"/>
      <c r="H15341" s="119"/>
    </row>
    <row r="15342" spans="7:8">
      <c r="G15342" s="118"/>
      <c r="H15342" s="119"/>
    </row>
    <row r="15343" spans="7:8">
      <c r="G15343" s="118"/>
      <c r="H15343" s="119"/>
    </row>
    <row r="15344" spans="7:8">
      <c r="G15344" s="118"/>
      <c r="H15344" s="119"/>
    </row>
    <row r="15345" spans="7:8">
      <c r="G15345" s="118"/>
      <c r="H15345" s="119"/>
    </row>
    <row r="15346" spans="7:8">
      <c r="G15346" s="118"/>
      <c r="H15346" s="119"/>
    </row>
    <row r="15347" spans="7:8">
      <c r="G15347" s="118"/>
      <c r="H15347" s="119"/>
    </row>
    <row r="15348" spans="7:8">
      <c r="G15348" s="118"/>
      <c r="H15348" s="119"/>
    </row>
    <row r="15349" spans="7:8">
      <c r="G15349" s="118"/>
      <c r="H15349" s="119"/>
    </row>
    <row r="15350" spans="7:8">
      <c r="G15350" s="118"/>
      <c r="H15350" s="119"/>
    </row>
    <row r="15351" spans="7:8">
      <c r="G15351" s="118"/>
      <c r="H15351" s="119"/>
    </row>
    <row r="15352" spans="7:8">
      <c r="G15352" s="118"/>
      <c r="H15352" s="119"/>
    </row>
    <row r="15353" spans="7:8">
      <c r="G15353" s="118"/>
      <c r="H15353" s="119"/>
    </row>
    <row r="15354" spans="7:8">
      <c r="G15354" s="118"/>
      <c r="H15354" s="119"/>
    </row>
    <row r="15355" spans="7:8">
      <c r="G15355" s="118"/>
      <c r="H15355" s="119"/>
    </row>
    <row r="15356" spans="7:8">
      <c r="G15356" s="118"/>
      <c r="H15356" s="119"/>
    </row>
    <row r="15357" spans="7:8">
      <c r="G15357" s="118"/>
      <c r="H15357" s="119"/>
    </row>
    <row r="15358" spans="7:8">
      <c r="G15358" s="118"/>
      <c r="H15358" s="119"/>
    </row>
    <row r="15359" spans="7:8">
      <c r="G15359" s="118"/>
      <c r="H15359" s="119"/>
    </row>
    <row r="15360" spans="7:8">
      <c r="G15360" s="118"/>
      <c r="H15360" s="119"/>
    </row>
    <row r="15361" spans="7:8">
      <c r="G15361" s="118"/>
      <c r="H15361" s="119"/>
    </row>
    <row r="15362" spans="7:8">
      <c r="G15362" s="118"/>
      <c r="H15362" s="119"/>
    </row>
    <row r="15363" spans="7:8">
      <c r="G15363" s="118"/>
      <c r="H15363" s="119"/>
    </row>
    <row r="15364" spans="7:8">
      <c r="G15364" s="118"/>
      <c r="H15364" s="119"/>
    </row>
    <row r="15365" spans="7:8">
      <c r="G15365" s="118"/>
      <c r="H15365" s="119"/>
    </row>
    <row r="15366" spans="7:8">
      <c r="G15366" s="118"/>
      <c r="H15366" s="119"/>
    </row>
    <row r="15367" spans="7:8">
      <c r="G15367" s="118"/>
      <c r="H15367" s="119"/>
    </row>
    <row r="15368" spans="7:8">
      <c r="G15368" s="118"/>
      <c r="H15368" s="119"/>
    </row>
    <row r="15369" spans="7:8">
      <c r="G15369" s="118"/>
      <c r="H15369" s="119"/>
    </row>
    <row r="15370" spans="7:8">
      <c r="G15370" s="118"/>
      <c r="H15370" s="119"/>
    </row>
    <row r="15371" spans="7:8">
      <c r="G15371" s="118"/>
      <c r="H15371" s="119"/>
    </row>
    <row r="15372" spans="7:8">
      <c r="G15372" s="118"/>
      <c r="H15372" s="119"/>
    </row>
    <row r="15373" spans="7:8">
      <c r="G15373" s="118"/>
      <c r="H15373" s="119"/>
    </row>
    <row r="15374" spans="7:8">
      <c r="G15374" s="118"/>
      <c r="H15374" s="119"/>
    </row>
    <row r="15375" spans="7:8">
      <c r="G15375" s="118"/>
      <c r="H15375" s="119"/>
    </row>
    <row r="15376" spans="7:8">
      <c r="G15376" s="118"/>
      <c r="H15376" s="119"/>
    </row>
    <row r="15377" spans="7:8">
      <c r="G15377" s="118"/>
      <c r="H15377" s="119"/>
    </row>
    <row r="15378" spans="7:8">
      <c r="G15378" s="118"/>
      <c r="H15378" s="119"/>
    </row>
    <row r="15379" spans="7:8">
      <c r="G15379" s="118"/>
      <c r="H15379" s="119"/>
    </row>
    <row r="15380" spans="7:8">
      <c r="G15380" s="118"/>
      <c r="H15380" s="119"/>
    </row>
    <row r="15381" spans="7:8">
      <c r="G15381" s="118"/>
      <c r="H15381" s="119"/>
    </row>
    <row r="15382" spans="7:8">
      <c r="G15382" s="118"/>
      <c r="H15382" s="119"/>
    </row>
    <row r="15383" spans="7:8">
      <c r="G15383" s="118"/>
      <c r="H15383" s="119"/>
    </row>
    <row r="15384" spans="7:8">
      <c r="G15384" s="118"/>
      <c r="H15384" s="119"/>
    </row>
    <row r="15385" spans="7:8">
      <c r="G15385" s="118"/>
      <c r="H15385" s="119"/>
    </row>
    <row r="15386" spans="7:8">
      <c r="G15386" s="118"/>
      <c r="H15386" s="119"/>
    </row>
    <row r="15387" spans="7:8">
      <c r="G15387" s="118"/>
      <c r="H15387" s="119"/>
    </row>
    <row r="15388" spans="7:8">
      <c r="G15388" s="118"/>
      <c r="H15388" s="119"/>
    </row>
    <row r="15389" spans="7:8">
      <c r="G15389" s="118"/>
      <c r="H15389" s="119"/>
    </row>
    <row r="15390" spans="7:8">
      <c r="G15390" s="118"/>
      <c r="H15390" s="119"/>
    </row>
    <row r="15391" spans="7:8">
      <c r="G15391" s="118"/>
      <c r="H15391" s="119"/>
    </row>
    <row r="15392" spans="7:8">
      <c r="G15392" s="118"/>
      <c r="H15392" s="119"/>
    </row>
    <row r="15393" spans="7:8">
      <c r="G15393" s="118"/>
      <c r="H15393" s="119"/>
    </row>
    <row r="15394" spans="7:8">
      <c r="G15394" s="118"/>
      <c r="H15394" s="119"/>
    </row>
    <row r="15395" spans="7:8">
      <c r="G15395" s="118"/>
      <c r="H15395" s="119"/>
    </row>
    <row r="15396" spans="7:8">
      <c r="G15396" s="118"/>
      <c r="H15396" s="119"/>
    </row>
    <row r="15397" spans="7:8">
      <c r="G15397" s="118"/>
      <c r="H15397" s="119"/>
    </row>
    <row r="15398" spans="7:8">
      <c r="G15398" s="118"/>
      <c r="H15398" s="119"/>
    </row>
    <row r="15399" spans="7:8">
      <c r="G15399" s="118"/>
      <c r="H15399" s="119"/>
    </row>
    <row r="15400" spans="7:8">
      <c r="G15400" s="118"/>
      <c r="H15400" s="119"/>
    </row>
    <row r="15401" spans="7:8">
      <c r="G15401" s="118"/>
      <c r="H15401" s="119"/>
    </row>
    <row r="15402" spans="7:8">
      <c r="G15402" s="118"/>
      <c r="H15402" s="119"/>
    </row>
    <row r="15403" spans="7:8">
      <c r="G15403" s="118"/>
      <c r="H15403" s="119"/>
    </row>
    <row r="15404" spans="7:8">
      <c r="G15404" s="118"/>
      <c r="H15404" s="119"/>
    </row>
    <row r="15405" spans="7:8">
      <c r="G15405" s="118"/>
      <c r="H15405" s="119"/>
    </row>
    <row r="15406" spans="7:8">
      <c r="G15406" s="118"/>
      <c r="H15406" s="119"/>
    </row>
    <row r="15407" spans="7:8">
      <c r="G15407" s="118"/>
      <c r="H15407" s="119"/>
    </row>
    <row r="15408" spans="7:8">
      <c r="G15408" s="118"/>
      <c r="H15408" s="119"/>
    </row>
    <row r="15409" spans="7:8">
      <c r="G15409" s="118"/>
      <c r="H15409" s="119"/>
    </row>
    <row r="15410" spans="7:8">
      <c r="G15410" s="118"/>
      <c r="H15410" s="119"/>
    </row>
    <row r="15411" spans="7:8">
      <c r="G15411" s="118"/>
      <c r="H15411" s="119"/>
    </row>
    <row r="15412" spans="7:8">
      <c r="G15412" s="118"/>
      <c r="H15412" s="119"/>
    </row>
    <row r="15413" spans="7:8">
      <c r="G15413" s="118"/>
      <c r="H15413" s="119"/>
    </row>
    <row r="15414" spans="7:8">
      <c r="G15414" s="118"/>
      <c r="H15414" s="119"/>
    </row>
    <row r="15415" spans="7:8">
      <c r="G15415" s="118"/>
      <c r="H15415" s="119"/>
    </row>
    <row r="15416" spans="7:8">
      <c r="G15416" s="118"/>
      <c r="H15416" s="119"/>
    </row>
    <row r="15417" spans="7:8">
      <c r="G15417" s="118"/>
      <c r="H15417" s="119"/>
    </row>
    <row r="15418" spans="7:8">
      <c r="G15418" s="118"/>
      <c r="H15418" s="119"/>
    </row>
    <row r="15419" spans="7:8">
      <c r="G15419" s="118"/>
      <c r="H15419" s="119"/>
    </row>
    <row r="15420" spans="7:8">
      <c r="G15420" s="118"/>
      <c r="H15420" s="119"/>
    </row>
    <row r="15421" spans="7:8">
      <c r="G15421" s="118"/>
      <c r="H15421" s="119"/>
    </row>
    <row r="15422" spans="7:8">
      <c r="G15422" s="118"/>
      <c r="H15422" s="119"/>
    </row>
    <row r="15423" spans="7:8">
      <c r="G15423" s="118"/>
      <c r="H15423" s="119"/>
    </row>
    <row r="15424" spans="7:8">
      <c r="G15424" s="118"/>
      <c r="H15424" s="119"/>
    </row>
    <row r="15425" spans="7:8">
      <c r="G15425" s="118"/>
      <c r="H15425" s="119"/>
    </row>
    <row r="15426" spans="7:8">
      <c r="G15426" s="118"/>
      <c r="H15426" s="119"/>
    </row>
    <row r="15427" spans="7:8">
      <c r="G15427" s="118"/>
      <c r="H15427" s="119"/>
    </row>
    <row r="15428" spans="7:8">
      <c r="G15428" s="118"/>
      <c r="H15428" s="119"/>
    </row>
    <row r="15429" spans="7:8">
      <c r="G15429" s="118"/>
      <c r="H15429" s="119"/>
    </row>
    <row r="15430" spans="7:8">
      <c r="G15430" s="118"/>
      <c r="H15430" s="119"/>
    </row>
    <row r="15431" spans="7:8">
      <c r="G15431" s="118"/>
      <c r="H15431" s="119"/>
    </row>
    <row r="15432" spans="7:8">
      <c r="G15432" s="118"/>
      <c r="H15432" s="119"/>
    </row>
    <row r="15433" spans="7:8">
      <c r="G15433" s="118"/>
      <c r="H15433" s="119"/>
    </row>
    <row r="15434" spans="7:8">
      <c r="G15434" s="118"/>
      <c r="H15434" s="119"/>
    </row>
    <row r="15435" spans="7:8">
      <c r="G15435" s="118"/>
      <c r="H15435" s="119"/>
    </row>
    <row r="15436" spans="7:8">
      <c r="G15436" s="118"/>
      <c r="H15436" s="119"/>
    </row>
    <row r="15437" spans="7:8">
      <c r="G15437" s="118"/>
      <c r="H15437" s="119"/>
    </row>
    <row r="15438" spans="7:8">
      <c r="G15438" s="118"/>
      <c r="H15438" s="119"/>
    </row>
    <row r="15439" spans="7:8">
      <c r="G15439" s="118"/>
      <c r="H15439" s="119"/>
    </row>
    <row r="15440" spans="7:8">
      <c r="G15440" s="118"/>
      <c r="H15440" s="119"/>
    </row>
    <row r="15441" spans="7:8">
      <c r="G15441" s="118"/>
      <c r="H15441" s="119"/>
    </row>
    <row r="15442" spans="7:8">
      <c r="G15442" s="118"/>
      <c r="H15442" s="119"/>
    </row>
    <row r="15443" spans="7:8">
      <c r="G15443" s="118"/>
      <c r="H15443" s="119"/>
    </row>
    <row r="15444" spans="7:8">
      <c r="G15444" s="118"/>
      <c r="H15444" s="119"/>
    </row>
    <row r="15445" spans="7:8">
      <c r="G15445" s="118"/>
      <c r="H15445" s="119"/>
    </row>
    <row r="15446" spans="7:8">
      <c r="G15446" s="118"/>
      <c r="H15446" s="119"/>
    </row>
    <row r="15447" spans="7:8">
      <c r="G15447" s="118"/>
      <c r="H15447" s="119"/>
    </row>
    <row r="15448" spans="7:8">
      <c r="G15448" s="118"/>
      <c r="H15448" s="119"/>
    </row>
    <row r="15449" spans="7:8">
      <c r="G15449" s="118"/>
      <c r="H15449" s="119"/>
    </row>
    <row r="15450" spans="7:8">
      <c r="G15450" s="118"/>
      <c r="H15450" s="119"/>
    </row>
    <row r="15451" spans="7:8">
      <c r="G15451" s="118"/>
      <c r="H15451" s="119"/>
    </row>
    <row r="15452" spans="7:8">
      <c r="G15452" s="118"/>
      <c r="H15452" s="119"/>
    </row>
    <row r="15453" spans="7:8">
      <c r="G15453" s="118"/>
      <c r="H15453" s="119"/>
    </row>
    <row r="15454" spans="7:8">
      <c r="G15454" s="118"/>
      <c r="H15454" s="119"/>
    </row>
    <row r="15455" spans="7:8">
      <c r="G15455" s="118"/>
      <c r="H15455" s="119"/>
    </row>
    <row r="15456" spans="7:8">
      <c r="G15456" s="118"/>
      <c r="H15456" s="119"/>
    </row>
    <row r="15457" spans="7:8">
      <c r="G15457" s="118"/>
      <c r="H15457" s="119"/>
    </row>
    <row r="15458" spans="7:8">
      <c r="G15458" s="118"/>
      <c r="H15458" s="119"/>
    </row>
    <row r="15459" spans="7:8">
      <c r="G15459" s="118"/>
      <c r="H15459" s="119"/>
    </row>
    <row r="15460" spans="7:8">
      <c r="G15460" s="118"/>
      <c r="H15460" s="119"/>
    </row>
    <row r="15461" spans="7:8">
      <c r="G15461" s="118"/>
      <c r="H15461" s="119"/>
    </row>
    <row r="15462" spans="7:8">
      <c r="G15462" s="118"/>
      <c r="H15462" s="119"/>
    </row>
    <row r="15463" spans="7:8">
      <c r="G15463" s="118"/>
      <c r="H15463" s="119"/>
    </row>
    <row r="15464" spans="7:8">
      <c r="G15464" s="118"/>
      <c r="H15464" s="119"/>
    </row>
    <row r="15465" spans="7:8">
      <c r="G15465" s="118"/>
      <c r="H15465" s="119"/>
    </row>
    <row r="15466" spans="7:8">
      <c r="G15466" s="118"/>
      <c r="H15466" s="119"/>
    </row>
    <row r="15467" spans="7:8">
      <c r="G15467" s="118"/>
      <c r="H15467" s="119"/>
    </row>
    <row r="15468" spans="7:8">
      <c r="G15468" s="118"/>
      <c r="H15468" s="119"/>
    </row>
    <row r="15469" spans="7:8">
      <c r="G15469" s="118"/>
      <c r="H15469" s="119"/>
    </row>
    <row r="15470" spans="7:8">
      <c r="G15470" s="118"/>
      <c r="H15470" s="119"/>
    </row>
    <row r="15471" spans="7:8">
      <c r="G15471" s="118"/>
      <c r="H15471" s="119"/>
    </row>
    <row r="15472" spans="7:8">
      <c r="G15472" s="118"/>
      <c r="H15472" s="119"/>
    </row>
    <row r="15473" spans="7:8">
      <c r="G15473" s="118"/>
      <c r="H15473" s="119"/>
    </row>
    <row r="15474" spans="7:8">
      <c r="G15474" s="118"/>
      <c r="H15474" s="119"/>
    </row>
    <row r="15475" spans="7:8">
      <c r="G15475" s="118"/>
      <c r="H15475" s="119"/>
    </row>
    <row r="15476" spans="7:8">
      <c r="G15476" s="118"/>
      <c r="H15476" s="119"/>
    </row>
    <row r="15477" spans="7:8">
      <c r="G15477" s="118"/>
      <c r="H15477" s="119"/>
    </row>
    <row r="15478" spans="7:8">
      <c r="G15478" s="118"/>
      <c r="H15478" s="119"/>
    </row>
    <row r="15479" spans="7:8">
      <c r="G15479" s="118"/>
      <c r="H15479" s="119"/>
    </row>
    <row r="15480" spans="7:8">
      <c r="G15480" s="118"/>
      <c r="H15480" s="119"/>
    </row>
    <row r="15481" spans="7:8">
      <c r="G15481" s="118"/>
      <c r="H15481" s="119"/>
    </row>
    <row r="15482" spans="7:8">
      <c r="G15482" s="118"/>
      <c r="H15482" s="119"/>
    </row>
    <row r="15483" spans="7:8">
      <c r="G15483" s="118"/>
      <c r="H15483" s="119"/>
    </row>
    <row r="15484" spans="7:8">
      <c r="G15484" s="118"/>
      <c r="H15484" s="119"/>
    </row>
    <row r="15485" spans="7:8">
      <c r="G15485" s="118"/>
      <c r="H15485" s="119"/>
    </row>
    <row r="15486" spans="7:8">
      <c r="G15486" s="118"/>
      <c r="H15486" s="119"/>
    </row>
    <row r="15487" spans="7:8">
      <c r="G15487" s="118"/>
      <c r="H15487" s="119"/>
    </row>
    <row r="15488" spans="7:8">
      <c r="G15488" s="118"/>
      <c r="H15488" s="119"/>
    </row>
    <row r="15489" spans="7:8">
      <c r="G15489" s="118"/>
      <c r="H15489" s="119"/>
    </row>
    <row r="15490" spans="7:8">
      <c r="G15490" s="118"/>
      <c r="H15490" s="119"/>
    </row>
    <row r="15491" spans="7:8">
      <c r="G15491" s="118"/>
      <c r="H15491" s="119"/>
    </row>
    <row r="15492" spans="7:8">
      <c r="G15492" s="118"/>
      <c r="H15492" s="119"/>
    </row>
    <row r="15493" spans="7:8">
      <c r="G15493" s="118"/>
      <c r="H15493" s="119"/>
    </row>
    <row r="15494" spans="7:8">
      <c r="G15494" s="118"/>
      <c r="H15494" s="119"/>
    </row>
    <row r="15495" spans="7:8">
      <c r="G15495" s="118"/>
      <c r="H15495" s="119"/>
    </row>
    <row r="15496" spans="7:8">
      <c r="G15496" s="118"/>
      <c r="H15496" s="119"/>
    </row>
    <row r="15497" spans="7:8">
      <c r="G15497" s="118"/>
      <c r="H15497" s="119"/>
    </row>
    <row r="15498" spans="7:8">
      <c r="G15498" s="118"/>
      <c r="H15498" s="119"/>
    </row>
    <row r="15499" spans="7:8">
      <c r="G15499" s="118"/>
      <c r="H15499" s="119"/>
    </row>
    <row r="15500" spans="7:8">
      <c r="G15500" s="118"/>
      <c r="H15500" s="119"/>
    </row>
    <row r="15501" spans="7:8">
      <c r="G15501" s="118"/>
      <c r="H15501" s="119"/>
    </row>
    <row r="15502" spans="7:8">
      <c r="G15502" s="118"/>
      <c r="H15502" s="119"/>
    </row>
    <row r="15503" spans="7:8">
      <c r="G15503" s="118"/>
      <c r="H15503" s="119"/>
    </row>
    <row r="15504" spans="7:8">
      <c r="G15504" s="118"/>
      <c r="H15504" s="119"/>
    </row>
    <row r="15505" spans="7:8">
      <c r="G15505" s="118"/>
      <c r="H15505" s="119"/>
    </row>
    <row r="15506" spans="7:8">
      <c r="G15506" s="118"/>
      <c r="H15506" s="119"/>
    </row>
    <row r="15507" spans="7:8">
      <c r="G15507" s="118"/>
      <c r="H15507" s="119"/>
    </row>
    <row r="15508" spans="7:8">
      <c r="G15508" s="118"/>
      <c r="H15508" s="119"/>
    </row>
    <row r="15509" spans="7:8">
      <c r="G15509" s="118"/>
      <c r="H15509" s="119"/>
    </row>
    <row r="15510" spans="7:8">
      <c r="G15510" s="118"/>
      <c r="H15510" s="119"/>
    </row>
    <row r="15511" spans="7:8">
      <c r="G15511" s="118"/>
      <c r="H15511" s="119"/>
    </row>
    <row r="15512" spans="7:8">
      <c r="G15512" s="118"/>
      <c r="H15512" s="119"/>
    </row>
    <row r="15513" spans="7:8">
      <c r="G15513" s="118"/>
      <c r="H15513" s="119"/>
    </row>
    <row r="15514" spans="7:8">
      <c r="G15514" s="118"/>
      <c r="H15514" s="119"/>
    </row>
    <row r="15515" spans="7:8">
      <c r="G15515" s="118"/>
      <c r="H15515" s="119"/>
    </row>
    <row r="15516" spans="7:8">
      <c r="G15516" s="118"/>
      <c r="H15516" s="119"/>
    </row>
    <row r="15517" spans="7:8">
      <c r="G15517" s="118"/>
      <c r="H15517" s="119"/>
    </row>
    <row r="15518" spans="7:8">
      <c r="G15518" s="118"/>
      <c r="H15518" s="119"/>
    </row>
    <row r="15519" spans="7:8">
      <c r="G15519" s="118"/>
      <c r="H15519" s="119"/>
    </row>
    <row r="15520" spans="7:8">
      <c r="G15520" s="118"/>
      <c r="H15520" s="119"/>
    </row>
    <row r="15521" spans="7:8">
      <c r="G15521" s="118"/>
      <c r="H15521" s="119"/>
    </row>
    <row r="15522" spans="7:8">
      <c r="G15522" s="118"/>
      <c r="H15522" s="119"/>
    </row>
    <row r="15523" spans="7:8">
      <c r="G15523" s="118"/>
      <c r="H15523" s="119"/>
    </row>
    <row r="15524" spans="7:8">
      <c r="G15524" s="118"/>
      <c r="H15524" s="119"/>
    </row>
    <row r="15525" spans="7:8">
      <c r="G15525" s="118"/>
      <c r="H15525" s="119"/>
    </row>
    <row r="15526" spans="7:8">
      <c r="G15526" s="118"/>
      <c r="H15526" s="119"/>
    </row>
    <row r="15527" spans="7:8">
      <c r="G15527" s="118"/>
      <c r="H15527" s="119"/>
    </row>
    <row r="15528" spans="7:8">
      <c r="G15528" s="118"/>
      <c r="H15528" s="119"/>
    </row>
    <row r="15529" spans="7:8">
      <c r="G15529" s="118"/>
      <c r="H15529" s="119"/>
    </row>
    <row r="15530" spans="7:8">
      <c r="G15530" s="118"/>
      <c r="H15530" s="119"/>
    </row>
    <row r="15531" spans="7:8">
      <c r="G15531" s="118"/>
      <c r="H15531" s="119"/>
    </row>
    <row r="15532" spans="7:8">
      <c r="G15532" s="118"/>
      <c r="H15532" s="119"/>
    </row>
    <row r="15533" spans="7:8">
      <c r="G15533" s="118"/>
      <c r="H15533" s="119"/>
    </row>
    <row r="15534" spans="7:8">
      <c r="G15534" s="118"/>
      <c r="H15534" s="119"/>
    </row>
    <row r="15535" spans="7:8">
      <c r="G15535" s="118"/>
      <c r="H15535" s="119"/>
    </row>
    <row r="15536" spans="7:8">
      <c r="G15536" s="118"/>
      <c r="H15536" s="119"/>
    </row>
    <row r="15537" spans="7:8">
      <c r="G15537" s="118"/>
      <c r="H15537" s="119"/>
    </row>
    <row r="15538" spans="7:8">
      <c r="G15538" s="118"/>
      <c r="H15538" s="119"/>
    </row>
    <row r="15539" spans="7:8">
      <c r="G15539" s="118"/>
      <c r="H15539" s="119"/>
    </row>
    <row r="15540" spans="7:8">
      <c r="G15540" s="118"/>
      <c r="H15540" s="119"/>
    </row>
    <row r="15541" spans="7:8">
      <c r="G15541" s="118"/>
      <c r="H15541" s="119"/>
    </row>
    <row r="15542" spans="7:8">
      <c r="G15542" s="118"/>
      <c r="H15542" s="119"/>
    </row>
    <row r="15543" spans="7:8">
      <c r="G15543" s="118"/>
      <c r="H15543" s="119"/>
    </row>
    <row r="15544" spans="7:8">
      <c r="G15544" s="118"/>
      <c r="H15544" s="119"/>
    </row>
    <row r="15545" spans="7:8">
      <c r="G15545" s="118"/>
      <c r="H15545" s="119"/>
    </row>
    <row r="15546" spans="7:8">
      <c r="G15546" s="118"/>
      <c r="H15546" s="119"/>
    </row>
    <row r="15547" spans="7:8">
      <c r="G15547" s="118"/>
      <c r="H15547" s="119"/>
    </row>
    <row r="15548" spans="7:8">
      <c r="G15548" s="118"/>
      <c r="H15548" s="119"/>
    </row>
    <row r="15549" spans="7:8">
      <c r="G15549" s="118"/>
      <c r="H15549" s="119"/>
    </row>
    <row r="15550" spans="7:8">
      <c r="G15550" s="118"/>
      <c r="H15550" s="119"/>
    </row>
    <row r="15551" spans="7:8">
      <c r="G15551" s="118"/>
      <c r="H15551" s="119"/>
    </row>
    <row r="15552" spans="7:8">
      <c r="G15552" s="118"/>
      <c r="H15552" s="119"/>
    </row>
    <row r="15553" spans="7:8">
      <c r="G15553" s="118"/>
      <c r="H15553" s="119"/>
    </row>
    <row r="15554" spans="7:8">
      <c r="G15554" s="118"/>
      <c r="H15554" s="119"/>
    </row>
    <row r="15555" spans="7:8">
      <c r="G15555" s="118"/>
      <c r="H15555" s="119"/>
    </row>
    <row r="15556" spans="7:8">
      <c r="G15556" s="118"/>
      <c r="H15556" s="119"/>
    </row>
    <row r="15557" spans="7:8">
      <c r="G15557" s="118"/>
      <c r="H15557" s="119"/>
    </row>
    <row r="15558" spans="7:8">
      <c r="G15558" s="118"/>
      <c r="H15558" s="119"/>
    </row>
    <row r="15559" spans="7:8">
      <c r="G15559" s="118"/>
      <c r="H15559" s="119"/>
    </row>
    <row r="15560" spans="7:8">
      <c r="G15560" s="118"/>
      <c r="H15560" s="119"/>
    </row>
    <row r="15561" spans="7:8">
      <c r="G15561" s="118"/>
      <c r="H15561" s="119"/>
    </row>
    <row r="15562" spans="7:8">
      <c r="G15562" s="118"/>
      <c r="H15562" s="119"/>
    </row>
    <row r="15563" spans="7:8">
      <c r="G15563" s="118"/>
      <c r="H15563" s="119"/>
    </row>
    <row r="15564" spans="7:8">
      <c r="G15564" s="118"/>
      <c r="H15564" s="119"/>
    </row>
    <row r="15565" spans="7:8">
      <c r="G15565" s="118"/>
      <c r="H15565" s="119"/>
    </row>
    <row r="15566" spans="7:8">
      <c r="G15566" s="118"/>
      <c r="H15566" s="119"/>
    </row>
    <row r="15567" spans="7:8">
      <c r="G15567" s="118"/>
      <c r="H15567" s="119"/>
    </row>
    <row r="15568" spans="7:8">
      <c r="G15568" s="118"/>
      <c r="H15568" s="119"/>
    </row>
    <row r="15569" spans="7:8">
      <c r="G15569" s="118"/>
      <c r="H15569" s="119"/>
    </row>
    <row r="15570" spans="7:8">
      <c r="G15570" s="118"/>
      <c r="H15570" s="119"/>
    </row>
    <row r="15571" spans="7:8">
      <c r="G15571" s="118"/>
      <c r="H15571" s="119"/>
    </row>
    <row r="15572" spans="7:8">
      <c r="G15572" s="118"/>
      <c r="H15572" s="119"/>
    </row>
    <row r="15573" spans="7:8">
      <c r="G15573" s="118"/>
      <c r="H15573" s="119"/>
    </row>
    <row r="15574" spans="7:8">
      <c r="G15574" s="118"/>
      <c r="H15574" s="119"/>
    </row>
    <row r="15575" spans="7:8">
      <c r="G15575" s="118"/>
      <c r="H15575" s="119"/>
    </row>
    <row r="15576" spans="7:8">
      <c r="G15576" s="118"/>
      <c r="H15576" s="119"/>
    </row>
    <row r="15577" spans="7:8">
      <c r="G15577" s="118"/>
      <c r="H15577" s="119"/>
    </row>
    <row r="15578" spans="7:8">
      <c r="G15578" s="118"/>
      <c r="H15578" s="119"/>
    </row>
    <row r="15579" spans="7:8">
      <c r="G15579" s="118"/>
      <c r="H15579" s="119"/>
    </row>
    <row r="15580" spans="7:8">
      <c r="G15580" s="118"/>
      <c r="H15580" s="119"/>
    </row>
    <row r="15581" spans="7:8">
      <c r="G15581" s="118"/>
      <c r="H15581" s="119"/>
    </row>
    <row r="15582" spans="7:8">
      <c r="G15582" s="118"/>
      <c r="H15582" s="119"/>
    </row>
    <row r="15583" spans="7:8">
      <c r="G15583" s="118"/>
      <c r="H15583" s="119"/>
    </row>
    <row r="15584" spans="7:8">
      <c r="G15584" s="118"/>
      <c r="H15584" s="119"/>
    </row>
    <row r="15585" spans="7:8">
      <c r="G15585" s="118"/>
      <c r="H15585" s="119"/>
    </row>
    <row r="15586" spans="7:8">
      <c r="G15586" s="118"/>
      <c r="H15586" s="119"/>
    </row>
    <row r="15587" spans="7:8">
      <c r="G15587" s="118"/>
      <c r="H15587" s="119"/>
    </row>
    <row r="15588" spans="7:8">
      <c r="G15588" s="118"/>
      <c r="H15588" s="119"/>
    </row>
    <row r="15589" spans="7:8">
      <c r="G15589" s="118"/>
      <c r="H15589" s="119"/>
    </row>
    <row r="15590" spans="7:8">
      <c r="G15590" s="118"/>
      <c r="H15590" s="119"/>
    </row>
    <row r="15591" spans="7:8">
      <c r="G15591" s="118"/>
      <c r="H15591" s="119"/>
    </row>
    <row r="15592" spans="7:8">
      <c r="G15592" s="118"/>
      <c r="H15592" s="119"/>
    </row>
    <row r="15593" spans="7:8">
      <c r="G15593" s="118"/>
      <c r="H15593" s="119"/>
    </row>
    <row r="15594" spans="7:8">
      <c r="G15594" s="118"/>
      <c r="H15594" s="119"/>
    </row>
    <row r="15595" spans="7:8">
      <c r="G15595" s="118"/>
      <c r="H15595" s="119"/>
    </row>
    <row r="15596" spans="7:8">
      <c r="G15596" s="118"/>
      <c r="H15596" s="119"/>
    </row>
    <row r="15597" spans="7:8">
      <c r="G15597" s="118"/>
      <c r="H15597" s="119"/>
    </row>
    <row r="15598" spans="7:8">
      <c r="G15598" s="118"/>
      <c r="H15598" s="119"/>
    </row>
    <row r="15599" spans="7:8">
      <c r="G15599" s="118"/>
      <c r="H15599" s="119"/>
    </row>
    <row r="15600" spans="7:8">
      <c r="G15600" s="118"/>
      <c r="H15600" s="119"/>
    </row>
    <row r="15601" spans="7:8">
      <c r="G15601" s="118"/>
      <c r="H15601" s="119"/>
    </row>
    <row r="15602" spans="7:8">
      <c r="G15602" s="118"/>
      <c r="H15602" s="119"/>
    </row>
    <row r="15603" spans="7:8">
      <c r="G15603" s="118"/>
      <c r="H15603" s="119"/>
    </row>
    <row r="15604" spans="7:8">
      <c r="G15604" s="118"/>
      <c r="H15604" s="119"/>
    </row>
    <row r="15605" spans="7:8">
      <c r="G15605" s="118"/>
      <c r="H15605" s="119"/>
    </row>
    <row r="15606" spans="7:8">
      <c r="G15606" s="118"/>
      <c r="H15606" s="119"/>
    </row>
    <row r="15607" spans="7:8">
      <c r="G15607" s="118"/>
      <c r="H15607" s="119"/>
    </row>
    <row r="15608" spans="7:8">
      <c r="G15608" s="118"/>
      <c r="H15608" s="119"/>
    </row>
    <row r="15609" spans="7:8">
      <c r="G15609" s="118"/>
      <c r="H15609" s="119"/>
    </row>
    <row r="15610" spans="7:8">
      <c r="G15610" s="118"/>
      <c r="H15610" s="119"/>
    </row>
    <row r="15611" spans="7:8">
      <c r="G15611" s="118"/>
      <c r="H15611" s="119"/>
    </row>
    <row r="15612" spans="7:8">
      <c r="G15612" s="118"/>
      <c r="H15612" s="119"/>
    </row>
    <row r="15613" spans="7:8">
      <c r="G15613" s="118"/>
      <c r="H15613" s="119"/>
    </row>
    <row r="15614" spans="7:8">
      <c r="G15614" s="118"/>
      <c r="H15614" s="119"/>
    </row>
    <row r="15615" spans="7:8">
      <c r="G15615" s="118"/>
      <c r="H15615" s="119"/>
    </row>
    <row r="15616" spans="7:8">
      <c r="G15616" s="118"/>
      <c r="H15616" s="119"/>
    </row>
    <row r="15617" spans="7:8">
      <c r="G15617" s="118"/>
      <c r="H15617" s="119"/>
    </row>
    <row r="15618" spans="7:8">
      <c r="G15618" s="118"/>
      <c r="H15618" s="119"/>
    </row>
    <row r="15619" spans="7:8">
      <c r="G15619" s="118"/>
      <c r="H15619" s="119"/>
    </row>
    <row r="15620" spans="7:8">
      <c r="G15620" s="118"/>
      <c r="H15620" s="119"/>
    </row>
    <row r="15621" spans="7:8">
      <c r="G15621" s="118"/>
      <c r="H15621" s="119"/>
    </row>
    <row r="15622" spans="7:8">
      <c r="G15622" s="118"/>
      <c r="H15622" s="119"/>
    </row>
    <row r="15623" spans="7:8">
      <c r="G15623" s="118"/>
      <c r="H15623" s="119"/>
    </row>
    <row r="15624" spans="7:8">
      <c r="G15624" s="118"/>
      <c r="H15624" s="119"/>
    </row>
    <row r="15625" spans="7:8">
      <c r="G15625" s="118"/>
      <c r="H15625" s="119"/>
    </row>
    <row r="15626" spans="7:8">
      <c r="G15626" s="118"/>
      <c r="H15626" s="119"/>
    </row>
    <row r="15627" spans="7:8">
      <c r="G15627" s="118"/>
      <c r="H15627" s="119"/>
    </row>
    <row r="15628" spans="7:8">
      <c r="G15628" s="118"/>
      <c r="H15628" s="119"/>
    </row>
    <row r="15629" spans="7:8">
      <c r="G15629" s="118"/>
      <c r="H15629" s="119"/>
    </row>
    <row r="15630" spans="7:8">
      <c r="G15630" s="118"/>
      <c r="H15630" s="119"/>
    </row>
    <row r="15631" spans="7:8">
      <c r="G15631" s="118"/>
      <c r="H15631" s="119"/>
    </row>
    <row r="15632" spans="7:8">
      <c r="G15632" s="118"/>
      <c r="H15632" s="119"/>
    </row>
    <row r="15633" spans="7:8">
      <c r="G15633" s="118"/>
      <c r="H15633" s="119"/>
    </row>
    <row r="15634" spans="7:8">
      <c r="G15634" s="118"/>
      <c r="H15634" s="119"/>
    </row>
    <row r="15635" spans="7:8">
      <c r="G15635" s="118"/>
      <c r="H15635" s="119"/>
    </row>
    <row r="15636" spans="7:8">
      <c r="G15636" s="118"/>
      <c r="H15636" s="119"/>
    </row>
    <row r="15637" spans="7:8">
      <c r="G15637" s="118"/>
      <c r="H15637" s="119"/>
    </row>
    <row r="15638" spans="7:8">
      <c r="G15638" s="118"/>
      <c r="H15638" s="119"/>
    </row>
    <row r="15639" spans="7:8">
      <c r="G15639" s="118"/>
      <c r="H15639" s="119"/>
    </row>
    <row r="15640" spans="7:8">
      <c r="G15640" s="118"/>
      <c r="H15640" s="119"/>
    </row>
    <row r="15641" spans="7:8">
      <c r="G15641" s="118"/>
      <c r="H15641" s="119"/>
    </row>
    <row r="15642" spans="7:8">
      <c r="G15642" s="118"/>
      <c r="H15642" s="119"/>
    </row>
    <row r="15643" spans="7:8">
      <c r="G15643" s="118"/>
      <c r="H15643" s="119"/>
    </row>
    <row r="15644" spans="7:8">
      <c r="G15644" s="118"/>
      <c r="H15644" s="119"/>
    </row>
    <row r="15645" spans="7:8">
      <c r="G15645" s="118"/>
      <c r="H15645" s="119"/>
    </row>
    <row r="15646" spans="7:8">
      <c r="G15646" s="118"/>
      <c r="H15646" s="119"/>
    </row>
    <row r="15647" spans="7:8">
      <c r="G15647" s="118"/>
      <c r="H15647" s="119"/>
    </row>
    <row r="15648" spans="7:8">
      <c r="G15648" s="118"/>
      <c r="H15648" s="119"/>
    </row>
    <row r="15649" spans="7:8">
      <c r="G15649" s="118"/>
      <c r="H15649" s="119"/>
    </row>
    <row r="15650" spans="7:8">
      <c r="G15650" s="118"/>
      <c r="H15650" s="119"/>
    </row>
    <row r="15651" spans="7:8">
      <c r="G15651" s="118"/>
      <c r="H15651" s="119"/>
    </row>
    <row r="15652" spans="7:8">
      <c r="G15652" s="118"/>
      <c r="H15652" s="119"/>
    </row>
    <row r="15653" spans="7:8">
      <c r="G15653" s="118"/>
      <c r="H15653" s="119"/>
    </row>
    <row r="15654" spans="7:8">
      <c r="G15654" s="118"/>
      <c r="H15654" s="119"/>
    </row>
    <row r="15655" spans="7:8">
      <c r="G15655" s="118"/>
      <c r="H15655" s="119"/>
    </row>
    <row r="15656" spans="7:8">
      <c r="G15656" s="118"/>
      <c r="H15656" s="119"/>
    </row>
    <row r="15657" spans="7:8">
      <c r="G15657" s="118"/>
      <c r="H15657" s="119"/>
    </row>
    <row r="15658" spans="7:8">
      <c r="G15658" s="118"/>
      <c r="H15658" s="119"/>
    </row>
    <row r="15659" spans="7:8">
      <c r="G15659" s="118"/>
      <c r="H15659" s="119"/>
    </row>
    <row r="15660" spans="7:8">
      <c r="G15660" s="118"/>
      <c r="H15660" s="119"/>
    </row>
    <row r="15661" spans="7:8">
      <c r="G15661" s="118"/>
      <c r="H15661" s="119"/>
    </row>
    <row r="15662" spans="7:8">
      <c r="G15662" s="118"/>
      <c r="H15662" s="119"/>
    </row>
    <row r="15663" spans="7:8">
      <c r="G15663" s="118"/>
      <c r="H15663" s="119"/>
    </row>
    <row r="15664" spans="7:8">
      <c r="G15664" s="118"/>
      <c r="H15664" s="119"/>
    </row>
    <row r="15665" spans="7:8">
      <c r="G15665" s="118"/>
      <c r="H15665" s="119"/>
    </row>
    <row r="15666" spans="7:8">
      <c r="G15666" s="118"/>
      <c r="H15666" s="119"/>
    </row>
    <row r="15667" spans="7:8">
      <c r="G15667" s="118"/>
      <c r="H15667" s="119"/>
    </row>
    <row r="15668" spans="7:8">
      <c r="G15668" s="118"/>
      <c r="H15668" s="119"/>
    </row>
    <row r="15669" spans="7:8">
      <c r="G15669" s="118"/>
      <c r="H15669" s="119"/>
    </row>
    <row r="15670" spans="7:8">
      <c r="G15670" s="118"/>
      <c r="H15670" s="119"/>
    </row>
    <row r="15671" spans="7:8">
      <c r="G15671" s="118"/>
      <c r="H15671" s="119"/>
    </row>
    <row r="15672" spans="7:8">
      <c r="G15672" s="118"/>
      <c r="H15672" s="119"/>
    </row>
    <row r="15673" spans="7:8">
      <c r="G15673" s="118"/>
      <c r="H15673" s="119"/>
    </row>
    <row r="15674" spans="7:8">
      <c r="G15674" s="118"/>
      <c r="H15674" s="119"/>
    </row>
    <row r="15675" spans="7:8">
      <c r="G15675" s="118"/>
      <c r="H15675" s="119"/>
    </row>
    <row r="15676" spans="7:8">
      <c r="G15676" s="118"/>
      <c r="H15676" s="119"/>
    </row>
    <row r="15677" spans="7:8">
      <c r="G15677" s="118"/>
      <c r="H15677" s="119"/>
    </row>
    <row r="15678" spans="7:8">
      <c r="G15678" s="118"/>
      <c r="H15678" s="119"/>
    </row>
    <row r="15679" spans="7:8">
      <c r="G15679" s="118"/>
      <c r="H15679" s="119"/>
    </row>
    <row r="15680" spans="7:8">
      <c r="G15680" s="118"/>
      <c r="H15680" s="119"/>
    </row>
    <row r="15681" spans="7:8">
      <c r="G15681" s="118"/>
      <c r="H15681" s="119"/>
    </row>
    <row r="15682" spans="7:8">
      <c r="G15682" s="118"/>
      <c r="H15682" s="119"/>
    </row>
    <row r="15683" spans="7:8">
      <c r="G15683" s="118"/>
      <c r="H15683" s="119"/>
    </row>
    <row r="15684" spans="7:8">
      <c r="G15684" s="118"/>
      <c r="H15684" s="119"/>
    </row>
    <row r="15685" spans="7:8">
      <c r="G15685" s="118"/>
      <c r="H15685" s="119"/>
    </row>
    <row r="15686" spans="7:8">
      <c r="G15686" s="118"/>
      <c r="H15686" s="119"/>
    </row>
    <row r="15687" spans="7:8">
      <c r="G15687" s="118"/>
      <c r="H15687" s="119"/>
    </row>
    <row r="15688" spans="7:8">
      <c r="G15688" s="118"/>
      <c r="H15688" s="119"/>
    </row>
    <row r="15689" spans="7:8">
      <c r="G15689" s="118"/>
      <c r="H15689" s="119"/>
    </row>
    <row r="15690" spans="7:8">
      <c r="G15690" s="118"/>
      <c r="H15690" s="119"/>
    </row>
    <row r="15691" spans="7:8">
      <c r="G15691" s="118"/>
      <c r="H15691" s="119"/>
    </row>
    <row r="15692" spans="7:8">
      <c r="G15692" s="118"/>
      <c r="H15692" s="119"/>
    </row>
    <row r="15693" spans="7:8">
      <c r="G15693" s="118"/>
      <c r="H15693" s="119"/>
    </row>
    <row r="15694" spans="7:8">
      <c r="G15694" s="118"/>
      <c r="H15694" s="119"/>
    </row>
    <row r="15695" spans="7:8">
      <c r="G15695" s="118"/>
      <c r="H15695" s="119"/>
    </row>
    <row r="15696" spans="7:8">
      <c r="G15696" s="118"/>
      <c r="H15696" s="119"/>
    </row>
    <row r="15697" spans="7:8">
      <c r="G15697" s="118"/>
      <c r="H15697" s="119"/>
    </row>
    <row r="15698" spans="7:8">
      <c r="G15698" s="118"/>
      <c r="H15698" s="119"/>
    </row>
    <row r="15699" spans="7:8">
      <c r="G15699" s="118"/>
      <c r="H15699" s="119"/>
    </row>
    <row r="15700" spans="7:8">
      <c r="G15700" s="118"/>
      <c r="H15700" s="119"/>
    </row>
    <row r="15701" spans="7:8">
      <c r="G15701" s="118"/>
      <c r="H15701" s="119"/>
    </row>
    <row r="15702" spans="7:8">
      <c r="G15702" s="118"/>
      <c r="H15702" s="119"/>
    </row>
    <row r="15703" spans="7:8">
      <c r="G15703" s="118"/>
      <c r="H15703" s="119"/>
    </row>
    <row r="15704" spans="7:8">
      <c r="G15704" s="118"/>
      <c r="H15704" s="119"/>
    </row>
    <row r="15705" spans="7:8">
      <c r="G15705" s="118"/>
      <c r="H15705" s="119"/>
    </row>
    <row r="15706" spans="7:8">
      <c r="G15706" s="118"/>
      <c r="H15706" s="119"/>
    </row>
    <row r="15707" spans="7:8">
      <c r="G15707" s="118"/>
      <c r="H15707" s="119"/>
    </row>
    <row r="15708" spans="7:8">
      <c r="G15708" s="118"/>
      <c r="H15708" s="119"/>
    </row>
    <row r="15709" spans="7:8">
      <c r="G15709" s="118"/>
      <c r="H15709" s="119"/>
    </row>
    <row r="15710" spans="7:8">
      <c r="G15710" s="118"/>
      <c r="H15710" s="119"/>
    </row>
    <row r="15711" spans="7:8">
      <c r="G15711" s="118"/>
      <c r="H15711" s="119"/>
    </row>
    <row r="15712" spans="7:8">
      <c r="G15712" s="118"/>
      <c r="H15712" s="119"/>
    </row>
    <row r="15713" spans="7:8">
      <c r="G15713" s="118"/>
      <c r="H15713" s="119"/>
    </row>
    <row r="15714" spans="7:8">
      <c r="G15714" s="118"/>
      <c r="H15714" s="119"/>
    </row>
    <row r="15715" spans="7:8">
      <c r="G15715" s="118"/>
      <c r="H15715" s="119"/>
    </row>
    <row r="15716" spans="7:8">
      <c r="G15716" s="118"/>
      <c r="H15716" s="119"/>
    </row>
    <row r="15717" spans="7:8">
      <c r="G15717" s="118"/>
      <c r="H15717" s="119"/>
    </row>
    <row r="15718" spans="7:8">
      <c r="G15718" s="118"/>
      <c r="H15718" s="119"/>
    </row>
    <row r="15719" spans="7:8">
      <c r="G15719" s="118"/>
      <c r="H15719" s="119"/>
    </row>
    <row r="15720" spans="7:8">
      <c r="G15720" s="118"/>
      <c r="H15720" s="119"/>
    </row>
    <row r="15721" spans="7:8">
      <c r="G15721" s="118"/>
      <c r="H15721" s="119"/>
    </row>
    <row r="15722" spans="7:8">
      <c r="G15722" s="118"/>
      <c r="H15722" s="119"/>
    </row>
    <row r="15723" spans="7:8">
      <c r="G15723" s="118"/>
      <c r="H15723" s="119"/>
    </row>
    <row r="15724" spans="7:8">
      <c r="G15724" s="118"/>
      <c r="H15724" s="119"/>
    </row>
    <row r="15725" spans="7:8">
      <c r="G15725" s="118"/>
      <c r="H15725" s="119"/>
    </row>
    <row r="15726" spans="7:8">
      <c r="G15726" s="118"/>
      <c r="H15726" s="119"/>
    </row>
    <row r="15727" spans="7:8">
      <c r="G15727" s="118"/>
      <c r="H15727" s="119"/>
    </row>
    <row r="15728" spans="7:8">
      <c r="G15728" s="118"/>
      <c r="H15728" s="119"/>
    </row>
    <row r="15729" spans="7:8">
      <c r="G15729" s="118"/>
      <c r="H15729" s="119"/>
    </row>
    <row r="15730" spans="7:8">
      <c r="G15730" s="118"/>
      <c r="H15730" s="119"/>
    </row>
    <row r="15731" spans="7:8">
      <c r="G15731" s="118"/>
      <c r="H15731" s="119"/>
    </row>
    <row r="15732" spans="7:8">
      <c r="G15732" s="118"/>
      <c r="H15732" s="119"/>
    </row>
    <row r="15733" spans="7:8">
      <c r="G15733" s="118"/>
      <c r="H15733" s="119"/>
    </row>
    <row r="15734" spans="7:8">
      <c r="G15734" s="118"/>
      <c r="H15734" s="119"/>
    </row>
    <row r="15735" spans="7:8">
      <c r="G15735" s="118"/>
      <c r="H15735" s="119"/>
    </row>
    <row r="15736" spans="7:8">
      <c r="G15736" s="118"/>
      <c r="H15736" s="119"/>
    </row>
    <row r="15737" spans="7:8">
      <c r="G15737" s="118"/>
      <c r="H15737" s="119"/>
    </row>
    <row r="15738" spans="7:8">
      <c r="G15738" s="118"/>
      <c r="H15738" s="119"/>
    </row>
    <row r="15739" spans="7:8">
      <c r="G15739" s="118"/>
      <c r="H15739" s="119"/>
    </row>
    <row r="15740" spans="7:8">
      <c r="G15740" s="118"/>
      <c r="H15740" s="119"/>
    </row>
    <row r="15741" spans="7:8">
      <c r="G15741" s="118"/>
      <c r="H15741" s="119"/>
    </row>
    <row r="15742" spans="7:8">
      <c r="G15742" s="118"/>
      <c r="H15742" s="119"/>
    </row>
    <row r="15743" spans="7:8">
      <c r="G15743" s="118"/>
      <c r="H15743" s="119"/>
    </row>
    <row r="15744" spans="7:8">
      <c r="G15744" s="118"/>
      <c r="H15744" s="119"/>
    </row>
    <row r="15745" spans="7:8">
      <c r="G15745" s="118"/>
      <c r="H15745" s="119"/>
    </row>
    <row r="15746" spans="7:8">
      <c r="G15746" s="118"/>
      <c r="H15746" s="119"/>
    </row>
    <row r="15747" spans="7:8">
      <c r="G15747" s="118"/>
      <c r="H15747" s="119"/>
    </row>
    <row r="15748" spans="7:8">
      <c r="G15748" s="118"/>
      <c r="H15748" s="119"/>
    </row>
    <row r="15749" spans="7:8">
      <c r="G15749" s="118"/>
      <c r="H15749" s="119"/>
    </row>
    <row r="15750" spans="7:8">
      <c r="G15750" s="118"/>
      <c r="H15750" s="119"/>
    </row>
    <row r="15751" spans="7:8">
      <c r="G15751" s="118"/>
      <c r="H15751" s="119"/>
    </row>
    <row r="15752" spans="7:8">
      <c r="G15752" s="118"/>
      <c r="H15752" s="119"/>
    </row>
    <row r="15753" spans="7:8">
      <c r="G15753" s="118"/>
      <c r="H15753" s="119"/>
    </row>
    <row r="15754" spans="7:8">
      <c r="G15754" s="118"/>
      <c r="H15754" s="119"/>
    </row>
    <row r="15755" spans="7:8">
      <c r="G15755" s="118"/>
      <c r="H15755" s="119"/>
    </row>
    <row r="15756" spans="7:8">
      <c r="G15756" s="118"/>
      <c r="H15756" s="119"/>
    </row>
    <row r="15757" spans="7:8">
      <c r="G15757" s="118"/>
      <c r="H15757" s="119"/>
    </row>
    <row r="15758" spans="7:8">
      <c r="G15758" s="118"/>
      <c r="H15758" s="119"/>
    </row>
    <row r="15759" spans="7:8">
      <c r="G15759" s="118"/>
      <c r="H15759" s="119"/>
    </row>
    <row r="15760" spans="7:8">
      <c r="G15760" s="118"/>
      <c r="H15760" s="119"/>
    </row>
    <row r="15761" spans="7:8">
      <c r="G15761" s="118"/>
      <c r="H15761" s="119"/>
    </row>
    <row r="15762" spans="7:8">
      <c r="G15762" s="118"/>
      <c r="H15762" s="119"/>
    </row>
    <row r="15763" spans="7:8">
      <c r="G15763" s="118"/>
      <c r="H15763" s="119"/>
    </row>
    <row r="15764" spans="7:8">
      <c r="G15764" s="118"/>
      <c r="H15764" s="119"/>
    </row>
    <row r="15765" spans="7:8">
      <c r="G15765" s="118"/>
      <c r="H15765" s="119"/>
    </row>
    <row r="15766" spans="7:8">
      <c r="G15766" s="118"/>
      <c r="H15766" s="119"/>
    </row>
    <row r="15767" spans="7:8">
      <c r="G15767" s="118"/>
      <c r="H15767" s="119"/>
    </row>
    <row r="15768" spans="7:8">
      <c r="G15768" s="118"/>
      <c r="H15768" s="119"/>
    </row>
    <row r="15769" spans="7:8">
      <c r="G15769" s="118"/>
      <c r="H15769" s="119"/>
    </row>
    <row r="15770" spans="7:8">
      <c r="G15770" s="118"/>
      <c r="H15770" s="119"/>
    </row>
    <row r="15771" spans="7:8">
      <c r="G15771" s="118"/>
      <c r="H15771" s="119"/>
    </row>
    <row r="15772" spans="7:8">
      <c r="G15772" s="118"/>
      <c r="H15772" s="119"/>
    </row>
    <row r="15773" spans="7:8">
      <c r="G15773" s="118"/>
      <c r="H15773" s="119"/>
    </row>
    <row r="15774" spans="7:8">
      <c r="G15774" s="118"/>
      <c r="H15774" s="119"/>
    </row>
    <row r="15775" spans="7:8">
      <c r="G15775" s="118"/>
      <c r="H15775" s="119"/>
    </row>
    <row r="15776" spans="7:8">
      <c r="G15776" s="118"/>
      <c r="H15776" s="119"/>
    </row>
    <row r="15777" spans="7:8">
      <c r="G15777" s="118"/>
      <c r="H15777" s="119"/>
    </row>
    <row r="15778" spans="7:8">
      <c r="G15778" s="118"/>
      <c r="H15778" s="119"/>
    </row>
    <row r="15779" spans="7:8">
      <c r="G15779" s="118"/>
      <c r="H15779" s="119"/>
    </row>
    <row r="15780" spans="7:8">
      <c r="G15780" s="118"/>
      <c r="H15780" s="119"/>
    </row>
    <row r="15781" spans="7:8">
      <c r="G15781" s="118"/>
      <c r="H15781" s="119"/>
    </row>
    <row r="15782" spans="7:8">
      <c r="G15782" s="118"/>
      <c r="H15782" s="119"/>
    </row>
    <row r="15783" spans="7:8">
      <c r="G15783" s="118"/>
      <c r="H15783" s="119"/>
    </row>
    <row r="15784" spans="7:8">
      <c r="G15784" s="118"/>
      <c r="H15784" s="119"/>
    </row>
    <row r="15785" spans="7:8">
      <c r="G15785" s="118"/>
      <c r="H15785" s="119"/>
    </row>
    <row r="15786" spans="7:8">
      <c r="G15786" s="118"/>
      <c r="H15786" s="119"/>
    </row>
    <row r="15787" spans="7:8">
      <c r="G15787" s="118"/>
      <c r="H15787" s="119"/>
    </row>
    <row r="15788" spans="7:8">
      <c r="G15788" s="118"/>
      <c r="H15788" s="119"/>
    </row>
    <row r="15789" spans="7:8">
      <c r="G15789" s="118"/>
      <c r="H15789" s="119"/>
    </row>
    <row r="15790" spans="7:8">
      <c r="G15790" s="118"/>
      <c r="H15790" s="119"/>
    </row>
    <row r="15791" spans="7:8">
      <c r="G15791" s="118"/>
      <c r="H15791" s="119"/>
    </row>
    <row r="15792" spans="7:8">
      <c r="G15792" s="118"/>
      <c r="H15792" s="119"/>
    </row>
    <row r="15793" spans="7:8">
      <c r="G15793" s="118"/>
      <c r="H15793" s="119"/>
    </row>
    <row r="15794" spans="7:8">
      <c r="G15794" s="118"/>
      <c r="H15794" s="119"/>
    </row>
    <row r="15795" spans="7:8">
      <c r="G15795" s="118"/>
      <c r="H15795" s="119"/>
    </row>
    <row r="15796" spans="7:8">
      <c r="G15796" s="118"/>
      <c r="H15796" s="119"/>
    </row>
    <row r="15797" spans="7:8">
      <c r="G15797" s="118"/>
      <c r="H15797" s="119"/>
    </row>
    <row r="15798" spans="7:8">
      <c r="G15798" s="118"/>
      <c r="H15798" s="119"/>
    </row>
    <row r="15799" spans="7:8">
      <c r="G15799" s="118"/>
      <c r="H15799" s="119"/>
    </row>
    <row r="15800" spans="7:8">
      <c r="G15800" s="118"/>
      <c r="H15800" s="119"/>
    </row>
    <row r="15801" spans="7:8">
      <c r="G15801" s="118"/>
      <c r="H15801" s="119"/>
    </row>
    <row r="15802" spans="7:8">
      <c r="G15802" s="118"/>
      <c r="H15802" s="119"/>
    </row>
    <row r="15803" spans="7:8">
      <c r="G15803" s="118"/>
      <c r="H15803" s="119"/>
    </row>
    <row r="15804" spans="7:8">
      <c r="G15804" s="118"/>
      <c r="H15804" s="119"/>
    </row>
    <row r="15805" spans="7:8">
      <c r="G15805" s="118"/>
      <c r="H15805" s="119"/>
    </row>
    <row r="15806" spans="7:8">
      <c r="G15806" s="118"/>
      <c r="H15806" s="119"/>
    </row>
    <row r="15807" spans="7:8">
      <c r="G15807" s="118"/>
      <c r="H15807" s="119"/>
    </row>
    <row r="15808" spans="7:8">
      <c r="G15808" s="118"/>
      <c r="H15808" s="119"/>
    </row>
    <row r="15809" spans="7:8">
      <c r="G15809" s="118"/>
      <c r="H15809" s="119"/>
    </row>
    <row r="15810" spans="7:8">
      <c r="G15810" s="118"/>
      <c r="H15810" s="119"/>
    </row>
    <row r="15811" spans="7:8">
      <c r="G15811" s="118"/>
      <c r="H15811" s="119"/>
    </row>
    <row r="15812" spans="7:8">
      <c r="G15812" s="118"/>
      <c r="H15812" s="119"/>
    </row>
    <row r="15813" spans="7:8">
      <c r="G15813" s="118"/>
      <c r="H15813" s="119"/>
    </row>
    <row r="15814" spans="7:8">
      <c r="G15814" s="118"/>
      <c r="H15814" s="119"/>
    </row>
    <row r="15815" spans="7:8">
      <c r="G15815" s="118"/>
      <c r="H15815" s="119"/>
    </row>
    <row r="15816" spans="7:8">
      <c r="G15816" s="118"/>
      <c r="H15816" s="119"/>
    </row>
    <row r="15817" spans="7:8">
      <c r="G15817" s="118"/>
      <c r="H15817" s="119"/>
    </row>
    <row r="15818" spans="7:8">
      <c r="G15818" s="118"/>
      <c r="H15818" s="119"/>
    </row>
    <row r="15819" spans="7:8">
      <c r="G15819" s="118"/>
      <c r="H15819" s="119"/>
    </row>
    <row r="15820" spans="7:8">
      <c r="G15820" s="118"/>
      <c r="H15820" s="119"/>
    </row>
    <row r="15821" spans="7:8">
      <c r="G15821" s="118"/>
      <c r="H15821" s="119"/>
    </row>
    <row r="15822" spans="7:8">
      <c r="G15822" s="118"/>
      <c r="H15822" s="119"/>
    </row>
    <row r="15823" spans="7:8">
      <c r="G15823" s="118"/>
      <c r="H15823" s="119"/>
    </row>
    <row r="15824" spans="7:8">
      <c r="G15824" s="118"/>
      <c r="H15824" s="119"/>
    </row>
    <row r="15825" spans="7:8">
      <c r="G15825" s="118"/>
      <c r="H15825" s="119"/>
    </row>
    <row r="15826" spans="7:8">
      <c r="G15826" s="118"/>
      <c r="H15826" s="119"/>
    </row>
    <row r="15827" spans="7:8">
      <c r="G15827" s="118"/>
      <c r="H15827" s="119"/>
    </row>
    <row r="15828" spans="7:8">
      <c r="G15828" s="118"/>
      <c r="H15828" s="119"/>
    </row>
    <row r="15829" spans="7:8">
      <c r="G15829" s="118"/>
      <c r="H15829" s="119"/>
    </row>
    <row r="15830" spans="7:8">
      <c r="G15830" s="118"/>
      <c r="H15830" s="119"/>
    </row>
    <row r="15831" spans="7:8">
      <c r="G15831" s="118"/>
      <c r="H15831" s="119"/>
    </row>
    <row r="15832" spans="7:8">
      <c r="G15832" s="118"/>
      <c r="H15832" s="119"/>
    </row>
    <row r="15833" spans="7:8">
      <c r="G15833" s="118"/>
      <c r="H15833" s="119"/>
    </row>
    <row r="15834" spans="7:8">
      <c r="G15834" s="118"/>
      <c r="H15834" s="119"/>
    </row>
    <row r="15835" spans="7:8">
      <c r="G15835" s="118"/>
      <c r="H15835" s="119"/>
    </row>
    <row r="15836" spans="7:8">
      <c r="G15836" s="118"/>
      <c r="H15836" s="119"/>
    </row>
    <row r="15837" spans="7:8">
      <c r="G15837" s="118"/>
      <c r="H15837" s="119"/>
    </row>
    <row r="15838" spans="7:8">
      <c r="G15838" s="118"/>
      <c r="H15838" s="119"/>
    </row>
    <row r="15839" spans="7:8">
      <c r="G15839" s="118"/>
      <c r="H15839" s="119"/>
    </row>
    <row r="15840" spans="7:8">
      <c r="G15840" s="118"/>
      <c r="H15840" s="119"/>
    </row>
    <row r="15841" spans="7:8">
      <c r="G15841" s="118"/>
      <c r="H15841" s="119"/>
    </row>
    <row r="15842" spans="7:8">
      <c r="G15842" s="118"/>
      <c r="H15842" s="119"/>
    </row>
    <row r="15843" spans="7:8">
      <c r="G15843" s="118"/>
      <c r="H15843" s="119"/>
    </row>
    <row r="15844" spans="7:8">
      <c r="G15844" s="118"/>
      <c r="H15844" s="119"/>
    </row>
    <row r="15845" spans="7:8">
      <c r="G15845" s="118"/>
      <c r="H15845" s="119"/>
    </row>
    <row r="15846" spans="7:8">
      <c r="G15846" s="118"/>
      <c r="H15846" s="119"/>
    </row>
    <row r="15847" spans="7:8">
      <c r="G15847" s="118"/>
      <c r="H15847" s="119"/>
    </row>
    <row r="15848" spans="7:8">
      <c r="G15848" s="118"/>
      <c r="H15848" s="119"/>
    </row>
    <row r="15849" spans="7:8">
      <c r="G15849" s="118"/>
      <c r="H15849" s="119"/>
    </row>
    <row r="15850" spans="7:8">
      <c r="G15850" s="118"/>
      <c r="H15850" s="119"/>
    </row>
    <row r="15851" spans="7:8">
      <c r="G15851" s="118"/>
      <c r="H15851" s="119"/>
    </row>
    <row r="15852" spans="7:8">
      <c r="G15852" s="118"/>
      <c r="H15852" s="119"/>
    </row>
    <row r="15853" spans="7:8">
      <c r="G15853" s="118"/>
      <c r="H15853" s="119"/>
    </row>
    <row r="15854" spans="7:8">
      <c r="G15854" s="118"/>
      <c r="H15854" s="119"/>
    </row>
    <row r="15855" spans="7:8">
      <c r="G15855" s="118"/>
      <c r="H15855" s="119"/>
    </row>
    <row r="15856" spans="7:8">
      <c r="G15856" s="118"/>
      <c r="H15856" s="119"/>
    </row>
    <row r="15857" spans="7:8">
      <c r="G15857" s="118"/>
      <c r="H15857" s="119"/>
    </row>
    <row r="15858" spans="7:8">
      <c r="G15858" s="118"/>
      <c r="H15858" s="119"/>
    </row>
    <row r="15859" spans="7:8">
      <c r="G15859" s="118"/>
      <c r="H15859" s="119"/>
    </row>
    <row r="15860" spans="7:8">
      <c r="G15860" s="118"/>
      <c r="H15860" s="119"/>
    </row>
    <row r="15861" spans="7:8">
      <c r="G15861" s="118"/>
      <c r="H15861" s="119"/>
    </row>
    <row r="15862" spans="7:8">
      <c r="G15862" s="118"/>
      <c r="H15862" s="119"/>
    </row>
    <row r="15863" spans="7:8">
      <c r="G15863" s="118"/>
      <c r="H15863" s="119"/>
    </row>
    <row r="15864" spans="7:8">
      <c r="G15864" s="118"/>
      <c r="H15864" s="119"/>
    </row>
    <row r="15865" spans="7:8">
      <c r="G15865" s="118"/>
      <c r="H15865" s="119"/>
    </row>
    <row r="15866" spans="7:8">
      <c r="G15866" s="118"/>
      <c r="H15866" s="119"/>
    </row>
    <row r="15867" spans="7:8">
      <c r="G15867" s="118"/>
      <c r="H15867" s="119"/>
    </row>
    <row r="15868" spans="7:8">
      <c r="G15868" s="118"/>
      <c r="H15868" s="119"/>
    </row>
    <row r="15869" spans="7:8">
      <c r="G15869" s="118"/>
      <c r="H15869" s="119"/>
    </row>
    <row r="15870" spans="7:8">
      <c r="G15870" s="118"/>
      <c r="H15870" s="119"/>
    </row>
    <row r="15871" spans="7:8">
      <c r="G15871" s="118"/>
      <c r="H15871" s="119"/>
    </row>
    <row r="15872" spans="7:8">
      <c r="G15872" s="118"/>
      <c r="H15872" s="119"/>
    </row>
    <row r="15873" spans="7:8">
      <c r="G15873" s="118"/>
      <c r="H15873" s="119"/>
    </row>
    <row r="15874" spans="7:8">
      <c r="G15874" s="118"/>
      <c r="H15874" s="119"/>
    </row>
    <row r="15875" spans="7:8">
      <c r="G15875" s="118"/>
      <c r="H15875" s="119"/>
    </row>
    <row r="15876" spans="7:8">
      <c r="G15876" s="118"/>
      <c r="H15876" s="119"/>
    </row>
    <row r="15877" spans="7:8">
      <c r="G15877" s="118"/>
      <c r="H15877" s="119"/>
    </row>
    <row r="15878" spans="7:8">
      <c r="G15878" s="118"/>
      <c r="H15878" s="119"/>
    </row>
    <row r="15879" spans="7:8">
      <c r="G15879" s="118"/>
      <c r="H15879" s="119"/>
    </row>
    <row r="15880" spans="7:8">
      <c r="G15880" s="118"/>
      <c r="H15880" s="119"/>
    </row>
    <row r="15881" spans="7:8">
      <c r="G15881" s="118"/>
      <c r="H15881" s="119"/>
    </row>
    <row r="15882" spans="7:8">
      <c r="G15882" s="118"/>
      <c r="H15882" s="119"/>
    </row>
    <row r="15883" spans="7:8">
      <c r="G15883" s="118"/>
      <c r="H15883" s="119"/>
    </row>
    <row r="15884" spans="7:8">
      <c r="G15884" s="118"/>
      <c r="H15884" s="119"/>
    </row>
    <row r="15885" spans="7:8">
      <c r="G15885" s="118"/>
      <c r="H15885" s="119"/>
    </row>
    <row r="15886" spans="7:8">
      <c r="G15886" s="118"/>
      <c r="H15886" s="119"/>
    </row>
    <row r="15887" spans="7:8">
      <c r="G15887" s="118"/>
      <c r="H15887" s="119"/>
    </row>
    <row r="15888" spans="7:8">
      <c r="G15888" s="118"/>
      <c r="H15888" s="119"/>
    </row>
    <row r="15889" spans="7:8">
      <c r="G15889" s="118"/>
      <c r="H15889" s="119"/>
    </row>
    <row r="15890" spans="7:8">
      <c r="G15890" s="118"/>
      <c r="H15890" s="119"/>
    </row>
    <row r="15891" spans="7:8">
      <c r="G15891" s="118"/>
      <c r="H15891" s="119"/>
    </row>
    <row r="15892" spans="7:8">
      <c r="G15892" s="118"/>
      <c r="H15892" s="119"/>
    </row>
    <row r="15893" spans="7:8">
      <c r="G15893" s="118"/>
      <c r="H15893" s="119"/>
    </row>
    <row r="15894" spans="7:8">
      <c r="G15894" s="118"/>
      <c r="H15894" s="119"/>
    </row>
    <row r="15895" spans="7:8">
      <c r="G15895" s="118"/>
      <c r="H15895" s="119"/>
    </row>
    <row r="15896" spans="7:8">
      <c r="G15896" s="118"/>
      <c r="H15896" s="119"/>
    </row>
    <row r="15897" spans="7:8">
      <c r="G15897" s="118"/>
      <c r="H15897" s="119"/>
    </row>
    <row r="15898" spans="7:8">
      <c r="G15898" s="118"/>
      <c r="H15898" s="119"/>
    </row>
    <row r="15899" spans="7:8">
      <c r="G15899" s="118"/>
      <c r="H15899" s="119"/>
    </row>
    <row r="15900" spans="7:8">
      <c r="G15900" s="118"/>
      <c r="H15900" s="119"/>
    </row>
    <row r="15901" spans="7:8">
      <c r="G15901" s="118"/>
      <c r="H15901" s="119"/>
    </row>
    <row r="15902" spans="7:8">
      <c r="G15902" s="118"/>
      <c r="H15902" s="119"/>
    </row>
    <row r="15903" spans="7:8">
      <c r="G15903" s="118"/>
      <c r="H15903" s="119"/>
    </row>
    <row r="15904" spans="7:8">
      <c r="G15904" s="118"/>
      <c r="H15904" s="119"/>
    </row>
    <row r="15905" spans="7:8">
      <c r="G15905" s="118"/>
      <c r="H15905" s="119"/>
    </row>
    <row r="15906" spans="7:8">
      <c r="G15906" s="118"/>
      <c r="H15906" s="119"/>
    </row>
    <row r="15907" spans="7:8">
      <c r="G15907" s="118"/>
      <c r="H15907" s="119"/>
    </row>
    <row r="15908" spans="7:8">
      <c r="G15908" s="118"/>
      <c r="H15908" s="119"/>
    </row>
    <row r="15909" spans="7:8">
      <c r="G15909" s="118"/>
      <c r="H15909" s="119"/>
    </row>
    <row r="15910" spans="7:8">
      <c r="G15910" s="118"/>
      <c r="H15910" s="119"/>
    </row>
    <row r="15911" spans="7:8">
      <c r="G15911" s="118"/>
      <c r="H15911" s="119"/>
    </row>
    <row r="15912" spans="7:8">
      <c r="G15912" s="118"/>
      <c r="H15912" s="119"/>
    </row>
    <row r="15913" spans="7:8">
      <c r="G15913" s="118"/>
      <c r="H15913" s="119"/>
    </row>
    <row r="15914" spans="7:8">
      <c r="G15914" s="118"/>
      <c r="H15914" s="119"/>
    </row>
    <row r="15915" spans="7:8">
      <c r="G15915" s="118"/>
      <c r="H15915" s="119"/>
    </row>
    <row r="15916" spans="7:8">
      <c r="G15916" s="118"/>
      <c r="H15916" s="119"/>
    </row>
    <row r="15917" spans="7:8">
      <c r="G15917" s="118"/>
      <c r="H15917" s="119"/>
    </row>
    <row r="15918" spans="7:8">
      <c r="G15918" s="118"/>
      <c r="H15918" s="119"/>
    </row>
    <row r="15919" spans="7:8">
      <c r="G15919" s="118"/>
      <c r="H15919" s="119"/>
    </row>
    <row r="15920" spans="7:8">
      <c r="G15920" s="118"/>
      <c r="H15920" s="119"/>
    </row>
    <row r="15921" spans="7:8">
      <c r="G15921" s="118"/>
      <c r="H15921" s="119"/>
    </row>
    <row r="15922" spans="7:8">
      <c r="G15922" s="118"/>
      <c r="H15922" s="119"/>
    </row>
    <row r="15923" spans="7:8">
      <c r="G15923" s="118"/>
      <c r="H15923" s="119"/>
    </row>
    <row r="15924" spans="7:8">
      <c r="G15924" s="118"/>
      <c r="H15924" s="119"/>
    </row>
    <row r="15925" spans="7:8">
      <c r="G15925" s="118"/>
      <c r="H15925" s="119"/>
    </row>
    <row r="15926" spans="7:8">
      <c r="G15926" s="118"/>
      <c r="H15926" s="119"/>
    </row>
    <row r="15927" spans="7:8">
      <c r="G15927" s="118"/>
      <c r="H15927" s="119"/>
    </row>
    <row r="15928" spans="7:8">
      <c r="G15928" s="118"/>
      <c r="H15928" s="119"/>
    </row>
    <row r="15929" spans="7:8">
      <c r="G15929" s="118"/>
      <c r="H15929" s="119"/>
    </row>
    <row r="15930" spans="7:8">
      <c r="G15930" s="118"/>
      <c r="H15930" s="119"/>
    </row>
    <row r="15931" spans="7:8">
      <c r="G15931" s="118"/>
      <c r="H15931" s="119"/>
    </row>
    <row r="15932" spans="7:8">
      <c r="G15932" s="118"/>
      <c r="H15932" s="119"/>
    </row>
    <row r="15933" spans="7:8">
      <c r="G15933" s="118"/>
      <c r="H15933" s="119"/>
    </row>
    <row r="15934" spans="7:8">
      <c r="G15934" s="118"/>
      <c r="H15934" s="119"/>
    </row>
    <row r="15935" spans="7:8">
      <c r="G15935" s="118"/>
      <c r="H15935" s="119"/>
    </row>
    <row r="15936" spans="7:8">
      <c r="G15936" s="118"/>
      <c r="H15936" s="119"/>
    </row>
    <row r="15937" spans="7:8">
      <c r="G15937" s="118"/>
      <c r="H15937" s="119"/>
    </row>
    <row r="15938" spans="7:8">
      <c r="G15938" s="118"/>
      <c r="H15938" s="119"/>
    </row>
    <row r="15939" spans="7:8">
      <c r="G15939" s="118"/>
      <c r="H15939" s="119"/>
    </row>
    <row r="15940" spans="7:8">
      <c r="G15940" s="118"/>
      <c r="H15940" s="119"/>
    </row>
    <row r="15941" spans="7:8">
      <c r="G15941" s="118"/>
      <c r="H15941" s="119"/>
    </row>
    <row r="15942" spans="7:8">
      <c r="G15942" s="118"/>
      <c r="H15942" s="119"/>
    </row>
    <row r="15943" spans="7:8">
      <c r="G15943" s="118"/>
      <c r="H15943" s="119"/>
    </row>
    <row r="15944" spans="7:8">
      <c r="G15944" s="118"/>
      <c r="H15944" s="119"/>
    </row>
    <row r="15945" spans="7:8">
      <c r="G15945" s="118"/>
      <c r="H15945" s="119"/>
    </row>
    <row r="15946" spans="7:8">
      <c r="G15946" s="118"/>
      <c r="H15946" s="119"/>
    </row>
    <row r="15947" spans="7:8">
      <c r="G15947" s="118"/>
      <c r="H15947" s="119"/>
    </row>
    <row r="15948" spans="7:8">
      <c r="G15948" s="118"/>
      <c r="H15948" s="119"/>
    </row>
    <row r="15949" spans="7:8">
      <c r="G15949" s="118"/>
      <c r="H15949" s="119"/>
    </row>
    <row r="15950" spans="7:8">
      <c r="G15950" s="118"/>
      <c r="H15950" s="119"/>
    </row>
    <row r="15951" spans="7:8">
      <c r="G15951" s="118"/>
      <c r="H15951" s="119"/>
    </row>
    <row r="15952" spans="7:8">
      <c r="G15952" s="118"/>
      <c r="H15952" s="119"/>
    </row>
    <row r="15953" spans="7:8">
      <c r="G15953" s="118"/>
      <c r="H15953" s="119"/>
    </row>
    <row r="15954" spans="7:8">
      <c r="G15954" s="118"/>
      <c r="H15954" s="119"/>
    </row>
    <row r="15955" spans="7:8">
      <c r="G15955" s="118"/>
      <c r="H15955" s="119"/>
    </row>
    <row r="15956" spans="7:8">
      <c r="G15956" s="118"/>
      <c r="H15956" s="119"/>
    </row>
    <row r="15957" spans="7:8">
      <c r="G15957" s="118"/>
      <c r="H15957" s="119"/>
    </row>
    <row r="15958" spans="7:8">
      <c r="G15958" s="118"/>
      <c r="H15958" s="119"/>
    </row>
    <row r="15959" spans="7:8">
      <c r="G15959" s="118"/>
      <c r="H15959" s="119"/>
    </row>
    <row r="15960" spans="7:8">
      <c r="G15960" s="118"/>
      <c r="H15960" s="119"/>
    </row>
    <row r="15961" spans="7:8">
      <c r="G15961" s="118"/>
      <c r="H15961" s="119"/>
    </row>
    <row r="15962" spans="7:8">
      <c r="G15962" s="118"/>
      <c r="H15962" s="119"/>
    </row>
    <row r="15963" spans="7:8">
      <c r="G15963" s="118"/>
      <c r="H15963" s="119"/>
    </row>
    <row r="15964" spans="7:8">
      <c r="G15964" s="118"/>
      <c r="H15964" s="119"/>
    </row>
    <row r="15965" spans="7:8">
      <c r="G15965" s="118"/>
      <c r="H15965" s="119"/>
    </row>
    <row r="15966" spans="7:8">
      <c r="G15966" s="118"/>
      <c r="H15966" s="119"/>
    </row>
    <row r="15967" spans="7:8">
      <c r="G15967" s="118"/>
      <c r="H15967" s="119"/>
    </row>
    <row r="15968" spans="7:8">
      <c r="G15968" s="118"/>
      <c r="H15968" s="119"/>
    </row>
    <row r="15969" spans="7:8">
      <c r="G15969" s="118"/>
      <c r="H15969" s="119"/>
    </row>
    <row r="15970" spans="7:8">
      <c r="G15970" s="118"/>
      <c r="H15970" s="119"/>
    </row>
    <row r="15971" spans="7:8">
      <c r="G15971" s="118"/>
      <c r="H15971" s="119"/>
    </row>
    <row r="15972" spans="7:8">
      <c r="G15972" s="118"/>
      <c r="H15972" s="119"/>
    </row>
    <row r="15973" spans="7:8">
      <c r="G15973" s="118"/>
      <c r="H15973" s="119"/>
    </row>
    <row r="15974" spans="7:8">
      <c r="G15974" s="118"/>
      <c r="H15974" s="119"/>
    </row>
    <row r="15975" spans="7:8">
      <c r="G15975" s="118"/>
      <c r="H15975" s="119"/>
    </row>
    <row r="15976" spans="7:8">
      <c r="G15976" s="118"/>
      <c r="H15976" s="119"/>
    </row>
    <row r="15977" spans="7:8">
      <c r="G15977" s="118"/>
      <c r="H15977" s="119"/>
    </row>
    <row r="15978" spans="7:8">
      <c r="G15978" s="118"/>
      <c r="H15978" s="119"/>
    </row>
    <row r="15979" spans="7:8">
      <c r="G15979" s="118"/>
      <c r="H15979" s="119"/>
    </row>
    <row r="15980" spans="7:8">
      <c r="G15980" s="118"/>
      <c r="H15980" s="119"/>
    </row>
    <row r="15981" spans="7:8">
      <c r="G15981" s="118"/>
      <c r="H15981" s="119"/>
    </row>
    <row r="15982" spans="7:8">
      <c r="G15982" s="118"/>
      <c r="H15982" s="119"/>
    </row>
    <row r="15983" spans="7:8">
      <c r="G15983" s="118"/>
      <c r="H15983" s="119"/>
    </row>
    <row r="15984" spans="7:8">
      <c r="G15984" s="118"/>
      <c r="H15984" s="119"/>
    </row>
    <row r="15985" spans="7:8">
      <c r="G15985" s="118"/>
      <c r="H15985" s="119"/>
    </row>
    <row r="15986" spans="7:8">
      <c r="G15986" s="118"/>
      <c r="H15986" s="119"/>
    </row>
    <row r="15987" spans="7:8">
      <c r="G15987" s="118"/>
      <c r="H15987" s="119"/>
    </row>
    <row r="15988" spans="7:8">
      <c r="G15988" s="118"/>
      <c r="H15988" s="119"/>
    </row>
    <row r="15989" spans="7:8">
      <c r="G15989" s="118"/>
      <c r="H15989" s="119"/>
    </row>
    <row r="15990" spans="7:8">
      <c r="G15990" s="118"/>
      <c r="H15990" s="119"/>
    </row>
    <row r="15991" spans="7:8">
      <c r="G15991" s="118"/>
      <c r="H15991" s="119"/>
    </row>
    <row r="15992" spans="7:8">
      <c r="G15992" s="118"/>
      <c r="H15992" s="119"/>
    </row>
    <row r="15993" spans="7:8">
      <c r="G15993" s="118"/>
      <c r="H15993" s="119"/>
    </row>
    <row r="15994" spans="7:8">
      <c r="G15994" s="118"/>
      <c r="H15994" s="119"/>
    </row>
    <row r="15995" spans="7:8">
      <c r="G15995" s="118"/>
      <c r="H15995" s="119"/>
    </row>
    <row r="15996" spans="7:8">
      <c r="G15996" s="118"/>
      <c r="H15996" s="119"/>
    </row>
    <row r="15997" spans="7:8">
      <c r="G15997" s="118"/>
      <c r="H15997" s="119"/>
    </row>
    <row r="15998" spans="7:8">
      <c r="G15998" s="118"/>
      <c r="H15998" s="119"/>
    </row>
    <row r="15999" spans="7:8">
      <c r="G15999" s="118"/>
      <c r="H15999" s="119"/>
    </row>
    <row r="16000" spans="7:8">
      <c r="G16000" s="118"/>
      <c r="H16000" s="119"/>
    </row>
    <row r="16001" spans="7:8">
      <c r="G16001" s="118"/>
      <c r="H16001" s="119"/>
    </row>
    <row r="16002" spans="7:8">
      <c r="G16002" s="118"/>
      <c r="H16002" s="119"/>
    </row>
    <row r="16003" spans="7:8">
      <c r="G16003" s="118"/>
      <c r="H16003" s="119"/>
    </row>
    <row r="16004" spans="7:8">
      <c r="G16004" s="118"/>
      <c r="H16004" s="119"/>
    </row>
    <row r="16005" spans="7:8">
      <c r="G16005" s="118"/>
      <c r="H16005" s="119"/>
    </row>
    <row r="16006" spans="7:8">
      <c r="G16006" s="118"/>
      <c r="H16006" s="119"/>
    </row>
    <row r="16007" spans="7:8">
      <c r="G16007" s="118"/>
      <c r="H16007" s="119"/>
    </row>
    <row r="16008" spans="7:8">
      <c r="G16008" s="118"/>
      <c r="H16008" s="119"/>
    </row>
    <row r="16009" spans="7:8">
      <c r="G16009" s="118"/>
      <c r="H16009" s="119"/>
    </row>
    <row r="16010" spans="7:8">
      <c r="G16010" s="118"/>
      <c r="H16010" s="119"/>
    </row>
    <row r="16011" spans="7:8">
      <c r="G16011" s="118"/>
      <c r="H16011" s="119"/>
    </row>
    <row r="16012" spans="7:8">
      <c r="G16012" s="118"/>
      <c r="H16012" s="119"/>
    </row>
    <row r="16013" spans="7:8">
      <c r="G16013" s="118"/>
      <c r="H16013" s="119"/>
    </row>
    <row r="16014" spans="7:8">
      <c r="G16014" s="118"/>
      <c r="H16014" s="119"/>
    </row>
    <row r="16015" spans="7:8">
      <c r="G16015" s="118"/>
      <c r="H16015" s="119"/>
    </row>
    <row r="16016" spans="7:8">
      <c r="G16016" s="118"/>
      <c r="H16016" s="119"/>
    </row>
    <row r="16017" spans="7:8">
      <c r="G16017" s="118"/>
      <c r="H16017" s="119"/>
    </row>
    <row r="16018" spans="7:8">
      <c r="G16018" s="118"/>
      <c r="H16018" s="119"/>
    </row>
    <row r="16019" spans="7:8">
      <c r="G16019" s="118"/>
      <c r="H16019" s="119"/>
    </row>
    <row r="16020" spans="7:8">
      <c r="G16020" s="118"/>
      <c r="H16020" s="119"/>
    </row>
    <row r="16021" spans="7:8">
      <c r="G16021" s="118"/>
      <c r="H16021" s="119"/>
    </row>
    <row r="16022" spans="7:8">
      <c r="G16022" s="118"/>
      <c r="H16022" s="119"/>
    </row>
    <row r="16023" spans="7:8">
      <c r="G16023" s="118"/>
      <c r="H16023" s="119"/>
    </row>
    <row r="16024" spans="7:8">
      <c r="G16024" s="118"/>
      <c r="H16024" s="119"/>
    </row>
    <row r="16025" spans="7:8">
      <c r="G16025" s="118"/>
      <c r="H16025" s="119"/>
    </row>
    <row r="16026" spans="7:8">
      <c r="G16026" s="118"/>
      <c r="H16026" s="119"/>
    </row>
    <row r="16027" spans="7:8">
      <c r="G16027" s="118"/>
      <c r="H16027" s="119"/>
    </row>
    <row r="16028" spans="7:8">
      <c r="G16028" s="118"/>
      <c r="H16028" s="119"/>
    </row>
    <row r="16029" spans="7:8">
      <c r="G16029" s="118"/>
      <c r="H16029" s="119"/>
    </row>
    <row r="16030" spans="7:8">
      <c r="G16030" s="118"/>
      <c r="H16030" s="119"/>
    </row>
    <row r="16031" spans="7:8">
      <c r="G16031" s="118"/>
      <c r="H16031" s="119"/>
    </row>
    <row r="16032" spans="7:8">
      <c r="G16032" s="118"/>
      <c r="H16032" s="119"/>
    </row>
    <row r="16033" spans="7:8">
      <c r="G16033" s="118"/>
      <c r="H16033" s="119"/>
    </row>
    <row r="16034" spans="7:8">
      <c r="G16034" s="118"/>
      <c r="H16034" s="119"/>
    </row>
    <row r="16035" spans="7:8">
      <c r="G16035" s="118"/>
      <c r="H16035" s="119"/>
    </row>
    <row r="16036" spans="7:8">
      <c r="G16036" s="118"/>
      <c r="H16036" s="119"/>
    </row>
    <row r="16037" spans="7:8">
      <c r="G16037" s="118"/>
      <c r="H16037" s="119"/>
    </row>
    <row r="16038" spans="7:8">
      <c r="G16038" s="118"/>
      <c r="H16038" s="119"/>
    </row>
    <row r="16039" spans="7:8">
      <c r="G16039" s="118"/>
      <c r="H16039" s="119"/>
    </row>
    <row r="16040" spans="7:8">
      <c r="G16040" s="118"/>
      <c r="H16040" s="119"/>
    </row>
    <row r="16041" spans="7:8">
      <c r="G16041" s="118"/>
      <c r="H16041" s="119"/>
    </row>
    <row r="16042" spans="7:8">
      <c r="G16042" s="118"/>
      <c r="H16042" s="119"/>
    </row>
    <row r="16043" spans="7:8">
      <c r="G16043" s="118"/>
      <c r="H16043" s="119"/>
    </row>
    <row r="16044" spans="7:8">
      <c r="G16044" s="118"/>
      <c r="H16044" s="119"/>
    </row>
    <row r="16045" spans="7:8">
      <c r="G16045" s="118"/>
      <c r="H16045" s="119"/>
    </row>
    <row r="16046" spans="7:8">
      <c r="G16046" s="118"/>
      <c r="H16046" s="119"/>
    </row>
    <row r="16047" spans="7:8">
      <c r="G16047" s="118"/>
      <c r="H16047" s="119"/>
    </row>
    <row r="16048" spans="7:8">
      <c r="G16048" s="118"/>
      <c r="H16048" s="119"/>
    </row>
    <row r="16049" spans="7:8">
      <c r="G16049" s="118"/>
      <c r="H16049" s="119"/>
    </row>
    <row r="16050" spans="7:8">
      <c r="G16050" s="118"/>
      <c r="H16050" s="119"/>
    </row>
    <row r="16051" spans="7:8">
      <c r="G16051" s="118"/>
      <c r="H16051" s="119"/>
    </row>
    <row r="16052" spans="7:8">
      <c r="G16052" s="118"/>
      <c r="H16052" s="119"/>
    </row>
    <row r="16053" spans="7:8">
      <c r="G16053" s="118"/>
      <c r="H16053" s="119"/>
    </row>
    <row r="16054" spans="7:8">
      <c r="G16054" s="118"/>
      <c r="H16054" s="119"/>
    </row>
    <row r="16055" spans="7:8">
      <c r="G16055" s="118"/>
      <c r="H16055" s="119"/>
    </row>
    <row r="16056" spans="7:8">
      <c r="G16056" s="118"/>
      <c r="H16056" s="119"/>
    </row>
    <row r="16057" spans="7:8">
      <c r="G16057" s="118"/>
      <c r="H16057" s="119"/>
    </row>
    <row r="16058" spans="7:8">
      <c r="G16058" s="118"/>
      <c r="H16058" s="119"/>
    </row>
    <row r="16059" spans="7:8">
      <c r="G16059" s="118"/>
      <c r="H16059" s="119"/>
    </row>
    <row r="16060" spans="7:8">
      <c r="G16060" s="118"/>
      <c r="H16060" s="119"/>
    </row>
    <row r="16061" spans="7:8">
      <c r="G16061" s="118"/>
      <c r="H16061" s="119"/>
    </row>
    <row r="16062" spans="7:8">
      <c r="G16062" s="118"/>
      <c r="H16062" s="119"/>
    </row>
    <row r="16063" spans="7:8">
      <c r="G16063" s="118"/>
      <c r="H16063" s="119"/>
    </row>
    <row r="16064" spans="7:8">
      <c r="G16064" s="118"/>
      <c r="H16064" s="119"/>
    </row>
    <row r="16065" spans="7:8">
      <c r="G16065" s="118"/>
      <c r="H16065" s="119"/>
    </row>
    <row r="16066" spans="7:8">
      <c r="G16066" s="118"/>
      <c r="H16066" s="119"/>
    </row>
    <row r="16067" spans="7:8">
      <c r="G16067" s="118"/>
      <c r="H16067" s="119"/>
    </row>
    <row r="16068" spans="7:8">
      <c r="G16068" s="118"/>
      <c r="H16068" s="119"/>
    </row>
    <row r="16069" spans="7:8">
      <c r="G16069" s="118"/>
      <c r="H16069" s="119"/>
    </row>
    <row r="16070" spans="7:8">
      <c r="G16070" s="118"/>
      <c r="H16070" s="119"/>
    </row>
    <row r="16071" spans="7:8">
      <c r="G16071" s="118"/>
      <c r="H16071" s="119"/>
    </row>
    <row r="16072" spans="7:8">
      <c r="G16072" s="118"/>
      <c r="H16072" s="119"/>
    </row>
    <row r="16073" spans="7:8">
      <c r="G16073" s="118"/>
      <c r="H16073" s="119"/>
    </row>
    <row r="16074" spans="7:8">
      <c r="G16074" s="118"/>
      <c r="H16074" s="119"/>
    </row>
    <row r="16075" spans="7:8">
      <c r="G16075" s="118"/>
      <c r="H16075" s="119"/>
    </row>
    <row r="16076" spans="7:8">
      <c r="G16076" s="118"/>
      <c r="H16076" s="119"/>
    </row>
    <row r="16077" spans="7:8">
      <c r="G16077" s="118"/>
      <c r="H16077" s="119"/>
    </row>
    <row r="16078" spans="7:8">
      <c r="G16078" s="118"/>
      <c r="H16078" s="119"/>
    </row>
    <row r="16079" spans="7:8">
      <c r="G16079" s="118"/>
      <c r="H16079" s="119"/>
    </row>
    <row r="16080" spans="7:8">
      <c r="G16080" s="118"/>
      <c r="H16080" s="119"/>
    </row>
    <row r="16081" spans="7:8">
      <c r="G16081" s="118"/>
      <c r="H16081" s="119"/>
    </row>
    <row r="16082" spans="7:8">
      <c r="G16082" s="118"/>
      <c r="H16082" s="119"/>
    </row>
    <row r="16083" spans="7:8">
      <c r="G16083" s="118"/>
      <c r="H16083" s="119"/>
    </row>
    <row r="16084" spans="7:8">
      <c r="G16084" s="118"/>
      <c r="H16084" s="119"/>
    </row>
    <row r="16085" spans="7:8">
      <c r="G16085" s="118"/>
      <c r="H16085" s="119"/>
    </row>
    <row r="16086" spans="7:8">
      <c r="G16086" s="118"/>
      <c r="H16086" s="119"/>
    </row>
    <row r="16087" spans="7:8">
      <c r="G16087" s="118"/>
      <c r="H16087" s="119"/>
    </row>
    <row r="16088" spans="7:8">
      <c r="G16088" s="118"/>
      <c r="H16088" s="119"/>
    </row>
    <row r="16089" spans="7:8">
      <c r="G16089" s="118"/>
      <c r="H16089" s="119"/>
    </row>
    <row r="16090" spans="7:8">
      <c r="G16090" s="118"/>
      <c r="H16090" s="119"/>
    </row>
    <row r="16091" spans="7:8">
      <c r="G16091" s="118"/>
      <c r="H16091" s="119"/>
    </row>
    <row r="16092" spans="7:8">
      <c r="G16092" s="118"/>
      <c r="H16092" s="119"/>
    </row>
    <row r="16093" spans="7:8">
      <c r="G16093" s="118"/>
      <c r="H16093" s="119"/>
    </row>
    <row r="16094" spans="7:8">
      <c r="G16094" s="118"/>
      <c r="H16094" s="119"/>
    </row>
    <row r="16095" spans="7:8">
      <c r="G16095" s="118"/>
      <c r="H16095" s="119"/>
    </row>
    <row r="16096" spans="7:8">
      <c r="G16096" s="118"/>
      <c r="H16096" s="119"/>
    </row>
    <row r="16097" spans="7:8">
      <c r="G16097" s="118"/>
      <c r="H16097" s="119"/>
    </row>
    <row r="16098" spans="7:8">
      <c r="G16098" s="118"/>
      <c r="H16098" s="119"/>
    </row>
    <row r="16099" spans="7:8">
      <c r="G16099" s="118"/>
      <c r="H16099" s="119"/>
    </row>
    <row r="16100" spans="7:8">
      <c r="G16100" s="118"/>
      <c r="H16100" s="119"/>
    </row>
    <row r="16101" spans="7:8">
      <c r="G16101" s="118"/>
      <c r="H16101" s="119"/>
    </row>
    <row r="16102" spans="7:8">
      <c r="G16102" s="118"/>
      <c r="H16102" s="119"/>
    </row>
    <row r="16103" spans="7:8">
      <c r="G16103" s="118"/>
      <c r="H16103" s="119"/>
    </row>
    <row r="16104" spans="7:8">
      <c r="G16104" s="118"/>
      <c r="H16104" s="119"/>
    </row>
    <row r="16105" spans="7:8">
      <c r="G16105" s="118"/>
      <c r="H16105" s="119"/>
    </row>
    <row r="16106" spans="7:8">
      <c r="G16106" s="118"/>
      <c r="H16106" s="119"/>
    </row>
    <row r="16107" spans="7:8">
      <c r="G16107" s="118"/>
      <c r="H16107" s="119"/>
    </row>
    <row r="16108" spans="7:8">
      <c r="G16108" s="118"/>
      <c r="H16108" s="119"/>
    </row>
    <row r="16109" spans="7:8">
      <c r="G16109" s="118"/>
      <c r="H16109" s="119"/>
    </row>
    <row r="16110" spans="7:8">
      <c r="G16110" s="118"/>
      <c r="H16110" s="119"/>
    </row>
    <row r="16111" spans="7:8">
      <c r="G16111" s="118"/>
      <c r="H16111" s="119"/>
    </row>
    <row r="16112" spans="7:8">
      <c r="G16112" s="118"/>
      <c r="H16112" s="119"/>
    </row>
    <row r="16113" spans="7:8">
      <c r="G16113" s="118"/>
      <c r="H16113" s="119"/>
    </row>
    <row r="16114" spans="7:8">
      <c r="G16114" s="118"/>
      <c r="H16114" s="119"/>
    </row>
    <row r="16115" spans="7:8">
      <c r="G16115" s="118"/>
      <c r="H16115" s="119"/>
    </row>
    <row r="16116" spans="7:8">
      <c r="G16116" s="118"/>
      <c r="H16116" s="119"/>
    </row>
    <row r="16117" spans="7:8">
      <c r="G16117" s="118"/>
      <c r="H16117" s="119"/>
    </row>
    <row r="16118" spans="7:8">
      <c r="G16118" s="118"/>
      <c r="H16118" s="119"/>
    </row>
    <row r="16119" spans="7:8">
      <c r="G16119" s="118"/>
      <c r="H16119" s="119"/>
    </row>
    <row r="16120" spans="7:8">
      <c r="G16120" s="118"/>
      <c r="H16120" s="119"/>
    </row>
    <row r="16121" spans="7:8">
      <c r="G16121" s="118"/>
      <c r="H16121" s="119"/>
    </row>
    <row r="16122" spans="7:8">
      <c r="G16122" s="118"/>
      <c r="H16122" s="119"/>
    </row>
    <row r="16123" spans="7:8">
      <c r="G16123" s="118"/>
      <c r="H16123" s="119"/>
    </row>
    <row r="16124" spans="7:8">
      <c r="G16124" s="118"/>
      <c r="H16124" s="119"/>
    </row>
    <row r="16125" spans="7:8">
      <c r="G16125" s="118"/>
      <c r="H16125" s="119"/>
    </row>
    <row r="16126" spans="7:8">
      <c r="G16126" s="118"/>
      <c r="H16126" s="119"/>
    </row>
    <row r="16127" spans="7:8">
      <c r="G16127" s="118"/>
      <c r="H16127" s="119"/>
    </row>
    <row r="16128" spans="7:8">
      <c r="G16128" s="118"/>
      <c r="H16128" s="119"/>
    </row>
    <row r="16129" spans="7:8">
      <c r="G16129" s="118"/>
      <c r="H16129" s="119"/>
    </row>
    <row r="16130" spans="7:8">
      <c r="G16130" s="118"/>
      <c r="H16130" s="119"/>
    </row>
    <row r="16131" spans="7:8">
      <c r="G16131" s="118"/>
      <c r="H16131" s="119"/>
    </row>
    <row r="16132" spans="7:8">
      <c r="G16132" s="118"/>
      <c r="H16132" s="119"/>
    </row>
    <row r="16133" spans="7:8">
      <c r="G16133" s="118"/>
      <c r="H16133" s="119"/>
    </row>
    <row r="16134" spans="7:8">
      <c r="G16134" s="118"/>
      <c r="H16134" s="119"/>
    </row>
    <row r="16135" spans="7:8">
      <c r="G16135" s="118"/>
      <c r="H16135" s="119"/>
    </row>
    <row r="16136" spans="7:8">
      <c r="G16136" s="118"/>
      <c r="H16136" s="119"/>
    </row>
    <row r="16137" spans="7:8">
      <c r="G16137" s="118"/>
      <c r="H16137" s="119"/>
    </row>
    <row r="16138" spans="7:8">
      <c r="G16138" s="118"/>
      <c r="H16138" s="119"/>
    </row>
    <row r="16139" spans="7:8">
      <c r="G16139" s="118"/>
      <c r="H16139" s="119"/>
    </row>
    <row r="16140" spans="7:8">
      <c r="G16140" s="118"/>
      <c r="H16140" s="119"/>
    </row>
    <row r="16141" spans="7:8">
      <c r="G16141" s="118"/>
      <c r="H16141" s="119"/>
    </row>
    <row r="16142" spans="7:8">
      <c r="G16142" s="118"/>
      <c r="H16142" s="119"/>
    </row>
    <row r="16143" spans="7:8">
      <c r="G16143" s="118"/>
      <c r="H16143" s="119"/>
    </row>
    <row r="16144" spans="7:8">
      <c r="G16144" s="118"/>
      <c r="H16144" s="119"/>
    </row>
    <row r="16145" spans="7:8">
      <c r="G16145" s="118"/>
      <c r="H16145" s="119"/>
    </row>
    <row r="16146" spans="7:8">
      <c r="G16146" s="118"/>
      <c r="H16146" s="119"/>
    </row>
    <row r="16147" spans="7:8">
      <c r="G16147" s="118"/>
      <c r="H16147" s="119"/>
    </row>
    <row r="16148" spans="7:8">
      <c r="G16148" s="118"/>
      <c r="H16148" s="119"/>
    </row>
    <row r="16149" spans="7:8">
      <c r="G16149" s="118"/>
      <c r="H16149" s="119"/>
    </row>
    <row r="16150" spans="7:8">
      <c r="G16150" s="118"/>
      <c r="H16150" s="119"/>
    </row>
    <row r="16151" spans="7:8">
      <c r="G16151" s="118"/>
      <c r="H16151" s="119"/>
    </row>
    <row r="16152" spans="7:8">
      <c r="G16152" s="118"/>
      <c r="H16152" s="119"/>
    </row>
    <row r="16153" spans="7:8">
      <c r="G16153" s="118"/>
      <c r="H16153" s="119"/>
    </row>
    <row r="16154" spans="7:8">
      <c r="G16154" s="118"/>
      <c r="H16154" s="119"/>
    </row>
    <row r="16155" spans="7:8">
      <c r="G16155" s="118"/>
      <c r="H16155" s="119"/>
    </row>
    <row r="16156" spans="7:8">
      <c r="G16156" s="118"/>
      <c r="H16156" s="119"/>
    </row>
    <row r="16157" spans="7:8">
      <c r="G16157" s="118"/>
      <c r="H16157" s="119"/>
    </row>
    <row r="16158" spans="7:8">
      <c r="G16158" s="118"/>
      <c r="H16158" s="119"/>
    </row>
    <row r="16159" spans="7:8">
      <c r="G16159" s="118"/>
      <c r="H16159" s="119"/>
    </row>
    <row r="16160" spans="7:8">
      <c r="G16160" s="118"/>
      <c r="H16160" s="119"/>
    </row>
    <row r="16161" spans="7:8">
      <c r="G16161" s="118"/>
      <c r="H16161" s="119"/>
    </row>
    <row r="16162" spans="7:8">
      <c r="G16162" s="118"/>
      <c r="H16162" s="119"/>
    </row>
    <row r="16163" spans="7:8">
      <c r="G16163" s="118"/>
      <c r="H16163" s="119"/>
    </row>
    <row r="16164" spans="7:8">
      <c r="G16164" s="118"/>
      <c r="H16164" s="119"/>
    </row>
    <row r="16165" spans="7:8">
      <c r="G16165" s="118"/>
      <c r="H16165" s="119"/>
    </row>
    <row r="16166" spans="7:8">
      <c r="G16166" s="118"/>
      <c r="H16166" s="119"/>
    </row>
    <row r="16167" spans="7:8">
      <c r="G16167" s="118"/>
      <c r="H16167" s="119"/>
    </row>
    <row r="16168" spans="7:8">
      <c r="G16168" s="118"/>
      <c r="H16168" s="119"/>
    </row>
    <row r="16169" spans="7:8">
      <c r="G16169" s="118"/>
      <c r="H16169" s="119"/>
    </row>
    <row r="16170" spans="7:8">
      <c r="G16170" s="118"/>
      <c r="H16170" s="119"/>
    </row>
    <row r="16171" spans="7:8">
      <c r="G16171" s="118"/>
      <c r="H16171" s="119"/>
    </row>
    <row r="16172" spans="7:8">
      <c r="G16172" s="118"/>
      <c r="H16172" s="119"/>
    </row>
    <row r="16173" spans="7:8">
      <c r="G16173" s="118"/>
      <c r="H16173" s="119"/>
    </row>
    <row r="16174" spans="7:8">
      <c r="G16174" s="118"/>
      <c r="H16174" s="119"/>
    </row>
    <row r="16175" spans="7:8">
      <c r="G16175" s="118"/>
      <c r="H16175" s="119"/>
    </row>
    <row r="16176" spans="7:8">
      <c r="G16176" s="118"/>
      <c r="H16176" s="119"/>
    </row>
    <row r="16177" spans="7:8">
      <c r="G16177" s="118"/>
      <c r="H16177" s="119"/>
    </row>
    <row r="16178" spans="7:8">
      <c r="G16178" s="118"/>
      <c r="H16178" s="119"/>
    </row>
    <row r="16179" spans="7:8">
      <c r="G16179" s="118"/>
      <c r="H16179" s="119"/>
    </row>
    <row r="16180" spans="7:8">
      <c r="G16180" s="118"/>
      <c r="H16180" s="119"/>
    </row>
    <row r="16181" spans="7:8">
      <c r="G16181" s="118"/>
      <c r="H16181" s="119"/>
    </row>
    <row r="16182" spans="7:8">
      <c r="G16182" s="118"/>
      <c r="H16182" s="119"/>
    </row>
    <row r="16183" spans="7:8">
      <c r="G16183" s="118"/>
      <c r="H16183" s="119"/>
    </row>
    <row r="16184" spans="7:8">
      <c r="G16184" s="118"/>
      <c r="H16184" s="119"/>
    </row>
    <row r="16185" spans="7:8">
      <c r="G16185" s="118"/>
      <c r="H16185" s="119"/>
    </row>
    <row r="16186" spans="7:8">
      <c r="G16186" s="118"/>
      <c r="H16186" s="119"/>
    </row>
    <row r="16187" spans="7:8">
      <c r="G16187" s="118"/>
      <c r="H16187" s="119"/>
    </row>
    <row r="16188" spans="7:8">
      <c r="G16188" s="118"/>
      <c r="H16188" s="119"/>
    </row>
    <row r="16189" spans="7:8">
      <c r="G16189" s="118"/>
      <c r="H16189" s="119"/>
    </row>
    <row r="16190" spans="7:8">
      <c r="G16190" s="118"/>
      <c r="H16190" s="119"/>
    </row>
    <row r="16191" spans="7:8">
      <c r="G16191" s="118"/>
      <c r="H16191" s="119"/>
    </row>
    <row r="16192" spans="7:8">
      <c r="G16192" s="118"/>
      <c r="H16192" s="119"/>
    </row>
    <row r="16193" spans="7:8">
      <c r="G16193" s="118"/>
      <c r="H16193" s="119"/>
    </row>
    <row r="16194" spans="7:8">
      <c r="G16194" s="118"/>
      <c r="H16194" s="119"/>
    </row>
    <row r="16195" spans="7:8">
      <c r="G16195" s="118"/>
      <c r="H16195" s="119"/>
    </row>
    <row r="16196" spans="7:8">
      <c r="G16196" s="118"/>
      <c r="H16196" s="119"/>
    </row>
    <row r="16197" spans="7:8">
      <c r="G16197" s="118"/>
      <c r="H16197" s="119"/>
    </row>
    <row r="16198" spans="7:8">
      <c r="G16198" s="118"/>
      <c r="H16198" s="119"/>
    </row>
    <row r="16199" spans="7:8">
      <c r="G16199" s="118"/>
      <c r="H16199" s="119"/>
    </row>
    <row r="16200" spans="7:8">
      <c r="G16200" s="118"/>
      <c r="H16200" s="119"/>
    </row>
    <row r="16201" spans="7:8">
      <c r="G16201" s="118"/>
      <c r="H16201" s="119"/>
    </row>
    <row r="16202" spans="7:8">
      <c r="G16202" s="118"/>
      <c r="H16202" s="119"/>
    </row>
    <row r="16203" spans="7:8">
      <c r="G16203" s="118"/>
      <c r="H16203" s="119"/>
    </row>
    <row r="16204" spans="7:8">
      <c r="G16204" s="118"/>
      <c r="H16204" s="119"/>
    </row>
    <row r="16205" spans="7:8">
      <c r="G16205" s="118"/>
      <c r="H16205" s="119"/>
    </row>
    <row r="16206" spans="7:8">
      <c r="G16206" s="118"/>
      <c r="H16206" s="119"/>
    </row>
    <row r="16207" spans="7:8">
      <c r="G16207" s="118"/>
      <c r="H16207" s="119"/>
    </row>
    <row r="16208" spans="7:8">
      <c r="G16208" s="118"/>
      <c r="H16208" s="119"/>
    </row>
    <row r="16209" spans="7:8">
      <c r="G16209" s="118"/>
      <c r="H16209" s="119"/>
    </row>
    <row r="16210" spans="7:8">
      <c r="G16210" s="118"/>
      <c r="H16210" s="119"/>
    </row>
    <row r="16211" spans="7:8">
      <c r="G16211" s="118"/>
      <c r="H16211" s="119"/>
    </row>
    <row r="16212" spans="7:8">
      <c r="G16212" s="118"/>
      <c r="H16212" s="119"/>
    </row>
    <row r="16213" spans="7:8">
      <c r="G16213" s="118"/>
      <c r="H16213" s="119"/>
    </row>
    <row r="16214" spans="7:8">
      <c r="G16214" s="118"/>
      <c r="H16214" s="119"/>
    </row>
    <row r="16215" spans="7:8">
      <c r="G16215" s="118"/>
      <c r="H16215" s="119"/>
    </row>
    <row r="16216" spans="7:8">
      <c r="G16216" s="118"/>
      <c r="H16216" s="119"/>
    </row>
    <row r="16217" spans="7:8">
      <c r="G16217" s="118"/>
      <c r="H16217" s="119"/>
    </row>
    <row r="16218" spans="7:8">
      <c r="G16218" s="118"/>
      <c r="H16218" s="119"/>
    </row>
    <row r="16219" spans="7:8">
      <c r="G16219" s="118"/>
      <c r="H16219" s="119"/>
    </row>
    <row r="16220" spans="7:8">
      <c r="G16220" s="118"/>
      <c r="H16220" s="119"/>
    </row>
    <row r="16221" spans="7:8">
      <c r="G16221" s="118"/>
      <c r="H16221" s="119"/>
    </row>
    <row r="16222" spans="7:8">
      <c r="G16222" s="118"/>
      <c r="H16222" s="119"/>
    </row>
    <row r="16223" spans="7:8">
      <c r="G16223" s="118"/>
      <c r="H16223" s="119"/>
    </row>
    <row r="16224" spans="7:8">
      <c r="G16224" s="118"/>
      <c r="H16224" s="119"/>
    </row>
    <row r="16225" spans="7:8">
      <c r="G16225" s="118"/>
      <c r="H16225" s="119"/>
    </row>
    <row r="16226" spans="7:8">
      <c r="G16226" s="118"/>
      <c r="H16226" s="119"/>
    </row>
    <row r="16227" spans="7:8">
      <c r="G16227" s="118"/>
      <c r="H16227" s="119"/>
    </row>
    <row r="16228" spans="7:8">
      <c r="G16228" s="118"/>
      <c r="H16228" s="119"/>
    </row>
    <row r="16229" spans="7:8">
      <c r="G16229" s="118"/>
      <c r="H16229" s="119"/>
    </row>
    <row r="16230" spans="7:8">
      <c r="G16230" s="118"/>
      <c r="H16230" s="119"/>
    </row>
    <row r="16231" spans="7:8">
      <c r="G16231" s="118"/>
      <c r="H16231" s="119"/>
    </row>
    <row r="16232" spans="7:8">
      <c r="G16232" s="118"/>
      <c r="H16232" s="119"/>
    </row>
    <row r="16233" spans="7:8">
      <c r="G16233" s="118"/>
      <c r="H16233" s="119"/>
    </row>
    <row r="16234" spans="7:8">
      <c r="G16234" s="118"/>
      <c r="H16234" s="119"/>
    </row>
    <row r="16235" spans="7:8">
      <c r="G16235" s="118"/>
      <c r="H16235" s="119"/>
    </row>
    <row r="16236" spans="7:8">
      <c r="G16236" s="118"/>
      <c r="H16236" s="119"/>
    </row>
    <row r="16237" spans="7:8">
      <c r="G16237" s="118"/>
      <c r="H16237" s="119"/>
    </row>
    <row r="16238" spans="7:8">
      <c r="G16238" s="118"/>
      <c r="H16238" s="119"/>
    </row>
    <row r="16239" spans="7:8">
      <c r="G16239" s="118"/>
      <c r="H16239" s="119"/>
    </row>
    <row r="16240" spans="7:8">
      <c r="G16240" s="118"/>
      <c r="H16240" s="119"/>
    </row>
    <row r="16241" spans="7:8">
      <c r="G16241" s="118"/>
      <c r="H16241" s="119"/>
    </row>
    <row r="16242" spans="7:8">
      <c r="G16242" s="118"/>
      <c r="H16242" s="119"/>
    </row>
    <row r="16243" spans="7:8">
      <c r="G16243" s="118"/>
      <c r="H16243" s="119"/>
    </row>
    <row r="16244" spans="7:8">
      <c r="G16244" s="118"/>
      <c r="H16244" s="119"/>
    </row>
    <row r="16245" spans="7:8">
      <c r="G16245" s="118"/>
      <c r="H16245" s="119"/>
    </row>
    <row r="16246" spans="7:8">
      <c r="G16246" s="118"/>
      <c r="H16246" s="119"/>
    </row>
    <row r="16247" spans="7:8">
      <c r="G16247" s="118"/>
      <c r="H16247" s="119"/>
    </row>
    <row r="16248" spans="7:8">
      <c r="G16248" s="118"/>
      <c r="H16248" s="119"/>
    </row>
    <row r="16249" spans="7:8">
      <c r="G16249" s="118"/>
      <c r="H16249" s="119"/>
    </row>
    <row r="16250" spans="7:8">
      <c r="G16250" s="118"/>
      <c r="H16250" s="119"/>
    </row>
    <row r="16251" spans="7:8">
      <c r="G16251" s="118"/>
      <c r="H16251" s="119"/>
    </row>
    <row r="16252" spans="7:8">
      <c r="G16252" s="118"/>
      <c r="H16252" s="119"/>
    </row>
    <row r="16253" spans="7:8">
      <c r="G16253" s="118"/>
      <c r="H16253" s="119"/>
    </row>
    <row r="16254" spans="7:8">
      <c r="G16254" s="118"/>
      <c r="H16254" s="119"/>
    </row>
    <row r="16255" spans="7:8">
      <c r="G16255" s="118"/>
      <c r="H16255" s="119"/>
    </row>
    <row r="16256" spans="7:8">
      <c r="G16256" s="118"/>
      <c r="H16256" s="119"/>
    </row>
    <row r="16257" spans="7:8">
      <c r="G16257" s="118"/>
      <c r="H16257" s="119"/>
    </row>
    <row r="16258" spans="7:8">
      <c r="G16258" s="118"/>
      <c r="H16258" s="119"/>
    </row>
    <row r="16259" spans="7:8">
      <c r="G16259" s="118"/>
      <c r="H16259" s="119"/>
    </row>
    <row r="16260" spans="7:8">
      <c r="G16260" s="118"/>
      <c r="H16260" s="119"/>
    </row>
    <row r="16261" spans="7:8">
      <c r="G16261" s="118"/>
      <c r="H16261" s="119"/>
    </row>
    <row r="16262" spans="7:8">
      <c r="G16262" s="118"/>
      <c r="H16262" s="119"/>
    </row>
    <row r="16263" spans="7:8">
      <c r="G16263" s="118"/>
      <c r="H16263" s="119"/>
    </row>
    <row r="16264" spans="7:8">
      <c r="G16264" s="118"/>
      <c r="H16264" s="119"/>
    </row>
    <row r="16265" spans="7:8">
      <c r="G16265" s="118"/>
      <c r="H16265" s="119"/>
    </row>
    <row r="16266" spans="7:8">
      <c r="G16266" s="118"/>
      <c r="H16266" s="119"/>
    </row>
    <row r="16267" spans="7:8">
      <c r="G16267" s="118"/>
      <c r="H16267" s="119"/>
    </row>
    <row r="16268" spans="7:8">
      <c r="G16268" s="118"/>
      <c r="H16268" s="119"/>
    </row>
    <row r="16269" spans="7:8">
      <c r="G16269" s="118"/>
      <c r="H16269" s="119"/>
    </row>
    <row r="16270" spans="7:8">
      <c r="G16270" s="118"/>
      <c r="H16270" s="119"/>
    </row>
    <row r="16271" spans="7:8">
      <c r="G16271" s="118"/>
      <c r="H16271" s="119"/>
    </row>
    <row r="16272" spans="7:8">
      <c r="G16272" s="118"/>
      <c r="H16272" s="119"/>
    </row>
    <row r="16273" spans="7:8">
      <c r="G16273" s="118"/>
      <c r="H16273" s="119"/>
    </row>
    <row r="16274" spans="7:8">
      <c r="G16274" s="118"/>
      <c r="H16274" s="119"/>
    </row>
    <row r="16275" spans="7:8">
      <c r="G16275" s="118"/>
      <c r="H16275" s="119"/>
    </row>
    <row r="16276" spans="7:8">
      <c r="G16276" s="118"/>
      <c r="H16276" s="119"/>
    </row>
    <row r="16277" spans="7:8">
      <c r="G16277" s="118"/>
      <c r="H16277" s="119"/>
    </row>
    <row r="16278" spans="7:8">
      <c r="G16278" s="118"/>
      <c r="H16278" s="119"/>
    </row>
    <row r="16279" spans="7:8">
      <c r="G16279" s="118"/>
      <c r="H16279" s="119"/>
    </row>
    <row r="16280" spans="7:8">
      <c r="G16280" s="118"/>
      <c r="H16280" s="119"/>
    </row>
    <row r="16281" spans="7:8">
      <c r="G16281" s="118"/>
      <c r="H16281" s="119"/>
    </row>
    <row r="16282" spans="7:8">
      <c r="G16282" s="118"/>
      <c r="H16282" s="119"/>
    </row>
    <row r="16283" spans="7:8">
      <c r="G16283" s="118"/>
      <c r="H16283" s="119"/>
    </row>
    <row r="16284" spans="7:8">
      <c r="G16284" s="118"/>
      <c r="H16284" s="119"/>
    </row>
    <row r="16285" spans="7:8">
      <c r="G16285" s="118"/>
      <c r="H16285" s="119"/>
    </row>
    <row r="16286" spans="7:8">
      <c r="G16286" s="118"/>
      <c r="H16286" s="119"/>
    </row>
    <row r="16287" spans="7:8">
      <c r="G16287" s="118"/>
      <c r="H16287" s="119"/>
    </row>
    <row r="16288" spans="7:8">
      <c r="G16288" s="118"/>
      <c r="H16288" s="119"/>
    </row>
    <row r="16289" spans="7:8">
      <c r="G16289" s="118"/>
      <c r="H16289" s="119"/>
    </row>
    <row r="16290" spans="7:8">
      <c r="G16290" s="118"/>
      <c r="H16290" s="119"/>
    </row>
    <row r="16291" spans="7:8">
      <c r="G16291" s="118"/>
      <c r="H16291" s="119"/>
    </row>
    <row r="16292" spans="7:8">
      <c r="G16292" s="118"/>
      <c r="H16292" s="119"/>
    </row>
    <row r="16293" spans="7:8">
      <c r="G16293" s="118"/>
      <c r="H16293" s="119"/>
    </row>
    <row r="16294" spans="7:8">
      <c r="G16294" s="118"/>
      <c r="H16294" s="119"/>
    </row>
    <row r="16295" spans="7:8">
      <c r="G16295" s="118"/>
      <c r="H16295" s="119"/>
    </row>
    <row r="16296" spans="7:8">
      <c r="G16296" s="118"/>
      <c r="H16296" s="119"/>
    </row>
    <row r="16297" spans="7:8">
      <c r="G16297" s="118"/>
      <c r="H16297" s="119"/>
    </row>
    <row r="16298" spans="7:8">
      <c r="G16298" s="118"/>
      <c r="H16298" s="119"/>
    </row>
    <row r="16299" spans="7:8">
      <c r="G16299" s="118"/>
      <c r="H16299" s="119"/>
    </row>
    <row r="16300" spans="7:8">
      <c r="G16300" s="118"/>
      <c r="H16300" s="119"/>
    </row>
    <row r="16301" spans="7:8">
      <c r="G16301" s="118"/>
      <c r="H16301" s="119"/>
    </row>
    <row r="16302" spans="7:8">
      <c r="G16302" s="118"/>
      <c r="H16302" s="119"/>
    </row>
    <row r="16303" spans="7:8">
      <c r="G16303" s="118"/>
      <c r="H16303" s="119"/>
    </row>
    <row r="16304" spans="7:8">
      <c r="G16304" s="118"/>
      <c r="H16304" s="119"/>
    </row>
    <row r="16305" spans="7:8">
      <c r="G16305" s="118"/>
      <c r="H16305" s="119"/>
    </row>
    <row r="16306" spans="7:8">
      <c r="G16306" s="118"/>
      <c r="H16306" s="119"/>
    </row>
    <row r="16307" spans="7:8">
      <c r="G16307" s="118"/>
      <c r="H16307" s="119"/>
    </row>
    <row r="16308" spans="7:8">
      <c r="G16308" s="118"/>
      <c r="H16308" s="119"/>
    </row>
    <row r="16309" spans="7:8">
      <c r="G16309" s="118"/>
      <c r="H16309" s="119"/>
    </row>
    <row r="16310" spans="7:8">
      <c r="G16310" s="118"/>
      <c r="H16310" s="119"/>
    </row>
    <row r="16311" spans="7:8">
      <c r="G16311" s="118"/>
      <c r="H16311" s="119"/>
    </row>
    <row r="16312" spans="7:8">
      <c r="G16312" s="118"/>
      <c r="H16312" s="119"/>
    </row>
    <row r="16313" spans="7:8">
      <c r="G16313" s="118"/>
      <c r="H16313" s="119"/>
    </row>
    <row r="16314" spans="7:8">
      <c r="G16314" s="118"/>
      <c r="H16314" s="119"/>
    </row>
    <row r="16315" spans="7:8">
      <c r="G16315" s="118"/>
      <c r="H16315" s="119"/>
    </row>
    <row r="16316" spans="7:8">
      <c r="G16316" s="118"/>
      <c r="H16316" s="119"/>
    </row>
    <row r="16317" spans="7:8">
      <c r="G16317" s="118"/>
      <c r="H16317" s="119"/>
    </row>
    <row r="16318" spans="7:8">
      <c r="G16318" s="118"/>
      <c r="H16318" s="119"/>
    </row>
    <row r="16319" spans="7:8">
      <c r="G16319" s="118"/>
      <c r="H16319" s="119"/>
    </row>
    <row r="16320" spans="7:8">
      <c r="G16320" s="118"/>
      <c r="H16320" s="119"/>
    </row>
    <row r="16321" spans="7:8">
      <c r="G16321" s="118"/>
      <c r="H16321" s="119"/>
    </row>
    <row r="16322" spans="7:8">
      <c r="G16322" s="118"/>
      <c r="H16322" s="119"/>
    </row>
    <row r="16323" spans="7:8">
      <c r="G16323" s="118"/>
      <c r="H16323" s="119"/>
    </row>
    <row r="16324" spans="7:8">
      <c r="G16324" s="118"/>
      <c r="H16324" s="119"/>
    </row>
    <row r="16325" spans="7:8">
      <c r="G16325" s="118"/>
      <c r="H16325" s="119"/>
    </row>
    <row r="16326" spans="7:8">
      <c r="G16326" s="118"/>
      <c r="H16326" s="119"/>
    </row>
    <row r="16327" spans="7:8">
      <c r="G16327" s="118"/>
      <c r="H16327" s="119"/>
    </row>
    <row r="16328" spans="7:8">
      <c r="G16328" s="118"/>
      <c r="H16328" s="119"/>
    </row>
    <row r="16329" spans="7:8">
      <c r="G16329" s="118"/>
      <c r="H16329" s="119"/>
    </row>
    <row r="16330" spans="7:8">
      <c r="G16330" s="118"/>
      <c r="H16330" s="119"/>
    </row>
    <row r="16331" spans="7:8">
      <c r="G16331" s="118"/>
      <c r="H16331" s="119"/>
    </row>
    <row r="16332" spans="7:8">
      <c r="G16332" s="118"/>
      <c r="H16332" s="119"/>
    </row>
    <row r="16333" spans="7:8">
      <c r="G16333" s="118"/>
      <c r="H16333" s="119"/>
    </row>
    <row r="16334" spans="7:8">
      <c r="G16334" s="118"/>
      <c r="H16334" s="119"/>
    </row>
    <row r="16335" spans="7:8">
      <c r="G16335" s="118"/>
      <c r="H16335" s="119"/>
    </row>
    <row r="16336" spans="7:8">
      <c r="G16336" s="118"/>
      <c r="H16336" s="119"/>
    </row>
    <row r="16337" spans="7:8">
      <c r="G16337" s="118"/>
      <c r="H16337" s="119"/>
    </row>
    <row r="16338" spans="7:8">
      <c r="G16338" s="118"/>
      <c r="H16338" s="119"/>
    </row>
    <row r="16339" spans="7:8">
      <c r="G16339" s="118"/>
      <c r="H16339" s="119"/>
    </row>
    <row r="16340" spans="7:8">
      <c r="G16340" s="118"/>
      <c r="H16340" s="119"/>
    </row>
    <row r="16341" spans="7:8">
      <c r="G16341" s="118"/>
      <c r="H16341" s="119"/>
    </row>
    <row r="16342" spans="7:8">
      <c r="G16342" s="118"/>
      <c r="H16342" s="119"/>
    </row>
    <row r="16343" spans="7:8">
      <c r="G16343" s="118"/>
      <c r="H16343" s="119"/>
    </row>
    <row r="16344" spans="7:8">
      <c r="G16344" s="118"/>
      <c r="H16344" s="119"/>
    </row>
    <row r="16345" spans="7:8">
      <c r="G16345" s="118"/>
      <c r="H16345" s="119"/>
    </row>
    <row r="16346" spans="7:8">
      <c r="G16346" s="118"/>
      <c r="H16346" s="119"/>
    </row>
    <row r="16347" spans="7:8">
      <c r="G16347" s="118"/>
      <c r="H16347" s="119"/>
    </row>
    <row r="16348" spans="7:8">
      <c r="G16348" s="118"/>
      <c r="H16348" s="119"/>
    </row>
    <row r="16349" spans="7:8">
      <c r="G16349" s="118"/>
      <c r="H16349" s="119"/>
    </row>
    <row r="16350" spans="7:8">
      <c r="G16350" s="118"/>
      <c r="H16350" s="119"/>
    </row>
    <row r="16351" spans="7:8">
      <c r="G16351" s="118"/>
      <c r="H16351" s="119"/>
    </row>
    <row r="16352" spans="7:8">
      <c r="G16352" s="118"/>
      <c r="H16352" s="119"/>
    </row>
    <row r="16353" spans="7:8">
      <c r="G16353" s="118"/>
      <c r="H16353" s="119"/>
    </row>
    <row r="16354" spans="7:8">
      <c r="G16354" s="118"/>
      <c r="H16354" s="119"/>
    </row>
    <row r="16355" spans="7:8">
      <c r="G16355" s="118"/>
      <c r="H16355" s="119"/>
    </row>
    <row r="16356" spans="7:8">
      <c r="G16356" s="118"/>
      <c r="H16356" s="119"/>
    </row>
    <row r="16357" spans="7:8">
      <c r="G16357" s="118"/>
      <c r="H16357" s="119"/>
    </row>
    <row r="16358" spans="7:8">
      <c r="G16358" s="118"/>
      <c r="H16358" s="119"/>
    </row>
    <row r="16359" spans="7:8">
      <c r="G16359" s="118"/>
      <c r="H16359" s="119"/>
    </row>
    <row r="16360" spans="7:8">
      <c r="G16360" s="118"/>
      <c r="H16360" s="119"/>
    </row>
    <row r="16361" spans="7:8">
      <c r="G16361" s="118"/>
      <c r="H16361" s="119"/>
    </row>
    <row r="16362" spans="7:8">
      <c r="G16362" s="118"/>
      <c r="H16362" s="119"/>
    </row>
    <row r="16363" spans="7:8">
      <c r="G16363" s="118"/>
      <c r="H16363" s="119"/>
    </row>
    <row r="16364" spans="7:8">
      <c r="G16364" s="118"/>
      <c r="H16364" s="119"/>
    </row>
    <row r="16365" spans="7:8">
      <c r="G16365" s="118"/>
      <c r="H16365" s="119"/>
    </row>
    <row r="16366" spans="7:8">
      <c r="G16366" s="118"/>
      <c r="H16366" s="119"/>
    </row>
    <row r="16367" spans="7:8">
      <c r="G16367" s="118"/>
      <c r="H16367" s="119"/>
    </row>
    <row r="16368" spans="7:8">
      <c r="G16368" s="118"/>
      <c r="H16368" s="119"/>
    </row>
    <row r="16369" spans="7:8">
      <c r="G16369" s="118"/>
      <c r="H16369" s="119"/>
    </row>
    <row r="16370" spans="7:8">
      <c r="G16370" s="118"/>
      <c r="H16370" s="119"/>
    </row>
    <row r="16371" spans="7:8">
      <c r="G16371" s="118"/>
      <c r="H16371" s="119"/>
    </row>
    <row r="16372" spans="7:8">
      <c r="G16372" s="118"/>
      <c r="H16372" s="119"/>
    </row>
    <row r="16373" spans="7:8">
      <c r="G16373" s="118"/>
      <c r="H16373" s="119"/>
    </row>
    <row r="16374" spans="7:8">
      <c r="G16374" s="118"/>
      <c r="H16374" s="119"/>
    </row>
    <row r="16375" spans="7:8">
      <c r="G16375" s="118"/>
      <c r="H16375" s="119"/>
    </row>
    <row r="16376" spans="7:8">
      <c r="G16376" s="118"/>
      <c r="H16376" s="119"/>
    </row>
    <row r="16377" spans="7:8">
      <c r="G16377" s="118"/>
      <c r="H16377" s="119"/>
    </row>
    <row r="16378" spans="7:8">
      <c r="G16378" s="118"/>
      <c r="H16378" s="119"/>
    </row>
    <row r="16379" spans="7:8">
      <c r="G16379" s="118"/>
      <c r="H16379" s="119"/>
    </row>
    <row r="16380" spans="7:8">
      <c r="G16380" s="118"/>
      <c r="H16380" s="119"/>
    </row>
    <row r="16381" spans="7:8">
      <c r="G16381" s="118"/>
      <c r="H16381" s="119"/>
    </row>
    <row r="16382" spans="7:8">
      <c r="G16382" s="118"/>
      <c r="H16382" s="119"/>
    </row>
    <row r="16383" spans="7:8">
      <c r="G16383" s="118"/>
      <c r="H16383" s="119"/>
    </row>
    <row r="16384" spans="7:8">
      <c r="G16384" s="118"/>
      <c r="H16384" s="119"/>
    </row>
    <row r="16385" spans="7:8">
      <c r="G16385" s="118"/>
      <c r="H16385" s="119"/>
    </row>
    <row r="16386" spans="7:8">
      <c r="G16386" s="118"/>
      <c r="H16386" s="119"/>
    </row>
    <row r="16387" spans="7:8">
      <c r="G16387" s="118"/>
      <c r="H16387" s="119"/>
    </row>
    <row r="16388" spans="7:8">
      <c r="G16388" s="118"/>
      <c r="H16388" s="119"/>
    </row>
    <row r="16389" spans="7:8">
      <c r="G16389" s="118"/>
      <c r="H16389" s="119"/>
    </row>
    <row r="16390" spans="7:8">
      <c r="G16390" s="118"/>
      <c r="H16390" s="119"/>
    </row>
    <row r="16391" spans="7:8">
      <c r="G16391" s="118"/>
      <c r="H16391" s="119"/>
    </row>
    <row r="16392" spans="7:8">
      <c r="G16392" s="118"/>
      <c r="H16392" s="119"/>
    </row>
    <row r="16393" spans="7:8">
      <c r="G16393" s="118"/>
      <c r="H16393" s="119"/>
    </row>
    <row r="16394" spans="7:8">
      <c r="G16394" s="118"/>
      <c r="H16394" s="119"/>
    </row>
    <row r="16395" spans="7:8">
      <c r="G16395" s="118"/>
      <c r="H16395" s="119"/>
    </row>
    <row r="16396" spans="7:8">
      <c r="G16396" s="118"/>
      <c r="H16396" s="119"/>
    </row>
    <row r="16397" spans="7:8">
      <c r="G16397" s="118"/>
      <c r="H16397" s="119"/>
    </row>
    <row r="16398" spans="7:8">
      <c r="G16398" s="118"/>
      <c r="H16398" s="119"/>
    </row>
    <row r="16399" spans="7:8">
      <c r="G16399" s="118"/>
      <c r="H16399" s="119"/>
    </row>
    <row r="16400" spans="7:8">
      <c r="G16400" s="118"/>
      <c r="H16400" s="119"/>
    </row>
    <row r="16401" spans="7:8">
      <c r="G16401" s="118"/>
      <c r="H16401" s="119"/>
    </row>
    <row r="16402" spans="7:8">
      <c r="G16402" s="118"/>
      <c r="H16402" s="119"/>
    </row>
    <row r="16403" spans="7:8">
      <c r="G16403" s="118"/>
      <c r="H16403" s="119"/>
    </row>
    <row r="16404" spans="7:8">
      <c r="G16404" s="118"/>
      <c r="H16404" s="119"/>
    </row>
    <row r="16405" spans="7:8">
      <c r="G16405" s="118"/>
      <c r="H16405" s="119"/>
    </row>
    <row r="16406" spans="7:8">
      <c r="G16406" s="118"/>
      <c r="H16406" s="119"/>
    </row>
    <row r="16407" spans="7:8">
      <c r="G16407" s="118"/>
      <c r="H16407" s="119"/>
    </row>
    <row r="16408" spans="7:8">
      <c r="G16408" s="118"/>
      <c r="H16408" s="119"/>
    </row>
    <row r="16409" spans="7:8">
      <c r="G16409" s="118"/>
      <c r="H16409" s="119"/>
    </row>
    <row r="16410" spans="7:8">
      <c r="G16410" s="118"/>
      <c r="H16410" s="119"/>
    </row>
    <row r="16411" spans="7:8">
      <c r="G16411" s="118"/>
      <c r="H16411" s="119"/>
    </row>
    <row r="16412" spans="7:8">
      <c r="G16412" s="118"/>
      <c r="H16412" s="119"/>
    </row>
    <row r="16413" spans="7:8">
      <c r="G16413" s="118"/>
      <c r="H16413" s="119"/>
    </row>
    <row r="16414" spans="7:8">
      <c r="G16414" s="118"/>
      <c r="H16414" s="119"/>
    </row>
    <row r="16415" spans="7:8">
      <c r="G16415" s="118"/>
      <c r="H16415" s="119"/>
    </row>
    <row r="16416" spans="7:8">
      <c r="G16416" s="118"/>
      <c r="H16416" s="119"/>
    </row>
    <row r="16417" spans="7:8">
      <c r="G16417" s="118"/>
      <c r="H16417" s="119"/>
    </row>
    <row r="16418" spans="7:8">
      <c r="G16418" s="118"/>
      <c r="H16418" s="119"/>
    </row>
    <row r="16419" spans="7:8">
      <c r="G16419" s="118"/>
      <c r="H16419" s="119"/>
    </row>
    <row r="16420" spans="7:8">
      <c r="G16420" s="118"/>
      <c r="H16420" s="119"/>
    </row>
    <row r="16421" spans="7:8">
      <c r="G16421" s="118"/>
      <c r="H16421" s="119"/>
    </row>
    <row r="16422" spans="7:8">
      <c r="G16422" s="118"/>
      <c r="H16422" s="119"/>
    </row>
    <row r="16423" spans="7:8">
      <c r="G16423" s="118"/>
      <c r="H16423" s="119"/>
    </row>
    <row r="16424" spans="7:8">
      <c r="G16424" s="118"/>
      <c r="H16424" s="119"/>
    </row>
    <row r="16425" spans="7:8">
      <c r="G16425" s="118"/>
      <c r="H16425" s="119"/>
    </row>
    <row r="16426" spans="7:8">
      <c r="G16426" s="118"/>
      <c r="H16426" s="119"/>
    </row>
    <row r="16427" spans="7:8">
      <c r="G16427" s="118"/>
      <c r="H16427" s="119"/>
    </row>
    <row r="16428" spans="7:8">
      <c r="G16428" s="118"/>
      <c r="H16428" s="119"/>
    </row>
    <row r="16429" spans="7:8">
      <c r="G16429" s="118"/>
      <c r="H16429" s="119"/>
    </row>
    <row r="16430" spans="7:8">
      <c r="G16430" s="118"/>
      <c r="H16430" s="119"/>
    </row>
    <row r="16431" spans="7:8">
      <c r="G16431" s="118"/>
      <c r="H16431" s="119"/>
    </row>
    <row r="16432" spans="7:8">
      <c r="G16432" s="118"/>
      <c r="H16432" s="119"/>
    </row>
    <row r="16433" spans="7:8">
      <c r="G16433" s="118"/>
      <c r="H16433" s="119"/>
    </row>
    <row r="16434" spans="7:8">
      <c r="G16434" s="118"/>
      <c r="H16434" s="119"/>
    </row>
    <row r="16435" spans="7:8">
      <c r="G16435" s="118"/>
      <c r="H16435" s="119"/>
    </row>
    <row r="16436" spans="7:8">
      <c r="G16436" s="118"/>
      <c r="H16436" s="119"/>
    </row>
    <row r="16437" spans="7:8">
      <c r="G16437" s="118"/>
      <c r="H16437" s="119"/>
    </row>
    <row r="16438" spans="7:8">
      <c r="G16438" s="118"/>
      <c r="H16438" s="119"/>
    </row>
    <row r="16439" spans="7:8">
      <c r="G16439" s="118"/>
      <c r="H16439" s="119"/>
    </row>
    <row r="16440" spans="7:8">
      <c r="G16440" s="118"/>
      <c r="H16440" s="119"/>
    </row>
    <row r="16441" spans="7:8">
      <c r="G16441" s="118"/>
      <c r="H16441" s="119"/>
    </row>
    <row r="16442" spans="7:8">
      <c r="G16442" s="118"/>
      <c r="H16442" s="119"/>
    </row>
    <row r="16443" spans="7:8">
      <c r="G16443" s="118"/>
      <c r="H16443" s="119"/>
    </row>
    <row r="16444" spans="7:8">
      <c r="G16444" s="118"/>
      <c r="H16444" s="119"/>
    </row>
    <row r="16445" spans="7:8">
      <c r="G16445" s="118"/>
      <c r="H16445" s="119"/>
    </row>
    <row r="16446" spans="7:8">
      <c r="G16446" s="118"/>
      <c r="H16446" s="119"/>
    </row>
    <row r="16447" spans="7:8">
      <c r="G16447" s="118"/>
      <c r="H16447" s="119"/>
    </row>
    <row r="16448" spans="7:8">
      <c r="G16448" s="118"/>
      <c r="H16448" s="119"/>
    </row>
    <row r="16449" spans="7:8">
      <c r="G16449" s="118"/>
      <c r="H16449" s="119"/>
    </row>
    <row r="16450" spans="7:8">
      <c r="G16450" s="118"/>
      <c r="H16450" s="119"/>
    </row>
    <row r="16451" spans="7:8">
      <c r="G16451" s="118"/>
      <c r="H16451" s="119"/>
    </row>
    <row r="16452" spans="7:8">
      <c r="G16452" s="118"/>
      <c r="H16452" s="119"/>
    </row>
    <row r="16453" spans="7:8">
      <c r="G16453" s="118"/>
      <c r="H16453" s="119"/>
    </row>
    <row r="16454" spans="7:8">
      <c r="G16454" s="118"/>
      <c r="H16454" s="119"/>
    </row>
    <row r="16455" spans="7:8">
      <c r="G16455" s="118"/>
      <c r="H16455" s="119"/>
    </row>
    <row r="16456" spans="7:8">
      <c r="G16456" s="118"/>
      <c r="H16456" s="119"/>
    </row>
    <row r="16457" spans="7:8">
      <c r="G16457" s="118"/>
      <c r="H16457" s="119"/>
    </row>
    <row r="16458" spans="7:8">
      <c r="G16458" s="118"/>
      <c r="H16458" s="119"/>
    </row>
    <row r="16459" spans="7:8">
      <c r="G16459" s="118"/>
      <c r="H16459" s="119"/>
    </row>
    <row r="16460" spans="7:8">
      <c r="G16460" s="118"/>
      <c r="H16460" s="119"/>
    </row>
    <row r="16461" spans="7:8">
      <c r="G16461" s="118"/>
      <c r="H16461" s="119"/>
    </row>
    <row r="16462" spans="7:8">
      <c r="G16462" s="118"/>
      <c r="H16462" s="119"/>
    </row>
    <row r="16463" spans="7:8">
      <c r="G16463" s="118"/>
      <c r="H16463" s="119"/>
    </row>
    <row r="16464" spans="7:8">
      <c r="G16464" s="118"/>
      <c r="H16464" s="119"/>
    </row>
    <row r="16465" spans="7:8">
      <c r="G16465" s="118"/>
      <c r="H16465" s="119"/>
    </row>
    <row r="16466" spans="7:8">
      <c r="G16466" s="118"/>
      <c r="H16466" s="119"/>
    </row>
    <row r="16467" spans="7:8">
      <c r="G16467" s="118"/>
      <c r="H16467" s="119"/>
    </row>
    <row r="16468" spans="7:8">
      <c r="G16468" s="118"/>
      <c r="H16468" s="119"/>
    </row>
    <row r="16469" spans="7:8">
      <c r="G16469" s="118"/>
      <c r="H16469" s="119"/>
    </row>
    <row r="16470" spans="7:8">
      <c r="G16470" s="118"/>
      <c r="H16470" s="119"/>
    </row>
    <row r="16471" spans="7:8">
      <c r="G16471" s="118"/>
      <c r="H16471" s="119"/>
    </row>
    <row r="16472" spans="7:8">
      <c r="G16472" s="118"/>
      <c r="H16472" s="119"/>
    </row>
    <row r="16473" spans="7:8">
      <c r="G16473" s="118"/>
      <c r="H16473" s="119"/>
    </row>
    <row r="16474" spans="7:8">
      <c r="G16474" s="118"/>
      <c r="H16474" s="119"/>
    </row>
    <row r="16475" spans="7:8">
      <c r="G16475" s="118"/>
      <c r="H16475" s="119"/>
    </row>
    <row r="16476" spans="7:8">
      <c r="G16476" s="118"/>
      <c r="H16476" s="119"/>
    </row>
    <row r="16477" spans="7:8">
      <c r="G16477" s="118"/>
      <c r="H16477" s="119"/>
    </row>
    <row r="16478" spans="7:8">
      <c r="G16478" s="118"/>
      <c r="H16478" s="119"/>
    </row>
    <row r="16479" spans="7:8">
      <c r="G16479" s="118"/>
      <c r="H16479" s="119"/>
    </row>
    <row r="16480" spans="7:8">
      <c r="G16480" s="118"/>
      <c r="H16480" s="119"/>
    </row>
    <row r="16481" spans="7:8">
      <c r="G16481" s="118"/>
      <c r="H16481" s="119"/>
    </row>
    <row r="16482" spans="7:8">
      <c r="G16482" s="118"/>
      <c r="H16482" s="119"/>
    </row>
    <row r="16483" spans="7:8">
      <c r="G16483" s="118"/>
      <c r="H16483" s="119"/>
    </row>
    <row r="16484" spans="7:8">
      <c r="G16484" s="118"/>
      <c r="H16484" s="119"/>
    </row>
    <row r="16485" spans="7:8">
      <c r="G16485" s="118"/>
      <c r="H16485" s="119"/>
    </row>
    <row r="16486" spans="7:8">
      <c r="G16486" s="118"/>
      <c r="H16486" s="119"/>
    </row>
    <row r="16487" spans="7:8">
      <c r="G16487" s="118"/>
      <c r="H16487" s="119"/>
    </row>
    <row r="16488" spans="7:8">
      <c r="G16488" s="118"/>
      <c r="H16488" s="119"/>
    </row>
    <row r="16489" spans="7:8">
      <c r="G16489" s="118"/>
      <c r="H16489" s="119"/>
    </row>
    <row r="16490" spans="7:8">
      <c r="G16490" s="118"/>
      <c r="H16490" s="119"/>
    </row>
    <row r="16491" spans="7:8">
      <c r="G16491" s="118"/>
      <c r="H16491" s="119"/>
    </row>
    <row r="16492" spans="7:8">
      <c r="G16492" s="118"/>
      <c r="H16492" s="119"/>
    </row>
    <row r="16493" spans="7:8">
      <c r="G16493" s="118"/>
      <c r="H16493" s="119"/>
    </row>
    <row r="16494" spans="7:8">
      <c r="G16494" s="118"/>
      <c r="H16494" s="119"/>
    </row>
    <row r="16495" spans="7:8">
      <c r="G16495" s="118"/>
      <c r="H16495" s="119"/>
    </row>
    <row r="16496" spans="7:8">
      <c r="G16496" s="118"/>
      <c r="H16496" s="119"/>
    </row>
    <row r="16497" spans="7:8">
      <c r="G16497" s="118"/>
      <c r="H16497" s="119"/>
    </row>
    <row r="16498" spans="7:8">
      <c r="G16498" s="118"/>
      <c r="H16498" s="119"/>
    </row>
    <row r="16499" spans="7:8">
      <c r="G16499" s="118"/>
      <c r="H16499" s="119"/>
    </row>
    <row r="16500" spans="7:8">
      <c r="G16500" s="118"/>
      <c r="H16500" s="119"/>
    </row>
    <row r="16501" spans="7:8">
      <c r="G16501" s="118"/>
      <c r="H16501" s="119"/>
    </row>
    <row r="16502" spans="7:8">
      <c r="G16502" s="118"/>
      <c r="H16502" s="119"/>
    </row>
    <row r="16503" spans="7:8">
      <c r="G16503" s="118"/>
      <c r="H16503" s="119"/>
    </row>
    <row r="16504" spans="7:8">
      <c r="G16504" s="118"/>
      <c r="H16504" s="119"/>
    </row>
    <row r="16505" spans="7:8">
      <c r="G16505" s="118"/>
      <c r="H16505" s="119"/>
    </row>
    <row r="16506" spans="7:8">
      <c r="G16506" s="118"/>
      <c r="H16506" s="119"/>
    </row>
    <row r="16507" spans="7:8">
      <c r="G16507" s="118"/>
      <c r="H16507" s="119"/>
    </row>
    <row r="16508" spans="7:8">
      <c r="G16508" s="118"/>
      <c r="H16508" s="119"/>
    </row>
    <row r="16509" spans="7:8">
      <c r="G16509" s="118"/>
      <c r="H16509" s="119"/>
    </row>
    <row r="16510" spans="7:8">
      <c r="G16510" s="118"/>
      <c r="H16510" s="119"/>
    </row>
    <row r="16511" spans="7:8">
      <c r="G16511" s="118"/>
      <c r="H16511" s="119"/>
    </row>
    <row r="16512" spans="7:8">
      <c r="G16512" s="118"/>
      <c r="H16512" s="119"/>
    </row>
    <row r="16513" spans="7:8">
      <c r="G16513" s="118"/>
      <c r="H16513" s="119"/>
    </row>
    <row r="16514" spans="7:8">
      <c r="G16514" s="118"/>
      <c r="H16514" s="119"/>
    </row>
    <row r="16515" spans="7:8">
      <c r="G16515" s="118"/>
      <c r="H16515" s="119"/>
    </row>
    <row r="16516" spans="7:8">
      <c r="G16516" s="118"/>
      <c r="H16516" s="119"/>
    </row>
    <row r="16517" spans="7:8">
      <c r="G16517" s="118"/>
      <c r="H16517" s="119"/>
    </row>
    <row r="16518" spans="7:8">
      <c r="G16518" s="118"/>
      <c r="H16518" s="119"/>
    </row>
    <row r="16519" spans="7:8">
      <c r="G16519" s="118"/>
      <c r="H16519" s="119"/>
    </row>
    <row r="16520" spans="7:8">
      <c r="G16520" s="118"/>
      <c r="H16520" s="119"/>
    </row>
    <row r="16521" spans="7:8">
      <c r="G16521" s="118"/>
      <c r="H16521" s="119"/>
    </row>
    <row r="16522" spans="7:8">
      <c r="G16522" s="118"/>
      <c r="H16522" s="119"/>
    </row>
    <row r="16523" spans="7:8">
      <c r="G16523" s="118"/>
      <c r="H16523" s="119"/>
    </row>
    <row r="16524" spans="7:8">
      <c r="G16524" s="118"/>
      <c r="H16524" s="119"/>
    </row>
    <row r="16525" spans="7:8">
      <c r="G16525" s="118"/>
      <c r="H16525" s="119"/>
    </row>
    <row r="16526" spans="7:8">
      <c r="G16526" s="118"/>
      <c r="H16526" s="119"/>
    </row>
    <row r="16527" spans="7:8">
      <c r="G16527" s="118"/>
      <c r="H16527" s="119"/>
    </row>
    <row r="16528" spans="7:8">
      <c r="G16528" s="118"/>
      <c r="H16528" s="119"/>
    </row>
    <row r="16529" spans="7:8">
      <c r="G16529" s="118"/>
      <c r="H16529" s="119"/>
    </row>
    <row r="16530" spans="7:8">
      <c r="G16530" s="118"/>
      <c r="H16530" s="119"/>
    </row>
    <row r="16531" spans="7:8">
      <c r="G16531" s="118"/>
      <c r="H16531" s="119"/>
    </row>
    <row r="16532" spans="7:8">
      <c r="G16532" s="118"/>
      <c r="H16532" s="119"/>
    </row>
    <row r="16533" spans="7:8">
      <c r="G16533" s="118"/>
      <c r="H16533" s="119"/>
    </row>
    <row r="16534" spans="7:8">
      <c r="G16534" s="118"/>
      <c r="H16534" s="119"/>
    </row>
    <row r="16535" spans="7:8">
      <c r="G16535" s="118"/>
      <c r="H16535" s="119"/>
    </row>
    <row r="16536" spans="7:8">
      <c r="G16536" s="118"/>
      <c r="H16536" s="119"/>
    </row>
    <row r="16537" spans="7:8">
      <c r="G16537" s="118"/>
      <c r="H16537" s="119"/>
    </row>
    <row r="16538" spans="7:8">
      <c r="G16538" s="118"/>
      <c r="H16538" s="119"/>
    </row>
    <row r="16539" spans="7:8">
      <c r="G16539" s="118"/>
      <c r="H16539" s="119"/>
    </row>
    <row r="16540" spans="7:8">
      <c r="G16540" s="118"/>
      <c r="H16540" s="119"/>
    </row>
    <row r="16541" spans="7:8">
      <c r="G16541" s="118"/>
      <c r="H16541" s="119"/>
    </row>
    <row r="16542" spans="7:8">
      <c r="G16542" s="118"/>
      <c r="H16542" s="119"/>
    </row>
    <row r="16543" spans="7:8">
      <c r="G16543" s="118"/>
      <c r="H16543" s="119"/>
    </row>
    <row r="16544" spans="7:8">
      <c r="G16544" s="118"/>
      <c r="H16544" s="119"/>
    </row>
    <row r="16545" spans="7:8">
      <c r="G16545" s="118"/>
      <c r="H16545" s="119"/>
    </row>
    <row r="16546" spans="7:8">
      <c r="G16546" s="118"/>
      <c r="H16546" s="119"/>
    </row>
    <row r="16547" spans="7:8">
      <c r="G16547" s="118"/>
      <c r="H16547" s="119"/>
    </row>
    <row r="16548" spans="7:8">
      <c r="G16548" s="118"/>
      <c r="H16548" s="119"/>
    </row>
    <row r="16549" spans="7:8">
      <c r="G16549" s="118"/>
      <c r="H16549" s="119"/>
    </row>
    <row r="16550" spans="7:8">
      <c r="G16550" s="118"/>
      <c r="H16550" s="119"/>
    </row>
    <row r="16551" spans="7:8">
      <c r="G16551" s="118"/>
      <c r="H16551" s="119"/>
    </row>
    <row r="16552" spans="7:8">
      <c r="G16552" s="118"/>
      <c r="H16552" s="119"/>
    </row>
    <row r="16553" spans="7:8">
      <c r="G16553" s="118"/>
      <c r="H16553" s="119"/>
    </row>
    <row r="16554" spans="7:8">
      <c r="G16554" s="118"/>
      <c r="H16554" s="119"/>
    </row>
    <row r="16555" spans="7:8">
      <c r="G16555" s="118"/>
      <c r="H16555" s="119"/>
    </row>
    <row r="16556" spans="7:8">
      <c r="G16556" s="118"/>
      <c r="H16556" s="119"/>
    </row>
    <row r="16557" spans="7:8">
      <c r="G16557" s="118"/>
      <c r="H16557" s="119"/>
    </row>
    <row r="16558" spans="7:8">
      <c r="G16558" s="118"/>
      <c r="H16558" s="119"/>
    </row>
    <row r="16559" spans="7:8">
      <c r="G16559" s="118"/>
      <c r="H16559" s="119"/>
    </row>
    <row r="16560" spans="7:8">
      <c r="G16560" s="118"/>
      <c r="H16560" s="119"/>
    </row>
    <row r="16561" spans="7:8">
      <c r="G16561" s="118"/>
      <c r="H16561" s="119"/>
    </row>
    <row r="16562" spans="7:8">
      <c r="G16562" s="118"/>
      <c r="H16562" s="119"/>
    </row>
    <row r="16563" spans="7:8">
      <c r="G16563" s="118"/>
      <c r="H16563" s="119"/>
    </row>
    <row r="16564" spans="7:8">
      <c r="G16564" s="118"/>
      <c r="H16564" s="119"/>
    </row>
    <row r="16565" spans="7:8">
      <c r="G16565" s="118"/>
      <c r="H16565" s="119"/>
    </row>
    <row r="16566" spans="7:8">
      <c r="G16566" s="118"/>
      <c r="H16566" s="119"/>
    </row>
    <row r="16567" spans="7:8">
      <c r="G16567" s="118"/>
      <c r="H16567" s="119"/>
    </row>
    <row r="16568" spans="7:8">
      <c r="G16568" s="118"/>
      <c r="H16568" s="119"/>
    </row>
    <row r="16569" spans="7:8">
      <c r="G16569" s="118"/>
      <c r="H16569" s="119"/>
    </row>
    <row r="16570" spans="7:8">
      <c r="G16570" s="118"/>
      <c r="H16570" s="119"/>
    </row>
    <row r="16571" spans="7:8">
      <c r="G16571" s="118"/>
      <c r="H16571" s="119"/>
    </row>
    <row r="16572" spans="7:8">
      <c r="G16572" s="118"/>
      <c r="H16572" s="119"/>
    </row>
    <row r="16573" spans="7:8">
      <c r="G16573" s="118"/>
      <c r="H16573" s="119"/>
    </row>
    <row r="16574" spans="7:8">
      <c r="G16574" s="118"/>
      <c r="H16574" s="119"/>
    </row>
    <row r="16575" spans="7:8">
      <c r="G16575" s="118"/>
      <c r="H16575" s="119"/>
    </row>
    <row r="16576" spans="7:8">
      <c r="G16576" s="118"/>
      <c r="H16576" s="119"/>
    </row>
    <row r="16577" spans="7:8">
      <c r="G16577" s="118"/>
      <c r="H16577" s="119"/>
    </row>
    <row r="16578" spans="7:8">
      <c r="G16578" s="118"/>
      <c r="H16578" s="119"/>
    </row>
    <row r="16579" spans="7:8">
      <c r="G16579" s="118"/>
      <c r="H16579" s="119"/>
    </row>
    <row r="16580" spans="7:8">
      <c r="G16580" s="118"/>
      <c r="H16580" s="119"/>
    </row>
    <row r="16581" spans="7:8">
      <c r="G16581" s="118"/>
      <c r="H16581" s="119"/>
    </row>
    <row r="16582" spans="7:8">
      <c r="G16582" s="118"/>
      <c r="H16582" s="119"/>
    </row>
    <row r="16583" spans="7:8">
      <c r="G16583" s="118"/>
      <c r="H16583" s="119"/>
    </row>
    <row r="16584" spans="7:8">
      <c r="G16584" s="118"/>
      <c r="H16584" s="119"/>
    </row>
    <row r="16585" spans="7:8">
      <c r="G16585" s="118"/>
      <c r="H16585" s="119"/>
    </row>
    <row r="16586" spans="7:8">
      <c r="G16586" s="118"/>
      <c r="H16586" s="119"/>
    </row>
    <row r="16587" spans="7:8">
      <c r="G16587" s="118"/>
      <c r="H16587" s="119"/>
    </row>
    <row r="16588" spans="7:8">
      <c r="G16588" s="118"/>
      <c r="H16588" s="119"/>
    </row>
    <row r="16589" spans="7:8">
      <c r="G16589" s="118"/>
      <c r="H16589" s="119"/>
    </row>
    <row r="16590" spans="7:8">
      <c r="G16590" s="118"/>
      <c r="H16590" s="119"/>
    </row>
    <row r="16591" spans="7:8">
      <c r="G16591" s="118"/>
      <c r="H16591" s="119"/>
    </row>
    <row r="16592" spans="7:8">
      <c r="G16592" s="118"/>
      <c r="H16592" s="119"/>
    </row>
    <row r="16593" spans="7:8">
      <c r="G16593" s="118"/>
      <c r="H16593" s="119"/>
    </row>
    <row r="16594" spans="7:8">
      <c r="G16594" s="118"/>
      <c r="H16594" s="119"/>
    </row>
    <row r="16595" spans="7:8">
      <c r="G16595" s="118"/>
      <c r="H16595" s="119"/>
    </row>
    <row r="16596" spans="7:8">
      <c r="G16596" s="118"/>
      <c r="H16596" s="119"/>
    </row>
    <row r="16597" spans="7:8">
      <c r="G16597" s="118"/>
      <c r="H16597" s="119"/>
    </row>
    <row r="16598" spans="7:8">
      <c r="G16598" s="118"/>
      <c r="H16598" s="119"/>
    </row>
    <row r="16599" spans="7:8">
      <c r="G16599" s="118"/>
      <c r="H16599" s="119"/>
    </row>
    <row r="16600" spans="7:8">
      <c r="G16600" s="118"/>
      <c r="H16600" s="119"/>
    </row>
    <row r="16601" spans="7:8">
      <c r="G16601" s="118"/>
      <c r="H16601" s="119"/>
    </row>
    <row r="16602" spans="7:8">
      <c r="G16602" s="118"/>
      <c r="H16602" s="119"/>
    </row>
    <row r="16603" spans="7:8">
      <c r="G16603" s="118"/>
      <c r="H16603" s="119"/>
    </row>
    <row r="16604" spans="7:8">
      <c r="G16604" s="118"/>
      <c r="H16604" s="119"/>
    </row>
    <row r="16605" spans="7:8">
      <c r="G16605" s="118"/>
      <c r="H16605" s="119"/>
    </row>
    <row r="16606" spans="7:8">
      <c r="G16606" s="118"/>
      <c r="H16606" s="119"/>
    </row>
    <row r="16607" spans="7:8">
      <c r="G16607" s="118"/>
      <c r="H16607" s="119"/>
    </row>
    <row r="16608" spans="7:8">
      <c r="G16608" s="118"/>
      <c r="H16608" s="119"/>
    </row>
    <row r="16609" spans="7:8">
      <c r="G16609" s="118"/>
      <c r="H16609" s="119"/>
    </row>
    <row r="16610" spans="7:8">
      <c r="G16610" s="118"/>
      <c r="H16610" s="119"/>
    </row>
    <row r="16611" spans="7:8">
      <c r="G16611" s="118"/>
      <c r="H16611" s="119"/>
    </row>
    <row r="16612" spans="7:8">
      <c r="G16612" s="118"/>
      <c r="H16612" s="119"/>
    </row>
    <row r="16613" spans="7:8">
      <c r="G16613" s="118"/>
      <c r="H16613" s="119"/>
    </row>
    <row r="16614" spans="7:8">
      <c r="G16614" s="118"/>
      <c r="H16614" s="119"/>
    </row>
    <row r="16615" spans="7:8">
      <c r="G16615" s="118"/>
      <c r="H16615" s="119"/>
    </row>
    <row r="16616" spans="7:8">
      <c r="G16616" s="118"/>
      <c r="H16616" s="119"/>
    </row>
    <row r="16617" spans="7:8">
      <c r="G16617" s="118"/>
      <c r="H16617" s="119"/>
    </row>
    <row r="16618" spans="7:8">
      <c r="G16618" s="118"/>
      <c r="H16618" s="119"/>
    </row>
    <row r="16619" spans="7:8">
      <c r="G16619" s="118"/>
      <c r="H16619" s="119"/>
    </row>
    <row r="16620" spans="7:8">
      <c r="G16620" s="118"/>
      <c r="H16620" s="119"/>
    </row>
    <row r="16621" spans="7:8">
      <c r="G16621" s="118"/>
      <c r="H16621" s="119"/>
    </row>
    <row r="16622" spans="7:8">
      <c r="G16622" s="118"/>
      <c r="H16622" s="119"/>
    </row>
    <row r="16623" spans="7:8">
      <c r="G16623" s="118"/>
      <c r="H16623" s="119"/>
    </row>
    <row r="16624" spans="7:8">
      <c r="G16624" s="118"/>
      <c r="H16624" s="119"/>
    </row>
    <row r="16625" spans="7:8">
      <c r="G16625" s="118"/>
      <c r="H16625" s="119"/>
    </row>
    <row r="16626" spans="7:8">
      <c r="G16626" s="118"/>
      <c r="H16626" s="119"/>
    </row>
    <row r="16627" spans="7:8">
      <c r="G16627" s="118"/>
      <c r="H16627" s="119"/>
    </row>
    <row r="16628" spans="7:8">
      <c r="G16628" s="118"/>
      <c r="H16628" s="119"/>
    </row>
    <row r="16629" spans="7:8">
      <c r="G16629" s="118"/>
      <c r="H16629" s="119"/>
    </row>
    <row r="16630" spans="7:8">
      <c r="G16630" s="118"/>
      <c r="H16630" s="119"/>
    </row>
    <row r="16631" spans="7:8">
      <c r="G16631" s="118"/>
      <c r="H16631" s="119"/>
    </row>
    <row r="16632" spans="7:8">
      <c r="G16632" s="118"/>
      <c r="H16632" s="119"/>
    </row>
    <row r="16633" spans="7:8">
      <c r="G16633" s="118"/>
      <c r="H16633" s="119"/>
    </row>
    <row r="16634" spans="7:8">
      <c r="G16634" s="118"/>
      <c r="H16634" s="119"/>
    </row>
    <row r="16635" spans="7:8">
      <c r="G16635" s="118"/>
      <c r="H16635" s="119"/>
    </row>
    <row r="16636" spans="7:8">
      <c r="G16636" s="118"/>
      <c r="H16636" s="119"/>
    </row>
    <row r="16637" spans="7:8">
      <c r="G16637" s="118"/>
      <c r="H16637" s="119"/>
    </row>
    <row r="16638" spans="7:8">
      <c r="G16638" s="118"/>
      <c r="H16638" s="119"/>
    </row>
    <row r="16639" spans="7:8">
      <c r="G16639" s="118"/>
      <c r="H16639" s="119"/>
    </row>
    <row r="16640" spans="7:8">
      <c r="G16640" s="118"/>
      <c r="H16640" s="119"/>
    </row>
    <row r="16641" spans="7:8">
      <c r="G16641" s="118"/>
      <c r="H16641" s="119"/>
    </row>
    <row r="16642" spans="7:8">
      <c r="G16642" s="118"/>
      <c r="H16642" s="119"/>
    </row>
    <row r="16643" spans="7:8">
      <c r="G16643" s="118"/>
      <c r="H16643" s="119"/>
    </row>
    <row r="16644" spans="7:8">
      <c r="G16644" s="118"/>
      <c r="H16644" s="119"/>
    </row>
    <row r="16645" spans="7:8">
      <c r="G16645" s="118"/>
      <c r="H16645" s="119"/>
    </row>
    <row r="16646" spans="7:8">
      <c r="G16646" s="118"/>
      <c r="H16646" s="119"/>
    </row>
    <row r="16647" spans="7:8">
      <c r="G16647" s="118"/>
      <c r="H16647" s="119"/>
    </row>
    <row r="16648" spans="7:8">
      <c r="G16648" s="118"/>
      <c r="H16648" s="119"/>
    </row>
    <row r="16649" spans="7:8">
      <c r="G16649" s="118"/>
      <c r="H16649" s="119"/>
    </row>
    <row r="16650" spans="7:8">
      <c r="G16650" s="118"/>
      <c r="H16650" s="119"/>
    </row>
    <row r="16651" spans="7:8">
      <c r="G16651" s="118"/>
      <c r="H16651" s="119"/>
    </row>
    <row r="16652" spans="7:8">
      <c r="G16652" s="118"/>
      <c r="H16652" s="119"/>
    </row>
    <row r="16653" spans="7:8">
      <c r="G16653" s="118"/>
      <c r="H16653" s="119"/>
    </row>
    <row r="16654" spans="7:8">
      <c r="G16654" s="118"/>
      <c r="H16654" s="119"/>
    </row>
    <row r="16655" spans="7:8">
      <c r="G16655" s="118"/>
      <c r="H16655" s="119"/>
    </row>
    <row r="16656" spans="7:8">
      <c r="G16656" s="118"/>
      <c r="H16656" s="119"/>
    </row>
    <row r="16657" spans="7:8">
      <c r="G16657" s="118"/>
      <c r="H16657" s="119"/>
    </row>
    <row r="16658" spans="7:8">
      <c r="G16658" s="118"/>
      <c r="H16658" s="119"/>
    </row>
    <row r="16659" spans="7:8">
      <c r="G16659" s="118"/>
      <c r="H16659" s="119"/>
    </row>
    <row r="16660" spans="7:8">
      <c r="G16660" s="118"/>
      <c r="H16660" s="119"/>
    </row>
    <row r="16661" spans="7:8">
      <c r="G16661" s="118"/>
      <c r="H16661" s="119"/>
    </row>
    <row r="16662" spans="7:8">
      <c r="G16662" s="118"/>
      <c r="H16662" s="119"/>
    </row>
    <row r="16663" spans="7:8">
      <c r="G16663" s="118"/>
      <c r="H16663" s="119"/>
    </row>
    <row r="16664" spans="7:8">
      <c r="G16664" s="118"/>
      <c r="H16664" s="119"/>
    </row>
    <row r="16665" spans="7:8">
      <c r="G16665" s="118"/>
      <c r="H16665" s="119"/>
    </row>
    <row r="16666" spans="7:8">
      <c r="G16666" s="118"/>
      <c r="H16666" s="119"/>
    </row>
    <row r="16667" spans="7:8">
      <c r="G16667" s="118"/>
      <c r="H16667" s="119"/>
    </row>
    <row r="16668" spans="7:8">
      <c r="G16668" s="118"/>
      <c r="H16668" s="119"/>
    </row>
    <row r="16669" spans="7:8">
      <c r="G16669" s="118"/>
      <c r="H16669" s="119"/>
    </row>
    <row r="16670" spans="7:8">
      <c r="G16670" s="118"/>
      <c r="H16670" s="119"/>
    </row>
    <row r="16671" spans="7:8">
      <c r="G16671" s="118"/>
      <c r="H16671" s="119"/>
    </row>
    <row r="16672" spans="7:8">
      <c r="G16672" s="118"/>
      <c r="H16672" s="119"/>
    </row>
    <row r="16673" spans="7:8">
      <c r="G16673" s="118"/>
      <c r="H16673" s="119"/>
    </row>
    <row r="16674" spans="7:8">
      <c r="G16674" s="118"/>
      <c r="H16674" s="119"/>
    </row>
    <row r="16675" spans="7:8">
      <c r="G16675" s="118"/>
      <c r="H16675" s="119"/>
    </row>
    <row r="16676" spans="7:8">
      <c r="G16676" s="118"/>
      <c r="H16676" s="119"/>
    </row>
    <row r="16677" spans="7:8">
      <c r="G16677" s="118"/>
      <c r="H16677" s="119"/>
    </row>
    <row r="16678" spans="7:8">
      <c r="G16678" s="118"/>
      <c r="H16678" s="119"/>
    </row>
    <row r="16679" spans="7:8">
      <c r="G16679" s="118"/>
      <c r="H16679" s="119"/>
    </row>
    <row r="16680" spans="7:8">
      <c r="G16680" s="118"/>
      <c r="H16680" s="119"/>
    </row>
    <row r="16681" spans="7:8">
      <c r="G16681" s="118"/>
      <c r="H16681" s="119"/>
    </row>
    <row r="16682" spans="7:8">
      <c r="G16682" s="118"/>
      <c r="H16682" s="119"/>
    </row>
    <row r="16683" spans="7:8">
      <c r="G16683" s="118"/>
      <c r="H16683" s="119"/>
    </row>
    <row r="16684" spans="7:8">
      <c r="G16684" s="118"/>
      <c r="H16684" s="119"/>
    </row>
    <row r="16685" spans="7:8">
      <c r="G16685" s="118"/>
      <c r="H16685" s="119"/>
    </row>
    <row r="16686" spans="7:8">
      <c r="G16686" s="118"/>
      <c r="H16686" s="119"/>
    </row>
    <row r="16687" spans="7:8">
      <c r="G16687" s="118"/>
      <c r="H16687" s="119"/>
    </row>
    <row r="16688" spans="7:8">
      <c r="G16688" s="118"/>
      <c r="H16688" s="119"/>
    </row>
    <row r="16689" spans="7:8">
      <c r="G16689" s="118"/>
      <c r="H16689" s="119"/>
    </row>
    <row r="16690" spans="7:8">
      <c r="G16690" s="118"/>
      <c r="H16690" s="119"/>
    </row>
    <row r="16691" spans="7:8">
      <c r="G16691" s="118"/>
      <c r="H16691" s="119"/>
    </row>
    <row r="16692" spans="7:8">
      <c r="G16692" s="118"/>
      <c r="H16692" s="119"/>
    </row>
    <row r="16693" spans="7:8">
      <c r="G16693" s="118"/>
      <c r="H16693" s="119"/>
    </row>
    <row r="16694" spans="7:8">
      <c r="G16694" s="118"/>
      <c r="H16694" s="119"/>
    </row>
    <row r="16695" spans="7:8">
      <c r="G16695" s="118"/>
      <c r="H16695" s="119"/>
    </row>
    <row r="16696" spans="7:8">
      <c r="G16696" s="118"/>
      <c r="H16696" s="119"/>
    </row>
    <row r="16697" spans="7:8">
      <c r="G16697" s="118"/>
      <c r="H16697" s="119"/>
    </row>
    <row r="16698" spans="7:8">
      <c r="G16698" s="118"/>
      <c r="H16698" s="119"/>
    </row>
    <row r="16699" spans="7:8">
      <c r="G16699" s="118"/>
      <c r="H16699" s="119"/>
    </row>
    <row r="16700" spans="7:8">
      <c r="G16700" s="118"/>
      <c r="H16700" s="119"/>
    </row>
    <row r="16701" spans="7:8">
      <c r="G16701" s="118"/>
      <c r="H16701" s="119"/>
    </row>
    <row r="16702" spans="7:8">
      <c r="G16702" s="118"/>
      <c r="H16702" s="119"/>
    </row>
    <row r="16703" spans="7:8">
      <c r="G16703" s="118"/>
      <c r="H16703" s="119"/>
    </row>
    <row r="16704" spans="7:8">
      <c r="G16704" s="118"/>
      <c r="H16704" s="119"/>
    </row>
    <row r="16705" spans="7:8">
      <c r="G16705" s="118"/>
      <c r="H16705" s="119"/>
    </row>
    <row r="16706" spans="7:8">
      <c r="G16706" s="118"/>
      <c r="H16706" s="119"/>
    </row>
    <row r="16707" spans="7:8">
      <c r="G16707" s="118"/>
      <c r="H16707" s="119"/>
    </row>
    <row r="16708" spans="7:8">
      <c r="G16708" s="118"/>
      <c r="H16708" s="119"/>
    </row>
    <row r="16709" spans="7:8">
      <c r="G16709" s="118"/>
      <c r="H16709" s="119"/>
    </row>
    <row r="16710" spans="7:8">
      <c r="G16710" s="118"/>
      <c r="H16710" s="119"/>
    </row>
    <row r="16711" spans="7:8">
      <c r="G16711" s="118"/>
      <c r="H16711" s="119"/>
    </row>
    <row r="16712" spans="7:8">
      <c r="G16712" s="118"/>
      <c r="H16712" s="119"/>
    </row>
    <row r="16713" spans="7:8">
      <c r="G16713" s="118"/>
      <c r="H16713" s="119"/>
    </row>
    <row r="16714" spans="7:8">
      <c r="G16714" s="118"/>
      <c r="H16714" s="119"/>
    </row>
    <row r="16715" spans="7:8">
      <c r="G16715" s="118"/>
      <c r="H16715" s="119"/>
    </row>
    <row r="16716" spans="7:8">
      <c r="G16716" s="118"/>
      <c r="H16716" s="119"/>
    </row>
    <row r="16717" spans="7:8">
      <c r="G16717" s="118"/>
      <c r="H16717" s="119"/>
    </row>
    <row r="16718" spans="7:8">
      <c r="G16718" s="118"/>
      <c r="H16718" s="119"/>
    </row>
    <row r="16719" spans="7:8">
      <c r="G16719" s="118"/>
      <c r="H16719" s="119"/>
    </row>
    <row r="16720" spans="7:8">
      <c r="G16720" s="118"/>
      <c r="H16720" s="119"/>
    </row>
    <row r="16721" spans="7:8">
      <c r="G16721" s="118"/>
      <c r="H16721" s="119"/>
    </row>
    <row r="16722" spans="7:8">
      <c r="G16722" s="118"/>
      <c r="H16722" s="119"/>
    </row>
    <row r="16723" spans="7:8">
      <c r="G16723" s="118"/>
      <c r="H16723" s="119"/>
    </row>
    <row r="16724" spans="7:8">
      <c r="G16724" s="118"/>
      <c r="H16724" s="119"/>
    </row>
    <row r="16725" spans="7:8">
      <c r="G16725" s="118"/>
      <c r="H16725" s="119"/>
    </row>
    <row r="16726" spans="7:8">
      <c r="G16726" s="118"/>
      <c r="H16726" s="119"/>
    </row>
    <row r="16727" spans="7:8">
      <c r="G16727" s="118"/>
      <c r="H16727" s="119"/>
    </row>
    <row r="16728" spans="7:8">
      <c r="G16728" s="118"/>
      <c r="H16728" s="119"/>
    </row>
    <row r="16729" spans="7:8">
      <c r="G16729" s="118"/>
      <c r="H16729" s="119"/>
    </row>
    <row r="16730" spans="7:8">
      <c r="G16730" s="118"/>
      <c r="H16730" s="119"/>
    </row>
    <row r="16731" spans="7:8">
      <c r="G16731" s="118"/>
      <c r="H16731" s="119"/>
    </row>
    <row r="16732" spans="7:8">
      <c r="G16732" s="118"/>
      <c r="H16732" s="119"/>
    </row>
    <row r="16733" spans="7:8">
      <c r="G16733" s="118"/>
      <c r="H16733" s="119"/>
    </row>
    <row r="16734" spans="7:8">
      <c r="G16734" s="118"/>
      <c r="H16734" s="119"/>
    </row>
    <row r="16735" spans="7:8">
      <c r="G16735" s="118"/>
      <c r="H16735" s="119"/>
    </row>
    <row r="16736" spans="7:8">
      <c r="G16736" s="118"/>
      <c r="H16736" s="119"/>
    </row>
    <row r="16737" spans="7:8">
      <c r="G16737" s="118"/>
      <c r="H16737" s="119"/>
    </row>
    <row r="16738" spans="7:8">
      <c r="G16738" s="118"/>
      <c r="H16738" s="119"/>
    </row>
    <row r="16739" spans="7:8">
      <c r="G16739" s="118"/>
      <c r="H16739" s="119"/>
    </row>
    <row r="16740" spans="7:8">
      <c r="G16740" s="118"/>
      <c r="H16740" s="119"/>
    </row>
    <row r="16741" spans="7:8">
      <c r="G16741" s="118"/>
      <c r="H16741" s="119"/>
    </row>
    <row r="16742" spans="7:8">
      <c r="G16742" s="118"/>
      <c r="H16742" s="119"/>
    </row>
    <row r="16743" spans="7:8">
      <c r="G16743" s="118"/>
      <c r="H16743" s="119"/>
    </row>
    <row r="16744" spans="7:8">
      <c r="G16744" s="118"/>
      <c r="H16744" s="119"/>
    </row>
    <row r="16745" spans="7:8">
      <c r="G16745" s="118"/>
      <c r="H16745" s="119"/>
    </row>
    <row r="16746" spans="7:8">
      <c r="G16746" s="118"/>
      <c r="H16746" s="119"/>
    </row>
    <row r="16747" spans="7:8">
      <c r="G16747" s="118"/>
      <c r="H16747" s="119"/>
    </row>
    <row r="16748" spans="7:8">
      <c r="G16748" s="118"/>
      <c r="H16748" s="119"/>
    </row>
    <row r="16749" spans="7:8">
      <c r="G16749" s="118"/>
      <c r="H16749" s="119"/>
    </row>
    <row r="16750" spans="7:8">
      <c r="G16750" s="118"/>
      <c r="H16750" s="119"/>
    </row>
    <row r="16751" spans="7:8">
      <c r="G16751" s="118"/>
      <c r="H16751" s="119"/>
    </row>
    <row r="16752" spans="7:8">
      <c r="G16752" s="118"/>
      <c r="H16752" s="119"/>
    </row>
    <row r="16753" spans="7:8">
      <c r="G16753" s="118"/>
      <c r="H16753" s="119"/>
    </row>
    <row r="16754" spans="7:8">
      <c r="G16754" s="118"/>
      <c r="H16754" s="119"/>
    </row>
    <row r="16755" spans="7:8">
      <c r="G16755" s="118"/>
      <c r="H16755" s="119"/>
    </row>
    <row r="16756" spans="7:8">
      <c r="G16756" s="118"/>
      <c r="H16756" s="119"/>
    </row>
    <row r="16757" spans="7:8">
      <c r="G16757" s="118"/>
      <c r="H16757" s="119"/>
    </row>
    <row r="16758" spans="7:8">
      <c r="G16758" s="118"/>
      <c r="H16758" s="119"/>
    </row>
    <row r="16759" spans="7:8">
      <c r="G16759" s="118"/>
      <c r="H16759" s="119"/>
    </row>
    <row r="16760" spans="7:8">
      <c r="G16760" s="118"/>
      <c r="H16760" s="119"/>
    </row>
    <row r="16761" spans="7:8">
      <c r="G16761" s="118"/>
      <c r="H16761" s="119"/>
    </row>
    <row r="16762" spans="7:8">
      <c r="G16762" s="118"/>
      <c r="H16762" s="119"/>
    </row>
    <row r="16763" spans="7:8">
      <c r="G16763" s="118"/>
      <c r="H16763" s="119"/>
    </row>
    <row r="16764" spans="7:8">
      <c r="G16764" s="118"/>
      <c r="H16764" s="119"/>
    </row>
    <row r="16765" spans="7:8">
      <c r="G16765" s="118"/>
      <c r="H16765" s="119"/>
    </row>
    <row r="16766" spans="7:8">
      <c r="G16766" s="118"/>
      <c r="H16766" s="119"/>
    </row>
    <row r="16767" spans="7:8">
      <c r="G16767" s="118"/>
      <c r="H16767" s="119"/>
    </row>
    <row r="16768" spans="7:8">
      <c r="G16768" s="118"/>
      <c r="H16768" s="119"/>
    </row>
    <row r="16769" spans="7:8">
      <c r="G16769" s="118"/>
      <c r="H16769" s="119"/>
    </row>
    <row r="16770" spans="7:8">
      <c r="G16770" s="118"/>
      <c r="H16770" s="119"/>
    </row>
    <row r="16771" spans="7:8">
      <c r="G16771" s="118"/>
      <c r="H16771" s="119"/>
    </row>
    <row r="16772" spans="7:8">
      <c r="G16772" s="118"/>
      <c r="H16772" s="119"/>
    </row>
    <row r="16773" spans="7:8">
      <c r="G16773" s="118"/>
      <c r="H16773" s="119"/>
    </row>
    <row r="16774" spans="7:8">
      <c r="G16774" s="118"/>
      <c r="H16774" s="119"/>
    </row>
    <row r="16775" spans="7:8">
      <c r="G16775" s="118"/>
      <c r="H16775" s="119"/>
    </row>
    <row r="16776" spans="7:8">
      <c r="G16776" s="118"/>
      <c r="H16776" s="119"/>
    </row>
    <row r="16777" spans="7:8">
      <c r="G16777" s="118"/>
      <c r="H16777" s="119"/>
    </row>
    <row r="16778" spans="7:8">
      <c r="G16778" s="118"/>
      <c r="H16778" s="119"/>
    </row>
    <row r="16779" spans="7:8">
      <c r="G16779" s="118"/>
      <c r="H16779" s="119"/>
    </row>
    <row r="16780" spans="7:8">
      <c r="G16780" s="118"/>
      <c r="H16780" s="119"/>
    </row>
    <row r="16781" spans="7:8">
      <c r="G16781" s="118"/>
      <c r="H16781" s="119"/>
    </row>
    <row r="16782" spans="7:8">
      <c r="G16782" s="118"/>
      <c r="H16782" s="119"/>
    </row>
    <row r="16783" spans="7:8">
      <c r="G16783" s="118"/>
      <c r="H16783" s="119"/>
    </row>
    <row r="16784" spans="7:8">
      <c r="G16784" s="118"/>
      <c r="H16784" s="119"/>
    </row>
    <row r="16785" spans="7:8">
      <c r="G16785" s="118"/>
      <c r="H16785" s="119"/>
    </row>
    <row r="16786" spans="7:8">
      <c r="G16786" s="118"/>
      <c r="H16786" s="119"/>
    </row>
    <row r="16787" spans="7:8">
      <c r="G16787" s="118"/>
      <c r="H16787" s="119"/>
    </row>
    <row r="16788" spans="7:8">
      <c r="G16788" s="118"/>
      <c r="H16788" s="119"/>
    </row>
    <row r="16789" spans="7:8">
      <c r="G16789" s="118"/>
      <c r="H16789" s="119"/>
    </row>
    <row r="16790" spans="7:8">
      <c r="G16790" s="118"/>
      <c r="H16790" s="119"/>
    </row>
    <row r="16791" spans="7:8">
      <c r="G16791" s="118"/>
      <c r="H16791" s="119"/>
    </row>
    <row r="16792" spans="7:8">
      <c r="G16792" s="118"/>
      <c r="H16792" s="119"/>
    </row>
    <row r="16793" spans="7:8">
      <c r="G16793" s="118"/>
      <c r="H16793" s="119"/>
    </row>
    <row r="16794" spans="7:8">
      <c r="G16794" s="118"/>
      <c r="H16794" s="119"/>
    </row>
    <row r="16795" spans="7:8">
      <c r="G16795" s="118"/>
      <c r="H16795" s="119"/>
    </row>
    <row r="16796" spans="7:8">
      <c r="G16796" s="118"/>
      <c r="H16796" s="119"/>
    </row>
    <row r="16797" spans="7:8">
      <c r="G16797" s="118"/>
      <c r="H16797" s="119"/>
    </row>
    <row r="16798" spans="7:8">
      <c r="G16798" s="118"/>
      <c r="H16798" s="119"/>
    </row>
    <row r="16799" spans="7:8">
      <c r="G16799" s="118"/>
      <c r="H16799" s="119"/>
    </row>
    <row r="16800" spans="7:8">
      <c r="G16800" s="118"/>
      <c r="H16800" s="119"/>
    </row>
    <row r="16801" spans="7:8">
      <c r="G16801" s="118"/>
      <c r="H16801" s="119"/>
    </row>
    <row r="16802" spans="7:8">
      <c r="G16802" s="118"/>
      <c r="H16802" s="119"/>
    </row>
    <row r="16803" spans="7:8">
      <c r="G16803" s="118"/>
      <c r="H16803" s="119"/>
    </row>
    <row r="16804" spans="7:8">
      <c r="G16804" s="118"/>
      <c r="H16804" s="119"/>
    </row>
    <row r="16805" spans="7:8">
      <c r="G16805" s="118"/>
      <c r="H16805" s="119"/>
    </row>
    <row r="16806" spans="7:8">
      <c r="G16806" s="118"/>
      <c r="H16806" s="119"/>
    </row>
    <row r="16807" spans="7:8">
      <c r="G16807" s="118"/>
      <c r="H16807" s="119"/>
    </row>
    <row r="16808" spans="7:8">
      <c r="G16808" s="118"/>
      <c r="H16808" s="119"/>
    </row>
    <row r="16809" spans="7:8">
      <c r="G16809" s="118"/>
      <c r="H16809" s="119"/>
    </row>
    <row r="16810" spans="7:8">
      <c r="G16810" s="118"/>
      <c r="H16810" s="119"/>
    </row>
    <row r="16811" spans="7:8">
      <c r="G16811" s="118"/>
      <c r="H16811" s="119"/>
    </row>
    <row r="16812" spans="7:8">
      <c r="G16812" s="118"/>
      <c r="H16812" s="119"/>
    </row>
    <row r="16813" spans="7:8">
      <c r="G16813" s="118"/>
      <c r="H16813" s="119"/>
    </row>
    <row r="16814" spans="7:8">
      <c r="G16814" s="118"/>
      <c r="H16814" s="119"/>
    </row>
    <row r="16815" spans="7:8">
      <c r="G16815" s="118"/>
      <c r="H16815" s="119"/>
    </row>
    <row r="16816" spans="7:8">
      <c r="G16816" s="118"/>
      <c r="H16816" s="119"/>
    </row>
    <row r="16817" spans="7:8">
      <c r="G16817" s="118"/>
      <c r="H16817" s="119"/>
    </row>
    <row r="16818" spans="7:8">
      <c r="G16818" s="118"/>
      <c r="H16818" s="119"/>
    </row>
    <row r="16819" spans="7:8">
      <c r="G16819" s="118"/>
      <c r="H16819" s="119"/>
    </row>
    <row r="16820" spans="7:8">
      <c r="G16820" s="118"/>
      <c r="H16820" s="119"/>
    </row>
    <row r="16821" spans="7:8">
      <c r="G16821" s="118"/>
      <c r="H16821" s="119"/>
    </row>
    <row r="16822" spans="7:8">
      <c r="G16822" s="118"/>
      <c r="H16822" s="119"/>
    </row>
    <row r="16823" spans="7:8">
      <c r="G16823" s="118"/>
      <c r="H16823" s="119"/>
    </row>
    <row r="16824" spans="7:8">
      <c r="G16824" s="118"/>
      <c r="H16824" s="119"/>
    </row>
    <row r="16825" spans="7:8">
      <c r="G16825" s="118"/>
      <c r="H16825" s="119"/>
    </row>
    <row r="16826" spans="7:8">
      <c r="G16826" s="118"/>
      <c r="H16826" s="119"/>
    </row>
    <row r="16827" spans="7:8">
      <c r="G16827" s="118"/>
      <c r="H16827" s="119"/>
    </row>
    <row r="16828" spans="7:8">
      <c r="G16828" s="118"/>
      <c r="H16828" s="119"/>
    </row>
    <row r="16829" spans="7:8">
      <c r="G16829" s="118"/>
      <c r="H16829" s="119"/>
    </row>
    <row r="16830" spans="7:8">
      <c r="G16830" s="118"/>
      <c r="H16830" s="119"/>
    </row>
    <row r="16831" spans="7:8">
      <c r="G16831" s="118"/>
      <c r="H16831" s="119"/>
    </row>
    <row r="16832" spans="7:8">
      <c r="G16832" s="118"/>
      <c r="H16832" s="119"/>
    </row>
    <row r="16833" spans="7:8">
      <c r="G16833" s="118"/>
      <c r="H16833" s="119"/>
    </row>
    <row r="16834" spans="7:8">
      <c r="G16834" s="118"/>
      <c r="H16834" s="119"/>
    </row>
    <row r="16835" spans="7:8">
      <c r="G16835" s="118"/>
      <c r="H16835" s="119"/>
    </row>
    <row r="16836" spans="7:8">
      <c r="G16836" s="118"/>
      <c r="H16836" s="119"/>
    </row>
    <row r="16837" spans="7:8">
      <c r="G16837" s="118"/>
      <c r="H16837" s="119"/>
    </row>
    <row r="16838" spans="7:8">
      <c r="G16838" s="118"/>
      <c r="H16838" s="119"/>
    </row>
    <row r="16839" spans="7:8">
      <c r="G16839" s="118"/>
      <c r="H16839" s="119"/>
    </row>
    <row r="16840" spans="7:8">
      <c r="G16840" s="118"/>
      <c r="H16840" s="119"/>
    </row>
    <row r="16841" spans="7:8">
      <c r="G16841" s="118"/>
      <c r="H16841" s="119"/>
    </row>
    <row r="16842" spans="7:8">
      <c r="G16842" s="118"/>
      <c r="H16842" s="119"/>
    </row>
    <row r="16843" spans="7:8">
      <c r="G16843" s="118"/>
      <c r="H16843" s="119"/>
    </row>
    <row r="16844" spans="7:8">
      <c r="G16844" s="118"/>
      <c r="H16844" s="119"/>
    </row>
    <row r="16845" spans="7:8">
      <c r="G16845" s="118"/>
      <c r="H16845" s="119"/>
    </row>
    <row r="16846" spans="7:8">
      <c r="G16846" s="118"/>
      <c r="H16846" s="119"/>
    </row>
    <row r="16847" spans="7:8">
      <c r="G16847" s="118"/>
      <c r="H16847" s="119"/>
    </row>
    <row r="16848" spans="7:8">
      <c r="G16848" s="118"/>
      <c r="H16848" s="119"/>
    </row>
    <row r="16849" spans="7:8">
      <c r="G16849" s="118"/>
      <c r="H16849" s="119"/>
    </row>
    <row r="16850" spans="7:8">
      <c r="G16850" s="118"/>
      <c r="H16850" s="119"/>
    </row>
    <row r="16851" spans="7:8">
      <c r="G16851" s="118"/>
      <c r="H16851" s="119"/>
    </row>
    <row r="16852" spans="7:8">
      <c r="G16852" s="118"/>
      <c r="H16852" s="119"/>
    </row>
    <row r="16853" spans="7:8">
      <c r="G16853" s="118"/>
      <c r="H16853" s="119"/>
    </row>
    <row r="16854" spans="7:8">
      <c r="G16854" s="118"/>
      <c r="H16854" s="119"/>
    </row>
    <row r="16855" spans="7:8">
      <c r="G16855" s="118"/>
      <c r="H16855" s="119"/>
    </row>
    <row r="16856" spans="7:8">
      <c r="G16856" s="118"/>
      <c r="H16856" s="119"/>
    </row>
    <row r="16857" spans="7:8">
      <c r="G16857" s="118"/>
      <c r="H16857" s="119"/>
    </row>
    <row r="16858" spans="7:8">
      <c r="G16858" s="118"/>
      <c r="H16858" s="119"/>
    </row>
    <row r="16859" spans="7:8">
      <c r="G16859" s="118"/>
      <c r="H16859" s="119"/>
    </row>
    <row r="16860" spans="7:8">
      <c r="G16860" s="118"/>
      <c r="H16860" s="119"/>
    </row>
    <row r="16861" spans="7:8">
      <c r="G16861" s="118"/>
      <c r="H16861" s="119"/>
    </row>
    <row r="16862" spans="7:8">
      <c r="G16862" s="118"/>
      <c r="H16862" s="119"/>
    </row>
    <row r="16863" spans="7:8">
      <c r="G16863" s="118"/>
      <c r="H16863" s="119"/>
    </row>
    <row r="16864" spans="7:8">
      <c r="G16864" s="118"/>
      <c r="H16864" s="119"/>
    </row>
    <row r="16865" spans="7:8">
      <c r="G16865" s="118"/>
      <c r="H16865" s="119"/>
    </row>
    <row r="16866" spans="7:8">
      <c r="G16866" s="118"/>
      <c r="H16866" s="119"/>
    </row>
    <row r="16867" spans="7:8">
      <c r="G16867" s="118"/>
      <c r="H16867" s="119"/>
    </row>
    <row r="16868" spans="7:8">
      <c r="G16868" s="118"/>
      <c r="H16868" s="119"/>
    </row>
    <row r="16869" spans="7:8">
      <c r="G16869" s="118"/>
      <c r="H16869" s="119"/>
    </row>
    <row r="16870" spans="7:8">
      <c r="G16870" s="118"/>
      <c r="H16870" s="119"/>
    </row>
    <row r="16871" spans="7:8">
      <c r="G16871" s="118"/>
      <c r="H16871" s="119"/>
    </row>
    <row r="16872" spans="7:8">
      <c r="G16872" s="118"/>
      <c r="H16872" s="119"/>
    </row>
    <row r="16873" spans="7:8">
      <c r="G16873" s="118"/>
      <c r="H16873" s="119"/>
    </row>
    <row r="16874" spans="7:8">
      <c r="G16874" s="118"/>
      <c r="H16874" s="119"/>
    </row>
    <row r="16875" spans="7:8">
      <c r="G16875" s="118"/>
      <c r="H16875" s="119"/>
    </row>
    <row r="16876" spans="7:8">
      <c r="G16876" s="118"/>
      <c r="H16876" s="119"/>
    </row>
    <row r="16877" spans="7:8">
      <c r="G16877" s="118"/>
      <c r="H16877" s="119"/>
    </row>
    <row r="16878" spans="7:8">
      <c r="G16878" s="118"/>
      <c r="H16878" s="119"/>
    </row>
    <row r="16879" spans="7:8">
      <c r="G16879" s="118"/>
      <c r="H16879" s="119"/>
    </row>
    <row r="16880" spans="7:8">
      <c r="G16880" s="118"/>
      <c r="H16880" s="119"/>
    </row>
    <row r="16881" spans="7:8">
      <c r="G16881" s="118"/>
      <c r="H16881" s="119"/>
    </row>
    <row r="16882" spans="7:8">
      <c r="G16882" s="118"/>
      <c r="H16882" s="119"/>
    </row>
    <row r="16883" spans="7:8">
      <c r="G16883" s="118"/>
      <c r="H16883" s="119"/>
    </row>
    <row r="16884" spans="7:8">
      <c r="G16884" s="118"/>
      <c r="H16884" s="119"/>
    </row>
    <row r="16885" spans="7:8">
      <c r="G16885" s="118"/>
      <c r="H16885" s="119"/>
    </row>
    <row r="16886" spans="7:8">
      <c r="G16886" s="118"/>
      <c r="H16886" s="119"/>
    </row>
    <row r="16887" spans="7:8">
      <c r="G16887" s="118"/>
      <c r="H16887" s="119"/>
    </row>
    <row r="16888" spans="7:8">
      <c r="G16888" s="118"/>
      <c r="H16888" s="119"/>
    </row>
    <row r="16889" spans="7:8">
      <c r="G16889" s="118"/>
      <c r="H16889" s="119"/>
    </row>
    <row r="16890" spans="7:8">
      <c r="G16890" s="118"/>
      <c r="H16890" s="119"/>
    </row>
    <row r="16891" spans="7:8">
      <c r="G16891" s="118"/>
      <c r="H16891" s="119"/>
    </row>
    <row r="16892" spans="7:8">
      <c r="G16892" s="118"/>
      <c r="H16892" s="119"/>
    </row>
    <row r="16893" spans="7:8">
      <c r="G16893" s="118"/>
      <c r="H16893" s="119"/>
    </row>
    <row r="16894" spans="7:8">
      <c r="G16894" s="118"/>
      <c r="H16894" s="119"/>
    </row>
    <row r="16895" spans="7:8">
      <c r="G16895" s="118"/>
      <c r="H16895" s="119"/>
    </row>
    <row r="16896" spans="7:8">
      <c r="G16896" s="118"/>
      <c r="H16896" s="119"/>
    </row>
    <row r="16897" spans="7:8">
      <c r="G16897" s="118"/>
      <c r="H16897" s="119"/>
    </row>
    <row r="16898" spans="7:8">
      <c r="G16898" s="118"/>
      <c r="H16898" s="119"/>
    </row>
    <row r="16899" spans="7:8">
      <c r="G16899" s="118"/>
      <c r="H16899" s="119"/>
    </row>
    <row r="16900" spans="7:8">
      <c r="G16900" s="118"/>
      <c r="H16900" s="119"/>
    </row>
    <row r="16901" spans="7:8">
      <c r="G16901" s="118"/>
      <c r="H16901" s="119"/>
    </row>
    <row r="16902" spans="7:8">
      <c r="G16902" s="118"/>
      <c r="H16902" s="119"/>
    </row>
    <row r="16903" spans="7:8">
      <c r="G16903" s="118"/>
      <c r="H16903" s="119"/>
    </row>
    <row r="16904" spans="7:8">
      <c r="G16904" s="118"/>
      <c r="H16904" s="119"/>
    </row>
    <row r="16905" spans="7:8">
      <c r="G16905" s="118"/>
      <c r="H16905" s="119"/>
    </row>
    <row r="16906" spans="7:8">
      <c r="G16906" s="118"/>
      <c r="H16906" s="119"/>
    </row>
    <row r="16907" spans="7:8">
      <c r="G16907" s="118"/>
      <c r="H16907" s="119"/>
    </row>
    <row r="16908" spans="7:8">
      <c r="G16908" s="118"/>
      <c r="H16908" s="119"/>
    </row>
    <row r="16909" spans="7:8">
      <c r="G16909" s="118"/>
      <c r="H16909" s="119"/>
    </row>
    <row r="16910" spans="7:8">
      <c r="G16910" s="118"/>
      <c r="H16910" s="119"/>
    </row>
    <row r="16911" spans="7:8">
      <c r="G16911" s="118"/>
      <c r="H16911" s="119"/>
    </row>
    <row r="16912" spans="7:8">
      <c r="G16912" s="118"/>
      <c r="H16912" s="119"/>
    </row>
    <row r="16913" spans="7:8">
      <c r="G16913" s="118"/>
      <c r="H16913" s="119"/>
    </row>
    <row r="16914" spans="7:8">
      <c r="G16914" s="118"/>
      <c r="H16914" s="119"/>
    </row>
    <row r="16915" spans="7:8">
      <c r="G16915" s="118"/>
      <c r="H16915" s="119"/>
    </row>
    <row r="16916" spans="7:8">
      <c r="G16916" s="118"/>
      <c r="H16916" s="119"/>
    </row>
    <row r="16917" spans="7:8">
      <c r="G16917" s="118"/>
      <c r="H16917" s="119"/>
    </row>
    <row r="16918" spans="7:8">
      <c r="G16918" s="118"/>
      <c r="H16918" s="119"/>
    </row>
    <row r="16919" spans="7:8">
      <c r="G16919" s="118"/>
      <c r="H16919" s="119"/>
    </row>
    <row r="16920" spans="7:8">
      <c r="G16920" s="118"/>
      <c r="H16920" s="119"/>
    </row>
    <row r="16921" spans="7:8">
      <c r="G16921" s="118"/>
      <c r="H16921" s="119"/>
    </row>
    <row r="16922" spans="7:8">
      <c r="G16922" s="118"/>
      <c r="H16922" s="119"/>
    </row>
    <row r="16923" spans="7:8">
      <c r="G16923" s="118"/>
      <c r="H16923" s="119"/>
    </row>
    <row r="16924" spans="7:8">
      <c r="G16924" s="118"/>
      <c r="H16924" s="119"/>
    </row>
    <row r="16925" spans="7:8">
      <c r="G16925" s="118"/>
      <c r="H16925" s="119"/>
    </row>
    <row r="16926" spans="7:8">
      <c r="G16926" s="118"/>
      <c r="H16926" s="119"/>
    </row>
    <row r="16927" spans="7:8">
      <c r="G16927" s="118"/>
      <c r="H16927" s="119"/>
    </row>
    <row r="16928" spans="7:8">
      <c r="G16928" s="118"/>
      <c r="H16928" s="119"/>
    </row>
    <row r="16929" spans="7:8">
      <c r="G16929" s="118"/>
      <c r="H16929" s="119"/>
    </row>
    <row r="16930" spans="7:8">
      <c r="G16930" s="118"/>
      <c r="H16930" s="119"/>
    </row>
    <row r="16931" spans="7:8">
      <c r="G16931" s="118"/>
      <c r="H16931" s="119"/>
    </row>
    <row r="16932" spans="7:8">
      <c r="G16932" s="118"/>
      <c r="H16932" s="119"/>
    </row>
    <row r="16933" spans="7:8">
      <c r="G16933" s="118"/>
      <c r="H16933" s="119"/>
    </row>
    <row r="16934" spans="7:8">
      <c r="G16934" s="118"/>
      <c r="H16934" s="119"/>
    </row>
    <row r="16935" spans="7:8">
      <c r="G16935" s="118"/>
      <c r="H16935" s="119"/>
    </row>
    <row r="16936" spans="7:8">
      <c r="G16936" s="118"/>
      <c r="H16936" s="119"/>
    </row>
    <row r="16937" spans="7:8">
      <c r="G16937" s="118"/>
      <c r="H16937" s="119"/>
    </row>
    <row r="16938" spans="7:8">
      <c r="G16938" s="118"/>
      <c r="H16938" s="119"/>
    </row>
    <row r="16939" spans="7:8">
      <c r="G16939" s="118"/>
      <c r="H16939" s="119"/>
    </row>
    <row r="16940" spans="7:8">
      <c r="G16940" s="118"/>
      <c r="H16940" s="119"/>
    </row>
    <row r="16941" spans="7:8">
      <c r="G16941" s="118"/>
      <c r="H16941" s="119"/>
    </row>
    <row r="16942" spans="7:8">
      <c r="G16942" s="118"/>
      <c r="H16942" s="119"/>
    </row>
    <row r="16943" spans="7:8">
      <c r="G16943" s="118"/>
      <c r="H16943" s="119"/>
    </row>
    <row r="16944" spans="7:8">
      <c r="G16944" s="118"/>
      <c r="H16944" s="119"/>
    </row>
    <row r="16945" spans="7:8">
      <c r="G16945" s="118"/>
      <c r="H16945" s="119"/>
    </row>
    <row r="16946" spans="7:8">
      <c r="G16946" s="118"/>
      <c r="H16946" s="119"/>
    </row>
    <row r="16947" spans="7:8">
      <c r="G16947" s="118"/>
      <c r="H16947" s="119"/>
    </row>
    <row r="16948" spans="7:8">
      <c r="G16948" s="118"/>
      <c r="H16948" s="119"/>
    </row>
    <row r="16949" spans="7:8">
      <c r="G16949" s="118"/>
      <c r="H16949" s="119"/>
    </row>
    <row r="16950" spans="7:8">
      <c r="G16950" s="118"/>
      <c r="H16950" s="119"/>
    </row>
    <row r="16951" spans="7:8">
      <c r="G16951" s="118"/>
      <c r="H16951" s="119"/>
    </row>
    <row r="16952" spans="7:8">
      <c r="G16952" s="118"/>
      <c r="H16952" s="119"/>
    </row>
    <row r="16953" spans="7:8">
      <c r="G16953" s="118"/>
      <c r="H16953" s="119"/>
    </row>
    <row r="16954" spans="7:8">
      <c r="G16954" s="118"/>
      <c r="H16954" s="119"/>
    </row>
    <row r="16955" spans="7:8">
      <c r="G16955" s="118"/>
      <c r="H16955" s="119"/>
    </row>
    <row r="16956" spans="7:8">
      <c r="G16956" s="118"/>
      <c r="H16956" s="119"/>
    </row>
    <row r="16957" spans="7:8">
      <c r="G16957" s="118"/>
      <c r="H16957" s="119"/>
    </row>
    <row r="16958" spans="7:8">
      <c r="G16958" s="118"/>
      <c r="H16958" s="119"/>
    </row>
    <row r="16959" spans="7:8">
      <c r="G16959" s="118"/>
      <c r="H16959" s="119"/>
    </row>
    <row r="16960" spans="7:8">
      <c r="G16960" s="118"/>
      <c r="H16960" s="119"/>
    </row>
    <row r="16961" spans="7:8">
      <c r="G16961" s="118"/>
      <c r="H16961" s="119"/>
    </row>
    <row r="16962" spans="7:8">
      <c r="G16962" s="118"/>
      <c r="H16962" s="119"/>
    </row>
    <row r="16963" spans="7:8">
      <c r="G16963" s="118"/>
      <c r="H16963" s="119"/>
    </row>
    <row r="16964" spans="7:8">
      <c r="G16964" s="118"/>
      <c r="H16964" s="119"/>
    </row>
    <row r="16965" spans="7:8">
      <c r="G16965" s="118"/>
      <c r="H16965" s="119"/>
    </row>
    <row r="16966" spans="7:8">
      <c r="G16966" s="118"/>
      <c r="H16966" s="119"/>
    </row>
    <row r="16967" spans="7:8">
      <c r="G16967" s="118"/>
      <c r="H16967" s="119"/>
    </row>
    <row r="16968" spans="7:8">
      <c r="G16968" s="118"/>
      <c r="H16968" s="119"/>
    </row>
    <row r="16969" spans="7:8">
      <c r="G16969" s="118"/>
      <c r="H16969" s="119"/>
    </row>
    <row r="16970" spans="7:8">
      <c r="G16970" s="118"/>
      <c r="H16970" s="119"/>
    </row>
    <row r="16971" spans="7:8">
      <c r="G16971" s="118"/>
      <c r="H16971" s="119"/>
    </row>
    <row r="16972" spans="7:8">
      <c r="G16972" s="118"/>
      <c r="H16972" s="119"/>
    </row>
    <row r="16973" spans="7:8">
      <c r="G16973" s="118"/>
      <c r="H16973" s="119"/>
    </row>
    <row r="16974" spans="7:8">
      <c r="G16974" s="118"/>
      <c r="H16974" s="119"/>
    </row>
    <row r="16975" spans="7:8">
      <c r="G16975" s="118"/>
      <c r="H16975" s="119"/>
    </row>
    <row r="16976" spans="7:8">
      <c r="G16976" s="118"/>
      <c r="H16976" s="119"/>
    </row>
    <row r="16977" spans="7:8">
      <c r="G16977" s="118"/>
      <c r="H16977" s="119"/>
    </row>
    <row r="16978" spans="7:8">
      <c r="G16978" s="118"/>
      <c r="H16978" s="119"/>
    </row>
    <row r="16979" spans="7:8">
      <c r="G16979" s="118"/>
      <c r="H16979" s="119"/>
    </row>
    <row r="16980" spans="7:8">
      <c r="G16980" s="118"/>
      <c r="H16980" s="119"/>
    </row>
    <row r="16981" spans="7:8">
      <c r="G16981" s="118"/>
      <c r="H16981" s="119"/>
    </row>
    <row r="16982" spans="7:8">
      <c r="G16982" s="118"/>
      <c r="H16982" s="119"/>
    </row>
    <row r="16983" spans="7:8">
      <c r="G16983" s="118"/>
      <c r="H16983" s="119"/>
    </row>
    <row r="16984" spans="7:8">
      <c r="G16984" s="118"/>
      <c r="H16984" s="119"/>
    </row>
    <row r="16985" spans="7:8">
      <c r="G16985" s="118"/>
      <c r="H16985" s="119"/>
    </row>
    <row r="16986" spans="7:8">
      <c r="G16986" s="118"/>
      <c r="H16986" s="119"/>
    </row>
    <row r="16987" spans="7:8">
      <c r="G16987" s="118"/>
      <c r="H16987" s="119"/>
    </row>
    <row r="16988" spans="7:8">
      <c r="G16988" s="118"/>
      <c r="H16988" s="119"/>
    </row>
    <row r="16989" spans="7:8">
      <c r="G16989" s="118"/>
      <c r="H16989" s="119"/>
    </row>
    <row r="16990" spans="7:8">
      <c r="G16990" s="118"/>
      <c r="H16990" s="119"/>
    </row>
    <row r="16991" spans="7:8">
      <c r="G16991" s="118"/>
      <c r="H16991" s="119"/>
    </row>
    <row r="16992" spans="7:8">
      <c r="G16992" s="118"/>
      <c r="H16992" s="119"/>
    </row>
    <row r="16993" spans="7:8">
      <c r="G16993" s="118"/>
      <c r="H16993" s="119"/>
    </row>
    <row r="16994" spans="7:8">
      <c r="G16994" s="118"/>
      <c r="H16994" s="119"/>
    </row>
    <row r="16995" spans="7:8">
      <c r="G16995" s="118"/>
      <c r="H16995" s="119"/>
    </row>
    <row r="16996" spans="7:8">
      <c r="G16996" s="118"/>
      <c r="H16996" s="119"/>
    </row>
    <row r="16997" spans="7:8">
      <c r="G16997" s="118"/>
      <c r="H16997" s="119"/>
    </row>
    <row r="16998" spans="7:8">
      <c r="G16998" s="118"/>
      <c r="H16998" s="119"/>
    </row>
    <row r="16999" spans="7:8">
      <c r="G16999" s="118"/>
      <c r="H16999" s="119"/>
    </row>
    <row r="17000" spans="7:8">
      <c r="G17000" s="118"/>
      <c r="H17000" s="119"/>
    </row>
    <row r="17001" spans="7:8">
      <c r="G17001" s="118"/>
      <c r="H17001" s="119"/>
    </row>
    <row r="17002" spans="7:8">
      <c r="G17002" s="118"/>
      <c r="H17002" s="119"/>
    </row>
    <row r="17003" spans="7:8">
      <c r="G17003" s="118"/>
      <c r="H17003" s="119"/>
    </row>
    <row r="17004" spans="7:8">
      <c r="G17004" s="118"/>
      <c r="H17004" s="119"/>
    </row>
    <row r="17005" spans="7:8">
      <c r="G17005" s="118"/>
      <c r="H17005" s="119"/>
    </row>
    <row r="17006" spans="7:8">
      <c r="G17006" s="118"/>
      <c r="H17006" s="119"/>
    </row>
    <row r="17007" spans="7:8">
      <c r="G17007" s="118"/>
      <c r="H17007" s="119"/>
    </row>
    <row r="17008" spans="7:8">
      <c r="G17008" s="118"/>
      <c r="H17008" s="119"/>
    </row>
    <row r="17009" spans="7:8">
      <c r="G17009" s="118"/>
      <c r="H17009" s="119"/>
    </row>
    <row r="17010" spans="7:8">
      <c r="G17010" s="118"/>
      <c r="H17010" s="119"/>
    </row>
    <row r="17011" spans="7:8">
      <c r="G17011" s="118"/>
      <c r="H17011" s="119"/>
    </row>
    <row r="17012" spans="7:8">
      <c r="G17012" s="118"/>
      <c r="H17012" s="119"/>
    </row>
    <row r="17013" spans="7:8">
      <c r="G17013" s="118"/>
      <c r="H17013" s="119"/>
    </row>
    <row r="17014" spans="7:8">
      <c r="G17014" s="118"/>
      <c r="H17014" s="119"/>
    </row>
    <row r="17015" spans="7:8">
      <c r="G17015" s="118"/>
      <c r="H17015" s="119"/>
    </row>
    <row r="17016" spans="7:8">
      <c r="G17016" s="118"/>
      <c r="H17016" s="119"/>
    </row>
    <row r="17017" spans="7:8">
      <c r="G17017" s="118"/>
      <c r="H17017" s="119"/>
    </row>
    <row r="17018" spans="7:8">
      <c r="G17018" s="118"/>
      <c r="H17018" s="119"/>
    </row>
    <row r="17019" spans="7:8">
      <c r="G17019" s="118"/>
      <c r="H17019" s="119"/>
    </row>
    <row r="17020" spans="7:8">
      <c r="G17020" s="118"/>
      <c r="H17020" s="119"/>
    </row>
    <row r="17021" spans="7:8">
      <c r="G17021" s="118"/>
      <c r="H17021" s="119"/>
    </row>
    <row r="17022" spans="7:8">
      <c r="G17022" s="118"/>
      <c r="H17022" s="119"/>
    </row>
    <row r="17023" spans="7:8">
      <c r="G17023" s="118"/>
      <c r="H17023" s="119"/>
    </row>
    <row r="17024" spans="7:8">
      <c r="G17024" s="118"/>
      <c r="H17024" s="119"/>
    </row>
    <row r="17025" spans="7:8">
      <c r="G17025" s="118"/>
      <c r="H17025" s="119"/>
    </row>
    <row r="17026" spans="7:8">
      <c r="G17026" s="118"/>
      <c r="H17026" s="119"/>
    </row>
    <row r="17027" spans="7:8">
      <c r="G17027" s="118"/>
      <c r="H17027" s="119"/>
    </row>
    <row r="17028" spans="7:8">
      <c r="G17028" s="118"/>
      <c r="H17028" s="119"/>
    </row>
    <row r="17029" spans="7:8">
      <c r="G17029" s="118"/>
      <c r="H17029" s="119"/>
    </row>
    <row r="17030" spans="7:8">
      <c r="G17030" s="118"/>
      <c r="H17030" s="119"/>
    </row>
    <row r="17031" spans="7:8">
      <c r="G17031" s="118"/>
      <c r="H17031" s="119"/>
    </row>
    <row r="17032" spans="7:8">
      <c r="G17032" s="118"/>
      <c r="H17032" s="119"/>
    </row>
    <row r="17033" spans="7:8">
      <c r="G17033" s="118"/>
      <c r="H17033" s="119"/>
    </row>
    <row r="17034" spans="7:8">
      <c r="G17034" s="118"/>
      <c r="H17034" s="119"/>
    </row>
    <row r="17035" spans="7:8">
      <c r="G17035" s="118"/>
      <c r="H17035" s="119"/>
    </row>
    <row r="17036" spans="7:8">
      <c r="G17036" s="118"/>
      <c r="H17036" s="119"/>
    </row>
    <row r="17037" spans="7:8">
      <c r="G17037" s="118"/>
      <c r="H17037" s="119"/>
    </row>
    <row r="17038" spans="7:8">
      <c r="G17038" s="118"/>
      <c r="H17038" s="119"/>
    </row>
    <row r="17039" spans="7:8">
      <c r="G17039" s="118"/>
      <c r="H17039" s="119"/>
    </row>
    <row r="17040" spans="7:8">
      <c r="G17040" s="118"/>
      <c r="H17040" s="119"/>
    </row>
    <row r="17041" spans="7:8">
      <c r="G17041" s="118"/>
      <c r="H17041" s="119"/>
    </row>
    <row r="17042" spans="7:8">
      <c r="G17042" s="118"/>
      <c r="H17042" s="119"/>
    </row>
    <row r="17043" spans="7:8">
      <c r="G17043" s="118"/>
      <c r="H17043" s="119"/>
    </row>
    <row r="17044" spans="7:8">
      <c r="G17044" s="118"/>
      <c r="H17044" s="119"/>
    </row>
    <row r="17045" spans="7:8">
      <c r="G17045" s="118"/>
      <c r="H17045" s="119"/>
    </row>
    <row r="17046" spans="7:8">
      <c r="G17046" s="118"/>
      <c r="H17046" s="119"/>
    </row>
    <row r="17047" spans="7:8">
      <c r="G17047" s="118"/>
      <c r="H17047" s="119"/>
    </row>
    <row r="17048" spans="7:8">
      <c r="G17048" s="118"/>
      <c r="H17048" s="119"/>
    </row>
    <row r="17049" spans="7:8">
      <c r="G17049" s="118"/>
      <c r="H17049" s="119"/>
    </row>
    <row r="17050" spans="7:8">
      <c r="G17050" s="118"/>
      <c r="H17050" s="119"/>
    </row>
    <row r="17051" spans="7:8">
      <c r="G17051" s="118"/>
      <c r="H17051" s="119"/>
    </row>
    <row r="17052" spans="7:8">
      <c r="G17052" s="118"/>
      <c r="H17052" s="119"/>
    </row>
    <row r="17053" spans="7:8">
      <c r="G17053" s="118"/>
      <c r="H17053" s="119"/>
    </row>
    <row r="17054" spans="7:8">
      <c r="G17054" s="118"/>
      <c r="H17054" s="119"/>
    </row>
    <row r="17055" spans="7:8">
      <c r="G17055" s="118"/>
      <c r="H17055" s="119"/>
    </row>
    <row r="17056" spans="7:8">
      <c r="G17056" s="118"/>
      <c r="H17056" s="119"/>
    </row>
    <row r="17057" spans="7:8">
      <c r="G17057" s="118"/>
      <c r="H17057" s="119"/>
    </row>
    <row r="17058" spans="7:8">
      <c r="G17058" s="118"/>
      <c r="H17058" s="119"/>
    </row>
    <row r="17059" spans="7:8">
      <c r="G17059" s="118"/>
      <c r="H17059" s="119"/>
    </row>
    <row r="17060" spans="7:8">
      <c r="G17060" s="118"/>
      <c r="H17060" s="119"/>
    </row>
    <row r="17061" spans="7:8">
      <c r="G17061" s="118"/>
      <c r="H17061" s="119"/>
    </row>
    <row r="17062" spans="7:8">
      <c r="G17062" s="118"/>
      <c r="H17062" s="119"/>
    </row>
    <row r="17063" spans="7:8">
      <c r="G17063" s="118"/>
      <c r="H17063" s="119"/>
    </row>
    <row r="17064" spans="7:8">
      <c r="G17064" s="118"/>
      <c r="H17064" s="119"/>
    </row>
    <row r="17065" spans="7:8">
      <c r="G17065" s="118"/>
      <c r="H17065" s="119"/>
    </row>
    <row r="17066" spans="7:8">
      <c r="G17066" s="118"/>
      <c r="H17066" s="119"/>
    </row>
    <row r="17067" spans="7:8">
      <c r="G17067" s="118"/>
      <c r="H17067" s="119"/>
    </row>
    <row r="17068" spans="7:8">
      <c r="G17068" s="118"/>
      <c r="H17068" s="119"/>
    </row>
    <row r="17069" spans="7:8">
      <c r="G17069" s="118"/>
      <c r="H17069" s="119"/>
    </row>
    <row r="17070" spans="7:8">
      <c r="G17070" s="118"/>
      <c r="H17070" s="119"/>
    </row>
    <row r="17071" spans="7:8">
      <c r="G17071" s="118"/>
      <c r="H17071" s="119"/>
    </row>
    <row r="17072" spans="7:8">
      <c r="G17072" s="118"/>
      <c r="H17072" s="119"/>
    </row>
    <row r="17073" spans="7:8">
      <c r="G17073" s="118"/>
      <c r="H17073" s="119"/>
    </row>
    <row r="17074" spans="7:8">
      <c r="G17074" s="118"/>
      <c r="H17074" s="119"/>
    </row>
    <row r="17075" spans="7:8">
      <c r="G17075" s="118"/>
      <c r="H17075" s="119"/>
    </row>
    <row r="17076" spans="7:8">
      <c r="G17076" s="118"/>
      <c r="H17076" s="119"/>
    </row>
    <row r="17077" spans="7:8">
      <c r="G17077" s="118"/>
      <c r="H17077" s="119"/>
    </row>
    <row r="17078" spans="7:8">
      <c r="G17078" s="118"/>
      <c r="H17078" s="119"/>
    </row>
    <row r="17079" spans="7:8">
      <c r="G17079" s="118"/>
      <c r="H17079" s="119"/>
    </row>
    <row r="17080" spans="7:8">
      <c r="G17080" s="118"/>
      <c r="H17080" s="119"/>
    </row>
    <row r="17081" spans="7:8">
      <c r="G17081" s="118"/>
      <c r="H17081" s="119"/>
    </row>
    <row r="17082" spans="7:8">
      <c r="G17082" s="118"/>
      <c r="H17082" s="119"/>
    </row>
    <row r="17083" spans="7:8">
      <c r="G17083" s="118"/>
      <c r="H17083" s="119"/>
    </row>
    <row r="17084" spans="7:8">
      <c r="G17084" s="118"/>
      <c r="H17084" s="119"/>
    </row>
    <row r="17085" spans="7:8">
      <c r="G17085" s="118"/>
      <c r="H17085" s="119"/>
    </row>
    <row r="17086" spans="7:8">
      <c r="G17086" s="118"/>
      <c r="H17086" s="119"/>
    </row>
    <row r="17087" spans="7:8">
      <c r="G17087" s="118"/>
      <c r="H17087" s="119"/>
    </row>
    <row r="17088" spans="7:8">
      <c r="G17088" s="118"/>
      <c r="H17088" s="119"/>
    </row>
    <row r="17089" spans="7:8">
      <c r="G17089" s="118"/>
      <c r="H17089" s="119"/>
    </row>
    <row r="17090" spans="7:8">
      <c r="G17090" s="118"/>
      <c r="H17090" s="119"/>
    </row>
    <row r="17091" spans="7:8">
      <c r="G17091" s="118"/>
      <c r="H17091" s="119"/>
    </row>
    <row r="17092" spans="7:8">
      <c r="G17092" s="118"/>
      <c r="H17092" s="119"/>
    </row>
    <row r="17093" spans="7:8">
      <c r="G17093" s="118"/>
      <c r="H17093" s="119"/>
    </row>
    <row r="17094" spans="7:8">
      <c r="G17094" s="118"/>
      <c r="H17094" s="119"/>
    </row>
    <row r="17095" spans="7:8">
      <c r="G17095" s="118"/>
      <c r="H17095" s="119"/>
    </row>
    <row r="17096" spans="7:8">
      <c r="G17096" s="118"/>
      <c r="H17096" s="119"/>
    </row>
    <row r="17097" spans="7:8">
      <c r="G17097" s="118"/>
      <c r="H17097" s="119"/>
    </row>
    <row r="17098" spans="7:8">
      <c r="G17098" s="118"/>
      <c r="H17098" s="119"/>
    </row>
    <row r="17099" spans="7:8">
      <c r="G17099" s="118"/>
      <c r="H17099" s="119"/>
    </row>
    <row r="17100" spans="7:8">
      <c r="G17100" s="118"/>
      <c r="H17100" s="119"/>
    </row>
    <row r="17101" spans="7:8">
      <c r="G17101" s="118"/>
      <c r="H17101" s="119"/>
    </row>
    <row r="17102" spans="7:8">
      <c r="G17102" s="118"/>
      <c r="H17102" s="119"/>
    </row>
    <row r="17103" spans="7:8">
      <c r="G17103" s="118"/>
      <c r="H17103" s="119"/>
    </row>
    <row r="17104" spans="7:8">
      <c r="G17104" s="118"/>
      <c r="H17104" s="119"/>
    </row>
    <row r="17105" spans="7:8">
      <c r="G17105" s="118"/>
      <c r="H17105" s="119"/>
    </row>
    <row r="17106" spans="7:8">
      <c r="G17106" s="118"/>
      <c r="H17106" s="119"/>
    </row>
    <row r="17107" spans="7:8">
      <c r="G17107" s="118"/>
      <c r="H17107" s="119"/>
    </row>
    <row r="17108" spans="7:8">
      <c r="G17108" s="118"/>
      <c r="H17108" s="119"/>
    </row>
    <row r="17109" spans="7:8">
      <c r="G17109" s="118"/>
      <c r="H17109" s="119"/>
    </row>
    <row r="17110" spans="7:8">
      <c r="G17110" s="118"/>
      <c r="H17110" s="119"/>
    </row>
    <row r="17111" spans="7:8">
      <c r="G17111" s="118"/>
      <c r="H17111" s="119"/>
    </row>
    <row r="17112" spans="7:8">
      <c r="G17112" s="118"/>
      <c r="H17112" s="119"/>
    </row>
    <row r="17113" spans="7:8">
      <c r="G17113" s="118"/>
      <c r="H17113" s="119"/>
    </row>
    <row r="17114" spans="7:8">
      <c r="G17114" s="118"/>
      <c r="H17114" s="119"/>
    </row>
    <row r="17115" spans="7:8">
      <c r="G17115" s="118"/>
      <c r="H17115" s="119"/>
    </row>
    <row r="17116" spans="7:8">
      <c r="G17116" s="118"/>
      <c r="H17116" s="119"/>
    </row>
    <row r="17117" spans="7:8">
      <c r="G17117" s="118"/>
      <c r="H17117" s="119"/>
    </row>
    <row r="17118" spans="7:8">
      <c r="G17118" s="118"/>
      <c r="H17118" s="119"/>
    </row>
    <row r="17119" spans="7:8">
      <c r="G17119" s="118"/>
      <c r="H17119" s="119"/>
    </row>
    <row r="17120" spans="7:8">
      <c r="G17120" s="118"/>
      <c r="H17120" s="119"/>
    </row>
    <row r="17121" spans="7:8">
      <c r="G17121" s="118"/>
      <c r="H17121" s="119"/>
    </row>
    <row r="17122" spans="7:8">
      <c r="G17122" s="118"/>
      <c r="H17122" s="119"/>
    </row>
    <row r="17123" spans="7:8">
      <c r="G17123" s="118"/>
      <c r="H17123" s="119"/>
    </row>
    <row r="17124" spans="7:8">
      <c r="G17124" s="118"/>
      <c r="H17124" s="119"/>
    </row>
    <row r="17125" spans="7:8">
      <c r="G17125" s="118"/>
      <c r="H17125" s="119"/>
    </row>
    <row r="17126" spans="7:8">
      <c r="G17126" s="118"/>
      <c r="H17126" s="119"/>
    </row>
    <row r="17127" spans="7:8">
      <c r="G17127" s="118"/>
      <c r="H17127" s="119"/>
    </row>
    <row r="17128" spans="7:8">
      <c r="G17128" s="118"/>
      <c r="H17128" s="119"/>
    </row>
    <row r="17129" spans="7:8">
      <c r="G17129" s="118"/>
      <c r="H17129" s="119"/>
    </row>
    <row r="17130" spans="7:8">
      <c r="G17130" s="118"/>
      <c r="H17130" s="119"/>
    </row>
    <row r="17131" spans="7:8">
      <c r="G17131" s="118"/>
      <c r="H17131" s="119"/>
    </row>
    <row r="17132" spans="7:8">
      <c r="G17132" s="118"/>
      <c r="H17132" s="119"/>
    </row>
    <row r="17133" spans="7:8">
      <c r="G17133" s="118"/>
      <c r="H17133" s="119"/>
    </row>
    <row r="17134" spans="7:8">
      <c r="G17134" s="118"/>
      <c r="H17134" s="119"/>
    </row>
    <row r="17135" spans="7:8">
      <c r="G17135" s="118"/>
      <c r="H17135" s="119"/>
    </row>
    <row r="17136" spans="7:8">
      <c r="G17136" s="118"/>
      <c r="H17136" s="119"/>
    </row>
    <row r="17137" spans="7:8">
      <c r="G17137" s="118"/>
      <c r="H17137" s="119"/>
    </row>
    <row r="17138" spans="7:8">
      <c r="G17138" s="118"/>
      <c r="H17138" s="119"/>
    </row>
    <row r="17139" spans="7:8">
      <c r="G17139" s="118"/>
      <c r="H17139" s="119"/>
    </row>
    <row r="17140" spans="7:8">
      <c r="G17140" s="118"/>
      <c r="H17140" s="119"/>
    </row>
    <row r="17141" spans="7:8">
      <c r="G17141" s="118"/>
      <c r="H17141" s="119"/>
    </row>
    <row r="17142" spans="7:8">
      <c r="G17142" s="118"/>
      <c r="H17142" s="119"/>
    </row>
    <row r="17143" spans="7:8">
      <c r="G17143" s="118"/>
      <c r="H17143" s="119"/>
    </row>
    <row r="17144" spans="7:8">
      <c r="G17144" s="118"/>
      <c r="H17144" s="119"/>
    </row>
    <row r="17145" spans="7:8">
      <c r="G17145" s="118"/>
      <c r="H17145" s="119"/>
    </row>
    <row r="17146" spans="7:8">
      <c r="G17146" s="118"/>
      <c r="H17146" s="119"/>
    </row>
    <row r="17147" spans="7:8">
      <c r="G17147" s="118"/>
      <c r="H17147" s="119"/>
    </row>
    <row r="17148" spans="7:8">
      <c r="G17148" s="118"/>
      <c r="H17148" s="119"/>
    </row>
    <row r="17149" spans="7:8">
      <c r="G17149" s="118"/>
      <c r="H17149" s="119"/>
    </row>
    <row r="17150" spans="7:8">
      <c r="G17150" s="118"/>
      <c r="H17150" s="119"/>
    </row>
    <row r="17151" spans="7:8">
      <c r="G17151" s="118"/>
      <c r="H17151" s="119"/>
    </row>
    <row r="17152" spans="7:8">
      <c r="G17152" s="118"/>
      <c r="H17152" s="119"/>
    </row>
    <row r="17153" spans="7:8">
      <c r="G17153" s="118"/>
      <c r="H17153" s="119"/>
    </row>
    <row r="17154" spans="7:8">
      <c r="G17154" s="118"/>
      <c r="H17154" s="119"/>
    </row>
    <row r="17155" spans="7:8">
      <c r="G17155" s="118"/>
      <c r="H17155" s="119"/>
    </row>
    <row r="17156" spans="7:8">
      <c r="G17156" s="118"/>
      <c r="H17156" s="119"/>
    </row>
    <row r="17157" spans="7:8">
      <c r="G17157" s="118"/>
      <c r="H17157" s="119"/>
    </row>
    <row r="17158" spans="7:8">
      <c r="G17158" s="118"/>
      <c r="H17158" s="119"/>
    </row>
    <row r="17159" spans="7:8">
      <c r="G17159" s="118"/>
      <c r="H17159" s="119"/>
    </row>
    <row r="17160" spans="7:8">
      <c r="G17160" s="118"/>
      <c r="H17160" s="119"/>
    </row>
    <row r="17161" spans="7:8">
      <c r="G17161" s="118"/>
      <c r="H17161" s="119"/>
    </row>
    <row r="17162" spans="7:8">
      <c r="G17162" s="118"/>
      <c r="H17162" s="119"/>
    </row>
    <row r="17163" spans="7:8">
      <c r="G17163" s="118"/>
      <c r="H17163" s="119"/>
    </row>
    <row r="17164" spans="7:8">
      <c r="G17164" s="118"/>
      <c r="H17164" s="119"/>
    </row>
    <row r="17165" spans="7:8">
      <c r="G17165" s="118"/>
      <c r="H17165" s="119"/>
    </row>
    <row r="17166" spans="7:8">
      <c r="G17166" s="118"/>
      <c r="H17166" s="119"/>
    </row>
    <row r="17167" spans="7:8">
      <c r="G17167" s="118"/>
      <c r="H17167" s="119"/>
    </row>
    <row r="17168" spans="7:8">
      <c r="G17168" s="118"/>
      <c r="H17168" s="119"/>
    </row>
    <row r="17169" spans="7:8">
      <c r="G17169" s="118"/>
      <c r="H17169" s="119"/>
    </row>
    <row r="17170" spans="7:8">
      <c r="G17170" s="118"/>
      <c r="H17170" s="119"/>
    </row>
    <row r="17171" spans="7:8">
      <c r="G17171" s="118"/>
      <c r="H17171" s="119"/>
    </row>
    <row r="17172" spans="7:8">
      <c r="G17172" s="118"/>
      <c r="H17172" s="119"/>
    </row>
    <row r="17173" spans="7:8">
      <c r="G17173" s="118"/>
      <c r="H17173" s="119"/>
    </row>
    <row r="17174" spans="7:8">
      <c r="G17174" s="118"/>
      <c r="H17174" s="119"/>
    </row>
    <row r="17175" spans="7:8">
      <c r="G17175" s="118"/>
      <c r="H17175" s="119"/>
    </row>
    <row r="17176" spans="7:8">
      <c r="G17176" s="118"/>
      <c r="H17176" s="119"/>
    </row>
    <row r="17177" spans="7:8">
      <c r="G17177" s="118"/>
      <c r="H17177" s="119"/>
    </row>
    <row r="17178" spans="7:8">
      <c r="G17178" s="118"/>
      <c r="H17178" s="119"/>
    </row>
    <row r="17179" spans="7:8">
      <c r="G17179" s="118"/>
      <c r="H17179" s="119"/>
    </row>
    <row r="17180" spans="7:8">
      <c r="G17180" s="118"/>
      <c r="H17180" s="119"/>
    </row>
    <row r="17181" spans="7:8">
      <c r="G17181" s="118"/>
      <c r="H17181" s="119"/>
    </row>
    <row r="17182" spans="7:8">
      <c r="G17182" s="118"/>
      <c r="H17182" s="119"/>
    </row>
    <row r="17183" spans="7:8">
      <c r="G17183" s="118"/>
      <c r="H17183" s="119"/>
    </row>
    <row r="17184" spans="7:8">
      <c r="G17184" s="118"/>
      <c r="H17184" s="119"/>
    </row>
    <row r="17185" spans="7:8">
      <c r="G17185" s="118"/>
      <c r="H17185" s="119"/>
    </row>
    <row r="17186" spans="7:8">
      <c r="G17186" s="118"/>
      <c r="H17186" s="119"/>
    </row>
    <row r="17187" spans="7:8">
      <c r="G17187" s="118"/>
      <c r="H17187" s="119"/>
    </row>
    <row r="17188" spans="7:8">
      <c r="G17188" s="118"/>
      <c r="H17188" s="119"/>
    </row>
    <row r="17189" spans="7:8">
      <c r="G17189" s="118"/>
      <c r="H17189" s="119"/>
    </row>
    <row r="17190" spans="7:8">
      <c r="G17190" s="118"/>
      <c r="H17190" s="119"/>
    </row>
    <row r="17191" spans="7:8">
      <c r="G17191" s="118"/>
      <c r="H17191" s="119"/>
    </row>
    <row r="17192" spans="7:8">
      <c r="G17192" s="118"/>
      <c r="H17192" s="119"/>
    </row>
    <row r="17193" spans="7:8">
      <c r="G17193" s="118"/>
      <c r="H17193" s="119"/>
    </row>
    <row r="17194" spans="7:8">
      <c r="G17194" s="118"/>
      <c r="H17194" s="119"/>
    </row>
    <row r="17195" spans="7:8">
      <c r="G17195" s="118"/>
      <c r="H17195" s="119"/>
    </row>
    <row r="17196" spans="7:8">
      <c r="G17196" s="118"/>
      <c r="H17196" s="119"/>
    </row>
    <row r="17197" spans="7:8">
      <c r="G17197" s="118"/>
      <c r="H17197" s="119"/>
    </row>
    <row r="17198" spans="7:8">
      <c r="G17198" s="118"/>
      <c r="H17198" s="119"/>
    </row>
    <row r="17199" spans="7:8">
      <c r="G17199" s="118"/>
      <c r="H17199" s="119"/>
    </row>
    <row r="17200" spans="7:8">
      <c r="G17200" s="118"/>
      <c r="H17200" s="119"/>
    </row>
    <row r="17201" spans="7:8">
      <c r="G17201" s="118"/>
      <c r="H17201" s="119"/>
    </row>
    <row r="17202" spans="7:8">
      <c r="G17202" s="118"/>
      <c r="H17202" s="119"/>
    </row>
    <row r="17203" spans="7:8">
      <c r="G17203" s="118"/>
      <c r="H17203" s="119"/>
    </row>
    <row r="17204" spans="7:8">
      <c r="G17204" s="118"/>
      <c r="H17204" s="119"/>
    </row>
    <row r="17205" spans="7:8">
      <c r="G17205" s="118"/>
      <c r="H17205" s="119"/>
    </row>
    <row r="17206" spans="7:8">
      <c r="G17206" s="118"/>
      <c r="H17206" s="119"/>
    </row>
    <row r="17207" spans="7:8">
      <c r="G17207" s="118"/>
      <c r="H17207" s="119"/>
    </row>
    <row r="17208" spans="7:8">
      <c r="G17208" s="118"/>
      <c r="H17208" s="119"/>
    </row>
    <row r="17209" spans="7:8">
      <c r="G17209" s="118"/>
      <c r="H17209" s="119"/>
    </row>
    <row r="17210" spans="7:8">
      <c r="G17210" s="118"/>
      <c r="H17210" s="119"/>
    </row>
    <row r="17211" spans="7:8">
      <c r="G17211" s="118"/>
      <c r="H17211" s="119"/>
    </row>
    <row r="17212" spans="7:8">
      <c r="G17212" s="118"/>
      <c r="H17212" s="119"/>
    </row>
    <row r="17213" spans="7:8">
      <c r="G17213" s="118"/>
      <c r="H17213" s="119"/>
    </row>
    <row r="17214" spans="7:8">
      <c r="G17214" s="118"/>
      <c r="H17214" s="119"/>
    </row>
    <row r="17215" spans="7:8">
      <c r="G17215" s="118"/>
      <c r="H17215" s="119"/>
    </row>
    <row r="17216" spans="7:8">
      <c r="G17216" s="118"/>
      <c r="H17216" s="119"/>
    </row>
    <row r="17217" spans="7:8">
      <c r="G17217" s="118"/>
      <c r="H17217" s="119"/>
    </row>
    <row r="17218" spans="7:8">
      <c r="G17218" s="118"/>
      <c r="H17218" s="119"/>
    </row>
    <row r="17219" spans="7:8">
      <c r="G17219" s="118"/>
      <c r="H17219" s="119"/>
    </row>
    <row r="17220" spans="7:8">
      <c r="G17220" s="118"/>
      <c r="H17220" s="119"/>
    </row>
    <row r="17221" spans="7:8">
      <c r="G17221" s="118"/>
      <c r="H17221" s="119"/>
    </row>
    <row r="17222" spans="7:8">
      <c r="G17222" s="118"/>
      <c r="H17222" s="119"/>
    </row>
    <row r="17223" spans="7:8">
      <c r="G17223" s="118"/>
      <c r="H17223" s="119"/>
    </row>
    <row r="17224" spans="7:8">
      <c r="G17224" s="118"/>
      <c r="H17224" s="119"/>
    </row>
    <row r="17225" spans="7:8">
      <c r="G17225" s="118"/>
      <c r="H17225" s="119"/>
    </row>
    <row r="17226" spans="7:8">
      <c r="G17226" s="118"/>
      <c r="H17226" s="119"/>
    </row>
    <row r="17227" spans="7:8">
      <c r="G17227" s="118"/>
      <c r="H17227" s="119"/>
    </row>
    <row r="17228" spans="7:8">
      <c r="G17228" s="118"/>
      <c r="H17228" s="119"/>
    </row>
    <row r="17229" spans="7:8">
      <c r="G17229" s="118"/>
      <c r="H17229" s="119"/>
    </row>
    <row r="17230" spans="7:8">
      <c r="G17230" s="118"/>
      <c r="H17230" s="119"/>
    </row>
    <row r="17231" spans="7:8">
      <c r="G17231" s="118"/>
      <c r="H17231" s="119"/>
    </row>
    <row r="17232" spans="7:8">
      <c r="G17232" s="118"/>
      <c r="H17232" s="119"/>
    </row>
    <row r="17233" spans="7:8">
      <c r="G17233" s="118"/>
      <c r="H17233" s="119"/>
    </row>
    <row r="17234" spans="7:8">
      <c r="G17234" s="118"/>
      <c r="H17234" s="119"/>
    </row>
    <row r="17235" spans="7:8">
      <c r="G17235" s="118"/>
      <c r="H17235" s="119"/>
    </row>
    <row r="17236" spans="7:8">
      <c r="G17236" s="118"/>
      <c r="H17236" s="119"/>
    </row>
    <row r="17237" spans="7:8">
      <c r="G17237" s="118"/>
      <c r="H17237" s="119"/>
    </row>
    <row r="17238" spans="7:8">
      <c r="G17238" s="118"/>
      <c r="H17238" s="119"/>
    </row>
    <row r="17239" spans="7:8">
      <c r="G17239" s="118"/>
      <c r="H17239" s="119"/>
    </row>
    <row r="17240" spans="7:8">
      <c r="G17240" s="118"/>
      <c r="H17240" s="119"/>
    </row>
    <row r="17241" spans="7:8">
      <c r="G17241" s="118"/>
      <c r="H17241" s="119"/>
    </row>
    <row r="17242" spans="7:8">
      <c r="G17242" s="118"/>
      <c r="H17242" s="119"/>
    </row>
    <row r="17243" spans="7:8">
      <c r="G17243" s="118"/>
      <c r="H17243" s="119"/>
    </row>
    <row r="17244" spans="7:8">
      <c r="G17244" s="118"/>
      <c r="H17244" s="119"/>
    </row>
    <row r="17245" spans="7:8">
      <c r="G17245" s="118"/>
      <c r="H17245" s="119"/>
    </row>
    <row r="17246" spans="7:8">
      <c r="G17246" s="118"/>
      <c r="H17246" s="119"/>
    </row>
    <row r="17247" spans="7:8">
      <c r="G17247" s="118"/>
      <c r="H17247" s="119"/>
    </row>
    <row r="17248" spans="7:8">
      <c r="G17248" s="118"/>
      <c r="H17248" s="119"/>
    </row>
    <row r="17249" spans="7:8">
      <c r="G17249" s="118"/>
      <c r="H17249" s="119"/>
    </row>
    <row r="17250" spans="7:8">
      <c r="G17250" s="118"/>
      <c r="H17250" s="119"/>
    </row>
    <row r="17251" spans="7:8">
      <c r="G17251" s="118"/>
      <c r="H17251" s="119"/>
    </row>
    <row r="17252" spans="7:8">
      <c r="G17252" s="118"/>
      <c r="H17252" s="119"/>
    </row>
    <row r="17253" spans="7:8">
      <c r="G17253" s="118"/>
      <c r="H17253" s="119"/>
    </row>
    <row r="17254" spans="7:8">
      <c r="G17254" s="118"/>
      <c r="H17254" s="119"/>
    </row>
    <row r="17255" spans="7:8">
      <c r="G17255" s="118"/>
      <c r="H17255" s="119"/>
    </row>
    <row r="17256" spans="7:8">
      <c r="G17256" s="118"/>
      <c r="H17256" s="119"/>
    </row>
    <row r="17257" spans="7:8">
      <c r="G17257" s="118"/>
      <c r="H17257" s="119"/>
    </row>
    <row r="17258" spans="7:8">
      <c r="G17258" s="118"/>
      <c r="H17258" s="119"/>
    </row>
    <row r="17259" spans="7:8">
      <c r="G17259" s="118"/>
      <c r="H17259" s="119"/>
    </row>
    <row r="17260" spans="7:8">
      <c r="G17260" s="118"/>
      <c r="H17260" s="119"/>
    </row>
    <row r="17261" spans="7:8">
      <c r="G17261" s="118"/>
      <c r="H17261" s="119"/>
    </row>
    <row r="17262" spans="7:8">
      <c r="G17262" s="118"/>
      <c r="H17262" s="119"/>
    </row>
    <row r="17263" spans="7:8">
      <c r="G17263" s="118"/>
      <c r="H17263" s="119"/>
    </row>
    <row r="17264" spans="7:8">
      <c r="G17264" s="118"/>
      <c r="H17264" s="119"/>
    </row>
    <row r="17265" spans="7:8">
      <c r="G17265" s="118"/>
      <c r="H17265" s="119"/>
    </row>
    <row r="17266" spans="7:8">
      <c r="G17266" s="118"/>
      <c r="H17266" s="119"/>
    </row>
    <row r="17267" spans="7:8">
      <c r="G17267" s="118"/>
      <c r="H17267" s="119"/>
    </row>
    <row r="17268" spans="7:8">
      <c r="G17268" s="118"/>
      <c r="H17268" s="119"/>
    </row>
    <row r="17269" spans="7:8">
      <c r="G17269" s="118"/>
      <c r="H17269" s="119"/>
    </row>
    <row r="17270" spans="7:8">
      <c r="G17270" s="118"/>
      <c r="H17270" s="119"/>
    </row>
    <row r="17271" spans="7:8">
      <c r="G17271" s="118"/>
      <c r="H17271" s="119"/>
    </row>
    <row r="17272" spans="7:8">
      <c r="G17272" s="118"/>
      <c r="H17272" s="119"/>
    </row>
    <row r="17273" spans="7:8">
      <c r="G17273" s="118"/>
      <c r="H17273" s="119"/>
    </row>
    <row r="17274" spans="7:8">
      <c r="G17274" s="118"/>
      <c r="H17274" s="119"/>
    </row>
    <row r="17275" spans="7:8">
      <c r="G17275" s="118"/>
      <c r="H17275" s="119"/>
    </row>
    <row r="17276" spans="7:8">
      <c r="G17276" s="118"/>
      <c r="H17276" s="119"/>
    </row>
    <row r="17277" spans="7:8">
      <c r="G17277" s="118"/>
      <c r="H17277" s="119"/>
    </row>
    <row r="17278" spans="7:8">
      <c r="G17278" s="118"/>
      <c r="H17278" s="119"/>
    </row>
    <row r="17279" spans="7:8">
      <c r="G17279" s="118"/>
      <c r="H17279" s="119"/>
    </row>
    <row r="17280" spans="7:8">
      <c r="G17280" s="118"/>
      <c r="H17280" s="119"/>
    </row>
    <row r="17281" spans="7:8">
      <c r="G17281" s="118"/>
      <c r="H17281" s="119"/>
    </row>
    <row r="17282" spans="7:8">
      <c r="G17282" s="118"/>
      <c r="H17282" s="119"/>
    </row>
    <row r="17283" spans="7:8">
      <c r="G17283" s="118"/>
      <c r="H17283" s="119"/>
    </row>
    <row r="17284" spans="7:8">
      <c r="G17284" s="118"/>
      <c r="H17284" s="119"/>
    </row>
    <row r="17285" spans="7:8">
      <c r="G17285" s="118"/>
      <c r="H17285" s="119"/>
    </row>
    <row r="17286" spans="7:8">
      <c r="G17286" s="118"/>
      <c r="H17286" s="119"/>
    </row>
    <row r="17287" spans="7:8">
      <c r="G17287" s="118"/>
      <c r="H17287" s="119"/>
    </row>
    <row r="17288" spans="7:8">
      <c r="G17288" s="118"/>
      <c r="H17288" s="119"/>
    </row>
    <row r="17289" spans="7:8">
      <c r="G17289" s="118"/>
      <c r="H17289" s="119"/>
    </row>
    <row r="17290" spans="7:8">
      <c r="G17290" s="118"/>
      <c r="H17290" s="119"/>
    </row>
    <row r="17291" spans="7:8">
      <c r="G17291" s="118"/>
      <c r="H17291" s="119"/>
    </row>
    <row r="17292" spans="7:8">
      <c r="G17292" s="118"/>
      <c r="H17292" s="119"/>
    </row>
    <row r="17293" spans="7:8">
      <c r="G17293" s="118"/>
      <c r="H17293" s="119"/>
    </row>
    <row r="17294" spans="7:8">
      <c r="G17294" s="118"/>
      <c r="H17294" s="119"/>
    </row>
    <row r="17295" spans="7:8">
      <c r="G17295" s="118"/>
      <c r="H17295" s="119"/>
    </row>
    <row r="17296" spans="7:8">
      <c r="G17296" s="118"/>
      <c r="H17296" s="119"/>
    </row>
    <row r="17297" spans="7:8">
      <c r="G17297" s="118"/>
      <c r="H17297" s="119"/>
    </row>
    <row r="17298" spans="7:8">
      <c r="G17298" s="118"/>
      <c r="H17298" s="119"/>
    </row>
    <row r="17299" spans="7:8">
      <c r="G17299" s="118"/>
      <c r="H17299" s="119"/>
    </row>
    <row r="17300" spans="7:8">
      <c r="G17300" s="118"/>
      <c r="H17300" s="119"/>
    </row>
    <row r="17301" spans="7:8">
      <c r="G17301" s="118"/>
      <c r="H17301" s="119"/>
    </row>
    <row r="17302" spans="7:8">
      <c r="G17302" s="118"/>
      <c r="H17302" s="119"/>
    </row>
    <row r="17303" spans="7:8">
      <c r="G17303" s="118"/>
      <c r="H17303" s="119"/>
    </row>
    <row r="17304" spans="7:8">
      <c r="G17304" s="118"/>
      <c r="H17304" s="119"/>
    </row>
    <row r="17305" spans="7:8">
      <c r="G17305" s="118"/>
      <c r="H17305" s="119"/>
    </row>
    <row r="17306" spans="7:8">
      <c r="G17306" s="118"/>
      <c r="H17306" s="119"/>
    </row>
    <row r="17307" spans="7:8">
      <c r="G17307" s="118"/>
      <c r="H17307" s="119"/>
    </row>
    <row r="17308" spans="7:8">
      <c r="G17308" s="118"/>
      <c r="H17308" s="119"/>
    </row>
    <row r="17309" spans="7:8">
      <c r="G17309" s="118"/>
      <c r="H17309" s="119"/>
    </row>
    <row r="17310" spans="7:8">
      <c r="G17310" s="118"/>
      <c r="H17310" s="119"/>
    </row>
    <row r="17311" spans="7:8">
      <c r="G17311" s="118"/>
      <c r="H17311" s="119"/>
    </row>
    <row r="17312" spans="7:8">
      <c r="G17312" s="118"/>
      <c r="H17312" s="119"/>
    </row>
    <row r="17313" spans="7:8">
      <c r="G17313" s="118"/>
      <c r="H17313" s="119"/>
    </row>
    <row r="17314" spans="7:8">
      <c r="G17314" s="118"/>
      <c r="H17314" s="119"/>
    </row>
    <row r="17315" spans="7:8">
      <c r="G17315" s="118"/>
      <c r="H17315" s="119"/>
    </row>
    <row r="17316" spans="7:8">
      <c r="G17316" s="118"/>
      <c r="H17316" s="119"/>
    </row>
    <row r="17317" spans="7:8">
      <c r="G17317" s="118"/>
      <c r="H17317" s="119"/>
    </row>
    <row r="17318" spans="7:8">
      <c r="G17318" s="118"/>
      <c r="H17318" s="119"/>
    </row>
    <row r="17319" spans="7:8">
      <c r="G17319" s="118"/>
      <c r="H17319" s="119"/>
    </row>
    <row r="17320" spans="7:8">
      <c r="G17320" s="118"/>
      <c r="H17320" s="119"/>
    </row>
    <row r="17321" spans="7:8">
      <c r="G17321" s="118"/>
      <c r="H17321" s="119"/>
    </row>
    <row r="17322" spans="7:8">
      <c r="G17322" s="118"/>
      <c r="H17322" s="119"/>
    </row>
    <row r="17323" spans="7:8">
      <c r="G17323" s="118"/>
      <c r="H17323" s="119"/>
    </row>
    <row r="17324" spans="7:8">
      <c r="G17324" s="118"/>
      <c r="H17324" s="119"/>
    </row>
    <row r="17325" spans="7:8">
      <c r="G17325" s="118"/>
      <c r="H17325" s="119"/>
    </row>
    <row r="17326" spans="7:8">
      <c r="G17326" s="118"/>
      <c r="H17326" s="119"/>
    </row>
    <row r="17327" spans="7:8">
      <c r="G17327" s="118"/>
      <c r="H17327" s="119"/>
    </row>
    <row r="17328" spans="7:8">
      <c r="G17328" s="118"/>
      <c r="H17328" s="119"/>
    </row>
    <row r="17329" spans="7:8">
      <c r="G17329" s="118"/>
      <c r="H17329" s="119"/>
    </row>
    <row r="17330" spans="7:8">
      <c r="G17330" s="118"/>
      <c r="H17330" s="119"/>
    </row>
    <row r="17331" spans="7:8">
      <c r="G17331" s="118"/>
      <c r="H17331" s="119"/>
    </row>
    <row r="17332" spans="7:8">
      <c r="G17332" s="118"/>
      <c r="H17332" s="119"/>
    </row>
    <row r="17333" spans="7:8">
      <c r="G17333" s="118"/>
      <c r="H17333" s="119"/>
    </row>
    <row r="17334" spans="7:8">
      <c r="G17334" s="118"/>
      <c r="H17334" s="119"/>
    </row>
    <row r="17335" spans="7:8">
      <c r="G17335" s="118"/>
      <c r="H17335" s="119"/>
    </row>
    <row r="17336" spans="7:8">
      <c r="G17336" s="118"/>
      <c r="H17336" s="119"/>
    </row>
    <row r="17337" spans="7:8">
      <c r="G17337" s="118"/>
      <c r="H17337" s="119"/>
    </row>
    <row r="17338" spans="7:8">
      <c r="G17338" s="118"/>
      <c r="H17338" s="119"/>
    </row>
    <row r="17339" spans="7:8">
      <c r="G17339" s="118"/>
      <c r="H17339" s="119"/>
    </row>
    <row r="17340" spans="7:8">
      <c r="G17340" s="118"/>
      <c r="H17340" s="119"/>
    </row>
    <row r="17341" spans="7:8">
      <c r="G17341" s="118"/>
      <c r="H17341" s="119"/>
    </row>
    <row r="17342" spans="7:8">
      <c r="G17342" s="118"/>
      <c r="H17342" s="119"/>
    </row>
    <row r="17343" spans="7:8">
      <c r="G17343" s="118"/>
      <c r="H17343" s="119"/>
    </row>
    <row r="17344" spans="7:8">
      <c r="G17344" s="118"/>
      <c r="H17344" s="119"/>
    </row>
    <row r="17345" spans="7:8">
      <c r="G17345" s="118"/>
      <c r="H17345" s="119"/>
    </row>
    <row r="17346" spans="7:8">
      <c r="G17346" s="118"/>
      <c r="H17346" s="119"/>
    </row>
    <row r="17347" spans="7:8">
      <c r="G17347" s="118"/>
      <c r="H17347" s="119"/>
    </row>
    <row r="17348" spans="7:8">
      <c r="G17348" s="118"/>
      <c r="H17348" s="119"/>
    </row>
    <row r="17349" spans="7:8">
      <c r="G17349" s="118"/>
      <c r="H17349" s="119"/>
    </row>
    <row r="17350" spans="7:8">
      <c r="G17350" s="118"/>
      <c r="H17350" s="119"/>
    </row>
    <row r="17351" spans="7:8">
      <c r="G17351" s="118"/>
      <c r="H17351" s="119"/>
    </row>
    <row r="17352" spans="7:8">
      <c r="G17352" s="118"/>
      <c r="H17352" s="119"/>
    </row>
    <row r="17353" spans="7:8">
      <c r="G17353" s="118"/>
      <c r="H17353" s="119"/>
    </row>
    <row r="17354" spans="7:8">
      <c r="G17354" s="118"/>
      <c r="H17354" s="119"/>
    </row>
    <row r="17355" spans="7:8">
      <c r="G17355" s="118"/>
      <c r="H17355" s="119"/>
    </row>
    <row r="17356" spans="7:8">
      <c r="G17356" s="118"/>
      <c r="H17356" s="119"/>
    </row>
    <row r="17357" spans="7:8">
      <c r="G17357" s="118"/>
      <c r="H17357" s="119"/>
    </row>
    <row r="17358" spans="7:8">
      <c r="G17358" s="118"/>
      <c r="H17358" s="119"/>
    </row>
    <row r="17359" spans="7:8">
      <c r="G17359" s="118"/>
      <c r="H17359" s="119"/>
    </row>
    <row r="17360" spans="7:8">
      <c r="G17360" s="118"/>
      <c r="H17360" s="119"/>
    </row>
    <row r="17361" spans="7:8">
      <c r="G17361" s="118"/>
      <c r="H17361" s="119"/>
    </row>
    <row r="17362" spans="7:8">
      <c r="G17362" s="118"/>
      <c r="H17362" s="119"/>
    </row>
    <row r="17363" spans="7:8">
      <c r="G17363" s="118"/>
      <c r="H17363" s="119"/>
    </row>
    <row r="17364" spans="7:8">
      <c r="G17364" s="118"/>
      <c r="H17364" s="119"/>
    </row>
    <row r="17365" spans="7:8">
      <c r="G17365" s="118"/>
      <c r="H17365" s="119"/>
    </row>
    <row r="17366" spans="7:8">
      <c r="G17366" s="118"/>
      <c r="H17366" s="119"/>
    </row>
    <row r="17367" spans="7:8">
      <c r="G17367" s="118"/>
      <c r="H17367" s="119"/>
    </row>
    <row r="17368" spans="7:8">
      <c r="G17368" s="118"/>
      <c r="H17368" s="119"/>
    </row>
    <row r="17369" spans="7:8">
      <c r="G17369" s="118"/>
      <c r="H17369" s="119"/>
    </row>
    <row r="17370" spans="7:8">
      <c r="G17370" s="118"/>
      <c r="H17370" s="119"/>
    </row>
    <row r="17371" spans="7:8">
      <c r="G17371" s="118"/>
      <c r="H17371" s="119"/>
    </row>
    <row r="17372" spans="7:8">
      <c r="G17372" s="118"/>
      <c r="H17372" s="119"/>
    </row>
    <row r="17373" spans="7:8">
      <c r="G17373" s="118"/>
      <c r="H17373" s="119"/>
    </row>
    <row r="17374" spans="7:8">
      <c r="G17374" s="118"/>
      <c r="H17374" s="119"/>
    </row>
    <row r="17375" spans="7:8">
      <c r="G17375" s="118"/>
      <c r="H17375" s="119"/>
    </row>
    <row r="17376" spans="7:8">
      <c r="G17376" s="118"/>
      <c r="H17376" s="119"/>
    </row>
    <row r="17377" spans="7:8">
      <c r="G17377" s="118"/>
      <c r="H17377" s="119"/>
    </row>
    <row r="17378" spans="7:8">
      <c r="G17378" s="118"/>
      <c r="H17378" s="119"/>
    </row>
    <row r="17379" spans="7:8">
      <c r="G17379" s="118"/>
      <c r="H17379" s="119"/>
    </row>
    <row r="17380" spans="7:8">
      <c r="G17380" s="118"/>
      <c r="H17380" s="119"/>
    </row>
    <row r="17381" spans="7:8">
      <c r="G17381" s="118"/>
      <c r="H17381" s="119"/>
    </row>
    <row r="17382" spans="7:8">
      <c r="G17382" s="118"/>
      <c r="H17382" s="119"/>
    </row>
    <row r="17383" spans="7:8">
      <c r="G17383" s="118"/>
      <c r="H17383" s="119"/>
    </row>
    <row r="17384" spans="7:8">
      <c r="G17384" s="118"/>
      <c r="H17384" s="119"/>
    </row>
    <row r="17385" spans="7:8">
      <c r="G17385" s="118"/>
      <c r="H17385" s="119"/>
    </row>
    <row r="17386" spans="7:8">
      <c r="G17386" s="118"/>
      <c r="H17386" s="119"/>
    </row>
    <row r="17387" spans="7:8">
      <c r="G17387" s="118"/>
      <c r="H17387" s="119"/>
    </row>
    <row r="17388" spans="7:8">
      <c r="G17388" s="118"/>
      <c r="H17388" s="119"/>
    </row>
    <row r="17389" spans="7:8">
      <c r="G17389" s="118"/>
      <c r="H17389" s="119"/>
    </row>
    <row r="17390" spans="7:8">
      <c r="G17390" s="118"/>
      <c r="H17390" s="119"/>
    </row>
    <row r="17391" spans="7:8">
      <c r="G17391" s="118"/>
      <c r="H17391" s="119"/>
    </row>
    <row r="17392" spans="7:8">
      <c r="G17392" s="118"/>
      <c r="H17392" s="119"/>
    </row>
    <row r="17393" spans="7:8">
      <c r="G17393" s="118"/>
      <c r="H17393" s="119"/>
    </row>
    <row r="17394" spans="7:8">
      <c r="G17394" s="118"/>
      <c r="H17394" s="119"/>
    </row>
    <row r="17395" spans="7:8">
      <c r="G17395" s="118"/>
      <c r="H17395" s="119"/>
    </row>
    <row r="17396" spans="7:8">
      <c r="G17396" s="118"/>
      <c r="H17396" s="119"/>
    </row>
    <row r="17397" spans="7:8">
      <c r="G17397" s="118"/>
      <c r="H17397" s="119"/>
    </row>
    <row r="17398" spans="7:8">
      <c r="G17398" s="118"/>
      <c r="H17398" s="119"/>
    </row>
    <row r="17399" spans="7:8">
      <c r="G17399" s="118"/>
      <c r="H17399" s="119"/>
    </row>
    <row r="17400" spans="7:8">
      <c r="G17400" s="118"/>
      <c r="H17400" s="119"/>
    </row>
    <row r="17401" spans="7:8">
      <c r="G17401" s="118"/>
      <c r="H17401" s="119"/>
    </row>
    <row r="17402" spans="7:8">
      <c r="G17402" s="118"/>
      <c r="H17402" s="119"/>
    </row>
    <row r="17403" spans="7:8">
      <c r="G17403" s="118"/>
      <c r="H17403" s="119"/>
    </row>
    <row r="17404" spans="7:8">
      <c r="G17404" s="118"/>
      <c r="H17404" s="119"/>
    </row>
    <row r="17405" spans="7:8">
      <c r="G17405" s="118"/>
      <c r="H17405" s="119"/>
    </row>
    <row r="17406" spans="7:8">
      <c r="G17406" s="118"/>
      <c r="H17406" s="119"/>
    </row>
    <row r="17407" spans="7:8">
      <c r="G17407" s="118"/>
      <c r="H17407" s="119"/>
    </row>
    <row r="17408" spans="7:8">
      <c r="G17408" s="118"/>
      <c r="H17408" s="119"/>
    </row>
    <row r="17409" spans="7:8">
      <c r="G17409" s="118"/>
      <c r="H17409" s="119"/>
    </row>
    <row r="17410" spans="7:8">
      <c r="G17410" s="118"/>
      <c r="H17410" s="119"/>
    </row>
    <row r="17411" spans="7:8">
      <c r="G17411" s="118"/>
      <c r="H17411" s="119"/>
    </row>
    <row r="17412" spans="7:8">
      <c r="G17412" s="118"/>
      <c r="H17412" s="119"/>
    </row>
    <row r="17413" spans="7:8">
      <c r="G17413" s="118"/>
      <c r="H17413" s="119"/>
    </row>
    <row r="17414" spans="7:8">
      <c r="G17414" s="118"/>
      <c r="H17414" s="119"/>
    </row>
    <row r="17415" spans="7:8">
      <c r="G17415" s="118"/>
      <c r="H17415" s="119"/>
    </row>
    <row r="17416" spans="7:8">
      <c r="G17416" s="118"/>
      <c r="H17416" s="119"/>
    </row>
    <row r="17417" spans="7:8">
      <c r="G17417" s="118"/>
      <c r="H17417" s="119"/>
    </row>
    <row r="17418" spans="7:8">
      <c r="G17418" s="118"/>
      <c r="H17418" s="119"/>
    </row>
    <row r="17419" spans="7:8">
      <c r="G17419" s="118"/>
      <c r="H17419" s="119"/>
    </row>
    <row r="17420" spans="7:8">
      <c r="G17420" s="118"/>
      <c r="H17420" s="119"/>
    </row>
    <row r="17421" spans="7:8">
      <c r="G17421" s="118"/>
      <c r="H17421" s="119"/>
    </row>
    <row r="17422" spans="7:8">
      <c r="G17422" s="118"/>
      <c r="H17422" s="119"/>
    </row>
    <row r="17423" spans="7:8">
      <c r="G17423" s="118"/>
      <c r="H17423" s="119"/>
    </row>
    <row r="17424" spans="7:8">
      <c r="G17424" s="118"/>
      <c r="H17424" s="119"/>
    </row>
    <row r="17425" spans="7:8">
      <c r="G17425" s="118"/>
      <c r="H17425" s="119"/>
    </row>
    <row r="17426" spans="7:8">
      <c r="G17426" s="118"/>
      <c r="H17426" s="119"/>
    </row>
    <row r="17427" spans="7:8">
      <c r="G17427" s="118"/>
      <c r="H17427" s="119"/>
    </row>
    <row r="17428" spans="7:8">
      <c r="G17428" s="118"/>
      <c r="H17428" s="119"/>
    </row>
    <row r="17429" spans="7:8">
      <c r="G17429" s="118"/>
      <c r="H17429" s="119"/>
    </row>
    <row r="17430" spans="7:8">
      <c r="G17430" s="118"/>
      <c r="H17430" s="119"/>
    </row>
    <row r="17431" spans="7:8">
      <c r="G17431" s="118"/>
      <c r="H17431" s="119"/>
    </row>
    <row r="17432" spans="7:8">
      <c r="G17432" s="118"/>
      <c r="H17432" s="119"/>
    </row>
    <row r="17433" spans="7:8">
      <c r="G17433" s="118"/>
      <c r="H17433" s="119"/>
    </row>
    <row r="17434" spans="7:8">
      <c r="G17434" s="118"/>
      <c r="H17434" s="119"/>
    </row>
    <row r="17435" spans="7:8">
      <c r="G17435" s="118"/>
      <c r="H17435" s="119"/>
    </row>
    <row r="17436" spans="7:8">
      <c r="G17436" s="118"/>
      <c r="H17436" s="119"/>
    </row>
    <row r="17437" spans="7:8">
      <c r="G17437" s="118"/>
      <c r="H17437" s="119"/>
    </row>
    <row r="17438" spans="7:8">
      <c r="G17438" s="118"/>
      <c r="H17438" s="119"/>
    </row>
    <row r="17439" spans="7:8">
      <c r="G17439" s="118"/>
      <c r="H17439" s="119"/>
    </row>
    <row r="17440" spans="7:8">
      <c r="G17440" s="118"/>
      <c r="H17440" s="119"/>
    </row>
    <row r="17441" spans="7:8">
      <c r="G17441" s="118"/>
      <c r="H17441" s="119"/>
    </row>
    <row r="17442" spans="7:8">
      <c r="G17442" s="118"/>
      <c r="H17442" s="119"/>
    </row>
    <row r="17443" spans="7:8">
      <c r="G17443" s="118"/>
      <c r="H17443" s="119"/>
    </row>
    <row r="17444" spans="7:8">
      <c r="G17444" s="118"/>
      <c r="H17444" s="119"/>
    </row>
    <row r="17445" spans="7:8">
      <c r="G17445" s="118"/>
      <c r="H17445" s="119"/>
    </row>
    <row r="17446" spans="7:8">
      <c r="G17446" s="118"/>
      <c r="H17446" s="119"/>
    </row>
    <row r="17447" spans="7:8">
      <c r="G17447" s="118"/>
      <c r="H17447" s="119"/>
    </row>
    <row r="17448" spans="7:8">
      <c r="G17448" s="118"/>
      <c r="H17448" s="119"/>
    </row>
    <row r="17449" spans="7:8">
      <c r="G17449" s="118"/>
      <c r="H17449" s="119"/>
    </row>
    <row r="17450" spans="7:8">
      <c r="G17450" s="118"/>
      <c r="H17450" s="119"/>
    </row>
    <row r="17451" spans="7:8">
      <c r="G17451" s="118"/>
      <c r="H17451" s="119"/>
    </row>
    <row r="17452" spans="7:8">
      <c r="G17452" s="118"/>
      <c r="H17452" s="119"/>
    </row>
    <row r="17453" spans="7:8">
      <c r="G17453" s="118"/>
      <c r="H17453" s="119"/>
    </row>
    <row r="17454" spans="7:8">
      <c r="G17454" s="118"/>
      <c r="H17454" s="119"/>
    </row>
    <row r="17455" spans="7:8">
      <c r="G17455" s="118"/>
      <c r="H17455" s="119"/>
    </row>
    <row r="17456" spans="7:8">
      <c r="G17456" s="118"/>
      <c r="H17456" s="119"/>
    </row>
    <row r="17457" spans="7:8">
      <c r="G17457" s="118"/>
      <c r="H17457" s="119"/>
    </row>
    <row r="17458" spans="7:8">
      <c r="G17458" s="118"/>
      <c r="H17458" s="119"/>
    </row>
    <row r="17459" spans="7:8">
      <c r="G17459" s="118"/>
      <c r="H17459" s="119"/>
    </row>
    <row r="17460" spans="7:8">
      <c r="G17460" s="118"/>
      <c r="H17460" s="119"/>
    </row>
    <row r="17461" spans="7:8">
      <c r="G17461" s="118"/>
      <c r="H17461" s="119"/>
    </row>
    <row r="17462" spans="7:8">
      <c r="G17462" s="118"/>
      <c r="H17462" s="119"/>
    </row>
    <row r="17463" spans="7:8">
      <c r="G17463" s="118"/>
      <c r="H17463" s="119"/>
    </row>
    <row r="17464" spans="7:8">
      <c r="G17464" s="118"/>
      <c r="H17464" s="119"/>
    </row>
    <row r="17465" spans="7:8">
      <c r="G17465" s="118"/>
      <c r="H17465" s="119"/>
    </row>
    <row r="17466" spans="7:8">
      <c r="G17466" s="118"/>
      <c r="H17466" s="119"/>
    </row>
    <row r="17467" spans="7:8">
      <c r="G17467" s="118"/>
      <c r="H17467" s="119"/>
    </row>
    <row r="17468" spans="7:8">
      <c r="G17468" s="118"/>
      <c r="H17468" s="119"/>
    </row>
    <row r="17469" spans="7:8">
      <c r="G17469" s="118"/>
      <c r="H17469" s="119"/>
    </row>
    <row r="17470" spans="7:8">
      <c r="G17470" s="118"/>
      <c r="H17470" s="119"/>
    </row>
    <row r="17471" spans="7:8">
      <c r="G17471" s="118"/>
      <c r="H17471" s="119"/>
    </row>
    <row r="17472" spans="7:8">
      <c r="G17472" s="118"/>
      <c r="H17472" s="119"/>
    </row>
    <row r="17473" spans="7:8">
      <c r="G17473" s="118"/>
      <c r="H17473" s="119"/>
    </row>
    <row r="17474" spans="7:8">
      <c r="G17474" s="118"/>
      <c r="H17474" s="119"/>
    </row>
    <row r="17475" spans="7:8">
      <c r="G17475" s="118"/>
      <c r="H17475" s="119"/>
    </row>
    <row r="17476" spans="7:8">
      <c r="G17476" s="118"/>
      <c r="H17476" s="119"/>
    </row>
    <row r="17477" spans="7:8">
      <c r="G17477" s="118"/>
      <c r="H17477" s="119"/>
    </row>
    <row r="17478" spans="7:8">
      <c r="G17478" s="118"/>
      <c r="H17478" s="119"/>
    </row>
    <row r="17479" spans="7:8">
      <c r="G17479" s="118"/>
      <c r="H17479" s="119"/>
    </row>
    <row r="17480" spans="7:8">
      <c r="G17480" s="118"/>
      <c r="H17480" s="119"/>
    </row>
    <row r="17481" spans="7:8">
      <c r="G17481" s="118"/>
      <c r="H17481" s="119"/>
    </row>
    <row r="17482" spans="7:8">
      <c r="G17482" s="118"/>
      <c r="H17482" s="119"/>
    </row>
    <row r="17483" spans="7:8">
      <c r="G17483" s="118"/>
      <c r="H17483" s="119"/>
    </row>
    <row r="17484" spans="7:8">
      <c r="G17484" s="118"/>
      <c r="H17484" s="119"/>
    </row>
    <row r="17485" spans="7:8">
      <c r="G17485" s="118"/>
      <c r="H17485" s="119"/>
    </row>
    <row r="17486" spans="7:8">
      <c r="G17486" s="118"/>
      <c r="H17486" s="119"/>
    </row>
    <row r="17487" spans="7:8">
      <c r="G17487" s="118"/>
      <c r="H17487" s="119"/>
    </row>
    <row r="17488" spans="7:8">
      <c r="G17488" s="118"/>
      <c r="H17488" s="119"/>
    </row>
    <row r="17489" spans="7:8">
      <c r="G17489" s="118"/>
      <c r="H17489" s="119"/>
    </row>
    <row r="17490" spans="7:8">
      <c r="G17490" s="118"/>
      <c r="H17490" s="119"/>
    </row>
    <row r="17491" spans="7:8">
      <c r="G17491" s="118"/>
      <c r="H17491" s="119"/>
    </row>
    <row r="17492" spans="7:8">
      <c r="G17492" s="118"/>
      <c r="H17492" s="119"/>
    </row>
    <row r="17493" spans="7:8">
      <c r="G17493" s="118"/>
      <c r="H17493" s="119"/>
    </row>
    <row r="17494" spans="7:8">
      <c r="G17494" s="118"/>
      <c r="H17494" s="119"/>
    </row>
    <row r="17495" spans="7:8">
      <c r="G17495" s="118"/>
      <c r="H17495" s="119"/>
    </row>
    <row r="17496" spans="7:8">
      <c r="G17496" s="118"/>
      <c r="H17496" s="119"/>
    </row>
    <row r="17497" spans="7:8">
      <c r="G17497" s="118"/>
      <c r="H17497" s="119"/>
    </row>
    <row r="17498" spans="7:8">
      <c r="G17498" s="118"/>
      <c r="H17498" s="119"/>
    </row>
    <row r="17499" spans="7:8">
      <c r="G17499" s="118"/>
      <c r="H17499" s="119"/>
    </row>
    <row r="17500" spans="7:8">
      <c r="G17500" s="118"/>
      <c r="H17500" s="119"/>
    </row>
    <row r="17501" spans="7:8">
      <c r="G17501" s="118"/>
      <c r="H17501" s="119"/>
    </row>
    <row r="17502" spans="7:8">
      <c r="G17502" s="118"/>
      <c r="H17502" s="119"/>
    </row>
    <row r="17503" spans="7:8">
      <c r="G17503" s="118"/>
      <c r="H17503" s="119"/>
    </row>
    <row r="17504" spans="7:8">
      <c r="G17504" s="118"/>
      <c r="H17504" s="119"/>
    </row>
    <row r="17505" spans="7:8">
      <c r="G17505" s="118"/>
      <c r="H17505" s="119"/>
    </row>
    <row r="17506" spans="7:8">
      <c r="G17506" s="118"/>
      <c r="H17506" s="119"/>
    </row>
    <row r="17507" spans="7:8">
      <c r="G17507" s="118"/>
      <c r="H17507" s="119"/>
    </row>
    <row r="17508" spans="7:8">
      <c r="G17508" s="118"/>
      <c r="H17508" s="119"/>
    </row>
    <row r="17509" spans="7:8">
      <c r="G17509" s="118"/>
      <c r="H17509" s="119"/>
    </row>
    <row r="17510" spans="7:8">
      <c r="G17510" s="118"/>
      <c r="H17510" s="119"/>
    </row>
    <row r="17511" spans="7:8">
      <c r="G17511" s="118"/>
      <c r="H17511" s="119"/>
    </row>
    <row r="17512" spans="7:8">
      <c r="G17512" s="118"/>
      <c r="H17512" s="119"/>
    </row>
    <row r="17513" spans="7:8">
      <c r="G17513" s="118"/>
      <c r="H17513" s="119"/>
    </row>
    <row r="17514" spans="7:8">
      <c r="G17514" s="118"/>
      <c r="H17514" s="119"/>
    </row>
    <row r="17515" spans="7:8">
      <c r="G17515" s="118"/>
      <c r="H17515" s="119"/>
    </row>
    <row r="17516" spans="7:8">
      <c r="G17516" s="118"/>
      <c r="H17516" s="119"/>
    </row>
    <row r="17517" spans="7:8">
      <c r="G17517" s="118"/>
      <c r="H17517" s="119"/>
    </row>
    <row r="17518" spans="7:8">
      <c r="G17518" s="118"/>
      <c r="H17518" s="119"/>
    </row>
    <row r="17519" spans="7:8">
      <c r="G17519" s="118"/>
      <c r="H17519" s="119"/>
    </row>
    <row r="17520" spans="7:8">
      <c r="G17520" s="118"/>
      <c r="H17520" s="119"/>
    </row>
    <row r="17521" spans="7:8">
      <c r="G17521" s="118"/>
      <c r="H17521" s="119"/>
    </row>
    <row r="17522" spans="7:8">
      <c r="G17522" s="118"/>
      <c r="H17522" s="119"/>
    </row>
    <row r="17523" spans="7:8">
      <c r="G17523" s="118"/>
      <c r="H17523" s="119"/>
    </row>
    <row r="17524" spans="7:8">
      <c r="G17524" s="118"/>
      <c r="H17524" s="119"/>
    </row>
    <row r="17525" spans="7:8">
      <c r="G17525" s="118"/>
      <c r="H17525" s="119"/>
    </row>
    <row r="17526" spans="7:8">
      <c r="G17526" s="118"/>
      <c r="H17526" s="119"/>
    </row>
    <row r="17527" spans="7:8">
      <c r="G17527" s="118"/>
      <c r="H17527" s="119"/>
    </row>
    <row r="17528" spans="7:8">
      <c r="G17528" s="118"/>
      <c r="H17528" s="119"/>
    </row>
    <row r="17529" spans="7:8">
      <c r="G17529" s="118"/>
      <c r="H17529" s="119"/>
    </row>
    <row r="17530" spans="7:8">
      <c r="G17530" s="118"/>
      <c r="H17530" s="119"/>
    </row>
    <row r="17531" spans="7:8">
      <c r="G17531" s="118"/>
      <c r="H17531" s="119"/>
    </row>
    <row r="17532" spans="7:8">
      <c r="G17532" s="118"/>
      <c r="H17532" s="119"/>
    </row>
    <row r="17533" spans="7:8">
      <c r="G17533" s="118"/>
      <c r="H17533" s="119"/>
    </row>
    <row r="17534" spans="7:8">
      <c r="G17534" s="118"/>
      <c r="H17534" s="119"/>
    </row>
    <row r="17535" spans="7:8">
      <c r="G17535" s="118"/>
      <c r="H17535" s="119"/>
    </row>
    <row r="17536" spans="7:8">
      <c r="G17536" s="118"/>
      <c r="H17536" s="119"/>
    </row>
    <row r="17537" spans="7:8">
      <c r="G17537" s="118"/>
      <c r="H17537" s="119"/>
    </row>
    <row r="17538" spans="7:8">
      <c r="G17538" s="118"/>
      <c r="H17538" s="119"/>
    </row>
    <row r="17539" spans="7:8">
      <c r="G17539" s="118"/>
      <c r="H17539" s="119"/>
    </row>
    <row r="17540" spans="7:8">
      <c r="G17540" s="118"/>
      <c r="H17540" s="119"/>
    </row>
    <row r="17541" spans="7:8">
      <c r="G17541" s="118"/>
      <c r="H17541" s="119"/>
    </row>
    <row r="17542" spans="7:8">
      <c r="G17542" s="118"/>
      <c r="H17542" s="119"/>
    </row>
    <row r="17543" spans="7:8">
      <c r="G17543" s="118"/>
      <c r="H17543" s="119"/>
    </row>
    <row r="17544" spans="7:8">
      <c r="G17544" s="118"/>
      <c r="H17544" s="119"/>
    </row>
    <row r="17545" spans="7:8">
      <c r="G17545" s="118"/>
      <c r="H17545" s="119"/>
    </row>
    <row r="17546" spans="7:8">
      <c r="G17546" s="118"/>
      <c r="H17546" s="119"/>
    </row>
    <row r="17547" spans="7:8">
      <c r="G17547" s="118"/>
      <c r="H17547" s="119"/>
    </row>
    <row r="17548" spans="7:8">
      <c r="G17548" s="118"/>
      <c r="H17548" s="119"/>
    </row>
    <row r="17549" spans="7:8">
      <c r="G17549" s="118"/>
      <c r="H17549" s="119"/>
    </row>
    <row r="17550" spans="7:8">
      <c r="G17550" s="118"/>
      <c r="H17550" s="119"/>
    </row>
    <row r="17551" spans="7:8">
      <c r="G17551" s="118"/>
      <c r="H17551" s="119"/>
    </row>
    <row r="17552" spans="7:8">
      <c r="G17552" s="118"/>
      <c r="H17552" s="119"/>
    </row>
    <row r="17553" spans="7:8">
      <c r="G17553" s="118"/>
      <c r="H17553" s="119"/>
    </row>
    <row r="17554" spans="7:8">
      <c r="G17554" s="118"/>
      <c r="H17554" s="119"/>
    </row>
    <row r="17555" spans="7:8">
      <c r="G17555" s="118"/>
      <c r="H17555" s="119"/>
    </row>
    <row r="17556" spans="7:8">
      <c r="G17556" s="118"/>
      <c r="H17556" s="119"/>
    </row>
    <row r="17557" spans="7:8">
      <c r="G17557" s="118"/>
      <c r="H17557" s="119"/>
    </row>
    <row r="17558" spans="7:8">
      <c r="G17558" s="118"/>
      <c r="H17558" s="119"/>
    </row>
    <row r="17559" spans="7:8">
      <c r="G17559" s="118"/>
      <c r="H17559" s="119"/>
    </row>
    <row r="17560" spans="7:8">
      <c r="G17560" s="118"/>
      <c r="H17560" s="119"/>
    </row>
    <row r="17561" spans="7:8">
      <c r="G17561" s="118"/>
      <c r="H17561" s="119"/>
    </row>
    <row r="17562" spans="7:8">
      <c r="G17562" s="118"/>
      <c r="H17562" s="119"/>
    </row>
    <row r="17563" spans="7:8">
      <c r="G17563" s="118"/>
      <c r="H17563" s="119"/>
    </row>
    <row r="17564" spans="7:8">
      <c r="G17564" s="118"/>
      <c r="H17564" s="119"/>
    </row>
    <row r="17565" spans="7:8">
      <c r="G17565" s="118"/>
      <c r="H17565" s="119"/>
    </row>
    <row r="17566" spans="7:8">
      <c r="G17566" s="118"/>
      <c r="H17566" s="119"/>
    </row>
    <row r="17567" spans="7:8">
      <c r="G17567" s="118"/>
      <c r="H17567" s="119"/>
    </row>
    <row r="17568" spans="7:8">
      <c r="G17568" s="118"/>
      <c r="H17568" s="119"/>
    </row>
    <row r="17569" spans="7:8">
      <c r="G17569" s="118"/>
      <c r="H17569" s="119"/>
    </row>
    <row r="17570" spans="7:8">
      <c r="G17570" s="118"/>
      <c r="H17570" s="119"/>
    </row>
    <row r="17571" spans="7:8">
      <c r="G17571" s="118"/>
      <c r="H17571" s="119"/>
    </row>
    <row r="17572" spans="7:8">
      <c r="G17572" s="118"/>
      <c r="H17572" s="119"/>
    </row>
    <row r="17573" spans="7:8">
      <c r="G17573" s="118"/>
      <c r="H17573" s="119"/>
    </row>
    <row r="17574" spans="7:8">
      <c r="G17574" s="118"/>
      <c r="H17574" s="119"/>
    </row>
    <row r="17575" spans="7:8">
      <c r="G17575" s="118"/>
      <c r="H17575" s="119"/>
    </row>
    <row r="17576" spans="7:8">
      <c r="G17576" s="118"/>
      <c r="H17576" s="119"/>
    </row>
    <row r="17577" spans="7:8">
      <c r="G17577" s="118"/>
      <c r="H17577" s="119"/>
    </row>
    <row r="17578" spans="7:8">
      <c r="G17578" s="118"/>
      <c r="H17578" s="119"/>
    </row>
    <row r="17579" spans="7:8">
      <c r="G17579" s="118"/>
      <c r="H17579" s="119"/>
    </row>
    <row r="17580" spans="7:8">
      <c r="G17580" s="118"/>
      <c r="H17580" s="119"/>
    </row>
    <row r="17581" spans="7:8">
      <c r="G17581" s="118"/>
      <c r="H17581" s="119"/>
    </row>
    <row r="17582" spans="7:8">
      <c r="G17582" s="118"/>
      <c r="H17582" s="119"/>
    </row>
    <row r="17583" spans="7:8">
      <c r="G17583" s="118"/>
      <c r="H17583" s="119"/>
    </row>
    <row r="17584" spans="7:8">
      <c r="G17584" s="118"/>
      <c r="H17584" s="119"/>
    </row>
    <row r="17585" spans="7:8">
      <c r="G17585" s="118"/>
      <c r="H17585" s="119"/>
    </row>
    <row r="17586" spans="7:8">
      <c r="G17586" s="118"/>
      <c r="H17586" s="119"/>
    </row>
    <row r="17587" spans="7:8">
      <c r="G17587" s="118"/>
      <c r="H17587" s="119"/>
    </row>
    <row r="17588" spans="7:8">
      <c r="G17588" s="118"/>
      <c r="H17588" s="119"/>
    </row>
    <row r="17589" spans="7:8">
      <c r="G17589" s="118"/>
      <c r="H17589" s="119"/>
    </row>
    <row r="17590" spans="7:8">
      <c r="G17590" s="118"/>
      <c r="H17590" s="119"/>
    </row>
    <row r="17591" spans="7:8">
      <c r="G17591" s="118"/>
      <c r="H17591" s="119"/>
    </row>
    <row r="17592" spans="7:8">
      <c r="G17592" s="118"/>
      <c r="H17592" s="119"/>
    </row>
    <row r="17593" spans="7:8">
      <c r="G17593" s="118"/>
      <c r="H17593" s="119"/>
    </row>
    <row r="17594" spans="7:8">
      <c r="G17594" s="118"/>
      <c r="H17594" s="119"/>
    </row>
    <row r="17595" spans="7:8">
      <c r="G17595" s="118"/>
      <c r="H17595" s="119"/>
    </row>
    <row r="17596" spans="7:8">
      <c r="G17596" s="118"/>
      <c r="H17596" s="119"/>
    </row>
    <row r="17597" spans="7:8">
      <c r="G17597" s="118"/>
      <c r="H17597" s="119"/>
    </row>
    <row r="17598" spans="7:8">
      <c r="G17598" s="118"/>
      <c r="H17598" s="119"/>
    </row>
    <row r="17599" spans="7:8">
      <c r="G17599" s="118"/>
      <c r="H17599" s="119"/>
    </row>
    <row r="17600" spans="7:8">
      <c r="G17600" s="118"/>
      <c r="H17600" s="119"/>
    </row>
    <row r="17601" spans="7:8">
      <c r="G17601" s="118"/>
      <c r="H17601" s="119"/>
    </row>
    <row r="17602" spans="7:8">
      <c r="G17602" s="118"/>
      <c r="H17602" s="119"/>
    </row>
    <row r="17603" spans="7:8">
      <c r="G17603" s="118"/>
      <c r="H17603" s="119"/>
    </row>
    <row r="17604" spans="7:8">
      <c r="G17604" s="118"/>
      <c r="H17604" s="119"/>
    </row>
    <row r="17605" spans="7:8">
      <c r="G17605" s="118"/>
      <c r="H17605" s="119"/>
    </row>
    <row r="17606" spans="7:8">
      <c r="G17606" s="118"/>
      <c r="H17606" s="119"/>
    </row>
    <row r="17607" spans="7:8">
      <c r="G17607" s="118"/>
      <c r="H17607" s="119"/>
    </row>
    <row r="17608" spans="7:8">
      <c r="G17608" s="118"/>
      <c r="H17608" s="119"/>
    </row>
    <row r="17609" spans="7:8">
      <c r="G17609" s="118"/>
      <c r="H17609" s="119"/>
    </row>
    <row r="17610" spans="7:8">
      <c r="G17610" s="118"/>
      <c r="H17610" s="119"/>
    </row>
    <row r="17611" spans="7:8">
      <c r="G17611" s="118"/>
      <c r="H17611" s="119"/>
    </row>
    <row r="17612" spans="7:8">
      <c r="G17612" s="118"/>
      <c r="H17612" s="119"/>
    </row>
    <row r="17613" spans="7:8">
      <c r="G17613" s="118"/>
      <c r="H17613" s="119"/>
    </row>
    <row r="17614" spans="7:8">
      <c r="G17614" s="118"/>
      <c r="H17614" s="119"/>
    </row>
    <row r="17615" spans="7:8">
      <c r="G17615" s="118"/>
      <c r="H17615" s="119"/>
    </row>
    <row r="17616" spans="7:8">
      <c r="G17616" s="118"/>
      <c r="H17616" s="119"/>
    </row>
    <row r="17617" spans="7:8">
      <c r="G17617" s="118"/>
      <c r="H17617" s="119"/>
    </row>
    <row r="17618" spans="7:8">
      <c r="G17618" s="118"/>
      <c r="H17618" s="119"/>
    </row>
    <row r="17619" spans="7:8">
      <c r="G17619" s="118"/>
      <c r="H17619" s="119"/>
    </row>
    <row r="17620" spans="7:8">
      <c r="G17620" s="118"/>
      <c r="H17620" s="119"/>
    </row>
    <row r="17621" spans="7:8">
      <c r="G17621" s="118"/>
      <c r="H17621" s="119"/>
    </row>
    <row r="17622" spans="7:8">
      <c r="G17622" s="118"/>
      <c r="H17622" s="119"/>
    </row>
    <row r="17623" spans="7:8">
      <c r="G17623" s="118"/>
      <c r="H17623" s="119"/>
    </row>
    <row r="17624" spans="7:8">
      <c r="G17624" s="118"/>
      <c r="H17624" s="119"/>
    </row>
    <row r="17625" spans="7:8">
      <c r="G17625" s="118"/>
      <c r="H17625" s="119"/>
    </row>
    <row r="17626" spans="7:8">
      <c r="G17626" s="118"/>
      <c r="H17626" s="119"/>
    </row>
    <row r="17627" spans="7:8">
      <c r="G17627" s="118"/>
      <c r="H17627" s="119"/>
    </row>
    <row r="17628" spans="7:8">
      <c r="G17628" s="118"/>
      <c r="H17628" s="119"/>
    </row>
    <row r="17629" spans="7:8">
      <c r="G17629" s="118"/>
      <c r="H17629" s="119"/>
    </row>
    <row r="17630" spans="7:8">
      <c r="G17630" s="118"/>
      <c r="H17630" s="119"/>
    </row>
    <row r="17631" spans="7:8">
      <c r="G17631" s="118"/>
      <c r="H17631" s="119"/>
    </row>
    <row r="17632" spans="7:8">
      <c r="G17632" s="118"/>
      <c r="H17632" s="119"/>
    </row>
    <row r="17633" spans="7:8">
      <c r="G17633" s="118"/>
      <c r="H17633" s="119"/>
    </row>
    <row r="17634" spans="7:8">
      <c r="G17634" s="118"/>
      <c r="H17634" s="119"/>
    </row>
    <row r="17635" spans="7:8">
      <c r="G17635" s="118"/>
      <c r="H17635" s="119"/>
    </row>
    <row r="17636" spans="7:8">
      <c r="G17636" s="118"/>
      <c r="H17636" s="119"/>
    </row>
    <row r="17637" spans="7:8">
      <c r="G17637" s="118"/>
      <c r="H17637" s="119"/>
    </row>
    <row r="17638" spans="7:8">
      <c r="G17638" s="118"/>
      <c r="H17638" s="119"/>
    </row>
    <row r="17639" spans="7:8">
      <c r="G17639" s="118"/>
      <c r="H17639" s="119"/>
    </row>
    <row r="17640" spans="7:8">
      <c r="G17640" s="118"/>
      <c r="H17640" s="119"/>
    </row>
    <row r="17641" spans="7:8">
      <c r="G17641" s="118"/>
      <c r="H17641" s="119"/>
    </row>
    <row r="17642" spans="7:8">
      <c r="G17642" s="118"/>
      <c r="H17642" s="119"/>
    </row>
    <row r="17643" spans="7:8">
      <c r="G17643" s="118"/>
      <c r="H17643" s="119"/>
    </row>
    <row r="17644" spans="7:8">
      <c r="G17644" s="118"/>
      <c r="H17644" s="119"/>
    </row>
    <row r="17645" spans="7:8">
      <c r="G17645" s="118"/>
      <c r="H17645" s="119"/>
    </row>
    <row r="17646" spans="7:8">
      <c r="G17646" s="118"/>
      <c r="H17646" s="119"/>
    </row>
    <row r="17647" spans="7:8">
      <c r="G17647" s="118"/>
      <c r="H17647" s="119"/>
    </row>
    <row r="17648" spans="7:8">
      <c r="G17648" s="118"/>
      <c r="H17648" s="119"/>
    </row>
    <row r="17649" spans="7:8">
      <c r="G17649" s="118"/>
      <c r="H17649" s="119"/>
    </row>
    <row r="17650" spans="7:8">
      <c r="G17650" s="118"/>
      <c r="H17650" s="119"/>
    </row>
    <row r="17651" spans="7:8">
      <c r="G17651" s="118"/>
      <c r="H17651" s="119"/>
    </row>
    <row r="17652" spans="7:8">
      <c r="G17652" s="118"/>
      <c r="H17652" s="119"/>
    </row>
    <row r="17653" spans="7:8">
      <c r="G17653" s="118"/>
      <c r="H17653" s="119"/>
    </row>
    <row r="17654" spans="7:8">
      <c r="G17654" s="118"/>
      <c r="H17654" s="119"/>
    </row>
    <row r="17655" spans="7:8">
      <c r="G17655" s="118"/>
      <c r="H17655" s="119"/>
    </row>
    <row r="17656" spans="7:8">
      <c r="G17656" s="118"/>
      <c r="H17656" s="119"/>
    </row>
    <row r="17657" spans="7:8">
      <c r="G17657" s="118"/>
      <c r="H17657" s="119"/>
    </row>
    <row r="17658" spans="7:8">
      <c r="G17658" s="118"/>
      <c r="H17658" s="119"/>
    </row>
    <row r="17659" spans="7:8">
      <c r="G17659" s="118"/>
      <c r="H17659" s="119"/>
    </row>
    <row r="17660" spans="7:8">
      <c r="G17660" s="118"/>
      <c r="H17660" s="119"/>
    </row>
    <row r="17661" spans="7:8">
      <c r="G17661" s="118"/>
      <c r="H17661" s="119"/>
    </row>
    <row r="17662" spans="7:8">
      <c r="G17662" s="118"/>
      <c r="H17662" s="119"/>
    </row>
    <row r="17663" spans="7:8">
      <c r="G17663" s="118"/>
      <c r="H17663" s="119"/>
    </row>
    <row r="17664" spans="7:8">
      <c r="G17664" s="118"/>
      <c r="H17664" s="119"/>
    </row>
    <row r="17665" spans="7:8">
      <c r="G17665" s="118"/>
      <c r="H17665" s="119"/>
    </row>
    <row r="17666" spans="7:8">
      <c r="G17666" s="118"/>
      <c r="H17666" s="119"/>
    </row>
    <row r="17667" spans="7:8">
      <c r="G17667" s="118"/>
      <c r="H17667" s="119"/>
    </row>
    <row r="17668" spans="7:8">
      <c r="G17668" s="118"/>
      <c r="H17668" s="119"/>
    </row>
    <row r="17669" spans="7:8">
      <c r="G17669" s="118"/>
      <c r="H17669" s="119"/>
    </row>
    <row r="17670" spans="7:8">
      <c r="G17670" s="118"/>
      <c r="H17670" s="119"/>
    </row>
    <row r="17671" spans="7:8">
      <c r="G17671" s="118"/>
      <c r="H17671" s="119"/>
    </row>
    <row r="17672" spans="7:8">
      <c r="G17672" s="118"/>
      <c r="H17672" s="119"/>
    </row>
    <row r="17673" spans="7:8">
      <c r="G17673" s="118"/>
      <c r="H17673" s="119"/>
    </row>
    <row r="17674" spans="7:8">
      <c r="G17674" s="118"/>
      <c r="H17674" s="119"/>
    </row>
    <row r="17675" spans="7:8">
      <c r="G17675" s="118"/>
      <c r="H17675" s="119"/>
    </row>
    <row r="17676" spans="7:8">
      <c r="G17676" s="118"/>
      <c r="H17676" s="119"/>
    </row>
    <row r="17677" spans="7:8">
      <c r="G17677" s="118"/>
      <c r="H17677" s="119"/>
    </row>
    <row r="17678" spans="7:8">
      <c r="G17678" s="118"/>
      <c r="H17678" s="119"/>
    </row>
    <row r="17679" spans="7:8">
      <c r="G17679" s="118"/>
      <c r="H17679" s="119"/>
    </row>
    <row r="17680" spans="7:8">
      <c r="G17680" s="118"/>
      <c r="H17680" s="119"/>
    </row>
    <row r="17681" spans="7:8">
      <c r="G17681" s="118"/>
      <c r="H17681" s="119"/>
    </row>
    <row r="17682" spans="7:8">
      <c r="G17682" s="118"/>
      <c r="H17682" s="119"/>
    </row>
    <row r="17683" spans="7:8">
      <c r="G17683" s="118"/>
      <c r="H17683" s="119"/>
    </row>
    <row r="17684" spans="7:8">
      <c r="G17684" s="118"/>
      <c r="H17684" s="119"/>
    </row>
    <row r="17685" spans="7:8">
      <c r="G17685" s="118"/>
      <c r="H17685" s="119"/>
    </row>
    <row r="17686" spans="7:8">
      <c r="G17686" s="118"/>
      <c r="H17686" s="119"/>
    </row>
    <row r="17687" spans="7:8">
      <c r="G17687" s="118"/>
      <c r="H17687" s="119"/>
    </row>
    <row r="17688" spans="7:8">
      <c r="G17688" s="118"/>
      <c r="H17688" s="119"/>
    </row>
    <row r="17689" spans="7:8">
      <c r="G17689" s="118"/>
      <c r="H17689" s="119"/>
    </row>
    <row r="17690" spans="7:8">
      <c r="G17690" s="118"/>
      <c r="H17690" s="119"/>
    </row>
    <row r="17691" spans="7:8">
      <c r="G17691" s="118"/>
      <c r="H17691" s="119"/>
    </row>
    <row r="17692" spans="7:8">
      <c r="G17692" s="118"/>
      <c r="H17692" s="119"/>
    </row>
    <row r="17693" spans="7:8">
      <c r="G17693" s="118"/>
      <c r="H17693" s="119"/>
    </row>
    <row r="17694" spans="7:8">
      <c r="G17694" s="118"/>
      <c r="H17694" s="119"/>
    </row>
    <row r="17695" spans="7:8">
      <c r="G17695" s="118"/>
      <c r="H17695" s="119"/>
    </row>
    <row r="17696" spans="7:8">
      <c r="G17696" s="118"/>
      <c r="H17696" s="119"/>
    </row>
    <row r="17697" spans="7:8">
      <c r="G17697" s="118"/>
      <c r="H17697" s="119"/>
    </row>
    <row r="17698" spans="7:8">
      <c r="G17698" s="118"/>
      <c r="H17698" s="119"/>
    </row>
    <row r="17699" spans="7:8">
      <c r="G17699" s="118"/>
      <c r="H17699" s="119"/>
    </row>
    <row r="17700" spans="7:8">
      <c r="G17700" s="118"/>
      <c r="H17700" s="119"/>
    </row>
    <row r="17701" spans="7:8">
      <c r="G17701" s="118"/>
      <c r="H17701" s="119"/>
    </row>
    <row r="17702" spans="7:8">
      <c r="G17702" s="118"/>
      <c r="H17702" s="119"/>
    </row>
    <row r="17703" spans="7:8">
      <c r="G17703" s="118"/>
      <c r="H17703" s="119"/>
    </row>
    <row r="17704" spans="7:8">
      <c r="G17704" s="118"/>
      <c r="H17704" s="119"/>
    </row>
    <row r="17705" spans="7:8">
      <c r="G17705" s="118"/>
      <c r="H17705" s="119"/>
    </row>
    <row r="17706" spans="7:8">
      <c r="G17706" s="118"/>
      <c r="H17706" s="119"/>
    </row>
    <row r="17707" spans="7:8">
      <c r="G17707" s="118"/>
      <c r="H17707" s="119"/>
    </row>
    <row r="17708" spans="7:8">
      <c r="G17708" s="118"/>
      <c r="H17708" s="119"/>
    </row>
    <row r="17709" spans="7:8">
      <c r="G17709" s="118"/>
      <c r="H17709" s="119"/>
    </row>
    <row r="17710" spans="7:8">
      <c r="G17710" s="118"/>
      <c r="H17710" s="119"/>
    </row>
    <row r="17711" spans="7:8">
      <c r="G17711" s="118"/>
      <c r="H17711" s="119"/>
    </row>
    <row r="17712" spans="7:8">
      <c r="G17712" s="118"/>
      <c r="H17712" s="119"/>
    </row>
    <row r="17713" spans="7:8">
      <c r="G17713" s="118"/>
      <c r="H17713" s="119"/>
    </row>
    <row r="17714" spans="7:8">
      <c r="G17714" s="118"/>
      <c r="H17714" s="119"/>
    </row>
    <row r="17715" spans="7:8">
      <c r="G17715" s="118"/>
      <c r="H17715" s="119"/>
    </row>
    <row r="17716" spans="7:8">
      <c r="G17716" s="118"/>
      <c r="H17716" s="119"/>
    </row>
    <row r="17717" spans="7:8">
      <c r="G17717" s="118"/>
      <c r="H17717" s="119"/>
    </row>
    <row r="17718" spans="7:8">
      <c r="G17718" s="118"/>
      <c r="H17718" s="119"/>
    </row>
    <row r="17719" spans="7:8">
      <c r="G17719" s="118"/>
      <c r="H17719" s="119"/>
    </row>
    <row r="17720" spans="7:8">
      <c r="G17720" s="118"/>
      <c r="H17720" s="119"/>
    </row>
    <row r="17721" spans="7:8">
      <c r="G17721" s="118"/>
      <c r="H17721" s="119"/>
    </row>
    <row r="17722" spans="7:8">
      <c r="G17722" s="118"/>
      <c r="H17722" s="119"/>
    </row>
    <row r="17723" spans="7:8">
      <c r="G17723" s="118"/>
      <c r="H17723" s="119"/>
    </row>
    <row r="17724" spans="7:8">
      <c r="G17724" s="118"/>
      <c r="H17724" s="119"/>
    </row>
    <row r="17725" spans="7:8">
      <c r="G17725" s="118"/>
      <c r="H17725" s="119"/>
    </row>
    <row r="17726" spans="7:8">
      <c r="G17726" s="118"/>
      <c r="H17726" s="119"/>
    </row>
    <row r="17727" spans="7:8">
      <c r="G17727" s="118"/>
      <c r="H17727" s="119"/>
    </row>
    <row r="17728" spans="7:8">
      <c r="G17728" s="118"/>
      <c r="H17728" s="119"/>
    </row>
    <row r="17729" spans="7:8">
      <c r="G17729" s="118"/>
      <c r="H17729" s="119"/>
    </row>
    <row r="17730" spans="7:8">
      <c r="G17730" s="118"/>
      <c r="H17730" s="119"/>
    </row>
    <row r="17731" spans="7:8">
      <c r="G17731" s="118"/>
      <c r="H17731" s="119"/>
    </row>
    <row r="17732" spans="7:8">
      <c r="G17732" s="118"/>
      <c r="H17732" s="119"/>
    </row>
    <row r="17733" spans="7:8">
      <c r="G17733" s="118"/>
      <c r="H17733" s="119"/>
    </row>
    <row r="17734" spans="7:8">
      <c r="G17734" s="118"/>
      <c r="H17734" s="119"/>
    </row>
    <row r="17735" spans="7:8">
      <c r="G17735" s="118"/>
      <c r="H17735" s="119"/>
    </row>
    <row r="17736" spans="7:8">
      <c r="G17736" s="118"/>
      <c r="H17736" s="119"/>
    </row>
    <row r="17737" spans="7:8">
      <c r="G17737" s="118"/>
      <c r="H17737" s="119"/>
    </row>
    <row r="17738" spans="7:8">
      <c r="G17738" s="118"/>
      <c r="H17738" s="119"/>
    </row>
    <row r="17739" spans="7:8">
      <c r="G17739" s="118"/>
      <c r="H17739" s="119"/>
    </row>
    <row r="17740" spans="7:8">
      <c r="G17740" s="118"/>
      <c r="H17740" s="119"/>
    </row>
    <row r="17741" spans="7:8">
      <c r="G17741" s="118"/>
      <c r="H17741" s="119"/>
    </row>
    <row r="17742" spans="7:8">
      <c r="G17742" s="118"/>
      <c r="H17742" s="119"/>
    </row>
    <row r="17743" spans="7:8">
      <c r="G17743" s="118"/>
      <c r="H17743" s="119"/>
    </row>
    <row r="17744" spans="7:8">
      <c r="G17744" s="118"/>
      <c r="H17744" s="119"/>
    </row>
    <row r="17745" spans="7:8">
      <c r="G17745" s="118"/>
      <c r="H17745" s="119"/>
    </row>
    <row r="17746" spans="7:8">
      <c r="G17746" s="118"/>
      <c r="H17746" s="119"/>
    </row>
    <row r="17747" spans="7:8">
      <c r="G17747" s="118"/>
      <c r="H17747" s="119"/>
    </row>
    <row r="17748" spans="7:8">
      <c r="G17748" s="118"/>
      <c r="H17748" s="119"/>
    </row>
    <row r="17749" spans="7:8">
      <c r="G17749" s="118"/>
      <c r="H17749" s="119"/>
    </row>
    <row r="17750" spans="7:8">
      <c r="G17750" s="118"/>
      <c r="H17750" s="119"/>
    </row>
    <row r="17751" spans="7:8">
      <c r="G17751" s="118"/>
      <c r="H17751" s="119"/>
    </row>
    <row r="17752" spans="7:8">
      <c r="G17752" s="118"/>
      <c r="H17752" s="119"/>
    </row>
    <row r="17753" spans="7:8">
      <c r="G17753" s="118"/>
      <c r="H17753" s="119"/>
    </row>
    <row r="17754" spans="7:8">
      <c r="G17754" s="118"/>
      <c r="H17754" s="119"/>
    </row>
    <row r="17755" spans="7:8">
      <c r="G17755" s="118"/>
      <c r="H17755" s="119"/>
    </row>
    <row r="17756" spans="7:8">
      <c r="G17756" s="118"/>
      <c r="H17756" s="119"/>
    </row>
    <row r="17757" spans="7:8">
      <c r="G17757" s="118"/>
      <c r="H17757" s="119"/>
    </row>
    <row r="17758" spans="7:8">
      <c r="G17758" s="118"/>
      <c r="H17758" s="119"/>
    </row>
    <row r="17759" spans="7:8">
      <c r="G17759" s="118"/>
      <c r="H17759" s="119"/>
    </row>
    <row r="17760" spans="7:8">
      <c r="G17760" s="118"/>
      <c r="H17760" s="119"/>
    </row>
    <row r="17761" spans="7:8">
      <c r="G17761" s="118"/>
      <c r="H17761" s="119"/>
    </row>
    <row r="17762" spans="7:8">
      <c r="G17762" s="118"/>
      <c r="H17762" s="119"/>
    </row>
    <row r="17763" spans="7:8">
      <c r="G17763" s="118"/>
      <c r="H17763" s="119"/>
    </row>
    <row r="17764" spans="7:8">
      <c r="G17764" s="118"/>
      <c r="H17764" s="119"/>
    </row>
    <row r="17765" spans="7:8">
      <c r="G17765" s="118"/>
      <c r="H17765" s="119"/>
    </row>
    <row r="17766" spans="7:8">
      <c r="G17766" s="118"/>
      <c r="H17766" s="119"/>
    </row>
    <row r="17767" spans="7:8">
      <c r="G17767" s="118"/>
      <c r="H17767" s="119"/>
    </row>
    <row r="17768" spans="7:8">
      <c r="G17768" s="118"/>
      <c r="H17768" s="119"/>
    </row>
    <row r="17769" spans="7:8">
      <c r="G17769" s="118"/>
      <c r="H17769" s="119"/>
    </row>
    <row r="17770" spans="7:8">
      <c r="G17770" s="118"/>
      <c r="H17770" s="119"/>
    </row>
    <row r="17771" spans="7:8">
      <c r="G17771" s="118"/>
      <c r="H17771" s="119"/>
    </row>
    <row r="17772" spans="7:8">
      <c r="G17772" s="118"/>
      <c r="H17772" s="119"/>
    </row>
    <row r="17773" spans="7:8">
      <c r="G17773" s="118"/>
      <c r="H17773" s="119"/>
    </row>
    <row r="17774" spans="7:8">
      <c r="G17774" s="118"/>
      <c r="H17774" s="119"/>
    </row>
    <row r="17775" spans="7:8">
      <c r="G17775" s="118"/>
      <c r="H17775" s="119"/>
    </row>
    <row r="17776" spans="7:8">
      <c r="G17776" s="118"/>
      <c r="H17776" s="119"/>
    </row>
    <row r="17777" spans="7:8">
      <c r="G17777" s="118"/>
      <c r="H17777" s="119"/>
    </row>
    <row r="17778" spans="7:8">
      <c r="G17778" s="118"/>
      <c r="H17778" s="119"/>
    </row>
    <row r="17779" spans="7:8">
      <c r="G17779" s="118"/>
      <c r="H17779" s="119"/>
    </row>
    <row r="17780" spans="7:8">
      <c r="G17780" s="118"/>
      <c r="H17780" s="119"/>
    </row>
    <row r="17781" spans="7:8">
      <c r="G17781" s="118"/>
      <c r="H17781" s="119"/>
    </row>
    <row r="17782" spans="7:8">
      <c r="G17782" s="118"/>
      <c r="H17782" s="119"/>
    </row>
    <row r="17783" spans="7:8">
      <c r="G17783" s="118"/>
      <c r="H17783" s="119"/>
    </row>
    <row r="17784" spans="7:8">
      <c r="G17784" s="118"/>
      <c r="H17784" s="119"/>
    </row>
    <row r="17785" spans="7:8">
      <c r="G17785" s="118"/>
      <c r="H17785" s="119"/>
    </row>
    <row r="17786" spans="7:8">
      <c r="G17786" s="118"/>
      <c r="H17786" s="119"/>
    </row>
    <row r="17787" spans="7:8">
      <c r="G17787" s="118"/>
      <c r="H17787" s="119"/>
    </row>
    <row r="17788" spans="7:8">
      <c r="G17788" s="118"/>
      <c r="H17788" s="119"/>
    </row>
    <row r="17789" spans="7:8">
      <c r="G17789" s="118"/>
      <c r="H17789" s="119"/>
    </row>
    <row r="17790" spans="7:8">
      <c r="G17790" s="118"/>
      <c r="H17790" s="119"/>
    </row>
    <row r="17791" spans="7:8">
      <c r="G17791" s="118"/>
      <c r="H17791" s="119"/>
    </row>
    <row r="17792" spans="7:8">
      <c r="G17792" s="118"/>
      <c r="H17792" s="119"/>
    </row>
    <row r="17793" spans="7:8">
      <c r="G17793" s="118"/>
      <c r="H17793" s="119"/>
    </row>
    <row r="17794" spans="7:8">
      <c r="G17794" s="118"/>
      <c r="H17794" s="119"/>
    </row>
    <row r="17795" spans="7:8">
      <c r="G17795" s="118"/>
      <c r="H17795" s="119"/>
    </row>
    <row r="17796" spans="7:8">
      <c r="G17796" s="118"/>
      <c r="H17796" s="119"/>
    </row>
    <row r="17797" spans="7:8">
      <c r="G17797" s="118"/>
      <c r="H17797" s="119"/>
    </row>
    <row r="17798" spans="7:8">
      <c r="G17798" s="118"/>
      <c r="H17798" s="119"/>
    </row>
    <row r="17799" spans="7:8">
      <c r="G17799" s="118"/>
      <c r="H17799" s="119"/>
    </row>
    <row r="17800" spans="7:8">
      <c r="G17800" s="118"/>
      <c r="H17800" s="119"/>
    </row>
    <row r="17801" spans="7:8">
      <c r="G17801" s="118"/>
      <c r="H17801" s="119"/>
    </row>
    <row r="17802" spans="7:8">
      <c r="G17802" s="118"/>
      <c r="H17802" s="119"/>
    </row>
    <row r="17803" spans="7:8">
      <c r="G17803" s="118"/>
      <c r="H17803" s="119"/>
    </row>
    <row r="17804" spans="7:8">
      <c r="G17804" s="118"/>
      <c r="H17804" s="119"/>
    </row>
    <row r="17805" spans="7:8">
      <c r="G17805" s="118"/>
      <c r="H17805" s="119"/>
    </row>
    <row r="17806" spans="7:8">
      <c r="G17806" s="118"/>
      <c r="H17806" s="119"/>
    </row>
    <row r="17807" spans="7:8">
      <c r="G17807" s="118"/>
      <c r="H17807" s="119"/>
    </row>
    <row r="17808" spans="7:8">
      <c r="G17808" s="118"/>
      <c r="H17808" s="119"/>
    </row>
    <row r="17809" spans="7:8">
      <c r="G17809" s="118"/>
      <c r="H17809" s="119"/>
    </row>
    <row r="17810" spans="7:8">
      <c r="G17810" s="118"/>
      <c r="H17810" s="119"/>
    </row>
    <row r="17811" spans="7:8">
      <c r="G17811" s="118"/>
      <c r="H17811" s="119"/>
    </row>
    <row r="17812" spans="7:8">
      <c r="G17812" s="118"/>
      <c r="H17812" s="119"/>
    </row>
    <row r="17813" spans="7:8">
      <c r="G17813" s="118"/>
      <c r="H17813" s="119"/>
    </row>
    <row r="17814" spans="7:8">
      <c r="G17814" s="118"/>
      <c r="H17814" s="119"/>
    </row>
    <row r="17815" spans="7:8">
      <c r="G17815" s="118"/>
      <c r="H17815" s="119"/>
    </row>
    <row r="17816" spans="7:8">
      <c r="G17816" s="118"/>
      <c r="H17816" s="119"/>
    </row>
    <row r="17817" spans="7:8">
      <c r="G17817" s="118"/>
      <c r="H17817" s="119"/>
    </row>
    <row r="17818" spans="7:8">
      <c r="G17818" s="118"/>
      <c r="H17818" s="119"/>
    </row>
    <row r="17819" spans="7:8">
      <c r="G17819" s="118"/>
      <c r="H17819" s="119"/>
    </row>
    <row r="17820" spans="7:8">
      <c r="G17820" s="118"/>
      <c r="H17820" s="119"/>
    </row>
    <row r="17821" spans="7:8">
      <c r="G17821" s="118"/>
      <c r="H17821" s="119"/>
    </row>
    <row r="17822" spans="7:8">
      <c r="G17822" s="118"/>
      <c r="H17822" s="119"/>
    </row>
    <row r="17823" spans="7:8">
      <c r="G17823" s="118"/>
      <c r="H17823" s="119"/>
    </row>
    <row r="17824" spans="7:8">
      <c r="G17824" s="118"/>
      <c r="H17824" s="119"/>
    </row>
    <row r="17825" spans="7:8">
      <c r="G17825" s="118"/>
      <c r="H17825" s="119"/>
    </row>
    <row r="17826" spans="7:8">
      <c r="G17826" s="118"/>
      <c r="H17826" s="119"/>
    </row>
    <row r="17827" spans="7:8">
      <c r="G17827" s="118"/>
      <c r="H17827" s="119"/>
    </row>
    <row r="17828" spans="7:8">
      <c r="G17828" s="118"/>
      <c r="H17828" s="119"/>
    </row>
    <row r="17829" spans="7:8">
      <c r="G17829" s="118"/>
      <c r="H17829" s="119"/>
    </row>
    <row r="17830" spans="7:8">
      <c r="G17830" s="118"/>
      <c r="H17830" s="119"/>
    </row>
    <row r="17831" spans="7:8">
      <c r="G17831" s="118"/>
      <c r="H17831" s="119"/>
    </row>
    <row r="17832" spans="7:8">
      <c r="G17832" s="118"/>
      <c r="H17832" s="119"/>
    </row>
    <row r="17833" spans="7:8">
      <c r="G17833" s="118"/>
      <c r="H17833" s="119"/>
    </row>
    <row r="17834" spans="7:8">
      <c r="G17834" s="118"/>
      <c r="H17834" s="119"/>
    </row>
    <row r="17835" spans="7:8">
      <c r="G17835" s="118"/>
      <c r="H17835" s="119"/>
    </row>
    <row r="17836" spans="7:8">
      <c r="G17836" s="118"/>
      <c r="H17836" s="119"/>
    </row>
    <row r="17837" spans="7:8">
      <c r="G17837" s="118"/>
      <c r="H17837" s="119"/>
    </row>
    <row r="17838" spans="7:8">
      <c r="G17838" s="118"/>
      <c r="H17838" s="119"/>
    </row>
    <row r="17839" spans="7:8">
      <c r="G17839" s="118"/>
      <c r="H17839" s="119"/>
    </row>
    <row r="17840" spans="7:8">
      <c r="G17840" s="118"/>
      <c r="H17840" s="119"/>
    </row>
    <row r="17841" spans="7:8">
      <c r="G17841" s="118"/>
      <c r="H17841" s="119"/>
    </row>
    <row r="17842" spans="7:8">
      <c r="G17842" s="118"/>
      <c r="H17842" s="119"/>
    </row>
    <row r="17843" spans="7:8">
      <c r="G17843" s="118"/>
      <c r="H17843" s="119"/>
    </row>
    <row r="17844" spans="7:8">
      <c r="G17844" s="118"/>
      <c r="H17844" s="119"/>
    </row>
    <row r="17845" spans="7:8">
      <c r="G17845" s="118"/>
      <c r="H17845" s="119"/>
    </row>
    <row r="17846" spans="7:8">
      <c r="G17846" s="118"/>
      <c r="H17846" s="119"/>
    </row>
    <row r="17847" spans="7:8">
      <c r="G17847" s="118"/>
      <c r="H17847" s="119"/>
    </row>
    <row r="17848" spans="7:8">
      <c r="G17848" s="118"/>
      <c r="H17848" s="119"/>
    </row>
    <row r="17849" spans="7:8">
      <c r="G17849" s="118"/>
      <c r="H17849" s="119"/>
    </row>
    <row r="17850" spans="7:8">
      <c r="G17850" s="118"/>
      <c r="H17850" s="119"/>
    </row>
    <row r="17851" spans="7:8">
      <c r="G17851" s="118"/>
      <c r="H17851" s="119"/>
    </row>
    <row r="17852" spans="7:8">
      <c r="G17852" s="118"/>
      <c r="H17852" s="119"/>
    </row>
    <row r="17853" spans="7:8">
      <c r="G17853" s="118"/>
      <c r="H17853" s="119"/>
    </row>
    <row r="17854" spans="7:8">
      <c r="G17854" s="118"/>
      <c r="H17854" s="119"/>
    </row>
    <row r="17855" spans="7:8">
      <c r="G17855" s="118"/>
      <c r="H17855" s="119"/>
    </row>
    <row r="17856" spans="7:8">
      <c r="G17856" s="118"/>
      <c r="H17856" s="119"/>
    </row>
    <row r="17857" spans="7:8">
      <c r="G17857" s="118"/>
      <c r="H17857" s="119"/>
    </row>
    <row r="17858" spans="7:8">
      <c r="G17858" s="118"/>
      <c r="H17858" s="119"/>
    </row>
    <row r="17859" spans="7:8">
      <c r="G17859" s="118"/>
      <c r="H17859" s="119"/>
    </row>
    <row r="17860" spans="7:8">
      <c r="G17860" s="118"/>
      <c r="H17860" s="119"/>
    </row>
    <row r="17861" spans="7:8">
      <c r="G17861" s="118"/>
      <c r="H17861" s="119"/>
    </row>
    <row r="17862" spans="7:8">
      <c r="G17862" s="118"/>
      <c r="H17862" s="119"/>
    </row>
    <row r="17863" spans="7:8">
      <c r="G17863" s="118"/>
      <c r="H17863" s="119"/>
    </row>
    <row r="17864" spans="7:8">
      <c r="G17864" s="118"/>
      <c r="H17864" s="119"/>
    </row>
    <row r="17865" spans="7:8">
      <c r="G17865" s="118"/>
      <c r="H17865" s="119"/>
    </row>
    <row r="17866" spans="7:8">
      <c r="G17866" s="118"/>
      <c r="H17866" s="119"/>
    </row>
    <row r="17867" spans="7:8">
      <c r="G17867" s="118"/>
      <c r="H17867" s="119"/>
    </row>
    <row r="17868" spans="7:8">
      <c r="G17868" s="118"/>
      <c r="H17868" s="119"/>
    </row>
    <row r="17869" spans="7:8">
      <c r="G17869" s="118"/>
      <c r="H17869" s="119"/>
    </row>
    <row r="17870" spans="7:8">
      <c r="G17870" s="118"/>
      <c r="H17870" s="119"/>
    </row>
    <row r="17871" spans="7:8">
      <c r="G17871" s="118"/>
      <c r="H17871" s="119"/>
    </row>
    <row r="17872" spans="7:8">
      <c r="G17872" s="118"/>
      <c r="H17872" s="119"/>
    </row>
    <row r="17873" spans="7:8">
      <c r="G17873" s="118"/>
      <c r="H17873" s="119"/>
    </row>
    <row r="17874" spans="7:8">
      <c r="G17874" s="118"/>
      <c r="H17874" s="119"/>
    </row>
    <row r="17875" spans="7:8">
      <c r="G17875" s="118"/>
      <c r="H17875" s="119"/>
    </row>
    <row r="17876" spans="7:8">
      <c r="G17876" s="118"/>
      <c r="H17876" s="119"/>
    </row>
    <row r="17877" spans="7:8">
      <c r="G17877" s="118"/>
      <c r="H17877" s="119"/>
    </row>
    <row r="17878" spans="7:8">
      <c r="G17878" s="118"/>
      <c r="H17878" s="119"/>
    </row>
    <row r="17879" spans="7:8">
      <c r="G17879" s="118"/>
      <c r="H17879" s="119"/>
    </row>
    <row r="17880" spans="7:8">
      <c r="G17880" s="118"/>
      <c r="H17880" s="119"/>
    </row>
    <row r="17881" spans="7:8">
      <c r="G17881" s="118"/>
      <c r="H17881" s="119"/>
    </row>
    <row r="17882" spans="7:8">
      <c r="G17882" s="118"/>
      <c r="H17882" s="119"/>
    </row>
    <row r="17883" spans="7:8">
      <c r="G17883" s="118"/>
      <c r="H17883" s="119"/>
    </row>
    <row r="17884" spans="7:8">
      <c r="G17884" s="118"/>
      <c r="H17884" s="119"/>
    </row>
    <row r="17885" spans="7:8">
      <c r="G17885" s="118"/>
      <c r="H17885" s="119"/>
    </row>
    <row r="17886" spans="7:8">
      <c r="G17886" s="118"/>
      <c r="H17886" s="119"/>
    </row>
    <row r="17887" spans="7:8">
      <c r="G17887" s="118"/>
      <c r="H17887" s="119"/>
    </row>
    <row r="17888" spans="7:8">
      <c r="G17888" s="118"/>
      <c r="H17888" s="119"/>
    </row>
    <row r="17889" spans="7:8">
      <c r="G17889" s="118"/>
      <c r="H17889" s="119"/>
    </row>
    <row r="17890" spans="7:8">
      <c r="G17890" s="118"/>
      <c r="H17890" s="119"/>
    </row>
    <row r="17891" spans="7:8">
      <c r="G17891" s="118"/>
      <c r="H17891" s="119"/>
    </row>
    <row r="17892" spans="7:8">
      <c r="G17892" s="118"/>
      <c r="H17892" s="119"/>
    </row>
    <row r="17893" spans="7:8">
      <c r="G17893" s="118"/>
      <c r="H17893" s="119"/>
    </row>
    <row r="17894" spans="7:8">
      <c r="G17894" s="118"/>
      <c r="H17894" s="119"/>
    </row>
    <row r="17895" spans="7:8">
      <c r="G17895" s="118"/>
      <c r="H17895" s="119"/>
    </row>
    <row r="17896" spans="7:8">
      <c r="G17896" s="118"/>
      <c r="H17896" s="119"/>
    </row>
    <row r="17897" spans="7:8">
      <c r="G17897" s="118"/>
      <c r="H17897" s="119"/>
    </row>
    <row r="17898" spans="7:8">
      <c r="G17898" s="118"/>
      <c r="H17898" s="119"/>
    </row>
    <row r="17899" spans="7:8">
      <c r="G17899" s="118"/>
      <c r="H17899" s="119"/>
    </row>
    <row r="17900" spans="7:8">
      <c r="G17900" s="118"/>
      <c r="H17900" s="119"/>
    </row>
    <row r="17901" spans="7:8">
      <c r="G17901" s="118"/>
      <c r="H17901" s="119"/>
    </row>
    <row r="17902" spans="7:8">
      <c r="G17902" s="118"/>
      <c r="H17902" s="119"/>
    </row>
    <row r="17903" spans="7:8">
      <c r="G17903" s="118"/>
      <c r="H17903" s="119"/>
    </row>
    <row r="17904" spans="7:8">
      <c r="G17904" s="118"/>
      <c r="H17904" s="119"/>
    </row>
    <row r="17905" spans="7:8">
      <c r="G17905" s="118"/>
      <c r="H17905" s="119"/>
    </row>
    <row r="17906" spans="7:8">
      <c r="G17906" s="118"/>
      <c r="H17906" s="119"/>
    </row>
    <row r="17907" spans="7:8">
      <c r="G17907" s="118"/>
      <c r="H17907" s="119"/>
    </row>
    <row r="17908" spans="7:8">
      <c r="G17908" s="118"/>
      <c r="H17908" s="119"/>
    </row>
    <row r="17909" spans="7:8">
      <c r="G17909" s="118"/>
      <c r="H17909" s="119"/>
    </row>
    <row r="17910" spans="7:8">
      <c r="G17910" s="118"/>
      <c r="H17910" s="119"/>
    </row>
    <row r="17911" spans="7:8">
      <c r="G17911" s="118"/>
      <c r="H17911" s="119"/>
    </row>
    <row r="17912" spans="7:8">
      <c r="G17912" s="118"/>
      <c r="H17912" s="119"/>
    </row>
    <row r="17913" spans="7:8">
      <c r="G17913" s="118"/>
      <c r="H17913" s="119"/>
    </row>
    <row r="17914" spans="7:8">
      <c r="G17914" s="118"/>
      <c r="H17914" s="119"/>
    </row>
    <row r="17915" spans="7:8">
      <c r="G17915" s="118"/>
      <c r="H17915" s="119"/>
    </row>
    <row r="17916" spans="7:8">
      <c r="G17916" s="118"/>
      <c r="H17916" s="119"/>
    </row>
    <row r="17917" spans="7:8">
      <c r="G17917" s="118"/>
      <c r="H17917" s="119"/>
    </row>
    <row r="17918" spans="7:8">
      <c r="G17918" s="118"/>
      <c r="H17918" s="119"/>
    </row>
    <row r="17919" spans="7:8">
      <c r="G17919" s="118"/>
      <c r="H17919" s="119"/>
    </row>
    <row r="17920" spans="7:8">
      <c r="G17920" s="118"/>
      <c r="H17920" s="119"/>
    </row>
    <row r="17921" spans="7:8">
      <c r="G17921" s="118"/>
      <c r="H17921" s="119"/>
    </row>
    <row r="17922" spans="7:8">
      <c r="G17922" s="118"/>
      <c r="H17922" s="119"/>
    </row>
    <row r="17923" spans="7:8">
      <c r="G17923" s="118"/>
      <c r="H17923" s="119"/>
    </row>
    <row r="17924" spans="7:8">
      <c r="G17924" s="118"/>
      <c r="H17924" s="119"/>
    </row>
    <row r="17925" spans="7:8">
      <c r="G17925" s="118"/>
      <c r="H17925" s="119"/>
    </row>
    <row r="17926" spans="7:8">
      <c r="G17926" s="118"/>
      <c r="H17926" s="119"/>
    </row>
    <row r="17927" spans="7:8">
      <c r="G17927" s="118"/>
      <c r="H17927" s="119"/>
    </row>
    <row r="17928" spans="7:8">
      <c r="G17928" s="118"/>
      <c r="H17928" s="119"/>
    </row>
    <row r="17929" spans="7:8">
      <c r="G17929" s="118"/>
      <c r="H17929" s="119"/>
    </row>
    <row r="17930" spans="7:8">
      <c r="G17930" s="118"/>
      <c r="H17930" s="119"/>
    </row>
    <row r="17931" spans="7:8">
      <c r="G17931" s="118"/>
      <c r="H17931" s="119"/>
    </row>
    <row r="17932" spans="7:8">
      <c r="G17932" s="118"/>
      <c r="H17932" s="119"/>
    </row>
    <row r="17933" spans="7:8">
      <c r="G17933" s="118"/>
      <c r="H17933" s="119"/>
    </row>
    <row r="17934" spans="7:8">
      <c r="G17934" s="118"/>
      <c r="H17934" s="119"/>
    </row>
    <row r="17935" spans="7:8">
      <c r="G17935" s="118"/>
      <c r="H17935" s="119"/>
    </row>
    <row r="17936" spans="7:8">
      <c r="G17936" s="118"/>
      <c r="H17936" s="119"/>
    </row>
    <row r="17937" spans="7:8">
      <c r="G17937" s="118"/>
      <c r="H17937" s="119"/>
    </row>
    <row r="17938" spans="7:8">
      <c r="G17938" s="118"/>
      <c r="H17938" s="119"/>
    </row>
    <row r="17939" spans="7:8">
      <c r="G17939" s="118"/>
      <c r="H17939" s="119"/>
    </row>
    <row r="17940" spans="7:8">
      <c r="G17940" s="118"/>
      <c r="H17940" s="119"/>
    </row>
    <row r="17941" spans="7:8">
      <c r="G17941" s="118"/>
      <c r="H17941" s="119"/>
    </row>
    <row r="17942" spans="7:8">
      <c r="G17942" s="118"/>
      <c r="H17942" s="119"/>
    </row>
    <row r="17943" spans="7:8">
      <c r="G17943" s="118"/>
      <c r="H17943" s="119"/>
    </row>
    <row r="17944" spans="7:8">
      <c r="G17944" s="118"/>
      <c r="H17944" s="119"/>
    </row>
    <row r="17945" spans="7:8">
      <c r="G17945" s="118"/>
      <c r="H17945" s="119"/>
    </row>
    <row r="17946" spans="7:8">
      <c r="G17946" s="118"/>
      <c r="H17946" s="119"/>
    </row>
    <row r="17947" spans="7:8">
      <c r="G17947" s="118"/>
      <c r="H17947" s="119"/>
    </row>
    <row r="17948" spans="7:8">
      <c r="G17948" s="118"/>
      <c r="H17948" s="119"/>
    </row>
    <row r="17949" spans="7:8">
      <c r="G17949" s="118"/>
      <c r="H17949" s="119"/>
    </row>
    <row r="17950" spans="7:8">
      <c r="G17950" s="118"/>
      <c r="H17950" s="119"/>
    </row>
    <row r="17951" spans="7:8">
      <c r="G17951" s="118"/>
      <c r="H17951" s="119"/>
    </row>
    <row r="17952" spans="7:8">
      <c r="G17952" s="118"/>
      <c r="H17952" s="119"/>
    </row>
    <row r="17953" spans="7:8">
      <c r="G17953" s="118"/>
      <c r="H17953" s="119"/>
    </row>
    <row r="17954" spans="7:8">
      <c r="G17954" s="118"/>
      <c r="H17954" s="119"/>
    </row>
    <row r="17955" spans="7:8">
      <c r="G17955" s="118"/>
      <c r="H17955" s="119"/>
    </row>
    <row r="17956" spans="7:8">
      <c r="G17956" s="118"/>
      <c r="H17956" s="119"/>
    </row>
    <row r="17957" spans="7:8">
      <c r="G17957" s="118"/>
      <c r="H17957" s="119"/>
    </row>
    <row r="17958" spans="7:8">
      <c r="G17958" s="118"/>
      <c r="H17958" s="119"/>
    </row>
    <row r="17959" spans="7:8">
      <c r="G17959" s="118"/>
      <c r="H17959" s="119"/>
    </row>
    <row r="17960" spans="7:8">
      <c r="G17960" s="118"/>
      <c r="H17960" s="119"/>
    </row>
    <row r="17961" spans="7:8">
      <c r="G17961" s="118"/>
      <c r="H17961" s="119"/>
    </row>
    <row r="17962" spans="7:8">
      <c r="G17962" s="118"/>
      <c r="H17962" s="119"/>
    </row>
    <row r="17963" spans="7:8">
      <c r="G17963" s="118"/>
      <c r="H17963" s="119"/>
    </row>
    <row r="17964" spans="7:8">
      <c r="G17964" s="118"/>
      <c r="H17964" s="119"/>
    </row>
    <row r="17965" spans="7:8">
      <c r="G17965" s="118"/>
      <c r="H17965" s="119"/>
    </row>
    <row r="17966" spans="7:8">
      <c r="G17966" s="118"/>
      <c r="H17966" s="119"/>
    </row>
    <row r="17967" spans="7:8">
      <c r="G17967" s="118"/>
      <c r="H17967" s="119"/>
    </row>
    <row r="17968" spans="7:8">
      <c r="G17968" s="118"/>
      <c r="H17968" s="119"/>
    </row>
    <row r="17969" spans="7:8">
      <c r="G17969" s="118"/>
      <c r="H17969" s="119"/>
    </row>
    <row r="17970" spans="7:8">
      <c r="G17970" s="118"/>
      <c r="H17970" s="119"/>
    </row>
    <row r="17971" spans="7:8">
      <c r="G17971" s="118"/>
      <c r="H17971" s="119"/>
    </row>
    <row r="17972" spans="7:8">
      <c r="G17972" s="118"/>
      <c r="H17972" s="119"/>
    </row>
    <row r="17973" spans="7:8">
      <c r="G17973" s="118"/>
      <c r="H17973" s="119"/>
    </row>
    <row r="17974" spans="7:8">
      <c r="G17974" s="118"/>
      <c r="H17974" s="119"/>
    </row>
    <row r="17975" spans="7:8">
      <c r="G17975" s="118"/>
      <c r="H17975" s="119"/>
    </row>
    <row r="17976" spans="7:8">
      <c r="G17976" s="118"/>
      <c r="H17976" s="119"/>
    </row>
    <row r="17977" spans="7:8">
      <c r="G17977" s="118"/>
      <c r="H17977" s="119"/>
    </row>
    <row r="17978" spans="7:8">
      <c r="G17978" s="118"/>
      <c r="H17978" s="119"/>
    </row>
    <row r="17979" spans="7:8">
      <c r="G17979" s="118"/>
      <c r="H17979" s="119"/>
    </row>
    <row r="17980" spans="7:8">
      <c r="G17980" s="118"/>
      <c r="H17980" s="119"/>
    </row>
    <row r="17981" spans="7:8">
      <c r="G17981" s="118"/>
      <c r="H17981" s="119"/>
    </row>
    <row r="17982" spans="7:8">
      <c r="G17982" s="118"/>
      <c r="H17982" s="119"/>
    </row>
    <row r="17983" spans="7:8">
      <c r="G17983" s="118"/>
      <c r="H17983" s="119"/>
    </row>
    <row r="17984" spans="7:8">
      <c r="G17984" s="118"/>
      <c r="H17984" s="119"/>
    </row>
    <row r="17985" spans="7:8">
      <c r="G17985" s="118"/>
      <c r="H17985" s="119"/>
    </row>
    <row r="17986" spans="7:8">
      <c r="G17986" s="118"/>
      <c r="H17986" s="119"/>
    </row>
    <row r="17987" spans="7:8">
      <c r="G17987" s="118"/>
      <c r="H17987" s="119"/>
    </row>
    <row r="17988" spans="7:8">
      <c r="G17988" s="118"/>
      <c r="H17988" s="119"/>
    </row>
    <row r="17989" spans="7:8">
      <c r="G17989" s="118"/>
      <c r="H17989" s="119"/>
    </row>
    <row r="17990" spans="7:8">
      <c r="G17990" s="118"/>
      <c r="H17990" s="119"/>
    </row>
    <row r="17991" spans="7:8">
      <c r="G17991" s="118"/>
      <c r="H17991" s="119"/>
    </row>
    <row r="17992" spans="7:8">
      <c r="G17992" s="118"/>
      <c r="H17992" s="119"/>
    </row>
    <row r="17993" spans="7:8">
      <c r="G17993" s="118"/>
      <c r="H17993" s="119"/>
    </row>
    <row r="17994" spans="7:8">
      <c r="G17994" s="118"/>
      <c r="H17994" s="119"/>
    </row>
    <row r="17995" spans="7:8">
      <c r="G17995" s="118"/>
      <c r="H17995" s="119"/>
    </row>
    <row r="17996" spans="7:8">
      <c r="G17996" s="118"/>
      <c r="H17996" s="119"/>
    </row>
    <row r="17997" spans="7:8">
      <c r="G17997" s="118"/>
      <c r="H17997" s="119"/>
    </row>
    <row r="17998" spans="7:8">
      <c r="G17998" s="118"/>
      <c r="H17998" s="119"/>
    </row>
    <row r="17999" spans="7:8">
      <c r="G17999" s="118"/>
      <c r="H17999" s="119"/>
    </row>
    <row r="18000" spans="7:8">
      <c r="G18000" s="118"/>
      <c r="H18000" s="119"/>
    </row>
    <row r="18001" spans="7:8">
      <c r="G18001" s="118"/>
      <c r="H18001" s="119"/>
    </row>
    <row r="18002" spans="7:8">
      <c r="G18002" s="118"/>
      <c r="H18002" s="119"/>
    </row>
    <row r="18003" spans="7:8">
      <c r="G18003" s="118"/>
      <c r="H18003" s="119"/>
    </row>
    <row r="18004" spans="7:8">
      <c r="G18004" s="118"/>
      <c r="H18004" s="119"/>
    </row>
    <row r="18005" spans="7:8">
      <c r="G18005" s="118"/>
      <c r="H18005" s="119"/>
    </row>
    <row r="18006" spans="7:8">
      <c r="G18006" s="118"/>
      <c r="H18006" s="119"/>
    </row>
    <row r="18007" spans="7:8">
      <c r="G18007" s="118"/>
      <c r="H18007" s="119"/>
    </row>
    <row r="18008" spans="7:8">
      <c r="G18008" s="118"/>
      <c r="H18008" s="119"/>
    </row>
    <row r="18009" spans="7:8">
      <c r="G18009" s="118"/>
      <c r="H18009" s="119"/>
    </row>
    <row r="18010" spans="7:8">
      <c r="G18010" s="118"/>
      <c r="H18010" s="119"/>
    </row>
    <row r="18011" spans="7:8">
      <c r="G18011" s="118"/>
      <c r="H18011" s="119"/>
    </row>
    <row r="18012" spans="7:8">
      <c r="G18012" s="118"/>
      <c r="H18012" s="119"/>
    </row>
    <row r="18013" spans="7:8">
      <c r="G18013" s="118"/>
      <c r="H18013" s="119"/>
    </row>
    <row r="18014" spans="7:8">
      <c r="G18014" s="118"/>
      <c r="H18014" s="119"/>
    </row>
    <row r="18015" spans="7:8">
      <c r="G18015" s="118"/>
      <c r="H18015" s="119"/>
    </row>
    <row r="18016" spans="7:8">
      <c r="G18016" s="118"/>
      <c r="H18016" s="119"/>
    </row>
    <row r="18017" spans="7:8">
      <c r="G18017" s="118"/>
      <c r="H18017" s="119"/>
    </row>
    <row r="18018" spans="7:8">
      <c r="G18018" s="118"/>
      <c r="H18018" s="119"/>
    </row>
    <row r="18019" spans="7:8">
      <c r="G18019" s="118"/>
      <c r="H18019" s="119"/>
    </row>
    <row r="18020" spans="7:8">
      <c r="G18020" s="118"/>
      <c r="H18020" s="119"/>
    </row>
    <row r="18021" spans="7:8">
      <c r="G18021" s="118"/>
      <c r="H18021" s="119"/>
    </row>
    <row r="18022" spans="7:8">
      <c r="G18022" s="118"/>
      <c r="H18022" s="119"/>
    </row>
    <row r="18023" spans="7:8">
      <c r="G18023" s="118"/>
      <c r="H18023" s="119"/>
    </row>
    <row r="18024" spans="7:8">
      <c r="G18024" s="118"/>
      <c r="H18024" s="119"/>
    </row>
    <row r="18025" spans="7:8">
      <c r="G18025" s="118"/>
      <c r="H18025" s="119"/>
    </row>
    <row r="18026" spans="7:8">
      <c r="G18026" s="118"/>
      <c r="H18026" s="119"/>
    </row>
    <row r="18027" spans="7:8">
      <c r="G18027" s="118"/>
      <c r="H18027" s="119"/>
    </row>
    <row r="18028" spans="7:8">
      <c r="G18028" s="118"/>
      <c r="H18028" s="119"/>
    </row>
    <row r="18029" spans="7:8">
      <c r="G18029" s="118"/>
      <c r="H18029" s="119"/>
    </row>
    <row r="18030" spans="7:8">
      <c r="G18030" s="118"/>
      <c r="H18030" s="119"/>
    </row>
    <row r="18031" spans="7:8">
      <c r="G18031" s="118"/>
      <c r="H18031" s="119"/>
    </row>
    <row r="18032" spans="7:8">
      <c r="G18032" s="118"/>
      <c r="H18032" s="119"/>
    </row>
    <row r="18033" spans="7:8">
      <c r="G18033" s="118"/>
      <c r="H18033" s="119"/>
    </row>
    <row r="18034" spans="7:8">
      <c r="G18034" s="118"/>
      <c r="H18034" s="119"/>
    </row>
    <row r="18035" spans="7:8">
      <c r="G18035" s="118"/>
      <c r="H18035" s="119"/>
    </row>
    <row r="18036" spans="7:8">
      <c r="G18036" s="118"/>
      <c r="H18036" s="119"/>
    </row>
    <row r="18037" spans="7:8">
      <c r="G18037" s="118"/>
      <c r="H18037" s="119"/>
    </row>
    <row r="18038" spans="7:8">
      <c r="G18038" s="118"/>
      <c r="H18038" s="119"/>
    </row>
    <row r="18039" spans="7:8">
      <c r="G18039" s="118"/>
      <c r="H18039" s="119"/>
    </row>
    <row r="18040" spans="7:8">
      <c r="G18040" s="118"/>
      <c r="H18040" s="119"/>
    </row>
    <row r="18041" spans="7:8">
      <c r="G18041" s="118"/>
      <c r="H18041" s="119"/>
    </row>
    <row r="18042" spans="7:8">
      <c r="G18042" s="118"/>
      <c r="H18042" s="119"/>
    </row>
    <row r="18043" spans="7:8">
      <c r="G18043" s="118"/>
      <c r="H18043" s="119"/>
    </row>
    <row r="18044" spans="7:8">
      <c r="G18044" s="118"/>
      <c r="H18044" s="119"/>
    </row>
    <row r="18045" spans="7:8">
      <c r="G18045" s="118"/>
      <c r="H18045" s="119"/>
    </row>
    <row r="18046" spans="7:8">
      <c r="G18046" s="118"/>
      <c r="H18046" s="119"/>
    </row>
    <row r="18047" spans="7:8">
      <c r="G18047" s="118"/>
      <c r="H18047" s="119"/>
    </row>
    <row r="18048" spans="7:8">
      <c r="G18048" s="118"/>
      <c r="H18048" s="119"/>
    </row>
    <row r="18049" spans="7:8">
      <c r="G18049" s="118"/>
      <c r="H18049" s="119"/>
    </row>
    <row r="18050" spans="7:8">
      <c r="G18050" s="118"/>
      <c r="H18050" s="119"/>
    </row>
    <row r="18051" spans="7:8">
      <c r="G18051" s="118"/>
      <c r="H18051" s="119"/>
    </row>
    <row r="18052" spans="7:8">
      <c r="G18052" s="118"/>
      <c r="H18052" s="119"/>
    </row>
    <row r="18053" spans="7:8">
      <c r="G18053" s="118"/>
      <c r="H18053" s="119"/>
    </row>
    <row r="18054" spans="7:8">
      <c r="G18054" s="118"/>
      <c r="H18054" s="119"/>
    </row>
    <row r="18055" spans="7:8">
      <c r="G18055" s="118"/>
      <c r="H18055" s="119"/>
    </row>
    <row r="18056" spans="7:8">
      <c r="G18056" s="118"/>
      <c r="H18056" s="119"/>
    </row>
    <row r="18057" spans="7:8">
      <c r="G18057" s="118"/>
      <c r="H18057" s="119"/>
    </row>
    <row r="18058" spans="7:8">
      <c r="G18058" s="118"/>
      <c r="H18058" s="119"/>
    </row>
    <row r="18059" spans="7:8">
      <c r="G18059" s="118"/>
      <c r="H18059" s="119"/>
    </row>
    <row r="18060" spans="7:8">
      <c r="G18060" s="118"/>
      <c r="H18060" s="119"/>
    </row>
    <row r="18061" spans="7:8">
      <c r="G18061" s="118"/>
      <c r="H18061" s="119"/>
    </row>
    <row r="18062" spans="7:8">
      <c r="G18062" s="118"/>
      <c r="H18062" s="119"/>
    </row>
    <row r="18063" spans="7:8">
      <c r="G18063" s="118"/>
      <c r="H18063" s="119"/>
    </row>
    <row r="18064" spans="7:8">
      <c r="G18064" s="118"/>
      <c r="H18064" s="119"/>
    </row>
    <row r="18065" spans="7:8">
      <c r="G18065" s="118"/>
      <c r="H18065" s="119"/>
    </row>
    <row r="18066" spans="7:8">
      <c r="G18066" s="118"/>
      <c r="H18066" s="119"/>
    </row>
    <row r="18067" spans="7:8">
      <c r="G18067" s="118"/>
      <c r="H18067" s="119"/>
    </row>
    <row r="18068" spans="7:8">
      <c r="G18068" s="118"/>
      <c r="H18068" s="119"/>
    </row>
    <row r="18069" spans="7:8">
      <c r="G18069" s="118"/>
      <c r="H18069" s="119"/>
    </row>
    <row r="18070" spans="7:8">
      <c r="G18070" s="118"/>
      <c r="H18070" s="119"/>
    </row>
    <row r="18071" spans="7:8">
      <c r="G18071" s="118"/>
      <c r="H18071" s="119"/>
    </row>
    <row r="18072" spans="7:8">
      <c r="G18072" s="118"/>
      <c r="H18072" s="119"/>
    </row>
    <row r="18073" spans="7:8">
      <c r="G18073" s="118"/>
      <c r="H18073" s="119"/>
    </row>
    <row r="18074" spans="7:8">
      <c r="G18074" s="118"/>
      <c r="H18074" s="119"/>
    </row>
    <row r="18075" spans="7:8">
      <c r="G18075" s="118"/>
      <c r="H18075" s="119"/>
    </row>
    <row r="18076" spans="7:8">
      <c r="G18076" s="118"/>
      <c r="H18076" s="119"/>
    </row>
    <row r="18077" spans="7:8">
      <c r="G18077" s="118"/>
      <c r="H18077" s="119"/>
    </row>
    <row r="18078" spans="7:8">
      <c r="G18078" s="118"/>
      <c r="H18078" s="119"/>
    </row>
    <row r="18079" spans="7:8">
      <c r="G18079" s="118"/>
      <c r="H18079" s="119"/>
    </row>
    <row r="18080" spans="7:8">
      <c r="G18080" s="118"/>
      <c r="H18080" s="119"/>
    </row>
    <row r="18081" spans="7:8">
      <c r="G18081" s="118"/>
      <c r="H18081" s="119"/>
    </row>
    <row r="18082" spans="7:8">
      <c r="G18082" s="118"/>
      <c r="H18082" s="119"/>
    </row>
    <row r="18083" spans="7:8">
      <c r="G18083" s="118"/>
      <c r="H18083" s="119"/>
    </row>
    <row r="18084" spans="7:8">
      <c r="G18084" s="118"/>
      <c r="H18084" s="119"/>
    </row>
    <row r="18085" spans="7:8">
      <c r="G18085" s="118"/>
      <c r="H18085" s="119"/>
    </row>
    <row r="18086" spans="7:8">
      <c r="G18086" s="118"/>
      <c r="H18086" s="119"/>
    </row>
    <row r="18087" spans="7:8">
      <c r="G18087" s="118"/>
      <c r="H18087" s="119"/>
    </row>
    <row r="18088" spans="7:8">
      <c r="G18088" s="118"/>
      <c r="H18088" s="119"/>
    </row>
    <row r="18089" spans="7:8">
      <c r="G18089" s="118"/>
      <c r="H18089" s="119"/>
    </row>
    <row r="18090" spans="7:8">
      <c r="G18090" s="118"/>
      <c r="H18090" s="119"/>
    </row>
    <row r="18091" spans="7:8">
      <c r="G18091" s="118"/>
      <c r="H18091" s="119"/>
    </row>
    <row r="18092" spans="7:8">
      <c r="G18092" s="118"/>
      <c r="H18092" s="119"/>
    </row>
    <row r="18093" spans="7:8">
      <c r="G18093" s="118"/>
      <c r="H18093" s="119"/>
    </row>
    <row r="18094" spans="7:8">
      <c r="G18094" s="118"/>
      <c r="H18094" s="119"/>
    </row>
    <row r="18095" spans="7:8">
      <c r="G18095" s="118"/>
      <c r="H18095" s="119"/>
    </row>
    <row r="18096" spans="7:8">
      <c r="G18096" s="118"/>
      <c r="H18096" s="119"/>
    </row>
    <row r="18097" spans="7:8">
      <c r="G18097" s="118"/>
      <c r="H18097" s="119"/>
    </row>
    <row r="18098" spans="7:8">
      <c r="G18098" s="118"/>
      <c r="H18098" s="119"/>
    </row>
    <row r="18099" spans="7:8">
      <c r="G18099" s="118"/>
      <c r="H18099" s="119"/>
    </row>
    <row r="18100" spans="7:8">
      <c r="G18100" s="118"/>
      <c r="H18100" s="119"/>
    </row>
    <row r="18101" spans="7:8">
      <c r="G18101" s="118"/>
      <c r="H18101" s="119"/>
    </row>
    <row r="18102" spans="7:8">
      <c r="G18102" s="118"/>
      <c r="H18102" s="119"/>
    </row>
    <row r="18103" spans="7:8">
      <c r="G18103" s="118"/>
      <c r="H18103" s="119"/>
    </row>
    <row r="18104" spans="7:8">
      <c r="G18104" s="118"/>
      <c r="H18104" s="119"/>
    </row>
    <row r="18105" spans="7:8">
      <c r="G18105" s="118"/>
      <c r="H18105" s="119"/>
    </row>
    <row r="18106" spans="7:8">
      <c r="G18106" s="118"/>
      <c r="H18106" s="119"/>
    </row>
    <row r="18107" spans="7:8">
      <c r="G18107" s="118"/>
      <c r="H18107" s="119"/>
    </row>
    <row r="18108" spans="7:8">
      <c r="G18108" s="118"/>
      <c r="H18108" s="119"/>
    </row>
    <row r="18109" spans="7:8">
      <c r="G18109" s="118"/>
      <c r="H18109" s="119"/>
    </row>
    <row r="18110" spans="7:8">
      <c r="G18110" s="118"/>
      <c r="H18110" s="119"/>
    </row>
    <row r="18111" spans="7:8">
      <c r="G18111" s="118"/>
      <c r="H18111" s="119"/>
    </row>
    <row r="18112" spans="7:8">
      <c r="G18112" s="118"/>
      <c r="H18112" s="119"/>
    </row>
    <row r="18113" spans="7:8">
      <c r="G18113" s="118"/>
      <c r="H18113" s="119"/>
    </row>
    <row r="18114" spans="7:8">
      <c r="G18114" s="118"/>
      <c r="H18114" s="119"/>
    </row>
    <row r="18115" spans="7:8">
      <c r="G18115" s="118"/>
      <c r="H18115" s="119"/>
    </row>
    <row r="18116" spans="7:8">
      <c r="G18116" s="118"/>
      <c r="H18116" s="119"/>
    </row>
    <row r="18117" spans="7:8">
      <c r="G18117" s="118"/>
      <c r="H18117" s="119"/>
    </row>
    <row r="18118" spans="7:8">
      <c r="G18118" s="118"/>
      <c r="H18118" s="119"/>
    </row>
    <row r="18119" spans="7:8">
      <c r="G18119" s="118"/>
      <c r="H18119" s="119"/>
    </row>
    <row r="18120" spans="7:8">
      <c r="G18120" s="118"/>
      <c r="H18120" s="119"/>
    </row>
    <row r="18121" spans="7:8">
      <c r="G18121" s="118"/>
      <c r="H18121" s="119"/>
    </row>
    <row r="18122" spans="7:8">
      <c r="G18122" s="118"/>
      <c r="H18122" s="119"/>
    </row>
    <row r="18123" spans="7:8">
      <c r="G18123" s="118"/>
      <c r="H18123" s="119"/>
    </row>
    <row r="18124" spans="7:8">
      <c r="G18124" s="118"/>
      <c r="H18124" s="119"/>
    </row>
    <row r="18125" spans="7:8">
      <c r="G18125" s="118"/>
      <c r="H18125" s="119"/>
    </row>
    <row r="18126" spans="7:8">
      <c r="G18126" s="118"/>
      <c r="H18126" s="119"/>
    </row>
    <row r="18127" spans="7:8">
      <c r="G18127" s="118"/>
      <c r="H18127" s="119"/>
    </row>
    <row r="18128" spans="7:8">
      <c r="G18128" s="118"/>
      <c r="H18128" s="119"/>
    </row>
    <row r="18129" spans="7:8">
      <c r="G18129" s="118"/>
      <c r="H18129" s="119"/>
    </row>
    <row r="18130" spans="7:8">
      <c r="G18130" s="118"/>
      <c r="H18130" s="119"/>
    </row>
    <row r="18131" spans="7:8">
      <c r="G18131" s="118"/>
      <c r="H18131" s="119"/>
    </row>
    <row r="18132" spans="7:8">
      <c r="G18132" s="118"/>
      <c r="H18132" s="119"/>
    </row>
    <row r="18133" spans="7:8">
      <c r="G18133" s="118"/>
      <c r="H18133" s="119"/>
    </row>
    <row r="18134" spans="7:8">
      <c r="G18134" s="118"/>
      <c r="H18134" s="119"/>
    </row>
    <row r="18135" spans="7:8">
      <c r="G18135" s="118"/>
      <c r="H18135" s="119"/>
    </row>
    <row r="18136" spans="7:8">
      <c r="G18136" s="118"/>
      <c r="H18136" s="119"/>
    </row>
    <row r="18137" spans="7:8">
      <c r="G18137" s="118"/>
      <c r="H18137" s="119"/>
    </row>
    <row r="18138" spans="7:8">
      <c r="G18138" s="118"/>
      <c r="H18138" s="119"/>
    </row>
    <row r="18139" spans="7:8">
      <c r="G18139" s="118"/>
      <c r="H18139" s="119"/>
    </row>
    <row r="18140" spans="7:8">
      <c r="G18140" s="118"/>
      <c r="H18140" s="119"/>
    </row>
    <row r="18141" spans="7:8">
      <c r="G18141" s="118"/>
      <c r="H18141" s="119"/>
    </row>
    <row r="18142" spans="7:8">
      <c r="G18142" s="118"/>
      <c r="H18142" s="119"/>
    </row>
    <row r="18143" spans="7:8">
      <c r="G18143" s="118"/>
      <c r="H18143" s="119"/>
    </row>
    <row r="18144" spans="7:8">
      <c r="G18144" s="118"/>
      <c r="H18144" s="119"/>
    </row>
    <row r="18145" spans="7:8">
      <c r="G18145" s="118"/>
      <c r="H18145" s="119"/>
    </row>
    <row r="18146" spans="7:8">
      <c r="G18146" s="118"/>
      <c r="H18146" s="119"/>
    </row>
    <row r="18147" spans="7:8">
      <c r="G18147" s="118"/>
      <c r="H18147" s="119"/>
    </row>
    <row r="18148" spans="7:8">
      <c r="G18148" s="118"/>
      <c r="H18148" s="119"/>
    </row>
    <row r="18149" spans="7:8">
      <c r="G18149" s="118"/>
      <c r="H18149" s="119"/>
    </row>
    <row r="18150" spans="7:8">
      <c r="G18150" s="118"/>
      <c r="H18150" s="119"/>
    </row>
    <row r="18151" spans="7:8">
      <c r="G18151" s="118"/>
      <c r="H18151" s="119"/>
    </row>
    <row r="18152" spans="7:8">
      <c r="G18152" s="118"/>
      <c r="H18152" s="119"/>
    </row>
    <row r="18153" spans="7:8">
      <c r="G18153" s="118"/>
      <c r="H18153" s="119"/>
    </row>
    <row r="18154" spans="7:8">
      <c r="G18154" s="118"/>
      <c r="H18154" s="119"/>
    </row>
    <row r="18155" spans="7:8">
      <c r="G18155" s="118"/>
      <c r="H18155" s="119"/>
    </row>
    <row r="18156" spans="7:8">
      <c r="G18156" s="118"/>
      <c r="H18156" s="119"/>
    </row>
    <row r="18157" spans="7:8">
      <c r="G18157" s="118"/>
      <c r="H18157" s="119"/>
    </row>
    <row r="18158" spans="7:8">
      <c r="G18158" s="118"/>
      <c r="H18158" s="119"/>
    </row>
    <row r="18159" spans="7:8">
      <c r="G18159" s="118"/>
      <c r="H18159" s="119"/>
    </row>
    <row r="18160" spans="7:8">
      <c r="G18160" s="118"/>
      <c r="H18160" s="119"/>
    </row>
    <row r="18161" spans="7:8">
      <c r="G18161" s="118"/>
      <c r="H18161" s="119"/>
    </row>
    <row r="18162" spans="7:8">
      <c r="G18162" s="118"/>
      <c r="H18162" s="119"/>
    </row>
    <row r="18163" spans="7:8">
      <c r="G18163" s="118"/>
      <c r="H18163" s="119"/>
    </row>
    <row r="18164" spans="7:8">
      <c r="G18164" s="118"/>
      <c r="H18164" s="119"/>
    </row>
    <row r="18165" spans="7:8">
      <c r="G18165" s="118"/>
      <c r="H18165" s="119"/>
    </row>
    <row r="18166" spans="7:8">
      <c r="G18166" s="118"/>
      <c r="H18166" s="119"/>
    </row>
    <row r="18167" spans="7:8">
      <c r="G18167" s="118"/>
      <c r="H18167" s="119"/>
    </row>
    <row r="18168" spans="7:8">
      <c r="G18168" s="118"/>
      <c r="H18168" s="119"/>
    </row>
    <row r="18169" spans="7:8">
      <c r="G18169" s="118"/>
      <c r="H18169" s="119"/>
    </row>
    <row r="18170" spans="7:8">
      <c r="G18170" s="118"/>
      <c r="H18170" s="119"/>
    </row>
    <row r="18171" spans="7:8">
      <c r="G18171" s="118"/>
      <c r="H18171" s="119"/>
    </row>
    <row r="18172" spans="7:8">
      <c r="G18172" s="118"/>
      <c r="H18172" s="119"/>
    </row>
    <row r="18173" spans="7:8">
      <c r="G18173" s="118"/>
      <c r="H18173" s="119"/>
    </row>
    <row r="18174" spans="7:8">
      <c r="G18174" s="118"/>
      <c r="H18174" s="119"/>
    </row>
    <row r="18175" spans="7:8">
      <c r="G18175" s="118"/>
      <c r="H18175" s="119"/>
    </row>
    <row r="18176" spans="7:8">
      <c r="G18176" s="118"/>
      <c r="H18176" s="119"/>
    </row>
    <row r="18177" spans="7:8">
      <c r="G18177" s="118"/>
      <c r="H18177" s="119"/>
    </row>
    <row r="18178" spans="7:8">
      <c r="G18178" s="118"/>
      <c r="H18178" s="119"/>
    </row>
    <row r="18179" spans="7:8">
      <c r="G18179" s="118"/>
      <c r="H18179" s="119"/>
    </row>
    <row r="18180" spans="7:8">
      <c r="G18180" s="118"/>
      <c r="H18180" s="119"/>
    </row>
    <row r="18181" spans="7:8">
      <c r="G18181" s="118"/>
      <c r="H18181" s="119"/>
    </row>
    <row r="18182" spans="7:8">
      <c r="G18182" s="118"/>
      <c r="H18182" s="119"/>
    </row>
    <row r="18183" spans="7:8">
      <c r="G18183" s="118"/>
      <c r="H18183" s="119"/>
    </row>
    <row r="18184" spans="7:8">
      <c r="G18184" s="118"/>
      <c r="H18184" s="119"/>
    </row>
    <row r="18185" spans="7:8">
      <c r="G18185" s="118"/>
      <c r="H18185" s="119"/>
    </row>
    <row r="18186" spans="7:8">
      <c r="G18186" s="118"/>
      <c r="H18186" s="119"/>
    </row>
    <row r="18187" spans="7:8">
      <c r="G18187" s="118"/>
      <c r="H18187" s="119"/>
    </row>
    <row r="18188" spans="7:8">
      <c r="G18188" s="118"/>
      <c r="H18188" s="119"/>
    </row>
    <row r="18189" spans="7:8">
      <c r="G18189" s="118"/>
      <c r="H18189" s="119"/>
    </row>
    <row r="18190" spans="7:8">
      <c r="G18190" s="118"/>
      <c r="H18190" s="119"/>
    </row>
    <row r="18191" spans="7:8">
      <c r="G18191" s="118"/>
      <c r="H18191" s="119"/>
    </row>
    <row r="18192" spans="7:8">
      <c r="G18192" s="118"/>
      <c r="H18192" s="119"/>
    </row>
    <row r="18193" spans="7:8">
      <c r="G18193" s="118"/>
      <c r="H18193" s="119"/>
    </row>
    <row r="18194" spans="7:8">
      <c r="G18194" s="118"/>
      <c r="H18194" s="119"/>
    </row>
    <row r="18195" spans="7:8">
      <c r="G18195" s="118"/>
      <c r="H18195" s="119"/>
    </row>
    <row r="18196" spans="7:8">
      <c r="G18196" s="118"/>
      <c r="H18196" s="119"/>
    </row>
    <row r="18197" spans="7:8">
      <c r="G18197" s="118"/>
      <c r="H18197" s="119"/>
    </row>
    <row r="18198" spans="7:8">
      <c r="G18198" s="118"/>
      <c r="H18198" s="119"/>
    </row>
    <row r="18199" spans="7:8">
      <c r="G18199" s="118"/>
      <c r="H18199" s="119"/>
    </row>
    <row r="18200" spans="7:8">
      <c r="G18200" s="118"/>
      <c r="H18200" s="119"/>
    </row>
    <row r="18201" spans="7:8">
      <c r="G18201" s="118"/>
      <c r="H18201" s="119"/>
    </row>
    <row r="18202" spans="7:8">
      <c r="G18202" s="118"/>
      <c r="H18202" s="119"/>
    </row>
    <row r="18203" spans="7:8">
      <c r="G18203" s="118"/>
      <c r="H18203" s="119"/>
    </row>
    <row r="18204" spans="7:8">
      <c r="G18204" s="118"/>
      <c r="H18204" s="119"/>
    </row>
    <row r="18205" spans="7:8">
      <c r="G18205" s="118"/>
      <c r="H18205" s="119"/>
    </row>
    <row r="18206" spans="7:8">
      <c r="G18206" s="118"/>
      <c r="H18206" s="119"/>
    </row>
    <row r="18207" spans="7:8">
      <c r="G18207" s="118"/>
      <c r="H18207" s="119"/>
    </row>
    <row r="18208" spans="7:8">
      <c r="G18208" s="118"/>
      <c r="H18208" s="119"/>
    </row>
    <row r="18209" spans="7:8">
      <c r="G18209" s="118"/>
      <c r="H18209" s="119"/>
    </row>
    <row r="18210" spans="7:8">
      <c r="G18210" s="118"/>
      <c r="H18210" s="119"/>
    </row>
    <row r="18211" spans="7:8">
      <c r="G18211" s="118"/>
      <c r="H18211" s="119"/>
    </row>
    <row r="18212" spans="7:8">
      <c r="G18212" s="118"/>
      <c r="H18212" s="119"/>
    </row>
    <row r="18213" spans="7:8">
      <c r="G18213" s="118"/>
      <c r="H18213" s="119"/>
    </row>
    <row r="18214" spans="7:8">
      <c r="G18214" s="118"/>
      <c r="H18214" s="119"/>
    </row>
    <row r="18215" spans="7:8">
      <c r="G18215" s="118"/>
      <c r="H18215" s="119"/>
    </row>
    <row r="18216" spans="7:8">
      <c r="G18216" s="118"/>
      <c r="H18216" s="119"/>
    </row>
    <row r="18217" spans="7:8">
      <c r="G18217" s="118"/>
      <c r="H18217" s="119"/>
    </row>
    <row r="18218" spans="7:8">
      <c r="G18218" s="118"/>
      <c r="H18218" s="119"/>
    </row>
    <row r="18219" spans="7:8">
      <c r="G18219" s="118"/>
      <c r="H18219" s="119"/>
    </row>
    <row r="18220" spans="7:8">
      <c r="G18220" s="118"/>
      <c r="H18220" s="119"/>
    </row>
    <row r="18221" spans="7:8">
      <c r="G18221" s="118"/>
      <c r="H18221" s="119"/>
    </row>
    <row r="18222" spans="7:8">
      <c r="G18222" s="118"/>
      <c r="H18222" s="119"/>
    </row>
    <row r="18223" spans="7:8">
      <c r="G18223" s="118"/>
      <c r="H18223" s="119"/>
    </row>
    <row r="18224" spans="7:8">
      <c r="G18224" s="118"/>
      <c r="H18224" s="119"/>
    </row>
    <row r="18225" spans="7:8">
      <c r="G18225" s="118"/>
      <c r="H18225" s="119"/>
    </row>
    <row r="18226" spans="7:8">
      <c r="G18226" s="118"/>
      <c r="H18226" s="119"/>
    </row>
    <row r="18227" spans="7:8">
      <c r="G18227" s="118"/>
      <c r="H18227" s="119"/>
    </row>
    <row r="18228" spans="7:8">
      <c r="G18228" s="118"/>
      <c r="H18228" s="119"/>
    </row>
    <row r="18229" spans="7:8">
      <c r="G18229" s="118"/>
      <c r="H18229" s="119"/>
    </row>
    <row r="18230" spans="7:8">
      <c r="G18230" s="118"/>
      <c r="H18230" s="119"/>
    </row>
    <row r="18231" spans="7:8">
      <c r="G18231" s="118"/>
      <c r="H18231" s="119"/>
    </row>
    <row r="18232" spans="7:8">
      <c r="G18232" s="118"/>
      <c r="H18232" s="119"/>
    </row>
    <row r="18233" spans="7:8">
      <c r="G18233" s="118"/>
      <c r="H18233" s="119"/>
    </row>
    <row r="18234" spans="7:8">
      <c r="G18234" s="118"/>
      <c r="H18234" s="119"/>
    </row>
    <row r="18235" spans="7:8">
      <c r="G18235" s="118"/>
      <c r="H18235" s="119"/>
    </row>
    <row r="18236" spans="7:8">
      <c r="G18236" s="118"/>
      <c r="H18236" s="119"/>
    </row>
    <row r="18237" spans="7:8">
      <c r="G18237" s="118"/>
      <c r="H18237" s="119"/>
    </row>
    <row r="18238" spans="7:8">
      <c r="G18238" s="118"/>
      <c r="H18238" s="119"/>
    </row>
    <row r="18239" spans="7:8">
      <c r="G18239" s="118"/>
      <c r="H18239" s="119"/>
    </row>
    <row r="18240" spans="7:8">
      <c r="G18240" s="118"/>
      <c r="H18240" s="119"/>
    </row>
    <row r="18241" spans="7:8">
      <c r="G18241" s="118"/>
      <c r="H18241" s="119"/>
    </row>
    <row r="18242" spans="7:8">
      <c r="G18242" s="118"/>
      <c r="H18242" s="119"/>
    </row>
    <row r="18243" spans="7:8">
      <c r="G18243" s="118"/>
      <c r="H18243" s="119"/>
    </row>
    <row r="18244" spans="7:8">
      <c r="G18244" s="118"/>
      <c r="H18244" s="119"/>
    </row>
    <row r="18245" spans="7:8">
      <c r="G18245" s="118"/>
      <c r="H18245" s="119"/>
    </row>
    <row r="18246" spans="7:8">
      <c r="G18246" s="118"/>
      <c r="H18246" s="119"/>
    </row>
    <row r="18247" spans="7:8">
      <c r="G18247" s="118"/>
      <c r="H18247" s="119"/>
    </row>
    <row r="18248" spans="7:8">
      <c r="G18248" s="118"/>
      <c r="H18248" s="119"/>
    </row>
    <row r="18249" spans="7:8">
      <c r="G18249" s="118"/>
      <c r="H18249" s="119"/>
    </row>
    <row r="18250" spans="7:8">
      <c r="G18250" s="118"/>
      <c r="H18250" s="119"/>
    </row>
    <row r="18251" spans="7:8">
      <c r="G18251" s="118"/>
      <c r="H18251" s="119"/>
    </row>
    <row r="18252" spans="7:8">
      <c r="G18252" s="118"/>
      <c r="H18252" s="119"/>
    </row>
    <row r="18253" spans="7:8">
      <c r="G18253" s="118"/>
      <c r="H18253" s="119"/>
    </row>
    <row r="18254" spans="7:8">
      <c r="G18254" s="118"/>
      <c r="H18254" s="119"/>
    </row>
    <row r="18255" spans="7:8">
      <c r="G18255" s="118"/>
      <c r="H18255" s="119"/>
    </row>
    <row r="18256" spans="7:8">
      <c r="G18256" s="118"/>
      <c r="H18256" s="119"/>
    </row>
    <row r="18257" spans="7:8">
      <c r="G18257" s="118"/>
      <c r="H18257" s="119"/>
    </row>
    <row r="18258" spans="7:8">
      <c r="G18258" s="118"/>
      <c r="H18258" s="119"/>
    </row>
    <row r="18259" spans="7:8">
      <c r="G18259" s="118"/>
      <c r="H18259" s="119"/>
    </row>
    <row r="18260" spans="7:8">
      <c r="G18260" s="118"/>
      <c r="H18260" s="119"/>
    </row>
    <row r="18261" spans="7:8">
      <c r="G18261" s="118"/>
      <c r="H18261" s="119"/>
    </row>
    <row r="18262" spans="7:8">
      <c r="G18262" s="118"/>
      <c r="H18262" s="119"/>
    </row>
    <row r="18263" spans="7:8">
      <c r="G18263" s="118"/>
      <c r="H18263" s="119"/>
    </row>
    <row r="18264" spans="7:8">
      <c r="G18264" s="118"/>
      <c r="H18264" s="119"/>
    </row>
    <row r="18265" spans="7:8">
      <c r="G18265" s="118"/>
      <c r="H18265" s="119"/>
    </row>
    <row r="18266" spans="7:8">
      <c r="G18266" s="118"/>
      <c r="H18266" s="119"/>
    </row>
    <row r="18267" spans="7:8">
      <c r="G18267" s="118"/>
      <c r="H18267" s="119"/>
    </row>
    <row r="18268" spans="7:8">
      <c r="G18268" s="118"/>
      <c r="H18268" s="119"/>
    </row>
    <row r="18269" spans="7:8">
      <c r="G18269" s="118"/>
      <c r="H18269" s="119"/>
    </row>
    <row r="18270" spans="7:8">
      <c r="G18270" s="118"/>
      <c r="H18270" s="119"/>
    </row>
    <row r="18271" spans="7:8">
      <c r="G18271" s="118"/>
      <c r="H18271" s="119"/>
    </row>
    <row r="18272" spans="7:8">
      <c r="G18272" s="118"/>
      <c r="H18272" s="119"/>
    </row>
    <row r="18273" spans="7:8">
      <c r="G18273" s="118"/>
      <c r="H18273" s="119"/>
    </row>
    <row r="18274" spans="7:8">
      <c r="G18274" s="118"/>
      <c r="H18274" s="119"/>
    </row>
    <row r="18275" spans="7:8">
      <c r="G18275" s="118"/>
      <c r="H18275" s="119"/>
    </row>
    <row r="18276" spans="7:8">
      <c r="G18276" s="118"/>
      <c r="H18276" s="119"/>
    </row>
    <row r="18277" spans="7:8">
      <c r="G18277" s="118"/>
      <c r="H18277" s="119"/>
    </row>
    <row r="18278" spans="7:8">
      <c r="G18278" s="118"/>
      <c r="H18278" s="119"/>
    </row>
    <row r="18279" spans="7:8">
      <c r="G18279" s="118"/>
      <c r="H18279" s="119"/>
    </row>
    <row r="18280" spans="7:8">
      <c r="G18280" s="118"/>
      <c r="H18280" s="119"/>
    </row>
    <row r="18281" spans="7:8">
      <c r="G18281" s="118"/>
      <c r="H18281" s="119"/>
    </row>
    <row r="18282" spans="7:8">
      <c r="G18282" s="118"/>
      <c r="H18282" s="119"/>
    </row>
    <row r="18283" spans="7:8">
      <c r="G18283" s="118"/>
      <c r="H18283" s="119"/>
    </row>
    <row r="18284" spans="7:8">
      <c r="G18284" s="118"/>
      <c r="H18284" s="119"/>
    </row>
    <row r="18285" spans="7:8">
      <c r="G18285" s="118"/>
      <c r="H18285" s="119"/>
    </row>
    <row r="18286" spans="7:8">
      <c r="G18286" s="118"/>
      <c r="H18286" s="119"/>
    </row>
    <row r="18287" spans="7:8">
      <c r="G18287" s="118"/>
      <c r="H18287" s="119"/>
    </row>
    <row r="18288" spans="7:8">
      <c r="G18288" s="118"/>
      <c r="H18288" s="119"/>
    </row>
    <row r="18289" spans="7:8">
      <c r="G18289" s="118"/>
      <c r="H18289" s="119"/>
    </row>
    <row r="18290" spans="7:8">
      <c r="G18290" s="118"/>
      <c r="H18290" s="119"/>
    </row>
    <row r="18291" spans="7:8">
      <c r="G18291" s="118"/>
      <c r="H18291" s="119"/>
    </row>
    <row r="18292" spans="7:8">
      <c r="G18292" s="118"/>
      <c r="H18292" s="119"/>
    </row>
    <row r="18293" spans="7:8">
      <c r="G18293" s="118"/>
      <c r="H18293" s="119"/>
    </row>
    <row r="18294" spans="7:8">
      <c r="G18294" s="118"/>
      <c r="H18294" s="119"/>
    </row>
    <row r="18295" spans="7:8">
      <c r="G18295" s="118"/>
      <c r="H18295" s="119"/>
    </row>
    <row r="18296" spans="7:8">
      <c r="G18296" s="118"/>
      <c r="H18296" s="119"/>
    </row>
    <row r="18297" spans="7:8">
      <c r="G18297" s="118"/>
      <c r="H18297" s="119"/>
    </row>
    <row r="18298" spans="7:8">
      <c r="G18298" s="118"/>
      <c r="H18298" s="119"/>
    </row>
    <row r="18299" spans="7:8">
      <c r="G18299" s="118"/>
      <c r="H18299" s="119"/>
    </row>
    <row r="18300" spans="7:8">
      <c r="G18300" s="118"/>
      <c r="H18300" s="119"/>
    </row>
    <row r="18301" spans="7:8">
      <c r="G18301" s="118"/>
      <c r="H18301" s="119"/>
    </row>
    <row r="18302" spans="7:8">
      <c r="G18302" s="118"/>
      <c r="H18302" s="119"/>
    </row>
    <row r="18303" spans="7:8">
      <c r="G18303" s="118"/>
      <c r="H18303" s="119"/>
    </row>
    <row r="18304" spans="7:8">
      <c r="G18304" s="118"/>
      <c r="H18304" s="119"/>
    </row>
    <row r="18305" spans="7:8">
      <c r="G18305" s="118"/>
      <c r="H18305" s="119"/>
    </row>
    <row r="18306" spans="7:8">
      <c r="G18306" s="118"/>
      <c r="H18306" s="119"/>
    </row>
    <row r="18307" spans="7:8">
      <c r="G18307" s="118"/>
      <c r="H18307" s="119"/>
    </row>
    <row r="18308" spans="7:8">
      <c r="G18308" s="118"/>
      <c r="H18308" s="119"/>
    </row>
    <row r="18309" spans="7:8">
      <c r="G18309" s="118"/>
      <c r="H18309" s="119"/>
    </row>
    <row r="18310" spans="7:8">
      <c r="G18310" s="118"/>
      <c r="H18310" s="119"/>
    </row>
    <row r="18311" spans="7:8">
      <c r="G18311" s="118"/>
      <c r="H18311" s="119"/>
    </row>
    <row r="18312" spans="7:8">
      <c r="G18312" s="118"/>
      <c r="H18312" s="119"/>
    </row>
    <row r="18313" spans="7:8">
      <c r="G18313" s="118"/>
      <c r="H18313" s="119"/>
    </row>
    <row r="18314" spans="7:8">
      <c r="G18314" s="118"/>
      <c r="H18314" s="119"/>
    </row>
    <row r="18315" spans="7:8">
      <c r="G18315" s="118"/>
      <c r="H18315" s="119"/>
    </row>
    <row r="18316" spans="7:8">
      <c r="G18316" s="118"/>
      <c r="H18316" s="119"/>
    </row>
    <row r="18317" spans="7:8">
      <c r="G18317" s="118"/>
      <c r="H18317" s="119"/>
    </row>
    <row r="18318" spans="7:8">
      <c r="G18318" s="118"/>
      <c r="H18318" s="119"/>
    </row>
    <row r="18319" spans="7:8">
      <c r="G18319" s="118"/>
      <c r="H18319" s="119"/>
    </row>
    <row r="18320" spans="7:8">
      <c r="G18320" s="118"/>
      <c r="H18320" s="119"/>
    </row>
    <row r="18321" spans="7:8">
      <c r="G18321" s="118"/>
      <c r="H18321" s="119"/>
    </row>
    <row r="18322" spans="7:8">
      <c r="G18322" s="118"/>
      <c r="H18322" s="119"/>
    </row>
    <row r="18323" spans="7:8">
      <c r="G18323" s="118"/>
      <c r="H18323" s="119"/>
    </row>
    <row r="18324" spans="7:8">
      <c r="G18324" s="118"/>
      <c r="H18324" s="119"/>
    </row>
    <row r="18325" spans="7:8">
      <c r="G18325" s="118"/>
      <c r="H18325" s="119"/>
    </row>
    <row r="18326" spans="7:8">
      <c r="G18326" s="118"/>
      <c r="H18326" s="119"/>
    </row>
    <row r="18327" spans="7:8">
      <c r="G18327" s="118"/>
      <c r="H18327" s="119"/>
    </row>
    <row r="18328" spans="7:8">
      <c r="G18328" s="118"/>
      <c r="H18328" s="119"/>
    </row>
    <row r="18329" spans="7:8">
      <c r="G18329" s="118"/>
      <c r="H18329" s="119"/>
    </row>
    <row r="18330" spans="7:8">
      <c r="G18330" s="118"/>
      <c r="H18330" s="119"/>
    </row>
    <row r="18331" spans="7:8">
      <c r="G18331" s="118"/>
      <c r="H18331" s="119"/>
    </row>
    <row r="18332" spans="7:8">
      <c r="G18332" s="118"/>
      <c r="H18332" s="119"/>
    </row>
    <row r="18333" spans="7:8">
      <c r="G18333" s="118"/>
      <c r="H18333" s="119"/>
    </row>
    <row r="18334" spans="7:8">
      <c r="G18334" s="118"/>
      <c r="H18334" s="119"/>
    </row>
    <row r="18335" spans="7:8">
      <c r="G18335" s="118"/>
      <c r="H18335" s="119"/>
    </row>
    <row r="18336" spans="7:8">
      <c r="G18336" s="118"/>
      <c r="H18336" s="119"/>
    </row>
    <row r="18337" spans="7:8">
      <c r="G18337" s="118"/>
      <c r="H18337" s="119"/>
    </row>
    <row r="18338" spans="7:8">
      <c r="G18338" s="118"/>
      <c r="H18338" s="119"/>
    </row>
    <row r="18339" spans="7:8">
      <c r="G18339" s="118"/>
      <c r="H18339" s="119"/>
    </row>
    <row r="18340" spans="7:8">
      <c r="G18340" s="118"/>
      <c r="H18340" s="119"/>
    </row>
    <row r="18341" spans="7:8">
      <c r="G18341" s="118"/>
      <c r="H18341" s="119"/>
    </row>
    <row r="18342" spans="7:8">
      <c r="G18342" s="118"/>
      <c r="H18342" s="119"/>
    </row>
    <row r="18343" spans="7:8">
      <c r="G18343" s="118"/>
      <c r="H18343" s="119"/>
    </row>
    <row r="18344" spans="7:8">
      <c r="G18344" s="118"/>
      <c r="H18344" s="119"/>
    </row>
    <row r="18345" spans="7:8">
      <c r="G18345" s="118"/>
      <c r="H18345" s="119"/>
    </row>
    <row r="18346" spans="7:8">
      <c r="G18346" s="118"/>
      <c r="H18346" s="119"/>
    </row>
    <row r="18347" spans="7:8">
      <c r="G18347" s="118"/>
      <c r="H18347" s="119"/>
    </row>
    <row r="18348" spans="7:8">
      <c r="G18348" s="118"/>
      <c r="H18348" s="119"/>
    </row>
    <row r="18349" spans="7:8">
      <c r="G18349" s="118"/>
      <c r="H18349" s="119"/>
    </row>
    <row r="18350" spans="7:8">
      <c r="G18350" s="118"/>
      <c r="H18350" s="119"/>
    </row>
    <row r="18351" spans="7:8">
      <c r="G18351" s="118"/>
      <c r="H18351" s="119"/>
    </row>
    <row r="18352" spans="7:8">
      <c r="G18352" s="118"/>
      <c r="H18352" s="119"/>
    </row>
    <row r="18353" spans="7:8">
      <c r="G18353" s="118"/>
      <c r="H18353" s="119"/>
    </row>
    <row r="18354" spans="7:8">
      <c r="G18354" s="118"/>
      <c r="H18354" s="119"/>
    </row>
    <row r="18355" spans="7:8">
      <c r="G18355" s="118"/>
      <c r="H18355" s="119"/>
    </row>
    <row r="18356" spans="7:8">
      <c r="G18356" s="118"/>
      <c r="H18356" s="119"/>
    </row>
    <row r="18357" spans="7:8">
      <c r="G18357" s="118"/>
      <c r="H18357" s="119"/>
    </row>
    <row r="18358" spans="7:8">
      <c r="G18358" s="118"/>
      <c r="H18358" s="119"/>
    </row>
    <row r="18359" spans="7:8">
      <c r="G18359" s="118"/>
      <c r="H18359" s="119"/>
    </row>
    <row r="18360" spans="7:8">
      <c r="G18360" s="118"/>
      <c r="H18360" s="119"/>
    </row>
    <row r="18361" spans="7:8">
      <c r="G18361" s="118"/>
      <c r="H18361" s="119"/>
    </row>
    <row r="18362" spans="7:8">
      <c r="G18362" s="118"/>
      <c r="H18362" s="119"/>
    </row>
    <row r="18363" spans="7:8">
      <c r="G18363" s="118"/>
      <c r="H18363" s="119"/>
    </row>
    <row r="18364" spans="7:8">
      <c r="G18364" s="118"/>
      <c r="H18364" s="119"/>
    </row>
    <row r="18365" spans="7:8">
      <c r="G18365" s="118"/>
      <c r="H18365" s="119"/>
    </row>
    <row r="18366" spans="7:8">
      <c r="G18366" s="118"/>
      <c r="H18366" s="119"/>
    </row>
    <row r="18367" spans="7:8">
      <c r="G18367" s="118"/>
      <c r="H18367" s="119"/>
    </row>
    <row r="18368" spans="7:8">
      <c r="G18368" s="118"/>
      <c r="H18368" s="119"/>
    </row>
    <row r="18369" spans="7:8">
      <c r="G18369" s="118"/>
      <c r="H18369" s="119"/>
    </row>
    <row r="18370" spans="7:8">
      <c r="G18370" s="118"/>
      <c r="H18370" s="119"/>
    </row>
    <row r="18371" spans="7:8">
      <c r="G18371" s="118"/>
      <c r="H18371" s="119"/>
    </row>
    <row r="18372" spans="7:8">
      <c r="G18372" s="118"/>
      <c r="H18372" s="119"/>
    </row>
    <row r="18373" spans="7:8">
      <c r="G18373" s="118"/>
      <c r="H18373" s="119"/>
    </row>
    <row r="18374" spans="7:8">
      <c r="G18374" s="118"/>
      <c r="H18374" s="119"/>
    </row>
    <row r="18375" spans="7:8">
      <c r="G18375" s="118"/>
      <c r="H18375" s="119"/>
    </row>
    <row r="18376" spans="7:8">
      <c r="G18376" s="118"/>
      <c r="H18376" s="119"/>
    </row>
    <row r="18377" spans="7:8">
      <c r="G18377" s="118"/>
      <c r="H18377" s="119"/>
    </row>
    <row r="18378" spans="7:8">
      <c r="G18378" s="118"/>
      <c r="H18378" s="119"/>
    </row>
    <row r="18379" spans="7:8">
      <c r="G18379" s="118"/>
      <c r="H18379" s="119"/>
    </row>
    <row r="18380" spans="7:8">
      <c r="G18380" s="118"/>
      <c r="H18380" s="119"/>
    </row>
    <row r="18381" spans="7:8">
      <c r="G18381" s="118"/>
      <c r="H18381" s="119"/>
    </row>
    <row r="18382" spans="7:8">
      <c r="G18382" s="118"/>
      <c r="H18382" s="119"/>
    </row>
    <row r="18383" spans="7:8">
      <c r="G18383" s="118"/>
      <c r="H18383" s="119"/>
    </row>
    <row r="18384" spans="7:8">
      <c r="G18384" s="118"/>
      <c r="H18384" s="119"/>
    </row>
    <row r="18385" spans="7:8">
      <c r="G18385" s="118"/>
      <c r="H18385" s="119"/>
    </row>
    <row r="18386" spans="7:8">
      <c r="G18386" s="118"/>
      <c r="H18386" s="119"/>
    </row>
    <row r="18387" spans="7:8">
      <c r="G18387" s="118"/>
      <c r="H18387" s="119"/>
    </row>
    <row r="18388" spans="7:8">
      <c r="G18388" s="118"/>
      <c r="H18388" s="119"/>
    </row>
    <row r="18389" spans="7:8">
      <c r="G18389" s="118"/>
      <c r="H18389" s="119"/>
    </row>
    <row r="18390" spans="7:8">
      <c r="G18390" s="118"/>
      <c r="H18390" s="119"/>
    </row>
    <row r="18391" spans="7:8">
      <c r="G18391" s="118"/>
      <c r="H18391" s="119"/>
    </row>
    <row r="18392" spans="7:8">
      <c r="G18392" s="118"/>
      <c r="H18392" s="119"/>
    </row>
    <row r="18393" spans="7:8">
      <c r="G18393" s="118"/>
      <c r="H18393" s="119"/>
    </row>
    <row r="18394" spans="7:8">
      <c r="G18394" s="118"/>
      <c r="H18394" s="119"/>
    </row>
    <row r="18395" spans="7:8">
      <c r="G18395" s="118"/>
      <c r="H18395" s="119"/>
    </row>
    <row r="18396" spans="7:8">
      <c r="G18396" s="118"/>
      <c r="H18396" s="119"/>
    </row>
    <row r="18397" spans="7:8">
      <c r="G18397" s="118"/>
      <c r="H18397" s="119"/>
    </row>
    <row r="18398" spans="7:8">
      <c r="G18398" s="118"/>
      <c r="H18398" s="119"/>
    </row>
    <row r="18399" spans="7:8">
      <c r="G18399" s="118"/>
      <c r="H18399" s="119"/>
    </row>
    <row r="18400" spans="7:8">
      <c r="G18400" s="118"/>
      <c r="H18400" s="119"/>
    </row>
    <row r="18401" spans="7:8">
      <c r="G18401" s="118"/>
      <c r="H18401" s="119"/>
    </row>
    <row r="18402" spans="7:8">
      <c r="G18402" s="118"/>
      <c r="H18402" s="119"/>
    </row>
    <row r="18403" spans="7:8">
      <c r="G18403" s="118"/>
      <c r="H18403" s="119"/>
    </row>
    <row r="18404" spans="7:8">
      <c r="G18404" s="118"/>
      <c r="H18404" s="119"/>
    </row>
    <row r="18405" spans="7:8">
      <c r="G18405" s="118"/>
      <c r="H18405" s="119"/>
    </row>
    <row r="18406" spans="7:8">
      <c r="G18406" s="118"/>
      <c r="H18406" s="119"/>
    </row>
    <row r="18407" spans="7:8">
      <c r="G18407" s="118"/>
      <c r="H18407" s="119"/>
    </row>
    <row r="18408" spans="7:8">
      <c r="G18408" s="118"/>
      <c r="H18408" s="119"/>
    </row>
    <row r="18409" spans="7:8">
      <c r="G18409" s="118"/>
      <c r="H18409" s="119"/>
    </row>
    <row r="18410" spans="7:8">
      <c r="G18410" s="118"/>
      <c r="H18410" s="119"/>
    </row>
    <row r="18411" spans="7:8">
      <c r="G18411" s="118"/>
      <c r="H18411" s="119"/>
    </row>
    <row r="18412" spans="7:8">
      <c r="G18412" s="118"/>
      <c r="H18412" s="119"/>
    </row>
    <row r="18413" spans="7:8">
      <c r="G18413" s="118"/>
      <c r="H18413" s="119"/>
    </row>
    <row r="18414" spans="7:8">
      <c r="G18414" s="118"/>
      <c r="H18414" s="119"/>
    </row>
    <row r="18415" spans="7:8">
      <c r="G18415" s="118"/>
      <c r="H18415" s="119"/>
    </row>
    <row r="18416" spans="7:8">
      <c r="G18416" s="118"/>
      <c r="H18416" s="119"/>
    </row>
    <row r="18417" spans="7:8">
      <c r="G18417" s="118"/>
      <c r="H18417" s="119"/>
    </row>
    <row r="18418" spans="7:8">
      <c r="G18418" s="118"/>
      <c r="H18418" s="119"/>
    </row>
    <row r="18419" spans="7:8">
      <c r="G18419" s="118"/>
      <c r="H18419" s="119"/>
    </row>
    <row r="18420" spans="7:8">
      <c r="G18420" s="118"/>
      <c r="H18420" s="119"/>
    </row>
    <row r="18421" spans="7:8">
      <c r="G18421" s="118"/>
      <c r="H18421" s="119"/>
    </row>
    <row r="18422" spans="7:8">
      <c r="G18422" s="118"/>
      <c r="H18422" s="119"/>
    </row>
    <row r="18423" spans="7:8">
      <c r="G18423" s="118"/>
      <c r="H18423" s="119"/>
    </row>
    <row r="18424" spans="7:8">
      <c r="G18424" s="118"/>
      <c r="H18424" s="119"/>
    </row>
    <row r="18425" spans="7:8">
      <c r="G18425" s="118"/>
      <c r="H18425" s="119"/>
    </row>
    <row r="18426" spans="7:8">
      <c r="G18426" s="118"/>
      <c r="H18426" s="119"/>
    </row>
    <row r="18427" spans="7:8">
      <c r="G18427" s="118"/>
      <c r="H18427" s="119"/>
    </row>
    <row r="18428" spans="7:8">
      <c r="G18428" s="118"/>
      <c r="H18428" s="119"/>
    </row>
    <row r="18429" spans="7:8">
      <c r="G18429" s="118"/>
      <c r="H18429" s="119"/>
    </row>
    <row r="18430" spans="7:8">
      <c r="G18430" s="118"/>
      <c r="H18430" s="119"/>
    </row>
    <row r="18431" spans="7:8">
      <c r="G18431" s="118"/>
      <c r="H18431" s="119"/>
    </row>
    <row r="18432" spans="7:8">
      <c r="G18432" s="118"/>
      <c r="H18432" s="119"/>
    </row>
    <row r="18433" spans="7:8">
      <c r="G18433" s="118"/>
      <c r="H18433" s="119"/>
    </row>
    <row r="18434" spans="7:8">
      <c r="G18434" s="118"/>
      <c r="H18434" s="119"/>
    </row>
    <row r="18435" spans="7:8">
      <c r="G18435" s="118"/>
      <c r="H18435" s="119"/>
    </row>
    <row r="18436" spans="7:8">
      <c r="G18436" s="118"/>
      <c r="H18436" s="119"/>
    </row>
    <row r="18437" spans="7:8">
      <c r="G18437" s="118"/>
      <c r="H18437" s="119"/>
    </row>
    <row r="18438" spans="7:8">
      <c r="G18438" s="118"/>
      <c r="H18438" s="119"/>
    </row>
    <row r="18439" spans="7:8">
      <c r="G18439" s="118"/>
      <c r="H18439" s="119"/>
    </row>
    <row r="18440" spans="7:8">
      <c r="G18440" s="118"/>
      <c r="H18440" s="119"/>
    </row>
    <row r="18441" spans="7:8">
      <c r="G18441" s="118"/>
      <c r="H18441" s="119"/>
    </row>
    <row r="18442" spans="7:8">
      <c r="G18442" s="118"/>
      <c r="H18442" s="119"/>
    </row>
    <row r="18443" spans="7:8">
      <c r="G18443" s="118"/>
      <c r="H18443" s="119"/>
    </row>
    <row r="18444" spans="7:8">
      <c r="G18444" s="118"/>
      <c r="H18444" s="119"/>
    </row>
    <row r="18445" spans="7:8">
      <c r="G18445" s="118"/>
      <c r="H18445" s="119"/>
    </row>
    <row r="18446" spans="7:8">
      <c r="G18446" s="118"/>
      <c r="H18446" s="119"/>
    </row>
    <row r="18447" spans="7:8">
      <c r="G18447" s="118"/>
      <c r="H18447" s="119"/>
    </row>
    <row r="18448" spans="7:8">
      <c r="G18448" s="118"/>
      <c r="H18448" s="119"/>
    </row>
    <row r="18449" spans="7:8">
      <c r="G18449" s="118"/>
      <c r="H18449" s="119"/>
    </row>
    <row r="18450" spans="7:8">
      <c r="G18450" s="118"/>
      <c r="H18450" s="119"/>
    </row>
    <row r="18451" spans="7:8">
      <c r="G18451" s="118"/>
      <c r="H18451" s="119"/>
    </row>
    <row r="18452" spans="7:8">
      <c r="G18452" s="118"/>
      <c r="H18452" s="119"/>
    </row>
    <row r="18453" spans="7:8">
      <c r="G18453" s="118"/>
      <c r="H18453" s="119"/>
    </row>
    <row r="18454" spans="7:8">
      <c r="G18454" s="118"/>
      <c r="H18454" s="119"/>
    </row>
    <row r="18455" spans="7:8">
      <c r="G18455" s="118"/>
      <c r="H18455" s="119"/>
    </row>
    <row r="18456" spans="7:8">
      <c r="G18456" s="118"/>
      <c r="H18456" s="119"/>
    </row>
    <row r="18457" spans="7:8">
      <c r="G18457" s="118"/>
      <c r="H18457" s="119"/>
    </row>
    <row r="18458" spans="7:8">
      <c r="G18458" s="118"/>
      <c r="H18458" s="119"/>
    </row>
    <row r="18459" spans="7:8">
      <c r="G18459" s="118"/>
      <c r="H18459" s="119"/>
    </row>
    <row r="18460" spans="7:8">
      <c r="G18460" s="118"/>
      <c r="H18460" s="119"/>
    </row>
    <row r="18461" spans="7:8">
      <c r="G18461" s="118"/>
      <c r="H18461" s="119"/>
    </row>
    <row r="18462" spans="7:8">
      <c r="G18462" s="118"/>
      <c r="H18462" s="119"/>
    </row>
    <row r="18463" spans="7:8">
      <c r="G18463" s="118"/>
      <c r="H18463" s="119"/>
    </row>
    <row r="18464" spans="7:8">
      <c r="G18464" s="118"/>
      <c r="H18464" s="119"/>
    </row>
    <row r="18465" spans="7:8">
      <c r="G18465" s="118"/>
      <c r="H18465" s="119"/>
    </row>
    <row r="18466" spans="7:8">
      <c r="G18466" s="118"/>
      <c r="H18466" s="119"/>
    </row>
    <row r="18467" spans="7:8">
      <c r="G18467" s="118"/>
      <c r="H18467" s="119"/>
    </row>
    <row r="18468" spans="7:8">
      <c r="G18468" s="118"/>
      <c r="H18468" s="119"/>
    </row>
    <row r="18469" spans="7:8">
      <c r="G18469" s="118"/>
      <c r="H18469" s="119"/>
    </row>
    <row r="18470" spans="7:8">
      <c r="G18470" s="118"/>
      <c r="H18470" s="119"/>
    </row>
    <row r="18471" spans="7:8">
      <c r="G18471" s="118"/>
      <c r="H18471" s="119"/>
    </row>
    <row r="18472" spans="7:8">
      <c r="G18472" s="118"/>
      <c r="H18472" s="119"/>
    </row>
    <row r="18473" spans="7:8">
      <c r="G18473" s="118"/>
      <c r="H18473" s="119"/>
    </row>
    <row r="18474" spans="7:8">
      <c r="G18474" s="118"/>
      <c r="H18474" s="119"/>
    </row>
    <row r="18475" spans="7:8">
      <c r="G18475" s="118"/>
      <c r="H18475" s="119"/>
    </row>
    <row r="18476" spans="7:8">
      <c r="G18476" s="118"/>
      <c r="H18476" s="119"/>
    </row>
    <row r="18477" spans="7:8">
      <c r="G18477" s="118"/>
      <c r="H18477" s="119"/>
    </row>
    <row r="18478" spans="7:8">
      <c r="G18478" s="118"/>
      <c r="H18478" s="119"/>
    </row>
    <row r="18479" spans="7:8">
      <c r="G18479" s="118"/>
      <c r="H18479" s="119"/>
    </row>
    <row r="18480" spans="7:8">
      <c r="G18480" s="118"/>
      <c r="H18480" s="119"/>
    </row>
    <row r="18481" spans="7:8">
      <c r="G18481" s="118"/>
      <c r="H18481" s="119"/>
    </row>
    <row r="18482" spans="7:8">
      <c r="G18482" s="118"/>
      <c r="H18482" s="119"/>
    </row>
    <row r="18483" spans="7:8">
      <c r="G18483" s="118"/>
      <c r="H18483" s="119"/>
    </row>
    <row r="18484" spans="7:8">
      <c r="G18484" s="118"/>
      <c r="H18484" s="119"/>
    </row>
    <row r="18485" spans="7:8">
      <c r="G18485" s="118"/>
      <c r="H18485" s="119"/>
    </row>
    <row r="18486" spans="7:8">
      <c r="G18486" s="118"/>
      <c r="H18486" s="119"/>
    </row>
    <row r="18487" spans="7:8">
      <c r="G18487" s="118"/>
      <c r="H18487" s="119"/>
    </row>
    <row r="18488" spans="7:8">
      <c r="G18488" s="118"/>
      <c r="H18488" s="119"/>
    </row>
    <row r="18489" spans="7:8">
      <c r="G18489" s="118"/>
      <c r="H18489" s="119"/>
    </row>
    <row r="18490" spans="7:8">
      <c r="G18490" s="118"/>
      <c r="H18490" s="119"/>
    </row>
    <row r="18491" spans="7:8">
      <c r="G18491" s="118"/>
      <c r="H18491" s="119"/>
    </row>
    <row r="18492" spans="7:8">
      <c r="G18492" s="118"/>
      <c r="H18492" s="119"/>
    </row>
    <row r="18493" spans="7:8">
      <c r="G18493" s="118"/>
      <c r="H18493" s="119"/>
    </row>
    <row r="18494" spans="7:8">
      <c r="G18494" s="118"/>
      <c r="H18494" s="119"/>
    </row>
    <row r="18495" spans="7:8">
      <c r="G18495" s="118"/>
      <c r="H18495" s="119"/>
    </row>
    <row r="18496" spans="7:8">
      <c r="G18496" s="118"/>
      <c r="H18496" s="119"/>
    </row>
    <row r="18497" spans="7:8">
      <c r="G18497" s="118"/>
      <c r="H18497" s="119"/>
    </row>
    <row r="18498" spans="7:8">
      <c r="G18498" s="118"/>
      <c r="H18498" s="119"/>
    </row>
    <row r="18499" spans="7:8">
      <c r="G18499" s="118"/>
      <c r="H18499" s="119"/>
    </row>
    <row r="18500" spans="7:8">
      <c r="G18500" s="118"/>
      <c r="H18500" s="119"/>
    </row>
    <row r="18501" spans="7:8">
      <c r="G18501" s="118"/>
      <c r="H18501" s="119"/>
    </row>
    <row r="18502" spans="7:8">
      <c r="G18502" s="118"/>
      <c r="H18502" s="119"/>
    </row>
    <row r="18503" spans="7:8">
      <c r="G18503" s="118"/>
      <c r="H18503" s="119"/>
    </row>
    <row r="18504" spans="7:8">
      <c r="G18504" s="118"/>
      <c r="H18504" s="119"/>
    </row>
    <row r="18505" spans="7:8">
      <c r="G18505" s="118"/>
      <c r="H18505" s="119"/>
    </row>
    <row r="18506" spans="7:8">
      <c r="G18506" s="118"/>
      <c r="H18506" s="119"/>
    </row>
    <row r="18507" spans="7:8">
      <c r="G18507" s="118"/>
      <c r="H18507" s="119"/>
    </row>
    <row r="18508" spans="7:8">
      <c r="G18508" s="118"/>
      <c r="H18508" s="119"/>
    </row>
    <row r="18509" spans="7:8">
      <c r="G18509" s="118"/>
      <c r="H18509" s="119"/>
    </row>
    <row r="18510" spans="7:8">
      <c r="G18510" s="118"/>
      <c r="H18510" s="119"/>
    </row>
    <row r="18511" spans="7:8">
      <c r="G18511" s="118"/>
      <c r="H18511" s="119"/>
    </row>
    <row r="18512" spans="7:8">
      <c r="G18512" s="118"/>
      <c r="H18512" s="119"/>
    </row>
    <row r="18513" spans="7:8">
      <c r="G18513" s="118"/>
      <c r="H18513" s="119"/>
    </row>
    <row r="18514" spans="7:8">
      <c r="G18514" s="118"/>
      <c r="H18514" s="119"/>
    </row>
    <row r="18515" spans="7:8">
      <c r="G18515" s="118"/>
      <c r="H18515" s="119"/>
    </row>
    <row r="18516" spans="7:8">
      <c r="G18516" s="118"/>
      <c r="H18516" s="119"/>
    </row>
    <row r="18517" spans="7:8">
      <c r="G18517" s="118"/>
      <c r="H18517" s="119"/>
    </row>
    <row r="18518" spans="7:8">
      <c r="G18518" s="118"/>
      <c r="H18518" s="119"/>
    </row>
    <row r="18519" spans="7:8">
      <c r="G18519" s="118"/>
      <c r="H18519" s="119"/>
    </row>
    <row r="18520" spans="7:8">
      <c r="G18520" s="118"/>
      <c r="H18520" s="119"/>
    </row>
    <row r="18521" spans="7:8">
      <c r="G18521" s="118"/>
      <c r="H18521" s="119"/>
    </row>
    <row r="18522" spans="7:8">
      <c r="G18522" s="118"/>
      <c r="H18522" s="119"/>
    </row>
    <row r="18523" spans="7:8">
      <c r="G18523" s="118"/>
      <c r="H18523" s="119"/>
    </row>
    <row r="18524" spans="7:8">
      <c r="G18524" s="118"/>
      <c r="H18524" s="119"/>
    </row>
    <row r="18525" spans="7:8">
      <c r="G18525" s="118"/>
      <c r="H18525" s="119"/>
    </row>
    <row r="18526" spans="7:8">
      <c r="G18526" s="118"/>
      <c r="H18526" s="119"/>
    </row>
    <row r="18527" spans="7:8">
      <c r="G18527" s="118"/>
      <c r="H18527" s="119"/>
    </row>
    <row r="18528" spans="7:8">
      <c r="G18528" s="118"/>
      <c r="H18528" s="119"/>
    </row>
    <row r="18529" spans="7:8">
      <c r="G18529" s="118"/>
      <c r="H18529" s="119"/>
    </row>
    <row r="18530" spans="7:8">
      <c r="G18530" s="118"/>
      <c r="H18530" s="119"/>
    </row>
    <row r="18531" spans="7:8">
      <c r="G18531" s="118"/>
      <c r="H18531" s="119"/>
    </row>
    <row r="18532" spans="7:8">
      <c r="G18532" s="118"/>
      <c r="H18532" s="119"/>
    </row>
    <row r="18533" spans="7:8">
      <c r="G18533" s="118"/>
      <c r="H18533" s="119"/>
    </row>
    <row r="18534" spans="7:8">
      <c r="G18534" s="118"/>
      <c r="H18534" s="119"/>
    </row>
    <row r="18535" spans="7:8">
      <c r="G18535" s="118"/>
      <c r="H18535" s="119"/>
    </row>
    <row r="18536" spans="7:8">
      <c r="G18536" s="118"/>
      <c r="H18536" s="119"/>
    </row>
    <row r="18537" spans="7:8">
      <c r="G18537" s="118"/>
      <c r="H18537" s="119"/>
    </row>
    <row r="18538" spans="7:8">
      <c r="G18538" s="118"/>
      <c r="H18538" s="119"/>
    </row>
    <row r="18539" spans="7:8">
      <c r="G18539" s="118"/>
      <c r="H18539" s="119"/>
    </row>
    <row r="18540" spans="7:8">
      <c r="G18540" s="118"/>
      <c r="H18540" s="119"/>
    </row>
    <row r="18541" spans="7:8">
      <c r="G18541" s="118"/>
      <c r="H18541" s="119"/>
    </row>
    <row r="18542" spans="7:8">
      <c r="G18542" s="118"/>
      <c r="H18542" s="119"/>
    </row>
    <row r="18543" spans="7:8">
      <c r="G18543" s="118"/>
      <c r="H18543" s="119"/>
    </row>
    <row r="18544" spans="7:8">
      <c r="G18544" s="118"/>
      <c r="H18544" s="119"/>
    </row>
    <row r="18545" spans="7:8">
      <c r="G18545" s="118"/>
      <c r="H18545" s="119"/>
    </row>
    <row r="18546" spans="7:8">
      <c r="G18546" s="118"/>
      <c r="H18546" s="119"/>
    </row>
    <row r="18547" spans="7:8">
      <c r="G18547" s="118"/>
      <c r="H18547" s="119"/>
    </row>
    <row r="18548" spans="7:8">
      <c r="G18548" s="118"/>
      <c r="H18548" s="119"/>
    </row>
    <row r="18549" spans="7:8">
      <c r="G18549" s="118"/>
      <c r="H18549" s="119"/>
    </row>
    <row r="18550" spans="7:8">
      <c r="G18550" s="118"/>
      <c r="H18550" s="119"/>
    </row>
    <row r="18551" spans="7:8">
      <c r="G18551" s="118"/>
      <c r="H18551" s="119"/>
    </row>
    <row r="18552" spans="7:8">
      <c r="G18552" s="118"/>
      <c r="H18552" s="119"/>
    </row>
    <row r="18553" spans="7:8">
      <c r="G18553" s="118"/>
      <c r="H18553" s="119"/>
    </row>
    <row r="18554" spans="7:8">
      <c r="G18554" s="118"/>
      <c r="H18554" s="119"/>
    </row>
    <row r="18555" spans="7:8">
      <c r="G18555" s="118"/>
      <c r="H18555" s="119"/>
    </row>
    <row r="18556" spans="7:8">
      <c r="G18556" s="118"/>
      <c r="H18556" s="119"/>
    </row>
    <row r="18557" spans="7:8">
      <c r="G18557" s="118"/>
      <c r="H18557" s="119"/>
    </row>
    <row r="18558" spans="7:8">
      <c r="G18558" s="118"/>
      <c r="H18558" s="119"/>
    </row>
    <row r="18559" spans="7:8">
      <c r="G18559" s="118"/>
      <c r="H18559" s="119"/>
    </row>
    <row r="18560" spans="7:8">
      <c r="G18560" s="118"/>
      <c r="H18560" s="119"/>
    </row>
    <row r="18561" spans="7:8">
      <c r="G18561" s="118"/>
      <c r="H18561" s="119"/>
    </row>
    <row r="18562" spans="7:8">
      <c r="G18562" s="118"/>
      <c r="H18562" s="119"/>
    </row>
    <row r="18563" spans="7:8">
      <c r="G18563" s="118"/>
      <c r="H18563" s="119"/>
    </row>
    <row r="18564" spans="7:8">
      <c r="G18564" s="118"/>
      <c r="H18564" s="119"/>
    </row>
    <row r="18565" spans="7:8">
      <c r="G18565" s="118"/>
      <c r="H18565" s="119"/>
    </row>
    <row r="18566" spans="7:8">
      <c r="G18566" s="118"/>
      <c r="H18566" s="119"/>
    </row>
    <row r="18567" spans="7:8">
      <c r="G18567" s="118"/>
      <c r="H18567" s="119"/>
    </row>
    <row r="18568" spans="7:8">
      <c r="G18568" s="118"/>
      <c r="H18568" s="119"/>
    </row>
    <row r="18569" spans="7:8">
      <c r="G18569" s="118"/>
      <c r="H18569" s="119"/>
    </row>
    <row r="18570" spans="7:8">
      <c r="G18570" s="118"/>
      <c r="H18570" s="119"/>
    </row>
    <row r="18571" spans="7:8">
      <c r="G18571" s="118"/>
      <c r="H18571" s="119"/>
    </row>
    <row r="18572" spans="7:8">
      <c r="G18572" s="118"/>
      <c r="H18572" s="119"/>
    </row>
    <row r="18573" spans="7:8">
      <c r="G18573" s="118"/>
      <c r="H18573" s="119"/>
    </row>
    <row r="18574" spans="7:8">
      <c r="G18574" s="118"/>
      <c r="H18574" s="119"/>
    </row>
    <row r="18575" spans="7:8">
      <c r="G18575" s="118"/>
      <c r="H18575" s="119"/>
    </row>
    <row r="18576" spans="7:8">
      <c r="G18576" s="118"/>
      <c r="H18576" s="119"/>
    </row>
    <row r="18577" spans="7:8">
      <c r="G18577" s="118"/>
      <c r="H18577" s="119"/>
    </row>
    <row r="18578" spans="7:8">
      <c r="G18578" s="118"/>
      <c r="H18578" s="119"/>
    </row>
    <row r="18579" spans="7:8">
      <c r="G18579" s="118"/>
      <c r="H18579" s="119"/>
    </row>
    <row r="18580" spans="7:8">
      <c r="G18580" s="118"/>
      <c r="H18580" s="119"/>
    </row>
    <row r="18581" spans="7:8">
      <c r="G18581" s="118"/>
      <c r="H18581" s="119"/>
    </row>
    <row r="18582" spans="7:8">
      <c r="G18582" s="118"/>
      <c r="H18582" s="119"/>
    </row>
    <row r="18583" spans="7:8">
      <c r="G18583" s="118"/>
      <c r="H18583" s="119"/>
    </row>
    <row r="18584" spans="7:8">
      <c r="G18584" s="118"/>
      <c r="H18584" s="119"/>
    </row>
    <row r="18585" spans="7:8">
      <c r="G18585" s="118"/>
      <c r="H18585" s="119"/>
    </row>
    <row r="18586" spans="7:8">
      <c r="G18586" s="118"/>
      <c r="H18586" s="119"/>
    </row>
    <row r="18587" spans="7:8">
      <c r="G18587" s="118"/>
      <c r="H18587" s="119"/>
    </row>
    <row r="18588" spans="7:8">
      <c r="G18588" s="118"/>
      <c r="H18588" s="119"/>
    </row>
    <row r="18589" spans="7:8">
      <c r="G18589" s="118"/>
      <c r="H18589" s="119"/>
    </row>
    <row r="18590" spans="7:8">
      <c r="G18590" s="118"/>
      <c r="H18590" s="119"/>
    </row>
    <row r="18591" spans="7:8">
      <c r="G18591" s="118"/>
      <c r="H18591" s="119"/>
    </row>
    <row r="18592" spans="7:8">
      <c r="G18592" s="118"/>
      <c r="H18592" s="119"/>
    </row>
    <row r="18593" spans="7:8">
      <c r="G18593" s="118"/>
      <c r="H18593" s="119"/>
    </row>
    <row r="18594" spans="7:8">
      <c r="G18594" s="118"/>
      <c r="H18594" s="119"/>
    </row>
    <row r="18595" spans="7:8">
      <c r="G18595" s="118"/>
      <c r="H18595" s="119"/>
    </row>
    <row r="18596" spans="7:8">
      <c r="G18596" s="118"/>
      <c r="H18596" s="119"/>
    </row>
    <row r="18597" spans="7:8">
      <c r="G18597" s="118"/>
      <c r="H18597" s="119"/>
    </row>
    <row r="18598" spans="7:8">
      <c r="G18598" s="118"/>
      <c r="H18598" s="119"/>
    </row>
    <row r="18599" spans="7:8">
      <c r="G18599" s="118"/>
      <c r="H18599" s="119"/>
    </row>
    <row r="18600" spans="7:8">
      <c r="G18600" s="118"/>
      <c r="H18600" s="119"/>
    </row>
    <row r="18601" spans="7:8">
      <c r="G18601" s="118"/>
      <c r="H18601" s="119"/>
    </row>
    <row r="18602" spans="7:8">
      <c r="G18602" s="118"/>
      <c r="H18602" s="119"/>
    </row>
    <row r="18603" spans="7:8">
      <c r="G18603" s="118"/>
      <c r="H18603" s="119"/>
    </row>
    <row r="18604" spans="7:8">
      <c r="G18604" s="118"/>
      <c r="H18604" s="119"/>
    </row>
    <row r="18605" spans="7:8">
      <c r="G18605" s="118"/>
      <c r="H18605" s="119"/>
    </row>
    <row r="18606" spans="7:8">
      <c r="G18606" s="118"/>
      <c r="H18606" s="119"/>
    </row>
    <row r="18607" spans="7:8">
      <c r="G18607" s="118"/>
      <c r="H18607" s="119"/>
    </row>
    <row r="18608" spans="7:8">
      <c r="G18608" s="118"/>
      <c r="H18608" s="119"/>
    </row>
    <row r="18609" spans="7:8">
      <c r="G18609" s="118"/>
      <c r="H18609" s="119"/>
    </row>
    <row r="18610" spans="7:8">
      <c r="G18610" s="118"/>
      <c r="H18610" s="119"/>
    </row>
    <row r="18611" spans="7:8">
      <c r="G18611" s="118"/>
      <c r="H18611" s="119"/>
    </row>
    <row r="18612" spans="7:8">
      <c r="G18612" s="118"/>
      <c r="H18612" s="119"/>
    </row>
    <row r="18613" spans="7:8">
      <c r="G18613" s="118"/>
      <c r="H18613" s="119"/>
    </row>
    <row r="18614" spans="7:8">
      <c r="G18614" s="118"/>
      <c r="H18614" s="119"/>
    </row>
    <row r="18615" spans="7:8">
      <c r="G18615" s="118"/>
      <c r="H18615" s="119"/>
    </row>
    <row r="18616" spans="7:8">
      <c r="G18616" s="118"/>
      <c r="H18616" s="119"/>
    </row>
    <row r="18617" spans="7:8">
      <c r="G18617" s="118"/>
      <c r="H18617" s="119"/>
    </row>
    <row r="18618" spans="7:8">
      <c r="G18618" s="118"/>
      <c r="H18618" s="119"/>
    </row>
    <row r="18619" spans="7:8">
      <c r="G18619" s="118"/>
      <c r="H18619" s="119"/>
    </row>
    <row r="18620" spans="7:8">
      <c r="G18620" s="118"/>
      <c r="H18620" s="119"/>
    </row>
    <row r="18621" spans="7:8">
      <c r="G18621" s="118"/>
      <c r="H18621" s="119"/>
    </row>
    <row r="18622" spans="7:8">
      <c r="G18622" s="118"/>
      <c r="H18622" s="119"/>
    </row>
    <row r="18623" spans="7:8">
      <c r="G18623" s="118"/>
      <c r="H18623" s="119"/>
    </row>
    <row r="18624" spans="7:8">
      <c r="G18624" s="118"/>
      <c r="H18624" s="119"/>
    </row>
    <row r="18625" spans="7:8">
      <c r="G18625" s="118"/>
      <c r="H18625" s="119"/>
    </row>
    <row r="18626" spans="7:8">
      <c r="G18626" s="118"/>
      <c r="H18626" s="119"/>
    </row>
    <row r="18627" spans="7:8">
      <c r="G18627" s="118"/>
      <c r="H18627" s="119"/>
    </row>
    <row r="18628" spans="7:8">
      <c r="G18628" s="118"/>
      <c r="H18628" s="119"/>
    </row>
    <row r="18629" spans="7:8">
      <c r="G18629" s="118"/>
      <c r="H18629" s="119"/>
    </row>
    <row r="18630" spans="7:8">
      <c r="G18630" s="118"/>
      <c r="H18630" s="119"/>
    </row>
    <row r="18631" spans="7:8">
      <c r="G18631" s="118"/>
      <c r="H18631" s="119"/>
    </row>
    <row r="18632" spans="7:8">
      <c r="G18632" s="118"/>
      <c r="H18632" s="119"/>
    </row>
    <row r="18633" spans="7:8">
      <c r="G18633" s="118"/>
      <c r="H18633" s="119"/>
    </row>
    <row r="18634" spans="7:8">
      <c r="G18634" s="118"/>
      <c r="H18634" s="119"/>
    </row>
    <row r="18635" spans="7:8">
      <c r="G18635" s="118"/>
      <c r="H18635" s="119"/>
    </row>
    <row r="18636" spans="7:8">
      <c r="G18636" s="118"/>
      <c r="H18636" s="119"/>
    </row>
    <row r="18637" spans="7:8">
      <c r="G18637" s="118"/>
      <c r="H18637" s="119"/>
    </row>
    <row r="18638" spans="7:8">
      <c r="G18638" s="118"/>
      <c r="H18638" s="119"/>
    </row>
    <row r="18639" spans="7:8">
      <c r="G18639" s="118"/>
      <c r="H18639" s="119"/>
    </row>
    <row r="18640" spans="7:8">
      <c r="G18640" s="118"/>
      <c r="H18640" s="119"/>
    </row>
    <row r="18641" spans="7:8">
      <c r="G18641" s="118"/>
      <c r="H18641" s="119"/>
    </row>
    <row r="18642" spans="7:8">
      <c r="G18642" s="118"/>
      <c r="H18642" s="119"/>
    </row>
    <row r="18643" spans="7:8">
      <c r="G18643" s="118"/>
      <c r="H18643" s="119"/>
    </row>
    <row r="18644" spans="7:8">
      <c r="G18644" s="118"/>
      <c r="H18644" s="119"/>
    </row>
    <row r="18645" spans="7:8">
      <c r="G18645" s="118"/>
      <c r="H18645" s="119"/>
    </row>
    <row r="18646" spans="7:8">
      <c r="G18646" s="118"/>
      <c r="H18646" s="119"/>
    </row>
    <row r="18647" spans="7:8">
      <c r="G18647" s="118"/>
      <c r="H18647" s="119"/>
    </row>
    <row r="18648" spans="7:8">
      <c r="G18648" s="118"/>
      <c r="H18648" s="119"/>
    </row>
    <row r="18649" spans="7:8">
      <c r="G18649" s="118"/>
      <c r="H18649" s="119"/>
    </row>
    <row r="18650" spans="7:8">
      <c r="G18650" s="118"/>
      <c r="H18650" s="119"/>
    </row>
    <row r="18651" spans="7:8">
      <c r="G18651" s="118"/>
      <c r="H18651" s="119"/>
    </row>
    <row r="18652" spans="7:8">
      <c r="G18652" s="118"/>
      <c r="H18652" s="119"/>
    </row>
    <row r="18653" spans="7:8">
      <c r="G18653" s="118"/>
      <c r="H18653" s="119"/>
    </row>
    <row r="18654" spans="7:8">
      <c r="G18654" s="118"/>
      <c r="H18654" s="119"/>
    </row>
    <row r="18655" spans="7:8">
      <c r="G18655" s="118"/>
      <c r="H18655" s="119"/>
    </row>
    <row r="18656" spans="7:8">
      <c r="G18656" s="118"/>
      <c r="H18656" s="119"/>
    </row>
    <row r="18657" spans="7:8">
      <c r="G18657" s="118"/>
      <c r="H18657" s="119"/>
    </row>
    <row r="18658" spans="7:8">
      <c r="G18658" s="118"/>
      <c r="H18658" s="119"/>
    </row>
    <row r="18659" spans="7:8">
      <c r="G18659" s="118"/>
      <c r="H18659" s="119"/>
    </row>
    <row r="18660" spans="7:8">
      <c r="G18660" s="118"/>
      <c r="H18660" s="119"/>
    </row>
    <row r="18661" spans="7:8">
      <c r="G18661" s="118"/>
      <c r="H18661" s="119"/>
    </row>
    <row r="18662" spans="7:8">
      <c r="G18662" s="118"/>
      <c r="H18662" s="119"/>
    </row>
    <row r="18663" spans="7:8">
      <c r="G18663" s="118"/>
      <c r="H18663" s="119"/>
    </row>
    <row r="18664" spans="7:8">
      <c r="G18664" s="118"/>
      <c r="H18664" s="119"/>
    </row>
    <row r="18665" spans="7:8">
      <c r="G18665" s="118"/>
      <c r="H18665" s="119"/>
    </row>
    <row r="18666" spans="7:8">
      <c r="G18666" s="118"/>
      <c r="H18666" s="119"/>
    </row>
    <row r="18667" spans="7:8">
      <c r="G18667" s="118"/>
      <c r="H18667" s="119"/>
    </row>
    <row r="18668" spans="7:8">
      <c r="G18668" s="118"/>
      <c r="H18668" s="119"/>
    </row>
    <row r="18669" spans="7:8">
      <c r="G18669" s="118"/>
      <c r="H18669" s="119"/>
    </row>
    <row r="18670" spans="7:8">
      <c r="G18670" s="118"/>
      <c r="H18670" s="119"/>
    </row>
    <row r="18671" spans="7:8">
      <c r="G18671" s="118"/>
      <c r="H18671" s="119"/>
    </row>
    <row r="18672" spans="7:8">
      <c r="G18672" s="118"/>
      <c r="H18672" s="119"/>
    </row>
    <row r="18673" spans="7:8">
      <c r="G18673" s="118"/>
      <c r="H18673" s="119"/>
    </row>
    <row r="18674" spans="7:8">
      <c r="G18674" s="118"/>
      <c r="H18674" s="119"/>
    </row>
    <row r="18675" spans="7:8">
      <c r="G18675" s="118"/>
      <c r="H18675" s="119"/>
    </row>
    <row r="18676" spans="7:8">
      <c r="G18676" s="118"/>
      <c r="H18676" s="119"/>
    </row>
    <row r="18677" spans="7:8">
      <c r="G18677" s="118"/>
      <c r="H18677" s="119"/>
    </row>
    <row r="18678" spans="7:8">
      <c r="G18678" s="118"/>
      <c r="H18678" s="119"/>
    </row>
    <row r="18679" spans="7:8">
      <c r="G18679" s="118"/>
      <c r="H18679" s="119"/>
    </row>
    <row r="18680" spans="7:8">
      <c r="G18680" s="118"/>
      <c r="H18680" s="119"/>
    </row>
    <row r="18681" spans="7:8">
      <c r="G18681" s="118"/>
      <c r="H18681" s="119"/>
    </row>
    <row r="18682" spans="7:8">
      <c r="G18682" s="118"/>
      <c r="H18682" s="119"/>
    </row>
    <row r="18683" spans="7:8">
      <c r="G18683" s="118"/>
      <c r="H18683" s="119"/>
    </row>
    <row r="18684" spans="7:8">
      <c r="G18684" s="118"/>
      <c r="H18684" s="119"/>
    </row>
    <row r="18685" spans="7:8">
      <c r="G18685" s="118"/>
      <c r="H18685" s="119"/>
    </row>
    <row r="18686" spans="7:8">
      <c r="G18686" s="118"/>
      <c r="H18686" s="119"/>
    </row>
    <row r="18687" spans="7:8">
      <c r="G18687" s="118"/>
      <c r="H18687" s="119"/>
    </row>
    <row r="18688" spans="7:8">
      <c r="G18688" s="118"/>
      <c r="H18688" s="119"/>
    </row>
    <row r="18689" spans="7:8">
      <c r="G18689" s="118"/>
      <c r="H18689" s="119"/>
    </row>
    <row r="18690" spans="7:8">
      <c r="G18690" s="118"/>
      <c r="H18690" s="119"/>
    </row>
    <row r="18691" spans="7:8">
      <c r="G18691" s="118"/>
      <c r="H18691" s="119"/>
    </row>
    <row r="18692" spans="7:8">
      <c r="G18692" s="118"/>
      <c r="H18692" s="119"/>
    </row>
    <row r="18693" spans="7:8">
      <c r="G18693" s="118"/>
      <c r="H18693" s="119"/>
    </row>
    <row r="18694" spans="7:8">
      <c r="G18694" s="118"/>
      <c r="H18694" s="119"/>
    </row>
    <row r="18695" spans="7:8">
      <c r="G18695" s="118"/>
      <c r="H18695" s="119"/>
    </row>
    <row r="18696" spans="7:8">
      <c r="G18696" s="118"/>
      <c r="H18696" s="119"/>
    </row>
    <row r="18697" spans="7:8">
      <c r="G18697" s="118"/>
      <c r="H18697" s="119"/>
    </row>
    <row r="18698" spans="7:8">
      <c r="G18698" s="118"/>
      <c r="H18698" s="119"/>
    </row>
    <row r="18699" spans="7:8">
      <c r="G18699" s="118"/>
      <c r="H18699" s="119"/>
    </row>
    <row r="18700" spans="7:8">
      <c r="G18700" s="118"/>
      <c r="H18700" s="119"/>
    </row>
    <row r="18701" spans="7:8">
      <c r="G18701" s="118"/>
      <c r="H18701" s="119"/>
    </row>
    <row r="18702" spans="7:8">
      <c r="G18702" s="118"/>
      <c r="H18702" s="119"/>
    </row>
    <row r="18703" spans="7:8">
      <c r="G18703" s="118"/>
      <c r="H18703" s="119"/>
    </row>
    <row r="18704" spans="7:8">
      <c r="G18704" s="118"/>
      <c r="H18704" s="119"/>
    </row>
    <row r="18705" spans="7:8">
      <c r="G18705" s="118"/>
      <c r="H18705" s="119"/>
    </row>
    <row r="18706" spans="7:8">
      <c r="G18706" s="118"/>
      <c r="H18706" s="119"/>
    </row>
    <row r="18707" spans="7:8">
      <c r="G18707" s="118"/>
      <c r="H18707" s="119"/>
    </row>
    <row r="18708" spans="7:8">
      <c r="G18708" s="118"/>
      <c r="H18708" s="119"/>
    </row>
    <row r="18709" spans="7:8">
      <c r="G18709" s="118"/>
      <c r="H18709" s="119"/>
    </row>
    <row r="18710" spans="7:8">
      <c r="G18710" s="118"/>
      <c r="H18710" s="119"/>
    </row>
    <row r="18711" spans="7:8">
      <c r="G18711" s="118"/>
      <c r="H18711" s="119"/>
    </row>
    <row r="18712" spans="7:8">
      <c r="G18712" s="118"/>
      <c r="H18712" s="119"/>
    </row>
    <row r="18713" spans="7:8">
      <c r="G18713" s="118"/>
      <c r="H18713" s="119"/>
    </row>
    <row r="18714" spans="7:8">
      <c r="G18714" s="118"/>
      <c r="H18714" s="119"/>
    </row>
    <row r="18715" spans="7:8">
      <c r="G18715" s="118"/>
      <c r="H18715" s="119"/>
    </row>
    <row r="18716" spans="7:8">
      <c r="G18716" s="118"/>
      <c r="H18716" s="119"/>
    </row>
    <row r="18717" spans="7:8">
      <c r="G18717" s="118"/>
      <c r="H18717" s="119"/>
    </row>
    <row r="18718" spans="7:8">
      <c r="G18718" s="118"/>
      <c r="H18718" s="119"/>
    </row>
    <row r="18719" spans="7:8">
      <c r="G18719" s="118"/>
      <c r="H18719" s="119"/>
    </row>
    <row r="18720" spans="7:8">
      <c r="G18720" s="118"/>
      <c r="H18720" s="119"/>
    </row>
    <row r="18721" spans="7:8">
      <c r="G18721" s="118"/>
      <c r="H18721" s="119"/>
    </row>
    <row r="18722" spans="7:8">
      <c r="G18722" s="118"/>
      <c r="H18722" s="119"/>
    </row>
    <row r="18723" spans="7:8">
      <c r="G18723" s="118"/>
      <c r="H18723" s="119"/>
    </row>
    <row r="18724" spans="7:8">
      <c r="G18724" s="118"/>
      <c r="H18724" s="119"/>
    </row>
    <row r="18725" spans="7:8">
      <c r="G18725" s="118"/>
      <c r="H18725" s="119"/>
    </row>
    <row r="18726" spans="7:8">
      <c r="G18726" s="118"/>
      <c r="H18726" s="119"/>
    </row>
    <row r="18727" spans="7:8">
      <c r="G18727" s="118"/>
      <c r="H18727" s="119"/>
    </row>
    <row r="18728" spans="7:8">
      <c r="G18728" s="118"/>
      <c r="H18728" s="119"/>
    </row>
    <row r="18729" spans="7:8">
      <c r="G18729" s="118"/>
      <c r="H18729" s="119"/>
    </row>
    <row r="18730" spans="7:8">
      <c r="G18730" s="118"/>
      <c r="H18730" s="119"/>
    </row>
    <row r="18731" spans="7:8">
      <c r="G18731" s="118"/>
      <c r="H18731" s="119"/>
    </row>
    <row r="18732" spans="7:8">
      <c r="G18732" s="118"/>
      <c r="H18732" s="119"/>
    </row>
    <row r="18733" spans="7:8">
      <c r="G18733" s="118"/>
      <c r="H18733" s="119"/>
    </row>
    <row r="18734" spans="7:8">
      <c r="G18734" s="118"/>
      <c r="H18734" s="119"/>
    </row>
    <row r="18735" spans="7:8">
      <c r="G18735" s="118"/>
      <c r="H18735" s="119"/>
    </row>
    <row r="18736" spans="7:8">
      <c r="G18736" s="118"/>
      <c r="H18736" s="119"/>
    </row>
    <row r="18737" spans="7:8">
      <c r="G18737" s="118"/>
      <c r="H18737" s="119"/>
    </row>
    <row r="18738" spans="7:8">
      <c r="G18738" s="118"/>
      <c r="H18738" s="119"/>
    </row>
    <row r="18739" spans="7:8">
      <c r="G18739" s="118"/>
      <c r="H18739" s="119"/>
    </row>
    <row r="18740" spans="7:8">
      <c r="G18740" s="118"/>
      <c r="H18740" s="119"/>
    </row>
    <row r="18741" spans="7:8">
      <c r="G18741" s="118"/>
      <c r="H18741" s="119"/>
    </row>
    <row r="18742" spans="7:8">
      <c r="G18742" s="118"/>
      <c r="H18742" s="119"/>
    </row>
    <row r="18743" spans="7:8">
      <c r="G18743" s="118"/>
      <c r="H18743" s="119"/>
    </row>
    <row r="18744" spans="7:8">
      <c r="G18744" s="118"/>
      <c r="H18744" s="119"/>
    </row>
    <row r="18745" spans="7:8">
      <c r="G18745" s="118"/>
      <c r="H18745" s="119"/>
    </row>
    <row r="18746" spans="7:8">
      <c r="G18746" s="118"/>
      <c r="H18746" s="119"/>
    </row>
    <row r="18747" spans="7:8">
      <c r="G18747" s="118"/>
      <c r="H18747" s="119"/>
    </row>
    <row r="18748" spans="7:8">
      <c r="G18748" s="118"/>
      <c r="H18748" s="119"/>
    </row>
    <row r="18749" spans="7:8">
      <c r="G18749" s="118"/>
      <c r="H18749" s="119"/>
    </row>
    <row r="18750" spans="7:8">
      <c r="G18750" s="118"/>
      <c r="H18750" s="119"/>
    </row>
    <row r="18751" spans="7:8">
      <c r="G18751" s="118"/>
      <c r="H18751" s="119"/>
    </row>
    <row r="18752" spans="7:8">
      <c r="G18752" s="118"/>
      <c r="H18752" s="119"/>
    </row>
    <row r="18753" spans="7:8">
      <c r="G18753" s="118"/>
      <c r="H18753" s="119"/>
    </row>
    <row r="18754" spans="7:8">
      <c r="G18754" s="118"/>
      <c r="H18754" s="119"/>
    </row>
    <row r="18755" spans="7:8">
      <c r="G18755" s="118"/>
      <c r="H18755" s="119"/>
    </row>
    <row r="18756" spans="7:8">
      <c r="G18756" s="118"/>
      <c r="H18756" s="119"/>
    </row>
    <row r="18757" spans="7:8">
      <c r="G18757" s="118"/>
      <c r="H18757" s="119"/>
    </row>
    <row r="18758" spans="7:8">
      <c r="G18758" s="118"/>
      <c r="H18758" s="119"/>
    </row>
    <row r="18759" spans="7:8">
      <c r="G18759" s="118"/>
      <c r="H18759" s="119"/>
    </row>
    <row r="18760" spans="7:8">
      <c r="G18760" s="118"/>
      <c r="H18760" s="119"/>
    </row>
    <row r="18761" spans="7:8">
      <c r="G18761" s="118"/>
      <c r="H18761" s="119"/>
    </row>
    <row r="18762" spans="7:8">
      <c r="G18762" s="118"/>
      <c r="H18762" s="119"/>
    </row>
    <row r="18763" spans="7:8">
      <c r="G18763" s="118"/>
      <c r="H18763" s="119"/>
    </row>
    <row r="18764" spans="7:8">
      <c r="G18764" s="118"/>
      <c r="H18764" s="119"/>
    </row>
    <row r="18765" spans="7:8">
      <c r="G18765" s="118"/>
      <c r="H18765" s="119"/>
    </row>
    <row r="18766" spans="7:8">
      <c r="G18766" s="118"/>
      <c r="H18766" s="119"/>
    </row>
    <row r="18767" spans="7:8">
      <c r="G18767" s="118"/>
      <c r="H18767" s="119"/>
    </row>
    <row r="18768" spans="7:8">
      <c r="G18768" s="118"/>
      <c r="H18768" s="119"/>
    </row>
    <row r="18769" spans="7:8">
      <c r="G18769" s="118"/>
      <c r="H18769" s="119"/>
    </row>
    <row r="18770" spans="7:8">
      <c r="G18770" s="118"/>
      <c r="H18770" s="119"/>
    </row>
    <row r="18771" spans="7:8">
      <c r="G18771" s="118"/>
      <c r="H18771" s="119"/>
    </row>
    <row r="18772" spans="7:8">
      <c r="G18772" s="118"/>
      <c r="H18772" s="119"/>
    </row>
    <row r="18773" spans="7:8">
      <c r="G18773" s="118"/>
      <c r="H18773" s="119"/>
    </row>
    <row r="18774" spans="7:8">
      <c r="G18774" s="118"/>
      <c r="H18774" s="119"/>
    </row>
    <row r="18775" spans="7:8">
      <c r="G18775" s="118"/>
      <c r="H18775" s="119"/>
    </row>
    <row r="18776" spans="7:8">
      <c r="G18776" s="118"/>
      <c r="H18776" s="119"/>
    </row>
    <row r="18777" spans="7:8">
      <c r="G18777" s="118"/>
      <c r="H18777" s="119"/>
    </row>
    <row r="18778" spans="7:8">
      <c r="G18778" s="118"/>
      <c r="H18778" s="119"/>
    </row>
    <row r="18779" spans="7:8">
      <c r="G18779" s="118"/>
      <c r="H18779" s="119"/>
    </row>
    <row r="18780" spans="7:8">
      <c r="G18780" s="118"/>
      <c r="H18780" s="119"/>
    </row>
    <row r="18781" spans="7:8">
      <c r="G18781" s="118"/>
      <c r="H18781" s="119"/>
    </row>
    <row r="18782" spans="7:8">
      <c r="G18782" s="118"/>
      <c r="H18782" s="119"/>
    </row>
    <row r="18783" spans="7:8">
      <c r="G18783" s="118"/>
      <c r="H18783" s="119"/>
    </row>
    <row r="18784" spans="7:8">
      <c r="G18784" s="118"/>
      <c r="H18784" s="119"/>
    </row>
    <row r="18785" spans="7:8">
      <c r="G18785" s="118"/>
      <c r="H18785" s="119"/>
    </row>
    <row r="18786" spans="7:8">
      <c r="G18786" s="118"/>
      <c r="H18786" s="119"/>
    </row>
    <row r="18787" spans="7:8">
      <c r="G18787" s="118"/>
      <c r="H18787" s="119"/>
    </row>
    <row r="18788" spans="7:8">
      <c r="G18788" s="118"/>
      <c r="H18788" s="119"/>
    </row>
    <row r="18789" spans="7:8">
      <c r="G18789" s="118"/>
      <c r="H18789" s="119"/>
    </row>
    <row r="18790" spans="7:8">
      <c r="G18790" s="118"/>
      <c r="H18790" s="119"/>
    </row>
    <row r="18791" spans="7:8">
      <c r="G18791" s="118"/>
      <c r="H18791" s="119"/>
    </row>
    <row r="18792" spans="7:8">
      <c r="G18792" s="118"/>
      <c r="H18792" s="119"/>
    </row>
    <row r="18793" spans="7:8">
      <c r="G18793" s="118"/>
      <c r="H18793" s="119"/>
    </row>
    <row r="18794" spans="7:8">
      <c r="G18794" s="118"/>
      <c r="H18794" s="119"/>
    </row>
    <row r="18795" spans="7:8">
      <c r="G18795" s="118"/>
      <c r="H18795" s="119"/>
    </row>
    <row r="18796" spans="7:8">
      <c r="G18796" s="118"/>
      <c r="H18796" s="119"/>
    </row>
    <row r="18797" spans="7:8">
      <c r="G18797" s="118"/>
      <c r="H18797" s="119"/>
    </row>
    <row r="18798" spans="7:8">
      <c r="G18798" s="118"/>
      <c r="H18798" s="119"/>
    </row>
    <row r="18799" spans="7:8">
      <c r="G18799" s="118"/>
      <c r="H18799" s="119"/>
    </row>
    <row r="18800" spans="7:8">
      <c r="G18800" s="118"/>
      <c r="H18800" s="119"/>
    </row>
    <row r="18801" spans="7:8">
      <c r="G18801" s="118"/>
      <c r="H18801" s="119"/>
    </row>
    <row r="18802" spans="7:8">
      <c r="G18802" s="118"/>
      <c r="H18802" s="119"/>
    </row>
    <row r="18803" spans="7:8">
      <c r="G18803" s="118"/>
      <c r="H18803" s="119"/>
    </row>
    <row r="18804" spans="7:8">
      <c r="G18804" s="118"/>
      <c r="H18804" s="119"/>
    </row>
    <row r="18805" spans="7:8">
      <c r="G18805" s="118"/>
      <c r="H18805" s="119"/>
    </row>
    <row r="18806" spans="7:8">
      <c r="G18806" s="118"/>
      <c r="H18806" s="119"/>
    </row>
    <row r="18807" spans="7:8">
      <c r="G18807" s="118"/>
      <c r="H18807" s="119"/>
    </row>
    <row r="18808" spans="7:8">
      <c r="G18808" s="118"/>
      <c r="H18808" s="119"/>
    </row>
    <row r="18809" spans="7:8">
      <c r="G18809" s="118"/>
      <c r="H18809" s="119"/>
    </row>
    <row r="18810" spans="7:8">
      <c r="G18810" s="118"/>
      <c r="H18810" s="119"/>
    </row>
    <row r="18811" spans="7:8">
      <c r="G18811" s="118"/>
      <c r="H18811" s="119"/>
    </row>
    <row r="18812" spans="7:8">
      <c r="G18812" s="118"/>
      <c r="H18812" s="119"/>
    </row>
    <row r="18813" spans="7:8">
      <c r="G18813" s="118"/>
      <c r="H18813" s="119"/>
    </row>
    <row r="18814" spans="7:8">
      <c r="G18814" s="118"/>
      <c r="H18814" s="119"/>
    </row>
    <row r="18815" spans="7:8">
      <c r="G18815" s="118"/>
      <c r="H18815" s="119"/>
    </row>
    <row r="18816" spans="7:8">
      <c r="G18816" s="118"/>
      <c r="H18816" s="119"/>
    </row>
    <row r="18817" spans="7:8">
      <c r="G18817" s="118"/>
      <c r="H18817" s="119"/>
    </row>
    <row r="18818" spans="7:8">
      <c r="G18818" s="118"/>
      <c r="H18818" s="119"/>
    </row>
    <row r="18819" spans="7:8">
      <c r="G18819" s="118"/>
      <c r="H18819" s="119"/>
    </row>
    <row r="18820" spans="7:8">
      <c r="G18820" s="118"/>
      <c r="H18820" s="119"/>
    </row>
    <row r="18821" spans="7:8">
      <c r="G18821" s="118"/>
      <c r="H18821" s="119"/>
    </row>
    <row r="18822" spans="7:8">
      <c r="G18822" s="118"/>
      <c r="H18822" s="119"/>
    </row>
    <row r="18823" spans="7:8">
      <c r="G18823" s="118"/>
      <c r="H18823" s="119"/>
    </row>
    <row r="18824" spans="7:8">
      <c r="G18824" s="118"/>
      <c r="H18824" s="119"/>
    </row>
    <row r="18825" spans="7:8">
      <c r="G18825" s="118"/>
      <c r="H18825" s="119"/>
    </row>
    <row r="18826" spans="7:8">
      <c r="G18826" s="118"/>
      <c r="H18826" s="119"/>
    </row>
    <row r="18827" spans="7:8">
      <c r="G18827" s="118"/>
      <c r="H18827" s="119"/>
    </row>
    <row r="18828" spans="7:8">
      <c r="G18828" s="118"/>
      <c r="H18828" s="119"/>
    </row>
    <row r="18829" spans="7:8">
      <c r="G18829" s="118"/>
      <c r="H18829" s="119"/>
    </row>
    <row r="18830" spans="7:8">
      <c r="G18830" s="118"/>
      <c r="H18830" s="119"/>
    </row>
    <row r="18831" spans="7:8">
      <c r="G18831" s="118"/>
      <c r="H18831" s="119"/>
    </row>
    <row r="18832" spans="7:8">
      <c r="G18832" s="118"/>
      <c r="H18832" s="119"/>
    </row>
    <row r="18833" spans="7:8">
      <c r="G18833" s="118"/>
      <c r="H18833" s="119"/>
    </row>
    <row r="18834" spans="7:8">
      <c r="G18834" s="118"/>
      <c r="H18834" s="119"/>
    </row>
    <row r="18835" spans="7:8">
      <c r="G18835" s="118"/>
      <c r="H18835" s="119"/>
    </row>
    <row r="18836" spans="7:8">
      <c r="G18836" s="118"/>
      <c r="H18836" s="119"/>
    </row>
    <row r="18837" spans="7:8">
      <c r="G18837" s="118"/>
      <c r="H18837" s="119"/>
    </row>
    <row r="18838" spans="7:8">
      <c r="G18838" s="118"/>
      <c r="H18838" s="119"/>
    </row>
    <row r="18839" spans="7:8">
      <c r="G18839" s="118"/>
      <c r="H18839" s="119"/>
    </row>
    <row r="18840" spans="7:8">
      <c r="G18840" s="118"/>
      <c r="H18840" s="119"/>
    </row>
    <row r="18841" spans="7:8">
      <c r="G18841" s="118"/>
      <c r="H18841" s="119"/>
    </row>
    <row r="18842" spans="7:8">
      <c r="G18842" s="118"/>
      <c r="H18842" s="119"/>
    </row>
    <row r="18843" spans="7:8">
      <c r="G18843" s="118"/>
      <c r="H18843" s="119"/>
    </row>
    <row r="18844" spans="7:8">
      <c r="G18844" s="118"/>
      <c r="H18844" s="119"/>
    </row>
    <row r="18845" spans="7:8">
      <c r="G18845" s="118"/>
      <c r="H18845" s="119"/>
    </row>
    <row r="18846" spans="7:8">
      <c r="G18846" s="118"/>
      <c r="H18846" s="119"/>
    </row>
    <row r="18847" spans="7:8">
      <c r="G18847" s="118"/>
      <c r="H18847" s="119"/>
    </row>
    <row r="18848" spans="7:8">
      <c r="G18848" s="118"/>
      <c r="H18848" s="119"/>
    </row>
    <row r="18849" spans="7:8">
      <c r="G18849" s="118"/>
      <c r="H18849" s="119"/>
    </row>
    <row r="18850" spans="7:8">
      <c r="G18850" s="118"/>
      <c r="H18850" s="119"/>
    </row>
    <row r="18851" spans="7:8">
      <c r="G18851" s="118"/>
      <c r="H18851" s="119"/>
    </row>
    <row r="18852" spans="7:8">
      <c r="G18852" s="118"/>
      <c r="H18852" s="119"/>
    </row>
    <row r="18853" spans="7:8">
      <c r="G18853" s="118"/>
      <c r="H18853" s="119"/>
    </row>
    <row r="18854" spans="7:8">
      <c r="G18854" s="118"/>
      <c r="H18854" s="119"/>
    </row>
    <row r="18855" spans="7:8">
      <c r="G18855" s="118"/>
      <c r="H18855" s="119"/>
    </row>
    <row r="18856" spans="7:8">
      <c r="G18856" s="118"/>
      <c r="H18856" s="119"/>
    </row>
    <row r="18857" spans="7:8">
      <c r="G18857" s="118"/>
      <c r="H18857" s="119"/>
    </row>
    <row r="18858" spans="7:8">
      <c r="G18858" s="118"/>
      <c r="H18858" s="119"/>
    </row>
    <row r="18859" spans="7:8">
      <c r="G18859" s="118"/>
      <c r="H18859" s="119"/>
    </row>
    <row r="18860" spans="7:8">
      <c r="G18860" s="118"/>
      <c r="H18860" s="119"/>
    </row>
    <row r="18861" spans="7:8">
      <c r="G18861" s="118"/>
      <c r="H18861" s="119"/>
    </row>
    <row r="18862" spans="7:8">
      <c r="G18862" s="118"/>
      <c r="H18862" s="119"/>
    </row>
    <row r="18863" spans="7:8">
      <c r="G18863" s="118"/>
      <c r="H18863" s="119"/>
    </row>
    <row r="18864" spans="7:8">
      <c r="G18864" s="118"/>
      <c r="H18864" s="119"/>
    </row>
    <row r="18865" spans="7:8">
      <c r="G18865" s="118"/>
      <c r="H18865" s="119"/>
    </row>
    <row r="18866" spans="7:8">
      <c r="G18866" s="118"/>
      <c r="H18866" s="119"/>
    </row>
    <row r="18867" spans="7:8">
      <c r="G18867" s="118"/>
      <c r="H18867" s="119"/>
    </row>
    <row r="18868" spans="7:8">
      <c r="G18868" s="118"/>
      <c r="H18868" s="119"/>
    </row>
    <row r="18869" spans="7:8">
      <c r="G18869" s="118"/>
      <c r="H18869" s="119"/>
    </row>
    <row r="18870" spans="7:8">
      <c r="G18870" s="118"/>
      <c r="H18870" s="119"/>
    </row>
    <row r="18871" spans="7:8">
      <c r="G18871" s="118"/>
      <c r="H18871" s="119"/>
    </row>
    <row r="18872" spans="7:8">
      <c r="G18872" s="118"/>
      <c r="H18872" s="119"/>
    </row>
    <row r="18873" spans="7:8">
      <c r="G18873" s="118"/>
      <c r="H18873" s="119"/>
    </row>
    <row r="18874" spans="7:8">
      <c r="G18874" s="118"/>
      <c r="H18874" s="119"/>
    </row>
    <row r="18875" spans="7:8">
      <c r="G18875" s="118"/>
      <c r="H18875" s="119"/>
    </row>
    <row r="18876" spans="7:8">
      <c r="G18876" s="118"/>
      <c r="H18876" s="119"/>
    </row>
    <row r="18877" spans="7:8">
      <c r="G18877" s="118"/>
      <c r="H18877" s="119"/>
    </row>
    <row r="18878" spans="7:8">
      <c r="G18878" s="118"/>
      <c r="H18878" s="119"/>
    </row>
    <row r="18879" spans="7:8">
      <c r="G18879" s="118"/>
      <c r="H18879" s="119"/>
    </row>
    <row r="18880" spans="7:8">
      <c r="G18880" s="118"/>
      <c r="H18880" s="119"/>
    </row>
    <row r="18881" spans="7:8">
      <c r="G18881" s="118"/>
      <c r="H18881" s="119"/>
    </row>
    <row r="18882" spans="7:8">
      <c r="G18882" s="118"/>
      <c r="H18882" s="119"/>
    </row>
    <row r="18883" spans="7:8">
      <c r="G18883" s="118"/>
      <c r="H18883" s="119"/>
    </row>
    <row r="18884" spans="7:8">
      <c r="G18884" s="118"/>
      <c r="H18884" s="119"/>
    </row>
    <row r="18885" spans="7:8">
      <c r="G18885" s="118"/>
      <c r="H18885" s="119"/>
    </row>
    <row r="18886" spans="7:8">
      <c r="G18886" s="118"/>
      <c r="H18886" s="119"/>
    </row>
    <row r="18887" spans="7:8">
      <c r="G18887" s="118"/>
      <c r="H18887" s="119"/>
    </row>
    <row r="18888" spans="7:8">
      <c r="G18888" s="118"/>
      <c r="H18888" s="119"/>
    </row>
    <row r="18889" spans="7:8">
      <c r="G18889" s="118"/>
      <c r="H18889" s="119"/>
    </row>
    <row r="18890" spans="7:8">
      <c r="G18890" s="118"/>
      <c r="H18890" s="119"/>
    </row>
    <row r="18891" spans="7:8">
      <c r="G18891" s="118"/>
      <c r="H18891" s="119"/>
    </row>
    <row r="18892" spans="7:8">
      <c r="G18892" s="118"/>
      <c r="H18892" s="119"/>
    </row>
    <row r="18893" spans="7:8">
      <c r="G18893" s="118"/>
      <c r="H18893" s="119"/>
    </row>
    <row r="18894" spans="7:8">
      <c r="G18894" s="118"/>
      <c r="H18894" s="119"/>
    </row>
    <row r="18895" spans="7:8">
      <c r="G18895" s="118"/>
      <c r="H18895" s="119"/>
    </row>
    <row r="18896" spans="7:8">
      <c r="G18896" s="118"/>
      <c r="H18896" s="119"/>
    </row>
    <row r="18897" spans="7:8">
      <c r="G18897" s="118"/>
      <c r="H18897" s="119"/>
    </row>
    <row r="18898" spans="7:8">
      <c r="G18898" s="118"/>
      <c r="H18898" s="119"/>
    </row>
    <row r="18899" spans="7:8">
      <c r="G18899" s="118"/>
      <c r="H18899" s="119"/>
    </row>
    <row r="18900" spans="7:8">
      <c r="G18900" s="118"/>
      <c r="H18900" s="119"/>
    </row>
    <row r="18901" spans="7:8">
      <c r="G18901" s="118"/>
      <c r="H18901" s="119"/>
    </row>
    <row r="18902" spans="7:8">
      <c r="G18902" s="118"/>
      <c r="H18902" s="119"/>
    </row>
    <row r="18903" spans="7:8">
      <c r="G18903" s="118"/>
      <c r="H18903" s="119"/>
    </row>
    <row r="18904" spans="7:8">
      <c r="G18904" s="118"/>
      <c r="H18904" s="119"/>
    </row>
    <row r="18905" spans="7:8">
      <c r="G18905" s="118"/>
      <c r="H18905" s="119"/>
    </row>
    <row r="18906" spans="7:8">
      <c r="G18906" s="118"/>
      <c r="H18906" s="119"/>
    </row>
    <row r="18907" spans="7:8">
      <c r="G18907" s="118"/>
      <c r="H18907" s="119"/>
    </row>
    <row r="18908" spans="7:8">
      <c r="G18908" s="118"/>
      <c r="H18908" s="119"/>
    </row>
    <row r="18909" spans="7:8">
      <c r="G18909" s="118"/>
      <c r="H18909" s="119"/>
    </row>
    <row r="18910" spans="7:8">
      <c r="G18910" s="118"/>
      <c r="H18910" s="119"/>
    </row>
    <row r="18911" spans="7:8">
      <c r="G18911" s="118"/>
      <c r="H18911" s="119"/>
    </row>
    <row r="18912" spans="7:8">
      <c r="G18912" s="118"/>
      <c r="H18912" s="119"/>
    </row>
    <row r="18913" spans="7:8">
      <c r="G18913" s="118"/>
      <c r="H18913" s="119"/>
    </row>
    <row r="18914" spans="7:8">
      <c r="G18914" s="118"/>
      <c r="H18914" s="119"/>
    </row>
    <row r="18915" spans="7:8">
      <c r="G18915" s="118"/>
      <c r="H18915" s="119"/>
    </row>
    <row r="18916" spans="7:8">
      <c r="G18916" s="118"/>
      <c r="H18916" s="119"/>
    </row>
    <row r="18917" spans="7:8">
      <c r="G18917" s="118"/>
      <c r="H18917" s="119"/>
    </row>
    <row r="18918" spans="7:8">
      <c r="G18918" s="118"/>
      <c r="H18918" s="119"/>
    </row>
    <row r="18919" spans="7:8">
      <c r="G18919" s="118"/>
      <c r="H18919" s="119"/>
    </row>
    <row r="18920" spans="7:8">
      <c r="G18920" s="118"/>
      <c r="H18920" s="119"/>
    </row>
    <row r="18921" spans="7:8">
      <c r="G18921" s="118"/>
      <c r="H18921" s="119"/>
    </row>
    <row r="18922" spans="7:8">
      <c r="G18922" s="118"/>
      <c r="H18922" s="119"/>
    </row>
    <row r="18923" spans="7:8">
      <c r="G18923" s="118"/>
      <c r="H18923" s="119"/>
    </row>
    <row r="18924" spans="7:8">
      <c r="G18924" s="118"/>
      <c r="H18924" s="119"/>
    </row>
    <row r="18925" spans="7:8">
      <c r="G18925" s="118"/>
      <c r="H18925" s="119"/>
    </row>
    <row r="18926" spans="7:8">
      <c r="G18926" s="118"/>
      <c r="H18926" s="119"/>
    </row>
    <row r="18927" spans="7:8">
      <c r="G18927" s="118"/>
      <c r="H18927" s="119"/>
    </row>
    <row r="18928" spans="7:8">
      <c r="G18928" s="118"/>
      <c r="H18928" s="119"/>
    </row>
    <row r="18929" spans="7:8">
      <c r="G18929" s="118"/>
      <c r="H18929" s="119"/>
    </row>
    <row r="18930" spans="7:8">
      <c r="G18930" s="118"/>
      <c r="H18930" s="119"/>
    </row>
    <row r="18931" spans="7:8">
      <c r="G18931" s="118"/>
      <c r="H18931" s="119"/>
    </row>
    <row r="18932" spans="7:8">
      <c r="G18932" s="118"/>
      <c r="H18932" s="119"/>
    </row>
    <row r="18933" spans="7:8">
      <c r="G18933" s="118"/>
      <c r="H18933" s="119"/>
    </row>
    <row r="18934" spans="7:8">
      <c r="G18934" s="118"/>
      <c r="H18934" s="119"/>
    </row>
    <row r="18935" spans="7:8">
      <c r="G18935" s="118"/>
      <c r="H18935" s="119"/>
    </row>
    <row r="18936" spans="7:8">
      <c r="G18936" s="118"/>
      <c r="H18936" s="119"/>
    </row>
    <row r="18937" spans="7:8">
      <c r="G18937" s="118"/>
      <c r="H18937" s="119"/>
    </row>
    <row r="18938" spans="7:8">
      <c r="G18938" s="118"/>
      <c r="H18938" s="119"/>
    </row>
    <row r="18939" spans="7:8">
      <c r="G18939" s="118"/>
      <c r="H18939" s="119"/>
    </row>
    <row r="18940" spans="7:8">
      <c r="G18940" s="118"/>
      <c r="H18940" s="119"/>
    </row>
    <row r="18941" spans="7:8">
      <c r="G18941" s="118"/>
      <c r="H18941" s="119"/>
    </row>
    <row r="18942" spans="7:8">
      <c r="G18942" s="118"/>
      <c r="H18942" s="119"/>
    </row>
    <row r="18943" spans="7:8">
      <c r="G18943" s="118"/>
      <c r="H18943" s="119"/>
    </row>
    <row r="18944" spans="7:8">
      <c r="G18944" s="118"/>
      <c r="H18944" s="119"/>
    </row>
    <row r="18945" spans="7:8">
      <c r="G18945" s="118"/>
      <c r="H18945" s="119"/>
    </row>
    <row r="18946" spans="7:8">
      <c r="G18946" s="118"/>
      <c r="H18946" s="119"/>
    </row>
    <row r="18947" spans="7:8">
      <c r="G18947" s="118"/>
      <c r="H18947" s="119"/>
    </row>
    <row r="18948" spans="7:8">
      <c r="G18948" s="118"/>
      <c r="H18948" s="119"/>
    </row>
    <row r="18949" spans="7:8">
      <c r="G18949" s="118"/>
      <c r="H18949" s="119"/>
    </row>
    <row r="18950" spans="7:8">
      <c r="G18950" s="118"/>
      <c r="H18950" s="119"/>
    </row>
    <row r="18951" spans="7:8">
      <c r="G18951" s="118"/>
      <c r="H18951" s="119"/>
    </row>
    <row r="18952" spans="7:8">
      <c r="G18952" s="118"/>
      <c r="H18952" s="119"/>
    </row>
    <row r="18953" spans="7:8">
      <c r="G18953" s="118"/>
      <c r="H18953" s="119"/>
    </row>
    <row r="18954" spans="7:8">
      <c r="G18954" s="118"/>
      <c r="H18954" s="119"/>
    </row>
    <row r="18955" spans="7:8">
      <c r="G18955" s="118"/>
      <c r="H18955" s="119"/>
    </row>
    <row r="18956" spans="7:8">
      <c r="G18956" s="118"/>
      <c r="H18956" s="119"/>
    </row>
    <row r="18957" spans="7:8">
      <c r="G18957" s="118"/>
      <c r="H18957" s="119"/>
    </row>
    <row r="18958" spans="7:8">
      <c r="G18958" s="118"/>
      <c r="H18958" s="119"/>
    </row>
    <row r="18959" spans="7:8">
      <c r="G18959" s="118"/>
      <c r="H18959" s="119"/>
    </row>
    <row r="18960" spans="7:8">
      <c r="G18960" s="118"/>
      <c r="H18960" s="119"/>
    </row>
    <row r="18961" spans="7:8">
      <c r="G18961" s="118"/>
      <c r="H18961" s="119"/>
    </row>
    <row r="18962" spans="7:8">
      <c r="G18962" s="118"/>
      <c r="H18962" s="119"/>
    </row>
    <row r="18963" spans="7:8">
      <c r="G18963" s="118"/>
      <c r="H18963" s="119"/>
    </row>
    <row r="18964" spans="7:8">
      <c r="G18964" s="118"/>
      <c r="H18964" s="119"/>
    </row>
    <row r="18965" spans="7:8">
      <c r="G18965" s="118"/>
      <c r="H18965" s="119"/>
    </row>
    <row r="18966" spans="7:8">
      <c r="G18966" s="118"/>
      <c r="H18966" s="119"/>
    </row>
    <row r="18967" spans="7:8">
      <c r="G18967" s="118"/>
      <c r="H18967" s="119"/>
    </row>
    <row r="18968" spans="7:8">
      <c r="G18968" s="118"/>
      <c r="H18968" s="119"/>
    </row>
    <row r="18969" spans="7:8">
      <c r="G18969" s="118"/>
      <c r="H18969" s="119"/>
    </row>
    <row r="18970" spans="7:8">
      <c r="G18970" s="118"/>
      <c r="H18970" s="119"/>
    </row>
    <row r="18971" spans="7:8">
      <c r="G18971" s="118"/>
      <c r="H18971" s="119"/>
    </row>
    <row r="18972" spans="7:8">
      <c r="G18972" s="118"/>
      <c r="H18972" s="119"/>
    </row>
    <row r="18973" spans="7:8">
      <c r="G18973" s="118"/>
      <c r="H18973" s="119"/>
    </row>
    <row r="18974" spans="7:8">
      <c r="G18974" s="118"/>
      <c r="H18974" s="119"/>
    </row>
    <row r="18975" spans="7:8">
      <c r="G18975" s="118"/>
      <c r="H18975" s="119"/>
    </row>
    <row r="18976" spans="7:8">
      <c r="G18976" s="118"/>
      <c r="H18976" s="119"/>
    </row>
    <row r="18977" spans="7:8">
      <c r="G18977" s="118"/>
      <c r="H18977" s="119"/>
    </row>
    <row r="18978" spans="7:8">
      <c r="G18978" s="118"/>
      <c r="H18978" s="119"/>
    </row>
    <row r="18979" spans="7:8">
      <c r="G18979" s="118"/>
      <c r="H18979" s="119"/>
    </row>
    <row r="18980" spans="7:8">
      <c r="G18980" s="118"/>
      <c r="H18980" s="119"/>
    </row>
    <row r="18981" spans="7:8">
      <c r="G18981" s="118"/>
      <c r="H18981" s="119"/>
    </row>
    <row r="18982" spans="7:8">
      <c r="G18982" s="118"/>
      <c r="H18982" s="119"/>
    </row>
    <row r="18983" spans="7:8">
      <c r="G18983" s="118"/>
      <c r="H18983" s="119"/>
    </row>
    <row r="18984" spans="7:8">
      <c r="G18984" s="118"/>
      <c r="H18984" s="119"/>
    </row>
    <row r="18985" spans="7:8">
      <c r="G18985" s="118"/>
      <c r="H18985" s="119"/>
    </row>
    <row r="18986" spans="7:8">
      <c r="G18986" s="118"/>
      <c r="H18986" s="119"/>
    </row>
    <row r="18987" spans="7:8">
      <c r="G18987" s="118"/>
      <c r="H18987" s="119"/>
    </row>
    <row r="18988" spans="7:8">
      <c r="G18988" s="118"/>
      <c r="H18988" s="119"/>
    </row>
    <row r="18989" spans="7:8">
      <c r="G18989" s="118"/>
      <c r="H18989" s="119"/>
    </row>
    <row r="18990" spans="7:8">
      <c r="G18990" s="118"/>
      <c r="H18990" s="119"/>
    </row>
    <row r="18991" spans="7:8">
      <c r="G18991" s="118"/>
      <c r="H18991" s="119"/>
    </row>
    <row r="18992" spans="7:8">
      <c r="G18992" s="118"/>
      <c r="H18992" s="119"/>
    </row>
    <row r="18993" spans="7:8">
      <c r="G18993" s="118"/>
      <c r="H18993" s="119"/>
    </row>
    <row r="18994" spans="7:8">
      <c r="G18994" s="118"/>
      <c r="H18994" s="119"/>
    </row>
    <row r="18995" spans="7:8">
      <c r="G18995" s="118"/>
      <c r="H18995" s="119"/>
    </row>
    <row r="18996" spans="7:8">
      <c r="G18996" s="118"/>
      <c r="H18996" s="119"/>
    </row>
    <row r="18997" spans="7:8">
      <c r="G18997" s="118"/>
      <c r="H18997" s="119"/>
    </row>
    <row r="18998" spans="7:8">
      <c r="G18998" s="118"/>
      <c r="H18998" s="119"/>
    </row>
    <row r="18999" spans="7:8">
      <c r="G18999" s="118"/>
      <c r="H18999" s="119"/>
    </row>
    <row r="19000" spans="7:8">
      <c r="G19000" s="118"/>
      <c r="H19000" s="119"/>
    </row>
    <row r="19001" spans="7:8">
      <c r="G19001" s="118"/>
      <c r="H19001" s="119"/>
    </row>
    <row r="19002" spans="7:8">
      <c r="G19002" s="118"/>
      <c r="H19002" s="119"/>
    </row>
    <row r="19003" spans="7:8">
      <c r="G19003" s="118"/>
      <c r="H19003" s="119"/>
    </row>
    <row r="19004" spans="7:8">
      <c r="G19004" s="118"/>
      <c r="H19004" s="119"/>
    </row>
    <row r="19005" spans="7:8">
      <c r="G19005" s="118"/>
      <c r="H19005" s="119"/>
    </row>
    <row r="19006" spans="7:8">
      <c r="G19006" s="118"/>
      <c r="H19006" s="119"/>
    </row>
    <row r="19007" spans="7:8">
      <c r="G19007" s="118"/>
      <c r="H19007" s="119"/>
    </row>
    <row r="19008" spans="7:8">
      <c r="G19008" s="118"/>
      <c r="H19008" s="119"/>
    </row>
    <row r="19009" spans="7:8">
      <c r="G19009" s="118"/>
      <c r="H19009" s="119"/>
    </row>
    <row r="19010" spans="7:8">
      <c r="G19010" s="118"/>
      <c r="H19010" s="119"/>
    </row>
    <row r="19011" spans="7:8">
      <c r="G19011" s="118"/>
      <c r="H19011" s="119"/>
    </row>
    <row r="19012" spans="7:8">
      <c r="G19012" s="118"/>
      <c r="H19012" s="119"/>
    </row>
    <row r="19013" spans="7:8">
      <c r="G19013" s="118"/>
      <c r="H19013" s="119"/>
    </row>
    <row r="19014" spans="7:8">
      <c r="G19014" s="118"/>
      <c r="H19014" s="119"/>
    </row>
    <row r="19015" spans="7:8">
      <c r="G19015" s="118"/>
      <c r="H19015" s="119"/>
    </row>
    <row r="19016" spans="7:8">
      <c r="G19016" s="118"/>
      <c r="H19016" s="119"/>
    </row>
    <row r="19017" spans="7:8">
      <c r="G19017" s="118"/>
      <c r="H19017" s="119"/>
    </row>
    <row r="19018" spans="7:8">
      <c r="G19018" s="118"/>
      <c r="H19018" s="119"/>
    </row>
    <row r="19019" spans="7:8">
      <c r="G19019" s="118"/>
      <c r="H19019" s="119"/>
    </row>
    <row r="19020" spans="7:8">
      <c r="G19020" s="118"/>
      <c r="H19020" s="119"/>
    </row>
    <row r="19021" spans="7:8">
      <c r="G19021" s="118"/>
      <c r="H19021" s="119"/>
    </row>
    <row r="19022" spans="7:8">
      <c r="G19022" s="118"/>
      <c r="H19022" s="119"/>
    </row>
    <row r="19023" spans="7:8">
      <c r="G19023" s="118"/>
      <c r="H19023" s="119"/>
    </row>
    <row r="19024" spans="7:8">
      <c r="G19024" s="118"/>
      <c r="H19024" s="119"/>
    </row>
    <row r="19025" spans="7:8">
      <c r="G19025" s="118"/>
      <c r="H19025" s="119"/>
    </row>
    <row r="19026" spans="7:8">
      <c r="G19026" s="118"/>
      <c r="H19026" s="119"/>
    </row>
    <row r="19027" spans="7:8">
      <c r="G19027" s="118"/>
      <c r="H19027" s="119"/>
    </row>
    <row r="19028" spans="7:8">
      <c r="G19028" s="118"/>
      <c r="H19028" s="119"/>
    </row>
    <row r="19029" spans="7:8">
      <c r="G19029" s="118"/>
      <c r="H19029" s="119"/>
    </row>
    <row r="19030" spans="7:8">
      <c r="G19030" s="118"/>
      <c r="H19030" s="119"/>
    </row>
    <row r="19031" spans="7:8">
      <c r="G19031" s="118"/>
      <c r="H19031" s="119"/>
    </row>
    <row r="19032" spans="7:8">
      <c r="G19032" s="118"/>
      <c r="H19032" s="119"/>
    </row>
    <row r="19033" spans="7:8">
      <c r="G19033" s="118"/>
      <c r="H19033" s="119"/>
    </row>
    <row r="19034" spans="7:8">
      <c r="G19034" s="118"/>
      <c r="H19034" s="119"/>
    </row>
    <row r="19035" spans="7:8">
      <c r="G19035" s="118"/>
      <c r="H19035" s="119"/>
    </row>
    <row r="19036" spans="7:8">
      <c r="G19036" s="118"/>
      <c r="H19036" s="119"/>
    </row>
    <row r="19037" spans="7:8">
      <c r="G19037" s="118"/>
      <c r="H19037" s="119"/>
    </row>
    <row r="19038" spans="7:8">
      <c r="G19038" s="118"/>
      <c r="H19038" s="119"/>
    </row>
    <row r="19039" spans="7:8">
      <c r="G19039" s="118"/>
      <c r="H19039" s="119"/>
    </row>
    <row r="19040" spans="7:8">
      <c r="G19040" s="118"/>
      <c r="H19040" s="119"/>
    </row>
    <row r="19041" spans="7:8">
      <c r="G19041" s="118"/>
      <c r="H19041" s="119"/>
    </row>
    <row r="19042" spans="7:8">
      <c r="G19042" s="118"/>
      <c r="H19042" s="119"/>
    </row>
    <row r="19043" spans="7:8">
      <c r="G19043" s="118"/>
      <c r="H19043" s="119"/>
    </row>
    <row r="19044" spans="7:8">
      <c r="G19044" s="118"/>
      <c r="H19044" s="119"/>
    </row>
    <row r="19045" spans="7:8">
      <c r="G19045" s="118"/>
      <c r="H19045" s="119"/>
    </row>
    <row r="19046" spans="7:8">
      <c r="G19046" s="118"/>
      <c r="H19046" s="119"/>
    </row>
    <row r="19047" spans="7:8">
      <c r="G19047" s="118"/>
      <c r="H19047" s="119"/>
    </row>
    <row r="19048" spans="7:8">
      <c r="G19048" s="118"/>
      <c r="H19048" s="119"/>
    </row>
    <row r="19049" spans="7:8">
      <c r="G19049" s="118"/>
      <c r="H19049" s="119"/>
    </row>
    <row r="19050" spans="7:8">
      <c r="G19050" s="118"/>
      <c r="H19050" s="119"/>
    </row>
    <row r="19051" spans="7:8">
      <c r="G19051" s="118"/>
      <c r="H19051" s="119"/>
    </row>
    <row r="19052" spans="7:8">
      <c r="G19052" s="118"/>
      <c r="H19052" s="119"/>
    </row>
    <row r="19053" spans="7:8">
      <c r="G19053" s="118"/>
      <c r="H19053" s="119"/>
    </row>
    <row r="19054" spans="7:8">
      <c r="G19054" s="118"/>
      <c r="H19054" s="119"/>
    </row>
    <row r="19055" spans="7:8">
      <c r="G19055" s="118"/>
      <c r="H19055" s="119"/>
    </row>
    <row r="19056" spans="7:8">
      <c r="G19056" s="118"/>
      <c r="H19056" s="119"/>
    </row>
    <row r="19057" spans="7:8">
      <c r="G19057" s="118"/>
      <c r="H19057" s="119"/>
    </row>
    <row r="19058" spans="7:8">
      <c r="G19058" s="118"/>
      <c r="H19058" s="119"/>
    </row>
    <row r="19059" spans="7:8">
      <c r="G19059" s="118"/>
      <c r="H19059" s="119"/>
    </row>
    <row r="19060" spans="7:8">
      <c r="G19060" s="118"/>
      <c r="H19060" s="119"/>
    </row>
    <row r="19061" spans="7:8">
      <c r="G19061" s="118"/>
      <c r="H19061" s="119"/>
    </row>
    <row r="19062" spans="7:8">
      <c r="G19062" s="118"/>
      <c r="H19062" s="119"/>
    </row>
    <row r="19063" spans="7:8">
      <c r="G19063" s="118"/>
      <c r="H19063" s="119"/>
    </row>
    <row r="19064" spans="7:8">
      <c r="G19064" s="118"/>
      <c r="H19064" s="119"/>
    </row>
    <row r="19065" spans="7:8">
      <c r="G19065" s="118"/>
      <c r="H19065" s="119"/>
    </row>
    <row r="19066" spans="7:8">
      <c r="G19066" s="118"/>
      <c r="H19066" s="119"/>
    </row>
    <row r="19067" spans="7:8">
      <c r="G19067" s="118"/>
      <c r="H19067" s="119"/>
    </row>
    <row r="19068" spans="7:8">
      <c r="G19068" s="118"/>
      <c r="H19068" s="119"/>
    </row>
    <row r="19069" spans="7:8">
      <c r="G19069" s="118"/>
      <c r="H19069" s="119"/>
    </row>
    <row r="19070" spans="7:8">
      <c r="G19070" s="118"/>
      <c r="H19070" s="119"/>
    </row>
    <row r="19071" spans="7:8">
      <c r="G19071" s="118"/>
      <c r="H19071" s="119"/>
    </row>
    <row r="19072" spans="7:8">
      <c r="G19072" s="118"/>
      <c r="H19072" s="119"/>
    </row>
    <row r="19073" spans="7:8">
      <c r="G19073" s="118"/>
      <c r="H19073" s="119"/>
    </row>
    <row r="19074" spans="7:8">
      <c r="G19074" s="118"/>
      <c r="H19074" s="119"/>
    </row>
    <row r="19075" spans="7:8">
      <c r="G19075" s="118"/>
      <c r="H19075" s="119"/>
    </row>
    <row r="19076" spans="7:8">
      <c r="G19076" s="118"/>
      <c r="H19076" s="119"/>
    </row>
    <row r="19077" spans="7:8">
      <c r="G19077" s="118"/>
      <c r="H19077" s="119"/>
    </row>
    <row r="19078" spans="7:8">
      <c r="G19078" s="118"/>
      <c r="H19078" s="119"/>
    </row>
    <row r="19079" spans="7:8">
      <c r="G19079" s="118"/>
      <c r="H19079" s="119"/>
    </row>
    <row r="19080" spans="7:8">
      <c r="G19080" s="118"/>
      <c r="H19080" s="119"/>
    </row>
    <row r="19081" spans="7:8">
      <c r="G19081" s="118"/>
      <c r="H19081" s="119"/>
    </row>
    <row r="19082" spans="7:8">
      <c r="G19082" s="118"/>
      <c r="H19082" s="119"/>
    </row>
    <row r="19083" spans="7:8">
      <c r="G19083" s="118"/>
      <c r="H19083" s="119"/>
    </row>
    <row r="19084" spans="7:8">
      <c r="G19084" s="118"/>
      <c r="H19084" s="119"/>
    </row>
    <row r="19085" spans="7:8">
      <c r="G19085" s="118"/>
      <c r="H19085" s="119"/>
    </row>
    <row r="19086" spans="7:8">
      <c r="G19086" s="118"/>
      <c r="H19086" s="119"/>
    </row>
    <row r="19087" spans="7:8">
      <c r="G19087" s="118"/>
      <c r="H19087" s="119"/>
    </row>
    <row r="19088" spans="7:8">
      <c r="G19088" s="118"/>
      <c r="H19088" s="119"/>
    </row>
    <row r="19089" spans="7:8">
      <c r="G19089" s="118"/>
      <c r="H19089" s="119"/>
    </row>
    <row r="19090" spans="7:8">
      <c r="G19090" s="118"/>
      <c r="H19090" s="119"/>
    </row>
    <row r="19091" spans="7:8">
      <c r="G19091" s="118"/>
      <c r="H19091" s="119"/>
    </row>
    <row r="19092" spans="7:8">
      <c r="G19092" s="118"/>
      <c r="H19092" s="119"/>
    </row>
    <row r="19093" spans="7:8">
      <c r="G19093" s="118"/>
      <c r="H19093" s="119"/>
    </row>
    <row r="19094" spans="7:8">
      <c r="G19094" s="118"/>
      <c r="H19094" s="119"/>
    </row>
    <row r="19095" spans="7:8">
      <c r="G19095" s="118"/>
      <c r="H19095" s="119"/>
    </row>
    <row r="19096" spans="7:8">
      <c r="G19096" s="118"/>
      <c r="H19096" s="119"/>
    </row>
    <row r="19097" spans="7:8">
      <c r="G19097" s="118"/>
      <c r="H19097" s="119"/>
    </row>
    <row r="19098" spans="7:8">
      <c r="G19098" s="118"/>
      <c r="H19098" s="119"/>
    </row>
    <row r="19099" spans="7:8">
      <c r="G19099" s="118"/>
      <c r="H19099" s="119"/>
    </row>
    <row r="19100" spans="7:8">
      <c r="G19100" s="118"/>
      <c r="H19100" s="119"/>
    </row>
    <row r="19101" spans="7:8">
      <c r="G19101" s="118"/>
      <c r="H19101" s="119"/>
    </row>
    <row r="19102" spans="7:8">
      <c r="G19102" s="118"/>
      <c r="H19102" s="119"/>
    </row>
    <row r="19103" spans="7:8">
      <c r="G19103" s="118"/>
      <c r="H19103" s="119"/>
    </row>
    <row r="19104" spans="7:8">
      <c r="G19104" s="118"/>
      <c r="H19104" s="119"/>
    </row>
    <row r="19105" spans="7:8">
      <c r="G19105" s="118"/>
      <c r="H19105" s="119"/>
    </row>
    <row r="19106" spans="7:8">
      <c r="G19106" s="118"/>
      <c r="H19106" s="119"/>
    </row>
    <row r="19107" spans="7:8">
      <c r="G19107" s="118"/>
      <c r="H19107" s="119"/>
    </row>
    <row r="19108" spans="7:8">
      <c r="G19108" s="118"/>
      <c r="H19108" s="119"/>
    </row>
    <row r="19109" spans="7:8">
      <c r="G19109" s="118"/>
      <c r="H19109" s="119"/>
    </row>
    <row r="19110" spans="7:8">
      <c r="G19110" s="118"/>
      <c r="H19110" s="119"/>
    </row>
    <row r="19111" spans="7:8">
      <c r="G19111" s="118"/>
      <c r="H19111" s="119"/>
    </row>
    <row r="19112" spans="7:8">
      <c r="G19112" s="118"/>
      <c r="H19112" s="119"/>
    </row>
    <row r="19113" spans="7:8">
      <c r="G19113" s="118"/>
      <c r="H19113" s="119"/>
    </row>
    <row r="19114" spans="7:8">
      <c r="G19114" s="118"/>
      <c r="H19114" s="119"/>
    </row>
    <row r="19115" spans="7:8">
      <c r="G19115" s="118"/>
      <c r="H19115" s="119"/>
    </row>
    <row r="19116" spans="7:8">
      <c r="G19116" s="118"/>
      <c r="H19116" s="119"/>
    </row>
    <row r="19117" spans="7:8">
      <c r="G19117" s="118"/>
      <c r="H19117" s="119"/>
    </row>
    <row r="19118" spans="7:8">
      <c r="G19118" s="118"/>
      <c r="H19118" s="119"/>
    </row>
    <row r="19119" spans="7:8">
      <c r="G19119" s="118"/>
      <c r="H19119" s="119"/>
    </row>
    <row r="19120" spans="7:8">
      <c r="G19120" s="118"/>
      <c r="H19120" s="119"/>
    </row>
    <row r="19121" spans="7:8">
      <c r="G19121" s="118"/>
      <c r="H19121" s="119"/>
    </row>
    <row r="19122" spans="7:8">
      <c r="G19122" s="118"/>
      <c r="H19122" s="119"/>
    </row>
    <row r="19123" spans="7:8">
      <c r="G19123" s="118"/>
      <c r="H19123" s="119"/>
    </row>
    <row r="19124" spans="7:8">
      <c r="G19124" s="118"/>
      <c r="H19124" s="119"/>
    </row>
    <row r="19125" spans="7:8">
      <c r="G19125" s="118"/>
      <c r="H19125" s="119"/>
    </row>
    <row r="19126" spans="7:8">
      <c r="G19126" s="118"/>
      <c r="H19126" s="119"/>
    </row>
    <row r="19127" spans="7:8">
      <c r="G19127" s="118"/>
      <c r="H19127" s="119"/>
    </row>
    <row r="19128" spans="7:8">
      <c r="G19128" s="118"/>
      <c r="H19128" s="119"/>
    </row>
    <row r="19129" spans="7:8">
      <c r="G19129" s="118"/>
      <c r="H19129" s="119"/>
    </row>
    <row r="19130" spans="7:8">
      <c r="G19130" s="118"/>
      <c r="H19130" s="119"/>
    </row>
    <row r="19131" spans="7:8">
      <c r="G19131" s="118"/>
      <c r="H19131" s="119"/>
    </row>
    <row r="19132" spans="7:8">
      <c r="G19132" s="118"/>
      <c r="H19132" s="119"/>
    </row>
    <row r="19133" spans="7:8">
      <c r="G19133" s="118"/>
      <c r="H19133" s="119"/>
    </row>
    <row r="19134" spans="7:8">
      <c r="G19134" s="118"/>
      <c r="H19134" s="119"/>
    </row>
    <row r="19135" spans="7:8">
      <c r="G19135" s="118"/>
      <c r="H19135" s="119"/>
    </row>
    <row r="19136" spans="7:8">
      <c r="G19136" s="118"/>
      <c r="H19136" s="119"/>
    </row>
    <row r="19137" spans="7:8">
      <c r="G19137" s="118"/>
      <c r="H19137" s="119"/>
    </row>
    <row r="19138" spans="7:8">
      <c r="G19138" s="118"/>
      <c r="H19138" s="119"/>
    </row>
    <row r="19139" spans="7:8">
      <c r="G19139" s="118"/>
      <c r="H19139" s="119"/>
    </row>
    <row r="19140" spans="7:8">
      <c r="G19140" s="118"/>
      <c r="H19140" s="119"/>
    </row>
    <row r="19141" spans="7:8">
      <c r="G19141" s="118"/>
      <c r="H19141" s="119"/>
    </row>
    <row r="19142" spans="7:8">
      <c r="G19142" s="118"/>
      <c r="H19142" s="119"/>
    </row>
    <row r="19143" spans="7:8">
      <c r="G19143" s="118"/>
      <c r="H19143" s="119"/>
    </row>
    <row r="19144" spans="7:8">
      <c r="G19144" s="118"/>
      <c r="H19144" s="119"/>
    </row>
    <row r="19145" spans="7:8">
      <c r="G19145" s="118"/>
      <c r="H19145" s="119"/>
    </row>
    <row r="19146" spans="7:8">
      <c r="G19146" s="118"/>
      <c r="H19146" s="119"/>
    </row>
    <row r="19147" spans="7:8">
      <c r="G19147" s="118"/>
      <c r="H19147" s="119"/>
    </row>
    <row r="19148" spans="7:8">
      <c r="G19148" s="118"/>
      <c r="H19148" s="119"/>
    </row>
    <row r="19149" spans="7:8">
      <c r="G19149" s="118"/>
      <c r="H19149" s="119"/>
    </row>
    <row r="19150" spans="7:8">
      <c r="G19150" s="118"/>
      <c r="H19150" s="119"/>
    </row>
    <row r="19151" spans="7:8">
      <c r="G19151" s="118"/>
      <c r="H19151" s="119"/>
    </row>
    <row r="19152" spans="7:8">
      <c r="G19152" s="118"/>
      <c r="H19152" s="119"/>
    </row>
    <row r="19153" spans="7:8">
      <c r="G19153" s="118"/>
      <c r="H19153" s="119"/>
    </row>
    <row r="19154" spans="7:8">
      <c r="G19154" s="118"/>
      <c r="H19154" s="119"/>
    </row>
    <row r="19155" spans="7:8">
      <c r="G19155" s="118"/>
      <c r="H19155" s="119"/>
    </row>
    <row r="19156" spans="7:8">
      <c r="G19156" s="118"/>
      <c r="H19156" s="119"/>
    </row>
    <row r="19157" spans="7:8">
      <c r="G19157" s="118"/>
      <c r="H19157" s="119"/>
    </row>
    <row r="19158" spans="7:8">
      <c r="G19158" s="118"/>
      <c r="H19158" s="119"/>
    </row>
    <row r="19159" spans="7:8">
      <c r="G19159" s="118"/>
      <c r="H19159" s="119"/>
    </row>
    <row r="19160" spans="7:8">
      <c r="G19160" s="118"/>
      <c r="H19160" s="119"/>
    </row>
    <row r="19161" spans="7:8">
      <c r="G19161" s="118"/>
      <c r="H19161" s="119"/>
    </row>
    <row r="19162" spans="7:8">
      <c r="G19162" s="118"/>
      <c r="H19162" s="119"/>
    </row>
    <row r="19163" spans="7:8">
      <c r="G19163" s="118"/>
      <c r="H19163" s="119"/>
    </row>
    <row r="19164" spans="7:8">
      <c r="G19164" s="118"/>
      <c r="H19164" s="119"/>
    </row>
    <row r="19165" spans="7:8">
      <c r="G19165" s="118"/>
      <c r="H19165" s="119"/>
    </row>
    <row r="19166" spans="7:8">
      <c r="G19166" s="118"/>
      <c r="H19166" s="119"/>
    </row>
    <row r="19167" spans="7:8">
      <c r="G19167" s="118"/>
      <c r="H19167" s="119"/>
    </row>
    <row r="19168" spans="7:8">
      <c r="G19168" s="118"/>
      <c r="H19168" s="119"/>
    </row>
    <row r="19169" spans="7:8">
      <c r="G19169" s="118"/>
      <c r="H19169" s="119"/>
    </row>
    <row r="19170" spans="7:8">
      <c r="G19170" s="118"/>
      <c r="H19170" s="119"/>
    </row>
    <row r="19171" spans="7:8">
      <c r="G19171" s="118"/>
      <c r="H19171" s="119"/>
    </row>
    <row r="19172" spans="7:8">
      <c r="G19172" s="118"/>
      <c r="H19172" s="119"/>
    </row>
    <row r="19173" spans="7:8">
      <c r="G19173" s="118"/>
      <c r="H19173" s="119"/>
    </row>
    <row r="19174" spans="7:8">
      <c r="G19174" s="118"/>
      <c r="H19174" s="119"/>
    </row>
    <row r="19175" spans="7:8">
      <c r="G19175" s="118"/>
      <c r="H19175" s="119"/>
    </row>
    <row r="19176" spans="7:8">
      <c r="G19176" s="118"/>
      <c r="H19176" s="119"/>
    </row>
    <row r="19177" spans="7:8">
      <c r="G19177" s="118"/>
      <c r="H19177" s="119"/>
    </row>
    <row r="19178" spans="7:8">
      <c r="G19178" s="118"/>
      <c r="H19178" s="119"/>
    </row>
    <row r="19179" spans="7:8">
      <c r="G19179" s="118"/>
      <c r="H19179" s="119"/>
    </row>
    <row r="19180" spans="7:8">
      <c r="G19180" s="118"/>
      <c r="H19180" s="119"/>
    </row>
    <row r="19181" spans="7:8">
      <c r="G19181" s="118"/>
      <c r="H19181" s="119"/>
    </row>
    <row r="19182" spans="7:8">
      <c r="G19182" s="118"/>
      <c r="H19182" s="119"/>
    </row>
    <row r="19183" spans="7:8">
      <c r="G19183" s="118"/>
      <c r="H19183" s="119"/>
    </row>
    <row r="19184" spans="7:8">
      <c r="G19184" s="118"/>
      <c r="H19184" s="119"/>
    </row>
    <row r="19185" spans="7:8">
      <c r="G19185" s="118"/>
      <c r="H19185" s="119"/>
    </row>
    <row r="19186" spans="7:8">
      <c r="G19186" s="118"/>
      <c r="H19186" s="119"/>
    </row>
    <row r="19187" spans="7:8">
      <c r="G19187" s="118"/>
      <c r="H19187" s="119"/>
    </row>
    <row r="19188" spans="7:8">
      <c r="G19188" s="118"/>
      <c r="H19188" s="119"/>
    </row>
    <row r="19189" spans="7:8">
      <c r="G19189" s="118"/>
      <c r="H19189" s="119"/>
    </row>
    <row r="19190" spans="7:8">
      <c r="G19190" s="118"/>
      <c r="H19190" s="119"/>
    </row>
    <row r="19191" spans="7:8">
      <c r="G19191" s="118"/>
      <c r="H19191" s="119"/>
    </row>
    <row r="19192" spans="7:8">
      <c r="G19192" s="118"/>
      <c r="H19192" s="119"/>
    </row>
    <row r="19193" spans="7:8">
      <c r="G19193" s="118"/>
      <c r="H19193" s="119"/>
    </row>
    <row r="19194" spans="7:8">
      <c r="G19194" s="118"/>
      <c r="H19194" s="119"/>
    </row>
    <row r="19195" spans="7:8">
      <c r="G19195" s="118"/>
      <c r="H19195" s="119"/>
    </row>
    <row r="19196" spans="7:8">
      <c r="G19196" s="118"/>
      <c r="H19196" s="119"/>
    </row>
    <row r="19197" spans="7:8">
      <c r="G19197" s="118"/>
      <c r="H19197" s="119"/>
    </row>
    <row r="19198" spans="7:8">
      <c r="G19198" s="118"/>
      <c r="H19198" s="119"/>
    </row>
    <row r="19199" spans="7:8">
      <c r="G19199" s="118"/>
      <c r="H19199" s="119"/>
    </row>
    <row r="19200" spans="7:8">
      <c r="G19200" s="118"/>
      <c r="H19200" s="119"/>
    </row>
    <row r="19201" spans="7:8">
      <c r="G19201" s="118"/>
      <c r="H19201" s="119"/>
    </row>
    <row r="19202" spans="7:8">
      <c r="G19202" s="118"/>
      <c r="H19202" s="119"/>
    </row>
    <row r="19203" spans="7:8">
      <c r="G19203" s="118"/>
      <c r="H19203" s="119"/>
    </row>
    <row r="19204" spans="7:8">
      <c r="G19204" s="118"/>
      <c r="H19204" s="119"/>
    </row>
    <row r="19205" spans="7:8">
      <c r="G19205" s="118"/>
      <c r="H19205" s="119"/>
    </row>
    <row r="19206" spans="7:8">
      <c r="G19206" s="118"/>
      <c r="H19206" s="119"/>
    </row>
    <row r="19207" spans="7:8">
      <c r="G19207" s="118"/>
      <c r="H19207" s="119"/>
    </row>
    <row r="19208" spans="7:8">
      <c r="G19208" s="118"/>
      <c r="H19208" s="119"/>
    </row>
    <row r="19209" spans="7:8">
      <c r="G19209" s="118"/>
      <c r="H19209" s="119"/>
    </row>
    <row r="19210" spans="7:8">
      <c r="G19210" s="118"/>
      <c r="H19210" s="119"/>
    </row>
    <row r="19211" spans="7:8">
      <c r="G19211" s="118"/>
      <c r="H19211" s="119"/>
    </row>
    <row r="19212" spans="7:8">
      <c r="G19212" s="118"/>
      <c r="H19212" s="119"/>
    </row>
    <row r="19213" spans="7:8">
      <c r="G19213" s="118"/>
      <c r="H19213" s="119"/>
    </row>
    <row r="19214" spans="7:8">
      <c r="G19214" s="118"/>
      <c r="H19214" s="119"/>
    </row>
    <row r="19215" spans="7:8">
      <c r="G19215" s="118"/>
      <c r="H19215" s="119"/>
    </row>
    <row r="19216" spans="7:8">
      <c r="G19216" s="118"/>
      <c r="H19216" s="119"/>
    </row>
    <row r="19217" spans="7:8">
      <c r="G19217" s="118"/>
      <c r="H19217" s="119"/>
    </row>
    <row r="19218" spans="7:8">
      <c r="G19218" s="118"/>
      <c r="H19218" s="119"/>
    </row>
    <row r="19219" spans="7:8">
      <c r="G19219" s="118"/>
      <c r="H19219" s="119"/>
    </row>
    <row r="19220" spans="7:8">
      <c r="G19220" s="118"/>
      <c r="H19220" s="119"/>
    </row>
    <row r="19221" spans="7:8">
      <c r="G19221" s="118"/>
      <c r="H19221" s="119"/>
    </row>
    <row r="19222" spans="7:8">
      <c r="G19222" s="118"/>
      <c r="H19222" s="119"/>
    </row>
    <row r="19223" spans="7:8">
      <c r="G19223" s="118"/>
      <c r="H19223" s="119"/>
    </row>
    <row r="19224" spans="7:8">
      <c r="G19224" s="118"/>
      <c r="H19224" s="119"/>
    </row>
    <row r="19225" spans="7:8">
      <c r="G19225" s="118"/>
      <c r="H19225" s="119"/>
    </row>
    <row r="19226" spans="7:8">
      <c r="G19226" s="118"/>
      <c r="H19226" s="119"/>
    </row>
    <row r="19227" spans="7:8">
      <c r="G19227" s="118"/>
      <c r="H19227" s="119"/>
    </row>
    <row r="19228" spans="7:8">
      <c r="G19228" s="118"/>
      <c r="H19228" s="119"/>
    </row>
    <row r="19229" spans="7:8">
      <c r="G19229" s="118"/>
      <c r="H19229" s="119"/>
    </row>
    <row r="19230" spans="7:8">
      <c r="G19230" s="118"/>
      <c r="H19230" s="119"/>
    </row>
    <row r="19231" spans="7:8">
      <c r="G19231" s="118"/>
      <c r="H19231" s="119"/>
    </row>
    <row r="19232" spans="7:8">
      <c r="G19232" s="118"/>
      <c r="H19232" s="119"/>
    </row>
    <row r="19233" spans="7:8">
      <c r="G19233" s="118"/>
      <c r="H19233" s="119"/>
    </row>
    <row r="19234" spans="7:8">
      <c r="G19234" s="118"/>
      <c r="H19234" s="119"/>
    </row>
    <row r="19235" spans="7:8">
      <c r="G19235" s="118"/>
      <c r="H19235" s="119"/>
    </row>
    <row r="19236" spans="7:8">
      <c r="G19236" s="118"/>
      <c r="H19236" s="119"/>
    </row>
    <row r="19237" spans="7:8">
      <c r="G19237" s="118"/>
      <c r="H19237" s="119"/>
    </row>
    <row r="19238" spans="7:8">
      <c r="G19238" s="118"/>
      <c r="H19238" s="119"/>
    </row>
    <row r="19239" spans="7:8">
      <c r="G19239" s="118"/>
      <c r="H19239" s="119"/>
    </row>
    <row r="19240" spans="7:8">
      <c r="G19240" s="118"/>
      <c r="H19240" s="119"/>
    </row>
    <row r="19241" spans="7:8">
      <c r="G19241" s="118"/>
      <c r="H19241" s="119"/>
    </row>
    <row r="19242" spans="7:8">
      <c r="G19242" s="118"/>
      <c r="H19242" s="119"/>
    </row>
    <row r="19243" spans="7:8">
      <c r="G19243" s="118"/>
      <c r="H19243" s="119"/>
    </row>
    <row r="19244" spans="7:8">
      <c r="G19244" s="118"/>
      <c r="H19244" s="119"/>
    </row>
    <row r="19245" spans="7:8">
      <c r="G19245" s="118"/>
      <c r="H19245" s="119"/>
    </row>
    <row r="19246" spans="7:8">
      <c r="G19246" s="118"/>
      <c r="H19246" s="119"/>
    </row>
    <row r="19247" spans="7:8">
      <c r="G19247" s="118"/>
      <c r="H19247" s="119"/>
    </row>
    <row r="19248" spans="7:8">
      <c r="G19248" s="118"/>
      <c r="H19248" s="119"/>
    </row>
    <row r="19249" spans="7:8">
      <c r="G19249" s="118"/>
      <c r="H19249" s="119"/>
    </row>
    <row r="19250" spans="7:8">
      <c r="G19250" s="118"/>
      <c r="H19250" s="119"/>
    </row>
    <row r="19251" spans="7:8">
      <c r="G19251" s="118"/>
      <c r="H19251" s="119"/>
    </row>
    <row r="19252" spans="7:8">
      <c r="G19252" s="118"/>
      <c r="H19252" s="119"/>
    </row>
    <row r="19253" spans="7:8">
      <c r="G19253" s="118"/>
      <c r="H19253" s="119"/>
    </row>
    <row r="19254" spans="7:8">
      <c r="G19254" s="118"/>
      <c r="H19254" s="119"/>
    </row>
    <row r="19255" spans="7:8">
      <c r="G19255" s="118"/>
      <c r="H19255" s="119"/>
    </row>
    <row r="19256" spans="7:8">
      <c r="G19256" s="118"/>
      <c r="H19256" s="119"/>
    </row>
    <row r="19257" spans="7:8">
      <c r="G19257" s="118"/>
      <c r="H19257" s="119"/>
    </row>
    <row r="19258" spans="7:8">
      <c r="G19258" s="118"/>
      <c r="H19258" s="119"/>
    </row>
    <row r="19259" spans="7:8">
      <c r="G19259" s="118"/>
      <c r="H19259" s="119"/>
    </row>
    <row r="19260" spans="7:8">
      <c r="G19260" s="118"/>
      <c r="H19260" s="119"/>
    </row>
    <row r="19261" spans="7:8">
      <c r="G19261" s="118"/>
      <c r="H19261" s="119"/>
    </row>
    <row r="19262" spans="7:8">
      <c r="G19262" s="118"/>
      <c r="H19262" s="119"/>
    </row>
    <row r="19263" spans="7:8">
      <c r="G19263" s="118"/>
      <c r="H19263" s="119"/>
    </row>
    <row r="19264" spans="7:8">
      <c r="G19264" s="118"/>
      <c r="H19264" s="119"/>
    </row>
    <row r="19265" spans="7:8">
      <c r="G19265" s="118"/>
      <c r="H19265" s="119"/>
    </row>
    <row r="19266" spans="7:8">
      <c r="G19266" s="118"/>
      <c r="H19266" s="119"/>
    </row>
    <row r="19267" spans="7:8">
      <c r="G19267" s="118"/>
      <c r="H19267" s="119"/>
    </row>
    <row r="19268" spans="7:8">
      <c r="G19268" s="118"/>
      <c r="H19268" s="119"/>
    </row>
    <row r="19269" spans="7:8">
      <c r="G19269" s="118"/>
      <c r="H19269" s="119"/>
    </row>
    <row r="19270" spans="7:8">
      <c r="G19270" s="118"/>
      <c r="H19270" s="119"/>
    </row>
    <row r="19271" spans="7:8">
      <c r="G19271" s="118"/>
      <c r="H19271" s="119"/>
    </row>
    <row r="19272" spans="7:8">
      <c r="G19272" s="118"/>
      <c r="H19272" s="119"/>
    </row>
    <row r="19273" spans="7:8">
      <c r="G19273" s="118"/>
      <c r="H19273" s="119"/>
    </row>
    <row r="19274" spans="7:8">
      <c r="G19274" s="118"/>
      <c r="H19274" s="119"/>
    </row>
    <row r="19275" spans="7:8">
      <c r="G19275" s="118"/>
      <c r="H19275" s="119"/>
    </row>
    <row r="19276" spans="7:8">
      <c r="G19276" s="118"/>
      <c r="H19276" s="119"/>
    </row>
    <row r="19277" spans="7:8">
      <c r="G19277" s="118"/>
      <c r="H19277" s="119"/>
    </row>
    <row r="19278" spans="7:8">
      <c r="G19278" s="118"/>
      <c r="H19278" s="119"/>
    </row>
    <row r="19279" spans="7:8">
      <c r="G19279" s="118"/>
      <c r="H19279" s="119"/>
    </row>
    <row r="19280" spans="7:8">
      <c r="G19280" s="118"/>
      <c r="H19280" s="119"/>
    </row>
    <row r="19281" spans="7:8">
      <c r="G19281" s="118"/>
      <c r="H19281" s="119"/>
    </row>
    <row r="19282" spans="7:8">
      <c r="G19282" s="118"/>
      <c r="H19282" s="119"/>
    </row>
    <row r="19283" spans="7:8">
      <c r="G19283" s="118"/>
      <c r="H19283" s="119"/>
    </row>
    <row r="19284" spans="7:8">
      <c r="G19284" s="118"/>
      <c r="H19284" s="119"/>
    </row>
    <row r="19285" spans="7:8">
      <c r="G19285" s="118"/>
      <c r="H19285" s="119"/>
    </row>
    <row r="19286" spans="7:8">
      <c r="G19286" s="118"/>
      <c r="H19286" s="119"/>
    </row>
    <row r="19287" spans="7:8">
      <c r="G19287" s="118"/>
      <c r="H19287" s="119"/>
    </row>
    <row r="19288" spans="7:8">
      <c r="G19288" s="118"/>
      <c r="H19288" s="119"/>
    </row>
    <row r="19289" spans="7:8">
      <c r="G19289" s="118"/>
      <c r="H19289" s="119"/>
    </row>
    <row r="19290" spans="7:8">
      <c r="G19290" s="118"/>
      <c r="H19290" s="119"/>
    </row>
    <row r="19291" spans="7:8">
      <c r="G19291" s="118"/>
      <c r="H19291" s="119"/>
    </row>
    <row r="19292" spans="7:8">
      <c r="G19292" s="118"/>
      <c r="H19292" s="119"/>
    </row>
    <row r="19293" spans="7:8">
      <c r="G19293" s="118"/>
      <c r="H19293" s="119"/>
    </row>
    <row r="19294" spans="7:8">
      <c r="G19294" s="118"/>
      <c r="H19294" s="119"/>
    </row>
    <row r="19295" spans="7:8">
      <c r="G19295" s="118"/>
      <c r="H19295" s="119"/>
    </row>
    <row r="19296" spans="7:8">
      <c r="G19296" s="118"/>
      <c r="H19296" s="119"/>
    </row>
    <row r="19297" spans="7:8">
      <c r="G19297" s="118"/>
      <c r="H19297" s="119"/>
    </row>
    <row r="19298" spans="7:8">
      <c r="G19298" s="118"/>
      <c r="H19298" s="119"/>
    </row>
    <row r="19299" spans="7:8">
      <c r="G19299" s="118"/>
      <c r="H19299" s="119"/>
    </row>
    <row r="19300" spans="7:8">
      <c r="G19300" s="118"/>
      <c r="H19300" s="119"/>
    </row>
    <row r="19301" spans="7:8">
      <c r="G19301" s="118"/>
      <c r="H19301" s="119"/>
    </row>
    <row r="19302" spans="7:8">
      <c r="G19302" s="118"/>
      <c r="H19302" s="119"/>
    </row>
    <row r="19303" spans="7:8">
      <c r="G19303" s="118"/>
      <c r="H19303" s="119"/>
    </row>
    <row r="19304" spans="7:8">
      <c r="G19304" s="118"/>
      <c r="H19304" s="119"/>
    </row>
    <row r="19305" spans="7:8">
      <c r="G19305" s="118"/>
      <c r="H19305" s="119"/>
    </row>
    <row r="19306" spans="7:8">
      <c r="G19306" s="118"/>
      <c r="H19306" s="119"/>
    </row>
    <row r="19307" spans="7:8">
      <c r="G19307" s="118"/>
      <c r="H19307" s="119"/>
    </row>
    <row r="19308" spans="7:8">
      <c r="G19308" s="118"/>
      <c r="H19308" s="119"/>
    </row>
    <row r="19309" spans="7:8">
      <c r="G19309" s="118"/>
      <c r="H19309" s="119"/>
    </row>
    <row r="19310" spans="7:8">
      <c r="G19310" s="118"/>
      <c r="H19310" s="119"/>
    </row>
    <row r="19311" spans="7:8">
      <c r="G19311" s="118"/>
      <c r="H19311" s="119"/>
    </row>
    <row r="19312" spans="7:8">
      <c r="G19312" s="118"/>
      <c r="H19312" s="119"/>
    </row>
    <row r="19313" spans="7:8">
      <c r="G19313" s="118"/>
      <c r="H19313" s="119"/>
    </row>
    <row r="19314" spans="7:8">
      <c r="G19314" s="118"/>
      <c r="H19314" s="119"/>
    </row>
    <row r="19315" spans="7:8">
      <c r="G19315" s="118"/>
      <c r="H19315" s="119"/>
    </row>
    <row r="19316" spans="7:8">
      <c r="G19316" s="118"/>
      <c r="H19316" s="119"/>
    </row>
    <row r="19317" spans="7:8">
      <c r="G19317" s="118"/>
      <c r="H19317" s="119"/>
    </row>
    <row r="19318" spans="7:8">
      <c r="G19318" s="118"/>
      <c r="H19318" s="119"/>
    </row>
    <row r="19319" spans="7:8">
      <c r="G19319" s="118"/>
      <c r="H19319" s="119"/>
    </row>
    <row r="19320" spans="7:8">
      <c r="G19320" s="118"/>
      <c r="H19320" s="119"/>
    </row>
    <row r="19321" spans="7:8">
      <c r="G19321" s="118"/>
      <c r="H19321" s="119"/>
    </row>
    <row r="19322" spans="7:8">
      <c r="G19322" s="118"/>
      <c r="H19322" s="119"/>
    </row>
    <row r="19323" spans="7:8">
      <c r="G19323" s="118"/>
      <c r="H19323" s="119"/>
    </row>
    <row r="19324" spans="7:8">
      <c r="G19324" s="118"/>
      <c r="H19324" s="119"/>
    </row>
    <row r="19325" spans="7:8">
      <c r="G19325" s="118"/>
      <c r="H19325" s="119"/>
    </row>
    <row r="19326" spans="7:8">
      <c r="G19326" s="118"/>
      <c r="H19326" s="119"/>
    </row>
    <row r="19327" spans="7:8">
      <c r="G19327" s="118"/>
      <c r="H19327" s="119"/>
    </row>
    <row r="19328" spans="7:8">
      <c r="G19328" s="118"/>
      <c r="H19328" s="119"/>
    </row>
    <row r="19329" spans="7:8">
      <c r="G19329" s="118"/>
      <c r="H19329" s="119"/>
    </row>
    <row r="19330" spans="7:8">
      <c r="G19330" s="118"/>
      <c r="H19330" s="119"/>
    </row>
    <row r="19331" spans="7:8">
      <c r="G19331" s="118"/>
      <c r="H19331" s="119"/>
    </row>
    <row r="19332" spans="7:8">
      <c r="G19332" s="118"/>
      <c r="H19332" s="119"/>
    </row>
    <row r="19333" spans="7:8">
      <c r="G19333" s="118"/>
      <c r="H19333" s="119"/>
    </row>
    <row r="19334" spans="7:8">
      <c r="G19334" s="118"/>
      <c r="H19334" s="119"/>
    </row>
    <row r="19335" spans="7:8">
      <c r="G19335" s="118"/>
      <c r="H19335" s="119"/>
    </row>
    <row r="19336" spans="7:8">
      <c r="G19336" s="118"/>
      <c r="H19336" s="119"/>
    </row>
    <row r="19337" spans="7:8">
      <c r="G19337" s="118"/>
      <c r="H19337" s="119"/>
    </row>
    <row r="19338" spans="7:8">
      <c r="G19338" s="118"/>
      <c r="H19338" s="119"/>
    </row>
    <row r="19339" spans="7:8">
      <c r="G19339" s="118"/>
      <c r="H19339" s="119"/>
    </row>
    <row r="19340" spans="7:8">
      <c r="G19340" s="118"/>
      <c r="H19340" s="119"/>
    </row>
    <row r="19341" spans="7:8">
      <c r="G19341" s="118"/>
      <c r="H19341" s="119"/>
    </row>
    <row r="19342" spans="7:8">
      <c r="G19342" s="118"/>
      <c r="H19342" s="119"/>
    </row>
    <row r="19343" spans="7:8">
      <c r="G19343" s="118"/>
      <c r="H19343" s="119"/>
    </row>
    <row r="19344" spans="7:8">
      <c r="G19344" s="118"/>
      <c r="H19344" s="119"/>
    </row>
    <row r="19345" spans="7:8">
      <c r="G19345" s="118"/>
      <c r="H19345" s="119"/>
    </row>
    <row r="19346" spans="7:8">
      <c r="G19346" s="118"/>
      <c r="H19346" s="119"/>
    </row>
    <row r="19347" spans="7:8">
      <c r="G19347" s="118"/>
      <c r="H19347" s="119"/>
    </row>
    <row r="19348" spans="7:8">
      <c r="G19348" s="118"/>
      <c r="H19348" s="119"/>
    </row>
    <row r="19349" spans="7:8">
      <c r="G19349" s="118"/>
      <c r="H19349" s="119"/>
    </row>
    <row r="19350" spans="7:8">
      <c r="G19350" s="118"/>
      <c r="H19350" s="119"/>
    </row>
    <row r="19351" spans="7:8">
      <c r="G19351" s="118"/>
      <c r="H19351" s="119"/>
    </row>
    <row r="19352" spans="7:8">
      <c r="G19352" s="118"/>
      <c r="H19352" s="119"/>
    </row>
    <row r="19353" spans="7:8">
      <c r="G19353" s="118"/>
      <c r="H19353" s="119"/>
    </row>
    <row r="19354" spans="7:8">
      <c r="G19354" s="118"/>
      <c r="H19354" s="119"/>
    </row>
    <row r="19355" spans="7:8">
      <c r="G19355" s="118"/>
      <c r="H19355" s="119"/>
    </row>
    <row r="19356" spans="7:8">
      <c r="G19356" s="118"/>
      <c r="H19356" s="119"/>
    </row>
    <row r="19357" spans="7:8">
      <c r="G19357" s="118"/>
      <c r="H19357" s="119"/>
    </row>
    <row r="19358" spans="7:8">
      <c r="G19358" s="118"/>
      <c r="H19358" s="119"/>
    </row>
    <row r="19359" spans="7:8">
      <c r="G19359" s="118"/>
      <c r="H19359" s="119"/>
    </row>
    <row r="19360" spans="7:8">
      <c r="G19360" s="118"/>
      <c r="H19360" s="119"/>
    </row>
    <row r="19361" spans="7:8">
      <c r="G19361" s="118"/>
      <c r="H19361" s="119"/>
    </row>
    <row r="19362" spans="7:8">
      <c r="G19362" s="118"/>
      <c r="H19362" s="119"/>
    </row>
    <row r="19363" spans="7:8">
      <c r="G19363" s="118"/>
      <c r="H19363" s="119"/>
    </row>
    <row r="19364" spans="7:8">
      <c r="G19364" s="118"/>
      <c r="H19364" s="119"/>
    </row>
    <row r="19365" spans="7:8">
      <c r="G19365" s="118"/>
      <c r="H19365" s="119"/>
    </row>
    <row r="19366" spans="7:8">
      <c r="G19366" s="118"/>
      <c r="H19366" s="119"/>
    </row>
    <row r="19367" spans="7:8">
      <c r="G19367" s="118"/>
      <c r="H19367" s="119"/>
    </row>
    <row r="19368" spans="7:8">
      <c r="G19368" s="118"/>
      <c r="H19368" s="119"/>
    </row>
    <row r="19369" spans="7:8">
      <c r="G19369" s="118"/>
      <c r="H19369" s="119"/>
    </row>
    <row r="19370" spans="7:8">
      <c r="G19370" s="118"/>
      <c r="H19370" s="119"/>
    </row>
    <row r="19371" spans="7:8">
      <c r="G19371" s="118"/>
      <c r="H19371" s="119"/>
    </row>
    <row r="19372" spans="7:8">
      <c r="G19372" s="118"/>
      <c r="H19372" s="119"/>
    </row>
    <row r="19373" spans="7:8">
      <c r="G19373" s="118"/>
      <c r="H19373" s="119"/>
    </row>
    <row r="19374" spans="7:8">
      <c r="G19374" s="118"/>
      <c r="H19374" s="119"/>
    </row>
    <row r="19375" spans="7:8">
      <c r="G19375" s="118"/>
      <c r="H19375" s="119"/>
    </row>
    <row r="19376" spans="7:8">
      <c r="G19376" s="118"/>
      <c r="H19376" s="119"/>
    </row>
    <row r="19377" spans="7:8">
      <c r="G19377" s="118"/>
      <c r="H19377" s="119"/>
    </row>
    <row r="19378" spans="7:8">
      <c r="G19378" s="118"/>
      <c r="H19378" s="119"/>
    </row>
    <row r="19379" spans="7:8">
      <c r="G19379" s="118"/>
      <c r="H19379" s="119"/>
    </row>
    <row r="19380" spans="7:8">
      <c r="G19380" s="118"/>
      <c r="H19380" s="119"/>
    </row>
    <row r="19381" spans="7:8">
      <c r="G19381" s="118"/>
      <c r="H19381" s="119"/>
    </row>
    <row r="19382" spans="7:8">
      <c r="G19382" s="118"/>
      <c r="H19382" s="119"/>
    </row>
    <row r="19383" spans="7:8">
      <c r="G19383" s="118"/>
      <c r="H19383" s="119"/>
    </row>
    <row r="19384" spans="7:8">
      <c r="G19384" s="118"/>
      <c r="H19384" s="119"/>
    </row>
    <row r="19385" spans="7:8">
      <c r="G19385" s="118"/>
      <c r="H19385" s="119"/>
    </row>
    <row r="19386" spans="7:8">
      <c r="G19386" s="118"/>
      <c r="H19386" s="119"/>
    </row>
    <row r="19387" spans="7:8">
      <c r="G19387" s="118"/>
      <c r="H19387" s="119"/>
    </row>
    <row r="19388" spans="7:8">
      <c r="G19388" s="118"/>
      <c r="H19388" s="119"/>
    </row>
    <row r="19389" spans="7:8">
      <c r="G19389" s="118"/>
      <c r="H19389" s="119"/>
    </row>
    <row r="19390" spans="7:8">
      <c r="G19390" s="118"/>
      <c r="H19390" s="119"/>
    </row>
    <row r="19391" spans="7:8">
      <c r="G19391" s="118"/>
      <c r="H19391" s="119"/>
    </row>
    <row r="19392" spans="7:8">
      <c r="G19392" s="118"/>
      <c r="H19392" s="119"/>
    </row>
    <row r="19393" spans="7:8">
      <c r="G19393" s="118"/>
      <c r="H19393" s="119"/>
    </row>
    <row r="19394" spans="7:8">
      <c r="G19394" s="118"/>
      <c r="H19394" s="119"/>
    </row>
    <row r="19395" spans="7:8">
      <c r="G19395" s="118"/>
      <c r="H19395" s="119"/>
    </row>
    <row r="19396" spans="7:8">
      <c r="G19396" s="118"/>
      <c r="H19396" s="119"/>
    </row>
    <row r="19397" spans="7:8">
      <c r="G19397" s="118"/>
      <c r="H19397" s="119"/>
    </row>
    <row r="19398" spans="7:8">
      <c r="G19398" s="118"/>
      <c r="H19398" s="119"/>
    </row>
    <row r="19399" spans="7:8">
      <c r="G19399" s="118"/>
      <c r="H19399" s="119"/>
    </row>
    <row r="19400" spans="7:8">
      <c r="G19400" s="118"/>
      <c r="H19400" s="119"/>
    </row>
    <row r="19401" spans="7:8">
      <c r="G19401" s="118"/>
      <c r="H19401" s="119"/>
    </row>
    <row r="19402" spans="7:8">
      <c r="G19402" s="118"/>
      <c r="H19402" s="119"/>
    </row>
    <row r="19403" spans="7:8">
      <c r="G19403" s="118"/>
      <c r="H19403" s="119"/>
    </row>
    <row r="19404" spans="7:8">
      <c r="G19404" s="118"/>
      <c r="H19404" s="119"/>
    </row>
    <row r="19405" spans="7:8">
      <c r="G19405" s="118"/>
      <c r="H19405" s="119"/>
    </row>
    <row r="19406" spans="7:8">
      <c r="G19406" s="118"/>
      <c r="H19406" s="119"/>
    </row>
    <row r="19407" spans="7:8">
      <c r="G19407" s="118"/>
      <c r="H19407" s="119"/>
    </row>
    <row r="19408" spans="7:8">
      <c r="G19408" s="118"/>
      <c r="H19408" s="119"/>
    </row>
    <row r="19409" spans="7:8">
      <c r="G19409" s="118"/>
      <c r="H19409" s="119"/>
    </row>
    <row r="19410" spans="7:8">
      <c r="G19410" s="118"/>
      <c r="H19410" s="119"/>
    </row>
    <row r="19411" spans="7:8">
      <c r="G19411" s="118"/>
      <c r="H19411" s="119"/>
    </row>
    <row r="19412" spans="7:8">
      <c r="G19412" s="118"/>
      <c r="H19412" s="119"/>
    </row>
    <row r="19413" spans="7:8">
      <c r="G19413" s="118"/>
      <c r="H19413" s="119"/>
    </row>
    <row r="19414" spans="7:8">
      <c r="G19414" s="118"/>
      <c r="H19414" s="119"/>
    </row>
    <row r="19415" spans="7:8">
      <c r="G19415" s="118"/>
      <c r="H19415" s="119"/>
    </row>
    <row r="19416" spans="7:8">
      <c r="G19416" s="118"/>
      <c r="H19416" s="119"/>
    </row>
    <row r="19417" spans="7:8">
      <c r="G19417" s="118"/>
      <c r="H19417" s="119"/>
    </row>
    <row r="19418" spans="7:8">
      <c r="G19418" s="118"/>
      <c r="H19418" s="119"/>
    </row>
    <row r="19419" spans="7:8">
      <c r="G19419" s="118"/>
      <c r="H19419" s="119"/>
    </row>
    <row r="19420" spans="7:8">
      <c r="G19420" s="118"/>
      <c r="H19420" s="119"/>
    </row>
    <row r="19421" spans="7:8">
      <c r="G19421" s="118"/>
      <c r="H19421" s="119"/>
    </row>
    <row r="19422" spans="7:8">
      <c r="G19422" s="118"/>
      <c r="H19422" s="119"/>
    </row>
    <row r="19423" spans="7:8">
      <c r="G19423" s="118"/>
      <c r="H19423" s="119"/>
    </row>
    <row r="19424" spans="7:8">
      <c r="G19424" s="118"/>
      <c r="H19424" s="119"/>
    </row>
    <row r="19425" spans="7:8">
      <c r="G19425" s="118"/>
      <c r="H19425" s="119"/>
    </row>
    <row r="19426" spans="7:8">
      <c r="G19426" s="118"/>
      <c r="H19426" s="119"/>
    </row>
    <row r="19427" spans="7:8">
      <c r="G19427" s="118"/>
      <c r="H19427" s="119"/>
    </row>
    <row r="19428" spans="7:8">
      <c r="G19428" s="118"/>
      <c r="H19428" s="119"/>
    </row>
    <row r="19429" spans="7:8">
      <c r="G19429" s="118"/>
      <c r="H19429" s="119"/>
    </row>
    <row r="19430" spans="7:8">
      <c r="G19430" s="118"/>
      <c r="H19430" s="119"/>
    </row>
    <row r="19431" spans="7:8">
      <c r="G19431" s="118"/>
      <c r="H19431" s="119"/>
    </row>
    <row r="19432" spans="7:8">
      <c r="G19432" s="118"/>
      <c r="H19432" s="119"/>
    </row>
    <row r="19433" spans="7:8">
      <c r="G19433" s="118"/>
      <c r="H19433" s="119"/>
    </row>
    <row r="19434" spans="7:8">
      <c r="G19434" s="118"/>
      <c r="H19434" s="119"/>
    </row>
    <row r="19435" spans="7:8">
      <c r="G19435" s="118"/>
      <c r="H19435" s="119"/>
    </row>
    <row r="19436" spans="7:8">
      <c r="G19436" s="118"/>
      <c r="H19436" s="119"/>
    </row>
    <row r="19437" spans="7:8">
      <c r="G19437" s="118"/>
      <c r="H19437" s="119"/>
    </row>
    <row r="19438" spans="7:8">
      <c r="G19438" s="118"/>
      <c r="H19438" s="119"/>
    </row>
    <row r="19439" spans="7:8">
      <c r="G19439" s="118"/>
      <c r="H19439" s="119"/>
    </row>
    <row r="19440" spans="7:8">
      <c r="G19440" s="118"/>
      <c r="H19440" s="119"/>
    </row>
    <row r="19441" spans="7:8">
      <c r="G19441" s="118"/>
      <c r="H19441" s="119"/>
    </row>
    <row r="19442" spans="7:8">
      <c r="G19442" s="118"/>
      <c r="H19442" s="119"/>
    </row>
    <row r="19443" spans="7:8">
      <c r="G19443" s="118"/>
      <c r="H19443" s="119"/>
    </row>
    <row r="19444" spans="7:8">
      <c r="G19444" s="118"/>
      <c r="H19444" s="119"/>
    </row>
    <row r="19445" spans="7:8">
      <c r="G19445" s="118"/>
      <c r="H19445" s="119"/>
    </row>
    <row r="19446" spans="7:8">
      <c r="G19446" s="118"/>
      <c r="H19446" s="119"/>
    </row>
    <row r="19447" spans="7:8">
      <c r="G19447" s="118"/>
      <c r="H19447" s="119"/>
    </row>
    <row r="19448" spans="7:8">
      <c r="G19448" s="118"/>
      <c r="H19448" s="119"/>
    </row>
    <row r="19449" spans="7:8">
      <c r="G19449" s="118"/>
      <c r="H19449" s="119"/>
    </row>
    <row r="19450" spans="7:8">
      <c r="G19450" s="118"/>
      <c r="H19450" s="119"/>
    </row>
    <row r="19451" spans="7:8">
      <c r="G19451" s="118"/>
      <c r="H19451" s="119"/>
    </row>
    <row r="19452" spans="7:8">
      <c r="G19452" s="118"/>
      <c r="H19452" s="119"/>
    </row>
    <row r="19453" spans="7:8">
      <c r="G19453" s="118"/>
      <c r="H19453" s="119"/>
    </row>
    <row r="19454" spans="7:8">
      <c r="G19454" s="118"/>
      <c r="H19454" s="119"/>
    </row>
    <row r="19455" spans="7:8">
      <c r="G19455" s="118"/>
      <c r="H19455" s="119"/>
    </row>
    <row r="19456" spans="7:8">
      <c r="G19456" s="118"/>
      <c r="H19456" s="119"/>
    </row>
    <row r="19457" spans="7:8">
      <c r="G19457" s="118"/>
      <c r="H19457" s="119"/>
    </row>
    <row r="19458" spans="7:8">
      <c r="G19458" s="118"/>
      <c r="H19458" s="119"/>
    </row>
    <row r="19459" spans="7:8">
      <c r="G19459" s="118"/>
      <c r="H19459" s="119"/>
    </row>
    <row r="19460" spans="7:8">
      <c r="G19460" s="118"/>
      <c r="H19460" s="119"/>
    </row>
    <row r="19461" spans="7:8">
      <c r="G19461" s="118"/>
      <c r="H19461" s="119"/>
    </row>
    <row r="19462" spans="7:8">
      <c r="G19462" s="118"/>
      <c r="H19462" s="119"/>
    </row>
    <row r="19463" spans="7:8">
      <c r="G19463" s="118"/>
      <c r="H19463" s="119"/>
    </row>
    <row r="19464" spans="7:8">
      <c r="G19464" s="118"/>
      <c r="H19464" s="119"/>
    </row>
    <row r="19465" spans="7:8">
      <c r="G19465" s="118"/>
      <c r="H19465" s="119"/>
    </row>
    <row r="19466" spans="7:8">
      <c r="G19466" s="118"/>
      <c r="H19466" s="119"/>
    </row>
    <row r="19467" spans="7:8">
      <c r="G19467" s="118"/>
      <c r="H19467" s="119"/>
    </row>
    <row r="19468" spans="7:8">
      <c r="G19468" s="118"/>
      <c r="H19468" s="119"/>
    </row>
    <row r="19469" spans="7:8">
      <c r="G19469" s="118"/>
      <c r="H19469" s="119"/>
    </row>
    <row r="19470" spans="7:8">
      <c r="G19470" s="118"/>
      <c r="H19470" s="119"/>
    </row>
    <row r="19471" spans="7:8">
      <c r="G19471" s="118"/>
      <c r="H19471" s="119"/>
    </row>
    <row r="19472" spans="7:8">
      <c r="G19472" s="118"/>
      <c r="H19472" s="119"/>
    </row>
    <row r="19473" spans="7:8">
      <c r="G19473" s="118"/>
      <c r="H19473" s="119"/>
    </row>
    <row r="19474" spans="7:8">
      <c r="G19474" s="118"/>
      <c r="H19474" s="119"/>
    </row>
    <row r="19475" spans="7:8">
      <c r="G19475" s="118"/>
      <c r="H19475" s="119"/>
    </row>
    <row r="19476" spans="7:8">
      <c r="G19476" s="118"/>
      <c r="H19476" s="119"/>
    </row>
    <row r="19477" spans="7:8">
      <c r="G19477" s="118"/>
      <c r="H19477" s="119"/>
    </row>
    <row r="19478" spans="7:8">
      <c r="G19478" s="118"/>
      <c r="H19478" s="119"/>
    </row>
    <row r="19479" spans="7:8">
      <c r="G19479" s="118"/>
      <c r="H19479" s="119"/>
    </row>
    <row r="19480" spans="7:8">
      <c r="G19480" s="118"/>
      <c r="H19480" s="119"/>
    </row>
    <row r="19481" spans="7:8">
      <c r="G19481" s="118"/>
      <c r="H19481" s="119"/>
    </row>
    <row r="19482" spans="7:8">
      <c r="G19482" s="118"/>
      <c r="H19482" s="119"/>
    </row>
    <row r="19483" spans="7:8">
      <c r="G19483" s="118"/>
      <c r="H19483" s="119"/>
    </row>
    <row r="19484" spans="7:8">
      <c r="G19484" s="118"/>
      <c r="H19484" s="119"/>
    </row>
    <row r="19485" spans="7:8">
      <c r="G19485" s="118"/>
      <c r="H19485" s="119"/>
    </row>
    <row r="19486" spans="7:8">
      <c r="G19486" s="118"/>
      <c r="H19486" s="119"/>
    </row>
    <row r="19487" spans="7:8">
      <c r="G19487" s="118"/>
      <c r="H19487" s="119"/>
    </row>
    <row r="19488" spans="7:8">
      <c r="G19488" s="118"/>
      <c r="H19488" s="119"/>
    </row>
    <row r="19489" spans="7:8">
      <c r="G19489" s="118"/>
      <c r="H19489" s="119"/>
    </row>
    <row r="19490" spans="7:8">
      <c r="G19490" s="118"/>
      <c r="H19490" s="119"/>
    </row>
    <row r="19491" spans="7:8">
      <c r="G19491" s="118"/>
      <c r="H19491" s="119"/>
    </row>
    <row r="19492" spans="7:8">
      <c r="G19492" s="118"/>
      <c r="H19492" s="119"/>
    </row>
    <row r="19493" spans="7:8">
      <c r="G19493" s="118"/>
      <c r="H19493" s="119"/>
    </row>
    <row r="19494" spans="7:8">
      <c r="G19494" s="118"/>
      <c r="H19494" s="119"/>
    </row>
    <row r="19495" spans="7:8">
      <c r="G19495" s="118"/>
      <c r="H19495" s="119"/>
    </row>
    <row r="19496" spans="7:8">
      <c r="G19496" s="118"/>
      <c r="H19496" s="119"/>
    </row>
    <row r="19497" spans="7:8">
      <c r="G19497" s="118"/>
      <c r="H19497" s="119"/>
    </row>
    <row r="19498" spans="7:8">
      <c r="G19498" s="118"/>
      <c r="H19498" s="119"/>
    </row>
    <row r="19499" spans="7:8">
      <c r="G19499" s="118"/>
      <c r="H19499" s="119"/>
    </row>
    <row r="19500" spans="7:8">
      <c r="G19500" s="118"/>
      <c r="H19500" s="119"/>
    </row>
    <row r="19501" spans="7:8">
      <c r="G19501" s="118"/>
      <c r="H19501" s="119"/>
    </row>
    <row r="19502" spans="7:8">
      <c r="G19502" s="118"/>
      <c r="H19502" s="119"/>
    </row>
    <row r="19503" spans="7:8">
      <c r="G19503" s="118"/>
      <c r="H19503" s="119"/>
    </row>
    <row r="19504" spans="7:8">
      <c r="G19504" s="118"/>
      <c r="H19504" s="119"/>
    </row>
    <row r="19505" spans="7:8">
      <c r="G19505" s="118"/>
      <c r="H19505" s="119"/>
    </row>
    <row r="19506" spans="7:8">
      <c r="G19506" s="118"/>
      <c r="H19506" s="119"/>
    </row>
    <row r="19507" spans="7:8">
      <c r="G19507" s="118"/>
      <c r="H19507" s="119"/>
    </row>
    <row r="19508" spans="7:8">
      <c r="G19508" s="118"/>
      <c r="H19508" s="119"/>
    </row>
    <row r="19509" spans="7:8">
      <c r="G19509" s="118"/>
      <c r="H19509" s="119"/>
    </row>
    <row r="19510" spans="7:8">
      <c r="G19510" s="118"/>
      <c r="H19510" s="119"/>
    </row>
    <row r="19511" spans="7:8">
      <c r="G19511" s="118"/>
      <c r="H19511" s="119"/>
    </row>
    <row r="19512" spans="7:8">
      <c r="G19512" s="118"/>
      <c r="H19512" s="119"/>
    </row>
    <row r="19513" spans="7:8">
      <c r="G19513" s="118"/>
      <c r="H19513" s="119"/>
    </row>
    <row r="19514" spans="7:8">
      <c r="G19514" s="118"/>
      <c r="H19514" s="119"/>
    </row>
    <row r="19515" spans="7:8">
      <c r="G19515" s="118"/>
      <c r="H19515" s="119"/>
    </row>
    <row r="19516" spans="7:8">
      <c r="G19516" s="118"/>
      <c r="H19516" s="119"/>
    </row>
    <row r="19517" spans="7:8">
      <c r="G19517" s="118"/>
      <c r="H19517" s="119"/>
    </row>
    <row r="19518" spans="7:8">
      <c r="G19518" s="118"/>
      <c r="H19518" s="119"/>
    </row>
    <row r="19519" spans="7:8">
      <c r="G19519" s="118"/>
      <c r="H19519" s="119"/>
    </row>
    <row r="19520" spans="7:8">
      <c r="G19520" s="118"/>
      <c r="H19520" s="119"/>
    </row>
    <row r="19521" spans="7:8">
      <c r="G19521" s="118"/>
      <c r="H19521" s="119"/>
    </row>
    <row r="19522" spans="7:8">
      <c r="G19522" s="118"/>
      <c r="H19522" s="119"/>
    </row>
    <row r="19523" spans="7:8">
      <c r="G19523" s="118"/>
      <c r="H19523" s="119"/>
    </row>
    <row r="19524" spans="7:8">
      <c r="G19524" s="118"/>
      <c r="H19524" s="119"/>
    </row>
    <row r="19525" spans="7:8">
      <c r="G19525" s="118"/>
      <c r="H19525" s="119"/>
    </row>
    <row r="19526" spans="7:8">
      <c r="G19526" s="118"/>
      <c r="H19526" s="119"/>
    </row>
    <row r="19527" spans="7:8">
      <c r="G19527" s="118"/>
      <c r="H19527" s="119"/>
    </row>
    <row r="19528" spans="7:8">
      <c r="G19528" s="118"/>
      <c r="H19528" s="119"/>
    </row>
    <row r="19529" spans="7:8">
      <c r="G19529" s="118"/>
      <c r="H19529" s="119"/>
    </row>
    <row r="19530" spans="7:8">
      <c r="G19530" s="118"/>
      <c r="H19530" s="119"/>
    </row>
    <row r="19531" spans="7:8">
      <c r="G19531" s="118"/>
      <c r="H19531" s="119"/>
    </row>
    <row r="19532" spans="7:8">
      <c r="G19532" s="118"/>
      <c r="H19532" s="119"/>
    </row>
    <row r="19533" spans="7:8">
      <c r="G19533" s="118"/>
      <c r="H19533" s="119"/>
    </row>
    <row r="19534" spans="7:8">
      <c r="G19534" s="118"/>
      <c r="H19534" s="119"/>
    </row>
    <row r="19535" spans="7:8">
      <c r="G19535" s="118"/>
      <c r="H19535" s="119"/>
    </row>
    <row r="19536" spans="7:8">
      <c r="G19536" s="118"/>
      <c r="H19536" s="119"/>
    </row>
    <row r="19537" spans="7:8">
      <c r="G19537" s="118"/>
      <c r="H19537" s="119"/>
    </row>
    <row r="19538" spans="7:8">
      <c r="G19538" s="118"/>
      <c r="H19538" s="119"/>
    </row>
    <row r="19539" spans="7:8">
      <c r="G19539" s="118"/>
      <c r="H19539" s="119"/>
    </row>
    <row r="19540" spans="7:8">
      <c r="G19540" s="118"/>
      <c r="H19540" s="119"/>
    </row>
    <row r="19541" spans="7:8">
      <c r="G19541" s="118"/>
      <c r="H19541" s="119"/>
    </row>
    <row r="19542" spans="7:8">
      <c r="G19542" s="118"/>
      <c r="H19542" s="119"/>
    </row>
    <row r="19543" spans="7:8">
      <c r="G19543" s="118"/>
      <c r="H19543" s="119"/>
    </row>
    <row r="19544" spans="7:8">
      <c r="G19544" s="118"/>
      <c r="H19544" s="119"/>
    </row>
    <row r="19545" spans="7:8">
      <c r="G19545" s="118"/>
      <c r="H19545" s="119"/>
    </row>
    <row r="19546" spans="7:8">
      <c r="G19546" s="118"/>
      <c r="H19546" s="119"/>
    </row>
    <row r="19547" spans="7:8">
      <c r="G19547" s="118"/>
      <c r="H19547" s="119"/>
    </row>
    <row r="19548" spans="7:8">
      <c r="G19548" s="118"/>
      <c r="H19548" s="119"/>
    </row>
    <row r="19549" spans="7:8">
      <c r="G19549" s="118"/>
      <c r="H19549" s="119"/>
    </row>
    <row r="19550" spans="7:8">
      <c r="G19550" s="118"/>
      <c r="H19550" s="119"/>
    </row>
    <row r="19551" spans="7:8">
      <c r="G19551" s="118"/>
      <c r="H19551" s="119"/>
    </row>
    <row r="19552" spans="7:8">
      <c r="G19552" s="118"/>
      <c r="H19552" s="119"/>
    </row>
    <row r="19553" spans="7:8">
      <c r="G19553" s="118"/>
      <c r="H19553" s="119"/>
    </row>
    <row r="19554" spans="7:8">
      <c r="G19554" s="118"/>
      <c r="H19554" s="119"/>
    </row>
    <row r="19555" spans="7:8">
      <c r="G19555" s="118"/>
      <c r="H19555" s="119"/>
    </row>
    <row r="19556" spans="7:8">
      <c r="G19556" s="118"/>
      <c r="H19556" s="119"/>
    </row>
    <row r="19557" spans="7:8">
      <c r="G19557" s="118"/>
      <c r="H19557" s="119"/>
    </row>
    <row r="19558" spans="7:8">
      <c r="G19558" s="118"/>
      <c r="H19558" s="119"/>
    </row>
    <row r="19559" spans="7:8">
      <c r="G19559" s="118"/>
      <c r="H19559" s="119"/>
    </row>
    <row r="19560" spans="7:8">
      <c r="G19560" s="118"/>
      <c r="H19560" s="119"/>
    </row>
    <row r="19561" spans="7:8">
      <c r="G19561" s="118"/>
      <c r="H19561" s="119"/>
    </row>
    <row r="19562" spans="7:8">
      <c r="G19562" s="118"/>
      <c r="H19562" s="119"/>
    </row>
    <row r="19563" spans="7:8">
      <c r="G19563" s="118"/>
      <c r="H19563" s="119"/>
    </row>
    <row r="19564" spans="7:8">
      <c r="G19564" s="118"/>
      <c r="H19564" s="119"/>
    </row>
    <row r="19565" spans="7:8">
      <c r="G19565" s="118"/>
      <c r="H19565" s="119"/>
    </row>
    <row r="19566" spans="7:8">
      <c r="G19566" s="118"/>
      <c r="H19566" s="119"/>
    </row>
    <row r="19567" spans="7:8">
      <c r="G19567" s="118"/>
      <c r="H19567" s="119"/>
    </row>
    <row r="19568" spans="7:8">
      <c r="G19568" s="118"/>
      <c r="H19568" s="119"/>
    </row>
    <row r="19569" spans="7:8">
      <c r="G19569" s="118"/>
      <c r="H19569" s="119"/>
    </row>
    <row r="19570" spans="7:8">
      <c r="G19570" s="118"/>
      <c r="H19570" s="119"/>
    </row>
    <row r="19571" spans="7:8">
      <c r="G19571" s="118"/>
      <c r="H19571" s="119"/>
    </row>
    <row r="19572" spans="7:8">
      <c r="G19572" s="118"/>
      <c r="H19572" s="119"/>
    </row>
    <row r="19573" spans="7:8">
      <c r="G19573" s="118"/>
      <c r="H19573" s="119"/>
    </row>
    <row r="19574" spans="7:8">
      <c r="G19574" s="118"/>
      <c r="H19574" s="119"/>
    </row>
    <row r="19575" spans="7:8">
      <c r="G19575" s="118"/>
      <c r="H19575" s="119"/>
    </row>
    <row r="19576" spans="7:8">
      <c r="G19576" s="118"/>
      <c r="H19576" s="119"/>
    </row>
    <row r="19577" spans="7:8">
      <c r="G19577" s="118"/>
      <c r="H19577" s="119"/>
    </row>
    <row r="19578" spans="7:8">
      <c r="G19578" s="118"/>
      <c r="H19578" s="119"/>
    </row>
    <row r="19579" spans="7:8">
      <c r="G19579" s="118"/>
      <c r="H19579" s="119"/>
    </row>
    <row r="19580" spans="7:8">
      <c r="G19580" s="118"/>
      <c r="H19580" s="119"/>
    </row>
    <row r="19581" spans="7:8">
      <c r="G19581" s="118"/>
      <c r="H19581" s="119"/>
    </row>
    <row r="19582" spans="7:8">
      <c r="G19582" s="118"/>
      <c r="H19582" s="119"/>
    </row>
    <row r="19583" spans="7:8">
      <c r="G19583" s="118"/>
      <c r="H19583" s="119"/>
    </row>
    <row r="19584" spans="7:8">
      <c r="G19584" s="118"/>
      <c r="H19584" s="119"/>
    </row>
    <row r="19585" spans="7:8">
      <c r="G19585" s="118"/>
      <c r="H19585" s="119"/>
    </row>
    <row r="19586" spans="7:8">
      <c r="G19586" s="118"/>
      <c r="H19586" s="119"/>
    </row>
    <row r="19587" spans="7:8">
      <c r="G19587" s="118"/>
      <c r="H19587" s="119"/>
    </row>
    <row r="19588" spans="7:8">
      <c r="G19588" s="118"/>
      <c r="H19588" s="119"/>
    </row>
    <row r="19589" spans="7:8">
      <c r="G19589" s="118"/>
      <c r="H19589" s="119"/>
    </row>
    <row r="19590" spans="7:8">
      <c r="G19590" s="118"/>
      <c r="H19590" s="119"/>
    </row>
    <row r="19591" spans="7:8">
      <c r="G19591" s="118"/>
      <c r="H19591" s="119"/>
    </row>
    <row r="19592" spans="7:8">
      <c r="G19592" s="118"/>
      <c r="H19592" s="119"/>
    </row>
    <row r="19593" spans="7:8">
      <c r="G19593" s="118"/>
      <c r="H19593" s="119"/>
    </row>
    <row r="19594" spans="7:8">
      <c r="G19594" s="118"/>
      <c r="H19594" s="119"/>
    </row>
    <row r="19595" spans="7:8">
      <c r="G19595" s="118"/>
      <c r="H19595" s="119"/>
    </row>
    <row r="19596" spans="7:8">
      <c r="G19596" s="118"/>
      <c r="H19596" s="119"/>
    </row>
    <row r="19597" spans="7:8">
      <c r="G19597" s="118"/>
      <c r="H19597" s="119"/>
    </row>
    <row r="19598" spans="7:8">
      <c r="G19598" s="118"/>
      <c r="H19598" s="119"/>
    </row>
    <row r="19599" spans="7:8">
      <c r="G19599" s="118"/>
      <c r="H19599" s="119"/>
    </row>
    <row r="19600" spans="7:8">
      <c r="G19600" s="118"/>
      <c r="H19600" s="119"/>
    </row>
    <row r="19601" spans="7:8">
      <c r="G19601" s="118"/>
      <c r="H19601" s="119"/>
    </row>
    <row r="19602" spans="7:8">
      <c r="G19602" s="118"/>
      <c r="H19602" s="119"/>
    </row>
    <row r="19603" spans="7:8">
      <c r="G19603" s="118"/>
      <c r="H19603" s="119"/>
    </row>
    <row r="19604" spans="7:8">
      <c r="G19604" s="118"/>
      <c r="H19604" s="119"/>
    </row>
    <row r="19605" spans="7:8">
      <c r="G19605" s="118"/>
      <c r="H19605" s="119"/>
    </row>
    <row r="19606" spans="7:8">
      <c r="G19606" s="118"/>
      <c r="H19606" s="119"/>
    </row>
    <row r="19607" spans="7:8">
      <c r="G19607" s="118"/>
      <c r="H19607" s="119"/>
    </row>
    <row r="19608" spans="7:8">
      <c r="G19608" s="118"/>
      <c r="H19608" s="119"/>
    </row>
    <row r="19609" spans="7:8">
      <c r="G19609" s="118"/>
      <c r="H19609" s="119"/>
    </row>
    <row r="19610" spans="7:8">
      <c r="G19610" s="118"/>
      <c r="H19610" s="119"/>
    </row>
    <row r="19611" spans="7:8">
      <c r="G19611" s="118"/>
      <c r="H19611" s="119"/>
    </row>
    <row r="19612" spans="7:8">
      <c r="G19612" s="118"/>
      <c r="H19612" s="119"/>
    </row>
    <row r="19613" spans="7:8">
      <c r="G19613" s="118"/>
      <c r="H19613" s="119"/>
    </row>
    <row r="19614" spans="7:8">
      <c r="G19614" s="118"/>
      <c r="H19614" s="119"/>
    </row>
    <row r="19615" spans="7:8">
      <c r="G19615" s="118"/>
      <c r="H19615" s="119"/>
    </row>
    <row r="19616" spans="7:8">
      <c r="G19616" s="118"/>
      <c r="H19616" s="119"/>
    </row>
    <row r="19617" spans="7:8">
      <c r="G19617" s="118"/>
      <c r="H19617" s="119"/>
    </row>
    <row r="19618" spans="7:8">
      <c r="G19618" s="118"/>
      <c r="H19618" s="119"/>
    </row>
    <row r="19619" spans="7:8">
      <c r="G19619" s="118"/>
      <c r="H19619" s="119"/>
    </row>
    <row r="19620" spans="7:8">
      <c r="G19620" s="118"/>
      <c r="H19620" s="119"/>
    </row>
    <row r="19621" spans="7:8">
      <c r="G19621" s="118"/>
      <c r="H19621" s="119"/>
    </row>
    <row r="19622" spans="7:8">
      <c r="G19622" s="118"/>
      <c r="H19622" s="119"/>
    </row>
    <row r="19623" spans="7:8">
      <c r="G19623" s="118"/>
      <c r="H19623" s="119"/>
    </row>
    <row r="19624" spans="7:8">
      <c r="G19624" s="118"/>
      <c r="H19624" s="119"/>
    </row>
    <row r="19625" spans="7:8">
      <c r="G19625" s="118"/>
      <c r="H19625" s="119"/>
    </row>
    <row r="19626" spans="7:8">
      <c r="G19626" s="118"/>
      <c r="H19626" s="119"/>
    </row>
    <row r="19627" spans="7:8">
      <c r="G19627" s="118"/>
      <c r="H19627" s="119"/>
    </row>
    <row r="19628" spans="7:8">
      <c r="G19628" s="118"/>
      <c r="H19628" s="119"/>
    </row>
    <row r="19629" spans="7:8">
      <c r="G19629" s="118"/>
      <c r="H19629" s="119"/>
    </row>
    <row r="19630" spans="7:8">
      <c r="G19630" s="118"/>
      <c r="H19630" s="119"/>
    </row>
    <row r="19631" spans="7:8">
      <c r="G19631" s="118"/>
      <c r="H19631" s="119"/>
    </row>
    <row r="19632" spans="7:8">
      <c r="G19632" s="118"/>
      <c r="H19632" s="119"/>
    </row>
    <row r="19633" spans="7:8">
      <c r="G19633" s="118"/>
      <c r="H19633" s="119"/>
    </row>
    <row r="19634" spans="7:8">
      <c r="G19634" s="118"/>
      <c r="H19634" s="119"/>
    </row>
    <row r="19635" spans="7:8">
      <c r="G19635" s="118"/>
      <c r="H19635" s="119"/>
    </row>
    <row r="19636" spans="7:8">
      <c r="G19636" s="118"/>
      <c r="H19636" s="119"/>
    </row>
    <row r="19637" spans="7:8">
      <c r="G19637" s="118"/>
      <c r="H19637" s="119"/>
    </row>
    <row r="19638" spans="7:8">
      <c r="G19638" s="118"/>
      <c r="H19638" s="119"/>
    </row>
    <row r="19639" spans="7:8">
      <c r="G19639" s="118"/>
      <c r="H19639" s="119"/>
    </row>
    <row r="19640" spans="7:8">
      <c r="G19640" s="118"/>
      <c r="H19640" s="119"/>
    </row>
    <row r="19641" spans="7:8">
      <c r="G19641" s="118"/>
      <c r="H19641" s="119"/>
    </row>
    <row r="19642" spans="7:8">
      <c r="G19642" s="118"/>
      <c r="H19642" s="119"/>
    </row>
    <row r="19643" spans="7:8">
      <c r="G19643" s="118"/>
      <c r="H19643" s="119"/>
    </row>
    <row r="19644" spans="7:8">
      <c r="G19644" s="118"/>
      <c r="H19644" s="119"/>
    </row>
    <row r="19645" spans="7:8">
      <c r="G19645" s="118"/>
      <c r="H19645" s="119"/>
    </row>
    <row r="19646" spans="7:8">
      <c r="G19646" s="118"/>
      <c r="H19646" s="119"/>
    </row>
    <row r="19647" spans="7:8">
      <c r="G19647" s="118"/>
      <c r="H19647" s="119"/>
    </row>
    <row r="19648" spans="7:8">
      <c r="G19648" s="118"/>
      <c r="H19648" s="119"/>
    </row>
    <row r="19649" spans="7:8">
      <c r="G19649" s="118"/>
      <c r="H19649" s="119"/>
    </row>
    <row r="19650" spans="7:8">
      <c r="G19650" s="118"/>
      <c r="H19650" s="119"/>
    </row>
    <row r="19651" spans="7:8">
      <c r="G19651" s="118"/>
      <c r="H19651" s="119"/>
    </row>
    <row r="19652" spans="7:8">
      <c r="G19652" s="118"/>
      <c r="H19652" s="119"/>
    </row>
    <row r="19653" spans="7:8">
      <c r="G19653" s="118"/>
      <c r="H19653" s="119"/>
    </row>
    <row r="19654" spans="7:8">
      <c r="G19654" s="118"/>
      <c r="H19654" s="119"/>
    </row>
    <row r="19655" spans="7:8">
      <c r="G19655" s="118"/>
      <c r="H19655" s="119"/>
    </row>
    <row r="19656" spans="7:8">
      <c r="G19656" s="118"/>
      <c r="H19656" s="119"/>
    </row>
    <row r="19657" spans="7:8">
      <c r="G19657" s="118"/>
      <c r="H19657" s="119"/>
    </row>
    <row r="19658" spans="7:8">
      <c r="G19658" s="118"/>
      <c r="H19658" s="119"/>
    </row>
    <row r="19659" spans="7:8">
      <c r="G19659" s="118"/>
      <c r="H19659" s="119"/>
    </row>
    <row r="19660" spans="7:8">
      <c r="G19660" s="118"/>
      <c r="H19660" s="119"/>
    </row>
    <row r="19661" spans="7:8">
      <c r="G19661" s="118"/>
      <c r="H19661" s="119"/>
    </row>
    <row r="19662" spans="7:8">
      <c r="G19662" s="118"/>
      <c r="H19662" s="119"/>
    </row>
    <row r="19663" spans="7:8">
      <c r="G19663" s="118"/>
      <c r="H19663" s="119"/>
    </row>
    <row r="19664" spans="7:8">
      <c r="G19664" s="118"/>
      <c r="H19664" s="119"/>
    </row>
    <row r="19665" spans="7:8">
      <c r="G19665" s="118"/>
      <c r="H19665" s="119"/>
    </row>
    <row r="19666" spans="7:8">
      <c r="G19666" s="118"/>
      <c r="H19666" s="119"/>
    </row>
    <row r="19667" spans="7:8">
      <c r="G19667" s="118"/>
      <c r="H19667" s="119"/>
    </row>
    <row r="19668" spans="7:8">
      <c r="G19668" s="118"/>
      <c r="H19668" s="119"/>
    </row>
    <row r="19669" spans="7:8">
      <c r="G19669" s="118"/>
      <c r="H19669" s="119"/>
    </row>
    <row r="19670" spans="7:8">
      <c r="G19670" s="118"/>
      <c r="H19670" s="119"/>
    </row>
    <row r="19671" spans="7:8">
      <c r="G19671" s="118"/>
      <c r="H19671" s="119"/>
    </row>
    <row r="19672" spans="7:8">
      <c r="G19672" s="118"/>
      <c r="H19672" s="119"/>
    </row>
    <row r="19673" spans="7:8">
      <c r="G19673" s="118"/>
      <c r="H19673" s="119"/>
    </row>
    <row r="19674" spans="7:8">
      <c r="G19674" s="118"/>
      <c r="H19674" s="119"/>
    </row>
    <row r="19675" spans="7:8">
      <c r="G19675" s="118"/>
      <c r="H19675" s="119"/>
    </row>
    <row r="19676" spans="7:8">
      <c r="G19676" s="118"/>
      <c r="H19676" s="119"/>
    </row>
    <row r="19677" spans="7:8">
      <c r="G19677" s="118"/>
      <c r="H19677" s="119"/>
    </row>
    <row r="19678" spans="7:8">
      <c r="G19678" s="118"/>
      <c r="H19678" s="119"/>
    </row>
    <row r="19679" spans="7:8">
      <c r="G19679" s="118"/>
      <c r="H19679" s="119"/>
    </row>
    <row r="19680" spans="7:8">
      <c r="G19680" s="118"/>
      <c r="H19680" s="119"/>
    </row>
    <row r="19681" spans="7:8">
      <c r="G19681" s="118"/>
      <c r="H19681" s="119"/>
    </row>
    <row r="19682" spans="7:8">
      <c r="G19682" s="118"/>
      <c r="H19682" s="119"/>
    </row>
    <row r="19683" spans="7:8">
      <c r="G19683" s="118"/>
      <c r="H19683" s="119"/>
    </row>
    <row r="19684" spans="7:8">
      <c r="G19684" s="118"/>
      <c r="H19684" s="119"/>
    </row>
    <row r="19685" spans="7:8">
      <c r="G19685" s="118"/>
      <c r="H19685" s="119"/>
    </row>
    <row r="19686" spans="7:8">
      <c r="G19686" s="118"/>
      <c r="H19686" s="119"/>
    </row>
    <row r="19687" spans="7:8">
      <c r="G19687" s="118"/>
      <c r="H19687" s="119"/>
    </row>
    <row r="19688" spans="7:8">
      <c r="G19688" s="118"/>
      <c r="H19688" s="119"/>
    </row>
    <row r="19689" spans="7:8">
      <c r="G19689" s="118"/>
      <c r="H19689" s="119"/>
    </row>
    <row r="19690" spans="7:8">
      <c r="G19690" s="118"/>
      <c r="H19690" s="119"/>
    </row>
    <row r="19691" spans="7:8">
      <c r="G19691" s="118"/>
      <c r="H19691" s="119"/>
    </row>
    <row r="19692" spans="7:8">
      <c r="G19692" s="118"/>
      <c r="H19692" s="119"/>
    </row>
    <row r="19693" spans="7:8">
      <c r="G19693" s="118"/>
      <c r="H19693" s="119"/>
    </row>
    <row r="19694" spans="7:8">
      <c r="G19694" s="118"/>
      <c r="H19694" s="119"/>
    </row>
    <row r="19695" spans="7:8">
      <c r="G19695" s="118"/>
      <c r="H19695" s="119"/>
    </row>
    <row r="19696" spans="7:8">
      <c r="G19696" s="118"/>
      <c r="H19696" s="119"/>
    </row>
    <row r="19697" spans="7:8">
      <c r="G19697" s="118"/>
      <c r="H19697" s="119"/>
    </row>
    <row r="19698" spans="7:8">
      <c r="G19698" s="118"/>
      <c r="H19698" s="119"/>
    </row>
    <row r="19699" spans="7:8">
      <c r="G19699" s="118"/>
      <c r="H19699" s="119"/>
    </row>
    <row r="19700" spans="7:8">
      <c r="G19700" s="118"/>
      <c r="H19700" s="119"/>
    </row>
    <row r="19701" spans="7:8">
      <c r="G19701" s="118"/>
      <c r="H19701" s="119"/>
    </row>
    <row r="19702" spans="7:8">
      <c r="G19702" s="118"/>
      <c r="H19702" s="119"/>
    </row>
    <row r="19703" spans="7:8">
      <c r="G19703" s="118"/>
      <c r="H19703" s="119"/>
    </row>
    <row r="19704" spans="7:8">
      <c r="G19704" s="118"/>
      <c r="H19704" s="119"/>
    </row>
    <row r="19705" spans="7:8">
      <c r="G19705" s="118"/>
      <c r="H19705" s="119"/>
    </row>
    <row r="19706" spans="7:8">
      <c r="G19706" s="118"/>
      <c r="H19706" s="119"/>
    </row>
    <row r="19707" spans="7:8">
      <c r="G19707" s="118"/>
      <c r="H19707" s="119"/>
    </row>
    <row r="19708" spans="7:8">
      <c r="G19708" s="118"/>
      <c r="H19708" s="119"/>
    </row>
    <row r="19709" spans="7:8">
      <c r="G19709" s="118"/>
      <c r="H19709" s="119"/>
    </row>
    <row r="19710" spans="7:8">
      <c r="G19710" s="118"/>
      <c r="H19710" s="119"/>
    </row>
    <row r="19711" spans="7:8">
      <c r="G19711" s="118"/>
      <c r="H19711" s="119"/>
    </row>
    <row r="19712" spans="7:8">
      <c r="G19712" s="118"/>
      <c r="H19712" s="119"/>
    </row>
    <row r="19713" spans="7:8">
      <c r="G19713" s="118"/>
      <c r="H19713" s="119"/>
    </row>
    <row r="19714" spans="7:8">
      <c r="G19714" s="118"/>
      <c r="H19714" s="119"/>
    </row>
    <row r="19715" spans="7:8">
      <c r="G19715" s="118"/>
      <c r="H19715" s="119"/>
    </row>
    <row r="19716" spans="7:8">
      <c r="G19716" s="118"/>
      <c r="H19716" s="119"/>
    </row>
    <row r="19717" spans="7:8">
      <c r="G19717" s="118"/>
      <c r="H19717" s="119"/>
    </row>
    <row r="19718" spans="7:8">
      <c r="G19718" s="118"/>
      <c r="H19718" s="119"/>
    </row>
    <row r="19719" spans="7:8">
      <c r="G19719" s="118"/>
      <c r="H19719" s="119"/>
    </row>
    <row r="19720" spans="7:8">
      <c r="G19720" s="118"/>
      <c r="H19720" s="119"/>
    </row>
    <row r="19721" spans="7:8">
      <c r="G19721" s="118"/>
      <c r="H19721" s="119"/>
    </row>
    <row r="19722" spans="7:8">
      <c r="G19722" s="118"/>
      <c r="H19722" s="119"/>
    </row>
    <row r="19723" spans="7:8">
      <c r="G19723" s="118"/>
      <c r="H19723" s="119"/>
    </row>
    <row r="19724" spans="7:8">
      <c r="G19724" s="118"/>
      <c r="H19724" s="119"/>
    </row>
    <row r="19725" spans="7:8">
      <c r="G19725" s="118"/>
      <c r="H19725" s="119"/>
    </row>
    <row r="19726" spans="7:8">
      <c r="G19726" s="118"/>
      <c r="H19726" s="119"/>
    </row>
    <row r="19727" spans="7:8">
      <c r="G19727" s="118"/>
      <c r="H19727" s="119"/>
    </row>
    <row r="19728" spans="7:8">
      <c r="G19728" s="118"/>
      <c r="H19728" s="119"/>
    </row>
    <row r="19729" spans="7:8">
      <c r="G19729" s="118"/>
      <c r="H19729" s="119"/>
    </row>
    <row r="19730" spans="7:8">
      <c r="G19730" s="118"/>
      <c r="H19730" s="119"/>
    </row>
    <row r="19731" spans="7:8">
      <c r="G19731" s="118"/>
      <c r="H19731" s="119"/>
    </row>
    <row r="19732" spans="7:8">
      <c r="G19732" s="118"/>
      <c r="H19732" s="119"/>
    </row>
    <row r="19733" spans="7:8">
      <c r="G19733" s="118"/>
      <c r="H19733" s="119"/>
    </row>
    <row r="19734" spans="7:8">
      <c r="G19734" s="118"/>
      <c r="H19734" s="119"/>
    </row>
    <row r="19735" spans="7:8">
      <c r="G19735" s="118"/>
      <c r="H19735" s="119"/>
    </row>
    <row r="19736" spans="7:8">
      <c r="G19736" s="118"/>
      <c r="H19736" s="119"/>
    </row>
    <row r="19737" spans="7:8">
      <c r="G19737" s="118"/>
      <c r="H19737" s="119"/>
    </row>
    <row r="19738" spans="7:8">
      <c r="G19738" s="118"/>
      <c r="H19738" s="119"/>
    </row>
    <row r="19739" spans="7:8">
      <c r="G19739" s="118"/>
      <c r="H19739" s="119"/>
    </row>
    <row r="19740" spans="7:8">
      <c r="G19740" s="118"/>
      <c r="H19740" s="119"/>
    </row>
    <row r="19741" spans="7:8">
      <c r="G19741" s="118"/>
      <c r="H19741" s="119"/>
    </row>
    <row r="19742" spans="7:8">
      <c r="G19742" s="118"/>
      <c r="H19742" s="119"/>
    </row>
    <row r="19743" spans="7:8">
      <c r="G19743" s="118"/>
      <c r="H19743" s="119"/>
    </row>
    <row r="19744" spans="7:8">
      <c r="G19744" s="118"/>
      <c r="H19744" s="119"/>
    </row>
    <row r="19745" spans="7:8">
      <c r="G19745" s="118"/>
      <c r="H19745" s="119"/>
    </row>
    <row r="19746" spans="7:8">
      <c r="G19746" s="118"/>
      <c r="H19746" s="119"/>
    </row>
    <row r="19747" spans="7:8">
      <c r="G19747" s="118"/>
      <c r="H19747" s="119"/>
    </row>
    <row r="19748" spans="7:8">
      <c r="G19748" s="118"/>
      <c r="H19748" s="119"/>
    </row>
    <row r="19749" spans="7:8">
      <c r="G19749" s="118"/>
      <c r="H19749" s="119"/>
    </row>
    <row r="19750" spans="7:8">
      <c r="G19750" s="118"/>
      <c r="H19750" s="119"/>
    </row>
    <row r="19751" spans="7:8">
      <c r="G19751" s="118"/>
      <c r="H19751" s="119"/>
    </row>
    <row r="19752" spans="7:8">
      <c r="G19752" s="118"/>
      <c r="H19752" s="119"/>
    </row>
    <row r="19753" spans="7:8">
      <c r="G19753" s="118"/>
      <c r="H19753" s="119"/>
    </row>
    <row r="19754" spans="7:8">
      <c r="G19754" s="118"/>
      <c r="H19754" s="119"/>
    </row>
    <row r="19755" spans="7:8">
      <c r="G19755" s="118"/>
      <c r="H19755" s="119"/>
    </row>
    <row r="19756" spans="7:8">
      <c r="G19756" s="118"/>
      <c r="H19756" s="119"/>
    </row>
    <row r="19757" spans="7:8">
      <c r="G19757" s="118"/>
      <c r="H19757" s="119"/>
    </row>
    <row r="19758" spans="7:8">
      <c r="G19758" s="118"/>
      <c r="H19758" s="119"/>
    </row>
    <row r="19759" spans="7:8">
      <c r="G19759" s="118"/>
      <c r="H19759" s="119"/>
    </row>
    <row r="19760" spans="7:8">
      <c r="G19760" s="118"/>
      <c r="H19760" s="119"/>
    </row>
    <row r="19761" spans="7:8">
      <c r="G19761" s="118"/>
      <c r="H19761" s="119"/>
    </row>
    <row r="19762" spans="7:8">
      <c r="G19762" s="118"/>
      <c r="H19762" s="119"/>
    </row>
    <row r="19763" spans="7:8">
      <c r="G19763" s="118"/>
      <c r="H19763" s="119"/>
    </row>
    <row r="19764" spans="7:8">
      <c r="G19764" s="118"/>
      <c r="H19764" s="119"/>
    </row>
    <row r="19765" spans="7:8">
      <c r="G19765" s="118"/>
      <c r="H19765" s="119"/>
    </row>
    <row r="19766" spans="7:8">
      <c r="G19766" s="118"/>
      <c r="H19766" s="119"/>
    </row>
    <row r="19767" spans="7:8">
      <c r="G19767" s="118"/>
      <c r="H19767" s="119"/>
    </row>
    <row r="19768" spans="7:8">
      <c r="G19768" s="118"/>
      <c r="H19768" s="119"/>
    </row>
    <row r="19769" spans="7:8">
      <c r="G19769" s="118"/>
      <c r="H19769" s="119"/>
    </row>
    <row r="19770" spans="7:8">
      <c r="G19770" s="118"/>
      <c r="H19770" s="119"/>
    </row>
    <row r="19771" spans="7:8">
      <c r="G19771" s="118"/>
      <c r="H19771" s="119"/>
    </row>
    <row r="19772" spans="7:8">
      <c r="G19772" s="118"/>
      <c r="H19772" s="119"/>
    </row>
    <row r="19773" spans="7:8">
      <c r="G19773" s="118"/>
      <c r="H19773" s="119"/>
    </row>
    <row r="19774" spans="7:8">
      <c r="G19774" s="118"/>
      <c r="H19774" s="119"/>
    </row>
    <row r="19775" spans="7:8">
      <c r="G19775" s="118"/>
      <c r="H19775" s="119"/>
    </row>
    <row r="19776" spans="7:8">
      <c r="G19776" s="118"/>
      <c r="H19776" s="119"/>
    </row>
    <row r="19777" spans="7:8">
      <c r="G19777" s="118"/>
      <c r="H19777" s="119"/>
    </row>
    <row r="19778" spans="7:8">
      <c r="G19778" s="118"/>
      <c r="H19778" s="119"/>
    </row>
    <row r="19779" spans="7:8">
      <c r="G19779" s="118"/>
      <c r="H19779" s="119"/>
    </row>
    <row r="19780" spans="7:8">
      <c r="G19780" s="118"/>
      <c r="H19780" s="119"/>
    </row>
    <row r="19781" spans="7:8">
      <c r="G19781" s="118"/>
      <c r="H19781" s="119"/>
    </row>
    <row r="19782" spans="7:8">
      <c r="G19782" s="118"/>
      <c r="H19782" s="119"/>
    </row>
    <row r="19783" spans="7:8">
      <c r="G19783" s="118"/>
      <c r="H19783" s="119"/>
    </row>
    <row r="19784" spans="7:8">
      <c r="G19784" s="118"/>
      <c r="H19784" s="119"/>
    </row>
    <row r="19785" spans="7:8">
      <c r="G19785" s="118"/>
      <c r="H19785" s="119"/>
    </row>
    <row r="19786" spans="7:8">
      <c r="G19786" s="118"/>
      <c r="H19786" s="119"/>
    </row>
    <row r="19787" spans="7:8">
      <c r="G19787" s="118"/>
      <c r="H19787" s="119"/>
    </row>
    <row r="19788" spans="7:8">
      <c r="G19788" s="118"/>
      <c r="H19788" s="119"/>
    </row>
    <row r="19789" spans="7:8">
      <c r="G19789" s="118"/>
      <c r="H19789" s="119"/>
    </row>
    <row r="19790" spans="7:8">
      <c r="G19790" s="118"/>
      <c r="H19790" s="119"/>
    </row>
    <row r="19791" spans="7:8">
      <c r="G19791" s="118"/>
      <c r="H19791" s="119"/>
    </row>
    <row r="19792" spans="7:8">
      <c r="G19792" s="118"/>
      <c r="H19792" s="119"/>
    </row>
    <row r="19793" spans="7:8">
      <c r="G19793" s="118"/>
      <c r="H19793" s="119"/>
    </row>
    <row r="19794" spans="7:8">
      <c r="G19794" s="118"/>
      <c r="H19794" s="119"/>
    </row>
    <row r="19795" spans="7:8">
      <c r="G19795" s="118"/>
      <c r="H19795" s="119"/>
    </row>
    <row r="19796" spans="7:8">
      <c r="G19796" s="118"/>
      <c r="H19796" s="119"/>
    </row>
    <row r="19797" spans="7:8">
      <c r="G19797" s="118"/>
      <c r="H19797" s="119"/>
    </row>
    <row r="19798" spans="7:8">
      <c r="G19798" s="118"/>
      <c r="H19798" s="119"/>
    </row>
    <row r="19799" spans="7:8">
      <c r="G19799" s="118"/>
      <c r="H19799" s="119"/>
    </row>
    <row r="19800" spans="7:8">
      <c r="G19800" s="118"/>
      <c r="H19800" s="119"/>
    </row>
    <row r="19801" spans="7:8">
      <c r="G19801" s="118"/>
      <c r="H19801" s="119"/>
    </row>
    <row r="19802" spans="7:8">
      <c r="G19802" s="118"/>
      <c r="H19802" s="119"/>
    </row>
    <row r="19803" spans="7:8">
      <c r="G19803" s="118"/>
      <c r="H19803" s="119"/>
    </row>
    <row r="19804" spans="7:8">
      <c r="G19804" s="118"/>
      <c r="H19804" s="119"/>
    </row>
    <row r="19805" spans="7:8">
      <c r="G19805" s="118"/>
      <c r="H19805" s="119"/>
    </row>
    <row r="19806" spans="7:8">
      <c r="G19806" s="118"/>
      <c r="H19806" s="119"/>
    </row>
    <row r="19807" spans="7:8">
      <c r="G19807" s="118"/>
      <c r="H19807" s="119"/>
    </row>
    <row r="19808" spans="7:8">
      <c r="G19808" s="118"/>
      <c r="H19808" s="119"/>
    </row>
    <row r="19809" spans="7:8">
      <c r="G19809" s="118"/>
      <c r="H19809" s="119"/>
    </row>
    <row r="19810" spans="7:8">
      <c r="G19810" s="118"/>
      <c r="H19810" s="119"/>
    </row>
    <row r="19811" spans="7:8">
      <c r="G19811" s="118"/>
      <c r="H19811" s="119"/>
    </row>
    <row r="19812" spans="7:8">
      <c r="G19812" s="118"/>
      <c r="H19812" s="119"/>
    </row>
    <row r="19813" spans="7:8">
      <c r="G19813" s="118"/>
      <c r="H19813" s="119"/>
    </row>
    <row r="19814" spans="7:8">
      <c r="G19814" s="118"/>
      <c r="H19814" s="119"/>
    </row>
    <row r="19815" spans="7:8">
      <c r="G19815" s="118"/>
      <c r="H19815" s="119"/>
    </row>
    <row r="19816" spans="7:8">
      <c r="G19816" s="118"/>
      <c r="H19816" s="119"/>
    </row>
    <row r="19817" spans="7:8">
      <c r="G19817" s="118"/>
      <c r="H19817" s="119"/>
    </row>
    <row r="19818" spans="7:8">
      <c r="G19818" s="118"/>
      <c r="H19818" s="119"/>
    </row>
    <row r="19819" spans="7:8">
      <c r="G19819" s="118"/>
      <c r="H19819" s="119"/>
    </row>
    <row r="19820" spans="7:8">
      <c r="G19820" s="118"/>
      <c r="H19820" s="119"/>
    </row>
    <row r="19821" spans="7:8">
      <c r="G19821" s="118"/>
      <c r="H19821" s="119"/>
    </row>
    <row r="19822" spans="7:8">
      <c r="G19822" s="118"/>
      <c r="H19822" s="119"/>
    </row>
    <row r="19823" spans="7:8">
      <c r="G19823" s="118"/>
      <c r="H19823" s="119"/>
    </row>
    <row r="19824" spans="7:8">
      <c r="G19824" s="118"/>
      <c r="H19824" s="119"/>
    </row>
    <row r="19825" spans="7:8">
      <c r="G19825" s="118"/>
      <c r="H19825" s="119"/>
    </row>
    <row r="19826" spans="7:8">
      <c r="G19826" s="118"/>
      <c r="H19826" s="119"/>
    </row>
    <row r="19827" spans="7:8">
      <c r="G19827" s="118"/>
      <c r="H19827" s="119"/>
    </row>
    <row r="19828" spans="7:8">
      <c r="G19828" s="118"/>
      <c r="H19828" s="119"/>
    </row>
    <row r="19829" spans="7:8">
      <c r="G19829" s="118"/>
      <c r="H19829" s="119"/>
    </row>
    <row r="19830" spans="7:8">
      <c r="G19830" s="118"/>
      <c r="H19830" s="119"/>
    </row>
    <row r="19831" spans="7:8">
      <c r="G19831" s="118"/>
      <c r="H19831" s="119"/>
    </row>
    <row r="19832" spans="7:8">
      <c r="G19832" s="118"/>
      <c r="H19832" s="119"/>
    </row>
    <row r="19833" spans="7:8">
      <c r="G19833" s="118"/>
      <c r="H19833" s="119"/>
    </row>
    <row r="19834" spans="7:8">
      <c r="G19834" s="118"/>
      <c r="H19834" s="119"/>
    </row>
    <row r="19835" spans="7:8">
      <c r="G19835" s="118"/>
      <c r="H19835" s="119"/>
    </row>
    <row r="19836" spans="7:8">
      <c r="G19836" s="118"/>
      <c r="H19836" s="119"/>
    </row>
    <row r="19837" spans="7:8">
      <c r="G19837" s="118"/>
      <c r="H19837" s="119"/>
    </row>
    <row r="19838" spans="7:8">
      <c r="G19838" s="118"/>
      <c r="H19838" s="119"/>
    </row>
    <row r="19839" spans="7:8">
      <c r="G19839" s="118"/>
      <c r="H19839" s="119"/>
    </row>
    <row r="19840" spans="7:8">
      <c r="G19840" s="118"/>
      <c r="H19840" s="119"/>
    </row>
    <row r="19841" spans="7:8">
      <c r="G19841" s="118"/>
      <c r="H19841" s="119"/>
    </row>
    <row r="19842" spans="7:8">
      <c r="G19842" s="118"/>
      <c r="H19842" s="119"/>
    </row>
    <row r="19843" spans="7:8">
      <c r="G19843" s="118"/>
      <c r="H19843" s="119"/>
    </row>
    <row r="19844" spans="7:8">
      <c r="G19844" s="118"/>
      <c r="H19844" s="119"/>
    </row>
    <row r="19845" spans="7:8">
      <c r="G19845" s="118"/>
      <c r="H19845" s="119"/>
    </row>
    <row r="19846" spans="7:8">
      <c r="G19846" s="118"/>
      <c r="H19846" s="119"/>
    </row>
    <row r="19847" spans="7:8">
      <c r="G19847" s="118"/>
      <c r="H19847" s="119"/>
    </row>
    <row r="19848" spans="7:8">
      <c r="G19848" s="118"/>
      <c r="H19848" s="119"/>
    </row>
    <row r="19849" spans="7:8">
      <c r="G19849" s="118"/>
      <c r="H19849" s="119"/>
    </row>
    <row r="19850" spans="7:8">
      <c r="G19850" s="118"/>
      <c r="H19850" s="119"/>
    </row>
    <row r="19851" spans="7:8">
      <c r="G19851" s="118"/>
      <c r="H19851" s="119"/>
    </row>
    <row r="19852" spans="7:8">
      <c r="G19852" s="118"/>
      <c r="H19852" s="119"/>
    </row>
    <row r="19853" spans="7:8">
      <c r="G19853" s="118"/>
      <c r="H19853" s="119"/>
    </row>
    <row r="19854" spans="7:8">
      <c r="G19854" s="118"/>
      <c r="H19854" s="119"/>
    </row>
    <row r="19855" spans="7:8">
      <c r="G19855" s="118"/>
      <c r="H19855" s="119"/>
    </row>
    <row r="19856" spans="7:8">
      <c r="G19856" s="118"/>
      <c r="H19856" s="119"/>
    </row>
    <row r="19857" spans="7:8">
      <c r="G19857" s="118"/>
      <c r="H19857" s="119"/>
    </row>
    <row r="19858" spans="7:8">
      <c r="G19858" s="118"/>
      <c r="H19858" s="119"/>
    </row>
    <row r="19859" spans="7:8">
      <c r="G19859" s="118"/>
      <c r="H19859" s="119"/>
    </row>
    <row r="19860" spans="7:8">
      <c r="G19860" s="118"/>
      <c r="H19860" s="119"/>
    </row>
    <row r="19861" spans="7:8">
      <c r="G19861" s="118"/>
      <c r="H19861" s="119"/>
    </row>
    <row r="19862" spans="7:8">
      <c r="G19862" s="118"/>
      <c r="H19862" s="119"/>
    </row>
    <row r="19863" spans="7:8">
      <c r="G19863" s="118"/>
      <c r="H19863" s="119"/>
    </row>
    <row r="19864" spans="7:8">
      <c r="G19864" s="118"/>
      <c r="H19864" s="119"/>
    </row>
    <row r="19865" spans="7:8">
      <c r="G19865" s="118"/>
      <c r="H19865" s="119"/>
    </row>
    <row r="19866" spans="7:8">
      <c r="G19866" s="118"/>
      <c r="H19866" s="119"/>
    </row>
    <row r="19867" spans="7:8">
      <c r="G19867" s="118"/>
      <c r="H19867" s="119"/>
    </row>
    <row r="19868" spans="7:8">
      <c r="G19868" s="118"/>
      <c r="H19868" s="119"/>
    </row>
    <row r="19869" spans="7:8">
      <c r="G19869" s="118"/>
      <c r="H19869" s="119"/>
    </row>
    <row r="19870" spans="7:8">
      <c r="G19870" s="118"/>
      <c r="H19870" s="119"/>
    </row>
    <row r="19871" spans="7:8">
      <c r="G19871" s="118"/>
      <c r="H19871" s="119"/>
    </row>
    <row r="19872" spans="7:8">
      <c r="G19872" s="118"/>
      <c r="H19872" s="119"/>
    </row>
    <row r="19873" spans="7:8">
      <c r="G19873" s="118"/>
      <c r="H19873" s="119"/>
    </row>
    <row r="19874" spans="7:8">
      <c r="G19874" s="118"/>
      <c r="H19874" s="119"/>
    </row>
    <row r="19875" spans="7:8">
      <c r="G19875" s="118"/>
      <c r="H19875" s="119"/>
    </row>
    <row r="19876" spans="7:8">
      <c r="G19876" s="118"/>
      <c r="H19876" s="119"/>
    </row>
    <row r="19877" spans="7:8">
      <c r="G19877" s="118"/>
      <c r="H19877" s="119"/>
    </row>
    <row r="19878" spans="7:8">
      <c r="G19878" s="118"/>
      <c r="H19878" s="119"/>
    </row>
    <row r="19879" spans="7:8">
      <c r="G19879" s="118"/>
      <c r="H19879" s="119"/>
    </row>
    <row r="19880" spans="7:8">
      <c r="G19880" s="118"/>
      <c r="H19880" s="119"/>
    </row>
    <row r="19881" spans="7:8">
      <c r="G19881" s="118"/>
      <c r="H19881" s="119"/>
    </row>
    <row r="19882" spans="7:8">
      <c r="G19882" s="118"/>
      <c r="H19882" s="119"/>
    </row>
    <row r="19883" spans="7:8">
      <c r="G19883" s="118"/>
      <c r="H19883" s="119"/>
    </row>
    <row r="19884" spans="7:8">
      <c r="G19884" s="118"/>
      <c r="H19884" s="119"/>
    </row>
    <row r="19885" spans="7:8">
      <c r="G19885" s="118"/>
      <c r="H19885" s="119"/>
    </row>
    <row r="19886" spans="7:8">
      <c r="G19886" s="118"/>
      <c r="H19886" s="119"/>
    </row>
    <row r="19887" spans="7:8">
      <c r="G19887" s="118"/>
      <c r="H19887" s="119"/>
    </row>
    <row r="19888" spans="7:8">
      <c r="G19888" s="118"/>
      <c r="H19888" s="119"/>
    </row>
    <row r="19889" spans="7:8">
      <c r="G19889" s="118"/>
      <c r="H19889" s="119"/>
    </row>
    <row r="19890" spans="7:8">
      <c r="G19890" s="118"/>
      <c r="H19890" s="119"/>
    </row>
    <row r="19891" spans="7:8">
      <c r="G19891" s="118"/>
      <c r="H19891" s="119"/>
    </row>
    <row r="19892" spans="7:8">
      <c r="G19892" s="118"/>
      <c r="H19892" s="119"/>
    </row>
    <row r="19893" spans="7:8">
      <c r="G19893" s="118"/>
      <c r="H19893" s="119"/>
    </row>
    <row r="19894" spans="7:8">
      <c r="G19894" s="118"/>
      <c r="H19894" s="119"/>
    </row>
    <row r="19895" spans="7:8">
      <c r="G19895" s="118"/>
      <c r="H19895" s="119"/>
    </row>
    <row r="19896" spans="7:8">
      <c r="G19896" s="118"/>
      <c r="H19896" s="119"/>
    </row>
    <row r="19897" spans="7:8">
      <c r="G19897" s="118"/>
      <c r="H19897" s="119"/>
    </row>
    <row r="19898" spans="7:8">
      <c r="G19898" s="118"/>
      <c r="H19898" s="119"/>
    </row>
    <row r="19899" spans="7:8">
      <c r="G19899" s="118"/>
      <c r="H19899" s="119"/>
    </row>
    <row r="19900" spans="7:8">
      <c r="G19900" s="118"/>
      <c r="H19900" s="119"/>
    </row>
    <row r="19901" spans="7:8">
      <c r="G19901" s="118"/>
      <c r="H19901" s="119"/>
    </row>
    <row r="19902" spans="7:8">
      <c r="G19902" s="118"/>
      <c r="H19902" s="119"/>
    </row>
    <row r="19903" spans="7:8">
      <c r="G19903" s="118"/>
      <c r="H19903" s="119"/>
    </row>
    <row r="19904" spans="7:8">
      <c r="G19904" s="118"/>
      <c r="H19904" s="119"/>
    </row>
    <row r="19905" spans="7:8">
      <c r="G19905" s="118"/>
      <c r="H19905" s="119"/>
    </row>
    <row r="19906" spans="7:8">
      <c r="G19906" s="118"/>
      <c r="H19906" s="119"/>
    </row>
    <row r="19907" spans="7:8">
      <c r="G19907" s="118"/>
      <c r="H19907" s="119"/>
    </row>
    <row r="19908" spans="7:8">
      <c r="G19908" s="118"/>
      <c r="H19908" s="119"/>
    </row>
    <row r="19909" spans="7:8">
      <c r="G19909" s="118"/>
      <c r="H19909" s="119"/>
    </row>
    <row r="19910" spans="7:8">
      <c r="G19910" s="118"/>
      <c r="H19910" s="119"/>
    </row>
    <row r="19911" spans="7:8">
      <c r="G19911" s="118"/>
      <c r="H19911" s="119"/>
    </row>
    <row r="19912" spans="7:8">
      <c r="G19912" s="118"/>
      <c r="H19912" s="119"/>
    </row>
    <row r="19913" spans="7:8">
      <c r="G19913" s="118"/>
      <c r="H19913" s="119"/>
    </row>
    <row r="19914" spans="7:8">
      <c r="G19914" s="118"/>
      <c r="H19914" s="119"/>
    </row>
    <row r="19915" spans="7:8">
      <c r="G19915" s="118"/>
      <c r="H19915" s="119"/>
    </row>
    <row r="19916" spans="7:8">
      <c r="G19916" s="118"/>
      <c r="H19916" s="119"/>
    </row>
    <row r="19917" spans="7:8">
      <c r="G19917" s="118"/>
      <c r="H19917" s="119"/>
    </row>
    <row r="19918" spans="7:8">
      <c r="G19918" s="118"/>
      <c r="H19918" s="119"/>
    </row>
    <row r="19919" spans="7:8">
      <c r="G19919" s="118"/>
      <c r="H19919" s="119"/>
    </row>
    <row r="19920" spans="7:8">
      <c r="G19920" s="118"/>
      <c r="H19920" s="119"/>
    </row>
    <row r="19921" spans="7:8">
      <c r="G19921" s="118"/>
      <c r="H19921" s="119"/>
    </row>
    <row r="19922" spans="7:8">
      <c r="G19922" s="118"/>
      <c r="H19922" s="119"/>
    </row>
    <row r="19923" spans="7:8">
      <c r="G19923" s="118"/>
      <c r="H19923" s="119"/>
    </row>
    <row r="19924" spans="7:8">
      <c r="G19924" s="118"/>
      <c r="H19924" s="119"/>
    </row>
    <row r="19925" spans="7:8">
      <c r="G19925" s="118"/>
      <c r="H19925" s="119"/>
    </row>
    <row r="19926" spans="7:8">
      <c r="G19926" s="118"/>
      <c r="H19926" s="119"/>
    </row>
    <row r="19927" spans="7:8">
      <c r="G19927" s="118"/>
      <c r="H19927" s="119"/>
    </row>
    <row r="19928" spans="7:8">
      <c r="G19928" s="118"/>
      <c r="H19928" s="119"/>
    </row>
    <row r="19929" spans="7:8">
      <c r="G19929" s="118"/>
      <c r="H19929" s="119"/>
    </row>
    <row r="19930" spans="7:8">
      <c r="G19930" s="118"/>
      <c r="H19930" s="119"/>
    </row>
    <row r="19931" spans="7:8">
      <c r="G19931" s="118"/>
      <c r="H19931" s="119"/>
    </row>
    <row r="19932" spans="7:8">
      <c r="G19932" s="118"/>
      <c r="H19932" s="119"/>
    </row>
    <row r="19933" spans="7:8">
      <c r="G19933" s="118"/>
      <c r="H19933" s="119"/>
    </row>
    <row r="19934" spans="7:8">
      <c r="G19934" s="118"/>
      <c r="H19934" s="119"/>
    </row>
    <row r="19935" spans="7:8">
      <c r="G19935" s="118"/>
      <c r="H19935" s="119"/>
    </row>
    <row r="19936" spans="7:8">
      <c r="G19936" s="118"/>
      <c r="H19936" s="119"/>
    </row>
    <row r="19937" spans="7:8">
      <c r="G19937" s="118"/>
      <c r="H19937" s="119"/>
    </row>
    <row r="19938" spans="7:8">
      <c r="G19938" s="118"/>
      <c r="H19938" s="119"/>
    </row>
    <row r="19939" spans="7:8">
      <c r="G19939" s="118"/>
      <c r="H19939" s="119"/>
    </row>
    <row r="19940" spans="7:8">
      <c r="G19940" s="118"/>
      <c r="H19940" s="119"/>
    </row>
    <row r="19941" spans="7:8">
      <c r="G19941" s="118"/>
      <c r="H19941" s="119"/>
    </row>
    <row r="19942" spans="7:8">
      <c r="G19942" s="118"/>
      <c r="H19942" s="119"/>
    </row>
    <row r="19943" spans="7:8">
      <c r="G19943" s="118"/>
      <c r="H19943" s="119"/>
    </row>
    <row r="19944" spans="7:8">
      <c r="G19944" s="118"/>
      <c r="H19944" s="119"/>
    </row>
    <row r="19945" spans="7:8">
      <c r="G19945" s="118"/>
      <c r="H19945" s="119"/>
    </row>
    <row r="19946" spans="7:8">
      <c r="G19946" s="118"/>
      <c r="H19946" s="119"/>
    </row>
    <row r="19947" spans="7:8">
      <c r="G19947" s="118"/>
      <c r="H19947" s="119"/>
    </row>
    <row r="19948" spans="7:8">
      <c r="G19948" s="118"/>
      <c r="H19948" s="119"/>
    </row>
    <row r="19949" spans="7:8">
      <c r="G19949" s="118"/>
      <c r="H19949" s="119"/>
    </row>
    <row r="19950" spans="7:8">
      <c r="G19950" s="118"/>
      <c r="H19950" s="119"/>
    </row>
    <row r="19951" spans="7:8">
      <c r="G19951" s="118"/>
      <c r="H19951" s="119"/>
    </row>
    <row r="19952" spans="7:8">
      <c r="G19952" s="118"/>
      <c r="H19952" s="119"/>
    </row>
    <row r="19953" spans="7:8">
      <c r="G19953" s="118"/>
      <c r="H19953" s="119"/>
    </row>
    <row r="19954" spans="7:8">
      <c r="G19954" s="118"/>
      <c r="H19954" s="119"/>
    </row>
    <row r="19955" spans="7:8">
      <c r="G19955" s="118"/>
      <c r="H19955" s="119"/>
    </row>
    <row r="19956" spans="7:8">
      <c r="G19956" s="118"/>
      <c r="H19956" s="119"/>
    </row>
    <row r="19957" spans="7:8">
      <c r="G19957" s="118"/>
      <c r="H19957" s="119"/>
    </row>
    <row r="19958" spans="7:8">
      <c r="G19958" s="118"/>
      <c r="H19958" s="119"/>
    </row>
    <row r="19959" spans="7:8">
      <c r="G19959" s="118"/>
      <c r="H19959" s="119"/>
    </row>
    <row r="19960" spans="7:8">
      <c r="G19960" s="118"/>
      <c r="H19960" s="119"/>
    </row>
    <row r="19961" spans="7:8">
      <c r="G19961" s="118"/>
      <c r="H19961" s="119"/>
    </row>
    <row r="19962" spans="7:8">
      <c r="G19962" s="118"/>
      <c r="H19962" s="119"/>
    </row>
    <row r="19963" spans="7:8">
      <c r="G19963" s="118"/>
      <c r="H19963" s="119"/>
    </row>
    <row r="19964" spans="7:8">
      <c r="G19964" s="118"/>
      <c r="H19964" s="119"/>
    </row>
    <row r="19965" spans="7:8">
      <c r="G19965" s="118"/>
      <c r="H19965" s="119"/>
    </row>
    <row r="19966" spans="7:8">
      <c r="G19966" s="118"/>
      <c r="H19966" s="119"/>
    </row>
    <row r="19967" spans="7:8">
      <c r="G19967" s="118"/>
      <c r="H19967" s="119"/>
    </row>
    <row r="19968" spans="7:8">
      <c r="G19968" s="118"/>
      <c r="H19968" s="119"/>
    </row>
    <row r="19969" spans="7:8">
      <c r="G19969" s="118"/>
      <c r="H19969" s="119"/>
    </row>
    <row r="19970" spans="7:8">
      <c r="G19970" s="118"/>
      <c r="H19970" s="119"/>
    </row>
    <row r="19971" spans="7:8">
      <c r="G19971" s="118"/>
      <c r="H19971" s="119"/>
    </row>
    <row r="19972" spans="7:8">
      <c r="G19972" s="118"/>
      <c r="H19972" s="119"/>
    </row>
    <row r="19973" spans="7:8">
      <c r="G19973" s="118"/>
      <c r="H19973" s="119"/>
    </row>
    <row r="19974" spans="7:8">
      <c r="G19974" s="118"/>
      <c r="H19974" s="119"/>
    </row>
    <row r="19975" spans="7:8">
      <c r="G19975" s="118"/>
      <c r="H19975" s="119"/>
    </row>
    <row r="19976" spans="7:8">
      <c r="G19976" s="118"/>
      <c r="H19976" s="119"/>
    </row>
    <row r="19977" spans="7:8">
      <c r="G19977" s="118"/>
      <c r="H19977" s="119"/>
    </row>
    <row r="19978" spans="7:8">
      <c r="G19978" s="118"/>
      <c r="H19978" s="119"/>
    </row>
    <row r="19979" spans="7:8">
      <c r="G19979" s="118"/>
      <c r="H19979" s="119"/>
    </row>
    <row r="19980" spans="7:8">
      <c r="G19980" s="118"/>
      <c r="H19980" s="119"/>
    </row>
    <row r="19981" spans="7:8">
      <c r="G19981" s="118"/>
      <c r="H19981" s="119"/>
    </row>
    <row r="19982" spans="7:8">
      <c r="G19982" s="118"/>
      <c r="H19982" s="119"/>
    </row>
    <row r="19983" spans="7:8">
      <c r="G19983" s="118"/>
      <c r="H19983" s="119"/>
    </row>
    <row r="19984" spans="7:8">
      <c r="G19984" s="118"/>
      <c r="H19984" s="119"/>
    </row>
    <row r="19985" spans="7:8">
      <c r="G19985" s="118"/>
      <c r="H19985" s="119"/>
    </row>
    <row r="19986" spans="7:8">
      <c r="G19986" s="118"/>
      <c r="H19986" s="119"/>
    </row>
    <row r="19987" spans="7:8">
      <c r="G19987" s="118"/>
      <c r="H19987" s="119"/>
    </row>
    <row r="19988" spans="7:8">
      <c r="G19988" s="118"/>
      <c r="H19988" s="119"/>
    </row>
    <row r="19989" spans="7:8">
      <c r="G19989" s="118"/>
      <c r="H19989" s="119"/>
    </row>
    <row r="19990" spans="7:8">
      <c r="G19990" s="118"/>
      <c r="H19990" s="119"/>
    </row>
    <row r="19991" spans="7:8">
      <c r="G19991" s="118"/>
      <c r="H19991" s="119"/>
    </row>
    <row r="19992" spans="7:8">
      <c r="G19992" s="118"/>
      <c r="H19992" s="119"/>
    </row>
    <row r="19993" spans="7:8">
      <c r="G19993" s="118"/>
      <c r="H19993" s="119"/>
    </row>
    <row r="19994" spans="7:8">
      <c r="G19994" s="118"/>
      <c r="H19994" s="119"/>
    </row>
    <row r="19995" spans="7:8">
      <c r="G19995" s="118"/>
      <c r="H19995" s="119"/>
    </row>
    <row r="19996" spans="7:8">
      <c r="G19996" s="118"/>
      <c r="H19996" s="119"/>
    </row>
    <row r="19997" spans="7:8">
      <c r="G19997" s="118"/>
      <c r="H19997" s="119"/>
    </row>
    <row r="19998" spans="7:8">
      <c r="G19998" s="118"/>
      <c r="H19998" s="119"/>
    </row>
    <row r="19999" spans="7:8">
      <c r="G19999" s="118"/>
      <c r="H19999" s="119"/>
    </row>
    <row r="20000" spans="7:8">
      <c r="G20000" s="118"/>
      <c r="H20000" s="119"/>
    </row>
    <row r="20001" spans="7:8">
      <c r="G20001" s="118"/>
      <c r="H20001" s="119"/>
    </row>
    <row r="20002" spans="7:8">
      <c r="G20002" s="118"/>
      <c r="H20002" s="119"/>
    </row>
    <row r="20003" spans="7:8">
      <c r="G20003" s="118"/>
      <c r="H20003" s="119"/>
    </row>
    <row r="20004" spans="7:8">
      <c r="G20004" s="118"/>
      <c r="H20004" s="119"/>
    </row>
    <row r="20005" spans="7:8">
      <c r="G20005" s="118"/>
      <c r="H20005" s="119"/>
    </row>
    <row r="20006" spans="7:8">
      <c r="G20006" s="118"/>
      <c r="H20006" s="119"/>
    </row>
    <row r="20007" spans="7:8">
      <c r="G20007" s="118"/>
      <c r="H20007" s="119"/>
    </row>
    <row r="20008" spans="7:8">
      <c r="G20008" s="118"/>
      <c r="H20008" s="119"/>
    </row>
    <row r="20009" spans="7:8">
      <c r="G20009" s="118"/>
      <c r="H20009" s="119"/>
    </row>
    <row r="20010" spans="7:8">
      <c r="G20010" s="118"/>
      <c r="H20010" s="119"/>
    </row>
    <row r="20011" spans="7:8">
      <c r="G20011" s="118"/>
      <c r="H20011" s="119"/>
    </row>
    <row r="20012" spans="7:8">
      <c r="G20012" s="118"/>
      <c r="H20012" s="119"/>
    </row>
    <row r="20013" spans="7:8">
      <c r="G20013" s="118"/>
      <c r="H20013" s="119"/>
    </row>
    <row r="20014" spans="7:8">
      <c r="G20014" s="118"/>
      <c r="H20014" s="119"/>
    </row>
    <row r="20015" spans="7:8">
      <c r="G20015" s="118"/>
      <c r="H20015" s="119"/>
    </row>
    <row r="20016" spans="7:8">
      <c r="G20016" s="118"/>
      <c r="H20016" s="119"/>
    </row>
    <row r="20017" spans="7:8">
      <c r="G20017" s="118"/>
      <c r="H20017" s="119"/>
    </row>
    <row r="20018" spans="7:8">
      <c r="G20018" s="118"/>
      <c r="H20018" s="119"/>
    </row>
    <row r="20019" spans="7:8">
      <c r="G20019" s="118"/>
      <c r="H20019" s="119"/>
    </row>
    <row r="20020" spans="7:8">
      <c r="G20020" s="118"/>
      <c r="H20020" s="119"/>
    </row>
    <row r="20021" spans="7:8">
      <c r="G20021" s="118"/>
      <c r="H20021" s="119"/>
    </row>
    <row r="20022" spans="7:8">
      <c r="G20022" s="118"/>
      <c r="H20022" s="119"/>
    </row>
    <row r="20023" spans="7:8">
      <c r="G20023" s="118"/>
      <c r="H20023" s="119"/>
    </row>
    <row r="20024" spans="7:8">
      <c r="G20024" s="118"/>
      <c r="H20024" s="119"/>
    </row>
    <row r="20025" spans="7:8">
      <c r="G20025" s="118"/>
      <c r="H20025" s="119"/>
    </row>
    <row r="20026" spans="7:8">
      <c r="G20026" s="118"/>
      <c r="H20026" s="119"/>
    </row>
    <row r="20027" spans="7:8">
      <c r="G20027" s="118"/>
      <c r="H20027" s="119"/>
    </row>
    <row r="20028" spans="7:8">
      <c r="G20028" s="118"/>
      <c r="H20028" s="119"/>
    </row>
    <row r="20029" spans="7:8">
      <c r="G20029" s="118"/>
      <c r="H20029" s="119"/>
    </row>
    <row r="20030" spans="7:8">
      <c r="G20030" s="118"/>
      <c r="H20030" s="119"/>
    </row>
    <row r="20031" spans="7:8">
      <c r="G20031" s="118"/>
      <c r="H20031" s="119"/>
    </row>
    <row r="20032" spans="7:8">
      <c r="G20032" s="118"/>
      <c r="H20032" s="119"/>
    </row>
    <row r="20033" spans="7:8">
      <c r="G20033" s="118"/>
      <c r="H20033" s="119"/>
    </row>
    <row r="20034" spans="7:8">
      <c r="G20034" s="118"/>
      <c r="H20034" s="119"/>
    </row>
    <row r="20035" spans="7:8">
      <c r="G20035" s="118"/>
      <c r="H20035" s="119"/>
    </row>
    <row r="20036" spans="7:8">
      <c r="G20036" s="118"/>
      <c r="H20036" s="119"/>
    </row>
    <row r="20037" spans="7:8">
      <c r="G20037" s="118"/>
      <c r="H20037" s="119"/>
    </row>
    <row r="20038" spans="7:8">
      <c r="G20038" s="118"/>
      <c r="H20038" s="119"/>
    </row>
    <row r="20039" spans="7:8">
      <c r="G20039" s="118"/>
      <c r="H20039" s="119"/>
    </row>
    <row r="20040" spans="7:8">
      <c r="G20040" s="118"/>
      <c r="H20040" s="119"/>
    </row>
    <row r="20041" spans="7:8">
      <c r="G20041" s="118"/>
      <c r="H20041" s="119"/>
    </row>
    <row r="20042" spans="7:8">
      <c r="G20042" s="118"/>
      <c r="H20042" s="119"/>
    </row>
    <row r="20043" spans="7:8">
      <c r="G20043" s="118"/>
      <c r="H20043" s="119"/>
    </row>
    <row r="20044" spans="7:8">
      <c r="G20044" s="118"/>
      <c r="H20044" s="119"/>
    </row>
    <row r="20045" spans="7:8">
      <c r="G20045" s="118"/>
      <c r="H20045" s="119"/>
    </row>
    <row r="20046" spans="7:8">
      <c r="G20046" s="118"/>
      <c r="H20046" s="119"/>
    </row>
    <row r="20047" spans="7:8">
      <c r="G20047" s="118"/>
      <c r="H20047" s="119"/>
    </row>
    <row r="20048" spans="7:8">
      <c r="G20048" s="118"/>
      <c r="H20048" s="119"/>
    </row>
    <row r="20049" spans="7:8">
      <c r="G20049" s="118"/>
      <c r="H20049" s="119"/>
    </row>
    <row r="20050" spans="7:8">
      <c r="G20050" s="118"/>
      <c r="H20050" s="119"/>
    </row>
    <row r="20051" spans="7:8">
      <c r="G20051" s="118"/>
      <c r="H20051" s="119"/>
    </row>
    <row r="20052" spans="7:8">
      <c r="G20052" s="118"/>
      <c r="H20052" s="119"/>
    </row>
    <row r="20053" spans="7:8">
      <c r="G20053" s="118"/>
      <c r="H20053" s="119"/>
    </row>
    <row r="20054" spans="7:8">
      <c r="G20054" s="118"/>
      <c r="H20054" s="119"/>
    </row>
    <row r="20055" spans="7:8">
      <c r="G20055" s="118"/>
      <c r="H20055" s="119"/>
    </row>
    <row r="20056" spans="7:8">
      <c r="G20056" s="118"/>
      <c r="H20056" s="119"/>
    </row>
    <row r="20057" spans="7:8">
      <c r="G20057" s="118"/>
      <c r="H20057" s="119"/>
    </row>
    <row r="20058" spans="7:8">
      <c r="G20058" s="118"/>
      <c r="H20058" s="119"/>
    </row>
    <row r="20059" spans="7:8">
      <c r="G20059" s="118"/>
      <c r="H20059" s="119"/>
    </row>
    <row r="20060" spans="7:8">
      <c r="G20060" s="118"/>
      <c r="H20060" s="119"/>
    </row>
    <row r="20061" spans="7:8">
      <c r="G20061" s="118"/>
      <c r="H20061" s="119"/>
    </row>
    <row r="20062" spans="7:8">
      <c r="G20062" s="118"/>
      <c r="H20062" s="119"/>
    </row>
    <row r="20063" spans="7:8">
      <c r="G20063" s="118"/>
      <c r="H20063" s="119"/>
    </row>
    <row r="20064" spans="7:8">
      <c r="G20064" s="118"/>
      <c r="H20064" s="119"/>
    </row>
    <row r="20065" spans="7:8">
      <c r="G20065" s="118"/>
      <c r="H20065" s="119"/>
    </row>
    <row r="20066" spans="7:8">
      <c r="G20066" s="118"/>
      <c r="H20066" s="119"/>
    </row>
    <row r="20067" spans="7:8">
      <c r="G20067" s="118"/>
      <c r="H20067" s="119"/>
    </row>
    <row r="20068" spans="7:8">
      <c r="G20068" s="118"/>
      <c r="H20068" s="119"/>
    </row>
    <row r="20069" spans="7:8">
      <c r="G20069" s="118"/>
      <c r="H20069" s="119"/>
    </row>
    <row r="20070" spans="7:8">
      <c r="G20070" s="118"/>
      <c r="H20070" s="119"/>
    </row>
    <row r="20071" spans="7:8">
      <c r="G20071" s="118"/>
      <c r="H20071" s="119"/>
    </row>
    <row r="20072" spans="7:8">
      <c r="G20072" s="118"/>
      <c r="H20072" s="119"/>
    </row>
    <row r="20073" spans="7:8">
      <c r="G20073" s="118"/>
      <c r="H20073" s="119"/>
    </row>
    <row r="20074" spans="7:8">
      <c r="G20074" s="118"/>
      <c r="H20074" s="119"/>
    </row>
    <row r="20075" spans="7:8">
      <c r="G20075" s="118"/>
      <c r="H20075" s="119"/>
    </row>
    <row r="20076" spans="7:8">
      <c r="G20076" s="118"/>
      <c r="H20076" s="119"/>
    </row>
    <row r="20077" spans="7:8">
      <c r="G20077" s="118"/>
      <c r="H20077" s="119"/>
    </row>
    <row r="20078" spans="7:8">
      <c r="G20078" s="118"/>
      <c r="H20078" s="119"/>
    </row>
    <row r="20079" spans="7:8">
      <c r="G20079" s="118"/>
      <c r="H20079" s="119"/>
    </row>
    <row r="20080" spans="7:8">
      <c r="G20080" s="118"/>
      <c r="H20080" s="119"/>
    </row>
    <row r="20081" spans="7:8">
      <c r="G20081" s="118"/>
      <c r="H20081" s="119"/>
    </row>
    <row r="20082" spans="7:8">
      <c r="G20082" s="118"/>
      <c r="H20082" s="119"/>
    </row>
    <row r="20083" spans="7:8">
      <c r="G20083" s="118"/>
      <c r="H20083" s="119"/>
    </row>
    <row r="20084" spans="7:8">
      <c r="G20084" s="118"/>
      <c r="H20084" s="119"/>
    </row>
    <row r="20085" spans="7:8">
      <c r="G20085" s="118"/>
      <c r="H20085" s="119"/>
    </row>
    <row r="20086" spans="7:8">
      <c r="G20086" s="118"/>
      <c r="H20086" s="119"/>
    </row>
    <row r="20087" spans="7:8">
      <c r="G20087" s="118"/>
      <c r="H20087" s="119"/>
    </row>
    <row r="20088" spans="7:8">
      <c r="G20088" s="118"/>
      <c r="H20088" s="119"/>
    </row>
    <row r="20089" spans="7:8">
      <c r="G20089" s="118"/>
      <c r="H20089" s="119"/>
    </row>
    <row r="20090" spans="7:8">
      <c r="G20090" s="118"/>
      <c r="H20090" s="119"/>
    </row>
    <row r="20091" spans="7:8">
      <c r="G20091" s="118"/>
      <c r="H20091" s="119"/>
    </row>
    <row r="20092" spans="7:8">
      <c r="G20092" s="118"/>
      <c r="H20092" s="119"/>
    </row>
    <row r="20093" spans="7:8">
      <c r="G20093" s="118"/>
      <c r="H20093" s="119"/>
    </row>
    <row r="20094" spans="7:8">
      <c r="G20094" s="118"/>
      <c r="H20094" s="119"/>
    </row>
    <row r="20095" spans="7:8">
      <c r="G20095" s="118"/>
      <c r="H20095" s="119"/>
    </row>
    <row r="20096" spans="7:8">
      <c r="G20096" s="118"/>
      <c r="H20096" s="119"/>
    </row>
    <row r="20097" spans="7:8">
      <c r="G20097" s="118"/>
      <c r="H20097" s="119"/>
    </row>
    <row r="20098" spans="7:8">
      <c r="G20098" s="118"/>
      <c r="H20098" s="119"/>
    </row>
    <row r="20099" spans="7:8">
      <c r="G20099" s="118"/>
      <c r="H20099" s="119"/>
    </row>
    <row r="20100" spans="7:8">
      <c r="G20100" s="118"/>
      <c r="H20100" s="119"/>
    </row>
    <row r="20101" spans="7:8">
      <c r="G20101" s="118"/>
      <c r="H20101" s="119"/>
    </row>
    <row r="20102" spans="7:8">
      <c r="G20102" s="118"/>
      <c r="H20102" s="119"/>
    </row>
    <row r="20103" spans="7:8">
      <c r="G20103" s="118"/>
      <c r="H20103" s="119"/>
    </row>
    <row r="20104" spans="7:8">
      <c r="G20104" s="118"/>
      <c r="H20104" s="119"/>
    </row>
    <row r="20105" spans="7:8">
      <c r="G20105" s="118"/>
      <c r="H20105" s="119"/>
    </row>
    <row r="20106" spans="7:8">
      <c r="G20106" s="118"/>
      <c r="H20106" s="119"/>
    </row>
    <row r="20107" spans="7:8">
      <c r="G20107" s="118"/>
      <c r="H20107" s="119"/>
    </row>
    <row r="20108" spans="7:8">
      <c r="G20108" s="118"/>
      <c r="H20108" s="119"/>
    </row>
    <row r="20109" spans="7:8">
      <c r="G20109" s="118"/>
      <c r="H20109" s="119"/>
    </row>
    <row r="20110" spans="7:8">
      <c r="G20110" s="118"/>
      <c r="H20110" s="119"/>
    </row>
    <row r="20111" spans="7:8">
      <c r="G20111" s="118"/>
      <c r="H20111" s="119"/>
    </row>
    <row r="20112" spans="7:8">
      <c r="G20112" s="118"/>
      <c r="H20112" s="119"/>
    </row>
    <row r="20113" spans="7:8">
      <c r="G20113" s="118"/>
      <c r="H20113" s="119"/>
    </row>
    <row r="20114" spans="7:8">
      <c r="G20114" s="118"/>
      <c r="H20114" s="119"/>
    </row>
    <row r="20115" spans="7:8">
      <c r="G20115" s="118"/>
      <c r="H20115" s="119"/>
    </row>
    <row r="20116" spans="7:8">
      <c r="G20116" s="118"/>
      <c r="H20116" s="119"/>
    </row>
    <row r="20117" spans="7:8">
      <c r="G20117" s="118"/>
      <c r="H20117" s="119"/>
    </row>
    <row r="20118" spans="7:8">
      <c r="G20118" s="118"/>
      <c r="H20118" s="119"/>
    </row>
    <row r="20119" spans="7:8">
      <c r="G20119" s="118"/>
      <c r="H20119" s="119"/>
    </row>
    <row r="20120" spans="7:8">
      <c r="G20120" s="118"/>
      <c r="H20120" s="119"/>
    </row>
    <row r="20121" spans="7:8">
      <c r="G20121" s="118"/>
      <c r="H20121" s="119"/>
    </row>
    <row r="20122" spans="7:8">
      <c r="G20122" s="118"/>
      <c r="H20122" s="119"/>
    </row>
    <row r="20123" spans="7:8">
      <c r="G20123" s="118"/>
      <c r="H20123" s="119"/>
    </row>
    <row r="20124" spans="7:8">
      <c r="G20124" s="118"/>
      <c r="H20124" s="119"/>
    </row>
    <row r="20125" spans="7:8">
      <c r="G20125" s="118"/>
      <c r="H20125" s="119"/>
    </row>
    <row r="20126" spans="7:8">
      <c r="G20126" s="118"/>
      <c r="H20126" s="119"/>
    </row>
    <row r="20127" spans="7:8">
      <c r="G20127" s="118"/>
      <c r="H20127" s="119"/>
    </row>
    <row r="20128" spans="7:8">
      <c r="G20128" s="118"/>
      <c r="H20128" s="119"/>
    </row>
    <row r="20129" spans="7:8">
      <c r="G20129" s="118"/>
      <c r="H20129" s="119"/>
    </row>
    <row r="20130" spans="7:8">
      <c r="G20130" s="118"/>
      <c r="H20130" s="119"/>
    </row>
    <row r="20131" spans="7:8">
      <c r="G20131" s="118"/>
      <c r="H20131" s="119"/>
    </row>
    <row r="20132" spans="7:8">
      <c r="G20132" s="118"/>
      <c r="H20132" s="119"/>
    </row>
    <row r="20133" spans="7:8">
      <c r="G20133" s="118"/>
      <c r="H20133" s="119"/>
    </row>
    <row r="20134" spans="7:8">
      <c r="G20134" s="118"/>
      <c r="H20134" s="119"/>
    </row>
    <row r="20135" spans="7:8">
      <c r="G20135" s="118"/>
      <c r="H20135" s="119"/>
    </row>
    <row r="20136" spans="7:8">
      <c r="G20136" s="118"/>
      <c r="H20136" s="119"/>
    </row>
    <row r="20137" spans="7:8">
      <c r="G20137" s="118"/>
      <c r="H20137" s="119"/>
    </row>
    <row r="20138" spans="7:8">
      <c r="G20138" s="118"/>
      <c r="H20138" s="119"/>
    </row>
    <row r="20139" spans="7:8">
      <c r="G20139" s="118"/>
      <c r="H20139" s="119"/>
    </row>
    <row r="20140" spans="7:8">
      <c r="G20140" s="118"/>
      <c r="H20140" s="119"/>
    </row>
    <row r="20141" spans="7:8">
      <c r="G20141" s="118"/>
      <c r="H20141" s="119"/>
    </row>
    <row r="20142" spans="7:8">
      <c r="G20142" s="118"/>
      <c r="H20142" s="119"/>
    </row>
    <row r="20143" spans="7:8">
      <c r="G20143" s="118"/>
      <c r="H20143" s="119"/>
    </row>
    <row r="20144" spans="7:8">
      <c r="G20144" s="118"/>
      <c r="H20144" s="119"/>
    </row>
    <row r="20145" spans="7:8">
      <c r="G20145" s="118"/>
      <c r="H20145" s="119"/>
    </row>
    <row r="20146" spans="7:8">
      <c r="G20146" s="118"/>
      <c r="H20146" s="119"/>
    </row>
    <row r="20147" spans="7:8">
      <c r="G20147" s="118"/>
      <c r="H20147" s="119"/>
    </row>
    <row r="20148" spans="7:8">
      <c r="G20148" s="118"/>
      <c r="H20148" s="119"/>
    </row>
    <row r="20149" spans="7:8">
      <c r="G20149" s="118"/>
      <c r="H20149" s="119"/>
    </row>
    <row r="20150" spans="7:8">
      <c r="G20150" s="118"/>
      <c r="H20150" s="119"/>
    </row>
    <row r="20151" spans="7:8">
      <c r="G20151" s="118"/>
      <c r="H20151" s="119"/>
    </row>
    <row r="20152" spans="7:8">
      <c r="G20152" s="118"/>
      <c r="H20152" s="119"/>
    </row>
    <row r="20153" spans="7:8">
      <c r="G20153" s="118"/>
      <c r="H20153" s="119"/>
    </row>
    <row r="20154" spans="7:8">
      <c r="G20154" s="118"/>
      <c r="H20154" s="119"/>
    </row>
    <row r="20155" spans="7:8">
      <c r="G20155" s="118"/>
      <c r="H20155" s="119"/>
    </row>
    <row r="20156" spans="7:8">
      <c r="G20156" s="118"/>
      <c r="H20156" s="119"/>
    </row>
    <row r="20157" spans="7:8">
      <c r="G20157" s="118"/>
      <c r="H20157" s="119"/>
    </row>
    <row r="20158" spans="7:8">
      <c r="G20158" s="118"/>
      <c r="H20158" s="119"/>
    </row>
    <row r="20159" spans="7:8">
      <c r="G20159" s="118"/>
      <c r="H20159" s="119"/>
    </row>
    <row r="20160" spans="7:8">
      <c r="G20160" s="118"/>
      <c r="H20160" s="119"/>
    </row>
    <row r="20161" spans="7:8">
      <c r="G20161" s="118"/>
      <c r="H20161" s="119"/>
    </row>
    <row r="20162" spans="7:8">
      <c r="G20162" s="118"/>
      <c r="H20162" s="119"/>
    </row>
    <row r="20163" spans="7:8">
      <c r="G20163" s="118"/>
      <c r="H20163" s="119"/>
    </row>
    <row r="20164" spans="7:8">
      <c r="G20164" s="118"/>
      <c r="H20164" s="119"/>
    </row>
    <row r="20165" spans="7:8">
      <c r="G20165" s="118"/>
      <c r="H20165" s="119"/>
    </row>
    <row r="20166" spans="7:8">
      <c r="G20166" s="118"/>
      <c r="H20166" s="119"/>
    </row>
    <row r="20167" spans="7:8">
      <c r="G20167" s="118"/>
      <c r="H20167" s="119"/>
    </row>
    <row r="20168" spans="7:8">
      <c r="G20168" s="118"/>
      <c r="H20168" s="119"/>
    </row>
    <row r="20169" spans="7:8">
      <c r="G20169" s="118"/>
      <c r="H20169" s="119"/>
    </row>
    <row r="20170" spans="7:8">
      <c r="G20170" s="118"/>
      <c r="H20170" s="119"/>
    </row>
    <row r="20171" spans="7:8">
      <c r="G20171" s="118"/>
      <c r="H20171" s="119"/>
    </row>
    <row r="20172" spans="7:8">
      <c r="G20172" s="118"/>
      <c r="H20172" s="119"/>
    </row>
    <row r="20173" spans="7:8">
      <c r="G20173" s="118"/>
      <c r="H20173" s="119"/>
    </row>
    <row r="20174" spans="7:8">
      <c r="G20174" s="118"/>
      <c r="H20174" s="119"/>
    </row>
    <row r="20175" spans="7:8">
      <c r="G20175" s="118"/>
      <c r="H20175" s="119"/>
    </row>
    <row r="20176" spans="7:8">
      <c r="G20176" s="118"/>
      <c r="H20176" s="119"/>
    </row>
    <row r="20177" spans="7:8">
      <c r="G20177" s="118"/>
      <c r="H20177" s="119"/>
    </row>
    <row r="20178" spans="7:8">
      <c r="G20178" s="118"/>
      <c r="H20178" s="119"/>
    </row>
    <row r="20179" spans="7:8">
      <c r="G20179" s="118"/>
      <c r="H20179" s="119"/>
    </row>
    <row r="20180" spans="7:8">
      <c r="G20180" s="118"/>
      <c r="H20180" s="119"/>
    </row>
    <row r="20181" spans="7:8">
      <c r="G20181" s="118"/>
      <c r="H20181" s="119"/>
    </row>
    <row r="20182" spans="7:8">
      <c r="G20182" s="118"/>
      <c r="H20182" s="119"/>
    </row>
    <row r="20183" spans="7:8">
      <c r="G20183" s="118"/>
      <c r="H20183" s="119"/>
    </row>
    <row r="20184" spans="7:8">
      <c r="G20184" s="118"/>
      <c r="H20184" s="119"/>
    </row>
    <row r="20185" spans="7:8">
      <c r="G20185" s="118"/>
      <c r="H20185" s="119"/>
    </row>
    <row r="20186" spans="7:8">
      <c r="G20186" s="118"/>
      <c r="H20186" s="119"/>
    </row>
    <row r="20187" spans="7:8">
      <c r="G20187" s="118"/>
      <c r="H20187" s="119"/>
    </row>
    <row r="20188" spans="7:8">
      <c r="G20188" s="118"/>
      <c r="H20188" s="119"/>
    </row>
    <row r="20189" spans="7:8">
      <c r="G20189" s="118"/>
      <c r="H20189" s="119"/>
    </row>
    <row r="20190" spans="7:8">
      <c r="G20190" s="118"/>
      <c r="H20190" s="119"/>
    </row>
    <row r="20191" spans="7:8">
      <c r="G20191" s="118"/>
      <c r="H20191" s="119"/>
    </row>
    <row r="20192" spans="7:8">
      <c r="G20192" s="118"/>
      <c r="H20192" s="119"/>
    </row>
    <row r="20193" spans="7:8">
      <c r="G20193" s="118"/>
      <c r="H20193" s="119"/>
    </row>
    <row r="20194" spans="7:8">
      <c r="G20194" s="118"/>
      <c r="H20194" s="119"/>
    </row>
    <row r="20195" spans="7:8">
      <c r="G20195" s="118"/>
      <c r="H20195" s="119"/>
    </row>
    <row r="20196" spans="7:8">
      <c r="G20196" s="118"/>
      <c r="H20196" s="119"/>
    </row>
    <row r="20197" spans="7:8">
      <c r="G20197" s="118"/>
      <c r="H20197" s="119"/>
    </row>
    <row r="20198" spans="7:8">
      <c r="G20198" s="118"/>
      <c r="H20198" s="119"/>
    </row>
    <row r="20199" spans="7:8">
      <c r="G20199" s="118"/>
      <c r="H20199" s="119"/>
    </row>
    <row r="20200" spans="7:8">
      <c r="G20200" s="118"/>
      <c r="H20200" s="119"/>
    </row>
    <row r="20201" spans="7:8">
      <c r="G20201" s="118"/>
      <c r="H20201" s="119"/>
    </row>
    <row r="20202" spans="7:8">
      <c r="G20202" s="118"/>
      <c r="H20202" s="119"/>
    </row>
    <row r="20203" spans="7:8">
      <c r="G20203" s="118"/>
      <c r="H20203" s="119"/>
    </row>
    <row r="20204" spans="7:8">
      <c r="G20204" s="118"/>
      <c r="H20204" s="119"/>
    </row>
    <row r="20205" spans="7:8">
      <c r="G20205" s="118"/>
      <c r="H20205" s="119"/>
    </row>
    <row r="20206" spans="7:8">
      <c r="G20206" s="118"/>
      <c r="H20206" s="119"/>
    </row>
    <row r="20207" spans="7:8">
      <c r="G20207" s="118"/>
      <c r="H20207" s="119"/>
    </row>
    <row r="20208" spans="7:8">
      <c r="G20208" s="118"/>
      <c r="H20208" s="119"/>
    </row>
    <row r="20209" spans="7:8">
      <c r="G20209" s="118"/>
      <c r="H20209" s="119"/>
    </row>
    <row r="20210" spans="7:8">
      <c r="G20210" s="118"/>
      <c r="H20210" s="119"/>
    </row>
    <row r="20211" spans="7:8">
      <c r="G20211" s="118"/>
      <c r="H20211" s="119"/>
    </row>
    <row r="20212" spans="7:8">
      <c r="G20212" s="118"/>
      <c r="H20212" s="119"/>
    </row>
    <row r="20213" spans="7:8">
      <c r="G20213" s="118"/>
      <c r="H20213" s="119"/>
    </row>
    <row r="20214" spans="7:8">
      <c r="G20214" s="118"/>
      <c r="H20214" s="119"/>
    </row>
    <row r="20215" spans="7:8">
      <c r="G20215" s="118"/>
      <c r="H20215" s="119"/>
    </row>
    <row r="20216" spans="7:8">
      <c r="G20216" s="118"/>
      <c r="H20216" s="119"/>
    </row>
    <row r="20217" spans="7:8">
      <c r="G20217" s="118"/>
      <c r="H20217" s="119"/>
    </row>
    <row r="20218" spans="7:8">
      <c r="G20218" s="118"/>
      <c r="H20218" s="119"/>
    </row>
    <row r="20219" spans="7:8">
      <c r="G20219" s="118"/>
      <c r="H20219" s="119"/>
    </row>
    <row r="20220" spans="7:8">
      <c r="G20220" s="118"/>
      <c r="H20220" s="119"/>
    </row>
    <row r="20221" spans="7:8">
      <c r="G20221" s="118"/>
      <c r="H20221" s="119"/>
    </row>
    <row r="20222" spans="7:8">
      <c r="G20222" s="118"/>
      <c r="H20222" s="119"/>
    </row>
    <row r="20223" spans="7:8">
      <c r="G20223" s="118"/>
      <c r="H20223" s="119"/>
    </row>
    <row r="20224" spans="7:8">
      <c r="G20224" s="118"/>
      <c r="H20224" s="119"/>
    </row>
    <row r="20225" spans="7:8">
      <c r="G20225" s="118"/>
      <c r="H20225" s="119"/>
    </row>
    <row r="20226" spans="7:8">
      <c r="G20226" s="118"/>
      <c r="H20226" s="119"/>
    </row>
    <row r="20227" spans="7:8">
      <c r="G20227" s="118"/>
      <c r="H20227" s="119"/>
    </row>
    <row r="20228" spans="7:8">
      <c r="G20228" s="118"/>
      <c r="H20228" s="119"/>
    </row>
    <row r="20229" spans="7:8">
      <c r="G20229" s="118"/>
      <c r="H20229" s="119"/>
    </row>
    <row r="20230" spans="7:8">
      <c r="G20230" s="118"/>
      <c r="H20230" s="119"/>
    </row>
    <row r="20231" spans="7:8">
      <c r="G20231" s="118"/>
      <c r="H20231" s="119"/>
    </row>
    <row r="20232" spans="7:8">
      <c r="G20232" s="118"/>
      <c r="H20232" s="119"/>
    </row>
    <row r="20233" spans="7:8">
      <c r="G20233" s="118"/>
      <c r="H20233" s="119"/>
    </row>
    <row r="20234" spans="7:8">
      <c r="G20234" s="118"/>
      <c r="H20234" s="119"/>
    </row>
    <row r="20235" spans="7:8">
      <c r="G20235" s="118"/>
      <c r="H20235" s="119"/>
    </row>
    <row r="20236" spans="7:8">
      <c r="G20236" s="118"/>
      <c r="H20236" s="119"/>
    </row>
    <row r="20237" spans="7:8">
      <c r="G20237" s="118"/>
      <c r="H20237" s="119"/>
    </row>
    <row r="20238" spans="7:8">
      <c r="G20238" s="118"/>
      <c r="H20238" s="119"/>
    </row>
    <row r="20239" spans="7:8">
      <c r="G20239" s="118"/>
      <c r="H20239" s="119"/>
    </row>
    <row r="20240" spans="7:8">
      <c r="G20240" s="118"/>
      <c r="H20240" s="119"/>
    </row>
    <row r="20241" spans="7:8">
      <c r="G20241" s="118"/>
      <c r="H20241" s="119"/>
    </row>
    <row r="20242" spans="7:8">
      <c r="G20242" s="118"/>
      <c r="H20242" s="119"/>
    </row>
    <row r="20243" spans="7:8">
      <c r="G20243" s="118"/>
      <c r="H20243" s="119"/>
    </row>
    <row r="20244" spans="7:8">
      <c r="G20244" s="118"/>
      <c r="H20244" s="119"/>
    </row>
    <row r="20245" spans="7:8">
      <c r="G20245" s="118"/>
      <c r="H20245" s="119"/>
    </row>
    <row r="20246" spans="7:8">
      <c r="G20246" s="118"/>
      <c r="H20246" s="119"/>
    </row>
    <row r="20247" spans="7:8">
      <c r="G20247" s="118"/>
      <c r="H20247" s="119"/>
    </row>
    <row r="20248" spans="7:8">
      <c r="G20248" s="118"/>
      <c r="H20248" s="119"/>
    </row>
    <row r="20249" spans="7:8">
      <c r="G20249" s="118"/>
      <c r="H20249" s="119"/>
    </row>
    <row r="20250" spans="7:8">
      <c r="G20250" s="118"/>
      <c r="H20250" s="119"/>
    </row>
    <row r="20251" spans="7:8">
      <c r="G20251" s="118"/>
      <c r="H20251" s="119"/>
    </row>
    <row r="20252" spans="7:8">
      <c r="G20252" s="118"/>
      <c r="H20252" s="119"/>
    </row>
    <row r="20253" spans="7:8">
      <c r="G20253" s="118"/>
      <c r="H20253" s="119"/>
    </row>
    <row r="20254" spans="7:8">
      <c r="G20254" s="118"/>
      <c r="H20254" s="119"/>
    </row>
    <row r="20255" spans="7:8">
      <c r="G20255" s="118"/>
      <c r="H20255" s="119"/>
    </row>
    <row r="20256" spans="7:8">
      <c r="G20256" s="118"/>
      <c r="H20256" s="119"/>
    </row>
    <row r="20257" spans="7:8">
      <c r="G20257" s="118"/>
      <c r="H20257" s="119"/>
    </row>
    <row r="20258" spans="7:8">
      <c r="G20258" s="118"/>
      <c r="H20258" s="119"/>
    </row>
    <row r="20259" spans="7:8">
      <c r="G20259" s="118"/>
      <c r="H20259" s="119"/>
    </row>
    <row r="20260" spans="7:8">
      <c r="G20260" s="118"/>
      <c r="H20260" s="119"/>
    </row>
    <row r="20261" spans="7:8">
      <c r="G20261" s="118"/>
      <c r="H20261" s="119"/>
    </row>
    <row r="20262" spans="7:8">
      <c r="G20262" s="118"/>
      <c r="H20262" s="119"/>
    </row>
    <row r="20263" spans="7:8">
      <c r="G20263" s="118"/>
      <c r="H20263" s="119"/>
    </row>
    <row r="20264" spans="7:8">
      <c r="G20264" s="118"/>
      <c r="H20264" s="119"/>
    </row>
    <row r="20265" spans="7:8">
      <c r="G20265" s="118"/>
      <c r="H20265" s="119"/>
    </row>
    <row r="20266" spans="7:8">
      <c r="G20266" s="118"/>
      <c r="H20266" s="119"/>
    </row>
    <row r="20267" spans="7:8">
      <c r="G20267" s="118"/>
      <c r="H20267" s="119"/>
    </row>
    <row r="20268" spans="7:8">
      <c r="G20268" s="118"/>
      <c r="H20268" s="119"/>
    </row>
    <row r="20269" spans="7:8">
      <c r="G20269" s="118"/>
      <c r="H20269" s="119"/>
    </row>
    <row r="20270" spans="7:8">
      <c r="G20270" s="118"/>
      <c r="H20270" s="119"/>
    </row>
    <row r="20271" spans="7:8">
      <c r="G20271" s="118"/>
      <c r="H20271" s="119"/>
    </row>
    <row r="20272" spans="7:8">
      <c r="G20272" s="118"/>
      <c r="H20272" s="119"/>
    </row>
    <row r="20273" spans="7:8">
      <c r="G20273" s="118"/>
      <c r="H20273" s="119"/>
    </row>
    <row r="20274" spans="7:8">
      <c r="G20274" s="118"/>
      <c r="H20274" s="119"/>
    </row>
    <row r="20275" spans="7:8">
      <c r="G20275" s="118"/>
      <c r="H20275" s="119"/>
    </row>
    <row r="20276" spans="7:8">
      <c r="G20276" s="118"/>
      <c r="H20276" s="119"/>
    </row>
    <row r="20277" spans="7:8">
      <c r="G20277" s="118"/>
      <c r="H20277" s="119"/>
    </row>
    <row r="20278" spans="7:8">
      <c r="G20278" s="118"/>
      <c r="H20278" s="119"/>
    </row>
    <row r="20279" spans="7:8">
      <c r="G20279" s="118"/>
      <c r="H20279" s="119"/>
    </row>
    <row r="20280" spans="7:8">
      <c r="G20280" s="118"/>
      <c r="H20280" s="119"/>
    </row>
    <row r="20281" spans="7:8">
      <c r="G20281" s="118"/>
      <c r="H20281" s="119"/>
    </row>
    <row r="20282" spans="7:8">
      <c r="G20282" s="118"/>
      <c r="H20282" s="119"/>
    </row>
    <row r="20283" spans="7:8">
      <c r="G20283" s="118"/>
      <c r="H20283" s="119"/>
    </row>
    <row r="20284" spans="7:8">
      <c r="G20284" s="118"/>
      <c r="H20284" s="119"/>
    </row>
    <row r="20285" spans="7:8">
      <c r="G20285" s="118"/>
      <c r="H20285" s="119"/>
    </row>
    <row r="20286" spans="7:8">
      <c r="G20286" s="118"/>
      <c r="H20286" s="119"/>
    </row>
    <row r="20287" spans="7:8">
      <c r="G20287" s="118"/>
      <c r="H20287" s="119"/>
    </row>
    <row r="20288" spans="7:8">
      <c r="G20288" s="118"/>
      <c r="H20288" s="119"/>
    </row>
    <row r="20289" spans="7:8">
      <c r="G20289" s="118"/>
      <c r="H20289" s="119"/>
    </row>
    <row r="20290" spans="7:8">
      <c r="G20290" s="118"/>
      <c r="H20290" s="119"/>
    </row>
    <row r="20291" spans="7:8">
      <c r="G20291" s="118"/>
      <c r="H20291" s="119"/>
    </row>
    <row r="20292" spans="7:8">
      <c r="G20292" s="118"/>
      <c r="H20292" s="119"/>
    </row>
    <row r="20293" spans="7:8">
      <c r="G20293" s="118"/>
      <c r="H20293" s="119"/>
    </row>
    <row r="20294" spans="7:8">
      <c r="G20294" s="118"/>
      <c r="H20294" s="119"/>
    </row>
    <row r="20295" spans="7:8">
      <c r="G20295" s="118"/>
      <c r="H20295" s="119"/>
    </row>
    <row r="20296" spans="7:8">
      <c r="G20296" s="118"/>
      <c r="H20296" s="119"/>
    </row>
    <row r="20297" spans="7:8">
      <c r="G20297" s="118"/>
      <c r="H20297" s="119"/>
    </row>
    <row r="20298" spans="7:8">
      <c r="G20298" s="118"/>
      <c r="H20298" s="119"/>
    </row>
    <row r="20299" spans="7:8">
      <c r="G20299" s="118"/>
      <c r="H20299" s="119"/>
    </row>
    <row r="20300" spans="7:8">
      <c r="G20300" s="118"/>
      <c r="H20300" s="119"/>
    </row>
    <row r="20301" spans="7:8">
      <c r="G20301" s="118"/>
      <c r="H20301" s="119"/>
    </row>
    <row r="20302" spans="7:8">
      <c r="G20302" s="118"/>
      <c r="H20302" s="119"/>
    </row>
    <row r="20303" spans="7:8">
      <c r="G20303" s="118"/>
      <c r="H20303" s="119"/>
    </row>
    <row r="20304" spans="7:8">
      <c r="G20304" s="118"/>
      <c r="H20304" s="119"/>
    </row>
    <row r="20305" spans="7:8">
      <c r="G20305" s="118"/>
      <c r="H20305" s="119"/>
    </row>
    <row r="20306" spans="7:8">
      <c r="G20306" s="118"/>
      <c r="H20306" s="119"/>
    </row>
    <row r="20307" spans="7:8">
      <c r="G20307" s="118"/>
      <c r="H20307" s="119"/>
    </row>
    <row r="20308" spans="7:8">
      <c r="G20308" s="118"/>
      <c r="H20308" s="119"/>
    </row>
    <row r="20309" spans="7:8">
      <c r="G20309" s="118"/>
      <c r="H20309" s="119"/>
    </row>
    <row r="20310" spans="7:8">
      <c r="G20310" s="118"/>
      <c r="H20310" s="119"/>
    </row>
    <row r="20311" spans="7:8">
      <c r="G20311" s="118"/>
      <c r="H20311" s="119"/>
    </row>
    <row r="20312" spans="7:8">
      <c r="G20312" s="118"/>
      <c r="H20312" s="119"/>
    </row>
    <row r="20313" spans="7:8">
      <c r="G20313" s="118"/>
      <c r="H20313" s="119"/>
    </row>
    <row r="20314" spans="7:8">
      <c r="G20314" s="118"/>
      <c r="H20314" s="119"/>
    </row>
    <row r="20315" spans="7:8">
      <c r="G20315" s="118"/>
      <c r="H20315" s="119"/>
    </row>
    <row r="20316" spans="7:8">
      <c r="G20316" s="118"/>
      <c r="H20316" s="119"/>
    </row>
    <row r="20317" spans="7:8">
      <c r="G20317" s="118"/>
      <c r="H20317" s="119"/>
    </row>
    <row r="20318" spans="7:8">
      <c r="G20318" s="118"/>
      <c r="H20318" s="119"/>
    </row>
    <row r="20319" spans="7:8">
      <c r="G20319" s="118"/>
      <c r="H20319" s="119"/>
    </row>
    <row r="20320" spans="7:8">
      <c r="G20320" s="118"/>
      <c r="H20320" s="119"/>
    </row>
    <row r="20321" spans="7:8">
      <c r="G20321" s="118"/>
      <c r="H20321" s="119"/>
    </row>
    <row r="20322" spans="7:8">
      <c r="G20322" s="118"/>
      <c r="H20322" s="119"/>
    </row>
    <row r="20323" spans="7:8">
      <c r="G20323" s="118"/>
      <c r="H20323" s="119"/>
    </row>
    <row r="20324" spans="7:8">
      <c r="G20324" s="118"/>
      <c r="H20324" s="119"/>
    </row>
    <row r="20325" spans="7:8">
      <c r="G20325" s="118"/>
      <c r="H20325" s="119"/>
    </row>
    <row r="20326" spans="7:8">
      <c r="G20326" s="118"/>
      <c r="H20326" s="119"/>
    </row>
    <row r="20327" spans="7:8">
      <c r="G20327" s="118"/>
      <c r="H20327" s="119"/>
    </row>
    <row r="20328" spans="7:8">
      <c r="G20328" s="118"/>
      <c r="H20328" s="119"/>
    </row>
    <row r="20329" spans="7:8">
      <c r="G20329" s="118"/>
      <c r="H20329" s="119"/>
    </row>
    <row r="20330" spans="7:8">
      <c r="G20330" s="118"/>
      <c r="H20330" s="119"/>
    </row>
    <row r="20331" spans="7:8">
      <c r="G20331" s="118"/>
      <c r="H20331" s="119"/>
    </row>
    <row r="20332" spans="7:8">
      <c r="G20332" s="118"/>
      <c r="H20332" s="119"/>
    </row>
    <row r="20333" spans="7:8">
      <c r="G20333" s="118"/>
      <c r="H20333" s="119"/>
    </row>
    <row r="20334" spans="7:8">
      <c r="G20334" s="118"/>
      <c r="H20334" s="119"/>
    </row>
    <row r="20335" spans="7:8">
      <c r="G20335" s="118"/>
      <c r="H20335" s="119"/>
    </row>
    <row r="20336" spans="7:8">
      <c r="G20336" s="118"/>
      <c r="H20336" s="119"/>
    </row>
    <row r="20337" spans="7:8">
      <c r="G20337" s="118"/>
      <c r="H20337" s="119"/>
    </row>
    <row r="20338" spans="7:8">
      <c r="G20338" s="118"/>
      <c r="H20338" s="119"/>
    </row>
    <row r="20339" spans="7:8">
      <c r="G20339" s="118"/>
      <c r="H20339" s="119"/>
    </row>
    <row r="20340" spans="7:8">
      <c r="G20340" s="118"/>
      <c r="H20340" s="119"/>
    </row>
    <row r="20341" spans="7:8">
      <c r="G20341" s="118"/>
      <c r="H20341" s="119"/>
    </row>
    <row r="20342" spans="7:8">
      <c r="G20342" s="118"/>
      <c r="H20342" s="119"/>
    </row>
    <row r="20343" spans="7:8">
      <c r="G20343" s="118"/>
      <c r="H20343" s="119"/>
    </row>
    <row r="20344" spans="7:8">
      <c r="G20344" s="118"/>
      <c r="H20344" s="119"/>
    </row>
    <row r="20345" spans="7:8">
      <c r="G20345" s="118"/>
      <c r="H20345" s="119"/>
    </row>
    <row r="20346" spans="7:8">
      <c r="G20346" s="118"/>
      <c r="H20346" s="119"/>
    </row>
    <row r="20347" spans="7:8">
      <c r="G20347" s="118"/>
      <c r="H20347" s="119"/>
    </row>
    <row r="20348" spans="7:8">
      <c r="G20348" s="118"/>
      <c r="H20348" s="119"/>
    </row>
    <row r="20349" spans="7:8">
      <c r="G20349" s="118"/>
      <c r="H20349" s="119"/>
    </row>
    <row r="20350" spans="7:8">
      <c r="G20350" s="118"/>
      <c r="H20350" s="119"/>
    </row>
    <row r="20351" spans="7:8">
      <c r="G20351" s="118"/>
      <c r="H20351" s="119"/>
    </row>
    <row r="20352" spans="7:8">
      <c r="G20352" s="118"/>
      <c r="H20352" s="119"/>
    </row>
    <row r="20353" spans="7:8">
      <c r="G20353" s="118"/>
      <c r="H20353" s="119"/>
    </row>
    <row r="20354" spans="7:8">
      <c r="G20354" s="118"/>
      <c r="H20354" s="119"/>
    </row>
    <row r="20355" spans="7:8">
      <c r="G20355" s="118"/>
      <c r="H20355" s="119"/>
    </row>
    <row r="20356" spans="7:8">
      <c r="G20356" s="118"/>
      <c r="H20356" s="119"/>
    </row>
    <row r="20357" spans="7:8">
      <c r="G20357" s="118"/>
      <c r="H20357" s="119"/>
    </row>
    <row r="20358" spans="7:8">
      <c r="G20358" s="118"/>
      <c r="H20358" s="119"/>
    </row>
    <row r="20359" spans="7:8">
      <c r="G20359" s="118"/>
      <c r="H20359" s="119"/>
    </row>
    <row r="20360" spans="7:8">
      <c r="G20360" s="118"/>
      <c r="H20360" s="119"/>
    </row>
    <row r="20361" spans="7:8">
      <c r="G20361" s="118"/>
      <c r="H20361" s="119"/>
    </row>
    <row r="20362" spans="7:8">
      <c r="G20362" s="118"/>
      <c r="H20362" s="119"/>
    </row>
    <row r="20363" spans="7:8">
      <c r="G20363" s="118"/>
      <c r="H20363" s="119"/>
    </row>
    <row r="20364" spans="7:8">
      <c r="G20364" s="118"/>
      <c r="H20364" s="119"/>
    </row>
    <row r="20365" spans="7:8">
      <c r="G20365" s="118"/>
      <c r="H20365" s="119"/>
    </row>
    <row r="20366" spans="7:8">
      <c r="G20366" s="118"/>
      <c r="H20366" s="119"/>
    </row>
    <row r="20367" spans="7:8">
      <c r="G20367" s="118"/>
      <c r="H20367" s="119"/>
    </row>
    <row r="20368" spans="7:8">
      <c r="G20368" s="118"/>
      <c r="H20368" s="119"/>
    </row>
    <row r="20369" spans="7:8">
      <c r="G20369" s="118"/>
      <c r="H20369" s="119"/>
    </row>
    <row r="20370" spans="7:8">
      <c r="G20370" s="118"/>
      <c r="H20370" s="119"/>
    </row>
    <row r="20371" spans="7:8">
      <c r="G20371" s="118"/>
      <c r="H20371" s="119"/>
    </row>
    <row r="20372" spans="7:8">
      <c r="G20372" s="118"/>
      <c r="H20372" s="119"/>
    </row>
    <row r="20373" spans="7:8">
      <c r="G20373" s="118"/>
      <c r="H20373" s="119"/>
    </row>
    <row r="20374" spans="7:8">
      <c r="G20374" s="118"/>
      <c r="H20374" s="119"/>
    </row>
    <row r="20375" spans="7:8">
      <c r="G20375" s="118"/>
      <c r="H20375" s="119"/>
    </row>
    <row r="20376" spans="7:8">
      <c r="G20376" s="118"/>
      <c r="H20376" s="119"/>
    </row>
    <row r="20377" spans="7:8">
      <c r="G20377" s="118"/>
      <c r="H20377" s="119"/>
    </row>
    <row r="20378" spans="7:8">
      <c r="G20378" s="118"/>
      <c r="H20378" s="119"/>
    </row>
    <row r="20379" spans="7:8">
      <c r="G20379" s="118"/>
      <c r="H20379" s="119"/>
    </row>
    <row r="20380" spans="7:8">
      <c r="G20380" s="118"/>
      <c r="H20380" s="119"/>
    </row>
    <row r="20381" spans="7:8">
      <c r="G20381" s="118"/>
      <c r="H20381" s="119"/>
    </row>
    <row r="20382" spans="7:8">
      <c r="G20382" s="118"/>
      <c r="H20382" s="119"/>
    </row>
    <row r="20383" spans="7:8">
      <c r="G20383" s="118"/>
      <c r="H20383" s="119"/>
    </row>
    <row r="20384" spans="7:8">
      <c r="G20384" s="118"/>
      <c r="H20384" s="119"/>
    </row>
    <row r="20385" spans="7:8">
      <c r="G20385" s="118"/>
      <c r="H20385" s="119"/>
    </row>
    <row r="20386" spans="7:8">
      <c r="G20386" s="118"/>
      <c r="H20386" s="119"/>
    </row>
    <row r="20387" spans="7:8">
      <c r="G20387" s="118"/>
      <c r="H20387" s="119"/>
    </row>
    <row r="20388" spans="7:8">
      <c r="G20388" s="118"/>
      <c r="H20388" s="119"/>
    </row>
    <row r="20389" spans="7:8">
      <c r="G20389" s="118"/>
      <c r="H20389" s="119"/>
    </row>
    <row r="20390" spans="7:8">
      <c r="G20390" s="118"/>
      <c r="H20390" s="119"/>
    </row>
    <row r="20391" spans="7:8">
      <c r="G20391" s="118"/>
      <c r="H20391" s="119"/>
    </row>
    <row r="20392" spans="7:8">
      <c r="G20392" s="118"/>
      <c r="H20392" s="119"/>
    </row>
    <row r="20393" spans="7:8">
      <c r="G20393" s="118"/>
      <c r="H20393" s="119"/>
    </row>
    <row r="20394" spans="7:8">
      <c r="G20394" s="118"/>
      <c r="H20394" s="119"/>
    </row>
    <row r="20395" spans="7:8">
      <c r="G20395" s="118"/>
      <c r="H20395" s="119"/>
    </row>
    <row r="20396" spans="7:8">
      <c r="G20396" s="118"/>
      <c r="H20396" s="119"/>
    </row>
    <row r="20397" spans="7:8">
      <c r="G20397" s="118"/>
      <c r="H20397" s="119"/>
    </row>
    <row r="20398" spans="7:8">
      <c r="G20398" s="118"/>
      <c r="H20398" s="119"/>
    </row>
    <row r="20399" spans="7:8">
      <c r="G20399" s="118"/>
      <c r="H20399" s="119"/>
    </row>
    <row r="20400" spans="7:8">
      <c r="G20400" s="118"/>
      <c r="H20400" s="119"/>
    </row>
    <row r="20401" spans="7:8">
      <c r="G20401" s="118"/>
      <c r="H20401" s="119"/>
    </row>
    <row r="20402" spans="7:8">
      <c r="G20402" s="118"/>
      <c r="H20402" s="119"/>
    </row>
    <row r="20403" spans="7:8">
      <c r="G20403" s="118"/>
      <c r="H20403" s="119"/>
    </row>
    <row r="20404" spans="7:8">
      <c r="G20404" s="118"/>
      <c r="H20404" s="119"/>
    </row>
    <row r="20405" spans="7:8">
      <c r="G20405" s="118"/>
      <c r="H20405" s="119"/>
    </row>
    <row r="20406" spans="7:8">
      <c r="G20406" s="118"/>
      <c r="H20406" s="119"/>
    </row>
    <row r="20407" spans="7:8">
      <c r="G20407" s="118"/>
      <c r="H20407" s="119"/>
    </row>
    <row r="20408" spans="7:8">
      <c r="G20408" s="118"/>
      <c r="H20408" s="119"/>
    </row>
    <row r="20409" spans="7:8">
      <c r="G20409" s="118"/>
      <c r="H20409" s="119"/>
    </row>
    <row r="20410" spans="7:8">
      <c r="G20410" s="118"/>
      <c r="H20410" s="119"/>
    </row>
    <row r="20411" spans="7:8">
      <c r="G20411" s="118"/>
      <c r="H20411" s="119"/>
    </row>
    <row r="20412" spans="7:8">
      <c r="G20412" s="118"/>
      <c r="H20412" s="119"/>
    </row>
    <row r="20413" spans="7:8">
      <c r="G20413" s="118"/>
      <c r="H20413" s="119"/>
    </row>
    <row r="20414" spans="7:8">
      <c r="G20414" s="118"/>
      <c r="H20414" s="119"/>
    </row>
    <row r="20415" spans="7:8">
      <c r="G20415" s="118"/>
      <c r="H20415" s="119"/>
    </row>
    <row r="20416" spans="7:8">
      <c r="G20416" s="118"/>
      <c r="H20416" s="119"/>
    </row>
    <row r="20417" spans="7:8">
      <c r="G20417" s="118"/>
      <c r="H20417" s="119"/>
    </row>
    <row r="20418" spans="7:8">
      <c r="G20418" s="118"/>
      <c r="H20418" s="119"/>
    </row>
    <row r="20419" spans="7:8">
      <c r="G20419" s="118"/>
      <c r="H20419" s="119"/>
    </row>
    <row r="20420" spans="7:8">
      <c r="G20420" s="118"/>
      <c r="H20420" s="119"/>
    </row>
    <row r="20421" spans="7:8">
      <c r="G20421" s="118"/>
      <c r="H20421" s="119"/>
    </row>
    <row r="20422" spans="7:8">
      <c r="G20422" s="118"/>
      <c r="H20422" s="119"/>
    </row>
    <row r="20423" spans="7:8">
      <c r="G20423" s="118"/>
      <c r="H20423" s="119"/>
    </row>
    <row r="20424" spans="7:8">
      <c r="G20424" s="118"/>
      <c r="H20424" s="119"/>
    </row>
    <row r="20425" spans="7:8">
      <c r="G20425" s="118"/>
      <c r="H20425" s="119"/>
    </row>
    <row r="20426" spans="7:8">
      <c r="G20426" s="118"/>
      <c r="H20426" s="119"/>
    </row>
    <row r="20427" spans="7:8">
      <c r="G20427" s="118"/>
      <c r="H20427" s="119"/>
    </row>
    <row r="20428" spans="7:8">
      <c r="G20428" s="118"/>
      <c r="H20428" s="119"/>
    </row>
    <row r="20429" spans="7:8">
      <c r="G20429" s="118"/>
      <c r="H20429" s="119"/>
    </row>
    <row r="20430" spans="7:8">
      <c r="G20430" s="118"/>
      <c r="H20430" s="119"/>
    </row>
    <row r="20431" spans="7:8">
      <c r="G20431" s="118"/>
      <c r="H20431" s="119"/>
    </row>
    <row r="20432" spans="7:8">
      <c r="G20432" s="118"/>
      <c r="H20432" s="119"/>
    </row>
    <row r="20433" spans="7:8">
      <c r="G20433" s="118"/>
      <c r="H20433" s="119"/>
    </row>
    <row r="20434" spans="7:8">
      <c r="G20434" s="118"/>
      <c r="H20434" s="119"/>
    </row>
    <row r="20435" spans="7:8">
      <c r="G20435" s="118"/>
      <c r="H20435" s="119"/>
    </row>
    <row r="20436" spans="7:8">
      <c r="G20436" s="118"/>
      <c r="H20436" s="119"/>
    </row>
    <row r="20437" spans="7:8">
      <c r="G20437" s="118"/>
      <c r="H20437" s="119"/>
    </row>
    <row r="20438" spans="7:8">
      <c r="G20438" s="118"/>
      <c r="H20438" s="119"/>
    </row>
    <row r="20439" spans="7:8">
      <c r="G20439" s="118"/>
      <c r="H20439" s="119"/>
    </row>
    <row r="20440" spans="7:8">
      <c r="G20440" s="118"/>
      <c r="H20440" s="119"/>
    </row>
    <row r="20441" spans="7:8">
      <c r="G20441" s="118"/>
      <c r="H20441" s="119"/>
    </row>
    <row r="20442" spans="7:8">
      <c r="G20442" s="118"/>
      <c r="H20442" s="119"/>
    </row>
    <row r="20443" spans="7:8">
      <c r="G20443" s="118"/>
      <c r="H20443" s="119"/>
    </row>
    <row r="20444" spans="7:8">
      <c r="G20444" s="118"/>
      <c r="H20444" s="119"/>
    </row>
    <row r="20445" spans="7:8">
      <c r="G20445" s="118"/>
      <c r="H20445" s="119"/>
    </row>
    <row r="20446" spans="7:8">
      <c r="G20446" s="118"/>
      <c r="H20446" s="119"/>
    </row>
    <row r="20447" spans="7:8">
      <c r="G20447" s="118"/>
      <c r="H20447" s="119"/>
    </row>
    <row r="20448" spans="7:8">
      <c r="G20448" s="118"/>
      <c r="H20448" s="119"/>
    </row>
    <row r="20449" spans="7:8">
      <c r="G20449" s="118"/>
      <c r="H20449" s="119"/>
    </row>
    <row r="20450" spans="7:8">
      <c r="G20450" s="118"/>
      <c r="H20450" s="119"/>
    </row>
    <row r="20451" spans="7:8">
      <c r="G20451" s="118"/>
      <c r="H20451" s="119"/>
    </row>
    <row r="20452" spans="7:8">
      <c r="G20452" s="118"/>
      <c r="H20452" s="119"/>
    </row>
    <row r="20453" spans="7:8">
      <c r="G20453" s="118"/>
      <c r="H20453" s="119"/>
    </row>
    <row r="20454" spans="7:8">
      <c r="G20454" s="118"/>
      <c r="H20454" s="119"/>
    </row>
    <row r="20455" spans="7:8">
      <c r="G20455" s="118"/>
      <c r="H20455" s="119"/>
    </row>
    <row r="20456" spans="7:8">
      <c r="G20456" s="118"/>
      <c r="H20456" s="119"/>
    </row>
    <row r="20457" spans="7:8">
      <c r="G20457" s="118"/>
      <c r="H20457" s="119"/>
    </row>
    <row r="20458" spans="7:8">
      <c r="G20458" s="118"/>
      <c r="H20458" s="119"/>
    </row>
    <row r="20459" spans="7:8">
      <c r="G20459" s="118"/>
      <c r="H20459" s="119"/>
    </row>
    <row r="20460" spans="7:8">
      <c r="G20460" s="118"/>
      <c r="H20460" s="119"/>
    </row>
    <row r="20461" spans="7:8">
      <c r="G20461" s="118"/>
      <c r="H20461" s="119"/>
    </row>
    <row r="20462" spans="7:8">
      <c r="G20462" s="118"/>
      <c r="H20462" s="119"/>
    </row>
    <row r="20463" spans="7:8">
      <c r="G20463" s="118"/>
      <c r="H20463" s="119"/>
    </row>
    <row r="20464" spans="7:8">
      <c r="G20464" s="118"/>
      <c r="H20464" s="119"/>
    </row>
    <row r="20465" spans="7:8">
      <c r="G20465" s="118"/>
      <c r="H20465" s="119"/>
    </row>
    <row r="20466" spans="7:8">
      <c r="G20466" s="118"/>
      <c r="H20466" s="119"/>
    </row>
    <row r="20467" spans="7:8">
      <c r="G20467" s="118"/>
      <c r="H20467" s="119"/>
    </row>
    <row r="20468" spans="7:8">
      <c r="G20468" s="118"/>
      <c r="H20468" s="119"/>
    </row>
    <row r="20469" spans="7:8">
      <c r="G20469" s="118"/>
      <c r="H20469" s="119"/>
    </row>
    <row r="20470" spans="7:8">
      <c r="G20470" s="118"/>
      <c r="H20470" s="119"/>
    </row>
    <row r="20471" spans="7:8">
      <c r="G20471" s="118"/>
      <c r="H20471" s="119"/>
    </row>
    <row r="20472" spans="7:8">
      <c r="G20472" s="118"/>
      <c r="H20472" s="119"/>
    </row>
    <row r="20473" spans="7:8">
      <c r="G20473" s="118"/>
      <c r="H20473" s="119"/>
    </row>
    <row r="20474" spans="7:8">
      <c r="G20474" s="118"/>
      <c r="H20474" s="119"/>
    </row>
    <row r="20475" spans="7:8">
      <c r="G20475" s="118"/>
      <c r="H20475" s="119"/>
    </row>
    <row r="20476" spans="7:8">
      <c r="G20476" s="118"/>
      <c r="H20476" s="119"/>
    </row>
    <row r="20477" spans="7:8">
      <c r="G20477" s="118"/>
      <c r="H20477" s="119"/>
    </row>
    <row r="20478" spans="7:8">
      <c r="G20478" s="118"/>
      <c r="H20478" s="119"/>
    </row>
    <row r="20479" spans="7:8">
      <c r="G20479" s="118"/>
      <c r="H20479" s="119"/>
    </row>
    <row r="20480" spans="7:8">
      <c r="G20480" s="118"/>
      <c r="H20480" s="119"/>
    </row>
    <row r="20481" spans="7:8">
      <c r="G20481" s="118"/>
      <c r="H20481" s="119"/>
    </row>
    <row r="20482" spans="7:8">
      <c r="G20482" s="118"/>
      <c r="H20482" s="119"/>
    </row>
    <row r="20483" spans="7:8">
      <c r="G20483" s="118"/>
      <c r="H20483" s="119"/>
    </row>
    <row r="20484" spans="7:8">
      <c r="G20484" s="118"/>
      <c r="H20484" s="119"/>
    </row>
    <row r="20485" spans="7:8">
      <c r="G20485" s="118"/>
      <c r="H20485" s="119"/>
    </row>
    <row r="20486" spans="7:8">
      <c r="G20486" s="118"/>
      <c r="H20486" s="119"/>
    </row>
    <row r="20487" spans="7:8">
      <c r="G20487" s="118"/>
      <c r="H20487" s="119"/>
    </row>
    <row r="20488" spans="7:8">
      <c r="G20488" s="118"/>
      <c r="H20488" s="119"/>
    </row>
    <row r="20489" spans="7:8">
      <c r="G20489" s="118"/>
      <c r="H20489" s="119"/>
    </row>
    <row r="20490" spans="7:8">
      <c r="G20490" s="118"/>
      <c r="H20490" s="119"/>
    </row>
    <row r="20491" spans="7:8">
      <c r="G20491" s="118"/>
      <c r="H20491" s="119"/>
    </row>
    <row r="20492" spans="7:8">
      <c r="G20492" s="118"/>
      <c r="H20492" s="119"/>
    </row>
    <row r="20493" spans="7:8">
      <c r="G20493" s="118"/>
      <c r="H20493" s="119"/>
    </row>
    <row r="20494" spans="7:8">
      <c r="G20494" s="118"/>
      <c r="H20494" s="119"/>
    </row>
    <row r="20495" spans="7:8">
      <c r="G20495" s="118"/>
      <c r="H20495" s="119"/>
    </row>
    <row r="20496" spans="7:8">
      <c r="G20496" s="118"/>
      <c r="H20496" s="119"/>
    </row>
    <row r="20497" spans="7:8">
      <c r="G20497" s="118"/>
      <c r="H20497" s="119"/>
    </row>
    <row r="20498" spans="7:8">
      <c r="G20498" s="118"/>
      <c r="H20498" s="119"/>
    </row>
    <row r="20499" spans="7:8">
      <c r="G20499" s="118"/>
      <c r="H20499" s="119"/>
    </row>
    <row r="20500" spans="7:8">
      <c r="G20500" s="118"/>
      <c r="H20500" s="119"/>
    </row>
    <row r="20501" spans="7:8">
      <c r="G20501" s="118"/>
      <c r="H20501" s="119"/>
    </row>
    <row r="20502" spans="7:8">
      <c r="G20502" s="118"/>
      <c r="H20502" s="119"/>
    </row>
    <row r="20503" spans="7:8">
      <c r="G20503" s="118"/>
      <c r="H20503" s="119"/>
    </row>
    <row r="20504" spans="7:8">
      <c r="G20504" s="118"/>
      <c r="H20504" s="119"/>
    </row>
    <row r="20505" spans="7:8">
      <c r="G20505" s="118"/>
      <c r="H20505" s="119"/>
    </row>
    <row r="20506" spans="7:8">
      <c r="G20506" s="118"/>
      <c r="H20506" s="119"/>
    </row>
    <row r="20507" spans="7:8">
      <c r="G20507" s="118"/>
      <c r="H20507" s="119"/>
    </row>
    <row r="20508" spans="7:8">
      <c r="G20508" s="118"/>
      <c r="H20508" s="119"/>
    </row>
    <row r="20509" spans="7:8">
      <c r="G20509" s="118"/>
      <c r="H20509" s="119"/>
    </row>
    <row r="20510" spans="7:8">
      <c r="G20510" s="118"/>
      <c r="H20510" s="119"/>
    </row>
    <row r="20511" spans="7:8">
      <c r="G20511" s="118"/>
      <c r="H20511" s="119"/>
    </row>
    <row r="20512" spans="7:8">
      <c r="G20512" s="118"/>
      <c r="H20512" s="119"/>
    </row>
    <row r="20513" spans="7:8">
      <c r="G20513" s="118"/>
      <c r="H20513" s="119"/>
    </row>
    <row r="20514" spans="7:8">
      <c r="G20514" s="118"/>
      <c r="H20514" s="119"/>
    </row>
    <row r="20515" spans="7:8">
      <c r="G20515" s="118"/>
      <c r="H20515" s="119"/>
    </row>
    <row r="20516" spans="7:8">
      <c r="G20516" s="118"/>
      <c r="H20516" s="119"/>
    </row>
    <row r="20517" spans="7:8">
      <c r="G20517" s="118"/>
      <c r="H20517" s="119"/>
    </row>
    <row r="20518" spans="7:8">
      <c r="G20518" s="118"/>
      <c r="H20518" s="119"/>
    </row>
    <row r="20519" spans="7:8">
      <c r="G20519" s="118"/>
      <c r="H20519" s="119"/>
    </row>
    <row r="20520" spans="7:8">
      <c r="G20520" s="118"/>
      <c r="H20520" s="119"/>
    </row>
    <row r="20521" spans="7:8">
      <c r="G20521" s="118"/>
      <c r="H20521" s="119"/>
    </row>
    <row r="20522" spans="7:8">
      <c r="G20522" s="118"/>
      <c r="H20522" s="119"/>
    </row>
    <row r="20523" spans="7:8">
      <c r="G20523" s="118"/>
      <c r="H20523" s="119"/>
    </row>
    <row r="20524" spans="7:8">
      <c r="G20524" s="118"/>
      <c r="H20524" s="119"/>
    </row>
    <row r="20525" spans="7:8">
      <c r="G20525" s="118"/>
      <c r="H20525" s="119"/>
    </row>
    <row r="20526" spans="7:8">
      <c r="G20526" s="118"/>
      <c r="H20526" s="119"/>
    </row>
    <row r="20527" spans="7:8">
      <c r="G20527" s="118"/>
      <c r="H20527" s="119"/>
    </row>
    <row r="20528" spans="7:8">
      <c r="G20528" s="118"/>
      <c r="H20528" s="119"/>
    </row>
    <row r="20529" spans="7:8">
      <c r="G20529" s="118"/>
      <c r="H20529" s="119"/>
    </row>
    <row r="20530" spans="7:8">
      <c r="G20530" s="118"/>
      <c r="H20530" s="119"/>
    </row>
    <row r="20531" spans="7:8">
      <c r="G20531" s="118"/>
      <c r="H20531" s="119"/>
    </row>
    <row r="20532" spans="7:8">
      <c r="G20532" s="118"/>
      <c r="H20532" s="119"/>
    </row>
    <row r="20533" spans="7:8">
      <c r="G20533" s="118"/>
      <c r="H20533" s="119"/>
    </row>
    <row r="20534" spans="7:8">
      <c r="G20534" s="118"/>
      <c r="H20534" s="119"/>
    </row>
    <row r="20535" spans="7:8">
      <c r="G20535" s="118"/>
      <c r="H20535" s="119"/>
    </row>
    <row r="20536" spans="7:8">
      <c r="G20536" s="118"/>
      <c r="H20536" s="119"/>
    </row>
    <row r="20537" spans="7:8">
      <c r="G20537" s="118"/>
      <c r="H20537" s="119"/>
    </row>
    <row r="20538" spans="7:8">
      <c r="G20538" s="118"/>
      <c r="H20538" s="119"/>
    </row>
    <row r="20539" spans="7:8">
      <c r="G20539" s="118"/>
      <c r="H20539" s="119"/>
    </row>
    <row r="20540" spans="7:8">
      <c r="G20540" s="118"/>
      <c r="H20540" s="119"/>
    </row>
    <row r="20541" spans="7:8">
      <c r="G20541" s="118"/>
      <c r="H20541" s="119"/>
    </row>
    <row r="20542" spans="7:8">
      <c r="G20542" s="118"/>
      <c r="H20542" s="119"/>
    </row>
    <row r="20543" spans="7:8">
      <c r="G20543" s="118"/>
      <c r="H20543" s="119"/>
    </row>
    <row r="20544" spans="7:8">
      <c r="G20544" s="118"/>
      <c r="H20544" s="119"/>
    </row>
    <row r="20545" spans="7:8">
      <c r="G20545" s="118"/>
      <c r="H20545" s="119"/>
    </row>
    <row r="20546" spans="7:8">
      <c r="G20546" s="118"/>
      <c r="H20546" s="119"/>
    </row>
    <row r="20547" spans="7:8">
      <c r="G20547" s="118"/>
      <c r="H20547" s="119"/>
    </row>
    <row r="20548" spans="7:8">
      <c r="G20548" s="118"/>
      <c r="H20548" s="119"/>
    </row>
    <row r="20549" spans="7:8">
      <c r="G20549" s="118"/>
      <c r="H20549" s="119"/>
    </row>
    <row r="20550" spans="7:8">
      <c r="G20550" s="118"/>
      <c r="H20550" s="119"/>
    </row>
    <row r="20551" spans="7:8">
      <c r="G20551" s="118"/>
      <c r="H20551" s="119"/>
    </row>
    <row r="20552" spans="7:8">
      <c r="G20552" s="118"/>
      <c r="H20552" s="119"/>
    </row>
    <row r="20553" spans="7:8">
      <c r="G20553" s="118"/>
      <c r="H20553" s="119"/>
    </row>
    <row r="20554" spans="7:8">
      <c r="G20554" s="118"/>
      <c r="H20554" s="119"/>
    </row>
    <row r="20555" spans="7:8">
      <c r="G20555" s="118"/>
      <c r="H20555" s="119"/>
    </row>
    <row r="20556" spans="7:8">
      <c r="G20556" s="118"/>
      <c r="H20556" s="119"/>
    </row>
    <row r="20557" spans="7:8">
      <c r="G20557" s="118"/>
      <c r="H20557" s="119"/>
    </row>
    <row r="20558" spans="7:8">
      <c r="G20558" s="118"/>
      <c r="H20558" s="119"/>
    </row>
    <row r="20559" spans="7:8">
      <c r="G20559" s="118"/>
      <c r="H20559" s="119"/>
    </row>
    <row r="20560" spans="7:8">
      <c r="G20560" s="118"/>
      <c r="H20560" s="119"/>
    </row>
    <row r="20561" spans="7:8">
      <c r="G20561" s="118"/>
      <c r="H20561" s="119"/>
    </row>
    <row r="20562" spans="7:8">
      <c r="G20562" s="118"/>
      <c r="H20562" s="119"/>
    </row>
    <row r="20563" spans="7:8">
      <c r="G20563" s="118"/>
      <c r="H20563" s="119"/>
    </row>
    <row r="20564" spans="7:8">
      <c r="G20564" s="118"/>
      <c r="H20564" s="119"/>
    </row>
    <row r="20565" spans="7:8">
      <c r="G20565" s="118"/>
      <c r="H20565" s="119"/>
    </row>
    <row r="20566" spans="7:8">
      <c r="G20566" s="118"/>
      <c r="H20566" s="119"/>
    </row>
    <row r="20567" spans="7:8">
      <c r="G20567" s="118"/>
      <c r="H20567" s="119"/>
    </row>
    <row r="20568" spans="7:8">
      <c r="G20568" s="118"/>
      <c r="H20568" s="119"/>
    </row>
    <row r="20569" spans="7:8">
      <c r="G20569" s="118"/>
      <c r="H20569" s="119"/>
    </row>
    <row r="20570" spans="7:8">
      <c r="G20570" s="118"/>
      <c r="H20570" s="119"/>
    </row>
    <row r="20571" spans="7:8">
      <c r="G20571" s="118"/>
      <c r="H20571" s="119"/>
    </row>
    <row r="20572" spans="7:8">
      <c r="G20572" s="118"/>
      <c r="H20572" s="119"/>
    </row>
    <row r="20573" spans="7:8">
      <c r="G20573" s="118"/>
      <c r="H20573" s="119"/>
    </row>
    <row r="20574" spans="7:8">
      <c r="G20574" s="118"/>
      <c r="H20574" s="119"/>
    </row>
    <row r="20575" spans="7:8">
      <c r="G20575" s="118"/>
      <c r="H20575" s="119"/>
    </row>
    <row r="20576" spans="7:8">
      <c r="G20576" s="118"/>
      <c r="H20576" s="119"/>
    </row>
    <row r="20577" spans="7:8">
      <c r="G20577" s="118"/>
      <c r="H20577" s="119"/>
    </row>
    <row r="20578" spans="7:8">
      <c r="G20578" s="118"/>
      <c r="H20578" s="119"/>
    </row>
    <row r="20579" spans="7:8">
      <c r="G20579" s="118"/>
      <c r="H20579" s="119"/>
    </row>
    <row r="20580" spans="7:8">
      <c r="G20580" s="118"/>
      <c r="H20580" s="119"/>
    </row>
    <row r="20581" spans="7:8">
      <c r="G20581" s="118"/>
      <c r="H20581" s="119"/>
    </row>
    <row r="20582" spans="7:8">
      <c r="G20582" s="118"/>
      <c r="H20582" s="119"/>
    </row>
    <row r="20583" spans="7:8">
      <c r="G20583" s="118"/>
      <c r="H20583" s="119"/>
    </row>
    <row r="20584" spans="7:8">
      <c r="G20584" s="118"/>
      <c r="H20584" s="119"/>
    </row>
    <row r="20585" spans="7:8">
      <c r="G20585" s="118"/>
      <c r="H20585" s="119"/>
    </row>
    <row r="20586" spans="7:8">
      <c r="G20586" s="118"/>
      <c r="H20586" s="119"/>
    </row>
    <row r="20587" spans="7:8">
      <c r="G20587" s="118"/>
      <c r="H20587" s="119"/>
    </row>
    <row r="20588" spans="7:8">
      <c r="G20588" s="118"/>
      <c r="H20588" s="119"/>
    </row>
    <row r="20589" spans="7:8">
      <c r="G20589" s="118"/>
      <c r="H20589" s="119"/>
    </row>
    <row r="20590" spans="7:8">
      <c r="G20590" s="118"/>
      <c r="H20590" s="119"/>
    </row>
    <row r="20591" spans="7:8">
      <c r="G20591" s="118"/>
      <c r="H20591" s="119"/>
    </row>
    <row r="20592" spans="7:8">
      <c r="G20592" s="118"/>
      <c r="H20592" s="119"/>
    </row>
    <row r="20593" spans="7:8">
      <c r="G20593" s="118"/>
      <c r="H20593" s="119"/>
    </row>
    <row r="20594" spans="7:8">
      <c r="G20594" s="118"/>
      <c r="H20594" s="119"/>
    </row>
    <row r="20595" spans="7:8">
      <c r="G20595" s="118"/>
      <c r="H20595" s="119"/>
    </row>
    <row r="20596" spans="7:8">
      <c r="G20596" s="118"/>
      <c r="H20596" s="119"/>
    </row>
    <row r="20597" spans="7:8">
      <c r="G20597" s="118"/>
      <c r="H20597" s="119"/>
    </row>
    <row r="20598" spans="7:8">
      <c r="G20598" s="118"/>
      <c r="H20598" s="119"/>
    </row>
    <row r="20599" spans="7:8">
      <c r="G20599" s="118"/>
      <c r="H20599" s="119"/>
    </row>
    <row r="20600" spans="7:8">
      <c r="G20600" s="118"/>
      <c r="H20600" s="119"/>
    </row>
    <row r="20601" spans="7:8">
      <c r="G20601" s="118"/>
      <c r="H20601" s="119"/>
    </row>
    <row r="20602" spans="7:8">
      <c r="G20602" s="118"/>
      <c r="H20602" s="119"/>
    </row>
    <row r="20603" spans="7:8">
      <c r="G20603" s="118"/>
      <c r="H20603" s="119"/>
    </row>
    <row r="20604" spans="7:8">
      <c r="G20604" s="118"/>
      <c r="H20604" s="119"/>
    </row>
    <row r="20605" spans="7:8">
      <c r="G20605" s="118"/>
      <c r="H20605" s="119"/>
    </row>
    <row r="20606" spans="7:8">
      <c r="G20606" s="118"/>
      <c r="H20606" s="119"/>
    </row>
    <row r="20607" spans="7:8">
      <c r="G20607" s="118"/>
      <c r="H20607" s="119"/>
    </row>
    <row r="20608" spans="7:8">
      <c r="G20608" s="118"/>
      <c r="H20608" s="119"/>
    </row>
    <row r="20609" spans="7:8">
      <c r="G20609" s="118"/>
      <c r="H20609" s="119"/>
    </row>
    <row r="20610" spans="7:8">
      <c r="G20610" s="118"/>
      <c r="H20610" s="119"/>
    </row>
    <row r="20611" spans="7:8">
      <c r="G20611" s="118"/>
      <c r="H20611" s="119"/>
    </row>
    <row r="20612" spans="7:8">
      <c r="G20612" s="118"/>
      <c r="H20612" s="119"/>
    </row>
    <row r="20613" spans="7:8">
      <c r="G20613" s="118"/>
      <c r="H20613" s="119"/>
    </row>
    <row r="20614" spans="7:8">
      <c r="G20614" s="118"/>
      <c r="H20614" s="119"/>
    </row>
    <row r="20615" spans="7:8">
      <c r="G20615" s="118"/>
      <c r="H20615" s="119"/>
    </row>
    <row r="20616" spans="7:8">
      <c r="G20616" s="118"/>
      <c r="H20616" s="119"/>
    </row>
    <row r="20617" spans="7:8">
      <c r="G20617" s="118"/>
      <c r="H20617" s="119"/>
    </row>
    <row r="20618" spans="7:8">
      <c r="G20618" s="118"/>
      <c r="H20618" s="119"/>
    </row>
    <row r="20619" spans="7:8">
      <c r="G20619" s="118"/>
      <c r="H20619" s="119"/>
    </row>
    <row r="20620" spans="7:8">
      <c r="G20620" s="118"/>
      <c r="H20620" s="119"/>
    </row>
    <row r="20621" spans="7:8">
      <c r="G20621" s="118"/>
      <c r="H20621" s="119"/>
    </row>
    <row r="20622" spans="7:8">
      <c r="G20622" s="118"/>
      <c r="H20622" s="119"/>
    </row>
    <row r="20623" spans="7:8">
      <c r="G20623" s="118"/>
      <c r="H20623" s="119"/>
    </row>
    <row r="20624" spans="7:8">
      <c r="G20624" s="118"/>
      <c r="H20624" s="119"/>
    </row>
    <row r="20625" spans="7:8">
      <c r="G20625" s="118"/>
      <c r="H20625" s="119"/>
    </row>
    <row r="20626" spans="7:8">
      <c r="G20626" s="118"/>
      <c r="H20626" s="119"/>
    </row>
    <row r="20627" spans="7:8">
      <c r="G20627" s="118"/>
      <c r="H20627" s="119"/>
    </row>
    <row r="20628" spans="7:8">
      <c r="G20628" s="118"/>
      <c r="H20628" s="119"/>
    </row>
    <row r="20629" spans="7:8">
      <c r="G20629" s="118"/>
      <c r="H20629" s="119"/>
    </row>
    <row r="20630" spans="7:8">
      <c r="G20630" s="118"/>
      <c r="H20630" s="119"/>
    </row>
    <row r="20631" spans="7:8">
      <c r="G20631" s="118"/>
      <c r="H20631" s="119"/>
    </row>
    <row r="20632" spans="7:8">
      <c r="G20632" s="118"/>
      <c r="H20632" s="119"/>
    </row>
    <row r="20633" spans="7:8">
      <c r="G20633" s="118"/>
      <c r="H20633" s="119"/>
    </row>
    <row r="20634" spans="7:8">
      <c r="G20634" s="118"/>
      <c r="H20634" s="119"/>
    </row>
    <row r="20635" spans="7:8">
      <c r="G20635" s="118"/>
      <c r="H20635" s="119"/>
    </row>
    <row r="20636" spans="7:8">
      <c r="G20636" s="118"/>
      <c r="H20636" s="119"/>
    </row>
    <row r="20637" spans="7:8">
      <c r="G20637" s="118"/>
      <c r="H20637" s="119"/>
    </row>
    <row r="20638" spans="7:8">
      <c r="G20638" s="118"/>
      <c r="H20638" s="119"/>
    </row>
    <row r="20639" spans="7:8">
      <c r="G20639" s="118"/>
      <c r="H20639" s="119"/>
    </row>
    <row r="20640" spans="7:8">
      <c r="G20640" s="118"/>
      <c r="H20640" s="119"/>
    </row>
    <row r="20641" spans="7:8">
      <c r="G20641" s="118"/>
      <c r="H20641" s="119"/>
    </row>
    <row r="20642" spans="7:8">
      <c r="G20642" s="118"/>
      <c r="H20642" s="119"/>
    </row>
    <row r="20643" spans="7:8">
      <c r="G20643" s="118"/>
      <c r="H20643" s="119"/>
    </row>
    <row r="20644" spans="7:8">
      <c r="G20644" s="118"/>
      <c r="H20644" s="119"/>
    </row>
    <row r="20645" spans="7:8">
      <c r="G20645" s="118"/>
      <c r="H20645" s="119"/>
    </row>
    <row r="20646" spans="7:8">
      <c r="G20646" s="118"/>
      <c r="H20646" s="119"/>
    </row>
    <row r="20647" spans="7:8">
      <c r="G20647" s="118"/>
      <c r="H20647" s="119"/>
    </row>
    <row r="20648" spans="7:8">
      <c r="G20648" s="118"/>
      <c r="H20648" s="119"/>
    </row>
    <row r="20649" spans="7:8">
      <c r="G20649" s="118"/>
      <c r="H20649" s="119"/>
    </row>
    <row r="20650" spans="7:8">
      <c r="G20650" s="118"/>
      <c r="H20650" s="119"/>
    </row>
    <row r="20651" spans="7:8">
      <c r="G20651" s="118"/>
      <c r="H20651" s="119"/>
    </row>
    <row r="20652" spans="7:8">
      <c r="G20652" s="118"/>
      <c r="H20652" s="119"/>
    </row>
    <row r="20653" spans="7:8">
      <c r="G20653" s="118"/>
      <c r="H20653" s="119"/>
    </row>
    <row r="20654" spans="7:8">
      <c r="G20654" s="118"/>
      <c r="H20654" s="119"/>
    </row>
    <row r="20655" spans="7:8">
      <c r="G20655" s="118"/>
      <c r="H20655" s="119"/>
    </row>
    <row r="20656" spans="7:8">
      <c r="G20656" s="118"/>
      <c r="H20656" s="119"/>
    </row>
    <row r="20657" spans="7:8">
      <c r="G20657" s="118"/>
      <c r="H20657" s="119"/>
    </row>
    <row r="20658" spans="7:8">
      <c r="G20658" s="118"/>
      <c r="H20658" s="119"/>
    </row>
    <row r="20659" spans="7:8">
      <c r="G20659" s="118"/>
      <c r="H20659" s="119"/>
    </row>
    <row r="20660" spans="7:8">
      <c r="G20660" s="118"/>
      <c r="H20660" s="119"/>
    </row>
    <row r="20661" spans="7:8">
      <c r="G20661" s="118"/>
      <c r="H20661" s="119"/>
    </row>
    <row r="20662" spans="7:8">
      <c r="G20662" s="118"/>
      <c r="H20662" s="119"/>
    </row>
    <row r="20663" spans="7:8">
      <c r="G20663" s="118"/>
      <c r="H20663" s="119"/>
    </row>
    <row r="20664" spans="7:8">
      <c r="G20664" s="118"/>
      <c r="H20664" s="119"/>
    </row>
    <row r="20665" spans="7:8">
      <c r="G20665" s="118"/>
      <c r="H20665" s="119"/>
    </row>
    <row r="20666" spans="7:8">
      <c r="G20666" s="118"/>
      <c r="H20666" s="119"/>
    </row>
    <row r="20667" spans="7:8">
      <c r="G20667" s="118"/>
      <c r="H20667" s="119"/>
    </row>
    <row r="20668" spans="7:8">
      <c r="G20668" s="118"/>
      <c r="H20668" s="119"/>
    </row>
    <row r="20669" spans="7:8">
      <c r="G20669" s="118"/>
      <c r="H20669" s="119"/>
    </row>
    <row r="20670" spans="7:8">
      <c r="G20670" s="118"/>
      <c r="H20670" s="119"/>
    </row>
    <row r="20671" spans="7:8">
      <c r="G20671" s="118"/>
      <c r="H20671" s="119"/>
    </row>
    <row r="20672" spans="7:8">
      <c r="G20672" s="118"/>
      <c r="H20672" s="119"/>
    </row>
    <row r="20673" spans="7:8">
      <c r="G20673" s="118"/>
      <c r="H20673" s="119"/>
    </row>
    <row r="20674" spans="7:8">
      <c r="G20674" s="118"/>
      <c r="H20674" s="119"/>
    </row>
    <row r="20675" spans="7:8">
      <c r="G20675" s="118"/>
      <c r="H20675" s="119"/>
    </row>
    <row r="20676" spans="7:8">
      <c r="G20676" s="118"/>
      <c r="H20676" s="119"/>
    </row>
    <row r="20677" spans="7:8">
      <c r="G20677" s="118"/>
      <c r="H20677" s="119"/>
    </row>
    <row r="20678" spans="7:8">
      <c r="G20678" s="118"/>
      <c r="H20678" s="119"/>
    </row>
    <row r="20679" spans="7:8">
      <c r="G20679" s="118"/>
      <c r="H20679" s="119"/>
    </row>
    <row r="20680" spans="7:8">
      <c r="G20680" s="118"/>
      <c r="H20680" s="119"/>
    </row>
    <row r="20681" spans="7:8">
      <c r="G20681" s="118"/>
      <c r="H20681" s="119"/>
    </row>
    <row r="20682" spans="7:8">
      <c r="G20682" s="118"/>
      <c r="H20682" s="119"/>
    </row>
    <row r="20683" spans="7:8">
      <c r="G20683" s="118"/>
      <c r="H20683" s="119"/>
    </row>
    <row r="20684" spans="7:8">
      <c r="G20684" s="118"/>
      <c r="H20684" s="119"/>
    </row>
    <row r="20685" spans="7:8">
      <c r="G20685" s="118"/>
      <c r="H20685" s="119"/>
    </row>
    <row r="20686" spans="7:8">
      <c r="G20686" s="118"/>
      <c r="H20686" s="119"/>
    </row>
    <row r="20687" spans="7:8">
      <c r="G20687" s="118"/>
      <c r="H20687" s="119"/>
    </row>
    <row r="20688" spans="7:8">
      <c r="G20688" s="118"/>
      <c r="H20688" s="119"/>
    </row>
    <row r="20689" spans="7:8">
      <c r="G20689" s="118"/>
      <c r="H20689" s="119"/>
    </row>
    <row r="20690" spans="7:8">
      <c r="G20690" s="118"/>
      <c r="H20690" s="119"/>
    </row>
    <row r="20691" spans="7:8">
      <c r="G20691" s="118"/>
      <c r="H20691" s="119"/>
    </row>
    <row r="20692" spans="7:8">
      <c r="G20692" s="118"/>
      <c r="H20692" s="119"/>
    </row>
    <row r="20693" spans="7:8">
      <c r="G20693" s="118"/>
      <c r="H20693" s="119"/>
    </row>
    <row r="20694" spans="7:8">
      <c r="G20694" s="118"/>
      <c r="H20694" s="119"/>
    </row>
    <row r="20695" spans="7:8">
      <c r="G20695" s="118"/>
      <c r="H20695" s="119"/>
    </row>
    <row r="20696" spans="7:8">
      <c r="G20696" s="118"/>
      <c r="H20696" s="119"/>
    </row>
    <row r="20697" spans="7:8">
      <c r="G20697" s="118"/>
      <c r="H20697" s="119"/>
    </row>
    <row r="20698" spans="7:8">
      <c r="G20698" s="118"/>
      <c r="H20698" s="119"/>
    </row>
    <row r="20699" spans="7:8">
      <c r="G20699" s="118"/>
      <c r="H20699" s="119"/>
    </row>
    <row r="20700" spans="7:8">
      <c r="G20700" s="118"/>
      <c r="H20700" s="119"/>
    </row>
    <row r="20701" spans="7:8">
      <c r="G20701" s="118"/>
      <c r="H20701" s="119"/>
    </row>
    <row r="20702" spans="7:8">
      <c r="G20702" s="118"/>
      <c r="H20702" s="119"/>
    </row>
    <row r="20703" spans="7:8">
      <c r="G20703" s="118"/>
      <c r="H20703" s="119"/>
    </row>
    <row r="20704" spans="7:8">
      <c r="G20704" s="118"/>
      <c r="H20704" s="119"/>
    </row>
    <row r="20705" spans="7:8">
      <c r="G20705" s="118"/>
      <c r="H20705" s="119"/>
    </row>
    <row r="20706" spans="7:8">
      <c r="G20706" s="118"/>
      <c r="H20706" s="119"/>
    </row>
    <row r="20707" spans="7:8">
      <c r="G20707" s="118"/>
      <c r="H20707" s="119"/>
    </row>
    <row r="20708" spans="7:8">
      <c r="G20708" s="118"/>
      <c r="H20708" s="119"/>
    </row>
    <row r="20709" spans="7:8">
      <c r="G20709" s="118"/>
      <c r="H20709" s="119"/>
    </row>
    <row r="20710" spans="7:8">
      <c r="G20710" s="118"/>
      <c r="H20710" s="119"/>
    </row>
    <row r="20711" spans="7:8">
      <c r="G20711" s="118"/>
      <c r="H20711" s="119"/>
    </row>
    <row r="20712" spans="7:8">
      <c r="G20712" s="118"/>
      <c r="H20712" s="119"/>
    </row>
    <row r="20713" spans="7:8">
      <c r="G20713" s="118"/>
      <c r="H20713" s="119"/>
    </row>
    <row r="20714" spans="7:8">
      <c r="G20714" s="118"/>
      <c r="H20714" s="119"/>
    </row>
    <row r="20715" spans="7:8">
      <c r="G20715" s="118"/>
      <c r="H20715" s="119"/>
    </row>
    <row r="20716" spans="7:8">
      <c r="G20716" s="118"/>
      <c r="H20716" s="119"/>
    </row>
    <row r="20717" spans="7:8">
      <c r="G20717" s="118"/>
      <c r="H20717" s="119"/>
    </row>
    <row r="20718" spans="7:8">
      <c r="G20718" s="118"/>
      <c r="H20718" s="119"/>
    </row>
    <row r="20719" spans="7:8">
      <c r="G20719" s="118"/>
      <c r="H20719" s="119"/>
    </row>
    <row r="20720" spans="7:8">
      <c r="G20720" s="118"/>
      <c r="H20720" s="119"/>
    </row>
    <row r="20721" spans="7:8">
      <c r="G20721" s="118"/>
      <c r="H20721" s="119"/>
    </row>
    <row r="20722" spans="7:8">
      <c r="G20722" s="118"/>
      <c r="H20722" s="119"/>
    </row>
    <row r="20723" spans="7:8">
      <c r="G20723" s="118"/>
      <c r="H20723" s="119"/>
    </row>
    <row r="20724" spans="7:8">
      <c r="G20724" s="118"/>
      <c r="H20724" s="119"/>
    </row>
    <row r="20725" spans="7:8">
      <c r="G20725" s="118"/>
      <c r="H20725" s="119"/>
    </row>
    <row r="20726" spans="7:8">
      <c r="G20726" s="118"/>
      <c r="H20726" s="119"/>
    </row>
    <row r="20727" spans="7:8">
      <c r="G20727" s="118"/>
      <c r="H20727" s="119"/>
    </row>
    <row r="20728" spans="7:8">
      <c r="G20728" s="118"/>
      <c r="H20728" s="119"/>
    </row>
    <row r="20729" spans="7:8">
      <c r="G20729" s="118"/>
      <c r="H20729" s="119"/>
    </row>
    <row r="20730" spans="7:8">
      <c r="G20730" s="118"/>
      <c r="H20730" s="119"/>
    </row>
    <row r="20731" spans="7:8">
      <c r="G20731" s="118"/>
      <c r="H20731" s="119"/>
    </row>
    <row r="20732" spans="7:8">
      <c r="G20732" s="118"/>
      <c r="H20732" s="119"/>
    </row>
    <row r="20733" spans="7:8">
      <c r="G20733" s="118"/>
      <c r="H20733" s="119"/>
    </row>
    <row r="20734" spans="7:8">
      <c r="G20734" s="118"/>
      <c r="H20734" s="119"/>
    </row>
    <row r="20735" spans="7:8">
      <c r="G20735" s="118"/>
      <c r="H20735" s="119"/>
    </row>
    <row r="20736" spans="7:8">
      <c r="G20736" s="118"/>
      <c r="H20736" s="119"/>
    </row>
    <row r="20737" spans="7:8">
      <c r="G20737" s="118"/>
      <c r="H20737" s="119"/>
    </row>
    <row r="20738" spans="7:8">
      <c r="G20738" s="118"/>
      <c r="H20738" s="119"/>
    </row>
    <row r="20739" spans="7:8">
      <c r="G20739" s="118"/>
      <c r="H20739" s="119"/>
    </row>
    <row r="20740" spans="7:8">
      <c r="G20740" s="118"/>
      <c r="H20740" s="119"/>
    </row>
    <row r="20741" spans="7:8">
      <c r="G20741" s="118"/>
      <c r="H20741" s="119"/>
    </row>
    <row r="20742" spans="7:8">
      <c r="G20742" s="118"/>
      <c r="H20742" s="119"/>
    </row>
    <row r="20743" spans="7:8">
      <c r="G20743" s="118"/>
      <c r="H20743" s="119"/>
    </row>
    <row r="20744" spans="7:8">
      <c r="G20744" s="118"/>
      <c r="H20744" s="119"/>
    </row>
    <row r="20745" spans="7:8">
      <c r="G20745" s="118"/>
      <c r="H20745" s="119"/>
    </row>
    <row r="20746" spans="7:8">
      <c r="G20746" s="118"/>
      <c r="H20746" s="119"/>
    </row>
    <row r="20747" spans="7:8">
      <c r="G20747" s="118"/>
      <c r="H20747" s="119"/>
    </row>
    <row r="20748" spans="7:8">
      <c r="G20748" s="118"/>
      <c r="H20748" s="119"/>
    </row>
    <row r="20749" spans="7:8">
      <c r="G20749" s="118"/>
      <c r="H20749" s="119"/>
    </row>
    <row r="20750" spans="7:8">
      <c r="G20750" s="118"/>
      <c r="H20750" s="119"/>
    </row>
    <row r="20751" spans="7:8">
      <c r="G20751" s="118"/>
      <c r="H20751" s="119"/>
    </row>
    <row r="20752" spans="7:8">
      <c r="G20752" s="118"/>
      <c r="H20752" s="119"/>
    </row>
    <row r="20753" spans="7:8">
      <c r="G20753" s="118"/>
      <c r="H20753" s="119"/>
    </row>
    <row r="20754" spans="7:8">
      <c r="G20754" s="118"/>
      <c r="H20754" s="119"/>
    </row>
    <row r="20755" spans="7:8">
      <c r="G20755" s="118"/>
      <c r="H20755" s="119"/>
    </row>
    <row r="20756" spans="7:8">
      <c r="G20756" s="118"/>
      <c r="H20756" s="119"/>
    </row>
    <row r="20757" spans="7:8">
      <c r="G20757" s="118"/>
      <c r="H20757" s="119"/>
    </row>
    <row r="20758" spans="7:8">
      <c r="G20758" s="118"/>
      <c r="H20758" s="119"/>
    </row>
    <row r="20759" spans="7:8">
      <c r="G20759" s="118"/>
      <c r="H20759" s="119"/>
    </row>
    <row r="20760" spans="7:8">
      <c r="G20760" s="118"/>
      <c r="H20760" s="119"/>
    </row>
    <row r="20761" spans="7:8">
      <c r="G20761" s="118"/>
      <c r="H20761" s="119"/>
    </row>
    <row r="20762" spans="7:8">
      <c r="G20762" s="118"/>
      <c r="H20762" s="119"/>
    </row>
    <row r="20763" spans="7:8">
      <c r="G20763" s="118"/>
      <c r="H20763" s="119"/>
    </row>
    <row r="20764" spans="7:8">
      <c r="G20764" s="118"/>
      <c r="H20764" s="119"/>
    </row>
    <row r="20765" spans="7:8">
      <c r="G20765" s="118"/>
      <c r="H20765" s="119"/>
    </row>
    <row r="20766" spans="7:8">
      <c r="G20766" s="118"/>
      <c r="H20766" s="119"/>
    </row>
    <row r="20767" spans="7:8">
      <c r="G20767" s="118"/>
      <c r="H20767" s="119"/>
    </row>
    <row r="20768" spans="7:8">
      <c r="G20768" s="118"/>
      <c r="H20768" s="119"/>
    </row>
    <row r="20769" spans="7:8">
      <c r="G20769" s="118"/>
      <c r="H20769" s="119"/>
    </row>
    <row r="20770" spans="7:8">
      <c r="G20770" s="118"/>
      <c r="H20770" s="119"/>
    </row>
    <row r="20771" spans="7:8">
      <c r="G20771" s="118"/>
      <c r="H20771" s="119"/>
    </row>
    <row r="20772" spans="7:8">
      <c r="G20772" s="118"/>
      <c r="H20772" s="119"/>
    </row>
    <row r="20773" spans="7:8">
      <c r="G20773" s="118"/>
      <c r="H20773" s="119"/>
    </row>
    <row r="20774" spans="7:8">
      <c r="G20774" s="118"/>
      <c r="H20774" s="119"/>
    </row>
    <row r="20775" spans="7:8">
      <c r="G20775" s="118"/>
      <c r="H20775" s="119"/>
    </row>
    <row r="20776" spans="7:8">
      <c r="G20776" s="118"/>
      <c r="H20776" s="119"/>
    </row>
    <row r="20777" spans="7:8">
      <c r="G20777" s="118"/>
      <c r="H20777" s="119"/>
    </row>
    <row r="20778" spans="7:8">
      <c r="G20778" s="118"/>
      <c r="H20778" s="119"/>
    </row>
    <row r="20779" spans="7:8">
      <c r="G20779" s="118"/>
      <c r="H20779" s="119"/>
    </row>
    <row r="20780" spans="7:8">
      <c r="G20780" s="118"/>
      <c r="H20780" s="119"/>
    </row>
    <row r="20781" spans="7:8">
      <c r="G20781" s="118"/>
      <c r="H20781" s="119"/>
    </row>
    <row r="20782" spans="7:8">
      <c r="G20782" s="118"/>
      <c r="H20782" s="119"/>
    </row>
    <row r="20783" spans="7:8">
      <c r="G20783" s="118"/>
      <c r="H20783" s="119"/>
    </row>
    <row r="20784" spans="7:8">
      <c r="G20784" s="118"/>
      <c r="H20784" s="119"/>
    </row>
    <row r="20785" spans="7:8">
      <c r="G20785" s="118"/>
      <c r="H20785" s="119"/>
    </row>
    <row r="20786" spans="7:8">
      <c r="G20786" s="118"/>
      <c r="H20786" s="119"/>
    </row>
    <row r="20787" spans="7:8">
      <c r="G20787" s="118"/>
      <c r="H20787" s="119"/>
    </row>
    <row r="20788" spans="7:8">
      <c r="G20788" s="118"/>
      <c r="H20788" s="119"/>
    </row>
    <row r="20789" spans="7:8">
      <c r="G20789" s="118"/>
      <c r="H20789" s="119"/>
    </row>
    <row r="20790" spans="7:8">
      <c r="G20790" s="118"/>
      <c r="H20790" s="119"/>
    </row>
    <row r="20791" spans="7:8">
      <c r="G20791" s="118"/>
      <c r="H20791" s="119"/>
    </row>
    <row r="20792" spans="7:8">
      <c r="G20792" s="118"/>
      <c r="H20792" s="119"/>
    </row>
    <row r="20793" spans="7:8">
      <c r="G20793" s="118"/>
      <c r="H20793" s="119"/>
    </row>
    <row r="20794" spans="7:8">
      <c r="G20794" s="118"/>
      <c r="H20794" s="119"/>
    </row>
    <row r="20795" spans="7:8">
      <c r="G20795" s="118"/>
      <c r="H20795" s="119"/>
    </row>
    <row r="20796" spans="7:8">
      <c r="G20796" s="118"/>
      <c r="H20796" s="119"/>
    </row>
    <row r="20797" spans="7:8">
      <c r="G20797" s="118"/>
      <c r="H20797" s="119"/>
    </row>
    <row r="20798" spans="7:8">
      <c r="G20798" s="118"/>
      <c r="H20798" s="119"/>
    </row>
    <row r="20799" spans="7:8">
      <c r="G20799" s="118"/>
      <c r="H20799" s="119"/>
    </row>
    <row r="20800" spans="7:8">
      <c r="G20800" s="118"/>
      <c r="H20800" s="119"/>
    </row>
    <row r="20801" spans="7:8">
      <c r="G20801" s="118"/>
      <c r="H20801" s="119"/>
    </row>
    <row r="20802" spans="7:8">
      <c r="G20802" s="118"/>
      <c r="H20802" s="119"/>
    </row>
    <row r="20803" spans="7:8">
      <c r="G20803" s="118"/>
      <c r="H20803" s="119"/>
    </row>
    <row r="20804" spans="7:8">
      <c r="G20804" s="118"/>
      <c r="H20804" s="119"/>
    </row>
    <row r="20805" spans="7:8">
      <c r="G20805" s="118"/>
      <c r="H20805" s="119"/>
    </row>
    <row r="20806" spans="7:8">
      <c r="G20806" s="118"/>
      <c r="H20806" s="119"/>
    </row>
    <row r="20807" spans="7:8">
      <c r="G20807" s="118"/>
      <c r="H20807" s="119"/>
    </row>
    <row r="20808" spans="7:8">
      <c r="G20808" s="118"/>
      <c r="H20808" s="119"/>
    </row>
    <row r="20809" spans="7:8">
      <c r="G20809" s="118"/>
      <c r="H20809" s="119"/>
    </row>
    <row r="20810" spans="7:8">
      <c r="G20810" s="118"/>
      <c r="H20810" s="119"/>
    </row>
    <row r="20811" spans="7:8">
      <c r="G20811" s="118"/>
      <c r="H20811" s="119"/>
    </row>
    <row r="20812" spans="7:8">
      <c r="G20812" s="118"/>
      <c r="H20812" s="119"/>
    </row>
    <row r="20813" spans="7:8">
      <c r="G20813" s="118"/>
      <c r="H20813" s="119"/>
    </row>
    <row r="20814" spans="7:8">
      <c r="G20814" s="118"/>
      <c r="H20814" s="119"/>
    </row>
    <row r="20815" spans="7:8">
      <c r="G20815" s="118"/>
      <c r="H20815" s="119"/>
    </row>
    <row r="20816" spans="7:8">
      <c r="G20816" s="118"/>
      <c r="H20816" s="119"/>
    </row>
    <row r="20817" spans="7:8">
      <c r="G20817" s="118"/>
      <c r="H20817" s="119"/>
    </row>
    <row r="20818" spans="7:8">
      <c r="G20818" s="118"/>
      <c r="H20818" s="119"/>
    </row>
    <row r="20819" spans="7:8">
      <c r="G20819" s="118"/>
      <c r="H20819" s="119"/>
    </row>
    <row r="20820" spans="7:8">
      <c r="G20820" s="118"/>
      <c r="H20820" s="119"/>
    </row>
    <row r="20821" spans="7:8">
      <c r="G20821" s="118"/>
      <c r="H20821" s="119"/>
    </row>
    <row r="20822" spans="7:8">
      <c r="G20822" s="118"/>
      <c r="H20822" s="119"/>
    </row>
    <row r="20823" spans="7:8">
      <c r="G20823" s="118"/>
      <c r="H20823" s="119"/>
    </row>
    <row r="20824" spans="7:8">
      <c r="G20824" s="118"/>
      <c r="H20824" s="119"/>
    </row>
    <row r="20825" spans="7:8">
      <c r="G20825" s="118"/>
      <c r="H20825" s="119"/>
    </row>
    <row r="20826" spans="7:8">
      <c r="G20826" s="118"/>
      <c r="H20826" s="119"/>
    </row>
    <row r="20827" spans="7:8">
      <c r="G20827" s="118"/>
      <c r="H20827" s="119"/>
    </row>
    <row r="20828" spans="7:8">
      <c r="G20828" s="118"/>
      <c r="H20828" s="119"/>
    </row>
    <row r="20829" spans="7:8">
      <c r="G20829" s="118"/>
      <c r="H20829" s="119"/>
    </row>
    <row r="20830" spans="7:8">
      <c r="G20830" s="118"/>
      <c r="H20830" s="119"/>
    </row>
    <row r="20831" spans="7:8">
      <c r="G20831" s="118"/>
      <c r="H20831" s="119"/>
    </row>
    <row r="20832" spans="7:8">
      <c r="G20832" s="118"/>
      <c r="H20832" s="119"/>
    </row>
    <row r="20833" spans="7:8">
      <c r="G20833" s="118"/>
      <c r="H20833" s="119"/>
    </row>
    <row r="20834" spans="7:8">
      <c r="G20834" s="118"/>
      <c r="H20834" s="119"/>
    </row>
    <row r="20835" spans="7:8">
      <c r="G20835" s="118"/>
      <c r="H20835" s="119"/>
    </row>
    <row r="20836" spans="7:8">
      <c r="G20836" s="118"/>
      <c r="H20836" s="119"/>
    </row>
    <row r="20837" spans="7:8">
      <c r="G20837" s="118"/>
      <c r="H20837" s="119"/>
    </row>
    <row r="20838" spans="7:8">
      <c r="G20838" s="118"/>
      <c r="H20838" s="119"/>
    </row>
    <row r="20839" spans="7:8">
      <c r="G20839" s="118"/>
      <c r="H20839" s="119"/>
    </row>
    <row r="20840" spans="7:8">
      <c r="G20840" s="118"/>
      <c r="H20840" s="119"/>
    </row>
    <row r="20841" spans="7:8">
      <c r="G20841" s="118"/>
      <c r="H20841" s="119"/>
    </row>
    <row r="20842" spans="7:8">
      <c r="G20842" s="118"/>
      <c r="H20842" s="119"/>
    </row>
    <row r="20843" spans="7:8">
      <c r="G20843" s="118"/>
      <c r="H20843" s="119"/>
    </row>
    <row r="20844" spans="7:8">
      <c r="G20844" s="118"/>
      <c r="H20844" s="119"/>
    </row>
    <row r="20845" spans="7:8">
      <c r="G20845" s="118"/>
      <c r="H20845" s="119"/>
    </row>
    <row r="20846" spans="7:8">
      <c r="G20846" s="118"/>
      <c r="H20846" s="119"/>
    </row>
    <row r="20847" spans="7:8">
      <c r="G20847" s="118"/>
      <c r="H20847" s="119"/>
    </row>
    <row r="20848" spans="7:8">
      <c r="G20848" s="118"/>
      <c r="H20848" s="119"/>
    </row>
    <row r="20849" spans="7:8">
      <c r="G20849" s="118"/>
      <c r="H20849" s="119"/>
    </row>
    <row r="20850" spans="7:8">
      <c r="G20850" s="118"/>
      <c r="H20850" s="119"/>
    </row>
    <row r="20851" spans="7:8">
      <c r="G20851" s="118"/>
      <c r="H20851" s="119"/>
    </row>
    <row r="20852" spans="7:8">
      <c r="G20852" s="118"/>
      <c r="H20852" s="119"/>
    </row>
    <row r="20853" spans="7:8">
      <c r="G20853" s="118"/>
      <c r="H20853" s="119"/>
    </row>
    <row r="20854" spans="7:8">
      <c r="G20854" s="118"/>
      <c r="H20854" s="119"/>
    </row>
    <row r="20855" spans="7:8">
      <c r="G20855" s="118"/>
      <c r="H20855" s="119"/>
    </row>
    <row r="20856" spans="7:8">
      <c r="G20856" s="118"/>
      <c r="H20856" s="119"/>
    </row>
    <row r="20857" spans="7:8">
      <c r="G20857" s="118"/>
      <c r="H20857" s="119"/>
    </row>
    <row r="20858" spans="7:8">
      <c r="G20858" s="118"/>
      <c r="H20858" s="119"/>
    </row>
    <row r="20859" spans="7:8">
      <c r="G20859" s="118"/>
      <c r="H20859" s="119"/>
    </row>
    <row r="20860" spans="7:8">
      <c r="G20860" s="118"/>
      <c r="H20860" s="119"/>
    </row>
    <row r="20861" spans="7:8">
      <c r="G20861" s="118"/>
      <c r="H20861" s="119"/>
    </row>
    <row r="20862" spans="7:8">
      <c r="G20862" s="118"/>
      <c r="H20862" s="119"/>
    </row>
    <row r="20863" spans="7:8">
      <c r="G20863" s="118"/>
      <c r="H20863" s="119"/>
    </row>
    <row r="20864" spans="7:8">
      <c r="G20864" s="118"/>
      <c r="H20864" s="119"/>
    </row>
    <row r="20865" spans="7:8">
      <c r="G20865" s="118"/>
      <c r="H20865" s="119"/>
    </row>
    <row r="20866" spans="7:8">
      <c r="G20866" s="118"/>
      <c r="H20866" s="119"/>
    </row>
    <row r="20867" spans="7:8">
      <c r="G20867" s="118"/>
      <c r="H20867" s="119"/>
    </row>
    <row r="20868" spans="7:8">
      <c r="G20868" s="118"/>
      <c r="H20868" s="119"/>
    </row>
    <row r="20869" spans="7:8">
      <c r="G20869" s="118"/>
      <c r="H20869" s="119"/>
    </row>
    <row r="20870" spans="7:8">
      <c r="G20870" s="118"/>
      <c r="H20870" s="119"/>
    </row>
    <row r="20871" spans="7:8">
      <c r="G20871" s="118"/>
      <c r="H20871" s="119"/>
    </row>
    <row r="20872" spans="7:8">
      <c r="G20872" s="118"/>
      <c r="H20872" s="119"/>
    </row>
    <row r="20873" spans="7:8">
      <c r="G20873" s="118"/>
      <c r="H20873" s="119"/>
    </row>
    <row r="20874" spans="7:8">
      <c r="G20874" s="118"/>
      <c r="H20874" s="119"/>
    </row>
    <row r="20875" spans="7:8">
      <c r="G20875" s="118"/>
      <c r="H20875" s="119"/>
    </row>
    <row r="20876" spans="7:8">
      <c r="G20876" s="118"/>
      <c r="H20876" s="119"/>
    </row>
    <row r="20877" spans="7:8">
      <c r="G20877" s="118"/>
      <c r="H20877" s="119"/>
    </row>
    <row r="20878" spans="7:8">
      <c r="G20878" s="118"/>
      <c r="H20878" s="119"/>
    </row>
    <row r="20879" spans="7:8">
      <c r="G20879" s="118"/>
      <c r="H20879" s="119"/>
    </row>
    <row r="20880" spans="7:8">
      <c r="G20880" s="118"/>
      <c r="H20880" s="119"/>
    </row>
    <row r="20881" spans="7:8">
      <c r="G20881" s="118"/>
      <c r="H20881" s="119"/>
    </row>
    <row r="20882" spans="7:8">
      <c r="G20882" s="118"/>
      <c r="H20882" s="119"/>
    </row>
    <row r="20883" spans="7:8">
      <c r="G20883" s="118"/>
      <c r="H20883" s="119"/>
    </row>
    <row r="20884" spans="7:8">
      <c r="G20884" s="118"/>
      <c r="H20884" s="119"/>
    </row>
    <row r="20885" spans="7:8">
      <c r="G20885" s="118"/>
      <c r="H20885" s="119"/>
    </row>
    <row r="20886" spans="7:8">
      <c r="G20886" s="118"/>
      <c r="H20886" s="119"/>
    </row>
    <row r="20887" spans="7:8">
      <c r="G20887" s="118"/>
      <c r="H20887" s="119"/>
    </row>
    <row r="20888" spans="7:8">
      <c r="G20888" s="118"/>
      <c r="H20888" s="119"/>
    </row>
    <row r="20889" spans="7:8">
      <c r="G20889" s="118"/>
      <c r="H20889" s="119"/>
    </row>
    <row r="20890" spans="7:8">
      <c r="G20890" s="118"/>
      <c r="H20890" s="119"/>
    </row>
    <row r="20891" spans="7:8">
      <c r="G20891" s="118"/>
      <c r="H20891" s="119"/>
    </row>
    <row r="20892" spans="7:8">
      <c r="G20892" s="118"/>
      <c r="H20892" s="119"/>
    </row>
    <row r="20893" spans="7:8">
      <c r="G20893" s="118"/>
      <c r="H20893" s="119"/>
    </row>
    <row r="20894" spans="7:8">
      <c r="G20894" s="118"/>
      <c r="H20894" s="119"/>
    </row>
    <row r="20895" spans="7:8">
      <c r="G20895" s="118"/>
      <c r="H20895" s="119"/>
    </row>
    <row r="20896" spans="7:8">
      <c r="G20896" s="118"/>
      <c r="H20896" s="119"/>
    </row>
    <row r="20897" spans="7:8">
      <c r="G20897" s="118"/>
      <c r="H20897" s="119"/>
    </row>
    <row r="20898" spans="7:8">
      <c r="G20898" s="118"/>
      <c r="H20898" s="119"/>
    </row>
    <row r="20899" spans="7:8">
      <c r="G20899" s="118"/>
      <c r="H20899" s="119"/>
    </row>
    <row r="20900" spans="7:8">
      <c r="G20900" s="118"/>
      <c r="H20900" s="119"/>
    </row>
    <row r="20901" spans="7:8">
      <c r="G20901" s="118"/>
      <c r="H20901" s="119"/>
    </row>
    <row r="20902" spans="7:8">
      <c r="G20902" s="118"/>
      <c r="H20902" s="119"/>
    </row>
    <row r="20903" spans="7:8">
      <c r="G20903" s="118"/>
      <c r="H20903" s="119"/>
    </row>
    <row r="20904" spans="7:8">
      <c r="G20904" s="118"/>
      <c r="H20904" s="119"/>
    </row>
    <row r="20905" spans="7:8">
      <c r="G20905" s="118"/>
      <c r="H20905" s="119"/>
    </row>
    <row r="20906" spans="7:8">
      <c r="G20906" s="118"/>
      <c r="H20906" s="119"/>
    </row>
    <row r="20907" spans="7:8">
      <c r="G20907" s="118"/>
      <c r="H20907" s="119"/>
    </row>
    <row r="20908" spans="7:8">
      <c r="G20908" s="118"/>
      <c r="H20908" s="119"/>
    </row>
    <row r="20909" spans="7:8">
      <c r="G20909" s="118"/>
      <c r="H20909" s="119"/>
    </row>
    <row r="20910" spans="7:8">
      <c r="G20910" s="118"/>
      <c r="H20910" s="119"/>
    </row>
    <row r="20911" spans="7:8">
      <c r="G20911" s="118"/>
      <c r="H20911" s="119"/>
    </row>
    <row r="20912" spans="7:8">
      <c r="G20912" s="118"/>
      <c r="H20912" s="119"/>
    </row>
    <row r="20913" spans="7:8">
      <c r="G20913" s="118"/>
      <c r="H20913" s="119"/>
    </row>
    <row r="20914" spans="7:8">
      <c r="G20914" s="118"/>
      <c r="H20914" s="119"/>
    </row>
    <row r="20915" spans="7:8">
      <c r="G20915" s="118"/>
      <c r="H20915" s="119"/>
    </row>
    <row r="20916" spans="7:8">
      <c r="G20916" s="118"/>
      <c r="H20916" s="119"/>
    </row>
    <row r="20917" spans="7:8">
      <c r="G20917" s="118"/>
      <c r="H20917" s="119"/>
    </row>
    <row r="20918" spans="7:8">
      <c r="G20918" s="118"/>
      <c r="H20918" s="119"/>
    </row>
    <row r="20919" spans="7:8">
      <c r="G20919" s="118"/>
      <c r="H20919" s="119"/>
    </row>
    <row r="20920" spans="7:8">
      <c r="G20920" s="118"/>
      <c r="H20920" s="119"/>
    </row>
    <row r="20921" spans="7:8">
      <c r="G20921" s="118"/>
      <c r="H20921" s="119"/>
    </row>
    <row r="20922" spans="7:8">
      <c r="G20922" s="118"/>
      <c r="H20922" s="119"/>
    </row>
    <row r="20923" spans="7:8">
      <c r="G20923" s="118"/>
      <c r="H20923" s="119"/>
    </row>
    <row r="20924" spans="7:8">
      <c r="G20924" s="118"/>
      <c r="H20924" s="119"/>
    </row>
    <row r="20925" spans="7:8">
      <c r="G20925" s="118"/>
      <c r="H20925" s="119"/>
    </row>
    <row r="20926" spans="7:8">
      <c r="G20926" s="118"/>
      <c r="H20926" s="119"/>
    </row>
    <row r="20927" spans="7:8">
      <c r="G20927" s="118"/>
      <c r="H20927" s="119"/>
    </row>
    <row r="20928" spans="7:8">
      <c r="G20928" s="118"/>
      <c r="H20928" s="119"/>
    </row>
    <row r="20929" spans="7:8">
      <c r="G20929" s="118"/>
      <c r="H20929" s="119"/>
    </row>
    <row r="20930" spans="7:8">
      <c r="G20930" s="118"/>
      <c r="H20930" s="119"/>
    </row>
    <row r="20931" spans="7:8">
      <c r="G20931" s="118"/>
      <c r="H20931" s="119"/>
    </row>
    <row r="20932" spans="7:8">
      <c r="G20932" s="118"/>
      <c r="H20932" s="119"/>
    </row>
    <row r="20933" spans="7:8">
      <c r="G20933" s="118"/>
      <c r="H20933" s="119"/>
    </row>
    <row r="20934" spans="7:8">
      <c r="G20934" s="118"/>
      <c r="H20934" s="119"/>
    </row>
    <row r="20935" spans="7:8">
      <c r="G20935" s="118"/>
      <c r="H20935" s="119"/>
    </row>
    <row r="20936" spans="7:8">
      <c r="G20936" s="118"/>
      <c r="H20936" s="119"/>
    </row>
    <row r="20937" spans="7:8">
      <c r="G20937" s="118"/>
      <c r="H20937" s="119"/>
    </row>
    <row r="20938" spans="7:8">
      <c r="G20938" s="118"/>
      <c r="H20938" s="119"/>
    </row>
    <row r="20939" spans="7:8">
      <c r="G20939" s="118"/>
      <c r="H20939" s="119"/>
    </row>
    <row r="20940" spans="7:8">
      <c r="G20940" s="118"/>
      <c r="H20940" s="119"/>
    </row>
    <row r="20941" spans="7:8">
      <c r="G20941" s="118"/>
      <c r="H20941" s="119"/>
    </row>
    <row r="20942" spans="7:8">
      <c r="G20942" s="118"/>
      <c r="H20942" s="119"/>
    </row>
    <row r="20943" spans="7:8">
      <c r="G20943" s="118"/>
      <c r="H20943" s="119"/>
    </row>
    <row r="20944" spans="7:8">
      <c r="G20944" s="118"/>
      <c r="H20944" s="119"/>
    </row>
    <row r="20945" spans="7:8">
      <c r="G20945" s="118"/>
      <c r="H20945" s="119"/>
    </row>
    <row r="20946" spans="7:8">
      <c r="G20946" s="118"/>
      <c r="H20946" s="119"/>
    </row>
    <row r="20947" spans="7:8">
      <c r="G20947" s="118"/>
      <c r="H20947" s="119"/>
    </row>
    <row r="20948" spans="7:8">
      <c r="G20948" s="118"/>
      <c r="H20948" s="119"/>
    </row>
    <row r="20949" spans="7:8">
      <c r="G20949" s="118"/>
      <c r="H20949" s="119"/>
    </row>
    <row r="20950" spans="7:8">
      <c r="G20950" s="118"/>
      <c r="H20950" s="119"/>
    </row>
    <row r="20951" spans="7:8">
      <c r="G20951" s="118"/>
      <c r="H20951" s="119"/>
    </row>
    <row r="20952" spans="7:8">
      <c r="G20952" s="118"/>
      <c r="H20952" s="119"/>
    </row>
    <row r="20953" spans="7:8">
      <c r="G20953" s="118"/>
      <c r="H20953" s="119"/>
    </row>
    <row r="20954" spans="7:8">
      <c r="G20954" s="118"/>
      <c r="H20954" s="119"/>
    </row>
    <row r="20955" spans="7:8">
      <c r="G20955" s="118"/>
      <c r="H20955" s="119"/>
    </row>
    <row r="20956" spans="7:8">
      <c r="G20956" s="118"/>
      <c r="H20956" s="119"/>
    </row>
    <row r="20957" spans="7:8">
      <c r="G20957" s="118"/>
      <c r="H20957" s="119"/>
    </row>
    <row r="20958" spans="7:8">
      <c r="G20958" s="118"/>
      <c r="H20958" s="119"/>
    </row>
    <row r="20959" spans="7:8">
      <c r="G20959" s="118"/>
      <c r="H20959" s="119"/>
    </row>
    <row r="20960" spans="7:8">
      <c r="G20960" s="118"/>
      <c r="H20960" s="119"/>
    </row>
    <row r="20961" spans="7:8">
      <c r="G20961" s="118"/>
      <c r="H20961" s="119"/>
    </row>
    <row r="20962" spans="7:8">
      <c r="G20962" s="118"/>
      <c r="H20962" s="119"/>
    </row>
    <row r="20963" spans="7:8">
      <c r="G20963" s="118"/>
      <c r="H20963" s="119"/>
    </row>
    <row r="20964" spans="7:8">
      <c r="G20964" s="118"/>
      <c r="H20964" s="119"/>
    </row>
    <row r="20965" spans="7:8">
      <c r="G20965" s="118"/>
      <c r="H20965" s="119"/>
    </row>
    <row r="20966" spans="7:8">
      <c r="G20966" s="118"/>
      <c r="H20966" s="119"/>
    </row>
    <row r="20967" spans="7:8">
      <c r="G20967" s="118"/>
      <c r="H20967" s="119"/>
    </row>
    <row r="20968" spans="7:8">
      <c r="G20968" s="118"/>
      <c r="H20968" s="119"/>
    </row>
    <row r="20969" spans="7:8">
      <c r="G20969" s="118"/>
      <c r="H20969" s="119"/>
    </row>
    <row r="20970" spans="7:8">
      <c r="G20970" s="118"/>
      <c r="H20970" s="119"/>
    </row>
    <row r="20971" spans="7:8">
      <c r="G20971" s="118"/>
      <c r="H20971" s="119"/>
    </row>
    <row r="20972" spans="7:8">
      <c r="G20972" s="118"/>
      <c r="H20972" s="119"/>
    </row>
    <row r="20973" spans="7:8">
      <c r="G20973" s="118"/>
      <c r="H20973" s="119"/>
    </row>
    <row r="20974" spans="7:8">
      <c r="G20974" s="118"/>
      <c r="H20974" s="119"/>
    </row>
    <row r="20975" spans="7:8">
      <c r="G20975" s="118"/>
      <c r="H20975" s="119"/>
    </row>
    <row r="20976" spans="7:8">
      <c r="G20976" s="118"/>
      <c r="H20976" s="119"/>
    </row>
    <row r="20977" spans="7:8">
      <c r="G20977" s="118"/>
      <c r="H20977" s="119"/>
    </row>
    <row r="20978" spans="7:8">
      <c r="G20978" s="118"/>
      <c r="H20978" s="119"/>
    </row>
    <row r="20979" spans="7:8">
      <c r="G20979" s="118"/>
      <c r="H20979" s="119"/>
    </row>
    <row r="20980" spans="7:8">
      <c r="G20980" s="118"/>
      <c r="H20980" s="119"/>
    </row>
    <row r="20981" spans="7:8">
      <c r="G20981" s="118"/>
      <c r="H20981" s="119"/>
    </row>
    <row r="20982" spans="7:8">
      <c r="G20982" s="118"/>
      <c r="H20982" s="119"/>
    </row>
    <row r="20983" spans="7:8">
      <c r="G20983" s="118"/>
      <c r="H20983" s="119"/>
    </row>
    <row r="20984" spans="7:8">
      <c r="G20984" s="118"/>
      <c r="H20984" s="119"/>
    </row>
    <row r="20985" spans="7:8">
      <c r="G20985" s="118"/>
      <c r="H20985" s="119"/>
    </row>
    <row r="20986" spans="7:8">
      <c r="G20986" s="118"/>
      <c r="H20986" s="119"/>
    </row>
    <row r="20987" spans="7:8">
      <c r="G20987" s="118"/>
      <c r="H20987" s="119"/>
    </row>
    <row r="20988" spans="7:8">
      <c r="G20988" s="118"/>
      <c r="H20988" s="119"/>
    </row>
    <row r="20989" spans="7:8">
      <c r="G20989" s="118"/>
      <c r="H20989" s="119"/>
    </row>
    <row r="20990" spans="7:8">
      <c r="G20990" s="118"/>
      <c r="H20990" s="119"/>
    </row>
    <row r="20991" spans="7:8">
      <c r="G20991" s="118"/>
      <c r="H20991" s="119"/>
    </row>
    <row r="20992" spans="7:8">
      <c r="G20992" s="118"/>
      <c r="H20992" s="119"/>
    </row>
    <row r="20993" spans="7:8">
      <c r="G20993" s="118"/>
      <c r="H20993" s="119"/>
    </row>
    <row r="20994" spans="7:8">
      <c r="G20994" s="118"/>
      <c r="H20994" s="119"/>
    </row>
    <row r="20995" spans="7:8">
      <c r="G20995" s="118"/>
      <c r="H20995" s="119"/>
    </row>
    <row r="20996" spans="7:8">
      <c r="G20996" s="118"/>
      <c r="H20996" s="119"/>
    </row>
    <row r="20997" spans="7:8">
      <c r="G20997" s="118"/>
      <c r="H20997" s="119"/>
    </row>
    <row r="20998" spans="7:8">
      <c r="G20998" s="118"/>
      <c r="H20998" s="119"/>
    </row>
    <row r="20999" spans="7:8">
      <c r="G20999" s="118"/>
      <c r="H20999" s="119"/>
    </row>
    <row r="21000" spans="7:8">
      <c r="G21000" s="118"/>
      <c r="H21000" s="119"/>
    </row>
    <row r="21001" spans="7:8">
      <c r="G21001" s="118"/>
      <c r="H21001" s="119"/>
    </row>
    <row r="21002" spans="7:8">
      <c r="G21002" s="118"/>
      <c r="H21002" s="119"/>
    </row>
    <row r="21003" spans="7:8">
      <c r="G21003" s="118"/>
      <c r="H21003" s="119"/>
    </row>
    <row r="21004" spans="7:8">
      <c r="G21004" s="118"/>
      <c r="H21004" s="119"/>
    </row>
    <row r="21005" spans="7:8">
      <c r="G21005" s="118"/>
      <c r="H21005" s="119"/>
    </row>
    <row r="21006" spans="7:8">
      <c r="G21006" s="118"/>
      <c r="H21006" s="119"/>
    </row>
    <row r="21007" spans="7:8">
      <c r="G21007" s="118"/>
      <c r="H21007" s="119"/>
    </row>
    <row r="21008" spans="7:8">
      <c r="G21008" s="118"/>
      <c r="H21008" s="119"/>
    </row>
    <row r="21009" spans="7:8">
      <c r="G21009" s="118"/>
      <c r="H21009" s="119"/>
    </row>
    <row r="21010" spans="7:8">
      <c r="G21010" s="118"/>
      <c r="H21010" s="119"/>
    </row>
    <row r="21011" spans="7:8">
      <c r="G21011" s="118"/>
      <c r="H21011" s="119"/>
    </row>
    <row r="21012" spans="7:8">
      <c r="G21012" s="118"/>
      <c r="H21012" s="119"/>
    </row>
    <row r="21013" spans="7:8">
      <c r="G21013" s="118"/>
      <c r="H21013" s="119"/>
    </row>
    <row r="21014" spans="7:8">
      <c r="G21014" s="118"/>
      <c r="H21014" s="119"/>
    </row>
    <row r="21015" spans="7:8">
      <c r="G21015" s="118"/>
      <c r="H21015" s="119"/>
    </row>
    <row r="21016" spans="7:8">
      <c r="G21016" s="118"/>
      <c r="H21016" s="119"/>
    </row>
    <row r="21017" spans="7:8">
      <c r="G21017" s="118"/>
      <c r="H21017" s="119"/>
    </row>
    <row r="21018" spans="7:8">
      <c r="G21018" s="118"/>
      <c r="H21018" s="119"/>
    </row>
    <row r="21019" spans="7:8">
      <c r="G21019" s="118"/>
      <c r="H21019" s="119"/>
    </row>
    <row r="21020" spans="7:8">
      <c r="G21020" s="118"/>
      <c r="H21020" s="119"/>
    </row>
    <row r="21021" spans="7:8">
      <c r="G21021" s="118"/>
      <c r="H21021" s="119"/>
    </row>
    <row r="21022" spans="7:8">
      <c r="G21022" s="118"/>
      <c r="H21022" s="119"/>
    </row>
    <row r="21023" spans="7:8">
      <c r="G21023" s="118"/>
      <c r="H21023" s="119"/>
    </row>
    <row r="21024" spans="7:8">
      <c r="G21024" s="118"/>
      <c r="H21024" s="119"/>
    </row>
    <row r="21025" spans="7:8">
      <c r="G21025" s="118"/>
      <c r="H21025" s="119"/>
    </row>
    <row r="21026" spans="7:8">
      <c r="G21026" s="118"/>
      <c r="H21026" s="119"/>
    </row>
    <row r="21027" spans="7:8">
      <c r="G21027" s="118"/>
      <c r="H21027" s="119"/>
    </row>
    <row r="21028" spans="7:8">
      <c r="G21028" s="118"/>
      <c r="H21028" s="119"/>
    </row>
    <row r="21029" spans="7:8">
      <c r="G21029" s="118"/>
      <c r="H21029" s="119"/>
    </row>
    <row r="21030" spans="7:8">
      <c r="G21030" s="118"/>
      <c r="H21030" s="119"/>
    </row>
    <row r="21031" spans="7:8">
      <c r="G21031" s="118"/>
      <c r="H21031" s="119"/>
    </row>
    <row r="21032" spans="7:8">
      <c r="G21032" s="118"/>
      <c r="H21032" s="119"/>
    </row>
    <row r="21033" spans="7:8">
      <c r="G21033" s="118"/>
      <c r="H21033" s="119"/>
    </row>
    <row r="21034" spans="7:8">
      <c r="G21034" s="118"/>
      <c r="H21034" s="119"/>
    </row>
    <row r="21035" spans="7:8">
      <c r="G21035" s="118"/>
      <c r="H21035" s="119"/>
    </row>
    <row r="21036" spans="7:8">
      <c r="G21036" s="118"/>
      <c r="H21036" s="119"/>
    </row>
    <row r="21037" spans="7:8">
      <c r="G21037" s="118"/>
      <c r="H21037" s="119"/>
    </row>
    <row r="21038" spans="7:8">
      <c r="G21038" s="118"/>
      <c r="H21038" s="119"/>
    </row>
    <row r="21039" spans="7:8">
      <c r="G21039" s="118"/>
      <c r="H21039" s="119"/>
    </row>
    <row r="21040" spans="7:8">
      <c r="G21040" s="118"/>
      <c r="H21040" s="119"/>
    </row>
    <row r="21041" spans="7:8">
      <c r="G21041" s="118"/>
      <c r="H21041" s="119"/>
    </row>
    <row r="21042" spans="7:8">
      <c r="G21042" s="118"/>
      <c r="H21042" s="119"/>
    </row>
    <row r="21043" spans="7:8">
      <c r="G21043" s="118"/>
      <c r="H21043" s="119"/>
    </row>
    <row r="21044" spans="7:8">
      <c r="G21044" s="118"/>
      <c r="H21044" s="119"/>
    </row>
    <row r="21045" spans="7:8">
      <c r="G21045" s="118"/>
      <c r="H21045" s="119"/>
    </row>
    <row r="21046" spans="7:8">
      <c r="G21046" s="118"/>
      <c r="H21046" s="119"/>
    </row>
    <row r="21047" spans="7:8">
      <c r="G21047" s="118"/>
      <c r="H21047" s="119"/>
    </row>
    <row r="21048" spans="7:8">
      <c r="G21048" s="118"/>
      <c r="H21048" s="119"/>
    </row>
    <row r="21049" spans="7:8">
      <c r="G21049" s="118"/>
      <c r="H21049" s="119"/>
    </row>
    <row r="21050" spans="7:8">
      <c r="G21050" s="118"/>
      <c r="H21050" s="119"/>
    </row>
    <row r="21051" spans="7:8">
      <c r="G21051" s="118"/>
      <c r="H21051" s="119"/>
    </row>
    <row r="21052" spans="7:8">
      <c r="G21052" s="118"/>
      <c r="H21052" s="119"/>
    </row>
    <row r="21053" spans="7:8">
      <c r="G21053" s="118"/>
      <c r="H21053" s="119"/>
    </row>
    <row r="21054" spans="7:8">
      <c r="G21054" s="118"/>
      <c r="H21054" s="119"/>
    </row>
    <row r="21055" spans="7:8">
      <c r="G21055" s="118"/>
      <c r="H21055" s="119"/>
    </row>
    <row r="21056" spans="7:8">
      <c r="G21056" s="118"/>
      <c r="H21056" s="119"/>
    </row>
    <row r="21057" spans="7:8">
      <c r="G21057" s="118"/>
      <c r="H21057" s="119"/>
    </row>
    <row r="21058" spans="7:8">
      <c r="G21058" s="118"/>
      <c r="H21058" s="119"/>
    </row>
    <row r="21059" spans="7:8">
      <c r="G21059" s="118"/>
      <c r="H21059" s="119"/>
    </row>
    <row r="21060" spans="7:8">
      <c r="G21060" s="118"/>
      <c r="H21060" s="119"/>
    </row>
    <row r="21061" spans="7:8">
      <c r="G21061" s="118"/>
      <c r="H21061" s="119"/>
    </row>
    <row r="21062" spans="7:8">
      <c r="G21062" s="118"/>
      <c r="H21062" s="119"/>
    </row>
    <row r="21063" spans="7:8">
      <c r="G21063" s="118"/>
      <c r="H21063" s="119"/>
    </row>
    <row r="21064" spans="7:8">
      <c r="G21064" s="118"/>
      <c r="H21064" s="119"/>
    </row>
    <row r="21065" spans="7:8">
      <c r="G21065" s="118"/>
      <c r="H21065" s="119"/>
    </row>
    <row r="21066" spans="7:8">
      <c r="G21066" s="118"/>
      <c r="H21066" s="119"/>
    </row>
    <row r="21067" spans="7:8">
      <c r="G21067" s="118"/>
      <c r="H21067" s="119"/>
    </row>
    <row r="21068" spans="7:8">
      <c r="G21068" s="118"/>
      <c r="H21068" s="119"/>
    </row>
    <row r="21069" spans="7:8">
      <c r="G21069" s="118"/>
      <c r="H21069" s="119"/>
    </row>
    <row r="21070" spans="7:8">
      <c r="G21070" s="118"/>
      <c r="H21070" s="119"/>
    </row>
    <row r="21071" spans="7:8">
      <c r="G21071" s="118"/>
      <c r="H21071" s="119"/>
    </row>
    <row r="21072" spans="7:8">
      <c r="G21072" s="118"/>
      <c r="H21072" s="119"/>
    </row>
    <row r="21073" spans="7:8">
      <c r="G21073" s="118"/>
      <c r="H21073" s="119"/>
    </row>
    <row r="21074" spans="7:8">
      <c r="G21074" s="118"/>
      <c r="H21074" s="119"/>
    </row>
    <row r="21075" spans="7:8">
      <c r="G21075" s="118"/>
      <c r="H21075" s="119"/>
    </row>
    <row r="21076" spans="7:8">
      <c r="G21076" s="118"/>
      <c r="H21076" s="119"/>
    </row>
    <row r="21077" spans="7:8">
      <c r="G21077" s="118"/>
      <c r="H21077" s="119"/>
    </row>
    <row r="21078" spans="7:8">
      <c r="G21078" s="118"/>
      <c r="H21078" s="119"/>
    </row>
    <row r="21079" spans="7:8">
      <c r="G21079" s="118"/>
      <c r="H21079" s="119"/>
    </row>
    <row r="21080" spans="7:8">
      <c r="G21080" s="118"/>
      <c r="H21080" s="119"/>
    </row>
    <row r="21081" spans="7:8">
      <c r="G21081" s="118"/>
      <c r="H21081" s="119"/>
    </row>
    <row r="21082" spans="7:8">
      <c r="G21082" s="118"/>
      <c r="H21082" s="119"/>
    </row>
    <row r="21083" spans="7:8">
      <c r="G21083" s="118"/>
      <c r="H21083" s="119"/>
    </row>
    <row r="21084" spans="7:8">
      <c r="G21084" s="118"/>
      <c r="H21084" s="119"/>
    </row>
    <row r="21085" spans="7:8">
      <c r="G21085" s="118"/>
      <c r="H21085" s="119"/>
    </row>
    <row r="21086" spans="7:8">
      <c r="G21086" s="118"/>
      <c r="H21086" s="119"/>
    </row>
    <row r="21087" spans="7:8">
      <c r="G21087" s="118"/>
      <c r="H21087" s="119"/>
    </row>
    <row r="21088" spans="7:8">
      <c r="G21088" s="118"/>
      <c r="H21088" s="119"/>
    </row>
    <row r="21089" spans="7:8">
      <c r="G21089" s="118"/>
      <c r="H21089" s="119"/>
    </row>
    <row r="21090" spans="7:8">
      <c r="G21090" s="118"/>
      <c r="H21090" s="119"/>
    </row>
    <row r="21091" spans="7:8">
      <c r="G21091" s="118"/>
      <c r="H21091" s="119"/>
    </row>
    <row r="21092" spans="7:8">
      <c r="G21092" s="118"/>
      <c r="H21092" s="119"/>
    </row>
    <row r="21093" spans="7:8">
      <c r="G21093" s="118"/>
      <c r="H21093" s="119"/>
    </row>
    <row r="21094" spans="7:8">
      <c r="G21094" s="118"/>
      <c r="H21094" s="119"/>
    </row>
    <row r="21095" spans="7:8">
      <c r="G21095" s="118"/>
      <c r="H21095" s="119"/>
    </row>
    <row r="21096" spans="7:8">
      <c r="G21096" s="118"/>
      <c r="H21096" s="119"/>
    </row>
    <row r="21097" spans="7:8">
      <c r="G21097" s="118"/>
      <c r="H21097" s="119"/>
    </row>
    <row r="21098" spans="7:8">
      <c r="G21098" s="118"/>
      <c r="H21098" s="119"/>
    </row>
    <row r="21099" spans="7:8">
      <c r="G21099" s="118"/>
      <c r="H21099" s="119"/>
    </row>
    <row r="21100" spans="7:8">
      <c r="G21100" s="118"/>
      <c r="H21100" s="119"/>
    </row>
    <row r="21101" spans="7:8">
      <c r="G21101" s="118"/>
      <c r="H21101" s="119"/>
    </row>
    <row r="21102" spans="7:8">
      <c r="G21102" s="118"/>
      <c r="H21102" s="119"/>
    </row>
    <row r="21103" spans="7:8">
      <c r="G21103" s="118"/>
      <c r="H21103" s="119"/>
    </row>
    <row r="21104" spans="7:8">
      <c r="G21104" s="118"/>
      <c r="H21104" s="119"/>
    </row>
    <row r="21105" spans="7:8">
      <c r="G21105" s="118"/>
      <c r="H21105" s="119"/>
    </row>
    <row r="21106" spans="7:8">
      <c r="G21106" s="118"/>
      <c r="H21106" s="119"/>
    </row>
    <row r="21107" spans="7:8">
      <c r="G21107" s="118"/>
      <c r="H21107" s="119"/>
    </row>
    <row r="21108" spans="7:8">
      <c r="G21108" s="118"/>
      <c r="H21108" s="119"/>
    </row>
    <row r="21109" spans="7:8">
      <c r="G21109" s="118"/>
      <c r="H21109" s="119"/>
    </row>
    <row r="21110" spans="7:8">
      <c r="G21110" s="118"/>
      <c r="H21110" s="119"/>
    </row>
    <row r="21111" spans="7:8">
      <c r="G21111" s="118"/>
      <c r="H21111" s="119"/>
    </row>
    <row r="21112" spans="7:8">
      <c r="G21112" s="118"/>
      <c r="H21112" s="119"/>
    </row>
    <row r="21113" spans="7:8">
      <c r="G21113" s="118"/>
      <c r="H21113" s="119"/>
    </row>
    <row r="21114" spans="7:8">
      <c r="G21114" s="118"/>
      <c r="H21114" s="119"/>
    </row>
    <row r="21115" spans="7:8">
      <c r="G21115" s="118"/>
      <c r="H21115" s="119"/>
    </row>
    <row r="21116" spans="7:8">
      <c r="G21116" s="118"/>
      <c r="H21116" s="119"/>
    </row>
    <row r="21117" spans="7:8">
      <c r="G21117" s="118"/>
      <c r="H21117" s="119"/>
    </row>
    <row r="21118" spans="7:8">
      <c r="G21118" s="118"/>
      <c r="H21118" s="119"/>
    </row>
    <row r="21119" spans="7:8">
      <c r="G21119" s="118"/>
      <c r="H21119" s="119"/>
    </row>
    <row r="21120" spans="7:8">
      <c r="G21120" s="118"/>
      <c r="H21120" s="119"/>
    </row>
    <row r="21121" spans="7:8">
      <c r="G21121" s="118"/>
      <c r="H21121" s="119"/>
    </row>
    <row r="21122" spans="7:8">
      <c r="G21122" s="118"/>
      <c r="H21122" s="119"/>
    </row>
    <row r="21123" spans="7:8">
      <c r="G21123" s="118"/>
      <c r="H21123" s="119"/>
    </row>
    <row r="21124" spans="7:8">
      <c r="G21124" s="118"/>
      <c r="H21124" s="119"/>
    </row>
    <row r="21125" spans="7:8">
      <c r="G21125" s="118"/>
      <c r="H21125" s="119"/>
    </row>
    <row r="21126" spans="7:8">
      <c r="G21126" s="118"/>
      <c r="H21126" s="119"/>
    </row>
    <row r="21127" spans="7:8">
      <c r="G21127" s="118"/>
      <c r="H21127" s="119"/>
    </row>
    <row r="21128" spans="7:8">
      <c r="G21128" s="118"/>
      <c r="H21128" s="119"/>
    </row>
    <row r="21129" spans="7:8">
      <c r="G21129" s="118"/>
      <c r="H21129" s="119"/>
    </row>
    <row r="21130" spans="7:8">
      <c r="G21130" s="118"/>
      <c r="H21130" s="119"/>
    </row>
    <row r="21131" spans="7:8">
      <c r="G21131" s="118"/>
      <c r="H21131" s="119"/>
    </row>
    <row r="21132" spans="7:8">
      <c r="G21132" s="118"/>
      <c r="H21132" s="119"/>
    </row>
    <row r="21133" spans="7:8">
      <c r="G21133" s="118"/>
      <c r="H21133" s="119"/>
    </row>
    <row r="21134" spans="7:8">
      <c r="G21134" s="118"/>
      <c r="H21134" s="119"/>
    </row>
    <row r="21135" spans="7:8">
      <c r="G21135" s="118"/>
      <c r="H21135" s="119"/>
    </row>
    <row r="21136" spans="7:8">
      <c r="G21136" s="118"/>
      <c r="H21136" s="119"/>
    </row>
    <row r="21137" spans="7:8">
      <c r="G21137" s="118"/>
      <c r="H21137" s="119"/>
    </row>
    <row r="21138" spans="7:8">
      <c r="G21138" s="118"/>
      <c r="H21138" s="119"/>
    </row>
    <row r="21139" spans="7:8">
      <c r="G21139" s="118"/>
      <c r="H21139" s="119"/>
    </row>
    <row r="21140" spans="7:8">
      <c r="G21140" s="118"/>
      <c r="H21140" s="119"/>
    </row>
    <row r="21141" spans="7:8">
      <c r="G21141" s="118"/>
      <c r="H21141" s="119"/>
    </row>
    <row r="21142" spans="7:8">
      <c r="G21142" s="118"/>
      <c r="H21142" s="119"/>
    </row>
    <row r="21143" spans="7:8">
      <c r="G21143" s="118"/>
      <c r="H21143" s="119"/>
    </row>
    <row r="21144" spans="7:8">
      <c r="G21144" s="118"/>
      <c r="H21144" s="119"/>
    </row>
    <row r="21145" spans="7:8">
      <c r="G21145" s="118"/>
      <c r="H21145" s="119"/>
    </row>
    <row r="21146" spans="7:8">
      <c r="G21146" s="118"/>
      <c r="H21146" s="119"/>
    </row>
    <row r="21147" spans="7:8">
      <c r="G21147" s="118"/>
      <c r="H21147" s="119"/>
    </row>
    <row r="21148" spans="7:8">
      <c r="G21148" s="118"/>
      <c r="H21148" s="119"/>
    </row>
    <row r="21149" spans="7:8">
      <c r="G21149" s="118"/>
      <c r="H21149" s="119"/>
    </row>
    <row r="21150" spans="7:8">
      <c r="G21150" s="118"/>
      <c r="H21150" s="119"/>
    </row>
    <row r="21151" spans="7:8">
      <c r="G21151" s="118"/>
      <c r="H21151" s="119"/>
    </row>
    <row r="21152" spans="7:8">
      <c r="G21152" s="118"/>
      <c r="H21152" s="119"/>
    </row>
    <row r="21153" spans="7:8">
      <c r="G21153" s="118"/>
      <c r="H21153" s="119"/>
    </row>
    <row r="21154" spans="7:8">
      <c r="G21154" s="118"/>
      <c r="H21154" s="119"/>
    </row>
    <row r="21155" spans="7:8">
      <c r="G21155" s="118"/>
      <c r="H21155" s="119"/>
    </row>
    <row r="21156" spans="7:8">
      <c r="G21156" s="118"/>
      <c r="H21156" s="119"/>
    </row>
    <row r="21157" spans="7:8">
      <c r="G21157" s="118"/>
      <c r="H21157" s="119"/>
    </row>
    <row r="21158" spans="7:8">
      <c r="G21158" s="118"/>
      <c r="H21158" s="119"/>
    </row>
    <row r="21159" spans="7:8">
      <c r="G21159" s="118"/>
      <c r="H21159" s="119"/>
    </row>
    <row r="21160" spans="7:8">
      <c r="G21160" s="118"/>
      <c r="H21160" s="119"/>
    </row>
    <row r="21161" spans="7:8">
      <c r="G21161" s="118"/>
      <c r="H21161" s="119"/>
    </row>
    <row r="21162" spans="7:8">
      <c r="G21162" s="118"/>
      <c r="H21162" s="119"/>
    </row>
    <row r="21163" spans="7:8">
      <c r="G21163" s="118"/>
      <c r="H21163" s="119"/>
    </row>
    <row r="21164" spans="7:8">
      <c r="G21164" s="118"/>
      <c r="H21164" s="119"/>
    </row>
    <row r="21165" spans="7:8">
      <c r="G21165" s="118"/>
      <c r="H21165" s="119"/>
    </row>
    <row r="21166" spans="7:8">
      <c r="G21166" s="118"/>
      <c r="H21166" s="119"/>
    </row>
    <row r="21167" spans="7:8">
      <c r="G21167" s="118"/>
      <c r="H21167" s="119"/>
    </row>
    <row r="21168" spans="7:8">
      <c r="G21168" s="118"/>
      <c r="H21168" s="119"/>
    </row>
    <row r="21169" spans="7:8">
      <c r="G21169" s="118"/>
      <c r="H21169" s="119"/>
    </row>
    <row r="21170" spans="7:8">
      <c r="G21170" s="118"/>
      <c r="H21170" s="119"/>
    </row>
    <row r="21171" spans="7:8">
      <c r="G21171" s="118"/>
      <c r="H21171" s="119"/>
    </row>
    <row r="21172" spans="7:8">
      <c r="G21172" s="118"/>
      <c r="H21172" s="119"/>
    </row>
    <row r="21173" spans="7:8">
      <c r="G21173" s="118"/>
      <c r="H21173" s="119"/>
    </row>
    <row r="21174" spans="7:8">
      <c r="G21174" s="118"/>
      <c r="H21174" s="119"/>
    </row>
    <row r="21175" spans="7:8">
      <c r="G21175" s="118"/>
      <c r="H21175" s="119"/>
    </row>
    <row r="21176" spans="7:8">
      <c r="G21176" s="118"/>
      <c r="H21176" s="119"/>
    </row>
    <row r="21177" spans="7:8">
      <c r="G21177" s="118"/>
      <c r="H21177" s="119"/>
    </row>
    <row r="21178" spans="7:8">
      <c r="G21178" s="118"/>
      <c r="H21178" s="119"/>
    </row>
    <row r="21179" spans="7:8">
      <c r="G21179" s="118"/>
      <c r="H21179" s="119"/>
    </row>
    <row r="21180" spans="7:8">
      <c r="G21180" s="118"/>
      <c r="H21180" s="119"/>
    </row>
    <row r="21181" spans="7:8">
      <c r="G21181" s="118"/>
      <c r="H21181" s="119"/>
    </row>
    <row r="21182" spans="7:8">
      <c r="G21182" s="118"/>
      <c r="H21182" s="119"/>
    </row>
    <row r="21183" spans="7:8">
      <c r="G21183" s="118"/>
      <c r="H21183" s="119"/>
    </row>
    <row r="21184" spans="7:8">
      <c r="G21184" s="118"/>
      <c r="H21184" s="119"/>
    </row>
    <row r="21185" spans="7:8">
      <c r="G21185" s="118"/>
      <c r="H21185" s="119"/>
    </row>
    <row r="21186" spans="7:8">
      <c r="G21186" s="118"/>
      <c r="H21186" s="119"/>
    </row>
    <row r="21187" spans="7:8">
      <c r="G21187" s="118"/>
      <c r="H21187" s="119"/>
    </row>
    <row r="21188" spans="7:8">
      <c r="G21188" s="118"/>
      <c r="H21188" s="119"/>
    </row>
    <row r="21189" spans="7:8">
      <c r="G21189" s="118"/>
      <c r="H21189" s="119"/>
    </row>
    <row r="21190" spans="7:8">
      <c r="G21190" s="118"/>
      <c r="H21190" s="119"/>
    </row>
    <row r="21191" spans="7:8">
      <c r="G21191" s="118"/>
      <c r="H21191" s="119"/>
    </row>
    <row r="21192" spans="7:8">
      <c r="G21192" s="118"/>
      <c r="H21192" s="119"/>
    </row>
    <row r="21193" spans="7:8">
      <c r="G21193" s="118"/>
      <c r="H21193" s="119"/>
    </row>
    <row r="21194" spans="7:8">
      <c r="G21194" s="118"/>
      <c r="H21194" s="119"/>
    </row>
    <row r="21195" spans="7:8">
      <c r="G21195" s="118"/>
      <c r="H21195" s="119"/>
    </row>
    <row r="21196" spans="7:8">
      <c r="G21196" s="118"/>
      <c r="H21196" s="119"/>
    </row>
    <row r="21197" spans="7:8">
      <c r="G21197" s="118"/>
      <c r="H21197" s="119"/>
    </row>
    <row r="21198" spans="7:8">
      <c r="G21198" s="118"/>
      <c r="H21198" s="119"/>
    </row>
    <row r="21199" spans="7:8">
      <c r="G21199" s="118"/>
      <c r="H21199" s="119"/>
    </row>
    <row r="21200" spans="7:8">
      <c r="G21200" s="118"/>
      <c r="H21200" s="119"/>
    </row>
    <row r="21201" spans="7:8">
      <c r="G21201" s="118"/>
      <c r="H21201" s="119"/>
    </row>
    <row r="21202" spans="7:8">
      <c r="G21202" s="118"/>
      <c r="H21202" s="119"/>
    </row>
    <row r="21203" spans="7:8">
      <c r="G21203" s="118"/>
      <c r="H21203" s="119"/>
    </row>
    <row r="21204" spans="7:8">
      <c r="G21204" s="118"/>
      <c r="H21204" s="119"/>
    </row>
    <row r="21205" spans="7:8">
      <c r="G21205" s="118"/>
      <c r="H21205" s="119"/>
    </row>
    <row r="21206" spans="7:8">
      <c r="G21206" s="118"/>
      <c r="H21206" s="119"/>
    </row>
    <row r="21207" spans="7:8">
      <c r="G21207" s="118"/>
      <c r="H21207" s="119"/>
    </row>
    <row r="21208" spans="7:8">
      <c r="G21208" s="118"/>
      <c r="H21208" s="119"/>
    </row>
    <row r="21209" spans="7:8">
      <c r="G21209" s="118"/>
      <c r="H21209" s="119"/>
    </row>
    <row r="21210" spans="7:8">
      <c r="G21210" s="118"/>
      <c r="H21210" s="119"/>
    </row>
    <row r="21211" spans="7:8">
      <c r="G21211" s="118"/>
      <c r="H21211" s="119"/>
    </row>
    <row r="21212" spans="7:8">
      <c r="G21212" s="118"/>
      <c r="H21212" s="119"/>
    </row>
    <row r="21213" spans="7:8">
      <c r="G21213" s="118"/>
      <c r="H21213" s="119"/>
    </row>
    <row r="21214" spans="7:8">
      <c r="G21214" s="118"/>
      <c r="H21214" s="119"/>
    </row>
    <row r="21215" spans="7:8">
      <c r="G21215" s="118"/>
      <c r="H21215" s="119"/>
    </row>
    <row r="21216" spans="7:8">
      <c r="G21216" s="118"/>
      <c r="H21216" s="119"/>
    </row>
    <row r="21217" spans="7:8">
      <c r="G21217" s="118"/>
      <c r="H21217" s="119"/>
    </row>
    <row r="21218" spans="7:8">
      <c r="G21218" s="118"/>
      <c r="H21218" s="119"/>
    </row>
    <row r="21219" spans="7:8">
      <c r="G21219" s="118"/>
      <c r="H21219" s="119"/>
    </row>
    <row r="21220" spans="7:8">
      <c r="G21220" s="118"/>
      <c r="H21220" s="119"/>
    </row>
    <row r="21221" spans="7:8">
      <c r="G21221" s="118"/>
      <c r="H21221" s="119"/>
    </row>
    <row r="21222" spans="7:8">
      <c r="G21222" s="118"/>
      <c r="H21222" s="119"/>
    </row>
    <row r="21223" spans="7:8">
      <c r="G21223" s="118"/>
      <c r="H21223" s="119"/>
    </row>
    <row r="21224" spans="7:8">
      <c r="G21224" s="118"/>
      <c r="H21224" s="119"/>
    </row>
    <row r="21225" spans="7:8">
      <c r="G21225" s="118"/>
      <c r="H21225" s="119"/>
    </row>
    <row r="21226" spans="7:8">
      <c r="G21226" s="118"/>
      <c r="H21226" s="119"/>
    </row>
    <row r="21227" spans="7:8">
      <c r="G21227" s="118"/>
      <c r="H21227" s="119"/>
    </row>
    <row r="21228" spans="7:8">
      <c r="G21228" s="118"/>
      <c r="H21228" s="119"/>
    </row>
    <row r="21229" spans="7:8">
      <c r="G21229" s="118"/>
      <c r="H21229" s="119"/>
    </row>
    <row r="21230" spans="7:8">
      <c r="G21230" s="118"/>
      <c r="H21230" s="119"/>
    </row>
    <row r="21231" spans="7:8">
      <c r="G21231" s="118"/>
      <c r="H21231" s="119"/>
    </row>
    <row r="21232" spans="7:8">
      <c r="G21232" s="118"/>
      <c r="H21232" s="119"/>
    </row>
    <row r="21233" spans="7:8">
      <c r="G21233" s="118"/>
      <c r="H21233" s="119"/>
    </row>
    <row r="21234" spans="7:8">
      <c r="G21234" s="118"/>
      <c r="H21234" s="119"/>
    </row>
    <row r="21235" spans="7:8">
      <c r="G21235" s="118"/>
      <c r="H21235" s="119"/>
    </row>
    <row r="21236" spans="7:8">
      <c r="G21236" s="118"/>
      <c r="H21236" s="119"/>
    </row>
    <row r="21237" spans="7:8">
      <c r="G21237" s="118"/>
      <c r="H21237" s="119"/>
    </row>
    <row r="21238" spans="7:8">
      <c r="G21238" s="118"/>
      <c r="H21238" s="119"/>
    </row>
    <row r="21239" spans="7:8">
      <c r="G21239" s="118"/>
      <c r="H21239" s="119"/>
    </row>
    <row r="21240" spans="7:8">
      <c r="G21240" s="118"/>
      <c r="H21240" s="119"/>
    </row>
    <row r="21241" spans="7:8">
      <c r="G21241" s="118"/>
      <c r="H21241" s="119"/>
    </row>
    <row r="21242" spans="7:8">
      <c r="G21242" s="118"/>
      <c r="H21242" s="119"/>
    </row>
    <row r="21243" spans="7:8">
      <c r="G21243" s="118"/>
      <c r="H21243" s="119"/>
    </row>
    <row r="21244" spans="7:8">
      <c r="G21244" s="118"/>
      <c r="H21244" s="119"/>
    </row>
    <row r="21245" spans="7:8">
      <c r="G21245" s="118"/>
      <c r="H21245" s="119"/>
    </row>
    <row r="21246" spans="7:8">
      <c r="G21246" s="118"/>
      <c r="H21246" s="119"/>
    </row>
    <row r="21247" spans="7:8">
      <c r="G21247" s="118"/>
      <c r="H21247" s="119"/>
    </row>
    <row r="21248" spans="7:8">
      <c r="G21248" s="118"/>
      <c r="H21248" s="119"/>
    </row>
    <row r="21249" spans="7:8">
      <c r="G21249" s="118"/>
      <c r="H21249" s="119"/>
    </row>
    <row r="21250" spans="7:8">
      <c r="G21250" s="118"/>
      <c r="H21250" s="119"/>
    </row>
    <row r="21251" spans="7:8">
      <c r="G21251" s="118"/>
      <c r="H21251" s="119"/>
    </row>
    <row r="21252" spans="7:8">
      <c r="G21252" s="118"/>
      <c r="H21252" s="119"/>
    </row>
    <row r="21253" spans="7:8">
      <c r="G21253" s="118"/>
      <c r="H21253" s="119"/>
    </row>
    <row r="21254" spans="7:8">
      <c r="G21254" s="118"/>
      <c r="H21254" s="119"/>
    </row>
    <row r="21255" spans="7:8">
      <c r="G21255" s="118"/>
      <c r="H21255" s="119"/>
    </row>
    <row r="21256" spans="7:8">
      <c r="G21256" s="118"/>
      <c r="H21256" s="119"/>
    </row>
    <row r="21257" spans="7:8">
      <c r="G21257" s="118"/>
      <c r="H21257" s="119"/>
    </row>
    <row r="21258" spans="7:8">
      <c r="G21258" s="118"/>
      <c r="H21258" s="119"/>
    </row>
    <row r="21259" spans="7:8">
      <c r="G21259" s="118"/>
      <c r="H21259" s="119"/>
    </row>
    <row r="21260" spans="7:8">
      <c r="G21260" s="118"/>
      <c r="H21260" s="119"/>
    </row>
    <row r="21261" spans="7:8">
      <c r="G21261" s="118"/>
      <c r="H21261" s="119"/>
    </row>
    <row r="21262" spans="7:8">
      <c r="G21262" s="118"/>
      <c r="H21262" s="119"/>
    </row>
    <row r="21263" spans="7:8">
      <c r="G21263" s="118"/>
      <c r="H21263" s="119"/>
    </row>
    <row r="21264" spans="7:8">
      <c r="G21264" s="118"/>
      <c r="H21264" s="119"/>
    </row>
    <row r="21265" spans="7:8">
      <c r="G21265" s="118"/>
      <c r="H21265" s="119"/>
    </row>
    <row r="21266" spans="7:8">
      <c r="G21266" s="118"/>
      <c r="H21266" s="119"/>
    </row>
    <row r="21267" spans="7:8">
      <c r="G21267" s="118"/>
      <c r="H21267" s="119"/>
    </row>
    <row r="21268" spans="7:8">
      <c r="G21268" s="118"/>
      <c r="H21268" s="119"/>
    </row>
    <row r="21269" spans="7:8">
      <c r="G21269" s="118"/>
      <c r="H21269" s="119"/>
    </row>
    <row r="21270" spans="7:8">
      <c r="G21270" s="118"/>
      <c r="H21270" s="119"/>
    </row>
    <row r="21271" spans="7:8">
      <c r="G21271" s="118"/>
      <c r="H21271" s="119"/>
    </row>
    <row r="21272" spans="7:8">
      <c r="G21272" s="118"/>
      <c r="H21272" s="119"/>
    </row>
    <row r="21273" spans="7:8">
      <c r="G21273" s="118"/>
      <c r="H21273" s="119"/>
    </row>
    <row r="21274" spans="7:8">
      <c r="G21274" s="118"/>
      <c r="H21274" s="119"/>
    </row>
    <row r="21275" spans="7:8">
      <c r="G21275" s="118"/>
      <c r="H21275" s="119"/>
    </row>
    <row r="21276" spans="7:8">
      <c r="G21276" s="118"/>
      <c r="H21276" s="119"/>
    </row>
    <row r="21277" spans="7:8">
      <c r="G21277" s="118"/>
      <c r="H21277" s="119"/>
    </row>
    <row r="21278" spans="7:8">
      <c r="G21278" s="118"/>
      <c r="H21278" s="119"/>
    </row>
    <row r="21279" spans="7:8">
      <c r="G21279" s="118"/>
      <c r="H21279" s="119"/>
    </row>
    <row r="21280" spans="7:8">
      <c r="G21280" s="118"/>
      <c r="H21280" s="119"/>
    </row>
    <row r="21281" spans="7:8">
      <c r="G21281" s="118"/>
      <c r="H21281" s="119"/>
    </row>
    <row r="21282" spans="7:8">
      <c r="G21282" s="118"/>
      <c r="H21282" s="119"/>
    </row>
    <row r="21283" spans="7:8">
      <c r="G21283" s="118"/>
      <c r="H21283" s="119"/>
    </row>
    <row r="21284" spans="7:8">
      <c r="G21284" s="118"/>
      <c r="H21284" s="119"/>
    </row>
    <row r="21285" spans="7:8">
      <c r="G21285" s="118"/>
      <c r="H21285" s="119"/>
    </row>
    <row r="21286" spans="7:8">
      <c r="G21286" s="118"/>
      <c r="H21286" s="119"/>
    </row>
    <row r="21287" spans="7:8">
      <c r="G21287" s="118"/>
      <c r="H21287" s="119"/>
    </row>
    <row r="21288" spans="7:8">
      <c r="G21288" s="118"/>
      <c r="H21288" s="119"/>
    </row>
    <row r="21289" spans="7:8">
      <c r="G21289" s="118"/>
      <c r="H21289" s="119"/>
    </row>
    <row r="21290" spans="7:8">
      <c r="G21290" s="118"/>
      <c r="H21290" s="119"/>
    </row>
    <row r="21291" spans="7:8">
      <c r="G21291" s="118"/>
      <c r="H21291" s="119"/>
    </row>
    <row r="21292" spans="7:8">
      <c r="G21292" s="118"/>
      <c r="H21292" s="119"/>
    </row>
    <row r="21293" spans="7:8">
      <c r="G21293" s="118"/>
      <c r="H21293" s="119"/>
    </row>
    <row r="21294" spans="7:8">
      <c r="G21294" s="118"/>
      <c r="H21294" s="119"/>
    </row>
    <row r="21295" spans="7:8">
      <c r="G21295" s="118"/>
      <c r="H21295" s="119"/>
    </row>
    <row r="21296" spans="7:8">
      <c r="G21296" s="118"/>
      <c r="H21296" s="119"/>
    </row>
    <row r="21297" spans="7:8">
      <c r="G21297" s="118"/>
      <c r="H21297" s="119"/>
    </row>
    <row r="21298" spans="7:8">
      <c r="G21298" s="118"/>
      <c r="H21298" s="119"/>
    </row>
    <row r="21299" spans="7:8">
      <c r="G21299" s="118"/>
      <c r="H21299" s="119"/>
    </row>
    <row r="21300" spans="7:8">
      <c r="G21300" s="118"/>
      <c r="H21300" s="119"/>
    </row>
    <row r="21301" spans="7:8">
      <c r="G21301" s="118"/>
      <c r="H21301" s="119"/>
    </row>
    <row r="21302" spans="7:8">
      <c r="G21302" s="118"/>
      <c r="H21302" s="119"/>
    </row>
    <row r="21303" spans="7:8">
      <c r="G21303" s="118"/>
      <c r="H21303" s="119"/>
    </row>
    <row r="21304" spans="7:8">
      <c r="G21304" s="118"/>
      <c r="H21304" s="119"/>
    </row>
    <row r="21305" spans="7:8">
      <c r="G21305" s="118"/>
      <c r="H21305" s="119"/>
    </row>
    <row r="21306" spans="7:8">
      <c r="G21306" s="118"/>
      <c r="H21306" s="119"/>
    </row>
    <row r="21307" spans="7:8">
      <c r="G21307" s="118"/>
      <c r="H21307" s="119"/>
    </row>
    <row r="21308" spans="7:8">
      <c r="G21308" s="118"/>
      <c r="H21308" s="119"/>
    </row>
    <row r="21309" spans="7:8">
      <c r="G21309" s="118"/>
      <c r="H21309" s="119"/>
    </row>
    <row r="21310" spans="7:8">
      <c r="G21310" s="118"/>
      <c r="H21310" s="119"/>
    </row>
    <row r="21311" spans="7:8">
      <c r="G21311" s="118"/>
      <c r="H21311" s="119"/>
    </row>
    <row r="21312" spans="7:8">
      <c r="G21312" s="118"/>
      <c r="H21312" s="119"/>
    </row>
    <row r="21313" spans="7:8">
      <c r="G21313" s="118"/>
      <c r="H21313" s="119"/>
    </row>
    <row r="21314" spans="7:8">
      <c r="G21314" s="118"/>
      <c r="H21314" s="119"/>
    </row>
    <row r="21315" spans="7:8">
      <c r="G21315" s="118"/>
      <c r="H21315" s="119"/>
    </row>
    <row r="21316" spans="7:8">
      <c r="G21316" s="118"/>
      <c r="H21316" s="119"/>
    </row>
    <row r="21317" spans="7:8">
      <c r="G21317" s="118"/>
      <c r="H21317" s="119"/>
    </row>
    <row r="21318" spans="7:8">
      <c r="G21318" s="118"/>
      <c r="H21318" s="119"/>
    </row>
    <row r="21319" spans="7:8">
      <c r="G21319" s="118"/>
      <c r="H21319" s="119"/>
    </row>
    <row r="21320" spans="7:8">
      <c r="G21320" s="118"/>
      <c r="H21320" s="119"/>
    </row>
    <row r="21321" spans="7:8">
      <c r="G21321" s="118"/>
      <c r="H21321" s="119"/>
    </row>
    <row r="21322" spans="7:8">
      <c r="G21322" s="118"/>
      <c r="H21322" s="119"/>
    </row>
    <row r="21323" spans="7:8">
      <c r="G21323" s="118"/>
      <c r="H21323" s="119"/>
    </row>
    <row r="21324" spans="7:8">
      <c r="G21324" s="118"/>
      <c r="H21324" s="119"/>
    </row>
    <row r="21325" spans="7:8">
      <c r="G21325" s="118"/>
      <c r="H21325" s="119"/>
    </row>
    <row r="21326" spans="7:8">
      <c r="G21326" s="118"/>
      <c r="H21326" s="119"/>
    </row>
    <row r="21327" spans="7:8">
      <c r="G21327" s="118"/>
      <c r="H21327" s="119"/>
    </row>
    <row r="21328" spans="7:8">
      <c r="G21328" s="118"/>
      <c r="H21328" s="119"/>
    </row>
    <row r="21329" spans="7:8">
      <c r="G21329" s="118"/>
      <c r="H21329" s="119"/>
    </row>
    <row r="21330" spans="7:8">
      <c r="G21330" s="118"/>
      <c r="H21330" s="119"/>
    </row>
    <row r="21331" spans="7:8">
      <c r="G21331" s="118"/>
      <c r="H21331" s="119"/>
    </row>
    <row r="21332" spans="7:8">
      <c r="G21332" s="118"/>
      <c r="H21332" s="119"/>
    </row>
    <row r="21333" spans="7:8">
      <c r="G21333" s="118"/>
      <c r="H21333" s="119"/>
    </row>
    <row r="21334" spans="7:8">
      <c r="G21334" s="118"/>
      <c r="H21334" s="119"/>
    </row>
    <row r="21335" spans="7:8">
      <c r="G21335" s="118"/>
      <c r="H21335" s="119"/>
    </row>
    <row r="21336" spans="7:8">
      <c r="G21336" s="118"/>
      <c r="H21336" s="119"/>
    </row>
    <row r="21337" spans="7:8">
      <c r="G21337" s="118"/>
      <c r="H21337" s="119"/>
    </row>
    <row r="21338" spans="7:8">
      <c r="G21338" s="118"/>
      <c r="H21338" s="119"/>
    </row>
    <row r="21339" spans="7:8">
      <c r="G21339" s="118"/>
      <c r="H21339" s="119"/>
    </row>
    <row r="21340" spans="7:8">
      <c r="G21340" s="118"/>
      <c r="H21340" s="119"/>
    </row>
    <row r="21341" spans="7:8">
      <c r="G21341" s="118"/>
      <c r="H21341" s="119"/>
    </row>
    <row r="21342" spans="7:8">
      <c r="G21342" s="118"/>
      <c r="H21342" s="119"/>
    </row>
    <row r="21343" spans="7:8">
      <c r="G21343" s="118"/>
      <c r="H21343" s="119"/>
    </row>
    <row r="21344" spans="7:8">
      <c r="G21344" s="118"/>
      <c r="H21344" s="119"/>
    </row>
    <row r="21345" spans="7:8">
      <c r="G21345" s="118"/>
      <c r="H21345" s="119"/>
    </row>
    <row r="21346" spans="7:8">
      <c r="G21346" s="118"/>
      <c r="H21346" s="119"/>
    </row>
    <row r="21347" spans="7:8">
      <c r="G21347" s="118"/>
      <c r="H21347" s="119"/>
    </row>
    <row r="21348" spans="7:8">
      <c r="G21348" s="118"/>
      <c r="H21348" s="119"/>
    </row>
    <row r="21349" spans="7:8">
      <c r="G21349" s="118"/>
      <c r="H21349" s="119"/>
    </row>
    <row r="21350" spans="7:8">
      <c r="G21350" s="118"/>
      <c r="H21350" s="119"/>
    </row>
    <row r="21351" spans="7:8">
      <c r="G21351" s="118"/>
      <c r="H21351" s="119"/>
    </row>
    <row r="21352" spans="7:8">
      <c r="G21352" s="118"/>
      <c r="H21352" s="119"/>
    </row>
    <row r="21353" spans="7:8">
      <c r="G21353" s="118"/>
      <c r="H21353" s="119"/>
    </row>
    <row r="21354" spans="7:8">
      <c r="G21354" s="118"/>
      <c r="H21354" s="119"/>
    </row>
    <row r="21355" spans="7:8">
      <c r="G21355" s="118"/>
      <c r="H21355" s="119"/>
    </row>
    <row r="21356" spans="7:8">
      <c r="G21356" s="118"/>
      <c r="H21356" s="119"/>
    </row>
    <row r="21357" spans="7:8">
      <c r="G21357" s="118"/>
      <c r="H21357" s="119"/>
    </row>
    <row r="21358" spans="7:8">
      <c r="G21358" s="118"/>
      <c r="H21358" s="119"/>
    </row>
    <row r="21359" spans="7:8">
      <c r="G21359" s="118"/>
      <c r="H21359" s="119"/>
    </row>
    <row r="21360" spans="7:8">
      <c r="G21360" s="118"/>
      <c r="H21360" s="119"/>
    </row>
    <row r="21361" spans="7:8">
      <c r="G21361" s="118"/>
      <c r="H21361" s="119"/>
    </row>
    <row r="21362" spans="7:8">
      <c r="G21362" s="118"/>
      <c r="H21362" s="119"/>
    </row>
    <row r="21363" spans="7:8">
      <c r="G21363" s="118"/>
      <c r="H21363" s="119"/>
    </row>
    <row r="21364" spans="7:8">
      <c r="G21364" s="118"/>
      <c r="H21364" s="119"/>
    </row>
    <row r="21365" spans="7:8">
      <c r="G21365" s="118"/>
      <c r="H21365" s="119"/>
    </row>
    <row r="21366" spans="7:8">
      <c r="G21366" s="118"/>
      <c r="H21366" s="119"/>
    </row>
    <row r="21367" spans="7:8">
      <c r="G21367" s="118"/>
      <c r="H21367" s="119"/>
    </row>
    <row r="21368" spans="7:8">
      <c r="G21368" s="118"/>
      <c r="H21368" s="119"/>
    </row>
    <row r="21369" spans="7:8">
      <c r="G21369" s="118"/>
      <c r="H21369" s="119"/>
    </row>
    <row r="21370" spans="7:8">
      <c r="G21370" s="118"/>
      <c r="H21370" s="119"/>
    </row>
    <row r="21371" spans="7:8">
      <c r="G21371" s="118"/>
      <c r="H21371" s="119"/>
    </row>
    <row r="21372" spans="7:8">
      <c r="G21372" s="118"/>
      <c r="H21372" s="119"/>
    </row>
    <row r="21373" spans="7:8">
      <c r="G21373" s="118"/>
      <c r="H21373" s="119"/>
    </row>
    <row r="21374" spans="7:8">
      <c r="G21374" s="118"/>
      <c r="H21374" s="119"/>
    </row>
    <row r="21375" spans="7:8">
      <c r="G21375" s="118"/>
      <c r="H21375" s="119"/>
    </row>
    <row r="21376" spans="7:8">
      <c r="G21376" s="118"/>
      <c r="H21376" s="119"/>
    </row>
    <row r="21377" spans="7:8">
      <c r="G21377" s="118"/>
      <c r="H21377" s="119"/>
    </row>
    <row r="21378" spans="7:8">
      <c r="G21378" s="118"/>
      <c r="H21378" s="119"/>
    </row>
    <row r="21379" spans="7:8">
      <c r="G21379" s="118"/>
      <c r="H21379" s="119"/>
    </row>
    <row r="21380" spans="7:8">
      <c r="G21380" s="118"/>
      <c r="H21380" s="119"/>
    </row>
    <row r="21381" spans="7:8">
      <c r="G21381" s="118"/>
      <c r="H21381" s="119"/>
    </row>
    <row r="21382" spans="7:8">
      <c r="G21382" s="118"/>
      <c r="H21382" s="119"/>
    </row>
    <row r="21383" spans="7:8">
      <c r="G21383" s="118"/>
      <c r="H21383" s="119"/>
    </row>
    <row r="21384" spans="7:8">
      <c r="G21384" s="118"/>
      <c r="H21384" s="119"/>
    </row>
    <row r="21385" spans="7:8">
      <c r="G21385" s="118"/>
      <c r="H21385" s="119"/>
    </row>
    <row r="21386" spans="7:8">
      <c r="G21386" s="118"/>
      <c r="H21386" s="119"/>
    </row>
    <row r="21387" spans="7:8">
      <c r="G21387" s="118"/>
      <c r="H21387" s="119"/>
    </row>
    <row r="21388" spans="7:8">
      <c r="G21388" s="118"/>
      <c r="H21388" s="119"/>
    </row>
    <row r="21389" spans="7:8">
      <c r="G21389" s="118"/>
      <c r="H21389" s="119"/>
    </row>
    <row r="21390" spans="7:8">
      <c r="G21390" s="118"/>
      <c r="H21390" s="119"/>
    </row>
    <row r="21391" spans="7:8">
      <c r="G21391" s="118"/>
      <c r="H21391" s="119"/>
    </row>
    <row r="21392" spans="7:8">
      <c r="G21392" s="118"/>
      <c r="H21392" s="119"/>
    </row>
    <row r="21393" spans="7:8">
      <c r="G21393" s="118"/>
      <c r="H21393" s="119"/>
    </row>
    <row r="21394" spans="7:8">
      <c r="G21394" s="118"/>
      <c r="H21394" s="119"/>
    </row>
    <row r="21395" spans="7:8">
      <c r="G21395" s="118"/>
      <c r="H21395" s="119"/>
    </row>
    <row r="21396" spans="7:8">
      <c r="G21396" s="118"/>
      <c r="H21396" s="119"/>
    </row>
    <row r="21397" spans="7:8">
      <c r="G21397" s="118"/>
      <c r="H21397" s="119"/>
    </row>
    <row r="21398" spans="7:8">
      <c r="G21398" s="118"/>
      <c r="H21398" s="119"/>
    </row>
    <row r="21399" spans="7:8">
      <c r="G21399" s="118"/>
      <c r="H21399" s="119"/>
    </row>
    <row r="21400" spans="7:8">
      <c r="G21400" s="118"/>
      <c r="H21400" s="119"/>
    </row>
    <row r="21401" spans="7:8">
      <c r="G21401" s="118"/>
      <c r="H21401" s="119"/>
    </row>
    <row r="21402" spans="7:8">
      <c r="G21402" s="118"/>
      <c r="H21402" s="119"/>
    </row>
    <row r="21403" spans="7:8">
      <c r="G21403" s="118"/>
      <c r="H21403" s="119"/>
    </row>
    <row r="21404" spans="7:8">
      <c r="G21404" s="118"/>
      <c r="H21404" s="119"/>
    </row>
    <row r="21405" spans="7:8">
      <c r="G21405" s="118"/>
      <c r="H21405" s="119"/>
    </row>
    <row r="21406" spans="7:8">
      <c r="G21406" s="118"/>
      <c r="H21406" s="119"/>
    </row>
    <row r="21407" spans="7:8">
      <c r="G21407" s="118"/>
      <c r="H21407" s="119"/>
    </row>
    <row r="21408" spans="7:8">
      <c r="G21408" s="118"/>
      <c r="H21408" s="119"/>
    </row>
    <row r="21409" spans="7:8">
      <c r="G21409" s="118"/>
      <c r="H21409" s="119"/>
    </row>
    <row r="21410" spans="7:8">
      <c r="G21410" s="118"/>
      <c r="H21410" s="119"/>
    </row>
    <row r="21411" spans="7:8">
      <c r="G21411" s="118"/>
      <c r="H21411" s="119"/>
    </row>
    <row r="21412" spans="7:8">
      <c r="G21412" s="118"/>
      <c r="H21412" s="119"/>
    </row>
    <row r="21413" spans="7:8">
      <c r="G21413" s="118"/>
      <c r="H21413" s="119"/>
    </row>
    <row r="21414" spans="7:8">
      <c r="G21414" s="118"/>
      <c r="H21414" s="119"/>
    </row>
    <row r="21415" spans="7:8">
      <c r="G21415" s="118"/>
      <c r="H21415" s="119"/>
    </row>
    <row r="21416" spans="7:8">
      <c r="G21416" s="118"/>
      <c r="H21416" s="119"/>
    </row>
    <row r="21417" spans="7:8">
      <c r="G21417" s="118"/>
      <c r="H21417" s="119"/>
    </row>
    <row r="21418" spans="7:8">
      <c r="G21418" s="118"/>
      <c r="H21418" s="119"/>
    </row>
    <row r="21419" spans="7:8">
      <c r="G21419" s="118"/>
      <c r="H21419" s="119"/>
    </row>
    <row r="21420" spans="7:8">
      <c r="G21420" s="118"/>
      <c r="H21420" s="119"/>
    </row>
    <row r="21421" spans="7:8">
      <c r="G21421" s="118"/>
      <c r="H21421" s="119"/>
    </row>
    <row r="21422" spans="7:8">
      <c r="G21422" s="118"/>
      <c r="H21422" s="119"/>
    </row>
    <row r="21423" spans="7:8">
      <c r="G21423" s="118"/>
      <c r="H21423" s="119"/>
    </row>
    <row r="21424" spans="7:8">
      <c r="G21424" s="118"/>
      <c r="H21424" s="119"/>
    </row>
    <row r="21425" spans="7:8">
      <c r="G21425" s="118"/>
      <c r="H21425" s="119"/>
    </row>
    <row r="21426" spans="7:8">
      <c r="G21426" s="118"/>
      <c r="H21426" s="119"/>
    </row>
    <row r="21427" spans="7:8">
      <c r="G21427" s="118"/>
      <c r="H21427" s="119"/>
    </row>
    <row r="21428" spans="7:8">
      <c r="G21428" s="118"/>
      <c r="H21428" s="119"/>
    </row>
    <row r="21429" spans="7:8">
      <c r="G21429" s="118"/>
      <c r="H21429" s="119"/>
    </row>
    <row r="21430" spans="7:8">
      <c r="G21430" s="118"/>
      <c r="H21430" s="119"/>
    </row>
    <row r="21431" spans="7:8">
      <c r="G21431" s="118"/>
      <c r="H21431" s="119"/>
    </row>
    <row r="21432" spans="7:8">
      <c r="G21432" s="118"/>
      <c r="H21432" s="119"/>
    </row>
    <row r="21433" spans="7:8">
      <c r="G21433" s="118"/>
      <c r="H21433" s="119"/>
    </row>
    <row r="21434" spans="7:8">
      <c r="G21434" s="118"/>
      <c r="H21434" s="119"/>
    </row>
    <row r="21435" spans="7:8">
      <c r="G21435" s="118"/>
      <c r="H21435" s="119"/>
    </row>
    <row r="21436" spans="7:8">
      <c r="G21436" s="118"/>
      <c r="H21436" s="119"/>
    </row>
    <row r="21437" spans="7:8">
      <c r="G21437" s="118"/>
      <c r="H21437" s="119"/>
    </row>
    <row r="21438" spans="7:8">
      <c r="G21438" s="118"/>
      <c r="H21438" s="119"/>
    </row>
    <row r="21439" spans="7:8">
      <c r="G21439" s="118"/>
      <c r="H21439" s="119"/>
    </row>
    <row r="21440" spans="7:8">
      <c r="G21440" s="118"/>
      <c r="H21440" s="119"/>
    </row>
    <row r="21441" spans="7:8">
      <c r="G21441" s="118"/>
      <c r="H21441" s="119"/>
    </row>
    <row r="21442" spans="7:8">
      <c r="G21442" s="118"/>
      <c r="H21442" s="119"/>
    </row>
    <row r="21443" spans="7:8">
      <c r="G21443" s="118"/>
      <c r="H21443" s="119"/>
    </row>
    <row r="21444" spans="7:8">
      <c r="G21444" s="118"/>
      <c r="H21444" s="119"/>
    </row>
    <row r="21445" spans="7:8">
      <c r="G21445" s="118"/>
      <c r="H21445" s="119"/>
    </row>
    <row r="21446" spans="7:8">
      <c r="G21446" s="118"/>
      <c r="H21446" s="119"/>
    </row>
    <row r="21447" spans="7:8">
      <c r="G21447" s="118"/>
      <c r="H21447" s="119"/>
    </row>
    <row r="21448" spans="7:8">
      <c r="G21448" s="118"/>
      <c r="H21448" s="119"/>
    </row>
    <row r="21449" spans="7:8">
      <c r="G21449" s="118"/>
      <c r="H21449" s="119"/>
    </row>
    <row r="21450" spans="7:8">
      <c r="G21450" s="118"/>
      <c r="H21450" s="119"/>
    </row>
    <row r="21451" spans="7:8">
      <c r="G21451" s="118"/>
      <c r="H21451" s="119"/>
    </row>
    <row r="21452" spans="7:8">
      <c r="G21452" s="118"/>
      <c r="H21452" s="119"/>
    </row>
    <row r="21453" spans="7:8">
      <c r="G21453" s="118"/>
      <c r="H21453" s="119"/>
    </row>
    <row r="21454" spans="7:8">
      <c r="G21454" s="118"/>
      <c r="H21454" s="119"/>
    </row>
    <row r="21455" spans="7:8">
      <c r="G21455" s="118"/>
      <c r="H21455" s="119"/>
    </row>
    <row r="21456" spans="7:8">
      <c r="G21456" s="118"/>
      <c r="H21456" s="119"/>
    </row>
    <row r="21457" spans="7:8">
      <c r="G21457" s="118"/>
      <c r="H21457" s="119"/>
    </row>
    <row r="21458" spans="7:8">
      <c r="G21458" s="118"/>
      <c r="H21458" s="119"/>
    </row>
    <row r="21459" spans="7:8">
      <c r="G21459" s="118"/>
      <c r="H21459" s="119"/>
    </row>
    <row r="21460" spans="7:8">
      <c r="G21460" s="118"/>
      <c r="H21460" s="119"/>
    </row>
    <row r="21461" spans="7:8">
      <c r="G21461" s="118"/>
      <c r="H21461" s="119"/>
    </row>
    <row r="21462" spans="7:8">
      <c r="G21462" s="118"/>
      <c r="H21462" s="119"/>
    </row>
    <row r="21463" spans="7:8">
      <c r="G21463" s="118"/>
      <c r="H21463" s="119"/>
    </row>
    <row r="21464" spans="7:8">
      <c r="G21464" s="118"/>
      <c r="H21464" s="119"/>
    </row>
    <row r="21465" spans="7:8">
      <c r="G21465" s="118"/>
      <c r="H21465" s="119"/>
    </row>
    <row r="21466" spans="7:8">
      <c r="G21466" s="118"/>
      <c r="H21466" s="119"/>
    </row>
    <row r="21467" spans="7:8">
      <c r="G21467" s="118"/>
      <c r="H21467" s="119"/>
    </row>
    <row r="21468" spans="7:8">
      <c r="G21468" s="118"/>
      <c r="H21468" s="119"/>
    </row>
    <row r="21469" spans="7:8">
      <c r="G21469" s="118"/>
      <c r="H21469" s="119"/>
    </row>
    <row r="21470" spans="7:8">
      <c r="G21470" s="118"/>
      <c r="H21470" s="119"/>
    </row>
    <row r="21471" spans="7:8">
      <c r="G21471" s="118"/>
      <c r="H21471" s="119"/>
    </row>
    <row r="21472" spans="7:8">
      <c r="G21472" s="118"/>
      <c r="H21472" s="119"/>
    </row>
    <row r="21473" spans="7:8">
      <c r="G21473" s="118"/>
      <c r="H21473" s="119"/>
    </row>
    <row r="21474" spans="7:8">
      <c r="G21474" s="118"/>
      <c r="H21474" s="119"/>
    </row>
    <row r="21475" spans="7:8">
      <c r="G21475" s="118"/>
      <c r="H21475" s="119"/>
    </row>
    <row r="21476" spans="7:8">
      <c r="G21476" s="118"/>
      <c r="H21476" s="119"/>
    </row>
    <row r="21477" spans="7:8">
      <c r="G21477" s="118"/>
      <c r="H21477" s="119"/>
    </row>
    <row r="21478" spans="7:8">
      <c r="G21478" s="118"/>
      <c r="H21478" s="119"/>
    </row>
    <row r="21479" spans="7:8">
      <c r="G21479" s="118"/>
      <c r="H21479" s="119"/>
    </row>
    <row r="21480" spans="7:8">
      <c r="G21480" s="118"/>
      <c r="H21480" s="119"/>
    </row>
    <row r="21481" spans="7:8">
      <c r="G21481" s="118"/>
      <c r="H21481" s="119"/>
    </row>
    <row r="21482" spans="7:8">
      <c r="G21482" s="118"/>
      <c r="H21482" s="119"/>
    </row>
    <row r="21483" spans="7:8">
      <c r="G21483" s="118"/>
      <c r="H21483" s="119"/>
    </row>
    <row r="21484" spans="7:8">
      <c r="G21484" s="118"/>
      <c r="H21484" s="119"/>
    </row>
    <row r="21485" spans="7:8">
      <c r="G21485" s="118"/>
      <c r="H21485" s="119"/>
    </row>
    <row r="21486" spans="7:8">
      <c r="G21486" s="118"/>
      <c r="H21486" s="119"/>
    </row>
    <row r="21487" spans="7:8">
      <c r="G21487" s="118"/>
      <c r="H21487" s="119"/>
    </row>
    <row r="21488" spans="7:8">
      <c r="G21488" s="118"/>
      <c r="H21488" s="119"/>
    </row>
    <row r="21489" spans="7:8">
      <c r="G21489" s="118"/>
      <c r="H21489" s="119"/>
    </row>
    <row r="21490" spans="7:8">
      <c r="G21490" s="118"/>
      <c r="H21490" s="119"/>
    </row>
    <row r="21491" spans="7:8">
      <c r="G21491" s="118"/>
      <c r="H21491" s="119"/>
    </row>
    <row r="21492" spans="7:8">
      <c r="G21492" s="118"/>
      <c r="H21492" s="119"/>
    </row>
    <row r="21493" spans="7:8">
      <c r="G21493" s="118"/>
      <c r="H21493" s="119"/>
    </row>
    <row r="21494" spans="7:8">
      <c r="G21494" s="118"/>
      <c r="H21494" s="119"/>
    </row>
    <row r="21495" spans="7:8">
      <c r="G21495" s="118"/>
      <c r="H21495" s="119"/>
    </row>
    <row r="21496" spans="7:8">
      <c r="G21496" s="118"/>
      <c r="H21496" s="119"/>
    </row>
    <row r="21497" spans="7:8">
      <c r="G21497" s="118"/>
      <c r="H21497" s="119"/>
    </row>
    <row r="21498" spans="7:8">
      <c r="G21498" s="118"/>
      <c r="H21498" s="119"/>
    </row>
    <row r="21499" spans="7:8">
      <c r="G21499" s="118"/>
      <c r="H21499" s="119"/>
    </row>
    <row r="21500" spans="7:8">
      <c r="G21500" s="118"/>
      <c r="H21500" s="119"/>
    </row>
    <row r="21501" spans="7:8">
      <c r="G21501" s="118"/>
      <c r="H21501" s="119"/>
    </row>
    <row r="21502" spans="7:8">
      <c r="G21502" s="118"/>
      <c r="H21502" s="119"/>
    </row>
    <row r="21503" spans="7:8">
      <c r="G21503" s="118"/>
      <c r="H21503" s="119"/>
    </row>
    <row r="21504" spans="7:8">
      <c r="G21504" s="118"/>
      <c r="H21504" s="119"/>
    </row>
    <row r="21505" spans="7:8">
      <c r="G21505" s="118"/>
      <c r="H21505" s="119"/>
    </row>
    <row r="21506" spans="7:8">
      <c r="G21506" s="118"/>
      <c r="H21506" s="119"/>
    </row>
    <row r="21507" spans="7:8">
      <c r="G21507" s="118"/>
      <c r="H21507" s="119"/>
    </row>
    <row r="21508" spans="7:8">
      <c r="G21508" s="118"/>
      <c r="H21508" s="119"/>
    </row>
    <row r="21509" spans="7:8">
      <c r="G21509" s="118"/>
      <c r="H21509" s="119"/>
    </row>
    <row r="21510" spans="7:8">
      <c r="G21510" s="118"/>
      <c r="H21510" s="119"/>
    </row>
    <row r="21511" spans="7:8">
      <c r="G21511" s="118"/>
      <c r="H21511" s="119"/>
    </row>
    <row r="21512" spans="7:8">
      <c r="G21512" s="118"/>
      <c r="H21512" s="119"/>
    </row>
    <row r="21513" spans="7:8">
      <c r="G21513" s="118"/>
      <c r="H21513" s="119"/>
    </row>
    <row r="21514" spans="7:8">
      <c r="G21514" s="118"/>
      <c r="H21514" s="119"/>
    </row>
    <row r="21515" spans="7:8">
      <c r="G21515" s="118"/>
      <c r="H21515" s="119"/>
    </row>
    <row r="21516" spans="7:8">
      <c r="G21516" s="118"/>
      <c r="H21516" s="119"/>
    </row>
    <row r="21517" spans="7:8">
      <c r="G21517" s="118"/>
      <c r="H21517" s="119"/>
    </row>
    <row r="21518" spans="7:8">
      <c r="G21518" s="118"/>
      <c r="H21518" s="119"/>
    </row>
    <row r="21519" spans="7:8">
      <c r="G21519" s="118"/>
      <c r="H21519" s="119"/>
    </row>
    <row r="21520" spans="7:8">
      <c r="G21520" s="118"/>
      <c r="H21520" s="119"/>
    </row>
    <row r="21521" spans="7:8">
      <c r="G21521" s="118"/>
      <c r="H21521" s="119"/>
    </row>
    <row r="21522" spans="7:8">
      <c r="G21522" s="118"/>
      <c r="H21522" s="119"/>
    </row>
    <row r="21523" spans="7:8">
      <c r="G21523" s="118"/>
      <c r="H21523" s="119"/>
    </row>
    <row r="21524" spans="7:8">
      <c r="G21524" s="118"/>
      <c r="H21524" s="119"/>
    </row>
    <row r="21525" spans="7:8">
      <c r="G21525" s="118"/>
      <c r="H21525" s="119"/>
    </row>
    <row r="21526" spans="7:8">
      <c r="G21526" s="118"/>
      <c r="H21526" s="119"/>
    </row>
    <row r="21527" spans="7:8">
      <c r="G21527" s="118"/>
      <c r="H21527" s="119"/>
    </row>
    <row r="21528" spans="7:8">
      <c r="G21528" s="118"/>
      <c r="H21528" s="119"/>
    </row>
    <row r="21529" spans="7:8">
      <c r="G21529" s="118"/>
      <c r="H21529" s="119"/>
    </row>
    <row r="21530" spans="7:8">
      <c r="G21530" s="118"/>
      <c r="H21530" s="119"/>
    </row>
    <row r="21531" spans="7:8">
      <c r="G21531" s="118"/>
      <c r="H21531" s="119"/>
    </row>
    <row r="21532" spans="7:8">
      <c r="G21532" s="118"/>
      <c r="H21532" s="119"/>
    </row>
    <row r="21533" spans="7:8">
      <c r="G21533" s="118"/>
      <c r="H21533" s="119"/>
    </row>
    <row r="21534" spans="7:8">
      <c r="G21534" s="118"/>
      <c r="H21534" s="119"/>
    </row>
    <row r="21535" spans="7:8">
      <c r="G21535" s="118"/>
      <c r="H21535" s="119"/>
    </row>
    <row r="21536" spans="7:8">
      <c r="G21536" s="118"/>
      <c r="H21536" s="119"/>
    </row>
    <row r="21537" spans="7:8">
      <c r="G21537" s="118"/>
      <c r="H21537" s="119"/>
    </row>
    <row r="21538" spans="7:8">
      <c r="G21538" s="118"/>
      <c r="H21538" s="119"/>
    </row>
    <row r="21539" spans="7:8">
      <c r="G21539" s="118"/>
      <c r="H21539" s="119"/>
    </row>
    <row r="21540" spans="7:8">
      <c r="G21540" s="118"/>
      <c r="H21540" s="119"/>
    </row>
    <row r="21541" spans="7:8">
      <c r="G21541" s="118"/>
      <c r="H21541" s="119"/>
    </row>
    <row r="21542" spans="7:8">
      <c r="G21542" s="118"/>
      <c r="H21542" s="119"/>
    </row>
    <row r="21543" spans="7:8">
      <c r="G21543" s="118"/>
      <c r="H21543" s="119"/>
    </row>
    <row r="21544" spans="7:8">
      <c r="G21544" s="118"/>
      <c r="H21544" s="119"/>
    </row>
    <row r="21545" spans="7:8">
      <c r="G21545" s="118"/>
      <c r="H21545" s="119"/>
    </row>
    <row r="21546" spans="7:8">
      <c r="G21546" s="118"/>
      <c r="H21546" s="119"/>
    </row>
    <row r="21547" spans="7:8">
      <c r="G21547" s="118"/>
      <c r="H21547" s="119"/>
    </row>
    <row r="21548" spans="7:8">
      <c r="G21548" s="118"/>
      <c r="H21548" s="119"/>
    </row>
    <row r="21549" spans="7:8">
      <c r="G21549" s="118"/>
      <c r="H21549" s="119"/>
    </row>
    <row r="21550" spans="7:8">
      <c r="G21550" s="118"/>
      <c r="H21550" s="119"/>
    </row>
    <row r="21551" spans="7:8">
      <c r="G21551" s="118"/>
      <c r="H21551" s="119"/>
    </row>
    <row r="21552" spans="7:8">
      <c r="G21552" s="118"/>
      <c r="H21552" s="119"/>
    </row>
    <row r="21553" spans="7:8">
      <c r="G21553" s="118"/>
      <c r="H21553" s="119"/>
    </row>
    <row r="21554" spans="7:8">
      <c r="G21554" s="118"/>
      <c r="H21554" s="119"/>
    </row>
    <row r="21555" spans="7:8">
      <c r="G21555" s="118"/>
      <c r="H21555" s="119"/>
    </row>
    <row r="21556" spans="7:8">
      <c r="G21556" s="118"/>
      <c r="H21556" s="119"/>
    </row>
    <row r="21557" spans="7:8">
      <c r="G21557" s="118"/>
      <c r="H21557" s="119"/>
    </row>
    <row r="21558" spans="7:8">
      <c r="G21558" s="118"/>
      <c r="H21558" s="119"/>
    </row>
    <row r="21559" spans="7:8">
      <c r="G21559" s="118"/>
      <c r="H21559" s="119"/>
    </row>
    <row r="21560" spans="7:8">
      <c r="G21560" s="118"/>
      <c r="H21560" s="119"/>
    </row>
    <row r="21561" spans="7:8">
      <c r="G21561" s="118"/>
      <c r="H21561" s="119"/>
    </row>
    <row r="21562" spans="7:8">
      <c r="G21562" s="118"/>
      <c r="H21562" s="119"/>
    </row>
    <row r="21563" spans="7:8">
      <c r="G21563" s="118"/>
      <c r="H21563" s="119"/>
    </row>
    <row r="21564" spans="7:8">
      <c r="G21564" s="118"/>
      <c r="H21564" s="119"/>
    </row>
    <row r="21565" spans="7:8">
      <c r="G21565" s="118"/>
      <c r="H21565" s="119"/>
    </row>
    <row r="21566" spans="7:8">
      <c r="G21566" s="118"/>
      <c r="H21566" s="119"/>
    </row>
    <row r="21567" spans="7:8">
      <c r="G21567" s="118"/>
      <c r="H21567" s="119"/>
    </row>
    <row r="21568" spans="7:8">
      <c r="G21568" s="118"/>
      <c r="H21568" s="119"/>
    </row>
    <row r="21569" spans="7:8">
      <c r="G21569" s="118"/>
      <c r="H21569" s="119"/>
    </row>
    <row r="21570" spans="7:8">
      <c r="G21570" s="118"/>
      <c r="H21570" s="119"/>
    </row>
    <row r="21571" spans="7:8">
      <c r="G21571" s="118"/>
      <c r="H21571" s="119"/>
    </row>
    <row r="21572" spans="7:8">
      <c r="G21572" s="118"/>
      <c r="H21572" s="119"/>
    </row>
    <row r="21573" spans="7:8">
      <c r="G21573" s="118"/>
      <c r="H21573" s="119"/>
    </row>
    <row r="21574" spans="7:8">
      <c r="G21574" s="118"/>
      <c r="H21574" s="119"/>
    </row>
    <row r="21575" spans="7:8">
      <c r="G21575" s="118"/>
      <c r="H21575" s="119"/>
    </row>
    <row r="21576" spans="7:8">
      <c r="G21576" s="118"/>
      <c r="H21576" s="119"/>
    </row>
    <row r="21577" spans="7:8">
      <c r="G21577" s="118"/>
      <c r="H21577" s="119"/>
    </row>
    <row r="21578" spans="7:8">
      <c r="G21578" s="118"/>
      <c r="H21578" s="119"/>
    </row>
    <row r="21579" spans="7:8">
      <c r="G21579" s="118"/>
      <c r="H21579" s="119"/>
    </row>
    <row r="21580" spans="7:8">
      <c r="G21580" s="118"/>
      <c r="H21580" s="119"/>
    </row>
    <row r="21581" spans="7:8">
      <c r="G21581" s="118"/>
      <c r="H21581" s="119"/>
    </row>
    <row r="21582" spans="7:8">
      <c r="G21582" s="118"/>
      <c r="H21582" s="119"/>
    </row>
    <row r="21583" spans="7:8">
      <c r="G21583" s="118"/>
      <c r="H21583" s="119"/>
    </row>
    <row r="21584" spans="7:8">
      <c r="G21584" s="118"/>
      <c r="H21584" s="119"/>
    </row>
    <row r="21585" spans="7:8">
      <c r="G21585" s="118"/>
      <c r="H21585" s="119"/>
    </row>
    <row r="21586" spans="7:8">
      <c r="G21586" s="118"/>
      <c r="H21586" s="119"/>
    </row>
    <row r="21587" spans="7:8">
      <c r="G21587" s="118"/>
      <c r="H21587" s="119"/>
    </row>
    <row r="21588" spans="7:8">
      <c r="G21588" s="118"/>
      <c r="H21588" s="119"/>
    </row>
    <row r="21589" spans="7:8">
      <c r="G21589" s="118"/>
      <c r="H21589" s="119"/>
    </row>
    <row r="21590" spans="7:8">
      <c r="G21590" s="118"/>
      <c r="H21590" s="119"/>
    </row>
    <row r="21591" spans="7:8">
      <c r="G21591" s="118"/>
      <c r="H21591" s="119"/>
    </row>
    <row r="21592" spans="7:8">
      <c r="G21592" s="118"/>
      <c r="H21592" s="119"/>
    </row>
    <row r="21593" spans="7:8">
      <c r="G21593" s="118"/>
      <c r="H21593" s="119"/>
    </row>
    <row r="21594" spans="7:8">
      <c r="G21594" s="118"/>
      <c r="H21594" s="119"/>
    </row>
    <row r="21595" spans="7:8">
      <c r="G21595" s="118"/>
      <c r="H21595" s="119"/>
    </row>
    <row r="21596" spans="7:8">
      <c r="G21596" s="118"/>
      <c r="H21596" s="119"/>
    </row>
    <row r="21597" spans="7:8">
      <c r="G21597" s="118"/>
      <c r="H21597" s="119"/>
    </row>
    <row r="21598" spans="7:8">
      <c r="G21598" s="118"/>
      <c r="H21598" s="119"/>
    </row>
    <row r="21599" spans="7:8">
      <c r="G21599" s="118"/>
      <c r="H21599" s="119"/>
    </row>
    <row r="21600" spans="7:8">
      <c r="G21600" s="118"/>
      <c r="H21600" s="119"/>
    </row>
    <row r="21601" spans="7:8">
      <c r="G21601" s="118"/>
      <c r="H21601" s="119"/>
    </row>
    <row r="21602" spans="7:8">
      <c r="G21602" s="118"/>
      <c r="H21602" s="119"/>
    </row>
    <row r="21603" spans="7:8">
      <c r="G21603" s="118"/>
      <c r="H21603" s="119"/>
    </row>
    <row r="21604" spans="7:8">
      <c r="G21604" s="118"/>
      <c r="H21604" s="119"/>
    </row>
    <row r="21605" spans="7:8">
      <c r="G21605" s="118"/>
      <c r="H21605" s="119"/>
    </row>
    <row r="21606" spans="7:8">
      <c r="G21606" s="118"/>
      <c r="H21606" s="119"/>
    </row>
    <row r="21607" spans="7:8">
      <c r="G21607" s="118"/>
      <c r="H21607" s="119"/>
    </row>
    <row r="21608" spans="7:8">
      <c r="G21608" s="118"/>
      <c r="H21608" s="119"/>
    </row>
    <row r="21609" spans="7:8">
      <c r="G21609" s="118"/>
      <c r="H21609" s="119"/>
    </row>
    <row r="21610" spans="7:8">
      <c r="G21610" s="118"/>
      <c r="H21610" s="119"/>
    </row>
    <row r="21611" spans="7:8">
      <c r="G21611" s="118"/>
      <c r="H21611" s="119"/>
    </row>
    <row r="21612" spans="7:8">
      <c r="G21612" s="118"/>
      <c r="H21612" s="119"/>
    </row>
    <row r="21613" spans="7:8">
      <c r="G21613" s="118"/>
      <c r="H21613" s="119"/>
    </row>
    <row r="21614" spans="7:8">
      <c r="G21614" s="118"/>
      <c r="H21614" s="119"/>
    </row>
    <row r="21615" spans="7:8">
      <c r="G21615" s="118"/>
      <c r="H21615" s="119"/>
    </row>
    <row r="21616" spans="7:8">
      <c r="G21616" s="118"/>
      <c r="H21616" s="119"/>
    </row>
    <row r="21617" spans="7:8">
      <c r="G21617" s="118"/>
      <c r="H21617" s="119"/>
    </row>
    <row r="21618" spans="7:8">
      <c r="G21618" s="118"/>
      <c r="H21618" s="119"/>
    </row>
    <row r="21619" spans="7:8">
      <c r="G21619" s="118"/>
      <c r="H21619" s="119"/>
    </row>
    <row r="21620" spans="7:8">
      <c r="G21620" s="118"/>
      <c r="H21620" s="119"/>
    </row>
    <row r="21621" spans="7:8">
      <c r="G21621" s="118"/>
      <c r="H21621" s="119"/>
    </row>
    <row r="21622" spans="7:8">
      <c r="G21622" s="118"/>
      <c r="H21622" s="119"/>
    </row>
    <row r="21623" spans="7:8">
      <c r="G21623" s="118"/>
      <c r="H21623" s="119"/>
    </row>
    <row r="21624" spans="7:8">
      <c r="G21624" s="118"/>
      <c r="H21624" s="119"/>
    </row>
    <row r="21625" spans="7:8">
      <c r="G21625" s="118"/>
      <c r="H21625" s="119"/>
    </row>
    <row r="21626" spans="7:8">
      <c r="G21626" s="118"/>
      <c r="H21626" s="119"/>
    </row>
    <row r="21627" spans="7:8">
      <c r="G21627" s="118"/>
      <c r="H21627" s="119"/>
    </row>
    <row r="21628" spans="7:8">
      <c r="G21628" s="118"/>
      <c r="H21628" s="119"/>
    </row>
    <row r="21629" spans="7:8">
      <c r="G21629" s="118"/>
      <c r="H21629" s="119"/>
    </row>
    <row r="21630" spans="7:8">
      <c r="G21630" s="118"/>
      <c r="H21630" s="119"/>
    </row>
    <row r="21631" spans="7:8">
      <c r="G21631" s="118"/>
      <c r="H21631" s="119"/>
    </row>
    <row r="21632" spans="7:8">
      <c r="G21632" s="118"/>
      <c r="H21632" s="119"/>
    </row>
    <row r="21633" spans="7:8">
      <c r="G21633" s="118"/>
      <c r="H21633" s="119"/>
    </row>
    <row r="21634" spans="7:8">
      <c r="G21634" s="118"/>
      <c r="H21634" s="119"/>
    </row>
    <row r="21635" spans="7:8">
      <c r="G21635" s="118"/>
      <c r="H21635" s="119"/>
    </row>
    <row r="21636" spans="7:8">
      <c r="G21636" s="118"/>
      <c r="H21636" s="119"/>
    </row>
    <row r="21637" spans="7:8">
      <c r="G21637" s="118"/>
      <c r="H21637" s="119"/>
    </row>
    <row r="21638" spans="7:8">
      <c r="G21638" s="118"/>
      <c r="H21638" s="119"/>
    </row>
    <row r="21639" spans="7:8">
      <c r="G21639" s="118"/>
      <c r="H21639" s="119"/>
    </row>
    <row r="21640" spans="7:8">
      <c r="G21640" s="118"/>
      <c r="H21640" s="119"/>
    </row>
    <row r="21641" spans="7:8">
      <c r="G21641" s="118"/>
      <c r="H21641" s="119"/>
    </row>
    <row r="21642" spans="7:8">
      <c r="G21642" s="118"/>
      <c r="H21642" s="119"/>
    </row>
    <row r="21643" spans="7:8">
      <c r="G21643" s="118"/>
      <c r="H21643" s="119"/>
    </row>
    <row r="21644" spans="7:8">
      <c r="G21644" s="118"/>
      <c r="H21644" s="119"/>
    </row>
    <row r="21645" spans="7:8">
      <c r="G21645" s="118"/>
      <c r="H21645" s="119"/>
    </row>
    <row r="21646" spans="7:8">
      <c r="G21646" s="118"/>
      <c r="H21646" s="119"/>
    </row>
    <row r="21647" spans="7:8">
      <c r="G21647" s="118"/>
      <c r="H21647" s="119"/>
    </row>
    <row r="21648" spans="7:8">
      <c r="G21648" s="118"/>
      <c r="H21648" s="119"/>
    </row>
    <row r="21649" spans="7:8">
      <c r="G21649" s="118"/>
      <c r="H21649" s="119"/>
    </row>
    <row r="21650" spans="7:8">
      <c r="G21650" s="118"/>
      <c r="H21650" s="119"/>
    </row>
    <row r="21651" spans="7:8">
      <c r="G21651" s="118"/>
      <c r="H21651" s="119"/>
    </row>
    <row r="21652" spans="7:8">
      <c r="G21652" s="118"/>
      <c r="H21652" s="119"/>
    </row>
    <row r="21653" spans="7:8">
      <c r="G21653" s="118"/>
      <c r="H21653" s="119"/>
    </row>
    <row r="21654" spans="7:8">
      <c r="G21654" s="118"/>
      <c r="H21654" s="119"/>
    </row>
    <row r="21655" spans="7:8">
      <c r="G21655" s="118"/>
      <c r="H21655" s="119"/>
    </row>
    <row r="21656" spans="7:8">
      <c r="G21656" s="118"/>
      <c r="H21656" s="119"/>
    </row>
    <row r="21657" spans="7:8">
      <c r="G21657" s="118"/>
      <c r="H21657" s="119"/>
    </row>
    <row r="21658" spans="7:8">
      <c r="G21658" s="118"/>
      <c r="H21658" s="119"/>
    </row>
    <row r="21659" spans="7:8">
      <c r="G21659" s="118"/>
      <c r="H21659" s="119"/>
    </row>
    <row r="21660" spans="7:8">
      <c r="G21660" s="118"/>
      <c r="H21660" s="119"/>
    </row>
    <row r="21661" spans="7:8">
      <c r="G21661" s="118"/>
      <c r="H21661" s="119"/>
    </row>
    <row r="21662" spans="7:8">
      <c r="G21662" s="118"/>
      <c r="H21662" s="119"/>
    </row>
    <row r="21663" spans="7:8">
      <c r="G21663" s="118"/>
      <c r="H21663" s="119"/>
    </row>
    <row r="21664" spans="7:8">
      <c r="G21664" s="118"/>
      <c r="H21664" s="119"/>
    </row>
    <row r="21665" spans="7:8">
      <c r="G21665" s="118"/>
      <c r="H21665" s="119"/>
    </row>
    <row r="21666" spans="7:8">
      <c r="G21666" s="118"/>
      <c r="H21666" s="119"/>
    </row>
    <row r="21667" spans="7:8">
      <c r="G21667" s="118"/>
      <c r="H21667" s="119"/>
    </row>
    <row r="21668" spans="7:8">
      <c r="G21668" s="118"/>
      <c r="H21668" s="119"/>
    </row>
    <row r="21669" spans="7:8">
      <c r="G21669" s="118"/>
      <c r="H21669" s="119"/>
    </row>
    <row r="21670" spans="7:8">
      <c r="G21670" s="118"/>
      <c r="H21670" s="119"/>
    </row>
    <row r="21671" spans="7:8">
      <c r="G21671" s="118"/>
      <c r="H21671" s="119"/>
    </row>
    <row r="21672" spans="7:8">
      <c r="G21672" s="118"/>
      <c r="H21672" s="119"/>
    </row>
    <row r="21673" spans="7:8">
      <c r="G21673" s="118"/>
      <c r="H21673" s="119"/>
    </row>
    <row r="21674" spans="7:8">
      <c r="G21674" s="118"/>
      <c r="H21674" s="119"/>
    </row>
    <row r="21675" spans="7:8">
      <c r="G21675" s="118"/>
      <c r="H21675" s="119"/>
    </row>
    <row r="21676" spans="7:8">
      <c r="G21676" s="118"/>
      <c r="H21676" s="119"/>
    </row>
    <row r="21677" spans="7:8">
      <c r="G21677" s="118"/>
      <c r="H21677" s="119"/>
    </row>
    <row r="21678" spans="7:8">
      <c r="G21678" s="118"/>
      <c r="H21678" s="119"/>
    </row>
    <row r="21679" spans="7:8">
      <c r="G21679" s="118"/>
      <c r="H21679" s="119"/>
    </row>
    <row r="21680" spans="7:8">
      <c r="G21680" s="118"/>
      <c r="H21680" s="119"/>
    </row>
    <row r="21681" spans="7:8">
      <c r="G21681" s="118"/>
      <c r="H21681" s="119"/>
    </row>
    <row r="21682" spans="7:8">
      <c r="G21682" s="118"/>
      <c r="H21682" s="119"/>
    </row>
    <row r="21683" spans="7:8">
      <c r="G21683" s="118"/>
      <c r="H21683" s="119"/>
    </row>
    <row r="21684" spans="7:8">
      <c r="G21684" s="118"/>
      <c r="H21684" s="119"/>
    </row>
    <row r="21685" spans="7:8">
      <c r="G21685" s="118"/>
      <c r="H21685" s="119"/>
    </row>
    <row r="21686" spans="7:8">
      <c r="G21686" s="118"/>
      <c r="H21686" s="119"/>
    </row>
    <row r="21687" spans="7:8">
      <c r="G21687" s="118"/>
      <c r="H21687" s="119"/>
    </row>
    <row r="21688" spans="7:8">
      <c r="G21688" s="118"/>
      <c r="H21688" s="119"/>
    </row>
    <row r="21689" spans="7:8">
      <c r="G21689" s="118"/>
      <c r="H21689" s="119"/>
    </row>
    <row r="21690" spans="7:8">
      <c r="G21690" s="118"/>
      <c r="H21690" s="119"/>
    </row>
    <row r="21691" spans="7:8">
      <c r="G21691" s="118"/>
      <c r="H21691" s="119"/>
    </row>
    <row r="21692" spans="7:8">
      <c r="G21692" s="118"/>
      <c r="H21692" s="119"/>
    </row>
    <row r="21693" spans="7:8">
      <c r="G21693" s="118"/>
      <c r="H21693" s="119"/>
    </row>
    <row r="21694" spans="7:8">
      <c r="G21694" s="118"/>
      <c r="H21694" s="119"/>
    </row>
    <row r="21695" spans="7:8">
      <c r="G21695" s="118"/>
      <c r="H21695" s="119"/>
    </row>
    <row r="21696" spans="7:8">
      <c r="G21696" s="118"/>
      <c r="H21696" s="119"/>
    </row>
    <row r="21697" spans="7:8">
      <c r="G21697" s="118"/>
      <c r="H21697" s="119"/>
    </row>
    <row r="21698" spans="7:8">
      <c r="G21698" s="118"/>
      <c r="H21698" s="119"/>
    </row>
    <row r="21699" spans="7:8">
      <c r="G21699" s="118"/>
      <c r="H21699" s="119"/>
    </row>
    <row r="21700" spans="7:8">
      <c r="G21700" s="118"/>
      <c r="H21700" s="119"/>
    </row>
    <row r="21701" spans="7:8">
      <c r="G21701" s="118"/>
      <c r="H21701" s="119"/>
    </row>
    <row r="21702" spans="7:8">
      <c r="G21702" s="118"/>
      <c r="H21702" s="119"/>
    </row>
    <row r="21703" spans="7:8">
      <c r="G21703" s="118"/>
      <c r="H21703" s="119"/>
    </row>
    <row r="21704" spans="7:8">
      <c r="G21704" s="118"/>
      <c r="H21704" s="119"/>
    </row>
    <row r="21705" spans="7:8">
      <c r="G21705" s="118"/>
      <c r="H21705" s="119"/>
    </row>
    <row r="21706" spans="7:8">
      <c r="G21706" s="118"/>
      <c r="H21706" s="119"/>
    </row>
    <row r="21707" spans="7:8">
      <c r="G21707" s="118"/>
      <c r="H21707" s="119"/>
    </row>
    <row r="21708" spans="7:8">
      <c r="G21708" s="118"/>
      <c r="H21708" s="119"/>
    </row>
    <row r="21709" spans="7:8">
      <c r="G21709" s="118"/>
      <c r="H21709" s="119"/>
    </row>
    <row r="21710" spans="7:8">
      <c r="G21710" s="118"/>
      <c r="H21710" s="119"/>
    </row>
    <row r="21711" spans="7:8">
      <c r="G21711" s="118"/>
      <c r="H21711" s="119"/>
    </row>
    <row r="21712" spans="7:8">
      <c r="G21712" s="118"/>
      <c r="H21712" s="119"/>
    </row>
    <row r="21713" spans="7:8">
      <c r="G21713" s="118"/>
      <c r="H21713" s="119"/>
    </row>
    <row r="21714" spans="7:8">
      <c r="G21714" s="118"/>
      <c r="H21714" s="119"/>
    </row>
    <row r="21715" spans="7:8">
      <c r="G21715" s="118"/>
      <c r="H21715" s="119"/>
    </row>
    <row r="21716" spans="7:8">
      <c r="G21716" s="118"/>
      <c r="H21716" s="119"/>
    </row>
    <row r="21717" spans="7:8">
      <c r="G21717" s="118"/>
      <c r="H21717" s="119"/>
    </row>
    <row r="21718" spans="7:8">
      <c r="G21718" s="118"/>
      <c r="H21718" s="119"/>
    </row>
    <row r="21719" spans="7:8">
      <c r="G21719" s="118"/>
      <c r="H21719" s="119"/>
    </row>
    <row r="21720" spans="7:8">
      <c r="G21720" s="118"/>
      <c r="H21720" s="119"/>
    </row>
    <row r="21721" spans="7:8">
      <c r="G21721" s="118"/>
      <c r="H21721" s="119"/>
    </row>
    <row r="21722" spans="7:8">
      <c r="G21722" s="118"/>
      <c r="H21722" s="119"/>
    </row>
    <row r="21723" spans="7:8">
      <c r="G21723" s="118"/>
      <c r="H21723" s="119"/>
    </row>
    <row r="21724" spans="7:8">
      <c r="G21724" s="118"/>
      <c r="H21724" s="119"/>
    </row>
    <row r="21725" spans="7:8">
      <c r="G21725" s="118"/>
      <c r="H21725" s="119"/>
    </row>
    <row r="21726" spans="7:8">
      <c r="G21726" s="118"/>
      <c r="H21726" s="119"/>
    </row>
    <row r="21727" spans="7:8">
      <c r="G21727" s="118"/>
      <c r="H21727" s="119"/>
    </row>
    <row r="21728" spans="7:8">
      <c r="G21728" s="118"/>
      <c r="H21728" s="119"/>
    </row>
    <row r="21729" spans="7:8">
      <c r="G21729" s="118"/>
      <c r="H21729" s="119"/>
    </row>
    <row r="21730" spans="7:8">
      <c r="G21730" s="118"/>
      <c r="H21730" s="119"/>
    </row>
    <row r="21731" spans="7:8">
      <c r="G21731" s="118"/>
      <c r="H21731" s="119"/>
    </row>
    <row r="21732" spans="7:8">
      <c r="G21732" s="118"/>
      <c r="H21732" s="119"/>
    </row>
    <row r="21733" spans="7:8">
      <c r="G21733" s="118"/>
      <c r="H21733" s="119"/>
    </row>
    <row r="21734" spans="7:8">
      <c r="G21734" s="118"/>
      <c r="H21734" s="119"/>
    </row>
    <row r="21735" spans="7:8">
      <c r="G21735" s="118"/>
      <c r="H21735" s="119"/>
    </row>
    <row r="21736" spans="7:8">
      <c r="G21736" s="118"/>
      <c r="H21736" s="119"/>
    </row>
    <row r="21737" spans="7:8">
      <c r="G21737" s="118"/>
      <c r="H21737" s="119"/>
    </row>
    <row r="21738" spans="7:8">
      <c r="G21738" s="118"/>
      <c r="H21738" s="119"/>
    </row>
    <row r="21739" spans="7:8">
      <c r="G21739" s="118"/>
      <c r="H21739" s="119"/>
    </row>
    <row r="21740" spans="7:8">
      <c r="G21740" s="118"/>
      <c r="H21740" s="119"/>
    </row>
    <row r="21741" spans="7:8">
      <c r="G21741" s="118"/>
      <c r="H21741" s="119"/>
    </row>
    <row r="21742" spans="7:8">
      <c r="G21742" s="118"/>
      <c r="H21742" s="119"/>
    </row>
    <row r="21743" spans="7:8">
      <c r="G21743" s="118"/>
      <c r="H21743" s="119"/>
    </row>
    <row r="21744" spans="7:8">
      <c r="G21744" s="118"/>
      <c r="H21744" s="119"/>
    </row>
    <row r="21745" spans="7:8">
      <c r="G21745" s="118"/>
      <c r="H21745" s="119"/>
    </row>
    <row r="21746" spans="7:8">
      <c r="G21746" s="118"/>
      <c r="H21746" s="119"/>
    </row>
    <row r="21747" spans="7:8">
      <c r="G21747" s="118"/>
      <c r="H21747" s="119"/>
    </row>
    <row r="21748" spans="7:8">
      <c r="G21748" s="118"/>
      <c r="H21748" s="119"/>
    </row>
    <row r="21749" spans="7:8">
      <c r="G21749" s="118"/>
      <c r="H21749" s="119"/>
    </row>
    <row r="21750" spans="7:8">
      <c r="G21750" s="118"/>
      <c r="H21750" s="119"/>
    </row>
    <row r="21751" spans="7:8">
      <c r="G21751" s="118"/>
      <c r="H21751" s="119"/>
    </row>
    <row r="21752" spans="7:8">
      <c r="G21752" s="118"/>
      <c r="H21752" s="119"/>
    </row>
    <row r="21753" spans="7:8">
      <c r="G21753" s="118"/>
      <c r="H21753" s="119"/>
    </row>
    <row r="21754" spans="7:8">
      <c r="G21754" s="118"/>
      <c r="H21754" s="119"/>
    </row>
    <row r="21755" spans="7:8">
      <c r="G21755" s="118"/>
      <c r="H21755" s="119"/>
    </row>
    <row r="21756" spans="7:8">
      <c r="G21756" s="118"/>
      <c r="H21756" s="119"/>
    </row>
    <row r="21757" spans="7:8">
      <c r="G21757" s="118"/>
      <c r="H21757" s="119"/>
    </row>
    <row r="21758" spans="7:8">
      <c r="G21758" s="118"/>
      <c r="H21758" s="119"/>
    </row>
    <row r="21759" spans="7:8">
      <c r="G21759" s="118"/>
      <c r="H21759" s="119"/>
    </row>
    <row r="21760" spans="7:8">
      <c r="G21760" s="118"/>
      <c r="H21760" s="119"/>
    </row>
    <row r="21761" spans="7:8">
      <c r="G21761" s="118"/>
      <c r="H21761" s="119"/>
    </row>
    <row r="21762" spans="7:8">
      <c r="G21762" s="118"/>
      <c r="H21762" s="119"/>
    </row>
    <row r="21763" spans="7:8">
      <c r="G21763" s="118"/>
      <c r="H21763" s="119"/>
    </row>
    <row r="21764" spans="7:8">
      <c r="G21764" s="118"/>
      <c r="H21764" s="119"/>
    </row>
    <row r="21765" spans="7:8">
      <c r="G21765" s="118"/>
      <c r="H21765" s="119"/>
    </row>
    <row r="21766" spans="7:8">
      <c r="G21766" s="118"/>
      <c r="H21766" s="119"/>
    </row>
    <row r="21767" spans="7:8">
      <c r="G21767" s="118"/>
      <c r="H21767" s="119"/>
    </row>
    <row r="21768" spans="7:8">
      <c r="G21768" s="118"/>
      <c r="H21768" s="119"/>
    </row>
    <row r="21769" spans="7:8">
      <c r="G21769" s="118"/>
      <c r="H21769" s="119"/>
    </row>
    <row r="21770" spans="7:8">
      <c r="G21770" s="118"/>
      <c r="H21770" s="119"/>
    </row>
    <row r="21771" spans="7:8">
      <c r="G21771" s="118"/>
      <c r="H21771" s="119"/>
    </row>
    <row r="21772" spans="7:8">
      <c r="G21772" s="118"/>
      <c r="H21772" s="119"/>
    </row>
    <row r="21773" spans="7:8">
      <c r="G21773" s="118"/>
      <c r="H21773" s="119"/>
    </row>
    <row r="21774" spans="7:8">
      <c r="G21774" s="118"/>
      <c r="H21774" s="119"/>
    </row>
    <row r="21775" spans="7:8">
      <c r="G21775" s="118"/>
      <c r="H21775" s="119"/>
    </row>
    <row r="21776" spans="7:8">
      <c r="G21776" s="118"/>
      <c r="H21776" s="119"/>
    </row>
    <row r="21777" spans="7:8">
      <c r="G21777" s="118"/>
      <c r="H21777" s="119"/>
    </row>
    <row r="21778" spans="7:8">
      <c r="G21778" s="118"/>
      <c r="H21778" s="119"/>
    </row>
    <row r="21779" spans="7:8">
      <c r="G21779" s="118"/>
      <c r="H21779" s="119"/>
    </row>
    <row r="21780" spans="7:8">
      <c r="G21780" s="118"/>
      <c r="H21780" s="119"/>
    </row>
    <row r="21781" spans="7:8">
      <c r="G21781" s="118"/>
      <c r="H21781" s="119"/>
    </row>
    <row r="21782" spans="7:8">
      <c r="G21782" s="118"/>
      <c r="H21782" s="119"/>
    </row>
    <row r="21783" spans="7:8">
      <c r="G21783" s="118"/>
      <c r="H21783" s="119"/>
    </row>
    <row r="21784" spans="7:8">
      <c r="G21784" s="118"/>
      <c r="H21784" s="119"/>
    </row>
    <row r="21785" spans="7:8">
      <c r="G21785" s="118"/>
      <c r="H21785" s="119"/>
    </row>
    <row r="21786" spans="7:8">
      <c r="G21786" s="118"/>
      <c r="H21786" s="119"/>
    </row>
    <row r="21787" spans="7:8">
      <c r="G21787" s="118"/>
      <c r="H21787" s="119"/>
    </row>
    <row r="21788" spans="7:8">
      <c r="G21788" s="118"/>
      <c r="H21788" s="119"/>
    </row>
    <row r="21789" spans="7:8">
      <c r="G21789" s="118"/>
      <c r="H21789" s="119"/>
    </row>
    <row r="21790" spans="7:8">
      <c r="G21790" s="118"/>
      <c r="H21790" s="119"/>
    </row>
    <row r="21791" spans="7:8">
      <c r="G21791" s="118"/>
      <c r="H21791" s="119"/>
    </row>
    <row r="21792" spans="7:8">
      <c r="G21792" s="118"/>
      <c r="H21792" s="119"/>
    </row>
    <row r="21793" spans="7:8">
      <c r="G21793" s="118"/>
      <c r="H21793" s="119"/>
    </row>
    <row r="21794" spans="7:8">
      <c r="G21794" s="118"/>
      <c r="H21794" s="119"/>
    </row>
    <row r="21795" spans="7:8">
      <c r="G21795" s="118"/>
      <c r="H21795" s="119"/>
    </row>
    <row r="21796" spans="7:8">
      <c r="G21796" s="118"/>
      <c r="H21796" s="119"/>
    </row>
    <row r="21797" spans="7:8">
      <c r="G21797" s="118"/>
      <c r="H21797" s="119"/>
    </row>
    <row r="21798" spans="7:8">
      <c r="G21798" s="118"/>
      <c r="H21798" s="119"/>
    </row>
    <row r="21799" spans="7:8">
      <c r="G21799" s="118"/>
      <c r="H21799" s="119"/>
    </row>
    <row r="21800" spans="7:8">
      <c r="G21800" s="118"/>
      <c r="H21800" s="119"/>
    </row>
    <row r="21801" spans="7:8">
      <c r="G21801" s="118"/>
      <c r="H21801" s="119"/>
    </row>
    <row r="21802" spans="7:8">
      <c r="G21802" s="118"/>
      <c r="H21802" s="119"/>
    </row>
    <row r="21803" spans="7:8">
      <c r="G21803" s="118"/>
      <c r="H21803" s="119"/>
    </row>
    <row r="21804" spans="7:8">
      <c r="G21804" s="118"/>
      <c r="H21804" s="119"/>
    </row>
    <row r="21805" spans="7:8">
      <c r="G21805" s="118"/>
      <c r="H21805" s="119"/>
    </row>
    <row r="21806" spans="7:8">
      <c r="G21806" s="118"/>
      <c r="H21806" s="119"/>
    </row>
    <row r="21807" spans="7:8">
      <c r="G21807" s="118"/>
      <c r="H21807" s="119"/>
    </row>
    <row r="21808" spans="7:8">
      <c r="G21808" s="118"/>
      <c r="H21808" s="119"/>
    </row>
    <row r="21809" spans="7:8">
      <c r="G21809" s="118"/>
      <c r="H21809" s="119"/>
    </row>
    <row r="21810" spans="7:8">
      <c r="G21810" s="118"/>
      <c r="H21810" s="119"/>
    </row>
    <row r="21811" spans="7:8">
      <c r="G21811" s="118"/>
      <c r="H21811" s="119"/>
    </row>
    <row r="21812" spans="7:8">
      <c r="G21812" s="118"/>
      <c r="H21812" s="119"/>
    </row>
    <row r="21813" spans="7:8">
      <c r="G21813" s="118"/>
      <c r="H21813" s="119"/>
    </row>
    <row r="21814" spans="7:8">
      <c r="G21814" s="118"/>
      <c r="H21814" s="119"/>
    </row>
    <row r="21815" spans="7:8">
      <c r="G21815" s="118"/>
      <c r="H21815" s="119"/>
    </row>
    <row r="21816" spans="7:8">
      <c r="G21816" s="118"/>
      <c r="H21816" s="119"/>
    </row>
    <row r="21817" spans="7:8">
      <c r="G21817" s="118"/>
      <c r="H21817" s="119"/>
    </row>
    <row r="21818" spans="7:8">
      <c r="G21818" s="118"/>
      <c r="H21818" s="119"/>
    </row>
    <row r="21819" spans="7:8">
      <c r="G21819" s="118"/>
      <c r="H21819" s="119"/>
    </row>
    <row r="21820" spans="7:8">
      <c r="G21820" s="118"/>
      <c r="H21820" s="119"/>
    </row>
    <row r="21821" spans="7:8">
      <c r="G21821" s="118"/>
      <c r="H21821" s="119"/>
    </row>
    <row r="21822" spans="7:8">
      <c r="G21822" s="118"/>
      <c r="H21822" s="119"/>
    </row>
    <row r="21823" spans="7:8">
      <c r="G21823" s="118"/>
      <c r="H21823" s="119"/>
    </row>
    <row r="21824" spans="7:8">
      <c r="G21824" s="118"/>
      <c r="H21824" s="119"/>
    </row>
    <row r="21825" spans="7:8">
      <c r="G21825" s="118"/>
      <c r="H21825" s="119"/>
    </row>
    <row r="21826" spans="7:8">
      <c r="G21826" s="118"/>
      <c r="H21826" s="119"/>
    </row>
    <row r="21827" spans="7:8">
      <c r="G21827" s="118"/>
      <c r="H21827" s="119"/>
    </row>
    <row r="21828" spans="7:8">
      <c r="G21828" s="118"/>
      <c r="H21828" s="119"/>
    </row>
    <row r="21829" spans="7:8">
      <c r="G21829" s="118"/>
      <c r="H21829" s="119"/>
    </row>
    <row r="21830" spans="7:8">
      <c r="G21830" s="118"/>
      <c r="H21830" s="119"/>
    </row>
    <row r="21831" spans="7:8">
      <c r="G21831" s="118"/>
      <c r="H21831" s="119"/>
    </row>
    <row r="21832" spans="7:8">
      <c r="G21832" s="118"/>
      <c r="H21832" s="119"/>
    </row>
    <row r="21833" spans="7:8">
      <c r="G21833" s="118"/>
      <c r="H21833" s="119"/>
    </row>
    <row r="21834" spans="7:8">
      <c r="G21834" s="118"/>
      <c r="H21834" s="119"/>
    </row>
    <row r="21835" spans="7:8">
      <c r="G21835" s="118"/>
      <c r="H21835" s="119"/>
    </row>
    <row r="21836" spans="7:8">
      <c r="G21836" s="118"/>
      <c r="H21836" s="119"/>
    </row>
    <row r="21837" spans="7:8">
      <c r="G21837" s="118"/>
      <c r="H21837" s="119"/>
    </row>
    <row r="21838" spans="7:8">
      <c r="G21838" s="118"/>
      <c r="H21838" s="119"/>
    </row>
    <row r="21839" spans="7:8">
      <c r="G21839" s="118"/>
      <c r="H21839" s="119"/>
    </row>
    <row r="21840" spans="7:8">
      <c r="G21840" s="118"/>
      <c r="H21840" s="119"/>
    </row>
    <row r="21841" spans="7:8">
      <c r="G21841" s="118"/>
      <c r="H21841" s="119"/>
    </row>
    <row r="21842" spans="7:8">
      <c r="G21842" s="118"/>
      <c r="H21842" s="119"/>
    </row>
    <row r="21843" spans="7:8">
      <c r="G21843" s="118"/>
      <c r="H21843" s="119"/>
    </row>
    <row r="21844" spans="7:8">
      <c r="G21844" s="118"/>
      <c r="H21844" s="119"/>
    </row>
    <row r="21845" spans="7:8">
      <c r="G21845" s="118"/>
      <c r="H21845" s="119"/>
    </row>
    <row r="21846" spans="7:8">
      <c r="G21846" s="118"/>
      <c r="H21846" s="119"/>
    </row>
    <row r="21847" spans="7:8">
      <c r="G21847" s="118"/>
      <c r="H21847" s="119"/>
    </row>
    <row r="21848" spans="7:8">
      <c r="G21848" s="118"/>
      <c r="H21848" s="119"/>
    </row>
    <row r="21849" spans="7:8">
      <c r="G21849" s="118"/>
      <c r="H21849" s="119"/>
    </row>
    <row r="21850" spans="7:8">
      <c r="G21850" s="118"/>
      <c r="H21850" s="119"/>
    </row>
    <row r="21851" spans="7:8">
      <c r="G21851" s="118"/>
      <c r="H21851" s="119"/>
    </row>
    <row r="21852" spans="7:8">
      <c r="G21852" s="118"/>
      <c r="H21852" s="119"/>
    </row>
    <row r="21853" spans="7:8">
      <c r="G21853" s="118"/>
      <c r="H21853" s="119"/>
    </row>
    <row r="21854" spans="7:8">
      <c r="G21854" s="118"/>
      <c r="H21854" s="119"/>
    </row>
    <row r="21855" spans="7:8">
      <c r="G21855" s="118"/>
      <c r="H21855" s="119"/>
    </row>
    <row r="21856" spans="7:8">
      <c r="G21856" s="118"/>
      <c r="H21856" s="119"/>
    </row>
    <row r="21857" spans="7:8">
      <c r="G21857" s="118"/>
      <c r="H21857" s="119"/>
    </row>
    <row r="21858" spans="7:8">
      <c r="G21858" s="118"/>
      <c r="H21858" s="119"/>
    </row>
    <row r="21859" spans="7:8">
      <c r="G21859" s="118"/>
      <c r="H21859" s="119"/>
    </row>
    <row r="21860" spans="7:8">
      <c r="G21860" s="118"/>
      <c r="H21860" s="119"/>
    </row>
    <row r="21861" spans="7:8">
      <c r="G21861" s="118"/>
      <c r="H21861" s="119"/>
    </row>
    <row r="21862" spans="7:8">
      <c r="G21862" s="118"/>
      <c r="H21862" s="119"/>
    </row>
    <row r="21863" spans="7:8">
      <c r="G21863" s="118"/>
      <c r="H21863" s="119"/>
    </row>
    <row r="21864" spans="7:8">
      <c r="G21864" s="118"/>
      <c r="H21864" s="119"/>
    </row>
    <row r="21865" spans="7:8">
      <c r="G21865" s="118"/>
      <c r="H21865" s="119"/>
    </row>
    <row r="21866" spans="7:8">
      <c r="G21866" s="118"/>
      <c r="H21866" s="119"/>
    </row>
    <row r="21867" spans="7:8">
      <c r="G21867" s="118"/>
      <c r="H21867" s="119"/>
    </row>
    <row r="21868" spans="7:8">
      <c r="G21868" s="118"/>
      <c r="H21868" s="119"/>
    </row>
    <row r="21869" spans="7:8">
      <c r="G21869" s="118"/>
      <c r="H21869" s="119"/>
    </row>
    <row r="21870" spans="7:8">
      <c r="G21870" s="118"/>
      <c r="H21870" s="119"/>
    </row>
    <row r="21871" spans="7:8">
      <c r="G21871" s="118"/>
      <c r="H21871" s="119"/>
    </row>
    <row r="21872" spans="7:8">
      <c r="G21872" s="118"/>
      <c r="H21872" s="119"/>
    </row>
    <row r="21873" spans="7:8">
      <c r="G21873" s="118"/>
      <c r="H21873" s="119"/>
    </row>
    <row r="21874" spans="7:8">
      <c r="G21874" s="118"/>
      <c r="H21874" s="119"/>
    </row>
    <row r="21875" spans="7:8">
      <c r="G21875" s="118"/>
      <c r="H21875" s="119"/>
    </row>
    <row r="21876" spans="7:8">
      <c r="G21876" s="118"/>
      <c r="H21876" s="119"/>
    </row>
    <row r="21877" spans="7:8">
      <c r="G21877" s="118"/>
      <c r="H21877" s="119"/>
    </row>
    <row r="21878" spans="7:8">
      <c r="G21878" s="118"/>
      <c r="H21878" s="119"/>
    </row>
    <row r="21879" spans="7:8">
      <c r="G21879" s="118"/>
      <c r="H21879" s="119"/>
    </row>
    <row r="21880" spans="7:8">
      <c r="G21880" s="118"/>
      <c r="H21880" s="119"/>
    </row>
    <row r="21881" spans="7:8">
      <c r="G21881" s="118"/>
      <c r="H21881" s="119"/>
    </row>
    <row r="21882" spans="7:8">
      <c r="G21882" s="118"/>
      <c r="H21882" s="119"/>
    </row>
    <row r="21883" spans="7:8">
      <c r="G21883" s="118"/>
      <c r="H21883" s="119"/>
    </row>
    <row r="21884" spans="7:8">
      <c r="G21884" s="118"/>
      <c r="H21884" s="119"/>
    </row>
    <row r="21885" spans="7:8">
      <c r="G21885" s="118"/>
      <c r="H21885" s="119"/>
    </row>
    <row r="21886" spans="7:8">
      <c r="G21886" s="118"/>
      <c r="H21886" s="119"/>
    </row>
    <row r="21887" spans="7:8">
      <c r="G21887" s="118"/>
      <c r="H21887" s="119"/>
    </row>
    <row r="21888" spans="7:8">
      <c r="G21888" s="118"/>
      <c r="H21888" s="119"/>
    </row>
    <row r="21889" spans="7:8">
      <c r="G21889" s="118"/>
      <c r="H21889" s="119"/>
    </row>
    <row r="21890" spans="7:8">
      <c r="G21890" s="118"/>
      <c r="H21890" s="119"/>
    </row>
    <row r="21891" spans="7:8">
      <c r="G21891" s="118"/>
      <c r="H21891" s="119"/>
    </row>
    <row r="21892" spans="7:8">
      <c r="G21892" s="118"/>
      <c r="H21892" s="119"/>
    </row>
    <row r="21893" spans="7:8">
      <c r="G21893" s="118"/>
      <c r="H21893" s="119"/>
    </row>
    <row r="21894" spans="7:8">
      <c r="G21894" s="118"/>
      <c r="H21894" s="119"/>
    </row>
    <row r="21895" spans="7:8">
      <c r="G21895" s="118"/>
      <c r="H21895" s="119"/>
    </row>
    <row r="21896" spans="7:8">
      <c r="G21896" s="118"/>
      <c r="H21896" s="119"/>
    </row>
    <row r="21897" spans="7:8">
      <c r="G21897" s="118"/>
      <c r="H21897" s="119"/>
    </row>
    <row r="21898" spans="7:8">
      <c r="G21898" s="118"/>
      <c r="H21898" s="119"/>
    </row>
    <row r="21899" spans="7:8">
      <c r="G21899" s="118"/>
      <c r="H21899" s="119"/>
    </row>
    <row r="21900" spans="7:8">
      <c r="G21900" s="118"/>
      <c r="H21900" s="119"/>
    </row>
    <row r="21901" spans="7:8">
      <c r="G21901" s="118"/>
      <c r="H21901" s="119"/>
    </row>
    <row r="21902" spans="7:8">
      <c r="G21902" s="118"/>
      <c r="H21902" s="119"/>
    </row>
    <row r="21903" spans="7:8">
      <c r="G21903" s="118"/>
      <c r="H21903" s="119"/>
    </row>
    <row r="21904" spans="7:8">
      <c r="G21904" s="118"/>
      <c r="H21904" s="119"/>
    </row>
    <row r="21905" spans="7:8">
      <c r="G21905" s="118"/>
      <c r="H21905" s="119"/>
    </row>
    <row r="21906" spans="7:8">
      <c r="G21906" s="118"/>
      <c r="H21906" s="119"/>
    </row>
    <row r="21907" spans="7:8">
      <c r="G21907" s="118"/>
      <c r="H21907" s="119"/>
    </row>
    <row r="21908" spans="7:8">
      <c r="G21908" s="118"/>
      <c r="H21908" s="119"/>
    </row>
    <row r="21909" spans="7:8">
      <c r="G21909" s="118"/>
      <c r="H21909" s="119"/>
    </row>
    <row r="21910" spans="7:8">
      <c r="G21910" s="118"/>
      <c r="H21910" s="119"/>
    </row>
    <row r="21911" spans="7:8">
      <c r="G21911" s="118"/>
      <c r="H21911" s="119"/>
    </row>
    <row r="21912" spans="7:8">
      <c r="G21912" s="118"/>
      <c r="H21912" s="119"/>
    </row>
    <row r="21913" spans="7:8">
      <c r="G21913" s="118"/>
      <c r="H21913" s="119"/>
    </row>
    <row r="21914" spans="7:8">
      <c r="G21914" s="118"/>
      <c r="H21914" s="119"/>
    </row>
    <row r="21915" spans="7:8">
      <c r="G21915" s="118"/>
      <c r="H21915" s="119"/>
    </row>
    <row r="21916" spans="7:8">
      <c r="G21916" s="118"/>
      <c r="H21916" s="119"/>
    </row>
    <row r="21917" spans="7:8">
      <c r="G21917" s="118"/>
      <c r="H21917" s="119"/>
    </row>
    <row r="21918" spans="7:8">
      <c r="G21918" s="118"/>
      <c r="H21918" s="119"/>
    </row>
    <row r="21919" spans="7:8">
      <c r="G21919" s="118"/>
      <c r="H21919" s="119"/>
    </row>
    <row r="21920" spans="7:8">
      <c r="G21920" s="118"/>
      <c r="H21920" s="119"/>
    </row>
    <row r="21921" spans="7:8">
      <c r="G21921" s="118"/>
      <c r="H21921" s="119"/>
    </row>
    <row r="21922" spans="7:8">
      <c r="G21922" s="118"/>
      <c r="H21922" s="119"/>
    </row>
    <row r="21923" spans="7:8">
      <c r="G21923" s="118"/>
      <c r="H21923" s="119"/>
    </row>
    <row r="21924" spans="7:8">
      <c r="G21924" s="118"/>
      <c r="H21924" s="119"/>
    </row>
    <row r="21925" spans="7:8">
      <c r="G21925" s="118"/>
      <c r="H21925" s="119"/>
    </row>
    <row r="21926" spans="7:8">
      <c r="G21926" s="118"/>
      <c r="H21926" s="119"/>
    </row>
    <row r="21927" spans="7:8">
      <c r="G21927" s="118"/>
      <c r="H21927" s="119"/>
    </row>
    <row r="21928" spans="7:8">
      <c r="G21928" s="118"/>
      <c r="H21928" s="119"/>
    </row>
    <row r="21929" spans="7:8">
      <c r="G21929" s="118"/>
      <c r="H21929" s="119"/>
    </row>
    <row r="21930" spans="7:8">
      <c r="G21930" s="118"/>
      <c r="H21930" s="119"/>
    </row>
    <row r="21931" spans="7:8">
      <c r="G21931" s="118"/>
      <c r="H21931" s="119"/>
    </row>
    <row r="21932" spans="7:8">
      <c r="G21932" s="118"/>
      <c r="H21932" s="119"/>
    </row>
    <row r="21933" spans="7:8">
      <c r="G21933" s="118"/>
      <c r="H21933" s="119"/>
    </row>
    <row r="21934" spans="7:8">
      <c r="G21934" s="118"/>
      <c r="H21934" s="119"/>
    </row>
    <row r="21935" spans="7:8">
      <c r="G21935" s="118"/>
      <c r="H21935" s="119"/>
    </row>
    <row r="21936" spans="7:8">
      <c r="G21936" s="118"/>
      <c r="H21936" s="119"/>
    </row>
    <row r="21937" spans="7:8">
      <c r="G21937" s="118"/>
      <c r="H21937" s="119"/>
    </row>
    <row r="21938" spans="7:8">
      <c r="G21938" s="118"/>
      <c r="H21938" s="119"/>
    </row>
    <row r="21939" spans="7:8">
      <c r="G21939" s="118"/>
      <c r="H21939" s="119"/>
    </row>
    <row r="21940" spans="7:8">
      <c r="G21940" s="118"/>
      <c r="H21940" s="119"/>
    </row>
    <row r="21941" spans="7:8">
      <c r="G21941" s="118"/>
      <c r="H21941" s="119"/>
    </row>
    <row r="21942" spans="7:8">
      <c r="G21942" s="118"/>
      <c r="H21942" s="119"/>
    </row>
    <row r="21943" spans="7:8">
      <c r="G21943" s="118"/>
      <c r="H21943" s="119"/>
    </row>
    <row r="21944" spans="7:8">
      <c r="G21944" s="118"/>
      <c r="H21944" s="119"/>
    </row>
    <row r="21945" spans="7:8">
      <c r="G21945" s="118"/>
      <c r="H21945" s="119"/>
    </row>
    <row r="21946" spans="7:8">
      <c r="G21946" s="118"/>
      <c r="H21946" s="119"/>
    </row>
    <row r="21947" spans="7:8">
      <c r="G21947" s="118"/>
      <c r="H21947" s="119"/>
    </row>
    <row r="21948" spans="7:8">
      <c r="G21948" s="118"/>
      <c r="H21948" s="119"/>
    </row>
    <row r="21949" spans="7:8">
      <c r="G21949" s="118"/>
      <c r="H21949" s="119"/>
    </row>
    <row r="21950" spans="7:8">
      <c r="G21950" s="118"/>
      <c r="H21950" s="119"/>
    </row>
    <row r="21951" spans="7:8">
      <c r="G21951" s="118"/>
      <c r="H21951" s="119"/>
    </row>
    <row r="21952" spans="7:8">
      <c r="G21952" s="118"/>
      <c r="H21952" s="119"/>
    </row>
    <row r="21953" spans="7:8">
      <c r="G21953" s="118"/>
      <c r="H21953" s="119"/>
    </row>
    <row r="21954" spans="7:8">
      <c r="G21954" s="118"/>
      <c r="H21954" s="119"/>
    </row>
    <row r="21955" spans="7:8">
      <c r="G21955" s="118"/>
      <c r="H21955" s="119"/>
    </row>
    <row r="21956" spans="7:8">
      <c r="G21956" s="118"/>
      <c r="H21956" s="119"/>
    </row>
    <row r="21957" spans="7:8">
      <c r="G21957" s="118"/>
      <c r="H21957" s="119"/>
    </row>
    <row r="21958" spans="7:8">
      <c r="G21958" s="118"/>
      <c r="H21958" s="119"/>
    </row>
    <row r="21959" spans="7:8">
      <c r="G21959" s="118"/>
      <c r="H21959" s="119"/>
    </row>
    <row r="21960" spans="7:8">
      <c r="G21960" s="118"/>
      <c r="H21960" s="119"/>
    </row>
    <row r="21961" spans="7:8">
      <c r="G21961" s="118"/>
      <c r="H21961" s="119"/>
    </row>
    <row r="21962" spans="7:8">
      <c r="G21962" s="118"/>
      <c r="H21962" s="119"/>
    </row>
    <row r="21963" spans="7:8">
      <c r="G21963" s="118"/>
      <c r="H21963" s="119"/>
    </row>
    <row r="21964" spans="7:8">
      <c r="G21964" s="118"/>
      <c r="H21964" s="119"/>
    </row>
    <row r="21965" spans="7:8">
      <c r="G21965" s="118"/>
      <c r="H21965" s="119"/>
    </row>
    <row r="21966" spans="7:8">
      <c r="G21966" s="118"/>
      <c r="H21966" s="119"/>
    </row>
    <row r="21967" spans="7:8">
      <c r="G21967" s="118"/>
      <c r="H21967" s="119"/>
    </row>
    <row r="21968" spans="7:8">
      <c r="G21968" s="118"/>
      <c r="H21968" s="119"/>
    </row>
    <row r="21969" spans="7:8">
      <c r="G21969" s="118"/>
      <c r="H21969" s="119"/>
    </row>
    <row r="21970" spans="7:8">
      <c r="G21970" s="118"/>
      <c r="H21970" s="119"/>
    </row>
    <row r="21971" spans="7:8">
      <c r="G21971" s="118"/>
      <c r="H21971" s="119"/>
    </row>
    <row r="21972" spans="7:8">
      <c r="G21972" s="118"/>
      <c r="H21972" s="119"/>
    </row>
    <row r="21973" spans="7:8">
      <c r="G21973" s="118"/>
      <c r="H21973" s="119"/>
    </row>
    <row r="21974" spans="7:8">
      <c r="G21974" s="118"/>
      <c r="H21974" s="119"/>
    </row>
    <row r="21975" spans="7:8">
      <c r="G21975" s="118"/>
      <c r="H21975" s="119"/>
    </row>
    <row r="21976" spans="7:8">
      <c r="G21976" s="118"/>
      <c r="H21976" s="119"/>
    </row>
    <row r="21977" spans="7:8">
      <c r="G21977" s="118"/>
      <c r="H21977" s="119"/>
    </row>
    <row r="21978" spans="7:8">
      <c r="G21978" s="118"/>
      <c r="H21978" s="119"/>
    </row>
    <row r="21979" spans="7:8">
      <c r="G21979" s="118"/>
      <c r="H21979" s="119"/>
    </row>
    <row r="21980" spans="7:8">
      <c r="G21980" s="118"/>
      <c r="H21980" s="119"/>
    </row>
    <row r="21981" spans="7:8">
      <c r="G21981" s="118"/>
      <c r="H21981" s="119"/>
    </row>
    <row r="21982" spans="7:8">
      <c r="G21982" s="118"/>
      <c r="H21982" s="119"/>
    </row>
    <row r="21983" spans="7:8">
      <c r="G21983" s="118"/>
      <c r="H21983" s="119"/>
    </row>
    <row r="21984" spans="7:8">
      <c r="G21984" s="118"/>
      <c r="H21984" s="119"/>
    </row>
    <row r="21985" spans="7:8">
      <c r="G21985" s="118"/>
      <c r="H21985" s="119"/>
    </row>
    <row r="21986" spans="7:8">
      <c r="G21986" s="118"/>
      <c r="H21986" s="119"/>
    </row>
    <row r="21987" spans="7:8">
      <c r="G21987" s="118"/>
      <c r="H21987" s="119"/>
    </row>
    <row r="21988" spans="7:8">
      <c r="G21988" s="118"/>
      <c r="H21988" s="119"/>
    </row>
    <row r="21989" spans="7:8">
      <c r="G21989" s="118"/>
      <c r="H21989" s="119"/>
    </row>
    <row r="21990" spans="7:8">
      <c r="G21990" s="118"/>
      <c r="H21990" s="119"/>
    </row>
    <row r="21991" spans="7:8">
      <c r="G21991" s="118"/>
      <c r="H21991" s="119"/>
    </row>
    <row r="21992" spans="7:8">
      <c r="G21992" s="118"/>
      <c r="H21992" s="119"/>
    </row>
    <row r="21993" spans="7:8">
      <c r="G21993" s="118"/>
      <c r="H21993" s="119"/>
    </row>
    <row r="21994" spans="7:8">
      <c r="G21994" s="118"/>
      <c r="H21994" s="119"/>
    </row>
    <row r="21995" spans="7:8">
      <c r="G21995" s="118"/>
      <c r="H21995" s="119"/>
    </row>
    <row r="21996" spans="7:8">
      <c r="G21996" s="118"/>
      <c r="H21996" s="119"/>
    </row>
    <row r="21997" spans="7:8">
      <c r="G21997" s="118"/>
      <c r="H21997" s="119"/>
    </row>
    <row r="21998" spans="7:8">
      <c r="G21998" s="118"/>
      <c r="H21998" s="119"/>
    </row>
    <row r="21999" spans="7:8">
      <c r="G21999" s="118"/>
      <c r="H21999" s="119"/>
    </row>
    <row r="22000" spans="7:8">
      <c r="G22000" s="118"/>
      <c r="H22000" s="119"/>
    </row>
    <row r="22001" spans="7:8">
      <c r="G22001" s="118"/>
      <c r="H22001" s="119"/>
    </row>
    <row r="22002" spans="7:8">
      <c r="G22002" s="118"/>
      <c r="H22002" s="119"/>
    </row>
    <row r="22003" spans="7:8">
      <c r="G22003" s="118"/>
      <c r="H22003" s="119"/>
    </row>
    <row r="22004" spans="7:8">
      <c r="G22004" s="118"/>
      <c r="H22004" s="119"/>
    </row>
    <row r="22005" spans="7:8">
      <c r="G22005" s="118"/>
      <c r="H22005" s="119"/>
    </row>
    <row r="22006" spans="7:8">
      <c r="G22006" s="118"/>
      <c r="H22006" s="119"/>
    </row>
    <row r="22007" spans="7:8">
      <c r="G22007" s="118"/>
      <c r="H22007" s="119"/>
    </row>
    <row r="22008" spans="7:8">
      <c r="G22008" s="118"/>
      <c r="H22008" s="119"/>
    </row>
    <row r="22009" spans="7:8">
      <c r="G22009" s="118"/>
      <c r="H22009" s="119"/>
    </row>
    <row r="22010" spans="7:8">
      <c r="G22010" s="118"/>
      <c r="H22010" s="119"/>
    </row>
    <row r="22011" spans="7:8">
      <c r="G22011" s="118"/>
      <c r="H22011" s="119"/>
    </row>
    <row r="22012" spans="7:8">
      <c r="G22012" s="118"/>
      <c r="H22012" s="119"/>
    </row>
    <row r="22013" spans="7:8">
      <c r="G22013" s="118"/>
      <c r="H22013" s="119"/>
    </row>
    <row r="22014" spans="7:8">
      <c r="G22014" s="118"/>
      <c r="H22014" s="119"/>
    </row>
    <row r="22015" spans="7:8">
      <c r="G22015" s="118"/>
      <c r="H22015" s="119"/>
    </row>
    <row r="22016" spans="7:8">
      <c r="G22016" s="118"/>
      <c r="H22016" s="119"/>
    </row>
    <row r="22017" spans="7:8">
      <c r="G22017" s="118"/>
      <c r="H22017" s="119"/>
    </row>
    <row r="22018" spans="7:8">
      <c r="G22018" s="118"/>
      <c r="H22018" s="119"/>
    </row>
    <row r="22019" spans="7:8">
      <c r="G22019" s="118"/>
      <c r="H22019" s="119"/>
    </row>
    <row r="22020" spans="7:8">
      <c r="G22020" s="118"/>
      <c r="H22020" s="119"/>
    </row>
    <row r="22021" spans="7:8">
      <c r="G22021" s="118"/>
      <c r="H22021" s="119"/>
    </row>
    <row r="22022" spans="7:8">
      <c r="G22022" s="118"/>
      <c r="H22022" s="119"/>
    </row>
    <row r="22023" spans="7:8">
      <c r="G22023" s="118"/>
      <c r="H22023" s="119"/>
    </row>
    <row r="22024" spans="7:8">
      <c r="G22024" s="118"/>
      <c r="H22024" s="119"/>
    </row>
    <row r="22025" spans="7:8">
      <c r="G22025" s="118"/>
      <c r="H22025" s="119"/>
    </row>
    <row r="22026" spans="7:8">
      <c r="G22026" s="118"/>
      <c r="H22026" s="119"/>
    </row>
    <row r="22027" spans="7:8">
      <c r="G22027" s="118"/>
      <c r="H22027" s="119"/>
    </row>
    <row r="22028" spans="7:8">
      <c r="G22028" s="118"/>
      <c r="H22028" s="119"/>
    </row>
    <row r="22029" spans="7:8">
      <c r="G22029" s="118"/>
      <c r="H22029" s="119"/>
    </row>
    <row r="22030" spans="7:8">
      <c r="G22030" s="118"/>
      <c r="H22030" s="119"/>
    </row>
    <row r="22031" spans="7:8">
      <c r="G22031" s="118"/>
      <c r="H22031" s="119"/>
    </row>
    <row r="22032" spans="7:8">
      <c r="G22032" s="118"/>
      <c r="H22032" s="119"/>
    </row>
    <row r="22033" spans="7:8">
      <c r="G22033" s="118"/>
      <c r="H22033" s="119"/>
    </row>
    <row r="22034" spans="7:8">
      <c r="G22034" s="118"/>
      <c r="H22034" s="119"/>
    </row>
    <row r="22035" spans="7:8">
      <c r="G22035" s="118"/>
      <c r="H22035" s="119"/>
    </row>
    <row r="22036" spans="7:8">
      <c r="G22036" s="118"/>
      <c r="H22036" s="119"/>
    </row>
    <row r="22037" spans="7:8">
      <c r="G22037" s="118"/>
      <c r="H22037" s="119"/>
    </row>
    <row r="22038" spans="7:8">
      <c r="G22038" s="118"/>
      <c r="H22038" s="119"/>
    </row>
    <row r="22039" spans="7:8">
      <c r="G22039" s="118"/>
      <c r="H22039" s="119"/>
    </row>
    <row r="22040" spans="7:8">
      <c r="G22040" s="118"/>
      <c r="H22040" s="119"/>
    </row>
    <row r="22041" spans="7:8">
      <c r="G22041" s="118"/>
      <c r="H22041" s="119"/>
    </row>
    <row r="22042" spans="7:8">
      <c r="G22042" s="118"/>
      <c r="H22042" s="119"/>
    </row>
    <row r="22043" spans="7:8">
      <c r="G22043" s="118"/>
      <c r="H22043" s="119"/>
    </row>
    <row r="22044" spans="7:8">
      <c r="G22044" s="118"/>
      <c r="H22044" s="119"/>
    </row>
    <row r="22045" spans="7:8">
      <c r="G22045" s="118"/>
      <c r="H22045" s="119"/>
    </row>
    <row r="22046" spans="7:8">
      <c r="G22046" s="118"/>
      <c r="H22046" s="119"/>
    </row>
    <row r="22047" spans="7:8">
      <c r="G22047" s="118"/>
      <c r="H22047" s="119"/>
    </row>
    <row r="22048" spans="7:8">
      <c r="G22048" s="118"/>
      <c r="H22048" s="119"/>
    </row>
    <row r="22049" spans="7:8">
      <c r="G22049" s="118"/>
      <c r="H22049" s="119"/>
    </row>
    <row r="22050" spans="7:8">
      <c r="G22050" s="118"/>
      <c r="H22050" s="119"/>
    </row>
    <row r="22051" spans="7:8">
      <c r="G22051" s="118"/>
      <c r="H22051" s="119"/>
    </row>
    <row r="22052" spans="7:8">
      <c r="G22052" s="118"/>
      <c r="H22052" s="119"/>
    </row>
    <row r="22053" spans="7:8">
      <c r="G22053" s="118"/>
      <c r="H22053" s="119"/>
    </row>
    <row r="22054" spans="7:8">
      <c r="G22054" s="118"/>
      <c r="H22054" s="119"/>
    </row>
    <row r="22055" spans="7:8">
      <c r="G22055" s="118"/>
      <c r="H22055" s="119"/>
    </row>
    <row r="22056" spans="7:8">
      <c r="G22056" s="118"/>
      <c r="H22056" s="119"/>
    </row>
    <row r="22057" spans="7:8">
      <c r="G22057" s="118"/>
      <c r="H22057" s="119"/>
    </row>
    <row r="22058" spans="7:8">
      <c r="G22058" s="118"/>
      <c r="H22058" s="119"/>
    </row>
    <row r="22059" spans="7:8">
      <c r="G22059" s="118"/>
      <c r="H22059" s="119"/>
    </row>
    <row r="22060" spans="7:8">
      <c r="G22060" s="118"/>
      <c r="H22060" s="119"/>
    </row>
    <row r="22061" spans="7:8">
      <c r="G22061" s="118"/>
      <c r="H22061" s="119"/>
    </row>
    <row r="22062" spans="7:8">
      <c r="G22062" s="118"/>
      <c r="H22062" s="119"/>
    </row>
    <row r="22063" spans="7:8">
      <c r="G22063" s="118"/>
      <c r="H22063" s="119"/>
    </row>
    <row r="22064" spans="7:8">
      <c r="G22064" s="118"/>
      <c r="H22064" s="119"/>
    </row>
    <row r="22065" spans="7:8">
      <c r="G22065" s="118"/>
      <c r="H22065" s="119"/>
    </row>
    <row r="22066" spans="7:8">
      <c r="G22066" s="118"/>
      <c r="H22066" s="119"/>
    </row>
    <row r="22067" spans="7:8">
      <c r="G22067" s="118"/>
      <c r="H22067" s="119"/>
    </row>
    <row r="22068" spans="7:8">
      <c r="G22068" s="118"/>
      <c r="H22068" s="119"/>
    </row>
    <row r="22069" spans="7:8">
      <c r="G22069" s="118"/>
      <c r="H22069" s="119"/>
    </row>
    <row r="22070" spans="7:8">
      <c r="G22070" s="118"/>
      <c r="H22070" s="119"/>
    </row>
    <row r="22071" spans="7:8">
      <c r="G22071" s="118"/>
      <c r="H22071" s="119"/>
    </row>
    <row r="22072" spans="7:8">
      <c r="G22072" s="118"/>
      <c r="H22072" s="119"/>
    </row>
    <row r="22073" spans="7:8">
      <c r="G22073" s="118"/>
      <c r="H22073" s="119"/>
    </row>
    <row r="22074" spans="7:8">
      <c r="G22074" s="118"/>
      <c r="H22074" s="119"/>
    </row>
    <row r="22075" spans="7:8">
      <c r="G22075" s="118"/>
      <c r="H22075" s="119"/>
    </row>
    <row r="22076" spans="7:8">
      <c r="G22076" s="118"/>
      <c r="H22076" s="119"/>
    </row>
    <row r="22077" spans="7:8">
      <c r="G22077" s="118"/>
      <c r="H22077" s="119"/>
    </row>
    <row r="22078" spans="7:8">
      <c r="G22078" s="118"/>
      <c r="H22078" s="119"/>
    </row>
    <row r="22079" spans="7:8">
      <c r="G22079" s="118"/>
      <c r="H22079" s="119"/>
    </row>
    <row r="22080" spans="7:8">
      <c r="G22080" s="118"/>
      <c r="H22080" s="119"/>
    </row>
    <row r="22081" spans="7:8">
      <c r="G22081" s="118"/>
      <c r="H22081" s="119"/>
    </row>
    <row r="22082" spans="7:8">
      <c r="G22082" s="118"/>
      <c r="H22082" s="119"/>
    </row>
    <row r="22083" spans="7:8">
      <c r="G22083" s="118"/>
      <c r="H22083" s="119"/>
    </row>
    <row r="22084" spans="7:8">
      <c r="G22084" s="118"/>
      <c r="H22084" s="119"/>
    </row>
    <row r="22085" spans="7:8">
      <c r="G22085" s="118"/>
      <c r="H22085" s="119"/>
    </row>
    <row r="22086" spans="7:8">
      <c r="G22086" s="118"/>
      <c r="H22086" s="119"/>
    </row>
    <row r="22087" spans="7:8">
      <c r="G22087" s="118"/>
      <c r="H22087" s="119"/>
    </row>
    <row r="22088" spans="7:8">
      <c r="G22088" s="118"/>
      <c r="H22088" s="119"/>
    </row>
    <row r="22089" spans="7:8">
      <c r="G22089" s="118"/>
      <c r="H22089" s="119"/>
    </row>
    <row r="22090" spans="7:8">
      <c r="G22090" s="118"/>
      <c r="H22090" s="119"/>
    </row>
    <row r="22091" spans="7:8">
      <c r="G22091" s="118"/>
      <c r="H22091" s="119"/>
    </row>
    <row r="22092" spans="7:8">
      <c r="G22092" s="118"/>
      <c r="H22092" s="119"/>
    </row>
    <row r="22093" spans="7:8">
      <c r="G22093" s="118"/>
      <c r="H22093" s="119"/>
    </row>
    <row r="22094" spans="7:8">
      <c r="G22094" s="118"/>
      <c r="H22094" s="119"/>
    </row>
    <row r="22095" spans="7:8">
      <c r="G22095" s="118"/>
      <c r="H22095" s="119"/>
    </row>
    <row r="22096" spans="7:8">
      <c r="G22096" s="118"/>
      <c r="H22096" s="119"/>
    </row>
    <row r="22097" spans="7:8">
      <c r="G22097" s="118"/>
      <c r="H22097" s="119"/>
    </row>
    <row r="22098" spans="7:8">
      <c r="G22098" s="118"/>
      <c r="H22098" s="119"/>
    </row>
    <row r="22099" spans="7:8">
      <c r="G22099" s="118"/>
      <c r="H22099" s="119"/>
    </row>
    <row r="22100" spans="7:8">
      <c r="G22100" s="118"/>
      <c r="H22100" s="119"/>
    </row>
    <row r="22101" spans="7:8">
      <c r="G22101" s="118"/>
      <c r="H22101" s="119"/>
    </row>
    <row r="22102" spans="7:8">
      <c r="G22102" s="118"/>
      <c r="H22102" s="119"/>
    </row>
    <row r="22103" spans="7:8">
      <c r="G22103" s="118"/>
      <c r="H22103" s="119"/>
    </row>
    <row r="22104" spans="7:8">
      <c r="G22104" s="118"/>
      <c r="H22104" s="119"/>
    </row>
    <row r="22105" spans="7:8">
      <c r="G22105" s="118"/>
      <c r="H22105" s="119"/>
    </row>
    <row r="22106" spans="7:8">
      <c r="G22106" s="118"/>
      <c r="H22106" s="119"/>
    </row>
    <row r="22107" spans="7:8">
      <c r="G22107" s="118"/>
      <c r="H22107" s="119"/>
    </row>
    <row r="22108" spans="7:8">
      <c r="G22108" s="118"/>
      <c r="H22108" s="119"/>
    </row>
    <row r="22109" spans="7:8">
      <c r="G22109" s="118"/>
      <c r="H22109" s="119"/>
    </row>
    <row r="22110" spans="7:8">
      <c r="G22110" s="118"/>
      <c r="H22110" s="119"/>
    </row>
    <row r="22111" spans="7:8">
      <c r="G22111" s="118"/>
      <c r="H22111" s="119"/>
    </row>
    <row r="22112" spans="7:8">
      <c r="G22112" s="118"/>
      <c r="H22112" s="119"/>
    </row>
    <row r="22113" spans="7:8">
      <c r="G22113" s="118"/>
      <c r="H22113" s="119"/>
    </row>
    <row r="22114" spans="7:8">
      <c r="G22114" s="118"/>
      <c r="H22114" s="119"/>
    </row>
    <row r="22115" spans="7:8">
      <c r="G22115" s="118"/>
      <c r="H22115" s="119"/>
    </row>
    <row r="22116" spans="7:8">
      <c r="G22116" s="118"/>
      <c r="H22116" s="119"/>
    </row>
    <row r="22117" spans="7:8">
      <c r="G22117" s="118"/>
      <c r="H22117" s="119"/>
    </row>
    <row r="22118" spans="7:8">
      <c r="G22118" s="118"/>
      <c r="H22118" s="119"/>
    </row>
    <row r="22119" spans="7:8">
      <c r="G22119" s="118"/>
      <c r="H22119" s="119"/>
    </row>
    <row r="22120" spans="7:8">
      <c r="G22120" s="118"/>
      <c r="H22120" s="119"/>
    </row>
    <row r="22121" spans="7:8">
      <c r="G22121" s="118"/>
      <c r="H22121" s="119"/>
    </row>
    <row r="22122" spans="7:8">
      <c r="G22122" s="118"/>
      <c r="H22122" s="119"/>
    </row>
    <row r="22123" spans="7:8">
      <c r="G22123" s="118"/>
      <c r="H22123" s="119"/>
    </row>
    <row r="22124" spans="7:8">
      <c r="G22124" s="118"/>
      <c r="H22124" s="119"/>
    </row>
    <row r="22125" spans="7:8">
      <c r="G22125" s="118"/>
      <c r="H22125" s="119"/>
    </row>
    <row r="22126" spans="7:8">
      <c r="G22126" s="118"/>
      <c r="H22126" s="119"/>
    </row>
    <row r="22127" spans="7:8">
      <c r="G22127" s="118"/>
      <c r="H22127" s="119"/>
    </row>
    <row r="22128" spans="7:8">
      <c r="G22128" s="118"/>
      <c r="H22128" s="119"/>
    </row>
    <row r="22129" spans="7:8">
      <c r="G22129" s="118"/>
      <c r="H22129" s="119"/>
    </row>
    <row r="22130" spans="7:8">
      <c r="G22130" s="118"/>
      <c r="H22130" s="119"/>
    </row>
    <row r="22131" spans="7:8">
      <c r="G22131" s="118"/>
      <c r="H22131" s="119"/>
    </row>
    <row r="22132" spans="7:8">
      <c r="G22132" s="118"/>
      <c r="H22132" s="119"/>
    </row>
    <row r="22133" spans="7:8">
      <c r="G22133" s="118"/>
      <c r="H22133" s="119"/>
    </row>
    <row r="22134" spans="7:8">
      <c r="G22134" s="118"/>
      <c r="H22134" s="119"/>
    </row>
    <row r="22135" spans="7:8">
      <c r="G22135" s="118"/>
      <c r="H22135" s="119"/>
    </row>
    <row r="22136" spans="7:8">
      <c r="G22136" s="118"/>
      <c r="H22136" s="119"/>
    </row>
    <row r="22137" spans="7:8">
      <c r="G22137" s="118"/>
      <c r="H22137" s="119"/>
    </row>
    <row r="22138" spans="7:8">
      <c r="G22138" s="118"/>
      <c r="H22138" s="119"/>
    </row>
    <row r="22139" spans="7:8">
      <c r="G22139" s="118"/>
      <c r="H22139" s="119"/>
    </row>
    <row r="22140" spans="7:8">
      <c r="G22140" s="118"/>
      <c r="H22140" s="119"/>
    </row>
    <row r="22141" spans="7:8">
      <c r="G22141" s="118"/>
      <c r="H22141" s="119"/>
    </row>
    <row r="22142" spans="7:8">
      <c r="G22142" s="118"/>
      <c r="H22142" s="119"/>
    </row>
    <row r="22143" spans="7:8">
      <c r="G22143" s="118"/>
      <c r="H22143" s="119"/>
    </row>
    <row r="22144" spans="7:8">
      <c r="G22144" s="118"/>
      <c r="H22144" s="119"/>
    </row>
    <row r="22145" spans="7:8">
      <c r="G22145" s="118"/>
      <c r="H22145" s="119"/>
    </row>
    <row r="22146" spans="7:8">
      <c r="G22146" s="118"/>
      <c r="H22146" s="119"/>
    </row>
    <row r="22147" spans="7:8">
      <c r="G22147" s="118"/>
      <c r="H22147" s="119"/>
    </row>
    <row r="22148" spans="7:8">
      <c r="G22148" s="118"/>
      <c r="H22148" s="119"/>
    </row>
    <row r="22149" spans="7:8">
      <c r="G22149" s="118"/>
      <c r="H22149" s="119"/>
    </row>
    <row r="22150" spans="7:8">
      <c r="G22150" s="118"/>
      <c r="H22150" s="119"/>
    </row>
    <row r="22151" spans="7:8">
      <c r="G22151" s="118"/>
      <c r="H22151" s="119"/>
    </row>
    <row r="22152" spans="7:8">
      <c r="G22152" s="118"/>
      <c r="H22152" s="119"/>
    </row>
    <row r="22153" spans="7:8">
      <c r="G22153" s="118"/>
      <c r="H22153" s="119"/>
    </row>
    <row r="22154" spans="7:8">
      <c r="G22154" s="118"/>
      <c r="H22154" s="119"/>
    </row>
    <row r="22155" spans="7:8">
      <c r="G22155" s="118"/>
      <c r="H22155" s="119"/>
    </row>
    <row r="22156" spans="7:8">
      <c r="G22156" s="118"/>
      <c r="H22156" s="119"/>
    </row>
    <row r="22157" spans="7:8">
      <c r="G22157" s="118"/>
      <c r="H22157" s="119"/>
    </row>
    <row r="22158" spans="7:8">
      <c r="G22158" s="118"/>
      <c r="H22158" s="119"/>
    </row>
    <row r="22159" spans="7:8">
      <c r="G22159" s="118"/>
      <c r="H22159" s="119"/>
    </row>
    <row r="22160" spans="7:8">
      <c r="G22160" s="118"/>
      <c r="H22160" s="119"/>
    </row>
    <row r="22161" spans="7:8">
      <c r="G22161" s="118"/>
      <c r="H22161" s="119"/>
    </row>
    <row r="22162" spans="7:8">
      <c r="G22162" s="118"/>
      <c r="H22162" s="119"/>
    </row>
    <row r="22163" spans="7:8">
      <c r="G22163" s="118"/>
      <c r="H22163" s="119"/>
    </row>
    <row r="22164" spans="7:8">
      <c r="G22164" s="118"/>
      <c r="H22164" s="119"/>
    </row>
    <row r="22165" spans="7:8">
      <c r="G22165" s="118"/>
      <c r="H22165" s="119"/>
    </row>
    <row r="22166" spans="7:8">
      <c r="G22166" s="118"/>
      <c r="H22166" s="119"/>
    </row>
    <row r="22167" spans="7:8">
      <c r="G22167" s="118"/>
      <c r="H22167" s="119"/>
    </row>
    <row r="22168" spans="7:8">
      <c r="G22168" s="118"/>
      <c r="H22168" s="119"/>
    </row>
    <row r="22169" spans="7:8">
      <c r="G22169" s="118"/>
      <c r="H22169" s="119"/>
    </row>
    <row r="22170" spans="7:8">
      <c r="G22170" s="118"/>
      <c r="H22170" s="119"/>
    </row>
    <row r="22171" spans="7:8">
      <c r="G22171" s="118"/>
      <c r="H22171" s="119"/>
    </row>
    <row r="22172" spans="7:8">
      <c r="G22172" s="118"/>
      <c r="H22172" s="119"/>
    </row>
    <row r="22173" spans="7:8">
      <c r="G22173" s="118"/>
      <c r="H22173" s="119"/>
    </row>
    <row r="22174" spans="7:8">
      <c r="G22174" s="118"/>
      <c r="H22174" s="119"/>
    </row>
    <row r="22175" spans="7:8">
      <c r="G22175" s="118"/>
      <c r="H22175" s="119"/>
    </row>
    <row r="22176" spans="7:8">
      <c r="G22176" s="118"/>
      <c r="H22176" s="119"/>
    </row>
    <row r="22177" spans="7:8">
      <c r="G22177" s="118"/>
      <c r="H22177" s="119"/>
    </row>
    <row r="22178" spans="7:8">
      <c r="G22178" s="118"/>
      <c r="H22178" s="119"/>
    </row>
    <row r="22179" spans="7:8">
      <c r="G22179" s="118"/>
      <c r="H22179" s="119"/>
    </row>
    <row r="22180" spans="7:8">
      <c r="G22180" s="118"/>
      <c r="H22180" s="119"/>
    </row>
    <row r="22181" spans="7:8">
      <c r="G22181" s="118"/>
      <c r="H22181" s="119"/>
    </row>
    <row r="22182" spans="7:8">
      <c r="G22182" s="118"/>
      <c r="H22182" s="119"/>
    </row>
    <row r="22183" spans="7:8">
      <c r="G22183" s="118"/>
      <c r="H22183" s="119"/>
    </row>
    <row r="22184" spans="7:8">
      <c r="G22184" s="118"/>
      <c r="H22184" s="119"/>
    </row>
    <row r="22185" spans="7:8">
      <c r="G22185" s="118"/>
      <c r="H22185" s="119"/>
    </row>
    <row r="22186" spans="7:8">
      <c r="G22186" s="118"/>
      <c r="H22186" s="119"/>
    </row>
    <row r="22187" spans="7:8">
      <c r="G22187" s="118"/>
      <c r="H22187" s="119"/>
    </row>
    <row r="22188" spans="7:8">
      <c r="G22188" s="118"/>
      <c r="H22188" s="119"/>
    </row>
    <row r="22189" spans="7:8">
      <c r="G22189" s="118"/>
      <c r="H22189" s="119"/>
    </row>
    <row r="22190" spans="7:8">
      <c r="G22190" s="118"/>
      <c r="H22190" s="119"/>
    </row>
    <row r="22191" spans="7:8">
      <c r="G22191" s="118"/>
      <c r="H22191" s="119"/>
    </row>
    <row r="22192" spans="7:8">
      <c r="G22192" s="118"/>
      <c r="H22192" s="119"/>
    </row>
    <row r="22193" spans="7:8">
      <c r="G22193" s="118"/>
      <c r="H22193" s="119"/>
    </row>
    <row r="22194" spans="7:8">
      <c r="G22194" s="118"/>
      <c r="H22194" s="119"/>
    </row>
    <row r="22195" spans="7:8">
      <c r="G22195" s="118"/>
      <c r="H22195" s="119"/>
    </row>
    <row r="22196" spans="7:8">
      <c r="G22196" s="118"/>
      <c r="H22196" s="119"/>
    </row>
    <row r="22197" spans="7:8">
      <c r="G22197" s="118"/>
      <c r="H22197" s="119"/>
    </row>
    <row r="22198" spans="7:8">
      <c r="G22198" s="118"/>
      <c r="H22198" s="119"/>
    </row>
    <row r="22199" spans="7:8">
      <c r="G22199" s="118"/>
      <c r="H22199" s="119"/>
    </row>
    <row r="22200" spans="7:8">
      <c r="G22200" s="118"/>
      <c r="H22200" s="119"/>
    </row>
    <row r="22201" spans="7:8">
      <c r="G22201" s="118"/>
      <c r="H22201" s="119"/>
    </row>
    <row r="22202" spans="7:8">
      <c r="G22202" s="118"/>
      <c r="H22202" s="119"/>
    </row>
    <row r="22203" spans="7:8">
      <c r="G22203" s="118"/>
      <c r="H22203" s="119"/>
    </row>
    <row r="22204" spans="7:8">
      <c r="G22204" s="118"/>
      <c r="H22204" s="119"/>
    </row>
    <row r="22205" spans="7:8">
      <c r="G22205" s="118"/>
      <c r="H22205" s="119"/>
    </row>
    <row r="22206" spans="7:8">
      <c r="G22206" s="118"/>
      <c r="H22206" s="119"/>
    </row>
    <row r="22207" spans="7:8">
      <c r="G22207" s="118"/>
      <c r="H22207" s="119"/>
    </row>
    <row r="22208" spans="7:8">
      <c r="G22208" s="118"/>
      <c r="H22208" s="119"/>
    </row>
    <row r="22209" spans="7:8">
      <c r="G22209" s="118"/>
      <c r="H22209" s="119"/>
    </row>
    <row r="22210" spans="7:8">
      <c r="G22210" s="118"/>
      <c r="H22210" s="119"/>
    </row>
    <row r="22211" spans="7:8">
      <c r="G22211" s="118"/>
      <c r="H22211" s="119"/>
    </row>
    <row r="22212" spans="7:8">
      <c r="G22212" s="118"/>
      <c r="H22212" s="119"/>
    </row>
    <row r="22213" spans="7:8">
      <c r="G22213" s="118"/>
      <c r="H22213" s="119"/>
    </row>
    <row r="22214" spans="7:8">
      <c r="G22214" s="118"/>
      <c r="H22214" s="119"/>
    </row>
    <row r="22215" spans="7:8">
      <c r="G22215" s="118"/>
      <c r="H22215" s="119"/>
    </row>
    <row r="22216" spans="7:8">
      <c r="G22216" s="118"/>
      <c r="H22216" s="119"/>
    </row>
    <row r="22217" spans="7:8">
      <c r="G22217" s="118"/>
      <c r="H22217" s="119"/>
    </row>
    <row r="22218" spans="7:8">
      <c r="G22218" s="118"/>
      <c r="H22218" s="119"/>
    </row>
    <row r="22219" spans="7:8">
      <c r="G22219" s="118"/>
      <c r="H22219" s="119"/>
    </row>
    <row r="22220" spans="7:8">
      <c r="G22220" s="118"/>
      <c r="H22220" s="119"/>
    </row>
    <row r="22221" spans="7:8">
      <c r="G22221" s="118"/>
      <c r="H22221" s="119"/>
    </row>
    <row r="22222" spans="7:8">
      <c r="G22222" s="118"/>
      <c r="H22222" s="119"/>
    </row>
    <row r="22223" spans="7:8">
      <c r="G22223" s="118"/>
      <c r="H22223" s="119"/>
    </row>
    <row r="22224" spans="7:8">
      <c r="G22224" s="118"/>
      <c r="H22224" s="119"/>
    </row>
    <row r="22225" spans="7:8">
      <c r="G22225" s="118"/>
      <c r="H22225" s="119"/>
    </row>
    <row r="22226" spans="7:8">
      <c r="G22226" s="118"/>
      <c r="H22226" s="119"/>
    </row>
    <row r="22227" spans="7:8">
      <c r="G22227" s="118"/>
      <c r="H22227" s="119"/>
    </row>
    <row r="22228" spans="7:8">
      <c r="G22228" s="118"/>
      <c r="H22228" s="119"/>
    </row>
    <row r="22229" spans="7:8">
      <c r="G22229" s="118"/>
      <c r="H22229" s="119"/>
    </row>
    <row r="22230" spans="7:8">
      <c r="G22230" s="118"/>
      <c r="H22230" s="119"/>
    </row>
    <row r="22231" spans="7:8">
      <c r="G22231" s="118"/>
      <c r="H22231" s="119"/>
    </row>
    <row r="22232" spans="7:8">
      <c r="G22232" s="118"/>
      <c r="H22232" s="119"/>
    </row>
    <row r="22233" spans="7:8">
      <c r="G22233" s="118"/>
      <c r="H22233" s="119"/>
    </row>
    <row r="22234" spans="7:8">
      <c r="G22234" s="118"/>
      <c r="H22234" s="119"/>
    </row>
    <row r="22235" spans="7:8">
      <c r="G22235" s="118"/>
      <c r="H22235" s="119"/>
    </row>
    <row r="22236" spans="7:8">
      <c r="G22236" s="118"/>
      <c r="H22236" s="119"/>
    </row>
    <row r="22237" spans="7:8">
      <c r="G22237" s="118"/>
      <c r="H22237" s="119"/>
    </row>
    <row r="22238" spans="7:8">
      <c r="G22238" s="118"/>
      <c r="H22238" s="119"/>
    </row>
    <row r="22239" spans="7:8">
      <c r="G22239" s="118"/>
      <c r="H22239" s="119"/>
    </row>
    <row r="22240" spans="7:8">
      <c r="G22240" s="118"/>
      <c r="H22240" s="119"/>
    </row>
    <row r="22241" spans="7:8">
      <c r="G22241" s="118"/>
      <c r="H22241" s="119"/>
    </row>
    <row r="22242" spans="7:8">
      <c r="G22242" s="118"/>
      <c r="H22242" s="119"/>
    </row>
    <row r="22243" spans="7:8">
      <c r="G22243" s="118"/>
      <c r="H22243" s="119"/>
    </row>
    <row r="22244" spans="7:8">
      <c r="G22244" s="118"/>
      <c r="H22244" s="119"/>
    </row>
    <row r="22245" spans="7:8">
      <c r="G22245" s="118"/>
      <c r="H22245" s="119"/>
    </row>
    <row r="22246" spans="7:8">
      <c r="G22246" s="118"/>
      <c r="H22246" s="119"/>
    </row>
    <row r="22247" spans="7:8">
      <c r="G22247" s="118"/>
      <c r="H22247" s="119"/>
    </row>
    <row r="22248" spans="7:8">
      <c r="G22248" s="118"/>
      <c r="H22248" s="119"/>
    </row>
    <row r="22249" spans="7:8">
      <c r="G22249" s="118"/>
      <c r="H22249" s="119"/>
    </row>
    <row r="22250" spans="7:8">
      <c r="G22250" s="118"/>
      <c r="H22250" s="119"/>
    </row>
    <row r="22251" spans="7:8">
      <c r="G22251" s="118"/>
      <c r="H22251" s="119"/>
    </row>
    <row r="22252" spans="7:8">
      <c r="G22252" s="118"/>
      <c r="H22252" s="119"/>
    </row>
    <row r="22253" spans="7:8">
      <c r="G22253" s="118"/>
      <c r="H22253" s="119"/>
    </row>
    <row r="22254" spans="7:8">
      <c r="G22254" s="118"/>
      <c r="H22254" s="119"/>
    </row>
    <row r="22255" spans="7:8">
      <c r="G22255" s="118"/>
      <c r="H22255" s="119"/>
    </row>
    <row r="22256" spans="7:8">
      <c r="G22256" s="118"/>
      <c r="H22256" s="119"/>
    </row>
    <row r="22257" spans="7:8">
      <c r="G22257" s="118"/>
      <c r="H22257" s="119"/>
    </row>
    <row r="22258" spans="7:8">
      <c r="G22258" s="118"/>
      <c r="H22258" s="119"/>
    </row>
    <row r="22259" spans="7:8">
      <c r="G22259" s="118"/>
      <c r="H22259" s="119"/>
    </row>
    <row r="22260" spans="7:8">
      <c r="G22260" s="118"/>
      <c r="H22260" s="119"/>
    </row>
    <row r="22261" spans="7:8">
      <c r="G22261" s="118"/>
      <c r="H22261" s="119"/>
    </row>
    <row r="22262" spans="7:8">
      <c r="G22262" s="118"/>
      <c r="H22262" s="119"/>
    </row>
    <row r="22263" spans="7:8">
      <c r="G22263" s="118"/>
      <c r="H22263" s="119"/>
    </row>
    <row r="22264" spans="7:8">
      <c r="G22264" s="118"/>
      <c r="H22264" s="119"/>
    </row>
    <row r="22265" spans="7:8">
      <c r="G22265" s="118"/>
      <c r="H22265" s="119"/>
    </row>
    <row r="22266" spans="7:8">
      <c r="G22266" s="118"/>
      <c r="H22266" s="119"/>
    </row>
    <row r="22267" spans="7:8">
      <c r="G22267" s="118"/>
      <c r="H22267" s="119"/>
    </row>
    <row r="22268" spans="7:8">
      <c r="G22268" s="118"/>
      <c r="H22268" s="119"/>
    </row>
    <row r="22269" spans="7:8">
      <c r="G22269" s="118"/>
      <c r="H22269" s="119"/>
    </row>
    <row r="22270" spans="7:8">
      <c r="G22270" s="118"/>
      <c r="H22270" s="119"/>
    </row>
    <row r="22271" spans="7:8">
      <c r="G22271" s="118"/>
      <c r="H22271" s="119"/>
    </row>
    <row r="22272" spans="7:8">
      <c r="G22272" s="118"/>
      <c r="H22272" s="119"/>
    </row>
    <row r="22273" spans="7:8">
      <c r="G22273" s="118"/>
      <c r="H22273" s="119"/>
    </row>
    <row r="22274" spans="7:8">
      <c r="G22274" s="118"/>
      <c r="H22274" s="119"/>
    </row>
    <row r="22275" spans="7:8">
      <c r="G22275" s="118"/>
      <c r="H22275" s="119"/>
    </row>
    <row r="22276" spans="7:8">
      <c r="G22276" s="118"/>
      <c r="H22276" s="119"/>
    </row>
    <row r="22277" spans="7:8">
      <c r="G22277" s="118"/>
      <c r="H22277" s="119"/>
    </row>
    <row r="22278" spans="7:8">
      <c r="G22278" s="118"/>
      <c r="H22278" s="119"/>
    </row>
    <row r="22279" spans="7:8">
      <c r="G22279" s="118"/>
      <c r="H22279" s="119"/>
    </row>
    <row r="22280" spans="7:8">
      <c r="G22280" s="118"/>
      <c r="H22280" s="119"/>
    </row>
    <row r="22281" spans="7:8">
      <c r="G22281" s="118"/>
      <c r="H22281" s="119"/>
    </row>
    <row r="22282" spans="7:8">
      <c r="G22282" s="118"/>
      <c r="H22282" s="119"/>
    </row>
    <row r="22283" spans="7:8">
      <c r="G22283" s="118"/>
      <c r="H22283" s="119"/>
    </row>
    <row r="22284" spans="7:8">
      <c r="G22284" s="118"/>
      <c r="H22284" s="119"/>
    </row>
    <row r="22285" spans="7:8">
      <c r="G22285" s="118"/>
      <c r="H22285" s="119"/>
    </row>
    <row r="22286" spans="7:8">
      <c r="G22286" s="118"/>
      <c r="H22286" s="119"/>
    </row>
    <row r="22287" spans="7:8">
      <c r="G22287" s="118"/>
      <c r="H22287" s="119"/>
    </row>
    <row r="22288" spans="7:8">
      <c r="G22288" s="118"/>
      <c r="H22288" s="119"/>
    </row>
    <row r="22289" spans="7:8">
      <c r="G22289" s="118"/>
      <c r="H22289" s="119"/>
    </row>
    <row r="22290" spans="7:8">
      <c r="G22290" s="118"/>
      <c r="H22290" s="119"/>
    </row>
    <row r="22291" spans="7:8">
      <c r="G22291" s="118"/>
      <c r="H22291" s="119"/>
    </row>
    <row r="22292" spans="7:8">
      <c r="G22292" s="118"/>
      <c r="H22292" s="119"/>
    </row>
    <row r="22293" spans="7:8">
      <c r="G22293" s="118"/>
      <c r="H22293" s="119"/>
    </row>
    <row r="22294" spans="7:8">
      <c r="G22294" s="118"/>
      <c r="H22294" s="119"/>
    </row>
    <row r="22295" spans="7:8">
      <c r="G22295" s="118"/>
      <c r="H22295" s="119"/>
    </row>
    <row r="22296" spans="7:8">
      <c r="G22296" s="118"/>
      <c r="H22296" s="119"/>
    </row>
    <row r="22297" spans="7:8">
      <c r="G22297" s="118"/>
      <c r="H22297" s="119"/>
    </row>
    <row r="22298" spans="7:8">
      <c r="G22298" s="118"/>
      <c r="H22298" s="119"/>
    </row>
    <row r="22299" spans="7:8">
      <c r="G22299" s="118"/>
      <c r="H22299" s="119"/>
    </row>
    <row r="22300" spans="7:8">
      <c r="G22300" s="118"/>
      <c r="H22300" s="119"/>
    </row>
    <row r="22301" spans="7:8">
      <c r="G22301" s="118"/>
      <c r="H22301" s="119"/>
    </row>
    <row r="22302" spans="7:8">
      <c r="G22302" s="118"/>
      <c r="H22302" s="119"/>
    </row>
    <row r="22303" spans="7:8">
      <c r="G22303" s="118"/>
      <c r="H22303" s="119"/>
    </row>
    <row r="22304" spans="7:8">
      <c r="G22304" s="118"/>
      <c r="H22304" s="119"/>
    </row>
    <row r="22305" spans="7:8">
      <c r="G22305" s="118"/>
      <c r="H22305" s="119"/>
    </row>
    <row r="22306" spans="7:8">
      <c r="G22306" s="118"/>
      <c r="H22306" s="119"/>
    </row>
    <row r="22307" spans="7:8">
      <c r="G22307" s="118"/>
      <c r="H22307" s="119"/>
    </row>
    <row r="22308" spans="7:8">
      <c r="G22308" s="118"/>
      <c r="H22308" s="119"/>
    </row>
    <row r="22309" spans="7:8">
      <c r="G22309" s="118"/>
      <c r="H22309" s="119"/>
    </row>
    <row r="22310" spans="7:8">
      <c r="G22310" s="118"/>
      <c r="H22310" s="119"/>
    </row>
    <row r="22311" spans="7:8">
      <c r="G22311" s="118"/>
      <c r="H22311" s="119"/>
    </row>
    <row r="22312" spans="7:8">
      <c r="G22312" s="118"/>
      <c r="H22312" s="119"/>
    </row>
    <row r="22313" spans="7:8">
      <c r="G22313" s="118"/>
      <c r="H22313" s="119"/>
    </row>
    <row r="22314" spans="7:8">
      <c r="G22314" s="118"/>
      <c r="H22314" s="119"/>
    </row>
    <row r="22315" spans="7:8">
      <c r="G22315" s="118"/>
      <c r="H22315" s="119"/>
    </row>
    <row r="22316" spans="7:8">
      <c r="G22316" s="118"/>
      <c r="H22316" s="119"/>
    </row>
    <row r="22317" spans="7:8">
      <c r="G22317" s="118"/>
      <c r="H22317" s="119"/>
    </row>
    <row r="22318" spans="7:8">
      <c r="G22318" s="118"/>
      <c r="H22318" s="119"/>
    </row>
    <row r="22319" spans="7:8">
      <c r="G22319" s="118"/>
      <c r="H22319" s="119"/>
    </row>
    <row r="22320" spans="7:8">
      <c r="G22320" s="118"/>
      <c r="H22320" s="119"/>
    </row>
    <row r="22321" spans="7:8">
      <c r="G22321" s="118"/>
      <c r="H22321" s="119"/>
    </row>
    <row r="22322" spans="7:8">
      <c r="G22322" s="118"/>
      <c r="H22322" s="119"/>
    </row>
    <row r="22323" spans="7:8">
      <c r="G22323" s="118"/>
      <c r="H22323" s="119"/>
    </row>
    <row r="22324" spans="7:8">
      <c r="G22324" s="118"/>
      <c r="H22324" s="119"/>
    </row>
    <row r="22325" spans="7:8">
      <c r="G22325" s="118"/>
      <c r="H22325" s="119"/>
    </row>
    <row r="22326" spans="7:8">
      <c r="G22326" s="118"/>
      <c r="H22326" s="119"/>
    </row>
    <row r="22327" spans="7:8">
      <c r="G22327" s="118"/>
      <c r="H22327" s="119"/>
    </row>
    <row r="22328" spans="7:8">
      <c r="G22328" s="118"/>
      <c r="H22328" s="119"/>
    </row>
    <row r="22329" spans="7:8">
      <c r="G22329" s="118"/>
      <c r="H22329" s="119"/>
    </row>
    <row r="22330" spans="7:8">
      <c r="G22330" s="118"/>
      <c r="H22330" s="119"/>
    </row>
    <row r="22331" spans="7:8">
      <c r="G22331" s="118"/>
      <c r="H22331" s="119"/>
    </row>
    <row r="22332" spans="7:8">
      <c r="G22332" s="118"/>
      <c r="H22332" s="119"/>
    </row>
    <row r="22333" spans="7:8">
      <c r="G22333" s="118"/>
      <c r="H22333" s="119"/>
    </row>
    <row r="22334" spans="7:8">
      <c r="G22334" s="118"/>
      <c r="H22334" s="119"/>
    </row>
    <row r="22335" spans="7:8">
      <c r="G22335" s="118"/>
      <c r="H22335" s="119"/>
    </row>
    <row r="22336" spans="7:8">
      <c r="G22336" s="118"/>
      <c r="H22336" s="119"/>
    </row>
    <row r="22337" spans="7:8">
      <c r="G22337" s="118"/>
      <c r="H22337" s="119"/>
    </row>
    <row r="22338" spans="7:8">
      <c r="G22338" s="118"/>
      <c r="H22338" s="119"/>
    </row>
    <row r="22339" spans="7:8">
      <c r="G22339" s="118"/>
      <c r="H22339" s="119"/>
    </row>
    <row r="22340" spans="7:8">
      <c r="G22340" s="118"/>
      <c r="H22340" s="119"/>
    </row>
    <row r="22341" spans="7:8">
      <c r="G22341" s="118"/>
      <c r="H22341" s="119"/>
    </row>
    <row r="22342" spans="7:8">
      <c r="G22342" s="118"/>
      <c r="H22342" s="119"/>
    </row>
    <row r="22343" spans="7:8">
      <c r="G22343" s="118"/>
      <c r="H22343" s="119"/>
    </row>
    <row r="22344" spans="7:8">
      <c r="G22344" s="118"/>
      <c r="H22344" s="119"/>
    </row>
    <row r="22345" spans="7:8">
      <c r="G22345" s="118"/>
      <c r="H22345" s="119"/>
    </row>
    <row r="22346" spans="7:8">
      <c r="G22346" s="118"/>
      <c r="H22346" s="119"/>
    </row>
    <row r="22347" spans="7:8">
      <c r="G22347" s="118"/>
      <c r="H22347" s="119"/>
    </row>
    <row r="22348" spans="7:8">
      <c r="G22348" s="118"/>
      <c r="H22348" s="119"/>
    </row>
    <row r="22349" spans="7:8">
      <c r="G22349" s="118"/>
      <c r="H22349" s="119"/>
    </row>
    <row r="22350" spans="7:8">
      <c r="G22350" s="118"/>
      <c r="H22350" s="119"/>
    </row>
    <row r="22351" spans="7:8">
      <c r="G22351" s="118"/>
      <c r="H22351" s="119"/>
    </row>
    <row r="22352" spans="7:8">
      <c r="G22352" s="118"/>
      <c r="H22352" s="119"/>
    </row>
    <row r="22353" spans="7:8">
      <c r="G22353" s="118"/>
      <c r="H22353" s="119"/>
    </row>
    <row r="22354" spans="7:8">
      <c r="G22354" s="118"/>
      <c r="H22354" s="119"/>
    </row>
    <row r="22355" spans="7:8">
      <c r="G22355" s="118"/>
      <c r="H22355" s="119"/>
    </row>
    <row r="22356" spans="7:8">
      <c r="G22356" s="118"/>
      <c r="H22356" s="119"/>
    </row>
    <row r="22357" spans="7:8">
      <c r="G22357" s="118"/>
      <c r="H22357" s="119"/>
    </row>
    <row r="22358" spans="7:8">
      <c r="G22358" s="118"/>
      <c r="H22358" s="119"/>
    </row>
    <row r="22359" spans="7:8">
      <c r="G22359" s="118"/>
      <c r="H22359" s="119"/>
    </row>
    <row r="22360" spans="7:8">
      <c r="G22360" s="118"/>
      <c r="H22360" s="119"/>
    </row>
    <row r="22361" spans="7:8">
      <c r="G22361" s="118"/>
      <c r="H22361" s="119"/>
    </row>
    <row r="22362" spans="7:8">
      <c r="G22362" s="118"/>
      <c r="H22362" s="119"/>
    </row>
    <row r="22363" spans="7:8">
      <c r="G22363" s="118"/>
      <c r="H22363" s="119"/>
    </row>
    <row r="22364" spans="7:8">
      <c r="G22364" s="118"/>
      <c r="H22364" s="119"/>
    </row>
    <row r="22365" spans="7:8">
      <c r="G22365" s="118"/>
      <c r="H22365" s="119"/>
    </row>
    <row r="22366" spans="7:8">
      <c r="G22366" s="118"/>
      <c r="H22366" s="119"/>
    </row>
    <row r="22367" spans="7:8">
      <c r="G22367" s="118"/>
      <c r="H22367" s="119"/>
    </row>
    <row r="22368" spans="7:8">
      <c r="G22368" s="118"/>
      <c r="H22368" s="119"/>
    </row>
    <row r="22369" spans="7:8">
      <c r="G22369" s="118"/>
      <c r="H22369" s="119"/>
    </row>
    <row r="22370" spans="7:8">
      <c r="G22370" s="118"/>
      <c r="H22370" s="119"/>
    </row>
    <row r="22371" spans="7:8">
      <c r="G22371" s="118"/>
      <c r="H22371" s="119"/>
    </row>
    <row r="22372" spans="7:8">
      <c r="G22372" s="118"/>
      <c r="H22372" s="119"/>
    </row>
    <row r="22373" spans="7:8">
      <c r="G22373" s="118"/>
      <c r="H22373" s="119"/>
    </row>
    <row r="22374" spans="7:8">
      <c r="G22374" s="118"/>
      <c r="H22374" s="119"/>
    </row>
    <row r="22375" spans="7:8">
      <c r="G22375" s="118"/>
      <c r="H22375" s="119"/>
    </row>
    <row r="22376" spans="7:8">
      <c r="G22376" s="118"/>
      <c r="H22376" s="119"/>
    </row>
    <row r="22377" spans="7:8">
      <c r="G22377" s="118"/>
      <c r="H22377" s="119"/>
    </row>
    <row r="22378" spans="7:8">
      <c r="G22378" s="118"/>
      <c r="H22378" s="119"/>
    </row>
    <row r="22379" spans="7:8">
      <c r="G22379" s="118"/>
      <c r="H22379" s="119"/>
    </row>
    <row r="22380" spans="7:8">
      <c r="G22380" s="118"/>
      <c r="H22380" s="119"/>
    </row>
    <row r="22381" spans="7:8">
      <c r="G22381" s="118"/>
      <c r="H22381" s="119"/>
    </row>
    <row r="22382" spans="7:8">
      <c r="G22382" s="118"/>
      <c r="H22382" s="119"/>
    </row>
    <row r="22383" spans="7:8">
      <c r="G22383" s="118"/>
      <c r="H22383" s="119"/>
    </row>
    <row r="22384" spans="7:8">
      <c r="G22384" s="118"/>
      <c r="H22384" s="119"/>
    </row>
    <row r="22385" spans="7:8">
      <c r="G22385" s="118"/>
      <c r="H22385" s="119"/>
    </row>
    <row r="22386" spans="7:8">
      <c r="G22386" s="118"/>
      <c r="H22386" s="119"/>
    </row>
    <row r="22387" spans="7:8">
      <c r="G22387" s="118"/>
      <c r="H22387" s="119"/>
    </row>
    <row r="22388" spans="7:8">
      <c r="G22388" s="118"/>
      <c r="H22388" s="119"/>
    </row>
    <row r="22389" spans="7:8">
      <c r="G22389" s="118"/>
      <c r="H22389" s="119"/>
    </row>
    <row r="22390" spans="7:8">
      <c r="G22390" s="118"/>
      <c r="H22390" s="119"/>
    </row>
    <row r="22391" spans="7:8">
      <c r="G22391" s="118"/>
      <c r="H22391" s="119"/>
    </row>
    <row r="22392" spans="7:8">
      <c r="G22392" s="118"/>
      <c r="H22392" s="119"/>
    </row>
    <row r="22393" spans="7:8">
      <c r="G22393" s="118"/>
      <c r="H22393" s="119"/>
    </row>
    <row r="22394" spans="7:8">
      <c r="G22394" s="118"/>
      <c r="H22394" s="119"/>
    </row>
    <row r="22395" spans="7:8">
      <c r="G22395" s="118"/>
      <c r="H22395" s="119"/>
    </row>
    <row r="22396" spans="7:8">
      <c r="G22396" s="118"/>
      <c r="H22396" s="119"/>
    </row>
    <row r="22397" spans="7:8">
      <c r="G22397" s="118"/>
      <c r="H22397" s="119"/>
    </row>
    <row r="22398" spans="7:8">
      <c r="G22398" s="118"/>
      <c r="H22398" s="119"/>
    </row>
    <row r="22399" spans="7:8">
      <c r="G22399" s="118"/>
      <c r="H22399" s="119"/>
    </row>
    <row r="22400" spans="7:8">
      <c r="G22400" s="118"/>
      <c r="H22400" s="119"/>
    </row>
    <row r="22401" spans="7:8">
      <c r="G22401" s="118"/>
      <c r="H22401" s="119"/>
    </row>
    <row r="22402" spans="7:8">
      <c r="G22402" s="118"/>
      <c r="H22402" s="119"/>
    </row>
    <row r="22403" spans="7:8">
      <c r="G22403" s="118"/>
      <c r="H22403" s="119"/>
    </row>
    <row r="22404" spans="7:8">
      <c r="G22404" s="118"/>
      <c r="H22404" s="119"/>
    </row>
    <row r="22405" spans="7:8">
      <c r="G22405" s="118"/>
      <c r="H22405" s="119"/>
    </row>
    <row r="22406" spans="7:8">
      <c r="G22406" s="118"/>
      <c r="H22406" s="119"/>
    </row>
    <row r="22407" spans="7:8">
      <c r="G22407" s="118"/>
      <c r="H22407" s="119"/>
    </row>
    <row r="22408" spans="7:8">
      <c r="G22408" s="118"/>
      <c r="H22408" s="119"/>
    </row>
    <row r="22409" spans="7:8">
      <c r="G22409" s="118"/>
      <c r="H22409" s="119"/>
    </row>
    <row r="22410" spans="7:8">
      <c r="G22410" s="118"/>
      <c r="H22410" s="119"/>
    </row>
    <row r="22411" spans="7:8">
      <c r="G22411" s="118"/>
      <c r="H22411" s="119"/>
    </row>
    <row r="22412" spans="7:8">
      <c r="G22412" s="118"/>
      <c r="H22412" s="119"/>
    </row>
    <row r="22413" spans="7:8">
      <c r="G22413" s="118"/>
      <c r="H22413" s="119"/>
    </row>
    <row r="22414" spans="7:8">
      <c r="G22414" s="118"/>
      <c r="H22414" s="119"/>
    </row>
    <row r="22415" spans="7:8">
      <c r="G22415" s="118"/>
      <c r="H22415" s="119"/>
    </row>
    <row r="22416" spans="7:8">
      <c r="G22416" s="118"/>
      <c r="H22416" s="119"/>
    </row>
    <row r="22417" spans="7:8">
      <c r="G22417" s="118"/>
      <c r="H22417" s="119"/>
    </row>
    <row r="22418" spans="7:8">
      <c r="G22418" s="118"/>
      <c r="H22418" s="119"/>
    </row>
    <row r="22419" spans="7:8">
      <c r="G22419" s="118"/>
      <c r="H22419" s="119"/>
    </row>
    <row r="22420" spans="7:8">
      <c r="G22420" s="118"/>
      <c r="H22420" s="119"/>
    </row>
    <row r="22421" spans="7:8">
      <c r="G22421" s="118"/>
      <c r="H22421" s="119"/>
    </row>
    <row r="22422" spans="7:8">
      <c r="G22422" s="118"/>
      <c r="H22422" s="119"/>
    </row>
    <row r="22423" spans="7:8">
      <c r="G22423" s="118"/>
      <c r="H22423" s="119"/>
    </row>
    <row r="22424" spans="7:8">
      <c r="G22424" s="118"/>
      <c r="H22424" s="119"/>
    </row>
    <row r="22425" spans="7:8">
      <c r="G22425" s="118"/>
      <c r="H22425" s="119"/>
    </row>
    <row r="22426" spans="7:8">
      <c r="G22426" s="118"/>
      <c r="H22426" s="119"/>
    </row>
    <row r="22427" spans="7:8">
      <c r="G22427" s="118"/>
      <c r="H22427" s="119"/>
    </row>
    <row r="22428" spans="7:8">
      <c r="G22428" s="118"/>
      <c r="H22428" s="119"/>
    </row>
    <row r="22429" spans="7:8">
      <c r="G22429" s="118"/>
      <c r="H22429" s="119"/>
    </row>
    <row r="22430" spans="7:8">
      <c r="G22430" s="118"/>
      <c r="H22430" s="119"/>
    </row>
    <row r="22431" spans="7:8">
      <c r="G22431" s="118"/>
      <c r="H22431" s="119"/>
    </row>
    <row r="22432" spans="7:8">
      <c r="G22432" s="118"/>
      <c r="H22432" s="119"/>
    </row>
    <row r="22433" spans="7:8">
      <c r="G22433" s="118"/>
      <c r="H22433" s="119"/>
    </row>
    <row r="22434" spans="7:8">
      <c r="G22434" s="118"/>
      <c r="H22434" s="119"/>
    </row>
    <row r="22435" spans="7:8">
      <c r="G22435" s="118"/>
      <c r="H22435" s="119"/>
    </row>
    <row r="22436" spans="7:8">
      <c r="G22436" s="118"/>
      <c r="H22436" s="119"/>
    </row>
    <row r="22437" spans="7:8">
      <c r="G22437" s="118"/>
      <c r="H22437" s="119"/>
    </row>
    <row r="22438" spans="7:8">
      <c r="G22438" s="118"/>
      <c r="H22438" s="119"/>
    </row>
    <row r="22439" spans="7:8">
      <c r="G22439" s="118"/>
      <c r="H22439" s="119"/>
    </row>
    <row r="22440" spans="7:8">
      <c r="G22440" s="118"/>
      <c r="H22440" s="119"/>
    </row>
    <row r="22441" spans="7:8">
      <c r="G22441" s="118"/>
      <c r="H22441" s="119"/>
    </row>
    <row r="22442" spans="7:8">
      <c r="G22442" s="118"/>
      <c r="H22442" s="119"/>
    </row>
    <row r="22443" spans="7:8">
      <c r="G22443" s="118"/>
      <c r="H22443" s="119"/>
    </row>
    <row r="22444" spans="7:8">
      <c r="G22444" s="118"/>
      <c r="H22444" s="119"/>
    </row>
    <row r="22445" spans="7:8">
      <c r="G22445" s="118"/>
      <c r="H22445" s="119"/>
    </row>
    <row r="22446" spans="7:8">
      <c r="G22446" s="118"/>
      <c r="H22446" s="119"/>
    </row>
    <row r="22447" spans="7:8">
      <c r="G22447" s="118"/>
      <c r="H22447" s="119"/>
    </row>
    <row r="22448" spans="7:8">
      <c r="G22448" s="118"/>
      <c r="H22448" s="119"/>
    </row>
    <row r="22449" spans="7:8">
      <c r="G22449" s="118"/>
      <c r="H22449" s="119"/>
    </row>
    <row r="22450" spans="7:8">
      <c r="G22450" s="118"/>
      <c r="H22450" s="119"/>
    </row>
    <row r="22451" spans="7:8">
      <c r="G22451" s="118"/>
      <c r="H22451" s="119"/>
    </row>
    <row r="22452" spans="7:8">
      <c r="G22452" s="118"/>
      <c r="H22452" s="119"/>
    </row>
    <row r="22453" spans="7:8">
      <c r="G22453" s="118"/>
      <c r="H22453" s="119"/>
    </row>
    <row r="22454" spans="7:8">
      <c r="G22454" s="118"/>
      <c r="H22454" s="119"/>
    </row>
    <row r="22455" spans="7:8">
      <c r="G22455" s="118"/>
      <c r="H22455" s="119"/>
    </row>
    <row r="22456" spans="7:8">
      <c r="G22456" s="118"/>
      <c r="H22456" s="119"/>
    </row>
    <row r="22457" spans="7:8">
      <c r="G22457" s="118"/>
      <c r="H22457" s="119"/>
    </row>
    <row r="22458" spans="7:8">
      <c r="G22458" s="118"/>
      <c r="H22458" s="119"/>
    </row>
    <row r="22459" spans="7:8">
      <c r="G22459" s="118"/>
      <c r="H22459" s="119"/>
    </row>
    <row r="22460" spans="7:8">
      <c r="G22460" s="118"/>
      <c r="H22460" s="119"/>
    </row>
    <row r="22461" spans="7:8">
      <c r="G22461" s="118"/>
      <c r="H22461" s="119"/>
    </row>
    <row r="22462" spans="7:8">
      <c r="G22462" s="118"/>
      <c r="H22462" s="119"/>
    </row>
    <row r="22463" spans="7:8">
      <c r="G22463" s="118"/>
      <c r="H22463" s="119"/>
    </row>
    <row r="22464" spans="7:8">
      <c r="G22464" s="118"/>
      <c r="H22464" s="119"/>
    </row>
    <row r="22465" spans="7:8">
      <c r="G22465" s="118"/>
      <c r="H22465" s="119"/>
    </row>
    <row r="22466" spans="7:8">
      <c r="G22466" s="118"/>
      <c r="H22466" s="119"/>
    </row>
    <row r="22467" spans="7:8">
      <c r="G22467" s="118"/>
      <c r="H22467" s="119"/>
    </row>
    <row r="22468" spans="7:8">
      <c r="G22468" s="118"/>
      <c r="H22468" s="119"/>
    </row>
    <row r="22469" spans="7:8">
      <c r="G22469" s="118"/>
      <c r="H22469" s="119"/>
    </row>
    <row r="22470" spans="7:8">
      <c r="G22470" s="118"/>
      <c r="H22470" s="119"/>
    </row>
    <row r="22471" spans="7:8">
      <c r="G22471" s="118"/>
      <c r="H22471" s="119"/>
    </row>
    <row r="22472" spans="7:8">
      <c r="G22472" s="118"/>
      <c r="H22472" s="119"/>
    </row>
    <row r="22473" spans="7:8">
      <c r="G22473" s="118"/>
      <c r="H22473" s="119"/>
    </row>
    <row r="22474" spans="7:8">
      <c r="G22474" s="118"/>
      <c r="H22474" s="119"/>
    </row>
    <row r="22475" spans="7:8">
      <c r="G22475" s="118"/>
      <c r="H22475" s="119"/>
    </row>
    <row r="22476" spans="7:8">
      <c r="G22476" s="118"/>
      <c r="H22476" s="119"/>
    </row>
    <row r="22477" spans="7:8">
      <c r="G22477" s="118"/>
      <c r="H22477" s="119"/>
    </row>
    <row r="22478" spans="7:8">
      <c r="G22478" s="118"/>
      <c r="H22478" s="119"/>
    </row>
    <row r="22479" spans="7:8">
      <c r="G22479" s="118"/>
      <c r="H22479" s="119"/>
    </row>
    <row r="22480" spans="7:8">
      <c r="G22480" s="118"/>
      <c r="H22480" s="119"/>
    </row>
    <row r="22481" spans="7:8">
      <c r="G22481" s="118"/>
      <c r="H22481" s="119"/>
    </row>
    <row r="22482" spans="7:8">
      <c r="G22482" s="118"/>
      <c r="H22482" s="119"/>
    </row>
    <row r="22483" spans="7:8">
      <c r="G22483" s="118"/>
      <c r="H22483" s="119"/>
    </row>
    <row r="22484" spans="7:8">
      <c r="G22484" s="118"/>
      <c r="H22484" s="119"/>
    </row>
    <row r="22485" spans="7:8">
      <c r="G22485" s="118"/>
      <c r="H22485" s="119"/>
    </row>
    <row r="22486" spans="7:8">
      <c r="G22486" s="118"/>
      <c r="H22486" s="119"/>
    </row>
    <row r="22487" spans="7:8">
      <c r="G22487" s="118"/>
      <c r="H22487" s="119"/>
    </row>
    <row r="22488" spans="7:8">
      <c r="G22488" s="118"/>
      <c r="H22488" s="119"/>
    </row>
    <row r="22489" spans="7:8">
      <c r="G22489" s="118"/>
      <c r="H22489" s="119"/>
    </row>
    <row r="22490" spans="7:8">
      <c r="G22490" s="118"/>
      <c r="H22490" s="119"/>
    </row>
    <row r="22491" spans="7:8">
      <c r="G22491" s="118"/>
      <c r="H22491" s="119"/>
    </row>
    <row r="22492" spans="7:8">
      <c r="G22492" s="118"/>
      <c r="H22492" s="119"/>
    </row>
    <row r="22493" spans="7:8">
      <c r="G22493" s="118"/>
      <c r="H22493" s="119"/>
    </row>
    <row r="22494" spans="7:8">
      <c r="G22494" s="118"/>
      <c r="H22494" s="119"/>
    </row>
    <row r="22495" spans="7:8">
      <c r="G22495" s="118"/>
      <c r="H22495" s="119"/>
    </row>
    <row r="22496" spans="7:8">
      <c r="G22496" s="118"/>
      <c r="H22496" s="119"/>
    </row>
    <row r="22497" spans="7:8">
      <c r="G22497" s="118"/>
      <c r="H22497" s="119"/>
    </row>
    <row r="22498" spans="7:8">
      <c r="G22498" s="118"/>
      <c r="H22498" s="119"/>
    </row>
    <row r="22499" spans="7:8">
      <c r="G22499" s="118"/>
      <c r="H22499" s="119"/>
    </row>
    <row r="22500" spans="7:8">
      <c r="G22500" s="118"/>
      <c r="H22500" s="119"/>
    </row>
    <row r="22501" spans="7:8">
      <c r="G22501" s="118"/>
      <c r="H22501" s="119"/>
    </row>
    <row r="22502" spans="7:8">
      <c r="G22502" s="118"/>
      <c r="H22502" s="119"/>
    </row>
    <row r="22503" spans="7:8">
      <c r="G22503" s="118"/>
      <c r="H22503" s="119"/>
    </row>
    <row r="22504" spans="7:8">
      <c r="G22504" s="118"/>
      <c r="H22504" s="119"/>
    </row>
    <row r="22505" spans="7:8">
      <c r="G22505" s="118"/>
      <c r="H22505" s="119"/>
    </row>
    <row r="22506" spans="7:8">
      <c r="G22506" s="118"/>
      <c r="H22506" s="119"/>
    </row>
    <row r="22507" spans="7:8">
      <c r="G22507" s="118"/>
      <c r="H22507" s="119"/>
    </row>
    <row r="22508" spans="7:8">
      <c r="G22508" s="118"/>
      <c r="H22508" s="119"/>
    </row>
    <row r="22509" spans="7:8">
      <c r="G22509" s="118"/>
      <c r="H22509" s="119"/>
    </row>
    <row r="22510" spans="7:8">
      <c r="G22510" s="118"/>
      <c r="H22510" s="119"/>
    </row>
    <row r="22511" spans="7:8">
      <c r="G22511" s="118"/>
      <c r="H22511" s="119"/>
    </row>
    <row r="22512" spans="7:8">
      <c r="G22512" s="118"/>
      <c r="H22512" s="119"/>
    </row>
    <row r="22513" spans="7:8">
      <c r="G22513" s="118"/>
      <c r="H22513" s="119"/>
    </row>
    <row r="22514" spans="7:8">
      <c r="G22514" s="118"/>
      <c r="H22514" s="119"/>
    </row>
    <row r="22515" spans="7:8">
      <c r="G22515" s="118"/>
      <c r="H22515" s="119"/>
    </row>
    <row r="22516" spans="7:8">
      <c r="G22516" s="118"/>
      <c r="H22516" s="119"/>
    </row>
    <row r="22517" spans="7:8">
      <c r="G22517" s="118"/>
      <c r="H22517" s="119"/>
    </row>
    <row r="22518" spans="7:8">
      <c r="G22518" s="118"/>
      <c r="H22518" s="119"/>
    </row>
    <row r="22519" spans="7:8">
      <c r="G22519" s="118"/>
      <c r="H22519" s="119"/>
    </row>
    <row r="22520" spans="7:8">
      <c r="G22520" s="118"/>
      <c r="H22520" s="119"/>
    </row>
    <row r="22521" spans="7:8">
      <c r="G22521" s="118"/>
      <c r="H22521" s="119"/>
    </row>
    <row r="22522" spans="7:8">
      <c r="G22522" s="118"/>
      <c r="H22522" s="119"/>
    </row>
    <row r="22523" spans="7:8">
      <c r="G22523" s="118"/>
      <c r="H22523" s="119"/>
    </row>
    <row r="22524" spans="7:8">
      <c r="G22524" s="118"/>
      <c r="H22524" s="119"/>
    </row>
    <row r="22525" spans="7:8">
      <c r="G22525" s="118"/>
      <c r="H22525" s="119"/>
    </row>
    <row r="22526" spans="7:8">
      <c r="G22526" s="118"/>
      <c r="H22526" s="119"/>
    </row>
    <row r="22527" spans="7:8">
      <c r="G22527" s="118"/>
      <c r="H22527" s="119"/>
    </row>
    <row r="22528" spans="7:8">
      <c r="G22528" s="118"/>
      <c r="H22528" s="119"/>
    </row>
    <row r="22529" spans="7:8">
      <c r="G22529" s="118"/>
      <c r="H22529" s="119"/>
    </row>
    <row r="22530" spans="7:8">
      <c r="G22530" s="118"/>
      <c r="H22530" s="119"/>
    </row>
    <row r="22531" spans="7:8">
      <c r="G22531" s="118"/>
      <c r="H22531" s="119"/>
    </row>
    <row r="22532" spans="7:8">
      <c r="G22532" s="118"/>
      <c r="H22532" s="119"/>
    </row>
    <row r="22533" spans="7:8">
      <c r="G22533" s="118"/>
      <c r="H22533" s="119"/>
    </row>
    <row r="22534" spans="7:8">
      <c r="G22534" s="118"/>
      <c r="H22534" s="119"/>
    </row>
    <row r="22535" spans="7:8">
      <c r="G22535" s="118"/>
      <c r="H22535" s="119"/>
    </row>
    <row r="22536" spans="7:8">
      <c r="G22536" s="118"/>
      <c r="H22536" s="119"/>
    </row>
    <row r="22537" spans="7:8">
      <c r="G22537" s="118"/>
      <c r="H22537" s="119"/>
    </row>
    <row r="22538" spans="7:8">
      <c r="G22538" s="118"/>
      <c r="H22538" s="119"/>
    </row>
    <row r="22539" spans="7:8">
      <c r="G22539" s="118"/>
      <c r="H22539" s="119"/>
    </row>
    <row r="22540" spans="7:8">
      <c r="G22540" s="118"/>
      <c r="H22540" s="119"/>
    </row>
    <row r="22541" spans="7:8">
      <c r="G22541" s="118"/>
      <c r="H22541" s="119"/>
    </row>
    <row r="22542" spans="7:8">
      <c r="G22542" s="118"/>
      <c r="H22542" s="119"/>
    </row>
    <row r="22543" spans="7:8">
      <c r="G22543" s="118"/>
      <c r="H22543" s="119"/>
    </row>
    <row r="22544" spans="7:8">
      <c r="G22544" s="118"/>
      <c r="H22544" s="119"/>
    </row>
    <row r="22545" spans="7:8">
      <c r="G22545" s="118"/>
      <c r="H22545" s="119"/>
    </row>
    <row r="22546" spans="7:8">
      <c r="G22546" s="118"/>
      <c r="H22546" s="119"/>
    </row>
    <row r="22547" spans="7:8">
      <c r="G22547" s="118"/>
      <c r="H22547" s="119"/>
    </row>
    <row r="22548" spans="7:8">
      <c r="G22548" s="118"/>
      <c r="H22548" s="119"/>
    </row>
    <row r="22549" spans="7:8">
      <c r="G22549" s="118"/>
      <c r="H22549" s="119"/>
    </row>
    <row r="22550" spans="7:8">
      <c r="G22550" s="118"/>
      <c r="H22550" s="119"/>
    </row>
    <row r="22551" spans="7:8">
      <c r="G22551" s="118"/>
      <c r="H22551" s="119"/>
    </row>
    <row r="22552" spans="7:8">
      <c r="G22552" s="118"/>
      <c r="H22552" s="119"/>
    </row>
    <row r="22553" spans="7:8">
      <c r="G22553" s="118"/>
      <c r="H22553" s="119"/>
    </row>
    <row r="22554" spans="7:8">
      <c r="G22554" s="118"/>
      <c r="H22554" s="119"/>
    </row>
    <row r="22555" spans="7:8">
      <c r="G22555" s="118"/>
      <c r="H22555" s="119"/>
    </row>
    <row r="22556" spans="7:8">
      <c r="G22556" s="118"/>
      <c r="H22556" s="119"/>
    </row>
    <row r="22557" spans="7:8">
      <c r="G22557" s="118"/>
      <c r="H22557" s="119"/>
    </row>
    <row r="22558" spans="7:8">
      <c r="G22558" s="118"/>
      <c r="H22558" s="119"/>
    </row>
    <row r="22559" spans="7:8">
      <c r="G22559" s="118"/>
      <c r="H22559" s="119"/>
    </row>
    <row r="22560" spans="7:8">
      <c r="G22560" s="118"/>
      <c r="H22560" s="119"/>
    </row>
    <row r="22561" spans="7:8">
      <c r="G22561" s="118"/>
      <c r="H22561" s="119"/>
    </row>
    <row r="22562" spans="7:8">
      <c r="G22562" s="118"/>
      <c r="H22562" s="119"/>
    </row>
    <row r="22563" spans="7:8">
      <c r="G22563" s="118"/>
      <c r="H22563" s="119"/>
    </row>
    <row r="22564" spans="7:8">
      <c r="G22564" s="118"/>
      <c r="H22564" s="119"/>
    </row>
    <row r="22565" spans="7:8">
      <c r="G22565" s="118"/>
      <c r="H22565" s="119"/>
    </row>
    <row r="22566" spans="7:8">
      <c r="G22566" s="118"/>
      <c r="H22566" s="119"/>
    </row>
    <row r="22567" spans="7:8">
      <c r="G22567" s="118"/>
      <c r="H22567" s="119"/>
    </row>
    <row r="22568" spans="7:8">
      <c r="G22568" s="118"/>
      <c r="H22568" s="119"/>
    </row>
    <row r="22569" spans="7:8">
      <c r="G22569" s="118"/>
      <c r="H22569" s="119"/>
    </row>
    <row r="22570" spans="7:8">
      <c r="G22570" s="118"/>
      <c r="H22570" s="119"/>
    </row>
    <row r="22571" spans="7:8">
      <c r="G22571" s="118"/>
      <c r="H22571" s="119"/>
    </row>
    <row r="22572" spans="7:8">
      <c r="G22572" s="118"/>
      <c r="H22572" s="119"/>
    </row>
    <row r="22573" spans="7:8">
      <c r="G22573" s="118"/>
      <c r="H22573" s="119"/>
    </row>
    <row r="22574" spans="7:8">
      <c r="G22574" s="118"/>
      <c r="H22574" s="119"/>
    </row>
    <row r="22575" spans="7:8">
      <c r="G22575" s="118"/>
      <c r="H22575" s="119"/>
    </row>
    <row r="22576" spans="7:8">
      <c r="G22576" s="118"/>
      <c r="H22576" s="119"/>
    </row>
    <row r="22577" spans="7:8">
      <c r="G22577" s="118"/>
      <c r="H22577" s="119"/>
    </row>
    <row r="22578" spans="7:8">
      <c r="G22578" s="118"/>
      <c r="H22578" s="119"/>
    </row>
    <row r="22579" spans="7:8">
      <c r="G22579" s="118"/>
      <c r="H22579" s="119"/>
    </row>
    <row r="22580" spans="7:8">
      <c r="G22580" s="118"/>
      <c r="H22580" s="119"/>
    </row>
    <row r="22581" spans="7:8">
      <c r="G22581" s="118"/>
      <c r="H22581" s="119"/>
    </row>
    <row r="22582" spans="7:8">
      <c r="G22582" s="118"/>
      <c r="H22582" s="119"/>
    </row>
    <row r="22583" spans="7:8">
      <c r="G22583" s="118"/>
      <c r="H22583" s="119"/>
    </row>
    <row r="22584" spans="7:8">
      <c r="G22584" s="118"/>
      <c r="H22584" s="119"/>
    </row>
    <row r="22585" spans="7:8">
      <c r="G22585" s="118"/>
      <c r="H22585" s="119"/>
    </row>
    <row r="22586" spans="7:8">
      <c r="G22586" s="118"/>
      <c r="H22586" s="119"/>
    </row>
    <row r="22587" spans="7:8">
      <c r="G22587" s="118"/>
      <c r="H22587" s="119"/>
    </row>
    <row r="22588" spans="7:8">
      <c r="G22588" s="118"/>
      <c r="H22588" s="119"/>
    </row>
    <row r="22589" spans="7:8">
      <c r="G22589" s="118"/>
      <c r="H22589" s="119"/>
    </row>
    <row r="22590" spans="7:8">
      <c r="G22590" s="118"/>
      <c r="H22590" s="119"/>
    </row>
    <row r="22591" spans="7:8">
      <c r="G22591" s="118"/>
      <c r="H22591" s="119"/>
    </row>
    <row r="22592" spans="7:8">
      <c r="G22592" s="118"/>
      <c r="H22592" s="119"/>
    </row>
    <row r="22593" spans="7:8">
      <c r="G22593" s="118"/>
      <c r="H22593" s="119"/>
    </row>
    <row r="22594" spans="7:8">
      <c r="G22594" s="118"/>
      <c r="H22594" s="119"/>
    </row>
    <row r="22595" spans="7:8">
      <c r="G22595" s="118"/>
      <c r="H22595" s="119"/>
    </row>
    <row r="22596" spans="7:8">
      <c r="G22596" s="118"/>
      <c r="H22596" s="119"/>
    </row>
    <row r="22597" spans="7:8">
      <c r="G22597" s="118"/>
      <c r="H22597" s="119"/>
    </row>
    <row r="22598" spans="7:8">
      <c r="G22598" s="118"/>
      <c r="H22598" s="119"/>
    </row>
    <row r="22599" spans="7:8">
      <c r="G22599" s="118"/>
      <c r="H22599" s="119"/>
    </row>
    <row r="22600" spans="7:8">
      <c r="G22600" s="118"/>
      <c r="H22600" s="119"/>
    </row>
    <row r="22601" spans="7:8">
      <c r="G22601" s="118"/>
      <c r="H22601" s="119"/>
    </row>
    <row r="22602" spans="7:8">
      <c r="G22602" s="118"/>
      <c r="H22602" s="119"/>
    </row>
    <row r="22603" spans="7:8">
      <c r="G22603" s="118"/>
      <c r="H22603" s="119"/>
    </row>
    <row r="22604" spans="7:8">
      <c r="G22604" s="118"/>
      <c r="H22604" s="119"/>
    </row>
    <row r="22605" spans="7:8">
      <c r="G22605" s="118"/>
      <c r="H22605" s="119"/>
    </row>
    <row r="22606" spans="7:8">
      <c r="G22606" s="118"/>
      <c r="H22606" s="119"/>
    </row>
    <row r="22607" spans="7:8">
      <c r="G22607" s="118"/>
      <c r="H22607" s="119"/>
    </row>
    <row r="22608" spans="7:8">
      <c r="G22608" s="118"/>
      <c r="H22608" s="119"/>
    </row>
    <row r="22609" spans="7:8">
      <c r="G22609" s="118"/>
      <c r="H22609" s="119"/>
    </row>
    <row r="22610" spans="7:8">
      <c r="G22610" s="118"/>
      <c r="H22610" s="119"/>
    </row>
    <row r="22611" spans="7:8">
      <c r="G22611" s="118"/>
      <c r="H22611" s="119"/>
    </row>
    <row r="22612" spans="7:8">
      <c r="G22612" s="118"/>
      <c r="H22612" s="119"/>
    </row>
    <row r="22613" spans="7:8">
      <c r="G22613" s="118"/>
      <c r="H22613" s="119"/>
    </row>
    <row r="22614" spans="7:8">
      <c r="G22614" s="118"/>
      <c r="H22614" s="119"/>
    </row>
    <row r="22615" spans="7:8">
      <c r="G22615" s="118"/>
      <c r="H22615" s="119"/>
    </row>
    <row r="22616" spans="7:8">
      <c r="G22616" s="118"/>
      <c r="H22616" s="119"/>
    </row>
    <row r="22617" spans="7:8">
      <c r="G22617" s="118"/>
      <c r="H22617" s="119"/>
    </row>
    <row r="22618" spans="7:8">
      <c r="G22618" s="118"/>
      <c r="H22618" s="119"/>
    </row>
    <row r="22619" spans="7:8">
      <c r="G22619" s="118"/>
      <c r="H22619" s="119"/>
    </row>
    <row r="22620" spans="7:8">
      <c r="G22620" s="118"/>
      <c r="H22620" s="119"/>
    </row>
    <row r="22621" spans="7:8">
      <c r="G22621" s="118"/>
      <c r="H22621" s="119"/>
    </row>
    <row r="22622" spans="7:8">
      <c r="G22622" s="118"/>
      <c r="H22622" s="119"/>
    </row>
    <row r="22623" spans="7:8">
      <c r="G22623" s="118"/>
      <c r="H22623" s="119"/>
    </row>
    <row r="22624" spans="7:8">
      <c r="G22624" s="118"/>
      <c r="H22624" s="119"/>
    </row>
    <row r="22625" spans="7:8">
      <c r="G22625" s="118"/>
      <c r="H22625" s="119"/>
    </row>
    <row r="22626" spans="7:8">
      <c r="G22626" s="118"/>
      <c r="H22626" s="119"/>
    </row>
    <row r="22627" spans="7:8">
      <c r="G22627" s="118"/>
      <c r="H22627" s="119"/>
    </row>
    <row r="22628" spans="7:8">
      <c r="G22628" s="118"/>
      <c r="H22628" s="119"/>
    </row>
    <row r="22629" spans="7:8">
      <c r="G22629" s="118"/>
      <c r="H22629" s="119"/>
    </row>
    <row r="22630" spans="7:8">
      <c r="G22630" s="118"/>
      <c r="H22630" s="119"/>
    </row>
    <row r="22631" spans="7:8">
      <c r="G22631" s="118"/>
      <c r="H22631" s="119"/>
    </row>
    <row r="22632" spans="7:8">
      <c r="G22632" s="118"/>
      <c r="H22632" s="119"/>
    </row>
    <row r="22633" spans="7:8">
      <c r="G22633" s="118"/>
      <c r="H22633" s="119"/>
    </row>
    <row r="22634" spans="7:8">
      <c r="G22634" s="118"/>
      <c r="H22634" s="119"/>
    </row>
    <row r="22635" spans="7:8">
      <c r="G22635" s="118"/>
      <c r="H22635" s="119"/>
    </row>
    <row r="22636" spans="7:8">
      <c r="G22636" s="118"/>
      <c r="H22636" s="119"/>
    </row>
    <row r="22637" spans="7:8">
      <c r="G22637" s="118"/>
      <c r="H22637" s="119"/>
    </row>
    <row r="22638" spans="7:8">
      <c r="G22638" s="118"/>
      <c r="H22638" s="119"/>
    </row>
    <row r="22639" spans="7:8">
      <c r="G22639" s="118"/>
      <c r="H22639" s="119"/>
    </row>
    <row r="22640" spans="7:8">
      <c r="G22640" s="118"/>
      <c r="H22640" s="119"/>
    </row>
    <row r="22641" spans="7:8">
      <c r="G22641" s="118"/>
      <c r="H22641" s="119"/>
    </row>
    <row r="22642" spans="7:8">
      <c r="G22642" s="118"/>
      <c r="H22642" s="119"/>
    </row>
    <row r="22643" spans="7:8">
      <c r="G22643" s="118"/>
      <c r="H22643" s="119"/>
    </row>
    <row r="22644" spans="7:8">
      <c r="G22644" s="118"/>
      <c r="H22644" s="119"/>
    </row>
    <row r="22645" spans="7:8">
      <c r="G22645" s="118"/>
      <c r="H22645" s="119"/>
    </row>
    <row r="22646" spans="7:8">
      <c r="G22646" s="118"/>
      <c r="H22646" s="119"/>
    </row>
    <row r="22647" spans="7:8">
      <c r="G22647" s="118"/>
      <c r="H22647" s="119"/>
    </row>
    <row r="22648" spans="7:8">
      <c r="G22648" s="118"/>
      <c r="H22648" s="119"/>
    </row>
    <row r="22649" spans="7:8">
      <c r="G22649" s="118"/>
      <c r="H22649" s="119"/>
    </row>
    <row r="22650" spans="7:8">
      <c r="G22650" s="118"/>
      <c r="H22650" s="119"/>
    </row>
    <row r="22651" spans="7:8">
      <c r="G22651" s="118"/>
      <c r="H22651" s="119"/>
    </row>
    <row r="22652" spans="7:8">
      <c r="G22652" s="118"/>
      <c r="H22652" s="119"/>
    </row>
    <row r="22653" spans="7:8">
      <c r="G22653" s="118"/>
      <c r="H22653" s="119"/>
    </row>
    <row r="22654" spans="7:8">
      <c r="G22654" s="118"/>
      <c r="H22654" s="119"/>
    </row>
    <row r="22655" spans="7:8">
      <c r="G22655" s="118"/>
      <c r="H22655" s="119"/>
    </row>
    <row r="22656" spans="7:8">
      <c r="G22656" s="118"/>
      <c r="H22656" s="119"/>
    </row>
    <row r="22657" spans="7:8">
      <c r="G22657" s="118"/>
      <c r="H22657" s="119"/>
    </row>
    <row r="22658" spans="7:8">
      <c r="G22658" s="118"/>
      <c r="H22658" s="119"/>
    </row>
    <row r="22659" spans="7:8">
      <c r="G22659" s="118"/>
      <c r="H22659" s="119"/>
    </row>
    <row r="22660" spans="7:8">
      <c r="G22660" s="118"/>
      <c r="H22660" s="119"/>
    </row>
    <row r="22661" spans="7:8">
      <c r="G22661" s="118"/>
      <c r="H22661" s="119"/>
    </row>
    <row r="22662" spans="7:8">
      <c r="G22662" s="118"/>
      <c r="H22662" s="119"/>
    </row>
    <row r="22663" spans="7:8">
      <c r="G22663" s="118"/>
      <c r="H22663" s="119"/>
    </row>
    <row r="22664" spans="7:8">
      <c r="G22664" s="118"/>
      <c r="H22664" s="119"/>
    </row>
    <row r="22665" spans="7:8">
      <c r="G22665" s="118"/>
      <c r="H22665" s="119"/>
    </row>
    <row r="22666" spans="7:8">
      <c r="G22666" s="118"/>
      <c r="H22666" s="119"/>
    </row>
    <row r="22667" spans="7:8">
      <c r="G22667" s="118"/>
      <c r="H22667" s="119"/>
    </row>
    <row r="22668" spans="7:8">
      <c r="G22668" s="118"/>
      <c r="H22668" s="119"/>
    </row>
    <row r="22669" spans="7:8">
      <c r="G22669" s="118"/>
      <c r="H22669" s="119"/>
    </row>
    <row r="22670" spans="7:8">
      <c r="G22670" s="118"/>
      <c r="H22670" s="119"/>
    </row>
    <row r="22671" spans="7:8">
      <c r="G22671" s="118"/>
      <c r="H22671" s="119"/>
    </row>
    <row r="22672" spans="7:8">
      <c r="G22672" s="118"/>
      <c r="H22672" s="119"/>
    </row>
    <row r="22673" spans="7:8">
      <c r="G22673" s="118"/>
      <c r="H22673" s="119"/>
    </row>
    <row r="22674" spans="7:8">
      <c r="G22674" s="118"/>
      <c r="H22674" s="119"/>
    </row>
    <row r="22675" spans="7:8">
      <c r="G22675" s="118"/>
      <c r="H22675" s="119"/>
    </row>
    <row r="22676" spans="7:8">
      <c r="G22676" s="118"/>
      <c r="H22676" s="119"/>
    </row>
    <row r="22677" spans="7:8">
      <c r="G22677" s="118"/>
      <c r="H22677" s="119"/>
    </row>
    <row r="22678" spans="7:8">
      <c r="G22678" s="118"/>
      <c r="H22678" s="119"/>
    </row>
    <row r="22679" spans="7:8">
      <c r="G22679" s="118"/>
      <c r="H22679" s="119"/>
    </row>
    <row r="22680" spans="7:8">
      <c r="G22680" s="118"/>
      <c r="H22680" s="119"/>
    </row>
    <row r="22681" spans="7:8">
      <c r="G22681" s="118"/>
      <c r="H22681" s="119"/>
    </row>
    <row r="22682" spans="7:8">
      <c r="G22682" s="118"/>
      <c r="H22682" s="119"/>
    </row>
    <row r="22683" spans="7:8">
      <c r="G22683" s="118"/>
      <c r="H22683" s="119"/>
    </row>
    <row r="22684" spans="7:8">
      <c r="G22684" s="118"/>
      <c r="H22684" s="119"/>
    </row>
    <row r="22685" spans="7:8">
      <c r="G22685" s="118"/>
      <c r="H22685" s="119"/>
    </row>
    <row r="22686" spans="7:8">
      <c r="G22686" s="118"/>
      <c r="H22686" s="119"/>
    </row>
    <row r="22687" spans="7:8">
      <c r="G22687" s="118"/>
      <c r="H22687" s="119"/>
    </row>
    <row r="22688" spans="7:8">
      <c r="G22688" s="118"/>
      <c r="H22688" s="119"/>
    </row>
    <row r="22689" spans="7:8">
      <c r="G22689" s="118"/>
      <c r="H22689" s="119"/>
    </row>
    <row r="22690" spans="7:8">
      <c r="G22690" s="118"/>
      <c r="H22690" s="119"/>
    </row>
    <row r="22691" spans="7:8">
      <c r="G22691" s="118"/>
      <c r="H22691" s="119"/>
    </row>
    <row r="22692" spans="7:8">
      <c r="G22692" s="118"/>
      <c r="H22692" s="119"/>
    </row>
    <row r="22693" spans="7:8">
      <c r="G22693" s="118"/>
      <c r="H22693" s="119"/>
    </row>
    <row r="22694" spans="7:8">
      <c r="G22694" s="118"/>
      <c r="H22694" s="119"/>
    </row>
    <row r="22695" spans="7:8">
      <c r="G22695" s="118"/>
      <c r="H22695" s="119"/>
    </row>
    <row r="22696" spans="7:8">
      <c r="G22696" s="118"/>
      <c r="H22696" s="119"/>
    </row>
    <row r="22697" spans="7:8">
      <c r="G22697" s="118"/>
      <c r="H22697" s="119"/>
    </row>
    <row r="22698" spans="7:8">
      <c r="G22698" s="118"/>
      <c r="H22698" s="119"/>
    </row>
    <row r="22699" spans="7:8">
      <c r="G22699" s="118"/>
      <c r="H22699" s="119"/>
    </row>
    <row r="22700" spans="7:8">
      <c r="G22700" s="118"/>
      <c r="H22700" s="119"/>
    </row>
    <row r="22701" spans="7:8">
      <c r="G22701" s="118"/>
      <c r="H22701" s="119"/>
    </row>
    <row r="22702" spans="7:8">
      <c r="G22702" s="118"/>
      <c r="H22702" s="119"/>
    </row>
    <row r="22703" spans="7:8">
      <c r="G22703" s="118"/>
      <c r="H22703" s="119"/>
    </row>
    <row r="22704" spans="7:8">
      <c r="G22704" s="118"/>
      <c r="H22704" s="119"/>
    </row>
    <row r="22705" spans="7:8">
      <c r="G22705" s="118"/>
      <c r="H22705" s="119"/>
    </row>
    <row r="22706" spans="7:8">
      <c r="G22706" s="118"/>
      <c r="H22706" s="119"/>
    </row>
    <row r="22707" spans="7:8">
      <c r="G22707" s="118"/>
      <c r="H22707" s="119"/>
    </row>
    <row r="22708" spans="7:8">
      <c r="G22708" s="118"/>
      <c r="H22708" s="119"/>
    </row>
    <row r="22709" spans="7:8">
      <c r="G22709" s="118"/>
      <c r="H22709" s="119"/>
    </row>
    <row r="22710" spans="7:8">
      <c r="G22710" s="118"/>
      <c r="H22710" s="119"/>
    </row>
    <row r="22711" spans="7:8">
      <c r="G22711" s="118"/>
      <c r="H22711" s="119"/>
    </row>
    <row r="22712" spans="7:8">
      <c r="G22712" s="118"/>
      <c r="H22712" s="119"/>
    </row>
    <row r="22713" spans="7:8">
      <c r="G22713" s="118"/>
      <c r="H22713" s="119"/>
    </row>
    <row r="22714" spans="7:8">
      <c r="G22714" s="118"/>
      <c r="H22714" s="119"/>
    </row>
    <row r="22715" spans="7:8">
      <c r="G22715" s="118"/>
      <c r="H22715" s="119"/>
    </row>
    <row r="22716" spans="7:8">
      <c r="G22716" s="118"/>
      <c r="H22716" s="119"/>
    </row>
    <row r="22717" spans="7:8">
      <c r="G22717" s="118"/>
      <c r="H22717" s="119"/>
    </row>
    <row r="22718" spans="7:8">
      <c r="G22718" s="118"/>
      <c r="H22718" s="119"/>
    </row>
    <row r="22719" spans="7:8">
      <c r="G22719" s="118"/>
      <c r="H22719" s="119"/>
    </row>
    <row r="22720" spans="7:8">
      <c r="G22720" s="118"/>
      <c r="H22720" s="119"/>
    </row>
    <row r="22721" spans="7:8">
      <c r="G22721" s="118"/>
      <c r="H22721" s="119"/>
    </row>
    <row r="22722" spans="7:8">
      <c r="G22722" s="118"/>
      <c r="H22722" s="119"/>
    </row>
    <row r="22723" spans="7:8">
      <c r="G22723" s="118"/>
      <c r="H22723" s="119"/>
    </row>
    <row r="22724" spans="7:8">
      <c r="G22724" s="118"/>
      <c r="H22724" s="119"/>
    </row>
    <row r="22725" spans="7:8">
      <c r="G22725" s="118"/>
      <c r="H22725" s="119"/>
    </row>
    <row r="22726" spans="7:8">
      <c r="G22726" s="118"/>
      <c r="H22726" s="119"/>
    </row>
    <row r="22727" spans="7:8">
      <c r="G22727" s="118"/>
      <c r="H22727" s="119"/>
    </row>
    <row r="22728" spans="7:8">
      <c r="G22728" s="118"/>
      <c r="H22728" s="119"/>
    </row>
    <row r="22729" spans="7:8">
      <c r="G22729" s="118"/>
      <c r="H22729" s="119"/>
    </row>
    <row r="22730" spans="7:8">
      <c r="G22730" s="118"/>
      <c r="H22730" s="119"/>
    </row>
    <row r="22731" spans="7:8">
      <c r="G22731" s="118"/>
      <c r="H22731" s="119"/>
    </row>
    <row r="22732" spans="7:8">
      <c r="G22732" s="118"/>
      <c r="H22732" s="119"/>
    </row>
    <row r="22733" spans="7:8">
      <c r="G22733" s="118"/>
      <c r="H22733" s="119"/>
    </row>
    <row r="22734" spans="7:8">
      <c r="G22734" s="118"/>
      <c r="H22734" s="119"/>
    </row>
    <row r="22735" spans="7:8">
      <c r="G22735" s="118"/>
      <c r="H22735" s="119"/>
    </row>
    <row r="22736" spans="7:8">
      <c r="G22736" s="118"/>
      <c r="H22736" s="119"/>
    </row>
    <row r="22737" spans="7:8">
      <c r="G22737" s="118"/>
      <c r="H22737" s="119"/>
    </row>
    <row r="22738" spans="7:8">
      <c r="G22738" s="118"/>
      <c r="H22738" s="119"/>
    </row>
    <row r="22739" spans="7:8">
      <c r="G22739" s="118"/>
      <c r="H22739" s="119"/>
    </row>
    <row r="22740" spans="7:8">
      <c r="G22740" s="118"/>
      <c r="H22740" s="119"/>
    </row>
    <row r="22741" spans="7:8">
      <c r="G22741" s="118"/>
      <c r="H22741" s="119"/>
    </row>
    <row r="22742" spans="7:8">
      <c r="G22742" s="118"/>
      <c r="H22742" s="119"/>
    </row>
    <row r="22743" spans="7:8">
      <c r="G22743" s="118"/>
      <c r="H22743" s="119"/>
    </row>
    <row r="22744" spans="7:8">
      <c r="G22744" s="118"/>
      <c r="H22744" s="119"/>
    </row>
    <row r="22745" spans="7:8">
      <c r="G22745" s="118"/>
      <c r="H22745" s="119"/>
    </row>
    <row r="22746" spans="7:8">
      <c r="G22746" s="118"/>
      <c r="H22746" s="119"/>
    </row>
    <row r="22747" spans="7:8">
      <c r="G22747" s="118"/>
      <c r="H22747" s="119"/>
    </row>
    <row r="22748" spans="7:8">
      <c r="G22748" s="118"/>
      <c r="H22748" s="119"/>
    </row>
    <row r="22749" spans="7:8">
      <c r="G22749" s="118"/>
      <c r="H22749" s="119"/>
    </row>
    <row r="22750" spans="7:8">
      <c r="G22750" s="118"/>
      <c r="H22750" s="119"/>
    </row>
    <row r="22751" spans="7:8">
      <c r="G22751" s="118"/>
      <c r="H22751" s="119"/>
    </row>
    <row r="22752" spans="7:8">
      <c r="G22752" s="118"/>
      <c r="H22752" s="119"/>
    </row>
    <row r="22753" spans="7:8">
      <c r="G22753" s="118"/>
      <c r="H22753" s="119"/>
    </row>
    <row r="22754" spans="7:8">
      <c r="G22754" s="118"/>
      <c r="H22754" s="119"/>
    </row>
    <row r="22755" spans="7:8">
      <c r="G22755" s="118"/>
      <c r="H22755" s="119"/>
    </row>
    <row r="22756" spans="7:8">
      <c r="G22756" s="118"/>
      <c r="H22756" s="119"/>
    </row>
    <row r="22757" spans="7:8">
      <c r="G22757" s="118"/>
      <c r="H22757" s="119"/>
    </row>
    <row r="22758" spans="7:8">
      <c r="G22758" s="118"/>
      <c r="H22758" s="119"/>
    </row>
    <row r="22759" spans="7:8">
      <c r="G22759" s="118"/>
      <c r="H22759" s="119"/>
    </row>
    <row r="22760" spans="7:8">
      <c r="G22760" s="118"/>
      <c r="H22760" s="119"/>
    </row>
    <row r="22761" spans="7:8">
      <c r="G22761" s="118"/>
      <c r="H22761" s="119"/>
    </row>
    <row r="22762" spans="7:8">
      <c r="G22762" s="118"/>
      <c r="H22762" s="119"/>
    </row>
    <row r="22763" spans="7:8">
      <c r="G22763" s="118"/>
      <c r="H22763" s="119"/>
    </row>
    <row r="22764" spans="7:8">
      <c r="G22764" s="118"/>
      <c r="H22764" s="119"/>
    </row>
    <row r="22765" spans="7:8">
      <c r="G22765" s="118"/>
      <c r="H22765" s="119"/>
    </row>
    <row r="22766" spans="7:8">
      <c r="G22766" s="118"/>
      <c r="H22766" s="119"/>
    </row>
    <row r="22767" spans="7:8">
      <c r="G22767" s="118"/>
      <c r="H22767" s="119"/>
    </row>
    <row r="22768" spans="7:8">
      <c r="G22768" s="118"/>
      <c r="H22768" s="119"/>
    </row>
    <row r="22769" spans="7:8">
      <c r="G22769" s="118"/>
      <c r="H22769" s="119"/>
    </row>
    <row r="22770" spans="7:8">
      <c r="G22770" s="118"/>
      <c r="H22770" s="119"/>
    </row>
    <row r="22771" spans="7:8">
      <c r="G22771" s="118"/>
      <c r="H22771" s="119"/>
    </row>
    <row r="22772" spans="7:8">
      <c r="G22772" s="118"/>
      <c r="H22772" s="119"/>
    </row>
    <row r="22773" spans="7:8">
      <c r="G22773" s="118"/>
      <c r="H22773" s="119"/>
    </row>
    <row r="22774" spans="7:8">
      <c r="G22774" s="118"/>
      <c r="H22774" s="119"/>
    </row>
    <row r="22775" spans="7:8">
      <c r="G22775" s="118"/>
      <c r="H22775" s="119"/>
    </row>
    <row r="22776" spans="7:8">
      <c r="G22776" s="118"/>
      <c r="H22776" s="119"/>
    </row>
    <row r="22777" spans="7:8">
      <c r="G22777" s="118"/>
      <c r="H22777" s="119"/>
    </row>
    <row r="22778" spans="7:8">
      <c r="G22778" s="118"/>
      <c r="H22778" s="119"/>
    </row>
    <row r="22779" spans="7:8">
      <c r="G22779" s="118"/>
      <c r="H22779" s="119"/>
    </row>
    <row r="22780" spans="7:8">
      <c r="G22780" s="118"/>
      <c r="H22780" s="119"/>
    </row>
    <row r="22781" spans="7:8">
      <c r="G22781" s="118"/>
      <c r="H22781" s="119"/>
    </row>
    <row r="22782" spans="7:8">
      <c r="G22782" s="118"/>
      <c r="H22782" s="119"/>
    </row>
    <row r="22783" spans="7:8">
      <c r="G22783" s="118"/>
      <c r="H22783" s="119"/>
    </row>
    <row r="22784" spans="7:8">
      <c r="G22784" s="118"/>
      <c r="H22784" s="119"/>
    </row>
    <row r="22785" spans="7:8">
      <c r="G22785" s="118"/>
      <c r="H22785" s="119"/>
    </row>
    <row r="22786" spans="7:8">
      <c r="G22786" s="118"/>
      <c r="H22786" s="119"/>
    </row>
    <row r="22787" spans="7:8">
      <c r="G22787" s="118"/>
      <c r="H22787" s="119"/>
    </row>
    <row r="22788" spans="7:8">
      <c r="G22788" s="118"/>
      <c r="H22788" s="119"/>
    </row>
    <row r="22789" spans="7:8">
      <c r="G22789" s="118"/>
      <c r="H22789" s="119"/>
    </row>
    <row r="22790" spans="7:8">
      <c r="G22790" s="118"/>
      <c r="H22790" s="119"/>
    </row>
    <row r="22791" spans="7:8">
      <c r="G22791" s="118"/>
      <c r="H22791" s="119"/>
    </row>
    <row r="22792" spans="7:8">
      <c r="G22792" s="118"/>
      <c r="H22792" s="119"/>
    </row>
    <row r="22793" spans="7:8">
      <c r="G22793" s="118"/>
      <c r="H22793" s="119"/>
    </row>
    <row r="22794" spans="7:8">
      <c r="G22794" s="118"/>
      <c r="H22794" s="119"/>
    </row>
    <row r="22795" spans="7:8">
      <c r="G22795" s="118"/>
      <c r="H22795" s="119"/>
    </row>
    <row r="22796" spans="7:8">
      <c r="G22796" s="118"/>
      <c r="H22796" s="119"/>
    </row>
    <row r="22797" spans="7:8">
      <c r="G22797" s="118"/>
      <c r="H22797" s="119"/>
    </row>
    <row r="22798" spans="7:8">
      <c r="G22798" s="118"/>
      <c r="H22798" s="119"/>
    </row>
    <row r="22799" spans="7:8">
      <c r="G22799" s="118"/>
      <c r="H22799" s="119"/>
    </row>
    <row r="22800" spans="7:8">
      <c r="G22800" s="118"/>
      <c r="H22800" s="119"/>
    </row>
    <row r="22801" spans="7:8">
      <c r="G22801" s="118"/>
      <c r="H22801" s="119"/>
    </row>
    <row r="22802" spans="7:8">
      <c r="G22802" s="118"/>
      <c r="H22802" s="119"/>
    </row>
    <row r="22803" spans="7:8">
      <c r="G22803" s="118"/>
      <c r="H22803" s="119"/>
    </row>
    <row r="22804" spans="7:8">
      <c r="G22804" s="118"/>
      <c r="H22804" s="119"/>
    </row>
    <row r="22805" spans="7:8">
      <c r="G22805" s="118"/>
      <c r="H22805" s="119"/>
    </row>
    <row r="22806" spans="7:8">
      <c r="G22806" s="118"/>
      <c r="H22806" s="119"/>
    </row>
    <row r="22807" spans="7:8">
      <c r="G22807" s="118"/>
      <c r="H22807" s="119"/>
    </row>
    <row r="22808" spans="7:8">
      <c r="G22808" s="118"/>
      <c r="H22808" s="119"/>
    </row>
    <row r="22809" spans="7:8">
      <c r="G22809" s="118"/>
      <c r="H22809" s="119"/>
    </row>
    <row r="22810" spans="7:8">
      <c r="G22810" s="118"/>
      <c r="H22810" s="119"/>
    </row>
    <row r="22811" spans="7:8">
      <c r="G22811" s="118"/>
      <c r="H22811" s="119"/>
    </row>
    <row r="22812" spans="7:8">
      <c r="G22812" s="118"/>
      <c r="H22812" s="119"/>
    </row>
    <row r="22813" spans="7:8">
      <c r="G22813" s="118"/>
      <c r="H22813" s="119"/>
    </row>
    <row r="22814" spans="7:8">
      <c r="G22814" s="118"/>
      <c r="H22814" s="119"/>
    </row>
    <row r="22815" spans="7:8">
      <c r="G22815" s="118"/>
      <c r="H22815" s="119"/>
    </row>
    <row r="22816" spans="7:8">
      <c r="G22816" s="118"/>
      <c r="H22816" s="119"/>
    </row>
    <row r="22817" spans="7:8">
      <c r="G22817" s="118"/>
      <c r="H22817" s="119"/>
    </row>
    <row r="22818" spans="7:8">
      <c r="G22818" s="118"/>
      <c r="H22818" s="119"/>
    </row>
    <row r="22819" spans="7:8">
      <c r="G22819" s="118"/>
      <c r="H22819" s="119"/>
    </row>
    <row r="22820" spans="7:8">
      <c r="G22820" s="118"/>
      <c r="H22820" s="119"/>
    </row>
    <row r="22821" spans="7:8">
      <c r="G22821" s="118"/>
      <c r="H22821" s="119"/>
    </row>
    <row r="22822" spans="7:8">
      <c r="G22822" s="118"/>
      <c r="H22822" s="119"/>
    </row>
    <row r="22823" spans="7:8">
      <c r="G22823" s="118"/>
      <c r="H22823" s="119"/>
    </row>
    <row r="22824" spans="7:8">
      <c r="G22824" s="118"/>
      <c r="H22824" s="119"/>
    </row>
    <row r="22825" spans="7:8">
      <c r="G22825" s="118"/>
      <c r="H22825" s="119"/>
    </row>
    <row r="22826" spans="7:8">
      <c r="G22826" s="118"/>
      <c r="H22826" s="119"/>
    </row>
    <row r="22827" spans="7:8">
      <c r="G22827" s="118"/>
      <c r="H22827" s="119"/>
    </row>
    <row r="22828" spans="7:8">
      <c r="G22828" s="118"/>
      <c r="H22828" s="119"/>
    </row>
    <row r="22829" spans="7:8">
      <c r="G22829" s="118"/>
      <c r="H22829" s="119"/>
    </row>
    <row r="22830" spans="7:8">
      <c r="G22830" s="118"/>
      <c r="H22830" s="119"/>
    </row>
    <row r="22831" spans="7:8">
      <c r="G22831" s="118"/>
      <c r="H22831" s="119"/>
    </row>
    <row r="22832" spans="7:8">
      <c r="G22832" s="118"/>
      <c r="H22832" s="119"/>
    </row>
    <row r="22833" spans="7:8">
      <c r="G22833" s="118"/>
      <c r="H22833" s="119"/>
    </row>
    <row r="22834" spans="7:8">
      <c r="G22834" s="118"/>
      <c r="H22834" s="119"/>
    </row>
    <row r="22835" spans="7:8">
      <c r="G22835" s="118"/>
      <c r="H22835" s="119"/>
    </row>
    <row r="22836" spans="7:8">
      <c r="G22836" s="118"/>
      <c r="H22836" s="119"/>
    </row>
    <row r="22837" spans="7:8">
      <c r="G22837" s="118"/>
      <c r="H22837" s="119"/>
    </row>
    <row r="22838" spans="7:8">
      <c r="G22838" s="118"/>
      <c r="H22838" s="119"/>
    </row>
    <row r="22839" spans="7:8">
      <c r="G22839" s="118"/>
      <c r="H22839" s="119"/>
    </row>
    <row r="22840" spans="7:8">
      <c r="G22840" s="118"/>
      <c r="H22840" s="119"/>
    </row>
    <row r="22841" spans="7:8">
      <c r="G22841" s="118"/>
      <c r="H22841" s="119"/>
    </row>
    <row r="22842" spans="7:8">
      <c r="G22842" s="118"/>
      <c r="H22842" s="119"/>
    </row>
    <row r="22843" spans="7:8">
      <c r="G22843" s="118"/>
      <c r="H22843" s="119"/>
    </row>
    <row r="22844" spans="7:8">
      <c r="G22844" s="118"/>
      <c r="H22844" s="119"/>
    </row>
    <row r="22845" spans="7:8">
      <c r="G22845" s="118"/>
      <c r="H22845" s="119"/>
    </row>
    <row r="22846" spans="7:8">
      <c r="G22846" s="118"/>
      <c r="H22846" s="119"/>
    </row>
    <row r="22847" spans="7:8">
      <c r="G22847" s="118"/>
      <c r="H22847" s="119"/>
    </row>
    <row r="22848" spans="7:8">
      <c r="G22848" s="118"/>
      <c r="H22848" s="119"/>
    </row>
    <row r="22849" spans="7:8">
      <c r="G22849" s="118"/>
      <c r="H22849" s="119"/>
    </row>
    <row r="22850" spans="7:8">
      <c r="G22850" s="118"/>
      <c r="H22850" s="119"/>
    </row>
    <row r="22851" spans="7:8">
      <c r="G22851" s="118"/>
      <c r="H22851" s="119"/>
    </row>
    <row r="22852" spans="7:8">
      <c r="G22852" s="118"/>
      <c r="H22852" s="119"/>
    </row>
    <row r="22853" spans="7:8">
      <c r="G22853" s="118"/>
      <c r="H22853" s="119"/>
    </row>
    <row r="22854" spans="7:8">
      <c r="G22854" s="118"/>
      <c r="H22854" s="119"/>
    </row>
    <row r="22855" spans="7:8">
      <c r="G22855" s="118"/>
      <c r="H22855" s="119"/>
    </row>
    <row r="22856" spans="7:8">
      <c r="G22856" s="118"/>
      <c r="H22856" s="119"/>
    </row>
    <row r="22857" spans="7:8">
      <c r="G22857" s="118"/>
      <c r="H22857" s="119"/>
    </row>
    <row r="22858" spans="7:8">
      <c r="G22858" s="118"/>
      <c r="H22858" s="119"/>
    </row>
    <row r="22859" spans="7:8">
      <c r="G22859" s="118"/>
      <c r="H22859" s="119"/>
    </row>
    <row r="22860" spans="7:8">
      <c r="G22860" s="118"/>
      <c r="H22860" s="119"/>
    </row>
    <row r="22861" spans="7:8">
      <c r="G22861" s="118"/>
      <c r="H22861" s="119"/>
    </row>
    <row r="22862" spans="7:8">
      <c r="G22862" s="118"/>
      <c r="H22862" s="119"/>
    </row>
    <row r="22863" spans="7:8">
      <c r="G22863" s="118"/>
      <c r="H22863" s="119"/>
    </row>
    <row r="22864" spans="7:8">
      <c r="G22864" s="118"/>
      <c r="H22864" s="119"/>
    </row>
    <row r="22865" spans="7:8">
      <c r="G22865" s="118"/>
      <c r="H22865" s="119"/>
    </row>
    <row r="22866" spans="7:8">
      <c r="G22866" s="118"/>
      <c r="H22866" s="119"/>
    </row>
    <row r="22867" spans="7:8">
      <c r="G22867" s="118"/>
      <c r="H22867" s="119"/>
    </row>
    <row r="22868" spans="7:8">
      <c r="G22868" s="118"/>
      <c r="H22868" s="119"/>
    </row>
    <row r="22869" spans="7:8">
      <c r="G22869" s="118"/>
      <c r="H22869" s="119"/>
    </row>
    <row r="22870" spans="7:8">
      <c r="G22870" s="118"/>
      <c r="H22870" s="119"/>
    </row>
    <row r="22871" spans="7:8">
      <c r="G22871" s="118"/>
      <c r="H22871" s="119"/>
    </row>
    <row r="22872" spans="7:8">
      <c r="G22872" s="118"/>
      <c r="H22872" s="119"/>
    </row>
    <row r="22873" spans="7:8">
      <c r="G22873" s="118"/>
      <c r="H22873" s="119"/>
    </row>
    <row r="22874" spans="7:8">
      <c r="G22874" s="118"/>
      <c r="H22874" s="119"/>
    </row>
    <row r="22875" spans="7:8">
      <c r="G22875" s="118"/>
      <c r="H22875" s="119"/>
    </row>
    <row r="22876" spans="7:8">
      <c r="G22876" s="118"/>
      <c r="H22876" s="119"/>
    </row>
    <row r="22877" spans="7:8">
      <c r="G22877" s="118"/>
      <c r="H22877" s="119"/>
    </row>
    <row r="22878" spans="7:8">
      <c r="G22878" s="118"/>
      <c r="H22878" s="119"/>
    </row>
    <row r="22879" spans="7:8">
      <c r="G22879" s="118"/>
      <c r="H22879" s="119"/>
    </row>
    <row r="22880" spans="7:8">
      <c r="G22880" s="118"/>
      <c r="H22880" s="119"/>
    </row>
    <row r="22881" spans="7:8">
      <c r="G22881" s="118"/>
      <c r="H22881" s="119"/>
    </row>
    <row r="22882" spans="7:8">
      <c r="G22882" s="118"/>
      <c r="H22882" s="119"/>
    </row>
    <row r="22883" spans="7:8">
      <c r="G22883" s="118"/>
      <c r="H22883" s="119"/>
    </row>
    <row r="22884" spans="7:8">
      <c r="G22884" s="118"/>
      <c r="H22884" s="119"/>
    </row>
    <row r="22885" spans="7:8">
      <c r="G22885" s="118"/>
      <c r="H22885" s="119"/>
    </row>
    <row r="22886" spans="7:8">
      <c r="G22886" s="118"/>
      <c r="H22886" s="119"/>
    </row>
    <row r="22887" spans="7:8">
      <c r="G22887" s="118"/>
      <c r="H22887" s="119"/>
    </row>
    <row r="22888" spans="7:8">
      <c r="G22888" s="118"/>
      <c r="H22888" s="119"/>
    </row>
    <row r="22889" spans="7:8">
      <c r="G22889" s="118"/>
      <c r="H22889" s="119"/>
    </row>
    <row r="22890" spans="7:8">
      <c r="G22890" s="118"/>
      <c r="H22890" s="119"/>
    </row>
    <row r="22891" spans="7:8">
      <c r="G22891" s="118"/>
      <c r="H22891" s="119"/>
    </row>
    <row r="22892" spans="7:8">
      <c r="G22892" s="118"/>
      <c r="H22892" s="119"/>
    </row>
    <row r="22893" spans="7:8">
      <c r="G22893" s="118"/>
      <c r="H22893" s="119"/>
    </row>
    <row r="22894" spans="7:8">
      <c r="G22894" s="118"/>
      <c r="H22894" s="119"/>
    </row>
    <row r="22895" spans="7:8">
      <c r="G22895" s="118"/>
      <c r="H22895" s="119"/>
    </row>
    <row r="22896" spans="7:8">
      <c r="G22896" s="118"/>
      <c r="H22896" s="119"/>
    </row>
    <row r="22897" spans="7:8">
      <c r="G22897" s="118"/>
      <c r="H22897" s="119"/>
    </row>
    <row r="22898" spans="7:8">
      <c r="G22898" s="118"/>
      <c r="H22898" s="119"/>
    </row>
    <row r="22899" spans="7:8">
      <c r="G22899" s="118"/>
      <c r="H22899" s="119"/>
    </row>
    <row r="22900" spans="7:8">
      <c r="G22900" s="118"/>
      <c r="H22900" s="119"/>
    </row>
    <row r="22901" spans="7:8">
      <c r="G22901" s="118"/>
      <c r="H22901" s="119"/>
    </row>
    <row r="22902" spans="7:8">
      <c r="G22902" s="118"/>
      <c r="H22902" s="119"/>
    </row>
    <row r="22903" spans="7:8">
      <c r="G22903" s="118"/>
      <c r="H22903" s="119"/>
    </row>
    <row r="22904" spans="7:8">
      <c r="G22904" s="118"/>
      <c r="H22904" s="119"/>
    </row>
    <row r="22905" spans="7:8">
      <c r="G22905" s="118"/>
      <c r="H22905" s="119"/>
    </row>
    <row r="22906" spans="7:8">
      <c r="G22906" s="118"/>
      <c r="H22906" s="119"/>
    </row>
    <row r="22907" spans="7:8">
      <c r="G22907" s="118"/>
      <c r="H22907" s="119"/>
    </row>
    <row r="22908" spans="7:8">
      <c r="G22908" s="118"/>
      <c r="H22908" s="119"/>
    </row>
    <row r="22909" spans="7:8">
      <c r="G22909" s="118"/>
      <c r="H22909" s="119"/>
    </row>
    <row r="22910" spans="7:8">
      <c r="G22910" s="118"/>
      <c r="H22910" s="119"/>
    </row>
    <row r="22911" spans="7:8">
      <c r="G22911" s="118"/>
      <c r="H22911" s="119"/>
    </row>
    <row r="22912" spans="7:8">
      <c r="G22912" s="118"/>
      <c r="H22912" s="119"/>
    </row>
    <row r="22913" spans="7:8">
      <c r="G22913" s="118"/>
      <c r="H22913" s="119"/>
    </row>
    <row r="22914" spans="7:8">
      <c r="G22914" s="118"/>
      <c r="H22914" s="119"/>
    </row>
    <row r="22915" spans="7:8">
      <c r="G22915" s="118"/>
      <c r="H22915" s="119"/>
    </row>
    <row r="22916" spans="7:8">
      <c r="G22916" s="118"/>
      <c r="H22916" s="119"/>
    </row>
    <row r="22917" spans="7:8">
      <c r="G22917" s="118"/>
      <c r="H22917" s="119"/>
    </row>
    <row r="22918" spans="7:8">
      <c r="G22918" s="118"/>
      <c r="H22918" s="119"/>
    </row>
    <row r="22919" spans="7:8">
      <c r="G22919" s="118"/>
      <c r="H22919" s="119"/>
    </row>
    <row r="22920" spans="7:8">
      <c r="G22920" s="118"/>
      <c r="H22920" s="119"/>
    </row>
    <row r="22921" spans="7:8">
      <c r="G22921" s="118"/>
      <c r="H22921" s="119"/>
    </row>
    <row r="22922" spans="7:8">
      <c r="G22922" s="118"/>
      <c r="H22922" s="119"/>
    </row>
    <row r="22923" spans="7:8">
      <c r="G22923" s="118"/>
      <c r="H22923" s="119"/>
    </row>
    <row r="22924" spans="7:8">
      <c r="G22924" s="118"/>
      <c r="H22924" s="119"/>
    </row>
    <row r="22925" spans="7:8">
      <c r="G22925" s="118"/>
      <c r="H22925" s="119"/>
    </row>
    <row r="22926" spans="7:8">
      <c r="G22926" s="118"/>
      <c r="H22926" s="119"/>
    </row>
    <row r="22927" spans="7:8">
      <c r="G22927" s="118"/>
      <c r="H22927" s="119"/>
    </row>
    <row r="22928" spans="7:8">
      <c r="G22928" s="118"/>
      <c r="H22928" s="119"/>
    </row>
    <row r="22929" spans="7:8">
      <c r="G22929" s="118"/>
      <c r="H22929" s="119"/>
    </row>
    <row r="22930" spans="7:8">
      <c r="G22930" s="118"/>
      <c r="H22930" s="119"/>
    </row>
    <row r="22931" spans="7:8">
      <c r="G22931" s="118"/>
      <c r="H22931" s="119"/>
    </row>
    <row r="22932" spans="7:8">
      <c r="G22932" s="118"/>
      <c r="H22932" s="119"/>
    </row>
    <row r="22933" spans="7:8">
      <c r="G22933" s="118"/>
      <c r="H22933" s="119"/>
    </row>
    <row r="22934" spans="7:8">
      <c r="G22934" s="118"/>
      <c r="H22934" s="119"/>
    </row>
    <row r="22935" spans="7:8">
      <c r="G22935" s="118"/>
      <c r="H22935" s="119"/>
    </row>
    <row r="22936" spans="7:8">
      <c r="G22936" s="118"/>
      <c r="H22936" s="119"/>
    </row>
    <row r="22937" spans="7:8">
      <c r="G22937" s="118"/>
      <c r="H22937" s="119"/>
    </row>
    <row r="22938" spans="7:8">
      <c r="G22938" s="118"/>
      <c r="H22938" s="119"/>
    </row>
    <row r="22939" spans="7:8">
      <c r="G22939" s="118"/>
      <c r="H22939" s="119"/>
    </row>
    <row r="22940" spans="7:8">
      <c r="G22940" s="118"/>
      <c r="H22940" s="119"/>
    </row>
    <row r="22941" spans="7:8">
      <c r="G22941" s="118"/>
      <c r="H22941" s="119"/>
    </row>
    <row r="22942" spans="7:8">
      <c r="G22942" s="118"/>
      <c r="H22942" s="119"/>
    </row>
    <row r="22943" spans="7:8">
      <c r="G22943" s="118"/>
      <c r="H22943" s="119"/>
    </row>
    <row r="22944" spans="7:8">
      <c r="G22944" s="118"/>
      <c r="H22944" s="119"/>
    </row>
    <row r="22945" spans="7:8">
      <c r="G22945" s="118"/>
      <c r="H22945" s="119"/>
    </row>
    <row r="22946" spans="7:8">
      <c r="G22946" s="118"/>
      <c r="H22946" s="119"/>
    </row>
    <row r="22947" spans="7:8">
      <c r="G22947" s="118"/>
      <c r="H22947" s="119"/>
    </row>
    <row r="22948" spans="7:8">
      <c r="G22948" s="118"/>
      <c r="H22948" s="119"/>
    </row>
    <row r="22949" spans="7:8">
      <c r="G22949" s="118"/>
      <c r="H22949" s="119"/>
    </row>
    <row r="22950" spans="7:8">
      <c r="G22950" s="118"/>
      <c r="H22950" s="119"/>
    </row>
    <row r="22951" spans="7:8">
      <c r="G22951" s="118"/>
      <c r="H22951" s="119"/>
    </row>
    <row r="22952" spans="7:8">
      <c r="G22952" s="118"/>
      <c r="H22952" s="119"/>
    </row>
    <row r="22953" spans="7:8">
      <c r="G22953" s="118"/>
      <c r="H22953" s="119"/>
    </row>
    <row r="22954" spans="7:8">
      <c r="G22954" s="118"/>
      <c r="H22954" s="119"/>
    </row>
    <row r="22955" spans="7:8">
      <c r="G22955" s="118"/>
      <c r="H22955" s="119"/>
    </row>
    <row r="22956" spans="7:8">
      <c r="G22956" s="118"/>
      <c r="H22956" s="119"/>
    </row>
    <row r="22957" spans="7:8">
      <c r="G22957" s="118"/>
      <c r="H22957" s="119"/>
    </row>
    <row r="22958" spans="7:8">
      <c r="G22958" s="118"/>
      <c r="H22958" s="119"/>
    </row>
    <row r="22959" spans="7:8">
      <c r="G22959" s="118"/>
      <c r="H22959" s="119"/>
    </row>
    <row r="22960" spans="7:8">
      <c r="G22960" s="118"/>
      <c r="H22960" s="119"/>
    </row>
    <row r="22961" spans="7:8">
      <c r="G22961" s="118"/>
      <c r="H22961" s="119"/>
    </row>
    <row r="22962" spans="7:8">
      <c r="G22962" s="118"/>
      <c r="H22962" s="119"/>
    </row>
    <row r="22963" spans="7:8">
      <c r="G22963" s="118"/>
      <c r="H22963" s="119"/>
    </row>
    <row r="22964" spans="7:8">
      <c r="G22964" s="118"/>
      <c r="H22964" s="119"/>
    </row>
    <row r="22965" spans="7:8">
      <c r="G22965" s="118"/>
      <c r="H22965" s="119"/>
    </row>
    <row r="22966" spans="7:8">
      <c r="G22966" s="118"/>
      <c r="H22966" s="119"/>
    </row>
    <row r="22967" spans="7:8">
      <c r="G22967" s="118"/>
      <c r="H22967" s="119"/>
    </row>
    <row r="22968" spans="7:8">
      <c r="G22968" s="118"/>
      <c r="H22968" s="119"/>
    </row>
    <row r="22969" spans="7:8">
      <c r="G22969" s="118"/>
      <c r="H22969" s="119"/>
    </row>
    <row r="22970" spans="7:8">
      <c r="G22970" s="118"/>
      <c r="H22970" s="119"/>
    </row>
    <row r="22971" spans="7:8">
      <c r="G22971" s="118"/>
      <c r="H22971" s="119"/>
    </row>
    <row r="22972" spans="7:8">
      <c r="G22972" s="118"/>
      <c r="H22972" s="119"/>
    </row>
    <row r="22973" spans="7:8">
      <c r="G22973" s="118"/>
      <c r="H22973" s="119"/>
    </row>
    <row r="22974" spans="7:8">
      <c r="G22974" s="118"/>
      <c r="H22974" s="119"/>
    </row>
    <row r="22975" spans="7:8">
      <c r="G22975" s="118"/>
      <c r="H22975" s="119"/>
    </row>
    <row r="22976" spans="7:8">
      <c r="G22976" s="118"/>
      <c r="H22976" s="119"/>
    </row>
    <row r="22977" spans="7:8">
      <c r="G22977" s="118"/>
      <c r="H22977" s="119"/>
    </row>
    <row r="22978" spans="7:8">
      <c r="G22978" s="118"/>
      <c r="H22978" s="119"/>
    </row>
    <row r="22979" spans="7:8">
      <c r="G22979" s="118"/>
      <c r="H22979" s="119"/>
    </row>
    <row r="22980" spans="7:8">
      <c r="G22980" s="118"/>
      <c r="H22980" s="119"/>
    </row>
    <row r="22981" spans="7:8">
      <c r="G22981" s="118"/>
      <c r="H22981" s="119"/>
    </row>
    <row r="22982" spans="7:8">
      <c r="G22982" s="118"/>
      <c r="H22982" s="119"/>
    </row>
    <row r="22983" spans="7:8">
      <c r="G22983" s="118"/>
      <c r="H22983" s="119"/>
    </row>
    <row r="22984" spans="7:8">
      <c r="G22984" s="118"/>
      <c r="H22984" s="119"/>
    </row>
    <row r="22985" spans="7:8">
      <c r="G22985" s="118"/>
      <c r="H22985" s="119"/>
    </row>
    <row r="22986" spans="7:8">
      <c r="G22986" s="118"/>
      <c r="H22986" s="119"/>
    </row>
    <row r="22987" spans="7:8">
      <c r="G22987" s="118"/>
      <c r="H22987" s="119"/>
    </row>
    <row r="22988" spans="7:8">
      <c r="G22988" s="118"/>
      <c r="H22988" s="119"/>
    </row>
    <row r="22989" spans="7:8">
      <c r="G22989" s="118"/>
      <c r="H22989" s="119"/>
    </row>
    <row r="22990" spans="7:8">
      <c r="G22990" s="118"/>
      <c r="H22990" s="119"/>
    </row>
    <row r="22991" spans="7:8">
      <c r="G22991" s="118"/>
      <c r="H22991" s="119"/>
    </row>
    <row r="22992" spans="7:8">
      <c r="G22992" s="118"/>
      <c r="H22992" s="119"/>
    </row>
    <row r="22993" spans="7:8">
      <c r="G22993" s="118"/>
      <c r="H22993" s="119"/>
    </row>
    <row r="22994" spans="7:8">
      <c r="G22994" s="118"/>
      <c r="H22994" s="119"/>
    </row>
    <row r="22995" spans="7:8">
      <c r="G22995" s="118"/>
      <c r="H22995" s="119"/>
    </row>
    <row r="22996" spans="7:8">
      <c r="G22996" s="118"/>
      <c r="H22996" s="119"/>
    </row>
    <row r="22997" spans="7:8">
      <c r="G22997" s="118"/>
      <c r="H22997" s="119"/>
    </row>
    <row r="22998" spans="7:8">
      <c r="G22998" s="118"/>
      <c r="H22998" s="119"/>
    </row>
    <row r="22999" spans="7:8">
      <c r="G22999" s="118"/>
      <c r="H22999" s="119"/>
    </row>
    <row r="23000" spans="7:8">
      <c r="G23000" s="118"/>
      <c r="H23000" s="119"/>
    </row>
    <row r="23001" spans="7:8">
      <c r="G23001" s="118"/>
      <c r="H23001" s="119"/>
    </row>
    <row r="23002" spans="7:8">
      <c r="G23002" s="118"/>
      <c r="H23002" s="119"/>
    </row>
    <row r="23003" spans="7:8">
      <c r="G23003" s="118"/>
      <c r="H23003" s="119"/>
    </row>
    <row r="23004" spans="7:8">
      <c r="G23004" s="118"/>
      <c r="H23004" s="119"/>
    </row>
    <row r="23005" spans="7:8">
      <c r="G23005" s="118"/>
      <c r="H23005" s="119"/>
    </row>
    <row r="23006" spans="7:8">
      <c r="G23006" s="118"/>
      <c r="H23006" s="119"/>
    </row>
    <row r="23007" spans="7:8">
      <c r="G23007" s="118"/>
      <c r="H23007" s="119"/>
    </row>
    <row r="23008" spans="7:8">
      <c r="G23008" s="118"/>
      <c r="H23008" s="119"/>
    </row>
    <row r="23009" spans="7:8">
      <c r="G23009" s="118"/>
      <c r="H23009" s="119"/>
    </row>
    <row r="23010" spans="7:8">
      <c r="G23010" s="118"/>
      <c r="H23010" s="119"/>
    </row>
    <row r="23011" spans="7:8">
      <c r="G23011" s="118"/>
      <c r="H23011" s="119"/>
    </row>
    <row r="23012" spans="7:8">
      <c r="G23012" s="118"/>
      <c r="H23012" s="119"/>
    </row>
    <row r="23013" spans="7:8">
      <c r="G23013" s="118"/>
      <c r="H23013" s="119"/>
    </row>
    <row r="23014" spans="7:8">
      <c r="G23014" s="118"/>
      <c r="H23014" s="119"/>
    </row>
    <row r="23015" spans="7:8">
      <c r="G23015" s="118"/>
      <c r="H23015" s="119"/>
    </row>
    <row r="23016" spans="7:8">
      <c r="G23016" s="118"/>
      <c r="H23016" s="119"/>
    </row>
    <row r="23017" spans="7:8">
      <c r="G23017" s="118"/>
      <c r="H23017" s="119"/>
    </row>
    <row r="23018" spans="7:8">
      <c r="G23018" s="118"/>
      <c r="H23018" s="119"/>
    </row>
    <row r="23019" spans="7:8">
      <c r="G23019" s="118"/>
      <c r="H23019" s="119"/>
    </row>
    <row r="23020" spans="7:8">
      <c r="G23020" s="118"/>
      <c r="H23020" s="119"/>
    </row>
    <row r="23021" spans="7:8">
      <c r="G23021" s="118"/>
      <c r="H23021" s="119"/>
    </row>
    <row r="23022" spans="7:8">
      <c r="G23022" s="118"/>
      <c r="H23022" s="119"/>
    </row>
    <row r="23023" spans="7:8">
      <c r="G23023" s="118"/>
      <c r="H23023" s="119"/>
    </row>
    <row r="23024" spans="7:8">
      <c r="G23024" s="118"/>
      <c r="H23024" s="119"/>
    </row>
    <row r="23025" spans="7:8">
      <c r="G23025" s="118"/>
      <c r="H23025" s="119"/>
    </row>
    <row r="23026" spans="7:8">
      <c r="G23026" s="118"/>
      <c r="H23026" s="119"/>
    </row>
    <row r="23027" spans="7:8">
      <c r="G23027" s="118"/>
      <c r="H23027" s="119"/>
    </row>
    <row r="23028" spans="7:8">
      <c r="G23028" s="118"/>
      <c r="H23028" s="119"/>
    </row>
    <row r="23029" spans="7:8">
      <c r="G23029" s="118"/>
      <c r="H23029" s="119"/>
    </row>
    <row r="23030" spans="7:8">
      <c r="G23030" s="118"/>
      <c r="H23030" s="119"/>
    </row>
    <row r="23031" spans="7:8">
      <c r="G23031" s="118"/>
      <c r="H23031" s="119"/>
    </row>
    <row r="23032" spans="7:8">
      <c r="G23032" s="118"/>
      <c r="H23032" s="119"/>
    </row>
    <row r="23033" spans="7:8">
      <c r="G23033" s="118"/>
      <c r="H23033" s="119"/>
    </row>
    <row r="23034" spans="7:8">
      <c r="G23034" s="118"/>
      <c r="H23034" s="119"/>
    </row>
    <row r="23035" spans="7:8">
      <c r="G23035" s="118"/>
      <c r="H23035" s="119"/>
    </row>
    <row r="23036" spans="7:8">
      <c r="G23036" s="118"/>
      <c r="H23036" s="119"/>
    </row>
    <row r="23037" spans="7:8">
      <c r="G23037" s="118"/>
      <c r="H23037" s="119"/>
    </row>
    <row r="23038" spans="7:8">
      <c r="G23038" s="118"/>
      <c r="H23038" s="119"/>
    </row>
    <row r="23039" spans="7:8">
      <c r="G23039" s="118"/>
      <c r="H23039" s="119"/>
    </row>
    <row r="23040" spans="7:8">
      <c r="G23040" s="118"/>
      <c r="H23040" s="119"/>
    </row>
    <row r="23041" spans="7:8">
      <c r="G23041" s="118"/>
      <c r="H23041" s="119"/>
    </row>
    <row r="23042" spans="7:8">
      <c r="G23042" s="118"/>
      <c r="H23042" s="119"/>
    </row>
    <row r="23043" spans="7:8">
      <c r="G23043" s="118"/>
      <c r="H23043" s="119"/>
    </row>
    <row r="23044" spans="7:8">
      <c r="G23044" s="118"/>
      <c r="H23044" s="119"/>
    </row>
    <row r="23045" spans="7:8">
      <c r="G23045" s="118"/>
      <c r="H23045" s="119"/>
    </row>
    <row r="23046" spans="7:8">
      <c r="G23046" s="118"/>
      <c r="H23046" s="119"/>
    </row>
    <row r="23047" spans="7:8">
      <c r="G23047" s="118"/>
      <c r="H23047" s="119"/>
    </row>
    <row r="23048" spans="7:8">
      <c r="G23048" s="118"/>
      <c r="H23048" s="119"/>
    </row>
    <row r="23049" spans="7:8">
      <c r="G23049" s="118"/>
      <c r="H23049" s="119"/>
    </row>
    <row r="23050" spans="7:8">
      <c r="G23050" s="118"/>
      <c r="H23050" s="119"/>
    </row>
    <row r="23051" spans="7:8">
      <c r="G23051" s="118"/>
      <c r="H23051" s="119"/>
    </row>
    <row r="23052" spans="7:8">
      <c r="G23052" s="118"/>
      <c r="H23052" s="119"/>
    </row>
    <row r="23053" spans="7:8">
      <c r="G23053" s="118"/>
      <c r="H23053" s="119"/>
    </row>
    <row r="23054" spans="7:8">
      <c r="G23054" s="118"/>
      <c r="H23054" s="119"/>
    </row>
    <row r="23055" spans="7:8">
      <c r="G23055" s="118"/>
      <c r="H23055" s="119"/>
    </row>
    <row r="23056" spans="7:8">
      <c r="G23056" s="118"/>
      <c r="H23056" s="119"/>
    </row>
    <row r="23057" spans="7:8">
      <c r="G23057" s="118"/>
      <c r="H23057" s="119"/>
    </row>
    <row r="23058" spans="7:8">
      <c r="G23058" s="118"/>
      <c r="H23058" s="119"/>
    </row>
    <row r="23059" spans="7:8">
      <c r="G23059" s="118"/>
      <c r="H23059" s="119"/>
    </row>
    <row r="23060" spans="7:8">
      <c r="G23060" s="118"/>
      <c r="H23060" s="119"/>
    </row>
    <row r="23061" spans="7:8">
      <c r="G23061" s="118"/>
      <c r="H23061" s="119"/>
    </row>
    <row r="23062" spans="7:8">
      <c r="G23062" s="118"/>
      <c r="H23062" s="119"/>
    </row>
    <row r="23063" spans="7:8">
      <c r="G23063" s="118"/>
      <c r="H23063" s="119"/>
    </row>
    <row r="23064" spans="7:8">
      <c r="G23064" s="118"/>
      <c r="H23064" s="119"/>
    </row>
    <row r="23065" spans="7:8">
      <c r="G23065" s="118"/>
      <c r="H23065" s="119"/>
    </row>
    <row r="23066" spans="7:8">
      <c r="G23066" s="118"/>
      <c r="H23066" s="119"/>
    </row>
    <row r="23067" spans="7:8">
      <c r="G23067" s="118"/>
      <c r="H23067" s="119"/>
    </row>
    <row r="23068" spans="7:8">
      <c r="G23068" s="118"/>
      <c r="H23068" s="119"/>
    </row>
    <row r="23069" spans="7:8">
      <c r="G23069" s="118"/>
      <c r="H23069" s="119"/>
    </row>
    <row r="23070" spans="7:8">
      <c r="G23070" s="118"/>
      <c r="H23070" s="119"/>
    </row>
    <row r="23071" spans="7:8">
      <c r="G23071" s="118"/>
      <c r="H23071" s="119"/>
    </row>
    <row r="23072" spans="7:8">
      <c r="G23072" s="118"/>
      <c r="H23072" s="119"/>
    </row>
    <row r="23073" spans="7:8">
      <c r="G23073" s="118"/>
      <c r="H23073" s="119"/>
    </row>
    <row r="23074" spans="7:8">
      <c r="G23074" s="118"/>
      <c r="H23074" s="119"/>
    </row>
    <row r="23075" spans="7:8">
      <c r="G23075" s="118"/>
      <c r="H23075" s="119"/>
    </row>
    <row r="23076" spans="7:8">
      <c r="G23076" s="118"/>
      <c r="H23076" s="119"/>
    </row>
    <row r="23077" spans="7:8">
      <c r="G23077" s="118"/>
      <c r="H23077" s="119"/>
    </row>
    <row r="23078" spans="7:8">
      <c r="G23078" s="118"/>
      <c r="H23078" s="119"/>
    </row>
    <row r="23079" spans="7:8">
      <c r="G23079" s="118"/>
      <c r="H23079" s="119"/>
    </row>
    <row r="23080" spans="7:8">
      <c r="G23080" s="118"/>
      <c r="H23080" s="119"/>
    </row>
    <row r="23081" spans="7:8">
      <c r="G23081" s="118"/>
      <c r="H23081" s="119"/>
    </row>
    <row r="23082" spans="7:8">
      <c r="G23082" s="118"/>
      <c r="H23082" s="119"/>
    </row>
    <row r="23083" spans="7:8">
      <c r="G23083" s="118"/>
      <c r="H23083" s="119"/>
    </row>
    <row r="23084" spans="7:8">
      <c r="G23084" s="118"/>
      <c r="H23084" s="119"/>
    </row>
    <row r="23085" spans="7:8">
      <c r="G23085" s="118"/>
      <c r="H23085" s="119"/>
    </row>
    <row r="23086" spans="7:8">
      <c r="G23086" s="118"/>
      <c r="H23086" s="119"/>
    </row>
    <row r="23087" spans="7:8">
      <c r="G23087" s="118"/>
      <c r="H23087" s="119"/>
    </row>
    <row r="23088" spans="7:8">
      <c r="G23088" s="118"/>
      <c r="H23088" s="119"/>
    </row>
    <row r="23089" spans="7:8">
      <c r="G23089" s="118"/>
      <c r="H23089" s="119"/>
    </row>
    <row r="23090" spans="7:8">
      <c r="G23090" s="118"/>
      <c r="H23090" s="119"/>
    </row>
    <row r="23091" spans="7:8">
      <c r="G23091" s="118"/>
      <c r="H23091" s="119"/>
    </row>
    <row r="23092" spans="7:8">
      <c r="G23092" s="118"/>
      <c r="H23092" s="119"/>
    </row>
    <row r="23093" spans="7:8">
      <c r="G23093" s="118"/>
      <c r="H23093" s="119"/>
    </row>
    <row r="23094" spans="7:8">
      <c r="G23094" s="118"/>
      <c r="H23094" s="119"/>
    </row>
    <row r="23095" spans="7:8">
      <c r="G23095" s="118"/>
      <c r="H23095" s="119"/>
    </row>
    <row r="23096" spans="7:8">
      <c r="G23096" s="118"/>
      <c r="H23096" s="119"/>
    </row>
    <row r="23097" spans="7:8">
      <c r="G23097" s="118"/>
      <c r="H23097" s="119"/>
    </row>
    <row r="23098" spans="7:8">
      <c r="G23098" s="118"/>
      <c r="H23098" s="119"/>
    </row>
    <row r="23099" spans="7:8">
      <c r="G23099" s="118"/>
      <c r="H23099" s="119"/>
    </row>
    <row r="23100" spans="7:8">
      <c r="G23100" s="118"/>
      <c r="H23100" s="119"/>
    </row>
    <row r="23101" spans="7:8">
      <c r="G23101" s="118"/>
      <c r="H23101" s="119"/>
    </row>
    <row r="23102" spans="7:8">
      <c r="G23102" s="118"/>
      <c r="H23102" s="119"/>
    </row>
    <row r="23103" spans="7:8">
      <c r="G23103" s="118"/>
      <c r="H23103" s="119"/>
    </row>
    <row r="23104" spans="7:8">
      <c r="G23104" s="118"/>
      <c r="H23104" s="119"/>
    </row>
    <row r="23105" spans="7:8">
      <c r="G23105" s="118"/>
      <c r="H23105" s="119"/>
    </row>
    <row r="23106" spans="7:8">
      <c r="G23106" s="118"/>
      <c r="H23106" s="119"/>
    </row>
    <row r="23107" spans="7:8">
      <c r="G23107" s="118"/>
      <c r="H23107" s="119"/>
    </row>
    <row r="23108" spans="7:8">
      <c r="G23108" s="118"/>
      <c r="H23108" s="119"/>
    </row>
    <row r="23109" spans="7:8">
      <c r="G23109" s="118"/>
      <c r="H23109" s="119"/>
    </row>
    <row r="23110" spans="7:8">
      <c r="G23110" s="118"/>
      <c r="H23110" s="119"/>
    </row>
    <row r="23111" spans="7:8">
      <c r="G23111" s="118"/>
      <c r="H23111" s="119"/>
    </row>
    <row r="23112" spans="7:8">
      <c r="G23112" s="118"/>
      <c r="H23112" s="119"/>
    </row>
    <row r="23113" spans="7:8">
      <c r="G23113" s="118"/>
      <c r="H23113" s="119"/>
    </row>
    <row r="23114" spans="7:8">
      <c r="G23114" s="118"/>
      <c r="H23114" s="119"/>
    </row>
    <row r="23115" spans="7:8">
      <c r="G23115" s="118"/>
      <c r="H23115" s="119"/>
    </row>
    <row r="23116" spans="7:8">
      <c r="G23116" s="118"/>
      <c r="H23116" s="119"/>
    </row>
    <row r="23117" spans="7:8">
      <c r="G23117" s="118"/>
      <c r="H23117" s="119"/>
    </row>
    <row r="23118" spans="7:8">
      <c r="G23118" s="118"/>
      <c r="H23118" s="119"/>
    </row>
    <row r="23119" spans="7:8">
      <c r="G23119" s="118"/>
      <c r="H23119" s="119"/>
    </row>
    <row r="23120" spans="7:8">
      <c r="G23120" s="118"/>
      <c r="H23120" s="119"/>
    </row>
    <row r="23121" spans="7:8">
      <c r="G23121" s="118"/>
      <c r="H23121" s="119"/>
    </row>
    <row r="23122" spans="7:8">
      <c r="G23122" s="118"/>
      <c r="H23122" s="119"/>
    </row>
    <row r="23123" spans="7:8">
      <c r="G23123" s="118"/>
      <c r="H23123" s="119"/>
    </row>
    <row r="23124" spans="7:8">
      <c r="G23124" s="118"/>
      <c r="H23124" s="119"/>
    </row>
    <row r="23125" spans="7:8">
      <c r="G23125" s="118"/>
      <c r="H23125" s="119"/>
    </row>
    <row r="23126" spans="7:8">
      <c r="G23126" s="118"/>
      <c r="H23126" s="119"/>
    </row>
    <row r="23127" spans="7:8">
      <c r="G23127" s="118"/>
      <c r="H23127" s="119"/>
    </row>
    <row r="23128" spans="7:8">
      <c r="G23128" s="118"/>
      <c r="H23128" s="119"/>
    </row>
    <row r="23129" spans="7:8">
      <c r="G23129" s="118"/>
      <c r="H23129" s="119"/>
    </row>
    <row r="23130" spans="7:8">
      <c r="G23130" s="118"/>
      <c r="H23130" s="119"/>
    </row>
    <row r="23131" spans="7:8">
      <c r="G23131" s="118"/>
      <c r="H23131" s="119"/>
    </row>
    <row r="23132" spans="7:8">
      <c r="G23132" s="118"/>
      <c r="H23132" s="119"/>
    </row>
    <row r="23133" spans="7:8">
      <c r="G23133" s="118"/>
      <c r="H23133" s="119"/>
    </row>
    <row r="23134" spans="7:8">
      <c r="G23134" s="118"/>
      <c r="H23134" s="119"/>
    </row>
    <row r="23135" spans="7:8">
      <c r="G23135" s="118"/>
      <c r="H23135" s="119"/>
    </row>
    <row r="23136" spans="7:8">
      <c r="G23136" s="118"/>
      <c r="H23136" s="119"/>
    </row>
    <row r="23137" spans="7:8">
      <c r="G23137" s="118"/>
      <c r="H23137" s="119"/>
    </row>
    <row r="23138" spans="7:8">
      <c r="G23138" s="118"/>
      <c r="H23138" s="119"/>
    </row>
    <row r="23139" spans="7:8">
      <c r="G23139" s="118"/>
      <c r="H23139" s="119"/>
    </row>
    <row r="23140" spans="7:8">
      <c r="G23140" s="118"/>
      <c r="H23140" s="119"/>
    </row>
    <row r="23141" spans="7:8">
      <c r="G23141" s="118"/>
      <c r="H23141" s="119"/>
    </row>
    <row r="23142" spans="7:8">
      <c r="G23142" s="118"/>
      <c r="H23142" s="119"/>
    </row>
    <row r="23143" spans="7:8">
      <c r="G23143" s="118"/>
      <c r="H23143" s="119"/>
    </row>
    <row r="23144" spans="7:8">
      <c r="G23144" s="118"/>
      <c r="H23144" s="119"/>
    </row>
    <row r="23145" spans="7:8">
      <c r="G23145" s="118"/>
      <c r="H23145" s="119"/>
    </row>
    <row r="23146" spans="7:8">
      <c r="G23146" s="118"/>
      <c r="H23146" s="119"/>
    </row>
    <row r="23147" spans="7:8">
      <c r="G23147" s="118"/>
      <c r="H23147" s="119"/>
    </row>
    <row r="23148" spans="7:8">
      <c r="G23148" s="118"/>
      <c r="H23148" s="119"/>
    </row>
    <row r="23149" spans="7:8">
      <c r="G23149" s="118"/>
      <c r="H23149" s="119"/>
    </row>
    <row r="23150" spans="7:8">
      <c r="G23150" s="118"/>
      <c r="H23150" s="119"/>
    </row>
    <row r="23151" spans="7:8">
      <c r="G23151" s="118"/>
      <c r="H23151" s="119"/>
    </row>
    <row r="23152" spans="7:8">
      <c r="G23152" s="118"/>
      <c r="H23152" s="119"/>
    </row>
    <row r="23153" spans="7:8">
      <c r="G23153" s="118"/>
      <c r="H23153" s="119"/>
    </row>
    <row r="23154" spans="7:8">
      <c r="G23154" s="118"/>
      <c r="H23154" s="119"/>
    </row>
    <row r="23155" spans="7:8">
      <c r="G23155" s="118"/>
      <c r="H23155" s="119"/>
    </row>
    <row r="23156" spans="7:8">
      <c r="G23156" s="118"/>
      <c r="H23156" s="119"/>
    </row>
    <row r="23157" spans="7:8">
      <c r="G23157" s="118"/>
      <c r="H23157" s="119"/>
    </row>
    <row r="23158" spans="7:8">
      <c r="G23158" s="118"/>
      <c r="H23158" s="119"/>
    </row>
    <row r="23159" spans="7:8">
      <c r="G23159" s="118"/>
      <c r="H23159" s="119"/>
    </row>
    <row r="23160" spans="7:8">
      <c r="G23160" s="118"/>
      <c r="H23160" s="119"/>
    </row>
    <row r="23161" spans="7:8">
      <c r="G23161" s="118"/>
      <c r="H23161" s="119"/>
    </row>
    <row r="23162" spans="7:8">
      <c r="G23162" s="118"/>
      <c r="H23162" s="119"/>
    </row>
    <row r="23163" spans="7:8">
      <c r="G23163" s="118"/>
      <c r="H23163" s="119"/>
    </row>
    <row r="23164" spans="7:8">
      <c r="G23164" s="118"/>
      <c r="H23164" s="119"/>
    </row>
    <row r="23165" spans="7:8">
      <c r="G23165" s="118"/>
      <c r="H23165" s="119"/>
    </row>
    <row r="23166" spans="7:8">
      <c r="G23166" s="118"/>
      <c r="H23166" s="119"/>
    </row>
    <row r="23167" spans="7:8">
      <c r="G23167" s="118"/>
      <c r="H23167" s="119"/>
    </row>
    <row r="23168" spans="7:8">
      <c r="G23168" s="118"/>
      <c r="H23168" s="119"/>
    </row>
    <row r="23169" spans="7:8">
      <c r="G23169" s="118"/>
      <c r="H23169" s="119"/>
    </row>
    <row r="23170" spans="7:8">
      <c r="G23170" s="118"/>
      <c r="H23170" s="119"/>
    </row>
    <row r="23171" spans="7:8">
      <c r="G23171" s="118"/>
      <c r="H23171" s="119"/>
    </row>
    <row r="23172" spans="7:8">
      <c r="G23172" s="118"/>
      <c r="H23172" s="119"/>
    </row>
    <row r="23173" spans="7:8">
      <c r="G23173" s="118"/>
      <c r="H23173" s="119"/>
    </row>
    <row r="23174" spans="7:8">
      <c r="G23174" s="118"/>
      <c r="H23174" s="119"/>
    </row>
    <row r="23175" spans="7:8">
      <c r="G23175" s="118"/>
      <c r="H23175" s="119"/>
    </row>
    <row r="23176" spans="7:8">
      <c r="G23176" s="118"/>
      <c r="H23176" s="119"/>
    </row>
    <row r="23177" spans="7:8">
      <c r="G23177" s="118"/>
      <c r="H23177" s="119"/>
    </row>
    <row r="23178" spans="7:8">
      <c r="G23178" s="118"/>
      <c r="H23178" s="119"/>
    </row>
    <row r="23179" spans="7:8">
      <c r="G23179" s="118"/>
      <c r="H23179" s="119"/>
    </row>
    <row r="23180" spans="7:8">
      <c r="G23180" s="118"/>
      <c r="H23180" s="119"/>
    </row>
    <row r="23181" spans="7:8">
      <c r="G23181" s="118"/>
      <c r="H23181" s="119"/>
    </row>
    <row r="23182" spans="7:8">
      <c r="G23182" s="118"/>
      <c r="H23182" s="119"/>
    </row>
    <row r="23183" spans="7:8">
      <c r="G23183" s="118"/>
      <c r="H23183" s="119"/>
    </row>
    <row r="23184" spans="7:8">
      <c r="G23184" s="118"/>
      <c r="H23184" s="119"/>
    </row>
    <row r="23185" spans="7:8">
      <c r="G23185" s="118"/>
      <c r="H23185" s="119"/>
    </row>
    <row r="23186" spans="7:8">
      <c r="G23186" s="118"/>
      <c r="H23186" s="119"/>
    </row>
    <row r="23187" spans="7:8">
      <c r="G23187" s="118"/>
      <c r="H23187" s="119"/>
    </row>
    <row r="23188" spans="7:8">
      <c r="G23188" s="118"/>
      <c r="H23188" s="119"/>
    </row>
    <row r="23189" spans="7:8">
      <c r="G23189" s="118"/>
      <c r="H23189" s="119"/>
    </row>
    <row r="23190" spans="7:8">
      <c r="G23190" s="118"/>
      <c r="H23190" s="119"/>
    </row>
    <row r="23191" spans="7:8">
      <c r="G23191" s="118"/>
      <c r="H23191" s="119"/>
    </row>
    <row r="23192" spans="7:8">
      <c r="G23192" s="118"/>
      <c r="H23192" s="119"/>
    </row>
    <row r="23193" spans="7:8">
      <c r="G23193" s="118"/>
      <c r="H23193" s="119"/>
    </row>
    <row r="23194" spans="7:8">
      <c r="G23194" s="118"/>
      <c r="H23194" s="119"/>
    </row>
    <row r="23195" spans="7:8">
      <c r="G23195" s="118"/>
      <c r="H23195" s="119"/>
    </row>
    <row r="23196" spans="7:8">
      <c r="G23196" s="118"/>
      <c r="H23196" s="119"/>
    </row>
    <row r="23197" spans="7:8">
      <c r="G23197" s="118"/>
      <c r="H23197" s="119"/>
    </row>
    <row r="23198" spans="7:8">
      <c r="G23198" s="118"/>
      <c r="H23198" s="119"/>
    </row>
    <row r="23199" spans="7:8">
      <c r="G23199" s="118"/>
      <c r="H23199" s="119"/>
    </row>
    <row r="23200" spans="7:8">
      <c r="G23200" s="118"/>
      <c r="H23200" s="119"/>
    </row>
    <row r="23201" spans="7:8">
      <c r="G23201" s="118"/>
      <c r="H23201" s="119"/>
    </row>
    <row r="23202" spans="7:8">
      <c r="G23202" s="118"/>
      <c r="H23202" s="119"/>
    </row>
    <row r="23203" spans="7:8">
      <c r="G23203" s="118"/>
      <c r="H23203" s="119"/>
    </row>
    <row r="23204" spans="7:8">
      <c r="G23204" s="118"/>
      <c r="H23204" s="119"/>
    </row>
    <row r="23205" spans="7:8">
      <c r="G23205" s="118"/>
      <c r="H23205" s="119"/>
    </row>
    <row r="23206" spans="7:8">
      <c r="G23206" s="118"/>
      <c r="H23206" s="119"/>
    </row>
    <row r="23207" spans="7:8">
      <c r="G23207" s="118"/>
      <c r="H23207" s="119"/>
    </row>
    <row r="23208" spans="7:8">
      <c r="G23208" s="118"/>
      <c r="H23208" s="119"/>
    </row>
    <row r="23209" spans="7:8">
      <c r="G23209" s="118"/>
      <c r="H23209" s="119"/>
    </row>
    <row r="23210" spans="7:8">
      <c r="G23210" s="118"/>
      <c r="H23210" s="119"/>
    </row>
    <row r="23211" spans="7:8">
      <c r="G23211" s="118"/>
      <c r="H23211" s="119"/>
    </row>
    <row r="23212" spans="7:8">
      <c r="G23212" s="118"/>
      <c r="H23212" s="119"/>
    </row>
    <row r="23213" spans="7:8">
      <c r="G23213" s="118"/>
      <c r="H23213" s="119"/>
    </row>
    <row r="23214" spans="7:8">
      <c r="G23214" s="118"/>
      <c r="H23214" s="119"/>
    </row>
    <row r="23215" spans="7:8">
      <c r="G23215" s="118"/>
      <c r="H23215" s="119"/>
    </row>
    <row r="23216" spans="7:8">
      <c r="G23216" s="118"/>
      <c r="H23216" s="119"/>
    </row>
    <row r="23217" spans="7:8">
      <c r="G23217" s="118"/>
      <c r="H23217" s="119"/>
    </row>
    <row r="23218" spans="7:8">
      <c r="G23218" s="118"/>
      <c r="H23218" s="119"/>
    </row>
    <row r="23219" spans="7:8">
      <c r="G23219" s="118"/>
      <c r="H23219" s="119"/>
    </row>
    <row r="23220" spans="7:8">
      <c r="G23220" s="118"/>
      <c r="H23220" s="119"/>
    </row>
    <row r="23221" spans="7:8">
      <c r="G23221" s="118"/>
      <c r="H23221" s="119"/>
    </row>
    <row r="23222" spans="7:8">
      <c r="G23222" s="118"/>
      <c r="H23222" s="119"/>
    </row>
    <row r="23223" spans="7:8">
      <c r="G23223" s="118"/>
      <c r="H23223" s="119"/>
    </row>
    <row r="23224" spans="7:8">
      <c r="G23224" s="118"/>
      <c r="H23224" s="119"/>
    </row>
    <row r="23225" spans="7:8">
      <c r="G23225" s="118"/>
      <c r="H23225" s="119"/>
    </row>
    <row r="23226" spans="7:8">
      <c r="G23226" s="118"/>
      <c r="H23226" s="119"/>
    </row>
    <row r="23227" spans="7:8">
      <c r="G23227" s="118"/>
      <c r="H23227" s="119"/>
    </row>
    <row r="23228" spans="7:8">
      <c r="G23228" s="118"/>
      <c r="H23228" s="119"/>
    </row>
    <row r="23229" spans="7:8">
      <c r="G23229" s="118"/>
      <c r="H23229" s="119"/>
    </row>
    <row r="23230" spans="7:8">
      <c r="G23230" s="118"/>
      <c r="H23230" s="119"/>
    </row>
    <row r="23231" spans="7:8">
      <c r="G23231" s="118"/>
      <c r="H23231" s="119"/>
    </row>
    <row r="23232" spans="7:8">
      <c r="G23232" s="118"/>
      <c r="H23232" s="119"/>
    </row>
    <row r="23233" spans="7:8">
      <c r="G23233" s="118"/>
      <c r="H23233" s="119"/>
    </row>
    <row r="23234" spans="7:8">
      <c r="G23234" s="118"/>
      <c r="H23234" s="119"/>
    </row>
    <row r="23235" spans="7:8">
      <c r="G23235" s="118"/>
      <c r="H23235" s="119"/>
    </row>
    <row r="23236" spans="7:8">
      <c r="G23236" s="118"/>
      <c r="H23236" s="119"/>
    </row>
    <row r="23237" spans="7:8">
      <c r="G23237" s="118"/>
      <c r="H23237" s="119"/>
    </row>
    <row r="23238" spans="7:8">
      <c r="G23238" s="118"/>
      <c r="H23238" s="119"/>
    </row>
    <row r="23239" spans="7:8">
      <c r="G23239" s="118"/>
      <c r="H23239" s="119"/>
    </row>
    <row r="23240" spans="7:8">
      <c r="G23240" s="118"/>
      <c r="H23240" s="119"/>
    </row>
    <row r="23241" spans="7:8">
      <c r="G23241" s="118"/>
      <c r="H23241" s="119"/>
    </row>
    <row r="23242" spans="7:8">
      <c r="G23242" s="118"/>
      <c r="H23242" s="119"/>
    </row>
    <row r="23243" spans="7:8">
      <c r="G23243" s="118"/>
      <c r="H23243" s="119"/>
    </row>
    <row r="23244" spans="7:8">
      <c r="G23244" s="118"/>
      <c r="H23244" s="119"/>
    </row>
    <row r="23245" spans="7:8">
      <c r="G23245" s="118"/>
      <c r="H23245" s="119"/>
    </row>
    <row r="23246" spans="7:8">
      <c r="G23246" s="118"/>
      <c r="H23246" s="119"/>
    </row>
    <row r="23247" spans="7:8">
      <c r="G23247" s="118"/>
      <c r="H23247" s="119"/>
    </row>
    <row r="23248" spans="7:8">
      <c r="G23248" s="118"/>
      <c r="H23248" s="119"/>
    </row>
    <row r="23249" spans="7:8">
      <c r="G23249" s="118"/>
      <c r="H23249" s="119"/>
    </row>
    <row r="23250" spans="7:8">
      <c r="G23250" s="118"/>
      <c r="H23250" s="119"/>
    </row>
    <row r="23251" spans="7:8">
      <c r="G23251" s="118"/>
      <c r="H23251" s="119"/>
    </row>
    <row r="23252" spans="7:8">
      <c r="G23252" s="118"/>
      <c r="H23252" s="119"/>
    </row>
    <row r="23253" spans="7:8">
      <c r="G23253" s="118"/>
      <c r="H23253" s="119"/>
    </row>
    <row r="23254" spans="7:8">
      <c r="G23254" s="118"/>
      <c r="H23254" s="119"/>
    </row>
    <row r="23255" spans="7:8">
      <c r="G23255" s="118"/>
      <c r="H23255" s="119"/>
    </row>
    <row r="23256" spans="7:8">
      <c r="G23256" s="118"/>
      <c r="H23256" s="119"/>
    </row>
    <row r="23257" spans="7:8">
      <c r="G23257" s="118"/>
      <c r="H23257" s="119"/>
    </row>
    <row r="23258" spans="7:8">
      <c r="G23258" s="118"/>
      <c r="H23258" s="119"/>
    </row>
    <row r="23259" spans="7:8">
      <c r="G23259" s="118"/>
      <c r="H23259" s="119"/>
    </row>
    <row r="23260" spans="7:8">
      <c r="G23260" s="118"/>
      <c r="H23260" s="119"/>
    </row>
    <row r="23261" spans="7:8">
      <c r="G23261" s="118"/>
      <c r="H23261" s="119"/>
    </row>
    <row r="23262" spans="7:8">
      <c r="G23262" s="118"/>
      <c r="H23262" s="119"/>
    </row>
    <row r="23263" spans="7:8">
      <c r="G23263" s="118"/>
      <c r="H23263" s="119"/>
    </row>
    <row r="23264" spans="7:8">
      <c r="G23264" s="118"/>
      <c r="H23264" s="119"/>
    </row>
    <row r="23265" spans="7:8">
      <c r="G23265" s="118"/>
      <c r="H23265" s="119"/>
    </row>
    <row r="23266" spans="7:8">
      <c r="G23266" s="118"/>
      <c r="H23266" s="119"/>
    </row>
    <row r="23267" spans="7:8">
      <c r="G23267" s="118"/>
      <c r="H23267" s="119"/>
    </row>
    <row r="23268" spans="7:8">
      <c r="G23268" s="118"/>
      <c r="H23268" s="119"/>
    </row>
    <row r="23269" spans="7:8">
      <c r="G23269" s="118"/>
      <c r="H23269" s="119"/>
    </row>
    <row r="23270" spans="7:8">
      <c r="G23270" s="118"/>
      <c r="H23270" s="119"/>
    </row>
    <row r="23271" spans="7:8">
      <c r="G23271" s="118"/>
      <c r="H23271" s="119"/>
    </row>
    <row r="23272" spans="7:8">
      <c r="G23272" s="118"/>
      <c r="H23272" s="119"/>
    </row>
    <row r="23273" spans="7:8">
      <c r="G23273" s="118"/>
      <c r="H23273" s="119"/>
    </row>
    <row r="23274" spans="7:8">
      <c r="G23274" s="118"/>
      <c r="H23274" s="119"/>
    </row>
    <row r="23275" spans="7:8">
      <c r="G23275" s="118"/>
      <c r="H23275" s="119"/>
    </row>
    <row r="23276" spans="7:8">
      <c r="G23276" s="118"/>
      <c r="H23276" s="119"/>
    </row>
    <row r="23277" spans="7:8">
      <c r="G23277" s="118"/>
      <c r="H23277" s="119"/>
    </row>
    <row r="23278" spans="7:8">
      <c r="G23278" s="118"/>
      <c r="H23278" s="119"/>
    </row>
    <row r="23279" spans="7:8">
      <c r="G23279" s="118"/>
      <c r="H23279" s="119"/>
    </row>
    <row r="23280" spans="7:8">
      <c r="G23280" s="118"/>
      <c r="H23280" s="119"/>
    </row>
    <row r="23281" spans="7:8">
      <c r="G23281" s="118"/>
      <c r="H23281" s="119"/>
    </row>
    <row r="23282" spans="7:8">
      <c r="G23282" s="118"/>
      <c r="H23282" s="119"/>
    </row>
    <row r="23283" spans="7:8">
      <c r="G23283" s="118"/>
      <c r="H23283" s="119"/>
    </row>
    <row r="23284" spans="7:8">
      <c r="G23284" s="118"/>
      <c r="H23284" s="119"/>
    </row>
    <row r="23285" spans="7:8">
      <c r="G23285" s="118"/>
      <c r="H23285" s="119"/>
    </row>
    <row r="23286" spans="7:8">
      <c r="G23286" s="118"/>
      <c r="H23286" s="119"/>
    </row>
    <row r="23287" spans="7:8">
      <c r="G23287" s="118"/>
      <c r="H23287" s="119"/>
    </row>
    <row r="23288" spans="7:8">
      <c r="G23288" s="118"/>
      <c r="H23288" s="119"/>
    </row>
    <row r="23289" spans="7:8">
      <c r="G23289" s="118"/>
      <c r="H23289" s="119"/>
    </row>
    <row r="23290" spans="7:8">
      <c r="G23290" s="118"/>
      <c r="H23290" s="119"/>
    </row>
    <row r="23291" spans="7:8">
      <c r="G23291" s="118"/>
      <c r="H23291" s="119"/>
    </row>
    <row r="23292" spans="7:8">
      <c r="G23292" s="118"/>
      <c r="H23292" s="119"/>
    </row>
    <row r="23293" spans="7:8">
      <c r="G23293" s="118"/>
      <c r="H23293" s="119"/>
    </row>
    <row r="23294" spans="7:8">
      <c r="G23294" s="118"/>
      <c r="H23294" s="119"/>
    </row>
    <row r="23295" spans="7:8">
      <c r="G23295" s="118"/>
      <c r="H23295" s="119"/>
    </row>
    <row r="23296" spans="7:8">
      <c r="G23296" s="118"/>
      <c r="H23296" s="119"/>
    </row>
    <row r="23297" spans="7:8">
      <c r="G23297" s="118"/>
      <c r="H23297" s="119"/>
    </row>
    <row r="23298" spans="7:8">
      <c r="G23298" s="118"/>
      <c r="H23298" s="119"/>
    </row>
    <row r="23299" spans="7:8">
      <c r="G23299" s="118"/>
      <c r="H23299" s="119"/>
    </row>
    <row r="23300" spans="7:8">
      <c r="G23300" s="118"/>
      <c r="H23300" s="119"/>
    </row>
    <row r="23301" spans="7:8">
      <c r="G23301" s="118"/>
      <c r="H23301" s="119"/>
    </row>
    <row r="23302" spans="7:8">
      <c r="G23302" s="118"/>
      <c r="H23302" s="119"/>
    </row>
    <row r="23303" spans="7:8">
      <c r="G23303" s="118"/>
      <c r="H23303" s="119"/>
    </row>
    <row r="23304" spans="7:8">
      <c r="G23304" s="118"/>
      <c r="H23304" s="119"/>
    </row>
    <row r="23305" spans="7:8">
      <c r="G23305" s="118"/>
      <c r="H23305" s="119"/>
    </row>
    <row r="23306" spans="7:8">
      <c r="G23306" s="118"/>
      <c r="H23306" s="119"/>
    </row>
    <row r="23307" spans="7:8">
      <c r="G23307" s="118"/>
      <c r="H23307" s="119"/>
    </row>
    <row r="23308" spans="7:8">
      <c r="G23308" s="118"/>
      <c r="H23308" s="119"/>
    </row>
    <row r="23309" spans="7:8">
      <c r="G23309" s="118"/>
      <c r="H23309" s="119"/>
    </row>
    <row r="23310" spans="7:8">
      <c r="G23310" s="118"/>
      <c r="H23310" s="119"/>
    </row>
    <row r="23311" spans="7:8">
      <c r="G23311" s="118"/>
      <c r="H23311" s="119"/>
    </row>
    <row r="23312" spans="7:8">
      <c r="G23312" s="118"/>
      <c r="H23312" s="119"/>
    </row>
    <row r="23313" spans="7:8">
      <c r="G23313" s="118"/>
      <c r="H23313" s="119"/>
    </row>
    <row r="23314" spans="7:8">
      <c r="G23314" s="118"/>
      <c r="H23314" s="119"/>
    </row>
    <row r="23315" spans="7:8">
      <c r="G23315" s="118"/>
      <c r="H23315" s="119"/>
    </row>
    <row r="23316" spans="7:8">
      <c r="G23316" s="118"/>
      <c r="H23316" s="119"/>
    </row>
    <row r="23317" spans="7:8">
      <c r="G23317" s="118"/>
      <c r="H23317" s="119"/>
    </row>
    <row r="23318" spans="7:8">
      <c r="G23318" s="118"/>
      <c r="H23318" s="119"/>
    </row>
    <row r="23319" spans="7:8">
      <c r="G23319" s="118"/>
      <c r="H23319" s="119"/>
    </row>
    <row r="23320" spans="7:8">
      <c r="G23320" s="118"/>
      <c r="H23320" s="119"/>
    </row>
    <row r="23321" spans="7:8">
      <c r="G23321" s="118"/>
      <c r="H23321" s="119"/>
    </row>
    <row r="23322" spans="7:8">
      <c r="G23322" s="118"/>
      <c r="H23322" s="119"/>
    </row>
    <row r="23323" spans="7:8">
      <c r="G23323" s="118"/>
      <c r="H23323" s="119"/>
    </row>
    <row r="23324" spans="7:8">
      <c r="G23324" s="118"/>
      <c r="H23324" s="119"/>
    </row>
    <row r="23325" spans="7:8">
      <c r="G23325" s="118"/>
      <c r="H23325" s="119"/>
    </row>
    <row r="23326" spans="7:8">
      <c r="G23326" s="118"/>
      <c r="H23326" s="119"/>
    </row>
    <row r="23327" spans="7:8">
      <c r="G23327" s="118"/>
      <c r="H23327" s="119"/>
    </row>
    <row r="23328" spans="7:8">
      <c r="G23328" s="118"/>
      <c r="H23328" s="119"/>
    </row>
    <row r="23329" spans="7:8">
      <c r="G23329" s="118"/>
      <c r="H23329" s="119"/>
    </row>
    <row r="23330" spans="7:8">
      <c r="G23330" s="118"/>
      <c r="H23330" s="119"/>
    </row>
    <row r="23331" spans="7:8">
      <c r="G23331" s="118"/>
      <c r="H23331" s="119"/>
    </row>
    <row r="23332" spans="7:8">
      <c r="G23332" s="118"/>
      <c r="H23332" s="119"/>
    </row>
    <row r="23333" spans="7:8">
      <c r="G23333" s="118"/>
      <c r="H23333" s="119"/>
    </row>
    <row r="23334" spans="7:8">
      <c r="G23334" s="118"/>
      <c r="H23334" s="119"/>
    </row>
    <row r="23335" spans="7:8">
      <c r="G23335" s="118"/>
      <c r="H23335" s="119"/>
    </row>
    <row r="23336" spans="7:8">
      <c r="G23336" s="118"/>
      <c r="H23336" s="119"/>
    </row>
    <row r="23337" spans="7:8">
      <c r="G23337" s="118"/>
      <c r="H23337" s="119"/>
    </row>
    <row r="23338" spans="7:8">
      <c r="G23338" s="118"/>
      <c r="H23338" s="119"/>
    </row>
    <row r="23339" spans="7:8">
      <c r="G23339" s="118"/>
      <c r="H23339" s="119"/>
    </row>
    <row r="23340" spans="7:8">
      <c r="G23340" s="118"/>
      <c r="H23340" s="119"/>
    </row>
    <row r="23341" spans="7:8">
      <c r="G23341" s="118"/>
      <c r="H23341" s="119"/>
    </row>
    <row r="23342" spans="7:8">
      <c r="G23342" s="118"/>
      <c r="H23342" s="119"/>
    </row>
    <row r="23343" spans="7:8">
      <c r="G23343" s="118"/>
      <c r="H23343" s="119"/>
    </row>
    <row r="23344" spans="7:8">
      <c r="G23344" s="118"/>
      <c r="H23344" s="119"/>
    </row>
    <row r="23345" spans="7:8">
      <c r="G23345" s="118"/>
      <c r="H23345" s="119"/>
    </row>
    <row r="23346" spans="7:8">
      <c r="G23346" s="118"/>
      <c r="H23346" s="119"/>
    </row>
    <row r="23347" spans="7:8">
      <c r="G23347" s="118"/>
      <c r="H23347" s="119"/>
    </row>
    <row r="23348" spans="7:8">
      <c r="G23348" s="118"/>
      <c r="H23348" s="119"/>
    </row>
    <row r="23349" spans="7:8">
      <c r="G23349" s="118"/>
      <c r="H23349" s="119"/>
    </row>
    <row r="23350" spans="7:8">
      <c r="G23350" s="118"/>
      <c r="H23350" s="119"/>
    </row>
    <row r="23351" spans="7:8">
      <c r="G23351" s="118"/>
      <c r="H23351" s="119"/>
    </row>
    <row r="23352" spans="7:8">
      <c r="G23352" s="118"/>
      <c r="H23352" s="119"/>
    </row>
    <row r="23353" spans="7:8">
      <c r="G23353" s="118"/>
      <c r="H23353" s="119"/>
    </row>
    <row r="23354" spans="7:8">
      <c r="G23354" s="118"/>
      <c r="H23354" s="119"/>
    </row>
    <row r="23355" spans="7:8">
      <c r="G23355" s="118"/>
      <c r="H23355" s="119"/>
    </row>
    <row r="23356" spans="7:8">
      <c r="G23356" s="118"/>
      <c r="H23356" s="119"/>
    </row>
    <row r="23357" spans="7:8">
      <c r="G23357" s="118"/>
      <c r="H23357" s="119"/>
    </row>
    <row r="23358" spans="7:8">
      <c r="G23358" s="118"/>
      <c r="H23358" s="119"/>
    </row>
    <row r="23359" spans="7:8">
      <c r="G23359" s="118"/>
      <c r="H23359" s="119"/>
    </row>
    <row r="23360" spans="7:8">
      <c r="G23360" s="118"/>
      <c r="H23360" s="119"/>
    </row>
    <row r="23361" spans="7:8">
      <c r="G23361" s="118"/>
      <c r="H23361" s="119"/>
    </row>
    <row r="23362" spans="7:8">
      <c r="G23362" s="118"/>
      <c r="H23362" s="119"/>
    </row>
    <row r="23363" spans="7:8">
      <c r="G23363" s="118"/>
      <c r="H23363" s="119"/>
    </row>
    <row r="23364" spans="7:8">
      <c r="G23364" s="118"/>
      <c r="H23364" s="119"/>
    </row>
    <row r="23365" spans="7:8">
      <c r="G23365" s="118"/>
      <c r="H23365" s="119"/>
    </row>
    <row r="23366" spans="7:8">
      <c r="G23366" s="118"/>
      <c r="H23366" s="119"/>
    </row>
    <row r="23367" spans="7:8">
      <c r="G23367" s="118"/>
      <c r="H23367" s="119"/>
    </row>
    <row r="23368" spans="7:8">
      <c r="G23368" s="118"/>
      <c r="H23368" s="119"/>
    </row>
    <row r="23369" spans="7:8">
      <c r="G23369" s="118"/>
      <c r="H23369" s="119"/>
    </row>
    <row r="23370" spans="7:8">
      <c r="G23370" s="118"/>
      <c r="H23370" s="119"/>
    </row>
    <row r="23371" spans="7:8">
      <c r="G23371" s="118"/>
      <c r="H23371" s="119"/>
    </row>
    <row r="23372" spans="7:8">
      <c r="G23372" s="118"/>
      <c r="H23372" s="119"/>
    </row>
    <row r="23373" spans="7:8">
      <c r="G23373" s="118"/>
      <c r="H23373" s="119"/>
    </row>
    <row r="23374" spans="7:8">
      <c r="G23374" s="118"/>
      <c r="H23374" s="119"/>
    </row>
    <row r="23375" spans="7:8">
      <c r="G23375" s="118"/>
      <c r="H23375" s="119"/>
    </row>
    <row r="23376" spans="7:8">
      <c r="G23376" s="118"/>
      <c r="H23376" s="119"/>
    </row>
    <row r="23377" spans="7:8">
      <c r="G23377" s="118"/>
      <c r="H23377" s="119"/>
    </row>
    <row r="23378" spans="7:8">
      <c r="G23378" s="118"/>
      <c r="H23378" s="119"/>
    </row>
    <row r="23379" spans="7:8">
      <c r="G23379" s="118"/>
      <c r="H23379" s="119"/>
    </row>
    <row r="23380" spans="7:8">
      <c r="G23380" s="118"/>
      <c r="H23380" s="119"/>
    </row>
    <row r="23381" spans="7:8">
      <c r="G23381" s="118"/>
      <c r="H23381" s="119"/>
    </row>
    <row r="23382" spans="7:8">
      <c r="G23382" s="118"/>
      <c r="H23382" s="119"/>
    </row>
    <row r="23383" spans="7:8">
      <c r="G23383" s="118"/>
      <c r="H23383" s="119"/>
    </row>
    <row r="23384" spans="7:8">
      <c r="G23384" s="118"/>
      <c r="H23384" s="119"/>
    </row>
    <row r="23385" spans="7:8">
      <c r="G23385" s="118"/>
      <c r="H23385" s="119"/>
    </row>
    <row r="23386" spans="7:8">
      <c r="G23386" s="118"/>
      <c r="H23386" s="119"/>
    </row>
    <row r="23387" spans="7:8">
      <c r="G23387" s="118"/>
      <c r="H23387" s="119"/>
    </row>
    <row r="23388" spans="7:8">
      <c r="G23388" s="118"/>
      <c r="H23388" s="119"/>
    </row>
    <row r="23389" spans="7:8">
      <c r="G23389" s="118"/>
      <c r="H23389" s="119"/>
    </row>
    <row r="23390" spans="7:8">
      <c r="G23390" s="118"/>
      <c r="H23390" s="119"/>
    </row>
    <row r="23391" spans="7:8">
      <c r="G23391" s="118"/>
      <c r="H23391" s="119"/>
    </row>
    <row r="23392" spans="7:8">
      <c r="G23392" s="118"/>
      <c r="H23392" s="119"/>
    </row>
    <row r="23393" spans="7:8">
      <c r="G23393" s="118"/>
      <c r="H23393" s="119"/>
    </row>
    <row r="23394" spans="7:8">
      <c r="G23394" s="118"/>
      <c r="H23394" s="119"/>
    </row>
    <row r="23395" spans="7:8">
      <c r="G23395" s="118"/>
      <c r="H23395" s="119"/>
    </row>
    <row r="23396" spans="7:8">
      <c r="G23396" s="118"/>
      <c r="H23396" s="119"/>
    </row>
    <row r="23397" spans="7:8">
      <c r="G23397" s="118"/>
      <c r="H23397" s="119"/>
    </row>
    <row r="23398" spans="7:8">
      <c r="G23398" s="118"/>
      <c r="H23398" s="119"/>
    </row>
    <row r="23399" spans="7:8">
      <c r="G23399" s="118"/>
      <c r="H23399" s="119"/>
    </row>
    <row r="23400" spans="7:8">
      <c r="G23400" s="118"/>
      <c r="H23400" s="119"/>
    </row>
    <row r="23401" spans="7:8">
      <c r="G23401" s="118"/>
      <c r="H23401" s="119"/>
    </row>
    <row r="23402" spans="7:8">
      <c r="G23402" s="118"/>
      <c r="H23402" s="119"/>
    </row>
    <row r="23403" spans="7:8">
      <c r="G23403" s="118"/>
      <c r="H23403" s="119"/>
    </row>
    <row r="23404" spans="7:8">
      <c r="G23404" s="118"/>
      <c r="H23404" s="119"/>
    </row>
    <row r="23405" spans="7:8">
      <c r="G23405" s="118"/>
      <c r="H23405" s="119"/>
    </row>
    <row r="23406" spans="7:8">
      <c r="G23406" s="118"/>
      <c r="H23406" s="119"/>
    </row>
    <row r="23407" spans="7:8">
      <c r="G23407" s="118"/>
      <c r="H23407" s="119"/>
    </row>
    <row r="23408" spans="7:8">
      <c r="G23408" s="118"/>
      <c r="H23408" s="119"/>
    </row>
    <row r="23409" spans="7:8">
      <c r="G23409" s="118"/>
      <c r="H23409" s="119"/>
    </row>
    <row r="23410" spans="7:8">
      <c r="G23410" s="118"/>
      <c r="H23410" s="119"/>
    </row>
    <row r="23411" spans="7:8">
      <c r="G23411" s="118"/>
      <c r="H23411" s="119"/>
    </row>
    <row r="23412" spans="7:8">
      <c r="G23412" s="118"/>
      <c r="H23412" s="119"/>
    </row>
    <row r="23413" spans="7:8">
      <c r="G23413" s="118"/>
      <c r="H23413" s="119"/>
    </row>
    <row r="23414" spans="7:8">
      <c r="G23414" s="118"/>
      <c r="H23414" s="119"/>
    </row>
    <row r="23415" spans="7:8">
      <c r="G23415" s="118"/>
      <c r="H23415" s="119"/>
    </row>
    <row r="23416" spans="7:8">
      <c r="G23416" s="118"/>
      <c r="H23416" s="119"/>
    </row>
    <row r="23417" spans="7:8">
      <c r="G23417" s="118"/>
      <c r="H23417" s="119"/>
    </row>
    <row r="23418" spans="7:8">
      <c r="G23418" s="118"/>
      <c r="H23418" s="119"/>
    </row>
    <row r="23419" spans="7:8">
      <c r="G23419" s="118"/>
      <c r="H23419" s="119"/>
    </row>
    <row r="23420" spans="7:8">
      <c r="G23420" s="118"/>
      <c r="H23420" s="119"/>
    </row>
    <row r="23421" spans="7:8">
      <c r="G23421" s="118"/>
      <c r="H23421" s="119"/>
    </row>
    <row r="23422" spans="7:8">
      <c r="G23422" s="118"/>
      <c r="H23422" s="119"/>
    </row>
    <row r="23423" spans="7:8">
      <c r="G23423" s="118"/>
      <c r="H23423" s="119"/>
    </row>
    <row r="23424" spans="7:8">
      <c r="G23424" s="118"/>
      <c r="H23424" s="119"/>
    </row>
    <row r="23425" spans="7:8">
      <c r="G23425" s="118"/>
      <c r="H23425" s="119"/>
    </row>
    <row r="23426" spans="7:8">
      <c r="G23426" s="118"/>
      <c r="H23426" s="119"/>
    </row>
    <row r="23427" spans="7:8">
      <c r="G23427" s="118"/>
      <c r="H23427" s="119"/>
    </row>
    <row r="23428" spans="7:8">
      <c r="G23428" s="118"/>
      <c r="H23428" s="119"/>
    </row>
    <row r="23429" spans="7:8">
      <c r="G23429" s="118"/>
      <c r="H23429" s="119"/>
    </row>
    <row r="23430" spans="7:8">
      <c r="G23430" s="118"/>
      <c r="H23430" s="119"/>
    </row>
    <row r="23431" spans="7:8">
      <c r="G23431" s="118"/>
      <c r="H23431" s="119"/>
    </row>
    <row r="23432" spans="7:8">
      <c r="G23432" s="118"/>
      <c r="H23432" s="119"/>
    </row>
    <row r="23433" spans="7:8">
      <c r="G23433" s="118"/>
      <c r="H23433" s="119"/>
    </row>
    <row r="23434" spans="7:8">
      <c r="G23434" s="118"/>
      <c r="H23434" s="119"/>
    </row>
    <row r="23435" spans="7:8">
      <c r="G23435" s="118"/>
      <c r="H23435" s="119"/>
    </row>
    <row r="23436" spans="7:8">
      <c r="G23436" s="118"/>
      <c r="H23436" s="119"/>
    </row>
    <row r="23437" spans="7:8">
      <c r="G23437" s="118"/>
      <c r="H23437" s="119"/>
    </row>
    <row r="23438" spans="7:8">
      <c r="G23438" s="118"/>
      <c r="H23438" s="119"/>
    </row>
    <row r="23439" spans="7:8">
      <c r="G23439" s="118"/>
      <c r="H23439" s="119"/>
    </row>
    <row r="23440" spans="7:8">
      <c r="G23440" s="118"/>
      <c r="H23440" s="119"/>
    </row>
    <row r="23441" spans="7:8">
      <c r="G23441" s="118"/>
      <c r="H23441" s="119"/>
    </row>
    <row r="23442" spans="7:8">
      <c r="G23442" s="118"/>
      <c r="H23442" s="119"/>
    </row>
    <row r="23443" spans="7:8">
      <c r="G23443" s="118"/>
      <c r="H23443" s="119"/>
    </row>
    <row r="23444" spans="7:8">
      <c r="G23444" s="118"/>
      <c r="H23444" s="119"/>
    </row>
    <row r="23445" spans="7:8">
      <c r="G23445" s="118"/>
      <c r="H23445" s="119"/>
    </row>
    <row r="23446" spans="7:8">
      <c r="G23446" s="118"/>
      <c r="H23446" s="119"/>
    </row>
    <row r="23447" spans="7:8">
      <c r="G23447" s="118"/>
      <c r="H23447" s="119"/>
    </row>
    <row r="23448" spans="7:8">
      <c r="G23448" s="118"/>
      <c r="H23448" s="119"/>
    </row>
    <row r="23449" spans="7:8">
      <c r="G23449" s="118"/>
      <c r="H23449" s="119"/>
    </row>
    <row r="23450" spans="7:8">
      <c r="G23450" s="118"/>
      <c r="H23450" s="119"/>
    </row>
    <row r="23451" spans="7:8">
      <c r="G23451" s="118"/>
      <c r="H23451" s="119"/>
    </row>
    <row r="23452" spans="7:8">
      <c r="G23452" s="118"/>
      <c r="H23452" s="119"/>
    </row>
    <row r="23453" spans="7:8">
      <c r="G23453" s="118"/>
      <c r="H23453" s="119"/>
    </row>
    <row r="23454" spans="7:8">
      <c r="G23454" s="118"/>
      <c r="H23454" s="119"/>
    </row>
    <row r="23455" spans="7:8">
      <c r="G23455" s="118"/>
      <c r="H23455" s="119"/>
    </row>
    <row r="23456" spans="7:8">
      <c r="G23456" s="118"/>
      <c r="H23456" s="119"/>
    </row>
    <row r="23457" spans="7:8">
      <c r="G23457" s="118"/>
      <c r="H23457" s="119"/>
    </row>
    <row r="23458" spans="7:8">
      <c r="G23458" s="118"/>
      <c r="H23458" s="119"/>
    </row>
    <row r="23459" spans="7:8">
      <c r="G23459" s="118"/>
      <c r="H23459" s="119"/>
    </row>
    <row r="23460" spans="7:8">
      <c r="G23460" s="118"/>
      <c r="H23460" s="119"/>
    </row>
    <row r="23461" spans="7:8">
      <c r="G23461" s="118"/>
      <c r="H23461" s="119"/>
    </row>
    <row r="23462" spans="7:8">
      <c r="G23462" s="118"/>
      <c r="H23462" s="119"/>
    </row>
    <row r="23463" spans="7:8">
      <c r="G23463" s="118"/>
      <c r="H23463" s="119"/>
    </row>
    <row r="23464" spans="7:8">
      <c r="G23464" s="118"/>
      <c r="H23464" s="119"/>
    </row>
    <row r="23465" spans="7:8">
      <c r="G23465" s="118"/>
      <c r="H23465" s="119"/>
    </row>
    <row r="23466" spans="7:8">
      <c r="G23466" s="118"/>
      <c r="H23466" s="119"/>
    </row>
    <row r="23467" spans="7:8">
      <c r="G23467" s="118"/>
      <c r="H23467" s="119"/>
    </row>
    <row r="23468" spans="7:8">
      <c r="G23468" s="118"/>
      <c r="H23468" s="119"/>
    </row>
    <row r="23469" spans="7:8">
      <c r="G23469" s="118"/>
      <c r="H23469" s="119"/>
    </row>
    <row r="23470" spans="7:8">
      <c r="G23470" s="118"/>
      <c r="H23470" s="119"/>
    </row>
    <row r="23471" spans="7:8">
      <c r="G23471" s="118"/>
      <c r="H23471" s="119"/>
    </row>
    <row r="23472" spans="7:8">
      <c r="G23472" s="118"/>
      <c r="H23472" s="119"/>
    </row>
    <row r="23473" spans="7:8">
      <c r="G23473" s="118"/>
      <c r="H23473" s="119"/>
    </row>
    <row r="23474" spans="7:8">
      <c r="G23474" s="118"/>
      <c r="H23474" s="119"/>
    </row>
    <row r="23475" spans="7:8">
      <c r="G23475" s="118"/>
      <c r="H23475" s="119"/>
    </row>
    <row r="23476" spans="7:8">
      <c r="G23476" s="118"/>
      <c r="H23476" s="119"/>
    </row>
    <row r="23477" spans="7:8">
      <c r="G23477" s="118"/>
      <c r="H23477" s="119"/>
    </row>
    <row r="23478" spans="7:8">
      <c r="G23478" s="118"/>
      <c r="H23478" s="119"/>
    </row>
    <row r="23479" spans="7:8">
      <c r="G23479" s="118"/>
      <c r="H23479" s="119"/>
    </row>
    <row r="23480" spans="7:8">
      <c r="G23480" s="118"/>
      <c r="H23480" s="119"/>
    </row>
    <row r="23481" spans="7:8">
      <c r="G23481" s="118"/>
      <c r="H23481" s="119"/>
    </row>
    <row r="23482" spans="7:8">
      <c r="G23482" s="118"/>
      <c r="H23482" s="119"/>
    </row>
    <row r="23483" spans="7:8">
      <c r="G23483" s="118"/>
      <c r="H23483" s="119"/>
    </row>
    <row r="23484" spans="7:8">
      <c r="G23484" s="118"/>
      <c r="H23484" s="119"/>
    </row>
    <row r="23485" spans="7:8">
      <c r="G23485" s="118"/>
      <c r="H23485" s="119"/>
    </row>
    <row r="23486" spans="7:8">
      <c r="G23486" s="118"/>
      <c r="H23486" s="119"/>
    </row>
    <row r="23487" spans="7:8">
      <c r="G23487" s="118"/>
      <c r="H23487" s="119"/>
    </row>
    <row r="23488" spans="7:8">
      <c r="G23488" s="118"/>
      <c r="H23488" s="119"/>
    </row>
    <row r="23489" spans="7:8">
      <c r="G23489" s="118"/>
      <c r="H23489" s="119"/>
    </row>
    <row r="23490" spans="7:8">
      <c r="G23490" s="118"/>
      <c r="H23490" s="119"/>
    </row>
    <row r="23491" spans="7:8">
      <c r="G23491" s="118"/>
      <c r="H23491" s="119"/>
    </row>
    <row r="23492" spans="7:8">
      <c r="G23492" s="118"/>
      <c r="H23492" s="119"/>
    </row>
    <row r="23493" spans="7:8">
      <c r="G23493" s="118"/>
      <c r="H23493" s="119"/>
    </row>
    <row r="23494" spans="7:8">
      <c r="G23494" s="118"/>
      <c r="H23494" s="119"/>
    </row>
    <row r="23495" spans="7:8">
      <c r="G23495" s="118"/>
      <c r="H23495" s="119"/>
    </row>
    <row r="23496" spans="7:8">
      <c r="G23496" s="118"/>
      <c r="H23496" s="119"/>
    </row>
    <row r="23497" spans="7:8">
      <c r="G23497" s="118"/>
      <c r="H23497" s="119"/>
    </row>
    <row r="23498" spans="7:8">
      <c r="G23498" s="118"/>
      <c r="H23498" s="119"/>
    </row>
    <row r="23499" spans="7:8">
      <c r="G23499" s="118"/>
      <c r="H23499" s="119"/>
    </row>
    <row r="23500" spans="7:8">
      <c r="G23500" s="118"/>
      <c r="H23500" s="119"/>
    </row>
    <row r="23501" spans="7:8">
      <c r="G23501" s="118"/>
      <c r="H23501" s="119"/>
    </row>
    <row r="23502" spans="7:8">
      <c r="G23502" s="118"/>
      <c r="H23502" s="119"/>
    </row>
    <row r="23503" spans="7:8">
      <c r="G23503" s="118"/>
      <c r="H23503" s="119"/>
    </row>
    <row r="23504" spans="7:8">
      <c r="G23504" s="118"/>
      <c r="H23504" s="119"/>
    </row>
    <row r="23505" spans="7:8">
      <c r="G23505" s="118"/>
      <c r="H23505" s="119"/>
    </row>
    <row r="23506" spans="7:8">
      <c r="G23506" s="118"/>
      <c r="H23506" s="119"/>
    </row>
    <row r="23507" spans="7:8">
      <c r="G23507" s="118"/>
      <c r="H23507" s="119"/>
    </row>
    <row r="23508" spans="7:8">
      <c r="G23508" s="118"/>
      <c r="H23508" s="119"/>
    </row>
    <row r="23509" spans="7:8">
      <c r="G23509" s="118"/>
      <c r="H23509" s="119"/>
    </row>
    <row r="23510" spans="7:8">
      <c r="G23510" s="118"/>
      <c r="H23510" s="119"/>
    </row>
    <row r="23511" spans="7:8">
      <c r="G23511" s="118"/>
      <c r="H23511" s="119"/>
    </row>
    <row r="23512" spans="7:8">
      <c r="G23512" s="118"/>
      <c r="H23512" s="119"/>
    </row>
    <row r="23513" spans="7:8">
      <c r="G23513" s="118"/>
      <c r="H23513" s="119"/>
    </row>
    <row r="23514" spans="7:8">
      <c r="G23514" s="118"/>
      <c r="H23514" s="119"/>
    </row>
    <row r="23515" spans="7:8">
      <c r="G23515" s="118"/>
      <c r="H23515" s="119"/>
    </row>
    <row r="23516" spans="7:8">
      <c r="G23516" s="118"/>
      <c r="H23516" s="119"/>
    </row>
    <row r="23517" spans="7:8">
      <c r="G23517" s="118"/>
      <c r="H23517" s="119"/>
    </row>
    <row r="23518" spans="7:8">
      <c r="G23518" s="118"/>
      <c r="H23518" s="119"/>
    </row>
    <row r="23519" spans="7:8">
      <c r="G23519" s="118"/>
      <c r="H23519" s="119"/>
    </row>
    <row r="23520" spans="7:8">
      <c r="G23520" s="118"/>
      <c r="H23520" s="119"/>
    </row>
    <row r="23521" spans="7:8">
      <c r="G23521" s="118"/>
      <c r="H23521" s="119"/>
    </row>
    <row r="23522" spans="7:8">
      <c r="G23522" s="118"/>
      <c r="H23522" s="119"/>
    </row>
    <row r="23523" spans="7:8">
      <c r="G23523" s="118"/>
      <c r="H23523" s="119"/>
    </row>
    <row r="23524" spans="7:8">
      <c r="G23524" s="118"/>
      <c r="H23524" s="119"/>
    </row>
    <row r="23525" spans="7:8">
      <c r="G23525" s="118"/>
      <c r="H23525" s="119"/>
    </row>
    <row r="23526" spans="7:8">
      <c r="G23526" s="118"/>
      <c r="H23526" s="119"/>
    </row>
    <row r="23527" spans="7:8">
      <c r="G23527" s="118"/>
      <c r="H23527" s="119"/>
    </row>
    <row r="23528" spans="7:8">
      <c r="G23528" s="118"/>
      <c r="H23528" s="119"/>
    </row>
    <row r="23529" spans="7:8">
      <c r="G23529" s="118"/>
      <c r="H23529" s="119"/>
    </row>
    <row r="23530" spans="7:8">
      <c r="G23530" s="118"/>
      <c r="H23530" s="119"/>
    </row>
    <row r="23531" spans="7:8">
      <c r="G23531" s="118"/>
      <c r="H23531" s="119"/>
    </row>
    <row r="23532" spans="7:8">
      <c r="G23532" s="118"/>
      <c r="H23532" s="119"/>
    </row>
    <row r="23533" spans="7:8">
      <c r="G23533" s="118"/>
      <c r="H23533" s="119"/>
    </row>
    <row r="23534" spans="7:8">
      <c r="G23534" s="118"/>
      <c r="H23534" s="119"/>
    </row>
    <row r="23535" spans="7:8">
      <c r="G23535" s="118"/>
      <c r="H23535" s="119"/>
    </row>
    <row r="23536" spans="7:8">
      <c r="G23536" s="118"/>
      <c r="H23536" s="119"/>
    </row>
    <row r="23537" spans="7:8">
      <c r="G23537" s="118"/>
      <c r="H23537" s="119"/>
    </row>
    <row r="23538" spans="7:8">
      <c r="G23538" s="118"/>
      <c r="H23538" s="119"/>
    </row>
    <row r="23539" spans="7:8">
      <c r="G23539" s="118"/>
      <c r="H23539" s="119"/>
    </row>
    <row r="23540" spans="7:8">
      <c r="G23540" s="118"/>
      <c r="H23540" s="119"/>
    </row>
    <row r="23541" spans="7:8">
      <c r="G23541" s="118"/>
      <c r="H23541" s="119"/>
    </row>
    <row r="23542" spans="7:8">
      <c r="G23542" s="118"/>
      <c r="H23542" s="119"/>
    </row>
    <row r="23543" spans="7:8">
      <c r="G23543" s="118"/>
      <c r="H23543" s="119"/>
    </row>
    <row r="23544" spans="7:8">
      <c r="G23544" s="118"/>
      <c r="H23544" s="119"/>
    </row>
    <row r="23545" spans="7:8">
      <c r="G23545" s="118"/>
      <c r="H23545" s="119"/>
    </row>
    <row r="23546" spans="7:8">
      <c r="G23546" s="118"/>
      <c r="H23546" s="119"/>
    </row>
    <row r="23547" spans="7:8">
      <c r="G23547" s="118"/>
      <c r="H23547" s="119"/>
    </row>
    <row r="23548" spans="7:8">
      <c r="G23548" s="118"/>
      <c r="H23548" s="119"/>
    </row>
    <row r="23549" spans="7:8">
      <c r="G23549" s="118"/>
      <c r="H23549" s="119"/>
    </row>
    <row r="23550" spans="7:8">
      <c r="G23550" s="118"/>
      <c r="H23550" s="119"/>
    </row>
    <row r="23551" spans="7:8">
      <c r="G23551" s="118"/>
      <c r="H23551" s="119"/>
    </row>
    <row r="23552" spans="7:8">
      <c r="G23552" s="118"/>
      <c r="H23552" s="119"/>
    </row>
    <row r="23553" spans="7:8">
      <c r="G23553" s="118"/>
      <c r="H23553" s="119"/>
    </row>
    <row r="23554" spans="7:8">
      <c r="G23554" s="118"/>
      <c r="H23554" s="119"/>
    </row>
    <row r="23555" spans="7:8">
      <c r="G23555" s="118"/>
      <c r="H23555" s="119"/>
    </row>
    <row r="23556" spans="7:8">
      <c r="G23556" s="118"/>
      <c r="H23556" s="119"/>
    </row>
    <row r="23557" spans="7:8">
      <c r="G23557" s="118"/>
      <c r="H23557" s="119"/>
    </row>
    <row r="23558" spans="7:8">
      <c r="G23558" s="118"/>
      <c r="H23558" s="119"/>
    </row>
    <row r="23559" spans="7:8">
      <c r="G23559" s="118"/>
      <c r="H23559" s="119"/>
    </row>
    <row r="23560" spans="7:8">
      <c r="G23560" s="118"/>
      <c r="H23560" s="119"/>
    </row>
    <row r="23561" spans="7:8">
      <c r="G23561" s="118"/>
      <c r="H23561" s="119"/>
    </row>
    <row r="23562" spans="7:8">
      <c r="G23562" s="118"/>
      <c r="H23562" s="119"/>
    </row>
    <row r="23563" spans="7:8">
      <c r="G23563" s="118"/>
      <c r="H23563" s="119"/>
    </row>
    <row r="23564" spans="7:8">
      <c r="G23564" s="118"/>
      <c r="H23564" s="119"/>
    </row>
    <row r="23565" spans="7:8">
      <c r="G23565" s="118"/>
      <c r="H23565" s="119"/>
    </row>
    <row r="23566" spans="7:8">
      <c r="G23566" s="118"/>
      <c r="H23566" s="119"/>
    </row>
    <row r="23567" spans="7:8">
      <c r="G23567" s="118"/>
      <c r="H23567" s="119"/>
    </row>
    <row r="23568" spans="7:8">
      <c r="G23568" s="118"/>
      <c r="H23568" s="119"/>
    </row>
    <row r="23569" spans="7:8">
      <c r="G23569" s="118"/>
      <c r="H23569" s="119"/>
    </row>
    <row r="23570" spans="7:8">
      <c r="G23570" s="118"/>
      <c r="H23570" s="119"/>
    </row>
    <row r="23571" spans="7:8">
      <c r="G23571" s="118"/>
      <c r="H23571" s="119"/>
    </row>
    <row r="23572" spans="7:8">
      <c r="G23572" s="118"/>
      <c r="H23572" s="119"/>
    </row>
    <row r="23573" spans="7:8">
      <c r="G23573" s="118"/>
      <c r="H23573" s="119"/>
    </row>
    <row r="23574" spans="7:8">
      <c r="G23574" s="118"/>
      <c r="H23574" s="119"/>
    </row>
    <row r="23575" spans="7:8">
      <c r="G23575" s="118"/>
      <c r="H23575" s="119"/>
    </row>
    <row r="23576" spans="7:8">
      <c r="G23576" s="118"/>
      <c r="H23576" s="119"/>
    </row>
    <row r="23577" spans="7:8">
      <c r="G23577" s="118"/>
      <c r="H23577" s="119"/>
    </row>
    <row r="23578" spans="7:8">
      <c r="G23578" s="118"/>
      <c r="H23578" s="119"/>
    </row>
    <row r="23579" spans="7:8">
      <c r="G23579" s="118"/>
      <c r="H23579" s="119"/>
    </row>
    <row r="23580" spans="7:8">
      <c r="G23580" s="118"/>
      <c r="H23580" s="119"/>
    </row>
    <row r="23581" spans="7:8">
      <c r="G23581" s="118"/>
      <c r="H23581" s="119"/>
    </row>
    <row r="23582" spans="7:8">
      <c r="G23582" s="118"/>
      <c r="H23582" s="119"/>
    </row>
    <row r="23583" spans="7:8">
      <c r="G23583" s="118"/>
      <c r="H23583" s="119"/>
    </row>
    <row r="23584" spans="7:8">
      <c r="G23584" s="118"/>
      <c r="H23584" s="119"/>
    </row>
    <row r="23585" spans="7:8">
      <c r="G23585" s="118"/>
      <c r="H23585" s="119"/>
    </row>
    <row r="23586" spans="7:8">
      <c r="G23586" s="118"/>
      <c r="H23586" s="119"/>
    </row>
    <row r="23587" spans="7:8">
      <c r="G23587" s="118"/>
      <c r="H23587" s="119"/>
    </row>
    <row r="23588" spans="7:8">
      <c r="G23588" s="118"/>
      <c r="H23588" s="119"/>
    </row>
    <row r="23589" spans="7:8">
      <c r="G23589" s="118"/>
      <c r="H23589" s="119"/>
    </row>
    <row r="23590" spans="7:8">
      <c r="G23590" s="118"/>
      <c r="H23590" s="119"/>
    </row>
    <row r="23591" spans="7:8">
      <c r="G23591" s="118"/>
      <c r="H23591" s="119"/>
    </row>
    <row r="23592" spans="7:8">
      <c r="G23592" s="118"/>
      <c r="H23592" s="119"/>
    </row>
    <row r="23593" spans="7:8">
      <c r="G23593" s="118"/>
      <c r="H23593" s="119"/>
    </row>
    <row r="23594" spans="7:8">
      <c r="G23594" s="118"/>
      <c r="H23594" s="119"/>
    </row>
    <row r="23595" spans="7:8">
      <c r="G23595" s="118"/>
      <c r="H23595" s="119"/>
    </row>
    <row r="23596" spans="7:8">
      <c r="G23596" s="118"/>
      <c r="H23596" s="119"/>
    </row>
    <row r="23597" spans="7:8">
      <c r="G23597" s="118"/>
      <c r="H23597" s="119"/>
    </row>
    <row r="23598" spans="7:8">
      <c r="G23598" s="118"/>
      <c r="H23598" s="119"/>
    </row>
    <row r="23599" spans="7:8">
      <c r="G23599" s="118"/>
      <c r="H23599" s="119"/>
    </row>
    <row r="23600" spans="7:8">
      <c r="G23600" s="118"/>
      <c r="H23600" s="119"/>
    </row>
    <row r="23601" spans="7:8">
      <c r="G23601" s="118"/>
      <c r="H23601" s="119"/>
    </row>
    <row r="23602" spans="7:8">
      <c r="G23602" s="118"/>
      <c r="H23602" s="119"/>
    </row>
    <row r="23603" spans="7:8">
      <c r="G23603" s="118"/>
      <c r="H23603" s="119"/>
    </row>
    <row r="23604" spans="7:8">
      <c r="G23604" s="118"/>
      <c r="H23604" s="119"/>
    </row>
    <row r="23605" spans="7:8">
      <c r="G23605" s="118"/>
      <c r="H23605" s="119"/>
    </row>
    <row r="23606" spans="7:8">
      <c r="G23606" s="118"/>
      <c r="H23606" s="119"/>
    </row>
    <row r="23607" spans="7:8">
      <c r="G23607" s="118"/>
      <c r="H23607" s="119"/>
    </row>
    <row r="23608" spans="7:8">
      <c r="G23608" s="118"/>
      <c r="H23608" s="119"/>
    </row>
    <row r="23609" spans="7:8">
      <c r="G23609" s="118"/>
      <c r="H23609" s="119"/>
    </row>
    <row r="23610" spans="7:8">
      <c r="G23610" s="118"/>
      <c r="H23610" s="119"/>
    </row>
    <row r="23611" spans="7:8">
      <c r="G23611" s="118"/>
      <c r="H23611" s="119"/>
    </row>
    <row r="23612" spans="7:8">
      <c r="G23612" s="118"/>
      <c r="H23612" s="119"/>
    </row>
    <row r="23613" spans="7:8">
      <c r="G23613" s="118"/>
      <c r="H23613" s="119"/>
    </row>
    <row r="23614" spans="7:8">
      <c r="G23614" s="118"/>
      <c r="H23614" s="119"/>
    </row>
    <row r="23615" spans="7:8">
      <c r="G23615" s="118"/>
      <c r="H23615" s="119"/>
    </row>
    <row r="23616" spans="7:8">
      <c r="G23616" s="118"/>
      <c r="H23616" s="119"/>
    </row>
    <row r="23617" spans="7:8">
      <c r="G23617" s="118"/>
      <c r="H23617" s="119"/>
    </row>
    <row r="23618" spans="7:8">
      <c r="G23618" s="118"/>
      <c r="H23618" s="119"/>
    </row>
    <row r="23619" spans="7:8">
      <c r="G23619" s="118"/>
      <c r="H23619" s="119"/>
    </row>
    <row r="23620" spans="7:8">
      <c r="G23620" s="118"/>
      <c r="H23620" s="119"/>
    </row>
    <row r="23621" spans="7:8">
      <c r="G23621" s="118"/>
      <c r="H23621" s="119"/>
    </row>
    <row r="23622" spans="7:8">
      <c r="G23622" s="118"/>
      <c r="H23622" s="119"/>
    </row>
    <row r="23623" spans="7:8">
      <c r="G23623" s="118"/>
      <c r="H23623" s="119"/>
    </row>
    <row r="23624" spans="7:8">
      <c r="G23624" s="118"/>
      <c r="H23624" s="119"/>
    </row>
    <row r="23625" spans="7:8">
      <c r="G23625" s="118"/>
      <c r="H23625" s="119"/>
    </row>
    <row r="23626" spans="7:8">
      <c r="G23626" s="118"/>
      <c r="H23626" s="119"/>
    </row>
    <row r="23627" spans="7:8">
      <c r="G23627" s="118"/>
      <c r="H23627" s="119"/>
    </row>
    <row r="23628" spans="7:8">
      <c r="G23628" s="118"/>
      <c r="H23628" s="119"/>
    </row>
    <row r="23629" spans="7:8">
      <c r="G23629" s="118"/>
      <c r="H23629" s="119"/>
    </row>
    <row r="23630" spans="7:8">
      <c r="G23630" s="118"/>
      <c r="H23630" s="119"/>
    </row>
    <row r="23631" spans="7:8">
      <c r="G23631" s="118"/>
      <c r="H23631" s="119"/>
    </row>
    <row r="23632" spans="7:8">
      <c r="G23632" s="118"/>
      <c r="H23632" s="119"/>
    </row>
    <row r="23633" spans="7:8">
      <c r="G23633" s="118"/>
      <c r="H23633" s="119"/>
    </row>
    <row r="23634" spans="7:8">
      <c r="G23634" s="118"/>
      <c r="H23634" s="119"/>
    </row>
    <row r="23635" spans="7:8">
      <c r="G23635" s="118"/>
      <c r="H23635" s="119"/>
    </row>
    <row r="23636" spans="7:8">
      <c r="G23636" s="118"/>
      <c r="H23636" s="119"/>
    </row>
    <row r="23637" spans="7:8">
      <c r="G23637" s="118"/>
      <c r="H23637" s="119"/>
    </row>
    <row r="23638" spans="7:8">
      <c r="G23638" s="118"/>
      <c r="H23638" s="119"/>
    </row>
    <row r="23639" spans="7:8">
      <c r="G23639" s="118"/>
      <c r="H23639" s="119"/>
    </row>
    <row r="23640" spans="7:8">
      <c r="G23640" s="118"/>
      <c r="H23640" s="119"/>
    </row>
    <row r="23641" spans="7:8">
      <c r="G23641" s="118"/>
      <c r="H23641" s="119"/>
    </row>
    <row r="23642" spans="7:8">
      <c r="G23642" s="118"/>
      <c r="H23642" s="119"/>
    </row>
    <row r="23643" spans="7:8">
      <c r="G23643" s="118"/>
      <c r="H23643" s="119"/>
    </row>
    <row r="23644" spans="7:8">
      <c r="G23644" s="118"/>
      <c r="H23644" s="119"/>
    </row>
    <row r="23645" spans="7:8">
      <c r="G23645" s="118"/>
      <c r="H23645" s="119"/>
    </row>
    <row r="23646" spans="7:8">
      <c r="G23646" s="118"/>
      <c r="H23646" s="119"/>
    </row>
    <row r="23647" spans="7:8">
      <c r="G23647" s="118"/>
      <c r="H23647" s="119"/>
    </row>
    <row r="23648" spans="7:8">
      <c r="G23648" s="118"/>
      <c r="H23648" s="119"/>
    </row>
    <row r="23649" spans="7:8">
      <c r="G23649" s="118"/>
      <c r="H23649" s="119"/>
    </row>
    <row r="23650" spans="7:8">
      <c r="G23650" s="118"/>
      <c r="H23650" s="119"/>
    </row>
    <row r="23651" spans="7:8">
      <c r="G23651" s="118"/>
      <c r="H23651" s="119"/>
    </row>
    <row r="23652" spans="7:8">
      <c r="G23652" s="118"/>
      <c r="H23652" s="119"/>
    </row>
    <row r="23653" spans="7:8">
      <c r="G23653" s="118"/>
      <c r="H23653" s="119"/>
    </row>
    <row r="23654" spans="7:8">
      <c r="G23654" s="118"/>
      <c r="H23654" s="119"/>
    </row>
    <row r="23655" spans="7:8">
      <c r="G23655" s="118"/>
      <c r="H23655" s="119"/>
    </row>
    <row r="23656" spans="7:8">
      <c r="G23656" s="118"/>
      <c r="H23656" s="119"/>
    </row>
    <row r="23657" spans="7:8">
      <c r="G23657" s="118"/>
      <c r="H23657" s="119"/>
    </row>
    <row r="23658" spans="7:8">
      <c r="G23658" s="118"/>
      <c r="H23658" s="119"/>
    </row>
    <row r="23659" spans="7:8">
      <c r="G23659" s="118"/>
      <c r="H23659" s="119"/>
    </row>
    <row r="23660" spans="7:8">
      <c r="G23660" s="118"/>
      <c r="H23660" s="119"/>
    </row>
    <row r="23661" spans="7:8">
      <c r="G23661" s="118"/>
      <c r="H23661" s="119"/>
    </row>
    <row r="23662" spans="7:8">
      <c r="G23662" s="118"/>
      <c r="H23662" s="119"/>
    </row>
    <row r="23663" spans="7:8">
      <c r="G23663" s="118"/>
      <c r="H23663" s="119"/>
    </row>
    <row r="23664" spans="7:8">
      <c r="G23664" s="118"/>
      <c r="H23664" s="119"/>
    </row>
    <row r="23665" spans="7:8">
      <c r="G23665" s="118"/>
      <c r="H23665" s="119"/>
    </row>
    <row r="23666" spans="7:8">
      <c r="G23666" s="118"/>
      <c r="H23666" s="119"/>
    </row>
    <row r="23667" spans="7:8">
      <c r="G23667" s="118"/>
      <c r="H23667" s="119"/>
    </row>
    <row r="23668" spans="7:8">
      <c r="G23668" s="118"/>
      <c r="H23668" s="119"/>
    </row>
    <row r="23669" spans="7:8">
      <c r="G23669" s="118"/>
      <c r="H23669" s="119"/>
    </row>
    <row r="23670" spans="7:8">
      <c r="G23670" s="118"/>
      <c r="H23670" s="119"/>
    </row>
    <row r="23671" spans="7:8">
      <c r="G23671" s="118"/>
      <c r="H23671" s="119"/>
    </row>
    <row r="23672" spans="7:8">
      <c r="G23672" s="118"/>
      <c r="H23672" s="119"/>
    </row>
    <row r="23673" spans="7:8">
      <c r="G23673" s="118"/>
      <c r="H23673" s="119"/>
    </row>
    <row r="23674" spans="7:8">
      <c r="G23674" s="118"/>
      <c r="H23674" s="119"/>
    </row>
    <row r="23675" spans="7:8">
      <c r="G23675" s="118"/>
      <c r="H23675" s="119"/>
    </row>
    <row r="23676" spans="7:8">
      <c r="G23676" s="118"/>
      <c r="H23676" s="119"/>
    </row>
    <row r="23677" spans="7:8">
      <c r="G23677" s="118"/>
      <c r="H23677" s="119"/>
    </row>
    <row r="23678" spans="7:8">
      <c r="G23678" s="118"/>
      <c r="H23678" s="119"/>
    </row>
    <row r="23679" spans="7:8">
      <c r="G23679" s="118"/>
      <c r="H23679" s="119"/>
    </row>
    <row r="23680" spans="7:8">
      <c r="G23680" s="118"/>
      <c r="H23680" s="119"/>
    </row>
    <row r="23681" spans="7:8">
      <c r="G23681" s="118"/>
      <c r="H23681" s="119"/>
    </row>
    <row r="23682" spans="7:8">
      <c r="G23682" s="118"/>
      <c r="H23682" s="119"/>
    </row>
    <row r="23683" spans="7:8">
      <c r="G23683" s="118"/>
      <c r="H23683" s="119"/>
    </row>
    <row r="23684" spans="7:8">
      <c r="G23684" s="118"/>
      <c r="H23684" s="119"/>
    </row>
    <row r="23685" spans="7:8">
      <c r="G23685" s="118"/>
      <c r="H23685" s="119"/>
    </row>
    <row r="23686" spans="7:8">
      <c r="G23686" s="118"/>
      <c r="H23686" s="119"/>
    </row>
    <row r="23687" spans="7:8">
      <c r="G23687" s="118"/>
      <c r="H23687" s="119"/>
    </row>
    <row r="23688" spans="7:8">
      <c r="G23688" s="118"/>
      <c r="H23688" s="119"/>
    </row>
    <row r="23689" spans="7:8">
      <c r="G23689" s="118"/>
      <c r="H23689" s="119"/>
    </row>
    <row r="23690" spans="7:8">
      <c r="G23690" s="118"/>
      <c r="H23690" s="119"/>
    </row>
    <row r="23691" spans="7:8">
      <c r="G23691" s="118"/>
      <c r="H23691" s="119"/>
    </row>
    <row r="23692" spans="7:8">
      <c r="G23692" s="118"/>
      <c r="H23692" s="119"/>
    </row>
    <row r="23693" spans="7:8">
      <c r="G23693" s="118"/>
      <c r="H23693" s="119"/>
    </row>
    <row r="23694" spans="7:8">
      <c r="G23694" s="118"/>
      <c r="H23694" s="119"/>
    </row>
    <row r="23695" spans="7:8">
      <c r="G23695" s="118"/>
      <c r="H23695" s="119"/>
    </row>
    <row r="23696" spans="7:8">
      <c r="G23696" s="118"/>
      <c r="H23696" s="119"/>
    </row>
    <row r="23697" spans="7:8">
      <c r="G23697" s="118"/>
      <c r="H23697" s="119"/>
    </row>
    <row r="23698" spans="7:8">
      <c r="G23698" s="118"/>
      <c r="H23698" s="119"/>
    </row>
    <row r="23699" spans="7:8">
      <c r="G23699" s="118"/>
      <c r="H23699" s="119"/>
    </row>
    <row r="23700" spans="7:8">
      <c r="G23700" s="118"/>
      <c r="H23700" s="119"/>
    </row>
    <row r="23701" spans="7:8">
      <c r="G23701" s="118"/>
      <c r="H23701" s="119"/>
    </row>
    <row r="23702" spans="7:8">
      <c r="G23702" s="118"/>
      <c r="H23702" s="119"/>
    </row>
    <row r="23703" spans="7:8">
      <c r="G23703" s="118"/>
      <c r="H23703" s="119"/>
    </row>
    <row r="23704" spans="7:8">
      <c r="G23704" s="118"/>
      <c r="H23704" s="119"/>
    </row>
    <row r="23705" spans="7:8">
      <c r="G23705" s="118"/>
      <c r="H23705" s="119"/>
    </row>
    <row r="23706" spans="7:8">
      <c r="G23706" s="118"/>
      <c r="H23706" s="119"/>
    </row>
    <row r="23707" spans="7:8">
      <c r="G23707" s="118"/>
      <c r="H23707" s="119"/>
    </row>
    <row r="23708" spans="7:8">
      <c r="G23708" s="118"/>
      <c r="H23708" s="119"/>
    </row>
    <row r="23709" spans="7:8">
      <c r="G23709" s="118"/>
      <c r="H23709" s="119"/>
    </row>
    <row r="23710" spans="7:8">
      <c r="G23710" s="118"/>
      <c r="H23710" s="119"/>
    </row>
    <row r="23711" spans="7:8">
      <c r="G23711" s="118"/>
      <c r="H23711" s="119"/>
    </row>
    <row r="23712" spans="7:8">
      <c r="G23712" s="118"/>
      <c r="H23712" s="119"/>
    </row>
    <row r="23713" spans="7:8">
      <c r="G23713" s="118"/>
      <c r="H23713" s="119"/>
    </row>
    <row r="23714" spans="7:8">
      <c r="G23714" s="118"/>
      <c r="H23714" s="119"/>
    </row>
    <row r="23715" spans="7:8">
      <c r="G23715" s="118"/>
      <c r="H23715" s="119"/>
    </row>
    <row r="23716" spans="7:8">
      <c r="G23716" s="118"/>
      <c r="H23716" s="119"/>
    </row>
    <row r="23717" spans="7:8">
      <c r="G23717" s="118"/>
      <c r="H23717" s="119"/>
    </row>
    <row r="23718" spans="7:8">
      <c r="G23718" s="118"/>
      <c r="H23718" s="119"/>
    </row>
    <row r="23719" spans="7:8">
      <c r="G23719" s="118"/>
      <c r="H23719" s="119"/>
    </row>
    <row r="23720" spans="7:8">
      <c r="G23720" s="118"/>
      <c r="H23720" s="119"/>
    </row>
    <row r="23721" spans="7:8">
      <c r="G23721" s="118"/>
      <c r="H23721" s="119"/>
    </row>
    <row r="23722" spans="7:8">
      <c r="G23722" s="118"/>
      <c r="H23722" s="119"/>
    </row>
    <row r="23723" spans="7:8">
      <c r="G23723" s="118"/>
      <c r="H23723" s="119"/>
    </row>
    <row r="23724" spans="7:8">
      <c r="G23724" s="118"/>
      <c r="H23724" s="119"/>
    </row>
    <row r="23725" spans="7:8">
      <c r="G23725" s="118"/>
      <c r="H23725" s="119"/>
    </row>
    <row r="23726" spans="7:8">
      <c r="G23726" s="118"/>
      <c r="H23726" s="119"/>
    </row>
    <row r="23727" spans="7:8">
      <c r="G23727" s="118"/>
      <c r="H23727" s="119"/>
    </row>
    <row r="23728" spans="7:8">
      <c r="G23728" s="118"/>
      <c r="H23728" s="119"/>
    </row>
    <row r="23729" spans="7:8">
      <c r="G23729" s="118"/>
      <c r="H23729" s="119"/>
    </row>
    <row r="23730" spans="7:8">
      <c r="G23730" s="118"/>
      <c r="H23730" s="119"/>
    </row>
    <row r="23731" spans="7:8">
      <c r="G23731" s="118"/>
      <c r="H23731" s="119"/>
    </row>
    <row r="23732" spans="7:8">
      <c r="G23732" s="118"/>
      <c r="H23732" s="119"/>
    </row>
    <row r="23733" spans="7:8">
      <c r="G23733" s="118"/>
      <c r="H23733" s="119"/>
    </row>
    <row r="23734" spans="7:8">
      <c r="G23734" s="118"/>
      <c r="H23734" s="119"/>
    </row>
    <row r="23735" spans="7:8">
      <c r="G23735" s="118"/>
      <c r="H23735" s="119"/>
    </row>
    <row r="23736" spans="7:8">
      <c r="G23736" s="118"/>
      <c r="H23736" s="119"/>
    </row>
    <row r="23737" spans="7:8">
      <c r="G23737" s="118"/>
      <c r="H23737" s="119"/>
    </row>
    <row r="23738" spans="7:8">
      <c r="G23738" s="118"/>
      <c r="H23738" s="119"/>
    </row>
    <row r="23739" spans="7:8">
      <c r="G23739" s="118"/>
      <c r="H23739" s="119"/>
    </row>
    <row r="23740" spans="7:8">
      <c r="G23740" s="118"/>
      <c r="H23740" s="119"/>
    </row>
    <row r="23741" spans="7:8">
      <c r="G23741" s="118"/>
      <c r="H23741" s="119"/>
    </row>
    <row r="23742" spans="7:8">
      <c r="G23742" s="118"/>
      <c r="H23742" s="119"/>
    </row>
    <row r="23743" spans="7:8">
      <c r="G23743" s="118"/>
      <c r="H23743" s="119"/>
    </row>
    <row r="23744" spans="7:8">
      <c r="G23744" s="118"/>
      <c r="H23744" s="119"/>
    </row>
    <row r="23745" spans="7:8">
      <c r="G23745" s="118"/>
      <c r="H23745" s="119"/>
    </row>
    <row r="23746" spans="7:8">
      <c r="G23746" s="118"/>
      <c r="H23746" s="119"/>
    </row>
    <row r="23747" spans="7:8">
      <c r="G23747" s="118"/>
      <c r="H23747" s="119"/>
    </row>
    <row r="23748" spans="7:8">
      <c r="G23748" s="118"/>
      <c r="H23748" s="119"/>
    </row>
    <row r="23749" spans="7:8">
      <c r="G23749" s="118"/>
      <c r="H23749" s="119"/>
    </row>
    <row r="23750" spans="7:8">
      <c r="G23750" s="118"/>
      <c r="H23750" s="119"/>
    </row>
    <row r="23751" spans="7:8">
      <c r="G23751" s="118"/>
      <c r="H23751" s="119"/>
    </row>
    <row r="23752" spans="7:8">
      <c r="G23752" s="118"/>
      <c r="H23752" s="119"/>
    </row>
    <row r="23753" spans="7:8">
      <c r="G23753" s="118"/>
      <c r="H23753" s="119"/>
    </row>
    <row r="23754" spans="7:8">
      <c r="G23754" s="118"/>
      <c r="H23754" s="119"/>
    </row>
    <row r="23755" spans="7:8">
      <c r="G23755" s="118"/>
      <c r="H23755" s="119"/>
    </row>
    <row r="23756" spans="7:8">
      <c r="G23756" s="118"/>
      <c r="H23756" s="119"/>
    </row>
    <row r="23757" spans="7:8">
      <c r="G23757" s="118"/>
      <c r="H23757" s="119"/>
    </row>
    <row r="23758" spans="7:8">
      <c r="G23758" s="118"/>
      <c r="H23758" s="119"/>
    </row>
    <row r="23759" spans="7:8">
      <c r="G23759" s="118"/>
      <c r="H23759" s="119"/>
    </row>
    <row r="23760" spans="7:8">
      <c r="G23760" s="118"/>
      <c r="H23760" s="119"/>
    </row>
    <row r="23761" spans="7:8">
      <c r="G23761" s="118"/>
      <c r="H23761" s="119"/>
    </row>
    <row r="23762" spans="7:8">
      <c r="G23762" s="118"/>
      <c r="H23762" s="119"/>
    </row>
    <row r="23763" spans="7:8">
      <c r="G23763" s="118"/>
      <c r="H23763" s="119"/>
    </row>
    <row r="23764" spans="7:8">
      <c r="G23764" s="118"/>
      <c r="H23764" s="119"/>
    </row>
    <row r="23765" spans="7:8">
      <c r="G23765" s="118"/>
      <c r="H23765" s="119"/>
    </row>
    <row r="23766" spans="7:8">
      <c r="G23766" s="118"/>
      <c r="H23766" s="119"/>
    </row>
    <row r="23767" spans="7:8">
      <c r="G23767" s="118"/>
      <c r="H23767" s="119"/>
    </row>
    <row r="23768" spans="7:8">
      <c r="G23768" s="118"/>
      <c r="H23768" s="119"/>
    </row>
    <row r="23769" spans="7:8">
      <c r="G23769" s="118"/>
      <c r="H23769" s="119"/>
    </row>
    <row r="23770" spans="7:8">
      <c r="G23770" s="118"/>
      <c r="H23770" s="119"/>
    </row>
    <row r="23771" spans="7:8">
      <c r="G23771" s="118"/>
      <c r="H23771" s="119"/>
    </row>
    <row r="23772" spans="7:8">
      <c r="G23772" s="118"/>
      <c r="H23772" s="119"/>
    </row>
    <row r="23773" spans="7:8">
      <c r="G23773" s="118"/>
      <c r="H23773" s="119"/>
    </row>
    <row r="23774" spans="7:8">
      <c r="G23774" s="118"/>
      <c r="H23774" s="119"/>
    </row>
    <row r="23775" spans="7:8">
      <c r="G23775" s="118"/>
      <c r="H23775" s="119"/>
    </row>
    <row r="23776" spans="7:8">
      <c r="G23776" s="118"/>
      <c r="H23776" s="119"/>
    </row>
    <row r="23777" spans="7:8">
      <c r="G23777" s="118"/>
      <c r="H23777" s="119"/>
    </row>
    <row r="23778" spans="7:8">
      <c r="G23778" s="118"/>
      <c r="H23778" s="119"/>
    </row>
    <row r="23779" spans="7:8">
      <c r="G23779" s="118"/>
      <c r="H23779" s="119"/>
    </row>
    <row r="23780" spans="7:8">
      <c r="G23780" s="118"/>
      <c r="H23780" s="119"/>
    </row>
    <row r="23781" spans="7:8">
      <c r="G23781" s="118"/>
      <c r="H23781" s="119"/>
    </row>
    <row r="23782" spans="7:8">
      <c r="G23782" s="118"/>
      <c r="H23782" s="119"/>
    </row>
    <row r="23783" spans="7:8">
      <c r="G23783" s="118"/>
      <c r="H23783" s="119"/>
    </row>
    <row r="23784" spans="7:8">
      <c r="G23784" s="118"/>
      <c r="H23784" s="119"/>
    </row>
    <row r="23785" spans="7:8">
      <c r="G23785" s="118"/>
      <c r="H23785" s="119"/>
    </row>
    <row r="23786" spans="7:8">
      <c r="G23786" s="118"/>
      <c r="H23786" s="119"/>
    </row>
    <row r="23787" spans="7:8">
      <c r="G23787" s="118"/>
      <c r="H23787" s="119"/>
    </row>
    <row r="23788" spans="7:8">
      <c r="G23788" s="118"/>
      <c r="H23788" s="119"/>
    </row>
    <row r="23789" spans="7:8">
      <c r="G23789" s="118"/>
      <c r="H23789" s="119"/>
    </row>
    <row r="23790" spans="7:8">
      <c r="G23790" s="118"/>
      <c r="H23790" s="119"/>
    </row>
    <row r="23791" spans="7:8">
      <c r="G23791" s="118"/>
      <c r="H23791" s="119"/>
    </row>
    <row r="23792" spans="7:8">
      <c r="G23792" s="118"/>
      <c r="H23792" s="119"/>
    </row>
    <row r="23793" spans="7:8">
      <c r="G23793" s="118"/>
      <c r="H23793" s="119"/>
    </row>
    <row r="23794" spans="7:8">
      <c r="G23794" s="118"/>
      <c r="H23794" s="119"/>
    </row>
    <row r="23795" spans="7:8">
      <c r="G23795" s="118"/>
      <c r="H23795" s="119"/>
    </row>
    <row r="23796" spans="7:8">
      <c r="G23796" s="118"/>
      <c r="H23796" s="119"/>
    </row>
    <row r="23797" spans="7:8">
      <c r="G23797" s="118"/>
      <c r="H23797" s="119"/>
    </row>
    <row r="23798" spans="7:8">
      <c r="G23798" s="118"/>
      <c r="H23798" s="119"/>
    </row>
    <row r="23799" spans="7:8">
      <c r="G23799" s="118"/>
      <c r="H23799" s="119"/>
    </row>
    <row r="23800" spans="7:8">
      <c r="G23800" s="118"/>
      <c r="H23800" s="119"/>
    </row>
    <row r="23801" spans="7:8">
      <c r="G23801" s="118"/>
      <c r="H23801" s="119"/>
    </row>
    <row r="23802" spans="7:8">
      <c r="G23802" s="118"/>
      <c r="H23802" s="119"/>
    </row>
    <row r="23803" spans="7:8">
      <c r="G23803" s="118"/>
      <c r="H23803" s="119"/>
    </row>
    <row r="23804" spans="7:8">
      <c r="G23804" s="118"/>
      <c r="H23804" s="119"/>
    </row>
    <row r="23805" spans="7:8">
      <c r="G23805" s="118"/>
      <c r="H23805" s="119"/>
    </row>
    <row r="23806" spans="7:8">
      <c r="G23806" s="118"/>
      <c r="H23806" s="119"/>
    </row>
    <row r="23807" spans="7:8">
      <c r="G23807" s="118"/>
      <c r="H23807" s="119"/>
    </row>
    <row r="23808" spans="7:8">
      <c r="G23808" s="118"/>
      <c r="H23808" s="119"/>
    </row>
    <row r="23809" spans="7:8">
      <c r="G23809" s="118"/>
      <c r="H23809" s="119"/>
    </row>
    <row r="23810" spans="7:8">
      <c r="G23810" s="118"/>
      <c r="H23810" s="119"/>
    </row>
    <row r="23811" spans="7:8">
      <c r="G23811" s="118"/>
      <c r="H23811" s="119"/>
    </row>
    <row r="23812" spans="7:8">
      <c r="G23812" s="118"/>
      <c r="H23812" s="119"/>
    </row>
    <row r="23813" spans="7:8">
      <c r="G23813" s="118"/>
      <c r="H23813" s="119"/>
    </row>
    <row r="23814" spans="7:8">
      <c r="G23814" s="118"/>
      <c r="H23814" s="119"/>
    </row>
    <row r="23815" spans="7:8">
      <c r="G23815" s="118"/>
      <c r="H23815" s="119"/>
    </row>
    <row r="23816" spans="7:8">
      <c r="G23816" s="118"/>
      <c r="H23816" s="119"/>
    </row>
    <row r="23817" spans="7:8">
      <c r="G23817" s="118"/>
      <c r="H23817" s="119"/>
    </row>
    <row r="23818" spans="7:8">
      <c r="G23818" s="118"/>
      <c r="H23818" s="119"/>
    </row>
    <row r="23819" spans="7:8">
      <c r="G23819" s="118"/>
      <c r="H23819" s="119"/>
    </row>
    <row r="23820" spans="7:8">
      <c r="G23820" s="118"/>
      <c r="H23820" s="119"/>
    </row>
    <row r="23821" spans="7:8">
      <c r="G23821" s="118"/>
      <c r="H23821" s="119"/>
    </row>
    <row r="23822" spans="7:8">
      <c r="G23822" s="118"/>
      <c r="H23822" s="119"/>
    </row>
    <row r="23823" spans="7:8">
      <c r="G23823" s="118"/>
      <c r="H23823" s="119"/>
    </row>
    <row r="23824" spans="7:8">
      <c r="G23824" s="118"/>
      <c r="H23824" s="119"/>
    </row>
    <row r="23825" spans="7:8">
      <c r="G23825" s="118"/>
      <c r="H23825" s="119"/>
    </row>
    <row r="23826" spans="7:8">
      <c r="G23826" s="118"/>
      <c r="H23826" s="119"/>
    </row>
    <row r="23827" spans="7:8">
      <c r="G23827" s="118"/>
      <c r="H23827" s="119"/>
    </row>
    <row r="23828" spans="7:8">
      <c r="G23828" s="118"/>
      <c r="H23828" s="119"/>
    </row>
    <row r="23829" spans="7:8">
      <c r="G23829" s="118"/>
      <c r="H23829" s="119"/>
    </row>
    <row r="23830" spans="7:8">
      <c r="G23830" s="118"/>
      <c r="H23830" s="119"/>
    </row>
    <row r="23831" spans="7:8">
      <c r="G23831" s="118"/>
      <c r="H23831" s="119"/>
    </row>
    <row r="23832" spans="7:8">
      <c r="G23832" s="118"/>
      <c r="H23832" s="119"/>
    </row>
    <row r="23833" spans="7:8">
      <c r="G23833" s="118"/>
      <c r="H23833" s="119"/>
    </row>
    <row r="23834" spans="7:8">
      <c r="G23834" s="118"/>
      <c r="H23834" s="119"/>
    </row>
    <row r="23835" spans="7:8">
      <c r="G23835" s="118"/>
      <c r="H23835" s="119"/>
    </row>
    <row r="23836" spans="7:8">
      <c r="G23836" s="118"/>
      <c r="H23836" s="119"/>
    </row>
    <row r="23837" spans="7:8">
      <c r="G23837" s="118"/>
      <c r="H23837" s="119"/>
    </row>
    <row r="23838" spans="7:8">
      <c r="G23838" s="118"/>
      <c r="H23838" s="119"/>
    </row>
    <row r="23839" spans="7:8">
      <c r="G23839" s="118"/>
      <c r="H23839" s="119"/>
    </row>
    <row r="23840" spans="7:8">
      <c r="G23840" s="118"/>
      <c r="H23840" s="119"/>
    </row>
    <row r="23841" spans="7:8">
      <c r="G23841" s="118"/>
      <c r="H23841" s="119"/>
    </row>
    <row r="23842" spans="7:8">
      <c r="G23842" s="118"/>
      <c r="H23842" s="119"/>
    </row>
    <row r="23843" spans="7:8">
      <c r="G23843" s="118"/>
      <c r="H23843" s="119"/>
    </row>
    <row r="23844" spans="7:8">
      <c r="G23844" s="118"/>
      <c r="H23844" s="119"/>
    </row>
    <row r="23845" spans="7:8">
      <c r="G23845" s="118"/>
      <c r="H23845" s="119"/>
    </row>
    <row r="23846" spans="7:8">
      <c r="G23846" s="118"/>
      <c r="H23846" s="119"/>
    </row>
    <row r="23847" spans="7:8">
      <c r="G23847" s="118"/>
      <c r="H23847" s="119"/>
    </row>
    <row r="23848" spans="7:8">
      <c r="G23848" s="118"/>
      <c r="H23848" s="119"/>
    </row>
    <row r="23849" spans="7:8">
      <c r="G23849" s="118"/>
      <c r="H23849" s="119"/>
    </row>
    <row r="23850" spans="7:8">
      <c r="G23850" s="118"/>
      <c r="H23850" s="119"/>
    </row>
    <row r="23851" spans="7:8">
      <c r="G23851" s="118"/>
      <c r="H23851" s="119"/>
    </row>
    <row r="23852" spans="7:8">
      <c r="G23852" s="118"/>
      <c r="H23852" s="119"/>
    </row>
    <row r="23853" spans="7:8">
      <c r="G23853" s="118"/>
      <c r="H23853" s="119"/>
    </row>
    <row r="23854" spans="7:8">
      <c r="G23854" s="118"/>
      <c r="H23854" s="119"/>
    </row>
    <row r="23855" spans="7:8">
      <c r="G23855" s="118"/>
      <c r="H23855" s="119"/>
    </row>
    <row r="23856" spans="7:8">
      <c r="G23856" s="118"/>
      <c r="H23856" s="119"/>
    </row>
    <row r="23857" spans="7:8">
      <c r="G23857" s="118"/>
      <c r="H23857" s="119"/>
    </row>
    <row r="23858" spans="7:8">
      <c r="G23858" s="118"/>
      <c r="H23858" s="119"/>
    </row>
    <row r="23859" spans="7:8">
      <c r="G23859" s="118"/>
      <c r="H23859" s="119"/>
    </row>
    <row r="23860" spans="7:8">
      <c r="G23860" s="118"/>
      <c r="H23860" s="119"/>
    </row>
    <row r="23861" spans="7:8">
      <c r="G23861" s="118"/>
      <c r="H23861" s="119"/>
    </row>
    <row r="23862" spans="7:8">
      <c r="G23862" s="118"/>
      <c r="H23862" s="119"/>
    </row>
    <row r="23863" spans="7:8">
      <c r="G23863" s="118"/>
      <c r="H23863" s="119"/>
    </row>
    <row r="23864" spans="7:8">
      <c r="G23864" s="118"/>
      <c r="H23864" s="119"/>
    </row>
    <row r="23865" spans="7:8">
      <c r="G23865" s="118"/>
      <c r="H23865" s="119"/>
    </row>
    <row r="23866" spans="7:8">
      <c r="G23866" s="118"/>
      <c r="H23866" s="119"/>
    </row>
    <row r="23867" spans="7:8">
      <c r="G23867" s="118"/>
      <c r="H23867" s="119"/>
    </row>
    <row r="23868" spans="7:8">
      <c r="G23868" s="118"/>
      <c r="H23868" s="119"/>
    </row>
    <row r="23869" spans="7:8">
      <c r="G23869" s="118"/>
      <c r="H23869" s="119"/>
    </row>
    <row r="23870" spans="7:8">
      <c r="G23870" s="118"/>
      <c r="H23870" s="119"/>
    </row>
    <row r="23871" spans="7:8">
      <c r="G23871" s="118"/>
      <c r="H23871" s="119"/>
    </row>
    <row r="23872" spans="7:8">
      <c r="G23872" s="118"/>
      <c r="H23872" s="119"/>
    </row>
    <row r="23873" spans="7:8">
      <c r="G23873" s="118"/>
      <c r="H23873" s="119"/>
    </row>
    <row r="23874" spans="7:8">
      <c r="G23874" s="118"/>
      <c r="H23874" s="119"/>
    </row>
    <row r="23875" spans="7:8">
      <c r="G23875" s="118"/>
      <c r="H23875" s="119"/>
    </row>
    <row r="23876" spans="7:8">
      <c r="G23876" s="118"/>
      <c r="H23876" s="119"/>
    </row>
    <row r="23877" spans="7:8">
      <c r="G23877" s="118"/>
      <c r="H23877" s="119"/>
    </row>
    <row r="23878" spans="7:8">
      <c r="G23878" s="118"/>
      <c r="H23878" s="119"/>
    </row>
    <row r="23879" spans="7:8">
      <c r="G23879" s="118"/>
      <c r="H23879" s="119"/>
    </row>
    <row r="23880" spans="7:8">
      <c r="G23880" s="118"/>
      <c r="H23880" s="119"/>
    </row>
    <row r="23881" spans="7:8">
      <c r="G23881" s="118"/>
      <c r="H23881" s="119"/>
    </row>
    <row r="23882" spans="7:8">
      <c r="G23882" s="118"/>
      <c r="H23882" s="119"/>
    </row>
    <row r="23883" spans="7:8">
      <c r="G23883" s="118"/>
      <c r="H23883" s="119"/>
    </row>
    <row r="23884" spans="7:8">
      <c r="G23884" s="118"/>
      <c r="H23884" s="119"/>
    </row>
    <row r="23885" spans="7:8">
      <c r="G23885" s="118"/>
      <c r="H23885" s="119"/>
    </row>
    <row r="23886" spans="7:8">
      <c r="G23886" s="118"/>
      <c r="H23886" s="119"/>
    </row>
    <row r="23887" spans="7:8">
      <c r="G23887" s="118"/>
      <c r="H23887" s="119"/>
    </row>
    <row r="23888" spans="7:8">
      <c r="G23888" s="118"/>
      <c r="H23888" s="119"/>
    </row>
    <row r="23889" spans="7:8">
      <c r="G23889" s="118"/>
      <c r="H23889" s="119"/>
    </row>
    <row r="23890" spans="7:8">
      <c r="G23890" s="118"/>
      <c r="H23890" s="119"/>
    </row>
    <row r="23891" spans="7:8">
      <c r="G23891" s="118"/>
      <c r="H23891" s="119"/>
    </row>
    <row r="23892" spans="7:8">
      <c r="G23892" s="118"/>
      <c r="H23892" s="119"/>
    </row>
    <row r="23893" spans="7:8">
      <c r="G23893" s="118"/>
      <c r="H23893" s="119"/>
    </row>
    <row r="23894" spans="7:8">
      <c r="G23894" s="118"/>
      <c r="H23894" s="119"/>
    </row>
    <row r="23895" spans="7:8">
      <c r="G23895" s="118"/>
      <c r="H23895" s="119"/>
    </row>
    <row r="23896" spans="7:8">
      <c r="G23896" s="118"/>
      <c r="H23896" s="119"/>
    </row>
    <row r="23897" spans="7:8">
      <c r="G23897" s="118"/>
      <c r="H23897" s="119"/>
    </row>
    <row r="23898" spans="7:8">
      <c r="G23898" s="118"/>
      <c r="H23898" s="119"/>
    </row>
    <row r="23899" spans="7:8">
      <c r="G23899" s="118"/>
      <c r="H23899" s="119"/>
    </row>
    <row r="23900" spans="7:8">
      <c r="G23900" s="118"/>
      <c r="H23900" s="119"/>
    </row>
    <row r="23901" spans="7:8">
      <c r="G23901" s="118"/>
      <c r="H23901" s="119"/>
    </row>
    <row r="23902" spans="7:8">
      <c r="G23902" s="118"/>
      <c r="H23902" s="119"/>
    </row>
    <row r="23903" spans="7:8">
      <c r="G23903" s="118"/>
      <c r="H23903" s="119"/>
    </row>
    <row r="23904" spans="7:8">
      <c r="G23904" s="118"/>
      <c r="H23904" s="119"/>
    </row>
    <row r="23905" spans="7:8">
      <c r="G23905" s="118"/>
      <c r="H23905" s="119"/>
    </row>
    <row r="23906" spans="7:8">
      <c r="G23906" s="118"/>
      <c r="H23906" s="119"/>
    </row>
    <row r="23907" spans="7:8">
      <c r="G23907" s="118"/>
      <c r="H23907" s="119"/>
    </row>
    <row r="23908" spans="7:8">
      <c r="G23908" s="118"/>
      <c r="H23908" s="119"/>
    </row>
    <row r="23909" spans="7:8">
      <c r="G23909" s="118"/>
      <c r="H23909" s="119"/>
    </row>
    <row r="23910" spans="7:8">
      <c r="G23910" s="118"/>
      <c r="H23910" s="119"/>
    </row>
    <row r="23911" spans="7:8">
      <c r="G23911" s="118"/>
      <c r="H23911" s="119"/>
    </row>
    <row r="23912" spans="7:8">
      <c r="G23912" s="118"/>
      <c r="H23912" s="119"/>
    </row>
    <row r="23913" spans="7:8">
      <c r="G23913" s="118"/>
      <c r="H23913" s="119"/>
    </row>
    <row r="23914" spans="7:8">
      <c r="G23914" s="118"/>
      <c r="H23914" s="119"/>
    </row>
    <row r="23915" spans="7:8">
      <c r="G23915" s="118"/>
      <c r="H23915" s="119"/>
    </row>
    <row r="23916" spans="7:8">
      <c r="G23916" s="118"/>
      <c r="H23916" s="119"/>
    </row>
    <row r="23917" spans="7:8">
      <c r="G23917" s="118"/>
      <c r="H23917" s="119"/>
    </row>
    <row r="23918" spans="7:8">
      <c r="G23918" s="118"/>
      <c r="H23918" s="119"/>
    </row>
    <row r="23919" spans="7:8">
      <c r="G23919" s="118"/>
      <c r="H23919" s="119"/>
    </row>
    <row r="23920" spans="7:8">
      <c r="G23920" s="118"/>
      <c r="H23920" s="119"/>
    </row>
    <row r="23921" spans="7:8">
      <c r="G23921" s="118"/>
      <c r="H23921" s="119"/>
    </row>
    <row r="23922" spans="7:8">
      <c r="G23922" s="118"/>
      <c r="H23922" s="119"/>
    </row>
    <row r="23923" spans="7:8">
      <c r="G23923" s="118"/>
      <c r="H23923" s="119"/>
    </row>
    <row r="23924" spans="7:8">
      <c r="G23924" s="118"/>
      <c r="H23924" s="119"/>
    </row>
    <row r="23925" spans="7:8">
      <c r="G23925" s="118"/>
      <c r="H23925" s="119"/>
    </row>
    <row r="23926" spans="7:8">
      <c r="G23926" s="118"/>
      <c r="H23926" s="119"/>
    </row>
    <row r="23927" spans="7:8">
      <c r="G23927" s="118"/>
      <c r="H23927" s="119"/>
    </row>
    <row r="23928" spans="7:8">
      <c r="G23928" s="118"/>
      <c r="H23928" s="119"/>
    </row>
    <row r="23929" spans="7:8">
      <c r="G23929" s="118"/>
      <c r="H23929" s="119"/>
    </row>
    <row r="23930" spans="7:8">
      <c r="G23930" s="118"/>
      <c r="H23930" s="119"/>
    </row>
    <row r="23931" spans="7:8">
      <c r="G23931" s="118"/>
      <c r="H23931" s="119"/>
    </row>
    <row r="23932" spans="7:8">
      <c r="G23932" s="118"/>
      <c r="H23932" s="119"/>
    </row>
    <row r="23933" spans="7:8">
      <c r="G23933" s="118"/>
      <c r="H23933" s="119"/>
    </row>
    <row r="23934" spans="7:8">
      <c r="G23934" s="118"/>
      <c r="H23934" s="119"/>
    </row>
    <row r="23935" spans="7:8">
      <c r="G23935" s="118"/>
      <c r="H23935" s="119"/>
    </row>
    <row r="23936" spans="7:8">
      <c r="G23936" s="118"/>
      <c r="H23936" s="119"/>
    </row>
    <row r="23937" spans="7:8">
      <c r="G23937" s="118"/>
      <c r="H23937" s="119"/>
    </row>
    <row r="23938" spans="7:8">
      <c r="G23938" s="118"/>
      <c r="H23938" s="119"/>
    </row>
    <row r="23939" spans="7:8">
      <c r="G23939" s="118"/>
      <c r="H23939" s="119"/>
    </row>
    <row r="23940" spans="7:8">
      <c r="G23940" s="118"/>
      <c r="H23940" s="119"/>
    </row>
    <row r="23941" spans="7:8">
      <c r="G23941" s="118"/>
      <c r="H23941" s="119"/>
    </row>
    <row r="23942" spans="7:8">
      <c r="G23942" s="118"/>
      <c r="H23942" s="119"/>
    </row>
    <row r="23943" spans="7:8">
      <c r="G23943" s="118"/>
      <c r="H23943" s="119"/>
    </row>
    <row r="23944" spans="7:8">
      <c r="G23944" s="118"/>
      <c r="H23944" s="119"/>
    </row>
    <row r="23945" spans="7:8">
      <c r="G23945" s="118"/>
      <c r="H23945" s="119"/>
    </row>
    <row r="23946" spans="7:8">
      <c r="G23946" s="118"/>
      <c r="H23946" s="119"/>
    </row>
    <row r="23947" spans="7:8">
      <c r="G23947" s="118"/>
      <c r="H23947" s="119"/>
    </row>
    <row r="23948" spans="7:8">
      <c r="G23948" s="118"/>
      <c r="H23948" s="119"/>
    </row>
    <row r="23949" spans="7:8">
      <c r="G23949" s="118"/>
      <c r="H23949" s="119"/>
    </row>
    <row r="23950" spans="7:8">
      <c r="G23950" s="118"/>
      <c r="H23950" s="119"/>
    </row>
    <row r="23951" spans="7:8">
      <c r="G23951" s="118"/>
      <c r="H23951" s="119"/>
    </row>
    <row r="23952" spans="7:8">
      <c r="G23952" s="118"/>
      <c r="H23952" s="119"/>
    </row>
    <row r="23953" spans="7:8">
      <c r="G23953" s="118"/>
      <c r="H23953" s="119"/>
    </row>
    <row r="23954" spans="7:8">
      <c r="G23954" s="118"/>
      <c r="H23954" s="119"/>
    </row>
    <row r="23955" spans="7:8">
      <c r="G23955" s="118"/>
      <c r="H23955" s="119"/>
    </row>
    <row r="23956" spans="7:8">
      <c r="G23956" s="118"/>
      <c r="H23956" s="119"/>
    </row>
    <row r="23957" spans="7:8">
      <c r="G23957" s="118"/>
      <c r="H23957" s="119"/>
    </row>
    <row r="23958" spans="7:8">
      <c r="G23958" s="118"/>
      <c r="H23958" s="119"/>
    </row>
    <row r="23959" spans="7:8">
      <c r="G23959" s="118"/>
      <c r="H23959" s="119"/>
    </row>
    <row r="23960" spans="7:8">
      <c r="G23960" s="118"/>
      <c r="H23960" s="119"/>
    </row>
    <row r="23961" spans="7:8">
      <c r="G23961" s="118"/>
      <c r="H23961" s="119"/>
    </row>
    <row r="23962" spans="7:8">
      <c r="G23962" s="118"/>
      <c r="H23962" s="119"/>
    </row>
    <row r="23963" spans="7:8">
      <c r="G23963" s="118"/>
      <c r="H23963" s="119"/>
    </row>
    <row r="23964" spans="7:8">
      <c r="G23964" s="118"/>
      <c r="H23964" s="119"/>
    </row>
    <row r="23965" spans="7:8">
      <c r="G23965" s="118"/>
      <c r="H23965" s="119"/>
    </row>
    <row r="23966" spans="7:8">
      <c r="G23966" s="118"/>
      <c r="H23966" s="119"/>
    </row>
    <row r="23967" spans="7:8">
      <c r="G23967" s="118"/>
      <c r="H23967" s="119"/>
    </row>
    <row r="23968" spans="7:8">
      <c r="G23968" s="118"/>
      <c r="H23968" s="119"/>
    </row>
    <row r="23969" spans="7:8">
      <c r="G23969" s="118"/>
      <c r="H23969" s="119"/>
    </row>
    <row r="23970" spans="7:8">
      <c r="G23970" s="118"/>
      <c r="H23970" s="119"/>
    </row>
    <row r="23971" spans="7:8">
      <c r="G23971" s="118"/>
      <c r="H23971" s="119"/>
    </row>
    <row r="23972" spans="7:8">
      <c r="G23972" s="118"/>
      <c r="H23972" s="119"/>
    </row>
    <row r="23973" spans="7:8">
      <c r="G23973" s="118"/>
      <c r="H23973" s="119"/>
    </row>
    <row r="23974" spans="7:8">
      <c r="G23974" s="118"/>
      <c r="H23974" s="119"/>
    </row>
    <row r="23975" spans="7:8">
      <c r="G23975" s="118"/>
      <c r="H23975" s="119"/>
    </row>
    <row r="23976" spans="7:8">
      <c r="G23976" s="118"/>
      <c r="H23976" s="119"/>
    </row>
    <row r="23977" spans="7:8">
      <c r="G23977" s="118"/>
      <c r="H23977" s="119"/>
    </row>
    <row r="23978" spans="7:8">
      <c r="G23978" s="118"/>
      <c r="H23978" s="119"/>
    </row>
    <row r="23979" spans="7:8">
      <c r="G23979" s="118"/>
      <c r="H23979" s="119"/>
    </row>
    <row r="23980" spans="7:8">
      <c r="G23980" s="118"/>
      <c r="H23980" s="119"/>
    </row>
    <row r="23981" spans="7:8">
      <c r="G23981" s="118"/>
      <c r="H23981" s="119"/>
    </row>
    <row r="23982" spans="7:8">
      <c r="G23982" s="118"/>
      <c r="H23982" s="119"/>
    </row>
    <row r="23983" spans="7:8">
      <c r="G23983" s="118"/>
      <c r="H23983" s="119"/>
    </row>
    <row r="23984" spans="7:8">
      <c r="G23984" s="118"/>
      <c r="H23984" s="119"/>
    </row>
    <row r="23985" spans="7:8">
      <c r="G23985" s="118"/>
      <c r="H23985" s="119"/>
    </row>
    <row r="23986" spans="7:8">
      <c r="G23986" s="118"/>
      <c r="H23986" s="119"/>
    </row>
    <row r="23987" spans="7:8">
      <c r="G23987" s="118"/>
      <c r="H23987" s="119"/>
    </row>
    <row r="23988" spans="7:8">
      <c r="G23988" s="118"/>
      <c r="H23988" s="119"/>
    </row>
    <row r="23989" spans="7:8">
      <c r="G23989" s="118"/>
      <c r="H23989" s="119"/>
    </row>
    <row r="23990" spans="7:8">
      <c r="G23990" s="118"/>
      <c r="H23990" s="119"/>
    </row>
    <row r="23991" spans="7:8">
      <c r="G23991" s="118"/>
      <c r="H23991" s="119"/>
    </row>
    <row r="23992" spans="7:8">
      <c r="G23992" s="118"/>
      <c r="H23992" s="119"/>
    </row>
    <row r="23993" spans="7:8">
      <c r="G23993" s="118"/>
      <c r="H23993" s="119"/>
    </row>
    <row r="23994" spans="7:8">
      <c r="G23994" s="118"/>
      <c r="H23994" s="119"/>
    </row>
    <row r="23995" spans="7:8">
      <c r="G23995" s="118"/>
      <c r="H23995" s="119"/>
    </row>
    <row r="23996" spans="7:8">
      <c r="G23996" s="118"/>
      <c r="H23996" s="119"/>
    </row>
    <row r="23997" spans="7:8">
      <c r="G23997" s="118"/>
      <c r="H23997" s="119"/>
    </row>
    <row r="23998" spans="7:8">
      <c r="G23998" s="118"/>
      <c r="H23998" s="119"/>
    </row>
    <row r="23999" spans="7:8">
      <c r="G23999" s="118"/>
      <c r="H23999" s="119"/>
    </row>
    <row r="24000" spans="7:8">
      <c r="G24000" s="118"/>
      <c r="H24000" s="119"/>
    </row>
    <row r="24001" spans="7:8">
      <c r="G24001" s="118"/>
      <c r="H24001" s="119"/>
    </row>
    <row r="24002" spans="7:8">
      <c r="G24002" s="118"/>
      <c r="H24002" s="119"/>
    </row>
    <row r="24003" spans="7:8">
      <c r="G24003" s="118"/>
      <c r="H24003" s="119"/>
    </row>
    <row r="24004" spans="7:8">
      <c r="G24004" s="118"/>
      <c r="H24004" s="119"/>
    </row>
    <row r="24005" spans="7:8">
      <c r="G24005" s="118"/>
      <c r="H24005" s="119"/>
    </row>
    <row r="24006" spans="7:8">
      <c r="G24006" s="118"/>
      <c r="H24006" s="119"/>
    </row>
    <row r="24007" spans="7:8">
      <c r="G24007" s="118"/>
      <c r="H24007" s="119"/>
    </row>
    <row r="24008" spans="7:8">
      <c r="G24008" s="118"/>
      <c r="H24008" s="119"/>
    </row>
    <row r="24009" spans="7:8">
      <c r="G24009" s="118"/>
      <c r="H24009" s="119"/>
    </row>
    <row r="24010" spans="7:8">
      <c r="G24010" s="118"/>
      <c r="H24010" s="119"/>
    </row>
    <row r="24011" spans="7:8">
      <c r="G24011" s="118"/>
      <c r="H24011" s="119"/>
    </row>
    <row r="24012" spans="7:8">
      <c r="G24012" s="118"/>
      <c r="H24012" s="119"/>
    </row>
    <row r="24013" spans="7:8">
      <c r="G24013" s="118"/>
      <c r="H24013" s="119"/>
    </row>
    <row r="24014" spans="7:8">
      <c r="G24014" s="118"/>
      <c r="H24014" s="119"/>
    </row>
    <row r="24015" spans="7:8">
      <c r="G24015" s="118"/>
      <c r="H24015" s="119"/>
    </row>
    <row r="24016" spans="7:8">
      <c r="G24016" s="118"/>
      <c r="H24016" s="119"/>
    </row>
    <row r="24017" spans="7:8">
      <c r="G24017" s="118"/>
      <c r="H24017" s="119"/>
    </row>
    <row r="24018" spans="7:8">
      <c r="G24018" s="118"/>
      <c r="H24018" s="119"/>
    </row>
    <row r="24019" spans="7:8">
      <c r="G24019" s="118"/>
      <c r="H24019" s="119"/>
    </row>
    <row r="24020" spans="7:8">
      <c r="G24020" s="118"/>
      <c r="H24020" s="119"/>
    </row>
    <row r="24021" spans="7:8">
      <c r="G24021" s="118"/>
      <c r="H24021" s="119"/>
    </row>
    <row r="24022" spans="7:8">
      <c r="G24022" s="118"/>
      <c r="H24022" s="119"/>
    </row>
    <row r="24023" spans="7:8">
      <c r="G24023" s="118"/>
      <c r="H24023" s="119"/>
    </row>
    <row r="24024" spans="7:8">
      <c r="G24024" s="118"/>
      <c r="H24024" s="119"/>
    </row>
    <row r="24025" spans="7:8">
      <c r="G24025" s="118"/>
      <c r="H24025" s="119"/>
    </row>
    <row r="24026" spans="7:8">
      <c r="G24026" s="118"/>
      <c r="H24026" s="119"/>
    </row>
    <row r="24027" spans="7:8">
      <c r="G24027" s="118"/>
      <c r="H24027" s="119"/>
    </row>
    <row r="24028" spans="7:8">
      <c r="G24028" s="118"/>
      <c r="H24028" s="119"/>
    </row>
    <row r="24029" spans="7:8">
      <c r="G24029" s="118"/>
      <c r="H24029" s="119"/>
    </row>
    <row r="24030" spans="7:8">
      <c r="G24030" s="118"/>
      <c r="H24030" s="119"/>
    </row>
    <row r="24031" spans="7:8">
      <c r="G24031" s="118"/>
      <c r="H24031" s="119"/>
    </row>
    <row r="24032" spans="7:8">
      <c r="G24032" s="118"/>
      <c r="H24032" s="119"/>
    </row>
    <row r="24033" spans="7:8">
      <c r="G24033" s="118"/>
      <c r="H24033" s="119"/>
    </row>
    <row r="24034" spans="7:8">
      <c r="G24034" s="118"/>
      <c r="H24034" s="119"/>
    </row>
    <row r="24035" spans="7:8">
      <c r="G24035" s="118"/>
      <c r="H24035" s="119"/>
    </row>
    <row r="24036" spans="7:8">
      <c r="G24036" s="118"/>
      <c r="H24036" s="119"/>
    </row>
    <row r="24037" spans="7:8">
      <c r="G24037" s="118"/>
      <c r="H24037" s="119"/>
    </row>
    <row r="24038" spans="7:8">
      <c r="G24038" s="118"/>
      <c r="H24038" s="119"/>
    </row>
    <row r="24039" spans="7:8">
      <c r="G24039" s="118"/>
      <c r="H24039" s="119"/>
    </row>
    <row r="24040" spans="7:8">
      <c r="G24040" s="118"/>
      <c r="H24040" s="119"/>
    </row>
    <row r="24041" spans="7:8">
      <c r="G24041" s="118"/>
      <c r="H24041" s="119"/>
    </row>
    <row r="24042" spans="7:8">
      <c r="G24042" s="118"/>
      <c r="H24042" s="119"/>
    </row>
    <row r="24043" spans="7:8">
      <c r="G24043" s="118"/>
      <c r="H24043" s="119"/>
    </row>
    <row r="24044" spans="7:8">
      <c r="G24044" s="118"/>
      <c r="H24044" s="119"/>
    </row>
    <row r="24045" spans="7:8">
      <c r="G24045" s="118"/>
      <c r="H24045" s="119"/>
    </row>
    <row r="24046" spans="7:8">
      <c r="G24046" s="118"/>
      <c r="H24046" s="119"/>
    </row>
    <row r="24047" spans="7:8">
      <c r="G24047" s="118"/>
      <c r="H24047" s="119"/>
    </row>
    <row r="24048" spans="7:8">
      <c r="G24048" s="118"/>
      <c r="H24048" s="119"/>
    </row>
    <row r="24049" spans="7:8">
      <c r="G24049" s="118"/>
      <c r="H24049" s="119"/>
    </row>
    <row r="24050" spans="7:8">
      <c r="G24050" s="118"/>
      <c r="H24050" s="119"/>
    </row>
    <row r="24051" spans="7:8">
      <c r="G24051" s="118"/>
      <c r="H24051" s="119"/>
    </row>
    <row r="24052" spans="7:8">
      <c r="G24052" s="118"/>
      <c r="H24052" s="119"/>
    </row>
    <row r="24053" spans="7:8">
      <c r="G24053" s="118"/>
      <c r="H24053" s="119"/>
    </row>
    <row r="24054" spans="7:8">
      <c r="G24054" s="118"/>
      <c r="H24054" s="119"/>
    </row>
    <row r="24055" spans="7:8">
      <c r="G24055" s="118"/>
      <c r="H24055" s="119"/>
    </row>
    <row r="24056" spans="7:8">
      <c r="G24056" s="118"/>
      <c r="H24056" s="119"/>
    </row>
    <row r="24057" spans="7:8">
      <c r="G24057" s="118"/>
      <c r="H24057" s="119"/>
    </row>
    <row r="24058" spans="7:8">
      <c r="G24058" s="118"/>
      <c r="H24058" s="119"/>
    </row>
    <row r="24059" spans="7:8">
      <c r="G24059" s="118"/>
      <c r="H24059" s="119"/>
    </row>
    <row r="24060" spans="7:8">
      <c r="G24060" s="118"/>
      <c r="H24060" s="119"/>
    </row>
    <row r="24061" spans="7:8">
      <c r="G24061" s="118"/>
      <c r="H24061" s="119"/>
    </row>
    <row r="24062" spans="7:8">
      <c r="G24062" s="118"/>
      <c r="H24062" s="119"/>
    </row>
    <row r="24063" spans="7:8">
      <c r="G24063" s="118"/>
      <c r="H24063" s="119"/>
    </row>
    <row r="24064" spans="7:8">
      <c r="G24064" s="118"/>
      <c r="H24064" s="119"/>
    </row>
    <row r="24065" spans="7:8">
      <c r="G24065" s="118"/>
      <c r="H24065" s="119"/>
    </row>
    <row r="24066" spans="7:8">
      <c r="G24066" s="118"/>
      <c r="H24066" s="119"/>
    </row>
    <row r="24067" spans="7:8">
      <c r="G24067" s="118"/>
      <c r="H24067" s="119"/>
    </row>
    <row r="24068" spans="7:8">
      <c r="G24068" s="118"/>
      <c r="H24068" s="119"/>
    </row>
    <row r="24069" spans="7:8">
      <c r="G24069" s="118"/>
      <c r="H24069" s="119"/>
    </row>
    <row r="24070" spans="7:8">
      <c r="G24070" s="118"/>
      <c r="H24070" s="119"/>
    </row>
    <row r="24071" spans="7:8">
      <c r="G24071" s="118"/>
      <c r="H24071" s="119"/>
    </row>
    <row r="24072" spans="7:8">
      <c r="G24072" s="118"/>
      <c r="H24072" s="119"/>
    </row>
    <row r="24073" spans="7:8">
      <c r="G24073" s="118"/>
      <c r="H24073" s="119"/>
    </row>
    <row r="24074" spans="7:8">
      <c r="G24074" s="118"/>
      <c r="H24074" s="119"/>
    </row>
    <row r="24075" spans="7:8">
      <c r="G24075" s="118"/>
      <c r="H24075" s="119"/>
    </row>
    <row r="24076" spans="7:8">
      <c r="G24076" s="118"/>
      <c r="H24076" s="119"/>
    </row>
    <row r="24077" spans="7:8">
      <c r="G24077" s="118"/>
      <c r="H24077" s="119"/>
    </row>
    <row r="24078" spans="7:8">
      <c r="G24078" s="118"/>
      <c r="H24078" s="119"/>
    </row>
    <row r="24079" spans="7:8">
      <c r="G24079" s="118"/>
      <c r="H24079" s="119"/>
    </row>
    <row r="24080" spans="7:8">
      <c r="G24080" s="118"/>
      <c r="H24080" s="119"/>
    </row>
    <row r="24081" spans="7:8">
      <c r="G24081" s="118"/>
      <c r="H24081" s="119"/>
    </row>
    <row r="24082" spans="7:8">
      <c r="G24082" s="118"/>
      <c r="H24082" s="119"/>
    </row>
    <row r="24083" spans="7:8">
      <c r="G24083" s="118"/>
      <c r="H24083" s="119"/>
    </row>
    <row r="24084" spans="7:8">
      <c r="G24084" s="118"/>
      <c r="H24084" s="119"/>
    </row>
    <row r="24085" spans="7:8">
      <c r="G24085" s="118"/>
      <c r="H24085" s="119"/>
    </row>
    <row r="24086" spans="7:8">
      <c r="G24086" s="118"/>
      <c r="H24086" s="119"/>
    </row>
    <row r="24087" spans="7:8">
      <c r="G24087" s="118"/>
      <c r="H24087" s="119"/>
    </row>
    <row r="24088" spans="7:8">
      <c r="G24088" s="118"/>
      <c r="H24088" s="119"/>
    </row>
    <row r="24089" spans="7:8">
      <c r="G24089" s="118"/>
      <c r="H24089" s="119"/>
    </row>
    <row r="24090" spans="7:8">
      <c r="G24090" s="118"/>
      <c r="H24090" s="119"/>
    </row>
    <row r="24091" spans="7:8">
      <c r="G24091" s="118"/>
      <c r="H24091" s="119"/>
    </row>
    <row r="24092" spans="7:8">
      <c r="G24092" s="118"/>
      <c r="H24092" s="119"/>
    </row>
    <row r="24093" spans="7:8">
      <c r="G24093" s="118"/>
      <c r="H24093" s="119"/>
    </row>
    <row r="24094" spans="7:8">
      <c r="G24094" s="118"/>
      <c r="H24094" s="119"/>
    </row>
    <row r="24095" spans="7:8">
      <c r="G24095" s="118"/>
      <c r="H24095" s="119"/>
    </row>
    <row r="24096" spans="7:8">
      <c r="G24096" s="118"/>
      <c r="H24096" s="119"/>
    </row>
    <row r="24097" spans="7:8">
      <c r="G24097" s="118"/>
      <c r="H24097" s="119"/>
    </row>
    <row r="24098" spans="7:8">
      <c r="G24098" s="118"/>
      <c r="H24098" s="119"/>
    </row>
    <row r="24099" spans="7:8">
      <c r="G24099" s="118"/>
      <c r="H24099" s="119"/>
    </row>
    <row r="24100" spans="7:8">
      <c r="G24100" s="118"/>
      <c r="H24100" s="119"/>
    </row>
    <row r="24101" spans="7:8">
      <c r="G24101" s="118"/>
      <c r="H24101" s="119"/>
    </row>
    <row r="24102" spans="7:8">
      <c r="G24102" s="118"/>
      <c r="H24102" s="119"/>
    </row>
    <row r="24103" spans="7:8">
      <c r="G24103" s="118"/>
      <c r="H24103" s="119"/>
    </row>
    <row r="24104" spans="7:8">
      <c r="G24104" s="118"/>
      <c r="H24104" s="119"/>
    </row>
    <row r="24105" spans="7:8">
      <c r="G24105" s="118"/>
      <c r="H24105" s="119"/>
    </row>
    <row r="24106" spans="7:8">
      <c r="G24106" s="118"/>
      <c r="H24106" s="119"/>
    </row>
    <row r="24107" spans="7:8">
      <c r="G24107" s="118"/>
      <c r="H24107" s="119"/>
    </row>
    <row r="24108" spans="7:8">
      <c r="G24108" s="118"/>
      <c r="H24108" s="119"/>
    </row>
    <row r="24109" spans="7:8">
      <c r="G24109" s="118"/>
      <c r="H24109" s="119"/>
    </row>
    <row r="24110" spans="7:8">
      <c r="G24110" s="118"/>
      <c r="H24110" s="119"/>
    </row>
    <row r="24111" spans="7:8">
      <c r="G24111" s="118"/>
      <c r="H24111" s="119"/>
    </row>
    <row r="24112" spans="7:8">
      <c r="G24112" s="118"/>
      <c r="H24112" s="119"/>
    </row>
    <row r="24113" spans="7:8">
      <c r="G24113" s="118"/>
      <c r="H24113" s="119"/>
    </row>
    <row r="24114" spans="7:8">
      <c r="G24114" s="118"/>
      <c r="H24114" s="119"/>
    </row>
    <row r="24115" spans="7:8">
      <c r="G24115" s="118"/>
      <c r="H24115" s="119"/>
    </row>
    <row r="24116" spans="7:8">
      <c r="G24116" s="118"/>
      <c r="H24116" s="119"/>
    </row>
    <row r="24117" spans="7:8">
      <c r="G24117" s="118"/>
      <c r="H24117" s="119"/>
    </row>
    <row r="24118" spans="7:8">
      <c r="G24118" s="118"/>
      <c r="H24118" s="119"/>
    </row>
    <row r="24119" spans="7:8">
      <c r="G24119" s="118"/>
      <c r="H24119" s="119"/>
    </row>
    <row r="24120" spans="7:8">
      <c r="G24120" s="118"/>
      <c r="H24120" s="119"/>
    </row>
    <row r="24121" spans="7:8">
      <c r="G24121" s="118"/>
      <c r="H24121" s="119"/>
    </row>
    <row r="24122" spans="7:8">
      <c r="G24122" s="118"/>
      <c r="H24122" s="119"/>
    </row>
    <row r="24123" spans="7:8">
      <c r="G24123" s="118"/>
      <c r="H24123" s="119"/>
    </row>
    <row r="24124" spans="7:8">
      <c r="G24124" s="118"/>
      <c r="H24124" s="119"/>
    </row>
    <row r="24125" spans="7:8">
      <c r="G24125" s="118"/>
      <c r="H24125" s="119"/>
    </row>
    <row r="24126" spans="7:8">
      <c r="G24126" s="118"/>
      <c r="H24126" s="119"/>
    </row>
    <row r="24127" spans="7:8">
      <c r="G24127" s="118"/>
      <c r="H24127" s="119"/>
    </row>
    <row r="24128" spans="7:8">
      <c r="G24128" s="118"/>
      <c r="H24128" s="119"/>
    </row>
    <row r="24129" spans="7:8">
      <c r="G24129" s="118"/>
      <c r="H24129" s="119"/>
    </row>
    <row r="24130" spans="7:8">
      <c r="G24130" s="118"/>
      <c r="H24130" s="119"/>
    </row>
    <row r="24131" spans="7:8">
      <c r="G24131" s="118"/>
      <c r="H24131" s="119"/>
    </row>
    <row r="24132" spans="7:8">
      <c r="G24132" s="118"/>
      <c r="H24132" s="119"/>
    </row>
    <row r="24133" spans="7:8">
      <c r="G24133" s="118"/>
      <c r="H24133" s="119"/>
    </row>
    <row r="24134" spans="7:8">
      <c r="G24134" s="118"/>
      <c r="H24134" s="119"/>
    </row>
    <row r="24135" spans="7:8">
      <c r="G24135" s="118"/>
      <c r="H24135" s="119"/>
    </row>
    <row r="24136" spans="7:8">
      <c r="G24136" s="118"/>
      <c r="H24136" s="119"/>
    </row>
    <row r="24137" spans="7:8">
      <c r="G24137" s="118"/>
      <c r="H24137" s="119"/>
    </row>
    <row r="24138" spans="7:8">
      <c r="G24138" s="118"/>
      <c r="H24138" s="119"/>
    </row>
    <row r="24139" spans="7:8">
      <c r="G24139" s="118"/>
      <c r="H24139" s="119"/>
    </row>
    <row r="24140" spans="7:8">
      <c r="G24140" s="118"/>
      <c r="H24140" s="119"/>
    </row>
    <row r="24141" spans="7:8">
      <c r="G24141" s="118"/>
      <c r="H24141" s="119"/>
    </row>
    <row r="24142" spans="7:8">
      <c r="G24142" s="118"/>
      <c r="H24142" s="119"/>
    </row>
    <row r="24143" spans="7:8">
      <c r="G24143" s="118"/>
      <c r="H24143" s="119"/>
    </row>
    <row r="24144" spans="7:8">
      <c r="G24144" s="118"/>
      <c r="H24144" s="119"/>
    </row>
    <row r="24145" spans="7:8">
      <c r="G24145" s="118"/>
      <c r="H24145" s="119"/>
    </row>
    <row r="24146" spans="7:8">
      <c r="G24146" s="118"/>
      <c r="H24146" s="119"/>
    </row>
    <row r="24147" spans="7:8">
      <c r="G24147" s="118"/>
      <c r="H24147" s="119"/>
    </row>
    <row r="24148" spans="7:8">
      <c r="G24148" s="118"/>
      <c r="H24148" s="119"/>
    </row>
    <row r="24149" spans="7:8">
      <c r="G24149" s="118"/>
      <c r="H24149" s="119"/>
    </row>
    <row r="24150" spans="7:8">
      <c r="G24150" s="118"/>
      <c r="H24150" s="119"/>
    </row>
    <row r="24151" spans="7:8">
      <c r="G24151" s="118"/>
      <c r="H24151" s="119"/>
    </row>
    <row r="24152" spans="7:8">
      <c r="G24152" s="118"/>
      <c r="H24152" s="119"/>
    </row>
    <row r="24153" spans="7:8">
      <c r="G24153" s="118"/>
      <c r="H24153" s="119"/>
    </row>
    <row r="24154" spans="7:8">
      <c r="G24154" s="118"/>
      <c r="H24154" s="119"/>
    </row>
    <row r="24155" spans="7:8">
      <c r="G24155" s="118"/>
      <c r="H24155" s="119"/>
    </row>
    <row r="24156" spans="7:8">
      <c r="G24156" s="118"/>
      <c r="H24156" s="119"/>
    </row>
    <row r="24157" spans="7:8">
      <c r="G24157" s="118"/>
      <c r="H24157" s="119"/>
    </row>
    <row r="24158" spans="7:8">
      <c r="G24158" s="118"/>
      <c r="H24158" s="119"/>
    </row>
    <row r="24159" spans="7:8">
      <c r="G24159" s="118"/>
      <c r="H24159" s="119"/>
    </row>
    <row r="24160" spans="7:8">
      <c r="G24160" s="118"/>
      <c r="H24160" s="119"/>
    </row>
    <row r="24161" spans="7:8">
      <c r="G24161" s="118"/>
      <c r="H24161" s="119"/>
    </row>
    <row r="24162" spans="7:8">
      <c r="G24162" s="118"/>
      <c r="H24162" s="119"/>
    </row>
    <row r="24163" spans="7:8">
      <c r="G24163" s="118"/>
      <c r="H24163" s="119"/>
    </row>
    <row r="24164" spans="7:8">
      <c r="G24164" s="118"/>
      <c r="H24164" s="119"/>
    </row>
    <row r="24165" spans="7:8">
      <c r="G24165" s="118"/>
      <c r="H24165" s="119"/>
    </row>
    <row r="24166" spans="7:8">
      <c r="G24166" s="118"/>
      <c r="H24166" s="119"/>
    </row>
    <row r="24167" spans="7:8">
      <c r="G24167" s="118"/>
      <c r="H24167" s="119"/>
    </row>
    <row r="24168" spans="7:8">
      <c r="G24168" s="118"/>
      <c r="H24168" s="119"/>
    </row>
    <row r="24169" spans="7:8">
      <c r="G24169" s="118"/>
      <c r="H24169" s="119"/>
    </row>
    <row r="24170" spans="7:8">
      <c r="G24170" s="118"/>
      <c r="H24170" s="119"/>
    </row>
    <row r="24171" spans="7:8">
      <c r="G24171" s="118"/>
      <c r="H24171" s="119"/>
    </row>
    <row r="24172" spans="7:8">
      <c r="G24172" s="118"/>
      <c r="H24172" s="119"/>
    </row>
    <row r="24173" spans="7:8">
      <c r="G24173" s="118"/>
      <c r="H24173" s="119"/>
    </row>
    <row r="24174" spans="7:8">
      <c r="G24174" s="118"/>
      <c r="H24174" s="119"/>
    </row>
    <row r="24175" spans="7:8">
      <c r="G24175" s="118"/>
      <c r="H24175" s="119"/>
    </row>
    <row r="24176" spans="7:8">
      <c r="G24176" s="118"/>
      <c r="H24176" s="119"/>
    </row>
    <row r="24177" spans="7:8">
      <c r="G24177" s="118"/>
      <c r="H24177" s="119"/>
    </row>
    <row r="24178" spans="7:8">
      <c r="G24178" s="118"/>
      <c r="H24178" s="119"/>
    </row>
    <row r="24179" spans="7:8">
      <c r="G24179" s="118"/>
      <c r="H24179" s="119"/>
    </row>
    <row r="24180" spans="7:8">
      <c r="G24180" s="118"/>
      <c r="H24180" s="119"/>
    </row>
    <row r="24181" spans="7:8">
      <c r="G24181" s="118"/>
      <c r="H24181" s="119"/>
    </row>
    <row r="24182" spans="7:8">
      <c r="G24182" s="118"/>
      <c r="H24182" s="119"/>
    </row>
    <row r="24183" spans="7:8">
      <c r="G24183" s="118"/>
      <c r="H24183" s="119"/>
    </row>
    <row r="24184" spans="7:8">
      <c r="G24184" s="118"/>
      <c r="H24184" s="119"/>
    </row>
    <row r="24185" spans="7:8">
      <c r="G24185" s="118"/>
      <c r="H24185" s="119"/>
    </row>
    <row r="24186" spans="7:8">
      <c r="G24186" s="118"/>
      <c r="H24186" s="119"/>
    </row>
    <row r="24187" spans="7:8">
      <c r="G24187" s="118"/>
      <c r="H24187" s="119"/>
    </row>
    <row r="24188" spans="7:8">
      <c r="G24188" s="118"/>
      <c r="H24188" s="119"/>
    </row>
    <row r="24189" spans="7:8">
      <c r="G24189" s="118"/>
      <c r="H24189" s="119"/>
    </row>
    <row r="24190" spans="7:8">
      <c r="G24190" s="118"/>
      <c r="H24190" s="119"/>
    </row>
    <row r="24191" spans="7:8">
      <c r="G24191" s="118"/>
      <c r="H24191" s="119"/>
    </row>
    <row r="24192" spans="7:8">
      <c r="G24192" s="118"/>
      <c r="H24192" s="119"/>
    </row>
    <row r="24193" spans="7:8">
      <c r="G24193" s="118"/>
      <c r="H24193" s="119"/>
    </row>
    <row r="24194" spans="7:8">
      <c r="G24194" s="118"/>
      <c r="H24194" s="119"/>
    </row>
    <row r="24195" spans="7:8">
      <c r="G24195" s="118"/>
      <c r="H24195" s="119"/>
    </row>
    <row r="24196" spans="7:8">
      <c r="G24196" s="118"/>
      <c r="H24196" s="119"/>
    </row>
    <row r="24197" spans="7:8">
      <c r="G24197" s="118"/>
      <c r="H24197" s="119"/>
    </row>
    <row r="24198" spans="7:8">
      <c r="G24198" s="118"/>
      <c r="H24198" s="119"/>
    </row>
    <row r="24199" spans="7:8">
      <c r="G24199" s="118"/>
      <c r="H24199" s="119"/>
    </row>
    <row r="24200" spans="7:8">
      <c r="G24200" s="118"/>
      <c r="H24200" s="119"/>
    </row>
    <row r="24201" spans="7:8">
      <c r="G24201" s="118"/>
      <c r="H24201" s="119"/>
    </row>
    <row r="24202" spans="7:8">
      <c r="G24202" s="118"/>
      <c r="H24202" s="119"/>
    </row>
    <row r="24203" spans="7:8">
      <c r="G24203" s="118"/>
      <c r="H24203" s="119"/>
    </row>
    <row r="24204" spans="7:8">
      <c r="G24204" s="118"/>
      <c r="H24204" s="119"/>
    </row>
    <row r="24205" spans="7:8">
      <c r="G24205" s="118"/>
      <c r="H24205" s="119"/>
    </row>
    <row r="24206" spans="7:8">
      <c r="G24206" s="118"/>
      <c r="H24206" s="119"/>
    </row>
    <row r="24207" spans="7:8">
      <c r="G24207" s="118"/>
      <c r="H24207" s="119"/>
    </row>
    <row r="24208" spans="7:8">
      <c r="G24208" s="118"/>
      <c r="H24208" s="119"/>
    </row>
    <row r="24209" spans="7:8">
      <c r="G24209" s="118"/>
      <c r="H24209" s="119"/>
    </row>
    <row r="24210" spans="7:8">
      <c r="G24210" s="118"/>
      <c r="H24210" s="119"/>
    </row>
    <row r="24211" spans="7:8">
      <c r="G24211" s="118"/>
      <c r="H24211" s="119"/>
    </row>
    <row r="24212" spans="7:8">
      <c r="G24212" s="118"/>
      <c r="H24212" s="119"/>
    </row>
    <row r="24213" spans="7:8">
      <c r="G24213" s="118"/>
      <c r="H24213" s="119"/>
    </row>
    <row r="24214" spans="7:8">
      <c r="G24214" s="118"/>
      <c r="H24214" s="119"/>
    </row>
    <row r="24215" spans="7:8">
      <c r="G24215" s="118"/>
      <c r="H24215" s="119"/>
    </row>
    <row r="24216" spans="7:8">
      <c r="G24216" s="118"/>
      <c r="H24216" s="119"/>
    </row>
    <row r="24217" spans="7:8">
      <c r="G24217" s="118"/>
      <c r="H24217" s="119"/>
    </row>
    <row r="24218" spans="7:8">
      <c r="G24218" s="118"/>
      <c r="H24218" s="119"/>
    </row>
    <row r="24219" spans="7:8">
      <c r="G24219" s="118"/>
      <c r="H24219" s="119"/>
    </row>
    <row r="24220" spans="7:8">
      <c r="G24220" s="118"/>
      <c r="H24220" s="119"/>
    </row>
    <row r="24221" spans="7:8">
      <c r="G24221" s="118"/>
      <c r="H24221" s="119"/>
    </row>
    <row r="24222" spans="7:8">
      <c r="G24222" s="118"/>
      <c r="H24222" s="119"/>
    </row>
    <row r="24223" spans="7:8">
      <c r="G24223" s="118"/>
      <c r="H24223" s="119"/>
    </row>
    <row r="24224" spans="7:8">
      <c r="G24224" s="118"/>
      <c r="H24224" s="119"/>
    </row>
    <row r="24225" spans="7:8">
      <c r="G24225" s="118"/>
      <c r="H24225" s="119"/>
    </row>
    <row r="24226" spans="7:8">
      <c r="G24226" s="118"/>
      <c r="H24226" s="119"/>
    </row>
    <row r="24227" spans="7:8">
      <c r="G24227" s="118"/>
      <c r="H24227" s="119"/>
    </row>
    <row r="24228" spans="7:8">
      <c r="G24228" s="118"/>
      <c r="H24228" s="119"/>
    </row>
    <row r="24229" spans="7:8">
      <c r="G24229" s="118"/>
      <c r="H24229" s="119"/>
    </row>
    <row r="24230" spans="7:8">
      <c r="G24230" s="118"/>
      <c r="H24230" s="119"/>
    </row>
    <row r="24231" spans="7:8">
      <c r="G24231" s="118"/>
      <c r="H24231" s="119"/>
    </row>
    <row r="24232" spans="7:8">
      <c r="G24232" s="118"/>
      <c r="H24232" s="119"/>
    </row>
    <row r="24233" spans="7:8">
      <c r="G24233" s="118"/>
      <c r="H24233" s="119"/>
    </row>
    <row r="24234" spans="7:8">
      <c r="G24234" s="118"/>
      <c r="H24234" s="119"/>
    </row>
    <row r="24235" spans="7:8">
      <c r="G24235" s="118"/>
      <c r="H24235" s="119"/>
    </row>
    <row r="24236" spans="7:8">
      <c r="G24236" s="118"/>
      <c r="H24236" s="119"/>
    </row>
    <row r="24237" spans="7:8">
      <c r="G24237" s="118"/>
      <c r="H24237" s="119"/>
    </row>
    <row r="24238" spans="7:8">
      <c r="G24238" s="118"/>
      <c r="H24238" s="119"/>
    </row>
    <row r="24239" spans="7:8">
      <c r="G24239" s="118"/>
      <c r="H24239" s="119"/>
    </row>
    <row r="24240" spans="7:8">
      <c r="G24240" s="118"/>
      <c r="H24240" s="119"/>
    </row>
    <row r="24241" spans="7:8">
      <c r="G24241" s="118"/>
      <c r="H24241" s="119"/>
    </row>
    <row r="24242" spans="7:8">
      <c r="G24242" s="118"/>
      <c r="H24242" s="119"/>
    </row>
    <row r="24243" spans="7:8">
      <c r="G24243" s="118"/>
      <c r="H24243" s="119"/>
    </row>
    <row r="24244" spans="7:8">
      <c r="G24244" s="118"/>
      <c r="H24244" s="119"/>
    </row>
    <row r="24245" spans="7:8">
      <c r="G24245" s="118"/>
      <c r="H24245" s="119"/>
    </row>
    <row r="24246" spans="7:8">
      <c r="G24246" s="118"/>
      <c r="H24246" s="119"/>
    </row>
    <row r="24247" spans="7:8">
      <c r="G24247" s="118"/>
      <c r="H24247" s="119"/>
    </row>
    <row r="24248" spans="7:8">
      <c r="G24248" s="118"/>
      <c r="H24248" s="119"/>
    </row>
    <row r="24249" spans="7:8">
      <c r="G24249" s="118"/>
      <c r="H24249" s="119"/>
    </row>
    <row r="24250" spans="7:8">
      <c r="G24250" s="118"/>
      <c r="H24250" s="119"/>
    </row>
    <row r="24251" spans="7:8">
      <c r="G24251" s="118"/>
      <c r="H24251" s="119"/>
    </row>
    <row r="24252" spans="7:8">
      <c r="G24252" s="118"/>
      <c r="H24252" s="119"/>
    </row>
    <row r="24253" spans="7:8">
      <c r="G24253" s="118"/>
      <c r="H24253" s="119"/>
    </row>
    <row r="24254" spans="7:8">
      <c r="G24254" s="118"/>
      <c r="H24254" s="119"/>
    </row>
    <row r="24255" spans="7:8">
      <c r="G24255" s="118"/>
      <c r="H24255" s="119"/>
    </row>
    <row r="24256" spans="7:8">
      <c r="G24256" s="118"/>
      <c r="H24256" s="119"/>
    </row>
    <row r="24257" spans="7:8">
      <c r="G24257" s="118"/>
      <c r="H24257" s="119"/>
    </row>
    <row r="24258" spans="7:8">
      <c r="G24258" s="118"/>
      <c r="H24258" s="119"/>
    </row>
    <row r="24259" spans="7:8">
      <c r="G24259" s="118"/>
      <c r="H24259" s="119"/>
    </row>
    <row r="24260" spans="7:8">
      <c r="G24260" s="118"/>
      <c r="H24260" s="119"/>
    </row>
    <row r="24261" spans="7:8">
      <c r="G24261" s="118"/>
      <c r="H24261" s="119"/>
    </row>
    <row r="24262" spans="7:8">
      <c r="G24262" s="118"/>
      <c r="H24262" s="119"/>
    </row>
    <row r="24263" spans="7:8">
      <c r="G24263" s="118"/>
      <c r="H24263" s="119"/>
    </row>
    <row r="24264" spans="7:8">
      <c r="G24264" s="118"/>
      <c r="H24264" s="119"/>
    </row>
    <row r="24265" spans="7:8">
      <c r="G24265" s="118"/>
      <c r="H24265" s="119"/>
    </row>
    <row r="24266" spans="7:8">
      <c r="G24266" s="118"/>
      <c r="H24266" s="119"/>
    </row>
    <row r="24267" spans="7:8">
      <c r="G24267" s="118"/>
      <c r="H24267" s="119"/>
    </row>
    <row r="24268" spans="7:8">
      <c r="G24268" s="118"/>
      <c r="H24268" s="119"/>
    </row>
    <row r="24269" spans="7:8">
      <c r="G24269" s="118"/>
      <c r="H24269" s="119"/>
    </row>
    <row r="24270" spans="7:8">
      <c r="G24270" s="118"/>
      <c r="H24270" s="119"/>
    </row>
    <row r="24271" spans="7:8">
      <c r="G24271" s="118"/>
      <c r="H24271" s="119"/>
    </row>
    <row r="24272" spans="7:8">
      <c r="G24272" s="118"/>
      <c r="H24272" s="119"/>
    </row>
    <row r="24273" spans="7:8">
      <c r="G24273" s="118"/>
      <c r="H24273" s="119"/>
    </row>
    <row r="24274" spans="7:8">
      <c r="G24274" s="118"/>
      <c r="H24274" s="119"/>
    </row>
    <row r="24275" spans="7:8">
      <c r="G24275" s="118"/>
      <c r="H24275" s="119"/>
    </row>
    <row r="24276" spans="7:8">
      <c r="G24276" s="118"/>
      <c r="H24276" s="119"/>
    </row>
    <row r="24277" spans="7:8">
      <c r="G24277" s="118"/>
      <c r="H24277" s="119"/>
    </row>
    <row r="24278" spans="7:8">
      <c r="G24278" s="118"/>
      <c r="H24278" s="119"/>
    </row>
    <row r="24279" spans="7:8">
      <c r="G24279" s="118"/>
      <c r="H24279" s="119"/>
    </row>
    <row r="24280" spans="7:8">
      <c r="G24280" s="118"/>
      <c r="H24280" s="119"/>
    </row>
    <row r="24281" spans="7:8">
      <c r="G24281" s="118"/>
      <c r="H24281" s="119"/>
    </row>
    <row r="24282" spans="7:8">
      <c r="G24282" s="118"/>
      <c r="H24282" s="119"/>
    </row>
    <row r="24283" spans="7:8">
      <c r="G24283" s="118"/>
      <c r="H24283" s="119"/>
    </row>
    <row r="24284" spans="7:8">
      <c r="G24284" s="118"/>
      <c r="H24284" s="119"/>
    </row>
    <row r="24285" spans="7:8">
      <c r="G24285" s="118"/>
      <c r="H24285" s="119"/>
    </row>
    <row r="24286" spans="7:8">
      <c r="G24286" s="118"/>
      <c r="H24286" s="119"/>
    </row>
    <row r="24287" spans="7:8">
      <c r="G24287" s="118"/>
      <c r="H24287" s="119"/>
    </row>
    <row r="24288" spans="7:8">
      <c r="G24288" s="118"/>
      <c r="H24288" s="119"/>
    </row>
    <row r="24289" spans="7:8">
      <c r="G24289" s="118"/>
      <c r="H24289" s="119"/>
    </row>
    <row r="24290" spans="7:8">
      <c r="G24290" s="118"/>
      <c r="H24290" s="119"/>
    </row>
    <row r="24291" spans="7:8">
      <c r="G24291" s="118"/>
      <c r="H24291" s="119"/>
    </row>
    <row r="24292" spans="7:8">
      <c r="G24292" s="118"/>
      <c r="H24292" s="119"/>
    </row>
    <row r="24293" spans="7:8">
      <c r="G24293" s="118"/>
      <c r="H24293" s="119"/>
    </row>
    <row r="24294" spans="7:8">
      <c r="G24294" s="118"/>
      <c r="H24294" s="119"/>
    </row>
    <row r="24295" spans="7:8">
      <c r="G24295" s="118"/>
      <c r="H24295" s="119"/>
    </row>
    <row r="24296" spans="7:8">
      <c r="G24296" s="118"/>
      <c r="H24296" s="119"/>
    </row>
    <row r="24297" spans="7:8">
      <c r="G24297" s="118"/>
      <c r="H24297" s="119"/>
    </row>
    <row r="24298" spans="7:8">
      <c r="G24298" s="118"/>
      <c r="H24298" s="119"/>
    </row>
    <row r="24299" spans="7:8">
      <c r="G24299" s="118"/>
      <c r="H24299" s="119"/>
    </row>
    <row r="24300" spans="7:8">
      <c r="G24300" s="118"/>
      <c r="H24300" s="119"/>
    </row>
    <row r="24301" spans="7:8">
      <c r="G24301" s="118"/>
      <c r="H24301" s="119"/>
    </row>
    <row r="24302" spans="7:8">
      <c r="G24302" s="118"/>
      <c r="H24302" s="119"/>
    </row>
    <row r="24303" spans="7:8">
      <c r="G24303" s="118"/>
      <c r="H24303" s="119"/>
    </row>
    <row r="24304" spans="7:8">
      <c r="G24304" s="118"/>
      <c r="H24304" s="119"/>
    </row>
    <row r="24305" spans="7:8">
      <c r="G24305" s="118"/>
      <c r="H24305" s="119"/>
    </row>
    <row r="24306" spans="7:8">
      <c r="G24306" s="118"/>
      <c r="H24306" s="119"/>
    </row>
    <row r="24307" spans="7:8">
      <c r="G24307" s="118"/>
      <c r="H24307" s="119"/>
    </row>
    <row r="24308" spans="7:8">
      <c r="G24308" s="118"/>
      <c r="H24308" s="119"/>
    </row>
    <row r="24309" spans="7:8">
      <c r="G24309" s="118"/>
      <c r="H24309" s="119"/>
    </row>
    <row r="24310" spans="7:8">
      <c r="G24310" s="118"/>
      <c r="H24310" s="119"/>
    </row>
    <row r="24311" spans="7:8">
      <c r="G24311" s="118"/>
      <c r="H24311" s="119"/>
    </row>
    <row r="24312" spans="7:8">
      <c r="G24312" s="118"/>
      <c r="H24312" s="119"/>
    </row>
    <row r="24313" spans="7:8">
      <c r="G24313" s="118"/>
      <c r="H24313" s="119"/>
    </row>
    <row r="24314" spans="7:8">
      <c r="G24314" s="118"/>
      <c r="H24314" s="119"/>
    </row>
    <row r="24315" spans="7:8">
      <c r="G24315" s="118"/>
      <c r="H24315" s="119"/>
    </row>
    <row r="24316" spans="7:8">
      <c r="G24316" s="118"/>
      <c r="H24316" s="119"/>
    </row>
    <row r="24317" spans="7:8">
      <c r="G24317" s="118"/>
      <c r="H24317" s="119"/>
    </row>
    <row r="24318" spans="7:8">
      <c r="G24318" s="118"/>
      <c r="H24318" s="119"/>
    </row>
    <row r="24319" spans="7:8">
      <c r="G24319" s="118"/>
      <c r="H24319" s="119"/>
    </row>
    <row r="24320" spans="7:8">
      <c r="G24320" s="118"/>
      <c r="H24320" s="119"/>
    </row>
    <row r="24321" spans="7:8">
      <c r="G24321" s="118"/>
      <c r="H24321" s="119"/>
    </row>
    <row r="24322" spans="7:8">
      <c r="G24322" s="118"/>
      <c r="H24322" s="119"/>
    </row>
    <row r="24323" spans="7:8">
      <c r="G24323" s="118"/>
      <c r="H24323" s="119"/>
    </row>
    <row r="24324" spans="7:8">
      <c r="G24324" s="118"/>
      <c r="H24324" s="119"/>
    </row>
    <row r="24325" spans="7:8">
      <c r="G24325" s="118"/>
      <c r="H24325" s="119"/>
    </row>
    <row r="24326" spans="7:8">
      <c r="G24326" s="118"/>
      <c r="H24326" s="119"/>
    </row>
    <row r="24327" spans="7:8">
      <c r="G24327" s="118"/>
      <c r="H24327" s="119"/>
    </row>
    <row r="24328" spans="7:8">
      <c r="G24328" s="118"/>
      <c r="H24328" s="119"/>
    </row>
    <row r="24329" spans="7:8">
      <c r="G24329" s="118"/>
      <c r="H24329" s="119"/>
    </row>
    <row r="24330" spans="7:8">
      <c r="G24330" s="118"/>
      <c r="H24330" s="119"/>
    </row>
    <row r="24331" spans="7:8">
      <c r="G24331" s="118"/>
      <c r="H24331" s="119"/>
    </row>
    <row r="24332" spans="7:8">
      <c r="G24332" s="118"/>
      <c r="H24332" s="119"/>
    </row>
    <row r="24333" spans="7:8">
      <c r="G24333" s="118"/>
      <c r="H24333" s="119"/>
    </row>
    <row r="24334" spans="7:8">
      <c r="G24334" s="118"/>
      <c r="H24334" s="119"/>
    </row>
    <row r="24335" spans="7:8">
      <c r="G24335" s="118"/>
      <c r="H24335" s="119"/>
    </row>
    <row r="24336" spans="7:8">
      <c r="G24336" s="118"/>
      <c r="H24336" s="119"/>
    </row>
    <row r="24337" spans="7:8">
      <c r="G24337" s="118"/>
      <c r="H24337" s="119"/>
    </row>
    <row r="24338" spans="7:8">
      <c r="G24338" s="118"/>
      <c r="H24338" s="119"/>
    </row>
    <row r="24339" spans="7:8">
      <c r="G24339" s="118"/>
      <c r="H24339" s="119"/>
    </row>
    <row r="24340" spans="7:8">
      <c r="G24340" s="118"/>
      <c r="H24340" s="119"/>
    </row>
    <row r="24341" spans="7:8">
      <c r="G24341" s="118"/>
      <c r="H24341" s="119"/>
    </row>
    <row r="24342" spans="7:8">
      <c r="G24342" s="118"/>
      <c r="H24342" s="119"/>
    </row>
    <row r="24343" spans="7:8">
      <c r="G24343" s="118"/>
      <c r="H24343" s="119"/>
    </row>
    <row r="24344" spans="7:8">
      <c r="G24344" s="118"/>
      <c r="H24344" s="119"/>
    </row>
    <row r="24345" spans="7:8">
      <c r="G24345" s="118"/>
      <c r="H24345" s="119"/>
    </row>
    <row r="24346" spans="7:8">
      <c r="G24346" s="118"/>
      <c r="H24346" s="119"/>
    </row>
    <row r="24347" spans="7:8">
      <c r="G24347" s="118"/>
      <c r="H24347" s="119"/>
    </row>
    <row r="24348" spans="7:8">
      <c r="G24348" s="118"/>
      <c r="H24348" s="119"/>
    </row>
    <row r="24349" spans="7:8">
      <c r="G24349" s="118"/>
      <c r="H24349" s="119"/>
    </row>
    <row r="24350" spans="7:8">
      <c r="G24350" s="118"/>
      <c r="H24350" s="119"/>
    </row>
    <row r="24351" spans="7:8">
      <c r="G24351" s="118"/>
      <c r="H24351" s="119"/>
    </row>
    <row r="24352" spans="7:8">
      <c r="G24352" s="118"/>
      <c r="H24352" s="119"/>
    </row>
    <row r="24353" spans="7:8">
      <c r="G24353" s="118"/>
      <c r="H24353" s="119"/>
    </row>
    <row r="24354" spans="7:8">
      <c r="G24354" s="118"/>
      <c r="H24354" s="119"/>
    </row>
    <row r="24355" spans="7:8">
      <c r="G24355" s="118"/>
      <c r="H24355" s="119"/>
    </row>
    <row r="24356" spans="7:8">
      <c r="G24356" s="118"/>
      <c r="H24356" s="119"/>
    </row>
    <row r="24357" spans="7:8">
      <c r="G24357" s="118"/>
      <c r="H24357" s="119"/>
    </row>
    <row r="24358" spans="7:8">
      <c r="G24358" s="118"/>
      <c r="H24358" s="119"/>
    </row>
    <row r="24359" spans="7:8">
      <c r="G24359" s="118"/>
      <c r="H24359" s="119"/>
    </row>
    <row r="24360" spans="7:8">
      <c r="G24360" s="118"/>
      <c r="H24360" s="119"/>
    </row>
    <row r="24361" spans="7:8">
      <c r="G24361" s="118"/>
      <c r="H24361" s="119"/>
    </row>
    <row r="24362" spans="7:8">
      <c r="G24362" s="118"/>
      <c r="H24362" s="119"/>
    </row>
    <row r="24363" spans="7:8">
      <c r="G24363" s="118"/>
      <c r="H24363" s="119"/>
    </row>
    <row r="24364" spans="7:8">
      <c r="G24364" s="118"/>
      <c r="H24364" s="119"/>
    </row>
    <row r="24365" spans="7:8">
      <c r="G24365" s="118"/>
      <c r="H24365" s="119"/>
    </row>
    <row r="24366" spans="7:8">
      <c r="G24366" s="118"/>
      <c r="H24366" s="119"/>
    </row>
    <row r="24367" spans="7:8">
      <c r="G24367" s="118"/>
      <c r="H24367" s="119"/>
    </row>
    <row r="24368" spans="7:8">
      <c r="G24368" s="118"/>
      <c r="H24368" s="119"/>
    </row>
    <row r="24369" spans="7:8">
      <c r="G24369" s="118"/>
      <c r="H24369" s="119"/>
    </row>
    <row r="24370" spans="7:8">
      <c r="G24370" s="118"/>
      <c r="H24370" s="119"/>
    </row>
    <row r="24371" spans="7:8">
      <c r="G24371" s="118"/>
      <c r="H24371" s="119"/>
    </row>
    <row r="24372" spans="7:8">
      <c r="G24372" s="118"/>
      <c r="H24372" s="119"/>
    </row>
    <row r="24373" spans="7:8">
      <c r="G24373" s="118"/>
      <c r="H24373" s="119"/>
    </row>
    <row r="24374" spans="7:8">
      <c r="G24374" s="118"/>
      <c r="H24374" s="119"/>
    </row>
    <row r="24375" spans="7:8">
      <c r="G24375" s="118"/>
      <c r="H24375" s="119"/>
    </row>
    <row r="24376" spans="7:8">
      <c r="G24376" s="118"/>
      <c r="H24376" s="119"/>
    </row>
    <row r="24377" spans="7:8">
      <c r="G24377" s="118"/>
      <c r="H24377" s="119"/>
    </row>
    <row r="24378" spans="7:8">
      <c r="G24378" s="118"/>
      <c r="H24378" s="119"/>
    </row>
    <row r="24379" spans="7:8">
      <c r="G24379" s="118"/>
      <c r="H24379" s="119"/>
    </row>
    <row r="24380" spans="7:8">
      <c r="G24380" s="118"/>
      <c r="H24380" s="119"/>
    </row>
    <row r="24381" spans="7:8">
      <c r="G24381" s="118"/>
      <c r="H24381" s="119"/>
    </row>
    <row r="24382" spans="7:8">
      <c r="G24382" s="118"/>
      <c r="H24382" s="119"/>
    </row>
    <row r="24383" spans="7:8">
      <c r="G24383" s="118"/>
      <c r="H24383" s="119"/>
    </row>
    <row r="24384" spans="7:8">
      <c r="G24384" s="118"/>
      <c r="H24384" s="119"/>
    </row>
    <row r="24385" spans="7:8">
      <c r="G24385" s="118"/>
      <c r="H24385" s="119"/>
    </row>
    <row r="24386" spans="7:8">
      <c r="G24386" s="118"/>
      <c r="H24386" s="119"/>
    </row>
    <row r="24387" spans="7:8">
      <c r="G24387" s="118"/>
      <c r="H24387" s="119"/>
    </row>
    <row r="24388" spans="7:8">
      <c r="G24388" s="118"/>
      <c r="H24388" s="119"/>
    </row>
    <row r="24389" spans="7:8">
      <c r="G24389" s="118"/>
      <c r="H24389" s="119"/>
    </row>
    <row r="24390" spans="7:8">
      <c r="G24390" s="118"/>
      <c r="H24390" s="119"/>
    </row>
    <row r="24391" spans="7:8">
      <c r="G24391" s="118"/>
      <c r="H24391" s="119"/>
    </row>
    <row r="24392" spans="7:8">
      <c r="G24392" s="118"/>
      <c r="H24392" s="119"/>
    </row>
    <row r="24393" spans="7:8">
      <c r="G24393" s="118"/>
      <c r="H24393" s="119"/>
    </row>
    <row r="24394" spans="7:8">
      <c r="G24394" s="118"/>
      <c r="H24394" s="119"/>
    </row>
    <row r="24395" spans="7:8">
      <c r="G24395" s="118"/>
      <c r="H24395" s="119"/>
    </row>
    <row r="24396" spans="7:8">
      <c r="G24396" s="118"/>
      <c r="H24396" s="119"/>
    </row>
    <row r="24397" spans="7:8">
      <c r="G24397" s="118"/>
      <c r="H24397" s="119"/>
    </row>
    <row r="24398" spans="7:8">
      <c r="G24398" s="118"/>
      <c r="H24398" s="119"/>
    </row>
    <row r="24399" spans="7:8">
      <c r="G24399" s="118"/>
      <c r="H24399" s="119"/>
    </row>
    <row r="24400" spans="7:8">
      <c r="G24400" s="118"/>
      <c r="H24400" s="119"/>
    </row>
    <row r="24401" spans="7:8">
      <c r="G24401" s="118"/>
      <c r="H24401" s="119"/>
    </row>
    <row r="24402" spans="7:8">
      <c r="G24402" s="118"/>
      <c r="H24402" s="119"/>
    </row>
    <row r="24403" spans="7:8">
      <c r="G24403" s="118"/>
      <c r="H24403" s="119"/>
    </row>
    <row r="24404" spans="7:8">
      <c r="G24404" s="118"/>
      <c r="H24404" s="119"/>
    </row>
    <row r="24405" spans="7:8">
      <c r="G24405" s="118"/>
      <c r="H24405" s="119"/>
    </row>
    <row r="24406" spans="7:8">
      <c r="G24406" s="118"/>
      <c r="H24406" s="119"/>
    </row>
    <row r="24407" spans="7:8">
      <c r="G24407" s="118"/>
      <c r="H24407" s="119"/>
    </row>
    <row r="24408" spans="7:8">
      <c r="G24408" s="118"/>
      <c r="H24408" s="119"/>
    </row>
    <row r="24409" spans="7:8">
      <c r="G24409" s="118"/>
      <c r="H24409" s="119"/>
    </row>
    <row r="24410" spans="7:8">
      <c r="G24410" s="118"/>
      <c r="H24410" s="119"/>
    </row>
    <row r="24411" spans="7:8">
      <c r="G24411" s="118"/>
      <c r="H24411" s="119"/>
    </row>
    <row r="24412" spans="7:8">
      <c r="G24412" s="118"/>
      <c r="H24412" s="119"/>
    </row>
    <row r="24413" spans="7:8">
      <c r="G24413" s="118"/>
      <c r="H24413" s="119"/>
    </row>
    <row r="24414" spans="7:8">
      <c r="G24414" s="118"/>
      <c r="H24414" s="119"/>
    </row>
    <row r="24415" spans="7:8">
      <c r="G24415" s="118"/>
      <c r="H24415" s="119"/>
    </row>
    <row r="24416" spans="7:8">
      <c r="G24416" s="118"/>
      <c r="H24416" s="119"/>
    </row>
    <row r="24417" spans="7:8">
      <c r="G24417" s="118"/>
      <c r="H24417" s="119"/>
    </row>
    <row r="24418" spans="7:8">
      <c r="G24418" s="118"/>
      <c r="H24418" s="119"/>
    </row>
    <row r="24419" spans="7:8">
      <c r="G24419" s="118"/>
      <c r="H24419" s="119"/>
    </row>
    <row r="24420" spans="7:8">
      <c r="G24420" s="118"/>
      <c r="H24420" s="119"/>
    </row>
    <row r="24421" spans="7:8">
      <c r="G24421" s="118"/>
      <c r="H24421" s="119"/>
    </row>
    <row r="24422" spans="7:8">
      <c r="G24422" s="118"/>
      <c r="H24422" s="119"/>
    </row>
    <row r="24423" spans="7:8">
      <c r="G24423" s="118"/>
      <c r="H24423" s="119"/>
    </row>
    <row r="24424" spans="7:8">
      <c r="G24424" s="118"/>
      <c r="H24424" s="119"/>
    </row>
    <row r="24425" spans="7:8">
      <c r="G24425" s="118"/>
      <c r="H24425" s="119"/>
    </row>
    <row r="24426" spans="7:8">
      <c r="G24426" s="118"/>
      <c r="H24426" s="119"/>
    </row>
    <row r="24427" spans="7:8">
      <c r="G24427" s="118"/>
      <c r="H24427" s="119"/>
    </row>
    <row r="24428" spans="7:8">
      <c r="G24428" s="118"/>
      <c r="H24428" s="119"/>
    </row>
    <row r="24429" spans="7:8">
      <c r="G24429" s="118"/>
      <c r="H24429" s="119"/>
    </row>
    <row r="24430" spans="7:8">
      <c r="G24430" s="118"/>
      <c r="H24430" s="119"/>
    </row>
    <row r="24431" spans="7:8">
      <c r="G24431" s="118"/>
      <c r="H24431" s="119"/>
    </row>
    <row r="24432" spans="7:8">
      <c r="G24432" s="118"/>
      <c r="H24432" s="119"/>
    </row>
    <row r="24433" spans="7:8">
      <c r="G24433" s="118"/>
      <c r="H24433" s="119"/>
    </row>
    <row r="24434" spans="7:8">
      <c r="G24434" s="118"/>
      <c r="H24434" s="119"/>
    </row>
    <row r="24435" spans="7:8">
      <c r="G24435" s="118"/>
      <c r="H24435" s="119"/>
    </row>
    <row r="24436" spans="7:8">
      <c r="G24436" s="118"/>
      <c r="H24436" s="119"/>
    </row>
    <row r="24437" spans="7:8">
      <c r="G24437" s="118"/>
      <c r="H24437" s="119"/>
    </row>
    <row r="24438" spans="7:8">
      <c r="G24438" s="118"/>
      <c r="H24438" s="119"/>
    </row>
    <row r="24439" spans="7:8">
      <c r="G24439" s="118"/>
      <c r="H24439" s="119"/>
    </row>
    <row r="24440" spans="7:8">
      <c r="G24440" s="118"/>
      <c r="H24440" s="119"/>
    </row>
    <row r="24441" spans="7:8">
      <c r="G24441" s="118"/>
      <c r="H24441" s="119"/>
    </row>
    <row r="24442" spans="7:8">
      <c r="G24442" s="118"/>
      <c r="H24442" s="119"/>
    </row>
    <row r="24443" spans="7:8">
      <c r="G24443" s="118"/>
      <c r="H24443" s="119"/>
    </row>
    <row r="24444" spans="7:8">
      <c r="G24444" s="118"/>
      <c r="H24444" s="119"/>
    </row>
    <row r="24445" spans="7:8">
      <c r="G24445" s="118"/>
      <c r="H24445" s="119"/>
    </row>
    <row r="24446" spans="7:8">
      <c r="G24446" s="118"/>
      <c r="H24446" s="119"/>
    </row>
    <row r="24447" spans="7:8">
      <c r="G24447" s="118"/>
      <c r="H24447" s="119"/>
    </row>
    <row r="24448" spans="7:8">
      <c r="G24448" s="118"/>
      <c r="H24448" s="119"/>
    </row>
    <row r="24449" spans="7:8">
      <c r="G24449" s="118"/>
      <c r="H24449" s="119"/>
    </row>
    <row r="24450" spans="7:8">
      <c r="G24450" s="118"/>
      <c r="H24450" s="119"/>
    </row>
    <row r="24451" spans="7:8">
      <c r="G24451" s="118"/>
      <c r="H24451" s="119"/>
    </row>
    <row r="24452" spans="7:8">
      <c r="G24452" s="118"/>
      <c r="H24452" s="119"/>
    </row>
    <row r="24453" spans="7:8">
      <c r="G24453" s="118"/>
      <c r="H24453" s="119"/>
    </row>
    <row r="24454" spans="7:8">
      <c r="G24454" s="118"/>
      <c r="H24454" s="119"/>
    </row>
    <row r="24455" spans="7:8">
      <c r="G24455" s="118"/>
      <c r="H24455" s="119"/>
    </row>
    <row r="24456" spans="7:8">
      <c r="G24456" s="118"/>
      <c r="H24456" s="119"/>
    </row>
    <row r="24457" spans="7:8">
      <c r="G24457" s="118"/>
      <c r="H24457" s="119"/>
    </row>
    <row r="24458" spans="7:8">
      <c r="G24458" s="118"/>
      <c r="H24458" s="119"/>
    </row>
    <row r="24459" spans="7:8">
      <c r="G24459" s="118"/>
      <c r="H24459" s="119"/>
    </row>
    <row r="24460" spans="7:8">
      <c r="G24460" s="118"/>
      <c r="H24460" s="119"/>
    </row>
    <row r="24461" spans="7:8">
      <c r="G24461" s="118"/>
      <c r="H24461" s="119"/>
    </row>
    <row r="24462" spans="7:8">
      <c r="G24462" s="118"/>
      <c r="H24462" s="119"/>
    </row>
    <row r="24463" spans="7:8">
      <c r="G24463" s="118"/>
      <c r="H24463" s="119"/>
    </row>
    <row r="24464" spans="7:8">
      <c r="G24464" s="118"/>
      <c r="H24464" s="119"/>
    </row>
    <row r="24465" spans="7:8">
      <c r="G24465" s="118"/>
      <c r="H24465" s="119"/>
    </row>
    <row r="24466" spans="7:8">
      <c r="G24466" s="118"/>
      <c r="H24466" s="119"/>
    </row>
    <row r="24467" spans="7:8">
      <c r="G24467" s="118"/>
      <c r="H24467" s="119"/>
    </row>
    <row r="24468" spans="7:8">
      <c r="G24468" s="118"/>
      <c r="H24468" s="119"/>
    </row>
    <row r="24469" spans="7:8">
      <c r="G24469" s="118"/>
      <c r="H24469" s="119"/>
    </row>
    <row r="24470" spans="7:8">
      <c r="G24470" s="118"/>
      <c r="H24470" s="119"/>
    </row>
    <row r="24471" spans="7:8">
      <c r="G24471" s="118"/>
      <c r="H24471" s="119"/>
    </row>
    <row r="24472" spans="7:8">
      <c r="G24472" s="118"/>
      <c r="H24472" s="119"/>
    </row>
    <row r="24473" spans="7:8">
      <c r="G24473" s="118"/>
      <c r="H24473" s="119"/>
    </row>
    <row r="24474" spans="7:8">
      <c r="G24474" s="118"/>
      <c r="H24474" s="119"/>
    </row>
    <row r="24475" spans="7:8">
      <c r="G24475" s="118"/>
      <c r="H24475" s="119"/>
    </row>
    <row r="24476" spans="7:8">
      <c r="G24476" s="118"/>
      <c r="H24476" s="119"/>
    </row>
    <row r="24477" spans="7:8">
      <c r="G24477" s="118"/>
      <c r="H24477" s="119"/>
    </row>
    <row r="24478" spans="7:8">
      <c r="G24478" s="118"/>
      <c r="H24478" s="119"/>
    </row>
    <row r="24479" spans="7:8">
      <c r="G24479" s="118"/>
      <c r="H24479" s="119"/>
    </row>
    <row r="24480" spans="7:8">
      <c r="G24480" s="118"/>
      <c r="H24480" s="119"/>
    </row>
    <row r="24481" spans="7:8">
      <c r="G24481" s="118"/>
      <c r="H24481" s="119"/>
    </row>
    <row r="24482" spans="7:8">
      <c r="G24482" s="118"/>
      <c r="H24482" s="119"/>
    </row>
    <row r="24483" spans="7:8">
      <c r="G24483" s="118"/>
      <c r="H24483" s="119"/>
    </row>
    <row r="24484" spans="7:8">
      <c r="G24484" s="118"/>
      <c r="H24484" s="119"/>
    </row>
    <row r="24485" spans="7:8">
      <c r="G24485" s="118"/>
      <c r="H24485" s="119"/>
    </row>
    <row r="24486" spans="7:8">
      <c r="G24486" s="118"/>
      <c r="H24486" s="119"/>
    </row>
    <row r="24487" spans="7:8">
      <c r="G24487" s="118"/>
      <c r="H24487" s="119"/>
    </row>
    <row r="24488" spans="7:8">
      <c r="G24488" s="118"/>
      <c r="H24488" s="119"/>
    </row>
    <row r="24489" spans="7:8">
      <c r="G24489" s="118"/>
      <c r="H24489" s="119"/>
    </row>
    <row r="24490" spans="7:8">
      <c r="G24490" s="118"/>
      <c r="H24490" s="119"/>
    </row>
    <row r="24491" spans="7:8">
      <c r="G24491" s="118"/>
      <c r="H24491" s="119"/>
    </row>
    <row r="24492" spans="7:8">
      <c r="G24492" s="118"/>
      <c r="H24492" s="119"/>
    </row>
    <row r="24493" spans="7:8">
      <c r="G24493" s="118"/>
      <c r="H24493" s="119"/>
    </row>
    <row r="24494" spans="7:8">
      <c r="G24494" s="118"/>
      <c r="H24494" s="119"/>
    </row>
    <row r="24495" spans="7:8">
      <c r="G24495" s="118"/>
      <c r="H24495" s="119"/>
    </row>
    <row r="24496" spans="7:8">
      <c r="G24496" s="118"/>
      <c r="H24496" s="119"/>
    </row>
    <row r="24497" spans="7:8">
      <c r="G24497" s="118"/>
      <c r="H24497" s="119"/>
    </row>
    <row r="24498" spans="7:8">
      <c r="G24498" s="118"/>
      <c r="H24498" s="119"/>
    </row>
    <row r="24499" spans="7:8">
      <c r="G24499" s="118"/>
      <c r="H24499" s="119"/>
    </row>
    <row r="24500" spans="7:8">
      <c r="G24500" s="118"/>
      <c r="H24500" s="119"/>
    </row>
    <row r="24501" spans="7:8">
      <c r="G24501" s="118"/>
      <c r="H24501" s="119"/>
    </row>
    <row r="24502" spans="7:8">
      <c r="G24502" s="118"/>
      <c r="H24502" s="119"/>
    </row>
    <row r="24503" spans="7:8">
      <c r="G24503" s="118"/>
      <c r="H24503" s="119"/>
    </row>
    <row r="24504" spans="7:8">
      <c r="G24504" s="118"/>
      <c r="H24504" s="119"/>
    </row>
    <row r="24505" spans="7:8">
      <c r="G24505" s="118"/>
      <c r="H24505" s="119"/>
    </row>
    <row r="24506" spans="7:8">
      <c r="G24506" s="118"/>
      <c r="H24506" s="119"/>
    </row>
    <row r="24507" spans="7:8">
      <c r="G24507" s="118"/>
      <c r="H24507" s="119"/>
    </row>
    <row r="24508" spans="7:8">
      <c r="G24508" s="118"/>
      <c r="H24508" s="119"/>
    </row>
    <row r="24509" spans="7:8">
      <c r="G24509" s="118"/>
      <c r="H24509" s="119"/>
    </row>
    <row r="24510" spans="7:8">
      <c r="G24510" s="118"/>
      <c r="H24510" s="119"/>
    </row>
    <row r="24511" spans="7:8">
      <c r="G24511" s="118"/>
      <c r="H24511" s="119"/>
    </row>
    <row r="24512" spans="7:8">
      <c r="G24512" s="118"/>
      <c r="H24512" s="119"/>
    </row>
    <row r="24513" spans="7:8">
      <c r="G24513" s="118"/>
      <c r="H24513" s="119"/>
    </row>
    <row r="24514" spans="7:8">
      <c r="G24514" s="118"/>
      <c r="H24514" s="119"/>
    </row>
    <row r="24515" spans="7:8">
      <c r="G24515" s="118"/>
      <c r="H24515" s="119"/>
    </row>
    <row r="24516" spans="7:8">
      <c r="G24516" s="118"/>
      <c r="H24516" s="119"/>
    </row>
    <row r="24517" spans="7:8">
      <c r="G24517" s="118"/>
      <c r="H24517" s="119"/>
    </row>
    <row r="24518" spans="7:8">
      <c r="G24518" s="118"/>
      <c r="H24518" s="119"/>
    </row>
    <row r="24519" spans="7:8">
      <c r="G24519" s="118"/>
      <c r="H24519" s="119"/>
    </row>
    <row r="24520" spans="7:8">
      <c r="G24520" s="118"/>
      <c r="H24520" s="119"/>
    </row>
    <row r="24521" spans="7:8">
      <c r="G24521" s="118"/>
      <c r="H24521" s="119"/>
    </row>
    <row r="24522" spans="7:8">
      <c r="G24522" s="118"/>
      <c r="H24522" s="119"/>
    </row>
    <row r="24523" spans="7:8">
      <c r="G24523" s="118"/>
      <c r="H24523" s="119"/>
    </row>
    <row r="24524" spans="7:8">
      <c r="G24524" s="118"/>
      <c r="H24524" s="119"/>
    </row>
    <row r="24525" spans="7:8">
      <c r="G24525" s="118"/>
      <c r="H24525" s="119"/>
    </row>
    <row r="24526" spans="7:8">
      <c r="G24526" s="118"/>
      <c r="H24526" s="119"/>
    </row>
    <row r="24527" spans="7:8">
      <c r="G24527" s="118"/>
      <c r="H24527" s="119"/>
    </row>
    <row r="24528" spans="7:8">
      <c r="G24528" s="118"/>
      <c r="H24528" s="119"/>
    </row>
    <row r="24529" spans="7:8">
      <c r="G24529" s="118"/>
      <c r="H24529" s="119"/>
    </row>
    <row r="24530" spans="7:8">
      <c r="G24530" s="118"/>
      <c r="H24530" s="119"/>
    </row>
    <row r="24531" spans="7:8">
      <c r="G24531" s="118"/>
      <c r="H24531" s="119"/>
    </row>
    <row r="24532" spans="7:8">
      <c r="G24532" s="118"/>
      <c r="H24532" s="119"/>
    </row>
    <row r="24533" spans="7:8">
      <c r="G24533" s="118"/>
      <c r="H24533" s="119"/>
    </row>
    <row r="24534" spans="7:8">
      <c r="G24534" s="118"/>
      <c r="H24534" s="119"/>
    </row>
    <row r="24535" spans="7:8">
      <c r="G24535" s="118"/>
      <c r="H24535" s="119"/>
    </row>
    <row r="24536" spans="7:8">
      <c r="G24536" s="118"/>
      <c r="H24536" s="119"/>
    </row>
    <row r="24537" spans="7:8">
      <c r="G24537" s="118"/>
      <c r="H24537" s="119"/>
    </row>
    <row r="24538" spans="7:8">
      <c r="G24538" s="118"/>
      <c r="H24538" s="119"/>
    </row>
    <row r="24539" spans="7:8">
      <c r="G24539" s="118"/>
      <c r="H24539" s="119"/>
    </row>
    <row r="24540" spans="7:8">
      <c r="G24540" s="118"/>
      <c r="H24540" s="119"/>
    </row>
    <row r="24541" spans="7:8">
      <c r="G24541" s="118"/>
      <c r="H24541" s="119"/>
    </row>
    <row r="24542" spans="7:8">
      <c r="G24542" s="118"/>
      <c r="H24542" s="119"/>
    </row>
    <row r="24543" spans="7:8">
      <c r="G24543" s="118"/>
      <c r="H24543" s="119"/>
    </row>
    <row r="24544" spans="7:8">
      <c r="G24544" s="118"/>
      <c r="H24544" s="119"/>
    </row>
    <row r="24545" spans="7:8">
      <c r="G24545" s="118"/>
      <c r="H24545" s="119"/>
    </row>
    <row r="24546" spans="7:8">
      <c r="G24546" s="118"/>
      <c r="H24546" s="119"/>
    </row>
    <row r="24547" spans="7:8">
      <c r="G24547" s="118"/>
      <c r="H24547" s="119"/>
    </row>
    <row r="24548" spans="7:8">
      <c r="G24548" s="118"/>
      <c r="H24548" s="119"/>
    </row>
    <row r="24549" spans="7:8">
      <c r="G24549" s="118"/>
      <c r="H24549" s="119"/>
    </row>
    <row r="24550" spans="7:8">
      <c r="G24550" s="118"/>
      <c r="H24550" s="119"/>
    </row>
    <row r="24551" spans="7:8">
      <c r="G24551" s="118"/>
      <c r="H24551" s="119"/>
    </row>
    <row r="24552" spans="7:8">
      <c r="G24552" s="118"/>
      <c r="H24552" s="119"/>
    </row>
    <row r="24553" spans="7:8">
      <c r="G24553" s="118"/>
      <c r="H24553" s="119"/>
    </row>
    <row r="24554" spans="7:8">
      <c r="G24554" s="118"/>
      <c r="H24554" s="119"/>
    </row>
    <row r="24555" spans="7:8">
      <c r="G24555" s="118"/>
      <c r="H24555" s="119"/>
    </row>
    <row r="24556" spans="7:8">
      <c r="G24556" s="118"/>
      <c r="H24556" s="119"/>
    </row>
    <row r="24557" spans="7:8">
      <c r="G24557" s="118"/>
      <c r="H24557" s="119"/>
    </row>
    <row r="24558" spans="7:8">
      <c r="G24558" s="118"/>
      <c r="H24558" s="119"/>
    </row>
    <row r="24559" spans="7:8">
      <c r="G24559" s="118"/>
      <c r="H24559" s="119"/>
    </row>
    <row r="24560" spans="7:8">
      <c r="G24560" s="118"/>
      <c r="H24560" s="119"/>
    </row>
    <row r="24561" spans="7:8">
      <c r="G24561" s="118"/>
      <c r="H24561" s="119"/>
    </row>
    <row r="24562" spans="7:8">
      <c r="G24562" s="118"/>
      <c r="H24562" s="119"/>
    </row>
    <row r="24563" spans="7:8">
      <c r="G24563" s="118"/>
      <c r="H24563" s="119"/>
    </row>
    <row r="24564" spans="7:8">
      <c r="G24564" s="118"/>
      <c r="H24564" s="119"/>
    </row>
    <row r="24565" spans="7:8">
      <c r="G24565" s="118"/>
      <c r="H24565" s="119"/>
    </row>
    <row r="24566" spans="7:8">
      <c r="G24566" s="118"/>
      <c r="H24566" s="119"/>
    </row>
    <row r="24567" spans="7:8">
      <c r="G24567" s="118"/>
      <c r="H24567" s="119"/>
    </row>
    <row r="24568" spans="7:8">
      <c r="G24568" s="118"/>
      <c r="H24568" s="119"/>
    </row>
    <row r="24569" spans="7:8">
      <c r="G24569" s="118"/>
      <c r="H24569" s="119"/>
    </row>
    <row r="24570" spans="7:8">
      <c r="G24570" s="118"/>
      <c r="H24570" s="119"/>
    </row>
    <row r="24571" spans="7:8">
      <c r="G24571" s="118"/>
      <c r="H24571" s="119"/>
    </row>
    <row r="24572" spans="7:8">
      <c r="G24572" s="118"/>
      <c r="H24572" s="119"/>
    </row>
    <row r="24573" spans="7:8">
      <c r="G24573" s="118"/>
      <c r="H24573" s="119"/>
    </row>
    <row r="24574" spans="7:8">
      <c r="G24574" s="118"/>
      <c r="H24574" s="119"/>
    </row>
    <row r="24575" spans="7:8">
      <c r="G24575" s="118"/>
      <c r="H24575" s="119"/>
    </row>
    <row r="24576" spans="7:8">
      <c r="G24576" s="118"/>
      <c r="H24576" s="119"/>
    </row>
    <row r="24577" spans="7:8">
      <c r="G24577" s="118"/>
      <c r="H24577" s="119"/>
    </row>
    <row r="24578" spans="7:8">
      <c r="G24578" s="118"/>
      <c r="H24578" s="119"/>
    </row>
    <row r="24579" spans="7:8">
      <c r="G24579" s="118"/>
      <c r="H24579" s="119"/>
    </row>
    <row r="24580" spans="7:8">
      <c r="G24580" s="118"/>
      <c r="H24580" s="119"/>
    </row>
    <row r="24581" spans="7:8">
      <c r="G24581" s="118"/>
      <c r="H24581" s="119"/>
    </row>
    <row r="24582" spans="7:8">
      <c r="G24582" s="118"/>
      <c r="H24582" s="119"/>
    </row>
    <row r="24583" spans="7:8">
      <c r="G24583" s="118"/>
      <c r="H24583" s="119"/>
    </row>
    <row r="24584" spans="7:8">
      <c r="G24584" s="118"/>
      <c r="H24584" s="119"/>
    </row>
    <row r="24585" spans="7:8">
      <c r="G24585" s="118"/>
      <c r="H24585" s="119"/>
    </row>
    <row r="24586" spans="7:8">
      <c r="G24586" s="118"/>
      <c r="H24586" s="119"/>
    </row>
    <row r="24587" spans="7:8">
      <c r="G24587" s="118"/>
      <c r="H24587" s="119"/>
    </row>
    <row r="24588" spans="7:8">
      <c r="G24588" s="118"/>
      <c r="H24588" s="119"/>
    </row>
    <row r="24589" spans="7:8">
      <c r="G24589" s="118"/>
      <c r="H24589" s="119"/>
    </row>
    <row r="24590" spans="7:8">
      <c r="G24590" s="118"/>
      <c r="H24590" s="119"/>
    </row>
    <row r="24591" spans="7:8">
      <c r="G24591" s="118"/>
      <c r="H24591" s="119"/>
    </row>
    <row r="24592" spans="7:8">
      <c r="G24592" s="118"/>
      <c r="H24592" s="119"/>
    </row>
    <row r="24593" spans="7:8">
      <c r="G24593" s="118"/>
      <c r="H24593" s="119"/>
    </row>
    <row r="24594" spans="7:8">
      <c r="G24594" s="118"/>
      <c r="H24594" s="119"/>
    </row>
    <row r="24595" spans="7:8">
      <c r="G24595" s="118"/>
      <c r="H24595" s="119"/>
    </row>
    <row r="24596" spans="7:8">
      <c r="G24596" s="118"/>
      <c r="H24596" s="119"/>
    </row>
    <row r="24597" spans="7:8">
      <c r="G24597" s="118"/>
      <c r="H24597" s="119"/>
    </row>
    <row r="24598" spans="7:8">
      <c r="G24598" s="118"/>
      <c r="H24598" s="119"/>
    </row>
    <row r="24599" spans="7:8">
      <c r="G24599" s="118"/>
      <c r="H24599" s="119"/>
    </row>
    <row r="24600" spans="7:8">
      <c r="G24600" s="118"/>
      <c r="H24600" s="119"/>
    </row>
    <row r="24601" spans="7:8">
      <c r="G24601" s="118"/>
      <c r="H24601" s="119"/>
    </row>
    <row r="24602" spans="7:8">
      <c r="G24602" s="118"/>
      <c r="H24602" s="119"/>
    </row>
    <row r="24603" spans="7:8">
      <c r="G24603" s="118"/>
      <c r="H24603" s="119"/>
    </row>
    <row r="24604" spans="7:8">
      <c r="G24604" s="118"/>
      <c r="H24604" s="119"/>
    </row>
    <row r="24605" spans="7:8">
      <c r="G24605" s="118"/>
      <c r="H24605" s="119"/>
    </row>
    <row r="24606" spans="7:8">
      <c r="G24606" s="118"/>
      <c r="H24606" s="119"/>
    </row>
    <row r="24607" spans="7:8">
      <c r="G24607" s="118"/>
      <c r="H24607" s="119"/>
    </row>
    <row r="24608" spans="7:8">
      <c r="G24608" s="118"/>
      <c r="H24608" s="119"/>
    </row>
    <row r="24609" spans="7:8">
      <c r="G24609" s="118"/>
      <c r="H24609" s="119"/>
    </row>
    <row r="24610" spans="7:8">
      <c r="G24610" s="118"/>
      <c r="H24610" s="119"/>
    </row>
    <row r="24611" spans="7:8">
      <c r="G24611" s="118"/>
      <c r="H24611" s="119"/>
    </row>
    <row r="24612" spans="7:8">
      <c r="G24612" s="118"/>
      <c r="H24612" s="119"/>
    </row>
    <row r="24613" spans="7:8">
      <c r="G24613" s="118"/>
      <c r="H24613" s="119"/>
    </row>
    <row r="24614" spans="7:8">
      <c r="G24614" s="118"/>
      <c r="H24614" s="119"/>
    </row>
    <row r="24615" spans="7:8">
      <c r="G24615" s="118"/>
      <c r="H24615" s="119"/>
    </row>
    <row r="24616" spans="7:8">
      <c r="G24616" s="118"/>
      <c r="H24616" s="119"/>
    </row>
    <row r="24617" spans="7:8">
      <c r="G24617" s="118"/>
      <c r="H24617" s="119"/>
    </row>
    <row r="24618" spans="7:8">
      <c r="G24618" s="118"/>
      <c r="H24618" s="119"/>
    </row>
    <row r="24619" spans="7:8">
      <c r="G24619" s="118"/>
      <c r="H24619" s="119"/>
    </row>
    <row r="24620" spans="7:8">
      <c r="G24620" s="118"/>
      <c r="H24620" s="119"/>
    </row>
    <row r="24621" spans="7:8">
      <c r="G24621" s="118"/>
      <c r="H24621" s="119"/>
    </row>
    <row r="24622" spans="7:8">
      <c r="G24622" s="118"/>
      <c r="H24622" s="119"/>
    </row>
    <row r="24623" spans="7:8">
      <c r="G24623" s="118"/>
      <c r="H24623" s="119"/>
    </row>
    <row r="24624" spans="7:8">
      <c r="G24624" s="118"/>
      <c r="H24624" s="119"/>
    </row>
    <row r="24625" spans="7:8">
      <c r="G24625" s="118"/>
      <c r="H24625" s="119"/>
    </row>
    <row r="24626" spans="7:8">
      <c r="G24626" s="118"/>
      <c r="H24626" s="119"/>
    </row>
    <row r="24627" spans="7:8">
      <c r="G24627" s="118"/>
      <c r="H24627" s="119"/>
    </row>
    <row r="24628" spans="7:8">
      <c r="G24628" s="118"/>
      <c r="H24628" s="119"/>
    </row>
    <row r="24629" spans="7:8">
      <c r="G24629" s="118"/>
      <c r="H24629" s="119"/>
    </row>
    <row r="24630" spans="7:8">
      <c r="G24630" s="118"/>
      <c r="H24630" s="119"/>
    </row>
    <row r="24631" spans="7:8">
      <c r="G24631" s="118"/>
      <c r="H24631" s="119"/>
    </row>
    <row r="24632" spans="7:8">
      <c r="G24632" s="118"/>
      <c r="H24632" s="119"/>
    </row>
    <row r="24633" spans="7:8">
      <c r="G24633" s="118"/>
      <c r="H24633" s="119"/>
    </row>
    <row r="24634" spans="7:8">
      <c r="G24634" s="118"/>
      <c r="H24634" s="119"/>
    </row>
    <row r="24635" spans="7:8">
      <c r="G24635" s="118"/>
      <c r="H24635" s="119"/>
    </row>
    <row r="24636" spans="7:8">
      <c r="G24636" s="118"/>
      <c r="H24636" s="119"/>
    </row>
    <row r="24637" spans="7:8">
      <c r="G24637" s="118"/>
      <c r="H24637" s="119"/>
    </row>
    <row r="24638" spans="7:8">
      <c r="G24638" s="118"/>
      <c r="H24638" s="119"/>
    </row>
    <row r="24639" spans="7:8">
      <c r="G24639" s="118"/>
      <c r="H24639" s="119"/>
    </row>
    <row r="24640" spans="7:8">
      <c r="G24640" s="118"/>
      <c r="H24640" s="119"/>
    </row>
    <row r="24641" spans="7:8">
      <c r="G24641" s="118"/>
      <c r="H24641" s="119"/>
    </row>
    <row r="24642" spans="7:8">
      <c r="G24642" s="118"/>
      <c r="H24642" s="119"/>
    </row>
    <row r="24643" spans="7:8">
      <c r="G24643" s="118"/>
      <c r="H24643" s="119"/>
    </row>
    <row r="24644" spans="7:8">
      <c r="G24644" s="118"/>
      <c r="H24644" s="119"/>
    </row>
    <row r="24645" spans="7:8">
      <c r="G24645" s="118"/>
      <c r="H24645" s="119"/>
    </row>
    <row r="24646" spans="7:8">
      <c r="G24646" s="118"/>
      <c r="H24646" s="119"/>
    </row>
    <row r="24647" spans="7:8">
      <c r="G24647" s="118"/>
      <c r="H24647" s="119"/>
    </row>
    <row r="24648" spans="7:8">
      <c r="G24648" s="118"/>
      <c r="H24648" s="119"/>
    </row>
    <row r="24649" spans="7:8">
      <c r="G24649" s="118"/>
      <c r="H24649" s="119"/>
    </row>
    <row r="24650" spans="7:8">
      <c r="G24650" s="118"/>
      <c r="H24650" s="119"/>
    </row>
    <row r="24651" spans="7:8">
      <c r="G24651" s="118"/>
      <c r="H24651" s="119"/>
    </row>
    <row r="24652" spans="7:8">
      <c r="G24652" s="118"/>
      <c r="H24652" s="119"/>
    </row>
    <row r="24653" spans="7:8">
      <c r="G24653" s="118"/>
      <c r="H24653" s="119"/>
    </row>
    <row r="24654" spans="7:8">
      <c r="G24654" s="118"/>
      <c r="H24654" s="119"/>
    </row>
    <row r="24655" spans="7:8">
      <c r="G24655" s="118"/>
      <c r="H24655" s="119"/>
    </row>
    <row r="24656" spans="7:8">
      <c r="G24656" s="118"/>
      <c r="H24656" s="119"/>
    </row>
    <row r="24657" spans="7:8">
      <c r="G24657" s="118"/>
      <c r="H24657" s="119"/>
    </row>
    <row r="24658" spans="7:8">
      <c r="G24658" s="118"/>
      <c r="H24658" s="119"/>
    </row>
    <row r="24659" spans="7:8">
      <c r="G24659" s="118"/>
      <c r="H24659" s="119"/>
    </row>
    <row r="24660" spans="7:8">
      <c r="G24660" s="118"/>
      <c r="H24660" s="119"/>
    </row>
    <row r="24661" spans="7:8">
      <c r="G24661" s="118"/>
      <c r="H24661" s="119"/>
    </row>
    <row r="24662" spans="7:8">
      <c r="G24662" s="118"/>
      <c r="H24662" s="119"/>
    </row>
    <row r="24663" spans="7:8">
      <c r="G24663" s="118"/>
      <c r="H24663" s="119"/>
    </row>
    <row r="24664" spans="7:8">
      <c r="G24664" s="118"/>
      <c r="H24664" s="119"/>
    </row>
    <row r="24665" spans="7:8">
      <c r="G24665" s="118"/>
      <c r="H24665" s="119"/>
    </row>
    <row r="24666" spans="7:8">
      <c r="G24666" s="118"/>
      <c r="H24666" s="119"/>
    </row>
    <row r="24667" spans="7:8">
      <c r="G24667" s="118"/>
      <c r="H24667" s="119"/>
    </row>
    <row r="24668" spans="7:8">
      <c r="G24668" s="118"/>
      <c r="H24668" s="119"/>
    </row>
    <row r="24669" spans="7:8">
      <c r="G24669" s="118"/>
      <c r="H24669" s="119"/>
    </row>
    <row r="24670" spans="7:8">
      <c r="G24670" s="118"/>
      <c r="H24670" s="119"/>
    </row>
    <row r="24671" spans="7:8">
      <c r="G24671" s="118"/>
      <c r="H24671" s="119"/>
    </row>
    <row r="24672" spans="7:8">
      <c r="G24672" s="118"/>
      <c r="H24672" s="119"/>
    </row>
    <row r="24673" spans="7:8">
      <c r="G24673" s="118"/>
      <c r="H24673" s="119"/>
    </row>
    <row r="24674" spans="7:8">
      <c r="G24674" s="118"/>
      <c r="H24674" s="119"/>
    </row>
    <row r="24675" spans="7:8">
      <c r="G24675" s="118"/>
      <c r="H24675" s="119"/>
    </row>
    <row r="24676" spans="7:8">
      <c r="G24676" s="118"/>
      <c r="H24676" s="119"/>
    </row>
    <row r="24677" spans="7:8">
      <c r="G24677" s="118"/>
      <c r="H24677" s="119"/>
    </row>
    <row r="24678" spans="7:8">
      <c r="G24678" s="118"/>
      <c r="H24678" s="119"/>
    </row>
    <row r="24679" spans="7:8">
      <c r="G24679" s="118"/>
      <c r="H24679" s="119"/>
    </row>
    <row r="24680" spans="7:8">
      <c r="G24680" s="118"/>
      <c r="H24680" s="119"/>
    </row>
    <row r="24681" spans="7:8">
      <c r="G24681" s="118"/>
      <c r="H24681" s="119"/>
    </row>
    <row r="24682" spans="7:8">
      <c r="G24682" s="118"/>
      <c r="H24682" s="119"/>
    </row>
    <row r="24683" spans="7:8">
      <c r="G24683" s="118"/>
      <c r="H24683" s="119"/>
    </row>
    <row r="24684" spans="7:8">
      <c r="G24684" s="118"/>
      <c r="H24684" s="119"/>
    </row>
    <row r="24685" spans="7:8">
      <c r="G24685" s="118"/>
      <c r="H24685" s="119"/>
    </row>
    <row r="24686" spans="7:8">
      <c r="G24686" s="118"/>
      <c r="H24686" s="119"/>
    </row>
    <row r="24687" spans="7:8">
      <c r="G24687" s="118"/>
      <c r="H24687" s="119"/>
    </row>
    <row r="24688" spans="7:8">
      <c r="G24688" s="118"/>
      <c r="H24688" s="119"/>
    </row>
    <row r="24689" spans="7:8">
      <c r="G24689" s="118"/>
      <c r="H24689" s="119"/>
    </row>
    <row r="24690" spans="7:8">
      <c r="G24690" s="118"/>
      <c r="H24690" s="119"/>
    </row>
    <row r="24691" spans="7:8">
      <c r="G24691" s="118"/>
      <c r="H24691" s="119"/>
    </row>
    <row r="24692" spans="7:8">
      <c r="G24692" s="118"/>
      <c r="H24692" s="119"/>
    </row>
    <row r="24693" spans="7:8">
      <c r="G24693" s="118"/>
      <c r="H24693" s="119"/>
    </row>
    <row r="24694" spans="7:8">
      <c r="G24694" s="118"/>
      <c r="H24694" s="119"/>
    </row>
    <row r="24695" spans="7:8">
      <c r="G24695" s="118"/>
      <c r="H24695" s="119"/>
    </row>
    <row r="24696" spans="7:8">
      <c r="G24696" s="118"/>
      <c r="H24696" s="119"/>
    </row>
    <row r="24697" spans="7:8">
      <c r="G24697" s="118"/>
      <c r="H24697" s="119"/>
    </row>
    <row r="24698" spans="7:8">
      <c r="G24698" s="118"/>
      <c r="H24698" s="119"/>
    </row>
    <row r="24699" spans="7:8">
      <c r="G24699" s="118"/>
      <c r="H24699" s="119"/>
    </row>
    <row r="24700" spans="7:8">
      <c r="G24700" s="118"/>
      <c r="H24700" s="119"/>
    </row>
    <row r="24701" spans="7:8">
      <c r="G24701" s="118"/>
      <c r="H24701" s="119"/>
    </row>
    <row r="24702" spans="7:8">
      <c r="G24702" s="118"/>
      <c r="H24702" s="119"/>
    </row>
    <row r="24703" spans="7:8">
      <c r="G24703" s="118"/>
      <c r="H24703" s="119"/>
    </row>
    <row r="24704" spans="7:8">
      <c r="G24704" s="118"/>
      <c r="H24704" s="119"/>
    </row>
    <row r="24705" spans="7:8">
      <c r="G24705" s="118"/>
      <c r="H24705" s="119"/>
    </row>
    <row r="24706" spans="7:8">
      <c r="G24706" s="118"/>
      <c r="H24706" s="119"/>
    </row>
    <row r="24707" spans="7:8">
      <c r="G24707" s="118"/>
      <c r="H24707" s="119"/>
    </row>
    <row r="24708" spans="7:8">
      <c r="G24708" s="118"/>
      <c r="H24708" s="119"/>
    </row>
    <row r="24709" spans="7:8">
      <c r="G24709" s="118"/>
      <c r="H24709" s="119"/>
    </row>
    <row r="24710" spans="7:8">
      <c r="G24710" s="118"/>
      <c r="H24710" s="119"/>
    </row>
    <row r="24711" spans="7:8">
      <c r="G24711" s="118"/>
      <c r="H24711" s="119"/>
    </row>
    <row r="24712" spans="7:8">
      <c r="G24712" s="118"/>
      <c r="H24712" s="119"/>
    </row>
    <row r="24713" spans="7:8">
      <c r="G24713" s="118"/>
      <c r="H24713" s="119"/>
    </row>
    <row r="24714" spans="7:8">
      <c r="G24714" s="118"/>
      <c r="H24714" s="119"/>
    </row>
    <row r="24715" spans="7:8">
      <c r="G24715" s="118"/>
      <c r="H24715" s="119"/>
    </row>
    <row r="24716" spans="7:8">
      <c r="G24716" s="118"/>
      <c r="H24716" s="119"/>
    </row>
    <row r="24717" spans="7:8">
      <c r="G24717" s="118"/>
      <c r="H24717" s="119"/>
    </row>
    <row r="24718" spans="7:8">
      <c r="G24718" s="118"/>
      <c r="H24718" s="119"/>
    </row>
    <row r="24719" spans="7:8">
      <c r="G24719" s="118"/>
      <c r="H24719" s="119"/>
    </row>
    <row r="24720" spans="7:8">
      <c r="G24720" s="118"/>
      <c r="H24720" s="119"/>
    </row>
    <row r="24721" spans="7:8">
      <c r="G24721" s="118"/>
      <c r="H24721" s="119"/>
    </row>
    <row r="24722" spans="7:8">
      <c r="G24722" s="118"/>
      <c r="H24722" s="119"/>
    </row>
    <row r="24723" spans="7:8">
      <c r="G24723" s="118"/>
      <c r="H24723" s="119"/>
    </row>
    <row r="24724" spans="7:8">
      <c r="G24724" s="118"/>
      <c r="H24724" s="119"/>
    </row>
    <row r="24725" spans="7:8">
      <c r="G24725" s="118"/>
      <c r="H24725" s="119"/>
    </row>
    <row r="24726" spans="7:8">
      <c r="G24726" s="118"/>
      <c r="H24726" s="119"/>
    </row>
    <row r="24727" spans="7:8">
      <c r="G24727" s="118"/>
      <c r="H24727" s="119"/>
    </row>
    <row r="24728" spans="7:8">
      <c r="G24728" s="118"/>
      <c r="H24728" s="119"/>
    </row>
    <row r="24729" spans="7:8">
      <c r="G24729" s="118"/>
      <c r="H24729" s="119"/>
    </row>
    <row r="24730" spans="7:8">
      <c r="G24730" s="118"/>
      <c r="H24730" s="119"/>
    </row>
    <row r="24731" spans="7:8">
      <c r="G24731" s="118"/>
      <c r="H24731" s="119"/>
    </row>
    <row r="24732" spans="7:8">
      <c r="G24732" s="118"/>
      <c r="H24732" s="119"/>
    </row>
    <row r="24733" spans="7:8">
      <c r="G24733" s="118"/>
      <c r="H24733" s="119"/>
    </row>
    <row r="24734" spans="7:8">
      <c r="G24734" s="118"/>
      <c r="H24734" s="119"/>
    </row>
    <row r="24735" spans="7:8">
      <c r="G24735" s="118"/>
      <c r="H24735" s="119"/>
    </row>
    <row r="24736" spans="7:8">
      <c r="G24736" s="118"/>
      <c r="H24736" s="119"/>
    </row>
    <row r="24737" spans="7:8">
      <c r="G24737" s="118"/>
      <c r="H24737" s="119"/>
    </row>
    <row r="24738" spans="7:8">
      <c r="G24738" s="118"/>
      <c r="H24738" s="119"/>
    </row>
    <row r="24739" spans="7:8">
      <c r="G24739" s="118"/>
      <c r="H24739" s="119"/>
    </row>
    <row r="24740" spans="7:8">
      <c r="G24740" s="118"/>
      <c r="H24740" s="119"/>
    </row>
    <row r="24741" spans="7:8">
      <c r="G24741" s="118"/>
      <c r="H24741" s="119"/>
    </row>
    <row r="24742" spans="7:8">
      <c r="G24742" s="118"/>
      <c r="H24742" s="119"/>
    </row>
    <row r="24743" spans="7:8">
      <c r="G24743" s="118"/>
      <c r="H24743" s="119"/>
    </row>
    <row r="24744" spans="7:8">
      <c r="G24744" s="118"/>
      <c r="H24744" s="119"/>
    </row>
    <row r="24745" spans="7:8">
      <c r="G24745" s="118"/>
      <c r="H24745" s="119"/>
    </row>
    <row r="24746" spans="7:8">
      <c r="G24746" s="118"/>
      <c r="H24746" s="119"/>
    </row>
    <row r="24747" spans="7:8">
      <c r="G24747" s="118"/>
      <c r="H24747" s="119"/>
    </row>
    <row r="24748" spans="7:8">
      <c r="G24748" s="118"/>
      <c r="H24748" s="119"/>
    </row>
    <row r="24749" spans="7:8">
      <c r="G24749" s="118"/>
      <c r="H24749" s="119"/>
    </row>
    <row r="24750" spans="7:8">
      <c r="G24750" s="118"/>
      <c r="H24750" s="119"/>
    </row>
    <row r="24751" spans="7:8">
      <c r="G24751" s="118"/>
      <c r="H24751" s="119"/>
    </row>
    <row r="24752" spans="7:8">
      <c r="G24752" s="118"/>
      <c r="H24752" s="119"/>
    </row>
    <row r="24753" spans="7:8">
      <c r="G24753" s="118"/>
      <c r="H24753" s="119"/>
    </row>
    <row r="24754" spans="7:8">
      <c r="G24754" s="118"/>
      <c r="H24754" s="119"/>
    </row>
    <row r="24755" spans="7:8">
      <c r="G24755" s="118"/>
      <c r="H24755" s="119"/>
    </row>
    <row r="24756" spans="7:8">
      <c r="G24756" s="118"/>
      <c r="H24756" s="119"/>
    </row>
    <row r="24757" spans="7:8">
      <c r="G24757" s="118"/>
      <c r="H24757" s="119"/>
    </row>
    <row r="24758" spans="7:8">
      <c r="G24758" s="118"/>
      <c r="H24758" s="119"/>
    </row>
    <row r="24759" spans="7:8">
      <c r="G24759" s="118"/>
      <c r="H24759" s="119"/>
    </row>
    <row r="24760" spans="7:8">
      <c r="G24760" s="118"/>
      <c r="H24760" s="119"/>
    </row>
    <row r="24761" spans="7:8">
      <c r="G24761" s="118"/>
      <c r="H24761" s="119"/>
    </row>
    <row r="24762" spans="7:8">
      <c r="G24762" s="118"/>
      <c r="H24762" s="119"/>
    </row>
    <row r="24763" spans="7:8">
      <c r="G24763" s="118"/>
      <c r="H24763" s="119"/>
    </row>
    <row r="24764" spans="7:8">
      <c r="G24764" s="118"/>
      <c r="H24764" s="119"/>
    </row>
    <row r="24765" spans="7:8">
      <c r="G24765" s="118"/>
      <c r="H24765" s="119"/>
    </row>
    <row r="24766" spans="7:8">
      <c r="G24766" s="118"/>
      <c r="H24766" s="119"/>
    </row>
    <row r="24767" spans="7:8">
      <c r="G24767" s="118"/>
      <c r="H24767" s="119"/>
    </row>
    <row r="24768" spans="7:8">
      <c r="G24768" s="118"/>
      <c r="H24768" s="119"/>
    </row>
    <row r="24769" spans="7:8">
      <c r="G24769" s="118"/>
      <c r="H24769" s="119"/>
    </row>
    <row r="24770" spans="7:8">
      <c r="G24770" s="118"/>
      <c r="H24770" s="119"/>
    </row>
    <row r="24771" spans="7:8">
      <c r="G24771" s="118"/>
      <c r="H24771" s="119"/>
    </row>
    <row r="24772" spans="7:8">
      <c r="G24772" s="118"/>
      <c r="H24772" s="119"/>
    </row>
    <row r="24773" spans="7:8">
      <c r="G24773" s="118"/>
      <c r="H24773" s="119"/>
    </row>
    <row r="24774" spans="7:8">
      <c r="G24774" s="118"/>
      <c r="H24774" s="119"/>
    </row>
    <row r="24775" spans="7:8">
      <c r="G24775" s="118"/>
      <c r="H24775" s="119"/>
    </row>
    <row r="24776" spans="7:8">
      <c r="G24776" s="118"/>
      <c r="H24776" s="119"/>
    </row>
    <row r="24777" spans="7:8">
      <c r="G24777" s="118"/>
      <c r="H24777" s="119"/>
    </row>
    <row r="24778" spans="7:8">
      <c r="G24778" s="118"/>
      <c r="H24778" s="119"/>
    </row>
    <row r="24779" spans="7:8">
      <c r="G24779" s="118"/>
      <c r="H24779" s="119"/>
    </row>
    <row r="24780" spans="7:8">
      <c r="G24780" s="118"/>
      <c r="H24780" s="119"/>
    </row>
    <row r="24781" spans="7:8">
      <c r="G24781" s="118"/>
      <c r="H24781" s="119"/>
    </row>
    <row r="24782" spans="7:8">
      <c r="G24782" s="118"/>
      <c r="H24782" s="119"/>
    </row>
    <row r="24783" spans="7:8">
      <c r="G24783" s="118"/>
      <c r="H24783" s="119"/>
    </row>
    <row r="24784" spans="7:8">
      <c r="G24784" s="118"/>
      <c r="H24784" s="119"/>
    </row>
    <row r="24785" spans="7:8">
      <c r="G24785" s="118"/>
      <c r="H24785" s="119"/>
    </row>
    <row r="24786" spans="7:8">
      <c r="G24786" s="118"/>
      <c r="H24786" s="119"/>
    </row>
    <row r="24787" spans="7:8">
      <c r="G24787" s="118"/>
      <c r="H24787" s="119"/>
    </row>
    <row r="24788" spans="7:8">
      <c r="G24788" s="118"/>
      <c r="H24788" s="119"/>
    </row>
    <row r="24789" spans="7:8">
      <c r="G24789" s="118"/>
      <c r="H24789" s="119"/>
    </row>
    <row r="24790" spans="7:8">
      <c r="G24790" s="118"/>
      <c r="H24790" s="119"/>
    </row>
    <row r="24791" spans="7:8">
      <c r="G24791" s="118"/>
      <c r="H24791" s="119"/>
    </row>
    <row r="24792" spans="7:8">
      <c r="G24792" s="118"/>
      <c r="H24792" s="119"/>
    </row>
    <row r="24793" spans="7:8">
      <c r="G24793" s="118"/>
      <c r="H24793" s="119"/>
    </row>
    <row r="24794" spans="7:8">
      <c r="G24794" s="118"/>
      <c r="H24794" s="119"/>
    </row>
    <row r="24795" spans="7:8">
      <c r="G24795" s="118"/>
      <c r="H24795" s="119"/>
    </row>
    <row r="24796" spans="7:8">
      <c r="G24796" s="118"/>
      <c r="H24796" s="119"/>
    </row>
    <row r="24797" spans="7:8">
      <c r="G24797" s="118"/>
      <c r="H24797" s="119"/>
    </row>
    <row r="24798" spans="7:8">
      <c r="G24798" s="118"/>
      <c r="H24798" s="119"/>
    </row>
    <row r="24799" spans="7:8">
      <c r="G24799" s="118"/>
      <c r="H24799" s="119"/>
    </row>
    <row r="24800" spans="7:8">
      <c r="G24800" s="118"/>
      <c r="H24800" s="119"/>
    </row>
    <row r="24801" spans="7:8">
      <c r="G24801" s="118"/>
      <c r="H24801" s="119"/>
    </row>
    <row r="24802" spans="7:8">
      <c r="G24802" s="118"/>
      <c r="H24802" s="119"/>
    </row>
    <row r="24803" spans="7:8">
      <c r="G24803" s="118"/>
      <c r="H24803" s="119"/>
    </row>
    <row r="24804" spans="7:8">
      <c r="G24804" s="118"/>
      <c r="H24804" s="119"/>
    </row>
    <row r="24805" spans="7:8">
      <c r="G24805" s="118"/>
      <c r="H24805" s="119"/>
    </row>
    <row r="24806" spans="7:8">
      <c r="G24806" s="118"/>
      <c r="H24806" s="119"/>
    </row>
    <row r="24807" spans="7:8">
      <c r="G24807" s="118"/>
      <c r="H24807" s="119"/>
    </row>
    <row r="24808" spans="7:8">
      <c r="G24808" s="118"/>
      <c r="H24808" s="119"/>
    </row>
    <row r="24809" spans="7:8">
      <c r="G24809" s="118"/>
      <c r="H24809" s="119"/>
    </row>
    <row r="24810" spans="7:8">
      <c r="G24810" s="118"/>
      <c r="H24810" s="119"/>
    </row>
    <row r="24811" spans="7:8">
      <c r="G24811" s="118"/>
      <c r="H24811" s="119"/>
    </row>
    <row r="24812" spans="7:8">
      <c r="G24812" s="118"/>
      <c r="H24812" s="119"/>
    </row>
    <row r="24813" spans="7:8">
      <c r="G24813" s="118"/>
      <c r="H24813" s="119"/>
    </row>
    <row r="24814" spans="7:8">
      <c r="G24814" s="118"/>
      <c r="H24814" s="119"/>
    </row>
    <row r="24815" spans="7:8">
      <c r="G24815" s="118"/>
      <c r="H24815" s="119"/>
    </row>
    <row r="24816" spans="7:8">
      <c r="G24816" s="118"/>
      <c r="H24816" s="119"/>
    </row>
    <row r="24817" spans="7:8">
      <c r="G24817" s="118"/>
      <c r="H24817" s="119"/>
    </row>
    <row r="24818" spans="7:8">
      <c r="G24818" s="118"/>
      <c r="H24818" s="119"/>
    </row>
    <row r="24819" spans="7:8">
      <c r="G24819" s="118"/>
      <c r="H24819" s="119"/>
    </row>
    <row r="24820" spans="7:8">
      <c r="G24820" s="118"/>
      <c r="H24820" s="119"/>
    </row>
    <row r="24821" spans="7:8">
      <c r="G24821" s="118"/>
      <c r="H24821" s="119"/>
    </row>
    <row r="24822" spans="7:8">
      <c r="G24822" s="118"/>
      <c r="H24822" s="119"/>
    </row>
    <row r="24823" spans="7:8">
      <c r="G24823" s="118"/>
      <c r="H24823" s="119"/>
    </row>
    <row r="24824" spans="7:8">
      <c r="G24824" s="118"/>
      <c r="H24824" s="119"/>
    </row>
    <row r="24825" spans="7:8">
      <c r="G24825" s="118"/>
      <c r="H24825" s="119"/>
    </row>
    <row r="24826" spans="7:8">
      <c r="G24826" s="118"/>
      <c r="H24826" s="119"/>
    </row>
    <row r="24827" spans="7:8">
      <c r="G24827" s="118"/>
      <c r="H24827" s="119"/>
    </row>
    <row r="24828" spans="7:8">
      <c r="G24828" s="118"/>
      <c r="H24828" s="119"/>
    </row>
    <row r="24829" spans="7:8">
      <c r="G24829" s="118"/>
      <c r="H24829" s="119"/>
    </row>
    <row r="24830" spans="7:8">
      <c r="G24830" s="118"/>
      <c r="H24830" s="119"/>
    </row>
    <row r="24831" spans="7:8">
      <c r="G24831" s="118"/>
      <c r="H24831" s="119"/>
    </row>
    <row r="24832" spans="7:8">
      <c r="G24832" s="118"/>
      <c r="H24832" s="119"/>
    </row>
    <row r="24833" spans="7:8">
      <c r="G24833" s="118"/>
      <c r="H24833" s="119"/>
    </row>
    <row r="24834" spans="7:8">
      <c r="G24834" s="118"/>
      <c r="H24834" s="119"/>
    </row>
    <row r="24835" spans="7:8">
      <c r="G24835" s="118"/>
      <c r="H24835" s="119"/>
    </row>
    <row r="24836" spans="7:8">
      <c r="G24836" s="118"/>
      <c r="H24836" s="119"/>
    </row>
    <row r="24837" spans="7:8">
      <c r="G24837" s="118"/>
      <c r="H24837" s="119"/>
    </row>
    <row r="24838" spans="7:8">
      <c r="G24838" s="118"/>
      <c r="H24838" s="119"/>
    </row>
    <row r="24839" spans="7:8">
      <c r="G24839" s="118"/>
      <c r="H24839" s="119"/>
    </row>
    <row r="24840" spans="7:8">
      <c r="G24840" s="118"/>
      <c r="H24840" s="119"/>
    </row>
    <row r="24841" spans="7:8">
      <c r="G24841" s="118"/>
      <c r="H24841" s="119"/>
    </row>
    <row r="24842" spans="7:8">
      <c r="G24842" s="118"/>
      <c r="H24842" s="119"/>
    </row>
    <row r="24843" spans="7:8">
      <c r="G24843" s="118"/>
      <c r="H24843" s="119"/>
    </row>
    <row r="24844" spans="7:8">
      <c r="G24844" s="118"/>
      <c r="H24844" s="119"/>
    </row>
    <row r="24845" spans="7:8">
      <c r="G24845" s="118"/>
      <c r="H24845" s="119"/>
    </row>
    <row r="24846" spans="7:8">
      <c r="G24846" s="118"/>
      <c r="H24846" s="119"/>
    </row>
    <row r="24847" spans="7:8">
      <c r="G24847" s="118"/>
      <c r="H24847" s="119"/>
    </row>
    <row r="24848" spans="7:8">
      <c r="G24848" s="118"/>
      <c r="H24848" s="119"/>
    </row>
    <row r="24849" spans="7:8">
      <c r="G24849" s="118"/>
      <c r="H24849" s="119"/>
    </row>
    <row r="24850" spans="7:8">
      <c r="G24850" s="118"/>
      <c r="H24850" s="119"/>
    </row>
    <row r="24851" spans="7:8">
      <c r="G24851" s="118"/>
      <c r="H24851" s="119"/>
    </row>
    <row r="24852" spans="7:8">
      <c r="G24852" s="118"/>
      <c r="H24852" s="119"/>
    </row>
    <row r="24853" spans="7:8">
      <c r="G24853" s="118"/>
      <c r="H24853" s="119"/>
    </row>
    <row r="24854" spans="7:8">
      <c r="G24854" s="118"/>
      <c r="H24854" s="119"/>
    </row>
    <row r="24855" spans="7:8">
      <c r="G24855" s="118"/>
      <c r="H24855" s="119"/>
    </row>
    <row r="24856" spans="7:8">
      <c r="G24856" s="118"/>
      <c r="H24856" s="119"/>
    </row>
    <row r="24857" spans="7:8">
      <c r="G24857" s="118"/>
      <c r="H24857" s="119"/>
    </row>
    <row r="24858" spans="7:8">
      <c r="G24858" s="118"/>
      <c r="H24858" s="119"/>
    </row>
    <row r="24859" spans="7:8">
      <c r="G24859" s="118"/>
      <c r="H24859" s="119"/>
    </row>
    <row r="24860" spans="7:8">
      <c r="G24860" s="118"/>
      <c r="H24860" s="119"/>
    </row>
    <row r="24861" spans="7:8">
      <c r="G24861" s="118"/>
      <c r="H24861" s="119"/>
    </row>
    <row r="24862" spans="7:8">
      <c r="G24862" s="118"/>
      <c r="H24862" s="119"/>
    </row>
    <row r="24863" spans="7:8">
      <c r="G24863" s="118"/>
      <c r="H24863" s="119"/>
    </row>
    <row r="24864" spans="7:8">
      <c r="G24864" s="118"/>
      <c r="H24864" s="119"/>
    </row>
    <row r="24865" spans="7:8">
      <c r="G24865" s="118"/>
      <c r="H24865" s="119"/>
    </row>
    <row r="24866" spans="7:8">
      <c r="G24866" s="118"/>
      <c r="H24866" s="119"/>
    </row>
    <row r="24867" spans="7:8">
      <c r="G24867" s="118"/>
      <c r="H24867" s="119"/>
    </row>
    <row r="24868" spans="7:8">
      <c r="G24868" s="118"/>
      <c r="H24868" s="119"/>
    </row>
    <row r="24869" spans="7:8">
      <c r="G24869" s="118"/>
      <c r="H24869" s="119"/>
    </row>
    <row r="24870" spans="7:8">
      <c r="G24870" s="118"/>
      <c r="H24870" s="119"/>
    </row>
    <row r="24871" spans="7:8">
      <c r="G24871" s="118"/>
      <c r="H24871" s="119"/>
    </row>
    <row r="24872" spans="7:8">
      <c r="G24872" s="118"/>
      <c r="H24872" s="119"/>
    </row>
    <row r="24873" spans="7:8">
      <c r="G24873" s="118"/>
      <c r="H24873" s="119"/>
    </row>
    <row r="24874" spans="7:8">
      <c r="G24874" s="118"/>
      <c r="H24874" s="119"/>
    </row>
    <row r="24875" spans="7:8">
      <c r="G24875" s="118"/>
      <c r="H24875" s="119"/>
    </row>
    <row r="24876" spans="7:8">
      <c r="G24876" s="118"/>
      <c r="H24876" s="119"/>
    </row>
    <row r="24877" spans="7:8">
      <c r="G24877" s="118"/>
      <c r="H24877" s="119"/>
    </row>
    <row r="24878" spans="7:8">
      <c r="G24878" s="118"/>
      <c r="H24878" s="119"/>
    </row>
    <row r="24879" spans="7:8">
      <c r="G24879" s="118"/>
      <c r="H24879" s="119"/>
    </row>
    <row r="24880" spans="7:8">
      <c r="G24880" s="118"/>
      <c r="H24880" s="119"/>
    </row>
    <row r="24881" spans="7:8">
      <c r="G24881" s="118"/>
      <c r="H24881" s="119"/>
    </row>
    <row r="24882" spans="7:8">
      <c r="G24882" s="118"/>
      <c r="H24882" s="119"/>
    </row>
    <row r="24883" spans="7:8">
      <c r="G24883" s="118"/>
      <c r="H24883" s="119"/>
    </row>
    <row r="24884" spans="7:8">
      <c r="G24884" s="118"/>
      <c r="H24884" s="119"/>
    </row>
    <row r="24885" spans="7:8">
      <c r="G24885" s="118"/>
      <c r="H24885" s="119"/>
    </row>
    <row r="24886" spans="7:8">
      <c r="G24886" s="118"/>
      <c r="H24886" s="119"/>
    </row>
    <row r="24887" spans="7:8">
      <c r="G24887" s="118"/>
      <c r="H24887" s="119"/>
    </row>
    <row r="24888" spans="7:8">
      <c r="G24888" s="118"/>
      <c r="H24888" s="119"/>
    </row>
    <row r="24889" spans="7:8">
      <c r="G24889" s="118"/>
      <c r="H24889" s="119"/>
    </row>
    <row r="24890" spans="7:8">
      <c r="G24890" s="118"/>
      <c r="H24890" s="119"/>
    </row>
    <row r="24891" spans="7:8">
      <c r="G24891" s="118"/>
      <c r="H24891" s="119"/>
    </row>
    <row r="24892" spans="7:8">
      <c r="G24892" s="118"/>
      <c r="H24892" s="119"/>
    </row>
    <row r="24893" spans="7:8">
      <c r="G24893" s="118"/>
      <c r="H24893" s="119"/>
    </row>
    <row r="24894" spans="7:8">
      <c r="G24894" s="118"/>
      <c r="H24894" s="119"/>
    </row>
    <row r="24895" spans="7:8">
      <c r="G24895" s="118"/>
      <c r="H24895" s="119"/>
    </row>
    <row r="24896" spans="7:8">
      <c r="G24896" s="118"/>
      <c r="H24896" s="119"/>
    </row>
    <row r="24897" spans="7:8">
      <c r="G24897" s="118"/>
      <c r="H24897" s="119"/>
    </row>
    <row r="24898" spans="7:8">
      <c r="G24898" s="118"/>
      <c r="H24898" s="119"/>
    </row>
    <row r="24899" spans="7:8">
      <c r="G24899" s="118"/>
      <c r="H24899" s="119"/>
    </row>
    <row r="24900" spans="7:8">
      <c r="G24900" s="118"/>
      <c r="H24900" s="119"/>
    </row>
    <row r="24901" spans="7:8">
      <c r="G24901" s="118"/>
      <c r="H24901" s="119"/>
    </row>
    <row r="24902" spans="7:8">
      <c r="G24902" s="118"/>
      <c r="H24902" s="119"/>
    </row>
    <row r="24903" spans="7:8">
      <c r="G24903" s="118"/>
      <c r="H24903" s="119"/>
    </row>
    <row r="24904" spans="7:8">
      <c r="G24904" s="118"/>
      <c r="H24904" s="119"/>
    </row>
    <row r="24905" spans="7:8">
      <c r="G24905" s="118"/>
      <c r="H24905" s="119"/>
    </row>
    <row r="24906" spans="7:8">
      <c r="G24906" s="118"/>
      <c r="H24906" s="119"/>
    </row>
    <row r="24907" spans="7:8">
      <c r="G24907" s="118"/>
      <c r="H24907" s="119"/>
    </row>
    <row r="24908" spans="7:8">
      <c r="G24908" s="118"/>
      <c r="H24908" s="119"/>
    </row>
    <row r="24909" spans="7:8">
      <c r="G24909" s="118"/>
      <c r="H24909" s="119"/>
    </row>
    <row r="24910" spans="7:8">
      <c r="G24910" s="118"/>
      <c r="H24910" s="119"/>
    </row>
    <row r="24911" spans="7:8">
      <c r="G24911" s="118"/>
      <c r="H24911" s="119"/>
    </row>
    <row r="24912" spans="7:8">
      <c r="G24912" s="118"/>
      <c r="H24912" s="119"/>
    </row>
    <row r="24913" spans="7:8">
      <c r="G24913" s="118"/>
      <c r="H24913" s="119"/>
    </row>
    <row r="24914" spans="7:8">
      <c r="G24914" s="118"/>
      <c r="H24914" s="119"/>
    </row>
    <row r="24915" spans="7:8">
      <c r="G24915" s="118"/>
      <c r="H24915" s="119"/>
    </row>
    <row r="24916" spans="7:8">
      <c r="G24916" s="118"/>
      <c r="H24916" s="119"/>
    </row>
    <row r="24917" spans="7:8">
      <c r="G24917" s="118"/>
      <c r="H24917" s="119"/>
    </row>
    <row r="24918" spans="7:8">
      <c r="G24918" s="118"/>
      <c r="H24918" s="119"/>
    </row>
    <row r="24919" spans="7:8">
      <c r="G24919" s="118"/>
      <c r="H24919" s="119"/>
    </row>
    <row r="24920" spans="7:8">
      <c r="G24920" s="118"/>
      <c r="H24920" s="119"/>
    </row>
    <row r="24921" spans="7:8">
      <c r="G24921" s="118"/>
      <c r="H24921" s="119"/>
    </row>
    <row r="24922" spans="7:8">
      <c r="G24922" s="118"/>
      <c r="H24922" s="119"/>
    </row>
    <row r="24923" spans="7:8">
      <c r="G24923" s="118"/>
      <c r="H24923" s="119"/>
    </row>
    <row r="24924" spans="7:8">
      <c r="G24924" s="118"/>
      <c r="H24924" s="119"/>
    </row>
    <row r="24925" spans="7:8">
      <c r="G24925" s="118"/>
      <c r="H24925" s="119"/>
    </row>
    <row r="24926" spans="7:8">
      <c r="G24926" s="118"/>
      <c r="H24926" s="119"/>
    </row>
    <row r="24927" spans="7:8">
      <c r="G24927" s="118"/>
      <c r="H24927" s="119"/>
    </row>
    <row r="24928" spans="7:8">
      <c r="G24928" s="118"/>
      <c r="H24928" s="119"/>
    </row>
    <row r="24929" spans="7:8">
      <c r="G24929" s="118"/>
      <c r="H24929" s="119"/>
    </row>
    <row r="24930" spans="7:8">
      <c r="G24930" s="118"/>
      <c r="H24930" s="119"/>
    </row>
    <row r="24931" spans="7:8">
      <c r="G24931" s="118"/>
      <c r="H24931" s="119"/>
    </row>
    <row r="24932" spans="7:8">
      <c r="G24932" s="118"/>
      <c r="H24932" s="119"/>
    </row>
    <row r="24933" spans="7:8">
      <c r="G24933" s="118"/>
      <c r="H24933" s="119"/>
    </row>
    <row r="24934" spans="7:8">
      <c r="G24934" s="118"/>
      <c r="H24934" s="119"/>
    </row>
    <row r="24935" spans="7:8">
      <c r="G24935" s="118"/>
      <c r="H24935" s="119"/>
    </row>
    <row r="24936" spans="7:8">
      <c r="G24936" s="118"/>
      <c r="H24936" s="119"/>
    </row>
    <row r="24937" spans="7:8">
      <c r="G24937" s="118"/>
      <c r="H24937" s="119"/>
    </row>
    <row r="24938" spans="7:8">
      <c r="G24938" s="118"/>
      <c r="H24938" s="119"/>
    </row>
    <row r="24939" spans="7:8">
      <c r="G24939" s="118"/>
      <c r="H24939" s="119"/>
    </row>
    <row r="24940" spans="7:8">
      <c r="G24940" s="118"/>
      <c r="H24940" s="119"/>
    </row>
    <row r="24941" spans="7:8">
      <c r="G24941" s="118"/>
      <c r="H24941" s="119"/>
    </row>
    <row r="24942" spans="7:8">
      <c r="G24942" s="118"/>
      <c r="H24942" s="119"/>
    </row>
    <row r="24943" spans="7:8">
      <c r="G24943" s="118"/>
      <c r="H24943" s="119"/>
    </row>
    <row r="24944" spans="7:8">
      <c r="G24944" s="118"/>
      <c r="H24944" s="119"/>
    </row>
    <row r="24945" spans="7:8">
      <c r="G24945" s="118"/>
      <c r="H24945" s="119"/>
    </row>
    <row r="24946" spans="7:8">
      <c r="G24946" s="118"/>
      <c r="H24946" s="119"/>
    </row>
    <row r="24947" spans="7:8">
      <c r="G24947" s="118"/>
      <c r="H24947" s="119"/>
    </row>
    <row r="24948" spans="7:8">
      <c r="G24948" s="118"/>
      <c r="H24948" s="119"/>
    </row>
    <row r="24949" spans="7:8">
      <c r="G24949" s="118"/>
      <c r="H24949" s="119"/>
    </row>
    <row r="24950" spans="7:8">
      <c r="G24950" s="118"/>
      <c r="H24950" s="119"/>
    </row>
    <row r="24951" spans="7:8">
      <c r="G24951" s="118"/>
      <c r="H24951" s="119"/>
    </row>
    <row r="24952" spans="7:8">
      <c r="G24952" s="118"/>
      <c r="H24952" s="119"/>
    </row>
    <row r="24953" spans="7:8">
      <c r="G24953" s="118"/>
      <c r="H24953" s="119"/>
    </row>
    <row r="24954" spans="7:8">
      <c r="G24954" s="118"/>
      <c r="H24954" s="119"/>
    </row>
    <row r="24955" spans="7:8">
      <c r="G24955" s="118"/>
      <c r="H24955" s="119"/>
    </row>
    <row r="24956" spans="7:8">
      <c r="G24956" s="118"/>
      <c r="H24956" s="119"/>
    </row>
    <row r="24957" spans="7:8">
      <c r="G24957" s="118"/>
      <c r="H24957" s="119"/>
    </row>
    <row r="24958" spans="7:8">
      <c r="G24958" s="118"/>
      <c r="H24958" s="119"/>
    </row>
    <row r="24959" spans="7:8">
      <c r="G24959" s="118"/>
      <c r="H24959" s="119"/>
    </row>
    <row r="24960" spans="7:8">
      <c r="G24960" s="118"/>
      <c r="H24960" s="119"/>
    </row>
    <row r="24961" spans="7:8">
      <c r="G24961" s="118"/>
      <c r="H24961" s="119"/>
    </row>
    <row r="24962" spans="7:8">
      <c r="G24962" s="118"/>
      <c r="H24962" s="119"/>
    </row>
    <row r="24963" spans="7:8">
      <c r="G24963" s="118"/>
      <c r="H24963" s="119"/>
    </row>
    <row r="24964" spans="7:8">
      <c r="G24964" s="118"/>
      <c r="H24964" s="119"/>
    </row>
    <row r="24965" spans="7:8">
      <c r="G24965" s="118"/>
      <c r="H24965" s="119"/>
    </row>
    <row r="24966" spans="7:8">
      <c r="G24966" s="118"/>
      <c r="H24966" s="119"/>
    </row>
    <row r="24967" spans="7:8">
      <c r="G24967" s="118"/>
      <c r="H24967" s="119"/>
    </row>
    <row r="24968" spans="7:8">
      <c r="G24968" s="118"/>
      <c r="H24968" s="119"/>
    </row>
    <row r="24969" spans="7:8">
      <c r="G24969" s="118"/>
      <c r="H24969" s="119"/>
    </row>
    <row r="24970" spans="7:8">
      <c r="G24970" s="118"/>
      <c r="H24970" s="119"/>
    </row>
    <row r="24971" spans="7:8">
      <c r="G24971" s="118"/>
      <c r="H24971" s="119"/>
    </row>
    <row r="24972" spans="7:8">
      <c r="G24972" s="118"/>
      <c r="H24972" s="119"/>
    </row>
    <row r="24973" spans="7:8">
      <c r="G24973" s="118"/>
      <c r="H24973" s="119"/>
    </row>
    <row r="24974" spans="7:8">
      <c r="G24974" s="118"/>
      <c r="H24974" s="119"/>
    </row>
    <row r="24975" spans="7:8">
      <c r="G24975" s="118"/>
      <c r="H24975" s="119"/>
    </row>
    <row r="24976" spans="7:8">
      <c r="G24976" s="118"/>
      <c r="H24976" s="119"/>
    </row>
    <row r="24977" spans="7:8">
      <c r="G24977" s="118"/>
      <c r="H24977" s="119"/>
    </row>
    <row r="24978" spans="7:8">
      <c r="G24978" s="118"/>
      <c r="H24978" s="119"/>
    </row>
    <row r="24979" spans="7:8">
      <c r="G24979" s="118"/>
      <c r="H24979" s="119"/>
    </row>
    <row r="24980" spans="7:8">
      <c r="G24980" s="118"/>
      <c r="H24980" s="119"/>
    </row>
    <row r="24981" spans="7:8">
      <c r="G24981" s="118"/>
      <c r="H24981" s="119"/>
    </row>
    <row r="24982" spans="7:8">
      <c r="G24982" s="118"/>
      <c r="H24982" s="119"/>
    </row>
    <row r="24983" spans="7:8">
      <c r="G24983" s="118"/>
      <c r="H24983" s="119"/>
    </row>
    <row r="24984" spans="7:8">
      <c r="G24984" s="118"/>
      <c r="H24984" s="119"/>
    </row>
    <row r="24985" spans="7:8">
      <c r="G24985" s="118"/>
      <c r="H24985" s="119"/>
    </row>
    <row r="24986" spans="7:8">
      <c r="G24986" s="118"/>
      <c r="H24986" s="119"/>
    </row>
    <row r="24987" spans="7:8">
      <c r="G24987" s="118"/>
      <c r="H24987" s="119"/>
    </row>
    <row r="24988" spans="7:8">
      <c r="G24988" s="118"/>
      <c r="H24988" s="119"/>
    </row>
    <row r="24989" spans="7:8">
      <c r="G24989" s="118"/>
      <c r="H24989" s="119"/>
    </row>
    <row r="24990" spans="7:8">
      <c r="G24990" s="118"/>
      <c r="H24990" s="119"/>
    </row>
    <row r="24991" spans="7:8">
      <c r="G24991" s="118"/>
      <c r="H24991" s="119"/>
    </row>
    <row r="24992" spans="7:8">
      <c r="G24992" s="118"/>
      <c r="H24992" s="119"/>
    </row>
    <row r="24993" spans="7:8">
      <c r="G24993" s="118"/>
      <c r="H24993" s="119"/>
    </row>
    <row r="24994" spans="7:8">
      <c r="G24994" s="118"/>
      <c r="H24994" s="119"/>
    </row>
    <row r="24995" spans="7:8">
      <c r="G24995" s="118"/>
      <c r="H24995" s="119"/>
    </row>
    <row r="24996" spans="7:8">
      <c r="G24996" s="118"/>
      <c r="H24996" s="119"/>
    </row>
    <row r="24997" spans="7:8">
      <c r="G24997" s="118"/>
      <c r="H24997" s="119"/>
    </row>
    <row r="24998" spans="7:8">
      <c r="G24998" s="118"/>
      <c r="H24998" s="119"/>
    </row>
    <row r="24999" spans="7:8">
      <c r="G24999" s="118"/>
      <c r="H24999" s="119"/>
    </row>
    <row r="25000" spans="7:8">
      <c r="G25000" s="118"/>
      <c r="H25000" s="119"/>
    </row>
    <row r="25001" spans="7:8">
      <c r="G25001" s="118"/>
      <c r="H25001" s="119"/>
    </row>
    <row r="25002" spans="7:8">
      <c r="G25002" s="118"/>
      <c r="H25002" s="119"/>
    </row>
    <row r="25003" spans="7:8">
      <c r="G25003" s="118"/>
      <c r="H25003" s="119"/>
    </row>
    <row r="25004" spans="7:8">
      <c r="G25004" s="118"/>
      <c r="H25004" s="119"/>
    </row>
    <row r="25005" spans="7:8">
      <c r="G25005" s="118"/>
      <c r="H25005" s="119"/>
    </row>
    <row r="25006" spans="7:8">
      <c r="G25006" s="118"/>
      <c r="H25006" s="119"/>
    </row>
    <row r="25007" spans="7:8">
      <c r="G25007" s="118"/>
      <c r="H25007" s="119"/>
    </row>
    <row r="25008" spans="7:8">
      <c r="G25008" s="118"/>
      <c r="H25008" s="119"/>
    </row>
    <row r="25009" spans="7:8">
      <c r="G25009" s="118"/>
      <c r="H25009" s="119"/>
    </row>
    <row r="25010" spans="7:8">
      <c r="G25010" s="118"/>
      <c r="H25010" s="119"/>
    </row>
    <row r="25011" spans="7:8">
      <c r="G25011" s="118"/>
      <c r="H25011" s="119"/>
    </row>
    <row r="25012" spans="7:8">
      <c r="G25012" s="118"/>
      <c r="H25012" s="119"/>
    </row>
    <row r="25013" spans="7:8">
      <c r="G25013" s="118"/>
      <c r="H25013" s="119"/>
    </row>
    <row r="25014" spans="7:8">
      <c r="G25014" s="118"/>
      <c r="H25014" s="119"/>
    </row>
    <row r="25015" spans="7:8">
      <c r="G25015" s="118"/>
      <c r="H25015" s="119"/>
    </row>
    <row r="25016" spans="7:8">
      <c r="G25016" s="118"/>
      <c r="H25016" s="119"/>
    </row>
    <row r="25017" spans="7:8">
      <c r="G25017" s="118"/>
      <c r="H25017" s="119"/>
    </row>
    <row r="25018" spans="7:8">
      <c r="G25018" s="118"/>
      <c r="H25018" s="119"/>
    </row>
    <row r="25019" spans="7:8">
      <c r="G25019" s="118"/>
      <c r="H25019" s="119"/>
    </row>
    <row r="25020" spans="7:8">
      <c r="G25020" s="118"/>
      <c r="H25020" s="119"/>
    </row>
    <row r="25021" spans="7:8">
      <c r="G25021" s="118"/>
      <c r="H25021" s="119"/>
    </row>
    <row r="25022" spans="7:8">
      <c r="G25022" s="118"/>
      <c r="H25022" s="119"/>
    </row>
    <row r="25023" spans="7:8">
      <c r="G25023" s="118"/>
      <c r="H25023" s="119"/>
    </row>
    <row r="25024" spans="7:8">
      <c r="G25024" s="118"/>
      <c r="H25024" s="119"/>
    </row>
    <row r="25025" spans="7:8">
      <c r="G25025" s="118"/>
      <c r="H25025" s="119"/>
    </row>
    <row r="25026" spans="7:8">
      <c r="G25026" s="118"/>
      <c r="H25026" s="119"/>
    </row>
    <row r="25027" spans="7:8">
      <c r="G25027" s="118"/>
      <c r="H25027" s="119"/>
    </row>
    <row r="25028" spans="7:8">
      <c r="G25028" s="118"/>
      <c r="H25028" s="119"/>
    </row>
    <row r="25029" spans="7:8">
      <c r="G25029" s="118"/>
      <c r="H25029" s="119"/>
    </row>
    <row r="25030" spans="7:8">
      <c r="G25030" s="118"/>
      <c r="H25030" s="119"/>
    </row>
    <row r="25031" spans="7:8">
      <c r="G25031" s="118"/>
      <c r="H25031" s="119"/>
    </row>
    <row r="25032" spans="7:8">
      <c r="G25032" s="118"/>
      <c r="H25032" s="119"/>
    </row>
    <row r="25033" spans="7:8">
      <c r="G25033" s="118"/>
      <c r="H25033" s="119"/>
    </row>
    <row r="25034" spans="7:8">
      <c r="G25034" s="118"/>
      <c r="H25034" s="119"/>
    </row>
    <row r="25035" spans="7:8">
      <c r="G25035" s="118"/>
      <c r="H25035" s="119"/>
    </row>
    <row r="25036" spans="7:8">
      <c r="G25036" s="118"/>
      <c r="H25036" s="119"/>
    </row>
    <row r="25037" spans="7:8">
      <c r="G25037" s="118"/>
      <c r="H25037" s="119"/>
    </row>
    <row r="25038" spans="7:8">
      <c r="G25038" s="118"/>
      <c r="H25038" s="119"/>
    </row>
    <row r="25039" spans="7:8">
      <c r="G25039" s="118"/>
      <c r="H25039" s="119"/>
    </row>
    <row r="25040" spans="7:8">
      <c r="G25040" s="118"/>
      <c r="H25040" s="119"/>
    </row>
    <row r="25041" spans="7:8">
      <c r="G25041" s="118"/>
      <c r="H25041" s="119"/>
    </row>
    <row r="25042" spans="7:8">
      <c r="G25042" s="118"/>
      <c r="H25042" s="119"/>
    </row>
    <row r="25043" spans="7:8">
      <c r="G25043" s="118"/>
      <c r="H25043" s="119"/>
    </row>
    <row r="25044" spans="7:8">
      <c r="G25044" s="118"/>
      <c r="H25044" s="119"/>
    </row>
    <row r="25045" spans="7:8">
      <c r="G25045" s="118"/>
      <c r="H25045" s="119"/>
    </row>
    <row r="25046" spans="7:8">
      <c r="G25046" s="118"/>
      <c r="H25046" s="119"/>
    </row>
    <row r="25047" spans="7:8">
      <c r="G25047" s="118"/>
      <c r="H25047" s="119"/>
    </row>
    <row r="25048" spans="7:8">
      <c r="G25048" s="118"/>
      <c r="H25048" s="119"/>
    </row>
    <row r="25049" spans="7:8">
      <c r="G25049" s="118"/>
      <c r="H25049" s="119"/>
    </row>
    <row r="25050" spans="7:8">
      <c r="G25050" s="118"/>
      <c r="H25050" s="119"/>
    </row>
    <row r="25051" spans="7:8">
      <c r="G25051" s="118"/>
      <c r="H25051" s="119"/>
    </row>
    <row r="25052" spans="7:8">
      <c r="G25052" s="118"/>
      <c r="H25052" s="119"/>
    </row>
    <row r="25053" spans="7:8">
      <c r="G25053" s="118"/>
      <c r="H25053" s="119"/>
    </row>
    <row r="25054" spans="7:8">
      <c r="G25054" s="118"/>
      <c r="H25054" s="119"/>
    </row>
    <row r="25055" spans="7:8">
      <c r="G25055" s="118"/>
      <c r="H25055" s="119"/>
    </row>
    <row r="25056" spans="7:8">
      <c r="G25056" s="118"/>
      <c r="H25056" s="119"/>
    </row>
    <row r="25057" spans="7:8">
      <c r="G25057" s="118"/>
      <c r="H25057" s="119"/>
    </row>
    <row r="25058" spans="7:8">
      <c r="G25058" s="118"/>
      <c r="H25058" s="119"/>
    </row>
    <row r="25059" spans="7:8">
      <c r="G25059" s="118"/>
      <c r="H25059" s="119"/>
    </row>
    <row r="25060" spans="7:8">
      <c r="G25060" s="118"/>
      <c r="H25060" s="119"/>
    </row>
    <row r="25061" spans="7:8">
      <c r="G25061" s="118"/>
      <c r="H25061" s="119"/>
    </row>
    <row r="25062" spans="7:8">
      <c r="G25062" s="118"/>
      <c r="H25062" s="119"/>
    </row>
    <row r="25063" spans="7:8">
      <c r="G25063" s="118"/>
      <c r="H25063" s="119"/>
    </row>
    <row r="25064" spans="7:8">
      <c r="G25064" s="118"/>
      <c r="H25064" s="119"/>
    </row>
    <row r="25065" spans="7:8">
      <c r="G25065" s="118"/>
      <c r="H25065" s="119"/>
    </row>
    <row r="25066" spans="7:8">
      <c r="G25066" s="118"/>
      <c r="H25066" s="119"/>
    </row>
    <row r="25067" spans="7:8">
      <c r="G25067" s="118"/>
      <c r="H25067" s="119"/>
    </row>
    <row r="25068" spans="7:8">
      <c r="G25068" s="118"/>
      <c r="H25068" s="119"/>
    </row>
    <row r="25069" spans="7:8">
      <c r="G25069" s="118"/>
      <c r="H25069" s="119"/>
    </row>
    <row r="25070" spans="7:8">
      <c r="G25070" s="118"/>
      <c r="H25070" s="119"/>
    </row>
    <row r="25071" spans="7:8">
      <c r="G25071" s="118"/>
      <c r="H25071" s="119"/>
    </row>
    <row r="25072" spans="7:8">
      <c r="G25072" s="118"/>
      <c r="H25072" s="119"/>
    </row>
    <row r="25073" spans="7:8">
      <c r="G25073" s="118"/>
      <c r="H25073" s="119"/>
    </row>
    <row r="25074" spans="7:8">
      <c r="G25074" s="118"/>
      <c r="H25074" s="119"/>
    </row>
    <row r="25075" spans="7:8">
      <c r="G25075" s="118"/>
      <c r="H25075" s="119"/>
    </row>
    <row r="25076" spans="7:8">
      <c r="G25076" s="118"/>
      <c r="H25076" s="119"/>
    </row>
    <row r="25077" spans="7:8">
      <c r="G25077" s="118"/>
      <c r="H25077" s="119"/>
    </row>
    <row r="25078" spans="7:8">
      <c r="G25078" s="118"/>
      <c r="H25078" s="119"/>
    </row>
    <row r="25079" spans="7:8">
      <c r="G25079" s="118"/>
      <c r="H25079" s="119"/>
    </row>
    <row r="25080" spans="7:8">
      <c r="G25080" s="118"/>
      <c r="H25080" s="119"/>
    </row>
    <row r="25081" spans="7:8">
      <c r="G25081" s="118"/>
      <c r="H25081" s="119"/>
    </row>
    <row r="25082" spans="7:8">
      <c r="G25082" s="118"/>
      <c r="H25082" s="119"/>
    </row>
    <row r="25083" spans="7:8">
      <c r="G25083" s="118"/>
      <c r="H25083" s="119"/>
    </row>
    <row r="25084" spans="7:8">
      <c r="G25084" s="118"/>
      <c r="H25084" s="119"/>
    </row>
    <row r="25085" spans="7:8">
      <c r="G25085" s="118"/>
      <c r="H25085" s="119"/>
    </row>
    <row r="25086" spans="7:8">
      <c r="G25086" s="118"/>
      <c r="H25086" s="119"/>
    </row>
    <row r="25087" spans="7:8">
      <c r="G25087" s="118"/>
      <c r="H25087" s="119"/>
    </row>
    <row r="25088" spans="7:8">
      <c r="G25088" s="118"/>
      <c r="H25088" s="119"/>
    </row>
    <row r="25089" spans="7:8">
      <c r="G25089" s="118"/>
      <c r="H25089" s="119"/>
    </row>
    <row r="25090" spans="7:8">
      <c r="G25090" s="118"/>
      <c r="H25090" s="119"/>
    </row>
    <row r="25091" spans="7:8">
      <c r="G25091" s="118"/>
      <c r="H25091" s="119"/>
    </row>
    <row r="25092" spans="7:8">
      <c r="G25092" s="118"/>
      <c r="H25092" s="119"/>
    </row>
    <row r="25093" spans="7:8">
      <c r="G25093" s="118"/>
      <c r="H25093" s="119"/>
    </row>
    <row r="25094" spans="7:8">
      <c r="G25094" s="118"/>
      <c r="H25094" s="119"/>
    </row>
    <row r="25095" spans="7:8">
      <c r="G25095" s="118"/>
      <c r="H25095" s="119"/>
    </row>
    <row r="25096" spans="7:8">
      <c r="G25096" s="118"/>
      <c r="H25096" s="119"/>
    </row>
    <row r="25097" spans="7:8">
      <c r="G25097" s="118"/>
      <c r="H25097" s="119"/>
    </row>
    <row r="25098" spans="7:8">
      <c r="G25098" s="118"/>
      <c r="H25098" s="119"/>
    </row>
    <row r="25099" spans="7:8">
      <c r="G25099" s="118"/>
      <c r="H25099" s="119"/>
    </row>
    <row r="25100" spans="7:8">
      <c r="G25100" s="118"/>
      <c r="H25100" s="119"/>
    </row>
    <row r="25101" spans="7:8">
      <c r="G25101" s="118"/>
      <c r="H25101" s="119"/>
    </row>
    <row r="25102" spans="7:8">
      <c r="G25102" s="118"/>
      <c r="H25102" s="119"/>
    </row>
    <row r="25103" spans="7:8">
      <c r="G25103" s="118"/>
      <c r="H25103" s="119"/>
    </row>
    <row r="25104" spans="7:8">
      <c r="G25104" s="118"/>
      <c r="H25104" s="119"/>
    </row>
    <row r="25105" spans="7:8">
      <c r="G25105" s="118"/>
      <c r="H25105" s="119"/>
    </row>
    <row r="25106" spans="7:8">
      <c r="G25106" s="118"/>
      <c r="H25106" s="119"/>
    </row>
    <row r="25107" spans="7:8">
      <c r="G25107" s="118"/>
      <c r="H25107" s="119"/>
    </row>
    <row r="25108" spans="7:8">
      <c r="G25108" s="118"/>
      <c r="H25108" s="119"/>
    </row>
    <row r="25109" spans="7:8">
      <c r="G25109" s="118"/>
      <c r="H25109" s="119"/>
    </row>
    <row r="25110" spans="7:8">
      <c r="G25110" s="118"/>
      <c r="H25110" s="119"/>
    </row>
    <row r="25111" spans="7:8">
      <c r="G25111" s="118"/>
      <c r="H25111" s="119"/>
    </row>
    <row r="25112" spans="7:8">
      <c r="G25112" s="118"/>
      <c r="H25112" s="119"/>
    </row>
    <row r="25113" spans="7:8">
      <c r="G25113" s="118"/>
      <c r="H25113" s="119"/>
    </row>
    <row r="25114" spans="7:8">
      <c r="G25114" s="118"/>
      <c r="H25114" s="119"/>
    </row>
    <row r="25115" spans="7:8">
      <c r="G25115" s="118"/>
      <c r="H25115" s="119"/>
    </row>
    <row r="25116" spans="7:8">
      <c r="G25116" s="118"/>
      <c r="H25116" s="119"/>
    </row>
    <row r="25117" spans="7:8">
      <c r="G25117" s="118"/>
      <c r="H25117" s="119"/>
    </row>
    <row r="25118" spans="7:8">
      <c r="G25118" s="118"/>
      <c r="H25118" s="119"/>
    </row>
    <row r="25119" spans="7:8">
      <c r="G25119" s="118"/>
      <c r="H25119" s="119"/>
    </row>
    <row r="25120" spans="7:8">
      <c r="G25120" s="118"/>
      <c r="H25120" s="119"/>
    </row>
    <row r="25121" spans="7:8">
      <c r="G25121" s="118"/>
      <c r="H25121" s="119"/>
    </row>
    <row r="25122" spans="7:8">
      <c r="G25122" s="118"/>
      <c r="H25122" s="119"/>
    </row>
    <row r="25123" spans="7:8">
      <c r="G25123" s="118"/>
      <c r="H25123" s="119"/>
    </row>
    <row r="25124" spans="7:8">
      <c r="G25124" s="118"/>
      <c r="H25124" s="119"/>
    </row>
    <row r="25125" spans="7:8">
      <c r="G25125" s="118"/>
      <c r="H25125" s="119"/>
    </row>
    <row r="25126" spans="7:8">
      <c r="G25126" s="118"/>
      <c r="H25126" s="119"/>
    </row>
    <row r="25127" spans="7:8">
      <c r="G25127" s="118"/>
      <c r="H25127" s="119"/>
    </row>
    <row r="25128" spans="7:8">
      <c r="G25128" s="118"/>
      <c r="H25128" s="119"/>
    </row>
    <row r="25129" spans="7:8">
      <c r="G25129" s="118"/>
      <c r="H25129" s="119"/>
    </row>
    <row r="25130" spans="7:8">
      <c r="G25130" s="118"/>
      <c r="H25130" s="119"/>
    </row>
    <row r="25131" spans="7:8">
      <c r="G25131" s="118"/>
      <c r="H25131" s="119"/>
    </row>
    <row r="25132" spans="7:8">
      <c r="G25132" s="118"/>
      <c r="H25132" s="119"/>
    </row>
    <row r="25133" spans="7:8">
      <c r="G25133" s="118"/>
      <c r="H25133" s="119"/>
    </row>
    <row r="25134" spans="7:8">
      <c r="G25134" s="118"/>
      <c r="H25134" s="119"/>
    </row>
    <row r="25135" spans="7:8">
      <c r="G25135" s="118"/>
      <c r="H25135" s="119"/>
    </row>
    <row r="25136" spans="7:8">
      <c r="G25136" s="118"/>
      <c r="H25136" s="119"/>
    </row>
    <row r="25137" spans="7:8">
      <c r="G25137" s="118"/>
      <c r="H25137" s="119"/>
    </row>
    <row r="25138" spans="7:8">
      <c r="G25138" s="118"/>
      <c r="H25138" s="119"/>
    </row>
    <row r="25139" spans="7:8">
      <c r="G25139" s="118"/>
      <c r="H25139" s="119"/>
    </row>
    <row r="25140" spans="7:8">
      <c r="G25140" s="118"/>
      <c r="H25140" s="119"/>
    </row>
    <row r="25141" spans="7:8">
      <c r="G25141" s="118"/>
      <c r="H25141" s="119"/>
    </row>
    <row r="25142" spans="7:8">
      <c r="G25142" s="118"/>
      <c r="H25142" s="119"/>
    </row>
    <row r="25143" spans="7:8">
      <c r="G25143" s="118"/>
      <c r="H25143" s="119"/>
    </row>
    <row r="25144" spans="7:8">
      <c r="G25144" s="118"/>
      <c r="H25144" s="119"/>
    </row>
    <row r="25145" spans="7:8">
      <c r="G25145" s="118"/>
      <c r="H25145" s="119"/>
    </row>
    <row r="25146" spans="7:8">
      <c r="G25146" s="118"/>
      <c r="H25146" s="119"/>
    </row>
    <row r="25147" spans="7:8">
      <c r="G25147" s="118"/>
      <c r="H25147" s="119"/>
    </row>
    <row r="25148" spans="7:8">
      <c r="G25148" s="118"/>
      <c r="H25148" s="119"/>
    </row>
    <row r="25149" spans="7:8">
      <c r="G25149" s="118"/>
      <c r="H25149" s="119"/>
    </row>
    <row r="25150" spans="7:8">
      <c r="G25150" s="118"/>
      <c r="H25150" s="119"/>
    </row>
    <row r="25151" spans="7:8">
      <c r="G25151" s="118"/>
      <c r="H25151" s="119"/>
    </row>
    <row r="25152" spans="7:8">
      <c r="G25152" s="118"/>
      <c r="H25152" s="119"/>
    </row>
    <row r="25153" spans="7:8">
      <c r="G25153" s="118"/>
      <c r="H25153" s="119"/>
    </row>
    <row r="25154" spans="7:8">
      <c r="G25154" s="118"/>
      <c r="H25154" s="119"/>
    </row>
    <row r="25155" spans="7:8">
      <c r="G25155" s="118"/>
      <c r="H25155" s="119"/>
    </row>
    <row r="25156" spans="7:8">
      <c r="G25156" s="118"/>
      <c r="H25156" s="119"/>
    </row>
    <row r="25157" spans="7:8">
      <c r="G25157" s="118"/>
      <c r="H25157" s="119"/>
    </row>
    <row r="25158" spans="7:8">
      <c r="G25158" s="118"/>
      <c r="H25158" s="119"/>
    </row>
    <row r="25159" spans="7:8">
      <c r="G25159" s="118"/>
      <c r="H25159" s="119"/>
    </row>
    <row r="25160" spans="7:8">
      <c r="G25160" s="118"/>
      <c r="H25160" s="119"/>
    </row>
    <row r="25161" spans="7:8">
      <c r="G25161" s="118"/>
      <c r="H25161" s="119"/>
    </row>
    <row r="25162" spans="7:8">
      <c r="G25162" s="118"/>
      <c r="H25162" s="119"/>
    </row>
    <row r="25163" spans="7:8">
      <c r="G25163" s="118"/>
      <c r="H25163" s="119"/>
    </row>
    <row r="25164" spans="7:8">
      <c r="G25164" s="118"/>
      <c r="H25164" s="119"/>
    </row>
    <row r="25165" spans="7:8">
      <c r="G25165" s="118"/>
      <c r="H25165" s="119"/>
    </row>
    <row r="25166" spans="7:8">
      <c r="G25166" s="118"/>
      <c r="H25166" s="119"/>
    </row>
    <row r="25167" spans="7:8">
      <c r="G25167" s="118"/>
      <c r="H25167" s="119"/>
    </row>
    <row r="25168" spans="7:8">
      <c r="G25168" s="118"/>
      <c r="H25168" s="119"/>
    </row>
    <row r="25169" spans="7:8">
      <c r="G25169" s="118"/>
      <c r="H25169" s="119"/>
    </row>
    <row r="25170" spans="7:8">
      <c r="G25170" s="118"/>
      <c r="H25170" s="119"/>
    </row>
    <row r="25171" spans="7:8">
      <c r="G25171" s="118"/>
      <c r="H25171" s="119"/>
    </row>
    <row r="25172" spans="7:8">
      <c r="G25172" s="118"/>
      <c r="H25172" s="119"/>
    </row>
    <row r="25173" spans="7:8">
      <c r="G25173" s="118"/>
      <c r="H25173" s="119"/>
    </row>
    <row r="25174" spans="7:8">
      <c r="G25174" s="118"/>
      <c r="H25174" s="119"/>
    </row>
    <row r="25175" spans="7:8">
      <c r="G25175" s="118"/>
      <c r="H25175" s="119"/>
    </row>
    <row r="25176" spans="7:8">
      <c r="G25176" s="118"/>
      <c r="H25176" s="119"/>
    </row>
    <row r="25177" spans="7:8">
      <c r="G25177" s="118"/>
      <c r="H25177" s="119"/>
    </row>
    <row r="25178" spans="7:8">
      <c r="G25178" s="118"/>
      <c r="H25178" s="119"/>
    </row>
    <row r="25179" spans="7:8">
      <c r="G25179" s="118"/>
      <c r="H25179" s="119"/>
    </row>
    <row r="25180" spans="7:8">
      <c r="G25180" s="118"/>
      <c r="H25180" s="119"/>
    </row>
    <row r="25181" spans="7:8">
      <c r="G25181" s="118"/>
      <c r="H25181" s="119"/>
    </row>
    <row r="25182" spans="7:8">
      <c r="G25182" s="118"/>
      <c r="H25182" s="119"/>
    </row>
    <row r="25183" spans="7:8">
      <c r="G25183" s="118"/>
      <c r="H25183" s="119"/>
    </row>
    <row r="25184" spans="7:8">
      <c r="G25184" s="118"/>
      <c r="H25184" s="119"/>
    </row>
    <row r="25185" spans="7:8">
      <c r="G25185" s="118"/>
      <c r="H25185" s="119"/>
    </row>
    <row r="25186" spans="7:8">
      <c r="G25186" s="118"/>
      <c r="H25186" s="119"/>
    </row>
    <row r="25187" spans="7:8">
      <c r="G25187" s="118"/>
      <c r="H25187" s="119"/>
    </row>
    <row r="25188" spans="7:8">
      <c r="G25188" s="118"/>
      <c r="H25188" s="119"/>
    </row>
    <row r="25189" spans="7:8">
      <c r="G25189" s="118"/>
      <c r="H25189" s="119"/>
    </row>
    <row r="25190" spans="7:8">
      <c r="G25190" s="118"/>
      <c r="H25190" s="119"/>
    </row>
    <row r="25191" spans="7:8">
      <c r="G25191" s="118"/>
      <c r="H25191" s="119"/>
    </row>
    <row r="25192" spans="7:8">
      <c r="G25192" s="118"/>
      <c r="H25192" s="119"/>
    </row>
    <row r="25193" spans="7:8">
      <c r="G25193" s="118"/>
      <c r="H25193" s="119"/>
    </row>
    <row r="25194" spans="7:8">
      <c r="G25194" s="118"/>
      <c r="H25194" s="119"/>
    </row>
    <row r="25195" spans="7:8">
      <c r="G25195" s="118"/>
      <c r="H25195" s="119"/>
    </row>
    <row r="25196" spans="7:8">
      <c r="G25196" s="118"/>
      <c r="H25196" s="119"/>
    </row>
    <row r="25197" spans="7:8">
      <c r="G25197" s="118"/>
      <c r="H25197" s="119"/>
    </row>
    <row r="25198" spans="7:8">
      <c r="G25198" s="118"/>
      <c r="H25198" s="119"/>
    </row>
    <row r="25199" spans="7:8">
      <c r="G25199" s="118"/>
      <c r="H25199" s="119"/>
    </row>
    <row r="25200" spans="7:8">
      <c r="G25200" s="118"/>
      <c r="H25200" s="119"/>
    </row>
    <row r="25201" spans="7:8">
      <c r="G25201" s="118"/>
      <c r="H25201" s="119"/>
    </row>
    <row r="25202" spans="7:8">
      <c r="G25202" s="118"/>
      <c r="H25202" s="119"/>
    </row>
    <row r="25203" spans="7:8">
      <c r="G25203" s="118"/>
      <c r="H25203" s="119"/>
    </row>
    <row r="25204" spans="7:8">
      <c r="G25204" s="118"/>
      <c r="H25204" s="119"/>
    </row>
    <row r="25205" spans="7:8">
      <c r="G25205" s="118"/>
      <c r="H25205" s="119"/>
    </row>
    <row r="25206" spans="7:8">
      <c r="G25206" s="118"/>
      <c r="H25206" s="119"/>
    </row>
    <row r="25207" spans="7:8">
      <c r="G25207" s="118"/>
      <c r="H25207" s="119"/>
    </row>
    <row r="25208" spans="7:8">
      <c r="G25208" s="118"/>
      <c r="H25208" s="119"/>
    </row>
    <row r="25209" spans="7:8">
      <c r="G25209" s="118"/>
      <c r="H25209" s="119"/>
    </row>
    <row r="25210" spans="7:8">
      <c r="G25210" s="118"/>
      <c r="H25210" s="119"/>
    </row>
    <row r="25211" spans="7:8">
      <c r="G25211" s="118"/>
      <c r="H25211" s="119"/>
    </row>
    <row r="25212" spans="7:8">
      <c r="G25212" s="118"/>
      <c r="H25212" s="119"/>
    </row>
    <row r="25213" spans="7:8">
      <c r="G25213" s="118"/>
      <c r="H25213" s="119"/>
    </row>
    <row r="25214" spans="7:8">
      <c r="G25214" s="118"/>
      <c r="H25214" s="119"/>
    </row>
    <row r="25215" spans="7:8">
      <c r="G25215" s="118"/>
      <c r="H25215" s="119"/>
    </row>
    <row r="25216" spans="7:8">
      <c r="G25216" s="118"/>
      <c r="H25216" s="119"/>
    </row>
    <row r="25217" spans="7:8">
      <c r="G25217" s="118"/>
      <c r="H25217" s="119"/>
    </row>
    <row r="25218" spans="7:8">
      <c r="G25218" s="118"/>
      <c r="H25218" s="119"/>
    </row>
    <row r="25219" spans="7:8">
      <c r="G25219" s="118"/>
      <c r="H25219" s="119"/>
    </row>
    <row r="25220" spans="7:8">
      <c r="G25220" s="118"/>
      <c r="H25220" s="119"/>
    </row>
    <row r="25221" spans="7:8">
      <c r="G25221" s="118"/>
      <c r="H25221" s="119"/>
    </row>
    <row r="25222" spans="7:8">
      <c r="G25222" s="118"/>
      <c r="H25222" s="119"/>
    </row>
    <row r="25223" spans="7:8">
      <c r="G25223" s="118"/>
      <c r="H25223" s="119"/>
    </row>
    <row r="25224" spans="7:8">
      <c r="G25224" s="118"/>
      <c r="H25224" s="119"/>
    </row>
    <row r="25225" spans="7:8">
      <c r="G25225" s="118"/>
      <c r="H25225" s="119"/>
    </row>
    <row r="25226" spans="7:8">
      <c r="G25226" s="118"/>
      <c r="H25226" s="119"/>
    </row>
    <row r="25227" spans="7:8">
      <c r="G25227" s="118"/>
      <c r="H25227" s="119"/>
    </row>
    <row r="25228" spans="7:8">
      <c r="G25228" s="118"/>
      <c r="H25228" s="119"/>
    </row>
    <row r="25229" spans="7:8">
      <c r="G25229" s="118"/>
      <c r="H25229" s="119"/>
    </row>
    <row r="25230" spans="7:8">
      <c r="G25230" s="118"/>
      <c r="H25230" s="119"/>
    </row>
    <row r="25231" spans="7:8">
      <c r="G25231" s="118"/>
      <c r="H25231" s="119"/>
    </row>
    <row r="25232" spans="7:8">
      <c r="G25232" s="118"/>
      <c r="H25232" s="119"/>
    </row>
    <row r="25233" spans="7:8">
      <c r="G25233" s="118"/>
      <c r="H25233" s="119"/>
    </row>
    <row r="25234" spans="7:8">
      <c r="G25234" s="118"/>
      <c r="H25234" s="119"/>
    </row>
    <row r="25235" spans="7:8">
      <c r="G25235" s="118"/>
      <c r="H25235" s="119"/>
    </row>
    <row r="25236" spans="7:8">
      <c r="G25236" s="118"/>
      <c r="H25236" s="119"/>
    </row>
    <row r="25237" spans="7:8">
      <c r="G25237" s="118"/>
      <c r="H25237" s="119"/>
    </row>
    <row r="25238" spans="7:8">
      <c r="G25238" s="118"/>
      <c r="H25238" s="119"/>
    </row>
    <row r="25239" spans="7:8">
      <c r="G25239" s="118"/>
      <c r="H25239" s="119"/>
    </row>
    <row r="25240" spans="7:8">
      <c r="G25240" s="118"/>
      <c r="H25240" s="119"/>
    </row>
    <row r="25241" spans="7:8">
      <c r="G25241" s="118"/>
      <c r="H25241" s="119"/>
    </row>
    <row r="25242" spans="7:8">
      <c r="G25242" s="118"/>
      <c r="H25242" s="119"/>
    </row>
    <row r="25243" spans="7:8">
      <c r="G25243" s="118"/>
      <c r="H25243" s="119"/>
    </row>
    <row r="25244" spans="7:8">
      <c r="G25244" s="118"/>
      <c r="H25244" s="119"/>
    </row>
    <row r="25245" spans="7:8">
      <c r="G25245" s="118"/>
      <c r="H25245" s="119"/>
    </row>
    <row r="25246" spans="7:8">
      <c r="G25246" s="118"/>
      <c r="H25246" s="119"/>
    </row>
    <row r="25247" spans="7:8">
      <c r="G25247" s="118"/>
      <c r="H25247" s="119"/>
    </row>
    <row r="25248" spans="7:8">
      <c r="G25248" s="118"/>
      <c r="H25248" s="119"/>
    </row>
    <row r="25249" spans="7:8">
      <c r="G25249" s="118"/>
      <c r="H25249" s="119"/>
    </row>
    <row r="25250" spans="7:8">
      <c r="G25250" s="118"/>
      <c r="H25250" s="119"/>
    </row>
    <row r="25251" spans="7:8">
      <c r="G25251" s="118"/>
      <c r="H25251" s="119"/>
    </row>
    <row r="25252" spans="7:8">
      <c r="G25252" s="118"/>
      <c r="H25252" s="119"/>
    </row>
    <row r="25253" spans="7:8">
      <c r="G25253" s="118"/>
      <c r="H25253" s="119"/>
    </row>
    <row r="25254" spans="7:8">
      <c r="G25254" s="118"/>
      <c r="H25254" s="119"/>
    </row>
    <row r="25255" spans="7:8">
      <c r="G25255" s="118"/>
      <c r="H25255" s="119"/>
    </row>
    <row r="25256" spans="7:8">
      <c r="G25256" s="118"/>
      <c r="H25256" s="119"/>
    </row>
    <row r="25257" spans="7:8">
      <c r="G25257" s="118"/>
      <c r="H25257" s="119"/>
    </row>
    <row r="25258" spans="7:8">
      <c r="G25258" s="118"/>
      <c r="H25258" s="119"/>
    </row>
    <row r="25259" spans="7:8">
      <c r="G25259" s="118"/>
      <c r="H25259" s="119"/>
    </row>
    <row r="25260" spans="7:8">
      <c r="G25260" s="118"/>
      <c r="H25260" s="119"/>
    </row>
    <row r="25261" spans="7:8">
      <c r="G25261" s="118"/>
      <c r="H25261" s="119"/>
    </row>
    <row r="25262" spans="7:8">
      <c r="G25262" s="118"/>
      <c r="H25262" s="119"/>
    </row>
    <row r="25263" spans="7:8">
      <c r="G25263" s="118"/>
      <c r="H25263" s="119"/>
    </row>
    <row r="25264" spans="7:8">
      <c r="G25264" s="118"/>
      <c r="H25264" s="119"/>
    </row>
    <row r="25265" spans="7:8">
      <c r="G25265" s="118"/>
      <c r="H25265" s="119"/>
    </row>
    <row r="25266" spans="7:8">
      <c r="G25266" s="118"/>
      <c r="H25266" s="119"/>
    </row>
    <row r="25267" spans="7:8">
      <c r="G25267" s="118"/>
      <c r="H25267" s="119"/>
    </row>
    <row r="25268" spans="7:8">
      <c r="G25268" s="118"/>
      <c r="H25268" s="119"/>
    </row>
    <row r="25269" spans="7:8">
      <c r="G25269" s="118"/>
      <c r="H25269" s="119"/>
    </row>
    <row r="25270" spans="7:8">
      <c r="G25270" s="118"/>
      <c r="H25270" s="119"/>
    </row>
    <row r="25271" spans="7:8">
      <c r="G25271" s="118"/>
      <c r="H25271" s="119"/>
    </row>
    <row r="25272" spans="7:8">
      <c r="G25272" s="118"/>
      <c r="H25272" s="119"/>
    </row>
    <row r="25273" spans="7:8">
      <c r="G25273" s="118"/>
      <c r="H25273" s="119"/>
    </row>
    <row r="25274" spans="7:8">
      <c r="G25274" s="118"/>
      <c r="H25274" s="119"/>
    </row>
    <row r="25275" spans="7:8">
      <c r="G25275" s="118"/>
      <c r="H25275" s="119"/>
    </row>
    <row r="25276" spans="7:8">
      <c r="G25276" s="118"/>
      <c r="H25276" s="119"/>
    </row>
    <row r="25277" spans="7:8">
      <c r="G25277" s="118"/>
      <c r="H25277" s="119"/>
    </row>
    <row r="25278" spans="7:8">
      <c r="G25278" s="118"/>
      <c r="H25278" s="119"/>
    </row>
    <row r="25279" spans="7:8">
      <c r="G25279" s="118"/>
      <c r="H25279" s="119"/>
    </row>
    <row r="25280" spans="7:8">
      <c r="G25280" s="118"/>
      <c r="H25280" s="119"/>
    </row>
    <row r="25281" spans="7:8">
      <c r="G25281" s="118"/>
      <c r="H25281" s="119"/>
    </row>
    <row r="25282" spans="7:8">
      <c r="G25282" s="118"/>
      <c r="H25282" s="119"/>
    </row>
    <row r="25283" spans="7:8">
      <c r="G25283" s="118"/>
      <c r="H25283" s="119"/>
    </row>
    <row r="25284" spans="7:8">
      <c r="G25284" s="118"/>
      <c r="H25284" s="119"/>
    </row>
    <row r="25285" spans="7:8">
      <c r="G25285" s="118"/>
      <c r="H25285" s="119"/>
    </row>
    <row r="25286" spans="7:8">
      <c r="G25286" s="118"/>
      <c r="H25286" s="119"/>
    </row>
    <row r="25287" spans="7:8">
      <c r="G25287" s="118"/>
      <c r="H25287" s="119"/>
    </row>
    <row r="25288" spans="7:8">
      <c r="G25288" s="118"/>
      <c r="H25288" s="119"/>
    </row>
    <row r="25289" spans="7:8">
      <c r="G25289" s="118"/>
      <c r="H25289" s="119"/>
    </row>
    <row r="25290" spans="7:8">
      <c r="G25290" s="118"/>
      <c r="H25290" s="119"/>
    </row>
    <row r="25291" spans="7:8">
      <c r="G25291" s="118"/>
      <c r="H25291" s="119"/>
    </row>
    <row r="25292" spans="7:8">
      <c r="G25292" s="118"/>
      <c r="H25292" s="119"/>
    </row>
    <row r="25293" spans="7:8">
      <c r="G25293" s="118"/>
      <c r="H25293" s="119"/>
    </row>
    <row r="25294" spans="7:8">
      <c r="G25294" s="118"/>
      <c r="H25294" s="119"/>
    </row>
    <row r="25295" spans="7:8">
      <c r="G25295" s="118"/>
      <c r="H25295" s="119"/>
    </row>
    <row r="25296" spans="7:8">
      <c r="G25296" s="118"/>
      <c r="H25296" s="119"/>
    </row>
    <row r="25297" spans="7:8">
      <c r="G25297" s="118"/>
      <c r="H25297" s="119"/>
    </row>
    <row r="25298" spans="7:8">
      <c r="G25298" s="118"/>
      <c r="H25298" s="119"/>
    </row>
    <row r="25299" spans="7:8">
      <c r="G25299" s="118"/>
      <c r="H25299" s="119"/>
    </row>
    <row r="25300" spans="7:8">
      <c r="G25300" s="118"/>
      <c r="H25300" s="119"/>
    </row>
    <row r="25301" spans="7:8">
      <c r="G25301" s="118"/>
      <c r="H25301" s="119"/>
    </row>
    <row r="25302" spans="7:8">
      <c r="G25302" s="118"/>
      <c r="H25302" s="119"/>
    </row>
    <row r="25303" spans="7:8">
      <c r="G25303" s="118"/>
      <c r="H25303" s="119"/>
    </row>
    <row r="25304" spans="7:8">
      <c r="G25304" s="118"/>
      <c r="H25304" s="119"/>
    </row>
    <row r="25305" spans="7:8">
      <c r="G25305" s="118"/>
      <c r="H25305" s="119"/>
    </row>
    <row r="25306" spans="7:8">
      <c r="G25306" s="118"/>
      <c r="H25306" s="119"/>
    </row>
    <row r="25307" spans="7:8">
      <c r="G25307" s="118"/>
      <c r="H25307" s="119"/>
    </row>
    <row r="25308" spans="7:8">
      <c r="G25308" s="118"/>
      <c r="H25308" s="119"/>
    </row>
    <row r="25309" spans="7:8">
      <c r="G25309" s="118"/>
      <c r="H25309" s="119"/>
    </row>
    <row r="25310" spans="7:8">
      <c r="G25310" s="118"/>
      <c r="H25310" s="119"/>
    </row>
    <row r="25311" spans="7:8">
      <c r="G25311" s="118"/>
      <c r="H25311" s="119"/>
    </row>
    <row r="25312" spans="7:8">
      <c r="G25312" s="118"/>
      <c r="H25312" s="119"/>
    </row>
    <row r="25313" spans="7:8">
      <c r="G25313" s="118"/>
      <c r="H25313" s="119"/>
    </row>
    <row r="25314" spans="7:8">
      <c r="G25314" s="118"/>
      <c r="H25314" s="119"/>
    </row>
    <row r="25315" spans="7:8">
      <c r="G25315" s="118"/>
      <c r="H25315" s="119"/>
    </row>
    <row r="25316" spans="7:8">
      <c r="G25316" s="118"/>
      <c r="H25316" s="119"/>
    </row>
    <row r="25317" spans="7:8">
      <c r="G25317" s="118"/>
      <c r="H25317" s="119"/>
    </row>
    <row r="25318" spans="7:8">
      <c r="G25318" s="118"/>
      <c r="H25318" s="119"/>
    </row>
    <row r="25319" spans="7:8">
      <c r="G25319" s="118"/>
      <c r="H25319" s="119"/>
    </row>
    <row r="25320" spans="7:8">
      <c r="G25320" s="118"/>
      <c r="H25320" s="119"/>
    </row>
    <row r="25321" spans="7:8">
      <c r="G25321" s="118"/>
      <c r="H25321" s="119"/>
    </row>
    <row r="25322" spans="7:8">
      <c r="G25322" s="118"/>
      <c r="H25322" s="119"/>
    </row>
    <row r="25323" spans="7:8">
      <c r="G25323" s="118"/>
      <c r="H25323" s="119"/>
    </row>
    <row r="25324" spans="7:8">
      <c r="G25324" s="118"/>
      <c r="H25324" s="119"/>
    </row>
    <row r="25325" spans="7:8">
      <c r="G25325" s="118"/>
      <c r="H25325" s="119"/>
    </row>
    <row r="25326" spans="7:8">
      <c r="G25326" s="118"/>
      <c r="H25326" s="119"/>
    </row>
    <row r="25327" spans="7:8">
      <c r="G25327" s="118"/>
      <c r="H25327" s="119"/>
    </row>
    <row r="25328" spans="7:8">
      <c r="G25328" s="118"/>
      <c r="H25328" s="119"/>
    </row>
    <row r="25329" spans="7:8">
      <c r="G25329" s="118"/>
      <c r="H25329" s="119"/>
    </row>
    <row r="25330" spans="7:8">
      <c r="G25330" s="118"/>
      <c r="H25330" s="119"/>
    </row>
    <row r="25331" spans="7:8">
      <c r="G25331" s="118"/>
      <c r="H25331" s="119"/>
    </row>
    <row r="25332" spans="7:8">
      <c r="G25332" s="118"/>
      <c r="H25332" s="119"/>
    </row>
    <row r="25333" spans="7:8">
      <c r="G25333" s="118"/>
      <c r="H25333" s="119"/>
    </row>
    <row r="25334" spans="7:8">
      <c r="G25334" s="118"/>
      <c r="H25334" s="119"/>
    </row>
    <row r="25335" spans="7:8">
      <c r="G25335" s="118"/>
      <c r="H25335" s="119"/>
    </row>
    <row r="25336" spans="7:8">
      <c r="G25336" s="118"/>
      <c r="H25336" s="119"/>
    </row>
    <row r="25337" spans="7:8">
      <c r="G25337" s="118"/>
      <c r="H25337" s="119"/>
    </row>
    <row r="25338" spans="7:8">
      <c r="G25338" s="118"/>
      <c r="H25338" s="119"/>
    </row>
    <row r="25339" spans="7:8">
      <c r="G25339" s="118"/>
      <c r="H25339" s="119"/>
    </row>
    <row r="25340" spans="7:8">
      <c r="G25340" s="118"/>
      <c r="H25340" s="119"/>
    </row>
    <row r="25341" spans="7:8">
      <c r="G25341" s="118"/>
      <c r="H25341" s="119"/>
    </row>
    <row r="25342" spans="7:8">
      <c r="G25342" s="118"/>
      <c r="H25342" s="119"/>
    </row>
    <row r="25343" spans="7:8">
      <c r="G25343" s="118"/>
      <c r="H25343" s="119"/>
    </row>
    <row r="25344" spans="7:8">
      <c r="G25344" s="118"/>
      <c r="H25344" s="119"/>
    </row>
    <row r="25345" spans="7:8">
      <c r="G25345" s="118"/>
      <c r="H25345" s="119"/>
    </row>
    <row r="25346" spans="7:8">
      <c r="G25346" s="118"/>
      <c r="H25346" s="119"/>
    </row>
    <row r="25347" spans="7:8">
      <c r="G25347" s="118"/>
      <c r="H25347" s="119"/>
    </row>
    <row r="25348" spans="7:8">
      <c r="G25348" s="118"/>
      <c r="H25348" s="119"/>
    </row>
    <row r="25349" spans="7:8">
      <c r="G25349" s="118"/>
      <c r="H25349" s="119"/>
    </row>
    <row r="25350" spans="7:8">
      <c r="G25350" s="118"/>
      <c r="H25350" s="119"/>
    </row>
    <row r="25351" spans="7:8">
      <c r="G25351" s="118"/>
      <c r="H25351" s="119"/>
    </row>
    <row r="25352" spans="7:8">
      <c r="G25352" s="118"/>
      <c r="H25352" s="119"/>
    </row>
    <row r="25353" spans="7:8">
      <c r="G25353" s="118"/>
      <c r="H25353" s="119"/>
    </row>
    <row r="25354" spans="7:8">
      <c r="G25354" s="118"/>
      <c r="H25354" s="119"/>
    </row>
    <row r="25355" spans="7:8">
      <c r="G25355" s="118"/>
      <c r="H25355" s="119"/>
    </row>
    <row r="25356" spans="7:8">
      <c r="G25356" s="118"/>
      <c r="H25356" s="119"/>
    </row>
    <row r="25357" spans="7:8">
      <c r="G25357" s="118"/>
      <c r="H25357" s="119"/>
    </row>
    <row r="25358" spans="7:8">
      <c r="G25358" s="118"/>
      <c r="H25358" s="119"/>
    </row>
    <row r="25359" spans="7:8">
      <c r="G25359" s="118"/>
      <c r="H25359" s="119"/>
    </row>
    <row r="25360" spans="7:8">
      <c r="G25360" s="118"/>
      <c r="H25360" s="119"/>
    </row>
    <row r="25361" spans="7:8">
      <c r="G25361" s="118"/>
      <c r="H25361" s="119"/>
    </row>
    <row r="25362" spans="7:8">
      <c r="G25362" s="118"/>
      <c r="H25362" s="119"/>
    </row>
    <row r="25363" spans="7:8">
      <c r="G25363" s="118"/>
      <c r="H25363" s="119"/>
    </row>
    <row r="25364" spans="7:8">
      <c r="G25364" s="118"/>
      <c r="H25364" s="119"/>
    </row>
    <row r="25365" spans="7:8">
      <c r="G25365" s="118"/>
      <c r="H25365" s="119"/>
    </row>
    <row r="25366" spans="7:8">
      <c r="G25366" s="118"/>
      <c r="H25366" s="119"/>
    </row>
    <row r="25367" spans="7:8">
      <c r="G25367" s="118"/>
      <c r="H25367" s="119"/>
    </row>
    <row r="25368" spans="7:8">
      <c r="G25368" s="118"/>
      <c r="H25368" s="119"/>
    </row>
    <row r="25369" spans="7:8">
      <c r="G25369" s="118"/>
      <c r="H25369" s="119"/>
    </row>
    <row r="25370" spans="7:8">
      <c r="G25370" s="118"/>
      <c r="H25370" s="119"/>
    </row>
    <row r="25371" spans="7:8">
      <c r="G25371" s="118"/>
      <c r="H25371" s="119"/>
    </row>
    <row r="25372" spans="7:8">
      <c r="G25372" s="118"/>
      <c r="H25372" s="119"/>
    </row>
    <row r="25373" spans="7:8">
      <c r="G25373" s="118"/>
      <c r="H25373" s="119"/>
    </row>
    <row r="25374" spans="7:8">
      <c r="G25374" s="118"/>
      <c r="H25374" s="119"/>
    </row>
    <row r="25375" spans="7:8">
      <c r="G25375" s="118"/>
      <c r="H25375" s="119"/>
    </row>
    <row r="25376" spans="7:8">
      <c r="G25376" s="118"/>
      <c r="H25376" s="119"/>
    </row>
    <row r="25377" spans="7:8">
      <c r="G25377" s="118"/>
      <c r="H25377" s="119"/>
    </row>
    <row r="25378" spans="7:8">
      <c r="G25378" s="118"/>
      <c r="H25378" s="119"/>
    </row>
    <row r="25379" spans="7:8">
      <c r="G25379" s="118"/>
      <c r="H25379" s="119"/>
    </row>
    <row r="25380" spans="7:8">
      <c r="G25380" s="118"/>
      <c r="H25380" s="119"/>
    </row>
    <row r="25381" spans="7:8">
      <c r="G25381" s="118"/>
      <c r="H25381" s="119"/>
    </row>
    <row r="25382" spans="7:8">
      <c r="G25382" s="118"/>
      <c r="H25382" s="119"/>
    </row>
    <row r="25383" spans="7:8">
      <c r="G25383" s="118"/>
      <c r="H25383" s="119"/>
    </row>
    <row r="25384" spans="7:8">
      <c r="G25384" s="118"/>
      <c r="H25384" s="119"/>
    </row>
    <row r="25385" spans="7:8">
      <c r="G25385" s="118"/>
      <c r="H25385" s="119"/>
    </row>
    <row r="25386" spans="7:8">
      <c r="G25386" s="118"/>
      <c r="H25386" s="119"/>
    </row>
    <row r="25387" spans="7:8">
      <c r="G25387" s="118"/>
      <c r="H25387" s="119"/>
    </row>
    <row r="25388" spans="7:8">
      <c r="G25388" s="118"/>
      <c r="H25388" s="119"/>
    </row>
    <row r="25389" spans="7:8">
      <c r="G25389" s="118"/>
      <c r="H25389" s="119"/>
    </row>
    <row r="25390" spans="7:8">
      <c r="G25390" s="118"/>
      <c r="H25390" s="119"/>
    </row>
    <row r="25391" spans="7:8">
      <c r="G25391" s="118"/>
      <c r="H25391" s="119"/>
    </row>
    <row r="25392" spans="7:8">
      <c r="G25392" s="118"/>
      <c r="H25392" s="119"/>
    </row>
    <row r="25393" spans="7:8">
      <c r="G25393" s="118"/>
      <c r="H25393" s="119"/>
    </row>
    <row r="25394" spans="7:8">
      <c r="G25394" s="118"/>
      <c r="H25394" s="119"/>
    </row>
    <row r="25395" spans="7:8">
      <c r="G25395" s="118"/>
      <c r="H25395" s="119"/>
    </row>
    <row r="25396" spans="7:8">
      <c r="G25396" s="118"/>
      <c r="H25396" s="119"/>
    </row>
    <row r="25397" spans="7:8">
      <c r="G25397" s="118"/>
      <c r="H25397" s="119"/>
    </row>
    <row r="25398" spans="7:8">
      <c r="G25398" s="118"/>
      <c r="H25398" s="119"/>
    </row>
    <row r="25399" spans="7:8">
      <c r="G25399" s="118"/>
      <c r="H25399" s="119"/>
    </row>
    <row r="25400" spans="7:8">
      <c r="G25400" s="118"/>
      <c r="H25400" s="119"/>
    </row>
    <row r="25401" spans="7:8">
      <c r="G25401" s="118"/>
      <c r="H25401" s="119"/>
    </row>
    <row r="25402" spans="7:8">
      <c r="G25402" s="118"/>
      <c r="H25402" s="119"/>
    </row>
    <row r="25403" spans="7:8">
      <c r="G25403" s="118"/>
      <c r="H25403" s="119"/>
    </row>
    <row r="25404" spans="7:8">
      <c r="G25404" s="118"/>
      <c r="H25404" s="119"/>
    </row>
    <row r="25405" spans="7:8">
      <c r="G25405" s="118"/>
      <c r="H25405" s="119"/>
    </row>
    <row r="25406" spans="7:8">
      <c r="G25406" s="118"/>
      <c r="H25406" s="119"/>
    </row>
    <row r="25407" spans="7:8">
      <c r="G25407" s="118"/>
      <c r="H25407" s="119"/>
    </row>
    <row r="25408" spans="7:8">
      <c r="G25408" s="118"/>
      <c r="H25408" s="119"/>
    </row>
    <row r="25409" spans="7:8">
      <c r="G25409" s="118"/>
      <c r="H25409" s="119"/>
    </row>
    <row r="25410" spans="7:8">
      <c r="G25410" s="118"/>
      <c r="H25410" s="119"/>
    </row>
    <row r="25411" spans="7:8">
      <c r="G25411" s="118"/>
      <c r="H25411" s="119"/>
    </row>
    <row r="25412" spans="7:8">
      <c r="G25412" s="118"/>
      <c r="H25412" s="119"/>
    </row>
    <row r="25413" spans="7:8">
      <c r="G25413" s="118"/>
      <c r="H25413" s="119"/>
    </row>
    <row r="25414" spans="7:8">
      <c r="G25414" s="118"/>
      <c r="H25414" s="119"/>
    </row>
    <row r="25415" spans="7:8">
      <c r="G25415" s="118"/>
      <c r="H25415" s="119"/>
    </row>
    <row r="25416" spans="7:8">
      <c r="G25416" s="118"/>
      <c r="H25416" s="119"/>
    </row>
    <row r="25417" spans="7:8">
      <c r="G25417" s="118"/>
      <c r="H25417" s="119"/>
    </row>
    <row r="25418" spans="7:8">
      <c r="G25418" s="118"/>
      <c r="H25418" s="119"/>
    </row>
    <row r="25419" spans="7:8">
      <c r="G25419" s="118"/>
      <c r="H25419" s="119"/>
    </row>
    <row r="25420" spans="7:8">
      <c r="G25420" s="118"/>
      <c r="H25420" s="119"/>
    </row>
    <row r="25421" spans="7:8">
      <c r="G25421" s="118"/>
      <c r="H25421" s="119"/>
    </row>
    <row r="25422" spans="7:8">
      <c r="G25422" s="118"/>
      <c r="H25422" s="119"/>
    </row>
    <row r="25423" spans="7:8">
      <c r="G25423" s="118"/>
      <c r="H25423" s="119"/>
    </row>
    <row r="25424" spans="7:8">
      <c r="G25424" s="118"/>
      <c r="H25424" s="119"/>
    </row>
    <row r="25425" spans="7:8">
      <c r="G25425" s="118"/>
      <c r="H25425" s="119"/>
    </row>
    <row r="25426" spans="7:8">
      <c r="G25426" s="118"/>
      <c r="H25426" s="119"/>
    </row>
    <row r="25427" spans="7:8">
      <c r="G25427" s="118"/>
      <c r="H25427" s="119"/>
    </row>
    <row r="25428" spans="7:8">
      <c r="G25428" s="118"/>
      <c r="H25428" s="119"/>
    </row>
    <row r="25429" spans="7:8">
      <c r="G25429" s="118"/>
      <c r="H25429" s="119"/>
    </row>
    <row r="25430" spans="7:8">
      <c r="G25430" s="118"/>
      <c r="H25430" s="119"/>
    </row>
    <row r="25431" spans="7:8">
      <c r="G25431" s="118"/>
      <c r="H25431" s="119"/>
    </row>
    <row r="25432" spans="7:8">
      <c r="G25432" s="118"/>
      <c r="H25432" s="119"/>
    </row>
    <row r="25433" spans="7:8">
      <c r="G25433" s="118"/>
      <c r="H25433" s="119"/>
    </row>
    <row r="25434" spans="7:8">
      <c r="G25434" s="118"/>
      <c r="H25434" s="119"/>
    </row>
    <row r="25435" spans="7:8">
      <c r="G25435" s="118"/>
      <c r="H25435" s="119"/>
    </row>
    <row r="25436" spans="7:8">
      <c r="G25436" s="118"/>
      <c r="H25436" s="119"/>
    </row>
    <row r="25437" spans="7:8">
      <c r="G25437" s="118"/>
      <c r="H25437" s="119"/>
    </row>
    <row r="25438" spans="7:8">
      <c r="G25438" s="118"/>
      <c r="H25438" s="119"/>
    </row>
    <row r="25439" spans="7:8">
      <c r="G25439" s="118"/>
      <c r="H25439" s="119"/>
    </row>
    <row r="25440" spans="7:8">
      <c r="G25440" s="118"/>
      <c r="H25440" s="119"/>
    </row>
    <row r="25441" spans="7:8">
      <c r="G25441" s="118"/>
      <c r="H25441" s="119"/>
    </row>
    <row r="25442" spans="7:8">
      <c r="G25442" s="118"/>
      <c r="H25442" s="119"/>
    </row>
    <row r="25443" spans="7:8">
      <c r="G25443" s="118"/>
      <c r="H25443" s="119"/>
    </row>
    <row r="25444" spans="7:8">
      <c r="G25444" s="118"/>
      <c r="H25444" s="119"/>
    </row>
    <row r="25445" spans="7:8">
      <c r="G25445" s="118"/>
      <c r="H25445" s="119"/>
    </row>
    <row r="25446" spans="7:8">
      <c r="G25446" s="118"/>
      <c r="H25446" s="119"/>
    </row>
    <row r="25447" spans="7:8">
      <c r="G25447" s="118"/>
      <c r="H25447" s="119"/>
    </row>
    <row r="25448" spans="7:8">
      <c r="G25448" s="118"/>
      <c r="H25448" s="119"/>
    </row>
    <row r="25449" spans="7:8">
      <c r="G25449" s="118"/>
      <c r="H25449" s="119"/>
    </row>
    <row r="25450" spans="7:8">
      <c r="G25450" s="118"/>
      <c r="H25450" s="119"/>
    </row>
    <row r="25451" spans="7:8">
      <c r="G25451" s="118"/>
      <c r="H25451" s="119"/>
    </row>
    <row r="25452" spans="7:8">
      <c r="G25452" s="118"/>
      <c r="H25452" s="119"/>
    </row>
    <row r="25453" spans="7:8">
      <c r="G25453" s="118"/>
      <c r="H25453" s="119"/>
    </row>
    <row r="25454" spans="7:8">
      <c r="G25454" s="118"/>
      <c r="H25454" s="119"/>
    </row>
    <row r="25455" spans="7:8">
      <c r="G25455" s="118"/>
      <c r="H25455" s="119"/>
    </row>
    <row r="25456" spans="7:8">
      <c r="G25456" s="118"/>
      <c r="H25456" s="119"/>
    </row>
    <row r="25457" spans="7:8">
      <c r="G25457" s="118"/>
      <c r="H25457" s="119"/>
    </row>
    <row r="25458" spans="7:8">
      <c r="G25458" s="118"/>
      <c r="H25458" s="119"/>
    </row>
    <row r="25459" spans="7:8">
      <c r="G25459" s="118"/>
      <c r="H25459" s="119"/>
    </row>
    <row r="25460" spans="7:8">
      <c r="G25460" s="118"/>
      <c r="H25460" s="119"/>
    </row>
    <row r="25461" spans="7:8">
      <c r="G25461" s="118"/>
      <c r="H25461" s="119"/>
    </row>
    <row r="25462" spans="7:8">
      <c r="G25462" s="118"/>
      <c r="H25462" s="119"/>
    </row>
    <row r="25463" spans="7:8">
      <c r="G25463" s="118"/>
      <c r="H25463" s="119"/>
    </row>
    <row r="25464" spans="7:8">
      <c r="G25464" s="118"/>
      <c r="H25464" s="119"/>
    </row>
    <row r="25465" spans="7:8">
      <c r="G25465" s="118"/>
      <c r="H25465" s="119"/>
    </row>
    <row r="25466" spans="7:8">
      <c r="G25466" s="118"/>
      <c r="H25466" s="119"/>
    </row>
    <row r="25467" spans="7:8">
      <c r="G25467" s="118"/>
      <c r="H25467" s="119"/>
    </row>
    <row r="25468" spans="7:8">
      <c r="G25468" s="118"/>
      <c r="H25468" s="119"/>
    </row>
    <row r="25469" spans="7:8">
      <c r="G25469" s="118"/>
      <c r="H25469" s="119"/>
    </row>
    <row r="25470" spans="7:8">
      <c r="G25470" s="118"/>
      <c r="H25470" s="119"/>
    </row>
    <row r="25471" spans="7:8">
      <c r="G25471" s="118"/>
      <c r="H25471" s="119"/>
    </row>
    <row r="25472" spans="7:8">
      <c r="G25472" s="118"/>
      <c r="H25472" s="119"/>
    </row>
    <row r="25473" spans="7:8">
      <c r="G25473" s="118"/>
      <c r="H25473" s="119"/>
    </row>
    <row r="25474" spans="7:8">
      <c r="G25474" s="118"/>
      <c r="H25474" s="119"/>
    </row>
    <row r="25475" spans="7:8">
      <c r="G25475" s="118"/>
      <c r="H25475" s="119"/>
    </row>
    <row r="25476" spans="7:8">
      <c r="G25476" s="118"/>
      <c r="H25476" s="119"/>
    </row>
    <row r="25477" spans="7:8">
      <c r="G25477" s="118"/>
      <c r="H25477" s="119"/>
    </row>
    <row r="25478" spans="7:8">
      <c r="G25478" s="118"/>
      <c r="H25478" s="119"/>
    </row>
    <row r="25479" spans="7:8">
      <c r="G25479" s="118"/>
      <c r="H25479" s="119"/>
    </row>
    <row r="25480" spans="7:8">
      <c r="G25480" s="118"/>
      <c r="H25480" s="119"/>
    </row>
    <row r="25481" spans="7:8">
      <c r="G25481" s="118"/>
      <c r="H25481" s="119"/>
    </row>
    <row r="25482" spans="7:8">
      <c r="G25482" s="118"/>
      <c r="H25482" s="119"/>
    </row>
    <row r="25483" spans="7:8">
      <c r="G25483" s="118"/>
      <c r="H25483" s="119"/>
    </row>
    <row r="25484" spans="7:8">
      <c r="G25484" s="118"/>
      <c r="H25484" s="119"/>
    </row>
    <row r="25485" spans="7:8">
      <c r="G25485" s="118"/>
      <c r="H25485" s="119"/>
    </row>
    <row r="25486" spans="7:8">
      <c r="G25486" s="118"/>
      <c r="H25486" s="119"/>
    </row>
    <row r="25487" spans="7:8">
      <c r="G25487" s="118"/>
      <c r="H25487" s="119"/>
    </row>
    <row r="25488" spans="7:8">
      <c r="G25488" s="118"/>
      <c r="H25488" s="119"/>
    </row>
    <row r="25489" spans="7:8">
      <c r="G25489" s="118"/>
      <c r="H25489" s="119"/>
    </row>
    <row r="25490" spans="7:8">
      <c r="G25490" s="118"/>
      <c r="H25490" s="119"/>
    </row>
    <row r="25491" spans="7:8">
      <c r="G25491" s="118"/>
      <c r="H25491" s="119"/>
    </row>
    <row r="25492" spans="7:8">
      <c r="G25492" s="118"/>
      <c r="H25492" s="119"/>
    </row>
    <row r="25493" spans="7:8">
      <c r="G25493" s="118"/>
      <c r="H25493" s="119"/>
    </row>
    <row r="25494" spans="7:8">
      <c r="G25494" s="118"/>
      <c r="H25494" s="119"/>
    </row>
    <row r="25495" spans="7:8">
      <c r="G25495" s="118"/>
      <c r="H25495" s="119"/>
    </row>
    <row r="25496" spans="7:8">
      <c r="G25496" s="118"/>
      <c r="H25496" s="119"/>
    </row>
    <row r="25497" spans="7:8">
      <c r="G25497" s="118"/>
      <c r="H25497" s="119"/>
    </row>
    <row r="25498" spans="7:8">
      <c r="G25498" s="118"/>
      <c r="H25498" s="119"/>
    </row>
    <row r="25499" spans="7:8">
      <c r="G25499" s="118"/>
      <c r="H25499" s="119"/>
    </row>
    <row r="25500" spans="7:8">
      <c r="G25500" s="118"/>
      <c r="H25500" s="119"/>
    </row>
    <row r="25501" spans="7:8">
      <c r="G25501" s="118"/>
      <c r="H25501" s="119"/>
    </row>
    <row r="25502" spans="7:8">
      <c r="G25502" s="118"/>
      <c r="H25502" s="119"/>
    </row>
    <row r="25503" spans="7:8">
      <c r="G25503" s="118"/>
      <c r="H25503" s="119"/>
    </row>
    <row r="25504" spans="7:8">
      <c r="G25504" s="118"/>
      <c r="H25504" s="119"/>
    </row>
    <row r="25505" spans="7:8">
      <c r="G25505" s="118"/>
      <c r="H25505" s="119"/>
    </row>
    <row r="25506" spans="7:8">
      <c r="G25506" s="118"/>
      <c r="H25506" s="119"/>
    </row>
    <row r="25507" spans="7:8">
      <c r="G25507" s="118"/>
      <c r="H25507" s="119"/>
    </row>
    <row r="25508" spans="7:8">
      <c r="G25508" s="118"/>
      <c r="H25508" s="119"/>
    </row>
    <row r="25509" spans="7:8">
      <c r="G25509" s="118"/>
      <c r="H25509" s="119"/>
    </row>
    <row r="25510" spans="7:8">
      <c r="G25510" s="118"/>
      <c r="H25510" s="119"/>
    </row>
    <row r="25511" spans="7:8">
      <c r="G25511" s="118"/>
      <c r="H25511" s="119"/>
    </row>
    <row r="25512" spans="7:8">
      <c r="G25512" s="118"/>
      <c r="H25512" s="119"/>
    </row>
    <row r="25513" spans="7:8">
      <c r="G25513" s="118"/>
      <c r="H25513" s="119"/>
    </row>
    <row r="25514" spans="7:8">
      <c r="G25514" s="118"/>
      <c r="H25514" s="119"/>
    </row>
    <row r="25515" spans="7:8">
      <c r="G25515" s="118"/>
      <c r="H25515" s="119"/>
    </row>
    <row r="25516" spans="7:8">
      <c r="G25516" s="118"/>
      <c r="H25516" s="119"/>
    </row>
    <row r="25517" spans="7:8">
      <c r="G25517" s="118"/>
      <c r="H25517" s="119"/>
    </row>
    <row r="25518" spans="7:8">
      <c r="G25518" s="118"/>
      <c r="H25518" s="119"/>
    </row>
    <row r="25519" spans="7:8">
      <c r="G25519" s="118"/>
      <c r="H25519" s="119"/>
    </row>
    <row r="25520" spans="7:8">
      <c r="G25520" s="118"/>
      <c r="H25520" s="119"/>
    </row>
    <row r="25521" spans="7:8">
      <c r="G25521" s="118"/>
      <c r="H25521" s="119"/>
    </row>
    <row r="25522" spans="7:8">
      <c r="G25522" s="118"/>
      <c r="H25522" s="119"/>
    </row>
    <row r="25523" spans="7:8">
      <c r="G25523" s="118"/>
      <c r="H25523" s="119"/>
    </row>
    <row r="25524" spans="7:8">
      <c r="G25524" s="118"/>
      <c r="H25524" s="119"/>
    </row>
    <row r="25525" spans="7:8">
      <c r="G25525" s="118"/>
      <c r="H25525" s="119"/>
    </row>
    <row r="25526" spans="7:8">
      <c r="G25526" s="118"/>
      <c r="H25526" s="119"/>
    </row>
    <row r="25527" spans="7:8">
      <c r="G25527" s="118"/>
      <c r="H25527" s="119"/>
    </row>
    <row r="25528" spans="7:8">
      <c r="G25528" s="118"/>
      <c r="H25528" s="119"/>
    </row>
    <row r="25529" spans="7:8">
      <c r="G25529" s="118"/>
      <c r="H25529" s="119"/>
    </row>
    <row r="25530" spans="7:8">
      <c r="G25530" s="118"/>
      <c r="H25530" s="119"/>
    </row>
    <row r="25531" spans="7:8">
      <c r="G25531" s="118"/>
      <c r="H25531" s="119"/>
    </row>
    <row r="25532" spans="7:8">
      <c r="G25532" s="118"/>
      <c r="H25532" s="119"/>
    </row>
    <row r="25533" spans="7:8">
      <c r="G25533" s="118"/>
      <c r="H25533" s="119"/>
    </row>
    <row r="25534" spans="7:8">
      <c r="G25534" s="118"/>
      <c r="H25534" s="119"/>
    </row>
    <row r="25535" spans="7:8">
      <c r="G25535" s="118"/>
      <c r="H25535" s="119"/>
    </row>
    <row r="25536" spans="7:8">
      <c r="G25536" s="118"/>
      <c r="H25536" s="119"/>
    </row>
    <row r="25537" spans="7:8">
      <c r="G25537" s="118"/>
      <c r="H25537" s="119"/>
    </row>
    <row r="25538" spans="7:8">
      <c r="G25538" s="118"/>
      <c r="H25538" s="119"/>
    </row>
    <row r="25539" spans="7:8">
      <c r="G25539" s="118"/>
      <c r="H25539" s="119"/>
    </row>
    <row r="25540" spans="7:8">
      <c r="G25540" s="118"/>
      <c r="H25540" s="119"/>
    </row>
    <row r="25541" spans="7:8">
      <c r="G25541" s="118"/>
      <c r="H25541" s="119"/>
    </row>
    <row r="25542" spans="7:8">
      <c r="G25542" s="118"/>
      <c r="H25542" s="119"/>
    </row>
    <row r="25543" spans="7:8">
      <c r="G25543" s="118"/>
      <c r="H25543" s="119"/>
    </row>
    <row r="25544" spans="7:8">
      <c r="G25544" s="118"/>
      <c r="H25544" s="119"/>
    </row>
    <row r="25545" spans="7:8">
      <c r="G25545" s="118"/>
      <c r="H25545" s="119"/>
    </row>
    <row r="25546" spans="7:8">
      <c r="G25546" s="118"/>
      <c r="H25546" s="119"/>
    </row>
    <row r="25547" spans="7:8">
      <c r="G25547" s="118"/>
      <c r="H25547" s="119"/>
    </row>
    <row r="25548" spans="7:8">
      <c r="G25548" s="118"/>
      <c r="H25548" s="119"/>
    </row>
    <row r="25549" spans="7:8">
      <c r="G25549" s="118"/>
      <c r="H25549" s="119"/>
    </row>
    <row r="25550" spans="7:8">
      <c r="G25550" s="118"/>
      <c r="H25550" s="119"/>
    </row>
    <row r="25551" spans="7:8">
      <c r="G25551" s="118"/>
      <c r="H25551" s="119"/>
    </row>
    <row r="25552" spans="7:8">
      <c r="G25552" s="118"/>
      <c r="H25552" s="119"/>
    </row>
    <row r="25553" spans="7:8">
      <c r="G25553" s="118"/>
      <c r="H25553" s="119"/>
    </row>
    <row r="25554" spans="7:8">
      <c r="G25554" s="118"/>
      <c r="H25554" s="119"/>
    </row>
    <row r="25555" spans="7:8">
      <c r="G25555" s="118"/>
      <c r="H25555" s="119"/>
    </row>
    <row r="25556" spans="7:8">
      <c r="G25556" s="118"/>
      <c r="H25556" s="119"/>
    </row>
    <row r="25557" spans="7:8">
      <c r="G25557" s="118"/>
      <c r="H25557" s="119"/>
    </row>
    <row r="25558" spans="7:8">
      <c r="G25558" s="118"/>
      <c r="H25558" s="119"/>
    </row>
    <row r="25559" spans="7:8">
      <c r="G25559" s="118"/>
      <c r="H25559" s="119"/>
    </row>
    <row r="25560" spans="7:8">
      <c r="G25560" s="118"/>
      <c r="H25560" s="119"/>
    </row>
    <row r="25561" spans="7:8">
      <c r="G25561" s="118"/>
      <c r="H25561" s="119"/>
    </row>
    <row r="25562" spans="7:8">
      <c r="G25562" s="118"/>
      <c r="H25562" s="119"/>
    </row>
    <row r="25563" spans="7:8">
      <c r="G25563" s="118"/>
      <c r="H25563" s="119"/>
    </row>
    <row r="25564" spans="7:8">
      <c r="G25564" s="118"/>
      <c r="H25564" s="119"/>
    </row>
    <row r="25565" spans="7:8">
      <c r="G25565" s="118"/>
      <c r="H25565" s="119"/>
    </row>
    <row r="25566" spans="7:8">
      <c r="G25566" s="118"/>
      <c r="H25566" s="119"/>
    </row>
    <row r="25567" spans="7:8">
      <c r="G25567" s="118"/>
      <c r="H25567" s="119"/>
    </row>
    <row r="25568" spans="7:8">
      <c r="G25568" s="118"/>
      <c r="H25568" s="119"/>
    </row>
    <row r="25569" spans="7:8">
      <c r="G25569" s="118"/>
      <c r="H25569" s="119"/>
    </row>
    <row r="25570" spans="7:8">
      <c r="G25570" s="118"/>
      <c r="H25570" s="119"/>
    </row>
    <row r="25571" spans="7:8">
      <c r="G25571" s="118"/>
      <c r="H25571" s="119"/>
    </row>
    <row r="25572" spans="7:8">
      <c r="G25572" s="118"/>
      <c r="H25572" s="119"/>
    </row>
    <row r="25573" spans="7:8">
      <c r="G25573" s="118"/>
      <c r="H25573" s="119"/>
    </row>
    <row r="25574" spans="7:8">
      <c r="G25574" s="118"/>
      <c r="H25574" s="119"/>
    </row>
    <row r="25575" spans="7:8">
      <c r="G25575" s="118"/>
      <c r="H25575" s="119"/>
    </row>
    <row r="25576" spans="7:8">
      <c r="G25576" s="118"/>
      <c r="H25576" s="119"/>
    </row>
    <row r="25577" spans="7:8">
      <c r="G25577" s="118"/>
      <c r="H25577" s="119"/>
    </row>
    <row r="25578" spans="7:8">
      <c r="G25578" s="118"/>
      <c r="H25578" s="119"/>
    </row>
    <row r="25579" spans="7:8">
      <c r="G25579" s="118"/>
      <c r="H25579" s="119"/>
    </row>
    <row r="25580" spans="7:8">
      <c r="G25580" s="118"/>
      <c r="H25580" s="119"/>
    </row>
    <row r="25581" spans="7:8">
      <c r="G25581" s="118"/>
      <c r="H25581" s="119"/>
    </row>
    <row r="25582" spans="7:8">
      <c r="G25582" s="118"/>
      <c r="H25582" s="119"/>
    </row>
    <row r="25583" spans="7:8">
      <c r="G25583" s="118"/>
      <c r="H25583" s="119"/>
    </row>
    <row r="25584" spans="7:8">
      <c r="G25584" s="118"/>
      <c r="H25584" s="119"/>
    </row>
    <row r="25585" spans="7:8">
      <c r="G25585" s="118"/>
      <c r="H25585" s="119"/>
    </row>
    <row r="25586" spans="7:8">
      <c r="G25586" s="118"/>
      <c r="H25586" s="119"/>
    </row>
    <row r="25587" spans="7:8">
      <c r="G25587" s="118"/>
      <c r="H25587" s="119"/>
    </row>
    <row r="25588" spans="7:8">
      <c r="G25588" s="118"/>
      <c r="H25588" s="119"/>
    </row>
    <row r="25589" spans="7:8">
      <c r="G25589" s="118"/>
      <c r="H25589" s="119"/>
    </row>
    <row r="25590" spans="7:8">
      <c r="G25590" s="118"/>
      <c r="H25590" s="119"/>
    </row>
    <row r="25591" spans="7:8">
      <c r="G25591" s="118"/>
      <c r="H25591" s="119"/>
    </row>
    <row r="25592" spans="7:8">
      <c r="G25592" s="118"/>
      <c r="H25592" s="119"/>
    </row>
    <row r="25593" spans="7:8">
      <c r="G25593" s="118"/>
      <c r="H25593" s="119"/>
    </row>
    <row r="25594" spans="7:8">
      <c r="G25594" s="118"/>
      <c r="H25594" s="119"/>
    </row>
    <row r="25595" spans="7:8">
      <c r="G25595" s="118"/>
      <c r="H25595" s="119"/>
    </row>
    <row r="25596" spans="7:8">
      <c r="G25596" s="118"/>
      <c r="H25596" s="119"/>
    </row>
    <row r="25597" spans="7:8">
      <c r="G25597" s="118"/>
      <c r="H25597" s="119"/>
    </row>
    <row r="25598" spans="7:8">
      <c r="G25598" s="118"/>
      <c r="H25598" s="119"/>
    </row>
    <row r="25599" spans="7:8">
      <c r="G25599" s="118"/>
      <c r="H25599" s="119"/>
    </row>
    <row r="25600" spans="7:8">
      <c r="G25600" s="118"/>
      <c r="H25600" s="119"/>
    </row>
    <row r="25601" spans="7:8">
      <c r="G25601" s="118"/>
      <c r="H25601" s="119"/>
    </row>
    <row r="25602" spans="7:8">
      <c r="G25602" s="118"/>
      <c r="H25602" s="119"/>
    </row>
    <row r="25603" spans="7:8">
      <c r="G25603" s="118"/>
      <c r="H25603" s="119"/>
    </row>
    <row r="25604" spans="7:8">
      <c r="G25604" s="118"/>
      <c r="H25604" s="119"/>
    </row>
    <row r="25605" spans="7:8">
      <c r="G25605" s="118"/>
      <c r="H25605" s="119"/>
    </row>
    <row r="25606" spans="7:8">
      <c r="G25606" s="118"/>
      <c r="H25606" s="119"/>
    </row>
    <row r="25607" spans="7:8">
      <c r="G25607" s="118"/>
      <c r="H25607" s="119"/>
    </row>
    <row r="25608" spans="7:8">
      <c r="G25608" s="118"/>
      <c r="H25608" s="119"/>
    </row>
    <row r="25609" spans="7:8">
      <c r="G25609" s="118"/>
      <c r="H25609" s="119"/>
    </row>
    <row r="25610" spans="7:8">
      <c r="G25610" s="118"/>
      <c r="H25610" s="119"/>
    </row>
    <row r="25611" spans="7:8">
      <c r="G25611" s="118"/>
      <c r="H25611" s="119"/>
    </row>
    <row r="25612" spans="7:8">
      <c r="G25612" s="118"/>
      <c r="H25612" s="119"/>
    </row>
    <row r="25613" spans="7:8">
      <c r="G25613" s="118"/>
      <c r="H25613" s="119"/>
    </row>
    <row r="25614" spans="7:8">
      <c r="G25614" s="118"/>
      <c r="H25614" s="119"/>
    </row>
    <row r="25615" spans="7:8">
      <c r="G25615" s="118"/>
      <c r="H25615" s="119"/>
    </row>
    <row r="25616" spans="7:8">
      <c r="G25616" s="118"/>
      <c r="H25616" s="119"/>
    </row>
    <row r="25617" spans="7:8">
      <c r="G25617" s="118"/>
      <c r="H25617" s="119"/>
    </row>
    <row r="25618" spans="7:8">
      <c r="G25618" s="118"/>
      <c r="H25618" s="119"/>
    </row>
    <row r="25619" spans="7:8">
      <c r="G25619" s="118"/>
      <c r="H25619" s="119"/>
    </row>
    <row r="25620" spans="7:8">
      <c r="G25620" s="118"/>
      <c r="H25620" s="119"/>
    </row>
    <row r="25621" spans="7:8">
      <c r="G25621" s="118"/>
      <c r="H25621" s="119"/>
    </row>
    <row r="25622" spans="7:8">
      <c r="G25622" s="118"/>
      <c r="H25622" s="119"/>
    </row>
    <row r="25623" spans="7:8">
      <c r="G25623" s="118"/>
      <c r="H25623" s="119"/>
    </row>
    <row r="25624" spans="7:8">
      <c r="G25624" s="118"/>
      <c r="H25624" s="119"/>
    </row>
    <row r="25625" spans="7:8">
      <c r="G25625" s="118"/>
      <c r="H25625" s="119"/>
    </row>
    <row r="25626" spans="7:8">
      <c r="G25626" s="118"/>
      <c r="H25626" s="119"/>
    </row>
    <row r="25627" spans="7:8">
      <c r="G25627" s="118"/>
      <c r="H25627" s="119"/>
    </row>
    <row r="25628" spans="7:8">
      <c r="G25628" s="118"/>
      <c r="H25628" s="119"/>
    </row>
    <row r="25629" spans="7:8">
      <c r="G25629" s="118"/>
      <c r="H25629" s="119"/>
    </row>
    <row r="25630" spans="7:8">
      <c r="G25630" s="118"/>
      <c r="H25630" s="119"/>
    </row>
    <row r="25631" spans="7:8">
      <c r="G25631" s="118"/>
      <c r="H25631" s="119"/>
    </row>
    <row r="25632" spans="7:8">
      <c r="G25632" s="118"/>
      <c r="H25632" s="119"/>
    </row>
    <row r="25633" spans="7:8">
      <c r="G25633" s="118"/>
      <c r="H25633" s="119"/>
    </row>
    <row r="25634" spans="7:8">
      <c r="G25634" s="118"/>
      <c r="H25634" s="119"/>
    </row>
    <row r="25635" spans="7:8">
      <c r="G25635" s="118"/>
      <c r="H25635" s="119"/>
    </row>
    <row r="25636" spans="7:8">
      <c r="G25636" s="118"/>
      <c r="H25636" s="119"/>
    </row>
    <row r="25637" spans="7:8">
      <c r="G25637" s="118"/>
      <c r="H25637" s="119"/>
    </row>
    <row r="25638" spans="7:8">
      <c r="G25638" s="118"/>
      <c r="H25638" s="119"/>
    </row>
    <row r="25639" spans="7:8">
      <c r="G25639" s="118"/>
      <c r="H25639" s="119"/>
    </row>
    <row r="25640" spans="7:8">
      <c r="G25640" s="118"/>
      <c r="H25640" s="119"/>
    </row>
    <row r="25641" spans="7:8">
      <c r="G25641" s="118"/>
      <c r="H25641" s="119"/>
    </row>
    <row r="25642" spans="7:8">
      <c r="G25642" s="118"/>
      <c r="H25642" s="119"/>
    </row>
    <row r="25643" spans="7:8">
      <c r="G25643" s="118"/>
      <c r="H25643" s="119"/>
    </row>
    <row r="25644" spans="7:8">
      <c r="G25644" s="118"/>
      <c r="H25644" s="119"/>
    </row>
    <row r="25645" spans="7:8">
      <c r="G25645" s="118"/>
      <c r="H25645" s="119"/>
    </row>
    <row r="25646" spans="7:8">
      <c r="G25646" s="118"/>
      <c r="H25646" s="119"/>
    </row>
    <row r="25647" spans="7:8">
      <c r="G25647" s="118"/>
      <c r="H25647" s="119"/>
    </row>
    <row r="25648" spans="7:8">
      <c r="G25648" s="118"/>
      <c r="H25648" s="119"/>
    </row>
    <row r="25649" spans="7:8">
      <c r="G25649" s="118"/>
      <c r="H25649" s="119"/>
    </row>
    <row r="25650" spans="7:8">
      <c r="G25650" s="118"/>
      <c r="H25650" s="119"/>
    </row>
    <row r="25651" spans="7:8">
      <c r="G25651" s="118"/>
      <c r="H25651" s="119"/>
    </row>
    <row r="25652" spans="7:8">
      <c r="G25652" s="118"/>
      <c r="H25652" s="119"/>
    </row>
    <row r="25653" spans="7:8">
      <c r="G25653" s="118"/>
      <c r="H25653" s="119"/>
    </row>
    <row r="25654" spans="7:8">
      <c r="G25654" s="118"/>
      <c r="H25654" s="119"/>
    </row>
    <row r="25655" spans="7:8">
      <c r="G25655" s="118"/>
      <c r="H25655" s="119"/>
    </row>
    <row r="25656" spans="7:8">
      <c r="G25656" s="118"/>
      <c r="H25656" s="119"/>
    </row>
    <row r="25657" spans="7:8">
      <c r="G25657" s="118"/>
      <c r="H25657" s="119"/>
    </row>
    <row r="25658" spans="7:8">
      <c r="G25658" s="118"/>
      <c r="H25658" s="119"/>
    </row>
    <row r="25659" spans="7:8">
      <c r="G25659" s="118"/>
      <c r="H25659" s="119"/>
    </row>
    <row r="25660" spans="7:8">
      <c r="G25660" s="118"/>
      <c r="H25660" s="119"/>
    </row>
    <row r="25661" spans="7:8">
      <c r="G25661" s="118"/>
      <c r="H25661" s="119"/>
    </row>
    <row r="25662" spans="7:8">
      <c r="G25662" s="118"/>
      <c r="H25662" s="119"/>
    </row>
    <row r="25663" spans="7:8">
      <c r="G25663" s="118"/>
      <c r="H25663" s="119"/>
    </row>
    <row r="25664" spans="7:8">
      <c r="G25664" s="118"/>
      <c r="H25664" s="119"/>
    </row>
    <row r="25665" spans="7:8">
      <c r="G25665" s="118"/>
      <c r="H25665" s="119"/>
    </row>
    <row r="25666" spans="7:8">
      <c r="G25666" s="118"/>
      <c r="H25666" s="119"/>
    </row>
    <row r="25667" spans="7:8">
      <c r="G25667" s="118"/>
      <c r="H25667" s="119"/>
    </row>
    <row r="25668" spans="7:8">
      <c r="G25668" s="118"/>
      <c r="H25668" s="119"/>
    </row>
    <row r="25669" spans="7:8">
      <c r="G25669" s="118"/>
      <c r="H25669" s="119"/>
    </row>
    <row r="25670" spans="7:8">
      <c r="G25670" s="118"/>
      <c r="H25670" s="119"/>
    </row>
    <row r="25671" spans="7:8">
      <c r="G25671" s="118"/>
      <c r="H25671" s="119"/>
    </row>
    <row r="25672" spans="7:8">
      <c r="G25672" s="118"/>
      <c r="H25672" s="119"/>
    </row>
    <row r="25673" spans="7:8">
      <c r="G25673" s="118"/>
      <c r="H25673" s="119"/>
    </row>
    <row r="25674" spans="7:8">
      <c r="G25674" s="118"/>
      <c r="H25674" s="119"/>
    </row>
    <row r="25675" spans="7:8">
      <c r="G25675" s="118"/>
      <c r="H25675" s="119"/>
    </row>
    <row r="25676" spans="7:8">
      <c r="G25676" s="118"/>
      <c r="H25676" s="119"/>
    </row>
    <row r="25677" spans="7:8">
      <c r="G25677" s="118"/>
      <c r="H25677" s="119"/>
    </row>
    <row r="25678" spans="7:8">
      <c r="G25678" s="118"/>
      <c r="H25678" s="119"/>
    </row>
    <row r="25679" spans="7:8">
      <c r="G25679" s="118"/>
      <c r="H25679" s="119"/>
    </row>
    <row r="25680" spans="7:8">
      <c r="G25680" s="118"/>
      <c r="H25680" s="119"/>
    </row>
    <row r="25681" spans="7:8">
      <c r="G25681" s="118"/>
      <c r="H25681" s="119"/>
    </row>
    <row r="25682" spans="7:8">
      <c r="G25682" s="118"/>
      <c r="H25682" s="119"/>
    </row>
    <row r="25683" spans="7:8">
      <c r="G25683" s="118"/>
      <c r="H25683" s="119"/>
    </row>
    <row r="25684" spans="7:8">
      <c r="G25684" s="118"/>
      <c r="H25684" s="119"/>
    </row>
    <row r="25685" spans="7:8">
      <c r="G25685" s="118"/>
      <c r="H25685" s="119"/>
    </row>
    <row r="25686" spans="7:8">
      <c r="G25686" s="118"/>
      <c r="H25686" s="119"/>
    </row>
    <row r="25687" spans="7:8">
      <c r="G25687" s="118"/>
      <c r="H25687" s="119"/>
    </row>
    <row r="25688" spans="7:8">
      <c r="G25688" s="118"/>
      <c r="H25688" s="119"/>
    </row>
    <row r="25689" spans="7:8">
      <c r="G25689" s="118"/>
      <c r="H25689" s="119"/>
    </row>
    <row r="25690" spans="7:8">
      <c r="G25690" s="118"/>
      <c r="H25690" s="119"/>
    </row>
    <row r="25691" spans="7:8">
      <c r="G25691" s="118"/>
      <c r="H25691" s="119"/>
    </row>
    <row r="25692" spans="7:8">
      <c r="G25692" s="118"/>
      <c r="H25692" s="119"/>
    </row>
    <row r="25693" spans="7:8">
      <c r="G25693" s="118"/>
      <c r="H25693" s="119"/>
    </row>
    <row r="25694" spans="7:8">
      <c r="G25694" s="118"/>
      <c r="H25694" s="119"/>
    </row>
    <row r="25695" spans="7:8">
      <c r="G25695" s="118"/>
      <c r="H25695" s="119"/>
    </row>
    <row r="25696" spans="7:8">
      <c r="G25696" s="118"/>
      <c r="H25696" s="119"/>
    </row>
    <row r="25697" spans="7:8">
      <c r="G25697" s="118"/>
      <c r="H25697" s="119"/>
    </row>
    <row r="25698" spans="7:8">
      <c r="G25698" s="118"/>
      <c r="H25698" s="119"/>
    </row>
    <row r="25699" spans="7:8">
      <c r="G25699" s="118"/>
      <c r="H25699" s="119"/>
    </row>
    <row r="25700" spans="7:8">
      <c r="G25700" s="118"/>
      <c r="H25700" s="119"/>
    </row>
    <row r="25701" spans="7:8">
      <c r="G25701" s="118"/>
      <c r="H25701" s="119"/>
    </row>
    <row r="25702" spans="7:8">
      <c r="G25702" s="118"/>
      <c r="H25702" s="119"/>
    </row>
    <row r="25703" spans="7:8">
      <c r="G25703" s="118"/>
      <c r="H25703" s="119"/>
    </row>
    <row r="25704" spans="7:8">
      <c r="G25704" s="118"/>
      <c r="H25704" s="119"/>
    </row>
    <row r="25705" spans="7:8">
      <c r="G25705" s="118"/>
      <c r="H25705" s="119"/>
    </row>
    <row r="25706" spans="7:8">
      <c r="G25706" s="118"/>
      <c r="H25706" s="119"/>
    </row>
    <row r="25707" spans="7:8">
      <c r="G25707" s="118"/>
      <c r="H25707" s="119"/>
    </row>
    <row r="25708" spans="7:8">
      <c r="G25708" s="118"/>
      <c r="H25708" s="119"/>
    </row>
    <row r="25709" spans="7:8">
      <c r="G25709" s="118"/>
      <c r="H25709" s="119"/>
    </row>
    <row r="25710" spans="7:8">
      <c r="G25710" s="118"/>
      <c r="H25710" s="119"/>
    </row>
    <row r="25711" spans="7:8">
      <c r="G25711" s="118"/>
      <c r="H25711" s="119"/>
    </row>
    <row r="25712" spans="7:8">
      <c r="G25712" s="118"/>
      <c r="H25712" s="119"/>
    </row>
    <row r="25713" spans="7:8">
      <c r="G25713" s="118"/>
      <c r="H25713" s="119"/>
    </row>
    <row r="25714" spans="7:8">
      <c r="G25714" s="118"/>
      <c r="H25714" s="119"/>
    </row>
    <row r="25715" spans="7:8">
      <c r="G25715" s="118"/>
      <c r="H25715" s="119"/>
    </row>
    <row r="25716" spans="7:8">
      <c r="G25716" s="118"/>
      <c r="H25716" s="119"/>
    </row>
    <row r="25717" spans="7:8">
      <c r="G25717" s="118"/>
      <c r="H25717" s="119"/>
    </row>
    <row r="25718" spans="7:8">
      <c r="G25718" s="118"/>
      <c r="H25718" s="119"/>
    </row>
    <row r="25719" spans="7:8">
      <c r="G25719" s="118"/>
      <c r="H25719" s="119"/>
    </row>
    <row r="25720" spans="7:8">
      <c r="G25720" s="118"/>
      <c r="H25720" s="119"/>
    </row>
    <row r="25721" spans="7:8">
      <c r="G25721" s="118"/>
      <c r="H25721" s="119"/>
    </row>
    <row r="25722" spans="7:8">
      <c r="G25722" s="118"/>
      <c r="H25722" s="119"/>
    </row>
    <row r="25723" spans="7:8">
      <c r="G25723" s="118"/>
      <c r="H25723" s="119"/>
    </row>
    <row r="25724" spans="7:8">
      <c r="G25724" s="118"/>
      <c r="H25724" s="119"/>
    </row>
    <row r="25725" spans="7:8">
      <c r="G25725" s="118"/>
      <c r="H25725" s="119"/>
    </row>
    <row r="25726" spans="7:8">
      <c r="G25726" s="118"/>
      <c r="H25726" s="119"/>
    </row>
    <row r="25727" spans="7:8">
      <c r="G25727" s="118"/>
      <c r="H25727" s="119"/>
    </row>
    <row r="25728" spans="7:8">
      <c r="G25728" s="118"/>
      <c r="H25728" s="119"/>
    </row>
    <row r="25729" spans="7:8">
      <c r="G25729" s="118"/>
      <c r="H25729" s="119"/>
    </row>
    <row r="25730" spans="7:8">
      <c r="G25730" s="118"/>
      <c r="H25730" s="119"/>
    </row>
    <row r="25731" spans="7:8">
      <c r="G25731" s="118"/>
      <c r="H25731" s="119"/>
    </row>
    <row r="25732" spans="7:8">
      <c r="G25732" s="118"/>
      <c r="H25732" s="119"/>
    </row>
    <row r="25733" spans="7:8">
      <c r="G25733" s="118"/>
      <c r="H25733" s="119"/>
    </row>
    <row r="25734" spans="7:8">
      <c r="G25734" s="118"/>
      <c r="H25734" s="119"/>
    </row>
    <row r="25735" spans="7:8">
      <c r="G25735" s="118"/>
      <c r="H25735" s="119"/>
    </row>
    <row r="25736" spans="7:8">
      <c r="G25736" s="118"/>
      <c r="H25736" s="119"/>
    </row>
    <row r="25737" spans="7:8">
      <c r="G25737" s="118"/>
      <c r="H25737" s="119"/>
    </row>
    <row r="25738" spans="7:8">
      <c r="G25738" s="118"/>
      <c r="H25738" s="119"/>
    </row>
    <row r="25739" spans="7:8">
      <c r="G25739" s="118"/>
      <c r="H25739" s="119"/>
    </row>
    <row r="25740" spans="7:8">
      <c r="G25740" s="118"/>
      <c r="H25740" s="119"/>
    </row>
    <row r="25741" spans="7:8">
      <c r="G25741" s="118"/>
      <c r="H25741" s="119"/>
    </row>
    <row r="25742" spans="7:8">
      <c r="G25742" s="118"/>
      <c r="H25742" s="119"/>
    </row>
    <row r="25743" spans="7:8">
      <c r="G25743" s="118"/>
      <c r="H25743" s="119"/>
    </row>
    <row r="25744" spans="7:8">
      <c r="G25744" s="118"/>
      <c r="H25744" s="119"/>
    </row>
    <row r="25745" spans="7:8">
      <c r="G25745" s="118"/>
      <c r="H25745" s="119"/>
    </row>
    <row r="25746" spans="7:8">
      <c r="G25746" s="118"/>
      <c r="H25746" s="119"/>
    </row>
    <row r="25747" spans="7:8">
      <c r="G25747" s="118"/>
      <c r="H25747" s="119"/>
    </row>
    <row r="25748" spans="7:8">
      <c r="G25748" s="118"/>
      <c r="H25748" s="119"/>
    </row>
    <row r="25749" spans="7:8">
      <c r="G25749" s="118"/>
      <c r="H25749" s="119"/>
    </row>
    <row r="25750" spans="7:8">
      <c r="G25750" s="118"/>
      <c r="H25750" s="119"/>
    </row>
    <row r="25751" spans="7:8">
      <c r="G25751" s="118"/>
      <c r="H25751" s="119"/>
    </row>
    <row r="25752" spans="7:8">
      <c r="G25752" s="118"/>
      <c r="H25752" s="119"/>
    </row>
    <row r="25753" spans="7:8">
      <c r="G25753" s="118"/>
      <c r="H25753" s="119"/>
    </row>
    <row r="25754" spans="7:8">
      <c r="G25754" s="118"/>
      <c r="H25754" s="119"/>
    </row>
    <row r="25755" spans="7:8">
      <c r="G25755" s="118"/>
      <c r="H25755" s="119"/>
    </row>
    <row r="25756" spans="7:8">
      <c r="G25756" s="118"/>
      <c r="H25756" s="119"/>
    </row>
    <row r="25757" spans="7:8">
      <c r="G25757" s="118"/>
      <c r="H25757" s="119"/>
    </row>
    <row r="25758" spans="7:8">
      <c r="G25758" s="118"/>
      <c r="H25758" s="119"/>
    </row>
    <row r="25759" spans="7:8">
      <c r="G25759" s="118"/>
      <c r="H25759" s="119"/>
    </row>
    <row r="25760" spans="7:8">
      <c r="G25760" s="118"/>
      <c r="H25760" s="119"/>
    </row>
    <row r="25761" spans="7:8">
      <c r="G25761" s="118"/>
      <c r="H25761" s="119"/>
    </row>
    <row r="25762" spans="7:8">
      <c r="G25762" s="118"/>
      <c r="H25762" s="119"/>
    </row>
    <row r="25763" spans="7:8">
      <c r="G25763" s="118"/>
      <c r="H25763" s="119"/>
    </row>
    <row r="25764" spans="7:8">
      <c r="G25764" s="118"/>
      <c r="H25764" s="119"/>
    </row>
    <row r="25765" spans="7:8">
      <c r="G25765" s="118"/>
      <c r="H25765" s="119"/>
    </row>
    <row r="25766" spans="7:8">
      <c r="G25766" s="118"/>
      <c r="H25766" s="119"/>
    </row>
    <row r="25767" spans="7:8">
      <c r="G25767" s="118"/>
      <c r="H25767" s="119"/>
    </row>
    <row r="25768" spans="7:8">
      <c r="G25768" s="118"/>
      <c r="H25768" s="119"/>
    </row>
    <row r="25769" spans="7:8">
      <c r="G25769" s="118"/>
      <c r="H25769" s="119"/>
    </row>
    <row r="25770" spans="7:8">
      <c r="G25770" s="118"/>
      <c r="H25770" s="119"/>
    </row>
    <row r="25771" spans="7:8">
      <c r="G25771" s="118"/>
      <c r="H25771" s="119"/>
    </row>
    <row r="25772" spans="7:8">
      <c r="G25772" s="118"/>
      <c r="H25772" s="119"/>
    </row>
    <row r="25773" spans="7:8">
      <c r="G25773" s="118"/>
      <c r="H25773" s="119"/>
    </row>
    <row r="25774" spans="7:8">
      <c r="G25774" s="118"/>
      <c r="H25774" s="119"/>
    </row>
    <row r="25775" spans="7:8">
      <c r="G25775" s="118"/>
      <c r="H25775" s="119"/>
    </row>
    <row r="25776" spans="7:8">
      <c r="G25776" s="118"/>
      <c r="H25776" s="119"/>
    </row>
    <row r="25777" spans="7:8">
      <c r="G25777" s="118"/>
      <c r="H25777" s="119"/>
    </row>
    <row r="25778" spans="7:8">
      <c r="G25778" s="118"/>
      <c r="H25778" s="119"/>
    </row>
    <row r="25779" spans="7:8">
      <c r="G25779" s="118"/>
      <c r="H25779" s="119"/>
    </row>
    <row r="25780" spans="7:8">
      <c r="G25780" s="118"/>
      <c r="H25780" s="119"/>
    </row>
    <row r="25781" spans="7:8">
      <c r="G25781" s="118"/>
      <c r="H25781" s="119"/>
    </row>
    <row r="25782" spans="7:8">
      <c r="G25782" s="118"/>
      <c r="H25782" s="119"/>
    </row>
    <row r="25783" spans="7:8">
      <c r="G25783" s="118"/>
      <c r="H25783" s="119"/>
    </row>
    <row r="25784" spans="7:8">
      <c r="G25784" s="118"/>
      <c r="H25784" s="119"/>
    </row>
    <row r="25785" spans="7:8">
      <c r="G25785" s="118"/>
      <c r="H25785" s="119"/>
    </row>
    <row r="25786" spans="7:8">
      <c r="G25786" s="118"/>
      <c r="H25786" s="119"/>
    </row>
    <row r="25787" spans="7:8">
      <c r="G25787" s="118"/>
      <c r="H25787" s="119"/>
    </row>
    <row r="25788" spans="7:8">
      <c r="G25788" s="118"/>
      <c r="H25788" s="119"/>
    </row>
    <row r="25789" spans="7:8">
      <c r="G25789" s="118"/>
      <c r="H25789" s="119"/>
    </row>
    <row r="25790" spans="7:8">
      <c r="G25790" s="118"/>
      <c r="H25790" s="119"/>
    </row>
    <row r="25791" spans="7:8">
      <c r="G25791" s="118"/>
      <c r="H25791" s="119"/>
    </row>
    <row r="25792" spans="7:8">
      <c r="G25792" s="118"/>
      <c r="H25792" s="119"/>
    </row>
    <row r="25793" spans="7:8">
      <c r="G25793" s="118"/>
      <c r="H25793" s="119"/>
    </row>
    <row r="25794" spans="7:8">
      <c r="G25794" s="118"/>
      <c r="H25794" s="119"/>
    </row>
    <row r="25795" spans="7:8">
      <c r="G25795" s="118"/>
      <c r="H25795" s="119"/>
    </row>
    <row r="25796" spans="7:8">
      <c r="G25796" s="118"/>
      <c r="H25796" s="119"/>
    </row>
    <row r="25797" spans="7:8">
      <c r="G25797" s="118"/>
      <c r="H25797" s="119"/>
    </row>
    <row r="25798" spans="7:8">
      <c r="G25798" s="118"/>
      <c r="H25798" s="119"/>
    </row>
    <row r="25799" spans="7:8">
      <c r="G25799" s="118"/>
      <c r="H25799" s="119"/>
    </row>
    <row r="25800" spans="7:8">
      <c r="G25800" s="118"/>
      <c r="H25800" s="119"/>
    </row>
    <row r="25801" spans="7:8">
      <c r="G25801" s="118"/>
      <c r="H25801" s="119"/>
    </row>
    <row r="25802" spans="7:8">
      <c r="G25802" s="118"/>
      <c r="H25802" s="119"/>
    </row>
    <row r="25803" spans="7:8">
      <c r="G25803" s="118"/>
      <c r="H25803" s="119"/>
    </row>
    <row r="25804" spans="7:8">
      <c r="G25804" s="118"/>
      <c r="H25804" s="119"/>
    </row>
    <row r="25805" spans="7:8">
      <c r="G25805" s="118"/>
      <c r="H25805" s="119"/>
    </row>
    <row r="25806" spans="7:8">
      <c r="G25806" s="118"/>
      <c r="H25806" s="119"/>
    </row>
    <row r="25807" spans="7:8">
      <c r="G25807" s="118"/>
      <c r="H25807" s="119"/>
    </row>
    <row r="25808" spans="7:8">
      <c r="G25808" s="118"/>
      <c r="H25808" s="119"/>
    </row>
    <row r="25809" spans="7:8">
      <c r="G25809" s="118"/>
      <c r="H25809" s="119"/>
    </row>
    <row r="25810" spans="7:8">
      <c r="G25810" s="118"/>
      <c r="H25810" s="119"/>
    </row>
    <row r="25811" spans="7:8">
      <c r="G25811" s="118"/>
      <c r="H25811" s="119"/>
    </row>
    <row r="25812" spans="7:8">
      <c r="G25812" s="118"/>
      <c r="H25812" s="119"/>
    </row>
    <row r="25813" spans="7:8">
      <c r="G25813" s="118"/>
      <c r="H25813" s="119"/>
    </row>
    <row r="25814" spans="7:8">
      <c r="G25814" s="118"/>
      <c r="H25814" s="119"/>
    </row>
    <row r="25815" spans="7:8">
      <c r="G25815" s="118"/>
      <c r="H25815" s="119"/>
    </row>
    <row r="25816" spans="7:8">
      <c r="G25816" s="118"/>
      <c r="H25816" s="119"/>
    </row>
    <row r="25817" spans="7:8">
      <c r="G25817" s="118"/>
      <c r="H25817" s="119"/>
    </row>
    <row r="25818" spans="7:8">
      <c r="G25818" s="118"/>
      <c r="H25818" s="119"/>
    </row>
    <row r="25819" spans="7:8">
      <c r="G25819" s="118"/>
      <c r="H25819" s="119"/>
    </row>
    <row r="25820" spans="7:8">
      <c r="G25820" s="118"/>
      <c r="H25820" s="119"/>
    </row>
    <row r="25821" spans="7:8">
      <c r="G25821" s="118"/>
      <c r="H25821" s="119"/>
    </row>
    <row r="25822" spans="7:8">
      <c r="G25822" s="118"/>
      <c r="H25822" s="119"/>
    </row>
    <row r="25823" spans="7:8">
      <c r="G25823" s="118"/>
      <c r="H25823" s="119"/>
    </row>
    <row r="25824" spans="7:8">
      <c r="G25824" s="118"/>
      <c r="H25824" s="119"/>
    </row>
    <row r="25825" spans="7:8">
      <c r="G25825" s="118"/>
      <c r="H25825" s="119"/>
    </row>
    <row r="25826" spans="7:8">
      <c r="G25826" s="118"/>
      <c r="H25826" s="119"/>
    </row>
    <row r="25827" spans="7:8">
      <c r="G25827" s="118"/>
      <c r="H25827" s="119"/>
    </row>
    <row r="25828" spans="7:8">
      <c r="G25828" s="118"/>
      <c r="H25828" s="119"/>
    </row>
    <row r="25829" spans="7:8">
      <c r="G25829" s="118"/>
      <c r="H25829" s="119"/>
    </row>
    <row r="25830" spans="7:8">
      <c r="G25830" s="118"/>
      <c r="H25830" s="119"/>
    </row>
    <row r="25831" spans="7:8">
      <c r="G25831" s="118"/>
      <c r="H25831" s="119"/>
    </row>
    <row r="25832" spans="7:8">
      <c r="G25832" s="118"/>
      <c r="H25832" s="119"/>
    </row>
    <row r="25833" spans="7:8">
      <c r="G25833" s="118"/>
      <c r="H25833" s="119"/>
    </row>
    <row r="25834" spans="7:8">
      <c r="G25834" s="118"/>
      <c r="H25834" s="119"/>
    </row>
    <row r="25835" spans="7:8">
      <c r="G25835" s="118"/>
      <c r="H25835" s="119"/>
    </row>
    <row r="25836" spans="7:8">
      <c r="G25836" s="118"/>
      <c r="H25836" s="119"/>
    </row>
    <row r="25837" spans="7:8">
      <c r="G25837" s="118"/>
      <c r="H25837" s="119"/>
    </row>
    <row r="25838" spans="7:8">
      <c r="G25838" s="118"/>
      <c r="H25838" s="119"/>
    </row>
    <row r="25839" spans="7:8">
      <c r="G25839" s="118"/>
      <c r="H25839" s="119"/>
    </row>
    <row r="25840" spans="7:8">
      <c r="G25840" s="118"/>
      <c r="H25840" s="119"/>
    </row>
    <row r="25841" spans="7:8">
      <c r="G25841" s="118"/>
      <c r="H25841" s="119"/>
    </row>
    <row r="25842" spans="7:8">
      <c r="G25842" s="118"/>
      <c r="H25842" s="119"/>
    </row>
    <row r="25843" spans="7:8">
      <c r="G25843" s="118"/>
      <c r="H25843" s="119"/>
    </row>
    <row r="25844" spans="7:8">
      <c r="G25844" s="118"/>
      <c r="H25844" s="119"/>
    </row>
    <row r="25845" spans="7:8">
      <c r="G25845" s="118"/>
      <c r="H25845" s="119"/>
    </row>
    <row r="25846" spans="7:8">
      <c r="G25846" s="118"/>
      <c r="H25846" s="119"/>
    </row>
    <row r="25847" spans="7:8">
      <c r="G25847" s="118"/>
      <c r="H25847" s="119"/>
    </row>
    <row r="25848" spans="7:8">
      <c r="G25848" s="118"/>
      <c r="H25848" s="119"/>
    </row>
    <row r="25849" spans="7:8">
      <c r="G25849" s="118"/>
      <c r="H25849" s="119"/>
    </row>
    <row r="25850" spans="7:8">
      <c r="G25850" s="118"/>
      <c r="H25850" s="119"/>
    </row>
    <row r="25851" spans="7:8">
      <c r="G25851" s="118"/>
      <c r="H25851" s="119"/>
    </row>
    <row r="25852" spans="7:8">
      <c r="G25852" s="118"/>
      <c r="H25852" s="119"/>
    </row>
    <row r="25853" spans="7:8">
      <c r="G25853" s="118"/>
      <c r="H25853" s="119"/>
    </row>
    <row r="25854" spans="7:8">
      <c r="G25854" s="118"/>
      <c r="H25854" s="119"/>
    </row>
    <row r="25855" spans="7:8">
      <c r="G25855" s="118"/>
      <c r="H25855" s="119"/>
    </row>
    <row r="25856" spans="7:8">
      <c r="G25856" s="118"/>
      <c r="H25856" s="119"/>
    </row>
    <row r="25857" spans="7:8">
      <c r="G25857" s="118"/>
      <c r="H25857" s="119"/>
    </row>
    <row r="25858" spans="7:8">
      <c r="G25858" s="118"/>
      <c r="H25858" s="119"/>
    </row>
    <row r="25859" spans="7:8">
      <c r="G25859" s="118"/>
      <c r="H25859" s="119"/>
    </row>
    <row r="25860" spans="7:8">
      <c r="G25860" s="118"/>
      <c r="H25860" s="119"/>
    </row>
    <row r="25861" spans="7:8">
      <c r="G25861" s="118"/>
      <c r="H25861" s="119"/>
    </row>
    <row r="25862" spans="7:8">
      <c r="G25862" s="118"/>
      <c r="H25862" s="119"/>
    </row>
    <row r="25863" spans="7:8">
      <c r="G25863" s="118"/>
      <c r="H25863" s="119"/>
    </row>
    <row r="25864" spans="7:8">
      <c r="G25864" s="118"/>
      <c r="H25864" s="119"/>
    </row>
    <row r="25865" spans="7:8">
      <c r="G25865" s="118"/>
      <c r="H25865" s="119"/>
    </row>
    <row r="25866" spans="7:8">
      <c r="G25866" s="118"/>
      <c r="H25866" s="119"/>
    </row>
    <row r="25867" spans="7:8">
      <c r="G25867" s="118"/>
      <c r="H25867" s="119"/>
    </row>
    <row r="25868" spans="7:8">
      <c r="G25868" s="118"/>
      <c r="H25868" s="119"/>
    </row>
    <row r="25869" spans="7:8">
      <c r="G25869" s="118"/>
      <c r="H25869" s="119"/>
    </row>
    <row r="25870" spans="7:8">
      <c r="G25870" s="118"/>
      <c r="H25870" s="119"/>
    </row>
    <row r="25871" spans="7:8">
      <c r="G25871" s="118"/>
      <c r="H25871" s="119"/>
    </row>
    <row r="25872" spans="7:8">
      <c r="G25872" s="118"/>
      <c r="H25872" s="119"/>
    </row>
    <row r="25873" spans="7:8">
      <c r="G25873" s="118"/>
      <c r="H25873" s="119"/>
    </row>
    <row r="25874" spans="7:8">
      <c r="G25874" s="118"/>
      <c r="H25874" s="119"/>
    </row>
    <row r="25875" spans="7:8">
      <c r="G25875" s="118"/>
      <c r="H25875" s="119"/>
    </row>
    <row r="25876" spans="7:8">
      <c r="G25876" s="118"/>
      <c r="H25876" s="119"/>
    </row>
    <row r="25877" spans="7:8">
      <c r="G25877" s="118"/>
      <c r="H25877" s="119"/>
    </row>
    <row r="25878" spans="7:8">
      <c r="G25878" s="118"/>
      <c r="H25878" s="119"/>
    </row>
    <row r="25879" spans="7:8">
      <c r="G25879" s="118"/>
      <c r="H25879" s="119"/>
    </row>
    <row r="25880" spans="7:8">
      <c r="G25880" s="118"/>
      <c r="H25880" s="119"/>
    </row>
    <row r="25881" spans="7:8">
      <c r="G25881" s="118"/>
      <c r="H25881" s="119"/>
    </row>
    <row r="25882" spans="7:8">
      <c r="G25882" s="118"/>
      <c r="H25882" s="119"/>
    </row>
    <row r="25883" spans="7:8">
      <c r="G25883" s="118"/>
      <c r="H25883" s="119"/>
    </row>
    <row r="25884" spans="7:8">
      <c r="G25884" s="118"/>
      <c r="H25884" s="119"/>
    </row>
    <row r="25885" spans="7:8">
      <c r="G25885" s="118"/>
      <c r="H25885" s="119"/>
    </row>
    <row r="25886" spans="7:8">
      <c r="G25886" s="118"/>
      <c r="H25886" s="119"/>
    </row>
    <row r="25887" spans="7:8">
      <c r="G25887" s="118"/>
      <c r="H25887" s="119"/>
    </row>
    <row r="25888" spans="7:8">
      <c r="G25888" s="118"/>
      <c r="H25888" s="119"/>
    </row>
    <row r="25889" spans="7:8">
      <c r="G25889" s="118"/>
      <c r="H25889" s="119"/>
    </row>
    <row r="25890" spans="7:8">
      <c r="G25890" s="118"/>
      <c r="H25890" s="119"/>
    </row>
    <row r="25891" spans="7:8">
      <c r="G25891" s="118"/>
      <c r="H25891" s="119"/>
    </row>
    <row r="25892" spans="7:8">
      <c r="G25892" s="118"/>
      <c r="H25892" s="119"/>
    </row>
    <row r="25893" spans="7:8">
      <c r="G25893" s="118"/>
      <c r="H25893" s="119"/>
    </row>
    <row r="25894" spans="7:8">
      <c r="G25894" s="118"/>
      <c r="H25894" s="119"/>
    </row>
    <row r="25895" spans="7:8">
      <c r="G25895" s="118"/>
      <c r="H25895" s="119"/>
    </row>
    <row r="25896" spans="7:8">
      <c r="G25896" s="118"/>
      <c r="H25896" s="119"/>
    </row>
    <row r="25897" spans="7:8">
      <c r="G25897" s="118"/>
      <c r="H25897" s="119"/>
    </row>
    <row r="25898" spans="7:8">
      <c r="G25898" s="118"/>
      <c r="H25898" s="119"/>
    </row>
    <row r="25899" spans="7:8">
      <c r="G25899" s="118"/>
      <c r="H25899" s="119"/>
    </row>
    <row r="25900" spans="7:8">
      <c r="G25900" s="118"/>
      <c r="H25900" s="119"/>
    </row>
    <row r="25901" spans="7:8">
      <c r="G25901" s="118"/>
      <c r="H25901" s="119"/>
    </row>
    <row r="25902" spans="7:8">
      <c r="G25902" s="118"/>
      <c r="H25902" s="119"/>
    </row>
    <row r="25903" spans="7:8">
      <c r="G25903" s="118"/>
      <c r="H25903" s="119"/>
    </row>
    <row r="25904" spans="7:8">
      <c r="G25904" s="118"/>
      <c r="H25904" s="119"/>
    </row>
    <row r="25905" spans="7:8">
      <c r="G25905" s="118"/>
      <c r="H25905" s="119"/>
    </row>
    <row r="25906" spans="7:8">
      <c r="G25906" s="118"/>
      <c r="H25906" s="119"/>
    </row>
    <row r="25907" spans="7:8">
      <c r="G25907" s="118"/>
      <c r="H25907" s="119"/>
    </row>
    <row r="25908" spans="7:8">
      <c r="G25908" s="118"/>
      <c r="H25908" s="119"/>
    </row>
    <row r="25909" spans="7:8">
      <c r="G25909" s="118"/>
      <c r="H25909" s="119"/>
    </row>
    <row r="25910" spans="7:8">
      <c r="G25910" s="118"/>
      <c r="H25910" s="119"/>
    </row>
    <row r="25911" spans="7:8">
      <c r="G25911" s="118"/>
      <c r="H25911" s="119"/>
    </row>
    <row r="25912" spans="7:8">
      <c r="G25912" s="118"/>
      <c r="H25912" s="119"/>
    </row>
    <row r="25913" spans="7:8">
      <c r="G25913" s="118"/>
      <c r="H25913" s="119"/>
    </row>
    <row r="25914" spans="7:8">
      <c r="G25914" s="118"/>
      <c r="H25914" s="119"/>
    </row>
    <row r="25915" spans="7:8">
      <c r="G25915" s="118"/>
      <c r="H25915" s="119"/>
    </row>
    <row r="25916" spans="7:8">
      <c r="G25916" s="118"/>
      <c r="H25916" s="119"/>
    </row>
    <row r="25917" spans="7:8">
      <c r="G25917" s="118"/>
      <c r="H25917" s="119"/>
    </row>
    <row r="25918" spans="7:8">
      <c r="G25918" s="118"/>
      <c r="H25918" s="119"/>
    </row>
    <row r="25919" spans="7:8">
      <c r="G25919" s="118"/>
      <c r="H25919" s="119"/>
    </row>
    <row r="25920" spans="7:8">
      <c r="G25920" s="118"/>
      <c r="H25920" s="119"/>
    </row>
    <row r="25921" spans="7:8">
      <c r="G25921" s="118"/>
      <c r="H25921" s="119"/>
    </row>
    <row r="25922" spans="7:8">
      <c r="G25922" s="118"/>
      <c r="H25922" s="119"/>
    </row>
    <row r="25923" spans="7:8">
      <c r="G25923" s="118"/>
      <c r="H25923" s="119"/>
    </row>
    <row r="25924" spans="7:8">
      <c r="G25924" s="118"/>
      <c r="H25924" s="119"/>
    </row>
    <row r="25925" spans="7:8">
      <c r="G25925" s="118"/>
      <c r="H25925" s="119"/>
    </row>
    <row r="25926" spans="7:8">
      <c r="G25926" s="118"/>
      <c r="H25926" s="119"/>
    </row>
    <row r="25927" spans="7:8">
      <c r="G25927" s="118"/>
      <c r="H25927" s="119"/>
    </row>
    <row r="25928" spans="7:8">
      <c r="G25928" s="118"/>
      <c r="H25928" s="119"/>
    </row>
    <row r="25929" spans="7:8">
      <c r="G25929" s="118"/>
      <c r="H25929" s="119"/>
    </row>
    <row r="25930" spans="7:8">
      <c r="G25930" s="118"/>
      <c r="H25930" s="119"/>
    </row>
    <row r="25931" spans="7:8">
      <c r="G25931" s="118"/>
      <c r="H25931" s="119"/>
    </row>
    <row r="25932" spans="7:8">
      <c r="G25932" s="118"/>
      <c r="H25932" s="119"/>
    </row>
    <row r="25933" spans="7:8">
      <c r="G25933" s="118"/>
      <c r="H25933" s="119"/>
    </row>
    <row r="25934" spans="7:8">
      <c r="G25934" s="118"/>
      <c r="H25934" s="119"/>
    </row>
    <row r="25935" spans="7:8">
      <c r="G25935" s="118"/>
      <c r="H25935" s="119"/>
    </row>
    <row r="25936" spans="7:8">
      <c r="G25936" s="118"/>
      <c r="H25936" s="119"/>
    </row>
    <row r="25937" spans="7:8">
      <c r="G25937" s="118"/>
      <c r="H25937" s="119"/>
    </row>
    <row r="25938" spans="7:8">
      <c r="G25938" s="118"/>
      <c r="H25938" s="119"/>
    </row>
    <row r="25939" spans="7:8">
      <c r="G25939" s="118"/>
      <c r="H25939" s="119"/>
    </row>
    <row r="25940" spans="7:8">
      <c r="G25940" s="118"/>
      <c r="H25940" s="119"/>
    </row>
    <row r="25941" spans="7:8">
      <c r="G25941" s="118"/>
      <c r="H25941" s="119"/>
    </row>
    <row r="25942" spans="7:8">
      <c r="G25942" s="118"/>
      <c r="H25942" s="119"/>
    </row>
    <row r="25943" spans="7:8">
      <c r="G25943" s="118"/>
      <c r="H25943" s="119"/>
    </row>
    <row r="25944" spans="7:8">
      <c r="G25944" s="118"/>
      <c r="H25944" s="119"/>
    </row>
    <row r="25945" spans="7:8">
      <c r="G25945" s="118"/>
      <c r="H25945" s="119"/>
    </row>
    <row r="25946" spans="7:8">
      <c r="G25946" s="118"/>
      <c r="H25946" s="119"/>
    </row>
    <row r="25947" spans="7:8">
      <c r="G25947" s="118"/>
      <c r="H25947" s="119"/>
    </row>
    <row r="25948" spans="7:8">
      <c r="G25948" s="118"/>
      <c r="H25948" s="119"/>
    </row>
    <row r="25949" spans="7:8">
      <c r="G25949" s="118"/>
      <c r="H25949" s="119"/>
    </row>
    <row r="25950" spans="7:8">
      <c r="G25950" s="118"/>
      <c r="H25950" s="119"/>
    </row>
    <row r="25951" spans="7:8">
      <c r="G25951" s="118"/>
      <c r="H25951" s="119"/>
    </row>
    <row r="25952" spans="7:8">
      <c r="G25952" s="118"/>
      <c r="H25952" s="119"/>
    </row>
    <row r="25953" spans="7:8">
      <c r="G25953" s="118"/>
      <c r="H25953" s="119"/>
    </row>
    <row r="25954" spans="7:8">
      <c r="G25954" s="118"/>
      <c r="H25954" s="119"/>
    </row>
    <row r="25955" spans="7:8">
      <c r="G25955" s="118"/>
      <c r="H25955" s="119"/>
    </row>
    <row r="25956" spans="7:8">
      <c r="G25956" s="118"/>
      <c r="H25956" s="119"/>
    </row>
    <row r="25957" spans="7:8">
      <c r="G25957" s="118"/>
      <c r="H25957" s="119"/>
    </row>
    <row r="25958" spans="7:8">
      <c r="G25958" s="118"/>
      <c r="H25958" s="119"/>
    </row>
    <row r="25959" spans="7:8">
      <c r="G25959" s="118"/>
      <c r="H25959" s="119"/>
    </row>
    <row r="25960" spans="7:8">
      <c r="G25960" s="118"/>
      <c r="H25960" s="119"/>
    </row>
    <row r="25961" spans="7:8">
      <c r="G25961" s="118"/>
      <c r="H25961" s="119"/>
    </row>
    <row r="25962" spans="7:8">
      <c r="G25962" s="118"/>
      <c r="H25962" s="119"/>
    </row>
    <row r="25963" spans="7:8">
      <c r="G25963" s="118"/>
      <c r="H25963" s="119"/>
    </row>
    <row r="25964" spans="7:8">
      <c r="G25964" s="118"/>
      <c r="H25964" s="119"/>
    </row>
    <row r="25965" spans="7:8">
      <c r="G25965" s="118"/>
      <c r="H25965" s="119"/>
    </row>
    <row r="25966" spans="7:8">
      <c r="G25966" s="118"/>
      <c r="H25966" s="119"/>
    </row>
    <row r="25967" spans="7:8">
      <c r="G25967" s="118"/>
      <c r="H25967" s="119"/>
    </row>
    <row r="25968" spans="7:8">
      <c r="G25968" s="118"/>
      <c r="H25968" s="119"/>
    </row>
    <row r="25969" spans="7:8">
      <c r="G25969" s="118"/>
      <c r="H25969" s="119"/>
    </row>
    <row r="25970" spans="7:8">
      <c r="G25970" s="118"/>
      <c r="H25970" s="119"/>
    </row>
    <row r="25971" spans="7:8">
      <c r="G25971" s="118"/>
      <c r="H25971" s="119"/>
    </row>
    <row r="25972" spans="7:8">
      <c r="G25972" s="118"/>
      <c r="H25972" s="119"/>
    </row>
    <row r="25973" spans="7:8">
      <c r="G25973" s="118"/>
      <c r="H25973" s="119"/>
    </row>
    <row r="25974" spans="7:8">
      <c r="G25974" s="118"/>
      <c r="H25974" s="119"/>
    </row>
    <row r="25975" spans="7:8">
      <c r="G25975" s="118"/>
      <c r="H25975" s="119"/>
    </row>
    <row r="25976" spans="7:8">
      <c r="G25976" s="118"/>
      <c r="H25976" s="119"/>
    </row>
    <row r="25977" spans="7:8">
      <c r="G25977" s="118"/>
      <c r="H25977" s="119"/>
    </row>
    <row r="25978" spans="7:8">
      <c r="G25978" s="118"/>
      <c r="H25978" s="119"/>
    </row>
    <row r="25979" spans="7:8">
      <c r="G25979" s="118"/>
      <c r="H25979" s="119"/>
    </row>
    <row r="25980" spans="7:8">
      <c r="G25980" s="118"/>
      <c r="H25980" s="119"/>
    </row>
    <row r="25981" spans="7:8">
      <c r="G25981" s="118"/>
      <c r="H25981" s="119"/>
    </row>
    <row r="25982" spans="7:8">
      <c r="G25982" s="118"/>
      <c r="H25982" s="119"/>
    </row>
    <row r="25983" spans="7:8">
      <c r="G25983" s="118"/>
      <c r="H25983" s="119"/>
    </row>
    <row r="25984" spans="7:8">
      <c r="G25984" s="118"/>
      <c r="H25984" s="119"/>
    </row>
    <row r="25985" spans="7:8">
      <c r="G25985" s="118"/>
      <c r="H25985" s="119"/>
    </row>
    <row r="25986" spans="7:8">
      <c r="G25986" s="118"/>
      <c r="H25986" s="119"/>
    </row>
    <row r="25987" spans="7:8">
      <c r="G25987" s="118"/>
      <c r="H25987" s="119"/>
    </row>
    <row r="25988" spans="7:8">
      <c r="G25988" s="118"/>
      <c r="H25988" s="119"/>
    </row>
    <row r="25989" spans="7:8">
      <c r="G25989" s="118"/>
      <c r="H25989" s="119"/>
    </row>
    <row r="25990" spans="7:8">
      <c r="G25990" s="118"/>
      <c r="H25990" s="119"/>
    </row>
    <row r="25991" spans="7:8">
      <c r="G25991" s="118"/>
      <c r="H25991" s="119"/>
    </row>
    <row r="25992" spans="7:8">
      <c r="G25992" s="118"/>
      <c r="H25992" s="119"/>
    </row>
    <row r="25993" spans="7:8">
      <c r="G25993" s="118"/>
      <c r="H25993" s="119"/>
    </row>
    <row r="25994" spans="7:8">
      <c r="G25994" s="118"/>
      <c r="H25994" s="119"/>
    </row>
    <row r="25995" spans="7:8">
      <c r="G25995" s="118"/>
      <c r="H25995" s="119"/>
    </row>
    <row r="25996" spans="7:8">
      <c r="G25996" s="118"/>
      <c r="H25996" s="119"/>
    </row>
    <row r="25997" spans="7:8">
      <c r="G25997" s="118"/>
      <c r="H25997" s="119"/>
    </row>
    <row r="25998" spans="7:8">
      <c r="G25998" s="118"/>
      <c r="H25998" s="119"/>
    </row>
    <row r="25999" spans="7:8">
      <c r="G25999" s="118"/>
      <c r="H25999" s="119"/>
    </row>
    <row r="26000" spans="7:8">
      <c r="G26000" s="118"/>
      <c r="H26000" s="119"/>
    </row>
    <row r="26001" spans="7:8">
      <c r="G26001" s="118"/>
      <c r="H26001" s="119"/>
    </row>
    <row r="26002" spans="7:8">
      <c r="G26002" s="118"/>
      <c r="H26002" s="119"/>
    </row>
    <row r="26003" spans="7:8">
      <c r="G26003" s="118"/>
      <c r="H26003" s="119"/>
    </row>
    <row r="26004" spans="7:8">
      <c r="G26004" s="118"/>
      <c r="H26004" s="119"/>
    </row>
    <row r="26005" spans="7:8">
      <c r="G26005" s="118"/>
      <c r="H26005" s="119"/>
    </row>
    <row r="26006" spans="7:8">
      <c r="G26006" s="118"/>
      <c r="H26006" s="119"/>
    </row>
    <row r="26007" spans="7:8">
      <c r="G26007" s="118"/>
      <c r="H26007" s="119"/>
    </row>
    <row r="26008" spans="7:8">
      <c r="G26008" s="118"/>
      <c r="H26008" s="119"/>
    </row>
    <row r="26009" spans="7:8">
      <c r="G26009" s="118"/>
      <c r="H26009" s="119"/>
    </row>
    <row r="26010" spans="7:8">
      <c r="G26010" s="118"/>
      <c r="H26010" s="119"/>
    </row>
    <row r="26011" spans="7:8">
      <c r="G26011" s="118"/>
      <c r="H26011" s="119"/>
    </row>
    <row r="26012" spans="7:8">
      <c r="G26012" s="118"/>
      <c r="H26012" s="119"/>
    </row>
    <row r="26013" spans="7:8">
      <c r="G26013" s="118"/>
      <c r="H26013" s="119"/>
    </row>
    <row r="26014" spans="7:8">
      <c r="G26014" s="118"/>
      <c r="H26014" s="119"/>
    </row>
    <row r="26015" spans="7:8">
      <c r="G26015" s="118"/>
      <c r="H26015" s="119"/>
    </row>
    <row r="26016" spans="7:8">
      <c r="G26016" s="118"/>
      <c r="H26016" s="119"/>
    </row>
    <row r="26017" spans="7:8">
      <c r="G26017" s="118"/>
      <c r="H26017" s="119"/>
    </row>
    <row r="26018" spans="7:8">
      <c r="G26018" s="118"/>
      <c r="H26018" s="119"/>
    </row>
    <row r="26019" spans="7:8">
      <c r="G26019" s="118"/>
      <c r="H26019" s="119"/>
    </row>
    <row r="26020" spans="7:8">
      <c r="G26020" s="118"/>
      <c r="H26020" s="119"/>
    </row>
    <row r="26021" spans="7:8">
      <c r="G26021" s="118"/>
      <c r="H26021" s="119"/>
    </row>
    <row r="26022" spans="7:8">
      <c r="G26022" s="118"/>
      <c r="H26022" s="119"/>
    </row>
    <row r="26023" spans="7:8">
      <c r="G26023" s="118"/>
      <c r="H26023" s="119"/>
    </row>
    <row r="26024" spans="7:8">
      <c r="G26024" s="118"/>
      <c r="H26024" s="119"/>
    </row>
    <row r="26025" spans="7:8">
      <c r="G26025" s="118"/>
      <c r="H26025" s="119"/>
    </row>
    <row r="26026" spans="7:8">
      <c r="G26026" s="118"/>
      <c r="H26026" s="119"/>
    </row>
    <row r="26027" spans="7:8">
      <c r="G26027" s="118"/>
      <c r="H26027" s="119"/>
    </row>
    <row r="26028" spans="7:8">
      <c r="G26028" s="118"/>
      <c r="H26028" s="119"/>
    </row>
    <row r="26029" spans="7:8">
      <c r="G26029" s="118"/>
      <c r="H26029" s="119"/>
    </row>
    <row r="26030" spans="7:8">
      <c r="G26030" s="118"/>
      <c r="H26030" s="119"/>
    </row>
    <row r="26031" spans="7:8">
      <c r="G26031" s="118"/>
      <c r="H26031" s="119"/>
    </row>
    <row r="26032" spans="7:8">
      <c r="G26032" s="118"/>
      <c r="H26032" s="119"/>
    </row>
    <row r="26033" spans="7:8">
      <c r="G26033" s="118"/>
      <c r="H26033" s="119"/>
    </row>
    <row r="26034" spans="7:8">
      <c r="G26034" s="118"/>
      <c r="H26034" s="119"/>
    </row>
    <row r="26035" spans="7:8">
      <c r="G26035" s="118"/>
      <c r="H26035" s="119"/>
    </row>
    <row r="26036" spans="7:8">
      <c r="G26036" s="118"/>
      <c r="H26036" s="119"/>
    </row>
    <row r="26037" spans="7:8">
      <c r="G26037" s="118"/>
      <c r="H26037" s="119"/>
    </row>
    <row r="26038" spans="7:8">
      <c r="G26038" s="118"/>
      <c r="H26038" s="119"/>
    </row>
    <row r="26039" spans="7:8">
      <c r="G26039" s="118"/>
      <c r="H26039" s="119"/>
    </row>
    <row r="26040" spans="7:8">
      <c r="G26040" s="118"/>
      <c r="H26040" s="119"/>
    </row>
    <row r="26041" spans="7:8">
      <c r="G26041" s="118"/>
      <c r="H26041" s="119"/>
    </row>
    <row r="26042" spans="7:8">
      <c r="G26042" s="118"/>
      <c r="H26042" s="119"/>
    </row>
    <row r="26043" spans="7:8">
      <c r="G26043" s="118"/>
      <c r="H26043" s="119"/>
    </row>
    <row r="26044" spans="7:8">
      <c r="G26044" s="118"/>
      <c r="H26044" s="119"/>
    </row>
    <row r="26045" spans="7:8">
      <c r="G26045" s="118"/>
      <c r="H26045" s="119"/>
    </row>
    <row r="26046" spans="7:8">
      <c r="G26046" s="118"/>
      <c r="H26046" s="119"/>
    </row>
    <row r="26047" spans="7:8">
      <c r="G26047" s="118"/>
      <c r="H26047" s="119"/>
    </row>
    <row r="26048" spans="7:8">
      <c r="G26048" s="118"/>
      <c r="H26048" s="119"/>
    </row>
    <row r="26049" spans="7:8">
      <c r="G26049" s="118"/>
      <c r="H26049" s="119"/>
    </row>
    <row r="26050" spans="7:8">
      <c r="G26050" s="118"/>
      <c r="H26050" s="119"/>
    </row>
    <row r="26051" spans="7:8">
      <c r="G26051" s="118"/>
      <c r="H26051" s="119"/>
    </row>
    <row r="26052" spans="7:8">
      <c r="G26052" s="118"/>
      <c r="H26052" s="119"/>
    </row>
    <row r="26053" spans="7:8">
      <c r="G26053" s="118"/>
      <c r="H26053" s="119"/>
    </row>
    <row r="26054" spans="7:8">
      <c r="G26054" s="118"/>
      <c r="H26054" s="119"/>
    </row>
    <row r="26055" spans="7:8">
      <c r="G26055" s="118"/>
      <c r="H26055" s="119"/>
    </row>
    <row r="26056" spans="7:8">
      <c r="G26056" s="118"/>
      <c r="H26056" s="119"/>
    </row>
    <row r="26057" spans="7:8">
      <c r="G26057" s="118"/>
      <c r="H26057" s="119"/>
    </row>
    <row r="26058" spans="7:8">
      <c r="G26058" s="118"/>
      <c r="H26058" s="119"/>
    </row>
    <row r="26059" spans="7:8">
      <c r="G26059" s="118"/>
      <c r="H26059" s="119"/>
    </row>
    <row r="26060" spans="7:8">
      <c r="G26060" s="118"/>
      <c r="H26060" s="119"/>
    </row>
    <row r="26061" spans="7:8">
      <c r="G26061" s="118"/>
      <c r="H26061" s="119"/>
    </row>
    <row r="26062" spans="7:8">
      <c r="G26062" s="118"/>
      <c r="H26062" s="119"/>
    </row>
    <row r="26063" spans="7:8">
      <c r="G26063" s="118"/>
      <c r="H26063" s="119"/>
    </row>
    <row r="26064" spans="7:8">
      <c r="G26064" s="118"/>
      <c r="H26064" s="119"/>
    </row>
    <row r="26065" spans="7:8">
      <c r="G26065" s="118"/>
      <c r="H26065" s="119"/>
    </row>
    <row r="26066" spans="7:8">
      <c r="G26066" s="118"/>
      <c r="H26066" s="119"/>
    </row>
    <row r="26067" spans="7:8">
      <c r="G26067" s="118"/>
      <c r="H26067" s="119"/>
    </row>
    <row r="26068" spans="7:8">
      <c r="G26068" s="118"/>
      <c r="H26068" s="119"/>
    </row>
    <row r="26069" spans="7:8">
      <c r="G26069" s="118"/>
      <c r="H26069" s="119"/>
    </row>
    <row r="26070" spans="7:8">
      <c r="G26070" s="118"/>
      <c r="H26070" s="119"/>
    </row>
    <row r="26071" spans="7:8">
      <c r="G26071" s="118"/>
      <c r="H26071" s="119"/>
    </row>
    <row r="26072" spans="7:8">
      <c r="G26072" s="118"/>
      <c r="H26072" s="119"/>
    </row>
    <row r="26073" spans="7:8">
      <c r="G26073" s="118"/>
      <c r="H26073" s="119"/>
    </row>
    <row r="26074" spans="7:8">
      <c r="G26074" s="118"/>
      <c r="H26074" s="119"/>
    </row>
    <row r="26075" spans="7:8">
      <c r="G26075" s="118"/>
      <c r="H26075" s="119"/>
    </row>
    <row r="26076" spans="7:8">
      <c r="G26076" s="118"/>
      <c r="H26076" s="119"/>
    </row>
    <row r="26077" spans="7:8">
      <c r="G26077" s="118"/>
      <c r="H26077" s="119"/>
    </row>
    <row r="26078" spans="7:8">
      <c r="G26078" s="118"/>
      <c r="H26078" s="119"/>
    </row>
    <row r="26079" spans="7:8">
      <c r="G26079" s="118"/>
      <c r="H26079" s="119"/>
    </row>
    <row r="26080" spans="7:8">
      <c r="G26080" s="118"/>
      <c r="H26080" s="119"/>
    </row>
    <row r="26081" spans="7:8">
      <c r="G26081" s="118"/>
      <c r="H26081" s="119"/>
    </row>
    <row r="26082" spans="7:8">
      <c r="G26082" s="118"/>
      <c r="H26082" s="119"/>
    </row>
    <row r="26083" spans="7:8">
      <c r="G26083" s="118"/>
      <c r="H26083" s="119"/>
    </row>
    <row r="26084" spans="7:8">
      <c r="G26084" s="118"/>
      <c r="H26084" s="119"/>
    </row>
    <row r="26085" spans="7:8">
      <c r="G26085" s="118"/>
      <c r="H26085" s="119"/>
    </row>
    <row r="26086" spans="7:8">
      <c r="G26086" s="118"/>
      <c r="H26086" s="119"/>
    </row>
    <row r="26087" spans="7:8">
      <c r="G26087" s="118"/>
      <c r="H26087" s="119"/>
    </row>
    <row r="26088" spans="7:8">
      <c r="G26088" s="118"/>
      <c r="H26088" s="119"/>
    </row>
    <row r="26089" spans="7:8">
      <c r="G26089" s="118"/>
      <c r="H26089" s="119"/>
    </row>
    <row r="26090" spans="7:8">
      <c r="G26090" s="118"/>
      <c r="H26090" s="119"/>
    </row>
    <row r="26091" spans="7:8">
      <c r="G26091" s="118"/>
      <c r="H26091" s="119"/>
    </row>
    <row r="26092" spans="7:8">
      <c r="G26092" s="118"/>
      <c r="H26092" s="119"/>
    </row>
    <row r="26093" spans="7:8">
      <c r="G26093" s="118"/>
      <c r="H26093" s="119"/>
    </row>
    <row r="26094" spans="7:8">
      <c r="G26094" s="118"/>
      <c r="H26094" s="119"/>
    </row>
    <row r="26095" spans="7:8">
      <c r="G26095" s="118"/>
      <c r="H26095" s="119"/>
    </row>
    <row r="26096" spans="7:8">
      <c r="G26096" s="118"/>
      <c r="H26096" s="119"/>
    </row>
    <row r="26097" spans="7:8">
      <c r="G26097" s="118"/>
      <c r="H26097" s="119"/>
    </row>
    <row r="26098" spans="7:8">
      <c r="G26098" s="118"/>
      <c r="H26098" s="119"/>
    </row>
    <row r="26099" spans="7:8">
      <c r="G26099" s="118"/>
      <c r="H26099" s="119"/>
    </row>
    <row r="26100" spans="7:8">
      <c r="G26100" s="118"/>
      <c r="H26100" s="119"/>
    </row>
    <row r="26101" spans="7:8">
      <c r="G26101" s="118"/>
      <c r="H26101" s="119"/>
    </row>
    <row r="26102" spans="7:8">
      <c r="G26102" s="118"/>
      <c r="H26102" s="119"/>
    </row>
    <row r="26103" spans="7:8">
      <c r="G26103" s="118"/>
      <c r="H26103" s="119"/>
    </row>
    <row r="26104" spans="7:8">
      <c r="G26104" s="118"/>
      <c r="H26104" s="119"/>
    </row>
    <row r="26105" spans="7:8">
      <c r="G26105" s="118"/>
      <c r="H26105" s="119"/>
    </row>
    <row r="26106" spans="7:8">
      <c r="G26106" s="118"/>
      <c r="H26106" s="119"/>
    </row>
    <row r="26107" spans="7:8">
      <c r="G26107" s="118"/>
      <c r="H26107" s="119"/>
    </row>
    <row r="26108" spans="7:8">
      <c r="G26108" s="118"/>
      <c r="H26108" s="119"/>
    </row>
    <row r="26109" spans="7:8">
      <c r="G26109" s="118"/>
      <c r="H26109" s="119"/>
    </row>
    <row r="26110" spans="7:8">
      <c r="G26110" s="118"/>
      <c r="H26110" s="119"/>
    </row>
    <row r="26111" spans="7:8">
      <c r="G26111" s="118"/>
      <c r="H26111" s="119"/>
    </row>
    <row r="26112" spans="7:8">
      <c r="G26112" s="118"/>
      <c r="H26112" s="119"/>
    </row>
    <row r="26113" spans="7:8">
      <c r="G26113" s="118"/>
      <c r="H26113" s="119"/>
    </row>
    <row r="26114" spans="7:8">
      <c r="G26114" s="118"/>
      <c r="H26114" s="119"/>
    </row>
    <row r="26115" spans="7:8">
      <c r="G26115" s="118"/>
      <c r="H26115" s="119"/>
    </row>
    <row r="26116" spans="7:8">
      <c r="G26116" s="118"/>
      <c r="H26116" s="119"/>
    </row>
    <row r="26117" spans="7:8">
      <c r="G26117" s="118"/>
      <c r="H26117" s="119"/>
    </row>
    <row r="26118" spans="7:8">
      <c r="G26118" s="118"/>
      <c r="H26118" s="119"/>
    </row>
    <row r="26119" spans="7:8">
      <c r="G26119" s="118"/>
      <c r="H26119" s="119"/>
    </row>
    <row r="26120" spans="7:8">
      <c r="G26120" s="118"/>
      <c r="H26120" s="119"/>
    </row>
    <row r="26121" spans="7:8">
      <c r="G26121" s="118"/>
      <c r="H26121" s="119"/>
    </row>
    <row r="26122" spans="7:8">
      <c r="G26122" s="118"/>
      <c r="H26122" s="119"/>
    </row>
    <row r="26123" spans="7:8">
      <c r="G26123" s="118"/>
      <c r="H26123" s="119"/>
    </row>
    <row r="26124" spans="7:8">
      <c r="G26124" s="118"/>
      <c r="H26124" s="119"/>
    </row>
    <row r="26125" spans="7:8">
      <c r="G26125" s="118"/>
      <c r="H26125" s="119"/>
    </row>
    <row r="26126" spans="7:8">
      <c r="G26126" s="118"/>
      <c r="H26126" s="119"/>
    </row>
    <row r="26127" spans="7:8">
      <c r="G26127" s="118"/>
      <c r="H26127" s="119"/>
    </row>
    <row r="26128" spans="7:8">
      <c r="G26128" s="118"/>
      <c r="H26128" s="119"/>
    </row>
    <row r="26129" spans="7:8">
      <c r="G26129" s="118"/>
      <c r="H26129" s="119"/>
    </row>
    <row r="26130" spans="7:8">
      <c r="G26130" s="118"/>
      <c r="H26130" s="119"/>
    </row>
    <row r="26131" spans="7:8">
      <c r="G26131" s="118"/>
      <c r="H26131" s="119"/>
    </row>
    <row r="26132" spans="7:8">
      <c r="G26132" s="118"/>
      <c r="H26132" s="119"/>
    </row>
    <row r="26133" spans="7:8">
      <c r="G26133" s="118"/>
      <c r="H26133" s="119"/>
    </row>
    <row r="26134" spans="7:8">
      <c r="G26134" s="118"/>
      <c r="H26134" s="119"/>
    </row>
    <row r="26135" spans="7:8">
      <c r="G26135" s="118"/>
      <c r="H26135" s="119"/>
    </row>
    <row r="26136" spans="7:8">
      <c r="G26136" s="118"/>
      <c r="H26136" s="119"/>
    </row>
    <row r="26137" spans="7:8">
      <c r="G26137" s="118"/>
      <c r="H26137" s="119"/>
    </row>
    <row r="26138" spans="7:8">
      <c r="G26138" s="118"/>
      <c r="H26138" s="119"/>
    </row>
    <row r="26139" spans="7:8">
      <c r="G26139" s="118"/>
      <c r="H26139" s="119"/>
    </row>
    <row r="26140" spans="7:8">
      <c r="G26140" s="118"/>
      <c r="H26140" s="119"/>
    </row>
    <row r="26141" spans="7:8">
      <c r="G26141" s="118"/>
      <c r="H26141" s="119"/>
    </row>
    <row r="26142" spans="7:8">
      <c r="G26142" s="118"/>
      <c r="H26142" s="119"/>
    </row>
    <row r="26143" spans="7:8">
      <c r="G26143" s="118"/>
      <c r="H26143" s="119"/>
    </row>
    <row r="26144" spans="7:8">
      <c r="G26144" s="118"/>
      <c r="H26144" s="119"/>
    </row>
    <row r="26145" spans="7:8">
      <c r="G26145" s="118"/>
      <c r="H26145" s="119"/>
    </row>
    <row r="26146" spans="7:8">
      <c r="G26146" s="118"/>
      <c r="H26146" s="119"/>
    </row>
    <row r="26147" spans="7:8">
      <c r="G26147" s="118"/>
      <c r="H26147" s="119"/>
    </row>
    <row r="26148" spans="7:8">
      <c r="G26148" s="118"/>
      <c r="H26148" s="119"/>
    </row>
    <row r="26149" spans="7:8">
      <c r="G26149" s="118"/>
      <c r="H26149" s="119"/>
    </row>
    <row r="26150" spans="7:8">
      <c r="G26150" s="118"/>
      <c r="H26150" s="119"/>
    </row>
    <row r="26151" spans="7:8">
      <c r="G26151" s="118"/>
      <c r="H26151" s="119"/>
    </row>
    <row r="26152" spans="7:8">
      <c r="G26152" s="118"/>
      <c r="H26152" s="119"/>
    </row>
    <row r="26153" spans="7:8">
      <c r="G26153" s="118"/>
      <c r="H26153" s="119"/>
    </row>
    <row r="26154" spans="7:8">
      <c r="G26154" s="118"/>
      <c r="H26154" s="119"/>
    </row>
    <row r="26155" spans="7:8">
      <c r="G26155" s="118"/>
      <c r="H26155" s="119"/>
    </row>
    <row r="26156" spans="7:8">
      <c r="G26156" s="118"/>
      <c r="H26156" s="119"/>
    </row>
    <row r="26157" spans="7:8">
      <c r="G26157" s="118"/>
      <c r="H26157" s="119"/>
    </row>
    <row r="26158" spans="7:8">
      <c r="G26158" s="118"/>
      <c r="H26158" s="119"/>
    </row>
    <row r="26159" spans="7:8">
      <c r="G26159" s="118"/>
      <c r="H26159" s="119"/>
    </row>
    <row r="26160" spans="7:8">
      <c r="G26160" s="118"/>
      <c r="H26160" s="119"/>
    </row>
    <row r="26161" spans="7:8">
      <c r="G26161" s="118"/>
      <c r="H26161" s="119"/>
    </row>
    <row r="26162" spans="7:8">
      <c r="G26162" s="118"/>
      <c r="H26162" s="119"/>
    </row>
    <row r="26163" spans="7:8">
      <c r="G26163" s="118"/>
      <c r="H26163" s="119"/>
    </row>
    <row r="26164" spans="7:8">
      <c r="G26164" s="118"/>
      <c r="H26164" s="119"/>
    </row>
    <row r="26165" spans="7:8">
      <c r="G26165" s="118"/>
      <c r="H26165" s="119"/>
    </row>
    <row r="26166" spans="7:8">
      <c r="G26166" s="118"/>
      <c r="H26166" s="119"/>
    </row>
    <row r="26167" spans="7:8">
      <c r="G26167" s="118"/>
      <c r="H26167" s="119"/>
    </row>
    <row r="26168" spans="7:8">
      <c r="G26168" s="118"/>
      <c r="H26168" s="119"/>
    </row>
    <row r="26169" spans="7:8">
      <c r="G26169" s="118"/>
      <c r="H26169" s="119"/>
    </row>
    <row r="26170" spans="7:8">
      <c r="G26170" s="118"/>
      <c r="H26170" s="119"/>
    </row>
    <row r="26171" spans="7:8">
      <c r="G26171" s="118"/>
      <c r="H26171" s="119"/>
    </row>
    <row r="26172" spans="7:8">
      <c r="G26172" s="118"/>
      <c r="H26172" s="119"/>
    </row>
    <row r="26173" spans="7:8">
      <c r="G26173" s="118"/>
      <c r="H26173" s="119"/>
    </row>
    <row r="26174" spans="7:8">
      <c r="G26174" s="118"/>
      <c r="H26174" s="119"/>
    </row>
    <row r="26175" spans="7:8">
      <c r="G26175" s="118"/>
      <c r="H26175" s="119"/>
    </row>
    <row r="26176" spans="7:8">
      <c r="G26176" s="118"/>
      <c r="H26176" s="119"/>
    </row>
    <row r="26177" spans="7:8">
      <c r="G26177" s="118"/>
      <c r="H26177" s="119"/>
    </row>
    <row r="26178" spans="7:8">
      <c r="G26178" s="118"/>
      <c r="H26178" s="119"/>
    </row>
    <row r="26179" spans="7:8">
      <c r="G26179" s="118"/>
      <c r="H26179" s="119"/>
    </row>
    <row r="26180" spans="7:8">
      <c r="G26180" s="118"/>
      <c r="H26180" s="119"/>
    </row>
    <row r="26181" spans="7:8">
      <c r="G26181" s="118"/>
      <c r="H26181" s="119"/>
    </row>
    <row r="26182" spans="7:8">
      <c r="G26182" s="118"/>
      <c r="H26182" s="119"/>
    </row>
    <row r="26183" spans="7:8">
      <c r="G26183" s="118"/>
      <c r="H26183" s="119"/>
    </row>
    <row r="26184" spans="7:8">
      <c r="G26184" s="118"/>
      <c r="H26184" s="119"/>
    </row>
    <row r="26185" spans="7:8">
      <c r="G26185" s="118"/>
      <c r="H26185" s="119"/>
    </row>
    <row r="26186" spans="7:8">
      <c r="G26186" s="118"/>
      <c r="H26186" s="119"/>
    </row>
    <row r="26187" spans="7:8">
      <c r="G26187" s="118"/>
      <c r="H26187" s="119"/>
    </row>
    <row r="26188" spans="7:8">
      <c r="G26188" s="118"/>
      <c r="H26188" s="119"/>
    </row>
    <row r="26189" spans="7:8">
      <c r="G26189" s="118"/>
      <c r="H26189" s="119"/>
    </row>
    <row r="26190" spans="7:8">
      <c r="G26190" s="118"/>
      <c r="H26190" s="119"/>
    </row>
    <row r="26191" spans="7:8">
      <c r="G26191" s="118"/>
      <c r="H26191" s="119"/>
    </row>
    <row r="26192" spans="7:8">
      <c r="G26192" s="118"/>
      <c r="H26192" s="119"/>
    </row>
    <row r="26193" spans="7:8">
      <c r="G26193" s="118"/>
      <c r="H26193" s="119"/>
    </row>
    <row r="26194" spans="7:8">
      <c r="G26194" s="118"/>
      <c r="H26194" s="119"/>
    </row>
    <row r="26195" spans="7:8">
      <c r="G26195" s="118"/>
      <c r="H26195" s="119"/>
    </row>
    <row r="26196" spans="7:8">
      <c r="G26196" s="118"/>
      <c r="H26196" s="119"/>
    </row>
    <row r="26197" spans="7:8">
      <c r="G26197" s="118"/>
      <c r="H26197" s="119"/>
    </row>
    <row r="26198" spans="7:8">
      <c r="G26198" s="118"/>
      <c r="H26198" s="119"/>
    </row>
    <row r="26199" spans="7:8">
      <c r="G26199" s="118"/>
      <c r="H26199" s="119"/>
    </row>
    <row r="26200" spans="7:8">
      <c r="G26200" s="118"/>
      <c r="H26200" s="119"/>
    </row>
    <row r="26201" spans="7:8">
      <c r="G26201" s="118"/>
      <c r="H26201" s="119"/>
    </row>
    <row r="26202" spans="7:8">
      <c r="G26202" s="118"/>
      <c r="H26202" s="119"/>
    </row>
    <row r="26203" spans="7:8">
      <c r="G26203" s="118"/>
      <c r="H26203" s="119"/>
    </row>
    <row r="26204" spans="7:8">
      <c r="G26204" s="118"/>
      <c r="H26204" s="119"/>
    </row>
    <row r="26205" spans="7:8">
      <c r="G26205" s="118"/>
      <c r="H26205" s="119"/>
    </row>
    <row r="26206" spans="7:8">
      <c r="G26206" s="118"/>
      <c r="H26206" s="119"/>
    </row>
    <row r="26207" spans="7:8">
      <c r="G26207" s="118"/>
      <c r="H26207" s="119"/>
    </row>
    <row r="26208" spans="7:8">
      <c r="G26208" s="118"/>
      <c r="H26208" s="119"/>
    </row>
    <row r="26209" spans="7:8">
      <c r="G26209" s="118"/>
      <c r="H26209" s="119"/>
    </row>
    <row r="26210" spans="7:8">
      <c r="G26210" s="118"/>
      <c r="H26210" s="119"/>
    </row>
    <row r="26211" spans="7:8">
      <c r="G26211" s="118"/>
      <c r="H26211" s="119"/>
    </row>
    <row r="26212" spans="7:8">
      <c r="G26212" s="118"/>
      <c r="H26212" s="119"/>
    </row>
    <row r="26213" spans="7:8">
      <c r="G26213" s="118"/>
      <c r="H26213" s="119"/>
    </row>
    <row r="26214" spans="7:8">
      <c r="G26214" s="118"/>
      <c r="H26214" s="119"/>
    </row>
    <row r="26215" spans="7:8">
      <c r="G26215" s="118"/>
      <c r="H26215" s="119"/>
    </row>
    <row r="26216" spans="7:8">
      <c r="G26216" s="118"/>
      <c r="H26216" s="119"/>
    </row>
    <row r="26217" spans="7:8">
      <c r="G26217" s="118"/>
      <c r="H26217" s="119"/>
    </row>
    <row r="26218" spans="7:8">
      <c r="G26218" s="118"/>
      <c r="H26218" s="119"/>
    </row>
    <row r="26219" spans="7:8">
      <c r="G26219" s="118"/>
      <c r="H26219" s="119"/>
    </row>
    <row r="26220" spans="7:8">
      <c r="G26220" s="118"/>
      <c r="H26220" s="119"/>
    </row>
    <row r="26221" spans="7:8">
      <c r="G26221" s="118"/>
      <c r="H26221" s="119"/>
    </row>
    <row r="26222" spans="7:8">
      <c r="G26222" s="118"/>
      <c r="H26222" s="119"/>
    </row>
    <row r="26223" spans="7:8">
      <c r="G26223" s="118"/>
      <c r="H26223" s="119"/>
    </row>
    <row r="26224" spans="7:8">
      <c r="G26224" s="118"/>
      <c r="H26224" s="119"/>
    </row>
    <row r="26225" spans="7:8">
      <c r="G26225" s="118"/>
      <c r="H26225" s="119"/>
    </row>
    <row r="26226" spans="7:8">
      <c r="G26226" s="118"/>
      <c r="H26226" s="119"/>
    </row>
    <row r="26227" spans="7:8">
      <c r="G26227" s="118"/>
      <c r="H26227" s="119"/>
    </row>
    <row r="26228" spans="7:8">
      <c r="G26228" s="118"/>
      <c r="H26228" s="119"/>
    </row>
    <row r="26229" spans="7:8">
      <c r="G26229" s="118"/>
      <c r="H26229" s="119"/>
    </row>
    <row r="26230" spans="7:8">
      <c r="G26230" s="118"/>
      <c r="H26230" s="119"/>
    </row>
    <row r="26231" spans="7:8">
      <c r="G26231" s="118"/>
      <c r="H26231" s="119"/>
    </row>
    <row r="26232" spans="7:8">
      <c r="G26232" s="118"/>
      <c r="H26232" s="119"/>
    </row>
    <row r="26233" spans="7:8">
      <c r="G26233" s="118"/>
      <c r="H26233" s="119"/>
    </row>
    <row r="26234" spans="7:8">
      <c r="G26234" s="118"/>
      <c r="H26234" s="119"/>
    </row>
    <row r="26235" spans="7:8">
      <c r="G26235" s="118"/>
      <c r="H26235" s="119"/>
    </row>
    <row r="26236" spans="7:8">
      <c r="G26236" s="118"/>
      <c r="H26236" s="119"/>
    </row>
    <row r="26237" spans="7:8">
      <c r="G26237" s="118"/>
      <c r="H26237" s="119"/>
    </row>
    <row r="26238" spans="7:8">
      <c r="G26238" s="118"/>
      <c r="H26238" s="119"/>
    </row>
    <row r="26239" spans="7:8">
      <c r="G26239" s="118"/>
      <c r="H26239" s="119"/>
    </row>
    <row r="26240" spans="7:8">
      <c r="G26240" s="118"/>
      <c r="H26240" s="119"/>
    </row>
    <row r="26241" spans="7:8">
      <c r="G26241" s="118"/>
      <c r="H26241" s="119"/>
    </row>
    <row r="26242" spans="7:8">
      <c r="G26242" s="118"/>
      <c r="H26242" s="119"/>
    </row>
    <row r="26243" spans="7:8">
      <c r="G26243" s="118"/>
      <c r="H26243" s="119"/>
    </row>
    <row r="26244" spans="7:8">
      <c r="G26244" s="118"/>
      <c r="H26244" s="119"/>
    </row>
    <row r="26245" spans="7:8">
      <c r="G26245" s="118"/>
      <c r="H26245" s="119"/>
    </row>
    <row r="26246" spans="7:8">
      <c r="G26246" s="118"/>
      <c r="H26246" s="119"/>
    </row>
    <row r="26247" spans="7:8">
      <c r="G26247" s="118"/>
      <c r="H26247" s="119"/>
    </row>
    <row r="26248" spans="7:8">
      <c r="G26248" s="118"/>
      <c r="H26248" s="119"/>
    </row>
    <row r="26249" spans="7:8">
      <c r="G26249" s="118"/>
      <c r="H26249" s="119"/>
    </row>
    <row r="26250" spans="7:8">
      <c r="G26250" s="118"/>
      <c r="H26250" s="119"/>
    </row>
    <row r="26251" spans="7:8">
      <c r="G26251" s="118"/>
      <c r="H26251" s="119"/>
    </row>
    <row r="26252" spans="7:8">
      <c r="G26252" s="118"/>
      <c r="H26252" s="119"/>
    </row>
    <row r="26253" spans="7:8">
      <c r="G26253" s="118"/>
      <c r="H26253" s="119"/>
    </row>
    <row r="26254" spans="7:8">
      <c r="G26254" s="118"/>
      <c r="H26254" s="119"/>
    </row>
    <row r="26255" spans="7:8">
      <c r="G26255" s="118"/>
      <c r="H26255" s="119"/>
    </row>
    <row r="26256" spans="7:8">
      <c r="G26256" s="118"/>
      <c r="H26256" s="119"/>
    </row>
    <row r="26257" spans="7:8">
      <c r="G26257" s="118"/>
      <c r="H26257" s="119"/>
    </row>
    <row r="26258" spans="7:8">
      <c r="G26258" s="118"/>
      <c r="H26258" s="119"/>
    </row>
    <row r="26259" spans="7:8">
      <c r="G26259" s="118"/>
      <c r="H26259" s="119"/>
    </row>
    <row r="26260" spans="7:8">
      <c r="G26260" s="118"/>
      <c r="H26260" s="119"/>
    </row>
    <row r="26261" spans="7:8">
      <c r="G26261" s="118"/>
      <c r="H26261" s="119"/>
    </row>
    <row r="26262" spans="7:8">
      <c r="G26262" s="118"/>
      <c r="H26262" s="119"/>
    </row>
    <row r="26263" spans="7:8">
      <c r="G26263" s="118"/>
      <c r="H26263" s="119"/>
    </row>
    <row r="26264" spans="7:8">
      <c r="G26264" s="118"/>
      <c r="H26264" s="119"/>
    </row>
    <row r="26265" spans="7:8">
      <c r="G26265" s="118"/>
      <c r="H26265" s="119"/>
    </row>
    <row r="26266" spans="7:8">
      <c r="G26266" s="118"/>
      <c r="H26266" s="119"/>
    </row>
    <row r="26267" spans="7:8">
      <c r="G26267" s="118"/>
      <c r="H26267" s="119"/>
    </row>
    <row r="26268" spans="7:8">
      <c r="G26268" s="118"/>
      <c r="H26268" s="119"/>
    </row>
    <row r="26269" spans="7:8">
      <c r="G26269" s="118"/>
      <c r="H26269" s="119"/>
    </row>
    <row r="26270" spans="7:8">
      <c r="G26270" s="118"/>
      <c r="H26270" s="119"/>
    </row>
    <row r="26271" spans="7:8">
      <c r="G26271" s="118"/>
      <c r="H26271" s="119"/>
    </row>
    <row r="26272" spans="7:8">
      <c r="G26272" s="118"/>
      <c r="H26272" s="119"/>
    </row>
    <row r="26273" spans="7:8">
      <c r="G26273" s="118"/>
      <c r="H26273" s="119"/>
    </row>
    <row r="26274" spans="7:8">
      <c r="G26274" s="118"/>
      <c r="H26274" s="119"/>
    </row>
    <row r="26275" spans="7:8">
      <c r="G26275" s="118"/>
      <c r="H26275" s="119"/>
    </row>
    <row r="26276" spans="7:8">
      <c r="G26276" s="118"/>
      <c r="H26276" s="119"/>
    </row>
    <row r="26277" spans="7:8">
      <c r="G26277" s="118"/>
      <c r="H26277" s="119"/>
    </row>
    <row r="26278" spans="7:8">
      <c r="G26278" s="118"/>
      <c r="H26278" s="119"/>
    </row>
    <row r="26279" spans="7:8">
      <c r="G26279" s="118"/>
      <c r="H26279" s="119"/>
    </row>
    <row r="26280" spans="7:8">
      <c r="G26280" s="118"/>
      <c r="H26280" s="119"/>
    </row>
    <row r="26281" spans="7:8">
      <c r="G26281" s="118"/>
      <c r="H26281" s="119"/>
    </row>
    <row r="26282" spans="7:8">
      <c r="G26282" s="118"/>
      <c r="H26282" s="119"/>
    </row>
    <row r="26283" spans="7:8">
      <c r="G26283" s="118"/>
      <c r="H26283" s="119"/>
    </row>
    <row r="26284" spans="7:8">
      <c r="G26284" s="118"/>
      <c r="H26284" s="119"/>
    </row>
    <row r="26285" spans="7:8">
      <c r="G26285" s="118"/>
      <c r="H26285" s="119"/>
    </row>
    <row r="26286" spans="7:8">
      <c r="G26286" s="118"/>
      <c r="H26286" s="119"/>
    </row>
    <row r="26287" spans="7:8">
      <c r="G26287" s="118"/>
      <c r="H26287" s="119"/>
    </row>
    <row r="26288" spans="7:8">
      <c r="G26288" s="118"/>
      <c r="H26288" s="119"/>
    </row>
    <row r="26289" spans="7:8">
      <c r="G26289" s="118"/>
      <c r="H26289" s="119"/>
    </row>
    <row r="26290" spans="7:8">
      <c r="G26290" s="118"/>
      <c r="H26290" s="119"/>
    </row>
    <row r="26291" spans="7:8">
      <c r="G26291" s="118"/>
      <c r="H26291" s="119"/>
    </row>
    <row r="26292" spans="7:8">
      <c r="G26292" s="118"/>
      <c r="H26292" s="119"/>
    </row>
    <row r="26293" spans="7:8">
      <c r="G26293" s="118"/>
      <c r="H26293" s="119"/>
    </row>
    <row r="26294" spans="7:8">
      <c r="G26294" s="118"/>
      <c r="H26294" s="119"/>
    </row>
    <row r="26295" spans="7:8">
      <c r="G26295" s="118"/>
      <c r="H26295" s="119"/>
    </row>
    <row r="26296" spans="7:8">
      <c r="G26296" s="118"/>
      <c r="H26296" s="119"/>
    </row>
    <row r="26297" spans="7:8">
      <c r="G26297" s="118"/>
      <c r="H26297" s="119"/>
    </row>
    <row r="26298" spans="7:8">
      <c r="G26298" s="118"/>
      <c r="H26298" s="119"/>
    </row>
    <row r="26299" spans="7:8">
      <c r="G26299" s="118"/>
      <c r="H26299" s="119"/>
    </row>
    <row r="26300" spans="7:8">
      <c r="G26300" s="118"/>
      <c r="H26300" s="119"/>
    </row>
    <row r="26301" spans="7:8">
      <c r="G26301" s="118"/>
      <c r="H26301" s="119"/>
    </row>
    <row r="26302" spans="7:8">
      <c r="G26302" s="118"/>
      <c r="H26302" s="119"/>
    </row>
    <row r="26303" spans="7:8">
      <c r="G26303" s="118"/>
      <c r="H26303" s="119"/>
    </row>
    <row r="26304" spans="7:8">
      <c r="G26304" s="118"/>
      <c r="H26304" s="119"/>
    </row>
    <row r="26305" spans="7:8">
      <c r="G26305" s="118"/>
      <c r="H26305" s="119"/>
    </row>
    <row r="26306" spans="7:8">
      <c r="G26306" s="118"/>
      <c r="H26306" s="119"/>
    </row>
    <row r="26307" spans="7:8">
      <c r="G26307" s="118"/>
      <c r="H26307" s="119"/>
    </row>
    <row r="26308" spans="7:8">
      <c r="G26308" s="118"/>
      <c r="H26308" s="119"/>
    </row>
    <row r="26309" spans="7:8">
      <c r="G26309" s="118"/>
      <c r="H26309" s="119"/>
    </row>
    <row r="26310" spans="7:8">
      <c r="G26310" s="118"/>
      <c r="H26310" s="119"/>
    </row>
    <row r="26311" spans="7:8">
      <c r="G26311" s="118"/>
      <c r="H26311" s="119"/>
    </row>
    <row r="26312" spans="7:8">
      <c r="G26312" s="118"/>
      <c r="H26312" s="119"/>
    </row>
    <row r="26313" spans="7:8">
      <c r="G26313" s="118"/>
      <c r="H26313" s="119"/>
    </row>
    <row r="26314" spans="7:8">
      <c r="G26314" s="118"/>
      <c r="H26314" s="119"/>
    </row>
    <row r="26315" spans="7:8">
      <c r="G26315" s="118"/>
      <c r="H26315" s="119"/>
    </row>
    <row r="26316" spans="7:8">
      <c r="G26316" s="118"/>
      <c r="H26316" s="119"/>
    </row>
    <row r="26317" spans="7:8">
      <c r="G26317" s="118"/>
      <c r="H26317" s="119"/>
    </row>
    <row r="26318" spans="7:8">
      <c r="G26318" s="118"/>
      <c r="H26318" s="119"/>
    </row>
    <row r="26319" spans="7:8">
      <c r="G26319" s="118"/>
      <c r="H26319" s="119"/>
    </row>
    <row r="26320" spans="7:8">
      <c r="G26320" s="118"/>
      <c r="H26320" s="119"/>
    </row>
    <row r="26321" spans="7:8">
      <c r="G26321" s="118"/>
      <c r="H26321" s="119"/>
    </row>
    <row r="26322" spans="7:8">
      <c r="G26322" s="118"/>
      <c r="H26322" s="119"/>
    </row>
    <row r="26323" spans="7:8">
      <c r="G26323" s="118"/>
      <c r="H26323" s="119"/>
    </row>
    <row r="26324" spans="7:8">
      <c r="G26324" s="118"/>
      <c r="H26324" s="119"/>
    </row>
    <row r="26325" spans="7:8">
      <c r="G26325" s="118"/>
      <c r="H26325" s="119"/>
    </row>
    <row r="26326" spans="7:8">
      <c r="G26326" s="118"/>
      <c r="H26326" s="119"/>
    </row>
    <row r="26327" spans="7:8">
      <c r="G26327" s="118"/>
      <c r="H26327" s="119"/>
    </row>
    <row r="26328" spans="7:8">
      <c r="G26328" s="118"/>
      <c r="H26328" s="119"/>
    </row>
    <row r="26329" spans="7:8">
      <c r="G26329" s="118"/>
      <c r="H26329" s="119"/>
    </row>
    <row r="26330" spans="7:8">
      <c r="G26330" s="118"/>
      <c r="H26330" s="119"/>
    </row>
    <row r="26331" spans="7:8">
      <c r="G26331" s="118"/>
      <c r="H26331" s="119"/>
    </row>
    <row r="26332" spans="7:8">
      <c r="G26332" s="118"/>
      <c r="H26332" s="119"/>
    </row>
    <row r="26333" spans="7:8">
      <c r="G26333" s="118"/>
      <c r="H26333" s="119"/>
    </row>
    <row r="26334" spans="7:8">
      <c r="G26334" s="118"/>
      <c r="H26334" s="119"/>
    </row>
    <row r="26335" spans="7:8">
      <c r="G26335" s="118"/>
      <c r="H26335" s="119"/>
    </row>
    <row r="26336" spans="7:8">
      <c r="G26336" s="118"/>
      <c r="H26336" s="119"/>
    </row>
    <row r="26337" spans="7:8">
      <c r="G26337" s="118"/>
      <c r="H26337" s="119"/>
    </row>
    <row r="26338" spans="7:8">
      <c r="G26338" s="118"/>
      <c r="H26338" s="119"/>
    </row>
    <row r="26339" spans="7:8">
      <c r="G26339" s="118"/>
      <c r="H26339" s="119"/>
    </row>
    <row r="26340" spans="7:8">
      <c r="G26340" s="118"/>
      <c r="H26340" s="119"/>
    </row>
    <row r="26341" spans="7:8">
      <c r="G26341" s="118"/>
      <c r="H26341" s="119"/>
    </row>
    <row r="26342" spans="7:8">
      <c r="G26342" s="118"/>
      <c r="H26342" s="119"/>
    </row>
    <row r="26343" spans="7:8">
      <c r="G26343" s="118"/>
      <c r="H26343" s="119"/>
    </row>
    <row r="26344" spans="7:8">
      <c r="G26344" s="118"/>
      <c r="H26344" s="119"/>
    </row>
    <row r="26345" spans="7:8">
      <c r="G26345" s="118"/>
      <c r="H26345" s="119"/>
    </row>
    <row r="26346" spans="7:8">
      <c r="G26346" s="118"/>
      <c r="H26346" s="119"/>
    </row>
    <row r="26347" spans="7:8">
      <c r="G26347" s="118"/>
      <c r="H26347" s="119"/>
    </row>
    <row r="26348" spans="7:8">
      <c r="G26348" s="118"/>
      <c r="H26348" s="119"/>
    </row>
    <row r="26349" spans="7:8">
      <c r="G26349" s="118"/>
      <c r="H26349" s="119"/>
    </row>
    <row r="26350" spans="7:8">
      <c r="G26350" s="118"/>
      <c r="H26350" s="119"/>
    </row>
    <row r="26351" spans="7:8">
      <c r="G26351" s="118"/>
      <c r="H26351" s="119"/>
    </row>
    <row r="26352" spans="7:8">
      <c r="G26352" s="118"/>
      <c r="H26352" s="119"/>
    </row>
    <row r="26353" spans="7:8">
      <c r="G26353" s="118"/>
      <c r="H26353" s="119"/>
    </row>
    <row r="26354" spans="7:8">
      <c r="G26354" s="118"/>
      <c r="H26354" s="119"/>
    </row>
    <row r="26355" spans="7:8">
      <c r="G26355" s="118"/>
      <c r="H26355" s="119"/>
    </row>
    <row r="26356" spans="7:8">
      <c r="G26356" s="118"/>
      <c r="H26356" s="119"/>
    </row>
    <row r="26357" spans="7:8">
      <c r="G26357" s="118"/>
      <c r="H26357" s="119"/>
    </row>
    <row r="26358" spans="7:8">
      <c r="G26358" s="118"/>
      <c r="H26358" s="119"/>
    </row>
    <row r="26359" spans="7:8">
      <c r="G26359" s="118"/>
      <c r="H26359" s="119"/>
    </row>
    <row r="26360" spans="7:8">
      <c r="G26360" s="118"/>
      <c r="H26360" s="119"/>
    </row>
    <row r="26361" spans="7:8">
      <c r="G26361" s="118"/>
      <c r="H26361" s="119"/>
    </row>
    <row r="26362" spans="7:8">
      <c r="G26362" s="118"/>
      <c r="H26362" s="119"/>
    </row>
    <row r="26363" spans="7:8">
      <c r="G26363" s="118"/>
      <c r="H26363" s="119"/>
    </row>
    <row r="26364" spans="7:8">
      <c r="G26364" s="118"/>
      <c r="H26364" s="119"/>
    </row>
    <row r="26365" spans="7:8">
      <c r="G26365" s="118"/>
      <c r="H26365" s="119"/>
    </row>
    <row r="26366" spans="7:8">
      <c r="G26366" s="118"/>
      <c r="H26366" s="119"/>
    </row>
    <row r="26367" spans="7:8">
      <c r="G26367" s="118"/>
      <c r="H26367" s="119"/>
    </row>
    <row r="26368" spans="7:8">
      <c r="G26368" s="118"/>
      <c r="H26368" s="119"/>
    </row>
    <row r="26369" spans="7:8">
      <c r="G26369" s="118"/>
      <c r="H26369" s="119"/>
    </row>
    <row r="26370" spans="7:8">
      <c r="G26370" s="118"/>
      <c r="H26370" s="119"/>
    </row>
    <row r="26371" spans="7:8">
      <c r="G26371" s="118"/>
      <c r="H26371" s="119"/>
    </row>
    <row r="26372" spans="7:8">
      <c r="G26372" s="118"/>
      <c r="H26372" s="119"/>
    </row>
    <row r="26373" spans="7:8">
      <c r="G26373" s="118"/>
      <c r="H26373" s="119"/>
    </row>
    <row r="26374" spans="7:8">
      <c r="G26374" s="118"/>
      <c r="H26374" s="119"/>
    </row>
    <row r="26375" spans="7:8">
      <c r="G26375" s="118"/>
      <c r="H26375" s="119"/>
    </row>
    <row r="26376" spans="7:8">
      <c r="G26376" s="118"/>
      <c r="H26376" s="119"/>
    </row>
    <row r="26377" spans="7:8">
      <c r="G26377" s="118"/>
      <c r="H26377" s="119"/>
    </row>
    <row r="26378" spans="7:8">
      <c r="G26378" s="118"/>
      <c r="H26378" s="119"/>
    </row>
    <row r="26379" spans="7:8">
      <c r="G26379" s="118"/>
      <c r="H26379" s="119"/>
    </row>
    <row r="26380" spans="7:8">
      <c r="G26380" s="118"/>
      <c r="H26380" s="119"/>
    </row>
    <row r="26381" spans="7:8">
      <c r="G26381" s="118"/>
      <c r="H26381" s="119"/>
    </row>
    <row r="26382" spans="7:8">
      <c r="G26382" s="118"/>
      <c r="H26382" s="119"/>
    </row>
    <row r="26383" spans="7:8">
      <c r="G26383" s="118"/>
      <c r="H26383" s="119"/>
    </row>
    <row r="26384" spans="7:8">
      <c r="G26384" s="118"/>
      <c r="H26384" s="119"/>
    </row>
    <row r="26385" spans="7:8">
      <c r="G26385" s="118"/>
      <c r="H26385" s="119"/>
    </row>
    <row r="26386" spans="7:8">
      <c r="G26386" s="118"/>
      <c r="H26386" s="119"/>
    </row>
    <row r="26387" spans="7:8">
      <c r="G26387" s="118"/>
      <c r="H26387" s="119"/>
    </row>
    <row r="26388" spans="7:8">
      <c r="G26388" s="118"/>
      <c r="H26388" s="119"/>
    </row>
    <row r="26389" spans="7:8">
      <c r="G26389" s="118"/>
      <c r="H26389" s="119"/>
    </row>
    <row r="26390" spans="7:8">
      <c r="G26390" s="118"/>
      <c r="H26390" s="119"/>
    </row>
    <row r="26391" spans="7:8">
      <c r="G26391" s="118"/>
      <c r="H26391" s="119"/>
    </row>
    <row r="26392" spans="7:8">
      <c r="G26392" s="118"/>
      <c r="H26392" s="119"/>
    </row>
    <row r="26393" spans="7:8">
      <c r="G26393" s="118"/>
      <c r="H26393" s="119"/>
    </row>
    <row r="26394" spans="7:8">
      <c r="G26394" s="118"/>
      <c r="H26394" s="119"/>
    </row>
    <row r="26395" spans="7:8">
      <c r="G26395" s="118"/>
      <c r="H26395" s="119"/>
    </row>
    <row r="26396" spans="7:8">
      <c r="G26396" s="118"/>
      <c r="H26396" s="119"/>
    </row>
    <row r="26397" spans="7:8">
      <c r="G26397" s="118"/>
      <c r="H26397" s="119"/>
    </row>
    <row r="26398" spans="7:8">
      <c r="G26398" s="118"/>
      <c r="H26398" s="119"/>
    </row>
    <row r="26399" spans="7:8">
      <c r="G26399" s="118"/>
      <c r="H26399" s="119"/>
    </row>
    <row r="26400" spans="7:8">
      <c r="G26400" s="118"/>
      <c r="H26400" s="119"/>
    </row>
    <row r="26401" spans="7:8">
      <c r="G26401" s="118"/>
      <c r="H26401" s="119"/>
    </row>
    <row r="26402" spans="7:8">
      <c r="G26402" s="118"/>
      <c r="H26402" s="119"/>
    </row>
    <row r="26403" spans="7:8">
      <c r="G26403" s="118"/>
      <c r="H26403" s="119"/>
    </row>
    <row r="26404" spans="7:8">
      <c r="G26404" s="118"/>
      <c r="H26404" s="119"/>
    </row>
    <row r="26405" spans="7:8">
      <c r="G26405" s="118"/>
      <c r="H26405" s="119"/>
    </row>
    <row r="26406" spans="7:8">
      <c r="G26406" s="118"/>
      <c r="H26406" s="119"/>
    </row>
    <row r="26407" spans="7:8">
      <c r="G26407" s="118"/>
      <c r="H26407" s="119"/>
    </row>
    <row r="26408" spans="7:8">
      <c r="G26408" s="118"/>
      <c r="H26408" s="119"/>
    </row>
    <row r="26409" spans="7:8">
      <c r="G26409" s="118"/>
      <c r="H26409" s="119"/>
    </row>
    <row r="26410" spans="7:8">
      <c r="G26410" s="118"/>
      <c r="H26410" s="119"/>
    </row>
    <row r="26411" spans="7:8">
      <c r="G26411" s="118"/>
      <c r="H26411" s="119"/>
    </row>
    <row r="26412" spans="7:8">
      <c r="G26412" s="118"/>
      <c r="H26412" s="119"/>
    </row>
    <row r="26413" spans="7:8">
      <c r="G26413" s="118"/>
      <c r="H26413" s="119"/>
    </row>
    <row r="26414" spans="7:8">
      <c r="G26414" s="118"/>
      <c r="H26414" s="119"/>
    </row>
    <row r="26415" spans="7:8">
      <c r="G26415" s="118"/>
      <c r="H26415" s="119"/>
    </row>
    <row r="26416" spans="7:8">
      <c r="G26416" s="118"/>
      <c r="H26416" s="119"/>
    </row>
    <row r="26417" spans="7:8">
      <c r="G26417" s="118"/>
      <c r="H26417" s="119"/>
    </row>
    <row r="26418" spans="7:8">
      <c r="G26418" s="118"/>
      <c r="H26418" s="119"/>
    </row>
    <row r="26419" spans="7:8">
      <c r="G26419" s="118"/>
      <c r="H26419" s="119"/>
    </row>
    <row r="26420" spans="7:8">
      <c r="G26420" s="118"/>
      <c r="H26420" s="119"/>
    </row>
    <row r="26421" spans="7:8">
      <c r="G26421" s="118"/>
      <c r="H26421" s="119"/>
    </row>
    <row r="26422" spans="7:8">
      <c r="G26422" s="118"/>
      <c r="H26422" s="119"/>
    </row>
    <row r="26423" spans="7:8">
      <c r="G26423" s="118"/>
      <c r="H26423" s="119"/>
    </row>
    <row r="26424" spans="7:8">
      <c r="G26424" s="118"/>
      <c r="H26424" s="119"/>
    </row>
    <row r="26425" spans="7:8">
      <c r="G26425" s="118"/>
      <c r="H26425" s="119"/>
    </row>
    <row r="26426" spans="7:8">
      <c r="G26426" s="118"/>
      <c r="H26426" s="119"/>
    </row>
    <row r="26427" spans="7:8">
      <c r="G26427" s="118"/>
      <c r="H26427" s="119"/>
    </row>
    <row r="26428" spans="7:8">
      <c r="G26428" s="118"/>
      <c r="H26428" s="119"/>
    </row>
    <row r="26429" spans="7:8">
      <c r="G26429" s="118"/>
      <c r="H26429" s="119"/>
    </row>
    <row r="26430" spans="7:8">
      <c r="G26430" s="118"/>
      <c r="H26430" s="119"/>
    </row>
    <row r="26431" spans="7:8">
      <c r="G26431" s="118"/>
      <c r="H26431" s="119"/>
    </row>
    <row r="26432" spans="7:8">
      <c r="G26432" s="118"/>
      <c r="H26432" s="119"/>
    </row>
    <row r="26433" spans="7:8">
      <c r="G26433" s="118"/>
      <c r="H26433" s="119"/>
    </row>
    <row r="26434" spans="7:8">
      <c r="G26434" s="118"/>
      <c r="H26434" s="119"/>
    </row>
    <row r="26435" spans="7:8">
      <c r="G26435" s="118"/>
      <c r="H26435" s="119"/>
    </row>
    <row r="26436" spans="7:8">
      <c r="G26436" s="118"/>
      <c r="H26436" s="119"/>
    </row>
    <row r="26437" spans="7:8">
      <c r="G26437" s="118"/>
      <c r="H26437" s="119"/>
    </row>
    <row r="26438" spans="7:8">
      <c r="G26438" s="118"/>
      <c r="H26438" s="119"/>
    </row>
    <row r="26439" spans="7:8">
      <c r="G26439" s="118"/>
      <c r="H26439" s="119"/>
    </row>
    <row r="26440" spans="7:8">
      <c r="G26440" s="118"/>
      <c r="H26440" s="119"/>
    </row>
    <row r="26441" spans="7:8">
      <c r="G26441" s="118"/>
      <c r="H26441" s="119"/>
    </row>
    <row r="26442" spans="7:8">
      <c r="G26442" s="118"/>
      <c r="H26442" s="119"/>
    </row>
    <row r="26443" spans="7:8">
      <c r="G26443" s="118"/>
      <c r="H26443" s="119"/>
    </row>
    <row r="26444" spans="7:8">
      <c r="G26444" s="118"/>
      <c r="H26444" s="119"/>
    </row>
    <row r="26445" spans="7:8">
      <c r="G26445" s="118"/>
      <c r="H26445" s="119"/>
    </row>
    <row r="26446" spans="7:8">
      <c r="G26446" s="118"/>
      <c r="H26446" s="119"/>
    </row>
    <row r="26447" spans="7:8">
      <c r="G26447" s="118"/>
      <c r="H26447" s="119"/>
    </row>
    <row r="26448" spans="7:8">
      <c r="G26448" s="118"/>
      <c r="H26448" s="119"/>
    </row>
    <row r="26449" spans="7:8">
      <c r="G26449" s="118"/>
      <c r="H26449" s="119"/>
    </row>
    <row r="26450" spans="7:8">
      <c r="G26450" s="118"/>
      <c r="H26450" s="119"/>
    </row>
    <row r="26451" spans="7:8">
      <c r="G26451" s="118"/>
      <c r="H26451" s="119"/>
    </row>
    <row r="26452" spans="7:8">
      <c r="G26452" s="118"/>
      <c r="H26452" s="119"/>
    </row>
    <row r="26453" spans="7:8">
      <c r="G26453" s="118"/>
      <c r="H26453" s="119"/>
    </row>
    <row r="26454" spans="7:8">
      <c r="G26454" s="118"/>
      <c r="H26454" s="119"/>
    </row>
    <row r="26455" spans="7:8">
      <c r="G26455" s="118"/>
      <c r="H26455" s="119"/>
    </row>
    <row r="26456" spans="7:8">
      <c r="G26456" s="118"/>
      <c r="H26456" s="119"/>
    </row>
    <row r="26457" spans="7:8">
      <c r="G26457" s="118"/>
      <c r="H26457" s="119"/>
    </row>
    <row r="26458" spans="7:8">
      <c r="G26458" s="118"/>
      <c r="H26458" s="119"/>
    </row>
    <row r="26459" spans="7:8">
      <c r="G26459" s="118"/>
      <c r="H26459" s="119"/>
    </row>
    <row r="26460" spans="7:8">
      <c r="G26460" s="118"/>
      <c r="H26460" s="119"/>
    </row>
    <row r="26461" spans="7:8">
      <c r="G26461" s="118"/>
      <c r="H26461" s="119"/>
    </row>
    <row r="26462" spans="7:8">
      <c r="G26462" s="118"/>
      <c r="H26462" s="119"/>
    </row>
    <row r="26463" spans="7:8">
      <c r="G26463" s="118"/>
      <c r="H26463" s="119"/>
    </row>
    <row r="26464" spans="7:8">
      <c r="G26464" s="118"/>
      <c r="H26464" s="119"/>
    </row>
    <row r="26465" spans="7:8">
      <c r="G26465" s="118"/>
      <c r="H26465" s="119"/>
    </row>
    <row r="26466" spans="7:8">
      <c r="G26466" s="118"/>
      <c r="H26466" s="119"/>
    </row>
    <row r="26467" spans="7:8">
      <c r="G26467" s="118"/>
      <c r="H26467" s="119"/>
    </row>
    <row r="26468" spans="7:8">
      <c r="G26468" s="118"/>
      <c r="H26468" s="119"/>
    </row>
    <row r="26469" spans="7:8">
      <c r="G26469" s="118"/>
      <c r="H26469" s="119"/>
    </row>
    <row r="26470" spans="7:8">
      <c r="G26470" s="118"/>
      <c r="H26470" s="119"/>
    </row>
    <row r="26471" spans="7:8">
      <c r="G26471" s="118"/>
      <c r="H26471" s="119"/>
    </row>
    <row r="26472" spans="7:8">
      <c r="G26472" s="118"/>
      <c r="H26472" s="119"/>
    </row>
    <row r="26473" spans="7:8">
      <c r="G26473" s="118"/>
      <c r="H26473" s="119"/>
    </row>
    <row r="26474" spans="7:8">
      <c r="G26474" s="118"/>
      <c r="H26474" s="119"/>
    </row>
    <row r="26475" spans="7:8">
      <c r="G26475" s="118"/>
      <c r="H26475" s="119"/>
    </row>
    <row r="26476" spans="7:8">
      <c r="G26476" s="118"/>
      <c r="H26476" s="119"/>
    </row>
    <row r="26477" spans="7:8">
      <c r="G26477" s="118"/>
      <c r="H26477" s="119"/>
    </row>
    <row r="26478" spans="7:8">
      <c r="G26478" s="118"/>
      <c r="H26478" s="119"/>
    </row>
    <row r="26479" spans="7:8">
      <c r="G26479" s="118"/>
      <c r="H26479" s="119"/>
    </row>
    <row r="26480" spans="7:8">
      <c r="G26480" s="118"/>
      <c r="H26480" s="119"/>
    </row>
    <row r="26481" spans="7:8">
      <c r="G26481" s="118"/>
      <c r="H26481" s="119"/>
    </row>
    <row r="26482" spans="7:8">
      <c r="G26482" s="118"/>
      <c r="H26482" s="119"/>
    </row>
    <row r="26483" spans="7:8">
      <c r="G26483" s="118"/>
      <c r="H26483" s="119"/>
    </row>
    <row r="26484" spans="7:8">
      <c r="G26484" s="118"/>
      <c r="H26484" s="119"/>
    </row>
    <row r="26485" spans="7:8">
      <c r="G26485" s="118"/>
      <c r="H26485" s="119"/>
    </row>
    <row r="26486" spans="7:8">
      <c r="G26486" s="118"/>
      <c r="H26486" s="119"/>
    </row>
    <row r="26487" spans="7:8">
      <c r="G26487" s="118"/>
      <c r="H26487" s="119"/>
    </row>
    <row r="26488" spans="7:8">
      <c r="G26488" s="118"/>
      <c r="H26488" s="119"/>
    </row>
    <row r="26489" spans="7:8">
      <c r="G26489" s="118"/>
      <c r="H26489" s="119"/>
    </row>
    <row r="26490" spans="7:8">
      <c r="G26490" s="118"/>
      <c r="H26490" s="119"/>
    </row>
    <row r="26491" spans="7:8">
      <c r="G26491" s="118"/>
      <c r="H26491" s="119"/>
    </row>
    <row r="26492" spans="7:8">
      <c r="G26492" s="118"/>
      <c r="H26492" s="119"/>
    </row>
    <row r="26493" spans="7:8">
      <c r="G26493" s="118"/>
      <c r="H26493" s="119"/>
    </row>
    <row r="26494" spans="7:8">
      <c r="G26494" s="118"/>
      <c r="H26494" s="119"/>
    </row>
    <row r="26495" spans="7:8">
      <c r="G26495" s="118"/>
      <c r="H26495" s="119"/>
    </row>
    <row r="26496" spans="7:8">
      <c r="G26496" s="118"/>
      <c r="H26496" s="119"/>
    </row>
    <row r="26497" spans="7:8">
      <c r="G26497" s="118"/>
      <c r="H26497" s="119"/>
    </row>
    <row r="26498" spans="7:8">
      <c r="G26498" s="118"/>
      <c r="H26498" s="119"/>
    </row>
    <row r="26499" spans="7:8">
      <c r="G26499" s="118"/>
      <c r="H26499" s="119"/>
    </row>
    <row r="26500" spans="7:8">
      <c r="G26500" s="118"/>
      <c r="H26500" s="119"/>
    </row>
    <row r="26501" spans="7:8">
      <c r="G26501" s="118"/>
      <c r="H26501" s="119"/>
    </row>
    <row r="26502" spans="7:8">
      <c r="G26502" s="118"/>
      <c r="H26502" s="119"/>
    </row>
    <row r="26503" spans="7:8">
      <c r="G26503" s="118"/>
      <c r="H26503" s="119"/>
    </row>
    <row r="26504" spans="7:8">
      <c r="G26504" s="118"/>
      <c r="H26504" s="119"/>
    </row>
    <row r="26505" spans="7:8">
      <c r="G26505" s="118"/>
      <c r="H26505" s="119"/>
    </row>
    <row r="26506" spans="7:8">
      <c r="G26506" s="118"/>
      <c r="H26506" s="119"/>
    </row>
    <row r="26507" spans="7:8">
      <c r="G26507" s="118"/>
      <c r="H26507" s="119"/>
    </row>
    <row r="26508" spans="7:8">
      <c r="G26508" s="118"/>
      <c r="H26508" s="119"/>
    </row>
    <row r="26509" spans="7:8">
      <c r="G26509" s="118"/>
      <c r="H26509" s="119"/>
    </row>
    <row r="26510" spans="7:8">
      <c r="G26510" s="118"/>
      <c r="H26510" s="119"/>
    </row>
    <row r="26511" spans="7:8">
      <c r="G26511" s="118"/>
      <c r="H26511" s="119"/>
    </row>
    <row r="26512" spans="7:8">
      <c r="G26512" s="118"/>
      <c r="H26512" s="119"/>
    </row>
    <row r="26513" spans="7:8">
      <c r="G26513" s="118"/>
      <c r="H26513" s="119"/>
    </row>
    <row r="26514" spans="7:8">
      <c r="G26514" s="118"/>
      <c r="H26514" s="119"/>
    </row>
    <row r="26515" spans="7:8">
      <c r="G26515" s="118"/>
      <c r="H26515" s="119"/>
    </row>
    <row r="26516" spans="7:8">
      <c r="G26516" s="118"/>
      <c r="H26516" s="119"/>
    </row>
    <row r="26517" spans="7:8">
      <c r="G26517" s="118"/>
      <c r="H26517" s="119"/>
    </row>
    <row r="26518" spans="7:8">
      <c r="G26518" s="118"/>
      <c r="H26518" s="119"/>
    </row>
    <row r="26519" spans="7:8">
      <c r="G26519" s="118"/>
      <c r="H26519" s="119"/>
    </row>
    <row r="26520" spans="7:8">
      <c r="G26520" s="118"/>
      <c r="H26520" s="119"/>
    </row>
    <row r="26521" spans="7:8">
      <c r="G26521" s="118"/>
      <c r="H26521" s="119"/>
    </row>
    <row r="26522" spans="7:8">
      <c r="G26522" s="118"/>
      <c r="H26522" s="119"/>
    </row>
    <row r="26523" spans="7:8">
      <c r="G26523" s="118"/>
      <c r="H26523" s="119"/>
    </row>
    <row r="26524" spans="7:8">
      <c r="G26524" s="118"/>
      <c r="H26524" s="119"/>
    </row>
    <row r="26525" spans="7:8">
      <c r="G26525" s="118"/>
      <c r="H26525" s="119"/>
    </row>
    <row r="26526" spans="7:8">
      <c r="G26526" s="118"/>
      <c r="H26526" s="119"/>
    </row>
    <row r="26527" spans="7:8">
      <c r="G26527" s="118"/>
      <c r="H26527" s="119"/>
    </row>
    <row r="26528" spans="7:8">
      <c r="G26528" s="118"/>
      <c r="H26528" s="119"/>
    </row>
    <row r="26529" spans="7:8">
      <c r="G26529" s="118"/>
      <c r="H26529" s="119"/>
    </row>
    <row r="26530" spans="7:8">
      <c r="G26530" s="118"/>
      <c r="H26530" s="119"/>
    </row>
    <row r="26531" spans="7:8">
      <c r="G26531" s="118"/>
      <c r="H26531" s="119"/>
    </row>
    <row r="26532" spans="7:8">
      <c r="G26532" s="118"/>
      <c r="H26532" s="119"/>
    </row>
    <row r="26533" spans="7:8">
      <c r="G26533" s="118"/>
      <c r="H26533" s="119"/>
    </row>
    <row r="26534" spans="7:8">
      <c r="G26534" s="118"/>
      <c r="H26534" s="119"/>
    </row>
    <row r="26535" spans="7:8">
      <c r="G26535" s="118"/>
      <c r="H26535" s="119"/>
    </row>
    <row r="26536" spans="7:8">
      <c r="G26536" s="118"/>
      <c r="H26536" s="119"/>
    </row>
    <row r="26537" spans="7:8">
      <c r="G26537" s="118"/>
      <c r="H26537" s="119"/>
    </row>
    <row r="26538" spans="7:8">
      <c r="G26538" s="118"/>
      <c r="H26538" s="119"/>
    </row>
    <row r="26539" spans="7:8">
      <c r="G26539" s="118"/>
      <c r="H26539" s="119"/>
    </row>
    <row r="26540" spans="7:8">
      <c r="G26540" s="118"/>
      <c r="H26540" s="119"/>
    </row>
    <row r="26541" spans="7:8">
      <c r="G26541" s="118"/>
      <c r="H26541" s="119"/>
    </row>
    <row r="26542" spans="7:8">
      <c r="G26542" s="118"/>
      <c r="H26542" s="119"/>
    </row>
    <row r="26543" spans="7:8">
      <c r="G26543" s="118"/>
      <c r="H26543" s="119"/>
    </row>
    <row r="26544" spans="7:8">
      <c r="G26544" s="118"/>
      <c r="H26544" s="119"/>
    </row>
    <row r="26545" spans="7:8">
      <c r="G26545" s="118"/>
      <c r="H26545" s="119"/>
    </row>
    <row r="26546" spans="7:8">
      <c r="G26546" s="118"/>
      <c r="H26546" s="119"/>
    </row>
    <row r="26547" spans="7:8">
      <c r="G26547" s="118"/>
      <c r="H26547" s="119"/>
    </row>
    <row r="26548" spans="7:8">
      <c r="G26548" s="118"/>
      <c r="H26548" s="119"/>
    </row>
    <row r="26549" spans="7:8">
      <c r="G26549" s="118"/>
      <c r="H26549" s="119"/>
    </row>
    <row r="26550" spans="7:8">
      <c r="G26550" s="118"/>
      <c r="H26550" s="119"/>
    </row>
    <row r="26551" spans="7:8">
      <c r="G26551" s="118"/>
      <c r="H26551" s="119"/>
    </row>
    <row r="26552" spans="7:8">
      <c r="G26552" s="118"/>
      <c r="H26552" s="119"/>
    </row>
    <row r="26553" spans="7:8">
      <c r="G26553" s="118"/>
      <c r="H26553" s="119"/>
    </row>
    <row r="26554" spans="7:8">
      <c r="G26554" s="118"/>
      <c r="H26554" s="119"/>
    </row>
    <row r="26555" spans="7:8">
      <c r="G26555" s="118"/>
      <c r="H26555" s="119"/>
    </row>
    <row r="26556" spans="7:8">
      <c r="G26556" s="118"/>
      <c r="H26556" s="119"/>
    </row>
    <row r="26557" spans="7:8">
      <c r="G26557" s="118"/>
      <c r="H26557" s="119"/>
    </row>
    <row r="26558" spans="7:8">
      <c r="G26558" s="118"/>
      <c r="H26558" s="119"/>
    </row>
    <row r="26559" spans="7:8">
      <c r="G26559" s="118"/>
      <c r="H26559" s="119"/>
    </row>
    <row r="26560" spans="7:8">
      <c r="G26560" s="118"/>
      <c r="H26560" s="119"/>
    </row>
    <row r="26561" spans="7:8">
      <c r="G26561" s="118"/>
      <c r="H26561" s="119"/>
    </row>
    <row r="26562" spans="7:8">
      <c r="G26562" s="118"/>
      <c r="H26562" s="119"/>
    </row>
    <row r="26563" spans="7:8">
      <c r="G26563" s="118"/>
      <c r="H26563" s="119"/>
    </row>
    <row r="26564" spans="7:8">
      <c r="G26564" s="118"/>
      <c r="H26564" s="119"/>
    </row>
    <row r="26565" spans="7:8">
      <c r="G26565" s="118"/>
      <c r="H26565" s="119"/>
    </row>
    <row r="26566" spans="7:8">
      <c r="G26566" s="118"/>
      <c r="H26566" s="119"/>
    </row>
    <row r="26567" spans="7:8">
      <c r="G26567" s="118"/>
      <c r="H26567" s="119"/>
    </row>
    <row r="26568" spans="7:8">
      <c r="G26568" s="118"/>
      <c r="H26568" s="119"/>
    </row>
    <row r="26569" spans="7:8">
      <c r="G26569" s="118"/>
      <c r="H26569" s="119"/>
    </row>
    <row r="26570" spans="7:8">
      <c r="G26570" s="118"/>
      <c r="H26570" s="119"/>
    </row>
    <row r="26571" spans="7:8">
      <c r="G26571" s="118"/>
      <c r="H26571" s="119"/>
    </row>
    <row r="26572" spans="7:8">
      <c r="G26572" s="118"/>
      <c r="H26572" s="119"/>
    </row>
    <row r="26573" spans="7:8">
      <c r="G26573" s="118"/>
      <c r="H26573" s="119"/>
    </row>
    <row r="26574" spans="7:8">
      <c r="G26574" s="118"/>
      <c r="H26574" s="119"/>
    </row>
    <row r="26575" spans="7:8">
      <c r="G26575" s="118"/>
      <c r="H26575" s="119"/>
    </row>
    <row r="26576" spans="7:8">
      <c r="G26576" s="118"/>
      <c r="H26576" s="119"/>
    </row>
    <row r="26577" spans="7:8">
      <c r="G26577" s="118"/>
      <c r="H26577" s="119"/>
    </row>
    <row r="26578" spans="7:8">
      <c r="G26578" s="118"/>
      <c r="H26578" s="119"/>
    </row>
    <row r="26579" spans="7:8">
      <c r="G26579" s="118"/>
      <c r="H26579" s="119"/>
    </row>
    <row r="26580" spans="7:8">
      <c r="G26580" s="118"/>
      <c r="H26580" s="119"/>
    </row>
    <row r="26581" spans="7:8">
      <c r="G26581" s="118"/>
      <c r="H26581" s="119"/>
    </row>
    <row r="26582" spans="7:8">
      <c r="G26582" s="118"/>
      <c r="H26582" s="119"/>
    </row>
    <row r="26583" spans="7:8">
      <c r="G26583" s="118"/>
      <c r="H26583" s="119"/>
    </row>
    <row r="26584" spans="7:8">
      <c r="G26584" s="118"/>
      <c r="H26584" s="119"/>
    </row>
    <row r="26585" spans="7:8">
      <c r="G26585" s="118"/>
      <c r="H26585" s="119"/>
    </row>
    <row r="26586" spans="7:8">
      <c r="G26586" s="118"/>
      <c r="H26586" s="119"/>
    </row>
    <row r="26587" spans="7:8">
      <c r="G26587" s="118"/>
      <c r="H26587" s="119"/>
    </row>
    <row r="26588" spans="7:8">
      <c r="G26588" s="118"/>
      <c r="H26588" s="119"/>
    </row>
    <row r="26589" spans="7:8">
      <c r="G26589" s="118"/>
      <c r="H26589" s="119"/>
    </row>
    <row r="26590" spans="7:8">
      <c r="G26590" s="118"/>
      <c r="H26590" s="119"/>
    </row>
    <row r="26591" spans="7:8">
      <c r="G26591" s="118"/>
      <c r="H26591" s="119"/>
    </row>
    <row r="26592" spans="7:8">
      <c r="G26592" s="118"/>
      <c r="H26592" s="119"/>
    </row>
    <row r="26593" spans="7:8">
      <c r="G26593" s="118"/>
      <c r="H26593" s="119"/>
    </row>
    <row r="26594" spans="7:8">
      <c r="G26594" s="118"/>
      <c r="H26594" s="119"/>
    </row>
    <row r="26595" spans="7:8">
      <c r="G26595" s="118"/>
      <c r="H26595" s="119"/>
    </row>
    <row r="26596" spans="7:8">
      <c r="G26596" s="118"/>
      <c r="H26596" s="119"/>
    </row>
    <row r="26597" spans="7:8">
      <c r="G26597" s="118"/>
      <c r="H26597" s="119"/>
    </row>
    <row r="26598" spans="7:8">
      <c r="G26598" s="118"/>
      <c r="H26598" s="119"/>
    </row>
    <row r="26599" spans="7:8">
      <c r="G26599" s="118"/>
      <c r="H26599" s="119"/>
    </row>
    <row r="26600" spans="7:8">
      <c r="G26600" s="118"/>
      <c r="H26600" s="119"/>
    </row>
    <row r="26601" spans="7:8">
      <c r="G26601" s="118"/>
      <c r="H26601" s="119"/>
    </row>
    <row r="26602" spans="7:8">
      <c r="G26602" s="118"/>
      <c r="H26602" s="119"/>
    </row>
    <row r="26603" spans="7:8">
      <c r="G26603" s="118"/>
      <c r="H26603" s="119"/>
    </row>
    <row r="26604" spans="7:8">
      <c r="G26604" s="118"/>
      <c r="H26604" s="119"/>
    </row>
    <row r="26605" spans="7:8">
      <c r="G26605" s="118"/>
      <c r="H26605" s="119"/>
    </row>
    <row r="26606" spans="7:8">
      <c r="G26606" s="118"/>
      <c r="H26606" s="119"/>
    </row>
    <row r="26607" spans="7:8">
      <c r="G26607" s="118"/>
      <c r="H26607" s="119"/>
    </row>
    <row r="26608" spans="7:8">
      <c r="G26608" s="118"/>
      <c r="H26608" s="119"/>
    </row>
    <row r="26609" spans="7:8">
      <c r="G26609" s="118"/>
      <c r="H26609" s="119"/>
    </row>
    <row r="26610" spans="7:8">
      <c r="G26610" s="118"/>
      <c r="H26610" s="119"/>
    </row>
    <row r="26611" spans="7:8">
      <c r="G26611" s="118"/>
      <c r="H26611" s="119"/>
    </row>
    <row r="26612" spans="7:8">
      <c r="G26612" s="118"/>
      <c r="H26612" s="119"/>
    </row>
    <row r="26613" spans="7:8">
      <c r="G26613" s="118"/>
      <c r="H26613" s="119"/>
    </row>
    <row r="26614" spans="7:8">
      <c r="G26614" s="118"/>
      <c r="H26614" s="119"/>
    </row>
    <row r="26615" spans="7:8">
      <c r="G26615" s="118"/>
      <c r="H26615" s="119"/>
    </row>
    <row r="26616" spans="7:8">
      <c r="G26616" s="118"/>
      <c r="H26616" s="119"/>
    </row>
    <row r="26617" spans="7:8">
      <c r="G26617" s="118"/>
      <c r="H26617" s="119"/>
    </row>
    <row r="26618" spans="7:8">
      <c r="G26618" s="118"/>
      <c r="H26618" s="119"/>
    </row>
    <row r="26619" spans="7:8">
      <c r="G26619" s="118"/>
      <c r="H26619" s="119"/>
    </row>
    <row r="26620" spans="7:8">
      <c r="G26620" s="118"/>
      <c r="H26620" s="119"/>
    </row>
    <row r="26621" spans="7:8">
      <c r="G26621" s="118"/>
      <c r="H26621" s="119"/>
    </row>
    <row r="26622" spans="7:8">
      <c r="G26622" s="118"/>
      <c r="H26622" s="119"/>
    </row>
    <row r="26623" spans="7:8">
      <c r="G26623" s="118"/>
      <c r="H26623" s="119"/>
    </row>
    <row r="26624" spans="7:8">
      <c r="G26624" s="118"/>
      <c r="H26624" s="119"/>
    </row>
    <row r="26625" spans="7:8">
      <c r="G26625" s="118"/>
      <c r="H26625" s="119"/>
    </row>
    <row r="26626" spans="7:8">
      <c r="G26626" s="118"/>
      <c r="H26626" s="119"/>
    </row>
    <row r="26627" spans="7:8">
      <c r="G26627" s="118"/>
      <c r="H26627" s="119"/>
    </row>
    <row r="26628" spans="7:8">
      <c r="G26628" s="118"/>
      <c r="H26628" s="119"/>
    </row>
    <row r="26629" spans="7:8">
      <c r="G26629" s="118"/>
      <c r="H26629" s="119"/>
    </row>
    <row r="26630" spans="7:8">
      <c r="G26630" s="118"/>
      <c r="H26630" s="119"/>
    </row>
    <row r="26631" spans="7:8">
      <c r="G26631" s="118"/>
      <c r="H26631" s="119"/>
    </row>
    <row r="26632" spans="7:8">
      <c r="G26632" s="118"/>
      <c r="H26632" s="119"/>
    </row>
    <row r="26633" spans="7:8">
      <c r="G26633" s="118"/>
      <c r="H26633" s="119"/>
    </row>
    <row r="26634" spans="7:8">
      <c r="G26634" s="118"/>
      <c r="H26634" s="119"/>
    </row>
    <row r="26635" spans="7:8">
      <c r="G26635" s="118"/>
      <c r="H26635" s="119"/>
    </row>
    <row r="26636" spans="7:8">
      <c r="G26636" s="118"/>
      <c r="H26636" s="119"/>
    </row>
    <row r="26637" spans="7:8">
      <c r="G26637" s="118"/>
      <c r="H26637" s="119"/>
    </row>
    <row r="26638" spans="7:8">
      <c r="G26638" s="118"/>
      <c r="H26638" s="119"/>
    </row>
    <row r="26639" spans="7:8">
      <c r="G26639" s="118"/>
      <c r="H26639" s="119"/>
    </row>
    <row r="26640" spans="7:8">
      <c r="G26640" s="118"/>
      <c r="H26640" s="119"/>
    </row>
    <row r="26641" spans="7:8">
      <c r="G26641" s="118"/>
      <c r="H26641" s="119"/>
    </row>
    <row r="26642" spans="7:8">
      <c r="G26642" s="118"/>
      <c r="H26642" s="119"/>
    </row>
    <row r="26643" spans="7:8">
      <c r="G26643" s="118"/>
      <c r="H26643" s="119"/>
    </row>
    <row r="26644" spans="7:8">
      <c r="G26644" s="118"/>
      <c r="H26644" s="119"/>
    </row>
    <row r="26645" spans="7:8">
      <c r="G26645" s="118"/>
      <c r="H26645" s="119"/>
    </row>
    <row r="26646" spans="7:8">
      <c r="G26646" s="118"/>
      <c r="H26646" s="119"/>
    </row>
    <row r="26647" spans="7:8">
      <c r="G26647" s="118"/>
      <c r="H26647" s="119"/>
    </row>
    <row r="26648" spans="7:8">
      <c r="G26648" s="118"/>
      <c r="H26648" s="119"/>
    </row>
    <row r="26649" spans="7:8">
      <c r="G26649" s="118"/>
      <c r="H26649" s="119"/>
    </row>
    <row r="26650" spans="7:8">
      <c r="G26650" s="118"/>
      <c r="H26650" s="119"/>
    </row>
    <row r="26651" spans="7:8">
      <c r="G26651" s="118"/>
      <c r="H26651" s="119"/>
    </row>
    <row r="26652" spans="7:8">
      <c r="G26652" s="118"/>
      <c r="H26652" s="119"/>
    </row>
    <row r="26653" spans="7:8">
      <c r="G26653" s="118"/>
      <c r="H26653" s="119"/>
    </row>
    <row r="26654" spans="7:8">
      <c r="G26654" s="118"/>
      <c r="H26654" s="119"/>
    </row>
    <row r="26655" spans="7:8">
      <c r="G26655" s="118"/>
      <c r="H26655" s="119"/>
    </row>
    <row r="26656" spans="7:8">
      <c r="G26656" s="118"/>
      <c r="H26656" s="119"/>
    </row>
    <row r="26657" spans="7:8">
      <c r="G26657" s="118"/>
      <c r="H26657" s="119"/>
    </row>
    <row r="26658" spans="7:8">
      <c r="G26658" s="118"/>
      <c r="H26658" s="119"/>
    </row>
    <row r="26659" spans="7:8">
      <c r="G26659" s="118"/>
      <c r="H26659" s="119"/>
    </row>
    <row r="26660" spans="7:8">
      <c r="G26660" s="118"/>
      <c r="H26660" s="119"/>
    </row>
    <row r="26661" spans="7:8">
      <c r="G26661" s="118"/>
      <c r="H26661" s="119"/>
    </row>
    <row r="26662" spans="7:8">
      <c r="G26662" s="118"/>
      <c r="H26662" s="119"/>
    </row>
    <row r="26663" spans="7:8">
      <c r="G26663" s="118"/>
      <c r="H26663" s="119"/>
    </row>
    <row r="26664" spans="7:8">
      <c r="G26664" s="118"/>
      <c r="H26664" s="119"/>
    </row>
    <row r="26665" spans="7:8">
      <c r="G26665" s="118"/>
      <c r="H26665" s="119"/>
    </row>
    <row r="26666" spans="7:8">
      <c r="G26666" s="118"/>
      <c r="H26666" s="119"/>
    </row>
    <row r="26667" spans="7:8">
      <c r="G26667" s="118"/>
      <c r="H26667" s="119"/>
    </row>
    <row r="26668" spans="7:8">
      <c r="G26668" s="118"/>
      <c r="H26668" s="119"/>
    </row>
    <row r="26669" spans="7:8">
      <c r="G26669" s="118"/>
      <c r="H26669" s="119"/>
    </row>
    <row r="26670" spans="7:8">
      <c r="G26670" s="118"/>
      <c r="H26670" s="119"/>
    </row>
    <row r="26671" spans="7:8">
      <c r="G26671" s="118"/>
      <c r="H26671" s="119"/>
    </row>
    <row r="26672" spans="7:8">
      <c r="G26672" s="118"/>
      <c r="H26672" s="119"/>
    </row>
    <row r="26673" spans="7:8">
      <c r="G26673" s="118"/>
      <c r="H26673" s="119"/>
    </row>
    <row r="26674" spans="7:8">
      <c r="G26674" s="118"/>
      <c r="H26674" s="119"/>
    </row>
    <row r="26675" spans="7:8">
      <c r="G26675" s="118"/>
      <c r="H26675" s="119"/>
    </row>
    <row r="26676" spans="7:8">
      <c r="G26676" s="118"/>
      <c r="H26676" s="119"/>
    </row>
    <row r="26677" spans="7:8">
      <c r="G26677" s="118"/>
      <c r="H26677" s="119"/>
    </row>
    <row r="26678" spans="7:8">
      <c r="G26678" s="118"/>
      <c r="H26678" s="119"/>
    </row>
    <row r="26679" spans="7:8">
      <c r="G26679" s="118"/>
      <c r="H26679" s="119"/>
    </row>
    <row r="26680" spans="7:8">
      <c r="G26680" s="118"/>
      <c r="H26680" s="119"/>
    </row>
    <row r="26681" spans="7:8">
      <c r="G26681" s="118"/>
      <c r="H26681" s="119"/>
    </row>
    <row r="26682" spans="7:8">
      <c r="G26682" s="118"/>
      <c r="H26682" s="119"/>
    </row>
    <row r="26683" spans="7:8">
      <c r="G26683" s="118"/>
      <c r="H26683" s="119"/>
    </row>
    <row r="26684" spans="7:8">
      <c r="G26684" s="118"/>
      <c r="H26684" s="119"/>
    </row>
    <row r="26685" spans="7:8">
      <c r="G26685" s="118"/>
      <c r="H26685" s="119"/>
    </row>
    <row r="26686" spans="7:8">
      <c r="G26686" s="118"/>
      <c r="H26686" s="119"/>
    </row>
    <row r="26687" spans="7:8">
      <c r="G26687" s="118"/>
      <c r="H26687" s="119"/>
    </row>
    <row r="26688" spans="7:8">
      <c r="G26688" s="118"/>
      <c r="H26688" s="119"/>
    </row>
    <row r="26689" spans="7:8">
      <c r="G26689" s="118"/>
      <c r="H26689" s="119"/>
    </row>
    <row r="26690" spans="7:8">
      <c r="G26690" s="118"/>
      <c r="H26690" s="119"/>
    </row>
    <row r="26691" spans="7:8">
      <c r="G26691" s="118"/>
      <c r="H26691" s="119"/>
    </row>
    <row r="26692" spans="7:8">
      <c r="G26692" s="118"/>
      <c r="H26692" s="119"/>
    </row>
    <row r="26693" spans="7:8">
      <c r="G26693" s="118"/>
      <c r="H26693" s="119"/>
    </row>
    <row r="26694" spans="7:8">
      <c r="G26694" s="118"/>
      <c r="H26694" s="119"/>
    </row>
    <row r="26695" spans="7:8">
      <c r="G26695" s="118"/>
      <c r="H26695" s="119"/>
    </row>
    <row r="26696" spans="7:8">
      <c r="G26696" s="118"/>
      <c r="H26696" s="119"/>
    </row>
    <row r="26697" spans="7:8">
      <c r="G26697" s="118"/>
      <c r="H26697" s="119"/>
    </row>
    <row r="26698" spans="7:8">
      <c r="G26698" s="118"/>
      <c r="H26698" s="119"/>
    </row>
    <row r="26699" spans="7:8">
      <c r="G26699" s="118"/>
      <c r="H26699" s="119"/>
    </row>
    <row r="26700" spans="7:8">
      <c r="G26700" s="118"/>
      <c r="H26700" s="119"/>
    </row>
    <row r="26701" spans="7:8">
      <c r="G26701" s="118"/>
      <c r="H26701" s="119"/>
    </row>
    <row r="26702" spans="7:8">
      <c r="G26702" s="118"/>
      <c r="H26702" s="119"/>
    </row>
    <row r="26703" spans="7:8">
      <c r="G26703" s="118"/>
      <c r="H26703" s="119"/>
    </row>
    <row r="26704" spans="7:8">
      <c r="G26704" s="118"/>
      <c r="H26704" s="119"/>
    </row>
    <row r="26705" spans="7:8">
      <c r="G26705" s="118"/>
      <c r="H26705" s="119"/>
    </row>
    <row r="26706" spans="7:8">
      <c r="G26706" s="118"/>
      <c r="H26706" s="119"/>
    </row>
    <row r="26707" spans="7:8">
      <c r="G26707" s="118"/>
      <c r="H26707" s="119"/>
    </row>
    <row r="26708" spans="7:8">
      <c r="G26708" s="118"/>
      <c r="H26708" s="119"/>
    </row>
    <row r="26709" spans="7:8">
      <c r="G26709" s="118"/>
      <c r="H26709" s="119"/>
    </row>
    <row r="26710" spans="7:8">
      <c r="G26710" s="118"/>
      <c r="H26710" s="119"/>
    </row>
    <row r="26711" spans="7:8">
      <c r="G26711" s="118"/>
      <c r="H26711" s="119"/>
    </row>
    <row r="26712" spans="7:8">
      <c r="G26712" s="118"/>
      <c r="H26712" s="119"/>
    </row>
    <row r="26713" spans="7:8">
      <c r="G26713" s="118"/>
      <c r="H26713" s="119"/>
    </row>
    <row r="26714" spans="7:8">
      <c r="G26714" s="118"/>
      <c r="H26714" s="119"/>
    </row>
    <row r="26715" spans="7:8">
      <c r="G26715" s="118"/>
      <c r="H26715" s="119"/>
    </row>
    <row r="26716" spans="7:8">
      <c r="G26716" s="118"/>
      <c r="H26716" s="119"/>
    </row>
    <row r="26717" spans="7:8">
      <c r="G26717" s="118"/>
      <c r="H26717" s="119"/>
    </row>
    <row r="26718" spans="7:8">
      <c r="G26718" s="118"/>
      <c r="H26718" s="119"/>
    </row>
    <row r="26719" spans="7:8">
      <c r="G26719" s="118"/>
      <c r="H26719" s="119"/>
    </row>
    <row r="26720" spans="7:8">
      <c r="G26720" s="118"/>
      <c r="H26720" s="119"/>
    </row>
    <row r="26721" spans="7:8">
      <c r="G26721" s="118"/>
      <c r="H26721" s="119"/>
    </row>
    <row r="26722" spans="7:8">
      <c r="G26722" s="118"/>
      <c r="H26722" s="119"/>
    </row>
    <row r="26723" spans="7:8">
      <c r="G26723" s="118"/>
      <c r="H26723" s="119"/>
    </row>
    <row r="26724" spans="7:8">
      <c r="G26724" s="118"/>
      <c r="H26724" s="119"/>
    </row>
    <row r="26725" spans="7:8">
      <c r="G26725" s="118"/>
      <c r="H26725" s="119"/>
    </row>
    <row r="26726" spans="7:8">
      <c r="G26726" s="118"/>
      <c r="H26726" s="119"/>
    </row>
    <row r="26727" spans="7:8">
      <c r="G26727" s="118"/>
      <c r="H26727" s="119"/>
    </row>
    <row r="26728" spans="7:8">
      <c r="G26728" s="118"/>
      <c r="H26728" s="119"/>
    </row>
    <row r="26729" spans="7:8">
      <c r="G26729" s="118"/>
      <c r="H26729" s="119"/>
    </row>
    <row r="26730" spans="7:8">
      <c r="G26730" s="118"/>
      <c r="H26730" s="119"/>
    </row>
    <row r="26731" spans="7:8">
      <c r="G26731" s="118"/>
      <c r="H26731" s="119"/>
    </row>
    <row r="26732" spans="7:8">
      <c r="G26732" s="118"/>
      <c r="H26732" s="119"/>
    </row>
    <row r="26733" spans="7:8">
      <c r="G26733" s="118"/>
      <c r="H26733" s="119"/>
    </row>
    <row r="26734" spans="7:8">
      <c r="G26734" s="118"/>
      <c r="H26734" s="119"/>
    </row>
    <row r="26735" spans="7:8">
      <c r="G26735" s="118"/>
      <c r="H26735" s="119"/>
    </row>
    <row r="26736" spans="7:8">
      <c r="G26736" s="118"/>
      <c r="H26736" s="119"/>
    </row>
    <row r="26737" spans="7:8">
      <c r="G26737" s="118"/>
      <c r="H26737" s="119"/>
    </row>
    <row r="26738" spans="7:8">
      <c r="G26738" s="118"/>
      <c r="H26738" s="119"/>
    </row>
    <row r="26739" spans="7:8">
      <c r="G26739" s="118"/>
      <c r="H26739" s="119"/>
    </row>
    <row r="26740" spans="7:8">
      <c r="G26740" s="118"/>
      <c r="H26740" s="119"/>
    </row>
    <row r="26741" spans="7:8">
      <c r="G26741" s="118"/>
      <c r="H26741" s="119"/>
    </row>
    <row r="26742" spans="7:8">
      <c r="G26742" s="118"/>
      <c r="H26742" s="119"/>
    </row>
    <row r="26743" spans="7:8">
      <c r="G26743" s="118"/>
      <c r="H26743" s="119"/>
    </row>
    <row r="26744" spans="7:8">
      <c r="G26744" s="118"/>
      <c r="H26744" s="119"/>
    </row>
    <row r="26745" spans="7:8">
      <c r="G26745" s="118"/>
      <c r="H26745" s="119"/>
    </row>
    <row r="26746" spans="7:8">
      <c r="G26746" s="118"/>
      <c r="H26746" s="119"/>
    </row>
    <row r="26747" spans="7:8">
      <c r="G26747" s="118"/>
      <c r="H26747" s="119"/>
    </row>
    <row r="26748" spans="7:8">
      <c r="G26748" s="118"/>
      <c r="H26748" s="119"/>
    </row>
    <row r="26749" spans="7:8">
      <c r="G26749" s="118"/>
      <c r="H26749" s="119"/>
    </row>
    <row r="26750" spans="7:8">
      <c r="G26750" s="118"/>
      <c r="H26750" s="119"/>
    </row>
    <row r="26751" spans="7:8">
      <c r="G26751" s="118"/>
      <c r="H26751" s="119"/>
    </row>
    <row r="26752" spans="7:8">
      <c r="G26752" s="118"/>
      <c r="H26752" s="119"/>
    </row>
    <row r="26753" spans="7:8">
      <c r="G26753" s="118"/>
      <c r="H26753" s="119"/>
    </row>
    <row r="26754" spans="7:8">
      <c r="G26754" s="118"/>
      <c r="H26754" s="119"/>
    </row>
    <row r="26755" spans="7:8">
      <c r="G26755" s="118"/>
      <c r="H26755" s="119"/>
    </row>
    <row r="26756" spans="7:8">
      <c r="G26756" s="118"/>
      <c r="H26756" s="119"/>
    </row>
    <row r="26757" spans="7:8">
      <c r="G26757" s="118"/>
      <c r="H26757" s="119"/>
    </row>
    <row r="26758" spans="7:8">
      <c r="G26758" s="118"/>
      <c r="H26758" s="119"/>
    </row>
    <row r="26759" spans="7:8">
      <c r="G26759" s="118"/>
      <c r="H26759" s="119"/>
    </row>
    <row r="26760" spans="7:8">
      <c r="G26760" s="118"/>
      <c r="H26760" s="119"/>
    </row>
    <row r="26761" spans="7:8">
      <c r="G26761" s="118"/>
      <c r="H26761" s="119"/>
    </row>
    <row r="26762" spans="7:8">
      <c r="G26762" s="118"/>
      <c r="H26762" s="119"/>
    </row>
    <row r="26763" spans="7:8">
      <c r="G26763" s="118"/>
      <c r="H26763" s="119"/>
    </row>
    <row r="26764" spans="7:8">
      <c r="G26764" s="118"/>
      <c r="H26764" s="119"/>
    </row>
    <row r="26765" spans="7:8">
      <c r="G26765" s="118"/>
      <c r="H26765" s="119"/>
    </row>
    <row r="26766" spans="7:8">
      <c r="G26766" s="118"/>
      <c r="H26766" s="119"/>
    </row>
    <row r="26767" spans="7:8">
      <c r="G26767" s="118"/>
      <c r="H26767" s="119"/>
    </row>
    <row r="26768" spans="7:8">
      <c r="G26768" s="118"/>
      <c r="H26768" s="119"/>
    </row>
    <row r="26769" spans="7:8">
      <c r="G26769" s="118"/>
      <c r="H26769" s="119"/>
    </row>
    <row r="26770" spans="7:8">
      <c r="G26770" s="118"/>
      <c r="H26770" s="119"/>
    </row>
    <row r="26771" spans="7:8">
      <c r="G26771" s="118"/>
      <c r="H26771" s="119"/>
    </row>
    <row r="26772" spans="7:8">
      <c r="G26772" s="118"/>
      <c r="H26772" s="119"/>
    </row>
    <row r="26773" spans="7:8">
      <c r="G26773" s="118"/>
      <c r="H26773" s="119"/>
    </row>
    <row r="26774" spans="7:8">
      <c r="G26774" s="118"/>
      <c r="H26774" s="119"/>
    </row>
    <row r="26775" spans="7:8">
      <c r="G26775" s="118"/>
      <c r="H26775" s="119"/>
    </row>
    <row r="26776" spans="7:8">
      <c r="G26776" s="118"/>
      <c r="H26776" s="119"/>
    </row>
    <row r="26777" spans="7:8">
      <c r="G26777" s="118"/>
      <c r="H26777" s="119"/>
    </row>
    <row r="26778" spans="7:8">
      <c r="G26778" s="118"/>
      <c r="H26778" s="119"/>
    </row>
    <row r="26779" spans="7:8">
      <c r="G26779" s="118"/>
      <c r="H26779" s="119"/>
    </row>
    <row r="26780" spans="7:8">
      <c r="G26780" s="118"/>
      <c r="H26780" s="119"/>
    </row>
    <row r="26781" spans="7:8">
      <c r="G26781" s="118"/>
      <c r="H26781" s="119"/>
    </row>
    <row r="26782" spans="7:8">
      <c r="G26782" s="118"/>
      <c r="H26782" s="119"/>
    </row>
    <row r="26783" spans="7:8">
      <c r="G26783" s="118"/>
      <c r="H26783" s="119"/>
    </row>
    <row r="26784" spans="7:8">
      <c r="G26784" s="118"/>
      <c r="H26784" s="119"/>
    </row>
    <row r="26785" spans="7:8">
      <c r="G26785" s="118"/>
      <c r="H26785" s="119"/>
    </row>
    <row r="26786" spans="7:8">
      <c r="G26786" s="118"/>
      <c r="H26786" s="119"/>
    </row>
    <row r="26787" spans="7:8">
      <c r="G26787" s="118"/>
      <c r="H26787" s="119"/>
    </row>
    <row r="26788" spans="7:8">
      <c r="G26788" s="118"/>
      <c r="H26788" s="119"/>
    </row>
    <row r="26789" spans="7:8">
      <c r="G26789" s="118"/>
      <c r="H26789" s="119"/>
    </row>
    <row r="26790" spans="7:8">
      <c r="G26790" s="118"/>
      <c r="H26790" s="119"/>
    </row>
    <row r="26791" spans="7:8">
      <c r="G26791" s="118"/>
      <c r="H26791" s="119"/>
    </row>
    <row r="26792" spans="7:8">
      <c r="G26792" s="118"/>
      <c r="H26792" s="119"/>
    </row>
    <row r="26793" spans="7:8">
      <c r="G26793" s="118"/>
      <c r="H26793" s="119"/>
    </row>
    <row r="26794" spans="7:8">
      <c r="G26794" s="118"/>
      <c r="H26794" s="119"/>
    </row>
    <row r="26795" spans="7:8">
      <c r="G26795" s="118"/>
      <c r="H26795" s="119"/>
    </row>
    <row r="26796" spans="7:8">
      <c r="G26796" s="118"/>
      <c r="H26796" s="119"/>
    </row>
    <row r="26797" spans="7:8">
      <c r="G26797" s="118"/>
      <c r="H26797" s="119"/>
    </row>
    <row r="26798" spans="7:8">
      <c r="G26798" s="118"/>
      <c r="H26798" s="119"/>
    </row>
    <row r="26799" spans="7:8">
      <c r="G26799" s="118"/>
      <c r="H26799" s="119"/>
    </row>
    <row r="26800" spans="7:8">
      <c r="G26800" s="118"/>
      <c r="H26800" s="119"/>
    </row>
    <row r="26801" spans="7:8">
      <c r="G26801" s="118"/>
      <c r="H26801" s="119"/>
    </row>
    <row r="26802" spans="7:8">
      <c r="G26802" s="118"/>
      <c r="H26802" s="119"/>
    </row>
    <row r="26803" spans="7:8">
      <c r="G26803" s="118"/>
      <c r="H26803" s="119"/>
    </row>
    <row r="26804" spans="7:8">
      <c r="G26804" s="118"/>
      <c r="H26804" s="119"/>
    </row>
    <row r="26805" spans="7:8">
      <c r="G26805" s="118"/>
      <c r="H26805" s="119"/>
    </row>
    <row r="26806" spans="7:8">
      <c r="G26806" s="118"/>
      <c r="H26806" s="119"/>
    </row>
    <row r="26807" spans="7:8">
      <c r="G26807" s="118"/>
      <c r="H26807" s="119"/>
    </row>
    <row r="26808" spans="7:8">
      <c r="G26808" s="118"/>
      <c r="H26808" s="119"/>
    </row>
    <row r="26809" spans="7:8">
      <c r="G26809" s="118"/>
      <c r="H26809" s="119"/>
    </row>
    <row r="26810" spans="7:8">
      <c r="G26810" s="118"/>
      <c r="H26810" s="119"/>
    </row>
    <row r="26811" spans="7:8">
      <c r="G26811" s="118"/>
      <c r="H26811" s="119"/>
    </row>
    <row r="26812" spans="7:8">
      <c r="G26812" s="118"/>
      <c r="H26812" s="119"/>
    </row>
    <row r="26813" spans="7:8">
      <c r="G26813" s="118"/>
      <c r="H26813" s="119"/>
    </row>
    <row r="26814" spans="7:8">
      <c r="G26814" s="118"/>
      <c r="H26814" s="119"/>
    </row>
    <row r="26815" spans="7:8">
      <c r="G26815" s="118"/>
      <c r="H26815" s="119"/>
    </row>
    <row r="26816" spans="7:8">
      <c r="G26816" s="118"/>
      <c r="H26816" s="119"/>
    </row>
    <row r="26817" spans="7:8">
      <c r="G26817" s="118"/>
      <c r="H26817" s="119"/>
    </row>
    <row r="26818" spans="7:8">
      <c r="G26818" s="118"/>
      <c r="H26818" s="119"/>
    </row>
    <row r="26819" spans="7:8">
      <c r="G26819" s="118"/>
      <c r="H26819" s="119"/>
    </row>
    <row r="26820" spans="7:8">
      <c r="G26820" s="118"/>
      <c r="H26820" s="119"/>
    </row>
    <row r="26821" spans="7:8">
      <c r="G26821" s="118"/>
      <c r="H26821" s="119"/>
    </row>
    <row r="26822" spans="7:8">
      <c r="G26822" s="118"/>
      <c r="H26822" s="119"/>
    </row>
    <row r="26823" spans="7:8">
      <c r="G26823" s="118"/>
      <c r="H26823" s="119"/>
    </row>
    <row r="26824" spans="7:8">
      <c r="G26824" s="118"/>
      <c r="H26824" s="119"/>
    </row>
    <row r="26825" spans="7:8">
      <c r="G26825" s="118"/>
      <c r="H26825" s="119"/>
    </row>
    <row r="26826" spans="7:8">
      <c r="G26826" s="118"/>
      <c r="H26826" s="119"/>
    </row>
    <row r="26827" spans="7:8">
      <c r="G26827" s="118"/>
      <c r="H26827" s="119"/>
    </row>
    <row r="26828" spans="7:8">
      <c r="G26828" s="118"/>
      <c r="H26828" s="119"/>
    </row>
    <row r="26829" spans="7:8">
      <c r="G26829" s="118"/>
      <c r="H26829" s="119"/>
    </row>
    <row r="26830" spans="7:8">
      <c r="G26830" s="118"/>
      <c r="H26830" s="119"/>
    </row>
    <row r="26831" spans="7:8">
      <c r="G26831" s="118"/>
      <c r="H26831" s="119"/>
    </row>
    <row r="26832" spans="7:8">
      <c r="G26832" s="118"/>
      <c r="H26832" s="119"/>
    </row>
    <row r="26833" spans="7:8">
      <c r="G26833" s="118"/>
      <c r="H26833" s="119"/>
    </row>
    <row r="26834" spans="7:8">
      <c r="G26834" s="118"/>
      <c r="H26834" s="119"/>
    </row>
    <row r="26835" spans="7:8">
      <c r="G26835" s="118"/>
      <c r="H26835" s="119"/>
    </row>
    <row r="26836" spans="7:8">
      <c r="G26836" s="118"/>
      <c r="H26836" s="119"/>
    </row>
    <row r="26837" spans="7:8">
      <c r="G26837" s="118"/>
      <c r="H26837" s="119"/>
    </row>
    <row r="26838" spans="7:8">
      <c r="G26838" s="118"/>
      <c r="H26838" s="119"/>
    </row>
    <row r="26839" spans="7:8">
      <c r="G26839" s="118"/>
      <c r="H26839" s="119"/>
    </row>
    <row r="26840" spans="7:8">
      <c r="G26840" s="118"/>
      <c r="H26840" s="119"/>
    </row>
    <row r="26841" spans="7:8">
      <c r="G26841" s="118"/>
      <c r="H26841" s="119"/>
    </row>
    <row r="26842" spans="7:8">
      <c r="G26842" s="118"/>
      <c r="H26842" s="119"/>
    </row>
    <row r="26843" spans="7:8">
      <c r="G26843" s="118"/>
      <c r="H26843" s="119"/>
    </row>
    <row r="26844" spans="7:8">
      <c r="G26844" s="118"/>
      <c r="H26844" s="119"/>
    </row>
    <row r="26845" spans="7:8">
      <c r="G26845" s="118"/>
      <c r="H26845" s="119"/>
    </row>
    <row r="26846" spans="7:8">
      <c r="G26846" s="118"/>
      <c r="H26846" s="119"/>
    </row>
    <row r="26847" spans="7:8">
      <c r="G26847" s="118"/>
      <c r="H26847" s="119"/>
    </row>
    <row r="26848" spans="7:8">
      <c r="G26848" s="118"/>
      <c r="H26848" s="119"/>
    </row>
    <row r="26849" spans="7:8">
      <c r="G26849" s="118"/>
      <c r="H26849" s="119"/>
    </row>
    <row r="26850" spans="7:8">
      <c r="G26850" s="118"/>
      <c r="H26850" s="119"/>
    </row>
    <row r="26851" spans="7:8">
      <c r="G26851" s="118"/>
      <c r="H26851" s="119"/>
    </row>
    <row r="26852" spans="7:8">
      <c r="G26852" s="118"/>
      <c r="H26852" s="119"/>
    </row>
    <row r="26853" spans="7:8">
      <c r="G26853" s="118"/>
      <c r="H26853" s="119"/>
    </row>
    <row r="26854" spans="7:8">
      <c r="G26854" s="118"/>
      <c r="H26854" s="119"/>
    </row>
    <row r="26855" spans="7:8">
      <c r="G26855" s="118"/>
      <c r="H26855" s="119"/>
    </row>
    <row r="26856" spans="7:8">
      <c r="G26856" s="118"/>
      <c r="H26856" s="119"/>
    </row>
    <row r="26857" spans="7:8">
      <c r="G26857" s="118"/>
      <c r="H26857" s="119"/>
    </row>
    <row r="26858" spans="7:8">
      <c r="G26858" s="118"/>
      <c r="H26858" s="119"/>
    </row>
    <row r="26859" spans="7:8">
      <c r="G26859" s="118"/>
      <c r="H26859" s="119"/>
    </row>
    <row r="26860" spans="7:8">
      <c r="G26860" s="118"/>
      <c r="H26860" s="119"/>
    </row>
    <row r="26861" spans="7:8">
      <c r="G26861" s="118"/>
      <c r="H26861" s="119"/>
    </row>
    <row r="26862" spans="7:8">
      <c r="G26862" s="118"/>
      <c r="H26862" s="119"/>
    </row>
    <row r="26863" spans="7:8">
      <c r="G26863" s="118"/>
      <c r="H26863" s="119"/>
    </row>
    <row r="26864" spans="7:8">
      <c r="G26864" s="118"/>
      <c r="H26864" s="119"/>
    </row>
    <row r="26865" spans="7:8">
      <c r="G26865" s="118"/>
      <c r="H26865" s="119"/>
    </row>
    <row r="26866" spans="7:8">
      <c r="G26866" s="118"/>
      <c r="H26866" s="119"/>
    </row>
    <row r="26867" spans="7:8">
      <c r="G26867" s="118"/>
      <c r="H26867" s="119"/>
    </row>
    <row r="26868" spans="7:8">
      <c r="G26868" s="118"/>
      <c r="H26868" s="119"/>
    </row>
    <row r="26869" spans="7:8">
      <c r="G26869" s="118"/>
      <c r="H26869" s="119"/>
    </row>
    <row r="26870" spans="7:8">
      <c r="G26870" s="118"/>
      <c r="H26870" s="119"/>
    </row>
    <row r="26871" spans="7:8">
      <c r="G26871" s="118"/>
      <c r="H26871" s="119"/>
    </row>
    <row r="26872" spans="7:8">
      <c r="G26872" s="118"/>
      <c r="H26872" s="119"/>
    </row>
    <row r="26873" spans="7:8">
      <c r="G26873" s="118"/>
      <c r="H26873" s="119"/>
    </row>
    <row r="26874" spans="7:8">
      <c r="G26874" s="118"/>
      <c r="H26874" s="119"/>
    </row>
    <row r="26875" spans="7:8">
      <c r="G26875" s="118"/>
      <c r="H26875" s="119"/>
    </row>
    <row r="26876" spans="7:8">
      <c r="G26876" s="118"/>
      <c r="H26876" s="119"/>
    </row>
    <row r="26877" spans="7:8">
      <c r="G26877" s="118"/>
      <c r="H26877" s="119"/>
    </row>
    <row r="26878" spans="7:8">
      <c r="G26878" s="118"/>
      <c r="H26878" s="119"/>
    </row>
    <row r="26879" spans="7:8">
      <c r="G26879" s="118"/>
      <c r="H26879" s="119"/>
    </row>
    <row r="26880" spans="7:8">
      <c r="G26880" s="118"/>
      <c r="H26880" s="119"/>
    </row>
    <row r="26881" spans="7:8">
      <c r="G26881" s="118"/>
      <c r="H26881" s="119"/>
    </row>
    <row r="26882" spans="7:8">
      <c r="G26882" s="118"/>
      <c r="H26882" s="119"/>
    </row>
    <row r="26883" spans="7:8">
      <c r="G26883" s="118"/>
      <c r="H26883" s="119"/>
    </row>
    <row r="26884" spans="7:8">
      <c r="G26884" s="118"/>
      <c r="H26884" s="119"/>
    </row>
    <row r="26885" spans="7:8">
      <c r="G26885" s="118"/>
      <c r="H26885" s="119"/>
    </row>
    <row r="26886" spans="7:8">
      <c r="G26886" s="118"/>
      <c r="H26886" s="119"/>
    </row>
    <row r="26887" spans="7:8">
      <c r="G26887" s="118"/>
      <c r="H26887" s="119"/>
    </row>
    <row r="26888" spans="7:8">
      <c r="G26888" s="118"/>
      <c r="H26888" s="119"/>
    </row>
    <row r="26889" spans="7:8">
      <c r="G26889" s="118"/>
      <c r="H26889" s="119"/>
    </row>
    <row r="26890" spans="7:8">
      <c r="G26890" s="118"/>
      <c r="H26890" s="119"/>
    </row>
    <row r="26891" spans="7:8">
      <c r="G26891" s="118"/>
      <c r="H26891" s="119"/>
    </row>
    <row r="26892" spans="7:8">
      <c r="G26892" s="118"/>
      <c r="H26892" s="119"/>
    </row>
    <row r="26893" spans="7:8">
      <c r="G26893" s="118"/>
      <c r="H26893" s="119"/>
    </row>
    <row r="26894" spans="7:8">
      <c r="G26894" s="118"/>
      <c r="H26894" s="119"/>
    </row>
    <row r="26895" spans="7:8">
      <c r="G26895" s="118"/>
      <c r="H26895" s="119"/>
    </row>
    <row r="26896" spans="7:8">
      <c r="G26896" s="118"/>
      <c r="H26896" s="119"/>
    </row>
    <row r="26897" spans="7:8">
      <c r="G26897" s="118"/>
      <c r="H26897" s="119"/>
    </row>
    <row r="26898" spans="7:8">
      <c r="G26898" s="118"/>
      <c r="H26898" s="119"/>
    </row>
    <row r="26899" spans="7:8">
      <c r="G26899" s="118"/>
      <c r="H26899" s="119"/>
    </row>
    <row r="26900" spans="7:8">
      <c r="G26900" s="118"/>
      <c r="H26900" s="119"/>
    </row>
    <row r="26901" spans="7:8">
      <c r="G26901" s="118"/>
      <c r="H26901" s="119"/>
    </row>
    <row r="26902" spans="7:8">
      <c r="G26902" s="118"/>
      <c r="H26902" s="119"/>
    </row>
    <row r="26903" spans="7:8">
      <c r="G26903" s="118"/>
      <c r="H26903" s="119"/>
    </row>
    <row r="26904" spans="7:8">
      <c r="G26904" s="118"/>
      <c r="H26904" s="119"/>
    </row>
    <row r="26905" spans="7:8">
      <c r="G26905" s="118"/>
      <c r="H26905" s="119"/>
    </row>
    <row r="26906" spans="7:8">
      <c r="G26906" s="118"/>
      <c r="H26906" s="119"/>
    </row>
    <row r="26907" spans="7:8">
      <c r="G26907" s="118"/>
      <c r="H26907" s="119"/>
    </row>
    <row r="26908" spans="7:8">
      <c r="G26908" s="118"/>
      <c r="H26908" s="119"/>
    </row>
    <row r="26909" spans="7:8">
      <c r="G26909" s="118"/>
      <c r="H26909" s="119"/>
    </row>
    <row r="26910" spans="7:8">
      <c r="G26910" s="118"/>
      <c r="H26910" s="119"/>
    </row>
    <row r="26911" spans="7:8">
      <c r="G26911" s="118"/>
      <c r="H26911" s="119"/>
    </row>
    <row r="26912" spans="7:8">
      <c r="G26912" s="118"/>
      <c r="H26912" s="119"/>
    </row>
    <row r="26913" spans="7:8">
      <c r="G26913" s="118"/>
      <c r="H26913" s="119"/>
    </row>
    <row r="26914" spans="7:8">
      <c r="G26914" s="118"/>
      <c r="H26914" s="119"/>
    </row>
    <row r="26915" spans="7:8">
      <c r="G26915" s="118"/>
      <c r="H26915" s="119"/>
    </row>
    <row r="26916" spans="7:8">
      <c r="G26916" s="118"/>
      <c r="H26916" s="119"/>
    </row>
    <row r="26917" spans="7:8">
      <c r="G26917" s="118"/>
      <c r="H26917" s="119"/>
    </row>
    <row r="26918" spans="7:8">
      <c r="G26918" s="118"/>
      <c r="H26918" s="119"/>
    </row>
    <row r="26919" spans="7:8">
      <c r="G26919" s="118"/>
      <c r="H26919" s="119"/>
    </row>
    <row r="26920" spans="7:8">
      <c r="G26920" s="118"/>
      <c r="H26920" s="119"/>
    </row>
    <row r="26921" spans="7:8">
      <c r="G26921" s="118"/>
      <c r="H26921" s="119"/>
    </row>
    <row r="26922" spans="7:8">
      <c r="G26922" s="118"/>
      <c r="H26922" s="119"/>
    </row>
    <row r="26923" spans="7:8">
      <c r="G26923" s="118"/>
      <c r="H26923" s="119"/>
    </row>
    <row r="26924" spans="7:8">
      <c r="G26924" s="118"/>
      <c r="H26924" s="119"/>
    </row>
    <row r="26925" spans="7:8">
      <c r="G26925" s="118"/>
      <c r="H26925" s="119"/>
    </row>
    <row r="26926" spans="7:8">
      <c r="G26926" s="118"/>
      <c r="H26926" s="119"/>
    </row>
    <row r="26927" spans="7:8">
      <c r="G26927" s="118"/>
      <c r="H26927" s="119"/>
    </row>
    <row r="26928" spans="7:8">
      <c r="G26928" s="118"/>
      <c r="H26928" s="119"/>
    </row>
    <row r="26929" spans="7:8">
      <c r="G26929" s="118"/>
      <c r="H26929" s="119"/>
    </row>
    <row r="26930" spans="7:8">
      <c r="G26930" s="118"/>
      <c r="H26930" s="119"/>
    </row>
    <row r="26931" spans="7:8">
      <c r="G26931" s="118"/>
      <c r="H26931" s="119"/>
    </row>
    <row r="26932" spans="7:8">
      <c r="G26932" s="118"/>
      <c r="H26932" s="119"/>
    </row>
    <row r="26933" spans="7:8">
      <c r="G26933" s="118"/>
      <c r="H26933" s="119"/>
    </row>
    <row r="26934" spans="7:8">
      <c r="G26934" s="118"/>
      <c r="H26934" s="119"/>
    </row>
    <row r="26935" spans="7:8">
      <c r="G26935" s="118"/>
      <c r="H26935" s="119"/>
    </row>
    <row r="26936" spans="7:8">
      <c r="G26936" s="118"/>
      <c r="H26936" s="119"/>
    </row>
    <row r="26937" spans="7:8">
      <c r="G26937" s="118"/>
      <c r="H26937" s="119"/>
    </row>
    <row r="26938" spans="7:8">
      <c r="G26938" s="118"/>
      <c r="H26938" s="119"/>
    </row>
    <row r="26939" spans="7:8">
      <c r="G26939" s="118"/>
      <c r="H26939" s="119"/>
    </row>
    <row r="26940" spans="7:8">
      <c r="G26940" s="118"/>
      <c r="H26940" s="119"/>
    </row>
    <row r="26941" spans="7:8">
      <c r="G26941" s="118"/>
      <c r="H26941" s="119"/>
    </row>
    <row r="26942" spans="7:8">
      <c r="G26942" s="118"/>
      <c r="H26942" s="119"/>
    </row>
    <row r="26943" spans="7:8">
      <c r="G26943" s="118"/>
      <c r="H26943" s="119"/>
    </row>
    <row r="26944" spans="7:8">
      <c r="G26944" s="118"/>
      <c r="H26944" s="119"/>
    </row>
    <row r="26945" spans="7:8">
      <c r="G26945" s="118"/>
      <c r="H26945" s="119"/>
    </row>
    <row r="26946" spans="7:8">
      <c r="G26946" s="118"/>
      <c r="H26946" s="119"/>
    </row>
    <row r="26947" spans="7:8">
      <c r="G26947" s="118"/>
      <c r="H26947" s="119"/>
    </row>
    <row r="26948" spans="7:8">
      <c r="G26948" s="118"/>
      <c r="H26948" s="119"/>
    </row>
    <row r="26949" spans="7:8">
      <c r="G26949" s="118"/>
      <c r="H26949" s="119"/>
    </row>
    <row r="26950" spans="7:8">
      <c r="G26950" s="118"/>
      <c r="H26950" s="119"/>
    </row>
    <row r="26951" spans="7:8">
      <c r="G26951" s="118"/>
      <c r="H26951" s="119"/>
    </row>
    <row r="26952" spans="7:8">
      <c r="G26952" s="118"/>
      <c r="H26952" s="119"/>
    </row>
    <row r="26953" spans="7:8">
      <c r="G26953" s="118"/>
      <c r="H26953" s="119"/>
    </row>
    <row r="26954" spans="7:8">
      <c r="G26954" s="118"/>
      <c r="H26954" s="119"/>
    </row>
    <row r="26955" spans="7:8">
      <c r="G26955" s="118"/>
      <c r="H26955" s="119"/>
    </row>
    <row r="26956" spans="7:8">
      <c r="G26956" s="118"/>
      <c r="H26956" s="119"/>
    </row>
    <row r="26957" spans="7:8">
      <c r="G26957" s="118"/>
      <c r="H26957" s="119"/>
    </row>
    <row r="26958" spans="7:8">
      <c r="G26958" s="118"/>
      <c r="H26958" s="119"/>
    </row>
    <row r="26959" spans="7:8">
      <c r="G26959" s="118"/>
      <c r="H26959" s="119"/>
    </row>
    <row r="26960" spans="7:8">
      <c r="G26960" s="118"/>
      <c r="H26960" s="119"/>
    </row>
    <row r="26961" spans="7:8">
      <c r="G26961" s="118"/>
      <c r="H26961" s="119"/>
    </row>
    <row r="26962" spans="7:8">
      <c r="G26962" s="118"/>
      <c r="H26962" s="119"/>
    </row>
    <row r="26963" spans="7:8">
      <c r="G26963" s="118"/>
      <c r="H26963" s="119"/>
    </row>
    <row r="26964" spans="7:8">
      <c r="G26964" s="118"/>
      <c r="H26964" s="119"/>
    </row>
    <row r="26965" spans="7:8">
      <c r="G26965" s="118"/>
      <c r="H26965" s="119"/>
    </row>
    <row r="26966" spans="7:8">
      <c r="G26966" s="118"/>
      <c r="H26966" s="119"/>
    </row>
    <row r="26967" spans="7:8">
      <c r="G26967" s="118"/>
      <c r="H26967" s="119"/>
    </row>
    <row r="26968" spans="7:8">
      <c r="G26968" s="118"/>
      <c r="H26968" s="119"/>
    </row>
    <row r="26969" spans="7:8">
      <c r="G26969" s="118"/>
      <c r="H26969" s="119"/>
    </row>
    <row r="26970" spans="7:8">
      <c r="G26970" s="118"/>
      <c r="H26970" s="119"/>
    </row>
    <row r="26971" spans="7:8">
      <c r="G26971" s="118"/>
      <c r="H26971" s="119"/>
    </row>
    <row r="26972" spans="7:8">
      <c r="G26972" s="118"/>
      <c r="H26972" s="119"/>
    </row>
    <row r="26973" spans="7:8">
      <c r="G26973" s="118"/>
      <c r="H26973" s="119"/>
    </row>
    <row r="26974" spans="7:8">
      <c r="G26974" s="118"/>
      <c r="H26974" s="119"/>
    </row>
    <row r="26975" spans="7:8">
      <c r="G26975" s="118"/>
      <c r="H26975" s="119"/>
    </row>
    <row r="26976" spans="7:8">
      <c r="G26976" s="118"/>
      <c r="H26976" s="119"/>
    </row>
    <row r="26977" spans="7:8">
      <c r="G26977" s="118"/>
      <c r="H26977" s="119"/>
    </row>
    <row r="26978" spans="7:8">
      <c r="G26978" s="118"/>
      <c r="H26978" s="119"/>
    </row>
    <row r="26979" spans="7:8">
      <c r="G26979" s="118"/>
      <c r="H26979" s="119"/>
    </row>
    <row r="26980" spans="7:8">
      <c r="G26980" s="118"/>
      <c r="H26980" s="119"/>
    </row>
    <row r="26981" spans="7:8">
      <c r="G26981" s="118"/>
      <c r="H26981" s="119"/>
    </row>
    <row r="26982" spans="7:8">
      <c r="G26982" s="118"/>
      <c r="H26982" s="119"/>
    </row>
    <row r="26983" spans="7:8">
      <c r="G26983" s="118"/>
      <c r="H26983" s="119"/>
    </row>
    <row r="26984" spans="7:8">
      <c r="G26984" s="118"/>
      <c r="H26984" s="119"/>
    </row>
    <row r="26985" spans="7:8">
      <c r="G26985" s="118"/>
      <c r="H26985" s="119"/>
    </row>
    <row r="26986" spans="7:8">
      <c r="G26986" s="118"/>
      <c r="H26986" s="119"/>
    </row>
    <row r="26987" spans="7:8">
      <c r="G26987" s="118"/>
      <c r="H26987" s="119"/>
    </row>
    <row r="26988" spans="7:8">
      <c r="G26988" s="118"/>
      <c r="H26988" s="119"/>
    </row>
    <row r="26989" spans="7:8">
      <c r="G26989" s="118"/>
      <c r="H26989" s="119"/>
    </row>
    <row r="26990" spans="7:8">
      <c r="G26990" s="118"/>
      <c r="H26990" s="119"/>
    </row>
    <row r="26991" spans="7:8">
      <c r="G26991" s="118"/>
      <c r="H26991" s="119"/>
    </row>
    <row r="26992" spans="7:8">
      <c r="G26992" s="118"/>
      <c r="H26992" s="119"/>
    </row>
    <row r="26993" spans="7:8">
      <c r="G26993" s="118"/>
      <c r="H26993" s="119"/>
    </row>
    <row r="26994" spans="7:8">
      <c r="G26994" s="118"/>
      <c r="H26994" s="119"/>
    </row>
    <row r="26995" spans="7:8">
      <c r="G26995" s="118"/>
      <c r="H26995" s="119"/>
    </row>
    <row r="26996" spans="7:8">
      <c r="G26996" s="118"/>
      <c r="H26996" s="119"/>
    </row>
    <row r="26997" spans="7:8">
      <c r="G26997" s="118"/>
      <c r="H26997" s="119"/>
    </row>
    <row r="26998" spans="7:8">
      <c r="G26998" s="118"/>
      <c r="H26998" s="119"/>
    </row>
    <row r="26999" spans="7:8">
      <c r="G26999" s="118"/>
      <c r="H26999" s="119"/>
    </row>
    <row r="27000" spans="7:8">
      <c r="G27000" s="118"/>
      <c r="H27000" s="119"/>
    </row>
    <row r="27001" spans="7:8">
      <c r="G27001" s="118"/>
      <c r="H27001" s="119"/>
    </row>
    <row r="27002" spans="7:8">
      <c r="G27002" s="118"/>
      <c r="H27002" s="119"/>
    </row>
    <row r="27003" spans="7:8">
      <c r="G27003" s="118"/>
      <c r="H27003" s="119"/>
    </row>
    <row r="27004" spans="7:8">
      <c r="G27004" s="118"/>
      <c r="H27004" s="119"/>
    </row>
    <row r="27005" spans="7:8">
      <c r="G27005" s="118"/>
      <c r="H27005" s="119"/>
    </row>
    <row r="27006" spans="7:8">
      <c r="G27006" s="118"/>
      <c r="H27006" s="119"/>
    </row>
    <row r="27007" spans="7:8">
      <c r="G27007" s="118"/>
      <c r="H27007" s="119"/>
    </row>
    <row r="27008" spans="7:8">
      <c r="G27008" s="118"/>
      <c r="H27008" s="119"/>
    </row>
    <row r="27009" spans="7:8">
      <c r="G27009" s="118"/>
      <c r="H27009" s="119"/>
    </row>
    <row r="27010" spans="7:8">
      <c r="G27010" s="118"/>
      <c r="H27010" s="119"/>
    </row>
    <row r="27011" spans="7:8">
      <c r="G27011" s="118"/>
      <c r="H27011" s="119"/>
    </row>
    <row r="27012" spans="7:8">
      <c r="G27012" s="118"/>
      <c r="H27012" s="119"/>
    </row>
    <row r="27013" spans="7:8">
      <c r="G27013" s="118"/>
      <c r="H27013" s="119"/>
    </row>
    <row r="27014" spans="7:8">
      <c r="G27014" s="118"/>
      <c r="H27014" s="119"/>
    </row>
    <row r="27015" spans="7:8">
      <c r="G27015" s="118"/>
      <c r="H27015" s="119"/>
    </row>
    <row r="27016" spans="7:8">
      <c r="G27016" s="118"/>
      <c r="H27016" s="119"/>
    </row>
    <row r="27017" spans="7:8">
      <c r="G27017" s="118"/>
      <c r="H27017" s="119"/>
    </row>
    <row r="27018" spans="7:8">
      <c r="G27018" s="118"/>
      <c r="H27018" s="119"/>
    </row>
    <row r="27019" spans="7:8">
      <c r="G27019" s="118"/>
      <c r="H27019" s="119"/>
    </row>
    <row r="27020" spans="7:8">
      <c r="G27020" s="118"/>
      <c r="H27020" s="119"/>
    </row>
    <row r="27021" spans="7:8">
      <c r="G27021" s="118"/>
      <c r="H27021" s="119"/>
    </row>
    <row r="27022" spans="7:8">
      <c r="G27022" s="118"/>
      <c r="H27022" s="119"/>
    </row>
    <row r="27023" spans="7:8">
      <c r="G27023" s="118"/>
      <c r="H27023" s="119"/>
    </row>
    <row r="27024" spans="7:8">
      <c r="G27024" s="118"/>
      <c r="H27024" s="119"/>
    </row>
    <row r="27025" spans="7:8">
      <c r="G27025" s="118"/>
      <c r="H27025" s="119"/>
    </row>
    <row r="27026" spans="7:8">
      <c r="G27026" s="118"/>
      <c r="H27026" s="119"/>
    </row>
    <row r="27027" spans="7:8">
      <c r="G27027" s="118"/>
      <c r="H27027" s="119"/>
    </row>
    <row r="27028" spans="7:8">
      <c r="G27028" s="118"/>
      <c r="H27028" s="119"/>
    </row>
    <row r="27029" spans="7:8">
      <c r="G27029" s="118"/>
      <c r="H27029" s="119"/>
    </row>
    <row r="27030" spans="7:8">
      <c r="G27030" s="118"/>
      <c r="H27030" s="119"/>
    </row>
    <row r="27031" spans="7:8">
      <c r="G27031" s="118"/>
      <c r="H27031" s="119"/>
    </row>
    <row r="27032" spans="7:8">
      <c r="G27032" s="118"/>
      <c r="H27032" s="119"/>
    </row>
    <row r="27033" spans="7:8">
      <c r="G27033" s="118"/>
      <c r="H27033" s="119"/>
    </row>
    <row r="27034" spans="7:8">
      <c r="G27034" s="118"/>
      <c r="H27034" s="119"/>
    </row>
    <row r="27035" spans="7:8">
      <c r="G27035" s="118"/>
      <c r="H27035" s="119"/>
    </row>
    <row r="27036" spans="7:8">
      <c r="G27036" s="118"/>
      <c r="H27036" s="119"/>
    </row>
    <row r="27037" spans="7:8">
      <c r="G27037" s="118"/>
      <c r="H27037" s="119"/>
    </row>
    <row r="27038" spans="7:8">
      <c r="G27038" s="118"/>
      <c r="H27038" s="119"/>
    </row>
    <row r="27039" spans="7:8">
      <c r="G27039" s="118"/>
      <c r="H27039" s="119"/>
    </row>
    <row r="27040" spans="7:8">
      <c r="G27040" s="118"/>
      <c r="H27040" s="119"/>
    </row>
    <row r="27041" spans="7:8">
      <c r="G27041" s="118"/>
      <c r="H27041" s="119"/>
    </row>
    <row r="27042" spans="7:8">
      <c r="G27042" s="118"/>
      <c r="H27042" s="119"/>
    </row>
    <row r="27043" spans="7:8">
      <c r="G27043" s="118"/>
      <c r="H27043" s="119"/>
    </row>
    <row r="27044" spans="7:8">
      <c r="G27044" s="118"/>
      <c r="H27044" s="119"/>
    </row>
    <row r="27045" spans="7:8">
      <c r="G27045" s="118"/>
      <c r="H27045" s="119"/>
    </row>
    <row r="27046" spans="7:8">
      <c r="G27046" s="118"/>
      <c r="H27046" s="119"/>
    </row>
    <row r="27047" spans="7:8">
      <c r="G27047" s="118"/>
      <c r="H27047" s="119"/>
    </row>
    <row r="27048" spans="7:8">
      <c r="G27048" s="118"/>
      <c r="H27048" s="119"/>
    </row>
    <row r="27049" spans="7:8">
      <c r="G27049" s="118"/>
      <c r="H27049" s="119"/>
    </row>
    <row r="27050" spans="7:8">
      <c r="G27050" s="118"/>
      <c r="H27050" s="119"/>
    </row>
    <row r="27051" spans="7:8">
      <c r="G27051" s="118"/>
      <c r="H27051" s="119"/>
    </row>
    <row r="27052" spans="7:8">
      <c r="G27052" s="118"/>
      <c r="H27052" s="119"/>
    </row>
    <row r="27053" spans="7:8">
      <c r="G27053" s="118"/>
      <c r="H27053" s="119"/>
    </row>
    <row r="27054" spans="7:8">
      <c r="G27054" s="118"/>
      <c r="H27054" s="119"/>
    </row>
    <row r="27055" spans="7:8">
      <c r="G27055" s="118"/>
      <c r="H27055" s="119"/>
    </row>
    <row r="27056" spans="7:8">
      <c r="G27056" s="118"/>
      <c r="H27056" s="119"/>
    </row>
    <row r="27057" spans="7:8">
      <c r="G27057" s="118"/>
      <c r="H27057" s="119"/>
    </row>
    <row r="27058" spans="7:8">
      <c r="G27058" s="118"/>
      <c r="H27058" s="119"/>
    </row>
    <row r="27059" spans="7:8">
      <c r="G27059" s="118"/>
      <c r="H27059" s="119"/>
    </row>
    <row r="27060" spans="7:8">
      <c r="G27060" s="118"/>
      <c r="H27060" s="119"/>
    </row>
    <row r="27061" spans="7:8">
      <c r="G27061" s="118"/>
      <c r="H27061" s="119"/>
    </row>
    <row r="27062" spans="7:8">
      <c r="G27062" s="118"/>
      <c r="H27062" s="119"/>
    </row>
    <row r="27063" spans="7:8">
      <c r="G27063" s="118"/>
      <c r="H27063" s="119"/>
    </row>
    <row r="27064" spans="7:8">
      <c r="G27064" s="118"/>
      <c r="H27064" s="119"/>
    </row>
    <row r="27065" spans="7:8">
      <c r="G27065" s="118"/>
      <c r="H27065" s="119"/>
    </row>
    <row r="27066" spans="7:8">
      <c r="G27066" s="118"/>
      <c r="H27066" s="119"/>
    </row>
    <row r="27067" spans="7:8">
      <c r="G27067" s="118"/>
      <c r="H27067" s="119"/>
    </row>
    <row r="27068" spans="7:8">
      <c r="G27068" s="118"/>
      <c r="H27068" s="119"/>
    </row>
    <row r="27069" spans="7:8">
      <c r="G27069" s="118"/>
      <c r="H27069" s="119"/>
    </row>
    <row r="27070" spans="7:8">
      <c r="G27070" s="118"/>
      <c r="H27070" s="119"/>
    </row>
    <row r="27071" spans="7:8">
      <c r="G27071" s="118"/>
      <c r="H27071" s="119"/>
    </row>
    <row r="27072" spans="7:8">
      <c r="G27072" s="118"/>
      <c r="H27072" s="119"/>
    </row>
    <row r="27073" spans="7:8">
      <c r="G27073" s="118"/>
      <c r="H27073" s="119"/>
    </row>
    <row r="27074" spans="7:8">
      <c r="G27074" s="118"/>
      <c r="H27074" s="119"/>
    </row>
    <row r="27075" spans="7:8">
      <c r="G27075" s="118"/>
      <c r="H27075" s="119"/>
    </row>
    <row r="27076" spans="7:8">
      <c r="G27076" s="118"/>
      <c r="H27076" s="119"/>
    </row>
    <row r="27077" spans="7:8">
      <c r="G27077" s="118"/>
      <c r="H27077" s="119"/>
    </row>
    <row r="27078" spans="7:8">
      <c r="G27078" s="118"/>
      <c r="H27078" s="119"/>
    </row>
    <row r="27079" spans="7:8">
      <c r="G27079" s="118"/>
      <c r="H27079" s="119"/>
    </row>
    <row r="27080" spans="7:8">
      <c r="G27080" s="118"/>
      <c r="H27080" s="119"/>
    </row>
    <row r="27081" spans="7:8">
      <c r="G27081" s="118"/>
      <c r="H27081" s="119"/>
    </row>
    <row r="27082" spans="7:8">
      <c r="G27082" s="118"/>
      <c r="H27082" s="119"/>
    </row>
    <row r="27083" spans="7:8">
      <c r="G27083" s="118"/>
      <c r="H27083" s="119"/>
    </row>
    <row r="27084" spans="7:8">
      <c r="G27084" s="118"/>
      <c r="H27084" s="119"/>
    </row>
    <row r="27085" spans="7:8">
      <c r="G27085" s="118"/>
      <c r="H27085" s="119"/>
    </row>
    <row r="27086" spans="7:8">
      <c r="G27086" s="118"/>
      <c r="H27086" s="119"/>
    </row>
    <row r="27087" spans="7:8">
      <c r="G27087" s="118"/>
      <c r="H27087" s="119"/>
    </row>
    <row r="27088" spans="7:8">
      <c r="G27088" s="118"/>
      <c r="H27088" s="119"/>
    </row>
    <row r="27089" spans="7:8">
      <c r="G27089" s="118"/>
      <c r="H27089" s="119"/>
    </row>
    <row r="27090" spans="7:8">
      <c r="G27090" s="118"/>
      <c r="H27090" s="119"/>
    </row>
    <row r="27091" spans="7:8">
      <c r="G27091" s="118"/>
      <c r="H27091" s="119"/>
    </row>
    <row r="27092" spans="7:8">
      <c r="G27092" s="118"/>
      <c r="H27092" s="119"/>
    </row>
    <row r="27093" spans="7:8">
      <c r="G27093" s="118"/>
      <c r="H27093" s="119"/>
    </row>
    <row r="27094" spans="7:8">
      <c r="G27094" s="118"/>
      <c r="H27094" s="119"/>
    </row>
    <row r="27095" spans="7:8">
      <c r="G27095" s="118"/>
      <c r="H27095" s="119"/>
    </row>
    <row r="27096" spans="7:8">
      <c r="G27096" s="118"/>
      <c r="H27096" s="119"/>
    </row>
    <row r="27097" spans="7:8">
      <c r="G27097" s="118"/>
      <c r="H27097" s="119"/>
    </row>
    <row r="27098" spans="7:8">
      <c r="G27098" s="118"/>
      <c r="H27098" s="119"/>
    </row>
    <row r="27099" spans="7:8">
      <c r="G27099" s="118"/>
      <c r="H27099" s="119"/>
    </row>
    <row r="27100" spans="7:8">
      <c r="G27100" s="118"/>
      <c r="H27100" s="119"/>
    </row>
    <row r="27101" spans="7:8">
      <c r="G27101" s="118"/>
      <c r="H27101" s="119"/>
    </row>
    <row r="27102" spans="7:8">
      <c r="G27102" s="118"/>
      <c r="H27102" s="119"/>
    </row>
    <row r="27103" spans="7:8">
      <c r="G27103" s="118"/>
      <c r="H27103" s="119"/>
    </row>
    <row r="27104" spans="7:8">
      <c r="G27104" s="118"/>
      <c r="H27104" s="119"/>
    </row>
    <row r="27105" spans="7:8">
      <c r="G27105" s="118"/>
      <c r="H27105" s="119"/>
    </row>
    <row r="27106" spans="7:8">
      <c r="G27106" s="118"/>
      <c r="H27106" s="119"/>
    </row>
    <row r="27107" spans="7:8">
      <c r="G27107" s="118"/>
      <c r="H27107" s="119"/>
    </row>
    <row r="27108" spans="7:8">
      <c r="G27108" s="118"/>
      <c r="H27108" s="119"/>
    </row>
    <row r="27109" spans="7:8">
      <c r="G27109" s="118"/>
      <c r="H27109" s="119"/>
    </row>
    <row r="27110" spans="7:8">
      <c r="G27110" s="118"/>
      <c r="H27110" s="119"/>
    </row>
    <row r="27111" spans="7:8">
      <c r="G27111" s="118"/>
      <c r="H27111" s="119"/>
    </row>
    <row r="27112" spans="7:8">
      <c r="G27112" s="118"/>
      <c r="H27112" s="119"/>
    </row>
    <row r="27113" spans="7:8">
      <c r="G27113" s="118"/>
      <c r="H27113" s="119"/>
    </row>
    <row r="27114" spans="7:8">
      <c r="G27114" s="118"/>
      <c r="H27114" s="119"/>
    </row>
    <row r="27115" spans="7:8">
      <c r="G27115" s="118"/>
      <c r="H27115" s="119"/>
    </row>
    <row r="27116" spans="7:8">
      <c r="G27116" s="118"/>
      <c r="H27116" s="119"/>
    </row>
    <row r="27117" spans="7:8">
      <c r="G27117" s="118"/>
      <c r="H27117" s="119"/>
    </row>
    <row r="27118" spans="7:8">
      <c r="G27118" s="118"/>
      <c r="H27118" s="119"/>
    </row>
    <row r="27119" spans="7:8">
      <c r="G27119" s="118"/>
      <c r="H27119" s="119"/>
    </row>
    <row r="27120" spans="7:8">
      <c r="G27120" s="118"/>
      <c r="H27120" s="119"/>
    </row>
    <row r="27121" spans="7:8">
      <c r="G27121" s="118"/>
      <c r="H27121" s="119"/>
    </row>
    <row r="27122" spans="7:8">
      <c r="G27122" s="118"/>
      <c r="H27122" s="119"/>
    </row>
    <row r="27123" spans="7:8">
      <c r="G27123" s="118"/>
      <c r="H27123" s="119"/>
    </row>
    <row r="27124" spans="7:8">
      <c r="G27124" s="118"/>
      <c r="H27124" s="119"/>
    </row>
    <row r="27125" spans="7:8">
      <c r="G27125" s="118"/>
      <c r="H27125" s="119"/>
    </row>
    <row r="27126" spans="7:8">
      <c r="G27126" s="118"/>
      <c r="H27126" s="119"/>
    </row>
    <row r="27127" spans="7:8">
      <c r="G27127" s="118"/>
      <c r="H27127" s="119"/>
    </row>
    <row r="27128" spans="7:8">
      <c r="G27128" s="118"/>
      <c r="H27128" s="119"/>
    </row>
    <row r="27129" spans="7:8">
      <c r="G27129" s="118"/>
      <c r="H27129" s="119"/>
    </row>
    <row r="27130" spans="7:8">
      <c r="G27130" s="118"/>
      <c r="H27130" s="119"/>
    </row>
    <row r="27131" spans="7:8">
      <c r="G27131" s="118"/>
      <c r="H27131" s="119"/>
    </row>
    <row r="27132" spans="7:8">
      <c r="G27132" s="118"/>
      <c r="H27132" s="119"/>
    </row>
    <row r="27133" spans="7:8">
      <c r="G27133" s="118"/>
      <c r="H27133" s="119"/>
    </row>
    <row r="27134" spans="7:8">
      <c r="G27134" s="118"/>
      <c r="H27134" s="119"/>
    </row>
    <row r="27135" spans="7:8">
      <c r="G27135" s="118"/>
      <c r="H27135" s="119"/>
    </row>
    <row r="27136" spans="7:8">
      <c r="G27136" s="118"/>
      <c r="H27136" s="119"/>
    </row>
    <row r="27137" spans="7:8">
      <c r="G27137" s="118"/>
      <c r="H27137" s="119"/>
    </row>
    <row r="27138" spans="7:8">
      <c r="G27138" s="118"/>
      <c r="H27138" s="119"/>
    </row>
    <row r="27139" spans="7:8">
      <c r="G27139" s="118"/>
      <c r="H27139" s="119"/>
    </row>
    <row r="27140" spans="7:8">
      <c r="G27140" s="118"/>
      <c r="H27140" s="119"/>
    </row>
    <row r="27141" spans="7:8">
      <c r="G27141" s="118"/>
      <c r="H27141" s="119"/>
    </row>
    <row r="27142" spans="7:8">
      <c r="G27142" s="118"/>
      <c r="H27142" s="119"/>
    </row>
    <row r="27143" spans="7:8">
      <c r="G27143" s="118"/>
      <c r="H27143" s="119"/>
    </row>
    <row r="27144" spans="7:8">
      <c r="G27144" s="118"/>
      <c r="H27144" s="119"/>
    </row>
    <row r="27145" spans="7:8">
      <c r="G27145" s="118"/>
      <c r="H27145" s="119"/>
    </row>
    <row r="27146" spans="7:8">
      <c r="G27146" s="118"/>
      <c r="H27146" s="119"/>
    </row>
    <row r="27147" spans="7:8">
      <c r="G27147" s="118"/>
      <c r="H27147" s="119"/>
    </row>
    <row r="27148" spans="7:8">
      <c r="G27148" s="118"/>
      <c r="H27148" s="119"/>
    </row>
    <row r="27149" spans="7:8">
      <c r="G27149" s="118"/>
      <c r="H27149" s="119"/>
    </row>
    <row r="27150" spans="7:8">
      <c r="G27150" s="118"/>
      <c r="H27150" s="119"/>
    </row>
    <row r="27151" spans="7:8">
      <c r="G27151" s="118"/>
      <c r="H27151" s="119"/>
    </row>
    <row r="27152" spans="7:8">
      <c r="G27152" s="118"/>
      <c r="H27152" s="119"/>
    </row>
    <row r="27153" spans="7:8">
      <c r="G27153" s="118"/>
      <c r="H27153" s="119"/>
    </row>
    <row r="27154" spans="7:8">
      <c r="G27154" s="118"/>
      <c r="H27154" s="119"/>
    </row>
    <row r="27155" spans="7:8">
      <c r="G27155" s="118"/>
      <c r="H27155" s="119"/>
    </row>
    <row r="27156" spans="7:8">
      <c r="G27156" s="118"/>
      <c r="H27156" s="119"/>
    </row>
    <row r="27157" spans="7:8">
      <c r="G27157" s="118"/>
      <c r="H27157" s="119"/>
    </row>
    <row r="27158" spans="7:8">
      <c r="G27158" s="118"/>
      <c r="H27158" s="119"/>
    </row>
    <row r="27159" spans="7:8">
      <c r="G27159" s="118"/>
      <c r="H27159" s="119"/>
    </row>
    <row r="27160" spans="7:8">
      <c r="G27160" s="118"/>
      <c r="H27160" s="119"/>
    </row>
    <row r="27161" spans="7:8">
      <c r="G27161" s="118"/>
      <c r="H27161" s="119"/>
    </row>
    <row r="27162" spans="7:8">
      <c r="G27162" s="118"/>
      <c r="H27162" s="119"/>
    </row>
    <row r="27163" spans="7:8">
      <c r="G27163" s="118"/>
      <c r="H27163" s="119"/>
    </row>
    <row r="27164" spans="7:8">
      <c r="G27164" s="118"/>
      <c r="H27164" s="119"/>
    </row>
    <row r="27165" spans="7:8">
      <c r="G27165" s="118"/>
      <c r="H27165" s="119"/>
    </row>
    <row r="27166" spans="7:8">
      <c r="G27166" s="118"/>
      <c r="H27166" s="119"/>
    </row>
    <row r="27167" spans="7:8">
      <c r="G27167" s="118"/>
      <c r="H27167" s="119"/>
    </row>
    <row r="27168" spans="7:8">
      <c r="G27168" s="118"/>
      <c r="H27168" s="119"/>
    </row>
    <row r="27169" spans="7:8">
      <c r="G27169" s="118"/>
      <c r="H27169" s="119"/>
    </row>
    <row r="27170" spans="7:8">
      <c r="G27170" s="118"/>
      <c r="H27170" s="119"/>
    </row>
    <row r="27171" spans="7:8">
      <c r="G27171" s="118"/>
      <c r="H27171" s="119"/>
    </row>
    <row r="27172" spans="7:8">
      <c r="G27172" s="118"/>
      <c r="H27172" s="119"/>
    </row>
    <row r="27173" spans="7:8">
      <c r="G27173" s="118"/>
      <c r="H27173" s="119"/>
    </row>
    <row r="27174" spans="7:8">
      <c r="G27174" s="118"/>
      <c r="H27174" s="119"/>
    </row>
    <row r="27175" spans="7:8">
      <c r="G27175" s="118"/>
      <c r="H27175" s="119"/>
    </row>
    <row r="27176" spans="7:8">
      <c r="G27176" s="118"/>
      <c r="H27176" s="119"/>
    </row>
    <row r="27177" spans="7:8">
      <c r="G27177" s="118"/>
      <c r="H27177" s="119"/>
    </row>
    <row r="27178" spans="7:8">
      <c r="G27178" s="118"/>
      <c r="H27178" s="119"/>
    </row>
    <row r="27179" spans="7:8">
      <c r="G27179" s="118"/>
      <c r="H27179" s="119"/>
    </row>
    <row r="27180" spans="7:8">
      <c r="G27180" s="118"/>
      <c r="H27180" s="119"/>
    </row>
    <row r="27181" spans="7:8">
      <c r="G27181" s="118"/>
      <c r="H27181" s="119"/>
    </row>
    <row r="27182" spans="7:8">
      <c r="G27182" s="118"/>
      <c r="H27182" s="119"/>
    </row>
    <row r="27183" spans="7:8">
      <c r="G27183" s="118"/>
      <c r="H27183" s="119"/>
    </row>
    <row r="27184" spans="7:8">
      <c r="G27184" s="118"/>
      <c r="H27184" s="119"/>
    </row>
    <row r="27185" spans="7:8">
      <c r="G27185" s="118"/>
      <c r="H27185" s="119"/>
    </row>
    <row r="27186" spans="7:8">
      <c r="G27186" s="118"/>
      <c r="H27186" s="119"/>
    </row>
    <row r="27187" spans="7:8">
      <c r="G27187" s="118"/>
      <c r="H27187" s="119"/>
    </row>
    <row r="27188" spans="7:8">
      <c r="G27188" s="118"/>
      <c r="H27188" s="119"/>
    </row>
    <row r="27189" spans="7:8">
      <c r="G27189" s="118"/>
      <c r="H27189" s="119"/>
    </row>
    <row r="27190" spans="7:8">
      <c r="G27190" s="118"/>
      <c r="H27190" s="119"/>
    </row>
    <row r="27191" spans="7:8">
      <c r="G27191" s="118"/>
      <c r="H27191" s="119"/>
    </row>
    <row r="27192" spans="7:8">
      <c r="G27192" s="118"/>
      <c r="H27192" s="119"/>
    </row>
    <row r="27193" spans="7:8">
      <c r="G27193" s="118"/>
      <c r="H27193" s="119"/>
    </row>
    <row r="27194" spans="7:8">
      <c r="G27194" s="118"/>
      <c r="H27194" s="119"/>
    </row>
    <row r="27195" spans="7:8">
      <c r="G27195" s="118"/>
      <c r="H27195" s="119"/>
    </row>
    <row r="27196" spans="7:8">
      <c r="G27196" s="118"/>
      <c r="H27196" s="119"/>
    </row>
    <row r="27197" spans="7:8">
      <c r="G27197" s="118"/>
      <c r="H27197" s="119"/>
    </row>
    <row r="27198" spans="7:8">
      <c r="G27198" s="118"/>
      <c r="H27198" s="119"/>
    </row>
    <row r="27199" spans="7:8">
      <c r="G27199" s="118"/>
      <c r="H27199" s="119"/>
    </row>
    <row r="27200" spans="7:8">
      <c r="G27200" s="118"/>
      <c r="H27200" s="119"/>
    </row>
    <row r="27201" spans="7:8">
      <c r="G27201" s="118"/>
      <c r="H27201" s="119"/>
    </row>
    <row r="27202" spans="7:8">
      <c r="G27202" s="118"/>
      <c r="H27202" s="119"/>
    </row>
    <row r="27203" spans="7:8">
      <c r="G27203" s="118"/>
      <c r="H27203" s="119"/>
    </row>
    <row r="27204" spans="7:8">
      <c r="G27204" s="118"/>
      <c r="H27204" s="119"/>
    </row>
    <row r="27205" spans="7:8">
      <c r="G27205" s="118"/>
      <c r="H27205" s="119"/>
    </row>
    <row r="27206" spans="7:8">
      <c r="G27206" s="118"/>
      <c r="H27206" s="119"/>
    </row>
    <row r="27207" spans="7:8">
      <c r="G27207" s="118"/>
      <c r="H27207" s="119"/>
    </row>
    <row r="27208" spans="7:8">
      <c r="G27208" s="118"/>
      <c r="H27208" s="119"/>
    </row>
    <row r="27209" spans="7:8">
      <c r="G27209" s="118"/>
      <c r="H27209" s="119"/>
    </row>
    <row r="27210" spans="7:8">
      <c r="G27210" s="118"/>
      <c r="H27210" s="119"/>
    </row>
    <row r="27211" spans="7:8">
      <c r="G27211" s="118"/>
      <c r="H27211" s="119"/>
    </row>
    <row r="27212" spans="7:8">
      <c r="G27212" s="118"/>
      <c r="H27212" s="119"/>
    </row>
    <row r="27213" spans="7:8">
      <c r="G27213" s="118"/>
      <c r="H27213" s="119"/>
    </row>
    <row r="27214" spans="7:8">
      <c r="G27214" s="118"/>
      <c r="H27214" s="119"/>
    </row>
    <row r="27215" spans="7:8">
      <c r="G27215" s="118"/>
      <c r="H27215" s="119"/>
    </row>
    <row r="27216" spans="7:8">
      <c r="G27216" s="118"/>
      <c r="H27216" s="119"/>
    </row>
    <row r="27217" spans="7:8">
      <c r="G27217" s="118"/>
      <c r="H27217" s="119"/>
    </row>
    <row r="27218" spans="7:8">
      <c r="G27218" s="118"/>
      <c r="H27218" s="119"/>
    </row>
    <row r="27219" spans="7:8">
      <c r="G27219" s="118"/>
      <c r="H27219" s="119"/>
    </row>
    <row r="27220" spans="7:8">
      <c r="G27220" s="118"/>
      <c r="H27220" s="119"/>
    </row>
    <row r="27221" spans="7:8">
      <c r="G27221" s="118"/>
      <c r="H27221" s="119"/>
    </row>
    <row r="27222" spans="7:8">
      <c r="G27222" s="118"/>
      <c r="H27222" s="119"/>
    </row>
    <row r="27223" spans="7:8">
      <c r="G27223" s="118"/>
      <c r="H27223" s="119"/>
    </row>
    <row r="27224" spans="7:8">
      <c r="G27224" s="118"/>
      <c r="H27224" s="119"/>
    </row>
    <row r="27225" spans="7:8">
      <c r="G27225" s="118"/>
      <c r="H27225" s="119"/>
    </row>
    <row r="27226" spans="7:8">
      <c r="G27226" s="118"/>
      <c r="H27226" s="119"/>
    </row>
    <row r="27227" spans="7:8">
      <c r="G27227" s="118"/>
      <c r="H27227" s="119"/>
    </row>
    <row r="27228" spans="7:8">
      <c r="G27228" s="118"/>
      <c r="H27228" s="119"/>
    </row>
    <row r="27229" spans="7:8">
      <c r="G27229" s="118"/>
      <c r="H27229" s="119"/>
    </row>
    <row r="27230" spans="7:8">
      <c r="G27230" s="118"/>
      <c r="H27230" s="119"/>
    </row>
    <row r="27231" spans="7:8">
      <c r="G27231" s="118"/>
      <c r="H27231" s="119"/>
    </row>
    <row r="27232" spans="7:8">
      <c r="G27232" s="118"/>
      <c r="H27232" s="119"/>
    </row>
    <row r="27233" spans="7:8">
      <c r="G27233" s="118"/>
      <c r="H27233" s="119"/>
    </row>
    <row r="27234" spans="7:8">
      <c r="G27234" s="118"/>
      <c r="H27234" s="119"/>
    </row>
    <row r="27235" spans="7:8">
      <c r="G27235" s="118"/>
      <c r="H27235" s="119"/>
    </row>
    <row r="27236" spans="7:8">
      <c r="G27236" s="118"/>
      <c r="H27236" s="119"/>
    </row>
    <row r="27237" spans="7:8">
      <c r="G27237" s="118"/>
      <c r="H27237" s="119"/>
    </row>
    <row r="27238" spans="7:8">
      <c r="G27238" s="118"/>
      <c r="H27238" s="119"/>
    </row>
    <row r="27239" spans="7:8">
      <c r="G27239" s="118"/>
      <c r="H27239" s="119"/>
    </row>
    <row r="27240" spans="7:8">
      <c r="G27240" s="118"/>
      <c r="H27240" s="119"/>
    </row>
    <row r="27241" spans="7:8">
      <c r="G27241" s="118"/>
      <c r="H27241" s="119"/>
    </row>
    <row r="27242" spans="7:8">
      <c r="G27242" s="118"/>
      <c r="H27242" s="119"/>
    </row>
    <row r="27243" spans="7:8">
      <c r="G27243" s="118"/>
      <c r="H27243" s="119"/>
    </row>
    <row r="27244" spans="7:8">
      <c r="G27244" s="118"/>
      <c r="H27244" s="119"/>
    </row>
    <row r="27245" spans="7:8">
      <c r="G27245" s="118"/>
      <c r="H27245" s="119"/>
    </row>
    <row r="27246" spans="7:8">
      <c r="G27246" s="118"/>
      <c r="H27246" s="119"/>
    </row>
    <row r="27247" spans="7:8">
      <c r="G27247" s="118"/>
      <c r="H27247" s="119"/>
    </row>
    <row r="27248" spans="7:8">
      <c r="G27248" s="118"/>
      <c r="H27248" s="119"/>
    </row>
    <row r="27249" spans="7:8">
      <c r="G27249" s="118"/>
      <c r="H27249" s="119"/>
    </row>
    <row r="27250" spans="7:8">
      <c r="G27250" s="118"/>
      <c r="H27250" s="119"/>
    </row>
    <row r="27251" spans="7:8">
      <c r="G27251" s="118"/>
      <c r="H27251" s="119"/>
    </row>
    <row r="27252" spans="7:8">
      <c r="G27252" s="118"/>
      <c r="H27252" s="119"/>
    </row>
    <row r="27253" spans="7:8">
      <c r="G27253" s="118"/>
      <c r="H27253" s="119"/>
    </row>
    <row r="27254" spans="7:8">
      <c r="G27254" s="118"/>
      <c r="H27254" s="119"/>
    </row>
    <row r="27255" spans="7:8">
      <c r="G27255" s="118"/>
      <c r="H27255" s="119"/>
    </row>
    <row r="27256" spans="7:8">
      <c r="G27256" s="118"/>
      <c r="H27256" s="119"/>
    </row>
    <row r="27257" spans="7:8">
      <c r="G27257" s="118"/>
      <c r="H27257" s="119"/>
    </row>
    <row r="27258" spans="7:8">
      <c r="G27258" s="118"/>
      <c r="H27258" s="119"/>
    </row>
    <row r="27259" spans="7:8">
      <c r="G27259" s="118"/>
      <c r="H27259" s="119"/>
    </row>
    <row r="27260" spans="7:8">
      <c r="G27260" s="118"/>
      <c r="H27260" s="119"/>
    </row>
    <row r="27261" spans="7:8">
      <c r="G27261" s="118"/>
      <c r="H27261" s="119"/>
    </row>
    <row r="27262" spans="7:8">
      <c r="G27262" s="118"/>
      <c r="H27262" s="119"/>
    </row>
    <row r="27263" spans="7:8">
      <c r="G27263" s="118"/>
      <c r="H27263" s="119"/>
    </row>
    <row r="27264" spans="7:8">
      <c r="G27264" s="118"/>
      <c r="H27264" s="119"/>
    </row>
    <row r="27265" spans="7:8">
      <c r="G27265" s="118"/>
      <c r="H27265" s="119"/>
    </row>
    <row r="27266" spans="7:8">
      <c r="G27266" s="118"/>
      <c r="H27266" s="119"/>
    </row>
    <row r="27267" spans="7:8">
      <c r="G27267" s="118"/>
      <c r="H27267" s="119"/>
    </row>
    <row r="27268" spans="7:8">
      <c r="G27268" s="118"/>
      <c r="H27268" s="119"/>
    </row>
    <row r="27269" spans="7:8">
      <c r="G27269" s="118"/>
      <c r="H27269" s="119"/>
    </row>
    <row r="27270" spans="7:8">
      <c r="G27270" s="118"/>
      <c r="H27270" s="119"/>
    </row>
    <row r="27271" spans="7:8">
      <c r="G27271" s="118"/>
      <c r="H27271" s="119"/>
    </row>
    <row r="27272" spans="7:8">
      <c r="G27272" s="118"/>
      <c r="H27272" s="119"/>
    </row>
    <row r="27273" spans="7:8">
      <c r="G27273" s="118"/>
      <c r="H27273" s="119"/>
    </row>
    <row r="27274" spans="7:8">
      <c r="G27274" s="118"/>
      <c r="H27274" s="119"/>
    </row>
    <row r="27275" spans="7:8">
      <c r="G27275" s="118"/>
      <c r="H27275" s="119"/>
    </row>
    <row r="27276" spans="7:8">
      <c r="G27276" s="118"/>
      <c r="H27276" s="119"/>
    </row>
    <row r="27277" spans="7:8">
      <c r="G27277" s="118"/>
      <c r="H27277" s="119"/>
    </row>
    <row r="27278" spans="7:8">
      <c r="G27278" s="118"/>
      <c r="H27278" s="119"/>
    </row>
    <row r="27279" spans="7:8">
      <c r="G27279" s="118"/>
      <c r="H27279" s="119"/>
    </row>
    <row r="27280" spans="7:8">
      <c r="G27280" s="118"/>
      <c r="H27280" s="119"/>
    </row>
    <row r="27281" spans="7:8">
      <c r="G27281" s="118"/>
      <c r="H27281" s="119"/>
    </row>
    <row r="27282" spans="7:8">
      <c r="G27282" s="118"/>
      <c r="H27282" s="119"/>
    </row>
    <row r="27283" spans="7:8">
      <c r="G27283" s="118"/>
      <c r="H27283" s="119"/>
    </row>
    <row r="27284" spans="7:8">
      <c r="G27284" s="118"/>
      <c r="H27284" s="119"/>
    </row>
    <row r="27285" spans="7:8">
      <c r="G27285" s="118"/>
      <c r="H27285" s="119"/>
    </row>
    <row r="27286" spans="7:8">
      <c r="G27286" s="118"/>
      <c r="H27286" s="119"/>
    </row>
    <row r="27287" spans="7:8">
      <c r="G27287" s="118"/>
      <c r="H27287" s="119"/>
    </row>
    <row r="27288" spans="7:8">
      <c r="G27288" s="118"/>
      <c r="H27288" s="119"/>
    </row>
    <row r="27289" spans="7:8">
      <c r="G27289" s="118"/>
      <c r="H27289" s="119"/>
    </row>
    <row r="27290" spans="7:8">
      <c r="G27290" s="118"/>
      <c r="H27290" s="119"/>
    </row>
    <row r="27291" spans="7:8">
      <c r="G27291" s="118"/>
      <c r="H27291" s="119"/>
    </row>
    <row r="27292" spans="7:8">
      <c r="G27292" s="118"/>
      <c r="H27292" s="119"/>
    </row>
    <row r="27293" spans="7:8">
      <c r="G27293" s="118"/>
      <c r="H27293" s="119"/>
    </row>
    <row r="27294" spans="7:8">
      <c r="G27294" s="118"/>
      <c r="H27294" s="119"/>
    </row>
    <row r="27295" spans="7:8">
      <c r="G27295" s="118"/>
      <c r="H27295" s="119"/>
    </row>
    <row r="27296" spans="7:8">
      <c r="G27296" s="118"/>
      <c r="H27296" s="119"/>
    </row>
    <row r="27297" spans="7:8">
      <c r="G27297" s="118"/>
      <c r="H27297" s="119"/>
    </row>
    <row r="27298" spans="7:8">
      <c r="G27298" s="118"/>
      <c r="H27298" s="119"/>
    </row>
    <row r="27299" spans="7:8">
      <c r="G27299" s="118"/>
      <c r="H27299" s="119"/>
    </row>
    <row r="27300" spans="7:8">
      <c r="G27300" s="118"/>
      <c r="H27300" s="119"/>
    </row>
    <row r="27301" spans="7:8">
      <c r="G27301" s="118"/>
      <c r="H27301" s="119"/>
    </row>
    <row r="27302" spans="7:8">
      <c r="G27302" s="118"/>
      <c r="H27302" s="119"/>
    </row>
    <row r="27303" spans="7:8">
      <c r="G27303" s="118"/>
      <c r="H27303" s="119"/>
    </row>
    <row r="27304" spans="7:8">
      <c r="G27304" s="118"/>
      <c r="H27304" s="119"/>
    </row>
    <row r="27305" spans="7:8">
      <c r="G27305" s="118"/>
      <c r="H27305" s="119"/>
    </row>
    <row r="27306" spans="7:8">
      <c r="G27306" s="118"/>
      <c r="H27306" s="119"/>
    </row>
    <row r="27307" spans="7:8">
      <c r="G27307" s="118"/>
      <c r="H27307" s="119"/>
    </row>
    <row r="27308" spans="7:8">
      <c r="G27308" s="118"/>
      <c r="H27308" s="119"/>
    </row>
    <row r="27309" spans="7:8">
      <c r="G27309" s="118"/>
      <c r="H27309" s="119"/>
    </row>
    <row r="27310" spans="7:8">
      <c r="G27310" s="118"/>
      <c r="H27310" s="119"/>
    </row>
    <row r="27311" spans="7:8">
      <c r="G27311" s="118"/>
      <c r="H27311" s="119"/>
    </row>
    <row r="27312" spans="7:8">
      <c r="G27312" s="118"/>
      <c r="H27312" s="119"/>
    </row>
    <row r="27313" spans="7:8">
      <c r="G27313" s="118"/>
      <c r="H27313" s="119"/>
    </row>
    <row r="27314" spans="7:8">
      <c r="G27314" s="118"/>
      <c r="H27314" s="119"/>
    </row>
    <row r="27315" spans="7:8">
      <c r="G27315" s="118"/>
      <c r="H27315" s="119"/>
    </row>
    <row r="27316" spans="7:8">
      <c r="G27316" s="118"/>
      <c r="H27316" s="119"/>
    </row>
    <row r="27317" spans="7:8">
      <c r="G27317" s="118"/>
      <c r="H27317" s="119"/>
    </row>
    <row r="27318" spans="7:8">
      <c r="G27318" s="118"/>
      <c r="H27318" s="119"/>
    </row>
    <row r="27319" spans="7:8">
      <c r="G27319" s="118"/>
      <c r="H27319" s="119"/>
    </row>
    <row r="27320" spans="7:8">
      <c r="G27320" s="118"/>
      <c r="H27320" s="119"/>
    </row>
    <row r="27321" spans="7:8">
      <c r="G27321" s="118"/>
      <c r="H27321" s="119"/>
    </row>
    <row r="27322" spans="7:8">
      <c r="G27322" s="118"/>
      <c r="H27322" s="119"/>
    </row>
    <row r="27323" spans="7:8">
      <c r="G27323" s="118"/>
      <c r="H27323" s="119"/>
    </row>
    <row r="27324" spans="7:8">
      <c r="G27324" s="118"/>
      <c r="H27324" s="119"/>
    </row>
    <row r="27325" spans="7:8">
      <c r="G27325" s="118"/>
      <c r="H27325" s="119"/>
    </row>
    <row r="27326" spans="7:8">
      <c r="G27326" s="118"/>
      <c r="H27326" s="119"/>
    </row>
    <row r="27327" spans="7:8">
      <c r="G27327" s="118"/>
      <c r="H27327" s="119"/>
    </row>
    <row r="27328" spans="7:8">
      <c r="G27328" s="118"/>
      <c r="H27328" s="119"/>
    </row>
    <row r="27329" spans="7:8">
      <c r="G27329" s="118"/>
      <c r="H27329" s="119"/>
    </row>
    <row r="27330" spans="7:8">
      <c r="G27330" s="118"/>
      <c r="H27330" s="119"/>
    </row>
    <row r="27331" spans="7:8">
      <c r="G27331" s="118"/>
      <c r="H27331" s="119"/>
    </row>
    <row r="27332" spans="7:8">
      <c r="G27332" s="118"/>
      <c r="H27332" s="119"/>
    </row>
    <row r="27333" spans="7:8">
      <c r="G27333" s="118"/>
      <c r="H27333" s="119"/>
    </row>
    <row r="27334" spans="7:8">
      <c r="G27334" s="118"/>
      <c r="H27334" s="119"/>
    </row>
    <row r="27335" spans="7:8">
      <c r="G27335" s="118"/>
      <c r="H27335" s="119"/>
    </row>
    <row r="27336" spans="7:8">
      <c r="G27336" s="118"/>
      <c r="H27336" s="119"/>
    </row>
    <row r="27337" spans="7:8">
      <c r="G27337" s="118"/>
      <c r="H27337" s="119"/>
    </row>
    <row r="27338" spans="7:8">
      <c r="G27338" s="118"/>
      <c r="H27338" s="119"/>
    </row>
    <row r="27339" spans="7:8">
      <c r="G27339" s="118"/>
      <c r="H27339" s="119"/>
    </row>
    <row r="27340" spans="7:8">
      <c r="G27340" s="118"/>
      <c r="H27340" s="119"/>
    </row>
    <row r="27341" spans="7:8">
      <c r="G27341" s="118"/>
      <c r="H27341" s="119"/>
    </row>
    <row r="27342" spans="7:8">
      <c r="G27342" s="118"/>
      <c r="H27342" s="119"/>
    </row>
    <row r="27343" spans="7:8">
      <c r="G27343" s="118"/>
      <c r="H27343" s="119"/>
    </row>
    <row r="27344" spans="7:8">
      <c r="G27344" s="118"/>
      <c r="H27344" s="119"/>
    </row>
    <row r="27345" spans="7:8">
      <c r="G27345" s="118"/>
      <c r="H27345" s="119"/>
    </row>
    <row r="27346" spans="7:8">
      <c r="G27346" s="118"/>
      <c r="H27346" s="119"/>
    </row>
    <row r="27347" spans="7:8">
      <c r="G27347" s="118"/>
      <c r="H27347" s="119"/>
    </row>
    <row r="27348" spans="7:8">
      <c r="G27348" s="118"/>
      <c r="H27348" s="119"/>
    </row>
    <row r="27349" spans="7:8">
      <c r="G27349" s="118"/>
      <c r="H27349" s="119"/>
    </row>
    <row r="27350" spans="7:8">
      <c r="G27350" s="118"/>
      <c r="H27350" s="119"/>
    </row>
    <row r="27351" spans="7:8">
      <c r="G27351" s="118"/>
      <c r="H27351" s="119"/>
    </row>
    <row r="27352" spans="7:8">
      <c r="G27352" s="118"/>
      <c r="H27352" s="119"/>
    </row>
    <row r="27353" spans="7:8">
      <c r="G27353" s="118"/>
      <c r="H27353" s="119"/>
    </row>
    <row r="27354" spans="7:8">
      <c r="G27354" s="118"/>
      <c r="H27354" s="119"/>
    </row>
    <row r="27355" spans="7:8">
      <c r="G27355" s="118"/>
      <c r="H27355" s="119"/>
    </row>
    <row r="27356" spans="7:8">
      <c r="G27356" s="118"/>
      <c r="H27356" s="119"/>
    </row>
    <row r="27357" spans="7:8">
      <c r="G27357" s="118"/>
      <c r="H27357" s="119"/>
    </row>
    <row r="27358" spans="7:8">
      <c r="G27358" s="118"/>
      <c r="H27358" s="119"/>
    </row>
    <row r="27359" spans="7:8">
      <c r="G27359" s="118"/>
      <c r="H27359" s="119"/>
    </row>
    <row r="27360" spans="7:8">
      <c r="G27360" s="118"/>
      <c r="H27360" s="119"/>
    </row>
    <row r="27361" spans="7:8">
      <c r="G27361" s="118"/>
      <c r="H27361" s="119"/>
    </row>
    <row r="27362" spans="7:8">
      <c r="G27362" s="118"/>
      <c r="H27362" s="119"/>
    </row>
    <row r="27363" spans="7:8">
      <c r="G27363" s="118"/>
      <c r="H27363" s="119"/>
    </row>
    <row r="27364" spans="7:8">
      <c r="G27364" s="118"/>
      <c r="H27364" s="119"/>
    </row>
    <row r="27365" spans="7:8">
      <c r="G27365" s="118"/>
      <c r="H27365" s="119"/>
    </row>
    <row r="27366" spans="7:8">
      <c r="G27366" s="118"/>
      <c r="H27366" s="119"/>
    </row>
    <row r="27367" spans="7:8">
      <c r="G27367" s="118"/>
      <c r="H27367" s="119"/>
    </row>
    <row r="27368" spans="7:8">
      <c r="G27368" s="118"/>
      <c r="H27368" s="119"/>
    </row>
    <row r="27369" spans="7:8">
      <c r="G27369" s="118"/>
      <c r="H27369" s="119"/>
    </row>
    <row r="27370" spans="7:8">
      <c r="G27370" s="118"/>
      <c r="H27370" s="119"/>
    </row>
    <row r="27371" spans="7:8">
      <c r="G27371" s="118"/>
      <c r="H27371" s="119"/>
    </row>
    <row r="27372" spans="7:8">
      <c r="G27372" s="118"/>
      <c r="H27372" s="119"/>
    </row>
    <row r="27373" spans="7:8">
      <c r="G27373" s="118"/>
      <c r="H27373" s="119"/>
    </row>
    <row r="27374" spans="7:8">
      <c r="G27374" s="118"/>
      <c r="H27374" s="119"/>
    </row>
    <row r="27375" spans="7:8">
      <c r="G27375" s="118"/>
      <c r="H27375" s="119"/>
    </row>
    <row r="27376" spans="7:8">
      <c r="G27376" s="118"/>
      <c r="H27376" s="119"/>
    </row>
    <row r="27377" spans="7:8">
      <c r="G27377" s="118"/>
      <c r="H27377" s="119"/>
    </row>
    <row r="27378" spans="7:8">
      <c r="G27378" s="118"/>
      <c r="H27378" s="119"/>
    </row>
    <row r="27379" spans="7:8">
      <c r="G27379" s="118"/>
      <c r="H27379" s="119"/>
    </row>
    <row r="27380" spans="7:8">
      <c r="G27380" s="118"/>
      <c r="H27380" s="119"/>
    </row>
    <row r="27381" spans="7:8">
      <c r="G27381" s="118"/>
      <c r="H27381" s="119"/>
    </row>
    <row r="27382" spans="7:8">
      <c r="G27382" s="118"/>
      <c r="H27382" s="119"/>
    </row>
    <row r="27383" spans="7:8">
      <c r="G27383" s="118"/>
      <c r="H27383" s="119"/>
    </row>
    <row r="27384" spans="7:8">
      <c r="G27384" s="118"/>
      <c r="H27384" s="119"/>
    </row>
    <row r="27385" spans="7:8">
      <c r="G27385" s="118"/>
      <c r="H27385" s="119"/>
    </row>
    <row r="27386" spans="7:8">
      <c r="G27386" s="118"/>
      <c r="H27386" s="119"/>
    </row>
    <row r="27387" spans="7:8">
      <c r="G27387" s="118"/>
      <c r="H27387" s="119"/>
    </row>
    <row r="27388" spans="7:8">
      <c r="G27388" s="118"/>
      <c r="H27388" s="119"/>
    </row>
    <row r="27389" spans="7:8">
      <c r="G27389" s="118"/>
      <c r="H27389" s="119"/>
    </row>
    <row r="27390" spans="7:8">
      <c r="G27390" s="118"/>
      <c r="H27390" s="119"/>
    </row>
    <row r="27391" spans="7:8">
      <c r="G27391" s="118"/>
      <c r="H27391" s="119"/>
    </row>
    <row r="27392" spans="7:8">
      <c r="G27392" s="118"/>
      <c r="H27392" s="119"/>
    </row>
    <row r="27393" spans="7:8">
      <c r="G27393" s="118"/>
      <c r="H27393" s="119"/>
    </row>
    <row r="27394" spans="7:8">
      <c r="G27394" s="118"/>
      <c r="H27394" s="119"/>
    </row>
    <row r="27395" spans="7:8">
      <c r="G27395" s="118"/>
      <c r="H27395" s="119"/>
    </row>
    <row r="27396" spans="7:8">
      <c r="G27396" s="118"/>
      <c r="H27396" s="119"/>
    </row>
    <row r="27397" spans="7:8">
      <c r="G27397" s="118"/>
      <c r="H27397" s="119"/>
    </row>
    <row r="27398" spans="7:8">
      <c r="G27398" s="118"/>
      <c r="H27398" s="119"/>
    </row>
    <row r="27399" spans="7:8">
      <c r="G27399" s="118"/>
      <c r="H27399" s="119"/>
    </row>
    <row r="27400" spans="7:8">
      <c r="G27400" s="118"/>
      <c r="H27400" s="119"/>
    </row>
    <row r="27401" spans="7:8">
      <c r="G27401" s="118"/>
      <c r="H27401" s="119"/>
    </row>
    <row r="27402" spans="7:8">
      <c r="G27402" s="118"/>
      <c r="H27402" s="119"/>
    </row>
    <row r="27403" spans="7:8">
      <c r="G27403" s="118"/>
      <c r="H27403" s="119"/>
    </row>
    <row r="27404" spans="7:8">
      <c r="G27404" s="118"/>
      <c r="H27404" s="119"/>
    </row>
    <row r="27405" spans="7:8">
      <c r="G27405" s="118"/>
      <c r="H27405" s="119"/>
    </row>
    <row r="27406" spans="7:8">
      <c r="G27406" s="118"/>
      <c r="H27406" s="119"/>
    </row>
    <row r="27407" spans="7:8">
      <c r="G27407" s="118"/>
      <c r="H27407" s="119"/>
    </row>
    <row r="27408" spans="7:8">
      <c r="G27408" s="118"/>
      <c r="H27408" s="119"/>
    </row>
    <row r="27409" spans="7:8">
      <c r="G27409" s="118"/>
      <c r="H27409" s="119"/>
    </row>
    <row r="27410" spans="7:8">
      <c r="G27410" s="118"/>
      <c r="H27410" s="119"/>
    </row>
    <row r="27411" spans="7:8">
      <c r="G27411" s="118"/>
      <c r="H27411" s="119"/>
    </row>
    <row r="27412" spans="7:8">
      <c r="G27412" s="118"/>
      <c r="H27412" s="119"/>
    </row>
    <row r="27413" spans="7:8">
      <c r="G27413" s="118"/>
      <c r="H27413" s="119"/>
    </row>
    <row r="27414" spans="7:8">
      <c r="G27414" s="118"/>
      <c r="H27414" s="119"/>
    </row>
    <row r="27415" spans="7:8">
      <c r="G27415" s="118"/>
      <c r="H27415" s="119"/>
    </row>
    <row r="27416" spans="7:8">
      <c r="G27416" s="118"/>
      <c r="H27416" s="119"/>
    </row>
    <row r="27417" spans="7:8">
      <c r="G27417" s="118"/>
      <c r="H27417" s="119"/>
    </row>
    <row r="27418" spans="7:8">
      <c r="G27418" s="118"/>
      <c r="H27418" s="119"/>
    </row>
    <row r="27419" spans="7:8">
      <c r="G27419" s="118"/>
      <c r="H27419" s="119"/>
    </row>
    <row r="27420" spans="7:8">
      <c r="G27420" s="118"/>
      <c r="H27420" s="119"/>
    </row>
    <row r="27421" spans="7:8">
      <c r="G27421" s="118"/>
      <c r="H27421" s="119"/>
    </row>
    <row r="27422" spans="7:8">
      <c r="G27422" s="118"/>
      <c r="H27422" s="119"/>
    </row>
    <row r="27423" spans="7:8">
      <c r="G27423" s="118"/>
      <c r="H27423" s="119"/>
    </row>
    <row r="27424" spans="7:8">
      <c r="G27424" s="118"/>
      <c r="H27424" s="119"/>
    </row>
    <row r="27425" spans="7:8">
      <c r="G27425" s="118"/>
      <c r="H27425" s="119"/>
    </row>
    <row r="27426" spans="7:8">
      <c r="G27426" s="118"/>
      <c r="H27426" s="119"/>
    </row>
    <row r="27427" spans="7:8">
      <c r="G27427" s="118"/>
      <c r="H27427" s="119"/>
    </row>
    <row r="27428" spans="7:8">
      <c r="G27428" s="118"/>
      <c r="H27428" s="119"/>
    </row>
    <row r="27429" spans="7:8">
      <c r="G27429" s="118"/>
      <c r="H27429" s="119"/>
    </row>
    <row r="27430" spans="7:8">
      <c r="G27430" s="118"/>
      <c r="H27430" s="119"/>
    </row>
    <row r="27431" spans="7:8">
      <c r="G27431" s="118"/>
      <c r="H27431" s="119"/>
    </row>
    <row r="27432" spans="7:8">
      <c r="G27432" s="118"/>
      <c r="H27432" s="119"/>
    </row>
    <row r="27433" spans="7:8">
      <c r="G27433" s="118"/>
      <c r="H27433" s="119"/>
    </row>
    <row r="27434" spans="7:8">
      <c r="G27434" s="118"/>
      <c r="H27434" s="119"/>
    </row>
    <row r="27435" spans="7:8">
      <c r="G27435" s="118"/>
      <c r="H27435" s="119"/>
    </row>
    <row r="27436" spans="7:8">
      <c r="G27436" s="118"/>
      <c r="H27436" s="119"/>
    </row>
    <row r="27437" spans="7:8">
      <c r="G27437" s="118"/>
      <c r="H27437" s="119"/>
    </row>
    <row r="27438" spans="7:8">
      <c r="G27438" s="118"/>
      <c r="H27438" s="119"/>
    </row>
    <row r="27439" spans="7:8">
      <c r="G27439" s="118"/>
      <c r="H27439" s="119"/>
    </row>
    <row r="27440" spans="7:8">
      <c r="G27440" s="118"/>
      <c r="H27440" s="119"/>
    </row>
    <row r="27441" spans="7:8">
      <c r="G27441" s="118"/>
      <c r="H27441" s="119"/>
    </row>
    <row r="27442" spans="7:8">
      <c r="G27442" s="118"/>
      <c r="H27442" s="119"/>
    </row>
    <row r="27443" spans="7:8">
      <c r="G27443" s="118"/>
      <c r="H27443" s="119"/>
    </row>
    <row r="27444" spans="7:8">
      <c r="G27444" s="118"/>
      <c r="H27444" s="119"/>
    </row>
    <row r="27445" spans="7:8">
      <c r="G27445" s="118"/>
      <c r="H27445" s="119"/>
    </row>
    <row r="27446" spans="7:8">
      <c r="G27446" s="118"/>
      <c r="H27446" s="119"/>
    </row>
    <row r="27447" spans="7:8">
      <c r="G27447" s="118"/>
      <c r="H27447" s="119"/>
    </row>
    <row r="27448" spans="7:8">
      <c r="G27448" s="118"/>
      <c r="H27448" s="119"/>
    </row>
    <row r="27449" spans="7:8">
      <c r="G27449" s="118"/>
      <c r="H27449" s="119"/>
    </row>
    <row r="27450" spans="7:8">
      <c r="G27450" s="118"/>
      <c r="H27450" s="119"/>
    </row>
    <row r="27451" spans="7:8">
      <c r="G27451" s="118"/>
      <c r="H27451" s="119"/>
    </row>
    <row r="27452" spans="7:8">
      <c r="G27452" s="118"/>
      <c r="H27452" s="119"/>
    </row>
    <row r="27453" spans="7:8">
      <c r="G27453" s="118"/>
      <c r="H27453" s="119"/>
    </row>
    <row r="27454" spans="7:8">
      <c r="G27454" s="118"/>
      <c r="H27454" s="119"/>
    </row>
    <row r="27455" spans="7:8">
      <c r="G27455" s="118"/>
      <c r="H27455" s="119"/>
    </row>
    <row r="27456" spans="7:8">
      <c r="G27456" s="118"/>
      <c r="H27456" s="119"/>
    </row>
    <row r="27457" spans="7:8">
      <c r="G27457" s="118"/>
      <c r="H27457" s="119"/>
    </row>
    <row r="27458" spans="7:8">
      <c r="G27458" s="118"/>
      <c r="H27458" s="119"/>
    </row>
    <row r="27459" spans="7:8">
      <c r="G27459" s="118"/>
      <c r="H27459" s="119"/>
    </row>
    <row r="27460" spans="7:8">
      <c r="G27460" s="118"/>
      <c r="H27460" s="119"/>
    </row>
    <row r="27461" spans="7:8">
      <c r="G27461" s="118"/>
      <c r="H27461" s="119"/>
    </row>
    <row r="27462" spans="7:8">
      <c r="G27462" s="118"/>
      <c r="H27462" s="119"/>
    </row>
    <row r="27463" spans="7:8">
      <c r="G27463" s="118"/>
      <c r="H27463" s="119"/>
    </row>
    <row r="27464" spans="7:8">
      <c r="G27464" s="118"/>
      <c r="H27464" s="119"/>
    </row>
    <row r="27465" spans="7:8">
      <c r="G27465" s="118"/>
      <c r="H27465" s="119"/>
    </row>
    <row r="27466" spans="7:8">
      <c r="G27466" s="118"/>
      <c r="H27466" s="119"/>
    </row>
    <row r="27467" spans="7:8">
      <c r="G27467" s="118"/>
      <c r="H27467" s="119"/>
    </row>
    <row r="27468" spans="7:8">
      <c r="G27468" s="118"/>
      <c r="H27468" s="119"/>
    </row>
    <row r="27469" spans="7:8">
      <c r="G27469" s="118"/>
      <c r="H27469" s="119"/>
    </row>
    <row r="27470" spans="7:8">
      <c r="G27470" s="118"/>
      <c r="H27470" s="119"/>
    </row>
    <row r="27471" spans="7:8">
      <c r="G27471" s="118"/>
      <c r="H27471" s="119"/>
    </row>
    <row r="27472" spans="7:8">
      <c r="G27472" s="118"/>
      <c r="H27472" s="119"/>
    </row>
    <row r="27473" spans="7:8">
      <c r="G27473" s="118"/>
      <c r="H27473" s="119"/>
    </row>
    <row r="27474" spans="7:8">
      <c r="G27474" s="118"/>
      <c r="H27474" s="119"/>
    </row>
    <row r="27475" spans="7:8">
      <c r="G27475" s="118"/>
      <c r="H27475" s="119"/>
    </row>
    <row r="27476" spans="7:8">
      <c r="G27476" s="118"/>
      <c r="H27476" s="119"/>
    </row>
    <row r="27477" spans="7:8">
      <c r="G27477" s="118"/>
      <c r="H27477" s="119"/>
    </row>
    <row r="27478" spans="7:8">
      <c r="G27478" s="118"/>
      <c r="H27478" s="119"/>
    </row>
    <row r="27479" spans="7:8">
      <c r="G27479" s="118"/>
      <c r="H27479" s="119"/>
    </row>
    <row r="27480" spans="7:8">
      <c r="G27480" s="118"/>
      <c r="H27480" s="119"/>
    </row>
    <row r="27481" spans="7:8">
      <c r="G27481" s="118"/>
      <c r="H27481" s="119"/>
    </row>
    <row r="27482" spans="7:8">
      <c r="G27482" s="118"/>
      <c r="H27482" s="119"/>
    </row>
    <row r="27483" spans="7:8">
      <c r="G27483" s="118"/>
      <c r="H27483" s="119"/>
    </row>
    <row r="27484" spans="7:8">
      <c r="G27484" s="118"/>
      <c r="H27484" s="119"/>
    </row>
    <row r="27485" spans="7:8">
      <c r="G27485" s="118"/>
      <c r="H27485" s="119"/>
    </row>
    <row r="27486" spans="7:8">
      <c r="G27486" s="118"/>
      <c r="H27486" s="119"/>
    </row>
    <row r="27487" spans="7:8">
      <c r="G27487" s="118"/>
      <c r="H27487" s="119"/>
    </row>
    <row r="27488" spans="7:8">
      <c r="G27488" s="118"/>
      <c r="H27488" s="119"/>
    </row>
    <row r="27489" spans="7:8">
      <c r="G27489" s="118"/>
      <c r="H27489" s="119"/>
    </row>
    <row r="27490" spans="7:8">
      <c r="G27490" s="118"/>
      <c r="H27490" s="119"/>
    </row>
    <row r="27491" spans="7:8">
      <c r="G27491" s="118"/>
      <c r="H27491" s="119"/>
    </row>
    <row r="27492" spans="7:8">
      <c r="G27492" s="118"/>
      <c r="H27492" s="119"/>
    </row>
    <row r="27493" spans="7:8">
      <c r="G27493" s="118"/>
      <c r="H27493" s="119"/>
    </row>
    <row r="27494" spans="7:8">
      <c r="G27494" s="118"/>
      <c r="H27494" s="119"/>
    </row>
    <row r="27495" spans="7:8">
      <c r="G27495" s="118"/>
      <c r="H27495" s="119"/>
    </row>
    <row r="27496" spans="7:8">
      <c r="G27496" s="118"/>
      <c r="H27496" s="119"/>
    </row>
    <row r="27497" spans="7:8">
      <c r="G27497" s="118"/>
      <c r="H27497" s="119"/>
    </row>
    <row r="27498" spans="7:8">
      <c r="G27498" s="118"/>
      <c r="H27498" s="119"/>
    </row>
    <row r="27499" spans="7:8">
      <c r="G27499" s="118"/>
      <c r="H27499" s="119"/>
    </row>
    <row r="27500" spans="7:8">
      <c r="G27500" s="118"/>
      <c r="H27500" s="119"/>
    </row>
    <row r="27501" spans="7:8">
      <c r="G27501" s="118"/>
      <c r="H27501" s="119"/>
    </row>
    <row r="27502" spans="7:8">
      <c r="G27502" s="118"/>
      <c r="H27502" s="119"/>
    </row>
    <row r="27503" spans="7:8">
      <c r="G27503" s="118"/>
      <c r="H27503" s="119"/>
    </row>
    <row r="27504" spans="7:8">
      <c r="G27504" s="118"/>
      <c r="H27504" s="119"/>
    </row>
    <row r="27505" spans="7:8">
      <c r="G27505" s="118"/>
      <c r="H27505" s="119"/>
    </row>
    <row r="27506" spans="7:8">
      <c r="G27506" s="118"/>
      <c r="H27506" s="119"/>
    </row>
    <row r="27507" spans="7:8">
      <c r="G27507" s="118"/>
      <c r="H27507" s="119"/>
    </row>
    <row r="27508" spans="7:8">
      <c r="G27508" s="118"/>
      <c r="H27508" s="119"/>
    </row>
    <row r="27509" spans="7:8">
      <c r="G27509" s="118"/>
      <c r="H27509" s="119"/>
    </row>
    <row r="27510" spans="7:8">
      <c r="G27510" s="118"/>
      <c r="H27510" s="119"/>
    </row>
    <row r="27511" spans="7:8">
      <c r="G27511" s="118"/>
      <c r="H27511" s="119"/>
    </row>
    <row r="27512" spans="7:8">
      <c r="G27512" s="118"/>
      <c r="H27512" s="119"/>
    </row>
    <row r="27513" spans="7:8">
      <c r="G27513" s="118"/>
      <c r="H27513" s="119"/>
    </row>
    <row r="27514" spans="7:8">
      <c r="G27514" s="118"/>
      <c r="H27514" s="119"/>
    </row>
    <row r="27515" spans="7:8">
      <c r="G27515" s="118"/>
      <c r="H27515" s="119"/>
    </row>
    <row r="27516" spans="7:8">
      <c r="G27516" s="118"/>
      <c r="H27516" s="119"/>
    </row>
    <row r="27517" spans="7:8">
      <c r="G27517" s="118"/>
      <c r="H27517" s="119"/>
    </row>
    <row r="27518" spans="7:8">
      <c r="G27518" s="118"/>
      <c r="H27518" s="119"/>
    </row>
    <row r="27519" spans="7:8">
      <c r="G27519" s="118"/>
      <c r="H27519" s="119"/>
    </row>
    <row r="27520" spans="7:8">
      <c r="G27520" s="118"/>
      <c r="H27520" s="119"/>
    </row>
    <row r="27521" spans="7:8">
      <c r="G27521" s="118"/>
      <c r="H27521" s="119"/>
    </row>
    <row r="27522" spans="7:8">
      <c r="G27522" s="118"/>
      <c r="H27522" s="119"/>
    </row>
    <row r="27523" spans="7:8">
      <c r="G27523" s="118"/>
      <c r="H27523" s="119"/>
    </row>
    <row r="27524" spans="7:8">
      <c r="G27524" s="118"/>
      <c r="H27524" s="119"/>
    </row>
    <row r="27525" spans="7:8">
      <c r="G27525" s="118"/>
      <c r="H27525" s="119"/>
    </row>
    <row r="27526" spans="7:8">
      <c r="G27526" s="118"/>
      <c r="H27526" s="119"/>
    </row>
    <row r="27527" spans="7:8">
      <c r="G27527" s="118"/>
      <c r="H27527" s="119"/>
    </row>
    <row r="27528" spans="7:8">
      <c r="G27528" s="118"/>
      <c r="H27528" s="119"/>
    </row>
    <row r="27529" spans="7:8">
      <c r="G27529" s="118"/>
      <c r="H27529" s="119"/>
    </row>
    <row r="27530" spans="7:8">
      <c r="G27530" s="118"/>
      <c r="H27530" s="119"/>
    </row>
    <row r="27531" spans="7:8">
      <c r="G27531" s="118"/>
      <c r="H27531" s="119"/>
    </row>
    <row r="27532" spans="7:8">
      <c r="G27532" s="118"/>
      <c r="H27532" s="119"/>
    </row>
    <row r="27533" spans="7:8">
      <c r="G27533" s="118"/>
      <c r="H27533" s="119"/>
    </row>
    <row r="27534" spans="7:8">
      <c r="G27534" s="118"/>
      <c r="H27534" s="119"/>
    </row>
    <row r="27535" spans="7:8">
      <c r="G27535" s="118"/>
      <c r="H27535" s="119"/>
    </row>
    <row r="27536" spans="7:8">
      <c r="G27536" s="118"/>
      <c r="H27536" s="119"/>
    </row>
    <row r="27537" spans="7:8">
      <c r="G27537" s="118"/>
      <c r="H27537" s="119"/>
    </row>
    <row r="27538" spans="7:8">
      <c r="G27538" s="118"/>
      <c r="H27538" s="119"/>
    </row>
    <row r="27539" spans="7:8">
      <c r="G27539" s="118"/>
      <c r="H27539" s="119"/>
    </row>
    <row r="27540" spans="7:8">
      <c r="G27540" s="118"/>
      <c r="H27540" s="119"/>
    </row>
    <row r="27541" spans="7:8">
      <c r="G27541" s="118"/>
      <c r="H27541" s="119"/>
    </row>
    <row r="27542" spans="7:8">
      <c r="G27542" s="118"/>
      <c r="H27542" s="119"/>
    </row>
    <row r="27543" spans="7:8">
      <c r="G27543" s="118"/>
      <c r="H27543" s="119"/>
    </row>
    <row r="27544" spans="7:8">
      <c r="G27544" s="118"/>
      <c r="H27544" s="119"/>
    </row>
    <row r="27545" spans="7:8">
      <c r="G27545" s="118"/>
      <c r="H27545" s="119"/>
    </row>
    <row r="27546" spans="7:8">
      <c r="G27546" s="118"/>
      <c r="H27546" s="119"/>
    </row>
    <row r="27547" spans="7:8">
      <c r="G27547" s="118"/>
      <c r="H27547" s="119"/>
    </row>
    <row r="27548" spans="7:8">
      <c r="G27548" s="118"/>
      <c r="H27548" s="119"/>
    </row>
    <row r="27549" spans="7:8">
      <c r="G27549" s="118"/>
      <c r="H27549" s="119"/>
    </row>
    <row r="27550" spans="7:8">
      <c r="G27550" s="118"/>
      <c r="H27550" s="119"/>
    </row>
    <row r="27551" spans="7:8">
      <c r="G27551" s="118"/>
      <c r="H27551" s="119"/>
    </row>
    <row r="27552" spans="7:8">
      <c r="G27552" s="118"/>
      <c r="H27552" s="119"/>
    </row>
    <row r="27553" spans="7:8">
      <c r="G27553" s="118"/>
      <c r="H27553" s="119"/>
    </row>
    <row r="27554" spans="7:8">
      <c r="G27554" s="118"/>
      <c r="H27554" s="119"/>
    </row>
    <row r="27555" spans="7:8">
      <c r="G27555" s="118"/>
      <c r="H27555" s="119"/>
    </row>
    <row r="27556" spans="7:8">
      <c r="G27556" s="118"/>
      <c r="H27556" s="119"/>
    </row>
    <row r="27557" spans="7:8">
      <c r="G27557" s="118"/>
      <c r="H27557" s="119"/>
    </row>
    <row r="27558" spans="7:8">
      <c r="G27558" s="118"/>
      <c r="H27558" s="119"/>
    </row>
    <row r="27559" spans="7:8">
      <c r="G27559" s="118"/>
      <c r="H27559" s="119"/>
    </row>
    <row r="27560" spans="7:8">
      <c r="G27560" s="118"/>
      <c r="H27560" s="119"/>
    </row>
    <row r="27561" spans="7:8">
      <c r="G27561" s="118"/>
      <c r="H27561" s="119"/>
    </row>
    <row r="27562" spans="7:8">
      <c r="G27562" s="118"/>
      <c r="H27562" s="119"/>
    </row>
    <row r="27563" spans="7:8">
      <c r="G27563" s="118"/>
      <c r="H27563" s="119"/>
    </row>
    <row r="27564" spans="7:8">
      <c r="G27564" s="118"/>
      <c r="H27564" s="119"/>
    </row>
    <row r="27565" spans="7:8">
      <c r="G27565" s="118"/>
      <c r="H27565" s="119"/>
    </row>
    <row r="27566" spans="7:8">
      <c r="G27566" s="118"/>
      <c r="H27566" s="119"/>
    </row>
    <row r="27567" spans="7:8">
      <c r="G27567" s="118"/>
      <c r="H27567" s="119"/>
    </row>
    <row r="27568" spans="7:8">
      <c r="G27568" s="118"/>
      <c r="H27568" s="119"/>
    </row>
    <row r="27569" spans="7:8">
      <c r="G27569" s="118"/>
      <c r="H27569" s="119"/>
    </row>
    <row r="27570" spans="7:8">
      <c r="G27570" s="118"/>
      <c r="H27570" s="119"/>
    </row>
    <row r="27571" spans="7:8">
      <c r="G27571" s="118"/>
      <c r="H27571" s="119"/>
    </row>
    <row r="27572" spans="7:8">
      <c r="G27572" s="118"/>
      <c r="H27572" s="119"/>
    </row>
    <row r="27573" spans="7:8">
      <c r="G27573" s="118"/>
      <c r="H27573" s="119"/>
    </row>
    <row r="27574" spans="7:8">
      <c r="G27574" s="118"/>
      <c r="H27574" s="119"/>
    </row>
    <row r="27575" spans="7:8">
      <c r="G27575" s="118"/>
      <c r="H27575" s="119"/>
    </row>
    <row r="27576" spans="7:8">
      <c r="G27576" s="118"/>
      <c r="H27576" s="119"/>
    </row>
    <row r="27577" spans="7:8">
      <c r="G27577" s="118"/>
      <c r="H27577" s="119"/>
    </row>
    <row r="27578" spans="7:8">
      <c r="G27578" s="118"/>
      <c r="H27578" s="119"/>
    </row>
    <row r="27579" spans="7:8">
      <c r="G27579" s="118"/>
      <c r="H27579" s="119"/>
    </row>
    <row r="27580" spans="7:8">
      <c r="G27580" s="118"/>
      <c r="H27580" s="119"/>
    </row>
    <row r="27581" spans="7:8">
      <c r="G27581" s="118"/>
      <c r="H27581" s="119"/>
    </row>
    <row r="27582" spans="7:8">
      <c r="G27582" s="118"/>
      <c r="H27582" s="119"/>
    </row>
    <row r="27583" spans="7:8">
      <c r="G27583" s="118"/>
      <c r="H27583" s="119"/>
    </row>
    <row r="27584" spans="7:8">
      <c r="G27584" s="118"/>
      <c r="H27584" s="119"/>
    </row>
    <row r="27585" spans="7:8">
      <c r="G27585" s="118"/>
      <c r="H27585" s="119"/>
    </row>
    <row r="27586" spans="7:8">
      <c r="G27586" s="118"/>
      <c r="H27586" s="119"/>
    </row>
    <row r="27587" spans="7:8">
      <c r="G27587" s="118"/>
      <c r="H27587" s="119"/>
    </row>
    <row r="27588" spans="7:8">
      <c r="G27588" s="118"/>
      <c r="H27588" s="119"/>
    </row>
    <row r="27589" spans="7:8">
      <c r="G27589" s="118"/>
      <c r="H27589" s="119"/>
    </row>
    <row r="27590" spans="7:8">
      <c r="G27590" s="118"/>
      <c r="H27590" s="119"/>
    </row>
    <row r="27591" spans="7:8">
      <c r="G27591" s="118"/>
      <c r="H27591" s="119"/>
    </row>
    <row r="27592" spans="7:8">
      <c r="G27592" s="118"/>
      <c r="H27592" s="119"/>
    </row>
    <row r="27593" spans="7:8">
      <c r="G27593" s="118"/>
      <c r="H27593" s="119"/>
    </row>
    <row r="27594" spans="7:8">
      <c r="G27594" s="118"/>
      <c r="H27594" s="119"/>
    </row>
    <row r="27595" spans="7:8">
      <c r="G27595" s="118"/>
      <c r="H27595" s="119"/>
    </row>
    <row r="27596" spans="7:8">
      <c r="G27596" s="118"/>
      <c r="H27596" s="119"/>
    </row>
    <row r="27597" spans="7:8">
      <c r="G27597" s="118"/>
      <c r="H27597" s="119"/>
    </row>
    <row r="27598" spans="7:8">
      <c r="G27598" s="118"/>
      <c r="H27598" s="119"/>
    </row>
    <row r="27599" spans="7:8">
      <c r="G27599" s="118"/>
      <c r="H27599" s="119"/>
    </row>
    <row r="27600" spans="7:8">
      <c r="G27600" s="118"/>
      <c r="H27600" s="119"/>
    </row>
    <row r="27601" spans="7:8">
      <c r="G27601" s="118"/>
      <c r="H27601" s="119"/>
    </row>
    <row r="27602" spans="7:8">
      <c r="G27602" s="118"/>
      <c r="H27602" s="119"/>
    </row>
    <row r="27603" spans="7:8">
      <c r="G27603" s="118"/>
      <c r="H27603" s="119"/>
    </row>
    <row r="27604" spans="7:8">
      <c r="G27604" s="118"/>
      <c r="H27604" s="119"/>
    </row>
    <row r="27605" spans="7:8">
      <c r="G27605" s="118"/>
      <c r="H27605" s="119"/>
    </row>
    <row r="27606" spans="7:8">
      <c r="G27606" s="118"/>
      <c r="H27606" s="119"/>
    </row>
    <row r="27607" spans="7:8">
      <c r="G27607" s="118"/>
      <c r="H27607" s="119"/>
    </row>
    <row r="27608" spans="7:8">
      <c r="G27608" s="118"/>
      <c r="H27608" s="119"/>
    </row>
    <row r="27609" spans="7:8">
      <c r="G27609" s="118"/>
      <c r="H27609" s="119"/>
    </row>
    <row r="27610" spans="7:8">
      <c r="G27610" s="118"/>
      <c r="H27610" s="119"/>
    </row>
    <row r="27611" spans="7:8">
      <c r="G27611" s="118"/>
      <c r="H27611" s="119"/>
    </row>
    <row r="27612" spans="7:8">
      <c r="G27612" s="118"/>
      <c r="H27612" s="119"/>
    </row>
    <row r="27613" spans="7:8">
      <c r="G27613" s="118"/>
      <c r="H27613" s="119"/>
    </row>
    <row r="27614" spans="7:8">
      <c r="G27614" s="118"/>
      <c r="H27614" s="119"/>
    </row>
    <row r="27615" spans="7:8">
      <c r="G27615" s="118"/>
      <c r="H27615" s="119"/>
    </row>
    <row r="27616" spans="7:8">
      <c r="G27616" s="118"/>
      <c r="H27616" s="119"/>
    </row>
    <row r="27617" spans="7:8">
      <c r="G27617" s="118"/>
      <c r="H27617" s="119"/>
    </row>
    <row r="27618" spans="7:8">
      <c r="G27618" s="118"/>
      <c r="H27618" s="119"/>
    </row>
    <row r="27619" spans="7:8">
      <c r="G27619" s="118"/>
      <c r="H27619" s="119"/>
    </row>
    <row r="27620" spans="7:8">
      <c r="G27620" s="118"/>
      <c r="H27620" s="119"/>
    </row>
    <row r="27621" spans="7:8">
      <c r="G27621" s="118"/>
      <c r="H27621" s="119"/>
    </row>
    <row r="27622" spans="7:8">
      <c r="G27622" s="118"/>
      <c r="H27622" s="119"/>
    </row>
    <row r="27623" spans="7:8">
      <c r="G27623" s="118"/>
      <c r="H27623" s="119"/>
    </row>
    <row r="27624" spans="7:8">
      <c r="G27624" s="118"/>
      <c r="H27624" s="119"/>
    </row>
    <row r="27625" spans="7:8">
      <c r="G27625" s="118"/>
      <c r="H27625" s="119"/>
    </row>
    <row r="27626" spans="7:8">
      <c r="G27626" s="118"/>
      <c r="H27626" s="119"/>
    </row>
    <row r="27627" spans="7:8">
      <c r="G27627" s="118"/>
      <c r="H27627" s="119"/>
    </row>
    <row r="27628" spans="7:8">
      <c r="G27628" s="118"/>
      <c r="H27628" s="119"/>
    </row>
    <row r="27629" spans="7:8">
      <c r="G27629" s="118"/>
      <c r="H27629" s="119"/>
    </row>
    <row r="27630" spans="7:8">
      <c r="G27630" s="118"/>
      <c r="H27630" s="119"/>
    </row>
    <row r="27631" spans="7:8">
      <c r="G27631" s="118"/>
      <c r="H27631" s="119"/>
    </row>
    <row r="27632" spans="7:8">
      <c r="G27632" s="118"/>
      <c r="H27632" s="119"/>
    </row>
    <row r="27633" spans="7:8">
      <c r="G27633" s="118"/>
      <c r="H27633" s="119"/>
    </row>
    <row r="27634" spans="7:8">
      <c r="G27634" s="118"/>
      <c r="H27634" s="119"/>
    </row>
    <row r="27635" spans="7:8">
      <c r="G27635" s="118"/>
      <c r="H27635" s="119"/>
    </row>
    <row r="27636" spans="7:8">
      <c r="G27636" s="118"/>
      <c r="H27636" s="119"/>
    </row>
    <row r="27637" spans="7:8">
      <c r="G27637" s="118"/>
      <c r="H27637" s="119"/>
    </row>
    <row r="27638" spans="7:8">
      <c r="G27638" s="118"/>
      <c r="H27638" s="119"/>
    </row>
    <row r="27639" spans="7:8">
      <c r="G27639" s="118"/>
      <c r="H27639" s="119"/>
    </row>
    <row r="27640" spans="7:8">
      <c r="G27640" s="118"/>
      <c r="H27640" s="119"/>
    </row>
    <row r="27641" spans="7:8">
      <c r="G27641" s="118"/>
      <c r="H27641" s="119"/>
    </row>
    <row r="27642" spans="7:8">
      <c r="G27642" s="118"/>
      <c r="H27642" s="119"/>
    </row>
    <row r="27643" spans="7:8">
      <c r="G27643" s="118"/>
      <c r="H27643" s="119"/>
    </row>
    <row r="27644" spans="7:8">
      <c r="G27644" s="118"/>
      <c r="H27644" s="119"/>
    </row>
    <row r="27645" spans="7:8">
      <c r="G27645" s="118"/>
      <c r="H27645" s="119"/>
    </row>
    <row r="27646" spans="7:8">
      <c r="G27646" s="118"/>
      <c r="H27646" s="119"/>
    </row>
    <row r="27647" spans="7:8">
      <c r="G27647" s="118"/>
      <c r="H27647" s="119"/>
    </row>
    <row r="27648" spans="7:8">
      <c r="G27648" s="118"/>
      <c r="H27648" s="119"/>
    </row>
    <row r="27649" spans="7:8">
      <c r="G27649" s="118"/>
      <c r="H27649" s="119"/>
    </row>
    <row r="27650" spans="7:8">
      <c r="G27650" s="118"/>
      <c r="H27650" s="119"/>
    </row>
    <row r="27651" spans="7:8">
      <c r="G27651" s="118"/>
      <c r="H27651" s="119"/>
    </row>
    <row r="27652" spans="7:8">
      <c r="G27652" s="118"/>
      <c r="H27652" s="119"/>
    </row>
    <row r="27653" spans="7:8">
      <c r="G27653" s="118"/>
      <c r="H27653" s="119"/>
    </row>
    <row r="27654" spans="7:8">
      <c r="G27654" s="118"/>
      <c r="H27654" s="119"/>
    </row>
    <row r="27655" spans="7:8">
      <c r="G27655" s="118"/>
      <c r="H27655" s="119"/>
    </row>
    <row r="27656" spans="7:8">
      <c r="G27656" s="118"/>
      <c r="H27656" s="119"/>
    </row>
    <row r="27657" spans="7:8">
      <c r="G27657" s="118"/>
      <c r="H27657" s="119"/>
    </row>
    <row r="27658" spans="7:8">
      <c r="G27658" s="118"/>
      <c r="H27658" s="119"/>
    </row>
    <row r="27659" spans="7:8">
      <c r="G27659" s="118"/>
      <c r="H27659" s="119"/>
    </row>
    <row r="27660" spans="7:8">
      <c r="G27660" s="118"/>
      <c r="H27660" s="119"/>
    </row>
    <row r="27661" spans="7:8">
      <c r="G27661" s="118"/>
      <c r="H27661" s="119"/>
    </row>
    <row r="27662" spans="7:8">
      <c r="G27662" s="118"/>
      <c r="H27662" s="119"/>
    </row>
    <row r="27663" spans="7:8">
      <c r="G27663" s="118"/>
      <c r="H27663" s="119"/>
    </row>
    <row r="27664" spans="7:8">
      <c r="G27664" s="118"/>
      <c r="H27664" s="119"/>
    </row>
    <row r="27665" spans="7:8">
      <c r="G27665" s="118"/>
      <c r="H27665" s="119"/>
    </row>
    <row r="27666" spans="7:8">
      <c r="G27666" s="118"/>
      <c r="H27666" s="119"/>
    </row>
    <row r="27667" spans="7:8">
      <c r="G27667" s="118"/>
      <c r="H27667" s="119"/>
    </row>
    <row r="27668" spans="7:8">
      <c r="G27668" s="118"/>
      <c r="H27668" s="119"/>
    </row>
    <row r="27669" spans="7:8">
      <c r="G27669" s="118"/>
      <c r="H27669" s="119"/>
    </row>
    <row r="27670" spans="7:8">
      <c r="G27670" s="118"/>
      <c r="H27670" s="119"/>
    </row>
    <row r="27671" spans="7:8">
      <c r="G27671" s="118"/>
      <c r="H27671" s="119"/>
    </row>
    <row r="27672" spans="7:8">
      <c r="G27672" s="118"/>
      <c r="H27672" s="119"/>
    </row>
    <row r="27673" spans="7:8">
      <c r="G27673" s="118"/>
      <c r="H27673" s="119"/>
    </row>
    <row r="27674" spans="7:8">
      <c r="G27674" s="118"/>
      <c r="H27674" s="119"/>
    </row>
    <row r="27675" spans="7:8">
      <c r="G27675" s="118"/>
      <c r="H27675" s="119"/>
    </row>
    <row r="27676" spans="7:8">
      <c r="G27676" s="118"/>
      <c r="H27676" s="119"/>
    </row>
    <row r="27677" spans="7:8">
      <c r="G27677" s="118"/>
      <c r="H27677" s="119"/>
    </row>
    <row r="27678" spans="7:8">
      <c r="G27678" s="118"/>
      <c r="H27678" s="119"/>
    </row>
    <row r="27679" spans="7:8">
      <c r="G27679" s="118"/>
      <c r="H27679" s="119"/>
    </row>
    <row r="27680" spans="7:8">
      <c r="G27680" s="118"/>
      <c r="H27680" s="119"/>
    </row>
    <row r="27681" spans="7:8">
      <c r="G27681" s="118"/>
      <c r="H27681" s="119"/>
    </row>
    <row r="27682" spans="7:8">
      <c r="G27682" s="118"/>
      <c r="H27682" s="119"/>
    </row>
    <row r="27683" spans="7:8">
      <c r="G27683" s="118"/>
      <c r="H27683" s="119"/>
    </row>
    <row r="27684" spans="7:8">
      <c r="G27684" s="118"/>
      <c r="H27684" s="119"/>
    </row>
    <row r="27685" spans="7:8">
      <c r="G27685" s="118"/>
      <c r="H27685" s="119"/>
    </row>
    <row r="27686" spans="7:8">
      <c r="G27686" s="118"/>
      <c r="H27686" s="119"/>
    </row>
    <row r="27687" spans="7:8">
      <c r="G27687" s="118"/>
      <c r="H27687" s="119"/>
    </row>
    <row r="27688" spans="7:8">
      <c r="G27688" s="118"/>
      <c r="H27688" s="119"/>
    </row>
    <row r="27689" spans="7:8">
      <c r="G27689" s="118"/>
      <c r="H27689" s="119"/>
    </row>
    <row r="27690" spans="7:8">
      <c r="G27690" s="118"/>
      <c r="H27690" s="119"/>
    </row>
    <row r="27691" spans="7:8">
      <c r="G27691" s="118"/>
      <c r="H27691" s="119"/>
    </row>
    <row r="27692" spans="7:8">
      <c r="G27692" s="118"/>
      <c r="H27692" s="119"/>
    </row>
    <row r="27693" spans="7:8">
      <c r="G27693" s="118"/>
      <c r="H27693" s="119"/>
    </row>
    <row r="27694" spans="7:8">
      <c r="G27694" s="118"/>
      <c r="H27694" s="119"/>
    </row>
    <row r="27695" spans="7:8">
      <c r="G27695" s="118"/>
      <c r="H27695" s="119"/>
    </row>
    <row r="27696" spans="7:8">
      <c r="G27696" s="118"/>
      <c r="H27696" s="119"/>
    </row>
    <row r="27697" spans="7:8">
      <c r="G27697" s="118"/>
      <c r="H27697" s="119"/>
    </row>
    <row r="27698" spans="7:8">
      <c r="G27698" s="118"/>
      <c r="H27698" s="119"/>
    </row>
    <row r="27699" spans="7:8">
      <c r="G27699" s="118"/>
      <c r="H27699" s="119"/>
    </row>
    <row r="27700" spans="7:8">
      <c r="G27700" s="118"/>
      <c r="H27700" s="119"/>
    </row>
    <row r="27701" spans="7:8">
      <c r="G27701" s="118"/>
      <c r="H27701" s="119"/>
    </row>
    <row r="27702" spans="7:8">
      <c r="G27702" s="118"/>
      <c r="H27702" s="119"/>
    </row>
    <row r="27703" spans="7:8">
      <c r="G27703" s="118"/>
      <c r="H27703" s="119"/>
    </row>
    <row r="27704" spans="7:8">
      <c r="G27704" s="118"/>
      <c r="H27704" s="119"/>
    </row>
    <row r="27705" spans="7:8">
      <c r="G27705" s="118"/>
      <c r="H27705" s="119"/>
    </row>
    <row r="27706" spans="7:8">
      <c r="G27706" s="118"/>
      <c r="H27706" s="119"/>
    </row>
    <row r="27707" spans="7:8">
      <c r="G27707" s="118"/>
      <c r="H27707" s="119"/>
    </row>
    <row r="27708" spans="7:8">
      <c r="G27708" s="118"/>
      <c r="H27708" s="119"/>
    </row>
    <row r="27709" spans="7:8">
      <c r="G27709" s="118"/>
      <c r="H27709" s="119"/>
    </row>
    <row r="27710" spans="7:8">
      <c r="G27710" s="118"/>
      <c r="H27710" s="119"/>
    </row>
    <row r="27711" spans="7:8">
      <c r="G27711" s="118"/>
      <c r="H27711" s="119"/>
    </row>
    <row r="27712" spans="7:8">
      <c r="G27712" s="118"/>
      <c r="H27712" s="119"/>
    </row>
    <row r="27713" spans="7:8">
      <c r="G27713" s="118"/>
      <c r="H27713" s="119"/>
    </row>
    <row r="27714" spans="7:8">
      <c r="G27714" s="118"/>
      <c r="H27714" s="119"/>
    </row>
    <row r="27715" spans="7:8">
      <c r="G27715" s="118"/>
      <c r="H27715" s="119"/>
    </row>
    <row r="27716" spans="7:8">
      <c r="G27716" s="118"/>
      <c r="H27716" s="119"/>
    </row>
    <row r="27717" spans="7:8">
      <c r="G27717" s="118"/>
      <c r="H27717" s="119"/>
    </row>
    <row r="27718" spans="7:8">
      <c r="G27718" s="118"/>
      <c r="H27718" s="119"/>
    </row>
    <row r="27719" spans="7:8">
      <c r="G27719" s="118"/>
      <c r="H27719" s="119"/>
    </row>
    <row r="27720" spans="7:8">
      <c r="G27720" s="118"/>
      <c r="H27720" s="119"/>
    </row>
    <row r="27721" spans="7:8">
      <c r="G27721" s="118"/>
      <c r="H27721" s="119"/>
    </row>
    <row r="27722" spans="7:8">
      <c r="G27722" s="118"/>
      <c r="H27722" s="119"/>
    </row>
    <row r="27723" spans="7:8">
      <c r="G27723" s="118"/>
      <c r="H27723" s="119"/>
    </row>
    <row r="27724" spans="7:8">
      <c r="G27724" s="118"/>
      <c r="H27724" s="119"/>
    </row>
    <row r="27725" spans="7:8">
      <c r="G27725" s="118"/>
      <c r="H27725" s="119"/>
    </row>
    <row r="27726" spans="7:8">
      <c r="G27726" s="118"/>
      <c r="H27726" s="119"/>
    </row>
    <row r="27727" spans="7:8">
      <c r="G27727" s="118"/>
      <c r="H27727" s="119"/>
    </row>
    <row r="27728" spans="7:8">
      <c r="G27728" s="118"/>
      <c r="H27728" s="119"/>
    </row>
    <row r="27729" spans="7:8">
      <c r="G27729" s="118"/>
      <c r="H27729" s="119"/>
    </row>
    <row r="27730" spans="7:8">
      <c r="G27730" s="118"/>
      <c r="H27730" s="119"/>
    </row>
    <row r="27731" spans="7:8">
      <c r="G27731" s="118"/>
      <c r="H27731" s="119"/>
    </row>
    <row r="27732" spans="7:8">
      <c r="G27732" s="118"/>
      <c r="H27732" s="119"/>
    </row>
    <row r="27733" spans="7:8">
      <c r="G27733" s="118"/>
      <c r="H27733" s="119"/>
    </row>
    <row r="27734" spans="7:8">
      <c r="G27734" s="118"/>
      <c r="H27734" s="119"/>
    </row>
    <row r="27735" spans="7:8">
      <c r="G27735" s="118"/>
      <c r="H27735" s="119"/>
    </row>
    <row r="27736" spans="7:8">
      <c r="G27736" s="118"/>
      <c r="H27736" s="119"/>
    </row>
    <row r="27737" spans="7:8">
      <c r="G27737" s="118"/>
      <c r="H27737" s="119"/>
    </row>
    <row r="27738" spans="7:8">
      <c r="G27738" s="118"/>
      <c r="H27738" s="119"/>
    </row>
    <row r="27739" spans="7:8">
      <c r="G27739" s="118"/>
      <c r="H27739" s="119"/>
    </row>
    <row r="27740" spans="7:8">
      <c r="G27740" s="118"/>
      <c r="H27740" s="119"/>
    </row>
    <row r="27741" spans="7:8">
      <c r="G27741" s="118"/>
      <c r="H27741" s="119"/>
    </row>
    <row r="27742" spans="7:8">
      <c r="G27742" s="118"/>
      <c r="H27742" s="119"/>
    </row>
    <row r="27743" spans="7:8">
      <c r="G27743" s="118"/>
      <c r="H27743" s="119"/>
    </row>
    <row r="27744" spans="7:8">
      <c r="G27744" s="118"/>
      <c r="H27744" s="119"/>
    </row>
    <row r="27745" spans="7:8">
      <c r="G27745" s="118"/>
      <c r="H27745" s="119"/>
    </row>
    <row r="27746" spans="7:8">
      <c r="G27746" s="118"/>
      <c r="H27746" s="119"/>
    </row>
    <row r="27747" spans="7:8">
      <c r="G27747" s="118"/>
      <c r="H27747" s="119"/>
    </row>
    <row r="27748" spans="7:8">
      <c r="G27748" s="118"/>
      <c r="H27748" s="119"/>
    </row>
    <row r="27749" spans="7:8">
      <c r="G27749" s="118"/>
      <c r="H27749" s="119"/>
    </row>
    <row r="27750" spans="7:8">
      <c r="G27750" s="118"/>
      <c r="H27750" s="119"/>
    </row>
    <row r="27751" spans="7:8">
      <c r="G27751" s="118"/>
      <c r="H27751" s="119"/>
    </row>
    <row r="27752" spans="7:8">
      <c r="G27752" s="118"/>
      <c r="H27752" s="119"/>
    </row>
    <row r="27753" spans="7:8">
      <c r="G27753" s="118"/>
      <c r="H27753" s="119"/>
    </row>
    <row r="27754" spans="7:8">
      <c r="G27754" s="118"/>
      <c r="H27754" s="119"/>
    </row>
    <row r="27755" spans="7:8">
      <c r="G27755" s="118"/>
      <c r="H27755" s="119"/>
    </row>
    <row r="27756" spans="7:8">
      <c r="G27756" s="118"/>
      <c r="H27756" s="119"/>
    </row>
    <row r="27757" spans="7:8">
      <c r="G27757" s="118"/>
      <c r="H27757" s="119"/>
    </row>
    <row r="27758" spans="7:8">
      <c r="G27758" s="118"/>
      <c r="H27758" s="119"/>
    </row>
    <row r="27759" spans="7:8">
      <c r="G27759" s="118"/>
      <c r="H27759" s="119"/>
    </row>
    <row r="27760" spans="7:8">
      <c r="G27760" s="118"/>
      <c r="H27760" s="119"/>
    </row>
    <row r="27761" spans="7:8">
      <c r="G27761" s="118"/>
      <c r="H27761" s="119"/>
    </row>
    <row r="27762" spans="7:8">
      <c r="G27762" s="118"/>
      <c r="H27762" s="119"/>
    </row>
    <row r="27763" spans="7:8">
      <c r="G27763" s="118"/>
      <c r="H27763" s="119"/>
    </row>
    <row r="27764" spans="7:8">
      <c r="G27764" s="118"/>
      <c r="H27764" s="119"/>
    </row>
    <row r="27765" spans="7:8">
      <c r="G27765" s="118"/>
      <c r="H27765" s="119"/>
    </row>
    <row r="27766" spans="7:8">
      <c r="G27766" s="118"/>
      <c r="H27766" s="119"/>
    </row>
    <row r="27767" spans="7:8">
      <c r="G27767" s="118"/>
      <c r="H27767" s="119"/>
    </row>
    <row r="27768" spans="7:8">
      <c r="G27768" s="118"/>
      <c r="H27768" s="119"/>
    </row>
    <row r="27769" spans="7:8">
      <c r="G27769" s="118"/>
      <c r="H27769" s="119"/>
    </row>
    <row r="27770" spans="7:8">
      <c r="G27770" s="118"/>
      <c r="H27770" s="119"/>
    </row>
    <row r="27771" spans="7:8">
      <c r="G27771" s="118"/>
      <c r="H27771" s="119"/>
    </row>
    <row r="27772" spans="7:8">
      <c r="G27772" s="118"/>
      <c r="H27772" s="119"/>
    </row>
    <row r="27773" spans="7:8">
      <c r="G27773" s="118"/>
      <c r="H27773" s="119"/>
    </row>
    <row r="27774" spans="7:8">
      <c r="G27774" s="118"/>
      <c r="H27774" s="119"/>
    </row>
    <row r="27775" spans="7:8">
      <c r="G27775" s="118"/>
      <c r="H27775" s="119"/>
    </row>
    <row r="27776" spans="7:8">
      <c r="G27776" s="118"/>
      <c r="H27776" s="119"/>
    </row>
    <row r="27777" spans="7:8">
      <c r="G27777" s="118"/>
      <c r="H27777" s="119"/>
    </row>
    <row r="27778" spans="7:8">
      <c r="G27778" s="118"/>
      <c r="H27778" s="119"/>
    </row>
    <row r="27779" spans="7:8">
      <c r="G27779" s="118"/>
      <c r="H27779" s="119"/>
    </row>
    <row r="27780" spans="7:8">
      <c r="G27780" s="118"/>
      <c r="H27780" s="119"/>
    </row>
    <row r="27781" spans="7:8">
      <c r="G27781" s="118"/>
      <c r="H27781" s="119"/>
    </row>
    <row r="27782" spans="7:8">
      <c r="G27782" s="118"/>
      <c r="H27782" s="119"/>
    </row>
    <row r="27783" spans="7:8">
      <c r="G27783" s="118"/>
      <c r="H27783" s="119"/>
    </row>
    <row r="27784" spans="7:8">
      <c r="G27784" s="118"/>
      <c r="H27784" s="119"/>
    </row>
    <row r="27785" spans="7:8">
      <c r="G27785" s="118"/>
      <c r="H27785" s="119"/>
    </row>
    <row r="27786" spans="7:8">
      <c r="G27786" s="118"/>
      <c r="H27786" s="119"/>
    </row>
    <row r="27787" spans="7:8">
      <c r="G27787" s="118"/>
      <c r="H27787" s="119"/>
    </row>
    <row r="27788" spans="7:8">
      <c r="G27788" s="118"/>
      <c r="H27788" s="119"/>
    </row>
    <row r="27789" spans="7:8">
      <c r="G27789" s="118"/>
      <c r="H27789" s="119"/>
    </row>
    <row r="27790" spans="7:8">
      <c r="G27790" s="118"/>
      <c r="H27790" s="119"/>
    </row>
    <row r="27791" spans="7:8">
      <c r="G27791" s="118"/>
      <c r="H27791" s="119"/>
    </row>
    <row r="27792" spans="7:8">
      <c r="G27792" s="118"/>
      <c r="H27792" s="119"/>
    </row>
    <row r="27793" spans="7:8">
      <c r="G27793" s="118"/>
      <c r="H27793" s="119"/>
    </row>
    <row r="27794" spans="7:8">
      <c r="G27794" s="118"/>
      <c r="H27794" s="119"/>
    </row>
    <row r="27795" spans="7:8">
      <c r="G27795" s="118"/>
      <c r="H27795" s="119"/>
    </row>
    <row r="27796" spans="7:8">
      <c r="G27796" s="118"/>
      <c r="H27796" s="119"/>
    </row>
    <row r="27797" spans="7:8">
      <c r="G27797" s="118"/>
      <c r="H27797" s="119"/>
    </row>
    <row r="27798" spans="7:8">
      <c r="G27798" s="118"/>
      <c r="H27798" s="119"/>
    </row>
    <row r="27799" spans="7:8">
      <c r="G27799" s="118"/>
      <c r="H27799" s="119"/>
    </row>
    <row r="27800" spans="7:8">
      <c r="G27800" s="118"/>
      <c r="H27800" s="119"/>
    </row>
    <row r="27801" spans="7:8">
      <c r="G27801" s="118"/>
      <c r="H27801" s="119"/>
    </row>
    <row r="27802" spans="7:8">
      <c r="G27802" s="118"/>
      <c r="H27802" s="119"/>
    </row>
    <row r="27803" spans="7:8">
      <c r="G27803" s="118"/>
      <c r="H27803" s="119"/>
    </row>
    <row r="27804" spans="7:8">
      <c r="G27804" s="118"/>
      <c r="H27804" s="119"/>
    </row>
    <row r="27805" spans="7:8">
      <c r="G27805" s="118"/>
      <c r="H27805" s="119"/>
    </row>
    <row r="27806" spans="7:8">
      <c r="G27806" s="118"/>
      <c r="H27806" s="119"/>
    </row>
    <row r="27807" spans="7:8">
      <c r="G27807" s="118"/>
      <c r="H27807" s="119"/>
    </row>
    <row r="27808" spans="7:8">
      <c r="G27808" s="118"/>
      <c r="H27808" s="119"/>
    </row>
    <row r="27809" spans="7:8">
      <c r="G27809" s="118"/>
      <c r="H27809" s="119"/>
    </row>
    <row r="27810" spans="7:8">
      <c r="G27810" s="118"/>
      <c r="H27810" s="119"/>
    </row>
    <row r="27811" spans="7:8">
      <c r="G27811" s="118"/>
      <c r="H27811" s="119"/>
    </row>
    <row r="27812" spans="7:8">
      <c r="G27812" s="118"/>
      <c r="H27812" s="119"/>
    </row>
    <row r="27813" spans="7:8">
      <c r="G27813" s="118"/>
      <c r="H27813" s="119"/>
    </row>
    <row r="27814" spans="7:8">
      <c r="G27814" s="118"/>
      <c r="H27814" s="119"/>
    </row>
    <row r="27815" spans="7:8">
      <c r="G27815" s="118"/>
      <c r="H27815" s="119"/>
    </row>
    <row r="27816" spans="7:8">
      <c r="G27816" s="118"/>
      <c r="H27816" s="119"/>
    </row>
    <row r="27817" spans="7:8">
      <c r="G27817" s="118"/>
      <c r="H27817" s="119"/>
    </row>
    <row r="27818" spans="7:8">
      <c r="G27818" s="118"/>
      <c r="H27818" s="119"/>
    </row>
    <row r="27819" spans="7:8">
      <c r="G27819" s="118"/>
      <c r="H27819" s="119"/>
    </row>
    <row r="27820" spans="7:8">
      <c r="G27820" s="118"/>
      <c r="H27820" s="119"/>
    </row>
    <row r="27821" spans="7:8">
      <c r="G27821" s="118"/>
      <c r="H27821" s="119"/>
    </row>
    <row r="27822" spans="7:8">
      <c r="G27822" s="118"/>
      <c r="H27822" s="119"/>
    </row>
    <row r="27823" spans="7:8">
      <c r="G27823" s="118"/>
      <c r="H27823" s="119"/>
    </row>
    <row r="27824" spans="7:8">
      <c r="G27824" s="118"/>
      <c r="H27824" s="119"/>
    </row>
    <row r="27825" spans="7:8">
      <c r="G27825" s="118"/>
      <c r="H27825" s="119"/>
    </row>
    <row r="27826" spans="7:8">
      <c r="G27826" s="118"/>
      <c r="H27826" s="119"/>
    </row>
    <row r="27827" spans="7:8">
      <c r="G27827" s="118"/>
      <c r="H27827" s="119"/>
    </row>
    <row r="27828" spans="7:8">
      <c r="G27828" s="118"/>
      <c r="H27828" s="119"/>
    </row>
    <row r="27829" spans="7:8">
      <c r="G27829" s="118"/>
      <c r="H27829" s="119"/>
    </row>
    <row r="27830" spans="7:8">
      <c r="G27830" s="118"/>
      <c r="H27830" s="119"/>
    </row>
    <row r="27831" spans="7:8">
      <c r="G27831" s="118"/>
      <c r="H27831" s="119"/>
    </row>
    <row r="27832" spans="7:8">
      <c r="G27832" s="118"/>
      <c r="H27832" s="119"/>
    </row>
    <row r="27833" spans="7:8">
      <c r="G27833" s="118"/>
      <c r="H27833" s="119"/>
    </row>
    <row r="27834" spans="7:8">
      <c r="G27834" s="118"/>
      <c r="H27834" s="119"/>
    </row>
    <row r="27835" spans="7:8">
      <c r="G27835" s="118"/>
      <c r="H27835" s="119"/>
    </row>
    <row r="27836" spans="7:8">
      <c r="G27836" s="118"/>
      <c r="H27836" s="119"/>
    </row>
    <row r="27837" spans="7:8">
      <c r="G27837" s="118"/>
      <c r="H27837" s="119"/>
    </row>
    <row r="27838" spans="7:8">
      <c r="G27838" s="118"/>
      <c r="H27838" s="119"/>
    </row>
    <row r="27839" spans="7:8">
      <c r="G27839" s="118"/>
      <c r="H27839" s="119"/>
    </row>
    <row r="27840" spans="7:8">
      <c r="G27840" s="118"/>
      <c r="H27840" s="119"/>
    </row>
    <row r="27841" spans="7:8">
      <c r="G27841" s="118"/>
      <c r="H27841" s="119"/>
    </row>
    <row r="27842" spans="7:8">
      <c r="G27842" s="118"/>
      <c r="H27842" s="119"/>
    </row>
    <row r="27843" spans="7:8">
      <c r="G27843" s="118"/>
      <c r="H27843" s="119"/>
    </row>
    <row r="27844" spans="7:8">
      <c r="G27844" s="118"/>
      <c r="H27844" s="119"/>
    </row>
    <row r="27845" spans="7:8">
      <c r="G27845" s="118"/>
      <c r="H27845" s="119"/>
    </row>
    <row r="27846" spans="7:8">
      <c r="G27846" s="118"/>
      <c r="H27846" s="119"/>
    </row>
    <row r="27847" spans="7:8">
      <c r="G27847" s="118"/>
      <c r="H27847" s="119"/>
    </row>
    <row r="27848" spans="7:8">
      <c r="G27848" s="118"/>
      <c r="H27848" s="119"/>
    </row>
    <row r="27849" spans="7:8">
      <c r="G27849" s="118"/>
      <c r="H27849" s="119"/>
    </row>
    <row r="27850" spans="7:8">
      <c r="G27850" s="118"/>
      <c r="H27850" s="119"/>
    </row>
    <row r="27851" spans="7:8">
      <c r="G27851" s="118"/>
      <c r="H27851" s="119"/>
    </row>
    <row r="27852" spans="7:8">
      <c r="G27852" s="118"/>
      <c r="H27852" s="119"/>
    </row>
    <row r="27853" spans="7:8">
      <c r="G27853" s="118"/>
      <c r="H27853" s="119"/>
    </row>
    <row r="27854" spans="7:8">
      <c r="G27854" s="118"/>
      <c r="H27854" s="119"/>
    </row>
    <row r="27855" spans="7:8">
      <c r="G27855" s="118"/>
      <c r="H27855" s="119"/>
    </row>
    <row r="27856" spans="7:8">
      <c r="G27856" s="118"/>
      <c r="H27856" s="119"/>
    </row>
    <row r="27857" spans="7:8">
      <c r="G27857" s="118"/>
      <c r="H27857" s="119"/>
    </row>
    <row r="27858" spans="7:8">
      <c r="G27858" s="118"/>
      <c r="H27858" s="119"/>
    </row>
    <row r="27859" spans="7:8">
      <c r="G27859" s="118"/>
      <c r="H27859" s="119"/>
    </row>
    <row r="27860" spans="7:8">
      <c r="G27860" s="118"/>
      <c r="H27860" s="119"/>
    </row>
    <row r="27861" spans="7:8">
      <c r="G27861" s="118"/>
      <c r="H27861" s="119"/>
    </row>
    <row r="27862" spans="7:8">
      <c r="G27862" s="118"/>
      <c r="H27862" s="119"/>
    </row>
    <row r="27863" spans="7:8">
      <c r="G27863" s="118"/>
      <c r="H27863" s="119"/>
    </row>
    <row r="27864" spans="7:8">
      <c r="G27864" s="118"/>
      <c r="H27864" s="119"/>
    </row>
    <row r="27865" spans="7:8">
      <c r="G27865" s="118"/>
      <c r="H27865" s="119"/>
    </row>
    <row r="27866" spans="7:8">
      <c r="G27866" s="118"/>
      <c r="H27866" s="119"/>
    </row>
    <row r="27867" spans="7:8">
      <c r="G27867" s="118"/>
      <c r="H27867" s="119"/>
    </row>
    <row r="27868" spans="7:8">
      <c r="G27868" s="118"/>
      <c r="H27868" s="119"/>
    </row>
    <row r="27869" spans="7:8">
      <c r="G27869" s="118"/>
      <c r="H27869" s="119"/>
    </row>
    <row r="27870" spans="7:8">
      <c r="G27870" s="118"/>
      <c r="H27870" s="119"/>
    </row>
    <row r="27871" spans="7:8">
      <c r="G27871" s="118"/>
      <c r="H27871" s="119"/>
    </row>
    <row r="27872" spans="7:8">
      <c r="G27872" s="118"/>
      <c r="H27872" s="119"/>
    </row>
    <row r="27873" spans="7:8">
      <c r="G27873" s="118"/>
      <c r="H27873" s="119"/>
    </row>
    <row r="27874" spans="7:8">
      <c r="G27874" s="118"/>
      <c r="H27874" s="119"/>
    </row>
    <row r="27875" spans="7:8">
      <c r="G27875" s="118"/>
      <c r="H27875" s="119"/>
    </row>
    <row r="27876" spans="7:8">
      <c r="G27876" s="118"/>
      <c r="H27876" s="119"/>
    </row>
    <row r="27877" spans="7:8">
      <c r="G27877" s="118"/>
      <c r="H27877" s="119"/>
    </row>
    <row r="27878" spans="7:8">
      <c r="G27878" s="118"/>
      <c r="H27878" s="119"/>
    </row>
    <row r="27879" spans="7:8">
      <c r="G27879" s="118"/>
      <c r="H27879" s="119"/>
    </row>
    <row r="27880" spans="7:8">
      <c r="G27880" s="118"/>
      <c r="H27880" s="119"/>
    </row>
    <row r="27881" spans="7:8">
      <c r="G27881" s="118"/>
      <c r="H27881" s="119"/>
    </row>
    <row r="27882" spans="7:8">
      <c r="G27882" s="118"/>
      <c r="H27882" s="119"/>
    </row>
    <row r="27883" spans="7:8">
      <c r="G27883" s="118"/>
      <c r="H27883" s="119"/>
    </row>
    <row r="27884" spans="7:8">
      <c r="G27884" s="118"/>
      <c r="H27884" s="119"/>
    </row>
    <row r="27885" spans="7:8">
      <c r="G27885" s="118"/>
      <c r="H27885" s="119"/>
    </row>
    <row r="27886" spans="7:8">
      <c r="G27886" s="118"/>
      <c r="H27886" s="119"/>
    </row>
    <row r="27887" spans="7:8">
      <c r="G27887" s="118"/>
      <c r="H27887" s="119"/>
    </row>
    <row r="27888" spans="7:8">
      <c r="G27888" s="118"/>
      <c r="H27888" s="119"/>
    </row>
    <row r="27889" spans="7:8">
      <c r="G27889" s="118"/>
      <c r="H27889" s="119"/>
    </row>
    <row r="27890" spans="7:8">
      <c r="G27890" s="118"/>
      <c r="H27890" s="119"/>
    </row>
    <row r="27891" spans="7:8">
      <c r="G27891" s="118"/>
      <c r="H27891" s="119"/>
    </row>
    <row r="27892" spans="7:8">
      <c r="G27892" s="118"/>
      <c r="H27892" s="119"/>
    </row>
    <row r="27893" spans="7:8">
      <c r="G27893" s="118"/>
      <c r="H27893" s="119"/>
    </row>
    <row r="27894" spans="7:8">
      <c r="G27894" s="118"/>
      <c r="H27894" s="119"/>
    </row>
    <row r="27895" spans="7:8">
      <c r="G27895" s="118"/>
      <c r="H27895" s="119"/>
    </row>
    <row r="27896" spans="7:8">
      <c r="G27896" s="118"/>
      <c r="H27896" s="119"/>
    </row>
    <row r="27897" spans="7:8">
      <c r="G27897" s="118"/>
      <c r="H27897" s="119"/>
    </row>
    <row r="27898" spans="7:8">
      <c r="G27898" s="118"/>
      <c r="H27898" s="119"/>
    </row>
    <row r="27899" spans="7:8">
      <c r="G27899" s="118"/>
      <c r="H27899" s="119"/>
    </row>
    <row r="27900" spans="7:8">
      <c r="G27900" s="118"/>
      <c r="H27900" s="119"/>
    </row>
    <row r="27901" spans="7:8">
      <c r="G27901" s="118"/>
      <c r="H27901" s="119"/>
    </row>
    <row r="27902" spans="7:8">
      <c r="G27902" s="118"/>
      <c r="H27902" s="119"/>
    </row>
    <row r="27903" spans="7:8">
      <c r="G27903" s="118"/>
      <c r="H27903" s="119"/>
    </row>
    <row r="27904" spans="7:8">
      <c r="G27904" s="118"/>
      <c r="H27904" s="119"/>
    </row>
    <row r="27905" spans="7:8">
      <c r="G27905" s="118"/>
      <c r="H27905" s="119"/>
    </row>
    <row r="27906" spans="7:8">
      <c r="G27906" s="118"/>
      <c r="H27906" s="119"/>
    </row>
    <row r="27907" spans="7:8">
      <c r="G27907" s="118"/>
      <c r="H27907" s="119"/>
    </row>
    <row r="27908" spans="7:8">
      <c r="G27908" s="118"/>
      <c r="H27908" s="119"/>
    </row>
    <row r="27909" spans="7:8">
      <c r="G27909" s="118"/>
      <c r="H27909" s="119"/>
    </row>
    <row r="27910" spans="7:8">
      <c r="G27910" s="118"/>
      <c r="H27910" s="119"/>
    </row>
    <row r="27911" spans="7:8">
      <c r="G27911" s="118"/>
      <c r="H27911" s="119"/>
    </row>
    <row r="27912" spans="7:8">
      <c r="G27912" s="118"/>
      <c r="H27912" s="119"/>
    </row>
    <row r="27913" spans="7:8">
      <c r="G27913" s="118"/>
      <c r="H27913" s="119"/>
    </row>
    <row r="27914" spans="7:8">
      <c r="G27914" s="118"/>
      <c r="H27914" s="119"/>
    </row>
    <row r="27915" spans="7:8">
      <c r="G27915" s="118"/>
      <c r="H27915" s="119"/>
    </row>
    <row r="27916" spans="7:8">
      <c r="G27916" s="118"/>
      <c r="H27916" s="119"/>
    </row>
    <row r="27917" spans="7:8">
      <c r="G27917" s="118"/>
      <c r="H27917" s="119"/>
    </row>
    <row r="27918" spans="7:8">
      <c r="G27918" s="118"/>
      <c r="H27918" s="119"/>
    </row>
    <row r="27919" spans="7:8">
      <c r="G27919" s="118"/>
      <c r="H27919" s="119"/>
    </row>
    <row r="27920" spans="7:8">
      <c r="G27920" s="118"/>
      <c r="H27920" s="119"/>
    </row>
    <row r="27921" spans="7:8">
      <c r="G27921" s="118"/>
      <c r="H27921" s="119"/>
    </row>
    <row r="27922" spans="7:8">
      <c r="G27922" s="118"/>
      <c r="H27922" s="119"/>
    </row>
    <row r="27923" spans="7:8">
      <c r="G27923" s="118"/>
      <c r="H27923" s="119"/>
    </row>
    <row r="27924" spans="7:8">
      <c r="G27924" s="118"/>
      <c r="H27924" s="119"/>
    </row>
    <row r="27925" spans="7:8">
      <c r="G27925" s="118"/>
      <c r="H27925" s="119"/>
    </row>
    <row r="27926" spans="7:8">
      <c r="G27926" s="118"/>
      <c r="H27926" s="119"/>
    </row>
    <row r="27927" spans="7:8">
      <c r="G27927" s="118"/>
      <c r="H27927" s="119"/>
    </row>
    <row r="27928" spans="7:8">
      <c r="G27928" s="118"/>
      <c r="H27928" s="119"/>
    </row>
    <row r="27929" spans="7:8">
      <c r="G27929" s="118"/>
      <c r="H27929" s="119"/>
    </row>
    <row r="27930" spans="7:8">
      <c r="G27930" s="118"/>
      <c r="H27930" s="119"/>
    </row>
    <row r="27931" spans="7:8">
      <c r="G27931" s="118"/>
      <c r="H27931" s="119"/>
    </row>
    <row r="27932" spans="7:8">
      <c r="G27932" s="118"/>
      <c r="H27932" s="119"/>
    </row>
    <row r="27933" spans="7:8">
      <c r="G27933" s="118"/>
      <c r="H27933" s="119"/>
    </row>
    <row r="27934" spans="7:8">
      <c r="G27934" s="118"/>
      <c r="H27934" s="119"/>
    </row>
    <row r="27935" spans="7:8">
      <c r="G27935" s="118"/>
      <c r="H27935" s="119"/>
    </row>
    <row r="27936" spans="7:8">
      <c r="G27936" s="118"/>
      <c r="H27936" s="119"/>
    </row>
    <row r="27937" spans="7:8">
      <c r="G27937" s="118"/>
      <c r="H27937" s="119"/>
    </row>
    <row r="27938" spans="7:8">
      <c r="G27938" s="118"/>
      <c r="H27938" s="119"/>
    </row>
    <row r="27939" spans="7:8">
      <c r="G27939" s="118"/>
      <c r="H27939" s="119"/>
    </row>
    <row r="27940" spans="7:8">
      <c r="G27940" s="118"/>
      <c r="H27940" s="119"/>
    </row>
    <row r="27941" spans="7:8">
      <c r="G27941" s="118"/>
      <c r="H27941" s="119"/>
    </row>
    <row r="27942" spans="7:8">
      <c r="G27942" s="118"/>
      <c r="H27942" s="119"/>
    </row>
    <row r="27943" spans="7:8">
      <c r="G27943" s="118"/>
      <c r="H27943" s="119"/>
    </row>
    <row r="27944" spans="7:8">
      <c r="G27944" s="118"/>
      <c r="H27944" s="119"/>
    </row>
    <row r="27945" spans="7:8">
      <c r="G27945" s="118"/>
      <c r="H27945" s="119"/>
    </row>
    <row r="27946" spans="7:8">
      <c r="G27946" s="118"/>
      <c r="H27946" s="119"/>
    </row>
    <row r="27947" spans="7:8">
      <c r="G27947" s="118"/>
      <c r="H27947" s="119"/>
    </row>
    <row r="27948" spans="7:8">
      <c r="G27948" s="118"/>
      <c r="H27948" s="119"/>
    </row>
    <row r="27949" spans="7:8">
      <c r="G27949" s="118"/>
      <c r="H27949" s="119"/>
    </row>
    <row r="27950" spans="7:8">
      <c r="G27950" s="118"/>
      <c r="H27950" s="119"/>
    </row>
    <row r="27951" spans="7:8">
      <c r="G27951" s="118"/>
      <c r="H27951" s="119"/>
    </row>
    <row r="27952" spans="7:8">
      <c r="G27952" s="118"/>
      <c r="H27952" s="119"/>
    </row>
    <row r="27953" spans="7:8">
      <c r="G27953" s="118"/>
      <c r="H27953" s="119"/>
    </row>
    <row r="27954" spans="7:8">
      <c r="G27954" s="118"/>
      <c r="H27954" s="119"/>
    </row>
    <row r="27955" spans="7:8">
      <c r="G27955" s="118"/>
      <c r="H27955" s="119"/>
    </row>
    <row r="27956" spans="7:8">
      <c r="G27956" s="118"/>
      <c r="H27956" s="119"/>
    </row>
    <row r="27957" spans="7:8">
      <c r="G27957" s="118"/>
      <c r="H27957" s="119"/>
    </row>
    <row r="27958" spans="7:8">
      <c r="G27958" s="118"/>
      <c r="H27958" s="119"/>
    </row>
    <row r="27959" spans="7:8">
      <c r="G27959" s="118"/>
      <c r="H27959" s="119"/>
    </row>
    <row r="27960" spans="7:8">
      <c r="G27960" s="118"/>
      <c r="H27960" s="119"/>
    </row>
    <row r="27961" spans="7:8">
      <c r="G27961" s="118"/>
      <c r="H27961" s="119"/>
    </row>
    <row r="27962" spans="7:8">
      <c r="G27962" s="118"/>
      <c r="H27962" s="119"/>
    </row>
    <row r="27963" spans="7:8">
      <c r="G27963" s="118"/>
      <c r="H27963" s="119"/>
    </row>
    <row r="27964" spans="7:8">
      <c r="G27964" s="118"/>
      <c r="H27964" s="119"/>
    </row>
    <row r="27965" spans="7:8">
      <c r="G27965" s="118"/>
      <c r="H27965" s="119"/>
    </row>
    <row r="27966" spans="7:8">
      <c r="G27966" s="118"/>
      <c r="H27966" s="119"/>
    </row>
    <row r="27967" spans="7:8">
      <c r="G27967" s="118"/>
      <c r="H27967" s="119"/>
    </row>
    <row r="27968" spans="7:8">
      <c r="G27968" s="118"/>
      <c r="H27968" s="119"/>
    </row>
    <row r="27969" spans="7:8">
      <c r="G27969" s="118"/>
      <c r="H27969" s="119"/>
    </row>
    <row r="27970" spans="7:8">
      <c r="G27970" s="118"/>
      <c r="H27970" s="119"/>
    </row>
    <row r="27971" spans="7:8">
      <c r="G27971" s="118"/>
      <c r="H27971" s="119"/>
    </row>
    <row r="27972" spans="7:8">
      <c r="G27972" s="118"/>
      <c r="H27972" s="119"/>
    </row>
    <row r="27973" spans="7:8">
      <c r="G27973" s="118"/>
      <c r="H27973" s="119"/>
    </row>
    <row r="27974" spans="7:8">
      <c r="G27974" s="118"/>
      <c r="H27974" s="119"/>
    </row>
    <row r="27975" spans="7:8">
      <c r="G27975" s="118"/>
      <c r="H27975" s="119"/>
    </row>
    <row r="27976" spans="7:8">
      <c r="G27976" s="118"/>
      <c r="H27976" s="119"/>
    </row>
    <row r="27977" spans="7:8">
      <c r="G27977" s="118"/>
      <c r="H27977" s="119"/>
    </row>
    <row r="27978" spans="7:8">
      <c r="G27978" s="118"/>
      <c r="H27978" s="119"/>
    </row>
    <row r="27979" spans="7:8">
      <c r="G27979" s="118"/>
      <c r="H27979" s="119"/>
    </row>
    <row r="27980" spans="7:8">
      <c r="G27980" s="118"/>
      <c r="H27980" s="119"/>
    </row>
    <row r="27981" spans="7:8">
      <c r="G27981" s="118"/>
      <c r="H27981" s="119"/>
    </row>
    <row r="27982" spans="7:8">
      <c r="G27982" s="118"/>
      <c r="H27982" s="119"/>
    </row>
    <row r="27983" spans="7:8">
      <c r="G27983" s="118"/>
      <c r="H27983" s="119"/>
    </row>
    <row r="27984" spans="7:8">
      <c r="G27984" s="118"/>
      <c r="H27984" s="119"/>
    </row>
    <row r="27985" spans="7:8">
      <c r="G27985" s="118"/>
      <c r="H27985" s="119"/>
    </row>
    <row r="27986" spans="7:8">
      <c r="G27986" s="118"/>
      <c r="H27986" s="119"/>
    </row>
    <row r="27987" spans="7:8">
      <c r="G27987" s="118"/>
      <c r="H27987" s="119"/>
    </row>
    <row r="27988" spans="7:8">
      <c r="G27988" s="118"/>
      <c r="H27988" s="119"/>
    </row>
    <row r="27989" spans="7:8">
      <c r="G27989" s="118"/>
      <c r="H27989" s="119"/>
    </row>
    <row r="27990" spans="7:8">
      <c r="G27990" s="118"/>
      <c r="H27990" s="119"/>
    </row>
    <row r="27991" spans="7:8">
      <c r="G27991" s="118"/>
      <c r="H27991" s="119"/>
    </row>
    <row r="27992" spans="7:8">
      <c r="G27992" s="118"/>
      <c r="H27992" s="119"/>
    </row>
    <row r="27993" spans="7:8">
      <c r="G27993" s="118"/>
      <c r="H27993" s="119"/>
    </row>
    <row r="27994" spans="7:8">
      <c r="G27994" s="118"/>
      <c r="H27994" s="119"/>
    </row>
    <row r="27995" spans="7:8">
      <c r="G27995" s="118"/>
      <c r="H27995" s="119"/>
    </row>
    <row r="27996" spans="7:8">
      <c r="G27996" s="118"/>
      <c r="H27996" s="119"/>
    </row>
    <row r="27997" spans="7:8">
      <c r="G27997" s="118"/>
      <c r="H27997" s="119"/>
    </row>
    <row r="27998" spans="7:8">
      <c r="G27998" s="118"/>
      <c r="H27998" s="119"/>
    </row>
    <row r="27999" spans="7:8">
      <c r="G27999" s="118"/>
      <c r="H27999" s="119"/>
    </row>
    <row r="28000" spans="7:8">
      <c r="G28000" s="118"/>
      <c r="H28000" s="119"/>
    </row>
    <row r="28001" spans="7:8">
      <c r="G28001" s="118"/>
      <c r="H28001" s="119"/>
    </row>
    <row r="28002" spans="7:8">
      <c r="G28002" s="118"/>
      <c r="H28002" s="119"/>
    </row>
    <row r="28003" spans="7:8">
      <c r="G28003" s="118"/>
      <c r="H28003" s="119"/>
    </row>
    <row r="28004" spans="7:8">
      <c r="G28004" s="118"/>
      <c r="H28004" s="119"/>
    </row>
    <row r="28005" spans="7:8">
      <c r="G28005" s="118"/>
      <c r="H28005" s="119"/>
    </row>
    <row r="28006" spans="7:8">
      <c r="G28006" s="118"/>
      <c r="H28006" s="119"/>
    </row>
    <row r="28007" spans="7:8">
      <c r="G28007" s="118"/>
      <c r="H28007" s="119"/>
    </row>
    <row r="28008" spans="7:8">
      <c r="G28008" s="118"/>
      <c r="H28008" s="119"/>
    </row>
    <row r="28009" spans="7:8">
      <c r="G28009" s="118"/>
      <c r="H28009" s="119"/>
    </row>
    <row r="28010" spans="7:8">
      <c r="G28010" s="118"/>
      <c r="H28010" s="119"/>
    </row>
    <row r="28011" spans="7:8">
      <c r="G28011" s="118"/>
      <c r="H28011" s="119"/>
    </row>
    <row r="28012" spans="7:8">
      <c r="G28012" s="118"/>
      <c r="H28012" s="119"/>
    </row>
    <row r="28013" spans="7:8">
      <c r="G28013" s="118"/>
      <c r="H28013" s="119"/>
    </row>
    <row r="28014" spans="7:8">
      <c r="G28014" s="118"/>
      <c r="H28014" s="119"/>
    </row>
    <row r="28015" spans="7:8">
      <c r="G28015" s="118"/>
      <c r="H28015" s="119"/>
    </row>
    <row r="28016" spans="7:8">
      <c r="G28016" s="118"/>
      <c r="H28016" s="119"/>
    </row>
    <row r="28017" spans="7:8">
      <c r="G28017" s="118"/>
      <c r="H28017" s="119"/>
    </row>
    <row r="28018" spans="7:8">
      <c r="G28018" s="118"/>
      <c r="H28018" s="119"/>
    </row>
    <row r="28019" spans="7:8">
      <c r="G28019" s="118"/>
      <c r="H28019" s="119"/>
    </row>
    <row r="28020" spans="7:8">
      <c r="G28020" s="118"/>
      <c r="H28020" s="119"/>
    </row>
    <row r="28021" spans="7:8">
      <c r="G28021" s="118"/>
      <c r="H28021" s="119"/>
    </row>
    <row r="28022" spans="7:8">
      <c r="G28022" s="118"/>
      <c r="H28022" s="119"/>
    </row>
    <row r="28023" spans="7:8">
      <c r="G28023" s="118"/>
      <c r="H28023" s="119"/>
    </row>
    <row r="28024" spans="7:8">
      <c r="G28024" s="118"/>
      <c r="H28024" s="119"/>
    </row>
    <row r="28025" spans="7:8">
      <c r="G28025" s="118"/>
      <c r="H28025" s="119"/>
    </row>
    <row r="28026" spans="7:8">
      <c r="G28026" s="118"/>
      <c r="H28026" s="119"/>
    </row>
    <row r="28027" spans="7:8">
      <c r="G28027" s="118"/>
      <c r="H28027" s="119"/>
    </row>
    <row r="28028" spans="7:8">
      <c r="G28028" s="118"/>
      <c r="H28028" s="119"/>
    </row>
    <row r="28029" spans="7:8">
      <c r="G28029" s="118"/>
      <c r="H28029" s="119"/>
    </row>
    <row r="28030" spans="7:8">
      <c r="G28030" s="118"/>
      <c r="H28030" s="119"/>
    </row>
    <row r="28031" spans="7:8">
      <c r="G28031" s="118"/>
      <c r="H28031" s="119"/>
    </row>
    <row r="28032" spans="7:8">
      <c r="G28032" s="118"/>
      <c r="H28032" s="119"/>
    </row>
    <row r="28033" spans="7:8">
      <c r="G28033" s="118"/>
      <c r="H28033" s="119"/>
    </row>
    <row r="28034" spans="7:8">
      <c r="G28034" s="118"/>
      <c r="H28034" s="119"/>
    </row>
    <row r="28035" spans="7:8">
      <c r="G28035" s="118"/>
      <c r="H28035" s="119"/>
    </row>
    <row r="28036" spans="7:8">
      <c r="G28036" s="118"/>
      <c r="H28036" s="119"/>
    </row>
    <row r="28037" spans="7:8">
      <c r="G28037" s="118"/>
      <c r="H28037" s="119"/>
    </row>
    <row r="28038" spans="7:8">
      <c r="G28038" s="118"/>
      <c r="H28038" s="119"/>
    </row>
    <row r="28039" spans="7:8">
      <c r="G28039" s="118"/>
      <c r="H28039" s="119"/>
    </row>
    <row r="28040" spans="7:8">
      <c r="G28040" s="118"/>
      <c r="H28040" s="119"/>
    </row>
    <row r="28041" spans="7:8">
      <c r="G28041" s="118"/>
      <c r="H28041" s="119"/>
    </row>
    <row r="28042" spans="7:8">
      <c r="G28042" s="118"/>
      <c r="H28042" s="119"/>
    </row>
    <row r="28043" spans="7:8">
      <c r="G28043" s="118"/>
      <c r="H28043" s="119"/>
    </row>
    <row r="28044" spans="7:8">
      <c r="G28044" s="118"/>
      <c r="H28044" s="119"/>
    </row>
    <row r="28045" spans="7:8">
      <c r="G28045" s="118"/>
      <c r="H28045" s="119"/>
    </row>
    <row r="28046" spans="7:8">
      <c r="G28046" s="118"/>
      <c r="H28046" s="119"/>
    </row>
    <row r="28047" spans="7:8">
      <c r="G28047" s="118"/>
      <c r="H28047" s="119"/>
    </row>
    <row r="28048" spans="7:8">
      <c r="G28048" s="118"/>
      <c r="H28048" s="119"/>
    </row>
    <row r="28049" spans="7:8">
      <c r="G28049" s="118"/>
      <c r="H28049" s="119"/>
    </row>
    <row r="28050" spans="7:8">
      <c r="G28050" s="118"/>
      <c r="H28050" s="119"/>
    </row>
    <row r="28051" spans="7:8">
      <c r="G28051" s="118"/>
      <c r="H28051" s="119"/>
    </row>
    <row r="28052" spans="7:8">
      <c r="G28052" s="118"/>
      <c r="H28052" s="119"/>
    </row>
    <row r="28053" spans="7:8">
      <c r="G28053" s="118"/>
      <c r="H28053" s="119"/>
    </row>
    <row r="28054" spans="7:8">
      <c r="G28054" s="118"/>
      <c r="H28054" s="119"/>
    </row>
    <row r="28055" spans="7:8">
      <c r="G28055" s="118"/>
      <c r="H28055" s="119"/>
    </row>
    <row r="28056" spans="7:8">
      <c r="G28056" s="118"/>
      <c r="H28056" s="119"/>
    </row>
    <row r="28057" spans="7:8">
      <c r="G28057" s="118"/>
      <c r="H28057" s="119"/>
    </row>
    <row r="28058" spans="7:8">
      <c r="G28058" s="118"/>
      <c r="H28058" s="119"/>
    </row>
    <row r="28059" spans="7:8">
      <c r="G28059" s="118"/>
      <c r="H28059" s="119"/>
    </row>
    <row r="28060" spans="7:8">
      <c r="G28060" s="118"/>
      <c r="H28060" s="119"/>
    </row>
    <row r="28061" spans="7:8">
      <c r="G28061" s="118"/>
      <c r="H28061" s="119"/>
    </row>
    <row r="28062" spans="7:8">
      <c r="G28062" s="118"/>
      <c r="H28062" s="119"/>
    </row>
    <row r="28063" spans="7:8">
      <c r="G28063" s="118"/>
      <c r="H28063" s="119"/>
    </row>
    <row r="28064" spans="7:8">
      <c r="G28064" s="118"/>
      <c r="H28064" s="119"/>
    </row>
    <row r="28065" spans="7:8">
      <c r="G28065" s="118"/>
      <c r="H28065" s="119"/>
    </row>
    <row r="28066" spans="7:8">
      <c r="G28066" s="118"/>
      <c r="H28066" s="119"/>
    </row>
    <row r="28067" spans="7:8">
      <c r="G28067" s="118"/>
      <c r="H28067" s="119"/>
    </row>
    <row r="28068" spans="7:8">
      <c r="G28068" s="118"/>
      <c r="H28068" s="119"/>
    </row>
    <row r="28069" spans="7:8">
      <c r="G28069" s="118"/>
      <c r="H28069" s="119"/>
    </row>
    <row r="28070" spans="7:8">
      <c r="G28070" s="118"/>
      <c r="H28070" s="119"/>
    </row>
    <row r="28071" spans="7:8">
      <c r="G28071" s="118"/>
      <c r="H28071" s="119"/>
    </row>
    <row r="28072" spans="7:8">
      <c r="G28072" s="118"/>
      <c r="H28072" s="119"/>
    </row>
    <row r="28073" spans="7:8">
      <c r="G28073" s="118"/>
      <c r="H28073" s="119"/>
    </row>
    <row r="28074" spans="7:8">
      <c r="G28074" s="118"/>
      <c r="H28074" s="119"/>
    </row>
    <row r="28075" spans="7:8">
      <c r="G28075" s="118"/>
      <c r="H28075" s="119"/>
    </row>
    <row r="28076" spans="7:8">
      <c r="G28076" s="118"/>
      <c r="H28076" s="119"/>
    </row>
    <row r="28077" spans="7:8">
      <c r="G28077" s="118"/>
      <c r="H28077" s="119"/>
    </row>
    <row r="28078" spans="7:8">
      <c r="G28078" s="118"/>
      <c r="H28078" s="119"/>
    </row>
    <row r="28079" spans="7:8">
      <c r="G28079" s="118"/>
      <c r="H28079" s="119"/>
    </row>
    <row r="28080" spans="7:8">
      <c r="G28080" s="118"/>
      <c r="H28080" s="119"/>
    </row>
    <row r="28081" spans="7:8">
      <c r="G28081" s="118"/>
      <c r="H28081" s="119"/>
    </row>
    <row r="28082" spans="7:8">
      <c r="G28082" s="118"/>
      <c r="H28082" s="119"/>
    </row>
    <row r="28083" spans="7:8">
      <c r="G28083" s="118"/>
      <c r="H28083" s="119"/>
    </row>
    <row r="28084" spans="7:8">
      <c r="G28084" s="118"/>
      <c r="H28084" s="119"/>
    </row>
    <row r="28085" spans="7:8">
      <c r="G28085" s="118"/>
      <c r="H28085" s="119"/>
    </row>
    <row r="28086" spans="7:8">
      <c r="G28086" s="118"/>
      <c r="H28086" s="119"/>
    </row>
    <row r="28087" spans="7:8">
      <c r="G28087" s="118"/>
      <c r="H28087" s="119"/>
    </row>
    <row r="28088" spans="7:8">
      <c r="G28088" s="118"/>
      <c r="H28088" s="119"/>
    </row>
    <row r="28089" spans="7:8">
      <c r="G28089" s="118"/>
      <c r="H28089" s="119"/>
    </row>
    <row r="28090" spans="7:8">
      <c r="G28090" s="118"/>
      <c r="H28090" s="119"/>
    </row>
    <row r="28091" spans="7:8">
      <c r="G28091" s="118"/>
      <c r="H28091" s="119"/>
    </row>
    <row r="28092" spans="7:8">
      <c r="G28092" s="118"/>
      <c r="H28092" s="119"/>
    </row>
    <row r="28093" spans="7:8">
      <c r="G28093" s="118"/>
      <c r="H28093" s="119"/>
    </row>
    <row r="28094" spans="7:8">
      <c r="G28094" s="118"/>
      <c r="H28094" s="119"/>
    </row>
    <row r="28095" spans="7:8">
      <c r="G28095" s="118"/>
      <c r="H28095" s="119"/>
    </row>
    <row r="28096" spans="7:8">
      <c r="G28096" s="118"/>
      <c r="H28096" s="119"/>
    </row>
    <row r="28097" spans="7:8">
      <c r="G28097" s="118"/>
      <c r="H28097" s="119"/>
    </row>
    <row r="28098" spans="7:8">
      <c r="G28098" s="118"/>
      <c r="H28098" s="119"/>
    </row>
    <row r="28099" spans="7:8">
      <c r="G28099" s="118"/>
      <c r="H28099" s="119"/>
    </row>
    <row r="28100" spans="7:8">
      <c r="G28100" s="118"/>
      <c r="H28100" s="119"/>
    </row>
    <row r="28101" spans="7:8">
      <c r="G28101" s="118"/>
      <c r="H28101" s="119"/>
    </row>
    <row r="28102" spans="7:8">
      <c r="G28102" s="118"/>
      <c r="H28102" s="119"/>
    </row>
    <row r="28103" spans="7:8">
      <c r="G28103" s="118"/>
      <c r="H28103" s="119"/>
    </row>
    <row r="28104" spans="7:8">
      <c r="G28104" s="118"/>
      <c r="H28104" s="119"/>
    </row>
    <row r="28105" spans="7:8">
      <c r="G28105" s="118"/>
      <c r="H28105" s="119"/>
    </row>
    <row r="28106" spans="7:8">
      <c r="G28106" s="118"/>
      <c r="H28106" s="119"/>
    </row>
    <row r="28107" spans="7:8">
      <c r="G28107" s="118"/>
      <c r="H28107" s="119"/>
    </row>
    <row r="28108" spans="7:8">
      <c r="G28108" s="118"/>
      <c r="H28108" s="119"/>
    </row>
    <row r="28109" spans="7:8">
      <c r="G28109" s="118"/>
      <c r="H28109" s="119"/>
    </row>
    <row r="28110" spans="7:8">
      <c r="G28110" s="118"/>
      <c r="H28110" s="119"/>
    </row>
    <row r="28111" spans="7:8">
      <c r="G28111" s="118"/>
      <c r="H28111" s="119"/>
    </row>
    <row r="28112" spans="7:8">
      <c r="G28112" s="118"/>
      <c r="H28112" s="119"/>
    </row>
    <row r="28113" spans="7:8">
      <c r="G28113" s="118"/>
      <c r="H28113" s="119"/>
    </row>
    <row r="28114" spans="7:8">
      <c r="G28114" s="118"/>
      <c r="H28114" s="119"/>
    </row>
    <row r="28115" spans="7:8">
      <c r="G28115" s="118"/>
      <c r="H28115" s="119"/>
    </row>
    <row r="28116" spans="7:8">
      <c r="G28116" s="118"/>
      <c r="H28116" s="119"/>
    </row>
    <row r="28117" spans="7:8">
      <c r="G28117" s="118"/>
      <c r="H28117" s="119"/>
    </row>
    <row r="28118" spans="7:8">
      <c r="G28118" s="118"/>
      <c r="H28118" s="119"/>
    </row>
    <row r="28119" spans="7:8">
      <c r="G28119" s="118"/>
      <c r="H28119" s="119"/>
    </row>
    <row r="28120" spans="7:8">
      <c r="G28120" s="118"/>
      <c r="H28120" s="119"/>
    </row>
    <row r="28121" spans="7:8">
      <c r="G28121" s="118"/>
      <c r="H28121" s="119"/>
    </row>
    <row r="28122" spans="7:8">
      <c r="G28122" s="118"/>
      <c r="H28122" s="119"/>
    </row>
    <row r="28123" spans="7:8">
      <c r="G28123" s="118"/>
      <c r="H28123" s="119"/>
    </row>
    <row r="28124" spans="7:8">
      <c r="G28124" s="118"/>
      <c r="H28124" s="119"/>
    </row>
    <row r="28125" spans="7:8">
      <c r="G28125" s="118"/>
      <c r="H28125" s="119"/>
    </row>
    <row r="28126" spans="7:8">
      <c r="G28126" s="118"/>
      <c r="H28126" s="119"/>
    </row>
    <row r="28127" spans="7:8">
      <c r="G28127" s="118"/>
      <c r="H28127" s="119"/>
    </row>
    <row r="28128" spans="7:8">
      <c r="G28128" s="118"/>
      <c r="H28128" s="119"/>
    </row>
    <row r="28129" spans="7:8">
      <c r="G28129" s="118"/>
      <c r="H28129" s="119"/>
    </row>
    <row r="28130" spans="7:8">
      <c r="G28130" s="118"/>
      <c r="H28130" s="119"/>
    </row>
    <row r="28131" spans="7:8">
      <c r="G28131" s="118"/>
      <c r="H28131" s="119"/>
    </row>
    <row r="28132" spans="7:8">
      <c r="G28132" s="118"/>
      <c r="H28132" s="119"/>
    </row>
    <row r="28133" spans="7:8">
      <c r="G28133" s="118"/>
      <c r="H28133" s="119"/>
    </row>
    <row r="28134" spans="7:8">
      <c r="G28134" s="118"/>
      <c r="H28134" s="119"/>
    </row>
    <row r="28135" spans="7:8">
      <c r="G28135" s="118"/>
      <c r="H28135" s="119"/>
    </row>
    <row r="28136" spans="7:8">
      <c r="G28136" s="118"/>
      <c r="H28136" s="119"/>
    </row>
    <row r="28137" spans="7:8">
      <c r="G28137" s="118"/>
      <c r="H28137" s="119"/>
    </row>
    <row r="28138" spans="7:8">
      <c r="G28138" s="118"/>
      <c r="H28138" s="119"/>
    </row>
    <row r="28139" spans="7:8">
      <c r="G28139" s="118"/>
      <c r="H28139" s="119"/>
    </row>
    <row r="28140" spans="7:8">
      <c r="G28140" s="118"/>
      <c r="H28140" s="119"/>
    </row>
    <row r="28141" spans="7:8">
      <c r="G28141" s="118"/>
      <c r="H28141" s="119"/>
    </row>
    <row r="28142" spans="7:8">
      <c r="G28142" s="118"/>
      <c r="H28142" s="119"/>
    </row>
    <row r="28143" spans="7:8">
      <c r="G28143" s="118"/>
      <c r="H28143" s="119"/>
    </row>
    <row r="28144" spans="7:8">
      <c r="G28144" s="118"/>
      <c r="H28144" s="119"/>
    </row>
    <row r="28145" spans="7:8">
      <c r="G28145" s="118"/>
      <c r="H28145" s="119"/>
    </row>
    <row r="28146" spans="7:8">
      <c r="G28146" s="118"/>
      <c r="H28146" s="119"/>
    </row>
    <row r="28147" spans="7:8">
      <c r="G28147" s="118"/>
      <c r="H28147" s="119"/>
    </row>
    <row r="28148" spans="7:8">
      <c r="G28148" s="118"/>
      <c r="H28148" s="119"/>
    </row>
    <row r="28149" spans="7:8">
      <c r="G28149" s="118"/>
      <c r="H28149" s="119"/>
    </row>
    <row r="28150" spans="7:8">
      <c r="G28150" s="118"/>
      <c r="H28150" s="119"/>
    </row>
    <row r="28151" spans="7:8">
      <c r="G28151" s="118"/>
      <c r="H28151" s="119"/>
    </row>
    <row r="28152" spans="7:8">
      <c r="G28152" s="118"/>
      <c r="H28152" s="119"/>
    </row>
    <row r="28153" spans="7:8">
      <c r="G28153" s="118"/>
      <c r="H28153" s="119"/>
    </row>
    <row r="28154" spans="7:8">
      <c r="G28154" s="118"/>
      <c r="H28154" s="119"/>
    </row>
    <row r="28155" spans="7:8">
      <c r="G28155" s="118"/>
      <c r="H28155" s="119"/>
    </row>
    <row r="28156" spans="7:8">
      <c r="G28156" s="118"/>
      <c r="H28156" s="119"/>
    </row>
    <row r="28157" spans="7:8">
      <c r="G28157" s="118"/>
      <c r="H28157" s="119"/>
    </row>
    <row r="28158" spans="7:8">
      <c r="G28158" s="118"/>
      <c r="H28158" s="119"/>
    </row>
    <row r="28159" spans="7:8">
      <c r="G28159" s="118"/>
      <c r="H28159" s="119"/>
    </row>
    <row r="28160" spans="7:8">
      <c r="G28160" s="118"/>
      <c r="H28160" s="119"/>
    </row>
    <row r="28161" spans="7:8">
      <c r="G28161" s="118"/>
      <c r="H28161" s="119"/>
    </row>
    <row r="28162" spans="7:8">
      <c r="G28162" s="118"/>
      <c r="H28162" s="119"/>
    </row>
    <row r="28163" spans="7:8">
      <c r="G28163" s="118"/>
      <c r="H28163" s="119"/>
    </row>
    <row r="28164" spans="7:8">
      <c r="G28164" s="118"/>
      <c r="H28164" s="119"/>
    </row>
    <row r="28165" spans="7:8">
      <c r="G28165" s="118"/>
      <c r="H28165" s="119"/>
    </row>
    <row r="28166" spans="7:8">
      <c r="G28166" s="118"/>
      <c r="H28166" s="119"/>
    </row>
    <row r="28167" spans="7:8">
      <c r="G28167" s="118"/>
      <c r="H28167" s="119"/>
    </row>
    <row r="28168" spans="7:8">
      <c r="G28168" s="118"/>
      <c r="H28168" s="119"/>
    </row>
    <row r="28169" spans="7:8">
      <c r="G28169" s="118"/>
      <c r="H28169" s="119"/>
    </row>
    <row r="28170" spans="7:8">
      <c r="G28170" s="118"/>
      <c r="H28170" s="119"/>
    </row>
    <row r="28171" spans="7:8">
      <c r="G28171" s="118"/>
      <c r="H28171" s="119"/>
    </row>
    <row r="28172" spans="7:8">
      <c r="G28172" s="118"/>
      <c r="H28172" s="119"/>
    </row>
    <row r="28173" spans="7:8">
      <c r="G28173" s="118"/>
      <c r="H28173" s="119"/>
    </row>
    <row r="28174" spans="7:8">
      <c r="G28174" s="118"/>
      <c r="H28174" s="119"/>
    </row>
    <row r="28175" spans="7:8">
      <c r="G28175" s="118"/>
      <c r="H28175" s="119"/>
    </row>
    <row r="28176" spans="7:8">
      <c r="G28176" s="118"/>
      <c r="H28176" s="119"/>
    </row>
    <row r="28177" spans="7:8">
      <c r="G28177" s="118"/>
      <c r="H28177" s="119"/>
    </row>
    <row r="28178" spans="7:8">
      <c r="G28178" s="118"/>
      <c r="H28178" s="119"/>
    </row>
    <row r="28179" spans="7:8">
      <c r="G28179" s="118"/>
      <c r="H28179" s="119"/>
    </row>
    <row r="28180" spans="7:8">
      <c r="G28180" s="118"/>
      <c r="H28180" s="119"/>
    </row>
    <row r="28181" spans="7:8">
      <c r="G28181" s="118"/>
      <c r="H28181" s="119"/>
    </row>
    <row r="28182" spans="7:8">
      <c r="G28182" s="118"/>
      <c r="H28182" s="119"/>
    </row>
    <row r="28183" spans="7:8">
      <c r="G28183" s="118"/>
      <c r="H28183" s="119"/>
    </row>
    <row r="28184" spans="7:8">
      <c r="G28184" s="118"/>
      <c r="H28184" s="119"/>
    </row>
    <row r="28185" spans="7:8">
      <c r="G28185" s="118"/>
      <c r="H28185" s="119"/>
    </row>
    <row r="28186" spans="7:8">
      <c r="G28186" s="118"/>
      <c r="H28186" s="119"/>
    </row>
    <row r="28187" spans="7:8">
      <c r="G28187" s="118"/>
      <c r="H28187" s="119"/>
    </row>
    <row r="28188" spans="7:8">
      <c r="G28188" s="118"/>
      <c r="H28188" s="119"/>
    </row>
    <row r="28189" spans="7:8">
      <c r="G28189" s="118"/>
      <c r="H28189" s="119"/>
    </row>
    <row r="28190" spans="7:8">
      <c r="G28190" s="118"/>
      <c r="H28190" s="119"/>
    </row>
    <row r="28191" spans="7:8">
      <c r="G28191" s="118"/>
      <c r="H28191" s="119"/>
    </row>
    <row r="28192" spans="7:8">
      <c r="G28192" s="118"/>
      <c r="H28192" s="119"/>
    </row>
    <row r="28193" spans="7:8">
      <c r="G28193" s="118"/>
      <c r="H28193" s="119"/>
    </row>
    <row r="28194" spans="7:8">
      <c r="G28194" s="118"/>
      <c r="H28194" s="119"/>
    </row>
    <row r="28195" spans="7:8">
      <c r="G28195" s="118"/>
      <c r="H28195" s="119"/>
    </row>
    <row r="28196" spans="7:8">
      <c r="G28196" s="118"/>
      <c r="H28196" s="119"/>
    </row>
    <row r="28197" spans="7:8">
      <c r="G28197" s="118"/>
      <c r="H28197" s="119"/>
    </row>
    <row r="28198" spans="7:8">
      <c r="G28198" s="118"/>
      <c r="H28198" s="119"/>
    </row>
    <row r="28199" spans="7:8">
      <c r="G28199" s="118"/>
      <c r="H28199" s="119"/>
    </row>
    <row r="28200" spans="7:8">
      <c r="G28200" s="118"/>
      <c r="H28200" s="119"/>
    </row>
    <row r="28201" spans="7:8">
      <c r="G28201" s="118"/>
      <c r="H28201" s="119"/>
    </row>
    <row r="28202" spans="7:8">
      <c r="G28202" s="118"/>
      <c r="H28202" s="119"/>
    </row>
    <row r="28203" spans="7:8">
      <c r="G28203" s="118"/>
      <c r="H28203" s="119"/>
    </row>
    <row r="28204" spans="7:8">
      <c r="G28204" s="118"/>
      <c r="H28204" s="119"/>
    </row>
    <row r="28205" spans="7:8">
      <c r="G28205" s="118"/>
      <c r="H28205" s="119"/>
    </row>
    <row r="28206" spans="7:8">
      <c r="G28206" s="118"/>
      <c r="H28206" s="119"/>
    </row>
    <row r="28207" spans="7:8">
      <c r="G28207" s="118"/>
      <c r="H28207" s="119"/>
    </row>
    <row r="28208" spans="7:8">
      <c r="G28208" s="118"/>
      <c r="H28208" s="119"/>
    </row>
    <row r="28209" spans="7:8">
      <c r="G28209" s="118"/>
      <c r="H28209" s="119"/>
    </row>
    <row r="28210" spans="7:8">
      <c r="G28210" s="118"/>
      <c r="H28210" s="119"/>
    </row>
    <row r="28211" spans="7:8">
      <c r="G28211" s="118"/>
      <c r="H28211" s="119"/>
    </row>
    <row r="28212" spans="7:8">
      <c r="G28212" s="118"/>
      <c r="H28212" s="119"/>
    </row>
    <row r="28213" spans="7:8">
      <c r="G28213" s="118"/>
      <c r="H28213" s="119"/>
    </row>
    <row r="28214" spans="7:8">
      <c r="G28214" s="118"/>
      <c r="H28214" s="119"/>
    </row>
    <row r="28215" spans="7:8">
      <c r="G28215" s="118"/>
      <c r="H28215" s="119"/>
    </row>
    <row r="28216" spans="7:8">
      <c r="G28216" s="118"/>
      <c r="H28216" s="119"/>
    </row>
    <row r="28217" spans="7:8">
      <c r="G28217" s="118"/>
      <c r="H28217" s="119"/>
    </row>
    <row r="28218" spans="7:8">
      <c r="G28218" s="118"/>
      <c r="H28218" s="119"/>
    </row>
    <row r="28219" spans="7:8">
      <c r="G28219" s="118"/>
      <c r="H28219" s="119"/>
    </row>
    <row r="28220" spans="7:8">
      <c r="G28220" s="118"/>
      <c r="H28220" s="119"/>
    </row>
    <row r="28221" spans="7:8">
      <c r="G28221" s="118"/>
      <c r="H28221" s="119"/>
    </row>
    <row r="28222" spans="7:8">
      <c r="G28222" s="118"/>
      <c r="H28222" s="119"/>
    </row>
    <row r="28223" spans="7:8">
      <c r="G28223" s="118"/>
      <c r="H28223" s="119"/>
    </row>
    <row r="28224" spans="7:8">
      <c r="G28224" s="118"/>
      <c r="H28224" s="119"/>
    </row>
    <row r="28225" spans="7:8">
      <c r="G28225" s="118"/>
      <c r="H28225" s="119"/>
    </row>
    <row r="28226" spans="7:8">
      <c r="G28226" s="118"/>
      <c r="H28226" s="119"/>
    </row>
    <row r="28227" spans="7:8">
      <c r="G28227" s="118"/>
      <c r="H28227" s="119"/>
    </row>
    <row r="28228" spans="7:8">
      <c r="G28228" s="118"/>
      <c r="H28228" s="119"/>
    </row>
    <row r="28229" spans="7:8">
      <c r="G28229" s="118"/>
      <c r="H28229" s="119"/>
    </row>
    <row r="28230" spans="7:8">
      <c r="G28230" s="118"/>
      <c r="H28230" s="119"/>
    </row>
    <row r="28231" spans="7:8">
      <c r="G28231" s="118"/>
      <c r="H28231" s="119"/>
    </row>
    <row r="28232" spans="7:8">
      <c r="G28232" s="118"/>
      <c r="H28232" s="119"/>
    </row>
    <row r="28233" spans="7:8">
      <c r="G28233" s="118"/>
      <c r="H28233" s="119"/>
    </row>
    <row r="28234" spans="7:8">
      <c r="G28234" s="118"/>
      <c r="H28234" s="119"/>
    </row>
    <row r="28235" spans="7:8">
      <c r="G28235" s="118"/>
      <c r="H28235" s="119"/>
    </row>
    <row r="28236" spans="7:8">
      <c r="G28236" s="118"/>
      <c r="H28236" s="119"/>
    </row>
    <row r="28237" spans="7:8">
      <c r="G28237" s="118"/>
      <c r="H28237" s="119"/>
    </row>
    <row r="28238" spans="7:8">
      <c r="G28238" s="118"/>
      <c r="H28238" s="119"/>
    </row>
    <row r="28239" spans="7:8">
      <c r="G28239" s="118"/>
      <c r="H28239" s="119"/>
    </row>
    <row r="28240" spans="7:8">
      <c r="G28240" s="118"/>
      <c r="H28240" s="119"/>
    </row>
    <row r="28241" spans="7:8">
      <c r="G28241" s="118"/>
      <c r="H28241" s="119"/>
    </row>
    <row r="28242" spans="7:8">
      <c r="G28242" s="118"/>
      <c r="H28242" s="119"/>
    </row>
    <row r="28243" spans="7:8">
      <c r="G28243" s="118"/>
      <c r="H28243" s="119"/>
    </row>
    <row r="28244" spans="7:8">
      <c r="G28244" s="118"/>
      <c r="H28244" s="119"/>
    </row>
    <row r="28245" spans="7:8">
      <c r="G28245" s="118"/>
      <c r="H28245" s="119"/>
    </row>
    <row r="28246" spans="7:8">
      <c r="G28246" s="118"/>
      <c r="H28246" s="119"/>
    </row>
    <row r="28247" spans="7:8">
      <c r="G28247" s="118"/>
      <c r="H28247" s="119"/>
    </row>
    <row r="28248" spans="7:8">
      <c r="G28248" s="118"/>
      <c r="H28248" s="119"/>
    </row>
    <row r="28249" spans="7:8">
      <c r="G28249" s="118"/>
      <c r="H28249" s="119"/>
    </row>
    <row r="28250" spans="7:8">
      <c r="G28250" s="118"/>
      <c r="H28250" s="119"/>
    </row>
    <row r="28251" spans="7:8">
      <c r="G28251" s="118"/>
      <c r="H28251" s="119"/>
    </row>
    <row r="28252" spans="7:8">
      <c r="G28252" s="118"/>
      <c r="H28252" s="119"/>
    </row>
    <row r="28253" spans="7:8">
      <c r="G28253" s="118"/>
      <c r="H28253" s="119"/>
    </row>
    <row r="28254" spans="7:8">
      <c r="G28254" s="118"/>
      <c r="H28254" s="119"/>
    </row>
    <row r="28255" spans="7:8">
      <c r="G28255" s="118"/>
      <c r="H28255" s="119"/>
    </row>
    <row r="28256" spans="7:8">
      <c r="G28256" s="118"/>
      <c r="H28256" s="119"/>
    </row>
    <row r="28257" spans="7:8">
      <c r="G28257" s="118"/>
      <c r="H28257" s="119"/>
    </row>
    <row r="28258" spans="7:8">
      <c r="G28258" s="118"/>
      <c r="H28258" s="119"/>
    </row>
    <row r="28259" spans="7:8">
      <c r="G28259" s="118"/>
      <c r="H28259" s="119"/>
    </row>
    <row r="28260" spans="7:8">
      <c r="G28260" s="118"/>
      <c r="H28260" s="119"/>
    </row>
    <row r="28261" spans="7:8">
      <c r="G28261" s="118"/>
      <c r="H28261" s="119"/>
    </row>
    <row r="28262" spans="7:8">
      <c r="G28262" s="118"/>
      <c r="H28262" s="119"/>
    </row>
    <row r="28263" spans="7:8">
      <c r="G28263" s="118"/>
      <c r="H28263" s="119"/>
    </row>
    <row r="28264" spans="7:8">
      <c r="G28264" s="118"/>
      <c r="H28264" s="119"/>
    </row>
    <row r="28265" spans="7:8">
      <c r="G28265" s="118"/>
      <c r="H28265" s="119"/>
    </row>
    <row r="28266" spans="7:8">
      <c r="G28266" s="118"/>
      <c r="H28266" s="119"/>
    </row>
    <row r="28267" spans="7:8">
      <c r="G28267" s="118"/>
      <c r="H28267" s="119"/>
    </row>
    <row r="28268" spans="7:8">
      <c r="G28268" s="118"/>
      <c r="H28268" s="119"/>
    </row>
    <row r="28269" spans="7:8">
      <c r="G28269" s="118"/>
      <c r="H28269" s="119"/>
    </row>
    <row r="28270" spans="7:8">
      <c r="G28270" s="118"/>
      <c r="H28270" s="119"/>
    </row>
    <row r="28271" spans="7:8">
      <c r="G28271" s="118"/>
      <c r="H28271" s="119"/>
    </row>
    <row r="28272" spans="7:8">
      <c r="G28272" s="118"/>
      <c r="H28272" s="119"/>
    </row>
    <row r="28273" spans="7:8">
      <c r="G28273" s="118"/>
      <c r="H28273" s="119"/>
    </row>
    <row r="28274" spans="7:8">
      <c r="G28274" s="118"/>
      <c r="H28274" s="119"/>
    </row>
    <row r="28275" spans="7:8">
      <c r="G28275" s="118"/>
      <c r="H28275" s="119"/>
    </row>
    <row r="28276" spans="7:8">
      <c r="G28276" s="118"/>
      <c r="H28276" s="119"/>
    </row>
    <row r="28277" spans="7:8">
      <c r="G28277" s="118"/>
      <c r="H28277" s="119"/>
    </row>
    <row r="28278" spans="7:8">
      <c r="G28278" s="118"/>
      <c r="H28278" s="119"/>
    </row>
    <row r="28279" spans="7:8">
      <c r="G28279" s="118"/>
      <c r="H28279" s="119"/>
    </row>
    <row r="28280" spans="7:8">
      <c r="G28280" s="118"/>
      <c r="H28280" s="119"/>
    </row>
    <row r="28281" spans="7:8">
      <c r="G28281" s="118"/>
      <c r="H28281" s="119"/>
    </row>
    <row r="28282" spans="7:8">
      <c r="G28282" s="118"/>
      <c r="H28282" s="119"/>
    </row>
    <row r="28283" spans="7:8">
      <c r="G28283" s="118"/>
      <c r="H28283" s="119"/>
    </row>
    <row r="28284" spans="7:8">
      <c r="G28284" s="118"/>
      <c r="H28284" s="119"/>
    </row>
    <row r="28285" spans="7:8">
      <c r="G28285" s="118"/>
      <c r="H28285" s="119"/>
    </row>
    <row r="28286" spans="7:8">
      <c r="G28286" s="118"/>
      <c r="H28286" s="119"/>
    </row>
    <row r="28287" spans="7:8">
      <c r="G28287" s="118"/>
      <c r="H28287" s="119"/>
    </row>
    <row r="28288" spans="7:8">
      <c r="G28288" s="118"/>
      <c r="H28288" s="119"/>
    </row>
    <row r="28289" spans="7:8">
      <c r="G28289" s="118"/>
      <c r="H28289" s="119"/>
    </row>
    <row r="28290" spans="7:8">
      <c r="G28290" s="118"/>
      <c r="H28290" s="119"/>
    </row>
    <row r="28291" spans="7:8">
      <c r="G28291" s="118"/>
      <c r="H28291" s="119"/>
    </row>
    <row r="28292" spans="7:8">
      <c r="G28292" s="118"/>
      <c r="H28292" s="119"/>
    </row>
    <row r="28293" spans="7:8">
      <c r="G28293" s="118"/>
      <c r="H28293" s="119"/>
    </row>
    <row r="28294" spans="7:8">
      <c r="G28294" s="118"/>
      <c r="H28294" s="119"/>
    </row>
    <row r="28295" spans="7:8">
      <c r="G28295" s="118"/>
      <c r="H28295" s="119"/>
    </row>
    <row r="28296" spans="7:8">
      <c r="G28296" s="118"/>
      <c r="H28296" s="119"/>
    </row>
    <row r="28297" spans="7:8">
      <c r="G28297" s="118"/>
      <c r="H28297" s="119"/>
    </row>
    <row r="28298" spans="7:8">
      <c r="G28298" s="118"/>
      <c r="H28298" s="119"/>
    </row>
    <row r="28299" spans="7:8">
      <c r="G28299" s="118"/>
      <c r="H28299" s="119"/>
    </row>
    <row r="28300" spans="7:8">
      <c r="G28300" s="118"/>
      <c r="H28300" s="119"/>
    </row>
    <row r="28301" spans="7:8">
      <c r="G28301" s="118"/>
      <c r="H28301" s="119"/>
    </row>
    <row r="28302" spans="7:8">
      <c r="G28302" s="118"/>
      <c r="H28302" s="119"/>
    </row>
    <row r="28303" spans="7:8">
      <c r="G28303" s="118"/>
      <c r="H28303" s="119"/>
    </row>
    <row r="28304" spans="7:8">
      <c r="G28304" s="118"/>
      <c r="H28304" s="119"/>
    </row>
    <row r="28305" spans="7:8">
      <c r="G28305" s="118"/>
      <c r="H28305" s="119"/>
    </row>
    <row r="28306" spans="7:8">
      <c r="G28306" s="118"/>
      <c r="H28306" s="119"/>
    </row>
    <row r="28307" spans="7:8">
      <c r="G28307" s="118"/>
      <c r="H28307" s="119"/>
    </row>
    <row r="28308" spans="7:8">
      <c r="G28308" s="118"/>
      <c r="H28308" s="119"/>
    </row>
    <row r="28309" spans="7:8">
      <c r="G28309" s="118"/>
      <c r="H28309" s="119"/>
    </row>
    <row r="28310" spans="7:8">
      <c r="G28310" s="118"/>
      <c r="H28310" s="119"/>
    </row>
    <row r="28311" spans="7:8">
      <c r="G28311" s="118"/>
      <c r="H28311" s="119"/>
    </row>
    <row r="28312" spans="7:8">
      <c r="G28312" s="118"/>
      <c r="H28312" s="119"/>
    </row>
    <row r="28313" spans="7:8">
      <c r="G28313" s="118"/>
      <c r="H28313" s="119"/>
    </row>
    <row r="28314" spans="7:8">
      <c r="G28314" s="118"/>
      <c r="H28314" s="119"/>
    </row>
    <row r="28315" spans="7:8">
      <c r="G28315" s="118"/>
      <c r="H28315" s="119"/>
    </row>
    <row r="28316" spans="7:8">
      <c r="G28316" s="118"/>
      <c r="H28316" s="119"/>
    </row>
    <row r="28317" spans="7:8">
      <c r="G28317" s="118"/>
      <c r="H28317" s="119"/>
    </row>
    <row r="28318" spans="7:8">
      <c r="G28318" s="118"/>
      <c r="H28318" s="119"/>
    </row>
    <row r="28319" spans="7:8">
      <c r="G28319" s="118"/>
      <c r="H28319" s="119"/>
    </row>
    <row r="28320" spans="7:8">
      <c r="G28320" s="118"/>
      <c r="H28320" s="119"/>
    </row>
    <row r="28321" spans="7:8">
      <c r="G28321" s="118"/>
      <c r="H28321" s="119"/>
    </row>
    <row r="28322" spans="7:8">
      <c r="G28322" s="118"/>
      <c r="H28322" s="119"/>
    </row>
    <row r="28323" spans="7:8">
      <c r="G28323" s="118"/>
      <c r="H28323" s="119"/>
    </row>
    <row r="28324" spans="7:8">
      <c r="G28324" s="118"/>
      <c r="H28324" s="119"/>
    </row>
    <row r="28325" spans="7:8">
      <c r="G28325" s="118"/>
      <c r="H28325" s="119"/>
    </row>
    <row r="28326" spans="7:8">
      <c r="G28326" s="118"/>
      <c r="H28326" s="119"/>
    </row>
    <row r="28327" spans="7:8">
      <c r="G28327" s="118"/>
      <c r="H28327" s="119"/>
    </row>
    <row r="28328" spans="7:8">
      <c r="G28328" s="118"/>
      <c r="H28328" s="119"/>
    </row>
    <row r="28329" spans="7:8">
      <c r="G28329" s="118"/>
      <c r="H28329" s="119"/>
    </row>
    <row r="28330" spans="7:8">
      <c r="G28330" s="118"/>
      <c r="H28330" s="119"/>
    </row>
    <row r="28331" spans="7:8">
      <c r="G28331" s="118"/>
      <c r="H28331" s="119"/>
    </row>
    <row r="28332" spans="7:8">
      <c r="G28332" s="118"/>
      <c r="H28332" s="119"/>
    </row>
    <row r="28333" spans="7:8">
      <c r="G28333" s="118"/>
      <c r="H28333" s="119"/>
    </row>
    <row r="28334" spans="7:8">
      <c r="G28334" s="118"/>
      <c r="H28334" s="119"/>
    </row>
    <row r="28335" spans="7:8">
      <c r="G28335" s="118"/>
      <c r="H28335" s="119"/>
    </row>
    <row r="28336" spans="7:8">
      <c r="G28336" s="118"/>
      <c r="H28336" s="119"/>
    </row>
    <row r="28337" spans="7:8">
      <c r="G28337" s="118"/>
      <c r="H28337" s="119"/>
    </row>
    <row r="28338" spans="7:8">
      <c r="G28338" s="118"/>
      <c r="H28338" s="119"/>
    </row>
    <row r="28339" spans="7:8">
      <c r="G28339" s="118"/>
      <c r="H28339" s="119"/>
    </row>
    <row r="28340" spans="7:8">
      <c r="G28340" s="118"/>
      <c r="H28340" s="119"/>
    </row>
    <row r="28341" spans="7:8">
      <c r="G28341" s="118"/>
      <c r="H28341" s="119"/>
    </row>
    <row r="28342" spans="7:8">
      <c r="G28342" s="118"/>
      <c r="H28342" s="119"/>
    </row>
    <row r="28343" spans="7:8">
      <c r="G28343" s="118"/>
      <c r="H28343" s="119"/>
    </row>
    <row r="28344" spans="7:8">
      <c r="G28344" s="118"/>
      <c r="H28344" s="119"/>
    </row>
    <row r="28345" spans="7:8">
      <c r="G28345" s="118"/>
      <c r="H28345" s="119"/>
    </row>
    <row r="28346" spans="7:8">
      <c r="G28346" s="118"/>
      <c r="H28346" s="119"/>
    </row>
    <row r="28347" spans="7:8">
      <c r="G28347" s="118"/>
      <c r="H28347" s="119"/>
    </row>
    <row r="28348" spans="7:8">
      <c r="G28348" s="118"/>
      <c r="H28348" s="119"/>
    </row>
    <row r="28349" spans="7:8">
      <c r="G28349" s="118"/>
      <c r="H28349" s="119"/>
    </row>
    <row r="28350" spans="7:8">
      <c r="G28350" s="118"/>
      <c r="H28350" s="119"/>
    </row>
    <row r="28351" spans="7:8">
      <c r="G28351" s="118"/>
      <c r="H28351" s="119"/>
    </row>
    <row r="28352" spans="7:8">
      <c r="G28352" s="118"/>
      <c r="H28352" s="119"/>
    </row>
    <row r="28353" spans="7:8">
      <c r="G28353" s="118"/>
      <c r="H28353" s="119"/>
    </row>
    <row r="28354" spans="7:8">
      <c r="G28354" s="118"/>
      <c r="H28354" s="119"/>
    </row>
    <row r="28355" spans="7:8">
      <c r="G28355" s="118"/>
      <c r="H28355" s="119"/>
    </row>
    <row r="28356" spans="7:8">
      <c r="G28356" s="118"/>
      <c r="H28356" s="119"/>
    </row>
    <row r="28357" spans="7:8">
      <c r="G28357" s="118"/>
      <c r="H28357" s="119"/>
    </row>
    <row r="28358" spans="7:8">
      <c r="G28358" s="118"/>
      <c r="H28358" s="119"/>
    </row>
    <row r="28359" spans="7:8">
      <c r="G28359" s="118"/>
      <c r="H28359" s="119"/>
    </row>
    <row r="28360" spans="7:8">
      <c r="G28360" s="118"/>
      <c r="H28360" s="119"/>
    </row>
    <row r="28361" spans="7:8">
      <c r="G28361" s="118"/>
      <c r="H28361" s="119"/>
    </row>
    <row r="28362" spans="7:8">
      <c r="G28362" s="118"/>
      <c r="H28362" s="119"/>
    </row>
    <row r="28363" spans="7:8">
      <c r="G28363" s="118"/>
      <c r="H28363" s="119"/>
    </row>
    <row r="28364" spans="7:8">
      <c r="G28364" s="118"/>
      <c r="H28364" s="119"/>
    </row>
    <row r="28365" spans="7:8">
      <c r="G28365" s="118"/>
      <c r="H28365" s="119"/>
    </row>
    <row r="28366" spans="7:8">
      <c r="G28366" s="118"/>
      <c r="H28366" s="119"/>
    </row>
    <row r="28367" spans="7:8">
      <c r="G28367" s="118"/>
      <c r="H28367" s="119"/>
    </row>
    <row r="28368" spans="7:8">
      <c r="G28368" s="118"/>
      <c r="H28368" s="119"/>
    </row>
    <row r="28369" spans="7:8">
      <c r="G28369" s="118"/>
      <c r="H28369" s="119"/>
    </row>
    <row r="28370" spans="7:8">
      <c r="G28370" s="118"/>
      <c r="H28370" s="119"/>
    </row>
    <row r="28371" spans="7:8">
      <c r="G28371" s="118"/>
      <c r="H28371" s="119"/>
    </row>
    <row r="28372" spans="7:8">
      <c r="G28372" s="118"/>
      <c r="H28372" s="119"/>
    </row>
    <row r="28373" spans="7:8">
      <c r="G28373" s="118"/>
      <c r="H28373" s="119"/>
    </row>
    <row r="28374" spans="7:8">
      <c r="G28374" s="118"/>
      <c r="H28374" s="119"/>
    </row>
    <row r="28375" spans="7:8">
      <c r="G28375" s="118"/>
      <c r="H28375" s="119"/>
    </row>
    <row r="28376" spans="7:8">
      <c r="G28376" s="118"/>
      <c r="H28376" s="119"/>
    </row>
    <row r="28377" spans="7:8">
      <c r="G28377" s="118"/>
      <c r="H28377" s="119"/>
    </row>
    <row r="28378" spans="7:8">
      <c r="G28378" s="118"/>
      <c r="H28378" s="119"/>
    </row>
    <row r="28379" spans="7:8">
      <c r="G28379" s="118"/>
      <c r="H28379" s="119"/>
    </row>
    <row r="28380" spans="7:8">
      <c r="G28380" s="118"/>
      <c r="H28380" s="119"/>
    </row>
    <row r="28381" spans="7:8">
      <c r="G28381" s="118"/>
      <c r="H28381" s="119"/>
    </row>
    <row r="28382" spans="7:8">
      <c r="G28382" s="118"/>
      <c r="H28382" s="119"/>
    </row>
    <row r="28383" spans="7:8">
      <c r="G28383" s="118"/>
      <c r="H28383" s="119"/>
    </row>
    <row r="28384" spans="7:8">
      <c r="G28384" s="118"/>
      <c r="H28384" s="119"/>
    </row>
    <row r="28385" spans="7:8">
      <c r="G28385" s="118"/>
      <c r="H28385" s="119"/>
    </row>
    <row r="28386" spans="7:8">
      <c r="G28386" s="118"/>
      <c r="H28386" s="119"/>
    </row>
    <row r="28387" spans="7:8">
      <c r="G28387" s="118"/>
      <c r="H28387" s="119"/>
    </row>
    <row r="28388" spans="7:8">
      <c r="G28388" s="118"/>
      <c r="H28388" s="119"/>
    </row>
    <row r="28389" spans="7:8">
      <c r="G28389" s="118"/>
      <c r="H28389" s="119"/>
    </row>
    <row r="28390" spans="7:8">
      <c r="G28390" s="118"/>
      <c r="H28390" s="119"/>
    </row>
    <row r="28391" spans="7:8">
      <c r="G28391" s="118"/>
      <c r="H28391" s="119"/>
    </row>
    <row r="28392" spans="7:8">
      <c r="G28392" s="118"/>
      <c r="H28392" s="119"/>
    </row>
    <row r="28393" spans="7:8">
      <c r="G28393" s="118"/>
      <c r="H28393" s="119"/>
    </row>
    <row r="28394" spans="7:8">
      <c r="G28394" s="118"/>
      <c r="H28394" s="119"/>
    </row>
    <row r="28395" spans="7:8">
      <c r="G28395" s="118"/>
      <c r="H28395" s="119"/>
    </row>
    <row r="28396" spans="7:8">
      <c r="G28396" s="118"/>
      <c r="H28396" s="119"/>
    </row>
    <row r="28397" spans="7:8">
      <c r="G28397" s="118"/>
      <c r="H28397" s="119"/>
    </row>
    <row r="28398" spans="7:8">
      <c r="G28398" s="118"/>
      <c r="H28398" s="119"/>
    </row>
    <row r="28399" spans="7:8">
      <c r="G28399" s="118"/>
      <c r="H28399" s="119"/>
    </row>
    <row r="28400" spans="7:8">
      <c r="G28400" s="118"/>
      <c r="H28400" s="119"/>
    </row>
    <row r="28401" spans="7:8">
      <c r="G28401" s="118"/>
      <c r="H28401" s="119"/>
    </row>
    <row r="28402" spans="7:8">
      <c r="G28402" s="118"/>
      <c r="H28402" s="119"/>
    </row>
    <row r="28403" spans="7:8">
      <c r="G28403" s="118"/>
      <c r="H28403" s="119"/>
    </row>
    <row r="28404" spans="7:8">
      <c r="G28404" s="118"/>
      <c r="H28404" s="119"/>
    </row>
    <row r="28405" spans="7:8">
      <c r="G28405" s="118"/>
      <c r="H28405" s="119"/>
    </row>
    <row r="28406" spans="7:8">
      <c r="G28406" s="118"/>
      <c r="H28406" s="119"/>
    </row>
    <row r="28407" spans="7:8">
      <c r="G28407" s="118"/>
      <c r="H28407" s="119"/>
    </row>
    <row r="28408" spans="7:8">
      <c r="G28408" s="118"/>
      <c r="H28408" s="119"/>
    </row>
    <row r="28409" spans="7:8">
      <c r="G28409" s="118"/>
      <c r="H28409" s="119"/>
    </row>
    <row r="28410" spans="7:8">
      <c r="G28410" s="118"/>
      <c r="H28410" s="119"/>
    </row>
    <row r="28411" spans="7:8">
      <c r="G28411" s="118"/>
      <c r="H28411" s="119"/>
    </row>
    <row r="28412" spans="7:8">
      <c r="G28412" s="118"/>
      <c r="H28412" s="119"/>
    </row>
    <row r="28413" spans="7:8">
      <c r="G28413" s="118"/>
      <c r="H28413" s="119"/>
    </row>
    <row r="28414" spans="7:8">
      <c r="G28414" s="118"/>
      <c r="H28414" s="119"/>
    </row>
    <row r="28415" spans="7:8">
      <c r="G28415" s="118"/>
      <c r="H28415" s="119"/>
    </row>
    <row r="28416" spans="7:8">
      <c r="G28416" s="118"/>
      <c r="H28416" s="119"/>
    </row>
    <row r="28417" spans="7:8">
      <c r="G28417" s="118"/>
      <c r="H28417" s="119"/>
    </row>
    <row r="28418" spans="7:8">
      <c r="G28418" s="118"/>
      <c r="H28418" s="119"/>
    </row>
    <row r="28419" spans="7:8">
      <c r="G28419" s="118"/>
      <c r="H28419" s="119"/>
    </row>
    <row r="28420" spans="7:8">
      <c r="G28420" s="118"/>
      <c r="H28420" s="119"/>
    </row>
    <row r="28421" spans="7:8">
      <c r="G28421" s="118"/>
      <c r="H28421" s="119"/>
    </row>
    <row r="28422" spans="7:8">
      <c r="G28422" s="118"/>
      <c r="H28422" s="119"/>
    </row>
    <row r="28423" spans="7:8">
      <c r="G28423" s="118"/>
      <c r="H28423" s="119"/>
    </row>
    <row r="28424" spans="7:8">
      <c r="G28424" s="118"/>
      <c r="H28424" s="119"/>
    </row>
    <row r="28425" spans="7:8">
      <c r="G28425" s="118"/>
      <c r="H28425" s="119"/>
    </row>
    <row r="28426" spans="7:8">
      <c r="G28426" s="118"/>
      <c r="H28426" s="119"/>
    </row>
    <row r="28427" spans="7:8">
      <c r="G28427" s="118"/>
      <c r="H28427" s="119"/>
    </row>
    <row r="28428" spans="7:8">
      <c r="G28428" s="118"/>
      <c r="H28428" s="119"/>
    </row>
    <row r="28429" spans="7:8">
      <c r="G28429" s="118"/>
      <c r="H28429" s="119"/>
    </row>
    <row r="28430" spans="7:8">
      <c r="G28430" s="118"/>
      <c r="H28430" s="119"/>
    </row>
    <row r="28431" spans="7:8">
      <c r="G28431" s="118"/>
      <c r="H28431" s="119"/>
    </row>
    <row r="28432" spans="7:8">
      <c r="G28432" s="118"/>
      <c r="H28432" s="119"/>
    </row>
    <row r="28433" spans="7:8">
      <c r="G28433" s="118"/>
      <c r="H28433" s="119"/>
    </row>
    <row r="28434" spans="7:8">
      <c r="G28434" s="118"/>
      <c r="H28434" s="119"/>
    </row>
    <row r="28435" spans="7:8">
      <c r="G28435" s="118"/>
      <c r="H28435" s="119"/>
    </row>
    <row r="28436" spans="7:8">
      <c r="G28436" s="118"/>
      <c r="H28436" s="119"/>
    </row>
    <row r="28437" spans="7:8">
      <c r="G28437" s="118"/>
      <c r="H28437" s="119"/>
    </row>
    <row r="28438" spans="7:8">
      <c r="G28438" s="118"/>
      <c r="H28438" s="119"/>
    </row>
    <row r="28439" spans="7:8">
      <c r="G28439" s="118"/>
      <c r="H28439" s="119"/>
    </row>
    <row r="28440" spans="7:8">
      <c r="G28440" s="118"/>
      <c r="H28440" s="119"/>
    </row>
    <row r="28441" spans="7:8">
      <c r="G28441" s="118"/>
      <c r="H28441" s="119"/>
    </row>
    <row r="28442" spans="7:8">
      <c r="G28442" s="118"/>
      <c r="H28442" s="119"/>
    </row>
    <row r="28443" spans="7:8">
      <c r="G28443" s="118"/>
      <c r="H28443" s="119"/>
    </row>
    <row r="28444" spans="7:8">
      <c r="G28444" s="118"/>
      <c r="H28444" s="119"/>
    </row>
    <row r="28445" spans="7:8">
      <c r="G28445" s="118"/>
      <c r="H28445" s="119"/>
    </row>
    <row r="28446" spans="7:8">
      <c r="G28446" s="118"/>
      <c r="H28446" s="119"/>
    </row>
    <row r="28447" spans="7:8">
      <c r="G28447" s="118"/>
      <c r="H28447" s="119"/>
    </row>
    <row r="28448" spans="7:8">
      <c r="G28448" s="118"/>
      <c r="H28448" s="119"/>
    </row>
    <row r="28449" spans="7:8">
      <c r="G28449" s="118"/>
      <c r="H28449" s="119"/>
    </row>
    <row r="28450" spans="7:8">
      <c r="G28450" s="118"/>
      <c r="H28450" s="119"/>
    </row>
    <row r="28451" spans="7:8">
      <c r="G28451" s="118"/>
      <c r="H28451" s="119"/>
    </row>
    <row r="28452" spans="7:8">
      <c r="G28452" s="118"/>
      <c r="H28452" s="119"/>
    </row>
    <row r="28453" spans="7:8">
      <c r="G28453" s="118"/>
      <c r="H28453" s="119"/>
    </row>
    <row r="28454" spans="7:8">
      <c r="G28454" s="118"/>
      <c r="H28454" s="119"/>
    </row>
    <row r="28455" spans="7:8">
      <c r="G28455" s="118"/>
      <c r="H28455" s="119"/>
    </row>
    <row r="28456" spans="7:8">
      <c r="G28456" s="118"/>
      <c r="H28456" s="119"/>
    </row>
    <row r="28457" spans="7:8">
      <c r="G28457" s="118"/>
      <c r="H28457" s="119"/>
    </row>
    <row r="28458" spans="7:8">
      <c r="G28458" s="118"/>
      <c r="H28458" s="119"/>
    </row>
    <row r="28459" spans="7:8">
      <c r="G28459" s="118"/>
      <c r="H28459" s="119"/>
    </row>
    <row r="28460" spans="7:8">
      <c r="G28460" s="118"/>
      <c r="H28460" s="119"/>
    </row>
    <row r="28461" spans="7:8">
      <c r="G28461" s="118"/>
      <c r="H28461" s="119"/>
    </row>
    <row r="28462" spans="7:8">
      <c r="G28462" s="118"/>
      <c r="H28462" s="119"/>
    </row>
    <row r="28463" spans="7:8">
      <c r="G28463" s="118"/>
      <c r="H28463" s="119"/>
    </row>
    <row r="28464" spans="7:8">
      <c r="G28464" s="118"/>
      <c r="H28464" s="119"/>
    </row>
    <row r="28465" spans="7:8">
      <c r="G28465" s="118"/>
      <c r="H28465" s="119"/>
    </row>
    <row r="28466" spans="7:8">
      <c r="G28466" s="118"/>
      <c r="H28466" s="119"/>
    </row>
    <row r="28467" spans="7:8">
      <c r="G28467" s="118"/>
      <c r="H28467" s="119"/>
    </row>
    <row r="28468" spans="7:8">
      <c r="G28468" s="118"/>
      <c r="H28468" s="119"/>
    </row>
    <row r="28469" spans="7:8">
      <c r="G28469" s="118"/>
      <c r="H28469" s="119"/>
    </row>
    <row r="28470" spans="7:8">
      <c r="G28470" s="118"/>
      <c r="H28470" s="119"/>
    </row>
    <row r="28471" spans="7:8">
      <c r="G28471" s="118"/>
      <c r="H28471" s="119"/>
    </row>
    <row r="28472" spans="7:8">
      <c r="G28472" s="118"/>
      <c r="H28472" s="119"/>
    </row>
    <row r="28473" spans="7:8">
      <c r="G28473" s="118"/>
      <c r="H28473" s="119"/>
    </row>
    <row r="28474" spans="7:8">
      <c r="G28474" s="118"/>
      <c r="H28474" s="119"/>
    </row>
    <row r="28475" spans="7:8">
      <c r="G28475" s="118"/>
      <c r="H28475" s="119"/>
    </row>
    <row r="28476" spans="7:8">
      <c r="G28476" s="118"/>
      <c r="H28476" s="119"/>
    </row>
    <row r="28477" spans="7:8">
      <c r="G28477" s="118"/>
      <c r="H28477" s="119"/>
    </row>
    <row r="28478" spans="7:8">
      <c r="G28478" s="118"/>
      <c r="H28478" s="119"/>
    </row>
    <row r="28479" spans="7:8">
      <c r="G28479" s="118"/>
      <c r="H28479" s="119"/>
    </row>
    <row r="28480" spans="7:8">
      <c r="G28480" s="118"/>
      <c r="H28480" s="119"/>
    </row>
    <row r="28481" spans="7:8">
      <c r="G28481" s="118"/>
      <c r="H28481" s="119"/>
    </row>
    <row r="28482" spans="7:8">
      <c r="G28482" s="118"/>
      <c r="H28482" s="119"/>
    </row>
    <row r="28483" spans="7:8">
      <c r="G28483" s="118"/>
      <c r="H28483" s="119"/>
    </row>
    <row r="28484" spans="7:8">
      <c r="G28484" s="118"/>
      <c r="H28484" s="119"/>
    </row>
    <row r="28485" spans="7:8">
      <c r="G28485" s="118"/>
      <c r="H28485" s="119"/>
    </row>
    <row r="28486" spans="7:8">
      <c r="G28486" s="118"/>
      <c r="H28486" s="119"/>
    </row>
    <row r="28487" spans="7:8">
      <c r="G28487" s="118"/>
      <c r="H28487" s="119"/>
    </row>
    <row r="28488" spans="7:8">
      <c r="G28488" s="118"/>
      <c r="H28488" s="119"/>
    </row>
    <row r="28489" spans="7:8">
      <c r="G28489" s="118"/>
      <c r="H28489" s="119"/>
    </row>
    <row r="28490" spans="7:8">
      <c r="G28490" s="118"/>
      <c r="H28490" s="119"/>
    </row>
    <row r="28491" spans="7:8">
      <c r="G28491" s="118"/>
      <c r="H28491" s="119"/>
    </row>
    <row r="28492" spans="7:8">
      <c r="G28492" s="118"/>
      <c r="H28492" s="119"/>
    </row>
    <row r="28493" spans="7:8">
      <c r="G28493" s="118"/>
      <c r="H28493" s="119"/>
    </row>
    <row r="28494" spans="7:8">
      <c r="G28494" s="118"/>
      <c r="H28494" s="119"/>
    </row>
    <row r="28495" spans="7:8">
      <c r="G28495" s="118"/>
      <c r="H28495" s="119"/>
    </row>
    <row r="28496" spans="7:8">
      <c r="G28496" s="118"/>
      <c r="H28496" s="119"/>
    </row>
    <row r="28497" spans="7:8">
      <c r="G28497" s="118"/>
      <c r="H28497" s="119"/>
    </row>
    <row r="28498" spans="7:8">
      <c r="G28498" s="118"/>
      <c r="H28498" s="119"/>
    </row>
    <row r="28499" spans="7:8">
      <c r="G28499" s="118"/>
      <c r="H28499" s="119"/>
    </row>
    <row r="28500" spans="7:8">
      <c r="G28500" s="118"/>
      <c r="H28500" s="119"/>
    </row>
    <row r="28501" spans="7:8">
      <c r="G28501" s="118"/>
      <c r="H28501" s="119"/>
    </row>
    <row r="28502" spans="7:8">
      <c r="G28502" s="118"/>
      <c r="H28502" s="119"/>
    </row>
    <row r="28503" spans="7:8">
      <c r="G28503" s="118"/>
      <c r="H28503" s="119"/>
    </row>
    <row r="28504" spans="7:8">
      <c r="G28504" s="118"/>
      <c r="H28504" s="119"/>
    </row>
    <row r="28505" spans="7:8">
      <c r="G28505" s="118"/>
      <c r="H28505" s="119"/>
    </row>
    <row r="28506" spans="7:8">
      <c r="G28506" s="118"/>
      <c r="H28506" s="119"/>
    </row>
    <row r="28507" spans="7:8">
      <c r="G28507" s="118"/>
      <c r="H28507" s="119"/>
    </row>
    <row r="28508" spans="7:8">
      <c r="G28508" s="118"/>
      <c r="H28508" s="119"/>
    </row>
    <row r="28509" spans="7:8">
      <c r="G28509" s="118"/>
      <c r="H28509" s="119"/>
    </row>
    <row r="28510" spans="7:8">
      <c r="G28510" s="118"/>
      <c r="H28510" s="119"/>
    </row>
    <row r="28511" spans="7:8">
      <c r="G28511" s="118"/>
      <c r="H28511" s="119"/>
    </row>
    <row r="28512" spans="7:8">
      <c r="G28512" s="118"/>
      <c r="H28512" s="119"/>
    </row>
    <row r="28513" spans="7:8">
      <c r="G28513" s="118"/>
      <c r="H28513" s="119"/>
    </row>
    <row r="28514" spans="7:8">
      <c r="G28514" s="118"/>
      <c r="H28514" s="119"/>
    </row>
    <row r="28515" spans="7:8">
      <c r="G28515" s="118"/>
      <c r="H28515" s="119"/>
    </row>
    <row r="28516" spans="7:8">
      <c r="G28516" s="118"/>
      <c r="H28516" s="119"/>
    </row>
    <row r="28517" spans="7:8">
      <c r="G28517" s="118"/>
      <c r="H28517" s="119"/>
    </row>
    <row r="28518" spans="7:8">
      <c r="G28518" s="118"/>
      <c r="H28518" s="119"/>
    </row>
    <row r="28519" spans="7:8">
      <c r="G28519" s="118"/>
      <c r="H28519" s="119"/>
    </row>
    <row r="28520" spans="7:8">
      <c r="G28520" s="118"/>
      <c r="H28520" s="119"/>
    </row>
    <row r="28521" spans="7:8">
      <c r="G28521" s="118"/>
      <c r="H28521" s="119"/>
    </row>
    <row r="28522" spans="7:8">
      <c r="G28522" s="118"/>
      <c r="H28522" s="119"/>
    </row>
    <row r="28523" spans="7:8">
      <c r="G28523" s="118"/>
      <c r="H28523" s="119"/>
    </row>
    <row r="28524" spans="7:8">
      <c r="G28524" s="118"/>
      <c r="H28524" s="119"/>
    </row>
    <row r="28525" spans="7:8">
      <c r="G28525" s="118"/>
      <c r="H28525" s="119"/>
    </row>
    <row r="28526" spans="7:8">
      <c r="G28526" s="118"/>
      <c r="H28526" s="119"/>
    </row>
    <row r="28527" spans="7:8">
      <c r="G28527" s="118"/>
      <c r="H28527" s="119"/>
    </row>
    <row r="28528" spans="7:8">
      <c r="G28528" s="118"/>
      <c r="H28528" s="119"/>
    </row>
    <row r="28529" spans="7:8">
      <c r="G28529" s="118"/>
      <c r="H28529" s="119"/>
    </row>
    <row r="28530" spans="7:8">
      <c r="G28530" s="118"/>
      <c r="H28530" s="119"/>
    </row>
    <row r="28531" spans="7:8">
      <c r="G28531" s="118"/>
      <c r="H28531" s="119"/>
    </row>
    <row r="28532" spans="7:8">
      <c r="G28532" s="118"/>
      <c r="H28532" s="119"/>
    </row>
    <row r="28533" spans="7:8">
      <c r="G28533" s="118"/>
      <c r="H28533" s="119"/>
    </row>
    <row r="28534" spans="7:8">
      <c r="G28534" s="118"/>
      <c r="H28534" s="119"/>
    </row>
    <row r="28535" spans="7:8">
      <c r="G28535" s="118"/>
      <c r="H28535" s="119"/>
    </row>
    <row r="28536" spans="7:8">
      <c r="G28536" s="118"/>
      <c r="H28536" s="119"/>
    </row>
    <row r="28537" spans="7:8">
      <c r="G28537" s="118"/>
      <c r="H28537" s="119"/>
    </row>
    <row r="28538" spans="7:8">
      <c r="G28538" s="118"/>
      <c r="H28538" s="119"/>
    </row>
    <row r="28539" spans="7:8">
      <c r="G28539" s="118"/>
      <c r="H28539" s="119"/>
    </row>
    <row r="28540" spans="7:8">
      <c r="G28540" s="118"/>
      <c r="H28540" s="119"/>
    </row>
    <row r="28541" spans="7:8">
      <c r="G28541" s="118"/>
      <c r="H28541" s="119"/>
    </row>
    <row r="28542" spans="7:8">
      <c r="G28542" s="118"/>
      <c r="H28542" s="119"/>
    </row>
    <row r="28543" spans="7:8">
      <c r="G28543" s="118"/>
      <c r="H28543" s="119"/>
    </row>
    <row r="28544" spans="7:8">
      <c r="G28544" s="118"/>
      <c r="H28544" s="119"/>
    </row>
    <row r="28545" spans="7:8">
      <c r="G28545" s="118"/>
      <c r="H28545" s="119"/>
    </row>
    <row r="28546" spans="7:8">
      <c r="G28546" s="118"/>
      <c r="H28546" s="119"/>
    </row>
    <row r="28547" spans="7:8">
      <c r="G28547" s="118"/>
      <c r="H28547" s="119"/>
    </row>
    <row r="28548" spans="7:8">
      <c r="G28548" s="118"/>
      <c r="H28548" s="119"/>
    </row>
    <row r="28549" spans="7:8">
      <c r="G28549" s="118"/>
      <c r="H28549" s="119"/>
    </row>
    <row r="28550" spans="7:8">
      <c r="G28550" s="118"/>
      <c r="H28550" s="119"/>
    </row>
    <row r="28551" spans="7:8">
      <c r="G28551" s="118"/>
      <c r="H28551" s="119"/>
    </row>
    <row r="28552" spans="7:8">
      <c r="G28552" s="118"/>
      <c r="H28552" s="119"/>
    </row>
    <row r="28553" spans="7:8">
      <c r="G28553" s="118"/>
      <c r="H28553" s="119"/>
    </row>
    <row r="28554" spans="7:8">
      <c r="G28554" s="118"/>
      <c r="H28554" s="119"/>
    </row>
    <row r="28555" spans="7:8">
      <c r="G28555" s="118"/>
      <c r="H28555" s="119"/>
    </row>
    <row r="28556" spans="7:8">
      <c r="G28556" s="118"/>
      <c r="H28556" s="119"/>
    </row>
    <row r="28557" spans="7:8">
      <c r="G28557" s="118"/>
      <c r="H28557" s="119"/>
    </row>
    <row r="28558" spans="7:8">
      <c r="G28558" s="118"/>
      <c r="H28558" s="119"/>
    </row>
    <row r="28559" spans="7:8">
      <c r="G28559" s="118"/>
      <c r="H28559" s="119"/>
    </row>
    <row r="28560" spans="7:8">
      <c r="G28560" s="118"/>
      <c r="H28560" s="119"/>
    </row>
    <row r="28561" spans="7:8">
      <c r="G28561" s="118"/>
      <c r="H28561" s="119"/>
    </row>
    <row r="28562" spans="7:8">
      <c r="G28562" s="118"/>
      <c r="H28562" s="119"/>
    </row>
    <row r="28563" spans="7:8">
      <c r="G28563" s="118"/>
      <c r="H28563" s="119"/>
    </row>
    <row r="28564" spans="7:8">
      <c r="G28564" s="118"/>
      <c r="H28564" s="119"/>
    </row>
    <row r="28565" spans="7:8">
      <c r="G28565" s="118"/>
      <c r="H28565" s="119"/>
    </row>
    <row r="28566" spans="7:8">
      <c r="G28566" s="118"/>
      <c r="H28566" s="119"/>
    </row>
    <row r="28567" spans="7:8">
      <c r="G28567" s="118"/>
      <c r="H28567" s="119"/>
    </row>
    <row r="28568" spans="7:8">
      <c r="G28568" s="118"/>
      <c r="H28568" s="119"/>
    </row>
    <row r="28569" spans="7:8">
      <c r="G28569" s="118"/>
      <c r="H28569" s="119"/>
    </row>
    <row r="28570" spans="7:8">
      <c r="G28570" s="118"/>
      <c r="H28570" s="119"/>
    </row>
    <row r="28571" spans="7:8">
      <c r="G28571" s="118"/>
      <c r="H28571" s="119"/>
    </row>
    <row r="28572" spans="7:8">
      <c r="G28572" s="118"/>
      <c r="H28572" s="119"/>
    </row>
    <row r="28573" spans="7:8">
      <c r="G28573" s="118"/>
      <c r="H28573" s="119"/>
    </row>
    <row r="28574" spans="7:8">
      <c r="G28574" s="118"/>
      <c r="H28574" s="119"/>
    </row>
    <row r="28575" spans="7:8">
      <c r="G28575" s="118"/>
      <c r="H28575" s="119"/>
    </row>
    <row r="28576" spans="7:8">
      <c r="G28576" s="118"/>
      <c r="H28576" s="119"/>
    </row>
    <row r="28577" spans="7:8">
      <c r="G28577" s="118"/>
      <c r="H28577" s="119"/>
    </row>
    <row r="28578" spans="7:8">
      <c r="G28578" s="118"/>
      <c r="H28578" s="119"/>
    </row>
    <row r="28579" spans="7:8">
      <c r="G28579" s="118"/>
      <c r="H28579" s="119"/>
    </row>
    <row r="28580" spans="7:8">
      <c r="G28580" s="118"/>
      <c r="H28580" s="119"/>
    </row>
    <row r="28581" spans="7:8">
      <c r="G28581" s="118"/>
      <c r="H28581" s="119"/>
    </row>
    <row r="28582" spans="7:8">
      <c r="G28582" s="118"/>
      <c r="H28582" s="119"/>
    </row>
    <row r="28583" spans="7:8">
      <c r="G28583" s="118"/>
      <c r="H28583" s="119"/>
    </row>
    <row r="28584" spans="7:8">
      <c r="G28584" s="118"/>
      <c r="H28584" s="119"/>
    </row>
    <row r="28585" spans="7:8">
      <c r="G28585" s="118"/>
      <c r="H28585" s="119"/>
    </row>
    <row r="28586" spans="7:8">
      <c r="G28586" s="118"/>
      <c r="H28586" s="119"/>
    </row>
    <row r="28587" spans="7:8">
      <c r="G28587" s="118"/>
      <c r="H28587" s="119"/>
    </row>
    <row r="28588" spans="7:8">
      <c r="G28588" s="118"/>
      <c r="H28588" s="119"/>
    </row>
    <row r="28589" spans="7:8">
      <c r="G28589" s="118"/>
      <c r="H28589" s="119"/>
    </row>
    <row r="28590" spans="7:8">
      <c r="G28590" s="118"/>
      <c r="H28590" s="119"/>
    </row>
    <row r="28591" spans="7:8">
      <c r="G28591" s="118"/>
      <c r="H28591" s="119"/>
    </row>
    <row r="28592" spans="7:8">
      <c r="G28592" s="118"/>
      <c r="H28592" s="119"/>
    </row>
    <row r="28593" spans="7:8">
      <c r="G28593" s="118"/>
      <c r="H28593" s="119"/>
    </row>
    <row r="28594" spans="7:8">
      <c r="G28594" s="118"/>
      <c r="H28594" s="119"/>
    </row>
    <row r="28595" spans="7:8">
      <c r="G28595" s="118"/>
      <c r="H28595" s="119"/>
    </row>
    <row r="28596" spans="7:8">
      <c r="G28596" s="118"/>
      <c r="H28596" s="119"/>
    </row>
    <row r="28597" spans="7:8">
      <c r="G28597" s="118"/>
      <c r="H28597" s="119"/>
    </row>
    <row r="28598" spans="7:8">
      <c r="G28598" s="118"/>
      <c r="H28598" s="119"/>
    </row>
    <row r="28599" spans="7:8">
      <c r="G28599" s="118"/>
      <c r="H28599" s="119"/>
    </row>
    <row r="28600" spans="7:8">
      <c r="G28600" s="118"/>
      <c r="H28600" s="119"/>
    </row>
    <row r="28601" spans="7:8">
      <c r="G28601" s="118"/>
      <c r="H28601" s="119"/>
    </row>
    <row r="28602" spans="7:8">
      <c r="G28602" s="118"/>
      <c r="H28602" s="119"/>
    </row>
    <row r="28603" spans="7:8">
      <c r="G28603" s="118"/>
      <c r="H28603" s="119"/>
    </row>
    <row r="28604" spans="7:8">
      <c r="G28604" s="118"/>
      <c r="H28604" s="119"/>
    </row>
    <row r="28605" spans="7:8">
      <c r="G28605" s="118"/>
      <c r="H28605" s="119"/>
    </row>
    <row r="28606" spans="7:8">
      <c r="G28606" s="118"/>
      <c r="H28606" s="119"/>
    </row>
    <row r="28607" spans="7:8">
      <c r="G28607" s="118"/>
      <c r="H28607" s="119"/>
    </row>
    <row r="28608" spans="7:8">
      <c r="G28608" s="118"/>
      <c r="H28608" s="119"/>
    </row>
    <row r="28609" spans="7:8">
      <c r="G28609" s="118"/>
      <c r="H28609" s="119"/>
    </row>
    <row r="28610" spans="7:8">
      <c r="G28610" s="118"/>
      <c r="H28610" s="119"/>
    </row>
    <row r="28611" spans="7:8">
      <c r="G28611" s="118"/>
      <c r="H28611" s="119"/>
    </row>
    <row r="28612" spans="7:8">
      <c r="G28612" s="118"/>
      <c r="H28612" s="119"/>
    </row>
    <row r="28613" spans="7:8">
      <c r="G28613" s="118"/>
      <c r="H28613" s="119"/>
    </row>
    <row r="28614" spans="7:8">
      <c r="G28614" s="118"/>
      <c r="H28614" s="119"/>
    </row>
    <row r="28615" spans="7:8">
      <c r="G28615" s="118"/>
      <c r="H28615" s="119"/>
    </row>
    <row r="28616" spans="7:8">
      <c r="G28616" s="118"/>
      <c r="H28616" s="119"/>
    </row>
    <row r="28617" spans="7:8">
      <c r="G28617" s="118"/>
      <c r="H28617" s="119"/>
    </row>
    <row r="28618" spans="7:8">
      <c r="G28618" s="118"/>
      <c r="H28618" s="119"/>
    </row>
    <row r="28619" spans="7:8">
      <c r="G28619" s="118"/>
      <c r="H28619" s="119"/>
    </row>
    <row r="28620" spans="7:8">
      <c r="G28620" s="118"/>
      <c r="H28620" s="119"/>
    </row>
    <row r="28621" spans="7:8">
      <c r="G28621" s="118"/>
      <c r="H28621" s="119"/>
    </row>
    <row r="28622" spans="7:8">
      <c r="G28622" s="118"/>
      <c r="H28622" s="119"/>
    </row>
    <row r="28623" spans="7:8">
      <c r="G28623" s="118"/>
      <c r="H28623" s="119"/>
    </row>
    <row r="28624" spans="7:8">
      <c r="G28624" s="118"/>
      <c r="H28624" s="119"/>
    </row>
    <row r="28625" spans="7:8">
      <c r="G28625" s="118"/>
      <c r="H28625" s="119"/>
    </row>
    <row r="28626" spans="7:8">
      <c r="G28626" s="118"/>
      <c r="H28626" s="119"/>
    </row>
    <row r="28627" spans="7:8">
      <c r="G28627" s="118"/>
      <c r="H28627" s="119"/>
    </row>
    <row r="28628" spans="7:8">
      <c r="G28628" s="118"/>
      <c r="H28628" s="119"/>
    </row>
    <row r="28629" spans="7:8">
      <c r="G28629" s="118"/>
      <c r="H28629" s="119"/>
    </row>
    <row r="28630" spans="7:8">
      <c r="G28630" s="118"/>
      <c r="H28630" s="119"/>
    </row>
    <row r="28631" spans="7:8">
      <c r="G28631" s="118"/>
      <c r="H28631" s="119"/>
    </row>
    <row r="28632" spans="7:8">
      <c r="G28632" s="118"/>
      <c r="H28632" s="119"/>
    </row>
    <row r="28633" spans="7:8">
      <c r="G28633" s="118"/>
      <c r="H28633" s="119"/>
    </row>
    <row r="28634" spans="7:8">
      <c r="G28634" s="118"/>
      <c r="H28634" s="119"/>
    </row>
    <row r="28635" spans="7:8">
      <c r="G28635" s="118"/>
      <c r="H28635" s="119"/>
    </row>
    <row r="28636" spans="7:8">
      <c r="G28636" s="118"/>
      <c r="H28636" s="119"/>
    </row>
    <row r="28637" spans="7:8">
      <c r="G28637" s="118"/>
      <c r="H28637" s="119"/>
    </row>
    <row r="28638" spans="7:8">
      <c r="G28638" s="118"/>
      <c r="H28638" s="119"/>
    </row>
    <row r="28639" spans="7:8">
      <c r="G28639" s="118"/>
      <c r="H28639" s="119"/>
    </row>
    <row r="28640" spans="7:8">
      <c r="G28640" s="118"/>
      <c r="H28640" s="119"/>
    </row>
    <row r="28641" spans="7:8">
      <c r="G28641" s="118"/>
      <c r="H28641" s="119"/>
    </row>
    <row r="28642" spans="7:8">
      <c r="G28642" s="118"/>
      <c r="H28642" s="119"/>
    </row>
    <row r="28643" spans="7:8">
      <c r="G28643" s="118"/>
      <c r="H28643" s="119"/>
    </row>
    <row r="28644" spans="7:8">
      <c r="G28644" s="118"/>
      <c r="H28644" s="119"/>
    </row>
    <row r="28645" spans="7:8">
      <c r="G28645" s="118"/>
      <c r="H28645" s="119"/>
    </row>
    <row r="28646" spans="7:8">
      <c r="G28646" s="118"/>
      <c r="H28646" s="119"/>
    </row>
    <row r="28647" spans="7:8">
      <c r="G28647" s="118"/>
      <c r="H28647" s="119"/>
    </row>
    <row r="28648" spans="7:8">
      <c r="G28648" s="118"/>
      <c r="H28648" s="119"/>
    </row>
    <row r="28649" spans="7:8">
      <c r="G28649" s="118"/>
      <c r="H28649" s="119"/>
    </row>
    <row r="28650" spans="7:8">
      <c r="G28650" s="118"/>
      <c r="H28650" s="119"/>
    </row>
    <row r="28651" spans="7:8">
      <c r="G28651" s="118"/>
      <c r="H28651" s="119"/>
    </row>
    <row r="28652" spans="7:8">
      <c r="G28652" s="118"/>
      <c r="H28652" s="119"/>
    </row>
    <row r="28653" spans="7:8">
      <c r="G28653" s="118"/>
      <c r="H28653" s="119"/>
    </row>
    <row r="28654" spans="7:8">
      <c r="G28654" s="118"/>
      <c r="H28654" s="119"/>
    </row>
    <row r="28655" spans="7:8">
      <c r="G28655" s="118"/>
      <c r="H28655" s="119"/>
    </row>
    <row r="28656" spans="7:8">
      <c r="G28656" s="118"/>
      <c r="H28656" s="119"/>
    </row>
    <row r="28657" spans="7:8">
      <c r="G28657" s="118"/>
      <c r="H28657" s="119"/>
    </row>
    <row r="28658" spans="7:8">
      <c r="G28658" s="118"/>
      <c r="H28658" s="119"/>
    </row>
    <row r="28659" spans="7:8">
      <c r="G28659" s="118"/>
      <c r="H28659" s="119"/>
    </row>
    <row r="28660" spans="7:8">
      <c r="G28660" s="118"/>
      <c r="H28660" s="119"/>
    </row>
    <row r="28661" spans="7:8">
      <c r="G28661" s="118"/>
      <c r="H28661" s="119"/>
    </row>
    <row r="28662" spans="7:8">
      <c r="G28662" s="118"/>
      <c r="H28662" s="119"/>
    </row>
    <row r="28663" spans="7:8">
      <c r="G28663" s="118"/>
      <c r="H28663" s="119"/>
    </row>
    <row r="28664" spans="7:8">
      <c r="G28664" s="118"/>
      <c r="H28664" s="119"/>
    </row>
    <row r="28665" spans="7:8">
      <c r="G28665" s="118"/>
      <c r="H28665" s="119"/>
    </row>
    <row r="28666" spans="7:8">
      <c r="G28666" s="118"/>
      <c r="H28666" s="119"/>
    </row>
    <row r="28667" spans="7:8">
      <c r="G28667" s="118"/>
      <c r="H28667" s="119"/>
    </row>
    <row r="28668" spans="7:8">
      <c r="G28668" s="118"/>
      <c r="H28668" s="119"/>
    </row>
    <row r="28669" spans="7:8">
      <c r="G28669" s="118"/>
      <c r="H28669" s="119"/>
    </row>
    <row r="28670" spans="7:8">
      <c r="G28670" s="118"/>
      <c r="H28670" s="119"/>
    </row>
    <row r="28671" spans="7:8">
      <c r="G28671" s="118"/>
      <c r="H28671" s="119"/>
    </row>
    <row r="28672" spans="7:8">
      <c r="G28672" s="118"/>
      <c r="H28672" s="119"/>
    </row>
    <row r="28673" spans="7:8">
      <c r="G28673" s="118"/>
      <c r="H28673" s="119"/>
    </row>
    <row r="28674" spans="7:8">
      <c r="G28674" s="118"/>
      <c r="H28674" s="119"/>
    </row>
    <row r="28675" spans="7:8">
      <c r="G28675" s="118"/>
      <c r="H28675" s="119"/>
    </row>
    <row r="28676" spans="7:8">
      <c r="G28676" s="118"/>
      <c r="H28676" s="119"/>
    </row>
    <row r="28677" spans="7:8">
      <c r="G28677" s="118"/>
      <c r="H28677" s="119"/>
    </row>
    <row r="28678" spans="7:8">
      <c r="G28678" s="118"/>
      <c r="H28678" s="119"/>
    </row>
    <row r="28679" spans="7:8">
      <c r="G28679" s="118"/>
      <c r="H28679" s="119"/>
    </row>
    <row r="28680" spans="7:8">
      <c r="G28680" s="118"/>
      <c r="H28680" s="119"/>
    </row>
    <row r="28681" spans="7:8">
      <c r="G28681" s="118"/>
      <c r="H28681" s="119"/>
    </row>
    <row r="28682" spans="7:8">
      <c r="G28682" s="118"/>
      <c r="H28682" s="119"/>
    </row>
    <row r="28683" spans="7:8">
      <c r="G28683" s="118"/>
      <c r="H28683" s="119"/>
    </row>
    <row r="28684" spans="7:8">
      <c r="G28684" s="118"/>
      <c r="H28684" s="119"/>
    </row>
    <row r="28685" spans="7:8">
      <c r="G28685" s="118"/>
      <c r="H28685" s="119"/>
    </row>
    <row r="28686" spans="7:8">
      <c r="G28686" s="118"/>
      <c r="H28686" s="119"/>
    </row>
    <row r="28687" spans="7:8">
      <c r="G28687" s="118"/>
      <c r="H28687" s="119"/>
    </row>
    <row r="28688" spans="7:8">
      <c r="G28688" s="118"/>
      <c r="H28688" s="119"/>
    </row>
    <row r="28689" spans="7:8">
      <c r="G28689" s="118"/>
      <c r="H28689" s="119"/>
    </row>
    <row r="28690" spans="7:8">
      <c r="G28690" s="118"/>
      <c r="H28690" s="119"/>
    </row>
    <row r="28691" spans="7:8">
      <c r="G28691" s="118"/>
      <c r="H28691" s="119"/>
    </row>
    <row r="28692" spans="7:8">
      <c r="G28692" s="118"/>
      <c r="H28692" s="119"/>
    </row>
    <row r="28693" spans="7:8">
      <c r="G28693" s="118"/>
      <c r="H28693" s="119"/>
    </row>
    <row r="28694" spans="7:8">
      <c r="G28694" s="118"/>
      <c r="H28694" s="119"/>
    </row>
    <row r="28695" spans="7:8">
      <c r="G28695" s="118"/>
      <c r="H28695" s="119"/>
    </row>
    <row r="28696" spans="7:8">
      <c r="G28696" s="118"/>
      <c r="H28696" s="119"/>
    </row>
    <row r="28697" spans="7:8">
      <c r="G28697" s="118"/>
      <c r="H28697" s="119"/>
    </row>
    <row r="28698" spans="7:8">
      <c r="G28698" s="118"/>
      <c r="H28698" s="119"/>
    </row>
    <row r="28699" spans="7:8">
      <c r="G28699" s="118"/>
      <c r="H28699" s="119"/>
    </row>
    <row r="28700" spans="7:8">
      <c r="G28700" s="118"/>
      <c r="H28700" s="119"/>
    </row>
    <row r="28701" spans="7:8">
      <c r="G28701" s="118"/>
      <c r="H28701" s="119"/>
    </row>
    <row r="28702" spans="7:8">
      <c r="G28702" s="118"/>
      <c r="H28702" s="119"/>
    </row>
    <row r="28703" spans="7:8">
      <c r="G28703" s="118"/>
      <c r="H28703" s="119"/>
    </row>
    <row r="28704" spans="7:8">
      <c r="G28704" s="118"/>
      <c r="H28704" s="119"/>
    </row>
    <row r="28705" spans="7:8">
      <c r="G28705" s="118"/>
      <c r="H28705" s="119"/>
    </row>
    <row r="28706" spans="7:8">
      <c r="G28706" s="118"/>
      <c r="H28706" s="119"/>
    </row>
    <row r="28707" spans="7:8">
      <c r="G28707" s="118"/>
      <c r="H28707" s="119"/>
    </row>
    <row r="28708" spans="7:8">
      <c r="G28708" s="118"/>
      <c r="H28708" s="119"/>
    </row>
    <row r="28709" spans="7:8">
      <c r="G28709" s="118"/>
      <c r="H28709" s="119"/>
    </row>
    <row r="28710" spans="7:8">
      <c r="G28710" s="118"/>
      <c r="H28710" s="119"/>
    </row>
    <row r="28711" spans="7:8">
      <c r="G28711" s="118"/>
      <c r="H28711" s="119"/>
    </row>
    <row r="28712" spans="7:8">
      <c r="G28712" s="118"/>
      <c r="H28712" s="119"/>
    </row>
    <row r="28713" spans="7:8">
      <c r="G28713" s="118"/>
      <c r="H28713" s="119"/>
    </row>
    <row r="28714" spans="7:8">
      <c r="G28714" s="118"/>
      <c r="H28714" s="119"/>
    </row>
    <row r="28715" spans="7:8">
      <c r="G28715" s="118"/>
      <c r="H28715" s="119"/>
    </row>
    <row r="28716" spans="7:8">
      <c r="G28716" s="118"/>
      <c r="H28716" s="119"/>
    </row>
    <row r="28717" spans="7:8">
      <c r="G28717" s="118"/>
      <c r="H28717" s="119"/>
    </row>
    <row r="28718" spans="7:8">
      <c r="G28718" s="118"/>
      <c r="H28718" s="119"/>
    </row>
    <row r="28719" spans="7:8">
      <c r="G28719" s="118"/>
      <c r="H28719" s="119"/>
    </row>
    <row r="28720" spans="7:8">
      <c r="G28720" s="118"/>
      <c r="H28720" s="119"/>
    </row>
    <row r="28721" spans="7:8">
      <c r="G28721" s="118"/>
      <c r="H28721" s="119"/>
    </row>
    <row r="28722" spans="7:8">
      <c r="G28722" s="118"/>
      <c r="H28722" s="119"/>
    </row>
    <row r="28723" spans="7:8">
      <c r="G28723" s="118"/>
      <c r="H28723" s="119"/>
    </row>
    <row r="28724" spans="7:8">
      <c r="G28724" s="118"/>
      <c r="H28724" s="119"/>
    </row>
    <row r="28725" spans="7:8">
      <c r="G28725" s="118"/>
      <c r="H28725" s="119"/>
    </row>
    <row r="28726" spans="7:8">
      <c r="G28726" s="118"/>
      <c r="H28726" s="119"/>
    </row>
    <row r="28727" spans="7:8">
      <c r="G28727" s="118"/>
      <c r="H28727" s="119"/>
    </row>
    <row r="28728" spans="7:8">
      <c r="G28728" s="118"/>
      <c r="H28728" s="119"/>
    </row>
    <row r="28729" spans="7:8">
      <c r="G28729" s="118"/>
      <c r="H28729" s="119"/>
    </row>
    <row r="28730" spans="7:8">
      <c r="G28730" s="118"/>
      <c r="H28730" s="119"/>
    </row>
    <row r="28731" spans="7:8">
      <c r="G28731" s="118"/>
      <c r="H28731" s="119"/>
    </row>
    <row r="28732" spans="7:8">
      <c r="G28732" s="118"/>
      <c r="H28732" s="119"/>
    </row>
    <row r="28733" spans="7:8">
      <c r="G28733" s="118"/>
      <c r="H28733" s="119"/>
    </row>
    <row r="28734" spans="7:8">
      <c r="G28734" s="118"/>
      <c r="H28734" s="119"/>
    </row>
    <row r="28735" spans="7:8">
      <c r="G28735" s="118"/>
      <c r="H28735" s="119"/>
    </row>
    <row r="28736" spans="7:8">
      <c r="G28736" s="118"/>
      <c r="H28736" s="119"/>
    </row>
    <row r="28737" spans="7:8">
      <c r="G28737" s="118"/>
      <c r="H28737" s="119"/>
    </row>
    <row r="28738" spans="7:8">
      <c r="G28738" s="118"/>
      <c r="H28738" s="119"/>
    </row>
    <row r="28739" spans="7:8">
      <c r="G28739" s="118"/>
      <c r="H28739" s="119"/>
    </row>
    <row r="28740" spans="7:8">
      <c r="G28740" s="118"/>
      <c r="H28740" s="119"/>
    </row>
    <row r="28741" spans="7:8">
      <c r="G28741" s="118"/>
      <c r="H28741" s="119"/>
    </row>
    <row r="28742" spans="7:8">
      <c r="G28742" s="118"/>
      <c r="H28742" s="119"/>
    </row>
    <row r="28743" spans="7:8">
      <c r="G28743" s="118"/>
      <c r="H28743" s="119"/>
    </row>
    <row r="28744" spans="7:8">
      <c r="G28744" s="118"/>
      <c r="H28744" s="119"/>
    </row>
    <row r="28745" spans="7:8">
      <c r="G28745" s="118"/>
      <c r="H28745" s="119"/>
    </row>
    <row r="28746" spans="7:8">
      <c r="G28746" s="118"/>
      <c r="H28746" s="119"/>
    </row>
    <row r="28747" spans="7:8">
      <c r="G28747" s="118"/>
      <c r="H28747" s="119"/>
    </row>
    <row r="28748" spans="7:8">
      <c r="G28748" s="118"/>
      <c r="H28748" s="119"/>
    </row>
    <row r="28749" spans="7:8">
      <c r="G28749" s="118"/>
      <c r="H28749" s="119"/>
    </row>
    <row r="28750" spans="7:8">
      <c r="G28750" s="118"/>
      <c r="H28750" s="119"/>
    </row>
    <row r="28751" spans="7:8">
      <c r="G28751" s="118"/>
      <c r="H28751" s="119"/>
    </row>
    <row r="28752" spans="7:8">
      <c r="G28752" s="118"/>
      <c r="H28752" s="119"/>
    </row>
    <row r="28753" spans="7:8">
      <c r="G28753" s="118"/>
      <c r="H28753" s="119"/>
    </row>
    <row r="28754" spans="7:8">
      <c r="G28754" s="118"/>
      <c r="H28754" s="119"/>
    </row>
    <row r="28755" spans="7:8">
      <c r="G28755" s="118"/>
      <c r="H28755" s="119"/>
    </row>
    <row r="28756" spans="7:8">
      <c r="G28756" s="118"/>
      <c r="H28756" s="119"/>
    </row>
    <row r="28757" spans="7:8">
      <c r="G28757" s="118"/>
      <c r="H28757" s="119"/>
    </row>
    <row r="28758" spans="7:8">
      <c r="G28758" s="118"/>
      <c r="H28758" s="119"/>
    </row>
    <row r="28759" spans="7:8">
      <c r="G28759" s="118"/>
      <c r="H28759" s="119"/>
    </row>
    <row r="28760" spans="7:8">
      <c r="G28760" s="118"/>
      <c r="H28760" s="119"/>
    </row>
    <row r="28761" spans="7:8">
      <c r="G28761" s="118"/>
      <c r="H28761" s="119"/>
    </row>
    <row r="28762" spans="7:8">
      <c r="G28762" s="118"/>
      <c r="H28762" s="119"/>
    </row>
    <row r="28763" spans="7:8">
      <c r="G28763" s="118"/>
      <c r="H28763" s="119"/>
    </row>
    <row r="28764" spans="7:8">
      <c r="G28764" s="118"/>
      <c r="H28764" s="119"/>
    </row>
    <row r="28765" spans="7:8">
      <c r="G28765" s="118"/>
      <c r="H28765" s="119"/>
    </row>
    <row r="28766" spans="7:8">
      <c r="G28766" s="118"/>
      <c r="H28766" s="119"/>
    </row>
    <row r="28767" spans="7:8">
      <c r="G28767" s="118"/>
      <c r="H28767" s="119"/>
    </row>
    <row r="28768" spans="7:8">
      <c r="G28768" s="118"/>
      <c r="H28768" s="119"/>
    </row>
    <row r="28769" spans="7:8">
      <c r="G28769" s="118"/>
      <c r="H28769" s="119"/>
    </row>
    <row r="28770" spans="7:8">
      <c r="G28770" s="118"/>
      <c r="H28770" s="119"/>
    </row>
    <row r="28771" spans="7:8">
      <c r="G28771" s="118"/>
      <c r="H28771" s="119"/>
    </row>
    <row r="28772" spans="7:8">
      <c r="G28772" s="118"/>
      <c r="H28772" s="119"/>
    </row>
    <row r="28773" spans="7:8">
      <c r="G28773" s="118"/>
      <c r="H28773" s="119"/>
    </row>
    <row r="28774" spans="7:8">
      <c r="G28774" s="118"/>
      <c r="H28774" s="119"/>
    </row>
    <row r="28775" spans="7:8">
      <c r="G28775" s="118"/>
      <c r="H28775" s="119"/>
    </row>
    <row r="28776" spans="7:8">
      <c r="G28776" s="118"/>
      <c r="H28776" s="119"/>
    </row>
    <row r="28777" spans="7:8">
      <c r="G28777" s="118"/>
      <c r="H28777" s="119"/>
    </row>
    <row r="28778" spans="7:8">
      <c r="G28778" s="118"/>
      <c r="H28778" s="119"/>
    </row>
    <row r="28779" spans="7:8">
      <c r="G28779" s="118"/>
      <c r="H28779" s="119"/>
    </row>
    <row r="28780" spans="7:8">
      <c r="G28780" s="118"/>
      <c r="H28780" s="119"/>
    </row>
    <row r="28781" spans="7:8">
      <c r="G28781" s="118"/>
      <c r="H28781" s="119"/>
    </row>
    <row r="28782" spans="7:8">
      <c r="G28782" s="118"/>
      <c r="H28782" s="119"/>
    </row>
    <row r="28783" spans="7:8">
      <c r="G28783" s="118"/>
      <c r="H28783" s="119"/>
    </row>
    <row r="28784" spans="7:8">
      <c r="G28784" s="118"/>
      <c r="H28784" s="119"/>
    </row>
    <row r="28785" spans="7:8">
      <c r="G28785" s="118"/>
      <c r="H28785" s="119"/>
    </row>
    <row r="28786" spans="7:8">
      <c r="G28786" s="118"/>
      <c r="H28786" s="119"/>
    </row>
    <row r="28787" spans="7:8">
      <c r="G28787" s="118"/>
      <c r="H28787" s="119"/>
    </row>
    <row r="28788" spans="7:8">
      <c r="G28788" s="118"/>
      <c r="H28788" s="119"/>
    </row>
    <row r="28789" spans="7:8">
      <c r="G28789" s="118"/>
      <c r="H28789" s="119"/>
    </row>
    <row r="28790" spans="7:8">
      <c r="G28790" s="118"/>
      <c r="H28790" s="119"/>
    </row>
    <row r="28791" spans="7:8">
      <c r="G28791" s="118"/>
      <c r="H28791" s="119"/>
    </row>
    <row r="28792" spans="7:8">
      <c r="G28792" s="118"/>
      <c r="H28792" s="119"/>
    </row>
    <row r="28793" spans="7:8">
      <c r="G28793" s="118"/>
      <c r="H28793" s="119"/>
    </row>
    <row r="28794" spans="7:8">
      <c r="G28794" s="118"/>
      <c r="H28794" s="119"/>
    </row>
    <row r="28795" spans="7:8">
      <c r="G28795" s="118"/>
      <c r="H28795" s="119"/>
    </row>
    <row r="28796" spans="7:8">
      <c r="G28796" s="118"/>
      <c r="H28796" s="119"/>
    </row>
    <row r="28797" spans="7:8">
      <c r="G28797" s="118"/>
      <c r="H28797" s="119"/>
    </row>
    <row r="28798" spans="7:8">
      <c r="G28798" s="118"/>
      <c r="H28798" s="119"/>
    </row>
    <row r="28799" spans="7:8">
      <c r="G28799" s="118"/>
      <c r="H28799" s="119"/>
    </row>
    <row r="28800" spans="7:8">
      <c r="G28800" s="118"/>
      <c r="H28800" s="119"/>
    </row>
    <row r="28801" spans="7:8">
      <c r="G28801" s="118"/>
      <c r="H28801" s="119"/>
    </row>
    <row r="28802" spans="7:8">
      <c r="G28802" s="118"/>
      <c r="H28802" s="119"/>
    </row>
    <row r="28803" spans="7:8">
      <c r="G28803" s="118"/>
      <c r="H28803" s="119"/>
    </row>
    <row r="28804" spans="7:8">
      <c r="G28804" s="118"/>
      <c r="H28804" s="119"/>
    </row>
    <row r="28805" spans="7:8">
      <c r="G28805" s="118"/>
      <c r="H28805" s="119"/>
    </row>
    <row r="28806" spans="7:8">
      <c r="G28806" s="118"/>
      <c r="H28806" s="119"/>
    </row>
    <row r="28807" spans="7:8">
      <c r="G28807" s="118"/>
      <c r="H28807" s="119"/>
    </row>
    <row r="28808" spans="7:8">
      <c r="G28808" s="118"/>
      <c r="H28808" s="119"/>
    </row>
    <row r="28809" spans="7:8">
      <c r="G28809" s="118"/>
      <c r="H28809" s="119"/>
    </row>
    <row r="28810" spans="7:8">
      <c r="G28810" s="118"/>
      <c r="H28810" s="119"/>
    </row>
    <row r="28811" spans="7:8">
      <c r="G28811" s="118"/>
      <c r="H28811" s="119"/>
    </row>
    <row r="28812" spans="7:8">
      <c r="G28812" s="118"/>
      <c r="H28812" s="119"/>
    </row>
    <row r="28813" spans="7:8">
      <c r="G28813" s="118"/>
      <c r="H28813" s="119"/>
    </row>
    <row r="28814" spans="7:8">
      <c r="G28814" s="118"/>
      <c r="H28814" s="119"/>
    </row>
    <row r="28815" spans="7:8">
      <c r="G28815" s="118"/>
      <c r="H28815" s="119"/>
    </row>
    <row r="28816" spans="7:8">
      <c r="G28816" s="118"/>
      <c r="H28816" s="119"/>
    </row>
    <row r="28817" spans="7:8">
      <c r="G28817" s="118"/>
      <c r="H28817" s="119"/>
    </row>
    <row r="28818" spans="7:8">
      <c r="G28818" s="118"/>
      <c r="H28818" s="119"/>
    </row>
    <row r="28819" spans="7:8">
      <c r="G28819" s="118"/>
      <c r="H28819" s="119"/>
    </row>
    <row r="28820" spans="7:8">
      <c r="G28820" s="118"/>
      <c r="H28820" s="119"/>
    </row>
    <row r="28821" spans="7:8">
      <c r="G28821" s="118"/>
      <c r="H28821" s="119"/>
    </row>
    <row r="28822" spans="7:8">
      <c r="G28822" s="118"/>
      <c r="H28822" s="119"/>
    </row>
    <row r="28823" spans="7:8">
      <c r="G28823" s="118"/>
      <c r="H28823" s="119"/>
    </row>
    <row r="28824" spans="7:8">
      <c r="G28824" s="118"/>
      <c r="H28824" s="119"/>
    </row>
    <row r="28825" spans="7:8">
      <c r="G28825" s="118"/>
      <c r="H28825" s="119"/>
    </row>
    <row r="28826" spans="7:8">
      <c r="G28826" s="118"/>
      <c r="H28826" s="119"/>
    </row>
    <row r="28827" spans="7:8">
      <c r="G28827" s="118"/>
      <c r="H28827" s="119"/>
    </row>
    <row r="28828" spans="7:8">
      <c r="G28828" s="118"/>
      <c r="H28828" s="119"/>
    </row>
    <row r="28829" spans="7:8">
      <c r="G28829" s="118"/>
      <c r="H28829" s="119"/>
    </row>
    <row r="28830" spans="7:8">
      <c r="G28830" s="118"/>
      <c r="H28830" s="119"/>
    </row>
    <row r="28831" spans="7:8">
      <c r="G28831" s="118"/>
      <c r="H28831" s="119"/>
    </row>
    <row r="28832" spans="7:8">
      <c r="G28832" s="118"/>
      <c r="H28832" s="119"/>
    </row>
    <row r="28833" spans="7:8">
      <c r="G28833" s="118"/>
      <c r="H28833" s="119"/>
    </row>
    <row r="28834" spans="7:8">
      <c r="G28834" s="118"/>
      <c r="H28834" s="119"/>
    </row>
    <row r="28835" spans="7:8">
      <c r="G28835" s="118"/>
      <c r="H28835" s="119"/>
    </row>
    <row r="28836" spans="7:8">
      <c r="G28836" s="118"/>
      <c r="H28836" s="119"/>
    </row>
    <row r="28837" spans="7:8">
      <c r="G28837" s="118"/>
      <c r="H28837" s="119"/>
    </row>
    <row r="28838" spans="7:8">
      <c r="G28838" s="118"/>
      <c r="H28838" s="119"/>
    </row>
    <row r="28839" spans="7:8">
      <c r="G28839" s="118"/>
      <c r="H28839" s="119"/>
    </row>
    <row r="28840" spans="7:8">
      <c r="G28840" s="118"/>
      <c r="H28840" s="119"/>
    </row>
    <row r="28841" spans="7:8">
      <c r="G28841" s="118"/>
      <c r="H28841" s="119"/>
    </row>
    <row r="28842" spans="7:8">
      <c r="G28842" s="118"/>
      <c r="H28842" s="119"/>
    </row>
    <row r="28843" spans="7:8">
      <c r="G28843" s="118"/>
      <c r="H28843" s="119"/>
    </row>
    <row r="28844" spans="7:8">
      <c r="G28844" s="118"/>
      <c r="H28844" s="119"/>
    </row>
    <row r="28845" spans="7:8">
      <c r="G28845" s="118"/>
      <c r="H28845" s="119"/>
    </row>
    <row r="28846" spans="7:8">
      <c r="G28846" s="118"/>
      <c r="H28846" s="119"/>
    </row>
    <row r="28847" spans="7:8">
      <c r="G28847" s="118"/>
      <c r="H28847" s="119"/>
    </row>
    <row r="28848" spans="7:8">
      <c r="G28848" s="118"/>
      <c r="H28848" s="119"/>
    </row>
    <row r="28849" spans="7:8">
      <c r="G28849" s="118"/>
      <c r="H28849" s="119"/>
    </row>
    <row r="28850" spans="7:8">
      <c r="G28850" s="118"/>
      <c r="H28850" s="119"/>
    </row>
    <row r="28851" spans="7:8">
      <c r="G28851" s="118"/>
      <c r="H28851" s="119"/>
    </row>
    <row r="28852" spans="7:8">
      <c r="G28852" s="118"/>
      <c r="H28852" s="119"/>
    </row>
    <row r="28853" spans="7:8">
      <c r="G28853" s="118"/>
      <c r="H28853" s="119"/>
    </row>
    <row r="28854" spans="7:8">
      <c r="G28854" s="118"/>
      <c r="H28854" s="119"/>
    </row>
    <row r="28855" spans="7:8">
      <c r="G28855" s="118"/>
      <c r="H28855" s="119"/>
    </row>
    <row r="28856" spans="7:8">
      <c r="G28856" s="118"/>
      <c r="H28856" s="119"/>
    </row>
    <row r="28857" spans="7:8">
      <c r="G28857" s="118"/>
      <c r="H28857" s="119"/>
    </row>
    <row r="28858" spans="7:8">
      <c r="G28858" s="118"/>
      <c r="H28858" s="119"/>
    </row>
    <row r="28859" spans="7:8">
      <c r="G28859" s="118"/>
      <c r="H28859" s="119"/>
    </row>
    <row r="28860" spans="7:8">
      <c r="G28860" s="118"/>
      <c r="H28860" s="119"/>
    </row>
    <row r="28861" spans="7:8">
      <c r="G28861" s="118"/>
      <c r="H28861" s="119"/>
    </row>
    <row r="28862" spans="7:8">
      <c r="G28862" s="118"/>
      <c r="H28862" s="119"/>
    </row>
    <row r="28863" spans="7:8">
      <c r="G28863" s="118"/>
      <c r="H28863" s="119"/>
    </row>
    <row r="28864" spans="7:8">
      <c r="G28864" s="118"/>
      <c r="H28864" s="119"/>
    </row>
    <row r="28865" spans="7:8">
      <c r="G28865" s="118"/>
      <c r="H28865" s="119"/>
    </row>
    <row r="28866" spans="7:8">
      <c r="G28866" s="118"/>
      <c r="H28866" s="119"/>
    </row>
    <row r="28867" spans="7:8">
      <c r="G28867" s="118"/>
      <c r="H28867" s="119"/>
    </row>
    <row r="28868" spans="7:8">
      <c r="G28868" s="118"/>
      <c r="H28868" s="119"/>
    </row>
    <row r="28869" spans="7:8">
      <c r="G28869" s="118"/>
      <c r="H28869" s="119"/>
    </row>
    <row r="28870" spans="7:8">
      <c r="G28870" s="118"/>
      <c r="H28870" s="119"/>
    </row>
    <row r="28871" spans="7:8">
      <c r="G28871" s="118"/>
      <c r="H28871" s="119"/>
    </row>
    <row r="28872" spans="7:8">
      <c r="G28872" s="118"/>
      <c r="H28872" s="119"/>
    </row>
    <row r="28873" spans="7:8">
      <c r="G28873" s="118"/>
      <c r="H28873" s="119"/>
    </row>
    <row r="28874" spans="7:8">
      <c r="G28874" s="118"/>
      <c r="H28874" s="119"/>
    </row>
    <row r="28875" spans="7:8">
      <c r="G28875" s="118"/>
      <c r="H28875" s="119"/>
    </row>
    <row r="28876" spans="7:8">
      <c r="G28876" s="118"/>
      <c r="H28876" s="119"/>
    </row>
    <row r="28877" spans="7:8">
      <c r="G28877" s="118"/>
      <c r="H28877" s="119"/>
    </row>
    <row r="28878" spans="7:8">
      <c r="G28878" s="118"/>
      <c r="H28878" s="119"/>
    </row>
    <row r="28879" spans="7:8">
      <c r="G28879" s="118"/>
      <c r="H28879" s="119"/>
    </row>
    <row r="28880" spans="7:8">
      <c r="G28880" s="118"/>
      <c r="H28880" s="119"/>
    </row>
    <row r="28881" spans="7:8">
      <c r="G28881" s="118"/>
      <c r="H28881" s="119"/>
    </row>
    <row r="28882" spans="7:8">
      <c r="G28882" s="118"/>
      <c r="H28882" s="119"/>
    </row>
    <row r="28883" spans="7:8">
      <c r="G28883" s="118"/>
      <c r="H28883" s="119"/>
    </row>
    <row r="28884" spans="7:8">
      <c r="G28884" s="118"/>
      <c r="H28884" s="119"/>
    </row>
    <row r="28885" spans="7:8">
      <c r="G28885" s="118"/>
      <c r="H28885" s="119"/>
    </row>
    <row r="28886" spans="7:8">
      <c r="G28886" s="118"/>
      <c r="H28886" s="119"/>
    </row>
    <row r="28887" spans="7:8">
      <c r="G28887" s="118"/>
      <c r="H28887" s="119"/>
    </row>
    <row r="28888" spans="7:8">
      <c r="G28888" s="118"/>
      <c r="H28888" s="119"/>
    </row>
    <row r="28889" spans="7:8">
      <c r="G28889" s="118"/>
      <c r="H28889" s="119"/>
    </row>
    <row r="28890" spans="7:8">
      <c r="G28890" s="118"/>
      <c r="H28890" s="119"/>
    </row>
    <row r="28891" spans="7:8">
      <c r="G28891" s="118"/>
      <c r="H28891" s="119"/>
    </row>
    <row r="28892" spans="7:8">
      <c r="G28892" s="118"/>
      <c r="H28892" s="119"/>
    </row>
    <row r="28893" spans="7:8">
      <c r="G28893" s="118"/>
      <c r="H28893" s="119"/>
    </row>
    <row r="28894" spans="7:8">
      <c r="G28894" s="118"/>
      <c r="H28894" s="119"/>
    </row>
    <row r="28895" spans="7:8">
      <c r="G28895" s="118"/>
      <c r="H28895" s="119"/>
    </row>
    <row r="28896" spans="7:8">
      <c r="G28896" s="118"/>
      <c r="H28896" s="119"/>
    </row>
    <row r="28897" spans="7:8">
      <c r="G28897" s="118"/>
      <c r="H28897" s="119"/>
    </row>
    <row r="28898" spans="7:8">
      <c r="G28898" s="118"/>
      <c r="H28898" s="119"/>
    </row>
    <row r="28899" spans="7:8">
      <c r="G28899" s="118"/>
      <c r="H28899" s="119"/>
    </row>
    <row r="28900" spans="7:8">
      <c r="G28900" s="118"/>
      <c r="H28900" s="119"/>
    </row>
    <row r="28901" spans="7:8">
      <c r="G28901" s="118"/>
      <c r="H28901" s="119"/>
    </row>
    <row r="28902" spans="7:8">
      <c r="G28902" s="118"/>
      <c r="H28902" s="119"/>
    </row>
    <row r="28903" spans="7:8">
      <c r="G28903" s="118"/>
      <c r="H28903" s="119"/>
    </row>
    <row r="28904" spans="7:8">
      <c r="G28904" s="118"/>
      <c r="H28904" s="119"/>
    </row>
    <row r="28905" spans="7:8">
      <c r="G28905" s="118"/>
      <c r="H28905" s="119"/>
    </row>
    <row r="28906" spans="7:8">
      <c r="G28906" s="118"/>
      <c r="H28906" s="119"/>
    </row>
    <row r="28907" spans="7:8">
      <c r="G28907" s="118"/>
      <c r="H28907" s="119"/>
    </row>
    <row r="28908" spans="7:8">
      <c r="G28908" s="118"/>
      <c r="H28908" s="119"/>
    </row>
    <row r="28909" spans="7:8">
      <c r="G28909" s="118"/>
      <c r="H28909" s="119"/>
    </row>
    <row r="28910" spans="7:8">
      <c r="G28910" s="118"/>
      <c r="H28910" s="119"/>
    </row>
    <row r="28911" spans="7:8">
      <c r="G28911" s="118"/>
      <c r="H28911" s="119"/>
    </row>
    <row r="28912" spans="7:8">
      <c r="G28912" s="118"/>
      <c r="H28912" s="119"/>
    </row>
    <row r="28913" spans="7:8">
      <c r="G28913" s="118"/>
      <c r="H28913" s="119"/>
    </row>
    <row r="28914" spans="7:8">
      <c r="G28914" s="118"/>
      <c r="H28914" s="119"/>
    </row>
    <row r="28915" spans="7:8">
      <c r="G28915" s="118"/>
      <c r="H28915" s="119"/>
    </row>
    <row r="28916" spans="7:8">
      <c r="G28916" s="118"/>
      <c r="H28916" s="119"/>
    </row>
    <row r="28917" spans="7:8">
      <c r="G28917" s="118"/>
      <c r="H28917" s="119"/>
    </row>
    <row r="28918" spans="7:8">
      <c r="G28918" s="118"/>
      <c r="H28918" s="119"/>
    </row>
    <row r="28919" spans="7:8">
      <c r="G28919" s="118"/>
      <c r="H28919" s="119"/>
    </row>
    <row r="28920" spans="7:8">
      <c r="G28920" s="118"/>
      <c r="H28920" s="119"/>
    </row>
    <row r="28921" spans="7:8">
      <c r="G28921" s="118"/>
      <c r="H28921" s="119"/>
    </row>
    <row r="28922" spans="7:8">
      <c r="G28922" s="118"/>
      <c r="H28922" s="119"/>
    </row>
    <row r="28923" spans="7:8">
      <c r="G28923" s="118"/>
      <c r="H28923" s="119"/>
    </row>
    <row r="28924" spans="7:8">
      <c r="G28924" s="118"/>
      <c r="H28924" s="119"/>
    </row>
    <row r="28925" spans="7:8">
      <c r="G28925" s="118"/>
      <c r="H28925" s="119"/>
    </row>
    <row r="28926" spans="7:8">
      <c r="G28926" s="118"/>
      <c r="H28926" s="119"/>
    </row>
    <row r="28927" spans="7:8">
      <c r="G28927" s="118"/>
      <c r="H28927" s="119"/>
    </row>
    <row r="28928" spans="7:8">
      <c r="G28928" s="118"/>
      <c r="H28928" s="119"/>
    </row>
    <row r="28929" spans="7:8">
      <c r="G28929" s="118"/>
      <c r="H28929" s="119"/>
    </row>
    <row r="28930" spans="7:8">
      <c r="G28930" s="118"/>
      <c r="H28930" s="119"/>
    </row>
    <row r="28931" spans="7:8">
      <c r="G28931" s="118"/>
      <c r="H28931" s="119"/>
    </row>
    <row r="28932" spans="7:8">
      <c r="G28932" s="118"/>
      <c r="H28932" s="119"/>
    </row>
    <row r="28933" spans="7:8">
      <c r="G28933" s="118"/>
      <c r="H28933" s="119"/>
    </row>
    <row r="28934" spans="7:8">
      <c r="G28934" s="118"/>
      <c r="H28934" s="119"/>
    </row>
    <row r="28935" spans="7:8">
      <c r="G28935" s="118"/>
      <c r="H28935" s="119"/>
    </row>
    <row r="28936" spans="7:8">
      <c r="G28936" s="118"/>
      <c r="H28936" s="119"/>
    </row>
    <row r="28937" spans="7:8">
      <c r="G28937" s="118"/>
      <c r="H28937" s="119"/>
    </row>
    <row r="28938" spans="7:8">
      <c r="G28938" s="118"/>
      <c r="H28938" s="119"/>
    </row>
    <row r="28939" spans="7:8">
      <c r="G28939" s="118"/>
      <c r="H28939" s="119"/>
    </row>
    <row r="28940" spans="7:8">
      <c r="G28940" s="118"/>
      <c r="H28940" s="119"/>
    </row>
    <row r="28941" spans="7:8">
      <c r="G28941" s="118"/>
      <c r="H28941" s="119"/>
    </row>
    <row r="28942" spans="7:8">
      <c r="G28942" s="118"/>
      <c r="H28942" s="119"/>
    </row>
    <row r="28943" spans="7:8">
      <c r="G28943" s="118"/>
      <c r="H28943" s="119"/>
    </row>
    <row r="28944" spans="7:8">
      <c r="G28944" s="118"/>
      <c r="H28944" s="119"/>
    </row>
    <row r="28945" spans="7:8">
      <c r="G28945" s="118"/>
      <c r="H28945" s="119"/>
    </row>
    <row r="28946" spans="7:8">
      <c r="G28946" s="118"/>
      <c r="H28946" s="119"/>
    </row>
    <row r="28947" spans="7:8">
      <c r="G28947" s="118"/>
      <c r="H28947" s="119"/>
    </row>
    <row r="28948" spans="7:8">
      <c r="G28948" s="118"/>
      <c r="H28948" s="119"/>
    </row>
    <row r="28949" spans="7:8">
      <c r="G28949" s="118"/>
      <c r="H28949" s="119"/>
    </row>
    <row r="28950" spans="7:8">
      <c r="G28950" s="118"/>
      <c r="H28950" s="119"/>
    </row>
    <row r="28951" spans="7:8">
      <c r="G28951" s="118"/>
      <c r="H28951" s="119"/>
    </row>
    <row r="28952" spans="7:8">
      <c r="G28952" s="118"/>
      <c r="H28952" s="119"/>
    </row>
    <row r="28953" spans="7:8">
      <c r="G28953" s="118"/>
      <c r="H28953" s="119"/>
    </row>
    <row r="28954" spans="7:8">
      <c r="G28954" s="118"/>
      <c r="H28954" s="119"/>
    </row>
    <row r="28955" spans="7:8">
      <c r="G28955" s="118"/>
      <c r="H28955" s="119"/>
    </row>
    <row r="28956" spans="7:8">
      <c r="G28956" s="118"/>
      <c r="H28956" s="119"/>
    </row>
    <row r="28957" spans="7:8">
      <c r="G28957" s="118"/>
      <c r="H28957" s="119"/>
    </row>
    <row r="28958" spans="7:8">
      <c r="G28958" s="118"/>
      <c r="H28958" s="119"/>
    </row>
    <row r="28959" spans="7:8">
      <c r="G28959" s="118"/>
      <c r="H28959" s="119"/>
    </row>
    <row r="28960" spans="7:8">
      <c r="G28960" s="118"/>
      <c r="H28960" s="119"/>
    </row>
    <row r="28961" spans="7:8">
      <c r="G28961" s="118"/>
      <c r="H28961" s="119"/>
    </row>
    <row r="28962" spans="7:8">
      <c r="G28962" s="118"/>
      <c r="H28962" s="119"/>
    </row>
    <row r="28963" spans="7:8">
      <c r="G28963" s="118"/>
      <c r="H28963" s="119"/>
    </row>
    <row r="28964" spans="7:8">
      <c r="G28964" s="118"/>
      <c r="H28964" s="119"/>
    </row>
    <row r="28965" spans="7:8">
      <c r="G28965" s="118"/>
      <c r="H28965" s="119"/>
    </row>
    <row r="28966" spans="7:8">
      <c r="G28966" s="118"/>
      <c r="H28966" s="119"/>
    </row>
    <row r="28967" spans="7:8">
      <c r="G28967" s="118"/>
      <c r="H28967" s="119"/>
    </row>
    <row r="28968" spans="7:8">
      <c r="G28968" s="118"/>
      <c r="H28968" s="119"/>
    </row>
    <row r="28969" spans="7:8">
      <c r="G28969" s="118"/>
      <c r="H28969" s="119"/>
    </row>
    <row r="28970" spans="7:8">
      <c r="G28970" s="118"/>
      <c r="H28970" s="119"/>
    </row>
    <row r="28971" spans="7:8">
      <c r="G28971" s="118"/>
      <c r="H28971" s="119"/>
    </row>
    <row r="28972" spans="7:8">
      <c r="G28972" s="118"/>
      <c r="H28972" s="119"/>
    </row>
    <row r="28973" spans="7:8">
      <c r="G28973" s="118"/>
      <c r="H28973" s="119"/>
    </row>
    <row r="28974" spans="7:8">
      <c r="G28974" s="118"/>
      <c r="H28974" s="119"/>
    </row>
    <row r="28975" spans="7:8">
      <c r="G28975" s="118"/>
      <c r="H28975" s="119"/>
    </row>
    <row r="28976" spans="7:8">
      <c r="G28976" s="118"/>
      <c r="H28976" s="119"/>
    </row>
    <row r="28977" spans="7:8">
      <c r="G28977" s="118"/>
      <c r="H28977" s="119"/>
    </row>
    <row r="28978" spans="7:8">
      <c r="G28978" s="118"/>
      <c r="H28978" s="119"/>
    </row>
    <row r="28979" spans="7:8">
      <c r="G28979" s="118"/>
      <c r="H28979" s="119"/>
    </row>
    <row r="28980" spans="7:8">
      <c r="G28980" s="118"/>
      <c r="H28980" s="119"/>
    </row>
    <row r="28981" spans="7:8">
      <c r="G28981" s="118"/>
      <c r="H28981" s="119"/>
    </row>
    <row r="28982" spans="7:8">
      <c r="G28982" s="118"/>
      <c r="H28982" s="119"/>
    </row>
    <row r="28983" spans="7:8">
      <c r="G28983" s="118"/>
      <c r="H28983" s="119"/>
    </row>
    <row r="28984" spans="7:8">
      <c r="G28984" s="118"/>
      <c r="H28984" s="119"/>
    </row>
    <row r="28985" spans="7:8">
      <c r="G28985" s="118"/>
      <c r="H28985" s="119"/>
    </row>
    <row r="28986" spans="7:8">
      <c r="G28986" s="118"/>
      <c r="H28986" s="119"/>
    </row>
    <row r="28987" spans="7:8">
      <c r="G28987" s="118"/>
      <c r="H28987" s="119"/>
    </row>
    <row r="28988" spans="7:8">
      <c r="G28988" s="118"/>
      <c r="H28988" s="119"/>
    </row>
    <row r="28989" spans="7:8">
      <c r="G28989" s="118"/>
      <c r="H28989" s="119"/>
    </row>
    <row r="28990" spans="7:8">
      <c r="G28990" s="118"/>
      <c r="H28990" s="119"/>
    </row>
    <row r="28991" spans="7:8">
      <c r="G28991" s="118"/>
      <c r="H28991" s="119"/>
    </row>
    <row r="28992" spans="7:8">
      <c r="G28992" s="118"/>
      <c r="H28992" s="119"/>
    </row>
    <row r="28993" spans="7:8">
      <c r="G28993" s="118"/>
      <c r="H28993" s="119"/>
    </row>
    <row r="28994" spans="7:8">
      <c r="G28994" s="118"/>
      <c r="H28994" s="119"/>
    </row>
    <row r="28995" spans="7:8">
      <c r="G28995" s="118"/>
      <c r="H28995" s="119"/>
    </row>
    <row r="28996" spans="7:8">
      <c r="G28996" s="118"/>
      <c r="H28996" s="119"/>
    </row>
    <row r="28997" spans="7:8">
      <c r="G28997" s="118"/>
      <c r="H28997" s="119"/>
    </row>
    <row r="28998" spans="7:8">
      <c r="G28998" s="118"/>
      <c r="H28998" s="119"/>
    </row>
    <row r="28999" spans="7:8">
      <c r="G28999" s="118"/>
      <c r="H28999" s="119"/>
    </row>
    <row r="29000" spans="7:8">
      <c r="G29000" s="118"/>
      <c r="H29000" s="119"/>
    </row>
    <row r="29001" spans="7:8">
      <c r="G29001" s="118"/>
      <c r="H29001" s="119"/>
    </row>
    <row r="29002" spans="7:8">
      <c r="G29002" s="118"/>
      <c r="H29002" s="119"/>
    </row>
    <row r="29003" spans="7:8">
      <c r="G29003" s="118"/>
      <c r="H29003" s="119"/>
    </row>
    <row r="29004" spans="7:8">
      <c r="G29004" s="118"/>
      <c r="H29004" s="119"/>
    </row>
    <row r="29005" spans="7:8">
      <c r="G29005" s="118"/>
      <c r="H29005" s="119"/>
    </row>
    <row r="29006" spans="7:8">
      <c r="G29006" s="118"/>
      <c r="H29006" s="119"/>
    </row>
    <row r="29007" spans="7:8">
      <c r="G29007" s="118"/>
      <c r="H29007" s="119"/>
    </row>
    <row r="29008" spans="7:8">
      <c r="G29008" s="118"/>
      <c r="H29008" s="119"/>
    </row>
    <row r="29009" spans="7:8">
      <c r="G29009" s="118"/>
      <c r="H29009" s="119"/>
    </row>
    <row r="29010" spans="7:8">
      <c r="G29010" s="118"/>
      <c r="H29010" s="119"/>
    </row>
    <row r="29011" spans="7:8">
      <c r="G29011" s="118"/>
      <c r="H29011" s="119"/>
    </row>
    <row r="29012" spans="7:8">
      <c r="G29012" s="118"/>
      <c r="H29012" s="119"/>
    </row>
    <row r="29013" spans="7:8">
      <c r="G29013" s="118"/>
      <c r="H29013" s="119"/>
    </row>
    <row r="29014" spans="7:8">
      <c r="G29014" s="118"/>
      <c r="H29014" s="119"/>
    </row>
    <row r="29015" spans="7:8">
      <c r="G29015" s="118"/>
      <c r="H29015" s="119"/>
    </row>
    <row r="29016" spans="7:8">
      <c r="G29016" s="118"/>
      <c r="H29016" s="119"/>
    </row>
    <row r="29017" spans="7:8">
      <c r="G29017" s="118"/>
      <c r="H29017" s="119"/>
    </row>
    <row r="29018" spans="7:8">
      <c r="G29018" s="118"/>
      <c r="H29018" s="119"/>
    </row>
    <row r="29019" spans="7:8">
      <c r="G29019" s="118"/>
      <c r="H29019" s="119"/>
    </row>
    <row r="29020" spans="7:8">
      <c r="G29020" s="118"/>
      <c r="H29020" s="119"/>
    </row>
    <row r="29021" spans="7:8">
      <c r="G29021" s="118"/>
      <c r="H29021" s="119"/>
    </row>
    <row r="29022" spans="7:8">
      <c r="G29022" s="118"/>
      <c r="H29022" s="119"/>
    </row>
    <row r="29023" spans="7:8">
      <c r="G29023" s="118"/>
      <c r="H29023" s="119"/>
    </row>
    <row r="29024" spans="7:8">
      <c r="G29024" s="118"/>
      <c r="H29024" s="119"/>
    </row>
    <row r="29025" spans="7:8">
      <c r="G29025" s="118"/>
      <c r="H29025" s="119"/>
    </row>
    <row r="29026" spans="7:8">
      <c r="G29026" s="118"/>
      <c r="H29026" s="119"/>
    </row>
    <row r="29027" spans="7:8">
      <c r="G29027" s="118"/>
      <c r="H29027" s="119"/>
    </row>
    <row r="29028" spans="7:8">
      <c r="G29028" s="118"/>
      <c r="H29028" s="119"/>
    </row>
    <row r="29029" spans="7:8">
      <c r="G29029" s="118"/>
      <c r="H29029" s="119"/>
    </row>
    <row r="29030" spans="7:8">
      <c r="G29030" s="118"/>
      <c r="H29030" s="119"/>
    </row>
    <row r="29031" spans="7:8">
      <c r="G29031" s="118"/>
      <c r="H29031" s="119"/>
    </row>
    <row r="29032" spans="7:8">
      <c r="G29032" s="118"/>
      <c r="H29032" s="119"/>
    </row>
    <row r="29033" spans="7:8">
      <c r="G29033" s="118"/>
      <c r="H29033" s="119"/>
    </row>
    <row r="29034" spans="7:8">
      <c r="G29034" s="118"/>
      <c r="H29034" s="119"/>
    </row>
    <row r="29035" spans="7:8">
      <c r="G29035" s="118"/>
      <c r="H29035" s="119"/>
    </row>
    <row r="29036" spans="7:8">
      <c r="G29036" s="118"/>
      <c r="H29036" s="119"/>
    </row>
    <row r="29037" spans="7:8">
      <c r="G29037" s="118"/>
      <c r="H29037" s="119"/>
    </row>
    <row r="29038" spans="7:8">
      <c r="G29038" s="118"/>
      <c r="H29038" s="119"/>
    </row>
    <row r="29039" spans="7:8">
      <c r="G29039" s="118"/>
      <c r="H29039" s="119"/>
    </row>
    <row r="29040" spans="7:8">
      <c r="G29040" s="118"/>
      <c r="H29040" s="119"/>
    </row>
    <row r="29041" spans="7:8">
      <c r="G29041" s="118"/>
      <c r="H29041" s="119"/>
    </row>
    <row r="29042" spans="7:8">
      <c r="G29042" s="118"/>
      <c r="H29042" s="119"/>
    </row>
    <row r="29043" spans="7:8">
      <c r="G29043" s="118"/>
      <c r="H29043" s="119"/>
    </row>
    <row r="29044" spans="7:8">
      <c r="G29044" s="118"/>
      <c r="H29044" s="119"/>
    </row>
    <row r="29045" spans="7:8">
      <c r="G29045" s="118"/>
      <c r="H29045" s="119"/>
    </row>
    <row r="29046" spans="7:8">
      <c r="G29046" s="118"/>
      <c r="H29046" s="119"/>
    </row>
    <row r="29047" spans="7:8">
      <c r="G29047" s="118"/>
      <c r="H29047" s="119"/>
    </row>
    <row r="29048" spans="7:8">
      <c r="G29048" s="118"/>
      <c r="H29048" s="119"/>
    </row>
    <row r="29049" spans="7:8">
      <c r="G29049" s="118"/>
      <c r="H29049" s="119"/>
    </row>
    <row r="29050" spans="7:8">
      <c r="G29050" s="118"/>
      <c r="H29050" s="119"/>
    </row>
    <row r="29051" spans="7:8">
      <c r="G29051" s="118"/>
      <c r="H29051" s="119"/>
    </row>
    <row r="29052" spans="7:8">
      <c r="G29052" s="118"/>
      <c r="H29052" s="119"/>
    </row>
    <row r="29053" spans="7:8">
      <c r="G29053" s="118"/>
      <c r="H29053" s="119"/>
    </row>
    <row r="29054" spans="7:8">
      <c r="G29054" s="118"/>
      <c r="H29054" s="119"/>
    </row>
    <row r="29055" spans="7:8">
      <c r="G29055" s="118"/>
      <c r="H29055" s="119"/>
    </row>
    <row r="29056" spans="7:8">
      <c r="G29056" s="118"/>
      <c r="H29056" s="119"/>
    </row>
    <row r="29057" spans="7:8">
      <c r="G29057" s="118"/>
      <c r="H29057" s="119"/>
    </row>
    <row r="29058" spans="7:8">
      <c r="G29058" s="118"/>
      <c r="H29058" s="119"/>
    </row>
    <row r="29059" spans="7:8">
      <c r="G29059" s="118"/>
      <c r="H29059" s="119"/>
    </row>
    <row r="29060" spans="7:8">
      <c r="G29060" s="118"/>
      <c r="H29060" s="119"/>
    </row>
    <row r="29061" spans="7:8">
      <c r="G29061" s="118"/>
      <c r="H29061" s="119"/>
    </row>
    <row r="29062" spans="7:8">
      <c r="G29062" s="118"/>
      <c r="H29062" s="119"/>
    </row>
    <row r="29063" spans="7:8">
      <c r="G29063" s="118"/>
      <c r="H29063" s="119"/>
    </row>
    <row r="29064" spans="7:8">
      <c r="G29064" s="118"/>
      <c r="H29064" s="119"/>
    </row>
    <row r="29065" spans="7:8">
      <c r="G29065" s="118"/>
      <c r="H29065" s="119"/>
    </row>
    <row r="29066" spans="7:8">
      <c r="G29066" s="118"/>
      <c r="H29066" s="119"/>
    </row>
    <row r="29067" spans="7:8">
      <c r="G29067" s="118"/>
      <c r="H29067" s="119"/>
    </row>
    <row r="29068" spans="7:8">
      <c r="G29068" s="118"/>
      <c r="H29068" s="119"/>
    </row>
    <row r="29069" spans="7:8">
      <c r="G29069" s="118"/>
      <c r="H29069" s="119"/>
    </row>
    <row r="29070" spans="7:8">
      <c r="G29070" s="118"/>
      <c r="H29070" s="119"/>
    </row>
    <row r="29071" spans="7:8">
      <c r="G29071" s="118"/>
      <c r="H29071" s="119"/>
    </row>
    <row r="29072" spans="7:8">
      <c r="G29072" s="118"/>
      <c r="H29072" s="119"/>
    </row>
    <row r="29073" spans="7:8">
      <c r="G29073" s="118"/>
      <c r="H29073" s="119"/>
    </row>
    <row r="29074" spans="7:8">
      <c r="G29074" s="118"/>
      <c r="H29074" s="119"/>
    </row>
    <row r="29075" spans="7:8">
      <c r="G29075" s="118"/>
      <c r="H29075" s="119"/>
    </row>
    <row r="29076" spans="7:8">
      <c r="G29076" s="118"/>
      <c r="H29076" s="119"/>
    </row>
    <row r="29077" spans="7:8">
      <c r="G29077" s="118"/>
      <c r="H29077" s="119"/>
    </row>
    <row r="29078" spans="7:8">
      <c r="G29078" s="118"/>
      <c r="H29078" s="119"/>
    </row>
    <row r="29079" spans="7:8">
      <c r="G29079" s="118"/>
      <c r="H29079" s="119"/>
    </row>
    <row r="29080" spans="7:8">
      <c r="G29080" s="118"/>
      <c r="H29080" s="119"/>
    </row>
    <row r="29081" spans="7:8">
      <c r="G29081" s="118"/>
      <c r="H29081" s="119"/>
    </row>
    <row r="29082" spans="7:8">
      <c r="G29082" s="118"/>
      <c r="H29082" s="119"/>
    </row>
    <row r="29083" spans="7:8">
      <c r="G29083" s="118"/>
      <c r="H29083" s="119"/>
    </row>
    <row r="29084" spans="7:8">
      <c r="G29084" s="118"/>
      <c r="H29084" s="119"/>
    </row>
    <row r="29085" spans="7:8">
      <c r="G29085" s="118"/>
      <c r="H29085" s="119"/>
    </row>
    <row r="29086" spans="7:8">
      <c r="G29086" s="118"/>
      <c r="H29086" s="119"/>
    </row>
    <row r="29087" spans="7:8">
      <c r="G29087" s="118"/>
      <c r="H29087" s="119"/>
    </row>
    <row r="29088" spans="7:8">
      <c r="G29088" s="118"/>
      <c r="H29088" s="119"/>
    </row>
    <row r="29089" spans="7:8">
      <c r="G29089" s="118"/>
      <c r="H29089" s="119"/>
    </row>
    <row r="29090" spans="7:8">
      <c r="G29090" s="118"/>
      <c r="H29090" s="119"/>
    </row>
    <row r="29091" spans="7:8">
      <c r="G29091" s="118"/>
      <c r="H29091" s="119"/>
    </row>
    <row r="29092" spans="7:8">
      <c r="G29092" s="118"/>
      <c r="H29092" s="119"/>
    </row>
    <row r="29093" spans="7:8">
      <c r="G29093" s="118"/>
      <c r="H29093" s="119"/>
    </row>
    <row r="29094" spans="7:8">
      <c r="G29094" s="118"/>
      <c r="H29094" s="119"/>
    </row>
    <row r="29095" spans="7:8">
      <c r="G29095" s="118"/>
      <c r="H29095" s="119"/>
    </row>
    <row r="29096" spans="7:8">
      <c r="G29096" s="118"/>
      <c r="H29096" s="119"/>
    </row>
    <row r="29097" spans="7:8">
      <c r="G29097" s="118"/>
      <c r="H29097" s="119"/>
    </row>
    <row r="29098" spans="7:8">
      <c r="G29098" s="118"/>
      <c r="H29098" s="119"/>
    </row>
    <row r="29099" spans="7:8">
      <c r="G29099" s="118"/>
      <c r="H29099" s="119"/>
    </row>
    <row r="29100" spans="7:8">
      <c r="G29100" s="118"/>
      <c r="H29100" s="119"/>
    </row>
    <row r="29101" spans="7:8">
      <c r="G29101" s="118"/>
      <c r="H29101" s="119"/>
    </row>
    <row r="29102" spans="7:8">
      <c r="G29102" s="118"/>
      <c r="H29102" s="119"/>
    </row>
    <row r="29103" spans="7:8">
      <c r="G29103" s="118"/>
      <c r="H29103" s="119"/>
    </row>
    <row r="29104" spans="7:8">
      <c r="G29104" s="118"/>
      <c r="H29104" s="119"/>
    </row>
    <row r="29105" spans="7:8">
      <c r="G29105" s="118"/>
      <c r="H29105" s="119"/>
    </row>
    <row r="29106" spans="7:8">
      <c r="G29106" s="118"/>
      <c r="H29106" s="119"/>
    </row>
    <row r="29107" spans="7:8">
      <c r="G29107" s="118"/>
      <c r="H29107" s="119"/>
    </row>
    <row r="29108" spans="7:8">
      <c r="G29108" s="118"/>
      <c r="H29108" s="119"/>
    </row>
    <row r="29109" spans="7:8">
      <c r="G29109" s="118"/>
      <c r="H29109" s="119"/>
    </row>
    <row r="29110" spans="7:8">
      <c r="G29110" s="118"/>
      <c r="H29110" s="119"/>
    </row>
    <row r="29111" spans="7:8">
      <c r="G29111" s="118"/>
      <c r="H29111" s="119"/>
    </row>
    <row r="29112" spans="7:8">
      <c r="G29112" s="118"/>
      <c r="H29112" s="119"/>
    </row>
    <row r="29113" spans="7:8">
      <c r="G29113" s="118"/>
      <c r="H29113" s="119"/>
    </row>
    <row r="29114" spans="7:8">
      <c r="G29114" s="118"/>
      <c r="H29114" s="119"/>
    </row>
    <row r="29115" spans="7:8">
      <c r="G29115" s="118"/>
      <c r="H29115" s="119"/>
    </row>
    <row r="29116" spans="7:8">
      <c r="G29116" s="118"/>
      <c r="H29116" s="119"/>
    </row>
    <row r="29117" spans="7:8">
      <c r="G29117" s="118"/>
      <c r="H29117" s="119"/>
    </row>
    <row r="29118" spans="7:8">
      <c r="G29118" s="118"/>
      <c r="H29118" s="119"/>
    </row>
    <row r="29119" spans="7:8">
      <c r="G29119" s="118"/>
      <c r="H29119" s="119"/>
    </row>
    <row r="29120" spans="7:8">
      <c r="G29120" s="118"/>
      <c r="H29120" s="119"/>
    </row>
    <row r="29121" spans="7:8">
      <c r="G29121" s="118"/>
      <c r="H29121" s="119"/>
    </row>
    <row r="29122" spans="7:8">
      <c r="G29122" s="118"/>
      <c r="H29122" s="119"/>
    </row>
    <row r="29123" spans="7:8">
      <c r="G29123" s="118"/>
      <c r="H29123" s="119"/>
    </row>
    <row r="29124" spans="7:8">
      <c r="G29124" s="118"/>
      <c r="H29124" s="119"/>
    </row>
    <row r="29125" spans="7:8">
      <c r="G29125" s="118"/>
      <c r="H29125" s="119"/>
    </row>
    <row r="29126" spans="7:8">
      <c r="G29126" s="118"/>
      <c r="H29126" s="119"/>
    </row>
    <row r="29127" spans="7:8">
      <c r="G29127" s="118"/>
      <c r="H29127" s="119"/>
    </row>
    <row r="29128" spans="7:8">
      <c r="G29128" s="118"/>
      <c r="H29128" s="119"/>
    </row>
    <row r="29129" spans="7:8">
      <c r="G29129" s="118"/>
      <c r="H29129" s="119"/>
    </row>
    <row r="29130" spans="7:8">
      <c r="G29130" s="118"/>
      <c r="H29130" s="119"/>
    </row>
    <row r="29131" spans="7:8">
      <c r="G29131" s="118"/>
      <c r="H29131" s="119"/>
    </row>
    <row r="29132" spans="7:8">
      <c r="G29132" s="118"/>
      <c r="H29132" s="119"/>
    </row>
    <row r="29133" spans="7:8">
      <c r="G29133" s="118"/>
      <c r="H29133" s="119"/>
    </row>
    <row r="29134" spans="7:8">
      <c r="G29134" s="118"/>
      <c r="H29134" s="119"/>
    </row>
    <row r="29135" spans="7:8">
      <c r="G29135" s="118"/>
      <c r="H29135" s="119"/>
    </row>
    <row r="29136" spans="7:8">
      <c r="G29136" s="118"/>
      <c r="H29136" s="119"/>
    </row>
    <row r="29137" spans="7:8">
      <c r="G29137" s="118"/>
      <c r="H29137" s="119"/>
    </row>
    <row r="29138" spans="7:8">
      <c r="G29138" s="118"/>
      <c r="H29138" s="119"/>
    </row>
    <row r="29139" spans="7:8">
      <c r="G29139" s="118"/>
      <c r="H29139" s="119"/>
    </row>
    <row r="29140" spans="7:8">
      <c r="G29140" s="118"/>
      <c r="H29140" s="119"/>
    </row>
    <row r="29141" spans="7:8">
      <c r="G29141" s="118"/>
      <c r="H29141" s="119"/>
    </row>
    <row r="29142" spans="7:8">
      <c r="G29142" s="118"/>
      <c r="H29142" s="119"/>
    </row>
    <row r="29143" spans="7:8">
      <c r="G29143" s="118"/>
      <c r="H29143" s="119"/>
    </row>
    <row r="29144" spans="7:8">
      <c r="G29144" s="118"/>
      <c r="H29144" s="119"/>
    </row>
    <row r="29145" spans="7:8">
      <c r="G29145" s="118"/>
      <c r="H29145" s="119"/>
    </row>
    <row r="29146" spans="7:8">
      <c r="G29146" s="118"/>
      <c r="H29146" s="119"/>
    </row>
    <row r="29147" spans="7:8">
      <c r="G29147" s="118"/>
      <c r="H29147" s="119"/>
    </row>
    <row r="29148" spans="7:8">
      <c r="G29148" s="118"/>
      <c r="H29148" s="119"/>
    </row>
    <row r="29149" spans="7:8">
      <c r="G29149" s="118"/>
      <c r="H29149" s="119"/>
    </row>
    <row r="29150" spans="7:8">
      <c r="G29150" s="118"/>
      <c r="H29150" s="119"/>
    </row>
    <row r="29151" spans="7:8">
      <c r="G29151" s="118"/>
      <c r="H29151" s="119"/>
    </row>
    <row r="29152" spans="7:8">
      <c r="G29152" s="118"/>
      <c r="H29152" s="119"/>
    </row>
    <row r="29153" spans="7:8">
      <c r="G29153" s="118"/>
      <c r="H29153" s="119"/>
    </row>
    <row r="29154" spans="7:8">
      <c r="G29154" s="118"/>
      <c r="H29154" s="119"/>
    </row>
    <row r="29155" spans="7:8">
      <c r="G29155" s="118"/>
      <c r="H29155" s="119"/>
    </row>
    <row r="29156" spans="7:8">
      <c r="G29156" s="118"/>
      <c r="H29156" s="119"/>
    </row>
    <row r="29157" spans="7:8">
      <c r="G29157" s="118"/>
      <c r="H29157" s="119"/>
    </row>
    <row r="29158" spans="7:8">
      <c r="G29158" s="118"/>
      <c r="H29158" s="119"/>
    </row>
    <row r="29159" spans="7:8">
      <c r="G29159" s="118"/>
      <c r="H29159" s="119"/>
    </row>
    <row r="29160" spans="7:8">
      <c r="G29160" s="118"/>
      <c r="H29160" s="119"/>
    </row>
    <row r="29161" spans="7:8">
      <c r="G29161" s="118"/>
      <c r="H29161" s="119"/>
    </row>
    <row r="29162" spans="7:8">
      <c r="G29162" s="118"/>
      <c r="H29162" s="119"/>
    </row>
    <row r="29163" spans="7:8">
      <c r="G29163" s="118"/>
      <c r="H29163" s="119"/>
    </row>
    <row r="29164" spans="7:8">
      <c r="G29164" s="118"/>
      <c r="H29164" s="119"/>
    </row>
    <row r="29165" spans="7:8">
      <c r="G29165" s="118"/>
      <c r="H29165" s="119"/>
    </row>
    <row r="29166" spans="7:8">
      <c r="G29166" s="118"/>
      <c r="H29166" s="119"/>
    </row>
    <row r="29167" spans="7:8">
      <c r="G29167" s="118"/>
      <c r="H29167" s="119"/>
    </row>
    <row r="29168" spans="7:8">
      <c r="G29168" s="118"/>
      <c r="H29168" s="119"/>
    </row>
    <row r="29169" spans="7:8">
      <c r="G29169" s="118"/>
      <c r="H29169" s="119"/>
    </row>
    <row r="29170" spans="7:8">
      <c r="G29170" s="118"/>
      <c r="H29170" s="119"/>
    </row>
    <row r="29171" spans="7:8">
      <c r="G29171" s="118"/>
      <c r="H29171" s="119"/>
    </row>
    <row r="29172" spans="7:8">
      <c r="G29172" s="118"/>
      <c r="H29172" s="119"/>
    </row>
    <row r="29173" spans="7:8">
      <c r="G29173" s="118"/>
      <c r="H29173" s="119"/>
    </row>
    <row r="29174" spans="7:8">
      <c r="G29174" s="118"/>
      <c r="H29174" s="119"/>
    </row>
    <row r="29175" spans="7:8">
      <c r="G29175" s="118"/>
      <c r="H29175" s="119"/>
    </row>
    <row r="29176" spans="7:8">
      <c r="G29176" s="118"/>
      <c r="H29176" s="119"/>
    </row>
    <row r="29177" spans="7:8">
      <c r="G29177" s="118"/>
      <c r="H29177" s="119"/>
    </row>
    <row r="29178" spans="7:8">
      <c r="G29178" s="118"/>
      <c r="H29178" s="119"/>
    </row>
    <row r="29179" spans="7:8">
      <c r="G29179" s="118"/>
      <c r="H29179" s="119"/>
    </row>
    <row r="29180" spans="7:8">
      <c r="G29180" s="118"/>
      <c r="H29180" s="119"/>
    </row>
    <row r="29181" spans="7:8">
      <c r="G29181" s="118"/>
      <c r="H29181" s="119"/>
    </row>
    <row r="29182" spans="7:8">
      <c r="G29182" s="118"/>
      <c r="H29182" s="119"/>
    </row>
    <row r="29183" spans="7:8">
      <c r="G29183" s="118"/>
      <c r="H29183" s="119"/>
    </row>
    <row r="29184" spans="7:8">
      <c r="G29184" s="118"/>
      <c r="H29184" s="119"/>
    </row>
    <row r="29185" spans="7:8">
      <c r="G29185" s="118"/>
      <c r="H29185" s="119"/>
    </row>
    <row r="29186" spans="7:8">
      <c r="G29186" s="118"/>
      <c r="H29186" s="119"/>
    </row>
    <row r="29187" spans="7:8">
      <c r="G29187" s="118"/>
      <c r="H29187" s="119"/>
    </row>
    <row r="29188" spans="7:8">
      <c r="G29188" s="118"/>
      <c r="H29188" s="119"/>
    </row>
    <row r="29189" spans="7:8">
      <c r="G29189" s="118"/>
      <c r="H29189" s="119"/>
    </row>
    <row r="29190" spans="7:8">
      <c r="G29190" s="118"/>
      <c r="H29190" s="119"/>
    </row>
    <row r="29191" spans="7:8">
      <c r="G29191" s="118"/>
      <c r="H29191" s="119"/>
    </row>
    <row r="29192" spans="7:8">
      <c r="G29192" s="118"/>
      <c r="H29192" s="119"/>
    </row>
    <row r="29193" spans="7:8">
      <c r="G29193" s="118"/>
      <c r="H29193" s="119"/>
    </row>
    <row r="29194" spans="7:8">
      <c r="G29194" s="118"/>
      <c r="H29194" s="119"/>
    </row>
    <row r="29195" spans="7:8">
      <c r="G29195" s="118"/>
      <c r="H29195" s="119"/>
    </row>
    <row r="29196" spans="7:8">
      <c r="G29196" s="118"/>
      <c r="H29196" s="119"/>
    </row>
    <row r="29197" spans="7:8">
      <c r="G29197" s="118"/>
      <c r="H29197" s="119"/>
    </row>
    <row r="29198" spans="7:8">
      <c r="G29198" s="118"/>
      <c r="H29198" s="119"/>
    </row>
    <row r="29199" spans="7:8">
      <c r="G29199" s="118"/>
      <c r="H29199" s="119"/>
    </row>
    <row r="29200" spans="7:8">
      <c r="G29200" s="118"/>
      <c r="H29200" s="119"/>
    </row>
    <row r="29201" spans="7:8">
      <c r="G29201" s="118"/>
      <c r="H29201" s="119"/>
    </row>
    <row r="29202" spans="7:8">
      <c r="G29202" s="118"/>
      <c r="H29202" s="119"/>
    </row>
    <row r="29203" spans="7:8">
      <c r="G29203" s="118"/>
      <c r="H29203" s="119"/>
    </row>
    <row r="29204" spans="7:8">
      <c r="G29204" s="118"/>
      <c r="H29204" s="119"/>
    </row>
    <row r="29205" spans="7:8">
      <c r="G29205" s="118"/>
      <c r="H29205" s="119"/>
    </row>
    <row r="29206" spans="7:8">
      <c r="G29206" s="118"/>
      <c r="H29206" s="119"/>
    </row>
    <row r="29207" spans="7:8">
      <c r="G29207" s="118"/>
      <c r="H29207" s="119"/>
    </row>
    <row r="29208" spans="7:8">
      <c r="G29208" s="118"/>
      <c r="H29208" s="119"/>
    </row>
    <row r="29209" spans="7:8">
      <c r="G29209" s="118"/>
      <c r="H29209" s="119"/>
    </row>
    <row r="29210" spans="7:8">
      <c r="G29210" s="118"/>
      <c r="H29210" s="119"/>
    </row>
    <row r="29211" spans="7:8">
      <c r="G29211" s="118"/>
      <c r="H29211" s="119"/>
    </row>
    <row r="29212" spans="7:8">
      <c r="G29212" s="118"/>
      <c r="H29212" s="119"/>
    </row>
    <row r="29213" spans="7:8">
      <c r="G29213" s="118"/>
      <c r="H29213" s="119"/>
    </row>
    <row r="29214" spans="7:8">
      <c r="G29214" s="118"/>
      <c r="H29214" s="119"/>
    </row>
    <row r="29215" spans="7:8">
      <c r="G29215" s="118"/>
      <c r="H29215" s="119"/>
    </row>
    <row r="29216" spans="7:8">
      <c r="G29216" s="118"/>
      <c r="H29216" s="119"/>
    </row>
    <row r="29217" spans="7:8">
      <c r="G29217" s="118"/>
      <c r="H29217" s="119"/>
    </row>
    <row r="29218" spans="7:8">
      <c r="G29218" s="118"/>
      <c r="H29218" s="119"/>
    </row>
    <row r="29219" spans="7:8">
      <c r="G29219" s="118"/>
      <c r="H29219" s="119"/>
    </row>
    <row r="29220" spans="7:8">
      <c r="G29220" s="118"/>
      <c r="H29220" s="119"/>
    </row>
    <row r="29221" spans="7:8">
      <c r="G29221" s="118"/>
      <c r="H29221" s="119"/>
    </row>
    <row r="29222" spans="7:8">
      <c r="G29222" s="118"/>
      <c r="H29222" s="119"/>
    </row>
    <row r="29223" spans="7:8">
      <c r="G29223" s="118"/>
      <c r="H29223" s="119"/>
    </row>
    <row r="29224" spans="7:8">
      <c r="G29224" s="118"/>
      <c r="H29224" s="119"/>
    </row>
    <row r="29225" spans="7:8">
      <c r="G29225" s="118"/>
      <c r="H29225" s="119"/>
    </row>
    <row r="29226" spans="7:8">
      <c r="G29226" s="118"/>
      <c r="H29226" s="119"/>
    </row>
    <row r="29227" spans="7:8">
      <c r="G29227" s="118"/>
      <c r="H29227" s="119"/>
    </row>
    <row r="29228" spans="7:8">
      <c r="G29228" s="118"/>
      <c r="H29228" s="119"/>
    </row>
    <row r="29229" spans="7:8">
      <c r="G29229" s="118"/>
      <c r="H29229" s="119"/>
    </row>
    <row r="29230" spans="7:8">
      <c r="G29230" s="118"/>
      <c r="H29230" s="119"/>
    </row>
    <row r="29231" spans="7:8">
      <c r="G29231" s="118"/>
      <c r="H29231" s="119"/>
    </row>
    <row r="29232" spans="7:8">
      <c r="G29232" s="118"/>
      <c r="H29232" s="119"/>
    </row>
    <row r="29233" spans="7:8">
      <c r="G29233" s="118"/>
      <c r="H29233" s="119"/>
    </row>
    <row r="29234" spans="7:8">
      <c r="G29234" s="118"/>
      <c r="H29234" s="119"/>
    </row>
    <row r="29235" spans="7:8">
      <c r="G29235" s="118"/>
      <c r="H29235" s="119"/>
    </row>
    <row r="29236" spans="7:8">
      <c r="G29236" s="118"/>
      <c r="H29236" s="119"/>
    </row>
    <row r="29237" spans="7:8">
      <c r="G29237" s="118"/>
      <c r="H29237" s="119"/>
    </row>
    <row r="29238" spans="7:8">
      <c r="G29238" s="118"/>
      <c r="H29238" s="119"/>
    </row>
    <row r="29239" spans="7:8">
      <c r="G29239" s="118"/>
      <c r="H29239" s="119"/>
    </row>
    <row r="29240" spans="7:8">
      <c r="G29240" s="118"/>
      <c r="H29240" s="119"/>
    </row>
    <row r="29241" spans="7:8">
      <c r="G29241" s="118"/>
      <c r="H29241" s="119"/>
    </row>
    <row r="29242" spans="7:8">
      <c r="G29242" s="118"/>
      <c r="H29242" s="119"/>
    </row>
    <row r="29243" spans="7:8">
      <c r="G29243" s="118"/>
      <c r="H29243" s="119"/>
    </row>
    <row r="29244" spans="7:8">
      <c r="G29244" s="118"/>
      <c r="H29244" s="119"/>
    </row>
    <row r="29245" spans="7:8">
      <c r="G29245" s="118"/>
      <c r="H29245" s="119"/>
    </row>
    <row r="29246" spans="7:8">
      <c r="G29246" s="118"/>
      <c r="H29246" s="119"/>
    </row>
    <row r="29247" spans="7:8">
      <c r="G29247" s="118"/>
      <c r="H29247" s="119"/>
    </row>
    <row r="29248" spans="7:8">
      <c r="G29248" s="118"/>
      <c r="H29248" s="119"/>
    </row>
    <row r="29249" spans="7:8">
      <c r="G29249" s="118"/>
      <c r="H29249" s="119"/>
    </row>
    <row r="29250" spans="7:8">
      <c r="G29250" s="118"/>
      <c r="H29250" s="119"/>
    </row>
    <row r="29251" spans="7:8">
      <c r="G29251" s="118"/>
      <c r="H29251" s="119"/>
    </row>
    <row r="29252" spans="7:8">
      <c r="G29252" s="118"/>
      <c r="H29252" s="119"/>
    </row>
    <row r="29253" spans="7:8">
      <c r="G29253" s="118"/>
      <c r="H29253" s="119"/>
    </row>
    <row r="29254" spans="7:8">
      <c r="G29254" s="118"/>
      <c r="H29254" s="119"/>
    </row>
    <row r="29255" spans="7:8">
      <c r="G29255" s="118"/>
      <c r="H29255" s="119"/>
    </row>
    <row r="29256" spans="7:8">
      <c r="G29256" s="118"/>
      <c r="H29256" s="119"/>
    </row>
    <row r="29257" spans="7:8">
      <c r="G29257" s="118"/>
      <c r="H29257" s="119"/>
    </row>
    <row r="29258" spans="7:8">
      <c r="G29258" s="118"/>
      <c r="H29258" s="119"/>
    </row>
    <row r="29259" spans="7:8">
      <c r="G29259" s="118"/>
      <c r="H29259" s="119"/>
    </row>
    <row r="29260" spans="7:8">
      <c r="G29260" s="118"/>
      <c r="H29260" s="119"/>
    </row>
    <row r="29261" spans="7:8">
      <c r="G29261" s="118"/>
      <c r="H29261" s="119"/>
    </row>
    <row r="29262" spans="7:8">
      <c r="G29262" s="118"/>
      <c r="H29262" s="119"/>
    </row>
    <row r="29263" spans="7:8">
      <c r="G29263" s="118"/>
      <c r="H29263" s="119"/>
    </row>
    <row r="29264" spans="7:8">
      <c r="G29264" s="118"/>
      <c r="H29264" s="119"/>
    </row>
    <row r="29265" spans="7:8">
      <c r="G29265" s="118"/>
      <c r="H29265" s="119"/>
    </row>
    <row r="29266" spans="7:8">
      <c r="G29266" s="118"/>
      <c r="H29266" s="119"/>
    </row>
    <row r="29267" spans="7:8">
      <c r="G29267" s="118"/>
      <c r="H29267" s="119"/>
    </row>
    <row r="29268" spans="7:8">
      <c r="G29268" s="118"/>
      <c r="H29268" s="119"/>
    </row>
    <row r="29269" spans="7:8">
      <c r="G29269" s="118"/>
      <c r="H29269" s="119"/>
    </row>
    <row r="29270" spans="7:8">
      <c r="G29270" s="118"/>
      <c r="H29270" s="119"/>
    </row>
    <row r="29271" spans="7:8">
      <c r="G29271" s="118"/>
      <c r="H29271" s="119"/>
    </row>
    <row r="29272" spans="7:8">
      <c r="G29272" s="118"/>
      <c r="H29272" s="119"/>
    </row>
    <row r="29273" spans="7:8">
      <c r="G29273" s="118"/>
      <c r="H29273" s="119"/>
    </row>
    <row r="29274" spans="7:8">
      <c r="G29274" s="118"/>
      <c r="H29274" s="119"/>
    </row>
    <row r="29275" spans="7:8">
      <c r="G29275" s="118"/>
      <c r="H29275" s="119"/>
    </row>
    <row r="29276" spans="7:8">
      <c r="G29276" s="118"/>
      <c r="H29276" s="119"/>
    </row>
    <row r="29277" spans="7:8">
      <c r="G29277" s="118"/>
      <c r="H29277" s="119"/>
    </row>
    <row r="29278" spans="7:8">
      <c r="G29278" s="118"/>
      <c r="H29278" s="119"/>
    </row>
    <row r="29279" spans="7:8">
      <c r="G29279" s="118"/>
      <c r="H29279" s="119"/>
    </row>
    <row r="29280" spans="7:8">
      <c r="G29280" s="118"/>
      <c r="H29280" s="119"/>
    </row>
    <row r="29281" spans="7:8">
      <c r="G29281" s="118"/>
      <c r="H29281" s="119"/>
    </row>
    <row r="29282" spans="7:8">
      <c r="G29282" s="118"/>
      <c r="H29282" s="119"/>
    </row>
    <row r="29283" spans="7:8">
      <c r="G29283" s="118"/>
      <c r="H29283" s="119"/>
    </row>
    <row r="29284" spans="7:8">
      <c r="G29284" s="118"/>
      <c r="H29284" s="119"/>
    </row>
    <row r="29285" spans="7:8">
      <c r="G29285" s="118"/>
      <c r="H29285" s="119"/>
    </row>
    <row r="29286" spans="7:8">
      <c r="G29286" s="118"/>
      <c r="H29286" s="119"/>
    </row>
    <row r="29287" spans="7:8">
      <c r="G29287" s="118"/>
      <c r="H29287" s="119"/>
    </row>
    <row r="29288" spans="7:8">
      <c r="G29288" s="118"/>
      <c r="H29288" s="119"/>
    </row>
    <row r="29289" spans="7:8">
      <c r="G29289" s="118"/>
      <c r="H29289" s="119"/>
    </row>
    <row r="29290" spans="7:8">
      <c r="G29290" s="118"/>
      <c r="H29290" s="119"/>
    </row>
    <row r="29291" spans="7:8">
      <c r="G29291" s="118"/>
      <c r="H29291" s="119"/>
    </row>
    <row r="29292" spans="7:8">
      <c r="G29292" s="118"/>
      <c r="H29292" s="119"/>
    </row>
    <row r="29293" spans="7:8">
      <c r="G29293" s="118"/>
      <c r="H29293" s="119"/>
    </row>
    <row r="29294" spans="7:8">
      <c r="G29294" s="118"/>
      <c r="H29294" s="119"/>
    </row>
    <row r="29295" spans="7:8">
      <c r="G29295" s="118"/>
      <c r="H29295" s="119"/>
    </row>
    <row r="29296" spans="7:8">
      <c r="G29296" s="118"/>
      <c r="H29296" s="119"/>
    </row>
    <row r="29297" spans="7:8">
      <c r="G29297" s="118"/>
      <c r="H29297" s="119"/>
    </row>
    <row r="29298" spans="7:8">
      <c r="G29298" s="118"/>
      <c r="H29298" s="119"/>
    </row>
    <row r="29299" spans="7:8">
      <c r="G29299" s="118"/>
      <c r="H29299" s="119"/>
    </row>
    <row r="29300" spans="7:8">
      <c r="G29300" s="118"/>
      <c r="H29300" s="119"/>
    </row>
    <row r="29301" spans="7:8">
      <c r="G29301" s="118"/>
      <c r="H29301" s="119"/>
    </row>
    <row r="29302" spans="7:8">
      <c r="G29302" s="118"/>
      <c r="H29302" s="119"/>
    </row>
    <row r="29303" spans="7:8">
      <c r="G29303" s="118"/>
      <c r="H29303" s="119"/>
    </row>
    <row r="29304" spans="7:8">
      <c r="G29304" s="118"/>
      <c r="H29304" s="119"/>
    </row>
    <row r="29305" spans="7:8">
      <c r="G29305" s="118"/>
      <c r="H29305" s="119"/>
    </row>
    <row r="29306" spans="7:8">
      <c r="G29306" s="118"/>
      <c r="H29306" s="119"/>
    </row>
    <row r="29307" spans="7:8">
      <c r="G29307" s="118"/>
      <c r="H29307" s="119"/>
    </row>
    <row r="29308" spans="7:8">
      <c r="G29308" s="118"/>
      <c r="H29308" s="119"/>
    </row>
    <row r="29309" spans="7:8">
      <c r="G29309" s="118"/>
      <c r="H29309" s="119"/>
    </row>
    <row r="29310" spans="7:8">
      <c r="G29310" s="118"/>
      <c r="H29310" s="119"/>
    </row>
    <row r="29311" spans="7:8">
      <c r="G29311" s="118"/>
      <c r="H29311" s="119"/>
    </row>
    <row r="29312" spans="7:8">
      <c r="G29312" s="118"/>
      <c r="H29312" s="119"/>
    </row>
    <row r="29313" spans="7:8">
      <c r="G29313" s="118"/>
      <c r="H29313" s="119"/>
    </row>
    <row r="29314" spans="7:8">
      <c r="G29314" s="118"/>
      <c r="H29314" s="119"/>
    </row>
    <row r="29315" spans="7:8">
      <c r="G29315" s="118"/>
      <c r="H29315" s="119"/>
    </row>
    <row r="29316" spans="7:8">
      <c r="G29316" s="118"/>
      <c r="H29316" s="119"/>
    </row>
    <row r="29317" spans="7:8">
      <c r="G29317" s="118"/>
      <c r="H29317" s="119"/>
    </row>
    <row r="29318" spans="7:8">
      <c r="G29318" s="118"/>
      <c r="H29318" s="119"/>
    </row>
    <row r="29319" spans="7:8">
      <c r="G29319" s="118"/>
      <c r="H29319" s="119"/>
    </row>
    <row r="29320" spans="7:8">
      <c r="G29320" s="118"/>
      <c r="H29320" s="119"/>
    </row>
    <row r="29321" spans="7:8">
      <c r="G29321" s="118"/>
      <c r="H29321" s="119"/>
    </row>
    <row r="29322" spans="7:8">
      <c r="G29322" s="118"/>
      <c r="H29322" s="119"/>
    </row>
    <row r="29323" spans="7:8">
      <c r="G29323" s="118"/>
      <c r="H29323" s="119"/>
    </row>
    <row r="29324" spans="7:8">
      <c r="G29324" s="118"/>
      <c r="H29324" s="119"/>
    </row>
    <row r="29325" spans="7:8">
      <c r="G29325" s="118"/>
      <c r="H29325" s="119"/>
    </row>
    <row r="29326" spans="7:8">
      <c r="G29326" s="118"/>
      <c r="H29326" s="119"/>
    </row>
    <row r="29327" spans="7:8">
      <c r="G29327" s="118"/>
      <c r="H29327" s="119"/>
    </row>
    <row r="29328" spans="7:8">
      <c r="G29328" s="118"/>
      <c r="H29328" s="119"/>
    </row>
    <row r="29329" spans="7:8">
      <c r="G29329" s="118"/>
      <c r="H29329" s="119"/>
    </row>
    <row r="29330" spans="7:8">
      <c r="G29330" s="118"/>
      <c r="H29330" s="119"/>
    </row>
    <row r="29331" spans="7:8">
      <c r="G29331" s="118"/>
      <c r="H29331" s="119"/>
    </row>
    <row r="29332" spans="7:8">
      <c r="G29332" s="118"/>
      <c r="H29332" s="119"/>
    </row>
    <row r="29333" spans="7:8">
      <c r="G29333" s="118"/>
      <c r="H29333" s="119"/>
    </row>
    <row r="29334" spans="7:8">
      <c r="G29334" s="118"/>
      <c r="H29334" s="119"/>
    </row>
    <row r="29335" spans="7:8">
      <c r="G29335" s="118"/>
      <c r="H29335" s="119"/>
    </row>
    <row r="29336" spans="7:8">
      <c r="G29336" s="118"/>
      <c r="H29336" s="119"/>
    </row>
    <row r="29337" spans="7:8">
      <c r="G29337" s="118"/>
      <c r="H29337" s="119"/>
    </row>
    <row r="29338" spans="7:8">
      <c r="G29338" s="118"/>
      <c r="H29338" s="119"/>
    </row>
    <row r="29339" spans="7:8">
      <c r="G29339" s="118"/>
      <c r="H29339" s="119"/>
    </row>
    <row r="29340" spans="7:8">
      <c r="G29340" s="118"/>
      <c r="H29340" s="119"/>
    </row>
    <row r="29341" spans="7:8">
      <c r="G29341" s="118"/>
      <c r="H29341" s="119"/>
    </row>
    <row r="29342" spans="7:8">
      <c r="G29342" s="118"/>
      <c r="H29342" s="119"/>
    </row>
    <row r="29343" spans="7:8">
      <c r="G29343" s="118"/>
      <c r="H29343" s="119"/>
    </row>
    <row r="29344" spans="7:8">
      <c r="G29344" s="118"/>
      <c r="H29344" s="119"/>
    </row>
    <row r="29345" spans="7:8">
      <c r="G29345" s="118"/>
      <c r="H29345" s="119"/>
    </row>
    <row r="29346" spans="7:8">
      <c r="G29346" s="118"/>
      <c r="H29346" s="119"/>
    </row>
    <row r="29347" spans="7:8">
      <c r="G29347" s="118"/>
      <c r="H29347" s="119"/>
    </row>
    <row r="29348" spans="7:8">
      <c r="G29348" s="118"/>
      <c r="H29348" s="119"/>
    </row>
    <row r="29349" spans="7:8">
      <c r="G29349" s="118"/>
      <c r="H29349" s="119"/>
    </row>
    <row r="29350" spans="7:8">
      <c r="G29350" s="118"/>
      <c r="H29350" s="119"/>
    </row>
    <row r="29351" spans="7:8">
      <c r="G29351" s="118"/>
      <c r="H29351" s="119"/>
    </row>
    <row r="29352" spans="7:8">
      <c r="G29352" s="118"/>
      <c r="H29352" s="119"/>
    </row>
    <row r="29353" spans="7:8">
      <c r="G29353" s="118"/>
      <c r="H29353" s="119"/>
    </row>
    <row r="29354" spans="7:8">
      <c r="G29354" s="118"/>
      <c r="H29354" s="119"/>
    </row>
    <row r="29355" spans="7:8">
      <c r="G29355" s="118"/>
      <c r="H29355" s="119"/>
    </row>
    <row r="29356" spans="7:8">
      <c r="G29356" s="118"/>
      <c r="H29356" s="119"/>
    </row>
    <row r="29357" spans="7:8">
      <c r="G29357" s="118"/>
      <c r="H29357" s="119"/>
    </row>
    <row r="29358" spans="7:8">
      <c r="G29358" s="118"/>
      <c r="H29358" s="119"/>
    </row>
    <row r="29359" spans="7:8">
      <c r="G29359" s="118"/>
      <c r="H29359" s="119"/>
    </row>
    <row r="29360" spans="7:8">
      <c r="G29360" s="118"/>
      <c r="H29360" s="119"/>
    </row>
    <row r="29361" spans="7:8">
      <c r="G29361" s="118"/>
      <c r="H29361" s="119"/>
    </row>
    <row r="29362" spans="7:8">
      <c r="G29362" s="118"/>
      <c r="H29362" s="119"/>
    </row>
    <row r="29363" spans="7:8">
      <c r="G29363" s="118"/>
      <c r="H29363" s="119"/>
    </row>
    <row r="29364" spans="7:8">
      <c r="G29364" s="118"/>
      <c r="H29364" s="119"/>
    </row>
    <row r="29365" spans="7:8">
      <c r="G29365" s="118"/>
      <c r="H29365" s="119"/>
    </row>
    <row r="29366" spans="7:8">
      <c r="G29366" s="118"/>
      <c r="H29366" s="119"/>
    </row>
    <row r="29367" spans="7:8">
      <c r="G29367" s="118"/>
      <c r="H29367" s="119"/>
    </row>
    <row r="29368" spans="7:8">
      <c r="G29368" s="118"/>
      <c r="H29368" s="119"/>
    </row>
    <row r="29369" spans="7:8">
      <c r="G29369" s="118"/>
      <c r="H29369" s="119"/>
    </row>
    <row r="29370" spans="7:8">
      <c r="G29370" s="118"/>
      <c r="H29370" s="119"/>
    </row>
    <row r="29371" spans="7:8">
      <c r="G29371" s="118"/>
      <c r="H29371" s="119"/>
    </row>
    <row r="29372" spans="7:8">
      <c r="G29372" s="118"/>
      <c r="H29372" s="119"/>
    </row>
    <row r="29373" spans="7:8">
      <c r="G29373" s="118"/>
      <c r="H29373" s="119"/>
    </row>
    <row r="29374" spans="7:8">
      <c r="G29374" s="118"/>
      <c r="H29374" s="119"/>
    </row>
    <row r="29375" spans="7:8">
      <c r="G29375" s="118"/>
      <c r="H29375" s="119"/>
    </row>
    <row r="29376" spans="7:8">
      <c r="G29376" s="118"/>
      <c r="H29376" s="119"/>
    </row>
    <row r="29377" spans="7:8">
      <c r="G29377" s="118"/>
      <c r="H29377" s="119"/>
    </row>
    <row r="29378" spans="7:8">
      <c r="G29378" s="118"/>
      <c r="H29378" s="119"/>
    </row>
    <row r="29379" spans="7:8">
      <c r="G29379" s="118"/>
      <c r="H29379" s="119"/>
    </row>
    <row r="29380" spans="7:8">
      <c r="G29380" s="118"/>
      <c r="H29380" s="119"/>
    </row>
    <row r="29381" spans="7:8">
      <c r="G29381" s="118"/>
      <c r="H29381" s="119"/>
    </row>
    <row r="29382" spans="7:8">
      <c r="G29382" s="118"/>
      <c r="H29382" s="119"/>
    </row>
    <row r="29383" spans="7:8">
      <c r="G29383" s="118"/>
      <c r="H29383" s="119"/>
    </row>
    <row r="29384" spans="7:8">
      <c r="G29384" s="118"/>
      <c r="H29384" s="119"/>
    </row>
    <row r="29385" spans="7:8">
      <c r="G29385" s="118"/>
      <c r="H29385" s="119"/>
    </row>
    <row r="29386" spans="7:8">
      <c r="G29386" s="118"/>
      <c r="H29386" s="119"/>
    </row>
    <row r="29387" spans="7:8">
      <c r="G29387" s="118"/>
      <c r="H29387" s="119"/>
    </row>
    <row r="29388" spans="7:8">
      <c r="G29388" s="118"/>
      <c r="H29388" s="119"/>
    </row>
    <row r="29389" spans="7:8">
      <c r="G29389" s="118"/>
      <c r="H29389" s="119"/>
    </row>
    <row r="29390" spans="7:8">
      <c r="G29390" s="118"/>
      <c r="H29390" s="119"/>
    </row>
    <row r="29391" spans="7:8">
      <c r="G29391" s="118"/>
      <c r="H29391" s="119"/>
    </row>
    <row r="29392" spans="7:8">
      <c r="G29392" s="118"/>
      <c r="H29392" s="119"/>
    </row>
    <row r="29393" spans="7:8">
      <c r="G29393" s="118"/>
      <c r="H29393" s="119"/>
    </row>
    <row r="29394" spans="7:8">
      <c r="G29394" s="118"/>
      <c r="H29394" s="119"/>
    </row>
    <row r="29395" spans="7:8">
      <c r="G29395" s="118"/>
      <c r="H29395" s="119"/>
    </row>
    <row r="29396" spans="7:8">
      <c r="G29396" s="118"/>
      <c r="H29396" s="119"/>
    </row>
    <row r="29397" spans="7:8">
      <c r="G29397" s="118"/>
      <c r="H29397" s="119"/>
    </row>
    <row r="29398" spans="7:8">
      <c r="G29398" s="118"/>
      <c r="H29398" s="119"/>
    </row>
    <row r="29399" spans="7:8">
      <c r="G29399" s="118"/>
      <c r="H29399" s="119"/>
    </row>
    <row r="29400" spans="7:8">
      <c r="G29400" s="118"/>
      <c r="H29400" s="119"/>
    </row>
    <row r="29401" spans="7:8">
      <c r="G29401" s="118"/>
      <c r="H29401" s="119"/>
    </row>
    <row r="29402" spans="7:8">
      <c r="G29402" s="118"/>
      <c r="H29402" s="119"/>
    </row>
    <row r="29403" spans="7:8">
      <c r="G29403" s="118"/>
      <c r="H29403" s="119"/>
    </row>
    <row r="29404" spans="7:8">
      <c r="G29404" s="118"/>
      <c r="H29404" s="119"/>
    </row>
    <row r="29405" spans="7:8">
      <c r="G29405" s="118"/>
      <c r="H29405" s="119"/>
    </row>
    <row r="29406" spans="7:8">
      <c r="G29406" s="118"/>
      <c r="H29406" s="119"/>
    </row>
    <row r="29407" spans="7:8">
      <c r="G29407" s="118"/>
      <c r="H29407" s="119"/>
    </row>
    <row r="29408" spans="7:8">
      <c r="G29408" s="118"/>
      <c r="H29408" s="119"/>
    </row>
    <row r="29409" spans="7:8">
      <c r="G29409" s="118"/>
      <c r="H29409" s="119"/>
    </row>
    <row r="29410" spans="7:8">
      <c r="G29410" s="118"/>
      <c r="H29410" s="119"/>
    </row>
    <row r="29411" spans="7:8">
      <c r="G29411" s="118"/>
      <c r="H29411" s="119"/>
    </row>
    <row r="29412" spans="7:8">
      <c r="G29412" s="118"/>
      <c r="H29412" s="119"/>
    </row>
    <row r="29413" spans="7:8">
      <c r="G29413" s="118"/>
      <c r="H29413" s="119"/>
    </row>
    <row r="29414" spans="7:8">
      <c r="G29414" s="118"/>
      <c r="H29414" s="119"/>
    </row>
    <row r="29415" spans="7:8">
      <c r="G29415" s="118"/>
      <c r="H29415" s="119"/>
    </row>
    <row r="29416" spans="7:8">
      <c r="G29416" s="118"/>
      <c r="H29416" s="119"/>
    </row>
    <row r="29417" spans="7:8">
      <c r="G29417" s="118"/>
      <c r="H29417" s="119"/>
    </row>
    <row r="29418" spans="7:8">
      <c r="G29418" s="118"/>
      <c r="H29418" s="119"/>
    </row>
    <row r="29419" spans="7:8">
      <c r="G29419" s="118"/>
      <c r="H29419" s="119"/>
    </row>
    <row r="29420" spans="7:8">
      <c r="G29420" s="118"/>
      <c r="H29420" s="119"/>
    </row>
    <row r="29421" spans="7:8">
      <c r="G29421" s="118"/>
      <c r="H29421" s="119"/>
    </row>
    <row r="29422" spans="7:8">
      <c r="G29422" s="118"/>
      <c r="H29422" s="119"/>
    </row>
    <row r="29423" spans="7:8">
      <c r="G29423" s="118"/>
      <c r="H29423" s="119"/>
    </row>
    <row r="29424" spans="7:8">
      <c r="G29424" s="118"/>
      <c r="H29424" s="119"/>
    </row>
    <row r="29425" spans="7:8">
      <c r="G29425" s="118"/>
      <c r="H29425" s="119"/>
    </row>
    <row r="29426" spans="7:8">
      <c r="G29426" s="118"/>
      <c r="H29426" s="119"/>
    </row>
    <row r="29427" spans="7:8">
      <c r="G29427" s="118"/>
      <c r="H29427" s="119"/>
    </row>
    <row r="29428" spans="7:8">
      <c r="G29428" s="118"/>
      <c r="H29428" s="119"/>
    </row>
    <row r="29429" spans="7:8">
      <c r="G29429" s="118"/>
      <c r="H29429" s="119"/>
    </row>
    <row r="29430" spans="7:8">
      <c r="G29430" s="118"/>
      <c r="H29430" s="119"/>
    </row>
    <row r="29431" spans="7:8">
      <c r="G29431" s="118"/>
      <c r="H29431" s="119"/>
    </row>
    <row r="29432" spans="7:8">
      <c r="G29432" s="118"/>
      <c r="H29432" s="119"/>
    </row>
    <row r="29433" spans="7:8">
      <c r="G29433" s="118"/>
      <c r="H29433" s="119"/>
    </row>
    <row r="29434" spans="7:8">
      <c r="G29434" s="118"/>
      <c r="H29434" s="119"/>
    </row>
    <row r="29435" spans="7:8">
      <c r="G29435" s="118"/>
      <c r="H29435" s="119"/>
    </row>
    <row r="29436" spans="7:8">
      <c r="G29436" s="118"/>
      <c r="H29436" s="119"/>
    </row>
    <row r="29437" spans="7:8">
      <c r="G29437" s="118"/>
      <c r="H29437" s="119"/>
    </row>
    <row r="29438" spans="7:8">
      <c r="G29438" s="118"/>
      <c r="H29438" s="119"/>
    </row>
    <row r="29439" spans="7:8">
      <c r="G29439" s="118"/>
      <c r="H29439" s="119"/>
    </row>
    <row r="29440" spans="7:8">
      <c r="G29440" s="118"/>
      <c r="H29440" s="119"/>
    </row>
    <row r="29441" spans="7:8">
      <c r="G29441" s="118"/>
      <c r="H29441" s="119"/>
    </row>
    <row r="29442" spans="7:8">
      <c r="G29442" s="118"/>
      <c r="H29442" s="119"/>
    </row>
    <row r="29443" spans="7:8">
      <c r="G29443" s="118"/>
      <c r="H29443" s="119"/>
    </row>
    <row r="29444" spans="7:8">
      <c r="G29444" s="118"/>
      <c r="H29444" s="119"/>
    </row>
    <row r="29445" spans="7:8">
      <c r="G29445" s="118"/>
      <c r="H29445" s="119"/>
    </row>
    <row r="29446" spans="7:8">
      <c r="G29446" s="118"/>
      <c r="H29446" s="119"/>
    </row>
    <row r="29447" spans="7:8">
      <c r="G29447" s="118"/>
      <c r="H29447" s="119"/>
    </row>
    <row r="29448" spans="7:8">
      <c r="G29448" s="118"/>
      <c r="H29448" s="119"/>
    </row>
    <row r="29449" spans="7:8">
      <c r="G29449" s="118"/>
      <c r="H29449" s="119"/>
    </row>
    <row r="29450" spans="7:8">
      <c r="G29450" s="118"/>
      <c r="H29450" s="119"/>
    </row>
    <row r="29451" spans="7:8">
      <c r="G29451" s="118"/>
      <c r="H29451" s="119"/>
    </row>
    <row r="29452" spans="7:8">
      <c r="G29452" s="118"/>
      <c r="H29452" s="119"/>
    </row>
    <row r="29453" spans="7:8">
      <c r="G29453" s="118"/>
      <c r="H29453" s="119"/>
    </row>
    <row r="29454" spans="7:8">
      <c r="G29454" s="118"/>
      <c r="H29454" s="119"/>
    </row>
    <row r="29455" spans="7:8">
      <c r="G29455" s="118"/>
      <c r="H29455" s="119"/>
    </row>
    <row r="29456" spans="7:8">
      <c r="G29456" s="118"/>
      <c r="H29456" s="119"/>
    </row>
    <row r="29457" spans="7:8">
      <c r="G29457" s="118"/>
      <c r="H29457" s="119"/>
    </row>
    <row r="29458" spans="7:8">
      <c r="G29458" s="118"/>
      <c r="H29458" s="119"/>
    </row>
    <row r="29459" spans="7:8">
      <c r="G29459" s="118"/>
      <c r="H29459" s="119"/>
    </row>
    <row r="29460" spans="7:8">
      <c r="G29460" s="118"/>
      <c r="H29460" s="119"/>
    </row>
    <row r="29461" spans="7:8">
      <c r="G29461" s="118"/>
      <c r="H29461" s="119"/>
    </row>
    <row r="29462" spans="7:8">
      <c r="G29462" s="118"/>
      <c r="H29462" s="119"/>
    </row>
    <row r="29463" spans="7:8">
      <c r="G29463" s="118"/>
      <c r="H29463" s="119"/>
    </row>
    <row r="29464" spans="7:8">
      <c r="G29464" s="118"/>
      <c r="H29464" s="119"/>
    </row>
    <row r="29465" spans="7:8">
      <c r="G29465" s="118"/>
      <c r="H29465" s="119"/>
    </row>
    <row r="29466" spans="7:8">
      <c r="G29466" s="118"/>
      <c r="H29466" s="119"/>
    </row>
    <row r="29467" spans="7:8">
      <c r="G29467" s="118"/>
      <c r="H29467" s="119"/>
    </row>
    <row r="29468" spans="7:8">
      <c r="G29468" s="118"/>
      <c r="H29468" s="119"/>
    </row>
    <row r="29469" spans="7:8">
      <c r="G29469" s="118"/>
      <c r="H29469" s="119"/>
    </row>
    <row r="29470" spans="7:8">
      <c r="G29470" s="118"/>
      <c r="H29470" s="119"/>
    </row>
    <row r="29471" spans="7:8">
      <c r="G29471" s="118"/>
      <c r="H29471" s="119"/>
    </row>
    <row r="29472" spans="7:8">
      <c r="G29472" s="118"/>
      <c r="H29472" s="119"/>
    </row>
    <row r="29473" spans="7:8">
      <c r="G29473" s="118"/>
      <c r="H29473" s="119"/>
    </row>
    <row r="29474" spans="7:8">
      <c r="G29474" s="118"/>
      <c r="H29474" s="119"/>
    </row>
    <row r="29475" spans="7:8">
      <c r="G29475" s="118"/>
      <c r="H29475" s="119"/>
    </row>
    <row r="29476" spans="7:8">
      <c r="G29476" s="118"/>
      <c r="H29476" s="119"/>
    </row>
    <row r="29477" spans="7:8">
      <c r="G29477" s="118"/>
      <c r="H29477" s="119"/>
    </row>
    <row r="29478" spans="7:8">
      <c r="G29478" s="118"/>
      <c r="H29478" s="119"/>
    </row>
    <row r="29479" spans="7:8">
      <c r="G29479" s="118"/>
      <c r="H29479" s="119"/>
    </row>
    <row r="29480" spans="7:8">
      <c r="G29480" s="118"/>
      <c r="H29480" s="119"/>
    </row>
    <row r="29481" spans="7:8">
      <c r="G29481" s="118"/>
      <c r="H29481" s="119"/>
    </row>
    <row r="29482" spans="7:8">
      <c r="G29482" s="118"/>
      <c r="H29482" s="119"/>
    </row>
    <row r="29483" spans="7:8">
      <c r="G29483" s="118"/>
      <c r="H29483" s="119"/>
    </row>
    <row r="29484" spans="7:8">
      <c r="G29484" s="118"/>
      <c r="H29484" s="119"/>
    </row>
    <row r="29485" spans="7:8">
      <c r="G29485" s="118"/>
      <c r="H29485" s="119"/>
    </row>
    <row r="29486" spans="7:8">
      <c r="G29486" s="118"/>
      <c r="H29486" s="119"/>
    </row>
    <row r="29487" spans="7:8">
      <c r="G29487" s="118"/>
      <c r="H29487" s="119"/>
    </row>
    <row r="29488" spans="7:8">
      <c r="G29488" s="118"/>
      <c r="H29488" s="119"/>
    </row>
    <row r="29489" spans="7:8">
      <c r="G29489" s="118"/>
      <c r="H29489" s="119"/>
    </row>
    <row r="29490" spans="7:8">
      <c r="G29490" s="118"/>
      <c r="H29490" s="119"/>
    </row>
    <row r="29491" spans="7:8">
      <c r="G29491" s="118"/>
      <c r="H29491" s="119"/>
    </row>
    <row r="29492" spans="7:8">
      <c r="G29492" s="118"/>
      <c r="H29492" s="119"/>
    </row>
    <row r="29493" spans="7:8">
      <c r="G29493" s="118"/>
      <c r="H29493" s="119"/>
    </row>
    <row r="29494" spans="7:8">
      <c r="G29494" s="118"/>
      <c r="H29494" s="119"/>
    </row>
    <row r="29495" spans="7:8">
      <c r="G29495" s="118"/>
      <c r="H29495" s="119"/>
    </row>
    <row r="29496" spans="7:8">
      <c r="G29496" s="118"/>
      <c r="H29496" s="119"/>
    </row>
    <row r="29497" spans="7:8">
      <c r="G29497" s="118"/>
      <c r="H29497" s="119"/>
    </row>
    <row r="29498" spans="7:8">
      <c r="G29498" s="118"/>
      <c r="H29498" s="119"/>
    </row>
    <row r="29499" spans="7:8">
      <c r="G29499" s="118"/>
      <c r="H29499" s="119"/>
    </row>
    <row r="29500" spans="7:8">
      <c r="G29500" s="118"/>
      <c r="H29500" s="119"/>
    </row>
    <row r="29501" spans="7:8">
      <c r="G29501" s="118"/>
      <c r="H29501" s="119"/>
    </row>
    <row r="29502" spans="7:8">
      <c r="G29502" s="118"/>
      <c r="H29502" s="119"/>
    </row>
    <row r="29503" spans="7:8">
      <c r="G29503" s="118"/>
      <c r="H29503" s="119"/>
    </row>
    <row r="29504" spans="7:8">
      <c r="G29504" s="118"/>
      <c r="H29504" s="119"/>
    </row>
    <row r="29505" spans="7:8">
      <c r="G29505" s="118"/>
      <c r="H29505" s="119"/>
    </row>
    <row r="29506" spans="7:8">
      <c r="G29506" s="118"/>
      <c r="H29506" s="119"/>
    </row>
    <row r="29507" spans="7:8">
      <c r="G29507" s="118"/>
      <c r="H29507" s="119"/>
    </row>
    <row r="29508" spans="7:8">
      <c r="G29508" s="118"/>
      <c r="H29508" s="119"/>
    </row>
    <row r="29509" spans="7:8">
      <c r="G29509" s="118"/>
      <c r="H29509" s="119"/>
    </row>
    <row r="29510" spans="7:8">
      <c r="G29510" s="118"/>
      <c r="H29510" s="119"/>
    </row>
    <row r="29511" spans="7:8">
      <c r="G29511" s="118"/>
      <c r="H29511" s="119"/>
    </row>
    <row r="29512" spans="7:8">
      <c r="G29512" s="118"/>
      <c r="H29512" s="119"/>
    </row>
    <row r="29513" spans="7:8">
      <c r="G29513" s="118"/>
      <c r="H29513" s="119"/>
    </row>
    <row r="29514" spans="7:8">
      <c r="G29514" s="118"/>
      <c r="H29514" s="119"/>
    </row>
    <row r="29515" spans="7:8">
      <c r="G29515" s="118"/>
      <c r="H29515" s="119"/>
    </row>
    <row r="29516" spans="7:8">
      <c r="G29516" s="118"/>
      <c r="H29516" s="119"/>
    </row>
    <row r="29517" spans="7:8">
      <c r="G29517" s="118"/>
      <c r="H29517" s="119"/>
    </row>
    <row r="29518" spans="7:8">
      <c r="G29518" s="118"/>
      <c r="H29518" s="119"/>
    </row>
    <row r="29519" spans="7:8">
      <c r="G29519" s="118"/>
      <c r="H29519" s="119"/>
    </row>
    <row r="29520" spans="7:8">
      <c r="G29520" s="118"/>
      <c r="H29520" s="119"/>
    </row>
    <row r="29521" spans="7:8">
      <c r="G29521" s="118"/>
      <c r="H29521" s="119"/>
    </row>
    <row r="29522" spans="7:8">
      <c r="G29522" s="118"/>
      <c r="H29522" s="119"/>
    </row>
    <row r="29523" spans="7:8">
      <c r="G29523" s="118"/>
      <c r="H29523" s="119"/>
    </row>
    <row r="29524" spans="7:8">
      <c r="G29524" s="118"/>
      <c r="H29524" s="119"/>
    </row>
    <row r="29525" spans="7:8">
      <c r="G29525" s="118"/>
      <c r="H29525" s="119"/>
    </row>
    <row r="29526" spans="7:8">
      <c r="G29526" s="118"/>
      <c r="H29526" s="119"/>
    </row>
    <row r="29527" spans="7:8">
      <c r="G29527" s="118"/>
      <c r="H29527" s="119"/>
    </row>
    <row r="29528" spans="7:8">
      <c r="G29528" s="118"/>
      <c r="H29528" s="119"/>
    </row>
    <row r="29529" spans="7:8">
      <c r="G29529" s="118"/>
      <c r="H29529" s="119"/>
    </row>
    <row r="29530" spans="7:8">
      <c r="G29530" s="118"/>
      <c r="H29530" s="119"/>
    </row>
    <row r="29531" spans="7:8">
      <c r="G29531" s="118"/>
      <c r="H29531" s="119"/>
    </row>
    <row r="29532" spans="7:8">
      <c r="G29532" s="118"/>
      <c r="H29532" s="119"/>
    </row>
    <row r="29533" spans="7:8">
      <c r="G29533" s="118"/>
      <c r="H29533" s="119"/>
    </row>
    <row r="29534" spans="7:8">
      <c r="G29534" s="118"/>
      <c r="H29534" s="119"/>
    </row>
    <row r="29535" spans="7:8">
      <c r="G29535" s="118"/>
      <c r="H29535" s="119"/>
    </row>
    <row r="29536" spans="7:8">
      <c r="G29536" s="118"/>
      <c r="H29536" s="119"/>
    </row>
    <row r="29537" spans="7:8">
      <c r="G29537" s="118"/>
      <c r="H29537" s="119"/>
    </row>
    <row r="29538" spans="7:8">
      <c r="G29538" s="118"/>
      <c r="H29538" s="119"/>
    </row>
    <row r="29539" spans="7:8">
      <c r="G29539" s="118"/>
      <c r="H29539" s="119"/>
    </row>
    <row r="29540" spans="7:8">
      <c r="G29540" s="118"/>
      <c r="H29540" s="119"/>
    </row>
    <row r="29541" spans="7:8">
      <c r="G29541" s="118"/>
      <c r="H29541" s="119"/>
    </row>
    <row r="29542" spans="7:8">
      <c r="G29542" s="118"/>
      <c r="H29542" s="119"/>
    </row>
    <row r="29543" spans="7:8">
      <c r="G29543" s="118"/>
      <c r="H29543" s="119"/>
    </row>
    <row r="29544" spans="7:8">
      <c r="G29544" s="118"/>
      <c r="H29544" s="119"/>
    </row>
    <row r="29545" spans="7:8">
      <c r="G29545" s="118"/>
      <c r="H29545" s="119"/>
    </row>
    <row r="29546" spans="7:8">
      <c r="G29546" s="118"/>
      <c r="H29546" s="119"/>
    </row>
    <row r="29547" spans="7:8">
      <c r="G29547" s="118"/>
      <c r="H29547" s="119"/>
    </row>
    <row r="29548" spans="7:8">
      <c r="G29548" s="118"/>
      <c r="H29548" s="119"/>
    </row>
    <row r="29549" spans="7:8">
      <c r="G29549" s="118"/>
      <c r="H29549" s="119"/>
    </row>
    <row r="29550" spans="7:8">
      <c r="G29550" s="118"/>
      <c r="H29550" s="119"/>
    </row>
    <row r="29551" spans="7:8">
      <c r="G29551" s="118"/>
      <c r="H29551" s="119"/>
    </row>
    <row r="29552" spans="7:8">
      <c r="G29552" s="118"/>
      <c r="H29552" s="119"/>
    </row>
    <row r="29553" spans="7:8">
      <c r="G29553" s="118"/>
      <c r="H29553" s="119"/>
    </row>
    <row r="29554" spans="7:8">
      <c r="G29554" s="118"/>
      <c r="H29554" s="119"/>
    </row>
    <row r="29555" spans="7:8">
      <c r="G29555" s="118"/>
      <c r="H29555" s="119"/>
    </row>
    <row r="29556" spans="7:8">
      <c r="G29556" s="118"/>
      <c r="H29556" s="119"/>
    </row>
    <row r="29557" spans="7:8">
      <c r="G29557" s="118"/>
      <c r="H29557" s="119"/>
    </row>
    <row r="29558" spans="7:8">
      <c r="G29558" s="118"/>
      <c r="H29558" s="119"/>
    </row>
    <row r="29559" spans="7:8">
      <c r="G29559" s="118"/>
      <c r="H29559" s="119"/>
    </row>
    <row r="29560" spans="7:8">
      <c r="G29560" s="118"/>
      <c r="H29560" s="119"/>
    </row>
    <row r="29561" spans="7:8">
      <c r="G29561" s="118"/>
      <c r="H29561" s="119"/>
    </row>
    <row r="29562" spans="7:8">
      <c r="G29562" s="118"/>
      <c r="H29562" s="119"/>
    </row>
    <row r="29563" spans="7:8">
      <c r="G29563" s="118"/>
      <c r="H29563" s="119"/>
    </row>
    <row r="29564" spans="7:8">
      <c r="G29564" s="118"/>
      <c r="H29564" s="119"/>
    </row>
    <row r="29565" spans="7:8">
      <c r="G29565" s="118"/>
      <c r="H29565" s="119"/>
    </row>
    <row r="29566" spans="7:8">
      <c r="G29566" s="118"/>
      <c r="H29566" s="119"/>
    </row>
    <row r="29567" spans="7:8">
      <c r="G29567" s="118"/>
      <c r="H29567" s="119"/>
    </row>
    <row r="29568" spans="7:8">
      <c r="G29568" s="118"/>
      <c r="H29568" s="119"/>
    </row>
    <row r="29569" spans="7:8">
      <c r="G29569" s="118"/>
      <c r="H29569" s="119"/>
    </row>
    <row r="29570" spans="7:8">
      <c r="G29570" s="118"/>
      <c r="H29570" s="119"/>
    </row>
    <row r="29571" spans="7:8">
      <c r="G29571" s="118"/>
      <c r="H29571" s="119"/>
    </row>
    <row r="29572" spans="7:8">
      <c r="G29572" s="118"/>
      <c r="H29572" s="119"/>
    </row>
    <row r="29573" spans="7:8">
      <c r="G29573" s="118"/>
      <c r="H29573" s="119"/>
    </row>
    <row r="29574" spans="7:8">
      <c r="G29574" s="118"/>
      <c r="H29574" s="119"/>
    </row>
    <row r="29575" spans="7:8">
      <c r="G29575" s="118"/>
      <c r="H29575" s="119"/>
    </row>
    <row r="29576" spans="7:8">
      <c r="G29576" s="118"/>
      <c r="H29576" s="119"/>
    </row>
    <row r="29577" spans="7:8">
      <c r="G29577" s="118"/>
      <c r="H29577" s="119"/>
    </row>
    <row r="29578" spans="7:8">
      <c r="G29578" s="118"/>
      <c r="H29578" s="119"/>
    </row>
    <row r="29579" spans="7:8">
      <c r="G29579" s="118"/>
      <c r="H29579" s="119"/>
    </row>
    <row r="29580" spans="7:8">
      <c r="G29580" s="118"/>
      <c r="H29580" s="119"/>
    </row>
    <row r="29581" spans="7:8">
      <c r="G29581" s="118"/>
      <c r="H29581" s="119"/>
    </row>
    <row r="29582" spans="7:8">
      <c r="G29582" s="118"/>
      <c r="H29582" s="119"/>
    </row>
    <row r="29583" spans="7:8">
      <c r="G29583" s="118"/>
      <c r="H29583" s="119"/>
    </row>
    <row r="29584" spans="7:8">
      <c r="G29584" s="118"/>
      <c r="H29584" s="119"/>
    </row>
    <row r="29585" spans="7:8">
      <c r="G29585" s="118"/>
      <c r="H29585" s="119"/>
    </row>
    <row r="29586" spans="7:8">
      <c r="G29586" s="118"/>
      <c r="H29586" s="119"/>
    </row>
    <row r="29587" spans="7:8">
      <c r="G29587" s="118"/>
      <c r="H29587" s="119"/>
    </row>
    <row r="29588" spans="7:8">
      <c r="G29588" s="118"/>
      <c r="H29588" s="119"/>
    </row>
    <row r="29589" spans="7:8">
      <c r="G29589" s="118"/>
      <c r="H29589" s="119"/>
    </row>
    <row r="29590" spans="7:8">
      <c r="G29590" s="118"/>
      <c r="H29590" s="119"/>
    </row>
    <row r="29591" spans="7:8">
      <c r="G29591" s="118"/>
      <c r="H29591" s="119"/>
    </row>
    <row r="29592" spans="7:8">
      <c r="G29592" s="118"/>
      <c r="H29592" s="119"/>
    </row>
    <row r="29593" spans="7:8">
      <c r="G29593" s="118"/>
      <c r="H29593" s="119"/>
    </row>
    <row r="29594" spans="7:8">
      <c r="G29594" s="118"/>
      <c r="H29594" s="119"/>
    </row>
    <row r="29595" spans="7:8">
      <c r="G29595" s="118"/>
      <c r="H29595" s="119"/>
    </row>
    <row r="29596" spans="7:8">
      <c r="G29596" s="118"/>
      <c r="H29596" s="119"/>
    </row>
    <row r="29597" spans="7:8">
      <c r="G29597" s="118"/>
      <c r="H29597" s="119"/>
    </row>
    <row r="29598" spans="7:8">
      <c r="G29598" s="118"/>
      <c r="H29598" s="119"/>
    </row>
    <row r="29599" spans="7:8">
      <c r="G29599" s="118"/>
      <c r="H29599" s="119"/>
    </row>
    <row r="29600" spans="7:8">
      <c r="G29600" s="118"/>
      <c r="H29600" s="119"/>
    </row>
    <row r="29601" spans="7:8">
      <c r="G29601" s="118"/>
      <c r="H29601" s="119"/>
    </row>
    <row r="29602" spans="7:8">
      <c r="G29602" s="118"/>
      <c r="H29602" s="119"/>
    </row>
    <row r="29603" spans="7:8">
      <c r="G29603" s="118"/>
      <c r="H29603" s="119"/>
    </row>
    <row r="29604" spans="7:8">
      <c r="G29604" s="118"/>
      <c r="H29604" s="119"/>
    </row>
    <row r="29605" spans="7:8">
      <c r="G29605" s="118"/>
      <c r="H29605" s="119"/>
    </row>
    <row r="29606" spans="7:8">
      <c r="G29606" s="118"/>
      <c r="H29606" s="119"/>
    </row>
    <row r="29607" spans="7:8">
      <c r="G29607" s="118"/>
      <c r="H29607" s="119"/>
    </row>
    <row r="29608" spans="7:8">
      <c r="G29608" s="118"/>
      <c r="H29608" s="119"/>
    </row>
    <row r="29609" spans="7:8">
      <c r="G29609" s="118"/>
      <c r="H29609" s="119"/>
    </row>
    <row r="29610" spans="7:8">
      <c r="G29610" s="118"/>
      <c r="H29610" s="119"/>
    </row>
    <row r="29611" spans="7:8">
      <c r="G29611" s="118"/>
      <c r="H29611" s="119"/>
    </row>
    <row r="29612" spans="7:8">
      <c r="G29612" s="118"/>
      <c r="H29612" s="119"/>
    </row>
    <row r="29613" spans="7:8">
      <c r="G29613" s="118"/>
      <c r="H29613" s="119"/>
    </row>
    <row r="29614" spans="7:8">
      <c r="G29614" s="118"/>
      <c r="H29614" s="119"/>
    </row>
    <row r="29615" spans="7:8">
      <c r="G29615" s="118"/>
      <c r="H29615" s="119"/>
    </row>
    <row r="29616" spans="7:8">
      <c r="G29616" s="118"/>
      <c r="H29616" s="119"/>
    </row>
    <row r="29617" spans="7:8">
      <c r="G29617" s="118"/>
      <c r="H29617" s="119"/>
    </row>
    <row r="29618" spans="7:8">
      <c r="G29618" s="118"/>
      <c r="H29618" s="119"/>
    </row>
    <row r="29619" spans="7:8">
      <c r="G29619" s="118"/>
      <c r="H29619" s="119"/>
    </row>
    <row r="29620" spans="7:8">
      <c r="G29620" s="118"/>
      <c r="H29620" s="119"/>
    </row>
    <row r="29621" spans="7:8">
      <c r="G29621" s="118"/>
      <c r="H29621" s="119"/>
    </row>
    <row r="29622" spans="7:8">
      <c r="G29622" s="118"/>
      <c r="H29622" s="119"/>
    </row>
    <row r="29623" spans="7:8">
      <c r="G29623" s="118"/>
      <c r="H29623" s="119"/>
    </row>
    <row r="29624" spans="7:8">
      <c r="G29624" s="118"/>
      <c r="H29624" s="119"/>
    </row>
    <row r="29625" spans="7:8">
      <c r="G29625" s="118"/>
      <c r="H29625" s="119"/>
    </row>
    <row r="29626" spans="7:8">
      <c r="G29626" s="118"/>
      <c r="H29626" s="119"/>
    </row>
    <row r="29627" spans="7:8">
      <c r="G29627" s="118"/>
      <c r="H29627" s="119"/>
    </row>
    <row r="29628" spans="7:8">
      <c r="G29628" s="118"/>
      <c r="H29628" s="119"/>
    </row>
    <row r="29629" spans="7:8">
      <c r="G29629" s="118"/>
      <c r="H29629" s="119"/>
    </row>
    <row r="29630" spans="7:8">
      <c r="G29630" s="118"/>
      <c r="H29630" s="119"/>
    </row>
    <row r="29631" spans="7:8">
      <c r="G29631" s="118"/>
      <c r="H29631" s="119"/>
    </row>
    <row r="29632" spans="7:8">
      <c r="G29632" s="118"/>
      <c r="H29632" s="119"/>
    </row>
    <row r="29633" spans="7:8">
      <c r="G29633" s="118"/>
      <c r="H29633" s="119"/>
    </row>
    <row r="29634" spans="7:8">
      <c r="G29634" s="118"/>
      <c r="H29634" s="119"/>
    </row>
    <row r="29635" spans="7:8">
      <c r="G29635" s="118"/>
      <c r="H29635" s="119"/>
    </row>
    <row r="29636" spans="7:8">
      <c r="G29636" s="118"/>
      <c r="H29636" s="119"/>
    </row>
    <row r="29637" spans="7:8">
      <c r="G29637" s="118"/>
      <c r="H29637" s="119"/>
    </row>
    <row r="29638" spans="7:8">
      <c r="G29638" s="118"/>
      <c r="H29638" s="119"/>
    </row>
    <row r="29639" spans="7:8">
      <c r="G29639" s="118"/>
      <c r="H29639" s="119"/>
    </row>
    <row r="29640" spans="7:8">
      <c r="G29640" s="118"/>
      <c r="H29640" s="119"/>
    </row>
    <row r="29641" spans="7:8">
      <c r="G29641" s="118"/>
      <c r="H29641" s="119"/>
    </row>
    <row r="29642" spans="7:8">
      <c r="G29642" s="118"/>
      <c r="H29642" s="119"/>
    </row>
    <row r="29643" spans="7:8">
      <c r="G29643" s="118"/>
      <c r="H29643" s="119"/>
    </row>
    <row r="29644" spans="7:8">
      <c r="G29644" s="118"/>
      <c r="H29644" s="119"/>
    </row>
    <row r="29645" spans="7:8">
      <c r="G29645" s="118"/>
      <c r="H29645" s="119"/>
    </row>
    <row r="29646" spans="7:8">
      <c r="G29646" s="118"/>
      <c r="H29646" s="119"/>
    </row>
    <row r="29647" spans="7:8">
      <c r="G29647" s="118"/>
      <c r="H29647" s="119"/>
    </row>
    <row r="29648" spans="7:8">
      <c r="G29648" s="118"/>
      <c r="H29648" s="119"/>
    </row>
    <row r="29649" spans="7:8">
      <c r="G29649" s="118"/>
      <c r="H29649" s="119"/>
    </row>
    <row r="29650" spans="7:8">
      <c r="G29650" s="118"/>
      <c r="H29650" s="119"/>
    </row>
    <row r="29651" spans="7:8">
      <c r="G29651" s="118"/>
      <c r="H29651" s="119"/>
    </row>
    <row r="29652" spans="7:8">
      <c r="G29652" s="118"/>
      <c r="H29652" s="119"/>
    </row>
    <row r="29653" spans="7:8">
      <c r="G29653" s="118"/>
      <c r="H29653" s="119"/>
    </row>
    <row r="29654" spans="7:8">
      <c r="G29654" s="118"/>
      <c r="H29654" s="119"/>
    </row>
    <row r="29655" spans="7:8">
      <c r="G29655" s="118"/>
      <c r="H29655" s="119"/>
    </row>
    <row r="29656" spans="7:8">
      <c r="G29656" s="118"/>
      <c r="H29656" s="119"/>
    </row>
    <row r="29657" spans="7:8">
      <c r="G29657" s="118"/>
      <c r="H29657" s="119"/>
    </row>
    <row r="29658" spans="7:8">
      <c r="G29658" s="118"/>
      <c r="H29658" s="119"/>
    </row>
    <row r="29659" spans="7:8">
      <c r="G29659" s="118"/>
      <c r="H29659" s="119"/>
    </row>
    <row r="29660" spans="7:8">
      <c r="G29660" s="118"/>
      <c r="H29660" s="119"/>
    </row>
    <row r="29661" spans="7:8">
      <c r="G29661" s="118"/>
      <c r="H29661" s="119"/>
    </row>
    <row r="29662" spans="7:8">
      <c r="G29662" s="118"/>
      <c r="H29662" s="119"/>
    </row>
    <row r="29663" spans="7:8">
      <c r="G29663" s="118"/>
      <c r="H29663" s="119"/>
    </row>
    <row r="29664" spans="7:8">
      <c r="G29664" s="118"/>
      <c r="H29664" s="119"/>
    </row>
    <row r="29665" spans="7:8">
      <c r="G29665" s="118"/>
      <c r="H29665" s="119"/>
    </row>
    <row r="29666" spans="7:8">
      <c r="G29666" s="118"/>
      <c r="H29666" s="119"/>
    </row>
    <row r="29667" spans="7:8">
      <c r="G29667" s="118"/>
      <c r="H29667" s="119"/>
    </row>
    <row r="29668" spans="7:8">
      <c r="G29668" s="118"/>
      <c r="H29668" s="119"/>
    </row>
    <row r="29669" spans="7:8">
      <c r="G29669" s="118"/>
      <c r="H29669" s="119"/>
    </row>
    <row r="29670" spans="7:8">
      <c r="G29670" s="118"/>
      <c r="H29670" s="119"/>
    </row>
    <row r="29671" spans="7:8">
      <c r="G29671" s="118"/>
      <c r="H29671" s="119"/>
    </row>
    <row r="29672" spans="7:8">
      <c r="G29672" s="118"/>
      <c r="H29672" s="119"/>
    </row>
    <row r="29673" spans="7:8">
      <c r="G29673" s="118"/>
      <c r="H29673" s="119"/>
    </row>
    <row r="29674" spans="7:8">
      <c r="G29674" s="118"/>
      <c r="H29674" s="119"/>
    </row>
    <row r="29675" spans="7:8">
      <c r="G29675" s="118"/>
      <c r="H29675" s="119"/>
    </row>
    <row r="29676" spans="7:8">
      <c r="G29676" s="118"/>
      <c r="H29676" s="119"/>
    </row>
    <row r="29677" spans="7:8">
      <c r="G29677" s="118"/>
      <c r="H29677" s="119"/>
    </row>
    <row r="29678" spans="7:8">
      <c r="G29678" s="118"/>
      <c r="H29678" s="119"/>
    </row>
    <row r="29679" spans="7:8">
      <c r="G29679" s="118"/>
      <c r="H29679" s="119"/>
    </row>
    <row r="29680" spans="7:8">
      <c r="G29680" s="118"/>
      <c r="H29680" s="119"/>
    </row>
    <row r="29681" spans="7:8">
      <c r="G29681" s="118"/>
      <c r="H29681" s="119"/>
    </row>
    <row r="29682" spans="7:8">
      <c r="G29682" s="118"/>
      <c r="H29682" s="119"/>
    </row>
    <row r="29683" spans="7:8">
      <c r="G29683" s="118"/>
      <c r="H29683" s="119"/>
    </row>
    <row r="29684" spans="7:8">
      <c r="G29684" s="118"/>
      <c r="H29684" s="119"/>
    </row>
    <row r="29685" spans="7:8">
      <c r="G29685" s="118"/>
      <c r="H29685" s="119"/>
    </row>
    <row r="29686" spans="7:8">
      <c r="G29686" s="118"/>
      <c r="H29686" s="119"/>
    </row>
    <row r="29687" spans="7:8">
      <c r="G29687" s="118"/>
      <c r="H29687" s="119"/>
    </row>
    <row r="29688" spans="7:8">
      <c r="G29688" s="118"/>
      <c r="H29688" s="119"/>
    </row>
    <row r="29689" spans="7:8">
      <c r="G29689" s="118"/>
      <c r="H29689" s="119"/>
    </row>
    <row r="29690" spans="7:8">
      <c r="G29690" s="118"/>
      <c r="H29690" s="119"/>
    </row>
    <row r="29691" spans="7:8">
      <c r="G29691" s="118"/>
      <c r="H29691" s="119"/>
    </row>
    <row r="29692" spans="7:8">
      <c r="G29692" s="118"/>
      <c r="H29692" s="119"/>
    </row>
    <row r="29693" spans="7:8">
      <c r="G29693" s="118"/>
      <c r="H29693" s="119"/>
    </row>
    <row r="29694" spans="7:8">
      <c r="G29694" s="118"/>
      <c r="H29694" s="119"/>
    </row>
    <row r="29695" spans="7:8">
      <c r="G29695" s="118"/>
      <c r="H29695" s="119"/>
    </row>
    <row r="29696" spans="7:8">
      <c r="G29696" s="118"/>
      <c r="H29696" s="119"/>
    </row>
    <row r="29697" spans="7:8">
      <c r="G29697" s="118"/>
      <c r="H29697" s="119"/>
    </row>
    <row r="29698" spans="7:8">
      <c r="G29698" s="118"/>
      <c r="H29698" s="119"/>
    </row>
    <row r="29699" spans="7:8">
      <c r="G29699" s="118"/>
      <c r="H29699" s="119"/>
    </row>
    <row r="29700" spans="7:8">
      <c r="G29700" s="118"/>
      <c r="H29700" s="119"/>
    </row>
    <row r="29701" spans="7:8">
      <c r="G29701" s="118"/>
      <c r="H29701" s="119"/>
    </row>
    <row r="29702" spans="7:8">
      <c r="G29702" s="118"/>
      <c r="H29702" s="119"/>
    </row>
    <row r="29703" spans="7:8">
      <c r="G29703" s="118"/>
      <c r="H29703" s="119"/>
    </row>
    <row r="29704" spans="7:8">
      <c r="G29704" s="118"/>
      <c r="H29704" s="119"/>
    </row>
    <row r="29705" spans="7:8">
      <c r="G29705" s="118"/>
      <c r="H29705" s="119"/>
    </row>
    <row r="29706" spans="7:8">
      <c r="G29706" s="118"/>
      <c r="H29706" s="119"/>
    </row>
    <row r="29707" spans="7:8">
      <c r="G29707" s="118"/>
      <c r="H29707" s="119"/>
    </row>
    <row r="29708" spans="7:8">
      <c r="G29708" s="118"/>
      <c r="H29708" s="119"/>
    </row>
    <row r="29709" spans="7:8">
      <c r="G29709" s="118"/>
      <c r="H29709" s="119"/>
    </row>
    <row r="29710" spans="7:8">
      <c r="G29710" s="118"/>
      <c r="H29710" s="119"/>
    </row>
    <row r="29711" spans="7:8">
      <c r="G29711" s="118"/>
      <c r="H29711" s="119"/>
    </row>
    <row r="29712" spans="7:8">
      <c r="G29712" s="118"/>
      <c r="H29712" s="119"/>
    </row>
    <row r="29713" spans="7:8">
      <c r="G29713" s="118"/>
      <c r="H29713" s="119"/>
    </row>
    <row r="29714" spans="7:8">
      <c r="G29714" s="118"/>
      <c r="H29714" s="119"/>
    </row>
    <row r="29715" spans="7:8">
      <c r="G29715" s="118"/>
      <c r="H29715" s="119"/>
    </row>
    <row r="29716" spans="7:8">
      <c r="G29716" s="118"/>
      <c r="H29716" s="119"/>
    </row>
    <row r="29717" spans="7:8">
      <c r="G29717" s="118"/>
      <c r="H29717" s="119"/>
    </row>
    <row r="29718" spans="7:8">
      <c r="G29718" s="118"/>
      <c r="H29718" s="119"/>
    </row>
    <row r="29719" spans="7:8">
      <c r="G29719" s="118"/>
      <c r="H29719" s="119"/>
    </row>
    <row r="29720" spans="7:8">
      <c r="G29720" s="118"/>
      <c r="H29720" s="119"/>
    </row>
    <row r="29721" spans="7:8">
      <c r="G29721" s="118"/>
      <c r="H29721" s="119"/>
    </row>
    <row r="29722" spans="7:8">
      <c r="G29722" s="118"/>
      <c r="H29722" s="119"/>
    </row>
    <row r="29723" spans="7:8">
      <c r="G29723" s="118"/>
      <c r="H29723" s="119"/>
    </row>
    <row r="29724" spans="7:8">
      <c r="G29724" s="118"/>
      <c r="H29724" s="119"/>
    </row>
    <row r="29725" spans="7:8">
      <c r="G29725" s="118"/>
      <c r="H29725" s="119"/>
    </row>
    <row r="29726" spans="7:8">
      <c r="G29726" s="118"/>
      <c r="H29726" s="119"/>
    </row>
    <row r="29727" spans="7:8">
      <c r="G29727" s="118"/>
      <c r="H29727" s="119"/>
    </row>
    <row r="29728" spans="7:8">
      <c r="G29728" s="118"/>
      <c r="H29728" s="119"/>
    </row>
    <row r="29729" spans="7:8">
      <c r="G29729" s="118"/>
      <c r="H29729" s="119"/>
    </row>
    <row r="29730" spans="7:8">
      <c r="G29730" s="118"/>
      <c r="H29730" s="119"/>
    </row>
    <row r="29731" spans="7:8">
      <c r="G29731" s="118"/>
      <c r="H29731" s="119"/>
    </row>
    <row r="29732" spans="7:8">
      <c r="G29732" s="118"/>
      <c r="H29732" s="119"/>
    </row>
    <row r="29733" spans="7:8">
      <c r="G29733" s="118"/>
      <c r="H29733" s="119"/>
    </row>
    <row r="29734" spans="7:8">
      <c r="G29734" s="118"/>
      <c r="H29734" s="119"/>
    </row>
    <row r="29735" spans="7:8">
      <c r="G29735" s="118"/>
      <c r="H29735" s="119"/>
    </row>
    <row r="29736" spans="7:8">
      <c r="G29736" s="118"/>
      <c r="H29736" s="119"/>
    </row>
    <row r="29737" spans="7:8">
      <c r="G29737" s="118"/>
      <c r="H29737" s="119"/>
    </row>
    <row r="29738" spans="7:8">
      <c r="G29738" s="118"/>
      <c r="H29738" s="119"/>
    </row>
    <row r="29739" spans="7:8">
      <c r="G29739" s="118"/>
      <c r="H29739" s="119"/>
    </row>
    <row r="29740" spans="7:8">
      <c r="G29740" s="118"/>
      <c r="H29740" s="119"/>
    </row>
    <row r="29741" spans="7:8">
      <c r="G29741" s="118"/>
      <c r="H29741" s="119"/>
    </row>
    <row r="29742" spans="7:8">
      <c r="G29742" s="118"/>
      <c r="H29742" s="119"/>
    </row>
    <row r="29743" spans="7:8">
      <c r="G29743" s="118"/>
      <c r="H29743" s="119"/>
    </row>
    <row r="29744" spans="7:8">
      <c r="G29744" s="118"/>
      <c r="H29744" s="119"/>
    </row>
    <row r="29745" spans="7:8">
      <c r="G29745" s="118"/>
      <c r="H29745" s="119"/>
    </row>
    <row r="29746" spans="7:8">
      <c r="G29746" s="118"/>
      <c r="H29746" s="119"/>
    </row>
    <row r="29747" spans="7:8">
      <c r="G29747" s="118"/>
      <c r="H29747" s="119"/>
    </row>
    <row r="29748" spans="7:8">
      <c r="G29748" s="118"/>
      <c r="H29748" s="119"/>
    </row>
    <row r="29749" spans="7:8">
      <c r="G29749" s="118"/>
      <c r="H29749" s="119"/>
    </row>
    <row r="29750" spans="7:8">
      <c r="G29750" s="118"/>
      <c r="H29750" s="119"/>
    </row>
    <row r="29751" spans="7:8">
      <c r="G29751" s="118"/>
      <c r="H29751" s="119"/>
    </row>
    <row r="29752" spans="7:8">
      <c r="G29752" s="118"/>
      <c r="H29752" s="119"/>
    </row>
    <row r="29753" spans="7:8">
      <c r="G29753" s="118"/>
      <c r="H29753" s="119"/>
    </row>
    <row r="29754" spans="7:8">
      <c r="G29754" s="118"/>
      <c r="H29754" s="119"/>
    </row>
    <row r="29755" spans="7:8">
      <c r="G29755" s="118"/>
      <c r="H29755" s="119"/>
    </row>
    <row r="29756" spans="7:8">
      <c r="G29756" s="118"/>
      <c r="H29756" s="119"/>
    </row>
    <row r="29757" spans="7:8">
      <c r="G29757" s="118"/>
      <c r="H29757" s="119"/>
    </row>
    <row r="29758" spans="7:8">
      <c r="G29758" s="118"/>
      <c r="H29758" s="119"/>
    </row>
    <row r="29759" spans="7:8">
      <c r="G29759" s="118"/>
      <c r="H29759" s="119"/>
    </row>
    <row r="29760" spans="7:8">
      <c r="G29760" s="118"/>
      <c r="H29760" s="119"/>
    </row>
    <row r="29761" spans="7:8">
      <c r="G29761" s="118"/>
      <c r="H29761" s="119"/>
    </row>
    <row r="29762" spans="7:8">
      <c r="G29762" s="118"/>
      <c r="H29762" s="119"/>
    </row>
    <row r="29763" spans="7:8">
      <c r="G29763" s="118"/>
      <c r="H29763" s="119"/>
    </row>
    <row r="29764" spans="7:8">
      <c r="G29764" s="118"/>
      <c r="H29764" s="119"/>
    </row>
    <row r="29765" spans="7:8">
      <c r="G29765" s="118"/>
      <c r="H29765" s="119"/>
    </row>
    <row r="29766" spans="7:8">
      <c r="G29766" s="118"/>
      <c r="H29766" s="119"/>
    </row>
    <row r="29767" spans="7:8">
      <c r="G29767" s="118"/>
      <c r="H29767" s="119"/>
    </row>
    <row r="29768" spans="7:8">
      <c r="G29768" s="118"/>
      <c r="H29768" s="119"/>
    </row>
    <row r="29769" spans="7:8">
      <c r="G29769" s="118"/>
      <c r="H29769" s="119"/>
    </row>
    <row r="29770" spans="7:8">
      <c r="G29770" s="118"/>
      <c r="H29770" s="119"/>
    </row>
    <row r="29771" spans="7:8">
      <c r="G29771" s="118"/>
      <c r="H29771" s="119"/>
    </row>
    <row r="29772" spans="7:8">
      <c r="G29772" s="118"/>
      <c r="H29772" s="119"/>
    </row>
    <row r="29773" spans="7:8">
      <c r="G29773" s="118"/>
      <c r="H29773" s="119"/>
    </row>
    <row r="29774" spans="7:8">
      <c r="G29774" s="118"/>
      <c r="H29774" s="119"/>
    </row>
    <row r="29775" spans="7:8">
      <c r="G29775" s="118"/>
      <c r="H29775" s="119"/>
    </row>
    <row r="29776" spans="7:8">
      <c r="G29776" s="118"/>
      <c r="H29776" s="119"/>
    </row>
    <row r="29777" spans="7:8">
      <c r="G29777" s="118"/>
      <c r="H29777" s="119"/>
    </row>
    <row r="29778" spans="7:8">
      <c r="G29778" s="118"/>
      <c r="H29778" s="119"/>
    </row>
    <row r="29779" spans="7:8">
      <c r="G29779" s="118"/>
      <c r="H29779" s="119"/>
    </row>
    <row r="29780" spans="7:8">
      <c r="G29780" s="118"/>
      <c r="H29780" s="119"/>
    </row>
    <row r="29781" spans="7:8">
      <c r="G29781" s="118"/>
      <c r="H29781" s="119"/>
    </row>
    <row r="29782" spans="7:8">
      <c r="G29782" s="118"/>
      <c r="H29782" s="119"/>
    </row>
    <row r="29783" spans="7:8">
      <c r="G29783" s="118"/>
      <c r="H29783" s="119"/>
    </row>
    <row r="29784" spans="7:8">
      <c r="G29784" s="118"/>
      <c r="H29784" s="119"/>
    </row>
    <row r="29785" spans="7:8">
      <c r="G29785" s="118"/>
      <c r="H29785" s="119"/>
    </row>
    <row r="29786" spans="7:8">
      <c r="G29786" s="118"/>
      <c r="H29786" s="119"/>
    </row>
    <row r="29787" spans="7:8">
      <c r="G29787" s="118"/>
      <c r="H29787" s="119"/>
    </row>
    <row r="29788" spans="7:8">
      <c r="G29788" s="118"/>
      <c r="H29788" s="119"/>
    </row>
    <row r="29789" spans="7:8">
      <c r="G29789" s="118"/>
      <c r="H29789" s="119"/>
    </row>
    <row r="29790" spans="7:8">
      <c r="G29790" s="118"/>
      <c r="H29790" s="119"/>
    </row>
    <row r="29791" spans="7:8">
      <c r="G29791" s="118"/>
      <c r="H29791" s="119"/>
    </row>
    <row r="29792" spans="7:8">
      <c r="G29792" s="118"/>
      <c r="H29792" s="119"/>
    </row>
    <row r="29793" spans="7:8">
      <c r="G29793" s="118"/>
      <c r="H29793" s="119"/>
    </row>
    <row r="29794" spans="7:8">
      <c r="G29794" s="118"/>
      <c r="H29794" s="119"/>
    </row>
    <row r="29795" spans="7:8">
      <c r="G29795" s="118"/>
      <c r="H29795" s="119"/>
    </row>
    <row r="29796" spans="7:8">
      <c r="G29796" s="118"/>
      <c r="H29796" s="119"/>
    </row>
    <row r="29797" spans="7:8">
      <c r="G29797" s="118"/>
      <c r="H29797" s="119"/>
    </row>
    <row r="29798" spans="7:8">
      <c r="G29798" s="118"/>
      <c r="H29798" s="119"/>
    </row>
    <row r="29799" spans="7:8">
      <c r="G29799" s="118"/>
      <c r="H29799" s="119"/>
    </row>
    <row r="29800" spans="7:8">
      <c r="G29800" s="118"/>
      <c r="H29800" s="119"/>
    </row>
    <row r="29801" spans="7:8">
      <c r="G29801" s="118"/>
      <c r="H29801" s="119"/>
    </row>
    <row r="29802" spans="7:8">
      <c r="G29802" s="118"/>
      <c r="H29802" s="119"/>
    </row>
    <row r="29803" spans="7:8">
      <c r="G29803" s="118"/>
      <c r="H29803" s="119"/>
    </row>
    <row r="29804" spans="7:8">
      <c r="G29804" s="118"/>
      <c r="H29804" s="119"/>
    </row>
    <row r="29805" spans="7:8">
      <c r="G29805" s="118"/>
      <c r="H29805" s="119"/>
    </row>
    <row r="29806" spans="7:8">
      <c r="G29806" s="118"/>
      <c r="H29806" s="119"/>
    </row>
    <row r="29807" spans="7:8">
      <c r="G29807" s="118"/>
      <c r="H29807" s="119"/>
    </row>
    <row r="29808" spans="7:8">
      <c r="G29808" s="118"/>
      <c r="H29808" s="119"/>
    </row>
    <row r="29809" spans="7:8">
      <c r="G29809" s="118"/>
      <c r="H29809" s="119"/>
    </row>
    <row r="29810" spans="7:8">
      <c r="G29810" s="118"/>
      <c r="H29810" s="119"/>
    </row>
    <row r="29811" spans="7:8">
      <c r="G29811" s="118"/>
      <c r="H29811" s="119"/>
    </row>
    <row r="29812" spans="7:8">
      <c r="G29812" s="118"/>
      <c r="H29812" s="119"/>
    </row>
    <row r="29813" spans="7:8">
      <c r="G29813" s="118"/>
      <c r="H29813" s="119"/>
    </row>
    <row r="29814" spans="7:8">
      <c r="G29814" s="118"/>
      <c r="H29814" s="119"/>
    </row>
    <row r="29815" spans="7:8">
      <c r="G29815" s="118"/>
      <c r="H29815" s="119"/>
    </row>
    <row r="29816" spans="7:8">
      <c r="G29816" s="118"/>
      <c r="H29816" s="119"/>
    </row>
    <row r="29817" spans="7:8">
      <c r="G29817" s="118"/>
      <c r="H29817" s="119"/>
    </row>
    <row r="29818" spans="7:8">
      <c r="G29818" s="118"/>
      <c r="H29818" s="119"/>
    </row>
    <row r="29819" spans="7:8">
      <c r="G29819" s="118"/>
      <c r="H29819" s="119"/>
    </row>
    <row r="29820" spans="7:8">
      <c r="G29820" s="118"/>
      <c r="H29820" s="119"/>
    </row>
    <row r="29821" spans="7:8">
      <c r="G29821" s="118"/>
      <c r="H29821" s="119"/>
    </row>
    <row r="29822" spans="7:8">
      <c r="G29822" s="118"/>
      <c r="H29822" s="119"/>
    </row>
    <row r="29823" spans="7:8">
      <c r="G29823" s="118"/>
      <c r="H29823" s="119"/>
    </row>
    <row r="29824" spans="7:8">
      <c r="G29824" s="118"/>
      <c r="H29824" s="119"/>
    </row>
    <row r="29825" spans="7:8">
      <c r="G29825" s="118"/>
      <c r="H29825" s="119"/>
    </row>
    <row r="29826" spans="7:8">
      <c r="G29826" s="118"/>
      <c r="H29826" s="119"/>
    </row>
    <row r="29827" spans="7:8">
      <c r="G29827" s="118"/>
      <c r="H29827" s="119"/>
    </row>
    <row r="29828" spans="7:8">
      <c r="G29828" s="118"/>
      <c r="H29828" s="119"/>
    </row>
    <row r="29829" spans="7:8">
      <c r="G29829" s="118"/>
      <c r="H29829" s="119"/>
    </row>
    <row r="29830" spans="7:8">
      <c r="G29830" s="118"/>
      <c r="H29830" s="119"/>
    </row>
    <row r="29831" spans="7:8">
      <c r="G29831" s="118"/>
      <c r="H29831" s="119"/>
    </row>
    <row r="29832" spans="7:8">
      <c r="G29832" s="118"/>
      <c r="H29832" s="119"/>
    </row>
    <row r="29833" spans="7:8">
      <c r="G29833" s="118"/>
      <c r="H29833" s="119"/>
    </row>
    <row r="29834" spans="7:8">
      <c r="G29834" s="118"/>
      <c r="H29834" s="119"/>
    </row>
    <row r="29835" spans="7:8">
      <c r="G29835" s="118"/>
      <c r="H29835" s="119"/>
    </row>
    <row r="29836" spans="7:8">
      <c r="G29836" s="118"/>
      <c r="H29836" s="119"/>
    </row>
    <row r="29837" spans="7:8">
      <c r="G29837" s="118"/>
      <c r="H29837" s="119"/>
    </row>
    <row r="29838" spans="7:8">
      <c r="G29838" s="118"/>
      <c r="H29838" s="119"/>
    </row>
    <row r="29839" spans="7:8">
      <c r="G29839" s="118"/>
      <c r="H29839" s="119"/>
    </row>
    <row r="29840" spans="7:8">
      <c r="G29840" s="118"/>
      <c r="H29840" s="119"/>
    </row>
    <row r="29841" spans="7:8">
      <c r="G29841" s="118"/>
      <c r="H29841" s="119"/>
    </row>
    <row r="29842" spans="7:8">
      <c r="G29842" s="118"/>
      <c r="H29842" s="119"/>
    </row>
    <row r="29843" spans="7:8">
      <c r="G29843" s="118"/>
      <c r="H29843" s="119"/>
    </row>
    <row r="29844" spans="7:8">
      <c r="G29844" s="118"/>
      <c r="H29844" s="119"/>
    </row>
    <row r="29845" spans="7:8">
      <c r="G29845" s="118"/>
      <c r="H29845" s="119"/>
    </row>
    <row r="29846" spans="7:8">
      <c r="G29846" s="118"/>
      <c r="H29846" s="119"/>
    </row>
    <row r="29847" spans="7:8">
      <c r="G29847" s="118"/>
      <c r="H29847" s="119"/>
    </row>
    <row r="29848" spans="7:8">
      <c r="G29848" s="118"/>
      <c r="H29848" s="119"/>
    </row>
    <row r="29849" spans="7:8">
      <c r="G29849" s="118"/>
      <c r="H29849" s="119"/>
    </row>
    <row r="29850" spans="7:8">
      <c r="G29850" s="118"/>
      <c r="H29850" s="119"/>
    </row>
    <row r="29851" spans="7:8">
      <c r="G29851" s="118"/>
      <c r="H29851" s="119"/>
    </row>
    <row r="29852" spans="7:8">
      <c r="G29852" s="118"/>
      <c r="H29852" s="119"/>
    </row>
    <row r="29853" spans="7:8">
      <c r="G29853" s="118"/>
      <c r="H29853" s="119"/>
    </row>
    <row r="29854" spans="7:8">
      <c r="G29854" s="118"/>
      <c r="H29854" s="119"/>
    </row>
    <row r="29855" spans="7:8">
      <c r="G29855" s="118"/>
      <c r="H29855" s="119"/>
    </row>
    <row r="29856" spans="7:8">
      <c r="G29856" s="118"/>
      <c r="H29856" s="119"/>
    </row>
    <row r="29857" spans="7:8">
      <c r="G29857" s="118"/>
      <c r="H29857" s="119"/>
    </row>
    <row r="29858" spans="7:8">
      <c r="G29858" s="118"/>
      <c r="H29858" s="119"/>
    </row>
    <row r="29859" spans="7:8">
      <c r="G29859" s="118"/>
      <c r="H29859" s="119"/>
    </row>
    <row r="29860" spans="7:8">
      <c r="G29860" s="118"/>
      <c r="H29860" s="119"/>
    </row>
    <row r="29861" spans="7:8">
      <c r="G29861" s="118"/>
      <c r="H29861" s="119"/>
    </row>
    <row r="29862" spans="7:8">
      <c r="G29862" s="118"/>
      <c r="H29862" s="119"/>
    </row>
    <row r="29863" spans="7:8">
      <c r="G29863" s="118"/>
      <c r="H29863" s="119"/>
    </row>
    <row r="29864" spans="7:8">
      <c r="G29864" s="118"/>
      <c r="H29864" s="119"/>
    </row>
    <row r="29865" spans="7:8">
      <c r="G29865" s="118"/>
      <c r="H29865" s="119"/>
    </row>
    <row r="29866" spans="7:8">
      <c r="G29866" s="118"/>
      <c r="H29866" s="119"/>
    </row>
    <row r="29867" spans="7:8">
      <c r="G29867" s="118"/>
      <c r="H29867" s="119"/>
    </row>
    <row r="29868" spans="7:8">
      <c r="G29868" s="118"/>
      <c r="H29868" s="119"/>
    </row>
    <row r="29869" spans="7:8">
      <c r="G29869" s="118"/>
      <c r="H29869" s="119"/>
    </row>
    <row r="29870" spans="7:8">
      <c r="G29870" s="118"/>
      <c r="H29870" s="119"/>
    </row>
    <row r="29871" spans="7:8">
      <c r="G29871" s="118"/>
      <c r="H29871" s="119"/>
    </row>
    <row r="29872" spans="7:8">
      <c r="G29872" s="118"/>
      <c r="H29872" s="119"/>
    </row>
    <row r="29873" spans="7:8">
      <c r="G29873" s="118"/>
      <c r="H29873" s="119"/>
    </row>
    <row r="29874" spans="7:8">
      <c r="G29874" s="118"/>
      <c r="H29874" s="119"/>
    </row>
    <row r="29875" spans="7:8">
      <c r="G29875" s="118"/>
      <c r="H29875" s="119"/>
    </row>
    <row r="29876" spans="7:8">
      <c r="G29876" s="118"/>
      <c r="H29876" s="119"/>
    </row>
    <row r="29877" spans="7:8">
      <c r="G29877" s="118"/>
      <c r="H29877" s="119"/>
    </row>
    <row r="29878" spans="7:8">
      <c r="G29878" s="118"/>
      <c r="H29878" s="119"/>
    </row>
    <row r="29879" spans="7:8">
      <c r="G29879" s="118"/>
      <c r="H29879" s="119"/>
    </row>
    <row r="29880" spans="7:8">
      <c r="G29880" s="118"/>
      <c r="H29880" s="119"/>
    </row>
    <row r="29881" spans="7:8">
      <c r="G29881" s="118"/>
      <c r="H29881" s="119"/>
    </row>
    <row r="29882" spans="7:8">
      <c r="G29882" s="118"/>
      <c r="H29882" s="119"/>
    </row>
    <row r="29883" spans="7:8">
      <c r="G29883" s="118"/>
      <c r="H29883" s="119"/>
    </row>
    <row r="29884" spans="7:8">
      <c r="G29884" s="118"/>
      <c r="H29884" s="119"/>
    </row>
    <row r="29885" spans="7:8">
      <c r="G29885" s="118"/>
      <c r="H29885" s="119"/>
    </row>
    <row r="29886" spans="7:8">
      <c r="G29886" s="118"/>
      <c r="H29886" s="119"/>
    </row>
    <row r="29887" spans="7:8">
      <c r="G29887" s="118"/>
      <c r="H29887" s="119"/>
    </row>
    <row r="29888" spans="7:8">
      <c r="G29888" s="118"/>
      <c r="H29888" s="119"/>
    </row>
    <row r="29889" spans="7:8">
      <c r="G29889" s="118"/>
      <c r="H29889" s="119"/>
    </row>
    <row r="29890" spans="7:8">
      <c r="G29890" s="118"/>
      <c r="H29890" s="119"/>
    </row>
    <row r="29891" spans="7:8">
      <c r="G29891" s="118"/>
      <c r="H29891" s="119"/>
    </row>
    <row r="29892" spans="7:8">
      <c r="G29892" s="118"/>
      <c r="H29892" s="119"/>
    </row>
    <row r="29893" spans="7:8">
      <c r="G29893" s="118"/>
      <c r="H29893" s="119"/>
    </row>
    <row r="29894" spans="7:8">
      <c r="G29894" s="118"/>
      <c r="H29894" s="119"/>
    </row>
    <row r="29895" spans="7:8">
      <c r="G29895" s="118"/>
      <c r="H29895" s="119"/>
    </row>
    <row r="29896" spans="7:8">
      <c r="G29896" s="118"/>
      <c r="H29896" s="119"/>
    </row>
    <row r="29897" spans="7:8">
      <c r="G29897" s="118"/>
      <c r="H29897" s="119"/>
    </row>
    <row r="29898" spans="7:8">
      <c r="G29898" s="118"/>
      <c r="H29898" s="119"/>
    </row>
    <row r="29899" spans="7:8">
      <c r="G29899" s="118"/>
      <c r="H29899" s="119"/>
    </row>
    <row r="29900" spans="7:8">
      <c r="G29900" s="118"/>
      <c r="H29900" s="119"/>
    </row>
    <row r="29901" spans="7:8">
      <c r="G29901" s="118"/>
      <c r="H29901" s="119"/>
    </row>
    <row r="29902" spans="7:8">
      <c r="G29902" s="118"/>
      <c r="H29902" s="119"/>
    </row>
    <row r="29903" spans="7:8">
      <c r="G29903" s="118"/>
      <c r="H29903" s="119"/>
    </row>
    <row r="29904" spans="7:8">
      <c r="G29904" s="118"/>
      <c r="H29904" s="119"/>
    </row>
    <row r="29905" spans="7:8">
      <c r="G29905" s="118"/>
      <c r="H29905" s="119"/>
    </row>
    <row r="29906" spans="7:8">
      <c r="G29906" s="118"/>
      <c r="H29906" s="119"/>
    </row>
    <row r="29907" spans="7:8">
      <c r="G29907" s="118"/>
      <c r="H29907" s="119"/>
    </row>
    <row r="29908" spans="7:8">
      <c r="G29908" s="118"/>
      <c r="H29908" s="119"/>
    </row>
    <row r="29909" spans="7:8">
      <c r="G29909" s="118"/>
      <c r="H29909" s="119"/>
    </row>
    <row r="29910" spans="7:8">
      <c r="G29910" s="118"/>
      <c r="H29910" s="119"/>
    </row>
    <row r="29911" spans="7:8">
      <c r="G29911" s="118"/>
      <c r="H29911" s="119"/>
    </row>
    <row r="29912" spans="7:8">
      <c r="G29912" s="118"/>
      <c r="H29912" s="119"/>
    </row>
    <row r="29913" spans="7:8">
      <c r="G29913" s="118"/>
      <c r="H29913" s="119"/>
    </row>
    <row r="29914" spans="7:8">
      <c r="G29914" s="118"/>
      <c r="H29914" s="119"/>
    </row>
    <row r="29915" spans="7:8">
      <c r="G29915" s="118"/>
      <c r="H29915" s="119"/>
    </row>
    <row r="29916" spans="7:8">
      <c r="G29916" s="118"/>
      <c r="H29916" s="119"/>
    </row>
    <row r="29917" spans="7:8">
      <c r="G29917" s="118"/>
      <c r="H29917" s="119"/>
    </row>
    <row r="29918" spans="7:8">
      <c r="G29918" s="118"/>
      <c r="H29918" s="119"/>
    </row>
    <row r="29919" spans="7:8">
      <c r="G29919" s="118"/>
      <c r="H29919" s="119"/>
    </row>
    <row r="29920" spans="7:8">
      <c r="G29920" s="118"/>
      <c r="H29920" s="119"/>
    </row>
    <row r="29921" spans="7:8">
      <c r="G29921" s="118"/>
      <c r="H29921" s="119"/>
    </row>
    <row r="29922" spans="7:8">
      <c r="G29922" s="118"/>
      <c r="H29922" s="119"/>
    </row>
    <row r="29923" spans="7:8">
      <c r="G29923" s="118"/>
      <c r="H29923" s="119"/>
    </row>
    <row r="29924" spans="7:8">
      <c r="G29924" s="118"/>
      <c r="H29924" s="119"/>
    </row>
    <row r="29925" spans="7:8">
      <c r="G29925" s="118"/>
      <c r="H29925" s="119"/>
    </row>
    <row r="29926" spans="7:8">
      <c r="G29926" s="118"/>
      <c r="H29926" s="119"/>
    </row>
    <row r="29927" spans="7:8">
      <c r="G29927" s="118"/>
      <c r="H29927" s="119"/>
    </row>
    <row r="29928" spans="7:8">
      <c r="G29928" s="118"/>
      <c r="H29928" s="119"/>
    </row>
    <row r="29929" spans="7:8">
      <c r="G29929" s="118"/>
      <c r="H29929" s="119"/>
    </row>
    <row r="29930" spans="7:8">
      <c r="G29930" s="118"/>
      <c r="H29930" s="119"/>
    </row>
    <row r="29931" spans="7:8">
      <c r="G29931" s="118"/>
      <c r="H29931" s="119"/>
    </row>
    <row r="29932" spans="7:8">
      <c r="G29932" s="118"/>
      <c r="H29932" s="119"/>
    </row>
    <row r="29933" spans="7:8">
      <c r="G29933" s="118"/>
      <c r="H29933" s="119"/>
    </row>
    <row r="29934" spans="7:8">
      <c r="G29934" s="118"/>
      <c r="H29934" s="119"/>
    </row>
    <row r="29935" spans="7:8">
      <c r="G29935" s="118"/>
      <c r="H29935" s="119"/>
    </row>
    <row r="29936" spans="7:8">
      <c r="G29936" s="118"/>
      <c r="H29936" s="119"/>
    </row>
    <row r="29937" spans="7:8">
      <c r="G29937" s="118"/>
      <c r="H29937" s="119"/>
    </row>
    <row r="29938" spans="7:8">
      <c r="G29938" s="118"/>
      <c r="H29938" s="119"/>
    </row>
    <row r="29939" spans="7:8">
      <c r="G29939" s="118"/>
      <c r="H29939" s="119"/>
    </row>
    <row r="29940" spans="7:8">
      <c r="G29940" s="118"/>
      <c r="H29940" s="119"/>
    </row>
    <row r="29941" spans="7:8">
      <c r="G29941" s="118"/>
      <c r="H29941" s="119"/>
    </row>
    <row r="29942" spans="7:8">
      <c r="G29942" s="118"/>
      <c r="H29942" s="119"/>
    </row>
    <row r="29943" spans="7:8">
      <c r="G29943" s="118"/>
      <c r="H29943" s="119"/>
    </row>
    <row r="29944" spans="7:8">
      <c r="G29944" s="118"/>
      <c r="H29944" s="119"/>
    </row>
    <row r="29945" spans="7:8">
      <c r="G29945" s="118"/>
      <c r="H29945" s="119"/>
    </row>
    <row r="29946" spans="7:8">
      <c r="G29946" s="118"/>
      <c r="H29946" s="119"/>
    </row>
    <row r="29947" spans="7:8">
      <c r="G29947" s="118"/>
      <c r="H29947" s="119"/>
    </row>
    <row r="29948" spans="7:8">
      <c r="G29948" s="118"/>
      <c r="H29948" s="119"/>
    </row>
    <row r="29949" spans="7:8">
      <c r="G29949" s="118"/>
      <c r="H29949" s="119"/>
    </row>
    <row r="29950" spans="7:8">
      <c r="G29950" s="118"/>
      <c r="H29950" s="119"/>
    </row>
    <row r="29951" spans="7:8">
      <c r="G29951" s="118"/>
      <c r="H29951" s="119"/>
    </row>
    <row r="29952" spans="7:8">
      <c r="G29952" s="118"/>
      <c r="H29952" s="119"/>
    </row>
    <row r="29953" spans="7:8">
      <c r="G29953" s="118"/>
      <c r="H29953" s="119"/>
    </row>
    <row r="29954" spans="7:8">
      <c r="G29954" s="118"/>
      <c r="H29954" s="119"/>
    </row>
    <row r="29955" spans="7:8">
      <c r="G29955" s="118"/>
      <c r="H29955" s="119"/>
    </row>
    <row r="29956" spans="7:8">
      <c r="G29956" s="118"/>
      <c r="H29956" s="119"/>
    </row>
    <row r="29957" spans="7:8">
      <c r="G29957" s="118"/>
      <c r="H29957" s="119"/>
    </row>
    <row r="29958" spans="7:8">
      <c r="G29958" s="118"/>
      <c r="H29958" s="119"/>
    </row>
    <row r="29959" spans="7:8">
      <c r="G29959" s="118"/>
      <c r="H29959" s="119"/>
    </row>
    <row r="29960" spans="7:8">
      <c r="G29960" s="118"/>
      <c r="H29960" s="119"/>
    </row>
    <row r="29961" spans="7:8">
      <c r="G29961" s="118"/>
      <c r="H29961" s="119"/>
    </row>
    <row r="29962" spans="7:8">
      <c r="G29962" s="118"/>
      <c r="H29962" s="119"/>
    </row>
    <row r="29963" spans="7:8">
      <c r="G29963" s="118"/>
      <c r="H29963" s="119"/>
    </row>
    <row r="29964" spans="7:8">
      <c r="G29964" s="118"/>
      <c r="H29964" s="119"/>
    </row>
    <row r="29965" spans="7:8">
      <c r="G29965" s="118"/>
      <c r="H29965" s="119"/>
    </row>
    <row r="29966" spans="7:8">
      <c r="G29966" s="118"/>
      <c r="H29966" s="119"/>
    </row>
    <row r="29967" spans="7:8">
      <c r="G29967" s="118"/>
      <c r="H29967" s="119"/>
    </row>
    <row r="29968" spans="7:8">
      <c r="G29968" s="118"/>
      <c r="H29968" s="119"/>
    </row>
    <row r="29969" spans="7:8">
      <c r="G29969" s="118"/>
      <c r="H29969" s="119"/>
    </row>
    <row r="29970" spans="7:8">
      <c r="G29970" s="118"/>
      <c r="H29970" s="119"/>
    </row>
    <row r="29971" spans="7:8">
      <c r="G29971" s="118"/>
      <c r="H29971" s="119"/>
    </row>
    <row r="29972" spans="7:8">
      <c r="G29972" s="118"/>
      <c r="H29972" s="119"/>
    </row>
    <row r="29973" spans="7:8">
      <c r="G29973" s="118"/>
      <c r="H29973" s="119"/>
    </row>
    <row r="29974" spans="7:8">
      <c r="G29974" s="118"/>
      <c r="H29974" s="119"/>
    </row>
    <row r="29975" spans="7:8">
      <c r="G29975" s="118"/>
      <c r="H29975" s="119"/>
    </row>
    <row r="29976" spans="7:8">
      <c r="G29976" s="118"/>
      <c r="H29976" s="119"/>
    </row>
    <row r="29977" spans="7:8">
      <c r="G29977" s="118"/>
      <c r="H29977" s="119"/>
    </row>
    <row r="29978" spans="7:8">
      <c r="G29978" s="118"/>
      <c r="H29978" s="119"/>
    </row>
    <row r="29979" spans="7:8">
      <c r="G29979" s="118"/>
      <c r="H29979" s="119"/>
    </row>
    <row r="29980" spans="7:8">
      <c r="G29980" s="118"/>
      <c r="H29980" s="119"/>
    </row>
    <row r="29981" spans="7:8">
      <c r="G29981" s="118"/>
      <c r="H29981" s="119"/>
    </row>
    <row r="29982" spans="7:8">
      <c r="G29982" s="118"/>
      <c r="H29982" s="119"/>
    </row>
    <row r="29983" spans="7:8">
      <c r="G29983" s="118"/>
      <c r="H29983" s="119"/>
    </row>
    <row r="29984" spans="7:8">
      <c r="G29984" s="118"/>
      <c r="H29984" s="119"/>
    </row>
    <row r="29985" spans="7:8">
      <c r="G29985" s="118"/>
      <c r="H29985" s="119"/>
    </row>
    <row r="29986" spans="7:8">
      <c r="G29986" s="118"/>
      <c r="H29986" s="119"/>
    </row>
    <row r="29987" spans="7:8">
      <c r="G29987" s="118"/>
      <c r="H29987" s="119"/>
    </row>
    <row r="29988" spans="7:8">
      <c r="G29988" s="118"/>
      <c r="H29988" s="119"/>
    </row>
    <row r="29989" spans="7:8">
      <c r="G29989" s="118"/>
      <c r="H29989" s="119"/>
    </row>
    <row r="29990" spans="7:8">
      <c r="G29990" s="118"/>
      <c r="H29990" s="119"/>
    </row>
    <row r="29991" spans="7:8">
      <c r="G29991" s="118"/>
      <c r="H29991" s="119"/>
    </row>
    <row r="29992" spans="7:8">
      <c r="G29992" s="118"/>
      <c r="H29992" s="119"/>
    </row>
    <row r="29993" spans="7:8">
      <c r="G29993" s="118"/>
      <c r="H29993" s="119"/>
    </row>
    <row r="29994" spans="7:8">
      <c r="G29994" s="118"/>
      <c r="H29994" s="119"/>
    </row>
    <row r="29995" spans="7:8">
      <c r="G29995" s="118"/>
      <c r="H29995" s="119"/>
    </row>
    <row r="29996" spans="7:8">
      <c r="G29996" s="118"/>
      <c r="H29996" s="119"/>
    </row>
    <row r="29997" spans="7:8">
      <c r="G29997" s="118"/>
      <c r="H29997" s="119"/>
    </row>
    <row r="29998" spans="7:8">
      <c r="G29998" s="118"/>
      <c r="H29998" s="119"/>
    </row>
    <row r="29999" spans="7:8">
      <c r="G29999" s="118"/>
      <c r="H29999" s="119"/>
    </row>
    <row r="30000" spans="7:8">
      <c r="G30000" s="118"/>
      <c r="H30000" s="119"/>
    </row>
    <row r="30001" spans="7:8">
      <c r="G30001" s="118"/>
      <c r="H30001" s="119"/>
    </row>
    <row r="30002" spans="7:8">
      <c r="G30002" s="118"/>
      <c r="H30002" s="119"/>
    </row>
    <row r="30003" spans="7:8">
      <c r="G30003" s="118"/>
      <c r="H30003" s="119"/>
    </row>
    <row r="30004" spans="7:8">
      <c r="G30004" s="118"/>
      <c r="H30004" s="119"/>
    </row>
    <row r="30005" spans="7:8">
      <c r="G30005" s="118"/>
      <c r="H30005" s="119"/>
    </row>
    <row r="30006" spans="7:8">
      <c r="G30006" s="118"/>
      <c r="H30006" s="119"/>
    </row>
    <row r="30007" spans="7:8">
      <c r="G30007" s="118"/>
      <c r="H30007" s="119"/>
    </row>
    <row r="30008" spans="7:8">
      <c r="G30008" s="118"/>
      <c r="H30008" s="119"/>
    </row>
    <row r="30009" spans="7:8">
      <c r="G30009" s="118"/>
      <c r="H30009" s="119"/>
    </row>
    <row r="30010" spans="7:8">
      <c r="G30010" s="118"/>
      <c r="H30010" s="119"/>
    </row>
    <row r="30011" spans="7:8">
      <c r="G30011" s="118"/>
      <c r="H30011" s="119"/>
    </row>
    <row r="30012" spans="7:8">
      <c r="G30012" s="118"/>
      <c r="H30012" s="119"/>
    </row>
    <row r="30013" spans="7:8">
      <c r="G30013" s="118"/>
      <c r="H30013" s="119"/>
    </row>
    <row r="30014" spans="7:8">
      <c r="G30014" s="118"/>
      <c r="H30014" s="119"/>
    </row>
    <row r="30015" spans="7:8">
      <c r="G30015" s="118"/>
      <c r="H30015" s="119"/>
    </row>
    <row r="30016" spans="7:8">
      <c r="G30016" s="118"/>
      <c r="H30016" s="119"/>
    </row>
    <row r="30017" spans="7:8">
      <c r="G30017" s="118"/>
      <c r="H30017" s="119"/>
    </row>
    <row r="30018" spans="7:8">
      <c r="G30018" s="118"/>
      <c r="H30018" s="119"/>
    </row>
    <row r="30019" spans="7:8">
      <c r="G30019" s="118"/>
      <c r="H30019" s="119"/>
    </row>
    <row r="30020" spans="7:8">
      <c r="G30020" s="118"/>
      <c r="H30020" s="119"/>
    </row>
    <row r="30021" spans="7:8">
      <c r="G30021" s="118"/>
      <c r="H30021" s="119"/>
    </row>
    <row r="30022" spans="7:8">
      <c r="G30022" s="118"/>
      <c r="H30022" s="119"/>
    </row>
    <row r="30023" spans="7:8">
      <c r="G30023" s="118"/>
      <c r="H30023" s="119"/>
    </row>
    <row r="30024" spans="7:8">
      <c r="G30024" s="118"/>
      <c r="H30024" s="119"/>
    </row>
    <row r="30025" spans="7:8">
      <c r="G30025" s="118"/>
      <c r="H30025" s="119"/>
    </row>
    <row r="30026" spans="7:8">
      <c r="G30026" s="118"/>
      <c r="H30026" s="119"/>
    </row>
    <row r="30027" spans="7:8">
      <c r="G30027" s="118"/>
      <c r="H30027" s="119"/>
    </row>
    <row r="30028" spans="7:8">
      <c r="G30028" s="118"/>
      <c r="H30028" s="119"/>
    </row>
    <row r="30029" spans="7:8">
      <c r="G30029" s="118"/>
      <c r="H30029" s="119"/>
    </row>
    <row r="30030" spans="7:8">
      <c r="G30030" s="118"/>
      <c r="H30030" s="119"/>
    </row>
    <row r="30031" spans="7:8">
      <c r="G30031" s="118"/>
      <c r="H30031" s="119"/>
    </row>
    <row r="30032" spans="7:8">
      <c r="G30032" s="118"/>
      <c r="H30032" s="119"/>
    </row>
    <row r="30033" spans="7:8">
      <c r="G30033" s="118"/>
      <c r="H30033" s="119"/>
    </row>
    <row r="30034" spans="7:8">
      <c r="G30034" s="118"/>
      <c r="H30034" s="119"/>
    </row>
    <row r="30035" spans="7:8">
      <c r="G30035" s="118"/>
      <c r="H30035" s="119"/>
    </row>
    <row r="30036" spans="7:8">
      <c r="G30036" s="118"/>
      <c r="H30036" s="119"/>
    </row>
    <row r="30037" spans="7:8">
      <c r="G30037" s="118"/>
      <c r="H30037" s="119"/>
    </row>
    <row r="30038" spans="7:8">
      <c r="G30038" s="118"/>
      <c r="H30038" s="119"/>
    </row>
    <row r="30039" spans="7:8">
      <c r="G30039" s="118"/>
      <c r="H30039" s="119"/>
    </row>
    <row r="30040" spans="7:8">
      <c r="G30040" s="118"/>
      <c r="H30040" s="119"/>
    </row>
    <row r="30041" spans="7:8">
      <c r="G30041" s="118"/>
      <c r="H30041" s="119"/>
    </row>
    <row r="30042" spans="7:8">
      <c r="G30042" s="118"/>
      <c r="H30042" s="119"/>
    </row>
    <row r="30043" spans="7:8">
      <c r="G30043" s="118"/>
      <c r="H30043" s="119"/>
    </row>
    <row r="30044" spans="7:8">
      <c r="G30044" s="118"/>
      <c r="H30044" s="119"/>
    </row>
    <row r="30045" spans="7:8">
      <c r="G30045" s="118"/>
      <c r="H30045" s="119"/>
    </row>
    <row r="30046" spans="7:8">
      <c r="G30046" s="118"/>
      <c r="H30046" s="119"/>
    </row>
    <row r="30047" spans="7:8">
      <c r="G30047" s="118"/>
      <c r="H30047" s="119"/>
    </row>
    <row r="30048" spans="7:8">
      <c r="G30048" s="118"/>
      <c r="H30048" s="119"/>
    </row>
    <row r="30049" spans="7:8">
      <c r="G30049" s="118"/>
      <c r="H30049" s="119"/>
    </row>
    <row r="30050" spans="7:8">
      <c r="G30050" s="118"/>
      <c r="H30050" s="119"/>
    </row>
    <row r="30051" spans="7:8">
      <c r="G30051" s="118"/>
      <c r="H30051" s="119"/>
    </row>
    <row r="30052" spans="7:8">
      <c r="G30052" s="118"/>
      <c r="H30052" s="119"/>
    </row>
    <row r="30053" spans="7:8">
      <c r="G30053" s="118"/>
      <c r="H30053" s="119"/>
    </row>
    <row r="30054" spans="7:8">
      <c r="G30054" s="118"/>
      <c r="H30054" s="119"/>
    </row>
    <row r="30055" spans="7:8">
      <c r="G30055" s="118"/>
      <c r="H30055" s="119"/>
    </row>
    <row r="30056" spans="7:8">
      <c r="G30056" s="118"/>
      <c r="H30056" s="119"/>
    </row>
    <row r="30057" spans="7:8">
      <c r="G30057" s="118"/>
      <c r="H30057" s="119"/>
    </row>
    <row r="30058" spans="7:8">
      <c r="G30058" s="118"/>
      <c r="H30058" s="119"/>
    </row>
    <row r="30059" spans="7:8">
      <c r="G30059" s="118"/>
      <c r="H30059" s="119"/>
    </row>
    <row r="30060" spans="7:8">
      <c r="G30060" s="118"/>
      <c r="H30060" s="119"/>
    </row>
    <row r="30061" spans="7:8">
      <c r="G30061" s="118"/>
      <c r="H30061" s="119"/>
    </row>
    <row r="30062" spans="7:8">
      <c r="G30062" s="118"/>
      <c r="H30062" s="119"/>
    </row>
    <row r="30063" spans="7:8">
      <c r="G30063" s="118"/>
      <c r="H30063" s="119"/>
    </row>
    <row r="30064" spans="7:8">
      <c r="G30064" s="118"/>
      <c r="H30064" s="119"/>
    </row>
    <row r="30065" spans="7:8">
      <c r="G30065" s="118"/>
      <c r="H30065" s="119"/>
    </row>
    <row r="30066" spans="7:8">
      <c r="G30066" s="118"/>
      <c r="H30066" s="119"/>
    </row>
    <row r="30067" spans="7:8">
      <c r="G30067" s="118"/>
      <c r="H30067" s="119"/>
    </row>
    <row r="30068" spans="7:8">
      <c r="G30068" s="118"/>
      <c r="H30068" s="119"/>
    </row>
    <row r="30069" spans="7:8">
      <c r="G30069" s="118"/>
      <c r="H30069" s="119"/>
    </row>
    <row r="30070" spans="7:8">
      <c r="G30070" s="118"/>
      <c r="H30070" s="119"/>
    </row>
    <row r="30071" spans="7:8">
      <c r="G30071" s="118"/>
      <c r="H30071" s="119"/>
    </row>
    <row r="30072" spans="7:8">
      <c r="G30072" s="118"/>
      <c r="H30072" s="119"/>
    </row>
    <row r="30073" spans="7:8">
      <c r="G30073" s="118"/>
      <c r="H30073" s="119"/>
    </row>
    <row r="30074" spans="7:8">
      <c r="G30074" s="118"/>
      <c r="H30074" s="119"/>
    </row>
    <row r="30075" spans="7:8">
      <c r="G30075" s="118"/>
      <c r="H30075" s="119"/>
    </row>
    <row r="30076" spans="7:8">
      <c r="G30076" s="118"/>
      <c r="H30076" s="119"/>
    </row>
    <row r="30077" spans="7:8">
      <c r="G30077" s="118"/>
      <c r="H30077" s="119"/>
    </row>
    <row r="30078" spans="7:8">
      <c r="G30078" s="118"/>
      <c r="H30078" s="119"/>
    </row>
    <row r="30079" spans="7:8">
      <c r="G30079" s="118"/>
      <c r="H30079" s="119"/>
    </row>
    <row r="30080" spans="7:8">
      <c r="G30080" s="118"/>
      <c r="H30080" s="119"/>
    </row>
    <row r="30081" spans="7:8">
      <c r="G30081" s="118"/>
      <c r="H30081" s="119"/>
    </row>
    <row r="30082" spans="7:8">
      <c r="G30082" s="118"/>
      <c r="H30082" s="119"/>
    </row>
    <row r="30083" spans="7:8">
      <c r="G30083" s="118"/>
      <c r="H30083" s="119"/>
    </row>
    <row r="30084" spans="7:8">
      <c r="G30084" s="118"/>
      <c r="H30084" s="119"/>
    </row>
    <row r="30085" spans="7:8">
      <c r="G30085" s="118"/>
      <c r="H30085" s="119"/>
    </row>
    <row r="30086" spans="7:8">
      <c r="G30086" s="118"/>
      <c r="H30086" s="119"/>
    </row>
    <row r="30087" spans="7:8">
      <c r="G30087" s="118"/>
      <c r="H30087" s="119"/>
    </row>
    <row r="30088" spans="7:8">
      <c r="G30088" s="118"/>
      <c r="H30088" s="119"/>
    </row>
    <row r="30089" spans="7:8">
      <c r="G30089" s="118"/>
      <c r="H30089" s="119"/>
    </row>
    <row r="30090" spans="7:8">
      <c r="G30090" s="118"/>
      <c r="H30090" s="119"/>
    </row>
    <row r="30091" spans="7:8">
      <c r="G30091" s="118"/>
      <c r="H30091" s="119"/>
    </row>
    <row r="30092" spans="7:8">
      <c r="G30092" s="118"/>
      <c r="H30092" s="119"/>
    </row>
    <row r="30093" spans="7:8">
      <c r="G30093" s="118"/>
      <c r="H30093" s="119"/>
    </row>
    <row r="30094" spans="7:8">
      <c r="G30094" s="118"/>
      <c r="H30094" s="119"/>
    </row>
    <row r="30095" spans="7:8">
      <c r="G30095" s="118"/>
      <c r="H30095" s="119"/>
    </row>
    <row r="30096" spans="7:8">
      <c r="G30096" s="118"/>
      <c r="H30096" s="119"/>
    </row>
    <row r="30097" spans="7:8">
      <c r="G30097" s="118"/>
      <c r="H30097" s="119"/>
    </row>
    <row r="30098" spans="7:8">
      <c r="G30098" s="118"/>
      <c r="H30098" s="119"/>
    </row>
    <row r="30099" spans="7:8">
      <c r="G30099" s="118"/>
      <c r="H30099" s="119"/>
    </row>
    <row r="30100" spans="7:8">
      <c r="G30100" s="118"/>
      <c r="H30100" s="119"/>
    </row>
    <row r="30101" spans="7:8">
      <c r="G30101" s="118"/>
      <c r="H30101" s="119"/>
    </row>
    <row r="30102" spans="7:8">
      <c r="G30102" s="118"/>
      <c r="H30102" s="119"/>
    </row>
    <row r="30103" spans="7:8">
      <c r="G30103" s="118"/>
      <c r="H30103" s="119"/>
    </row>
    <row r="30104" spans="7:8">
      <c r="G30104" s="118"/>
      <c r="H30104" s="119"/>
    </row>
    <row r="30105" spans="7:8">
      <c r="G30105" s="118"/>
      <c r="H30105" s="119"/>
    </row>
    <row r="30106" spans="7:8">
      <c r="G30106" s="118"/>
      <c r="H30106" s="119"/>
    </row>
    <row r="30107" spans="7:8">
      <c r="G30107" s="118"/>
      <c r="H30107" s="119"/>
    </row>
    <row r="30108" spans="7:8">
      <c r="G30108" s="118"/>
      <c r="H30108" s="119"/>
    </row>
    <row r="30109" spans="7:8">
      <c r="G30109" s="118"/>
      <c r="H30109" s="119"/>
    </row>
    <row r="30110" spans="7:8">
      <c r="G30110" s="118"/>
      <c r="H30110" s="119"/>
    </row>
    <row r="30111" spans="7:8">
      <c r="G30111" s="118"/>
      <c r="H30111" s="119"/>
    </row>
    <row r="30112" spans="7:8">
      <c r="G30112" s="118"/>
      <c r="H30112" s="119"/>
    </row>
    <row r="30113" spans="7:8">
      <c r="G30113" s="118"/>
      <c r="H30113" s="119"/>
    </row>
    <row r="30114" spans="7:8">
      <c r="G30114" s="118"/>
      <c r="H30114" s="119"/>
    </row>
    <row r="30115" spans="7:8">
      <c r="G30115" s="118"/>
      <c r="H30115" s="119"/>
    </row>
    <row r="30116" spans="7:8">
      <c r="G30116" s="118"/>
      <c r="H30116" s="119"/>
    </row>
    <row r="30117" spans="7:8">
      <c r="G30117" s="118"/>
      <c r="H30117" s="119"/>
    </row>
    <row r="30118" spans="7:8">
      <c r="G30118" s="118"/>
      <c r="H30118" s="119"/>
    </row>
    <row r="30119" spans="7:8">
      <c r="G30119" s="118"/>
      <c r="H30119" s="119"/>
    </row>
    <row r="30120" spans="7:8">
      <c r="G30120" s="118"/>
      <c r="H30120" s="119"/>
    </row>
    <row r="30121" spans="7:8">
      <c r="G30121" s="118"/>
      <c r="H30121" s="119"/>
    </row>
    <row r="30122" spans="7:8">
      <c r="G30122" s="118"/>
      <c r="H30122" s="119"/>
    </row>
    <row r="30123" spans="7:8">
      <c r="G30123" s="118"/>
      <c r="H30123" s="119"/>
    </row>
    <row r="30124" spans="7:8">
      <c r="G30124" s="118"/>
      <c r="H30124" s="119"/>
    </row>
    <row r="30125" spans="7:8">
      <c r="G30125" s="118"/>
      <c r="H30125" s="119"/>
    </row>
    <row r="30126" spans="7:8">
      <c r="G30126" s="118"/>
      <c r="H30126" s="119"/>
    </row>
    <row r="30127" spans="7:8">
      <c r="G30127" s="118"/>
      <c r="H30127" s="119"/>
    </row>
    <row r="30128" spans="7:8">
      <c r="G30128" s="118"/>
      <c r="H30128" s="119"/>
    </row>
    <row r="30129" spans="7:8">
      <c r="G30129" s="118"/>
      <c r="H30129" s="119"/>
    </row>
    <row r="30130" spans="7:8">
      <c r="G30130" s="118"/>
      <c r="H30130" s="119"/>
    </row>
    <row r="30131" spans="7:8">
      <c r="G30131" s="118"/>
      <c r="H30131" s="119"/>
    </row>
    <row r="30132" spans="7:8">
      <c r="G30132" s="118"/>
      <c r="H30132" s="119"/>
    </row>
    <row r="30133" spans="7:8">
      <c r="G30133" s="118"/>
      <c r="H30133" s="119"/>
    </row>
    <row r="30134" spans="7:8">
      <c r="G30134" s="118"/>
      <c r="H30134" s="119"/>
    </row>
    <row r="30135" spans="7:8">
      <c r="G30135" s="118"/>
      <c r="H30135" s="119"/>
    </row>
    <row r="30136" spans="7:8">
      <c r="G30136" s="118"/>
      <c r="H30136" s="119"/>
    </row>
    <row r="30137" spans="7:8">
      <c r="G30137" s="118"/>
      <c r="H30137" s="119"/>
    </row>
    <row r="30138" spans="7:8">
      <c r="G30138" s="118"/>
      <c r="H30138" s="119"/>
    </row>
    <row r="30139" spans="7:8">
      <c r="G30139" s="118"/>
      <c r="H30139" s="119"/>
    </row>
    <row r="30140" spans="7:8">
      <c r="G30140" s="118"/>
      <c r="H30140" s="119"/>
    </row>
    <row r="30141" spans="7:8">
      <c r="G30141" s="118"/>
      <c r="H30141" s="119"/>
    </row>
    <row r="30142" spans="7:8">
      <c r="G30142" s="118"/>
      <c r="H30142" s="119"/>
    </row>
    <row r="30143" spans="7:8">
      <c r="G30143" s="118"/>
      <c r="H30143" s="119"/>
    </row>
    <row r="30144" spans="7:8">
      <c r="G30144" s="118"/>
      <c r="H30144" s="119"/>
    </row>
    <row r="30145" spans="7:8">
      <c r="G30145" s="118"/>
      <c r="H30145" s="119"/>
    </row>
    <row r="30146" spans="7:8">
      <c r="G30146" s="118"/>
      <c r="H30146" s="119"/>
    </row>
    <row r="30147" spans="7:8">
      <c r="G30147" s="118"/>
      <c r="H30147" s="119"/>
    </row>
    <row r="30148" spans="7:8">
      <c r="G30148" s="118"/>
      <c r="H30148" s="119"/>
    </row>
    <row r="30149" spans="7:8">
      <c r="G30149" s="118"/>
      <c r="H30149" s="119"/>
    </row>
    <row r="30150" spans="7:8">
      <c r="G30150" s="118"/>
      <c r="H30150" s="119"/>
    </row>
    <row r="30151" spans="7:8">
      <c r="G30151" s="118"/>
      <c r="H30151" s="119"/>
    </row>
    <row r="30152" spans="7:8">
      <c r="G30152" s="118"/>
      <c r="H30152" s="119"/>
    </row>
    <row r="30153" spans="7:8">
      <c r="G30153" s="118"/>
      <c r="H30153" s="119"/>
    </row>
    <row r="30154" spans="7:8">
      <c r="G30154" s="118"/>
      <c r="H30154" s="119"/>
    </row>
    <row r="30155" spans="7:8">
      <c r="G30155" s="118"/>
      <c r="H30155" s="119"/>
    </row>
    <row r="30156" spans="7:8">
      <c r="G30156" s="118"/>
      <c r="H30156" s="119"/>
    </row>
    <row r="30157" spans="7:8">
      <c r="G30157" s="118"/>
      <c r="H30157" s="119"/>
    </row>
    <row r="30158" spans="7:8">
      <c r="G30158" s="118"/>
      <c r="H30158" s="119"/>
    </row>
    <row r="30159" spans="7:8">
      <c r="G30159" s="118"/>
      <c r="H30159" s="119"/>
    </row>
    <row r="30160" spans="7:8">
      <c r="G30160" s="118"/>
      <c r="H30160" s="119"/>
    </row>
    <row r="30161" spans="7:8">
      <c r="G30161" s="118"/>
      <c r="H30161" s="119"/>
    </row>
    <row r="30162" spans="7:8">
      <c r="G30162" s="118"/>
      <c r="H30162" s="119"/>
    </row>
    <row r="30163" spans="7:8">
      <c r="G30163" s="118"/>
      <c r="H30163" s="119"/>
    </row>
    <row r="30164" spans="7:8">
      <c r="G30164" s="118"/>
      <c r="H30164" s="119"/>
    </row>
    <row r="30165" spans="7:8">
      <c r="G30165" s="118"/>
      <c r="H30165" s="119"/>
    </row>
    <row r="30166" spans="7:8">
      <c r="G30166" s="118"/>
      <c r="H30166" s="119"/>
    </row>
    <row r="30167" spans="7:8">
      <c r="G30167" s="118"/>
      <c r="H30167" s="119"/>
    </row>
    <row r="30168" spans="7:8">
      <c r="G30168" s="118"/>
      <c r="H30168" s="119"/>
    </row>
    <row r="30169" spans="7:8">
      <c r="G30169" s="118"/>
      <c r="H30169" s="119"/>
    </row>
    <row r="30170" spans="7:8">
      <c r="G30170" s="118"/>
      <c r="H30170" s="119"/>
    </row>
    <row r="30171" spans="7:8">
      <c r="G30171" s="118"/>
      <c r="H30171" s="119"/>
    </row>
    <row r="30172" spans="7:8">
      <c r="G30172" s="118"/>
      <c r="H30172" s="119"/>
    </row>
    <row r="30173" spans="7:8">
      <c r="G30173" s="118"/>
      <c r="H30173" s="119"/>
    </row>
    <row r="30174" spans="7:8">
      <c r="G30174" s="118"/>
      <c r="H30174" s="119"/>
    </row>
    <row r="30175" spans="7:8">
      <c r="G30175" s="118"/>
      <c r="H30175" s="119"/>
    </row>
    <row r="30176" spans="7:8">
      <c r="G30176" s="118"/>
      <c r="H30176" s="119"/>
    </row>
    <row r="30177" spans="7:8">
      <c r="G30177" s="118"/>
      <c r="H30177" s="119"/>
    </row>
    <row r="30178" spans="7:8">
      <c r="G30178" s="118"/>
      <c r="H30178" s="119"/>
    </row>
    <row r="30179" spans="7:8">
      <c r="G30179" s="118"/>
      <c r="H30179" s="119"/>
    </row>
    <row r="30180" spans="7:8">
      <c r="G30180" s="118"/>
      <c r="H30180" s="119"/>
    </row>
    <row r="30181" spans="7:8">
      <c r="G30181" s="118"/>
      <c r="H30181" s="119"/>
    </row>
    <row r="30182" spans="7:8">
      <c r="G30182" s="118"/>
      <c r="H30182" s="119"/>
    </row>
    <row r="30183" spans="7:8">
      <c r="G30183" s="118"/>
      <c r="H30183" s="119"/>
    </row>
    <row r="30184" spans="7:8">
      <c r="G30184" s="118"/>
      <c r="H30184" s="119"/>
    </row>
    <row r="30185" spans="7:8">
      <c r="G30185" s="118"/>
      <c r="H30185" s="119"/>
    </row>
    <row r="30186" spans="7:8">
      <c r="G30186" s="118"/>
      <c r="H30186" s="119"/>
    </row>
    <row r="30187" spans="7:8">
      <c r="G30187" s="118"/>
      <c r="H30187" s="119"/>
    </row>
    <row r="30188" spans="7:8">
      <c r="G30188" s="118"/>
      <c r="H30188" s="119"/>
    </row>
    <row r="30189" spans="7:8">
      <c r="G30189" s="118"/>
      <c r="H30189" s="119"/>
    </row>
    <row r="30190" spans="7:8">
      <c r="G30190" s="118"/>
      <c r="H30190" s="119"/>
    </row>
    <row r="30191" spans="7:8">
      <c r="G30191" s="118"/>
      <c r="H30191" s="119"/>
    </row>
    <row r="30192" spans="7:8">
      <c r="G30192" s="118"/>
      <c r="H30192" s="119"/>
    </row>
    <row r="30193" spans="7:8">
      <c r="G30193" s="118"/>
      <c r="H30193" s="119"/>
    </row>
    <row r="30194" spans="7:8">
      <c r="G30194" s="118"/>
      <c r="H30194" s="119"/>
    </row>
    <row r="30195" spans="7:8">
      <c r="G30195" s="118"/>
      <c r="H30195" s="119"/>
    </row>
    <row r="30196" spans="7:8">
      <c r="G30196" s="118"/>
      <c r="H30196" s="119"/>
    </row>
    <row r="30197" spans="7:8">
      <c r="G30197" s="118"/>
      <c r="H30197" s="119"/>
    </row>
    <row r="30198" spans="7:8">
      <c r="G30198" s="118"/>
      <c r="H30198" s="119"/>
    </row>
    <row r="30199" spans="7:8">
      <c r="G30199" s="118"/>
      <c r="H30199" s="119"/>
    </row>
    <row r="30200" spans="7:8">
      <c r="G30200" s="118"/>
      <c r="H30200" s="119"/>
    </row>
    <row r="30201" spans="7:8">
      <c r="G30201" s="118"/>
      <c r="H30201" s="119"/>
    </row>
    <row r="30202" spans="7:8">
      <c r="G30202" s="118"/>
      <c r="H30202" s="119"/>
    </row>
    <row r="30203" spans="7:8">
      <c r="G30203" s="118"/>
      <c r="H30203" s="119"/>
    </row>
    <row r="30204" spans="7:8">
      <c r="G30204" s="118"/>
      <c r="H30204" s="119"/>
    </row>
    <row r="30205" spans="7:8">
      <c r="G30205" s="118"/>
      <c r="H30205" s="119"/>
    </row>
    <row r="30206" spans="7:8">
      <c r="G30206" s="118"/>
      <c r="H30206" s="119"/>
    </row>
    <row r="30207" spans="7:8">
      <c r="G30207" s="118"/>
      <c r="H30207" s="119"/>
    </row>
    <row r="30208" spans="7:8">
      <c r="G30208" s="118"/>
      <c r="H30208" s="119"/>
    </row>
    <row r="30209" spans="7:8">
      <c r="G30209" s="118"/>
      <c r="H30209" s="119"/>
    </row>
    <row r="30210" spans="7:8">
      <c r="G30210" s="118"/>
      <c r="H30210" s="119"/>
    </row>
    <row r="30211" spans="7:8">
      <c r="G30211" s="118"/>
      <c r="H30211" s="119"/>
    </row>
    <row r="30212" spans="7:8">
      <c r="G30212" s="118"/>
      <c r="H30212" s="119"/>
    </row>
    <row r="30213" spans="7:8">
      <c r="G30213" s="118"/>
      <c r="H30213" s="119"/>
    </row>
    <row r="30214" spans="7:8">
      <c r="G30214" s="118"/>
      <c r="H30214" s="119"/>
    </row>
    <row r="30215" spans="7:8">
      <c r="G30215" s="118"/>
      <c r="H30215" s="119"/>
    </row>
    <row r="30216" spans="7:8">
      <c r="G30216" s="118"/>
      <c r="H30216" s="119"/>
    </row>
    <row r="30217" spans="7:8">
      <c r="G30217" s="118"/>
      <c r="H30217" s="119"/>
    </row>
    <row r="30218" spans="7:8">
      <c r="G30218" s="118"/>
      <c r="H30218" s="119"/>
    </row>
    <row r="30219" spans="7:8">
      <c r="G30219" s="118"/>
      <c r="H30219" s="119"/>
    </row>
    <row r="30220" spans="7:8">
      <c r="G30220" s="118"/>
      <c r="H30220" s="119"/>
    </row>
    <row r="30221" spans="7:8">
      <c r="G30221" s="118"/>
      <c r="H30221" s="119"/>
    </row>
    <row r="30222" spans="7:8">
      <c r="G30222" s="118"/>
      <c r="H30222" s="119"/>
    </row>
    <row r="30223" spans="7:8">
      <c r="G30223" s="118"/>
      <c r="H30223" s="119"/>
    </row>
    <row r="30224" spans="7:8">
      <c r="G30224" s="118"/>
      <c r="H30224" s="119"/>
    </row>
    <row r="30225" spans="7:8">
      <c r="G30225" s="118"/>
      <c r="H30225" s="119"/>
    </row>
    <row r="30226" spans="7:8">
      <c r="G30226" s="118"/>
      <c r="H30226" s="119"/>
    </row>
    <row r="30227" spans="7:8">
      <c r="G30227" s="118"/>
      <c r="H30227" s="119"/>
    </row>
    <row r="30228" spans="7:8">
      <c r="G30228" s="118"/>
      <c r="H30228" s="119"/>
    </row>
    <row r="30229" spans="7:8">
      <c r="G30229" s="118"/>
      <c r="H30229" s="119"/>
    </row>
    <row r="30230" spans="7:8">
      <c r="G30230" s="118"/>
      <c r="H30230" s="119"/>
    </row>
    <row r="30231" spans="7:8">
      <c r="G30231" s="118"/>
      <c r="H30231" s="119"/>
    </row>
    <row r="30232" spans="7:8">
      <c r="G30232" s="118"/>
      <c r="H30232" s="119"/>
    </row>
    <row r="30233" spans="7:8">
      <c r="G30233" s="118"/>
      <c r="H30233" s="119"/>
    </row>
    <row r="30234" spans="7:8">
      <c r="G30234" s="118"/>
      <c r="H30234" s="119"/>
    </row>
    <row r="30235" spans="7:8">
      <c r="G30235" s="118"/>
      <c r="H30235" s="119"/>
    </row>
    <row r="30236" spans="7:8">
      <c r="G30236" s="118"/>
      <c r="H30236" s="119"/>
    </row>
    <row r="30237" spans="7:8">
      <c r="G30237" s="118"/>
      <c r="H30237" s="119"/>
    </row>
    <row r="30238" spans="7:8">
      <c r="G30238" s="118"/>
      <c r="H30238" s="119"/>
    </row>
    <row r="30239" spans="7:8">
      <c r="G30239" s="118"/>
      <c r="H30239" s="119"/>
    </row>
    <row r="30240" spans="7:8">
      <c r="G30240" s="118"/>
      <c r="H30240" s="119"/>
    </row>
    <row r="30241" spans="7:8">
      <c r="G30241" s="118"/>
      <c r="H30241" s="119"/>
    </row>
    <row r="30242" spans="7:8">
      <c r="G30242" s="118"/>
      <c r="H30242" s="119"/>
    </row>
    <row r="30243" spans="7:8">
      <c r="G30243" s="118"/>
      <c r="H30243" s="119"/>
    </row>
    <row r="30244" spans="7:8">
      <c r="G30244" s="118"/>
      <c r="H30244" s="119"/>
    </row>
    <row r="30245" spans="7:8">
      <c r="G30245" s="118"/>
      <c r="H30245" s="119"/>
    </row>
    <row r="30246" spans="7:8">
      <c r="G30246" s="118"/>
      <c r="H30246" s="119"/>
    </row>
    <row r="30247" spans="7:8">
      <c r="G30247" s="118"/>
      <c r="H30247" s="119"/>
    </row>
    <row r="30248" spans="7:8">
      <c r="G30248" s="118"/>
      <c r="H30248" s="119"/>
    </row>
    <row r="30249" spans="7:8">
      <c r="G30249" s="118"/>
      <c r="H30249" s="119"/>
    </row>
    <row r="30250" spans="7:8">
      <c r="G30250" s="118"/>
      <c r="H30250" s="119"/>
    </row>
    <row r="30251" spans="7:8">
      <c r="G30251" s="118"/>
      <c r="H30251" s="119"/>
    </row>
    <row r="30252" spans="7:8">
      <c r="G30252" s="118"/>
      <c r="H30252" s="119"/>
    </row>
    <row r="30253" spans="7:8">
      <c r="G30253" s="118"/>
      <c r="H30253" s="119"/>
    </row>
    <row r="30254" spans="7:8">
      <c r="G30254" s="118"/>
      <c r="H30254" s="119"/>
    </row>
    <row r="30255" spans="7:8">
      <c r="G30255" s="118"/>
      <c r="H30255" s="119"/>
    </row>
    <row r="30256" spans="7:8">
      <c r="G30256" s="118"/>
      <c r="H30256" s="119"/>
    </row>
    <row r="30257" spans="7:8">
      <c r="G30257" s="118"/>
      <c r="H30257" s="119"/>
    </row>
    <row r="30258" spans="7:8">
      <c r="G30258" s="118"/>
      <c r="H30258" s="119"/>
    </row>
    <row r="30259" spans="7:8">
      <c r="G30259" s="118"/>
      <c r="H30259" s="119"/>
    </row>
    <row r="30260" spans="7:8">
      <c r="G30260" s="118"/>
      <c r="H30260" s="119"/>
    </row>
    <row r="30261" spans="7:8">
      <c r="G30261" s="118"/>
      <c r="H30261" s="119"/>
    </row>
    <row r="30262" spans="7:8">
      <c r="G30262" s="118"/>
      <c r="H30262" s="119"/>
    </row>
    <row r="30263" spans="7:8">
      <c r="G30263" s="118"/>
      <c r="H30263" s="119"/>
    </row>
    <row r="30264" spans="7:8">
      <c r="G30264" s="118"/>
      <c r="H30264" s="119"/>
    </row>
    <row r="30265" spans="7:8">
      <c r="G30265" s="118"/>
      <c r="H30265" s="119"/>
    </row>
    <row r="30266" spans="7:8">
      <c r="G30266" s="118"/>
      <c r="H30266" s="119"/>
    </row>
    <row r="30267" spans="7:8">
      <c r="G30267" s="118"/>
      <c r="H30267" s="119"/>
    </row>
    <row r="30268" spans="7:8">
      <c r="G30268" s="118"/>
      <c r="H30268" s="119"/>
    </row>
    <row r="30269" spans="7:8">
      <c r="G30269" s="118"/>
      <c r="H30269" s="119"/>
    </row>
    <row r="30270" spans="7:8">
      <c r="G30270" s="118"/>
      <c r="H30270" s="119"/>
    </row>
    <row r="30271" spans="7:8">
      <c r="G30271" s="118"/>
      <c r="H30271" s="119"/>
    </row>
    <row r="30272" spans="7:8">
      <c r="G30272" s="118"/>
      <c r="H30272" s="119"/>
    </row>
    <row r="30273" spans="7:8">
      <c r="G30273" s="118"/>
      <c r="H30273" s="119"/>
    </row>
    <row r="30274" spans="7:8">
      <c r="G30274" s="118"/>
      <c r="H30274" s="119"/>
    </row>
    <row r="30275" spans="7:8">
      <c r="G30275" s="118"/>
      <c r="H30275" s="119"/>
    </row>
    <row r="30276" spans="7:8">
      <c r="G30276" s="118"/>
      <c r="H30276" s="119"/>
    </row>
    <row r="30277" spans="7:8">
      <c r="G30277" s="118"/>
      <c r="H30277" s="119"/>
    </row>
    <row r="30278" spans="7:8">
      <c r="G30278" s="118"/>
      <c r="H30278" s="119"/>
    </row>
    <row r="30279" spans="7:8">
      <c r="G30279" s="118"/>
      <c r="H30279" s="119"/>
    </row>
    <row r="30280" spans="7:8">
      <c r="G30280" s="118"/>
      <c r="H30280" s="119"/>
    </row>
    <row r="30281" spans="7:8">
      <c r="G30281" s="118"/>
      <c r="H30281" s="119"/>
    </row>
    <row r="30282" spans="7:8">
      <c r="G30282" s="118"/>
      <c r="H30282" s="119"/>
    </row>
    <row r="30283" spans="7:8">
      <c r="G30283" s="118"/>
      <c r="H30283" s="119"/>
    </row>
    <row r="30284" spans="7:8">
      <c r="G30284" s="118"/>
      <c r="H30284" s="119"/>
    </row>
    <row r="30285" spans="7:8">
      <c r="G30285" s="118"/>
      <c r="H30285" s="119"/>
    </row>
    <row r="30286" spans="7:8">
      <c r="G30286" s="118"/>
      <c r="H30286" s="119"/>
    </row>
    <row r="30287" spans="7:8">
      <c r="G30287" s="118"/>
      <c r="H30287" s="119"/>
    </row>
    <row r="30288" spans="7:8">
      <c r="G30288" s="118"/>
      <c r="H30288" s="119"/>
    </row>
    <row r="30289" spans="7:8">
      <c r="G30289" s="118"/>
      <c r="H30289" s="119"/>
    </row>
    <row r="30290" spans="7:8">
      <c r="G30290" s="118"/>
      <c r="H30290" s="119"/>
    </row>
    <row r="30291" spans="7:8">
      <c r="G30291" s="118"/>
      <c r="H30291" s="119"/>
    </row>
    <row r="30292" spans="7:8">
      <c r="G30292" s="118"/>
      <c r="H30292" s="119"/>
    </row>
    <row r="30293" spans="7:8">
      <c r="G30293" s="118"/>
      <c r="H30293" s="119"/>
    </row>
    <row r="30294" spans="7:8">
      <c r="G30294" s="118"/>
      <c r="H30294" s="119"/>
    </row>
    <row r="30295" spans="7:8">
      <c r="G30295" s="118"/>
      <c r="H30295" s="119"/>
    </row>
    <row r="30296" spans="7:8">
      <c r="G30296" s="118"/>
      <c r="H30296" s="119"/>
    </row>
    <row r="30297" spans="7:8">
      <c r="G30297" s="118"/>
      <c r="H30297" s="119"/>
    </row>
    <row r="30298" spans="7:8">
      <c r="G30298" s="118"/>
      <c r="H30298" s="119"/>
    </row>
    <row r="30299" spans="7:8">
      <c r="G30299" s="118"/>
      <c r="H30299" s="119"/>
    </row>
    <row r="30300" spans="7:8">
      <c r="G30300" s="118"/>
      <c r="H30300" s="119"/>
    </row>
    <row r="30301" spans="7:8">
      <c r="G30301" s="118"/>
      <c r="H30301" s="119"/>
    </row>
    <row r="30302" spans="7:8">
      <c r="G30302" s="118"/>
      <c r="H30302" s="119"/>
    </row>
    <row r="30303" spans="7:8">
      <c r="G30303" s="118"/>
      <c r="H30303" s="119"/>
    </row>
    <row r="30304" spans="7:8">
      <c r="G30304" s="118"/>
      <c r="H30304" s="119"/>
    </row>
    <row r="30305" spans="7:8">
      <c r="G30305" s="118"/>
      <c r="H30305" s="119"/>
    </row>
    <row r="30306" spans="7:8">
      <c r="G30306" s="118"/>
      <c r="H30306" s="119"/>
    </row>
    <row r="30307" spans="7:8">
      <c r="G30307" s="118"/>
      <c r="H30307" s="119"/>
    </row>
    <row r="30308" spans="7:8">
      <c r="G30308" s="118"/>
      <c r="H30308" s="119"/>
    </row>
    <row r="30309" spans="7:8">
      <c r="G30309" s="118"/>
      <c r="H30309" s="119"/>
    </row>
    <row r="30310" spans="7:8">
      <c r="G30310" s="118"/>
      <c r="H30310" s="119"/>
    </row>
    <row r="30311" spans="7:8">
      <c r="G30311" s="118"/>
      <c r="H30311" s="119"/>
    </row>
    <row r="30312" spans="7:8">
      <c r="G30312" s="118"/>
      <c r="H30312" s="119"/>
    </row>
    <row r="30313" spans="7:8">
      <c r="G30313" s="118"/>
      <c r="H30313" s="119"/>
    </row>
    <row r="30314" spans="7:8">
      <c r="G30314" s="118"/>
      <c r="H30314" s="119"/>
    </row>
    <row r="30315" spans="7:8">
      <c r="G30315" s="118"/>
      <c r="H30315" s="119"/>
    </row>
    <row r="30316" spans="7:8">
      <c r="G30316" s="118"/>
      <c r="H30316" s="119"/>
    </row>
    <row r="30317" spans="7:8">
      <c r="G30317" s="118"/>
      <c r="H30317" s="119"/>
    </row>
    <row r="30318" spans="7:8">
      <c r="G30318" s="118"/>
      <c r="H30318" s="119"/>
    </row>
    <row r="30319" spans="7:8">
      <c r="G30319" s="118"/>
      <c r="H30319" s="119"/>
    </row>
    <row r="30320" spans="7:8">
      <c r="G30320" s="118"/>
      <c r="H30320" s="119"/>
    </row>
    <row r="30321" spans="7:8">
      <c r="G30321" s="118"/>
      <c r="H30321" s="119"/>
    </row>
    <row r="30322" spans="7:8">
      <c r="G30322" s="118"/>
      <c r="H30322" s="119"/>
    </row>
    <row r="30323" spans="7:8">
      <c r="G30323" s="118"/>
      <c r="H30323" s="119"/>
    </row>
    <row r="30324" spans="7:8">
      <c r="G30324" s="118"/>
      <c r="H30324" s="119"/>
    </row>
    <row r="30325" spans="7:8">
      <c r="G30325" s="118"/>
      <c r="H30325" s="119"/>
    </row>
    <row r="30326" spans="7:8">
      <c r="G30326" s="118"/>
      <c r="H30326" s="119"/>
    </row>
    <row r="30327" spans="7:8">
      <c r="G30327" s="118"/>
      <c r="H30327" s="119"/>
    </row>
    <row r="30328" spans="7:8">
      <c r="G30328" s="118"/>
      <c r="H30328" s="119"/>
    </row>
    <row r="30329" spans="7:8">
      <c r="G30329" s="118"/>
      <c r="H30329" s="119"/>
    </row>
    <row r="30330" spans="7:8">
      <c r="G30330" s="118"/>
      <c r="H30330" s="119"/>
    </row>
    <row r="30331" spans="7:8">
      <c r="G30331" s="118"/>
      <c r="H30331" s="119"/>
    </row>
    <row r="30332" spans="7:8">
      <c r="G30332" s="118"/>
      <c r="H30332" s="119"/>
    </row>
    <row r="30333" spans="7:8">
      <c r="G30333" s="118"/>
      <c r="H30333" s="119"/>
    </row>
    <row r="30334" spans="7:8">
      <c r="G30334" s="118"/>
      <c r="H30334" s="119"/>
    </row>
    <row r="30335" spans="7:8">
      <c r="G30335" s="118"/>
      <c r="H30335" s="119"/>
    </row>
    <row r="30336" spans="7:8">
      <c r="G30336" s="118"/>
      <c r="H30336" s="119"/>
    </row>
    <row r="30337" spans="7:8">
      <c r="G30337" s="118"/>
      <c r="H30337" s="119"/>
    </row>
    <row r="30338" spans="7:8">
      <c r="G30338" s="118"/>
      <c r="H30338" s="119"/>
    </row>
    <row r="30339" spans="7:8">
      <c r="G30339" s="118"/>
      <c r="H30339" s="119"/>
    </row>
    <row r="30340" spans="7:8">
      <c r="G30340" s="118"/>
      <c r="H30340" s="119"/>
    </row>
    <row r="30341" spans="7:8">
      <c r="G30341" s="118"/>
      <c r="H30341" s="119"/>
    </row>
    <row r="30342" spans="7:8">
      <c r="G30342" s="118"/>
      <c r="H30342" s="119"/>
    </row>
    <row r="30343" spans="7:8">
      <c r="G30343" s="118"/>
      <c r="H30343" s="119"/>
    </row>
    <row r="30344" spans="7:8">
      <c r="G30344" s="118"/>
      <c r="H30344" s="119"/>
    </row>
    <row r="30345" spans="7:8">
      <c r="G30345" s="118"/>
      <c r="H30345" s="119"/>
    </row>
    <row r="30346" spans="7:8">
      <c r="G30346" s="118"/>
      <c r="H30346" s="119"/>
    </row>
    <row r="30347" spans="7:8">
      <c r="G30347" s="118"/>
      <c r="H30347" s="119"/>
    </row>
    <row r="30348" spans="7:8">
      <c r="G30348" s="118"/>
      <c r="H30348" s="119"/>
    </row>
    <row r="30349" spans="7:8">
      <c r="G30349" s="118"/>
      <c r="H30349" s="119"/>
    </row>
    <row r="30350" spans="7:8">
      <c r="G30350" s="118"/>
      <c r="H30350" s="119"/>
    </row>
    <row r="30351" spans="7:8">
      <c r="G30351" s="118"/>
      <c r="H30351" s="119"/>
    </row>
    <row r="30352" spans="7:8">
      <c r="G30352" s="118"/>
      <c r="H30352" s="119"/>
    </row>
    <row r="30353" spans="7:8">
      <c r="G30353" s="118"/>
      <c r="H30353" s="119"/>
    </row>
    <row r="30354" spans="7:8">
      <c r="G30354" s="118"/>
      <c r="H30354" s="119"/>
    </row>
    <row r="30355" spans="7:8">
      <c r="G30355" s="118"/>
      <c r="H30355" s="119"/>
    </row>
    <row r="30356" spans="7:8">
      <c r="G30356" s="118"/>
      <c r="H30356" s="119"/>
    </row>
    <row r="30357" spans="7:8">
      <c r="G30357" s="118"/>
      <c r="H30357" s="119"/>
    </row>
    <row r="30358" spans="7:8">
      <c r="G30358" s="118"/>
      <c r="H30358" s="119"/>
    </row>
    <row r="30359" spans="7:8">
      <c r="G30359" s="118"/>
      <c r="H30359" s="119"/>
    </row>
    <row r="30360" spans="7:8">
      <c r="G30360" s="118"/>
      <c r="H30360" s="119"/>
    </row>
    <row r="30361" spans="7:8">
      <c r="G30361" s="118"/>
      <c r="H30361" s="119"/>
    </row>
    <row r="30362" spans="7:8">
      <c r="G30362" s="118"/>
      <c r="H30362" s="119"/>
    </row>
    <row r="30363" spans="7:8">
      <c r="G30363" s="118"/>
      <c r="H30363" s="119"/>
    </row>
    <row r="30364" spans="7:8">
      <c r="G30364" s="118"/>
      <c r="H30364" s="119"/>
    </row>
    <row r="30365" spans="7:8">
      <c r="G30365" s="118"/>
      <c r="H30365" s="119"/>
    </row>
    <row r="30366" spans="7:8">
      <c r="G30366" s="118"/>
      <c r="H30366" s="119"/>
    </row>
    <row r="30367" spans="7:8">
      <c r="G30367" s="118"/>
      <c r="H30367" s="119"/>
    </row>
    <row r="30368" spans="7:8">
      <c r="G30368" s="118"/>
      <c r="H30368" s="119"/>
    </row>
    <row r="30369" spans="7:8">
      <c r="G30369" s="118"/>
      <c r="H30369" s="119"/>
    </row>
    <row r="30370" spans="7:8">
      <c r="G30370" s="118"/>
      <c r="H30370" s="119"/>
    </row>
    <row r="30371" spans="7:8">
      <c r="G30371" s="118"/>
      <c r="H30371" s="119"/>
    </row>
    <row r="30372" spans="7:8">
      <c r="G30372" s="118"/>
      <c r="H30372" s="119"/>
    </row>
    <row r="30373" spans="7:8">
      <c r="G30373" s="118"/>
      <c r="H30373" s="119"/>
    </row>
    <row r="30374" spans="7:8">
      <c r="G30374" s="118"/>
      <c r="H30374" s="119"/>
    </row>
    <row r="30375" spans="7:8">
      <c r="G30375" s="118"/>
      <c r="H30375" s="119"/>
    </row>
    <row r="30376" spans="7:8">
      <c r="G30376" s="118"/>
      <c r="H30376" s="119"/>
    </row>
    <row r="30377" spans="7:8">
      <c r="G30377" s="118"/>
      <c r="H30377" s="119"/>
    </row>
    <row r="30378" spans="7:8">
      <c r="G30378" s="118"/>
      <c r="H30378" s="119"/>
    </row>
    <row r="30379" spans="7:8">
      <c r="G30379" s="118"/>
      <c r="H30379" s="119"/>
    </row>
    <row r="30380" spans="7:8">
      <c r="G30380" s="118"/>
      <c r="H30380" s="119"/>
    </row>
    <row r="30381" spans="7:8">
      <c r="G30381" s="118"/>
      <c r="H30381" s="119"/>
    </row>
    <row r="30382" spans="7:8">
      <c r="G30382" s="118"/>
      <c r="H30382" s="119"/>
    </row>
    <row r="30383" spans="7:8">
      <c r="G30383" s="118"/>
      <c r="H30383" s="119"/>
    </row>
    <row r="30384" spans="7:8">
      <c r="G30384" s="118"/>
      <c r="H30384" s="119"/>
    </row>
    <row r="30385" spans="7:8">
      <c r="G30385" s="118"/>
      <c r="H30385" s="119"/>
    </row>
    <row r="30386" spans="7:8">
      <c r="G30386" s="118"/>
      <c r="H30386" s="119"/>
    </row>
    <row r="30387" spans="7:8">
      <c r="G30387" s="118"/>
      <c r="H30387" s="119"/>
    </row>
    <row r="30388" spans="7:8">
      <c r="G30388" s="118"/>
      <c r="H30388" s="119"/>
    </row>
    <row r="30389" spans="7:8">
      <c r="G30389" s="118"/>
      <c r="H30389" s="119"/>
    </row>
    <row r="30390" spans="7:8">
      <c r="G30390" s="118"/>
      <c r="H30390" s="119"/>
    </row>
    <row r="30391" spans="7:8">
      <c r="G30391" s="118"/>
      <c r="H30391" s="119"/>
    </row>
    <row r="30392" spans="7:8">
      <c r="G30392" s="118"/>
      <c r="H30392" s="119"/>
    </row>
    <row r="30393" spans="7:8">
      <c r="G30393" s="118"/>
      <c r="H30393" s="119"/>
    </row>
    <row r="30394" spans="7:8">
      <c r="G30394" s="118"/>
      <c r="H30394" s="119"/>
    </row>
    <row r="30395" spans="7:8">
      <c r="G30395" s="118"/>
      <c r="H30395" s="119"/>
    </row>
    <row r="30396" spans="7:8">
      <c r="G30396" s="118"/>
      <c r="H30396" s="119"/>
    </row>
    <row r="30397" spans="7:8">
      <c r="G30397" s="118"/>
      <c r="H30397" s="119"/>
    </row>
    <row r="30398" spans="7:8">
      <c r="G30398" s="118"/>
      <c r="H30398" s="119"/>
    </row>
    <row r="30399" spans="7:8">
      <c r="G30399" s="118"/>
      <c r="H30399" s="119"/>
    </row>
    <row r="30400" spans="7:8">
      <c r="G30400" s="118"/>
      <c r="H30400" s="119"/>
    </row>
    <row r="30401" spans="7:8">
      <c r="G30401" s="118"/>
      <c r="H30401" s="119"/>
    </row>
    <row r="30402" spans="7:8">
      <c r="G30402" s="118"/>
      <c r="H30402" s="119"/>
    </row>
    <row r="30403" spans="7:8">
      <c r="G30403" s="118"/>
      <c r="H30403" s="119"/>
    </row>
    <row r="30404" spans="7:8">
      <c r="G30404" s="118"/>
      <c r="H30404" s="119"/>
    </row>
    <row r="30405" spans="7:8">
      <c r="G30405" s="118"/>
      <c r="H30405" s="119"/>
    </row>
    <row r="30406" spans="7:8">
      <c r="G30406" s="118"/>
      <c r="H30406" s="119"/>
    </row>
    <row r="30407" spans="7:8">
      <c r="G30407" s="118"/>
      <c r="H30407" s="119"/>
    </row>
    <row r="30408" spans="7:8">
      <c r="G30408" s="118"/>
      <c r="H30408" s="119"/>
    </row>
    <row r="30409" spans="7:8">
      <c r="G30409" s="118"/>
      <c r="H30409" s="119"/>
    </row>
    <row r="30410" spans="7:8">
      <c r="G30410" s="118"/>
      <c r="H30410" s="119"/>
    </row>
    <row r="30411" spans="7:8">
      <c r="G30411" s="118"/>
      <c r="H30411" s="119"/>
    </row>
    <row r="30412" spans="7:8">
      <c r="G30412" s="118"/>
      <c r="H30412" s="119"/>
    </row>
    <row r="30413" spans="7:8">
      <c r="G30413" s="118"/>
      <c r="H30413" s="119"/>
    </row>
    <row r="30414" spans="7:8">
      <c r="G30414" s="118"/>
      <c r="H30414" s="119"/>
    </row>
    <row r="30415" spans="7:8">
      <c r="G30415" s="118"/>
      <c r="H30415" s="119"/>
    </row>
    <row r="30416" spans="7:8">
      <c r="G30416" s="118"/>
      <c r="H30416" s="119"/>
    </row>
    <row r="30417" spans="7:8">
      <c r="G30417" s="118"/>
      <c r="H30417" s="119"/>
    </row>
    <row r="30418" spans="7:8">
      <c r="G30418" s="118"/>
      <c r="H30418" s="119"/>
    </row>
    <row r="30419" spans="7:8">
      <c r="G30419" s="118"/>
      <c r="H30419" s="119"/>
    </row>
    <row r="30420" spans="7:8">
      <c r="G30420" s="118"/>
      <c r="H30420" s="119"/>
    </row>
    <row r="30421" spans="7:8">
      <c r="G30421" s="118"/>
      <c r="H30421" s="119"/>
    </row>
    <row r="30422" spans="7:8">
      <c r="G30422" s="118"/>
      <c r="H30422" s="119"/>
    </row>
    <row r="30423" spans="7:8">
      <c r="G30423" s="118"/>
      <c r="H30423" s="119"/>
    </row>
    <row r="30424" spans="7:8">
      <c r="G30424" s="118"/>
      <c r="H30424" s="119"/>
    </row>
    <row r="30425" spans="7:8">
      <c r="G30425" s="118"/>
      <c r="H30425" s="119"/>
    </row>
    <row r="30426" spans="7:8">
      <c r="G30426" s="118"/>
      <c r="H30426" s="119"/>
    </row>
    <row r="30427" spans="7:8">
      <c r="G30427" s="118"/>
      <c r="H30427" s="119"/>
    </row>
    <row r="30428" spans="7:8">
      <c r="G30428" s="118"/>
      <c r="H30428" s="119"/>
    </row>
    <row r="30429" spans="7:8">
      <c r="G30429" s="118"/>
      <c r="H30429" s="119"/>
    </row>
    <row r="30430" spans="7:8">
      <c r="G30430" s="118"/>
      <c r="H30430" s="119"/>
    </row>
    <row r="30431" spans="7:8">
      <c r="G30431" s="118"/>
      <c r="H30431" s="119"/>
    </row>
    <row r="30432" spans="7:8">
      <c r="G30432" s="118"/>
      <c r="H30432" s="119"/>
    </row>
    <row r="30433" spans="7:8">
      <c r="G30433" s="118"/>
      <c r="H30433" s="119"/>
    </row>
    <row r="30434" spans="7:8">
      <c r="G30434" s="118"/>
      <c r="H30434" s="119"/>
    </row>
    <row r="30435" spans="7:8">
      <c r="G30435" s="118"/>
      <c r="H30435" s="119"/>
    </row>
    <row r="30436" spans="7:8">
      <c r="G30436" s="118"/>
      <c r="H30436" s="119"/>
    </row>
    <row r="30437" spans="7:8">
      <c r="G30437" s="118"/>
      <c r="H30437" s="119"/>
    </row>
    <row r="30438" spans="7:8">
      <c r="G30438" s="118"/>
      <c r="H30438" s="119"/>
    </row>
    <row r="30439" spans="7:8">
      <c r="G30439" s="118"/>
      <c r="H30439" s="119"/>
    </row>
    <row r="30440" spans="7:8">
      <c r="G30440" s="118"/>
      <c r="H30440" s="119"/>
    </row>
    <row r="30441" spans="7:8">
      <c r="G30441" s="118"/>
      <c r="H30441" s="119"/>
    </row>
    <row r="30442" spans="7:8">
      <c r="G30442" s="118"/>
      <c r="H30442" s="119"/>
    </row>
    <row r="30443" spans="7:8">
      <c r="G30443" s="118"/>
      <c r="H30443" s="119"/>
    </row>
    <row r="30444" spans="7:8">
      <c r="G30444" s="118"/>
      <c r="H30444" s="119"/>
    </row>
    <row r="30445" spans="7:8">
      <c r="G30445" s="118"/>
      <c r="H30445" s="119"/>
    </row>
    <row r="30446" spans="7:8">
      <c r="G30446" s="118"/>
      <c r="H30446" s="119"/>
    </row>
    <row r="30447" spans="7:8">
      <c r="G30447" s="118"/>
      <c r="H30447" s="119"/>
    </row>
    <row r="30448" spans="7:8">
      <c r="G30448" s="118"/>
      <c r="H30448" s="119"/>
    </row>
    <row r="30449" spans="7:8">
      <c r="G30449" s="118"/>
      <c r="H30449" s="119"/>
    </row>
    <row r="30450" spans="7:8">
      <c r="G30450" s="118"/>
      <c r="H30450" s="119"/>
    </row>
    <row r="30451" spans="7:8">
      <c r="G30451" s="118"/>
      <c r="H30451" s="119"/>
    </row>
    <row r="30452" spans="7:8">
      <c r="G30452" s="118"/>
      <c r="H30452" s="119"/>
    </row>
    <row r="30453" spans="7:8">
      <c r="G30453" s="118"/>
      <c r="H30453" s="119"/>
    </row>
    <row r="30454" spans="7:8">
      <c r="G30454" s="118"/>
      <c r="H30454" s="119"/>
    </row>
    <row r="30455" spans="7:8">
      <c r="G30455" s="118"/>
      <c r="H30455" s="119"/>
    </row>
    <row r="30456" spans="7:8">
      <c r="G30456" s="118"/>
      <c r="H30456" s="119"/>
    </row>
    <row r="30457" spans="7:8">
      <c r="G30457" s="118"/>
      <c r="H30457" s="119"/>
    </row>
    <row r="30458" spans="7:8">
      <c r="G30458" s="118"/>
      <c r="H30458" s="119"/>
    </row>
    <row r="30459" spans="7:8">
      <c r="G30459" s="118"/>
      <c r="H30459" s="119"/>
    </row>
    <row r="30460" spans="7:8">
      <c r="G30460" s="118"/>
      <c r="H30460" s="119"/>
    </row>
    <row r="30461" spans="7:8">
      <c r="G30461" s="118"/>
      <c r="H30461" s="119"/>
    </row>
    <row r="30462" spans="7:8">
      <c r="G30462" s="118"/>
      <c r="H30462" s="119"/>
    </row>
    <row r="30463" spans="7:8">
      <c r="G30463" s="118"/>
      <c r="H30463" s="119"/>
    </row>
    <row r="30464" spans="7:8">
      <c r="G30464" s="118"/>
      <c r="H30464" s="119"/>
    </row>
    <row r="30465" spans="7:8">
      <c r="G30465" s="118"/>
      <c r="H30465" s="119"/>
    </row>
    <row r="30466" spans="7:8">
      <c r="G30466" s="118"/>
      <c r="H30466" s="119"/>
    </row>
    <row r="30467" spans="7:8">
      <c r="G30467" s="118"/>
      <c r="H30467" s="119"/>
    </row>
    <row r="30468" spans="7:8">
      <c r="G30468" s="118"/>
      <c r="H30468" s="119"/>
    </row>
    <row r="30469" spans="7:8">
      <c r="G30469" s="118"/>
      <c r="H30469" s="119"/>
    </row>
    <row r="30470" spans="7:8">
      <c r="G30470" s="118"/>
      <c r="H30470" s="119"/>
    </row>
    <row r="30471" spans="7:8">
      <c r="G30471" s="118"/>
      <c r="H30471" s="119"/>
    </row>
    <row r="30472" spans="7:8">
      <c r="G30472" s="118"/>
      <c r="H30472" s="119"/>
    </row>
    <row r="30473" spans="7:8">
      <c r="G30473" s="118"/>
      <c r="H30473" s="119"/>
    </row>
    <row r="30474" spans="7:8">
      <c r="G30474" s="118"/>
      <c r="H30474" s="119"/>
    </row>
    <row r="30475" spans="7:8">
      <c r="G30475" s="118"/>
      <c r="H30475" s="119"/>
    </row>
    <row r="30476" spans="7:8">
      <c r="G30476" s="118"/>
      <c r="H30476" s="119"/>
    </row>
    <row r="30477" spans="7:8">
      <c r="G30477" s="118"/>
      <c r="H30477" s="119"/>
    </row>
    <row r="30478" spans="7:8">
      <c r="G30478" s="118"/>
      <c r="H30478" s="119"/>
    </row>
    <row r="30479" spans="7:8">
      <c r="G30479" s="118"/>
      <c r="H30479" s="119"/>
    </row>
    <row r="30480" spans="7:8">
      <c r="G30480" s="118"/>
      <c r="H30480" s="119"/>
    </row>
    <row r="30481" spans="7:8">
      <c r="G30481" s="118"/>
      <c r="H30481" s="119"/>
    </row>
    <row r="30482" spans="7:8">
      <c r="G30482" s="118"/>
      <c r="H30482" s="119"/>
    </row>
    <row r="30483" spans="7:8">
      <c r="G30483" s="118"/>
      <c r="H30483" s="119"/>
    </row>
    <row r="30484" spans="7:8">
      <c r="G30484" s="118"/>
      <c r="H30484" s="119"/>
    </row>
    <row r="30485" spans="7:8">
      <c r="G30485" s="118"/>
      <c r="H30485" s="119"/>
    </row>
    <row r="30486" spans="7:8">
      <c r="G30486" s="118"/>
      <c r="H30486" s="119"/>
    </row>
    <row r="30487" spans="7:8">
      <c r="G30487" s="118"/>
      <c r="H30487" s="119"/>
    </row>
    <row r="30488" spans="7:8">
      <c r="G30488" s="118"/>
      <c r="H30488" s="119"/>
    </row>
    <row r="30489" spans="7:8">
      <c r="G30489" s="118"/>
      <c r="H30489" s="119"/>
    </row>
    <row r="30490" spans="7:8">
      <c r="G30490" s="118"/>
      <c r="H30490" s="119"/>
    </row>
    <row r="30491" spans="7:8">
      <c r="G30491" s="118"/>
      <c r="H30491" s="119"/>
    </row>
    <row r="30492" spans="7:8">
      <c r="G30492" s="118"/>
      <c r="H30492" s="119"/>
    </row>
    <row r="30493" spans="7:8">
      <c r="G30493" s="118"/>
      <c r="H30493" s="119"/>
    </row>
    <row r="30494" spans="7:8">
      <c r="G30494" s="118"/>
      <c r="H30494" s="119"/>
    </row>
    <row r="30495" spans="7:8">
      <c r="G30495" s="118"/>
      <c r="H30495" s="119"/>
    </row>
    <row r="30496" spans="7:8">
      <c r="G30496" s="118"/>
      <c r="H30496" s="119"/>
    </row>
    <row r="30497" spans="7:8">
      <c r="G30497" s="118"/>
      <c r="H30497" s="119"/>
    </row>
    <row r="30498" spans="7:8">
      <c r="G30498" s="118"/>
      <c r="H30498" s="119"/>
    </row>
    <row r="30499" spans="7:8">
      <c r="G30499" s="118"/>
      <c r="H30499" s="119"/>
    </row>
    <row r="30500" spans="7:8">
      <c r="G30500" s="118"/>
      <c r="H30500" s="119"/>
    </row>
    <row r="30501" spans="7:8">
      <c r="G30501" s="118"/>
      <c r="H30501" s="119"/>
    </row>
    <row r="30502" spans="7:8">
      <c r="G30502" s="118"/>
      <c r="H30502" s="119"/>
    </row>
    <row r="30503" spans="7:8">
      <c r="G30503" s="118"/>
      <c r="H30503" s="119"/>
    </row>
    <row r="30504" spans="7:8">
      <c r="G30504" s="118"/>
      <c r="H30504" s="119"/>
    </row>
    <row r="30505" spans="7:8">
      <c r="G30505" s="118"/>
      <c r="H30505" s="119"/>
    </row>
    <row r="30506" spans="7:8">
      <c r="G30506" s="118"/>
      <c r="H30506" s="119"/>
    </row>
    <row r="30507" spans="7:8">
      <c r="G30507" s="118"/>
      <c r="H30507" s="119"/>
    </row>
    <row r="30508" spans="7:8">
      <c r="G30508" s="118"/>
      <c r="H30508" s="119"/>
    </row>
    <row r="30509" spans="7:8">
      <c r="G30509" s="118"/>
      <c r="H30509" s="119"/>
    </row>
    <row r="30510" spans="7:8">
      <c r="G30510" s="118"/>
      <c r="H30510" s="119"/>
    </row>
    <row r="30511" spans="7:8">
      <c r="G30511" s="118"/>
      <c r="H30511" s="119"/>
    </row>
    <row r="30512" spans="7:8">
      <c r="G30512" s="118"/>
      <c r="H30512" s="119"/>
    </row>
    <row r="30513" spans="7:8">
      <c r="G30513" s="118"/>
      <c r="H30513" s="119"/>
    </row>
    <row r="30514" spans="7:8">
      <c r="G30514" s="118"/>
      <c r="H30514" s="119"/>
    </row>
    <row r="30515" spans="7:8">
      <c r="G30515" s="118"/>
      <c r="H30515" s="119"/>
    </row>
    <row r="30516" spans="7:8">
      <c r="G30516" s="118"/>
      <c r="H30516" s="119"/>
    </row>
    <row r="30517" spans="7:8">
      <c r="G30517" s="118"/>
      <c r="H30517" s="119"/>
    </row>
    <row r="30518" spans="7:8">
      <c r="G30518" s="118"/>
      <c r="H30518" s="119"/>
    </row>
    <row r="30519" spans="7:8">
      <c r="G30519" s="118"/>
      <c r="H30519" s="119"/>
    </row>
    <row r="30520" spans="7:8">
      <c r="G30520" s="118"/>
      <c r="H30520" s="119"/>
    </row>
    <row r="30521" spans="7:8">
      <c r="G30521" s="118"/>
      <c r="H30521" s="119"/>
    </row>
    <row r="30522" spans="7:8">
      <c r="G30522" s="118"/>
      <c r="H30522" s="119"/>
    </row>
    <row r="30523" spans="7:8">
      <c r="G30523" s="118"/>
      <c r="H30523" s="119"/>
    </row>
    <row r="30524" spans="7:8">
      <c r="G30524" s="118"/>
      <c r="H30524" s="119"/>
    </row>
    <row r="30525" spans="7:8">
      <c r="G30525" s="118"/>
      <c r="H30525" s="119"/>
    </row>
    <row r="30526" spans="7:8">
      <c r="G30526" s="118"/>
      <c r="H30526" s="119"/>
    </row>
    <row r="30527" spans="7:8">
      <c r="G30527" s="118"/>
      <c r="H30527" s="119"/>
    </row>
    <row r="30528" spans="7:8">
      <c r="G30528" s="118"/>
      <c r="H30528" s="119"/>
    </row>
    <row r="30529" spans="7:8">
      <c r="G30529" s="118"/>
      <c r="H30529" s="119"/>
    </row>
    <row r="30530" spans="7:8">
      <c r="G30530" s="118"/>
      <c r="H30530" s="119"/>
    </row>
    <row r="30531" spans="7:8">
      <c r="G30531" s="118"/>
      <c r="H30531" s="119"/>
    </row>
    <row r="30532" spans="7:8">
      <c r="G30532" s="118"/>
      <c r="H30532" s="119"/>
    </row>
    <row r="30533" spans="7:8">
      <c r="G30533" s="118"/>
      <c r="H30533" s="119"/>
    </row>
    <row r="30534" spans="7:8">
      <c r="G30534" s="118"/>
      <c r="H30534" s="119"/>
    </row>
    <row r="30535" spans="7:8">
      <c r="G30535" s="118"/>
      <c r="H30535" s="119"/>
    </row>
    <row r="30536" spans="7:8">
      <c r="G30536" s="118"/>
      <c r="H30536" s="119"/>
    </row>
    <row r="30537" spans="7:8">
      <c r="G30537" s="118"/>
      <c r="H30537" s="119"/>
    </row>
    <row r="30538" spans="7:8">
      <c r="G30538" s="118"/>
      <c r="H30538" s="119"/>
    </row>
    <row r="30539" spans="7:8">
      <c r="G30539" s="118"/>
      <c r="H30539" s="119"/>
    </row>
    <row r="30540" spans="7:8">
      <c r="G30540" s="118"/>
      <c r="H30540" s="119"/>
    </row>
    <row r="30541" spans="7:8">
      <c r="G30541" s="118"/>
      <c r="H30541" s="119"/>
    </row>
    <row r="30542" spans="7:8">
      <c r="G30542" s="118"/>
      <c r="H30542" s="119"/>
    </row>
    <row r="30543" spans="7:8">
      <c r="G30543" s="118"/>
      <c r="H30543" s="119"/>
    </row>
    <row r="30544" spans="7:8">
      <c r="G30544" s="118"/>
      <c r="H30544" s="119"/>
    </row>
    <row r="30545" spans="7:8">
      <c r="G30545" s="118"/>
      <c r="H30545" s="119"/>
    </row>
    <row r="30546" spans="7:8">
      <c r="G30546" s="118"/>
      <c r="H30546" s="119"/>
    </row>
    <row r="30547" spans="7:8">
      <c r="G30547" s="118"/>
      <c r="H30547" s="119"/>
    </row>
    <row r="30548" spans="7:8">
      <c r="G30548" s="118"/>
      <c r="H30548" s="119"/>
    </row>
    <row r="30549" spans="7:8">
      <c r="G30549" s="118"/>
      <c r="H30549" s="119"/>
    </row>
    <row r="30550" spans="7:8">
      <c r="G30550" s="118"/>
      <c r="H30550" s="119"/>
    </row>
    <row r="30551" spans="7:8">
      <c r="G30551" s="118"/>
      <c r="H30551" s="119"/>
    </row>
    <row r="30552" spans="7:8">
      <c r="G30552" s="118"/>
      <c r="H30552" s="119"/>
    </row>
    <row r="30553" spans="7:8">
      <c r="G30553" s="118"/>
      <c r="H30553" s="119"/>
    </row>
    <row r="30554" spans="7:8">
      <c r="G30554" s="118"/>
      <c r="H30554" s="119"/>
    </row>
    <row r="30555" spans="7:8">
      <c r="G30555" s="118"/>
      <c r="H30555" s="119"/>
    </row>
    <row r="30556" spans="7:8">
      <c r="G30556" s="118"/>
      <c r="H30556" s="119"/>
    </row>
    <row r="30557" spans="7:8">
      <c r="G30557" s="118"/>
      <c r="H30557" s="119"/>
    </row>
    <row r="30558" spans="7:8">
      <c r="G30558" s="118"/>
      <c r="H30558" s="119"/>
    </row>
    <row r="30559" spans="7:8">
      <c r="G30559" s="118"/>
      <c r="H30559" s="119"/>
    </row>
    <row r="30560" spans="7:8">
      <c r="G30560" s="118"/>
      <c r="H30560" s="119"/>
    </row>
    <row r="30561" spans="7:8">
      <c r="G30561" s="118"/>
      <c r="H30561" s="119"/>
    </row>
    <row r="30562" spans="7:8">
      <c r="G30562" s="118"/>
      <c r="H30562" s="119"/>
    </row>
    <row r="30563" spans="7:8">
      <c r="G30563" s="118"/>
      <c r="H30563" s="119"/>
    </row>
    <row r="30564" spans="7:8">
      <c r="G30564" s="118"/>
      <c r="H30564" s="119"/>
    </row>
    <row r="30565" spans="7:8">
      <c r="G30565" s="118"/>
      <c r="H30565" s="119"/>
    </row>
    <row r="30566" spans="7:8">
      <c r="G30566" s="118"/>
      <c r="H30566" s="119"/>
    </row>
    <row r="30567" spans="7:8">
      <c r="G30567" s="118"/>
      <c r="H30567" s="119"/>
    </row>
    <row r="30568" spans="7:8">
      <c r="G30568" s="118"/>
      <c r="H30568" s="119"/>
    </row>
    <row r="30569" spans="7:8">
      <c r="G30569" s="118"/>
      <c r="H30569" s="119"/>
    </row>
    <row r="30570" spans="7:8">
      <c r="G30570" s="118"/>
      <c r="H30570" s="119"/>
    </row>
    <row r="30571" spans="7:8">
      <c r="G30571" s="118"/>
      <c r="H30571" s="119"/>
    </row>
    <row r="30572" spans="7:8">
      <c r="G30572" s="118"/>
      <c r="H30572" s="119"/>
    </row>
    <row r="30573" spans="7:8">
      <c r="G30573" s="118"/>
      <c r="H30573" s="119"/>
    </row>
    <row r="30574" spans="7:8">
      <c r="G30574" s="118"/>
      <c r="H30574" s="119"/>
    </row>
    <row r="30575" spans="7:8">
      <c r="G30575" s="118"/>
      <c r="H30575" s="119"/>
    </row>
    <row r="30576" spans="7:8">
      <c r="G30576" s="118"/>
      <c r="H30576" s="119"/>
    </row>
    <row r="30577" spans="7:8">
      <c r="G30577" s="118"/>
      <c r="H30577" s="119"/>
    </row>
    <row r="30578" spans="7:8">
      <c r="G30578" s="118"/>
      <c r="H30578" s="119"/>
    </row>
    <row r="30579" spans="7:8">
      <c r="G30579" s="118"/>
      <c r="H30579" s="119"/>
    </row>
    <row r="30580" spans="7:8">
      <c r="G30580" s="118"/>
      <c r="H30580" s="119"/>
    </row>
    <row r="30581" spans="7:8">
      <c r="G30581" s="118"/>
      <c r="H30581" s="119"/>
    </row>
    <row r="30582" spans="7:8">
      <c r="G30582" s="118"/>
      <c r="H30582" s="119"/>
    </row>
    <row r="30583" spans="7:8">
      <c r="G30583" s="118"/>
      <c r="H30583" s="119"/>
    </row>
    <row r="30584" spans="7:8">
      <c r="G30584" s="118"/>
      <c r="H30584" s="119"/>
    </row>
    <row r="30585" spans="7:8">
      <c r="G30585" s="118"/>
      <c r="H30585" s="119"/>
    </row>
    <row r="30586" spans="7:8">
      <c r="G30586" s="118"/>
      <c r="H30586" s="119"/>
    </row>
    <row r="30587" spans="7:8">
      <c r="G30587" s="118"/>
      <c r="H30587" s="119"/>
    </row>
    <row r="30588" spans="7:8">
      <c r="G30588" s="118"/>
      <c r="H30588" s="119"/>
    </row>
    <row r="30589" spans="7:8">
      <c r="G30589" s="118"/>
      <c r="H30589" s="119"/>
    </row>
    <row r="30590" spans="7:8">
      <c r="G30590" s="118"/>
      <c r="H30590" s="119"/>
    </row>
    <row r="30591" spans="7:8">
      <c r="G30591" s="118"/>
      <c r="H30591" s="119"/>
    </row>
    <row r="30592" spans="7:8">
      <c r="G30592" s="118"/>
      <c r="H30592" s="119"/>
    </row>
    <row r="30593" spans="7:8">
      <c r="G30593" s="118"/>
      <c r="H30593" s="119"/>
    </row>
    <row r="30594" spans="7:8">
      <c r="G30594" s="118"/>
      <c r="H30594" s="119"/>
    </row>
    <row r="30595" spans="7:8">
      <c r="G30595" s="118"/>
      <c r="H30595" s="119"/>
    </row>
    <row r="30596" spans="7:8">
      <c r="G30596" s="118"/>
      <c r="H30596" s="119"/>
    </row>
    <row r="30597" spans="7:8">
      <c r="G30597" s="118"/>
      <c r="H30597" s="119"/>
    </row>
    <row r="30598" spans="7:8">
      <c r="G30598" s="118"/>
      <c r="H30598" s="119"/>
    </row>
    <row r="30599" spans="7:8">
      <c r="G30599" s="118"/>
      <c r="H30599" s="119"/>
    </row>
    <row r="30600" spans="7:8">
      <c r="G30600" s="118"/>
      <c r="H30600" s="119"/>
    </row>
    <row r="30601" spans="7:8">
      <c r="G30601" s="118"/>
      <c r="H30601" s="119"/>
    </row>
    <row r="30602" spans="7:8">
      <c r="G30602" s="118"/>
      <c r="H30602" s="119"/>
    </row>
    <row r="30603" spans="7:8">
      <c r="G30603" s="118"/>
      <c r="H30603" s="119"/>
    </row>
    <row r="30604" spans="7:8">
      <c r="G30604" s="118"/>
      <c r="H30604" s="119"/>
    </row>
    <row r="30605" spans="7:8">
      <c r="G30605" s="118"/>
      <c r="H30605" s="119"/>
    </row>
    <row r="30606" spans="7:8">
      <c r="G30606" s="118"/>
      <c r="H30606" s="119"/>
    </row>
    <row r="30607" spans="7:8">
      <c r="G30607" s="118"/>
      <c r="H30607" s="119"/>
    </row>
    <row r="30608" spans="7:8">
      <c r="G30608" s="118"/>
      <c r="H30608" s="119"/>
    </row>
    <row r="30609" spans="7:8">
      <c r="G30609" s="118"/>
      <c r="H30609" s="119"/>
    </row>
    <row r="30610" spans="7:8">
      <c r="G30610" s="118"/>
      <c r="H30610" s="119"/>
    </row>
    <row r="30611" spans="7:8">
      <c r="G30611" s="118"/>
      <c r="H30611" s="119"/>
    </row>
    <row r="30612" spans="7:8">
      <c r="G30612" s="118"/>
      <c r="H30612" s="119"/>
    </row>
    <row r="30613" spans="7:8">
      <c r="G30613" s="118"/>
      <c r="H30613" s="119"/>
    </row>
    <row r="30614" spans="7:8">
      <c r="G30614" s="118"/>
      <c r="H30614" s="119"/>
    </row>
    <row r="30615" spans="7:8">
      <c r="G30615" s="118"/>
      <c r="H30615" s="119"/>
    </row>
    <row r="30616" spans="7:8">
      <c r="G30616" s="118"/>
      <c r="H30616" s="119"/>
    </row>
    <row r="30617" spans="7:8">
      <c r="G30617" s="118"/>
      <c r="H30617" s="119"/>
    </row>
    <row r="30618" spans="7:8">
      <c r="G30618" s="118"/>
      <c r="H30618" s="119"/>
    </row>
    <row r="30619" spans="7:8">
      <c r="G30619" s="118"/>
      <c r="H30619" s="119"/>
    </row>
    <row r="30620" spans="7:8">
      <c r="G30620" s="118"/>
      <c r="H30620" s="119"/>
    </row>
    <row r="30621" spans="7:8">
      <c r="G30621" s="118"/>
      <c r="H30621" s="119"/>
    </row>
    <row r="30622" spans="7:8">
      <c r="G30622" s="118"/>
      <c r="H30622" s="119"/>
    </row>
    <row r="30623" spans="7:8">
      <c r="G30623" s="118"/>
      <c r="H30623" s="119"/>
    </row>
    <row r="30624" spans="7:8">
      <c r="G30624" s="118"/>
      <c r="H30624" s="119"/>
    </row>
    <row r="30625" spans="7:8">
      <c r="G30625" s="118"/>
      <c r="H30625" s="119"/>
    </row>
    <row r="30626" spans="7:8">
      <c r="G30626" s="118"/>
      <c r="H30626" s="119"/>
    </row>
    <row r="30627" spans="7:8">
      <c r="G30627" s="118"/>
      <c r="H30627" s="119"/>
    </row>
    <row r="30628" spans="7:8">
      <c r="G30628" s="118"/>
      <c r="H30628" s="119"/>
    </row>
    <row r="30629" spans="7:8">
      <c r="G30629" s="118"/>
      <c r="H30629" s="119"/>
    </row>
    <row r="30630" spans="7:8">
      <c r="G30630" s="118"/>
      <c r="H30630" s="119"/>
    </row>
    <row r="30631" spans="7:8">
      <c r="G30631" s="118"/>
      <c r="H30631" s="119"/>
    </row>
    <row r="30632" spans="7:8">
      <c r="G30632" s="118"/>
      <c r="H30632" s="119"/>
    </row>
    <row r="30633" spans="7:8">
      <c r="G30633" s="118"/>
      <c r="H30633" s="119"/>
    </row>
    <row r="30634" spans="7:8">
      <c r="G30634" s="118"/>
      <c r="H30634" s="119"/>
    </row>
    <row r="30635" spans="7:8">
      <c r="G30635" s="118"/>
      <c r="H30635" s="119"/>
    </row>
    <row r="30636" spans="7:8">
      <c r="G30636" s="118"/>
      <c r="H30636" s="119"/>
    </row>
    <row r="30637" spans="7:8">
      <c r="G30637" s="118"/>
      <c r="H30637" s="119"/>
    </row>
    <row r="30638" spans="7:8">
      <c r="G30638" s="118"/>
      <c r="H30638" s="119"/>
    </row>
    <row r="30639" spans="7:8">
      <c r="G30639" s="118"/>
      <c r="H30639" s="119"/>
    </row>
    <row r="30640" spans="7:8">
      <c r="G30640" s="118"/>
      <c r="H30640" s="119"/>
    </row>
    <row r="30641" spans="7:8">
      <c r="G30641" s="118"/>
      <c r="H30641" s="119"/>
    </row>
    <row r="30642" spans="7:8">
      <c r="G30642" s="118"/>
      <c r="H30642" s="119"/>
    </row>
    <row r="30643" spans="7:8">
      <c r="G30643" s="118"/>
      <c r="H30643" s="119"/>
    </row>
    <row r="30644" spans="7:8">
      <c r="G30644" s="118"/>
      <c r="H30644" s="119"/>
    </row>
    <row r="30645" spans="7:8">
      <c r="G30645" s="118"/>
      <c r="H30645" s="119"/>
    </row>
    <row r="30646" spans="7:8">
      <c r="G30646" s="118"/>
      <c r="H30646" s="119"/>
    </row>
    <row r="30647" spans="7:8">
      <c r="G30647" s="118"/>
      <c r="H30647" s="119"/>
    </row>
    <row r="30648" spans="7:8">
      <c r="G30648" s="118"/>
      <c r="H30648" s="119"/>
    </row>
    <row r="30649" spans="7:8">
      <c r="G30649" s="118"/>
      <c r="H30649" s="119"/>
    </row>
    <row r="30650" spans="7:8">
      <c r="G30650" s="118"/>
      <c r="H30650" s="119"/>
    </row>
    <row r="30651" spans="7:8">
      <c r="G30651" s="118"/>
      <c r="H30651" s="119"/>
    </row>
    <row r="30652" spans="7:8">
      <c r="G30652" s="118"/>
      <c r="H30652" s="119"/>
    </row>
    <row r="30653" spans="7:8">
      <c r="G30653" s="118"/>
      <c r="H30653" s="119"/>
    </row>
    <row r="30654" spans="7:8">
      <c r="G30654" s="118"/>
      <c r="H30654" s="119"/>
    </row>
    <row r="30655" spans="7:8">
      <c r="G30655" s="118"/>
      <c r="H30655" s="119"/>
    </row>
    <row r="30656" spans="7:8">
      <c r="G30656" s="118"/>
      <c r="H30656" s="119"/>
    </row>
    <row r="30657" spans="7:8">
      <c r="G30657" s="118"/>
      <c r="H30657" s="119"/>
    </row>
    <row r="30658" spans="7:8">
      <c r="G30658" s="118"/>
      <c r="H30658" s="119"/>
    </row>
    <row r="30659" spans="7:8">
      <c r="G30659" s="118"/>
      <c r="H30659" s="119"/>
    </row>
    <row r="30660" spans="7:8">
      <c r="G30660" s="118"/>
      <c r="H30660" s="119"/>
    </row>
    <row r="30661" spans="7:8">
      <c r="G30661" s="118"/>
      <c r="H30661" s="119"/>
    </row>
    <row r="30662" spans="7:8">
      <c r="G30662" s="118"/>
      <c r="H30662" s="119"/>
    </row>
    <row r="30663" spans="7:8">
      <c r="G30663" s="118"/>
      <c r="H30663" s="119"/>
    </row>
    <row r="30664" spans="7:8">
      <c r="G30664" s="118"/>
      <c r="H30664" s="119"/>
    </row>
    <row r="30665" spans="7:8">
      <c r="G30665" s="118"/>
      <c r="H30665" s="119"/>
    </row>
    <row r="30666" spans="7:8">
      <c r="G30666" s="118"/>
      <c r="H30666" s="119"/>
    </row>
    <row r="30667" spans="7:8">
      <c r="G30667" s="118"/>
      <c r="H30667" s="119"/>
    </row>
    <row r="30668" spans="7:8">
      <c r="G30668" s="118"/>
      <c r="H30668" s="119"/>
    </row>
    <row r="30669" spans="7:8">
      <c r="G30669" s="118"/>
      <c r="H30669" s="119"/>
    </row>
    <row r="30670" spans="7:8">
      <c r="G30670" s="118"/>
      <c r="H30670" s="119"/>
    </row>
    <row r="30671" spans="7:8">
      <c r="G30671" s="118"/>
      <c r="H30671" s="119"/>
    </row>
    <row r="30672" spans="7:8">
      <c r="G30672" s="118"/>
      <c r="H30672" s="119"/>
    </row>
    <row r="30673" spans="7:8">
      <c r="G30673" s="118"/>
      <c r="H30673" s="119"/>
    </row>
    <row r="30674" spans="7:8">
      <c r="G30674" s="118"/>
      <c r="H30674" s="119"/>
    </row>
    <row r="30675" spans="7:8">
      <c r="G30675" s="118"/>
      <c r="H30675" s="119"/>
    </row>
    <row r="30676" spans="7:8">
      <c r="G30676" s="118"/>
      <c r="H30676" s="119"/>
    </row>
    <row r="30677" spans="7:8">
      <c r="G30677" s="118"/>
      <c r="H30677" s="119"/>
    </row>
    <row r="30678" spans="7:8">
      <c r="G30678" s="118"/>
      <c r="H30678" s="119"/>
    </row>
    <row r="30679" spans="7:8">
      <c r="G30679" s="118"/>
      <c r="H30679" s="119"/>
    </row>
    <row r="30680" spans="7:8">
      <c r="G30680" s="118"/>
      <c r="H30680" s="119"/>
    </row>
    <row r="30681" spans="7:8">
      <c r="G30681" s="118"/>
      <c r="H30681" s="119"/>
    </row>
    <row r="30682" spans="7:8">
      <c r="G30682" s="118"/>
      <c r="H30682" s="119"/>
    </row>
    <row r="30683" spans="7:8">
      <c r="G30683" s="118"/>
      <c r="H30683" s="119"/>
    </row>
    <row r="30684" spans="7:8">
      <c r="G30684" s="118"/>
      <c r="H30684" s="119"/>
    </row>
    <row r="30685" spans="7:8">
      <c r="G30685" s="118"/>
      <c r="H30685" s="119"/>
    </row>
    <row r="30686" spans="7:8">
      <c r="G30686" s="118"/>
      <c r="H30686" s="119"/>
    </row>
    <row r="30687" spans="7:8">
      <c r="G30687" s="118"/>
      <c r="H30687" s="119"/>
    </row>
    <row r="30688" spans="7:8">
      <c r="G30688" s="118"/>
      <c r="H30688" s="119"/>
    </row>
    <row r="30689" spans="7:8">
      <c r="G30689" s="118"/>
      <c r="H30689" s="119"/>
    </row>
    <row r="30690" spans="7:8">
      <c r="G30690" s="118"/>
      <c r="H30690" s="119"/>
    </row>
    <row r="30691" spans="7:8">
      <c r="G30691" s="118"/>
      <c r="H30691" s="119"/>
    </row>
    <row r="30692" spans="7:8">
      <c r="G30692" s="118"/>
      <c r="H30692" s="119"/>
    </row>
    <row r="30693" spans="7:8">
      <c r="G30693" s="118"/>
      <c r="H30693" s="119"/>
    </row>
    <row r="30694" spans="7:8">
      <c r="G30694" s="118"/>
      <c r="H30694" s="119"/>
    </row>
    <row r="30695" spans="7:8">
      <c r="G30695" s="118"/>
      <c r="H30695" s="119"/>
    </row>
    <row r="30696" spans="7:8">
      <c r="G30696" s="118"/>
      <c r="H30696" s="119"/>
    </row>
    <row r="30697" spans="7:8">
      <c r="G30697" s="118"/>
      <c r="H30697" s="119"/>
    </row>
    <row r="30698" spans="7:8">
      <c r="G30698" s="118"/>
      <c r="H30698" s="119"/>
    </row>
    <row r="30699" spans="7:8">
      <c r="G30699" s="118"/>
      <c r="H30699" s="119"/>
    </row>
    <row r="30700" spans="7:8">
      <c r="G30700" s="118"/>
      <c r="H30700" s="119"/>
    </row>
    <row r="30701" spans="7:8">
      <c r="G30701" s="118"/>
      <c r="H30701" s="119"/>
    </row>
    <row r="30702" spans="7:8">
      <c r="G30702" s="118"/>
      <c r="H30702" s="119"/>
    </row>
    <row r="30703" spans="7:8">
      <c r="G30703" s="118"/>
      <c r="H30703" s="119"/>
    </row>
    <row r="30704" spans="7:8">
      <c r="G30704" s="118"/>
      <c r="H30704" s="119"/>
    </row>
    <row r="30705" spans="7:8">
      <c r="G30705" s="118"/>
      <c r="H30705" s="119"/>
    </row>
    <row r="30706" spans="7:8">
      <c r="G30706" s="118"/>
      <c r="H30706" s="119"/>
    </row>
    <row r="30707" spans="7:8">
      <c r="G30707" s="118"/>
      <c r="H30707" s="119"/>
    </row>
    <row r="30708" spans="7:8">
      <c r="G30708" s="118"/>
      <c r="H30708" s="119"/>
    </row>
    <row r="30709" spans="7:8">
      <c r="G30709" s="118"/>
      <c r="H30709" s="119"/>
    </row>
    <row r="30710" spans="7:8">
      <c r="G30710" s="118"/>
      <c r="H30710" s="119"/>
    </row>
    <row r="30711" spans="7:8">
      <c r="G30711" s="118"/>
      <c r="H30711" s="119"/>
    </row>
    <row r="30712" spans="7:8">
      <c r="G30712" s="118"/>
      <c r="H30712" s="119"/>
    </row>
    <row r="30713" spans="7:8">
      <c r="G30713" s="118"/>
      <c r="H30713" s="119"/>
    </row>
    <row r="30714" spans="7:8">
      <c r="G30714" s="118"/>
      <c r="H30714" s="119"/>
    </row>
    <row r="30715" spans="7:8">
      <c r="G30715" s="118"/>
      <c r="H30715" s="119"/>
    </row>
    <row r="30716" spans="7:8">
      <c r="G30716" s="118"/>
      <c r="H30716" s="119"/>
    </row>
    <row r="30717" spans="7:8">
      <c r="G30717" s="118"/>
      <c r="H30717" s="119"/>
    </row>
    <row r="30718" spans="7:8">
      <c r="G30718" s="118"/>
      <c r="H30718" s="119"/>
    </row>
    <row r="30719" spans="7:8">
      <c r="G30719" s="118"/>
      <c r="H30719" s="119"/>
    </row>
    <row r="30720" spans="7:8">
      <c r="G30720" s="118"/>
      <c r="H30720" s="119"/>
    </row>
    <row r="30721" spans="7:8">
      <c r="G30721" s="118"/>
      <c r="H30721" s="119"/>
    </row>
    <row r="30722" spans="7:8">
      <c r="G30722" s="118"/>
      <c r="H30722" s="119"/>
    </row>
    <row r="30723" spans="7:8">
      <c r="G30723" s="118"/>
      <c r="H30723" s="119"/>
    </row>
    <row r="30724" spans="7:8">
      <c r="G30724" s="118"/>
      <c r="H30724" s="119"/>
    </row>
    <row r="30725" spans="7:8">
      <c r="G30725" s="118"/>
      <c r="H30725" s="119"/>
    </row>
    <row r="30726" spans="7:8">
      <c r="G30726" s="118"/>
      <c r="H30726" s="119"/>
    </row>
    <row r="30727" spans="7:8">
      <c r="G30727" s="118"/>
      <c r="H30727" s="119"/>
    </row>
    <row r="30728" spans="7:8">
      <c r="G30728" s="118"/>
      <c r="H30728" s="119"/>
    </row>
    <row r="30729" spans="7:8">
      <c r="G30729" s="118"/>
      <c r="H30729" s="119"/>
    </row>
    <row r="30730" spans="7:8">
      <c r="G30730" s="118"/>
      <c r="H30730" s="119"/>
    </row>
    <row r="30731" spans="7:8">
      <c r="G30731" s="118"/>
      <c r="H30731" s="119"/>
    </row>
    <row r="30732" spans="7:8">
      <c r="G30732" s="118"/>
      <c r="H30732" s="119"/>
    </row>
    <row r="30733" spans="7:8">
      <c r="G30733" s="118"/>
      <c r="H30733" s="119"/>
    </row>
    <row r="30734" spans="7:8">
      <c r="G30734" s="118"/>
      <c r="H30734" s="119"/>
    </row>
    <row r="30735" spans="7:8">
      <c r="G30735" s="118"/>
      <c r="H30735" s="119"/>
    </row>
    <row r="30736" spans="7:8">
      <c r="G30736" s="118"/>
      <c r="H30736" s="119"/>
    </row>
    <row r="30737" spans="7:8">
      <c r="G30737" s="118"/>
      <c r="H30737" s="119"/>
    </row>
    <row r="30738" spans="7:8">
      <c r="G30738" s="118"/>
      <c r="H30738" s="119"/>
    </row>
    <row r="30739" spans="7:8">
      <c r="G30739" s="118"/>
      <c r="H30739" s="119"/>
    </row>
    <row r="30740" spans="7:8">
      <c r="G30740" s="118"/>
      <c r="H30740" s="119"/>
    </row>
    <row r="30741" spans="7:8">
      <c r="G30741" s="118"/>
      <c r="H30741" s="119"/>
    </row>
    <row r="30742" spans="7:8">
      <c r="G30742" s="118"/>
      <c r="H30742" s="119"/>
    </row>
    <row r="30743" spans="7:8">
      <c r="G30743" s="118"/>
      <c r="H30743" s="119"/>
    </row>
    <row r="30744" spans="7:8">
      <c r="G30744" s="118"/>
      <c r="H30744" s="119"/>
    </row>
    <row r="30745" spans="7:8">
      <c r="G30745" s="118"/>
      <c r="H30745" s="119"/>
    </row>
    <row r="30746" spans="7:8">
      <c r="G30746" s="118"/>
      <c r="H30746" s="119"/>
    </row>
    <row r="30747" spans="7:8">
      <c r="G30747" s="118"/>
      <c r="H30747" s="119"/>
    </row>
    <row r="30748" spans="7:8">
      <c r="G30748" s="118"/>
      <c r="H30748" s="119"/>
    </row>
    <row r="30749" spans="7:8">
      <c r="G30749" s="118"/>
      <c r="H30749" s="119"/>
    </row>
    <row r="30750" spans="7:8">
      <c r="G30750" s="118"/>
      <c r="H30750" s="119"/>
    </row>
    <row r="30751" spans="7:8">
      <c r="G30751" s="118"/>
      <c r="H30751" s="119"/>
    </row>
    <row r="30752" spans="7:8">
      <c r="G30752" s="118"/>
      <c r="H30752" s="119"/>
    </row>
    <row r="30753" spans="7:8">
      <c r="G30753" s="118"/>
      <c r="H30753" s="119"/>
    </row>
    <row r="30754" spans="7:8">
      <c r="G30754" s="118"/>
      <c r="H30754" s="119"/>
    </row>
    <row r="30755" spans="7:8">
      <c r="G30755" s="118"/>
      <c r="H30755" s="119"/>
    </row>
    <row r="30756" spans="7:8">
      <c r="G30756" s="118"/>
      <c r="H30756" s="119"/>
    </row>
    <row r="30757" spans="7:8">
      <c r="G30757" s="118"/>
      <c r="H30757" s="119"/>
    </row>
    <row r="30758" spans="7:8">
      <c r="G30758" s="118"/>
      <c r="H30758" s="119"/>
    </row>
    <row r="30759" spans="7:8">
      <c r="G30759" s="118"/>
      <c r="H30759" s="119"/>
    </row>
    <row r="30760" spans="7:8">
      <c r="G30760" s="118"/>
      <c r="H30760" s="119"/>
    </row>
    <row r="30761" spans="7:8">
      <c r="G30761" s="118"/>
      <c r="H30761" s="119"/>
    </row>
    <row r="30762" spans="7:8">
      <c r="G30762" s="118"/>
      <c r="H30762" s="119"/>
    </row>
    <row r="30763" spans="7:8">
      <c r="G30763" s="118"/>
      <c r="H30763" s="119"/>
    </row>
    <row r="30764" spans="7:8">
      <c r="G30764" s="118"/>
      <c r="H30764" s="119"/>
    </row>
    <row r="30765" spans="7:8">
      <c r="G30765" s="118"/>
      <c r="H30765" s="119"/>
    </row>
    <row r="30766" spans="7:8">
      <c r="G30766" s="118"/>
      <c r="H30766" s="119"/>
    </row>
    <row r="30767" spans="7:8">
      <c r="G30767" s="118"/>
      <c r="H30767" s="119"/>
    </row>
    <row r="30768" spans="7:8">
      <c r="G30768" s="118"/>
      <c r="H30768" s="119"/>
    </row>
    <row r="30769" spans="7:8">
      <c r="G30769" s="118"/>
      <c r="H30769" s="119"/>
    </row>
    <row r="30770" spans="7:8">
      <c r="G30770" s="118"/>
      <c r="H30770" s="119"/>
    </row>
    <row r="30771" spans="7:8">
      <c r="G30771" s="118"/>
      <c r="H30771" s="119"/>
    </row>
    <row r="30772" spans="7:8">
      <c r="G30772" s="118"/>
      <c r="H30772" s="119"/>
    </row>
    <row r="30773" spans="7:8">
      <c r="G30773" s="118"/>
      <c r="H30773" s="119"/>
    </row>
    <row r="30774" spans="7:8">
      <c r="G30774" s="118"/>
      <c r="H30774" s="119"/>
    </row>
    <row r="30775" spans="7:8">
      <c r="G30775" s="118"/>
      <c r="H30775" s="119"/>
    </row>
    <row r="30776" spans="7:8">
      <c r="G30776" s="118"/>
      <c r="H30776" s="119"/>
    </row>
    <row r="30777" spans="7:8">
      <c r="G30777" s="118"/>
      <c r="H30777" s="119"/>
    </row>
    <row r="30778" spans="7:8">
      <c r="G30778" s="118"/>
      <c r="H30778" s="119"/>
    </row>
    <row r="30779" spans="7:8">
      <c r="G30779" s="118"/>
      <c r="H30779" s="119"/>
    </row>
    <row r="30780" spans="7:8">
      <c r="G30780" s="118"/>
      <c r="H30780" s="119"/>
    </row>
    <row r="30781" spans="7:8">
      <c r="G30781" s="118"/>
      <c r="H30781" s="119"/>
    </row>
    <row r="30782" spans="7:8">
      <c r="G30782" s="118"/>
      <c r="H30782" s="119"/>
    </row>
    <row r="30783" spans="7:8">
      <c r="G30783" s="118"/>
      <c r="H30783" s="119"/>
    </row>
    <row r="30784" spans="7:8">
      <c r="G30784" s="118"/>
      <c r="H30784" s="119"/>
    </row>
    <row r="30785" spans="7:8">
      <c r="G30785" s="118"/>
      <c r="H30785" s="119"/>
    </row>
    <row r="30786" spans="7:8">
      <c r="G30786" s="118"/>
      <c r="H30786" s="119"/>
    </row>
    <row r="30787" spans="7:8">
      <c r="G30787" s="118"/>
      <c r="H30787" s="119"/>
    </row>
    <row r="30788" spans="7:8">
      <c r="G30788" s="118"/>
      <c r="H30788" s="119"/>
    </row>
    <row r="30789" spans="7:8">
      <c r="G30789" s="118"/>
      <c r="H30789" s="119"/>
    </row>
    <row r="30790" spans="7:8">
      <c r="G30790" s="118"/>
      <c r="H30790" s="119"/>
    </row>
    <row r="30791" spans="7:8">
      <c r="G30791" s="118"/>
      <c r="H30791" s="119"/>
    </row>
    <row r="30792" spans="7:8">
      <c r="G30792" s="118"/>
      <c r="H30792" s="119"/>
    </row>
    <row r="30793" spans="7:8">
      <c r="G30793" s="118"/>
      <c r="H30793" s="119"/>
    </row>
    <row r="30794" spans="7:8">
      <c r="G30794" s="118"/>
      <c r="H30794" s="119"/>
    </row>
    <row r="30795" spans="7:8">
      <c r="G30795" s="118"/>
      <c r="H30795" s="119"/>
    </row>
    <row r="30796" spans="7:8">
      <c r="G30796" s="118"/>
      <c r="H30796" s="119"/>
    </row>
    <row r="30797" spans="7:8">
      <c r="G30797" s="118"/>
      <c r="H30797" s="119"/>
    </row>
    <row r="30798" spans="7:8">
      <c r="G30798" s="118"/>
      <c r="H30798" s="119"/>
    </row>
    <row r="30799" spans="7:8">
      <c r="G30799" s="118"/>
      <c r="H30799" s="119"/>
    </row>
    <row r="30800" spans="7:8">
      <c r="G30800" s="118"/>
      <c r="H30800" s="119"/>
    </row>
    <row r="30801" spans="7:8">
      <c r="G30801" s="118"/>
      <c r="H30801" s="119"/>
    </row>
    <row r="30802" spans="7:8">
      <c r="G30802" s="118"/>
      <c r="H30802" s="119"/>
    </row>
    <row r="30803" spans="7:8">
      <c r="G30803" s="118"/>
      <c r="H30803" s="119"/>
    </row>
    <row r="30804" spans="7:8">
      <c r="G30804" s="118"/>
      <c r="H30804" s="119"/>
    </row>
    <row r="30805" spans="7:8">
      <c r="G30805" s="118"/>
      <c r="H30805" s="119"/>
    </row>
    <row r="30806" spans="7:8">
      <c r="G30806" s="118"/>
      <c r="H30806" s="119"/>
    </row>
    <row r="30807" spans="7:8">
      <c r="G30807" s="118"/>
      <c r="H30807" s="119"/>
    </row>
    <row r="30808" spans="7:8">
      <c r="G30808" s="118"/>
      <c r="H30808" s="119"/>
    </row>
    <row r="30809" spans="7:8">
      <c r="G30809" s="118"/>
      <c r="H30809" s="119"/>
    </row>
    <row r="30810" spans="7:8">
      <c r="G30810" s="118"/>
      <c r="H30810" s="119"/>
    </row>
    <row r="30811" spans="7:8">
      <c r="G30811" s="118"/>
      <c r="H30811" s="119"/>
    </row>
    <row r="30812" spans="7:8">
      <c r="G30812" s="118"/>
      <c r="H30812" s="119"/>
    </row>
    <row r="30813" spans="7:8">
      <c r="G30813" s="118"/>
      <c r="H30813" s="119"/>
    </row>
    <row r="30814" spans="7:8">
      <c r="G30814" s="118"/>
      <c r="H30814" s="119"/>
    </row>
    <row r="30815" spans="7:8">
      <c r="G30815" s="118"/>
      <c r="H30815" s="119"/>
    </row>
    <row r="30816" spans="7:8">
      <c r="G30816" s="118"/>
      <c r="H30816" s="119"/>
    </row>
    <row r="30817" spans="7:8">
      <c r="G30817" s="118"/>
      <c r="H30817" s="119"/>
    </row>
    <row r="30818" spans="7:8">
      <c r="G30818" s="118"/>
      <c r="H30818" s="119"/>
    </row>
    <row r="30819" spans="7:8">
      <c r="G30819" s="118"/>
      <c r="H30819" s="119"/>
    </row>
    <row r="30820" spans="7:8">
      <c r="G30820" s="118"/>
      <c r="H30820" s="119"/>
    </row>
    <row r="30821" spans="7:8">
      <c r="G30821" s="118"/>
      <c r="H30821" s="119"/>
    </row>
    <row r="30822" spans="7:8">
      <c r="G30822" s="118"/>
      <c r="H30822" s="119"/>
    </row>
    <row r="30823" spans="7:8">
      <c r="G30823" s="118"/>
      <c r="H30823" s="119"/>
    </row>
    <row r="30824" spans="7:8">
      <c r="G30824" s="118"/>
      <c r="H30824" s="119"/>
    </row>
    <row r="30825" spans="7:8">
      <c r="G30825" s="118"/>
      <c r="H30825" s="119"/>
    </row>
    <row r="30826" spans="7:8">
      <c r="G30826" s="118"/>
      <c r="H30826" s="119"/>
    </row>
    <row r="30827" spans="7:8">
      <c r="G30827" s="118"/>
      <c r="H30827" s="119"/>
    </row>
    <row r="30828" spans="7:8">
      <c r="G30828" s="118"/>
      <c r="H30828" s="119"/>
    </row>
    <row r="30829" spans="7:8">
      <c r="G30829" s="118"/>
      <c r="H30829" s="119"/>
    </row>
    <row r="30830" spans="7:8">
      <c r="G30830" s="118"/>
      <c r="H30830" s="119"/>
    </row>
    <row r="30831" spans="7:8">
      <c r="G30831" s="118"/>
      <c r="H30831" s="119"/>
    </row>
    <row r="30832" spans="7:8">
      <c r="G30832" s="118"/>
      <c r="H30832" s="119"/>
    </row>
    <row r="30833" spans="7:8">
      <c r="G30833" s="118"/>
      <c r="H30833" s="119"/>
    </row>
    <row r="30834" spans="7:8">
      <c r="G30834" s="118"/>
      <c r="H30834" s="119"/>
    </row>
    <row r="30835" spans="7:8">
      <c r="G30835" s="118"/>
      <c r="H30835" s="119"/>
    </row>
    <row r="30836" spans="7:8">
      <c r="G30836" s="118"/>
      <c r="H30836" s="119"/>
    </row>
    <row r="30837" spans="7:8">
      <c r="G30837" s="118"/>
      <c r="H30837" s="119"/>
    </row>
    <row r="30838" spans="7:8">
      <c r="G30838" s="118"/>
      <c r="H30838" s="119"/>
    </row>
    <row r="30839" spans="7:8">
      <c r="G30839" s="118"/>
      <c r="H30839" s="119"/>
    </row>
    <row r="30840" spans="7:8">
      <c r="G30840" s="118"/>
      <c r="H30840" s="119"/>
    </row>
    <row r="30841" spans="7:8">
      <c r="G30841" s="118"/>
      <c r="H30841" s="119"/>
    </row>
    <row r="30842" spans="7:8">
      <c r="G30842" s="118"/>
      <c r="H30842" s="119"/>
    </row>
    <row r="30843" spans="7:8">
      <c r="G30843" s="118"/>
      <c r="H30843" s="119"/>
    </row>
    <row r="30844" spans="7:8">
      <c r="G30844" s="118"/>
      <c r="H30844" s="119"/>
    </row>
    <row r="30845" spans="7:8">
      <c r="G30845" s="118"/>
      <c r="H30845" s="119"/>
    </row>
    <row r="30846" spans="7:8">
      <c r="G30846" s="118"/>
      <c r="H30846" s="119"/>
    </row>
    <row r="30847" spans="7:8">
      <c r="G30847" s="118"/>
      <c r="H30847" s="119"/>
    </row>
    <row r="30848" spans="7:8">
      <c r="G30848" s="118"/>
      <c r="H30848" s="119"/>
    </row>
    <row r="30849" spans="7:8">
      <c r="G30849" s="118"/>
      <c r="H30849" s="119"/>
    </row>
    <row r="30850" spans="7:8">
      <c r="G30850" s="118"/>
      <c r="H30850" s="119"/>
    </row>
    <row r="30851" spans="7:8">
      <c r="G30851" s="118"/>
      <c r="H30851" s="119"/>
    </row>
    <row r="30852" spans="7:8">
      <c r="G30852" s="118"/>
      <c r="H30852" s="119"/>
    </row>
    <row r="30853" spans="7:8">
      <c r="G30853" s="118"/>
      <c r="H30853" s="119"/>
    </row>
    <row r="30854" spans="7:8">
      <c r="G30854" s="118"/>
      <c r="H30854" s="119"/>
    </row>
    <row r="30855" spans="7:8">
      <c r="G30855" s="118"/>
      <c r="H30855" s="119"/>
    </row>
    <row r="30856" spans="7:8">
      <c r="G30856" s="118"/>
      <c r="H30856" s="119"/>
    </row>
    <row r="30857" spans="7:8">
      <c r="G30857" s="118"/>
      <c r="H30857" s="119"/>
    </row>
    <row r="30858" spans="7:8">
      <c r="G30858" s="118"/>
      <c r="H30858" s="119"/>
    </row>
    <row r="30859" spans="7:8">
      <c r="G30859" s="118"/>
      <c r="H30859" s="119"/>
    </row>
    <row r="30860" spans="7:8">
      <c r="G30860" s="118"/>
      <c r="H30860" s="119"/>
    </row>
    <row r="30861" spans="7:8">
      <c r="G30861" s="118"/>
      <c r="H30861" s="119"/>
    </row>
    <row r="30862" spans="7:8">
      <c r="G30862" s="118"/>
      <c r="H30862" s="119"/>
    </row>
    <row r="30863" spans="7:8">
      <c r="G30863" s="118"/>
      <c r="H30863" s="119"/>
    </row>
    <row r="30864" spans="7:8">
      <c r="G30864" s="118"/>
      <c r="H30864" s="119"/>
    </row>
    <row r="30865" spans="7:8">
      <c r="G30865" s="118"/>
      <c r="H30865" s="119"/>
    </row>
    <row r="30866" spans="7:8">
      <c r="G30866" s="118"/>
      <c r="H30866" s="119"/>
    </row>
    <row r="30867" spans="7:8">
      <c r="G30867" s="118"/>
      <c r="H30867" s="119"/>
    </row>
    <row r="30868" spans="7:8">
      <c r="G30868" s="118"/>
      <c r="H30868" s="119"/>
    </row>
    <row r="30869" spans="7:8">
      <c r="G30869" s="118"/>
      <c r="H30869" s="119"/>
    </row>
    <row r="30870" spans="7:8">
      <c r="G30870" s="118"/>
      <c r="H30870" s="119"/>
    </row>
    <row r="30871" spans="7:8">
      <c r="G30871" s="118"/>
      <c r="H30871" s="119"/>
    </row>
    <row r="30872" spans="7:8">
      <c r="G30872" s="118"/>
      <c r="H30872" s="119"/>
    </row>
    <row r="30873" spans="7:8">
      <c r="G30873" s="118"/>
      <c r="H30873" s="119"/>
    </row>
    <row r="30874" spans="7:8">
      <c r="G30874" s="118"/>
      <c r="H30874" s="119"/>
    </row>
    <row r="30875" spans="7:8">
      <c r="G30875" s="118"/>
      <c r="H30875" s="119"/>
    </row>
    <row r="30876" spans="7:8">
      <c r="G30876" s="118"/>
      <c r="H30876" s="119"/>
    </row>
    <row r="30877" spans="7:8">
      <c r="G30877" s="118"/>
      <c r="H30877" s="119"/>
    </row>
    <row r="30878" spans="7:8">
      <c r="G30878" s="118"/>
      <c r="H30878" s="119"/>
    </row>
    <row r="30879" spans="7:8">
      <c r="G30879" s="118"/>
      <c r="H30879" s="119"/>
    </row>
    <row r="30880" spans="7:8">
      <c r="G30880" s="118"/>
      <c r="H30880" s="119"/>
    </row>
    <row r="30881" spans="7:8">
      <c r="G30881" s="118"/>
      <c r="H30881" s="119"/>
    </row>
    <row r="30882" spans="7:8">
      <c r="G30882" s="118"/>
      <c r="H30882" s="119"/>
    </row>
    <row r="30883" spans="7:8">
      <c r="G30883" s="118"/>
      <c r="H30883" s="119"/>
    </row>
    <row r="30884" spans="7:8">
      <c r="G30884" s="118"/>
      <c r="H30884" s="119"/>
    </row>
    <row r="30885" spans="7:8">
      <c r="G30885" s="118"/>
      <c r="H30885" s="119"/>
    </row>
    <row r="30886" spans="7:8">
      <c r="G30886" s="118"/>
      <c r="H30886" s="119"/>
    </row>
    <row r="30887" spans="7:8">
      <c r="G30887" s="118"/>
      <c r="H30887" s="119"/>
    </row>
    <row r="30888" spans="7:8">
      <c r="G30888" s="118"/>
      <c r="H30888" s="119"/>
    </row>
    <row r="30889" spans="7:8">
      <c r="G30889" s="118"/>
      <c r="H30889" s="119"/>
    </row>
    <row r="30890" spans="7:8">
      <c r="G30890" s="118"/>
      <c r="H30890" s="119"/>
    </row>
    <row r="30891" spans="7:8">
      <c r="G30891" s="118"/>
      <c r="H30891" s="119"/>
    </row>
    <row r="30892" spans="7:8">
      <c r="G30892" s="118"/>
      <c r="H30892" s="119"/>
    </row>
    <row r="30893" spans="7:8">
      <c r="G30893" s="118"/>
      <c r="H30893" s="119"/>
    </row>
    <row r="30894" spans="7:8">
      <c r="G30894" s="118"/>
      <c r="H30894" s="119"/>
    </row>
    <row r="30895" spans="7:8">
      <c r="G30895" s="118"/>
      <c r="H30895" s="119"/>
    </row>
    <row r="30896" spans="7:8">
      <c r="G30896" s="118"/>
      <c r="H30896" s="119"/>
    </row>
    <row r="30897" spans="7:8">
      <c r="G30897" s="118"/>
      <c r="H30897" s="119"/>
    </row>
    <row r="30898" spans="7:8">
      <c r="G30898" s="118"/>
      <c r="H30898" s="119"/>
    </row>
    <row r="30899" spans="7:8">
      <c r="G30899" s="118"/>
      <c r="H30899" s="119"/>
    </row>
    <row r="30900" spans="7:8">
      <c r="G30900" s="118"/>
      <c r="H30900" s="119"/>
    </row>
    <row r="30901" spans="7:8">
      <c r="G30901" s="118"/>
      <c r="H30901" s="119"/>
    </row>
    <row r="30902" spans="7:8">
      <c r="G30902" s="118"/>
      <c r="H30902" s="119"/>
    </row>
    <row r="30903" spans="7:8">
      <c r="G30903" s="118"/>
      <c r="H30903" s="119"/>
    </row>
    <row r="30904" spans="7:8">
      <c r="G30904" s="118"/>
      <c r="H30904" s="119"/>
    </row>
    <row r="30905" spans="7:8">
      <c r="G30905" s="118"/>
      <c r="H30905" s="119"/>
    </row>
    <row r="30906" spans="7:8">
      <c r="G30906" s="118"/>
      <c r="H30906" s="119"/>
    </row>
    <row r="30907" spans="7:8">
      <c r="G30907" s="118"/>
      <c r="H30907" s="119"/>
    </row>
    <row r="30908" spans="7:8">
      <c r="G30908" s="118"/>
      <c r="H30908" s="119"/>
    </row>
    <row r="30909" spans="7:8">
      <c r="G30909" s="118"/>
      <c r="H30909" s="119"/>
    </row>
    <row r="30910" spans="7:8">
      <c r="G30910" s="118"/>
      <c r="H30910" s="119"/>
    </row>
    <row r="30911" spans="7:8">
      <c r="G30911" s="118"/>
      <c r="H30911" s="119"/>
    </row>
    <row r="30912" spans="7:8">
      <c r="G30912" s="118"/>
      <c r="H30912" s="119"/>
    </row>
    <row r="30913" spans="7:8">
      <c r="G30913" s="118"/>
      <c r="H30913" s="119"/>
    </row>
    <row r="30914" spans="7:8">
      <c r="G30914" s="118"/>
      <c r="H30914" s="119"/>
    </row>
    <row r="30915" spans="7:8">
      <c r="G30915" s="118"/>
      <c r="H30915" s="119"/>
    </row>
    <row r="30916" spans="7:8">
      <c r="G30916" s="118"/>
      <c r="H30916" s="119"/>
    </row>
    <row r="30917" spans="7:8">
      <c r="G30917" s="118"/>
      <c r="H30917" s="119"/>
    </row>
    <row r="30918" spans="7:8">
      <c r="G30918" s="118"/>
      <c r="H30918" s="119"/>
    </row>
    <row r="30919" spans="7:8">
      <c r="G30919" s="118"/>
      <c r="H30919" s="119"/>
    </row>
    <row r="30920" spans="7:8">
      <c r="G30920" s="118"/>
      <c r="H30920" s="119"/>
    </row>
    <row r="30921" spans="7:8">
      <c r="G30921" s="118"/>
      <c r="H30921" s="119"/>
    </row>
    <row r="30922" spans="7:8">
      <c r="G30922" s="118"/>
      <c r="H30922" s="119"/>
    </row>
    <row r="30923" spans="7:8">
      <c r="G30923" s="118"/>
      <c r="H30923" s="119"/>
    </row>
    <row r="30924" spans="7:8">
      <c r="G30924" s="118"/>
      <c r="H30924" s="119"/>
    </row>
    <row r="30925" spans="7:8">
      <c r="G30925" s="118"/>
      <c r="H30925" s="119"/>
    </row>
    <row r="30926" spans="7:8">
      <c r="G30926" s="118"/>
      <c r="H30926" s="119"/>
    </row>
    <row r="30927" spans="7:8">
      <c r="G30927" s="118"/>
      <c r="H30927" s="119"/>
    </row>
    <row r="30928" spans="7:8">
      <c r="G30928" s="118"/>
      <c r="H30928" s="119"/>
    </row>
    <row r="30929" spans="7:8">
      <c r="G30929" s="118"/>
      <c r="H30929" s="119"/>
    </row>
    <row r="30930" spans="7:8">
      <c r="G30930" s="118"/>
      <c r="H30930" s="119"/>
    </row>
    <row r="30931" spans="7:8">
      <c r="G30931" s="118"/>
      <c r="H30931" s="119"/>
    </row>
    <row r="30932" spans="7:8">
      <c r="G30932" s="118"/>
      <c r="H30932" s="119"/>
    </row>
    <row r="30933" spans="7:8">
      <c r="G30933" s="118"/>
      <c r="H30933" s="119"/>
    </row>
    <row r="30934" spans="7:8">
      <c r="G30934" s="118"/>
      <c r="H30934" s="119"/>
    </row>
    <row r="30935" spans="7:8">
      <c r="G30935" s="118"/>
      <c r="H30935" s="119"/>
    </row>
    <row r="30936" spans="7:8">
      <c r="G30936" s="118"/>
      <c r="H30936" s="119"/>
    </row>
    <row r="30937" spans="7:8">
      <c r="G30937" s="118"/>
      <c r="H30937" s="119"/>
    </row>
    <row r="30938" spans="7:8">
      <c r="G30938" s="118"/>
      <c r="H30938" s="119"/>
    </row>
    <row r="30939" spans="7:8">
      <c r="G30939" s="118"/>
      <c r="H30939" s="119"/>
    </row>
    <row r="30940" spans="7:8">
      <c r="G30940" s="118"/>
      <c r="H30940" s="119"/>
    </row>
    <row r="30941" spans="7:8">
      <c r="G30941" s="118"/>
      <c r="H30941" s="119"/>
    </row>
    <row r="30942" spans="7:8">
      <c r="G30942" s="118"/>
      <c r="H30942" s="119"/>
    </row>
    <row r="30943" spans="7:8">
      <c r="G30943" s="118"/>
      <c r="H30943" s="119"/>
    </row>
    <row r="30944" spans="7:8">
      <c r="G30944" s="118"/>
      <c r="H30944" s="119"/>
    </row>
    <row r="30945" spans="7:8">
      <c r="G30945" s="118"/>
      <c r="H30945" s="119"/>
    </row>
    <row r="30946" spans="7:8">
      <c r="G30946" s="118"/>
      <c r="H30946" s="119"/>
    </row>
    <row r="30947" spans="7:8">
      <c r="G30947" s="118"/>
      <c r="H30947" s="119"/>
    </row>
    <row r="30948" spans="7:8">
      <c r="G30948" s="118"/>
      <c r="H30948" s="119"/>
    </row>
    <row r="30949" spans="7:8">
      <c r="G30949" s="118"/>
      <c r="H30949" s="119"/>
    </row>
    <row r="30950" spans="7:8">
      <c r="G30950" s="118"/>
      <c r="H30950" s="119"/>
    </row>
    <row r="30951" spans="7:8">
      <c r="G30951" s="118"/>
      <c r="H30951" s="119"/>
    </row>
    <row r="30952" spans="7:8">
      <c r="G30952" s="118"/>
      <c r="H30952" s="119"/>
    </row>
    <row r="30953" spans="7:8">
      <c r="G30953" s="118"/>
      <c r="H30953" s="119"/>
    </row>
    <row r="30954" spans="7:8">
      <c r="G30954" s="118"/>
      <c r="H30954" s="119"/>
    </row>
    <row r="30955" spans="7:8">
      <c r="G30955" s="118"/>
      <c r="H30955" s="119"/>
    </row>
    <row r="30956" spans="7:8">
      <c r="G30956" s="118"/>
      <c r="H30956" s="119"/>
    </row>
    <row r="30957" spans="7:8">
      <c r="G30957" s="118"/>
      <c r="H30957" s="119"/>
    </row>
    <row r="30958" spans="7:8">
      <c r="G30958" s="118"/>
      <c r="H30958" s="119"/>
    </row>
    <row r="30959" spans="7:8">
      <c r="G30959" s="118"/>
      <c r="H30959" s="119"/>
    </row>
    <row r="30960" spans="7:8">
      <c r="G30960" s="118"/>
      <c r="H30960" s="119"/>
    </row>
    <row r="30961" spans="7:8">
      <c r="G30961" s="118"/>
      <c r="H30961" s="119"/>
    </row>
    <row r="30962" spans="7:8">
      <c r="G30962" s="118"/>
      <c r="H30962" s="119"/>
    </row>
    <row r="30963" spans="7:8">
      <c r="G30963" s="118"/>
      <c r="H30963" s="119"/>
    </row>
    <row r="30964" spans="7:8">
      <c r="G30964" s="118"/>
      <c r="H30964" s="119"/>
    </row>
    <row r="30965" spans="7:8">
      <c r="G30965" s="118"/>
      <c r="H30965" s="119"/>
    </row>
    <row r="30966" spans="7:8">
      <c r="G30966" s="118"/>
      <c r="H30966" s="119"/>
    </row>
    <row r="30967" spans="7:8">
      <c r="G30967" s="118"/>
      <c r="H30967" s="119"/>
    </row>
    <row r="30968" spans="7:8">
      <c r="G30968" s="118"/>
      <c r="H30968" s="119"/>
    </row>
    <row r="30969" spans="7:8">
      <c r="G30969" s="118"/>
      <c r="H30969" s="119"/>
    </row>
    <row r="30970" spans="7:8">
      <c r="G30970" s="118"/>
      <c r="H30970" s="119"/>
    </row>
    <row r="30971" spans="7:8">
      <c r="G30971" s="118"/>
      <c r="H30971" s="119"/>
    </row>
    <row r="30972" spans="7:8">
      <c r="G30972" s="118"/>
      <c r="H30972" s="119"/>
    </row>
    <row r="30973" spans="7:8">
      <c r="G30973" s="118"/>
      <c r="H30973" s="119"/>
    </row>
    <row r="30974" spans="7:8">
      <c r="G30974" s="118"/>
      <c r="H30974" s="119"/>
    </row>
    <row r="30975" spans="7:8">
      <c r="G30975" s="118"/>
      <c r="H30975" s="119"/>
    </row>
    <row r="30976" spans="7:8">
      <c r="G30976" s="118"/>
      <c r="H30976" s="119"/>
    </row>
    <row r="30977" spans="7:8">
      <c r="G30977" s="118"/>
      <c r="H30977" s="119"/>
    </row>
    <row r="30978" spans="7:8">
      <c r="G30978" s="118"/>
      <c r="H30978" s="119"/>
    </row>
    <row r="30979" spans="7:8">
      <c r="G30979" s="118"/>
      <c r="H30979" s="119"/>
    </row>
    <row r="30980" spans="7:8">
      <c r="G30980" s="118"/>
      <c r="H30980" s="119"/>
    </row>
    <row r="30981" spans="7:8">
      <c r="G30981" s="118"/>
      <c r="H30981" s="119"/>
    </row>
    <row r="30982" spans="7:8">
      <c r="G30982" s="118"/>
      <c r="H30982" s="119"/>
    </row>
    <row r="30983" spans="7:8">
      <c r="G30983" s="118"/>
      <c r="H30983" s="119"/>
    </row>
    <row r="30984" spans="7:8">
      <c r="G30984" s="118"/>
      <c r="H30984" s="119"/>
    </row>
    <row r="30985" spans="7:8">
      <c r="G30985" s="118"/>
      <c r="H30985" s="119"/>
    </row>
    <row r="30986" spans="7:8">
      <c r="G30986" s="118"/>
      <c r="H30986" s="119"/>
    </row>
    <row r="30987" spans="7:8">
      <c r="G30987" s="118"/>
      <c r="H30987" s="119"/>
    </row>
    <row r="30988" spans="7:8">
      <c r="G30988" s="118"/>
      <c r="H30988" s="119"/>
    </row>
    <row r="30989" spans="7:8">
      <c r="G30989" s="118"/>
      <c r="H30989" s="119"/>
    </row>
    <row r="30990" spans="7:8">
      <c r="G30990" s="118"/>
      <c r="H30990" s="119"/>
    </row>
    <row r="30991" spans="7:8">
      <c r="G30991" s="118"/>
      <c r="H30991" s="119"/>
    </row>
    <row r="30992" spans="7:8">
      <c r="G30992" s="118"/>
      <c r="H30992" s="119"/>
    </row>
    <row r="30993" spans="7:8">
      <c r="G30993" s="118"/>
      <c r="H30993" s="119"/>
    </row>
    <row r="30994" spans="7:8">
      <c r="G30994" s="118"/>
      <c r="H30994" s="119"/>
    </row>
    <row r="30995" spans="7:8">
      <c r="G30995" s="118"/>
      <c r="H30995" s="119"/>
    </row>
    <row r="30996" spans="7:8">
      <c r="G30996" s="118"/>
      <c r="H30996" s="119"/>
    </row>
    <row r="30997" spans="7:8">
      <c r="G30997" s="118"/>
      <c r="H30997" s="119"/>
    </row>
    <row r="30998" spans="7:8">
      <c r="G30998" s="118"/>
      <c r="H30998" s="119"/>
    </row>
    <row r="30999" spans="7:8">
      <c r="G30999" s="118"/>
      <c r="H30999" s="119"/>
    </row>
    <row r="31000" spans="7:8">
      <c r="G31000" s="118"/>
      <c r="H31000" s="119"/>
    </row>
    <row r="31001" spans="7:8">
      <c r="G31001" s="118"/>
      <c r="H31001" s="119"/>
    </row>
    <row r="31002" spans="7:8">
      <c r="G31002" s="118"/>
      <c r="H31002" s="119"/>
    </row>
    <row r="31003" spans="7:8">
      <c r="G31003" s="118"/>
      <c r="H31003" s="119"/>
    </row>
    <row r="31004" spans="7:8">
      <c r="G31004" s="118"/>
      <c r="H31004" s="119"/>
    </row>
    <row r="31005" spans="7:8">
      <c r="G31005" s="118"/>
      <c r="H31005" s="119"/>
    </row>
    <row r="31006" spans="7:8">
      <c r="G31006" s="118"/>
      <c r="H31006" s="119"/>
    </row>
    <row r="31007" spans="7:8">
      <c r="G31007" s="118"/>
      <c r="H31007" s="119"/>
    </row>
    <row r="31008" spans="7:8">
      <c r="G31008" s="118"/>
      <c r="H31008" s="119"/>
    </row>
    <row r="31009" spans="7:8">
      <c r="G31009" s="118"/>
      <c r="H31009" s="119"/>
    </row>
    <row r="31010" spans="7:8">
      <c r="G31010" s="118"/>
      <c r="H31010" s="119"/>
    </row>
    <row r="31011" spans="7:8">
      <c r="G31011" s="118"/>
      <c r="H31011" s="119"/>
    </row>
    <row r="31012" spans="7:8">
      <c r="G31012" s="118"/>
      <c r="H31012" s="119"/>
    </row>
    <row r="31013" spans="7:8">
      <c r="G31013" s="118"/>
      <c r="H31013" s="119"/>
    </row>
    <row r="31014" spans="7:8">
      <c r="G31014" s="118"/>
      <c r="H31014" s="119"/>
    </row>
    <row r="31015" spans="7:8">
      <c r="G31015" s="118"/>
      <c r="H31015" s="119"/>
    </row>
    <row r="31016" spans="7:8">
      <c r="G31016" s="118"/>
      <c r="H31016" s="119"/>
    </row>
    <row r="31017" spans="7:8">
      <c r="G31017" s="118"/>
      <c r="H31017" s="119"/>
    </row>
    <row r="31018" spans="7:8">
      <c r="G31018" s="118"/>
      <c r="H31018" s="119"/>
    </row>
    <row r="31019" spans="7:8">
      <c r="G31019" s="118"/>
      <c r="H31019" s="119"/>
    </row>
    <row r="31020" spans="7:8">
      <c r="G31020" s="118"/>
      <c r="H31020" s="119"/>
    </row>
    <row r="31021" spans="7:8">
      <c r="G31021" s="118"/>
      <c r="H31021" s="119"/>
    </row>
    <row r="31022" spans="7:8">
      <c r="G31022" s="118"/>
      <c r="H31022" s="119"/>
    </row>
    <row r="31023" spans="7:8">
      <c r="G31023" s="118"/>
      <c r="H31023" s="119"/>
    </row>
    <row r="31024" spans="7:8">
      <c r="G31024" s="118"/>
      <c r="H31024" s="119"/>
    </row>
    <row r="31025" spans="7:8">
      <c r="G31025" s="118"/>
      <c r="H31025" s="119"/>
    </row>
    <row r="31026" spans="7:8">
      <c r="G31026" s="118"/>
      <c r="H31026" s="119"/>
    </row>
    <row r="31027" spans="7:8">
      <c r="G31027" s="118"/>
      <c r="H31027" s="119"/>
    </row>
    <row r="31028" spans="7:8">
      <c r="G31028" s="118"/>
      <c r="H31028" s="119"/>
    </row>
    <row r="31029" spans="7:8">
      <c r="G31029" s="118"/>
      <c r="H31029" s="119"/>
    </row>
    <row r="31030" spans="7:8">
      <c r="G31030" s="118"/>
      <c r="H31030" s="119"/>
    </row>
    <row r="31031" spans="7:8">
      <c r="G31031" s="118"/>
      <c r="H31031" s="119"/>
    </row>
    <row r="31032" spans="7:8">
      <c r="G31032" s="118"/>
      <c r="H31032" s="119"/>
    </row>
    <row r="31033" spans="7:8">
      <c r="G31033" s="118"/>
      <c r="H31033" s="119"/>
    </row>
    <row r="31034" spans="7:8">
      <c r="G31034" s="118"/>
      <c r="H31034" s="119"/>
    </row>
    <row r="31035" spans="7:8">
      <c r="G31035" s="118"/>
      <c r="H31035" s="119"/>
    </row>
    <row r="31036" spans="7:8">
      <c r="G31036" s="118"/>
      <c r="H31036" s="119"/>
    </row>
    <row r="31037" spans="7:8">
      <c r="G31037" s="118"/>
      <c r="H31037" s="119"/>
    </row>
    <row r="31038" spans="7:8">
      <c r="G31038" s="118"/>
      <c r="H31038" s="119"/>
    </row>
    <row r="31039" spans="7:8">
      <c r="G31039" s="118"/>
      <c r="H31039" s="119"/>
    </row>
    <row r="31040" spans="7:8">
      <c r="G31040" s="118"/>
      <c r="H31040" s="119"/>
    </row>
    <row r="31041" spans="7:8">
      <c r="G31041" s="118"/>
      <c r="H31041" s="119"/>
    </row>
    <row r="31042" spans="7:8">
      <c r="G31042" s="118"/>
      <c r="H31042" s="119"/>
    </row>
    <row r="31043" spans="7:8">
      <c r="G31043" s="118"/>
      <c r="H31043" s="119"/>
    </row>
    <row r="31044" spans="7:8">
      <c r="G31044" s="118"/>
      <c r="H31044" s="119"/>
    </row>
    <row r="31045" spans="7:8">
      <c r="G31045" s="118"/>
      <c r="H31045" s="119"/>
    </row>
    <row r="31046" spans="7:8">
      <c r="G31046" s="118"/>
      <c r="H31046" s="119"/>
    </row>
    <row r="31047" spans="7:8">
      <c r="G31047" s="118"/>
      <c r="H31047" s="119"/>
    </row>
    <row r="31048" spans="7:8">
      <c r="G31048" s="118"/>
      <c r="H31048" s="119"/>
    </row>
    <row r="31049" spans="7:8">
      <c r="G31049" s="118"/>
      <c r="H31049" s="119"/>
    </row>
    <row r="31050" spans="7:8">
      <c r="G31050" s="118"/>
      <c r="H31050" s="119"/>
    </row>
    <row r="31051" spans="7:8">
      <c r="G31051" s="118"/>
      <c r="H31051" s="119"/>
    </row>
    <row r="31052" spans="7:8">
      <c r="G31052" s="118"/>
      <c r="H31052" s="119"/>
    </row>
    <row r="31053" spans="7:8">
      <c r="G31053" s="118"/>
      <c r="H31053" s="119"/>
    </row>
    <row r="31054" spans="7:8">
      <c r="G31054" s="118"/>
      <c r="H31054" s="119"/>
    </row>
    <row r="31055" spans="7:8">
      <c r="G31055" s="118"/>
      <c r="H31055" s="119"/>
    </row>
    <row r="31056" spans="7:8">
      <c r="G31056" s="118"/>
      <c r="H31056" s="119"/>
    </row>
    <row r="31057" spans="7:8">
      <c r="G31057" s="118"/>
      <c r="H31057" s="119"/>
    </row>
    <row r="31058" spans="7:8">
      <c r="G31058" s="118"/>
      <c r="H31058" s="119"/>
    </row>
    <row r="31059" spans="7:8">
      <c r="G31059" s="118"/>
      <c r="H31059" s="119"/>
    </row>
    <row r="31060" spans="7:8">
      <c r="G31060" s="118"/>
      <c r="H31060" s="119"/>
    </row>
    <row r="31061" spans="7:8">
      <c r="G31061" s="118"/>
      <c r="H31061" s="119"/>
    </row>
    <row r="31062" spans="7:8">
      <c r="G31062" s="118"/>
      <c r="H31062" s="119"/>
    </row>
    <row r="31063" spans="7:8">
      <c r="G31063" s="118"/>
      <c r="H31063" s="119"/>
    </row>
    <row r="31064" spans="7:8">
      <c r="G31064" s="118"/>
      <c r="H31064" s="119"/>
    </row>
    <row r="31065" spans="7:8">
      <c r="G31065" s="118"/>
      <c r="H31065" s="119"/>
    </row>
    <row r="31066" spans="7:8">
      <c r="G31066" s="118"/>
      <c r="H31066" s="119"/>
    </row>
    <row r="31067" spans="7:8">
      <c r="G31067" s="118"/>
      <c r="H31067" s="119"/>
    </row>
    <row r="31068" spans="7:8">
      <c r="G31068" s="118"/>
      <c r="H31068" s="119"/>
    </row>
    <row r="31069" spans="7:8">
      <c r="G31069" s="118"/>
      <c r="H31069" s="119"/>
    </row>
    <row r="31070" spans="7:8">
      <c r="G31070" s="118"/>
      <c r="H31070" s="119"/>
    </row>
    <row r="31071" spans="7:8">
      <c r="G31071" s="118"/>
      <c r="H31071" s="119"/>
    </row>
    <row r="31072" spans="7:8">
      <c r="G31072" s="118"/>
      <c r="H31072" s="119"/>
    </row>
    <row r="31073" spans="7:8">
      <c r="G31073" s="118"/>
      <c r="H31073" s="119"/>
    </row>
    <row r="31074" spans="7:8">
      <c r="G31074" s="118"/>
      <c r="H31074" s="119"/>
    </row>
    <row r="31075" spans="7:8">
      <c r="G31075" s="118"/>
      <c r="H31075" s="119"/>
    </row>
    <row r="31076" spans="7:8">
      <c r="G31076" s="118"/>
      <c r="H31076" s="119"/>
    </row>
    <row r="31077" spans="7:8">
      <c r="G31077" s="118"/>
      <c r="H31077" s="119"/>
    </row>
    <row r="31078" spans="7:8">
      <c r="G31078" s="118"/>
      <c r="H31078" s="119"/>
    </row>
    <row r="31079" spans="7:8">
      <c r="G31079" s="118"/>
      <c r="H31079" s="119"/>
    </row>
    <row r="31080" spans="7:8">
      <c r="G31080" s="118"/>
      <c r="H31080" s="119"/>
    </row>
    <row r="31081" spans="7:8">
      <c r="G31081" s="118"/>
      <c r="H31081" s="119"/>
    </row>
    <row r="31082" spans="7:8">
      <c r="G31082" s="118"/>
      <c r="H31082" s="119"/>
    </row>
    <row r="31083" spans="7:8">
      <c r="G31083" s="118"/>
      <c r="H31083" s="119"/>
    </row>
    <row r="31084" spans="7:8">
      <c r="G31084" s="118"/>
      <c r="H31084" s="119"/>
    </row>
    <row r="31085" spans="7:8">
      <c r="G31085" s="118"/>
      <c r="H31085" s="119"/>
    </row>
    <row r="31086" spans="7:8">
      <c r="G31086" s="118"/>
      <c r="H31086" s="119"/>
    </row>
    <row r="31087" spans="7:8">
      <c r="G31087" s="118"/>
      <c r="H31087" s="119"/>
    </row>
    <row r="31088" spans="7:8">
      <c r="G31088" s="118"/>
      <c r="H31088" s="119"/>
    </row>
    <row r="31089" spans="7:8">
      <c r="G31089" s="118"/>
      <c r="H31089" s="119"/>
    </row>
    <row r="31090" spans="7:8">
      <c r="G31090" s="118"/>
      <c r="H31090" s="119"/>
    </row>
    <row r="31091" spans="7:8">
      <c r="G31091" s="118"/>
      <c r="H31091" s="119"/>
    </row>
    <row r="31092" spans="7:8">
      <c r="G31092" s="118"/>
      <c r="H31092" s="119"/>
    </row>
    <row r="31093" spans="7:8">
      <c r="G31093" s="118"/>
      <c r="H31093" s="119"/>
    </row>
    <row r="31094" spans="7:8">
      <c r="G31094" s="118"/>
      <c r="H31094" s="119"/>
    </row>
    <row r="31095" spans="7:8">
      <c r="G31095" s="118"/>
      <c r="H31095" s="119"/>
    </row>
    <row r="31096" spans="7:8">
      <c r="G31096" s="118"/>
      <c r="H31096" s="119"/>
    </row>
    <row r="31097" spans="7:8">
      <c r="G31097" s="118"/>
      <c r="H31097" s="119"/>
    </row>
    <row r="31098" spans="7:8">
      <c r="G31098" s="118"/>
      <c r="H31098" s="119"/>
    </row>
    <row r="31099" spans="7:8">
      <c r="G31099" s="118"/>
      <c r="H31099" s="119"/>
    </row>
    <row r="31100" spans="7:8">
      <c r="G31100" s="118"/>
      <c r="H31100" s="119"/>
    </row>
    <row r="31101" spans="7:8">
      <c r="G31101" s="118"/>
      <c r="H31101" s="119"/>
    </row>
    <row r="31102" spans="7:8">
      <c r="G31102" s="118"/>
      <c r="H31102" s="119"/>
    </row>
    <row r="31103" spans="7:8">
      <c r="G31103" s="118"/>
      <c r="H31103" s="119"/>
    </row>
    <row r="31104" spans="7:8">
      <c r="G31104" s="118"/>
      <c r="H31104" s="119"/>
    </row>
    <row r="31105" spans="7:8">
      <c r="G31105" s="118"/>
      <c r="H31105" s="119"/>
    </row>
    <row r="31106" spans="7:8">
      <c r="G31106" s="118"/>
      <c r="H31106" s="119"/>
    </row>
    <row r="31107" spans="7:8">
      <c r="G31107" s="118"/>
      <c r="H31107" s="119"/>
    </row>
    <row r="31108" spans="7:8">
      <c r="G31108" s="118"/>
      <c r="H31108" s="119"/>
    </row>
    <row r="31109" spans="7:8">
      <c r="G31109" s="118"/>
      <c r="H31109" s="119"/>
    </row>
    <row r="31110" spans="7:8">
      <c r="G31110" s="118"/>
      <c r="H31110" s="119"/>
    </row>
    <row r="31111" spans="7:8">
      <c r="G31111" s="118"/>
      <c r="H31111" s="119"/>
    </row>
    <row r="31112" spans="7:8">
      <c r="G31112" s="118"/>
      <c r="H31112" s="119"/>
    </row>
    <row r="31113" spans="7:8">
      <c r="G31113" s="118"/>
      <c r="H31113" s="119"/>
    </row>
    <row r="31114" spans="7:8">
      <c r="G31114" s="118"/>
      <c r="H31114" s="119"/>
    </row>
    <row r="31115" spans="7:8">
      <c r="G31115" s="118"/>
      <c r="H31115" s="119"/>
    </row>
    <row r="31116" spans="7:8">
      <c r="G31116" s="118"/>
      <c r="H31116" s="119"/>
    </row>
    <row r="31117" spans="7:8">
      <c r="G31117" s="118"/>
      <c r="H31117" s="119"/>
    </row>
    <row r="31118" spans="7:8">
      <c r="G31118" s="118"/>
      <c r="H31118" s="119"/>
    </row>
    <row r="31119" spans="7:8">
      <c r="G31119" s="118"/>
      <c r="H31119" s="119"/>
    </row>
    <row r="31120" spans="7:8">
      <c r="G31120" s="118"/>
      <c r="H31120" s="119"/>
    </row>
    <row r="31121" spans="7:8">
      <c r="G31121" s="118"/>
      <c r="H31121" s="119"/>
    </row>
    <row r="31122" spans="7:8">
      <c r="G31122" s="118"/>
      <c r="H31122" s="119"/>
    </row>
    <row r="31123" spans="7:8">
      <c r="G31123" s="118"/>
      <c r="H31123" s="119"/>
    </row>
    <row r="31124" spans="7:8">
      <c r="G31124" s="118"/>
      <c r="H31124" s="119"/>
    </row>
    <row r="31125" spans="7:8">
      <c r="G31125" s="118"/>
      <c r="H31125" s="119"/>
    </row>
    <row r="31126" spans="7:8">
      <c r="G31126" s="118"/>
      <c r="H31126" s="119"/>
    </row>
    <row r="31127" spans="7:8">
      <c r="G31127" s="118"/>
      <c r="H31127" s="119"/>
    </row>
    <row r="31128" spans="7:8">
      <c r="G31128" s="118"/>
      <c r="H31128" s="119"/>
    </row>
    <row r="31129" spans="7:8">
      <c r="G31129" s="118"/>
      <c r="H31129" s="119"/>
    </row>
    <row r="31130" spans="7:8">
      <c r="G31130" s="118"/>
      <c r="H31130" s="119"/>
    </row>
    <row r="31131" spans="7:8">
      <c r="G31131" s="118"/>
      <c r="H31131" s="119"/>
    </row>
    <row r="31132" spans="7:8">
      <c r="G31132" s="118"/>
      <c r="H31132" s="119"/>
    </row>
    <row r="31133" spans="7:8">
      <c r="G31133" s="118"/>
      <c r="H31133" s="119"/>
    </row>
    <row r="31134" spans="7:8">
      <c r="G31134" s="118"/>
      <c r="H31134" s="119"/>
    </row>
    <row r="31135" spans="7:8">
      <c r="G31135" s="118"/>
      <c r="H31135" s="119"/>
    </row>
    <row r="31136" spans="7:8">
      <c r="G31136" s="118"/>
      <c r="H31136" s="119"/>
    </row>
    <row r="31137" spans="7:8">
      <c r="G31137" s="118"/>
      <c r="H31137" s="119"/>
    </row>
    <row r="31138" spans="7:8">
      <c r="G31138" s="118"/>
      <c r="H31138" s="119"/>
    </row>
    <row r="31139" spans="7:8">
      <c r="G31139" s="118"/>
      <c r="H31139" s="119"/>
    </row>
    <row r="31140" spans="7:8">
      <c r="G31140" s="118"/>
      <c r="H31140" s="119"/>
    </row>
    <row r="31141" spans="7:8">
      <c r="G31141" s="118"/>
      <c r="H31141" s="119"/>
    </row>
    <row r="31142" spans="7:8">
      <c r="G31142" s="118"/>
      <c r="H31142" s="119"/>
    </row>
    <row r="31143" spans="7:8">
      <c r="G31143" s="118"/>
      <c r="H31143" s="119"/>
    </row>
    <row r="31144" spans="7:8">
      <c r="G31144" s="118"/>
      <c r="H31144" s="119"/>
    </row>
    <row r="31145" spans="7:8">
      <c r="G31145" s="118"/>
      <c r="H31145" s="119"/>
    </row>
    <row r="31146" spans="7:8">
      <c r="G31146" s="118"/>
      <c r="H31146" s="119"/>
    </row>
    <row r="31147" spans="7:8">
      <c r="G31147" s="118"/>
      <c r="H31147" s="119"/>
    </row>
    <row r="31148" spans="7:8">
      <c r="G31148" s="118"/>
      <c r="H31148" s="119"/>
    </row>
    <row r="31149" spans="7:8">
      <c r="G31149" s="118"/>
      <c r="H31149" s="119"/>
    </row>
    <row r="31150" spans="7:8">
      <c r="G31150" s="118"/>
      <c r="H31150" s="119"/>
    </row>
    <row r="31151" spans="7:8">
      <c r="G31151" s="118"/>
      <c r="H31151" s="119"/>
    </row>
    <row r="31152" spans="7:8">
      <c r="G31152" s="118"/>
      <c r="H31152" s="119"/>
    </row>
    <row r="31153" spans="7:8">
      <c r="G31153" s="118"/>
      <c r="H31153" s="119"/>
    </row>
    <row r="31154" spans="7:8">
      <c r="G31154" s="118"/>
      <c r="H31154" s="119"/>
    </row>
    <row r="31155" spans="7:8">
      <c r="G31155" s="118"/>
      <c r="H31155" s="119"/>
    </row>
    <row r="31156" spans="7:8">
      <c r="G31156" s="118"/>
      <c r="H31156" s="119"/>
    </row>
    <row r="31157" spans="7:8">
      <c r="G31157" s="118"/>
      <c r="H31157" s="119"/>
    </row>
    <row r="31158" spans="7:8">
      <c r="G31158" s="118"/>
      <c r="H31158" s="119"/>
    </row>
    <row r="31159" spans="7:8">
      <c r="G31159" s="118"/>
      <c r="H31159" s="119"/>
    </row>
    <row r="31160" spans="7:8">
      <c r="G31160" s="118"/>
      <c r="H31160" s="119"/>
    </row>
    <row r="31161" spans="7:8">
      <c r="G31161" s="118"/>
      <c r="H31161" s="119"/>
    </row>
    <row r="31162" spans="7:8">
      <c r="G31162" s="118"/>
      <c r="H31162" s="119"/>
    </row>
    <row r="31163" spans="7:8">
      <c r="G31163" s="118"/>
      <c r="H31163" s="119"/>
    </row>
    <row r="31164" spans="7:8">
      <c r="G31164" s="118"/>
      <c r="H31164" s="119"/>
    </row>
    <row r="31165" spans="7:8">
      <c r="G31165" s="118"/>
      <c r="H31165" s="119"/>
    </row>
    <row r="31166" spans="7:8">
      <c r="G31166" s="118"/>
      <c r="H31166" s="119"/>
    </row>
    <row r="31167" spans="7:8">
      <c r="G31167" s="118"/>
      <c r="H31167" s="119"/>
    </row>
    <row r="31168" spans="7:8">
      <c r="G31168" s="118"/>
      <c r="H31168" s="119"/>
    </row>
    <row r="31169" spans="7:8">
      <c r="G31169" s="118"/>
      <c r="H31169" s="119"/>
    </row>
    <row r="31170" spans="7:8">
      <c r="G31170" s="118"/>
      <c r="H31170" s="119"/>
    </row>
    <row r="31171" spans="7:8">
      <c r="G31171" s="118"/>
      <c r="H31171" s="119"/>
    </row>
    <row r="31172" spans="7:8">
      <c r="G31172" s="118"/>
      <c r="H31172" s="119"/>
    </row>
    <row r="31173" spans="7:8">
      <c r="G31173" s="118"/>
      <c r="H31173" s="119"/>
    </row>
    <row r="31174" spans="7:8">
      <c r="G31174" s="118"/>
      <c r="H31174" s="119"/>
    </row>
    <row r="31175" spans="7:8">
      <c r="G31175" s="118"/>
      <c r="H31175" s="119"/>
    </row>
    <row r="31176" spans="7:8">
      <c r="G31176" s="118"/>
      <c r="H31176" s="119"/>
    </row>
    <row r="31177" spans="7:8">
      <c r="G31177" s="118"/>
      <c r="H31177" s="119"/>
    </row>
    <row r="31178" spans="7:8">
      <c r="G31178" s="118"/>
      <c r="H31178" s="119"/>
    </row>
    <row r="31179" spans="7:8">
      <c r="G31179" s="118"/>
      <c r="H31179" s="119"/>
    </row>
    <row r="31180" spans="7:8">
      <c r="G31180" s="118"/>
      <c r="H31180" s="119"/>
    </row>
    <row r="31181" spans="7:8">
      <c r="G31181" s="118"/>
      <c r="H31181" s="119"/>
    </row>
    <row r="31182" spans="7:8">
      <c r="G31182" s="118"/>
      <c r="H31182" s="119"/>
    </row>
    <row r="31183" spans="7:8">
      <c r="G31183" s="118"/>
      <c r="H31183" s="119"/>
    </row>
    <row r="31184" spans="7:8">
      <c r="G31184" s="118"/>
      <c r="H31184" s="119"/>
    </row>
    <row r="31185" spans="7:8">
      <c r="G31185" s="118"/>
      <c r="H31185" s="119"/>
    </row>
    <row r="31186" spans="7:8">
      <c r="G31186" s="118"/>
      <c r="H31186" s="119"/>
    </row>
    <row r="31187" spans="7:8">
      <c r="G31187" s="118"/>
      <c r="H31187" s="119"/>
    </row>
    <row r="31188" spans="7:8">
      <c r="G31188" s="118"/>
      <c r="H31188" s="119"/>
    </row>
    <row r="31189" spans="7:8">
      <c r="G31189" s="118"/>
      <c r="H31189" s="119"/>
    </row>
    <row r="31190" spans="7:8">
      <c r="G31190" s="118"/>
      <c r="H31190" s="119"/>
    </row>
    <row r="31191" spans="7:8">
      <c r="G31191" s="118"/>
      <c r="H31191" s="119"/>
    </row>
    <row r="31192" spans="7:8">
      <c r="G31192" s="118"/>
      <c r="H31192" s="119"/>
    </row>
    <row r="31193" spans="7:8">
      <c r="G31193" s="118"/>
      <c r="H31193" s="119"/>
    </row>
    <row r="31194" spans="7:8">
      <c r="G31194" s="118"/>
      <c r="H31194" s="119"/>
    </row>
    <row r="31195" spans="7:8">
      <c r="G31195" s="118"/>
      <c r="H31195" s="119"/>
    </row>
    <row r="31196" spans="7:8">
      <c r="G31196" s="118"/>
      <c r="H31196" s="119"/>
    </row>
    <row r="31197" spans="7:8">
      <c r="G31197" s="118"/>
      <c r="H31197" s="119"/>
    </row>
    <row r="31198" spans="7:8">
      <c r="G31198" s="118"/>
      <c r="H31198" s="119"/>
    </row>
    <row r="31199" spans="7:8">
      <c r="G31199" s="118"/>
      <c r="H31199" s="119"/>
    </row>
    <row r="31200" spans="7:8">
      <c r="G31200" s="118"/>
      <c r="H31200" s="119"/>
    </row>
    <row r="31201" spans="7:8">
      <c r="G31201" s="118"/>
      <c r="H31201" s="119"/>
    </row>
    <row r="31202" spans="7:8">
      <c r="G31202" s="118"/>
      <c r="H31202" s="119"/>
    </row>
    <row r="31203" spans="7:8">
      <c r="G31203" s="118"/>
      <c r="H31203" s="119"/>
    </row>
    <row r="31204" spans="7:8">
      <c r="G31204" s="118"/>
      <c r="H31204" s="119"/>
    </row>
    <row r="31205" spans="7:8">
      <c r="G31205" s="118"/>
      <c r="H31205" s="119"/>
    </row>
    <row r="31206" spans="7:8">
      <c r="G31206" s="118"/>
      <c r="H31206" s="119"/>
    </row>
    <row r="31207" spans="7:8">
      <c r="G31207" s="118"/>
      <c r="H31207" s="119"/>
    </row>
    <row r="31208" spans="7:8">
      <c r="G31208" s="118"/>
      <c r="H31208" s="119"/>
    </row>
    <row r="31209" spans="7:8">
      <c r="G31209" s="118"/>
      <c r="H31209" s="119"/>
    </row>
    <row r="31210" spans="7:8">
      <c r="G31210" s="118"/>
      <c r="H31210" s="119"/>
    </row>
    <row r="31211" spans="7:8">
      <c r="G31211" s="118"/>
      <c r="H31211" s="119"/>
    </row>
    <row r="31212" spans="7:8">
      <c r="G31212" s="118"/>
      <c r="H31212" s="119"/>
    </row>
    <row r="31213" spans="7:8">
      <c r="G31213" s="118"/>
      <c r="H31213" s="119"/>
    </row>
    <row r="31214" spans="7:8">
      <c r="G31214" s="118"/>
      <c r="H31214" s="119"/>
    </row>
    <row r="31215" spans="7:8">
      <c r="G31215" s="118"/>
      <c r="H31215" s="119"/>
    </row>
    <row r="31216" spans="7:8">
      <c r="G31216" s="118"/>
      <c r="H31216" s="119"/>
    </row>
    <row r="31217" spans="7:8">
      <c r="G31217" s="118"/>
      <c r="H31217" s="119"/>
    </row>
    <row r="31218" spans="7:8">
      <c r="G31218" s="118"/>
      <c r="H31218" s="119"/>
    </row>
    <row r="31219" spans="7:8">
      <c r="G31219" s="118"/>
      <c r="H31219" s="119"/>
    </row>
    <row r="31220" spans="7:8">
      <c r="G31220" s="118"/>
      <c r="H31220" s="119"/>
    </row>
    <row r="31221" spans="7:8">
      <c r="G31221" s="118"/>
      <c r="H31221" s="119"/>
    </row>
    <row r="31222" spans="7:8">
      <c r="G31222" s="118"/>
      <c r="H31222" s="119"/>
    </row>
    <row r="31223" spans="7:8">
      <c r="G31223" s="118"/>
      <c r="H31223" s="119"/>
    </row>
    <row r="31224" spans="7:8">
      <c r="G31224" s="118"/>
      <c r="H31224" s="119"/>
    </row>
    <row r="31225" spans="7:8">
      <c r="G31225" s="118"/>
      <c r="H31225" s="119"/>
    </row>
    <row r="31226" spans="7:8">
      <c r="G31226" s="118"/>
      <c r="H31226" s="119"/>
    </row>
    <row r="31227" spans="7:8">
      <c r="G31227" s="118"/>
      <c r="H31227" s="119"/>
    </row>
    <row r="31228" spans="7:8">
      <c r="G31228" s="118"/>
      <c r="H31228" s="119"/>
    </row>
    <row r="31229" spans="7:8">
      <c r="G31229" s="118"/>
      <c r="H31229" s="119"/>
    </row>
    <row r="31230" spans="7:8">
      <c r="G31230" s="118"/>
      <c r="H31230" s="119"/>
    </row>
    <row r="31231" spans="7:8">
      <c r="G31231" s="118"/>
      <c r="H31231" s="119"/>
    </row>
    <row r="31232" spans="7:8">
      <c r="G31232" s="118"/>
      <c r="H31232" s="119"/>
    </row>
    <row r="31233" spans="7:8">
      <c r="G31233" s="118"/>
      <c r="H31233" s="119"/>
    </row>
    <row r="31234" spans="7:8">
      <c r="G31234" s="118"/>
      <c r="H31234" s="119"/>
    </row>
    <row r="31235" spans="7:8">
      <c r="G31235" s="118"/>
      <c r="H31235" s="119"/>
    </row>
    <row r="31236" spans="7:8">
      <c r="G31236" s="118"/>
      <c r="H31236" s="119"/>
    </row>
    <row r="31237" spans="7:8">
      <c r="G31237" s="118"/>
      <c r="H31237" s="119"/>
    </row>
    <row r="31238" spans="7:8">
      <c r="G31238" s="118"/>
      <c r="H31238" s="119"/>
    </row>
    <row r="31239" spans="7:8">
      <c r="G31239" s="118"/>
      <c r="H31239" s="119"/>
    </row>
    <row r="31240" spans="7:8">
      <c r="G31240" s="118"/>
      <c r="H31240" s="119"/>
    </row>
    <row r="31241" spans="7:8">
      <c r="G31241" s="118"/>
      <c r="H31241" s="119"/>
    </row>
    <row r="31242" spans="7:8">
      <c r="G31242" s="118"/>
      <c r="H31242" s="119"/>
    </row>
    <row r="31243" spans="7:8">
      <c r="G31243" s="118"/>
      <c r="H31243" s="119"/>
    </row>
    <row r="31244" spans="7:8">
      <c r="G31244" s="118"/>
      <c r="H31244" s="119"/>
    </row>
    <row r="31245" spans="7:8">
      <c r="G31245" s="118"/>
      <c r="H31245" s="119"/>
    </row>
    <row r="31246" spans="7:8">
      <c r="G31246" s="118"/>
      <c r="H31246" s="119"/>
    </row>
    <row r="31247" spans="7:8">
      <c r="G31247" s="118"/>
      <c r="H31247" s="119"/>
    </row>
    <row r="31248" spans="7:8">
      <c r="G31248" s="118"/>
      <c r="H31248" s="119"/>
    </row>
    <row r="31249" spans="7:8">
      <c r="G31249" s="118"/>
      <c r="H31249" s="119"/>
    </row>
    <row r="31250" spans="7:8">
      <c r="G31250" s="118"/>
      <c r="H31250" s="119"/>
    </row>
    <row r="31251" spans="7:8">
      <c r="G31251" s="118"/>
      <c r="H31251" s="119"/>
    </row>
    <row r="31252" spans="7:8">
      <c r="G31252" s="118"/>
      <c r="H31252" s="119"/>
    </row>
    <row r="31253" spans="7:8">
      <c r="G31253" s="118"/>
      <c r="H31253" s="119"/>
    </row>
    <row r="31254" spans="7:8">
      <c r="G31254" s="118"/>
      <c r="H31254" s="119"/>
    </row>
    <row r="31255" spans="7:8">
      <c r="G31255" s="118"/>
      <c r="H31255" s="119"/>
    </row>
    <row r="31256" spans="7:8">
      <c r="G31256" s="118"/>
      <c r="H31256" s="119"/>
    </row>
    <row r="31257" spans="7:8">
      <c r="G31257" s="118"/>
      <c r="H31257" s="119"/>
    </row>
    <row r="31258" spans="7:8">
      <c r="G31258" s="118"/>
      <c r="H31258" s="119"/>
    </row>
    <row r="31259" spans="7:8">
      <c r="G31259" s="118"/>
      <c r="H31259" s="119"/>
    </row>
    <row r="31260" spans="7:8">
      <c r="G31260" s="118"/>
      <c r="H31260" s="119"/>
    </row>
    <row r="31261" spans="7:8">
      <c r="G31261" s="118"/>
      <c r="H31261" s="119"/>
    </row>
    <row r="31262" spans="7:8">
      <c r="G31262" s="118"/>
      <c r="H31262" s="119"/>
    </row>
    <row r="31263" spans="7:8">
      <c r="G31263" s="118"/>
      <c r="H31263" s="119"/>
    </row>
    <row r="31264" spans="7:8">
      <c r="G31264" s="118"/>
      <c r="H31264" s="119"/>
    </row>
    <row r="31265" spans="7:8">
      <c r="G31265" s="118"/>
      <c r="H31265" s="119"/>
    </row>
    <row r="31266" spans="7:8">
      <c r="G31266" s="118"/>
      <c r="H31266" s="119"/>
    </row>
    <row r="31267" spans="7:8">
      <c r="G31267" s="118"/>
      <c r="H31267" s="119"/>
    </row>
    <row r="31268" spans="7:8">
      <c r="G31268" s="118"/>
      <c r="H31268" s="119"/>
    </row>
    <row r="31269" spans="7:8">
      <c r="G31269" s="118"/>
      <c r="H31269" s="119"/>
    </row>
    <row r="31270" spans="7:8">
      <c r="G31270" s="118"/>
      <c r="H31270" s="119"/>
    </row>
    <row r="31271" spans="7:8">
      <c r="G31271" s="118"/>
      <c r="H31271" s="119"/>
    </row>
    <row r="31272" spans="7:8">
      <c r="G31272" s="118"/>
      <c r="H31272" s="119"/>
    </row>
    <row r="31273" spans="7:8">
      <c r="G31273" s="118"/>
      <c r="H31273" s="119"/>
    </row>
    <row r="31274" spans="7:8">
      <c r="G31274" s="118"/>
      <c r="H31274" s="119"/>
    </row>
    <row r="31275" spans="7:8">
      <c r="G31275" s="118"/>
      <c r="H31275" s="119"/>
    </row>
    <row r="31276" spans="7:8">
      <c r="G31276" s="118"/>
      <c r="H31276" s="119"/>
    </row>
    <row r="31277" spans="7:8">
      <c r="G31277" s="118"/>
      <c r="H31277" s="119"/>
    </row>
    <row r="31278" spans="7:8">
      <c r="G31278" s="118"/>
      <c r="H31278" s="119"/>
    </row>
    <row r="31279" spans="7:8">
      <c r="G31279" s="118"/>
      <c r="H31279" s="119"/>
    </row>
    <row r="31280" spans="7:8">
      <c r="G31280" s="118"/>
      <c r="H31280" s="119"/>
    </row>
    <row r="31281" spans="7:8">
      <c r="G31281" s="118"/>
      <c r="H31281" s="119"/>
    </row>
    <row r="31282" spans="7:8">
      <c r="G31282" s="118"/>
      <c r="H31282" s="119"/>
    </row>
    <row r="31283" spans="7:8">
      <c r="G31283" s="118"/>
      <c r="H31283" s="119"/>
    </row>
    <row r="31284" spans="7:8">
      <c r="G31284" s="118"/>
      <c r="H31284" s="119"/>
    </row>
    <row r="31285" spans="7:8">
      <c r="G31285" s="118"/>
      <c r="H31285" s="119"/>
    </row>
    <row r="31286" spans="7:8">
      <c r="G31286" s="118"/>
      <c r="H31286" s="119"/>
    </row>
    <row r="31287" spans="7:8">
      <c r="G31287" s="118"/>
      <c r="H31287" s="119"/>
    </row>
    <row r="31288" spans="7:8">
      <c r="G31288" s="118"/>
      <c r="H31288" s="119"/>
    </row>
    <row r="31289" spans="7:8">
      <c r="G31289" s="118"/>
      <c r="H31289" s="119"/>
    </row>
    <row r="31290" spans="7:8">
      <c r="G31290" s="118"/>
      <c r="H31290" s="119"/>
    </row>
    <row r="31291" spans="7:8">
      <c r="G31291" s="118"/>
      <c r="H31291" s="119"/>
    </row>
    <row r="31292" spans="7:8">
      <c r="G31292" s="118"/>
      <c r="H31292" s="119"/>
    </row>
    <row r="31293" spans="7:8">
      <c r="G31293" s="118"/>
      <c r="H31293" s="119"/>
    </row>
    <row r="31294" spans="7:8">
      <c r="G31294" s="118"/>
      <c r="H31294" s="119"/>
    </row>
    <row r="31295" spans="7:8">
      <c r="G31295" s="118"/>
      <c r="H31295" s="119"/>
    </row>
    <row r="31296" spans="7:8">
      <c r="G31296" s="118"/>
      <c r="H31296" s="119"/>
    </row>
    <row r="31297" spans="7:8">
      <c r="G31297" s="118"/>
      <c r="H31297" s="119"/>
    </row>
    <row r="31298" spans="7:8">
      <c r="G31298" s="118"/>
      <c r="H31298" s="119"/>
    </row>
    <row r="31299" spans="7:8">
      <c r="G31299" s="118"/>
      <c r="H31299" s="119"/>
    </row>
    <row r="31300" spans="7:8">
      <c r="G31300" s="118"/>
      <c r="H31300" s="119"/>
    </row>
    <row r="31301" spans="7:8">
      <c r="G31301" s="118"/>
      <c r="H31301" s="119"/>
    </row>
    <row r="31302" spans="7:8">
      <c r="G31302" s="118"/>
      <c r="H31302" s="119"/>
    </row>
    <row r="31303" spans="7:8">
      <c r="G31303" s="118"/>
      <c r="H31303" s="119"/>
    </row>
    <row r="31304" spans="7:8">
      <c r="G31304" s="118"/>
      <c r="H31304" s="119"/>
    </row>
    <row r="31305" spans="7:8">
      <c r="G31305" s="118"/>
      <c r="H31305" s="119"/>
    </row>
    <row r="31306" spans="7:8">
      <c r="G31306" s="118"/>
      <c r="H31306" s="119"/>
    </row>
    <row r="31307" spans="7:8">
      <c r="G31307" s="118"/>
      <c r="H31307" s="119"/>
    </row>
    <row r="31308" spans="7:8">
      <c r="G31308" s="118"/>
      <c r="H31308" s="119"/>
    </row>
    <row r="31309" spans="7:8">
      <c r="G31309" s="118"/>
      <c r="H31309" s="119"/>
    </row>
    <row r="31310" spans="7:8">
      <c r="G31310" s="118"/>
      <c r="H31310" s="119"/>
    </row>
    <row r="31311" spans="7:8">
      <c r="G31311" s="118"/>
      <c r="H31311" s="119"/>
    </row>
    <row r="31312" spans="7:8">
      <c r="G31312" s="118"/>
      <c r="H31312" s="119"/>
    </row>
    <row r="31313" spans="7:8">
      <c r="G31313" s="118"/>
      <c r="H31313" s="119"/>
    </row>
    <row r="31314" spans="7:8">
      <c r="G31314" s="118"/>
      <c r="H31314" s="119"/>
    </row>
    <row r="31315" spans="7:8">
      <c r="G31315" s="118"/>
      <c r="H31315" s="119"/>
    </row>
    <row r="31316" spans="7:8">
      <c r="G31316" s="118"/>
      <c r="H31316" s="119"/>
    </row>
    <row r="31317" spans="7:8">
      <c r="G31317" s="118"/>
      <c r="H31317" s="119"/>
    </row>
    <row r="31318" spans="7:8">
      <c r="G31318" s="118"/>
      <c r="H31318" s="119"/>
    </row>
    <row r="31319" spans="7:8">
      <c r="G31319" s="118"/>
      <c r="H31319" s="119"/>
    </row>
    <row r="31320" spans="7:8">
      <c r="G31320" s="118"/>
      <c r="H31320" s="119"/>
    </row>
    <row r="31321" spans="7:8">
      <c r="G31321" s="118"/>
      <c r="H31321" s="119"/>
    </row>
    <row r="31322" spans="7:8">
      <c r="G31322" s="118"/>
      <c r="H31322" s="119"/>
    </row>
    <row r="31323" spans="7:8">
      <c r="G31323" s="118"/>
      <c r="H31323" s="119"/>
    </row>
    <row r="31324" spans="7:8">
      <c r="G31324" s="118"/>
      <c r="H31324" s="119"/>
    </row>
    <row r="31325" spans="7:8">
      <c r="G31325" s="118"/>
      <c r="H31325" s="119"/>
    </row>
    <row r="31326" spans="7:8">
      <c r="G31326" s="118"/>
      <c r="H31326" s="119"/>
    </row>
    <row r="31327" spans="7:8">
      <c r="G31327" s="118"/>
      <c r="H31327" s="119"/>
    </row>
    <row r="31328" spans="7:8">
      <c r="G31328" s="118"/>
      <c r="H31328" s="119"/>
    </row>
    <row r="31329" spans="7:8">
      <c r="G31329" s="118"/>
      <c r="H31329" s="119"/>
    </row>
    <row r="31330" spans="7:8">
      <c r="G31330" s="118"/>
      <c r="H31330" s="119"/>
    </row>
    <row r="31331" spans="7:8">
      <c r="G31331" s="118"/>
      <c r="H31331" s="119"/>
    </row>
    <row r="31332" spans="7:8">
      <c r="G31332" s="118"/>
      <c r="H31332" s="119"/>
    </row>
    <row r="31333" spans="7:8">
      <c r="G31333" s="118"/>
      <c r="H31333" s="119"/>
    </row>
    <row r="31334" spans="7:8">
      <c r="G31334" s="118"/>
      <c r="H31334" s="119"/>
    </row>
    <row r="31335" spans="7:8">
      <c r="G31335" s="118"/>
      <c r="H31335" s="119"/>
    </row>
    <row r="31336" spans="7:8">
      <c r="G31336" s="118"/>
      <c r="H31336" s="119"/>
    </row>
    <row r="31337" spans="7:8">
      <c r="G31337" s="118"/>
      <c r="H31337" s="119"/>
    </row>
    <row r="31338" spans="7:8">
      <c r="G31338" s="118"/>
      <c r="H31338" s="119"/>
    </row>
    <row r="31339" spans="7:8">
      <c r="G31339" s="118"/>
      <c r="H31339" s="119"/>
    </row>
    <row r="31340" spans="7:8">
      <c r="G31340" s="118"/>
      <c r="H31340" s="119"/>
    </row>
    <row r="31341" spans="7:8">
      <c r="G31341" s="118"/>
      <c r="H31341" s="119"/>
    </row>
    <row r="31342" spans="7:8">
      <c r="G31342" s="118"/>
      <c r="H31342" s="119"/>
    </row>
    <row r="31343" spans="7:8">
      <c r="G31343" s="118"/>
      <c r="H31343" s="119"/>
    </row>
    <row r="31344" spans="7:8">
      <c r="G31344" s="118"/>
      <c r="H31344" s="119"/>
    </row>
    <row r="31345" spans="7:8">
      <c r="G31345" s="118"/>
      <c r="H31345" s="119"/>
    </row>
    <row r="31346" spans="7:8">
      <c r="G31346" s="118"/>
      <c r="H31346" s="119"/>
    </row>
    <row r="31347" spans="7:8">
      <c r="G31347" s="118"/>
      <c r="H31347" s="119"/>
    </row>
    <row r="31348" spans="7:8">
      <c r="G31348" s="118"/>
      <c r="H31348" s="119"/>
    </row>
    <row r="31349" spans="7:8">
      <c r="G31349" s="118"/>
      <c r="H31349" s="119"/>
    </row>
    <row r="31350" spans="7:8">
      <c r="G31350" s="118"/>
      <c r="H31350" s="119"/>
    </row>
    <row r="31351" spans="7:8">
      <c r="G31351" s="118"/>
      <c r="H31351" s="119"/>
    </row>
    <row r="31352" spans="7:8">
      <c r="G31352" s="118"/>
      <c r="H31352" s="119"/>
    </row>
    <row r="31353" spans="7:8">
      <c r="G31353" s="118"/>
      <c r="H31353" s="119"/>
    </row>
    <row r="31354" spans="7:8">
      <c r="G31354" s="118"/>
      <c r="H31354" s="119"/>
    </row>
    <row r="31355" spans="7:8">
      <c r="G31355" s="118"/>
      <c r="H31355" s="119"/>
    </row>
    <row r="31356" spans="7:8">
      <c r="G31356" s="118"/>
      <c r="H31356" s="119"/>
    </row>
    <row r="31357" spans="7:8">
      <c r="G31357" s="118"/>
      <c r="H31357" s="119"/>
    </row>
    <row r="31358" spans="7:8">
      <c r="G31358" s="118"/>
      <c r="H31358" s="119"/>
    </row>
    <row r="31359" spans="7:8">
      <c r="G31359" s="118"/>
      <c r="H31359" s="119"/>
    </row>
    <row r="31360" spans="7:8">
      <c r="G31360" s="118"/>
      <c r="H31360" s="119"/>
    </row>
    <row r="31361" spans="7:8">
      <c r="G31361" s="118"/>
      <c r="H31361" s="119"/>
    </row>
    <row r="31362" spans="7:8">
      <c r="G31362" s="118"/>
      <c r="H31362" s="119"/>
    </row>
    <row r="31363" spans="7:8">
      <c r="G31363" s="118"/>
      <c r="H31363" s="119"/>
    </row>
    <row r="31364" spans="7:8">
      <c r="G31364" s="118"/>
      <c r="H31364" s="119"/>
    </row>
    <row r="31365" spans="7:8">
      <c r="G31365" s="118"/>
      <c r="H31365" s="119"/>
    </row>
    <row r="31366" spans="7:8">
      <c r="G31366" s="118"/>
      <c r="H31366" s="119"/>
    </row>
    <row r="31367" spans="7:8">
      <c r="G31367" s="118"/>
      <c r="H31367" s="119"/>
    </row>
    <row r="31368" spans="7:8">
      <c r="G31368" s="118"/>
      <c r="H31368" s="119"/>
    </row>
    <row r="31369" spans="7:8">
      <c r="G31369" s="118"/>
      <c r="H31369" s="119"/>
    </row>
    <row r="31370" spans="7:8">
      <c r="G31370" s="118"/>
      <c r="H31370" s="119"/>
    </row>
    <row r="31371" spans="7:8">
      <c r="G31371" s="118"/>
      <c r="H31371" s="119"/>
    </row>
    <row r="31372" spans="7:8">
      <c r="G31372" s="118"/>
      <c r="H31372" s="119"/>
    </row>
    <row r="31373" spans="7:8">
      <c r="G31373" s="118"/>
      <c r="H31373" s="119"/>
    </row>
    <row r="31374" spans="7:8">
      <c r="G31374" s="118"/>
      <c r="H31374" s="119"/>
    </row>
    <row r="31375" spans="7:8">
      <c r="G31375" s="118"/>
      <c r="H31375" s="119"/>
    </row>
    <row r="31376" spans="7:8">
      <c r="G31376" s="118"/>
      <c r="H31376" s="119"/>
    </row>
    <row r="31377" spans="7:8">
      <c r="G31377" s="118"/>
      <c r="H31377" s="119"/>
    </row>
    <row r="31378" spans="7:8">
      <c r="G31378" s="118"/>
      <c r="H31378" s="119"/>
    </row>
    <row r="31379" spans="7:8">
      <c r="G31379" s="118"/>
      <c r="H31379" s="119"/>
    </row>
    <row r="31380" spans="7:8">
      <c r="G31380" s="118"/>
      <c r="H31380" s="119"/>
    </row>
    <row r="31381" spans="7:8">
      <c r="G31381" s="118"/>
      <c r="H31381" s="119"/>
    </row>
    <row r="31382" spans="7:8">
      <c r="G31382" s="118"/>
      <c r="H31382" s="119"/>
    </row>
    <row r="31383" spans="7:8">
      <c r="G31383" s="118"/>
      <c r="H31383" s="119"/>
    </row>
    <row r="31384" spans="7:8">
      <c r="G31384" s="118"/>
      <c r="H31384" s="119"/>
    </row>
    <row r="31385" spans="7:8">
      <c r="G31385" s="118"/>
      <c r="H31385" s="119"/>
    </row>
    <row r="31386" spans="7:8">
      <c r="G31386" s="118"/>
      <c r="H31386" s="119"/>
    </row>
    <row r="31387" spans="7:8">
      <c r="G31387" s="118"/>
      <c r="H31387" s="119"/>
    </row>
    <row r="31388" spans="7:8">
      <c r="G31388" s="118"/>
      <c r="H31388" s="119"/>
    </row>
    <row r="31389" spans="7:8">
      <c r="G31389" s="118"/>
      <c r="H31389" s="119"/>
    </row>
    <row r="31390" spans="7:8">
      <c r="G31390" s="118"/>
      <c r="H31390" s="119"/>
    </row>
    <row r="31391" spans="7:8">
      <c r="G31391" s="118"/>
      <c r="H31391" s="119"/>
    </row>
    <row r="31392" spans="7:8">
      <c r="G31392" s="118"/>
      <c r="H31392" s="119"/>
    </row>
    <row r="31393" spans="7:8">
      <c r="G31393" s="118"/>
      <c r="H31393" s="119"/>
    </row>
    <row r="31394" spans="7:8">
      <c r="G31394" s="118"/>
      <c r="H31394" s="119"/>
    </row>
    <row r="31395" spans="7:8">
      <c r="G31395" s="118"/>
      <c r="H31395" s="119"/>
    </row>
    <row r="31396" spans="7:8">
      <c r="G31396" s="118"/>
      <c r="H31396" s="119"/>
    </row>
    <row r="31397" spans="7:8">
      <c r="G31397" s="118"/>
      <c r="H31397" s="119"/>
    </row>
    <row r="31398" spans="7:8">
      <c r="G31398" s="118"/>
      <c r="H31398" s="119"/>
    </row>
    <row r="31399" spans="7:8">
      <c r="G31399" s="118"/>
      <c r="H31399" s="119"/>
    </row>
    <row r="31400" spans="7:8">
      <c r="G31400" s="118"/>
      <c r="H31400" s="119"/>
    </row>
    <row r="31401" spans="7:8">
      <c r="G31401" s="118"/>
      <c r="H31401" s="119"/>
    </row>
    <row r="31402" spans="7:8">
      <c r="G31402" s="118"/>
      <c r="H31402" s="119"/>
    </row>
    <row r="31403" spans="7:8">
      <c r="G31403" s="118"/>
      <c r="H31403" s="119"/>
    </row>
    <row r="31404" spans="7:8">
      <c r="G31404" s="118"/>
      <c r="H31404" s="119"/>
    </row>
    <row r="31405" spans="7:8">
      <c r="G31405" s="118"/>
      <c r="H31405" s="119"/>
    </row>
    <row r="31406" spans="7:8">
      <c r="G31406" s="118"/>
      <c r="H31406" s="119"/>
    </row>
    <row r="31407" spans="7:8">
      <c r="G31407" s="118"/>
      <c r="H31407" s="119"/>
    </row>
    <row r="31408" spans="7:8">
      <c r="G31408" s="118"/>
      <c r="H31408" s="119"/>
    </row>
    <row r="31409" spans="7:8">
      <c r="G31409" s="118"/>
      <c r="H31409" s="119"/>
    </row>
    <row r="31410" spans="7:8">
      <c r="G31410" s="118"/>
      <c r="H31410" s="119"/>
    </row>
    <row r="31411" spans="7:8">
      <c r="G31411" s="118"/>
      <c r="H31411" s="119"/>
    </row>
    <row r="31412" spans="7:8">
      <c r="G31412" s="118"/>
      <c r="H31412" s="119"/>
    </row>
    <row r="31413" spans="7:8">
      <c r="G31413" s="118"/>
      <c r="H31413" s="119"/>
    </row>
    <row r="31414" spans="7:8">
      <c r="G31414" s="118"/>
      <c r="H31414" s="119"/>
    </row>
    <row r="31415" spans="7:8">
      <c r="G31415" s="118"/>
      <c r="H31415" s="119"/>
    </row>
    <row r="31416" spans="7:8">
      <c r="G31416" s="118"/>
      <c r="H31416" s="119"/>
    </row>
    <row r="31417" spans="7:8">
      <c r="G31417" s="118"/>
      <c r="H31417" s="119"/>
    </row>
    <row r="31418" spans="7:8">
      <c r="G31418" s="118"/>
      <c r="H31418" s="119"/>
    </row>
    <row r="31419" spans="7:8">
      <c r="G31419" s="118"/>
      <c r="H31419" s="119"/>
    </row>
    <row r="31420" spans="7:8">
      <c r="G31420" s="118"/>
      <c r="H31420" s="119"/>
    </row>
    <row r="31421" spans="7:8">
      <c r="G31421" s="118"/>
      <c r="H31421" s="119"/>
    </row>
    <row r="31422" spans="7:8">
      <c r="G31422" s="118"/>
      <c r="H31422" s="119"/>
    </row>
    <row r="31423" spans="7:8">
      <c r="G31423" s="118"/>
      <c r="H31423" s="119"/>
    </row>
    <row r="31424" spans="7:8">
      <c r="G31424" s="118"/>
      <c r="H31424" s="119"/>
    </row>
    <row r="31425" spans="7:8">
      <c r="G31425" s="118"/>
      <c r="H31425" s="119"/>
    </row>
    <row r="31426" spans="7:8">
      <c r="G31426" s="118"/>
      <c r="H31426" s="119"/>
    </row>
    <row r="31427" spans="7:8">
      <c r="G31427" s="118"/>
      <c r="H31427" s="119"/>
    </row>
    <row r="31428" spans="7:8">
      <c r="G31428" s="118"/>
      <c r="H31428" s="119"/>
    </row>
    <row r="31429" spans="7:8">
      <c r="G31429" s="118"/>
      <c r="H31429" s="119"/>
    </row>
    <row r="31430" spans="7:8">
      <c r="G31430" s="118"/>
      <c r="H31430" s="119"/>
    </row>
    <row r="31431" spans="7:8">
      <c r="G31431" s="118"/>
      <c r="H31431" s="119"/>
    </row>
    <row r="31432" spans="7:8">
      <c r="G31432" s="118"/>
      <c r="H31432" s="119"/>
    </row>
    <row r="31433" spans="7:8">
      <c r="G31433" s="118"/>
      <c r="H31433" s="119"/>
    </row>
    <row r="31434" spans="7:8">
      <c r="G31434" s="118"/>
      <c r="H31434" s="119"/>
    </row>
    <row r="31435" spans="7:8">
      <c r="G31435" s="118"/>
      <c r="H31435" s="119"/>
    </row>
    <row r="31436" spans="7:8">
      <c r="G31436" s="118"/>
      <c r="H31436" s="119"/>
    </row>
    <row r="31437" spans="7:8">
      <c r="G31437" s="118"/>
      <c r="H31437" s="119"/>
    </row>
    <row r="31438" spans="7:8">
      <c r="G31438" s="118"/>
      <c r="H31438" s="119"/>
    </row>
    <row r="31439" spans="7:8">
      <c r="G31439" s="118"/>
      <c r="H31439" s="119"/>
    </row>
    <row r="31440" spans="7:8">
      <c r="G31440" s="118"/>
      <c r="H31440" s="119"/>
    </row>
    <row r="31441" spans="7:8">
      <c r="G31441" s="118"/>
      <c r="H31441" s="119"/>
    </row>
    <row r="31442" spans="7:8">
      <c r="G31442" s="118"/>
      <c r="H31442" s="119"/>
    </row>
    <row r="31443" spans="7:8">
      <c r="G31443" s="118"/>
      <c r="H31443" s="119"/>
    </row>
    <row r="31444" spans="7:8">
      <c r="G31444" s="118"/>
      <c r="H31444" s="119"/>
    </row>
    <row r="31445" spans="7:8">
      <c r="G31445" s="118"/>
      <c r="H31445" s="119"/>
    </row>
    <row r="31446" spans="7:8">
      <c r="G31446" s="118"/>
      <c r="H31446" s="119"/>
    </row>
    <row r="31447" spans="7:8">
      <c r="G31447" s="118"/>
      <c r="H31447" s="119"/>
    </row>
    <row r="31448" spans="7:8">
      <c r="G31448" s="118"/>
      <c r="H31448" s="119"/>
    </row>
    <row r="31449" spans="7:8">
      <c r="G31449" s="118"/>
      <c r="H31449" s="119"/>
    </row>
    <row r="31450" spans="7:8">
      <c r="G31450" s="118"/>
      <c r="H31450" s="119"/>
    </row>
    <row r="31451" spans="7:8">
      <c r="G31451" s="118"/>
      <c r="H31451" s="119"/>
    </row>
    <row r="31452" spans="7:8">
      <c r="G31452" s="118"/>
      <c r="H31452" s="119"/>
    </row>
    <row r="31453" spans="7:8">
      <c r="G31453" s="118"/>
      <c r="H31453" s="119"/>
    </row>
    <row r="31454" spans="7:8">
      <c r="G31454" s="118"/>
      <c r="H31454" s="119"/>
    </row>
    <row r="31455" spans="7:8">
      <c r="G31455" s="118"/>
      <c r="H31455" s="119"/>
    </row>
    <row r="31456" spans="7:8">
      <c r="G31456" s="118"/>
      <c r="H31456" s="119"/>
    </row>
    <row r="31457" spans="7:8">
      <c r="G31457" s="118"/>
      <c r="H31457" s="119"/>
    </row>
    <row r="31458" spans="7:8">
      <c r="G31458" s="118"/>
      <c r="H31458" s="119"/>
    </row>
    <row r="31459" spans="7:8">
      <c r="G31459" s="118"/>
      <c r="H31459" s="119"/>
    </row>
    <row r="31460" spans="7:8">
      <c r="G31460" s="118"/>
      <c r="H31460" s="119"/>
    </row>
    <row r="31461" spans="7:8">
      <c r="G31461" s="118"/>
      <c r="H31461" s="119"/>
    </row>
    <row r="31462" spans="7:8">
      <c r="G31462" s="118"/>
      <c r="H31462" s="119"/>
    </row>
    <row r="31463" spans="7:8">
      <c r="G31463" s="118"/>
      <c r="H31463" s="119"/>
    </row>
    <row r="31464" spans="7:8">
      <c r="G31464" s="118"/>
      <c r="H31464" s="119"/>
    </row>
    <row r="31465" spans="7:8">
      <c r="G31465" s="118"/>
      <c r="H31465" s="119"/>
    </row>
    <row r="31466" spans="7:8">
      <c r="G31466" s="118"/>
      <c r="H31466" s="119"/>
    </row>
    <row r="31467" spans="7:8">
      <c r="G31467" s="118"/>
      <c r="H31467" s="119"/>
    </row>
    <row r="31468" spans="7:8">
      <c r="G31468" s="118"/>
      <c r="H31468" s="119"/>
    </row>
    <row r="31469" spans="7:8">
      <c r="G31469" s="118"/>
      <c r="H31469" s="119"/>
    </row>
    <row r="31470" spans="7:8">
      <c r="G31470" s="118"/>
      <c r="H31470" s="119"/>
    </row>
    <row r="31471" spans="7:8">
      <c r="G31471" s="118"/>
      <c r="H31471" s="119"/>
    </row>
    <row r="31472" spans="7:8">
      <c r="G31472" s="118"/>
      <c r="H31472" s="119"/>
    </row>
    <row r="31473" spans="7:8">
      <c r="G31473" s="118"/>
      <c r="H31473" s="119"/>
    </row>
    <row r="31474" spans="7:8">
      <c r="G31474" s="118"/>
      <c r="H31474" s="119"/>
    </row>
    <row r="31475" spans="7:8">
      <c r="G31475" s="118"/>
      <c r="H31475" s="119"/>
    </row>
    <row r="31476" spans="7:8">
      <c r="G31476" s="118"/>
      <c r="H31476" s="119"/>
    </row>
    <row r="31477" spans="7:8">
      <c r="G31477" s="118"/>
      <c r="H31477" s="119"/>
    </row>
    <row r="31478" spans="7:8">
      <c r="G31478" s="118"/>
      <c r="H31478" s="119"/>
    </row>
    <row r="31479" spans="7:8">
      <c r="G31479" s="118"/>
      <c r="H31479" s="119"/>
    </row>
    <row r="31480" spans="7:8">
      <c r="G31480" s="118"/>
      <c r="H31480" s="119"/>
    </row>
    <row r="31481" spans="7:8">
      <c r="G31481" s="118"/>
      <c r="H31481" s="119"/>
    </row>
    <row r="31482" spans="7:8">
      <c r="G31482" s="118"/>
      <c r="H31482" s="119"/>
    </row>
    <row r="31483" spans="7:8">
      <c r="G31483" s="118"/>
      <c r="H31483" s="119"/>
    </row>
    <row r="31484" spans="7:8">
      <c r="G31484" s="118"/>
      <c r="H31484" s="119"/>
    </row>
    <row r="31485" spans="7:8">
      <c r="G31485" s="118"/>
      <c r="H31485" s="119"/>
    </row>
    <row r="31486" spans="7:8">
      <c r="G31486" s="118"/>
      <c r="H31486" s="119"/>
    </row>
    <row r="31487" spans="7:8">
      <c r="G31487" s="118"/>
      <c r="H31487" s="119"/>
    </row>
    <row r="31488" spans="7:8">
      <c r="G31488" s="118"/>
      <c r="H31488" s="119"/>
    </row>
    <row r="31489" spans="7:8">
      <c r="G31489" s="118"/>
      <c r="H31489" s="119"/>
    </row>
    <row r="31490" spans="7:8">
      <c r="G31490" s="118"/>
      <c r="H31490" s="119"/>
    </row>
    <row r="31491" spans="7:8">
      <c r="G31491" s="118"/>
      <c r="H31491" s="119"/>
    </row>
    <row r="31492" spans="7:8">
      <c r="G31492" s="118"/>
      <c r="H31492" s="119"/>
    </row>
    <row r="31493" spans="7:8">
      <c r="G31493" s="118"/>
      <c r="H31493" s="119"/>
    </row>
    <row r="31494" spans="7:8">
      <c r="G31494" s="118"/>
      <c r="H31494" s="119"/>
    </row>
    <row r="31495" spans="7:8">
      <c r="G31495" s="118"/>
      <c r="H31495" s="119"/>
    </row>
    <row r="31496" spans="7:8">
      <c r="G31496" s="118"/>
      <c r="H31496" s="119"/>
    </row>
    <row r="31497" spans="7:8">
      <c r="G31497" s="118"/>
      <c r="H31497" s="119"/>
    </row>
    <row r="31498" spans="7:8">
      <c r="G31498" s="118"/>
      <c r="H31498" s="119"/>
    </row>
    <row r="31499" spans="7:8">
      <c r="G31499" s="118"/>
      <c r="H31499" s="119"/>
    </row>
    <row r="31500" spans="7:8">
      <c r="G31500" s="118"/>
      <c r="H31500" s="119"/>
    </row>
    <row r="31501" spans="7:8">
      <c r="G31501" s="118"/>
      <c r="H31501" s="119"/>
    </row>
    <row r="31502" spans="7:8">
      <c r="G31502" s="118"/>
      <c r="H31502" s="119"/>
    </row>
    <row r="31503" spans="7:8">
      <c r="G31503" s="118"/>
      <c r="H31503" s="119"/>
    </row>
    <row r="31504" spans="7:8">
      <c r="G31504" s="118"/>
      <c r="H31504" s="119"/>
    </row>
    <row r="31505" spans="7:8">
      <c r="G31505" s="118"/>
      <c r="H31505" s="119"/>
    </row>
    <row r="31506" spans="7:8">
      <c r="G31506" s="118"/>
      <c r="H31506" s="119"/>
    </row>
    <row r="31507" spans="7:8">
      <c r="G31507" s="118"/>
      <c r="H31507" s="119"/>
    </row>
    <row r="31508" spans="7:8">
      <c r="G31508" s="118"/>
      <c r="H31508" s="119"/>
    </row>
    <row r="31509" spans="7:8">
      <c r="G31509" s="118"/>
      <c r="H31509" s="119"/>
    </row>
    <row r="31510" spans="7:8">
      <c r="G31510" s="118"/>
      <c r="H31510" s="119"/>
    </row>
    <row r="31511" spans="7:8">
      <c r="G31511" s="118"/>
      <c r="H31511" s="119"/>
    </row>
    <row r="31512" spans="7:8">
      <c r="G31512" s="118"/>
      <c r="H31512" s="119"/>
    </row>
    <row r="31513" spans="7:8">
      <c r="G31513" s="118"/>
      <c r="H31513" s="119"/>
    </row>
    <row r="31514" spans="7:8">
      <c r="G31514" s="118"/>
      <c r="H31514" s="119"/>
    </row>
    <row r="31515" spans="7:8">
      <c r="G31515" s="118"/>
      <c r="H31515" s="119"/>
    </row>
    <row r="31516" spans="7:8">
      <c r="G31516" s="118"/>
      <c r="H31516" s="119"/>
    </row>
    <row r="31517" spans="7:8">
      <c r="G31517" s="118"/>
      <c r="H31517" s="119"/>
    </row>
    <row r="31518" spans="7:8">
      <c r="G31518" s="118"/>
      <c r="H31518" s="119"/>
    </row>
    <row r="31519" spans="7:8">
      <c r="G31519" s="118"/>
      <c r="H31519" s="119"/>
    </row>
    <row r="31520" spans="7:8">
      <c r="G31520" s="118"/>
      <c r="H31520" s="119"/>
    </row>
    <row r="31521" spans="7:8">
      <c r="G31521" s="118"/>
      <c r="H31521" s="119"/>
    </row>
    <row r="31522" spans="7:8">
      <c r="G31522" s="118"/>
      <c r="H31522" s="119"/>
    </row>
    <row r="31523" spans="7:8">
      <c r="G31523" s="118"/>
      <c r="H31523" s="119"/>
    </row>
    <row r="31524" spans="7:8">
      <c r="G31524" s="118"/>
      <c r="H31524" s="119"/>
    </row>
    <row r="31525" spans="7:8">
      <c r="G31525" s="118"/>
      <c r="H31525" s="119"/>
    </row>
    <row r="31526" spans="7:8">
      <c r="G31526" s="118"/>
      <c r="H31526" s="119"/>
    </row>
    <row r="31527" spans="7:8">
      <c r="G31527" s="118"/>
      <c r="H31527" s="119"/>
    </row>
    <row r="31528" spans="7:8">
      <c r="G31528" s="118"/>
      <c r="H31528" s="119"/>
    </row>
    <row r="31529" spans="7:8">
      <c r="G31529" s="118"/>
      <c r="H31529" s="119"/>
    </row>
    <row r="31530" spans="7:8">
      <c r="G31530" s="118"/>
      <c r="H31530" s="119"/>
    </row>
    <row r="31531" spans="7:8">
      <c r="G31531" s="118"/>
      <c r="H31531" s="119"/>
    </row>
    <row r="31532" spans="7:8">
      <c r="G31532" s="118"/>
      <c r="H31532" s="119"/>
    </row>
    <row r="31533" spans="7:8">
      <c r="G31533" s="118"/>
      <c r="H31533" s="119"/>
    </row>
    <row r="31534" spans="7:8">
      <c r="G31534" s="118"/>
      <c r="H31534" s="119"/>
    </row>
    <row r="31535" spans="7:8">
      <c r="G31535" s="118"/>
      <c r="H31535" s="119"/>
    </row>
    <row r="31536" spans="7:8">
      <c r="G31536" s="118"/>
      <c r="H31536" s="119"/>
    </row>
    <row r="31537" spans="7:8">
      <c r="G31537" s="118"/>
      <c r="H31537" s="119"/>
    </row>
    <row r="31538" spans="7:8">
      <c r="G31538" s="118"/>
      <c r="H31538" s="119"/>
    </row>
    <row r="31539" spans="7:8">
      <c r="G31539" s="118"/>
      <c r="H31539" s="119"/>
    </row>
    <row r="31540" spans="7:8">
      <c r="G31540" s="118"/>
      <c r="H31540" s="119"/>
    </row>
    <row r="31541" spans="7:8">
      <c r="G31541" s="118"/>
      <c r="H31541" s="119"/>
    </row>
    <row r="31542" spans="7:8">
      <c r="G31542" s="118"/>
      <c r="H31542" s="119"/>
    </row>
    <row r="31543" spans="7:8">
      <c r="G31543" s="118"/>
      <c r="H31543" s="119"/>
    </row>
    <row r="31544" spans="7:8">
      <c r="G31544" s="118"/>
      <c r="H31544" s="119"/>
    </row>
    <row r="31545" spans="7:8">
      <c r="G31545" s="118"/>
      <c r="H31545" s="119"/>
    </row>
    <row r="31546" spans="7:8">
      <c r="G31546" s="118"/>
      <c r="H31546" s="119"/>
    </row>
    <row r="31547" spans="7:8">
      <c r="G31547" s="118"/>
      <c r="H31547" s="119"/>
    </row>
    <row r="31548" spans="7:8">
      <c r="G31548" s="118"/>
      <c r="H31548" s="119"/>
    </row>
    <row r="31549" spans="7:8">
      <c r="G31549" s="118"/>
      <c r="H31549" s="119"/>
    </row>
    <row r="31550" spans="7:8">
      <c r="G31550" s="118"/>
      <c r="H31550" s="119"/>
    </row>
    <row r="31551" spans="7:8">
      <c r="G31551" s="118"/>
      <c r="H31551" s="119"/>
    </row>
    <row r="31552" spans="7:8">
      <c r="G31552" s="118"/>
      <c r="H31552" s="119"/>
    </row>
    <row r="31553" spans="7:8">
      <c r="G31553" s="118"/>
      <c r="H31553" s="119"/>
    </row>
    <row r="31554" spans="7:8">
      <c r="G31554" s="118"/>
      <c r="H31554" s="119"/>
    </row>
    <row r="31555" spans="7:8">
      <c r="G31555" s="118"/>
      <c r="H31555" s="119"/>
    </row>
    <row r="31556" spans="7:8">
      <c r="G31556" s="118"/>
      <c r="H31556" s="119"/>
    </row>
    <row r="31557" spans="7:8">
      <c r="G31557" s="118"/>
      <c r="H31557" s="119"/>
    </row>
    <row r="31558" spans="7:8">
      <c r="G31558" s="118"/>
      <c r="H31558" s="119"/>
    </row>
    <row r="31559" spans="7:8">
      <c r="G31559" s="118"/>
      <c r="H31559" s="119"/>
    </row>
    <row r="31560" spans="7:8">
      <c r="G31560" s="118"/>
      <c r="H31560" s="119"/>
    </row>
    <row r="31561" spans="7:8">
      <c r="G31561" s="118"/>
      <c r="H31561" s="119"/>
    </row>
    <row r="31562" spans="7:8">
      <c r="G31562" s="118"/>
      <c r="H31562" s="119"/>
    </row>
    <row r="31563" spans="7:8">
      <c r="G31563" s="118"/>
      <c r="H31563" s="119"/>
    </row>
    <row r="31564" spans="7:8">
      <c r="G31564" s="118"/>
      <c r="H31564" s="119"/>
    </row>
    <row r="31565" spans="7:8">
      <c r="G31565" s="118"/>
      <c r="H31565" s="119"/>
    </row>
    <row r="31566" spans="7:8">
      <c r="G31566" s="118"/>
      <c r="H31566" s="119"/>
    </row>
    <row r="31567" spans="7:8">
      <c r="G31567" s="118"/>
      <c r="H31567" s="119"/>
    </row>
    <row r="31568" spans="7:8">
      <c r="G31568" s="118"/>
      <c r="H31568" s="119"/>
    </row>
    <row r="31569" spans="7:8">
      <c r="G31569" s="118"/>
      <c r="H31569" s="119"/>
    </row>
    <row r="31570" spans="7:8">
      <c r="G31570" s="118"/>
      <c r="H31570" s="119"/>
    </row>
    <row r="31571" spans="7:8">
      <c r="G31571" s="118"/>
      <c r="H31571" s="119"/>
    </row>
    <row r="31572" spans="7:8">
      <c r="G31572" s="118"/>
      <c r="H31572" s="119"/>
    </row>
    <row r="31573" spans="7:8">
      <c r="G31573" s="118"/>
      <c r="H31573" s="119"/>
    </row>
    <row r="31574" spans="7:8">
      <c r="G31574" s="118"/>
      <c r="H31574" s="119"/>
    </row>
    <row r="31575" spans="7:8">
      <c r="G31575" s="118"/>
      <c r="H31575" s="119"/>
    </row>
    <row r="31576" spans="7:8">
      <c r="G31576" s="118"/>
      <c r="H31576" s="119"/>
    </row>
    <row r="31577" spans="7:8">
      <c r="G31577" s="118"/>
      <c r="H31577" s="119"/>
    </row>
    <row r="31578" spans="7:8">
      <c r="G31578" s="118"/>
      <c r="H31578" s="119"/>
    </row>
    <row r="31579" spans="7:8">
      <c r="G31579" s="118"/>
      <c r="H31579" s="119"/>
    </row>
    <row r="31580" spans="7:8">
      <c r="G31580" s="118"/>
      <c r="H31580" s="119"/>
    </row>
    <row r="31581" spans="7:8">
      <c r="G31581" s="118"/>
      <c r="H31581" s="119"/>
    </row>
    <row r="31582" spans="7:8">
      <c r="G31582" s="118"/>
      <c r="H31582" s="119"/>
    </row>
    <row r="31583" spans="7:8">
      <c r="G31583" s="118"/>
      <c r="H31583" s="119"/>
    </row>
    <row r="31584" spans="7:8">
      <c r="G31584" s="118"/>
      <c r="H31584" s="119"/>
    </row>
    <row r="31585" spans="7:8">
      <c r="G31585" s="118"/>
      <c r="H31585" s="119"/>
    </row>
    <row r="31586" spans="7:8">
      <c r="G31586" s="118"/>
      <c r="H31586" s="119"/>
    </row>
    <row r="31587" spans="7:8">
      <c r="G31587" s="118"/>
      <c r="H31587" s="119"/>
    </row>
    <row r="31588" spans="7:8">
      <c r="G31588" s="118"/>
      <c r="H31588" s="119"/>
    </row>
    <row r="31589" spans="7:8">
      <c r="G31589" s="118"/>
      <c r="H31589" s="119"/>
    </row>
    <row r="31590" spans="7:8">
      <c r="G31590" s="118"/>
      <c r="H31590" s="119"/>
    </row>
    <row r="31591" spans="7:8">
      <c r="G31591" s="118"/>
      <c r="H31591" s="119"/>
    </row>
    <row r="31592" spans="7:8">
      <c r="G31592" s="118"/>
      <c r="H31592" s="119"/>
    </row>
    <row r="31593" spans="7:8">
      <c r="G31593" s="118"/>
      <c r="H31593" s="119"/>
    </row>
    <row r="31594" spans="7:8">
      <c r="G31594" s="118"/>
      <c r="H31594" s="119"/>
    </row>
    <row r="31595" spans="7:8">
      <c r="G31595" s="118"/>
      <c r="H31595" s="119"/>
    </row>
    <row r="31596" spans="7:8">
      <c r="G31596" s="118"/>
      <c r="H31596" s="119"/>
    </row>
    <row r="31597" spans="7:8">
      <c r="G31597" s="118"/>
      <c r="H31597" s="119"/>
    </row>
    <row r="31598" spans="7:8">
      <c r="G31598" s="118"/>
      <c r="H31598" s="119"/>
    </row>
    <row r="31599" spans="7:8">
      <c r="G31599" s="118"/>
      <c r="H31599" s="119"/>
    </row>
    <row r="31600" spans="7:8">
      <c r="G31600" s="118"/>
      <c r="H31600" s="119"/>
    </row>
    <row r="31601" spans="7:8">
      <c r="G31601" s="118"/>
      <c r="H31601" s="119"/>
    </row>
    <row r="31602" spans="7:8">
      <c r="G31602" s="118"/>
      <c r="H31602" s="119"/>
    </row>
    <row r="31603" spans="7:8">
      <c r="G31603" s="118"/>
      <c r="H31603" s="119"/>
    </row>
    <row r="31604" spans="7:8">
      <c r="G31604" s="118"/>
      <c r="H31604" s="119"/>
    </row>
    <row r="31605" spans="7:8">
      <c r="G31605" s="118"/>
      <c r="H31605" s="119"/>
    </row>
    <row r="31606" spans="7:8">
      <c r="G31606" s="118"/>
      <c r="H31606" s="119"/>
    </row>
    <row r="31607" spans="7:8">
      <c r="G31607" s="118"/>
      <c r="H31607" s="119"/>
    </row>
    <row r="31608" spans="7:8">
      <c r="G31608" s="118"/>
      <c r="H31608" s="119"/>
    </row>
    <row r="31609" spans="7:8">
      <c r="G31609" s="118"/>
      <c r="H31609" s="119"/>
    </row>
    <row r="31610" spans="7:8">
      <c r="G31610" s="118"/>
      <c r="H31610" s="119"/>
    </row>
    <row r="31611" spans="7:8">
      <c r="G31611" s="118"/>
      <c r="H31611" s="119"/>
    </row>
    <row r="31612" spans="7:8">
      <c r="G31612" s="118"/>
      <c r="H31612" s="119"/>
    </row>
    <row r="31613" spans="7:8">
      <c r="G31613" s="118"/>
      <c r="H31613" s="119"/>
    </row>
    <row r="31614" spans="7:8">
      <c r="G31614" s="118"/>
      <c r="H31614" s="119"/>
    </row>
    <row r="31615" spans="7:8">
      <c r="G31615" s="118"/>
      <c r="H31615" s="119"/>
    </row>
    <row r="31616" spans="7:8">
      <c r="G31616" s="118"/>
      <c r="H31616" s="119"/>
    </row>
    <row r="31617" spans="7:8">
      <c r="G31617" s="118"/>
      <c r="H31617" s="119"/>
    </row>
    <row r="31618" spans="7:8">
      <c r="G31618" s="118"/>
      <c r="H31618" s="119"/>
    </row>
    <row r="31619" spans="7:8">
      <c r="G31619" s="118"/>
      <c r="H31619" s="119"/>
    </row>
    <row r="31620" spans="7:8">
      <c r="G31620" s="118"/>
      <c r="H31620" s="119"/>
    </row>
    <row r="31621" spans="7:8">
      <c r="G31621" s="118"/>
      <c r="H31621" s="119"/>
    </row>
    <row r="31622" spans="7:8">
      <c r="G31622" s="118"/>
      <c r="H31622" s="119"/>
    </row>
    <row r="31623" spans="7:8">
      <c r="G31623" s="118"/>
      <c r="H31623" s="119"/>
    </row>
    <row r="31624" spans="7:8">
      <c r="G31624" s="118"/>
      <c r="H31624" s="119"/>
    </row>
    <row r="31625" spans="7:8">
      <c r="G31625" s="118"/>
      <c r="H31625" s="119"/>
    </row>
    <row r="31626" spans="7:8">
      <c r="G31626" s="118"/>
      <c r="H31626" s="119"/>
    </row>
    <row r="31627" spans="7:8">
      <c r="G31627" s="118"/>
      <c r="H31627" s="119"/>
    </row>
    <row r="31628" spans="7:8">
      <c r="G31628" s="118"/>
      <c r="H31628" s="119"/>
    </row>
    <row r="31629" spans="7:8">
      <c r="G31629" s="118"/>
      <c r="H31629" s="119"/>
    </row>
    <row r="31630" spans="7:8">
      <c r="G31630" s="118"/>
      <c r="H31630" s="119"/>
    </row>
    <row r="31631" spans="7:8">
      <c r="G31631" s="118"/>
      <c r="H31631" s="119"/>
    </row>
    <row r="31632" spans="7:8">
      <c r="G31632" s="118"/>
      <c r="H31632" s="119"/>
    </row>
    <row r="31633" spans="7:8">
      <c r="G31633" s="118"/>
      <c r="H31633" s="119"/>
    </row>
    <row r="31634" spans="7:8">
      <c r="G31634" s="118"/>
      <c r="H31634" s="119"/>
    </row>
    <row r="31635" spans="7:8">
      <c r="G31635" s="118"/>
      <c r="H31635" s="119"/>
    </row>
    <row r="31636" spans="7:8">
      <c r="G31636" s="118"/>
      <c r="H31636" s="119"/>
    </row>
    <row r="31637" spans="7:8">
      <c r="G31637" s="118"/>
      <c r="H31637" s="119"/>
    </row>
    <row r="31638" spans="7:8">
      <c r="G31638" s="118"/>
      <c r="H31638" s="119"/>
    </row>
    <row r="31639" spans="7:8">
      <c r="G31639" s="118"/>
      <c r="H31639" s="119"/>
    </row>
    <row r="31640" spans="7:8">
      <c r="G31640" s="118"/>
      <c r="H31640" s="119"/>
    </row>
    <row r="31641" spans="7:8">
      <c r="G31641" s="118"/>
      <c r="H31641" s="119"/>
    </row>
    <row r="31642" spans="7:8">
      <c r="G31642" s="118"/>
      <c r="H31642" s="119"/>
    </row>
    <row r="31643" spans="7:8">
      <c r="G31643" s="118"/>
      <c r="H31643" s="119"/>
    </row>
    <row r="31644" spans="7:8">
      <c r="G31644" s="118"/>
      <c r="H31644" s="119"/>
    </row>
    <row r="31645" spans="7:8">
      <c r="G31645" s="118"/>
      <c r="H31645" s="119"/>
    </row>
    <row r="31646" spans="7:8">
      <c r="G31646" s="118"/>
      <c r="H31646" s="119"/>
    </row>
    <row r="31647" spans="7:8">
      <c r="G31647" s="118"/>
      <c r="H31647" s="119"/>
    </row>
    <row r="31648" spans="7:8">
      <c r="G31648" s="118"/>
      <c r="H31648" s="119"/>
    </row>
    <row r="31649" spans="7:8">
      <c r="G31649" s="118"/>
      <c r="H31649" s="119"/>
    </row>
    <row r="31650" spans="7:8">
      <c r="G31650" s="118"/>
      <c r="H31650" s="119"/>
    </row>
    <row r="31651" spans="7:8">
      <c r="G31651" s="118"/>
      <c r="H31651" s="119"/>
    </row>
    <row r="31652" spans="7:8">
      <c r="G31652" s="118"/>
      <c r="H31652" s="119"/>
    </row>
    <row r="31653" spans="7:8">
      <c r="G31653" s="118"/>
      <c r="H31653" s="119"/>
    </row>
    <row r="31654" spans="7:8">
      <c r="G31654" s="118"/>
      <c r="H31654" s="119"/>
    </row>
    <row r="31655" spans="7:8">
      <c r="G31655" s="118"/>
      <c r="H31655" s="119"/>
    </row>
    <row r="31656" spans="7:8">
      <c r="G31656" s="118"/>
      <c r="H31656" s="119"/>
    </row>
    <row r="31657" spans="7:8">
      <c r="G31657" s="118"/>
      <c r="H31657" s="119"/>
    </row>
    <row r="31658" spans="7:8">
      <c r="G31658" s="118"/>
      <c r="H31658" s="119"/>
    </row>
    <row r="31659" spans="7:8">
      <c r="G31659" s="118"/>
      <c r="H31659" s="119"/>
    </row>
    <row r="31660" spans="7:8">
      <c r="G31660" s="118"/>
      <c r="H31660" s="119"/>
    </row>
    <row r="31661" spans="7:8">
      <c r="G31661" s="118"/>
      <c r="H31661" s="119"/>
    </row>
    <row r="31662" spans="7:8">
      <c r="G31662" s="118"/>
      <c r="H31662" s="119"/>
    </row>
    <row r="31663" spans="7:8">
      <c r="G31663" s="118"/>
      <c r="H31663" s="119"/>
    </row>
    <row r="31664" spans="7:8">
      <c r="G31664" s="118"/>
      <c r="H31664" s="119"/>
    </row>
    <row r="31665" spans="7:8">
      <c r="G31665" s="118"/>
      <c r="H31665" s="119"/>
    </row>
    <row r="31666" spans="7:8">
      <c r="G31666" s="118"/>
      <c r="H31666" s="119"/>
    </row>
    <row r="31667" spans="7:8">
      <c r="G31667" s="118"/>
      <c r="H31667" s="119"/>
    </row>
    <row r="31668" spans="7:8">
      <c r="G31668" s="118"/>
      <c r="H31668" s="119"/>
    </row>
    <row r="31669" spans="7:8">
      <c r="G31669" s="118"/>
      <c r="H31669" s="119"/>
    </row>
    <row r="31670" spans="7:8">
      <c r="G31670" s="118"/>
      <c r="H31670" s="119"/>
    </row>
    <row r="31671" spans="7:8">
      <c r="G31671" s="118"/>
      <c r="H31671" s="119"/>
    </row>
    <row r="31672" spans="7:8">
      <c r="G31672" s="118"/>
      <c r="H31672" s="119"/>
    </row>
    <row r="31673" spans="7:8">
      <c r="G31673" s="118"/>
      <c r="H31673" s="119"/>
    </row>
    <row r="31674" spans="7:8">
      <c r="G31674" s="118"/>
      <c r="H31674" s="119"/>
    </row>
    <row r="31675" spans="7:8">
      <c r="G31675" s="118"/>
      <c r="H31675" s="119"/>
    </row>
    <row r="31676" spans="7:8">
      <c r="G31676" s="118"/>
      <c r="H31676" s="119"/>
    </row>
    <row r="31677" spans="7:8">
      <c r="G31677" s="118"/>
      <c r="H31677" s="119"/>
    </row>
    <row r="31678" spans="7:8">
      <c r="G31678" s="118"/>
      <c r="H31678" s="119"/>
    </row>
    <row r="31679" spans="7:8">
      <c r="G31679" s="118"/>
      <c r="H31679" s="119"/>
    </row>
    <row r="31680" spans="7:8">
      <c r="G31680" s="118"/>
      <c r="H31680" s="119"/>
    </row>
    <row r="31681" spans="7:8">
      <c r="G31681" s="118"/>
      <c r="H31681" s="119"/>
    </row>
    <row r="31682" spans="7:8">
      <c r="G31682" s="118"/>
      <c r="H31682" s="119"/>
    </row>
    <row r="31683" spans="7:8">
      <c r="G31683" s="118"/>
      <c r="H31683" s="119"/>
    </row>
    <row r="31684" spans="7:8">
      <c r="G31684" s="118"/>
      <c r="H31684" s="119"/>
    </row>
    <row r="31685" spans="7:8">
      <c r="G31685" s="118"/>
      <c r="H31685" s="119"/>
    </row>
    <row r="31686" spans="7:8">
      <c r="G31686" s="118"/>
      <c r="H31686" s="119"/>
    </row>
    <row r="31687" spans="7:8">
      <c r="G31687" s="118"/>
      <c r="H31687" s="119"/>
    </row>
    <row r="31688" spans="7:8">
      <c r="G31688" s="118"/>
      <c r="H31688" s="119"/>
    </row>
    <row r="31689" spans="7:8">
      <c r="G31689" s="118"/>
      <c r="H31689" s="119"/>
    </row>
    <row r="31690" spans="7:8">
      <c r="G31690" s="118"/>
      <c r="H31690" s="119"/>
    </row>
    <row r="31691" spans="7:8">
      <c r="G31691" s="118"/>
      <c r="H31691" s="119"/>
    </row>
    <row r="31692" spans="7:8">
      <c r="G31692" s="118"/>
      <c r="H31692" s="119"/>
    </row>
    <row r="31693" spans="7:8">
      <c r="G31693" s="118"/>
      <c r="H31693" s="119"/>
    </row>
    <row r="31694" spans="7:8">
      <c r="G31694" s="118"/>
      <c r="H31694" s="119"/>
    </row>
    <row r="31695" spans="7:8">
      <c r="G31695" s="118"/>
      <c r="H31695" s="119"/>
    </row>
    <row r="31696" spans="7:8">
      <c r="G31696" s="118"/>
      <c r="H31696" s="119"/>
    </row>
    <row r="31697" spans="7:8">
      <c r="G31697" s="118"/>
      <c r="H31697" s="119"/>
    </row>
    <row r="31698" spans="7:8">
      <c r="G31698" s="118"/>
      <c r="H31698" s="119"/>
    </row>
    <row r="31699" spans="7:8">
      <c r="G31699" s="118"/>
      <c r="H31699" s="119"/>
    </row>
    <row r="31700" spans="7:8">
      <c r="G31700" s="118"/>
      <c r="H31700" s="119"/>
    </row>
    <row r="31701" spans="7:8">
      <c r="G31701" s="118"/>
      <c r="H31701" s="119"/>
    </row>
    <row r="31702" spans="7:8">
      <c r="G31702" s="118"/>
      <c r="H31702" s="119"/>
    </row>
    <row r="31703" spans="7:8">
      <c r="G31703" s="118"/>
      <c r="H31703" s="119"/>
    </row>
    <row r="31704" spans="7:8">
      <c r="G31704" s="118"/>
      <c r="H31704" s="119"/>
    </row>
    <row r="31705" spans="7:8">
      <c r="G31705" s="118"/>
      <c r="H31705" s="119"/>
    </row>
    <row r="31706" spans="7:8">
      <c r="G31706" s="118"/>
      <c r="H31706" s="119"/>
    </row>
    <row r="31707" spans="7:8">
      <c r="G31707" s="118"/>
      <c r="H31707" s="119"/>
    </row>
    <row r="31708" spans="7:8">
      <c r="G31708" s="118"/>
      <c r="H31708" s="119"/>
    </row>
    <row r="31709" spans="7:8">
      <c r="G31709" s="118"/>
      <c r="H31709" s="119"/>
    </row>
    <row r="31710" spans="7:8">
      <c r="G31710" s="118"/>
      <c r="H31710" s="119"/>
    </row>
    <row r="31711" spans="7:8">
      <c r="G31711" s="118"/>
      <c r="H31711" s="119"/>
    </row>
    <row r="31712" spans="7:8">
      <c r="G31712" s="118"/>
      <c r="H31712" s="119"/>
    </row>
    <row r="31713" spans="7:8">
      <c r="G31713" s="118"/>
      <c r="H31713" s="119"/>
    </row>
    <row r="31714" spans="7:8">
      <c r="G31714" s="118"/>
      <c r="H31714" s="119"/>
    </row>
    <row r="31715" spans="7:8">
      <c r="G31715" s="118"/>
      <c r="H31715" s="119"/>
    </row>
    <row r="31716" spans="7:8">
      <c r="G31716" s="118"/>
      <c r="H31716" s="119"/>
    </row>
    <row r="31717" spans="7:8">
      <c r="G31717" s="118"/>
      <c r="H31717" s="119"/>
    </row>
    <row r="31718" spans="7:8">
      <c r="G31718" s="118"/>
      <c r="H31718" s="119"/>
    </row>
    <row r="31719" spans="7:8">
      <c r="G31719" s="118"/>
      <c r="H31719" s="119"/>
    </row>
    <row r="31720" spans="7:8">
      <c r="G31720" s="118"/>
      <c r="H31720" s="119"/>
    </row>
    <row r="31721" spans="7:8">
      <c r="G31721" s="118"/>
      <c r="H31721" s="119"/>
    </row>
    <row r="31722" spans="7:8">
      <c r="G31722" s="118"/>
      <c r="H31722" s="119"/>
    </row>
    <row r="31723" spans="7:8">
      <c r="G31723" s="118"/>
      <c r="H31723" s="119"/>
    </row>
    <row r="31724" spans="7:8">
      <c r="G31724" s="118"/>
      <c r="H31724" s="119"/>
    </row>
    <row r="31725" spans="7:8">
      <c r="G31725" s="118"/>
      <c r="H31725" s="119"/>
    </row>
    <row r="31726" spans="7:8">
      <c r="G31726" s="118"/>
      <c r="H31726" s="119"/>
    </row>
    <row r="31727" spans="7:8">
      <c r="G31727" s="118"/>
      <c r="H31727" s="119"/>
    </row>
    <row r="31728" spans="7:8">
      <c r="G31728" s="118"/>
      <c r="H31728" s="119"/>
    </row>
    <row r="31729" spans="7:8">
      <c r="G31729" s="118"/>
      <c r="H31729" s="119"/>
    </row>
    <row r="31730" spans="7:8">
      <c r="G31730" s="118"/>
      <c r="H31730" s="119"/>
    </row>
    <row r="31731" spans="7:8">
      <c r="G31731" s="118"/>
      <c r="H31731" s="119"/>
    </row>
    <row r="31732" spans="7:8">
      <c r="G31732" s="118"/>
      <c r="H31732" s="119"/>
    </row>
    <row r="31733" spans="7:8">
      <c r="G31733" s="118"/>
      <c r="H31733" s="119"/>
    </row>
    <row r="31734" spans="7:8">
      <c r="G31734" s="118"/>
      <c r="H31734" s="119"/>
    </row>
    <row r="31735" spans="7:8">
      <c r="G31735" s="118"/>
      <c r="H31735" s="119"/>
    </row>
    <row r="31736" spans="7:8">
      <c r="G31736" s="118"/>
      <c r="H31736" s="119"/>
    </row>
    <row r="31737" spans="7:8">
      <c r="G31737" s="118"/>
      <c r="H31737" s="119"/>
    </row>
    <row r="31738" spans="7:8">
      <c r="G31738" s="118"/>
      <c r="H31738" s="119"/>
    </row>
    <row r="31739" spans="7:8">
      <c r="G31739" s="118"/>
      <c r="H31739" s="119"/>
    </row>
    <row r="31740" spans="7:8">
      <c r="G31740" s="118"/>
      <c r="H31740" s="119"/>
    </row>
    <row r="31741" spans="7:8">
      <c r="G31741" s="118"/>
      <c r="H31741" s="119"/>
    </row>
    <row r="31742" spans="7:8">
      <c r="G31742" s="118"/>
      <c r="H31742" s="119"/>
    </row>
    <row r="31743" spans="7:8">
      <c r="G31743" s="118"/>
      <c r="H31743" s="119"/>
    </row>
    <row r="31744" spans="7:8">
      <c r="G31744" s="118"/>
      <c r="H31744" s="119"/>
    </row>
    <row r="31745" spans="7:8">
      <c r="G31745" s="118"/>
      <c r="H31745" s="119"/>
    </row>
    <row r="31746" spans="7:8">
      <c r="G31746" s="118"/>
      <c r="H31746" s="119"/>
    </row>
    <row r="31747" spans="7:8">
      <c r="G31747" s="118"/>
      <c r="H31747" s="119"/>
    </row>
    <row r="31748" spans="7:8">
      <c r="G31748" s="118"/>
      <c r="H31748" s="119"/>
    </row>
    <row r="31749" spans="7:8">
      <c r="G31749" s="118"/>
      <c r="H31749" s="119"/>
    </row>
    <row r="31750" spans="7:8">
      <c r="G31750" s="118"/>
      <c r="H31750" s="119"/>
    </row>
    <row r="31751" spans="7:8">
      <c r="G31751" s="118"/>
      <c r="H31751" s="119"/>
    </row>
    <row r="31752" spans="7:8">
      <c r="G31752" s="118"/>
      <c r="H31752" s="119"/>
    </row>
    <row r="31753" spans="7:8">
      <c r="G31753" s="118"/>
      <c r="H31753" s="119"/>
    </row>
    <row r="31754" spans="7:8">
      <c r="G31754" s="118"/>
      <c r="H31754" s="119"/>
    </row>
    <row r="31755" spans="7:8">
      <c r="G31755" s="118"/>
      <c r="H31755" s="119"/>
    </row>
    <row r="31756" spans="7:8">
      <c r="G31756" s="118"/>
      <c r="H31756" s="119"/>
    </row>
    <row r="31757" spans="7:8">
      <c r="G31757" s="118"/>
      <c r="H31757" s="119"/>
    </row>
    <row r="31758" spans="7:8">
      <c r="G31758" s="118"/>
      <c r="H31758" s="119"/>
    </row>
    <row r="31759" spans="7:8">
      <c r="G31759" s="118"/>
      <c r="H31759" s="119"/>
    </row>
    <row r="31760" spans="7:8">
      <c r="G31760" s="118"/>
      <c r="H31760" s="119"/>
    </row>
    <row r="31761" spans="7:8">
      <c r="G31761" s="118"/>
      <c r="H31761" s="119"/>
    </row>
    <row r="31762" spans="7:8">
      <c r="G31762" s="118"/>
      <c r="H31762" s="119"/>
    </row>
    <row r="31763" spans="7:8">
      <c r="G31763" s="118"/>
      <c r="H31763" s="119"/>
    </row>
    <row r="31764" spans="7:8">
      <c r="G31764" s="118"/>
      <c r="H31764" s="119"/>
    </row>
    <row r="31765" spans="7:8">
      <c r="G31765" s="118"/>
      <c r="H31765" s="119"/>
    </row>
    <row r="31766" spans="7:8">
      <c r="G31766" s="118"/>
      <c r="H31766" s="119"/>
    </row>
    <row r="31767" spans="7:8">
      <c r="G31767" s="118"/>
      <c r="H31767" s="119"/>
    </row>
    <row r="31768" spans="7:8">
      <c r="G31768" s="118"/>
      <c r="H31768" s="119"/>
    </row>
    <row r="31769" spans="7:8">
      <c r="G31769" s="118"/>
      <c r="H31769" s="119"/>
    </row>
    <row r="31770" spans="7:8">
      <c r="G31770" s="118"/>
      <c r="H31770" s="119"/>
    </row>
    <row r="31771" spans="7:8">
      <c r="G31771" s="118"/>
      <c r="H31771" s="119"/>
    </row>
    <row r="31772" spans="7:8">
      <c r="G31772" s="118"/>
      <c r="H31772" s="119"/>
    </row>
    <row r="31773" spans="7:8">
      <c r="G31773" s="118"/>
      <c r="H31773" s="119"/>
    </row>
    <row r="31774" spans="7:8">
      <c r="G31774" s="118"/>
      <c r="H31774" s="119"/>
    </row>
    <row r="31775" spans="7:8">
      <c r="G31775" s="118"/>
      <c r="H31775" s="119"/>
    </row>
    <row r="31776" spans="7:8">
      <c r="G31776" s="118"/>
      <c r="H31776" s="119"/>
    </row>
    <row r="31777" spans="7:8">
      <c r="G31777" s="118"/>
      <c r="H31777" s="119"/>
    </row>
    <row r="31778" spans="7:8">
      <c r="G31778" s="118"/>
      <c r="H31778" s="119"/>
    </row>
    <row r="31779" spans="7:8">
      <c r="G31779" s="118"/>
      <c r="H31779" s="119"/>
    </row>
    <row r="31780" spans="7:8">
      <c r="G31780" s="118"/>
      <c r="H31780" s="119"/>
    </row>
    <row r="31781" spans="7:8">
      <c r="G31781" s="118"/>
      <c r="H31781" s="119"/>
    </row>
    <row r="31782" spans="7:8">
      <c r="G31782" s="118"/>
      <c r="H31782" s="119"/>
    </row>
    <row r="31783" spans="7:8">
      <c r="G31783" s="118"/>
      <c r="H31783" s="119"/>
    </row>
    <row r="31784" spans="7:8">
      <c r="G31784" s="118"/>
      <c r="H31784" s="119"/>
    </row>
    <row r="31785" spans="7:8">
      <c r="G31785" s="118"/>
      <c r="H31785" s="119"/>
    </row>
    <row r="31786" spans="7:8">
      <c r="G31786" s="118"/>
      <c r="H31786" s="119"/>
    </row>
    <row r="31787" spans="7:8">
      <c r="G31787" s="118"/>
      <c r="H31787" s="119"/>
    </row>
    <row r="31788" spans="7:8">
      <c r="G31788" s="118"/>
      <c r="H31788" s="119"/>
    </row>
    <row r="31789" spans="7:8">
      <c r="G31789" s="118"/>
      <c r="H31789" s="119"/>
    </row>
    <row r="31790" spans="7:8">
      <c r="G31790" s="118"/>
      <c r="H31790" s="119"/>
    </row>
    <row r="31791" spans="7:8">
      <c r="G31791" s="118"/>
      <c r="H31791" s="119"/>
    </row>
    <row r="31792" spans="7:8">
      <c r="G31792" s="118"/>
      <c r="H31792" s="119"/>
    </row>
    <row r="31793" spans="7:8">
      <c r="G31793" s="118"/>
      <c r="H31793" s="119"/>
    </row>
    <row r="31794" spans="7:8">
      <c r="G31794" s="118"/>
      <c r="H31794" s="119"/>
    </row>
    <row r="31795" spans="7:8">
      <c r="G31795" s="118"/>
      <c r="H31795" s="119"/>
    </row>
    <row r="31796" spans="7:8">
      <c r="G31796" s="118"/>
      <c r="H31796" s="119"/>
    </row>
    <row r="31797" spans="7:8">
      <c r="G31797" s="118"/>
      <c r="H31797" s="119"/>
    </row>
    <row r="31798" spans="7:8">
      <c r="G31798" s="118"/>
      <c r="H31798" s="119"/>
    </row>
    <row r="31799" spans="7:8">
      <c r="G31799" s="118"/>
      <c r="H31799" s="119"/>
    </row>
    <row r="31800" spans="7:8">
      <c r="G31800" s="118"/>
      <c r="H31800" s="119"/>
    </row>
    <row r="31801" spans="7:8">
      <c r="G31801" s="118"/>
      <c r="H31801" s="119"/>
    </row>
    <row r="31802" spans="7:8">
      <c r="G31802" s="118"/>
      <c r="H31802" s="119"/>
    </row>
    <row r="31803" spans="7:8">
      <c r="G31803" s="118"/>
      <c r="H31803" s="119"/>
    </row>
    <row r="31804" spans="7:8">
      <c r="G31804" s="118"/>
      <c r="H31804" s="119"/>
    </row>
    <row r="31805" spans="7:8">
      <c r="G31805" s="118"/>
      <c r="H31805" s="119"/>
    </row>
    <row r="31806" spans="7:8">
      <c r="G31806" s="118"/>
      <c r="H31806" s="119"/>
    </row>
    <row r="31807" spans="7:8">
      <c r="G31807" s="118"/>
      <c r="H31807" s="119"/>
    </row>
    <row r="31808" spans="7:8">
      <c r="G31808" s="118"/>
      <c r="H31808" s="119"/>
    </row>
    <row r="31809" spans="7:8">
      <c r="G31809" s="118"/>
      <c r="H31809" s="119"/>
    </row>
    <row r="31810" spans="7:8">
      <c r="G31810" s="118"/>
      <c r="H31810" s="119"/>
    </row>
    <row r="31811" spans="7:8">
      <c r="G31811" s="118"/>
      <c r="H31811" s="119"/>
    </row>
    <row r="31812" spans="7:8">
      <c r="G31812" s="118"/>
      <c r="H31812" s="119"/>
    </row>
    <row r="31813" spans="7:8">
      <c r="G31813" s="118"/>
      <c r="H31813" s="119"/>
    </row>
    <row r="31814" spans="7:8">
      <c r="G31814" s="118"/>
      <c r="H31814" s="119"/>
    </row>
    <row r="31815" spans="7:8">
      <c r="G31815" s="118"/>
      <c r="H31815" s="119"/>
    </row>
    <row r="31816" spans="7:8">
      <c r="G31816" s="118"/>
      <c r="H31816" s="119"/>
    </row>
    <row r="31817" spans="7:8">
      <c r="G31817" s="118"/>
      <c r="H31817" s="119"/>
    </row>
    <row r="31818" spans="7:8">
      <c r="G31818" s="118"/>
      <c r="H31818" s="119"/>
    </row>
    <row r="31819" spans="7:8">
      <c r="G31819" s="118"/>
      <c r="H31819" s="119"/>
    </row>
    <row r="31820" spans="7:8">
      <c r="G31820" s="118"/>
      <c r="H31820" s="119"/>
    </row>
    <row r="31821" spans="7:8">
      <c r="G31821" s="118"/>
      <c r="H31821" s="119"/>
    </row>
    <row r="31822" spans="7:8">
      <c r="G31822" s="118"/>
      <c r="H31822" s="119"/>
    </row>
    <row r="31823" spans="7:8">
      <c r="G31823" s="118"/>
      <c r="H31823" s="119"/>
    </row>
    <row r="31824" spans="7:8">
      <c r="G31824" s="118"/>
      <c r="H31824" s="119"/>
    </row>
    <row r="31825" spans="7:8">
      <c r="G31825" s="118"/>
      <c r="H31825" s="119"/>
    </row>
    <row r="31826" spans="7:8">
      <c r="G31826" s="118"/>
      <c r="H31826" s="119"/>
    </row>
    <row r="31827" spans="7:8">
      <c r="G31827" s="118"/>
      <c r="H31827" s="119"/>
    </row>
    <row r="31828" spans="7:8">
      <c r="G31828" s="118"/>
      <c r="H31828" s="119"/>
    </row>
    <row r="31829" spans="7:8">
      <c r="G31829" s="118"/>
      <c r="H31829" s="119"/>
    </row>
    <row r="31830" spans="7:8">
      <c r="G31830" s="118"/>
      <c r="H31830" s="119"/>
    </row>
    <row r="31831" spans="7:8">
      <c r="G31831" s="118"/>
      <c r="H31831" s="119"/>
    </row>
    <row r="31832" spans="7:8">
      <c r="G31832" s="118"/>
      <c r="H31832" s="119"/>
    </row>
    <row r="31833" spans="7:8">
      <c r="G31833" s="118"/>
      <c r="H31833" s="119"/>
    </row>
    <row r="31834" spans="7:8">
      <c r="G31834" s="118"/>
      <c r="H31834" s="119"/>
    </row>
    <row r="31835" spans="7:8">
      <c r="G31835" s="118"/>
      <c r="H31835" s="119"/>
    </row>
    <row r="31836" spans="7:8">
      <c r="G31836" s="118"/>
      <c r="H31836" s="119"/>
    </row>
    <row r="31837" spans="7:8">
      <c r="G31837" s="118"/>
      <c r="H31837" s="119"/>
    </row>
    <row r="31838" spans="7:8">
      <c r="G31838" s="118"/>
      <c r="H31838" s="119"/>
    </row>
    <row r="31839" spans="7:8">
      <c r="G31839" s="118"/>
      <c r="H31839" s="119"/>
    </row>
    <row r="31840" spans="7:8">
      <c r="G31840" s="118"/>
      <c r="H31840" s="119"/>
    </row>
    <row r="31841" spans="7:8">
      <c r="G31841" s="118"/>
      <c r="H31841" s="119"/>
    </row>
    <row r="31842" spans="7:8">
      <c r="G31842" s="118"/>
      <c r="H31842" s="119"/>
    </row>
    <row r="31843" spans="7:8">
      <c r="G31843" s="118"/>
      <c r="H31843" s="119"/>
    </row>
    <row r="31844" spans="7:8">
      <c r="G31844" s="118"/>
      <c r="H31844" s="119"/>
    </row>
    <row r="31845" spans="7:8">
      <c r="G31845" s="118"/>
      <c r="H31845" s="119"/>
    </row>
    <row r="31846" spans="7:8">
      <c r="G31846" s="118"/>
      <c r="H31846" s="119"/>
    </row>
    <row r="31847" spans="7:8">
      <c r="G31847" s="118"/>
      <c r="H31847" s="119"/>
    </row>
    <row r="31848" spans="7:8">
      <c r="G31848" s="118"/>
      <c r="H31848" s="119"/>
    </row>
    <row r="31849" spans="7:8">
      <c r="G31849" s="118"/>
      <c r="H31849" s="119"/>
    </row>
    <row r="31850" spans="7:8">
      <c r="G31850" s="118"/>
      <c r="H31850" s="119"/>
    </row>
    <row r="31851" spans="7:8">
      <c r="G31851" s="118"/>
      <c r="H31851" s="119"/>
    </row>
    <row r="31852" spans="7:8">
      <c r="G31852" s="118"/>
      <c r="H31852" s="119"/>
    </row>
    <row r="31853" spans="7:8">
      <c r="G31853" s="118"/>
      <c r="H31853" s="119"/>
    </row>
    <row r="31854" spans="7:8">
      <c r="G31854" s="118"/>
      <c r="H31854" s="119"/>
    </row>
    <row r="31855" spans="7:8">
      <c r="G31855" s="118"/>
      <c r="H31855" s="119"/>
    </row>
    <row r="31856" spans="7:8">
      <c r="G31856" s="118"/>
      <c r="H31856" s="119"/>
    </row>
    <row r="31857" spans="7:8">
      <c r="G31857" s="118"/>
      <c r="H31857" s="119"/>
    </row>
    <row r="31858" spans="7:8">
      <c r="G31858" s="118"/>
      <c r="H31858" s="119"/>
    </row>
    <row r="31859" spans="7:8">
      <c r="G31859" s="118"/>
      <c r="H31859" s="119"/>
    </row>
    <row r="31860" spans="7:8">
      <c r="G31860" s="118"/>
      <c r="H31860" s="119"/>
    </row>
    <row r="31861" spans="7:8">
      <c r="G31861" s="118"/>
      <c r="H31861" s="119"/>
    </row>
    <row r="31862" spans="7:8">
      <c r="G31862" s="118"/>
      <c r="H31862" s="119"/>
    </row>
    <row r="31863" spans="7:8">
      <c r="G31863" s="118"/>
      <c r="H31863" s="119"/>
    </row>
    <row r="31864" spans="7:8">
      <c r="G31864" s="118"/>
      <c r="H31864" s="119"/>
    </row>
    <row r="31865" spans="7:8">
      <c r="G31865" s="118"/>
      <c r="H31865" s="119"/>
    </row>
    <row r="31866" spans="7:8">
      <c r="G31866" s="118"/>
      <c r="H31866" s="119"/>
    </row>
    <row r="31867" spans="7:8">
      <c r="G31867" s="118"/>
      <c r="H31867" s="119"/>
    </row>
    <row r="31868" spans="7:8">
      <c r="G31868" s="118"/>
      <c r="H31868" s="119"/>
    </row>
    <row r="31869" spans="7:8">
      <c r="G31869" s="118"/>
      <c r="H31869" s="119"/>
    </row>
    <row r="31870" spans="7:8">
      <c r="G31870" s="118"/>
      <c r="H31870" s="119"/>
    </row>
    <row r="31871" spans="7:8">
      <c r="G31871" s="118"/>
      <c r="H31871" s="119"/>
    </row>
    <row r="31872" spans="7:8">
      <c r="G31872" s="118"/>
      <c r="H31872" s="119"/>
    </row>
    <row r="31873" spans="7:8">
      <c r="G31873" s="118"/>
      <c r="H31873" s="119"/>
    </row>
    <row r="31874" spans="7:8">
      <c r="G31874" s="118"/>
      <c r="H31874" s="119"/>
    </row>
    <row r="31875" spans="7:8">
      <c r="G31875" s="118"/>
      <c r="H31875" s="119"/>
    </row>
    <row r="31876" spans="7:8">
      <c r="G31876" s="118"/>
      <c r="H31876" s="119"/>
    </row>
    <row r="31877" spans="7:8">
      <c r="G31877" s="118"/>
      <c r="H31877" s="119"/>
    </row>
    <row r="31878" spans="7:8">
      <c r="G31878" s="118"/>
      <c r="H31878" s="119"/>
    </row>
    <row r="31879" spans="7:8">
      <c r="G31879" s="118"/>
      <c r="H31879" s="119"/>
    </row>
    <row r="31880" spans="7:8">
      <c r="G31880" s="118"/>
      <c r="H31880" s="119"/>
    </row>
    <row r="31881" spans="7:8">
      <c r="G31881" s="118"/>
      <c r="H31881" s="119"/>
    </row>
    <row r="31882" spans="7:8">
      <c r="G31882" s="118"/>
      <c r="H31882" s="119"/>
    </row>
    <row r="31883" spans="7:8">
      <c r="G31883" s="118"/>
      <c r="H31883" s="119"/>
    </row>
    <row r="31884" spans="7:8">
      <c r="G31884" s="118"/>
      <c r="H31884" s="119"/>
    </row>
    <row r="31885" spans="7:8">
      <c r="G31885" s="118"/>
      <c r="H31885" s="119"/>
    </row>
    <row r="31886" spans="7:8">
      <c r="G31886" s="118"/>
      <c r="H31886" s="119"/>
    </row>
    <row r="31887" spans="7:8">
      <c r="G31887" s="118"/>
      <c r="H31887" s="119"/>
    </row>
    <row r="31888" spans="7:8">
      <c r="G31888" s="118"/>
      <c r="H31888" s="119"/>
    </row>
    <row r="31889" spans="7:8">
      <c r="G31889" s="118"/>
      <c r="H31889" s="119"/>
    </row>
    <row r="31890" spans="7:8">
      <c r="G31890" s="118"/>
      <c r="H31890" s="119"/>
    </row>
    <row r="31891" spans="7:8">
      <c r="G31891" s="118"/>
      <c r="H31891" s="119"/>
    </row>
    <row r="31892" spans="7:8">
      <c r="G31892" s="118"/>
      <c r="H31892" s="119"/>
    </row>
    <row r="31893" spans="7:8">
      <c r="G31893" s="118"/>
      <c r="H31893" s="119"/>
    </row>
    <row r="31894" spans="7:8">
      <c r="G31894" s="118"/>
      <c r="H31894" s="119"/>
    </row>
    <row r="31895" spans="7:8">
      <c r="G31895" s="118"/>
      <c r="H31895" s="119"/>
    </row>
    <row r="31896" spans="7:8">
      <c r="G31896" s="118"/>
      <c r="H31896" s="119"/>
    </row>
    <row r="31897" spans="7:8">
      <c r="G31897" s="118"/>
      <c r="H31897" s="119"/>
    </row>
    <row r="31898" spans="7:8">
      <c r="G31898" s="118"/>
      <c r="H31898" s="119"/>
    </row>
    <row r="31899" spans="7:8">
      <c r="G31899" s="118"/>
      <c r="H31899" s="119"/>
    </row>
    <row r="31900" spans="7:8">
      <c r="G31900" s="118"/>
      <c r="H31900" s="119"/>
    </row>
    <row r="31901" spans="7:8">
      <c r="G31901" s="118"/>
      <c r="H31901" s="119"/>
    </row>
    <row r="31902" spans="7:8">
      <c r="G31902" s="118"/>
      <c r="H31902" s="119"/>
    </row>
    <row r="31903" spans="7:8">
      <c r="G31903" s="118"/>
      <c r="H31903" s="119"/>
    </row>
    <row r="31904" spans="7:8">
      <c r="G31904" s="118"/>
      <c r="H31904" s="119"/>
    </row>
    <row r="31905" spans="7:8">
      <c r="G31905" s="118"/>
      <c r="H31905" s="119"/>
    </row>
    <row r="31906" spans="7:8">
      <c r="G31906" s="118"/>
      <c r="H31906" s="119"/>
    </row>
    <row r="31907" spans="7:8">
      <c r="G31907" s="118"/>
      <c r="H31907" s="119"/>
    </row>
    <row r="31908" spans="7:8">
      <c r="G31908" s="118"/>
      <c r="H31908" s="119"/>
    </row>
    <row r="31909" spans="7:8">
      <c r="G31909" s="118"/>
      <c r="H31909" s="119"/>
    </row>
    <row r="31910" spans="7:8">
      <c r="G31910" s="118"/>
      <c r="H31910" s="119"/>
    </row>
    <row r="31911" spans="7:8">
      <c r="G31911" s="118"/>
      <c r="H31911" s="119"/>
    </row>
    <row r="31912" spans="7:8">
      <c r="G31912" s="118"/>
      <c r="H31912" s="119"/>
    </row>
    <row r="31913" spans="7:8">
      <c r="G31913" s="118"/>
      <c r="H31913" s="119"/>
    </row>
    <row r="31914" spans="7:8">
      <c r="G31914" s="118"/>
      <c r="H31914" s="119"/>
    </row>
    <row r="31915" spans="7:8">
      <c r="G31915" s="118"/>
      <c r="H31915" s="119"/>
    </row>
    <row r="31916" spans="7:8">
      <c r="G31916" s="118"/>
      <c r="H31916" s="119"/>
    </row>
    <row r="31917" spans="7:8">
      <c r="G31917" s="118"/>
      <c r="H31917" s="119"/>
    </row>
    <row r="31918" spans="7:8">
      <c r="G31918" s="118"/>
      <c r="H31918" s="119"/>
    </row>
    <row r="31919" spans="7:8">
      <c r="G31919" s="118"/>
      <c r="H31919" s="119"/>
    </row>
    <row r="31920" spans="7:8">
      <c r="G31920" s="118"/>
      <c r="H31920" s="119"/>
    </row>
    <row r="31921" spans="7:8">
      <c r="G31921" s="118"/>
      <c r="H31921" s="119"/>
    </row>
    <row r="31922" spans="7:8">
      <c r="G31922" s="118"/>
      <c r="H31922" s="119"/>
    </row>
    <row r="31923" spans="7:8">
      <c r="G31923" s="118"/>
      <c r="H31923" s="119"/>
    </row>
    <row r="31924" spans="7:8">
      <c r="G31924" s="118"/>
      <c r="H31924" s="119"/>
    </row>
    <row r="31925" spans="7:8">
      <c r="G31925" s="118"/>
      <c r="H31925" s="119"/>
    </row>
    <row r="31926" spans="7:8">
      <c r="G31926" s="118"/>
      <c r="H31926" s="119"/>
    </row>
    <row r="31927" spans="7:8">
      <c r="G31927" s="118"/>
      <c r="H31927" s="119"/>
    </row>
    <row r="31928" spans="7:8">
      <c r="G31928" s="118"/>
      <c r="H31928" s="119"/>
    </row>
    <row r="31929" spans="7:8">
      <c r="G31929" s="118"/>
      <c r="H31929" s="119"/>
    </row>
    <row r="31930" spans="7:8">
      <c r="G31930" s="118"/>
      <c r="H31930" s="119"/>
    </row>
    <row r="31931" spans="7:8">
      <c r="G31931" s="118"/>
      <c r="H31931" s="119"/>
    </row>
    <row r="31932" spans="7:8">
      <c r="G31932" s="118"/>
      <c r="H31932" s="119"/>
    </row>
    <row r="31933" spans="7:8">
      <c r="G31933" s="118"/>
      <c r="H31933" s="119"/>
    </row>
    <row r="31934" spans="7:8">
      <c r="G31934" s="118"/>
      <c r="H31934" s="119"/>
    </row>
    <row r="31935" spans="7:8">
      <c r="G31935" s="118"/>
      <c r="H31935" s="119"/>
    </row>
    <row r="31936" spans="7:8">
      <c r="G31936" s="118"/>
      <c r="H31936" s="119"/>
    </row>
    <row r="31937" spans="7:8">
      <c r="G31937" s="118"/>
      <c r="H31937" s="119"/>
    </row>
    <row r="31938" spans="7:8">
      <c r="G31938" s="118"/>
      <c r="H31938" s="119"/>
    </row>
    <row r="31939" spans="7:8">
      <c r="G31939" s="118"/>
      <c r="H31939" s="119"/>
    </row>
    <row r="31940" spans="7:8">
      <c r="G31940" s="118"/>
      <c r="H31940" s="119"/>
    </row>
    <row r="31941" spans="7:8">
      <c r="G31941" s="118"/>
      <c r="H31941" s="119"/>
    </row>
    <row r="31942" spans="7:8">
      <c r="G31942" s="118"/>
      <c r="H31942" s="119"/>
    </row>
    <row r="31943" spans="7:8">
      <c r="G31943" s="118"/>
      <c r="H31943" s="119"/>
    </row>
    <row r="31944" spans="7:8">
      <c r="G31944" s="118"/>
      <c r="H31944" s="119"/>
    </row>
    <row r="31945" spans="7:8">
      <c r="G31945" s="118"/>
      <c r="H31945" s="119"/>
    </row>
    <row r="31946" spans="7:8">
      <c r="G31946" s="118"/>
      <c r="H31946" s="119"/>
    </row>
    <row r="31947" spans="7:8">
      <c r="G31947" s="118"/>
      <c r="H31947" s="119"/>
    </row>
    <row r="31948" spans="7:8">
      <c r="G31948" s="118"/>
      <c r="H31948" s="119"/>
    </row>
    <row r="31949" spans="7:8">
      <c r="G31949" s="118"/>
      <c r="H31949" s="119"/>
    </row>
    <row r="31950" spans="7:8">
      <c r="G31950" s="118"/>
      <c r="H31950" s="119"/>
    </row>
    <row r="31951" spans="7:8">
      <c r="G31951" s="118"/>
      <c r="H31951" s="119"/>
    </row>
    <row r="31952" spans="7:8">
      <c r="G31952" s="118"/>
      <c r="H31952" s="119"/>
    </row>
    <row r="31953" spans="7:8">
      <c r="G31953" s="118"/>
      <c r="H31953" s="119"/>
    </row>
    <row r="31954" spans="7:8">
      <c r="G31954" s="118"/>
      <c r="H31954" s="119"/>
    </row>
    <row r="31955" spans="7:8">
      <c r="G31955" s="118"/>
      <c r="H31955" s="119"/>
    </row>
    <row r="31956" spans="7:8">
      <c r="G31956" s="118"/>
      <c r="H31956" s="119"/>
    </row>
    <row r="31957" spans="7:8">
      <c r="G31957" s="118"/>
      <c r="H31957" s="119"/>
    </row>
    <row r="31958" spans="7:8">
      <c r="G31958" s="118"/>
      <c r="H31958" s="119"/>
    </row>
    <row r="31959" spans="7:8">
      <c r="G31959" s="118"/>
      <c r="H31959" s="119"/>
    </row>
    <row r="31960" spans="7:8">
      <c r="G31960" s="118"/>
      <c r="H31960" s="119"/>
    </row>
    <row r="31961" spans="7:8">
      <c r="G31961" s="118"/>
      <c r="H31961" s="119"/>
    </row>
    <row r="31962" spans="7:8">
      <c r="G31962" s="118"/>
      <c r="H31962" s="119"/>
    </row>
    <row r="31963" spans="7:8">
      <c r="G31963" s="118"/>
      <c r="H31963" s="119"/>
    </row>
    <row r="31964" spans="7:8">
      <c r="G31964" s="118"/>
      <c r="H31964" s="119"/>
    </row>
    <row r="31965" spans="7:8">
      <c r="G31965" s="118"/>
      <c r="H31965" s="119"/>
    </row>
    <row r="31966" spans="7:8">
      <c r="G31966" s="118"/>
      <c r="H31966" s="119"/>
    </row>
    <row r="31967" spans="7:8">
      <c r="G31967" s="118"/>
      <c r="H31967" s="119"/>
    </row>
    <row r="31968" spans="7:8">
      <c r="G31968" s="118"/>
      <c r="H31968" s="119"/>
    </row>
    <row r="31969" spans="7:8">
      <c r="G31969" s="118"/>
      <c r="H31969" s="119"/>
    </row>
    <row r="31970" spans="7:8">
      <c r="G31970" s="118"/>
      <c r="H31970" s="119"/>
    </row>
    <row r="31971" spans="7:8">
      <c r="G31971" s="118"/>
      <c r="H31971" s="119"/>
    </row>
    <row r="31972" spans="7:8">
      <c r="G31972" s="118"/>
      <c r="H31972" s="119"/>
    </row>
    <row r="31973" spans="7:8">
      <c r="G31973" s="118"/>
      <c r="H31973" s="119"/>
    </row>
    <row r="31974" spans="7:8">
      <c r="G31974" s="118"/>
      <c r="H31974" s="119"/>
    </row>
    <row r="31975" spans="7:8">
      <c r="G31975" s="118"/>
      <c r="H31975" s="119"/>
    </row>
    <row r="31976" spans="7:8">
      <c r="G31976" s="118"/>
      <c r="H31976" s="119"/>
    </row>
    <row r="31977" spans="7:8">
      <c r="G31977" s="118"/>
      <c r="H31977" s="119"/>
    </row>
    <row r="31978" spans="7:8">
      <c r="G31978" s="118"/>
      <c r="H31978" s="119"/>
    </row>
    <row r="31979" spans="7:8">
      <c r="G31979" s="118"/>
      <c r="H31979" s="119"/>
    </row>
    <row r="31980" spans="7:8">
      <c r="G31980" s="118"/>
      <c r="H31980" s="119"/>
    </row>
    <row r="31981" spans="7:8">
      <c r="G31981" s="118"/>
      <c r="H31981" s="119"/>
    </row>
    <row r="31982" spans="7:8">
      <c r="G31982" s="118"/>
      <c r="H31982" s="119"/>
    </row>
    <row r="31983" spans="7:8">
      <c r="G31983" s="118"/>
      <c r="H31983" s="119"/>
    </row>
    <row r="31984" spans="7:8">
      <c r="G31984" s="118"/>
      <c r="H31984" s="119"/>
    </row>
    <row r="31985" spans="7:8">
      <c r="G31985" s="118"/>
      <c r="H31985" s="119"/>
    </row>
    <row r="31986" spans="7:8">
      <c r="G31986" s="118"/>
      <c r="H31986" s="119"/>
    </row>
    <row r="31987" spans="7:8">
      <c r="G31987" s="118"/>
      <c r="H31987" s="119"/>
    </row>
    <row r="31988" spans="7:8">
      <c r="G31988" s="118"/>
      <c r="H31988" s="119"/>
    </row>
    <row r="31989" spans="7:8">
      <c r="G31989" s="118"/>
      <c r="H31989" s="119"/>
    </row>
    <row r="31990" spans="7:8">
      <c r="G31990" s="118"/>
      <c r="H31990" s="119"/>
    </row>
    <row r="31991" spans="7:8">
      <c r="G31991" s="118"/>
      <c r="H31991" s="119"/>
    </row>
    <row r="31992" spans="7:8">
      <c r="G31992" s="118"/>
      <c r="H31992" s="119"/>
    </row>
    <row r="31993" spans="7:8">
      <c r="G31993" s="118"/>
      <c r="H31993" s="119"/>
    </row>
    <row r="31994" spans="7:8">
      <c r="G31994" s="118"/>
      <c r="H31994" s="119"/>
    </row>
    <row r="31995" spans="7:8">
      <c r="G31995" s="118"/>
      <c r="H31995" s="119"/>
    </row>
    <row r="31996" spans="7:8">
      <c r="G31996" s="118"/>
      <c r="H31996" s="119"/>
    </row>
    <row r="31997" spans="7:8">
      <c r="G31997" s="118"/>
      <c r="H31997" s="119"/>
    </row>
    <row r="31998" spans="7:8">
      <c r="G31998" s="118"/>
      <c r="H31998" s="119"/>
    </row>
    <row r="31999" spans="7:8">
      <c r="G31999" s="118"/>
      <c r="H31999" s="119"/>
    </row>
    <row r="32000" spans="7:8">
      <c r="G32000" s="118"/>
      <c r="H32000" s="119"/>
    </row>
    <row r="32001" spans="7:8">
      <c r="G32001" s="118"/>
      <c r="H32001" s="119"/>
    </row>
    <row r="32002" spans="7:8">
      <c r="G32002" s="118"/>
      <c r="H32002" s="119"/>
    </row>
    <row r="32003" spans="7:8">
      <c r="G32003" s="118"/>
      <c r="H32003" s="119"/>
    </row>
    <row r="32004" spans="7:8">
      <c r="G32004" s="118"/>
      <c r="H32004" s="119"/>
    </row>
    <row r="32005" spans="7:8">
      <c r="G32005" s="118"/>
      <c r="H32005" s="119"/>
    </row>
    <row r="32006" spans="7:8">
      <c r="G32006" s="118"/>
      <c r="H32006" s="119"/>
    </row>
    <row r="32007" spans="7:8">
      <c r="G32007" s="118"/>
      <c r="H32007" s="119"/>
    </row>
    <row r="32008" spans="7:8">
      <c r="G32008" s="118"/>
      <c r="H32008" s="119"/>
    </row>
    <row r="32009" spans="7:8">
      <c r="G32009" s="118"/>
      <c r="H32009" s="119"/>
    </row>
    <row r="32010" spans="7:8">
      <c r="G32010" s="118"/>
      <c r="H32010" s="119"/>
    </row>
    <row r="32011" spans="7:8">
      <c r="G32011" s="118"/>
      <c r="H32011" s="119"/>
    </row>
    <row r="32012" spans="7:8">
      <c r="G32012" s="118"/>
      <c r="H32012" s="119"/>
    </row>
    <row r="32013" spans="7:8">
      <c r="G32013" s="118"/>
      <c r="H32013" s="119"/>
    </row>
    <row r="32014" spans="7:8">
      <c r="G32014" s="118"/>
      <c r="H32014" s="119"/>
    </row>
    <row r="32015" spans="7:8">
      <c r="G32015" s="118"/>
      <c r="H32015" s="119"/>
    </row>
    <row r="32016" spans="7:8">
      <c r="G32016" s="118"/>
      <c r="H32016" s="119"/>
    </row>
    <row r="32017" spans="7:8">
      <c r="G32017" s="118"/>
      <c r="H32017" s="119"/>
    </row>
    <row r="32018" spans="7:8">
      <c r="G32018" s="118"/>
      <c r="H32018" s="119"/>
    </row>
    <row r="32019" spans="7:8">
      <c r="G32019" s="118"/>
      <c r="H32019" s="119"/>
    </row>
    <row r="32020" spans="7:8">
      <c r="G32020" s="118"/>
      <c r="H32020" s="119"/>
    </row>
    <row r="32021" spans="7:8">
      <c r="G32021" s="118"/>
      <c r="H32021" s="119"/>
    </row>
    <row r="32022" spans="7:8">
      <c r="G32022" s="118"/>
      <c r="H32022" s="119"/>
    </row>
    <row r="32023" spans="7:8">
      <c r="G32023" s="118"/>
      <c r="H32023" s="119"/>
    </row>
    <row r="32024" spans="7:8">
      <c r="G32024" s="118"/>
      <c r="H32024" s="119"/>
    </row>
    <row r="32025" spans="7:8">
      <c r="G32025" s="118"/>
      <c r="H32025" s="119"/>
    </row>
    <row r="32026" spans="7:8">
      <c r="G32026" s="118"/>
      <c r="H32026" s="119"/>
    </row>
    <row r="32027" spans="7:8">
      <c r="G32027" s="118"/>
      <c r="H32027" s="119"/>
    </row>
    <row r="32028" spans="7:8">
      <c r="G32028" s="118"/>
      <c r="H32028" s="119"/>
    </row>
    <row r="32029" spans="7:8">
      <c r="G32029" s="118"/>
      <c r="H32029" s="119"/>
    </row>
    <row r="32030" spans="7:8">
      <c r="G32030" s="118"/>
      <c r="H32030" s="119"/>
    </row>
    <row r="32031" spans="7:8">
      <c r="G32031" s="118"/>
      <c r="H32031" s="119"/>
    </row>
    <row r="32032" spans="7:8">
      <c r="G32032" s="118"/>
      <c r="H32032" s="119"/>
    </row>
    <row r="32033" spans="7:8">
      <c r="G32033" s="118"/>
      <c r="H32033" s="119"/>
    </row>
    <row r="32034" spans="7:8">
      <c r="G32034" s="118"/>
      <c r="H32034" s="119"/>
    </row>
    <row r="32035" spans="7:8">
      <c r="G32035" s="118"/>
      <c r="H32035" s="119"/>
    </row>
    <row r="32036" spans="7:8">
      <c r="G32036" s="118"/>
      <c r="H32036" s="119"/>
    </row>
    <row r="32037" spans="7:8">
      <c r="G32037" s="118"/>
      <c r="H32037" s="119"/>
    </row>
    <row r="32038" spans="7:8">
      <c r="G32038" s="118"/>
      <c r="H32038" s="119"/>
    </row>
    <row r="32039" spans="7:8">
      <c r="G32039" s="118"/>
      <c r="H32039" s="119"/>
    </row>
    <row r="32040" spans="7:8">
      <c r="G32040" s="118"/>
      <c r="H32040" s="119"/>
    </row>
    <row r="32041" spans="7:8">
      <c r="G32041" s="118"/>
      <c r="H32041" s="119"/>
    </row>
    <row r="32042" spans="7:8">
      <c r="G32042" s="118"/>
      <c r="H32042" s="119"/>
    </row>
    <row r="32043" spans="7:8">
      <c r="G32043" s="118"/>
      <c r="H32043" s="119"/>
    </row>
    <row r="32044" spans="7:8">
      <c r="G32044" s="118"/>
      <c r="H32044" s="119"/>
    </row>
    <row r="32045" spans="7:8">
      <c r="G32045" s="118"/>
      <c r="H32045" s="119"/>
    </row>
    <row r="32046" spans="7:8">
      <c r="G32046" s="118"/>
      <c r="H32046" s="119"/>
    </row>
    <row r="32047" spans="7:8">
      <c r="G32047" s="118"/>
      <c r="H32047" s="119"/>
    </row>
    <row r="32048" spans="7:8">
      <c r="G32048" s="118"/>
      <c r="H32048" s="119"/>
    </row>
    <row r="32049" spans="7:8">
      <c r="G32049" s="118"/>
      <c r="H32049" s="119"/>
    </row>
    <row r="32050" spans="7:8">
      <c r="G32050" s="118"/>
      <c r="H32050" s="119"/>
    </row>
    <row r="32051" spans="7:8">
      <c r="G32051" s="118"/>
      <c r="H32051" s="119"/>
    </row>
    <row r="32052" spans="7:8">
      <c r="G32052" s="118"/>
      <c r="H32052" s="119"/>
    </row>
    <row r="32053" spans="7:8">
      <c r="G32053" s="118"/>
      <c r="H32053" s="119"/>
    </row>
    <row r="32054" spans="7:8">
      <c r="G32054" s="118"/>
      <c r="H32054" s="119"/>
    </row>
    <row r="32055" spans="7:8">
      <c r="G32055" s="118"/>
      <c r="H32055" s="119"/>
    </row>
    <row r="32056" spans="7:8">
      <c r="G32056" s="118"/>
      <c r="H32056" s="119"/>
    </row>
    <row r="32057" spans="7:8">
      <c r="G32057" s="118"/>
      <c r="H32057" s="119"/>
    </row>
    <row r="32058" spans="7:8">
      <c r="G32058" s="118"/>
      <c r="H32058" s="119"/>
    </row>
    <row r="32059" spans="7:8">
      <c r="G32059" s="118"/>
      <c r="H32059" s="119"/>
    </row>
    <row r="32060" spans="7:8">
      <c r="G32060" s="118"/>
      <c r="H32060" s="119"/>
    </row>
    <row r="32061" spans="7:8">
      <c r="G32061" s="118"/>
      <c r="H32061" s="119"/>
    </row>
    <row r="32062" spans="7:8">
      <c r="G32062" s="118"/>
      <c r="H32062" s="119"/>
    </row>
    <row r="32063" spans="7:8">
      <c r="G32063" s="118"/>
      <c r="H32063" s="119"/>
    </row>
    <row r="32064" spans="7:8">
      <c r="G32064" s="118"/>
      <c r="H32064" s="119"/>
    </row>
    <row r="32065" spans="7:8">
      <c r="G32065" s="118"/>
      <c r="H32065" s="119"/>
    </row>
    <row r="32066" spans="7:8">
      <c r="G32066" s="118"/>
      <c r="H32066" s="119"/>
    </row>
    <row r="32067" spans="7:8">
      <c r="G32067" s="118"/>
      <c r="H32067" s="119"/>
    </row>
    <row r="32068" spans="7:8">
      <c r="G32068" s="118"/>
      <c r="H32068" s="119"/>
    </row>
    <row r="32069" spans="7:8">
      <c r="G32069" s="118"/>
      <c r="H32069" s="119"/>
    </row>
    <row r="32070" spans="7:8">
      <c r="G32070" s="118"/>
      <c r="H32070" s="119"/>
    </row>
    <row r="32071" spans="7:8">
      <c r="G32071" s="118"/>
      <c r="H32071" s="119"/>
    </row>
    <row r="32072" spans="7:8">
      <c r="G32072" s="118"/>
      <c r="H32072" s="119"/>
    </row>
    <row r="32073" spans="7:8">
      <c r="G32073" s="118"/>
      <c r="H32073" s="119"/>
    </row>
    <row r="32074" spans="7:8">
      <c r="G32074" s="118"/>
      <c r="H32074" s="119"/>
    </row>
    <row r="32075" spans="7:8">
      <c r="G32075" s="118"/>
      <c r="H32075" s="119"/>
    </row>
    <row r="32076" spans="7:8">
      <c r="G32076" s="118"/>
      <c r="H32076" s="119"/>
    </row>
    <row r="32077" spans="7:8">
      <c r="G32077" s="118"/>
      <c r="H32077" s="119"/>
    </row>
    <row r="32078" spans="7:8">
      <c r="G32078" s="118"/>
      <c r="H32078" s="119"/>
    </row>
    <row r="32079" spans="7:8">
      <c r="G32079" s="118"/>
      <c r="H32079" s="119"/>
    </row>
    <row r="32080" spans="7:8">
      <c r="G32080" s="118"/>
      <c r="H32080" s="119"/>
    </row>
    <row r="32081" spans="7:8">
      <c r="G32081" s="118"/>
      <c r="H32081" s="119"/>
    </row>
    <row r="32082" spans="7:8">
      <c r="G32082" s="118"/>
      <c r="H32082" s="119"/>
    </row>
    <row r="32083" spans="7:8">
      <c r="G32083" s="118"/>
      <c r="H32083" s="119"/>
    </row>
    <row r="32084" spans="7:8">
      <c r="G32084" s="118"/>
      <c r="H32084" s="119"/>
    </row>
    <row r="32085" spans="7:8">
      <c r="G32085" s="118"/>
      <c r="H32085" s="119"/>
    </row>
    <row r="32086" spans="7:8">
      <c r="G32086" s="118"/>
      <c r="H32086" s="119"/>
    </row>
    <row r="32087" spans="7:8">
      <c r="G32087" s="118"/>
      <c r="H32087" s="119"/>
    </row>
    <row r="32088" spans="7:8">
      <c r="G32088" s="118"/>
      <c r="H32088" s="119"/>
    </row>
    <row r="32089" spans="7:8">
      <c r="G32089" s="118"/>
      <c r="H32089" s="119"/>
    </row>
    <row r="32090" spans="7:8">
      <c r="G32090" s="118"/>
      <c r="H32090" s="119"/>
    </row>
    <row r="32091" spans="7:8">
      <c r="G32091" s="118"/>
      <c r="H32091" s="119"/>
    </row>
    <row r="32092" spans="7:8">
      <c r="G32092" s="118"/>
      <c r="H32092" s="119"/>
    </row>
    <row r="32093" spans="7:8">
      <c r="G32093" s="118"/>
      <c r="H32093" s="119"/>
    </row>
    <row r="32094" spans="7:8">
      <c r="G32094" s="118"/>
      <c r="H32094" s="119"/>
    </row>
    <row r="32095" spans="7:8">
      <c r="G32095" s="118"/>
      <c r="H32095" s="119"/>
    </row>
    <row r="32096" spans="7:8">
      <c r="G32096" s="118"/>
      <c r="H32096" s="119"/>
    </row>
    <row r="32097" spans="7:8">
      <c r="G32097" s="118"/>
      <c r="H32097" s="119"/>
    </row>
    <row r="32098" spans="7:8">
      <c r="G32098" s="118"/>
      <c r="H32098" s="119"/>
    </row>
    <row r="32099" spans="7:8">
      <c r="G32099" s="118"/>
      <c r="H32099" s="119"/>
    </row>
    <row r="32100" spans="7:8">
      <c r="G32100" s="118"/>
      <c r="H32100" s="119"/>
    </row>
    <row r="32101" spans="7:8">
      <c r="G32101" s="118"/>
      <c r="H32101" s="119"/>
    </row>
    <row r="32102" spans="7:8">
      <c r="G32102" s="118"/>
      <c r="H32102" s="119"/>
    </row>
    <row r="32103" spans="7:8">
      <c r="G32103" s="118"/>
      <c r="H32103" s="119"/>
    </row>
    <row r="32104" spans="7:8">
      <c r="G32104" s="118"/>
      <c r="H32104" s="119"/>
    </row>
    <row r="32105" spans="7:8">
      <c r="G32105" s="118"/>
      <c r="H32105" s="119"/>
    </row>
    <row r="32106" spans="7:8">
      <c r="G32106" s="118"/>
      <c r="H32106" s="119"/>
    </row>
    <row r="32107" spans="7:8">
      <c r="G32107" s="118"/>
      <c r="H32107" s="119"/>
    </row>
    <row r="32108" spans="7:8">
      <c r="G32108" s="118"/>
      <c r="H32108" s="119"/>
    </row>
    <row r="32109" spans="7:8">
      <c r="G32109" s="118"/>
      <c r="H32109" s="119"/>
    </row>
    <row r="32110" spans="7:8">
      <c r="G32110" s="118"/>
      <c r="H32110" s="119"/>
    </row>
    <row r="32111" spans="7:8">
      <c r="G32111" s="118"/>
      <c r="H32111" s="119"/>
    </row>
    <row r="32112" spans="7:8">
      <c r="G32112" s="118"/>
      <c r="H32112" s="119"/>
    </row>
    <row r="32113" spans="7:8">
      <c r="G32113" s="118"/>
      <c r="H32113" s="119"/>
    </row>
    <row r="32114" spans="7:8">
      <c r="G32114" s="118"/>
      <c r="H32114" s="119"/>
    </row>
    <row r="32115" spans="7:8">
      <c r="G32115" s="118"/>
      <c r="H32115" s="119"/>
    </row>
    <row r="32116" spans="7:8">
      <c r="G32116" s="118"/>
      <c r="H32116" s="119"/>
    </row>
    <row r="32117" spans="7:8">
      <c r="G32117" s="118"/>
      <c r="H32117" s="119"/>
    </row>
    <row r="32118" spans="7:8">
      <c r="G32118" s="118"/>
      <c r="H32118" s="119"/>
    </row>
    <row r="32119" spans="7:8">
      <c r="G32119" s="118"/>
      <c r="H32119" s="119"/>
    </row>
    <row r="32120" spans="7:8">
      <c r="G32120" s="118"/>
      <c r="H32120" s="119"/>
    </row>
    <row r="32121" spans="7:8">
      <c r="G32121" s="118"/>
      <c r="H32121" s="119"/>
    </row>
    <row r="32122" spans="7:8">
      <c r="G32122" s="118"/>
      <c r="H32122" s="119"/>
    </row>
    <row r="32123" spans="7:8">
      <c r="G32123" s="118"/>
      <c r="H32123" s="119"/>
    </row>
    <row r="32124" spans="7:8">
      <c r="G32124" s="118"/>
      <c r="H32124" s="119"/>
    </row>
    <row r="32125" spans="7:8">
      <c r="G32125" s="118"/>
      <c r="H32125" s="119"/>
    </row>
    <row r="32126" spans="7:8">
      <c r="G32126" s="118"/>
      <c r="H32126" s="119"/>
    </row>
    <row r="32127" spans="7:8">
      <c r="G32127" s="118"/>
      <c r="H32127" s="119"/>
    </row>
    <row r="32128" spans="7:8">
      <c r="G32128" s="118"/>
      <c r="H32128" s="119"/>
    </row>
    <row r="32129" spans="7:8">
      <c r="G32129" s="118"/>
      <c r="H32129" s="119"/>
    </row>
    <row r="32130" spans="7:8">
      <c r="G32130" s="118"/>
      <c r="H32130" s="119"/>
    </row>
    <row r="32131" spans="7:8">
      <c r="G32131" s="118"/>
      <c r="H32131" s="119"/>
    </row>
    <row r="32132" spans="7:8">
      <c r="G32132" s="118"/>
      <c r="H32132" s="119"/>
    </row>
    <row r="32133" spans="7:8">
      <c r="G32133" s="118"/>
      <c r="H32133" s="119"/>
    </row>
    <row r="32134" spans="7:8">
      <c r="G32134" s="118"/>
      <c r="H32134" s="119"/>
    </row>
    <row r="32135" spans="7:8">
      <c r="G32135" s="118"/>
      <c r="H32135" s="119"/>
    </row>
    <row r="32136" spans="7:8">
      <c r="G32136" s="118"/>
      <c r="H32136" s="119"/>
    </row>
    <row r="32137" spans="7:8">
      <c r="G32137" s="118"/>
      <c r="H32137" s="119"/>
    </row>
    <row r="32138" spans="7:8">
      <c r="G32138" s="118"/>
      <c r="H32138" s="119"/>
    </row>
    <row r="32139" spans="7:8">
      <c r="G32139" s="118"/>
      <c r="H32139" s="119"/>
    </row>
    <row r="32140" spans="7:8">
      <c r="G32140" s="118"/>
      <c r="H32140" s="119"/>
    </row>
    <row r="32141" spans="7:8">
      <c r="G32141" s="118"/>
      <c r="H32141" s="119"/>
    </row>
    <row r="32142" spans="7:8">
      <c r="G32142" s="118"/>
      <c r="H32142" s="119"/>
    </row>
    <row r="32143" spans="7:8">
      <c r="G32143" s="118"/>
      <c r="H32143" s="119"/>
    </row>
    <row r="32144" spans="7:8">
      <c r="G32144" s="118"/>
      <c r="H32144" s="119"/>
    </row>
    <row r="32145" spans="7:8">
      <c r="G32145" s="118"/>
      <c r="H32145" s="119"/>
    </row>
    <row r="32146" spans="7:8">
      <c r="G32146" s="118"/>
      <c r="H32146" s="119"/>
    </row>
    <row r="32147" spans="7:8">
      <c r="G32147" s="118"/>
      <c r="H32147" s="119"/>
    </row>
    <row r="32148" spans="7:8">
      <c r="G32148" s="118"/>
      <c r="H32148" s="119"/>
    </row>
    <row r="32149" spans="7:8">
      <c r="G32149" s="118"/>
      <c r="H32149" s="119"/>
    </row>
    <row r="32150" spans="7:8">
      <c r="G32150" s="118"/>
      <c r="H32150" s="119"/>
    </row>
    <row r="32151" spans="7:8">
      <c r="G32151" s="118"/>
      <c r="H32151" s="119"/>
    </row>
    <row r="32152" spans="7:8">
      <c r="G32152" s="118"/>
      <c r="H32152" s="119"/>
    </row>
    <row r="32153" spans="7:8">
      <c r="G32153" s="118"/>
      <c r="H32153" s="119"/>
    </row>
    <row r="32154" spans="7:8">
      <c r="G32154" s="118"/>
      <c r="H32154" s="119"/>
    </row>
    <row r="32155" spans="7:8">
      <c r="G32155" s="118"/>
      <c r="H32155" s="119"/>
    </row>
    <row r="32156" spans="7:8">
      <c r="G32156" s="118"/>
      <c r="H32156" s="119"/>
    </row>
    <row r="32157" spans="7:8">
      <c r="G32157" s="118"/>
      <c r="H32157" s="119"/>
    </row>
    <row r="32158" spans="7:8">
      <c r="G32158" s="118"/>
      <c r="H32158" s="119"/>
    </row>
    <row r="32159" spans="7:8">
      <c r="G32159" s="118"/>
      <c r="H32159" s="119"/>
    </row>
    <row r="32160" spans="7:8">
      <c r="G32160" s="118"/>
      <c r="H32160" s="119"/>
    </row>
    <row r="32161" spans="7:8">
      <c r="G32161" s="118"/>
      <c r="H32161" s="119"/>
    </row>
    <row r="32162" spans="7:8">
      <c r="G32162" s="118"/>
      <c r="H32162" s="119"/>
    </row>
    <row r="32163" spans="7:8">
      <c r="G32163" s="118"/>
      <c r="H32163" s="119"/>
    </row>
    <row r="32164" spans="7:8">
      <c r="G32164" s="118"/>
      <c r="H32164" s="119"/>
    </row>
    <row r="32165" spans="7:8">
      <c r="G32165" s="118"/>
      <c r="H32165" s="119"/>
    </row>
    <row r="32166" spans="7:8">
      <c r="G32166" s="118"/>
      <c r="H32166" s="119"/>
    </row>
    <row r="32167" spans="7:8">
      <c r="G32167" s="118"/>
      <c r="H32167" s="119"/>
    </row>
    <row r="32168" spans="7:8">
      <c r="G32168" s="118"/>
      <c r="H32168" s="119"/>
    </row>
    <row r="32169" spans="7:8">
      <c r="G32169" s="118"/>
      <c r="H32169" s="119"/>
    </row>
    <row r="32170" spans="7:8">
      <c r="G32170" s="118"/>
      <c r="H32170" s="119"/>
    </row>
    <row r="32171" spans="7:8">
      <c r="G32171" s="118"/>
      <c r="H32171" s="119"/>
    </row>
    <row r="32172" spans="7:8">
      <c r="G32172" s="118"/>
      <c r="H32172" s="119"/>
    </row>
    <row r="32173" spans="7:8">
      <c r="G32173" s="118"/>
      <c r="H32173" s="119"/>
    </row>
    <row r="32174" spans="7:8">
      <c r="G32174" s="118"/>
      <c r="H32174" s="119"/>
    </row>
    <row r="32175" spans="7:8">
      <c r="G32175" s="118"/>
      <c r="H32175" s="119"/>
    </row>
    <row r="32176" spans="7:8">
      <c r="G32176" s="118"/>
      <c r="H32176" s="119"/>
    </row>
    <row r="32177" spans="7:8">
      <c r="G32177" s="118"/>
      <c r="H32177" s="119"/>
    </row>
    <row r="32178" spans="7:8">
      <c r="G32178" s="118"/>
      <c r="H32178" s="119"/>
    </row>
    <row r="32179" spans="7:8">
      <c r="G32179" s="118"/>
      <c r="H32179" s="119"/>
    </row>
    <row r="32180" spans="7:8">
      <c r="G32180" s="118"/>
      <c r="H32180" s="119"/>
    </row>
    <row r="32181" spans="7:8">
      <c r="G32181" s="118"/>
      <c r="H32181" s="119"/>
    </row>
    <row r="32182" spans="7:8">
      <c r="G32182" s="118"/>
      <c r="H32182" s="119"/>
    </row>
    <row r="32183" spans="7:8">
      <c r="G32183" s="118"/>
      <c r="H32183" s="119"/>
    </row>
    <row r="32184" spans="7:8">
      <c r="G32184" s="118"/>
      <c r="H32184" s="119"/>
    </row>
    <row r="32185" spans="7:8">
      <c r="G32185" s="118"/>
      <c r="H32185" s="119"/>
    </row>
    <row r="32186" spans="7:8">
      <c r="G32186" s="118"/>
      <c r="H32186" s="119"/>
    </row>
    <row r="32187" spans="7:8">
      <c r="G32187" s="118"/>
      <c r="H32187" s="119"/>
    </row>
    <row r="32188" spans="7:8">
      <c r="G32188" s="118"/>
      <c r="H32188" s="119"/>
    </row>
    <row r="32189" spans="7:8">
      <c r="G32189" s="118"/>
      <c r="H32189" s="119"/>
    </row>
    <row r="32190" spans="7:8">
      <c r="G32190" s="118"/>
      <c r="H32190" s="119"/>
    </row>
    <row r="32191" spans="7:8">
      <c r="G32191" s="118"/>
      <c r="H32191" s="119"/>
    </row>
    <row r="32192" spans="7:8">
      <c r="G32192" s="118"/>
      <c r="H32192" s="119"/>
    </row>
    <row r="32193" spans="7:8">
      <c r="G32193" s="118"/>
      <c r="H32193" s="119"/>
    </row>
    <row r="32194" spans="7:8">
      <c r="G32194" s="118"/>
      <c r="H32194" s="119"/>
    </row>
    <row r="32195" spans="7:8">
      <c r="G32195" s="118"/>
      <c r="H32195" s="119"/>
    </row>
    <row r="32196" spans="7:8">
      <c r="G32196" s="118"/>
      <c r="H32196" s="119"/>
    </row>
    <row r="32197" spans="7:8">
      <c r="G32197" s="118"/>
      <c r="H32197" s="119"/>
    </row>
    <row r="32198" spans="7:8">
      <c r="G32198" s="118"/>
      <c r="H32198" s="119"/>
    </row>
    <row r="32199" spans="7:8">
      <c r="G32199" s="118"/>
      <c r="H32199" s="119"/>
    </row>
    <row r="32200" spans="7:8">
      <c r="G32200" s="118"/>
      <c r="H32200" s="119"/>
    </row>
    <row r="32201" spans="7:8">
      <c r="G32201" s="118"/>
      <c r="H32201" s="119"/>
    </row>
    <row r="32202" spans="7:8">
      <c r="G32202" s="118"/>
      <c r="H32202" s="119"/>
    </row>
    <row r="32203" spans="7:8">
      <c r="G32203" s="118"/>
      <c r="H32203" s="119"/>
    </row>
    <row r="32204" spans="7:8">
      <c r="G32204" s="118"/>
      <c r="H32204" s="119"/>
    </row>
    <row r="32205" spans="7:8">
      <c r="G32205" s="118"/>
      <c r="H32205" s="119"/>
    </row>
    <row r="32206" spans="7:8">
      <c r="G32206" s="118"/>
      <c r="H32206" s="119"/>
    </row>
    <row r="32207" spans="7:8">
      <c r="G32207" s="118"/>
      <c r="H32207" s="119"/>
    </row>
    <row r="32208" spans="7:8">
      <c r="G32208" s="118"/>
      <c r="H32208" s="119"/>
    </row>
    <row r="32209" spans="7:8">
      <c r="G32209" s="118"/>
      <c r="H32209" s="119"/>
    </row>
    <row r="32210" spans="7:8">
      <c r="G32210" s="118"/>
      <c r="H32210" s="119"/>
    </row>
    <row r="32211" spans="7:8">
      <c r="G32211" s="118"/>
      <c r="H32211" s="119"/>
    </row>
    <row r="32212" spans="7:8">
      <c r="G32212" s="118"/>
      <c r="H32212" s="119"/>
    </row>
    <row r="32213" spans="7:8">
      <c r="G32213" s="118"/>
      <c r="H32213" s="119"/>
    </row>
    <row r="32214" spans="7:8">
      <c r="G32214" s="118"/>
      <c r="H32214" s="119"/>
    </row>
    <row r="32215" spans="7:8">
      <c r="G32215" s="118"/>
      <c r="H32215" s="119"/>
    </row>
    <row r="32216" spans="7:8">
      <c r="G32216" s="118"/>
      <c r="H32216" s="119"/>
    </row>
    <row r="32217" spans="7:8">
      <c r="G32217" s="118"/>
      <c r="H32217" s="119"/>
    </row>
    <row r="32218" spans="7:8">
      <c r="G32218" s="118"/>
      <c r="H32218" s="119"/>
    </row>
    <row r="32219" spans="7:8">
      <c r="G32219" s="118"/>
      <c r="H32219" s="119"/>
    </row>
    <row r="32220" spans="7:8">
      <c r="G32220" s="118"/>
      <c r="H32220" s="119"/>
    </row>
    <row r="32221" spans="7:8">
      <c r="G32221" s="118"/>
      <c r="H32221" s="119"/>
    </row>
    <row r="32222" spans="7:8">
      <c r="G32222" s="118"/>
      <c r="H32222" s="119"/>
    </row>
    <row r="32223" spans="7:8">
      <c r="G32223" s="118"/>
      <c r="H32223" s="119"/>
    </row>
    <row r="32224" spans="7:8">
      <c r="G32224" s="118"/>
      <c r="H32224" s="119"/>
    </row>
    <row r="32225" spans="7:8">
      <c r="G32225" s="118"/>
      <c r="H32225" s="119"/>
    </row>
    <row r="32226" spans="7:8">
      <c r="G32226" s="118"/>
      <c r="H32226" s="119"/>
    </row>
    <row r="32227" spans="7:8">
      <c r="G32227" s="118"/>
      <c r="H32227" s="119"/>
    </row>
    <row r="32228" spans="7:8">
      <c r="G32228" s="118"/>
      <c r="H32228" s="119"/>
    </row>
    <row r="32229" spans="7:8">
      <c r="G32229" s="118"/>
      <c r="H32229" s="119"/>
    </row>
    <row r="32230" spans="7:8">
      <c r="G32230" s="118"/>
      <c r="H32230" s="119"/>
    </row>
    <row r="32231" spans="7:8">
      <c r="G32231" s="118"/>
      <c r="H32231" s="119"/>
    </row>
    <row r="32232" spans="7:8">
      <c r="G32232" s="118"/>
      <c r="H32232" s="119"/>
    </row>
    <row r="32233" spans="7:8">
      <c r="G32233" s="118"/>
      <c r="H32233" s="119"/>
    </row>
    <row r="32234" spans="7:8">
      <c r="G32234" s="118"/>
      <c r="H32234" s="119"/>
    </row>
    <row r="32235" spans="7:8">
      <c r="G32235" s="118"/>
      <c r="H32235" s="119"/>
    </row>
    <row r="32236" spans="7:8">
      <c r="G32236" s="118"/>
      <c r="H32236" s="119"/>
    </row>
    <row r="32237" spans="7:8">
      <c r="G32237" s="118"/>
      <c r="H32237" s="119"/>
    </row>
    <row r="32238" spans="7:8">
      <c r="G32238" s="118"/>
      <c r="H32238" s="119"/>
    </row>
    <row r="32239" spans="7:8">
      <c r="G32239" s="118"/>
      <c r="H32239" s="119"/>
    </row>
    <row r="32240" spans="7:8">
      <c r="G32240" s="118"/>
      <c r="H32240" s="119"/>
    </row>
    <row r="32241" spans="7:8">
      <c r="G32241" s="118"/>
      <c r="H32241" s="119"/>
    </row>
    <row r="32242" spans="7:8">
      <c r="G32242" s="118"/>
      <c r="H32242" s="119"/>
    </row>
    <row r="32243" spans="7:8">
      <c r="G32243" s="118"/>
      <c r="H32243" s="119"/>
    </row>
    <row r="32244" spans="7:8">
      <c r="G32244" s="118"/>
      <c r="H32244" s="119"/>
    </row>
    <row r="32245" spans="7:8">
      <c r="G32245" s="118"/>
      <c r="H32245" s="119"/>
    </row>
    <row r="32246" spans="7:8">
      <c r="G32246" s="118"/>
      <c r="H32246" s="119"/>
    </row>
    <row r="32247" spans="7:8">
      <c r="G32247" s="118"/>
      <c r="H32247" s="119"/>
    </row>
    <row r="32248" spans="7:8">
      <c r="G32248" s="118"/>
      <c r="H32248" s="119"/>
    </row>
    <row r="32249" spans="7:8">
      <c r="G32249" s="118"/>
      <c r="H32249" s="119"/>
    </row>
    <row r="32250" spans="7:8">
      <c r="G32250" s="118"/>
      <c r="H32250" s="119"/>
    </row>
    <row r="32251" spans="7:8">
      <c r="G32251" s="118"/>
      <c r="H32251" s="119"/>
    </row>
    <row r="32252" spans="7:8">
      <c r="G32252" s="118"/>
      <c r="H32252" s="119"/>
    </row>
    <row r="32253" spans="7:8">
      <c r="G32253" s="118"/>
      <c r="H32253" s="119"/>
    </row>
    <row r="32254" spans="7:8">
      <c r="G32254" s="118"/>
      <c r="H32254" s="119"/>
    </row>
    <row r="32255" spans="7:8">
      <c r="G32255" s="118"/>
      <c r="H32255" s="119"/>
    </row>
    <row r="32256" spans="7:8">
      <c r="G32256" s="118"/>
      <c r="H32256" s="119"/>
    </row>
    <row r="32257" spans="7:8">
      <c r="G32257" s="118"/>
      <c r="H32257" s="119"/>
    </row>
    <row r="32258" spans="7:8">
      <c r="G32258" s="118"/>
      <c r="H32258" s="119"/>
    </row>
    <row r="32259" spans="7:8">
      <c r="G32259" s="118"/>
      <c r="H32259" s="119"/>
    </row>
    <row r="32260" spans="7:8">
      <c r="G32260" s="118"/>
      <c r="H32260" s="119"/>
    </row>
    <row r="32261" spans="7:8">
      <c r="G32261" s="118"/>
      <c r="H32261" s="119"/>
    </row>
    <row r="32262" spans="7:8">
      <c r="G32262" s="118"/>
      <c r="H32262" s="119"/>
    </row>
    <row r="32263" spans="7:8">
      <c r="G32263" s="118"/>
      <c r="H32263" s="119"/>
    </row>
    <row r="32264" spans="7:8">
      <c r="G32264" s="118"/>
      <c r="H32264" s="119"/>
    </row>
    <row r="32265" spans="7:8">
      <c r="G32265" s="118"/>
      <c r="H32265" s="119"/>
    </row>
    <row r="32266" spans="7:8">
      <c r="G32266" s="118"/>
      <c r="H32266" s="119"/>
    </row>
    <row r="32267" spans="7:8">
      <c r="G32267" s="118"/>
      <c r="H32267" s="119"/>
    </row>
    <row r="32268" spans="7:8">
      <c r="G32268" s="118"/>
      <c r="H32268" s="119"/>
    </row>
    <row r="32269" spans="7:8">
      <c r="G32269" s="118"/>
      <c r="H32269" s="119"/>
    </row>
    <row r="32270" spans="7:8">
      <c r="G32270" s="118"/>
      <c r="H32270" s="119"/>
    </row>
    <row r="32271" spans="7:8">
      <c r="G32271" s="118"/>
      <c r="H32271" s="119"/>
    </row>
    <row r="32272" spans="7:8">
      <c r="G32272" s="118"/>
      <c r="H32272" s="119"/>
    </row>
    <row r="32273" spans="7:8">
      <c r="G32273" s="118"/>
      <c r="H32273" s="119"/>
    </row>
    <row r="32274" spans="7:8">
      <c r="G32274" s="118"/>
      <c r="H32274" s="119"/>
    </row>
    <row r="32275" spans="7:8">
      <c r="G32275" s="118"/>
      <c r="H32275" s="119"/>
    </row>
    <row r="32276" spans="7:8">
      <c r="G32276" s="118"/>
      <c r="H32276" s="119"/>
    </row>
    <row r="32277" spans="7:8">
      <c r="G32277" s="118"/>
      <c r="H32277" s="119"/>
    </row>
    <row r="32278" spans="7:8">
      <c r="G32278" s="118"/>
      <c r="H32278" s="119"/>
    </row>
    <row r="32279" spans="7:8">
      <c r="G32279" s="118"/>
      <c r="H32279" s="119"/>
    </row>
    <row r="32280" spans="7:8">
      <c r="G32280" s="118"/>
      <c r="H32280" s="119"/>
    </row>
    <row r="32281" spans="7:8">
      <c r="G32281" s="118"/>
      <c r="H32281" s="119"/>
    </row>
    <row r="32282" spans="7:8">
      <c r="G32282" s="118"/>
      <c r="H32282" s="119"/>
    </row>
    <row r="32283" spans="7:8">
      <c r="G32283" s="118"/>
      <c r="H32283" s="119"/>
    </row>
    <row r="32284" spans="7:8">
      <c r="G32284" s="118"/>
      <c r="H32284" s="119"/>
    </row>
    <row r="32285" spans="7:8">
      <c r="G32285" s="118"/>
      <c r="H32285" s="119"/>
    </row>
    <row r="32286" spans="7:8">
      <c r="G32286" s="118"/>
      <c r="H32286" s="119"/>
    </row>
    <row r="32287" spans="7:8">
      <c r="G32287" s="118"/>
      <c r="H32287" s="119"/>
    </row>
    <row r="32288" spans="7:8">
      <c r="G32288" s="118"/>
      <c r="H32288" s="119"/>
    </row>
    <row r="32289" spans="7:8">
      <c r="G32289" s="118"/>
      <c r="H32289" s="119"/>
    </row>
    <row r="32290" spans="7:8">
      <c r="G32290" s="118"/>
      <c r="H32290" s="119"/>
    </row>
    <row r="32291" spans="7:8">
      <c r="G32291" s="118"/>
      <c r="H32291" s="119"/>
    </row>
    <row r="32292" spans="7:8">
      <c r="G32292" s="118"/>
      <c r="H32292" s="119"/>
    </row>
    <row r="32293" spans="7:8">
      <c r="G32293" s="118"/>
      <c r="H32293" s="119"/>
    </row>
    <row r="32294" spans="7:8">
      <c r="G32294" s="118"/>
      <c r="H32294" s="119"/>
    </row>
    <row r="32295" spans="7:8">
      <c r="G32295" s="118"/>
      <c r="H32295" s="119"/>
    </row>
    <row r="32296" spans="7:8">
      <c r="G32296" s="118"/>
      <c r="H32296" s="119"/>
    </row>
    <row r="32297" spans="7:8">
      <c r="G32297" s="118"/>
      <c r="H32297" s="119"/>
    </row>
    <row r="32298" spans="7:8">
      <c r="G32298" s="118"/>
      <c r="H32298" s="119"/>
    </row>
    <row r="32299" spans="7:8">
      <c r="G32299" s="118"/>
      <c r="H32299" s="119"/>
    </row>
    <row r="32300" spans="7:8">
      <c r="G32300" s="118"/>
      <c r="H32300" s="119"/>
    </row>
    <row r="32301" spans="7:8">
      <c r="G32301" s="118"/>
      <c r="H32301" s="119"/>
    </row>
    <row r="32302" spans="7:8">
      <c r="G32302" s="118"/>
      <c r="H32302" s="119"/>
    </row>
    <row r="32303" spans="7:8">
      <c r="G32303" s="118"/>
      <c r="H32303" s="119"/>
    </row>
    <row r="32304" spans="7:8">
      <c r="G32304" s="118"/>
      <c r="H32304" s="119"/>
    </row>
    <row r="32305" spans="7:8">
      <c r="G32305" s="118"/>
      <c r="H32305" s="119"/>
    </row>
    <row r="32306" spans="7:8">
      <c r="G32306" s="118"/>
      <c r="H32306" s="119"/>
    </row>
    <row r="32307" spans="7:8">
      <c r="G32307" s="118"/>
      <c r="H32307" s="119"/>
    </row>
    <row r="32308" spans="7:8">
      <c r="G32308" s="118"/>
      <c r="H32308" s="119"/>
    </row>
    <row r="32309" spans="7:8">
      <c r="G32309" s="118"/>
      <c r="H32309" s="119"/>
    </row>
    <row r="32310" spans="7:8">
      <c r="G32310" s="118"/>
      <c r="H32310" s="119"/>
    </row>
    <row r="32311" spans="7:8">
      <c r="G32311" s="118"/>
      <c r="H32311" s="119"/>
    </row>
    <row r="32312" spans="7:8">
      <c r="G32312" s="118"/>
      <c r="H32312" s="119"/>
    </row>
    <row r="32313" spans="7:8">
      <c r="G32313" s="118"/>
      <c r="H32313" s="119"/>
    </row>
    <row r="32314" spans="7:8">
      <c r="G32314" s="118"/>
      <c r="H32314" s="119"/>
    </row>
    <row r="32315" spans="7:8">
      <c r="G32315" s="118"/>
      <c r="H32315" s="119"/>
    </row>
    <row r="32316" spans="7:8">
      <c r="G32316" s="118"/>
      <c r="H32316" s="119"/>
    </row>
    <row r="32317" spans="7:8">
      <c r="G32317" s="118"/>
      <c r="H32317" s="119"/>
    </row>
    <row r="32318" spans="7:8">
      <c r="G32318" s="118"/>
      <c r="H32318" s="119"/>
    </row>
    <row r="32319" spans="7:8">
      <c r="G32319" s="118"/>
      <c r="H32319" s="119"/>
    </row>
    <row r="32320" spans="7:8">
      <c r="G32320" s="118"/>
      <c r="H32320" s="119"/>
    </row>
    <row r="32321" spans="7:8">
      <c r="G32321" s="118"/>
      <c r="H32321" s="119"/>
    </row>
    <row r="32322" spans="7:8">
      <c r="G32322" s="118"/>
      <c r="H32322" s="119"/>
    </row>
    <row r="32323" spans="7:8">
      <c r="G32323" s="118"/>
      <c r="H32323" s="119"/>
    </row>
    <row r="32324" spans="7:8">
      <c r="G32324" s="118"/>
      <c r="H32324" s="119"/>
    </row>
    <row r="32325" spans="7:8">
      <c r="G32325" s="118"/>
      <c r="H32325" s="119"/>
    </row>
    <row r="32326" spans="7:8">
      <c r="G32326" s="118"/>
      <c r="H32326" s="119"/>
    </row>
    <row r="32327" spans="7:8">
      <c r="G32327" s="118"/>
      <c r="H32327" s="119"/>
    </row>
    <row r="32328" spans="7:8">
      <c r="G32328" s="118"/>
      <c r="H32328" s="119"/>
    </row>
    <row r="32329" spans="7:8">
      <c r="G32329" s="118"/>
      <c r="H32329" s="119"/>
    </row>
    <row r="32330" spans="7:8">
      <c r="G32330" s="118"/>
      <c r="H32330" s="119"/>
    </row>
    <row r="32331" spans="7:8">
      <c r="G32331" s="118"/>
      <c r="H32331" s="119"/>
    </row>
    <row r="32332" spans="7:8">
      <c r="G32332" s="118"/>
      <c r="H32332" s="119"/>
    </row>
    <row r="32333" spans="7:8">
      <c r="G32333" s="118"/>
      <c r="H32333" s="119"/>
    </row>
    <row r="32334" spans="7:8">
      <c r="G32334" s="118"/>
      <c r="H32334" s="119"/>
    </row>
    <row r="32335" spans="7:8">
      <c r="G32335" s="118"/>
      <c r="H32335" s="119"/>
    </row>
    <row r="32336" spans="7:8">
      <c r="G32336" s="118"/>
      <c r="H32336" s="119"/>
    </row>
    <row r="32337" spans="7:8">
      <c r="G32337" s="118"/>
      <c r="H32337" s="119"/>
    </row>
    <row r="32338" spans="7:8">
      <c r="G32338" s="118"/>
      <c r="H32338" s="119"/>
    </row>
    <row r="32339" spans="7:8">
      <c r="G32339" s="118"/>
      <c r="H32339" s="119"/>
    </row>
    <row r="32340" spans="7:8">
      <c r="G32340" s="118"/>
      <c r="H32340" s="119"/>
    </row>
    <row r="32341" spans="7:8">
      <c r="G32341" s="118"/>
      <c r="H32341" s="119"/>
    </row>
    <row r="32342" spans="7:8">
      <c r="G32342" s="118"/>
      <c r="H32342" s="119"/>
    </row>
    <row r="32343" spans="7:8">
      <c r="G32343" s="118"/>
      <c r="H32343" s="119"/>
    </row>
    <row r="32344" spans="7:8">
      <c r="G32344" s="118"/>
      <c r="H32344" s="119"/>
    </row>
    <row r="32345" spans="7:8">
      <c r="G32345" s="118"/>
      <c r="H32345" s="119"/>
    </row>
    <row r="32346" spans="7:8">
      <c r="G32346" s="118"/>
      <c r="H32346" s="119"/>
    </row>
    <row r="32347" spans="7:8">
      <c r="G32347" s="118"/>
      <c r="H32347" s="119"/>
    </row>
    <row r="32348" spans="7:8">
      <c r="G32348" s="118"/>
      <c r="H32348" s="119"/>
    </row>
    <row r="32349" spans="7:8">
      <c r="G32349" s="118"/>
      <c r="H32349" s="119"/>
    </row>
    <row r="32350" spans="7:8">
      <c r="G32350" s="118"/>
      <c r="H32350" s="119"/>
    </row>
    <row r="32351" spans="7:8">
      <c r="G32351" s="118"/>
      <c r="H32351" s="119"/>
    </row>
    <row r="32352" spans="7:8">
      <c r="G32352" s="118"/>
      <c r="H32352" s="119"/>
    </row>
    <row r="32353" spans="7:8">
      <c r="G32353" s="118"/>
      <c r="H32353" s="119"/>
    </row>
    <row r="32354" spans="7:8">
      <c r="G32354" s="118"/>
      <c r="H32354" s="119"/>
    </row>
    <row r="32355" spans="7:8">
      <c r="G32355" s="118"/>
      <c r="H32355" s="119"/>
    </row>
    <row r="32356" spans="7:8">
      <c r="G32356" s="118"/>
      <c r="H32356" s="119"/>
    </row>
    <row r="32357" spans="7:8">
      <c r="G32357" s="118"/>
      <c r="H32357" s="119"/>
    </row>
    <row r="32358" spans="7:8">
      <c r="G32358" s="118"/>
      <c r="H32358" s="119"/>
    </row>
    <row r="32359" spans="7:8">
      <c r="G32359" s="118"/>
      <c r="H32359" s="119"/>
    </row>
    <row r="32360" spans="7:8">
      <c r="G32360" s="118"/>
      <c r="H32360" s="119"/>
    </row>
    <row r="32361" spans="7:8">
      <c r="G32361" s="118"/>
      <c r="H32361" s="119"/>
    </row>
    <row r="32362" spans="7:8">
      <c r="G32362" s="118"/>
      <c r="H32362" s="119"/>
    </row>
    <row r="32363" spans="7:8">
      <c r="G32363" s="118"/>
      <c r="H32363" s="119"/>
    </row>
    <row r="32364" spans="7:8">
      <c r="G32364" s="118"/>
      <c r="H32364" s="119"/>
    </row>
    <row r="32365" spans="7:8">
      <c r="G32365" s="118"/>
      <c r="H32365" s="119"/>
    </row>
    <row r="32366" spans="7:8">
      <c r="G32366" s="118"/>
      <c r="H32366" s="119"/>
    </row>
    <row r="32367" spans="7:8">
      <c r="G32367" s="118"/>
      <c r="H32367" s="119"/>
    </row>
    <row r="32368" spans="7:8">
      <c r="G32368" s="118"/>
      <c r="H32368" s="119"/>
    </row>
    <row r="32369" spans="7:8">
      <c r="G32369" s="118"/>
      <c r="H32369" s="119"/>
    </row>
    <row r="32370" spans="7:8">
      <c r="G32370" s="118"/>
      <c r="H32370" s="119"/>
    </row>
    <row r="32371" spans="7:8">
      <c r="G32371" s="118"/>
      <c r="H32371" s="119"/>
    </row>
    <row r="32372" spans="7:8">
      <c r="G32372" s="118"/>
      <c r="H32372" s="119"/>
    </row>
    <row r="32373" spans="7:8">
      <c r="G32373" s="118"/>
      <c r="H32373" s="119"/>
    </row>
    <row r="32374" spans="7:8">
      <c r="G32374" s="118"/>
      <c r="H32374" s="119"/>
    </row>
    <row r="32375" spans="7:8">
      <c r="G32375" s="118"/>
      <c r="H32375" s="119"/>
    </row>
    <row r="32376" spans="7:8">
      <c r="G32376" s="118"/>
      <c r="H32376" s="119"/>
    </row>
    <row r="32377" spans="7:8">
      <c r="G32377" s="118"/>
      <c r="H32377" s="119"/>
    </row>
    <row r="32378" spans="7:8">
      <c r="G32378" s="118"/>
      <c r="H32378" s="119"/>
    </row>
    <row r="32379" spans="7:8">
      <c r="G32379" s="118"/>
      <c r="H32379" s="119"/>
    </row>
    <row r="32380" spans="7:8">
      <c r="G32380" s="118"/>
      <c r="H32380" s="119"/>
    </row>
    <row r="32381" spans="7:8">
      <c r="G32381" s="118"/>
      <c r="H32381" s="119"/>
    </row>
    <row r="32382" spans="7:8">
      <c r="G32382" s="118"/>
      <c r="H32382" s="119"/>
    </row>
    <row r="32383" spans="7:8">
      <c r="G32383" s="118"/>
      <c r="H32383" s="119"/>
    </row>
    <row r="32384" spans="7:8">
      <c r="G32384" s="118"/>
      <c r="H32384" s="119"/>
    </row>
    <row r="32385" spans="7:8">
      <c r="G32385" s="118"/>
      <c r="H32385" s="119"/>
    </row>
    <row r="32386" spans="7:8">
      <c r="G32386" s="118"/>
      <c r="H32386" s="119"/>
    </row>
    <row r="32387" spans="7:8">
      <c r="G32387" s="118"/>
      <c r="H32387" s="119"/>
    </row>
    <row r="32388" spans="7:8">
      <c r="G32388" s="118"/>
      <c r="H32388" s="119"/>
    </row>
    <row r="32389" spans="7:8">
      <c r="G32389" s="118"/>
      <c r="H32389" s="119"/>
    </row>
    <row r="32390" spans="7:8">
      <c r="G32390" s="118"/>
      <c r="H32390" s="119"/>
    </row>
    <row r="32391" spans="7:8">
      <c r="G32391" s="118"/>
      <c r="H32391" s="119"/>
    </row>
    <row r="32392" spans="7:8">
      <c r="G32392" s="118"/>
      <c r="H32392" s="119"/>
    </row>
    <row r="32393" spans="7:8">
      <c r="G32393" s="118"/>
      <c r="H32393" s="119"/>
    </row>
    <row r="32394" spans="7:8">
      <c r="G32394" s="118"/>
      <c r="H32394" s="119"/>
    </row>
    <row r="32395" spans="7:8">
      <c r="G32395" s="118"/>
      <c r="H32395" s="119"/>
    </row>
    <row r="32396" spans="7:8">
      <c r="G32396" s="118"/>
      <c r="H32396" s="119"/>
    </row>
    <row r="32397" spans="7:8">
      <c r="G32397" s="118"/>
      <c r="H32397" s="119"/>
    </row>
    <row r="32398" spans="7:8">
      <c r="G32398" s="118"/>
      <c r="H32398" s="119"/>
    </row>
    <row r="32399" spans="7:8">
      <c r="G32399" s="118"/>
      <c r="H32399" s="119"/>
    </row>
    <row r="32400" spans="7:8">
      <c r="G32400" s="118"/>
      <c r="H32400" s="119"/>
    </row>
    <row r="32401" spans="7:8">
      <c r="G32401" s="118"/>
      <c r="H32401" s="119"/>
    </row>
    <row r="32402" spans="7:8">
      <c r="G32402" s="118"/>
      <c r="H32402" s="119"/>
    </row>
    <row r="32403" spans="7:8">
      <c r="G32403" s="118"/>
      <c r="H32403" s="119"/>
    </row>
    <row r="32404" spans="7:8">
      <c r="G32404" s="118"/>
      <c r="H32404" s="119"/>
    </row>
    <row r="32405" spans="7:8">
      <c r="G32405" s="118"/>
      <c r="H32405" s="119"/>
    </row>
    <row r="32406" spans="7:8">
      <c r="G32406" s="118"/>
      <c r="H32406" s="119"/>
    </row>
    <row r="32407" spans="7:8">
      <c r="G32407" s="118"/>
      <c r="H32407" s="119"/>
    </row>
    <row r="32408" spans="7:8">
      <c r="G32408" s="118"/>
      <c r="H32408" s="119"/>
    </row>
    <row r="32409" spans="7:8">
      <c r="G32409" s="118"/>
      <c r="H32409" s="119"/>
    </row>
    <row r="32410" spans="7:8">
      <c r="G32410" s="118"/>
      <c r="H32410" s="119"/>
    </row>
    <row r="32411" spans="7:8">
      <c r="G32411" s="118"/>
      <c r="H32411" s="119"/>
    </row>
    <row r="32412" spans="7:8">
      <c r="G32412" s="118"/>
      <c r="H32412" s="119"/>
    </row>
    <row r="32413" spans="7:8">
      <c r="G32413" s="118"/>
      <c r="H32413" s="119"/>
    </row>
    <row r="32414" spans="7:8">
      <c r="G32414" s="118"/>
      <c r="H32414" s="119"/>
    </row>
    <row r="32415" spans="7:8">
      <c r="G32415" s="118"/>
      <c r="H32415" s="119"/>
    </row>
    <row r="32416" spans="7:8">
      <c r="G32416" s="118"/>
      <c r="H32416" s="119"/>
    </row>
    <row r="32417" spans="7:8">
      <c r="G32417" s="118"/>
      <c r="H32417" s="119"/>
    </row>
    <row r="32418" spans="7:8">
      <c r="G32418" s="118"/>
      <c r="H32418" s="119"/>
    </row>
    <row r="32419" spans="7:8">
      <c r="G32419" s="118"/>
      <c r="H32419" s="119"/>
    </row>
    <row r="32420" spans="7:8">
      <c r="G32420" s="118"/>
      <c r="H32420" s="119"/>
    </row>
    <row r="32421" spans="7:8">
      <c r="G32421" s="118"/>
      <c r="H32421" s="119"/>
    </row>
    <row r="32422" spans="7:8">
      <c r="G32422" s="118"/>
      <c r="H32422" s="119"/>
    </row>
    <row r="32423" spans="7:8">
      <c r="G32423" s="118"/>
      <c r="H32423" s="119"/>
    </row>
    <row r="32424" spans="7:8">
      <c r="G32424" s="118"/>
      <c r="H32424" s="119"/>
    </row>
    <row r="32425" spans="7:8">
      <c r="G32425" s="118"/>
      <c r="H32425" s="119"/>
    </row>
    <row r="32426" spans="7:8">
      <c r="G32426" s="118"/>
      <c r="H32426" s="119"/>
    </row>
    <row r="32427" spans="7:8">
      <c r="G32427" s="118"/>
      <c r="H32427" s="119"/>
    </row>
    <row r="32428" spans="7:8">
      <c r="G32428" s="118"/>
      <c r="H32428" s="119"/>
    </row>
    <row r="32429" spans="7:8">
      <c r="G32429" s="118"/>
      <c r="H32429" s="119"/>
    </row>
    <row r="32430" spans="7:8">
      <c r="G32430" s="118"/>
      <c r="H32430" s="119"/>
    </row>
    <row r="32431" spans="7:8">
      <c r="G32431" s="118"/>
      <c r="H32431" s="119"/>
    </row>
    <row r="32432" spans="7:8">
      <c r="G32432" s="118"/>
      <c r="H32432" s="119"/>
    </row>
    <row r="32433" spans="7:8">
      <c r="G32433" s="118"/>
      <c r="H32433" s="119"/>
    </row>
    <row r="32434" spans="7:8">
      <c r="G32434" s="118"/>
      <c r="H32434" s="119"/>
    </row>
    <row r="32435" spans="7:8">
      <c r="G32435" s="118"/>
      <c r="H32435" s="119"/>
    </row>
    <row r="32436" spans="7:8">
      <c r="G32436" s="118"/>
      <c r="H32436" s="119"/>
    </row>
    <row r="32437" spans="7:8">
      <c r="G32437" s="118"/>
      <c r="H32437" s="119"/>
    </row>
    <row r="32438" spans="7:8">
      <c r="G32438" s="118"/>
      <c r="H32438" s="119"/>
    </row>
    <row r="32439" spans="7:8">
      <c r="G32439" s="118"/>
      <c r="H32439" s="119"/>
    </row>
    <row r="32440" spans="7:8">
      <c r="G32440" s="118"/>
      <c r="H32440" s="119"/>
    </row>
    <row r="32441" spans="7:8">
      <c r="G32441" s="118"/>
      <c r="H32441" s="119"/>
    </row>
    <row r="32442" spans="7:8">
      <c r="G32442" s="118"/>
      <c r="H32442" s="119"/>
    </row>
    <row r="32443" spans="7:8">
      <c r="G32443" s="118"/>
      <c r="H32443" s="119"/>
    </row>
    <row r="32444" spans="7:8">
      <c r="G32444" s="118"/>
      <c r="H32444" s="119"/>
    </row>
    <row r="32445" spans="7:8">
      <c r="G32445" s="118"/>
      <c r="H32445" s="119"/>
    </row>
    <row r="32446" spans="7:8">
      <c r="G32446" s="118"/>
      <c r="H32446" s="119"/>
    </row>
    <row r="32447" spans="7:8">
      <c r="G32447" s="118"/>
      <c r="H32447" s="119"/>
    </row>
    <row r="32448" spans="7:8">
      <c r="G32448" s="118"/>
      <c r="H32448" s="119"/>
    </row>
    <row r="32449" spans="7:8">
      <c r="G32449" s="118"/>
      <c r="H32449" s="119"/>
    </row>
    <row r="32450" spans="7:8">
      <c r="G32450" s="118"/>
      <c r="H32450" s="119"/>
    </row>
    <row r="32451" spans="7:8">
      <c r="G32451" s="118"/>
      <c r="H32451" s="119"/>
    </row>
    <row r="32452" spans="7:8">
      <c r="G32452" s="118"/>
      <c r="H32452" s="119"/>
    </row>
    <row r="32453" spans="7:8">
      <c r="G32453" s="118"/>
      <c r="H32453" s="119"/>
    </row>
    <row r="32454" spans="7:8">
      <c r="G32454" s="118"/>
      <c r="H32454" s="119"/>
    </row>
    <row r="32455" spans="7:8">
      <c r="G32455" s="118"/>
      <c r="H32455" s="119"/>
    </row>
    <row r="32456" spans="7:8">
      <c r="G32456" s="118"/>
      <c r="H32456" s="119"/>
    </row>
    <row r="32457" spans="7:8">
      <c r="G32457" s="118"/>
      <c r="H32457" s="119"/>
    </row>
    <row r="32458" spans="7:8">
      <c r="G32458" s="118"/>
      <c r="H32458" s="119"/>
    </row>
    <row r="32459" spans="7:8">
      <c r="G32459" s="118"/>
      <c r="H32459" s="119"/>
    </row>
    <row r="32460" spans="7:8">
      <c r="G32460" s="118"/>
      <c r="H32460" s="119"/>
    </row>
    <row r="32461" spans="7:8">
      <c r="G32461" s="118"/>
      <c r="H32461" s="119"/>
    </row>
    <row r="32462" spans="7:8">
      <c r="G32462" s="118"/>
      <c r="H32462" s="119"/>
    </row>
    <row r="32463" spans="7:8">
      <c r="G32463" s="118"/>
      <c r="H32463" s="119"/>
    </row>
    <row r="32464" spans="7:8">
      <c r="G32464" s="118"/>
      <c r="H32464" s="119"/>
    </row>
    <row r="32465" spans="7:8">
      <c r="G32465" s="118"/>
      <c r="H32465" s="119"/>
    </row>
    <row r="32466" spans="7:8">
      <c r="G32466" s="118"/>
      <c r="H32466" s="119"/>
    </row>
    <row r="32467" spans="7:8">
      <c r="G32467" s="118"/>
      <c r="H32467" s="119"/>
    </row>
    <row r="32468" spans="7:8">
      <c r="G32468" s="118"/>
      <c r="H32468" s="119"/>
    </row>
    <row r="32469" spans="7:8">
      <c r="G32469" s="118"/>
      <c r="H32469" s="119"/>
    </row>
    <row r="32470" spans="7:8">
      <c r="G32470" s="118"/>
      <c r="H32470" s="119"/>
    </row>
    <row r="32471" spans="7:8">
      <c r="G32471" s="118"/>
      <c r="H32471" s="119"/>
    </row>
    <row r="32472" spans="7:8">
      <c r="G32472" s="118"/>
      <c r="H32472" s="119"/>
    </row>
    <row r="32473" spans="7:8">
      <c r="G32473" s="118"/>
      <c r="H32473" s="119"/>
    </row>
    <row r="32474" spans="7:8">
      <c r="G32474" s="118"/>
      <c r="H32474" s="119"/>
    </row>
    <row r="32475" spans="7:8">
      <c r="G32475" s="118"/>
      <c r="H32475" s="119"/>
    </row>
    <row r="32476" spans="7:8">
      <c r="G32476" s="118"/>
      <c r="H32476" s="119"/>
    </row>
    <row r="32477" spans="7:8">
      <c r="G32477" s="118"/>
      <c r="H32477" s="119"/>
    </row>
    <row r="32478" spans="7:8">
      <c r="G32478" s="118"/>
      <c r="H32478" s="119"/>
    </row>
    <row r="32479" spans="7:8">
      <c r="G32479" s="118"/>
      <c r="H32479" s="119"/>
    </row>
    <row r="32480" spans="7:8">
      <c r="G32480" s="118"/>
      <c r="H32480" s="119"/>
    </row>
    <row r="32481" spans="7:8">
      <c r="G32481" s="118"/>
      <c r="H32481" s="119"/>
    </row>
    <row r="32482" spans="7:8">
      <c r="G32482" s="118"/>
      <c r="H32482" s="119"/>
    </row>
    <row r="32483" spans="7:8">
      <c r="G32483" s="118"/>
      <c r="H32483" s="119"/>
    </row>
    <row r="32484" spans="7:8">
      <c r="G32484" s="118"/>
      <c r="H32484" s="119"/>
    </row>
    <row r="32485" spans="7:8">
      <c r="G32485" s="118"/>
      <c r="H32485" s="119"/>
    </row>
    <row r="32486" spans="7:8">
      <c r="G32486" s="118"/>
      <c r="H32486" s="119"/>
    </row>
    <row r="32487" spans="7:8">
      <c r="G32487" s="118"/>
      <c r="H32487" s="119"/>
    </row>
    <row r="32488" spans="7:8">
      <c r="G32488" s="118"/>
      <c r="H32488" s="119"/>
    </row>
    <row r="32489" spans="7:8">
      <c r="G32489" s="118"/>
      <c r="H32489" s="119"/>
    </row>
    <row r="32490" spans="7:8">
      <c r="G32490" s="118"/>
      <c r="H32490" s="119"/>
    </row>
    <row r="32491" spans="7:8">
      <c r="G32491" s="118"/>
      <c r="H32491" s="119"/>
    </row>
    <row r="32492" spans="7:8">
      <c r="G32492" s="118"/>
      <c r="H32492" s="119"/>
    </row>
    <row r="32493" spans="7:8">
      <c r="G32493" s="118"/>
      <c r="H32493" s="119"/>
    </row>
    <row r="32494" spans="7:8">
      <c r="G32494" s="118"/>
      <c r="H32494" s="119"/>
    </row>
    <row r="32495" spans="7:8">
      <c r="G32495" s="118"/>
      <c r="H32495" s="119"/>
    </row>
    <row r="32496" spans="7:8">
      <c r="G32496" s="118"/>
      <c r="H32496" s="119"/>
    </row>
    <row r="32497" spans="7:8">
      <c r="G32497" s="118"/>
      <c r="H32497" s="119"/>
    </row>
    <row r="32498" spans="7:8">
      <c r="G32498" s="118"/>
      <c r="H32498" s="119"/>
    </row>
    <row r="32499" spans="7:8">
      <c r="G32499" s="118"/>
      <c r="H32499" s="119"/>
    </row>
    <row r="32500" spans="7:8">
      <c r="G32500" s="118"/>
      <c r="H32500" s="119"/>
    </row>
    <row r="32501" spans="7:8">
      <c r="G32501" s="118"/>
      <c r="H32501" s="119"/>
    </row>
    <row r="32502" spans="7:8">
      <c r="G32502" s="118"/>
      <c r="H32502" s="119"/>
    </row>
    <row r="32503" spans="7:8">
      <c r="G32503" s="118"/>
      <c r="H32503" s="119"/>
    </row>
    <row r="32504" spans="7:8">
      <c r="G32504" s="118"/>
      <c r="H32504" s="119"/>
    </row>
    <row r="32505" spans="7:8">
      <c r="G32505" s="118"/>
      <c r="H32505" s="119"/>
    </row>
    <row r="32506" spans="7:8">
      <c r="G32506" s="118"/>
      <c r="H32506" s="119"/>
    </row>
    <row r="32507" spans="7:8">
      <c r="G32507" s="118"/>
      <c r="H32507" s="119"/>
    </row>
    <row r="32508" spans="7:8">
      <c r="G32508" s="118"/>
      <c r="H32508" s="119"/>
    </row>
    <row r="32509" spans="7:8">
      <c r="G32509" s="118"/>
      <c r="H32509" s="119"/>
    </row>
    <row r="32510" spans="7:8">
      <c r="G32510" s="118"/>
      <c r="H32510" s="119"/>
    </row>
    <row r="32511" spans="7:8">
      <c r="G32511" s="118"/>
      <c r="H32511" s="119"/>
    </row>
    <row r="32512" spans="7:8">
      <c r="G32512" s="118"/>
      <c r="H32512" s="119"/>
    </row>
    <row r="32513" spans="7:8">
      <c r="G32513" s="118"/>
      <c r="H32513" s="119"/>
    </row>
    <row r="32514" spans="7:8">
      <c r="G32514" s="118"/>
      <c r="H32514" s="119"/>
    </row>
    <row r="32515" spans="7:8">
      <c r="G32515" s="118"/>
      <c r="H32515" s="119"/>
    </row>
    <row r="32516" spans="7:8">
      <c r="G32516" s="118"/>
      <c r="H32516" s="119"/>
    </row>
    <row r="32517" spans="7:8">
      <c r="G32517" s="118"/>
      <c r="H32517" s="119"/>
    </row>
    <row r="32518" spans="7:8">
      <c r="G32518" s="118"/>
      <c r="H32518" s="119"/>
    </row>
    <row r="32519" spans="7:8">
      <c r="G32519" s="118"/>
      <c r="H32519" s="119"/>
    </row>
    <row r="32520" spans="7:8">
      <c r="G32520" s="118"/>
      <c r="H32520" s="119"/>
    </row>
    <row r="32521" spans="7:8">
      <c r="G32521" s="118"/>
      <c r="H32521" s="119"/>
    </row>
    <row r="32522" spans="7:8">
      <c r="G32522" s="118"/>
      <c r="H32522" s="119"/>
    </row>
    <row r="32523" spans="7:8">
      <c r="G32523" s="118"/>
      <c r="H32523" s="119"/>
    </row>
    <row r="32524" spans="7:8">
      <c r="G32524" s="118"/>
      <c r="H32524" s="119"/>
    </row>
    <row r="32525" spans="7:8">
      <c r="G32525" s="118"/>
      <c r="H32525" s="119"/>
    </row>
    <row r="32526" spans="7:8">
      <c r="G32526" s="118"/>
      <c r="H32526" s="119"/>
    </row>
    <row r="32527" spans="7:8">
      <c r="G32527" s="118"/>
      <c r="H32527" s="119"/>
    </row>
    <row r="32528" spans="7:8">
      <c r="G32528" s="118"/>
      <c r="H32528" s="119"/>
    </row>
    <row r="32529" spans="7:8">
      <c r="G32529" s="118"/>
      <c r="H32529" s="119"/>
    </row>
    <row r="32530" spans="7:8">
      <c r="G32530" s="118"/>
      <c r="H32530" s="119"/>
    </row>
    <row r="32531" spans="7:8">
      <c r="G32531" s="118"/>
      <c r="H32531" s="119"/>
    </row>
    <row r="32532" spans="7:8">
      <c r="G32532" s="118"/>
      <c r="H32532" s="119"/>
    </row>
    <row r="32533" spans="7:8">
      <c r="G32533" s="118"/>
      <c r="H32533" s="119"/>
    </row>
    <row r="32534" spans="7:8">
      <c r="G32534" s="118"/>
      <c r="H32534" s="119"/>
    </row>
    <row r="32535" spans="7:8">
      <c r="G32535" s="118"/>
      <c r="H32535" s="119"/>
    </row>
    <row r="32536" spans="7:8">
      <c r="G32536" s="118"/>
      <c r="H32536" s="119"/>
    </row>
    <row r="32537" spans="7:8">
      <c r="G32537" s="118"/>
      <c r="H32537" s="119"/>
    </row>
    <row r="32538" spans="7:8">
      <c r="G32538" s="118"/>
      <c r="H32538" s="119"/>
    </row>
    <row r="32539" spans="7:8">
      <c r="G32539" s="118"/>
      <c r="H32539" s="119"/>
    </row>
    <row r="32540" spans="7:8">
      <c r="G32540" s="118"/>
      <c r="H32540" s="119"/>
    </row>
    <row r="32541" spans="7:8">
      <c r="G32541" s="118"/>
      <c r="H32541" s="119"/>
    </row>
    <row r="32542" spans="7:8">
      <c r="G32542" s="118"/>
      <c r="H32542" s="119"/>
    </row>
    <row r="32543" spans="7:8">
      <c r="G32543" s="118"/>
      <c r="H32543" s="119"/>
    </row>
    <row r="32544" spans="7:8">
      <c r="G32544" s="118"/>
      <c r="H32544" s="119"/>
    </row>
    <row r="32545" spans="7:8">
      <c r="G32545" s="118"/>
      <c r="H32545" s="119"/>
    </row>
    <row r="32546" spans="7:8">
      <c r="G32546" s="118"/>
      <c r="H32546" s="119"/>
    </row>
    <row r="32547" spans="7:8">
      <c r="G32547" s="118"/>
      <c r="H32547" s="119"/>
    </row>
    <row r="32548" spans="7:8">
      <c r="G32548" s="118"/>
      <c r="H32548" s="119"/>
    </row>
    <row r="32549" spans="7:8">
      <c r="G32549" s="118"/>
      <c r="H32549" s="119"/>
    </row>
    <row r="32550" spans="7:8">
      <c r="G32550" s="118"/>
      <c r="H32550" s="119"/>
    </row>
    <row r="32551" spans="7:8">
      <c r="G32551" s="118"/>
      <c r="H32551" s="119"/>
    </row>
    <row r="32552" spans="7:8">
      <c r="G32552" s="118"/>
      <c r="H32552" s="119"/>
    </row>
    <row r="32553" spans="7:8">
      <c r="G32553" s="118"/>
      <c r="H32553" s="119"/>
    </row>
    <row r="32554" spans="7:8">
      <c r="G32554" s="118"/>
      <c r="H32554" s="119"/>
    </row>
    <row r="32555" spans="7:8">
      <c r="G32555" s="118"/>
      <c r="H32555" s="119"/>
    </row>
    <row r="32556" spans="7:8">
      <c r="G32556" s="118"/>
      <c r="H32556" s="119"/>
    </row>
    <row r="32557" spans="7:8">
      <c r="G32557" s="118"/>
      <c r="H32557" s="119"/>
    </row>
    <row r="32558" spans="7:8">
      <c r="G32558" s="118"/>
      <c r="H32558" s="119"/>
    </row>
    <row r="32559" spans="7:8">
      <c r="G32559" s="118"/>
      <c r="H32559" s="119"/>
    </row>
    <row r="32560" spans="7:8">
      <c r="G32560" s="118"/>
      <c r="H32560" s="119"/>
    </row>
    <row r="32561" spans="7:8">
      <c r="G32561" s="118"/>
      <c r="H32561" s="119"/>
    </row>
    <row r="32562" spans="7:8">
      <c r="G32562" s="118"/>
      <c r="H32562" s="119"/>
    </row>
    <row r="32563" spans="7:8">
      <c r="G32563" s="118"/>
      <c r="H32563" s="119"/>
    </row>
    <row r="32564" spans="7:8">
      <c r="G32564" s="118"/>
      <c r="H32564" s="119"/>
    </row>
    <row r="32565" spans="7:8">
      <c r="G32565" s="118"/>
      <c r="H32565" s="119"/>
    </row>
    <row r="32566" spans="7:8">
      <c r="G32566" s="118"/>
      <c r="H32566" s="119"/>
    </row>
    <row r="32567" spans="7:8">
      <c r="G32567" s="118"/>
      <c r="H32567" s="119"/>
    </row>
    <row r="32568" spans="7:8">
      <c r="G32568" s="118"/>
      <c r="H32568" s="119"/>
    </row>
    <row r="32569" spans="7:8">
      <c r="G32569" s="118"/>
      <c r="H32569" s="119"/>
    </row>
    <row r="32570" spans="7:8">
      <c r="G32570" s="118"/>
      <c r="H32570" s="119"/>
    </row>
    <row r="32571" spans="7:8">
      <c r="G32571" s="118"/>
      <c r="H32571" s="119"/>
    </row>
    <row r="32572" spans="7:8">
      <c r="G32572" s="118"/>
      <c r="H32572" s="119"/>
    </row>
    <row r="32573" spans="7:8">
      <c r="G32573" s="118"/>
      <c r="H32573" s="119"/>
    </row>
    <row r="32574" spans="7:8">
      <c r="G32574" s="118"/>
      <c r="H32574" s="119"/>
    </row>
    <row r="32575" spans="7:8">
      <c r="G32575" s="118"/>
      <c r="H32575" s="119"/>
    </row>
    <row r="32576" spans="7:8">
      <c r="G32576" s="118"/>
      <c r="H32576" s="119"/>
    </row>
    <row r="32577" spans="7:8">
      <c r="G32577" s="118"/>
      <c r="H32577" s="119"/>
    </row>
    <row r="32578" spans="7:8">
      <c r="G32578" s="118"/>
      <c r="H32578" s="119"/>
    </row>
    <row r="32579" spans="7:8">
      <c r="G32579" s="118"/>
      <c r="H32579" s="119"/>
    </row>
    <row r="32580" spans="7:8">
      <c r="G32580" s="118"/>
      <c r="H32580" s="119"/>
    </row>
    <row r="32581" spans="7:8">
      <c r="G32581" s="118"/>
      <c r="H32581" s="119"/>
    </row>
    <row r="32582" spans="7:8">
      <c r="G32582" s="118"/>
      <c r="H32582" s="119"/>
    </row>
    <row r="32583" spans="7:8">
      <c r="G32583" s="118"/>
      <c r="H32583" s="119"/>
    </row>
    <row r="32584" spans="7:8">
      <c r="G32584" s="118"/>
      <c r="H32584" s="119"/>
    </row>
    <row r="32585" spans="7:8">
      <c r="G32585" s="118"/>
      <c r="H32585" s="119"/>
    </row>
    <row r="32586" spans="7:8">
      <c r="G32586" s="118"/>
      <c r="H32586" s="119"/>
    </row>
    <row r="32587" spans="7:8">
      <c r="G32587" s="118"/>
      <c r="H32587" s="119"/>
    </row>
    <row r="32588" spans="7:8">
      <c r="G32588" s="118"/>
      <c r="H32588" s="119"/>
    </row>
    <row r="32589" spans="7:8">
      <c r="G32589" s="118"/>
      <c r="H32589" s="119"/>
    </row>
    <row r="32590" spans="7:8">
      <c r="G32590" s="118"/>
      <c r="H32590" s="119"/>
    </row>
    <row r="32591" spans="7:8">
      <c r="G32591" s="118"/>
      <c r="H32591" s="119"/>
    </row>
    <row r="32592" spans="7:8">
      <c r="G32592" s="118"/>
      <c r="H32592" s="119"/>
    </row>
    <row r="32593" spans="7:8">
      <c r="G32593" s="118"/>
      <c r="H32593" s="119"/>
    </row>
    <row r="32594" spans="7:8">
      <c r="G32594" s="118"/>
      <c r="H32594" s="119"/>
    </row>
    <row r="32595" spans="7:8">
      <c r="G32595" s="118"/>
      <c r="H32595" s="119"/>
    </row>
    <row r="32596" spans="7:8">
      <c r="G32596" s="118"/>
      <c r="H32596" s="119"/>
    </row>
    <row r="32597" spans="7:8">
      <c r="G32597" s="118"/>
      <c r="H32597" s="119"/>
    </row>
    <row r="32598" spans="7:8">
      <c r="G32598" s="118"/>
      <c r="H32598" s="119"/>
    </row>
    <row r="32599" spans="7:8">
      <c r="G32599" s="118"/>
      <c r="H32599" s="119"/>
    </row>
    <row r="32600" spans="7:8">
      <c r="G32600" s="118"/>
      <c r="H32600" s="119"/>
    </row>
    <row r="32601" spans="7:8">
      <c r="G32601" s="118"/>
      <c r="H32601" s="119"/>
    </row>
    <row r="32602" spans="7:8">
      <c r="G32602" s="118"/>
      <c r="H32602" s="119"/>
    </row>
    <row r="32603" spans="7:8">
      <c r="G32603" s="118"/>
      <c r="H32603" s="119"/>
    </row>
    <row r="32604" spans="7:8">
      <c r="G32604" s="118"/>
      <c r="H32604" s="119"/>
    </row>
    <row r="32605" spans="7:8">
      <c r="G32605" s="118"/>
      <c r="H32605" s="119"/>
    </row>
    <row r="32606" spans="7:8">
      <c r="G32606" s="118"/>
      <c r="H32606" s="119"/>
    </row>
    <row r="32607" spans="7:8">
      <c r="G32607" s="118"/>
      <c r="H32607" s="119"/>
    </row>
    <row r="32608" spans="7:8">
      <c r="G32608" s="118"/>
      <c r="H32608" s="119"/>
    </row>
    <row r="32609" spans="7:8">
      <c r="G32609" s="118"/>
      <c r="H32609" s="119"/>
    </row>
    <row r="32610" spans="7:8">
      <c r="G32610" s="118"/>
      <c r="H32610" s="119"/>
    </row>
    <row r="32611" spans="7:8">
      <c r="G32611" s="118"/>
      <c r="H32611" s="119"/>
    </row>
    <row r="32612" spans="7:8">
      <c r="G32612" s="118"/>
      <c r="H32612" s="119"/>
    </row>
    <row r="32613" spans="7:8">
      <c r="G32613" s="118"/>
      <c r="H32613" s="119"/>
    </row>
    <row r="32614" spans="7:8">
      <c r="G32614" s="118"/>
      <c r="H32614" s="119"/>
    </row>
    <row r="32615" spans="7:8">
      <c r="G32615" s="118"/>
      <c r="H32615" s="119"/>
    </row>
    <row r="32616" spans="7:8">
      <c r="G32616" s="118"/>
      <c r="H32616" s="119"/>
    </row>
    <row r="32617" spans="7:8">
      <c r="G32617" s="118"/>
      <c r="H32617" s="119"/>
    </row>
    <row r="32618" spans="7:8">
      <c r="G32618" s="118"/>
      <c r="H32618" s="119"/>
    </row>
    <row r="32619" spans="7:8">
      <c r="G32619" s="118"/>
      <c r="H32619" s="119"/>
    </row>
    <row r="32620" spans="7:8">
      <c r="G32620" s="118"/>
      <c r="H32620" s="119"/>
    </row>
    <row r="32621" spans="7:8">
      <c r="G32621" s="118"/>
      <c r="H32621" s="119"/>
    </row>
    <row r="32622" spans="7:8">
      <c r="G32622" s="118"/>
      <c r="H32622" s="119"/>
    </row>
    <row r="32623" spans="7:8">
      <c r="G32623" s="118"/>
      <c r="H32623" s="119"/>
    </row>
    <row r="32624" spans="7:8">
      <c r="G32624" s="118"/>
      <c r="H32624" s="119"/>
    </row>
    <row r="32625" spans="7:8">
      <c r="G32625" s="118"/>
      <c r="H32625" s="119"/>
    </row>
    <row r="32626" spans="7:8">
      <c r="G32626" s="118"/>
      <c r="H32626" s="119"/>
    </row>
    <row r="32627" spans="7:8">
      <c r="G32627" s="118"/>
      <c r="H32627" s="119"/>
    </row>
    <row r="32628" spans="7:8">
      <c r="G32628" s="118"/>
      <c r="H32628" s="119"/>
    </row>
    <row r="32629" spans="7:8">
      <c r="G32629" s="118"/>
      <c r="H32629" s="119"/>
    </row>
    <row r="32630" spans="7:8">
      <c r="G32630" s="118"/>
      <c r="H32630" s="119"/>
    </row>
    <row r="32631" spans="7:8">
      <c r="G32631" s="118"/>
      <c r="H32631" s="119"/>
    </row>
    <row r="32632" spans="7:8">
      <c r="G32632" s="118"/>
      <c r="H32632" s="119"/>
    </row>
    <row r="32633" spans="7:8">
      <c r="G32633" s="118"/>
      <c r="H32633" s="119"/>
    </row>
    <row r="32634" spans="7:8">
      <c r="G32634" s="118"/>
      <c r="H32634" s="119"/>
    </row>
    <row r="32635" spans="7:8">
      <c r="G32635" s="118"/>
      <c r="H32635" s="119"/>
    </row>
    <row r="32636" spans="7:8">
      <c r="G32636" s="118"/>
      <c r="H32636" s="119"/>
    </row>
    <row r="32637" spans="7:8">
      <c r="G32637" s="118"/>
      <c r="H32637" s="119"/>
    </row>
    <row r="32638" spans="7:8">
      <c r="G32638" s="118"/>
      <c r="H32638" s="119"/>
    </row>
    <row r="32639" spans="7:8">
      <c r="G32639" s="118"/>
      <c r="H32639" s="119"/>
    </row>
    <row r="32640" spans="7:8">
      <c r="G32640" s="118"/>
      <c r="H32640" s="119"/>
    </row>
    <row r="32641" spans="7:8">
      <c r="G32641" s="118"/>
      <c r="H32641" s="119"/>
    </row>
    <row r="32642" spans="7:8">
      <c r="G32642" s="118"/>
      <c r="H32642" s="119"/>
    </row>
    <row r="32643" spans="7:8">
      <c r="G32643" s="118"/>
      <c r="H32643" s="119"/>
    </row>
    <row r="32644" spans="7:8">
      <c r="G32644" s="118"/>
      <c r="H32644" s="119"/>
    </row>
    <row r="32645" spans="7:8">
      <c r="G32645" s="118"/>
      <c r="H32645" s="119"/>
    </row>
    <row r="32646" spans="7:8">
      <c r="G32646" s="118"/>
      <c r="H32646" s="119"/>
    </row>
    <row r="32647" spans="7:8">
      <c r="G32647" s="118"/>
      <c r="H32647" s="119"/>
    </row>
    <row r="32648" spans="7:8">
      <c r="G32648" s="118"/>
      <c r="H32648" s="119"/>
    </row>
    <row r="32649" spans="7:8">
      <c r="G32649" s="118"/>
      <c r="H32649" s="119"/>
    </row>
    <row r="32650" spans="7:8">
      <c r="G32650" s="118"/>
      <c r="H32650" s="119"/>
    </row>
    <row r="32651" spans="7:8">
      <c r="G32651" s="118"/>
      <c r="H32651" s="119"/>
    </row>
    <row r="32652" spans="7:8">
      <c r="G32652" s="118"/>
      <c r="H32652" s="119"/>
    </row>
    <row r="32653" spans="7:8">
      <c r="G32653" s="118"/>
      <c r="H32653" s="119"/>
    </row>
    <row r="32654" spans="7:8">
      <c r="G32654" s="118"/>
      <c r="H32654" s="119"/>
    </row>
    <row r="32655" spans="7:8">
      <c r="G32655" s="118"/>
      <c r="H32655" s="119"/>
    </row>
    <row r="32656" spans="7:8">
      <c r="G32656" s="118"/>
      <c r="H32656" s="119"/>
    </row>
    <row r="32657" spans="7:8">
      <c r="G32657" s="118"/>
      <c r="H32657" s="119"/>
    </row>
    <row r="32658" spans="7:8">
      <c r="G32658" s="118"/>
      <c r="H32658" s="119"/>
    </row>
    <row r="32659" spans="7:8">
      <c r="G32659" s="118"/>
      <c r="H32659" s="119"/>
    </row>
    <row r="32660" spans="7:8">
      <c r="G32660" s="118"/>
      <c r="H32660" s="119"/>
    </row>
    <row r="32661" spans="7:8">
      <c r="G32661" s="118"/>
      <c r="H32661" s="119"/>
    </row>
    <row r="32662" spans="7:8">
      <c r="G32662" s="118"/>
      <c r="H32662" s="119"/>
    </row>
    <row r="32663" spans="7:8">
      <c r="G32663" s="118"/>
      <c r="H32663" s="119"/>
    </row>
    <row r="32664" spans="7:8">
      <c r="G32664" s="118"/>
      <c r="H32664" s="119"/>
    </row>
    <row r="32665" spans="7:8">
      <c r="G32665" s="118"/>
      <c r="H32665" s="119"/>
    </row>
    <row r="32666" spans="7:8">
      <c r="G32666" s="118"/>
      <c r="H32666" s="119"/>
    </row>
    <row r="32667" spans="7:8">
      <c r="G32667" s="118"/>
      <c r="H32667" s="119"/>
    </row>
    <row r="32668" spans="7:8">
      <c r="G32668" s="118"/>
      <c r="H32668" s="119"/>
    </row>
    <row r="32669" spans="7:8">
      <c r="G32669" s="118"/>
      <c r="H32669" s="119"/>
    </row>
    <row r="32670" spans="7:8">
      <c r="G32670" s="118"/>
      <c r="H32670" s="119"/>
    </row>
    <row r="32671" spans="7:8">
      <c r="G32671" s="118"/>
      <c r="H32671" s="119"/>
    </row>
    <row r="32672" spans="7:8">
      <c r="G32672" s="118"/>
      <c r="H32672" s="119"/>
    </row>
    <row r="32673" spans="7:8">
      <c r="G32673" s="118"/>
      <c r="H32673" s="119"/>
    </row>
    <row r="32674" spans="7:8">
      <c r="G32674" s="118"/>
      <c r="H32674" s="119"/>
    </row>
    <row r="32675" spans="7:8">
      <c r="G32675" s="118"/>
      <c r="H32675" s="119"/>
    </row>
    <row r="32676" spans="7:8">
      <c r="G32676" s="118"/>
      <c r="H32676" s="119"/>
    </row>
    <row r="32677" spans="7:8">
      <c r="G32677" s="118"/>
      <c r="H32677" s="119"/>
    </row>
    <row r="32678" spans="7:8">
      <c r="G32678" s="118"/>
      <c r="H32678" s="119"/>
    </row>
    <row r="32679" spans="7:8">
      <c r="G32679" s="118"/>
      <c r="H32679" s="119"/>
    </row>
    <row r="32680" spans="7:8">
      <c r="G32680" s="118"/>
      <c r="H32680" s="119"/>
    </row>
    <row r="32681" spans="7:8">
      <c r="G32681" s="118"/>
      <c r="H32681" s="119"/>
    </row>
    <row r="32682" spans="7:8">
      <c r="G32682" s="118"/>
      <c r="H32682" s="119"/>
    </row>
    <row r="32683" spans="7:8">
      <c r="G32683" s="118"/>
      <c r="H32683" s="119"/>
    </row>
    <row r="32684" spans="7:8">
      <c r="G32684" s="118"/>
      <c r="H32684" s="119"/>
    </row>
    <row r="32685" spans="7:8">
      <c r="G32685" s="118"/>
      <c r="H32685" s="119"/>
    </row>
    <row r="32686" spans="7:8">
      <c r="G32686" s="118"/>
      <c r="H32686" s="119"/>
    </row>
    <row r="32687" spans="7:8">
      <c r="G32687" s="118"/>
      <c r="H32687" s="119"/>
    </row>
    <row r="32688" spans="7:8">
      <c r="G32688" s="118"/>
      <c r="H32688" s="119"/>
    </row>
    <row r="32689" spans="7:8">
      <c r="G32689" s="118"/>
      <c r="H32689" s="119"/>
    </row>
    <row r="32690" spans="7:8">
      <c r="G32690" s="118"/>
      <c r="H32690" s="119"/>
    </row>
    <row r="32691" spans="7:8">
      <c r="G32691" s="118"/>
      <c r="H32691" s="119"/>
    </row>
    <row r="32692" spans="7:8">
      <c r="G32692" s="118"/>
      <c r="H32692" s="119"/>
    </row>
    <row r="32693" spans="7:8">
      <c r="G32693" s="118"/>
      <c r="H32693" s="119"/>
    </row>
    <row r="32694" spans="7:8">
      <c r="G32694" s="118"/>
      <c r="H32694" s="119"/>
    </row>
    <row r="32695" spans="7:8">
      <c r="G32695" s="118"/>
      <c r="H32695" s="119"/>
    </row>
    <row r="32696" spans="7:8">
      <c r="G32696" s="118"/>
      <c r="H32696" s="119"/>
    </row>
    <row r="32697" spans="7:8">
      <c r="G32697" s="118"/>
      <c r="H32697" s="119"/>
    </row>
    <row r="32698" spans="7:8">
      <c r="G32698" s="118"/>
      <c r="H32698" s="119"/>
    </row>
    <row r="32699" spans="7:8">
      <c r="G32699" s="118"/>
      <c r="H32699" s="119"/>
    </row>
    <row r="32700" spans="7:8">
      <c r="G32700" s="118"/>
      <c r="H32700" s="119"/>
    </row>
    <row r="32701" spans="7:8">
      <c r="G32701" s="118"/>
      <c r="H32701" s="119"/>
    </row>
    <row r="32702" spans="7:8">
      <c r="G32702" s="118"/>
      <c r="H32702" s="119"/>
    </row>
    <row r="32703" spans="7:8">
      <c r="G32703" s="118"/>
      <c r="H32703" s="119"/>
    </row>
    <row r="32704" spans="7:8">
      <c r="G32704" s="118"/>
      <c r="H32704" s="119"/>
    </row>
    <row r="32705" spans="7:8">
      <c r="G32705" s="118"/>
      <c r="H32705" s="119"/>
    </row>
    <row r="32706" spans="7:8">
      <c r="G32706" s="118"/>
      <c r="H32706" s="119"/>
    </row>
    <row r="32707" spans="7:8">
      <c r="G32707" s="118"/>
      <c r="H32707" s="119"/>
    </row>
    <row r="32708" spans="7:8">
      <c r="G32708" s="118"/>
      <c r="H32708" s="119"/>
    </row>
    <row r="32709" spans="7:8">
      <c r="G32709" s="118"/>
      <c r="H32709" s="119"/>
    </row>
    <row r="32710" spans="7:8">
      <c r="G32710" s="118"/>
      <c r="H32710" s="119"/>
    </row>
    <row r="32711" spans="7:8">
      <c r="G32711" s="118"/>
      <c r="H32711" s="119"/>
    </row>
    <row r="32712" spans="7:8">
      <c r="G32712" s="118"/>
      <c r="H32712" s="119"/>
    </row>
    <row r="32713" spans="7:8">
      <c r="G32713" s="118"/>
      <c r="H32713" s="119"/>
    </row>
    <row r="32714" spans="7:8">
      <c r="G32714" s="118"/>
      <c r="H32714" s="119"/>
    </row>
    <row r="32715" spans="7:8">
      <c r="G32715" s="118"/>
      <c r="H32715" s="119"/>
    </row>
    <row r="32716" spans="7:8">
      <c r="G32716" s="118"/>
      <c r="H32716" s="119"/>
    </row>
    <row r="32717" spans="7:8">
      <c r="G32717" s="118"/>
      <c r="H32717" s="119"/>
    </row>
    <row r="32718" spans="7:8">
      <c r="G32718" s="118"/>
      <c r="H32718" s="119"/>
    </row>
    <row r="32719" spans="7:8">
      <c r="G32719" s="118"/>
      <c r="H32719" s="119"/>
    </row>
    <row r="32720" spans="7:8">
      <c r="G32720" s="118"/>
      <c r="H32720" s="119"/>
    </row>
    <row r="32721" spans="7:8">
      <c r="G32721" s="118"/>
      <c r="H32721" s="119"/>
    </row>
    <row r="32722" spans="7:8">
      <c r="G32722" s="118"/>
      <c r="H32722" s="119"/>
    </row>
    <row r="32723" spans="7:8">
      <c r="G32723" s="118"/>
      <c r="H32723" s="119"/>
    </row>
    <row r="32724" spans="7:8">
      <c r="G32724" s="118"/>
      <c r="H32724" s="119"/>
    </row>
    <row r="32725" spans="7:8">
      <c r="G32725" s="118"/>
      <c r="H32725" s="119"/>
    </row>
    <row r="32726" spans="7:8">
      <c r="G32726" s="118"/>
      <c r="H32726" s="119"/>
    </row>
    <row r="32727" spans="7:8">
      <c r="G32727" s="118"/>
      <c r="H32727" s="119"/>
    </row>
    <row r="32728" spans="7:8">
      <c r="G32728" s="118"/>
      <c r="H32728" s="119"/>
    </row>
    <row r="32729" spans="7:8">
      <c r="G32729" s="118"/>
      <c r="H32729" s="119"/>
    </row>
    <row r="32730" spans="7:8">
      <c r="G32730" s="118"/>
      <c r="H32730" s="119"/>
    </row>
    <row r="32731" spans="7:8">
      <c r="G32731" s="118"/>
      <c r="H32731" s="119"/>
    </row>
    <row r="32732" spans="7:8">
      <c r="G32732" s="118"/>
      <c r="H32732" s="119"/>
    </row>
    <row r="32733" spans="7:8">
      <c r="G32733" s="118"/>
      <c r="H32733" s="119"/>
    </row>
    <row r="32734" spans="7:8">
      <c r="G32734" s="118"/>
      <c r="H32734" s="119"/>
    </row>
    <row r="32735" spans="7:8">
      <c r="G32735" s="118"/>
      <c r="H32735" s="119"/>
    </row>
    <row r="32736" spans="7:8">
      <c r="G32736" s="118"/>
      <c r="H32736" s="119"/>
    </row>
    <row r="32737" spans="7:8">
      <c r="G32737" s="118"/>
      <c r="H32737" s="119"/>
    </row>
    <row r="32738" spans="7:8">
      <c r="G32738" s="118"/>
      <c r="H32738" s="119"/>
    </row>
    <row r="32739" spans="7:8">
      <c r="G32739" s="118"/>
      <c r="H32739" s="119"/>
    </row>
    <row r="32740" spans="7:8">
      <c r="G32740" s="118"/>
      <c r="H32740" s="119"/>
    </row>
    <row r="32741" spans="7:8">
      <c r="G32741" s="118"/>
      <c r="H32741" s="119"/>
    </row>
    <row r="32742" spans="7:8">
      <c r="G32742" s="118"/>
      <c r="H32742" s="119"/>
    </row>
    <row r="32743" spans="7:8">
      <c r="G32743" s="118"/>
      <c r="H32743" s="119"/>
    </row>
    <row r="32744" spans="7:8">
      <c r="G32744" s="118"/>
      <c r="H32744" s="119"/>
    </row>
    <row r="32745" spans="7:8">
      <c r="G32745" s="118"/>
      <c r="H32745" s="119"/>
    </row>
    <row r="32746" spans="7:8">
      <c r="G32746" s="118"/>
      <c r="H32746" s="119"/>
    </row>
    <row r="32747" spans="7:8">
      <c r="G32747" s="118"/>
      <c r="H32747" s="119"/>
    </row>
    <row r="32748" spans="7:8">
      <c r="G32748" s="118"/>
      <c r="H32748" s="119"/>
    </row>
    <row r="32749" spans="7:8">
      <c r="G32749" s="118"/>
      <c r="H32749" s="119"/>
    </row>
    <row r="32750" spans="7:8">
      <c r="G32750" s="118"/>
      <c r="H32750" s="119"/>
    </row>
    <row r="32751" spans="7:8">
      <c r="G32751" s="118"/>
      <c r="H32751" s="119"/>
    </row>
    <row r="32752" spans="7:8">
      <c r="G32752" s="118"/>
      <c r="H32752" s="119"/>
    </row>
    <row r="32753" spans="7:8">
      <c r="G32753" s="118"/>
      <c r="H32753" s="119"/>
    </row>
    <row r="32754" spans="7:8">
      <c r="G32754" s="118"/>
      <c r="H32754" s="119"/>
    </row>
    <row r="32755" spans="7:8">
      <c r="G32755" s="118"/>
      <c r="H32755" s="119"/>
    </row>
    <row r="32756" spans="7:8">
      <c r="G32756" s="118"/>
      <c r="H32756" s="119"/>
    </row>
    <row r="32757" spans="7:8">
      <c r="G32757" s="118"/>
      <c r="H32757" s="119"/>
    </row>
    <row r="32758" spans="7:8">
      <c r="G32758" s="118"/>
      <c r="H32758" s="119"/>
    </row>
    <row r="32759" spans="7:8">
      <c r="G32759" s="118"/>
      <c r="H32759" s="119"/>
    </row>
    <row r="32760" spans="7:8">
      <c r="G32760" s="118"/>
      <c r="H32760" s="119"/>
    </row>
    <row r="32761" spans="7:8">
      <c r="G32761" s="118"/>
      <c r="H32761" s="119"/>
    </row>
    <row r="32762" spans="7:8">
      <c r="G32762" s="118"/>
      <c r="H32762" s="119"/>
    </row>
    <row r="32763" spans="7:8">
      <c r="G32763" s="118"/>
      <c r="H32763" s="119"/>
    </row>
    <row r="32764" spans="7:8">
      <c r="G32764" s="118"/>
      <c r="H32764" s="119"/>
    </row>
    <row r="32765" spans="7:8">
      <c r="G32765" s="118"/>
      <c r="H32765" s="119"/>
    </row>
    <row r="32766" spans="7:8">
      <c r="G32766" s="118"/>
      <c r="H32766" s="119"/>
    </row>
    <row r="32767" spans="7:8">
      <c r="G32767" s="118"/>
      <c r="H32767" s="119"/>
    </row>
    <row r="32768" spans="7:8">
      <c r="G32768" s="118"/>
      <c r="H32768" s="119"/>
    </row>
    <row r="32769" spans="7:8">
      <c r="G32769" s="118"/>
      <c r="H32769" s="119"/>
    </row>
    <row r="32770" spans="7:8">
      <c r="G32770" s="118"/>
      <c r="H32770" s="119"/>
    </row>
    <row r="32771" spans="7:8">
      <c r="G32771" s="118"/>
      <c r="H32771" s="119"/>
    </row>
    <row r="32772" spans="7:8">
      <c r="G32772" s="118"/>
      <c r="H32772" s="119"/>
    </row>
    <row r="32773" spans="7:8">
      <c r="G32773" s="118"/>
      <c r="H32773" s="119"/>
    </row>
    <row r="32774" spans="7:8">
      <c r="G32774" s="118"/>
      <c r="H32774" s="119"/>
    </row>
    <row r="32775" spans="7:8">
      <c r="G32775" s="118"/>
      <c r="H32775" s="119"/>
    </row>
    <row r="32776" spans="7:8">
      <c r="G32776" s="118"/>
      <c r="H32776" s="119"/>
    </row>
    <row r="32777" spans="7:8">
      <c r="G32777" s="118"/>
      <c r="H32777" s="119"/>
    </row>
    <row r="32778" spans="7:8">
      <c r="G32778" s="118"/>
      <c r="H32778" s="119"/>
    </row>
    <row r="32779" spans="7:8">
      <c r="G32779" s="118"/>
      <c r="H32779" s="119"/>
    </row>
    <row r="32780" spans="7:8">
      <c r="G32780" s="118"/>
      <c r="H32780" s="119"/>
    </row>
    <row r="32781" spans="7:8">
      <c r="G32781" s="118"/>
      <c r="H32781" s="119"/>
    </row>
    <row r="32782" spans="7:8">
      <c r="G32782" s="118"/>
      <c r="H32782" s="119"/>
    </row>
    <row r="32783" spans="7:8">
      <c r="G32783" s="118"/>
      <c r="H32783" s="119"/>
    </row>
    <row r="32784" spans="7:8">
      <c r="G32784" s="118"/>
      <c r="H32784" s="119"/>
    </row>
    <row r="32785" spans="7:8">
      <c r="G32785" s="118"/>
      <c r="H32785" s="119"/>
    </row>
    <row r="32786" spans="7:8">
      <c r="G32786" s="118"/>
      <c r="H32786" s="119"/>
    </row>
    <row r="32787" spans="7:8">
      <c r="G32787" s="118"/>
      <c r="H32787" s="119"/>
    </row>
    <row r="32788" spans="7:8">
      <c r="G32788" s="118"/>
      <c r="H32788" s="119"/>
    </row>
    <row r="32789" spans="7:8">
      <c r="G32789" s="118"/>
      <c r="H32789" s="119"/>
    </row>
    <row r="32790" spans="7:8">
      <c r="G32790" s="118"/>
      <c r="H32790" s="119"/>
    </row>
    <row r="32791" spans="7:8">
      <c r="G32791" s="118"/>
      <c r="H32791" s="119"/>
    </row>
    <row r="32792" spans="7:8">
      <c r="G32792" s="118"/>
      <c r="H32792" s="119"/>
    </row>
    <row r="32793" spans="7:8">
      <c r="G32793" s="118"/>
      <c r="H32793" s="119"/>
    </row>
    <row r="32794" spans="7:8">
      <c r="G32794" s="118"/>
      <c r="H32794" s="119"/>
    </row>
    <row r="32795" spans="7:8">
      <c r="G32795" s="118"/>
      <c r="H32795" s="119"/>
    </row>
    <row r="32796" spans="7:8">
      <c r="G32796" s="118"/>
      <c r="H32796" s="119"/>
    </row>
    <row r="32797" spans="7:8">
      <c r="G32797" s="118"/>
      <c r="H32797" s="119"/>
    </row>
    <row r="32798" spans="7:8">
      <c r="G32798" s="118"/>
      <c r="H32798" s="119"/>
    </row>
    <row r="32799" spans="7:8">
      <c r="G32799" s="118"/>
      <c r="H32799" s="119"/>
    </row>
    <row r="32800" spans="7:8">
      <c r="G32800" s="118"/>
      <c r="H32800" s="119"/>
    </row>
    <row r="32801" spans="7:8">
      <c r="G32801" s="118"/>
      <c r="H32801" s="119"/>
    </row>
    <row r="32802" spans="7:8">
      <c r="G32802" s="118"/>
      <c r="H32802" s="119"/>
    </row>
    <row r="32803" spans="7:8">
      <c r="G32803" s="118"/>
      <c r="H32803" s="119"/>
    </row>
    <row r="32804" spans="7:8">
      <c r="G32804" s="118"/>
      <c r="H32804" s="119"/>
    </row>
    <row r="32805" spans="7:8">
      <c r="G32805" s="118"/>
      <c r="H32805" s="119"/>
    </row>
    <row r="32806" spans="7:8">
      <c r="G32806" s="118"/>
      <c r="H32806" s="119"/>
    </row>
    <row r="32807" spans="7:8">
      <c r="G32807" s="118"/>
      <c r="H32807" s="119"/>
    </row>
    <row r="32808" spans="7:8">
      <c r="G32808" s="118"/>
      <c r="H32808" s="119"/>
    </row>
    <row r="32809" spans="7:8">
      <c r="G32809" s="118"/>
      <c r="H32809" s="119"/>
    </row>
    <row r="32810" spans="7:8">
      <c r="G32810" s="118"/>
      <c r="H32810" s="119"/>
    </row>
    <row r="32811" spans="7:8">
      <c r="G32811" s="118"/>
      <c r="H32811" s="119"/>
    </row>
    <row r="32812" spans="7:8">
      <c r="G32812" s="118"/>
      <c r="H32812" s="119"/>
    </row>
    <row r="32813" spans="7:8">
      <c r="G32813" s="118"/>
      <c r="H32813" s="119"/>
    </row>
    <row r="32814" spans="7:8">
      <c r="G32814" s="118"/>
      <c r="H32814" s="119"/>
    </row>
    <row r="32815" spans="7:8">
      <c r="G32815" s="118"/>
      <c r="H32815" s="119"/>
    </row>
    <row r="32816" spans="7:8">
      <c r="G32816" s="118"/>
      <c r="H32816" s="119"/>
    </row>
    <row r="32817" spans="7:8">
      <c r="G32817" s="118"/>
      <c r="H32817" s="119"/>
    </row>
    <row r="32818" spans="7:8">
      <c r="G32818" s="118"/>
      <c r="H32818" s="119"/>
    </row>
    <row r="32819" spans="7:8">
      <c r="G32819" s="118"/>
      <c r="H32819" s="119"/>
    </row>
    <row r="32820" spans="7:8">
      <c r="G32820" s="118"/>
      <c r="H32820" s="119"/>
    </row>
    <row r="32821" spans="7:8">
      <c r="G32821" s="118"/>
      <c r="H32821" s="119"/>
    </row>
    <row r="32822" spans="7:8">
      <c r="G32822" s="118"/>
      <c r="H32822" s="119"/>
    </row>
    <row r="32823" spans="7:8">
      <c r="G32823" s="118"/>
      <c r="H32823" s="119"/>
    </row>
    <row r="32824" spans="7:8">
      <c r="G32824" s="118"/>
      <c r="H32824" s="119"/>
    </row>
    <row r="32825" spans="7:8">
      <c r="G32825" s="118"/>
      <c r="H32825" s="119"/>
    </row>
    <row r="32826" spans="7:8">
      <c r="G32826" s="118"/>
      <c r="H32826" s="119"/>
    </row>
    <row r="32827" spans="7:8">
      <c r="G32827" s="118"/>
      <c r="H32827" s="119"/>
    </row>
    <row r="32828" spans="7:8">
      <c r="G32828" s="118"/>
      <c r="H32828" s="119"/>
    </row>
    <row r="32829" spans="7:8">
      <c r="G32829" s="118"/>
      <c r="H32829" s="119"/>
    </row>
    <row r="32830" spans="7:8">
      <c r="G32830" s="118"/>
      <c r="H32830" s="119"/>
    </row>
    <row r="32831" spans="7:8">
      <c r="G32831" s="118"/>
      <c r="H32831" s="119"/>
    </row>
    <row r="32832" spans="7:8">
      <c r="G32832" s="118"/>
      <c r="H32832" s="119"/>
    </row>
    <row r="32833" spans="7:8">
      <c r="G32833" s="118"/>
      <c r="H32833" s="119"/>
    </row>
    <row r="32834" spans="7:8">
      <c r="G32834" s="118"/>
      <c r="H32834" s="119"/>
    </row>
    <row r="32835" spans="7:8">
      <c r="G32835" s="118"/>
      <c r="H32835" s="119"/>
    </row>
    <row r="32836" spans="7:8">
      <c r="G32836" s="118"/>
      <c r="H32836" s="119"/>
    </row>
    <row r="32837" spans="7:8">
      <c r="G32837" s="118"/>
      <c r="H32837" s="119"/>
    </row>
    <row r="32838" spans="7:8">
      <c r="G32838" s="118"/>
      <c r="H32838" s="119"/>
    </row>
    <row r="32839" spans="7:8">
      <c r="G32839" s="118"/>
      <c r="H32839" s="119"/>
    </row>
    <row r="32840" spans="7:8">
      <c r="G32840" s="118"/>
      <c r="H32840" s="119"/>
    </row>
    <row r="32841" spans="7:8">
      <c r="G32841" s="118"/>
      <c r="H32841" s="119"/>
    </row>
    <row r="32842" spans="7:8">
      <c r="G32842" s="118"/>
      <c r="H32842" s="119"/>
    </row>
    <row r="32843" spans="7:8">
      <c r="G32843" s="118"/>
      <c r="H32843" s="119"/>
    </row>
    <row r="32844" spans="7:8">
      <c r="G32844" s="118"/>
      <c r="H32844" s="119"/>
    </row>
    <row r="32845" spans="7:8">
      <c r="G32845" s="118"/>
      <c r="H32845" s="119"/>
    </row>
    <row r="32846" spans="7:8">
      <c r="G32846" s="118"/>
      <c r="H32846" s="119"/>
    </row>
    <row r="32847" spans="7:8">
      <c r="G32847" s="118"/>
      <c r="H32847" s="119"/>
    </row>
    <row r="32848" spans="7:8">
      <c r="G32848" s="118"/>
      <c r="H32848" s="119"/>
    </row>
    <row r="32849" spans="7:8">
      <c r="G32849" s="118"/>
      <c r="H32849" s="119"/>
    </row>
    <row r="32850" spans="7:8">
      <c r="G32850" s="118"/>
      <c r="H32850" s="119"/>
    </row>
    <row r="32851" spans="7:8">
      <c r="G32851" s="118"/>
      <c r="H32851" s="119"/>
    </row>
    <row r="32852" spans="7:8">
      <c r="G32852" s="118"/>
      <c r="H32852" s="119"/>
    </row>
    <row r="32853" spans="7:8">
      <c r="G32853" s="118"/>
      <c r="H32853" s="119"/>
    </row>
    <row r="32854" spans="7:8">
      <c r="G32854" s="118"/>
      <c r="H32854" s="119"/>
    </row>
    <row r="32855" spans="7:8">
      <c r="G32855" s="118"/>
      <c r="H32855" s="119"/>
    </row>
    <row r="32856" spans="7:8">
      <c r="G32856" s="118"/>
      <c r="H32856" s="119"/>
    </row>
    <row r="32857" spans="7:8">
      <c r="G32857" s="118"/>
      <c r="H32857" s="119"/>
    </row>
    <row r="32858" spans="7:8">
      <c r="G32858" s="118"/>
      <c r="H32858" s="119"/>
    </row>
    <row r="32859" spans="7:8">
      <c r="G32859" s="118"/>
      <c r="H32859" s="119"/>
    </row>
    <row r="32860" spans="7:8">
      <c r="G32860" s="118"/>
      <c r="H32860" s="119"/>
    </row>
    <row r="32861" spans="7:8">
      <c r="G32861" s="118"/>
      <c r="H32861" s="119"/>
    </row>
    <row r="32862" spans="7:8">
      <c r="G32862" s="118"/>
      <c r="H32862" s="119"/>
    </row>
    <row r="32863" spans="7:8">
      <c r="G32863" s="118"/>
      <c r="H32863" s="119"/>
    </row>
    <row r="32864" spans="7:8">
      <c r="G32864" s="118"/>
      <c r="H32864" s="119"/>
    </row>
    <row r="32865" spans="7:8">
      <c r="G32865" s="118"/>
      <c r="H32865" s="119"/>
    </row>
    <row r="32866" spans="7:8">
      <c r="G32866" s="118"/>
      <c r="H32866" s="119"/>
    </row>
    <row r="32867" spans="7:8">
      <c r="G32867" s="118"/>
      <c r="H32867" s="119"/>
    </row>
    <row r="32868" spans="7:8">
      <c r="G32868" s="118"/>
      <c r="H32868" s="119"/>
    </row>
    <row r="32869" spans="7:8">
      <c r="G32869" s="118"/>
      <c r="H32869" s="119"/>
    </row>
    <row r="32870" spans="7:8">
      <c r="G32870" s="118"/>
      <c r="H32870" s="119"/>
    </row>
    <row r="32871" spans="7:8">
      <c r="G32871" s="118"/>
      <c r="H32871" s="119"/>
    </row>
    <row r="32872" spans="7:8">
      <c r="G32872" s="118"/>
      <c r="H32872" s="119"/>
    </row>
    <row r="32873" spans="7:8">
      <c r="G32873" s="118"/>
      <c r="H32873" s="119"/>
    </row>
    <row r="32874" spans="7:8">
      <c r="G32874" s="118"/>
      <c r="H32874" s="119"/>
    </row>
    <row r="32875" spans="7:8">
      <c r="G32875" s="118"/>
      <c r="H32875" s="119"/>
    </row>
    <row r="32876" spans="7:8">
      <c r="G32876" s="118"/>
      <c r="H32876" s="119"/>
    </row>
    <row r="32877" spans="7:8">
      <c r="G32877" s="118"/>
      <c r="H32877" s="119"/>
    </row>
    <row r="32878" spans="7:8">
      <c r="G32878" s="118"/>
      <c r="H32878" s="119"/>
    </row>
    <row r="32879" spans="7:8">
      <c r="G32879" s="118"/>
      <c r="H32879" s="119"/>
    </row>
    <row r="32880" spans="7:8">
      <c r="G32880" s="118"/>
      <c r="H32880" s="119"/>
    </row>
    <row r="32881" spans="7:8">
      <c r="G32881" s="118"/>
      <c r="H32881" s="119"/>
    </row>
    <row r="32882" spans="7:8">
      <c r="G32882" s="118"/>
      <c r="H32882" s="119"/>
    </row>
    <row r="32883" spans="7:8">
      <c r="G32883" s="118"/>
      <c r="H32883" s="119"/>
    </row>
    <row r="32884" spans="7:8">
      <c r="G32884" s="118"/>
      <c r="H32884" s="119"/>
    </row>
    <row r="32885" spans="7:8">
      <c r="G32885" s="118"/>
      <c r="H32885" s="119"/>
    </row>
    <row r="32886" spans="7:8">
      <c r="G32886" s="118"/>
      <c r="H32886" s="119"/>
    </row>
    <row r="32887" spans="7:8">
      <c r="G32887" s="118"/>
      <c r="H32887" s="119"/>
    </row>
    <row r="32888" spans="7:8">
      <c r="G32888" s="118"/>
      <c r="H32888" s="119"/>
    </row>
    <row r="32889" spans="7:8">
      <c r="G32889" s="118"/>
      <c r="H32889" s="119"/>
    </row>
    <row r="32890" spans="7:8">
      <c r="G32890" s="118"/>
      <c r="H32890" s="119"/>
    </row>
    <row r="32891" spans="7:8">
      <c r="G32891" s="118"/>
      <c r="H32891" s="119"/>
    </row>
    <row r="32892" spans="7:8">
      <c r="G32892" s="118"/>
      <c r="H32892" s="119"/>
    </row>
    <row r="32893" spans="7:8">
      <c r="G32893" s="118"/>
      <c r="H32893" s="119"/>
    </row>
    <row r="32894" spans="7:8">
      <c r="G32894" s="118"/>
      <c r="H32894" s="119"/>
    </row>
    <row r="32895" spans="7:8">
      <c r="G32895" s="118"/>
      <c r="H32895" s="119"/>
    </row>
    <row r="32896" spans="7:8">
      <c r="G32896" s="118"/>
      <c r="H32896" s="119"/>
    </row>
    <row r="32897" spans="7:8">
      <c r="G32897" s="118"/>
      <c r="H32897" s="119"/>
    </row>
    <row r="32898" spans="7:8">
      <c r="G32898" s="118"/>
      <c r="H32898" s="119"/>
    </row>
    <row r="32899" spans="7:8">
      <c r="G32899" s="118"/>
      <c r="H32899" s="119"/>
    </row>
    <row r="32900" spans="7:8">
      <c r="G32900" s="118"/>
      <c r="H32900" s="119"/>
    </row>
    <row r="32901" spans="7:8">
      <c r="G32901" s="118"/>
      <c r="H32901" s="119"/>
    </row>
    <row r="32902" spans="7:8">
      <c r="G32902" s="118"/>
      <c r="H32902" s="119"/>
    </row>
    <row r="32903" spans="7:8">
      <c r="G32903" s="118"/>
      <c r="H32903" s="119"/>
    </row>
    <row r="32904" spans="7:8">
      <c r="G32904" s="118"/>
      <c r="H32904" s="119"/>
    </row>
    <row r="32905" spans="7:8">
      <c r="G32905" s="118"/>
      <c r="H32905" s="119"/>
    </row>
    <row r="32906" spans="7:8">
      <c r="G32906" s="118"/>
      <c r="H32906" s="119"/>
    </row>
    <row r="32907" spans="7:8">
      <c r="G32907" s="118"/>
      <c r="H32907" s="119"/>
    </row>
    <row r="32908" spans="7:8">
      <c r="G32908" s="118"/>
      <c r="H32908" s="119"/>
    </row>
    <row r="32909" spans="7:8">
      <c r="G32909" s="118"/>
      <c r="H32909" s="119"/>
    </row>
    <row r="32910" spans="7:8">
      <c r="G32910" s="118"/>
      <c r="H32910" s="119"/>
    </row>
    <row r="32911" spans="7:8">
      <c r="G32911" s="118"/>
      <c r="H32911" s="119"/>
    </row>
    <row r="32912" spans="7:8">
      <c r="G32912" s="118"/>
      <c r="H32912" s="119"/>
    </row>
    <row r="32913" spans="7:8">
      <c r="G32913" s="118"/>
      <c r="H32913" s="119"/>
    </row>
    <row r="32914" spans="7:8">
      <c r="G32914" s="118"/>
      <c r="H32914" s="119"/>
    </row>
    <row r="32915" spans="7:8">
      <c r="G32915" s="118"/>
      <c r="H32915" s="119"/>
    </row>
    <row r="32916" spans="7:8">
      <c r="G32916" s="118"/>
      <c r="H32916" s="119"/>
    </row>
    <row r="32917" spans="7:8">
      <c r="G32917" s="118"/>
      <c r="H32917" s="119"/>
    </row>
    <row r="32918" spans="7:8">
      <c r="G32918" s="118"/>
      <c r="H32918" s="119"/>
    </row>
    <row r="32919" spans="7:8">
      <c r="G32919" s="118"/>
      <c r="H32919" s="119"/>
    </row>
    <row r="32920" spans="7:8">
      <c r="G32920" s="118"/>
      <c r="H32920" s="119"/>
    </row>
    <row r="32921" spans="7:8">
      <c r="G32921" s="118"/>
      <c r="H32921" s="119"/>
    </row>
    <row r="32922" spans="7:8">
      <c r="G32922" s="118"/>
      <c r="H32922" s="119"/>
    </row>
    <row r="32923" spans="7:8">
      <c r="G32923" s="118"/>
      <c r="H32923" s="119"/>
    </row>
    <row r="32924" spans="7:8">
      <c r="G32924" s="118"/>
      <c r="H32924" s="119"/>
    </row>
    <row r="32925" spans="7:8">
      <c r="G32925" s="118"/>
      <c r="H32925" s="119"/>
    </row>
    <row r="32926" spans="7:8">
      <c r="G32926" s="118"/>
      <c r="H32926" s="119"/>
    </row>
    <row r="32927" spans="7:8">
      <c r="G32927" s="118"/>
      <c r="H32927" s="119"/>
    </row>
    <row r="32928" spans="7:8">
      <c r="G32928" s="118"/>
      <c r="H32928" s="119"/>
    </row>
    <row r="32929" spans="7:8">
      <c r="G32929" s="118"/>
      <c r="H32929" s="119"/>
    </row>
    <row r="32930" spans="7:8">
      <c r="G32930" s="118"/>
      <c r="H32930" s="119"/>
    </row>
    <row r="32931" spans="7:8">
      <c r="G32931" s="118"/>
      <c r="H32931" s="119"/>
    </row>
    <row r="32932" spans="7:8">
      <c r="G32932" s="118"/>
      <c r="H32932" s="119"/>
    </row>
    <row r="32933" spans="7:8">
      <c r="G32933" s="118"/>
      <c r="H32933" s="119"/>
    </row>
    <row r="32934" spans="7:8">
      <c r="G32934" s="118"/>
      <c r="H32934" s="119"/>
    </row>
    <row r="32935" spans="7:8">
      <c r="G32935" s="118"/>
      <c r="H32935" s="119"/>
    </row>
    <row r="32936" spans="7:8">
      <c r="G32936" s="118"/>
      <c r="H32936" s="119"/>
    </row>
    <row r="32937" spans="7:8">
      <c r="G32937" s="118"/>
      <c r="H32937" s="119"/>
    </row>
    <row r="32938" spans="7:8">
      <c r="G32938" s="118"/>
      <c r="H32938" s="119"/>
    </row>
    <row r="32939" spans="7:8">
      <c r="G32939" s="118"/>
      <c r="H32939" s="119"/>
    </row>
    <row r="32940" spans="7:8">
      <c r="G32940" s="118"/>
      <c r="H32940" s="119"/>
    </row>
    <row r="32941" spans="7:8">
      <c r="G32941" s="118"/>
      <c r="H32941" s="119"/>
    </row>
    <row r="32942" spans="7:8">
      <c r="G32942" s="118"/>
      <c r="H32942" s="119"/>
    </row>
    <row r="32943" spans="7:8">
      <c r="G32943" s="118"/>
      <c r="H32943" s="119"/>
    </row>
    <row r="32944" spans="7:8">
      <c r="G32944" s="118"/>
      <c r="H32944" s="119"/>
    </row>
    <row r="32945" spans="7:8">
      <c r="G32945" s="118"/>
      <c r="H32945" s="119"/>
    </row>
    <row r="32946" spans="7:8">
      <c r="G32946" s="118"/>
      <c r="H32946" s="119"/>
    </row>
    <row r="32947" spans="7:8">
      <c r="G32947" s="118"/>
      <c r="H32947" s="119"/>
    </row>
    <row r="32948" spans="7:8">
      <c r="G32948" s="118"/>
      <c r="H32948" s="119"/>
    </row>
    <row r="32949" spans="7:8">
      <c r="G32949" s="118"/>
      <c r="H32949" s="119"/>
    </row>
    <row r="32950" spans="7:8">
      <c r="G32950" s="118"/>
      <c r="H32950" s="119"/>
    </row>
    <row r="32951" spans="7:8">
      <c r="G32951" s="118"/>
      <c r="H32951" s="119"/>
    </row>
    <row r="32952" spans="7:8">
      <c r="G32952" s="118"/>
      <c r="H32952" s="119"/>
    </row>
    <row r="32953" spans="7:8">
      <c r="G32953" s="118"/>
      <c r="H32953" s="119"/>
    </row>
    <row r="32954" spans="7:8">
      <c r="G32954" s="118"/>
      <c r="H32954" s="119"/>
    </row>
    <row r="32955" spans="7:8">
      <c r="G32955" s="118"/>
      <c r="H32955" s="119"/>
    </row>
    <row r="32956" spans="7:8">
      <c r="G32956" s="118"/>
      <c r="H32956" s="119"/>
    </row>
    <row r="32957" spans="7:8">
      <c r="G32957" s="118"/>
      <c r="H32957" s="119"/>
    </row>
    <row r="32958" spans="7:8">
      <c r="G32958" s="118"/>
      <c r="H32958" s="119"/>
    </row>
    <row r="32959" spans="7:8">
      <c r="G32959" s="118"/>
      <c r="H32959" s="119"/>
    </row>
    <row r="32960" spans="7:8">
      <c r="G32960" s="118"/>
      <c r="H32960" s="119"/>
    </row>
    <row r="32961" spans="7:8">
      <c r="G32961" s="118"/>
      <c r="H32961" s="119"/>
    </row>
    <row r="32962" spans="7:8">
      <c r="G32962" s="118"/>
      <c r="H32962" s="119"/>
    </row>
    <row r="32963" spans="7:8">
      <c r="G32963" s="118"/>
      <c r="H32963" s="119"/>
    </row>
    <row r="32964" spans="7:8">
      <c r="G32964" s="118"/>
      <c r="H32964" s="119"/>
    </row>
    <row r="32965" spans="7:8">
      <c r="G32965" s="118"/>
      <c r="H32965" s="119"/>
    </row>
    <row r="32966" spans="7:8">
      <c r="G32966" s="118"/>
      <c r="H32966" s="119"/>
    </row>
    <row r="32967" spans="7:8">
      <c r="G32967" s="118"/>
      <c r="H32967" s="119"/>
    </row>
    <row r="32968" spans="7:8">
      <c r="G32968" s="118"/>
      <c r="H32968" s="119"/>
    </row>
    <row r="32969" spans="7:8">
      <c r="G32969" s="118"/>
      <c r="H32969" s="119"/>
    </row>
    <row r="32970" spans="7:8">
      <c r="G32970" s="118"/>
      <c r="H32970" s="119"/>
    </row>
    <row r="32971" spans="7:8">
      <c r="G32971" s="118"/>
      <c r="H32971" s="119"/>
    </row>
    <row r="32972" spans="7:8">
      <c r="G32972" s="118"/>
      <c r="H32972" s="119"/>
    </row>
    <row r="32973" spans="7:8">
      <c r="G32973" s="118"/>
      <c r="H32973" s="119"/>
    </row>
    <row r="32974" spans="7:8">
      <c r="G32974" s="118"/>
      <c r="H32974" s="119"/>
    </row>
    <row r="32975" spans="7:8">
      <c r="G32975" s="118"/>
      <c r="H32975" s="119"/>
    </row>
    <row r="32976" spans="7:8">
      <c r="G32976" s="118"/>
      <c r="H32976" s="119"/>
    </row>
    <row r="32977" spans="7:8">
      <c r="G32977" s="118"/>
      <c r="H32977" s="119"/>
    </row>
    <row r="32978" spans="7:8">
      <c r="G32978" s="118"/>
      <c r="H32978" s="119"/>
    </row>
    <row r="32979" spans="7:8">
      <c r="G32979" s="118"/>
      <c r="H32979" s="119"/>
    </row>
    <row r="32980" spans="7:8">
      <c r="G32980" s="118"/>
      <c r="H32980" s="119"/>
    </row>
    <row r="32981" spans="7:8">
      <c r="G32981" s="118"/>
      <c r="H32981" s="119"/>
    </row>
    <row r="32982" spans="7:8">
      <c r="G32982" s="118"/>
      <c r="H32982" s="119"/>
    </row>
    <row r="32983" spans="7:8">
      <c r="G32983" s="118"/>
      <c r="H32983" s="119"/>
    </row>
    <row r="32984" spans="7:8">
      <c r="G32984" s="118"/>
      <c r="H32984" s="119"/>
    </row>
    <row r="32985" spans="7:8">
      <c r="G32985" s="118"/>
      <c r="H32985" s="119"/>
    </row>
    <row r="32986" spans="7:8">
      <c r="G32986" s="118"/>
      <c r="H32986" s="119"/>
    </row>
    <row r="32987" spans="7:8">
      <c r="G32987" s="118"/>
      <c r="H32987" s="119"/>
    </row>
    <row r="32988" spans="7:8">
      <c r="G32988" s="118"/>
      <c r="H32988" s="119"/>
    </row>
    <row r="32989" spans="7:8">
      <c r="G32989" s="118"/>
      <c r="H32989" s="119"/>
    </row>
    <row r="32990" spans="7:8">
      <c r="G32990" s="118"/>
      <c r="H32990" s="119"/>
    </row>
    <row r="32991" spans="7:8">
      <c r="G32991" s="118"/>
      <c r="H32991" s="119"/>
    </row>
    <row r="32992" spans="7:8">
      <c r="G32992" s="118"/>
      <c r="H32992" s="119"/>
    </row>
    <row r="32993" spans="7:8">
      <c r="G32993" s="118"/>
      <c r="H32993" s="119"/>
    </row>
    <row r="32994" spans="7:8">
      <c r="G32994" s="118"/>
      <c r="H32994" s="119"/>
    </row>
    <row r="32995" spans="7:8">
      <c r="G32995" s="118"/>
      <c r="H32995" s="119"/>
    </row>
    <row r="32996" spans="7:8">
      <c r="G32996" s="118"/>
      <c r="H32996" s="119"/>
    </row>
    <row r="32997" spans="7:8">
      <c r="G32997" s="118"/>
      <c r="H32997" s="119"/>
    </row>
    <row r="32998" spans="7:8">
      <c r="G32998" s="118"/>
      <c r="H32998" s="119"/>
    </row>
    <row r="32999" spans="7:8">
      <c r="G32999" s="118"/>
      <c r="H32999" s="119"/>
    </row>
    <row r="33000" spans="7:8">
      <c r="G33000" s="118"/>
      <c r="H33000" s="119"/>
    </row>
    <row r="33001" spans="7:8">
      <c r="G33001" s="118"/>
      <c r="H33001" s="119"/>
    </row>
    <row r="33002" spans="7:8">
      <c r="G33002" s="118"/>
      <c r="H33002" s="119"/>
    </row>
    <row r="33003" spans="7:8">
      <c r="G33003" s="118"/>
      <c r="H33003" s="119"/>
    </row>
    <row r="33004" spans="7:8">
      <c r="G33004" s="118"/>
      <c r="H33004" s="119"/>
    </row>
    <row r="33005" spans="7:8">
      <c r="G33005" s="118"/>
      <c r="H33005" s="119"/>
    </row>
    <row r="33006" spans="7:8">
      <c r="G33006" s="118"/>
      <c r="H33006" s="119"/>
    </row>
    <row r="33007" spans="7:8">
      <c r="G33007" s="118"/>
      <c r="H33007" s="119"/>
    </row>
    <row r="33008" spans="7:8">
      <c r="G33008" s="118"/>
      <c r="H33008" s="119"/>
    </row>
    <row r="33009" spans="7:8">
      <c r="G33009" s="118"/>
      <c r="H33009" s="119"/>
    </row>
    <row r="33010" spans="7:8">
      <c r="G33010" s="118"/>
      <c r="H33010" s="119"/>
    </row>
    <row r="33011" spans="7:8">
      <c r="G33011" s="118"/>
      <c r="H33011" s="119"/>
    </row>
    <row r="33012" spans="7:8">
      <c r="G33012" s="118"/>
      <c r="H33012" s="119"/>
    </row>
    <row r="33013" spans="7:8">
      <c r="G33013" s="118"/>
      <c r="H33013" s="119"/>
    </row>
    <row r="33014" spans="7:8">
      <c r="G33014" s="118"/>
      <c r="H33014" s="119"/>
    </row>
    <row r="33015" spans="7:8">
      <c r="G33015" s="118"/>
      <c r="H33015" s="119"/>
    </row>
    <row r="33016" spans="7:8">
      <c r="G33016" s="118"/>
      <c r="H33016" s="119"/>
    </row>
    <row r="33017" spans="7:8">
      <c r="G33017" s="118"/>
      <c r="H33017" s="119"/>
    </row>
    <row r="33018" spans="7:8">
      <c r="G33018" s="118"/>
      <c r="H33018" s="119"/>
    </row>
    <row r="33019" spans="7:8">
      <c r="G33019" s="118"/>
      <c r="H33019" s="119"/>
    </row>
    <row r="33020" spans="7:8">
      <c r="G33020" s="118"/>
      <c r="H33020" s="119"/>
    </row>
    <row r="33021" spans="7:8">
      <c r="G33021" s="118"/>
      <c r="H33021" s="119"/>
    </row>
    <row r="33022" spans="7:8">
      <c r="G33022" s="118"/>
      <c r="H33022" s="119"/>
    </row>
    <row r="33023" spans="7:8">
      <c r="G33023" s="118"/>
      <c r="H33023" s="119"/>
    </row>
    <row r="33024" spans="7:8">
      <c r="G33024" s="118"/>
      <c r="H33024" s="119"/>
    </row>
    <row r="33025" spans="7:8">
      <c r="G33025" s="118"/>
      <c r="H33025" s="119"/>
    </row>
    <row r="33026" spans="7:8">
      <c r="G33026" s="118"/>
      <c r="H33026" s="119"/>
    </row>
    <row r="33027" spans="7:8">
      <c r="G33027" s="118"/>
      <c r="H33027" s="119"/>
    </row>
    <row r="33028" spans="7:8">
      <c r="G33028" s="118"/>
      <c r="H33028" s="119"/>
    </row>
    <row r="33029" spans="7:8">
      <c r="G33029" s="118"/>
      <c r="H33029" s="119"/>
    </row>
    <row r="33030" spans="7:8">
      <c r="G33030" s="118"/>
      <c r="H33030" s="119"/>
    </row>
    <row r="33031" spans="7:8">
      <c r="G33031" s="118"/>
      <c r="H33031" s="119"/>
    </row>
    <row r="33032" spans="7:8">
      <c r="G33032" s="118"/>
      <c r="H33032" s="119"/>
    </row>
    <row r="33033" spans="7:8">
      <c r="G33033" s="118"/>
      <c r="H33033" s="119"/>
    </row>
    <row r="33034" spans="7:8">
      <c r="G33034" s="118"/>
      <c r="H33034" s="119"/>
    </row>
    <row r="33035" spans="7:8">
      <c r="G33035" s="118"/>
      <c r="H33035" s="119"/>
    </row>
    <row r="33036" spans="7:8">
      <c r="G33036" s="118"/>
      <c r="H33036" s="119"/>
    </row>
    <row r="33037" spans="7:8">
      <c r="G33037" s="118"/>
      <c r="H33037" s="119"/>
    </row>
    <row r="33038" spans="7:8">
      <c r="G33038" s="118"/>
      <c r="H33038" s="119"/>
    </row>
    <row r="33039" spans="7:8">
      <c r="G33039" s="118"/>
      <c r="H33039" s="119"/>
    </row>
    <row r="33040" spans="7:8">
      <c r="G33040" s="118"/>
      <c r="H33040" s="119"/>
    </row>
    <row r="33041" spans="7:8">
      <c r="G33041" s="118"/>
      <c r="H33041" s="119"/>
    </row>
    <row r="33042" spans="7:8">
      <c r="G33042" s="118"/>
      <c r="H33042" s="119"/>
    </row>
    <row r="33043" spans="7:8">
      <c r="G33043" s="118"/>
      <c r="H33043" s="119"/>
    </row>
    <row r="33044" spans="7:8">
      <c r="G33044" s="118"/>
      <c r="H33044" s="119"/>
    </row>
    <row r="33045" spans="7:8">
      <c r="G33045" s="118"/>
      <c r="H33045" s="119"/>
    </row>
    <row r="33046" spans="7:8">
      <c r="G33046" s="118"/>
      <c r="H33046" s="119"/>
    </row>
    <row r="33047" spans="7:8">
      <c r="G33047" s="118"/>
      <c r="H33047" s="119"/>
    </row>
    <row r="33048" spans="7:8">
      <c r="G33048" s="118"/>
      <c r="H33048" s="119"/>
    </row>
    <row r="33049" spans="7:8">
      <c r="G33049" s="118"/>
      <c r="H33049" s="119"/>
    </row>
    <row r="33050" spans="7:8">
      <c r="G33050" s="118"/>
      <c r="H33050" s="119"/>
    </row>
    <row r="33051" spans="7:8">
      <c r="G33051" s="118"/>
      <c r="H33051" s="119"/>
    </row>
    <row r="33052" spans="7:8">
      <c r="G33052" s="118"/>
      <c r="H33052" s="119"/>
    </row>
    <row r="33053" spans="7:8">
      <c r="G33053" s="118"/>
      <c r="H33053" s="119"/>
    </row>
    <row r="33054" spans="7:8">
      <c r="G33054" s="118"/>
      <c r="H33054" s="119"/>
    </row>
    <row r="33055" spans="7:8">
      <c r="G33055" s="118"/>
      <c r="H33055" s="119"/>
    </row>
    <row r="33056" spans="7:8">
      <c r="G33056" s="118"/>
      <c r="H33056" s="119"/>
    </row>
    <row r="33057" spans="7:8">
      <c r="G33057" s="118"/>
      <c r="H33057" s="119"/>
    </row>
    <row r="33058" spans="7:8">
      <c r="G33058" s="118"/>
      <c r="H33058" s="119"/>
    </row>
    <row r="33059" spans="7:8">
      <c r="G33059" s="118"/>
      <c r="H33059" s="119"/>
    </row>
    <row r="33060" spans="7:8">
      <c r="G33060" s="118"/>
      <c r="H33060" s="119"/>
    </row>
    <row r="33061" spans="7:8">
      <c r="G33061" s="118"/>
      <c r="H33061" s="119"/>
    </row>
    <row r="33062" spans="7:8">
      <c r="G33062" s="118"/>
      <c r="H33062" s="119"/>
    </row>
    <row r="33063" spans="7:8">
      <c r="G33063" s="118"/>
      <c r="H33063" s="119"/>
    </row>
    <row r="33064" spans="7:8">
      <c r="G33064" s="118"/>
      <c r="H33064" s="119"/>
    </row>
    <row r="33065" spans="7:8">
      <c r="G33065" s="118"/>
      <c r="H33065" s="119"/>
    </row>
    <row r="33066" spans="7:8">
      <c r="G33066" s="118"/>
      <c r="H33066" s="119"/>
    </row>
    <row r="33067" spans="7:8">
      <c r="G33067" s="118"/>
      <c r="H33067" s="119"/>
    </row>
    <row r="33068" spans="7:8">
      <c r="G33068" s="118"/>
      <c r="H33068" s="119"/>
    </row>
    <row r="33069" spans="7:8">
      <c r="G33069" s="118"/>
      <c r="H33069" s="119"/>
    </row>
    <row r="33070" spans="7:8">
      <c r="G33070" s="118"/>
      <c r="H33070" s="119"/>
    </row>
    <row r="33071" spans="7:8">
      <c r="G33071" s="118"/>
      <c r="H33071" s="119"/>
    </row>
    <row r="33072" spans="7:8">
      <c r="G33072" s="118"/>
      <c r="H33072" s="119"/>
    </row>
    <row r="33073" spans="7:8">
      <c r="G33073" s="118"/>
      <c r="H33073" s="119"/>
    </row>
    <row r="33074" spans="7:8">
      <c r="G33074" s="118"/>
      <c r="H33074" s="119"/>
    </row>
    <row r="33075" spans="7:8">
      <c r="G33075" s="118"/>
      <c r="H33075" s="119"/>
    </row>
    <row r="33076" spans="7:8">
      <c r="G33076" s="118"/>
      <c r="H33076" s="119"/>
    </row>
    <row r="33077" spans="7:8">
      <c r="G33077" s="118"/>
      <c r="H33077" s="119"/>
    </row>
    <row r="33078" spans="7:8">
      <c r="G33078" s="118"/>
      <c r="H33078" s="119"/>
    </row>
    <row r="33079" spans="7:8">
      <c r="G33079" s="118"/>
      <c r="H33079" s="119"/>
    </row>
    <row r="33080" spans="7:8">
      <c r="G33080" s="118"/>
      <c r="H33080" s="119"/>
    </row>
    <row r="33081" spans="7:8">
      <c r="G33081" s="118"/>
      <c r="H33081" s="119"/>
    </row>
    <row r="33082" spans="7:8">
      <c r="G33082" s="118"/>
      <c r="H33082" s="119"/>
    </row>
    <row r="33083" spans="7:8">
      <c r="G33083" s="118"/>
      <c r="H33083" s="119"/>
    </row>
    <row r="33084" spans="7:8">
      <c r="G33084" s="118"/>
      <c r="H33084" s="119"/>
    </row>
    <row r="33085" spans="7:8">
      <c r="G33085" s="118"/>
      <c r="H33085" s="119"/>
    </row>
    <row r="33086" spans="7:8">
      <c r="G33086" s="118"/>
      <c r="H33086" s="119"/>
    </row>
    <row r="33087" spans="7:8">
      <c r="G33087" s="118"/>
      <c r="H33087" s="119"/>
    </row>
    <row r="33088" spans="7:8">
      <c r="G33088" s="118"/>
      <c r="H33088" s="119"/>
    </row>
    <row r="33089" spans="7:8">
      <c r="G33089" s="118"/>
      <c r="H33089" s="119"/>
    </row>
    <row r="33090" spans="7:8">
      <c r="G33090" s="118"/>
      <c r="H33090" s="119"/>
    </row>
    <row r="33091" spans="7:8">
      <c r="G33091" s="118"/>
      <c r="H33091" s="119"/>
    </row>
    <row r="33092" spans="7:8">
      <c r="G33092" s="118"/>
      <c r="H33092" s="119"/>
    </row>
    <row r="33093" spans="7:8">
      <c r="G33093" s="118"/>
      <c r="H33093" s="119"/>
    </row>
    <row r="33094" spans="7:8">
      <c r="G33094" s="118"/>
      <c r="H33094" s="119"/>
    </row>
    <row r="33095" spans="7:8">
      <c r="G33095" s="118"/>
      <c r="H33095" s="119"/>
    </row>
    <row r="33096" spans="7:8">
      <c r="G33096" s="118"/>
      <c r="H33096" s="119"/>
    </row>
    <row r="33097" spans="7:8">
      <c r="G33097" s="118"/>
      <c r="H33097" s="119"/>
    </row>
    <row r="33098" spans="7:8">
      <c r="G33098" s="118"/>
      <c r="H33098" s="119"/>
    </row>
    <row r="33099" spans="7:8">
      <c r="G33099" s="118"/>
      <c r="H33099" s="119"/>
    </row>
    <row r="33100" spans="7:8">
      <c r="G33100" s="118"/>
      <c r="H33100" s="119"/>
    </row>
    <row r="33101" spans="7:8">
      <c r="G33101" s="118"/>
      <c r="H33101" s="119"/>
    </row>
    <row r="33102" spans="7:8">
      <c r="G33102" s="118"/>
      <c r="H33102" s="119"/>
    </row>
    <row r="33103" spans="7:8">
      <c r="G33103" s="118"/>
      <c r="H33103" s="119"/>
    </row>
    <row r="33104" spans="7:8">
      <c r="G33104" s="118"/>
      <c r="H33104" s="119"/>
    </row>
    <row r="33105" spans="7:8">
      <c r="G33105" s="118"/>
      <c r="H33105" s="119"/>
    </row>
    <row r="33106" spans="7:8">
      <c r="G33106" s="118"/>
      <c r="H33106" s="119"/>
    </row>
    <row r="33107" spans="7:8">
      <c r="G33107" s="118"/>
      <c r="H33107" s="119"/>
    </row>
    <row r="33108" spans="7:8">
      <c r="G33108" s="118"/>
      <c r="H33108" s="119"/>
    </row>
    <row r="33109" spans="7:8">
      <c r="G33109" s="118"/>
      <c r="H33109" s="119"/>
    </row>
    <row r="33110" spans="7:8">
      <c r="G33110" s="118"/>
      <c r="H33110" s="119"/>
    </row>
    <row r="33111" spans="7:8">
      <c r="G33111" s="118"/>
      <c r="H33111" s="119"/>
    </row>
    <row r="33112" spans="7:8">
      <c r="G33112" s="118"/>
      <c r="H33112" s="119"/>
    </row>
    <row r="33113" spans="7:8">
      <c r="G33113" s="118"/>
      <c r="H33113" s="119"/>
    </row>
    <row r="33114" spans="7:8">
      <c r="G33114" s="118"/>
      <c r="H33114" s="119"/>
    </row>
    <row r="33115" spans="7:8">
      <c r="G33115" s="118"/>
      <c r="H33115" s="119"/>
    </row>
    <row r="33116" spans="7:8">
      <c r="G33116" s="118"/>
      <c r="H33116" s="119"/>
    </row>
    <row r="33117" spans="7:8">
      <c r="G33117" s="118"/>
      <c r="H33117" s="119"/>
    </row>
    <row r="33118" spans="7:8">
      <c r="G33118" s="118"/>
      <c r="H33118" s="119"/>
    </row>
    <row r="33119" spans="7:8">
      <c r="G33119" s="118"/>
      <c r="H33119" s="119"/>
    </row>
    <row r="33120" spans="7:8">
      <c r="G33120" s="118"/>
      <c r="H33120" s="119"/>
    </row>
    <row r="33121" spans="7:8">
      <c r="G33121" s="118"/>
      <c r="H33121" s="119"/>
    </row>
    <row r="33122" spans="7:8">
      <c r="G33122" s="118"/>
      <c r="H33122" s="119"/>
    </row>
    <row r="33123" spans="7:8">
      <c r="G33123" s="118"/>
      <c r="H33123" s="119"/>
    </row>
    <row r="33124" spans="7:8">
      <c r="G33124" s="118"/>
      <c r="H33124" s="119"/>
    </row>
    <row r="33125" spans="7:8">
      <c r="G33125" s="118"/>
      <c r="H33125" s="119"/>
    </row>
    <row r="33126" spans="7:8">
      <c r="G33126" s="118"/>
      <c r="H33126" s="119"/>
    </row>
    <row r="33127" spans="7:8">
      <c r="G33127" s="118"/>
      <c r="H33127" s="119"/>
    </row>
    <row r="33128" spans="7:8">
      <c r="G33128" s="118"/>
      <c r="H33128" s="119"/>
    </row>
    <row r="33129" spans="7:8">
      <c r="G33129" s="118"/>
      <c r="H33129" s="119"/>
    </row>
    <row r="33130" spans="7:8">
      <c r="G33130" s="118"/>
      <c r="H33130" s="119"/>
    </row>
    <row r="33131" spans="7:8">
      <c r="G33131" s="118"/>
      <c r="H33131" s="119"/>
    </row>
    <row r="33132" spans="7:8">
      <c r="G33132" s="118"/>
      <c r="H33132" s="119"/>
    </row>
    <row r="33133" spans="7:8">
      <c r="G33133" s="118"/>
      <c r="H33133" s="119"/>
    </row>
    <row r="33134" spans="7:8">
      <c r="G33134" s="118"/>
      <c r="H33134" s="119"/>
    </row>
    <row r="33135" spans="7:8">
      <c r="G33135" s="118"/>
      <c r="H33135" s="119"/>
    </row>
    <row r="33136" spans="7:8">
      <c r="G33136" s="118"/>
      <c r="H33136" s="119"/>
    </row>
    <row r="33137" spans="7:8">
      <c r="G33137" s="118"/>
      <c r="H33137" s="119"/>
    </row>
    <row r="33138" spans="7:8">
      <c r="G33138" s="118"/>
      <c r="H33138" s="119"/>
    </row>
    <row r="33139" spans="7:8">
      <c r="G33139" s="118"/>
      <c r="H33139" s="119"/>
    </row>
    <row r="33140" spans="7:8">
      <c r="G33140" s="118"/>
      <c r="H33140" s="119"/>
    </row>
    <row r="33141" spans="7:8">
      <c r="G33141" s="118"/>
      <c r="H33141" s="119"/>
    </row>
    <row r="33142" spans="7:8">
      <c r="G33142" s="118"/>
      <c r="H33142" s="119"/>
    </row>
    <row r="33143" spans="7:8">
      <c r="G33143" s="118"/>
      <c r="H33143" s="119"/>
    </row>
    <row r="33144" spans="7:8">
      <c r="G33144" s="118"/>
      <c r="H33144" s="119"/>
    </row>
    <row r="33145" spans="7:8">
      <c r="G33145" s="118"/>
      <c r="H33145" s="119"/>
    </row>
    <row r="33146" spans="7:8">
      <c r="G33146" s="118"/>
      <c r="H33146" s="119"/>
    </row>
    <row r="33147" spans="7:8">
      <c r="G33147" s="118"/>
      <c r="H33147" s="119"/>
    </row>
    <row r="33148" spans="7:8">
      <c r="G33148" s="118"/>
      <c r="H33148" s="119"/>
    </row>
    <row r="33149" spans="7:8">
      <c r="G33149" s="118"/>
      <c r="H33149" s="119"/>
    </row>
    <row r="33150" spans="7:8">
      <c r="G33150" s="118"/>
      <c r="H33150" s="119"/>
    </row>
    <row r="33151" spans="7:8">
      <c r="G33151" s="118"/>
      <c r="H33151" s="119"/>
    </row>
    <row r="33152" spans="7:8">
      <c r="G33152" s="118"/>
      <c r="H33152" s="119"/>
    </row>
    <row r="33153" spans="7:8">
      <c r="G33153" s="118"/>
      <c r="H33153" s="119"/>
    </row>
    <row r="33154" spans="7:8">
      <c r="G33154" s="118"/>
      <c r="H33154" s="119"/>
    </row>
    <row r="33155" spans="7:8">
      <c r="G33155" s="118"/>
      <c r="H33155" s="119"/>
    </row>
    <row r="33156" spans="7:8">
      <c r="G33156" s="118"/>
      <c r="H33156" s="119"/>
    </row>
    <row r="33157" spans="7:8">
      <c r="G33157" s="118"/>
      <c r="H33157" s="119"/>
    </row>
    <row r="33158" spans="7:8">
      <c r="G33158" s="118"/>
      <c r="H33158" s="119"/>
    </row>
    <row r="33159" spans="7:8">
      <c r="G33159" s="118"/>
      <c r="H33159" s="119"/>
    </row>
    <row r="33160" spans="7:8">
      <c r="G33160" s="118"/>
      <c r="H33160" s="119"/>
    </row>
    <row r="33161" spans="7:8">
      <c r="G33161" s="118"/>
      <c r="H33161" s="119"/>
    </row>
    <row r="33162" spans="7:8">
      <c r="G33162" s="118"/>
      <c r="H33162" s="119"/>
    </row>
    <row r="33163" spans="7:8">
      <c r="G33163" s="118"/>
      <c r="H33163" s="119"/>
    </row>
    <row r="33164" spans="7:8">
      <c r="G33164" s="118"/>
      <c r="H33164" s="119"/>
    </row>
    <row r="33165" spans="7:8">
      <c r="G33165" s="118"/>
      <c r="H33165" s="119"/>
    </row>
    <row r="33166" spans="7:8">
      <c r="G33166" s="118"/>
      <c r="H33166" s="119"/>
    </row>
    <row r="33167" spans="7:8">
      <c r="G33167" s="118"/>
      <c r="H33167" s="119"/>
    </row>
    <row r="33168" spans="7:8">
      <c r="G33168" s="118"/>
      <c r="H33168" s="119"/>
    </row>
    <row r="33169" spans="7:8">
      <c r="G33169" s="118"/>
      <c r="H33169" s="119"/>
    </row>
    <row r="33170" spans="7:8">
      <c r="G33170" s="118"/>
      <c r="H33170" s="119"/>
    </row>
    <row r="33171" spans="7:8">
      <c r="G33171" s="118"/>
      <c r="H33171" s="119"/>
    </row>
    <row r="33172" spans="7:8">
      <c r="G33172" s="118"/>
      <c r="H33172" s="119"/>
    </row>
    <row r="33173" spans="7:8">
      <c r="G33173" s="118"/>
      <c r="H33173" s="119"/>
    </row>
    <row r="33174" spans="7:8">
      <c r="G33174" s="118"/>
      <c r="H33174" s="119"/>
    </row>
    <row r="33175" spans="7:8">
      <c r="G33175" s="118"/>
      <c r="H33175" s="119"/>
    </row>
    <row r="33176" spans="7:8">
      <c r="G33176" s="118"/>
      <c r="H33176" s="119"/>
    </row>
    <row r="33177" spans="7:8">
      <c r="G33177" s="118"/>
      <c r="H33177" s="119"/>
    </row>
    <row r="33178" spans="7:8">
      <c r="G33178" s="118"/>
      <c r="H33178" s="119"/>
    </row>
    <row r="33179" spans="7:8">
      <c r="G33179" s="118"/>
      <c r="H33179" s="119"/>
    </row>
    <row r="33180" spans="7:8">
      <c r="G33180" s="118"/>
      <c r="H33180" s="119"/>
    </row>
    <row r="33181" spans="7:8">
      <c r="G33181" s="118"/>
      <c r="H33181" s="119"/>
    </row>
    <row r="33182" spans="7:8">
      <c r="G33182" s="118"/>
      <c r="H33182" s="119"/>
    </row>
    <row r="33183" spans="7:8">
      <c r="G33183" s="118"/>
      <c r="H33183" s="119"/>
    </row>
    <row r="33184" spans="7:8">
      <c r="G33184" s="118"/>
      <c r="H33184" s="119"/>
    </row>
    <row r="33185" spans="7:8">
      <c r="G33185" s="118"/>
      <c r="H33185" s="119"/>
    </row>
    <row r="33186" spans="7:8">
      <c r="G33186" s="118"/>
      <c r="H33186" s="119"/>
    </row>
    <row r="33187" spans="7:8">
      <c r="G33187" s="118"/>
      <c r="H33187" s="119"/>
    </row>
    <row r="33188" spans="7:8">
      <c r="G33188" s="118"/>
      <c r="H33188" s="119"/>
    </row>
    <row r="33189" spans="7:8">
      <c r="G33189" s="118"/>
      <c r="H33189" s="119"/>
    </row>
    <row r="33190" spans="7:8">
      <c r="G33190" s="118"/>
      <c r="H33190" s="119"/>
    </row>
    <row r="33191" spans="7:8">
      <c r="G33191" s="118"/>
      <c r="H33191" s="119"/>
    </row>
    <row r="33192" spans="7:8">
      <c r="G33192" s="118"/>
      <c r="H33192" s="119"/>
    </row>
    <row r="33193" spans="7:8">
      <c r="G33193" s="118"/>
      <c r="H33193" s="119"/>
    </row>
    <row r="33194" spans="7:8">
      <c r="G33194" s="118"/>
      <c r="H33194" s="119"/>
    </row>
    <row r="33195" spans="7:8">
      <c r="G33195" s="118"/>
      <c r="H33195" s="119"/>
    </row>
    <row r="33196" spans="7:8">
      <c r="G33196" s="118"/>
      <c r="H33196" s="119"/>
    </row>
    <row r="33197" spans="7:8">
      <c r="G33197" s="118"/>
      <c r="H33197" s="119"/>
    </row>
    <row r="33198" spans="7:8">
      <c r="G33198" s="118"/>
      <c r="H33198" s="119"/>
    </row>
    <row r="33199" spans="7:8">
      <c r="G33199" s="118"/>
      <c r="H33199" s="119"/>
    </row>
    <row r="33200" spans="7:8">
      <c r="G33200" s="118"/>
      <c r="H33200" s="119"/>
    </row>
    <row r="33201" spans="7:8">
      <c r="G33201" s="118"/>
      <c r="H33201" s="119"/>
    </row>
    <row r="33202" spans="7:8">
      <c r="G33202" s="118"/>
      <c r="H33202" s="119"/>
    </row>
    <row r="33203" spans="7:8">
      <c r="G33203" s="118"/>
      <c r="H33203" s="119"/>
    </row>
    <row r="33204" spans="7:8">
      <c r="G33204" s="118"/>
      <c r="H33204" s="119"/>
    </row>
    <row r="33205" spans="7:8">
      <c r="G33205" s="118"/>
      <c r="H33205" s="119"/>
    </row>
    <row r="33206" spans="7:8">
      <c r="G33206" s="118"/>
      <c r="H33206" s="119"/>
    </row>
    <row r="33207" spans="7:8">
      <c r="G33207" s="118"/>
      <c r="H33207" s="119"/>
    </row>
    <row r="33208" spans="7:8">
      <c r="G33208" s="118"/>
      <c r="H33208" s="119"/>
    </row>
    <row r="33209" spans="7:8">
      <c r="G33209" s="118"/>
      <c r="H33209" s="119"/>
    </row>
    <row r="33210" spans="7:8">
      <c r="G33210" s="118"/>
      <c r="H33210" s="119"/>
    </row>
    <row r="33211" spans="7:8">
      <c r="G33211" s="118"/>
      <c r="H33211" s="119"/>
    </row>
    <row r="33212" spans="7:8">
      <c r="G33212" s="118"/>
      <c r="H33212" s="119"/>
    </row>
    <row r="33213" spans="7:8">
      <c r="G33213" s="118"/>
      <c r="H33213" s="119"/>
    </row>
    <row r="33214" spans="7:8">
      <c r="G33214" s="118"/>
      <c r="H33214" s="119"/>
    </row>
    <row r="33215" spans="7:8">
      <c r="G33215" s="118"/>
      <c r="H33215" s="119"/>
    </row>
    <row r="33216" spans="7:8">
      <c r="G33216" s="118"/>
      <c r="H33216" s="119"/>
    </row>
    <row r="33217" spans="7:8">
      <c r="G33217" s="118"/>
      <c r="H33217" s="119"/>
    </row>
    <row r="33218" spans="7:8">
      <c r="G33218" s="118"/>
      <c r="H33218" s="119"/>
    </row>
    <row r="33219" spans="7:8">
      <c r="G33219" s="118"/>
      <c r="H33219" s="119"/>
    </row>
    <row r="33220" spans="7:8">
      <c r="G33220" s="118"/>
      <c r="H33220" s="119"/>
    </row>
    <row r="33221" spans="7:8">
      <c r="G33221" s="118"/>
      <c r="H33221" s="119"/>
    </row>
    <row r="33222" spans="7:8">
      <c r="G33222" s="118"/>
      <c r="H33222" s="119"/>
    </row>
    <row r="33223" spans="7:8">
      <c r="G33223" s="118"/>
      <c r="H33223" s="119"/>
    </row>
    <row r="33224" spans="7:8">
      <c r="G33224" s="118"/>
      <c r="H33224" s="119"/>
    </row>
    <row r="33225" spans="7:8">
      <c r="G33225" s="118"/>
      <c r="H33225" s="119"/>
    </row>
    <row r="33226" spans="7:8">
      <c r="G33226" s="118"/>
      <c r="H33226" s="119"/>
    </row>
    <row r="33227" spans="7:8">
      <c r="G33227" s="118"/>
      <c r="H33227" s="119"/>
    </row>
    <row r="33228" spans="7:8">
      <c r="G33228" s="118"/>
      <c r="H33228" s="119"/>
    </row>
    <row r="33229" spans="7:8">
      <c r="G33229" s="118"/>
      <c r="H33229" s="119"/>
    </row>
    <row r="33230" spans="7:8">
      <c r="G33230" s="118"/>
      <c r="H33230" s="119"/>
    </row>
    <row r="33231" spans="7:8">
      <c r="G33231" s="118"/>
      <c r="H33231" s="119"/>
    </row>
    <row r="33232" spans="7:8">
      <c r="G33232" s="118"/>
      <c r="H33232" s="119"/>
    </row>
    <row r="33233" spans="7:8">
      <c r="G33233" s="118"/>
      <c r="H33233" s="119"/>
    </row>
    <row r="33234" spans="7:8">
      <c r="G33234" s="118"/>
      <c r="H33234" s="119"/>
    </row>
    <row r="33235" spans="7:8">
      <c r="G33235" s="118"/>
      <c r="H33235" s="119"/>
    </row>
    <row r="33236" spans="7:8">
      <c r="G33236" s="118"/>
      <c r="H33236" s="119"/>
    </row>
    <row r="33237" spans="7:8">
      <c r="G33237" s="118"/>
      <c r="H33237" s="119"/>
    </row>
    <row r="33238" spans="7:8">
      <c r="G33238" s="118"/>
      <c r="H33238" s="119"/>
    </row>
    <row r="33239" spans="7:8">
      <c r="G33239" s="118"/>
      <c r="H33239" s="119"/>
    </row>
    <row r="33240" spans="7:8">
      <c r="G33240" s="118"/>
      <c r="H33240" s="119"/>
    </row>
    <row r="33241" spans="7:8">
      <c r="G33241" s="118"/>
      <c r="H33241" s="119"/>
    </row>
    <row r="33242" spans="7:8">
      <c r="G33242" s="118"/>
      <c r="H33242" s="119"/>
    </row>
    <row r="33243" spans="7:8">
      <c r="G33243" s="118"/>
      <c r="H33243" s="119"/>
    </row>
    <row r="33244" spans="7:8">
      <c r="G33244" s="118"/>
      <c r="H33244" s="119"/>
    </row>
    <row r="33245" spans="7:8">
      <c r="G33245" s="118"/>
      <c r="H33245" s="119"/>
    </row>
    <row r="33246" spans="7:8">
      <c r="G33246" s="118"/>
      <c r="H33246" s="119"/>
    </row>
    <row r="33247" spans="7:8">
      <c r="G33247" s="118"/>
      <c r="H33247" s="119"/>
    </row>
    <row r="33248" spans="7:8">
      <c r="G33248" s="118"/>
      <c r="H33248" s="119"/>
    </row>
    <row r="33249" spans="7:8">
      <c r="G33249" s="118"/>
      <c r="H33249" s="119"/>
    </row>
    <row r="33250" spans="7:8">
      <c r="G33250" s="118"/>
      <c r="H33250" s="119"/>
    </row>
    <row r="33251" spans="7:8">
      <c r="G33251" s="118"/>
      <c r="H33251" s="119"/>
    </row>
    <row r="33252" spans="7:8">
      <c r="G33252" s="118"/>
      <c r="H33252" s="119"/>
    </row>
    <row r="33253" spans="7:8">
      <c r="G33253" s="118"/>
      <c r="H33253" s="119"/>
    </row>
    <row r="33254" spans="7:8">
      <c r="G33254" s="118"/>
      <c r="H33254" s="119"/>
    </row>
    <row r="33255" spans="7:8">
      <c r="G33255" s="118"/>
      <c r="H33255" s="119"/>
    </row>
    <row r="33256" spans="7:8">
      <c r="G33256" s="118"/>
      <c r="H33256" s="119"/>
    </row>
    <row r="33257" spans="7:8">
      <c r="G33257" s="118"/>
      <c r="H33257" s="119"/>
    </row>
    <row r="33258" spans="7:8">
      <c r="G33258" s="118"/>
      <c r="H33258" s="119"/>
    </row>
    <row r="33259" spans="7:8">
      <c r="G33259" s="118"/>
      <c r="H33259" s="119"/>
    </row>
    <row r="33260" spans="7:8">
      <c r="G33260" s="118"/>
      <c r="H33260" s="119"/>
    </row>
    <row r="33261" spans="7:8">
      <c r="G33261" s="118"/>
      <c r="H33261" s="119"/>
    </row>
    <row r="33262" spans="7:8">
      <c r="G33262" s="118"/>
      <c r="H33262" s="119"/>
    </row>
    <row r="33263" spans="7:8">
      <c r="G33263" s="118"/>
      <c r="H33263" s="119"/>
    </row>
    <row r="33264" spans="7:8">
      <c r="G33264" s="118"/>
      <c r="H33264" s="119"/>
    </row>
    <row r="33265" spans="7:8">
      <c r="G33265" s="118"/>
      <c r="H33265" s="119"/>
    </row>
    <row r="33266" spans="7:8">
      <c r="G33266" s="118"/>
      <c r="H33266" s="119"/>
    </row>
    <row r="33267" spans="7:8">
      <c r="G33267" s="118"/>
      <c r="H33267" s="119"/>
    </row>
    <row r="33268" spans="7:8">
      <c r="G33268" s="118"/>
      <c r="H33268" s="119"/>
    </row>
    <row r="33269" spans="7:8">
      <c r="G33269" s="118"/>
      <c r="H33269" s="119"/>
    </row>
    <row r="33270" spans="7:8">
      <c r="G33270" s="118"/>
      <c r="H33270" s="119"/>
    </row>
    <row r="33271" spans="7:8">
      <c r="G33271" s="118"/>
      <c r="H33271" s="119"/>
    </row>
    <row r="33272" spans="7:8">
      <c r="G33272" s="118"/>
      <c r="H33272" s="119"/>
    </row>
    <row r="33273" spans="7:8">
      <c r="G33273" s="118"/>
      <c r="H33273" s="119"/>
    </row>
    <row r="33274" spans="7:8">
      <c r="G33274" s="118"/>
      <c r="H33274" s="119"/>
    </row>
    <row r="33275" spans="7:8">
      <c r="G33275" s="118"/>
      <c r="H33275" s="119"/>
    </row>
    <row r="33276" spans="7:8">
      <c r="G33276" s="118"/>
      <c r="H33276" s="119"/>
    </row>
    <row r="33277" spans="7:8">
      <c r="G33277" s="118"/>
      <c r="H33277" s="119"/>
    </row>
    <row r="33278" spans="7:8">
      <c r="G33278" s="118"/>
      <c r="H33278" s="119"/>
    </row>
    <row r="33279" spans="7:8">
      <c r="G33279" s="118"/>
      <c r="H33279" s="119"/>
    </row>
    <row r="33280" spans="7:8">
      <c r="G33280" s="118"/>
      <c r="H33280" s="119"/>
    </row>
    <row r="33281" spans="7:8">
      <c r="G33281" s="118"/>
      <c r="H33281" s="119"/>
    </row>
    <row r="33282" spans="7:8">
      <c r="G33282" s="118"/>
      <c r="H33282" s="119"/>
    </row>
    <row r="33283" spans="7:8">
      <c r="G33283" s="118"/>
      <c r="H33283" s="119"/>
    </row>
    <row r="33284" spans="7:8">
      <c r="G33284" s="118"/>
      <c r="H33284" s="119"/>
    </row>
    <row r="33285" spans="7:8">
      <c r="G33285" s="118"/>
      <c r="H33285" s="119"/>
    </row>
    <row r="33286" spans="7:8">
      <c r="G33286" s="118"/>
      <c r="H33286" s="119"/>
    </row>
    <row r="33287" spans="7:8">
      <c r="G33287" s="118"/>
      <c r="H33287" s="119"/>
    </row>
    <row r="33288" spans="7:8">
      <c r="G33288" s="118"/>
      <c r="H33288" s="119"/>
    </row>
    <row r="33289" spans="7:8">
      <c r="G33289" s="118"/>
      <c r="H33289" s="119"/>
    </row>
    <row r="33290" spans="7:8">
      <c r="G33290" s="118"/>
      <c r="H33290" s="119"/>
    </row>
    <row r="33291" spans="7:8">
      <c r="G33291" s="118"/>
      <c r="H33291" s="119"/>
    </row>
    <row r="33292" spans="7:8">
      <c r="G33292" s="118"/>
      <c r="H33292" s="119"/>
    </row>
    <row r="33293" spans="7:8">
      <c r="G33293" s="118"/>
      <c r="H33293" s="119"/>
    </row>
    <row r="33294" spans="7:8">
      <c r="G33294" s="118"/>
      <c r="H33294" s="119"/>
    </row>
    <row r="33295" spans="7:8">
      <c r="G33295" s="118"/>
      <c r="H33295" s="119"/>
    </row>
    <row r="33296" spans="7:8">
      <c r="G33296" s="118"/>
      <c r="H33296" s="119"/>
    </row>
    <row r="33297" spans="7:8">
      <c r="G33297" s="118"/>
      <c r="H33297" s="119"/>
    </row>
    <row r="33298" spans="7:8">
      <c r="G33298" s="118"/>
      <c r="H33298" s="119"/>
    </row>
    <row r="33299" spans="7:8">
      <c r="G33299" s="118"/>
      <c r="H33299" s="119"/>
    </row>
    <row r="33300" spans="7:8">
      <c r="G33300" s="118"/>
      <c r="H33300" s="119"/>
    </row>
    <row r="33301" spans="7:8">
      <c r="G33301" s="118"/>
      <c r="H33301" s="119"/>
    </row>
    <row r="33302" spans="7:8">
      <c r="G33302" s="118"/>
      <c r="H33302" s="119"/>
    </row>
    <row r="33303" spans="7:8">
      <c r="G33303" s="118"/>
      <c r="H33303" s="119"/>
    </row>
    <row r="33304" spans="7:8">
      <c r="G33304" s="118"/>
      <c r="H33304" s="119"/>
    </row>
    <row r="33305" spans="7:8">
      <c r="G33305" s="118"/>
      <c r="H33305" s="119"/>
    </row>
    <row r="33306" spans="7:8">
      <c r="G33306" s="118"/>
      <c r="H33306" s="119"/>
    </row>
    <row r="33307" spans="7:8">
      <c r="G33307" s="118"/>
      <c r="H33307" s="119"/>
    </row>
    <row r="33308" spans="7:8">
      <c r="G33308" s="118"/>
      <c r="H33308" s="119"/>
    </row>
    <row r="33309" spans="7:8">
      <c r="G33309" s="118"/>
      <c r="H33309" s="119"/>
    </row>
    <row r="33310" spans="7:8">
      <c r="G33310" s="118"/>
      <c r="H33310" s="119"/>
    </row>
    <row r="33311" spans="7:8">
      <c r="G33311" s="118"/>
      <c r="H33311" s="119"/>
    </row>
    <row r="33312" spans="7:8">
      <c r="G33312" s="118"/>
      <c r="H33312" s="119"/>
    </row>
    <row r="33313" spans="7:8">
      <c r="G33313" s="118"/>
      <c r="H33313" s="119"/>
    </row>
    <row r="33314" spans="7:8">
      <c r="G33314" s="118"/>
      <c r="H33314" s="119"/>
    </row>
    <row r="33315" spans="7:8">
      <c r="G33315" s="118"/>
      <c r="H33315" s="119"/>
    </row>
    <row r="33316" spans="7:8">
      <c r="G33316" s="118"/>
      <c r="H33316" s="119"/>
    </row>
    <row r="33317" spans="7:8">
      <c r="G33317" s="118"/>
      <c r="H33317" s="119"/>
    </row>
    <row r="33318" spans="7:8">
      <c r="G33318" s="118"/>
      <c r="H33318" s="119"/>
    </row>
    <row r="33319" spans="7:8">
      <c r="G33319" s="118"/>
      <c r="H33319" s="119"/>
    </row>
    <row r="33320" spans="7:8">
      <c r="G33320" s="118"/>
      <c r="H33320" s="119"/>
    </row>
    <row r="33321" spans="7:8">
      <c r="G33321" s="118"/>
      <c r="H33321" s="119"/>
    </row>
    <row r="33322" spans="7:8">
      <c r="G33322" s="118"/>
      <c r="H33322" s="119"/>
    </row>
    <row r="33323" spans="7:8">
      <c r="G33323" s="118"/>
      <c r="H33323" s="119"/>
    </row>
    <row r="33324" spans="7:8">
      <c r="G33324" s="118"/>
      <c r="H33324" s="119"/>
    </row>
    <row r="33325" spans="7:8">
      <c r="G33325" s="118"/>
      <c r="H33325" s="119"/>
    </row>
    <row r="33326" spans="7:8">
      <c r="G33326" s="118"/>
      <c r="H33326" s="119"/>
    </row>
    <row r="33327" spans="7:8">
      <c r="G33327" s="118"/>
      <c r="H33327" s="119"/>
    </row>
    <row r="33328" spans="7:8">
      <c r="G33328" s="118"/>
      <c r="H33328" s="119"/>
    </row>
    <row r="33329" spans="7:8">
      <c r="G33329" s="118"/>
      <c r="H33329" s="119"/>
    </row>
    <row r="33330" spans="7:8">
      <c r="G33330" s="118"/>
      <c r="H33330" s="119"/>
    </row>
    <row r="33331" spans="7:8">
      <c r="G33331" s="118"/>
      <c r="H33331" s="119"/>
    </row>
    <row r="33332" spans="7:8">
      <c r="G33332" s="118"/>
      <c r="H33332" s="119"/>
    </row>
    <row r="33333" spans="7:8">
      <c r="G33333" s="118"/>
      <c r="H33333" s="119"/>
    </row>
    <row r="33334" spans="7:8">
      <c r="G33334" s="118"/>
      <c r="H33334" s="119"/>
    </row>
    <row r="33335" spans="7:8">
      <c r="G33335" s="118"/>
      <c r="H33335" s="119"/>
    </row>
    <row r="33336" spans="7:8">
      <c r="G33336" s="118"/>
      <c r="H33336" s="119"/>
    </row>
    <row r="33337" spans="7:8">
      <c r="G33337" s="118"/>
      <c r="H33337" s="119"/>
    </row>
    <row r="33338" spans="7:8">
      <c r="G33338" s="118"/>
      <c r="H33338" s="119"/>
    </row>
    <row r="33339" spans="7:8">
      <c r="G33339" s="118"/>
      <c r="H33339" s="119"/>
    </row>
    <row r="33340" spans="7:8">
      <c r="G33340" s="118"/>
      <c r="H33340" s="119"/>
    </row>
    <row r="33341" spans="7:8">
      <c r="G33341" s="118"/>
      <c r="H33341" s="119"/>
    </row>
    <row r="33342" spans="7:8">
      <c r="G33342" s="118"/>
      <c r="H33342" s="119"/>
    </row>
    <row r="33343" spans="7:8">
      <c r="G33343" s="118"/>
      <c r="H33343" s="119"/>
    </row>
    <row r="33344" spans="7:8">
      <c r="G33344" s="118"/>
      <c r="H33344" s="119"/>
    </row>
    <row r="33345" spans="7:8">
      <c r="G33345" s="118"/>
      <c r="H33345" s="119"/>
    </row>
    <row r="33346" spans="7:8">
      <c r="G33346" s="118"/>
      <c r="H33346" s="119"/>
    </row>
    <row r="33347" spans="7:8">
      <c r="G33347" s="118"/>
      <c r="H33347" s="119"/>
    </row>
    <row r="33348" spans="7:8">
      <c r="G33348" s="118"/>
      <c r="H33348" s="119"/>
    </row>
    <row r="33349" spans="7:8">
      <c r="G33349" s="118"/>
      <c r="H33349" s="119"/>
    </row>
    <row r="33350" spans="7:8">
      <c r="G33350" s="118"/>
      <c r="H33350" s="119"/>
    </row>
    <row r="33351" spans="7:8">
      <c r="G33351" s="118"/>
      <c r="H33351" s="119"/>
    </row>
    <row r="33352" spans="7:8">
      <c r="G33352" s="118"/>
      <c r="H33352" s="119"/>
    </row>
    <row r="33353" spans="7:8">
      <c r="G33353" s="118"/>
      <c r="H33353" s="119"/>
    </row>
    <row r="33354" spans="7:8">
      <c r="G33354" s="118"/>
      <c r="H33354" s="119"/>
    </row>
    <row r="33355" spans="7:8">
      <c r="G33355" s="118"/>
      <c r="H33355" s="119"/>
    </row>
    <row r="33356" spans="7:8">
      <c r="G33356" s="118"/>
      <c r="H33356" s="119"/>
    </row>
    <row r="33357" spans="7:8">
      <c r="G33357" s="118"/>
      <c r="H33357" s="119"/>
    </row>
    <row r="33358" spans="7:8">
      <c r="G33358" s="118"/>
      <c r="H33358" s="119"/>
    </row>
    <row r="33359" spans="7:8">
      <c r="G33359" s="118"/>
      <c r="H33359" s="119"/>
    </row>
    <row r="33360" spans="7:8">
      <c r="G33360" s="118"/>
      <c r="H33360" s="119"/>
    </row>
    <row r="33361" spans="7:8">
      <c r="G33361" s="118"/>
      <c r="H33361" s="119"/>
    </row>
    <row r="33362" spans="7:8">
      <c r="G33362" s="118"/>
      <c r="H33362" s="119"/>
    </row>
    <row r="33363" spans="7:8">
      <c r="G33363" s="118"/>
      <c r="H33363" s="119"/>
    </row>
    <row r="33364" spans="7:8">
      <c r="G33364" s="118"/>
      <c r="H33364" s="119"/>
    </row>
    <row r="33365" spans="7:8">
      <c r="G33365" s="118"/>
      <c r="H33365" s="119"/>
    </row>
    <row r="33366" spans="7:8">
      <c r="G33366" s="118"/>
      <c r="H33366" s="119"/>
    </row>
    <row r="33367" spans="7:8">
      <c r="G33367" s="118"/>
      <c r="H33367" s="119"/>
    </row>
    <row r="33368" spans="7:8">
      <c r="G33368" s="118"/>
      <c r="H33368" s="119"/>
    </row>
    <row r="33369" spans="7:8">
      <c r="G33369" s="118"/>
      <c r="H33369" s="119"/>
    </row>
    <row r="33370" spans="7:8">
      <c r="G33370" s="118"/>
      <c r="H33370" s="119"/>
    </row>
    <row r="33371" spans="7:8">
      <c r="G33371" s="118"/>
      <c r="H33371" s="119"/>
    </row>
    <row r="33372" spans="7:8">
      <c r="G33372" s="118"/>
      <c r="H33372" s="119"/>
    </row>
    <row r="33373" spans="7:8">
      <c r="G33373" s="118"/>
      <c r="H33373" s="119"/>
    </row>
    <row r="33374" spans="7:8">
      <c r="G33374" s="118"/>
      <c r="H33374" s="119"/>
    </row>
    <row r="33375" spans="7:8">
      <c r="G33375" s="118"/>
      <c r="H33375" s="119"/>
    </row>
    <row r="33376" spans="7:8">
      <c r="G33376" s="118"/>
      <c r="H33376" s="119"/>
    </row>
    <row r="33377" spans="7:8">
      <c r="G33377" s="118"/>
      <c r="H33377" s="119"/>
    </row>
    <row r="33378" spans="7:8">
      <c r="G33378" s="118"/>
      <c r="H33378" s="119"/>
    </row>
    <row r="33379" spans="7:8">
      <c r="G33379" s="118"/>
      <c r="H33379" s="119"/>
    </row>
    <row r="33380" spans="7:8">
      <c r="G33380" s="118"/>
      <c r="H33380" s="119"/>
    </row>
    <row r="33381" spans="7:8">
      <c r="G33381" s="118"/>
      <c r="H33381" s="119"/>
    </row>
    <row r="33382" spans="7:8">
      <c r="G33382" s="118"/>
      <c r="H33382" s="119"/>
    </row>
    <row r="33383" spans="7:8">
      <c r="G33383" s="118"/>
      <c r="H33383" s="119"/>
    </row>
    <row r="33384" spans="7:8">
      <c r="G33384" s="118"/>
      <c r="H33384" s="119"/>
    </row>
    <row r="33385" spans="7:8">
      <c r="G33385" s="118"/>
      <c r="H33385" s="119"/>
    </row>
    <row r="33386" spans="7:8">
      <c r="G33386" s="118"/>
      <c r="H33386" s="119"/>
    </row>
    <row r="33387" spans="7:8">
      <c r="G33387" s="118"/>
      <c r="H33387" s="119"/>
    </row>
    <row r="33388" spans="7:8">
      <c r="G33388" s="118"/>
      <c r="H33388" s="119"/>
    </row>
    <row r="33389" spans="7:8">
      <c r="G33389" s="118"/>
      <c r="H33389" s="119"/>
    </row>
    <row r="33390" spans="7:8">
      <c r="G33390" s="118"/>
      <c r="H33390" s="119"/>
    </row>
    <row r="33391" spans="7:8">
      <c r="G33391" s="118"/>
      <c r="H33391" s="119"/>
    </row>
    <row r="33392" spans="7:8">
      <c r="G33392" s="118"/>
      <c r="H33392" s="119"/>
    </row>
    <row r="33393" spans="7:8">
      <c r="G33393" s="118"/>
      <c r="H33393" s="119"/>
    </row>
    <row r="33394" spans="7:8">
      <c r="G33394" s="118"/>
      <c r="H33394" s="119"/>
    </row>
    <row r="33395" spans="7:8">
      <c r="G33395" s="118"/>
      <c r="H33395" s="119"/>
    </row>
    <row r="33396" spans="7:8">
      <c r="G33396" s="118"/>
      <c r="H33396" s="119"/>
    </row>
    <row r="33397" spans="7:8">
      <c r="G33397" s="118"/>
      <c r="H33397" s="119"/>
    </row>
    <row r="33398" spans="7:8">
      <c r="G33398" s="118"/>
      <c r="H33398" s="119"/>
    </row>
    <row r="33399" spans="7:8">
      <c r="G33399" s="118"/>
      <c r="H33399" s="119"/>
    </row>
    <row r="33400" spans="7:8">
      <c r="G33400" s="118"/>
      <c r="H33400" s="119"/>
    </row>
    <row r="33401" spans="7:8">
      <c r="G33401" s="118"/>
      <c r="H33401" s="119"/>
    </row>
    <row r="33402" spans="7:8">
      <c r="G33402" s="118"/>
      <c r="H33402" s="119"/>
    </row>
    <row r="33403" spans="7:8">
      <c r="G33403" s="118"/>
      <c r="H33403" s="119"/>
    </row>
    <row r="33404" spans="7:8">
      <c r="G33404" s="118"/>
      <c r="H33404" s="119"/>
    </row>
    <row r="33405" spans="7:8">
      <c r="G33405" s="118"/>
      <c r="H33405" s="119"/>
    </row>
    <row r="33406" spans="7:8">
      <c r="G33406" s="118"/>
      <c r="H33406" s="119"/>
    </row>
    <row r="33407" spans="7:8">
      <c r="G33407" s="118"/>
      <c r="H33407" s="119"/>
    </row>
    <row r="33408" spans="7:8">
      <c r="G33408" s="118"/>
      <c r="H33408" s="119"/>
    </row>
    <row r="33409" spans="7:8">
      <c r="G33409" s="118"/>
      <c r="H33409" s="119"/>
    </row>
    <row r="33410" spans="7:8">
      <c r="G33410" s="118"/>
      <c r="H33410" s="119"/>
    </row>
    <row r="33411" spans="7:8">
      <c r="G33411" s="118"/>
      <c r="H33411" s="119"/>
    </row>
    <row r="33412" spans="7:8">
      <c r="G33412" s="118"/>
      <c r="H33412" s="119"/>
    </row>
    <row r="33413" spans="7:8">
      <c r="G33413" s="118"/>
      <c r="H33413" s="119"/>
    </row>
    <row r="33414" spans="7:8">
      <c r="G33414" s="118"/>
      <c r="H33414" s="119"/>
    </row>
    <row r="33415" spans="7:8">
      <c r="G33415" s="118"/>
      <c r="H33415" s="119"/>
    </row>
    <row r="33416" spans="7:8">
      <c r="G33416" s="118"/>
      <c r="H33416" s="119"/>
    </row>
    <row r="33417" spans="7:8">
      <c r="G33417" s="118"/>
      <c r="H33417" s="119"/>
    </row>
    <row r="33418" spans="7:8">
      <c r="G33418" s="118"/>
      <c r="H33418" s="119"/>
    </row>
    <row r="33419" spans="7:8">
      <c r="G33419" s="118"/>
      <c r="H33419" s="119"/>
    </row>
    <row r="33420" spans="7:8">
      <c r="G33420" s="118"/>
      <c r="H33420" s="119"/>
    </row>
    <row r="33421" spans="7:8">
      <c r="G33421" s="118"/>
      <c r="H33421" s="119"/>
    </row>
    <row r="33422" spans="7:8">
      <c r="G33422" s="118"/>
      <c r="H33422" s="119"/>
    </row>
    <row r="33423" spans="7:8">
      <c r="G33423" s="118"/>
      <c r="H33423" s="119"/>
    </row>
    <row r="33424" spans="7:8">
      <c r="G33424" s="118"/>
      <c r="H33424" s="119"/>
    </row>
    <row r="33425" spans="7:8">
      <c r="G33425" s="118"/>
      <c r="H33425" s="119"/>
    </row>
    <row r="33426" spans="7:8">
      <c r="G33426" s="118"/>
      <c r="H33426" s="119"/>
    </row>
    <row r="33427" spans="7:8">
      <c r="G33427" s="118"/>
      <c r="H33427" s="119"/>
    </row>
    <row r="33428" spans="7:8">
      <c r="G33428" s="118"/>
      <c r="H33428" s="119"/>
    </row>
    <row r="33429" spans="7:8">
      <c r="G33429" s="118"/>
      <c r="H33429" s="119"/>
    </row>
    <row r="33430" spans="7:8">
      <c r="G33430" s="118"/>
      <c r="H33430" s="119"/>
    </row>
    <row r="33431" spans="7:8">
      <c r="G33431" s="118"/>
      <c r="H33431" s="119"/>
    </row>
    <row r="33432" spans="7:8">
      <c r="G33432" s="118"/>
      <c r="H33432" s="119"/>
    </row>
    <row r="33433" spans="7:8">
      <c r="G33433" s="118"/>
      <c r="H33433" s="119"/>
    </row>
    <row r="33434" spans="7:8">
      <c r="G33434" s="118"/>
      <c r="H33434" s="119"/>
    </row>
    <row r="33435" spans="7:8">
      <c r="G33435" s="118"/>
      <c r="H33435" s="119"/>
    </row>
    <row r="33436" spans="7:8">
      <c r="G33436" s="118"/>
      <c r="H33436" s="119"/>
    </row>
    <row r="33437" spans="7:8">
      <c r="G33437" s="118"/>
      <c r="H33437" s="119"/>
    </row>
    <row r="33438" spans="7:8">
      <c r="G33438" s="118"/>
      <c r="H33438" s="119"/>
    </row>
    <row r="33439" spans="7:8">
      <c r="G33439" s="118"/>
      <c r="H33439" s="119"/>
    </row>
    <row r="33440" spans="7:8">
      <c r="G33440" s="118"/>
      <c r="H33440" s="119"/>
    </row>
    <row r="33441" spans="7:8">
      <c r="G33441" s="118"/>
      <c r="H33441" s="119"/>
    </row>
    <row r="33442" spans="7:8">
      <c r="G33442" s="118"/>
      <c r="H33442" s="119"/>
    </row>
    <row r="33443" spans="7:8">
      <c r="G33443" s="118"/>
      <c r="H33443" s="119"/>
    </row>
    <row r="33444" spans="7:8">
      <c r="G33444" s="118"/>
      <c r="H33444" s="119"/>
    </row>
    <row r="33445" spans="7:8">
      <c r="G33445" s="118"/>
      <c r="H33445" s="119"/>
    </row>
    <row r="33446" spans="7:8">
      <c r="G33446" s="118"/>
      <c r="H33446" s="119"/>
    </row>
    <row r="33447" spans="7:8">
      <c r="G33447" s="118"/>
      <c r="H33447" s="119"/>
    </row>
    <row r="33448" spans="7:8">
      <c r="G33448" s="118"/>
      <c r="H33448" s="119"/>
    </row>
    <row r="33449" spans="7:8">
      <c r="G33449" s="118"/>
      <c r="H33449" s="119"/>
    </row>
    <row r="33450" spans="7:8">
      <c r="G33450" s="118"/>
      <c r="H33450" s="119"/>
    </row>
    <row r="33451" spans="7:8">
      <c r="G33451" s="118"/>
      <c r="H33451" s="119"/>
    </row>
    <row r="33452" spans="7:8">
      <c r="G33452" s="118"/>
      <c r="H33452" s="119"/>
    </row>
    <row r="33453" spans="7:8">
      <c r="G33453" s="118"/>
      <c r="H33453" s="119"/>
    </row>
    <row r="33454" spans="7:8">
      <c r="G33454" s="118"/>
      <c r="H33454" s="119"/>
    </row>
    <row r="33455" spans="7:8">
      <c r="G33455" s="118"/>
      <c r="H33455" s="119"/>
    </row>
    <row r="33456" spans="7:8">
      <c r="G33456" s="118"/>
      <c r="H33456" s="119"/>
    </row>
    <row r="33457" spans="7:8">
      <c r="G33457" s="118"/>
      <c r="H33457" s="119"/>
    </row>
    <row r="33458" spans="7:8">
      <c r="G33458" s="118"/>
      <c r="H33458" s="119"/>
    </row>
    <row r="33459" spans="7:8">
      <c r="G33459" s="118"/>
      <c r="H33459" s="119"/>
    </row>
    <row r="33460" spans="7:8">
      <c r="G33460" s="118"/>
      <c r="H33460" s="119"/>
    </row>
    <row r="33461" spans="7:8">
      <c r="G33461" s="118"/>
      <c r="H33461" s="119"/>
    </row>
    <row r="33462" spans="7:8">
      <c r="G33462" s="118"/>
      <c r="H33462" s="119"/>
    </row>
    <row r="33463" spans="7:8">
      <c r="G33463" s="118"/>
      <c r="H33463" s="119"/>
    </row>
    <row r="33464" spans="7:8">
      <c r="G33464" s="118"/>
      <c r="H33464" s="119"/>
    </row>
    <row r="33465" spans="7:8">
      <c r="G33465" s="118"/>
      <c r="H33465" s="119"/>
    </row>
    <row r="33466" spans="7:8">
      <c r="G33466" s="118"/>
      <c r="H33466" s="119"/>
    </row>
    <row r="33467" spans="7:8">
      <c r="G33467" s="118"/>
      <c r="H33467" s="119"/>
    </row>
    <row r="33468" spans="7:8">
      <c r="G33468" s="118"/>
      <c r="H33468" s="119"/>
    </row>
    <row r="33469" spans="7:8">
      <c r="G33469" s="118"/>
      <c r="H33469" s="119"/>
    </row>
    <row r="33470" spans="7:8">
      <c r="G33470" s="118"/>
      <c r="H33470" s="119"/>
    </row>
    <row r="33471" spans="7:8">
      <c r="G33471" s="118"/>
      <c r="H33471" s="119"/>
    </row>
    <row r="33472" spans="7:8">
      <c r="G33472" s="118"/>
      <c r="H33472" s="119"/>
    </row>
    <row r="33473" spans="7:8">
      <c r="G33473" s="118"/>
      <c r="H33473" s="119"/>
    </row>
    <row r="33474" spans="7:8">
      <c r="G33474" s="118"/>
      <c r="H33474" s="119"/>
    </row>
    <row r="33475" spans="7:8">
      <c r="G33475" s="118"/>
      <c r="H33475" s="119"/>
    </row>
    <row r="33476" spans="7:8">
      <c r="G33476" s="118"/>
      <c r="H33476" s="119"/>
    </row>
    <row r="33477" spans="7:8">
      <c r="G33477" s="118"/>
      <c r="H33477" s="119"/>
    </row>
    <row r="33478" spans="7:8">
      <c r="G33478" s="118"/>
      <c r="H33478" s="119"/>
    </row>
    <row r="33479" spans="7:8">
      <c r="G33479" s="118"/>
      <c r="H33479" s="119"/>
    </row>
    <row r="33480" spans="7:8">
      <c r="G33480" s="118"/>
      <c r="H33480" s="119"/>
    </row>
    <row r="33481" spans="7:8">
      <c r="G33481" s="118"/>
      <c r="H33481" s="119"/>
    </row>
    <row r="33482" spans="7:8">
      <c r="G33482" s="118"/>
      <c r="H33482" s="119"/>
    </row>
    <row r="33483" spans="7:8">
      <c r="G33483" s="118"/>
      <c r="H33483" s="119"/>
    </row>
    <row r="33484" spans="7:8">
      <c r="G33484" s="118"/>
      <c r="H33484" s="119"/>
    </row>
    <row r="33485" spans="7:8">
      <c r="G33485" s="118"/>
      <c r="H33485" s="119"/>
    </row>
    <row r="33486" spans="7:8">
      <c r="G33486" s="118"/>
      <c r="H33486" s="119"/>
    </row>
    <row r="33487" spans="7:8">
      <c r="G33487" s="118"/>
      <c r="H33487" s="119"/>
    </row>
    <row r="33488" spans="7:8">
      <c r="G33488" s="118"/>
      <c r="H33488" s="119"/>
    </row>
    <row r="33489" spans="7:8">
      <c r="G33489" s="118"/>
      <c r="H33489" s="119"/>
    </row>
    <row r="33490" spans="7:8">
      <c r="G33490" s="118"/>
      <c r="H33490" s="119"/>
    </row>
    <row r="33491" spans="7:8">
      <c r="G33491" s="118"/>
      <c r="H33491" s="119"/>
    </row>
    <row r="33492" spans="7:8">
      <c r="G33492" s="118"/>
      <c r="H33492" s="119"/>
    </row>
    <row r="33493" spans="7:8">
      <c r="G33493" s="118"/>
      <c r="H33493" s="119"/>
    </row>
    <row r="33494" spans="7:8">
      <c r="G33494" s="118"/>
      <c r="H33494" s="119"/>
    </row>
    <row r="33495" spans="7:8">
      <c r="G33495" s="118"/>
      <c r="H33495" s="119"/>
    </row>
    <row r="33496" spans="7:8">
      <c r="G33496" s="118"/>
      <c r="H33496" s="119"/>
    </row>
    <row r="33497" spans="7:8">
      <c r="G33497" s="118"/>
      <c r="H33497" s="119"/>
    </row>
    <row r="33498" spans="7:8">
      <c r="G33498" s="118"/>
      <c r="H33498" s="119"/>
    </row>
    <row r="33499" spans="7:8">
      <c r="G33499" s="118"/>
      <c r="H33499" s="119"/>
    </row>
    <row r="33500" spans="7:8">
      <c r="G33500" s="118"/>
      <c r="H33500" s="119"/>
    </row>
    <row r="33501" spans="7:8">
      <c r="G33501" s="118"/>
      <c r="H33501" s="119"/>
    </row>
    <row r="33502" spans="7:8">
      <c r="G33502" s="118"/>
      <c r="H33502" s="119"/>
    </row>
    <row r="33503" spans="7:8">
      <c r="G33503" s="118"/>
      <c r="H33503" s="119"/>
    </row>
    <row r="33504" spans="7:8">
      <c r="G33504" s="118"/>
      <c r="H33504" s="119"/>
    </row>
    <row r="33505" spans="7:8">
      <c r="G33505" s="118"/>
      <c r="H33505" s="119"/>
    </row>
    <row r="33506" spans="7:8">
      <c r="G33506" s="118"/>
      <c r="H33506" s="119"/>
    </row>
    <row r="33507" spans="7:8">
      <c r="G33507" s="118"/>
      <c r="H33507" s="119"/>
    </row>
    <row r="33508" spans="7:8">
      <c r="G33508" s="118"/>
      <c r="H33508" s="119"/>
    </row>
    <row r="33509" spans="7:8">
      <c r="G33509" s="118"/>
      <c r="H33509" s="119"/>
    </row>
    <row r="33510" spans="7:8">
      <c r="G33510" s="118"/>
      <c r="H33510" s="119"/>
    </row>
    <row r="33511" spans="7:8">
      <c r="G33511" s="118"/>
      <c r="H33511" s="119"/>
    </row>
    <row r="33512" spans="7:8">
      <c r="G33512" s="118"/>
      <c r="H33512" s="119"/>
    </row>
    <row r="33513" spans="7:8">
      <c r="G33513" s="118"/>
      <c r="H33513" s="119"/>
    </row>
    <row r="33514" spans="7:8">
      <c r="G33514" s="118"/>
      <c r="H33514" s="119"/>
    </row>
    <row r="33515" spans="7:8">
      <c r="G33515" s="118"/>
      <c r="H33515" s="119"/>
    </row>
    <row r="33516" spans="7:8">
      <c r="G33516" s="118"/>
      <c r="H33516" s="119"/>
    </row>
    <row r="33517" spans="7:8">
      <c r="G33517" s="118"/>
      <c r="H33517" s="119"/>
    </row>
    <row r="33518" spans="7:8">
      <c r="G33518" s="118"/>
      <c r="H33518" s="119"/>
    </row>
    <row r="33519" spans="7:8">
      <c r="G33519" s="118"/>
      <c r="H33519" s="119"/>
    </row>
    <row r="33520" spans="7:8">
      <c r="G33520" s="118"/>
      <c r="H33520" s="119"/>
    </row>
    <row r="33521" spans="7:8">
      <c r="G33521" s="118"/>
      <c r="H33521" s="119"/>
    </row>
    <row r="33522" spans="7:8">
      <c r="G33522" s="118"/>
      <c r="H33522" s="119"/>
    </row>
    <row r="33523" spans="7:8">
      <c r="G33523" s="118"/>
      <c r="H33523" s="119"/>
    </row>
    <row r="33524" spans="7:8">
      <c r="G33524" s="118"/>
      <c r="H33524" s="119"/>
    </row>
    <row r="33525" spans="7:8">
      <c r="G33525" s="118"/>
      <c r="H33525" s="119"/>
    </row>
    <row r="33526" spans="7:8">
      <c r="G33526" s="118"/>
      <c r="H33526" s="119"/>
    </row>
    <row r="33527" spans="7:8">
      <c r="G33527" s="118"/>
      <c r="H33527" s="119"/>
    </row>
    <row r="33528" spans="7:8">
      <c r="G33528" s="118"/>
      <c r="H33528" s="119"/>
    </row>
    <row r="33529" spans="7:8">
      <c r="G33529" s="118"/>
      <c r="H33529" s="119"/>
    </row>
    <row r="33530" spans="7:8">
      <c r="G33530" s="118"/>
      <c r="H33530" s="119"/>
    </row>
    <row r="33531" spans="7:8">
      <c r="G33531" s="118"/>
      <c r="H33531" s="119"/>
    </row>
    <row r="33532" spans="7:8">
      <c r="G33532" s="118"/>
      <c r="H33532" s="119"/>
    </row>
    <row r="33533" spans="7:8">
      <c r="G33533" s="118"/>
      <c r="H33533" s="119"/>
    </row>
    <row r="33534" spans="7:8">
      <c r="G33534" s="118"/>
      <c r="H33534" s="119"/>
    </row>
    <row r="33535" spans="7:8">
      <c r="G33535" s="118"/>
      <c r="H33535" s="119"/>
    </row>
    <row r="33536" spans="7:8">
      <c r="G33536" s="118"/>
      <c r="H33536" s="119"/>
    </row>
    <row r="33537" spans="7:8">
      <c r="G33537" s="118"/>
      <c r="H33537" s="119"/>
    </row>
    <row r="33538" spans="7:8">
      <c r="G33538" s="118"/>
      <c r="H33538" s="119"/>
    </row>
    <row r="33539" spans="7:8">
      <c r="G33539" s="118"/>
      <c r="H33539" s="119"/>
    </row>
    <row r="33540" spans="7:8">
      <c r="G33540" s="118"/>
      <c r="H33540" s="119"/>
    </row>
    <row r="33541" spans="7:8">
      <c r="G33541" s="118"/>
      <c r="H33541" s="119"/>
    </row>
    <row r="33542" spans="7:8">
      <c r="G33542" s="118"/>
      <c r="H33542" s="119"/>
    </row>
    <row r="33543" spans="7:8">
      <c r="G33543" s="118"/>
      <c r="H33543" s="119"/>
    </row>
    <row r="33544" spans="7:8">
      <c r="G33544" s="118"/>
      <c r="H33544" s="119"/>
    </row>
    <row r="33545" spans="7:8">
      <c r="G33545" s="118"/>
      <c r="H33545" s="119"/>
    </row>
    <row r="33546" spans="7:8">
      <c r="G33546" s="118"/>
      <c r="H33546" s="119"/>
    </row>
    <row r="33547" spans="7:8">
      <c r="G33547" s="118"/>
      <c r="H33547" s="119"/>
    </row>
    <row r="33548" spans="7:8">
      <c r="G33548" s="118"/>
      <c r="H33548" s="119"/>
    </row>
    <row r="33549" spans="7:8">
      <c r="G33549" s="118"/>
      <c r="H33549" s="119"/>
    </row>
    <row r="33550" spans="7:8">
      <c r="G33550" s="118"/>
      <c r="H33550" s="119"/>
    </row>
    <row r="33551" spans="7:8">
      <c r="G33551" s="118"/>
      <c r="H33551" s="119"/>
    </row>
    <row r="33552" spans="7:8">
      <c r="G33552" s="118"/>
      <c r="H33552" s="119"/>
    </row>
    <row r="33553" spans="7:8">
      <c r="G33553" s="118"/>
      <c r="H33553" s="119"/>
    </row>
    <row r="33554" spans="7:8">
      <c r="G33554" s="118"/>
      <c r="H33554" s="119"/>
    </row>
    <row r="33555" spans="7:8">
      <c r="G33555" s="118"/>
      <c r="H33555" s="119"/>
    </row>
    <row r="33556" spans="7:8">
      <c r="G33556" s="118"/>
      <c r="H33556" s="119"/>
    </row>
    <row r="33557" spans="7:8">
      <c r="G33557" s="118"/>
      <c r="H33557" s="119"/>
    </row>
    <row r="33558" spans="7:8">
      <c r="G33558" s="118"/>
      <c r="H33558" s="119"/>
    </row>
    <row r="33559" spans="7:8">
      <c r="G33559" s="118"/>
      <c r="H33559" s="119"/>
    </row>
    <row r="33560" spans="7:8">
      <c r="G33560" s="118"/>
      <c r="H33560" s="119"/>
    </row>
    <row r="33561" spans="7:8">
      <c r="G33561" s="118"/>
      <c r="H33561" s="119"/>
    </row>
    <row r="33562" spans="7:8">
      <c r="G33562" s="118"/>
      <c r="H33562" s="119"/>
    </row>
    <row r="33563" spans="7:8">
      <c r="G33563" s="118"/>
      <c r="H33563" s="119"/>
    </row>
    <row r="33564" spans="7:8">
      <c r="G33564" s="118"/>
      <c r="H33564" s="119"/>
    </row>
    <row r="33565" spans="7:8">
      <c r="G33565" s="118"/>
      <c r="H33565" s="119"/>
    </row>
    <row r="33566" spans="7:8">
      <c r="G33566" s="118"/>
      <c r="H33566" s="119"/>
    </row>
    <row r="33567" spans="7:8">
      <c r="G33567" s="118"/>
      <c r="H33567" s="119"/>
    </row>
    <row r="33568" spans="7:8">
      <c r="G33568" s="118"/>
      <c r="H33568" s="119"/>
    </row>
    <row r="33569" spans="7:8">
      <c r="G33569" s="118"/>
      <c r="H33569" s="119"/>
    </row>
    <row r="33570" spans="7:8">
      <c r="G33570" s="118"/>
      <c r="H33570" s="119"/>
    </row>
    <row r="33571" spans="7:8">
      <c r="G33571" s="118"/>
      <c r="H33571" s="119"/>
    </row>
    <row r="33572" spans="7:8">
      <c r="G33572" s="118"/>
      <c r="H33572" s="119"/>
    </row>
    <row r="33573" spans="7:8">
      <c r="G33573" s="118"/>
      <c r="H33573" s="119"/>
    </row>
    <row r="33574" spans="7:8">
      <c r="G33574" s="118"/>
      <c r="H33574" s="119"/>
    </row>
    <row r="33575" spans="7:8">
      <c r="G33575" s="118"/>
      <c r="H33575" s="119"/>
    </row>
    <row r="33576" spans="7:8">
      <c r="G33576" s="118"/>
      <c r="H33576" s="119"/>
    </row>
    <row r="33577" spans="7:8">
      <c r="G33577" s="118"/>
      <c r="H33577" s="119"/>
    </row>
    <row r="33578" spans="7:8">
      <c r="G33578" s="118"/>
      <c r="H33578" s="119"/>
    </row>
    <row r="33579" spans="7:8">
      <c r="G33579" s="118"/>
      <c r="H33579" s="119"/>
    </row>
    <row r="33580" spans="7:8">
      <c r="G33580" s="118"/>
      <c r="H33580" s="119"/>
    </row>
    <row r="33581" spans="7:8">
      <c r="G33581" s="118"/>
      <c r="H33581" s="119"/>
    </row>
    <row r="33582" spans="7:8">
      <c r="G33582" s="118"/>
      <c r="H33582" s="119"/>
    </row>
    <row r="33583" spans="7:8">
      <c r="G33583" s="118"/>
      <c r="H33583" s="119"/>
    </row>
    <row r="33584" spans="7:8">
      <c r="G33584" s="118"/>
      <c r="H33584" s="119"/>
    </row>
    <row r="33585" spans="7:8">
      <c r="G33585" s="118"/>
      <c r="H33585" s="119"/>
    </row>
    <row r="33586" spans="7:8">
      <c r="G33586" s="118"/>
      <c r="H33586" s="119"/>
    </row>
    <row r="33587" spans="7:8">
      <c r="G33587" s="118"/>
      <c r="H33587" s="119"/>
    </row>
    <row r="33588" spans="7:8">
      <c r="G33588" s="118"/>
      <c r="H33588" s="119"/>
    </row>
    <row r="33589" spans="7:8">
      <c r="G33589" s="118"/>
      <c r="H33589" s="119"/>
    </row>
    <row r="33590" spans="7:8">
      <c r="G33590" s="118"/>
      <c r="H33590" s="119"/>
    </row>
    <row r="33591" spans="7:8">
      <c r="G33591" s="118"/>
      <c r="H33591" s="119"/>
    </row>
    <row r="33592" spans="7:8">
      <c r="G33592" s="118"/>
      <c r="H33592" s="119"/>
    </row>
    <row r="33593" spans="7:8">
      <c r="G33593" s="118"/>
      <c r="H33593" s="119"/>
    </row>
    <row r="33594" spans="7:8">
      <c r="G33594" s="118"/>
      <c r="H33594" s="119"/>
    </row>
    <row r="33595" spans="7:8">
      <c r="G33595" s="118"/>
      <c r="H33595" s="119"/>
    </row>
    <row r="33596" spans="7:8">
      <c r="G33596" s="118"/>
      <c r="H33596" s="119"/>
    </row>
    <row r="33597" spans="7:8">
      <c r="G33597" s="118"/>
      <c r="H33597" s="119"/>
    </row>
    <row r="33598" spans="7:8">
      <c r="G33598" s="118"/>
      <c r="H33598" s="119"/>
    </row>
    <row r="33599" spans="7:8">
      <c r="G33599" s="118"/>
      <c r="H33599" s="119"/>
    </row>
    <row r="33600" spans="7:8">
      <c r="G33600" s="118"/>
      <c r="H33600" s="119"/>
    </row>
    <row r="33601" spans="7:8">
      <c r="G33601" s="118"/>
      <c r="H33601" s="119"/>
    </row>
    <row r="33602" spans="7:8">
      <c r="G33602" s="118"/>
      <c r="H33602" s="119"/>
    </row>
    <row r="33603" spans="7:8">
      <c r="G33603" s="118"/>
      <c r="H33603" s="119"/>
    </row>
    <row r="33604" spans="7:8">
      <c r="G33604" s="118"/>
      <c r="H33604" s="119"/>
    </row>
    <row r="33605" spans="7:8">
      <c r="G33605" s="118"/>
      <c r="H33605" s="119"/>
    </row>
    <row r="33606" spans="7:8">
      <c r="G33606" s="118"/>
      <c r="H33606" s="119"/>
    </row>
    <row r="33607" spans="7:8">
      <c r="G33607" s="118"/>
      <c r="H33607" s="119"/>
    </row>
    <row r="33608" spans="7:8">
      <c r="G33608" s="118"/>
      <c r="H33608" s="119"/>
    </row>
    <row r="33609" spans="7:8">
      <c r="G33609" s="118"/>
      <c r="H33609" s="119"/>
    </row>
    <row r="33610" spans="7:8">
      <c r="G33610" s="118"/>
      <c r="H33610" s="119"/>
    </row>
    <row r="33611" spans="7:8">
      <c r="G33611" s="118"/>
      <c r="H33611" s="119"/>
    </row>
    <row r="33612" spans="7:8">
      <c r="G33612" s="118"/>
      <c r="H33612" s="119"/>
    </row>
    <row r="33613" spans="7:8">
      <c r="G33613" s="118"/>
      <c r="H33613" s="119"/>
    </row>
    <row r="33614" spans="7:8">
      <c r="G33614" s="118"/>
      <c r="H33614" s="119"/>
    </row>
    <row r="33615" spans="7:8">
      <c r="G33615" s="118"/>
      <c r="H33615" s="119"/>
    </row>
    <row r="33616" spans="7:8">
      <c r="G33616" s="118"/>
      <c r="H33616" s="119"/>
    </row>
    <row r="33617" spans="7:8">
      <c r="G33617" s="118"/>
      <c r="H33617" s="119"/>
    </row>
    <row r="33618" spans="7:8">
      <c r="G33618" s="118"/>
      <c r="H33618" s="119"/>
    </row>
    <row r="33619" spans="7:8">
      <c r="G33619" s="118"/>
      <c r="H33619" s="119"/>
    </row>
    <row r="33620" spans="7:8">
      <c r="G33620" s="118"/>
      <c r="H33620" s="119"/>
    </row>
    <row r="33621" spans="7:8">
      <c r="G33621" s="118"/>
      <c r="H33621" s="119"/>
    </row>
    <row r="33622" spans="7:8">
      <c r="G33622" s="118"/>
      <c r="H33622" s="119"/>
    </row>
    <row r="33623" spans="7:8">
      <c r="G33623" s="118"/>
      <c r="H33623" s="119"/>
    </row>
    <row r="33624" spans="7:8">
      <c r="G33624" s="118"/>
      <c r="H33624" s="119"/>
    </row>
    <row r="33625" spans="7:8">
      <c r="G33625" s="118"/>
      <c r="H33625" s="119"/>
    </row>
    <row r="33626" spans="7:8">
      <c r="G33626" s="118"/>
      <c r="H33626" s="119"/>
    </row>
    <row r="33627" spans="7:8">
      <c r="G33627" s="118"/>
      <c r="H33627" s="119"/>
    </row>
    <row r="33628" spans="7:8">
      <c r="G33628" s="118"/>
      <c r="H33628" s="119"/>
    </row>
    <row r="33629" spans="7:8">
      <c r="G33629" s="118"/>
      <c r="H33629" s="119"/>
    </row>
    <row r="33630" spans="7:8">
      <c r="G33630" s="118"/>
      <c r="H33630" s="119"/>
    </row>
    <row r="33631" spans="7:8">
      <c r="G33631" s="118"/>
      <c r="H33631" s="119"/>
    </row>
    <row r="33632" spans="7:8">
      <c r="G33632" s="118"/>
      <c r="H33632" s="119"/>
    </row>
    <row r="33633" spans="7:8">
      <c r="G33633" s="118"/>
      <c r="H33633" s="119"/>
    </row>
    <row r="33634" spans="7:8">
      <c r="G33634" s="118"/>
      <c r="H33634" s="119"/>
    </row>
    <row r="33635" spans="7:8">
      <c r="G33635" s="118"/>
      <c r="H33635" s="119"/>
    </row>
    <row r="33636" spans="7:8">
      <c r="G33636" s="118"/>
      <c r="H33636" s="119"/>
    </row>
    <row r="33637" spans="7:8">
      <c r="G33637" s="118"/>
      <c r="H33637" s="119"/>
    </row>
    <row r="33638" spans="7:8">
      <c r="G33638" s="118"/>
      <c r="H33638" s="119"/>
    </row>
    <row r="33639" spans="7:8">
      <c r="G33639" s="118"/>
      <c r="H33639" s="119"/>
    </row>
    <row r="33640" spans="7:8">
      <c r="G33640" s="118"/>
      <c r="H33640" s="119"/>
    </row>
    <row r="33641" spans="7:8">
      <c r="G33641" s="118"/>
      <c r="H33641" s="119"/>
    </row>
    <row r="33642" spans="7:8">
      <c r="G33642" s="118"/>
      <c r="H33642" s="119"/>
    </row>
    <row r="33643" spans="7:8">
      <c r="G33643" s="118"/>
      <c r="H33643" s="119"/>
    </row>
    <row r="33644" spans="7:8">
      <c r="G33644" s="118"/>
      <c r="H33644" s="119"/>
    </row>
    <row r="33645" spans="7:8">
      <c r="G33645" s="118"/>
      <c r="H33645" s="119"/>
    </row>
    <row r="33646" spans="7:8">
      <c r="G33646" s="118"/>
      <c r="H33646" s="119"/>
    </row>
    <row r="33647" spans="7:8">
      <c r="G33647" s="118"/>
      <c r="H33647" s="119"/>
    </row>
    <row r="33648" spans="7:8">
      <c r="G33648" s="118"/>
      <c r="H33648" s="119"/>
    </row>
    <row r="33649" spans="7:8">
      <c r="G33649" s="118"/>
      <c r="H33649" s="119"/>
    </row>
    <row r="33650" spans="7:8">
      <c r="G33650" s="118"/>
      <c r="H33650" s="119"/>
    </row>
    <row r="33651" spans="7:8">
      <c r="G33651" s="118"/>
      <c r="H33651" s="119"/>
    </row>
    <row r="33652" spans="7:8">
      <c r="G33652" s="118"/>
      <c r="H33652" s="119"/>
    </row>
    <row r="33653" spans="7:8">
      <c r="G33653" s="118"/>
      <c r="H33653" s="119"/>
    </row>
    <row r="33654" spans="7:8">
      <c r="G33654" s="118"/>
      <c r="H33654" s="119"/>
    </row>
    <row r="33655" spans="7:8">
      <c r="G33655" s="118"/>
      <c r="H33655" s="119"/>
    </row>
    <row r="33656" spans="7:8">
      <c r="G33656" s="118"/>
      <c r="H33656" s="119"/>
    </row>
    <row r="33657" spans="7:8">
      <c r="G33657" s="118"/>
      <c r="H33657" s="119"/>
    </row>
    <row r="33658" spans="7:8">
      <c r="G33658" s="118"/>
      <c r="H33658" s="119"/>
    </row>
    <row r="33659" spans="7:8">
      <c r="G33659" s="118"/>
      <c r="H33659" s="119"/>
    </row>
    <row r="33660" spans="7:8">
      <c r="G33660" s="118"/>
      <c r="H33660" s="119"/>
    </row>
    <row r="33661" spans="7:8">
      <c r="G33661" s="118"/>
      <c r="H33661" s="119"/>
    </row>
    <row r="33662" spans="7:8">
      <c r="G33662" s="118"/>
      <c r="H33662" s="119"/>
    </row>
    <row r="33663" spans="7:8">
      <c r="G33663" s="118"/>
      <c r="H33663" s="119"/>
    </row>
    <row r="33664" spans="7:8">
      <c r="G33664" s="118"/>
      <c r="H33664" s="119"/>
    </row>
    <row r="33665" spans="7:8">
      <c r="G33665" s="118"/>
      <c r="H33665" s="119"/>
    </row>
    <row r="33666" spans="7:8">
      <c r="G33666" s="118"/>
      <c r="H33666" s="119"/>
    </row>
    <row r="33667" spans="7:8">
      <c r="G33667" s="118"/>
      <c r="H33667" s="119"/>
    </row>
    <row r="33668" spans="7:8">
      <c r="G33668" s="118"/>
      <c r="H33668" s="119"/>
    </row>
    <row r="33669" spans="7:8">
      <c r="G33669" s="118"/>
      <c r="H33669" s="119"/>
    </row>
    <row r="33670" spans="7:8">
      <c r="G33670" s="118"/>
      <c r="H33670" s="119"/>
    </row>
    <row r="33671" spans="7:8">
      <c r="G33671" s="118"/>
      <c r="H33671" s="119"/>
    </row>
    <row r="33672" spans="7:8">
      <c r="G33672" s="118"/>
      <c r="H33672" s="119"/>
    </row>
    <row r="33673" spans="7:8">
      <c r="G33673" s="118"/>
      <c r="H33673" s="119"/>
    </row>
    <row r="33674" spans="7:8">
      <c r="G33674" s="118"/>
      <c r="H33674" s="119"/>
    </row>
    <row r="33675" spans="7:8">
      <c r="G33675" s="118"/>
      <c r="H33675" s="119"/>
    </row>
    <row r="33676" spans="7:8">
      <c r="G33676" s="118"/>
      <c r="H33676" s="119"/>
    </row>
    <row r="33677" spans="7:8">
      <c r="G33677" s="118"/>
      <c r="H33677" s="119"/>
    </row>
    <row r="33678" spans="7:8">
      <c r="G33678" s="118"/>
      <c r="H33678" s="119"/>
    </row>
    <row r="33679" spans="7:8">
      <c r="G33679" s="118"/>
      <c r="H33679" s="119"/>
    </row>
    <row r="33680" spans="7:8">
      <c r="G33680" s="118"/>
      <c r="H33680" s="119"/>
    </row>
    <row r="33681" spans="7:8">
      <c r="G33681" s="118"/>
      <c r="H33681" s="119"/>
    </row>
    <row r="33682" spans="7:8">
      <c r="G33682" s="118"/>
      <c r="H33682" s="119"/>
    </row>
    <row r="33683" spans="7:8">
      <c r="G33683" s="118"/>
      <c r="H33683" s="119"/>
    </row>
    <row r="33684" spans="7:8">
      <c r="G33684" s="118"/>
      <c r="H33684" s="119"/>
    </row>
    <row r="33685" spans="7:8">
      <c r="G33685" s="118"/>
      <c r="H33685" s="119"/>
    </row>
    <row r="33686" spans="7:8">
      <c r="G33686" s="118"/>
      <c r="H33686" s="119"/>
    </row>
    <row r="33687" spans="7:8">
      <c r="G33687" s="118"/>
      <c r="H33687" s="119"/>
    </row>
    <row r="33688" spans="7:8">
      <c r="G33688" s="118"/>
      <c r="H33688" s="119"/>
    </row>
    <row r="33689" spans="7:8">
      <c r="G33689" s="118"/>
      <c r="H33689" s="119"/>
    </row>
    <row r="33690" spans="7:8">
      <c r="G33690" s="118"/>
      <c r="H33690" s="119"/>
    </row>
    <row r="33691" spans="7:8">
      <c r="G33691" s="118"/>
      <c r="H33691" s="119"/>
    </row>
    <row r="33692" spans="7:8">
      <c r="G33692" s="118"/>
      <c r="H33692" s="119"/>
    </row>
    <row r="33693" spans="7:8">
      <c r="G33693" s="118"/>
      <c r="H33693" s="119"/>
    </row>
    <row r="33694" spans="7:8">
      <c r="G33694" s="118"/>
      <c r="H33694" s="119"/>
    </row>
    <row r="33695" spans="7:8">
      <c r="G33695" s="118"/>
      <c r="H33695" s="119"/>
    </row>
    <row r="33696" spans="7:8">
      <c r="G33696" s="118"/>
      <c r="H33696" s="119"/>
    </row>
    <row r="33697" spans="7:8">
      <c r="G33697" s="118"/>
      <c r="H33697" s="119"/>
    </row>
    <row r="33698" spans="7:8">
      <c r="G33698" s="118"/>
      <c r="H33698" s="119"/>
    </row>
    <row r="33699" spans="7:8">
      <c r="G33699" s="118"/>
      <c r="H33699" s="119"/>
    </row>
    <row r="33700" spans="7:8">
      <c r="G33700" s="118"/>
      <c r="H33700" s="119"/>
    </row>
    <row r="33701" spans="7:8">
      <c r="G33701" s="118"/>
      <c r="H33701" s="119"/>
    </row>
    <row r="33702" spans="7:8">
      <c r="G33702" s="118"/>
      <c r="H33702" s="119"/>
    </row>
    <row r="33703" spans="7:8">
      <c r="G33703" s="118"/>
      <c r="H33703" s="119"/>
    </row>
    <row r="33704" spans="7:8">
      <c r="G33704" s="118"/>
      <c r="H33704" s="119"/>
    </row>
    <row r="33705" spans="7:8">
      <c r="G33705" s="118"/>
      <c r="H33705" s="119"/>
    </row>
    <row r="33706" spans="7:8">
      <c r="G33706" s="118"/>
      <c r="H33706" s="119"/>
    </row>
    <row r="33707" spans="7:8">
      <c r="G33707" s="118"/>
      <c r="H33707" s="119"/>
    </row>
    <row r="33708" spans="7:8">
      <c r="G33708" s="118"/>
      <c r="H33708" s="119"/>
    </row>
    <row r="33709" spans="7:8">
      <c r="G33709" s="118"/>
      <c r="H33709" s="119"/>
    </row>
    <row r="33710" spans="7:8">
      <c r="G33710" s="118"/>
      <c r="H33710" s="119"/>
    </row>
    <row r="33711" spans="7:8">
      <c r="G33711" s="118"/>
      <c r="H33711" s="119"/>
    </row>
    <row r="33712" spans="7:8">
      <c r="G33712" s="118"/>
      <c r="H33712" s="119"/>
    </row>
    <row r="33713" spans="7:8">
      <c r="G33713" s="118"/>
      <c r="H33713" s="119"/>
    </row>
    <row r="33714" spans="7:8">
      <c r="G33714" s="118"/>
      <c r="H33714" s="119"/>
    </row>
    <row r="33715" spans="7:8">
      <c r="G33715" s="118"/>
      <c r="H33715" s="119"/>
    </row>
    <row r="33716" spans="7:8">
      <c r="G33716" s="118"/>
      <c r="H33716" s="119"/>
    </row>
    <row r="33717" spans="7:8">
      <c r="G33717" s="118"/>
      <c r="H33717" s="119"/>
    </row>
    <row r="33718" spans="7:8">
      <c r="G33718" s="118"/>
      <c r="H33718" s="119"/>
    </row>
    <row r="33719" spans="7:8">
      <c r="G33719" s="118"/>
      <c r="H33719" s="119"/>
    </row>
    <row r="33720" spans="7:8">
      <c r="G33720" s="118"/>
      <c r="H33720" s="119"/>
    </row>
    <row r="33721" spans="7:8">
      <c r="G33721" s="118"/>
      <c r="H33721" s="119"/>
    </row>
    <row r="33722" spans="7:8">
      <c r="G33722" s="118"/>
      <c r="H33722" s="119"/>
    </row>
    <row r="33723" spans="7:8">
      <c r="G33723" s="118"/>
      <c r="H33723" s="119"/>
    </row>
    <row r="33724" spans="7:8">
      <c r="G33724" s="118"/>
      <c r="H33724" s="119"/>
    </row>
    <row r="33725" spans="7:8">
      <c r="G33725" s="118"/>
      <c r="H33725" s="119"/>
    </row>
    <row r="33726" spans="7:8">
      <c r="G33726" s="118"/>
      <c r="H33726" s="119"/>
    </row>
    <row r="33727" spans="7:8">
      <c r="G33727" s="118"/>
      <c r="H33727" s="119"/>
    </row>
    <row r="33728" spans="7:8">
      <c r="G33728" s="118"/>
      <c r="H33728" s="119"/>
    </row>
    <row r="33729" spans="7:8">
      <c r="G33729" s="118"/>
      <c r="H33729" s="119"/>
    </row>
    <row r="33730" spans="7:8">
      <c r="G33730" s="118"/>
      <c r="H33730" s="119"/>
    </row>
    <row r="33731" spans="7:8">
      <c r="G33731" s="118"/>
      <c r="H33731" s="119"/>
    </row>
    <row r="33732" spans="7:8">
      <c r="G33732" s="118"/>
      <c r="H33732" s="119"/>
    </row>
    <row r="33733" spans="7:8">
      <c r="G33733" s="118"/>
      <c r="H33733" s="119"/>
    </row>
    <row r="33734" spans="7:8">
      <c r="G33734" s="118"/>
      <c r="H33734" s="119"/>
    </row>
    <row r="33735" spans="7:8">
      <c r="G33735" s="118"/>
      <c r="H33735" s="119"/>
    </row>
    <row r="33736" spans="7:8">
      <c r="G33736" s="118"/>
      <c r="H33736" s="119"/>
    </row>
    <row r="33737" spans="7:8">
      <c r="G33737" s="118"/>
      <c r="H33737" s="119"/>
    </row>
    <row r="33738" spans="7:8">
      <c r="G33738" s="118"/>
      <c r="H33738" s="119"/>
    </row>
    <row r="33739" spans="7:8">
      <c r="G33739" s="118"/>
      <c r="H33739" s="119"/>
    </row>
    <row r="33740" spans="7:8">
      <c r="G33740" s="118"/>
      <c r="H33740" s="119"/>
    </row>
    <row r="33741" spans="7:8">
      <c r="G33741" s="118"/>
      <c r="H33741" s="119"/>
    </row>
    <row r="33742" spans="7:8">
      <c r="G33742" s="118"/>
      <c r="H33742" s="119"/>
    </row>
    <row r="33743" spans="7:8">
      <c r="G33743" s="118"/>
      <c r="H33743" s="119"/>
    </row>
    <row r="33744" spans="7:8">
      <c r="G33744" s="118"/>
      <c r="H33744" s="119"/>
    </row>
    <row r="33745" spans="7:8">
      <c r="G33745" s="118"/>
      <c r="H33745" s="119"/>
    </row>
    <row r="33746" spans="7:8">
      <c r="G33746" s="118"/>
      <c r="H33746" s="119"/>
    </row>
    <row r="33747" spans="7:8">
      <c r="G33747" s="118"/>
      <c r="H33747" s="119"/>
    </row>
    <row r="33748" spans="7:8">
      <c r="G33748" s="118"/>
      <c r="H33748" s="119"/>
    </row>
    <row r="33749" spans="7:8">
      <c r="G33749" s="118"/>
      <c r="H33749" s="119"/>
    </row>
    <row r="33750" spans="7:8">
      <c r="G33750" s="118"/>
      <c r="H33750" s="119"/>
    </row>
    <row r="33751" spans="7:8">
      <c r="G33751" s="118"/>
      <c r="H33751" s="119"/>
    </row>
    <row r="33752" spans="7:8">
      <c r="G33752" s="118"/>
      <c r="H33752" s="119"/>
    </row>
    <row r="33753" spans="7:8">
      <c r="G33753" s="118"/>
      <c r="H33753" s="119"/>
    </row>
    <row r="33754" spans="7:8">
      <c r="G33754" s="118"/>
      <c r="H33754" s="119"/>
    </row>
    <row r="33755" spans="7:8">
      <c r="G33755" s="118"/>
      <c r="H33755" s="119"/>
    </row>
    <row r="33756" spans="7:8">
      <c r="G33756" s="118"/>
      <c r="H33756" s="119"/>
    </row>
    <row r="33757" spans="7:8">
      <c r="G33757" s="118"/>
      <c r="H33757" s="119"/>
    </row>
    <row r="33758" spans="7:8">
      <c r="G33758" s="118"/>
      <c r="H33758" s="119"/>
    </row>
    <row r="33759" spans="7:8">
      <c r="G33759" s="118"/>
      <c r="H33759" s="119"/>
    </row>
    <row r="33760" spans="7:8">
      <c r="G33760" s="118"/>
      <c r="H33760" s="119"/>
    </row>
    <row r="33761" spans="7:8">
      <c r="G33761" s="118"/>
      <c r="H33761" s="119"/>
    </row>
    <row r="33762" spans="7:8">
      <c r="G33762" s="118"/>
      <c r="H33762" s="119"/>
    </row>
    <row r="33763" spans="7:8">
      <c r="G33763" s="118"/>
      <c r="H33763" s="119"/>
    </row>
    <row r="33764" spans="7:8">
      <c r="G33764" s="118"/>
      <c r="H33764" s="119"/>
    </row>
    <row r="33765" spans="7:8">
      <c r="G33765" s="118"/>
      <c r="H33765" s="119"/>
    </row>
    <row r="33766" spans="7:8">
      <c r="G33766" s="118"/>
      <c r="H33766" s="119"/>
    </row>
    <row r="33767" spans="7:8">
      <c r="G33767" s="118"/>
      <c r="H33767" s="119"/>
    </row>
    <row r="33768" spans="7:8">
      <c r="G33768" s="118"/>
      <c r="H33768" s="119"/>
    </row>
    <row r="33769" spans="7:8">
      <c r="G33769" s="118"/>
      <c r="H33769" s="119"/>
    </row>
    <row r="33770" spans="7:8">
      <c r="G33770" s="118"/>
      <c r="H33770" s="119"/>
    </row>
    <row r="33771" spans="7:8">
      <c r="G33771" s="118"/>
      <c r="H33771" s="119"/>
    </row>
    <row r="33772" spans="7:8">
      <c r="G33772" s="118"/>
      <c r="H33772" s="119"/>
    </row>
    <row r="33773" spans="7:8">
      <c r="G33773" s="118"/>
      <c r="H33773" s="119"/>
    </row>
    <row r="33774" spans="7:8">
      <c r="G33774" s="118"/>
      <c r="H33774" s="119"/>
    </row>
    <row r="33775" spans="7:8">
      <c r="G33775" s="118"/>
      <c r="H33775" s="119"/>
    </row>
    <row r="33776" spans="7:8">
      <c r="G33776" s="118"/>
      <c r="H33776" s="119"/>
    </row>
    <row r="33777" spans="7:8">
      <c r="G33777" s="118"/>
      <c r="H33777" s="119"/>
    </row>
    <row r="33778" spans="7:8">
      <c r="G33778" s="118"/>
      <c r="H33778" s="119"/>
    </row>
    <row r="33779" spans="7:8">
      <c r="G33779" s="118"/>
      <c r="H33779" s="119"/>
    </row>
    <row r="33780" spans="7:8">
      <c r="G33780" s="118"/>
      <c r="H33780" s="119"/>
    </row>
    <row r="33781" spans="7:8">
      <c r="G33781" s="118"/>
      <c r="H33781" s="119"/>
    </row>
    <row r="33782" spans="7:8">
      <c r="G33782" s="118"/>
      <c r="H33782" s="119"/>
    </row>
    <row r="33783" spans="7:8">
      <c r="G33783" s="118"/>
      <c r="H33783" s="119"/>
    </row>
    <row r="33784" spans="7:8">
      <c r="G33784" s="118"/>
      <c r="H33784" s="119"/>
    </row>
    <row r="33785" spans="7:8">
      <c r="G33785" s="118"/>
      <c r="H33785" s="119"/>
    </row>
    <row r="33786" spans="7:8">
      <c r="G33786" s="118"/>
      <c r="H33786" s="119"/>
    </row>
    <row r="33787" spans="7:8">
      <c r="G33787" s="118"/>
      <c r="H33787" s="119"/>
    </row>
    <row r="33788" spans="7:8">
      <c r="G33788" s="118"/>
      <c r="H33788" s="119"/>
    </row>
    <row r="33789" spans="7:8">
      <c r="G33789" s="118"/>
      <c r="H33789" s="119"/>
    </row>
    <row r="33790" spans="7:8">
      <c r="G33790" s="118"/>
      <c r="H33790" s="119"/>
    </row>
    <row r="33791" spans="7:8">
      <c r="G33791" s="118"/>
      <c r="H33791" s="119"/>
    </row>
    <row r="33792" spans="7:8">
      <c r="G33792" s="118"/>
      <c r="H33792" s="119"/>
    </row>
    <row r="33793" spans="7:8">
      <c r="G33793" s="118"/>
      <c r="H33793" s="119"/>
    </row>
    <row r="33794" spans="7:8">
      <c r="G33794" s="118"/>
      <c r="H33794" s="119"/>
    </row>
    <row r="33795" spans="7:8">
      <c r="G33795" s="118"/>
      <c r="H33795" s="119"/>
    </row>
    <row r="33796" spans="7:8">
      <c r="G33796" s="118"/>
      <c r="H33796" s="119"/>
    </row>
    <row r="33797" spans="7:8">
      <c r="G33797" s="118"/>
      <c r="H33797" s="119"/>
    </row>
    <row r="33798" spans="7:8">
      <c r="G33798" s="118"/>
      <c r="H33798" s="119"/>
    </row>
    <row r="33799" spans="7:8">
      <c r="G33799" s="118"/>
      <c r="H33799" s="119"/>
    </row>
    <row r="33800" spans="7:8">
      <c r="G33800" s="118"/>
      <c r="H33800" s="119"/>
    </row>
    <row r="33801" spans="7:8">
      <c r="G33801" s="118"/>
      <c r="H33801" s="119"/>
    </row>
    <row r="33802" spans="7:8">
      <c r="G33802" s="118"/>
      <c r="H33802" s="119"/>
    </row>
    <row r="33803" spans="7:8">
      <c r="G33803" s="118"/>
      <c r="H33803" s="119"/>
    </row>
    <row r="33804" spans="7:8">
      <c r="G33804" s="118"/>
      <c r="H33804" s="119"/>
    </row>
    <row r="33805" spans="7:8">
      <c r="G33805" s="118"/>
      <c r="H33805" s="119"/>
    </row>
    <row r="33806" spans="7:8">
      <c r="G33806" s="118"/>
      <c r="H33806" s="119"/>
    </row>
    <row r="33807" spans="7:8">
      <c r="G33807" s="118"/>
      <c r="H33807" s="119"/>
    </row>
    <row r="33808" spans="7:8">
      <c r="G33808" s="118"/>
      <c r="H33808" s="119"/>
    </row>
    <row r="33809" spans="7:8">
      <c r="G33809" s="118"/>
      <c r="H33809" s="119"/>
    </row>
    <row r="33810" spans="7:8">
      <c r="G33810" s="118"/>
      <c r="H33810" s="119"/>
    </row>
    <row r="33811" spans="7:8">
      <c r="G33811" s="118"/>
      <c r="H33811" s="119"/>
    </row>
    <row r="33812" spans="7:8">
      <c r="G33812" s="118"/>
      <c r="H33812" s="119"/>
    </row>
    <row r="33813" spans="7:8">
      <c r="G33813" s="118"/>
      <c r="H33813" s="119"/>
    </row>
    <row r="33814" spans="7:8">
      <c r="G33814" s="118"/>
      <c r="H33814" s="119"/>
    </row>
    <row r="33815" spans="7:8">
      <c r="G33815" s="118"/>
      <c r="H33815" s="119"/>
    </row>
    <row r="33816" spans="7:8">
      <c r="G33816" s="118"/>
      <c r="H33816" s="119"/>
    </row>
    <row r="33817" spans="7:8">
      <c r="G33817" s="118"/>
      <c r="H33817" s="119"/>
    </row>
    <row r="33818" spans="7:8">
      <c r="G33818" s="118"/>
      <c r="H33818" s="119"/>
    </row>
    <row r="33819" spans="7:8">
      <c r="G33819" s="118"/>
      <c r="H33819" s="119"/>
    </row>
    <row r="33820" spans="7:8">
      <c r="G33820" s="118"/>
      <c r="H33820" s="119"/>
    </row>
    <row r="33821" spans="7:8">
      <c r="G33821" s="118"/>
      <c r="H33821" s="119"/>
    </row>
    <row r="33822" spans="7:8">
      <c r="G33822" s="118"/>
      <c r="H33822" s="119"/>
    </row>
    <row r="33823" spans="7:8">
      <c r="G33823" s="118"/>
      <c r="H33823" s="119"/>
    </row>
    <row r="33824" spans="7:8">
      <c r="G33824" s="118"/>
      <c r="H33824" s="119"/>
    </row>
    <row r="33825" spans="7:8">
      <c r="G33825" s="118"/>
      <c r="H33825" s="119"/>
    </row>
    <row r="33826" spans="7:8">
      <c r="G33826" s="118"/>
      <c r="H33826" s="119"/>
    </row>
    <row r="33827" spans="7:8">
      <c r="G33827" s="118"/>
      <c r="H33827" s="119"/>
    </row>
    <row r="33828" spans="7:8">
      <c r="G33828" s="118"/>
      <c r="H33828" s="119"/>
    </row>
    <row r="33829" spans="7:8">
      <c r="G33829" s="118"/>
      <c r="H33829" s="119"/>
    </row>
    <row r="33830" spans="7:8">
      <c r="G33830" s="118"/>
      <c r="H33830" s="119"/>
    </row>
    <row r="33831" spans="7:8">
      <c r="G33831" s="118"/>
      <c r="H33831" s="119"/>
    </row>
    <row r="33832" spans="7:8">
      <c r="G33832" s="118"/>
      <c r="H33832" s="119"/>
    </row>
    <row r="33833" spans="7:8">
      <c r="G33833" s="118"/>
      <c r="H33833" s="119"/>
    </row>
    <row r="33834" spans="7:8">
      <c r="G33834" s="118"/>
      <c r="H33834" s="119"/>
    </row>
    <row r="33835" spans="7:8">
      <c r="G33835" s="118"/>
      <c r="H33835" s="119"/>
    </row>
    <row r="33836" spans="7:8">
      <c r="G33836" s="118"/>
      <c r="H33836" s="119"/>
    </row>
    <row r="33837" spans="7:8">
      <c r="G33837" s="118"/>
      <c r="H33837" s="119"/>
    </row>
    <row r="33838" spans="7:8">
      <c r="G33838" s="118"/>
      <c r="H33838" s="119"/>
    </row>
    <row r="33839" spans="7:8">
      <c r="G33839" s="118"/>
      <c r="H33839" s="119"/>
    </row>
    <row r="33840" spans="7:8">
      <c r="G33840" s="118"/>
      <c r="H33840" s="119"/>
    </row>
    <row r="33841" spans="7:8">
      <c r="G33841" s="118"/>
      <c r="H33841" s="119"/>
    </row>
    <row r="33842" spans="7:8">
      <c r="G33842" s="118"/>
      <c r="H33842" s="119"/>
    </row>
    <row r="33843" spans="7:8">
      <c r="G33843" s="118"/>
      <c r="H33843" s="119"/>
    </row>
    <row r="33844" spans="7:8">
      <c r="G33844" s="118"/>
      <c r="H33844" s="119"/>
    </row>
    <row r="33845" spans="7:8">
      <c r="G33845" s="118"/>
      <c r="H33845" s="119"/>
    </row>
    <row r="33846" spans="7:8">
      <c r="G33846" s="118"/>
      <c r="H33846" s="119"/>
    </row>
    <row r="33847" spans="7:8">
      <c r="G33847" s="118"/>
      <c r="H33847" s="119"/>
    </row>
    <row r="33848" spans="7:8">
      <c r="G33848" s="118"/>
      <c r="H33848" s="119"/>
    </row>
    <row r="33849" spans="7:8">
      <c r="G33849" s="118"/>
      <c r="H33849" s="119"/>
    </row>
    <row r="33850" spans="7:8">
      <c r="G33850" s="118"/>
      <c r="H33850" s="119"/>
    </row>
    <row r="33851" spans="7:8">
      <c r="G33851" s="118"/>
      <c r="H33851" s="119"/>
    </row>
    <row r="33852" spans="7:8">
      <c r="G33852" s="118"/>
      <c r="H33852" s="119"/>
    </row>
    <row r="33853" spans="7:8">
      <c r="G33853" s="118"/>
      <c r="H33853" s="119"/>
    </row>
    <row r="33854" spans="7:8">
      <c r="G33854" s="118"/>
      <c r="H33854" s="119"/>
    </row>
    <row r="33855" spans="7:8">
      <c r="G33855" s="118"/>
      <c r="H33855" s="119"/>
    </row>
    <row r="33856" spans="7:8">
      <c r="G33856" s="118"/>
      <c r="H33856" s="119"/>
    </row>
    <row r="33857" spans="7:8">
      <c r="G33857" s="118"/>
      <c r="H33857" s="119"/>
    </row>
    <row r="33858" spans="7:8">
      <c r="G33858" s="118"/>
      <c r="H33858" s="119"/>
    </row>
    <row r="33859" spans="7:8">
      <c r="G33859" s="118"/>
      <c r="H33859" s="119"/>
    </row>
    <row r="33860" spans="7:8">
      <c r="G33860" s="118"/>
      <c r="H33860" s="119"/>
    </row>
    <row r="33861" spans="7:8">
      <c r="G33861" s="118"/>
      <c r="H33861" s="119"/>
    </row>
    <row r="33862" spans="7:8">
      <c r="G33862" s="118"/>
      <c r="H33862" s="119"/>
    </row>
    <row r="33863" spans="7:8">
      <c r="G33863" s="118"/>
      <c r="H33863" s="119"/>
    </row>
    <row r="33864" spans="7:8">
      <c r="G33864" s="118"/>
      <c r="H33864" s="119"/>
    </row>
    <row r="33865" spans="7:8">
      <c r="G33865" s="118"/>
      <c r="H33865" s="119"/>
    </row>
    <row r="33866" spans="7:8">
      <c r="G33866" s="118"/>
      <c r="H33866" s="119"/>
    </row>
    <row r="33867" spans="7:8">
      <c r="G33867" s="118"/>
      <c r="H33867" s="119"/>
    </row>
    <row r="33868" spans="7:8">
      <c r="G33868" s="118"/>
      <c r="H33868" s="119"/>
    </row>
    <row r="33869" spans="7:8">
      <c r="G33869" s="118"/>
      <c r="H33869" s="119"/>
    </row>
    <row r="33870" spans="7:8">
      <c r="G33870" s="118"/>
      <c r="H33870" s="119"/>
    </row>
    <row r="33871" spans="7:8">
      <c r="G33871" s="118"/>
      <c r="H33871" s="119"/>
    </row>
    <row r="33872" spans="7:8">
      <c r="G33872" s="118"/>
      <c r="H33872" s="119"/>
    </row>
    <row r="33873" spans="7:8">
      <c r="G33873" s="118"/>
      <c r="H33873" s="119"/>
    </row>
    <row r="33874" spans="7:8">
      <c r="G33874" s="118"/>
      <c r="H33874" s="119"/>
    </row>
    <row r="33875" spans="7:8">
      <c r="G33875" s="118"/>
      <c r="H33875" s="119"/>
    </row>
    <row r="33876" spans="7:8">
      <c r="G33876" s="118"/>
      <c r="H33876" s="119"/>
    </row>
    <row r="33877" spans="7:8">
      <c r="G33877" s="118"/>
      <c r="H33877" s="119"/>
    </row>
    <row r="33878" spans="7:8">
      <c r="G33878" s="118"/>
      <c r="H33878" s="119"/>
    </row>
    <row r="33879" spans="7:8">
      <c r="G33879" s="118"/>
      <c r="H33879" s="119"/>
    </row>
    <row r="33880" spans="7:8">
      <c r="G33880" s="118"/>
      <c r="H33880" s="119"/>
    </row>
    <row r="33881" spans="7:8">
      <c r="G33881" s="118"/>
      <c r="H33881" s="119"/>
    </row>
    <row r="33882" spans="7:8">
      <c r="G33882" s="118"/>
      <c r="H33882" s="119"/>
    </row>
    <row r="33883" spans="7:8">
      <c r="G33883" s="118"/>
      <c r="H33883" s="119"/>
    </row>
    <row r="33884" spans="7:8">
      <c r="G33884" s="118"/>
      <c r="H33884" s="119"/>
    </row>
    <row r="33885" spans="7:8">
      <c r="G33885" s="118"/>
      <c r="H33885" s="119"/>
    </row>
    <row r="33886" spans="7:8">
      <c r="G33886" s="118"/>
      <c r="H33886" s="119"/>
    </row>
    <row r="33887" spans="7:8">
      <c r="G33887" s="118"/>
      <c r="H33887" s="119"/>
    </row>
    <row r="33888" spans="7:8">
      <c r="G33888" s="118"/>
      <c r="H33888" s="119"/>
    </row>
    <row r="33889" spans="7:8">
      <c r="G33889" s="118"/>
      <c r="H33889" s="119"/>
    </row>
    <row r="33890" spans="7:8">
      <c r="G33890" s="118"/>
      <c r="H33890" s="119"/>
    </row>
    <row r="33891" spans="7:8">
      <c r="G33891" s="118"/>
      <c r="H33891" s="119"/>
    </row>
    <row r="33892" spans="7:8">
      <c r="G33892" s="118"/>
      <c r="H33892" s="119"/>
    </row>
    <row r="33893" spans="7:8">
      <c r="G33893" s="118"/>
      <c r="H33893" s="119"/>
    </row>
    <row r="33894" spans="7:8">
      <c r="G33894" s="118"/>
      <c r="H33894" s="119"/>
    </row>
    <row r="33895" spans="7:8">
      <c r="G33895" s="118"/>
      <c r="H33895" s="119"/>
    </row>
    <row r="33896" spans="7:8">
      <c r="G33896" s="118"/>
      <c r="H33896" s="119"/>
    </row>
    <row r="33897" spans="7:8">
      <c r="G33897" s="118"/>
      <c r="H33897" s="119"/>
    </row>
    <row r="33898" spans="7:8">
      <c r="G33898" s="118"/>
      <c r="H33898" s="119"/>
    </row>
    <row r="33899" spans="7:8">
      <c r="G33899" s="118"/>
      <c r="H33899" s="119"/>
    </row>
    <row r="33900" spans="7:8">
      <c r="G33900" s="118"/>
      <c r="H33900" s="119"/>
    </row>
    <row r="33901" spans="7:8">
      <c r="G33901" s="118"/>
      <c r="H33901" s="119"/>
    </row>
    <row r="33902" spans="7:8">
      <c r="G33902" s="118"/>
      <c r="H33902" s="119"/>
    </row>
    <row r="33903" spans="7:8">
      <c r="G33903" s="118"/>
      <c r="H33903" s="119"/>
    </row>
    <row r="33904" spans="7:8">
      <c r="G33904" s="118"/>
      <c r="H33904" s="119"/>
    </row>
    <row r="33905" spans="7:8">
      <c r="G33905" s="118"/>
      <c r="H33905" s="119"/>
    </row>
    <row r="33906" spans="7:8">
      <c r="G33906" s="118"/>
      <c r="H33906" s="119"/>
    </row>
    <row r="33907" spans="7:8">
      <c r="G33907" s="118"/>
      <c r="H33907" s="119"/>
    </row>
    <row r="33908" spans="7:8">
      <c r="G33908" s="118"/>
      <c r="H33908" s="119"/>
    </row>
    <row r="33909" spans="7:8">
      <c r="G33909" s="118"/>
      <c r="H33909" s="119"/>
    </row>
    <row r="33910" spans="7:8">
      <c r="G33910" s="118"/>
      <c r="H33910" s="119"/>
    </row>
    <row r="33911" spans="7:8">
      <c r="G33911" s="118"/>
      <c r="H33911" s="119"/>
    </row>
    <row r="33912" spans="7:8">
      <c r="G33912" s="118"/>
      <c r="H33912" s="119"/>
    </row>
    <row r="33913" spans="7:8">
      <c r="G33913" s="118"/>
      <c r="H33913" s="119"/>
    </row>
    <row r="33914" spans="7:8">
      <c r="G33914" s="118"/>
      <c r="H33914" s="119"/>
    </row>
    <row r="33915" spans="7:8">
      <c r="G33915" s="118"/>
      <c r="H33915" s="119"/>
    </row>
    <row r="33916" spans="7:8">
      <c r="G33916" s="118"/>
      <c r="H33916" s="119"/>
    </row>
    <row r="33917" spans="7:8">
      <c r="G33917" s="118"/>
      <c r="H33917" s="119"/>
    </row>
    <row r="33918" spans="7:8">
      <c r="G33918" s="118"/>
      <c r="H33918" s="119"/>
    </row>
    <row r="33919" spans="7:8">
      <c r="G33919" s="118"/>
      <c r="H33919" s="119"/>
    </row>
    <row r="33920" spans="7:8">
      <c r="G33920" s="118"/>
      <c r="H33920" s="119"/>
    </row>
    <row r="33921" spans="7:8">
      <c r="G33921" s="118"/>
      <c r="H33921" s="119"/>
    </row>
    <row r="33922" spans="7:8">
      <c r="G33922" s="118"/>
      <c r="H33922" s="119"/>
    </row>
    <row r="33923" spans="7:8">
      <c r="G33923" s="118"/>
      <c r="H33923" s="119"/>
    </row>
    <row r="33924" spans="7:8">
      <c r="G33924" s="118"/>
      <c r="H33924" s="119"/>
    </row>
    <row r="33925" spans="7:8">
      <c r="G33925" s="118"/>
      <c r="H33925" s="119"/>
    </row>
    <row r="33926" spans="7:8">
      <c r="G33926" s="118"/>
      <c r="H33926" s="119"/>
    </row>
    <row r="33927" spans="7:8">
      <c r="G33927" s="118"/>
      <c r="H33927" s="119"/>
    </row>
    <row r="33928" spans="7:8">
      <c r="G33928" s="118"/>
      <c r="H33928" s="119"/>
    </row>
    <row r="33929" spans="7:8">
      <c r="G33929" s="118"/>
      <c r="H33929" s="119"/>
    </row>
    <row r="33930" spans="7:8">
      <c r="G33930" s="118"/>
      <c r="H33930" s="119"/>
    </row>
    <row r="33931" spans="7:8">
      <c r="G33931" s="118"/>
      <c r="H33931" s="119"/>
    </row>
    <row r="33932" spans="7:8">
      <c r="G33932" s="118"/>
      <c r="H33932" s="119"/>
    </row>
    <row r="33933" spans="7:8">
      <c r="G33933" s="118"/>
      <c r="H33933" s="119"/>
    </row>
    <row r="33934" spans="7:8">
      <c r="G33934" s="118"/>
      <c r="H33934" s="119"/>
    </row>
    <row r="33935" spans="7:8">
      <c r="G33935" s="118"/>
      <c r="H33935" s="119"/>
    </row>
    <row r="33936" spans="7:8">
      <c r="G33936" s="118"/>
      <c r="H33936" s="119"/>
    </row>
    <row r="33937" spans="7:8">
      <c r="G33937" s="118"/>
      <c r="H33937" s="119"/>
    </row>
    <row r="33938" spans="7:8">
      <c r="G33938" s="118"/>
      <c r="H33938" s="119"/>
    </row>
    <row r="33939" spans="7:8">
      <c r="G33939" s="118"/>
      <c r="H33939" s="119"/>
    </row>
    <row r="33940" spans="7:8">
      <c r="G33940" s="118"/>
      <c r="H33940" s="119"/>
    </row>
    <row r="33941" spans="7:8">
      <c r="G33941" s="118"/>
      <c r="H33941" s="119"/>
    </row>
    <row r="33942" spans="7:8">
      <c r="G33942" s="118"/>
      <c r="H33942" s="119"/>
    </row>
    <row r="33943" spans="7:8">
      <c r="G33943" s="118"/>
      <c r="H33943" s="119"/>
    </row>
    <row r="33944" spans="7:8">
      <c r="G33944" s="118"/>
      <c r="H33944" s="119"/>
    </row>
    <row r="33945" spans="7:8">
      <c r="G33945" s="118"/>
      <c r="H33945" s="119"/>
    </row>
    <row r="33946" spans="7:8">
      <c r="G33946" s="118"/>
      <c r="H33946" s="119"/>
    </row>
    <row r="33947" spans="7:8">
      <c r="G33947" s="118"/>
      <c r="H33947" s="119"/>
    </row>
    <row r="33948" spans="7:8">
      <c r="G33948" s="118"/>
      <c r="H33948" s="119"/>
    </row>
    <row r="33949" spans="7:8">
      <c r="G33949" s="118"/>
      <c r="H33949" s="119"/>
    </row>
    <row r="33950" spans="7:8">
      <c r="G33950" s="118"/>
      <c r="H33950" s="119"/>
    </row>
    <row r="33951" spans="7:8">
      <c r="G33951" s="118"/>
      <c r="H33951" s="119"/>
    </row>
    <row r="33952" spans="7:8">
      <c r="G33952" s="118"/>
      <c r="H33952" s="119"/>
    </row>
    <row r="33953" spans="7:8">
      <c r="G33953" s="118"/>
      <c r="H33953" s="119"/>
    </row>
    <row r="33954" spans="7:8">
      <c r="G33954" s="118"/>
      <c r="H33954" s="119"/>
    </row>
    <row r="33955" spans="7:8">
      <c r="G33955" s="118"/>
      <c r="H33955" s="119"/>
    </row>
    <row r="33956" spans="7:8">
      <c r="G33956" s="118"/>
      <c r="H33956" s="119"/>
    </row>
    <row r="33957" spans="7:8">
      <c r="G33957" s="118"/>
      <c r="H33957" s="119"/>
    </row>
    <row r="33958" spans="7:8">
      <c r="G33958" s="118"/>
      <c r="H33958" s="119"/>
    </row>
    <row r="33959" spans="7:8">
      <c r="G33959" s="118"/>
      <c r="H33959" s="119"/>
    </row>
    <row r="33960" spans="7:8">
      <c r="G33960" s="118"/>
      <c r="H33960" s="119"/>
    </row>
    <row r="33961" spans="7:8">
      <c r="G33961" s="118"/>
      <c r="H33961" s="119"/>
    </row>
    <row r="33962" spans="7:8">
      <c r="G33962" s="118"/>
      <c r="H33962" s="119"/>
    </row>
    <row r="33963" spans="7:8">
      <c r="G33963" s="118"/>
      <c r="H33963" s="119"/>
    </row>
    <row r="33964" spans="7:8">
      <c r="G33964" s="118"/>
      <c r="H33964" s="119"/>
    </row>
    <row r="33965" spans="7:8">
      <c r="G33965" s="118"/>
      <c r="H33965" s="119"/>
    </row>
    <row r="33966" spans="7:8">
      <c r="G33966" s="118"/>
      <c r="H33966" s="119"/>
    </row>
    <row r="33967" spans="7:8">
      <c r="G33967" s="118"/>
      <c r="H33967" s="119"/>
    </row>
    <row r="33968" spans="7:8">
      <c r="G33968" s="118"/>
      <c r="H33968" s="119"/>
    </row>
    <row r="33969" spans="7:8">
      <c r="G33969" s="118"/>
      <c r="H33969" s="119"/>
    </row>
    <row r="33970" spans="7:8">
      <c r="G33970" s="118"/>
      <c r="H33970" s="119"/>
    </row>
    <row r="33971" spans="7:8">
      <c r="G33971" s="118"/>
      <c r="H33971" s="119"/>
    </row>
    <row r="33972" spans="7:8">
      <c r="G33972" s="118"/>
      <c r="H33972" s="119"/>
    </row>
    <row r="33973" spans="7:8">
      <c r="G33973" s="118"/>
      <c r="H33973" s="119"/>
    </row>
    <row r="33974" spans="7:8">
      <c r="G33974" s="118"/>
      <c r="H33974" s="119"/>
    </row>
    <row r="33975" spans="7:8">
      <c r="G33975" s="118"/>
      <c r="H33975" s="119"/>
    </row>
    <row r="33976" spans="7:8">
      <c r="G33976" s="118"/>
      <c r="H33976" s="119"/>
    </row>
    <row r="33977" spans="7:8">
      <c r="G33977" s="118"/>
      <c r="H33977" s="119"/>
    </row>
    <row r="33978" spans="7:8">
      <c r="G33978" s="118"/>
      <c r="H33978" s="119"/>
    </row>
    <row r="33979" spans="7:8">
      <c r="G33979" s="118"/>
      <c r="H33979" s="119"/>
    </row>
    <row r="33980" spans="7:8">
      <c r="G33980" s="118"/>
      <c r="H33980" s="119"/>
    </row>
    <row r="33981" spans="7:8">
      <c r="G33981" s="118"/>
      <c r="H33981" s="119"/>
    </row>
    <row r="33982" spans="7:8">
      <c r="G33982" s="118"/>
      <c r="H33982" s="119"/>
    </row>
    <row r="33983" spans="7:8">
      <c r="G33983" s="118"/>
      <c r="H33983" s="119"/>
    </row>
    <row r="33984" spans="7:8">
      <c r="G33984" s="118"/>
      <c r="H33984" s="119"/>
    </row>
    <row r="33985" spans="7:8">
      <c r="G33985" s="118"/>
      <c r="H33985" s="119"/>
    </row>
    <row r="33986" spans="7:8">
      <c r="G33986" s="118"/>
      <c r="H33986" s="119"/>
    </row>
    <row r="33987" spans="7:8">
      <c r="G33987" s="118"/>
      <c r="H33987" s="119"/>
    </row>
    <row r="33988" spans="7:8">
      <c r="G33988" s="118"/>
      <c r="H33988" s="119"/>
    </row>
    <row r="33989" spans="7:8">
      <c r="G33989" s="118"/>
      <c r="H33989" s="119"/>
    </row>
    <row r="33990" spans="7:8">
      <c r="G33990" s="118"/>
      <c r="H33990" s="119"/>
    </row>
    <row r="33991" spans="7:8">
      <c r="G33991" s="118"/>
      <c r="H33991" s="119"/>
    </row>
    <row r="33992" spans="7:8">
      <c r="G33992" s="118"/>
      <c r="H33992" s="119"/>
    </row>
    <row r="33993" spans="7:8">
      <c r="G33993" s="118"/>
      <c r="H33993" s="119"/>
    </row>
    <row r="33994" spans="7:8">
      <c r="G33994" s="118"/>
      <c r="H33994" s="119"/>
    </row>
    <row r="33995" spans="7:8">
      <c r="G33995" s="118"/>
      <c r="H33995" s="119"/>
    </row>
    <row r="33996" spans="7:8">
      <c r="G33996" s="118"/>
      <c r="H33996" s="119"/>
    </row>
    <row r="33997" spans="7:8">
      <c r="G33997" s="118"/>
      <c r="H33997" s="119"/>
    </row>
    <row r="33998" spans="7:8">
      <c r="G33998" s="118"/>
      <c r="H33998" s="119"/>
    </row>
    <row r="33999" spans="7:8">
      <c r="G33999" s="118"/>
      <c r="H33999" s="119"/>
    </row>
    <row r="34000" spans="7:8">
      <c r="G34000" s="118"/>
      <c r="H34000" s="119"/>
    </row>
    <row r="34001" spans="7:8">
      <c r="G34001" s="118"/>
      <c r="H34001" s="119"/>
    </row>
    <row r="34002" spans="7:8">
      <c r="G34002" s="118"/>
      <c r="H34002" s="119"/>
    </row>
    <row r="34003" spans="7:8">
      <c r="G34003" s="118"/>
      <c r="H34003" s="119"/>
    </row>
    <row r="34004" spans="7:8">
      <c r="G34004" s="118"/>
      <c r="H34004" s="119"/>
    </row>
    <row r="34005" spans="7:8">
      <c r="G34005" s="118"/>
      <c r="H34005" s="119"/>
    </row>
    <row r="34006" spans="7:8">
      <c r="G34006" s="118"/>
      <c r="H34006" s="119"/>
    </row>
    <row r="34007" spans="7:8">
      <c r="G34007" s="118"/>
      <c r="H34007" s="119"/>
    </row>
    <row r="34008" spans="7:8">
      <c r="G34008" s="118"/>
      <c r="H34008" s="119"/>
    </row>
    <row r="34009" spans="7:8">
      <c r="G34009" s="118"/>
      <c r="H34009" s="119"/>
    </row>
    <row r="34010" spans="7:8">
      <c r="G34010" s="118"/>
      <c r="H34010" s="119"/>
    </row>
    <row r="34011" spans="7:8">
      <c r="G34011" s="118"/>
      <c r="H34011" s="119"/>
    </row>
    <row r="34012" spans="7:8">
      <c r="G34012" s="118"/>
      <c r="H34012" s="119"/>
    </row>
    <row r="34013" spans="7:8">
      <c r="G34013" s="118"/>
      <c r="H34013" s="119"/>
    </row>
    <row r="34014" spans="7:8">
      <c r="G34014" s="118"/>
      <c r="H34014" s="119"/>
    </row>
    <row r="34015" spans="7:8">
      <c r="G34015" s="118"/>
      <c r="H34015" s="119"/>
    </row>
    <row r="34016" spans="7:8">
      <c r="G34016" s="118"/>
      <c r="H34016" s="119"/>
    </row>
    <row r="34017" spans="7:8">
      <c r="G34017" s="118"/>
      <c r="H34017" s="119"/>
    </row>
    <row r="34018" spans="7:8">
      <c r="G34018" s="118"/>
      <c r="H34018" s="119"/>
    </row>
    <row r="34019" spans="7:8">
      <c r="G34019" s="118"/>
      <c r="H34019" s="119"/>
    </row>
    <row r="34020" spans="7:8">
      <c r="G34020" s="118"/>
      <c r="H34020" s="119"/>
    </row>
    <row r="34021" spans="7:8">
      <c r="G34021" s="118"/>
      <c r="H34021" s="119"/>
    </row>
    <row r="34022" spans="7:8">
      <c r="G34022" s="118"/>
      <c r="H34022" s="119"/>
    </row>
    <row r="34023" spans="7:8">
      <c r="G34023" s="118"/>
      <c r="H34023" s="119"/>
    </row>
    <row r="34024" spans="7:8">
      <c r="G34024" s="118"/>
      <c r="H34024" s="119"/>
    </row>
    <row r="34025" spans="7:8">
      <c r="G34025" s="118"/>
      <c r="H34025" s="119"/>
    </row>
    <row r="34026" spans="7:8">
      <c r="G34026" s="118"/>
      <c r="H34026" s="119"/>
    </row>
    <row r="34027" spans="7:8">
      <c r="G34027" s="118"/>
      <c r="H34027" s="119"/>
    </row>
    <row r="34028" spans="7:8">
      <c r="G34028" s="118"/>
      <c r="H34028" s="119"/>
    </row>
    <row r="34029" spans="7:8">
      <c r="G34029" s="118"/>
      <c r="H34029" s="119"/>
    </row>
    <row r="34030" spans="7:8">
      <c r="G34030" s="118"/>
      <c r="H34030" s="119"/>
    </row>
    <row r="34031" spans="7:8">
      <c r="G34031" s="118"/>
      <c r="H34031" s="119"/>
    </row>
    <row r="34032" spans="7:8">
      <c r="G34032" s="118"/>
      <c r="H34032" s="119"/>
    </row>
    <row r="34033" spans="7:8">
      <c r="G34033" s="118"/>
      <c r="H34033" s="119"/>
    </row>
    <row r="34034" spans="7:8">
      <c r="G34034" s="118"/>
      <c r="H34034" s="119"/>
    </row>
    <row r="34035" spans="7:8">
      <c r="G34035" s="118"/>
      <c r="H34035" s="119"/>
    </row>
    <row r="34036" spans="7:8">
      <c r="G34036" s="118"/>
      <c r="H34036" s="119"/>
    </row>
    <row r="34037" spans="7:8">
      <c r="G34037" s="118"/>
      <c r="H34037" s="119"/>
    </row>
    <row r="34038" spans="7:8">
      <c r="G34038" s="118"/>
      <c r="H34038" s="119"/>
    </row>
    <row r="34039" spans="7:8">
      <c r="G34039" s="118"/>
      <c r="H34039" s="119"/>
    </row>
    <row r="34040" spans="7:8">
      <c r="G34040" s="118"/>
      <c r="H34040" s="119"/>
    </row>
    <row r="34041" spans="7:8">
      <c r="G34041" s="118"/>
      <c r="H34041" s="119"/>
    </row>
    <row r="34042" spans="7:8">
      <c r="G34042" s="118"/>
      <c r="H34042" s="119"/>
    </row>
    <row r="34043" spans="7:8">
      <c r="G34043" s="118"/>
      <c r="H34043" s="119"/>
    </row>
    <row r="34044" spans="7:8">
      <c r="G34044" s="118"/>
      <c r="H34044" s="119"/>
    </row>
    <row r="34045" spans="7:8">
      <c r="G34045" s="118"/>
      <c r="H34045" s="119"/>
    </row>
    <row r="34046" spans="7:8">
      <c r="G34046" s="118"/>
      <c r="H34046" s="119"/>
    </row>
    <row r="34047" spans="7:8">
      <c r="G34047" s="118"/>
      <c r="H34047" s="119"/>
    </row>
    <row r="34048" spans="7:8">
      <c r="G34048" s="118"/>
      <c r="H34048" s="119"/>
    </row>
    <row r="34049" spans="7:8">
      <c r="G34049" s="118"/>
      <c r="H34049" s="119"/>
    </row>
    <row r="34050" spans="7:8">
      <c r="G34050" s="118"/>
      <c r="H34050" s="119"/>
    </row>
    <row r="34051" spans="7:8">
      <c r="G34051" s="118"/>
      <c r="H34051" s="119"/>
    </row>
    <row r="34052" spans="7:8">
      <c r="G34052" s="118"/>
      <c r="H34052" s="119"/>
    </row>
    <row r="34053" spans="7:8">
      <c r="G34053" s="118"/>
      <c r="H34053" s="119"/>
    </row>
    <row r="34054" spans="7:8">
      <c r="G34054" s="118"/>
      <c r="H34054" s="119"/>
    </row>
    <row r="34055" spans="7:8">
      <c r="G34055" s="118"/>
      <c r="H34055" s="119"/>
    </row>
    <row r="34056" spans="7:8">
      <c r="G34056" s="118"/>
      <c r="H34056" s="119"/>
    </row>
    <row r="34057" spans="7:8">
      <c r="G34057" s="118"/>
      <c r="H34057" s="119"/>
    </row>
    <row r="34058" spans="7:8">
      <c r="G34058" s="118"/>
      <c r="H34058" s="119"/>
    </row>
    <row r="34059" spans="7:8">
      <c r="G34059" s="118"/>
      <c r="H34059" s="119"/>
    </row>
    <row r="34060" spans="7:8">
      <c r="G34060" s="118"/>
      <c r="H34060" s="119"/>
    </row>
    <row r="34061" spans="7:8">
      <c r="G34061" s="118"/>
      <c r="H34061" s="119"/>
    </row>
    <row r="34062" spans="7:8">
      <c r="G34062" s="118"/>
      <c r="H34062" s="119"/>
    </row>
    <row r="34063" spans="7:8">
      <c r="G34063" s="118"/>
      <c r="H34063" s="119"/>
    </row>
    <row r="34064" spans="7:8">
      <c r="G34064" s="118"/>
      <c r="H34064" s="119"/>
    </row>
    <row r="34065" spans="7:8">
      <c r="G34065" s="118"/>
      <c r="H34065" s="119"/>
    </row>
    <row r="34066" spans="7:8">
      <c r="G34066" s="118"/>
      <c r="H34066" s="119"/>
    </row>
    <row r="34067" spans="7:8">
      <c r="G34067" s="118"/>
      <c r="H34067" s="119"/>
    </row>
    <row r="34068" spans="7:8">
      <c r="G34068" s="118"/>
      <c r="H34068" s="119"/>
    </row>
    <row r="34069" spans="7:8">
      <c r="G34069" s="118"/>
      <c r="H34069" s="119"/>
    </row>
    <row r="34070" spans="7:8">
      <c r="G34070" s="118"/>
      <c r="H34070" s="119"/>
    </row>
    <row r="34071" spans="7:8">
      <c r="G34071" s="118"/>
      <c r="H34071" s="119"/>
    </row>
    <row r="34072" spans="7:8">
      <c r="G34072" s="118"/>
      <c r="H34072" s="119"/>
    </row>
    <row r="34073" spans="7:8">
      <c r="G34073" s="118"/>
      <c r="H34073" s="119"/>
    </row>
    <row r="34074" spans="7:8">
      <c r="G34074" s="118"/>
      <c r="H34074" s="119"/>
    </row>
    <row r="34075" spans="7:8">
      <c r="G34075" s="118"/>
      <c r="H34075" s="119"/>
    </row>
    <row r="34076" spans="7:8">
      <c r="G34076" s="118"/>
      <c r="H34076" s="119"/>
    </row>
    <row r="34077" spans="7:8">
      <c r="G34077" s="118"/>
      <c r="H34077" s="119"/>
    </row>
    <row r="34078" spans="7:8">
      <c r="G34078" s="118"/>
      <c r="H34078" s="119"/>
    </row>
    <row r="34079" spans="7:8">
      <c r="G34079" s="118"/>
      <c r="H34079" s="119"/>
    </row>
    <row r="34080" spans="7:8">
      <c r="G34080" s="118"/>
      <c r="H34080" s="119"/>
    </row>
    <row r="34081" spans="7:8">
      <c r="G34081" s="118"/>
      <c r="H34081" s="119"/>
    </row>
    <row r="34082" spans="7:8">
      <c r="G34082" s="118"/>
      <c r="H34082" s="119"/>
    </row>
    <row r="34083" spans="7:8">
      <c r="G34083" s="118"/>
      <c r="H34083" s="119"/>
    </row>
    <row r="34084" spans="7:8">
      <c r="G34084" s="118"/>
      <c r="H34084" s="119"/>
    </row>
    <row r="34085" spans="7:8">
      <c r="G34085" s="118"/>
      <c r="H34085" s="119"/>
    </row>
    <row r="34086" spans="7:8">
      <c r="G34086" s="118"/>
      <c r="H34086" s="119"/>
    </row>
    <row r="34087" spans="7:8">
      <c r="G34087" s="118"/>
      <c r="H34087" s="119"/>
    </row>
    <row r="34088" spans="7:8">
      <c r="G34088" s="118"/>
      <c r="H34088" s="119"/>
    </row>
    <row r="34089" spans="7:8">
      <c r="G34089" s="118"/>
      <c r="H34089" s="119"/>
    </row>
    <row r="34090" spans="7:8">
      <c r="G34090" s="118"/>
      <c r="H34090" s="119"/>
    </row>
    <row r="34091" spans="7:8">
      <c r="G34091" s="118"/>
      <c r="H34091" s="119"/>
    </row>
    <row r="34092" spans="7:8">
      <c r="G34092" s="118"/>
      <c r="H34092" s="119"/>
    </row>
    <row r="34093" spans="7:8">
      <c r="G34093" s="118"/>
      <c r="H34093" s="119"/>
    </row>
    <row r="34094" spans="7:8">
      <c r="G34094" s="118"/>
      <c r="H34094" s="119"/>
    </row>
    <row r="34095" spans="7:8">
      <c r="G34095" s="118"/>
      <c r="H34095" s="119"/>
    </row>
    <row r="34096" spans="7:8">
      <c r="G34096" s="118"/>
      <c r="H34096" s="119"/>
    </row>
    <row r="34097" spans="7:8">
      <c r="G34097" s="118"/>
      <c r="H34097" s="119"/>
    </row>
    <row r="34098" spans="7:8">
      <c r="G34098" s="118"/>
      <c r="H34098" s="119"/>
    </row>
    <row r="34099" spans="7:8">
      <c r="G34099" s="118"/>
      <c r="H34099" s="119"/>
    </row>
    <row r="34100" spans="7:8">
      <c r="G34100" s="118"/>
      <c r="H34100" s="119"/>
    </row>
    <row r="34101" spans="7:8">
      <c r="G34101" s="118"/>
      <c r="H34101" s="119"/>
    </row>
    <row r="34102" spans="7:8">
      <c r="G34102" s="118"/>
      <c r="H34102" s="119"/>
    </row>
    <row r="34103" spans="7:8">
      <c r="G34103" s="118"/>
      <c r="H34103" s="119"/>
    </row>
    <row r="34104" spans="7:8">
      <c r="G34104" s="118"/>
      <c r="H34104" s="119"/>
    </row>
    <row r="34105" spans="7:8">
      <c r="G34105" s="118"/>
      <c r="H34105" s="119"/>
    </row>
    <row r="34106" spans="7:8">
      <c r="G34106" s="118"/>
      <c r="H34106" s="119"/>
    </row>
    <row r="34107" spans="7:8">
      <c r="G34107" s="118"/>
      <c r="H34107" s="119"/>
    </row>
    <row r="34108" spans="7:8">
      <c r="G34108" s="118"/>
      <c r="H34108" s="119"/>
    </row>
    <row r="34109" spans="7:8">
      <c r="G34109" s="118"/>
      <c r="H34109" s="119"/>
    </row>
    <row r="34110" spans="7:8">
      <c r="G34110" s="118"/>
      <c r="H34110" s="119"/>
    </row>
    <row r="34111" spans="7:8">
      <c r="G34111" s="118"/>
      <c r="H34111" s="119"/>
    </row>
    <row r="34112" spans="7:8">
      <c r="G34112" s="118"/>
      <c r="H34112" s="119"/>
    </row>
    <row r="34113" spans="7:8">
      <c r="G34113" s="118"/>
      <c r="H34113" s="119"/>
    </row>
    <row r="34114" spans="7:8">
      <c r="G34114" s="118"/>
      <c r="H34114" s="119"/>
    </row>
    <row r="34115" spans="7:8">
      <c r="G34115" s="118"/>
      <c r="H34115" s="119"/>
    </row>
    <row r="34116" spans="7:8">
      <c r="G34116" s="118"/>
      <c r="H34116" s="119"/>
    </row>
    <row r="34117" spans="7:8">
      <c r="G34117" s="118"/>
      <c r="H34117" s="119"/>
    </row>
    <row r="34118" spans="7:8">
      <c r="G34118" s="118"/>
      <c r="H34118" s="119"/>
    </row>
    <row r="34119" spans="7:8">
      <c r="G34119" s="118"/>
      <c r="H34119" s="119"/>
    </row>
    <row r="34120" spans="7:8">
      <c r="G34120" s="118"/>
      <c r="H34120" s="119"/>
    </row>
    <row r="34121" spans="7:8">
      <c r="G34121" s="118"/>
      <c r="H34121" s="119"/>
    </row>
    <row r="34122" spans="7:8">
      <c r="G34122" s="118"/>
      <c r="H34122" s="119"/>
    </row>
    <row r="34123" spans="7:8">
      <c r="G34123" s="118"/>
      <c r="H34123" s="119"/>
    </row>
    <row r="34124" spans="7:8">
      <c r="G34124" s="118"/>
      <c r="H34124" s="119"/>
    </row>
    <row r="34125" spans="7:8">
      <c r="G34125" s="118"/>
      <c r="H34125" s="119"/>
    </row>
    <row r="34126" spans="7:8">
      <c r="G34126" s="118"/>
      <c r="H34126" s="119"/>
    </row>
    <row r="34127" spans="7:8">
      <c r="G34127" s="118"/>
      <c r="H34127" s="119"/>
    </row>
    <row r="34128" spans="7:8">
      <c r="G34128" s="118"/>
      <c r="H34128" s="119"/>
    </row>
    <row r="34129" spans="7:8">
      <c r="G34129" s="118"/>
      <c r="H34129" s="119"/>
    </row>
    <row r="34130" spans="7:8">
      <c r="G34130" s="118"/>
      <c r="H34130" s="119"/>
    </row>
    <row r="34131" spans="7:8">
      <c r="G34131" s="118"/>
      <c r="H34131" s="119"/>
    </row>
    <row r="34132" spans="7:8">
      <c r="G34132" s="118"/>
      <c r="H34132" s="119"/>
    </row>
    <row r="34133" spans="7:8">
      <c r="G34133" s="118"/>
      <c r="H34133" s="119"/>
    </row>
    <row r="34134" spans="7:8">
      <c r="G34134" s="118"/>
      <c r="H34134" s="119"/>
    </row>
    <row r="34135" spans="7:8">
      <c r="G34135" s="118"/>
      <c r="H34135" s="119"/>
    </row>
    <row r="34136" spans="7:8">
      <c r="G34136" s="118"/>
      <c r="H34136" s="119"/>
    </row>
    <row r="34137" spans="7:8">
      <c r="G34137" s="118"/>
      <c r="H34137" s="119"/>
    </row>
    <row r="34138" spans="7:8">
      <c r="G34138" s="118"/>
      <c r="H34138" s="119"/>
    </row>
    <row r="34139" spans="7:8">
      <c r="G34139" s="118"/>
      <c r="H34139" s="119"/>
    </row>
    <row r="34140" spans="7:8">
      <c r="G34140" s="118"/>
      <c r="H34140" s="119"/>
    </row>
    <row r="34141" spans="7:8">
      <c r="G34141" s="118"/>
      <c r="H34141" s="119"/>
    </row>
    <row r="34142" spans="7:8">
      <c r="G34142" s="118"/>
      <c r="H34142" s="119"/>
    </row>
    <row r="34143" spans="7:8">
      <c r="G34143" s="118"/>
      <c r="H34143" s="119"/>
    </row>
    <row r="34144" spans="7:8">
      <c r="G34144" s="118"/>
      <c r="H34144" s="119"/>
    </row>
    <row r="34145" spans="7:8">
      <c r="G34145" s="118"/>
      <c r="H34145" s="119"/>
    </row>
    <row r="34146" spans="7:8">
      <c r="G34146" s="118"/>
      <c r="H34146" s="119"/>
    </row>
    <row r="34147" spans="7:8">
      <c r="G34147" s="118"/>
      <c r="H34147" s="119"/>
    </row>
    <row r="34148" spans="7:8">
      <c r="G34148" s="118"/>
      <c r="H34148" s="119"/>
    </row>
    <row r="34149" spans="7:8">
      <c r="G34149" s="118"/>
      <c r="H34149" s="119"/>
    </row>
    <row r="34150" spans="7:8">
      <c r="G34150" s="118"/>
      <c r="H34150" s="119"/>
    </row>
    <row r="34151" spans="7:8">
      <c r="G34151" s="118"/>
      <c r="H34151" s="119"/>
    </row>
    <row r="34152" spans="7:8">
      <c r="G34152" s="118"/>
      <c r="H34152" s="119"/>
    </row>
    <row r="34153" spans="7:8">
      <c r="G34153" s="118"/>
      <c r="H34153" s="119"/>
    </row>
    <row r="34154" spans="7:8">
      <c r="G34154" s="118"/>
      <c r="H34154" s="119"/>
    </row>
    <row r="34155" spans="7:8">
      <c r="G34155" s="118"/>
      <c r="H34155" s="119"/>
    </row>
    <row r="34156" spans="7:8">
      <c r="G34156" s="118"/>
      <c r="H34156" s="119"/>
    </row>
    <row r="34157" spans="7:8">
      <c r="G34157" s="118"/>
      <c r="H34157" s="119"/>
    </row>
    <row r="34158" spans="7:8">
      <c r="G34158" s="118"/>
      <c r="H34158" s="119"/>
    </row>
    <row r="34159" spans="7:8">
      <c r="G34159" s="118"/>
      <c r="H34159" s="119"/>
    </row>
    <row r="34160" spans="7:8">
      <c r="G34160" s="118"/>
      <c r="H34160" s="119"/>
    </row>
    <row r="34161" spans="7:8">
      <c r="G34161" s="118"/>
      <c r="H34161" s="119"/>
    </row>
    <row r="34162" spans="7:8">
      <c r="G34162" s="118"/>
      <c r="H34162" s="119"/>
    </row>
    <row r="34163" spans="7:8">
      <c r="G34163" s="118"/>
      <c r="H34163" s="119"/>
    </row>
    <row r="34164" spans="7:8">
      <c r="G34164" s="118"/>
      <c r="H34164" s="119"/>
    </row>
    <row r="34165" spans="7:8">
      <c r="G34165" s="118"/>
      <c r="H34165" s="119"/>
    </row>
    <row r="34166" spans="7:8">
      <c r="G34166" s="118"/>
      <c r="H34166" s="119"/>
    </row>
    <row r="34167" spans="7:8">
      <c r="G34167" s="118"/>
      <c r="H34167" s="119"/>
    </row>
    <row r="34168" spans="7:8">
      <c r="G34168" s="118"/>
      <c r="H34168" s="119"/>
    </row>
    <row r="34169" spans="7:8">
      <c r="G34169" s="118"/>
      <c r="H34169" s="119"/>
    </row>
    <row r="34170" spans="7:8">
      <c r="G34170" s="118"/>
      <c r="H34170" s="119"/>
    </row>
    <row r="34171" spans="7:8">
      <c r="G34171" s="118"/>
      <c r="H34171" s="119"/>
    </row>
    <row r="34172" spans="7:8">
      <c r="G34172" s="118"/>
      <c r="H34172" s="119"/>
    </row>
    <row r="34173" spans="7:8">
      <c r="G34173" s="118"/>
      <c r="H34173" s="119"/>
    </row>
    <row r="34174" spans="7:8">
      <c r="G34174" s="118"/>
      <c r="H34174" s="119"/>
    </row>
    <row r="34175" spans="7:8">
      <c r="G34175" s="118"/>
      <c r="H34175" s="119"/>
    </row>
    <row r="34176" spans="7:8">
      <c r="G34176" s="118"/>
      <c r="H34176" s="119"/>
    </row>
    <row r="34177" spans="7:8">
      <c r="G34177" s="118"/>
      <c r="H34177" s="119"/>
    </row>
    <row r="34178" spans="7:8">
      <c r="G34178" s="118"/>
      <c r="H34178" s="119"/>
    </row>
    <row r="34179" spans="7:8">
      <c r="G34179" s="118"/>
      <c r="H34179" s="119"/>
    </row>
    <row r="34180" spans="7:8">
      <c r="G34180" s="118"/>
      <c r="H34180" s="119"/>
    </row>
    <row r="34181" spans="7:8">
      <c r="G34181" s="118"/>
      <c r="H34181" s="119"/>
    </row>
    <row r="34182" spans="7:8">
      <c r="G34182" s="118"/>
      <c r="H34182" s="119"/>
    </row>
    <row r="34183" spans="7:8">
      <c r="G34183" s="118"/>
      <c r="H34183" s="119"/>
    </row>
    <row r="34184" spans="7:8">
      <c r="G34184" s="118"/>
      <c r="H34184" s="119"/>
    </row>
    <row r="34185" spans="7:8">
      <c r="G34185" s="118"/>
      <c r="H34185" s="119"/>
    </row>
    <row r="34186" spans="7:8">
      <c r="G34186" s="118"/>
      <c r="H34186" s="119"/>
    </row>
    <row r="34187" spans="7:8">
      <c r="G34187" s="118"/>
      <c r="H34187" s="119"/>
    </row>
    <row r="34188" spans="7:8">
      <c r="G34188" s="118"/>
      <c r="H34188" s="119"/>
    </row>
    <row r="34189" spans="7:8">
      <c r="G34189" s="118"/>
      <c r="H34189" s="119"/>
    </row>
    <row r="34190" spans="7:8">
      <c r="G34190" s="118"/>
      <c r="H34190" s="119"/>
    </row>
    <row r="34191" spans="7:8">
      <c r="G34191" s="118"/>
      <c r="H34191" s="119"/>
    </row>
    <row r="34192" spans="7:8">
      <c r="G34192" s="118"/>
      <c r="H34192" s="119"/>
    </row>
    <row r="34193" spans="7:8">
      <c r="G34193" s="118"/>
      <c r="H34193" s="119"/>
    </row>
    <row r="34194" spans="7:8">
      <c r="G34194" s="118"/>
      <c r="H34194" s="119"/>
    </row>
    <row r="34195" spans="7:8">
      <c r="G34195" s="118"/>
      <c r="H34195" s="119"/>
    </row>
    <row r="34196" spans="7:8">
      <c r="G34196" s="118"/>
      <c r="H34196" s="119"/>
    </row>
    <row r="34197" spans="7:8">
      <c r="G34197" s="118"/>
      <c r="H34197" s="119"/>
    </row>
    <row r="34198" spans="7:8">
      <c r="G34198" s="118"/>
      <c r="H34198" s="119"/>
    </row>
    <row r="34199" spans="7:8">
      <c r="G34199" s="118"/>
      <c r="H34199" s="119"/>
    </row>
    <row r="34200" spans="7:8">
      <c r="G34200" s="118"/>
      <c r="H34200" s="119"/>
    </row>
    <row r="34201" spans="7:8">
      <c r="G34201" s="118"/>
      <c r="H34201" s="119"/>
    </row>
    <row r="34202" spans="7:8">
      <c r="G34202" s="118"/>
      <c r="H34202" s="119"/>
    </row>
    <row r="34203" spans="7:8">
      <c r="G34203" s="118"/>
      <c r="H34203" s="119"/>
    </row>
    <row r="34204" spans="7:8">
      <c r="G34204" s="118"/>
      <c r="H34204" s="119"/>
    </row>
    <row r="34205" spans="7:8">
      <c r="G34205" s="118"/>
      <c r="H34205" s="119"/>
    </row>
    <row r="34206" spans="7:8">
      <c r="G34206" s="118"/>
      <c r="H34206" s="119"/>
    </row>
    <row r="34207" spans="7:8">
      <c r="G34207" s="118"/>
      <c r="H34207" s="119"/>
    </row>
    <row r="34208" spans="7:8">
      <c r="G34208" s="118"/>
      <c r="H34208" s="119"/>
    </row>
    <row r="34209" spans="7:8">
      <c r="G34209" s="118"/>
      <c r="H34209" s="119"/>
    </row>
    <row r="34210" spans="7:8">
      <c r="G34210" s="118"/>
      <c r="H34210" s="119"/>
    </row>
    <row r="34211" spans="7:8">
      <c r="G34211" s="118"/>
      <c r="H34211" s="119"/>
    </row>
    <row r="34212" spans="7:8">
      <c r="G34212" s="118"/>
      <c r="H34212" s="119"/>
    </row>
    <row r="34213" spans="7:8">
      <c r="G34213" s="118"/>
      <c r="H34213" s="119"/>
    </row>
    <row r="34214" spans="7:8">
      <c r="G34214" s="118"/>
      <c r="H34214" s="119"/>
    </row>
    <row r="34215" spans="7:8">
      <c r="G34215" s="118"/>
      <c r="H34215" s="119"/>
    </row>
    <row r="34216" spans="7:8">
      <c r="G34216" s="118"/>
      <c r="H34216" s="119"/>
    </row>
    <row r="34217" spans="7:8">
      <c r="G34217" s="118"/>
      <c r="H34217" s="119"/>
    </row>
    <row r="34218" spans="7:8">
      <c r="G34218" s="118"/>
      <c r="H34218" s="119"/>
    </row>
    <row r="34219" spans="7:8">
      <c r="G34219" s="118"/>
      <c r="H34219" s="119"/>
    </row>
    <row r="34220" spans="7:8">
      <c r="G34220" s="118"/>
      <c r="H34220" s="119"/>
    </row>
    <row r="34221" spans="7:8">
      <c r="G34221" s="118"/>
      <c r="H34221" s="119"/>
    </row>
    <row r="34222" spans="7:8">
      <c r="G34222" s="118"/>
      <c r="H34222" s="119"/>
    </row>
    <row r="34223" spans="7:8">
      <c r="G34223" s="118"/>
      <c r="H34223" s="119"/>
    </row>
    <row r="34224" spans="7:8">
      <c r="G34224" s="118"/>
      <c r="H34224" s="119"/>
    </row>
    <row r="34225" spans="7:8">
      <c r="G34225" s="118"/>
      <c r="H34225" s="119"/>
    </row>
    <row r="34226" spans="7:8">
      <c r="G34226" s="118"/>
      <c r="H34226" s="119"/>
    </row>
    <row r="34227" spans="7:8">
      <c r="G34227" s="118"/>
      <c r="H34227" s="119"/>
    </row>
    <row r="34228" spans="7:8">
      <c r="G34228" s="118"/>
      <c r="H34228" s="119"/>
    </row>
    <row r="34229" spans="7:8">
      <c r="G34229" s="118"/>
      <c r="H34229" s="119"/>
    </row>
    <row r="34230" spans="7:8">
      <c r="G34230" s="118"/>
      <c r="H34230" s="119"/>
    </row>
    <row r="34231" spans="7:8">
      <c r="G34231" s="118"/>
      <c r="H34231" s="119"/>
    </row>
    <row r="34232" spans="7:8">
      <c r="G34232" s="118"/>
      <c r="H34232" s="119"/>
    </row>
    <row r="34233" spans="7:8">
      <c r="G34233" s="118"/>
      <c r="H34233" s="119"/>
    </row>
    <row r="34234" spans="7:8">
      <c r="G34234" s="118"/>
      <c r="H34234" s="119"/>
    </row>
    <row r="34235" spans="7:8">
      <c r="G34235" s="118"/>
      <c r="H34235" s="119"/>
    </row>
    <row r="34236" spans="7:8">
      <c r="G34236" s="118"/>
      <c r="H34236" s="119"/>
    </row>
    <row r="34237" spans="7:8">
      <c r="G34237" s="118"/>
      <c r="H34237" s="119"/>
    </row>
    <row r="34238" spans="7:8">
      <c r="G34238" s="118"/>
      <c r="H34238" s="119"/>
    </row>
    <row r="34239" spans="7:8">
      <c r="G34239" s="118"/>
      <c r="H34239" s="119"/>
    </row>
    <row r="34240" spans="7:8">
      <c r="G34240" s="118"/>
      <c r="H34240" s="119"/>
    </row>
    <row r="34241" spans="7:8">
      <c r="G34241" s="118"/>
      <c r="H34241" s="119"/>
    </row>
    <row r="34242" spans="7:8">
      <c r="G34242" s="118"/>
      <c r="H34242" s="119"/>
    </row>
    <row r="34243" spans="7:8">
      <c r="G34243" s="118"/>
      <c r="H34243" s="119"/>
    </row>
    <row r="34244" spans="7:8">
      <c r="G34244" s="118"/>
      <c r="H34244" s="119"/>
    </row>
    <row r="34245" spans="7:8">
      <c r="G34245" s="118"/>
      <c r="H34245" s="119"/>
    </row>
    <row r="34246" spans="7:8">
      <c r="G34246" s="118"/>
      <c r="H34246" s="119"/>
    </row>
    <row r="34247" spans="7:8">
      <c r="G34247" s="118"/>
      <c r="H34247" s="119"/>
    </row>
    <row r="34248" spans="7:8">
      <c r="G34248" s="118"/>
      <c r="H34248" s="119"/>
    </row>
    <row r="34249" spans="7:8">
      <c r="G34249" s="118"/>
      <c r="H34249" s="119"/>
    </row>
    <row r="34250" spans="7:8">
      <c r="G34250" s="118"/>
      <c r="H34250" s="119"/>
    </row>
    <row r="34251" spans="7:8">
      <c r="G34251" s="118"/>
      <c r="H34251" s="119"/>
    </row>
    <row r="34252" spans="7:8">
      <c r="G34252" s="118"/>
      <c r="H34252" s="119"/>
    </row>
    <row r="34253" spans="7:8">
      <c r="G34253" s="118"/>
      <c r="H34253" s="119"/>
    </row>
    <row r="34254" spans="7:8">
      <c r="G34254" s="118"/>
      <c r="H34254" s="119"/>
    </row>
    <row r="34255" spans="7:8">
      <c r="G34255" s="118"/>
      <c r="H34255" s="119"/>
    </row>
    <row r="34256" spans="7:8">
      <c r="G34256" s="118"/>
      <c r="H34256" s="119"/>
    </row>
    <row r="34257" spans="7:8">
      <c r="G34257" s="118"/>
      <c r="H34257" s="119"/>
    </row>
    <row r="34258" spans="7:8">
      <c r="G34258" s="118"/>
      <c r="H34258" s="119"/>
    </row>
    <row r="34259" spans="7:8">
      <c r="G34259" s="118"/>
      <c r="H34259" s="119"/>
    </row>
    <row r="34260" spans="7:8">
      <c r="G34260" s="118"/>
      <c r="H34260" s="119"/>
    </row>
    <row r="34261" spans="7:8">
      <c r="G34261" s="118"/>
      <c r="H34261" s="119"/>
    </row>
    <row r="34262" spans="7:8">
      <c r="G34262" s="118"/>
      <c r="H34262" s="119"/>
    </row>
    <row r="34263" spans="7:8">
      <c r="G34263" s="118"/>
      <c r="H34263" s="119"/>
    </row>
    <row r="34264" spans="7:8">
      <c r="G34264" s="118"/>
      <c r="H34264" s="119"/>
    </row>
    <row r="34265" spans="7:8">
      <c r="G34265" s="118"/>
      <c r="H34265" s="119"/>
    </row>
    <row r="34266" spans="7:8">
      <c r="G34266" s="118"/>
      <c r="H34266" s="119"/>
    </row>
    <row r="34267" spans="7:8">
      <c r="G34267" s="118"/>
      <c r="H34267" s="119"/>
    </row>
    <row r="34268" spans="7:8">
      <c r="G34268" s="118"/>
      <c r="H34268" s="119"/>
    </row>
    <row r="34269" spans="7:8">
      <c r="G34269" s="118"/>
      <c r="H34269" s="119"/>
    </row>
    <row r="34270" spans="7:8">
      <c r="G34270" s="118"/>
      <c r="H34270" s="119"/>
    </row>
    <row r="34271" spans="7:8">
      <c r="G34271" s="118"/>
      <c r="H34271" s="119"/>
    </row>
    <row r="34272" spans="7:8">
      <c r="G34272" s="118"/>
      <c r="H34272" s="119"/>
    </row>
    <row r="34273" spans="7:8">
      <c r="G34273" s="118"/>
      <c r="H34273" s="119"/>
    </row>
    <row r="34274" spans="7:8">
      <c r="G34274" s="118"/>
      <c r="H34274" s="119"/>
    </row>
    <row r="34275" spans="7:8">
      <c r="G34275" s="118"/>
      <c r="H34275" s="119"/>
    </row>
    <row r="34276" spans="7:8">
      <c r="G34276" s="118"/>
      <c r="H34276" s="119"/>
    </row>
    <row r="34277" spans="7:8">
      <c r="G34277" s="118"/>
      <c r="H34277" s="119"/>
    </row>
    <row r="34278" spans="7:8">
      <c r="G34278" s="118"/>
      <c r="H34278" s="119"/>
    </row>
    <row r="34279" spans="7:8">
      <c r="G34279" s="118"/>
      <c r="H34279" s="119"/>
    </row>
    <row r="34280" spans="7:8">
      <c r="G34280" s="118"/>
      <c r="H34280" s="119"/>
    </row>
    <row r="34281" spans="7:8">
      <c r="G34281" s="118"/>
      <c r="H34281" s="119"/>
    </row>
    <row r="34282" spans="7:8">
      <c r="G34282" s="118"/>
      <c r="H34282" s="119"/>
    </row>
    <row r="34283" spans="7:8">
      <c r="G34283" s="118"/>
      <c r="H34283" s="119"/>
    </row>
    <row r="34284" spans="7:8">
      <c r="G34284" s="118"/>
      <c r="H34284" s="119"/>
    </row>
    <row r="34285" spans="7:8">
      <c r="G34285" s="118"/>
      <c r="H34285" s="119"/>
    </row>
    <row r="34286" spans="7:8">
      <c r="G34286" s="118"/>
      <c r="H34286" s="119"/>
    </row>
    <row r="34287" spans="7:8">
      <c r="G34287" s="118"/>
      <c r="H34287" s="119"/>
    </row>
    <row r="34288" spans="7:8">
      <c r="G34288" s="118"/>
      <c r="H34288" s="119"/>
    </row>
    <row r="34289" spans="7:8">
      <c r="G34289" s="118"/>
      <c r="H34289" s="119"/>
    </row>
    <row r="34290" spans="7:8">
      <c r="G34290" s="118"/>
      <c r="H34290" s="119"/>
    </row>
    <row r="34291" spans="7:8">
      <c r="G34291" s="118"/>
      <c r="H34291" s="119"/>
    </row>
    <row r="34292" spans="7:8">
      <c r="G34292" s="118"/>
      <c r="H34292" s="119"/>
    </row>
    <row r="34293" spans="7:8">
      <c r="G34293" s="118"/>
      <c r="H34293" s="119"/>
    </row>
    <row r="34294" spans="7:8">
      <c r="G34294" s="118"/>
      <c r="H34294" s="119"/>
    </row>
    <row r="34295" spans="7:8">
      <c r="G34295" s="118"/>
      <c r="H34295" s="119"/>
    </row>
    <row r="34296" spans="7:8">
      <c r="G34296" s="118"/>
      <c r="H34296" s="119"/>
    </row>
    <row r="34297" spans="7:8">
      <c r="G34297" s="118"/>
      <c r="H34297" s="119"/>
    </row>
    <row r="34298" spans="7:8">
      <c r="G34298" s="118"/>
      <c r="H34298" s="119"/>
    </row>
    <row r="34299" spans="7:8">
      <c r="G34299" s="118"/>
      <c r="H34299" s="119"/>
    </row>
    <row r="34300" spans="7:8">
      <c r="G34300" s="118"/>
      <c r="H34300" s="119"/>
    </row>
    <row r="34301" spans="7:8">
      <c r="G34301" s="118"/>
      <c r="H34301" s="119"/>
    </row>
    <row r="34302" spans="7:8">
      <c r="G34302" s="118"/>
      <c r="H34302" s="119"/>
    </row>
    <row r="34303" spans="7:8">
      <c r="G34303" s="118"/>
      <c r="H34303" s="119"/>
    </row>
    <row r="34304" spans="7:8">
      <c r="G34304" s="118"/>
      <c r="H34304" s="119"/>
    </row>
    <row r="34305" spans="7:8">
      <c r="G34305" s="118"/>
      <c r="H34305" s="119"/>
    </row>
    <row r="34306" spans="7:8">
      <c r="G34306" s="118"/>
      <c r="H34306" s="119"/>
    </row>
    <row r="34307" spans="7:8">
      <c r="G34307" s="118"/>
      <c r="H34307" s="119"/>
    </row>
    <row r="34308" spans="7:8">
      <c r="G34308" s="118"/>
      <c r="H34308" s="119"/>
    </row>
    <row r="34309" spans="7:8">
      <c r="G34309" s="118"/>
      <c r="H34309" s="119"/>
    </row>
    <row r="34310" spans="7:8">
      <c r="G34310" s="118"/>
      <c r="H34310" s="119"/>
    </row>
    <row r="34311" spans="7:8">
      <c r="G34311" s="118"/>
      <c r="H34311" s="119"/>
    </row>
    <row r="34312" spans="7:8">
      <c r="G34312" s="118"/>
      <c r="H34312" s="119"/>
    </row>
    <row r="34313" spans="7:8">
      <c r="G34313" s="118"/>
      <c r="H34313" s="119"/>
    </row>
    <row r="34314" spans="7:8">
      <c r="G34314" s="118"/>
      <c r="H34314" s="119"/>
    </row>
    <row r="34315" spans="7:8">
      <c r="G34315" s="118"/>
      <c r="H34315" s="119"/>
    </row>
    <row r="34316" spans="7:8">
      <c r="G34316" s="118"/>
      <c r="H34316" s="119"/>
    </row>
    <row r="34317" spans="7:8">
      <c r="G34317" s="118"/>
      <c r="H34317" s="119"/>
    </row>
    <row r="34318" spans="7:8">
      <c r="G34318" s="118"/>
      <c r="H34318" s="119"/>
    </row>
    <row r="34319" spans="7:8">
      <c r="G34319" s="118"/>
      <c r="H34319" s="119"/>
    </row>
    <row r="34320" spans="7:8">
      <c r="G34320" s="118"/>
      <c r="H34320" s="119"/>
    </row>
    <row r="34321" spans="7:8">
      <c r="G34321" s="118"/>
      <c r="H34321" s="119"/>
    </row>
    <row r="34322" spans="7:8">
      <c r="G34322" s="118"/>
      <c r="H34322" s="119"/>
    </row>
    <row r="34323" spans="7:8">
      <c r="G34323" s="118"/>
      <c r="H34323" s="119"/>
    </row>
    <row r="34324" spans="7:8">
      <c r="G34324" s="118"/>
      <c r="H34324" s="119"/>
    </row>
    <row r="34325" spans="7:8">
      <c r="G34325" s="118"/>
      <c r="H34325" s="119"/>
    </row>
    <row r="34326" spans="7:8">
      <c r="G34326" s="118"/>
      <c r="H34326" s="119"/>
    </row>
    <row r="34327" spans="7:8">
      <c r="G34327" s="118"/>
      <c r="H34327" s="119"/>
    </row>
    <row r="34328" spans="7:8">
      <c r="G34328" s="118"/>
      <c r="H34328" s="119"/>
    </row>
    <row r="34329" spans="7:8">
      <c r="G34329" s="118"/>
      <c r="H34329" s="119"/>
    </row>
    <row r="34330" spans="7:8">
      <c r="G34330" s="118"/>
      <c r="H34330" s="119"/>
    </row>
    <row r="34331" spans="7:8">
      <c r="G34331" s="118"/>
      <c r="H34331" s="119"/>
    </row>
    <row r="34332" spans="7:8">
      <c r="G34332" s="118"/>
      <c r="H34332" s="119"/>
    </row>
    <row r="34333" spans="7:8">
      <c r="G34333" s="118"/>
      <c r="H34333" s="119"/>
    </row>
    <row r="34334" spans="7:8">
      <c r="G34334" s="118"/>
      <c r="H34334" s="119"/>
    </row>
    <row r="34335" spans="7:8">
      <c r="G34335" s="118"/>
      <c r="H34335" s="119"/>
    </row>
    <row r="34336" spans="7:8">
      <c r="G34336" s="118"/>
      <c r="H34336" s="119"/>
    </row>
    <row r="34337" spans="7:8">
      <c r="G34337" s="118"/>
      <c r="H34337" s="119"/>
    </row>
    <row r="34338" spans="7:8">
      <c r="G34338" s="118"/>
      <c r="H34338" s="119"/>
    </row>
    <row r="34339" spans="7:8">
      <c r="G34339" s="118"/>
      <c r="H34339" s="119"/>
    </row>
    <row r="34340" spans="7:8">
      <c r="G34340" s="118"/>
      <c r="H34340" s="119"/>
    </row>
    <row r="34341" spans="7:8">
      <c r="G34341" s="118"/>
      <c r="H34341" s="119"/>
    </row>
    <row r="34342" spans="7:8">
      <c r="G34342" s="118"/>
      <c r="H34342" s="119"/>
    </row>
    <row r="34343" spans="7:8">
      <c r="G34343" s="118"/>
      <c r="H34343" s="119"/>
    </row>
    <row r="34344" spans="7:8">
      <c r="G34344" s="118"/>
      <c r="H34344" s="119"/>
    </row>
    <row r="34345" spans="7:8">
      <c r="G34345" s="118"/>
      <c r="H34345" s="119"/>
    </row>
    <row r="34346" spans="7:8">
      <c r="G34346" s="118"/>
      <c r="H34346" s="119"/>
    </row>
    <row r="34347" spans="7:8">
      <c r="G34347" s="118"/>
      <c r="H34347" s="119"/>
    </row>
    <row r="34348" spans="7:8">
      <c r="G34348" s="118"/>
      <c r="H34348" s="119"/>
    </row>
    <row r="34349" spans="7:8">
      <c r="G34349" s="118"/>
      <c r="H34349" s="119"/>
    </row>
    <row r="34350" spans="7:8">
      <c r="G34350" s="118"/>
      <c r="H34350" s="119"/>
    </row>
    <row r="34351" spans="7:8">
      <c r="G34351" s="118"/>
      <c r="H34351" s="119"/>
    </row>
    <row r="34352" spans="7:8">
      <c r="G34352" s="118"/>
      <c r="H34352" s="119"/>
    </row>
    <row r="34353" spans="7:8">
      <c r="G34353" s="118"/>
      <c r="H34353" s="119"/>
    </row>
    <row r="34354" spans="7:8">
      <c r="G34354" s="118"/>
      <c r="H34354" s="119"/>
    </row>
    <row r="34355" spans="7:8">
      <c r="G34355" s="118"/>
      <c r="H34355" s="119"/>
    </row>
    <row r="34356" spans="7:8">
      <c r="G34356" s="118"/>
      <c r="H34356" s="119"/>
    </row>
    <row r="34357" spans="7:8">
      <c r="G34357" s="118"/>
      <c r="H34357" s="119"/>
    </row>
    <row r="34358" spans="7:8">
      <c r="G34358" s="118"/>
      <c r="H34358" s="119"/>
    </row>
    <row r="34359" spans="7:8">
      <c r="G34359" s="118"/>
      <c r="H34359" s="119"/>
    </row>
    <row r="34360" spans="7:8">
      <c r="G34360" s="118"/>
      <c r="H34360" s="119"/>
    </row>
    <row r="34361" spans="7:8">
      <c r="G34361" s="118"/>
      <c r="H34361" s="119"/>
    </row>
    <row r="34362" spans="7:8">
      <c r="G34362" s="118"/>
      <c r="H34362" s="119"/>
    </row>
    <row r="34363" spans="7:8">
      <c r="G34363" s="118"/>
      <c r="H34363" s="119"/>
    </row>
    <row r="34364" spans="7:8">
      <c r="G34364" s="118"/>
      <c r="H34364" s="119"/>
    </row>
    <row r="34365" spans="7:8">
      <c r="G34365" s="118"/>
      <c r="H34365" s="119"/>
    </row>
    <row r="34366" spans="7:8">
      <c r="G34366" s="118"/>
      <c r="H34366" s="119"/>
    </row>
    <row r="34367" spans="7:8">
      <c r="G34367" s="118"/>
      <c r="H34367" s="119"/>
    </row>
    <row r="34368" spans="7:8">
      <c r="G34368" s="118"/>
      <c r="H34368" s="119"/>
    </row>
    <row r="34369" spans="7:8">
      <c r="G34369" s="118"/>
      <c r="H34369" s="119"/>
    </row>
    <row r="34370" spans="7:8">
      <c r="G34370" s="118"/>
      <c r="H34370" s="119"/>
    </row>
    <row r="34371" spans="7:8">
      <c r="G34371" s="118"/>
      <c r="H34371" s="119"/>
    </row>
    <row r="34372" spans="7:8">
      <c r="G34372" s="118"/>
      <c r="H34372" s="119"/>
    </row>
    <row r="34373" spans="7:8">
      <c r="G34373" s="118"/>
      <c r="H34373" s="119"/>
    </row>
    <row r="34374" spans="7:8">
      <c r="G34374" s="118"/>
      <c r="H34374" s="119"/>
    </row>
    <row r="34375" spans="7:8">
      <c r="G34375" s="118"/>
      <c r="H34375" s="119"/>
    </row>
    <row r="34376" spans="7:8">
      <c r="G34376" s="118"/>
      <c r="H34376" s="119"/>
    </row>
    <row r="34377" spans="7:8">
      <c r="G34377" s="118"/>
      <c r="H34377" s="119"/>
    </row>
    <row r="34378" spans="7:8">
      <c r="G34378" s="118"/>
      <c r="H34378" s="119"/>
    </row>
    <row r="34379" spans="7:8">
      <c r="G34379" s="118"/>
      <c r="H34379" s="119"/>
    </row>
    <row r="34380" spans="7:8">
      <c r="G34380" s="118"/>
      <c r="H34380" s="119"/>
    </row>
    <row r="34381" spans="7:8">
      <c r="G34381" s="118"/>
      <c r="H34381" s="119"/>
    </row>
    <row r="34382" spans="7:8">
      <c r="G34382" s="118"/>
      <c r="H34382" s="119"/>
    </row>
    <row r="34383" spans="7:8">
      <c r="G34383" s="118"/>
      <c r="H34383" s="119"/>
    </row>
    <row r="34384" spans="7:8">
      <c r="G34384" s="118"/>
      <c r="H34384" s="119"/>
    </row>
    <row r="34385" spans="7:8">
      <c r="G34385" s="118"/>
      <c r="H34385" s="119"/>
    </row>
    <row r="34386" spans="7:8">
      <c r="G34386" s="118"/>
      <c r="H34386" s="119"/>
    </row>
    <row r="34387" spans="7:8">
      <c r="G34387" s="118"/>
      <c r="H34387" s="119"/>
    </row>
    <row r="34388" spans="7:8">
      <c r="G34388" s="118"/>
      <c r="H34388" s="119"/>
    </row>
    <row r="34389" spans="7:8">
      <c r="G34389" s="118"/>
      <c r="H34389" s="119"/>
    </row>
    <row r="34390" spans="7:8">
      <c r="G34390" s="118"/>
      <c r="H34390" s="119"/>
    </row>
    <row r="34391" spans="7:8">
      <c r="G34391" s="118"/>
      <c r="H34391" s="119"/>
    </row>
    <row r="34392" spans="7:8">
      <c r="G34392" s="118"/>
      <c r="H34392" s="119"/>
    </row>
    <row r="34393" spans="7:8">
      <c r="G34393" s="118"/>
      <c r="H34393" s="119"/>
    </row>
    <row r="34394" spans="7:8">
      <c r="G34394" s="118"/>
      <c r="H34394" s="119"/>
    </row>
    <row r="34395" spans="7:8">
      <c r="G34395" s="118"/>
      <c r="H34395" s="119"/>
    </row>
    <row r="34396" spans="7:8">
      <c r="G34396" s="118"/>
      <c r="H34396" s="119"/>
    </row>
    <row r="34397" spans="7:8">
      <c r="G34397" s="118"/>
      <c r="H34397" s="119"/>
    </row>
    <row r="34398" spans="7:8">
      <c r="G34398" s="118"/>
      <c r="H34398" s="119"/>
    </row>
    <row r="34399" spans="7:8">
      <c r="G34399" s="118"/>
      <c r="H34399" s="119"/>
    </row>
    <row r="34400" spans="7:8">
      <c r="G34400" s="118"/>
      <c r="H34400" s="119"/>
    </row>
    <row r="34401" spans="7:8">
      <c r="G34401" s="118"/>
      <c r="H34401" s="119"/>
    </row>
    <row r="34402" spans="7:8">
      <c r="G34402" s="118"/>
      <c r="H34402" s="119"/>
    </row>
    <row r="34403" spans="7:8">
      <c r="G34403" s="118"/>
      <c r="H34403" s="119"/>
    </row>
    <row r="34404" spans="7:8">
      <c r="G34404" s="118"/>
      <c r="H34404" s="119"/>
    </row>
    <row r="34405" spans="7:8">
      <c r="G34405" s="118"/>
      <c r="H34405" s="119"/>
    </row>
    <row r="34406" spans="7:8">
      <c r="G34406" s="118"/>
      <c r="H34406" s="119"/>
    </row>
    <row r="34407" spans="7:8">
      <c r="G34407" s="118"/>
      <c r="H34407" s="119"/>
    </row>
    <row r="34408" spans="7:8">
      <c r="G34408" s="118"/>
      <c r="H34408" s="119"/>
    </row>
    <row r="34409" spans="7:8">
      <c r="G34409" s="118"/>
      <c r="H34409" s="119"/>
    </row>
    <row r="34410" spans="7:8">
      <c r="G34410" s="118"/>
      <c r="H34410" s="119"/>
    </row>
    <row r="34411" spans="7:8">
      <c r="G34411" s="118"/>
      <c r="H34411" s="119"/>
    </row>
    <row r="34412" spans="7:8">
      <c r="G34412" s="118"/>
      <c r="H34412" s="119"/>
    </row>
    <row r="34413" spans="7:8">
      <c r="G34413" s="118"/>
      <c r="H34413" s="119"/>
    </row>
    <row r="34414" spans="7:8">
      <c r="G34414" s="118"/>
      <c r="H34414" s="119"/>
    </row>
    <row r="34415" spans="7:8">
      <c r="G34415" s="118"/>
      <c r="H34415" s="119"/>
    </row>
    <row r="34416" spans="7:8">
      <c r="G34416" s="118"/>
      <c r="H34416" s="119"/>
    </row>
    <row r="34417" spans="7:8">
      <c r="G34417" s="118"/>
      <c r="H34417" s="119"/>
    </row>
    <row r="34418" spans="7:8">
      <c r="G34418" s="118"/>
      <c r="H34418" s="119"/>
    </row>
    <row r="34419" spans="7:8">
      <c r="G34419" s="118"/>
      <c r="H34419" s="119"/>
    </row>
    <row r="34420" spans="7:8">
      <c r="G34420" s="118"/>
      <c r="H34420" s="119"/>
    </row>
    <row r="34421" spans="7:8">
      <c r="G34421" s="118"/>
      <c r="H34421" s="119"/>
    </row>
    <row r="34422" spans="7:8">
      <c r="G34422" s="118"/>
      <c r="H34422" s="119"/>
    </row>
    <row r="34423" spans="7:8">
      <c r="G34423" s="118"/>
      <c r="H34423" s="119"/>
    </row>
    <row r="34424" spans="7:8">
      <c r="G34424" s="118"/>
      <c r="H34424" s="119"/>
    </row>
    <row r="34425" spans="7:8">
      <c r="G34425" s="118"/>
      <c r="H34425" s="119"/>
    </row>
    <row r="34426" spans="7:8">
      <c r="G34426" s="118"/>
      <c r="H34426" s="119"/>
    </row>
    <row r="34427" spans="7:8">
      <c r="G34427" s="118"/>
      <c r="H34427" s="119"/>
    </row>
    <row r="34428" spans="7:8">
      <c r="G34428" s="118"/>
      <c r="H34428" s="119"/>
    </row>
    <row r="34429" spans="7:8">
      <c r="G34429" s="118"/>
      <c r="H34429" s="119"/>
    </row>
    <row r="34430" spans="7:8">
      <c r="G34430" s="118"/>
      <c r="H34430" s="119"/>
    </row>
    <row r="34431" spans="7:8">
      <c r="G34431" s="118"/>
      <c r="H34431" s="119"/>
    </row>
    <row r="34432" spans="7:8">
      <c r="G34432" s="118"/>
      <c r="H34432" s="119"/>
    </row>
    <row r="34433" spans="7:8">
      <c r="G34433" s="118"/>
      <c r="H34433" s="119"/>
    </row>
    <row r="34434" spans="7:8">
      <c r="G34434" s="118"/>
      <c r="H34434" s="119"/>
    </row>
    <row r="34435" spans="7:8">
      <c r="G34435" s="118"/>
      <c r="H34435" s="119"/>
    </row>
    <row r="34436" spans="7:8">
      <c r="G34436" s="118"/>
      <c r="H34436" s="119"/>
    </row>
    <row r="34437" spans="7:8">
      <c r="G34437" s="118"/>
      <c r="H34437" s="119"/>
    </row>
    <row r="34438" spans="7:8">
      <c r="G34438" s="118"/>
      <c r="H34438" s="119"/>
    </row>
    <row r="34439" spans="7:8">
      <c r="G34439" s="118"/>
      <c r="H34439" s="119"/>
    </row>
    <row r="34440" spans="7:8">
      <c r="G34440" s="118"/>
      <c r="H34440" s="119"/>
    </row>
    <row r="34441" spans="7:8">
      <c r="G34441" s="118"/>
      <c r="H34441" s="119"/>
    </row>
    <row r="34442" spans="7:8">
      <c r="G34442" s="118"/>
      <c r="H34442" s="119"/>
    </row>
    <row r="34443" spans="7:8">
      <c r="G34443" s="118"/>
      <c r="H34443" s="119"/>
    </row>
    <row r="34444" spans="7:8">
      <c r="G34444" s="118"/>
      <c r="H34444" s="119"/>
    </row>
    <row r="34445" spans="7:8">
      <c r="G34445" s="118"/>
      <c r="H34445" s="119"/>
    </row>
    <row r="34446" spans="7:8">
      <c r="G34446" s="118"/>
      <c r="H34446" s="119"/>
    </row>
    <row r="34447" spans="7:8">
      <c r="G34447" s="118"/>
      <c r="H34447" s="119"/>
    </row>
    <row r="34448" spans="7:8">
      <c r="G34448" s="118"/>
      <c r="H34448" s="119"/>
    </row>
    <row r="34449" spans="7:8">
      <c r="G34449" s="118"/>
      <c r="H34449" s="119"/>
    </row>
    <row r="34450" spans="7:8">
      <c r="G34450" s="118"/>
      <c r="H34450" s="119"/>
    </row>
    <row r="34451" spans="7:8">
      <c r="G34451" s="118"/>
      <c r="H34451" s="119"/>
    </row>
    <row r="34452" spans="7:8">
      <c r="G34452" s="118"/>
      <c r="H34452" s="119"/>
    </row>
    <row r="34453" spans="7:8">
      <c r="G34453" s="118"/>
      <c r="H34453" s="119"/>
    </row>
    <row r="34454" spans="7:8">
      <c r="G34454" s="118"/>
      <c r="H34454" s="119"/>
    </row>
    <row r="34455" spans="7:8">
      <c r="G34455" s="118"/>
      <c r="H34455" s="119"/>
    </row>
    <row r="34456" spans="7:8">
      <c r="G34456" s="118"/>
      <c r="H34456" s="119"/>
    </row>
    <row r="34457" spans="7:8">
      <c r="G34457" s="118"/>
      <c r="H34457" s="119"/>
    </row>
    <row r="34458" spans="7:8">
      <c r="G34458" s="118"/>
      <c r="H34458" s="119"/>
    </row>
    <row r="34459" spans="7:8">
      <c r="G34459" s="118"/>
      <c r="H34459" s="119"/>
    </row>
    <row r="34460" spans="7:8">
      <c r="G34460" s="118"/>
      <c r="H34460" s="119"/>
    </row>
    <row r="34461" spans="7:8">
      <c r="G34461" s="118"/>
      <c r="H34461" s="119"/>
    </row>
    <row r="34462" spans="7:8">
      <c r="G34462" s="118"/>
      <c r="H34462" s="119"/>
    </row>
    <row r="34463" spans="7:8">
      <c r="G34463" s="118"/>
      <c r="H34463" s="119"/>
    </row>
    <row r="34464" spans="7:8">
      <c r="G34464" s="118"/>
      <c r="H34464" s="119"/>
    </row>
    <row r="34465" spans="7:8">
      <c r="G34465" s="118"/>
      <c r="H34465" s="119"/>
    </row>
    <row r="34466" spans="7:8">
      <c r="G34466" s="118"/>
      <c r="H34466" s="119"/>
    </row>
    <row r="34467" spans="7:8">
      <c r="G34467" s="118"/>
      <c r="H34467" s="119"/>
    </row>
    <row r="34468" spans="7:8">
      <c r="G34468" s="118"/>
      <c r="H34468" s="119"/>
    </row>
    <row r="34469" spans="7:8">
      <c r="G34469" s="118"/>
      <c r="H34469" s="119"/>
    </row>
    <row r="34470" spans="7:8">
      <c r="G34470" s="118"/>
      <c r="H34470" s="119"/>
    </row>
    <row r="34471" spans="7:8">
      <c r="G34471" s="118"/>
      <c r="H34471" s="119"/>
    </row>
    <row r="34472" spans="7:8">
      <c r="G34472" s="118"/>
      <c r="H34472" s="119"/>
    </row>
    <row r="34473" spans="7:8">
      <c r="G34473" s="118"/>
      <c r="H34473" s="119"/>
    </row>
    <row r="34474" spans="7:8">
      <c r="G34474" s="118"/>
      <c r="H34474" s="119"/>
    </row>
    <row r="34475" spans="7:8">
      <c r="G34475" s="118"/>
      <c r="H34475" s="119"/>
    </row>
    <row r="34476" spans="7:8">
      <c r="G34476" s="118"/>
      <c r="H34476" s="119"/>
    </row>
    <row r="34477" spans="7:8">
      <c r="G34477" s="118"/>
      <c r="H34477" s="119"/>
    </row>
    <row r="34478" spans="7:8">
      <c r="G34478" s="118"/>
      <c r="H34478" s="119"/>
    </row>
    <row r="34479" spans="7:8">
      <c r="G34479" s="118"/>
      <c r="H34479" s="119"/>
    </row>
    <row r="34480" spans="7:8">
      <c r="G34480" s="118"/>
      <c r="H34480" s="119"/>
    </row>
    <row r="34481" spans="7:8">
      <c r="G34481" s="118"/>
      <c r="H34481" s="119"/>
    </row>
    <row r="34482" spans="7:8">
      <c r="G34482" s="118"/>
      <c r="H34482" s="119"/>
    </row>
    <row r="34483" spans="7:8">
      <c r="G34483" s="118"/>
      <c r="H34483" s="119"/>
    </row>
    <row r="34484" spans="7:8">
      <c r="G34484" s="118"/>
      <c r="H34484" s="119"/>
    </row>
    <row r="34485" spans="7:8">
      <c r="G34485" s="118"/>
      <c r="H34485" s="119"/>
    </row>
    <row r="34486" spans="7:8">
      <c r="G34486" s="118"/>
      <c r="H34486" s="119"/>
    </row>
    <row r="34487" spans="7:8">
      <c r="G34487" s="118"/>
      <c r="H34487" s="119"/>
    </row>
    <row r="34488" spans="7:8">
      <c r="G34488" s="118"/>
      <c r="H34488" s="119"/>
    </row>
    <row r="34489" spans="7:8">
      <c r="G34489" s="118"/>
      <c r="H34489" s="119"/>
    </row>
    <row r="34490" spans="7:8">
      <c r="G34490" s="118"/>
      <c r="H34490" s="119"/>
    </row>
    <row r="34491" spans="7:8">
      <c r="G34491" s="118"/>
      <c r="H34491" s="119"/>
    </row>
    <row r="34492" spans="7:8">
      <c r="G34492" s="118"/>
      <c r="H34492" s="119"/>
    </row>
    <row r="34493" spans="7:8">
      <c r="G34493" s="118"/>
      <c r="H34493" s="119"/>
    </row>
    <row r="34494" spans="7:8">
      <c r="G34494" s="118"/>
      <c r="H34494" s="119"/>
    </row>
    <row r="34495" spans="7:8">
      <c r="G34495" s="118"/>
      <c r="H34495" s="119"/>
    </row>
    <row r="34496" spans="7:8">
      <c r="G34496" s="118"/>
      <c r="H34496" s="119"/>
    </row>
    <row r="34497" spans="7:8">
      <c r="G34497" s="118"/>
      <c r="H34497" s="119"/>
    </row>
    <row r="34498" spans="7:8">
      <c r="G34498" s="118"/>
      <c r="H34498" s="119"/>
    </row>
    <row r="34499" spans="7:8">
      <c r="G34499" s="118"/>
      <c r="H34499" s="119"/>
    </row>
    <row r="34500" spans="7:8">
      <c r="G34500" s="118"/>
      <c r="H34500" s="119"/>
    </row>
    <row r="34501" spans="7:8">
      <c r="G34501" s="118"/>
      <c r="H34501" s="119"/>
    </row>
    <row r="34502" spans="7:8">
      <c r="G34502" s="118"/>
      <c r="H34502" s="119"/>
    </row>
    <row r="34503" spans="7:8">
      <c r="G34503" s="118"/>
      <c r="H34503" s="119"/>
    </row>
    <row r="34504" spans="7:8">
      <c r="G34504" s="118"/>
      <c r="H34504" s="119"/>
    </row>
    <row r="34505" spans="7:8">
      <c r="G34505" s="118"/>
      <c r="H34505" s="119"/>
    </row>
    <row r="34506" spans="7:8">
      <c r="G34506" s="118"/>
      <c r="H34506" s="119"/>
    </row>
    <row r="34507" spans="7:8">
      <c r="G34507" s="118"/>
      <c r="H34507" s="119"/>
    </row>
    <row r="34508" spans="7:8">
      <c r="G34508" s="118"/>
      <c r="H34508" s="119"/>
    </row>
    <row r="34509" spans="7:8">
      <c r="G34509" s="118"/>
      <c r="H34509" s="119"/>
    </row>
    <row r="34510" spans="7:8">
      <c r="G34510" s="118"/>
      <c r="H34510" s="119"/>
    </row>
    <row r="34511" spans="7:8">
      <c r="G34511" s="118"/>
      <c r="H34511" s="119"/>
    </row>
    <row r="34512" spans="7:8">
      <c r="G34512" s="118"/>
      <c r="H34512" s="119"/>
    </row>
    <row r="34513" spans="7:8">
      <c r="G34513" s="118"/>
      <c r="H34513" s="119"/>
    </row>
    <row r="34514" spans="7:8">
      <c r="G34514" s="118"/>
      <c r="H34514" s="119"/>
    </row>
    <row r="34515" spans="7:8">
      <c r="G34515" s="118"/>
      <c r="H34515" s="119"/>
    </row>
    <row r="34516" spans="7:8">
      <c r="G34516" s="118"/>
      <c r="H34516" s="119"/>
    </row>
    <row r="34517" spans="7:8">
      <c r="G34517" s="118"/>
      <c r="H34517" s="119"/>
    </row>
    <row r="34518" spans="7:8">
      <c r="G34518" s="118"/>
      <c r="H34518" s="119"/>
    </row>
    <row r="34519" spans="7:8">
      <c r="G34519" s="118"/>
      <c r="H34519" s="119"/>
    </row>
    <row r="34520" spans="7:8">
      <c r="G34520" s="118"/>
      <c r="H34520" s="119"/>
    </row>
    <row r="34521" spans="7:8">
      <c r="G34521" s="118"/>
      <c r="H34521" s="119"/>
    </row>
    <row r="34522" spans="7:8">
      <c r="G34522" s="118"/>
      <c r="H34522" s="119"/>
    </row>
    <row r="34523" spans="7:8">
      <c r="G34523" s="118"/>
      <c r="H34523" s="119"/>
    </row>
    <row r="34524" spans="7:8">
      <c r="G34524" s="118"/>
      <c r="H34524" s="119"/>
    </row>
    <row r="34525" spans="7:8">
      <c r="G34525" s="118"/>
      <c r="H34525" s="119"/>
    </row>
    <row r="34526" spans="7:8">
      <c r="G34526" s="118"/>
      <c r="H34526" s="119"/>
    </row>
    <row r="34527" spans="7:8">
      <c r="G34527" s="118"/>
      <c r="H34527" s="119"/>
    </row>
    <row r="34528" spans="7:8">
      <c r="G34528" s="118"/>
      <c r="H34528" s="119"/>
    </row>
    <row r="34529" spans="7:8">
      <c r="G34529" s="118"/>
      <c r="H34529" s="119"/>
    </row>
    <row r="34530" spans="7:8">
      <c r="G34530" s="118"/>
      <c r="H34530" s="119"/>
    </row>
    <row r="34531" spans="7:8">
      <c r="G34531" s="118"/>
      <c r="H34531" s="119"/>
    </row>
    <row r="34532" spans="7:8">
      <c r="G34532" s="118"/>
      <c r="H34532" s="119"/>
    </row>
    <row r="34533" spans="7:8">
      <c r="G34533" s="118"/>
      <c r="H34533" s="119"/>
    </row>
    <row r="34534" spans="7:8">
      <c r="G34534" s="118"/>
      <c r="H34534" s="119"/>
    </row>
    <row r="34535" spans="7:8">
      <c r="G34535" s="118"/>
      <c r="H34535" s="119"/>
    </row>
    <row r="34536" spans="7:8">
      <c r="G34536" s="118"/>
      <c r="H34536" s="119"/>
    </row>
    <row r="34537" spans="7:8">
      <c r="G34537" s="118"/>
      <c r="H34537" s="119"/>
    </row>
    <row r="34538" spans="7:8">
      <c r="G34538" s="118"/>
      <c r="H34538" s="119"/>
    </row>
    <row r="34539" spans="7:8">
      <c r="G34539" s="118"/>
      <c r="H34539" s="119"/>
    </row>
    <row r="34540" spans="7:8">
      <c r="G34540" s="118"/>
      <c r="H34540" s="119"/>
    </row>
    <row r="34541" spans="7:8">
      <c r="G34541" s="118"/>
      <c r="H34541" s="119"/>
    </row>
    <row r="34542" spans="7:8">
      <c r="G34542" s="118"/>
      <c r="H34542" s="119"/>
    </row>
    <row r="34543" spans="7:8">
      <c r="G34543" s="118"/>
      <c r="H34543" s="119"/>
    </row>
    <row r="34544" spans="7:8">
      <c r="G34544" s="118"/>
      <c r="H34544" s="119"/>
    </row>
    <row r="34545" spans="7:8">
      <c r="G34545" s="118"/>
      <c r="H34545" s="119"/>
    </row>
    <row r="34546" spans="7:8">
      <c r="G34546" s="118"/>
      <c r="H34546" s="119"/>
    </row>
    <row r="34547" spans="7:8">
      <c r="G34547" s="118"/>
      <c r="H34547" s="119"/>
    </row>
    <row r="34548" spans="7:8">
      <c r="G34548" s="118"/>
      <c r="H34548" s="119"/>
    </row>
    <row r="34549" spans="7:8">
      <c r="G34549" s="118"/>
      <c r="H34549" s="119"/>
    </row>
    <row r="34550" spans="7:8">
      <c r="G34550" s="118"/>
      <c r="H34550" s="119"/>
    </row>
    <row r="34551" spans="7:8">
      <c r="G34551" s="118"/>
      <c r="H34551" s="119"/>
    </row>
    <row r="34552" spans="7:8">
      <c r="G34552" s="118"/>
      <c r="H34552" s="119"/>
    </row>
    <row r="34553" spans="7:8">
      <c r="G34553" s="118"/>
      <c r="H34553" s="119"/>
    </row>
    <row r="34554" spans="7:8">
      <c r="G34554" s="118"/>
      <c r="H34554" s="119"/>
    </row>
    <row r="34555" spans="7:8">
      <c r="G34555" s="118"/>
      <c r="H34555" s="119"/>
    </row>
    <row r="34556" spans="7:8">
      <c r="G34556" s="118"/>
      <c r="H34556" s="119"/>
    </row>
    <row r="34557" spans="7:8">
      <c r="G34557" s="118"/>
      <c r="H34557" s="119"/>
    </row>
    <row r="34558" spans="7:8">
      <c r="G34558" s="118"/>
      <c r="H34558" s="119"/>
    </row>
    <row r="34559" spans="7:8">
      <c r="G34559" s="118"/>
      <c r="H34559" s="119"/>
    </row>
    <row r="34560" spans="7:8">
      <c r="G34560" s="118"/>
      <c r="H34560" s="119"/>
    </row>
    <row r="34561" spans="7:8">
      <c r="G34561" s="118"/>
      <c r="H34561" s="119"/>
    </row>
    <row r="34562" spans="7:8">
      <c r="G34562" s="118"/>
      <c r="H34562" s="119"/>
    </row>
    <row r="34563" spans="7:8">
      <c r="G34563" s="118"/>
      <c r="H34563" s="119"/>
    </row>
    <row r="34564" spans="7:8">
      <c r="G34564" s="118"/>
      <c r="H34564" s="119"/>
    </row>
    <row r="34565" spans="7:8">
      <c r="G34565" s="118"/>
      <c r="H34565" s="119"/>
    </row>
    <row r="34566" spans="7:8">
      <c r="G34566" s="118"/>
      <c r="H34566" s="119"/>
    </row>
    <row r="34567" spans="7:8">
      <c r="G34567" s="118"/>
      <c r="H34567" s="119"/>
    </row>
    <row r="34568" spans="7:8">
      <c r="G34568" s="118"/>
      <c r="H34568" s="119"/>
    </row>
    <row r="34569" spans="7:8">
      <c r="G34569" s="118"/>
      <c r="H34569" s="119"/>
    </row>
    <row r="34570" spans="7:8">
      <c r="G34570" s="118"/>
      <c r="H34570" s="119"/>
    </row>
    <row r="34571" spans="7:8">
      <c r="G34571" s="118"/>
      <c r="H34571" s="119"/>
    </row>
    <row r="34572" spans="7:8">
      <c r="G34572" s="118"/>
      <c r="H34572" s="119"/>
    </row>
    <row r="34573" spans="7:8">
      <c r="G34573" s="118"/>
      <c r="H34573" s="119"/>
    </row>
    <row r="34574" spans="7:8">
      <c r="G34574" s="118"/>
      <c r="H34574" s="119"/>
    </row>
    <row r="34575" spans="7:8">
      <c r="G34575" s="118"/>
      <c r="H34575" s="119"/>
    </row>
    <row r="34576" spans="7:8">
      <c r="G34576" s="118"/>
      <c r="H34576" s="119"/>
    </row>
    <row r="34577" spans="7:8">
      <c r="G34577" s="118"/>
      <c r="H34577" s="119"/>
    </row>
    <row r="34578" spans="7:8">
      <c r="G34578" s="118"/>
      <c r="H34578" s="119"/>
    </row>
    <row r="34579" spans="7:8">
      <c r="G34579" s="118"/>
      <c r="H34579" s="119"/>
    </row>
    <row r="34580" spans="7:8">
      <c r="G34580" s="118"/>
      <c r="H34580" s="119"/>
    </row>
    <row r="34581" spans="7:8">
      <c r="G34581" s="118"/>
      <c r="H34581" s="119"/>
    </row>
    <row r="34582" spans="7:8">
      <c r="G34582" s="118"/>
      <c r="H34582" s="119"/>
    </row>
    <row r="34583" spans="7:8">
      <c r="G34583" s="118"/>
      <c r="H34583" s="119"/>
    </row>
    <row r="34584" spans="7:8">
      <c r="G34584" s="118"/>
      <c r="H34584" s="119"/>
    </row>
    <row r="34585" spans="7:8">
      <c r="G34585" s="118"/>
      <c r="H34585" s="119"/>
    </row>
    <row r="34586" spans="7:8">
      <c r="G34586" s="118"/>
      <c r="H34586" s="119"/>
    </row>
    <row r="34587" spans="7:8">
      <c r="G34587" s="118"/>
      <c r="H34587" s="119"/>
    </row>
    <row r="34588" spans="7:8">
      <c r="G34588" s="118"/>
      <c r="H34588" s="119"/>
    </row>
    <row r="34589" spans="7:8">
      <c r="G34589" s="118"/>
      <c r="H34589" s="119"/>
    </row>
    <row r="34590" spans="7:8">
      <c r="G34590" s="118"/>
      <c r="H34590" s="119"/>
    </row>
    <row r="34591" spans="7:8">
      <c r="G34591" s="118"/>
      <c r="H34591" s="119"/>
    </row>
    <row r="34592" spans="7:8">
      <c r="G34592" s="118"/>
      <c r="H34592" s="119"/>
    </row>
    <row r="34593" spans="7:8">
      <c r="G34593" s="118"/>
      <c r="H34593" s="119"/>
    </row>
    <row r="34594" spans="7:8">
      <c r="G34594" s="118"/>
      <c r="H34594" s="119"/>
    </row>
    <row r="34595" spans="7:8">
      <c r="G34595" s="118"/>
      <c r="H34595" s="119"/>
    </row>
    <row r="34596" spans="7:8">
      <c r="G34596" s="118"/>
      <c r="H34596" s="119"/>
    </row>
    <row r="34597" spans="7:8">
      <c r="G34597" s="118"/>
      <c r="H34597" s="119"/>
    </row>
    <row r="34598" spans="7:8">
      <c r="G34598" s="118"/>
      <c r="H34598" s="119"/>
    </row>
    <row r="34599" spans="7:8">
      <c r="G34599" s="118"/>
      <c r="H34599" s="119"/>
    </row>
    <row r="34600" spans="7:8">
      <c r="G34600" s="118"/>
      <c r="H34600" s="119"/>
    </row>
    <row r="34601" spans="7:8">
      <c r="G34601" s="118"/>
      <c r="H34601" s="119"/>
    </row>
    <row r="34602" spans="7:8">
      <c r="G34602" s="118"/>
      <c r="H34602" s="119"/>
    </row>
    <row r="34603" spans="7:8">
      <c r="G34603" s="118"/>
      <c r="H34603" s="119"/>
    </row>
    <row r="34604" spans="7:8">
      <c r="G34604" s="118"/>
      <c r="H34604" s="119"/>
    </row>
    <row r="34605" spans="7:8">
      <c r="G34605" s="118"/>
      <c r="H34605" s="119"/>
    </row>
    <row r="34606" spans="7:8">
      <c r="G34606" s="118"/>
      <c r="H34606" s="119"/>
    </row>
    <row r="34607" spans="7:8">
      <c r="G34607" s="118"/>
      <c r="H34607" s="119"/>
    </row>
    <row r="34608" spans="7:8">
      <c r="G34608" s="118"/>
      <c r="H34608" s="119"/>
    </row>
    <row r="34609" spans="7:8">
      <c r="G34609" s="118"/>
      <c r="H34609" s="119"/>
    </row>
    <row r="34610" spans="7:8">
      <c r="G34610" s="118"/>
      <c r="H34610" s="119"/>
    </row>
    <row r="34611" spans="7:8">
      <c r="G34611" s="118"/>
      <c r="H34611" s="119"/>
    </row>
    <row r="34612" spans="7:8">
      <c r="G34612" s="118"/>
      <c r="H34612" s="119"/>
    </row>
    <row r="34613" spans="7:8">
      <c r="G34613" s="118"/>
      <c r="H34613" s="119"/>
    </row>
    <row r="34614" spans="7:8">
      <c r="G34614" s="118"/>
      <c r="H34614" s="119"/>
    </row>
    <row r="34615" spans="7:8">
      <c r="G34615" s="118"/>
      <c r="H34615" s="119"/>
    </row>
    <row r="34616" spans="7:8">
      <c r="G34616" s="118"/>
      <c r="H34616" s="119"/>
    </row>
    <row r="34617" spans="7:8">
      <c r="G34617" s="118"/>
      <c r="H34617" s="119"/>
    </row>
    <row r="34618" spans="7:8">
      <c r="G34618" s="118"/>
      <c r="H34618" s="119"/>
    </row>
    <row r="34619" spans="7:8">
      <c r="G34619" s="118"/>
      <c r="H34619" s="119"/>
    </row>
    <row r="34620" spans="7:8">
      <c r="G34620" s="118"/>
      <c r="H34620" s="119"/>
    </row>
    <row r="34621" spans="7:8">
      <c r="G34621" s="118"/>
      <c r="H34621" s="119"/>
    </row>
    <row r="34622" spans="7:8">
      <c r="G34622" s="118"/>
      <c r="H34622" s="119"/>
    </row>
    <row r="34623" spans="7:8">
      <c r="G34623" s="118"/>
      <c r="H34623" s="119"/>
    </row>
    <row r="34624" spans="7:8">
      <c r="G34624" s="118"/>
      <c r="H34624" s="119"/>
    </row>
    <row r="34625" spans="7:8">
      <c r="G34625" s="118"/>
      <c r="H34625" s="119"/>
    </row>
    <row r="34626" spans="7:8">
      <c r="G34626" s="118"/>
      <c r="H34626" s="119"/>
    </row>
    <row r="34627" spans="7:8">
      <c r="G34627" s="118"/>
      <c r="H34627" s="119"/>
    </row>
    <row r="34628" spans="7:8">
      <c r="G34628" s="118"/>
      <c r="H34628" s="119"/>
    </row>
    <row r="34629" spans="7:8">
      <c r="G34629" s="118"/>
      <c r="H34629" s="119"/>
    </row>
    <row r="34630" spans="7:8">
      <c r="G34630" s="118"/>
      <c r="H34630" s="119"/>
    </row>
    <row r="34631" spans="7:8">
      <c r="G34631" s="118"/>
      <c r="H34631" s="119"/>
    </row>
    <row r="34632" spans="7:8">
      <c r="G34632" s="118"/>
      <c r="H34632" s="119"/>
    </row>
    <row r="34633" spans="7:8">
      <c r="G34633" s="118"/>
      <c r="H34633" s="119"/>
    </row>
    <row r="34634" spans="7:8">
      <c r="G34634" s="118"/>
      <c r="H34634" s="119"/>
    </row>
    <row r="34635" spans="7:8">
      <c r="G34635" s="118"/>
      <c r="H34635" s="119"/>
    </row>
    <row r="34636" spans="7:8">
      <c r="G34636" s="118"/>
      <c r="H34636" s="119"/>
    </row>
    <row r="34637" spans="7:8">
      <c r="G34637" s="118"/>
      <c r="H34637" s="119"/>
    </row>
    <row r="34638" spans="7:8">
      <c r="G34638" s="118"/>
      <c r="H34638" s="119"/>
    </row>
    <row r="34639" spans="7:8">
      <c r="G34639" s="118"/>
      <c r="H34639" s="119"/>
    </row>
    <row r="34640" spans="7:8">
      <c r="G34640" s="118"/>
      <c r="H34640" s="119"/>
    </row>
    <row r="34641" spans="7:8">
      <c r="G34641" s="118"/>
      <c r="H34641" s="119"/>
    </row>
    <row r="34642" spans="7:8">
      <c r="G34642" s="118"/>
      <c r="H34642" s="119"/>
    </row>
    <row r="34643" spans="7:8">
      <c r="G34643" s="118"/>
      <c r="H34643" s="119"/>
    </row>
    <row r="34644" spans="7:8">
      <c r="G34644" s="118"/>
      <c r="H34644" s="119"/>
    </row>
    <row r="34645" spans="7:8">
      <c r="G34645" s="118"/>
      <c r="H34645" s="119"/>
    </row>
    <row r="34646" spans="7:8">
      <c r="G34646" s="118"/>
      <c r="H34646" s="119"/>
    </row>
    <row r="34647" spans="7:8">
      <c r="G34647" s="118"/>
      <c r="H34647" s="119"/>
    </row>
    <row r="34648" spans="7:8">
      <c r="G34648" s="118"/>
      <c r="H34648" s="119"/>
    </row>
    <row r="34649" spans="7:8">
      <c r="G34649" s="118"/>
      <c r="H34649" s="119"/>
    </row>
    <row r="34650" spans="7:8">
      <c r="G34650" s="118"/>
      <c r="H34650" s="119"/>
    </row>
    <row r="34651" spans="7:8">
      <c r="G34651" s="118"/>
      <c r="H34651" s="119"/>
    </row>
    <row r="34652" spans="7:8">
      <c r="G34652" s="118"/>
      <c r="H34652" s="119"/>
    </row>
    <row r="34653" spans="7:8">
      <c r="G34653" s="118"/>
      <c r="H34653" s="119"/>
    </row>
    <row r="34654" spans="7:8">
      <c r="G34654" s="118"/>
      <c r="H34654" s="119"/>
    </row>
    <row r="34655" spans="7:8">
      <c r="G34655" s="118"/>
      <c r="H34655" s="119"/>
    </row>
    <row r="34656" spans="7:8">
      <c r="G34656" s="118"/>
      <c r="H34656" s="119"/>
    </row>
    <row r="34657" spans="7:8">
      <c r="G34657" s="118"/>
      <c r="H34657" s="119"/>
    </row>
    <row r="34658" spans="7:8">
      <c r="G34658" s="118"/>
      <c r="H34658" s="119"/>
    </row>
    <row r="34659" spans="7:8">
      <c r="G34659" s="118"/>
      <c r="H34659" s="119"/>
    </row>
    <row r="34660" spans="7:8">
      <c r="G34660" s="118"/>
      <c r="H34660" s="119"/>
    </row>
    <row r="34661" spans="7:8">
      <c r="G34661" s="118"/>
      <c r="H34661" s="119"/>
    </row>
    <row r="34662" spans="7:8">
      <c r="G34662" s="118"/>
      <c r="H34662" s="119"/>
    </row>
    <row r="34663" spans="7:8">
      <c r="G34663" s="118"/>
      <c r="H34663" s="119"/>
    </row>
    <row r="34664" spans="7:8">
      <c r="G34664" s="118"/>
      <c r="H34664" s="119"/>
    </row>
    <row r="34665" spans="7:8">
      <c r="G34665" s="118"/>
      <c r="H34665" s="119"/>
    </row>
    <row r="34666" spans="7:8">
      <c r="G34666" s="118"/>
      <c r="H34666" s="119"/>
    </row>
    <row r="34667" spans="7:8">
      <c r="G34667" s="118"/>
      <c r="H34667" s="119"/>
    </row>
    <row r="34668" spans="7:8">
      <c r="G34668" s="118"/>
      <c r="H34668" s="119"/>
    </row>
    <row r="34669" spans="7:8">
      <c r="G34669" s="118"/>
      <c r="H34669" s="119"/>
    </row>
    <row r="34670" spans="7:8">
      <c r="G34670" s="118"/>
      <c r="H34670" s="119"/>
    </row>
    <row r="34671" spans="7:8">
      <c r="G34671" s="118"/>
      <c r="H34671" s="119"/>
    </row>
    <row r="34672" spans="7:8">
      <c r="G34672" s="118"/>
      <c r="H34672" s="119"/>
    </row>
    <row r="34673" spans="7:8">
      <c r="G34673" s="118"/>
      <c r="H34673" s="119"/>
    </row>
    <row r="34674" spans="7:8">
      <c r="G34674" s="118"/>
      <c r="H34674" s="119"/>
    </row>
    <row r="34675" spans="7:8">
      <c r="G34675" s="118"/>
      <c r="H34675" s="119"/>
    </row>
    <row r="34676" spans="7:8">
      <c r="G34676" s="118"/>
      <c r="H34676" s="119"/>
    </row>
    <row r="34677" spans="7:8">
      <c r="G34677" s="118"/>
      <c r="H34677" s="119"/>
    </row>
    <row r="34678" spans="7:8">
      <c r="G34678" s="118"/>
      <c r="H34678" s="119"/>
    </row>
    <row r="34679" spans="7:8">
      <c r="G34679" s="118"/>
      <c r="H34679" s="119"/>
    </row>
    <row r="34680" spans="7:8">
      <c r="G34680" s="118"/>
      <c r="H34680" s="119"/>
    </row>
    <row r="34681" spans="7:8">
      <c r="G34681" s="118"/>
      <c r="H34681" s="119"/>
    </row>
    <row r="34682" spans="7:8">
      <c r="G34682" s="118"/>
      <c r="H34682" s="119"/>
    </row>
    <row r="34683" spans="7:8">
      <c r="G34683" s="118"/>
      <c r="H34683" s="119"/>
    </row>
    <row r="34684" spans="7:8">
      <c r="G34684" s="118"/>
      <c r="H34684" s="119"/>
    </row>
    <row r="34685" spans="7:8">
      <c r="G34685" s="118"/>
      <c r="H34685" s="119"/>
    </row>
    <row r="34686" spans="7:8">
      <c r="G34686" s="118"/>
      <c r="H34686" s="119"/>
    </row>
    <row r="34687" spans="7:8">
      <c r="G34687" s="118"/>
      <c r="H34687" s="119"/>
    </row>
    <row r="34688" spans="7:8">
      <c r="G34688" s="118"/>
      <c r="H34688" s="119"/>
    </row>
    <row r="34689" spans="7:8">
      <c r="G34689" s="118"/>
      <c r="H34689" s="119"/>
    </row>
    <row r="34690" spans="7:8">
      <c r="G34690" s="118"/>
      <c r="H34690" s="119"/>
    </row>
    <row r="34691" spans="7:8">
      <c r="G34691" s="118"/>
      <c r="H34691" s="119"/>
    </row>
    <row r="34692" spans="7:8">
      <c r="G34692" s="118"/>
      <c r="H34692" s="119"/>
    </row>
    <row r="34693" spans="7:8">
      <c r="G34693" s="118"/>
      <c r="H34693" s="119"/>
    </row>
    <row r="34694" spans="7:8">
      <c r="G34694" s="118"/>
      <c r="H34694" s="119"/>
    </row>
    <row r="34695" spans="7:8">
      <c r="G34695" s="118"/>
      <c r="H34695" s="119"/>
    </row>
    <row r="34696" spans="7:8">
      <c r="G34696" s="118"/>
      <c r="H34696" s="119"/>
    </row>
    <row r="34697" spans="7:8">
      <c r="G34697" s="118"/>
      <c r="H34697" s="119"/>
    </row>
    <row r="34698" spans="7:8">
      <c r="G34698" s="118"/>
      <c r="H34698" s="119"/>
    </row>
    <row r="34699" spans="7:8">
      <c r="G34699" s="118"/>
      <c r="H34699" s="119"/>
    </row>
    <row r="34700" spans="7:8">
      <c r="G34700" s="118"/>
      <c r="H34700" s="119"/>
    </row>
    <row r="34701" spans="7:8">
      <c r="G34701" s="118"/>
      <c r="H34701" s="119"/>
    </row>
    <row r="34702" spans="7:8">
      <c r="G34702" s="118"/>
      <c r="H34702" s="119"/>
    </row>
    <row r="34703" spans="7:8">
      <c r="G34703" s="118"/>
      <c r="H34703" s="119"/>
    </row>
    <row r="34704" spans="7:8">
      <c r="G34704" s="118"/>
      <c r="H34704" s="119"/>
    </row>
    <row r="34705" spans="7:8">
      <c r="G34705" s="118"/>
      <c r="H34705" s="119"/>
    </row>
    <row r="34706" spans="7:8">
      <c r="G34706" s="118"/>
      <c r="H34706" s="119"/>
    </row>
    <row r="34707" spans="7:8">
      <c r="G34707" s="118"/>
      <c r="H34707" s="119"/>
    </row>
    <row r="34708" spans="7:8">
      <c r="G34708" s="118"/>
      <c r="H34708" s="119"/>
    </row>
    <row r="34709" spans="7:8">
      <c r="G34709" s="118"/>
      <c r="H34709" s="119"/>
    </row>
    <row r="34710" spans="7:8">
      <c r="G34710" s="118"/>
      <c r="H34710" s="119"/>
    </row>
    <row r="34711" spans="7:8">
      <c r="G34711" s="118"/>
      <c r="H34711" s="119"/>
    </row>
    <row r="34712" spans="7:8">
      <c r="G34712" s="118"/>
      <c r="H34712" s="119"/>
    </row>
    <row r="34713" spans="7:8">
      <c r="G34713" s="118"/>
      <c r="H34713" s="119"/>
    </row>
    <row r="34714" spans="7:8">
      <c r="G34714" s="118"/>
      <c r="H34714" s="119"/>
    </row>
    <row r="34715" spans="7:8">
      <c r="G34715" s="118"/>
      <c r="H34715" s="119"/>
    </row>
    <row r="34716" spans="7:8">
      <c r="G34716" s="118"/>
      <c r="H34716" s="119"/>
    </row>
    <row r="34717" spans="7:8">
      <c r="G34717" s="118"/>
      <c r="H34717" s="119"/>
    </row>
    <row r="34718" spans="7:8">
      <c r="G34718" s="118"/>
      <c r="H34718" s="119"/>
    </row>
    <row r="34719" spans="7:8">
      <c r="G34719" s="118"/>
      <c r="H34719" s="119"/>
    </row>
    <row r="34720" spans="7:8">
      <c r="G34720" s="118"/>
      <c r="H34720" s="119"/>
    </row>
    <row r="34721" spans="7:8">
      <c r="G34721" s="118"/>
      <c r="H34721" s="119"/>
    </row>
    <row r="34722" spans="7:8">
      <c r="G34722" s="118"/>
      <c r="H34722" s="119"/>
    </row>
    <row r="34723" spans="7:8">
      <c r="G34723" s="118"/>
      <c r="H34723" s="119"/>
    </row>
    <row r="34724" spans="7:8">
      <c r="G34724" s="118"/>
      <c r="H34724" s="119"/>
    </row>
    <row r="34725" spans="7:8">
      <c r="G34725" s="118"/>
      <c r="H34725" s="119"/>
    </row>
    <row r="34726" spans="7:8">
      <c r="G34726" s="118"/>
      <c r="H34726" s="119"/>
    </row>
    <row r="34727" spans="7:8">
      <c r="G34727" s="118"/>
      <c r="H34727" s="119"/>
    </row>
    <row r="34728" spans="7:8">
      <c r="G34728" s="118"/>
      <c r="H34728" s="119"/>
    </row>
    <row r="34729" spans="7:8">
      <c r="G34729" s="118"/>
      <c r="H34729" s="119"/>
    </row>
    <row r="34730" spans="7:8">
      <c r="G34730" s="118"/>
      <c r="H34730" s="119"/>
    </row>
    <row r="34731" spans="7:8">
      <c r="G34731" s="118"/>
      <c r="H34731" s="119"/>
    </row>
    <row r="34732" spans="7:8">
      <c r="G34732" s="118"/>
      <c r="H34732" s="119"/>
    </row>
    <row r="34733" spans="7:8">
      <c r="G34733" s="118"/>
      <c r="H34733" s="119"/>
    </row>
    <row r="34734" spans="7:8">
      <c r="G34734" s="118"/>
      <c r="H34734" s="119"/>
    </row>
    <row r="34735" spans="7:8">
      <c r="G34735" s="118"/>
      <c r="H34735" s="119"/>
    </row>
    <row r="34736" spans="7:8">
      <c r="G34736" s="118"/>
      <c r="H34736" s="119"/>
    </row>
    <row r="34737" spans="7:8">
      <c r="G34737" s="118"/>
      <c r="H34737" s="119"/>
    </row>
    <row r="34738" spans="7:8">
      <c r="G34738" s="118"/>
      <c r="H34738" s="119"/>
    </row>
    <row r="34739" spans="7:8">
      <c r="G34739" s="118"/>
      <c r="H34739" s="119"/>
    </row>
    <row r="34740" spans="7:8">
      <c r="G34740" s="118"/>
      <c r="H34740" s="119"/>
    </row>
    <row r="34741" spans="7:8">
      <c r="G34741" s="118"/>
      <c r="H34741" s="119"/>
    </row>
    <row r="34742" spans="7:8">
      <c r="G34742" s="118"/>
      <c r="H34742" s="119"/>
    </row>
    <row r="34743" spans="7:8">
      <c r="G34743" s="118"/>
      <c r="H34743" s="119"/>
    </row>
    <row r="34744" spans="7:8">
      <c r="G34744" s="118"/>
      <c r="H34744" s="119"/>
    </row>
    <row r="34745" spans="7:8">
      <c r="G34745" s="118"/>
      <c r="H34745" s="119"/>
    </row>
    <row r="34746" spans="7:8">
      <c r="G34746" s="118"/>
      <c r="H34746" s="119"/>
    </row>
    <row r="34747" spans="7:8">
      <c r="G34747" s="118"/>
      <c r="H34747" s="119"/>
    </row>
    <row r="34748" spans="7:8">
      <c r="G34748" s="118"/>
      <c r="H34748" s="119"/>
    </row>
    <row r="34749" spans="7:8">
      <c r="G34749" s="118"/>
      <c r="H34749" s="119"/>
    </row>
    <row r="34750" spans="7:8">
      <c r="G34750" s="118"/>
      <c r="H34750" s="119"/>
    </row>
    <row r="34751" spans="7:8">
      <c r="G34751" s="118"/>
      <c r="H34751" s="119"/>
    </row>
    <row r="34752" spans="7:8">
      <c r="G34752" s="118"/>
      <c r="H34752" s="119"/>
    </row>
    <row r="34753" spans="7:8">
      <c r="G34753" s="118"/>
      <c r="H34753" s="119"/>
    </row>
    <row r="34754" spans="7:8">
      <c r="G34754" s="118"/>
      <c r="H34754" s="119"/>
    </row>
    <row r="34755" spans="7:8">
      <c r="G34755" s="118"/>
      <c r="H34755" s="119"/>
    </row>
    <row r="34756" spans="7:8">
      <c r="G34756" s="118"/>
      <c r="H34756" s="119"/>
    </row>
    <row r="34757" spans="7:8">
      <c r="G34757" s="118"/>
      <c r="H34757" s="119"/>
    </row>
    <row r="34758" spans="7:8">
      <c r="G34758" s="118"/>
      <c r="H34758" s="119"/>
    </row>
    <row r="34759" spans="7:8">
      <c r="G34759" s="118"/>
      <c r="H34759" s="119"/>
    </row>
    <row r="34760" spans="7:8">
      <c r="G34760" s="118"/>
      <c r="H34760" s="119"/>
    </row>
    <row r="34761" spans="7:8">
      <c r="G34761" s="118"/>
      <c r="H34761" s="119"/>
    </row>
    <row r="34762" spans="7:8">
      <c r="G34762" s="118"/>
      <c r="H34762" s="119"/>
    </row>
    <row r="34763" spans="7:8">
      <c r="G34763" s="118"/>
      <c r="H34763" s="119"/>
    </row>
    <row r="34764" spans="7:8">
      <c r="G34764" s="118"/>
      <c r="H34764" s="119"/>
    </row>
    <row r="34765" spans="7:8">
      <c r="G34765" s="118"/>
      <c r="H34765" s="119"/>
    </row>
    <row r="34766" spans="7:8">
      <c r="G34766" s="118"/>
      <c r="H34766" s="119"/>
    </row>
    <row r="34767" spans="7:8">
      <c r="G34767" s="118"/>
      <c r="H34767" s="119"/>
    </row>
    <row r="34768" spans="7:8">
      <c r="G34768" s="118"/>
      <c r="H34768" s="119"/>
    </row>
    <row r="34769" spans="7:8">
      <c r="G34769" s="118"/>
      <c r="H34769" s="119"/>
    </row>
    <row r="34770" spans="7:8">
      <c r="G34770" s="118"/>
      <c r="H34770" s="119"/>
    </row>
    <row r="34771" spans="7:8">
      <c r="G34771" s="118"/>
      <c r="H34771" s="119"/>
    </row>
    <row r="34772" spans="7:8">
      <c r="G34772" s="118"/>
      <c r="H34772" s="119"/>
    </row>
    <row r="34773" spans="7:8">
      <c r="G34773" s="118"/>
      <c r="H34773" s="119"/>
    </row>
    <row r="34774" spans="7:8">
      <c r="G34774" s="118"/>
      <c r="H34774" s="119"/>
    </row>
    <row r="34775" spans="7:8">
      <c r="G34775" s="118"/>
      <c r="H34775" s="119"/>
    </row>
    <row r="34776" spans="7:8">
      <c r="G34776" s="118"/>
      <c r="H34776" s="119"/>
    </row>
    <row r="34777" spans="7:8">
      <c r="G34777" s="118"/>
      <c r="H34777" s="119"/>
    </row>
    <row r="34778" spans="7:8">
      <c r="G34778" s="118"/>
      <c r="H34778" s="119"/>
    </row>
    <row r="34779" spans="7:8">
      <c r="G34779" s="118"/>
      <c r="H34779" s="119"/>
    </row>
    <row r="34780" spans="7:8">
      <c r="G34780" s="118"/>
      <c r="H34780" s="119"/>
    </row>
    <row r="34781" spans="7:8">
      <c r="G34781" s="118"/>
      <c r="H34781" s="119"/>
    </row>
    <row r="34782" spans="7:8">
      <c r="G34782" s="118"/>
      <c r="H34782" s="119"/>
    </row>
    <row r="34783" spans="7:8">
      <c r="G34783" s="118"/>
      <c r="H34783" s="119"/>
    </row>
    <row r="34784" spans="7:8">
      <c r="G34784" s="118"/>
      <c r="H34784" s="119"/>
    </row>
    <row r="34785" spans="7:8">
      <c r="G34785" s="118"/>
      <c r="H34785" s="119"/>
    </row>
    <row r="34786" spans="7:8">
      <c r="G34786" s="118"/>
      <c r="H34786" s="119"/>
    </row>
    <row r="34787" spans="7:8">
      <c r="G34787" s="118"/>
      <c r="H34787" s="119"/>
    </row>
    <row r="34788" spans="7:8">
      <c r="G34788" s="118"/>
      <c r="H34788" s="119"/>
    </row>
    <row r="34789" spans="7:8">
      <c r="G34789" s="118"/>
      <c r="H34789" s="119"/>
    </row>
    <row r="34790" spans="7:8">
      <c r="G34790" s="118"/>
      <c r="H34790" s="119"/>
    </row>
    <row r="34791" spans="7:8">
      <c r="G34791" s="118"/>
      <c r="H34791" s="119"/>
    </row>
    <row r="34792" spans="7:8">
      <c r="G34792" s="118"/>
      <c r="H34792" s="119"/>
    </row>
    <row r="34793" spans="7:8">
      <c r="G34793" s="118"/>
      <c r="H34793" s="119"/>
    </row>
    <row r="34794" spans="7:8">
      <c r="G34794" s="118"/>
      <c r="H34794" s="119"/>
    </row>
    <row r="34795" spans="7:8">
      <c r="G34795" s="118"/>
      <c r="H34795" s="119"/>
    </row>
    <row r="34796" spans="7:8">
      <c r="G34796" s="118"/>
      <c r="H34796" s="119"/>
    </row>
    <row r="34797" spans="7:8">
      <c r="G34797" s="118"/>
      <c r="H34797" s="119"/>
    </row>
    <row r="34798" spans="7:8">
      <c r="G34798" s="118"/>
      <c r="H34798" s="119"/>
    </row>
    <row r="34799" spans="7:8">
      <c r="G34799" s="118"/>
      <c r="H34799" s="119"/>
    </row>
    <row r="34800" spans="7:8">
      <c r="G34800" s="118"/>
      <c r="H34800" s="119"/>
    </row>
    <row r="34801" spans="7:8">
      <c r="G34801" s="118"/>
      <c r="H34801" s="119"/>
    </row>
    <row r="34802" spans="7:8">
      <c r="G34802" s="118"/>
      <c r="H34802" s="119"/>
    </row>
    <row r="34803" spans="7:8">
      <c r="G34803" s="118"/>
      <c r="H34803" s="119"/>
    </row>
    <row r="34804" spans="7:8">
      <c r="G34804" s="118"/>
      <c r="H34804" s="119"/>
    </row>
    <row r="34805" spans="7:8">
      <c r="G34805" s="118"/>
      <c r="H34805" s="119"/>
    </row>
    <row r="34806" spans="7:8">
      <c r="G34806" s="118"/>
      <c r="H34806" s="119"/>
    </row>
    <row r="34807" spans="7:8">
      <c r="G34807" s="118"/>
      <c r="H34807" s="119"/>
    </row>
    <row r="34808" spans="7:8">
      <c r="G34808" s="118"/>
      <c r="H34808" s="119"/>
    </row>
    <row r="34809" spans="7:8">
      <c r="G34809" s="118"/>
      <c r="H34809" s="119"/>
    </row>
    <row r="34810" spans="7:8">
      <c r="G34810" s="118"/>
      <c r="H34810" s="119"/>
    </row>
    <row r="34811" spans="7:8">
      <c r="G34811" s="118"/>
      <c r="H34811" s="119"/>
    </row>
    <row r="34812" spans="7:8">
      <c r="G34812" s="118"/>
      <c r="H34812" s="119"/>
    </row>
    <row r="34813" spans="7:8">
      <c r="G34813" s="118"/>
      <c r="H34813" s="119"/>
    </row>
    <row r="34814" spans="7:8">
      <c r="G34814" s="118"/>
      <c r="H34814" s="119"/>
    </row>
    <row r="34815" spans="7:8">
      <c r="G34815" s="118"/>
      <c r="H34815" s="119"/>
    </row>
    <row r="34816" spans="7:8">
      <c r="G34816" s="118"/>
      <c r="H34816" s="119"/>
    </row>
    <row r="34817" spans="7:8">
      <c r="G34817" s="118"/>
      <c r="H34817" s="119"/>
    </row>
    <row r="34818" spans="7:8">
      <c r="G34818" s="118"/>
      <c r="H34818" s="119"/>
    </row>
    <row r="34819" spans="7:8">
      <c r="G34819" s="118"/>
      <c r="H34819" s="119"/>
    </row>
    <row r="34820" spans="7:8">
      <c r="G34820" s="118"/>
      <c r="H34820" s="119"/>
    </row>
    <row r="34821" spans="7:8">
      <c r="G34821" s="118"/>
      <c r="H34821" s="119"/>
    </row>
    <row r="34822" spans="7:8">
      <c r="G34822" s="118"/>
      <c r="H34822" s="119"/>
    </row>
    <row r="34823" spans="7:8">
      <c r="G34823" s="118"/>
      <c r="H34823" s="119"/>
    </row>
    <row r="34824" spans="7:8">
      <c r="G34824" s="118"/>
      <c r="H34824" s="119"/>
    </row>
    <row r="34825" spans="7:8">
      <c r="G34825" s="118"/>
      <c r="H34825" s="119"/>
    </row>
    <row r="34826" spans="7:8">
      <c r="G34826" s="118"/>
      <c r="H34826" s="119"/>
    </row>
    <row r="34827" spans="7:8">
      <c r="G34827" s="118"/>
      <c r="H34827" s="119"/>
    </row>
    <row r="34828" spans="7:8">
      <c r="G34828" s="118"/>
      <c r="H34828" s="119"/>
    </row>
    <row r="34829" spans="7:8">
      <c r="G34829" s="118"/>
      <c r="H34829" s="119"/>
    </row>
    <row r="34830" spans="7:8">
      <c r="G34830" s="118"/>
      <c r="H34830" s="119"/>
    </row>
    <row r="34831" spans="7:8">
      <c r="G34831" s="118"/>
      <c r="H34831" s="119"/>
    </row>
    <row r="34832" spans="7:8">
      <c r="G34832" s="118"/>
      <c r="H34832" s="119"/>
    </row>
    <row r="34833" spans="7:8">
      <c r="G34833" s="118"/>
      <c r="H34833" s="119"/>
    </row>
    <row r="34834" spans="7:8">
      <c r="G34834" s="118"/>
      <c r="H34834" s="119"/>
    </row>
    <row r="34835" spans="7:8">
      <c r="G34835" s="118"/>
      <c r="H34835" s="119"/>
    </row>
    <row r="34836" spans="7:8">
      <c r="G34836" s="118"/>
      <c r="H34836" s="119"/>
    </row>
    <row r="34837" spans="7:8">
      <c r="G34837" s="118"/>
      <c r="H34837" s="119"/>
    </row>
    <row r="34838" spans="7:8">
      <c r="G34838" s="118"/>
      <c r="H34838" s="119"/>
    </row>
    <row r="34839" spans="7:8">
      <c r="G34839" s="118"/>
      <c r="H34839" s="119"/>
    </row>
    <row r="34840" spans="7:8">
      <c r="G34840" s="118"/>
      <c r="H34840" s="119"/>
    </row>
    <row r="34841" spans="7:8">
      <c r="G34841" s="118"/>
      <c r="H34841" s="119"/>
    </row>
    <row r="34842" spans="7:8">
      <c r="G34842" s="118"/>
      <c r="H34842" s="119"/>
    </row>
    <row r="34843" spans="7:8">
      <c r="G34843" s="118"/>
      <c r="H34843" s="119"/>
    </row>
    <row r="34844" spans="7:8">
      <c r="G34844" s="118"/>
      <c r="H34844" s="119"/>
    </row>
    <row r="34845" spans="7:8">
      <c r="G34845" s="118"/>
      <c r="H34845" s="119"/>
    </row>
    <row r="34846" spans="7:8">
      <c r="G34846" s="118"/>
      <c r="H34846" s="119"/>
    </row>
    <row r="34847" spans="7:8">
      <c r="G34847" s="118"/>
      <c r="H34847" s="119"/>
    </row>
    <row r="34848" spans="7:8">
      <c r="G34848" s="118"/>
      <c r="H34848" s="119"/>
    </row>
    <row r="34849" spans="7:8">
      <c r="G34849" s="118"/>
      <c r="H34849" s="119"/>
    </row>
    <row r="34850" spans="7:8">
      <c r="G34850" s="118"/>
      <c r="H34850" s="119"/>
    </row>
    <row r="34851" spans="7:8">
      <c r="G34851" s="118"/>
      <c r="H34851" s="119"/>
    </row>
    <row r="34852" spans="7:8">
      <c r="G34852" s="118"/>
      <c r="H34852" s="119"/>
    </row>
    <row r="34853" spans="7:8">
      <c r="G34853" s="118"/>
      <c r="H34853" s="119"/>
    </row>
    <row r="34854" spans="7:8">
      <c r="G34854" s="118"/>
      <c r="H34854" s="119"/>
    </row>
    <row r="34855" spans="7:8">
      <c r="G34855" s="118"/>
      <c r="H34855" s="119"/>
    </row>
    <row r="34856" spans="7:8">
      <c r="G34856" s="118"/>
      <c r="H34856" s="119"/>
    </row>
    <row r="34857" spans="7:8">
      <c r="G34857" s="118"/>
      <c r="H34857" s="119"/>
    </row>
    <row r="34858" spans="7:8">
      <c r="G34858" s="118"/>
      <c r="H34858" s="119"/>
    </row>
    <row r="34859" spans="7:8">
      <c r="G34859" s="118"/>
      <c r="H34859" s="119"/>
    </row>
    <row r="34860" spans="7:8">
      <c r="G34860" s="118"/>
      <c r="H34860" s="119"/>
    </row>
    <row r="34861" spans="7:8">
      <c r="G34861" s="118"/>
      <c r="H34861" s="119"/>
    </row>
    <row r="34862" spans="7:8">
      <c r="G34862" s="118"/>
      <c r="H34862" s="119"/>
    </row>
    <row r="34863" spans="7:8">
      <c r="G34863" s="118"/>
      <c r="H34863" s="119"/>
    </row>
    <row r="34864" spans="7:8">
      <c r="G34864" s="118"/>
      <c r="H34864" s="119"/>
    </row>
    <row r="34865" spans="7:8">
      <c r="G34865" s="118"/>
      <c r="H34865" s="119"/>
    </row>
    <row r="34866" spans="7:8">
      <c r="G34866" s="118"/>
      <c r="H34866" s="119"/>
    </row>
    <row r="34867" spans="7:8">
      <c r="G34867" s="118"/>
      <c r="H34867" s="119"/>
    </row>
    <row r="34868" spans="7:8">
      <c r="G34868" s="118"/>
      <c r="H34868" s="119"/>
    </row>
    <row r="34869" spans="7:8">
      <c r="G34869" s="118"/>
      <c r="H34869" s="119"/>
    </row>
    <row r="34870" spans="7:8">
      <c r="G34870" s="118"/>
      <c r="H34870" s="119"/>
    </row>
    <row r="34871" spans="7:8">
      <c r="G34871" s="118"/>
      <c r="H34871" s="119"/>
    </row>
    <row r="34872" spans="7:8">
      <c r="G34872" s="118"/>
      <c r="H34872" s="119"/>
    </row>
    <row r="34873" spans="7:8">
      <c r="G34873" s="118"/>
      <c r="H34873" s="119"/>
    </row>
    <row r="34874" spans="7:8">
      <c r="G34874" s="118"/>
      <c r="H34874" s="119"/>
    </row>
    <row r="34875" spans="7:8">
      <c r="G34875" s="118"/>
      <c r="H34875" s="119"/>
    </row>
    <row r="34876" spans="7:8">
      <c r="G34876" s="118"/>
      <c r="H34876" s="119"/>
    </row>
    <row r="34877" spans="7:8">
      <c r="G34877" s="118"/>
      <c r="H34877" s="119"/>
    </row>
    <row r="34878" spans="7:8">
      <c r="G34878" s="118"/>
      <c r="H34878" s="119"/>
    </row>
    <row r="34879" spans="7:8">
      <c r="G34879" s="118"/>
      <c r="H34879" s="119"/>
    </row>
    <row r="34880" spans="7:8">
      <c r="G34880" s="118"/>
      <c r="H34880" s="119"/>
    </row>
    <row r="34881" spans="7:8">
      <c r="G34881" s="118"/>
      <c r="H34881" s="119"/>
    </row>
    <row r="34882" spans="7:8">
      <c r="G34882" s="118"/>
      <c r="H34882" s="119"/>
    </row>
    <row r="34883" spans="7:8">
      <c r="G34883" s="118"/>
      <c r="H34883" s="119"/>
    </row>
    <row r="34884" spans="7:8">
      <c r="G34884" s="118"/>
      <c r="H34884" s="119"/>
    </row>
    <row r="34885" spans="7:8">
      <c r="G34885" s="118"/>
      <c r="H34885" s="119"/>
    </row>
    <row r="34886" spans="7:8">
      <c r="G34886" s="118"/>
      <c r="H34886" s="119"/>
    </row>
    <row r="34887" spans="7:8">
      <c r="G34887" s="118"/>
      <c r="H34887" s="119"/>
    </row>
    <row r="34888" spans="7:8">
      <c r="G34888" s="118"/>
      <c r="H34888" s="119"/>
    </row>
    <row r="34889" spans="7:8">
      <c r="G34889" s="118"/>
      <c r="H34889" s="119"/>
    </row>
    <row r="34890" spans="7:8">
      <c r="G34890" s="118"/>
      <c r="H34890" s="119"/>
    </row>
    <row r="34891" spans="7:8">
      <c r="G34891" s="118"/>
      <c r="H34891" s="119"/>
    </row>
    <row r="34892" spans="7:8">
      <c r="G34892" s="118"/>
      <c r="H34892" s="119"/>
    </row>
    <row r="34893" spans="7:8">
      <c r="G34893" s="118"/>
      <c r="H34893" s="119"/>
    </row>
    <row r="34894" spans="7:8">
      <c r="G34894" s="118"/>
      <c r="H34894" s="119"/>
    </row>
    <row r="34895" spans="7:8">
      <c r="G34895" s="118"/>
      <c r="H34895" s="119"/>
    </row>
    <row r="34896" spans="7:8">
      <c r="G34896" s="118"/>
      <c r="H34896" s="119"/>
    </row>
    <row r="34897" spans="7:8">
      <c r="G34897" s="118"/>
      <c r="H34897" s="119"/>
    </row>
    <row r="34898" spans="7:8">
      <c r="G34898" s="118"/>
      <c r="H34898" s="119"/>
    </row>
    <row r="34899" spans="7:8">
      <c r="G34899" s="118"/>
      <c r="H34899" s="119"/>
    </row>
    <row r="34900" spans="7:8">
      <c r="G34900" s="118"/>
      <c r="H34900" s="119"/>
    </row>
    <row r="34901" spans="7:8">
      <c r="G34901" s="118"/>
      <c r="H34901" s="119"/>
    </row>
    <row r="34902" spans="7:8">
      <c r="G34902" s="118"/>
      <c r="H34902" s="119"/>
    </row>
    <row r="34903" spans="7:8">
      <c r="G34903" s="118"/>
      <c r="H34903" s="119"/>
    </row>
    <row r="34904" spans="7:8">
      <c r="G34904" s="118"/>
      <c r="H34904" s="119"/>
    </row>
    <row r="34905" spans="7:8">
      <c r="G34905" s="118"/>
      <c r="H34905" s="119"/>
    </row>
    <row r="34906" spans="7:8">
      <c r="G34906" s="118"/>
      <c r="H34906" s="119"/>
    </row>
    <row r="34907" spans="7:8">
      <c r="G34907" s="118"/>
      <c r="H34907" s="119"/>
    </row>
    <row r="34908" spans="7:8">
      <c r="G34908" s="118"/>
      <c r="H34908" s="119"/>
    </row>
    <row r="34909" spans="7:8">
      <c r="G34909" s="118"/>
      <c r="H34909" s="119"/>
    </row>
    <row r="34910" spans="7:8">
      <c r="G34910" s="118"/>
      <c r="H34910" s="119"/>
    </row>
    <row r="34911" spans="7:8">
      <c r="G34911" s="118"/>
      <c r="H34911" s="119"/>
    </row>
    <row r="34912" spans="7:8">
      <c r="G34912" s="118"/>
      <c r="H34912" s="119"/>
    </row>
    <row r="34913" spans="7:8">
      <c r="G34913" s="118"/>
      <c r="H34913" s="119"/>
    </row>
    <row r="34914" spans="7:8">
      <c r="G34914" s="118"/>
      <c r="H34914" s="119"/>
    </row>
    <row r="34915" spans="7:8">
      <c r="G34915" s="118"/>
      <c r="H34915" s="119"/>
    </row>
    <row r="34916" spans="7:8">
      <c r="G34916" s="118"/>
      <c r="H34916" s="119"/>
    </row>
    <row r="34917" spans="7:8">
      <c r="G34917" s="118"/>
      <c r="H34917" s="119"/>
    </row>
    <row r="34918" spans="7:8">
      <c r="G34918" s="118"/>
      <c r="H34918" s="119"/>
    </row>
    <row r="34919" spans="7:8">
      <c r="G34919" s="118"/>
      <c r="H34919" s="119"/>
    </row>
    <row r="34920" spans="7:8">
      <c r="G34920" s="118"/>
      <c r="H34920" s="119"/>
    </row>
    <row r="34921" spans="7:8">
      <c r="G34921" s="118"/>
      <c r="H34921" s="119"/>
    </row>
    <row r="34922" spans="7:8">
      <c r="G34922" s="118"/>
      <c r="H34922" s="119"/>
    </row>
    <row r="34923" spans="7:8">
      <c r="G34923" s="118"/>
      <c r="H34923" s="119"/>
    </row>
    <row r="34924" spans="7:8">
      <c r="G34924" s="118"/>
      <c r="H34924" s="119"/>
    </row>
    <row r="34925" spans="7:8">
      <c r="G34925" s="118"/>
      <c r="H34925" s="119"/>
    </row>
    <row r="34926" spans="7:8">
      <c r="G34926" s="118"/>
      <c r="H34926" s="119"/>
    </row>
    <row r="34927" spans="7:8">
      <c r="G34927" s="118"/>
      <c r="H34927" s="119"/>
    </row>
    <row r="34928" spans="7:8">
      <c r="G34928" s="118"/>
      <c r="H34928" s="119"/>
    </row>
    <row r="34929" spans="7:8">
      <c r="G34929" s="118"/>
      <c r="H34929" s="119"/>
    </row>
    <row r="34930" spans="7:8">
      <c r="G34930" s="118"/>
      <c r="H34930" s="119"/>
    </row>
    <row r="34931" spans="7:8">
      <c r="G34931" s="118"/>
      <c r="H34931" s="119"/>
    </row>
    <row r="34932" spans="7:8">
      <c r="G34932" s="118"/>
      <c r="H34932" s="119"/>
    </row>
    <row r="34933" spans="7:8">
      <c r="G34933" s="118"/>
      <c r="H34933" s="119"/>
    </row>
    <row r="34934" spans="7:8">
      <c r="G34934" s="118"/>
      <c r="H34934" s="119"/>
    </row>
    <row r="34935" spans="7:8">
      <c r="G34935" s="118"/>
      <c r="H34935" s="119"/>
    </row>
    <row r="34936" spans="7:8">
      <c r="G34936" s="118"/>
      <c r="H34936" s="119"/>
    </row>
    <row r="34937" spans="7:8">
      <c r="G34937" s="118"/>
      <c r="H34937" s="119"/>
    </row>
    <row r="34938" spans="7:8">
      <c r="G34938" s="118"/>
      <c r="H34938" s="119"/>
    </row>
    <row r="34939" spans="7:8">
      <c r="G34939" s="118"/>
      <c r="H34939" s="119"/>
    </row>
    <row r="34940" spans="7:8">
      <c r="G34940" s="118"/>
      <c r="H34940" s="119"/>
    </row>
    <row r="34941" spans="7:8">
      <c r="G34941" s="118"/>
      <c r="H34941" s="119"/>
    </row>
    <row r="34942" spans="7:8">
      <c r="G34942" s="118"/>
      <c r="H34942" s="119"/>
    </row>
    <row r="34943" spans="7:8">
      <c r="G34943" s="118"/>
      <c r="H34943" s="119"/>
    </row>
    <row r="34944" spans="7:8">
      <c r="G34944" s="118"/>
      <c r="H34944" s="119"/>
    </row>
    <row r="34945" spans="7:8">
      <c r="G34945" s="118"/>
      <c r="H34945" s="119"/>
    </row>
    <row r="34946" spans="7:8">
      <c r="G34946" s="118"/>
      <c r="H34946" s="119"/>
    </row>
    <row r="34947" spans="7:8">
      <c r="G34947" s="118"/>
      <c r="H34947" s="119"/>
    </row>
    <row r="34948" spans="7:8">
      <c r="G34948" s="118"/>
      <c r="H34948" s="119"/>
    </row>
    <row r="34949" spans="7:8">
      <c r="G34949" s="118"/>
      <c r="H34949" s="119"/>
    </row>
    <row r="34950" spans="7:8">
      <c r="G34950" s="118"/>
      <c r="H34950" s="119"/>
    </row>
    <row r="34951" spans="7:8">
      <c r="G34951" s="118"/>
      <c r="H34951" s="119"/>
    </row>
    <row r="34952" spans="7:8">
      <c r="G34952" s="118"/>
      <c r="H34952" s="119"/>
    </row>
    <row r="34953" spans="7:8">
      <c r="G34953" s="118"/>
      <c r="H34953" s="119"/>
    </row>
    <row r="34954" spans="7:8">
      <c r="G34954" s="118"/>
      <c r="H34954" s="119"/>
    </row>
    <row r="34955" spans="7:8">
      <c r="G34955" s="118"/>
      <c r="H34955" s="119"/>
    </row>
    <row r="34956" spans="7:8">
      <c r="G34956" s="118"/>
      <c r="H34956" s="119"/>
    </row>
    <row r="34957" spans="7:8">
      <c r="G34957" s="118"/>
      <c r="H34957" s="119"/>
    </row>
    <row r="34958" spans="7:8">
      <c r="G34958" s="118"/>
      <c r="H34958" s="119"/>
    </row>
    <row r="34959" spans="7:8">
      <c r="G34959" s="118"/>
      <c r="H34959" s="119"/>
    </row>
    <row r="34960" spans="7:8">
      <c r="G34960" s="118"/>
      <c r="H34960" s="119"/>
    </row>
    <row r="34961" spans="7:8">
      <c r="G34961" s="118"/>
      <c r="H34961" s="119"/>
    </row>
    <row r="34962" spans="7:8">
      <c r="G34962" s="118"/>
      <c r="H34962" s="119"/>
    </row>
    <row r="34963" spans="7:8">
      <c r="G34963" s="118"/>
      <c r="H34963" s="119"/>
    </row>
    <row r="34964" spans="7:8">
      <c r="G34964" s="118"/>
      <c r="H34964" s="119"/>
    </row>
    <row r="34965" spans="7:8">
      <c r="G34965" s="118"/>
      <c r="H34965" s="119"/>
    </row>
    <row r="34966" spans="7:8">
      <c r="G34966" s="118"/>
      <c r="H34966" s="119"/>
    </row>
    <row r="34967" spans="7:8">
      <c r="G34967" s="118"/>
      <c r="H34967" s="119"/>
    </row>
    <row r="34968" spans="7:8">
      <c r="G34968" s="118"/>
      <c r="H34968" s="119"/>
    </row>
    <row r="34969" spans="7:8">
      <c r="G34969" s="118"/>
      <c r="H34969" s="119"/>
    </row>
    <row r="34970" spans="7:8">
      <c r="G34970" s="118"/>
      <c r="H34970" s="119"/>
    </row>
    <row r="34971" spans="7:8">
      <c r="G34971" s="118"/>
      <c r="H34971" s="119"/>
    </row>
    <row r="34972" spans="7:8">
      <c r="G34972" s="118"/>
      <c r="H34972" s="119"/>
    </row>
    <row r="34973" spans="7:8">
      <c r="G34973" s="118"/>
      <c r="H34973" s="119"/>
    </row>
    <row r="34974" spans="7:8">
      <c r="G34974" s="118"/>
      <c r="H34974" s="119"/>
    </row>
    <row r="34975" spans="7:8">
      <c r="G34975" s="118"/>
      <c r="H34975" s="119"/>
    </row>
    <row r="34976" spans="7:8">
      <c r="G34976" s="118"/>
      <c r="H34976" s="119"/>
    </row>
    <row r="34977" spans="7:8">
      <c r="G34977" s="118"/>
      <c r="H34977" s="119"/>
    </row>
    <row r="34978" spans="7:8">
      <c r="G34978" s="118"/>
      <c r="H34978" s="119"/>
    </row>
    <row r="34979" spans="7:8">
      <c r="G34979" s="118"/>
      <c r="H34979" s="119"/>
    </row>
    <row r="34980" spans="7:8">
      <c r="G34980" s="118"/>
      <c r="H34980" s="119"/>
    </row>
    <row r="34981" spans="7:8">
      <c r="G34981" s="118"/>
      <c r="H34981" s="119"/>
    </row>
    <row r="34982" spans="7:8">
      <c r="G34982" s="118"/>
      <c r="H34982" s="119"/>
    </row>
    <row r="34983" spans="7:8">
      <c r="G34983" s="118"/>
      <c r="H34983" s="119"/>
    </row>
    <row r="34984" spans="7:8">
      <c r="G34984" s="118"/>
      <c r="H34984" s="119"/>
    </row>
    <row r="34985" spans="7:8">
      <c r="G34985" s="118"/>
      <c r="H34985" s="119"/>
    </row>
    <row r="34986" spans="7:8">
      <c r="G34986" s="118"/>
      <c r="H34986" s="119"/>
    </row>
    <row r="34987" spans="7:8">
      <c r="G34987" s="118"/>
      <c r="H34987" s="119"/>
    </row>
    <row r="34988" spans="7:8">
      <c r="G34988" s="118"/>
      <c r="H34988" s="119"/>
    </row>
    <row r="34989" spans="7:8">
      <c r="G34989" s="118"/>
      <c r="H34989" s="119"/>
    </row>
    <row r="34990" spans="7:8">
      <c r="G34990" s="118"/>
      <c r="H34990" s="119"/>
    </row>
    <row r="34991" spans="7:8">
      <c r="G34991" s="118"/>
      <c r="H34991" s="119"/>
    </row>
    <row r="34992" spans="7:8">
      <c r="G34992" s="118"/>
      <c r="H34992" s="119"/>
    </row>
    <row r="34993" spans="7:8">
      <c r="G34993" s="118"/>
      <c r="H34993" s="119"/>
    </row>
    <row r="34994" spans="7:8">
      <c r="G34994" s="118"/>
      <c r="H34994" s="119"/>
    </row>
    <row r="34995" spans="7:8">
      <c r="G34995" s="118"/>
      <c r="H34995" s="119"/>
    </row>
    <row r="34996" spans="7:8">
      <c r="G34996" s="118"/>
      <c r="H34996" s="119"/>
    </row>
    <row r="34997" spans="7:8">
      <c r="G34997" s="118"/>
      <c r="H34997" s="119"/>
    </row>
    <row r="34998" spans="7:8">
      <c r="G34998" s="118"/>
      <c r="H34998" s="119"/>
    </row>
    <row r="34999" spans="7:8">
      <c r="G34999" s="118"/>
      <c r="H34999" s="119"/>
    </row>
    <row r="35000" spans="7:8">
      <c r="G35000" s="118"/>
      <c r="H35000" s="119"/>
    </row>
    <row r="35001" spans="7:8">
      <c r="G35001" s="118"/>
      <c r="H35001" s="119"/>
    </row>
    <row r="35002" spans="7:8">
      <c r="G35002" s="118"/>
      <c r="H35002" s="119"/>
    </row>
    <row r="35003" spans="7:8">
      <c r="G35003" s="118"/>
      <c r="H35003" s="119"/>
    </row>
    <row r="35004" spans="7:8">
      <c r="G35004" s="118"/>
      <c r="H35004" s="119"/>
    </row>
    <row r="35005" spans="7:8">
      <c r="G35005" s="118"/>
      <c r="H35005" s="119"/>
    </row>
    <row r="35006" spans="7:8">
      <c r="G35006" s="118"/>
      <c r="H35006" s="119"/>
    </row>
    <row r="35007" spans="7:8">
      <c r="G35007" s="118"/>
      <c r="H35007" s="119"/>
    </row>
    <row r="35008" spans="7:8">
      <c r="G35008" s="118"/>
      <c r="H35008" s="119"/>
    </row>
    <row r="35009" spans="7:8">
      <c r="G35009" s="118"/>
      <c r="H35009" s="119"/>
    </row>
    <row r="35010" spans="7:8">
      <c r="G35010" s="118"/>
      <c r="H35010" s="119"/>
    </row>
    <row r="35011" spans="7:8">
      <c r="G35011" s="118"/>
      <c r="H35011" s="119"/>
    </row>
    <row r="35012" spans="7:8">
      <c r="G35012" s="118"/>
      <c r="H35012" s="119"/>
    </row>
    <row r="35013" spans="7:8">
      <c r="G35013" s="118"/>
      <c r="H35013" s="119"/>
    </row>
    <row r="35014" spans="7:8">
      <c r="G35014" s="118"/>
      <c r="H35014" s="119"/>
    </row>
    <row r="35015" spans="7:8">
      <c r="G35015" s="118"/>
      <c r="H35015" s="119"/>
    </row>
    <row r="35016" spans="7:8">
      <c r="G35016" s="118"/>
      <c r="H35016" s="119"/>
    </row>
    <row r="35017" spans="7:8">
      <c r="G35017" s="118"/>
      <c r="H35017" s="119"/>
    </row>
    <row r="35018" spans="7:8">
      <c r="G35018" s="118"/>
      <c r="H35018" s="119"/>
    </row>
    <row r="35019" spans="7:8">
      <c r="G35019" s="118"/>
      <c r="H35019" s="119"/>
    </row>
    <row r="35020" spans="7:8">
      <c r="G35020" s="118"/>
      <c r="H35020" s="119"/>
    </row>
    <row r="35021" spans="7:8">
      <c r="G35021" s="118"/>
      <c r="H35021" s="119"/>
    </row>
    <row r="35022" spans="7:8">
      <c r="G35022" s="118"/>
      <c r="H35022" s="119"/>
    </row>
    <row r="35023" spans="7:8">
      <c r="G35023" s="118"/>
      <c r="H35023" s="119"/>
    </row>
    <row r="35024" spans="7:8">
      <c r="G35024" s="118"/>
      <c r="H35024" s="119"/>
    </row>
    <row r="35025" spans="7:8">
      <c r="G35025" s="118"/>
      <c r="H35025" s="119"/>
    </row>
    <row r="35026" spans="7:8">
      <c r="G35026" s="118"/>
      <c r="H35026" s="119"/>
    </row>
    <row r="35027" spans="7:8">
      <c r="G35027" s="118"/>
      <c r="H35027" s="119"/>
    </row>
    <row r="35028" spans="7:8">
      <c r="G35028" s="118"/>
      <c r="H35028" s="119"/>
    </row>
    <row r="35029" spans="7:8">
      <c r="G35029" s="118"/>
      <c r="H35029" s="119"/>
    </row>
    <row r="35030" spans="7:8">
      <c r="G35030" s="118"/>
      <c r="H35030" s="119"/>
    </row>
    <row r="35031" spans="7:8">
      <c r="G35031" s="118"/>
      <c r="H35031" s="119"/>
    </row>
    <row r="35032" spans="7:8">
      <c r="G35032" s="118"/>
      <c r="H35032" s="119"/>
    </row>
    <row r="35033" spans="7:8">
      <c r="G35033" s="118"/>
      <c r="H35033" s="119"/>
    </row>
    <row r="35034" spans="7:8">
      <c r="G35034" s="118"/>
      <c r="H35034" s="119"/>
    </row>
    <row r="35035" spans="7:8">
      <c r="G35035" s="118"/>
      <c r="H35035" s="119"/>
    </row>
    <row r="35036" spans="7:8">
      <c r="G35036" s="118"/>
      <c r="H35036" s="119"/>
    </row>
    <row r="35037" spans="7:8">
      <c r="G35037" s="118"/>
      <c r="H35037" s="119"/>
    </row>
    <row r="35038" spans="7:8">
      <c r="G35038" s="118"/>
      <c r="H35038" s="119"/>
    </row>
    <row r="35039" spans="7:8">
      <c r="G35039" s="118"/>
      <c r="H35039" s="119"/>
    </row>
    <row r="35040" spans="7:8">
      <c r="G35040" s="118"/>
      <c r="H35040" s="119"/>
    </row>
    <row r="35041" spans="7:8">
      <c r="G35041" s="118"/>
      <c r="H35041" s="119"/>
    </row>
    <row r="35042" spans="7:8">
      <c r="G35042" s="118"/>
      <c r="H35042" s="119"/>
    </row>
    <row r="35043" spans="7:8">
      <c r="G35043" s="118"/>
      <c r="H35043" s="119"/>
    </row>
    <row r="35044" spans="7:8">
      <c r="G35044" s="118"/>
      <c r="H35044" s="119"/>
    </row>
    <row r="35045" spans="7:8">
      <c r="G35045" s="118"/>
      <c r="H35045" s="119"/>
    </row>
    <row r="35046" spans="7:8">
      <c r="G35046" s="118"/>
      <c r="H35046" s="119"/>
    </row>
    <row r="35047" spans="7:8">
      <c r="G35047" s="118"/>
      <c r="H35047" s="119"/>
    </row>
    <row r="35048" spans="7:8">
      <c r="G35048" s="118"/>
      <c r="H35048" s="119"/>
    </row>
    <row r="35049" spans="7:8">
      <c r="G35049" s="118"/>
      <c r="H35049" s="119"/>
    </row>
    <row r="35050" spans="7:8">
      <c r="G35050" s="118"/>
      <c r="H35050" s="119"/>
    </row>
    <row r="35051" spans="7:8">
      <c r="G35051" s="118"/>
      <c r="H35051" s="119"/>
    </row>
    <row r="35052" spans="7:8">
      <c r="G35052" s="118"/>
      <c r="H35052" s="119"/>
    </row>
    <row r="35053" spans="7:8">
      <c r="G35053" s="118"/>
      <c r="H35053" s="119"/>
    </row>
    <row r="35054" spans="7:8">
      <c r="G35054" s="118"/>
      <c r="H35054" s="119"/>
    </row>
    <row r="35055" spans="7:8">
      <c r="G35055" s="118"/>
      <c r="H35055" s="119"/>
    </row>
    <row r="35056" spans="7:8">
      <c r="G35056" s="118"/>
      <c r="H35056" s="119"/>
    </row>
    <row r="35057" spans="7:8">
      <c r="G35057" s="118"/>
      <c r="H35057" s="119"/>
    </row>
    <row r="35058" spans="7:8">
      <c r="G35058" s="118"/>
      <c r="H35058" s="119"/>
    </row>
    <row r="35059" spans="7:8">
      <c r="G35059" s="118"/>
      <c r="H35059" s="119"/>
    </row>
    <row r="35060" spans="7:8">
      <c r="G35060" s="118"/>
      <c r="H35060" s="119"/>
    </row>
    <row r="35061" spans="7:8">
      <c r="G35061" s="118"/>
      <c r="H35061" s="119"/>
    </row>
    <row r="35062" spans="7:8">
      <c r="G35062" s="118"/>
      <c r="H35062" s="119"/>
    </row>
    <row r="35063" spans="7:8">
      <c r="G35063" s="118"/>
      <c r="H35063" s="119"/>
    </row>
    <row r="35064" spans="7:8">
      <c r="G35064" s="118"/>
      <c r="H35064" s="119"/>
    </row>
    <row r="35065" spans="7:8">
      <c r="G35065" s="118"/>
      <c r="H35065" s="119"/>
    </row>
    <row r="35066" spans="7:8">
      <c r="G35066" s="118"/>
      <c r="H35066" s="119"/>
    </row>
    <row r="35067" spans="7:8">
      <c r="G35067" s="118"/>
      <c r="H35067" s="119"/>
    </row>
    <row r="35068" spans="7:8">
      <c r="G35068" s="118"/>
      <c r="H35068" s="119"/>
    </row>
    <row r="35069" spans="7:8">
      <c r="G35069" s="118"/>
      <c r="H35069" s="119"/>
    </row>
    <row r="35070" spans="7:8">
      <c r="G35070" s="118"/>
      <c r="H35070" s="119"/>
    </row>
    <row r="35071" spans="7:8">
      <c r="G35071" s="118"/>
      <c r="H35071" s="119"/>
    </row>
    <row r="35072" spans="7:8">
      <c r="G35072" s="118"/>
      <c r="H35072" s="119"/>
    </row>
    <row r="35073" spans="7:8">
      <c r="G35073" s="118"/>
      <c r="H35073" s="119"/>
    </row>
    <row r="35074" spans="7:8">
      <c r="G35074" s="118"/>
      <c r="H35074" s="119"/>
    </row>
    <row r="35075" spans="7:8">
      <c r="G35075" s="118"/>
      <c r="H35075" s="119"/>
    </row>
    <row r="35076" spans="7:8">
      <c r="G35076" s="118"/>
      <c r="H35076" s="119"/>
    </row>
    <row r="35077" spans="7:8">
      <c r="G35077" s="118"/>
      <c r="H35077" s="119"/>
    </row>
    <row r="35078" spans="7:8">
      <c r="G35078" s="118"/>
      <c r="H35078" s="119"/>
    </row>
    <row r="35079" spans="7:8">
      <c r="G35079" s="118"/>
      <c r="H35079" s="119"/>
    </row>
    <row r="35080" spans="7:8">
      <c r="G35080" s="118"/>
      <c r="H35080" s="119"/>
    </row>
    <row r="35081" spans="7:8">
      <c r="G35081" s="118"/>
      <c r="H35081" s="119"/>
    </row>
    <row r="35082" spans="7:8">
      <c r="G35082" s="118"/>
      <c r="H35082" s="119"/>
    </row>
    <row r="35083" spans="7:8">
      <c r="G35083" s="118"/>
      <c r="H35083" s="119"/>
    </row>
    <row r="35084" spans="7:8">
      <c r="G35084" s="118"/>
      <c r="H35084" s="119"/>
    </row>
    <row r="35085" spans="7:8">
      <c r="G35085" s="118"/>
      <c r="H35085" s="119"/>
    </row>
    <row r="35086" spans="7:8">
      <c r="G35086" s="118"/>
      <c r="H35086" s="119"/>
    </row>
    <row r="35087" spans="7:8">
      <c r="G35087" s="118"/>
      <c r="H35087" s="119"/>
    </row>
    <row r="35088" spans="7:8">
      <c r="G35088" s="118"/>
      <c r="H35088" s="119"/>
    </row>
    <row r="35089" spans="7:8">
      <c r="G35089" s="118"/>
      <c r="H35089" s="119"/>
    </row>
    <row r="35090" spans="7:8">
      <c r="G35090" s="118"/>
      <c r="H35090" s="119"/>
    </row>
    <row r="35091" spans="7:8">
      <c r="G35091" s="118"/>
      <c r="H35091" s="119"/>
    </row>
    <row r="35092" spans="7:8">
      <c r="G35092" s="118"/>
      <c r="H35092" s="119"/>
    </row>
    <row r="35093" spans="7:8">
      <c r="G35093" s="118"/>
      <c r="H35093" s="119"/>
    </row>
    <row r="35094" spans="7:8">
      <c r="G35094" s="118"/>
      <c r="H35094" s="119"/>
    </row>
    <row r="35095" spans="7:8">
      <c r="G35095" s="118"/>
      <c r="H35095" s="119"/>
    </row>
    <row r="35096" spans="7:8">
      <c r="G35096" s="118"/>
      <c r="H35096" s="119"/>
    </row>
    <row r="35097" spans="7:8">
      <c r="G35097" s="118"/>
      <c r="H35097" s="119"/>
    </row>
    <row r="35098" spans="7:8">
      <c r="G35098" s="118"/>
      <c r="H35098" s="119"/>
    </row>
    <row r="35099" spans="7:8">
      <c r="G35099" s="118"/>
      <c r="H35099" s="119"/>
    </row>
    <row r="35100" spans="7:8">
      <c r="G35100" s="118"/>
      <c r="H35100" s="119"/>
    </row>
    <row r="35101" spans="7:8">
      <c r="G35101" s="118"/>
      <c r="H35101" s="119"/>
    </row>
    <row r="35102" spans="7:8">
      <c r="G35102" s="118"/>
      <c r="H35102" s="119"/>
    </row>
    <row r="35103" spans="7:8">
      <c r="G35103" s="118"/>
      <c r="H35103" s="119"/>
    </row>
    <row r="35104" spans="7:8">
      <c r="G35104" s="118"/>
      <c r="H35104" s="119"/>
    </row>
    <row r="35105" spans="7:8">
      <c r="G35105" s="118"/>
      <c r="H35105" s="119"/>
    </row>
    <row r="35106" spans="7:8">
      <c r="G35106" s="118"/>
      <c r="H35106" s="119"/>
    </row>
    <row r="35107" spans="7:8">
      <c r="G35107" s="118"/>
      <c r="H35107" s="119"/>
    </row>
    <row r="35108" spans="7:8">
      <c r="G35108" s="118"/>
      <c r="H35108" s="119"/>
    </row>
    <row r="35109" spans="7:8">
      <c r="G35109" s="118"/>
      <c r="H35109" s="119"/>
    </row>
    <row r="35110" spans="7:8">
      <c r="G35110" s="118"/>
      <c r="H35110" s="119"/>
    </row>
    <row r="35111" spans="7:8">
      <c r="G35111" s="118"/>
      <c r="H35111" s="119"/>
    </row>
    <row r="35112" spans="7:8">
      <c r="G35112" s="118"/>
      <c r="H35112" s="119"/>
    </row>
    <row r="35113" spans="7:8">
      <c r="G35113" s="118"/>
      <c r="H35113" s="119"/>
    </row>
    <row r="35114" spans="7:8">
      <c r="G35114" s="118"/>
      <c r="H35114" s="119"/>
    </row>
    <row r="35115" spans="7:8">
      <c r="G35115" s="118"/>
      <c r="H35115" s="119"/>
    </row>
    <row r="35116" spans="7:8">
      <c r="G35116" s="118"/>
      <c r="H35116" s="119"/>
    </row>
    <row r="35117" spans="7:8">
      <c r="G35117" s="118"/>
      <c r="H35117" s="119"/>
    </row>
    <row r="35118" spans="7:8">
      <c r="G35118" s="118"/>
      <c r="H35118" s="119"/>
    </row>
    <row r="35119" spans="7:8">
      <c r="G35119" s="118"/>
      <c r="H35119" s="119"/>
    </row>
    <row r="35120" spans="7:8">
      <c r="G35120" s="118"/>
      <c r="H35120" s="119"/>
    </row>
    <row r="35121" spans="7:8">
      <c r="G35121" s="118"/>
      <c r="H35121" s="119"/>
    </row>
    <row r="35122" spans="7:8">
      <c r="G35122" s="118"/>
      <c r="H35122" s="119"/>
    </row>
    <row r="35123" spans="7:8">
      <c r="G35123" s="118"/>
      <c r="H35123" s="119"/>
    </row>
    <row r="35124" spans="7:8">
      <c r="G35124" s="118"/>
      <c r="H35124" s="119"/>
    </row>
    <row r="35125" spans="7:8">
      <c r="G35125" s="118"/>
      <c r="H35125" s="119"/>
    </row>
    <row r="35126" spans="7:8">
      <c r="G35126" s="118"/>
      <c r="H35126" s="119"/>
    </row>
    <row r="35127" spans="7:8">
      <c r="G35127" s="118"/>
      <c r="H35127" s="119"/>
    </row>
    <row r="35128" spans="7:8">
      <c r="G35128" s="118"/>
      <c r="H35128" s="119"/>
    </row>
    <row r="35129" spans="7:8">
      <c r="G35129" s="118"/>
      <c r="H35129" s="119"/>
    </row>
    <row r="35130" spans="7:8">
      <c r="G35130" s="118"/>
      <c r="H35130" s="119"/>
    </row>
    <row r="35131" spans="7:8">
      <c r="G35131" s="118"/>
      <c r="H35131" s="119"/>
    </row>
    <row r="35132" spans="7:8">
      <c r="G35132" s="118"/>
      <c r="H35132" s="119"/>
    </row>
    <row r="35133" spans="7:8">
      <c r="G35133" s="118"/>
      <c r="H35133" s="119"/>
    </row>
    <row r="35134" spans="7:8">
      <c r="G35134" s="118"/>
      <c r="H35134" s="119"/>
    </row>
    <row r="35135" spans="7:8">
      <c r="G35135" s="118"/>
      <c r="H35135" s="119"/>
    </row>
    <row r="35136" spans="7:8">
      <c r="G35136" s="118"/>
      <c r="H35136" s="119"/>
    </row>
    <row r="35137" spans="7:8">
      <c r="G35137" s="118"/>
      <c r="H35137" s="119"/>
    </row>
    <row r="35138" spans="7:8">
      <c r="G35138" s="118"/>
      <c r="H35138" s="119"/>
    </row>
    <row r="35139" spans="7:8">
      <c r="G35139" s="118"/>
      <c r="H35139" s="119"/>
    </row>
    <row r="35140" spans="7:8">
      <c r="G35140" s="118"/>
      <c r="H35140" s="119"/>
    </row>
    <row r="35141" spans="7:8">
      <c r="G35141" s="118"/>
      <c r="H35141" s="119"/>
    </row>
    <row r="35142" spans="7:8">
      <c r="G35142" s="118"/>
      <c r="H35142" s="119"/>
    </row>
    <row r="35143" spans="7:8">
      <c r="G35143" s="118"/>
      <c r="H35143" s="119"/>
    </row>
    <row r="35144" spans="7:8">
      <c r="G35144" s="118"/>
      <c r="H35144" s="119"/>
    </row>
    <row r="35145" spans="7:8">
      <c r="G35145" s="118"/>
      <c r="H35145" s="119"/>
    </row>
    <row r="35146" spans="7:8">
      <c r="G35146" s="118"/>
      <c r="H35146" s="119"/>
    </row>
    <row r="35147" spans="7:8">
      <c r="G35147" s="118"/>
      <c r="H35147" s="119"/>
    </row>
    <row r="35148" spans="7:8">
      <c r="G35148" s="118"/>
      <c r="H35148" s="119"/>
    </row>
    <row r="35149" spans="7:8">
      <c r="G35149" s="118"/>
      <c r="H35149" s="119"/>
    </row>
    <row r="35150" spans="7:8">
      <c r="G35150" s="118"/>
      <c r="H35150" s="119"/>
    </row>
    <row r="35151" spans="7:8">
      <c r="G35151" s="118"/>
      <c r="H35151" s="119"/>
    </row>
    <row r="35152" spans="7:8">
      <c r="G35152" s="118"/>
      <c r="H35152" s="119"/>
    </row>
    <row r="35153" spans="7:8">
      <c r="G35153" s="118"/>
      <c r="H35153" s="119"/>
    </row>
    <row r="35154" spans="7:8">
      <c r="G35154" s="118"/>
      <c r="H35154" s="119"/>
    </row>
    <row r="35155" spans="7:8">
      <c r="G35155" s="118"/>
      <c r="H35155" s="119"/>
    </row>
    <row r="35156" spans="7:8">
      <c r="G35156" s="118"/>
      <c r="H35156" s="119"/>
    </row>
    <row r="35157" spans="7:8">
      <c r="G35157" s="118"/>
      <c r="H35157" s="119"/>
    </row>
    <row r="35158" spans="7:8">
      <c r="G35158" s="118"/>
      <c r="H35158" s="119"/>
    </row>
    <row r="35159" spans="7:8">
      <c r="G35159" s="118"/>
      <c r="H35159" s="119"/>
    </row>
    <row r="35160" spans="7:8">
      <c r="G35160" s="118"/>
      <c r="H35160" s="119"/>
    </row>
    <row r="35161" spans="7:8">
      <c r="G35161" s="118"/>
      <c r="H35161" s="119"/>
    </row>
    <row r="35162" spans="7:8">
      <c r="G35162" s="118"/>
      <c r="H35162" s="119"/>
    </row>
    <row r="35163" spans="7:8">
      <c r="G35163" s="118"/>
      <c r="H35163" s="119"/>
    </row>
    <row r="35164" spans="7:8">
      <c r="G35164" s="118"/>
      <c r="H35164" s="119"/>
    </row>
    <row r="35165" spans="7:8">
      <c r="G35165" s="118"/>
      <c r="H35165" s="119"/>
    </row>
    <row r="35166" spans="7:8">
      <c r="G35166" s="118"/>
      <c r="H35166" s="119"/>
    </row>
    <row r="35167" spans="7:8">
      <c r="G35167" s="118"/>
      <c r="H35167" s="119"/>
    </row>
    <row r="35168" spans="7:8">
      <c r="G35168" s="118"/>
      <c r="H35168" s="119"/>
    </row>
    <row r="35169" spans="7:8">
      <c r="G35169" s="118"/>
      <c r="H35169" s="119"/>
    </row>
    <row r="35170" spans="7:8">
      <c r="G35170" s="118"/>
      <c r="H35170" s="119"/>
    </row>
    <row r="35171" spans="7:8">
      <c r="G35171" s="118"/>
      <c r="H35171" s="119"/>
    </row>
    <row r="35172" spans="7:8">
      <c r="G35172" s="118"/>
      <c r="H35172" s="119"/>
    </row>
    <row r="35173" spans="7:8">
      <c r="G35173" s="118"/>
      <c r="H35173" s="119"/>
    </row>
    <row r="35174" spans="7:8">
      <c r="G35174" s="118"/>
      <c r="H35174" s="119"/>
    </row>
    <row r="35175" spans="7:8">
      <c r="G35175" s="118"/>
      <c r="H35175" s="119"/>
    </row>
    <row r="35176" spans="7:8">
      <c r="G35176" s="118"/>
      <c r="H35176" s="119"/>
    </row>
    <row r="35177" spans="7:8">
      <c r="G35177" s="118"/>
      <c r="H35177" s="119"/>
    </row>
    <row r="35178" spans="7:8">
      <c r="G35178" s="118"/>
      <c r="H35178" s="119"/>
    </row>
    <row r="35179" spans="7:8">
      <c r="G35179" s="118"/>
      <c r="H35179" s="119"/>
    </row>
    <row r="35180" spans="7:8">
      <c r="G35180" s="118"/>
      <c r="H35180" s="119"/>
    </row>
    <row r="35181" spans="7:8">
      <c r="G35181" s="118"/>
      <c r="H35181" s="119"/>
    </row>
    <row r="35182" spans="7:8">
      <c r="G35182" s="118"/>
      <c r="H35182" s="119"/>
    </row>
    <row r="35183" spans="7:8">
      <c r="G35183" s="118"/>
      <c r="H35183" s="119"/>
    </row>
    <row r="35184" spans="7:8">
      <c r="G35184" s="118"/>
      <c r="H35184" s="119"/>
    </row>
    <row r="35185" spans="7:8">
      <c r="G35185" s="118"/>
      <c r="H35185" s="119"/>
    </row>
    <row r="35186" spans="7:8">
      <c r="G35186" s="118"/>
      <c r="H35186" s="119"/>
    </row>
    <row r="35187" spans="7:8">
      <c r="G35187" s="118"/>
      <c r="H35187" s="119"/>
    </row>
    <row r="35188" spans="7:8">
      <c r="G35188" s="118"/>
      <c r="H35188" s="119"/>
    </row>
    <row r="35189" spans="7:8">
      <c r="G35189" s="118"/>
      <c r="H35189" s="119"/>
    </row>
    <row r="35190" spans="7:8">
      <c r="G35190" s="118"/>
      <c r="H35190" s="119"/>
    </row>
    <row r="35191" spans="7:8">
      <c r="G35191" s="118"/>
      <c r="H35191" s="119"/>
    </row>
    <row r="35192" spans="7:8">
      <c r="G35192" s="118"/>
      <c r="H35192" s="119"/>
    </row>
    <row r="35193" spans="7:8">
      <c r="G35193" s="118"/>
      <c r="H35193" s="119"/>
    </row>
    <row r="35194" spans="7:8">
      <c r="G35194" s="118"/>
      <c r="H35194" s="119"/>
    </row>
    <row r="35195" spans="7:8">
      <c r="G35195" s="118"/>
      <c r="H35195" s="119"/>
    </row>
    <row r="35196" spans="7:8">
      <c r="G35196" s="118"/>
      <c r="H35196" s="119"/>
    </row>
    <row r="35197" spans="7:8">
      <c r="G35197" s="118"/>
      <c r="H35197" s="119"/>
    </row>
    <row r="35198" spans="7:8">
      <c r="G35198" s="118"/>
      <c r="H35198" s="119"/>
    </row>
    <row r="35199" spans="7:8">
      <c r="G35199" s="118"/>
      <c r="H35199" s="119"/>
    </row>
    <row r="35200" spans="7:8">
      <c r="G35200" s="118"/>
      <c r="H35200" s="119"/>
    </row>
    <row r="35201" spans="7:8">
      <c r="G35201" s="118"/>
      <c r="H35201" s="119"/>
    </row>
    <row r="35202" spans="7:8">
      <c r="G35202" s="118"/>
      <c r="H35202" s="119"/>
    </row>
    <row r="35203" spans="7:8">
      <c r="G35203" s="118"/>
      <c r="H35203" s="119"/>
    </row>
    <row r="35204" spans="7:8">
      <c r="G35204" s="118"/>
      <c r="H35204" s="119"/>
    </row>
    <row r="35205" spans="7:8">
      <c r="G35205" s="118"/>
      <c r="H35205" s="119"/>
    </row>
    <row r="35206" spans="7:8">
      <c r="G35206" s="118"/>
      <c r="H35206" s="119"/>
    </row>
    <row r="35207" spans="7:8">
      <c r="G35207" s="118"/>
      <c r="H35207" s="119"/>
    </row>
    <row r="35208" spans="7:8">
      <c r="G35208" s="118"/>
      <c r="H35208" s="119"/>
    </row>
    <row r="35209" spans="7:8">
      <c r="G35209" s="118"/>
      <c r="H35209" s="119"/>
    </row>
    <row r="35210" spans="7:8">
      <c r="G35210" s="118"/>
      <c r="H35210" s="119"/>
    </row>
    <row r="35211" spans="7:8">
      <c r="G35211" s="118"/>
      <c r="H35211" s="119"/>
    </row>
    <row r="35212" spans="7:8">
      <c r="G35212" s="118"/>
      <c r="H35212" s="119"/>
    </row>
    <row r="35213" spans="7:8">
      <c r="G35213" s="118"/>
      <c r="H35213" s="119"/>
    </row>
    <row r="35214" spans="7:8">
      <c r="G35214" s="118"/>
      <c r="H35214" s="119"/>
    </row>
    <row r="35215" spans="7:8">
      <c r="G35215" s="118"/>
      <c r="H35215" s="119"/>
    </row>
    <row r="35216" spans="7:8">
      <c r="G35216" s="118"/>
      <c r="H35216" s="119"/>
    </row>
    <row r="35217" spans="7:8">
      <c r="G35217" s="118"/>
      <c r="H35217" s="119"/>
    </row>
    <row r="35218" spans="7:8">
      <c r="G35218" s="118"/>
      <c r="H35218" s="119"/>
    </row>
    <row r="35219" spans="7:8">
      <c r="G35219" s="118"/>
      <c r="H35219" s="119"/>
    </row>
    <row r="35220" spans="7:8">
      <c r="G35220" s="118"/>
      <c r="H35220" s="119"/>
    </row>
    <row r="35221" spans="7:8">
      <c r="G35221" s="118"/>
      <c r="H35221" s="119"/>
    </row>
    <row r="35222" spans="7:8">
      <c r="G35222" s="118"/>
      <c r="H35222" s="119"/>
    </row>
    <row r="35223" spans="7:8">
      <c r="G35223" s="118"/>
      <c r="H35223" s="119"/>
    </row>
    <row r="35224" spans="7:8">
      <c r="G35224" s="118"/>
      <c r="H35224" s="119"/>
    </row>
    <row r="35225" spans="7:8">
      <c r="G35225" s="118"/>
      <c r="H35225" s="119"/>
    </row>
    <row r="35226" spans="7:8">
      <c r="G35226" s="118"/>
      <c r="H35226" s="119"/>
    </row>
    <row r="35227" spans="7:8">
      <c r="G35227" s="118"/>
      <c r="H35227" s="119"/>
    </row>
    <row r="35228" spans="7:8">
      <c r="G35228" s="118"/>
      <c r="H35228" s="119"/>
    </row>
    <row r="35229" spans="7:8">
      <c r="G35229" s="118"/>
      <c r="H35229" s="119"/>
    </row>
    <row r="35230" spans="7:8">
      <c r="G35230" s="118"/>
      <c r="H35230" s="119"/>
    </row>
    <row r="35231" spans="7:8">
      <c r="G35231" s="118"/>
      <c r="H35231" s="119"/>
    </row>
    <row r="35232" spans="7:8">
      <c r="G35232" s="118"/>
      <c r="H35232" s="119"/>
    </row>
    <row r="35233" spans="7:8">
      <c r="G35233" s="118"/>
      <c r="H35233" s="119"/>
    </row>
    <row r="35234" spans="7:8">
      <c r="G35234" s="118"/>
      <c r="H35234" s="119"/>
    </row>
    <row r="35235" spans="7:8">
      <c r="G35235" s="118"/>
      <c r="H35235" s="119"/>
    </row>
    <row r="35236" spans="7:8">
      <c r="G35236" s="118"/>
      <c r="H35236" s="119"/>
    </row>
    <row r="35237" spans="7:8">
      <c r="G35237" s="118"/>
      <c r="H35237" s="119"/>
    </row>
    <row r="35238" spans="7:8">
      <c r="G35238" s="118"/>
      <c r="H35238" s="119"/>
    </row>
    <row r="35239" spans="7:8">
      <c r="G35239" s="118"/>
      <c r="H35239" s="119"/>
    </row>
    <row r="35240" spans="7:8">
      <c r="G35240" s="118"/>
      <c r="H35240" s="119"/>
    </row>
    <row r="35241" spans="7:8">
      <c r="G35241" s="118"/>
      <c r="H35241" s="119"/>
    </row>
    <row r="35242" spans="7:8">
      <c r="G35242" s="118"/>
      <c r="H35242" s="119"/>
    </row>
    <row r="35243" spans="7:8">
      <c r="G35243" s="118"/>
      <c r="H35243" s="119"/>
    </row>
    <row r="35244" spans="7:8">
      <c r="G35244" s="118"/>
      <c r="H35244" s="119"/>
    </row>
    <row r="35245" spans="7:8">
      <c r="G35245" s="118"/>
      <c r="H35245" s="119"/>
    </row>
    <row r="35246" spans="7:8">
      <c r="G35246" s="118"/>
      <c r="H35246" s="119"/>
    </row>
    <row r="35247" spans="7:8">
      <c r="G35247" s="118"/>
      <c r="H35247" s="119"/>
    </row>
    <row r="35248" spans="7:8">
      <c r="G35248" s="118"/>
      <c r="H35248" s="119"/>
    </row>
    <row r="35249" spans="7:8">
      <c r="G35249" s="118"/>
      <c r="H35249" s="119"/>
    </row>
    <row r="35250" spans="7:8">
      <c r="G35250" s="118"/>
      <c r="H35250" s="119"/>
    </row>
    <row r="35251" spans="7:8">
      <c r="G35251" s="118"/>
      <c r="H35251" s="119"/>
    </row>
    <row r="35252" spans="7:8">
      <c r="G35252" s="118"/>
      <c r="H35252" s="119"/>
    </row>
    <row r="35253" spans="7:8">
      <c r="G35253" s="118"/>
      <c r="H35253" s="119"/>
    </row>
    <row r="35254" spans="7:8">
      <c r="G35254" s="118"/>
      <c r="H35254" s="119"/>
    </row>
    <row r="35255" spans="7:8">
      <c r="G35255" s="118"/>
      <c r="H35255" s="119"/>
    </row>
    <row r="35256" spans="7:8">
      <c r="G35256" s="118"/>
      <c r="H35256" s="119"/>
    </row>
    <row r="35257" spans="7:8">
      <c r="G35257" s="118"/>
      <c r="H35257" s="119"/>
    </row>
    <row r="35258" spans="7:8">
      <c r="G35258" s="118"/>
      <c r="H35258" s="119"/>
    </row>
    <row r="35259" spans="7:8">
      <c r="G35259" s="118"/>
      <c r="H35259" s="119"/>
    </row>
    <row r="35260" spans="7:8">
      <c r="G35260" s="118"/>
      <c r="H35260" s="119"/>
    </row>
    <row r="35261" spans="7:8">
      <c r="G35261" s="118"/>
      <c r="H35261" s="119"/>
    </row>
    <row r="35262" spans="7:8">
      <c r="G35262" s="118"/>
      <c r="H35262" s="119"/>
    </row>
    <row r="35263" spans="7:8">
      <c r="G35263" s="118"/>
      <c r="H35263" s="119"/>
    </row>
    <row r="35264" spans="7:8">
      <c r="G35264" s="118"/>
      <c r="H35264" s="119"/>
    </row>
    <row r="35265" spans="7:8">
      <c r="G35265" s="118"/>
      <c r="H35265" s="119"/>
    </row>
    <row r="35266" spans="7:8">
      <c r="G35266" s="118"/>
      <c r="H35266" s="119"/>
    </row>
    <row r="35267" spans="7:8">
      <c r="G35267" s="118"/>
      <c r="H35267" s="119"/>
    </row>
    <row r="35268" spans="7:8">
      <c r="G35268" s="118"/>
      <c r="H35268" s="119"/>
    </row>
    <row r="35269" spans="7:8">
      <c r="G35269" s="118"/>
      <c r="H35269" s="119"/>
    </row>
    <row r="35270" spans="7:8">
      <c r="G35270" s="118"/>
      <c r="H35270" s="119"/>
    </row>
    <row r="35271" spans="7:8">
      <c r="G35271" s="118"/>
      <c r="H35271" s="119"/>
    </row>
    <row r="35272" spans="7:8">
      <c r="G35272" s="118"/>
      <c r="H35272" s="119"/>
    </row>
    <row r="35273" spans="7:8">
      <c r="G35273" s="118"/>
      <c r="H35273" s="119"/>
    </row>
    <row r="35274" spans="7:8">
      <c r="G35274" s="118"/>
      <c r="H35274" s="119"/>
    </row>
    <row r="35275" spans="7:8">
      <c r="G35275" s="118"/>
      <c r="H35275" s="119"/>
    </row>
    <row r="35276" spans="7:8">
      <c r="G35276" s="118"/>
      <c r="H35276" s="119"/>
    </row>
    <row r="35277" spans="7:8">
      <c r="G35277" s="118"/>
      <c r="H35277" s="119"/>
    </row>
    <row r="35278" spans="7:8">
      <c r="G35278" s="118"/>
      <c r="H35278" s="119"/>
    </row>
    <row r="35279" spans="7:8">
      <c r="G35279" s="118"/>
      <c r="H35279" s="119"/>
    </row>
    <row r="35280" spans="7:8">
      <c r="G35280" s="118"/>
      <c r="H35280" s="119"/>
    </row>
    <row r="35281" spans="7:8">
      <c r="G35281" s="118"/>
      <c r="H35281" s="119"/>
    </row>
    <row r="35282" spans="7:8">
      <c r="G35282" s="118"/>
      <c r="H35282" s="119"/>
    </row>
    <row r="35283" spans="7:8">
      <c r="G35283" s="118"/>
      <c r="H35283" s="119"/>
    </row>
    <row r="35284" spans="7:8">
      <c r="G35284" s="118"/>
      <c r="H35284" s="119"/>
    </row>
    <row r="35285" spans="7:8">
      <c r="G35285" s="118"/>
      <c r="H35285" s="119"/>
    </row>
    <row r="35286" spans="7:8">
      <c r="G35286" s="118"/>
      <c r="H35286" s="119"/>
    </row>
    <row r="35287" spans="7:8">
      <c r="G35287" s="118"/>
      <c r="H35287" s="119"/>
    </row>
    <row r="35288" spans="7:8">
      <c r="G35288" s="118"/>
      <c r="H35288" s="119"/>
    </row>
    <row r="35289" spans="7:8">
      <c r="G35289" s="118"/>
      <c r="H35289" s="119"/>
    </row>
    <row r="35290" spans="7:8">
      <c r="G35290" s="118"/>
      <c r="H35290" s="119"/>
    </row>
    <row r="35291" spans="7:8">
      <c r="G35291" s="118"/>
      <c r="H35291" s="119"/>
    </row>
    <row r="35292" spans="7:8">
      <c r="G35292" s="118"/>
      <c r="H35292" s="119"/>
    </row>
    <row r="35293" spans="7:8">
      <c r="G35293" s="118"/>
      <c r="H35293" s="119"/>
    </row>
    <row r="35294" spans="7:8">
      <c r="G35294" s="118"/>
      <c r="H35294" s="119"/>
    </row>
    <row r="35295" spans="7:8">
      <c r="G35295" s="118"/>
      <c r="H35295" s="119"/>
    </row>
    <row r="35296" spans="7:8">
      <c r="G35296" s="118"/>
      <c r="H35296" s="119"/>
    </row>
    <row r="35297" spans="7:8">
      <c r="G35297" s="118"/>
      <c r="H35297" s="119"/>
    </row>
    <row r="35298" spans="7:8">
      <c r="G35298" s="118"/>
      <c r="H35298" s="119"/>
    </row>
    <row r="35299" spans="7:8">
      <c r="G35299" s="118"/>
      <c r="H35299" s="119"/>
    </row>
    <row r="35300" spans="7:8">
      <c r="G35300" s="118"/>
      <c r="H35300" s="119"/>
    </row>
    <row r="35301" spans="7:8">
      <c r="G35301" s="118"/>
      <c r="H35301" s="119"/>
    </row>
    <row r="35302" spans="7:8">
      <c r="G35302" s="118"/>
      <c r="H35302" s="119"/>
    </row>
    <row r="35303" spans="7:8">
      <c r="G35303" s="118"/>
      <c r="H35303" s="119"/>
    </row>
    <row r="35304" spans="7:8">
      <c r="G35304" s="118"/>
      <c r="H35304" s="119"/>
    </row>
    <row r="35305" spans="7:8">
      <c r="G35305" s="118"/>
      <c r="H35305" s="119"/>
    </row>
    <row r="35306" spans="7:8">
      <c r="G35306" s="118"/>
      <c r="H35306" s="119"/>
    </row>
    <row r="35307" spans="7:8">
      <c r="G35307" s="118"/>
      <c r="H35307" s="119"/>
    </row>
    <row r="35308" spans="7:8">
      <c r="G35308" s="118"/>
      <c r="H35308" s="119"/>
    </row>
    <row r="35309" spans="7:8">
      <c r="G35309" s="118"/>
      <c r="H35309" s="119"/>
    </row>
    <row r="35310" spans="7:8">
      <c r="G35310" s="118"/>
      <c r="H35310" s="119"/>
    </row>
    <row r="35311" spans="7:8">
      <c r="G35311" s="118"/>
      <c r="H35311" s="119"/>
    </row>
    <row r="35312" spans="7:8">
      <c r="G35312" s="118"/>
      <c r="H35312" s="119"/>
    </row>
    <row r="35313" spans="7:8">
      <c r="G35313" s="118"/>
      <c r="H35313" s="119"/>
    </row>
    <row r="35314" spans="7:8">
      <c r="G35314" s="118"/>
      <c r="H35314" s="119"/>
    </row>
    <row r="35315" spans="7:8">
      <c r="G35315" s="118"/>
      <c r="H35315" s="119"/>
    </row>
    <row r="35316" spans="7:8">
      <c r="G35316" s="118"/>
      <c r="H35316" s="119"/>
    </row>
    <row r="35317" spans="7:8">
      <c r="G35317" s="118"/>
      <c r="H35317" s="119"/>
    </row>
    <row r="35318" spans="7:8">
      <c r="G35318" s="118"/>
      <c r="H35318" s="119"/>
    </row>
    <row r="35319" spans="7:8">
      <c r="G35319" s="118"/>
      <c r="H35319" s="119"/>
    </row>
    <row r="35320" spans="7:8">
      <c r="G35320" s="118"/>
      <c r="H35320" s="119"/>
    </row>
    <row r="35321" spans="7:8">
      <c r="G35321" s="118"/>
      <c r="H35321" s="119"/>
    </row>
    <row r="35322" spans="7:8">
      <c r="G35322" s="118"/>
      <c r="H35322" s="119"/>
    </row>
    <row r="35323" spans="7:8">
      <c r="G35323" s="118"/>
      <c r="H35323" s="119"/>
    </row>
    <row r="35324" spans="7:8">
      <c r="G35324" s="118"/>
      <c r="H35324" s="119"/>
    </row>
    <row r="35325" spans="7:8">
      <c r="G35325" s="118"/>
      <c r="H35325" s="119"/>
    </row>
    <row r="35326" spans="7:8">
      <c r="G35326" s="118"/>
      <c r="H35326" s="119"/>
    </row>
    <row r="35327" spans="7:8">
      <c r="G35327" s="118"/>
      <c r="H35327" s="119"/>
    </row>
    <row r="35328" spans="7:8">
      <c r="G35328" s="118"/>
      <c r="H35328" s="119"/>
    </row>
    <row r="35329" spans="7:8">
      <c r="G35329" s="118"/>
      <c r="H35329" s="119"/>
    </row>
    <row r="35330" spans="7:8">
      <c r="G35330" s="118"/>
      <c r="H35330" s="119"/>
    </row>
    <row r="35331" spans="7:8">
      <c r="G35331" s="118"/>
      <c r="H35331" s="119"/>
    </row>
    <row r="35332" spans="7:8">
      <c r="G35332" s="118"/>
      <c r="H35332" s="119"/>
    </row>
    <row r="35333" spans="7:8">
      <c r="G35333" s="118"/>
      <c r="H35333" s="119"/>
    </row>
    <row r="35334" spans="7:8">
      <c r="G35334" s="118"/>
      <c r="H35334" s="119"/>
    </row>
    <row r="35335" spans="7:8">
      <c r="G35335" s="118"/>
      <c r="H35335" s="119"/>
    </row>
    <row r="35336" spans="7:8">
      <c r="G35336" s="118"/>
      <c r="H35336" s="119"/>
    </row>
    <row r="35337" spans="7:8">
      <c r="G35337" s="118"/>
      <c r="H35337" s="119"/>
    </row>
    <row r="35338" spans="7:8">
      <c r="G35338" s="118"/>
      <c r="H35338" s="119"/>
    </row>
    <row r="35339" spans="7:8">
      <c r="G35339" s="118"/>
      <c r="H35339" s="119"/>
    </row>
    <row r="35340" spans="7:8">
      <c r="G35340" s="118"/>
      <c r="H35340" s="119"/>
    </row>
    <row r="35341" spans="7:8">
      <c r="G35341" s="118"/>
      <c r="H35341" s="119"/>
    </row>
    <row r="35342" spans="7:8">
      <c r="G35342" s="118"/>
      <c r="H35342" s="119"/>
    </row>
    <row r="35343" spans="7:8">
      <c r="G35343" s="118"/>
      <c r="H35343" s="119"/>
    </row>
    <row r="35344" spans="7:8">
      <c r="G35344" s="118"/>
      <c r="H35344" s="119"/>
    </row>
    <row r="35345" spans="7:8">
      <c r="G35345" s="118"/>
      <c r="H35345" s="119"/>
    </row>
    <row r="35346" spans="7:8">
      <c r="G35346" s="118"/>
      <c r="H35346" s="119"/>
    </row>
    <row r="35347" spans="7:8">
      <c r="G35347" s="118"/>
      <c r="H35347" s="119"/>
    </row>
    <row r="35348" spans="7:8">
      <c r="G35348" s="118"/>
      <c r="H35348" s="119"/>
    </row>
    <row r="35349" spans="7:8">
      <c r="G35349" s="118"/>
      <c r="H35349" s="119"/>
    </row>
    <row r="35350" spans="7:8">
      <c r="G35350" s="118"/>
      <c r="H35350" s="119"/>
    </row>
    <row r="35351" spans="7:8">
      <c r="G35351" s="118"/>
      <c r="H35351" s="119"/>
    </row>
    <row r="35352" spans="7:8">
      <c r="G35352" s="118"/>
      <c r="H35352" s="119"/>
    </row>
    <row r="35353" spans="7:8">
      <c r="G35353" s="118"/>
      <c r="H35353" s="119"/>
    </row>
    <row r="35354" spans="7:8">
      <c r="G35354" s="118"/>
      <c r="H35354" s="119"/>
    </row>
    <row r="35355" spans="7:8">
      <c r="G35355" s="118"/>
      <c r="H35355" s="119"/>
    </row>
    <row r="35356" spans="7:8">
      <c r="G35356" s="118"/>
      <c r="H35356" s="119"/>
    </row>
    <row r="35357" spans="7:8">
      <c r="G35357" s="118"/>
      <c r="H35357" s="119"/>
    </row>
    <row r="35358" spans="7:8">
      <c r="G35358" s="118"/>
      <c r="H35358" s="119"/>
    </row>
    <row r="35359" spans="7:8">
      <c r="G35359" s="118"/>
      <c r="H35359" s="119"/>
    </row>
    <row r="35360" spans="7:8">
      <c r="G35360" s="118"/>
      <c r="H35360" s="119"/>
    </row>
    <row r="35361" spans="7:8">
      <c r="G35361" s="118"/>
      <c r="H35361" s="119"/>
    </row>
    <row r="35362" spans="7:8">
      <c r="G35362" s="118"/>
      <c r="H35362" s="119"/>
    </row>
    <row r="35363" spans="7:8">
      <c r="G35363" s="118"/>
      <c r="H35363" s="119"/>
    </row>
    <row r="35364" spans="7:8">
      <c r="G35364" s="118"/>
      <c r="H35364" s="119"/>
    </row>
    <row r="35365" spans="7:8">
      <c r="G35365" s="118"/>
      <c r="H35365" s="119"/>
    </row>
    <row r="35366" spans="7:8">
      <c r="G35366" s="118"/>
      <c r="H35366" s="119"/>
    </row>
    <row r="35367" spans="7:8">
      <c r="G35367" s="118"/>
      <c r="H35367" s="119"/>
    </row>
    <row r="35368" spans="7:8">
      <c r="G35368" s="118"/>
      <c r="H35368" s="119"/>
    </row>
    <row r="35369" spans="7:8">
      <c r="G35369" s="118"/>
      <c r="H35369" s="119"/>
    </row>
    <row r="35370" spans="7:8">
      <c r="G35370" s="118"/>
      <c r="H35370" s="119"/>
    </row>
    <row r="35371" spans="7:8">
      <c r="G35371" s="118"/>
      <c r="H35371" s="119"/>
    </row>
    <row r="35372" spans="7:8">
      <c r="G35372" s="118"/>
      <c r="H35372" s="119"/>
    </row>
    <row r="35373" spans="7:8">
      <c r="G35373" s="118"/>
      <c r="H35373" s="119"/>
    </row>
    <row r="35374" spans="7:8">
      <c r="G35374" s="118"/>
      <c r="H35374" s="119"/>
    </row>
    <row r="35375" spans="7:8">
      <c r="G35375" s="118"/>
      <c r="H35375" s="119"/>
    </row>
    <row r="35376" spans="7:8">
      <c r="G35376" s="118"/>
      <c r="H35376" s="119"/>
    </row>
    <row r="35377" spans="7:8">
      <c r="G35377" s="118"/>
      <c r="H35377" s="119"/>
    </row>
    <row r="35378" spans="7:8">
      <c r="G35378" s="118"/>
      <c r="H35378" s="119"/>
    </row>
    <row r="35379" spans="7:8">
      <c r="G35379" s="118"/>
      <c r="H35379" s="119"/>
    </row>
    <row r="35380" spans="7:8">
      <c r="G35380" s="118"/>
      <c r="H35380" s="119"/>
    </row>
    <row r="35381" spans="7:8">
      <c r="G35381" s="118"/>
      <c r="H35381" s="119"/>
    </row>
    <row r="35382" spans="7:8">
      <c r="G35382" s="118"/>
      <c r="H35382" s="119"/>
    </row>
    <row r="35383" spans="7:8">
      <c r="G35383" s="118"/>
      <c r="H35383" s="119"/>
    </row>
    <row r="35384" spans="7:8">
      <c r="G35384" s="118"/>
      <c r="H35384" s="119"/>
    </row>
    <row r="35385" spans="7:8">
      <c r="G35385" s="118"/>
      <c r="H35385" s="119"/>
    </row>
    <row r="35386" spans="7:8">
      <c r="G35386" s="118"/>
      <c r="H35386" s="119"/>
    </row>
    <row r="35387" spans="7:8">
      <c r="G35387" s="118"/>
      <c r="H35387" s="119"/>
    </row>
    <row r="35388" spans="7:8">
      <c r="G35388" s="118"/>
      <c r="H35388" s="119"/>
    </row>
    <row r="35389" spans="7:8">
      <c r="G35389" s="118"/>
      <c r="H35389" s="119"/>
    </row>
    <row r="35390" spans="7:8">
      <c r="G35390" s="118"/>
      <c r="H35390" s="119"/>
    </row>
    <row r="35391" spans="7:8">
      <c r="G35391" s="118"/>
      <c r="H35391" s="119"/>
    </row>
    <row r="35392" spans="7:8">
      <c r="G35392" s="118"/>
      <c r="H35392" s="119"/>
    </row>
    <row r="35393" spans="7:8">
      <c r="G35393" s="118"/>
      <c r="H35393" s="119"/>
    </row>
    <row r="35394" spans="7:8">
      <c r="G35394" s="118"/>
      <c r="H35394" s="119"/>
    </row>
    <row r="35395" spans="7:8">
      <c r="G35395" s="118"/>
      <c r="H35395" s="119"/>
    </row>
    <row r="35396" spans="7:8">
      <c r="G35396" s="118"/>
      <c r="H35396" s="119"/>
    </row>
    <row r="35397" spans="7:8">
      <c r="G35397" s="118"/>
      <c r="H35397" s="119"/>
    </row>
    <row r="35398" spans="7:8">
      <c r="G35398" s="118"/>
      <c r="H35398" s="119"/>
    </row>
    <row r="35399" spans="7:8">
      <c r="G35399" s="118"/>
      <c r="H35399" s="119"/>
    </row>
    <row r="35400" spans="7:8">
      <c r="G35400" s="118"/>
      <c r="H35400" s="119"/>
    </row>
    <row r="35401" spans="7:8">
      <c r="G35401" s="118"/>
      <c r="H35401" s="119"/>
    </row>
    <row r="35402" spans="7:8">
      <c r="G35402" s="118"/>
      <c r="H35402" s="119"/>
    </row>
    <row r="35403" spans="7:8">
      <c r="G35403" s="118"/>
      <c r="H35403" s="119"/>
    </row>
    <row r="35404" spans="7:8">
      <c r="G35404" s="118"/>
      <c r="H35404" s="119"/>
    </row>
    <row r="35405" spans="7:8">
      <c r="G35405" s="118"/>
      <c r="H35405" s="119"/>
    </row>
    <row r="35406" spans="7:8">
      <c r="G35406" s="118"/>
      <c r="H35406" s="119"/>
    </row>
    <row r="35407" spans="7:8">
      <c r="G35407" s="118"/>
      <c r="H35407" s="119"/>
    </row>
    <row r="35408" spans="7:8">
      <c r="G35408" s="118"/>
      <c r="H35408" s="119"/>
    </row>
    <row r="35409" spans="7:8">
      <c r="G35409" s="118"/>
      <c r="H35409" s="119"/>
    </row>
    <row r="35410" spans="7:8">
      <c r="G35410" s="118"/>
      <c r="H35410" s="119"/>
    </row>
    <row r="35411" spans="7:8">
      <c r="G35411" s="118"/>
      <c r="H35411" s="119"/>
    </row>
    <row r="35412" spans="7:8">
      <c r="G35412" s="118"/>
      <c r="H35412" s="119"/>
    </row>
    <row r="35413" spans="7:8">
      <c r="G35413" s="118"/>
      <c r="H35413" s="119"/>
    </row>
    <row r="35414" spans="7:8">
      <c r="G35414" s="118"/>
      <c r="H35414" s="119"/>
    </row>
    <row r="35415" spans="7:8">
      <c r="G35415" s="118"/>
      <c r="H35415" s="119"/>
    </row>
    <row r="35416" spans="7:8">
      <c r="G35416" s="118"/>
      <c r="H35416" s="119"/>
    </row>
    <row r="35417" spans="7:8">
      <c r="G35417" s="118"/>
      <c r="H35417" s="119"/>
    </row>
    <row r="35418" spans="7:8">
      <c r="G35418" s="118"/>
      <c r="H35418" s="119"/>
    </row>
    <row r="35419" spans="7:8">
      <c r="G35419" s="118"/>
      <c r="H35419" s="119"/>
    </row>
    <row r="35420" spans="7:8">
      <c r="G35420" s="118"/>
      <c r="H35420" s="119"/>
    </row>
    <row r="35421" spans="7:8">
      <c r="G35421" s="118"/>
      <c r="H35421" s="119"/>
    </row>
    <row r="35422" spans="7:8">
      <c r="G35422" s="118"/>
      <c r="H35422" s="119"/>
    </row>
    <row r="35423" spans="7:8">
      <c r="G35423" s="118"/>
      <c r="H35423" s="119"/>
    </row>
    <row r="35424" spans="7:8">
      <c r="G35424" s="118"/>
      <c r="H35424" s="119"/>
    </row>
    <row r="35425" spans="7:8">
      <c r="G35425" s="118"/>
      <c r="H35425" s="119"/>
    </row>
    <row r="35426" spans="7:8">
      <c r="G35426" s="118"/>
      <c r="H35426" s="119"/>
    </row>
    <row r="35427" spans="7:8">
      <c r="G35427" s="118"/>
      <c r="H35427" s="119"/>
    </row>
    <row r="35428" spans="7:8">
      <c r="G35428" s="118"/>
      <c r="H35428" s="119"/>
    </row>
    <row r="35429" spans="7:8">
      <c r="G35429" s="118"/>
      <c r="H35429" s="119"/>
    </row>
    <row r="35430" spans="7:8">
      <c r="G35430" s="118"/>
      <c r="H35430" s="119"/>
    </row>
    <row r="35431" spans="7:8">
      <c r="G35431" s="118"/>
      <c r="H35431" s="119"/>
    </row>
    <row r="35432" spans="7:8">
      <c r="G35432" s="118"/>
      <c r="H35432" s="119"/>
    </row>
    <row r="35433" spans="7:8">
      <c r="G35433" s="118"/>
      <c r="H35433" s="119"/>
    </row>
    <row r="35434" spans="7:8">
      <c r="G35434" s="118"/>
      <c r="H35434" s="119"/>
    </row>
    <row r="35435" spans="7:8">
      <c r="G35435" s="118"/>
      <c r="H35435" s="119"/>
    </row>
    <row r="35436" spans="7:8">
      <c r="G35436" s="118"/>
      <c r="H35436" s="119"/>
    </row>
    <row r="35437" spans="7:8">
      <c r="G35437" s="118"/>
      <c r="H35437" s="119"/>
    </row>
    <row r="35438" spans="7:8">
      <c r="G35438" s="118"/>
      <c r="H35438" s="119"/>
    </row>
    <row r="35439" spans="7:8">
      <c r="G35439" s="118"/>
      <c r="H35439" s="119"/>
    </row>
    <row r="35440" spans="7:8">
      <c r="G35440" s="118"/>
      <c r="H35440" s="119"/>
    </row>
    <row r="35441" spans="7:8">
      <c r="G35441" s="118"/>
      <c r="H35441" s="119"/>
    </row>
    <row r="35442" spans="7:8">
      <c r="G35442" s="118"/>
      <c r="H35442" s="119"/>
    </row>
    <row r="35443" spans="7:8">
      <c r="G35443" s="118"/>
      <c r="H35443" s="119"/>
    </row>
    <row r="35444" spans="7:8">
      <c r="G35444" s="118"/>
      <c r="H35444" s="119"/>
    </row>
    <row r="35445" spans="7:8">
      <c r="G35445" s="118"/>
      <c r="H35445" s="119"/>
    </row>
    <row r="35446" spans="7:8">
      <c r="G35446" s="118"/>
      <c r="H35446" s="119"/>
    </row>
    <row r="35447" spans="7:8">
      <c r="G35447" s="118"/>
      <c r="H35447" s="119"/>
    </row>
    <row r="35448" spans="7:8">
      <c r="G35448" s="118"/>
      <c r="H35448" s="119"/>
    </row>
    <row r="35449" spans="7:8">
      <c r="G35449" s="118"/>
      <c r="H35449" s="119"/>
    </row>
    <row r="35450" spans="7:8">
      <c r="G35450" s="118"/>
      <c r="H35450" s="119"/>
    </row>
    <row r="35451" spans="7:8">
      <c r="G35451" s="118"/>
      <c r="H35451" s="119"/>
    </row>
    <row r="35452" spans="7:8">
      <c r="G35452" s="118"/>
      <c r="H35452" s="119"/>
    </row>
    <row r="35453" spans="7:8">
      <c r="G35453" s="118"/>
      <c r="H35453" s="119"/>
    </row>
    <row r="35454" spans="7:8">
      <c r="G35454" s="118"/>
      <c r="H35454" s="119"/>
    </row>
    <row r="35455" spans="7:8">
      <c r="G35455" s="118"/>
      <c r="H35455" s="119"/>
    </row>
    <row r="35456" spans="7:8">
      <c r="G35456" s="118"/>
      <c r="H35456" s="119"/>
    </row>
    <row r="35457" spans="7:8">
      <c r="G35457" s="118"/>
      <c r="H35457" s="119"/>
    </row>
    <row r="35458" spans="7:8">
      <c r="G35458" s="118"/>
      <c r="H35458" s="119"/>
    </row>
    <row r="35459" spans="7:8">
      <c r="G35459" s="118"/>
      <c r="H35459" s="119"/>
    </row>
    <row r="35460" spans="7:8">
      <c r="G35460" s="118"/>
      <c r="H35460" s="119"/>
    </row>
    <row r="35461" spans="7:8">
      <c r="G35461" s="118"/>
      <c r="H35461" s="119"/>
    </row>
    <row r="35462" spans="7:8">
      <c r="G35462" s="118"/>
      <c r="H35462" s="119"/>
    </row>
    <row r="35463" spans="7:8">
      <c r="G35463" s="118"/>
      <c r="H35463" s="119"/>
    </row>
    <row r="35464" spans="7:8">
      <c r="G35464" s="118"/>
      <c r="H35464" s="119"/>
    </row>
    <row r="35465" spans="7:8">
      <c r="G35465" s="118"/>
      <c r="H35465" s="119"/>
    </row>
    <row r="35466" spans="7:8">
      <c r="G35466" s="118"/>
      <c r="H35466" s="119"/>
    </row>
    <row r="35467" spans="7:8">
      <c r="G35467" s="118"/>
      <c r="H35467" s="119"/>
    </row>
    <row r="35468" spans="7:8">
      <c r="G35468" s="118"/>
      <c r="H35468" s="119"/>
    </row>
    <row r="35469" spans="7:8">
      <c r="G35469" s="118"/>
      <c r="H35469" s="119"/>
    </row>
    <row r="35470" spans="7:8">
      <c r="G35470" s="118"/>
      <c r="H35470" s="119"/>
    </row>
    <row r="35471" spans="7:8">
      <c r="G35471" s="118"/>
      <c r="H35471" s="119"/>
    </row>
    <row r="35472" spans="7:8">
      <c r="G35472" s="118"/>
      <c r="H35472" s="119"/>
    </row>
    <row r="35473" spans="7:8">
      <c r="G35473" s="118"/>
      <c r="H35473" s="119"/>
    </row>
    <row r="35474" spans="7:8">
      <c r="G35474" s="118"/>
      <c r="H35474" s="119"/>
    </row>
    <row r="35475" spans="7:8">
      <c r="G35475" s="118"/>
      <c r="H35475" s="119"/>
    </row>
    <row r="35476" spans="7:8">
      <c r="G35476" s="118"/>
      <c r="H35476" s="119"/>
    </row>
    <row r="35477" spans="7:8">
      <c r="G35477" s="118"/>
      <c r="H35477" s="119"/>
    </row>
    <row r="35478" spans="7:8">
      <c r="G35478" s="118"/>
      <c r="H35478" s="119"/>
    </row>
    <row r="35479" spans="7:8">
      <c r="G35479" s="118"/>
      <c r="H35479" s="119"/>
    </row>
    <row r="35480" spans="7:8">
      <c r="G35480" s="118"/>
      <c r="H35480" s="119"/>
    </row>
    <row r="35481" spans="7:8">
      <c r="G35481" s="118"/>
      <c r="H35481" s="119"/>
    </row>
    <row r="35482" spans="7:8">
      <c r="G35482" s="118"/>
      <c r="H35482" s="119"/>
    </row>
    <row r="35483" spans="7:8">
      <c r="G35483" s="118"/>
      <c r="H35483" s="119"/>
    </row>
    <row r="35484" spans="7:8">
      <c r="G35484" s="118"/>
      <c r="H35484" s="119"/>
    </row>
    <row r="35485" spans="7:8">
      <c r="G35485" s="118"/>
      <c r="H35485" s="119"/>
    </row>
    <row r="35486" spans="7:8">
      <c r="G35486" s="118"/>
      <c r="H35486" s="119"/>
    </row>
    <row r="35487" spans="7:8">
      <c r="G35487" s="118"/>
      <c r="H35487" s="119"/>
    </row>
    <row r="35488" spans="7:8">
      <c r="G35488" s="118"/>
      <c r="H35488" s="119"/>
    </row>
    <row r="35489" spans="7:8">
      <c r="G35489" s="118"/>
      <c r="H35489" s="119"/>
    </row>
    <row r="35490" spans="7:8">
      <c r="G35490" s="118"/>
      <c r="H35490" s="119"/>
    </row>
    <row r="35491" spans="7:8">
      <c r="G35491" s="118"/>
      <c r="H35491" s="119"/>
    </row>
    <row r="35492" spans="7:8">
      <c r="G35492" s="118"/>
      <c r="H35492" s="119"/>
    </row>
    <row r="35493" spans="7:8">
      <c r="G35493" s="118"/>
      <c r="H35493" s="119"/>
    </row>
    <row r="35494" spans="7:8">
      <c r="G35494" s="118"/>
      <c r="H35494" s="119"/>
    </row>
    <row r="35495" spans="7:8">
      <c r="G35495" s="118"/>
      <c r="H35495" s="119"/>
    </row>
    <row r="35496" spans="7:8">
      <c r="G35496" s="118"/>
      <c r="H35496" s="119"/>
    </row>
    <row r="35497" spans="7:8">
      <c r="G35497" s="118"/>
      <c r="H35497" s="119"/>
    </row>
    <row r="35498" spans="7:8">
      <c r="G35498" s="118"/>
      <c r="H35498" s="119"/>
    </row>
    <row r="35499" spans="7:8">
      <c r="G35499" s="118"/>
      <c r="H35499" s="119"/>
    </row>
    <row r="35500" spans="7:8">
      <c r="G35500" s="118"/>
      <c r="H35500" s="119"/>
    </row>
    <row r="35501" spans="7:8">
      <c r="G35501" s="118"/>
      <c r="H35501" s="119"/>
    </row>
    <row r="35502" spans="7:8">
      <c r="G35502" s="118"/>
      <c r="H35502" s="119"/>
    </row>
    <row r="35503" spans="7:8">
      <c r="G35503" s="118"/>
      <c r="H35503" s="119"/>
    </row>
    <row r="35504" spans="7:8">
      <c r="G35504" s="118"/>
      <c r="H35504" s="119"/>
    </row>
    <row r="35505" spans="7:8">
      <c r="G35505" s="118"/>
      <c r="H35505" s="119"/>
    </row>
    <row r="35506" spans="7:8">
      <c r="G35506" s="118"/>
      <c r="H35506" s="119"/>
    </row>
    <row r="35507" spans="7:8">
      <c r="G35507" s="118"/>
      <c r="H35507" s="119"/>
    </row>
    <row r="35508" spans="7:8">
      <c r="G35508" s="118"/>
      <c r="H35508" s="119"/>
    </row>
    <row r="35509" spans="7:8">
      <c r="G35509" s="118"/>
      <c r="H35509" s="119"/>
    </row>
    <row r="35510" spans="7:8">
      <c r="G35510" s="118"/>
      <c r="H35510" s="119"/>
    </row>
    <row r="35511" spans="7:8">
      <c r="G35511" s="118"/>
      <c r="H35511" s="119"/>
    </row>
    <row r="35512" spans="7:8">
      <c r="G35512" s="118"/>
      <c r="H35512" s="119"/>
    </row>
    <row r="35513" spans="7:8">
      <c r="G35513" s="118"/>
      <c r="H35513" s="119"/>
    </row>
    <row r="35514" spans="7:8">
      <c r="G35514" s="118"/>
      <c r="H35514" s="119"/>
    </row>
    <row r="35515" spans="7:8">
      <c r="G35515" s="118"/>
      <c r="H35515" s="119"/>
    </row>
    <row r="35516" spans="7:8">
      <c r="G35516" s="118"/>
      <c r="H35516" s="119"/>
    </row>
    <row r="35517" spans="7:8">
      <c r="G35517" s="118"/>
      <c r="H35517" s="119"/>
    </row>
    <row r="35518" spans="7:8">
      <c r="G35518" s="118"/>
      <c r="H35518" s="119"/>
    </row>
    <row r="35519" spans="7:8">
      <c r="G35519" s="118"/>
      <c r="H35519" s="119"/>
    </row>
    <row r="35520" spans="7:8">
      <c r="G35520" s="118"/>
      <c r="H35520" s="119"/>
    </row>
    <row r="35521" spans="7:8">
      <c r="G35521" s="118"/>
      <c r="H35521" s="119"/>
    </row>
    <row r="35522" spans="7:8">
      <c r="G35522" s="118"/>
      <c r="H35522" s="119"/>
    </row>
    <row r="35523" spans="7:8">
      <c r="G35523" s="118"/>
      <c r="H35523" s="119"/>
    </row>
    <row r="35524" spans="7:8">
      <c r="G35524" s="118"/>
      <c r="H35524" s="119"/>
    </row>
    <row r="35525" spans="7:8">
      <c r="G35525" s="118"/>
      <c r="H35525" s="119"/>
    </row>
    <row r="35526" spans="7:8">
      <c r="G35526" s="118"/>
      <c r="H35526" s="119"/>
    </row>
    <row r="35527" spans="7:8">
      <c r="G35527" s="118"/>
      <c r="H35527" s="119"/>
    </row>
    <row r="35528" spans="7:8">
      <c r="G35528" s="118"/>
      <c r="H35528" s="119"/>
    </row>
    <row r="35529" spans="7:8">
      <c r="G35529" s="118"/>
      <c r="H35529" s="119"/>
    </row>
    <row r="35530" spans="7:8">
      <c r="G35530" s="118"/>
      <c r="H35530" s="119"/>
    </row>
    <row r="35531" spans="7:8">
      <c r="G35531" s="118"/>
      <c r="H35531" s="119"/>
    </row>
    <row r="35532" spans="7:8">
      <c r="G35532" s="118"/>
      <c r="H35532" s="119"/>
    </row>
    <row r="35533" spans="7:8">
      <c r="G35533" s="118"/>
      <c r="H35533" s="119"/>
    </row>
    <row r="35534" spans="7:8">
      <c r="G35534" s="118"/>
      <c r="H35534" s="119"/>
    </row>
    <row r="35535" spans="7:8">
      <c r="G35535" s="118"/>
      <c r="H35535" s="119"/>
    </row>
    <row r="35536" spans="7:8">
      <c r="G35536" s="118"/>
      <c r="H35536" s="119"/>
    </row>
    <row r="35537" spans="7:8">
      <c r="G35537" s="118"/>
      <c r="H35537" s="119"/>
    </row>
    <row r="35538" spans="7:8">
      <c r="G35538" s="118"/>
      <c r="H35538" s="119"/>
    </row>
    <row r="35539" spans="7:8">
      <c r="G35539" s="118"/>
      <c r="H35539" s="119"/>
    </row>
    <row r="35540" spans="7:8">
      <c r="G35540" s="118"/>
      <c r="H35540" s="119"/>
    </row>
    <row r="35541" spans="7:8">
      <c r="G35541" s="118"/>
      <c r="H35541" s="119"/>
    </row>
    <row r="35542" spans="7:8">
      <c r="G35542" s="118"/>
      <c r="H35542" s="119"/>
    </row>
    <row r="35543" spans="7:8">
      <c r="G35543" s="118"/>
      <c r="H35543" s="119"/>
    </row>
    <row r="35544" spans="7:8">
      <c r="G35544" s="118"/>
      <c r="H35544" s="119"/>
    </row>
    <row r="35545" spans="7:8">
      <c r="G35545" s="118"/>
      <c r="H35545" s="119"/>
    </row>
    <row r="35546" spans="7:8">
      <c r="G35546" s="118"/>
      <c r="H35546" s="119"/>
    </row>
    <row r="35547" spans="7:8">
      <c r="G35547" s="118"/>
      <c r="H35547" s="119"/>
    </row>
    <row r="35548" spans="7:8">
      <c r="G35548" s="118"/>
      <c r="H35548" s="119"/>
    </row>
    <row r="35549" spans="7:8">
      <c r="G35549" s="118"/>
      <c r="H35549" s="119"/>
    </row>
    <row r="35550" spans="7:8">
      <c r="G35550" s="118"/>
      <c r="H35550" s="119"/>
    </row>
    <row r="35551" spans="7:8">
      <c r="G35551" s="118"/>
      <c r="H35551" s="119"/>
    </row>
    <row r="35552" spans="7:8">
      <c r="G35552" s="118"/>
      <c r="H35552" s="119"/>
    </row>
    <row r="35553" spans="7:8">
      <c r="G35553" s="118"/>
      <c r="H35553" s="119"/>
    </row>
    <row r="35554" spans="7:8">
      <c r="G35554" s="118"/>
      <c r="H35554" s="119"/>
    </row>
    <row r="35555" spans="7:8">
      <c r="G35555" s="118"/>
      <c r="H35555" s="119"/>
    </row>
    <row r="35556" spans="7:8">
      <c r="G35556" s="118"/>
      <c r="H35556" s="119"/>
    </row>
    <row r="35557" spans="7:8">
      <c r="G35557" s="118"/>
      <c r="H35557" s="119"/>
    </row>
    <row r="35558" spans="7:8">
      <c r="G35558" s="118"/>
      <c r="H35558" s="119"/>
    </row>
    <row r="35559" spans="7:8">
      <c r="G35559" s="118"/>
      <c r="H35559" s="119"/>
    </row>
    <row r="35560" spans="7:8">
      <c r="G35560" s="118"/>
      <c r="H35560" s="119"/>
    </row>
    <row r="35561" spans="7:8">
      <c r="G35561" s="118"/>
      <c r="H35561" s="119"/>
    </row>
    <row r="35562" spans="7:8">
      <c r="G35562" s="118"/>
      <c r="H35562" s="119"/>
    </row>
    <row r="35563" spans="7:8">
      <c r="G35563" s="118"/>
      <c r="H35563" s="119"/>
    </row>
    <row r="35564" spans="7:8">
      <c r="G35564" s="118"/>
      <c r="H35564" s="119"/>
    </row>
    <row r="35565" spans="7:8">
      <c r="G35565" s="118"/>
      <c r="H35565" s="119"/>
    </row>
    <row r="35566" spans="7:8">
      <c r="G35566" s="118"/>
      <c r="H35566" s="119"/>
    </row>
    <row r="35567" spans="7:8">
      <c r="G35567" s="118"/>
      <c r="H35567" s="119"/>
    </row>
    <row r="35568" spans="7:8">
      <c r="G35568" s="118"/>
      <c r="H35568" s="119"/>
    </row>
    <row r="35569" spans="7:8">
      <c r="G35569" s="118"/>
      <c r="H35569" s="119"/>
    </row>
    <row r="35570" spans="7:8">
      <c r="G35570" s="118"/>
      <c r="H35570" s="119"/>
    </row>
    <row r="35571" spans="7:8">
      <c r="G35571" s="118"/>
      <c r="H35571" s="119"/>
    </row>
    <row r="35572" spans="7:8">
      <c r="G35572" s="118"/>
      <c r="H35572" s="119"/>
    </row>
    <row r="35573" spans="7:8">
      <c r="G35573" s="118"/>
      <c r="H35573" s="119"/>
    </row>
    <row r="35574" spans="7:8">
      <c r="G35574" s="118"/>
      <c r="H35574" s="119"/>
    </row>
    <row r="35575" spans="7:8">
      <c r="G35575" s="118"/>
      <c r="H35575" s="119"/>
    </row>
    <row r="35576" spans="7:8">
      <c r="G35576" s="118"/>
      <c r="H35576" s="119"/>
    </row>
    <row r="35577" spans="7:8">
      <c r="G35577" s="118"/>
      <c r="H35577" s="119"/>
    </row>
    <row r="35578" spans="7:8">
      <c r="G35578" s="118"/>
      <c r="H35578" s="119"/>
    </row>
    <row r="35579" spans="7:8">
      <c r="G35579" s="118"/>
      <c r="H35579" s="119"/>
    </row>
    <row r="35580" spans="7:8">
      <c r="G35580" s="118"/>
      <c r="H35580" s="119"/>
    </row>
    <row r="35581" spans="7:8">
      <c r="G35581" s="118"/>
      <c r="H35581" s="119"/>
    </row>
    <row r="35582" spans="7:8">
      <c r="G35582" s="118"/>
      <c r="H35582" s="119"/>
    </row>
    <row r="35583" spans="7:8">
      <c r="G35583" s="118"/>
      <c r="H35583" s="119"/>
    </row>
    <row r="35584" spans="7:8">
      <c r="G35584" s="118"/>
      <c r="H35584" s="119"/>
    </row>
    <row r="35585" spans="7:8">
      <c r="G35585" s="118"/>
      <c r="H35585" s="119"/>
    </row>
    <row r="35586" spans="7:8">
      <c r="G35586" s="118"/>
      <c r="H35586" s="119"/>
    </row>
    <row r="35587" spans="7:8">
      <c r="G35587" s="118"/>
      <c r="H35587" s="119"/>
    </row>
    <row r="35588" spans="7:8">
      <c r="G35588" s="118"/>
      <c r="H35588" s="119"/>
    </row>
    <row r="35589" spans="7:8">
      <c r="G35589" s="118"/>
      <c r="H35589" s="119"/>
    </row>
    <row r="35590" spans="7:8">
      <c r="G35590" s="118"/>
      <c r="H35590" s="119"/>
    </row>
    <row r="35591" spans="7:8">
      <c r="G35591" s="118"/>
      <c r="H35591" s="119"/>
    </row>
    <row r="35592" spans="7:8">
      <c r="G35592" s="118"/>
      <c r="H35592" s="119"/>
    </row>
    <row r="35593" spans="7:8">
      <c r="G35593" s="118"/>
      <c r="H35593" s="119"/>
    </row>
    <row r="35594" spans="7:8">
      <c r="G35594" s="118"/>
      <c r="H35594" s="119"/>
    </row>
    <row r="35595" spans="7:8">
      <c r="G35595" s="118"/>
      <c r="H35595" s="119"/>
    </row>
    <row r="35596" spans="7:8">
      <c r="G35596" s="118"/>
      <c r="H35596" s="119"/>
    </row>
    <row r="35597" spans="7:8">
      <c r="G35597" s="118"/>
      <c r="H35597" s="119"/>
    </row>
    <row r="35598" spans="7:8">
      <c r="G35598" s="118"/>
      <c r="H35598" s="119"/>
    </row>
    <row r="35599" spans="7:8">
      <c r="G35599" s="118"/>
      <c r="H35599" s="119"/>
    </row>
    <row r="35600" spans="7:8">
      <c r="G35600" s="118"/>
      <c r="H35600" s="119"/>
    </row>
    <row r="35601" spans="7:8">
      <c r="G35601" s="118"/>
      <c r="H35601" s="119"/>
    </row>
    <row r="35602" spans="7:8">
      <c r="G35602" s="118"/>
      <c r="H35602" s="119"/>
    </row>
    <row r="35603" spans="7:8">
      <c r="G35603" s="118"/>
      <c r="H35603" s="119"/>
    </row>
    <row r="35604" spans="7:8">
      <c r="G35604" s="118"/>
      <c r="H35604" s="119"/>
    </row>
    <row r="35605" spans="7:8">
      <c r="G35605" s="118"/>
      <c r="H35605" s="119"/>
    </row>
    <row r="35606" spans="7:8">
      <c r="G35606" s="118"/>
      <c r="H35606" s="119"/>
    </row>
    <row r="35607" spans="7:8">
      <c r="G35607" s="118"/>
      <c r="H35607" s="119"/>
    </row>
    <row r="35608" spans="7:8">
      <c r="G35608" s="118"/>
      <c r="H35608" s="119"/>
    </row>
    <row r="35609" spans="7:8">
      <c r="G35609" s="118"/>
      <c r="H35609" s="119"/>
    </row>
    <row r="35610" spans="7:8">
      <c r="G35610" s="118"/>
      <c r="H35610" s="119"/>
    </row>
    <row r="35611" spans="7:8">
      <c r="G35611" s="118"/>
      <c r="H35611" s="119"/>
    </row>
    <row r="35612" spans="7:8">
      <c r="G35612" s="118"/>
      <c r="H35612" s="119"/>
    </row>
    <row r="35613" spans="7:8">
      <c r="G35613" s="118"/>
      <c r="H35613" s="119"/>
    </row>
    <row r="35614" spans="7:8">
      <c r="G35614" s="118"/>
      <c r="H35614" s="119"/>
    </row>
    <row r="35615" spans="7:8">
      <c r="G35615" s="118"/>
      <c r="H35615" s="119"/>
    </row>
    <row r="35616" spans="7:8">
      <c r="G35616" s="118"/>
      <c r="H35616" s="119"/>
    </row>
    <row r="35617" spans="7:8">
      <c r="G35617" s="118"/>
      <c r="H35617" s="119"/>
    </row>
    <row r="35618" spans="7:8">
      <c r="G35618" s="118"/>
      <c r="H35618" s="119"/>
    </row>
    <row r="35619" spans="7:8">
      <c r="G35619" s="118"/>
      <c r="H35619" s="119"/>
    </row>
    <row r="35620" spans="7:8">
      <c r="G35620" s="118"/>
      <c r="H35620" s="119"/>
    </row>
    <row r="35621" spans="7:8">
      <c r="G35621" s="118"/>
      <c r="H35621" s="119"/>
    </row>
    <row r="35622" spans="7:8">
      <c r="G35622" s="118"/>
      <c r="H35622" s="119"/>
    </row>
    <row r="35623" spans="7:8">
      <c r="G35623" s="118"/>
      <c r="H35623" s="119"/>
    </row>
    <row r="35624" spans="7:8">
      <c r="G35624" s="118"/>
      <c r="H35624" s="119"/>
    </row>
    <row r="35625" spans="7:8">
      <c r="G35625" s="118"/>
      <c r="H35625" s="119"/>
    </row>
    <row r="35626" spans="7:8">
      <c r="G35626" s="118"/>
      <c r="H35626" s="119"/>
    </row>
    <row r="35627" spans="7:8">
      <c r="G35627" s="118"/>
      <c r="H35627" s="119"/>
    </row>
    <row r="35628" spans="7:8">
      <c r="G35628" s="118"/>
      <c r="H35628" s="119"/>
    </row>
    <row r="35629" spans="7:8">
      <c r="G35629" s="118"/>
      <c r="H35629" s="119"/>
    </row>
    <row r="35630" spans="7:8">
      <c r="G35630" s="118"/>
      <c r="H35630" s="119"/>
    </row>
    <row r="35631" spans="7:8">
      <c r="G35631" s="118"/>
      <c r="H35631" s="119"/>
    </row>
    <row r="35632" spans="7:8">
      <c r="G35632" s="118"/>
      <c r="H35632" s="119"/>
    </row>
    <row r="35633" spans="7:8">
      <c r="G35633" s="118"/>
      <c r="H35633" s="119"/>
    </row>
    <row r="35634" spans="7:8">
      <c r="G35634" s="118"/>
      <c r="H35634" s="119"/>
    </row>
    <row r="35635" spans="7:8">
      <c r="G35635" s="118"/>
      <c r="H35635" s="119"/>
    </row>
    <row r="35636" spans="7:8">
      <c r="G35636" s="118"/>
      <c r="H35636" s="119"/>
    </row>
    <row r="35637" spans="7:8">
      <c r="G35637" s="118"/>
      <c r="H35637" s="119"/>
    </row>
    <row r="35638" spans="7:8">
      <c r="G35638" s="118"/>
      <c r="H35638" s="119"/>
    </row>
    <row r="35639" spans="7:8">
      <c r="G35639" s="118"/>
      <c r="H35639" s="119"/>
    </row>
    <row r="35640" spans="7:8">
      <c r="G35640" s="118"/>
      <c r="H35640" s="119"/>
    </row>
    <row r="35641" spans="7:8">
      <c r="G35641" s="118"/>
      <c r="H35641" s="119"/>
    </row>
    <row r="35642" spans="7:8">
      <c r="G35642" s="118"/>
      <c r="H35642" s="119"/>
    </row>
    <row r="35643" spans="7:8">
      <c r="G35643" s="118"/>
      <c r="H35643" s="119"/>
    </row>
    <row r="35644" spans="7:8">
      <c r="G35644" s="118"/>
      <c r="H35644" s="119"/>
    </row>
    <row r="35645" spans="7:8">
      <c r="G35645" s="118"/>
      <c r="H35645" s="119"/>
    </row>
    <row r="35646" spans="7:8">
      <c r="G35646" s="118"/>
      <c r="H35646" s="119"/>
    </row>
    <row r="35647" spans="7:8">
      <c r="G35647" s="118"/>
      <c r="H35647" s="119"/>
    </row>
    <row r="35648" spans="7:8">
      <c r="G35648" s="118"/>
      <c r="H35648" s="119"/>
    </row>
    <row r="35649" spans="7:8">
      <c r="G35649" s="118"/>
      <c r="H35649" s="119"/>
    </row>
    <row r="35650" spans="7:8">
      <c r="G35650" s="118"/>
      <c r="H35650" s="119"/>
    </row>
    <row r="35651" spans="7:8">
      <c r="G35651" s="118"/>
      <c r="H35651" s="119"/>
    </row>
    <row r="35652" spans="7:8">
      <c r="G35652" s="118"/>
      <c r="H35652" s="119"/>
    </row>
    <row r="35653" spans="7:8">
      <c r="G35653" s="118"/>
      <c r="H35653" s="119"/>
    </row>
    <row r="35654" spans="7:8">
      <c r="G35654" s="118"/>
      <c r="H35654" s="119"/>
    </row>
    <row r="35655" spans="7:8">
      <c r="G35655" s="118"/>
      <c r="H35655" s="119"/>
    </row>
    <row r="35656" spans="7:8">
      <c r="G35656" s="118"/>
      <c r="H35656" s="119"/>
    </row>
    <row r="35657" spans="7:8">
      <c r="G35657" s="118"/>
      <c r="H35657" s="119"/>
    </row>
    <row r="35658" spans="7:8">
      <c r="G35658" s="118"/>
      <c r="H35658" s="119"/>
    </row>
    <row r="35659" spans="7:8">
      <c r="G35659" s="118"/>
      <c r="H35659" s="119"/>
    </row>
    <row r="35660" spans="7:8">
      <c r="G35660" s="118"/>
      <c r="H35660" s="119"/>
    </row>
    <row r="35661" spans="7:8">
      <c r="G35661" s="118"/>
      <c r="H35661" s="119"/>
    </row>
    <row r="35662" spans="7:8">
      <c r="G35662" s="118"/>
      <c r="H35662" s="119"/>
    </row>
    <row r="35663" spans="7:8">
      <c r="G35663" s="118"/>
      <c r="H35663" s="119"/>
    </row>
    <row r="35664" spans="7:8">
      <c r="G35664" s="118"/>
      <c r="H35664" s="119"/>
    </row>
    <row r="35665" spans="7:8">
      <c r="G35665" s="118"/>
      <c r="H35665" s="119"/>
    </row>
    <row r="35666" spans="7:8">
      <c r="G35666" s="118"/>
      <c r="H35666" s="119"/>
    </row>
    <row r="35667" spans="7:8">
      <c r="G35667" s="118"/>
      <c r="H35667" s="119"/>
    </row>
    <row r="35668" spans="7:8">
      <c r="G35668" s="118"/>
      <c r="H35668" s="119"/>
    </row>
    <row r="35669" spans="7:8">
      <c r="G35669" s="118"/>
      <c r="H35669" s="119"/>
    </row>
    <row r="35670" spans="7:8">
      <c r="G35670" s="118"/>
      <c r="H35670" s="119"/>
    </row>
    <row r="35671" spans="7:8">
      <c r="G35671" s="118"/>
      <c r="H35671" s="119"/>
    </row>
    <row r="35672" spans="7:8">
      <c r="G35672" s="118"/>
      <c r="H35672" s="119"/>
    </row>
    <row r="35673" spans="7:8">
      <c r="G35673" s="118"/>
      <c r="H35673" s="119"/>
    </row>
    <row r="35674" spans="7:8">
      <c r="G35674" s="118"/>
      <c r="H35674" s="119"/>
    </row>
    <row r="35675" spans="7:8">
      <c r="G35675" s="118"/>
      <c r="H35675" s="119"/>
    </row>
    <row r="35676" spans="7:8">
      <c r="G35676" s="118"/>
      <c r="H35676" s="119"/>
    </row>
    <row r="35677" spans="7:8">
      <c r="G35677" s="118"/>
      <c r="H35677" s="119"/>
    </row>
    <row r="35678" spans="7:8">
      <c r="G35678" s="118"/>
      <c r="H35678" s="119"/>
    </row>
    <row r="35679" spans="7:8">
      <c r="G35679" s="118"/>
      <c r="H35679" s="119"/>
    </row>
    <row r="35680" spans="7:8">
      <c r="G35680" s="118"/>
      <c r="H35680" s="119"/>
    </row>
    <row r="35681" spans="7:8">
      <c r="G35681" s="118"/>
      <c r="H35681" s="119"/>
    </row>
    <row r="35682" spans="7:8">
      <c r="G35682" s="118"/>
      <c r="H35682" s="119"/>
    </row>
    <row r="35683" spans="7:8">
      <c r="G35683" s="118"/>
      <c r="H35683" s="119"/>
    </row>
    <row r="35684" spans="7:8">
      <c r="G35684" s="118"/>
      <c r="H35684" s="119"/>
    </row>
    <row r="35685" spans="7:8">
      <c r="G35685" s="118"/>
      <c r="H35685" s="119"/>
    </row>
    <row r="35686" spans="7:8">
      <c r="G35686" s="118"/>
      <c r="H35686" s="119"/>
    </row>
    <row r="35687" spans="7:8">
      <c r="G35687" s="118"/>
      <c r="H35687" s="119"/>
    </row>
    <row r="35688" spans="7:8">
      <c r="G35688" s="118"/>
      <c r="H35688" s="119"/>
    </row>
    <row r="35689" spans="7:8">
      <c r="G35689" s="118"/>
      <c r="H35689" s="119"/>
    </row>
    <row r="35690" spans="7:8">
      <c r="G35690" s="118"/>
      <c r="H35690" s="119"/>
    </row>
    <row r="35691" spans="7:8">
      <c r="G35691" s="118"/>
      <c r="H35691" s="119"/>
    </row>
    <row r="35692" spans="7:8">
      <c r="G35692" s="118"/>
      <c r="H35692" s="119"/>
    </row>
    <row r="35693" spans="7:8">
      <c r="G35693" s="118"/>
      <c r="H35693" s="119"/>
    </row>
    <row r="35694" spans="7:8">
      <c r="G35694" s="118"/>
      <c r="H35694" s="119"/>
    </row>
    <row r="35695" spans="7:8">
      <c r="G35695" s="118"/>
      <c r="H35695" s="119"/>
    </row>
    <row r="35696" spans="7:8">
      <c r="G35696" s="118"/>
      <c r="H35696" s="119"/>
    </row>
    <row r="35697" spans="7:8">
      <c r="G35697" s="118"/>
      <c r="H35697" s="119"/>
    </row>
    <row r="35698" spans="7:8">
      <c r="G35698" s="118"/>
      <c r="H35698" s="119"/>
    </row>
    <row r="35699" spans="7:8">
      <c r="G35699" s="118"/>
      <c r="H35699" s="119"/>
    </row>
    <row r="35700" spans="7:8">
      <c r="G35700" s="118"/>
      <c r="H35700" s="119"/>
    </row>
    <row r="35701" spans="7:8">
      <c r="G35701" s="118"/>
      <c r="H35701" s="119"/>
    </row>
    <row r="35702" spans="7:8">
      <c r="G35702" s="118"/>
      <c r="H35702" s="119"/>
    </row>
    <row r="35703" spans="7:8">
      <c r="G35703" s="118"/>
      <c r="H35703" s="119"/>
    </row>
    <row r="35704" spans="7:8">
      <c r="G35704" s="118"/>
      <c r="H35704" s="119"/>
    </row>
    <row r="35705" spans="7:8">
      <c r="G35705" s="118"/>
      <c r="H35705" s="119"/>
    </row>
    <row r="35706" spans="7:8">
      <c r="G35706" s="118"/>
      <c r="H35706" s="119"/>
    </row>
    <row r="35707" spans="7:8">
      <c r="G35707" s="118"/>
      <c r="H35707" s="119"/>
    </row>
    <row r="35708" spans="7:8">
      <c r="G35708" s="118"/>
      <c r="H35708" s="119"/>
    </row>
    <row r="35709" spans="7:8">
      <c r="G35709" s="118"/>
      <c r="H35709" s="119"/>
    </row>
    <row r="35710" spans="7:8">
      <c r="G35710" s="118"/>
      <c r="H35710" s="119"/>
    </row>
    <row r="35711" spans="7:8">
      <c r="G35711" s="118"/>
      <c r="H35711" s="119"/>
    </row>
    <row r="35712" spans="7:8">
      <c r="G35712" s="118"/>
      <c r="H35712" s="119"/>
    </row>
    <row r="35713" spans="7:8">
      <c r="G35713" s="118"/>
      <c r="H35713" s="119"/>
    </row>
    <row r="35714" spans="7:8">
      <c r="G35714" s="118"/>
      <c r="H35714" s="119"/>
    </row>
    <row r="35715" spans="7:8">
      <c r="G35715" s="118"/>
      <c r="H35715" s="119"/>
    </row>
    <row r="35716" spans="7:8">
      <c r="G35716" s="118"/>
      <c r="H35716" s="119"/>
    </row>
    <row r="35717" spans="7:8">
      <c r="G35717" s="118"/>
      <c r="H35717" s="119"/>
    </row>
    <row r="35718" spans="7:8">
      <c r="G35718" s="118"/>
      <c r="H35718" s="119"/>
    </row>
    <row r="35719" spans="7:8">
      <c r="G35719" s="118"/>
      <c r="H35719" s="119"/>
    </row>
    <row r="35720" spans="7:8">
      <c r="G35720" s="118"/>
      <c r="H35720" s="119"/>
    </row>
    <row r="35721" spans="7:8">
      <c r="G35721" s="118"/>
      <c r="H35721" s="119"/>
    </row>
    <row r="35722" spans="7:8">
      <c r="G35722" s="118"/>
      <c r="H35722" s="119"/>
    </row>
    <row r="35723" spans="7:8">
      <c r="G35723" s="118"/>
      <c r="H35723" s="119"/>
    </row>
    <row r="35724" spans="7:8">
      <c r="G35724" s="118"/>
      <c r="H35724" s="119"/>
    </row>
    <row r="35725" spans="7:8">
      <c r="G35725" s="118"/>
      <c r="H35725" s="119"/>
    </row>
    <row r="35726" spans="7:8">
      <c r="G35726" s="118"/>
      <c r="H35726" s="119"/>
    </row>
    <row r="35727" spans="7:8">
      <c r="G35727" s="118"/>
      <c r="H35727" s="119"/>
    </row>
    <row r="35728" spans="7:8">
      <c r="G35728" s="118"/>
      <c r="H35728" s="119"/>
    </row>
    <row r="35729" spans="7:8">
      <c r="G35729" s="118"/>
      <c r="H35729" s="119"/>
    </row>
    <row r="35730" spans="7:8">
      <c r="G35730" s="118"/>
      <c r="H35730" s="119"/>
    </row>
    <row r="35731" spans="7:8">
      <c r="G35731" s="118"/>
      <c r="H35731" s="119"/>
    </row>
    <row r="35732" spans="7:8">
      <c r="G35732" s="118"/>
      <c r="H35732" s="119"/>
    </row>
    <row r="35733" spans="7:8">
      <c r="G35733" s="118"/>
      <c r="H35733" s="119"/>
    </row>
    <row r="35734" spans="7:8">
      <c r="G35734" s="118"/>
      <c r="H35734" s="119"/>
    </row>
    <row r="35735" spans="7:8">
      <c r="G35735" s="118"/>
      <c r="H35735" s="119"/>
    </row>
    <row r="35736" spans="7:8">
      <c r="G35736" s="118"/>
      <c r="H35736" s="119"/>
    </row>
    <row r="35737" spans="7:8">
      <c r="G35737" s="118"/>
      <c r="H35737" s="119"/>
    </row>
    <row r="35738" spans="7:8">
      <c r="G35738" s="118"/>
      <c r="H35738" s="119"/>
    </row>
    <row r="35739" spans="7:8">
      <c r="G35739" s="118"/>
      <c r="H35739" s="119"/>
    </row>
    <row r="35740" spans="7:8">
      <c r="G35740" s="118"/>
      <c r="H35740" s="119"/>
    </row>
    <row r="35741" spans="7:8">
      <c r="G35741" s="118"/>
      <c r="H35741" s="119"/>
    </row>
    <row r="35742" spans="7:8">
      <c r="G35742" s="118"/>
      <c r="H35742" s="119"/>
    </row>
    <row r="35743" spans="7:8">
      <c r="G35743" s="118"/>
      <c r="H35743" s="119"/>
    </row>
    <row r="35744" spans="7:8">
      <c r="G35744" s="118"/>
      <c r="H35744" s="119"/>
    </row>
    <row r="35745" spans="7:8">
      <c r="G35745" s="118"/>
      <c r="H35745" s="119"/>
    </row>
    <row r="35746" spans="7:8">
      <c r="G35746" s="118"/>
      <c r="H35746" s="119"/>
    </row>
    <row r="35747" spans="7:8">
      <c r="G35747" s="118"/>
      <c r="H35747" s="119"/>
    </row>
    <row r="35748" spans="7:8">
      <c r="G35748" s="118"/>
      <c r="H35748" s="119"/>
    </row>
    <row r="35749" spans="7:8">
      <c r="G35749" s="118"/>
      <c r="H35749" s="119"/>
    </row>
    <row r="35750" spans="7:8">
      <c r="G35750" s="118"/>
      <c r="H35750" s="119"/>
    </row>
    <row r="35751" spans="7:8">
      <c r="G35751" s="118"/>
      <c r="H35751" s="119"/>
    </row>
    <row r="35752" spans="7:8">
      <c r="G35752" s="118"/>
      <c r="H35752" s="119"/>
    </row>
    <row r="35753" spans="7:8">
      <c r="G35753" s="118"/>
      <c r="H35753" s="119"/>
    </row>
    <row r="35754" spans="7:8">
      <c r="G35754" s="118"/>
      <c r="H35754" s="119"/>
    </row>
    <row r="35755" spans="7:8">
      <c r="G35755" s="118"/>
      <c r="H35755" s="119"/>
    </row>
    <row r="35756" spans="7:8">
      <c r="G35756" s="118"/>
      <c r="H35756" s="119"/>
    </row>
    <row r="35757" spans="7:8">
      <c r="G35757" s="118"/>
      <c r="H35757" s="119"/>
    </row>
    <row r="35758" spans="7:8">
      <c r="G35758" s="118"/>
      <c r="H35758" s="119"/>
    </row>
    <row r="35759" spans="7:8">
      <c r="G35759" s="118"/>
      <c r="H35759" s="119"/>
    </row>
    <row r="35760" spans="7:8">
      <c r="G35760" s="118"/>
      <c r="H35760" s="119"/>
    </row>
    <row r="35761" spans="7:8">
      <c r="G35761" s="118"/>
      <c r="H35761" s="119"/>
    </row>
    <row r="35762" spans="7:8">
      <c r="G35762" s="118"/>
      <c r="H35762" s="119"/>
    </row>
    <row r="35763" spans="7:8">
      <c r="G35763" s="118"/>
      <c r="H35763" s="119"/>
    </row>
    <row r="35764" spans="7:8">
      <c r="G35764" s="118"/>
      <c r="H35764" s="119"/>
    </row>
    <row r="35765" spans="7:8">
      <c r="G35765" s="118"/>
      <c r="H35765" s="119"/>
    </row>
    <row r="35766" spans="7:8">
      <c r="G35766" s="118"/>
      <c r="H35766" s="119"/>
    </row>
    <row r="35767" spans="7:8">
      <c r="G35767" s="118"/>
      <c r="H35767" s="119"/>
    </row>
    <row r="35768" spans="7:8">
      <c r="G35768" s="118"/>
      <c r="H35768" s="119"/>
    </row>
    <row r="35769" spans="7:8">
      <c r="G35769" s="118"/>
      <c r="H35769" s="119"/>
    </row>
    <row r="35770" spans="7:8">
      <c r="G35770" s="118"/>
      <c r="H35770" s="119"/>
    </row>
    <row r="35771" spans="7:8">
      <c r="G35771" s="118"/>
      <c r="H35771" s="119"/>
    </row>
    <row r="35772" spans="7:8">
      <c r="G35772" s="118"/>
      <c r="H35772" s="119"/>
    </row>
    <row r="35773" spans="7:8">
      <c r="G35773" s="118"/>
      <c r="H35773" s="119"/>
    </row>
    <row r="35774" spans="7:8">
      <c r="G35774" s="118"/>
      <c r="H35774" s="119"/>
    </row>
    <row r="35775" spans="7:8">
      <c r="G35775" s="118"/>
      <c r="H35775" s="119"/>
    </row>
    <row r="35776" spans="7:8">
      <c r="G35776" s="118"/>
      <c r="H35776" s="119"/>
    </row>
    <row r="35777" spans="7:8">
      <c r="G35777" s="118"/>
      <c r="H35777" s="119"/>
    </row>
    <row r="35778" spans="7:8">
      <c r="G35778" s="118"/>
      <c r="H35778" s="119"/>
    </row>
    <row r="35779" spans="7:8">
      <c r="G35779" s="118"/>
      <c r="H35779" s="119"/>
    </row>
    <row r="35780" spans="7:8">
      <c r="G35780" s="118"/>
      <c r="H35780" s="119"/>
    </row>
    <row r="35781" spans="7:8">
      <c r="G35781" s="118"/>
      <c r="H35781" s="119"/>
    </row>
    <row r="35782" spans="7:8">
      <c r="G35782" s="118"/>
      <c r="H35782" s="119"/>
    </row>
    <row r="35783" spans="7:8">
      <c r="G35783" s="118"/>
      <c r="H35783" s="119"/>
    </row>
    <row r="35784" spans="7:8">
      <c r="G35784" s="118"/>
      <c r="H35784" s="119"/>
    </row>
    <row r="35785" spans="7:8">
      <c r="G35785" s="118"/>
      <c r="H35785" s="119"/>
    </row>
    <row r="35786" spans="7:8">
      <c r="G35786" s="118"/>
      <c r="H35786" s="119"/>
    </row>
    <row r="35787" spans="7:8">
      <c r="G35787" s="118"/>
      <c r="H35787" s="119"/>
    </row>
    <row r="35788" spans="7:8">
      <c r="G35788" s="118"/>
      <c r="H35788" s="119"/>
    </row>
    <row r="35789" spans="7:8">
      <c r="G35789" s="118"/>
      <c r="H35789" s="119"/>
    </row>
    <row r="35790" spans="7:8">
      <c r="G35790" s="118"/>
      <c r="H35790" s="119"/>
    </row>
    <row r="35791" spans="7:8">
      <c r="G35791" s="118"/>
      <c r="H35791" s="119"/>
    </row>
    <row r="35792" spans="7:8">
      <c r="G35792" s="118"/>
      <c r="H35792" s="119"/>
    </row>
    <row r="35793" spans="7:8">
      <c r="G35793" s="118"/>
      <c r="H35793" s="119"/>
    </row>
    <row r="35794" spans="7:8">
      <c r="G35794" s="118"/>
      <c r="H35794" s="119"/>
    </row>
    <row r="35795" spans="7:8">
      <c r="G35795" s="118"/>
      <c r="H35795" s="119"/>
    </row>
    <row r="35796" spans="7:8">
      <c r="G35796" s="118"/>
      <c r="H35796" s="119"/>
    </row>
    <row r="35797" spans="7:8">
      <c r="G35797" s="118"/>
      <c r="H35797" s="119"/>
    </row>
    <row r="35798" spans="7:8">
      <c r="G35798" s="118"/>
      <c r="H35798" s="119"/>
    </row>
    <row r="35799" spans="7:8">
      <c r="G35799" s="118"/>
      <c r="H35799" s="119"/>
    </row>
    <row r="35800" spans="7:8">
      <c r="G35800" s="118"/>
      <c r="H35800" s="119"/>
    </row>
    <row r="35801" spans="7:8">
      <c r="G35801" s="118"/>
      <c r="H35801" s="119"/>
    </row>
    <row r="35802" spans="7:8">
      <c r="G35802" s="118"/>
      <c r="H35802" s="119"/>
    </row>
    <row r="35803" spans="7:8">
      <c r="G35803" s="118"/>
      <c r="H35803" s="119"/>
    </row>
    <row r="35804" spans="7:8">
      <c r="G35804" s="118"/>
      <c r="H35804" s="119"/>
    </row>
    <row r="35805" spans="7:8">
      <c r="G35805" s="118"/>
      <c r="H35805" s="119"/>
    </row>
    <row r="35806" spans="7:8">
      <c r="G35806" s="118"/>
      <c r="H35806" s="119"/>
    </row>
    <row r="35807" spans="7:8">
      <c r="G35807" s="118"/>
      <c r="H35807" s="119"/>
    </row>
    <row r="35808" spans="7:8">
      <c r="G35808" s="118"/>
      <c r="H35808" s="119"/>
    </row>
    <row r="35809" spans="7:8">
      <c r="G35809" s="118"/>
      <c r="H35809" s="119"/>
    </row>
    <row r="35810" spans="7:8">
      <c r="G35810" s="118"/>
      <c r="H35810" s="119"/>
    </row>
    <row r="35811" spans="7:8">
      <c r="G35811" s="118"/>
      <c r="H35811" s="119"/>
    </row>
    <row r="35812" spans="7:8">
      <c r="G35812" s="118"/>
      <c r="H35812" s="119"/>
    </row>
    <row r="35813" spans="7:8">
      <c r="G35813" s="118"/>
      <c r="H35813" s="119"/>
    </row>
    <row r="35814" spans="7:8">
      <c r="G35814" s="118"/>
      <c r="H35814" s="119"/>
    </row>
    <row r="35815" spans="7:8">
      <c r="G35815" s="118"/>
      <c r="H35815" s="119"/>
    </row>
    <row r="35816" spans="7:8">
      <c r="G35816" s="118"/>
      <c r="H35816" s="119"/>
    </row>
    <row r="35817" spans="7:8">
      <c r="G35817" s="118"/>
      <c r="H35817" s="119"/>
    </row>
    <row r="35818" spans="7:8">
      <c r="G35818" s="118"/>
      <c r="H35818" s="119"/>
    </row>
    <row r="35819" spans="7:8">
      <c r="G35819" s="118"/>
      <c r="H35819" s="119"/>
    </row>
    <row r="35820" spans="7:8">
      <c r="G35820" s="118"/>
      <c r="H35820" s="119"/>
    </row>
    <row r="35821" spans="7:8">
      <c r="G35821" s="118"/>
      <c r="H35821" s="119"/>
    </row>
    <row r="35822" spans="7:8">
      <c r="G35822" s="118"/>
      <c r="H35822" s="119"/>
    </row>
    <row r="35823" spans="7:8">
      <c r="G35823" s="118"/>
      <c r="H35823" s="119"/>
    </row>
    <row r="35824" spans="7:8">
      <c r="G35824" s="118"/>
      <c r="H35824" s="119"/>
    </row>
    <row r="35825" spans="7:8">
      <c r="G35825" s="118"/>
      <c r="H35825" s="119"/>
    </row>
    <row r="35826" spans="7:8">
      <c r="G35826" s="118"/>
      <c r="H35826" s="119"/>
    </row>
    <row r="35827" spans="7:8">
      <c r="G35827" s="118"/>
      <c r="H35827" s="119"/>
    </row>
    <row r="35828" spans="7:8">
      <c r="G35828" s="118"/>
      <c r="H35828" s="119"/>
    </row>
    <row r="35829" spans="7:8">
      <c r="G35829" s="118"/>
      <c r="H35829" s="119"/>
    </row>
    <row r="35830" spans="7:8">
      <c r="G35830" s="118"/>
      <c r="H35830" s="119"/>
    </row>
    <row r="35831" spans="7:8">
      <c r="G35831" s="118"/>
      <c r="H35831" s="119"/>
    </row>
    <row r="35832" spans="7:8">
      <c r="G35832" s="118"/>
      <c r="H35832" s="119"/>
    </row>
    <row r="35833" spans="7:8">
      <c r="G35833" s="118"/>
      <c r="H35833" s="119"/>
    </row>
    <row r="35834" spans="7:8">
      <c r="G35834" s="118"/>
      <c r="H35834" s="119"/>
    </row>
    <row r="35835" spans="7:8">
      <c r="G35835" s="118"/>
      <c r="H35835" s="119"/>
    </row>
    <row r="35836" spans="7:8">
      <c r="G35836" s="118"/>
      <c r="H35836" s="119"/>
    </row>
    <row r="35837" spans="7:8">
      <c r="G35837" s="118"/>
      <c r="H35837" s="119"/>
    </row>
    <row r="35838" spans="7:8">
      <c r="G35838" s="118"/>
      <c r="H35838" s="119"/>
    </row>
    <row r="35839" spans="7:8">
      <c r="G35839" s="118"/>
      <c r="H35839" s="119"/>
    </row>
    <row r="35840" spans="7:8">
      <c r="G35840" s="118"/>
      <c r="H35840" s="119"/>
    </row>
    <row r="35841" spans="7:8">
      <c r="G35841" s="118"/>
      <c r="H35841" s="119"/>
    </row>
    <row r="35842" spans="7:8">
      <c r="G35842" s="118"/>
      <c r="H35842" s="119"/>
    </row>
    <row r="35843" spans="7:8">
      <c r="G35843" s="118"/>
      <c r="H35843" s="119"/>
    </row>
    <row r="35844" spans="7:8">
      <c r="G35844" s="118"/>
      <c r="H35844" s="119"/>
    </row>
    <row r="35845" spans="7:8">
      <c r="G35845" s="118"/>
      <c r="H35845" s="119"/>
    </row>
    <row r="35846" spans="7:8">
      <c r="G35846" s="118"/>
      <c r="H35846" s="119"/>
    </row>
    <row r="35847" spans="7:8">
      <c r="G35847" s="118"/>
      <c r="H35847" s="119"/>
    </row>
    <row r="35848" spans="7:8">
      <c r="G35848" s="118"/>
      <c r="H35848" s="119"/>
    </row>
    <row r="35849" spans="7:8">
      <c r="G35849" s="118"/>
      <c r="H35849" s="119"/>
    </row>
    <row r="35850" spans="7:8">
      <c r="G35850" s="118"/>
      <c r="H35850" s="119"/>
    </row>
    <row r="35851" spans="7:8">
      <c r="G35851" s="118"/>
      <c r="H35851" s="119"/>
    </row>
    <row r="35852" spans="7:8">
      <c r="G35852" s="118"/>
      <c r="H35852" s="119"/>
    </row>
    <row r="35853" spans="7:8">
      <c r="G35853" s="118"/>
      <c r="H35853" s="119"/>
    </row>
    <row r="35854" spans="7:8">
      <c r="G35854" s="118"/>
      <c r="H35854" s="119"/>
    </row>
    <row r="35855" spans="7:8">
      <c r="G35855" s="118"/>
      <c r="H35855" s="119"/>
    </row>
    <row r="35856" spans="7:8">
      <c r="G35856" s="118"/>
      <c r="H35856" s="119"/>
    </row>
    <row r="35857" spans="7:8">
      <c r="G35857" s="118"/>
      <c r="H35857" s="119"/>
    </row>
    <row r="35858" spans="7:8">
      <c r="G35858" s="118"/>
      <c r="H35858" s="119"/>
    </row>
    <row r="35859" spans="7:8">
      <c r="G35859" s="118"/>
      <c r="H35859" s="119"/>
    </row>
    <row r="35860" spans="7:8">
      <c r="G35860" s="118"/>
      <c r="H35860" s="119"/>
    </row>
    <row r="35861" spans="7:8">
      <c r="G35861" s="118"/>
      <c r="H35861" s="119"/>
    </row>
    <row r="35862" spans="7:8">
      <c r="G35862" s="118"/>
      <c r="H35862" s="119"/>
    </row>
    <row r="35863" spans="7:8">
      <c r="G35863" s="118"/>
      <c r="H35863" s="119"/>
    </row>
    <row r="35864" spans="7:8">
      <c r="G35864" s="118"/>
      <c r="H35864" s="119"/>
    </row>
    <row r="35865" spans="7:8">
      <c r="G35865" s="118"/>
      <c r="H35865" s="119"/>
    </row>
    <row r="35866" spans="7:8">
      <c r="G35866" s="118"/>
      <c r="H35866" s="119"/>
    </row>
    <row r="35867" spans="7:8">
      <c r="G35867" s="118"/>
      <c r="H35867" s="119"/>
    </row>
    <row r="35868" spans="7:8">
      <c r="G35868" s="118"/>
      <c r="H35868" s="119"/>
    </row>
    <row r="35869" spans="7:8">
      <c r="G35869" s="118"/>
      <c r="H35869" s="119"/>
    </row>
    <row r="35870" spans="7:8">
      <c r="G35870" s="118"/>
      <c r="H35870" s="119"/>
    </row>
    <row r="35871" spans="7:8">
      <c r="G35871" s="118"/>
      <c r="H35871" s="119"/>
    </row>
    <row r="35872" spans="7:8">
      <c r="G35872" s="118"/>
      <c r="H35872" s="119"/>
    </row>
    <row r="35873" spans="7:8">
      <c r="G35873" s="118"/>
      <c r="H35873" s="119"/>
    </row>
    <row r="35874" spans="7:8">
      <c r="G35874" s="118"/>
      <c r="H35874" s="119"/>
    </row>
    <row r="35875" spans="7:8">
      <c r="G35875" s="118"/>
      <c r="H35875" s="119"/>
    </row>
    <row r="35876" spans="7:8">
      <c r="G35876" s="118"/>
      <c r="H35876" s="119"/>
    </row>
    <row r="35877" spans="7:8">
      <c r="G35877" s="118"/>
      <c r="H35877" s="119"/>
    </row>
    <row r="35878" spans="7:8">
      <c r="G35878" s="118"/>
      <c r="H35878" s="119"/>
    </row>
    <row r="35879" spans="7:8">
      <c r="G35879" s="118"/>
      <c r="H35879" s="119"/>
    </row>
    <row r="35880" spans="7:8">
      <c r="G35880" s="118"/>
      <c r="H35880" s="119"/>
    </row>
    <row r="35881" spans="7:8">
      <c r="G35881" s="118"/>
      <c r="H35881" s="119"/>
    </row>
    <row r="35882" spans="7:8">
      <c r="G35882" s="118"/>
      <c r="H35882" s="119"/>
    </row>
    <row r="35883" spans="7:8">
      <c r="G35883" s="118"/>
      <c r="H35883" s="119"/>
    </row>
    <row r="35884" spans="7:8">
      <c r="G35884" s="118"/>
      <c r="H35884" s="119"/>
    </row>
    <row r="35885" spans="7:8">
      <c r="G35885" s="118"/>
      <c r="H35885" s="119"/>
    </row>
    <row r="35886" spans="7:8">
      <c r="G35886" s="118"/>
      <c r="H35886" s="119"/>
    </row>
    <row r="35887" spans="7:8">
      <c r="G35887" s="118"/>
      <c r="H35887" s="119"/>
    </row>
    <row r="35888" spans="7:8">
      <c r="G35888" s="118"/>
      <c r="H35888" s="119"/>
    </row>
    <row r="35889" spans="7:8">
      <c r="G35889" s="118"/>
      <c r="H35889" s="119"/>
    </row>
    <row r="35890" spans="7:8">
      <c r="G35890" s="118"/>
      <c r="H35890" s="119"/>
    </row>
    <row r="35891" spans="7:8">
      <c r="G35891" s="118"/>
      <c r="H35891" s="119"/>
    </row>
    <row r="35892" spans="7:8">
      <c r="G35892" s="118"/>
      <c r="H35892" s="119"/>
    </row>
    <row r="35893" spans="7:8">
      <c r="G35893" s="118"/>
      <c r="H35893" s="119"/>
    </row>
    <row r="35894" spans="7:8">
      <c r="G35894" s="118"/>
      <c r="H35894" s="119"/>
    </row>
    <row r="35895" spans="7:8">
      <c r="G35895" s="118"/>
      <c r="H35895" s="119"/>
    </row>
    <row r="35896" spans="7:8">
      <c r="G35896" s="118"/>
      <c r="H35896" s="119"/>
    </row>
    <row r="35897" spans="7:8">
      <c r="G35897" s="118"/>
      <c r="H35897" s="119"/>
    </row>
    <row r="35898" spans="7:8">
      <c r="G35898" s="118"/>
      <c r="H35898" s="119"/>
    </row>
    <row r="35899" spans="7:8">
      <c r="G35899" s="118"/>
      <c r="H35899" s="119"/>
    </row>
    <row r="35900" spans="7:8">
      <c r="G35900" s="118"/>
      <c r="H35900" s="119"/>
    </row>
    <row r="35901" spans="7:8">
      <c r="G35901" s="118"/>
      <c r="H35901" s="119"/>
    </row>
    <row r="35902" spans="7:8">
      <c r="G35902" s="118"/>
      <c r="H35902" s="119"/>
    </row>
    <row r="35903" spans="7:8">
      <c r="G35903" s="118"/>
      <c r="H35903" s="119"/>
    </row>
    <row r="35904" spans="7:8">
      <c r="G35904" s="118"/>
      <c r="H35904" s="119"/>
    </row>
    <row r="35905" spans="7:8">
      <c r="G35905" s="118"/>
      <c r="H35905" s="119"/>
    </row>
    <row r="35906" spans="7:8">
      <c r="G35906" s="118"/>
      <c r="H35906" s="119"/>
    </row>
    <row r="35907" spans="7:8">
      <c r="G35907" s="118"/>
      <c r="H35907" s="119"/>
    </row>
    <row r="35908" spans="7:8">
      <c r="G35908" s="118"/>
      <c r="H35908" s="119"/>
    </row>
    <row r="35909" spans="7:8">
      <c r="G35909" s="118"/>
      <c r="H35909" s="119"/>
    </row>
    <row r="35910" spans="7:8">
      <c r="G35910" s="118"/>
      <c r="H35910" s="119"/>
    </row>
    <row r="35911" spans="7:8">
      <c r="G35911" s="118"/>
      <c r="H35911" s="119"/>
    </row>
    <row r="35912" spans="7:8">
      <c r="G35912" s="118"/>
      <c r="H35912" s="119"/>
    </row>
    <row r="35913" spans="7:8">
      <c r="G35913" s="118"/>
      <c r="H35913" s="119"/>
    </row>
    <row r="35914" spans="7:8">
      <c r="G35914" s="118"/>
      <c r="H35914" s="119"/>
    </row>
    <row r="35915" spans="7:8">
      <c r="G35915" s="118"/>
      <c r="H35915" s="119"/>
    </row>
    <row r="35916" spans="7:8">
      <c r="G35916" s="118"/>
      <c r="H35916" s="119"/>
    </row>
    <row r="35917" spans="7:8">
      <c r="G35917" s="118"/>
      <c r="H35917" s="119"/>
    </row>
    <row r="35918" spans="7:8">
      <c r="G35918" s="118"/>
      <c r="H35918" s="119"/>
    </row>
    <row r="35919" spans="7:8">
      <c r="G35919" s="118"/>
      <c r="H35919" s="119"/>
    </row>
    <row r="35920" spans="7:8">
      <c r="G35920" s="118"/>
      <c r="H35920" s="119"/>
    </row>
    <row r="35921" spans="7:8">
      <c r="G35921" s="118"/>
      <c r="H35921" s="119"/>
    </row>
    <row r="35922" spans="7:8">
      <c r="G35922" s="118"/>
      <c r="H35922" s="119"/>
    </row>
    <row r="35923" spans="7:8">
      <c r="G35923" s="118"/>
      <c r="H35923" s="119"/>
    </row>
    <row r="35924" spans="7:8">
      <c r="G35924" s="118"/>
      <c r="H35924" s="119"/>
    </row>
    <row r="35925" spans="7:8">
      <c r="G35925" s="118"/>
      <c r="H35925" s="119"/>
    </row>
    <row r="35926" spans="7:8">
      <c r="G35926" s="118"/>
      <c r="H35926" s="119"/>
    </row>
    <row r="35927" spans="7:8">
      <c r="G35927" s="118"/>
      <c r="H35927" s="119"/>
    </row>
    <row r="35928" spans="7:8">
      <c r="G35928" s="118"/>
      <c r="H35928" s="119"/>
    </row>
    <row r="35929" spans="7:8">
      <c r="G35929" s="118"/>
      <c r="H35929" s="119"/>
    </row>
    <row r="35930" spans="7:8">
      <c r="G35930" s="118"/>
      <c r="H35930" s="119"/>
    </row>
    <row r="35931" spans="7:8">
      <c r="G35931" s="118"/>
      <c r="H35931" s="119"/>
    </row>
    <row r="35932" spans="7:8">
      <c r="G35932" s="118"/>
      <c r="H35932" s="119"/>
    </row>
    <row r="35933" spans="7:8">
      <c r="G35933" s="118"/>
      <c r="H35933" s="119"/>
    </row>
    <row r="35934" spans="7:8">
      <c r="G35934" s="118"/>
      <c r="H35934" s="119"/>
    </row>
    <row r="35935" spans="7:8">
      <c r="G35935" s="118"/>
      <c r="H35935" s="119"/>
    </row>
    <row r="35936" spans="7:8">
      <c r="G35936" s="118"/>
      <c r="H35936" s="119"/>
    </row>
    <row r="35937" spans="7:8">
      <c r="G35937" s="118"/>
      <c r="H35937" s="119"/>
    </row>
    <row r="35938" spans="7:8">
      <c r="G35938" s="118"/>
      <c r="H35938" s="119"/>
    </row>
    <row r="35939" spans="7:8">
      <c r="G35939" s="118"/>
      <c r="H35939" s="119"/>
    </row>
    <row r="35940" spans="7:8">
      <c r="G35940" s="118"/>
      <c r="H35940" s="119"/>
    </row>
    <row r="35941" spans="7:8">
      <c r="G35941" s="118"/>
      <c r="H35941" s="119"/>
    </row>
    <row r="35942" spans="7:8">
      <c r="G35942" s="118"/>
      <c r="H35942" s="119"/>
    </row>
    <row r="35943" spans="7:8">
      <c r="G35943" s="118"/>
      <c r="H35943" s="119"/>
    </row>
    <row r="35944" spans="7:8">
      <c r="G35944" s="118"/>
      <c r="H35944" s="119"/>
    </row>
    <row r="35945" spans="7:8">
      <c r="G35945" s="118"/>
      <c r="H35945" s="119"/>
    </row>
    <row r="35946" spans="7:8">
      <c r="G35946" s="118"/>
      <c r="H35946" s="119"/>
    </row>
    <row r="35947" spans="7:8">
      <c r="G35947" s="118"/>
      <c r="H35947" s="119"/>
    </row>
    <row r="35948" spans="7:8">
      <c r="G35948" s="118"/>
      <c r="H35948" s="119"/>
    </row>
    <row r="35949" spans="7:8">
      <c r="G35949" s="118"/>
      <c r="H35949" s="119"/>
    </row>
    <row r="35950" spans="7:8">
      <c r="G35950" s="118"/>
      <c r="H35950" s="119"/>
    </row>
    <row r="35951" spans="7:8">
      <c r="G35951" s="118"/>
      <c r="H35951" s="119"/>
    </row>
    <row r="35952" spans="7:8">
      <c r="G35952" s="118"/>
      <c r="H35952" s="119"/>
    </row>
    <row r="35953" spans="7:8">
      <c r="G35953" s="118"/>
      <c r="H35953" s="119"/>
    </row>
    <row r="35954" spans="7:8">
      <c r="G35954" s="118"/>
      <c r="H35954" s="119"/>
    </row>
    <row r="35955" spans="7:8">
      <c r="G35955" s="118"/>
      <c r="H35955" s="119"/>
    </row>
    <row r="35956" spans="7:8">
      <c r="G35956" s="118"/>
      <c r="H35956" s="119"/>
    </row>
    <row r="35957" spans="7:8">
      <c r="G35957" s="118"/>
      <c r="H35957" s="119"/>
    </row>
    <row r="35958" spans="7:8">
      <c r="G35958" s="118"/>
      <c r="H35958" s="119"/>
    </row>
    <row r="35959" spans="7:8">
      <c r="G35959" s="118"/>
      <c r="H35959" s="119"/>
    </row>
    <row r="35960" spans="7:8">
      <c r="G35960" s="118"/>
      <c r="H35960" s="119"/>
    </row>
    <row r="35961" spans="7:8">
      <c r="G35961" s="118"/>
      <c r="H35961" s="119"/>
    </row>
    <row r="35962" spans="7:8">
      <c r="G35962" s="118"/>
      <c r="H35962" s="119"/>
    </row>
    <row r="35963" spans="7:8">
      <c r="G35963" s="118"/>
      <c r="H35963" s="119"/>
    </row>
    <row r="35964" spans="7:8">
      <c r="G35964" s="118"/>
      <c r="H35964" s="119"/>
    </row>
    <row r="35965" spans="7:8">
      <c r="G35965" s="118"/>
      <c r="H35965" s="119"/>
    </row>
    <row r="35966" spans="7:8">
      <c r="G35966" s="118"/>
      <c r="H35966" s="119"/>
    </row>
    <row r="35967" spans="7:8">
      <c r="G35967" s="118"/>
      <c r="H35967" s="119"/>
    </row>
    <row r="35968" spans="7:8">
      <c r="G35968" s="118"/>
      <c r="H35968" s="119"/>
    </row>
    <row r="35969" spans="7:8">
      <c r="G35969" s="118"/>
      <c r="H35969" s="119"/>
    </row>
    <row r="35970" spans="7:8">
      <c r="G35970" s="118"/>
      <c r="H35970" s="119"/>
    </row>
    <row r="35971" spans="7:8">
      <c r="G35971" s="118"/>
      <c r="H35971" s="119"/>
    </row>
    <row r="35972" spans="7:8">
      <c r="G35972" s="118"/>
      <c r="H35972" s="119"/>
    </row>
    <row r="35973" spans="7:8">
      <c r="G35973" s="118"/>
      <c r="H35973" s="119"/>
    </row>
    <row r="35974" spans="7:8">
      <c r="G35974" s="118"/>
      <c r="H35974" s="119"/>
    </row>
    <row r="35975" spans="7:8">
      <c r="G35975" s="118"/>
      <c r="H35975" s="119"/>
    </row>
    <row r="35976" spans="7:8">
      <c r="G35976" s="118"/>
      <c r="H35976" s="119"/>
    </row>
    <row r="35977" spans="7:8">
      <c r="G35977" s="118"/>
      <c r="H35977" s="119"/>
    </row>
    <row r="35978" spans="7:8">
      <c r="G35978" s="118"/>
      <c r="H35978" s="119"/>
    </row>
    <row r="35979" spans="7:8">
      <c r="G35979" s="118"/>
      <c r="H35979" s="119"/>
    </row>
    <row r="35980" spans="7:8">
      <c r="G35980" s="118"/>
      <c r="H35980" s="119"/>
    </row>
    <row r="35981" spans="7:8">
      <c r="G35981" s="118"/>
      <c r="H35981" s="119"/>
    </row>
    <row r="35982" spans="7:8">
      <c r="G35982" s="118"/>
      <c r="H35982" s="119"/>
    </row>
    <row r="35983" spans="7:8">
      <c r="G35983" s="118"/>
      <c r="H35983" s="119"/>
    </row>
    <row r="35984" spans="7:8">
      <c r="G35984" s="118"/>
      <c r="H35984" s="119"/>
    </row>
    <row r="35985" spans="7:8">
      <c r="G35985" s="118"/>
      <c r="H35985" s="119"/>
    </row>
    <row r="35986" spans="7:8">
      <c r="G35986" s="118"/>
      <c r="H35986" s="119"/>
    </row>
    <row r="35987" spans="7:8">
      <c r="G35987" s="118"/>
      <c r="H35987" s="119"/>
    </row>
    <row r="35988" spans="7:8">
      <c r="G35988" s="118"/>
      <c r="H35988" s="119"/>
    </row>
    <row r="35989" spans="7:8">
      <c r="G35989" s="118"/>
      <c r="H35989" s="119"/>
    </row>
    <row r="35990" spans="7:8">
      <c r="G35990" s="118"/>
      <c r="H35990" s="119"/>
    </row>
    <row r="35991" spans="7:8">
      <c r="G35991" s="118"/>
      <c r="H35991" s="119"/>
    </row>
    <row r="35992" spans="7:8">
      <c r="G35992" s="118"/>
      <c r="H35992" s="119"/>
    </row>
    <row r="35993" spans="7:8">
      <c r="G35993" s="118"/>
      <c r="H35993" s="119"/>
    </row>
    <row r="35994" spans="7:8">
      <c r="G35994" s="118"/>
      <c r="H35994" s="119"/>
    </row>
    <row r="35995" spans="7:8">
      <c r="G35995" s="118"/>
      <c r="H35995" s="119"/>
    </row>
    <row r="35996" spans="7:8">
      <c r="G35996" s="118"/>
      <c r="H35996" s="119"/>
    </row>
    <row r="35997" spans="7:8">
      <c r="G35997" s="118"/>
      <c r="H35997" s="119"/>
    </row>
    <row r="35998" spans="7:8">
      <c r="G35998" s="118"/>
      <c r="H35998" s="119"/>
    </row>
    <row r="35999" spans="7:8">
      <c r="G35999" s="118"/>
      <c r="H35999" s="119"/>
    </row>
    <row r="36000" spans="7:8">
      <c r="G36000" s="118"/>
      <c r="H36000" s="119"/>
    </row>
    <row r="36001" spans="7:8">
      <c r="G36001" s="118"/>
      <c r="H36001" s="119"/>
    </row>
    <row r="36002" spans="7:8">
      <c r="G36002" s="118"/>
      <c r="H36002" s="119"/>
    </row>
    <row r="36003" spans="7:8">
      <c r="G36003" s="118"/>
      <c r="H36003" s="119"/>
    </row>
    <row r="36004" spans="7:8">
      <c r="G36004" s="118"/>
      <c r="H36004" s="119"/>
    </row>
    <row r="36005" spans="7:8">
      <c r="G36005" s="118"/>
      <c r="H36005" s="119"/>
    </row>
    <row r="36006" spans="7:8">
      <c r="G36006" s="118"/>
      <c r="H36006" s="119"/>
    </row>
    <row r="36007" spans="7:8">
      <c r="G36007" s="118"/>
      <c r="H36007" s="119"/>
    </row>
    <row r="36008" spans="7:8">
      <c r="G36008" s="118"/>
      <c r="H36008" s="119"/>
    </row>
    <row r="36009" spans="7:8">
      <c r="G36009" s="118"/>
      <c r="H36009" s="119"/>
    </row>
    <row r="36010" spans="7:8">
      <c r="G36010" s="118"/>
      <c r="H36010" s="119"/>
    </row>
    <row r="36011" spans="7:8">
      <c r="G36011" s="118"/>
      <c r="H36011" s="119"/>
    </row>
    <row r="36012" spans="7:8">
      <c r="G36012" s="118"/>
      <c r="H36012" s="119"/>
    </row>
    <row r="36013" spans="7:8">
      <c r="G36013" s="118"/>
      <c r="H36013" s="119"/>
    </row>
    <row r="36014" spans="7:8">
      <c r="G36014" s="118"/>
      <c r="H36014" s="119"/>
    </row>
    <row r="36015" spans="7:8">
      <c r="G36015" s="118"/>
      <c r="H36015" s="119"/>
    </row>
    <row r="36016" spans="7:8">
      <c r="G36016" s="118"/>
      <c r="H36016" s="119"/>
    </row>
    <row r="36017" spans="7:8">
      <c r="G36017" s="118"/>
      <c r="H36017" s="119"/>
    </row>
    <row r="36018" spans="7:8">
      <c r="G36018" s="118"/>
      <c r="H36018" s="119"/>
    </row>
    <row r="36019" spans="7:8">
      <c r="G36019" s="118"/>
      <c r="H36019" s="119"/>
    </row>
    <row r="36020" spans="7:8">
      <c r="G36020" s="118"/>
      <c r="H36020" s="119"/>
    </row>
    <row r="36021" spans="7:8">
      <c r="G36021" s="118"/>
      <c r="H36021" s="119"/>
    </row>
    <row r="36022" spans="7:8">
      <c r="G36022" s="118"/>
      <c r="H36022" s="119"/>
    </row>
    <row r="36023" spans="7:8">
      <c r="G36023" s="118"/>
      <c r="H36023" s="119"/>
    </row>
    <row r="36024" spans="7:8">
      <c r="G36024" s="118"/>
      <c r="H36024" s="119"/>
    </row>
    <row r="36025" spans="7:8">
      <c r="G36025" s="118"/>
      <c r="H36025" s="119"/>
    </row>
    <row r="36026" spans="7:8">
      <c r="G36026" s="118"/>
      <c r="H36026" s="119"/>
    </row>
    <row r="36027" spans="7:8">
      <c r="G36027" s="118"/>
      <c r="H36027" s="119"/>
    </row>
    <row r="36028" spans="7:8">
      <c r="G36028" s="118"/>
      <c r="H36028" s="119"/>
    </row>
    <row r="36029" spans="7:8">
      <c r="G36029" s="118"/>
      <c r="H36029" s="119"/>
    </row>
    <row r="36030" spans="7:8">
      <c r="G36030" s="118"/>
      <c r="H36030" s="119"/>
    </row>
    <row r="36031" spans="7:8">
      <c r="G36031" s="118"/>
      <c r="H36031" s="119"/>
    </row>
    <row r="36032" spans="7:8">
      <c r="G36032" s="118"/>
      <c r="H36032" s="119"/>
    </row>
    <row r="36033" spans="7:8">
      <c r="G36033" s="118"/>
      <c r="H36033" s="119"/>
    </row>
    <row r="36034" spans="7:8">
      <c r="G36034" s="118"/>
      <c r="H36034" s="119"/>
    </row>
    <row r="36035" spans="7:8">
      <c r="G36035" s="118"/>
      <c r="H36035" s="119"/>
    </row>
    <row r="36036" spans="7:8">
      <c r="G36036" s="118"/>
      <c r="H36036" s="119"/>
    </row>
    <row r="36037" spans="7:8">
      <c r="G36037" s="118"/>
      <c r="H36037" s="119"/>
    </row>
    <row r="36038" spans="7:8">
      <c r="G36038" s="118"/>
      <c r="H36038" s="119"/>
    </row>
    <row r="36039" spans="7:8">
      <c r="G36039" s="118"/>
      <c r="H36039" s="119"/>
    </row>
    <row r="36040" spans="7:8">
      <c r="G36040" s="118"/>
      <c r="H36040" s="119"/>
    </row>
    <row r="36041" spans="7:8">
      <c r="G36041" s="118"/>
      <c r="H36041" s="119"/>
    </row>
    <row r="36042" spans="7:8">
      <c r="G36042" s="118"/>
      <c r="H36042" s="119"/>
    </row>
    <row r="36043" spans="7:8">
      <c r="G36043" s="118"/>
      <c r="H36043" s="119"/>
    </row>
    <row r="36044" spans="7:8">
      <c r="G36044" s="118"/>
      <c r="H36044" s="119"/>
    </row>
    <row r="36045" spans="7:8">
      <c r="G36045" s="118"/>
      <c r="H36045" s="119"/>
    </row>
    <row r="36046" spans="7:8">
      <c r="G36046" s="118"/>
      <c r="H36046" s="119"/>
    </row>
    <row r="36047" spans="7:8">
      <c r="G36047" s="118"/>
      <c r="H36047" s="119"/>
    </row>
    <row r="36048" spans="7:8">
      <c r="G36048" s="118"/>
      <c r="H36048" s="119"/>
    </row>
    <row r="36049" spans="7:8">
      <c r="G36049" s="118"/>
      <c r="H36049" s="119"/>
    </row>
    <row r="36050" spans="7:8">
      <c r="G36050" s="118"/>
      <c r="H36050" s="119"/>
    </row>
    <row r="36051" spans="7:8">
      <c r="G36051" s="118"/>
      <c r="H36051" s="119"/>
    </row>
    <row r="36052" spans="7:8">
      <c r="G36052" s="118"/>
      <c r="H36052" s="119"/>
    </row>
    <row r="36053" spans="7:8">
      <c r="G36053" s="118"/>
      <c r="H36053" s="119"/>
    </row>
    <row r="36054" spans="7:8">
      <c r="G36054" s="118"/>
      <c r="H36054" s="119"/>
    </row>
    <row r="36055" spans="7:8">
      <c r="G36055" s="118"/>
      <c r="H36055" s="119"/>
    </row>
    <row r="36056" spans="7:8">
      <c r="G36056" s="118"/>
      <c r="H36056" s="119"/>
    </row>
    <row r="36057" spans="7:8">
      <c r="G36057" s="118"/>
      <c r="H36057" s="119"/>
    </row>
    <row r="36058" spans="7:8">
      <c r="G36058" s="118"/>
      <c r="H36058" s="119"/>
    </row>
    <row r="36059" spans="7:8">
      <c r="G36059" s="118"/>
      <c r="H36059" s="119"/>
    </row>
    <row r="36060" spans="7:8">
      <c r="G36060" s="118"/>
      <c r="H36060" s="119"/>
    </row>
    <row r="36061" spans="7:8">
      <c r="G36061" s="118"/>
      <c r="H36061" s="119"/>
    </row>
    <row r="36062" spans="7:8">
      <c r="G36062" s="118"/>
      <c r="H36062" s="119"/>
    </row>
    <row r="36063" spans="7:8">
      <c r="G36063" s="118"/>
      <c r="H36063" s="119"/>
    </row>
    <row r="36064" spans="7:8">
      <c r="G36064" s="118"/>
      <c r="H36064" s="119"/>
    </row>
    <row r="36065" spans="7:8">
      <c r="G36065" s="118"/>
      <c r="H36065" s="119"/>
    </row>
    <row r="36066" spans="7:8">
      <c r="G36066" s="118"/>
      <c r="H36066" s="119"/>
    </row>
    <row r="36067" spans="7:8">
      <c r="G36067" s="118"/>
      <c r="H36067" s="119"/>
    </row>
    <row r="36068" spans="7:8">
      <c r="G36068" s="118"/>
      <c r="H36068" s="119"/>
    </row>
    <row r="36069" spans="7:8">
      <c r="G36069" s="118"/>
      <c r="H36069" s="119"/>
    </row>
    <row r="36070" spans="7:8">
      <c r="G36070" s="118"/>
      <c r="H36070" s="119"/>
    </row>
    <row r="36071" spans="7:8">
      <c r="G36071" s="118"/>
      <c r="H36071" s="119"/>
    </row>
    <row r="36072" spans="7:8">
      <c r="G36072" s="118"/>
      <c r="H36072" s="119"/>
    </row>
    <row r="36073" spans="7:8">
      <c r="G36073" s="118"/>
      <c r="H36073" s="119"/>
    </row>
    <row r="36074" spans="7:8">
      <c r="G36074" s="118"/>
      <c r="H36074" s="119"/>
    </row>
    <row r="36075" spans="7:8">
      <c r="G36075" s="118"/>
      <c r="H36075" s="119"/>
    </row>
    <row r="36076" spans="7:8">
      <c r="G36076" s="118"/>
      <c r="H36076" s="119"/>
    </row>
    <row r="36077" spans="7:8">
      <c r="G36077" s="118"/>
      <c r="H36077" s="119"/>
    </row>
    <row r="36078" spans="7:8">
      <c r="G36078" s="118"/>
      <c r="H36078" s="119"/>
    </row>
    <row r="36079" spans="7:8">
      <c r="G36079" s="118"/>
      <c r="H36079" s="119"/>
    </row>
    <row r="36080" spans="7:8">
      <c r="G36080" s="118"/>
      <c r="H36080" s="119"/>
    </row>
    <row r="36081" spans="7:8">
      <c r="G36081" s="118"/>
      <c r="H36081" s="119"/>
    </row>
    <row r="36082" spans="7:8">
      <c r="G36082" s="118"/>
      <c r="H36082" s="119"/>
    </row>
    <row r="36083" spans="7:8">
      <c r="G36083" s="118"/>
      <c r="H36083" s="119"/>
    </row>
    <row r="36084" spans="7:8">
      <c r="G36084" s="118"/>
      <c r="H36084" s="119"/>
    </row>
    <row r="36085" spans="7:8">
      <c r="G36085" s="118"/>
      <c r="H36085" s="119"/>
    </row>
    <row r="36086" spans="7:8">
      <c r="G36086" s="118"/>
      <c r="H36086" s="119"/>
    </row>
    <row r="36087" spans="7:8">
      <c r="G36087" s="118"/>
      <c r="H36087" s="119"/>
    </row>
    <row r="36088" spans="7:8">
      <c r="G36088" s="118"/>
      <c r="H36088" s="119"/>
    </row>
    <row r="36089" spans="7:8">
      <c r="G36089" s="118"/>
      <c r="H36089" s="119"/>
    </row>
    <row r="36090" spans="7:8">
      <c r="G36090" s="118"/>
      <c r="H36090" s="119"/>
    </row>
    <row r="36091" spans="7:8">
      <c r="G36091" s="118"/>
      <c r="H36091" s="119"/>
    </row>
    <row r="36092" spans="7:8">
      <c r="G36092" s="118"/>
      <c r="H36092" s="119"/>
    </row>
    <row r="36093" spans="7:8">
      <c r="G36093" s="118"/>
      <c r="H36093" s="119"/>
    </row>
    <row r="36094" spans="7:8">
      <c r="G36094" s="118"/>
      <c r="H36094" s="119"/>
    </row>
    <row r="36095" spans="7:8">
      <c r="G36095" s="118"/>
      <c r="H36095" s="119"/>
    </row>
    <row r="36096" spans="7:8">
      <c r="G36096" s="118"/>
      <c r="H36096" s="119"/>
    </row>
    <row r="36097" spans="7:8">
      <c r="G36097" s="118"/>
      <c r="H36097" s="119"/>
    </row>
    <row r="36098" spans="7:8">
      <c r="G36098" s="118"/>
      <c r="H36098" s="119"/>
    </row>
    <row r="36099" spans="7:8">
      <c r="G36099" s="118"/>
      <c r="H36099" s="119"/>
    </row>
    <row r="36100" spans="7:8">
      <c r="G36100" s="118"/>
      <c r="H36100" s="119"/>
    </row>
    <row r="36101" spans="7:8">
      <c r="G36101" s="118"/>
      <c r="H36101" s="119"/>
    </row>
    <row r="36102" spans="7:8">
      <c r="G36102" s="118"/>
      <c r="H36102" s="119"/>
    </row>
    <row r="36103" spans="7:8">
      <c r="G36103" s="118"/>
      <c r="H36103" s="119"/>
    </row>
    <row r="36104" spans="7:8">
      <c r="G36104" s="118"/>
      <c r="H36104" s="119"/>
    </row>
    <row r="36105" spans="7:8">
      <c r="G36105" s="118"/>
      <c r="H36105" s="119"/>
    </row>
    <row r="36106" spans="7:8">
      <c r="G36106" s="118"/>
      <c r="H36106" s="119"/>
    </row>
    <row r="36107" spans="7:8">
      <c r="G36107" s="118"/>
      <c r="H36107" s="119"/>
    </row>
    <row r="36108" spans="7:8">
      <c r="G36108" s="118"/>
      <c r="H36108" s="119"/>
    </row>
    <row r="36109" spans="7:8">
      <c r="G36109" s="118"/>
      <c r="H36109" s="119"/>
    </row>
    <row r="36110" spans="7:8">
      <c r="G36110" s="118"/>
      <c r="H36110" s="119"/>
    </row>
    <row r="36111" spans="7:8">
      <c r="G36111" s="118"/>
      <c r="H36111" s="119"/>
    </row>
    <row r="36112" spans="7:8">
      <c r="G36112" s="118"/>
      <c r="H36112" s="119"/>
    </row>
    <row r="36113" spans="7:8">
      <c r="G36113" s="118"/>
      <c r="H36113" s="119"/>
    </row>
    <row r="36114" spans="7:8">
      <c r="G36114" s="118"/>
      <c r="H36114" s="119"/>
    </row>
    <row r="36115" spans="7:8">
      <c r="G36115" s="118"/>
      <c r="H36115" s="119"/>
    </row>
    <row r="36116" spans="7:8">
      <c r="G36116" s="118"/>
      <c r="H36116" s="119"/>
    </row>
    <row r="36117" spans="7:8">
      <c r="G36117" s="118"/>
      <c r="H36117" s="119"/>
    </row>
    <row r="36118" spans="7:8">
      <c r="G36118" s="118"/>
      <c r="H36118" s="119"/>
    </row>
    <row r="36119" spans="7:8">
      <c r="G36119" s="118"/>
      <c r="H36119" s="119"/>
    </row>
    <row r="36120" spans="7:8">
      <c r="G36120" s="118"/>
      <c r="H36120" s="119"/>
    </row>
    <row r="36121" spans="7:8">
      <c r="G36121" s="118"/>
      <c r="H36121" s="119"/>
    </row>
    <row r="36122" spans="7:8">
      <c r="G36122" s="118"/>
      <c r="H36122" s="119"/>
    </row>
    <row r="36123" spans="7:8">
      <c r="G36123" s="118"/>
      <c r="H36123" s="119"/>
    </row>
    <row r="36124" spans="7:8">
      <c r="G36124" s="118"/>
      <c r="H36124" s="119"/>
    </row>
    <row r="36125" spans="7:8">
      <c r="G36125" s="118"/>
      <c r="H36125" s="119"/>
    </row>
    <row r="36126" spans="7:8">
      <c r="G36126" s="118"/>
      <c r="H36126" s="119"/>
    </row>
    <row r="36127" spans="7:8">
      <c r="G36127" s="118"/>
      <c r="H36127" s="119"/>
    </row>
    <row r="36128" spans="7:8">
      <c r="G36128" s="118"/>
      <c r="H36128" s="119"/>
    </row>
    <row r="36129" spans="7:8">
      <c r="G36129" s="118"/>
      <c r="H36129" s="119"/>
    </row>
    <row r="36130" spans="7:8">
      <c r="G36130" s="118"/>
      <c r="H36130" s="119"/>
    </row>
    <row r="36131" spans="7:8">
      <c r="G36131" s="118"/>
      <c r="H36131" s="119"/>
    </row>
    <row r="36132" spans="7:8">
      <c r="G36132" s="118"/>
      <c r="H36132" s="119"/>
    </row>
    <row r="36133" spans="7:8">
      <c r="G36133" s="118"/>
      <c r="H36133" s="119"/>
    </row>
    <row r="36134" spans="7:8">
      <c r="G36134" s="118"/>
      <c r="H36134" s="119"/>
    </row>
    <row r="36135" spans="7:8">
      <c r="G36135" s="118"/>
      <c r="H36135" s="119"/>
    </row>
    <row r="36136" spans="7:8">
      <c r="G36136" s="118"/>
      <c r="H36136" s="119"/>
    </row>
    <row r="36137" spans="7:8">
      <c r="G36137" s="118"/>
      <c r="H36137" s="119"/>
    </row>
    <row r="36138" spans="7:8">
      <c r="G36138" s="118"/>
      <c r="H36138" s="119"/>
    </row>
    <row r="36139" spans="7:8">
      <c r="G36139" s="118"/>
      <c r="H36139" s="119"/>
    </row>
    <row r="36140" spans="7:8">
      <c r="G36140" s="118"/>
      <c r="H36140" s="119"/>
    </row>
    <row r="36141" spans="7:8">
      <c r="G36141" s="118"/>
      <c r="H36141" s="119"/>
    </row>
    <row r="36142" spans="7:8">
      <c r="G36142" s="118"/>
      <c r="H36142" s="119"/>
    </row>
    <row r="36143" spans="7:8">
      <c r="G36143" s="118"/>
      <c r="H36143" s="119"/>
    </row>
    <row r="36144" spans="7:8">
      <c r="G36144" s="118"/>
      <c r="H36144" s="119"/>
    </row>
    <row r="36145" spans="7:8">
      <c r="G36145" s="118"/>
      <c r="H36145" s="119"/>
    </row>
    <row r="36146" spans="7:8">
      <c r="G36146" s="118"/>
      <c r="H36146" s="119"/>
    </row>
    <row r="36147" spans="7:8">
      <c r="G36147" s="118"/>
      <c r="H36147" s="119"/>
    </row>
    <row r="36148" spans="7:8">
      <c r="G36148" s="118"/>
      <c r="H36148" s="119"/>
    </row>
    <row r="36149" spans="7:8">
      <c r="G36149" s="118"/>
      <c r="H36149" s="119"/>
    </row>
    <row r="36150" spans="7:8">
      <c r="G36150" s="118"/>
      <c r="H36150" s="119"/>
    </row>
    <row r="36151" spans="7:8">
      <c r="G36151" s="118"/>
      <c r="H36151" s="119"/>
    </row>
    <row r="36152" spans="7:8">
      <c r="G36152" s="118"/>
      <c r="H36152" s="119"/>
    </row>
    <row r="36153" spans="7:8">
      <c r="G36153" s="118"/>
      <c r="H36153" s="119"/>
    </row>
    <row r="36154" spans="7:8">
      <c r="G36154" s="118"/>
      <c r="H36154" s="119"/>
    </row>
    <row r="36155" spans="7:8">
      <c r="G36155" s="118"/>
      <c r="H36155" s="119"/>
    </row>
    <row r="36156" spans="7:8">
      <c r="G36156" s="118"/>
      <c r="H36156" s="119"/>
    </row>
    <row r="36157" spans="7:8">
      <c r="G36157" s="118"/>
      <c r="H36157" s="119"/>
    </row>
    <row r="36158" spans="7:8">
      <c r="G36158" s="118"/>
      <c r="H36158" s="119"/>
    </row>
    <row r="36159" spans="7:8">
      <c r="G36159" s="118"/>
      <c r="H36159" s="119"/>
    </row>
    <row r="36160" spans="7:8">
      <c r="G36160" s="118"/>
      <c r="H36160" s="119"/>
    </row>
    <row r="36161" spans="7:8">
      <c r="G36161" s="118"/>
      <c r="H36161" s="119"/>
    </row>
    <row r="36162" spans="7:8">
      <c r="G36162" s="118"/>
      <c r="H36162" s="119"/>
    </row>
    <row r="36163" spans="7:8">
      <c r="G36163" s="118"/>
      <c r="H36163" s="119"/>
    </row>
    <row r="36164" spans="7:8">
      <c r="G36164" s="118"/>
      <c r="H36164" s="119"/>
    </row>
    <row r="36165" spans="7:8">
      <c r="G36165" s="118"/>
      <c r="H36165" s="119"/>
    </row>
    <row r="36166" spans="7:8">
      <c r="G36166" s="118"/>
      <c r="H36166" s="119"/>
    </row>
    <row r="36167" spans="7:8">
      <c r="G36167" s="118"/>
      <c r="H36167" s="119"/>
    </row>
    <row r="36168" spans="7:8">
      <c r="G36168" s="118"/>
      <c r="H36168" s="119"/>
    </row>
    <row r="36169" spans="7:8">
      <c r="G36169" s="118"/>
      <c r="H36169" s="119"/>
    </row>
    <row r="36170" spans="7:8">
      <c r="G36170" s="118"/>
      <c r="H36170" s="119"/>
    </row>
    <row r="36171" spans="7:8">
      <c r="G36171" s="118"/>
      <c r="H36171" s="119"/>
    </row>
    <row r="36172" spans="7:8">
      <c r="G36172" s="118"/>
      <c r="H36172" s="119"/>
    </row>
    <row r="36173" spans="7:8">
      <c r="G36173" s="118"/>
      <c r="H36173" s="119"/>
    </row>
    <row r="36174" spans="7:8">
      <c r="G36174" s="118"/>
      <c r="H36174" s="119"/>
    </row>
    <row r="36175" spans="7:8">
      <c r="G36175" s="118"/>
      <c r="H36175" s="119"/>
    </row>
    <row r="36176" spans="7:8">
      <c r="G36176" s="118"/>
      <c r="H36176" s="119"/>
    </row>
    <row r="36177" spans="7:8">
      <c r="G36177" s="118"/>
      <c r="H36177" s="119"/>
    </row>
    <row r="36178" spans="7:8">
      <c r="G36178" s="118"/>
      <c r="H36178" s="119"/>
    </row>
    <row r="36179" spans="7:8">
      <c r="G36179" s="118"/>
      <c r="H36179" s="119"/>
    </row>
    <row r="36180" spans="7:8">
      <c r="G36180" s="118"/>
      <c r="H36180" s="119"/>
    </row>
    <row r="36181" spans="7:8">
      <c r="G36181" s="118"/>
      <c r="H36181" s="119"/>
    </row>
    <row r="36182" spans="7:8">
      <c r="G36182" s="118"/>
      <c r="H36182" s="119"/>
    </row>
    <row r="36183" spans="7:8">
      <c r="G36183" s="118"/>
      <c r="H36183" s="119"/>
    </row>
    <row r="36184" spans="7:8">
      <c r="G36184" s="118"/>
      <c r="H36184" s="119"/>
    </row>
    <row r="36185" spans="7:8">
      <c r="G36185" s="118"/>
      <c r="H36185" s="119"/>
    </row>
    <row r="36186" spans="7:8">
      <c r="G36186" s="118"/>
      <c r="H36186" s="119"/>
    </row>
    <row r="36187" spans="7:8">
      <c r="G36187" s="118"/>
      <c r="H36187" s="119"/>
    </row>
    <row r="36188" spans="7:8">
      <c r="G36188" s="118"/>
      <c r="H36188" s="119"/>
    </row>
    <row r="36189" spans="7:8">
      <c r="G36189" s="118"/>
      <c r="H36189" s="119"/>
    </row>
    <row r="36190" spans="7:8">
      <c r="G36190" s="118"/>
      <c r="H36190" s="119"/>
    </row>
    <row r="36191" spans="7:8">
      <c r="G36191" s="118"/>
      <c r="H36191" s="119"/>
    </row>
    <row r="36192" spans="7:8">
      <c r="G36192" s="118"/>
      <c r="H36192" s="119"/>
    </row>
    <row r="36193" spans="7:8">
      <c r="G36193" s="118"/>
      <c r="H36193" s="119"/>
    </row>
    <row r="36194" spans="7:8">
      <c r="G36194" s="118"/>
      <c r="H36194" s="119"/>
    </row>
    <row r="36195" spans="7:8">
      <c r="G36195" s="118"/>
      <c r="H36195" s="119"/>
    </row>
    <row r="36196" spans="7:8">
      <c r="G36196" s="118"/>
      <c r="H36196" s="119"/>
    </row>
    <row r="36197" spans="7:8">
      <c r="G36197" s="118"/>
      <c r="H36197" s="119"/>
    </row>
    <row r="36198" spans="7:8">
      <c r="G36198" s="118"/>
      <c r="H36198" s="119"/>
    </row>
    <row r="36199" spans="7:8">
      <c r="G36199" s="118"/>
      <c r="H36199" s="119"/>
    </row>
    <row r="36200" spans="7:8">
      <c r="G36200" s="118"/>
      <c r="H36200" s="119"/>
    </row>
    <row r="36201" spans="7:8">
      <c r="G36201" s="118"/>
      <c r="H36201" s="119"/>
    </row>
    <row r="36202" spans="7:8">
      <c r="G36202" s="118"/>
      <c r="H36202" s="119"/>
    </row>
    <row r="36203" spans="7:8">
      <c r="G36203" s="118"/>
      <c r="H36203" s="119"/>
    </row>
    <row r="36204" spans="7:8">
      <c r="G36204" s="118"/>
      <c r="H36204" s="119"/>
    </row>
    <row r="36205" spans="7:8">
      <c r="G36205" s="118"/>
      <c r="H36205" s="119"/>
    </row>
    <row r="36206" spans="7:8">
      <c r="G36206" s="118"/>
      <c r="H36206" s="119"/>
    </row>
    <row r="36207" spans="7:8">
      <c r="G36207" s="118"/>
      <c r="H36207" s="119"/>
    </row>
    <row r="36208" spans="7:8">
      <c r="G36208" s="118"/>
      <c r="H36208" s="119"/>
    </row>
    <row r="36209" spans="7:8">
      <c r="G36209" s="118"/>
      <c r="H36209" s="119"/>
    </row>
    <row r="36210" spans="7:8">
      <c r="G36210" s="118"/>
      <c r="H36210" s="119"/>
    </row>
    <row r="36211" spans="7:8">
      <c r="G36211" s="118"/>
      <c r="H36211" s="119"/>
    </row>
    <row r="36212" spans="7:8">
      <c r="G36212" s="118"/>
      <c r="H36212" s="119"/>
    </row>
    <row r="36213" spans="7:8">
      <c r="G36213" s="118"/>
      <c r="H36213" s="119"/>
    </row>
    <row r="36214" spans="7:8">
      <c r="G36214" s="118"/>
      <c r="H36214" s="119"/>
    </row>
    <row r="36215" spans="7:8">
      <c r="G36215" s="118"/>
      <c r="H36215" s="119"/>
    </row>
    <row r="36216" spans="7:8">
      <c r="G36216" s="118"/>
      <c r="H36216" s="119"/>
    </row>
    <row r="36217" spans="7:8">
      <c r="G36217" s="118"/>
      <c r="H36217" s="119"/>
    </row>
    <row r="36218" spans="7:8">
      <c r="G36218" s="118"/>
      <c r="H36218" s="119"/>
    </row>
    <row r="36219" spans="7:8">
      <c r="G36219" s="118"/>
      <c r="H36219" s="119"/>
    </row>
    <row r="36220" spans="7:8">
      <c r="G36220" s="118"/>
      <c r="H36220" s="119"/>
    </row>
    <row r="36221" spans="7:8">
      <c r="G36221" s="118"/>
      <c r="H36221" s="119"/>
    </row>
    <row r="36222" spans="7:8">
      <c r="G36222" s="118"/>
      <c r="H36222" s="119"/>
    </row>
    <row r="36223" spans="7:8">
      <c r="G36223" s="118"/>
      <c r="H36223" s="119"/>
    </row>
    <row r="36224" spans="7:8">
      <c r="G36224" s="118"/>
      <c r="H36224" s="119"/>
    </row>
    <row r="36225" spans="7:8">
      <c r="G36225" s="118"/>
      <c r="H36225" s="119"/>
    </row>
    <row r="36226" spans="7:8">
      <c r="G36226" s="118"/>
      <c r="H36226" s="119"/>
    </row>
    <row r="36227" spans="7:8">
      <c r="G36227" s="118"/>
      <c r="H36227" s="119"/>
    </row>
    <row r="36228" spans="7:8">
      <c r="G36228" s="118"/>
      <c r="H36228" s="119"/>
    </row>
    <row r="36229" spans="7:8">
      <c r="G36229" s="118"/>
      <c r="H36229" s="119"/>
    </row>
    <row r="36230" spans="7:8">
      <c r="G36230" s="118"/>
      <c r="H36230" s="119"/>
    </row>
    <row r="36231" spans="7:8">
      <c r="G36231" s="118"/>
      <c r="H36231" s="119"/>
    </row>
    <row r="36232" spans="7:8">
      <c r="G36232" s="118"/>
      <c r="H36232" s="119"/>
    </row>
    <row r="36233" spans="7:8">
      <c r="G36233" s="118"/>
      <c r="H36233" s="119"/>
    </row>
    <row r="36234" spans="7:8">
      <c r="G36234" s="118"/>
      <c r="H36234" s="119"/>
    </row>
    <row r="36235" spans="7:8">
      <c r="G36235" s="118"/>
      <c r="H36235" s="119"/>
    </row>
    <row r="36236" spans="7:8">
      <c r="G36236" s="118"/>
      <c r="H36236" s="119"/>
    </row>
    <row r="36237" spans="7:8">
      <c r="G36237" s="118"/>
      <c r="H36237" s="119"/>
    </row>
    <row r="36238" spans="7:8">
      <c r="G36238" s="118"/>
      <c r="H36238" s="119"/>
    </row>
    <row r="36239" spans="7:8">
      <c r="G36239" s="118"/>
      <c r="H36239" s="119"/>
    </row>
    <row r="36240" spans="7:8">
      <c r="G36240" s="118"/>
      <c r="H36240" s="119"/>
    </row>
    <row r="36241" spans="7:8">
      <c r="G36241" s="118"/>
      <c r="H36241" s="119"/>
    </row>
    <row r="36242" spans="7:8">
      <c r="G36242" s="118"/>
      <c r="H36242" s="119"/>
    </row>
    <row r="36243" spans="7:8">
      <c r="G36243" s="118"/>
      <c r="H36243" s="119"/>
    </row>
    <row r="36244" spans="7:8">
      <c r="G36244" s="118"/>
      <c r="H36244" s="119"/>
    </row>
    <row r="36245" spans="7:8">
      <c r="G36245" s="118"/>
      <c r="H36245" s="119"/>
    </row>
    <row r="36246" spans="7:8">
      <c r="G36246" s="118"/>
      <c r="H36246" s="119"/>
    </row>
    <row r="36247" spans="7:8">
      <c r="G36247" s="118"/>
      <c r="H36247" s="119"/>
    </row>
    <row r="36248" spans="7:8">
      <c r="G36248" s="118"/>
      <c r="H36248" s="119"/>
    </row>
    <row r="36249" spans="7:8">
      <c r="G36249" s="118"/>
      <c r="H36249" s="119"/>
    </row>
    <row r="36250" spans="7:8">
      <c r="G36250" s="118"/>
      <c r="H36250" s="119"/>
    </row>
    <row r="36251" spans="7:8">
      <c r="G36251" s="118"/>
      <c r="H36251" s="119"/>
    </row>
    <row r="36252" spans="7:8">
      <c r="G36252" s="118"/>
      <c r="H36252" s="119"/>
    </row>
    <row r="36253" spans="7:8">
      <c r="G36253" s="118"/>
      <c r="H36253" s="119"/>
    </row>
    <row r="36254" spans="7:8">
      <c r="G36254" s="118"/>
      <c r="H36254" s="119"/>
    </row>
    <row r="36255" spans="7:8">
      <c r="G36255" s="118"/>
      <c r="H36255" s="119"/>
    </row>
    <row r="36256" spans="7:8">
      <c r="G36256" s="118"/>
      <c r="H36256" s="119"/>
    </row>
    <row r="36257" spans="7:8">
      <c r="G36257" s="118"/>
      <c r="H36257" s="119"/>
    </row>
    <row r="36258" spans="7:8">
      <c r="G36258" s="118"/>
      <c r="H36258" s="119"/>
    </row>
    <row r="36259" spans="7:8">
      <c r="G36259" s="118"/>
      <c r="H36259" s="119"/>
    </row>
    <row r="36260" spans="7:8">
      <c r="G36260" s="118"/>
      <c r="H36260" s="119"/>
    </row>
    <row r="36261" spans="7:8">
      <c r="G36261" s="118"/>
      <c r="H36261" s="119"/>
    </row>
    <row r="36262" spans="7:8">
      <c r="G36262" s="118"/>
      <c r="H36262" s="119"/>
    </row>
    <row r="36263" spans="7:8">
      <c r="G36263" s="118"/>
      <c r="H36263" s="119"/>
    </row>
    <row r="36264" spans="7:8">
      <c r="G36264" s="118"/>
      <c r="H36264" s="119"/>
    </row>
    <row r="36265" spans="7:8">
      <c r="G36265" s="118"/>
      <c r="H36265" s="119"/>
    </row>
    <row r="36266" spans="7:8">
      <c r="G36266" s="118"/>
      <c r="H36266" s="119"/>
    </row>
    <row r="36267" spans="7:8">
      <c r="G36267" s="118"/>
      <c r="H36267" s="119"/>
    </row>
    <row r="36268" spans="7:8">
      <c r="G36268" s="118"/>
      <c r="H36268" s="119"/>
    </row>
    <row r="36269" spans="7:8">
      <c r="G36269" s="118"/>
      <c r="H36269" s="119"/>
    </row>
    <row r="36270" spans="7:8">
      <c r="G36270" s="118"/>
      <c r="H36270" s="119"/>
    </row>
    <row r="36271" spans="7:8">
      <c r="G36271" s="118"/>
      <c r="H36271" s="119"/>
    </row>
    <row r="36272" spans="7:8">
      <c r="G36272" s="118"/>
      <c r="H36272" s="119"/>
    </row>
    <row r="36273" spans="7:8">
      <c r="G36273" s="118"/>
      <c r="H36273" s="119"/>
    </row>
    <row r="36274" spans="7:8">
      <c r="G36274" s="118"/>
      <c r="H36274" s="119"/>
    </row>
    <row r="36275" spans="7:8">
      <c r="G36275" s="118"/>
      <c r="H36275" s="119"/>
    </row>
    <row r="36276" spans="7:8">
      <c r="G36276" s="118"/>
      <c r="H36276" s="119"/>
    </row>
    <row r="36277" spans="7:8">
      <c r="G36277" s="118"/>
      <c r="H36277" s="119"/>
    </row>
    <row r="36278" spans="7:8">
      <c r="G36278" s="118"/>
      <c r="H36278" s="119"/>
    </row>
    <row r="36279" spans="7:8">
      <c r="G36279" s="118"/>
      <c r="H36279" s="119"/>
    </row>
    <row r="36280" spans="7:8">
      <c r="G36280" s="118"/>
      <c r="H36280" s="119"/>
    </row>
    <row r="36281" spans="7:8">
      <c r="G36281" s="118"/>
      <c r="H36281" s="119"/>
    </row>
    <row r="36282" spans="7:8">
      <c r="G36282" s="118"/>
      <c r="H36282" s="119"/>
    </row>
    <row r="36283" spans="7:8">
      <c r="G36283" s="118"/>
      <c r="H36283" s="119"/>
    </row>
    <row r="36284" spans="7:8">
      <c r="G36284" s="118"/>
      <c r="H36284" s="119"/>
    </row>
    <row r="36285" spans="7:8">
      <c r="G36285" s="118"/>
      <c r="H36285" s="119"/>
    </row>
    <row r="36286" spans="7:8">
      <c r="G36286" s="118"/>
      <c r="H36286" s="119"/>
    </row>
    <row r="36287" spans="7:8">
      <c r="G36287" s="118"/>
      <c r="H36287" s="119"/>
    </row>
    <row r="36288" spans="7:8">
      <c r="G36288" s="118"/>
      <c r="H36288" s="119"/>
    </row>
    <row r="36289" spans="7:8">
      <c r="G36289" s="118"/>
      <c r="H36289" s="119"/>
    </row>
    <row r="36290" spans="7:8">
      <c r="G36290" s="118"/>
      <c r="H36290" s="119"/>
    </row>
    <row r="36291" spans="7:8">
      <c r="G36291" s="118"/>
      <c r="H36291" s="119"/>
    </row>
    <row r="36292" spans="7:8">
      <c r="G36292" s="118"/>
      <c r="H36292" s="119"/>
    </row>
    <row r="36293" spans="7:8">
      <c r="G36293" s="118"/>
      <c r="H36293" s="119"/>
    </row>
    <row r="36294" spans="7:8">
      <c r="G36294" s="118"/>
      <c r="H36294" s="119"/>
    </row>
    <row r="36295" spans="7:8">
      <c r="G36295" s="118"/>
      <c r="H36295" s="119"/>
    </row>
    <row r="36296" spans="7:8">
      <c r="G36296" s="118"/>
      <c r="H36296" s="119"/>
    </row>
    <row r="36297" spans="7:8">
      <c r="G36297" s="118"/>
      <c r="H36297" s="119"/>
    </row>
    <row r="36298" spans="7:8">
      <c r="G36298" s="118"/>
      <c r="H36298" s="119"/>
    </row>
    <row r="36299" spans="7:8">
      <c r="G36299" s="118"/>
      <c r="H36299" s="119"/>
    </row>
    <row r="36300" spans="7:8">
      <c r="G36300" s="118"/>
      <c r="H36300" s="119"/>
    </row>
    <row r="36301" spans="7:8">
      <c r="G36301" s="118"/>
      <c r="H36301" s="119"/>
    </row>
    <row r="36302" spans="7:8">
      <c r="G36302" s="118"/>
      <c r="H36302" s="119"/>
    </row>
    <row r="36303" spans="7:8">
      <c r="G36303" s="118"/>
      <c r="H36303" s="119"/>
    </row>
    <row r="36304" spans="7:8">
      <c r="G36304" s="118"/>
      <c r="H36304" s="119"/>
    </row>
    <row r="36305" spans="7:8">
      <c r="G36305" s="118"/>
      <c r="H36305" s="119"/>
    </row>
    <row r="36306" spans="7:8">
      <c r="G36306" s="118"/>
      <c r="H36306" s="119"/>
    </row>
    <row r="36307" spans="7:8">
      <c r="G36307" s="118"/>
      <c r="H36307" s="119"/>
    </row>
    <row r="36308" spans="7:8">
      <c r="G36308" s="118"/>
      <c r="H36308" s="119"/>
    </row>
    <row r="36309" spans="7:8">
      <c r="G36309" s="118"/>
      <c r="H36309" s="119"/>
    </row>
    <row r="36310" spans="7:8">
      <c r="G36310" s="118"/>
      <c r="H36310" s="119"/>
    </row>
    <row r="36311" spans="7:8">
      <c r="G36311" s="118"/>
      <c r="H36311" s="119"/>
    </row>
    <row r="36312" spans="7:8">
      <c r="G36312" s="118"/>
      <c r="H36312" s="119"/>
    </row>
    <row r="36313" spans="7:8">
      <c r="G36313" s="118"/>
      <c r="H36313" s="119"/>
    </row>
    <row r="36314" spans="7:8">
      <c r="G36314" s="118"/>
      <c r="H36314" s="119"/>
    </row>
    <row r="36315" spans="7:8">
      <c r="G36315" s="118"/>
      <c r="H36315" s="119"/>
    </row>
    <row r="36316" spans="7:8">
      <c r="G36316" s="118"/>
      <c r="H36316" s="119"/>
    </row>
    <row r="36317" spans="7:8">
      <c r="G36317" s="118"/>
      <c r="H36317" s="119"/>
    </row>
    <row r="36318" spans="7:8">
      <c r="G36318" s="118"/>
      <c r="H36318" s="119"/>
    </row>
    <row r="36319" spans="7:8">
      <c r="G36319" s="118"/>
      <c r="H36319" s="119"/>
    </row>
    <row r="36320" spans="7:8">
      <c r="G36320" s="118"/>
      <c r="H36320" s="119"/>
    </row>
    <row r="36321" spans="7:8">
      <c r="G36321" s="118"/>
      <c r="H36321" s="119"/>
    </row>
    <row r="36322" spans="7:8">
      <c r="G36322" s="118"/>
      <c r="H36322" s="119"/>
    </row>
    <row r="36323" spans="7:8">
      <c r="G36323" s="118"/>
      <c r="H36323" s="119"/>
    </row>
    <row r="36324" spans="7:8">
      <c r="G36324" s="118"/>
      <c r="H36324" s="119"/>
    </row>
    <row r="36325" spans="7:8">
      <c r="G36325" s="118"/>
      <c r="H36325" s="119"/>
    </row>
    <row r="36326" spans="7:8">
      <c r="G36326" s="118"/>
      <c r="H36326" s="119"/>
    </row>
    <row r="36327" spans="7:8">
      <c r="G36327" s="118"/>
      <c r="H36327" s="119"/>
    </row>
    <row r="36328" spans="7:8">
      <c r="G36328" s="118"/>
      <c r="H36328" s="119"/>
    </row>
    <row r="36329" spans="7:8">
      <c r="G36329" s="118"/>
      <c r="H36329" s="119"/>
    </row>
    <row r="36330" spans="7:8">
      <c r="G36330" s="118"/>
      <c r="H36330" s="119"/>
    </row>
    <row r="36331" spans="7:8">
      <c r="G36331" s="118"/>
      <c r="H36331" s="119"/>
    </row>
    <row r="36332" spans="7:8">
      <c r="G36332" s="118"/>
      <c r="H36332" s="119"/>
    </row>
    <row r="36333" spans="7:8">
      <c r="G36333" s="118"/>
      <c r="H36333" s="119"/>
    </row>
    <row r="36334" spans="7:8">
      <c r="G36334" s="118"/>
      <c r="H36334" s="119"/>
    </row>
    <row r="36335" spans="7:8">
      <c r="G36335" s="118"/>
      <c r="H36335" s="119"/>
    </row>
    <row r="36336" spans="7:8">
      <c r="G36336" s="118"/>
      <c r="H36336" s="119"/>
    </row>
    <row r="36337" spans="7:8">
      <c r="G36337" s="118"/>
      <c r="H36337" s="119"/>
    </row>
    <row r="36338" spans="7:8">
      <c r="G36338" s="118"/>
      <c r="H36338" s="119"/>
    </row>
    <row r="36339" spans="7:8">
      <c r="G36339" s="118"/>
      <c r="H36339" s="119"/>
    </row>
    <row r="36340" spans="7:8">
      <c r="G36340" s="118"/>
      <c r="H36340" s="119"/>
    </row>
    <row r="36341" spans="7:8">
      <c r="G36341" s="118"/>
      <c r="H36341" s="119"/>
    </row>
    <row r="36342" spans="7:8">
      <c r="G36342" s="118"/>
      <c r="H36342" s="119"/>
    </row>
    <row r="36343" spans="7:8">
      <c r="G36343" s="118"/>
      <c r="H36343" s="119"/>
    </row>
    <row r="36344" spans="7:8">
      <c r="G36344" s="118"/>
      <c r="H36344" s="119"/>
    </row>
    <row r="36345" spans="7:8">
      <c r="G36345" s="118"/>
      <c r="H36345" s="119"/>
    </row>
    <row r="36346" spans="7:8">
      <c r="G36346" s="118"/>
      <c r="H36346" s="119"/>
    </row>
    <row r="36347" spans="7:8">
      <c r="G36347" s="118"/>
      <c r="H36347" s="119"/>
    </row>
    <row r="36348" spans="7:8">
      <c r="G36348" s="118"/>
      <c r="H36348" s="119"/>
    </row>
    <row r="36349" spans="7:8">
      <c r="G36349" s="118"/>
      <c r="H36349" s="119"/>
    </row>
    <row r="36350" spans="7:8">
      <c r="G36350" s="118"/>
      <c r="H36350" s="119"/>
    </row>
    <row r="36351" spans="7:8">
      <c r="G36351" s="118"/>
      <c r="H36351" s="119"/>
    </row>
    <row r="36352" spans="7:8">
      <c r="G36352" s="118"/>
      <c r="H36352" s="119"/>
    </row>
    <row r="36353" spans="7:8">
      <c r="G36353" s="118"/>
      <c r="H36353" s="119"/>
    </row>
    <row r="36354" spans="7:8">
      <c r="G36354" s="118"/>
      <c r="H36354" s="119"/>
    </row>
    <row r="36355" spans="7:8">
      <c r="G36355" s="118"/>
      <c r="H36355" s="119"/>
    </row>
    <row r="36356" spans="7:8">
      <c r="G36356" s="118"/>
      <c r="H36356" s="119"/>
    </row>
    <row r="36357" spans="7:8">
      <c r="G36357" s="118"/>
      <c r="H36357" s="119"/>
    </row>
    <row r="36358" spans="7:8">
      <c r="G36358" s="118"/>
      <c r="H36358" s="119"/>
    </row>
    <row r="36359" spans="7:8">
      <c r="G36359" s="118"/>
      <c r="H36359" s="119"/>
    </row>
    <row r="36360" spans="7:8">
      <c r="G36360" s="118"/>
      <c r="H36360" s="119"/>
    </row>
    <row r="36361" spans="7:8">
      <c r="G36361" s="118"/>
      <c r="H36361" s="119"/>
    </row>
    <row r="36362" spans="7:8">
      <c r="G36362" s="118"/>
      <c r="H36362" s="119"/>
    </row>
    <row r="36363" spans="7:8">
      <c r="G36363" s="118"/>
      <c r="H36363" s="119"/>
    </row>
    <row r="36364" spans="7:8">
      <c r="G36364" s="118"/>
      <c r="H36364" s="119"/>
    </row>
    <row r="36365" spans="7:8">
      <c r="G36365" s="118"/>
      <c r="H36365" s="119"/>
    </row>
    <row r="36366" spans="7:8">
      <c r="G36366" s="118"/>
      <c r="H36366" s="119"/>
    </row>
    <row r="36367" spans="7:8">
      <c r="G36367" s="118"/>
      <c r="H36367" s="119"/>
    </row>
    <row r="36368" spans="7:8">
      <c r="G36368" s="118"/>
      <c r="H36368" s="119"/>
    </row>
    <row r="36369" spans="7:8">
      <c r="G36369" s="118"/>
      <c r="H36369" s="119"/>
    </row>
    <row r="36370" spans="7:8">
      <c r="G36370" s="118"/>
      <c r="H36370" s="119"/>
    </row>
    <row r="36371" spans="7:8">
      <c r="G36371" s="118"/>
      <c r="H36371" s="119"/>
    </row>
    <row r="36372" spans="7:8">
      <c r="G36372" s="118"/>
      <c r="H36372" s="119"/>
    </row>
    <row r="36373" spans="7:8">
      <c r="G36373" s="118"/>
      <c r="H36373" s="119"/>
    </row>
    <row r="36374" spans="7:8">
      <c r="G36374" s="118"/>
      <c r="H36374" s="119"/>
    </row>
    <row r="36375" spans="7:8">
      <c r="G36375" s="118"/>
      <c r="H36375" s="119"/>
    </row>
    <row r="36376" spans="7:8">
      <c r="G36376" s="118"/>
      <c r="H36376" s="119"/>
    </row>
    <row r="36377" spans="7:8">
      <c r="G36377" s="118"/>
      <c r="H36377" s="119"/>
    </row>
    <row r="36378" spans="7:8">
      <c r="G36378" s="118"/>
      <c r="H36378" s="119"/>
    </row>
    <row r="36379" spans="7:8">
      <c r="G36379" s="118"/>
      <c r="H36379" s="119"/>
    </row>
    <row r="36380" spans="7:8">
      <c r="G36380" s="118"/>
      <c r="H36380" s="119"/>
    </row>
    <row r="36381" spans="7:8">
      <c r="G36381" s="118"/>
      <c r="H36381" s="119"/>
    </row>
    <row r="36382" spans="7:8">
      <c r="G36382" s="118"/>
      <c r="H36382" s="119"/>
    </row>
    <row r="36383" spans="7:8">
      <c r="G36383" s="118"/>
      <c r="H36383" s="119"/>
    </row>
    <row r="36384" spans="7:8">
      <c r="G36384" s="118"/>
      <c r="H36384" s="119"/>
    </row>
    <row r="36385" spans="7:8">
      <c r="G36385" s="118"/>
      <c r="H36385" s="119"/>
    </row>
    <row r="36386" spans="7:8">
      <c r="G36386" s="118"/>
      <c r="H36386" s="119"/>
    </row>
    <row r="36387" spans="7:8">
      <c r="G36387" s="118"/>
      <c r="H36387" s="119"/>
    </row>
    <row r="36388" spans="7:8">
      <c r="G36388" s="118"/>
      <c r="H36388" s="119"/>
    </row>
    <row r="36389" spans="7:8">
      <c r="G36389" s="118"/>
      <c r="H36389" s="119"/>
    </row>
    <row r="36390" spans="7:8">
      <c r="G36390" s="118"/>
      <c r="H36390" s="119"/>
    </row>
    <row r="36391" spans="7:8">
      <c r="G36391" s="118"/>
      <c r="H36391" s="119"/>
    </row>
    <row r="36392" spans="7:8">
      <c r="G36392" s="118"/>
      <c r="H36392" s="119"/>
    </row>
    <row r="36393" spans="7:8">
      <c r="G36393" s="118"/>
      <c r="H36393" s="119"/>
    </row>
    <row r="36394" spans="7:8">
      <c r="G36394" s="118"/>
      <c r="H36394" s="119"/>
    </row>
    <row r="36395" spans="7:8">
      <c r="G36395" s="118"/>
      <c r="H36395" s="119"/>
    </row>
    <row r="36396" spans="7:8">
      <c r="G36396" s="118"/>
      <c r="H36396" s="119"/>
    </row>
    <row r="36397" spans="7:8">
      <c r="G36397" s="118"/>
      <c r="H36397" s="119"/>
    </row>
    <row r="36398" spans="7:8">
      <c r="G36398" s="118"/>
      <c r="H36398" s="119"/>
    </row>
    <row r="36399" spans="7:8">
      <c r="G36399" s="118"/>
      <c r="H36399" s="119"/>
    </row>
    <row r="36400" spans="7:8">
      <c r="G36400" s="118"/>
      <c r="H36400" s="119"/>
    </row>
    <row r="36401" spans="7:8">
      <c r="G36401" s="118"/>
      <c r="H36401" s="119"/>
    </row>
    <row r="36402" spans="7:8">
      <c r="G36402" s="118"/>
      <c r="H36402" s="119"/>
    </row>
    <row r="36403" spans="7:8">
      <c r="G36403" s="118"/>
      <c r="H36403" s="119"/>
    </row>
    <row r="36404" spans="7:8">
      <c r="G36404" s="118"/>
      <c r="H36404" s="119"/>
    </row>
    <row r="36405" spans="7:8">
      <c r="G36405" s="118"/>
      <c r="H36405" s="119"/>
    </row>
    <row r="36406" spans="7:8">
      <c r="G36406" s="118"/>
      <c r="H36406" s="119"/>
    </row>
    <row r="36407" spans="7:8">
      <c r="G36407" s="118"/>
      <c r="H36407" s="119"/>
    </row>
    <row r="36408" spans="7:8">
      <c r="G36408" s="118"/>
      <c r="H36408" s="119"/>
    </row>
    <row r="36409" spans="7:8">
      <c r="G36409" s="118"/>
      <c r="H36409" s="119"/>
    </row>
    <row r="36410" spans="7:8">
      <c r="G36410" s="118"/>
      <c r="H36410" s="119"/>
    </row>
    <row r="36411" spans="7:8">
      <c r="G36411" s="118"/>
      <c r="H36411" s="119"/>
    </row>
    <row r="36412" spans="7:8">
      <c r="G36412" s="118"/>
      <c r="H36412" s="119"/>
    </row>
    <row r="36413" spans="7:8">
      <c r="G36413" s="118"/>
      <c r="H36413" s="119"/>
    </row>
    <row r="36414" spans="7:8">
      <c r="G36414" s="118"/>
      <c r="H36414" s="119"/>
    </row>
    <row r="36415" spans="7:8">
      <c r="G36415" s="118"/>
      <c r="H36415" s="119"/>
    </row>
    <row r="36416" spans="7:8">
      <c r="G36416" s="118"/>
      <c r="H36416" s="119"/>
    </row>
    <row r="36417" spans="7:8">
      <c r="G36417" s="118"/>
      <c r="H36417" s="119"/>
    </row>
    <row r="36418" spans="7:8">
      <c r="G36418" s="118"/>
      <c r="H36418" s="119"/>
    </row>
    <row r="36419" spans="7:8">
      <c r="G36419" s="118"/>
      <c r="H36419" s="119"/>
    </row>
    <row r="36420" spans="7:8">
      <c r="G36420" s="118"/>
      <c r="H36420" s="119"/>
    </row>
    <row r="36421" spans="7:8">
      <c r="G36421" s="118"/>
      <c r="H36421" s="119"/>
    </row>
    <row r="36422" spans="7:8">
      <c r="G36422" s="118"/>
      <c r="H36422" s="119"/>
    </row>
    <row r="36423" spans="7:8">
      <c r="G36423" s="118"/>
      <c r="H36423" s="119"/>
    </row>
    <row r="36424" spans="7:8">
      <c r="G36424" s="118"/>
      <c r="H36424" s="119"/>
    </row>
    <row r="36425" spans="7:8">
      <c r="G36425" s="118"/>
      <c r="H36425" s="119"/>
    </row>
    <row r="36426" spans="7:8">
      <c r="G36426" s="118"/>
      <c r="H36426" s="119"/>
    </row>
    <row r="36427" spans="7:8">
      <c r="G36427" s="118"/>
      <c r="H36427" s="119"/>
    </row>
    <row r="36428" spans="7:8">
      <c r="G36428" s="118"/>
      <c r="H36428" s="119"/>
    </row>
    <row r="36429" spans="7:8">
      <c r="G36429" s="118"/>
      <c r="H36429" s="119"/>
    </row>
    <row r="36430" spans="7:8">
      <c r="G36430" s="118"/>
      <c r="H36430" s="119"/>
    </row>
    <row r="36431" spans="7:8">
      <c r="G36431" s="118"/>
      <c r="H36431" s="119"/>
    </row>
    <row r="36432" spans="7:8">
      <c r="G36432" s="118"/>
      <c r="H36432" s="119"/>
    </row>
    <row r="36433" spans="7:8">
      <c r="G36433" s="118"/>
      <c r="H36433" s="119"/>
    </row>
    <row r="36434" spans="7:8">
      <c r="G36434" s="118"/>
      <c r="H36434" s="119"/>
    </row>
    <row r="36435" spans="7:8">
      <c r="G36435" s="118"/>
      <c r="H36435" s="119"/>
    </row>
    <row r="36436" spans="7:8">
      <c r="G36436" s="118"/>
      <c r="H36436" s="119"/>
    </row>
    <row r="36437" spans="7:8">
      <c r="G36437" s="118"/>
      <c r="H36437" s="119"/>
    </row>
    <row r="36438" spans="7:8">
      <c r="G36438" s="118"/>
      <c r="H36438" s="119"/>
    </row>
    <row r="36439" spans="7:8">
      <c r="G36439" s="118"/>
      <c r="H36439" s="119"/>
    </row>
    <row r="36440" spans="7:8">
      <c r="G36440" s="118"/>
      <c r="H36440" s="119"/>
    </row>
    <row r="36441" spans="7:8">
      <c r="G36441" s="118"/>
      <c r="H36441" s="119"/>
    </row>
    <row r="36442" spans="7:8">
      <c r="G36442" s="118"/>
      <c r="H36442" s="119"/>
    </row>
    <row r="36443" spans="7:8">
      <c r="G36443" s="118"/>
      <c r="H36443" s="119"/>
    </row>
    <row r="36444" spans="7:8">
      <c r="G36444" s="118"/>
      <c r="H36444" s="119"/>
    </row>
    <row r="36445" spans="7:8">
      <c r="G36445" s="118"/>
      <c r="H36445" s="119"/>
    </row>
    <row r="36446" spans="7:8">
      <c r="G36446" s="118"/>
      <c r="H36446" s="119"/>
    </row>
    <row r="36447" spans="7:8">
      <c r="G36447" s="118"/>
      <c r="H36447" s="119"/>
    </row>
    <row r="36448" spans="7:8">
      <c r="G36448" s="118"/>
      <c r="H36448" s="119"/>
    </row>
    <row r="36449" spans="7:8">
      <c r="G36449" s="118"/>
      <c r="H36449" s="119"/>
    </row>
    <row r="36450" spans="7:8">
      <c r="G36450" s="118"/>
      <c r="H36450" s="119"/>
    </row>
    <row r="36451" spans="7:8">
      <c r="G36451" s="118"/>
      <c r="H36451" s="119"/>
    </row>
    <row r="36452" spans="7:8">
      <c r="G36452" s="118"/>
      <c r="H36452" s="119"/>
    </row>
    <row r="36453" spans="7:8">
      <c r="G36453" s="118"/>
      <c r="H36453" s="119"/>
    </row>
    <row r="36454" spans="7:8">
      <c r="G36454" s="118"/>
      <c r="H36454" s="119"/>
    </row>
    <row r="36455" spans="7:8">
      <c r="G36455" s="118"/>
      <c r="H36455" s="119"/>
    </row>
    <row r="36456" spans="7:8">
      <c r="G36456" s="118"/>
      <c r="H36456" s="119"/>
    </row>
    <row r="36457" spans="7:8">
      <c r="G36457" s="118"/>
      <c r="H36457" s="119"/>
    </row>
    <row r="36458" spans="7:8">
      <c r="G36458" s="118"/>
      <c r="H36458" s="119"/>
    </row>
    <row r="36459" spans="7:8">
      <c r="G36459" s="118"/>
      <c r="H36459" s="119"/>
    </row>
    <row r="36460" spans="7:8">
      <c r="G36460" s="118"/>
      <c r="H36460" s="119"/>
    </row>
    <row r="36461" spans="7:8">
      <c r="G36461" s="118"/>
      <c r="H36461" s="119"/>
    </row>
    <row r="36462" spans="7:8">
      <c r="G36462" s="118"/>
      <c r="H36462" s="119"/>
    </row>
    <row r="36463" spans="7:8">
      <c r="G36463" s="118"/>
      <c r="H36463" s="119"/>
    </row>
    <row r="36464" spans="7:8">
      <c r="G36464" s="118"/>
      <c r="H36464" s="119"/>
    </row>
    <row r="36465" spans="7:8">
      <c r="G36465" s="118"/>
      <c r="H36465" s="119"/>
    </row>
    <row r="36466" spans="7:8">
      <c r="G36466" s="118"/>
      <c r="H36466" s="119"/>
    </row>
    <row r="36467" spans="7:8">
      <c r="G36467" s="118"/>
      <c r="H36467" s="119"/>
    </row>
    <row r="36468" spans="7:8">
      <c r="G36468" s="118"/>
      <c r="H36468" s="119"/>
    </row>
    <row r="36469" spans="7:8">
      <c r="G36469" s="118"/>
      <c r="H36469" s="119"/>
    </row>
    <row r="36470" spans="7:8">
      <c r="G36470" s="118"/>
      <c r="H36470" s="119"/>
    </row>
    <row r="36471" spans="7:8">
      <c r="G36471" s="118"/>
      <c r="H36471" s="119"/>
    </row>
    <row r="36472" spans="7:8">
      <c r="G36472" s="118"/>
      <c r="H36472" s="119"/>
    </row>
    <row r="36473" spans="7:8">
      <c r="G36473" s="118"/>
      <c r="H36473" s="119"/>
    </row>
    <row r="36474" spans="7:8">
      <c r="G36474" s="118"/>
      <c r="H36474" s="119"/>
    </row>
    <row r="36475" spans="7:8">
      <c r="G36475" s="118"/>
      <c r="H36475" s="119"/>
    </row>
    <row r="36476" spans="7:8">
      <c r="G36476" s="118"/>
      <c r="H36476" s="119"/>
    </row>
    <row r="36477" spans="7:8">
      <c r="G36477" s="118"/>
      <c r="H36477" s="119"/>
    </row>
    <row r="36478" spans="7:8">
      <c r="G36478" s="118"/>
      <c r="H36478" s="119"/>
    </row>
    <row r="36479" spans="7:8">
      <c r="G36479" s="118"/>
      <c r="H36479" s="119"/>
    </row>
    <row r="36480" spans="7:8">
      <c r="G36480" s="118"/>
      <c r="H36480" s="119"/>
    </row>
    <row r="36481" spans="7:8">
      <c r="G36481" s="118"/>
      <c r="H36481" s="119"/>
    </row>
    <row r="36482" spans="7:8">
      <c r="G36482" s="118"/>
      <c r="H36482" s="119"/>
    </row>
    <row r="36483" spans="7:8">
      <c r="G36483" s="118"/>
      <c r="H36483" s="119"/>
    </row>
    <row r="36484" spans="7:8">
      <c r="G36484" s="118"/>
      <c r="H36484" s="119"/>
    </row>
    <row r="36485" spans="7:8">
      <c r="G36485" s="118"/>
      <c r="H36485" s="119"/>
    </row>
    <row r="36486" spans="7:8">
      <c r="G36486" s="118"/>
      <c r="H36486" s="119"/>
    </row>
    <row r="36487" spans="7:8">
      <c r="G36487" s="118"/>
      <c r="H36487" s="119"/>
    </row>
    <row r="36488" spans="7:8">
      <c r="G36488" s="118"/>
      <c r="H36488" s="119"/>
    </row>
    <row r="36489" spans="7:8">
      <c r="G36489" s="118"/>
      <c r="H36489" s="119"/>
    </row>
    <row r="36490" spans="7:8">
      <c r="G36490" s="118"/>
      <c r="H36490" s="119"/>
    </row>
    <row r="36491" spans="7:8">
      <c r="G36491" s="118"/>
      <c r="H36491" s="119"/>
    </row>
    <row r="36492" spans="7:8">
      <c r="G36492" s="118"/>
      <c r="H36492" s="119"/>
    </row>
    <row r="36493" spans="7:8">
      <c r="G36493" s="118"/>
      <c r="H36493" s="119"/>
    </row>
    <row r="36494" spans="7:8">
      <c r="G36494" s="118"/>
      <c r="H36494" s="119"/>
    </row>
    <row r="36495" spans="7:8">
      <c r="G36495" s="118"/>
      <c r="H36495" s="119"/>
    </row>
    <row r="36496" spans="7:8">
      <c r="G36496" s="118"/>
      <c r="H36496" s="119"/>
    </row>
    <row r="36497" spans="7:8">
      <c r="G36497" s="118"/>
      <c r="H36497" s="119"/>
    </row>
    <row r="36498" spans="7:8">
      <c r="G36498" s="118"/>
      <c r="H36498" s="119"/>
    </row>
    <row r="36499" spans="7:8">
      <c r="G36499" s="118"/>
      <c r="H36499" s="119"/>
    </row>
    <row r="36500" spans="7:8">
      <c r="G36500" s="118"/>
      <c r="H36500" s="119"/>
    </row>
    <row r="36501" spans="7:8">
      <c r="G36501" s="118"/>
      <c r="H36501" s="119"/>
    </row>
    <row r="36502" spans="7:8">
      <c r="G36502" s="118"/>
      <c r="H36502" s="119"/>
    </row>
    <row r="36503" spans="7:8">
      <c r="G36503" s="118"/>
      <c r="H36503" s="119"/>
    </row>
    <row r="36504" spans="7:8">
      <c r="G36504" s="118"/>
      <c r="H36504" s="119"/>
    </row>
    <row r="36505" spans="7:8">
      <c r="G36505" s="118"/>
      <c r="H36505" s="119"/>
    </row>
    <row r="36506" spans="7:8">
      <c r="G36506" s="118"/>
      <c r="H36506" s="119"/>
    </row>
    <row r="36507" spans="7:8">
      <c r="G36507" s="118"/>
      <c r="H36507" s="119"/>
    </row>
    <row r="36508" spans="7:8">
      <c r="G36508" s="118"/>
      <c r="H36508" s="119"/>
    </row>
    <row r="36509" spans="7:8">
      <c r="G36509" s="118"/>
      <c r="H36509" s="119"/>
    </row>
    <row r="36510" spans="7:8">
      <c r="G36510" s="118"/>
      <c r="H36510" s="119"/>
    </row>
    <row r="36511" spans="7:8">
      <c r="G36511" s="118"/>
      <c r="H36511" s="119"/>
    </row>
    <row r="36512" spans="7:8">
      <c r="G36512" s="118"/>
      <c r="H36512" s="119"/>
    </row>
    <row r="36513" spans="7:8">
      <c r="G36513" s="118"/>
      <c r="H36513" s="119"/>
    </row>
    <row r="36514" spans="7:8">
      <c r="G36514" s="118"/>
      <c r="H36514" s="119"/>
    </row>
    <row r="36515" spans="7:8">
      <c r="G36515" s="118"/>
      <c r="H36515" s="119"/>
    </row>
    <row r="36516" spans="7:8">
      <c r="G36516" s="118"/>
      <c r="H36516" s="119"/>
    </row>
    <row r="36517" spans="7:8">
      <c r="G36517" s="118"/>
      <c r="H36517" s="119"/>
    </row>
    <row r="36518" spans="7:8">
      <c r="G36518" s="118"/>
      <c r="H36518" s="119"/>
    </row>
    <row r="36519" spans="7:8">
      <c r="G36519" s="118"/>
      <c r="H36519" s="119"/>
    </row>
    <row r="36520" spans="7:8">
      <c r="G36520" s="118"/>
      <c r="H36520" s="119"/>
    </row>
    <row r="36521" spans="7:8">
      <c r="G36521" s="118"/>
      <c r="H36521" s="119"/>
    </row>
    <row r="36522" spans="7:8">
      <c r="G36522" s="118"/>
      <c r="H36522" s="119"/>
    </row>
    <row r="36523" spans="7:8">
      <c r="G36523" s="118"/>
      <c r="H36523" s="119"/>
    </row>
    <row r="36524" spans="7:8">
      <c r="G36524" s="118"/>
      <c r="H36524" s="119"/>
    </row>
    <row r="36525" spans="7:8">
      <c r="G36525" s="118"/>
      <c r="H36525" s="119"/>
    </row>
    <row r="36526" spans="7:8">
      <c r="G36526" s="118"/>
      <c r="H36526" s="119"/>
    </row>
    <row r="36527" spans="7:8">
      <c r="G36527" s="118"/>
      <c r="H36527" s="119"/>
    </row>
    <row r="36528" spans="7:8">
      <c r="G36528" s="118"/>
      <c r="H36528" s="119"/>
    </row>
    <row r="36529" spans="7:8">
      <c r="G36529" s="118"/>
      <c r="H36529" s="119"/>
    </row>
    <row r="36530" spans="7:8">
      <c r="G36530" s="118"/>
      <c r="H36530" s="119"/>
    </row>
    <row r="36531" spans="7:8">
      <c r="G36531" s="118"/>
      <c r="H36531" s="119"/>
    </row>
    <row r="36532" spans="7:8">
      <c r="G36532" s="118"/>
      <c r="H36532" s="119"/>
    </row>
    <row r="36533" spans="7:8">
      <c r="G36533" s="118"/>
      <c r="H36533" s="119"/>
    </row>
    <row r="36534" spans="7:8">
      <c r="G36534" s="118"/>
      <c r="H36534" s="119"/>
    </row>
    <row r="36535" spans="7:8">
      <c r="G36535" s="118"/>
      <c r="H36535" s="119"/>
    </row>
    <row r="36536" spans="7:8">
      <c r="G36536" s="118"/>
      <c r="H36536" s="119"/>
    </row>
    <row r="36537" spans="7:8">
      <c r="G36537" s="118"/>
      <c r="H36537" s="119"/>
    </row>
    <row r="36538" spans="7:8">
      <c r="G36538" s="118"/>
      <c r="H36538" s="119"/>
    </row>
    <row r="36539" spans="7:8">
      <c r="G36539" s="118"/>
      <c r="H36539" s="119"/>
    </row>
    <row r="36540" spans="7:8">
      <c r="G36540" s="118"/>
      <c r="H36540" s="119"/>
    </row>
    <row r="36541" spans="7:8">
      <c r="G36541" s="118"/>
      <c r="H36541" s="119"/>
    </row>
    <row r="36542" spans="7:8">
      <c r="G36542" s="118"/>
      <c r="H36542" s="119"/>
    </row>
    <row r="36543" spans="7:8">
      <c r="G36543" s="118"/>
      <c r="H36543" s="119"/>
    </row>
    <row r="36544" spans="7:8">
      <c r="G36544" s="118"/>
      <c r="H36544" s="119"/>
    </row>
    <row r="36545" spans="7:8">
      <c r="G36545" s="118"/>
      <c r="H36545" s="119"/>
    </row>
    <row r="36546" spans="7:8">
      <c r="G36546" s="118"/>
      <c r="H36546" s="119"/>
    </row>
    <row r="36547" spans="7:8">
      <c r="G36547" s="118"/>
      <c r="H36547" s="119"/>
    </row>
    <row r="36548" spans="7:8">
      <c r="G36548" s="118"/>
      <c r="H36548" s="119"/>
    </row>
    <row r="36549" spans="7:8">
      <c r="G36549" s="118"/>
      <c r="H36549" s="119"/>
    </row>
    <row r="36550" spans="7:8">
      <c r="G36550" s="118"/>
      <c r="H36550" s="119"/>
    </row>
    <row r="36551" spans="7:8">
      <c r="G36551" s="118"/>
      <c r="H36551" s="119"/>
    </row>
    <row r="36552" spans="7:8">
      <c r="G36552" s="118"/>
      <c r="H36552" s="119"/>
    </row>
    <row r="36553" spans="7:8">
      <c r="G36553" s="118"/>
      <c r="H36553" s="119"/>
    </row>
    <row r="36554" spans="7:8">
      <c r="G36554" s="118"/>
      <c r="H36554" s="119"/>
    </row>
    <row r="36555" spans="7:8">
      <c r="G36555" s="118"/>
      <c r="H36555" s="119"/>
    </row>
    <row r="36556" spans="7:8">
      <c r="G36556" s="118"/>
      <c r="H36556" s="119"/>
    </row>
    <row r="36557" spans="7:8">
      <c r="G36557" s="118"/>
      <c r="H36557" s="119"/>
    </row>
    <row r="36558" spans="7:8">
      <c r="G36558" s="118"/>
      <c r="H36558" s="119"/>
    </row>
    <row r="36559" spans="7:8">
      <c r="G36559" s="118"/>
      <c r="H36559" s="119"/>
    </row>
    <row r="36560" spans="7:8">
      <c r="G36560" s="118"/>
      <c r="H36560" s="119"/>
    </row>
    <row r="36561" spans="7:8">
      <c r="G36561" s="118"/>
      <c r="H36561" s="119"/>
    </row>
    <row r="36562" spans="7:8">
      <c r="G36562" s="118"/>
      <c r="H36562" s="119"/>
    </row>
    <row r="36563" spans="7:8">
      <c r="G36563" s="118"/>
      <c r="H36563" s="119"/>
    </row>
    <row r="36564" spans="7:8">
      <c r="G36564" s="118"/>
      <c r="H36564" s="119"/>
    </row>
    <row r="36565" spans="7:8">
      <c r="G36565" s="118"/>
      <c r="H36565" s="119"/>
    </row>
    <row r="36566" spans="7:8">
      <c r="G36566" s="118"/>
      <c r="H36566" s="119"/>
    </row>
    <row r="36567" spans="7:8">
      <c r="G36567" s="118"/>
      <c r="H36567" s="119"/>
    </row>
    <row r="36568" spans="7:8">
      <c r="G36568" s="118"/>
      <c r="H36568" s="119"/>
    </row>
    <row r="36569" spans="7:8">
      <c r="G36569" s="118"/>
      <c r="H36569" s="119"/>
    </row>
    <row r="36570" spans="7:8">
      <c r="G36570" s="118"/>
      <c r="H36570" s="119"/>
    </row>
    <row r="36571" spans="7:8">
      <c r="G36571" s="118"/>
      <c r="H36571" s="119"/>
    </row>
    <row r="36572" spans="7:8">
      <c r="G36572" s="118"/>
      <c r="H36572" s="119"/>
    </row>
    <row r="36573" spans="7:8">
      <c r="G36573" s="118"/>
      <c r="H36573" s="119"/>
    </row>
    <row r="36574" spans="7:8">
      <c r="G36574" s="118"/>
      <c r="H36574" s="119"/>
    </row>
    <row r="36575" spans="7:8">
      <c r="G36575" s="118"/>
      <c r="H36575" s="119"/>
    </row>
    <row r="36576" spans="7:8">
      <c r="G36576" s="118"/>
      <c r="H36576" s="119"/>
    </row>
    <row r="36577" spans="7:8">
      <c r="G36577" s="118"/>
      <c r="H36577" s="119"/>
    </row>
    <row r="36578" spans="7:8">
      <c r="G36578" s="118"/>
      <c r="H36578" s="119"/>
    </row>
    <row r="36579" spans="7:8">
      <c r="G36579" s="118"/>
      <c r="H36579" s="119"/>
    </row>
    <row r="36580" spans="7:8">
      <c r="G36580" s="118"/>
      <c r="H36580" s="119"/>
    </row>
    <row r="36581" spans="7:8">
      <c r="G36581" s="118"/>
      <c r="H36581" s="119"/>
    </row>
    <row r="36582" spans="7:8">
      <c r="G36582" s="118"/>
      <c r="H36582" s="119"/>
    </row>
    <row r="36583" spans="7:8">
      <c r="G36583" s="118"/>
      <c r="H36583" s="119"/>
    </row>
    <row r="36584" spans="7:8">
      <c r="G36584" s="118"/>
      <c r="H36584" s="119"/>
    </row>
    <row r="36585" spans="7:8">
      <c r="G36585" s="118"/>
      <c r="H36585" s="119"/>
    </row>
    <row r="36586" spans="7:8">
      <c r="G36586" s="118"/>
      <c r="H36586" s="119"/>
    </row>
    <row r="36587" spans="7:8">
      <c r="G36587" s="118"/>
      <c r="H36587" s="119"/>
    </row>
    <row r="36588" spans="7:8">
      <c r="G36588" s="118"/>
      <c r="H36588" s="119"/>
    </row>
    <row r="36589" spans="7:8">
      <c r="G36589" s="118"/>
      <c r="H36589" s="119"/>
    </row>
    <row r="36590" spans="7:8">
      <c r="G36590" s="118"/>
      <c r="H36590" s="119"/>
    </row>
    <row r="36591" spans="7:8">
      <c r="G36591" s="118"/>
      <c r="H36591" s="119"/>
    </row>
    <row r="36592" spans="7:8">
      <c r="G36592" s="118"/>
      <c r="H36592" s="119"/>
    </row>
    <row r="36593" spans="7:8">
      <c r="G36593" s="118"/>
      <c r="H36593" s="119"/>
    </row>
    <row r="36594" spans="7:8">
      <c r="G36594" s="118"/>
      <c r="H36594" s="119"/>
    </row>
    <row r="36595" spans="7:8">
      <c r="G36595" s="118"/>
      <c r="H36595" s="119"/>
    </row>
    <row r="36596" spans="7:8">
      <c r="G36596" s="118"/>
      <c r="H36596" s="119"/>
    </row>
    <row r="36597" spans="7:8">
      <c r="G36597" s="118"/>
      <c r="H36597" s="119"/>
    </row>
    <row r="36598" spans="7:8">
      <c r="G36598" s="118"/>
      <c r="H36598" s="119"/>
    </row>
    <row r="36599" spans="7:8">
      <c r="G36599" s="118"/>
      <c r="H36599" s="119"/>
    </row>
    <row r="36600" spans="7:8">
      <c r="G36600" s="118"/>
      <c r="H36600" s="119"/>
    </row>
    <row r="36601" spans="7:8">
      <c r="G36601" s="118"/>
      <c r="H36601" s="119"/>
    </row>
    <row r="36602" spans="7:8">
      <c r="G36602" s="118"/>
      <c r="H36602" s="119"/>
    </row>
    <row r="36603" spans="7:8">
      <c r="G36603" s="118"/>
      <c r="H36603" s="119"/>
    </row>
    <row r="36604" spans="7:8">
      <c r="G36604" s="118"/>
      <c r="H36604" s="119"/>
    </row>
    <row r="36605" spans="7:8">
      <c r="G36605" s="118"/>
      <c r="H36605" s="119"/>
    </row>
    <row r="36606" spans="7:8">
      <c r="G36606" s="118"/>
      <c r="H36606" s="119"/>
    </row>
    <row r="36607" spans="7:8">
      <c r="G36607" s="118"/>
      <c r="H36607" s="119"/>
    </row>
    <row r="36608" spans="7:8">
      <c r="G36608" s="118"/>
      <c r="H36608" s="119"/>
    </row>
    <row r="36609" spans="7:8">
      <c r="G36609" s="118"/>
      <c r="H36609" s="119"/>
    </row>
    <row r="36610" spans="7:8">
      <c r="G36610" s="118"/>
      <c r="H36610" s="119"/>
    </row>
    <row r="36611" spans="7:8">
      <c r="G36611" s="118"/>
      <c r="H36611" s="119"/>
    </row>
    <row r="36612" spans="7:8">
      <c r="G36612" s="118"/>
      <c r="H36612" s="119"/>
    </row>
    <row r="36613" spans="7:8">
      <c r="G36613" s="118"/>
      <c r="H36613" s="119"/>
    </row>
    <row r="36614" spans="7:8">
      <c r="G36614" s="118"/>
      <c r="H36614" s="119"/>
    </row>
    <row r="36615" spans="7:8">
      <c r="G36615" s="118"/>
      <c r="H36615" s="119"/>
    </row>
    <row r="36616" spans="7:8">
      <c r="G36616" s="118"/>
      <c r="H36616" s="119"/>
    </row>
    <row r="36617" spans="7:8">
      <c r="G36617" s="118"/>
      <c r="H36617" s="119"/>
    </row>
    <row r="36618" spans="7:8">
      <c r="G36618" s="118"/>
      <c r="H36618" s="119"/>
    </row>
    <row r="36619" spans="7:8">
      <c r="G36619" s="118"/>
      <c r="H36619" s="119"/>
    </row>
    <row r="36620" spans="7:8">
      <c r="G36620" s="118"/>
      <c r="H36620" s="119"/>
    </row>
    <row r="36621" spans="7:8">
      <c r="G36621" s="118"/>
      <c r="H36621" s="119"/>
    </row>
    <row r="36622" spans="7:8">
      <c r="G36622" s="118"/>
      <c r="H36622" s="119"/>
    </row>
    <row r="36623" spans="7:8">
      <c r="G36623" s="118"/>
      <c r="H36623" s="119"/>
    </row>
    <row r="36624" spans="7:8">
      <c r="G36624" s="118"/>
      <c r="H36624" s="119"/>
    </row>
    <row r="36625" spans="7:8">
      <c r="G36625" s="118"/>
      <c r="H36625" s="119"/>
    </row>
    <row r="36626" spans="7:8">
      <c r="G36626" s="118"/>
      <c r="H36626" s="119"/>
    </row>
    <row r="36627" spans="7:8">
      <c r="G36627" s="118"/>
      <c r="H36627" s="119"/>
    </row>
    <row r="36628" spans="7:8">
      <c r="G36628" s="118"/>
      <c r="H36628" s="119"/>
    </row>
    <row r="36629" spans="7:8">
      <c r="G36629" s="118"/>
      <c r="H36629" s="119"/>
    </row>
    <row r="36630" spans="7:8">
      <c r="G36630" s="118"/>
      <c r="H36630" s="119"/>
    </row>
    <row r="36631" spans="7:8">
      <c r="G36631" s="118"/>
      <c r="H36631" s="119"/>
    </row>
    <row r="36632" spans="7:8">
      <c r="G36632" s="118"/>
      <c r="H36632" s="119"/>
    </row>
    <row r="36633" spans="7:8">
      <c r="G36633" s="118"/>
      <c r="H36633" s="119"/>
    </row>
    <row r="36634" spans="7:8">
      <c r="G36634" s="118"/>
      <c r="H36634" s="119"/>
    </row>
    <row r="36635" spans="7:8">
      <c r="G36635" s="118"/>
      <c r="H36635" s="119"/>
    </row>
    <row r="36636" spans="7:8">
      <c r="G36636" s="118"/>
      <c r="H36636" s="119"/>
    </row>
    <row r="36637" spans="7:8">
      <c r="G36637" s="118"/>
      <c r="H36637" s="119"/>
    </row>
    <row r="36638" spans="7:8">
      <c r="G36638" s="118"/>
      <c r="H36638" s="119"/>
    </row>
    <row r="36639" spans="7:8">
      <c r="G36639" s="118"/>
      <c r="H36639" s="119"/>
    </row>
    <row r="36640" spans="7:8">
      <c r="G36640" s="118"/>
      <c r="H36640" s="119"/>
    </row>
    <row r="36641" spans="7:8">
      <c r="G36641" s="118"/>
      <c r="H36641" s="119"/>
    </row>
    <row r="36642" spans="7:8">
      <c r="G36642" s="118"/>
      <c r="H36642" s="119"/>
    </row>
    <row r="36643" spans="7:8">
      <c r="G36643" s="118"/>
      <c r="H36643" s="119"/>
    </row>
    <row r="36644" spans="7:8">
      <c r="G36644" s="118"/>
      <c r="H36644" s="119"/>
    </row>
    <row r="36645" spans="7:8">
      <c r="G36645" s="118"/>
      <c r="H36645" s="119"/>
    </row>
    <row r="36646" spans="7:8">
      <c r="G36646" s="118"/>
      <c r="H36646" s="119"/>
    </row>
    <row r="36647" spans="7:8">
      <c r="G36647" s="118"/>
      <c r="H36647" s="119"/>
    </row>
    <row r="36648" spans="7:8">
      <c r="G36648" s="118"/>
      <c r="H36648" s="119"/>
    </row>
    <row r="36649" spans="7:8">
      <c r="G36649" s="118"/>
      <c r="H36649" s="119"/>
    </row>
    <row r="36650" spans="7:8">
      <c r="G36650" s="118"/>
      <c r="H36650" s="119"/>
    </row>
    <row r="36651" spans="7:8">
      <c r="G36651" s="118"/>
      <c r="H36651" s="119"/>
    </row>
    <row r="36652" spans="7:8">
      <c r="G36652" s="118"/>
      <c r="H36652" s="119"/>
    </row>
    <row r="36653" spans="7:8">
      <c r="G36653" s="118"/>
      <c r="H36653" s="119"/>
    </row>
    <row r="36654" spans="7:8">
      <c r="G36654" s="118"/>
      <c r="H36654" s="119"/>
    </row>
    <row r="36655" spans="7:8">
      <c r="G36655" s="118"/>
      <c r="H36655" s="119"/>
    </row>
    <row r="36656" spans="7:8">
      <c r="G36656" s="118"/>
      <c r="H36656" s="119"/>
    </row>
    <row r="36657" spans="7:8">
      <c r="G36657" s="118"/>
      <c r="H36657" s="119"/>
    </row>
    <row r="36658" spans="7:8">
      <c r="G36658" s="118"/>
      <c r="H36658" s="119"/>
    </row>
    <row r="36659" spans="7:8">
      <c r="G36659" s="118"/>
      <c r="H36659" s="119"/>
    </row>
    <row r="36660" spans="7:8">
      <c r="G36660" s="118"/>
      <c r="H36660" s="119"/>
    </row>
    <row r="36661" spans="7:8">
      <c r="G36661" s="118"/>
      <c r="H36661" s="119"/>
    </row>
    <row r="36662" spans="7:8">
      <c r="G36662" s="118"/>
      <c r="H36662" s="119"/>
    </row>
    <row r="36663" spans="7:8">
      <c r="G36663" s="118"/>
      <c r="H36663" s="119"/>
    </row>
    <row r="36664" spans="7:8">
      <c r="G36664" s="118"/>
      <c r="H36664" s="119"/>
    </row>
    <row r="36665" spans="7:8">
      <c r="G36665" s="118"/>
      <c r="H36665" s="119"/>
    </row>
    <row r="36666" spans="7:8">
      <c r="G36666" s="118"/>
      <c r="H36666" s="119"/>
    </row>
    <row r="36667" spans="7:8">
      <c r="G36667" s="118"/>
      <c r="H36667" s="119"/>
    </row>
    <row r="36668" spans="7:8">
      <c r="G36668" s="118"/>
      <c r="H36668" s="119"/>
    </row>
    <row r="36669" spans="7:8">
      <c r="G36669" s="118"/>
      <c r="H36669" s="119"/>
    </row>
    <row r="36670" spans="7:8">
      <c r="G36670" s="118"/>
      <c r="H36670" s="119"/>
    </row>
    <row r="36671" spans="7:8">
      <c r="G36671" s="118"/>
      <c r="H36671" s="119"/>
    </row>
    <row r="36672" spans="7:8">
      <c r="G36672" s="118"/>
      <c r="H36672" s="119"/>
    </row>
    <row r="36673" spans="7:8">
      <c r="G36673" s="118"/>
      <c r="H36673" s="119"/>
    </row>
    <row r="36674" spans="7:8">
      <c r="G36674" s="118"/>
      <c r="H36674" s="119"/>
    </row>
    <row r="36675" spans="7:8">
      <c r="G36675" s="118"/>
      <c r="H36675" s="119"/>
    </row>
    <row r="36676" spans="7:8">
      <c r="G36676" s="118"/>
      <c r="H36676" s="119"/>
    </row>
    <row r="36677" spans="7:8">
      <c r="G36677" s="118"/>
      <c r="H36677" s="119"/>
    </row>
    <row r="36678" spans="7:8">
      <c r="G36678" s="118"/>
      <c r="H36678" s="119"/>
    </row>
    <row r="36679" spans="7:8">
      <c r="G36679" s="118"/>
      <c r="H36679" s="119"/>
    </row>
    <row r="36680" spans="7:8">
      <c r="G36680" s="118"/>
      <c r="H36680" s="119"/>
    </row>
    <row r="36681" spans="7:8">
      <c r="G36681" s="118"/>
      <c r="H36681" s="119"/>
    </row>
    <row r="36682" spans="7:8">
      <c r="G36682" s="118"/>
      <c r="H36682" s="119"/>
    </row>
    <row r="36683" spans="7:8">
      <c r="G36683" s="118"/>
      <c r="H36683" s="119"/>
    </row>
    <row r="36684" spans="7:8">
      <c r="G36684" s="118"/>
      <c r="H36684" s="119"/>
    </row>
    <row r="36685" spans="7:8">
      <c r="G36685" s="118"/>
      <c r="H36685" s="119"/>
    </row>
    <row r="36686" spans="7:8">
      <c r="G36686" s="118"/>
      <c r="H36686" s="119"/>
    </row>
    <row r="36687" spans="7:8">
      <c r="G36687" s="118"/>
      <c r="H36687" s="119"/>
    </row>
    <row r="36688" spans="7:8">
      <c r="G36688" s="118"/>
      <c r="H36688" s="119"/>
    </row>
    <row r="36689" spans="7:8">
      <c r="G36689" s="118"/>
      <c r="H36689" s="119"/>
    </row>
    <row r="36690" spans="7:8">
      <c r="G36690" s="118"/>
      <c r="H36690" s="119"/>
    </row>
    <row r="36691" spans="7:8">
      <c r="G36691" s="118"/>
      <c r="H36691" s="119"/>
    </row>
    <row r="36692" spans="7:8">
      <c r="G36692" s="118"/>
      <c r="H36692" s="119"/>
    </row>
    <row r="36693" spans="7:8">
      <c r="G36693" s="118"/>
      <c r="H36693" s="119"/>
    </row>
    <row r="36694" spans="7:8">
      <c r="G36694" s="118"/>
      <c r="H36694" s="119"/>
    </row>
    <row r="36695" spans="7:8">
      <c r="G36695" s="118"/>
      <c r="H36695" s="119"/>
    </row>
    <row r="36696" spans="7:8">
      <c r="G36696" s="118"/>
      <c r="H36696" s="119"/>
    </row>
    <row r="36697" spans="7:8">
      <c r="G36697" s="118"/>
      <c r="H36697" s="119"/>
    </row>
    <row r="36698" spans="7:8">
      <c r="G36698" s="118"/>
      <c r="H36698" s="119"/>
    </row>
    <row r="36699" spans="7:8">
      <c r="G36699" s="118"/>
      <c r="H36699" s="119"/>
    </row>
    <row r="36700" spans="7:8">
      <c r="G36700" s="118"/>
      <c r="H36700" s="119"/>
    </row>
    <row r="36701" spans="7:8">
      <c r="G36701" s="118"/>
      <c r="H36701" s="119"/>
    </row>
    <row r="36702" spans="7:8">
      <c r="G36702" s="118"/>
      <c r="H36702" s="119"/>
    </row>
    <row r="36703" spans="7:8">
      <c r="G36703" s="118"/>
      <c r="H36703" s="119"/>
    </row>
    <row r="36704" spans="7:8">
      <c r="G36704" s="118"/>
      <c r="H36704" s="119"/>
    </row>
    <row r="36705" spans="7:8">
      <c r="G36705" s="118"/>
      <c r="H36705" s="119"/>
    </row>
    <row r="36706" spans="7:8">
      <c r="G36706" s="118"/>
      <c r="H36706" s="119"/>
    </row>
    <row r="36707" spans="7:8">
      <c r="G36707" s="118"/>
      <c r="H36707" s="119"/>
    </row>
    <row r="36708" spans="7:8">
      <c r="G36708" s="118"/>
      <c r="H36708" s="119"/>
    </row>
    <row r="36709" spans="7:8">
      <c r="G36709" s="118"/>
      <c r="H36709" s="119"/>
    </row>
    <row r="36710" spans="7:8">
      <c r="G36710" s="118"/>
      <c r="H36710" s="119"/>
    </row>
    <row r="36711" spans="7:8">
      <c r="G36711" s="118"/>
      <c r="H36711" s="119"/>
    </row>
    <row r="36712" spans="7:8">
      <c r="G36712" s="118"/>
      <c r="H36712" s="119"/>
    </row>
    <row r="36713" spans="7:8">
      <c r="G36713" s="118"/>
      <c r="H36713" s="119"/>
    </row>
    <row r="36714" spans="7:8">
      <c r="G36714" s="118"/>
      <c r="H36714" s="119"/>
    </row>
    <row r="36715" spans="7:8">
      <c r="G36715" s="118"/>
      <c r="H36715" s="119"/>
    </row>
    <row r="36716" spans="7:8">
      <c r="G36716" s="118"/>
      <c r="H36716" s="119"/>
    </row>
    <row r="36717" spans="7:8">
      <c r="G36717" s="118"/>
      <c r="H36717" s="119"/>
    </row>
    <row r="36718" spans="7:8">
      <c r="G36718" s="118"/>
      <c r="H36718" s="119"/>
    </row>
    <row r="36719" spans="7:8">
      <c r="G36719" s="118"/>
      <c r="H36719" s="119"/>
    </row>
    <row r="36720" spans="7:8">
      <c r="G36720" s="118"/>
      <c r="H36720" s="119"/>
    </row>
    <row r="36721" spans="7:8">
      <c r="G36721" s="118"/>
      <c r="H36721" s="119"/>
    </row>
    <row r="36722" spans="7:8">
      <c r="G36722" s="118"/>
      <c r="H36722" s="119"/>
    </row>
    <row r="36723" spans="7:8">
      <c r="G36723" s="118"/>
      <c r="H36723" s="119"/>
    </row>
    <row r="36724" spans="7:8">
      <c r="G36724" s="118"/>
      <c r="H36724" s="119"/>
    </row>
    <row r="36725" spans="7:8">
      <c r="G36725" s="118"/>
      <c r="H36725" s="119"/>
    </row>
    <row r="36726" spans="7:8">
      <c r="G36726" s="118"/>
      <c r="H36726" s="119"/>
    </row>
    <row r="36727" spans="7:8">
      <c r="G36727" s="118"/>
      <c r="H36727" s="119"/>
    </row>
    <row r="36728" spans="7:8">
      <c r="G36728" s="118"/>
      <c r="H36728" s="119"/>
    </row>
    <row r="36729" spans="7:8">
      <c r="G36729" s="118"/>
      <c r="H36729" s="119"/>
    </row>
    <row r="36730" spans="7:8">
      <c r="G36730" s="118"/>
      <c r="H36730" s="119"/>
    </row>
    <row r="36731" spans="7:8">
      <c r="G36731" s="118"/>
      <c r="H36731" s="119"/>
    </row>
    <row r="36732" spans="7:8">
      <c r="G36732" s="118"/>
      <c r="H36732" s="119"/>
    </row>
    <row r="36733" spans="7:8">
      <c r="G36733" s="118"/>
      <c r="H36733" s="119"/>
    </row>
    <row r="36734" spans="7:8">
      <c r="G36734" s="118"/>
      <c r="H36734" s="119"/>
    </row>
    <row r="36735" spans="7:8">
      <c r="G36735" s="118"/>
      <c r="H36735" s="119"/>
    </row>
    <row r="36736" spans="7:8">
      <c r="G36736" s="118"/>
      <c r="H36736" s="119"/>
    </row>
    <row r="36737" spans="7:8">
      <c r="G36737" s="118"/>
      <c r="H36737" s="119"/>
    </row>
    <row r="36738" spans="7:8">
      <c r="G36738" s="118"/>
      <c r="H36738" s="119"/>
    </row>
    <row r="36739" spans="7:8">
      <c r="G36739" s="118"/>
      <c r="H36739" s="119"/>
    </row>
    <row r="36740" spans="7:8">
      <c r="G36740" s="118"/>
      <c r="H36740" s="119"/>
    </row>
    <row r="36741" spans="7:8">
      <c r="G36741" s="118"/>
      <c r="H36741" s="119"/>
    </row>
    <row r="36742" spans="7:8">
      <c r="G36742" s="118"/>
      <c r="H36742" s="119"/>
    </row>
    <row r="36743" spans="7:8">
      <c r="G36743" s="118"/>
      <c r="H36743" s="119"/>
    </row>
    <row r="36744" spans="7:8">
      <c r="G36744" s="118"/>
      <c r="H36744" s="119"/>
    </row>
    <row r="36745" spans="7:8">
      <c r="G36745" s="118"/>
      <c r="H36745" s="119"/>
    </row>
    <row r="36746" spans="7:8">
      <c r="G36746" s="118"/>
      <c r="H36746" s="119"/>
    </row>
    <row r="36747" spans="7:8">
      <c r="G36747" s="118"/>
      <c r="H36747" s="119"/>
    </row>
    <row r="36748" spans="7:8">
      <c r="G36748" s="118"/>
      <c r="H36748" s="119"/>
    </row>
    <row r="36749" spans="7:8">
      <c r="G36749" s="118"/>
      <c r="H36749" s="119"/>
    </row>
    <row r="36750" spans="7:8">
      <c r="G36750" s="118"/>
      <c r="H36750" s="119"/>
    </row>
    <row r="36751" spans="7:8">
      <c r="G36751" s="118"/>
      <c r="H36751" s="119"/>
    </row>
    <row r="36752" spans="7:8">
      <c r="G36752" s="118"/>
      <c r="H36752" s="119"/>
    </row>
    <row r="36753" spans="7:8">
      <c r="G36753" s="118"/>
      <c r="H36753" s="119"/>
    </row>
    <row r="36754" spans="7:8">
      <c r="G36754" s="118"/>
      <c r="H36754" s="119"/>
    </row>
    <row r="36755" spans="7:8">
      <c r="G36755" s="118"/>
      <c r="H36755" s="119"/>
    </row>
    <row r="36756" spans="7:8">
      <c r="G36756" s="118"/>
      <c r="H36756" s="119"/>
    </row>
    <row r="36757" spans="7:8">
      <c r="G36757" s="118"/>
      <c r="H36757" s="119"/>
    </row>
    <row r="36758" spans="7:8">
      <c r="G36758" s="118"/>
      <c r="H36758" s="119"/>
    </row>
    <row r="36759" spans="7:8">
      <c r="G36759" s="118"/>
      <c r="H36759" s="119"/>
    </row>
    <row r="36760" spans="7:8">
      <c r="G36760" s="118"/>
      <c r="H36760" s="119"/>
    </row>
    <row r="36761" spans="7:8">
      <c r="G36761" s="118"/>
      <c r="H36761" s="119"/>
    </row>
    <row r="36762" spans="7:8">
      <c r="G36762" s="118"/>
      <c r="H36762" s="119"/>
    </row>
    <row r="36763" spans="7:8">
      <c r="G36763" s="118"/>
      <c r="H36763" s="119"/>
    </row>
    <row r="36764" spans="7:8">
      <c r="G36764" s="118"/>
      <c r="H36764" s="119"/>
    </row>
    <row r="36765" spans="7:8">
      <c r="G36765" s="118"/>
      <c r="H36765" s="119"/>
    </row>
    <row r="36766" spans="7:8">
      <c r="G36766" s="118"/>
      <c r="H36766" s="119"/>
    </row>
    <row r="36767" spans="7:8">
      <c r="G36767" s="118"/>
      <c r="H36767" s="119"/>
    </row>
    <row r="36768" spans="7:8">
      <c r="G36768" s="118"/>
      <c r="H36768" s="119"/>
    </row>
    <row r="36769" spans="7:8">
      <c r="G36769" s="118"/>
      <c r="H36769" s="119"/>
    </row>
    <row r="36770" spans="7:8">
      <c r="G36770" s="118"/>
      <c r="H36770" s="119"/>
    </row>
    <row r="36771" spans="7:8">
      <c r="G36771" s="118"/>
      <c r="H36771" s="119"/>
    </row>
    <row r="36772" spans="7:8">
      <c r="G36772" s="118"/>
      <c r="H36772" s="119"/>
    </row>
    <row r="36773" spans="7:8">
      <c r="G36773" s="118"/>
      <c r="H36773" s="119"/>
    </row>
    <row r="36774" spans="7:8">
      <c r="G36774" s="118"/>
      <c r="H36774" s="119"/>
    </row>
    <row r="36775" spans="7:8">
      <c r="G36775" s="118"/>
      <c r="H36775" s="119"/>
    </row>
    <row r="36776" spans="7:8">
      <c r="G36776" s="118"/>
      <c r="H36776" s="119"/>
    </row>
    <row r="36777" spans="7:8">
      <c r="G36777" s="118"/>
      <c r="H36777" s="119"/>
    </row>
    <row r="36778" spans="7:8">
      <c r="G36778" s="118"/>
      <c r="H36778" s="119"/>
    </row>
    <row r="36779" spans="7:8">
      <c r="G36779" s="118"/>
      <c r="H36779" s="119"/>
    </row>
    <row r="36780" spans="7:8">
      <c r="G36780" s="118"/>
      <c r="H36780" s="119"/>
    </row>
    <row r="36781" spans="7:8">
      <c r="G36781" s="118"/>
      <c r="H36781" s="119"/>
    </row>
    <row r="36782" spans="7:8">
      <c r="G36782" s="118"/>
      <c r="H36782" s="119"/>
    </row>
    <row r="36783" spans="7:8">
      <c r="G36783" s="118"/>
      <c r="H36783" s="119"/>
    </row>
    <row r="36784" spans="7:8">
      <c r="G36784" s="118"/>
      <c r="H36784" s="119"/>
    </row>
    <row r="36785" spans="7:8">
      <c r="G36785" s="118"/>
      <c r="H36785" s="119"/>
    </row>
    <row r="36786" spans="7:8">
      <c r="G36786" s="118"/>
      <c r="H36786" s="119"/>
    </row>
    <row r="36787" spans="7:8">
      <c r="G36787" s="118"/>
      <c r="H36787" s="119"/>
    </row>
    <row r="36788" spans="7:8">
      <c r="G36788" s="118"/>
      <c r="H36788" s="119"/>
    </row>
    <row r="36789" spans="7:8">
      <c r="G36789" s="118"/>
      <c r="H36789" s="119"/>
    </row>
    <row r="36790" spans="7:8">
      <c r="G36790" s="118"/>
      <c r="H36790" s="119"/>
    </row>
    <row r="36791" spans="7:8">
      <c r="G36791" s="118"/>
      <c r="H36791" s="119"/>
    </row>
    <row r="36792" spans="7:8">
      <c r="G36792" s="118"/>
      <c r="H36792" s="119"/>
    </row>
    <row r="36793" spans="7:8">
      <c r="G36793" s="118"/>
      <c r="H36793" s="119"/>
    </row>
    <row r="36794" spans="7:8">
      <c r="G36794" s="118"/>
      <c r="H36794" s="119"/>
    </row>
    <row r="36795" spans="7:8">
      <c r="G36795" s="118"/>
      <c r="H36795" s="119"/>
    </row>
    <row r="36796" spans="7:8">
      <c r="G36796" s="118"/>
      <c r="H36796" s="119"/>
    </row>
    <row r="36797" spans="7:8">
      <c r="G36797" s="118"/>
      <c r="H36797" s="119"/>
    </row>
    <row r="36798" spans="7:8">
      <c r="G36798" s="118"/>
      <c r="H36798" s="119"/>
    </row>
    <row r="36799" spans="7:8">
      <c r="G36799" s="118"/>
      <c r="H36799" s="119"/>
    </row>
    <row r="36800" spans="7:8">
      <c r="G36800" s="118"/>
      <c r="H36800" s="119"/>
    </row>
    <row r="36801" spans="7:8">
      <c r="G36801" s="118"/>
      <c r="H36801" s="119"/>
    </row>
    <row r="36802" spans="7:8">
      <c r="G36802" s="118"/>
      <c r="H36802" s="119"/>
    </row>
    <row r="36803" spans="7:8">
      <c r="G36803" s="118"/>
      <c r="H36803" s="119"/>
    </row>
    <row r="36804" spans="7:8">
      <c r="G36804" s="118"/>
      <c r="H36804" s="119"/>
    </row>
    <row r="36805" spans="7:8">
      <c r="G36805" s="118"/>
      <c r="H36805" s="119"/>
    </row>
    <row r="36806" spans="7:8">
      <c r="G36806" s="118"/>
      <c r="H36806" s="119"/>
    </row>
    <row r="36807" spans="7:8">
      <c r="G36807" s="118"/>
      <c r="H36807" s="119"/>
    </row>
    <row r="36808" spans="7:8">
      <c r="G36808" s="118"/>
      <c r="H36808" s="119"/>
    </row>
    <row r="36809" spans="7:8">
      <c r="G36809" s="118"/>
      <c r="H36809" s="119"/>
    </row>
    <row r="36810" spans="7:8">
      <c r="G36810" s="118"/>
      <c r="H36810" s="119"/>
    </row>
    <row r="36811" spans="7:8">
      <c r="G36811" s="118"/>
      <c r="H36811" s="119"/>
    </row>
    <row r="36812" spans="7:8">
      <c r="G36812" s="118"/>
      <c r="H36812" s="119"/>
    </row>
    <row r="36813" spans="7:8">
      <c r="G36813" s="118"/>
      <c r="H36813" s="119"/>
    </row>
    <row r="36814" spans="7:8">
      <c r="G36814" s="118"/>
      <c r="H36814" s="119"/>
    </row>
    <row r="36815" spans="7:8">
      <c r="G36815" s="118"/>
      <c r="H36815" s="119"/>
    </row>
    <row r="36816" spans="7:8">
      <c r="G36816" s="118"/>
      <c r="H36816" s="119"/>
    </row>
    <row r="36817" spans="7:8">
      <c r="G36817" s="118"/>
      <c r="H36817" s="119"/>
    </row>
    <row r="36818" spans="7:8">
      <c r="G36818" s="118"/>
      <c r="H36818" s="119"/>
    </row>
    <row r="36819" spans="7:8">
      <c r="G36819" s="118"/>
      <c r="H36819" s="119"/>
    </row>
    <row r="36820" spans="7:8">
      <c r="G36820" s="118"/>
      <c r="H36820" s="119"/>
    </row>
    <row r="36821" spans="7:8">
      <c r="G36821" s="118"/>
      <c r="H36821" s="119"/>
    </row>
    <row r="36822" spans="7:8">
      <c r="G36822" s="118"/>
      <c r="H36822" s="119"/>
    </row>
    <row r="36823" spans="7:8">
      <c r="G36823" s="118"/>
      <c r="H36823" s="119"/>
    </row>
    <row r="36824" spans="7:8">
      <c r="G36824" s="118"/>
      <c r="H36824" s="119"/>
    </row>
    <row r="36825" spans="7:8">
      <c r="G36825" s="118"/>
      <c r="H36825" s="119"/>
    </row>
    <row r="36826" spans="7:8">
      <c r="G36826" s="118"/>
      <c r="H36826" s="119"/>
    </row>
    <row r="36827" spans="7:8">
      <c r="G36827" s="118"/>
      <c r="H36827" s="119"/>
    </row>
    <row r="36828" spans="7:8">
      <c r="G36828" s="118"/>
      <c r="H36828" s="119"/>
    </row>
    <row r="36829" spans="7:8">
      <c r="G36829" s="118"/>
      <c r="H36829" s="119"/>
    </row>
    <row r="36830" spans="7:8">
      <c r="G36830" s="118"/>
      <c r="H36830" s="119"/>
    </row>
    <row r="36831" spans="7:8">
      <c r="G36831" s="118"/>
      <c r="H36831" s="119"/>
    </row>
    <row r="36832" spans="7:8">
      <c r="G36832" s="118"/>
      <c r="H36832" s="119"/>
    </row>
    <row r="36833" spans="7:8">
      <c r="G36833" s="118"/>
      <c r="H36833" s="119"/>
    </row>
    <row r="36834" spans="7:8">
      <c r="G36834" s="118"/>
      <c r="H36834" s="119"/>
    </row>
    <row r="36835" spans="7:8">
      <c r="G36835" s="118"/>
      <c r="H36835" s="119"/>
    </row>
    <row r="36836" spans="7:8">
      <c r="G36836" s="118"/>
      <c r="H36836" s="119"/>
    </row>
    <row r="36837" spans="7:8">
      <c r="G36837" s="118"/>
      <c r="H36837" s="119"/>
    </row>
    <row r="36838" spans="7:8">
      <c r="G36838" s="118"/>
      <c r="H36838" s="119"/>
    </row>
    <row r="36839" spans="7:8">
      <c r="G36839" s="118"/>
      <c r="H36839" s="119"/>
    </row>
    <row r="36840" spans="7:8">
      <c r="G36840" s="118"/>
      <c r="H36840" s="119"/>
    </row>
    <row r="36841" spans="7:8">
      <c r="G36841" s="118"/>
      <c r="H36841" s="119"/>
    </row>
    <row r="36842" spans="7:8">
      <c r="G36842" s="118"/>
      <c r="H36842" s="119"/>
    </row>
    <row r="36843" spans="7:8">
      <c r="G36843" s="118"/>
      <c r="H36843" s="119"/>
    </row>
    <row r="36844" spans="7:8">
      <c r="G36844" s="118"/>
      <c r="H36844" s="119"/>
    </row>
    <row r="36845" spans="7:8">
      <c r="G36845" s="118"/>
      <c r="H36845" s="119"/>
    </row>
    <row r="36846" spans="7:8">
      <c r="G36846" s="118"/>
      <c r="H36846" s="119"/>
    </row>
    <row r="36847" spans="7:8">
      <c r="G36847" s="118"/>
      <c r="H36847" s="119"/>
    </row>
    <row r="36848" spans="7:8">
      <c r="G36848" s="118"/>
      <c r="H36848" s="119"/>
    </row>
    <row r="36849" spans="7:8">
      <c r="G36849" s="118"/>
      <c r="H36849" s="119"/>
    </row>
    <row r="36850" spans="7:8">
      <c r="G36850" s="118"/>
      <c r="H36850" s="119"/>
    </row>
    <row r="36851" spans="7:8">
      <c r="G36851" s="118"/>
      <c r="H36851" s="119"/>
    </row>
    <row r="36852" spans="7:8">
      <c r="G36852" s="118"/>
      <c r="H36852" s="119"/>
    </row>
    <row r="36853" spans="7:8">
      <c r="G36853" s="118"/>
      <c r="H36853" s="119"/>
    </row>
    <row r="36854" spans="7:8">
      <c r="G36854" s="118"/>
      <c r="H36854" s="119"/>
    </row>
    <row r="36855" spans="7:8">
      <c r="G36855" s="118"/>
      <c r="H36855" s="119"/>
    </row>
    <row r="36856" spans="7:8">
      <c r="G36856" s="118"/>
      <c r="H36856" s="119"/>
    </row>
    <row r="36857" spans="7:8">
      <c r="G36857" s="118"/>
      <c r="H36857" s="119"/>
    </row>
    <row r="36858" spans="7:8">
      <c r="G36858" s="118"/>
      <c r="H36858" s="119"/>
    </row>
    <row r="36859" spans="7:8">
      <c r="G36859" s="118"/>
      <c r="H36859" s="119"/>
    </row>
    <row r="36860" spans="7:8">
      <c r="G36860" s="118"/>
      <c r="H36860" s="119"/>
    </row>
    <row r="36861" spans="7:8">
      <c r="G36861" s="118"/>
      <c r="H36861" s="119"/>
    </row>
    <row r="36862" spans="7:8">
      <c r="G36862" s="118"/>
      <c r="H36862" s="119"/>
    </row>
    <row r="36863" spans="7:8">
      <c r="G36863" s="118"/>
      <c r="H36863" s="119"/>
    </row>
    <row r="36864" spans="7:8">
      <c r="G36864" s="118"/>
      <c r="H36864" s="119"/>
    </row>
    <row r="36865" spans="7:8">
      <c r="G36865" s="118"/>
      <c r="H36865" s="119"/>
    </row>
    <row r="36866" spans="7:8">
      <c r="G36866" s="118"/>
      <c r="H36866" s="119"/>
    </row>
    <row r="36867" spans="7:8">
      <c r="G36867" s="118"/>
      <c r="H36867" s="119"/>
    </row>
    <row r="36868" spans="7:8">
      <c r="G36868" s="118"/>
      <c r="H36868" s="119"/>
    </row>
    <row r="36869" spans="7:8">
      <c r="G36869" s="118"/>
      <c r="H36869" s="119"/>
    </row>
    <row r="36870" spans="7:8">
      <c r="G36870" s="118"/>
      <c r="H36870" s="119"/>
    </row>
    <row r="36871" spans="7:8">
      <c r="G36871" s="118"/>
      <c r="H36871" s="119"/>
    </row>
    <row r="36872" spans="7:8">
      <c r="G36872" s="118"/>
      <c r="H36872" s="119"/>
    </row>
    <row r="36873" spans="7:8">
      <c r="G36873" s="118"/>
      <c r="H36873" s="119"/>
    </row>
    <row r="36874" spans="7:8">
      <c r="G36874" s="118"/>
      <c r="H36874" s="119"/>
    </row>
    <row r="36875" spans="7:8">
      <c r="G36875" s="118"/>
      <c r="H36875" s="119"/>
    </row>
    <row r="36876" spans="7:8">
      <c r="G36876" s="118"/>
      <c r="H36876" s="119"/>
    </row>
    <row r="36877" spans="7:8">
      <c r="G36877" s="118"/>
      <c r="H36877" s="119"/>
    </row>
    <row r="36878" spans="7:8">
      <c r="G36878" s="118"/>
      <c r="H36878" s="119"/>
    </row>
    <row r="36879" spans="7:8">
      <c r="G36879" s="118"/>
      <c r="H36879" s="119"/>
    </row>
    <row r="36880" spans="7:8">
      <c r="G36880" s="118"/>
      <c r="H36880" s="119"/>
    </row>
    <row r="36881" spans="7:8">
      <c r="G36881" s="118"/>
      <c r="H36881" s="119"/>
    </row>
    <row r="36882" spans="7:8">
      <c r="G36882" s="118"/>
      <c r="H36882" s="119"/>
    </row>
    <row r="36883" spans="7:8">
      <c r="G36883" s="118"/>
      <c r="H36883" s="119"/>
    </row>
    <row r="36884" spans="7:8">
      <c r="G36884" s="118"/>
      <c r="H36884" s="119"/>
    </row>
    <row r="36885" spans="7:8">
      <c r="G36885" s="118"/>
      <c r="H36885" s="119"/>
    </row>
    <row r="36886" spans="7:8">
      <c r="G36886" s="118"/>
      <c r="H36886" s="119"/>
    </row>
    <row r="36887" spans="7:8">
      <c r="G36887" s="118"/>
      <c r="H36887" s="119"/>
    </row>
    <row r="36888" spans="7:8">
      <c r="G36888" s="118"/>
      <c r="H36888" s="119"/>
    </row>
    <row r="36889" spans="7:8">
      <c r="G36889" s="118"/>
      <c r="H36889" s="119"/>
    </row>
    <row r="36890" spans="7:8">
      <c r="G36890" s="118"/>
      <c r="H36890" s="119"/>
    </row>
    <row r="36891" spans="7:8">
      <c r="G36891" s="118"/>
      <c r="H36891" s="119"/>
    </row>
    <row r="36892" spans="7:8">
      <c r="G36892" s="118"/>
      <c r="H36892" s="119"/>
    </row>
    <row r="36893" spans="7:8">
      <c r="G36893" s="118"/>
      <c r="H36893" s="119"/>
    </row>
    <row r="36894" spans="7:8">
      <c r="G36894" s="118"/>
      <c r="H36894" s="119"/>
    </row>
    <row r="36895" spans="7:8">
      <c r="G36895" s="118"/>
      <c r="H36895" s="119"/>
    </row>
    <row r="36896" spans="7:8">
      <c r="G36896" s="118"/>
      <c r="H36896" s="119"/>
    </row>
    <row r="36897" spans="7:8">
      <c r="G36897" s="118"/>
      <c r="H36897" s="119"/>
    </row>
    <row r="36898" spans="7:8">
      <c r="G36898" s="118"/>
      <c r="H36898" s="119"/>
    </row>
    <row r="36899" spans="7:8">
      <c r="G36899" s="118"/>
      <c r="H36899" s="119"/>
    </row>
    <row r="36900" spans="7:8">
      <c r="G36900" s="118"/>
      <c r="H36900" s="119"/>
    </row>
    <row r="36901" spans="7:8">
      <c r="G36901" s="118"/>
      <c r="H36901" s="119"/>
    </row>
    <row r="36902" spans="7:8">
      <c r="G36902" s="118"/>
      <c r="H36902" s="119"/>
    </row>
    <row r="36903" spans="7:8">
      <c r="G36903" s="118"/>
      <c r="H36903" s="119"/>
    </row>
    <row r="36904" spans="7:8">
      <c r="G36904" s="118"/>
      <c r="H36904" s="119"/>
    </row>
    <row r="36905" spans="7:8">
      <c r="G36905" s="118"/>
      <c r="H36905" s="119"/>
    </row>
    <row r="36906" spans="7:8">
      <c r="G36906" s="118"/>
      <c r="H36906" s="119"/>
    </row>
    <row r="36907" spans="7:8">
      <c r="G36907" s="118"/>
      <c r="H36907" s="119"/>
    </row>
    <row r="36908" spans="7:8">
      <c r="G36908" s="118"/>
      <c r="H36908" s="119"/>
    </row>
    <row r="36909" spans="7:8">
      <c r="G36909" s="118"/>
      <c r="H36909" s="119"/>
    </row>
    <row r="36910" spans="7:8">
      <c r="G36910" s="118"/>
      <c r="H36910" s="119"/>
    </row>
    <row r="36911" spans="7:8">
      <c r="G36911" s="118"/>
      <c r="H36911" s="119"/>
    </row>
    <row r="36912" spans="7:8">
      <c r="G36912" s="118"/>
      <c r="H36912" s="119"/>
    </row>
    <row r="36913" spans="7:8">
      <c r="G36913" s="118"/>
      <c r="H36913" s="119"/>
    </row>
    <row r="36914" spans="7:8">
      <c r="G36914" s="118"/>
      <c r="H36914" s="119"/>
    </row>
    <row r="36915" spans="7:8">
      <c r="G36915" s="118"/>
      <c r="H36915" s="119"/>
    </row>
    <row r="36916" spans="7:8">
      <c r="G36916" s="118"/>
      <c r="H36916" s="119"/>
    </row>
    <row r="36917" spans="7:8">
      <c r="G36917" s="118"/>
      <c r="H36917" s="119"/>
    </row>
    <row r="36918" spans="7:8">
      <c r="G36918" s="118"/>
      <c r="H36918" s="119"/>
    </row>
    <row r="36919" spans="7:8">
      <c r="G36919" s="118"/>
      <c r="H36919" s="119"/>
    </row>
    <row r="36920" spans="7:8">
      <c r="G36920" s="118"/>
      <c r="H36920" s="119"/>
    </row>
    <row r="36921" spans="7:8">
      <c r="G36921" s="118"/>
      <c r="H36921" s="119"/>
    </row>
    <row r="36922" spans="7:8">
      <c r="G36922" s="118"/>
      <c r="H36922" s="119"/>
    </row>
    <row r="36923" spans="7:8">
      <c r="G36923" s="118"/>
      <c r="H36923" s="119"/>
    </row>
    <row r="36924" spans="7:8">
      <c r="G36924" s="118"/>
      <c r="H36924" s="119"/>
    </row>
    <row r="36925" spans="7:8">
      <c r="G36925" s="118"/>
      <c r="H36925" s="119"/>
    </row>
    <row r="36926" spans="7:8">
      <c r="G36926" s="118"/>
      <c r="H36926" s="119"/>
    </row>
    <row r="36927" spans="7:8">
      <c r="G36927" s="118"/>
      <c r="H36927" s="119"/>
    </row>
    <row r="36928" spans="7:8">
      <c r="G36928" s="118"/>
      <c r="H36928" s="119"/>
    </row>
    <row r="36929" spans="7:8">
      <c r="G36929" s="118"/>
      <c r="H36929" s="119"/>
    </row>
    <row r="36930" spans="7:8">
      <c r="G36930" s="118"/>
      <c r="H36930" s="119"/>
    </row>
    <row r="36931" spans="7:8">
      <c r="G36931" s="118"/>
      <c r="H36931" s="119"/>
    </row>
    <row r="36932" spans="7:8">
      <c r="G36932" s="118"/>
      <c r="H36932" s="119"/>
    </row>
    <row r="36933" spans="7:8">
      <c r="G36933" s="118"/>
      <c r="H36933" s="119"/>
    </row>
    <row r="36934" spans="7:8">
      <c r="G36934" s="118"/>
      <c r="H36934" s="119"/>
    </row>
    <row r="36935" spans="7:8">
      <c r="G36935" s="118"/>
      <c r="H36935" s="119"/>
    </row>
    <row r="36936" spans="7:8">
      <c r="G36936" s="118"/>
      <c r="H36936" s="119"/>
    </row>
    <row r="36937" spans="7:8">
      <c r="G36937" s="118"/>
      <c r="H36937" s="119"/>
    </row>
    <row r="36938" spans="7:8">
      <c r="G36938" s="118"/>
      <c r="H36938" s="119"/>
    </row>
    <row r="36939" spans="7:8">
      <c r="G36939" s="118"/>
      <c r="H36939" s="119"/>
    </row>
    <row r="36940" spans="7:8">
      <c r="G36940" s="118"/>
      <c r="H36940" s="119"/>
    </row>
    <row r="36941" spans="7:8">
      <c r="G36941" s="118"/>
      <c r="H36941" s="119"/>
    </row>
    <row r="36942" spans="7:8">
      <c r="G36942" s="118"/>
      <c r="H36942" s="119"/>
    </row>
    <row r="36943" spans="7:8">
      <c r="G36943" s="118"/>
      <c r="H36943" s="119"/>
    </row>
    <row r="36944" spans="7:8">
      <c r="G36944" s="118"/>
      <c r="H36944" s="119"/>
    </row>
    <row r="36945" spans="7:8">
      <c r="G36945" s="118"/>
      <c r="H36945" s="119"/>
    </row>
    <row r="36946" spans="7:8">
      <c r="G36946" s="118"/>
      <c r="H36946" s="119"/>
    </row>
    <row r="36947" spans="7:8">
      <c r="G36947" s="118"/>
      <c r="H36947" s="119"/>
    </row>
    <row r="36948" spans="7:8">
      <c r="G36948" s="118"/>
      <c r="H36948" s="119"/>
    </row>
    <row r="36949" spans="7:8">
      <c r="G36949" s="118"/>
      <c r="H36949" s="119"/>
    </row>
    <row r="36950" spans="7:8">
      <c r="G36950" s="118"/>
      <c r="H36950" s="119"/>
    </row>
    <row r="36951" spans="7:8">
      <c r="G36951" s="118"/>
      <c r="H36951" s="119"/>
    </row>
    <row r="36952" spans="7:8">
      <c r="G36952" s="118"/>
      <c r="H36952" s="119"/>
    </row>
    <row r="36953" spans="7:8">
      <c r="G36953" s="118"/>
      <c r="H36953" s="119"/>
    </row>
    <row r="36954" spans="7:8">
      <c r="G36954" s="118"/>
      <c r="H36954" s="119"/>
    </row>
    <row r="36955" spans="7:8">
      <c r="G36955" s="118"/>
      <c r="H36955" s="119"/>
    </row>
    <row r="36956" spans="7:8">
      <c r="G36956" s="118"/>
      <c r="H36956" s="119"/>
    </row>
    <row r="36957" spans="7:8">
      <c r="G36957" s="118"/>
      <c r="H36957" s="119"/>
    </row>
    <row r="36958" spans="7:8">
      <c r="G36958" s="118"/>
      <c r="H36958" s="119"/>
    </row>
    <row r="36959" spans="7:8">
      <c r="G36959" s="118"/>
      <c r="H36959" s="119"/>
    </row>
    <row r="36960" spans="7:8">
      <c r="G36960" s="118"/>
      <c r="H36960" s="119"/>
    </row>
    <row r="36961" spans="7:8">
      <c r="G36961" s="118"/>
      <c r="H36961" s="119"/>
    </row>
    <row r="36962" spans="7:8">
      <c r="G36962" s="118"/>
      <c r="H36962" s="119"/>
    </row>
    <row r="36963" spans="7:8">
      <c r="G36963" s="118"/>
      <c r="H36963" s="119"/>
    </row>
    <row r="36964" spans="7:8">
      <c r="G36964" s="118"/>
      <c r="H36964" s="119"/>
    </row>
    <row r="36965" spans="7:8">
      <c r="G36965" s="118"/>
      <c r="H36965" s="119"/>
    </row>
    <row r="36966" spans="7:8">
      <c r="G36966" s="118"/>
      <c r="H36966" s="119"/>
    </row>
    <row r="36967" spans="7:8">
      <c r="G36967" s="118"/>
      <c r="H36967" s="119"/>
    </row>
    <row r="36968" spans="7:8">
      <c r="G36968" s="118"/>
      <c r="H36968" s="119"/>
    </row>
    <row r="36969" spans="7:8">
      <c r="G36969" s="118"/>
      <c r="H36969" s="119"/>
    </row>
    <row r="36970" spans="7:8">
      <c r="G36970" s="118"/>
      <c r="H36970" s="119"/>
    </row>
    <row r="36971" spans="7:8">
      <c r="G36971" s="118"/>
      <c r="H36971" s="119"/>
    </row>
    <row r="36972" spans="7:8">
      <c r="G36972" s="118"/>
      <c r="H36972" s="119"/>
    </row>
    <row r="36973" spans="7:8">
      <c r="G36973" s="118"/>
      <c r="H36973" s="119"/>
    </row>
    <row r="36974" spans="7:8">
      <c r="G36974" s="118"/>
      <c r="H36974" s="119"/>
    </row>
    <row r="36975" spans="7:8">
      <c r="G36975" s="118"/>
      <c r="H36975" s="119"/>
    </row>
    <row r="36976" spans="7:8">
      <c r="G36976" s="118"/>
      <c r="H36976" s="119"/>
    </row>
    <row r="36977" spans="7:8">
      <c r="G36977" s="118"/>
      <c r="H36977" s="119"/>
    </row>
    <row r="36978" spans="7:8">
      <c r="G36978" s="118"/>
      <c r="H36978" s="119"/>
    </row>
    <row r="36979" spans="7:8">
      <c r="G36979" s="118"/>
      <c r="H36979" s="119"/>
    </row>
    <row r="36980" spans="7:8">
      <c r="G36980" s="118"/>
      <c r="H36980" s="119"/>
    </row>
    <row r="36981" spans="7:8">
      <c r="G36981" s="118"/>
      <c r="H36981" s="119"/>
    </row>
    <row r="36982" spans="7:8">
      <c r="G36982" s="118"/>
      <c r="H36982" s="119"/>
    </row>
    <row r="36983" spans="7:8">
      <c r="G36983" s="118"/>
      <c r="H36983" s="119"/>
    </row>
    <row r="36984" spans="7:8">
      <c r="G36984" s="118"/>
      <c r="H36984" s="119"/>
    </row>
    <row r="36985" spans="7:8">
      <c r="G36985" s="118"/>
      <c r="H36985" s="119"/>
    </row>
    <row r="36986" spans="7:8">
      <c r="G36986" s="118"/>
      <c r="H36986" s="119"/>
    </row>
    <row r="36987" spans="7:8">
      <c r="G36987" s="118"/>
      <c r="H36987" s="119"/>
    </row>
    <row r="36988" spans="7:8">
      <c r="G36988" s="118"/>
      <c r="H36988" s="119"/>
    </row>
    <row r="36989" spans="7:8">
      <c r="G36989" s="118"/>
      <c r="H36989" s="119"/>
    </row>
    <row r="36990" spans="7:8">
      <c r="G36990" s="118"/>
      <c r="H36990" s="119"/>
    </row>
    <row r="36991" spans="7:8">
      <c r="G36991" s="118"/>
      <c r="H36991" s="119"/>
    </row>
    <row r="36992" spans="7:8">
      <c r="G36992" s="118"/>
      <c r="H36992" s="119"/>
    </row>
    <row r="36993" spans="7:8">
      <c r="G36993" s="118"/>
      <c r="H36993" s="119"/>
    </row>
    <row r="36994" spans="7:8">
      <c r="G36994" s="118"/>
      <c r="H36994" s="119"/>
    </row>
    <row r="36995" spans="7:8">
      <c r="G36995" s="118"/>
      <c r="H36995" s="119"/>
    </row>
    <row r="36996" spans="7:8">
      <c r="G36996" s="118"/>
      <c r="H36996" s="119"/>
    </row>
    <row r="36997" spans="7:8">
      <c r="G36997" s="118"/>
      <c r="H36997" s="119"/>
    </row>
    <row r="36998" spans="7:8">
      <c r="G36998" s="118"/>
      <c r="H36998" s="119"/>
    </row>
    <row r="36999" spans="7:8">
      <c r="G36999" s="118"/>
      <c r="H36999" s="119"/>
    </row>
    <row r="37000" spans="7:8">
      <c r="G37000" s="118"/>
      <c r="H37000" s="119"/>
    </row>
    <row r="37001" spans="7:8">
      <c r="G37001" s="118"/>
      <c r="H37001" s="119"/>
    </row>
    <row r="37002" spans="7:8">
      <c r="G37002" s="118"/>
      <c r="H37002" s="119"/>
    </row>
    <row r="37003" spans="7:8">
      <c r="G37003" s="118"/>
      <c r="H37003" s="119"/>
    </row>
    <row r="37004" spans="7:8">
      <c r="G37004" s="118"/>
      <c r="H37004" s="119"/>
    </row>
    <row r="37005" spans="7:8">
      <c r="G37005" s="118"/>
      <c r="H37005" s="119"/>
    </row>
    <row r="37006" spans="7:8">
      <c r="G37006" s="118"/>
      <c r="H37006" s="119"/>
    </row>
    <row r="37007" spans="7:8">
      <c r="G37007" s="118"/>
      <c r="H37007" s="119"/>
    </row>
    <row r="37008" spans="7:8">
      <c r="G37008" s="118"/>
      <c r="H37008" s="119"/>
    </row>
    <row r="37009" spans="7:8">
      <c r="G37009" s="118"/>
      <c r="H37009" s="119"/>
    </row>
    <row r="37010" spans="7:8">
      <c r="G37010" s="118"/>
      <c r="H37010" s="119"/>
    </row>
    <row r="37011" spans="7:8">
      <c r="G37011" s="118"/>
      <c r="H37011" s="119"/>
    </row>
    <row r="37012" spans="7:8">
      <c r="G37012" s="118"/>
      <c r="H37012" s="119"/>
    </row>
    <row r="37013" spans="7:8">
      <c r="G37013" s="118"/>
      <c r="H37013" s="119"/>
    </row>
    <row r="37014" spans="7:8">
      <c r="G37014" s="118"/>
      <c r="H37014" s="119"/>
    </row>
    <row r="37015" spans="7:8">
      <c r="G37015" s="118"/>
      <c r="H37015" s="119"/>
    </row>
    <row r="37016" spans="7:8">
      <c r="G37016" s="118"/>
      <c r="H37016" s="119"/>
    </row>
    <row r="37017" spans="7:8">
      <c r="G37017" s="118"/>
      <c r="H37017" s="119"/>
    </row>
    <row r="37018" spans="7:8">
      <c r="G37018" s="118"/>
      <c r="H37018" s="119"/>
    </row>
    <row r="37019" spans="7:8">
      <c r="G37019" s="118"/>
      <c r="H37019" s="119"/>
    </row>
    <row r="37020" spans="7:8">
      <c r="G37020" s="118"/>
      <c r="H37020" s="119"/>
    </row>
    <row r="37021" spans="7:8">
      <c r="G37021" s="118"/>
      <c r="H37021" s="119"/>
    </row>
    <row r="37022" spans="7:8">
      <c r="G37022" s="118"/>
      <c r="H37022" s="119"/>
    </row>
    <row r="37023" spans="7:8">
      <c r="G37023" s="118"/>
      <c r="H37023" s="119"/>
    </row>
    <row r="37024" spans="7:8">
      <c r="G37024" s="118"/>
      <c r="H37024" s="119"/>
    </row>
    <row r="37025" spans="7:8">
      <c r="G37025" s="118"/>
      <c r="H37025" s="119"/>
    </row>
    <row r="37026" spans="7:8">
      <c r="G37026" s="118"/>
      <c r="H37026" s="119"/>
    </row>
    <row r="37027" spans="7:8">
      <c r="G37027" s="118"/>
      <c r="H37027" s="119"/>
    </row>
    <row r="37028" spans="7:8">
      <c r="G37028" s="118"/>
      <c r="H37028" s="119"/>
    </row>
    <row r="37029" spans="7:8">
      <c r="G37029" s="118"/>
      <c r="H37029" s="119"/>
    </row>
    <row r="37030" spans="7:8">
      <c r="G37030" s="118"/>
      <c r="H37030" s="119"/>
    </row>
    <row r="37031" spans="7:8">
      <c r="G37031" s="118"/>
      <c r="H37031" s="119"/>
    </row>
    <row r="37032" spans="7:8">
      <c r="G37032" s="118"/>
      <c r="H37032" s="119"/>
    </row>
    <row r="37033" spans="7:8">
      <c r="G37033" s="118"/>
      <c r="H37033" s="119"/>
    </row>
    <row r="37034" spans="7:8">
      <c r="G37034" s="118"/>
      <c r="H37034" s="119"/>
    </row>
    <row r="37035" spans="7:8">
      <c r="G37035" s="118"/>
      <c r="H37035" s="119"/>
    </row>
    <row r="37036" spans="7:8">
      <c r="G37036" s="118"/>
      <c r="H37036" s="119"/>
    </row>
    <row r="37037" spans="7:8">
      <c r="G37037" s="118"/>
      <c r="H37037" s="119"/>
    </row>
    <row r="37038" spans="7:8">
      <c r="G37038" s="118"/>
      <c r="H37038" s="119"/>
    </row>
    <row r="37039" spans="7:8">
      <c r="G37039" s="118"/>
      <c r="H37039" s="119"/>
    </row>
    <row r="37040" spans="7:8">
      <c r="G37040" s="118"/>
      <c r="H37040" s="119"/>
    </row>
    <row r="37041" spans="7:8">
      <c r="G37041" s="118"/>
      <c r="H37041" s="119"/>
    </row>
    <row r="37042" spans="7:8">
      <c r="G37042" s="118"/>
      <c r="H37042" s="119"/>
    </row>
    <row r="37043" spans="7:8">
      <c r="G37043" s="118"/>
      <c r="H37043" s="119"/>
    </row>
    <row r="37044" spans="7:8">
      <c r="G37044" s="118"/>
      <c r="H37044" s="119"/>
    </row>
    <row r="37045" spans="7:8">
      <c r="G37045" s="118"/>
      <c r="H37045" s="119"/>
    </row>
    <row r="37046" spans="7:8">
      <c r="G37046" s="118"/>
      <c r="H37046" s="119"/>
    </row>
    <row r="37047" spans="7:8">
      <c r="G37047" s="118"/>
      <c r="H37047" s="119"/>
    </row>
    <row r="37048" spans="7:8">
      <c r="G37048" s="118"/>
      <c r="H37048" s="119"/>
    </row>
    <row r="37049" spans="7:8">
      <c r="G37049" s="118"/>
      <c r="H37049" s="119"/>
    </row>
    <row r="37050" spans="7:8">
      <c r="G37050" s="118"/>
      <c r="H37050" s="119"/>
    </row>
    <row r="37051" spans="7:8">
      <c r="G37051" s="118"/>
      <c r="H37051" s="119"/>
    </row>
    <row r="37052" spans="7:8">
      <c r="G37052" s="118"/>
      <c r="H37052" s="119"/>
    </row>
    <row r="37053" spans="7:8">
      <c r="G37053" s="118"/>
      <c r="H37053" s="119"/>
    </row>
    <row r="37054" spans="7:8">
      <c r="G37054" s="118"/>
      <c r="H37054" s="119"/>
    </row>
    <row r="37055" spans="7:8">
      <c r="G37055" s="118"/>
      <c r="H37055" s="119"/>
    </row>
    <row r="37056" spans="7:8">
      <c r="G37056" s="118"/>
      <c r="H37056" s="119"/>
    </row>
    <row r="37057" spans="7:8">
      <c r="G37057" s="118"/>
      <c r="H37057" s="119"/>
    </row>
    <row r="37058" spans="7:8">
      <c r="G37058" s="118"/>
      <c r="H37058" s="119"/>
    </row>
    <row r="37059" spans="7:8">
      <c r="G37059" s="118"/>
      <c r="H37059" s="119"/>
    </row>
    <row r="37060" spans="7:8">
      <c r="G37060" s="118"/>
      <c r="H37060" s="119"/>
    </row>
    <row r="37061" spans="7:8">
      <c r="G37061" s="118"/>
      <c r="H37061" s="119"/>
    </row>
    <row r="37062" spans="7:8">
      <c r="G37062" s="118"/>
      <c r="H37062" s="119"/>
    </row>
    <row r="37063" spans="7:8">
      <c r="G37063" s="118"/>
      <c r="H37063" s="119"/>
    </row>
    <row r="37064" spans="7:8">
      <c r="G37064" s="118"/>
      <c r="H37064" s="119"/>
    </row>
    <row r="37065" spans="7:8">
      <c r="G37065" s="118"/>
      <c r="H37065" s="119"/>
    </row>
    <row r="37066" spans="7:8">
      <c r="G37066" s="118"/>
      <c r="H37066" s="119"/>
    </row>
    <row r="37067" spans="7:8">
      <c r="G37067" s="118"/>
      <c r="H37067" s="119"/>
    </row>
    <row r="37068" spans="7:8">
      <c r="G37068" s="118"/>
      <c r="H37068" s="119"/>
    </row>
    <row r="37069" spans="7:8">
      <c r="G37069" s="118"/>
      <c r="H37069" s="119"/>
    </row>
    <row r="37070" spans="7:8">
      <c r="G37070" s="118"/>
      <c r="H37070" s="119"/>
    </row>
    <row r="37071" spans="7:8">
      <c r="G37071" s="118"/>
      <c r="H37071" s="119"/>
    </row>
    <row r="37072" spans="7:8">
      <c r="G37072" s="118"/>
      <c r="H37072" s="119"/>
    </row>
    <row r="37073" spans="7:8">
      <c r="G37073" s="118"/>
      <c r="H37073" s="119"/>
    </row>
    <row r="37074" spans="7:8">
      <c r="G37074" s="118"/>
      <c r="H37074" s="119"/>
    </row>
    <row r="37075" spans="7:8">
      <c r="G37075" s="118"/>
      <c r="H37075" s="119"/>
    </row>
    <row r="37076" spans="7:8">
      <c r="G37076" s="118"/>
      <c r="H37076" s="119"/>
    </row>
    <row r="37077" spans="7:8">
      <c r="G37077" s="118"/>
      <c r="H37077" s="119"/>
    </row>
    <row r="37078" spans="7:8">
      <c r="G37078" s="118"/>
      <c r="H37078" s="119"/>
    </row>
    <row r="37079" spans="7:8">
      <c r="G37079" s="118"/>
      <c r="H37079" s="119"/>
    </row>
    <row r="37080" spans="7:8">
      <c r="G37080" s="118"/>
      <c r="H37080" s="119"/>
    </row>
    <row r="37081" spans="7:8">
      <c r="G37081" s="118"/>
      <c r="H37081" s="119"/>
    </row>
    <row r="37082" spans="7:8">
      <c r="G37082" s="118"/>
      <c r="H37082" s="119"/>
    </row>
    <row r="37083" spans="7:8">
      <c r="G37083" s="118"/>
      <c r="H37083" s="119"/>
    </row>
    <row r="37084" spans="7:8">
      <c r="G37084" s="118"/>
      <c r="H37084" s="119"/>
    </row>
    <row r="37085" spans="7:8">
      <c r="G37085" s="118"/>
      <c r="H37085" s="119"/>
    </row>
    <row r="37086" spans="7:8">
      <c r="G37086" s="118"/>
      <c r="H37086" s="119"/>
    </row>
    <row r="37087" spans="7:8">
      <c r="G37087" s="118"/>
      <c r="H37087" s="119"/>
    </row>
    <row r="37088" spans="7:8">
      <c r="G37088" s="118"/>
      <c r="H37088" s="119"/>
    </row>
    <row r="37089" spans="7:8">
      <c r="G37089" s="118"/>
      <c r="H37089" s="119"/>
    </row>
    <row r="37090" spans="7:8">
      <c r="G37090" s="118"/>
      <c r="H37090" s="119"/>
    </row>
    <row r="37091" spans="7:8">
      <c r="G37091" s="118"/>
      <c r="H37091" s="119"/>
    </row>
    <row r="37092" spans="7:8">
      <c r="G37092" s="118"/>
      <c r="H37092" s="119"/>
    </row>
    <row r="37093" spans="7:8">
      <c r="G37093" s="118"/>
      <c r="H37093" s="119"/>
    </row>
    <row r="37094" spans="7:8">
      <c r="G37094" s="118"/>
      <c r="H37094" s="119"/>
    </row>
    <row r="37095" spans="7:8">
      <c r="G37095" s="118"/>
      <c r="H37095" s="119"/>
    </row>
    <row r="37096" spans="7:8">
      <c r="G37096" s="118"/>
      <c r="H37096" s="119"/>
    </row>
    <row r="37097" spans="7:8">
      <c r="G37097" s="118"/>
      <c r="H37097" s="119"/>
    </row>
    <row r="37098" spans="7:8">
      <c r="G37098" s="118"/>
      <c r="H37098" s="119"/>
    </row>
    <row r="37099" spans="7:8">
      <c r="G37099" s="118"/>
      <c r="H37099" s="119"/>
    </row>
    <row r="37100" spans="7:8">
      <c r="G37100" s="118"/>
      <c r="H37100" s="119"/>
    </row>
    <row r="37101" spans="7:8">
      <c r="G37101" s="118"/>
      <c r="H37101" s="119"/>
    </row>
    <row r="37102" spans="7:8">
      <c r="G37102" s="118"/>
      <c r="H37102" s="119"/>
    </row>
    <row r="37103" spans="7:8">
      <c r="G37103" s="118"/>
      <c r="H37103" s="119"/>
    </row>
    <row r="37104" spans="7:8">
      <c r="G37104" s="118"/>
      <c r="H37104" s="119"/>
    </row>
    <row r="37105" spans="7:8">
      <c r="G37105" s="118"/>
      <c r="H37105" s="119"/>
    </row>
    <row r="37106" spans="7:8">
      <c r="G37106" s="118"/>
      <c r="H37106" s="119"/>
    </row>
    <row r="37107" spans="7:8">
      <c r="G37107" s="118"/>
      <c r="H37107" s="119"/>
    </row>
    <row r="37108" spans="7:8">
      <c r="G37108" s="118"/>
      <c r="H37108" s="119"/>
    </row>
    <row r="37109" spans="7:8">
      <c r="G37109" s="118"/>
      <c r="H37109" s="119"/>
    </row>
    <row r="37110" spans="7:8">
      <c r="G37110" s="118"/>
      <c r="H37110" s="119"/>
    </row>
    <row r="37111" spans="7:8">
      <c r="G37111" s="118"/>
      <c r="H37111" s="119"/>
    </row>
    <row r="37112" spans="7:8">
      <c r="G37112" s="118"/>
      <c r="H37112" s="119"/>
    </row>
    <row r="37113" spans="7:8">
      <c r="G37113" s="118"/>
      <c r="H37113" s="119"/>
    </row>
    <row r="37114" spans="7:8">
      <c r="G37114" s="118"/>
      <c r="H37114" s="119"/>
    </row>
    <row r="37115" spans="7:8">
      <c r="G37115" s="118"/>
      <c r="H37115" s="119"/>
    </row>
    <row r="37116" spans="7:8">
      <c r="G37116" s="118"/>
      <c r="H37116" s="119"/>
    </row>
    <row r="37117" spans="7:8">
      <c r="G37117" s="118"/>
      <c r="H37117" s="119"/>
    </row>
    <row r="37118" spans="7:8">
      <c r="G37118" s="118"/>
      <c r="H37118" s="119"/>
    </row>
    <row r="37119" spans="7:8">
      <c r="G37119" s="118"/>
      <c r="H37119" s="119"/>
    </row>
    <row r="37120" spans="7:8">
      <c r="G37120" s="118"/>
      <c r="H37120" s="119"/>
    </row>
    <row r="37121" spans="7:8">
      <c r="G37121" s="118"/>
      <c r="H37121" s="119"/>
    </row>
    <row r="37122" spans="7:8">
      <c r="G37122" s="118"/>
      <c r="H37122" s="119"/>
    </row>
    <row r="37123" spans="7:8">
      <c r="G37123" s="118"/>
      <c r="H37123" s="119"/>
    </row>
    <row r="37124" spans="7:8">
      <c r="G37124" s="118"/>
      <c r="H37124" s="119"/>
    </row>
    <row r="37125" spans="7:8">
      <c r="G37125" s="118"/>
      <c r="H37125" s="119"/>
    </row>
    <row r="37126" spans="7:8">
      <c r="G37126" s="118"/>
      <c r="H37126" s="119"/>
    </row>
    <row r="37127" spans="7:8">
      <c r="G37127" s="118"/>
      <c r="H37127" s="119"/>
    </row>
    <row r="37128" spans="7:8">
      <c r="G37128" s="118"/>
      <c r="H37128" s="119"/>
    </row>
    <row r="37129" spans="7:8">
      <c r="G37129" s="118"/>
      <c r="H37129" s="119"/>
    </row>
    <row r="37130" spans="7:8">
      <c r="G37130" s="118"/>
      <c r="H37130" s="119"/>
    </row>
    <row r="37131" spans="7:8">
      <c r="G37131" s="118"/>
      <c r="H37131" s="119"/>
    </row>
    <row r="37132" spans="7:8">
      <c r="G37132" s="118"/>
      <c r="H37132" s="119"/>
    </row>
    <row r="37133" spans="7:8">
      <c r="G37133" s="118"/>
      <c r="H37133" s="119"/>
    </row>
    <row r="37134" spans="7:8">
      <c r="G37134" s="118"/>
      <c r="H37134" s="119"/>
    </row>
    <row r="37135" spans="7:8">
      <c r="G37135" s="118"/>
      <c r="H37135" s="119"/>
    </row>
    <row r="37136" spans="7:8">
      <c r="G37136" s="118"/>
      <c r="H37136" s="119"/>
    </row>
    <row r="37137" spans="7:8">
      <c r="G37137" s="118"/>
      <c r="H37137" s="119"/>
    </row>
    <row r="37138" spans="7:8">
      <c r="G37138" s="118"/>
      <c r="H37138" s="119"/>
    </row>
    <row r="37139" spans="7:8">
      <c r="G37139" s="118"/>
      <c r="H37139" s="119"/>
    </row>
    <row r="37140" spans="7:8">
      <c r="G37140" s="118"/>
      <c r="H37140" s="119"/>
    </row>
    <row r="37141" spans="7:8">
      <c r="G37141" s="118"/>
      <c r="H37141" s="119"/>
    </row>
    <row r="37142" spans="7:8">
      <c r="G37142" s="118"/>
      <c r="H37142" s="119"/>
    </row>
    <row r="37143" spans="7:8">
      <c r="G37143" s="118"/>
      <c r="H37143" s="119"/>
    </row>
    <row r="37144" spans="7:8">
      <c r="G37144" s="118"/>
      <c r="H37144" s="119"/>
    </row>
    <row r="37145" spans="7:8">
      <c r="G37145" s="118"/>
      <c r="H37145" s="119"/>
    </row>
    <row r="37146" spans="7:8">
      <c r="G37146" s="118"/>
      <c r="H37146" s="119"/>
    </row>
    <row r="37147" spans="7:8">
      <c r="G37147" s="118"/>
      <c r="H37147" s="119"/>
    </row>
    <row r="37148" spans="7:8">
      <c r="G37148" s="118"/>
      <c r="H37148" s="119"/>
    </row>
    <row r="37149" spans="7:8">
      <c r="G37149" s="118"/>
      <c r="H37149" s="119"/>
    </row>
    <row r="37150" spans="7:8">
      <c r="G37150" s="118"/>
      <c r="H37150" s="119"/>
    </row>
    <row r="37151" spans="7:8">
      <c r="G37151" s="118"/>
      <c r="H37151" s="119"/>
    </row>
    <row r="37152" spans="7:8">
      <c r="G37152" s="118"/>
      <c r="H37152" s="119"/>
    </row>
    <row r="37153" spans="7:8">
      <c r="G37153" s="118"/>
      <c r="H37153" s="119"/>
    </row>
    <row r="37154" spans="7:8">
      <c r="G37154" s="118"/>
      <c r="H37154" s="119"/>
    </row>
    <row r="37155" spans="7:8">
      <c r="G37155" s="118"/>
      <c r="H37155" s="119"/>
    </row>
    <row r="37156" spans="7:8">
      <c r="G37156" s="118"/>
      <c r="H37156" s="119"/>
    </row>
    <row r="37157" spans="7:8">
      <c r="G37157" s="118"/>
      <c r="H37157" s="119"/>
    </row>
    <row r="37158" spans="7:8">
      <c r="G37158" s="118"/>
      <c r="H37158" s="119"/>
    </row>
    <row r="37159" spans="7:8">
      <c r="G37159" s="118"/>
      <c r="H37159" s="119"/>
    </row>
    <row r="37160" spans="7:8">
      <c r="G37160" s="118"/>
      <c r="H37160" s="119"/>
    </row>
    <row r="37161" spans="7:8">
      <c r="G37161" s="118"/>
      <c r="H37161" s="119"/>
    </row>
    <row r="37162" spans="7:8">
      <c r="G37162" s="118"/>
      <c r="H37162" s="119"/>
    </row>
    <row r="37163" spans="7:8">
      <c r="G37163" s="118"/>
      <c r="H37163" s="119"/>
    </row>
    <row r="37164" spans="7:8">
      <c r="G37164" s="118"/>
      <c r="H37164" s="119"/>
    </row>
    <row r="37165" spans="7:8">
      <c r="G37165" s="118"/>
      <c r="H37165" s="119"/>
    </row>
    <row r="37166" spans="7:8">
      <c r="G37166" s="118"/>
      <c r="H37166" s="119"/>
    </row>
    <row r="37167" spans="7:8">
      <c r="G37167" s="118"/>
      <c r="H37167" s="119"/>
    </row>
    <row r="37168" spans="7:8">
      <c r="G37168" s="118"/>
      <c r="H37168" s="119"/>
    </row>
    <row r="37169" spans="7:8">
      <c r="G37169" s="118"/>
      <c r="H37169" s="119"/>
    </row>
    <row r="37170" spans="7:8">
      <c r="G37170" s="118"/>
      <c r="H37170" s="119"/>
    </row>
    <row r="37171" spans="7:8">
      <c r="G37171" s="118"/>
      <c r="H37171" s="119"/>
    </row>
    <row r="37172" spans="7:8">
      <c r="G37172" s="118"/>
      <c r="H37172" s="119"/>
    </row>
    <row r="37173" spans="7:8">
      <c r="G37173" s="118"/>
      <c r="H37173" s="119"/>
    </row>
    <row r="37174" spans="7:8">
      <c r="G37174" s="118"/>
      <c r="H37174" s="119"/>
    </row>
    <row r="37175" spans="7:8">
      <c r="G37175" s="118"/>
      <c r="H37175" s="119"/>
    </row>
    <row r="37176" spans="7:8">
      <c r="G37176" s="118"/>
      <c r="H37176" s="119"/>
    </row>
    <row r="37177" spans="7:8">
      <c r="G37177" s="118"/>
      <c r="H37177" s="119"/>
    </row>
    <row r="37178" spans="7:8">
      <c r="G37178" s="118"/>
      <c r="H37178" s="119"/>
    </row>
    <row r="37179" spans="7:8">
      <c r="G37179" s="118"/>
      <c r="H37179" s="119"/>
    </row>
    <row r="37180" spans="7:8">
      <c r="G37180" s="118"/>
      <c r="H37180" s="119"/>
    </row>
    <row r="37181" spans="7:8">
      <c r="G37181" s="118"/>
      <c r="H37181" s="119"/>
    </row>
    <row r="37182" spans="7:8">
      <c r="G37182" s="118"/>
      <c r="H37182" s="119"/>
    </row>
    <row r="37183" spans="7:8">
      <c r="G37183" s="118"/>
      <c r="H37183" s="119"/>
    </row>
    <row r="37184" spans="7:8">
      <c r="G37184" s="118"/>
      <c r="H37184" s="119"/>
    </row>
    <row r="37185" spans="7:8">
      <c r="G37185" s="118"/>
      <c r="H37185" s="119"/>
    </row>
    <row r="37186" spans="7:8">
      <c r="G37186" s="118"/>
      <c r="H37186" s="119"/>
    </row>
    <row r="37187" spans="7:8">
      <c r="G37187" s="118"/>
      <c r="H37187" s="119"/>
    </row>
    <row r="37188" spans="7:8">
      <c r="G37188" s="118"/>
      <c r="H37188" s="119"/>
    </row>
    <row r="37189" spans="7:8">
      <c r="G37189" s="118"/>
      <c r="H37189" s="119"/>
    </row>
    <row r="37190" spans="7:8">
      <c r="G37190" s="118"/>
      <c r="H37190" s="119"/>
    </row>
    <row r="37191" spans="7:8">
      <c r="G37191" s="118"/>
      <c r="H37191" s="119"/>
    </row>
    <row r="37192" spans="7:8">
      <c r="G37192" s="118"/>
      <c r="H37192" s="119"/>
    </row>
    <row r="37193" spans="7:8">
      <c r="G37193" s="118"/>
      <c r="H37193" s="119"/>
    </row>
    <row r="37194" spans="7:8">
      <c r="G37194" s="118"/>
      <c r="H37194" s="119"/>
    </row>
    <row r="37195" spans="7:8">
      <c r="G37195" s="118"/>
      <c r="H37195" s="119"/>
    </row>
    <row r="37196" spans="7:8">
      <c r="G37196" s="118"/>
      <c r="H37196" s="119"/>
    </row>
    <row r="37197" spans="7:8">
      <c r="G37197" s="118"/>
      <c r="H37197" s="119"/>
    </row>
    <row r="37198" spans="7:8">
      <c r="G37198" s="118"/>
      <c r="H37198" s="119"/>
    </row>
    <row r="37199" spans="7:8">
      <c r="G37199" s="118"/>
      <c r="H37199" s="119"/>
    </row>
    <row r="37200" spans="7:8">
      <c r="G37200" s="118"/>
      <c r="H37200" s="119"/>
    </row>
    <row r="37201" spans="7:8">
      <c r="G37201" s="118"/>
      <c r="H37201" s="119"/>
    </row>
    <row r="37202" spans="7:8">
      <c r="G37202" s="118"/>
      <c r="H37202" s="119"/>
    </row>
    <row r="37203" spans="7:8">
      <c r="G37203" s="118"/>
      <c r="H37203" s="119"/>
    </row>
    <row r="37204" spans="7:8">
      <c r="G37204" s="118"/>
      <c r="H37204" s="119"/>
    </row>
    <row r="37205" spans="7:8">
      <c r="G37205" s="118"/>
      <c r="H37205" s="119"/>
    </row>
    <row r="37206" spans="7:8">
      <c r="G37206" s="118"/>
      <c r="H37206" s="119"/>
    </row>
    <row r="37207" spans="7:8">
      <c r="G37207" s="118"/>
      <c r="H37207" s="119"/>
    </row>
    <row r="37208" spans="7:8">
      <c r="G37208" s="118"/>
      <c r="H37208" s="119"/>
    </row>
    <row r="37209" spans="7:8">
      <c r="G37209" s="118"/>
      <c r="H37209" s="119"/>
    </row>
    <row r="37210" spans="7:8">
      <c r="G37210" s="118"/>
      <c r="H37210" s="119"/>
    </row>
    <row r="37211" spans="7:8">
      <c r="G37211" s="118"/>
      <c r="H37211" s="119"/>
    </row>
    <row r="37212" spans="7:8">
      <c r="G37212" s="118"/>
      <c r="H37212" s="119"/>
    </row>
    <row r="37213" spans="7:8">
      <c r="G37213" s="118"/>
      <c r="H37213" s="119"/>
    </row>
    <row r="37214" spans="7:8">
      <c r="G37214" s="118"/>
      <c r="H37214" s="119"/>
    </row>
    <row r="37215" spans="7:8">
      <c r="G37215" s="118"/>
      <c r="H37215" s="119"/>
    </row>
    <row r="37216" spans="7:8">
      <c r="G37216" s="118"/>
      <c r="H37216" s="119"/>
    </row>
    <row r="37217" spans="7:8">
      <c r="G37217" s="118"/>
      <c r="H37217" s="119"/>
    </row>
    <row r="37218" spans="7:8">
      <c r="G37218" s="118"/>
      <c r="H37218" s="119"/>
    </row>
    <row r="37219" spans="7:8">
      <c r="G37219" s="118"/>
      <c r="H37219" s="119"/>
    </row>
    <row r="37220" spans="7:8">
      <c r="G37220" s="118"/>
      <c r="H37220" s="119"/>
    </row>
    <row r="37221" spans="7:8">
      <c r="G37221" s="118"/>
      <c r="H37221" s="119"/>
    </row>
    <row r="37222" spans="7:8">
      <c r="G37222" s="118"/>
      <c r="H37222" s="119"/>
    </row>
    <row r="37223" spans="7:8">
      <c r="G37223" s="118"/>
      <c r="H37223" s="119"/>
    </row>
    <row r="37224" spans="7:8">
      <c r="G37224" s="118"/>
      <c r="H37224" s="119"/>
    </row>
    <row r="37225" spans="7:8">
      <c r="G37225" s="118"/>
      <c r="H37225" s="119"/>
    </row>
    <row r="37226" spans="7:8">
      <c r="G37226" s="118"/>
      <c r="H37226" s="119"/>
    </row>
    <row r="37227" spans="7:8">
      <c r="G37227" s="118"/>
      <c r="H37227" s="119"/>
    </row>
    <row r="37228" spans="7:8">
      <c r="G37228" s="118"/>
      <c r="H37228" s="119"/>
    </row>
    <row r="37229" spans="7:8">
      <c r="G37229" s="118"/>
      <c r="H37229" s="119"/>
    </row>
    <row r="37230" spans="7:8">
      <c r="G37230" s="118"/>
      <c r="H37230" s="119"/>
    </row>
    <row r="37231" spans="7:8">
      <c r="G37231" s="118"/>
      <c r="H37231" s="119"/>
    </row>
    <row r="37232" spans="7:8">
      <c r="G37232" s="118"/>
      <c r="H37232" s="119"/>
    </row>
    <row r="37233" spans="7:8">
      <c r="G37233" s="118"/>
      <c r="H37233" s="119"/>
    </row>
    <row r="37234" spans="7:8">
      <c r="G37234" s="118"/>
      <c r="H37234" s="119"/>
    </row>
    <row r="37235" spans="7:8">
      <c r="G37235" s="118"/>
      <c r="H37235" s="119"/>
    </row>
    <row r="37236" spans="7:8">
      <c r="G37236" s="118"/>
      <c r="H37236" s="119"/>
    </row>
    <row r="37237" spans="7:8">
      <c r="G37237" s="118"/>
      <c r="H37237" s="119"/>
    </row>
    <row r="37238" spans="7:8">
      <c r="G37238" s="118"/>
      <c r="H37238" s="119"/>
    </row>
    <row r="37239" spans="7:8">
      <c r="G37239" s="118"/>
      <c r="H37239" s="119"/>
    </row>
    <row r="37240" spans="7:8">
      <c r="G37240" s="118"/>
      <c r="H37240" s="119"/>
    </row>
    <row r="37241" spans="7:8">
      <c r="G37241" s="118"/>
      <c r="H37241" s="119"/>
    </row>
    <row r="37242" spans="7:8">
      <c r="G37242" s="118"/>
      <c r="H37242" s="119"/>
    </row>
    <row r="37243" spans="7:8">
      <c r="G37243" s="118"/>
      <c r="H37243" s="119"/>
    </row>
    <row r="37244" spans="7:8">
      <c r="G37244" s="118"/>
      <c r="H37244" s="119"/>
    </row>
    <row r="37245" spans="7:8">
      <c r="G37245" s="118"/>
      <c r="H37245" s="119"/>
    </row>
    <row r="37246" spans="7:8">
      <c r="G37246" s="118"/>
      <c r="H37246" s="119"/>
    </row>
    <row r="37247" spans="7:8">
      <c r="G37247" s="118"/>
      <c r="H37247" s="119"/>
    </row>
    <row r="37248" spans="7:8">
      <c r="G37248" s="118"/>
      <c r="H37248" s="119"/>
    </row>
    <row r="37249" spans="7:8">
      <c r="G37249" s="118"/>
      <c r="H37249" s="119"/>
    </row>
    <row r="37250" spans="7:8">
      <c r="G37250" s="118"/>
      <c r="H37250" s="119"/>
    </row>
    <row r="37251" spans="7:8">
      <c r="G37251" s="118"/>
      <c r="H37251" s="119"/>
    </row>
    <row r="37252" spans="7:8">
      <c r="G37252" s="118"/>
      <c r="H37252" s="119"/>
    </row>
    <row r="37253" spans="7:8">
      <c r="G37253" s="118"/>
      <c r="H37253" s="119"/>
    </row>
    <row r="37254" spans="7:8">
      <c r="G37254" s="118"/>
      <c r="H37254" s="119"/>
    </row>
    <row r="37255" spans="7:8">
      <c r="G37255" s="118"/>
      <c r="H37255" s="119"/>
    </row>
    <row r="37256" spans="7:8">
      <c r="G37256" s="118"/>
      <c r="H37256" s="119"/>
    </row>
    <row r="37257" spans="7:8">
      <c r="G37257" s="118"/>
      <c r="H37257" s="119"/>
    </row>
    <row r="37258" spans="7:8">
      <c r="G37258" s="118"/>
      <c r="H37258" s="119"/>
    </row>
    <row r="37259" spans="7:8">
      <c r="G37259" s="118"/>
      <c r="H37259" s="119"/>
    </row>
    <row r="37260" spans="7:8">
      <c r="G37260" s="118"/>
      <c r="H37260" s="119"/>
    </row>
    <row r="37261" spans="7:8">
      <c r="G37261" s="118"/>
      <c r="H37261" s="119"/>
    </row>
    <row r="37262" spans="7:8">
      <c r="G37262" s="118"/>
      <c r="H37262" s="119"/>
    </row>
    <row r="37263" spans="7:8">
      <c r="G37263" s="118"/>
      <c r="H37263" s="119"/>
    </row>
    <row r="37264" spans="7:8">
      <c r="G37264" s="118"/>
      <c r="H37264" s="119"/>
    </row>
    <row r="37265" spans="7:8">
      <c r="G37265" s="118"/>
      <c r="H37265" s="119"/>
    </row>
    <row r="37266" spans="7:8">
      <c r="G37266" s="118"/>
      <c r="H37266" s="119"/>
    </row>
    <row r="37267" spans="7:8">
      <c r="G37267" s="118"/>
      <c r="H37267" s="119"/>
    </row>
    <row r="37268" spans="7:8">
      <c r="G37268" s="118"/>
      <c r="H37268" s="119"/>
    </row>
    <row r="37269" spans="7:8">
      <c r="G37269" s="118"/>
      <c r="H37269" s="119"/>
    </row>
    <row r="37270" spans="7:8">
      <c r="G37270" s="118"/>
      <c r="H37270" s="119"/>
    </row>
    <row r="37271" spans="7:8">
      <c r="G37271" s="118"/>
      <c r="H37271" s="119"/>
    </row>
    <row r="37272" spans="7:8">
      <c r="G37272" s="118"/>
      <c r="H37272" s="119"/>
    </row>
    <row r="37273" spans="7:8">
      <c r="G37273" s="118"/>
      <c r="H37273" s="119"/>
    </row>
    <row r="37274" spans="7:8">
      <c r="G37274" s="118"/>
      <c r="H37274" s="119"/>
    </row>
    <row r="37275" spans="7:8">
      <c r="G37275" s="118"/>
      <c r="H37275" s="119"/>
    </row>
    <row r="37276" spans="7:8">
      <c r="G37276" s="118"/>
      <c r="H37276" s="119"/>
    </row>
    <row r="37277" spans="7:8">
      <c r="G37277" s="118"/>
      <c r="H37277" s="119"/>
    </row>
    <row r="37278" spans="7:8">
      <c r="G37278" s="118"/>
      <c r="H37278" s="119"/>
    </row>
    <row r="37279" spans="7:8">
      <c r="G37279" s="118"/>
      <c r="H37279" s="119"/>
    </row>
    <row r="37280" spans="7:8">
      <c r="G37280" s="118"/>
      <c r="H37280" s="119"/>
    </row>
    <row r="37281" spans="7:8">
      <c r="G37281" s="118"/>
      <c r="H37281" s="119"/>
    </row>
    <row r="37282" spans="7:8">
      <c r="G37282" s="118"/>
      <c r="H37282" s="119"/>
    </row>
    <row r="37283" spans="7:8">
      <c r="G37283" s="118"/>
      <c r="H37283" s="119"/>
    </row>
    <row r="37284" spans="7:8">
      <c r="G37284" s="118"/>
      <c r="H37284" s="119"/>
    </row>
    <row r="37285" spans="7:8">
      <c r="G37285" s="118"/>
      <c r="H37285" s="119"/>
    </row>
    <row r="37286" spans="7:8">
      <c r="G37286" s="118"/>
      <c r="H37286" s="119"/>
    </row>
    <row r="37287" spans="7:8">
      <c r="G37287" s="118"/>
      <c r="H37287" s="119"/>
    </row>
    <row r="37288" spans="7:8">
      <c r="G37288" s="118"/>
      <c r="H37288" s="119"/>
    </row>
    <row r="37289" spans="7:8">
      <c r="G37289" s="118"/>
      <c r="H37289" s="119"/>
    </row>
    <row r="37290" spans="7:8">
      <c r="G37290" s="118"/>
      <c r="H37290" s="119"/>
    </row>
    <row r="37291" spans="7:8">
      <c r="G37291" s="118"/>
      <c r="H37291" s="119"/>
    </row>
    <row r="37292" spans="7:8">
      <c r="G37292" s="118"/>
      <c r="H37292" s="119"/>
    </row>
    <row r="37293" spans="7:8">
      <c r="G37293" s="118"/>
      <c r="H37293" s="119"/>
    </row>
    <row r="37294" spans="7:8">
      <c r="G37294" s="118"/>
      <c r="H37294" s="119"/>
    </row>
    <row r="37295" spans="7:8">
      <c r="G37295" s="118"/>
      <c r="H37295" s="119"/>
    </row>
    <row r="37296" spans="7:8">
      <c r="G37296" s="118"/>
      <c r="H37296" s="119"/>
    </row>
    <row r="37297" spans="7:8">
      <c r="G37297" s="118"/>
      <c r="H37297" s="119"/>
    </row>
    <row r="37298" spans="7:8">
      <c r="G37298" s="118"/>
      <c r="H37298" s="119"/>
    </row>
    <row r="37299" spans="7:8">
      <c r="G37299" s="118"/>
      <c r="H37299" s="119"/>
    </row>
    <row r="37300" spans="7:8">
      <c r="G37300" s="118"/>
      <c r="H37300" s="119"/>
    </row>
    <row r="37301" spans="7:8">
      <c r="G37301" s="118"/>
      <c r="H37301" s="119"/>
    </row>
    <row r="37302" spans="7:8">
      <c r="G37302" s="118"/>
      <c r="H37302" s="119"/>
    </row>
    <row r="37303" spans="7:8">
      <c r="G37303" s="118"/>
      <c r="H37303" s="119"/>
    </row>
    <row r="37304" spans="7:8">
      <c r="G37304" s="118"/>
      <c r="H37304" s="119"/>
    </row>
    <row r="37305" spans="7:8">
      <c r="G37305" s="118"/>
      <c r="H37305" s="119"/>
    </row>
    <row r="37306" spans="7:8">
      <c r="G37306" s="118"/>
      <c r="H37306" s="119"/>
    </row>
    <row r="37307" spans="7:8">
      <c r="G37307" s="118"/>
      <c r="H37307" s="119"/>
    </row>
    <row r="37308" spans="7:8">
      <c r="G37308" s="118"/>
      <c r="H37308" s="119"/>
    </row>
    <row r="37309" spans="7:8">
      <c r="G37309" s="118"/>
      <c r="H37309" s="119"/>
    </row>
    <row r="37310" spans="7:8">
      <c r="G37310" s="118"/>
      <c r="H37310" s="119"/>
    </row>
    <row r="37311" spans="7:8">
      <c r="G37311" s="118"/>
      <c r="H37311" s="119"/>
    </row>
    <row r="37312" spans="7:8">
      <c r="G37312" s="118"/>
      <c r="H37312" s="119"/>
    </row>
    <row r="37313" spans="7:8">
      <c r="G37313" s="118"/>
      <c r="H37313" s="119"/>
    </row>
    <row r="37314" spans="7:8">
      <c r="G37314" s="118"/>
      <c r="H37314" s="119"/>
    </row>
    <row r="37315" spans="7:8">
      <c r="G37315" s="118"/>
      <c r="H37315" s="119"/>
    </row>
    <row r="37316" spans="7:8">
      <c r="G37316" s="118"/>
      <c r="H37316" s="119"/>
    </row>
    <row r="37317" spans="7:8">
      <c r="G37317" s="118"/>
      <c r="H37317" s="119"/>
    </row>
    <row r="37318" spans="7:8">
      <c r="G37318" s="118"/>
      <c r="H37318" s="119"/>
    </row>
    <row r="37319" spans="7:8">
      <c r="G37319" s="118"/>
      <c r="H37319" s="119"/>
    </row>
    <row r="37320" spans="7:8">
      <c r="G37320" s="118"/>
      <c r="H37320" s="119"/>
    </row>
    <row r="37321" spans="7:8">
      <c r="G37321" s="118"/>
      <c r="H37321" s="119"/>
    </row>
    <row r="37322" spans="7:8">
      <c r="G37322" s="118"/>
      <c r="H37322" s="119"/>
    </row>
    <row r="37323" spans="7:8">
      <c r="G37323" s="118"/>
      <c r="H37323" s="119"/>
    </row>
    <row r="37324" spans="7:8">
      <c r="G37324" s="118"/>
      <c r="H37324" s="119"/>
    </row>
    <row r="37325" spans="7:8">
      <c r="G37325" s="118"/>
      <c r="H37325" s="119"/>
    </row>
    <row r="37326" spans="7:8">
      <c r="G37326" s="118"/>
      <c r="H37326" s="119"/>
    </row>
    <row r="37327" spans="7:8">
      <c r="G37327" s="118"/>
      <c r="H37327" s="119"/>
    </row>
    <row r="37328" spans="7:8">
      <c r="G37328" s="118"/>
      <c r="H37328" s="119"/>
    </row>
    <row r="37329" spans="7:8">
      <c r="G37329" s="118"/>
      <c r="H37329" s="119"/>
    </row>
    <row r="37330" spans="7:8">
      <c r="G37330" s="118"/>
      <c r="H37330" s="119"/>
    </row>
    <row r="37331" spans="7:8">
      <c r="G37331" s="118"/>
      <c r="H37331" s="119"/>
    </row>
    <row r="37332" spans="7:8">
      <c r="G37332" s="118"/>
      <c r="H37332" s="119"/>
    </row>
    <row r="37333" spans="7:8">
      <c r="G37333" s="118"/>
      <c r="H37333" s="119"/>
    </row>
    <row r="37334" spans="7:8">
      <c r="G37334" s="118"/>
      <c r="H37334" s="119"/>
    </row>
    <row r="37335" spans="7:8">
      <c r="G37335" s="118"/>
      <c r="H37335" s="119"/>
    </row>
    <row r="37336" spans="7:8">
      <c r="G37336" s="118"/>
      <c r="H37336" s="119"/>
    </row>
    <row r="37337" spans="7:8">
      <c r="G37337" s="118"/>
      <c r="H37337" s="119"/>
    </row>
    <row r="37338" spans="7:8">
      <c r="G37338" s="118"/>
      <c r="H37338" s="119"/>
    </row>
    <row r="37339" spans="7:8">
      <c r="G37339" s="118"/>
      <c r="H37339" s="119"/>
    </row>
    <row r="37340" spans="7:8">
      <c r="G37340" s="118"/>
      <c r="H37340" s="119"/>
    </row>
    <row r="37341" spans="7:8">
      <c r="G37341" s="118"/>
      <c r="H37341" s="119"/>
    </row>
    <row r="37342" spans="7:8">
      <c r="G37342" s="118"/>
      <c r="H37342" s="119"/>
    </row>
    <row r="37343" spans="7:8">
      <c r="G37343" s="118"/>
      <c r="H37343" s="119"/>
    </row>
    <row r="37344" spans="7:8">
      <c r="G37344" s="118"/>
      <c r="H37344" s="119"/>
    </row>
    <row r="37345" spans="7:8">
      <c r="G37345" s="118"/>
      <c r="H37345" s="119"/>
    </row>
    <row r="37346" spans="7:8">
      <c r="G37346" s="118"/>
      <c r="H37346" s="119"/>
    </row>
    <row r="37347" spans="7:8">
      <c r="G37347" s="118"/>
      <c r="H37347" s="119"/>
    </row>
    <row r="37348" spans="7:8">
      <c r="G37348" s="118"/>
      <c r="H37348" s="119"/>
    </row>
    <row r="37349" spans="7:8">
      <c r="G37349" s="118"/>
      <c r="H37349" s="119"/>
    </row>
    <row r="37350" spans="7:8">
      <c r="G37350" s="118"/>
      <c r="H37350" s="119"/>
    </row>
    <row r="37351" spans="7:8">
      <c r="G37351" s="118"/>
      <c r="H37351" s="119"/>
    </row>
    <row r="37352" spans="7:8">
      <c r="G37352" s="118"/>
      <c r="H37352" s="119"/>
    </row>
    <row r="37353" spans="7:8">
      <c r="G37353" s="118"/>
      <c r="H37353" s="119"/>
    </row>
    <row r="37354" spans="7:8">
      <c r="G37354" s="118"/>
      <c r="H37354" s="119"/>
    </row>
    <row r="37355" spans="7:8">
      <c r="G37355" s="118"/>
      <c r="H37355" s="119"/>
    </row>
    <row r="37356" spans="7:8">
      <c r="G37356" s="118"/>
      <c r="H37356" s="119"/>
    </row>
    <row r="37357" spans="7:8">
      <c r="G37357" s="118"/>
      <c r="H37357" s="119"/>
    </row>
    <row r="37358" spans="7:8">
      <c r="G37358" s="118"/>
      <c r="H37358" s="119"/>
    </row>
    <row r="37359" spans="7:8">
      <c r="G37359" s="118"/>
      <c r="H37359" s="119"/>
    </row>
    <row r="37360" spans="7:8">
      <c r="G37360" s="118"/>
      <c r="H37360" s="119"/>
    </row>
    <row r="37361" spans="7:8">
      <c r="G37361" s="118"/>
      <c r="H37361" s="119"/>
    </row>
    <row r="37362" spans="7:8">
      <c r="G37362" s="118"/>
      <c r="H37362" s="119"/>
    </row>
    <row r="37363" spans="7:8">
      <c r="G37363" s="118"/>
      <c r="H37363" s="119"/>
    </row>
    <row r="37364" spans="7:8">
      <c r="G37364" s="118"/>
      <c r="H37364" s="119"/>
    </row>
    <row r="37365" spans="7:8">
      <c r="G37365" s="118"/>
      <c r="H37365" s="119"/>
    </row>
    <row r="37366" spans="7:8">
      <c r="G37366" s="118"/>
      <c r="H37366" s="119"/>
    </row>
    <row r="37367" spans="7:8">
      <c r="G37367" s="118"/>
      <c r="H37367" s="119"/>
    </row>
    <row r="37368" spans="7:8">
      <c r="G37368" s="118"/>
      <c r="H37368" s="119"/>
    </row>
    <row r="37369" spans="7:8">
      <c r="G37369" s="118"/>
      <c r="H37369" s="119"/>
    </row>
    <row r="37370" spans="7:8">
      <c r="G37370" s="118"/>
      <c r="H37370" s="119"/>
    </row>
    <row r="37371" spans="7:8">
      <c r="G37371" s="118"/>
      <c r="H37371" s="119"/>
    </row>
    <row r="37372" spans="7:8">
      <c r="G37372" s="118"/>
      <c r="H37372" s="119"/>
    </row>
    <row r="37373" spans="7:8">
      <c r="G37373" s="118"/>
      <c r="H37373" s="119"/>
    </row>
    <row r="37374" spans="7:8">
      <c r="G37374" s="118"/>
      <c r="H37374" s="119"/>
    </row>
    <row r="37375" spans="7:8">
      <c r="G37375" s="118"/>
      <c r="H37375" s="119"/>
    </row>
    <row r="37376" spans="7:8">
      <c r="G37376" s="118"/>
      <c r="H37376" s="119"/>
    </row>
    <row r="37377" spans="7:8">
      <c r="G37377" s="118"/>
      <c r="H37377" s="119"/>
    </row>
    <row r="37378" spans="7:8">
      <c r="G37378" s="118"/>
      <c r="H37378" s="119"/>
    </row>
    <row r="37379" spans="7:8">
      <c r="G37379" s="118"/>
      <c r="H37379" s="119"/>
    </row>
    <row r="37380" spans="7:8">
      <c r="G37380" s="118"/>
      <c r="H37380" s="119"/>
    </row>
    <row r="37381" spans="7:8">
      <c r="G37381" s="118"/>
      <c r="H37381" s="119"/>
    </row>
    <row r="37382" spans="7:8">
      <c r="G37382" s="118"/>
      <c r="H37382" s="119"/>
    </row>
    <row r="37383" spans="7:8">
      <c r="G37383" s="118"/>
      <c r="H37383" s="119"/>
    </row>
    <row r="37384" spans="7:8">
      <c r="G37384" s="118"/>
      <c r="H37384" s="119"/>
    </row>
    <row r="37385" spans="7:8">
      <c r="G37385" s="118"/>
      <c r="H37385" s="119"/>
    </row>
    <row r="37386" spans="7:8">
      <c r="G37386" s="118"/>
      <c r="H37386" s="119"/>
    </row>
    <row r="37387" spans="7:8">
      <c r="G37387" s="118"/>
      <c r="H37387" s="119"/>
    </row>
    <row r="37388" spans="7:8">
      <c r="G37388" s="118"/>
      <c r="H37388" s="119"/>
    </row>
    <row r="37389" spans="7:8">
      <c r="G37389" s="118"/>
      <c r="H37389" s="119"/>
    </row>
    <row r="37390" spans="7:8">
      <c r="G37390" s="118"/>
      <c r="H37390" s="119"/>
    </row>
    <row r="37391" spans="7:8">
      <c r="G37391" s="118"/>
      <c r="H37391" s="119"/>
    </row>
    <row r="37392" spans="7:8">
      <c r="G37392" s="118"/>
      <c r="H37392" s="119"/>
    </row>
    <row r="37393" spans="7:8">
      <c r="G37393" s="118"/>
      <c r="H37393" s="119"/>
    </row>
    <row r="37394" spans="7:8">
      <c r="G37394" s="118"/>
      <c r="H37394" s="119"/>
    </row>
    <row r="37395" spans="7:8">
      <c r="G37395" s="118"/>
      <c r="H37395" s="119"/>
    </row>
    <row r="37396" spans="7:8">
      <c r="G37396" s="118"/>
      <c r="H37396" s="119"/>
    </row>
    <row r="37397" spans="7:8">
      <c r="G37397" s="118"/>
      <c r="H37397" s="119"/>
    </row>
    <row r="37398" spans="7:8">
      <c r="G37398" s="118"/>
      <c r="H37398" s="119"/>
    </row>
    <row r="37399" spans="7:8">
      <c r="G37399" s="118"/>
      <c r="H37399" s="119"/>
    </row>
    <row r="37400" spans="7:8">
      <c r="G37400" s="118"/>
      <c r="H37400" s="119"/>
    </row>
    <row r="37401" spans="7:8">
      <c r="G37401" s="118"/>
      <c r="H37401" s="119"/>
    </row>
    <row r="37402" spans="7:8">
      <c r="G37402" s="118"/>
      <c r="H37402" s="119"/>
    </row>
    <row r="37403" spans="7:8">
      <c r="G37403" s="118"/>
      <c r="H37403" s="119"/>
    </row>
    <row r="37404" spans="7:8">
      <c r="G37404" s="118"/>
      <c r="H37404" s="119"/>
    </row>
    <row r="37405" spans="7:8">
      <c r="G37405" s="118"/>
      <c r="H37405" s="119"/>
    </row>
    <row r="37406" spans="7:8">
      <c r="G37406" s="118"/>
      <c r="H37406" s="119"/>
    </row>
    <row r="37407" spans="7:8">
      <c r="G37407" s="118"/>
      <c r="H37407" s="119"/>
    </row>
    <row r="37408" spans="7:8">
      <c r="G37408" s="118"/>
      <c r="H37408" s="119"/>
    </row>
    <row r="37409" spans="7:8">
      <c r="G37409" s="118"/>
      <c r="H37409" s="119"/>
    </row>
    <row r="37410" spans="7:8">
      <c r="G37410" s="118"/>
      <c r="H37410" s="119"/>
    </row>
    <row r="37411" spans="7:8">
      <c r="G37411" s="118"/>
      <c r="H37411" s="119"/>
    </row>
    <row r="37412" spans="7:8">
      <c r="G37412" s="118"/>
      <c r="H37412" s="119"/>
    </row>
    <row r="37413" spans="7:8">
      <c r="G37413" s="118"/>
      <c r="H37413" s="119"/>
    </row>
    <row r="37414" spans="7:8">
      <c r="G37414" s="118"/>
      <c r="H37414" s="119"/>
    </row>
    <row r="37415" spans="7:8">
      <c r="G37415" s="118"/>
      <c r="H37415" s="119"/>
    </row>
    <row r="37416" spans="7:8">
      <c r="G37416" s="118"/>
      <c r="H37416" s="119"/>
    </row>
    <row r="37417" spans="7:8">
      <c r="G37417" s="118"/>
      <c r="H37417" s="119"/>
    </row>
    <row r="37418" spans="7:8">
      <c r="G37418" s="118"/>
      <c r="H37418" s="119"/>
    </row>
    <row r="37419" spans="7:8">
      <c r="G37419" s="118"/>
      <c r="H37419" s="119"/>
    </row>
    <row r="37420" spans="7:8">
      <c r="G37420" s="118"/>
      <c r="H37420" s="119"/>
    </row>
    <row r="37421" spans="7:8">
      <c r="G37421" s="118"/>
      <c r="H37421" s="119"/>
    </row>
    <row r="37422" spans="7:8">
      <c r="G37422" s="118"/>
      <c r="H37422" s="119"/>
    </row>
    <row r="37423" spans="7:8">
      <c r="G37423" s="118"/>
      <c r="H37423" s="119"/>
    </row>
    <row r="37424" spans="7:8">
      <c r="G37424" s="118"/>
      <c r="H37424" s="119"/>
    </row>
    <row r="37425" spans="7:8">
      <c r="G37425" s="118"/>
      <c r="H37425" s="119"/>
    </row>
    <row r="37426" spans="7:8">
      <c r="G37426" s="118"/>
      <c r="H37426" s="119"/>
    </row>
    <row r="37427" spans="7:8">
      <c r="G37427" s="118"/>
      <c r="H37427" s="119"/>
    </row>
    <row r="37428" spans="7:8">
      <c r="G37428" s="118"/>
      <c r="H37428" s="119"/>
    </row>
    <row r="37429" spans="7:8">
      <c r="G37429" s="118"/>
      <c r="H37429" s="119"/>
    </row>
    <row r="37430" spans="7:8">
      <c r="G37430" s="118"/>
      <c r="H37430" s="119"/>
    </row>
    <row r="37431" spans="7:8">
      <c r="G37431" s="118"/>
      <c r="H37431" s="119"/>
    </row>
    <row r="37432" spans="7:8">
      <c r="G37432" s="118"/>
      <c r="H37432" s="119"/>
    </row>
    <row r="37433" spans="7:8">
      <c r="G37433" s="118"/>
      <c r="H37433" s="119"/>
    </row>
    <row r="37434" spans="7:8">
      <c r="G37434" s="118"/>
      <c r="H37434" s="119"/>
    </row>
    <row r="37435" spans="7:8">
      <c r="G37435" s="118"/>
      <c r="H37435" s="119"/>
    </row>
    <row r="37436" spans="7:8">
      <c r="G37436" s="118"/>
      <c r="H37436" s="119"/>
    </row>
    <row r="37437" spans="7:8">
      <c r="G37437" s="118"/>
      <c r="H37437" s="119"/>
    </row>
    <row r="37438" spans="7:8">
      <c r="G37438" s="118"/>
      <c r="H37438" s="119"/>
    </row>
    <row r="37439" spans="7:8">
      <c r="G37439" s="118"/>
      <c r="H37439" s="119"/>
    </row>
    <row r="37440" spans="7:8">
      <c r="G37440" s="118"/>
      <c r="H37440" s="119"/>
    </row>
    <row r="37441" spans="7:8">
      <c r="G37441" s="118"/>
      <c r="H37441" s="119"/>
    </row>
    <row r="37442" spans="7:8">
      <c r="G37442" s="118"/>
      <c r="H37442" s="119"/>
    </row>
    <row r="37443" spans="7:8">
      <c r="G37443" s="118"/>
      <c r="H37443" s="119"/>
    </row>
    <row r="37444" spans="7:8">
      <c r="G37444" s="118"/>
      <c r="H37444" s="119"/>
    </row>
    <row r="37445" spans="7:8">
      <c r="G37445" s="118"/>
      <c r="H37445" s="119"/>
    </row>
    <row r="37446" spans="7:8">
      <c r="G37446" s="118"/>
      <c r="H37446" s="119"/>
    </row>
    <row r="37447" spans="7:8">
      <c r="G37447" s="118"/>
      <c r="H37447" s="119"/>
    </row>
    <row r="37448" spans="7:8">
      <c r="G37448" s="118"/>
      <c r="H37448" s="119"/>
    </row>
    <row r="37449" spans="7:8">
      <c r="G37449" s="118"/>
      <c r="H37449" s="119"/>
    </row>
    <row r="37450" spans="7:8">
      <c r="G37450" s="118"/>
      <c r="H37450" s="119"/>
    </row>
    <row r="37451" spans="7:8">
      <c r="G37451" s="118"/>
      <c r="H37451" s="119"/>
    </row>
    <row r="37452" spans="7:8">
      <c r="G37452" s="118"/>
      <c r="H37452" s="119"/>
    </row>
    <row r="37453" spans="7:8">
      <c r="G37453" s="118"/>
      <c r="H37453" s="119"/>
    </row>
    <row r="37454" spans="7:8">
      <c r="G37454" s="118"/>
      <c r="H37454" s="119"/>
    </row>
    <row r="37455" spans="7:8">
      <c r="G37455" s="118"/>
      <c r="H37455" s="119"/>
    </row>
    <row r="37456" spans="7:8">
      <c r="G37456" s="118"/>
      <c r="H37456" s="119"/>
    </row>
    <row r="37457" spans="7:8">
      <c r="G37457" s="118"/>
      <c r="H37457" s="119"/>
    </row>
    <row r="37458" spans="7:8">
      <c r="G37458" s="118"/>
      <c r="H37458" s="119"/>
    </row>
    <row r="37459" spans="7:8">
      <c r="G37459" s="118"/>
      <c r="H37459" s="119"/>
    </row>
    <row r="37460" spans="7:8">
      <c r="G37460" s="118"/>
      <c r="H37460" s="119"/>
    </row>
    <row r="37461" spans="7:8">
      <c r="G37461" s="118"/>
      <c r="H37461" s="119"/>
    </row>
    <row r="37462" spans="7:8">
      <c r="G37462" s="118"/>
      <c r="H37462" s="119"/>
    </row>
    <row r="37463" spans="7:8">
      <c r="G37463" s="118"/>
      <c r="H37463" s="119"/>
    </row>
    <row r="37464" spans="7:8">
      <c r="G37464" s="118"/>
      <c r="H37464" s="119"/>
    </row>
    <row r="37465" spans="7:8">
      <c r="G37465" s="118"/>
      <c r="H37465" s="119"/>
    </row>
    <row r="37466" spans="7:8">
      <c r="G37466" s="118"/>
      <c r="H37466" s="119"/>
    </row>
    <row r="37467" spans="7:8">
      <c r="G37467" s="118"/>
      <c r="H37467" s="119"/>
    </row>
    <row r="37468" spans="7:8">
      <c r="G37468" s="118"/>
      <c r="H37468" s="119"/>
    </row>
    <row r="37469" spans="7:8">
      <c r="G37469" s="118"/>
      <c r="H37469" s="119"/>
    </row>
    <row r="37470" spans="7:8">
      <c r="G37470" s="118"/>
      <c r="H37470" s="119"/>
    </row>
    <row r="37471" spans="7:8">
      <c r="G37471" s="118"/>
      <c r="H37471" s="119"/>
    </row>
    <row r="37472" spans="7:8">
      <c r="G37472" s="118"/>
      <c r="H37472" s="119"/>
    </row>
    <row r="37473" spans="7:8">
      <c r="G37473" s="118"/>
      <c r="H37473" s="119"/>
    </row>
    <row r="37474" spans="7:8">
      <c r="G37474" s="118"/>
      <c r="H37474" s="119"/>
    </row>
    <row r="37475" spans="7:8">
      <c r="G37475" s="118"/>
      <c r="H37475" s="119"/>
    </row>
    <row r="37476" spans="7:8">
      <c r="G37476" s="118"/>
      <c r="H37476" s="119"/>
    </row>
    <row r="37477" spans="7:8">
      <c r="G37477" s="118"/>
      <c r="H37477" s="119"/>
    </row>
    <row r="37478" spans="7:8">
      <c r="G37478" s="118"/>
      <c r="H37478" s="119"/>
    </row>
    <row r="37479" spans="7:8">
      <c r="G37479" s="118"/>
      <c r="H37479" s="119"/>
    </row>
    <row r="37480" spans="7:8">
      <c r="G37480" s="118"/>
      <c r="H37480" s="119"/>
    </row>
    <row r="37481" spans="7:8">
      <c r="G37481" s="118"/>
      <c r="H37481" s="119"/>
    </row>
    <row r="37482" spans="7:8">
      <c r="G37482" s="118"/>
      <c r="H37482" s="119"/>
    </row>
    <row r="37483" spans="7:8">
      <c r="G37483" s="118"/>
      <c r="H37483" s="119"/>
    </row>
    <row r="37484" spans="7:8">
      <c r="G37484" s="118"/>
      <c r="H37484" s="119"/>
    </row>
    <row r="37485" spans="7:8">
      <c r="G37485" s="118"/>
      <c r="H37485" s="119"/>
    </row>
    <row r="37486" spans="7:8">
      <c r="G37486" s="118"/>
      <c r="H37486" s="119"/>
    </row>
    <row r="37487" spans="7:8">
      <c r="G37487" s="118"/>
      <c r="H37487" s="119"/>
    </row>
    <row r="37488" spans="7:8">
      <c r="G37488" s="118"/>
      <c r="H37488" s="119"/>
    </row>
    <row r="37489" spans="7:8">
      <c r="G37489" s="118"/>
      <c r="H37489" s="119"/>
    </row>
    <row r="37490" spans="7:8">
      <c r="G37490" s="118"/>
      <c r="H37490" s="119"/>
    </row>
    <row r="37491" spans="7:8">
      <c r="G37491" s="118"/>
      <c r="H37491" s="119"/>
    </row>
    <row r="37492" spans="7:8">
      <c r="G37492" s="118"/>
      <c r="H37492" s="119"/>
    </row>
    <row r="37493" spans="7:8">
      <c r="G37493" s="118"/>
      <c r="H37493" s="119"/>
    </row>
    <row r="37494" spans="7:8">
      <c r="G37494" s="118"/>
      <c r="H37494" s="119"/>
    </row>
    <row r="37495" spans="7:8">
      <c r="G37495" s="118"/>
      <c r="H37495" s="119"/>
    </row>
    <row r="37496" spans="7:8">
      <c r="G37496" s="118"/>
      <c r="H37496" s="119"/>
    </row>
    <row r="37497" spans="7:8">
      <c r="G37497" s="118"/>
      <c r="H37497" s="119"/>
    </row>
    <row r="37498" spans="7:8">
      <c r="G37498" s="118"/>
      <c r="H37498" s="119"/>
    </row>
    <row r="37499" spans="7:8">
      <c r="G37499" s="118"/>
      <c r="H37499" s="119"/>
    </row>
    <row r="37500" spans="7:8">
      <c r="G37500" s="118"/>
      <c r="H37500" s="119"/>
    </row>
    <row r="37501" spans="7:8">
      <c r="G37501" s="118"/>
      <c r="H37501" s="119"/>
    </row>
    <row r="37502" spans="7:8">
      <c r="G37502" s="118"/>
      <c r="H37502" s="119"/>
    </row>
    <row r="37503" spans="7:8">
      <c r="G37503" s="118"/>
      <c r="H37503" s="119"/>
    </row>
    <row r="37504" spans="7:8">
      <c r="G37504" s="118"/>
      <c r="H37504" s="119"/>
    </row>
    <row r="37505" spans="7:8">
      <c r="G37505" s="118"/>
      <c r="H37505" s="119"/>
    </row>
    <row r="37506" spans="7:8">
      <c r="G37506" s="118"/>
      <c r="H37506" s="119"/>
    </row>
    <row r="37507" spans="7:8">
      <c r="G37507" s="118"/>
      <c r="H37507" s="119"/>
    </row>
    <row r="37508" spans="7:8">
      <c r="G37508" s="118"/>
      <c r="H37508" s="119"/>
    </row>
    <row r="37509" spans="7:8">
      <c r="G37509" s="118"/>
      <c r="H37509" s="119"/>
    </row>
    <row r="37510" spans="7:8">
      <c r="G37510" s="118"/>
      <c r="H37510" s="119"/>
    </row>
    <row r="37511" spans="7:8">
      <c r="G37511" s="118"/>
      <c r="H37511" s="119"/>
    </row>
    <row r="37512" spans="7:8">
      <c r="G37512" s="118"/>
      <c r="H37512" s="119"/>
    </row>
    <row r="37513" spans="7:8">
      <c r="G37513" s="118"/>
      <c r="H37513" s="119"/>
    </row>
    <row r="37514" spans="7:8">
      <c r="G37514" s="118"/>
      <c r="H37514" s="119"/>
    </row>
    <row r="37515" spans="7:8">
      <c r="G37515" s="118"/>
      <c r="H37515" s="119"/>
    </row>
    <row r="37516" spans="7:8">
      <c r="G37516" s="118"/>
      <c r="H37516" s="119"/>
    </row>
    <row r="37517" spans="7:8">
      <c r="G37517" s="118"/>
      <c r="H37517" s="119"/>
    </row>
    <row r="37518" spans="7:8">
      <c r="G37518" s="118"/>
      <c r="H37518" s="119"/>
    </row>
    <row r="37519" spans="7:8">
      <c r="G37519" s="118"/>
      <c r="H37519" s="119"/>
    </row>
    <row r="37520" spans="7:8">
      <c r="G37520" s="118"/>
      <c r="H37520" s="119"/>
    </row>
    <row r="37521" spans="7:8">
      <c r="G37521" s="118"/>
      <c r="H37521" s="119"/>
    </row>
    <row r="37522" spans="7:8">
      <c r="G37522" s="118"/>
      <c r="H37522" s="119"/>
    </row>
    <row r="37523" spans="7:8">
      <c r="G37523" s="118"/>
      <c r="H37523" s="119"/>
    </row>
    <row r="37524" spans="7:8">
      <c r="G37524" s="118"/>
      <c r="H37524" s="119"/>
    </row>
    <row r="37525" spans="7:8">
      <c r="G37525" s="118"/>
      <c r="H37525" s="119"/>
    </row>
    <row r="37526" spans="7:8">
      <c r="G37526" s="118"/>
      <c r="H37526" s="119"/>
    </row>
    <row r="37527" spans="7:8">
      <c r="G37527" s="118"/>
      <c r="H37527" s="119"/>
    </row>
    <row r="37528" spans="7:8">
      <c r="G37528" s="118"/>
      <c r="H37528" s="119"/>
    </row>
    <row r="37529" spans="7:8">
      <c r="G37529" s="118"/>
      <c r="H37529" s="119"/>
    </row>
    <row r="37530" spans="7:8">
      <c r="G37530" s="118"/>
      <c r="H37530" s="119"/>
    </row>
    <row r="37531" spans="7:8">
      <c r="G37531" s="118"/>
      <c r="H37531" s="119"/>
    </row>
    <row r="37532" spans="7:8">
      <c r="G37532" s="118"/>
      <c r="H37532" s="119"/>
    </row>
    <row r="37533" spans="7:8">
      <c r="G37533" s="118"/>
      <c r="H37533" s="119"/>
    </row>
    <row r="37534" spans="7:8">
      <c r="G37534" s="118"/>
      <c r="H37534" s="119"/>
    </row>
    <row r="37535" spans="7:8">
      <c r="G37535" s="118"/>
      <c r="H37535" s="119"/>
    </row>
    <row r="37536" spans="7:8">
      <c r="G37536" s="118"/>
      <c r="H37536" s="119"/>
    </row>
    <row r="37537" spans="7:8">
      <c r="G37537" s="118"/>
      <c r="H37537" s="119"/>
    </row>
    <row r="37538" spans="7:8">
      <c r="G37538" s="118"/>
      <c r="H37538" s="119"/>
    </row>
    <row r="37539" spans="7:8">
      <c r="G37539" s="118"/>
      <c r="H37539" s="119"/>
    </row>
    <row r="37540" spans="7:8">
      <c r="G37540" s="118"/>
      <c r="H37540" s="119"/>
    </row>
    <row r="37541" spans="7:8">
      <c r="G37541" s="118"/>
      <c r="H37541" s="119"/>
    </row>
    <row r="37542" spans="7:8">
      <c r="G37542" s="118"/>
      <c r="H37542" s="119"/>
    </row>
    <row r="37543" spans="7:8">
      <c r="G37543" s="118"/>
      <c r="H37543" s="119"/>
    </row>
    <row r="37544" spans="7:8">
      <c r="G37544" s="118"/>
      <c r="H37544" s="119"/>
    </row>
    <row r="37545" spans="7:8">
      <c r="G37545" s="118"/>
      <c r="H37545" s="119"/>
    </row>
    <row r="37546" spans="7:8">
      <c r="G37546" s="118"/>
      <c r="H37546" s="119"/>
    </row>
    <row r="37547" spans="7:8">
      <c r="G37547" s="118"/>
      <c r="H37547" s="119"/>
    </row>
    <row r="37548" spans="7:8">
      <c r="G37548" s="118"/>
      <c r="H37548" s="119"/>
    </row>
    <row r="37549" spans="7:8">
      <c r="G37549" s="118"/>
      <c r="H37549" s="119"/>
    </row>
    <row r="37550" spans="7:8">
      <c r="G37550" s="118"/>
      <c r="H37550" s="119"/>
    </row>
    <row r="37551" spans="7:8">
      <c r="G37551" s="118"/>
      <c r="H37551" s="119"/>
    </row>
    <row r="37552" spans="7:8">
      <c r="G37552" s="118"/>
      <c r="H37552" s="119"/>
    </row>
    <row r="37553" spans="7:8">
      <c r="G37553" s="118"/>
      <c r="H37553" s="119"/>
    </row>
    <row r="37554" spans="7:8">
      <c r="G37554" s="118"/>
      <c r="H37554" s="119"/>
    </row>
    <row r="37555" spans="7:8">
      <c r="G37555" s="118"/>
      <c r="H37555" s="119"/>
    </row>
    <row r="37556" spans="7:8">
      <c r="G37556" s="118"/>
      <c r="H37556" s="119"/>
    </row>
    <row r="37557" spans="7:8">
      <c r="G37557" s="118"/>
      <c r="H37557" s="119"/>
    </row>
    <row r="37558" spans="7:8">
      <c r="G37558" s="118"/>
      <c r="H37558" s="119"/>
    </row>
    <row r="37559" spans="7:8">
      <c r="G37559" s="118"/>
      <c r="H37559" s="119"/>
    </row>
    <row r="37560" spans="7:8">
      <c r="G37560" s="118"/>
      <c r="H37560" s="119"/>
    </row>
    <row r="37561" spans="7:8">
      <c r="G37561" s="118"/>
      <c r="H37561" s="119"/>
    </row>
    <row r="37562" spans="7:8">
      <c r="G37562" s="118"/>
      <c r="H37562" s="119"/>
    </row>
    <row r="37563" spans="7:8">
      <c r="G37563" s="118"/>
      <c r="H37563" s="119"/>
    </row>
    <row r="37564" spans="7:8">
      <c r="G37564" s="118"/>
      <c r="H37564" s="119"/>
    </row>
    <row r="37565" spans="7:8">
      <c r="G37565" s="118"/>
      <c r="H37565" s="119"/>
    </row>
    <row r="37566" spans="7:8">
      <c r="G37566" s="118"/>
      <c r="H37566" s="119"/>
    </row>
    <row r="37567" spans="7:8">
      <c r="G37567" s="118"/>
      <c r="H37567" s="119"/>
    </row>
    <row r="37568" spans="7:8">
      <c r="G37568" s="118"/>
      <c r="H37568" s="119"/>
    </row>
    <row r="37569" spans="7:8">
      <c r="G37569" s="118"/>
      <c r="H37569" s="119"/>
    </row>
    <row r="37570" spans="7:8">
      <c r="G37570" s="118"/>
      <c r="H37570" s="119"/>
    </row>
    <row r="37571" spans="7:8">
      <c r="G37571" s="118"/>
      <c r="H37571" s="119"/>
    </row>
    <row r="37572" spans="7:8">
      <c r="G37572" s="118"/>
      <c r="H37572" s="119"/>
    </row>
    <row r="37573" spans="7:8">
      <c r="G37573" s="118"/>
      <c r="H37573" s="119"/>
    </row>
    <row r="37574" spans="7:8">
      <c r="G37574" s="118"/>
      <c r="H37574" s="119"/>
    </row>
    <row r="37575" spans="7:8">
      <c r="G37575" s="118"/>
      <c r="H37575" s="119"/>
    </row>
    <row r="37576" spans="7:8">
      <c r="G37576" s="118"/>
      <c r="H37576" s="119"/>
    </row>
    <row r="37577" spans="7:8">
      <c r="G37577" s="118"/>
      <c r="H37577" s="119"/>
    </row>
    <row r="37578" spans="7:8">
      <c r="G37578" s="118"/>
      <c r="H37578" s="119"/>
    </row>
    <row r="37579" spans="7:8">
      <c r="G37579" s="118"/>
      <c r="H37579" s="119"/>
    </row>
    <row r="37580" spans="7:8">
      <c r="G37580" s="118"/>
      <c r="H37580" s="119"/>
    </row>
    <row r="37581" spans="7:8">
      <c r="G37581" s="118"/>
      <c r="H37581" s="119"/>
    </row>
    <row r="37582" spans="7:8">
      <c r="G37582" s="118"/>
      <c r="H37582" s="119"/>
    </row>
    <row r="37583" spans="7:8">
      <c r="G37583" s="118"/>
      <c r="H37583" s="119"/>
    </row>
    <row r="37584" spans="7:8">
      <c r="G37584" s="118"/>
      <c r="H37584" s="119"/>
    </row>
    <row r="37585" spans="7:8">
      <c r="G37585" s="118"/>
      <c r="H37585" s="119"/>
    </row>
    <row r="37586" spans="7:8">
      <c r="G37586" s="118"/>
      <c r="H37586" s="119"/>
    </row>
    <row r="37587" spans="7:8">
      <c r="G37587" s="118"/>
      <c r="H37587" s="119"/>
    </row>
    <row r="37588" spans="7:8">
      <c r="G37588" s="118"/>
      <c r="H37588" s="119"/>
    </row>
    <row r="37589" spans="7:8">
      <c r="G37589" s="118"/>
      <c r="H37589" s="119"/>
    </row>
    <row r="37590" spans="7:8">
      <c r="G37590" s="118"/>
      <c r="H37590" s="119"/>
    </row>
    <row r="37591" spans="7:8">
      <c r="G37591" s="118"/>
      <c r="H37591" s="119"/>
    </row>
    <row r="37592" spans="7:8">
      <c r="G37592" s="118"/>
      <c r="H37592" s="119"/>
    </row>
    <row r="37593" spans="7:8">
      <c r="G37593" s="118"/>
      <c r="H37593" s="119"/>
    </row>
    <row r="37594" spans="7:8">
      <c r="G37594" s="118"/>
      <c r="H37594" s="119"/>
    </row>
    <row r="37595" spans="7:8">
      <c r="G37595" s="118"/>
      <c r="H37595" s="119"/>
    </row>
    <row r="37596" spans="7:8">
      <c r="G37596" s="118"/>
      <c r="H37596" s="119"/>
    </row>
    <row r="37597" spans="7:8">
      <c r="G37597" s="118"/>
      <c r="H37597" s="119"/>
    </row>
    <row r="37598" spans="7:8">
      <c r="G37598" s="118"/>
      <c r="H37598" s="119"/>
    </row>
    <row r="37599" spans="7:8">
      <c r="G37599" s="118"/>
      <c r="H37599" s="119"/>
    </row>
    <row r="37600" spans="7:8">
      <c r="G37600" s="118"/>
      <c r="H37600" s="119"/>
    </row>
    <row r="37601" spans="7:8">
      <c r="G37601" s="118"/>
      <c r="H37601" s="119"/>
    </row>
    <row r="37602" spans="7:8">
      <c r="G37602" s="118"/>
      <c r="H37602" s="119"/>
    </row>
    <row r="37603" spans="7:8">
      <c r="G37603" s="118"/>
      <c r="H37603" s="119"/>
    </row>
    <row r="37604" spans="7:8">
      <c r="G37604" s="118"/>
      <c r="H37604" s="119"/>
    </row>
    <row r="37605" spans="7:8">
      <c r="G37605" s="118"/>
      <c r="H37605" s="119"/>
    </row>
    <row r="37606" spans="7:8">
      <c r="G37606" s="118"/>
      <c r="H37606" s="119"/>
    </row>
    <row r="37607" spans="7:8">
      <c r="G37607" s="118"/>
      <c r="H37607" s="119"/>
    </row>
    <row r="37608" spans="7:8">
      <c r="G37608" s="118"/>
      <c r="H37608" s="119"/>
    </row>
    <row r="37609" spans="7:8">
      <c r="G37609" s="118"/>
      <c r="H37609" s="119"/>
    </row>
    <row r="37610" spans="7:8">
      <c r="G37610" s="118"/>
      <c r="H37610" s="119"/>
    </row>
    <row r="37611" spans="7:8">
      <c r="G37611" s="118"/>
      <c r="H37611" s="119"/>
    </row>
    <row r="37612" spans="7:8">
      <c r="G37612" s="118"/>
      <c r="H37612" s="119"/>
    </row>
    <row r="37613" spans="7:8">
      <c r="G37613" s="118"/>
      <c r="H37613" s="119"/>
    </row>
    <row r="37614" spans="7:8">
      <c r="G37614" s="118"/>
      <c r="H37614" s="119"/>
    </row>
    <row r="37615" spans="7:8">
      <c r="G37615" s="118"/>
      <c r="H37615" s="119"/>
    </row>
    <row r="37616" spans="7:8">
      <c r="G37616" s="118"/>
      <c r="H37616" s="119"/>
    </row>
    <row r="37617" spans="7:8">
      <c r="G37617" s="118"/>
      <c r="H37617" s="119"/>
    </row>
    <row r="37618" spans="7:8">
      <c r="G37618" s="118"/>
      <c r="H37618" s="119"/>
    </row>
    <row r="37619" spans="7:8">
      <c r="G37619" s="118"/>
      <c r="H37619" s="119"/>
    </row>
    <row r="37620" spans="7:8">
      <c r="G37620" s="118"/>
      <c r="H37620" s="119"/>
    </row>
    <row r="37621" spans="7:8">
      <c r="G37621" s="118"/>
      <c r="H37621" s="119"/>
    </row>
    <row r="37622" spans="7:8">
      <c r="G37622" s="118"/>
      <c r="H37622" s="119"/>
    </row>
    <row r="37623" spans="7:8">
      <c r="G37623" s="118"/>
      <c r="H37623" s="119"/>
    </row>
    <row r="37624" spans="7:8">
      <c r="G37624" s="118"/>
      <c r="H37624" s="119"/>
    </row>
    <row r="37625" spans="7:8">
      <c r="G37625" s="118"/>
      <c r="H37625" s="119"/>
    </row>
    <row r="37626" spans="7:8">
      <c r="G37626" s="118"/>
      <c r="H37626" s="119"/>
    </row>
    <row r="37627" spans="7:8">
      <c r="G37627" s="118"/>
      <c r="H37627" s="119"/>
    </row>
    <row r="37628" spans="7:8">
      <c r="G37628" s="118"/>
      <c r="H37628" s="119"/>
    </row>
    <row r="37629" spans="7:8">
      <c r="G37629" s="118"/>
      <c r="H37629" s="119"/>
    </row>
    <row r="37630" spans="7:8">
      <c r="G37630" s="118"/>
      <c r="H37630" s="119"/>
    </row>
    <row r="37631" spans="7:8">
      <c r="G37631" s="118"/>
      <c r="H37631" s="119"/>
    </row>
    <row r="37632" spans="7:8">
      <c r="G37632" s="118"/>
      <c r="H37632" s="119"/>
    </row>
    <row r="37633" spans="7:8">
      <c r="G37633" s="118"/>
      <c r="H37633" s="119"/>
    </row>
    <row r="37634" spans="7:8">
      <c r="G37634" s="118"/>
      <c r="H37634" s="119"/>
    </row>
    <row r="37635" spans="7:8">
      <c r="G37635" s="118"/>
      <c r="H37635" s="119"/>
    </row>
    <row r="37636" spans="7:8">
      <c r="G37636" s="118"/>
      <c r="H37636" s="119"/>
    </row>
    <row r="37637" spans="7:8">
      <c r="G37637" s="118"/>
      <c r="H37637" s="119"/>
    </row>
    <row r="37638" spans="7:8">
      <c r="G37638" s="118"/>
      <c r="H37638" s="119"/>
    </row>
    <row r="37639" spans="7:8">
      <c r="G37639" s="118"/>
      <c r="H37639" s="119"/>
    </row>
    <row r="37640" spans="7:8">
      <c r="G37640" s="118"/>
      <c r="H37640" s="119"/>
    </row>
    <row r="37641" spans="7:8">
      <c r="G37641" s="118"/>
      <c r="H37641" s="119"/>
    </row>
    <row r="37642" spans="7:8">
      <c r="G37642" s="118"/>
      <c r="H37642" s="119"/>
    </row>
    <row r="37643" spans="7:8">
      <c r="G37643" s="118"/>
      <c r="H37643" s="119"/>
    </row>
    <row r="37644" spans="7:8">
      <c r="G37644" s="118"/>
      <c r="H37644" s="119"/>
    </row>
    <row r="37645" spans="7:8">
      <c r="G37645" s="118"/>
      <c r="H37645" s="119"/>
    </row>
    <row r="37646" spans="7:8">
      <c r="G37646" s="118"/>
      <c r="H37646" s="119"/>
    </row>
    <row r="37647" spans="7:8">
      <c r="G37647" s="118"/>
      <c r="H37647" s="119"/>
    </row>
    <row r="37648" spans="7:8">
      <c r="G37648" s="118"/>
      <c r="H37648" s="119"/>
    </row>
    <row r="37649" spans="7:8">
      <c r="G37649" s="118"/>
      <c r="H37649" s="119"/>
    </row>
    <row r="37650" spans="7:8">
      <c r="G37650" s="118"/>
      <c r="H37650" s="119"/>
    </row>
    <row r="37651" spans="7:8">
      <c r="G37651" s="118"/>
      <c r="H37651" s="119"/>
    </row>
    <row r="37652" spans="7:8">
      <c r="G37652" s="118"/>
      <c r="H37652" s="119"/>
    </row>
    <row r="37653" spans="7:8">
      <c r="G37653" s="118"/>
      <c r="H37653" s="119"/>
    </row>
    <row r="37654" spans="7:8">
      <c r="G37654" s="118"/>
      <c r="H37654" s="119"/>
    </row>
    <row r="37655" spans="7:8">
      <c r="G37655" s="118"/>
      <c r="H37655" s="119"/>
    </row>
    <row r="37656" spans="7:8">
      <c r="G37656" s="118"/>
      <c r="H37656" s="119"/>
    </row>
    <row r="37657" spans="7:8">
      <c r="G37657" s="118"/>
      <c r="H37657" s="119"/>
    </row>
    <row r="37658" spans="7:8">
      <c r="G37658" s="118"/>
      <c r="H37658" s="119"/>
    </row>
    <row r="37659" spans="7:8">
      <c r="G37659" s="118"/>
      <c r="H37659" s="119"/>
    </row>
    <row r="37660" spans="7:8">
      <c r="G37660" s="118"/>
      <c r="H37660" s="119"/>
    </row>
    <row r="37661" spans="7:8">
      <c r="G37661" s="118"/>
      <c r="H37661" s="119"/>
    </row>
    <row r="37662" spans="7:8">
      <c r="G37662" s="118"/>
      <c r="H37662" s="119"/>
    </row>
    <row r="37663" spans="7:8">
      <c r="G37663" s="118"/>
      <c r="H37663" s="119"/>
    </row>
    <row r="37664" spans="7:8">
      <c r="G37664" s="118"/>
      <c r="H37664" s="119"/>
    </row>
    <row r="37665" spans="7:8">
      <c r="G37665" s="118"/>
      <c r="H37665" s="119"/>
    </row>
    <row r="37666" spans="7:8">
      <c r="G37666" s="118"/>
      <c r="H37666" s="119"/>
    </row>
    <row r="37667" spans="7:8">
      <c r="G37667" s="118"/>
      <c r="H37667" s="119"/>
    </row>
    <row r="37668" spans="7:8">
      <c r="G37668" s="118"/>
      <c r="H37668" s="119"/>
    </row>
    <row r="37669" spans="7:8">
      <c r="G37669" s="118"/>
      <c r="H37669" s="119"/>
    </row>
    <row r="37670" spans="7:8">
      <c r="G37670" s="118"/>
      <c r="H37670" s="119"/>
    </row>
    <row r="37671" spans="7:8">
      <c r="G37671" s="118"/>
      <c r="H37671" s="119"/>
    </row>
    <row r="37672" spans="7:8">
      <c r="G37672" s="118"/>
      <c r="H37672" s="119"/>
    </row>
    <row r="37673" spans="7:8">
      <c r="G37673" s="118"/>
      <c r="H37673" s="119"/>
    </row>
    <row r="37674" spans="7:8">
      <c r="G37674" s="118"/>
      <c r="H37674" s="119"/>
    </row>
    <row r="37675" spans="7:8">
      <c r="G37675" s="118"/>
      <c r="H37675" s="119"/>
    </row>
    <row r="37676" spans="7:8">
      <c r="G37676" s="118"/>
      <c r="H37676" s="119"/>
    </row>
    <row r="37677" spans="7:8">
      <c r="G37677" s="118"/>
      <c r="H37677" s="119"/>
    </row>
    <row r="37678" spans="7:8">
      <c r="G37678" s="118"/>
      <c r="H37678" s="119"/>
    </row>
    <row r="37679" spans="7:8">
      <c r="G37679" s="118"/>
      <c r="H37679" s="119"/>
    </row>
    <row r="37680" spans="7:8">
      <c r="G37680" s="118"/>
      <c r="H37680" s="119"/>
    </row>
    <row r="37681" spans="7:8">
      <c r="G37681" s="118"/>
      <c r="H37681" s="119"/>
    </row>
    <row r="37682" spans="7:8">
      <c r="G37682" s="118"/>
      <c r="H37682" s="119"/>
    </row>
    <row r="37683" spans="7:8">
      <c r="G37683" s="118"/>
      <c r="H37683" s="119"/>
    </row>
    <row r="37684" spans="7:8">
      <c r="G37684" s="118"/>
      <c r="H37684" s="119"/>
    </row>
    <row r="37685" spans="7:8">
      <c r="G37685" s="118"/>
      <c r="H37685" s="119"/>
    </row>
    <row r="37686" spans="7:8">
      <c r="G37686" s="118"/>
      <c r="H37686" s="119"/>
    </row>
    <row r="37687" spans="7:8">
      <c r="G37687" s="118"/>
      <c r="H37687" s="119"/>
    </row>
    <row r="37688" spans="7:8">
      <c r="G37688" s="118"/>
      <c r="H37688" s="119"/>
    </row>
    <row r="37689" spans="7:8">
      <c r="G37689" s="118"/>
      <c r="H37689" s="119"/>
    </row>
    <row r="37690" spans="7:8">
      <c r="G37690" s="118"/>
      <c r="H37690" s="119"/>
    </row>
    <row r="37691" spans="7:8">
      <c r="G37691" s="118"/>
      <c r="H37691" s="119"/>
    </row>
    <row r="37692" spans="7:8">
      <c r="G37692" s="118"/>
      <c r="H37692" s="119"/>
    </row>
    <row r="37693" spans="7:8">
      <c r="G37693" s="118"/>
      <c r="H37693" s="119"/>
    </row>
    <row r="37694" spans="7:8">
      <c r="G37694" s="118"/>
      <c r="H37694" s="119"/>
    </row>
    <row r="37695" spans="7:8">
      <c r="G37695" s="118"/>
      <c r="H37695" s="119"/>
    </row>
    <row r="37696" spans="7:8">
      <c r="G37696" s="118"/>
      <c r="H37696" s="119"/>
    </row>
    <row r="37697" spans="7:8">
      <c r="G37697" s="118"/>
      <c r="H37697" s="119"/>
    </row>
    <row r="37698" spans="7:8">
      <c r="G37698" s="118"/>
      <c r="H37698" s="119"/>
    </row>
    <row r="37699" spans="7:8">
      <c r="G37699" s="118"/>
      <c r="H37699" s="119"/>
    </row>
    <row r="37700" spans="7:8">
      <c r="G37700" s="118"/>
      <c r="H37700" s="119"/>
    </row>
    <row r="37701" spans="7:8">
      <c r="G37701" s="118"/>
      <c r="H37701" s="119"/>
    </row>
    <row r="37702" spans="7:8">
      <c r="G37702" s="118"/>
      <c r="H37702" s="119"/>
    </row>
    <row r="37703" spans="7:8">
      <c r="G37703" s="118"/>
      <c r="H37703" s="119"/>
    </row>
    <row r="37704" spans="7:8">
      <c r="G37704" s="118"/>
      <c r="H37704" s="119"/>
    </row>
    <row r="37705" spans="7:8">
      <c r="G37705" s="118"/>
      <c r="H37705" s="119"/>
    </row>
    <row r="37706" spans="7:8">
      <c r="G37706" s="118"/>
      <c r="H37706" s="119"/>
    </row>
    <row r="37707" spans="7:8">
      <c r="G37707" s="118"/>
      <c r="H37707" s="119"/>
    </row>
    <row r="37708" spans="7:8">
      <c r="G37708" s="118"/>
      <c r="H37708" s="119"/>
    </row>
    <row r="37709" spans="7:8">
      <c r="G37709" s="118"/>
      <c r="H37709" s="119"/>
    </row>
    <row r="37710" spans="7:8">
      <c r="G37710" s="118"/>
      <c r="H37710" s="119"/>
    </row>
    <row r="37711" spans="7:8">
      <c r="G37711" s="118"/>
      <c r="H37711" s="119"/>
    </row>
    <row r="37712" spans="7:8">
      <c r="G37712" s="118"/>
      <c r="H37712" s="119"/>
    </row>
    <row r="37713" spans="7:8">
      <c r="G37713" s="118"/>
      <c r="H37713" s="119"/>
    </row>
    <row r="37714" spans="7:8">
      <c r="G37714" s="118"/>
      <c r="H37714" s="119"/>
    </row>
    <row r="37715" spans="7:8">
      <c r="G37715" s="118"/>
      <c r="H37715" s="119"/>
    </row>
    <row r="37716" spans="7:8">
      <c r="G37716" s="118"/>
      <c r="H37716" s="119"/>
    </row>
    <row r="37717" spans="7:8">
      <c r="G37717" s="118"/>
      <c r="H37717" s="119"/>
    </row>
    <row r="37718" spans="7:8">
      <c r="G37718" s="118"/>
      <c r="H37718" s="119"/>
    </row>
    <row r="37719" spans="7:8">
      <c r="G37719" s="118"/>
      <c r="H37719" s="119"/>
    </row>
    <row r="37720" spans="7:8">
      <c r="G37720" s="118"/>
      <c r="H37720" s="119"/>
    </row>
    <row r="37721" spans="7:8">
      <c r="G37721" s="118"/>
      <c r="H37721" s="119"/>
    </row>
    <row r="37722" spans="7:8">
      <c r="G37722" s="118"/>
      <c r="H37722" s="119"/>
    </row>
    <row r="37723" spans="7:8">
      <c r="G37723" s="118"/>
      <c r="H37723" s="119"/>
    </row>
    <row r="37724" spans="7:8">
      <c r="G37724" s="118"/>
      <c r="H37724" s="119"/>
    </row>
    <row r="37725" spans="7:8">
      <c r="G37725" s="118"/>
      <c r="H37725" s="119"/>
    </row>
    <row r="37726" spans="7:8">
      <c r="G37726" s="118"/>
      <c r="H37726" s="119"/>
    </row>
    <row r="37727" spans="7:8">
      <c r="G37727" s="118"/>
      <c r="H37727" s="119"/>
    </row>
    <row r="37728" spans="7:8">
      <c r="G37728" s="118"/>
      <c r="H37728" s="119"/>
    </row>
    <row r="37729" spans="7:8">
      <c r="G37729" s="118"/>
      <c r="H37729" s="119"/>
    </row>
    <row r="37730" spans="7:8">
      <c r="G37730" s="118"/>
      <c r="H37730" s="119"/>
    </row>
    <row r="37731" spans="7:8">
      <c r="G37731" s="118"/>
      <c r="H37731" s="119"/>
    </row>
    <row r="37732" spans="7:8">
      <c r="G37732" s="118"/>
      <c r="H37732" s="119"/>
    </row>
    <row r="37733" spans="7:8">
      <c r="G37733" s="118"/>
      <c r="H37733" s="119"/>
    </row>
    <row r="37734" spans="7:8">
      <c r="G37734" s="118"/>
      <c r="H37734" s="119"/>
    </row>
    <row r="37735" spans="7:8">
      <c r="G37735" s="118"/>
      <c r="H37735" s="119"/>
    </row>
    <row r="37736" spans="7:8">
      <c r="G37736" s="118"/>
      <c r="H37736" s="119"/>
    </row>
    <row r="37737" spans="7:8">
      <c r="G37737" s="118"/>
      <c r="H37737" s="119"/>
    </row>
    <row r="37738" spans="7:8">
      <c r="G37738" s="118"/>
      <c r="H37738" s="119"/>
    </row>
    <row r="37739" spans="7:8">
      <c r="G37739" s="118"/>
      <c r="H37739" s="119"/>
    </row>
    <row r="37740" spans="7:8">
      <c r="G37740" s="118"/>
      <c r="H37740" s="119"/>
    </row>
    <row r="37741" spans="7:8">
      <c r="G37741" s="118"/>
      <c r="H37741" s="119"/>
    </row>
    <row r="37742" spans="7:8">
      <c r="G37742" s="118"/>
      <c r="H37742" s="119"/>
    </row>
    <row r="37743" spans="7:8">
      <c r="G37743" s="118"/>
      <c r="H37743" s="119"/>
    </row>
    <row r="37744" spans="7:8">
      <c r="G37744" s="118"/>
      <c r="H37744" s="119"/>
    </row>
    <row r="37745" spans="7:8">
      <c r="G37745" s="118"/>
      <c r="H37745" s="119"/>
    </row>
    <row r="37746" spans="7:8">
      <c r="G37746" s="118"/>
      <c r="H37746" s="119"/>
    </row>
    <row r="37747" spans="7:8">
      <c r="G37747" s="118"/>
      <c r="H37747" s="119"/>
    </row>
    <row r="37748" spans="7:8">
      <c r="G37748" s="118"/>
      <c r="H37748" s="119"/>
    </row>
    <row r="37749" spans="7:8">
      <c r="G37749" s="118"/>
      <c r="H37749" s="119"/>
    </row>
    <row r="37750" spans="7:8">
      <c r="G37750" s="118"/>
      <c r="H37750" s="119"/>
    </row>
    <row r="37751" spans="7:8">
      <c r="G37751" s="118"/>
      <c r="H37751" s="119"/>
    </row>
    <row r="37752" spans="7:8">
      <c r="G37752" s="118"/>
      <c r="H37752" s="119"/>
    </row>
    <row r="37753" spans="7:8">
      <c r="G37753" s="118"/>
      <c r="H37753" s="119"/>
    </row>
    <row r="37754" spans="7:8">
      <c r="G37754" s="118"/>
      <c r="H37754" s="119"/>
    </row>
    <row r="37755" spans="7:8">
      <c r="G37755" s="118"/>
      <c r="H37755" s="119"/>
    </row>
    <row r="37756" spans="7:8">
      <c r="G37756" s="118"/>
      <c r="H37756" s="119"/>
    </row>
    <row r="37757" spans="7:8">
      <c r="G37757" s="118"/>
      <c r="H37757" s="119"/>
    </row>
    <row r="37758" spans="7:8">
      <c r="G37758" s="118"/>
      <c r="H37758" s="119"/>
    </row>
    <row r="37759" spans="7:8">
      <c r="G37759" s="118"/>
      <c r="H37759" s="119"/>
    </row>
    <row r="37760" spans="7:8">
      <c r="G37760" s="118"/>
      <c r="H37760" s="119"/>
    </row>
    <row r="37761" spans="7:8">
      <c r="G37761" s="118"/>
      <c r="H37761" s="119"/>
    </row>
    <row r="37762" spans="7:8">
      <c r="G37762" s="118"/>
      <c r="H37762" s="119"/>
    </row>
    <row r="37763" spans="7:8">
      <c r="G37763" s="118"/>
      <c r="H37763" s="119"/>
    </row>
    <row r="37764" spans="7:8">
      <c r="G37764" s="118"/>
      <c r="H37764" s="119"/>
    </row>
    <row r="37765" spans="7:8">
      <c r="G37765" s="118"/>
      <c r="H37765" s="119"/>
    </row>
    <row r="37766" spans="7:8">
      <c r="G37766" s="118"/>
      <c r="H37766" s="119"/>
    </row>
    <row r="37767" spans="7:8">
      <c r="G37767" s="118"/>
      <c r="H37767" s="119"/>
    </row>
    <row r="37768" spans="7:8">
      <c r="G37768" s="118"/>
      <c r="H37768" s="119"/>
    </row>
    <row r="37769" spans="7:8">
      <c r="G37769" s="118"/>
      <c r="H37769" s="119"/>
    </row>
    <row r="37770" spans="7:8">
      <c r="G37770" s="118"/>
      <c r="H37770" s="119"/>
    </row>
    <row r="37771" spans="7:8">
      <c r="G37771" s="118"/>
      <c r="H37771" s="119"/>
    </row>
    <row r="37772" spans="7:8">
      <c r="G37772" s="118"/>
      <c r="H37772" s="119"/>
    </row>
    <row r="37773" spans="7:8">
      <c r="G37773" s="118"/>
      <c r="H37773" s="119"/>
    </row>
    <row r="37774" spans="7:8">
      <c r="G37774" s="118"/>
      <c r="H37774" s="119"/>
    </row>
    <row r="37775" spans="7:8">
      <c r="G37775" s="118"/>
      <c r="H37775" s="119"/>
    </row>
    <row r="37776" spans="7:8">
      <c r="G37776" s="118"/>
      <c r="H37776" s="119"/>
    </row>
    <row r="37777" spans="7:8">
      <c r="G37777" s="118"/>
      <c r="H37777" s="119"/>
    </row>
    <row r="37778" spans="7:8">
      <c r="G37778" s="118"/>
      <c r="H37778" s="119"/>
    </row>
    <row r="37779" spans="7:8">
      <c r="G37779" s="118"/>
      <c r="H37779" s="119"/>
    </row>
    <row r="37780" spans="7:8">
      <c r="G37780" s="118"/>
      <c r="H37780" s="119"/>
    </row>
    <row r="37781" spans="7:8">
      <c r="G37781" s="118"/>
      <c r="H37781" s="119"/>
    </row>
    <row r="37782" spans="7:8">
      <c r="G37782" s="118"/>
      <c r="H37782" s="119"/>
    </row>
    <row r="37783" spans="7:8">
      <c r="G37783" s="118"/>
      <c r="H37783" s="119"/>
    </row>
    <row r="37784" spans="7:8">
      <c r="G37784" s="118"/>
      <c r="H37784" s="119"/>
    </row>
    <row r="37785" spans="7:8">
      <c r="G37785" s="118"/>
      <c r="H37785" s="119"/>
    </row>
    <row r="37786" spans="7:8">
      <c r="G37786" s="118"/>
      <c r="H37786" s="119"/>
    </row>
    <row r="37787" spans="7:8">
      <c r="G37787" s="118"/>
      <c r="H37787" s="119"/>
    </row>
    <row r="37788" spans="7:8">
      <c r="G37788" s="118"/>
      <c r="H37788" s="119"/>
    </row>
    <row r="37789" spans="7:8">
      <c r="G37789" s="118"/>
      <c r="H37789" s="119"/>
    </row>
    <row r="37790" spans="7:8">
      <c r="G37790" s="118"/>
      <c r="H37790" s="119"/>
    </row>
    <row r="37791" spans="7:8">
      <c r="G37791" s="118"/>
      <c r="H37791" s="119"/>
    </row>
    <row r="37792" spans="7:8">
      <c r="G37792" s="118"/>
      <c r="H37792" s="119"/>
    </row>
    <row r="37793" spans="7:8">
      <c r="G37793" s="118"/>
      <c r="H37793" s="119"/>
    </row>
    <row r="37794" spans="7:8">
      <c r="G37794" s="118"/>
      <c r="H37794" s="119"/>
    </row>
    <row r="37795" spans="7:8">
      <c r="G37795" s="118"/>
      <c r="H37795" s="119"/>
    </row>
    <row r="37796" spans="7:8">
      <c r="G37796" s="118"/>
      <c r="H37796" s="119"/>
    </row>
    <row r="37797" spans="7:8">
      <c r="G37797" s="118"/>
      <c r="H37797" s="119"/>
    </row>
    <row r="37798" spans="7:8">
      <c r="G37798" s="118"/>
      <c r="H37798" s="119"/>
    </row>
    <row r="37799" spans="7:8">
      <c r="G37799" s="118"/>
      <c r="H37799" s="119"/>
    </row>
    <row r="37800" spans="7:8">
      <c r="G37800" s="118"/>
      <c r="H37800" s="119"/>
    </row>
    <row r="37801" spans="7:8">
      <c r="G37801" s="118"/>
      <c r="H37801" s="119"/>
    </row>
    <row r="37802" spans="7:8">
      <c r="G37802" s="118"/>
      <c r="H37802" s="119"/>
    </row>
    <row r="37803" spans="7:8">
      <c r="G37803" s="118"/>
      <c r="H37803" s="119"/>
    </row>
    <row r="37804" spans="7:8">
      <c r="G37804" s="118"/>
      <c r="H37804" s="119"/>
    </row>
    <row r="37805" spans="7:8">
      <c r="G37805" s="118"/>
      <c r="H37805" s="119"/>
    </row>
    <row r="37806" spans="7:8">
      <c r="G37806" s="118"/>
      <c r="H37806" s="119"/>
    </row>
    <row r="37807" spans="7:8">
      <c r="G37807" s="118"/>
      <c r="H37807" s="119"/>
    </row>
    <row r="37808" spans="7:8">
      <c r="G37808" s="118"/>
      <c r="H37808" s="119"/>
    </row>
    <row r="37809" spans="7:8">
      <c r="G37809" s="118"/>
      <c r="H37809" s="119"/>
    </row>
    <row r="37810" spans="7:8">
      <c r="G37810" s="118"/>
      <c r="H37810" s="119"/>
    </row>
    <row r="37811" spans="7:8">
      <c r="G37811" s="118"/>
      <c r="H37811" s="119"/>
    </row>
    <row r="37812" spans="7:8">
      <c r="G37812" s="118"/>
      <c r="H37812" s="119"/>
    </row>
    <row r="37813" spans="7:8">
      <c r="G37813" s="118"/>
      <c r="H37813" s="119"/>
    </row>
    <row r="37814" spans="7:8">
      <c r="G37814" s="118"/>
      <c r="H37814" s="119"/>
    </row>
    <row r="37815" spans="7:8">
      <c r="G37815" s="118"/>
      <c r="H37815" s="119"/>
    </row>
    <row r="37816" spans="7:8">
      <c r="G37816" s="118"/>
      <c r="H37816" s="119"/>
    </row>
    <row r="37817" spans="7:8">
      <c r="G37817" s="118"/>
      <c r="H37817" s="119"/>
    </row>
    <row r="37818" spans="7:8">
      <c r="G37818" s="118"/>
      <c r="H37818" s="119"/>
    </row>
    <row r="37819" spans="7:8">
      <c r="G37819" s="118"/>
      <c r="H37819" s="119"/>
    </row>
    <row r="37820" spans="7:8">
      <c r="G37820" s="118"/>
      <c r="H37820" s="119"/>
    </row>
    <row r="37821" spans="7:8">
      <c r="G37821" s="118"/>
      <c r="H37821" s="119"/>
    </row>
    <row r="37822" spans="7:8">
      <c r="G37822" s="118"/>
      <c r="H37822" s="119"/>
    </row>
    <row r="37823" spans="7:8">
      <c r="G37823" s="118"/>
      <c r="H37823" s="119"/>
    </row>
    <row r="37824" spans="7:8">
      <c r="G37824" s="118"/>
      <c r="H37824" s="119"/>
    </row>
    <row r="37825" spans="7:8">
      <c r="G37825" s="118"/>
      <c r="H37825" s="119"/>
    </row>
    <row r="37826" spans="7:8">
      <c r="G37826" s="118"/>
      <c r="H37826" s="119"/>
    </row>
    <row r="37827" spans="7:8">
      <c r="G37827" s="118"/>
      <c r="H37827" s="119"/>
    </row>
    <row r="37828" spans="7:8">
      <c r="G37828" s="118"/>
      <c r="H37828" s="119"/>
    </row>
    <row r="37829" spans="7:8">
      <c r="G37829" s="118"/>
      <c r="H37829" s="119"/>
    </row>
    <row r="37830" spans="7:8">
      <c r="G37830" s="118"/>
      <c r="H37830" s="119"/>
    </row>
    <row r="37831" spans="7:8">
      <c r="G37831" s="118"/>
      <c r="H37831" s="119"/>
    </row>
    <row r="37832" spans="7:8">
      <c r="G37832" s="118"/>
      <c r="H37832" s="119"/>
    </row>
    <row r="37833" spans="7:8">
      <c r="G37833" s="118"/>
      <c r="H37833" s="119"/>
    </row>
    <row r="37834" spans="7:8">
      <c r="G37834" s="118"/>
      <c r="H37834" s="119"/>
    </row>
    <row r="37835" spans="7:8">
      <c r="G37835" s="118"/>
      <c r="H37835" s="119"/>
    </row>
    <row r="37836" spans="7:8">
      <c r="G37836" s="118"/>
      <c r="H37836" s="119"/>
    </row>
    <row r="37837" spans="7:8">
      <c r="G37837" s="118"/>
      <c r="H37837" s="119"/>
    </row>
    <row r="37838" spans="7:8">
      <c r="G37838" s="118"/>
      <c r="H37838" s="119"/>
    </row>
    <row r="37839" spans="7:8">
      <c r="G37839" s="118"/>
      <c r="H37839" s="119"/>
    </row>
    <row r="37840" spans="7:8">
      <c r="G37840" s="118"/>
      <c r="H37840" s="119"/>
    </row>
    <row r="37841" spans="7:8">
      <c r="G37841" s="118"/>
      <c r="H37841" s="119"/>
    </row>
    <row r="37842" spans="7:8">
      <c r="G37842" s="118"/>
      <c r="H37842" s="119"/>
    </row>
    <row r="37843" spans="7:8">
      <c r="G37843" s="118"/>
      <c r="H37843" s="119"/>
    </row>
    <row r="37844" spans="7:8">
      <c r="G37844" s="118"/>
      <c r="H37844" s="119"/>
    </row>
    <row r="37845" spans="7:8">
      <c r="G37845" s="118"/>
      <c r="H37845" s="119"/>
    </row>
    <row r="37846" spans="7:8">
      <c r="G37846" s="118"/>
      <c r="H37846" s="119"/>
    </row>
    <row r="37847" spans="7:8">
      <c r="G37847" s="118"/>
      <c r="H37847" s="119"/>
    </row>
    <row r="37848" spans="7:8">
      <c r="G37848" s="118"/>
      <c r="H37848" s="119"/>
    </row>
    <row r="37849" spans="7:8">
      <c r="G37849" s="118"/>
      <c r="H37849" s="119"/>
    </row>
    <row r="37850" spans="7:8">
      <c r="G37850" s="118"/>
      <c r="H37850" s="119"/>
    </row>
    <row r="37851" spans="7:8">
      <c r="G37851" s="118"/>
      <c r="H37851" s="119"/>
    </row>
    <row r="37852" spans="7:8">
      <c r="G37852" s="118"/>
      <c r="H37852" s="119"/>
    </row>
    <row r="37853" spans="7:8">
      <c r="G37853" s="118"/>
      <c r="H37853" s="119"/>
    </row>
    <row r="37854" spans="7:8">
      <c r="G37854" s="118"/>
      <c r="H37854" s="119"/>
    </row>
    <row r="37855" spans="7:8">
      <c r="G37855" s="118"/>
      <c r="H37855" s="119"/>
    </row>
    <row r="37856" spans="7:8">
      <c r="G37856" s="118"/>
      <c r="H37856" s="119"/>
    </row>
    <row r="37857" spans="7:8">
      <c r="G37857" s="118"/>
      <c r="H37857" s="119"/>
    </row>
    <row r="37858" spans="7:8">
      <c r="G37858" s="118"/>
      <c r="H37858" s="119"/>
    </row>
    <row r="37859" spans="7:8">
      <c r="G37859" s="118"/>
      <c r="H37859" s="119"/>
    </row>
    <row r="37860" spans="7:8">
      <c r="G37860" s="118"/>
      <c r="H37860" s="119"/>
    </row>
    <row r="37861" spans="7:8">
      <c r="G37861" s="118"/>
      <c r="H37861" s="119"/>
    </row>
    <row r="37862" spans="7:8">
      <c r="G37862" s="118"/>
      <c r="H37862" s="119"/>
    </row>
    <row r="37863" spans="7:8">
      <c r="G37863" s="118"/>
      <c r="H37863" s="119"/>
    </row>
    <row r="37864" spans="7:8">
      <c r="G37864" s="118"/>
      <c r="H37864" s="119"/>
    </row>
    <row r="37865" spans="7:8">
      <c r="G37865" s="118"/>
      <c r="H37865" s="119"/>
    </row>
    <row r="37866" spans="7:8">
      <c r="G37866" s="118"/>
      <c r="H37866" s="119"/>
    </row>
    <row r="37867" spans="7:8">
      <c r="G37867" s="118"/>
      <c r="H37867" s="119"/>
    </row>
    <row r="37868" spans="7:8">
      <c r="G37868" s="118"/>
      <c r="H37868" s="119"/>
    </row>
    <row r="37869" spans="7:8">
      <c r="G37869" s="118"/>
      <c r="H37869" s="119"/>
    </row>
    <row r="37870" spans="7:8">
      <c r="G37870" s="118"/>
      <c r="H37870" s="119"/>
    </row>
    <row r="37871" spans="7:8">
      <c r="G37871" s="118"/>
      <c r="H37871" s="119"/>
    </row>
    <row r="37872" spans="7:8">
      <c r="G37872" s="118"/>
      <c r="H37872" s="119"/>
    </row>
    <row r="37873" spans="7:8">
      <c r="G37873" s="118"/>
      <c r="H37873" s="119"/>
    </row>
    <row r="37874" spans="7:8">
      <c r="G37874" s="118"/>
      <c r="H37874" s="119"/>
    </row>
    <row r="37875" spans="7:8">
      <c r="G37875" s="118"/>
      <c r="H37875" s="119"/>
    </row>
    <row r="37876" spans="7:8">
      <c r="G37876" s="118"/>
      <c r="H37876" s="119"/>
    </row>
    <row r="37877" spans="7:8">
      <c r="G37877" s="118"/>
      <c r="H37877" s="119"/>
    </row>
    <row r="37878" spans="7:8">
      <c r="G37878" s="118"/>
      <c r="H37878" s="119"/>
    </row>
    <row r="37879" spans="7:8">
      <c r="G37879" s="118"/>
      <c r="H37879" s="119"/>
    </row>
    <row r="37880" spans="7:8">
      <c r="G37880" s="118"/>
      <c r="H37880" s="119"/>
    </row>
    <row r="37881" spans="7:8">
      <c r="G37881" s="118"/>
      <c r="H37881" s="119"/>
    </row>
    <row r="37882" spans="7:8">
      <c r="G37882" s="118"/>
      <c r="H37882" s="119"/>
    </row>
    <row r="37883" spans="7:8">
      <c r="G37883" s="118"/>
      <c r="H37883" s="119"/>
    </row>
    <row r="37884" spans="7:8">
      <c r="G37884" s="118"/>
      <c r="H37884" s="119"/>
    </row>
    <row r="37885" spans="7:8">
      <c r="G37885" s="118"/>
      <c r="H37885" s="119"/>
    </row>
    <row r="37886" spans="7:8">
      <c r="G37886" s="118"/>
      <c r="H37886" s="119"/>
    </row>
    <row r="37887" spans="7:8">
      <c r="G37887" s="118"/>
      <c r="H37887" s="119"/>
    </row>
    <row r="37888" spans="7:8">
      <c r="G37888" s="118"/>
      <c r="H37888" s="119"/>
    </row>
    <row r="37889" spans="7:8">
      <c r="G37889" s="118"/>
      <c r="H37889" s="119"/>
    </row>
    <row r="37890" spans="7:8">
      <c r="G37890" s="118"/>
      <c r="H37890" s="119"/>
    </row>
    <row r="37891" spans="7:8">
      <c r="G37891" s="118"/>
      <c r="H37891" s="119"/>
    </row>
    <row r="37892" spans="7:8">
      <c r="G37892" s="118"/>
      <c r="H37892" s="119"/>
    </row>
    <row r="37893" spans="7:8">
      <c r="G37893" s="118"/>
      <c r="H37893" s="119"/>
    </row>
    <row r="37894" spans="7:8">
      <c r="G37894" s="118"/>
      <c r="H37894" s="119"/>
    </row>
    <row r="37895" spans="7:8">
      <c r="G37895" s="118"/>
      <c r="H37895" s="119"/>
    </row>
    <row r="37896" spans="7:8">
      <c r="G37896" s="118"/>
      <c r="H37896" s="119"/>
    </row>
    <row r="37897" spans="7:8">
      <c r="G37897" s="118"/>
      <c r="H37897" s="119"/>
    </row>
    <row r="37898" spans="7:8">
      <c r="G37898" s="118"/>
      <c r="H37898" s="119"/>
    </row>
    <row r="37899" spans="7:8">
      <c r="G37899" s="118"/>
      <c r="H37899" s="119"/>
    </row>
    <row r="37900" spans="7:8">
      <c r="G37900" s="118"/>
      <c r="H37900" s="119"/>
    </row>
    <row r="37901" spans="7:8">
      <c r="G37901" s="118"/>
      <c r="H37901" s="119"/>
    </row>
    <row r="37902" spans="7:8">
      <c r="G37902" s="118"/>
      <c r="H37902" s="119"/>
    </row>
    <row r="37903" spans="7:8">
      <c r="G37903" s="118"/>
      <c r="H37903" s="119"/>
    </row>
    <row r="37904" spans="7:8">
      <c r="G37904" s="118"/>
      <c r="H37904" s="119"/>
    </row>
    <row r="37905" spans="7:8">
      <c r="G37905" s="118"/>
      <c r="H37905" s="119"/>
    </row>
    <row r="37906" spans="7:8">
      <c r="G37906" s="118"/>
      <c r="H37906" s="119"/>
    </row>
    <row r="37907" spans="7:8">
      <c r="G37907" s="118"/>
      <c r="H37907" s="119"/>
    </row>
    <row r="37908" spans="7:8">
      <c r="G37908" s="118"/>
      <c r="H37908" s="119"/>
    </row>
    <row r="37909" spans="7:8">
      <c r="G37909" s="118"/>
      <c r="H37909" s="119"/>
    </row>
    <row r="37910" spans="7:8">
      <c r="G37910" s="118"/>
      <c r="H37910" s="119"/>
    </row>
    <row r="37911" spans="7:8">
      <c r="G37911" s="118"/>
      <c r="H37911" s="119"/>
    </row>
    <row r="37912" spans="7:8">
      <c r="G37912" s="118"/>
      <c r="H37912" s="119"/>
    </row>
    <row r="37913" spans="7:8">
      <c r="G37913" s="118"/>
      <c r="H37913" s="119"/>
    </row>
    <row r="37914" spans="7:8">
      <c r="G37914" s="118"/>
      <c r="H37914" s="119"/>
    </row>
    <row r="37915" spans="7:8">
      <c r="G37915" s="118"/>
      <c r="H37915" s="119"/>
    </row>
    <row r="37916" spans="7:8">
      <c r="G37916" s="118"/>
      <c r="H37916" s="119"/>
    </row>
    <row r="37917" spans="7:8">
      <c r="G37917" s="118"/>
      <c r="H37917" s="119"/>
    </row>
    <row r="37918" spans="7:8">
      <c r="G37918" s="118"/>
      <c r="H37918" s="119"/>
    </row>
    <row r="37919" spans="7:8">
      <c r="G37919" s="118"/>
      <c r="H37919" s="119"/>
    </row>
    <row r="37920" spans="7:8">
      <c r="G37920" s="118"/>
      <c r="H37920" s="119"/>
    </row>
    <row r="37921" spans="7:8">
      <c r="G37921" s="118"/>
      <c r="H37921" s="119"/>
    </row>
    <row r="37922" spans="7:8">
      <c r="G37922" s="118"/>
      <c r="H37922" s="119"/>
    </row>
    <row r="37923" spans="7:8">
      <c r="G37923" s="118"/>
      <c r="H37923" s="119"/>
    </row>
    <row r="37924" spans="7:8">
      <c r="G37924" s="118"/>
      <c r="H37924" s="119"/>
    </row>
    <row r="37925" spans="7:8">
      <c r="G37925" s="118"/>
      <c r="H37925" s="119"/>
    </row>
    <row r="37926" spans="7:8">
      <c r="G37926" s="118"/>
      <c r="H37926" s="119"/>
    </row>
    <row r="37927" spans="7:8">
      <c r="G37927" s="118"/>
      <c r="H37927" s="119"/>
    </row>
    <row r="37928" spans="7:8">
      <c r="G37928" s="118"/>
      <c r="H37928" s="119"/>
    </row>
    <row r="37929" spans="7:8">
      <c r="G37929" s="118"/>
      <c r="H37929" s="119"/>
    </row>
    <row r="37930" spans="7:8">
      <c r="G37930" s="118"/>
      <c r="H37930" s="119"/>
    </row>
    <row r="37931" spans="7:8">
      <c r="G37931" s="118"/>
      <c r="H37931" s="119"/>
    </row>
    <row r="37932" spans="7:8">
      <c r="G37932" s="118"/>
      <c r="H37932" s="119"/>
    </row>
    <row r="37933" spans="7:8">
      <c r="G37933" s="118"/>
      <c r="H37933" s="119"/>
    </row>
    <row r="37934" spans="7:8">
      <c r="G37934" s="118"/>
      <c r="H37934" s="119"/>
    </row>
    <row r="37935" spans="7:8">
      <c r="G37935" s="118"/>
      <c r="H37935" s="119"/>
    </row>
    <row r="37936" spans="7:8">
      <c r="G37936" s="118"/>
      <c r="H37936" s="119"/>
    </row>
    <row r="37937" spans="7:8">
      <c r="G37937" s="118"/>
      <c r="H37937" s="119"/>
    </row>
    <row r="37938" spans="7:8">
      <c r="G37938" s="118"/>
      <c r="H37938" s="119"/>
    </row>
    <row r="37939" spans="7:8">
      <c r="G37939" s="118"/>
      <c r="H37939" s="119"/>
    </row>
    <row r="37940" spans="7:8">
      <c r="G37940" s="118"/>
      <c r="H37940" s="119"/>
    </row>
    <row r="37941" spans="7:8">
      <c r="G37941" s="118"/>
      <c r="H37941" s="119"/>
    </row>
    <row r="37942" spans="7:8">
      <c r="G37942" s="118"/>
      <c r="H37942" s="119"/>
    </row>
    <row r="37943" spans="7:8">
      <c r="G37943" s="118"/>
      <c r="H37943" s="119"/>
    </row>
    <row r="37944" spans="7:8">
      <c r="G37944" s="118"/>
      <c r="H37944" s="119"/>
    </row>
    <row r="37945" spans="7:8">
      <c r="G37945" s="118"/>
      <c r="H37945" s="119"/>
    </row>
    <row r="37946" spans="7:8">
      <c r="G37946" s="118"/>
      <c r="H37946" s="119"/>
    </row>
    <row r="37947" spans="7:8">
      <c r="G37947" s="118"/>
      <c r="H37947" s="119"/>
    </row>
    <row r="37948" spans="7:8">
      <c r="G37948" s="118"/>
      <c r="H37948" s="119"/>
    </row>
    <row r="37949" spans="7:8">
      <c r="G37949" s="118"/>
      <c r="H37949" s="119"/>
    </row>
    <row r="37950" spans="7:8">
      <c r="G37950" s="118"/>
      <c r="H37950" s="119"/>
    </row>
    <row r="37951" spans="7:8">
      <c r="G37951" s="118"/>
      <c r="H37951" s="119"/>
    </row>
    <row r="37952" spans="7:8">
      <c r="G37952" s="118"/>
      <c r="H37952" s="119"/>
    </row>
    <row r="37953" spans="7:8">
      <c r="G37953" s="118"/>
      <c r="H37953" s="119"/>
    </row>
    <row r="37954" spans="7:8">
      <c r="G37954" s="118"/>
      <c r="H37954" s="119"/>
    </row>
    <row r="37955" spans="7:8">
      <c r="G37955" s="118"/>
      <c r="H37955" s="119"/>
    </row>
    <row r="37956" spans="7:8">
      <c r="G37956" s="118"/>
      <c r="H37956" s="119"/>
    </row>
    <row r="37957" spans="7:8">
      <c r="G37957" s="118"/>
      <c r="H37957" s="119"/>
    </row>
    <row r="37958" spans="7:8">
      <c r="G37958" s="118"/>
      <c r="H37958" s="119"/>
    </row>
    <row r="37959" spans="7:8">
      <c r="G37959" s="118"/>
      <c r="H37959" s="119"/>
    </row>
    <row r="37960" spans="7:8">
      <c r="G37960" s="118"/>
      <c r="H37960" s="119"/>
    </row>
    <row r="37961" spans="7:8">
      <c r="G37961" s="118"/>
      <c r="H37961" s="119"/>
    </row>
    <row r="37962" spans="7:8">
      <c r="G37962" s="118"/>
      <c r="H37962" s="119"/>
    </row>
    <row r="37963" spans="7:8">
      <c r="G37963" s="118"/>
      <c r="H37963" s="119"/>
    </row>
    <row r="37964" spans="7:8">
      <c r="G37964" s="118"/>
      <c r="H37964" s="119"/>
    </row>
    <row r="37965" spans="7:8">
      <c r="G37965" s="118"/>
      <c r="H37965" s="119"/>
    </row>
    <row r="37966" spans="7:8">
      <c r="G37966" s="118"/>
      <c r="H37966" s="119"/>
    </row>
    <row r="37967" spans="7:8">
      <c r="G37967" s="118"/>
      <c r="H37967" s="119"/>
    </row>
    <row r="37968" spans="7:8">
      <c r="G37968" s="118"/>
      <c r="H37968" s="119"/>
    </row>
    <row r="37969" spans="7:8">
      <c r="G37969" s="118"/>
      <c r="H37969" s="119"/>
    </row>
    <row r="37970" spans="7:8">
      <c r="G37970" s="118"/>
      <c r="H37970" s="119"/>
    </row>
    <row r="37971" spans="7:8">
      <c r="G37971" s="118"/>
      <c r="H37971" s="119"/>
    </row>
    <row r="37972" spans="7:8">
      <c r="G37972" s="118"/>
      <c r="H37972" s="119"/>
    </row>
    <row r="37973" spans="7:8">
      <c r="G37973" s="118"/>
      <c r="H37973" s="119"/>
    </row>
    <row r="37974" spans="7:8">
      <c r="G37974" s="118"/>
      <c r="H37974" s="119"/>
    </row>
    <row r="37975" spans="7:8">
      <c r="G37975" s="118"/>
      <c r="H37975" s="119"/>
    </row>
    <row r="37976" spans="7:8">
      <c r="G37976" s="118"/>
      <c r="H37976" s="119"/>
    </row>
    <row r="37977" spans="7:8">
      <c r="G37977" s="118"/>
      <c r="H37977" s="119"/>
    </row>
    <row r="37978" spans="7:8">
      <c r="G37978" s="118"/>
      <c r="H37978" s="119"/>
    </row>
    <row r="37979" spans="7:8">
      <c r="G37979" s="118"/>
      <c r="H37979" s="119"/>
    </row>
    <row r="37980" spans="7:8">
      <c r="G37980" s="118"/>
      <c r="H37980" s="119"/>
    </row>
    <row r="37981" spans="7:8">
      <c r="G37981" s="118"/>
      <c r="H37981" s="119"/>
    </row>
    <row r="37982" spans="7:8">
      <c r="G37982" s="118"/>
      <c r="H37982" s="119"/>
    </row>
    <row r="37983" spans="7:8">
      <c r="G37983" s="118"/>
      <c r="H37983" s="119"/>
    </row>
    <row r="37984" spans="7:8">
      <c r="G37984" s="118"/>
      <c r="H37984" s="119"/>
    </row>
    <row r="37985" spans="7:8">
      <c r="G37985" s="118"/>
      <c r="H37985" s="119"/>
    </row>
    <row r="37986" spans="7:8">
      <c r="G37986" s="118"/>
      <c r="H37986" s="119"/>
    </row>
    <row r="37987" spans="7:8">
      <c r="G37987" s="118"/>
      <c r="H37987" s="119"/>
    </row>
    <row r="37988" spans="7:8">
      <c r="G37988" s="118"/>
      <c r="H37988" s="119"/>
    </row>
    <row r="37989" spans="7:8">
      <c r="G37989" s="118"/>
      <c r="H37989" s="119"/>
    </row>
    <row r="37990" spans="7:8">
      <c r="G37990" s="118"/>
      <c r="H37990" s="119"/>
    </row>
    <row r="37991" spans="7:8">
      <c r="G37991" s="118"/>
      <c r="H37991" s="119"/>
    </row>
    <row r="37992" spans="7:8">
      <c r="G37992" s="118"/>
      <c r="H37992" s="119"/>
    </row>
    <row r="37993" spans="7:8">
      <c r="G37993" s="118"/>
      <c r="H37993" s="119"/>
    </row>
    <row r="37994" spans="7:8">
      <c r="G37994" s="118"/>
      <c r="H37994" s="119"/>
    </row>
    <row r="37995" spans="7:8">
      <c r="G37995" s="118"/>
      <c r="H37995" s="119"/>
    </row>
    <row r="37996" spans="7:8">
      <c r="G37996" s="118"/>
      <c r="H37996" s="119"/>
    </row>
    <row r="37997" spans="7:8">
      <c r="G37997" s="118"/>
      <c r="H37997" s="119"/>
    </row>
    <row r="37998" spans="7:8">
      <c r="G37998" s="118"/>
      <c r="H37998" s="119"/>
    </row>
    <row r="37999" spans="7:8">
      <c r="G37999" s="118"/>
      <c r="H37999" s="119"/>
    </row>
    <row r="38000" spans="7:8">
      <c r="G38000" s="118"/>
      <c r="H38000" s="119"/>
    </row>
    <row r="38001" spans="7:8">
      <c r="G38001" s="118"/>
      <c r="H38001" s="119"/>
    </row>
    <row r="38002" spans="7:8">
      <c r="G38002" s="118"/>
      <c r="H38002" s="119"/>
    </row>
    <row r="38003" spans="7:8">
      <c r="G38003" s="118"/>
      <c r="H38003" s="119"/>
    </row>
    <row r="38004" spans="7:8">
      <c r="G38004" s="118"/>
      <c r="H38004" s="119"/>
    </row>
    <row r="38005" spans="7:8">
      <c r="G38005" s="118"/>
      <c r="H38005" s="119"/>
    </row>
    <row r="38006" spans="7:8">
      <c r="G38006" s="118"/>
      <c r="H38006" s="119"/>
    </row>
    <row r="38007" spans="7:8">
      <c r="G38007" s="118"/>
      <c r="H38007" s="119"/>
    </row>
    <row r="38008" spans="7:8">
      <c r="G38008" s="118"/>
      <c r="H38008" s="119"/>
    </row>
    <row r="38009" spans="7:8">
      <c r="G38009" s="118"/>
      <c r="H38009" s="119"/>
    </row>
    <row r="38010" spans="7:8">
      <c r="G38010" s="118"/>
      <c r="H38010" s="119"/>
    </row>
    <row r="38011" spans="7:8">
      <c r="G38011" s="118"/>
      <c r="H38011" s="119"/>
    </row>
    <row r="38012" spans="7:8">
      <c r="G38012" s="118"/>
      <c r="H38012" s="119"/>
    </row>
    <row r="38013" spans="7:8">
      <c r="G38013" s="118"/>
      <c r="H38013" s="119"/>
    </row>
    <row r="38014" spans="7:8">
      <c r="G38014" s="118"/>
      <c r="H38014" s="119"/>
    </row>
    <row r="38015" spans="7:8">
      <c r="G38015" s="118"/>
      <c r="H38015" s="119"/>
    </row>
    <row r="38016" spans="7:8">
      <c r="G38016" s="118"/>
      <c r="H38016" s="119"/>
    </row>
    <row r="38017" spans="7:8">
      <c r="G38017" s="118"/>
      <c r="H38017" s="119"/>
    </row>
    <row r="38018" spans="7:8">
      <c r="G38018" s="118"/>
      <c r="H38018" s="119"/>
    </row>
    <row r="38019" spans="7:8">
      <c r="G38019" s="118"/>
      <c r="H38019" s="119"/>
    </row>
    <row r="38020" spans="7:8">
      <c r="G38020" s="118"/>
      <c r="H38020" s="119"/>
    </row>
    <row r="38021" spans="7:8">
      <c r="G38021" s="118"/>
      <c r="H38021" s="119"/>
    </row>
    <row r="38022" spans="7:8">
      <c r="G38022" s="118"/>
      <c r="H38022" s="119"/>
    </row>
    <row r="38023" spans="7:8">
      <c r="G38023" s="118"/>
      <c r="H38023" s="119"/>
    </row>
    <row r="38024" spans="7:8">
      <c r="G38024" s="118"/>
      <c r="H38024" s="119"/>
    </row>
    <row r="38025" spans="7:8">
      <c r="G38025" s="118"/>
      <c r="H38025" s="119"/>
    </row>
    <row r="38026" spans="7:8">
      <c r="G38026" s="118"/>
      <c r="H38026" s="119"/>
    </row>
    <row r="38027" spans="7:8">
      <c r="G38027" s="118"/>
      <c r="H38027" s="119"/>
    </row>
    <row r="38028" spans="7:8">
      <c r="G38028" s="118"/>
      <c r="H38028" s="119"/>
    </row>
    <row r="38029" spans="7:8">
      <c r="G38029" s="118"/>
      <c r="H38029" s="119"/>
    </row>
    <row r="38030" spans="7:8">
      <c r="G38030" s="118"/>
      <c r="H38030" s="119"/>
    </row>
    <row r="38031" spans="7:8">
      <c r="G38031" s="118"/>
      <c r="H38031" s="119"/>
    </row>
    <row r="38032" spans="7:8">
      <c r="G38032" s="118"/>
      <c r="H38032" s="119"/>
    </row>
    <row r="38033" spans="7:8">
      <c r="G38033" s="118"/>
      <c r="H38033" s="119"/>
    </row>
    <row r="38034" spans="7:8">
      <c r="G38034" s="118"/>
      <c r="H38034" s="119"/>
    </row>
    <row r="38035" spans="7:8">
      <c r="G38035" s="118"/>
      <c r="H38035" s="119"/>
    </row>
    <row r="38036" spans="7:8">
      <c r="G38036" s="118"/>
      <c r="H38036" s="119"/>
    </row>
    <row r="38037" spans="7:8">
      <c r="G38037" s="118"/>
      <c r="H38037" s="119"/>
    </row>
    <row r="38038" spans="7:8">
      <c r="G38038" s="118"/>
      <c r="H38038" s="119"/>
    </row>
    <row r="38039" spans="7:8">
      <c r="G38039" s="118"/>
      <c r="H38039" s="119"/>
    </row>
    <row r="38040" spans="7:8">
      <c r="G38040" s="118"/>
      <c r="H38040" s="119"/>
    </row>
    <row r="38041" spans="7:8">
      <c r="G38041" s="118"/>
      <c r="H38041" s="119"/>
    </row>
    <row r="38042" spans="7:8">
      <c r="G38042" s="118"/>
      <c r="H38042" s="119"/>
    </row>
    <row r="38043" spans="7:8">
      <c r="G38043" s="118"/>
      <c r="H38043" s="119"/>
    </row>
    <row r="38044" spans="7:8">
      <c r="G38044" s="118"/>
      <c r="H38044" s="119"/>
    </row>
    <row r="38045" spans="7:8">
      <c r="G38045" s="118"/>
      <c r="H38045" s="119"/>
    </row>
    <row r="38046" spans="7:8">
      <c r="G38046" s="118"/>
      <c r="H38046" s="119"/>
    </row>
    <row r="38047" spans="7:8">
      <c r="G38047" s="118"/>
      <c r="H38047" s="119"/>
    </row>
    <row r="38048" spans="7:8">
      <c r="G38048" s="118"/>
      <c r="H38048" s="119"/>
    </row>
    <row r="38049" spans="7:8">
      <c r="G38049" s="118"/>
      <c r="H38049" s="119"/>
    </row>
    <row r="38050" spans="7:8">
      <c r="G38050" s="118"/>
      <c r="H38050" s="119"/>
    </row>
    <row r="38051" spans="7:8">
      <c r="G38051" s="118"/>
      <c r="H38051" s="119"/>
    </row>
    <row r="38052" spans="7:8">
      <c r="G38052" s="118"/>
      <c r="H38052" s="119"/>
    </row>
    <row r="38053" spans="7:8">
      <c r="G38053" s="118"/>
      <c r="H38053" s="119"/>
    </row>
    <row r="38054" spans="7:8">
      <c r="G38054" s="118"/>
      <c r="H38054" s="119"/>
    </row>
    <row r="38055" spans="7:8">
      <c r="G38055" s="118"/>
      <c r="H38055" s="119"/>
    </row>
    <row r="38056" spans="7:8">
      <c r="G38056" s="118"/>
      <c r="H38056" s="119"/>
    </row>
    <row r="38057" spans="7:8">
      <c r="G38057" s="118"/>
      <c r="H38057" s="119"/>
    </row>
    <row r="38058" spans="7:8">
      <c r="G38058" s="118"/>
      <c r="H38058" s="119"/>
    </row>
    <row r="38059" spans="7:8">
      <c r="G38059" s="118"/>
      <c r="H38059" s="119"/>
    </row>
    <row r="38060" spans="7:8">
      <c r="G38060" s="118"/>
      <c r="H38060" s="119"/>
    </row>
    <row r="38061" spans="7:8">
      <c r="G38061" s="118"/>
      <c r="H38061" s="119"/>
    </row>
    <row r="38062" spans="7:8">
      <c r="G38062" s="118"/>
      <c r="H38062" s="119"/>
    </row>
    <row r="38063" spans="7:8">
      <c r="G38063" s="118"/>
      <c r="H38063" s="119"/>
    </row>
    <row r="38064" spans="7:8">
      <c r="G38064" s="118"/>
      <c r="H38064" s="119"/>
    </row>
    <row r="38065" spans="7:8">
      <c r="G38065" s="118"/>
      <c r="H38065" s="119"/>
    </row>
    <row r="38066" spans="7:8">
      <c r="G38066" s="118"/>
      <c r="H38066" s="119"/>
    </row>
    <row r="38067" spans="7:8">
      <c r="G38067" s="118"/>
      <c r="H38067" s="119"/>
    </row>
    <row r="38068" spans="7:8">
      <c r="G38068" s="118"/>
      <c r="H38068" s="119"/>
    </row>
    <row r="38069" spans="7:8">
      <c r="G38069" s="118"/>
      <c r="H38069" s="119"/>
    </row>
    <row r="38070" spans="7:8">
      <c r="G38070" s="118"/>
      <c r="H38070" s="119"/>
    </row>
    <row r="38071" spans="7:8">
      <c r="G38071" s="118"/>
      <c r="H38071" s="119"/>
    </row>
    <row r="38072" spans="7:8">
      <c r="G38072" s="118"/>
      <c r="H38072" s="119"/>
    </row>
    <row r="38073" spans="7:8">
      <c r="G38073" s="118"/>
      <c r="H38073" s="119"/>
    </row>
    <row r="38074" spans="7:8">
      <c r="G38074" s="118"/>
      <c r="H38074" s="119"/>
    </row>
    <row r="38075" spans="7:8">
      <c r="G38075" s="118"/>
      <c r="H38075" s="119"/>
    </row>
    <row r="38076" spans="7:8">
      <c r="G38076" s="118"/>
      <c r="H38076" s="119"/>
    </row>
    <row r="38077" spans="7:8">
      <c r="G38077" s="118"/>
      <c r="H38077" s="119"/>
    </row>
    <row r="38078" spans="7:8">
      <c r="G38078" s="118"/>
      <c r="H38078" s="119"/>
    </row>
    <row r="38079" spans="7:8">
      <c r="G38079" s="118"/>
      <c r="H38079" s="119"/>
    </row>
    <row r="38080" spans="7:8">
      <c r="G38080" s="118"/>
      <c r="H38080" s="119"/>
    </row>
    <row r="38081" spans="7:8">
      <c r="G38081" s="118"/>
      <c r="H38081" s="119"/>
    </row>
    <row r="38082" spans="7:8">
      <c r="G38082" s="118"/>
      <c r="H38082" s="119"/>
    </row>
    <row r="38083" spans="7:8">
      <c r="G38083" s="118"/>
      <c r="H38083" s="119"/>
    </row>
    <row r="38084" spans="7:8">
      <c r="G38084" s="118"/>
      <c r="H38084" s="119"/>
    </row>
    <row r="38085" spans="7:8">
      <c r="G38085" s="118"/>
      <c r="H38085" s="119"/>
    </row>
    <row r="38086" spans="7:8">
      <c r="G38086" s="118"/>
      <c r="H38086" s="119"/>
    </row>
    <row r="38087" spans="7:8">
      <c r="G38087" s="118"/>
      <c r="H38087" s="119"/>
    </row>
    <row r="38088" spans="7:8">
      <c r="G38088" s="118"/>
      <c r="H38088" s="119"/>
    </row>
    <row r="38089" spans="7:8">
      <c r="G38089" s="118"/>
      <c r="H38089" s="119"/>
    </row>
    <row r="38090" spans="7:8">
      <c r="G38090" s="118"/>
      <c r="H38090" s="119"/>
    </row>
    <row r="38091" spans="7:8">
      <c r="G38091" s="118"/>
      <c r="H38091" s="119"/>
    </row>
    <row r="38092" spans="7:8">
      <c r="G38092" s="118"/>
      <c r="H38092" s="119"/>
    </row>
    <row r="38093" spans="7:8">
      <c r="G38093" s="118"/>
      <c r="H38093" s="119"/>
    </row>
    <row r="38094" spans="7:8">
      <c r="G38094" s="118"/>
      <c r="H38094" s="119"/>
    </row>
    <row r="38095" spans="7:8">
      <c r="G38095" s="118"/>
      <c r="H38095" s="119"/>
    </row>
    <row r="38096" spans="7:8">
      <c r="G38096" s="118"/>
      <c r="H38096" s="119"/>
    </row>
    <row r="38097" spans="7:8">
      <c r="G38097" s="118"/>
      <c r="H38097" s="119"/>
    </row>
    <row r="38098" spans="7:8">
      <c r="G38098" s="118"/>
      <c r="H38098" s="119"/>
    </row>
    <row r="38099" spans="7:8">
      <c r="G38099" s="118"/>
      <c r="H38099" s="119"/>
    </row>
    <row r="38100" spans="7:8">
      <c r="G38100" s="118"/>
      <c r="H38100" s="119"/>
    </row>
    <row r="38101" spans="7:8">
      <c r="G38101" s="118"/>
      <c r="H38101" s="119"/>
    </row>
    <row r="38102" spans="7:8">
      <c r="G38102" s="118"/>
      <c r="H38102" s="119"/>
    </row>
    <row r="38103" spans="7:8">
      <c r="G38103" s="118"/>
      <c r="H38103" s="119"/>
    </row>
    <row r="38104" spans="7:8">
      <c r="G38104" s="118"/>
      <c r="H38104" s="119"/>
    </row>
    <row r="38105" spans="7:8">
      <c r="G38105" s="118"/>
      <c r="H38105" s="119"/>
    </row>
    <row r="38106" spans="7:8">
      <c r="G38106" s="118"/>
      <c r="H38106" s="119"/>
    </row>
    <row r="38107" spans="7:8">
      <c r="G38107" s="118"/>
      <c r="H38107" s="119"/>
    </row>
    <row r="38108" spans="7:8">
      <c r="G38108" s="118"/>
      <c r="H38108" s="119"/>
    </row>
    <row r="38109" spans="7:8">
      <c r="G38109" s="118"/>
      <c r="H38109" s="119"/>
    </row>
    <row r="38110" spans="7:8">
      <c r="G38110" s="118"/>
      <c r="H38110" s="119"/>
    </row>
    <row r="38111" spans="7:8">
      <c r="G38111" s="118"/>
      <c r="H38111" s="119"/>
    </row>
    <row r="38112" spans="7:8">
      <c r="G38112" s="118"/>
      <c r="H38112" s="119"/>
    </row>
    <row r="38113" spans="7:8">
      <c r="G38113" s="118"/>
      <c r="H38113" s="119"/>
    </row>
    <row r="38114" spans="7:8">
      <c r="G38114" s="118"/>
      <c r="H38114" s="119"/>
    </row>
    <row r="38115" spans="7:8">
      <c r="G38115" s="118"/>
      <c r="H38115" s="119"/>
    </row>
    <row r="38116" spans="7:8">
      <c r="G38116" s="118"/>
      <c r="H38116" s="119"/>
    </row>
    <row r="38117" spans="7:8">
      <c r="G38117" s="118"/>
      <c r="H38117" s="119"/>
    </row>
    <row r="38118" spans="7:8">
      <c r="G38118" s="118"/>
      <c r="H38118" s="119"/>
    </row>
    <row r="38119" spans="7:8">
      <c r="G38119" s="118"/>
      <c r="H38119" s="119"/>
    </row>
    <row r="38120" spans="7:8">
      <c r="G38120" s="118"/>
      <c r="H38120" s="119"/>
    </row>
    <row r="38121" spans="7:8">
      <c r="G38121" s="118"/>
      <c r="H38121" s="119"/>
    </row>
    <row r="38122" spans="7:8">
      <c r="G38122" s="118"/>
      <c r="H38122" s="119"/>
    </row>
    <row r="38123" spans="7:8">
      <c r="G38123" s="118"/>
      <c r="H38123" s="119"/>
    </row>
    <row r="38124" spans="7:8">
      <c r="G38124" s="118"/>
      <c r="H38124" s="119"/>
    </row>
    <row r="38125" spans="7:8">
      <c r="G38125" s="118"/>
      <c r="H38125" s="119"/>
    </row>
    <row r="38126" spans="7:8">
      <c r="G38126" s="118"/>
      <c r="H38126" s="119"/>
    </row>
    <row r="38127" spans="7:8">
      <c r="G38127" s="118"/>
      <c r="H38127" s="119"/>
    </row>
    <row r="38128" spans="7:8">
      <c r="G38128" s="118"/>
      <c r="H38128" s="119"/>
    </row>
    <row r="38129" spans="7:8">
      <c r="G38129" s="118"/>
      <c r="H38129" s="119"/>
    </row>
    <row r="38130" spans="7:8">
      <c r="G38130" s="118"/>
      <c r="H38130" s="119"/>
    </row>
    <row r="38131" spans="7:8">
      <c r="G38131" s="118"/>
      <c r="H38131" s="119"/>
    </row>
    <row r="38132" spans="7:8">
      <c r="G38132" s="118"/>
      <c r="H38132" s="119"/>
    </row>
    <row r="38133" spans="7:8">
      <c r="G38133" s="118"/>
      <c r="H38133" s="119"/>
    </row>
    <row r="38134" spans="7:8">
      <c r="G38134" s="118"/>
      <c r="H38134" s="119"/>
    </row>
    <row r="38135" spans="7:8">
      <c r="G38135" s="118"/>
      <c r="H38135" s="119"/>
    </row>
    <row r="38136" spans="7:8">
      <c r="G38136" s="118"/>
      <c r="H38136" s="119"/>
    </row>
    <row r="38137" spans="7:8">
      <c r="G38137" s="118"/>
      <c r="H38137" s="119"/>
    </row>
    <row r="38138" spans="7:8">
      <c r="G38138" s="118"/>
      <c r="H38138" s="119"/>
    </row>
    <row r="38139" spans="7:8">
      <c r="G38139" s="118"/>
      <c r="H38139" s="119"/>
    </row>
    <row r="38140" spans="7:8">
      <c r="G38140" s="118"/>
      <c r="H38140" s="119"/>
    </row>
    <row r="38141" spans="7:8">
      <c r="G38141" s="118"/>
      <c r="H38141" s="119"/>
    </row>
    <row r="38142" spans="7:8">
      <c r="G38142" s="118"/>
      <c r="H38142" s="119"/>
    </row>
    <row r="38143" spans="7:8">
      <c r="G38143" s="118"/>
      <c r="H38143" s="119"/>
    </row>
    <row r="38144" spans="7:8">
      <c r="G38144" s="118"/>
      <c r="H38144" s="119"/>
    </row>
    <row r="38145" spans="7:8">
      <c r="G38145" s="118"/>
      <c r="H38145" s="119"/>
    </row>
    <row r="38146" spans="7:8">
      <c r="G38146" s="118"/>
      <c r="H38146" s="119"/>
    </row>
    <row r="38147" spans="7:8">
      <c r="G38147" s="118"/>
      <c r="H38147" s="119"/>
    </row>
    <row r="38148" spans="7:8">
      <c r="G38148" s="118"/>
      <c r="H38148" s="119"/>
    </row>
    <row r="38149" spans="7:8">
      <c r="G38149" s="118"/>
      <c r="H38149" s="119"/>
    </row>
    <row r="38150" spans="7:8">
      <c r="G38150" s="118"/>
      <c r="H38150" s="119"/>
    </row>
    <row r="38151" spans="7:8">
      <c r="G38151" s="118"/>
      <c r="H38151" s="119"/>
    </row>
    <row r="38152" spans="7:8">
      <c r="G38152" s="118"/>
      <c r="H38152" s="119"/>
    </row>
    <row r="38153" spans="7:8">
      <c r="G38153" s="118"/>
      <c r="H38153" s="119"/>
    </row>
    <row r="38154" spans="7:8">
      <c r="G38154" s="118"/>
      <c r="H38154" s="119"/>
    </row>
    <row r="38155" spans="7:8">
      <c r="G38155" s="118"/>
      <c r="H38155" s="119"/>
    </row>
    <row r="38156" spans="7:8">
      <c r="G38156" s="118"/>
      <c r="H38156" s="119"/>
    </row>
    <row r="38157" spans="7:8">
      <c r="G38157" s="118"/>
      <c r="H38157" s="119"/>
    </row>
    <row r="38158" spans="7:8">
      <c r="G38158" s="118"/>
      <c r="H38158" s="119"/>
    </row>
    <row r="38159" spans="7:8">
      <c r="G38159" s="118"/>
      <c r="H38159" s="119"/>
    </row>
    <row r="38160" spans="7:8">
      <c r="G38160" s="118"/>
      <c r="H38160" s="119"/>
    </row>
    <row r="38161" spans="7:8">
      <c r="G38161" s="118"/>
      <c r="H38161" s="119"/>
    </row>
    <row r="38162" spans="7:8">
      <c r="G38162" s="118"/>
      <c r="H38162" s="119"/>
    </row>
    <row r="38163" spans="7:8">
      <c r="G38163" s="118"/>
      <c r="H38163" s="119"/>
    </row>
    <row r="38164" spans="7:8">
      <c r="G38164" s="118"/>
      <c r="H38164" s="119"/>
    </row>
    <row r="38165" spans="7:8">
      <c r="G38165" s="118"/>
      <c r="H38165" s="119"/>
    </row>
    <row r="38166" spans="7:8">
      <c r="G38166" s="118"/>
      <c r="H38166" s="119"/>
    </row>
    <row r="38167" spans="7:8">
      <c r="G38167" s="118"/>
      <c r="H38167" s="119"/>
    </row>
    <row r="38168" spans="7:8">
      <c r="G38168" s="118"/>
      <c r="H38168" s="119"/>
    </row>
    <row r="38169" spans="7:8">
      <c r="G38169" s="118"/>
      <c r="H38169" s="119"/>
    </row>
    <row r="38170" spans="7:8">
      <c r="G38170" s="118"/>
      <c r="H38170" s="119"/>
    </row>
    <row r="38171" spans="7:8">
      <c r="G38171" s="118"/>
      <c r="H38171" s="119"/>
    </row>
    <row r="38172" spans="7:8">
      <c r="G38172" s="118"/>
      <c r="H38172" s="119"/>
    </row>
    <row r="38173" spans="7:8">
      <c r="G38173" s="118"/>
      <c r="H38173" s="119"/>
    </row>
    <row r="38174" spans="7:8">
      <c r="G38174" s="118"/>
      <c r="H38174" s="119"/>
    </row>
    <row r="38175" spans="7:8">
      <c r="G38175" s="118"/>
      <c r="H38175" s="119"/>
    </row>
    <row r="38176" spans="7:8">
      <c r="G38176" s="118"/>
      <c r="H38176" s="119"/>
    </row>
    <row r="38177" spans="7:8">
      <c r="G38177" s="118"/>
      <c r="H38177" s="119"/>
    </row>
    <row r="38178" spans="7:8">
      <c r="G38178" s="118"/>
      <c r="H38178" s="119"/>
    </row>
    <row r="38179" spans="7:8">
      <c r="G38179" s="118"/>
      <c r="H38179" s="119"/>
    </row>
    <row r="38180" spans="7:8">
      <c r="G38180" s="118"/>
      <c r="H38180" s="119"/>
    </row>
    <row r="38181" spans="7:8">
      <c r="G38181" s="118"/>
      <c r="H38181" s="119"/>
    </row>
    <row r="38182" spans="7:8">
      <c r="G38182" s="118"/>
      <c r="H38182" s="119"/>
    </row>
    <row r="38183" spans="7:8">
      <c r="G38183" s="118"/>
      <c r="H38183" s="119"/>
    </row>
    <row r="38184" spans="7:8">
      <c r="G38184" s="118"/>
      <c r="H38184" s="119"/>
    </row>
    <row r="38185" spans="7:8">
      <c r="G38185" s="118"/>
      <c r="H38185" s="119"/>
    </row>
    <row r="38186" spans="7:8">
      <c r="G38186" s="118"/>
      <c r="H38186" s="119"/>
    </row>
    <row r="38187" spans="7:8">
      <c r="G38187" s="118"/>
      <c r="H38187" s="119"/>
    </row>
    <row r="38188" spans="7:8">
      <c r="G38188" s="118"/>
      <c r="H38188" s="119"/>
    </row>
    <row r="38189" spans="7:8">
      <c r="G38189" s="118"/>
      <c r="H38189" s="119"/>
    </row>
    <row r="38190" spans="7:8">
      <c r="G38190" s="118"/>
      <c r="H38190" s="119"/>
    </row>
    <row r="38191" spans="7:8">
      <c r="G38191" s="118"/>
      <c r="H38191" s="119"/>
    </row>
    <row r="38192" spans="7:8">
      <c r="G38192" s="118"/>
      <c r="H38192" s="119"/>
    </row>
    <row r="38193" spans="7:8">
      <c r="G38193" s="118"/>
      <c r="H38193" s="119"/>
    </row>
    <row r="38194" spans="7:8">
      <c r="G38194" s="118"/>
      <c r="H38194" s="119"/>
    </row>
    <row r="38195" spans="7:8">
      <c r="G38195" s="118"/>
      <c r="H38195" s="119"/>
    </row>
    <row r="38196" spans="7:8">
      <c r="G38196" s="118"/>
      <c r="H38196" s="119"/>
    </row>
    <row r="38197" spans="7:8">
      <c r="G38197" s="118"/>
      <c r="H38197" s="119"/>
    </row>
    <row r="38198" spans="7:8">
      <c r="G38198" s="118"/>
      <c r="H38198" s="119"/>
    </row>
    <row r="38199" spans="7:8">
      <c r="G38199" s="118"/>
      <c r="H38199" s="119"/>
    </row>
    <row r="38200" spans="7:8">
      <c r="G38200" s="118"/>
      <c r="H38200" s="119"/>
    </row>
    <row r="38201" spans="7:8">
      <c r="G38201" s="118"/>
      <c r="H38201" s="119"/>
    </row>
    <row r="38202" spans="7:8">
      <c r="G38202" s="118"/>
      <c r="H38202" s="119"/>
    </row>
    <row r="38203" spans="7:8">
      <c r="G38203" s="118"/>
      <c r="H38203" s="119"/>
    </row>
    <row r="38204" spans="7:8">
      <c r="G38204" s="118"/>
      <c r="H38204" s="119"/>
    </row>
    <row r="38205" spans="7:8">
      <c r="G38205" s="118"/>
      <c r="H38205" s="119"/>
    </row>
    <row r="38206" spans="7:8">
      <c r="G38206" s="118"/>
      <c r="H38206" s="119"/>
    </row>
    <row r="38207" spans="7:8">
      <c r="G38207" s="118"/>
      <c r="H38207" s="119"/>
    </row>
    <row r="38208" spans="7:8">
      <c r="G38208" s="118"/>
      <c r="H38208" s="119"/>
    </row>
    <row r="38209" spans="7:8">
      <c r="G38209" s="118"/>
      <c r="H38209" s="119"/>
    </row>
    <row r="38210" spans="7:8">
      <c r="G38210" s="118"/>
      <c r="H38210" s="119"/>
    </row>
    <row r="38211" spans="7:8">
      <c r="G38211" s="118"/>
      <c r="H38211" s="119"/>
    </row>
    <row r="38212" spans="7:8">
      <c r="G38212" s="118"/>
      <c r="H38212" s="119"/>
    </row>
    <row r="38213" spans="7:8">
      <c r="G38213" s="118"/>
      <c r="H38213" s="119"/>
    </row>
    <row r="38214" spans="7:8">
      <c r="G38214" s="118"/>
      <c r="H38214" s="119"/>
    </row>
    <row r="38215" spans="7:8">
      <c r="G38215" s="118"/>
      <c r="H38215" s="119"/>
    </row>
    <row r="38216" spans="7:8">
      <c r="G38216" s="118"/>
      <c r="H38216" s="119"/>
    </row>
    <row r="38217" spans="7:8">
      <c r="G38217" s="118"/>
      <c r="H38217" s="119"/>
    </row>
    <row r="38218" spans="7:8">
      <c r="G38218" s="118"/>
      <c r="H38218" s="119"/>
    </row>
    <row r="38219" spans="7:8">
      <c r="G38219" s="118"/>
      <c r="H38219" s="119"/>
    </row>
    <row r="38220" spans="7:8">
      <c r="G38220" s="118"/>
      <c r="H38220" s="119"/>
    </row>
    <row r="38221" spans="7:8">
      <c r="G38221" s="118"/>
      <c r="H38221" s="119"/>
    </row>
    <row r="38222" spans="7:8">
      <c r="G38222" s="118"/>
      <c r="H38222" s="119"/>
    </row>
    <row r="38223" spans="7:8">
      <c r="G38223" s="118"/>
      <c r="H38223" s="119"/>
    </row>
    <row r="38224" spans="7:8">
      <c r="G38224" s="118"/>
      <c r="H38224" s="119"/>
    </row>
    <row r="38225" spans="7:8">
      <c r="G38225" s="118"/>
      <c r="H38225" s="119"/>
    </row>
    <row r="38226" spans="7:8">
      <c r="G38226" s="118"/>
      <c r="H38226" s="119"/>
    </row>
    <row r="38227" spans="7:8">
      <c r="G38227" s="118"/>
      <c r="H38227" s="119"/>
    </row>
    <row r="38228" spans="7:8">
      <c r="G38228" s="118"/>
      <c r="H38228" s="119"/>
    </row>
    <row r="38229" spans="7:8">
      <c r="G38229" s="118"/>
      <c r="H38229" s="119"/>
    </row>
    <row r="38230" spans="7:8">
      <c r="G38230" s="118"/>
      <c r="H38230" s="119"/>
    </row>
    <row r="38231" spans="7:8">
      <c r="G38231" s="118"/>
      <c r="H38231" s="119"/>
    </row>
    <row r="38232" spans="7:8">
      <c r="G38232" s="118"/>
      <c r="H38232" s="119"/>
    </row>
    <row r="38233" spans="7:8">
      <c r="G38233" s="118"/>
      <c r="H38233" s="119"/>
    </row>
    <row r="38234" spans="7:8">
      <c r="G38234" s="118"/>
      <c r="H38234" s="119"/>
    </row>
    <row r="38235" spans="7:8">
      <c r="G38235" s="118"/>
      <c r="H38235" s="119"/>
    </row>
    <row r="38236" spans="7:8">
      <c r="G38236" s="118"/>
      <c r="H38236" s="119"/>
    </row>
    <row r="38237" spans="7:8">
      <c r="G38237" s="118"/>
      <c r="H38237" s="119"/>
    </row>
    <row r="38238" spans="7:8">
      <c r="G38238" s="118"/>
      <c r="H38238" s="119"/>
    </row>
    <row r="38239" spans="7:8">
      <c r="G38239" s="118"/>
      <c r="H38239" s="119"/>
    </row>
    <row r="38240" spans="7:8">
      <c r="G38240" s="118"/>
      <c r="H38240" s="119"/>
    </row>
    <row r="38241" spans="7:8">
      <c r="G38241" s="118"/>
      <c r="H38241" s="119"/>
    </row>
    <row r="38242" spans="7:8">
      <c r="G38242" s="118"/>
      <c r="H38242" s="119"/>
    </row>
    <row r="38243" spans="7:8">
      <c r="G38243" s="118"/>
      <c r="H38243" s="119"/>
    </row>
    <row r="38244" spans="7:8">
      <c r="G38244" s="118"/>
      <c r="H38244" s="119"/>
    </row>
    <row r="38245" spans="7:8">
      <c r="G38245" s="118"/>
      <c r="H38245" s="119"/>
    </row>
    <row r="38246" spans="7:8">
      <c r="G38246" s="118"/>
      <c r="H38246" s="119"/>
    </row>
    <row r="38247" spans="7:8">
      <c r="G38247" s="118"/>
      <c r="H38247" s="119"/>
    </row>
    <row r="38248" spans="7:8">
      <c r="G38248" s="118"/>
      <c r="H38248" s="119"/>
    </row>
    <row r="38249" spans="7:8">
      <c r="G38249" s="118"/>
      <c r="H38249" s="119"/>
    </row>
    <row r="38250" spans="7:8">
      <c r="G38250" s="118"/>
      <c r="H38250" s="119"/>
    </row>
    <row r="38251" spans="7:8">
      <c r="G38251" s="118"/>
      <c r="H38251" s="119"/>
    </row>
    <row r="38252" spans="7:8">
      <c r="G38252" s="118"/>
      <c r="H38252" s="119"/>
    </row>
    <row r="38253" spans="7:8">
      <c r="G38253" s="118"/>
      <c r="H38253" s="119"/>
    </row>
    <row r="38254" spans="7:8">
      <c r="G38254" s="118"/>
      <c r="H38254" s="119"/>
    </row>
    <row r="38255" spans="7:8">
      <c r="G38255" s="118"/>
      <c r="H38255" s="119"/>
    </row>
    <row r="38256" spans="7:8">
      <c r="G38256" s="118"/>
      <c r="H38256" s="119"/>
    </row>
    <row r="38257" spans="7:8">
      <c r="G38257" s="118"/>
      <c r="H38257" s="119"/>
    </row>
    <row r="38258" spans="7:8">
      <c r="G38258" s="118"/>
      <c r="H38258" s="119"/>
    </row>
    <row r="38259" spans="7:8">
      <c r="G38259" s="118"/>
      <c r="H38259" s="119"/>
    </row>
    <row r="38260" spans="7:8">
      <c r="G38260" s="118"/>
      <c r="H38260" s="119"/>
    </row>
    <row r="38261" spans="7:8">
      <c r="G38261" s="118"/>
      <c r="H38261" s="119"/>
    </row>
    <row r="38262" spans="7:8">
      <c r="G38262" s="118"/>
      <c r="H38262" s="119"/>
    </row>
    <row r="38263" spans="7:8">
      <c r="G38263" s="118"/>
      <c r="H38263" s="119"/>
    </row>
    <row r="38264" spans="7:8">
      <c r="G38264" s="118"/>
      <c r="H38264" s="119"/>
    </row>
    <row r="38265" spans="7:8">
      <c r="G38265" s="118"/>
      <c r="H38265" s="119"/>
    </row>
    <row r="38266" spans="7:8">
      <c r="G38266" s="118"/>
      <c r="H38266" s="119"/>
    </row>
    <row r="38267" spans="7:8">
      <c r="G38267" s="118"/>
      <c r="H38267" s="119"/>
    </row>
    <row r="38268" spans="7:8">
      <c r="G38268" s="118"/>
      <c r="H38268" s="119"/>
    </row>
    <row r="38269" spans="7:8">
      <c r="G38269" s="118"/>
      <c r="H38269" s="119"/>
    </row>
    <row r="38270" spans="7:8">
      <c r="G38270" s="118"/>
      <c r="H38270" s="119"/>
    </row>
    <row r="38271" spans="7:8">
      <c r="G38271" s="118"/>
      <c r="H38271" s="119"/>
    </row>
    <row r="38272" spans="7:8">
      <c r="G38272" s="118"/>
      <c r="H38272" s="119"/>
    </row>
    <row r="38273" spans="7:8">
      <c r="G38273" s="118"/>
      <c r="H38273" s="119"/>
    </row>
    <row r="38274" spans="7:8">
      <c r="G38274" s="118"/>
      <c r="H38274" s="119"/>
    </row>
    <row r="38275" spans="7:8">
      <c r="G38275" s="118"/>
      <c r="H38275" s="119"/>
    </row>
    <row r="38276" spans="7:8">
      <c r="G38276" s="118"/>
      <c r="H38276" s="119"/>
    </row>
    <row r="38277" spans="7:8">
      <c r="G38277" s="118"/>
      <c r="H38277" s="119"/>
    </row>
    <row r="38278" spans="7:8">
      <c r="G38278" s="118"/>
      <c r="H38278" s="119"/>
    </row>
    <row r="38279" spans="7:8">
      <c r="G38279" s="118"/>
      <c r="H38279" s="119"/>
    </row>
    <row r="38280" spans="7:8">
      <c r="G38280" s="118"/>
      <c r="H38280" s="119"/>
    </row>
    <row r="38281" spans="7:8">
      <c r="G38281" s="118"/>
      <c r="H38281" s="119"/>
    </row>
    <row r="38282" spans="7:8">
      <c r="G38282" s="118"/>
      <c r="H38282" s="119"/>
    </row>
    <row r="38283" spans="7:8">
      <c r="G38283" s="118"/>
      <c r="H38283" s="119"/>
    </row>
    <row r="38284" spans="7:8">
      <c r="G38284" s="118"/>
      <c r="H38284" s="119"/>
    </row>
    <row r="38285" spans="7:8">
      <c r="G38285" s="118"/>
      <c r="H38285" s="119"/>
    </row>
    <row r="38286" spans="7:8">
      <c r="G38286" s="118"/>
      <c r="H38286" s="119"/>
    </row>
    <row r="38287" spans="7:8">
      <c r="G38287" s="118"/>
      <c r="H38287" s="119"/>
    </row>
    <row r="38288" spans="7:8">
      <c r="G38288" s="118"/>
      <c r="H38288" s="119"/>
    </row>
    <row r="38289" spans="7:8">
      <c r="G38289" s="118"/>
      <c r="H38289" s="119"/>
    </row>
    <row r="38290" spans="7:8">
      <c r="G38290" s="118"/>
      <c r="H38290" s="119"/>
    </row>
    <row r="38291" spans="7:8">
      <c r="G38291" s="118"/>
      <c r="H38291" s="119"/>
    </row>
    <row r="38292" spans="7:8">
      <c r="G38292" s="118"/>
      <c r="H38292" s="119"/>
    </row>
    <row r="38293" spans="7:8">
      <c r="G38293" s="118"/>
      <c r="H38293" s="119"/>
    </row>
    <row r="38294" spans="7:8">
      <c r="G38294" s="118"/>
      <c r="H38294" s="119"/>
    </row>
    <row r="38295" spans="7:8">
      <c r="G38295" s="118"/>
      <c r="H38295" s="119"/>
    </row>
    <row r="38296" spans="7:8">
      <c r="G38296" s="118"/>
      <c r="H38296" s="119"/>
    </row>
    <row r="38297" spans="7:8">
      <c r="G38297" s="118"/>
      <c r="H38297" s="119"/>
    </row>
    <row r="38298" spans="7:8">
      <c r="G38298" s="118"/>
      <c r="H38298" s="119"/>
    </row>
    <row r="38299" spans="7:8">
      <c r="G38299" s="118"/>
      <c r="H38299" s="119"/>
    </row>
    <row r="38300" spans="7:8">
      <c r="G38300" s="118"/>
      <c r="H38300" s="119"/>
    </row>
    <row r="38301" spans="7:8">
      <c r="G38301" s="118"/>
      <c r="H38301" s="119"/>
    </row>
    <row r="38302" spans="7:8">
      <c r="G38302" s="118"/>
      <c r="H38302" s="119"/>
    </row>
    <row r="38303" spans="7:8">
      <c r="G38303" s="118"/>
      <c r="H38303" s="119"/>
    </row>
    <row r="38304" spans="7:8">
      <c r="G38304" s="118"/>
      <c r="H38304" s="119"/>
    </row>
    <row r="38305" spans="7:8">
      <c r="G38305" s="118"/>
      <c r="H38305" s="119"/>
    </row>
    <row r="38306" spans="7:8">
      <c r="G38306" s="118"/>
      <c r="H38306" s="119"/>
    </row>
    <row r="38307" spans="7:8">
      <c r="G38307" s="118"/>
      <c r="H38307" s="119"/>
    </row>
    <row r="38308" spans="7:8">
      <c r="G38308" s="118"/>
      <c r="H38308" s="119"/>
    </row>
    <row r="38309" spans="7:8">
      <c r="G38309" s="118"/>
      <c r="H38309" s="119"/>
    </row>
    <row r="38310" spans="7:8">
      <c r="G38310" s="118"/>
      <c r="H38310" s="119"/>
    </row>
    <row r="38311" spans="7:8">
      <c r="G38311" s="118"/>
      <c r="H38311" s="119"/>
    </row>
    <row r="38312" spans="7:8">
      <c r="G38312" s="118"/>
      <c r="H38312" s="119"/>
    </row>
    <row r="38313" spans="7:8">
      <c r="G38313" s="118"/>
      <c r="H38313" s="119"/>
    </row>
    <row r="38314" spans="7:8">
      <c r="G38314" s="118"/>
      <c r="H38314" s="119"/>
    </row>
    <row r="38315" spans="7:8">
      <c r="G38315" s="118"/>
      <c r="H38315" s="119"/>
    </row>
    <row r="38316" spans="7:8">
      <c r="G38316" s="118"/>
      <c r="H38316" s="119"/>
    </row>
    <row r="38317" spans="7:8">
      <c r="G38317" s="118"/>
      <c r="H38317" s="119"/>
    </row>
    <row r="38318" spans="7:8">
      <c r="G38318" s="118"/>
      <c r="H38318" s="119"/>
    </row>
    <row r="38319" spans="7:8">
      <c r="G38319" s="118"/>
      <c r="H38319" s="119"/>
    </row>
    <row r="38320" spans="7:8">
      <c r="G38320" s="118"/>
      <c r="H38320" s="119"/>
    </row>
    <row r="38321" spans="7:8">
      <c r="G38321" s="118"/>
      <c r="H38321" s="119"/>
    </row>
    <row r="38322" spans="7:8">
      <c r="G38322" s="118"/>
      <c r="H38322" s="119"/>
    </row>
    <row r="38323" spans="7:8">
      <c r="G38323" s="118"/>
      <c r="H38323" s="119"/>
    </row>
    <row r="38324" spans="7:8">
      <c r="G38324" s="118"/>
      <c r="H38324" s="119"/>
    </row>
    <row r="38325" spans="7:8">
      <c r="G38325" s="118"/>
      <c r="H38325" s="119"/>
    </row>
    <row r="38326" spans="7:8">
      <c r="G38326" s="118"/>
      <c r="H38326" s="119"/>
    </row>
    <row r="38327" spans="7:8">
      <c r="G38327" s="118"/>
      <c r="H38327" s="119"/>
    </row>
    <row r="38328" spans="7:8">
      <c r="G38328" s="118"/>
      <c r="H38328" s="119"/>
    </row>
    <row r="38329" spans="7:8">
      <c r="G38329" s="118"/>
      <c r="H38329" s="119"/>
    </row>
    <row r="38330" spans="7:8">
      <c r="G38330" s="118"/>
      <c r="H38330" s="119"/>
    </row>
    <row r="38331" spans="7:8">
      <c r="G38331" s="118"/>
      <c r="H38331" s="119"/>
    </row>
    <row r="38332" spans="7:8">
      <c r="G38332" s="118"/>
      <c r="H38332" s="119"/>
    </row>
    <row r="38333" spans="7:8">
      <c r="G38333" s="118"/>
      <c r="H38333" s="119"/>
    </row>
    <row r="38334" spans="7:8">
      <c r="G38334" s="118"/>
      <c r="H38334" s="119"/>
    </row>
    <row r="38335" spans="7:8">
      <c r="G38335" s="118"/>
      <c r="H38335" s="119"/>
    </row>
    <row r="38336" spans="7:8">
      <c r="G38336" s="118"/>
      <c r="H38336" s="119"/>
    </row>
    <row r="38337" spans="7:8">
      <c r="G38337" s="118"/>
      <c r="H38337" s="119"/>
    </row>
    <row r="38338" spans="7:8">
      <c r="G38338" s="118"/>
      <c r="H38338" s="119"/>
    </row>
    <row r="38339" spans="7:8">
      <c r="G38339" s="118"/>
      <c r="H38339" s="119"/>
    </row>
    <row r="38340" spans="7:8">
      <c r="G38340" s="118"/>
      <c r="H38340" s="119"/>
    </row>
    <row r="38341" spans="7:8">
      <c r="G38341" s="118"/>
      <c r="H38341" s="119"/>
    </row>
    <row r="38342" spans="7:8">
      <c r="G38342" s="118"/>
      <c r="H38342" s="119"/>
    </row>
    <row r="38343" spans="7:8">
      <c r="G38343" s="118"/>
      <c r="H38343" s="119"/>
    </row>
    <row r="38344" spans="7:8">
      <c r="G38344" s="118"/>
      <c r="H38344" s="119"/>
    </row>
    <row r="38345" spans="7:8">
      <c r="G38345" s="118"/>
      <c r="H38345" s="119"/>
    </row>
    <row r="38346" spans="7:8">
      <c r="G38346" s="118"/>
      <c r="H38346" s="119"/>
    </row>
    <row r="38347" spans="7:8">
      <c r="G38347" s="118"/>
      <c r="H38347" s="119"/>
    </row>
    <row r="38348" spans="7:8">
      <c r="G38348" s="118"/>
      <c r="H38348" s="119"/>
    </row>
    <row r="38349" spans="7:8">
      <c r="G38349" s="118"/>
      <c r="H38349" s="119"/>
    </row>
    <row r="38350" spans="7:8">
      <c r="G38350" s="118"/>
      <c r="H38350" s="119"/>
    </row>
    <row r="38351" spans="7:8">
      <c r="G38351" s="118"/>
      <c r="H38351" s="119"/>
    </row>
    <row r="38352" spans="7:8">
      <c r="G38352" s="118"/>
      <c r="H38352" s="119"/>
    </row>
    <row r="38353" spans="7:8">
      <c r="G38353" s="118"/>
      <c r="H38353" s="119"/>
    </row>
    <row r="38354" spans="7:8">
      <c r="G38354" s="118"/>
      <c r="H38354" s="119"/>
    </row>
    <row r="38355" spans="7:8">
      <c r="G38355" s="118"/>
      <c r="H38355" s="119"/>
    </row>
    <row r="38356" spans="7:8">
      <c r="G38356" s="118"/>
      <c r="H38356" s="119"/>
    </row>
    <row r="38357" spans="7:8">
      <c r="G38357" s="118"/>
      <c r="H38357" s="119"/>
    </row>
    <row r="38358" spans="7:8">
      <c r="G38358" s="118"/>
      <c r="H38358" s="119"/>
    </row>
    <row r="38359" spans="7:8">
      <c r="G38359" s="118"/>
      <c r="H38359" s="119"/>
    </row>
    <row r="38360" spans="7:8">
      <c r="G38360" s="118"/>
      <c r="H38360" s="119"/>
    </row>
    <row r="38361" spans="7:8">
      <c r="G38361" s="118"/>
      <c r="H38361" s="119"/>
    </row>
    <row r="38362" spans="7:8">
      <c r="G38362" s="118"/>
      <c r="H38362" s="119"/>
    </row>
    <row r="38363" spans="7:8">
      <c r="G38363" s="118"/>
      <c r="H38363" s="119"/>
    </row>
    <row r="38364" spans="7:8">
      <c r="G38364" s="118"/>
      <c r="H38364" s="119"/>
    </row>
    <row r="38365" spans="7:8">
      <c r="G38365" s="118"/>
      <c r="H38365" s="119"/>
    </row>
    <row r="38366" spans="7:8">
      <c r="G38366" s="118"/>
      <c r="H38366" s="119"/>
    </row>
    <row r="38367" spans="7:8">
      <c r="G38367" s="118"/>
      <c r="H38367" s="119"/>
    </row>
    <row r="38368" spans="7:8">
      <c r="G38368" s="118"/>
      <c r="H38368" s="119"/>
    </row>
    <row r="38369" spans="7:8">
      <c r="G38369" s="118"/>
      <c r="H38369" s="119"/>
    </row>
    <row r="38370" spans="7:8">
      <c r="G38370" s="118"/>
      <c r="H38370" s="119"/>
    </row>
    <row r="38371" spans="7:8">
      <c r="G38371" s="118"/>
      <c r="H38371" s="119"/>
    </row>
    <row r="38372" spans="7:8">
      <c r="G38372" s="118"/>
      <c r="H38372" s="119"/>
    </row>
    <row r="38373" spans="7:8">
      <c r="G38373" s="118"/>
      <c r="H38373" s="119"/>
    </row>
    <row r="38374" spans="7:8">
      <c r="G38374" s="118"/>
      <c r="H38374" s="119"/>
    </row>
    <row r="38375" spans="7:8">
      <c r="G38375" s="118"/>
      <c r="H38375" s="119"/>
    </row>
    <row r="38376" spans="7:8">
      <c r="G38376" s="118"/>
      <c r="H38376" s="119"/>
    </row>
    <row r="38377" spans="7:8">
      <c r="G38377" s="118"/>
      <c r="H38377" s="119"/>
    </row>
    <row r="38378" spans="7:8">
      <c r="G38378" s="118"/>
      <c r="H38378" s="119"/>
    </row>
    <row r="38379" spans="7:8">
      <c r="G38379" s="118"/>
      <c r="H38379" s="119"/>
    </row>
    <row r="38380" spans="7:8">
      <c r="G38380" s="118"/>
      <c r="H38380" s="119"/>
    </row>
    <row r="38381" spans="7:8">
      <c r="G38381" s="118"/>
      <c r="H38381" s="119"/>
    </row>
    <row r="38382" spans="7:8">
      <c r="G38382" s="118"/>
      <c r="H38382" s="119"/>
    </row>
    <row r="38383" spans="7:8">
      <c r="G38383" s="118"/>
      <c r="H38383" s="119"/>
    </row>
    <row r="38384" spans="7:8">
      <c r="G38384" s="118"/>
      <c r="H38384" s="119"/>
    </row>
    <row r="38385" spans="7:8">
      <c r="G38385" s="118"/>
      <c r="H38385" s="119"/>
    </row>
    <row r="38386" spans="7:8">
      <c r="G38386" s="118"/>
      <c r="H38386" s="119"/>
    </row>
    <row r="38387" spans="7:8">
      <c r="G38387" s="118"/>
      <c r="H38387" s="119"/>
    </row>
    <row r="38388" spans="7:8">
      <c r="G38388" s="118"/>
      <c r="H38388" s="119"/>
    </row>
    <row r="38389" spans="7:8">
      <c r="G38389" s="118"/>
      <c r="H38389" s="119"/>
    </row>
    <row r="38390" spans="7:8">
      <c r="G38390" s="118"/>
      <c r="H38390" s="119"/>
    </row>
    <row r="38391" spans="7:8">
      <c r="G38391" s="118"/>
      <c r="H38391" s="119"/>
    </row>
    <row r="38392" spans="7:8">
      <c r="G38392" s="118"/>
      <c r="H38392" s="119"/>
    </row>
    <row r="38393" spans="7:8">
      <c r="G38393" s="118"/>
      <c r="H38393" s="119"/>
    </row>
    <row r="38394" spans="7:8">
      <c r="G38394" s="118"/>
      <c r="H38394" s="119"/>
    </row>
    <row r="38395" spans="7:8">
      <c r="G38395" s="118"/>
      <c r="H38395" s="119"/>
    </row>
    <row r="38396" spans="7:8">
      <c r="G38396" s="118"/>
      <c r="H38396" s="119"/>
    </row>
    <row r="38397" spans="7:8">
      <c r="G38397" s="118"/>
      <c r="H38397" s="119"/>
    </row>
    <row r="38398" spans="7:8">
      <c r="G38398" s="118"/>
      <c r="H38398" s="119"/>
    </row>
    <row r="38399" spans="7:8">
      <c r="G38399" s="118"/>
      <c r="H38399" s="119"/>
    </row>
    <row r="38400" spans="7:8">
      <c r="G38400" s="118"/>
      <c r="H38400" s="119"/>
    </row>
    <row r="38401" spans="7:8">
      <c r="G38401" s="118"/>
      <c r="H38401" s="119"/>
    </row>
    <row r="38402" spans="7:8">
      <c r="G38402" s="118"/>
      <c r="H38402" s="119"/>
    </row>
    <row r="38403" spans="7:8">
      <c r="G38403" s="118"/>
      <c r="H38403" s="119"/>
    </row>
    <row r="38404" spans="7:8">
      <c r="G38404" s="118"/>
      <c r="H38404" s="119"/>
    </row>
    <row r="38405" spans="7:8">
      <c r="G38405" s="118"/>
      <c r="H38405" s="119"/>
    </row>
    <row r="38406" spans="7:8">
      <c r="G38406" s="118"/>
      <c r="H38406" s="119"/>
    </row>
    <row r="38407" spans="7:8">
      <c r="G38407" s="118"/>
      <c r="H38407" s="119"/>
    </row>
    <row r="38408" spans="7:8">
      <c r="G38408" s="118"/>
      <c r="H38408" s="119"/>
    </row>
    <row r="38409" spans="7:8">
      <c r="G38409" s="118"/>
      <c r="H38409" s="119"/>
    </row>
    <row r="38410" spans="7:8">
      <c r="G38410" s="118"/>
      <c r="H38410" s="119"/>
    </row>
    <row r="38411" spans="7:8">
      <c r="G38411" s="118"/>
      <c r="H38411" s="119"/>
    </row>
    <row r="38412" spans="7:8">
      <c r="G38412" s="118"/>
      <c r="H38412" s="119"/>
    </row>
    <row r="38413" spans="7:8">
      <c r="G38413" s="118"/>
      <c r="H38413" s="119"/>
    </row>
    <row r="38414" spans="7:8">
      <c r="G38414" s="118"/>
      <c r="H38414" s="119"/>
    </row>
    <row r="38415" spans="7:8">
      <c r="G38415" s="118"/>
      <c r="H38415" s="119"/>
    </row>
    <row r="38416" spans="7:8">
      <c r="G38416" s="118"/>
      <c r="H38416" s="119"/>
    </row>
    <row r="38417" spans="7:8">
      <c r="G38417" s="118"/>
      <c r="H38417" s="119"/>
    </row>
    <row r="38418" spans="7:8">
      <c r="G38418" s="118"/>
      <c r="H38418" s="119"/>
    </row>
    <row r="38419" spans="7:8">
      <c r="G38419" s="118"/>
      <c r="H38419" s="119"/>
    </row>
    <row r="38420" spans="7:8">
      <c r="G38420" s="118"/>
      <c r="H38420" s="119"/>
    </row>
    <row r="38421" spans="7:8">
      <c r="G38421" s="118"/>
      <c r="H38421" s="119"/>
    </row>
    <row r="38422" spans="7:8">
      <c r="G38422" s="118"/>
      <c r="H38422" s="119"/>
    </row>
    <row r="38423" spans="7:8">
      <c r="G38423" s="118"/>
      <c r="H38423" s="119"/>
    </row>
    <row r="38424" spans="7:8">
      <c r="G38424" s="118"/>
      <c r="H38424" s="119"/>
    </row>
    <row r="38425" spans="7:8">
      <c r="G38425" s="118"/>
      <c r="H38425" s="119"/>
    </row>
    <row r="38426" spans="7:8">
      <c r="G38426" s="118"/>
      <c r="H38426" s="119"/>
    </row>
    <row r="38427" spans="7:8">
      <c r="G38427" s="118"/>
      <c r="H38427" s="119"/>
    </row>
    <row r="38428" spans="7:8">
      <c r="G38428" s="118"/>
      <c r="H38428" s="119"/>
    </row>
    <row r="38429" spans="7:8">
      <c r="G38429" s="118"/>
      <c r="H38429" s="119"/>
    </row>
    <row r="38430" spans="7:8">
      <c r="G38430" s="118"/>
      <c r="H38430" s="119"/>
    </row>
    <row r="38431" spans="7:8">
      <c r="G38431" s="118"/>
      <c r="H38431" s="119"/>
    </row>
    <row r="38432" spans="7:8">
      <c r="G38432" s="118"/>
      <c r="H38432" s="119"/>
    </row>
    <row r="38433" spans="7:8">
      <c r="G38433" s="118"/>
      <c r="H38433" s="119"/>
    </row>
    <row r="38434" spans="7:8">
      <c r="G38434" s="118"/>
      <c r="H38434" s="119"/>
    </row>
    <row r="38435" spans="7:8">
      <c r="G38435" s="118"/>
      <c r="H38435" s="119"/>
    </row>
    <row r="38436" spans="7:8">
      <c r="G38436" s="118"/>
      <c r="H38436" s="119"/>
    </row>
    <row r="38437" spans="7:8">
      <c r="G38437" s="118"/>
      <c r="H38437" s="119"/>
    </row>
    <row r="38438" spans="7:8">
      <c r="G38438" s="118"/>
      <c r="H38438" s="119"/>
    </row>
    <row r="38439" spans="7:8">
      <c r="G38439" s="118"/>
      <c r="H38439" s="119"/>
    </row>
    <row r="38440" spans="7:8">
      <c r="G38440" s="118"/>
      <c r="H38440" s="119"/>
    </row>
    <row r="38441" spans="7:8">
      <c r="G38441" s="118"/>
      <c r="H38441" s="119"/>
    </row>
    <row r="38442" spans="7:8">
      <c r="G38442" s="118"/>
      <c r="H38442" s="119"/>
    </row>
    <row r="38443" spans="7:8">
      <c r="G38443" s="118"/>
      <c r="H38443" s="119"/>
    </row>
    <row r="38444" spans="7:8">
      <c r="G38444" s="118"/>
      <c r="H38444" s="119"/>
    </row>
    <row r="38445" spans="7:8">
      <c r="G38445" s="118"/>
      <c r="H38445" s="119"/>
    </row>
    <row r="38446" spans="7:8">
      <c r="G38446" s="118"/>
      <c r="H38446" s="119"/>
    </row>
    <row r="38447" spans="7:8">
      <c r="G38447" s="118"/>
      <c r="H38447" s="119"/>
    </row>
    <row r="38448" spans="7:8">
      <c r="G38448" s="118"/>
      <c r="H38448" s="119"/>
    </row>
    <row r="38449" spans="7:8">
      <c r="G38449" s="118"/>
      <c r="H38449" s="119"/>
    </row>
    <row r="38450" spans="7:8">
      <c r="G38450" s="118"/>
      <c r="H38450" s="119"/>
    </row>
    <row r="38451" spans="7:8">
      <c r="G38451" s="118"/>
      <c r="H38451" s="119"/>
    </row>
    <row r="38452" spans="7:8">
      <c r="G38452" s="118"/>
      <c r="H38452" s="119"/>
    </row>
    <row r="38453" spans="7:8">
      <c r="G38453" s="118"/>
      <c r="H38453" s="119"/>
    </row>
    <row r="38454" spans="7:8">
      <c r="G38454" s="118"/>
      <c r="H38454" s="119"/>
    </row>
    <row r="38455" spans="7:8">
      <c r="G38455" s="118"/>
      <c r="H38455" s="119"/>
    </row>
    <row r="38456" spans="7:8">
      <c r="G38456" s="118"/>
      <c r="H38456" s="119"/>
    </row>
    <row r="38457" spans="7:8">
      <c r="G38457" s="118"/>
      <c r="H38457" s="119"/>
    </row>
    <row r="38458" spans="7:8">
      <c r="G38458" s="118"/>
      <c r="H38458" s="119"/>
    </row>
    <row r="38459" spans="7:8">
      <c r="G38459" s="118"/>
      <c r="H38459" s="119"/>
    </row>
    <row r="38460" spans="7:8">
      <c r="G38460" s="118"/>
      <c r="H38460" s="119"/>
    </row>
    <row r="38461" spans="7:8">
      <c r="G38461" s="118"/>
      <c r="H38461" s="119"/>
    </row>
    <row r="38462" spans="7:8">
      <c r="G38462" s="118"/>
      <c r="H38462" s="119"/>
    </row>
    <row r="38463" spans="7:8">
      <c r="G38463" s="118"/>
      <c r="H38463" s="119"/>
    </row>
    <row r="38464" spans="7:8">
      <c r="G38464" s="118"/>
      <c r="H38464" s="119"/>
    </row>
    <row r="38465" spans="7:8">
      <c r="G38465" s="118"/>
      <c r="H38465" s="119"/>
    </row>
    <row r="38466" spans="7:8">
      <c r="G38466" s="118"/>
      <c r="H38466" s="119"/>
    </row>
    <row r="38467" spans="7:8">
      <c r="G38467" s="118"/>
      <c r="H38467" s="119"/>
    </row>
    <row r="38468" spans="7:8">
      <c r="G38468" s="118"/>
      <c r="H38468" s="119"/>
    </row>
    <row r="38469" spans="7:8">
      <c r="G38469" s="118"/>
      <c r="H38469" s="119"/>
    </row>
    <row r="38470" spans="7:8">
      <c r="G38470" s="118"/>
      <c r="H38470" s="119"/>
    </row>
    <row r="38471" spans="7:8">
      <c r="G38471" s="118"/>
      <c r="H38471" s="119"/>
    </row>
    <row r="38472" spans="7:8">
      <c r="G38472" s="118"/>
      <c r="H38472" s="119"/>
    </row>
    <row r="38473" spans="7:8">
      <c r="G38473" s="118"/>
      <c r="H38473" s="119"/>
    </row>
    <row r="38474" spans="7:8">
      <c r="G38474" s="118"/>
      <c r="H38474" s="119"/>
    </row>
    <row r="38475" spans="7:8">
      <c r="G38475" s="118"/>
      <c r="H38475" s="119"/>
    </row>
    <row r="38476" spans="7:8">
      <c r="G38476" s="118"/>
      <c r="H38476" s="119"/>
    </row>
    <row r="38477" spans="7:8">
      <c r="G38477" s="118"/>
      <c r="H38477" s="119"/>
    </row>
    <row r="38478" spans="7:8">
      <c r="G38478" s="118"/>
      <c r="H38478" s="119"/>
    </row>
    <row r="38479" spans="7:8">
      <c r="G38479" s="118"/>
      <c r="H38479" s="119"/>
    </row>
    <row r="38480" spans="7:8">
      <c r="G38480" s="118"/>
      <c r="H38480" s="119"/>
    </row>
    <row r="38481" spans="7:8">
      <c r="G38481" s="118"/>
      <c r="H38481" s="119"/>
    </row>
    <row r="38482" spans="7:8">
      <c r="G38482" s="118"/>
      <c r="H38482" s="119"/>
    </row>
    <row r="38483" spans="7:8">
      <c r="G38483" s="118"/>
      <c r="H38483" s="119"/>
    </row>
    <row r="38484" spans="7:8">
      <c r="G38484" s="118"/>
      <c r="H38484" s="119"/>
    </row>
    <row r="38485" spans="7:8">
      <c r="G38485" s="118"/>
      <c r="H38485" s="119"/>
    </row>
    <row r="38486" spans="7:8">
      <c r="G38486" s="118"/>
      <c r="H38486" s="119"/>
    </row>
    <row r="38487" spans="7:8">
      <c r="G38487" s="118"/>
      <c r="H38487" s="119"/>
    </row>
    <row r="38488" spans="7:8">
      <c r="G38488" s="118"/>
      <c r="H38488" s="119"/>
    </row>
    <row r="38489" spans="7:8">
      <c r="G38489" s="118"/>
      <c r="H38489" s="119"/>
    </row>
    <row r="38490" spans="7:8">
      <c r="G38490" s="118"/>
      <c r="H38490" s="119"/>
    </row>
    <row r="38491" spans="7:8">
      <c r="G38491" s="118"/>
      <c r="H38491" s="119"/>
    </row>
    <row r="38492" spans="7:8">
      <c r="G38492" s="118"/>
      <c r="H38492" s="119"/>
    </row>
    <row r="38493" spans="7:8">
      <c r="G38493" s="118"/>
      <c r="H38493" s="119"/>
    </row>
    <row r="38494" spans="7:8">
      <c r="G38494" s="118"/>
      <c r="H38494" s="119"/>
    </row>
    <row r="38495" spans="7:8">
      <c r="G38495" s="118"/>
      <c r="H38495" s="119"/>
    </row>
    <row r="38496" spans="7:8">
      <c r="G38496" s="118"/>
      <c r="H38496" s="119"/>
    </row>
    <row r="38497" spans="7:8">
      <c r="G38497" s="118"/>
      <c r="H38497" s="119"/>
    </row>
    <row r="38498" spans="7:8">
      <c r="G38498" s="118"/>
      <c r="H38498" s="119"/>
    </row>
    <row r="38499" spans="7:8">
      <c r="G38499" s="118"/>
      <c r="H38499" s="119"/>
    </row>
    <row r="38500" spans="7:8">
      <c r="G38500" s="118"/>
      <c r="H38500" s="119"/>
    </row>
    <row r="38501" spans="7:8">
      <c r="G38501" s="118"/>
      <c r="H38501" s="119"/>
    </row>
    <row r="38502" spans="7:8">
      <c r="G38502" s="118"/>
      <c r="H38502" s="119"/>
    </row>
    <row r="38503" spans="7:8">
      <c r="G38503" s="118"/>
      <c r="H38503" s="119"/>
    </row>
    <row r="38504" spans="7:8">
      <c r="G38504" s="118"/>
      <c r="H38504" s="119"/>
    </row>
    <row r="38505" spans="7:8">
      <c r="G38505" s="118"/>
      <c r="H38505" s="119"/>
    </row>
    <row r="38506" spans="7:8">
      <c r="G38506" s="118"/>
      <c r="H38506" s="119"/>
    </row>
    <row r="38507" spans="7:8">
      <c r="G38507" s="118"/>
      <c r="H38507" s="119"/>
    </row>
    <row r="38508" spans="7:8">
      <c r="G38508" s="118"/>
      <c r="H38508" s="119"/>
    </row>
    <row r="38509" spans="7:8">
      <c r="G38509" s="118"/>
      <c r="H38509" s="119"/>
    </row>
    <row r="38510" spans="7:8">
      <c r="G38510" s="118"/>
      <c r="H38510" s="119"/>
    </row>
    <row r="38511" spans="7:8">
      <c r="G38511" s="118"/>
      <c r="H38511" s="119"/>
    </row>
    <row r="38512" spans="7:8">
      <c r="G38512" s="118"/>
      <c r="H38512" s="119"/>
    </row>
    <row r="38513" spans="7:8">
      <c r="G38513" s="118"/>
      <c r="H38513" s="119"/>
    </row>
    <row r="38514" spans="7:8">
      <c r="G38514" s="118"/>
      <c r="H38514" s="119"/>
    </row>
    <row r="38515" spans="7:8">
      <c r="G38515" s="118"/>
      <c r="H38515" s="119"/>
    </row>
    <row r="38516" spans="7:8">
      <c r="G38516" s="118"/>
      <c r="H38516" s="119"/>
    </row>
    <row r="38517" spans="7:8">
      <c r="G38517" s="118"/>
      <c r="H38517" s="119"/>
    </row>
    <row r="38518" spans="7:8">
      <c r="G38518" s="118"/>
      <c r="H38518" s="119"/>
    </row>
    <row r="38519" spans="7:8">
      <c r="G38519" s="118"/>
      <c r="H38519" s="119"/>
    </row>
    <row r="38520" spans="7:8">
      <c r="G38520" s="118"/>
      <c r="H38520" s="119"/>
    </row>
    <row r="38521" spans="7:8">
      <c r="G38521" s="118"/>
      <c r="H38521" s="119"/>
    </row>
    <row r="38522" spans="7:8">
      <c r="G38522" s="118"/>
      <c r="H38522" s="119"/>
    </row>
    <row r="38523" spans="7:8">
      <c r="G38523" s="118"/>
      <c r="H38523" s="119"/>
    </row>
    <row r="38524" spans="7:8">
      <c r="G38524" s="118"/>
      <c r="H38524" s="119"/>
    </row>
    <row r="38525" spans="7:8">
      <c r="G38525" s="118"/>
      <c r="H38525" s="119"/>
    </row>
    <row r="38526" spans="7:8">
      <c r="G38526" s="118"/>
      <c r="H38526" s="119"/>
    </row>
    <row r="38527" spans="7:8">
      <c r="G38527" s="118"/>
      <c r="H38527" s="119"/>
    </row>
    <row r="38528" spans="7:8">
      <c r="G38528" s="118"/>
      <c r="H38528" s="119"/>
    </row>
    <row r="38529" spans="7:8">
      <c r="G38529" s="118"/>
      <c r="H38529" s="119"/>
    </row>
    <row r="38530" spans="7:8">
      <c r="G38530" s="118"/>
      <c r="H38530" s="119"/>
    </row>
    <row r="38531" spans="7:8">
      <c r="G38531" s="118"/>
      <c r="H38531" s="119"/>
    </row>
    <row r="38532" spans="7:8">
      <c r="G38532" s="118"/>
      <c r="H38532" s="119"/>
    </row>
    <row r="38533" spans="7:8">
      <c r="G38533" s="118"/>
      <c r="H38533" s="119"/>
    </row>
    <row r="38534" spans="7:8">
      <c r="G38534" s="118"/>
      <c r="H38534" s="119"/>
    </row>
    <row r="38535" spans="7:8">
      <c r="G38535" s="118"/>
      <c r="H38535" s="119"/>
    </row>
    <row r="38536" spans="7:8">
      <c r="G38536" s="118"/>
      <c r="H38536" s="119"/>
    </row>
    <row r="38537" spans="7:8">
      <c r="G38537" s="118"/>
      <c r="H38537" s="119"/>
    </row>
    <row r="38538" spans="7:8">
      <c r="G38538" s="118"/>
      <c r="H38538" s="119"/>
    </row>
    <row r="38539" spans="7:8">
      <c r="G38539" s="118"/>
      <c r="H38539" s="119"/>
    </row>
    <row r="38540" spans="7:8">
      <c r="G38540" s="118"/>
      <c r="H38540" s="119"/>
    </row>
    <row r="38541" spans="7:8">
      <c r="G38541" s="118"/>
      <c r="H38541" s="119"/>
    </row>
    <row r="38542" spans="7:8">
      <c r="G38542" s="118"/>
      <c r="H38542" s="119"/>
    </row>
    <row r="38543" spans="7:8">
      <c r="G38543" s="118"/>
      <c r="H38543" s="119"/>
    </row>
    <row r="38544" spans="7:8">
      <c r="G38544" s="118"/>
      <c r="H38544" s="119"/>
    </row>
    <row r="38545" spans="7:8">
      <c r="G38545" s="118"/>
      <c r="H38545" s="119"/>
    </row>
    <row r="38546" spans="7:8">
      <c r="G38546" s="118"/>
      <c r="H38546" s="119"/>
    </row>
    <row r="38547" spans="7:8">
      <c r="G38547" s="118"/>
      <c r="H38547" s="119"/>
    </row>
    <row r="38548" spans="7:8">
      <c r="G38548" s="118"/>
      <c r="H38548" s="119"/>
    </row>
    <row r="38549" spans="7:8">
      <c r="G38549" s="118"/>
      <c r="H38549" s="119"/>
    </row>
    <row r="38550" spans="7:8">
      <c r="G38550" s="118"/>
      <c r="H38550" s="119"/>
    </row>
    <row r="38551" spans="7:8">
      <c r="G38551" s="118"/>
      <c r="H38551" s="119"/>
    </row>
    <row r="38552" spans="7:8">
      <c r="G38552" s="118"/>
      <c r="H38552" s="119"/>
    </row>
    <row r="38553" spans="7:8">
      <c r="G38553" s="118"/>
      <c r="H38553" s="119"/>
    </row>
    <row r="38554" spans="7:8">
      <c r="G38554" s="118"/>
      <c r="H38554" s="119"/>
    </row>
    <row r="38555" spans="7:8">
      <c r="G38555" s="118"/>
      <c r="H38555" s="119"/>
    </row>
    <row r="38556" spans="7:8">
      <c r="G38556" s="118"/>
      <c r="H38556" s="119"/>
    </row>
    <row r="38557" spans="7:8">
      <c r="G38557" s="118"/>
      <c r="H38557" s="119"/>
    </row>
    <row r="38558" spans="7:8">
      <c r="G38558" s="118"/>
      <c r="H38558" s="119"/>
    </row>
    <row r="38559" spans="7:8">
      <c r="G38559" s="118"/>
      <c r="H38559" s="119"/>
    </row>
    <row r="38560" spans="7:8">
      <c r="G38560" s="118"/>
      <c r="H38560" s="119"/>
    </row>
    <row r="38561" spans="7:8">
      <c r="G38561" s="118"/>
      <c r="H38561" s="119"/>
    </row>
    <row r="38562" spans="7:8">
      <c r="G38562" s="118"/>
      <c r="H38562" s="119"/>
    </row>
    <row r="38563" spans="7:8">
      <c r="G38563" s="118"/>
      <c r="H38563" s="119"/>
    </row>
    <row r="38564" spans="7:8">
      <c r="G38564" s="118"/>
      <c r="H38564" s="119"/>
    </row>
    <row r="38565" spans="7:8">
      <c r="G38565" s="118"/>
      <c r="H38565" s="119"/>
    </row>
    <row r="38566" spans="7:8">
      <c r="G38566" s="118"/>
      <c r="H38566" s="119"/>
    </row>
    <row r="38567" spans="7:8">
      <c r="G38567" s="118"/>
      <c r="H38567" s="119"/>
    </row>
    <row r="38568" spans="7:8">
      <c r="G38568" s="118"/>
      <c r="H38568" s="119"/>
    </row>
    <row r="38569" spans="7:8">
      <c r="G38569" s="118"/>
      <c r="H38569" s="119"/>
    </row>
    <row r="38570" spans="7:8">
      <c r="G38570" s="118"/>
      <c r="H38570" s="119"/>
    </row>
    <row r="38571" spans="7:8">
      <c r="G38571" s="118"/>
      <c r="H38571" s="119"/>
    </row>
    <row r="38572" spans="7:8">
      <c r="G38572" s="118"/>
      <c r="H38572" s="119"/>
    </row>
    <row r="38573" spans="7:8">
      <c r="G38573" s="118"/>
      <c r="H38573" s="119"/>
    </row>
    <row r="38574" spans="7:8">
      <c r="G38574" s="118"/>
      <c r="H38574" s="119"/>
    </row>
    <row r="38575" spans="7:8">
      <c r="G38575" s="118"/>
      <c r="H38575" s="119"/>
    </row>
    <row r="38576" spans="7:8">
      <c r="G38576" s="118"/>
      <c r="H38576" s="119"/>
    </row>
    <row r="38577" spans="7:8">
      <c r="G38577" s="118"/>
      <c r="H38577" s="119"/>
    </row>
    <row r="38578" spans="7:8">
      <c r="G38578" s="118"/>
      <c r="H38578" s="119"/>
    </row>
    <row r="38579" spans="7:8">
      <c r="G38579" s="118"/>
      <c r="H38579" s="119"/>
    </row>
    <row r="38580" spans="7:8">
      <c r="G38580" s="118"/>
      <c r="H38580" s="119"/>
    </row>
    <row r="38581" spans="7:8">
      <c r="G38581" s="118"/>
      <c r="H38581" s="119"/>
    </row>
    <row r="38582" spans="7:8">
      <c r="G38582" s="118"/>
      <c r="H38582" s="119"/>
    </row>
    <row r="38583" spans="7:8">
      <c r="G38583" s="118"/>
      <c r="H38583" s="119"/>
    </row>
    <row r="38584" spans="7:8">
      <c r="G38584" s="118"/>
      <c r="H38584" s="119"/>
    </row>
    <row r="38585" spans="7:8">
      <c r="G38585" s="118"/>
      <c r="H38585" s="119"/>
    </row>
    <row r="38586" spans="7:8">
      <c r="G38586" s="118"/>
      <c r="H38586" s="119"/>
    </row>
    <row r="38587" spans="7:8">
      <c r="G38587" s="118"/>
      <c r="H38587" s="119"/>
    </row>
    <row r="38588" spans="7:8">
      <c r="G38588" s="118"/>
      <c r="H38588" s="119"/>
    </row>
    <row r="38589" spans="7:8">
      <c r="G38589" s="118"/>
      <c r="H38589" s="119"/>
    </row>
    <row r="38590" spans="7:8">
      <c r="G38590" s="118"/>
      <c r="H38590" s="119"/>
    </row>
    <row r="38591" spans="7:8">
      <c r="G38591" s="118"/>
      <c r="H38591" s="119"/>
    </row>
    <row r="38592" spans="7:8">
      <c r="G38592" s="118"/>
      <c r="H38592" s="119"/>
    </row>
    <row r="38593" spans="7:8">
      <c r="G38593" s="118"/>
      <c r="H38593" s="119"/>
    </row>
    <row r="38594" spans="7:8">
      <c r="G38594" s="118"/>
      <c r="H38594" s="119"/>
    </row>
    <row r="38595" spans="7:8">
      <c r="G38595" s="118"/>
      <c r="H38595" s="119"/>
    </row>
    <row r="38596" spans="7:8">
      <c r="G38596" s="118"/>
      <c r="H38596" s="119"/>
    </row>
    <row r="38597" spans="7:8">
      <c r="G38597" s="118"/>
      <c r="H38597" s="119"/>
    </row>
    <row r="38598" spans="7:8">
      <c r="G38598" s="118"/>
      <c r="H38598" s="119"/>
    </row>
    <row r="38599" spans="7:8">
      <c r="G38599" s="118"/>
      <c r="H38599" s="119"/>
    </row>
    <row r="38600" spans="7:8">
      <c r="G38600" s="118"/>
      <c r="H38600" s="119"/>
    </row>
    <row r="38601" spans="7:8">
      <c r="G38601" s="118"/>
      <c r="H38601" s="119"/>
    </row>
    <row r="38602" spans="7:8">
      <c r="G38602" s="118"/>
      <c r="H38602" s="119"/>
    </row>
    <row r="38603" spans="7:8">
      <c r="G38603" s="118"/>
      <c r="H38603" s="119"/>
    </row>
    <row r="38604" spans="7:8">
      <c r="G38604" s="118"/>
      <c r="H38604" s="119"/>
    </row>
    <row r="38605" spans="7:8">
      <c r="G38605" s="118"/>
      <c r="H38605" s="119"/>
    </row>
    <row r="38606" spans="7:8">
      <c r="G38606" s="118"/>
      <c r="H38606" s="119"/>
    </row>
    <row r="38607" spans="7:8">
      <c r="G38607" s="118"/>
      <c r="H38607" s="119"/>
    </row>
    <row r="38608" spans="7:8">
      <c r="G38608" s="118"/>
      <c r="H38608" s="119"/>
    </row>
    <row r="38609" spans="7:8">
      <c r="G38609" s="118"/>
      <c r="H38609" s="119"/>
    </row>
    <row r="38610" spans="7:8">
      <c r="G38610" s="118"/>
      <c r="H38610" s="119"/>
    </row>
    <row r="38611" spans="7:8">
      <c r="G38611" s="118"/>
      <c r="H38611" s="119"/>
    </row>
    <row r="38612" spans="7:8">
      <c r="G38612" s="118"/>
      <c r="H38612" s="119"/>
    </row>
    <row r="38613" spans="7:8">
      <c r="G38613" s="118"/>
      <c r="H38613" s="119"/>
    </row>
    <row r="38614" spans="7:8">
      <c r="G38614" s="118"/>
      <c r="H38614" s="119"/>
    </row>
    <row r="38615" spans="7:8">
      <c r="G38615" s="118"/>
      <c r="H38615" s="119"/>
    </row>
    <row r="38616" spans="7:8">
      <c r="G38616" s="118"/>
      <c r="H38616" s="119"/>
    </row>
    <row r="38617" spans="7:8">
      <c r="G38617" s="118"/>
      <c r="H38617" s="119"/>
    </row>
    <row r="38618" spans="7:8">
      <c r="G38618" s="118"/>
      <c r="H38618" s="119"/>
    </row>
    <row r="38619" spans="7:8">
      <c r="G38619" s="118"/>
      <c r="H38619" s="119"/>
    </row>
    <row r="38620" spans="7:8">
      <c r="G38620" s="118"/>
      <c r="H38620" s="119"/>
    </row>
    <row r="38621" spans="7:8">
      <c r="G38621" s="118"/>
      <c r="H38621" s="119"/>
    </row>
    <row r="38622" spans="7:8">
      <c r="G38622" s="118"/>
      <c r="H38622" s="119"/>
    </row>
    <row r="38623" spans="7:8">
      <c r="G38623" s="118"/>
      <c r="H38623" s="119"/>
    </row>
    <row r="38624" spans="7:8">
      <c r="G38624" s="118"/>
      <c r="H38624" s="119"/>
    </row>
    <row r="38625" spans="7:8">
      <c r="G38625" s="118"/>
      <c r="H38625" s="119"/>
    </row>
    <row r="38626" spans="7:8">
      <c r="G38626" s="118"/>
      <c r="H38626" s="119"/>
    </row>
    <row r="38627" spans="7:8">
      <c r="G38627" s="118"/>
      <c r="H38627" s="119"/>
    </row>
    <row r="38628" spans="7:8">
      <c r="G38628" s="118"/>
      <c r="H38628" s="119"/>
    </row>
    <row r="38629" spans="7:8">
      <c r="G38629" s="118"/>
      <c r="H38629" s="119"/>
    </row>
    <row r="38630" spans="7:8">
      <c r="G38630" s="118"/>
      <c r="H38630" s="119"/>
    </row>
    <row r="38631" spans="7:8">
      <c r="G38631" s="118"/>
      <c r="H38631" s="119"/>
    </row>
    <row r="38632" spans="7:8">
      <c r="G38632" s="118"/>
      <c r="H38632" s="119"/>
    </row>
    <row r="38633" spans="7:8">
      <c r="G38633" s="118"/>
      <c r="H38633" s="119"/>
    </row>
    <row r="38634" spans="7:8">
      <c r="G38634" s="118"/>
      <c r="H38634" s="119"/>
    </row>
    <row r="38635" spans="7:8">
      <c r="G38635" s="118"/>
      <c r="H38635" s="119"/>
    </row>
    <row r="38636" spans="7:8">
      <c r="G38636" s="118"/>
      <c r="H38636" s="119"/>
    </row>
    <row r="38637" spans="7:8">
      <c r="G38637" s="118"/>
      <c r="H38637" s="119"/>
    </row>
    <row r="38638" spans="7:8">
      <c r="G38638" s="118"/>
      <c r="H38638" s="119"/>
    </row>
    <row r="38639" spans="7:8">
      <c r="G38639" s="118"/>
      <c r="H38639" s="119"/>
    </row>
    <row r="38640" spans="7:8">
      <c r="G38640" s="118"/>
      <c r="H38640" s="119"/>
    </row>
    <row r="38641" spans="7:8">
      <c r="G38641" s="118"/>
      <c r="H38641" s="119"/>
    </row>
    <row r="38642" spans="7:8">
      <c r="G38642" s="118"/>
      <c r="H38642" s="119"/>
    </row>
    <row r="38643" spans="7:8">
      <c r="G38643" s="118"/>
      <c r="H38643" s="119"/>
    </row>
    <row r="38644" spans="7:8">
      <c r="G38644" s="118"/>
      <c r="H38644" s="119"/>
    </row>
    <row r="38645" spans="7:8">
      <c r="G38645" s="118"/>
      <c r="H38645" s="119"/>
    </row>
    <row r="38646" spans="7:8">
      <c r="G38646" s="118"/>
      <c r="H38646" s="119"/>
    </row>
    <row r="38647" spans="7:8">
      <c r="G38647" s="118"/>
      <c r="H38647" s="119"/>
    </row>
    <row r="38648" spans="7:8">
      <c r="G38648" s="118"/>
      <c r="H38648" s="119"/>
    </row>
    <row r="38649" spans="7:8">
      <c r="G38649" s="118"/>
      <c r="H38649" s="119"/>
    </row>
    <row r="38650" spans="7:8">
      <c r="G38650" s="118"/>
      <c r="H38650" s="119"/>
    </row>
    <row r="38651" spans="7:8">
      <c r="G38651" s="118"/>
      <c r="H38651" s="119"/>
    </row>
    <row r="38652" spans="7:8">
      <c r="G38652" s="118"/>
      <c r="H38652" s="119"/>
    </row>
    <row r="38653" spans="7:8">
      <c r="G38653" s="118"/>
      <c r="H38653" s="119"/>
    </row>
    <row r="38654" spans="7:8">
      <c r="G38654" s="118"/>
      <c r="H38654" s="119"/>
    </row>
    <row r="38655" spans="7:8">
      <c r="G38655" s="118"/>
      <c r="H38655" s="119"/>
    </row>
    <row r="38656" spans="7:8">
      <c r="G38656" s="118"/>
      <c r="H38656" s="119"/>
    </row>
    <row r="38657" spans="7:8">
      <c r="G38657" s="118"/>
      <c r="H38657" s="119"/>
    </row>
    <row r="38658" spans="7:8">
      <c r="G38658" s="118"/>
      <c r="H38658" s="119"/>
    </row>
    <row r="38659" spans="7:8">
      <c r="G38659" s="118"/>
      <c r="H38659" s="119"/>
    </row>
    <row r="38660" spans="7:8">
      <c r="G38660" s="118"/>
      <c r="H38660" s="119"/>
    </row>
    <row r="38661" spans="7:8">
      <c r="G38661" s="118"/>
      <c r="H38661" s="119"/>
    </row>
    <row r="38662" spans="7:8">
      <c r="G38662" s="118"/>
      <c r="H38662" s="119"/>
    </row>
    <row r="38663" spans="7:8">
      <c r="G38663" s="118"/>
      <c r="H38663" s="119"/>
    </row>
    <row r="38664" spans="7:8">
      <c r="G38664" s="118"/>
      <c r="H38664" s="119"/>
    </row>
    <row r="38665" spans="7:8">
      <c r="G38665" s="118"/>
      <c r="H38665" s="119"/>
    </row>
    <row r="38666" spans="7:8">
      <c r="G38666" s="118"/>
      <c r="H38666" s="119"/>
    </row>
    <row r="38667" spans="7:8">
      <c r="G38667" s="118"/>
      <c r="H38667" s="119"/>
    </row>
    <row r="38668" spans="7:8">
      <c r="G38668" s="118"/>
      <c r="H38668" s="119"/>
    </row>
    <row r="38669" spans="7:8">
      <c r="G38669" s="118"/>
      <c r="H38669" s="119"/>
    </row>
    <row r="38670" spans="7:8">
      <c r="G38670" s="118"/>
      <c r="H38670" s="119"/>
    </row>
    <row r="38671" spans="7:8">
      <c r="G38671" s="118"/>
      <c r="H38671" s="119"/>
    </row>
    <row r="38672" spans="7:8">
      <c r="G38672" s="118"/>
      <c r="H38672" s="119"/>
    </row>
    <row r="38673" spans="7:8">
      <c r="G38673" s="118"/>
      <c r="H38673" s="119"/>
    </row>
    <row r="38674" spans="7:8">
      <c r="G38674" s="118"/>
      <c r="H38674" s="119"/>
    </row>
    <row r="38675" spans="7:8">
      <c r="G38675" s="118"/>
      <c r="H38675" s="119"/>
    </row>
    <row r="38676" spans="7:8">
      <c r="G38676" s="118"/>
      <c r="H38676" s="119"/>
    </row>
    <row r="38677" spans="7:8">
      <c r="G38677" s="118"/>
      <c r="H38677" s="119"/>
    </row>
    <row r="38678" spans="7:8">
      <c r="G38678" s="118"/>
      <c r="H38678" s="119"/>
    </row>
    <row r="38679" spans="7:8">
      <c r="G38679" s="118"/>
      <c r="H38679" s="119"/>
    </row>
    <row r="38680" spans="7:8">
      <c r="G38680" s="118"/>
      <c r="H38680" s="119"/>
    </row>
    <row r="38681" spans="7:8">
      <c r="G38681" s="118"/>
      <c r="H38681" s="119"/>
    </row>
    <row r="38682" spans="7:8">
      <c r="G38682" s="118"/>
      <c r="H38682" s="119"/>
    </row>
    <row r="38683" spans="7:8">
      <c r="G38683" s="118"/>
      <c r="H38683" s="119"/>
    </row>
    <row r="38684" spans="7:8">
      <c r="G38684" s="118"/>
      <c r="H38684" s="119"/>
    </row>
    <row r="38685" spans="7:8">
      <c r="G38685" s="118"/>
      <c r="H38685" s="119"/>
    </row>
    <row r="38686" spans="7:8">
      <c r="G38686" s="118"/>
      <c r="H38686" s="119"/>
    </row>
    <row r="38687" spans="7:8">
      <c r="G38687" s="118"/>
      <c r="H38687" s="119"/>
    </row>
    <row r="38688" spans="7:8">
      <c r="G38688" s="118"/>
      <c r="H38688" s="119"/>
    </row>
    <row r="38689" spans="7:8">
      <c r="G38689" s="118"/>
      <c r="H38689" s="119"/>
    </row>
    <row r="38690" spans="7:8">
      <c r="G38690" s="118"/>
      <c r="H38690" s="119"/>
    </row>
    <row r="38691" spans="7:8">
      <c r="G38691" s="118"/>
      <c r="H38691" s="119"/>
    </row>
    <row r="38692" spans="7:8">
      <c r="G38692" s="118"/>
      <c r="H38692" s="119"/>
    </row>
    <row r="38693" spans="7:8">
      <c r="G38693" s="118"/>
      <c r="H38693" s="119"/>
    </row>
    <row r="38694" spans="7:8">
      <c r="G38694" s="118"/>
      <c r="H38694" s="119"/>
    </row>
    <row r="38695" spans="7:8">
      <c r="G38695" s="118"/>
      <c r="H38695" s="119"/>
    </row>
    <row r="38696" spans="7:8">
      <c r="G38696" s="118"/>
      <c r="H38696" s="119"/>
    </row>
    <row r="38697" spans="7:8">
      <c r="G38697" s="118"/>
      <c r="H38697" s="119"/>
    </row>
    <row r="38698" spans="7:8">
      <c r="G38698" s="118"/>
      <c r="H38698" s="119"/>
    </row>
    <row r="38699" spans="7:8">
      <c r="G38699" s="118"/>
      <c r="H38699" s="119"/>
    </row>
    <row r="38700" spans="7:8">
      <c r="G38700" s="118"/>
      <c r="H38700" s="119"/>
    </row>
    <row r="38701" spans="7:8">
      <c r="G38701" s="118"/>
      <c r="H38701" s="119"/>
    </row>
    <row r="38702" spans="7:8">
      <c r="G38702" s="118"/>
      <c r="H38702" s="119"/>
    </row>
    <row r="38703" spans="7:8">
      <c r="G38703" s="118"/>
      <c r="H38703" s="119"/>
    </row>
    <row r="38704" spans="7:8">
      <c r="G38704" s="118"/>
      <c r="H38704" s="119"/>
    </row>
    <row r="38705" spans="7:8">
      <c r="G38705" s="118"/>
      <c r="H38705" s="119"/>
    </row>
    <row r="38706" spans="7:8">
      <c r="G38706" s="118"/>
      <c r="H38706" s="119"/>
    </row>
    <row r="38707" spans="7:8">
      <c r="G38707" s="118"/>
      <c r="H38707" s="119"/>
    </row>
    <row r="38708" spans="7:8">
      <c r="G38708" s="118"/>
      <c r="H38708" s="119"/>
    </row>
    <row r="38709" spans="7:8">
      <c r="G38709" s="118"/>
      <c r="H38709" s="119"/>
    </row>
    <row r="38710" spans="7:8">
      <c r="G38710" s="118"/>
      <c r="H38710" s="119"/>
    </row>
    <row r="38711" spans="7:8">
      <c r="G38711" s="118"/>
      <c r="H38711" s="119"/>
    </row>
    <row r="38712" spans="7:8">
      <c r="G38712" s="118"/>
      <c r="H38712" s="119"/>
    </row>
    <row r="38713" spans="7:8">
      <c r="G38713" s="118"/>
      <c r="H38713" s="119"/>
    </row>
    <row r="38714" spans="7:8">
      <c r="G38714" s="118"/>
      <c r="H38714" s="119"/>
    </row>
    <row r="38715" spans="7:8">
      <c r="G38715" s="118"/>
      <c r="H38715" s="119"/>
    </row>
    <row r="38716" spans="7:8">
      <c r="G38716" s="118"/>
      <c r="H38716" s="119"/>
    </row>
    <row r="38717" spans="7:8">
      <c r="G38717" s="118"/>
      <c r="H38717" s="119"/>
    </row>
    <row r="38718" spans="7:8">
      <c r="G38718" s="118"/>
      <c r="H38718" s="119"/>
    </row>
    <row r="38719" spans="7:8">
      <c r="G38719" s="118"/>
      <c r="H38719" s="119"/>
    </row>
    <row r="38720" spans="7:8">
      <c r="G38720" s="118"/>
      <c r="H38720" s="119"/>
    </row>
    <row r="38721" spans="7:8">
      <c r="G38721" s="118"/>
      <c r="H38721" s="119"/>
    </row>
    <row r="38722" spans="7:8">
      <c r="G38722" s="118"/>
      <c r="H38722" s="119"/>
    </row>
    <row r="38723" spans="7:8">
      <c r="G38723" s="118"/>
      <c r="H38723" s="119"/>
    </row>
    <row r="38724" spans="7:8">
      <c r="G38724" s="118"/>
      <c r="H38724" s="119"/>
    </row>
    <row r="38725" spans="7:8">
      <c r="G38725" s="118"/>
      <c r="H38725" s="119"/>
    </row>
    <row r="38726" spans="7:8">
      <c r="G38726" s="118"/>
      <c r="H38726" s="119"/>
    </row>
    <row r="38727" spans="7:8">
      <c r="G38727" s="118"/>
      <c r="H38727" s="119"/>
    </row>
    <row r="38728" spans="7:8">
      <c r="G38728" s="118"/>
      <c r="H38728" s="119"/>
    </row>
    <row r="38729" spans="7:8">
      <c r="G38729" s="118"/>
      <c r="H38729" s="119"/>
    </row>
    <row r="38730" spans="7:8">
      <c r="G38730" s="118"/>
      <c r="H38730" s="119"/>
    </row>
    <row r="38731" spans="7:8">
      <c r="G38731" s="118"/>
      <c r="H38731" s="119"/>
    </row>
    <row r="38732" spans="7:8">
      <c r="G38732" s="118"/>
      <c r="H38732" s="119"/>
    </row>
    <row r="38733" spans="7:8">
      <c r="G38733" s="118"/>
      <c r="H38733" s="119"/>
    </row>
    <row r="38734" spans="7:8">
      <c r="G38734" s="118"/>
      <c r="H38734" s="119"/>
    </row>
    <row r="38735" spans="7:8">
      <c r="G38735" s="118"/>
      <c r="H38735" s="119"/>
    </row>
    <row r="38736" spans="7:8">
      <c r="G38736" s="118"/>
      <c r="H38736" s="119"/>
    </row>
    <row r="38737" spans="7:8">
      <c r="G38737" s="118"/>
      <c r="H38737" s="119"/>
    </row>
    <row r="38738" spans="7:8">
      <c r="G38738" s="118"/>
      <c r="H38738" s="119"/>
    </row>
    <row r="38739" spans="7:8">
      <c r="G38739" s="118"/>
      <c r="H38739" s="119"/>
    </row>
    <row r="38740" spans="7:8">
      <c r="G38740" s="118"/>
      <c r="H38740" s="119"/>
    </row>
    <row r="38741" spans="7:8">
      <c r="G38741" s="118"/>
      <c r="H38741" s="119"/>
    </row>
    <row r="38742" spans="7:8">
      <c r="G38742" s="118"/>
      <c r="H38742" s="119"/>
    </row>
    <row r="38743" spans="7:8">
      <c r="G38743" s="118"/>
      <c r="H38743" s="119"/>
    </row>
    <row r="38744" spans="7:8">
      <c r="G38744" s="118"/>
      <c r="H38744" s="119"/>
    </row>
    <row r="38745" spans="7:8">
      <c r="G38745" s="118"/>
      <c r="H38745" s="119"/>
    </row>
    <row r="38746" spans="7:8">
      <c r="G38746" s="118"/>
      <c r="H38746" s="119"/>
    </row>
    <row r="38747" spans="7:8">
      <c r="G38747" s="118"/>
      <c r="H38747" s="119"/>
    </row>
    <row r="38748" spans="7:8">
      <c r="G38748" s="118"/>
      <c r="H38748" s="119"/>
    </row>
    <row r="38749" spans="7:8">
      <c r="G38749" s="118"/>
      <c r="H38749" s="119"/>
    </row>
    <row r="38750" spans="7:8">
      <c r="G38750" s="118"/>
      <c r="H38750" s="119"/>
    </row>
    <row r="38751" spans="7:8">
      <c r="G38751" s="118"/>
      <c r="H38751" s="119"/>
    </row>
    <row r="38752" spans="7:8">
      <c r="G38752" s="118"/>
      <c r="H38752" s="119"/>
    </row>
    <row r="38753" spans="7:8">
      <c r="G38753" s="118"/>
      <c r="H38753" s="119"/>
    </row>
    <row r="38754" spans="7:8">
      <c r="G38754" s="118"/>
      <c r="H38754" s="119"/>
    </row>
    <row r="38755" spans="7:8">
      <c r="G38755" s="118"/>
      <c r="H38755" s="119"/>
    </row>
    <row r="38756" spans="7:8">
      <c r="G38756" s="118"/>
      <c r="H38756" s="119"/>
    </row>
    <row r="38757" spans="7:8">
      <c r="G38757" s="118"/>
      <c r="H38757" s="119"/>
    </row>
    <row r="38758" spans="7:8">
      <c r="G38758" s="118"/>
      <c r="H38758" s="119"/>
    </row>
    <row r="38759" spans="7:8">
      <c r="G38759" s="118"/>
      <c r="H38759" s="119"/>
    </row>
    <row r="38760" spans="7:8">
      <c r="G38760" s="118"/>
      <c r="H38760" s="119"/>
    </row>
    <row r="38761" spans="7:8">
      <c r="G38761" s="118"/>
      <c r="H38761" s="119"/>
    </row>
    <row r="38762" spans="7:8">
      <c r="G38762" s="118"/>
      <c r="H38762" s="119"/>
    </row>
    <row r="38763" spans="7:8">
      <c r="G38763" s="118"/>
      <c r="H38763" s="119"/>
    </row>
    <row r="38764" spans="7:8">
      <c r="G38764" s="118"/>
      <c r="H38764" s="119"/>
    </row>
    <row r="38765" spans="7:8">
      <c r="G38765" s="118"/>
      <c r="H38765" s="119"/>
    </row>
    <row r="38766" spans="7:8">
      <c r="G38766" s="118"/>
      <c r="H38766" s="119"/>
    </row>
    <row r="38767" spans="7:8">
      <c r="G38767" s="118"/>
      <c r="H38767" s="119"/>
    </row>
    <row r="38768" spans="7:8">
      <c r="G38768" s="118"/>
      <c r="H38768" s="119"/>
    </row>
    <row r="38769" spans="7:8">
      <c r="G38769" s="118"/>
      <c r="H38769" s="119"/>
    </row>
    <row r="38770" spans="7:8">
      <c r="G38770" s="118"/>
      <c r="H38770" s="119"/>
    </row>
    <row r="38771" spans="7:8">
      <c r="G38771" s="118"/>
      <c r="H38771" s="119"/>
    </row>
    <row r="38772" spans="7:8">
      <c r="G38772" s="118"/>
      <c r="H38772" s="119"/>
    </row>
    <row r="38773" spans="7:8">
      <c r="G38773" s="118"/>
      <c r="H38773" s="119"/>
    </row>
    <row r="38774" spans="7:8">
      <c r="G38774" s="118"/>
      <c r="H38774" s="119"/>
    </row>
    <row r="38775" spans="7:8">
      <c r="G38775" s="118"/>
      <c r="H38775" s="119"/>
    </row>
    <row r="38776" spans="7:8">
      <c r="G38776" s="118"/>
      <c r="H38776" s="119"/>
    </row>
    <row r="38777" spans="7:8">
      <c r="G38777" s="118"/>
      <c r="H38777" s="119"/>
    </row>
    <row r="38778" spans="7:8">
      <c r="G38778" s="118"/>
      <c r="H38778" s="119"/>
    </row>
    <row r="38779" spans="7:8">
      <c r="G38779" s="118"/>
      <c r="H38779" s="119"/>
    </row>
    <row r="38780" spans="7:8">
      <c r="G38780" s="118"/>
      <c r="H38780" s="119"/>
    </row>
    <row r="38781" spans="7:8">
      <c r="G38781" s="118"/>
      <c r="H38781" s="119"/>
    </row>
    <row r="38782" spans="7:8">
      <c r="G38782" s="118"/>
      <c r="H38782" s="119"/>
    </row>
    <row r="38783" spans="7:8">
      <c r="G38783" s="118"/>
      <c r="H38783" s="119"/>
    </row>
    <row r="38784" spans="7:8">
      <c r="G38784" s="118"/>
      <c r="H38784" s="119"/>
    </row>
    <row r="38785" spans="7:8">
      <c r="G38785" s="118"/>
      <c r="H38785" s="119"/>
    </row>
    <row r="38786" spans="7:8">
      <c r="G38786" s="118"/>
      <c r="H38786" s="119"/>
    </row>
    <row r="38787" spans="7:8">
      <c r="G38787" s="118"/>
      <c r="H38787" s="119"/>
    </row>
    <row r="38788" spans="7:8">
      <c r="G38788" s="118"/>
      <c r="H38788" s="119"/>
    </row>
    <row r="38789" spans="7:8">
      <c r="G38789" s="118"/>
      <c r="H38789" s="119"/>
    </row>
    <row r="38790" spans="7:8">
      <c r="G38790" s="118"/>
      <c r="H38790" s="119"/>
    </row>
    <row r="38791" spans="7:8">
      <c r="G38791" s="118"/>
      <c r="H38791" s="119"/>
    </row>
    <row r="38792" spans="7:8">
      <c r="G38792" s="118"/>
      <c r="H38792" s="119"/>
    </row>
    <row r="38793" spans="7:8">
      <c r="G38793" s="118"/>
      <c r="H38793" s="119"/>
    </row>
    <row r="38794" spans="7:8">
      <c r="G38794" s="118"/>
      <c r="H38794" s="119"/>
    </row>
    <row r="38795" spans="7:8">
      <c r="G38795" s="118"/>
      <c r="H38795" s="119"/>
    </row>
    <row r="38796" spans="7:8">
      <c r="G38796" s="118"/>
      <c r="H38796" s="119"/>
    </row>
    <row r="38797" spans="7:8">
      <c r="G38797" s="118"/>
      <c r="H38797" s="119"/>
    </row>
    <row r="38798" spans="7:8">
      <c r="G38798" s="118"/>
      <c r="H38798" s="119"/>
    </row>
    <row r="38799" spans="7:8">
      <c r="G38799" s="118"/>
      <c r="H38799" s="119"/>
    </row>
    <row r="38800" spans="7:8">
      <c r="G38800" s="118"/>
      <c r="H38800" s="119"/>
    </row>
    <row r="38801" spans="7:8">
      <c r="G38801" s="118"/>
      <c r="H38801" s="119"/>
    </row>
    <row r="38802" spans="7:8">
      <c r="G38802" s="118"/>
      <c r="H38802" s="119"/>
    </row>
    <row r="38803" spans="7:8">
      <c r="G38803" s="118"/>
      <c r="H38803" s="119"/>
    </row>
    <row r="38804" spans="7:8">
      <c r="G38804" s="118"/>
      <c r="H38804" s="119"/>
    </row>
    <row r="38805" spans="7:8">
      <c r="G38805" s="118"/>
      <c r="H38805" s="119"/>
    </row>
    <row r="38806" spans="7:8">
      <c r="G38806" s="118"/>
      <c r="H38806" s="119"/>
    </row>
    <row r="38807" spans="7:8">
      <c r="G38807" s="118"/>
      <c r="H38807" s="119"/>
    </row>
    <row r="38808" spans="7:8">
      <c r="G38808" s="118"/>
      <c r="H38808" s="119"/>
    </row>
    <row r="38809" spans="7:8">
      <c r="G38809" s="118"/>
      <c r="H38809" s="119"/>
    </row>
    <row r="38810" spans="7:8">
      <c r="G38810" s="118"/>
      <c r="H38810" s="119"/>
    </row>
    <row r="38811" spans="7:8">
      <c r="G38811" s="118"/>
      <c r="H38811" s="119"/>
    </row>
    <row r="38812" spans="7:8">
      <c r="G38812" s="118"/>
      <c r="H38812" s="119"/>
    </row>
    <row r="38813" spans="7:8">
      <c r="G38813" s="118"/>
      <c r="H38813" s="119"/>
    </row>
    <row r="38814" spans="7:8">
      <c r="G38814" s="118"/>
      <c r="H38814" s="119"/>
    </row>
    <row r="38815" spans="7:8">
      <c r="G38815" s="118"/>
      <c r="H38815" s="119"/>
    </row>
    <row r="38816" spans="7:8">
      <c r="G38816" s="118"/>
      <c r="H38816" s="119"/>
    </row>
    <row r="38817" spans="7:8">
      <c r="G38817" s="118"/>
      <c r="H38817" s="119"/>
    </row>
    <row r="38818" spans="7:8">
      <c r="G38818" s="118"/>
      <c r="H38818" s="119"/>
    </row>
    <row r="38819" spans="7:8">
      <c r="G38819" s="118"/>
      <c r="H38819" s="119"/>
    </row>
    <row r="38820" spans="7:8">
      <c r="G38820" s="118"/>
      <c r="H38820" s="119"/>
    </row>
    <row r="38821" spans="7:8">
      <c r="G38821" s="118"/>
      <c r="H38821" s="119"/>
    </row>
    <row r="38822" spans="7:8">
      <c r="G38822" s="118"/>
      <c r="H38822" s="119"/>
    </row>
    <row r="38823" spans="7:8">
      <c r="G38823" s="118"/>
      <c r="H38823" s="119"/>
    </row>
    <row r="38824" spans="7:8">
      <c r="G38824" s="118"/>
      <c r="H38824" s="119"/>
    </row>
    <row r="38825" spans="7:8">
      <c r="G38825" s="118"/>
      <c r="H38825" s="119"/>
    </row>
    <row r="38826" spans="7:8">
      <c r="G38826" s="118"/>
      <c r="H38826" s="119"/>
    </row>
    <row r="38827" spans="7:8">
      <c r="G38827" s="118"/>
      <c r="H38827" s="119"/>
    </row>
    <row r="38828" spans="7:8">
      <c r="G38828" s="118"/>
      <c r="H38828" s="119"/>
    </row>
    <row r="38829" spans="7:8">
      <c r="G38829" s="118"/>
      <c r="H38829" s="119"/>
    </row>
    <row r="38830" spans="7:8">
      <c r="G38830" s="118"/>
      <c r="H38830" s="119"/>
    </row>
    <row r="38831" spans="7:8">
      <c r="G38831" s="118"/>
      <c r="H38831" s="119"/>
    </row>
    <row r="38832" spans="7:8">
      <c r="G38832" s="118"/>
      <c r="H38832" s="119"/>
    </row>
    <row r="38833" spans="7:8">
      <c r="G38833" s="118"/>
      <c r="H38833" s="119"/>
    </row>
    <row r="38834" spans="7:8">
      <c r="G38834" s="118"/>
      <c r="H38834" s="119"/>
    </row>
    <row r="38835" spans="7:8">
      <c r="G38835" s="118"/>
      <c r="H38835" s="119"/>
    </row>
    <row r="38836" spans="7:8">
      <c r="G38836" s="118"/>
      <c r="H38836" s="119"/>
    </row>
    <row r="38837" spans="7:8">
      <c r="G38837" s="118"/>
      <c r="H38837" s="119"/>
    </row>
    <row r="38838" spans="7:8">
      <c r="G38838" s="118"/>
      <c r="H38838" s="119"/>
    </row>
    <row r="38839" spans="7:8">
      <c r="G38839" s="118"/>
      <c r="H38839" s="119"/>
    </row>
    <row r="38840" spans="7:8">
      <c r="G38840" s="118"/>
      <c r="H38840" s="119"/>
    </row>
    <row r="38841" spans="7:8">
      <c r="G38841" s="118"/>
      <c r="H38841" s="119"/>
    </row>
    <row r="38842" spans="7:8">
      <c r="G38842" s="118"/>
      <c r="H38842" s="119"/>
    </row>
    <row r="38843" spans="7:8">
      <c r="G38843" s="118"/>
      <c r="H38843" s="119"/>
    </row>
    <row r="38844" spans="7:8">
      <c r="G38844" s="118"/>
      <c r="H38844" s="119"/>
    </row>
    <row r="38845" spans="7:8">
      <c r="G38845" s="118"/>
      <c r="H38845" s="119"/>
    </row>
    <row r="38846" spans="7:8">
      <c r="G38846" s="118"/>
      <c r="H38846" s="119"/>
    </row>
    <row r="38847" spans="7:8">
      <c r="G38847" s="118"/>
      <c r="H38847" s="119"/>
    </row>
    <row r="38848" spans="7:8">
      <c r="G38848" s="118"/>
      <c r="H38848" s="119"/>
    </row>
    <row r="38849" spans="7:8">
      <c r="G38849" s="118"/>
      <c r="H38849" s="119"/>
    </row>
    <row r="38850" spans="7:8">
      <c r="G38850" s="118"/>
      <c r="H38850" s="119"/>
    </row>
    <row r="38851" spans="7:8">
      <c r="G38851" s="118"/>
      <c r="H38851" s="119"/>
    </row>
    <row r="38852" spans="7:8">
      <c r="G38852" s="118"/>
      <c r="H38852" s="119"/>
    </row>
    <row r="38853" spans="7:8">
      <c r="G38853" s="118"/>
      <c r="H38853" s="119"/>
    </row>
    <row r="38854" spans="7:8">
      <c r="G38854" s="118"/>
      <c r="H38854" s="119"/>
    </row>
    <row r="38855" spans="7:8">
      <c r="G38855" s="118"/>
      <c r="H38855" s="119"/>
    </row>
    <row r="38856" spans="7:8">
      <c r="G38856" s="118"/>
      <c r="H38856" s="119"/>
    </row>
    <row r="38857" spans="7:8">
      <c r="G38857" s="118"/>
      <c r="H38857" s="119"/>
    </row>
    <row r="38858" spans="7:8">
      <c r="G38858" s="118"/>
      <c r="H38858" s="119"/>
    </row>
    <row r="38859" spans="7:8">
      <c r="G38859" s="118"/>
      <c r="H38859" s="119"/>
    </row>
    <row r="38860" spans="7:8">
      <c r="G38860" s="118"/>
      <c r="H38860" s="119"/>
    </row>
    <row r="38861" spans="7:8">
      <c r="G38861" s="118"/>
      <c r="H38861" s="119"/>
    </row>
    <row r="38862" spans="7:8">
      <c r="G38862" s="118"/>
      <c r="H38862" s="119"/>
    </row>
    <row r="38863" spans="7:8">
      <c r="G38863" s="118"/>
      <c r="H38863" s="119"/>
    </row>
    <row r="38864" spans="7:8">
      <c r="G38864" s="118"/>
      <c r="H38864" s="119"/>
    </row>
    <row r="38865" spans="7:8">
      <c r="G38865" s="118"/>
      <c r="H38865" s="119"/>
    </row>
    <row r="38866" spans="7:8">
      <c r="G38866" s="118"/>
      <c r="H38866" s="119"/>
    </row>
    <row r="38867" spans="7:8">
      <c r="G38867" s="118"/>
      <c r="H38867" s="119"/>
    </row>
    <row r="38868" spans="7:8">
      <c r="G38868" s="118"/>
      <c r="H38868" s="119"/>
    </row>
    <row r="38869" spans="7:8">
      <c r="G38869" s="118"/>
      <c r="H38869" s="119"/>
    </row>
    <row r="38870" spans="7:8">
      <c r="G38870" s="118"/>
      <c r="H38870" s="119"/>
    </row>
    <row r="38871" spans="7:8">
      <c r="G38871" s="118"/>
      <c r="H38871" s="119"/>
    </row>
    <row r="38872" spans="7:8">
      <c r="G38872" s="118"/>
      <c r="H38872" s="119"/>
    </row>
    <row r="38873" spans="7:8">
      <c r="G38873" s="118"/>
      <c r="H38873" s="119"/>
    </row>
    <row r="38874" spans="7:8">
      <c r="G38874" s="118"/>
      <c r="H38874" s="119"/>
    </row>
    <row r="38875" spans="7:8">
      <c r="G38875" s="118"/>
      <c r="H38875" s="119"/>
    </row>
    <row r="38876" spans="7:8">
      <c r="G38876" s="118"/>
      <c r="H38876" s="119"/>
    </row>
    <row r="38877" spans="7:8">
      <c r="G38877" s="118"/>
      <c r="H38877" s="119"/>
    </row>
    <row r="38878" spans="7:8">
      <c r="G38878" s="118"/>
      <c r="H38878" s="119"/>
    </row>
    <row r="38879" spans="7:8">
      <c r="G38879" s="118"/>
      <c r="H38879" s="119"/>
    </row>
    <row r="38880" spans="7:8">
      <c r="G38880" s="118"/>
      <c r="H38880" s="119"/>
    </row>
    <row r="38881" spans="7:8">
      <c r="G38881" s="118"/>
      <c r="H38881" s="119"/>
    </row>
    <row r="38882" spans="7:8">
      <c r="G38882" s="118"/>
      <c r="H38882" s="119"/>
    </row>
    <row r="38883" spans="7:8">
      <c r="G38883" s="118"/>
      <c r="H38883" s="119"/>
    </row>
    <row r="38884" spans="7:8">
      <c r="G38884" s="118"/>
      <c r="H38884" s="119"/>
    </row>
    <row r="38885" spans="7:8">
      <c r="G38885" s="118"/>
      <c r="H38885" s="119"/>
    </row>
    <row r="38886" spans="7:8">
      <c r="G38886" s="118"/>
      <c r="H38886" s="119"/>
    </row>
    <row r="38887" spans="7:8">
      <c r="G38887" s="118"/>
      <c r="H38887" s="119"/>
    </row>
    <row r="38888" spans="7:8">
      <c r="G38888" s="118"/>
      <c r="H38888" s="119"/>
    </row>
    <row r="38889" spans="7:8">
      <c r="G38889" s="118"/>
      <c r="H38889" s="119"/>
    </row>
    <row r="38890" spans="7:8">
      <c r="G38890" s="118"/>
      <c r="H38890" s="119"/>
    </row>
    <row r="38891" spans="7:8">
      <c r="G38891" s="118"/>
      <c r="H38891" s="119"/>
    </row>
    <row r="38892" spans="7:8">
      <c r="G38892" s="118"/>
      <c r="H38892" s="119"/>
    </row>
    <row r="38893" spans="7:8">
      <c r="G38893" s="118"/>
      <c r="H38893" s="119"/>
    </row>
    <row r="38894" spans="7:8">
      <c r="G38894" s="118"/>
      <c r="H38894" s="119"/>
    </row>
    <row r="38895" spans="7:8">
      <c r="G38895" s="118"/>
      <c r="H38895" s="119"/>
    </row>
    <row r="38896" spans="7:8">
      <c r="G38896" s="118"/>
      <c r="H38896" s="119"/>
    </row>
    <row r="38897" spans="7:8">
      <c r="G38897" s="118"/>
      <c r="H38897" s="119"/>
    </row>
    <row r="38898" spans="7:8">
      <c r="G38898" s="118"/>
      <c r="H38898" s="119"/>
    </row>
    <row r="38899" spans="7:8">
      <c r="G38899" s="118"/>
      <c r="H38899" s="119"/>
    </row>
    <row r="38900" spans="7:8">
      <c r="G38900" s="118"/>
      <c r="H38900" s="119"/>
    </row>
    <row r="38901" spans="7:8">
      <c r="G38901" s="118"/>
      <c r="H38901" s="119"/>
    </row>
    <row r="38902" spans="7:8">
      <c r="G38902" s="118"/>
      <c r="H38902" s="119"/>
    </row>
    <row r="38903" spans="7:8">
      <c r="G38903" s="118"/>
      <c r="H38903" s="119"/>
    </row>
    <row r="38904" spans="7:8">
      <c r="G38904" s="118"/>
      <c r="H38904" s="119"/>
    </row>
    <row r="38905" spans="7:8">
      <c r="G38905" s="118"/>
      <c r="H38905" s="119"/>
    </row>
    <row r="38906" spans="7:8">
      <c r="G38906" s="118"/>
      <c r="H38906" s="119"/>
    </row>
    <row r="38907" spans="7:8">
      <c r="G38907" s="118"/>
      <c r="H38907" s="119"/>
    </row>
    <row r="38908" spans="7:8">
      <c r="G38908" s="118"/>
      <c r="H38908" s="119"/>
    </row>
    <row r="38909" spans="7:8">
      <c r="G38909" s="118"/>
      <c r="H38909" s="119"/>
    </row>
    <row r="38910" spans="7:8">
      <c r="G38910" s="118"/>
      <c r="H38910" s="119"/>
    </row>
    <row r="38911" spans="7:8">
      <c r="G38911" s="118"/>
      <c r="H38911" s="119"/>
    </row>
    <row r="38912" spans="7:8">
      <c r="G38912" s="118"/>
      <c r="H38912" s="119"/>
    </row>
    <row r="38913" spans="7:8">
      <c r="G38913" s="118"/>
      <c r="H38913" s="119"/>
    </row>
    <row r="38914" spans="7:8">
      <c r="G38914" s="118"/>
      <c r="H38914" s="119"/>
    </row>
    <row r="38915" spans="7:8">
      <c r="G38915" s="118"/>
      <c r="H38915" s="119"/>
    </row>
    <row r="38916" spans="7:8">
      <c r="G38916" s="118"/>
      <c r="H38916" s="119"/>
    </row>
    <row r="38917" spans="7:8">
      <c r="G38917" s="118"/>
      <c r="H38917" s="119"/>
    </row>
    <row r="38918" spans="7:8">
      <c r="G38918" s="118"/>
      <c r="H38918" s="119"/>
    </row>
    <row r="38919" spans="7:8">
      <c r="G38919" s="118"/>
      <c r="H38919" s="119"/>
    </row>
    <row r="38920" spans="7:8">
      <c r="G38920" s="118"/>
      <c r="H38920" s="119"/>
    </row>
    <row r="38921" spans="7:8">
      <c r="G38921" s="118"/>
      <c r="H38921" s="119"/>
    </row>
    <row r="38922" spans="7:8">
      <c r="G38922" s="118"/>
      <c r="H38922" s="119"/>
    </row>
    <row r="38923" spans="7:8">
      <c r="G38923" s="118"/>
      <c r="H38923" s="119"/>
    </row>
    <row r="38924" spans="7:8">
      <c r="G38924" s="118"/>
      <c r="H38924" s="119"/>
    </row>
    <row r="38925" spans="7:8">
      <c r="G38925" s="118"/>
      <c r="H38925" s="119"/>
    </row>
    <row r="38926" spans="7:8">
      <c r="G38926" s="118"/>
      <c r="H38926" s="119"/>
    </row>
    <row r="38927" spans="7:8">
      <c r="G38927" s="118"/>
      <c r="H38927" s="119"/>
    </row>
    <row r="38928" spans="7:8">
      <c r="G38928" s="118"/>
      <c r="H38928" s="119"/>
    </row>
    <row r="38929" spans="7:8">
      <c r="G38929" s="118"/>
      <c r="H38929" s="119"/>
    </row>
    <row r="38930" spans="7:8">
      <c r="G38930" s="118"/>
      <c r="H38930" s="119"/>
    </row>
    <row r="38931" spans="7:8">
      <c r="G38931" s="118"/>
      <c r="H38931" s="119"/>
    </row>
    <row r="38932" spans="7:8">
      <c r="G38932" s="118"/>
      <c r="H38932" s="119"/>
    </row>
    <row r="38933" spans="7:8">
      <c r="G38933" s="118"/>
      <c r="H38933" s="119"/>
    </row>
    <row r="38934" spans="7:8">
      <c r="G38934" s="118"/>
      <c r="H38934" s="119"/>
    </row>
    <row r="38935" spans="7:8">
      <c r="G38935" s="118"/>
      <c r="H38935" s="119"/>
    </row>
    <row r="38936" spans="7:8">
      <c r="G38936" s="118"/>
      <c r="H38936" s="119"/>
    </row>
    <row r="38937" spans="7:8">
      <c r="G38937" s="118"/>
      <c r="H38937" s="119"/>
    </row>
    <row r="38938" spans="7:8">
      <c r="G38938" s="118"/>
      <c r="H38938" s="119"/>
    </row>
    <row r="38939" spans="7:8">
      <c r="G38939" s="118"/>
      <c r="H38939" s="119"/>
    </row>
    <row r="38940" spans="7:8">
      <c r="G38940" s="118"/>
      <c r="H38940" s="119"/>
    </row>
    <row r="38941" spans="7:8">
      <c r="G38941" s="118"/>
      <c r="H38941" s="119"/>
    </row>
    <row r="38942" spans="7:8">
      <c r="G38942" s="118"/>
      <c r="H38942" s="119"/>
    </row>
    <row r="38943" spans="7:8">
      <c r="G38943" s="118"/>
      <c r="H38943" s="119"/>
    </row>
    <row r="38944" spans="7:8">
      <c r="G38944" s="118"/>
      <c r="H38944" s="119"/>
    </row>
    <row r="38945" spans="7:8">
      <c r="G38945" s="118"/>
      <c r="H38945" s="119"/>
    </row>
    <row r="38946" spans="7:8">
      <c r="G38946" s="118"/>
      <c r="H38946" s="119"/>
    </row>
    <row r="38947" spans="7:8">
      <c r="G38947" s="118"/>
      <c r="H38947" s="119"/>
    </row>
    <row r="38948" spans="7:8">
      <c r="G38948" s="118"/>
      <c r="H38948" s="119"/>
    </row>
    <row r="38949" spans="7:8">
      <c r="G38949" s="118"/>
      <c r="H38949" s="119"/>
    </row>
    <row r="38950" spans="7:8">
      <c r="G38950" s="118"/>
      <c r="H38950" s="119"/>
    </row>
    <row r="38951" spans="7:8">
      <c r="G38951" s="118"/>
      <c r="H38951" s="119"/>
    </row>
    <row r="38952" spans="7:8">
      <c r="G38952" s="118"/>
      <c r="H38952" s="119"/>
    </row>
    <row r="38953" spans="7:8">
      <c r="G38953" s="118"/>
      <c r="H38953" s="119"/>
    </row>
    <row r="38954" spans="7:8">
      <c r="G38954" s="118"/>
      <c r="H38954" s="119"/>
    </row>
    <row r="38955" spans="7:8">
      <c r="G38955" s="118"/>
      <c r="H38955" s="119"/>
    </row>
    <row r="38956" spans="7:8">
      <c r="G38956" s="118"/>
      <c r="H38956" s="119"/>
    </row>
    <row r="38957" spans="7:8">
      <c r="G38957" s="118"/>
      <c r="H38957" s="119"/>
    </row>
    <row r="38958" spans="7:8">
      <c r="G38958" s="118"/>
      <c r="H38958" s="119"/>
    </row>
    <row r="38959" spans="7:8">
      <c r="G38959" s="118"/>
      <c r="H38959" s="119"/>
    </row>
    <row r="38960" spans="7:8">
      <c r="G38960" s="118"/>
      <c r="H38960" s="119"/>
    </row>
    <row r="38961" spans="7:8">
      <c r="G38961" s="118"/>
      <c r="H38961" s="119"/>
    </row>
    <row r="38962" spans="7:8">
      <c r="G38962" s="118"/>
      <c r="H38962" s="119"/>
    </row>
    <row r="38963" spans="7:8">
      <c r="G38963" s="118"/>
      <c r="H38963" s="119"/>
    </row>
    <row r="38964" spans="7:8">
      <c r="G38964" s="118"/>
      <c r="H38964" s="119"/>
    </row>
    <row r="38965" spans="7:8">
      <c r="G38965" s="118"/>
      <c r="H38965" s="119"/>
    </row>
    <row r="38966" spans="7:8">
      <c r="G38966" s="118"/>
      <c r="H38966" s="119"/>
    </row>
    <row r="38967" spans="7:8">
      <c r="G38967" s="118"/>
      <c r="H38967" s="119"/>
    </row>
    <row r="38968" spans="7:8">
      <c r="G38968" s="118"/>
      <c r="H38968" s="119"/>
    </row>
    <row r="38969" spans="7:8">
      <c r="G38969" s="118"/>
      <c r="H38969" s="119"/>
    </row>
    <row r="38970" spans="7:8">
      <c r="G38970" s="118"/>
      <c r="H38970" s="119"/>
    </row>
    <row r="38971" spans="7:8">
      <c r="G38971" s="118"/>
      <c r="H38971" s="119"/>
    </row>
    <row r="38972" spans="7:8">
      <c r="G38972" s="118"/>
      <c r="H38972" s="119"/>
    </row>
    <row r="38973" spans="7:8">
      <c r="G38973" s="118"/>
      <c r="H38973" s="119"/>
    </row>
    <row r="38974" spans="7:8">
      <c r="G38974" s="118"/>
      <c r="H38974" s="119"/>
    </row>
    <row r="38975" spans="7:8">
      <c r="G38975" s="118"/>
      <c r="H38975" s="119"/>
    </row>
    <row r="38976" spans="7:8">
      <c r="G38976" s="118"/>
      <c r="H38976" s="119"/>
    </row>
    <row r="38977" spans="7:8">
      <c r="G38977" s="118"/>
      <c r="H38977" s="119"/>
    </row>
    <row r="38978" spans="7:8">
      <c r="G38978" s="118"/>
      <c r="H38978" s="119"/>
    </row>
    <row r="38979" spans="7:8">
      <c r="G38979" s="118"/>
      <c r="H38979" s="119"/>
    </row>
    <row r="38980" spans="7:8">
      <c r="G38980" s="118"/>
      <c r="H38980" s="119"/>
    </row>
    <row r="38981" spans="7:8">
      <c r="G38981" s="118"/>
      <c r="H38981" s="119"/>
    </row>
    <row r="38982" spans="7:8">
      <c r="G38982" s="118"/>
      <c r="H38982" s="119"/>
    </row>
    <row r="38983" spans="7:8">
      <c r="G38983" s="118"/>
      <c r="H38983" s="119"/>
    </row>
    <row r="38984" spans="7:8">
      <c r="G38984" s="118"/>
      <c r="H38984" s="119"/>
    </row>
    <row r="38985" spans="7:8">
      <c r="G38985" s="118"/>
      <c r="H38985" s="119"/>
    </row>
    <row r="38986" spans="7:8">
      <c r="G38986" s="118"/>
      <c r="H38986" s="119"/>
    </row>
    <row r="38987" spans="7:8">
      <c r="G38987" s="118"/>
      <c r="H38987" s="119"/>
    </row>
    <row r="38988" spans="7:8">
      <c r="G38988" s="118"/>
      <c r="H38988" s="119"/>
    </row>
    <row r="38989" spans="7:8">
      <c r="G38989" s="118"/>
      <c r="H38989" s="119"/>
    </row>
    <row r="38990" spans="7:8">
      <c r="G38990" s="118"/>
      <c r="H38990" s="119"/>
    </row>
    <row r="38991" spans="7:8">
      <c r="G38991" s="118"/>
      <c r="H38991" s="119"/>
    </row>
    <row r="38992" spans="7:8">
      <c r="G38992" s="118"/>
      <c r="H38992" s="119"/>
    </row>
    <row r="38993" spans="7:8">
      <c r="G38993" s="118"/>
      <c r="H38993" s="119"/>
    </row>
    <row r="38994" spans="7:8">
      <c r="G38994" s="118"/>
      <c r="H38994" s="119"/>
    </row>
    <row r="38995" spans="7:8">
      <c r="G38995" s="118"/>
      <c r="H38995" s="119"/>
    </row>
    <row r="38996" spans="7:8">
      <c r="G38996" s="118"/>
      <c r="H38996" s="119"/>
    </row>
    <row r="38997" spans="7:8">
      <c r="G38997" s="118"/>
      <c r="H38997" s="119"/>
    </row>
    <row r="38998" spans="7:8">
      <c r="G38998" s="118"/>
      <c r="H38998" s="119"/>
    </row>
    <row r="38999" spans="7:8">
      <c r="G38999" s="118"/>
      <c r="H38999" s="119"/>
    </row>
    <row r="39000" spans="7:8">
      <c r="G39000" s="118"/>
      <c r="H39000" s="119"/>
    </row>
    <row r="39001" spans="7:8">
      <c r="G39001" s="118"/>
      <c r="H39001" s="119"/>
    </row>
    <row r="39002" spans="7:8">
      <c r="G39002" s="118"/>
      <c r="H39002" s="119"/>
    </row>
    <row r="39003" spans="7:8">
      <c r="G39003" s="118"/>
      <c r="H39003" s="119"/>
    </row>
    <row r="39004" spans="7:8">
      <c r="G39004" s="118"/>
      <c r="H39004" s="119"/>
    </row>
    <row r="39005" spans="7:8">
      <c r="G39005" s="118"/>
      <c r="H39005" s="119"/>
    </row>
    <row r="39006" spans="7:8">
      <c r="G39006" s="118"/>
      <c r="H39006" s="119"/>
    </row>
    <row r="39007" spans="7:8">
      <c r="G39007" s="118"/>
      <c r="H39007" s="119"/>
    </row>
    <row r="39008" spans="7:8">
      <c r="G39008" s="118"/>
      <c r="H39008" s="119"/>
    </row>
    <row r="39009" spans="7:8">
      <c r="G39009" s="118"/>
      <c r="H39009" s="119"/>
    </row>
    <row r="39010" spans="7:8">
      <c r="G39010" s="118"/>
      <c r="H39010" s="119"/>
    </row>
    <row r="39011" spans="7:8">
      <c r="G39011" s="118"/>
      <c r="H39011" s="119"/>
    </row>
    <row r="39012" spans="7:8">
      <c r="G39012" s="118"/>
      <c r="H39012" s="119"/>
    </row>
    <row r="39013" spans="7:8">
      <c r="G39013" s="118"/>
      <c r="H39013" s="119"/>
    </row>
    <row r="39014" spans="7:8">
      <c r="G39014" s="118"/>
      <c r="H39014" s="119"/>
    </row>
    <row r="39015" spans="7:8">
      <c r="G39015" s="118"/>
      <c r="H39015" s="119"/>
    </row>
    <row r="39016" spans="7:8">
      <c r="G39016" s="118"/>
      <c r="H39016" s="119"/>
    </row>
    <row r="39017" spans="7:8">
      <c r="G39017" s="118"/>
      <c r="H39017" s="119"/>
    </row>
    <row r="39018" spans="7:8">
      <c r="G39018" s="118"/>
      <c r="H39018" s="119"/>
    </row>
    <row r="39019" spans="7:8">
      <c r="G39019" s="118"/>
      <c r="H39019" s="119"/>
    </row>
    <row r="39020" spans="7:8">
      <c r="G39020" s="118"/>
      <c r="H39020" s="119"/>
    </row>
    <row r="39021" spans="7:8">
      <c r="G39021" s="118"/>
      <c r="H39021" s="119"/>
    </row>
    <row r="39022" spans="7:8">
      <c r="G39022" s="118"/>
      <c r="H39022" s="119"/>
    </row>
    <row r="39023" spans="7:8">
      <c r="G39023" s="118"/>
      <c r="H39023" s="119"/>
    </row>
    <row r="39024" spans="7:8">
      <c r="G39024" s="118"/>
      <c r="H39024" s="119"/>
    </row>
    <row r="39025" spans="7:8">
      <c r="G39025" s="118"/>
      <c r="H39025" s="119"/>
    </row>
    <row r="39026" spans="7:8">
      <c r="G39026" s="118"/>
      <c r="H39026" s="119"/>
    </row>
    <row r="39027" spans="7:8">
      <c r="G39027" s="118"/>
      <c r="H39027" s="119"/>
    </row>
    <row r="39028" spans="7:8">
      <c r="G39028" s="118"/>
      <c r="H39028" s="119"/>
    </row>
    <row r="39029" spans="7:8">
      <c r="G39029" s="118"/>
      <c r="H39029" s="119"/>
    </row>
    <row r="39030" spans="7:8">
      <c r="G39030" s="118"/>
      <c r="H39030" s="119"/>
    </row>
    <row r="39031" spans="7:8">
      <c r="G39031" s="118"/>
      <c r="H39031" s="119"/>
    </row>
    <row r="39032" spans="7:8">
      <c r="G39032" s="118"/>
      <c r="H39032" s="119"/>
    </row>
    <row r="39033" spans="7:8">
      <c r="G39033" s="118"/>
      <c r="H39033" s="119"/>
    </row>
    <row r="39034" spans="7:8">
      <c r="G39034" s="118"/>
      <c r="H39034" s="119"/>
    </row>
    <row r="39035" spans="7:8">
      <c r="G39035" s="118"/>
      <c r="H39035" s="119"/>
    </row>
    <row r="39036" spans="7:8">
      <c r="G39036" s="118"/>
      <c r="H39036" s="119"/>
    </row>
    <row r="39037" spans="7:8">
      <c r="G39037" s="118"/>
      <c r="H39037" s="119"/>
    </row>
    <row r="39038" spans="7:8">
      <c r="G39038" s="118"/>
      <c r="H39038" s="119"/>
    </row>
    <row r="39039" spans="7:8">
      <c r="G39039" s="118"/>
      <c r="H39039" s="119"/>
    </row>
    <row r="39040" spans="7:8">
      <c r="G39040" s="118"/>
      <c r="H39040" s="119"/>
    </row>
    <row r="39041" spans="7:8">
      <c r="G39041" s="118"/>
      <c r="H39041" s="119"/>
    </row>
    <row r="39042" spans="7:8">
      <c r="G39042" s="118"/>
      <c r="H39042" s="119"/>
    </row>
    <row r="39043" spans="7:8">
      <c r="G39043" s="118"/>
      <c r="H39043" s="119"/>
    </row>
    <row r="39044" spans="7:8">
      <c r="G39044" s="118"/>
      <c r="H39044" s="119"/>
    </row>
    <row r="39045" spans="7:8">
      <c r="G39045" s="118"/>
      <c r="H39045" s="119"/>
    </row>
    <row r="39046" spans="7:8">
      <c r="G39046" s="118"/>
      <c r="H39046" s="119"/>
    </row>
    <row r="39047" spans="7:8">
      <c r="G39047" s="118"/>
      <c r="H39047" s="119"/>
    </row>
    <row r="39048" spans="7:8">
      <c r="G39048" s="118"/>
      <c r="H39048" s="119"/>
    </row>
    <row r="39049" spans="7:8">
      <c r="G39049" s="118"/>
      <c r="H39049" s="119"/>
    </row>
    <row r="39050" spans="7:8">
      <c r="G39050" s="118"/>
      <c r="H39050" s="119"/>
    </row>
    <row r="39051" spans="7:8">
      <c r="G39051" s="118"/>
      <c r="H39051" s="119"/>
    </row>
    <row r="39052" spans="7:8">
      <c r="G39052" s="118"/>
      <c r="H39052" s="119"/>
    </row>
    <row r="39053" spans="7:8">
      <c r="G39053" s="118"/>
      <c r="H39053" s="119"/>
    </row>
    <row r="39054" spans="7:8">
      <c r="G39054" s="118"/>
      <c r="H39054" s="119"/>
    </row>
    <row r="39055" spans="7:8">
      <c r="G39055" s="118"/>
      <c r="H39055" s="119"/>
    </row>
    <row r="39056" spans="7:8">
      <c r="G39056" s="118"/>
      <c r="H39056" s="119"/>
    </row>
    <row r="39057" spans="7:8">
      <c r="G39057" s="118"/>
      <c r="H39057" s="119"/>
    </row>
    <row r="39058" spans="7:8">
      <c r="G39058" s="118"/>
      <c r="H39058" s="119"/>
    </row>
    <row r="39059" spans="7:8">
      <c r="G39059" s="118"/>
      <c r="H39059" s="119"/>
    </row>
    <row r="39060" spans="7:8">
      <c r="G39060" s="118"/>
      <c r="H39060" s="119"/>
    </row>
    <row r="39061" spans="7:8">
      <c r="G39061" s="118"/>
      <c r="H39061" s="119"/>
    </row>
    <row r="39062" spans="7:8">
      <c r="G39062" s="118"/>
      <c r="H39062" s="119"/>
    </row>
    <row r="39063" spans="7:8">
      <c r="G39063" s="118"/>
      <c r="H39063" s="119"/>
    </row>
    <row r="39064" spans="7:8">
      <c r="G39064" s="118"/>
      <c r="H39064" s="119"/>
    </row>
    <row r="39065" spans="7:8">
      <c r="G39065" s="118"/>
      <c r="H39065" s="119"/>
    </row>
    <row r="39066" spans="7:8">
      <c r="G39066" s="118"/>
      <c r="H39066" s="119"/>
    </row>
    <row r="39067" spans="7:8">
      <c r="G39067" s="118"/>
      <c r="H39067" s="119"/>
    </row>
    <row r="39068" spans="7:8">
      <c r="G39068" s="118"/>
      <c r="H39068" s="119"/>
    </row>
    <row r="39069" spans="7:8">
      <c r="G39069" s="118"/>
      <c r="H39069" s="119"/>
    </row>
    <row r="39070" spans="7:8">
      <c r="G39070" s="118"/>
      <c r="H39070" s="119"/>
    </row>
    <row r="39071" spans="7:8">
      <c r="G39071" s="118"/>
      <c r="H39071" s="119"/>
    </row>
    <row r="39072" spans="7:8">
      <c r="G39072" s="118"/>
      <c r="H39072" s="119"/>
    </row>
    <row r="39073" spans="7:8">
      <c r="G39073" s="118"/>
      <c r="H39073" s="119"/>
    </row>
    <row r="39074" spans="7:8">
      <c r="G39074" s="118"/>
      <c r="H39074" s="119"/>
    </row>
    <row r="39075" spans="7:8">
      <c r="G39075" s="118"/>
      <c r="H39075" s="119"/>
    </row>
    <row r="39076" spans="7:8">
      <c r="G39076" s="118"/>
      <c r="H39076" s="119"/>
    </row>
    <row r="39077" spans="7:8">
      <c r="G39077" s="118"/>
      <c r="H39077" s="119"/>
    </row>
    <row r="39078" spans="7:8">
      <c r="G39078" s="118"/>
      <c r="H39078" s="119"/>
    </row>
    <row r="39079" spans="7:8">
      <c r="G39079" s="118"/>
      <c r="H39079" s="119"/>
    </row>
    <row r="39080" spans="7:8">
      <c r="G39080" s="118"/>
      <c r="H39080" s="119"/>
    </row>
    <row r="39081" spans="7:8">
      <c r="G39081" s="118"/>
      <c r="H39081" s="119"/>
    </row>
    <row r="39082" spans="7:8">
      <c r="G39082" s="118"/>
      <c r="H39082" s="119"/>
    </row>
    <row r="39083" spans="7:8">
      <c r="G39083" s="118"/>
      <c r="H39083" s="119"/>
    </row>
    <row r="39084" spans="7:8">
      <c r="G39084" s="118"/>
      <c r="H39084" s="119"/>
    </row>
    <row r="39085" spans="7:8">
      <c r="G39085" s="118"/>
      <c r="H39085" s="119"/>
    </row>
    <row r="39086" spans="7:8">
      <c r="G39086" s="118"/>
      <c r="H39086" s="119"/>
    </row>
    <row r="39087" spans="7:8">
      <c r="G39087" s="118"/>
      <c r="H39087" s="119"/>
    </row>
    <row r="39088" spans="7:8">
      <c r="G39088" s="118"/>
      <c r="H39088" s="119"/>
    </row>
    <row r="39089" spans="7:8">
      <c r="G39089" s="118"/>
      <c r="H39089" s="119"/>
    </row>
    <row r="39090" spans="7:8">
      <c r="G39090" s="118"/>
      <c r="H39090" s="119"/>
    </row>
    <row r="39091" spans="7:8">
      <c r="G39091" s="118"/>
      <c r="H39091" s="119"/>
    </row>
    <row r="39092" spans="7:8">
      <c r="G39092" s="118"/>
      <c r="H39092" s="119"/>
    </row>
    <row r="39093" spans="7:8">
      <c r="G39093" s="118"/>
      <c r="H39093" s="119"/>
    </row>
    <row r="39094" spans="7:8">
      <c r="G39094" s="118"/>
      <c r="H39094" s="119"/>
    </row>
    <row r="39095" spans="7:8">
      <c r="G39095" s="118"/>
      <c r="H39095" s="119"/>
    </row>
    <row r="39096" spans="7:8">
      <c r="G39096" s="118"/>
      <c r="H39096" s="119"/>
    </row>
    <row r="39097" spans="7:8">
      <c r="G39097" s="118"/>
      <c r="H39097" s="119"/>
    </row>
    <row r="39098" spans="7:8">
      <c r="G39098" s="118"/>
      <c r="H39098" s="119"/>
    </row>
    <row r="39099" spans="7:8">
      <c r="G39099" s="118"/>
      <c r="H39099" s="119"/>
    </row>
    <row r="39100" spans="7:8">
      <c r="G39100" s="118"/>
      <c r="H39100" s="119"/>
    </row>
    <row r="39101" spans="7:8">
      <c r="G39101" s="118"/>
      <c r="H39101" s="119"/>
    </row>
    <row r="39102" spans="7:8">
      <c r="G39102" s="118"/>
      <c r="H39102" s="119"/>
    </row>
    <row r="39103" spans="7:8">
      <c r="G39103" s="118"/>
      <c r="H39103" s="119"/>
    </row>
    <row r="39104" spans="7:8">
      <c r="G39104" s="118"/>
      <c r="H39104" s="119"/>
    </row>
    <row r="39105" spans="7:8">
      <c r="G39105" s="118"/>
      <c r="H39105" s="119"/>
    </row>
    <row r="39106" spans="7:8">
      <c r="G39106" s="118"/>
      <c r="H39106" s="119"/>
    </row>
    <row r="39107" spans="7:8">
      <c r="G39107" s="118"/>
      <c r="H39107" s="119"/>
    </row>
    <row r="39108" spans="7:8">
      <c r="G39108" s="118"/>
      <c r="H39108" s="119"/>
    </row>
    <row r="39109" spans="7:8">
      <c r="G39109" s="118"/>
      <c r="H39109" s="119"/>
    </row>
    <row r="39110" spans="7:8">
      <c r="G39110" s="118"/>
      <c r="H39110" s="119"/>
    </row>
    <row r="39111" spans="7:8">
      <c r="G39111" s="118"/>
      <c r="H39111" s="119"/>
    </row>
    <row r="39112" spans="7:8">
      <c r="G39112" s="118"/>
      <c r="H39112" s="119"/>
    </row>
    <row r="39113" spans="7:8">
      <c r="G39113" s="118"/>
      <c r="H39113" s="119"/>
    </row>
    <row r="39114" spans="7:8">
      <c r="G39114" s="118"/>
      <c r="H39114" s="119"/>
    </row>
    <row r="39115" spans="7:8">
      <c r="G39115" s="118"/>
      <c r="H39115" s="119"/>
    </row>
    <row r="39116" spans="7:8">
      <c r="G39116" s="118"/>
      <c r="H39116" s="119"/>
    </row>
    <row r="39117" spans="7:8">
      <c r="G39117" s="118"/>
      <c r="H39117" s="119"/>
    </row>
    <row r="39118" spans="7:8">
      <c r="G39118" s="118"/>
      <c r="H39118" s="119"/>
    </row>
    <row r="39119" spans="7:8">
      <c r="G39119" s="118"/>
      <c r="H39119" s="119"/>
    </row>
    <row r="39120" spans="7:8">
      <c r="G39120" s="118"/>
      <c r="H39120" s="119"/>
    </row>
    <row r="39121" spans="7:8">
      <c r="G39121" s="118"/>
      <c r="H39121" s="119"/>
    </row>
    <row r="39122" spans="7:8">
      <c r="G39122" s="118"/>
      <c r="H39122" s="119"/>
    </row>
    <row r="39123" spans="7:8">
      <c r="G39123" s="118"/>
      <c r="H39123" s="119"/>
    </row>
    <row r="39124" spans="7:8">
      <c r="G39124" s="118"/>
      <c r="H39124" s="119"/>
    </row>
    <row r="39125" spans="7:8">
      <c r="G39125" s="118"/>
      <c r="H39125" s="119"/>
    </row>
    <row r="39126" spans="7:8">
      <c r="G39126" s="118"/>
      <c r="H39126" s="119"/>
    </row>
    <row r="39127" spans="7:8">
      <c r="G39127" s="118"/>
      <c r="H39127" s="119"/>
    </row>
    <row r="39128" spans="7:8">
      <c r="G39128" s="118"/>
      <c r="H39128" s="119"/>
    </row>
    <row r="39129" spans="7:8">
      <c r="G39129" s="118"/>
      <c r="H39129" s="119"/>
    </row>
    <row r="39130" spans="7:8">
      <c r="G39130" s="118"/>
      <c r="H39130" s="119"/>
    </row>
    <row r="39131" spans="7:8">
      <c r="G39131" s="118"/>
      <c r="H39131" s="119"/>
    </row>
    <row r="39132" spans="7:8">
      <c r="G39132" s="118"/>
      <c r="H39132" s="119"/>
    </row>
    <row r="39133" spans="7:8">
      <c r="G39133" s="118"/>
      <c r="H39133" s="119"/>
    </row>
    <row r="39134" spans="7:8">
      <c r="G39134" s="118"/>
      <c r="H39134" s="119"/>
    </row>
    <row r="39135" spans="7:8">
      <c r="G39135" s="118"/>
      <c r="H39135" s="119"/>
    </row>
    <row r="39136" spans="7:8">
      <c r="G39136" s="118"/>
      <c r="H39136" s="119"/>
    </row>
    <row r="39137" spans="7:8">
      <c r="G39137" s="118"/>
      <c r="H39137" s="119"/>
    </row>
    <row r="39138" spans="7:8">
      <c r="G39138" s="118"/>
      <c r="H39138" s="119"/>
    </row>
    <row r="39139" spans="7:8">
      <c r="G39139" s="118"/>
      <c r="H39139" s="119"/>
    </row>
    <row r="39140" spans="7:8">
      <c r="G39140" s="118"/>
      <c r="H39140" s="119"/>
    </row>
    <row r="39141" spans="7:8">
      <c r="G39141" s="118"/>
      <c r="H39141" s="119"/>
    </row>
    <row r="39142" spans="7:8">
      <c r="G39142" s="118"/>
      <c r="H39142" s="119"/>
    </row>
    <row r="39143" spans="7:8">
      <c r="G39143" s="118"/>
      <c r="H39143" s="119"/>
    </row>
    <row r="39144" spans="7:8">
      <c r="G39144" s="118"/>
      <c r="H39144" s="119"/>
    </row>
    <row r="39145" spans="7:8">
      <c r="G39145" s="118"/>
      <c r="H39145" s="119"/>
    </row>
    <row r="39146" spans="7:8">
      <c r="G39146" s="118"/>
      <c r="H39146" s="119"/>
    </row>
    <row r="39147" spans="7:8">
      <c r="G39147" s="118"/>
      <c r="H39147" s="119"/>
    </row>
    <row r="39148" spans="7:8">
      <c r="G39148" s="118"/>
      <c r="H39148" s="119"/>
    </row>
    <row r="39149" spans="7:8">
      <c r="G39149" s="118"/>
      <c r="H39149" s="119"/>
    </row>
    <row r="39150" spans="7:8">
      <c r="G39150" s="118"/>
      <c r="H39150" s="119"/>
    </row>
    <row r="39151" spans="7:8">
      <c r="G39151" s="118"/>
      <c r="H39151" s="119"/>
    </row>
    <row r="39152" spans="7:8">
      <c r="G39152" s="118"/>
      <c r="H39152" s="119"/>
    </row>
    <row r="39153" spans="7:8">
      <c r="G39153" s="118"/>
      <c r="H39153" s="119"/>
    </row>
    <row r="39154" spans="7:8">
      <c r="G39154" s="118"/>
      <c r="H39154" s="119"/>
    </row>
    <row r="39155" spans="7:8">
      <c r="G39155" s="118"/>
      <c r="H39155" s="119"/>
    </row>
    <row r="39156" spans="7:8">
      <c r="G39156" s="118"/>
      <c r="H39156" s="119"/>
    </row>
    <row r="39157" spans="7:8">
      <c r="G39157" s="118"/>
      <c r="H39157" s="119"/>
    </row>
    <row r="39158" spans="7:8">
      <c r="G39158" s="118"/>
      <c r="H39158" s="119"/>
    </row>
    <row r="39159" spans="7:8">
      <c r="G39159" s="118"/>
      <c r="H39159" s="119"/>
    </row>
    <row r="39160" spans="7:8">
      <c r="G39160" s="118"/>
      <c r="H39160" s="119"/>
    </row>
    <row r="39161" spans="7:8">
      <c r="G39161" s="118"/>
      <c r="H39161" s="119"/>
    </row>
    <row r="39162" spans="7:8">
      <c r="G39162" s="118"/>
      <c r="H39162" s="119"/>
    </row>
    <row r="39163" spans="7:8">
      <c r="G39163" s="118"/>
      <c r="H39163" s="119"/>
    </row>
    <row r="39164" spans="7:8">
      <c r="G39164" s="118"/>
      <c r="H39164" s="119"/>
    </row>
    <row r="39165" spans="7:8">
      <c r="G39165" s="118"/>
      <c r="H39165" s="119"/>
    </row>
    <row r="39166" spans="7:8">
      <c r="G39166" s="118"/>
      <c r="H39166" s="119"/>
    </row>
    <row r="39167" spans="7:8">
      <c r="G39167" s="118"/>
      <c r="H39167" s="119"/>
    </row>
    <row r="39168" spans="7:8">
      <c r="G39168" s="118"/>
      <c r="H39168" s="119"/>
    </row>
    <row r="39169" spans="7:8">
      <c r="G39169" s="118"/>
      <c r="H39169" s="119"/>
    </row>
    <row r="39170" spans="7:8">
      <c r="G39170" s="118"/>
      <c r="H39170" s="119"/>
    </row>
    <row r="39171" spans="7:8">
      <c r="G39171" s="118"/>
      <c r="H39171" s="119"/>
    </row>
    <row r="39172" spans="7:8">
      <c r="G39172" s="118"/>
      <c r="H39172" s="119"/>
    </row>
    <row r="39173" spans="7:8">
      <c r="G39173" s="118"/>
      <c r="H39173" s="119"/>
    </row>
    <row r="39174" spans="7:8">
      <c r="G39174" s="118"/>
      <c r="H39174" s="119"/>
    </row>
    <row r="39175" spans="7:8">
      <c r="G39175" s="118"/>
      <c r="H39175" s="119"/>
    </row>
    <row r="39176" spans="7:8">
      <c r="G39176" s="118"/>
      <c r="H39176" s="119"/>
    </row>
    <row r="39177" spans="7:8">
      <c r="G39177" s="118"/>
      <c r="H39177" s="119"/>
    </row>
    <row r="39178" spans="7:8">
      <c r="G39178" s="118"/>
      <c r="H39178" s="119"/>
    </row>
    <row r="39179" spans="7:8">
      <c r="G39179" s="118"/>
      <c r="H39179" s="119"/>
    </row>
    <row r="39180" spans="7:8">
      <c r="G39180" s="118"/>
      <c r="H39180" s="119"/>
    </row>
    <row r="39181" spans="7:8">
      <c r="G39181" s="118"/>
      <c r="H39181" s="119"/>
    </row>
    <row r="39182" spans="7:8">
      <c r="G39182" s="118"/>
      <c r="H39182" s="119"/>
    </row>
    <row r="39183" spans="7:8">
      <c r="G39183" s="118"/>
      <c r="H39183" s="119"/>
    </row>
    <row r="39184" spans="7:8">
      <c r="G39184" s="118"/>
      <c r="H39184" s="119"/>
    </row>
    <row r="39185" spans="7:8">
      <c r="G39185" s="118"/>
      <c r="H39185" s="119"/>
    </row>
    <row r="39186" spans="7:8">
      <c r="G39186" s="118"/>
      <c r="H39186" s="119"/>
    </row>
    <row r="39187" spans="7:8">
      <c r="G39187" s="118"/>
      <c r="H39187" s="119"/>
    </row>
    <row r="39188" spans="7:8">
      <c r="G39188" s="118"/>
      <c r="H39188" s="119"/>
    </row>
    <row r="39189" spans="7:8">
      <c r="G39189" s="118"/>
      <c r="H39189" s="119"/>
    </row>
    <row r="39190" spans="7:8">
      <c r="G39190" s="118"/>
      <c r="H39190" s="119"/>
    </row>
    <row r="39191" spans="7:8">
      <c r="G39191" s="118"/>
      <c r="H39191" s="119"/>
    </row>
    <row r="39192" spans="7:8">
      <c r="G39192" s="118"/>
      <c r="H39192" s="119"/>
    </row>
    <row r="39193" spans="7:8">
      <c r="G39193" s="118"/>
      <c r="H39193" s="119"/>
    </row>
    <row r="39194" spans="7:8">
      <c r="G39194" s="118"/>
      <c r="H39194" s="119"/>
    </row>
    <row r="39195" spans="7:8">
      <c r="G39195" s="118"/>
      <c r="H39195" s="119"/>
    </row>
    <row r="39196" spans="7:8">
      <c r="G39196" s="118"/>
      <c r="H39196" s="119"/>
    </row>
    <row r="39197" spans="7:8">
      <c r="G39197" s="118"/>
      <c r="H39197" s="119"/>
    </row>
    <row r="39198" spans="7:8">
      <c r="G39198" s="118"/>
      <c r="H39198" s="119"/>
    </row>
    <row r="39199" spans="7:8">
      <c r="G39199" s="118"/>
      <c r="H39199" s="119"/>
    </row>
    <row r="39200" spans="7:8">
      <c r="G39200" s="118"/>
      <c r="H39200" s="119"/>
    </row>
    <row r="39201" spans="7:8">
      <c r="G39201" s="118"/>
      <c r="H39201" s="119"/>
    </row>
    <row r="39202" spans="7:8">
      <c r="G39202" s="118"/>
      <c r="H39202" s="119"/>
    </row>
    <row r="39203" spans="7:8">
      <c r="G39203" s="118"/>
      <c r="H39203" s="119"/>
    </row>
    <row r="39204" spans="7:8">
      <c r="G39204" s="118"/>
      <c r="H39204" s="119"/>
    </row>
    <row r="39205" spans="7:8">
      <c r="G39205" s="118"/>
      <c r="H39205" s="119"/>
    </row>
    <row r="39206" spans="7:8">
      <c r="G39206" s="118"/>
      <c r="H39206" s="119"/>
    </row>
    <row r="39207" spans="7:8">
      <c r="G39207" s="118"/>
      <c r="H39207" s="119"/>
    </row>
    <row r="39208" spans="7:8">
      <c r="G39208" s="118"/>
      <c r="H39208" s="119"/>
    </row>
    <row r="39209" spans="7:8">
      <c r="G39209" s="118"/>
      <c r="H39209" s="119"/>
    </row>
    <row r="39210" spans="7:8">
      <c r="G39210" s="118"/>
      <c r="H39210" s="119"/>
    </row>
    <row r="39211" spans="7:8">
      <c r="G39211" s="118"/>
      <c r="H39211" s="119"/>
    </row>
    <row r="39212" spans="7:8">
      <c r="G39212" s="118"/>
      <c r="H39212" s="119"/>
    </row>
    <row r="39213" spans="7:8">
      <c r="G39213" s="118"/>
      <c r="H39213" s="119"/>
    </row>
    <row r="39214" spans="7:8">
      <c r="G39214" s="118"/>
      <c r="H39214" s="119"/>
    </row>
    <row r="39215" spans="7:8">
      <c r="G39215" s="118"/>
      <c r="H39215" s="119"/>
    </row>
    <row r="39216" spans="7:8">
      <c r="G39216" s="118"/>
      <c r="H39216" s="119"/>
    </row>
    <row r="39217" spans="7:8">
      <c r="G39217" s="118"/>
      <c r="H39217" s="119"/>
    </row>
    <row r="39218" spans="7:8">
      <c r="G39218" s="118"/>
      <c r="H39218" s="119"/>
    </row>
    <row r="39219" spans="7:8">
      <c r="G39219" s="118"/>
      <c r="H39219" s="119"/>
    </row>
    <row r="39220" spans="7:8">
      <c r="G39220" s="118"/>
      <c r="H39220" s="119"/>
    </row>
    <row r="39221" spans="7:8">
      <c r="G39221" s="118"/>
      <c r="H39221" s="119"/>
    </row>
    <row r="39222" spans="7:8">
      <c r="G39222" s="118"/>
      <c r="H39222" s="119"/>
    </row>
    <row r="39223" spans="7:8">
      <c r="G39223" s="118"/>
      <c r="H39223" s="119"/>
    </row>
    <row r="39224" spans="7:8">
      <c r="G39224" s="118"/>
      <c r="H39224" s="119"/>
    </row>
    <row r="39225" spans="7:8">
      <c r="G39225" s="118"/>
      <c r="H39225" s="119"/>
    </row>
    <row r="39226" spans="7:8">
      <c r="G39226" s="118"/>
      <c r="H39226" s="119"/>
    </row>
    <row r="39227" spans="7:8">
      <c r="G39227" s="118"/>
      <c r="H39227" s="119"/>
    </row>
    <row r="39228" spans="7:8">
      <c r="G39228" s="118"/>
      <c r="H39228" s="119"/>
    </row>
    <row r="39229" spans="7:8">
      <c r="G39229" s="118"/>
      <c r="H39229" s="119"/>
    </row>
    <row r="39230" spans="7:8">
      <c r="G39230" s="118"/>
      <c r="H39230" s="119"/>
    </row>
    <row r="39231" spans="7:8">
      <c r="G39231" s="118"/>
      <c r="H39231" s="119"/>
    </row>
    <row r="39232" spans="7:8">
      <c r="G39232" s="118"/>
      <c r="H39232" s="119"/>
    </row>
    <row r="39233" spans="7:8">
      <c r="G39233" s="118"/>
      <c r="H39233" s="119"/>
    </row>
    <row r="39234" spans="7:8">
      <c r="G39234" s="118"/>
      <c r="H39234" s="119"/>
    </row>
    <row r="39235" spans="7:8">
      <c r="G39235" s="118"/>
      <c r="H39235" s="119"/>
    </row>
    <row r="39236" spans="7:8">
      <c r="G39236" s="118"/>
      <c r="H39236" s="119"/>
    </row>
    <row r="39237" spans="7:8">
      <c r="G39237" s="118"/>
      <c r="H39237" s="119"/>
    </row>
    <row r="39238" spans="7:8">
      <c r="G39238" s="118"/>
      <c r="H39238" s="119"/>
    </row>
    <row r="39239" spans="7:8">
      <c r="G39239" s="118"/>
      <c r="H39239" s="119"/>
    </row>
    <row r="39240" spans="7:8">
      <c r="G39240" s="118"/>
      <c r="H39240" s="119"/>
    </row>
    <row r="39241" spans="7:8">
      <c r="G39241" s="118"/>
      <c r="H39241" s="119"/>
    </row>
    <row r="39242" spans="7:8">
      <c r="G39242" s="118"/>
      <c r="H39242" s="119"/>
    </row>
    <row r="39243" spans="7:8">
      <c r="G39243" s="118"/>
      <c r="H39243" s="119"/>
    </row>
    <row r="39244" spans="7:8">
      <c r="G39244" s="118"/>
      <c r="H39244" s="119"/>
    </row>
    <row r="39245" spans="7:8">
      <c r="G39245" s="118"/>
      <c r="H39245" s="119"/>
    </row>
    <row r="39246" spans="7:8">
      <c r="G39246" s="118"/>
      <c r="H39246" s="119"/>
    </row>
    <row r="39247" spans="7:8">
      <c r="G39247" s="118"/>
      <c r="H39247" s="119"/>
    </row>
    <row r="39248" spans="7:8">
      <c r="G39248" s="118"/>
      <c r="H39248" s="119"/>
    </row>
    <row r="39249" spans="7:8">
      <c r="G39249" s="118"/>
      <c r="H39249" s="119"/>
    </row>
    <row r="39250" spans="7:8">
      <c r="G39250" s="118"/>
      <c r="H39250" s="119"/>
    </row>
    <row r="39251" spans="7:8">
      <c r="G39251" s="118"/>
      <c r="H39251" s="119"/>
    </row>
    <row r="39252" spans="7:8">
      <c r="G39252" s="118"/>
      <c r="H39252" s="119"/>
    </row>
    <row r="39253" spans="7:8">
      <c r="G39253" s="118"/>
      <c r="H39253" s="119"/>
    </row>
    <row r="39254" spans="7:8">
      <c r="G39254" s="118"/>
      <c r="H39254" s="119"/>
    </row>
    <row r="39255" spans="7:8">
      <c r="G39255" s="118"/>
      <c r="H39255" s="119"/>
    </row>
    <row r="39256" spans="7:8">
      <c r="G39256" s="118"/>
      <c r="H39256" s="119"/>
    </row>
    <row r="39257" spans="7:8">
      <c r="G39257" s="118"/>
      <c r="H39257" s="119"/>
    </row>
    <row r="39258" spans="7:8">
      <c r="G39258" s="118"/>
      <c r="H39258" s="119"/>
    </row>
    <row r="39259" spans="7:8">
      <c r="G39259" s="118"/>
      <c r="H39259" s="119"/>
    </row>
    <row r="39260" spans="7:8">
      <c r="G39260" s="118"/>
      <c r="H39260" s="119"/>
    </row>
    <row r="39261" spans="7:8">
      <c r="G39261" s="118"/>
      <c r="H39261" s="119"/>
    </row>
    <row r="39262" spans="7:8">
      <c r="G39262" s="118"/>
      <c r="H39262" s="119"/>
    </row>
    <row r="39263" spans="7:8">
      <c r="G39263" s="118"/>
      <c r="H39263" s="119"/>
    </row>
    <row r="39264" spans="7:8">
      <c r="G39264" s="118"/>
      <c r="H39264" s="119"/>
    </row>
    <row r="39265" spans="7:8">
      <c r="G39265" s="118"/>
      <c r="H39265" s="119"/>
    </row>
    <row r="39266" spans="7:8">
      <c r="G39266" s="118"/>
      <c r="H39266" s="119"/>
    </row>
    <row r="39267" spans="7:8">
      <c r="G39267" s="118"/>
      <c r="H39267" s="119"/>
    </row>
    <row r="39268" spans="7:8">
      <c r="G39268" s="118"/>
      <c r="H39268" s="119"/>
    </row>
    <row r="39269" spans="7:8">
      <c r="G39269" s="118"/>
      <c r="H39269" s="119"/>
    </row>
    <row r="39270" spans="7:8">
      <c r="G39270" s="118"/>
      <c r="H39270" s="119"/>
    </row>
    <row r="39271" spans="7:8">
      <c r="G39271" s="118"/>
      <c r="H39271" s="119"/>
    </row>
    <row r="39272" spans="7:8">
      <c r="G39272" s="118"/>
      <c r="H39272" s="119"/>
    </row>
    <row r="39273" spans="7:8">
      <c r="G39273" s="118"/>
      <c r="H39273" s="119"/>
    </row>
    <row r="39274" spans="7:8">
      <c r="G39274" s="118"/>
      <c r="H39274" s="119"/>
    </row>
    <row r="39275" spans="7:8">
      <c r="G39275" s="118"/>
      <c r="H39275" s="119"/>
    </row>
    <row r="39276" spans="7:8">
      <c r="G39276" s="118"/>
      <c r="H39276" s="119"/>
    </row>
    <row r="39277" spans="7:8">
      <c r="G39277" s="118"/>
      <c r="H39277" s="119"/>
    </row>
    <row r="39278" spans="7:8">
      <c r="G39278" s="118"/>
      <c r="H39278" s="119"/>
    </row>
    <row r="39279" spans="7:8">
      <c r="G39279" s="118"/>
      <c r="H39279" s="119"/>
    </row>
    <row r="39280" spans="7:8">
      <c r="G39280" s="118"/>
      <c r="H39280" s="119"/>
    </row>
    <row r="39281" spans="7:8">
      <c r="G39281" s="118"/>
      <c r="H39281" s="119"/>
    </row>
    <row r="39282" spans="7:8">
      <c r="G39282" s="118"/>
      <c r="H39282" s="119"/>
    </row>
    <row r="39283" spans="7:8">
      <c r="G39283" s="118"/>
      <c r="H39283" s="119"/>
    </row>
    <row r="39284" spans="7:8">
      <c r="G39284" s="118"/>
      <c r="H39284" s="119"/>
    </row>
    <row r="39285" spans="7:8">
      <c r="G39285" s="118"/>
      <c r="H39285" s="119"/>
    </row>
    <row r="39286" spans="7:8">
      <c r="G39286" s="118"/>
      <c r="H39286" s="119"/>
    </row>
    <row r="39287" spans="7:8">
      <c r="G39287" s="118"/>
      <c r="H39287" s="119"/>
    </row>
    <row r="39288" spans="7:8">
      <c r="G39288" s="118"/>
      <c r="H39288" s="119"/>
    </row>
    <row r="39289" spans="7:8">
      <c r="G39289" s="118"/>
      <c r="H39289" s="119"/>
    </row>
    <row r="39290" spans="7:8">
      <c r="G39290" s="118"/>
      <c r="H39290" s="119"/>
    </row>
    <row r="39291" spans="7:8">
      <c r="G39291" s="118"/>
      <c r="H39291" s="119"/>
    </row>
    <row r="39292" spans="7:8">
      <c r="G39292" s="118"/>
      <c r="H39292" s="119"/>
    </row>
    <row r="39293" spans="7:8">
      <c r="G39293" s="118"/>
      <c r="H39293" s="119"/>
    </row>
    <row r="39294" spans="7:8">
      <c r="G39294" s="118"/>
      <c r="H39294" s="119"/>
    </row>
    <row r="39295" spans="7:8">
      <c r="G39295" s="118"/>
      <c r="H39295" s="119"/>
    </row>
    <row r="39296" spans="7:8">
      <c r="G39296" s="118"/>
      <c r="H39296" s="119"/>
    </row>
    <row r="39297" spans="7:8">
      <c r="G39297" s="118"/>
      <c r="H39297" s="119"/>
    </row>
    <row r="39298" spans="7:8">
      <c r="G39298" s="118"/>
      <c r="H39298" s="119"/>
    </row>
    <row r="39299" spans="7:8">
      <c r="G39299" s="118"/>
      <c r="H39299" s="119"/>
    </row>
    <row r="39300" spans="7:8">
      <c r="G39300" s="118"/>
      <c r="H39300" s="119"/>
    </row>
    <row r="39301" spans="7:8">
      <c r="G39301" s="118"/>
      <c r="H39301" s="119"/>
    </row>
    <row r="39302" spans="7:8">
      <c r="G39302" s="118"/>
      <c r="H39302" s="119"/>
    </row>
    <row r="39303" spans="7:8">
      <c r="G39303" s="118"/>
      <c r="H39303" s="119"/>
    </row>
    <row r="39304" spans="7:8">
      <c r="G39304" s="118"/>
      <c r="H39304" s="119"/>
    </row>
    <row r="39305" spans="7:8">
      <c r="G39305" s="118"/>
      <c r="H39305" s="119"/>
    </row>
    <row r="39306" spans="7:8">
      <c r="G39306" s="118"/>
      <c r="H39306" s="119"/>
    </row>
    <row r="39307" spans="7:8">
      <c r="G39307" s="118"/>
      <c r="H39307" s="119"/>
    </row>
    <row r="39308" spans="7:8">
      <c r="G39308" s="118"/>
      <c r="H39308" s="119"/>
    </row>
    <row r="39309" spans="7:8">
      <c r="G39309" s="118"/>
      <c r="H39309" s="119"/>
    </row>
    <row r="39310" spans="7:8">
      <c r="G39310" s="118"/>
      <c r="H39310" s="119"/>
    </row>
    <row r="39311" spans="7:8">
      <c r="G39311" s="118"/>
      <c r="H39311" s="119"/>
    </row>
    <row r="39312" spans="7:8">
      <c r="G39312" s="118"/>
      <c r="H39312" s="119"/>
    </row>
    <row r="39313" spans="7:8">
      <c r="G39313" s="118"/>
      <c r="H39313" s="119"/>
    </row>
    <row r="39314" spans="7:8">
      <c r="G39314" s="118"/>
      <c r="H39314" s="119"/>
    </row>
    <row r="39315" spans="7:8">
      <c r="G39315" s="118"/>
      <c r="H39315" s="119"/>
    </row>
    <row r="39316" spans="7:8">
      <c r="G39316" s="118"/>
      <c r="H39316" s="119"/>
    </row>
    <row r="39317" spans="7:8">
      <c r="G39317" s="118"/>
      <c r="H39317" s="119"/>
    </row>
    <row r="39318" spans="7:8">
      <c r="G39318" s="118"/>
      <c r="H39318" s="119"/>
    </row>
    <row r="39319" spans="7:8">
      <c r="G39319" s="118"/>
      <c r="H39319" s="119"/>
    </row>
    <row r="39320" spans="7:8">
      <c r="G39320" s="118"/>
      <c r="H39320" s="119"/>
    </row>
    <row r="39321" spans="7:8">
      <c r="G39321" s="118"/>
      <c r="H39321" s="119"/>
    </row>
    <row r="39322" spans="7:8">
      <c r="G39322" s="118"/>
      <c r="H39322" s="119"/>
    </row>
    <row r="39323" spans="7:8">
      <c r="G39323" s="118"/>
      <c r="H39323" s="119"/>
    </row>
    <row r="39324" spans="7:8">
      <c r="G39324" s="118"/>
      <c r="H39324" s="119"/>
    </row>
    <row r="39325" spans="7:8">
      <c r="G39325" s="118"/>
      <c r="H39325" s="119"/>
    </row>
    <row r="39326" spans="7:8">
      <c r="G39326" s="118"/>
      <c r="H39326" s="119"/>
    </row>
    <row r="39327" spans="7:8">
      <c r="G39327" s="118"/>
      <c r="H39327" s="119"/>
    </row>
    <row r="39328" spans="7:8">
      <c r="G39328" s="118"/>
      <c r="H39328" s="119"/>
    </row>
    <row r="39329" spans="7:8">
      <c r="G39329" s="118"/>
      <c r="H39329" s="119"/>
    </row>
    <row r="39330" spans="7:8">
      <c r="G39330" s="118"/>
      <c r="H39330" s="119"/>
    </row>
    <row r="39331" spans="7:8">
      <c r="G39331" s="118"/>
      <c r="H39331" s="119"/>
    </row>
    <row r="39332" spans="7:8">
      <c r="G39332" s="118"/>
      <c r="H39332" s="119"/>
    </row>
    <row r="39333" spans="7:8">
      <c r="G39333" s="118"/>
      <c r="H39333" s="119"/>
    </row>
    <row r="39334" spans="7:8">
      <c r="G39334" s="118"/>
      <c r="H39334" s="119"/>
    </row>
    <row r="39335" spans="7:8">
      <c r="G39335" s="118"/>
      <c r="H39335" s="119"/>
    </row>
    <row r="39336" spans="7:8">
      <c r="G39336" s="118"/>
      <c r="H39336" s="119"/>
    </row>
    <row r="39337" spans="7:8">
      <c r="G39337" s="118"/>
      <c r="H39337" s="119"/>
    </row>
    <row r="39338" spans="7:8">
      <c r="G39338" s="118"/>
      <c r="H39338" s="119"/>
    </row>
    <row r="39339" spans="7:8">
      <c r="G39339" s="118"/>
      <c r="H39339" s="119"/>
    </row>
    <row r="39340" spans="7:8">
      <c r="G39340" s="118"/>
      <c r="H39340" s="119"/>
    </row>
    <row r="39341" spans="7:8">
      <c r="G39341" s="118"/>
      <c r="H39341" s="119"/>
    </row>
    <row r="39342" spans="7:8">
      <c r="G39342" s="118"/>
      <c r="H39342" s="119"/>
    </row>
    <row r="39343" spans="7:8">
      <c r="G39343" s="118"/>
      <c r="H39343" s="119"/>
    </row>
    <row r="39344" spans="7:8">
      <c r="G39344" s="118"/>
      <c r="H39344" s="119"/>
    </row>
    <row r="39345" spans="7:8">
      <c r="G39345" s="118"/>
      <c r="H39345" s="119"/>
    </row>
    <row r="39346" spans="7:8">
      <c r="G39346" s="118"/>
      <c r="H39346" s="119"/>
    </row>
    <row r="39347" spans="7:8">
      <c r="G39347" s="118"/>
      <c r="H39347" s="119"/>
    </row>
    <row r="39348" spans="7:8">
      <c r="G39348" s="118"/>
      <c r="H39348" s="119"/>
    </row>
    <row r="39349" spans="7:8">
      <c r="G39349" s="118"/>
      <c r="H39349" s="119"/>
    </row>
    <row r="39350" spans="7:8">
      <c r="G39350" s="118"/>
      <c r="H39350" s="119"/>
    </row>
    <row r="39351" spans="7:8">
      <c r="G39351" s="118"/>
      <c r="H39351" s="119"/>
    </row>
    <row r="39352" spans="7:8">
      <c r="G39352" s="118"/>
      <c r="H39352" s="119"/>
    </row>
    <row r="39353" spans="7:8">
      <c r="G39353" s="118"/>
      <c r="H39353" s="119"/>
    </row>
    <row r="39354" spans="7:8">
      <c r="G39354" s="118"/>
      <c r="H39354" s="119"/>
    </row>
    <row r="39355" spans="7:8">
      <c r="G39355" s="118"/>
      <c r="H39355" s="119"/>
    </row>
    <row r="39356" spans="7:8">
      <c r="G39356" s="118"/>
      <c r="H39356" s="119"/>
    </row>
    <row r="39357" spans="7:8">
      <c r="G39357" s="118"/>
      <c r="H39357" s="119"/>
    </row>
    <row r="39358" spans="7:8">
      <c r="G39358" s="118"/>
      <c r="H39358" s="119"/>
    </row>
    <row r="39359" spans="7:8">
      <c r="G39359" s="118"/>
      <c r="H39359" s="119"/>
    </row>
    <row r="39360" spans="7:8">
      <c r="G39360" s="118"/>
      <c r="H39360" s="119"/>
    </row>
    <row r="39361" spans="7:8">
      <c r="G39361" s="118"/>
      <c r="H39361" s="119"/>
    </row>
    <row r="39362" spans="7:8">
      <c r="G39362" s="118"/>
      <c r="H39362" s="119"/>
    </row>
    <row r="39363" spans="7:8">
      <c r="G39363" s="118"/>
      <c r="H39363" s="119"/>
    </row>
    <row r="39364" spans="7:8">
      <c r="G39364" s="118"/>
      <c r="H39364" s="119"/>
    </row>
    <row r="39365" spans="7:8">
      <c r="G39365" s="118"/>
      <c r="H39365" s="119"/>
    </row>
    <row r="39366" spans="7:8">
      <c r="G39366" s="118"/>
      <c r="H39366" s="119"/>
    </row>
    <row r="39367" spans="7:8">
      <c r="G39367" s="118"/>
      <c r="H39367" s="119"/>
    </row>
    <row r="39368" spans="7:8">
      <c r="G39368" s="118"/>
      <c r="H39368" s="119"/>
    </row>
    <row r="39369" spans="7:8">
      <c r="G39369" s="118"/>
      <c r="H39369" s="119"/>
    </row>
    <row r="39370" spans="7:8">
      <c r="G39370" s="118"/>
      <c r="H39370" s="119"/>
    </row>
    <row r="39371" spans="7:8">
      <c r="G39371" s="118"/>
      <c r="H39371" s="119"/>
    </row>
    <row r="39372" spans="7:8">
      <c r="G39372" s="118"/>
      <c r="H39372" s="119"/>
    </row>
    <row r="39373" spans="7:8">
      <c r="G39373" s="118"/>
      <c r="H39373" s="119"/>
    </row>
    <row r="39374" spans="7:8">
      <c r="G39374" s="118"/>
      <c r="H39374" s="119"/>
    </row>
    <row r="39375" spans="7:8">
      <c r="G39375" s="118"/>
      <c r="H39375" s="119"/>
    </row>
    <row r="39376" spans="7:8">
      <c r="G39376" s="118"/>
      <c r="H39376" s="119"/>
    </row>
    <row r="39377" spans="7:8">
      <c r="G39377" s="118"/>
      <c r="H39377" s="119"/>
    </row>
    <row r="39378" spans="7:8">
      <c r="G39378" s="118"/>
      <c r="H39378" s="119"/>
    </row>
    <row r="39379" spans="7:8">
      <c r="G39379" s="118"/>
      <c r="H39379" s="119"/>
    </row>
    <row r="39380" spans="7:8">
      <c r="G39380" s="118"/>
      <c r="H39380" s="119"/>
    </row>
    <row r="39381" spans="7:8">
      <c r="G39381" s="118"/>
      <c r="H39381" s="119"/>
    </row>
    <row r="39382" spans="7:8">
      <c r="G39382" s="118"/>
      <c r="H39382" s="119"/>
    </row>
    <row r="39383" spans="7:8">
      <c r="G39383" s="118"/>
      <c r="H39383" s="119"/>
    </row>
    <row r="39384" spans="7:8">
      <c r="G39384" s="118"/>
      <c r="H39384" s="119"/>
    </row>
    <row r="39385" spans="7:8">
      <c r="G39385" s="118"/>
      <c r="H39385" s="119"/>
    </row>
    <row r="39386" spans="7:8">
      <c r="G39386" s="118"/>
      <c r="H39386" s="119"/>
    </row>
    <row r="39387" spans="7:8">
      <c r="G39387" s="118"/>
      <c r="H39387" s="119"/>
    </row>
    <row r="39388" spans="7:8">
      <c r="G39388" s="118"/>
      <c r="H39388" s="119"/>
    </row>
    <row r="39389" spans="7:8">
      <c r="G39389" s="118"/>
      <c r="H39389" s="119"/>
    </row>
    <row r="39390" spans="7:8">
      <c r="G39390" s="118"/>
      <c r="H39390" s="119"/>
    </row>
    <row r="39391" spans="7:8">
      <c r="G39391" s="118"/>
      <c r="H39391" s="119"/>
    </row>
    <row r="39392" spans="7:8">
      <c r="G39392" s="118"/>
      <c r="H39392" s="119"/>
    </row>
    <row r="39393" spans="7:8">
      <c r="G39393" s="118"/>
      <c r="H39393" s="119"/>
    </row>
    <row r="39394" spans="7:8">
      <c r="G39394" s="118"/>
      <c r="H39394" s="119"/>
    </row>
    <row r="39395" spans="7:8">
      <c r="G39395" s="118"/>
      <c r="H39395" s="119"/>
    </row>
    <row r="39396" spans="7:8">
      <c r="G39396" s="118"/>
      <c r="H39396" s="119"/>
    </row>
    <row r="39397" spans="7:8">
      <c r="G39397" s="118"/>
      <c r="H39397" s="119"/>
    </row>
    <row r="39398" spans="7:8">
      <c r="G39398" s="118"/>
      <c r="H39398" s="119"/>
    </row>
    <row r="39399" spans="7:8">
      <c r="G39399" s="118"/>
      <c r="H39399" s="119"/>
    </row>
    <row r="39400" spans="7:8">
      <c r="G39400" s="118"/>
      <c r="H39400" s="119"/>
    </row>
    <row r="39401" spans="7:8">
      <c r="G39401" s="118"/>
      <c r="H39401" s="119"/>
    </row>
    <row r="39402" spans="7:8">
      <c r="G39402" s="118"/>
      <c r="H39402" s="119"/>
    </row>
    <row r="39403" spans="7:8">
      <c r="G39403" s="118"/>
      <c r="H39403" s="119"/>
    </row>
    <row r="39404" spans="7:8">
      <c r="G39404" s="118"/>
      <c r="H39404" s="119"/>
    </row>
    <row r="39405" spans="7:8">
      <c r="G39405" s="118"/>
      <c r="H39405" s="119"/>
    </row>
    <row r="39406" spans="7:8">
      <c r="G39406" s="118"/>
      <c r="H39406" s="119"/>
    </row>
    <row r="39407" spans="7:8">
      <c r="G39407" s="118"/>
      <c r="H39407" s="119"/>
    </row>
    <row r="39408" spans="7:8">
      <c r="G39408" s="118"/>
      <c r="H39408" s="119"/>
    </row>
    <row r="39409" spans="7:8">
      <c r="G39409" s="118"/>
      <c r="H39409" s="119"/>
    </row>
    <row r="39410" spans="7:8">
      <c r="G39410" s="118"/>
      <c r="H39410" s="119"/>
    </row>
    <row r="39411" spans="7:8">
      <c r="G39411" s="118"/>
      <c r="H39411" s="119"/>
    </row>
    <row r="39412" spans="7:8">
      <c r="G39412" s="118"/>
      <c r="H39412" s="119"/>
    </row>
    <row r="39413" spans="7:8">
      <c r="G39413" s="118"/>
      <c r="H39413" s="119"/>
    </row>
    <row r="39414" spans="7:8">
      <c r="G39414" s="118"/>
      <c r="H39414" s="119"/>
    </row>
    <row r="39415" spans="7:8">
      <c r="G39415" s="118"/>
      <c r="H39415" s="119"/>
    </row>
    <row r="39416" spans="7:8">
      <c r="G39416" s="118"/>
      <c r="H39416" s="119"/>
    </row>
    <row r="39417" spans="7:8">
      <c r="G39417" s="118"/>
      <c r="H39417" s="119"/>
    </row>
    <row r="39418" spans="7:8">
      <c r="G39418" s="118"/>
      <c r="H39418" s="119"/>
    </row>
    <row r="39419" spans="7:8">
      <c r="G39419" s="118"/>
      <c r="H39419" s="119"/>
    </row>
    <row r="39420" spans="7:8">
      <c r="G39420" s="118"/>
      <c r="H39420" s="119"/>
    </row>
    <row r="39421" spans="7:8">
      <c r="G39421" s="118"/>
      <c r="H39421" s="119"/>
    </row>
    <row r="39422" spans="7:8">
      <c r="G39422" s="118"/>
      <c r="H39422" s="119"/>
    </row>
    <row r="39423" spans="7:8">
      <c r="G39423" s="118"/>
      <c r="H39423" s="119"/>
    </row>
    <row r="39424" spans="7:8">
      <c r="G39424" s="118"/>
      <c r="H39424" s="119"/>
    </row>
    <row r="39425" spans="7:8">
      <c r="G39425" s="118"/>
      <c r="H39425" s="119"/>
    </row>
    <row r="39426" spans="7:8">
      <c r="G39426" s="118"/>
      <c r="H39426" s="119"/>
    </row>
    <row r="39427" spans="7:8">
      <c r="G39427" s="118"/>
      <c r="H39427" s="119"/>
    </row>
    <row r="39428" spans="7:8">
      <c r="G39428" s="118"/>
      <c r="H39428" s="119"/>
    </row>
    <row r="39429" spans="7:8">
      <c r="G39429" s="118"/>
      <c r="H39429" s="119"/>
    </row>
    <row r="39430" spans="7:8">
      <c r="G39430" s="118"/>
      <c r="H39430" s="119"/>
    </row>
    <row r="39431" spans="7:8">
      <c r="G39431" s="118"/>
      <c r="H39431" s="119"/>
    </row>
    <row r="39432" spans="7:8">
      <c r="G39432" s="118"/>
      <c r="H39432" s="119"/>
    </row>
    <row r="39433" spans="7:8">
      <c r="G39433" s="118"/>
      <c r="H39433" s="119"/>
    </row>
    <row r="39434" spans="7:8">
      <c r="G39434" s="118"/>
      <c r="H39434" s="119"/>
    </row>
    <row r="39435" spans="7:8">
      <c r="G39435" s="118"/>
      <c r="H39435" s="119"/>
    </row>
    <row r="39436" spans="7:8">
      <c r="G39436" s="118"/>
      <c r="H39436" s="119"/>
    </row>
    <row r="39437" spans="7:8">
      <c r="G39437" s="118"/>
      <c r="H39437" s="119"/>
    </row>
    <row r="39438" spans="7:8">
      <c r="G39438" s="118"/>
      <c r="H39438" s="119"/>
    </row>
    <row r="39439" spans="7:8">
      <c r="G39439" s="118"/>
      <c r="H39439" s="119"/>
    </row>
    <row r="39440" spans="7:8">
      <c r="G39440" s="118"/>
      <c r="H39440" s="119"/>
    </row>
    <row r="39441" spans="7:8">
      <c r="G39441" s="118"/>
      <c r="H39441" s="119"/>
    </row>
    <row r="39442" spans="7:8">
      <c r="G39442" s="118"/>
      <c r="H39442" s="119"/>
    </row>
    <row r="39443" spans="7:8">
      <c r="G39443" s="118"/>
      <c r="H39443" s="119"/>
    </row>
    <row r="39444" spans="7:8">
      <c r="G39444" s="118"/>
      <c r="H39444" s="119"/>
    </row>
    <row r="39445" spans="7:8">
      <c r="G39445" s="118"/>
      <c r="H39445" s="119"/>
    </row>
    <row r="39446" spans="7:8">
      <c r="G39446" s="118"/>
      <c r="H39446" s="119"/>
    </row>
    <row r="39447" spans="7:8">
      <c r="G39447" s="118"/>
      <c r="H39447" s="119"/>
    </row>
    <row r="39448" spans="7:8">
      <c r="G39448" s="118"/>
      <c r="H39448" s="119"/>
    </row>
    <row r="39449" spans="7:8">
      <c r="G39449" s="118"/>
      <c r="H39449" s="119"/>
    </row>
    <row r="39450" spans="7:8">
      <c r="G39450" s="118"/>
      <c r="H39450" s="119"/>
    </row>
    <row r="39451" spans="7:8">
      <c r="G39451" s="118"/>
      <c r="H39451" s="119"/>
    </row>
    <row r="39452" spans="7:8">
      <c r="G39452" s="118"/>
      <c r="H39452" s="119"/>
    </row>
    <row r="39453" spans="7:8">
      <c r="G39453" s="118"/>
      <c r="H39453" s="119"/>
    </row>
    <row r="39454" spans="7:8">
      <c r="G39454" s="118"/>
      <c r="H39454" s="119"/>
    </row>
    <row r="39455" spans="7:8">
      <c r="G39455" s="118"/>
      <c r="H39455" s="119"/>
    </row>
    <row r="39456" spans="7:8">
      <c r="G39456" s="118"/>
      <c r="H39456" s="119"/>
    </row>
    <row r="39457" spans="7:8">
      <c r="G39457" s="118"/>
      <c r="H39457" s="119"/>
    </row>
    <row r="39458" spans="7:8">
      <c r="G39458" s="118"/>
      <c r="H39458" s="119"/>
    </row>
    <row r="39459" spans="7:8">
      <c r="G39459" s="118"/>
      <c r="H39459" s="119"/>
    </row>
    <row r="39460" spans="7:8">
      <c r="G39460" s="118"/>
      <c r="H39460" s="119"/>
    </row>
    <row r="39461" spans="7:8">
      <c r="G39461" s="118"/>
      <c r="H39461" s="119"/>
    </row>
    <row r="39462" spans="7:8">
      <c r="G39462" s="118"/>
      <c r="H39462" s="119"/>
    </row>
    <row r="39463" spans="7:8">
      <c r="G39463" s="118"/>
      <c r="H39463" s="119"/>
    </row>
    <row r="39464" spans="7:8">
      <c r="G39464" s="118"/>
      <c r="H39464" s="119"/>
    </row>
    <row r="39465" spans="7:8">
      <c r="G39465" s="118"/>
      <c r="H39465" s="119"/>
    </row>
    <row r="39466" spans="7:8">
      <c r="G39466" s="118"/>
      <c r="H39466" s="119"/>
    </row>
    <row r="39467" spans="7:8">
      <c r="G39467" s="118"/>
      <c r="H39467" s="119"/>
    </row>
    <row r="39468" spans="7:8">
      <c r="G39468" s="118"/>
      <c r="H39468" s="119"/>
    </row>
    <row r="39469" spans="7:8">
      <c r="G39469" s="118"/>
      <c r="H39469" s="119"/>
    </row>
    <row r="39470" spans="7:8">
      <c r="G39470" s="118"/>
      <c r="H39470" s="119"/>
    </row>
    <row r="39471" spans="7:8">
      <c r="G39471" s="118"/>
      <c r="H39471" s="119"/>
    </row>
    <row r="39472" spans="7:8">
      <c r="G39472" s="118"/>
      <c r="H39472" s="119"/>
    </row>
    <row r="39473" spans="7:8">
      <c r="G39473" s="118"/>
      <c r="H39473" s="119"/>
    </row>
    <row r="39474" spans="7:8">
      <c r="G39474" s="118"/>
      <c r="H39474" s="119"/>
    </row>
    <row r="39475" spans="7:8">
      <c r="G39475" s="118"/>
      <c r="H39475" s="119"/>
    </row>
    <row r="39476" spans="7:8">
      <c r="G39476" s="118"/>
      <c r="H39476" s="119"/>
    </row>
    <row r="39477" spans="7:8">
      <c r="G39477" s="118"/>
      <c r="H39477" s="119"/>
    </row>
    <row r="39478" spans="7:8">
      <c r="G39478" s="118"/>
      <c r="H39478" s="119"/>
    </row>
    <row r="39479" spans="7:8">
      <c r="G39479" s="118"/>
      <c r="H39479" s="119"/>
    </row>
    <row r="39480" spans="7:8">
      <c r="G39480" s="118"/>
      <c r="H39480" s="119"/>
    </row>
    <row r="39481" spans="7:8">
      <c r="G39481" s="118"/>
      <c r="H39481" s="119"/>
    </row>
    <row r="39482" spans="7:8">
      <c r="G39482" s="118"/>
      <c r="H39482" s="119"/>
    </row>
    <row r="39483" spans="7:8">
      <c r="G39483" s="118"/>
      <c r="H39483" s="119"/>
    </row>
    <row r="39484" spans="7:8">
      <c r="G39484" s="118"/>
      <c r="H39484" s="119"/>
    </row>
    <row r="39485" spans="7:8">
      <c r="G39485" s="118"/>
      <c r="H39485" s="119"/>
    </row>
    <row r="39486" spans="7:8">
      <c r="G39486" s="118"/>
      <c r="H39486" s="119"/>
    </row>
    <row r="39487" spans="7:8">
      <c r="G39487" s="118"/>
      <c r="H39487" s="119"/>
    </row>
    <row r="39488" spans="7:8">
      <c r="G39488" s="118"/>
      <c r="H39488" s="119"/>
    </row>
    <row r="39489" spans="7:8">
      <c r="G39489" s="118"/>
      <c r="H39489" s="119"/>
    </row>
    <row r="39490" spans="7:8">
      <c r="G39490" s="118"/>
      <c r="H39490" s="119"/>
    </row>
    <row r="39491" spans="7:8">
      <c r="G39491" s="118"/>
      <c r="H39491" s="119"/>
    </row>
    <row r="39492" spans="7:8">
      <c r="G39492" s="118"/>
      <c r="H39492" s="119"/>
    </row>
    <row r="39493" spans="7:8">
      <c r="G39493" s="118"/>
      <c r="H39493" s="119"/>
    </row>
    <row r="39494" spans="7:8">
      <c r="G39494" s="118"/>
      <c r="H39494" s="119"/>
    </row>
    <row r="39495" spans="7:8">
      <c r="G39495" s="118"/>
      <c r="H39495" s="119"/>
    </row>
    <row r="39496" spans="7:8">
      <c r="G39496" s="118"/>
      <c r="H39496" s="119"/>
    </row>
    <row r="39497" spans="7:8">
      <c r="G39497" s="118"/>
      <c r="H39497" s="119"/>
    </row>
    <row r="39498" spans="7:8">
      <c r="G39498" s="118"/>
      <c r="H39498" s="119"/>
    </row>
    <row r="39499" spans="7:8">
      <c r="G39499" s="118"/>
      <c r="H39499" s="119"/>
    </row>
    <row r="39500" spans="7:8">
      <c r="G39500" s="118"/>
      <c r="H39500" s="119"/>
    </row>
    <row r="39501" spans="7:8">
      <c r="G39501" s="118"/>
      <c r="H39501" s="119"/>
    </row>
    <row r="39502" spans="7:8">
      <c r="G39502" s="118"/>
      <c r="H39502" s="119"/>
    </row>
    <row r="39503" spans="7:8">
      <c r="G39503" s="118"/>
      <c r="H39503" s="119"/>
    </row>
    <row r="39504" spans="7:8">
      <c r="G39504" s="118"/>
      <c r="H39504" s="119"/>
    </row>
    <row r="39505" spans="7:8">
      <c r="G39505" s="118"/>
      <c r="H39505" s="119"/>
    </row>
    <row r="39506" spans="7:8">
      <c r="G39506" s="118"/>
      <c r="H39506" s="119"/>
    </row>
    <row r="39507" spans="7:8">
      <c r="G39507" s="118"/>
      <c r="H39507" s="119"/>
    </row>
    <row r="39508" spans="7:8">
      <c r="G39508" s="118"/>
      <c r="H39508" s="119"/>
    </row>
    <row r="39509" spans="7:8">
      <c r="G39509" s="118"/>
      <c r="H39509" s="119"/>
    </row>
    <row r="39510" spans="7:8">
      <c r="G39510" s="118"/>
      <c r="H39510" s="119"/>
    </row>
    <row r="39511" spans="7:8">
      <c r="G39511" s="118"/>
      <c r="H39511" s="119"/>
    </row>
    <row r="39512" spans="7:8">
      <c r="G39512" s="118"/>
      <c r="H39512" s="119"/>
    </row>
    <row r="39513" spans="7:8">
      <c r="G39513" s="118"/>
      <c r="H39513" s="119"/>
    </row>
    <row r="39514" spans="7:8">
      <c r="G39514" s="118"/>
      <c r="H39514" s="119"/>
    </row>
    <row r="39515" spans="7:8">
      <c r="G39515" s="118"/>
      <c r="H39515" s="119"/>
    </row>
    <row r="39516" spans="7:8">
      <c r="G39516" s="118"/>
      <c r="H39516" s="119"/>
    </row>
    <row r="39517" spans="7:8">
      <c r="G39517" s="118"/>
      <c r="H39517" s="119"/>
    </row>
    <row r="39518" spans="7:8">
      <c r="G39518" s="118"/>
      <c r="H39518" s="119"/>
    </row>
    <row r="39519" spans="7:8">
      <c r="G39519" s="118"/>
      <c r="H39519" s="119"/>
    </row>
    <row r="39520" spans="7:8">
      <c r="G39520" s="118"/>
      <c r="H39520" s="119"/>
    </row>
    <row r="39521" spans="7:8">
      <c r="G39521" s="118"/>
      <c r="H39521" s="119"/>
    </row>
    <row r="39522" spans="7:8">
      <c r="G39522" s="118"/>
      <c r="H39522" s="119"/>
    </row>
    <row r="39523" spans="7:8">
      <c r="G39523" s="118"/>
      <c r="H39523" s="119"/>
    </row>
    <row r="39524" spans="7:8">
      <c r="G39524" s="118"/>
      <c r="H39524" s="119"/>
    </row>
    <row r="39525" spans="7:8">
      <c r="G39525" s="118"/>
      <c r="H39525" s="119"/>
    </row>
    <row r="39526" spans="7:8">
      <c r="G39526" s="118"/>
      <c r="H39526" s="119"/>
    </row>
    <row r="39527" spans="7:8">
      <c r="G39527" s="118"/>
      <c r="H39527" s="119"/>
    </row>
    <row r="39528" spans="7:8">
      <c r="G39528" s="118"/>
      <c r="H39528" s="119"/>
    </row>
    <row r="39529" spans="7:8">
      <c r="G39529" s="118"/>
      <c r="H39529" s="119"/>
    </row>
    <row r="39530" spans="7:8">
      <c r="G39530" s="118"/>
      <c r="H39530" s="119"/>
    </row>
    <row r="39531" spans="7:8">
      <c r="G39531" s="118"/>
      <c r="H39531" s="119"/>
    </row>
    <row r="39532" spans="7:8">
      <c r="G39532" s="118"/>
      <c r="H39532" s="119"/>
    </row>
    <row r="39533" spans="7:8">
      <c r="G39533" s="118"/>
      <c r="H39533" s="119"/>
    </row>
    <row r="39534" spans="7:8">
      <c r="G39534" s="118"/>
      <c r="H39534" s="119"/>
    </row>
    <row r="39535" spans="7:8">
      <c r="G39535" s="118"/>
      <c r="H39535" s="119"/>
    </row>
    <row r="39536" spans="7:8">
      <c r="G39536" s="118"/>
      <c r="H39536" s="119"/>
    </row>
    <row r="39537" spans="7:8">
      <c r="G39537" s="118"/>
      <c r="H39537" s="119"/>
    </row>
    <row r="39538" spans="7:8">
      <c r="G39538" s="118"/>
      <c r="H39538" s="119"/>
    </row>
    <row r="39539" spans="7:8">
      <c r="G39539" s="118"/>
      <c r="H39539" s="119"/>
    </row>
    <row r="39540" spans="7:8">
      <c r="G39540" s="118"/>
      <c r="H39540" s="119"/>
    </row>
    <row r="39541" spans="7:8">
      <c r="G39541" s="118"/>
      <c r="H39541" s="119"/>
    </row>
    <row r="39542" spans="7:8">
      <c r="G39542" s="118"/>
      <c r="H39542" s="119"/>
    </row>
    <row r="39543" spans="7:8">
      <c r="G39543" s="118"/>
      <c r="H39543" s="119"/>
    </row>
    <row r="39544" spans="7:8">
      <c r="G39544" s="118"/>
      <c r="H39544" s="119"/>
    </row>
    <row r="39545" spans="7:8">
      <c r="G39545" s="118"/>
      <c r="H39545" s="119"/>
    </row>
    <row r="39546" spans="7:8">
      <c r="G39546" s="118"/>
      <c r="H39546" s="119"/>
    </row>
    <row r="39547" spans="7:8">
      <c r="G39547" s="118"/>
      <c r="H39547" s="119"/>
    </row>
    <row r="39548" spans="7:8">
      <c r="G39548" s="118"/>
      <c r="H39548" s="119"/>
    </row>
    <row r="39549" spans="7:8">
      <c r="G39549" s="118"/>
      <c r="H39549" s="119"/>
    </row>
    <row r="39550" spans="7:8">
      <c r="G39550" s="118"/>
      <c r="H39550" s="119"/>
    </row>
    <row r="39551" spans="7:8">
      <c r="G39551" s="118"/>
      <c r="H39551" s="119"/>
    </row>
    <row r="39552" spans="7:8">
      <c r="G39552" s="118"/>
      <c r="H39552" s="119"/>
    </row>
    <row r="39553" spans="7:8">
      <c r="G39553" s="118"/>
      <c r="H39553" s="119"/>
    </row>
    <row r="39554" spans="7:8">
      <c r="G39554" s="118"/>
      <c r="H39554" s="119"/>
    </row>
    <row r="39555" spans="7:8">
      <c r="G39555" s="118"/>
      <c r="H39555" s="119"/>
    </row>
    <row r="39556" spans="7:8">
      <c r="G39556" s="118"/>
      <c r="H39556" s="119"/>
    </row>
    <row r="39557" spans="7:8">
      <c r="G39557" s="118"/>
      <c r="H39557" s="119"/>
    </row>
    <row r="39558" spans="7:8">
      <c r="G39558" s="118"/>
      <c r="H39558" s="119"/>
    </row>
    <row r="39559" spans="7:8">
      <c r="G39559" s="118"/>
      <c r="H39559" s="119"/>
    </row>
    <row r="39560" spans="7:8">
      <c r="G39560" s="118"/>
      <c r="H39560" s="119"/>
    </row>
    <row r="39561" spans="7:8">
      <c r="G39561" s="118"/>
      <c r="H39561" s="119"/>
    </row>
    <row r="39562" spans="7:8">
      <c r="G39562" s="118"/>
      <c r="H39562" s="119"/>
    </row>
    <row r="39563" spans="7:8">
      <c r="G39563" s="118"/>
      <c r="H39563" s="119"/>
    </row>
    <row r="39564" spans="7:8">
      <c r="G39564" s="118"/>
      <c r="H39564" s="119"/>
    </row>
    <row r="39565" spans="7:8">
      <c r="G39565" s="118"/>
      <c r="H39565" s="119"/>
    </row>
    <row r="39566" spans="7:8">
      <c r="G39566" s="118"/>
      <c r="H39566" s="119"/>
    </row>
    <row r="39567" spans="7:8">
      <c r="G39567" s="118"/>
      <c r="H39567" s="119"/>
    </row>
    <row r="39568" spans="7:8">
      <c r="G39568" s="118"/>
      <c r="H39568" s="119"/>
    </row>
    <row r="39569" spans="7:8">
      <c r="G39569" s="118"/>
      <c r="H39569" s="119"/>
    </row>
    <row r="39570" spans="7:8">
      <c r="G39570" s="118"/>
      <c r="H39570" s="119"/>
    </row>
    <row r="39571" spans="7:8">
      <c r="G39571" s="118"/>
      <c r="H39571" s="119"/>
    </row>
    <row r="39572" spans="7:8">
      <c r="G39572" s="118"/>
      <c r="H39572" s="119"/>
    </row>
    <row r="39573" spans="7:8">
      <c r="G39573" s="118"/>
      <c r="H39573" s="119"/>
    </row>
    <row r="39574" spans="7:8">
      <c r="G39574" s="118"/>
      <c r="H39574" s="119"/>
    </row>
    <row r="39575" spans="7:8">
      <c r="G39575" s="118"/>
      <c r="H39575" s="119"/>
    </row>
    <row r="39576" spans="7:8">
      <c r="G39576" s="118"/>
      <c r="H39576" s="119"/>
    </row>
    <row r="39577" spans="7:8">
      <c r="G39577" s="118"/>
      <c r="H39577" s="119"/>
    </row>
    <row r="39578" spans="7:8">
      <c r="G39578" s="118"/>
      <c r="H39578" s="119"/>
    </row>
    <row r="39579" spans="7:8">
      <c r="G39579" s="118"/>
      <c r="H39579" s="119"/>
    </row>
    <row r="39580" spans="7:8">
      <c r="G39580" s="118"/>
      <c r="H39580" s="119"/>
    </row>
    <row r="39581" spans="7:8">
      <c r="G39581" s="118"/>
      <c r="H39581" s="119"/>
    </row>
    <row r="39582" spans="7:8">
      <c r="G39582" s="118"/>
      <c r="H39582" s="119"/>
    </row>
    <row r="39583" spans="7:8">
      <c r="G39583" s="118"/>
      <c r="H39583" s="119"/>
    </row>
    <row r="39584" spans="7:8">
      <c r="G39584" s="118"/>
      <c r="H39584" s="119"/>
    </row>
    <row r="39585" spans="7:8">
      <c r="G39585" s="118"/>
      <c r="H39585" s="119"/>
    </row>
    <row r="39586" spans="7:8">
      <c r="G39586" s="118"/>
      <c r="H39586" s="119"/>
    </row>
    <row r="39587" spans="7:8">
      <c r="G39587" s="118"/>
      <c r="H39587" s="119"/>
    </row>
    <row r="39588" spans="7:8">
      <c r="G39588" s="118"/>
      <c r="H39588" s="119"/>
    </row>
    <row r="39589" spans="7:8">
      <c r="G39589" s="118"/>
      <c r="H39589" s="119"/>
    </row>
    <row r="39590" spans="7:8">
      <c r="G39590" s="118"/>
      <c r="H39590" s="119"/>
    </row>
    <row r="39591" spans="7:8">
      <c r="G39591" s="118"/>
      <c r="H39591" s="119"/>
    </row>
    <row r="39592" spans="7:8">
      <c r="G39592" s="118"/>
      <c r="H39592" s="119"/>
    </row>
    <row r="39593" spans="7:8">
      <c r="G39593" s="118"/>
      <c r="H39593" s="119"/>
    </row>
    <row r="39594" spans="7:8">
      <c r="G39594" s="118"/>
      <c r="H39594" s="119"/>
    </row>
    <row r="39595" spans="7:8">
      <c r="G39595" s="118"/>
      <c r="H39595" s="119"/>
    </row>
    <row r="39596" spans="7:8">
      <c r="G39596" s="118"/>
      <c r="H39596" s="119"/>
    </row>
    <row r="39597" spans="7:8">
      <c r="G39597" s="118"/>
      <c r="H39597" s="119"/>
    </row>
    <row r="39598" spans="7:8">
      <c r="G39598" s="118"/>
      <c r="H39598" s="119"/>
    </row>
    <row r="39599" spans="7:8">
      <c r="G39599" s="118"/>
      <c r="H39599" s="119"/>
    </row>
    <row r="39600" spans="7:8">
      <c r="G39600" s="118"/>
      <c r="H39600" s="119"/>
    </row>
    <row r="39601" spans="7:8">
      <c r="G39601" s="118"/>
      <c r="H39601" s="119"/>
    </row>
    <row r="39602" spans="7:8">
      <c r="G39602" s="118"/>
      <c r="H39602" s="119"/>
    </row>
    <row r="39603" spans="7:8">
      <c r="G39603" s="118"/>
      <c r="H39603" s="119"/>
    </row>
    <row r="39604" spans="7:8">
      <c r="G39604" s="118"/>
      <c r="H39604" s="119"/>
    </row>
    <row r="39605" spans="7:8">
      <c r="G39605" s="118"/>
      <c r="H39605" s="119"/>
    </row>
    <row r="39606" spans="7:8">
      <c r="G39606" s="118"/>
      <c r="H39606" s="119"/>
    </row>
    <row r="39607" spans="7:8">
      <c r="G39607" s="118"/>
      <c r="H39607" s="119"/>
    </row>
    <row r="39608" spans="7:8">
      <c r="G39608" s="118"/>
      <c r="H39608" s="119"/>
    </row>
    <row r="39609" spans="7:8">
      <c r="G39609" s="118"/>
      <c r="H39609" s="119"/>
    </row>
    <row r="39610" spans="7:8">
      <c r="G39610" s="118"/>
      <c r="H39610" s="119"/>
    </row>
    <row r="39611" spans="7:8">
      <c r="G39611" s="118"/>
      <c r="H39611" s="119"/>
    </row>
    <row r="39612" spans="7:8">
      <c r="G39612" s="118"/>
      <c r="H39612" s="119"/>
    </row>
    <row r="39613" spans="7:8">
      <c r="G39613" s="118"/>
      <c r="H39613" s="119"/>
    </row>
    <row r="39614" spans="7:8">
      <c r="G39614" s="118"/>
      <c r="H39614" s="119"/>
    </row>
    <row r="39615" spans="7:8">
      <c r="G39615" s="118"/>
      <c r="H39615" s="119"/>
    </row>
    <row r="39616" spans="7:8">
      <c r="G39616" s="118"/>
      <c r="H39616" s="119"/>
    </row>
    <row r="39617" spans="7:8">
      <c r="G39617" s="118"/>
      <c r="H39617" s="119"/>
    </row>
    <row r="39618" spans="7:8">
      <c r="G39618" s="118"/>
      <c r="H39618" s="119"/>
    </row>
    <row r="39619" spans="7:8">
      <c r="G39619" s="118"/>
      <c r="H39619" s="119"/>
    </row>
    <row r="39620" spans="7:8">
      <c r="G39620" s="118"/>
      <c r="H39620" s="119"/>
    </row>
    <row r="39621" spans="7:8">
      <c r="G39621" s="118"/>
      <c r="H39621" s="119"/>
    </row>
    <row r="39622" spans="7:8">
      <c r="G39622" s="118"/>
      <c r="H39622" s="119"/>
    </row>
    <row r="39623" spans="7:8">
      <c r="G39623" s="118"/>
      <c r="H39623" s="119"/>
    </row>
    <row r="39624" spans="7:8">
      <c r="G39624" s="118"/>
      <c r="H39624" s="119"/>
    </row>
    <row r="39625" spans="7:8">
      <c r="G39625" s="118"/>
      <c r="H39625" s="119"/>
    </row>
    <row r="39626" spans="7:8">
      <c r="G39626" s="118"/>
      <c r="H39626" s="119"/>
    </row>
    <row r="39627" spans="7:8">
      <c r="G39627" s="118"/>
      <c r="H39627" s="119"/>
    </row>
    <row r="39628" spans="7:8">
      <c r="G39628" s="118"/>
      <c r="H39628" s="119"/>
    </row>
    <row r="39629" spans="7:8">
      <c r="G39629" s="118"/>
      <c r="H39629" s="119"/>
    </row>
    <row r="39630" spans="7:8">
      <c r="G39630" s="118"/>
      <c r="H39630" s="119"/>
    </row>
    <row r="39631" spans="7:8">
      <c r="G39631" s="118"/>
      <c r="H39631" s="119"/>
    </row>
    <row r="39632" spans="7:8">
      <c r="G39632" s="118"/>
      <c r="H39632" s="119"/>
    </row>
    <row r="39633" spans="7:8">
      <c r="G39633" s="118"/>
      <c r="H39633" s="119"/>
    </row>
    <row r="39634" spans="7:8">
      <c r="G39634" s="118"/>
      <c r="H39634" s="119"/>
    </row>
    <row r="39635" spans="7:8">
      <c r="G39635" s="118"/>
      <c r="H39635" s="119"/>
    </row>
    <row r="39636" spans="7:8">
      <c r="G39636" s="118"/>
      <c r="H39636" s="119"/>
    </row>
    <row r="39637" spans="7:8">
      <c r="G39637" s="118"/>
      <c r="H39637" s="119"/>
    </row>
    <row r="39638" spans="7:8">
      <c r="G39638" s="118"/>
      <c r="H39638" s="119"/>
    </row>
    <row r="39639" spans="7:8">
      <c r="G39639" s="118"/>
      <c r="H39639" s="119"/>
    </row>
    <row r="39640" spans="7:8">
      <c r="G39640" s="118"/>
      <c r="H39640" s="119"/>
    </row>
    <row r="39641" spans="7:8">
      <c r="G39641" s="118"/>
      <c r="H39641" s="119"/>
    </row>
    <row r="39642" spans="7:8">
      <c r="G39642" s="118"/>
      <c r="H39642" s="119"/>
    </row>
    <row r="39643" spans="7:8">
      <c r="G39643" s="118"/>
      <c r="H39643" s="119"/>
    </row>
    <row r="39644" spans="7:8">
      <c r="G39644" s="118"/>
      <c r="H39644" s="119"/>
    </row>
    <row r="39645" spans="7:8">
      <c r="G39645" s="118"/>
      <c r="H39645" s="119"/>
    </row>
    <row r="39646" spans="7:8">
      <c r="G39646" s="118"/>
      <c r="H39646" s="119"/>
    </row>
    <row r="39647" spans="7:8">
      <c r="G39647" s="118"/>
      <c r="H39647" s="119"/>
    </row>
    <row r="39648" spans="7:8">
      <c r="G39648" s="118"/>
      <c r="H39648" s="119"/>
    </row>
    <row r="39649" spans="7:8">
      <c r="G39649" s="118"/>
      <c r="H39649" s="119"/>
    </row>
    <row r="39650" spans="7:8">
      <c r="G39650" s="118"/>
      <c r="H39650" s="119"/>
    </row>
    <row r="39651" spans="7:8">
      <c r="G39651" s="118"/>
      <c r="H39651" s="119"/>
    </row>
    <row r="39652" spans="7:8">
      <c r="G39652" s="118"/>
      <c r="H39652" s="119"/>
    </row>
    <row r="39653" spans="7:8">
      <c r="G39653" s="118"/>
      <c r="H39653" s="119"/>
    </row>
    <row r="39654" spans="7:8">
      <c r="G39654" s="118"/>
      <c r="H39654" s="119"/>
    </row>
    <row r="39655" spans="7:8">
      <c r="G39655" s="118"/>
      <c r="H39655" s="119"/>
    </row>
    <row r="39656" spans="7:8">
      <c r="G39656" s="118"/>
      <c r="H39656" s="119"/>
    </row>
    <row r="39657" spans="7:8">
      <c r="G39657" s="118"/>
      <c r="H39657" s="119"/>
    </row>
    <row r="39658" spans="7:8">
      <c r="G39658" s="118"/>
      <c r="H39658" s="119"/>
    </row>
    <row r="39659" spans="7:8">
      <c r="G39659" s="118"/>
      <c r="H39659" s="119"/>
    </row>
    <row r="39660" spans="7:8">
      <c r="G39660" s="118"/>
      <c r="H39660" s="119"/>
    </row>
    <row r="39661" spans="7:8">
      <c r="G39661" s="118"/>
      <c r="H39661" s="119"/>
    </row>
    <row r="39662" spans="7:8">
      <c r="G39662" s="118"/>
      <c r="H39662" s="119"/>
    </row>
    <row r="39663" spans="7:8">
      <c r="G39663" s="118"/>
      <c r="H39663" s="119"/>
    </row>
    <row r="39664" spans="7:8">
      <c r="G39664" s="118"/>
      <c r="H39664" s="119"/>
    </row>
    <row r="39665" spans="7:8">
      <c r="G39665" s="118"/>
      <c r="H39665" s="119"/>
    </row>
    <row r="39666" spans="7:8">
      <c r="G39666" s="118"/>
      <c r="H39666" s="119"/>
    </row>
    <row r="39667" spans="7:8">
      <c r="G39667" s="118"/>
      <c r="H39667" s="119"/>
    </row>
    <row r="39668" spans="7:8">
      <c r="G39668" s="118"/>
      <c r="H39668" s="119"/>
    </row>
    <row r="39669" spans="7:8">
      <c r="G39669" s="118"/>
      <c r="H39669" s="119"/>
    </row>
    <row r="39670" spans="7:8">
      <c r="G39670" s="118"/>
      <c r="H39670" s="119"/>
    </row>
    <row r="39671" spans="7:8">
      <c r="G39671" s="118"/>
      <c r="H39671" s="119"/>
    </row>
    <row r="39672" spans="7:8">
      <c r="G39672" s="118"/>
      <c r="H39672" s="119"/>
    </row>
    <row r="39673" spans="7:8">
      <c r="G39673" s="118"/>
      <c r="H39673" s="119"/>
    </row>
    <row r="39674" spans="7:8">
      <c r="G39674" s="118"/>
      <c r="H39674" s="119"/>
    </row>
    <row r="39675" spans="7:8">
      <c r="G39675" s="118"/>
      <c r="H39675" s="119"/>
    </row>
    <row r="39676" spans="7:8">
      <c r="G39676" s="118"/>
      <c r="H39676" s="119"/>
    </row>
    <row r="39677" spans="7:8">
      <c r="G39677" s="118"/>
      <c r="H39677" s="119"/>
    </row>
    <row r="39678" spans="7:8">
      <c r="G39678" s="118"/>
      <c r="H39678" s="119"/>
    </row>
    <row r="39679" spans="7:8">
      <c r="G39679" s="118"/>
      <c r="H39679" s="119"/>
    </row>
    <row r="39680" spans="7:8">
      <c r="G39680" s="118"/>
      <c r="H39680" s="119"/>
    </row>
    <row r="39681" spans="7:8">
      <c r="G39681" s="118"/>
      <c r="H39681" s="119"/>
    </row>
    <row r="39682" spans="7:8">
      <c r="G39682" s="118"/>
      <c r="H39682" s="119"/>
    </row>
    <row r="39683" spans="7:8">
      <c r="G39683" s="118"/>
      <c r="H39683" s="119"/>
    </row>
    <row r="39684" spans="7:8">
      <c r="G39684" s="118"/>
      <c r="H39684" s="119"/>
    </row>
    <row r="39685" spans="7:8">
      <c r="G39685" s="118"/>
      <c r="H39685" s="119"/>
    </row>
    <row r="39686" spans="7:8">
      <c r="G39686" s="118"/>
      <c r="H39686" s="119"/>
    </row>
    <row r="39687" spans="7:8">
      <c r="G39687" s="118"/>
      <c r="H39687" s="119"/>
    </row>
    <row r="39688" spans="7:8">
      <c r="G39688" s="118"/>
      <c r="H39688" s="119"/>
    </row>
    <row r="39689" spans="7:8">
      <c r="G39689" s="118"/>
      <c r="H39689" s="119"/>
    </row>
    <row r="39690" spans="7:8">
      <c r="G39690" s="118"/>
      <c r="H39690" s="119"/>
    </row>
    <row r="39691" spans="7:8">
      <c r="G39691" s="118"/>
      <c r="H39691" s="119"/>
    </row>
    <row r="39692" spans="7:8">
      <c r="G39692" s="118"/>
      <c r="H39692" s="119"/>
    </row>
    <row r="39693" spans="7:8">
      <c r="G39693" s="118"/>
      <c r="H39693" s="119"/>
    </row>
    <row r="39694" spans="7:8">
      <c r="G39694" s="118"/>
      <c r="H39694" s="119"/>
    </row>
    <row r="39695" spans="7:8">
      <c r="G39695" s="118"/>
      <c r="H39695" s="119"/>
    </row>
    <row r="39696" spans="7:8">
      <c r="G39696" s="118"/>
      <c r="H39696" s="119"/>
    </row>
    <row r="39697" spans="7:8">
      <c r="G39697" s="118"/>
      <c r="H39697" s="119"/>
    </row>
    <row r="39698" spans="7:8">
      <c r="G39698" s="118"/>
      <c r="H39698" s="119"/>
    </row>
    <row r="39699" spans="7:8">
      <c r="G39699" s="118"/>
      <c r="H39699" s="119"/>
    </row>
    <row r="39700" spans="7:8">
      <c r="G39700" s="118"/>
      <c r="H39700" s="119"/>
    </row>
    <row r="39701" spans="7:8">
      <c r="G39701" s="118"/>
      <c r="H39701" s="119"/>
    </row>
    <row r="39702" spans="7:8">
      <c r="G39702" s="118"/>
      <c r="H39702" s="119"/>
    </row>
    <row r="39703" spans="7:8">
      <c r="G39703" s="118"/>
      <c r="H39703" s="119"/>
    </row>
    <row r="39704" spans="7:8">
      <c r="G39704" s="118"/>
      <c r="H39704" s="119"/>
    </row>
    <row r="39705" spans="7:8">
      <c r="G39705" s="118"/>
      <c r="H39705" s="119"/>
    </row>
    <row r="39706" spans="7:8">
      <c r="G39706" s="118"/>
      <c r="H39706" s="119"/>
    </row>
    <row r="39707" spans="7:8">
      <c r="G39707" s="118"/>
      <c r="H39707" s="119"/>
    </row>
    <row r="39708" spans="7:8">
      <c r="G39708" s="118"/>
      <c r="H39708" s="119"/>
    </row>
    <row r="39709" spans="7:8">
      <c r="G39709" s="118"/>
      <c r="H39709" s="119"/>
    </row>
    <row r="39710" spans="7:8">
      <c r="G39710" s="118"/>
      <c r="H39710" s="119"/>
    </row>
    <row r="39711" spans="7:8">
      <c r="G39711" s="118"/>
      <c r="H39711" s="119"/>
    </row>
    <row r="39712" spans="7:8">
      <c r="G39712" s="118"/>
      <c r="H39712" s="119"/>
    </row>
    <row r="39713" spans="7:8">
      <c r="G39713" s="118"/>
      <c r="H39713" s="119"/>
    </row>
    <row r="39714" spans="7:8">
      <c r="G39714" s="118"/>
      <c r="H39714" s="119"/>
    </row>
    <row r="39715" spans="7:8">
      <c r="G39715" s="118"/>
      <c r="H39715" s="119"/>
    </row>
    <row r="39716" spans="7:8">
      <c r="G39716" s="118"/>
      <c r="H39716" s="119"/>
    </row>
    <row r="39717" spans="7:8">
      <c r="G39717" s="118"/>
      <c r="H39717" s="119"/>
    </row>
    <row r="39718" spans="7:8">
      <c r="G39718" s="118"/>
      <c r="H39718" s="119"/>
    </row>
    <row r="39719" spans="7:8">
      <c r="G39719" s="118"/>
      <c r="H39719" s="119"/>
    </row>
    <row r="39720" spans="7:8">
      <c r="G39720" s="118"/>
      <c r="H39720" s="119"/>
    </row>
    <row r="39721" spans="7:8">
      <c r="G39721" s="118"/>
      <c r="H39721" s="119"/>
    </row>
    <row r="39722" spans="7:8">
      <c r="G39722" s="118"/>
      <c r="H39722" s="119"/>
    </row>
    <row r="39723" spans="7:8">
      <c r="G39723" s="118"/>
      <c r="H39723" s="119"/>
    </row>
    <row r="39724" spans="7:8">
      <c r="G39724" s="118"/>
      <c r="H39724" s="119"/>
    </row>
    <row r="39725" spans="7:8">
      <c r="G39725" s="118"/>
      <c r="H39725" s="119"/>
    </row>
    <row r="39726" spans="7:8">
      <c r="G39726" s="118"/>
      <c r="H39726" s="119"/>
    </row>
    <row r="39727" spans="7:8">
      <c r="G39727" s="118"/>
      <c r="H39727" s="119"/>
    </row>
    <row r="39728" spans="7:8">
      <c r="G39728" s="118"/>
      <c r="H39728" s="119"/>
    </row>
    <row r="39729" spans="7:8">
      <c r="G39729" s="118"/>
      <c r="H39729" s="119"/>
    </row>
    <row r="39730" spans="7:8">
      <c r="G39730" s="118"/>
      <c r="H39730" s="119"/>
    </row>
    <row r="39731" spans="7:8">
      <c r="G39731" s="118"/>
      <c r="H39731" s="119"/>
    </row>
    <row r="39732" spans="7:8">
      <c r="G39732" s="118"/>
      <c r="H39732" s="119"/>
    </row>
    <row r="39733" spans="7:8">
      <c r="G39733" s="118"/>
      <c r="H39733" s="119"/>
    </row>
    <row r="39734" spans="7:8">
      <c r="G39734" s="118"/>
      <c r="H39734" s="119"/>
    </row>
    <row r="39735" spans="7:8">
      <c r="G39735" s="118"/>
      <c r="H39735" s="119"/>
    </row>
    <row r="39736" spans="7:8">
      <c r="G39736" s="118"/>
      <c r="H39736" s="119"/>
    </row>
    <row r="39737" spans="7:8">
      <c r="G39737" s="118"/>
      <c r="H39737" s="119"/>
    </row>
    <row r="39738" spans="7:8">
      <c r="G39738" s="118"/>
      <c r="H39738" s="119"/>
    </row>
    <row r="39739" spans="7:8">
      <c r="G39739" s="118"/>
      <c r="H39739" s="119"/>
    </row>
    <row r="39740" spans="7:8">
      <c r="G39740" s="118"/>
      <c r="H39740" s="119"/>
    </row>
    <row r="39741" spans="7:8">
      <c r="G39741" s="118"/>
      <c r="H39741" s="119"/>
    </row>
    <row r="39742" spans="7:8">
      <c r="G39742" s="118"/>
      <c r="H39742" s="119"/>
    </row>
    <row r="39743" spans="7:8">
      <c r="G39743" s="118"/>
      <c r="H39743" s="119"/>
    </row>
    <row r="39744" spans="7:8">
      <c r="G39744" s="118"/>
      <c r="H39744" s="119"/>
    </row>
    <row r="39745" spans="7:8">
      <c r="G39745" s="118"/>
      <c r="H39745" s="119"/>
    </row>
    <row r="39746" spans="7:8">
      <c r="G39746" s="118"/>
      <c r="H39746" s="119"/>
    </row>
    <row r="39747" spans="7:8">
      <c r="G39747" s="118"/>
      <c r="H39747" s="119"/>
    </row>
    <row r="39748" spans="7:8">
      <c r="G39748" s="118"/>
      <c r="H39748" s="119"/>
    </row>
    <row r="39749" spans="7:8">
      <c r="G39749" s="118"/>
      <c r="H39749" s="119"/>
    </row>
    <row r="39750" spans="7:8">
      <c r="G39750" s="118"/>
      <c r="H39750" s="119"/>
    </row>
    <row r="39751" spans="7:8">
      <c r="G39751" s="118"/>
      <c r="H39751" s="119"/>
    </row>
    <row r="39752" spans="7:8">
      <c r="G39752" s="118"/>
      <c r="H39752" s="119"/>
    </row>
    <row r="39753" spans="7:8">
      <c r="G39753" s="118"/>
      <c r="H39753" s="119"/>
    </row>
    <row r="39754" spans="7:8">
      <c r="G39754" s="118"/>
      <c r="H39754" s="119"/>
    </row>
    <row r="39755" spans="7:8">
      <c r="G39755" s="118"/>
      <c r="H39755" s="119"/>
    </row>
    <row r="39756" spans="7:8">
      <c r="G39756" s="118"/>
      <c r="H39756" s="119"/>
    </row>
    <row r="39757" spans="7:8">
      <c r="G39757" s="118"/>
      <c r="H39757" s="119"/>
    </row>
    <row r="39758" spans="7:8">
      <c r="G39758" s="118"/>
      <c r="H39758" s="119"/>
    </row>
    <row r="39759" spans="7:8">
      <c r="G39759" s="118"/>
      <c r="H39759" s="119"/>
    </row>
    <row r="39760" spans="7:8">
      <c r="G39760" s="118"/>
      <c r="H39760" s="119"/>
    </row>
    <row r="39761" spans="7:8">
      <c r="G39761" s="118"/>
      <c r="H39761" s="119"/>
    </row>
    <row r="39762" spans="7:8">
      <c r="G39762" s="118"/>
      <c r="H39762" s="119"/>
    </row>
    <row r="39763" spans="7:8">
      <c r="G39763" s="118"/>
      <c r="H39763" s="119"/>
    </row>
    <row r="39764" spans="7:8">
      <c r="G39764" s="118"/>
      <c r="H39764" s="119"/>
    </row>
    <row r="39765" spans="7:8">
      <c r="G39765" s="118"/>
      <c r="H39765" s="119"/>
    </row>
    <row r="39766" spans="7:8">
      <c r="G39766" s="118"/>
      <c r="H39766" s="119"/>
    </row>
    <row r="39767" spans="7:8">
      <c r="G39767" s="118"/>
      <c r="H39767" s="119"/>
    </row>
    <row r="39768" spans="7:8">
      <c r="G39768" s="118"/>
      <c r="H39768" s="119"/>
    </row>
    <row r="39769" spans="7:8">
      <c r="G39769" s="118"/>
      <c r="H39769" s="119"/>
    </row>
    <row r="39770" spans="7:8">
      <c r="G39770" s="118"/>
      <c r="H39770" s="119"/>
    </row>
    <row r="39771" spans="7:8">
      <c r="G39771" s="118"/>
      <c r="H39771" s="119"/>
    </row>
    <row r="39772" spans="7:8">
      <c r="G39772" s="118"/>
      <c r="H39772" s="119"/>
    </row>
    <row r="39773" spans="7:8">
      <c r="G39773" s="118"/>
      <c r="H39773" s="119"/>
    </row>
    <row r="39774" spans="7:8">
      <c r="G39774" s="118"/>
      <c r="H39774" s="119"/>
    </row>
    <row r="39775" spans="7:8">
      <c r="G39775" s="118"/>
      <c r="H39775" s="119"/>
    </row>
    <row r="39776" spans="7:8">
      <c r="G39776" s="118"/>
      <c r="H39776" s="119"/>
    </row>
    <row r="39777" spans="7:8">
      <c r="G39777" s="118"/>
      <c r="H39777" s="119"/>
    </row>
    <row r="39778" spans="7:8">
      <c r="G39778" s="118"/>
      <c r="H39778" s="119"/>
    </row>
    <row r="39779" spans="7:8">
      <c r="G39779" s="118"/>
      <c r="H39779" s="119"/>
    </row>
    <row r="39780" spans="7:8">
      <c r="G39780" s="118"/>
      <c r="H39780" s="119"/>
    </row>
    <row r="39781" spans="7:8">
      <c r="G39781" s="118"/>
      <c r="H39781" s="119"/>
    </row>
    <row r="39782" spans="7:8">
      <c r="G39782" s="118"/>
      <c r="H39782" s="119"/>
    </row>
    <row r="39783" spans="7:8">
      <c r="G39783" s="118"/>
      <c r="H39783" s="119"/>
    </row>
    <row r="39784" spans="7:8">
      <c r="G39784" s="118"/>
      <c r="H39784" s="119"/>
    </row>
    <row r="39785" spans="7:8">
      <c r="G39785" s="118"/>
      <c r="H39785" s="119"/>
    </row>
    <row r="39786" spans="7:8">
      <c r="G39786" s="118"/>
      <c r="H39786" s="119"/>
    </row>
    <row r="39787" spans="7:8">
      <c r="G39787" s="118"/>
      <c r="H39787" s="119"/>
    </row>
    <row r="39788" spans="7:8">
      <c r="G39788" s="118"/>
      <c r="H39788" s="119"/>
    </row>
    <row r="39789" spans="7:8">
      <c r="G39789" s="118"/>
      <c r="H39789" s="119"/>
    </row>
    <row r="39790" spans="7:8">
      <c r="G39790" s="118"/>
      <c r="H39790" s="119"/>
    </row>
    <row r="39791" spans="7:8">
      <c r="G39791" s="118"/>
      <c r="H39791" s="119"/>
    </row>
    <row r="39792" spans="7:8">
      <c r="G39792" s="118"/>
      <c r="H39792" s="119"/>
    </row>
    <row r="39793" spans="7:8">
      <c r="G39793" s="118"/>
      <c r="H39793" s="119"/>
    </row>
    <row r="39794" spans="7:8">
      <c r="G39794" s="118"/>
      <c r="H39794" s="119"/>
    </row>
    <row r="39795" spans="7:8">
      <c r="G39795" s="118"/>
      <c r="H39795" s="119"/>
    </row>
    <row r="39796" spans="7:8">
      <c r="G39796" s="118"/>
      <c r="H39796" s="119"/>
    </row>
    <row r="39797" spans="7:8">
      <c r="G39797" s="118"/>
      <c r="H39797" s="119"/>
    </row>
    <row r="39798" spans="7:8">
      <c r="G39798" s="118"/>
      <c r="H39798" s="119"/>
    </row>
    <row r="39799" spans="7:8">
      <c r="G39799" s="118"/>
      <c r="H39799" s="119"/>
    </row>
    <row r="39800" spans="7:8">
      <c r="G39800" s="118"/>
      <c r="H39800" s="119"/>
    </row>
    <row r="39801" spans="7:8">
      <c r="G39801" s="118"/>
      <c r="H39801" s="119"/>
    </row>
    <row r="39802" spans="7:8">
      <c r="G39802" s="118"/>
      <c r="H39802" s="119"/>
    </row>
    <row r="39803" spans="7:8">
      <c r="G39803" s="118"/>
      <c r="H39803" s="119"/>
    </row>
    <row r="39804" spans="7:8">
      <c r="G39804" s="118"/>
      <c r="H39804" s="119"/>
    </row>
    <row r="39805" spans="7:8">
      <c r="G39805" s="118"/>
      <c r="H39805" s="119"/>
    </row>
    <row r="39806" spans="7:8">
      <c r="G39806" s="118"/>
      <c r="H39806" s="119"/>
    </row>
    <row r="39807" spans="7:8">
      <c r="G39807" s="118"/>
      <c r="H39807" s="119"/>
    </row>
    <row r="39808" spans="7:8">
      <c r="G39808" s="118"/>
      <c r="H39808" s="119"/>
    </row>
    <row r="39809" spans="7:8">
      <c r="G39809" s="118"/>
      <c r="H39809" s="119"/>
    </row>
    <row r="39810" spans="7:8">
      <c r="G39810" s="118"/>
      <c r="H39810" s="119"/>
    </row>
    <row r="39811" spans="7:8">
      <c r="G39811" s="118"/>
      <c r="H39811" s="119"/>
    </row>
    <row r="39812" spans="7:8">
      <c r="G39812" s="118"/>
      <c r="H39812" s="119"/>
    </row>
    <row r="39813" spans="7:8">
      <c r="G39813" s="118"/>
      <c r="H39813" s="119"/>
    </row>
    <row r="39814" spans="7:8">
      <c r="G39814" s="118"/>
      <c r="H39814" s="119"/>
    </row>
    <row r="39815" spans="7:8">
      <c r="G39815" s="118"/>
      <c r="H39815" s="119"/>
    </row>
    <row r="39816" spans="7:8">
      <c r="G39816" s="118"/>
      <c r="H39816" s="119"/>
    </row>
    <row r="39817" spans="7:8">
      <c r="G39817" s="118"/>
      <c r="H39817" s="119"/>
    </row>
    <row r="39818" spans="7:8">
      <c r="G39818" s="118"/>
      <c r="H39818" s="119"/>
    </row>
    <row r="39819" spans="7:8">
      <c r="G39819" s="118"/>
      <c r="H39819" s="119"/>
    </row>
    <row r="39820" spans="7:8">
      <c r="G39820" s="118"/>
      <c r="H39820" s="119"/>
    </row>
    <row r="39821" spans="7:8">
      <c r="G39821" s="118"/>
      <c r="H39821" s="119"/>
    </row>
    <row r="39822" spans="7:8">
      <c r="G39822" s="118"/>
      <c r="H39822" s="119"/>
    </row>
    <row r="39823" spans="7:8">
      <c r="G39823" s="118"/>
      <c r="H39823" s="119"/>
    </row>
    <row r="39824" spans="7:8">
      <c r="G39824" s="118"/>
      <c r="H39824" s="119"/>
    </row>
    <row r="39825" spans="7:8">
      <c r="G39825" s="118"/>
      <c r="H39825" s="119"/>
    </row>
    <row r="39826" spans="7:8">
      <c r="G39826" s="118"/>
      <c r="H39826" s="119"/>
    </row>
    <row r="39827" spans="7:8">
      <c r="G39827" s="118"/>
      <c r="H39827" s="119"/>
    </row>
    <row r="39828" spans="7:8">
      <c r="G39828" s="118"/>
      <c r="H39828" s="119"/>
    </row>
    <row r="39829" spans="7:8">
      <c r="G39829" s="118"/>
      <c r="H39829" s="119"/>
    </row>
    <row r="39830" spans="7:8">
      <c r="G39830" s="118"/>
      <c r="H39830" s="119"/>
    </row>
    <row r="39831" spans="7:8">
      <c r="G39831" s="118"/>
      <c r="H39831" s="119"/>
    </row>
    <row r="39832" spans="7:8">
      <c r="G39832" s="118"/>
      <c r="H39832" s="119"/>
    </row>
    <row r="39833" spans="7:8">
      <c r="G39833" s="118"/>
      <c r="H39833" s="119"/>
    </row>
    <row r="39834" spans="7:8">
      <c r="G39834" s="118"/>
      <c r="H39834" s="119"/>
    </row>
    <row r="39835" spans="7:8">
      <c r="G39835" s="118"/>
      <c r="H39835" s="119"/>
    </row>
    <row r="39836" spans="7:8">
      <c r="G39836" s="118"/>
      <c r="H39836" s="119"/>
    </row>
    <row r="39837" spans="7:8">
      <c r="G39837" s="118"/>
      <c r="H39837" s="119"/>
    </row>
    <row r="39838" spans="7:8">
      <c r="G39838" s="118"/>
      <c r="H39838" s="119"/>
    </row>
    <row r="39839" spans="7:8">
      <c r="G39839" s="118"/>
      <c r="H39839" s="119"/>
    </row>
    <row r="39840" spans="7:8">
      <c r="G39840" s="118"/>
      <c r="H39840" s="119"/>
    </row>
    <row r="39841" spans="7:8">
      <c r="G39841" s="118"/>
      <c r="H39841" s="119"/>
    </row>
    <row r="39842" spans="7:8">
      <c r="G39842" s="118"/>
      <c r="H39842" s="119"/>
    </row>
    <row r="39843" spans="7:8">
      <c r="G39843" s="118"/>
      <c r="H39843" s="119"/>
    </row>
    <row r="39844" spans="7:8">
      <c r="G39844" s="118"/>
      <c r="H39844" s="119"/>
    </row>
    <row r="39845" spans="7:8">
      <c r="G39845" s="118"/>
      <c r="H39845" s="119"/>
    </row>
    <row r="39846" spans="7:8">
      <c r="G39846" s="118"/>
      <c r="H39846" s="119"/>
    </row>
    <row r="39847" spans="7:8">
      <c r="G39847" s="118"/>
      <c r="H39847" s="119"/>
    </row>
    <row r="39848" spans="7:8">
      <c r="G39848" s="118"/>
      <c r="H39848" s="119"/>
    </row>
    <row r="39849" spans="7:8">
      <c r="G39849" s="118"/>
      <c r="H39849" s="119"/>
    </row>
    <row r="39850" spans="7:8">
      <c r="G39850" s="118"/>
      <c r="H39850" s="119"/>
    </row>
    <row r="39851" spans="7:8">
      <c r="G39851" s="118"/>
      <c r="H39851" s="119"/>
    </row>
    <row r="39852" spans="7:8">
      <c r="G39852" s="118"/>
      <c r="H39852" s="119"/>
    </row>
    <row r="39853" spans="7:8">
      <c r="G39853" s="118"/>
      <c r="H39853" s="119"/>
    </row>
    <row r="39854" spans="7:8">
      <c r="G39854" s="118"/>
      <c r="H39854" s="119"/>
    </row>
    <row r="39855" spans="7:8">
      <c r="G39855" s="118"/>
      <c r="H39855" s="119"/>
    </row>
    <row r="39856" spans="7:8">
      <c r="G39856" s="118"/>
      <c r="H39856" s="119"/>
    </row>
    <row r="39857" spans="7:8">
      <c r="G39857" s="118"/>
      <c r="H39857" s="119"/>
    </row>
    <row r="39858" spans="7:8">
      <c r="G39858" s="118"/>
      <c r="H39858" s="119"/>
    </row>
    <row r="39859" spans="7:8">
      <c r="G39859" s="118"/>
      <c r="H39859" s="119"/>
    </row>
    <row r="39860" spans="7:8">
      <c r="G39860" s="118"/>
      <c r="H39860" s="119"/>
    </row>
    <row r="39861" spans="7:8">
      <c r="G39861" s="118"/>
      <c r="H39861" s="119"/>
    </row>
    <row r="39862" spans="7:8">
      <c r="G39862" s="118"/>
      <c r="H39862" s="119"/>
    </row>
    <row r="39863" spans="7:8">
      <c r="G39863" s="118"/>
      <c r="H39863" s="119"/>
    </row>
    <row r="39864" spans="7:8">
      <c r="G39864" s="118"/>
      <c r="H39864" s="119"/>
    </row>
    <row r="39865" spans="7:8">
      <c r="G39865" s="118"/>
      <c r="H39865" s="119"/>
    </row>
    <row r="39866" spans="7:8">
      <c r="G39866" s="118"/>
      <c r="H39866" s="119"/>
    </row>
    <row r="39867" spans="7:8">
      <c r="G39867" s="118"/>
      <c r="H39867" s="119"/>
    </row>
    <row r="39868" spans="7:8">
      <c r="G39868" s="118"/>
      <c r="H39868" s="119"/>
    </row>
    <row r="39869" spans="7:8">
      <c r="G39869" s="118"/>
      <c r="H39869" s="119"/>
    </row>
    <row r="39870" spans="7:8">
      <c r="G39870" s="118"/>
      <c r="H39870" s="119"/>
    </row>
    <row r="39871" spans="7:8">
      <c r="G39871" s="118"/>
      <c r="H39871" s="119"/>
    </row>
    <row r="39872" spans="7:8">
      <c r="G39872" s="118"/>
      <c r="H39872" s="119"/>
    </row>
    <row r="39873" spans="7:8">
      <c r="G39873" s="118"/>
      <c r="H39873" s="119"/>
    </row>
    <row r="39874" spans="7:8">
      <c r="G39874" s="118"/>
      <c r="H39874" s="119"/>
    </row>
    <row r="39875" spans="7:8">
      <c r="G39875" s="118"/>
      <c r="H39875" s="119"/>
    </row>
    <row r="39876" spans="7:8">
      <c r="G39876" s="118"/>
      <c r="H39876" s="119"/>
    </row>
    <row r="39877" spans="7:8">
      <c r="G39877" s="118"/>
      <c r="H39877" s="119"/>
    </row>
    <row r="39878" spans="7:8">
      <c r="G39878" s="118"/>
      <c r="H39878" s="119"/>
    </row>
    <row r="39879" spans="7:8">
      <c r="G39879" s="118"/>
      <c r="H39879" s="119"/>
    </row>
    <row r="39880" spans="7:8">
      <c r="G39880" s="118"/>
      <c r="H39880" s="119"/>
    </row>
    <row r="39881" spans="7:8">
      <c r="G39881" s="118"/>
      <c r="H39881" s="119"/>
    </row>
    <row r="39882" spans="7:8">
      <c r="G39882" s="118"/>
      <c r="H39882" s="119"/>
    </row>
    <row r="39883" spans="7:8">
      <c r="G39883" s="118"/>
      <c r="H39883" s="119"/>
    </row>
    <row r="39884" spans="7:8">
      <c r="G39884" s="118"/>
      <c r="H39884" s="119"/>
    </row>
    <row r="39885" spans="7:8">
      <c r="G39885" s="118"/>
      <c r="H39885" s="119"/>
    </row>
    <row r="39886" spans="7:8">
      <c r="G39886" s="118"/>
      <c r="H39886" s="119"/>
    </row>
    <row r="39887" spans="7:8">
      <c r="G39887" s="118"/>
      <c r="H39887" s="119"/>
    </row>
    <row r="39888" spans="7:8">
      <c r="G39888" s="118"/>
      <c r="H39888" s="119"/>
    </row>
    <row r="39889" spans="7:8">
      <c r="G39889" s="118"/>
      <c r="H39889" s="119"/>
    </row>
    <row r="39890" spans="7:8">
      <c r="G39890" s="118"/>
      <c r="H39890" s="119"/>
    </row>
    <row r="39891" spans="7:8">
      <c r="G39891" s="118"/>
      <c r="H39891" s="119"/>
    </row>
    <row r="39892" spans="7:8">
      <c r="G39892" s="118"/>
      <c r="H39892" s="119"/>
    </row>
    <row r="39893" spans="7:8">
      <c r="G39893" s="118"/>
      <c r="H39893" s="119"/>
    </row>
    <row r="39894" spans="7:8">
      <c r="G39894" s="118"/>
      <c r="H39894" s="119"/>
    </row>
    <row r="39895" spans="7:8">
      <c r="G39895" s="118"/>
      <c r="H39895" s="119"/>
    </row>
    <row r="39896" spans="7:8">
      <c r="G39896" s="118"/>
      <c r="H39896" s="119"/>
    </row>
    <row r="39897" spans="7:8">
      <c r="G39897" s="118"/>
      <c r="H39897" s="119"/>
    </row>
    <row r="39898" spans="7:8">
      <c r="G39898" s="118"/>
      <c r="H39898" s="119"/>
    </row>
    <row r="39899" spans="7:8">
      <c r="G39899" s="118"/>
      <c r="H39899" s="119"/>
    </row>
    <row r="39900" spans="7:8">
      <c r="G39900" s="118"/>
      <c r="H39900" s="119"/>
    </row>
    <row r="39901" spans="7:8">
      <c r="G39901" s="118"/>
      <c r="H39901" s="119"/>
    </row>
    <row r="39902" spans="7:8">
      <c r="G39902" s="118"/>
      <c r="H39902" s="119"/>
    </row>
    <row r="39903" spans="7:8">
      <c r="G39903" s="118"/>
      <c r="H39903" s="119"/>
    </row>
    <row r="39904" spans="7:8">
      <c r="G39904" s="118"/>
      <c r="H39904" s="119"/>
    </row>
    <row r="39905" spans="7:8">
      <c r="G39905" s="118"/>
      <c r="H39905" s="119"/>
    </row>
    <row r="39906" spans="7:8">
      <c r="G39906" s="118"/>
      <c r="H39906" s="119"/>
    </row>
    <row r="39907" spans="7:8">
      <c r="G39907" s="118"/>
      <c r="H39907" s="119"/>
    </row>
    <row r="39908" spans="7:8">
      <c r="G39908" s="118"/>
      <c r="H39908" s="119"/>
    </row>
    <row r="39909" spans="7:8">
      <c r="G39909" s="118"/>
      <c r="H39909" s="119"/>
    </row>
    <row r="39910" spans="7:8">
      <c r="G39910" s="118"/>
      <c r="H39910" s="119"/>
    </row>
    <row r="39911" spans="7:8">
      <c r="G39911" s="118"/>
      <c r="H39911" s="119"/>
    </row>
    <row r="39912" spans="7:8">
      <c r="G39912" s="118"/>
      <c r="H39912" s="119"/>
    </row>
    <row r="39913" spans="7:8">
      <c r="G39913" s="118"/>
      <c r="H39913" s="119"/>
    </row>
    <row r="39914" spans="7:8">
      <c r="G39914" s="118"/>
      <c r="H39914" s="119"/>
    </row>
    <row r="39915" spans="7:8">
      <c r="G39915" s="118"/>
      <c r="H39915" s="119"/>
    </row>
    <row r="39916" spans="7:8">
      <c r="G39916" s="118"/>
      <c r="H39916" s="119"/>
    </row>
    <row r="39917" spans="7:8">
      <c r="G39917" s="118"/>
      <c r="H39917" s="119"/>
    </row>
    <row r="39918" spans="7:8">
      <c r="G39918" s="118"/>
      <c r="H39918" s="119"/>
    </row>
    <row r="39919" spans="7:8">
      <c r="G39919" s="118"/>
      <c r="H39919" s="119"/>
    </row>
    <row r="39920" spans="7:8">
      <c r="G39920" s="118"/>
      <c r="H39920" s="119"/>
    </row>
    <row r="39921" spans="7:8">
      <c r="G39921" s="118"/>
      <c r="H39921" s="119"/>
    </row>
    <row r="39922" spans="7:8">
      <c r="G39922" s="118"/>
      <c r="H39922" s="119"/>
    </row>
    <row r="39923" spans="7:8">
      <c r="G39923" s="118"/>
      <c r="H39923" s="119"/>
    </row>
    <row r="39924" spans="7:8">
      <c r="G39924" s="118"/>
      <c r="H39924" s="119"/>
    </row>
    <row r="39925" spans="7:8">
      <c r="G39925" s="118"/>
      <c r="H39925" s="119"/>
    </row>
    <row r="39926" spans="7:8">
      <c r="G39926" s="118"/>
      <c r="H39926" s="119"/>
    </row>
    <row r="39927" spans="7:8">
      <c r="G39927" s="118"/>
      <c r="H39927" s="119"/>
    </row>
    <row r="39928" spans="7:8">
      <c r="G39928" s="118"/>
      <c r="H39928" s="119"/>
    </row>
    <row r="39929" spans="7:8">
      <c r="G39929" s="118"/>
      <c r="H39929" s="119"/>
    </row>
    <row r="39930" spans="7:8">
      <c r="G39930" s="118"/>
      <c r="H39930" s="119"/>
    </row>
    <row r="39931" spans="7:8">
      <c r="G39931" s="118"/>
      <c r="H39931" s="119"/>
    </row>
    <row r="39932" spans="7:8">
      <c r="G39932" s="118"/>
      <c r="H39932" s="119"/>
    </row>
    <row r="39933" spans="7:8">
      <c r="G39933" s="118"/>
      <c r="H39933" s="119"/>
    </row>
    <row r="39934" spans="7:8">
      <c r="G39934" s="118"/>
      <c r="H39934" s="119"/>
    </row>
    <row r="39935" spans="7:8">
      <c r="G39935" s="118"/>
      <c r="H39935" s="119"/>
    </row>
    <row r="39936" spans="7:8">
      <c r="G39936" s="118"/>
      <c r="H39936" s="119"/>
    </row>
    <row r="39937" spans="7:8">
      <c r="G39937" s="118"/>
      <c r="H39937" s="119"/>
    </row>
    <row r="39938" spans="7:8">
      <c r="G39938" s="118"/>
      <c r="H39938" s="119"/>
    </row>
    <row r="39939" spans="7:8">
      <c r="G39939" s="118"/>
      <c r="H39939" s="119"/>
    </row>
    <row r="39940" spans="7:8">
      <c r="G39940" s="118"/>
      <c r="H39940" s="119"/>
    </row>
    <row r="39941" spans="7:8">
      <c r="G39941" s="118"/>
      <c r="H39941" s="119"/>
    </row>
    <row r="39942" spans="7:8">
      <c r="G39942" s="118"/>
      <c r="H39942" s="119"/>
    </row>
    <row r="39943" spans="7:8">
      <c r="G39943" s="118"/>
      <c r="H39943" s="119"/>
    </row>
    <row r="39944" spans="7:8">
      <c r="G39944" s="118"/>
      <c r="H39944" s="119"/>
    </row>
    <row r="39945" spans="7:8">
      <c r="G39945" s="118"/>
      <c r="H39945" s="119"/>
    </row>
    <row r="39946" spans="7:8">
      <c r="G39946" s="118"/>
      <c r="H39946" s="119"/>
    </row>
    <row r="39947" spans="7:8">
      <c r="G39947" s="118"/>
      <c r="H39947" s="119"/>
    </row>
    <row r="39948" spans="7:8">
      <c r="G39948" s="118"/>
      <c r="H39948" s="119"/>
    </row>
    <row r="39949" spans="7:8">
      <c r="G39949" s="118"/>
      <c r="H39949" s="119"/>
    </row>
    <row r="39950" spans="7:8">
      <c r="G39950" s="118"/>
      <c r="H39950" s="119"/>
    </row>
    <row r="39951" spans="7:8">
      <c r="G39951" s="118"/>
      <c r="H39951" s="119"/>
    </row>
    <row r="39952" spans="7:8">
      <c r="G39952" s="118"/>
      <c r="H39952" s="119"/>
    </row>
    <row r="39953" spans="7:8">
      <c r="G39953" s="118"/>
      <c r="H39953" s="119"/>
    </row>
    <row r="39954" spans="7:8">
      <c r="G39954" s="118"/>
      <c r="H39954" s="119"/>
    </row>
    <row r="39955" spans="7:8">
      <c r="G39955" s="118"/>
      <c r="H39955" s="119"/>
    </row>
    <row r="39956" spans="7:8">
      <c r="G39956" s="118"/>
      <c r="H39956" s="119"/>
    </row>
    <row r="39957" spans="7:8">
      <c r="G39957" s="118"/>
      <c r="H39957" s="119"/>
    </row>
    <row r="39958" spans="7:8">
      <c r="G39958" s="118"/>
      <c r="H39958" s="119"/>
    </row>
    <row r="39959" spans="7:8">
      <c r="G39959" s="118"/>
      <c r="H39959" s="119"/>
    </row>
    <row r="39960" spans="7:8">
      <c r="G39960" s="118"/>
      <c r="H39960" s="119"/>
    </row>
    <row r="39961" spans="7:8">
      <c r="G39961" s="118"/>
      <c r="H39961" s="119"/>
    </row>
    <row r="39962" spans="7:8">
      <c r="G39962" s="118"/>
      <c r="H39962" s="119"/>
    </row>
    <row r="39963" spans="7:8">
      <c r="G39963" s="118"/>
      <c r="H39963" s="119"/>
    </row>
    <row r="39964" spans="7:8">
      <c r="G39964" s="118"/>
      <c r="H39964" s="119"/>
    </row>
    <row r="39965" spans="7:8">
      <c r="G39965" s="118"/>
      <c r="H39965" s="119"/>
    </row>
    <row r="39966" spans="7:8">
      <c r="G39966" s="118"/>
      <c r="H39966" s="119"/>
    </row>
    <row r="39967" spans="7:8">
      <c r="G39967" s="118"/>
      <c r="H39967" s="119"/>
    </row>
    <row r="39968" spans="7:8">
      <c r="G39968" s="118"/>
      <c r="H39968" s="119"/>
    </row>
    <row r="39969" spans="7:8">
      <c r="G39969" s="118"/>
      <c r="H39969" s="119"/>
    </row>
    <row r="39970" spans="7:8">
      <c r="G39970" s="118"/>
      <c r="H39970" s="119"/>
    </row>
    <row r="39971" spans="7:8">
      <c r="G39971" s="118"/>
      <c r="H39971" s="119"/>
    </row>
    <row r="39972" spans="7:8">
      <c r="G39972" s="118"/>
      <c r="H39972" s="119"/>
    </row>
    <row r="39973" spans="7:8">
      <c r="G39973" s="118"/>
      <c r="H39973" s="119"/>
    </row>
    <row r="39974" spans="7:8">
      <c r="G39974" s="118"/>
      <c r="H39974" s="119"/>
    </row>
    <row r="39975" spans="7:8">
      <c r="G39975" s="118"/>
      <c r="H39975" s="119"/>
    </row>
    <row r="39976" spans="7:8">
      <c r="G39976" s="118"/>
      <c r="H39976" s="119"/>
    </row>
    <row r="39977" spans="7:8">
      <c r="G39977" s="118"/>
      <c r="H39977" s="119"/>
    </row>
    <row r="39978" spans="7:8">
      <c r="G39978" s="118"/>
      <c r="H39978" s="119"/>
    </row>
    <row r="39979" spans="7:8">
      <c r="G39979" s="118"/>
      <c r="H39979" s="119"/>
    </row>
    <row r="39980" spans="7:8">
      <c r="G39980" s="118"/>
      <c r="H39980" s="119"/>
    </row>
    <row r="39981" spans="7:8">
      <c r="G39981" s="118"/>
      <c r="H39981" s="119"/>
    </row>
    <row r="39982" spans="7:8">
      <c r="G39982" s="118"/>
      <c r="H39982" s="119"/>
    </row>
    <row r="39983" spans="7:8">
      <c r="G39983" s="118"/>
      <c r="H39983" s="119"/>
    </row>
    <row r="39984" spans="7:8">
      <c r="G39984" s="118"/>
      <c r="H39984" s="119"/>
    </row>
    <row r="39985" spans="7:8">
      <c r="G39985" s="118"/>
      <c r="H39985" s="119"/>
    </row>
    <row r="39986" spans="7:8">
      <c r="G39986" s="118"/>
      <c r="H39986" s="119"/>
    </row>
    <row r="39987" spans="7:8">
      <c r="G39987" s="118"/>
      <c r="H39987" s="119"/>
    </row>
    <row r="39988" spans="7:8">
      <c r="G39988" s="118"/>
      <c r="H39988" s="119"/>
    </row>
    <row r="39989" spans="7:8">
      <c r="G39989" s="118"/>
      <c r="H39989" s="119"/>
    </row>
    <row r="39990" spans="7:8">
      <c r="G39990" s="118"/>
      <c r="H39990" s="119"/>
    </row>
    <row r="39991" spans="7:8">
      <c r="G39991" s="118"/>
      <c r="H39991" s="119"/>
    </row>
    <row r="39992" spans="7:8">
      <c r="G39992" s="118"/>
      <c r="H39992" s="119"/>
    </row>
    <row r="39993" spans="7:8">
      <c r="G39993" s="118"/>
      <c r="H39993" s="119"/>
    </row>
    <row r="39994" spans="7:8">
      <c r="G39994" s="118"/>
      <c r="H39994" s="119"/>
    </row>
    <row r="39995" spans="7:8">
      <c r="G39995" s="118"/>
      <c r="H39995" s="119"/>
    </row>
    <row r="39996" spans="7:8">
      <c r="G39996" s="118"/>
      <c r="H39996" s="119"/>
    </row>
    <row r="39997" spans="7:8">
      <c r="G39997" s="118"/>
      <c r="H39997" s="119"/>
    </row>
    <row r="39998" spans="7:8">
      <c r="G39998" s="118"/>
      <c r="H39998" s="119"/>
    </row>
    <row r="39999" spans="7:8">
      <c r="G39999" s="118"/>
      <c r="H39999" s="119"/>
    </row>
    <row r="40000" spans="7:8">
      <c r="G40000" s="118"/>
      <c r="H40000" s="119"/>
    </row>
    <row r="40001" spans="7:8">
      <c r="G40001" s="118"/>
      <c r="H40001" s="119"/>
    </row>
    <row r="40002" spans="7:8">
      <c r="G40002" s="118"/>
      <c r="H40002" s="119"/>
    </row>
    <row r="40003" spans="7:8">
      <c r="G40003" s="118"/>
      <c r="H40003" s="119"/>
    </row>
    <row r="40004" spans="7:8">
      <c r="G40004" s="118"/>
      <c r="H40004" s="119"/>
    </row>
    <row r="40005" spans="7:8">
      <c r="G40005" s="118"/>
      <c r="H40005" s="119"/>
    </row>
    <row r="40006" spans="7:8">
      <c r="G40006" s="118"/>
      <c r="H40006" s="119"/>
    </row>
    <row r="40007" spans="7:8">
      <c r="G40007" s="118"/>
      <c r="H40007" s="119"/>
    </row>
    <row r="40008" spans="7:8">
      <c r="G40008" s="118"/>
      <c r="H40008" s="119"/>
    </row>
    <row r="40009" spans="7:8">
      <c r="G40009" s="118"/>
      <c r="H40009" s="119"/>
    </row>
    <row r="40010" spans="7:8">
      <c r="G40010" s="118"/>
      <c r="H40010" s="119"/>
    </row>
    <row r="40011" spans="7:8">
      <c r="G40011" s="118"/>
      <c r="H40011" s="119"/>
    </row>
    <row r="40012" spans="7:8">
      <c r="G40012" s="118"/>
      <c r="H40012" s="119"/>
    </row>
    <row r="40013" spans="7:8">
      <c r="G40013" s="118"/>
      <c r="H40013" s="119"/>
    </row>
    <row r="40014" spans="7:8">
      <c r="G40014" s="118"/>
      <c r="H40014" s="119"/>
    </row>
    <row r="40015" spans="7:8">
      <c r="G40015" s="118"/>
      <c r="H40015" s="119"/>
    </row>
    <row r="40016" spans="7:8">
      <c r="G40016" s="118"/>
      <c r="H40016" s="119"/>
    </row>
    <row r="40017" spans="7:8">
      <c r="G40017" s="118"/>
      <c r="H40017" s="119"/>
    </row>
    <row r="40018" spans="7:8">
      <c r="G40018" s="118"/>
      <c r="H40018" s="119"/>
    </row>
    <row r="40019" spans="7:8">
      <c r="G40019" s="118"/>
      <c r="H40019" s="119"/>
    </row>
    <row r="40020" spans="7:8">
      <c r="G40020" s="118"/>
      <c r="H40020" s="119"/>
    </row>
    <row r="40021" spans="7:8">
      <c r="G40021" s="118"/>
      <c r="H40021" s="119"/>
    </row>
    <row r="40022" spans="7:8">
      <c r="G40022" s="118"/>
      <c r="H40022" s="119"/>
    </row>
    <row r="40023" spans="7:8">
      <c r="G40023" s="118"/>
      <c r="H40023" s="119"/>
    </row>
    <row r="40024" spans="7:8">
      <c r="G40024" s="118"/>
      <c r="H40024" s="119"/>
    </row>
    <row r="40025" spans="7:8">
      <c r="G40025" s="118"/>
      <c r="H40025" s="119"/>
    </row>
    <row r="40026" spans="7:8">
      <c r="G40026" s="118"/>
      <c r="H40026" s="119"/>
    </row>
    <row r="40027" spans="7:8">
      <c r="G40027" s="118"/>
      <c r="H40027" s="119"/>
    </row>
    <row r="40028" spans="7:8">
      <c r="G40028" s="118"/>
      <c r="H40028" s="119"/>
    </row>
    <row r="40029" spans="7:8">
      <c r="G40029" s="118"/>
      <c r="H40029" s="119"/>
    </row>
    <row r="40030" spans="7:8">
      <c r="G40030" s="118"/>
      <c r="H40030" s="119"/>
    </row>
    <row r="40031" spans="7:8">
      <c r="G40031" s="118"/>
      <c r="H40031" s="119"/>
    </row>
    <row r="40032" spans="7:8">
      <c r="G40032" s="118"/>
      <c r="H40032" s="119"/>
    </row>
    <row r="40033" spans="7:8">
      <c r="G40033" s="118"/>
      <c r="H40033" s="119"/>
    </row>
    <row r="40034" spans="7:8">
      <c r="G40034" s="118"/>
      <c r="H40034" s="119"/>
    </row>
    <row r="40035" spans="7:8">
      <c r="G40035" s="118"/>
      <c r="H40035" s="119"/>
    </row>
    <row r="40036" spans="7:8">
      <c r="G40036" s="118"/>
      <c r="H40036" s="119"/>
    </row>
    <row r="40037" spans="7:8">
      <c r="G40037" s="118"/>
      <c r="H40037" s="119"/>
    </row>
    <row r="40038" spans="7:8">
      <c r="G40038" s="118"/>
      <c r="H40038" s="119"/>
    </row>
    <row r="40039" spans="7:8">
      <c r="G40039" s="118"/>
      <c r="H40039" s="119"/>
    </row>
    <row r="40040" spans="7:8">
      <c r="G40040" s="118"/>
      <c r="H40040" s="119"/>
    </row>
    <row r="40041" spans="7:8">
      <c r="G40041" s="118"/>
      <c r="H40041" s="119"/>
    </row>
    <row r="40042" spans="7:8">
      <c r="G40042" s="118"/>
      <c r="H40042" s="119"/>
    </row>
    <row r="40043" spans="7:8">
      <c r="G40043" s="118"/>
      <c r="H40043" s="119"/>
    </row>
    <row r="40044" spans="7:8">
      <c r="G40044" s="118"/>
      <c r="H40044" s="119"/>
    </row>
    <row r="40045" spans="7:8">
      <c r="G40045" s="118"/>
      <c r="H40045" s="119"/>
    </row>
    <row r="40046" spans="7:8">
      <c r="G40046" s="118"/>
      <c r="H40046" s="119"/>
    </row>
    <row r="40047" spans="7:8">
      <c r="G40047" s="118"/>
      <c r="H40047" s="119"/>
    </row>
    <row r="40048" spans="7:8">
      <c r="G40048" s="118"/>
      <c r="H40048" s="119"/>
    </row>
    <row r="40049" spans="7:8">
      <c r="G40049" s="118"/>
      <c r="H40049" s="119"/>
    </row>
    <row r="40050" spans="7:8">
      <c r="G40050" s="118"/>
      <c r="H40050" s="119"/>
    </row>
    <row r="40051" spans="7:8">
      <c r="G40051" s="118"/>
      <c r="H40051" s="119"/>
    </row>
    <row r="40052" spans="7:8">
      <c r="G40052" s="118"/>
      <c r="H40052" s="119"/>
    </row>
    <row r="40053" spans="7:8">
      <c r="G40053" s="118"/>
      <c r="H40053" s="119"/>
    </row>
    <row r="40054" spans="7:8">
      <c r="G40054" s="118"/>
      <c r="H40054" s="119"/>
    </row>
    <row r="40055" spans="7:8">
      <c r="G40055" s="118"/>
      <c r="H40055" s="119"/>
    </row>
    <row r="40056" spans="7:8">
      <c r="G40056" s="118"/>
      <c r="H40056" s="119"/>
    </row>
    <row r="40057" spans="7:8">
      <c r="G40057" s="118"/>
      <c r="H40057" s="119"/>
    </row>
    <row r="40058" spans="7:8">
      <c r="G40058" s="118"/>
      <c r="H40058" s="119"/>
    </row>
    <row r="40059" spans="7:8">
      <c r="G40059" s="118"/>
      <c r="H40059" s="119"/>
    </row>
    <row r="40060" spans="7:8">
      <c r="G40060" s="118"/>
      <c r="H40060" s="119"/>
    </row>
    <row r="40061" spans="7:8">
      <c r="G40061" s="118"/>
      <c r="H40061" s="119"/>
    </row>
    <row r="40062" spans="7:8">
      <c r="G40062" s="118"/>
      <c r="H40062" s="119"/>
    </row>
    <row r="40063" spans="7:8">
      <c r="G40063" s="118"/>
      <c r="H40063" s="119"/>
    </row>
    <row r="40064" spans="7:8">
      <c r="G40064" s="118"/>
      <c r="H40064" s="119"/>
    </row>
    <row r="40065" spans="7:8">
      <c r="G40065" s="118"/>
      <c r="H40065" s="119"/>
    </row>
    <row r="40066" spans="7:8">
      <c r="G40066" s="118"/>
      <c r="H40066" s="119"/>
    </row>
    <row r="40067" spans="7:8">
      <c r="G40067" s="118"/>
      <c r="H40067" s="119"/>
    </row>
    <row r="40068" spans="7:8">
      <c r="G40068" s="118"/>
      <c r="H40068" s="119"/>
    </row>
    <row r="40069" spans="7:8">
      <c r="G40069" s="118"/>
      <c r="H40069" s="119"/>
    </row>
    <row r="40070" spans="7:8">
      <c r="G40070" s="118"/>
      <c r="H40070" s="119"/>
    </row>
    <row r="40071" spans="7:8">
      <c r="G40071" s="118"/>
      <c r="H40071" s="119"/>
    </row>
    <row r="40072" spans="7:8">
      <c r="G40072" s="118"/>
      <c r="H40072" s="119"/>
    </row>
    <row r="40073" spans="7:8">
      <c r="G40073" s="118"/>
      <c r="H40073" s="119"/>
    </row>
    <row r="40074" spans="7:8">
      <c r="G40074" s="118"/>
      <c r="H40074" s="119"/>
    </row>
    <row r="40075" spans="7:8">
      <c r="G40075" s="118"/>
      <c r="H40075" s="119"/>
    </row>
    <row r="40076" spans="7:8">
      <c r="G40076" s="118"/>
      <c r="H40076" s="119"/>
    </row>
    <row r="40077" spans="7:8">
      <c r="G40077" s="118"/>
      <c r="H40077" s="119"/>
    </row>
    <row r="40078" spans="7:8">
      <c r="G40078" s="118"/>
      <c r="H40078" s="119"/>
    </row>
    <row r="40079" spans="7:8">
      <c r="G40079" s="118"/>
      <c r="H40079" s="119"/>
    </row>
    <row r="40080" spans="7:8">
      <c r="G40080" s="118"/>
      <c r="H40080" s="119"/>
    </row>
    <row r="40081" spans="7:8">
      <c r="G40081" s="118"/>
      <c r="H40081" s="119"/>
    </row>
    <row r="40082" spans="7:8">
      <c r="G40082" s="118"/>
      <c r="H40082" s="119"/>
    </row>
    <row r="40083" spans="7:8">
      <c r="G40083" s="118"/>
      <c r="H40083" s="119"/>
    </row>
    <row r="40084" spans="7:8">
      <c r="G40084" s="118"/>
      <c r="H40084" s="119"/>
    </row>
    <row r="40085" spans="7:8">
      <c r="G40085" s="118"/>
      <c r="H40085" s="119"/>
    </row>
    <row r="40086" spans="7:8">
      <c r="G40086" s="118"/>
      <c r="H40086" s="119"/>
    </row>
    <row r="40087" spans="7:8">
      <c r="G40087" s="118"/>
      <c r="H40087" s="119"/>
    </row>
    <row r="40088" spans="7:8">
      <c r="G40088" s="118"/>
      <c r="H40088" s="119"/>
    </row>
    <row r="40089" spans="7:8">
      <c r="G40089" s="118"/>
      <c r="H40089" s="119"/>
    </row>
    <row r="40090" spans="7:8">
      <c r="G40090" s="118"/>
      <c r="H40090" s="119"/>
    </row>
    <row r="40091" spans="7:8">
      <c r="G40091" s="118"/>
      <c r="H40091" s="119"/>
    </row>
    <row r="40092" spans="7:8">
      <c r="G40092" s="118"/>
      <c r="H40092" s="119"/>
    </row>
    <row r="40093" spans="7:8">
      <c r="G40093" s="118"/>
      <c r="H40093" s="119"/>
    </row>
    <row r="40094" spans="7:8">
      <c r="G40094" s="118"/>
      <c r="H40094" s="119"/>
    </row>
    <row r="40095" spans="7:8">
      <c r="G40095" s="118"/>
      <c r="H40095" s="119"/>
    </row>
    <row r="40096" spans="7:8">
      <c r="G40096" s="118"/>
      <c r="H40096" s="119"/>
    </row>
    <row r="40097" spans="7:8">
      <c r="G40097" s="118"/>
      <c r="H40097" s="119"/>
    </row>
    <row r="40098" spans="7:8">
      <c r="G40098" s="118"/>
      <c r="H40098" s="119"/>
    </row>
    <row r="40099" spans="7:8">
      <c r="G40099" s="118"/>
      <c r="H40099" s="119"/>
    </row>
    <row r="40100" spans="7:8">
      <c r="G40100" s="118"/>
      <c r="H40100" s="119"/>
    </row>
    <row r="40101" spans="7:8">
      <c r="G40101" s="118"/>
      <c r="H40101" s="119"/>
    </row>
    <row r="40102" spans="7:8">
      <c r="G40102" s="118"/>
      <c r="H40102" s="119"/>
    </row>
    <row r="40103" spans="7:8">
      <c r="G40103" s="118"/>
      <c r="H40103" s="119"/>
    </row>
    <row r="40104" spans="7:8">
      <c r="G40104" s="118"/>
      <c r="H40104" s="119"/>
    </row>
    <row r="40105" spans="7:8">
      <c r="G40105" s="118"/>
      <c r="H40105" s="119"/>
    </row>
    <row r="40106" spans="7:8">
      <c r="G40106" s="118"/>
      <c r="H40106" s="119"/>
    </row>
    <row r="40107" spans="7:8">
      <c r="G40107" s="118"/>
      <c r="H40107" s="119"/>
    </row>
    <row r="40108" spans="7:8">
      <c r="G40108" s="118"/>
      <c r="H40108" s="119"/>
    </row>
    <row r="40109" spans="7:8">
      <c r="G40109" s="118"/>
      <c r="H40109" s="119"/>
    </row>
    <row r="40110" spans="7:8">
      <c r="G40110" s="118"/>
      <c r="H40110" s="119"/>
    </row>
    <row r="40111" spans="7:8">
      <c r="G40111" s="118"/>
      <c r="H40111" s="119"/>
    </row>
    <row r="40112" spans="7:8">
      <c r="G40112" s="118"/>
      <c r="H40112" s="119"/>
    </row>
    <row r="40113" spans="7:8">
      <c r="G40113" s="118"/>
      <c r="H40113" s="119"/>
    </row>
    <row r="40114" spans="7:8">
      <c r="G40114" s="118"/>
      <c r="H40114" s="119"/>
    </row>
    <row r="40115" spans="7:8">
      <c r="G40115" s="118"/>
      <c r="H40115" s="119"/>
    </row>
    <row r="40116" spans="7:8">
      <c r="G40116" s="118"/>
      <c r="H40116" s="119"/>
    </row>
    <row r="40117" spans="7:8">
      <c r="G40117" s="118"/>
      <c r="H40117" s="119"/>
    </row>
    <row r="40118" spans="7:8">
      <c r="G40118" s="118"/>
      <c r="H40118" s="119"/>
    </row>
    <row r="40119" spans="7:8">
      <c r="G40119" s="118"/>
      <c r="H40119" s="119"/>
    </row>
    <row r="40120" spans="7:8">
      <c r="G40120" s="118"/>
      <c r="H40120" s="119"/>
    </row>
    <row r="40121" spans="7:8">
      <c r="G40121" s="118"/>
      <c r="H40121" s="119"/>
    </row>
    <row r="40122" spans="7:8">
      <c r="G40122" s="118"/>
      <c r="H40122" s="119"/>
    </row>
    <row r="40123" spans="7:8">
      <c r="G40123" s="118"/>
      <c r="H40123" s="119"/>
    </row>
    <row r="40124" spans="7:8">
      <c r="G40124" s="118"/>
      <c r="H40124" s="119"/>
    </row>
    <row r="40125" spans="7:8">
      <c r="G40125" s="118"/>
      <c r="H40125" s="119"/>
    </row>
    <row r="40126" spans="7:8">
      <c r="G40126" s="118"/>
      <c r="H40126" s="119"/>
    </row>
    <row r="40127" spans="7:8">
      <c r="G40127" s="118"/>
      <c r="H40127" s="119"/>
    </row>
    <row r="40128" spans="7:8">
      <c r="G40128" s="118"/>
      <c r="H40128" s="119"/>
    </row>
    <row r="40129" spans="7:8">
      <c r="G40129" s="118"/>
      <c r="H40129" s="119"/>
    </row>
    <row r="40130" spans="7:8">
      <c r="G40130" s="118"/>
      <c r="H40130" s="119"/>
    </row>
    <row r="40131" spans="7:8">
      <c r="G40131" s="118"/>
      <c r="H40131" s="119"/>
    </row>
    <row r="40132" spans="7:8">
      <c r="G40132" s="118"/>
      <c r="H40132" s="119"/>
    </row>
    <row r="40133" spans="7:8">
      <c r="G40133" s="118"/>
      <c r="H40133" s="119"/>
    </row>
    <row r="40134" spans="7:8">
      <c r="G40134" s="118"/>
      <c r="H40134" s="119"/>
    </row>
    <row r="40135" spans="7:8">
      <c r="G40135" s="118"/>
      <c r="H40135" s="119"/>
    </row>
    <row r="40136" spans="7:8">
      <c r="G40136" s="118"/>
      <c r="H40136" s="119"/>
    </row>
    <row r="40137" spans="7:8">
      <c r="G40137" s="118"/>
      <c r="H40137" s="119"/>
    </row>
    <row r="40138" spans="7:8">
      <c r="G40138" s="118"/>
      <c r="H40138" s="119"/>
    </row>
    <row r="40139" spans="7:8">
      <c r="G40139" s="118"/>
      <c r="H40139" s="119"/>
    </row>
    <row r="40140" spans="7:8">
      <c r="G40140" s="118"/>
      <c r="H40140" s="119"/>
    </row>
    <row r="40141" spans="7:8">
      <c r="G40141" s="118"/>
      <c r="H40141" s="119"/>
    </row>
    <row r="40142" spans="7:8">
      <c r="G40142" s="118"/>
      <c r="H40142" s="119"/>
    </row>
    <row r="40143" spans="7:8">
      <c r="G40143" s="118"/>
      <c r="H40143" s="119"/>
    </row>
    <row r="40144" spans="7:8">
      <c r="G40144" s="118"/>
      <c r="H40144" s="119"/>
    </row>
    <row r="40145" spans="7:8">
      <c r="G40145" s="118"/>
      <c r="H40145" s="119"/>
    </row>
    <row r="40146" spans="7:8">
      <c r="G40146" s="118"/>
      <c r="H40146" s="119"/>
    </row>
    <row r="40147" spans="7:8">
      <c r="G40147" s="118"/>
      <c r="H40147" s="119"/>
    </row>
    <row r="40148" spans="7:8">
      <c r="G40148" s="118"/>
      <c r="H40148" s="119"/>
    </row>
    <row r="40149" spans="7:8">
      <c r="G40149" s="118"/>
      <c r="H40149" s="119"/>
    </row>
    <row r="40150" spans="7:8">
      <c r="G40150" s="118"/>
      <c r="H40150" s="119"/>
    </row>
    <row r="40151" spans="7:8">
      <c r="G40151" s="118"/>
      <c r="H40151" s="119"/>
    </row>
    <row r="40152" spans="7:8">
      <c r="G40152" s="118"/>
      <c r="H40152" s="119"/>
    </row>
    <row r="40153" spans="7:8">
      <c r="G40153" s="118"/>
      <c r="H40153" s="119"/>
    </row>
    <row r="40154" spans="7:8">
      <c r="G40154" s="118"/>
      <c r="H40154" s="119"/>
    </row>
    <row r="40155" spans="7:8">
      <c r="G40155" s="118"/>
      <c r="H40155" s="119"/>
    </row>
    <row r="40156" spans="7:8">
      <c r="G40156" s="118"/>
      <c r="H40156" s="119"/>
    </row>
    <row r="40157" spans="7:8">
      <c r="G40157" s="118"/>
      <c r="H40157" s="119"/>
    </row>
    <row r="40158" spans="7:8">
      <c r="G40158" s="118"/>
      <c r="H40158" s="119"/>
    </row>
    <row r="40159" spans="7:8">
      <c r="G40159" s="118"/>
      <c r="H40159" s="119"/>
    </row>
    <row r="40160" spans="7:8">
      <c r="G40160" s="118"/>
      <c r="H40160" s="119"/>
    </row>
    <row r="40161" spans="7:8">
      <c r="G40161" s="118"/>
      <c r="H40161" s="119"/>
    </row>
    <row r="40162" spans="7:8">
      <c r="G40162" s="118"/>
      <c r="H40162" s="119"/>
    </row>
    <row r="40163" spans="7:8">
      <c r="G40163" s="118"/>
      <c r="H40163" s="119"/>
    </row>
    <row r="40164" spans="7:8">
      <c r="G40164" s="118"/>
      <c r="H40164" s="119"/>
    </row>
    <row r="40165" spans="7:8">
      <c r="G40165" s="118"/>
      <c r="H40165" s="119"/>
    </row>
    <row r="40166" spans="7:8">
      <c r="G40166" s="118"/>
      <c r="H40166" s="119"/>
    </row>
    <row r="40167" spans="7:8">
      <c r="G40167" s="118"/>
      <c r="H40167" s="119"/>
    </row>
    <row r="40168" spans="7:8">
      <c r="G40168" s="118"/>
      <c r="H40168" s="119"/>
    </row>
    <row r="40169" spans="7:8">
      <c r="G40169" s="118"/>
      <c r="H40169" s="119"/>
    </row>
    <row r="40170" spans="7:8">
      <c r="G40170" s="118"/>
      <c r="H40170" s="119"/>
    </row>
    <row r="40171" spans="7:8">
      <c r="G40171" s="118"/>
      <c r="H40171" s="119"/>
    </row>
    <row r="40172" spans="7:8">
      <c r="G40172" s="118"/>
      <c r="H40172" s="119"/>
    </row>
    <row r="40173" spans="7:8">
      <c r="G40173" s="118"/>
      <c r="H40173" s="119"/>
    </row>
    <row r="40174" spans="7:8">
      <c r="G40174" s="118"/>
      <c r="H40174" s="119"/>
    </row>
    <row r="40175" spans="7:8">
      <c r="G40175" s="118"/>
      <c r="H40175" s="119"/>
    </row>
    <row r="40176" spans="7:8">
      <c r="G40176" s="118"/>
      <c r="H40176" s="119"/>
    </row>
    <row r="40177" spans="7:8">
      <c r="G40177" s="118"/>
      <c r="H40177" s="119"/>
    </row>
    <row r="40178" spans="7:8">
      <c r="G40178" s="118"/>
      <c r="H40178" s="119"/>
    </row>
    <row r="40179" spans="7:8">
      <c r="G40179" s="118"/>
      <c r="H40179" s="119"/>
    </row>
    <row r="40180" spans="7:8">
      <c r="G40180" s="118"/>
      <c r="H40180" s="119"/>
    </row>
    <row r="40181" spans="7:8">
      <c r="G40181" s="118"/>
      <c r="H40181" s="119"/>
    </row>
    <row r="40182" spans="7:8">
      <c r="G40182" s="118"/>
      <c r="H40182" s="119"/>
    </row>
    <row r="40183" spans="7:8">
      <c r="G40183" s="118"/>
      <c r="H40183" s="119"/>
    </row>
    <row r="40184" spans="7:8">
      <c r="G40184" s="118"/>
      <c r="H40184" s="119"/>
    </row>
    <row r="40185" spans="7:8">
      <c r="G40185" s="118"/>
      <c r="H40185" s="119"/>
    </row>
    <row r="40186" spans="7:8">
      <c r="G40186" s="118"/>
      <c r="H40186" s="119"/>
    </row>
    <row r="40187" spans="7:8">
      <c r="G40187" s="118"/>
      <c r="H40187" s="119"/>
    </row>
    <row r="40188" spans="7:8">
      <c r="G40188" s="118"/>
      <c r="H40188" s="119"/>
    </row>
    <row r="40189" spans="7:8">
      <c r="G40189" s="118"/>
      <c r="H40189" s="119"/>
    </row>
    <row r="40190" spans="7:8">
      <c r="G40190" s="118"/>
      <c r="H40190" s="119"/>
    </row>
    <row r="40191" spans="7:8">
      <c r="G40191" s="118"/>
      <c r="H40191" s="119"/>
    </row>
    <row r="40192" spans="7:8">
      <c r="G40192" s="118"/>
      <c r="H40192" s="119"/>
    </row>
    <row r="40193" spans="7:8">
      <c r="G40193" s="118"/>
      <c r="H40193" s="119"/>
    </row>
    <row r="40194" spans="7:8">
      <c r="G40194" s="118"/>
      <c r="H40194" s="119"/>
    </row>
    <row r="40195" spans="7:8">
      <c r="G40195" s="118"/>
      <c r="H40195" s="119"/>
    </row>
    <row r="40196" spans="7:8">
      <c r="G40196" s="118"/>
      <c r="H40196" s="119"/>
    </row>
    <row r="40197" spans="7:8">
      <c r="G40197" s="118"/>
      <c r="H40197" s="119"/>
    </row>
    <row r="40198" spans="7:8">
      <c r="G40198" s="118"/>
      <c r="H40198" s="119"/>
    </row>
    <row r="40199" spans="7:8">
      <c r="G40199" s="118"/>
      <c r="H40199" s="119"/>
    </row>
    <row r="40200" spans="7:8">
      <c r="G40200" s="118"/>
      <c r="H40200" s="119"/>
    </row>
    <row r="40201" spans="7:8">
      <c r="G40201" s="118"/>
      <c r="H40201" s="119"/>
    </row>
    <row r="40202" spans="7:8">
      <c r="G40202" s="118"/>
      <c r="H40202" s="119"/>
    </row>
    <row r="40203" spans="7:8">
      <c r="G40203" s="118"/>
      <c r="H40203" s="119"/>
    </row>
    <row r="40204" spans="7:8">
      <c r="G40204" s="118"/>
      <c r="H40204" s="119"/>
    </row>
    <row r="40205" spans="7:8">
      <c r="G40205" s="118"/>
      <c r="H40205" s="119"/>
    </row>
    <row r="40206" spans="7:8">
      <c r="G40206" s="118"/>
      <c r="H40206" s="119"/>
    </row>
    <row r="40207" spans="7:8">
      <c r="G40207" s="118"/>
      <c r="H40207" s="119"/>
    </row>
    <row r="40208" spans="7:8">
      <c r="G40208" s="118"/>
      <c r="H40208" s="119"/>
    </row>
    <row r="40209" spans="7:8">
      <c r="G40209" s="118"/>
      <c r="H40209" s="119"/>
    </row>
    <row r="40210" spans="7:8">
      <c r="G40210" s="118"/>
      <c r="H40210" s="119"/>
    </row>
    <row r="40211" spans="7:8">
      <c r="G40211" s="118"/>
      <c r="H40211" s="119"/>
    </row>
    <row r="40212" spans="7:8">
      <c r="G40212" s="118"/>
      <c r="H40212" s="119"/>
    </row>
    <row r="40213" spans="7:8">
      <c r="G40213" s="118"/>
      <c r="H40213" s="119"/>
    </row>
    <row r="40214" spans="7:8">
      <c r="G40214" s="118"/>
      <c r="H40214" s="119"/>
    </row>
    <row r="40215" spans="7:8">
      <c r="G40215" s="118"/>
      <c r="H40215" s="119"/>
    </row>
    <row r="40216" spans="7:8">
      <c r="G40216" s="118"/>
      <c r="H40216" s="119"/>
    </row>
    <row r="40217" spans="7:8">
      <c r="G40217" s="118"/>
      <c r="H40217" s="119"/>
    </row>
    <row r="40218" spans="7:8">
      <c r="G40218" s="118"/>
      <c r="H40218" s="119"/>
    </row>
    <row r="40219" spans="7:8">
      <c r="G40219" s="118"/>
      <c r="H40219" s="119"/>
    </row>
    <row r="40220" spans="7:8">
      <c r="G40220" s="118"/>
      <c r="H40220" s="119"/>
    </row>
    <row r="40221" spans="7:8">
      <c r="G40221" s="118"/>
      <c r="H40221" s="119"/>
    </row>
    <row r="40222" spans="7:8">
      <c r="G40222" s="118"/>
      <c r="H40222" s="119"/>
    </row>
    <row r="40223" spans="7:8">
      <c r="G40223" s="118"/>
      <c r="H40223" s="119"/>
    </row>
    <row r="40224" spans="7:8">
      <c r="G40224" s="118"/>
      <c r="H40224" s="119"/>
    </row>
    <row r="40225" spans="7:8">
      <c r="G40225" s="118"/>
      <c r="H40225" s="119"/>
    </row>
    <row r="40226" spans="7:8">
      <c r="G40226" s="118"/>
      <c r="H40226" s="119"/>
    </row>
    <row r="40227" spans="7:8">
      <c r="G40227" s="118"/>
      <c r="H40227" s="119"/>
    </row>
    <row r="40228" spans="7:8">
      <c r="G40228" s="118"/>
      <c r="H40228" s="119"/>
    </row>
    <row r="40229" spans="7:8">
      <c r="G40229" s="118"/>
      <c r="H40229" s="119"/>
    </row>
    <row r="40230" spans="7:8">
      <c r="G40230" s="118"/>
      <c r="H40230" s="119"/>
    </row>
    <row r="40231" spans="7:8">
      <c r="G40231" s="118"/>
      <c r="H40231" s="119"/>
    </row>
    <row r="40232" spans="7:8">
      <c r="G40232" s="118"/>
      <c r="H40232" s="119"/>
    </row>
    <row r="40233" spans="7:8">
      <c r="G40233" s="118"/>
      <c r="H40233" s="119"/>
    </row>
    <row r="40234" spans="7:8">
      <c r="G40234" s="118"/>
      <c r="H40234" s="119"/>
    </row>
    <row r="40235" spans="7:8">
      <c r="G40235" s="118"/>
      <c r="H40235" s="119"/>
    </row>
    <row r="40236" spans="7:8">
      <c r="G40236" s="118"/>
      <c r="H40236" s="119"/>
    </row>
    <row r="40237" spans="7:8">
      <c r="G40237" s="118"/>
      <c r="H40237" s="119"/>
    </row>
    <row r="40238" spans="7:8">
      <c r="G40238" s="118"/>
      <c r="H40238" s="119"/>
    </row>
    <row r="40239" spans="7:8">
      <c r="G40239" s="118"/>
      <c r="H40239" s="119"/>
    </row>
    <row r="40240" spans="7:8">
      <c r="G40240" s="118"/>
      <c r="H40240" s="119"/>
    </row>
    <row r="40241" spans="7:8">
      <c r="G40241" s="118"/>
      <c r="H40241" s="119"/>
    </row>
    <row r="40242" spans="7:8">
      <c r="G40242" s="118"/>
      <c r="H40242" s="119"/>
    </row>
    <row r="40243" spans="7:8">
      <c r="G40243" s="118"/>
      <c r="H40243" s="119"/>
    </row>
    <row r="40244" spans="7:8">
      <c r="G40244" s="118"/>
      <c r="H40244" s="119"/>
    </row>
    <row r="40245" spans="7:8">
      <c r="G40245" s="118"/>
      <c r="H40245" s="119"/>
    </row>
    <row r="40246" spans="7:8">
      <c r="G40246" s="118"/>
      <c r="H40246" s="119"/>
    </row>
    <row r="40247" spans="7:8">
      <c r="G40247" s="118"/>
      <c r="H40247" s="119"/>
    </row>
    <row r="40248" spans="7:8">
      <c r="G40248" s="118"/>
      <c r="H40248" s="119"/>
    </row>
    <row r="40249" spans="7:8">
      <c r="G40249" s="118"/>
      <c r="H40249" s="119"/>
    </row>
    <row r="40250" spans="7:8">
      <c r="G40250" s="118"/>
      <c r="H40250" s="119"/>
    </row>
    <row r="40251" spans="7:8">
      <c r="G40251" s="118"/>
      <c r="H40251" s="119"/>
    </row>
    <row r="40252" spans="7:8">
      <c r="G40252" s="118"/>
      <c r="H40252" s="119"/>
    </row>
    <row r="40253" spans="7:8">
      <c r="G40253" s="118"/>
      <c r="H40253" s="119"/>
    </row>
    <row r="40254" spans="7:8">
      <c r="G40254" s="118"/>
      <c r="H40254" s="119"/>
    </row>
    <row r="40255" spans="7:8">
      <c r="G40255" s="118"/>
      <c r="H40255" s="119"/>
    </row>
    <row r="40256" spans="7:8">
      <c r="G40256" s="118"/>
      <c r="H40256" s="119"/>
    </row>
    <row r="40257" spans="7:8">
      <c r="G40257" s="118"/>
      <c r="H40257" s="119"/>
    </row>
    <row r="40258" spans="7:8">
      <c r="G40258" s="118"/>
      <c r="H40258" s="119"/>
    </row>
    <row r="40259" spans="7:8">
      <c r="G40259" s="118"/>
      <c r="H40259" s="119"/>
    </row>
    <row r="40260" spans="7:8">
      <c r="G40260" s="118"/>
      <c r="H40260" s="119"/>
    </row>
    <row r="40261" spans="7:8">
      <c r="G40261" s="118"/>
      <c r="H40261" s="119"/>
    </row>
    <row r="40262" spans="7:8">
      <c r="G40262" s="118"/>
      <c r="H40262" s="119"/>
    </row>
    <row r="40263" spans="7:8">
      <c r="G40263" s="118"/>
      <c r="H40263" s="119"/>
    </row>
    <row r="40264" spans="7:8">
      <c r="G40264" s="118"/>
      <c r="H40264" s="119"/>
    </row>
    <row r="40265" spans="7:8">
      <c r="G40265" s="118"/>
      <c r="H40265" s="119"/>
    </row>
    <row r="40266" spans="7:8">
      <c r="G40266" s="118"/>
      <c r="H40266" s="119"/>
    </row>
    <row r="40267" spans="7:8">
      <c r="G40267" s="118"/>
      <c r="H40267" s="119"/>
    </row>
    <row r="40268" spans="7:8">
      <c r="G40268" s="118"/>
      <c r="H40268" s="119"/>
    </row>
    <row r="40269" spans="7:8">
      <c r="G40269" s="118"/>
      <c r="H40269" s="119"/>
    </row>
    <row r="40270" spans="7:8">
      <c r="G40270" s="118"/>
      <c r="H40270" s="119"/>
    </row>
    <row r="40271" spans="7:8">
      <c r="G40271" s="118"/>
      <c r="H40271" s="119"/>
    </row>
    <row r="40272" spans="7:8">
      <c r="G40272" s="118"/>
      <c r="H40272" s="119"/>
    </row>
    <row r="40273" spans="7:8">
      <c r="G40273" s="118"/>
      <c r="H40273" s="119"/>
    </row>
    <row r="40274" spans="7:8">
      <c r="G40274" s="118"/>
      <c r="H40274" s="119"/>
    </row>
    <row r="40275" spans="7:8">
      <c r="G40275" s="118"/>
      <c r="H40275" s="119"/>
    </row>
    <row r="40276" spans="7:8">
      <c r="G40276" s="118"/>
      <c r="H40276" s="119"/>
    </row>
    <row r="40277" spans="7:8">
      <c r="G40277" s="118"/>
      <c r="H40277" s="119"/>
    </row>
    <row r="40278" spans="7:8">
      <c r="G40278" s="118"/>
      <c r="H40278" s="119"/>
    </row>
    <row r="40279" spans="7:8">
      <c r="G40279" s="118"/>
      <c r="H40279" s="119"/>
    </row>
    <row r="40280" spans="7:8">
      <c r="G40280" s="118"/>
      <c r="H40280" s="119"/>
    </row>
    <row r="40281" spans="7:8">
      <c r="G40281" s="118"/>
      <c r="H40281" s="119"/>
    </row>
    <row r="40282" spans="7:8">
      <c r="G40282" s="118"/>
      <c r="H40282" s="119"/>
    </row>
    <row r="40283" spans="7:8">
      <c r="G40283" s="118"/>
      <c r="H40283" s="119"/>
    </row>
    <row r="40284" spans="7:8">
      <c r="G40284" s="118"/>
      <c r="H40284" s="119"/>
    </row>
    <row r="40285" spans="7:8">
      <c r="G40285" s="118"/>
      <c r="H40285" s="119"/>
    </row>
    <row r="40286" spans="7:8">
      <c r="G40286" s="118"/>
      <c r="H40286" s="119"/>
    </row>
    <row r="40287" spans="7:8">
      <c r="G40287" s="118"/>
      <c r="H40287" s="119"/>
    </row>
    <row r="40288" spans="7:8">
      <c r="G40288" s="118"/>
      <c r="H40288" s="119"/>
    </row>
    <row r="40289" spans="7:8">
      <c r="G40289" s="118"/>
      <c r="H40289" s="119"/>
    </row>
    <row r="40290" spans="7:8">
      <c r="G40290" s="118"/>
      <c r="H40290" s="119"/>
    </row>
    <row r="40291" spans="7:8">
      <c r="G40291" s="118"/>
      <c r="H40291" s="119"/>
    </row>
    <row r="40292" spans="7:8">
      <c r="G40292" s="118"/>
      <c r="H40292" s="119"/>
    </row>
    <row r="40293" spans="7:8">
      <c r="G40293" s="118"/>
      <c r="H40293" s="119"/>
    </row>
    <row r="40294" spans="7:8">
      <c r="G40294" s="118"/>
      <c r="H40294" s="119"/>
    </row>
    <row r="40295" spans="7:8">
      <c r="G40295" s="118"/>
      <c r="H40295" s="119"/>
    </row>
    <row r="40296" spans="7:8">
      <c r="G40296" s="118"/>
      <c r="H40296" s="119"/>
    </row>
    <row r="40297" spans="7:8">
      <c r="G40297" s="118"/>
      <c r="H40297" s="119"/>
    </row>
    <row r="40298" spans="7:8">
      <c r="G40298" s="118"/>
      <c r="H40298" s="119"/>
    </row>
    <row r="40299" spans="7:8">
      <c r="G40299" s="118"/>
      <c r="H40299" s="119"/>
    </row>
    <row r="40300" spans="7:8">
      <c r="G40300" s="118"/>
      <c r="H40300" s="119"/>
    </row>
    <row r="40301" spans="7:8">
      <c r="G40301" s="118"/>
      <c r="H40301" s="119"/>
    </row>
    <row r="40302" spans="7:8">
      <c r="G40302" s="118"/>
      <c r="H40302" s="119"/>
    </row>
    <row r="40303" spans="7:8">
      <c r="G40303" s="118"/>
      <c r="H40303" s="119"/>
    </row>
    <row r="40304" spans="7:8">
      <c r="G40304" s="118"/>
      <c r="H40304" s="119"/>
    </row>
    <row r="40305" spans="7:8">
      <c r="G40305" s="118"/>
      <c r="H40305" s="119"/>
    </row>
    <row r="40306" spans="7:8">
      <c r="G40306" s="118"/>
      <c r="H40306" s="119"/>
    </row>
    <row r="40307" spans="7:8">
      <c r="G40307" s="118"/>
      <c r="H40307" s="119"/>
    </row>
    <row r="40308" spans="7:8">
      <c r="G40308" s="118"/>
      <c r="H40308" s="119"/>
    </row>
    <row r="40309" spans="7:8">
      <c r="G40309" s="118"/>
      <c r="H40309" s="119"/>
    </row>
    <row r="40310" spans="7:8">
      <c r="G40310" s="118"/>
      <c r="H40310" s="119"/>
    </row>
    <row r="40311" spans="7:8">
      <c r="G40311" s="118"/>
      <c r="H40311" s="119"/>
    </row>
    <row r="40312" spans="7:8">
      <c r="G40312" s="118"/>
      <c r="H40312" s="119"/>
    </row>
    <row r="40313" spans="7:8">
      <c r="G40313" s="118"/>
      <c r="H40313" s="119"/>
    </row>
    <row r="40314" spans="7:8">
      <c r="G40314" s="118"/>
      <c r="H40314" s="119"/>
    </row>
    <row r="40315" spans="7:8">
      <c r="G40315" s="118"/>
      <c r="H40315" s="119"/>
    </row>
    <row r="40316" spans="7:8">
      <c r="G40316" s="118"/>
      <c r="H40316" s="119"/>
    </row>
    <row r="40317" spans="7:8">
      <c r="G40317" s="118"/>
      <c r="H40317" s="119"/>
    </row>
    <row r="40318" spans="7:8">
      <c r="G40318" s="118"/>
      <c r="H40318" s="119"/>
    </row>
    <row r="40319" spans="7:8">
      <c r="G40319" s="118"/>
      <c r="H40319" s="119"/>
    </row>
    <row r="40320" spans="7:8">
      <c r="G40320" s="118"/>
      <c r="H40320" s="119"/>
    </row>
    <row r="40321" spans="7:8">
      <c r="G40321" s="118"/>
      <c r="H40321" s="119"/>
    </row>
    <row r="40322" spans="7:8">
      <c r="G40322" s="118"/>
      <c r="H40322" s="119"/>
    </row>
    <row r="40323" spans="7:8">
      <c r="G40323" s="118"/>
      <c r="H40323" s="119"/>
    </row>
    <row r="40324" spans="7:8">
      <c r="G40324" s="118"/>
      <c r="H40324" s="119"/>
    </row>
    <row r="40325" spans="7:8">
      <c r="G40325" s="118"/>
      <c r="H40325" s="119"/>
    </row>
    <row r="40326" spans="7:8">
      <c r="G40326" s="118"/>
      <c r="H40326" s="119"/>
    </row>
    <row r="40327" spans="7:8">
      <c r="G40327" s="118"/>
      <c r="H40327" s="119"/>
    </row>
    <row r="40328" spans="7:8">
      <c r="G40328" s="118"/>
      <c r="H40328" s="119"/>
    </row>
    <row r="40329" spans="7:8">
      <c r="G40329" s="118"/>
      <c r="H40329" s="119"/>
    </row>
    <row r="40330" spans="7:8">
      <c r="G40330" s="118"/>
      <c r="H40330" s="119"/>
    </row>
    <row r="40331" spans="7:8">
      <c r="G40331" s="118"/>
      <c r="H40331" s="119"/>
    </row>
    <row r="40332" spans="7:8">
      <c r="G40332" s="118"/>
      <c r="H40332" s="119"/>
    </row>
    <row r="40333" spans="7:8">
      <c r="G40333" s="118"/>
      <c r="H40333" s="119"/>
    </row>
    <row r="40334" spans="7:8">
      <c r="G40334" s="118"/>
      <c r="H40334" s="119"/>
    </row>
    <row r="40335" spans="7:8">
      <c r="G40335" s="118"/>
      <c r="H40335" s="119"/>
    </row>
    <row r="40336" spans="7:8">
      <c r="G40336" s="118"/>
      <c r="H40336" s="119"/>
    </row>
    <row r="40337" spans="7:8">
      <c r="G40337" s="118"/>
      <c r="H40337" s="119"/>
    </row>
    <row r="40338" spans="7:8">
      <c r="G40338" s="118"/>
      <c r="H40338" s="119"/>
    </row>
    <row r="40339" spans="7:8">
      <c r="G40339" s="118"/>
      <c r="H40339" s="119"/>
    </row>
    <row r="40340" spans="7:8">
      <c r="G40340" s="118"/>
      <c r="H40340" s="119"/>
    </row>
    <row r="40341" spans="7:8">
      <c r="G40341" s="118"/>
      <c r="H40341" s="119"/>
    </row>
    <row r="40342" spans="7:8">
      <c r="G40342" s="118"/>
      <c r="H40342" s="119"/>
    </row>
    <row r="40343" spans="7:8">
      <c r="G40343" s="118"/>
      <c r="H40343" s="119"/>
    </row>
    <row r="40344" spans="7:8">
      <c r="G40344" s="118"/>
      <c r="H40344" s="119"/>
    </row>
    <row r="40345" spans="7:8">
      <c r="G40345" s="118"/>
      <c r="H40345" s="119"/>
    </row>
    <row r="40346" spans="7:8">
      <c r="G40346" s="118"/>
      <c r="H40346" s="119"/>
    </row>
    <row r="40347" spans="7:8">
      <c r="G40347" s="118"/>
      <c r="H40347" s="119"/>
    </row>
    <row r="40348" spans="7:8">
      <c r="G40348" s="118"/>
      <c r="H40348" s="119"/>
    </row>
    <row r="40349" spans="7:8">
      <c r="G40349" s="118"/>
      <c r="H40349" s="119"/>
    </row>
    <row r="40350" spans="7:8">
      <c r="G40350" s="118"/>
      <c r="H40350" s="119"/>
    </row>
    <row r="40351" spans="7:8">
      <c r="G40351" s="118"/>
      <c r="H40351" s="119"/>
    </row>
    <row r="40352" spans="7:8">
      <c r="G40352" s="118"/>
      <c r="H40352" s="119"/>
    </row>
    <row r="40353" spans="7:8">
      <c r="G40353" s="118"/>
      <c r="H40353" s="119"/>
    </row>
    <row r="40354" spans="7:8">
      <c r="G40354" s="118"/>
      <c r="H40354" s="119"/>
    </row>
    <row r="40355" spans="7:8">
      <c r="G40355" s="118"/>
      <c r="H40355" s="119"/>
    </row>
    <row r="40356" spans="7:8">
      <c r="G40356" s="118"/>
      <c r="H40356" s="119"/>
    </row>
    <row r="40357" spans="7:8">
      <c r="G40357" s="118"/>
      <c r="H40357" s="119"/>
    </row>
    <row r="40358" spans="7:8">
      <c r="G40358" s="118"/>
      <c r="H40358" s="119"/>
    </row>
    <row r="40359" spans="7:8">
      <c r="G40359" s="118"/>
      <c r="H40359" s="119"/>
    </row>
    <row r="40360" spans="7:8">
      <c r="G40360" s="118"/>
      <c r="H40360" s="119"/>
    </row>
    <row r="40361" spans="7:8">
      <c r="G40361" s="118"/>
      <c r="H40361" s="119"/>
    </row>
    <row r="40362" spans="7:8">
      <c r="G40362" s="118"/>
      <c r="H40362" s="119"/>
    </row>
    <row r="40363" spans="7:8">
      <c r="G40363" s="118"/>
      <c r="H40363" s="119"/>
    </row>
    <row r="40364" spans="7:8">
      <c r="G40364" s="118"/>
      <c r="H40364" s="119"/>
    </row>
    <row r="40365" spans="7:8">
      <c r="G40365" s="118"/>
      <c r="H40365" s="119"/>
    </row>
    <row r="40366" spans="7:8">
      <c r="G40366" s="118"/>
      <c r="H40366" s="119"/>
    </row>
    <row r="40367" spans="7:8">
      <c r="G40367" s="118"/>
      <c r="H40367" s="119"/>
    </row>
    <row r="40368" spans="7:8">
      <c r="G40368" s="118"/>
      <c r="H40368" s="119"/>
    </row>
    <row r="40369" spans="7:8">
      <c r="G40369" s="118"/>
      <c r="H40369" s="119"/>
    </row>
    <row r="40370" spans="7:8">
      <c r="G40370" s="118"/>
      <c r="H40370" s="119"/>
    </row>
    <row r="40371" spans="7:8">
      <c r="G40371" s="118"/>
      <c r="H40371" s="119"/>
    </row>
    <row r="40372" spans="7:8">
      <c r="G40372" s="118"/>
      <c r="H40372" s="119"/>
    </row>
    <row r="40373" spans="7:8">
      <c r="G40373" s="118"/>
      <c r="H40373" s="119"/>
    </row>
    <row r="40374" spans="7:8">
      <c r="G40374" s="118"/>
      <c r="H40374" s="119"/>
    </row>
    <row r="40375" spans="7:8">
      <c r="G40375" s="118"/>
      <c r="H40375" s="119"/>
    </row>
    <row r="40376" spans="7:8">
      <c r="G40376" s="118"/>
      <c r="H40376" s="119"/>
    </row>
    <row r="40377" spans="7:8">
      <c r="G40377" s="118"/>
      <c r="H40377" s="119"/>
    </row>
    <row r="40378" spans="7:8">
      <c r="G40378" s="118"/>
      <c r="H40378" s="119"/>
    </row>
    <row r="40379" spans="7:8">
      <c r="G40379" s="118"/>
      <c r="H40379" s="119"/>
    </row>
    <row r="40380" spans="7:8">
      <c r="G40380" s="118"/>
      <c r="H40380" s="119"/>
    </row>
    <row r="40381" spans="7:8">
      <c r="G40381" s="118"/>
      <c r="H40381" s="119"/>
    </row>
    <row r="40382" spans="7:8">
      <c r="G40382" s="118"/>
      <c r="H40382" s="119"/>
    </row>
    <row r="40383" spans="7:8">
      <c r="G40383" s="118"/>
      <c r="H40383" s="119"/>
    </row>
    <row r="40384" spans="7:8">
      <c r="G40384" s="118"/>
      <c r="H40384" s="119"/>
    </row>
    <row r="40385" spans="7:8">
      <c r="G40385" s="118"/>
      <c r="H40385" s="119"/>
    </row>
    <row r="40386" spans="7:8">
      <c r="G40386" s="118"/>
      <c r="H40386" s="119"/>
    </row>
    <row r="40387" spans="7:8">
      <c r="G40387" s="118"/>
      <c r="H40387" s="119"/>
    </row>
    <row r="40388" spans="7:8">
      <c r="G40388" s="118"/>
      <c r="H40388" s="119"/>
    </row>
    <row r="40389" spans="7:8">
      <c r="G40389" s="118"/>
      <c r="H40389" s="119"/>
    </row>
    <row r="40390" spans="7:8">
      <c r="G40390" s="118"/>
      <c r="H40390" s="119"/>
    </row>
    <row r="40391" spans="7:8">
      <c r="G40391" s="118"/>
      <c r="H40391" s="119"/>
    </row>
    <row r="40392" spans="7:8">
      <c r="G40392" s="118"/>
      <c r="H40392" s="119"/>
    </row>
    <row r="40393" spans="7:8">
      <c r="G40393" s="118"/>
      <c r="H40393" s="119"/>
    </row>
    <row r="40394" spans="7:8">
      <c r="G40394" s="118"/>
      <c r="H40394" s="119"/>
    </row>
    <row r="40395" spans="7:8">
      <c r="G40395" s="118"/>
      <c r="H40395" s="119"/>
    </row>
    <row r="40396" spans="7:8">
      <c r="G40396" s="118"/>
      <c r="H40396" s="119"/>
    </row>
    <row r="40397" spans="7:8">
      <c r="G40397" s="118"/>
      <c r="H40397" s="119"/>
    </row>
    <row r="40398" spans="7:8">
      <c r="G40398" s="118"/>
      <c r="H40398" s="119"/>
    </row>
    <row r="40399" spans="7:8">
      <c r="G40399" s="118"/>
      <c r="H40399" s="119"/>
    </row>
    <row r="40400" spans="7:8">
      <c r="G40400" s="118"/>
      <c r="H40400" s="119"/>
    </row>
    <row r="40401" spans="7:8">
      <c r="G40401" s="118"/>
      <c r="H40401" s="119"/>
    </row>
    <row r="40402" spans="7:8">
      <c r="G40402" s="118"/>
      <c r="H40402" s="119"/>
    </row>
    <row r="40403" spans="7:8">
      <c r="G40403" s="118"/>
      <c r="H40403" s="119"/>
    </row>
    <row r="40404" spans="7:8">
      <c r="G40404" s="118"/>
      <c r="H40404" s="119"/>
    </row>
    <row r="40405" spans="7:8">
      <c r="G40405" s="118"/>
      <c r="H40405" s="119"/>
    </row>
    <row r="40406" spans="7:8">
      <c r="G40406" s="118"/>
      <c r="H40406" s="119"/>
    </row>
    <row r="40407" spans="7:8">
      <c r="G40407" s="118"/>
      <c r="H40407" s="119"/>
    </row>
    <row r="40408" spans="7:8">
      <c r="G40408" s="118"/>
      <c r="H40408" s="119"/>
    </row>
    <row r="40409" spans="7:8">
      <c r="G40409" s="118"/>
      <c r="H40409" s="119"/>
    </row>
    <row r="40410" spans="7:8">
      <c r="G40410" s="118"/>
      <c r="H40410" s="119"/>
    </row>
    <row r="40411" spans="7:8">
      <c r="G40411" s="118"/>
      <c r="H40411" s="119"/>
    </row>
    <row r="40412" spans="7:8">
      <c r="G40412" s="118"/>
      <c r="H40412" s="119"/>
    </row>
    <row r="40413" spans="7:8">
      <c r="G40413" s="118"/>
      <c r="H40413" s="119"/>
    </row>
    <row r="40414" spans="7:8">
      <c r="G40414" s="118"/>
      <c r="H40414" s="119"/>
    </row>
    <row r="40415" spans="7:8">
      <c r="G40415" s="118"/>
      <c r="H40415" s="119"/>
    </row>
    <row r="40416" spans="7:8">
      <c r="G40416" s="118"/>
      <c r="H40416" s="119"/>
    </row>
    <row r="40417" spans="7:8">
      <c r="G40417" s="118"/>
      <c r="H40417" s="119"/>
    </row>
    <row r="40418" spans="7:8">
      <c r="G40418" s="118"/>
      <c r="H40418" s="119"/>
    </row>
    <row r="40419" spans="7:8">
      <c r="G40419" s="118"/>
      <c r="H40419" s="119"/>
    </row>
    <row r="40420" spans="7:8">
      <c r="G40420" s="118"/>
      <c r="H40420" s="119"/>
    </row>
    <row r="40421" spans="7:8">
      <c r="G40421" s="118"/>
      <c r="H40421" s="119"/>
    </row>
    <row r="40422" spans="7:8">
      <c r="G40422" s="118"/>
      <c r="H40422" s="119"/>
    </row>
    <row r="40423" spans="7:8">
      <c r="G40423" s="118"/>
      <c r="H40423" s="119"/>
    </row>
    <row r="40424" spans="7:8">
      <c r="G40424" s="118"/>
      <c r="H40424" s="119"/>
    </row>
    <row r="40425" spans="7:8">
      <c r="G40425" s="118"/>
      <c r="H40425" s="119"/>
    </row>
    <row r="40426" spans="7:8">
      <c r="G40426" s="118"/>
      <c r="H40426" s="119"/>
    </row>
    <row r="40427" spans="7:8">
      <c r="G40427" s="118"/>
      <c r="H40427" s="119"/>
    </row>
    <row r="40428" spans="7:8">
      <c r="G40428" s="118"/>
      <c r="H40428" s="119"/>
    </row>
    <row r="40429" spans="7:8">
      <c r="G40429" s="118"/>
      <c r="H40429" s="119"/>
    </row>
    <row r="40430" spans="7:8">
      <c r="G40430" s="118"/>
      <c r="H40430" s="119"/>
    </row>
    <row r="40431" spans="7:8">
      <c r="G40431" s="118"/>
      <c r="H40431" s="119"/>
    </row>
    <row r="40432" spans="7:8">
      <c r="G40432" s="118"/>
      <c r="H40432" s="119"/>
    </row>
    <row r="40433" spans="7:8">
      <c r="G40433" s="118"/>
      <c r="H40433" s="119"/>
    </row>
    <row r="40434" spans="7:8">
      <c r="G40434" s="118"/>
      <c r="H40434" s="119"/>
    </row>
    <row r="40435" spans="7:8">
      <c r="G40435" s="118"/>
      <c r="H40435" s="119"/>
    </row>
    <row r="40436" spans="7:8">
      <c r="G40436" s="118"/>
      <c r="H40436" s="119"/>
    </row>
    <row r="40437" spans="7:8">
      <c r="G40437" s="118"/>
      <c r="H40437" s="119"/>
    </row>
    <row r="40438" spans="7:8">
      <c r="G40438" s="118"/>
      <c r="H40438" s="119"/>
    </row>
    <row r="40439" spans="7:8">
      <c r="G40439" s="118"/>
      <c r="H40439" s="119"/>
    </row>
    <row r="40440" spans="7:8">
      <c r="G40440" s="118"/>
      <c r="H40440" s="119"/>
    </row>
    <row r="40441" spans="7:8">
      <c r="G40441" s="118"/>
      <c r="H40441" s="119"/>
    </row>
    <row r="40442" spans="7:8">
      <c r="G40442" s="118"/>
      <c r="H40442" s="119"/>
    </row>
    <row r="40443" spans="7:8">
      <c r="G40443" s="118"/>
      <c r="H40443" s="119"/>
    </row>
    <row r="40444" spans="7:8">
      <c r="G40444" s="118"/>
      <c r="H40444" s="119"/>
    </row>
    <row r="40445" spans="7:8">
      <c r="G40445" s="118"/>
      <c r="H40445" s="119"/>
    </row>
    <row r="40446" spans="7:8">
      <c r="G40446" s="118"/>
      <c r="H40446" s="119"/>
    </row>
    <row r="40447" spans="7:8">
      <c r="G40447" s="118"/>
      <c r="H40447" s="119"/>
    </row>
    <row r="40448" spans="7:8">
      <c r="G40448" s="118"/>
      <c r="H40448" s="119"/>
    </row>
    <row r="40449" spans="7:8">
      <c r="G40449" s="118"/>
      <c r="H40449" s="119"/>
    </row>
    <row r="40450" spans="7:8">
      <c r="G40450" s="118"/>
      <c r="H40450" s="119"/>
    </row>
    <row r="40451" spans="7:8">
      <c r="G40451" s="118"/>
      <c r="H40451" s="119"/>
    </row>
    <row r="40452" spans="7:8">
      <c r="G40452" s="118"/>
      <c r="H40452" s="119"/>
    </row>
    <row r="40453" spans="7:8">
      <c r="G40453" s="118"/>
      <c r="H40453" s="119"/>
    </row>
    <row r="40454" spans="7:8">
      <c r="G40454" s="118"/>
      <c r="H40454" s="119"/>
    </row>
    <row r="40455" spans="7:8">
      <c r="G40455" s="118"/>
      <c r="H40455" s="119"/>
    </row>
    <row r="40456" spans="7:8">
      <c r="G40456" s="118"/>
      <c r="H40456" s="119"/>
    </row>
    <row r="40457" spans="7:8">
      <c r="G40457" s="118"/>
      <c r="H40457" s="119"/>
    </row>
    <row r="40458" spans="7:8">
      <c r="G40458" s="118"/>
      <c r="H40458" s="119"/>
    </row>
    <row r="40459" spans="7:8">
      <c r="G40459" s="118"/>
      <c r="H40459" s="119"/>
    </row>
    <row r="40460" spans="7:8">
      <c r="G40460" s="118"/>
      <c r="H40460" s="119"/>
    </row>
    <row r="40461" spans="7:8">
      <c r="G40461" s="118"/>
      <c r="H40461" s="119"/>
    </row>
    <row r="40462" spans="7:8">
      <c r="G40462" s="118"/>
      <c r="H40462" s="119"/>
    </row>
    <row r="40463" spans="7:8">
      <c r="G40463" s="118"/>
      <c r="H40463" s="119"/>
    </row>
    <row r="40464" spans="7:8">
      <c r="G40464" s="118"/>
      <c r="H40464" s="119"/>
    </row>
    <row r="40465" spans="7:8">
      <c r="G40465" s="118"/>
      <c r="H40465" s="119"/>
    </row>
    <row r="40466" spans="7:8">
      <c r="G40466" s="118"/>
      <c r="H40466" s="119"/>
    </row>
    <row r="40467" spans="7:8">
      <c r="G40467" s="118"/>
      <c r="H40467" s="119"/>
    </row>
    <row r="40468" spans="7:8">
      <c r="G40468" s="118"/>
      <c r="H40468" s="119"/>
    </row>
    <row r="40469" spans="7:8">
      <c r="G40469" s="118"/>
      <c r="H40469" s="119"/>
    </row>
    <row r="40470" spans="7:8">
      <c r="G40470" s="118"/>
      <c r="H40470" s="119"/>
    </row>
    <row r="40471" spans="7:8">
      <c r="G40471" s="118"/>
      <c r="H40471" s="119"/>
    </row>
    <row r="40472" spans="7:8">
      <c r="G40472" s="118"/>
      <c r="H40472" s="119"/>
    </row>
    <row r="40473" spans="7:8">
      <c r="G40473" s="118"/>
      <c r="H40473" s="119"/>
    </row>
    <row r="40474" spans="7:8">
      <c r="G40474" s="118"/>
      <c r="H40474" s="119"/>
    </row>
    <row r="40475" spans="7:8">
      <c r="G40475" s="118"/>
      <c r="H40475" s="119"/>
    </row>
    <row r="40476" spans="7:8">
      <c r="G40476" s="118"/>
      <c r="H40476" s="119"/>
    </row>
    <row r="40477" spans="7:8">
      <c r="G40477" s="118"/>
      <c r="H40477" s="119"/>
    </row>
    <row r="40478" spans="7:8">
      <c r="G40478" s="118"/>
      <c r="H40478" s="119"/>
    </row>
    <row r="40479" spans="7:8">
      <c r="G40479" s="118"/>
      <c r="H40479" s="119"/>
    </row>
    <row r="40480" spans="7:8">
      <c r="G40480" s="118"/>
      <c r="H40480" s="119"/>
    </row>
    <row r="40481" spans="7:8">
      <c r="G40481" s="118"/>
      <c r="H40481" s="119"/>
    </row>
    <row r="40482" spans="7:8">
      <c r="G40482" s="118"/>
      <c r="H40482" s="119"/>
    </row>
    <row r="40483" spans="7:8">
      <c r="G40483" s="118"/>
      <c r="H40483" s="119"/>
    </row>
    <row r="40484" spans="7:8">
      <c r="G40484" s="118"/>
      <c r="H40484" s="119"/>
    </row>
    <row r="40485" spans="7:8">
      <c r="G40485" s="118"/>
      <c r="H40485" s="119"/>
    </row>
    <row r="40486" spans="7:8">
      <c r="G40486" s="118"/>
      <c r="H40486" s="119"/>
    </row>
    <row r="40487" spans="7:8">
      <c r="G40487" s="118"/>
      <c r="H40487" s="119"/>
    </row>
    <row r="40488" spans="7:8">
      <c r="G40488" s="118"/>
      <c r="H40488" s="119"/>
    </row>
    <row r="40489" spans="7:8">
      <c r="G40489" s="118"/>
      <c r="H40489" s="119"/>
    </row>
    <row r="40490" spans="7:8">
      <c r="G40490" s="118"/>
      <c r="H40490" s="119"/>
    </row>
    <row r="40491" spans="7:8">
      <c r="G40491" s="118"/>
      <c r="H40491" s="119"/>
    </row>
    <row r="40492" spans="7:8">
      <c r="G40492" s="118"/>
      <c r="H40492" s="119"/>
    </row>
    <row r="40493" spans="7:8">
      <c r="G40493" s="118"/>
      <c r="H40493" s="119"/>
    </row>
    <row r="40494" spans="7:8">
      <c r="G40494" s="118"/>
      <c r="H40494" s="119"/>
    </row>
    <row r="40495" spans="7:8">
      <c r="G40495" s="118"/>
      <c r="H40495" s="119"/>
    </row>
    <row r="40496" spans="7:8">
      <c r="G40496" s="118"/>
      <c r="H40496" s="119"/>
    </row>
    <row r="40497" spans="7:8">
      <c r="G40497" s="118"/>
      <c r="H40497" s="119"/>
    </row>
    <row r="40498" spans="7:8">
      <c r="G40498" s="118"/>
      <c r="H40498" s="119"/>
    </row>
    <row r="40499" spans="7:8">
      <c r="G40499" s="118"/>
      <c r="H40499" s="119"/>
    </row>
    <row r="40500" spans="7:8">
      <c r="G40500" s="118"/>
      <c r="H40500" s="119"/>
    </row>
    <row r="40501" spans="7:8">
      <c r="G40501" s="118"/>
      <c r="H40501" s="119"/>
    </row>
    <row r="40502" spans="7:8">
      <c r="G40502" s="118"/>
      <c r="H40502" s="119"/>
    </row>
    <row r="40503" spans="7:8">
      <c r="G40503" s="118"/>
      <c r="H40503" s="119"/>
    </row>
    <row r="40504" spans="7:8">
      <c r="G40504" s="118"/>
      <c r="H40504" s="119"/>
    </row>
    <row r="40505" spans="7:8">
      <c r="G40505" s="118"/>
      <c r="H40505" s="119"/>
    </row>
    <row r="40506" spans="7:8">
      <c r="G40506" s="118"/>
      <c r="H40506" s="119"/>
    </row>
    <row r="40507" spans="7:8">
      <c r="G40507" s="118"/>
      <c r="H40507" s="119"/>
    </row>
    <row r="40508" spans="7:8">
      <c r="G40508" s="118"/>
      <c r="H40508" s="119"/>
    </row>
    <row r="40509" spans="7:8">
      <c r="G40509" s="118"/>
      <c r="H40509" s="119"/>
    </row>
    <row r="40510" spans="7:8">
      <c r="G40510" s="118"/>
      <c r="H40510" s="119"/>
    </row>
    <row r="40511" spans="7:8">
      <c r="G40511" s="118"/>
      <c r="H40511" s="119"/>
    </row>
    <row r="40512" spans="7:8">
      <c r="G40512" s="118"/>
      <c r="H40512" s="119"/>
    </row>
    <row r="40513" spans="7:8">
      <c r="G40513" s="118"/>
      <c r="H40513" s="119"/>
    </row>
    <row r="40514" spans="7:8">
      <c r="G40514" s="118"/>
      <c r="H40514" s="119"/>
    </row>
    <row r="40515" spans="7:8">
      <c r="G40515" s="118"/>
      <c r="H40515" s="119"/>
    </row>
    <row r="40516" spans="7:8">
      <c r="G40516" s="118"/>
      <c r="H40516" s="119"/>
    </row>
    <row r="40517" spans="7:8">
      <c r="G40517" s="118"/>
      <c r="H40517" s="119"/>
    </row>
    <row r="40518" spans="7:8">
      <c r="G40518" s="118"/>
      <c r="H40518" s="119"/>
    </row>
    <row r="40519" spans="7:8">
      <c r="G40519" s="118"/>
      <c r="H40519" s="119"/>
    </row>
    <row r="40520" spans="7:8">
      <c r="G40520" s="118"/>
      <c r="H40520" s="119"/>
    </row>
    <row r="40521" spans="7:8">
      <c r="G40521" s="118"/>
      <c r="H40521" s="119"/>
    </row>
    <row r="40522" spans="7:8">
      <c r="G40522" s="118"/>
      <c r="H40522" s="119"/>
    </row>
    <row r="40523" spans="7:8">
      <c r="G40523" s="118"/>
      <c r="H40523" s="119"/>
    </row>
    <row r="40524" spans="7:8">
      <c r="G40524" s="118"/>
      <c r="H40524" s="119"/>
    </row>
    <row r="40525" spans="7:8">
      <c r="G40525" s="118"/>
      <c r="H40525" s="119"/>
    </row>
    <row r="40526" spans="7:8">
      <c r="G40526" s="118"/>
      <c r="H40526" s="119"/>
    </row>
    <row r="40527" spans="7:8">
      <c r="G40527" s="118"/>
      <c r="H40527" s="119"/>
    </row>
    <row r="40528" spans="7:8">
      <c r="G40528" s="118"/>
      <c r="H40528" s="119"/>
    </row>
    <row r="40529" spans="7:8">
      <c r="G40529" s="118"/>
      <c r="H40529" s="119"/>
    </row>
    <row r="40530" spans="7:8">
      <c r="G40530" s="118"/>
      <c r="H40530" s="119"/>
    </row>
    <row r="40531" spans="7:8">
      <c r="G40531" s="118"/>
      <c r="H40531" s="119"/>
    </row>
    <row r="40532" spans="7:8">
      <c r="G40532" s="118"/>
      <c r="H40532" s="119"/>
    </row>
    <row r="40533" spans="7:8">
      <c r="G40533" s="118"/>
      <c r="H40533" s="119"/>
    </row>
    <row r="40534" spans="7:8">
      <c r="G40534" s="118"/>
      <c r="H40534" s="119"/>
    </row>
    <row r="40535" spans="7:8">
      <c r="G40535" s="118"/>
      <c r="H40535" s="119"/>
    </row>
    <row r="40536" spans="7:8">
      <c r="G40536" s="118"/>
      <c r="H40536" s="119"/>
    </row>
    <row r="40537" spans="7:8">
      <c r="G40537" s="118"/>
      <c r="H40537" s="119"/>
    </row>
    <row r="40538" spans="7:8">
      <c r="G40538" s="118"/>
      <c r="H40538" s="119"/>
    </row>
    <row r="40539" spans="7:8">
      <c r="G40539" s="118"/>
      <c r="H40539" s="119"/>
    </row>
    <row r="40540" spans="7:8">
      <c r="G40540" s="118"/>
      <c r="H40540" s="119"/>
    </row>
    <row r="40541" spans="7:8">
      <c r="G40541" s="118"/>
      <c r="H40541" s="119"/>
    </row>
    <row r="40542" spans="7:8">
      <c r="G40542" s="118"/>
      <c r="H40542" s="119"/>
    </row>
    <row r="40543" spans="7:8">
      <c r="G40543" s="118"/>
      <c r="H40543" s="119"/>
    </row>
    <row r="40544" spans="7:8">
      <c r="G40544" s="118"/>
      <c r="H40544" s="119"/>
    </row>
    <row r="40545" spans="7:8">
      <c r="G40545" s="118"/>
      <c r="H40545" s="119"/>
    </row>
    <row r="40546" spans="7:8">
      <c r="G40546" s="118"/>
      <c r="H40546" s="119"/>
    </row>
    <row r="40547" spans="7:8">
      <c r="G40547" s="118"/>
      <c r="H40547" s="119"/>
    </row>
    <row r="40548" spans="7:8">
      <c r="G40548" s="118"/>
      <c r="H40548" s="119"/>
    </row>
    <row r="40549" spans="7:8">
      <c r="G40549" s="118"/>
      <c r="H40549" s="119"/>
    </row>
    <row r="40550" spans="7:8">
      <c r="G40550" s="118"/>
      <c r="H40550" s="119"/>
    </row>
    <row r="40551" spans="7:8">
      <c r="G40551" s="118"/>
      <c r="H40551" s="119"/>
    </row>
    <row r="40552" spans="7:8">
      <c r="G40552" s="118"/>
      <c r="H40552" s="119"/>
    </row>
    <row r="40553" spans="7:8">
      <c r="G40553" s="118"/>
      <c r="H40553" s="119"/>
    </row>
    <row r="40554" spans="7:8">
      <c r="G40554" s="118"/>
      <c r="H40554" s="119"/>
    </row>
    <row r="40555" spans="7:8">
      <c r="G40555" s="118"/>
      <c r="H40555" s="119"/>
    </row>
    <row r="40556" spans="7:8">
      <c r="G40556" s="118"/>
      <c r="H40556" s="119"/>
    </row>
    <row r="40557" spans="7:8">
      <c r="G40557" s="118"/>
      <c r="H40557" s="119"/>
    </row>
    <row r="40558" spans="7:8">
      <c r="G40558" s="118"/>
      <c r="H40558" s="119"/>
    </row>
    <row r="40559" spans="7:8">
      <c r="G40559" s="118"/>
      <c r="H40559" s="119"/>
    </row>
    <row r="40560" spans="7:8">
      <c r="G40560" s="118"/>
      <c r="H40560" s="119"/>
    </row>
    <row r="40561" spans="7:8">
      <c r="G40561" s="118"/>
      <c r="H40561" s="119"/>
    </row>
    <row r="40562" spans="7:8">
      <c r="G40562" s="118"/>
      <c r="H40562" s="119"/>
    </row>
    <row r="40563" spans="7:8">
      <c r="G40563" s="118"/>
      <c r="H40563" s="119"/>
    </row>
    <row r="40564" spans="7:8">
      <c r="G40564" s="118"/>
      <c r="H40564" s="119"/>
    </row>
    <row r="40565" spans="7:8">
      <c r="G40565" s="118"/>
      <c r="H40565" s="119"/>
    </row>
    <row r="40566" spans="7:8">
      <c r="G40566" s="118"/>
      <c r="H40566" s="119"/>
    </row>
    <row r="40567" spans="7:8">
      <c r="G40567" s="118"/>
      <c r="H40567" s="119"/>
    </row>
    <row r="40568" spans="7:8">
      <c r="G40568" s="118"/>
      <c r="H40568" s="119"/>
    </row>
    <row r="40569" spans="7:8">
      <c r="G40569" s="118"/>
      <c r="H40569" s="119"/>
    </row>
    <row r="40570" spans="7:8">
      <c r="G40570" s="118"/>
      <c r="H40570" s="119"/>
    </row>
    <row r="40571" spans="7:8">
      <c r="G40571" s="118"/>
      <c r="H40571" s="119"/>
    </row>
    <row r="40572" spans="7:8">
      <c r="G40572" s="118"/>
      <c r="H40572" s="119"/>
    </row>
    <row r="40573" spans="7:8">
      <c r="G40573" s="118"/>
      <c r="H40573" s="119"/>
    </row>
    <row r="40574" spans="7:8">
      <c r="G40574" s="118"/>
      <c r="H40574" s="119"/>
    </row>
    <row r="40575" spans="7:8">
      <c r="G40575" s="118"/>
      <c r="H40575" s="119"/>
    </row>
    <row r="40576" spans="7:8">
      <c r="G40576" s="118"/>
      <c r="H40576" s="119"/>
    </row>
    <row r="40577" spans="7:8">
      <c r="G40577" s="118"/>
      <c r="H40577" s="119"/>
    </row>
    <row r="40578" spans="7:8">
      <c r="G40578" s="118"/>
      <c r="H40578" s="119"/>
    </row>
    <row r="40579" spans="7:8">
      <c r="G40579" s="118"/>
      <c r="H40579" s="119"/>
    </row>
    <row r="40580" spans="7:8">
      <c r="G40580" s="118"/>
      <c r="H40580" s="119"/>
    </row>
    <row r="40581" spans="7:8">
      <c r="G40581" s="118"/>
      <c r="H40581" s="119"/>
    </row>
    <row r="40582" spans="7:8">
      <c r="G40582" s="118"/>
      <c r="H40582" s="119"/>
    </row>
    <row r="40583" spans="7:8">
      <c r="G40583" s="118"/>
      <c r="H40583" s="119"/>
    </row>
    <row r="40584" spans="7:8">
      <c r="G40584" s="118"/>
      <c r="H40584" s="119"/>
    </row>
    <row r="40585" spans="7:8">
      <c r="G40585" s="118"/>
      <c r="H40585" s="119"/>
    </row>
    <row r="40586" spans="7:8">
      <c r="G40586" s="118"/>
      <c r="H40586" s="119"/>
    </row>
    <row r="40587" spans="7:8">
      <c r="G40587" s="118"/>
      <c r="H40587" s="119"/>
    </row>
    <row r="40588" spans="7:8">
      <c r="G40588" s="118"/>
      <c r="H40588" s="119"/>
    </row>
    <row r="40589" spans="7:8">
      <c r="G40589" s="118"/>
      <c r="H40589" s="119"/>
    </row>
    <row r="40590" spans="7:8">
      <c r="G40590" s="118"/>
      <c r="H40590" s="119"/>
    </row>
    <row r="40591" spans="7:8">
      <c r="G40591" s="118"/>
      <c r="H40591" s="119"/>
    </row>
    <row r="40592" spans="7:8">
      <c r="G40592" s="118"/>
      <c r="H40592" s="119"/>
    </row>
    <row r="40593" spans="7:8">
      <c r="G40593" s="118"/>
      <c r="H40593" s="119"/>
    </row>
    <row r="40594" spans="7:8">
      <c r="G40594" s="118"/>
      <c r="H40594" s="119"/>
    </row>
    <row r="40595" spans="7:8">
      <c r="G40595" s="118"/>
      <c r="H40595" s="119"/>
    </row>
    <row r="40596" spans="7:8">
      <c r="G40596" s="118"/>
      <c r="H40596" s="119"/>
    </row>
    <row r="40597" spans="7:8">
      <c r="G40597" s="118"/>
      <c r="H40597" s="119"/>
    </row>
    <row r="40598" spans="7:8">
      <c r="G40598" s="118"/>
      <c r="H40598" s="119"/>
    </row>
    <row r="40599" spans="7:8">
      <c r="G40599" s="118"/>
      <c r="H40599" s="119"/>
    </row>
    <row r="40600" spans="7:8">
      <c r="G40600" s="118"/>
      <c r="H40600" s="119"/>
    </row>
    <row r="40601" spans="7:8">
      <c r="G40601" s="118"/>
      <c r="H40601" s="119"/>
    </row>
    <row r="40602" spans="7:8">
      <c r="G40602" s="118"/>
      <c r="H40602" s="119"/>
    </row>
    <row r="40603" spans="7:8">
      <c r="G40603" s="118"/>
      <c r="H40603" s="119"/>
    </row>
    <row r="40604" spans="7:8">
      <c r="G40604" s="118"/>
      <c r="H40604" s="119"/>
    </row>
    <row r="40605" spans="7:8">
      <c r="G40605" s="118"/>
      <c r="H40605" s="119"/>
    </row>
    <row r="40606" spans="7:8">
      <c r="G40606" s="118"/>
      <c r="H40606" s="119"/>
    </row>
    <row r="40607" spans="7:8">
      <c r="G40607" s="118"/>
      <c r="H40607" s="119"/>
    </row>
    <row r="40608" spans="7:8">
      <c r="G40608" s="118"/>
      <c r="H40608" s="119"/>
    </row>
    <row r="40609" spans="7:8">
      <c r="G40609" s="118"/>
      <c r="H40609" s="119"/>
    </row>
    <row r="40610" spans="7:8">
      <c r="G40610" s="118"/>
      <c r="H40610" s="119"/>
    </row>
    <row r="40611" spans="7:8">
      <c r="G40611" s="118"/>
      <c r="H40611" s="119"/>
    </row>
    <row r="40612" spans="7:8">
      <c r="G40612" s="118"/>
      <c r="H40612" s="119"/>
    </row>
    <row r="40613" spans="7:8">
      <c r="G40613" s="118"/>
      <c r="H40613" s="119"/>
    </row>
    <row r="40614" spans="7:8">
      <c r="G40614" s="118"/>
      <c r="H40614" s="119"/>
    </row>
    <row r="40615" spans="7:8">
      <c r="G40615" s="118"/>
      <c r="H40615" s="119"/>
    </row>
    <row r="40616" spans="7:8">
      <c r="G40616" s="118"/>
      <c r="H40616" s="119"/>
    </row>
    <row r="40617" spans="7:8">
      <c r="G40617" s="118"/>
      <c r="H40617" s="119"/>
    </row>
    <row r="40618" spans="7:8">
      <c r="G40618" s="118"/>
      <c r="H40618" s="119"/>
    </row>
    <row r="40619" spans="7:8">
      <c r="G40619" s="118"/>
      <c r="H40619" s="119"/>
    </row>
    <row r="40620" spans="7:8">
      <c r="G40620" s="118"/>
      <c r="H40620" s="119"/>
    </row>
    <row r="40621" spans="7:8">
      <c r="G40621" s="118"/>
      <c r="H40621" s="119"/>
    </row>
    <row r="40622" spans="7:8">
      <c r="G40622" s="118"/>
      <c r="H40622" s="119"/>
    </row>
    <row r="40623" spans="7:8">
      <c r="G40623" s="118"/>
      <c r="H40623" s="119"/>
    </row>
    <row r="40624" spans="7:8">
      <c r="G40624" s="118"/>
      <c r="H40624" s="119"/>
    </row>
    <row r="40625" spans="7:8">
      <c r="G40625" s="118"/>
      <c r="H40625" s="119"/>
    </row>
    <row r="40626" spans="7:8">
      <c r="G40626" s="118"/>
      <c r="H40626" s="119"/>
    </row>
    <row r="40627" spans="7:8">
      <c r="G40627" s="118"/>
      <c r="H40627" s="119"/>
    </row>
    <row r="40628" spans="7:8">
      <c r="G40628" s="118"/>
      <c r="H40628" s="119"/>
    </row>
    <row r="40629" spans="7:8">
      <c r="G40629" s="118"/>
      <c r="H40629" s="119"/>
    </row>
    <row r="40630" spans="7:8">
      <c r="G40630" s="118"/>
      <c r="H40630" s="119"/>
    </row>
    <row r="40631" spans="7:8">
      <c r="G40631" s="118"/>
      <c r="H40631" s="119"/>
    </row>
    <row r="40632" spans="7:8">
      <c r="G40632" s="118"/>
      <c r="H40632" s="119"/>
    </row>
    <row r="40633" spans="7:8">
      <c r="G40633" s="118"/>
      <c r="H40633" s="119"/>
    </row>
    <row r="40634" spans="7:8">
      <c r="G40634" s="118"/>
      <c r="H40634" s="119"/>
    </row>
    <row r="40635" spans="7:8">
      <c r="G40635" s="118"/>
      <c r="H40635" s="119"/>
    </row>
    <row r="40636" spans="7:8">
      <c r="G40636" s="118"/>
      <c r="H40636" s="119"/>
    </row>
    <row r="40637" spans="7:8">
      <c r="G40637" s="118"/>
      <c r="H40637" s="119"/>
    </row>
    <row r="40638" spans="7:8">
      <c r="G40638" s="118"/>
      <c r="H40638" s="119"/>
    </row>
    <row r="40639" spans="7:8">
      <c r="G40639" s="118"/>
      <c r="H40639" s="119"/>
    </row>
    <row r="40640" spans="7:8">
      <c r="G40640" s="118"/>
      <c r="H40640" s="119"/>
    </row>
    <row r="40641" spans="7:8">
      <c r="G40641" s="118"/>
      <c r="H40641" s="119"/>
    </row>
    <row r="40642" spans="7:8">
      <c r="G40642" s="118"/>
      <c r="H40642" s="119"/>
    </row>
    <row r="40643" spans="7:8">
      <c r="G40643" s="118"/>
      <c r="H40643" s="119"/>
    </row>
    <row r="40644" spans="7:8">
      <c r="G40644" s="118"/>
      <c r="H40644" s="119"/>
    </row>
    <row r="40645" spans="7:8">
      <c r="G40645" s="118"/>
      <c r="H40645" s="119"/>
    </row>
    <row r="40646" spans="7:8">
      <c r="G40646" s="118"/>
      <c r="H40646" s="119"/>
    </row>
    <row r="40647" spans="7:8">
      <c r="G40647" s="118"/>
      <c r="H40647" s="119"/>
    </row>
    <row r="40648" spans="7:8">
      <c r="G40648" s="118"/>
      <c r="H40648" s="119"/>
    </row>
    <row r="40649" spans="7:8">
      <c r="G40649" s="118"/>
      <c r="H40649" s="119"/>
    </row>
    <row r="40650" spans="7:8">
      <c r="G40650" s="118"/>
      <c r="H40650" s="119"/>
    </row>
    <row r="40651" spans="7:8">
      <c r="G40651" s="118"/>
      <c r="H40651" s="119"/>
    </row>
    <row r="40652" spans="7:8">
      <c r="G40652" s="118"/>
      <c r="H40652" s="119"/>
    </row>
    <row r="40653" spans="7:8">
      <c r="G40653" s="118"/>
      <c r="H40653" s="119"/>
    </row>
    <row r="40654" spans="7:8">
      <c r="G40654" s="118"/>
      <c r="H40654" s="119"/>
    </row>
    <row r="40655" spans="7:8">
      <c r="G40655" s="118"/>
      <c r="H40655" s="119"/>
    </row>
    <row r="40656" spans="7:8">
      <c r="G40656" s="118"/>
      <c r="H40656" s="119"/>
    </row>
    <row r="40657" spans="7:8">
      <c r="G40657" s="118"/>
      <c r="H40657" s="119"/>
    </row>
    <row r="40658" spans="7:8">
      <c r="G40658" s="118"/>
      <c r="H40658" s="119"/>
    </row>
    <row r="40659" spans="7:8">
      <c r="G40659" s="118"/>
      <c r="H40659" s="119"/>
    </row>
    <row r="40660" spans="7:8">
      <c r="G40660" s="118"/>
      <c r="H40660" s="119"/>
    </row>
    <row r="40661" spans="7:8">
      <c r="G40661" s="118"/>
      <c r="H40661" s="119"/>
    </row>
    <row r="40662" spans="7:8">
      <c r="G40662" s="118"/>
      <c r="H40662" s="119"/>
    </row>
    <row r="40663" spans="7:8">
      <c r="G40663" s="118"/>
      <c r="H40663" s="119"/>
    </row>
    <row r="40664" spans="7:8">
      <c r="G40664" s="118"/>
      <c r="H40664" s="119"/>
    </row>
    <row r="40665" spans="7:8">
      <c r="G40665" s="118"/>
      <c r="H40665" s="119"/>
    </row>
    <row r="40666" spans="7:8">
      <c r="G40666" s="118"/>
      <c r="H40666" s="119"/>
    </row>
    <row r="40667" spans="7:8">
      <c r="G40667" s="118"/>
      <c r="H40667" s="119"/>
    </row>
    <row r="40668" spans="7:8">
      <c r="G40668" s="118"/>
      <c r="H40668" s="119"/>
    </row>
    <row r="40669" spans="7:8">
      <c r="G40669" s="118"/>
      <c r="H40669" s="119"/>
    </row>
    <row r="40670" spans="7:8">
      <c r="G40670" s="118"/>
      <c r="H40670" s="119"/>
    </row>
    <row r="40671" spans="7:8">
      <c r="G40671" s="118"/>
      <c r="H40671" s="119"/>
    </row>
    <row r="40672" spans="7:8">
      <c r="G40672" s="118"/>
      <c r="H40672" s="119"/>
    </row>
    <row r="40673" spans="7:8">
      <c r="G40673" s="118"/>
      <c r="H40673" s="119"/>
    </row>
    <row r="40674" spans="7:8">
      <c r="G40674" s="118"/>
      <c r="H40674" s="119"/>
    </row>
    <row r="40675" spans="7:8">
      <c r="G40675" s="118"/>
      <c r="H40675" s="119"/>
    </row>
    <row r="40676" spans="7:8">
      <c r="G40676" s="118"/>
      <c r="H40676" s="119"/>
    </row>
    <row r="40677" spans="7:8">
      <c r="G40677" s="118"/>
      <c r="H40677" s="119"/>
    </row>
    <row r="40678" spans="7:8">
      <c r="G40678" s="118"/>
      <c r="H40678" s="119"/>
    </row>
    <row r="40679" spans="7:8">
      <c r="G40679" s="118"/>
      <c r="H40679" s="119"/>
    </row>
    <row r="40680" spans="7:8">
      <c r="G40680" s="118"/>
      <c r="H40680" s="119"/>
    </row>
    <row r="40681" spans="7:8">
      <c r="G40681" s="118"/>
      <c r="H40681" s="119"/>
    </row>
    <row r="40682" spans="7:8">
      <c r="G40682" s="118"/>
      <c r="H40682" s="119"/>
    </row>
    <row r="40683" spans="7:8">
      <c r="G40683" s="118"/>
      <c r="H40683" s="119"/>
    </row>
    <row r="40684" spans="7:8">
      <c r="G40684" s="118"/>
      <c r="H40684" s="119"/>
    </row>
    <row r="40685" spans="7:8">
      <c r="G40685" s="118"/>
      <c r="H40685" s="119"/>
    </row>
    <row r="40686" spans="7:8">
      <c r="G40686" s="118"/>
      <c r="H40686" s="119"/>
    </row>
    <row r="40687" spans="7:8">
      <c r="G40687" s="118"/>
      <c r="H40687" s="119"/>
    </row>
    <row r="40688" spans="7:8">
      <c r="G40688" s="118"/>
      <c r="H40688" s="119"/>
    </row>
    <row r="40689" spans="7:8">
      <c r="G40689" s="118"/>
      <c r="H40689" s="119"/>
    </row>
    <row r="40690" spans="7:8">
      <c r="G40690" s="118"/>
      <c r="H40690" s="119"/>
    </row>
    <row r="40691" spans="7:8">
      <c r="G40691" s="118"/>
      <c r="H40691" s="119"/>
    </row>
    <row r="40692" spans="7:8">
      <c r="G40692" s="118"/>
      <c r="H40692" s="119"/>
    </row>
    <row r="40693" spans="7:8">
      <c r="G40693" s="118"/>
      <c r="H40693" s="119"/>
    </row>
    <row r="40694" spans="7:8">
      <c r="G40694" s="118"/>
      <c r="H40694" s="119"/>
    </row>
    <row r="40695" spans="7:8">
      <c r="G40695" s="118"/>
      <c r="H40695" s="119"/>
    </row>
    <row r="40696" spans="7:8">
      <c r="G40696" s="118"/>
      <c r="H40696" s="119"/>
    </row>
    <row r="40697" spans="7:8">
      <c r="G40697" s="118"/>
      <c r="H40697" s="119"/>
    </row>
    <row r="40698" spans="7:8">
      <c r="G40698" s="118"/>
      <c r="H40698" s="119"/>
    </row>
    <row r="40699" spans="7:8">
      <c r="G40699" s="118"/>
      <c r="H40699" s="119"/>
    </row>
    <row r="40700" spans="7:8">
      <c r="G40700" s="118"/>
      <c r="H40700" s="119"/>
    </row>
    <row r="40701" spans="7:8">
      <c r="G40701" s="118"/>
      <c r="H40701" s="119"/>
    </row>
    <row r="40702" spans="7:8">
      <c r="G40702" s="118"/>
      <c r="H40702" s="119"/>
    </row>
    <row r="40703" spans="7:8">
      <c r="G40703" s="118"/>
      <c r="H40703" s="119"/>
    </row>
    <row r="40704" spans="7:8">
      <c r="G40704" s="118"/>
      <c r="H40704" s="119"/>
    </row>
    <row r="40705" spans="7:8">
      <c r="G40705" s="118"/>
      <c r="H40705" s="119"/>
    </row>
    <row r="40706" spans="7:8">
      <c r="G40706" s="118"/>
      <c r="H40706" s="119"/>
    </row>
    <row r="40707" spans="7:8">
      <c r="G40707" s="118"/>
      <c r="H40707" s="119"/>
    </row>
    <row r="40708" spans="7:8">
      <c r="G40708" s="118"/>
      <c r="H40708" s="119"/>
    </row>
    <row r="40709" spans="7:8">
      <c r="G40709" s="118"/>
      <c r="H40709" s="119"/>
    </row>
    <row r="40710" spans="7:8">
      <c r="G40710" s="118"/>
      <c r="H40710" s="119"/>
    </row>
    <row r="40711" spans="7:8">
      <c r="G40711" s="118"/>
      <c r="H40711" s="119"/>
    </row>
    <row r="40712" spans="7:8">
      <c r="G40712" s="118"/>
      <c r="H40712" s="119"/>
    </row>
    <row r="40713" spans="7:8">
      <c r="G40713" s="118"/>
      <c r="H40713" s="119"/>
    </row>
    <row r="40714" spans="7:8">
      <c r="G40714" s="118"/>
      <c r="H40714" s="119"/>
    </row>
    <row r="40715" spans="7:8">
      <c r="G40715" s="118"/>
      <c r="H40715" s="119"/>
    </row>
    <row r="40716" spans="7:8">
      <c r="G40716" s="118"/>
      <c r="H40716" s="119"/>
    </row>
    <row r="40717" spans="7:8">
      <c r="G40717" s="118"/>
      <c r="H40717" s="119"/>
    </row>
    <row r="40718" spans="7:8">
      <c r="G40718" s="118"/>
      <c r="H40718" s="119"/>
    </row>
    <row r="40719" spans="7:8">
      <c r="G40719" s="118"/>
      <c r="H40719" s="119"/>
    </row>
    <row r="40720" spans="7:8">
      <c r="G40720" s="118"/>
      <c r="H40720" s="119"/>
    </row>
    <row r="40721" spans="7:8">
      <c r="G40721" s="118"/>
      <c r="H40721" s="119"/>
    </row>
    <row r="40722" spans="7:8">
      <c r="G40722" s="118"/>
      <c r="H40722" s="119"/>
    </row>
    <row r="40723" spans="7:8">
      <c r="G40723" s="118"/>
      <c r="H40723" s="119"/>
    </row>
    <row r="40724" spans="7:8">
      <c r="G40724" s="118"/>
      <c r="H40724" s="119"/>
    </row>
    <row r="40725" spans="7:8">
      <c r="G40725" s="118"/>
      <c r="H40725" s="119"/>
    </row>
    <row r="40726" spans="7:8">
      <c r="G40726" s="118"/>
      <c r="H40726" s="119"/>
    </row>
    <row r="40727" spans="7:8">
      <c r="G40727" s="118"/>
      <c r="H40727" s="119"/>
    </row>
    <row r="40728" spans="7:8">
      <c r="G40728" s="118"/>
      <c r="H40728" s="119"/>
    </row>
    <row r="40729" spans="7:8">
      <c r="G40729" s="118"/>
      <c r="H40729" s="119"/>
    </row>
    <row r="40730" spans="7:8">
      <c r="G40730" s="118"/>
      <c r="H40730" s="119"/>
    </row>
    <row r="40731" spans="7:8">
      <c r="G40731" s="118"/>
      <c r="H40731" s="119"/>
    </row>
    <row r="40732" spans="7:8">
      <c r="G40732" s="118"/>
      <c r="H40732" s="119"/>
    </row>
    <row r="40733" spans="7:8">
      <c r="G40733" s="118"/>
      <c r="H40733" s="119"/>
    </row>
    <row r="40734" spans="7:8">
      <c r="G40734" s="118"/>
      <c r="H40734" s="119"/>
    </row>
    <row r="40735" spans="7:8">
      <c r="G40735" s="118"/>
      <c r="H40735" s="119"/>
    </row>
    <row r="40736" spans="7:8">
      <c r="G40736" s="118"/>
      <c r="H40736" s="119"/>
    </row>
    <row r="40737" spans="7:8">
      <c r="G40737" s="118"/>
      <c r="H40737" s="119"/>
    </row>
    <row r="40738" spans="7:8">
      <c r="G40738" s="118"/>
      <c r="H40738" s="119"/>
    </row>
    <row r="40739" spans="7:8">
      <c r="G40739" s="118"/>
      <c r="H40739" s="119"/>
    </row>
    <row r="40740" spans="7:8">
      <c r="G40740" s="118"/>
      <c r="H40740" s="119"/>
    </row>
    <row r="40741" spans="7:8">
      <c r="G40741" s="118"/>
      <c r="H40741" s="119"/>
    </row>
    <row r="40742" spans="7:8">
      <c r="G40742" s="118"/>
      <c r="H40742" s="119"/>
    </row>
    <row r="40743" spans="7:8">
      <c r="G40743" s="118"/>
      <c r="H40743" s="119"/>
    </row>
    <row r="40744" spans="7:8">
      <c r="G40744" s="118"/>
      <c r="H40744" s="119"/>
    </row>
    <row r="40745" spans="7:8">
      <c r="G40745" s="118"/>
      <c r="H40745" s="119"/>
    </row>
    <row r="40746" spans="7:8">
      <c r="G40746" s="118"/>
      <c r="H40746" s="119"/>
    </row>
    <row r="40747" spans="7:8">
      <c r="G40747" s="118"/>
      <c r="H40747" s="119"/>
    </row>
    <row r="40748" spans="7:8">
      <c r="G40748" s="118"/>
      <c r="H40748" s="119"/>
    </row>
    <row r="40749" spans="7:8">
      <c r="G40749" s="118"/>
      <c r="H40749" s="119"/>
    </row>
    <row r="40750" spans="7:8">
      <c r="G40750" s="118"/>
      <c r="H40750" s="119"/>
    </row>
    <row r="40751" spans="7:8">
      <c r="G40751" s="118"/>
      <c r="H40751" s="119"/>
    </row>
    <row r="40752" spans="7:8">
      <c r="G40752" s="118"/>
      <c r="H40752" s="119"/>
    </row>
    <row r="40753" spans="7:8">
      <c r="G40753" s="118"/>
      <c r="H40753" s="119"/>
    </row>
    <row r="40754" spans="7:8">
      <c r="G40754" s="118"/>
      <c r="H40754" s="119"/>
    </row>
    <row r="40755" spans="7:8">
      <c r="G40755" s="118"/>
      <c r="H40755" s="119"/>
    </row>
    <row r="40756" spans="7:8">
      <c r="G40756" s="118"/>
      <c r="H40756" s="119"/>
    </row>
    <row r="40757" spans="7:8">
      <c r="G40757" s="118"/>
      <c r="H40757" s="119"/>
    </row>
    <row r="40758" spans="7:8">
      <c r="G40758" s="118"/>
      <c r="H40758" s="119"/>
    </row>
    <row r="40759" spans="7:8">
      <c r="G40759" s="118"/>
      <c r="H40759" s="119"/>
    </row>
    <row r="40760" spans="7:8">
      <c r="G40760" s="118"/>
      <c r="H40760" s="119"/>
    </row>
    <row r="40761" spans="7:8">
      <c r="G40761" s="118"/>
      <c r="H40761" s="119"/>
    </row>
    <row r="40762" spans="7:8">
      <c r="G40762" s="118"/>
      <c r="H40762" s="119"/>
    </row>
    <row r="40763" spans="7:8">
      <c r="G40763" s="118"/>
      <c r="H40763" s="119"/>
    </row>
    <row r="40764" spans="7:8">
      <c r="G40764" s="118"/>
      <c r="H40764" s="119"/>
    </row>
    <row r="40765" spans="7:8">
      <c r="G40765" s="118"/>
      <c r="H40765" s="119"/>
    </row>
    <row r="40766" spans="7:8">
      <c r="G40766" s="118"/>
      <c r="H40766" s="119"/>
    </row>
    <row r="40767" spans="7:8">
      <c r="G40767" s="118"/>
      <c r="H40767" s="119"/>
    </row>
    <row r="40768" spans="7:8">
      <c r="G40768" s="118"/>
      <c r="H40768" s="119"/>
    </row>
    <row r="40769" spans="7:8">
      <c r="G40769" s="118"/>
      <c r="H40769" s="119"/>
    </row>
    <row r="40770" spans="7:8">
      <c r="G40770" s="118"/>
      <c r="H40770" s="119"/>
    </row>
    <row r="40771" spans="7:8">
      <c r="G40771" s="118"/>
      <c r="H40771" s="119"/>
    </row>
    <row r="40772" spans="7:8">
      <c r="G40772" s="118"/>
      <c r="H40772" s="119"/>
    </row>
    <row r="40773" spans="7:8">
      <c r="G40773" s="118"/>
      <c r="H40773" s="119"/>
    </row>
    <row r="40774" spans="7:8">
      <c r="G40774" s="118"/>
      <c r="H40774" s="119"/>
    </row>
    <row r="40775" spans="7:8">
      <c r="G40775" s="118"/>
      <c r="H40775" s="119"/>
    </row>
    <row r="40776" spans="7:8">
      <c r="G40776" s="118"/>
      <c r="H40776" s="119"/>
    </row>
    <row r="40777" spans="7:8">
      <c r="G40777" s="118"/>
      <c r="H40777" s="119"/>
    </row>
    <row r="40778" spans="7:8">
      <c r="G40778" s="118"/>
      <c r="H40778" s="119"/>
    </row>
    <row r="40779" spans="7:8">
      <c r="G40779" s="118"/>
      <c r="H40779" s="119"/>
    </row>
    <row r="40780" spans="7:8">
      <c r="G40780" s="118"/>
      <c r="H40780" s="119"/>
    </row>
    <row r="40781" spans="7:8">
      <c r="G40781" s="118"/>
      <c r="H40781" s="119"/>
    </row>
    <row r="40782" spans="7:8">
      <c r="G40782" s="118"/>
      <c r="H40782" s="119"/>
    </row>
    <row r="40783" spans="7:8">
      <c r="G40783" s="118"/>
      <c r="H40783" s="119"/>
    </row>
    <row r="40784" spans="7:8">
      <c r="G40784" s="118"/>
      <c r="H40784" s="119"/>
    </row>
    <row r="40785" spans="7:8">
      <c r="G40785" s="118"/>
      <c r="H40785" s="119"/>
    </row>
    <row r="40786" spans="7:8">
      <c r="G40786" s="118"/>
      <c r="H40786" s="119"/>
    </row>
    <row r="40787" spans="7:8">
      <c r="G40787" s="118"/>
      <c r="H40787" s="119"/>
    </row>
    <row r="40788" spans="7:8">
      <c r="G40788" s="118"/>
      <c r="H40788" s="119"/>
    </row>
    <row r="40789" spans="7:8">
      <c r="G40789" s="118"/>
      <c r="H40789" s="119"/>
    </row>
    <row r="40790" spans="7:8">
      <c r="G40790" s="118"/>
      <c r="H40790" s="119"/>
    </row>
    <row r="40791" spans="7:8">
      <c r="G40791" s="118"/>
      <c r="H40791" s="119"/>
    </row>
    <row r="40792" spans="7:8">
      <c r="G40792" s="118"/>
      <c r="H40792" s="119"/>
    </row>
    <row r="40793" spans="7:8">
      <c r="G40793" s="118"/>
      <c r="H40793" s="119"/>
    </row>
    <row r="40794" spans="7:8">
      <c r="G40794" s="118"/>
      <c r="H40794" s="119"/>
    </row>
    <row r="40795" spans="7:8">
      <c r="G40795" s="118"/>
      <c r="H40795" s="119"/>
    </row>
    <row r="40796" spans="7:8">
      <c r="G40796" s="118"/>
      <c r="H40796" s="119"/>
    </row>
    <row r="40797" spans="7:8">
      <c r="G40797" s="118"/>
      <c r="H40797" s="119"/>
    </row>
    <row r="40798" spans="7:8">
      <c r="G40798" s="118"/>
      <c r="H40798" s="119"/>
    </row>
    <row r="40799" spans="7:8">
      <c r="G40799" s="118"/>
      <c r="H40799" s="119"/>
    </row>
    <row r="40800" spans="7:8">
      <c r="G40800" s="118"/>
      <c r="H40800" s="119"/>
    </row>
    <row r="40801" spans="7:8">
      <c r="G40801" s="118"/>
      <c r="H40801" s="119"/>
    </row>
    <row r="40802" spans="7:8">
      <c r="G40802" s="118"/>
      <c r="H40802" s="119"/>
    </row>
    <row r="40803" spans="7:8">
      <c r="G40803" s="118"/>
      <c r="H40803" s="119"/>
    </row>
    <row r="40804" spans="7:8">
      <c r="G40804" s="118"/>
      <c r="H40804" s="119"/>
    </row>
    <row r="40805" spans="7:8">
      <c r="G40805" s="118"/>
      <c r="H40805" s="119"/>
    </row>
    <row r="40806" spans="7:8">
      <c r="G40806" s="118"/>
      <c r="H40806" s="119"/>
    </row>
    <row r="40807" spans="7:8">
      <c r="G40807" s="118"/>
      <c r="H40807" s="119"/>
    </row>
    <row r="40808" spans="7:8">
      <c r="G40808" s="118"/>
      <c r="H40808" s="119"/>
    </row>
    <row r="40809" spans="7:8">
      <c r="G40809" s="118"/>
      <c r="H40809" s="119"/>
    </row>
    <row r="40810" spans="7:8">
      <c r="G40810" s="118"/>
      <c r="H40810" s="119"/>
    </row>
    <row r="40811" spans="7:8">
      <c r="G40811" s="118"/>
      <c r="H40811" s="119"/>
    </row>
    <row r="40812" spans="7:8">
      <c r="G40812" s="118"/>
      <c r="H40812" s="119"/>
    </row>
    <row r="40813" spans="7:8">
      <c r="G40813" s="118"/>
      <c r="H40813" s="119"/>
    </row>
    <row r="40814" spans="7:8">
      <c r="G40814" s="118"/>
      <c r="H40814" s="119"/>
    </row>
    <row r="40815" spans="7:8">
      <c r="G40815" s="118"/>
      <c r="H40815" s="119"/>
    </row>
    <row r="40816" spans="7:8">
      <c r="G40816" s="118"/>
      <c r="H40816" s="119"/>
    </row>
    <row r="40817" spans="7:8">
      <c r="G40817" s="118"/>
      <c r="H40817" s="119"/>
    </row>
    <row r="40818" spans="7:8">
      <c r="G40818" s="118"/>
      <c r="H40818" s="119"/>
    </row>
    <row r="40819" spans="7:8">
      <c r="G40819" s="118"/>
      <c r="H40819" s="119"/>
    </row>
    <row r="40820" spans="7:8">
      <c r="G40820" s="118"/>
      <c r="H40820" s="119"/>
    </row>
    <row r="40821" spans="7:8">
      <c r="G40821" s="118"/>
      <c r="H40821" s="119"/>
    </row>
    <row r="40822" spans="7:8">
      <c r="G40822" s="118"/>
      <c r="H40822" s="119"/>
    </row>
    <row r="40823" spans="7:8">
      <c r="G40823" s="118"/>
      <c r="H40823" s="119"/>
    </row>
    <row r="40824" spans="7:8">
      <c r="G40824" s="118"/>
      <c r="H40824" s="119"/>
    </row>
    <row r="40825" spans="7:8">
      <c r="G40825" s="118"/>
      <c r="H40825" s="119"/>
    </row>
    <row r="40826" spans="7:8">
      <c r="G40826" s="118"/>
      <c r="H40826" s="119"/>
    </row>
    <row r="40827" spans="7:8">
      <c r="G40827" s="118"/>
      <c r="H40827" s="119"/>
    </row>
    <row r="40828" spans="7:8">
      <c r="G40828" s="118"/>
      <c r="H40828" s="119"/>
    </row>
    <row r="40829" spans="7:8">
      <c r="G40829" s="118"/>
      <c r="H40829" s="119"/>
    </row>
    <row r="40830" spans="7:8">
      <c r="G40830" s="118"/>
      <c r="H40830" s="119"/>
    </row>
    <row r="40831" spans="7:8">
      <c r="G40831" s="118"/>
      <c r="H40831" s="119"/>
    </row>
    <row r="40832" spans="7:8">
      <c r="G40832" s="118"/>
      <c r="H40832" s="119"/>
    </row>
    <row r="40833" spans="7:8">
      <c r="G40833" s="118"/>
      <c r="H40833" s="119"/>
    </row>
    <row r="40834" spans="7:8">
      <c r="G40834" s="118"/>
      <c r="H40834" s="119"/>
    </row>
    <row r="40835" spans="7:8">
      <c r="G40835" s="118"/>
      <c r="H40835" s="119"/>
    </row>
    <row r="40836" spans="7:8">
      <c r="G40836" s="118"/>
      <c r="H40836" s="119"/>
    </row>
    <row r="40837" spans="7:8">
      <c r="G40837" s="118"/>
      <c r="H40837" s="119"/>
    </row>
    <row r="40838" spans="7:8">
      <c r="G40838" s="118"/>
      <c r="H40838" s="119"/>
    </row>
    <row r="40839" spans="7:8">
      <c r="G40839" s="118"/>
      <c r="H40839" s="119"/>
    </row>
    <row r="40840" spans="7:8">
      <c r="G40840" s="118"/>
      <c r="H40840" s="119"/>
    </row>
    <row r="40841" spans="7:8">
      <c r="G40841" s="118"/>
      <c r="H40841" s="119"/>
    </row>
    <row r="40842" spans="7:8">
      <c r="G40842" s="118"/>
      <c r="H40842" s="119"/>
    </row>
    <row r="40843" spans="7:8">
      <c r="G40843" s="118"/>
      <c r="H40843" s="119"/>
    </row>
    <row r="40844" spans="7:8">
      <c r="G40844" s="118"/>
      <c r="H40844" s="119"/>
    </row>
    <row r="40845" spans="7:8">
      <c r="G40845" s="118"/>
      <c r="H40845" s="119"/>
    </row>
    <row r="40846" spans="7:8">
      <c r="G40846" s="118"/>
      <c r="H40846" s="119"/>
    </row>
    <row r="40847" spans="7:8">
      <c r="G40847" s="118"/>
      <c r="H40847" s="119"/>
    </row>
    <row r="40848" spans="7:8">
      <c r="G40848" s="118"/>
      <c r="H40848" s="119"/>
    </row>
    <row r="40849" spans="7:8">
      <c r="G40849" s="118"/>
      <c r="H40849" s="119"/>
    </row>
    <row r="40850" spans="7:8">
      <c r="G40850" s="118"/>
      <c r="H40850" s="119"/>
    </row>
    <row r="40851" spans="7:8">
      <c r="G40851" s="118"/>
      <c r="H40851" s="119"/>
    </row>
    <row r="40852" spans="7:8">
      <c r="G40852" s="118"/>
      <c r="H40852" s="119"/>
    </row>
    <row r="40853" spans="7:8">
      <c r="G40853" s="118"/>
      <c r="H40853" s="119"/>
    </row>
    <row r="40854" spans="7:8">
      <c r="G40854" s="118"/>
      <c r="H40854" s="119"/>
    </row>
    <row r="40855" spans="7:8">
      <c r="G40855" s="118"/>
      <c r="H40855" s="119"/>
    </row>
    <row r="40856" spans="7:8">
      <c r="G40856" s="118"/>
      <c r="H40856" s="119"/>
    </row>
    <row r="40857" spans="7:8">
      <c r="G40857" s="118"/>
      <c r="H40857" s="119"/>
    </row>
    <row r="40858" spans="7:8">
      <c r="G40858" s="118"/>
      <c r="H40858" s="119"/>
    </row>
    <row r="40859" spans="7:8">
      <c r="G40859" s="118"/>
      <c r="H40859" s="119"/>
    </row>
    <row r="40860" spans="7:8">
      <c r="G40860" s="118"/>
      <c r="H40860" s="119"/>
    </row>
    <row r="40861" spans="7:8">
      <c r="G40861" s="118"/>
      <c r="H40861" s="119"/>
    </row>
    <row r="40862" spans="7:8">
      <c r="G40862" s="118"/>
      <c r="H40862" s="119"/>
    </row>
    <row r="40863" spans="7:8">
      <c r="G40863" s="118"/>
      <c r="H40863" s="119"/>
    </row>
    <row r="40864" spans="7:8">
      <c r="G40864" s="118"/>
      <c r="H40864" s="119"/>
    </row>
    <row r="40865" spans="7:8">
      <c r="G40865" s="118"/>
      <c r="H40865" s="119"/>
    </row>
    <row r="40866" spans="7:8">
      <c r="G40866" s="118"/>
      <c r="H40866" s="119"/>
    </row>
    <row r="40867" spans="7:8">
      <c r="G40867" s="118"/>
      <c r="H40867" s="119"/>
    </row>
    <row r="40868" spans="7:8">
      <c r="G40868" s="118"/>
      <c r="H40868" s="119"/>
    </row>
    <row r="40869" spans="7:8">
      <c r="G40869" s="118"/>
      <c r="H40869" s="119"/>
    </row>
    <row r="40870" spans="7:8">
      <c r="G40870" s="118"/>
      <c r="H40870" s="119"/>
    </row>
    <row r="40871" spans="7:8">
      <c r="G40871" s="118"/>
      <c r="H40871" s="119"/>
    </row>
    <row r="40872" spans="7:8">
      <c r="G40872" s="118"/>
      <c r="H40872" s="119"/>
    </row>
    <row r="40873" spans="7:8">
      <c r="G40873" s="118"/>
      <c r="H40873" s="119"/>
    </row>
    <row r="40874" spans="7:8">
      <c r="G40874" s="118"/>
      <c r="H40874" s="119"/>
    </row>
    <row r="40875" spans="7:8">
      <c r="G40875" s="118"/>
      <c r="H40875" s="119"/>
    </row>
    <row r="40876" spans="7:8">
      <c r="G40876" s="118"/>
      <c r="H40876" s="119"/>
    </row>
    <row r="40877" spans="7:8">
      <c r="G40877" s="118"/>
      <c r="H40877" s="119"/>
    </row>
    <row r="40878" spans="7:8">
      <c r="G40878" s="118"/>
      <c r="H40878" s="119"/>
    </row>
    <row r="40879" spans="7:8">
      <c r="G40879" s="118"/>
      <c r="H40879" s="119"/>
    </row>
    <row r="40880" spans="7:8">
      <c r="G40880" s="118"/>
      <c r="H40880" s="119"/>
    </row>
    <row r="40881" spans="7:8">
      <c r="G40881" s="118"/>
      <c r="H40881" s="119"/>
    </row>
    <row r="40882" spans="7:8">
      <c r="G40882" s="118"/>
      <c r="H40882" s="119"/>
    </row>
    <row r="40883" spans="7:8">
      <c r="G40883" s="118"/>
      <c r="H40883" s="119"/>
    </row>
    <row r="40884" spans="7:8">
      <c r="G40884" s="118"/>
      <c r="H40884" s="119"/>
    </row>
    <row r="40885" spans="7:8">
      <c r="G40885" s="118"/>
      <c r="H40885" s="119"/>
    </row>
    <row r="40886" spans="7:8">
      <c r="G40886" s="118"/>
      <c r="H40886" s="119"/>
    </row>
    <row r="40887" spans="7:8">
      <c r="G40887" s="118"/>
      <c r="H40887" s="119"/>
    </row>
    <row r="40888" spans="7:8">
      <c r="G40888" s="118"/>
      <c r="H40888" s="119"/>
    </row>
    <row r="40889" spans="7:8">
      <c r="G40889" s="118"/>
      <c r="H40889" s="119"/>
    </row>
    <row r="40890" spans="7:8">
      <c r="G40890" s="118"/>
      <c r="H40890" s="119"/>
    </row>
    <row r="40891" spans="7:8">
      <c r="G40891" s="118"/>
      <c r="H40891" s="119"/>
    </row>
    <row r="40892" spans="7:8">
      <c r="G40892" s="118"/>
      <c r="H40892" s="119"/>
    </row>
    <row r="40893" spans="7:8">
      <c r="G40893" s="118"/>
      <c r="H40893" s="119"/>
    </row>
    <row r="40894" spans="7:8">
      <c r="G40894" s="118"/>
      <c r="H40894" s="119"/>
    </row>
    <row r="40895" spans="7:8">
      <c r="G40895" s="118"/>
      <c r="H40895" s="119"/>
    </row>
    <row r="40896" spans="7:8">
      <c r="G40896" s="118"/>
      <c r="H40896" s="119"/>
    </row>
    <row r="40897" spans="7:8">
      <c r="G40897" s="118"/>
      <c r="H40897" s="119"/>
    </row>
    <row r="40898" spans="7:8">
      <c r="G40898" s="118"/>
      <c r="H40898" s="119"/>
    </row>
    <row r="40899" spans="7:8">
      <c r="G40899" s="118"/>
      <c r="H40899" s="119"/>
    </row>
    <row r="40900" spans="7:8">
      <c r="G40900" s="118"/>
      <c r="H40900" s="119"/>
    </row>
    <row r="40901" spans="7:8">
      <c r="G40901" s="118"/>
      <c r="H40901" s="119"/>
    </row>
    <row r="40902" spans="7:8">
      <c r="G40902" s="118"/>
      <c r="H40902" s="119"/>
    </row>
    <row r="40903" spans="7:8">
      <c r="G40903" s="118"/>
      <c r="H40903" s="119"/>
    </row>
    <row r="40904" spans="7:8">
      <c r="G40904" s="118"/>
      <c r="H40904" s="119"/>
    </row>
    <row r="40905" spans="7:8">
      <c r="G40905" s="118"/>
      <c r="H40905" s="119"/>
    </row>
    <row r="40906" spans="7:8">
      <c r="G40906" s="118"/>
      <c r="H40906" s="119"/>
    </row>
    <row r="40907" spans="7:8">
      <c r="G40907" s="118"/>
      <c r="H40907" s="119"/>
    </row>
    <row r="40908" spans="7:8">
      <c r="G40908" s="118"/>
      <c r="H40908" s="119"/>
    </row>
    <row r="40909" spans="7:8">
      <c r="G40909" s="118"/>
      <c r="H40909" s="119"/>
    </row>
    <row r="40910" spans="7:8">
      <c r="G40910" s="118"/>
      <c r="H40910" s="119"/>
    </row>
    <row r="40911" spans="7:8">
      <c r="G40911" s="118"/>
      <c r="H40911" s="119"/>
    </row>
    <row r="40912" spans="7:8">
      <c r="G40912" s="118"/>
      <c r="H40912" s="119"/>
    </row>
    <row r="40913" spans="7:8">
      <c r="G40913" s="118"/>
      <c r="H40913" s="119"/>
    </row>
    <row r="40914" spans="7:8">
      <c r="G40914" s="118"/>
      <c r="H40914" s="119"/>
    </row>
    <row r="40915" spans="7:8">
      <c r="G40915" s="118"/>
      <c r="H40915" s="119"/>
    </row>
    <row r="40916" spans="7:8">
      <c r="G40916" s="118"/>
      <c r="H40916" s="119"/>
    </row>
    <row r="40917" spans="7:8">
      <c r="G40917" s="118"/>
      <c r="H40917" s="119"/>
    </row>
    <row r="40918" spans="7:8">
      <c r="G40918" s="118"/>
      <c r="H40918" s="119"/>
    </row>
    <row r="40919" spans="7:8">
      <c r="G40919" s="118"/>
      <c r="H40919" s="119"/>
    </row>
    <row r="40920" spans="7:8">
      <c r="G40920" s="118"/>
      <c r="H40920" s="119"/>
    </row>
    <row r="40921" spans="7:8">
      <c r="G40921" s="118"/>
      <c r="H40921" s="119"/>
    </row>
    <row r="40922" spans="7:8">
      <c r="G40922" s="118"/>
      <c r="H40922" s="119"/>
    </row>
    <row r="40923" spans="7:8">
      <c r="G40923" s="118"/>
      <c r="H40923" s="119"/>
    </row>
    <row r="40924" spans="7:8">
      <c r="G40924" s="118"/>
      <c r="H40924" s="119"/>
    </row>
    <row r="40925" spans="7:8">
      <c r="G40925" s="118"/>
      <c r="H40925" s="119"/>
    </row>
    <row r="40926" spans="7:8">
      <c r="G40926" s="118"/>
      <c r="H40926" s="119"/>
    </row>
    <row r="40927" spans="7:8">
      <c r="G40927" s="118"/>
      <c r="H40927" s="119"/>
    </row>
    <row r="40928" spans="7:8">
      <c r="G40928" s="118"/>
      <c r="H40928" s="119"/>
    </row>
    <row r="40929" spans="7:8">
      <c r="G40929" s="118"/>
      <c r="H40929" s="119"/>
    </row>
    <row r="40930" spans="7:8">
      <c r="G40930" s="118"/>
      <c r="H40930" s="119"/>
    </row>
    <row r="40931" spans="7:8">
      <c r="G40931" s="118"/>
      <c r="H40931" s="119"/>
    </row>
    <row r="40932" spans="7:8">
      <c r="G40932" s="118"/>
      <c r="H40932" s="119"/>
    </row>
    <row r="40933" spans="7:8">
      <c r="G40933" s="118"/>
      <c r="H40933" s="119"/>
    </row>
    <row r="40934" spans="7:8">
      <c r="G40934" s="118"/>
      <c r="H40934" s="119"/>
    </row>
    <row r="40935" spans="7:8">
      <c r="G40935" s="118"/>
      <c r="H40935" s="119"/>
    </row>
    <row r="40936" spans="7:8">
      <c r="G40936" s="118"/>
      <c r="H40936" s="119"/>
    </row>
    <row r="40937" spans="7:8">
      <c r="G40937" s="118"/>
      <c r="H40937" s="119"/>
    </row>
    <row r="40938" spans="7:8">
      <c r="G40938" s="118"/>
      <c r="H40938" s="119"/>
    </row>
    <row r="40939" spans="7:8">
      <c r="G40939" s="118"/>
      <c r="H40939" s="119"/>
    </row>
    <row r="40940" spans="7:8">
      <c r="G40940" s="118"/>
      <c r="H40940" s="119"/>
    </row>
    <row r="40941" spans="7:8">
      <c r="G40941" s="118"/>
      <c r="H40941" s="119"/>
    </row>
    <row r="40942" spans="7:8">
      <c r="G40942" s="118"/>
      <c r="H40942" s="119"/>
    </row>
    <row r="40943" spans="7:8">
      <c r="G40943" s="118"/>
      <c r="H40943" s="119"/>
    </row>
    <row r="40944" spans="7:8">
      <c r="G40944" s="118"/>
      <c r="H40944" s="119"/>
    </row>
    <row r="40945" spans="7:8">
      <c r="G40945" s="118"/>
      <c r="H40945" s="119"/>
    </row>
    <row r="40946" spans="7:8">
      <c r="G40946" s="118"/>
      <c r="H40946" s="119"/>
    </row>
    <row r="40947" spans="7:8">
      <c r="G40947" s="118"/>
      <c r="H40947" s="119"/>
    </row>
    <row r="40948" spans="7:8">
      <c r="G40948" s="118"/>
      <c r="H40948" s="119"/>
    </row>
    <row r="40949" spans="7:8">
      <c r="G40949" s="118"/>
      <c r="H40949" s="119"/>
    </row>
    <row r="40950" spans="7:8">
      <c r="G40950" s="118"/>
      <c r="H40950" s="119"/>
    </row>
    <row r="40951" spans="7:8">
      <c r="G40951" s="118"/>
      <c r="H40951" s="119"/>
    </row>
    <row r="40952" spans="7:8">
      <c r="G40952" s="118"/>
      <c r="H40952" s="119"/>
    </row>
    <row r="40953" spans="7:8">
      <c r="G40953" s="118"/>
      <c r="H40953" s="119"/>
    </row>
    <row r="40954" spans="7:8">
      <c r="G40954" s="118"/>
      <c r="H40954" s="119"/>
    </row>
    <row r="40955" spans="7:8">
      <c r="G40955" s="118"/>
      <c r="H40955" s="119"/>
    </row>
    <row r="40956" spans="7:8">
      <c r="G40956" s="118"/>
      <c r="H40956" s="119"/>
    </row>
    <row r="40957" spans="7:8">
      <c r="G40957" s="118"/>
      <c r="H40957" s="119"/>
    </row>
    <row r="40958" spans="7:8">
      <c r="G40958" s="118"/>
      <c r="H40958" s="119"/>
    </row>
    <row r="40959" spans="7:8">
      <c r="G40959" s="118"/>
      <c r="H40959" s="119"/>
    </row>
    <row r="40960" spans="7:8">
      <c r="G40960" s="118"/>
      <c r="H40960" s="119"/>
    </row>
    <row r="40961" spans="7:8">
      <c r="G40961" s="118"/>
      <c r="H40961" s="119"/>
    </row>
    <row r="40962" spans="7:8">
      <c r="G40962" s="118"/>
      <c r="H40962" s="119"/>
    </row>
    <row r="40963" spans="7:8">
      <c r="G40963" s="118"/>
      <c r="H40963" s="119"/>
    </row>
    <row r="40964" spans="7:8">
      <c r="G40964" s="118"/>
      <c r="H40964" s="119"/>
    </row>
    <row r="40965" spans="7:8">
      <c r="G40965" s="118"/>
      <c r="H40965" s="119"/>
    </row>
    <row r="40966" spans="7:8">
      <c r="G40966" s="118"/>
      <c r="H40966" s="119"/>
    </row>
    <row r="40967" spans="7:8">
      <c r="G40967" s="118"/>
      <c r="H40967" s="119"/>
    </row>
    <row r="40968" spans="7:8">
      <c r="G40968" s="118"/>
      <c r="H40968" s="119"/>
    </row>
    <row r="40969" spans="7:8">
      <c r="G40969" s="118"/>
      <c r="H40969" s="119"/>
    </row>
    <row r="40970" spans="7:8">
      <c r="G40970" s="118"/>
      <c r="H40970" s="119"/>
    </row>
    <row r="40971" spans="7:8">
      <c r="G40971" s="118"/>
      <c r="H40971" s="119"/>
    </row>
    <row r="40972" spans="7:8">
      <c r="G40972" s="118"/>
      <c r="H40972" s="119"/>
    </row>
    <row r="40973" spans="7:8">
      <c r="G40973" s="118"/>
      <c r="H40973" s="119"/>
    </row>
    <row r="40974" spans="7:8">
      <c r="G40974" s="118"/>
      <c r="H40974" s="119"/>
    </row>
    <row r="40975" spans="7:8">
      <c r="G40975" s="118"/>
      <c r="H40975" s="119"/>
    </row>
    <row r="40976" spans="7:8">
      <c r="G40976" s="118"/>
      <c r="H40976" s="119"/>
    </row>
    <row r="40977" spans="7:8">
      <c r="G40977" s="118"/>
      <c r="H40977" s="119"/>
    </row>
    <row r="40978" spans="7:8">
      <c r="G40978" s="118"/>
      <c r="H40978" s="119"/>
    </row>
    <row r="40979" spans="7:8">
      <c r="G40979" s="118"/>
      <c r="H40979" s="119"/>
    </row>
    <row r="40980" spans="7:8">
      <c r="G40980" s="118"/>
      <c r="H40980" s="119"/>
    </row>
    <row r="40981" spans="7:8">
      <c r="G40981" s="118"/>
      <c r="H40981" s="119"/>
    </row>
    <row r="40982" spans="7:8">
      <c r="G40982" s="118"/>
      <c r="H40982" s="119"/>
    </row>
    <row r="40983" spans="7:8">
      <c r="G40983" s="118"/>
      <c r="H40983" s="119"/>
    </row>
    <row r="40984" spans="7:8">
      <c r="G40984" s="118"/>
      <c r="H40984" s="119"/>
    </row>
    <row r="40985" spans="7:8">
      <c r="G40985" s="118"/>
      <c r="H40985" s="119"/>
    </row>
    <row r="40986" spans="7:8">
      <c r="G40986" s="118"/>
      <c r="H40986" s="119"/>
    </row>
    <row r="40987" spans="7:8">
      <c r="G40987" s="118"/>
      <c r="H40987" s="119"/>
    </row>
    <row r="40988" spans="7:8">
      <c r="G40988" s="118"/>
      <c r="H40988" s="119"/>
    </row>
    <row r="40989" spans="7:8">
      <c r="G40989" s="118"/>
      <c r="H40989" s="119"/>
    </row>
    <row r="40990" spans="7:8">
      <c r="G40990" s="118"/>
      <c r="H40990" s="119"/>
    </row>
    <row r="40991" spans="7:8">
      <c r="G40991" s="118"/>
      <c r="H40991" s="119"/>
    </row>
    <row r="40992" spans="7:8">
      <c r="G40992" s="118"/>
      <c r="H40992" s="119"/>
    </row>
    <row r="40993" spans="7:8">
      <c r="G40993" s="118"/>
      <c r="H40993" s="119"/>
    </row>
    <row r="40994" spans="7:8">
      <c r="G40994" s="118"/>
      <c r="H40994" s="119"/>
    </row>
    <row r="40995" spans="7:8">
      <c r="G40995" s="118"/>
      <c r="H40995" s="119"/>
    </row>
    <row r="40996" spans="7:8">
      <c r="G40996" s="118"/>
      <c r="H40996" s="119"/>
    </row>
    <row r="40997" spans="7:8">
      <c r="G40997" s="118"/>
      <c r="H40997" s="119"/>
    </row>
    <row r="40998" spans="7:8">
      <c r="G40998" s="118"/>
      <c r="H40998" s="119"/>
    </row>
    <row r="40999" spans="7:8">
      <c r="G40999" s="118"/>
      <c r="H40999" s="119"/>
    </row>
    <row r="41000" spans="7:8">
      <c r="G41000" s="118"/>
      <c r="H41000" s="119"/>
    </row>
    <row r="41001" spans="7:8">
      <c r="G41001" s="118"/>
      <c r="H41001" s="119"/>
    </row>
    <row r="41002" spans="7:8">
      <c r="G41002" s="118"/>
      <c r="H41002" s="119"/>
    </row>
    <row r="41003" spans="7:8">
      <c r="G41003" s="118"/>
      <c r="H41003" s="119"/>
    </row>
    <row r="41004" spans="7:8">
      <c r="G41004" s="118"/>
      <c r="H41004" s="119"/>
    </row>
    <row r="41005" spans="7:8">
      <c r="G41005" s="118"/>
      <c r="H41005" s="119"/>
    </row>
    <row r="41006" spans="7:8">
      <c r="G41006" s="118"/>
      <c r="H41006" s="119"/>
    </row>
    <row r="41007" spans="7:8">
      <c r="G41007" s="118"/>
      <c r="H41007" s="119"/>
    </row>
    <row r="41008" spans="7:8">
      <c r="G41008" s="118"/>
      <c r="H41008" s="119"/>
    </row>
    <row r="41009" spans="7:8">
      <c r="G41009" s="118"/>
      <c r="H41009" s="119"/>
    </row>
    <row r="41010" spans="7:8">
      <c r="G41010" s="118"/>
      <c r="H41010" s="119"/>
    </row>
    <row r="41011" spans="7:8">
      <c r="G41011" s="118"/>
      <c r="H41011" s="119"/>
    </row>
    <row r="41012" spans="7:8">
      <c r="G41012" s="118"/>
      <c r="H41012" s="119"/>
    </row>
    <row r="41013" spans="7:8">
      <c r="G41013" s="118"/>
      <c r="H41013" s="119"/>
    </row>
    <row r="41014" spans="7:8">
      <c r="G41014" s="118"/>
      <c r="H41014" s="119"/>
    </row>
    <row r="41015" spans="7:8">
      <c r="G41015" s="118"/>
      <c r="H41015" s="119"/>
    </row>
    <row r="41016" spans="7:8">
      <c r="G41016" s="118"/>
      <c r="H41016" s="119"/>
    </row>
    <row r="41017" spans="7:8">
      <c r="G41017" s="118"/>
      <c r="H41017" s="119"/>
    </row>
    <row r="41018" spans="7:8">
      <c r="G41018" s="118"/>
      <c r="H41018" s="119"/>
    </row>
    <row r="41019" spans="7:8">
      <c r="G41019" s="118"/>
      <c r="H41019" s="119"/>
    </row>
    <row r="41020" spans="7:8">
      <c r="G41020" s="118"/>
      <c r="H41020" s="119"/>
    </row>
    <row r="41021" spans="7:8">
      <c r="G41021" s="118"/>
      <c r="H41021" s="119"/>
    </row>
    <row r="41022" spans="7:8">
      <c r="G41022" s="118"/>
      <c r="H41022" s="119"/>
    </row>
    <row r="41023" spans="7:8">
      <c r="G41023" s="118"/>
      <c r="H41023" s="119"/>
    </row>
    <row r="41024" spans="7:8">
      <c r="G41024" s="118"/>
      <c r="H41024" s="119"/>
    </row>
    <row r="41025" spans="7:8">
      <c r="G41025" s="118"/>
      <c r="H41025" s="119"/>
    </row>
    <row r="41026" spans="7:8">
      <c r="G41026" s="118"/>
      <c r="H41026" s="119"/>
    </row>
    <row r="41027" spans="7:8">
      <c r="G41027" s="118"/>
      <c r="H41027" s="119"/>
    </row>
    <row r="41028" spans="7:8">
      <c r="G41028" s="118"/>
      <c r="H41028" s="119"/>
    </row>
    <row r="41029" spans="7:8">
      <c r="G41029" s="118"/>
      <c r="H41029" s="119"/>
    </row>
    <row r="41030" spans="7:8">
      <c r="G41030" s="118"/>
      <c r="H41030" s="119"/>
    </row>
    <row r="41031" spans="7:8">
      <c r="G41031" s="118"/>
      <c r="H41031" s="119"/>
    </row>
    <row r="41032" spans="7:8">
      <c r="G41032" s="118"/>
      <c r="H41032" s="119"/>
    </row>
    <row r="41033" spans="7:8">
      <c r="G41033" s="118"/>
      <c r="H41033" s="119"/>
    </row>
    <row r="41034" spans="7:8">
      <c r="G41034" s="118"/>
      <c r="H41034" s="119"/>
    </row>
    <row r="41035" spans="7:8">
      <c r="G41035" s="118"/>
      <c r="H41035" s="119"/>
    </row>
    <row r="41036" spans="7:8">
      <c r="G41036" s="118"/>
      <c r="H41036" s="119"/>
    </row>
    <row r="41037" spans="7:8">
      <c r="G41037" s="118"/>
      <c r="H41037" s="119"/>
    </row>
    <row r="41038" spans="7:8">
      <c r="G41038" s="118"/>
      <c r="H41038" s="119"/>
    </row>
    <row r="41039" spans="7:8">
      <c r="G41039" s="118"/>
      <c r="H41039" s="119"/>
    </row>
    <row r="41040" spans="7:8">
      <c r="G41040" s="118"/>
      <c r="H41040" s="119"/>
    </row>
    <row r="41041" spans="7:8">
      <c r="G41041" s="118"/>
      <c r="H41041" s="119"/>
    </row>
    <row r="41042" spans="7:8">
      <c r="G41042" s="118"/>
      <c r="H41042" s="119"/>
    </row>
    <row r="41043" spans="7:8">
      <c r="G41043" s="118"/>
      <c r="H41043" s="119"/>
    </row>
    <row r="41044" spans="7:8">
      <c r="G41044" s="118"/>
      <c r="H41044" s="119"/>
    </row>
    <row r="41045" spans="7:8">
      <c r="G41045" s="118"/>
      <c r="H41045" s="119"/>
    </row>
    <row r="41046" spans="7:8">
      <c r="G41046" s="118"/>
      <c r="H41046" s="119"/>
    </row>
    <row r="41047" spans="7:8">
      <c r="G41047" s="118"/>
      <c r="H41047" s="119"/>
    </row>
    <row r="41048" spans="7:8">
      <c r="G41048" s="118"/>
      <c r="H41048" s="119"/>
    </row>
    <row r="41049" spans="7:8">
      <c r="G41049" s="118"/>
      <c r="H41049" s="119"/>
    </row>
    <row r="41050" spans="7:8">
      <c r="G41050" s="118"/>
      <c r="H41050" s="119"/>
    </row>
    <row r="41051" spans="7:8">
      <c r="G41051" s="118"/>
      <c r="H41051" s="119"/>
    </row>
    <row r="41052" spans="7:8">
      <c r="G41052" s="118"/>
      <c r="H41052" s="119"/>
    </row>
    <row r="41053" spans="7:8">
      <c r="G41053" s="118"/>
      <c r="H41053" s="119"/>
    </row>
    <row r="41054" spans="7:8">
      <c r="G41054" s="118"/>
      <c r="H41054" s="119"/>
    </row>
    <row r="41055" spans="7:8">
      <c r="G41055" s="118"/>
      <c r="H41055" s="119"/>
    </row>
    <row r="41056" spans="7:8">
      <c r="G41056" s="118"/>
      <c r="H41056" s="119"/>
    </row>
    <row r="41057" spans="7:8">
      <c r="G41057" s="118"/>
      <c r="H41057" s="119"/>
    </row>
    <row r="41058" spans="7:8">
      <c r="G41058" s="118"/>
      <c r="H41058" s="119"/>
    </row>
    <row r="41059" spans="7:8">
      <c r="G41059" s="118"/>
      <c r="H41059" s="119"/>
    </row>
    <row r="41060" spans="7:8">
      <c r="G41060" s="118"/>
      <c r="H41060" s="119"/>
    </row>
    <row r="41061" spans="7:8">
      <c r="G41061" s="118"/>
      <c r="H41061" s="119"/>
    </row>
    <row r="41062" spans="7:8">
      <c r="G41062" s="118"/>
      <c r="H41062" s="119"/>
    </row>
    <row r="41063" spans="7:8">
      <c r="G41063" s="118"/>
      <c r="H41063" s="119"/>
    </row>
    <row r="41064" spans="7:8">
      <c r="G41064" s="118"/>
      <c r="H41064" s="119"/>
    </row>
    <row r="41065" spans="7:8">
      <c r="G41065" s="118"/>
      <c r="H41065" s="119"/>
    </row>
    <row r="41066" spans="7:8">
      <c r="G41066" s="118"/>
      <c r="H41066" s="119"/>
    </row>
    <row r="41067" spans="7:8">
      <c r="G41067" s="118"/>
      <c r="H41067" s="119"/>
    </row>
    <row r="41068" spans="7:8">
      <c r="G41068" s="118"/>
      <c r="H41068" s="119"/>
    </row>
    <row r="41069" spans="7:8">
      <c r="G41069" s="118"/>
      <c r="H41069" s="119"/>
    </row>
    <row r="41070" spans="7:8">
      <c r="G41070" s="118"/>
      <c r="H41070" s="119"/>
    </row>
    <row r="41071" spans="7:8">
      <c r="G41071" s="118"/>
      <c r="H41071" s="119"/>
    </row>
    <row r="41072" spans="7:8">
      <c r="G41072" s="118"/>
      <c r="H41072" s="119"/>
    </row>
    <row r="41073" spans="7:8">
      <c r="G41073" s="118"/>
      <c r="H41073" s="119"/>
    </row>
    <row r="41074" spans="7:8">
      <c r="G41074" s="118"/>
      <c r="H41074" s="119"/>
    </row>
    <row r="41075" spans="7:8">
      <c r="G41075" s="118"/>
      <c r="H41075" s="119"/>
    </row>
    <row r="41076" spans="7:8">
      <c r="G41076" s="118"/>
      <c r="H41076" s="119"/>
    </row>
    <row r="41077" spans="7:8">
      <c r="G41077" s="118"/>
      <c r="H41077" s="119"/>
    </row>
    <row r="41078" spans="7:8">
      <c r="G41078" s="118"/>
      <c r="H41078" s="119"/>
    </row>
    <row r="41079" spans="7:8">
      <c r="G41079" s="118"/>
      <c r="H41079" s="119"/>
    </row>
    <row r="41080" spans="7:8">
      <c r="G41080" s="118"/>
      <c r="H41080" s="119"/>
    </row>
    <row r="41081" spans="7:8">
      <c r="G41081" s="118"/>
      <c r="H41081" s="119"/>
    </row>
    <row r="41082" spans="7:8">
      <c r="G41082" s="118"/>
      <c r="H41082" s="119"/>
    </row>
    <row r="41083" spans="7:8">
      <c r="G41083" s="118"/>
      <c r="H41083" s="119"/>
    </row>
    <row r="41084" spans="7:8">
      <c r="G41084" s="118"/>
      <c r="H41084" s="119"/>
    </row>
    <row r="41085" spans="7:8">
      <c r="G41085" s="118"/>
      <c r="H41085" s="119"/>
    </row>
    <row r="41086" spans="7:8">
      <c r="G41086" s="118"/>
      <c r="H41086" s="119"/>
    </row>
    <row r="41087" spans="7:8">
      <c r="G41087" s="118"/>
      <c r="H41087" s="119"/>
    </row>
    <row r="41088" spans="7:8">
      <c r="G41088" s="118"/>
      <c r="H41088" s="119"/>
    </row>
    <row r="41089" spans="7:8">
      <c r="G41089" s="118"/>
      <c r="H41089" s="119"/>
    </row>
    <row r="41090" spans="7:8">
      <c r="G41090" s="118"/>
      <c r="H41090" s="119"/>
    </row>
    <row r="41091" spans="7:8">
      <c r="G41091" s="118"/>
      <c r="H41091" s="119"/>
    </row>
    <row r="41092" spans="7:8">
      <c r="G41092" s="118"/>
      <c r="H41092" s="119"/>
    </row>
    <row r="41093" spans="7:8">
      <c r="G41093" s="118"/>
      <c r="H41093" s="119"/>
    </row>
    <row r="41094" spans="7:8">
      <c r="G41094" s="118"/>
      <c r="H41094" s="119"/>
    </row>
    <row r="41095" spans="7:8">
      <c r="G41095" s="118"/>
      <c r="H41095" s="119"/>
    </row>
    <row r="41096" spans="7:8">
      <c r="G41096" s="118"/>
      <c r="H41096" s="119"/>
    </row>
    <row r="41097" spans="7:8">
      <c r="G41097" s="118"/>
      <c r="H41097" s="119"/>
    </row>
    <row r="41098" spans="7:8">
      <c r="G41098" s="118"/>
      <c r="H41098" s="119"/>
    </row>
    <row r="41099" spans="7:8">
      <c r="G41099" s="118"/>
      <c r="H41099" s="119"/>
    </row>
    <row r="41100" spans="7:8">
      <c r="G41100" s="118"/>
      <c r="H41100" s="119"/>
    </row>
    <row r="41101" spans="7:8">
      <c r="G41101" s="118"/>
      <c r="H41101" s="119"/>
    </row>
    <row r="41102" spans="7:8">
      <c r="G41102" s="118"/>
      <c r="H41102" s="119"/>
    </row>
    <row r="41103" spans="7:8">
      <c r="G41103" s="118"/>
      <c r="H41103" s="119"/>
    </row>
    <row r="41104" spans="7:8">
      <c r="G41104" s="118"/>
      <c r="H41104" s="119"/>
    </row>
    <row r="41105" spans="7:8">
      <c r="G41105" s="118"/>
      <c r="H41105" s="119"/>
    </row>
    <row r="41106" spans="7:8">
      <c r="G41106" s="118"/>
      <c r="H41106" s="119"/>
    </row>
    <row r="41107" spans="7:8">
      <c r="G41107" s="118"/>
      <c r="H41107" s="119"/>
    </row>
    <row r="41108" spans="7:8">
      <c r="G41108" s="118"/>
      <c r="H41108" s="119"/>
    </row>
    <row r="41109" spans="7:8">
      <c r="G41109" s="118"/>
      <c r="H41109" s="119"/>
    </row>
    <row r="41110" spans="7:8">
      <c r="G41110" s="118"/>
      <c r="H41110" s="119"/>
    </row>
    <row r="41111" spans="7:8">
      <c r="G41111" s="118"/>
      <c r="H41111" s="119"/>
    </row>
    <row r="41112" spans="7:8">
      <c r="G41112" s="118"/>
      <c r="H41112" s="119"/>
    </row>
    <row r="41113" spans="7:8">
      <c r="G41113" s="118"/>
      <c r="H41113" s="119"/>
    </row>
    <row r="41114" spans="7:8">
      <c r="G41114" s="118"/>
      <c r="H41114" s="119"/>
    </row>
    <row r="41115" spans="7:8">
      <c r="G41115" s="118"/>
      <c r="H41115" s="119"/>
    </row>
    <row r="41116" spans="7:8">
      <c r="G41116" s="118"/>
      <c r="H41116" s="119"/>
    </row>
    <row r="41117" spans="7:8">
      <c r="G41117" s="118"/>
      <c r="H41117" s="119"/>
    </row>
    <row r="41118" spans="7:8">
      <c r="G41118" s="118"/>
      <c r="H41118" s="119"/>
    </row>
    <row r="41119" spans="7:8">
      <c r="G41119" s="118"/>
      <c r="H41119" s="119"/>
    </row>
    <row r="41120" spans="7:8">
      <c r="G41120" s="118"/>
      <c r="H41120" s="119"/>
    </row>
    <row r="41121" spans="7:8">
      <c r="G41121" s="118"/>
      <c r="H41121" s="119"/>
    </row>
    <row r="41122" spans="7:8">
      <c r="G41122" s="118"/>
      <c r="H41122" s="119"/>
    </row>
    <row r="41123" spans="7:8">
      <c r="G41123" s="118"/>
      <c r="H41123" s="119"/>
    </row>
    <row r="41124" spans="7:8">
      <c r="G41124" s="118"/>
      <c r="H41124" s="119"/>
    </row>
    <row r="41125" spans="7:8">
      <c r="G41125" s="118"/>
      <c r="H41125" s="119"/>
    </row>
    <row r="41126" spans="7:8">
      <c r="G41126" s="118"/>
      <c r="H41126" s="119"/>
    </row>
    <row r="41127" spans="7:8">
      <c r="G41127" s="118"/>
      <c r="H41127" s="119"/>
    </row>
    <row r="41128" spans="7:8">
      <c r="G41128" s="118"/>
      <c r="H41128" s="119"/>
    </row>
    <row r="41129" spans="7:8">
      <c r="G41129" s="118"/>
      <c r="H41129" s="119"/>
    </row>
    <row r="41130" spans="7:8">
      <c r="G41130" s="118"/>
      <c r="H41130" s="119"/>
    </row>
    <row r="41131" spans="7:8">
      <c r="G41131" s="118"/>
      <c r="H41131" s="119"/>
    </row>
    <row r="41132" spans="7:8">
      <c r="G41132" s="118"/>
      <c r="H41132" s="119"/>
    </row>
    <row r="41133" spans="7:8">
      <c r="G41133" s="118"/>
      <c r="H41133" s="119"/>
    </row>
    <row r="41134" spans="7:8">
      <c r="G41134" s="118"/>
      <c r="H41134" s="119"/>
    </row>
    <row r="41135" spans="7:8">
      <c r="G41135" s="118"/>
      <c r="H41135" s="119"/>
    </row>
    <row r="41136" spans="7:8">
      <c r="G41136" s="118"/>
      <c r="H41136" s="119"/>
    </row>
    <row r="41137" spans="7:8">
      <c r="G41137" s="118"/>
      <c r="H41137" s="119"/>
    </row>
    <row r="41138" spans="7:8">
      <c r="G41138" s="118"/>
      <c r="H41138" s="119"/>
    </row>
    <row r="41139" spans="7:8">
      <c r="G41139" s="118"/>
      <c r="H41139" s="119"/>
    </row>
    <row r="41140" spans="7:8">
      <c r="G41140" s="118"/>
      <c r="H41140" s="119"/>
    </row>
    <row r="41141" spans="7:8">
      <c r="G41141" s="118"/>
      <c r="H41141" s="119"/>
    </row>
    <row r="41142" spans="7:8">
      <c r="G41142" s="118"/>
      <c r="H41142" s="119"/>
    </row>
    <row r="41143" spans="7:8">
      <c r="G41143" s="118"/>
      <c r="H41143" s="119"/>
    </row>
    <row r="41144" spans="7:8">
      <c r="G41144" s="118"/>
      <c r="H41144" s="119"/>
    </row>
    <row r="41145" spans="7:8">
      <c r="G41145" s="118"/>
      <c r="H41145" s="119"/>
    </row>
    <row r="41146" spans="7:8">
      <c r="G41146" s="118"/>
      <c r="H41146" s="119"/>
    </row>
    <row r="41147" spans="7:8">
      <c r="G41147" s="118"/>
      <c r="H41147" s="119"/>
    </row>
    <row r="41148" spans="7:8">
      <c r="G41148" s="118"/>
      <c r="H41148" s="119"/>
    </row>
    <row r="41149" spans="7:8">
      <c r="G41149" s="118"/>
      <c r="H41149" s="119"/>
    </row>
    <row r="41150" spans="7:8">
      <c r="G41150" s="118"/>
      <c r="H41150" s="119"/>
    </row>
    <row r="41151" spans="7:8">
      <c r="G41151" s="118"/>
      <c r="H41151" s="119"/>
    </row>
    <row r="41152" spans="7:8">
      <c r="G41152" s="118"/>
      <c r="H41152" s="119"/>
    </row>
    <row r="41153" spans="7:8">
      <c r="G41153" s="118"/>
      <c r="H41153" s="119"/>
    </row>
    <row r="41154" spans="7:8">
      <c r="G41154" s="118"/>
      <c r="H41154" s="119"/>
    </row>
    <row r="41155" spans="7:8">
      <c r="G41155" s="118"/>
      <c r="H41155" s="119"/>
    </row>
    <row r="41156" spans="7:8">
      <c r="G41156" s="118"/>
      <c r="H41156" s="119"/>
    </row>
    <row r="41157" spans="7:8">
      <c r="G41157" s="118"/>
      <c r="H41157" s="119"/>
    </row>
    <row r="41158" spans="7:8">
      <c r="G41158" s="118"/>
      <c r="H41158" s="119"/>
    </row>
    <row r="41159" spans="7:8">
      <c r="G41159" s="118"/>
      <c r="H41159" s="119"/>
    </row>
    <row r="41160" spans="7:8">
      <c r="G41160" s="118"/>
      <c r="H41160" s="119"/>
    </row>
    <row r="41161" spans="7:8">
      <c r="G41161" s="118"/>
      <c r="H41161" s="119"/>
    </row>
    <row r="41162" spans="7:8">
      <c r="G41162" s="118"/>
      <c r="H41162" s="119"/>
    </row>
    <row r="41163" spans="7:8">
      <c r="G41163" s="118"/>
      <c r="H41163" s="119"/>
    </row>
    <row r="41164" spans="7:8">
      <c r="G41164" s="118"/>
      <c r="H41164" s="119"/>
    </row>
    <row r="41165" spans="7:8">
      <c r="G41165" s="118"/>
      <c r="H41165" s="119"/>
    </row>
    <row r="41166" spans="7:8">
      <c r="G41166" s="118"/>
      <c r="H41166" s="119"/>
    </row>
    <row r="41167" spans="7:8">
      <c r="G41167" s="118"/>
      <c r="H41167" s="119"/>
    </row>
    <row r="41168" spans="7:8">
      <c r="G41168" s="118"/>
      <c r="H41168" s="119"/>
    </row>
    <row r="41169" spans="7:8">
      <c r="G41169" s="118"/>
      <c r="H41169" s="119"/>
    </row>
    <row r="41170" spans="7:8">
      <c r="G41170" s="118"/>
      <c r="H41170" s="119"/>
    </row>
    <row r="41171" spans="7:8">
      <c r="G41171" s="118"/>
      <c r="H41171" s="119"/>
    </row>
    <row r="41172" spans="7:8">
      <c r="G41172" s="118"/>
      <c r="H41172" s="119"/>
    </row>
    <row r="41173" spans="7:8">
      <c r="G41173" s="118"/>
      <c r="H41173" s="119"/>
    </row>
    <row r="41174" spans="7:8">
      <c r="G41174" s="118"/>
      <c r="H41174" s="119"/>
    </row>
    <row r="41175" spans="7:8">
      <c r="G41175" s="118"/>
      <c r="H41175" s="119"/>
    </row>
    <row r="41176" spans="7:8">
      <c r="G41176" s="118"/>
      <c r="H41176" s="119"/>
    </row>
    <row r="41177" spans="7:8">
      <c r="G41177" s="118"/>
      <c r="H41177" s="119"/>
    </row>
    <row r="41178" spans="7:8">
      <c r="G41178" s="118"/>
      <c r="H41178" s="119"/>
    </row>
    <row r="41179" spans="7:8">
      <c r="G41179" s="118"/>
      <c r="H41179" s="119"/>
    </row>
    <row r="41180" spans="7:8">
      <c r="G41180" s="118"/>
      <c r="H41180" s="119"/>
    </row>
    <row r="41181" spans="7:8">
      <c r="G41181" s="118"/>
      <c r="H41181" s="119"/>
    </row>
    <row r="41182" spans="7:8">
      <c r="G41182" s="118"/>
      <c r="H41182" s="119"/>
    </row>
    <row r="41183" spans="7:8">
      <c r="G41183" s="118"/>
      <c r="H41183" s="119"/>
    </row>
    <row r="41184" spans="7:8">
      <c r="G41184" s="118"/>
      <c r="H41184" s="119"/>
    </row>
    <row r="41185" spans="7:8">
      <c r="G41185" s="118"/>
      <c r="H41185" s="119"/>
    </row>
    <row r="41186" spans="7:8">
      <c r="G41186" s="118"/>
      <c r="H41186" s="119"/>
    </row>
    <row r="41187" spans="7:8">
      <c r="G41187" s="118"/>
      <c r="H41187" s="119"/>
    </row>
    <row r="41188" spans="7:8">
      <c r="G41188" s="118"/>
      <c r="H41188" s="119"/>
    </row>
    <row r="41189" spans="7:8">
      <c r="G41189" s="118"/>
      <c r="H41189" s="119"/>
    </row>
    <row r="41190" spans="7:8">
      <c r="G41190" s="118"/>
      <c r="H41190" s="119"/>
    </row>
    <row r="41191" spans="7:8">
      <c r="G41191" s="118"/>
      <c r="H41191" s="119"/>
    </row>
    <row r="41192" spans="7:8">
      <c r="G41192" s="118"/>
      <c r="H41192" s="119"/>
    </row>
    <row r="41193" spans="7:8">
      <c r="G41193" s="118"/>
      <c r="H41193" s="119"/>
    </row>
    <row r="41194" spans="7:8">
      <c r="G41194" s="118"/>
      <c r="H41194" s="119"/>
    </row>
    <row r="41195" spans="7:8">
      <c r="G41195" s="118"/>
      <c r="H41195" s="119"/>
    </row>
    <row r="41196" spans="7:8">
      <c r="G41196" s="118"/>
      <c r="H41196" s="119"/>
    </row>
    <row r="41197" spans="7:8">
      <c r="G41197" s="118"/>
      <c r="H41197" s="119"/>
    </row>
    <row r="41198" spans="7:8">
      <c r="G41198" s="118"/>
      <c r="H41198" s="119"/>
    </row>
    <row r="41199" spans="7:8">
      <c r="G41199" s="118"/>
      <c r="H41199" s="119"/>
    </row>
    <row r="41200" spans="7:8">
      <c r="G41200" s="118"/>
      <c r="H41200" s="119"/>
    </row>
    <row r="41201" spans="7:8">
      <c r="G41201" s="118"/>
      <c r="H41201" s="119"/>
    </row>
    <row r="41202" spans="7:8">
      <c r="G41202" s="118"/>
      <c r="H41202" s="119"/>
    </row>
    <row r="41203" spans="7:8">
      <c r="G41203" s="118"/>
      <c r="H41203" s="119"/>
    </row>
    <row r="41204" spans="7:8">
      <c r="G41204" s="118"/>
      <c r="H41204" s="119"/>
    </row>
    <row r="41205" spans="7:8">
      <c r="G41205" s="118"/>
      <c r="H41205" s="119"/>
    </row>
    <row r="41206" spans="7:8">
      <c r="G41206" s="118"/>
      <c r="H41206" s="119"/>
    </row>
    <row r="41207" spans="7:8">
      <c r="G41207" s="118"/>
      <c r="H41207" s="119"/>
    </row>
    <row r="41208" spans="7:8">
      <c r="G41208" s="118"/>
      <c r="H41208" s="119"/>
    </row>
    <row r="41209" spans="7:8">
      <c r="G41209" s="118"/>
      <c r="H41209" s="119"/>
    </row>
    <row r="41210" spans="7:8">
      <c r="G41210" s="118"/>
      <c r="H41210" s="119"/>
    </row>
    <row r="41211" spans="7:8">
      <c r="G41211" s="118"/>
      <c r="H41211" s="119"/>
    </row>
    <row r="41212" spans="7:8">
      <c r="G41212" s="118"/>
      <c r="H41212" s="119"/>
    </row>
    <row r="41213" spans="7:8">
      <c r="G41213" s="118"/>
      <c r="H41213" s="119"/>
    </row>
    <row r="41214" spans="7:8">
      <c r="G41214" s="118"/>
      <c r="H41214" s="119"/>
    </row>
    <row r="41215" spans="7:8">
      <c r="G41215" s="118"/>
      <c r="H41215" s="119"/>
    </row>
    <row r="41216" spans="7:8">
      <c r="G41216" s="118"/>
      <c r="H41216" s="119"/>
    </row>
    <row r="41217" spans="7:8">
      <c r="G41217" s="118"/>
      <c r="H41217" s="119"/>
    </row>
    <row r="41218" spans="7:8">
      <c r="G41218" s="118"/>
      <c r="H41218" s="119"/>
    </row>
    <row r="41219" spans="7:8">
      <c r="G41219" s="118"/>
      <c r="H41219" s="119"/>
    </row>
    <row r="41220" spans="7:8">
      <c r="G41220" s="118"/>
      <c r="H41220" s="119"/>
    </row>
    <row r="41221" spans="7:8">
      <c r="G41221" s="118"/>
      <c r="H41221" s="119"/>
    </row>
    <row r="41222" spans="7:8">
      <c r="G41222" s="118"/>
      <c r="H41222" s="119"/>
    </row>
    <row r="41223" spans="7:8">
      <c r="G41223" s="118"/>
      <c r="H41223" s="119"/>
    </row>
    <row r="41224" spans="7:8">
      <c r="G41224" s="118"/>
      <c r="H41224" s="119"/>
    </row>
    <row r="41225" spans="7:8">
      <c r="G41225" s="118"/>
      <c r="H41225" s="119"/>
    </row>
    <row r="41226" spans="7:8">
      <c r="G41226" s="118"/>
      <c r="H41226" s="119"/>
    </row>
    <row r="41227" spans="7:8">
      <c r="G41227" s="118"/>
      <c r="H41227" s="119"/>
    </row>
    <row r="41228" spans="7:8">
      <c r="G41228" s="118"/>
      <c r="H41228" s="119"/>
    </row>
    <row r="41229" spans="7:8">
      <c r="G41229" s="118"/>
      <c r="H41229" s="119"/>
    </row>
    <row r="41230" spans="7:8">
      <c r="G41230" s="118"/>
      <c r="H41230" s="119"/>
    </row>
    <row r="41231" spans="7:8">
      <c r="G41231" s="118"/>
      <c r="H41231" s="119"/>
    </row>
    <row r="41232" spans="7:8">
      <c r="G41232" s="118"/>
      <c r="H41232" s="119"/>
    </row>
    <row r="41233" spans="7:8">
      <c r="G41233" s="118"/>
      <c r="H41233" s="119"/>
    </row>
    <row r="41234" spans="7:8">
      <c r="G41234" s="118"/>
      <c r="H41234" s="119"/>
    </row>
    <row r="41235" spans="7:8">
      <c r="G41235" s="118"/>
      <c r="H41235" s="119"/>
    </row>
    <row r="41236" spans="7:8">
      <c r="G41236" s="118"/>
      <c r="H41236" s="119"/>
    </row>
    <row r="41237" spans="7:8">
      <c r="G41237" s="118"/>
      <c r="H41237" s="119"/>
    </row>
    <row r="41238" spans="7:8">
      <c r="G41238" s="118"/>
      <c r="H41238" s="119"/>
    </row>
    <row r="41239" spans="7:8">
      <c r="G41239" s="118"/>
      <c r="H41239" s="119"/>
    </row>
    <row r="41240" spans="7:8">
      <c r="G41240" s="118"/>
      <c r="H41240" s="119"/>
    </row>
    <row r="41241" spans="7:8">
      <c r="G41241" s="118"/>
      <c r="H41241" s="119"/>
    </row>
    <row r="41242" spans="7:8">
      <c r="G41242" s="118"/>
      <c r="H41242" s="119"/>
    </row>
    <row r="41243" spans="7:8">
      <c r="G41243" s="118"/>
      <c r="H41243" s="119"/>
    </row>
    <row r="41244" spans="7:8">
      <c r="G41244" s="118"/>
      <c r="H41244" s="119"/>
    </row>
    <row r="41245" spans="7:8">
      <c r="G41245" s="118"/>
      <c r="H41245" s="119"/>
    </row>
    <row r="41246" spans="7:8">
      <c r="G41246" s="118"/>
      <c r="H41246" s="119"/>
    </row>
    <row r="41247" spans="7:8">
      <c r="G41247" s="118"/>
      <c r="H41247" s="119"/>
    </row>
    <row r="41248" spans="7:8">
      <c r="G41248" s="118"/>
      <c r="H41248" s="119"/>
    </row>
    <row r="41249" spans="7:8">
      <c r="G41249" s="118"/>
      <c r="H41249" s="119"/>
    </row>
    <row r="41250" spans="7:8">
      <c r="G41250" s="118"/>
      <c r="H41250" s="119"/>
    </row>
    <row r="41251" spans="7:8">
      <c r="G41251" s="118"/>
      <c r="H41251" s="119"/>
    </row>
    <row r="41252" spans="7:8">
      <c r="G41252" s="118"/>
      <c r="H41252" s="119"/>
    </row>
    <row r="41253" spans="7:8">
      <c r="G41253" s="118"/>
      <c r="H41253" s="119"/>
    </row>
    <row r="41254" spans="7:8">
      <c r="G41254" s="118"/>
      <c r="H41254" s="119"/>
    </row>
    <row r="41255" spans="7:8">
      <c r="G41255" s="118"/>
      <c r="H41255" s="119"/>
    </row>
    <row r="41256" spans="7:8">
      <c r="G41256" s="118"/>
      <c r="H41256" s="119"/>
    </row>
    <row r="41257" spans="7:8">
      <c r="G41257" s="118"/>
      <c r="H41257" s="119"/>
    </row>
    <row r="41258" spans="7:8">
      <c r="G41258" s="118"/>
      <c r="H41258" s="119"/>
    </row>
    <row r="41259" spans="7:8">
      <c r="G41259" s="118"/>
      <c r="H41259" s="119"/>
    </row>
    <row r="41260" spans="7:8">
      <c r="G41260" s="118"/>
      <c r="H41260" s="119"/>
    </row>
    <row r="41261" spans="7:8">
      <c r="G41261" s="118"/>
      <c r="H41261" s="119"/>
    </row>
    <row r="41262" spans="7:8">
      <c r="G41262" s="118"/>
      <c r="H41262" s="119"/>
    </row>
    <row r="41263" spans="7:8">
      <c r="G41263" s="118"/>
      <c r="H41263" s="119"/>
    </row>
    <row r="41264" spans="7:8">
      <c r="G41264" s="118"/>
      <c r="H41264" s="119"/>
    </row>
    <row r="41265" spans="7:8">
      <c r="G41265" s="118"/>
      <c r="H41265" s="119"/>
    </row>
    <row r="41266" spans="7:8">
      <c r="G41266" s="118"/>
      <c r="H41266" s="119"/>
    </row>
    <row r="41267" spans="7:8">
      <c r="G41267" s="118"/>
      <c r="H41267" s="119"/>
    </row>
    <row r="41268" spans="7:8">
      <c r="G41268" s="118"/>
      <c r="H41268" s="119"/>
    </row>
    <row r="41269" spans="7:8">
      <c r="G41269" s="118"/>
      <c r="H41269" s="119"/>
    </row>
    <row r="41270" spans="7:8">
      <c r="G41270" s="118"/>
      <c r="H41270" s="119"/>
    </row>
    <row r="41271" spans="7:8">
      <c r="G41271" s="118"/>
      <c r="H41271" s="119"/>
    </row>
    <row r="41272" spans="7:8">
      <c r="G41272" s="118"/>
      <c r="H41272" s="119"/>
    </row>
    <row r="41273" spans="7:8">
      <c r="G41273" s="118"/>
      <c r="H41273" s="119"/>
    </row>
    <row r="41274" spans="7:8">
      <c r="G41274" s="118"/>
      <c r="H41274" s="119"/>
    </row>
    <row r="41275" spans="7:8">
      <c r="G41275" s="118"/>
      <c r="H41275" s="119"/>
    </row>
    <row r="41276" spans="7:8">
      <c r="G41276" s="118"/>
      <c r="H41276" s="119"/>
    </row>
    <row r="41277" spans="7:8">
      <c r="G41277" s="118"/>
      <c r="H41277" s="119"/>
    </row>
    <row r="41278" spans="7:8">
      <c r="G41278" s="118"/>
      <c r="H41278" s="119"/>
    </row>
    <row r="41279" spans="7:8">
      <c r="G41279" s="118"/>
      <c r="H41279" s="119"/>
    </row>
    <row r="41280" spans="7:8">
      <c r="G41280" s="118"/>
      <c r="H41280" s="119"/>
    </row>
    <row r="41281" spans="7:8">
      <c r="G41281" s="118"/>
      <c r="H41281" s="119"/>
    </row>
    <row r="41282" spans="7:8">
      <c r="G41282" s="118"/>
      <c r="H41282" s="119"/>
    </row>
    <row r="41283" spans="7:8">
      <c r="G41283" s="118"/>
      <c r="H41283" s="119"/>
    </row>
    <row r="41284" spans="7:8">
      <c r="G41284" s="118"/>
      <c r="H41284" s="119"/>
    </row>
    <row r="41285" spans="7:8">
      <c r="G41285" s="118"/>
      <c r="H41285" s="119"/>
    </row>
    <row r="41286" spans="7:8">
      <c r="G41286" s="118"/>
      <c r="H41286" s="119"/>
    </row>
    <row r="41287" spans="7:8">
      <c r="G41287" s="118"/>
      <c r="H41287" s="119"/>
    </row>
    <row r="41288" spans="7:8">
      <c r="G41288" s="118"/>
      <c r="H41288" s="119"/>
    </row>
    <row r="41289" spans="7:8">
      <c r="G41289" s="118"/>
      <c r="H41289" s="119"/>
    </row>
    <row r="41290" spans="7:8">
      <c r="G41290" s="118"/>
      <c r="H41290" s="119"/>
    </row>
    <row r="41291" spans="7:8">
      <c r="G41291" s="118"/>
      <c r="H41291" s="119"/>
    </row>
    <row r="41292" spans="7:8">
      <c r="G41292" s="118"/>
      <c r="H41292" s="119"/>
    </row>
    <row r="41293" spans="7:8">
      <c r="G41293" s="118"/>
      <c r="H41293" s="119"/>
    </row>
    <row r="41294" spans="7:8">
      <c r="G41294" s="118"/>
      <c r="H41294" s="119"/>
    </row>
    <row r="41295" spans="7:8">
      <c r="G41295" s="118"/>
      <c r="H41295" s="119"/>
    </row>
    <row r="41296" spans="7:8">
      <c r="G41296" s="118"/>
      <c r="H41296" s="119"/>
    </row>
    <row r="41297" spans="7:8">
      <c r="G41297" s="118"/>
      <c r="H41297" s="119"/>
    </row>
    <row r="41298" spans="7:8">
      <c r="G41298" s="118"/>
      <c r="H41298" s="119"/>
    </row>
    <row r="41299" spans="7:8">
      <c r="G41299" s="118"/>
      <c r="H41299" s="119"/>
    </row>
    <row r="41300" spans="7:8">
      <c r="G41300" s="118"/>
      <c r="H41300" s="119"/>
    </row>
    <row r="41301" spans="7:8">
      <c r="G41301" s="118"/>
      <c r="H41301" s="119"/>
    </row>
    <row r="41302" spans="7:8">
      <c r="G41302" s="118"/>
      <c r="H41302" s="119"/>
    </row>
    <row r="41303" spans="7:8">
      <c r="G41303" s="118"/>
      <c r="H41303" s="119"/>
    </row>
    <row r="41304" spans="7:8">
      <c r="G41304" s="118"/>
      <c r="H41304" s="119"/>
    </row>
    <row r="41305" spans="7:8">
      <c r="G41305" s="118"/>
      <c r="H41305" s="119"/>
    </row>
    <row r="41306" spans="7:8">
      <c r="G41306" s="118"/>
      <c r="H41306" s="119"/>
    </row>
    <row r="41307" spans="7:8">
      <c r="G41307" s="118"/>
      <c r="H41307" s="119"/>
    </row>
    <row r="41308" spans="7:8">
      <c r="G41308" s="118"/>
      <c r="H41308" s="119"/>
    </row>
    <row r="41309" spans="7:8">
      <c r="G41309" s="118"/>
      <c r="H41309" s="119"/>
    </row>
    <row r="41310" spans="7:8">
      <c r="G41310" s="118"/>
      <c r="H41310" s="119"/>
    </row>
    <row r="41311" spans="7:8">
      <c r="G41311" s="118"/>
      <c r="H41311" s="119"/>
    </row>
    <row r="41312" spans="7:8">
      <c r="G41312" s="118"/>
      <c r="H41312" s="119"/>
    </row>
    <row r="41313" spans="7:8">
      <c r="G41313" s="118"/>
      <c r="H41313" s="119"/>
    </row>
    <row r="41314" spans="7:8">
      <c r="G41314" s="118"/>
      <c r="H41314" s="119"/>
    </row>
    <row r="41315" spans="7:8">
      <c r="G41315" s="118"/>
      <c r="H41315" s="119"/>
    </row>
    <row r="41316" spans="7:8">
      <c r="G41316" s="118"/>
      <c r="H41316" s="119"/>
    </row>
    <row r="41317" spans="7:8">
      <c r="G41317" s="118"/>
      <c r="H41317" s="119"/>
    </row>
    <row r="41318" spans="7:8">
      <c r="G41318" s="118"/>
      <c r="H41318" s="119"/>
    </row>
    <row r="41319" spans="7:8">
      <c r="G41319" s="118"/>
      <c r="H41319" s="119"/>
    </row>
    <row r="41320" spans="7:8">
      <c r="G41320" s="118"/>
      <c r="H41320" s="119"/>
    </row>
    <row r="41321" spans="7:8">
      <c r="G41321" s="118"/>
      <c r="H41321" s="119"/>
    </row>
    <row r="41322" spans="7:8">
      <c r="G41322" s="118"/>
      <c r="H41322" s="119"/>
    </row>
    <row r="41323" spans="7:8">
      <c r="G41323" s="118"/>
      <c r="H41323" s="119"/>
    </row>
    <row r="41324" spans="7:8">
      <c r="G41324" s="118"/>
      <c r="H41324" s="119"/>
    </row>
    <row r="41325" spans="7:8">
      <c r="G41325" s="118"/>
      <c r="H41325" s="119"/>
    </row>
    <row r="41326" spans="7:8">
      <c r="G41326" s="118"/>
      <c r="H41326" s="119"/>
    </row>
    <row r="41327" spans="7:8">
      <c r="G41327" s="118"/>
      <c r="H41327" s="119"/>
    </row>
    <row r="41328" spans="7:8">
      <c r="G41328" s="118"/>
      <c r="H41328" s="119"/>
    </row>
    <row r="41329" spans="7:8">
      <c r="G41329" s="118"/>
      <c r="H41329" s="119"/>
    </row>
    <row r="41330" spans="7:8">
      <c r="G41330" s="118"/>
      <c r="H41330" s="119"/>
    </row>
    <row r="41331" spans="7:8">
      <c r="G41331" s="118"/>
      <c r="H41331" s="119"/>
    </row>
    <row r="41332" spans="7:8">
      <c r="G41332" s="118"/>
      <c r="H41332" s="119"/>
    </row>
    <row r="41333" spans="7:8">
      <c r="G41333" s="118"/>
      <c r="H41333" s="119"/>
    </row>
    <row r="41334" spans="7:8">
      <c r="G41334" s="118"/>
      <c r="H41334" s="119"/>
    </row>
    <row r="41335" spans="7:8">
      <c r="G41335" s="118"/>
      <c r="H41335" s="119"/>
    </row>
    <row r="41336" spans="7:8">
      <c r="G41336" s="118"/>
      <c r="H41336" s="119"/>
    </row>
    <row r="41337" spans="7:8">
      <c r="G41337" s="118"/>
      <c r="H41337" s="119"/>
    </row>
    <row r="41338" spans="7:8">
      <c r="G41338" s="118"/>
      <c r="H41338" s="119"/>
    </row>
    <row r="41339" spans="7:8">
      <c r="G41339" s="118"/>
      <c r="H41339" s="119"/>
    </row>
    <row r="41340" spans="7:8">
      <c r="G41340" s="118"/>
      <c r="H41340" s="119"/>
    </row>
    <row r="41341" spans="7:8">
      <c r="G41341" s="118"/>
      <c r="H41341" s="119"/>
    </row>
    <row r="41342" spans="7:8">
      <c r="G41342" s="118"/>
      <c r="H41342" s="119"/>
    </row>
    <row r="41343" spans="7:8">
      <c r="G41343" s="118"/>
      <c r="H41343" s="119"/>
    </row>
    <row r="41344" spans="7:8">
      <c r="G41344" s="118"/>
      <c r="H41344" s="119"/>
    </row>
    <row r="41345" spans="7:8">
      <c r="G41345" s="118"/>
      <c r="H41345" s="119"/>
    </row>
    <row r="41346" spans="7:8">
      <c r="G41346" s="118"/>
      <c r="H41346" s="119"/>
    </row>
    <row r="41347" spans="7:8">
      <c r="G41347" s="118"/>
      <c r="H41347" s="119"/>
    </row>
    <row r="41348" spans="7:8">
      <c r="G41348" s="118"/>
      <c r="H41348" s="119"/>
    </row>
    <row r="41349" spans="7:8">
      <c r="G41349" s="118"/>
      <c r="H41349" s="119"/>
    </row>
    <row r="41350" spans="7:8">
      <c r="G41350" s="118"/>
      <c r="H41350" s="119"/>
    </row>
    <row r="41351" spans="7:8">
      <c r="G41351" s="118"/>
      <c r="H41351" s="119"/>
    </row>
    <row r="41352" spans="7:8">
      <c r="G41352" s="118"/>
      <c r="H41352" s="119"/>
    </row>
    <row r="41353" spans="7:8">
      <c r="G41353" s="118"/>
      <c r="H41353" s="119"/>
    </row>
    <row r="41354" spans="7:8">
      <c r="G41354" s="118"/>
      <c r="H41354" s="119"/>
    </row>
    <row r="41355" spans="7:8">
      <c r="G41355" s="118"/>
      <c r="H41355" s="119"/>
    </row>
    <row r="41356" spans="7:8">
      <c r="G41356" s="118"/>
      <c r="H41356" s="119"/>
    </row>
    <row r="41357" spans="7:8">
      <c r="G41357" s="118"/>
      <c r="H41357" s="119"/>
    </row>
    <row r="41358" spans="7:8">
      <c r="G41358" s="118"/>
      <c r="H41358" s="119"/>
    </row>
    <row r="41359" spans="7:8">
      <c r="G41359" s="118"/>
      <c r="H41359" s="119"/>
    </row>
    <row r="41360" spans="7:8">
      <c r="G41360" s="118"/>
      <c r="H41360" s="119"/>
    </row>
    <row r="41361" spans="7:8">
      <c r="G41361" s="118"/>
      <c r="H41361" s="119"/>
    </row>
    <row r="41362" spans="7:8">
      <c r="G41362" s="118"/>
      <c r="H41362" s="119"/>
    </row>
    <row r="41363" spans="7:8">
      <c r="G41363" s="118"/>
      <c r="H41363" s="119"/>
    </row>
    <row r="41364" spans="7:8">
      <c r="G41364" s="118"/>
      <c r="H41364" s="119"/>
    </row>
    <row r="41365" spans="7:8">
      <c r="G41365" s="118"/>
      <c r="H41365" s="119"/>
    </row>
    <row r="41366" spans="7:8">
      <c r="G41366" s="118"/>
      <c r="H41366" s="119"/>
    </row>
    <row r="41367" spans="7:8">
      <c r="G41367" s="118"/>
      <c r="H41367" s="119"/>
    </row>
    <row r="41368" spans="7:8">
      <c r="G41368" s="118"/>
      <c r="H41368" s="119"/>
    </row>
    <row r="41369" spans="7:8">
      <c r="G41369" s="118"/>
      <c r="H41369" s="119"/>
    </row>
    <row r="41370" spans="7:8">
      <c r="G41370" s="118"/>
      <c r="H41370" s="119"/>
    </row>
    <row r="41371" spans="7:8">
      <c r="G41371" s="118"/>
      <c r="H41371" s="119"/>
    </row>
    <row r="41372" spans="7:8">
      <c r="G41372" s="118"/>
      <c r="H41372" s="119"/>
    </row>
    <row r="41373" spans="7:8">
      <c r="G41373" s="118"/>
      <c r="H41373" s="119"/>
    </row>
    <row r="41374" spans="7:8">
      <c r="G41374" s="118"/>
      <c r="H41374" s="119"/>
    </row>
    <row r="41375" spans="7:8">
      <c r="G41375" s="118"/>
      <c r="H41375" s="119"/>
    </row>
    <row r="41376" spans="7:8">
      <c r="G41376" s="118"/>
      <c r="H41376" s="119"/>
    </row>
    <row r="41377" spans="7:8">
      <c r="G41377" s="118"/>
      <c r="H41377" s="119"/>
    </row>
    <row r="41378" spans="7:8">
      <c r="G41378" s="118"/>
      <c r="H41378" s="119"/>
    </row>
    <row r="41379" spans="7:8">
      <c r="G41379" s="118"/>
      <c r="H41379" s="119"/>
    </row>
    <row r="41380" spans="7:8">
      <c r="G41380" s="118"/>
      <c r="H41380" s="119"/>
    </row>
    <row r="41381" spans="7:8">
      <c r="G41381" s="118"/>
      <c r="H41381" s="119"/>
    </row>
    <row r="41382" spans="7:8">
      <c r="G41382" s="118"/>
      <c r="H41382" s="119"/>
    </row>
    <row r="41383" spans="7:8">
      <c r="G41383" s="118"/>
      <c r="H41383" s="119"/>
    </row>
    <row r="41384" spans="7:8">
      <c r="G41384" s="118"/>
      <c r="H41384" s="119"/>
    </row>
    <row r="41385" spans="7:8">
      <c r="G41385" s="118"/>
      <c r="H41385" s="119"/>
    </row>
    <row r="41386" spans="7:8">
      <c r="G41386" s="118"/>
      <c r="H41386" s="119"/>
    </row>
    <row r="41387" spans="7:8">
      <c r="G41387" s="118"/>
      <c r="H41387" s="119"/>
    </row>
    <row r="41388" spans="7:8">
      <c r="G41388" s="118"/>
      <c r="H41388" s="119"/>
    </row>
    <row r="41389" spans="7:8">
      <c r="G41389" s="118"/>
      <c r="H41389" s="119"/>
    </row>
    <row r="41390" spans="7:8">
      <c r="G41390" s="118"/>
      <c r="H41390" s="119"/>
    </row>
    <row r="41391" spans="7:8">
      <c r="G41391" s="118"/>
      <c r="H41391" s="119"/>
    </row>
    <row r="41392" spans="7:8">
      <c r="G41392" s="118"/>
      <c r="H41392" s="119"/>
    </row>
    <row r="41393" spans="7:8">
      <c r="G41393" s="118"/>
      <c r="H41393" s="119"/>
    </row>
    <row r="41394" spans="7:8">
      <c r="G41394" s="118"/>
      <c r="H41394" s="119"/>
    </row>
    <row r="41395" spans="7:8">
      <c r="G41395" s="118"/>
      <c r="H41395" s="119"/>
    </row>
    <row r="41396" spans="7:8">
      <c r="G41396" s="118"/>
      <c r="H41396" s="119"/>
    </row>
    <row r="41397" spans="7:8">
      <c r="G41397" s="118"/>
      <c r="H41397" s="119"/>
    </row>
    <row r="41398" spans="7:8">
      <c r="G41398" s="118"/>
      <c r="H41398" s="119"/>
    </row>
    <row r="41399" spans="7:8">
      <c r="G41399" s="118"/>
      <c r="H41399" s="119"/>
    </row>
    <row r="41400" spans="7:8">
      <c r="G41400" s="118"/>
      <c r="H41400" s="119"/>
    </row>
    <row r="41401" spans="7:8">
      <c r="G41401" s="118"/>
      <c r="H41401" s="119"/>
    </row>
    <row r="41402" spans="7:8">
      <c r="G41402" s="118"/>
      <c r="H41402" s="119"/>
    </row>
    <row r="41403" spans="7:8">
      <c r="G41403" s="118"/>
      <c r="H41403" s="119"/>
    </row>
    <row r="41404" spans="7:8">
      <c r="G41404" s="118"/>
      <c r="H41404" s="119"/>
    </row>
    <row r="41405" spans="7:8">
      <c r="G41405" s="118"/>
      <c r="H41405" s="119"/>
    </row>
    <row r="41406" spans="7:8">
      <c r="G41406" s="118"/>
      <c r="H41406" s="119"/>
    </row>
    <row r="41407" spans="7:8">
      <c r="G41407" s="118"/>
      <c r="H41407" s="119"/>
    </row>
    <row r="41408" spans="7:8">
      <c r="G41408" s="118"/>
      <c r="H41408" s="119"/>
    </row>
    <row r="41409" spans="7:8">
      <c r="G41409" s="118"/>
      <c r="H41409" s="119"/>
    </row>
    <row r="41410" spans="7:8">
      <c r="G41410" s="118"/>
      <c r="H41410" s="119"/>
    </row>
    <row r="41411" spans="7:8">
      <c r="G41411" s="118"/>
      <c r="H41411" s="119"/>
    </row>
    <row r="41412" spans="7:8">
      <c r="G41412" s="118"/>
      <c r="H41412" s="119"/>
    </row>
    <row r="41413" spans="7:8">
      <c r="G41413" s="118"/>
      <c r="H41413" s="119"/>
    </row>
    <row r="41414" spans="7:8">
      <c r="G41414" s="118"/>
      <c r="H41414" s="119"/>
    </row>
    <row r="41415" spans="7:8">
      <c r="G41415" s="118"/>
      <c r="H41415" s="119"/>
    </row>
    <row r="41416" spans="7:8">
      <c r="G41416" s="118"/>
      <c r="H41416" s="119"/>
    </row>
    <row r="41417" spans="7:8">
      <c r="G41417" s="118"/>
      <c r="H41417" s="119"/>
    </row>
    <row r="41418" spans="7:8">
      <c r="G41418" s="118"/>
      <c r="H41418" s="119"/>
    </row>
    <row r="41419" spans="7:8">
      <c r="G41419" s="118"/>
      <c r="H41419" s="119"/>
    </row>
    <row r="41420" spans="7:8">
      <c r="G41420" s="118"/>
      <c r="H41420" s="119"/>
    </row>
    <row r="41421" spans="7:8">
      <c r="G41421" s="118"/>
      <c r="H41421" s="119"/>
    </row>
    <row r="41422" spans="7:8">
      <c r="G41422" s="118"/>
      <c r="H41422" s="119"/>
    </row>
    <row r="41423" spans="7:8">
      <c r="G41423" s="118"/>
      <c r="H41423" s="119"/>
    </row>
    <row r="41424" spans="7:8">
      <c r="G41424" s="118"/>
      <c r="H41424" s="119"/>
    </row>
    <row r="41425" spans="7:8">
      <c r="G41425" s="118"/>
      <c r="H41425" s="119"/>
    </row>
    <row r="41426" spans="7:8">
      <c r="G41426" s="118"/>
      <c r="H41426" s="119"/>
    </row>
    <row r="41427" spans="7:8">
      <c r="G41427" s="118"/>
      <c r="H41427" s="119"/>
    </row>
    <row r="41428" spans="7:8">
      <c r="G41428" s="118"/>
      <c r="H41428" s="119"/>
    </row>
    <row r="41429" spans="7:8">
      <c r="G41429" s="118"/>
      <c r="H41429" s="119"/>
    </row>
    <row r="41430" spans="7:8">
      <c r="G41430" s="118"/>
      <c r="H41430" s="119"/>
    </row>
    <row r="41431" spans="7:8">
      <c r="G41431" s="118"/>
      <c r="H41431" s="119"/>
    </row>
    <row r="41432" spans="7:8">
      <c r="G41432" s="118"/>
      <c r="H41432" s="119"/>
    </row>
    <row r="41433" spans="7:8">
      <c r="G41433" s="118"/>
      <c r="H41433" s="119"/>
    </row>
    <row r="41434" spans="7:8">
      <c r="G41434" s="118"/>
      <c r="H41434" s="119"/>
    </row>
    <row r="41435" spans="7:8">
      <c r="G41435" s="118"/>
      <c r="H41435" s="119"/>
    </row>
    <row r="41436" spans="7:8">
      <c r="G41436" s="118"/>
      <c r="H41436" s="119"/>
    </row>
    <row r="41437" spans="7:8">
      <c r="G41437" s="118"/>
      <c r="H41437" s="119"/>
    </row>
    <row r="41438" spans="7:8">
      <c r="G41438" s="118"/>
      <c r="H41438" s="119"/>
    </row>
    <row r="41439" spans="7:8">
      <c r="G41439" s="118"/>
      <c r="H41439" s="119"/>
    </row>
    <row r="41440" spans="7:8">
      <c r="G41440" s="118"/>
      <c r="H41440" s="119"/>
    </row>
    <row r="41441" spans="7:8">
      <c r="G41441" s="118"/>
      <c r="H41441" s="119"/>
    </row>
    <row r="41442" spans="7:8">
      <c r="G41442" s="118"/>
      <c r="H41442" s="119"/>
    </row>
    <row r="41443" spans="7:8">
      <c r="G41443" s="118"/>
      <c r="H41443" s="119"/>
    </row>
    <row r="41444" spans="7:8">
      <c r="G41444" s="118"/>
      <c r="H41444" s="119"/>
    </row>
    <row r="41445" spans="7:8">
      <c r="G41445" s="118"/>
      <c r="H41445" s="119"/>
    </row>
    <row r="41446" spans="7:8">
      <c r="G41446" s="118"/>
      <c r="H41446" s="119"/>
    </row>
    <row r="41447" spans="7:8">
      <c r="G41447" s="118"/>
      <c r="H41447" s="119"/>
    </row>
    <row r="41448" spans="7:8">
      <c r="G41448" s="118"/>
      <c r="H41448" s="119"/>
    </row>
    <row r="41449" spans="7:8">
      <c r="G41449" s="118"/>
      <c r="H41449" s="119"/>
    </row>
    <row r="41450" spans="7:8">
      <c r="G41450" s="118"/>
      <c r="H41450" s="119"/>
    </row>
    <row r="41451" spans="7:8">
      <c r="G41451" s="118"/>
      <c r="H41451" s="119"/>
    </row>
    <row r="41452" spans="7:8">
      <c r="G41452" s="118"/>
      <c r="H41452" s="119"/>
    </row>
    <row r="41453" spans="7:8">
      <c r="G41453" s="118"/>
      <c r="H41453" s="119"/>
    </row>
    <row r="41454" spans="7:8">
      <c r="G41454" s="118"/>
      <c r="H41454" s="119"/>
    </row>
    <row r="41455" spans="7:8">
      <c r="G41455" s="118"/>
      <c r="H41455" s="119"/>
    </row>
    <row r="41456" spans="7:8">
      <c r="G41456" s="118"/>
      <c r="H41456" s="119"/>
    </row>
    <row r="41457" spans="7:8">
      <c r="G41457" s="118"/>
      <c r="H41457" s="119"/>
    </row>
    <row r="41458" spans="7:8">
      <c r="G41458" s="118"/>
      <c r="H41458" s="119"/>
    </row>
    <row r="41459" spans="7:8">
      <c r="G41459" s="118"/>
      <c r="H41459" s="119"/>
    </row>
    <row r="41460" spans="7:8">
      <c r="G41460" s="118"/>
      <c r="H41460" s="119"/>
    </row>
    <row r="41461" spans="7:8">
      <c r="G41461" s="118"/>
      <c r="H41461" s="119"/>
    </row>
    <row r="41462" spans="7:8">
      <c r="G41462" s="118"/>
      <c r="H41462" s="119"/>
    </row>
    <row r="41463" spans="7:8">
      <c r="G41463" s="118"/>
      <c r="H41463" s="119"/>
    </row>
    <row r="41464" spans="7:8">
      <c r="G41464" s="118"/>
      <c r="H41464" s="119"/>
    </row>
    <row r="41465" spans="7:8">
      <c r="G41465" s="118"/>
      <c r="H41465" s="119"/>
    </row>
    <row r="41466" spans="7:8">
      <c r="G41466" s="118"/>
      <c r="H41466" s="119"/>
    </row>
    <row r="41467" spans="7:8">
      <c r="G41467" s="118"/>
      <c r="H41467" s="119"/>
    </row>
    <row r="41468" spans="7:8">
      <c r="G41468" s="118"/>
      <c r="H41468" s="119"/>
    </row>
    <row r="41469" spans="7:8">
      <c r="G41469" s="118"/>
      <c r="H41469" s="119"/>
    </row>
    <row r="41470" spans="7:8">
      <c r="G41470" s="118"/>
      <c r="H41470" s="119"/>
    </row>
    <row r="41471" spans="7:8">
      <c r="G41471" s="118"/>
      <c r="H41471" s="119"/>
    </row>
    <row r="41472" spans="7:8">
      <c r="G41472" s="118"/>
      <c r="H41472" s="119"/>
    </row>
    <row r="41473" spans="7:8">
      <c r="G41473" s="118"/>
      <c r="H41473" s="119"/>
    </row>
    <row r="41474" spans="7:8">
      <c r="G41474" s="118"/>
      <c r="H41474" s="119"/>
    </row>
    <row r="41475" spans="7:8">
      <c r="G41475" s="118"/>
      <c r="H41475" s="119"/>
    </row>
    <row r="41476" spans="7:8">
      <c r="G41476" s="118"/>
      <c r="H41476" s="119"/>
    </row>
    <row r="41477" spans="7:8">
      <c r="G41477" s="118"/>
      <c r="H41477" s="119"/>
    </row>
    <row r="41478" spans="7:8">
      <c r="G41478" s="118"/>
      <c r="H41478" s="119"/>
    </row>
    <row r="41479" spans="7:8">
      <c r="G41479" s="118"/>
      <c r="H41479" s="119"/>
    </row>
    <row r="41480" spans="7:8">
      <c r="G41480" s="118"/>
      <c r="H41480" s="119"/>
    </row>
    <row r="41481" spans="7:8">
      <c r="G41481" s="118"/>
      <c r="H41481" s="119"/>
    </row>
    <row r="41482" spans="7:8">
      <c r="G41482" s="118"/>
      <c r="H41482" s="119"/>
    </row>
    <row r="41483" spans="7:8">
      <c r="G41483" s="118"/>
      <c r="H41483" s="119"/>
    </row>
    <row r="41484" spans="7:8">
      <c r="G41484" s="118"/>
      <c r="H41484" s="119"/>
    </row>
    <row r="41485" spans="7:8">
      <c r="G41485" s="118"/>
      <c r="H41485" s="119"/>
    </row>
    <row r="41486" spans="7:8">
      <c r="G41486" s="118"/>
      <c r="H41486" s="119"/>
    </row>
    <row r="41487" spans="7:8">
      <c r="G41487" s="118"/>
      <c r="H41487" s="119"/>
    </row>
    <row r="41488" spans="7:8">
      <c r="G41488" s="118"/>
      <c r="H41488" s="119"/>
    </row>
    <row r="41489" spans="7:8">
      <c r="G41489" s="118"/>
      <c r="H41489" s="119"/>
    </row>
    <row r="41490" spans="7:8">
      <c r="G41490" s="118"/>
      <c r="H41490" s="119"/>
    </row>
    <row r="41491" spans="7:8">
      <c r="G41491" s="118"/>
      <c r="H41491" s="119"/>
    </row>
    <row r="41492" spans="7:8">
      <c r="G41492" s="118"/>
      <c r="H41492" s="119"/>
    </row>
    <row r="41493" spans="7:8">
      <c r="G41493" s="118"/>
      <c r="H41493" s="119"/>
    </row>
    <row r="41494" spans="7:8">
      <c r="G41494" s="118"/>
      <c r="H41494" s="119"/>
    </row>
    <row r="41495" spans="7:8">
      <c r="G41495" s="118"/>
      <c r="H41495" s="119"/>
    </row>
    <row r="41496" spans="7:8">
      <c r="G41496" s="118"/>
      <c r="H41496" s="119"/>
    </row>
    <row r="41497" spans="7:8">
      <c r="G41497" s="118"/>
      <c r="H41497" s="119"/>
    </row>
    <row r="41498" spans="7:8">
      <c r="G41498" s="118"/>
      <c r="H41498" s="119"/>
    </row>
    <row r="41499" spans="7:8">
      <c r="G41499" s="118"/>
      <c r="H41499" s="119"/>
    </row>
    <row r="41500" spans="7:8">
      <c r="G41500" s="118"/>
      <c r="H41500" s="119"/>
    </row>
    <row r="41501" spans="7:8">
      <c r="G41501" s="118"/>
      <c r="H41501" s="119"/>
    </row>
    <row r="41502" spans="7:8">
      <c r="G41502" s="118"/>
      <c r="H41502" s="119"/>
    </row>
    <row r="41503" spans="7:8">
      <c r="G41503" s="118"/>
      <c r="H41503" s="119"/>
    </row>
    <row r="41504" spans="7:8">
      <c r="G41504" s="118"/>
      <c r="H41504" s="119"/>
    </row>
    <row r="41505" spans="7:8">
      <c r="G41505" s="118"/>
      <c r="H41505" s="119"/>
    </row>
    <row r="41506" spans="7:8">
      <c r="G41506" s="118"/>
      <c r="H41506" s="119"/>
    </row>
    <row r="41507" spans="7:8">
      <c r="G41507" s="118"/>
      <c r="H41507" s="119"/>
    </row>
    <row r="41508" spans="7:8">
      <c r="G41508" s="118"/>
      <c r="H41508" s="119"/>
    </row>
    <row r="41509" spans="7:8">
      <c r="G41509" s="118"/>
      <c r="H41509" s="119"/>
    </row>
    <row r="41510" spans="7:8">
      <c r="G41510" s="118"/>
      <c r="H41510" s="119"/>
    </row>
    <row r="41511" spans="7:8">
      <c r="G41511" s="118"/>
      <c r="H41511" s="119"/>
    </row>
    <row r="41512" spans="7:8">
      <c r="G41512" s="118"/>
      <c r="H41512" s="119"/>
    </row>
    <row r="41513" spans="7:8">
      <c r="G41513" s="118"/>
      <c r="H41513" s="119"/>
    </row>
    <row r="41514" spans="7:8">
      <c r="G41514" s="118"/>
      <c r="H41514" s="119"/>
    </row>
    <row r="41515" spans="7:8">
      <c r="G41515" s="118"/>
      <c r="H41515" s="119"/>
    </row>
    <row r="41516" spans="7:8">
      <c r="G41516" s="118"/>
      <c r="H41516" s="119"/>
    </row>
    <row r="41517" spans="7:8">
      <c r="G41517" s="118"/>
      <c r="H41517" s="119"/>
    </row>
    <row r="41518" spans="7:8">
      <c r="G41518" s="118"/>
      <c r="H41518" s="119"/>
    </row>
    <row r="41519" spans="7:8">
      <c r="G41519" s="118"/>
      <c r="H41519" s="119"/>
    </row>
    <row r="41520" spans="7:8">
      <c r="G41520" s="118"/>
      <c r="H41520" s="119"/>
    </row>
    <row r="41521" spans="7:8">
      <c r="G41521" s="118"/>
      <c r="H41521" s="119"/>
    </row>
    <row r="41522" spans="7:8">
      <c r="G41522" s="118"/>
      <c r="H41522" s="119"/>
    </row>
    <row r="41523" spans="7:8">
      <c r="G41523" s="118"/>
      <c r="H41523" s="119"/>
    </row>
    <row r="41524" spans="7:8">
      <c r="G41524" s="118"/>
      <c r="H41524" s="119"/>
    </row>
    <row r="41525" spans="7:8">
      <c r="G41525" s="118"/>
      <c r="H41525" s="119"/>
    </row>
    <row r="41526" spans="7:8">
      <c r="G41526" s="118"/>
      <c r="H41526" s="119"/>
    </row>
    <row r="41527" spans="7:8">
      <c r="G41527" s="118"/>
      <c r="H41527" s="119"/>
    </row>
    <row r="41528" spans="7:8">
      <c r="G41528" s="118"/>
      <c r="H41528" s="119"/>
    </row>
    <row r="41529" spans="7:8">
      <c r="G41529" s="118"/>
      <c r="H41529" s="119"/>
    </row>
    <row r="41530" spans="7:8">
      <c r="G41530" s="118"/>
      <c r="H41530" s="119"/>
    </row>
    <row r="41531" spans="7:8">
      <c r="G41531" s="118"/>
      <c r="H41531" s="119"/>
    </row>
    <row r="41532" spans="7:8">
      <c r="G41532" s="118"/>
      <c r="H41532" s="119"/>
    </row>
    <row r="41533" spans="7:8">
      <c r="G41533" s="118"/>
      <c r="H41533" s="119"/>
    </row>
    <row r="41534" spans="7:8">
      <c r="G41534" s="118"/>
      <c r="H41534" s="119"/>
    </row>
    <row r="41535" spans="7:8">
      <c r="G41535" s="118"/>
      <c r="H41535" s="119"/>
    </row>
    <row r="41536" spans="7:8">
      <c r="G41536" s="118"/>
      <c r="H41536" s="119"/>
    </row>
    <row r="41537" spans="7:8">
      <c r="G41537" s="118"/>
      <c r="H41537" s="119"/>
    </row>
    <row r="41538" spans="7:8">
      <c r="G41538" s="118"/>
      <c r="H41538" s="119"/>
    </row>
    <row r="41539" spans="7:8">
      <c r="G41539" s="118"/>
      <c r="H41539" s="119"/>
    </row>
    <row r="41540" spans="7:8">
      <c r="G41540" s="118"/>
      <c r="H41540" s="119"/>
    </row>
    <row r="41541" spans="7:8">
      <c r="G41541" s="118"/>
      <c r="H41541" s="119"/>
    </row>
    <row r="41542" spans="7:8">
      <c r="G41542" s="118"/>
      <c r="H41542" s="119"/>
    </row>
    <row r="41543" spans="7:8">
      <c r="G41543" s="118"/>
      <c r="H41543" s="119"/>
    </row>
    <row r="41544" spans="7:8">
      <c r="G41544" s="118"/>
      <c r="H41544" s="119"/>
    </row>
    <row r="41545" spans="7:8">
      <c r="G41545" s="118"/>
      <c r="H41545" s="119"/>
    </row>
    <row r="41546" spans="7:8">
      <c r="G41546" s="118"/>
      <c r="H41546" s="119"/>
    </row>
    <row r="41547" spans="7:8">
      <c r="G41547" s="118"/>
      <c r="H41547" s="119"/>
    </row>
    <row r="41548" spans="7:8">
      <c r="G41548" s="118"/>
      <c r="H41548" s="119"/>
    </row>
    <row r="41549" spans="7:8">
      <c r="G41549" s="118"/>
      <c r="H41549" s="119"/>
    </row>
    <row r="41550" spans="7:8">
      <c r="G41550" s="118"/>
      <c r="H41550" s="119"/>
    </row>
    <row r="41551" spans="7:8">
      <c r="G41551" s="118"/>
      <c r="H41551" s="119"/>
    </row>
    <row r="41552" spans="7:8">
      <c r="G41552" s="118"/>
      <c r="H41552" s="119"/>
    </row>
    <row r="41553" spans="7:8">
      <c r="G41553" s="118"/>
      <c r="H41553" s="119"/>
    </row>
    <row r="41554" spans="7:8">
      <c r="G41554" s="118"/>
      <c r="H41554" s="119"/>
    </row>
    <row r="41555" spans="7:8">
      <c r="G41555" s="118"/>
      <c r="H41555" s="119"/>
    </row>
    <row r="41556" spans="7:8">
      <c r="G41556" s="118"/>
      <c r="H41556" s="119"/>
    </row>
    <row r="41557" spans="7:8">
      <c r="G41557" s="118"/>
      <c r="H41557" s="119"/>
    </row>
    <row r="41558" spans="7:8">
      <c r="G41558" s="118"/>
      <c r="H41558" s="119"/>
    </row>
    <row r="41559" spans="7:8">
      <c r="G41559" s="118"/>
      <c r="H41559" s="119"/>
    </row>
    <row r="41560" spans="7:8">
      <c r="G41560" s="118"/>
      <c r="H41560" s="119"/>
    </row>
    <row r="41561" spans="7:8">
      <c r="G41561" s="118"/>
      <c r="H41561" s="119"/>
    </row>
    <row r="41562" spans="7:8">
      <c r="G41562" s="118"/>
      <c r="H41562" s="119"/>
    </row>
    <row r="41563" spans="7:8">
      <c r="G41563" s="118"/>
      <c r="H41563" s="119"/>
    </row>
    <row r="41564" spans="7:8">
      <c r="G41564" s="118"/>
      <c r="H41564" s="119"/>
    </row>
    <row r="41565" spans="7:8">
      <c r="G41565" s="118"/>
      <c r="H41565" s="119"/>
    </row>
    <row r="41566" spans="7:8">
      <c r="G41566" s="118"/>
      <c r="H41566" s="119"/>
    </row>
    <row r="41567" spans="7:8">
      <c r="G41567" s="118"/>
      <c r="H41567" s="119"/>
    </row>
    <row r="41568" spans="7:8">
      <c r="G41568" s="118"/>
      <c r="H41568" s="119"/>
    </row>
    <row r="41569" spans="7:8">
      <c r="G41569" s="118"/>
      <c r="H41569" s="119"/>
    </row>
    <row r="41570" spans="7:8">
      <c r="G41570" s="118"/>
      <c r="H41570" s="119"/>
    </row>
    <row r="41571" spans="7:8">
      <c r="G41571" s="118"/>
      <c r="H41571" s="119"/>
    </row>
    <row r="41572" spans="7:8">
      <c r="G41572" s="118"/>
      <c r="H41572" s="119"/>
    </row>
    <row r="41573" spans="7:8">
      <c r="G41573" s="118"/>
      <c r="H41573" s="119"/>
    </row>
    <row r="41574" spans="7:8">
      <c r="G41574" s="118"/>
      <c r="H41574" s="119"/>
    </row>
    <row r="41575" spans="7:8">
      <c r="G41575" s="118"/>
      <c r="H41575" s="119"/>
    </row>
    <row r="41576" spans="7:8">
      <c r="G41576" s="118"/>
      <c r="H41576" s="119"/>
    </row>
    <row r="41577" spans="7:8">
      <c r="G41577" s="118"/>
      <c r="H41577" s="119"/>
    </row>
    <row r="41578" spans="7:8">
      <c r="G41578" s="118"/>
      <c r="H41578" s="119"/>
    </row>
    <row r="41579" spans="7:8">
      <c r="G41579" s="118"/>
      <c r="H41579" s="119"/>
    </row>
    <row r="41580" spans="7:8">
      <c r="G41580" s="118"/>
      <c r="H41580" s="119"/>
    </row>
    <row r="41581" spans="7:8">
      <c r="G41581" s="118"/>
      <c r="H41581" s="119"/>
    </row>
    <row r="41582" spans="7:8">
      <c r="G41582" s="118"/>
      <c r="H41582" s="119"/>
    </row>
    <row r="41583" spans="7:8">
      <c r="G41583" s="118"/>
      <c r="H41583" s="119"/>
    </row>
    <row r="41584" spans="7:8">
      <c r="G41584" s="118"/>
      <c r="H41584" s="119"/>
    </row>
    <row r="41585" spans="7:8">
      <c r="G41585" s="118"/>
      <c r="H41585" s="119"/>
    </row>
    <row r="41586" spans="7:8">
      <c r="G41586" s="118"/>
      <c r="H41586" s="119"/>
    </row>
    <row r="41587" spans="7:8">
      <c r="G41587" s="118"/>
      <c r="H41587" s="119"/>
    </row>
    <row r="41588" spans="7:8">
      <c r="G41588" s="118"/>
      <c r="H41588" s="119"/>
    </row>
    <row r="41589" spans="7:8">
      <c r="G41589" s="118"/>
      <c r="H41589" s="119"/>
    </row>
    <row r="41590" spans="7:8">
      <c r="G41590" s="118"/>
      <c r="H41590" s="119"/>
    </row>
    <row r="41591" spans="7:8">
      <c r="G41591" s="118"/>
      <c r="H41591" s="119"/>
    </row>
    <row r="41592" spans="7:8">
      <c r="G41592" s="118"/>
      <c r="H41592" s="119"/>
    </row>
    <row r="41593" spans="7:8">
      <c r="G41593" s="118"/>
      <c r="H41593" s="119"/>
    </row>
    <row r="41594" spans="7:8">
      <c r="G41594" s="118"/>
      <c r="H41594" s="119"/>
    </row>
    <row r="41595" spans="7:8">
      <c r="G41595" s="118"/>
      <c r="H41595" s="119"/>
    </row>
    <row r="41596" spans="7:8">
      <c r="G41596" s="118"/>
      <c r="H41596" s="119"/>
    </row>
    <row r="41597" spans="7:8">
      <c r="G41597" s="118"/>
      <c r="H41597" s="119"/>
    </row>
    <row r="41598" spans="7:8">
      <c r="G41598" s="118"/>
      <c r="H41598" s="119"/>
    </row>
    <row r="41599" spans="7:8">
      <c r="G41599" s="118"/>
      <c r="H41599" s="119"/>
    </row>
    <row r="41600" spans="7:8">
      <c r="G41600" s="118"/>
      <c r="H41600" s="119"/>
    </row>
    <row r="41601" spans="7:8">
      <c r="G41601" s="118"/>
      <c r="H41601" s="119"/>
    </row>
    <row r="41602" spans="7:8">
      <c r="G41602" s="118"/>
      <c r="H41602" s="119"/>
    </row>
    <row r="41603" spans="7:8">
      <c r="G41603" s="118"/>
      <c r="H41603" s="119"/>
    </row>
    <row r="41604" spans="7:8">
      <c r="G41604" s="118"/>
      <c r="H41604" s="119"/>
    </row>
    <row r="41605" spans="7:8">
      <c r="G41605" s="118"/>
      <c r="H41605" s="119"/>
    </row>
    <row r="41606" spans="7:8">
      <c r="G41606" s="118"/>
      <c r="H41606" s="119"/>
    </row>
    <row r="41607" spans="7:8">
      <c r="G41607" s="118"/>
      <c r="H41607" s="119"/>
    </row>
    <row r="41608" spans="7:8">
      <c r="G41608" s="118"/>
      <c r="H41608" s="119"/>
    </row>
    <row r="41609" spans="7:8">
      <c r="G41609" s="118"/>
      <c r="H41609" s="119"/>
    </row>
    <row r="41610" spans="7:8">
      <c r="G41610" s="118"/>
      <c r="H41610" s="119"/>
    </row>
    <row r="41611" spans="7:8">
      <c r="G41611" s="118"/>
      <c r="H41611" s="119"/>
    </row>
    <row r="41612" spans="7:8">
      <c r="G41612" s="118"/>
      <c r="H41612" s="119"/>
    </row>
    <row r="41613" spans="7:8">
      <c r="G41613" s="118"/>
      <c r="H41613" s="119"/>
    </row>
    <row r="41614" spans="7:8">
      <c r="G41614" s="118"/>
      <c r="H41614" s="119"/>
    </row>
    <row r="41615" spans="7:8">
      <c r="G41615" s="118"/>
      <c r="H41615" s="119"/>
    </row>
    <row r="41616" spans="7:8">
      <c r="G41616" s="118"/>
      <c r="H41616" s="119"/>
    </row>
    <row r="41617" spans="7:8">
      <c r="G41617" s="118"/>
      <c r="H41617" s="119"/>
    </row>
    <row r="41618" spans="7:8">
      <c r="G41618" s="118"/>
      <c r="H41618" s="119"/>
    </row>
    <row r="41619" spans="7:8">
      <c r="G41619" s="118"/>
      <c r="H41619" s="119"/>
    </row>
    <row r="41620" spans="7:8">
      <c r="G41620" s="118"/>
      <c r="H41620" s="119"/>
    </row>
    <row r="41621" spans="7:8">
      <c r="G41621" s="118"/>
      <c r="H41621" s="119"/>
    </row>
    <row r="41622" spans="7:8">
      <c r="G41622" s="118"/>
      <c r="H41622" s="119"/>
    </row>
    <row r="41623" spans="7:8">
      <c r="G41623" s="118"/>
      <c r="H41623" s="119"/>
    </row>
    <row r="41624" spans="7:8">
      <c r="G41624" s="118"/>
      <c r="H41624" s="119"/>
    </row>
    <row r="41625" spans="7:8">
      <c r="G41625" s="118"/>
      <c r="H41625" s="119"/>
    </row>
    <row r="41626" spans="7:8">
      <c r="G41626" s="118"/>
      <c r="H41626" s="119"/>
    </row>
    <row r="41627" spans="7:8">
      <c r="G41627" s="118"/>
      <c r="H41627" s="119"/>
    </row>
    <row r="41628" spans="7:8">
      <c r="G41628" s="118"/>
      <c r="H41628" s="119"/>
    </row>
    <row r="41629" spans="7:8">
      <c r="G41629" s="118"/>
      <c r="H41629" s="119"/>
    </row>
    <row r="41630" spans="7:8">
      <c r="G41630" s="118"/>
      <c r="H41630" s="119"/>
    </row>
    <row r="41631" spans="7:8">
      <c r="G41631" s="118"/>
      <c r="H41631" s="119"/>
    </row>
    <row r="41632" spans="7:8">
      <c r="G41632" s="118"/>
      <c r="H41632" s="119"/>
    </row>
    <row r="41633" spans="7:8">
      <c r="G41633" s="118"/>
      <c r="H41633" s="119"/>
    </row>
    <row r="41634" spans="7:8">
      <c r="G41634" s="118"/>
      <c r="H41634" s="119"/>
    </row>
    <row r="41635" spans="7:8">
      <c r="G41635" s="118"/>
      <c r="H41635" s="119"/>
    </row>
    <row r="41636" spans="7:8">
      <c r="G41636" s="118"/>
      <c r="H41636" s="119"/>
    </row>
    <row r="41637" spans="7:8">
      <c r="G41637" s="118"/>
      <c r="H41637" s="119"/>
    </row>
    <row r="41638" spans="7:8">
      <c r="G41638" s="118"/>
      <c r="H41638" s="119"/>
    </row>
    <row r="41639" spans="7:8">
      <c r="G41639" s="118"/>
      <c r="H41639" s="119"/>
    </row>
    <row r="41640" spans="7:8">
      <c r="G41640" s="118"/>
      <c r="H41640" s="119"/>
    </row>
    <row r="41641" spans="7:8">
      <c r="G41641" s="118"/>
      <c r="H41641" s="119"/>
    </row>
    <row r="41642" spans="7:8">
      <c r="G41642" s="118"/>
      <c r="H41642" s="119"/>
    </row>
    <row r="41643" spans="7:8">
      <c r="G41643" s="118"/>
      <c r="H41643" s="119"/>
    </row>
    <row r="41644" spans="7:8">
      <c r="G41644" s="118"/>
      <c r="H41644" s="119"/>
    </row>
    <row r="41645" spans="7:8">
      <c r="G41645" s="118"/>
      <c r="H41645" s="119"/>
    </row>
    <row r="41646" spans="7:8">
      <c r="G41646" s="118"/>
      <c r="H41646" s="119"/>
    </row>
    <row r="41647" spans="7:8">
      <c r="G41647" s="118"/>
      <c r="H41647" s="119"/>
    </row>
    <row r="41648" spans="7:8">
      <c r="G41648" s="118"/>
      <c r="H41648" s="119"/>
    </row>
    <row r="41649" spans="7:8">
      <c r="G41649" s="118"/>
      <c r="H41649" s="119"/>
    </row>
    <row r="41650" spans="7:8">
      <c r="G41650" s="118"/>
      <c r="H41650" s="119"/>
    </row>
    <row r="41651" spans="7:8">
      <c r="G41651" s="118"/>
      <c r="H41651" s="119"/>
    </row>
    <row r="41652" spans="7:8">
      <c r="G41652" s="118"/>
      <c r="H41652" s="119"/>
    </row>
    <row r="41653" spans="7:8">
      <c r="G41653" s="118"/>
      <c r="H41653" s="119"/>
    </row>
    <row r="41654" spans="7:8">
      <c r="G41654" s="118"/>
      <c r="H41654" s="119"/>
    </row>
    <row r="41655" spans="7:8">
      <c r="G41655" s="118"/>
      <c r="H41655" s="119"/>
    </row>
    <row r="41656" spans="7:8">
      <c r="G41656" s="118"/>
      <c r="H41656" s="119"/>
    </row>
    <row r="41657" spans="7:8">
      <c r="G41657" s="118"/>
      <c r="H41657" s="119"/>
    </row>
    <row r="41658" spans="7:8">
      <c r="G41658" s="118"/>
      <c r="H41658" s="119"/>
    </row>
    <row r="41659" spans="7:8">
      <c r="G41659" s="118"/>
      <c r="H41659" s="119"/>
    </row>
    <row r="41660" spans="7:8">
      <c r="G41660" s="118"/>
      <c r="H41660" s="119"/>
    </row>
    <row r="41661" spans="7:8">
      <c r="G41661" s="118"/>
      <c r="H41661" s="119"/>
    </row>
    <row r="41662" spans="7:8">
      <c r="G41662" s="118"/>
      <c r="H41662" s="119"/>
    </row>
    <row r="41663" spans="7:8">
      <c r="G41663" s="118"/>
      <c r="H41663" s="119"/>
    </row>
    <row r="41664" spans="7:8">
      <c r="G41664" s="118"/>
      <c r="H41664" s="119"/>
    </row>
    <row r="41665" spans="7:8">
      <c r="G41665" s="118"/>
      <c r="H41665" s="119"/>
    </row>
    <row r="41666" spans="7:8">
      <c r="G41666" s="118"/>
      <c r="H41666" s="119"/>
    </row>
    <row r="41667" spans="7:8">
      <c r="G41667" s="118"/>
      <c r="H41667" s="119"/>
    </row>
    <row r="41668" spans="7:8">
      <c r="G41668" s="118"/>
      <c r="H41668" s="119"/>
    </row>
    <row r="41669" spans="7:8">
      <c r="G41669" s="118"/>
      <c r="H41669" s="119"/>
    </row>
    <row r="41670" spans="7:8">
      <c r="G41670" s="118"/>
      <c r="H41670" s="119"/>
    </row>
    <row r="41671" spans="7:8">
      <c r="G41671" s="118"/>
      <c r="H41671" s="119"/>
    </row>
    <row r="41672" spans="7:8">
      <c r="G41672" s="118"/>
      <c r="H41672" s="119"/>
    </row>
    <row r="41673" spans="7:8">
      <c r="G41673" s="118"/>
      <c r="H41673" s="119"/>
    </row>
    <row r="41674" spans="7:8">
      <c r="G41674" s="118"/>
      <c r="H41674" s="119"/>
    </row>
    <row r="41675" spans="7:8">
      <c r="G41675" s="118"/>
      <c r="H41675" s="119"/>
    </row>
    <row r="41676" spans="7:8">
      <c r="G41676" s="118"/>
      <c r="H41676" s="119"/>
    </row>
    <row r="41677" spans="7:8">
      <c r="G41677" s="118"/>
      <c r="H41677" s="119"/>
    </row>
    <row r="41678" spans="7:8">
      <c r="G41678" s="118"/>
      <c r="H41678" s="119"/>
    </row>
    <row r="41679" spans="7:8">
      <c r="G41679" s="118"/>
      <c r="H41679" s="119"/>
    </row>
    <row r="41680" spans="7:8">
      <c r="G41680" s="118"/>
      <c r="H41680" s="119"/>
    </row>
    <row r="41681" spans="7:8">
      <c r="G41681" s="118"/>
      <c r="H41681" s="119"/>
    </row>
    <row r="41682" spans="7:8">
      <c r="G41682" s="118"/>
      <c r="H41682" s="119"/>
    </row>
    <row r="41683" spans="7:8">
      <c r="G41683" s="118"/>
      <c r="H41683" s="119"/>
    </row>
    <row r="41684" spans="7:8">
      <c r="G41684" s="118"/>
      <c r="H41684" s="119"/>
    </row>
    <row r="41685" spans="7:8">
      <c r="G41685" s="118"/>
      <c r="H41685" s="119"/>
    </row>
    <row r="41686" spans="7:8">
      <c r="G41686" s="118"/>
      <c r="H41686" s="119"/>
    </row>
    <row r="41687" spans="7:8">
      <c r="G41687" s="118"/>
      <c r="H41687" s="119"/>
    </row>
    <row r="41688" spans="7:8">
      <c r="G41688" s="118"/>
      <c r="H41688" s="119"/>
    </row>
    <row r="41689" spans="7:8">
      <c r="G41689" s="118"/>
      <c r="H41689" s="119"/>
    </row>
    <row r="41690" spans="7:8">
      <c r="G41690" s="118"/>
      <c r="H41690" s="119"/>
    </row>
    <row r="41691" spans="7:8">
      <c r="G41691" s="118"/>
      <c r="H41691" s="119"/>
    </row>
    <row r="41692" spans="7:8">
      <c r="G41692" s="118"/>
      <c r="H41692" s="119"/>
    </row>
    <row r="41693" spans="7:8">
      <c r="G41693" s="118"/>
      <c r="H41693" s="119"/>
    </row>
    <row r="41694" spans="7:8">
      <c r="G41694" s="118"/>
      <c r="H41694" s="119"/>
    </row>
    <row r="41695" spans="7:8">
      <c r="G41695" s="118"/>
      <c r="H41695" s="119"/>
    </row>
    <row r="41696" spans="7:8">
      <c r="G41696" s="118"/>
      <c r="H41696" s="119"/>
    </row>
    <row r="41697" spans="7:8">
      <c r="G41697" s="118"/>
      <c r="H41697" s="119"/>
    </row>
    <row r="41698" spans="7:8">
      <c r="G41698" s="118"/>
      <c r="H41698" s="119"/>
    </row>
    <row r="41699" spans="7:8">
      <c r="G41699" s="118"/>
      <c r="H41699" s="119"/>
    </row>
    <row r="41700" spans="7:8">
      <c r="G41700" s="118"/>
      <c r="H41700" s="119"/>
    </row>
    <row r="41701" spans="7:8">
      <c r="G41701" s="118"/>
      <c r="H41701" s="119"/>
    </row>
    <row r="41702" spans="7:8">
      <c r="G41702" s="118"/>
      <c r="H41702" s="119"/>
    </row>
    <row r="41703" spans="7:8">
      <c r="G41703" s="118"/>
      <c r="H41703" s="119"/>
    </row>
    <row r="41704" spans="7:8">
      <c r="G41704" s="118"/>
      <c r="H41704" s="119"/>
    </row>
    <row r="41705" spans="7:8">
      <c r="G41705" s="118"/>
      <c r="H41705" s="119"/>
    </row>
    <row r="41706" spans="7:8">
      <c r="G41706" s="118"/>
      <c r="H41706" s="119"/>
    </row>
    <row r="41707" spans="7:8">
      <c r="G41707" s="118"/>
      <c r="H41707" s="119"/>
    </row>
    <row r="41708" spans="7:8">
      <c r="G41708" s="118"/>
      <c r="H41708" s="119"/>
    </row>
    <row r="41709" spans="7:8">
      <c r="G41709" s="118"/>
      <c r="H41709" s="119"/>
    </row>
    <row r="41710" spans="7:8">
      <c r="G41710" s="118"/>
      <c r="H41710" s="119"/>
    </row>
    <row r="41711" spans="7:8">
      <c r="G41711" s="118"/>
      <c r="H41711" s="119"/>
    </row>
    <row r="41712" spans="7:8">
      <c r="G41712" s="118"/>
      <c r="H41712" s="119"/>
    </row>
    <row r="41713" spans="7:8">
      <c r="G41713" s="118"/>
      <c r="H41713" s="119"/>
    </row>
    <row r="41714" spans="7:8">
      <c r="G41714" s="118"/>
      <c r="H41714" s="119"/>
    </row>
    <row r="41715" spans="7:8">
      <c r="G41715" s="118"/>
      <c r="H41715" s="119"/>
    </row>
    <row r="41716" spans="7:8">
      <c r="G41716" s="118"/>
      <c r="H41716" s="119"/>
    </row>
    <row r="41717" spans="7:8">
      <c r="G41717" s="118"/>
      <c r="H41717" s="119"/>
    </row>
    <row r="41718" spans="7:8">
      <c r="G41718" s="118"/>
      <c r="H41718" s="119"/>
    </row>
    <row r="41719" spans="7:8">
      <c r="G41719" s="118"/>
      <c r="H41719" s="119"/>
    </row>
    <row r="41720" spans="7:8">
      <c r="G41720" s="118"/>
      <c r="H41720" s="119"/>
    </row>
    <row r="41721" spans="7:8">
      <c r="G41721" s="118"/>
      <c r="H41721" s="119"/>
    </row>
    <row r="41722" spans="7:8">
      <c r="G41722" s="118"/>
      <c r="H41722" s="119"/>
    </row>
    <row r="41723" spans="7:8">
      <c r="G41723" s="118"/>
      <c r="H41723" s="119"/>
    </row>
    <row r="41724" spans="7:8">
      <c r="G41724" s="118"/>
      <c r="H41724" s="119"/>
    </row>
    <row r="41725" spans="7:8">
      <c r="G41725" s="118"/>
      <c r="H41725" s="119"/>
    </row>
    <row r="41726" spans="7:8">
      <c r="G41726" s="118"/>
      <c r="H41726" s="119"/>
    </row>
    <row r="41727" spans="7:8">
      <c r="G41727" s="118"/>
      <c r="H41727" s="119"/>
    </row>
    <row r="41728" spans="7:8">
      <c r="G41728" s="118"/>
      <c r="H41728" s="119"/>
    </row>
    <row r="41729" spans="7:8">
      <c r="G41729" s="118"/>
      <c r="H41729" s="119"/>
    </row>
    <row r="41730" spans="7:8">
      <c r="G41730" s="118"/>
      <c r="H41730" s="119"/>
    </row>
    <row r="41731" spans="7:8">
      <c r="G41731" s="118"/>
      <c r="H41731" s="119"/>
    </row>
    <row r="41732" spans="7:8">
      <c r="G41732" s="118"/>
      <c r="H41732" s="119"/>
    </row>
    <row r="41733" spans="7:8">
      <c r="G41733" s="118"/>
      <c r="H41733" s="119"/>
    </row>
    <row r="41734" spans="7:8">
      <c r="G41734" s="118"/>
      <c r="H41734" s="119"/>
    </row>
    <row r="41735" spans="7:8">
      <c r="G41735" s="118"/>
      <c r="H41735" s="119"/>
    </row>
    <row r="41736" spans="7:8">
      <c r="G41736" s="118"/>
      <c r="H41736" s="119"/>
    </row>
    <row r="41737" spans="7:8">
      <c r="G41737" s="118"/>
      <c r="H41737" s="119"/>
    </row>
    <row r="41738" spans="7:8">
      <c r="G41738" s="118"/>
      <c r="H41738" s="119"/>
    </row>
    <row r="41739" spans="7:8">
      <c r="G41739" s="118"/>
      <c r="H41739" s="119"/>
    </row>
    <row r="41740" spans="7:8">
      <c r="G41740" s="118"/>
      <c r="H41740" s="119"/>
    </row>
    <row r="41741" spans="7:8">
      <c r="G41741" s="118"/>
      <c r="H41741" s="119"/>
    </row>
    <row r="41742" spans="7:8">
      <c r="G41742" s="118"/>
      <c r="H41742" s="119"/>
    </row>
    <row r="41743" spans="7:8">
      <c r="G41743" s="118"/>
      <c r="H41743" s="119"/>
    </row>
    <row r="41744" spans="7:8">
      <c r="G41744" s="118"/>
      <c r="H41744" s="119"/>
    </row>
    <row r="41745" spans="7:8">
      <c r="G41745" s="118"/>
      <c r="H41745" s="119"/>
    </row>
    <row r="41746" spans="7:8">
      <c r="G41746" s="118"/>
      <c r="H41746" s="119"/>
    </row>
    <row r="41747" spans="7:8">
      <c r="G41747" s="118"/>
      <c r="H41747" s="119"/>
    </row>
    <row r="41748" spans="7:8">
      <c r="G41748" s="118"/>
      <c r="H41748" s="119"/>
    </row>
    <row r="41749" spans="7:8">
      <c r="G41749" s="118"/>
      <c r="H41749" s="119"/>
    </row>
    <row r="41750" spans="7:8">
      <c r="G41750" s="118"/>
      <c r="H41750" s="119"/>
    </row>
    <row r="41751" spans="7:8">
      <c r="G41751" s="118"/>
      <c r="H41751" s="119"/>
    </row>
    <row r="41752" spans="7:8">
      <c r="G41752" s="118"/>
      <c r="H41752" s="119"/>
    </row>
    <row r="41753" spans="7:8">
      <c r="G41753" s="118"/>
      <c r="H41753" s="119"/>
    </row>
    <row r="41754" spans="7:8">
      <c r="G41754" s="118"/>
      <c r="H41754" s="119"/>
    </row>
    <row r="41755" spans="7:8">
      <c r="G41755" s="118"/>
      <c r="H41755" s="119"/>
    </row>
    <row r="41756" spans="7:8">
      <c r="G41756" s="118"/>
      <c r="H41756" s="119"/>
    </row>
    <row r="41757" spans="7:8">
      <c r="G41757" s="118"/>
      <c r="H41757" s="119"/>
    </row>
    <row r="41758" spans="7:8">
      <c r="G41758" s="118"/>
      <c r="H41758" s="119"/>
    </row>
    <row r="41759" spans="7:8">
      <c r="G41759" s="118"/>
      <c r="H41759" s="119"/>
    </row>
    <row r="41760" spans="7:8">
      <c r="G41760" s="118"/>
      <c r="H41760" s="119"/>
    </row>
    <row r="41761" spans="7:8">
      <c r="G41761" s="118"/>
      <c r="H41761" s="119"/>
    </row>
    <row r="41762" spans="7:8">
      <c r="G41762" s="118"/>
      <c r="H41762" s="119"/>
    </row>
    <row r="41763" spans="7:8">
      <c r="G41763" s="118"/>
      <c r="H41763" s="119"/>
    </row>
    <row r="41764" spans="7:8">
      <c r="G41764" s="118"/>
      <c r="H41764" s="119"/>
    </row>
    <row r="41765" spans="7:8">
      <c r="G41765" s="118"/>
      <c r="H41765" s="119"/>
    </row>
    <row r="41766" spans="7:8">
      <c r="G41766" s="118"/>
      <c r="H41766" s="119"/>
    </row>
    <row r="41767" spans="7:8">
      <c r="G41767" s="118"/>
      <c r="H41767" s="119"/>
    </row>
    <row r="41768" spans="7:8">
      <c r="G41768" s="118"/>
      <c r="H41768" s="119"/>
    </row>
    <row r="41769" spans="7:8">
      <c r="G41769" s="118"/>
      <c r="H41769" s="119"/>
    </row>
    <row r="41770" spans="7:8">
      <c r="G41770" s="118"/>
      <c r="H41770" s="119"/>
    </row>
    <row r="41771" spans="7:8">
      <c r="G41771" s="118"/>
      <c r="H41771" s="119"/>
    </row>
    <row r="41772" spans="7:8">
      <c r="G41772" s="118"/>
      <c r="H41772" s="119"/>
    </row>
    <row r="41773" spans="7:8">
      <c r="G41773" s="118"/>
      <c r="H41773" s="119"/>
    </row>
    <row r="41774" spans="7:8">
      <c r="G41774" s="118"/>
      <c r="H41774" s="119"/>
    </row>
    <row r="41775" spans="7:8">
      <c r="G41775" s="118"/>
      <c r="H41775" s="119"/>
    </row>
    <row r="41776" spans="7:8">
      <c r="G41776" s="118"/>
      <c r="H41776" s="119"/>
    </row>
    <row r="41777" spans="7:8">
      <c r="G41777" s="118"/>
      <c r="H41777" s="119"/>
    </row>
    <row r="41778" spans="7:8">
      <c r="G41778" s="118"/>
      <c r="H41778" s="119"/>
    </row>
    <row r="41779" spans="7:8">
      <c r="G41779" s="118"/>
      <c r="H41779" s="119"/>
    </row>
    <row r="41780" spans="7:8">
      <c r="G41780" s="118"/>
      <c r="H41780" s="119"/>
    </row>
    <row r="41781" spans="7:8">
      <c r="G41781" s="118"/>
      <c r="H41781" s="119"/>
    </row>
    <row r="41782" spans="7:8">
      <c r="G41782" s="118"/>
      <c r="H41782" s="119"/>
    </row>
    <row r="41783" spans="7:8">
      <c r="G41783" s="118"/>
      <c r="H41783" s="119"/>
    </row>
    <row r="41784" spans="7:8">
      <c r="G41784" s="118"/>
      <c r="H41784" s="119"/>
    </row>
    <row r="41785" spans="7:8">
      <c r="G41785" s="118"/>
      <c r="H41785" s="119"/>
    </row>
    <row r="41786" spans="7:8">
      <c r="G41786" s="118"/>
      <c r="H41786" s="119"/>
    </row>
    <row r="41787" spans="7:8">
      <c r="G41787" s="118"/>
      <c r="H41787" s="119"/>
    </row>
    <row r="41788" spans="7:8">
      <c r="G41788" s="118"/>
      <c r="H41788" s="119"/>
    </row>
    <row r="41789" spans="7:8">
      <c r="G41789" s="118"/>
      <c r="H41789" s="119"/>
    </row>
    <row r="41790" spans="7:8">
      <c r="G41790" s="118"/>
      <c r="H41790" s="119"/>
    </row>
    <row r="41791" spans="7:8">
      <c r="G41791" s="118"/>
      <c r="H41791" s="119"/>
    </row>
    <row r="41792" spans="7:8">
      <c r="G41792" s="118"/>
      <c r="H41792" s="119"/>
    </row>
    <row r="41793" spans="7:8">
      <c r="G41793" s="118"/>
      <c r="H41793" s="119"/>
    </row>
    <row r="41794" spans="7:8">
      <c r="G41794" s="118"/>
      <c r="H41794" s="119"/>
    </row>
    <row r="41795" spans="7:8">
      <c r="G41795" s="118"/>
      <c r="H41795" s="119"/>
    </row>
    <row r="41796" spans="7:8">
      <c r="G41796" s="118"/>
      <c r="H41796" s="119"/>
    </row>
    <row r="41797" spans="7:8">
      <c r="G41797" s="118"/>
      <c r="H41797" s="119"/>
    </row>
    <row r="41798" spans="7:8">
      <c r="G41798" s="118"/>
      <c r="H41798" s="119"/>
    </row>
    <row r="41799" spans="7:8">
      <c r="G41799" s="118"/>
      <c r="H41799" s="119"/>
    </row>
    <row r="41800" spans="7:8">
      <c r="G41800" s="118"/>
      <c r="H41800" s="119"/>
    </row>
    <row r="41801" spans="7:8">
      <c r="G41801" s="118"/>
      <c r="H41801" s="119"/>
    </row>
    <row r="41802" spans="7:8">
      <c r="G41802" s="118"/>
      <c r="H41802" s="119"/>
    </row>
    <row r="41803" spans="7:8">
      <c r="G41803" s="118"/>
      <c r="H41803" s="119"/>
    </row>
    <row r="41804" spans="7:8">
      <c r="G41804" s="118"/>
      <c r="H41804" s="119"/>
    </row>
    <row r="41805" spans="7:8">
      <c r="G41805" s="118"/>
      <c r="H41805" s="119"/>
    </row>
    <row r="41806" spans="7:8">
      <c r="G41806" s="118"/>
      <c r="H41806" s="119"/>
    </row>
    <row r="41807" spans="7:8">
      <c r="G41807" s="118"/>
      <c r="H41807" s="119"/>
    </row>
    <row r="41808" spans="7:8">
      <c r="G41808" s="118"/>
      <c r="H41808" s="119"/>
    </row>
    <row r="41809" spans="7:8">
      <c r="G41809" s="118"/>
      <c r="H41809" s="119"/>
    </row>
    <row r="41810" spans="7:8">
      <c r="G41810" s="118"/>
      <c r="H41810" s="119"/>
    </row>
    <row r="41811" spans="7:8">
      <c r="G41811" s="118"/>
      <c r="H41811" s="119"/>
    </row>
    <row r="41812" spans="7:8">
      <c r="G41812" s="118"/>
      <c r="H41812" s="119"/>
    </row>
    <row r="41813" spans="7:8">
      <c r="G41813" s="118"/>
      <c r="H41813" s="119"/>
    </row>
    <row r="41814" spans="7:8">
      <c r="G41814" s="118"/>
      <c r="H41814" s="119"/>
    </row>
    <row r="41815" spans="7:8">
      <c r="G41815" s="118"/>
      <c r="H41815" s="119"/>
    </row>
    <row r="41816" spans="7:8">
      <c r="G41816" s="118"/>
      <c r="H41816" s="119"/>
    </row>
    <row r="41817" spans="7:8">
      <c r="G41817" s="118"/>
      <c r="H41817" s="119"/>
    </row>
    <row r="41818" spans="7:8">
      <c r="G41818" s="118"/>
      <c r="H41818" s="119"/>
    </row>
    <row r="41819" spans="7:8">
      <c r="G41819" s="118"/>
      <c r="H41819" s="119"/>
    </row>
    <row r="41820" spans="7:8">
      <c r="G41820" s="118"/>
      <c r="H41820" s="119"/>
    </row>
    <row r="41821" spans="7:8">
      <c r="G41821" s="118"/>
      <c r="H41821" s="119"/>
    </row>
    <row r="41822" spans="7:8">
      <c r="G41822" s="118"/>
      <c r="H41822" s="119"/>
    </row>
    <row r="41823" spans="7:8">
      <c r="G41823" s="118"/>
      <c r="H41823" s="119"/>
    </row>
    <row r="41824" spans="7:8">
      <c r="G41824" s="118"/>
      <c r="H41824" s="119"/>
    </row>
    <row r="41825" spans="7:8">
      <c r="G41825" s="118"/>
      <c r="H41825" s="119"/>
    </row>
    <row r="41826" spans="7:8">
      <c r="G41826" s="118"/>
      <c r="H41826" s="119"/>
    </row>
    <row r="41827" spans="7:8">
      <c r="G41827" s="118"/>
      <c r="H41827" s="119"/>
    </row>
    <row r="41828" spans="7:8">
      <c r="G41828" s="118"/>
      <c r="H41828" s="119"/>
    </row>
    <row r="41829" spans="7:8">
      <c r="G41829" s="118"/>
      <c r="H41829" s="119"/>
    </row>
    <row r="41830" spans="7:8">
      <c r="G41830" s="118"/>
      <c r="H41830" s="119"/>
    </row>
    <row r="41831" spans="7:8">
      <c r="G41831" s="118"/>
      <c r="H41831" s="119"/>
    </row>
    <row r="41832" spans="7:8">
      <c r="G41832" s="118"/>
      <c r="H41832" s="119"/>
    </row>
    <row r="41833" spans="7:8">
      <c r="G41833" s="118"/>
      <c r="H41833" s="119"/>
    </row>
    <row r="41834" spans="7:8">
      <c r="G41834" s="118"/>
      <c r="H41834" s="119"/>
    </row>
    <row r="41835" spans="7:8">
      <c r="G41835" s="118"/>
      <c r="H41835" s="119"/>
    </row>
    <row r="41836" spans="7:8">
      <c r="G41836" s="118"/>
      <c r="H41836" s="119"/>
    </row>
    <row r="41837" spans="7:8">
      <c r="G41837" s="118"/>
      <c r="H41837" s="119"/>
    </row>
    <row r="41838" spans="7:8">
      <c r="G41838" s="118"/>
      <c r="H41838" s="119"/>
    </row>
    <row r="41839" spans="7:8">
      <c r="G41839" s="118"/>
      <c r="H41839" s="119"/>
    </row>
    <row r="41840" spans="7:8">
      <c r="G41840" s="118"/>
      <c r="H41840" s="119"/>
    </row>
    <row r="41841" spans="7:8">
      <c r="G41841" s="118"/>
      <c r="H41841" s="119"/>
    </row>
    <row r="41842" spans="7:8">
      <c r="G41842" s="118"/>
      <c r="H41842" s="119"/>
    </row>
    <row r="41843" spans="7:8">
      <c r="G41843" s="118"/>
      <c r="H41843" s="119"/>
    </row>
    <row r="41844" spans="7:8">
      <c r="G41844" s="118"/>
      <c r="H41844" s="119"/>
    </row>
    <row r="41845" spans="7:8">
      <c r="G41845" s="118"/>
      <c r="H41845" s="119"/>
    </row>
    <row r="41846" spans="7:8">
      <c r="G41846" s="118"/>
      <c r="H41846" s="119"/>
    </row>
    <row r="41847" spans="7:8">
      <c r="G41847" s="118"/>
      <c r="H41847" s="119"/>
    </row>
    <row r="41848" spans="7:8">
      <c r="G41848" s="118"/>
      <c r="H41848" s="119"/>
    </row>
    <row r="41849" spans="7:8">
      <c r="G41849" s="118"/>
      <c r="H41849" s="119"/>
    </row>
    <row r="41850" spans="7:8">
      <c r="G41850" s="118"/>
      <c r="H41850" s="119"/>
    </row>
    <row r="41851" spans="7:8">
      <c r="G41851" s="118"/>
      <c r="H41851" s="119"/>
    </row>
    <row r="41852" spans="7:8">
      <c r="G41852" s="118"/>
      <c r="H41852" s="119"/>
    </row>
    <row r="41853" spans="7:8">
      <c r="G41853" s="118"/>
      <c r="H41853" s="119"/>
    </row>
    <row r="41854" spans="7:8">
      <c r="G41854" s="118"/>
      <c r="H41854" s="119"/>
    </row>
    <row r="41855" spans="7:8">
      <c r="G41855" s="118"/>
      <c r="H41855" s="119"/>
    </row>
    <row r="41856" spans="7:8">
      <c r="G41856" s="118"/>
      <c r="H41856" s="119"/>
    </row>
    <row r="41857" spans="7:8">
      <c r="G41857" s="118"/>
      <c r="H41857" s="119"/>
    </row>
    <row r="41858" spans="7:8">
      <c r="G41858" s="118"/>
      <c r="H41858" s="119"/>
    </row>
    <row r="41859" spans="7:8">
      <c r="G41859" s="118"/>
      <c r="H41859" s="119"/>
    </row>
    <row r="41860" spans="7:8">
      <c r="G41860" s="118"/>
      <c r="H41860" s="119"/>
    </row>
    <row r="41861" spans="7:8">
      <c r="G41861" s="118"/>
      <c r="H41861" s="119"/>
    </row>
    <row r="41862" spans="7:8">
      <c r="G41862" s="118"/>
      <c r="H41862" s="119"/>
    </row>
    <row r="41863" spans="7:8">
      <c r="G41863" s="118"/>
      <c r="H41863" s="119"/>
    </row>
    <row r="41864" spans="7:8">
      <c r="G41864" s="118"/>
      <c r="H41864" s="119"/>
    </row>
    <row r="41865" spans="7:8">
      <c r="G41865" s="118"/>
      <c r="H41865" s="119"/>
    </row>
    <row r="41866" spans="7:8">
      <c r="G41866" s="118"/>
      <c r="H41866" s="119"/>
    </row>
    <row r="41867" spans="7:8">
      <c r="G41867" s="118"/>
      <c r="H41867" s="119"/>
    </row>
    <row r="41868" spans="7:8">
      <c r="G41868" s="118"/>
      <c r="H41868" s="119"/>
    </row>
    <row r="41869" spans="7:8">
      <c r="G41869" s="118"/>
      <c r="H41869" s="119"/>
    </row>
    <row r="41870" spans="7:8">
      <c r="G41870" s="118"/>
      <c r="H41870" s="119"/>
    </row>
    <row r="41871" spans="7:8">
      <c r="G41871" s="118"/>
      <c r="H41871" s="119"/>
    </row>
    <row r="41872" spans="7:8">
      <c r="G41872" s="118"/>
      <c r="H41872" s="119"/>
    </row>
    <row r="41873" spans="7:8">
      <c r="G41873" s="118"/>
      <c r="H41873" s="119"/>
    </row>
    <row r="41874" spans="7:8">
      <c r="G41874" s="118"/>
      <c r="H41874" s="119"/>
    </row>
    <row r="41875" spans="7:8">
      <c r="G41875" s="118"/>
      <c r="H41875" s="119"/>
    </row>
    <row r="41876" spans="7:8">
      <c r="G41876" s="118"/>
      <c r="H41876" s="119"/>
    </row>
    <row r="41877" spans="7:8">
      <c r="G41877" s="118"/>
      <c r="H41877" s="119"/>
    </row>
    <row r="41878" spans="7:8">
      <c r="G41878" s="118"/>
      <c r="H41878" s="119"/>
    </row>
    <row r="41879" spans="7:8">
      <c r="G41879" s="118"/>
      <c r="H41879" s="119"/>
    </row>
    <row r="41880" spans="7:8">
      <c r="G41880" s="118"/>
      <c r="H41880" s="119"/>
    </row>
    <row r="41881" spans="7:8">
      <c r="G41881" s="118"/>
      <c r="H41881" s="119"/>
    </row>
    <row r="41882" spans="7:8">
      <c r="G41882" s="118"/>
      <c r="H41882" s="119"/>
    </row>
    <row r="41883" spans="7:8">
      <c r="G41883" s="118"/>
      <c r="H41883" s="119"/>
    </row>
    <row r="41884" spans="7:8">
      <c r="G41884" s="118"/>
      <c r="H41884" s="119"/>
    </row>
    <row r="41885" spans="7:8">
      <c r="G41885" s="118"/>
      <c r="H41885" s="119"/>
    </row>
    <row r="41886" spans="7:8">
      <c r="G41886" s="118"/>
      <c r="H41886" s="119"/>
    </row>
    <row r="41887" spans="7:8">
      <c r="G41887" s="118"/>
      <c r="H41887" s="119"/>
    </row>
    <row r="41888" spans="7:8">
      <c r="G41888" s="118"/>
      <c r="H41888" s="119"/>
    </row>
    <row r="41889" spans="7:8">
      <c r="G41889" s="118"/>
      <c r="H41889" s="119"/>
    </row>
    <row r="41890" spans="7:8">
      <c r="G41890" s="118"/>
      <c r="H41890" s="119"/>
    </row>
    <row r="41891" spans="7:8">
      <c r="G41891" s="118"/>
      <c r="H41891" s="119"/>
    </row>
    <row r="41892" spans="7:8">
      <c r="G41892" s="118"/>
      <c r="H41892" s="119"/>
    </row>
    <row r="41893" spans="7:8">
      <c r="G41893" s="118"/>
      <c r="H41893" s="119"/>
    </row>
    <row r="41894" spans="7:8">
      <c r="G41894" s="118"/>
      <c r="H41894" s="119"/>
    </row>
    <row r="41895" spans="7:8">
      <c r="G41895" s="118"/>
      <c r="H41895" s="119"/>
    </row>
    <row r="41896" spans="7:8">
      <c r="G41896" s="118"/>
      <c r="H41896" s="119"/>
    </row>
    <row r="41897" spans="7:8">
      <c r="G41897" s="118"/>
      <c r="H41897" s="119"/>
    </row>
    <row r="41898" spans="7:8">
      <c r="G41898" s="118"/>
      <c r="H41898" s="119"/>
    </row>
    <row r="41899" spans="7:8">
      <c r="G41899" s="118"/>
      <c r="H41899" s="119"/>
    </row>
    <row r="41900" spans="7:8">
      <c r="G41900" s="118"/>
      <c r="H41900" s="119"/>
    </row>
    <row r="41901" spans="7:8">
      <c r="G41901" s="118"/>
      <c r="H41901" s="119"/>
    </row>
    <row r="41902" spans="7:8">
      <c r="G41902" s="118"/>
      <c r="H41902" s="119"/>
    </row>
    <row r="41903" spans="7:8">
      <c r="G41903" s="118"/>
      <c r="H41903" s="119"/>
    </row>
    <row r="41904" spans="7:8">
      <c r="G41904" s="118"/>
      <c r="H41904" s="119"/>
    </row>
    <row r="41905" spans="7:8">
      <c r="G41905" s="118"/>
      <c r="H41905" s="119"/>
    </row>
    <row r="41906" spans="7:8">
      <c r="G41906" s="118"/>
      <c r="H41906" s="119"/>
    </row>
    <row r="41907" spans="7:8">
      <c r="G41907" s="118"/>
      <c r="H41907" s="119"/>
    </row>
    <row r="41908" spans="7:8">
      <c r="G41908" s="118"/>
      <c r="H41908" s="119"/>
    </row>
    <row r="41909" spans="7:8">
      <c r="G41909" s="118"/>
      <c r="H41909" s="119"/>
    </row>
    <row r="41910" spans="7:8">
      <c r="G41910" s="118"/>
      <c r="H41910" s="119"/>
    </row>
    <row r="41911" spans="7:8">
      <c r="G41911" s="118"/>
      <c r="H41911" s="119"/>
    </row>
    <row r="41912" spans="7:8">
      <c r="G41912" s="118"/>
      <c r="H41912" s="119"/>
    </row>
    <row r="41913" spans="7:8">
      <c r="G41913" s="118"/>
      <c r="H41913" s="119"/>
    </row>
    <row r="41914" spans="7:8">
      <c r="G41914" s="118"/>
      <c r="H41914" s="119"/>
    </row>
    <row r="41915" spans="7:8">
      <c r="G41915" s="118"/>
      <c r="H41915" s="119"/>
    </row>
    <row r="41916" spans="7:8">
      <c r="G41916" s="118"/>
      <c r="H41916" s="119"/>
    </row>
    <row r="41917" spans="7:8">
      <c r="G41917" s="118"/>
      <c r="H41917" s="119"/>
    </row>
    <row r="41918" spans="7:8">
      <c r="G41918" s="118"/>
      <c r="H41918" s="119"/>
    </row>
    <row r="41919" spans="7:8">
      <c r="G41919" s="118"/>
      <c r="H41919" s="119"/>
    </row>
    <row r="41920" spans="7:8">
      <c r="G41920" s="118"/>
      <c r="H41920" s="119"/>
    </row>
    <row r="41921" spans="7:8">
      <c r="G41921" s="118"/>
      <c r="H41921" s="119"/>
    </row>
    <row r="41922" spans="7:8">
      <c r="G41922" s="118"/>
      <c r="H41922" s="119"/>
    </row>
    <row r="41923" spans="7:8">
      <c r="G41923" s="118"/>
      <c r="H41923" s="119"/>
    </row>
    <row r="41924" spans="7:8">
      <c r="G41924" s="118"/>
      <c r="H41924" s="119"/>
    </row>
    <row r="41925" spans="7:8">
      <c r="G41925" s="118"/>
      <c r="H41925" s="119"/>
    </row>
    <row r="41926" spans="7:8">
      <c r="G41926" s="118"/>
      <c r="H41926" s="119"/>
    </row>
    <row r="41927" spans="7:8">
      <c r="G41927" s="118"/>
      <c r="H41927" s="119"/>
    </row>
    <row r="41928" spans="7:8">
      <c r="G41928" s="118"/>
      <c r="H41928" s="119"/>
    </row>
    <row r="41929" spans="7:8">
      <c r="G41929" s="118"/>
      <c r="H41929" s="119"/>
    </row>
    <row r="41930" spans="7:8">
      <c r="G41930" s="118"/>
      <c r="H41930" s="119"/>
    </row>
    <row r="41931" spans="7:8">
      <c r="G41931" s="118"/>
      <c r="H41931" s="119"/>
    </row>
    <row r="41932" spans="7:8">
      <c r="G41932" s="118"/>
      <c r="H41932" s="119"/>
    </row>
    <row r="41933" spans="7:8">
      <c r="G41933" s="118"/>
      <c r="H41933" s="119"/>
    </row>
    <row r="41934" spans="7:8">
      <c r="G41934" s="118"/>
      <c r="H41934" s="119"/>
    </row>
    <row r="41935" spans="7:8">
      <c r="G41935" s="118"/>
      <c r="H41935" s="119"/>
    </row>
    <row r="41936" spans="7:8">
      <c r="G41936" s="118"/>
      <c r="H41936" s="119"/>
    </row>
    <row r="41937" spans="7:8">
      <c r="G41937" s="118"/>
      <c r="H41937" s="119"/>
    </row>
    <row r="41938" spans="7:8">
      <c r="G41938" s="118"/>
      <c r="H41938" s="119"/>
    </row>
    <row r="41939" spans="7:8">
      <c r="G41939" s="118"/>
      <c r="H41939" s="119"/>
    </row>
    <row r="41940" spans="7:8">
      <c r="G41940" s="118"/>
      <c r="H41940" s="119"/>
    </row>
    <row r="41941" spans="7:8">
      <c r="G41941" s="118"/>
      <c r="H41941" s="119"/>
    </row>
    <row r="41942" spans="7:8">
      <c r="G41942" s="118"/>
      <c r="H41942" s="119"/>
    </row>
    <row r="41943" spans="7:8">
      <c r="G41943" s="118"/>
      <c r="H41943" s="119"/>
    </row>
    <row r="41944" spans="7:8">
      <c r="G41944" s="118"/>
      <c r="H41944" s="119"/>
    </row>
    <row r="41945" spans="7:8">
      <c r="G41945" s="118"/>
      <c r="H41945" s="119"/>
    </row>
    <row r="41946" spans="7:8">
      <c r="G41946" s="118"/>
      <c r="H41946" s="119"/>
    </row>
    <row r="41947" spans="7:8">
      <c r="G41947" s="118"/>
      <c r="H41947" s="119"/>
    </row>
    <row r="41948" spans="7:8">
      <c r="G41948" s="118"/>
      <c r="H41948" s="119"/>
    </row>
    <row r="41949" spans="7:8">
      <c r="G41949" s="118"/>
      <c r="H41949" s="119"/>
    </row>
    <row r="41950" spans="7:8">
      <c r="G41950" s="118"/>
      <c r="H41950" s="119"/>
    </row>
    <row r="41951" spans="7:8">
      <c r="G41951" s="118"/>
      <c r="H41951" s="119"/>
    </row>
    <row r="41952" spans="7:8">
      <c r="G41952" s="118"/>
      <c r="H41952" s="119"/>
    </row>
    <row r="41953" spans="7:8">
      <c r="G41953" s="118"/>
      <c r="H41953" s="119"/>
    </row>
    <row r="41954" spans="7:8">
      <c r="G41954" s="118"/>
      <c r="H41954" s="119"/>
    </row>
    <row r="41955" spans="7:8">
      <c r="G41955" s="118"/>
      <c r="H41955" s="119"/>
    </row>
    <row r="41956" spans="7:8">
      <c r="G41956" s="118"/>
      <c r="H41956" s="119"/>
    </row>
    <row r="41957" spans="7:8">
      <c r="G41957" s="118"/>
      <c r="H41957" s="119"/>
    </row>
    <row r="41958" spans="7:8">
      <c r="G41958" s="118"/>
      <c r="H41958" s="119"/>
    </row>
    <row r="41959" spans="7:8">
      <c r="G41959" s="118"/>
      <c r="H41959" s="119"/>
    </row>
    <row r="41960" spans="7:8">
      <c r="G41960" s="118"/>
      <c r="H41960" s="119"/>
    </row>
    <row r="41961" spans="7:8">
      <c r="G41961" s="118"/>
      <c r="H41961" s="119"/>
    </row>
    <row r="41962" spans="7:8">
      <c r="G41962" s="118"/>
      <c r="H41962" s="119"/>
    </row>
    <row r="41963" spans="7:8">
      <c r="G41963" s="118"/>
      <c r="H41963" s="119"/>
    </row>
    <row r="41964" spans="7:8">
      <c r="G41964" s="118"/>
      <c r="H41964" s="119"/>
    </row>
    <row r="41965" spans="7:8">
      <c r="G41965" s="118"/>
      <c r="H41965" s="119"/>
    </row>
    <row r="41966" spans="7:8">
      <c r="G41966" s="118"/>
      <c r="H41966" s="119"/>
    </row>
    <row r="41967" spans="7:8">
      <c r="G41967" s="118"/>
      <c r="H41967" s="119"/>
    </row>
    <row r="41968" spans="7:8">
      <c r="G41968" s="118"/>
      <c r="H41968" s="119"/>
    </row>
    <row r="41969" spans="7:8">
      <c r="G41969" s="118"/>
      <c r="H41969" s="119"/>
    </row>
    <row r="41970" spans="7:8">
      <c r="G41970" s="118"/>
      <c r="H41970" s="119"/>
    </row>
    <row r="41971" spans="7:8">
      <c r="G41971" s="118"/>
      <c r="H41971" s="119"/>
    </row>
    <row r="41972" spans="7:8">
      <c r="G41972" s="118"/>
      <c r="H41972" s="119"/>
    </row>
    <row r="41973" spans="7:8">
      <c r="G41973" s="118"/>
      <c r="H41973" s="119"/>
    </row>
    <row r="41974" spans="7:8">
      <c r="G41974" s="118"/>
      <c r="H41974" s="119"/>
    </row>
    <row r="41975" spans="7:8">
      <c r="G41975" s="118"/>
      <c r="H41975" s="119"/>
    </row>
    <row r="41976" spans="7:8">
      <c r="G41976" s="118"/>
      <c r="H41976" s="119"/>
    </row>
    <row r="41977" spans="7:8">
      <c r="G41977" s="118"/>
      <c r="H41977" s="119"/>
    </row>
    <row r="41978" spans="7:8">
      <c r="G41978" s="118"/>
      <c r="H41978" s="119"/>
    </row>
    <row r="41979" spans="7:8">
      <c r="G41979" s="118"/>
      <c r="H41979" s="119"/>
    </row>
    <row r="41980" spans="7:8">
      <c r="G41980" s="118"/>
      <c r="H41980" s="119"/>
    </row>
    <row r="41981" spans="7:8">
      <c r="G41981" s="118"/>
      <c r="H41981" s="119"/>
    </row>
    <row r="41982" spans="7:8">
      <c r="G41982" s="118"/>
      <c r="H41982" s="119"/>
    </row>
    <row r="41983" spans="7:8">
      <c r="G41983" s="118"/>
      <c r="H41983" s="119"/>
    </row>
    <row r="41984" spans="7:8">
      <c r="G41984" s="118"/>
      <c r="H41984" s="119"/>
    </row>
    <row r="41985" spans="7:8">
      <c r="G41985" s="118"/>
      <c r="H41985" s="119"/>
    </row>
    <row r="41986" spans="7:8">
      <c r="G41986" s="118"/>
      <c r="H41986" s="119"/>
    </row>
    <row r="41987" spans="7:8">
      <c r="G41987" s="118"/>
      <c r="H41987" s="119"/>
    </row>
    <row r="41988" spans="7:8">
      <c r="G41988" s="118"/>
      <c r="H41988" s="119"/>
    </row>
    <row r="41989" spans="7:8">
      <c r="G41989" s="118"/>
      <c r="H41989" s="119"/>
    </row>
    <row r="41990" spans="7:8">
      <c r="G41990" s="118"/>
      <c r="H41990" s="119"/>
    </row>
    <row r="41991" spans="7:8">
      <c r="G41991" s="118"/>
      <c r="H41991" s="119"/>
    </row>
    <row r="41992" spans="7:8">
      <c r="G41992" s="118"/>
      <c r="H41992" s="119"/>
    </row>
    <row r="41993" spans="7:8">
      <c r="G41993" s="118"/>
      <c r="H41993" s="119"/>
    </row>
    <row r="41994" spans="7:8">
      <c r="G41994" s="118"/>
      <c r="H41994" s="119"/>
    </row>
    <row r="41995" spans="7:8">
      <c r="G41995" s="118"/>
      <c r="H41995" s="119"/>
    </row>
    <row r="41996" spans="7:8">
      <c r="G41996" s="118"/>
      <c r="H41996" s="119"/>
    </row>
    <row r="41997" spans="7:8">
      <c r="G41997" s="118"/>
      <c r="H41997" s="119"/>
    </row>
    <row r="41998" spans="7:8">
      <c r="G41998" s="118"/>
      <c r="H41998" s="119"/>
    </row>
    <row r="41999" spans="7:8">
      <c r="G41999" s="118"/>
      <c r="H41999" s="119"/>
    </row>
    <row r="42000" spans="7:8">
      <c r="G42000" s="118"/>
      <c r="H42000" s="119"/>
    </row>
    <row r="42001" spans="7:8">
      <c r="G42001" s="118"/>
      <c r="H42001" s="119"/>
    </row>
    <row r="42002" spans="7:8">
      <c r="G42002" s="118"/>
      <c r="H42002" s="119"/>
    </row>
    <row r="42003" spans="7:8">
      <c r="G42003" s="118"/>
      <c r="H42003" s="119"/>
    </row>
    <row r="42004" spans="7:8">
      <c r="G42004" s="118"/>
      <c r="H42004" s="119"/>
    </row>
    <row r="42005" spans="7:8">
      <c r="G42005" s="118"/>
      <c r="H42005" s="119"/>
    </row>
    <row r="42006" spans="7:8">
      <c r="G42006" s="118"/>
      <c r="H42006" s="119"/>
    </row>
    <row r="42007" spans="7:8">
      <c r="G42007" s="118"/>
      <c r="H42007" s="119"/>
    </row>
    <row r="42008" spans="7:8">
      <c r="G42008" s="118"/>
      <c r="H42008" s="119"/>
    </row>
    <row r="42009" spans="7:8">
      <c r="G42009" s="118"/>
      <c r="H42009" s="119"/>
    </row>
    <row r="42010" spans="7:8">
      <c r="G42010" s="118"/>
      <c r="H42010" s="119"/>
    </row>
    <row r="42011" spans="7:8">
      <c r="G42011" s="118"/>
      <c r="H42011" s="119"/>
    </row>
    <row r="42012" spans="7:8">
      <c r="G42012" s="118"/>
      <c r="H42012" s="119"/>
    </row>
    <row r="42013" spans="7:8">
      <c r="G42013" s="118"/>
      <c r="H42013" s="119"/>
    </row>
    <row r="42014" spans="7:8">
      <c r="G42014" s="118"/>
      <c r="H42014" s="119"/>
    </row>
    <row r="42015" spans="7:8">
      <c r="G42015" s="118"/>
      <c r="H42015" s="119"/>
    </row>
    <row r="42016" spans="7:8">
      <c r="G42016" s="118"/>
      <c r="H42016" s="119"/>
    </row>
    <row r="42017" spans="7:8">
      <c r="G42017" s="118"/>
      <c r="H42017" s="119"/>
    </row>
    <row r="42018" spans="7:8">
      <c r="G42018" s="118"/>
      <c r="H42018" s="119"/>
    </row>
    <row r="42019" spans="7:8">
      <c r="G42019" s="118"/>
      <c r="H42019" s="119"/>
    </row>
    <row r="42020" spans="7:8">
      <c r="G42020" s="118"/>
      <c r="H42020" s="119"/>
    </row>
    <row r="42021" spans="7:8">
      <c r="G42021" s="118"/>
      <c r="H42021" s="119"/>
    </row>
    <row r="42022" spans="7:8">
      <c r="G42022" s="118"/>
      <c r="H42022" s="119"/>
    </row>
    <row r="42023" spans="7:8">
      <c r="G42023" s="118"/>
      <c r="H42023" s="119"/>
    </row>
    <row r="42024" spans="7:8">
      <c r="G42024" s="118"/>
      <c r="H42024" s="119"/>
    </row>
    <row r="42025" spans="7:8">
      <c r="G42025" s="118"/>
      <c r="H42025" s="119"/>
    </row>
    <row r="42026" spans="7:8">
      <c r="G42026" s="118"/>
      <c r="H42026" s="119"/>
    </row>
    <row r="42027" spans="7:8">
      <c r="G42027" s="118"/>
      <c r="H42027" s="119"/>
    </row>
    <row r="42028" spans="7:8">
      <c r="G42028" s="118"/>
      <c r="H42028" s="119"/>
    </row>
    <row r="42029" spans="7:8">
      <c r="G42029" s="118"/>
      <c r="H42029" s="119"/>
    </row>
    <row r="42030" spans="7:8">
      <c r="G42030" s="118"/>
      <c r="H42030" s="119"/>
    </row>
    <row r="42031" spans="7:8">
      <c r="G42031" s="118"/>
      <c r="H42031" s="119"/>
    </row>
    <row r="42032" spans="7:8">
      <c r="G42032" s="118"/>
      <c r="H42032" s="119"/>
    </row>
    <row r="42033" spans="7:8">
      <c r="G42033" s="118"/>
      <c r="H42033" s="119"/>
    </row>
    <row r="42034" spans="7:8">
      <c r="G42034" s="118"/>
      <c r="H42034" s="119"/>
    </row>
    <row r="42035" spans="7:8">
      <c r="G42035" s="118"/>
      <c r="H42035" s="119"/>
    </row>
    <row r="42036" spans="7:8">
      <c r="G42036" s="118"/>
      <c r="H42036" s="119"/>
    </row>
    <row r="42037" spans="7:8">
      <c r="G42037" s="118"/>
      <c r="H42037" s="119"/>
    </row>
    <row r="42038" spans="7:8">
      <c r="G42038" s="118"/>
      <c r="H42038" s="119"/>
    </row>
    <row r="42039" spans="7:8">
      <c r="G42039" s="118"/>
      <c r="H42039" s="119"/>
    </row>
    <row r="42040" spans="7:8">
      <c r="G42040" s="118"/>
      <c r="H42040" s="119"/>
    </row>
    <row r="42041" spans="7:8">
      <c r="G42041" s="118"/>
      <c r="H42041" s="119"/>
    </row>
    <row r="42042" spans="7:8">
      <c r="G42042" s="118"/>
      <c r="H42042" s="119"/>
    </row>
    <row r="42043" spans="7:8">
      <c r="G42043" s="118"/>
      <c r="H42043" s="119"/>
    </row>
    <row r="42044" spans="7:8">
      <c r="G42044" s="118"/>
      <c r="H42044" s="119"/>
    </row>
    <row r="42045" spans="7:8">
      <c r="G42045" s="118"/>
      <c r="H42045" s="119"/>
    </row>
    <row r="42046" spans="7:8">
      <c r="G42046" s="118"/>
      <c r="H42046" s="119"/>
    </row>
    <row r="42047" spans="7:8">
      <c r="G42047" s="118"/>
      <c r="H42047" s="119"/>
    </row>
    <row r="42048" spans="7:8">
      <c r="G42048" s="118"/>
      <c r="H42048" s="119"/>
    </row>
    <row r="42049" spans="7:8">
      <c r="G42049" s="118"/>
      <c r="H42049" s="119"/>
    </row>
    <row r="42050" spans="7:8">
      <c r="G42050" s="118"/>
      <c r="H42050" s="119"/>
    </row>
    <row r="42051" spans="7:8">
      <c r="G42051" s="118"/>
      <c r="H42051" s="119"/>
    </row>
    <row r="42052" spans="7:8">
      <c r="G42052" s="118"/>
      <c r="H42052" s="119"/>
    </row>
    <row r="42053" spans="7:8">
      <c r="G42053" s="118"/>
      <c r="H42053" s="119"/>
    </row>
    <row r="42054" spans="7:8">
      <c r="G42054" s="118"/>
      <c r="H42054" s="119"/>
    </row>
    <row r="42055" spans="7:8">
      <c r="G42055" s="118"/>
      <c r="H42055" s="119"/>
    </row>
    <row r="42056" spans="7:8">
      <c r="G42056" s="118"/>
      <c r="H42056" s="119"/>
    </row>
    <row r="42057" spans="7:8">
      <c r="G42057" s="118"/>
      <c r="H42057" s="119"/>
    </row>
    <row r="42058" spans="7:8">
      <c r="G42058" s="118"/>
      <c r="H42058" s="119"/>
    </row>
    <row r="42059" spans="7:8">
      <c r="G42059" s="118"/>
      <c r="H42059" s="119"/>
    </row>
    <row r="42060" spans="7:8">
      <c r="G42060" s="118"/>
      <c r="H42060" s="119"/>
    </row>
    <row r="42061" spans="7:8">
      <c r="G42061" s="118"/>
      <c r="H42061" s="119"/>
    </row>
    <row r="42062" spans="7:8">
      <c r="G42062" s="118"/>
      <c r="H42062" s="119"/>
    </row>
    <row r="42063" spans="7:8">
      <c r="G42063" s="118"/>
      <c r="H42063" s="119"/>
    </row>
    <row r="42064" spans="7:8">
      <c r="G42064" s="118"/>
      <c r="H42064" s="119"/>
    </row>
    <row r="42065" spans="7:8">
      <c r="G42065" s="118"/>
      <c r="H42065" s="119"/>
    </row>
    <row r="42066" spans="7:8">
      <c r="G42066" s="118"/>
      <c r="H42066" s="119"/>
    </row>
    <row r="42067" spans="7:8">
      <c r="G42067" s="118"/>
      <c r="H42067" s="119"/>
    </row>
    <row r="42068" spans="7:8">
      <c r="G42068" s="118"/>
      <c r="H42068" s="119"/>
    </row>
    <row r="42069" spans="7:8">
      <c r="G42069" s="118"/>
      <c r="H42069" s="119"/>
    </row>
    <row r="42070" spans="7:8">
      <c r="G42070" s="118"/>
      <c r="H42070" s="119"/>
    </row>
    <row r="42071" spans="7:8">
      <c r="G42071" s="118"/>
      <c r="H42071" s="119"/>
    </row>
    <row r="42072" spans="7:8">
      <c r="G42072" s="118"/>
      <c r="H42072" s="119"/>
    </row>
    <row r="42073" spans="7:8">
      <c r="G42073" s="118"/>
      <c r="H42073" s="119"/>
    </row>
    <row r="42074" spans="7:8">
      <c r="G42074" s="118"/>
      <c r="H42074" s="119"/>
    </row>
    <row r="42075" spans="7:8">
      <c r="G42075" s="118"/>
      <c r="H42075" s="119"/>
    </row>
    <row r="42076" spans="7:8">
      <c r="G42076" s="118"/>
      <c r="H42076" s="119"/>
    </row>
    <row r="42077" spans="7:8">
      <c r="G42077" s="118"/>
      <c r="H42077" s="119"/>
    </row>
    <row r="42078" spans="7:8">
      <c r="G42078" s="118"/>
      <c r="H42078" s="119"/>
    </row>
    <row r="42079" spans="7:8">
      <c r="G42079" s="118"/>
      <c r="H42079" s="119"/>
    </row>
    <row r="42080" spans="7:8">
      <c r="G42080" s="118"/>
      <c r="H42080" s="119"/>
    </row>
    <row r="42081" spans="7:8">
      <c r="G42081" s="118"/>
      <c r="H42081" s="119"/>
    </row>
    <row r="42082" spans="7:8">
      <c r="G42082" s="118"/>
      <c r="H42082" s="119"/>
    </row>
    <row r="42083" spans="7:8">
      <c r="G42083" s="118"/>
      <c r="H42083" s="119"/>
    </row>
    <row r="42084" spans="7:8">
      <c r="G42084" s="118"/>
      <c r="H42084" s="119"/>
    </row>
    <row r="42085" spans="7:8">
      <c r="G42085" s="118"/>
      <c r="H42085" s="119"/>
    </row>
    <row r="42086" spans="7:8">
      <c r="G42086" s="118"/>
      <c r="H42086" s="119"/>
    </row>
    <row r="42087" spans="7:8">
      <c r="G42087" s="118"/>
      <c r="H42087" s="119"/>
    </row>
    <row r="42088" spans="7:8">
      <c r="G42088" s="118"/>
      <c r="H42088" s="119"/>
    </row>
    <row r="42089" spans="7:8">
      <c r="G42089" s="118"/>
      <c r="H42089" s="119"/>
    </row>
    <row r="42090" spans="7:8">
      <c r="G42090" s="118"/>
      <c r="H42090" s="119"/>
    </row>
    <row r="42091" spans="7:8">
      <c r="G42091" s="118"/>
      <c r="H42091" s="119"/>
    </row>
    <row r="42092" spans="7:8">
      <c r="G42092" s="118"/>
      <c r="H42092" s="119"/>
    </row>
    <row r="42093" spans="7:8">
      <c r="G42093" s="118"/>
      <c r="H42093" s="119"/>
    </row>
    <row r="42094" spans="7:8">
      <c r="G42094" s="118"/>
      <c r="H42094" s="119"/>
    </row>
    <row r="42095" spans="7:8">
      <c r="G42095" s="118"/>
      <c r="H42095" s="119"/>
    </row>
    <row r="42096" spans="7:8">
      <c r="G42096" s="118"/>
      <c r="H42096" s="119"/>
    </row>
    <row r="42097" spans="7:8">
      <c r="G42097" s="118"/>
      <c r="H42097" s="119"/>
    </row>
    <row r="42098" spans="7:8">
      <c r="G42098" s="118"/>
      <c r="H42098" s="119"/>
    </row>
    <row r="42099" spans="7:8">
      <c r="G42099" s="118"/>
      <c r="H42099" s="119"/>
    </row>
    <row r="42100" spans="7:8">
      <c r="G42100" s="118"/>
      <c r="H42100" s="119"/>
    </row>
    <row r="42101" spans="7:8">
      <c r="G42101" s="118"/>
      <c r="H42101" s="119"/>
    </row>
    <row r="42102" spans="7:8">
      <c r="G42102" s="118"/>
      <c r="H42102" s="119"/>
    </row>
    <row r="42103" spans="7:8">
      <c r="G42103" s="118"/>
      <c r="H42103" s="119"/>
    </row>
    <row r="42104" spans="7:8">
      <c r="G42104" s="118"/>
      <c r="H42104" s="119"/>
    </row>
    <row r="42105" spans="7:8">
      <c r="G42105" s="118"/>
      <c r="H42105" s="119"/>
    </row>
    <row r="42106" spans="7:8">
      <c r="G42106" s="118"/>
      <c r="H42106" s="119"/>
    </row>
    <row r="42107" spans="7:8">
      <c r="G42107" s="118"/>
      <c r="H42107" s="119"/>
    </row>
    <row r="42108" spans="7:8">
      <c r="G42108" s="118"/>
      <c r="H42108" s="119"/>
    </row>
    <row r="42109" spans="7:8">
      <c r="G42109" s="118"/>
      <c r="H42109" s="119"/>
    </row>
    <row r="42110" spans="7:8">
      <c r="G42110" s="118"/>
      <c r="H42110" s="119"/>
    </row>
    <row r="42111" spans="7:8">
      <c r="G42111" s="118"/>
      <c r="H42111" s="119"/>
    </row>
    <row r="42112" spans="7:8">
      <c r="G42112" s="118"/>
      <c r="H42112" s="119"/>
    </row>
    <row r="42113" spans="7:8">
      <c r="G42113" s="118"/>
      <c r="H42113" s="119"/>
    </row>
    <row r="42114" spans="7:8">
      <c r="G42114" s="118"/>
      <c r="H42114" s="119"/>
    </row>
    <row r="42115" spans="7:8">
      <c r="G42115" s="118"/>
      <c r="H42115" s="119"/>
    </row>
    <row r="42116" spans="7:8">
      <c r="G42116" s="118"/>
      <c r="H42116" s="119"/>
    </row>
    <row r="42117" spans="7:8">
      <c r="G42117" s="118"/>
      <c r="H42117" s="119"/>
    </row>
    <row r="42118" spans="7:8">
      <c r="G42118" s="118"/>
      <c r="H42118" s="119"/>
    </row>
    <row r="42119" spans="7:8">
      <c r="G42119" s="118"/>
      <c r="H42119" s="119"/>
    </row>
    <row r="42120" spans="7:8">
      <c r="G42120" s="118"/>
      <c r="H42120" s="119"/>
    </row>
    <row r="42121" spans="7:8">
      <c r="G42121" s="118"/>
      <c r="H42121" s="119"/>
    </row>
    <row r="42122" spans="7:8">
      <c r="G42122" s="118"/>
      <c r="H42122" s="119"/>
    </row>
    <row r="42123" spans="7:8">
      <c r="G42123" s="118"/>
      <c r="H42123" s="119"/>
    </row>
    <row r="42124" spans="7:8">
      <c r="G42124" s="118"/>
      <c r="H42124" s="119"/>
    </row>
    <row r="42125" spans="7:8">
      <c r="G42125" s="118"/>
      <c r="H42125" s="119"/>
    </row>
    <row r="42126" spans="7:8">
      <c r="G42126" s="118"/>
      <c r="H42126" s="119"/>
    </row>
    <row r="42127" spans="7:8">
      <c r="G42127" s="118"/>
      <c r="H42127" s="119"/>
    </row>
    <row r="42128" spans="7:8">
      <c r="G42128" s="118"/>
      <c r="H42128" s="119"/>
    </row>
    <row r="42129" spans="7:8">
      <c r="G42129" s="118"/>
      <c r="H42129" s="119"/>
    </row>
    <row r="42130" spans="7:8">
      <c r="G42130" s="118"/>
      <c r="H42130" s="119"/>
    </row>
    <row r="42131" spans="7:8">
      <c r="G42131" s="118"/>
      <c r="H42131" s="119"/>
    </row>
    <row r="42132" spans="7:8">
      <c r="G42132" s="118"/>
      <c r="H42132" s="119"/>
    </row>
    <row r="42133" spans="7:8">
      <c r="G42133" s="118"/>
      <c r="H42133" s="119"/>
    </row>
    <row r="42134" spans="7:8">
      <c r="G42134" s="118"/>
      <c r="H42134" s="119"/>
    </row>
    <row r="42135" spans="7:8">
      <c r="G42135" s="118"/>
      <c r="H42135" s="119"/>
    </row>
    <row r="42136" spans="7:8">
      <c r="G42136" s="118"/>
      <c r="H42136" s="119"/>
    </row>
    <row r="42137" spans="7:8">
      <c r="G42137" s="118"/>
      <c r="H42137" s="119"/>
    </row>
    <row r="42138" spans="7:8">
      <c r="G42138" s="118"/>
      <c r="H42138" s="119"/>
    </row>
    <row r="42139" spans="7:8">
      <c r="G42139" s="118"/>
      <c r="H42139" s="119"/>
    </row>
    <row r="42140" spans="7:8">
      <c r="G42140" s="118"/>
      <c r="H42140" s="119"/>
    </row>
    <row r="42141" spans="7:8">
      <c r="G42141" s="118"/>
      <c r="H42141" s="119"/>
    </row>
    <row r="42142" spans="7:8">
      <c r="G42142" s="118"/>
      <c r="H42142" s="119"/>
    </row>
    <row r="42143" spans="7:8">
      <c r="G42143" s="118"/>
      <c r="H42143" s="119"/>
    </row>
    <row r="42144" spans="7:8">
      <c r="G42144" s="118"/>
      <c r="H42144" s="119"/>
    </row>
    <row r="42145" spans="7:8">
      <c r="G42145" s="118"/>
      <c r="H42145" s="119"/>
    </row>
    <row r="42146" spans="7:8">
      <c r="G42146" s="118"/>
      <c r="H42146" s="119"/>
    </row>
    <row r="42147" spans="7:8">
      <c r="G42147" s="118"/>
      <c r="H42147" s="119"/>
    </row>
    <row r="42148" spans="7:8">
      <c r="G42148" s="118"/>
      <c r="H42148" s="119"/>
    </row>
    <row r="42149" spans="7:8">
      <c r="G42149" s="118"/>
      <c r="H42149" s="119"/>
    </row>
    <row r="42150" spans="7:8">
      <c r="G42150" s="118"/>
      <c r="H42150" s="119"/>
    </row>
    <row r="42151" spans="7:8">
      <c r="G42151" s="118"/>
      <c r="H42151" s="119"/>
    </row>
    <row r="42152" spans="7:8">
      <c r="G42152" s="118"/>
      <c r="H42152" s="119"/>
    </row>
    <row r="42153" spans="7:8">
      <c r="G42153" s="118"/>
      <c r="H42153" s="119"/>
    </row>
    <row r="42154" spans="7:8">
      <c r="G42154" s="118"/>
      <c r="H42154" s="119"/>
    </row>
    <row r="42155" spans="7:8">
      <c r="G42155" s="118"/>
      <c r="H42155" s="119"/>
    </row>
    <row r="42156" spans="7:8">
      <c r="G42156" s="118"/>
      <c r="H42156" s="119"/>
    </row>
    <row r="42157" spans="7:8">
      <c r="G42157" s="118"/>
      <c r="H42157" s="119"/>
    </row>
    <row r="42158" spans="7:8">
      <c r="G42158" s="118"/>
      <c r="H42158" s="119"/>
    </row>
    <row r="42159" spans="7:8">
      <c r="G42159" s="118"/>
      <c r="H42159" s="119"/>
    </row>
    <row r="42160" spans="7:8">
      <c r="G42160" s="118"/>
      <c r="H42160" s="119"/>
    </row>
    <row r="42161" spans="7:8">
      <c r="G42161" s="118"/>
      <c r="H42161" s="119"/>
    </row>
    <row r="42162" spans="7:8">
      <c r="G42162" s="118"/>
      <c r="H42162" s="119"/>
    </row>
    <row r="42163" spans="7:8">
      <c r="G42163" s="118"/>
      <c r="H42163" s="119"/>
    </row>
    <row r="42164" spans="7:8">
      <c r="G42164" s="118"/>
      <c r="H42164" s="119"/>
    </row>
    <row r="42165" spans="7:8">
      <c r="G42165" s="118"/>
      <c r="H42165" s="119"/>
    </row>
    <row r="42166" spans="7:8">
      <c r="G42166" s="118"/>
      <c r="H42166" s="119"/>
    </row>
    <row r="42167" spans="7:8">
      <c r="G42167" s="118"/>
      <c r="H42167" s="119"/>
    </row>
    <row r="42168" spans="7:8">
      <c r="G42168" s="118"/>
      <c r="H42168" s="119"/>
    </row>
    <row r="42169" spans="7:8">
      <c r="G42169" s="118"/>
      <c r="H42169" s="119"/>
    </row>
    <row r="42170" spans="7:8">
      <c r="G42170" s="118"/>
      <c r="H42170" s="119"/>
    </row>
    <row r="42171" spans="7:8">
      <c r="G42171" s="118"/>
      <c r="H42171" s="119"/>
    </row>
    <row r="42172" spans="7:8">
      <c r="G42172" s="118"/>
      <c r="H42172" s="119"/>
    </row>
    <row r="42173" spans="7:8">
      <c r="G42173" s="118"/>
      <c r="H42173" s="119"/>
    </row>
    <row r="42174" spans="7:8">
      <c r="G42174" s="118"/>
      <c r="H42174" s="119"/>
    </row>
    <row r="42175" spans="7:8">
      <c r="G42175" s="118"/>
      <c r="H42175" s="119"/>
    </row>
    <row r="42176" spans="7:8">
      <c r="G42176" s="118"/>
      <c r="H42176" s="119"/>
    </row>
    <row r="42177" spans="7:8">
      <c r="G42177" s="118"/>
      <c r="H42177" s="119"/>
    </row>
    <row r="42178" spans="7:8">
      <c r="G42178" s="118"/>
      <c r="H42178" s="119"/>
    </row>
    <row r="42179" spans="7:8">
      <c r="G42179" s="118"/>
      <c r="H42179" s="119"/>
    </row>
    <row r="42180" spans="7:8">
      <c r="G42180" s="118"/>
      <c r="H42180" s="119"/>
    </row>
    <row r="42181" spans="7:8">
      <c r="G42181" s="118"/>
      <c r="H42181" s="119"/>
    </row>
    <row r="42182" spans="7:8">
      <c r="G42182" s="118"/>
      <c r="H42182" s="119"/>
    </row>
    <row r="42183" spans="7:8">
      <c r="G42183" s="118"/>
      <c r="H42183" s="119"/>
    </row>
    <row r="42184" spans="7:8">
      <c r="G42184" s="118"/>
      <c r="H42184" s="119"/>
    </row>
    <row r="42185" spans="7:8">
      <c r="G42185" s="118"/>
      <c r="H42185" s="119"/>
    </row>
    <row r="42186" spans="7:8">
      <c r="G42186" s="118"/>
      <c r="H42186" s="119"/>
    </row>
    <row r="42187" spans="7:8">
      <c r="G42187" s="118"/>
      <c r="H42187" s="119"/>
    </row>
    <row r="42188" spans="7:8">
      <c r="G42188" s="118"/>
      <c r="H42188" s="119"/>
    </row>
    <row r="42189" spans="7:8">
      <c r="G42189" s="118"/>
      <c r="H42189" s="119"/>
    </row>
    <row r="42190" spans="7:8">
      <c r="G42190" s="118"/>
      <c r="H42190" s="119"/>
    </row>
    <row r="42191" spans="7:8">
      <c r="G42191" s="118"/>
      <c r="H42191" s="119"/>
    </row>
    <row r="42192" spans="7:8">
      <c r="G42192" s="118"/>
      <c r="H42192" s="119"/>
    </row>
    <row r="42193" spans="7:8">
      <c r="G42193" s="118"/>
      <c r="H42193" s="119"/>
    </row>
    <row r="42194" spans="7:8">
      <c r="G42194" s="118"/>
      <c r="H42194" s="119"/>
    </row>
    <row r="42195" spans="7:8">
      <c r="G42195" s="118"/>
      <c r="H42195" s="119"/>
    </row>
    <row r="42196" spans="7:8">
      <c r="G42196" s="118"/>
      <c r="H42196" s="119"/>
    </row>
    <row r="42197" spans="7:8">
      <c r="G42197" s="118"/>
      <c r="H42197" s="119"/>
    </row>
    <row r="42198" spans="7:8">
      <c r="G42198" s="118"/>
      <c r="H42198" s="119"/>
    </row>
    <row r="42199" spans="7:8">
      <c r="G42199" s="118"/>
      <c r="H42199" s="119"/>
    </row>
    <row r="42200" spans="7:8">
      <c r="G42200" s="118"/>
      <c r="H42200" s="119"/>
    </row>
    <row r="42201" spans="7:8">
      <c r="G42201" s="118"/>
      <c r="H42201" s="119"/>
    </row>
    <row r="42202" spans="7:8">
      <c r="G42202" s="118"/>
      <c r="H42202" s="119"/>
    </row>
    <row r="42203" spans="7:8">
      <c r="G42203" s="118"/>
      <c r="H42203" s="119"/>
    </row>
    <row r="42204" spans="7:8">
      <c r="G42204" s="118"/>
      <c r="H42204" s="119"/>
    </row>
    <row r="42205" spans="7:8">
      <c r="G42205" s="118"/>
      <c r="H42205" s="119"/>
    </row>
    <row r="42206" spans="7:8">
      <c r="G42206" s="118"/>
      <c r="H42206" s="119"/>
    </row>
    <row r="42207" spans="7:8">
      <c r="G42207" s="118"/>
      <c r="H42207" s="119"/>
    </row>
    <row r="42208" spans="7:8">
      <c r="G42208" s="118"/>
      <c r="H42208" s="119"/>
    </row>
    <row r="42209" spans="7:8">
      <c r="G42209" s="118"/>
      <c r="H42209" s="119"/>
    </row>
    <row r="42210" spans="7:8">
      <c r="G42210" s="118"/>
      <c r="H42210" s="119"/>
    </row>
    <row r="42211" spans="7:8">
      <c r="G42211" s="118"/>
      <c r="H42211" s="119"/>
    </row>
    <row r="42212" spans="7:8">
      <c r="G42212" s="118"/>
      <c r="H42212" s="119"/>
    </row>
    <row r="42213" spans="7:8">
      <c r="G42213" s="118"/>
      <c r="H42213" s="119"/>
    </row>
    <row r="42214" spans="7:8">
      <c r="G42214" s="118"/>
      <c r="H42214" s="119"/>
    </row>
    <row r="42215" spans="7:8">
      <c r="G42215" s="118"/>
      <c r="H42215" s="119"/>
    </row>
    <row r="42216" spans="7:8">
      <c r="G42216" s="118"/>
      <c r="H42216" s="119"/>
    </row>
    <row r="42217" spans="7:8">
      <c r="G42217" s="118"/>
      <c r="H42217" s="119"/>
    </row>
    <row r="42218" spans="7:8">
      <c r="G42218" s="118"/>
      <c r="H42218" s="119"/>
    </row>
    <row r="42219" spans="7:8">
      <c r="G42219" s="118"/>
      <c r="H42219" s="119"/>
    </row>
    <row r="42220" spans="7:8">
      <c r="G42220" s="118"/>
      <c r="H42220" s="119"/>
    </row>
    <row r="42221" spans="7:8">
      <c r="G42221" s="118"/>
      <c r="H42221" s="119"/>
    </row>
    <row r="42222" spans="7:8">
      <c r="G42222" s="118"/>
      <c r="H42222" s="119"/>
    </row>
    <row r="42223" spans="7:8">
      <c r="G42223" s="118"/>
      <c r="H42223" s="119"/>
    </row>
    <row r="42224" spans="7:8">
      <c r="G42224" s="118"/>
      <c r="H42224" s="119"/>
    </row>
    <row r="42225" spans="7:8">
      <c r="G42225" s="118"/>
      <c r="H42225" s="119"/>
    </row>
    <row r="42226" spans="7:8">
      <c r="G42226" s="118"/>
      <c r="H42226" s="119"/>
    </row>
    <row r="42227" spans="7:8">
      <c r="G42227" s="118"/>
      <c r="H42227" s="119"/>
    </row>
    <row r="42228" spans="7:8">
      <c r="G42228" s="118"/>
      <c r="H42228" s="119"/>
    </row>
    <row r="42229" spans="7:8">
      <c r="G42229" s="118"/>
      <c r="H42229" s="119"/>
    </row>
    <row r="42230" spans="7:8">
      <c r="G42230" s="118"/>
      <c r="H42230" s="119"/>
    </row>
    <row r="42231" spans="7:8">
      <c r="G42231" s="118"/>
      <c r="H42231" s="119"/>
    </row>
    <row r="42232" spans="7:8">
      <c r="G42232" s="118"/>
      <c r="H42232" s="119"/>
    </row>
    <row r="42233" spans="7:8">
      <c r="G42233" s="118"/>
      <c r="H42233" s="119"/>
    </row>
    <row r="42234" spans="7:8">
      <c r="G42234" s="118"/>
      <c r="H42234" s="119"/>
    </row>
    <row r="42235" spans="7:8">
      <c r="G42235" s="118"/>
      <c r="H42235" s="119"/>
    </row>
    <row r="42236" spans="7:8">
      <c r="G42236" s="118"/>
      <c r="H42236" s="119"/>
    </row>
    <row r="42237" spans="7:8">
      <c r="G42237" s="118"/>
      <c r="H42237" s="119"/>
    </row>
    <row r="42238" spans="7:8">
      <c r="G42238" s="118"/>
      <c r="H42238" s="119"/>
    </row>
    <row r="42239" spans="7:8">
      <c r="G42239" s="118"/>
      <c r="H42239" s="119"/>
    </row>
    <row r="42240" spans="7:8">
      <c r="G42240" s="118"/>
      <c r="H42240" s="119"/>
    </row>
    <row r="42241" spans="7:8">
      <c r="G42241" s="118"/>
      <c r="H42241" s="119"/>
    </row>
    <row r="42242" spans="7:8">
      <c r="G42242" s="118"/>
      <c r="H42242" s="119"/>
    </row>
    <row r="42243" spans="7:8">
      <c r="G42243" s="118"/>
      <c r="H42243" s="119"/>
    </row>
    <row r="42244" spans="7:8">
      <c r="G42244" s="118"/>
      <c r="H42244" s="119"/>
    </row>
    <row r="42245" spans="7:8">
      <c r="G42245" s="118"/>
      <c r="H42245" s="119"/>
    </row>
    <row r="42246" spans="7:8">
      <c r="G42246" s="118"/>
      <c r="H42246" s="119"/>
    </row>
    <row r="42247" spans="7:8">
      <c r="G42247" s="118"/>
      <c r="H42247" s="119"/>
    </row>
    <row r="42248" spans="7:8">
      <c r="G42248" s="118"/>
      <c r="H42248" s="119"/>
    </row>
    <row r="42249" spans="7:8">
      <c r="G42249" s="118"/>
      <c r="H42249" s="119"/>
    </row>
    <row r="42250" spans="7:8">
      <c r="G42250" s="118"/>
      <c r="H42250" s="119"/>
    </row>
    <row r="42251" spans="7:8">
      <c r="G42251" s="118"/>
      <c r="H42251" s="119"/>
    </row>
    <row r="42252" spans="7:8">
      <c r="G42252" s="118"/>
      <c r="H42252" s="119"/>
    </row>
    <row r="42253" spans="7:8">
      <c r="G42253" s="118"/>
      <c r="H42253" s="119"/>
    </row>
    <row r="42254" spans="7:8">
      <c r="G42254" s="118"/>
      <c r="H42254" s="119"/>
    </row>
    <row r="42255" spans="7:8">
      <c r="G42255" s="118"/>
      <c r="H42255" s="119"/>
    </row>
    <row r="42256" spans="7:8">
      <c r="G42256" s="118"/>
      <c r="H42256" s="119"/>
    </row>
    <row r="42257" spans="7:8">
      <c r="G42257" s="118"/>
      <c r="H42257" s="119"/>
    </row>
    <row r="42258" spans="7:8">
      <c r="G42258" s="118"/>
      <c r="H42258" s="119"/>
    </row>
    <row r="42259" spans="7:8">
      <c r="G42259" s="118"/>
      <c r="H42259" s="119"/>
    </row>
    <row r="42260" spans="7:8">
      <c r="G42260" s="118"/>
      <c r="H42260" s="119"/>
    </row>
    <row r="42261" spans="7:8">
      <c r="G42261" s="118"/>
      <c r="H42261" s="119"/>
    </row>
    <row r="42262" spans="7:8">
      <c r="G42262" s="118"/>
      <c r="H42262" s="119"/>
    </row>
    <row r="42263" spans="7:8">
      <c r="G42263" s="118"/>
      <c r="H42263" s="119"/>
    </row>
    <row r="42264" spans="7:8">
      <c r="G42264" s="118"/>
      <c r="H42264" s="119"/>
    </row>
    <row r="42265" spans="7:8">
      <c r="G42265" s="118"/>
      <c r="H42265" s="119"/>
    </row>
    <row r="42266" spans="7:8">
      <c r="G42266" s="118"/>
      <c r="H42266" s="119"/>
    </row>
    <row r="42267" spans="7:8">
      <c r="G42267" s="118"/>
      <c r="H42267" s="119"/>
    </row>
    <row r="42268" spans="7:8">
      <c r="G42268" s="118"/>
      <c r="H42268" s="119"/>
    </row>
    <row r="42269" spans="7:8">
      <c r="G42269" s="118"/>
      <c r="H42269" s="119"/>
    </row>
    <row r="42270" spans="7:8">
      <c r="G42270" s="118"/>
      <c r="H42270" s="119"/>
    </row>
    <row r="42271" spans="7:8">
      <c r="G42271" s="118"/>
      <c r="H42271" s="119"/>
    </row>
    <row r="42272" spans="7:8">
      <c r="G42272" s="118"/>
      <c r="H42272" s="119"/>
    </row>
    <row r="42273" spans="7:8">
      <c r="G42273" s="118"/>
      <c r="H42273" s="119"/>
    </row>
    <row r="42274" spans="7:8">
      <c r="G42274" s="118"/>
      <c r="H42274" s="119"/>
    </row>
    <row r="42275" spans="7:8">
      <c r="G42275" s="118"/>
      <c r="H42275" s="119"/>
    </row>
    <row r="42276" spans="7:8">
      <c r="G42276" s="118"/>
      <c r="H42276" s="119"/>
    </row>
    <row r="42277" spans="7:8">
      <c r="G42277" s="118"/>
      <c r="H42277" s="119"/>
    </row>
    <row r="42278" spans="7:8">
      <c r="G42278" s="118"/>
      <c r="H42278" s="119"/>
    </row>
    <row r="42279" spans="7:8">
      <c r="G42279" s="118"/>
      <c r="H42279" s="119"/>
    </row>
    <row r="42280" spans="7:8">
      <c r="G42280" s="118"/>
      <c r="H42280" s="119"/>
    </row>
    <row r="42281" spans="7:8">
      <c r="G42281" s="118"/>
      <c r="H42281" s="119"/>
    </row>
    <row r="42282" spans="7:8">
      <c r="G42282" s="118"/>
      <c r="H42282" s="119"/>
    </row>
    <row r="42283" spans="7:8">
      <c r="G42283" s="118"/>
      <c r="H42283" s="119"/>
    </row>
    <row r="42284" spans="7:8">
      <c r="G42284" s="118"/>
      <c r="H42284" s="119"/>
    </row>
    <row r="42285" spans="7:8">
      <c r="G42285" s="118"/>
      <c r="H42285" s="119"/>
    </row>
    <row r="42286" spans="7:8">
      <c r="G42286" s="118"/>
      <c r="H42286" s="119"/>
    </row>
    <row r="42287" spans="7:8">
      <c r="G42287" s="118"/>
      <c r="H42287" s="119"/>
    </row>
    <row r="42288" spans="7:8">
      <c r="G42288" s="118"/>
      <c r="H42288" s="119"/>
    </row>
    <row r="42289" spans="7:8">
      <c r="G42289" s="118"/>
      <c r="H42289" s="119"/>
    </row>
    <row r="42290" spans="7:8">
      <c r="G42290" s="118"/>
      <c r="H42290" s="119"/>
    </row>
    <row r="42291" spans="7:8">
      <c r="G42291" s="118"/>
      <c r="H42291" s="119"/>
    </row>
    <row r="42292" spans="7:8">
      <c r="G42292" s="118"/>
      <c r="H42292" s="119"/>
    </row>
    <row r="42293" spans="7:8">
      <c r="G42293" s="118"/>
      <c r="H42293" s="119"/>
    </row>
    <row r="42294" spans="7:8">
      <c r="G42294" s="118"/>
      <c r="H42294" s="119"/>
    </row>
    <row r="42295" spans="7:8">
      <c r="G42295" s="118"/>
      <c r="H42295" s="119"/>
    </row>
    <row r="42296" spans="7:8">
      <c r="G42296" s="118"/>
      <c r="H42296" s="119"/>
    </row>
    <row r="42297" spans="7:8">
      <c r="G42297" s="118"/>
      <c r="H42297" s="119"/>
    </row>
    <row r="42298" spans="7:8">
      <c r="G42298" s="118"/>
      <c r="H42298" s="119"/>
    </row>
    <row r="42299" spans="7:8">
      <c r="G42299" s="118"/>
      <c r="H42299" s="119"/>
    </row>
    <row r="42300" spans="7:8">
      <c r="G42300" s="118"/>
      <c r="H42300" s="119"/>
    </row>
    <row r="42301" spans="7:8">
      <c r="G42301" s="118"/>
      <c r="H42301" s="119"/>
    </row>
    <row r="42302" spans="7:8">
      <c r="G42302" s="118"/>
      <c r="H42302" s="119"/>
    </row>
    <row r="42303" spans="7:8">
      <c r="G42303" s="118"/>
      <c r="H42303" s="119"/>
    </row>
    <row r="42304" spans="7:8">
      <c r="G42304" s="118"/>
      <c r="H42304" s="119"/>
    </row>
    <row r="42305" spans="7:8">
      <c r="G42305" s="118"/>
      <c r="H42305" s="119"/>
    </row>
    <row r="42306" spans="7:8">
      <c r="G42306" s="118"/>
      <c r="H42306" s="119"/>
    </row>
    <row r="42307" spans="7:8">
      <c r="G42307" s="118"/>
      <c r="H42307" s="119"/>
    </row>
    <row r="42308" spans="7:8">
      <c r="G42308" s="118"/>
      <c r="H42308" s="119"/>
    </row>
    <row r="42309" spans="7:8">
      <c r="G42309" s="118"/>
      <c r="H42309" s="119"/>
    </row>
    <row r="42310" spans="7:8">
      <c r="G42310" s="118"/>
      <c r="H42310" s="119"/>
    </row>
    <row r="42311" spans="7:8">
      <c r="G42311" s="118"/>
      <c r="H42311" s="119"/>
    </row>
    <row r="42312" spans="7:8">
      <c r="G42312" s="118"/>
      <c r="H42312" s="119"/>
    </row>
    <row r="42313" spans="7:8">
      <c r="G42313" s="118"/>
      <c r="H42313" s="119"/>
    </row>
    <row r="42314" spans="7:8">
      <c r="G42314" s="118"/>
      <c r="H42314" s="119"/>
    </row>
    <row r="42315" spans="7:8">
      <c r="G42315" s="118"/>
      <c r="H42315" s="119"/>
    </row>
    <row r="42316" spans="7:8">
      <c r="G42316" s="118"/>
      <c r="H42316" s="119"/>
    </row>
    <row r="42317" spans="7:8">
      <c r="G42317" s="118"/>
      <c r="H42317" s="119"/>
    </row>
    <row r="42318" spans="7:8">
      <c r="G42318" s="118"/>
      <c r="H42318" s="119"/>
    </row>
    <row r="42319" spans="7:8">
      <c r="G42319" s="118"/>
      <c r="H42319" s="119"/>
    </row>
    <row r="42320" spans="7:8">
      <c r="G42320" s="118"/>
      <c r="H42320" s="119"/>
    </row>
    <row r="42321" spans="7:8">
      <c r="G42321" s="118"/>
      <c r="H42321" s="119"/>
    </row>
    <row r="42322" spans="7:8">
      <c r="G42322" s="118"/>
      <c r="H42322" s="119"/>
    </row>
    <row r="42323" spans="7:8">
      <c r="G42323" s="118"/>
      <c r="H42323" s="119"/>
    </row>
    <row r="42324" spans="7:8">
      <c r="G42324" s="118"/>
      <c r="H42324" s="119"/>
    </row>
    <row r="42325" spans="7:8">
      <c r="G42325" s="118"/>
      <c r="H42325" s="119"/>
    </row>
    <row r="42326" spans="7:8">
      <c r="G42326" s="118"/>
      <c r="H42326" s="119"/>
    </row>
    <row r="42327" spans="7:8">
      <c r="G42327" s="118"/>
      <c r="H42327" s="119"/>
    </row>
    <row r="42328" spans="7:8">
      <c r="G42328" s="118"/>
      <c r="H42328" s="119"/>
    </row>
    <row r="42329" spans="7:8">
      <c r="G42329" s="118"/>
      <c r="H42329" s="119"/>
    </row>
    <row r="42330" spans="7:8">
      <c r="G42330" s="118"/>
      <c r="H42330" s="119"/>
    </row>
    <row r="42331" spans="7:8">
      <c r="G42331" s="118"/>
      <c r="H42331" s="119"/>
    </row>
    <row r="42332" spans="7:8">
      <c r="G42332" s="118"/>
      <c r="H42332" s="119"/>
    </row>
    <row r="42333" spans="7:8">
      <c r="G42333" s="118"/>
      <c r="H42333" s="119"/>
    </row>
    <row r="42334" spans="7:8">
      <c r="G42334" s="118"/>
      <c r="H42334" s="119"/>
    </row>
    <row r="42335" spans="7:8">
      <c r="G42335" s="118"/>
      <c r="H42335" s="119"/>
    </row>
    <row r="42336" spans="7:8">
      <c r="G42336" s="118"/>
      <c r="H42336" s="119"/>
    </row>
    <row r="42337" spans="7:8">
      <c r="G42337" s="118"/>
      <c r="H42337" s="119"/>
    </row>
    <row r="42338" spans="7:8">
      <c r="G42338" s="118"/>
      <c r="H42338" s="119"/>
    </row>
    <row r="42339" spans="7:8">
      <c r="G42339" s="118"/>
      <c r="H42339" s="119"/>
    </row>
    <row r="42340" spans="7:8">
      <c r="G42340" s="118"/>
      <c r="H42340" s="119"/>
    </row>
    <row r="42341" spans="7:8">
      <c r="G42341" s="118"/>
      <c r="H42341" s="119"/>
    </row>
    <row r="42342" spans="7:8">
      <c r="G42342" s="118"/>
      <c r="H42342" s="119"/>
    </row>
    <row r="42343" spans="7:8">
      <c r="G42343" s="118"/>
      <c r="H42343" s="119"/>
    </row>
    <row r="42344" spans="7:8">
      <c r="G42344" s="118"/>
      <c r="H42344" s="119"/>
    </row>
    <row r="42345" spans="7:8">
      <c r="G42345" s="118"/>
      <c r="H42345" s="119"/>
    </row>
    <row r="42346" spans="7:8">
      <c r="G42346" s="118"/>
      <c r="H42346" s="119"/>
    </row>
    <row r="42347" spans="7:8">
      <c r="G42347" s="118"/>
      <c r="H42347" s="119"/>
    </row>
    <row r="42348" spans="7:8">
      <c r="G42348" s="118"/>
      <c r="H42348" s="119"/>
    </row>
    <row r="42349" spans="7:8">
      <c r="G42349" s="118"/>
      <c r="H42349" s="119"/>
    </row>
    <row r="42350" spans="7:8">
      <c r="G42350" s="118"/>
      <c r="H42350" s="119"/>
    </row>
    <row r="42351" spans="7:8">
      <c r="G42351" s="118"/>
      <c r="H42351" s="119"/>
    </row>
    <row r="42352" spans="7:8">
      <c r="G42352" s="118"/>
      <c r="H42352" s="119"/>
    </row>
    <row r="42353" spans="7:8">
      <c r="G42353" s="118"/>
      <c r="H42353" s="119"/>
    </row>
    <row r="42354" spans="7:8">
      <c r="G42354" s="118"/>
      <c r="H42354" s="119"/>
    </row>
    <row r="42355" spans="7:8">
      <c r="G42355" s="118"/>
      <c r="H42355" s="119"/>
    </row>
    <row r="42356" spans="7:8">
      <c r="G42356" s="118"/>
      <c r="H42356" s="119"/>
    </row>
    <row r="42357" spans="7:8">
      <c r="G42357" s="118"/>
      <c r="H42357" s="119"/>
    </row>
    <row r="42358" spans="7:8">
      <c r="G42358" s="118"/>
      <c r="H42358" s="119"/>
    </row>
    <row r="42359" spans="7:8">
      <c r="G42359" s="118"/>
      <c r="H42359" s="119"/>
    </row>
    <row r="42360" spans="7:8">
      <c r="G42360" s="118"/>
      <c r="H42360" s="119"/>
    </row>
    <row r="42361" spans="7:8">
      <c r="G42361" s="118"/>
      <c r="H42361" s="119"/>
    </row>
    <row r="42362" spans="7:8">
      <c r="G42362" s="118"/>
      <c r="H42362" s="119"/>
    </row>
    <row r="42363" spans="7:8">
      <c r="G42363" s="118"/>
      <c r="H42363" s="119"/>
    </row>
    <row r="42364" spans="7:8">
      <c r="G42364" s="118"/>
      <c r="H42364" s="119"/>
    </row>
    <row r="42365" spans="7:8">
      <c r="G42365" s="118"/>
      <c r="H42365" s="119"/>
    </row>
    <row r="42366" spans="7:8">
      <c r="G42366" s="118"/>
      <c r="H42366" s="119"/>
    </row>
    <row r="42367" spans="7:8">
      <c r="G42367" s="118"/>
      <c r="H42367" s="119"/>
    </row>
    <row r="42368" spans="7:8">
      <c r="G42368" s="118"/>
      <c r="H42368" s="119"/>
    </row>
    <row r="42369" spans="7:8">
      <c r="G42369" s="118"/>
      <c r="H42369" s="119"/>
    </row>
    <row r="42370" spans="7:8">
      <c r="G42370" s="118"/>
      <c r="H42370" s="119"/>
    </row>
    <row r="42371" spans="7:8">
      <c r="G42371" s="118"/>
      <c r="H42371" s="119"/>
    </row>
    <row r="42372" spans="7:8">
      <c r="G42372" s="118"/>
      <c r="H42372" s="119"/>
    </row>
    <row r="42373" spans="7:8">
      <c r="G42373" s="118"/>
      <c r="H42373" s="119"/>
    </row>
    <row r="42374" spans="7:8">
      <c r="G42374" s="118"/>
      <c r="H42374" s="119"/>
    </row>
    <row r="42375" spans="7:8">
      <c r="G42375" s="118"/>
      <c r="H42375" s="119"/>
    </row>
    <row r="42376" spans="7:8">
      <c r="G42376" s="118"/>
      <c r="H42376" s="119"/>
    </row>
    <row r="42377" spans="7:8">
      <c r="G42377" s="118"/>
      <c r="H42377" s="119"/>
    </row>
    <row r="42378" spans="7:8">
      <c r="G42378" s="118"/>
      <c r="H42378" s="119"/>
    </row>
    <row r="42379" spans="7:8">
      <c r="G42379" s="118"/>
      <c r="H42379" s="119"/>
    </row>
    <row r="42380" spans="7:8">
      <c r="G42380" s="118"/>
      <c r="H42380" s="119"/>
    </row>
    <row r="42381" spans="7:8">
      <c r="G42381" s="118"/>
      <c r="H42381" s="119"/>
    </row>
    <row r="42382" spans="7:8">
      <c r="G42382" s="118"/>
      <c r="H42382" s="119"/>
    </row>
    <row r="42383" spans="7:8">
      <c r="G42383" s="118"/>
      <c r="H42383" s="119"/>
    </row>
    <row r="42384" spans="7:8">
      <c r="G42384" s="118"/>
      <c r="H42384" s="119"/>
    </row>
    <row r="42385" spans="7:8">
      <c r="G42385" s="118"/>
      <c r="H42385" s="119"/>
    </row>
    <row r="42386" spans="7:8">
      <c r="G42386" s="118"/>
      <c r="H42386" s="119"/>
    </row>
    <row r="42387" spans="7:8">
      <c r="G42387" s="118"/>
      <c r="H42387" s="119"/>
    </row>
    <row r="42388" spans="7:8">
      <c r="G42388" s="118"/>
      <c r="H42388" s="119"/>
    </row>
    <row r="42389" spans="7:8">
      <c r="G42389" s="118"/>
      <c r="H42389" s="119"/>
    </row>
    <row r="42390" spans="7:8">
      <c r="G42390" s="118"/>
      <c r="H42390" s="119"/>
    </row>
    <row r="42391" spans="7:8">
      <c r="G42391" s="118"/>
      <c r="H42391" s="119"/>
    </row>
    <row r="42392" spans="7:8">
      <c r="G42392" s="118"/>
      <c r="H42392" s="119"/>
    </row>
    <row r="42393" spans="7:8">
      <c r="G42393" s="118"/>
      <c r="H42393" s="119"/>
    </row>
    <row r="42394" spans="7:8">
      <c r="G42394" s="118"/>
      <c r="H42394" s="119"/>
    </row>
    <row r="42395" spans="7:8">
      <c r="G42395" s="118"/>
      <c r="H42395" s="119"/>
    </row>
    <row r="42396" spans="7:8">
      <c r="G42396" s="118"/>
      <c r="H42396" s="119"/>
    </row>
    <row r="42397" spans="7:8">
      <c r="G42397" s="118"/>
      <c r="H42397" s="119"/>
    </row>
    <row r="42398" spans="7:8">
      <c r="G42398" s="118"/>
      <c r="H42398" s="119"/>
    </row>
    <row r="42399" spans="7:8">
      <c r="G42399" s="118"/>
      <c r="H42399" s="119"/>
    </row>
    <row r="42400" spans="7:8">
      <c r="G42400" s="118"/>
      <c r="H42400" s="119"/>
    </row>
    <row r="42401" spans="7:8">
      <c r="G42401" s="118"/>
      <c r="H42401" s="119"/>
    </row>
    <row r="42402" spans="7:8">
      <c r="G42402" s="118"/>
      <c r="H42402" s="119"/>
    </row>
    <row r="42403" spans="7:8">
      <c r="G42403" s="118"/>
      <c r="H42403" s="119"/>
    </row>
    <row r="42404" spans="7:8">
      <c r="G42404" s="118"/>
      <c r="H42404" s="119"/>
    </row>
    <row r="42405" spans="7:8">
      <c r="G42405" s="118"/>
      <c r="H42405" s="119"/>
    </row>
    <row r="42406" spans="7:8">
      <c r="G42406" s="118"/>
      <c r="H42406" s="119"/>
    </row>
    <row r="42407" spans="7:8">
      <c r="G42407" s="118"/>
      <c r="H42407" s="119"/>
    </row>
    <row r="42408" spans="7:8">
      <c r="G42408" s="118"/>
      <c r="H42408" s="119"/>
    </row>
    <row r="42409" spans="7:8">
      <c r="G42409" s="118"/>
      <c r="H42409" s="119"/>
    </row>
    <row r="42410" spans="7:8">
      <c r="G42410" s="118"/>
      <c r="H42410" s="119"/>
    </row>
    <row r="42411" spans="7:8">
      <c r="G42411" s="118"/>
      <c r="H42411" s="119"/>
    </row>
    <row r="42412" spans="7:8">
      <c r="G42412" s="118"/>
      <c r="H42412" s="119"/>
    </row>
    <row r="42413" spans="7:8">
      <c r="G42413" s="118"/>
      <c r="H42413" s="119"/>
    </row>
    <row r="42414" spans="7:8">
      <c r="G42414" s="118"/>
      <c r="H42414" s="119"/>
    </row>
    <row r="42415" spans="7:8">
      <c r="G42415" s="118"/>
      <c r="H42415" s="119"/>
    </row>
    <row r="42416" spans="7:8">
      <c r="G42416" s="118"/>
      <c r="H42416" s="119"/>
    </row>
    <row r="42417" spans="7:8">
      <c r="G42417" s="118"/>
      <c r="H42417" s="119"/>
    </row>
    <row r="42418" spans="7:8">
      <c r="G42418" s="118"/>
      <c r="H42418" s="119"/>
    </row>
    <row r="42419" spans="7:8">
      <c r="G42419" s="118"/>
      <c r="H42419" s="119"/>
    </row>
    <row r="42420" spans="7:8">
      <c r="G42420" s="118"/>
      <c r="H42420" s="119"/>
    </row>
    <row r="42421" spans="7:8">
      <c r="G42421" s="118"/>
      <c r="H42421" s="119"/>
    </row>
    <row r="42422" spans="7:8">
      <c r="G42422" s="118"/>
      <c r="H42422" s="119"/>
    </row>
    <row r="42423" spans="7:8">
      <c r="G42423" s="118"/>
      <c r="H42423" s="119"/>
    </row>
    <row r="42424" spans="7:8">
      <c r="G42424" s="118"/>
      <c r="H42424" s="119"/>
    </row>
    <row r="42425" spans="7:8">
      <c r="G42425" s="118"/>
      <c r="H42425" s="119"/>
    </row>
    <row r="42426" spans="7:8">
      <c r="G42426" s="118"/>
      <c r="H42426" s="119"/>
    </row>
    <row r="42427" spans="7:8">
      <c r="G42427" s="118"/>
      <c r="H42427" s="119"/>
    </row>
    <row r="42428" spans="7:8">
      <c r="G42428" s="118"/>
      <c r="H42428" s="119"/>
    </row>
    <row r="42429" spans="7:8">
      <c r="G42429" s="118"/>
      <c r="H42429" s="119"/>
    </row>
    <row r="42430" spans="7:8">
      <c r="G42430" s="118"/>
      <c r="H42430" s="119"/>
    </row>
    <row r="42431" spans="7:8">
      <c r="G42431" s="118"/>
      <c r="H42431" s="119"/>
    </row>
    <row r="42432" spans="7:8">
      <c r="G42432" s="118"/>
      <c r="H42432" s="119"/>
    </row>
    <row r="42433" spans="7:8">
      <c r="G42433" s="118"/>
      <c r="H42433" s="119"/>
    </row>
    <row r="42434" spans="7:8">
      <c r="G42434" s="118"/>
      <c r="H42434" s="119"/>
    </row>
    <row r="42435" spans="7:8">
      <c r="G42435" s="118"/>
      <c r="H42435" s="119"/>
    </row>
    <row r="42436" spans="7:8">
      <c r="G42436" s="118"/>
      <c r="H42436" s="119"/>
    </row>
    <row r="42437" spans="7:8">
      <c r="G42437" s="118"/>
      <c r="H42437" s="119"/>
    </row>
    <row r="42438" spans="7:8">
      <c r="G42438" s="118"/>
      <c r="H42438" s="119"/>
    </row>
    <row r="42439" spans="7:8">
      <c r="G42439" s="118"/>
      <c r="H42439" s="119"/>
    </row>
    <row r="42440" spans="7:8">
      <c r="G42440" s="118"/>
      <c r="H42440" s="119"/>
    </row>
    <row r="42441" spans="7:8">
      <c r="G42441" s="118"/>
      <c r="H42441" s="119"/>
    </row>
    <row r="42442" spans="7:8">
      <c r="G42442" s="118"/>
      <c r="H42442" s="119"/>
    </row>
    <row r="42443" spans="7:8">
      <c r="G42443" s="118"/>
      <c r="H42443" s="119"/>
    </row>
    <row r="42444" spans="7:8">
      <c r="G42444" s="118"/>
      <c r="H42444" s="119"/>
    </row>
    <row r="42445" spans="7:8">
      <c r="G42445" s="118"/>
      <c r="H42445" s="119"/>
    </row>
    <row r="42446" spans="7:8">
      <c r="G42446" s="118"/>
      <c r="H42446" s="119"/>
    </row>
    <row r="42447" spans="7:8">
      <c r="G42447" s="118"/>
      <c r="H42447" s="119"/>
    </row>
    <row r="42448" spans="7:8">
      <c r="G42448" s="118"/>
      <c r="H42448" s="119"/>
    </row>
    <row r="42449" spans="7:8">
      <c r="G42449" s="118"/>
      <c r="H42449" s="119"/>
    </row>
    <row r="42450" spans="7:8">
      <c r="G42450" s="118"/>
      <c r="H42450" s="119"/>
    </row>
    <row r="42451" spans="7:8">
      <c r="G42451" s="118"/>
      <c r="H42451" s="119"/>
    </row>
    <row r="42452" spans="7:8">
      <c r="G42452" s="118"/>
      <c r="H42452" s="119"/>
    </row>
    <row r="42453" spans="7:8">
      <c r="G42453" s="118"/>
      <c r="H42453" s="119"/>
    </row>
    <row r="42454" spans="7:8">
      <c r="G42454" s="118"/>
      <c r="H42454" s="119"/>
    </row>
    <row r="42455" spans="7:8">
      <c r="G42455" s="118"/>
      <c r="H42455" s="119"/>
    </row>
    <row r="42456" spans="7:8">
      <c r="G42456" s="118"/>
      <c r="H42456" s="119"/>
    </row>
    <row r="42457" spans="7:8">
      <c r="G42457" s="118"/>
      <c r="H42457" s="119"/>
    </row>
    <row r="42458" spans="7:8">
      <c r="G42458" s="118"/>
      <c r="H42458" s="119"/>
    </row>
    <row r="42459" spans="7:8">
      <c r="G42459" s="118"/>
      <c r="H42459" s="119"/>
    </row>
    <row r="42460" spans="7:8">
      <c r="G42460" s="118"/>
      <c r="H42460" s="119"/>
    </row>
    <row r="42461" spans="7:8">
      <c r="G42461" s="118"/>
      <c r="H42461" s="119"/>
    </row>
    <row r="42462" spans="7:8">
      <c r="G42462" s="118"/>
      <c r="H42462" s="119"/>
    </row>
    <row r="42463" spans="7:8">
      <c r="G42463" s="118"/>
      <c r="H42463" s="119"/>
    </row>
    <row r="42464" spans="7:8">
      <c r="G42464" s="118"/>
      <c r="H42464" s="119"/>
    </row>
    <row r="42465" spans="7:8">
      <c r="G42465" s="118"/>
      <c r="H42465" s="119"/>
    </row>
    <row r="42466" spans="7:8">
      <c r="G42466" s="118"/>
      <c r="H42466" s="119"/>
    </row>
    <row r="42467" spans="7:8">
      <c r="G42467" s="118"/>
      <c r="H42467" s="119"/>
    </row>
    <row r="42468" spans="7:8">
      <c r="G42468" s="118"/>
      <c r="H42468" s="119"/>
    </row>
    <row r="42469" spans="7:8">
      <c r="G42469" s="118"/>
      <c r="H42469" s="119"/>
    </row>
    <row r="42470" spans="7:8">
      <c r="G42470" s="118"/>
      <c r="H42470" s="119"/>
    </row>
    <row r="42471" spans="7:8">
      <c r="G42471" s="118"/>
      <c r="H42471" s="119"/>
    </row>
    <row r="42472" spans="7:8">
      <c r="G42472" s="118"/>
      <c r="H42472" s="119"/>
    </row>
    <row r="42473" spans="7:8">
      <c r="G42473" s="118"/>
      <c r="H42473" s="119"/>
    </row>
    <row r="42474" spans="7:8">
      <c r="G42474" s="118"/>
      <c r="H42474" s="119"/>
    </row>
    <row r="42475" spans="7:8">
      <c r="G42475" s="118"/>
      <c r="H42475" s="119"/>
    </row>
    <row r="42476" spans="7:8">
      <c r="G42476" s="118"/>
      <c r="H42476" s="119"/>
    </row>
    <row r="42477" spans="7:8">
      <c r="G42477" s="118"/>
      <c r="H42477" s="119"/>
    </row>
    <row r="42478" spans="7:8">
      <c r="G42478" s="118"/>
      <c r="H42478" s="119"/>
    </row>
    <row r="42479" spans="7:8">
      <c r="G42479" s="118"/>
      <c r="H42479" s="119"/>
    </row>
    <row r="42480" spans="7:8">
      <c r="G42480" s="118"/>
      <c r="H42480" s="119"/>
    </row>
    <row r="42481" spans="7:8">
      <c r="G42481" s="118"/>
      <c r="H42481" s="119"/>
    </row>
    <row r="42482" spans="7:8">
      <c r="G42482" s="118"/>
      <c r="H42482" s="119"/>
    </row>
    <row r="42483" spans="7:8">
      <c r="G42483" s="118"/>
      <c r="H42483" s="119"/>
    </row>
    <row r="42484" spans="7:8">
      <c r="G42484" s="118"/>
      <c r="H42484" s="119"/>
    </row>
    <row r="42485" spans="7:8">
      <c r="G42485" s="118"/>
      <c r="H42485" s="119"/>
    </row>
    <row r="42486" spans="7:8">
      <c r="G42486" s="118"/>
      <c r="H42486" s="119"/>
    </row>
    <row r="42487" spans="7:8">
      <c r="G42487" s="118"/>
      <c r="H42487" s="119"/>
    </row>
    <row r="42488" spans="7:8">
      <c r="G42488" s="118"/>
      <c r="H42488" s="119"/>
    </row>
    <row r="42489" spans="7:8">
      <c r="G42489" s="118"/>
      <c r="H42489" s="119"/>
    </row>
    <row r="42490" spans="7:8">
      <c r="G42490" s="118"/>
      <c r="H42490" s="119"/>
    </row>
    <row r="42491" spans="7:8">
      <c r="G42491" s="118"/>
      <c r="H42491" s="119"/>
    </row>
    <row r="42492" spans="7:8">
      <c r="G42492" s="118"/>
      <c r="H42492" s="119"/>
    </row>
    <row r="42493" spans="7:8">
      <c r="G42493" s="118"/>
      <c r="H42493" s="119"/>
    </row>
    <row r="42494" spans="7:8">
      <c r="G42494" s="118"/>
      <c r="H42494" s="119"/>
    </row>
    <row r="42495" spans="7:8">
      <c r="G42495" s="118"/>
      <c r="H42495" s="119"/>
    </row>
    <row r="42496" spans="7:8">
      <c r="G42496" s="118"/>
      <c r="H42496" s="119"/>
    </row>
    <row r="42497" spans="7:8">
      <c r="G42497" s="118"/>
      <c r="H42497" s="119"/>
    </row>
    <row r="42498" spans="7:8">
      <c r="G42498" s="118"/>
      <c r="H42498" s="119"/>
    </row>
    <row r="42499" spans="7:8">
      <c r="G42499" s="118"/>
      <c r="H42499" s="119"/>
    </row>
    <row r="42500" spans="7:8">
      <c r="G42500" s="118"/>
      <c r="H42500" s="119"/>
    </row>
    <row r="42501" spans="7:8">
      <c r="G42501" s="118"/>
      <c r="H42501" s="119"/>
    </row>
    <row r="42502" spans="7:8">
      <c r="G42502" s="118"/>
      <c r="H42502" s="119"/>
    </row>
    <row r="42503" spans="7:8">
      <c r="G42503" s="118"/>
      <c r="H42503" s="119"/>
    </row>
    <row r="42504" spans="7:8">
      <c r="G42504" s="118"/>
      <c r="H42504" s="119"/>
    </row>
    <row r="42505" spans="7:8">
      <c r="G42505" s="118"/>
      <c r="H42505" s="119"/>
    </row>
    <row r="42506" spans="7:8">
      <c r="G42506" s="118"/>
      <c r="H42506" s="119"/>
    </row>
    <row r="42507" spans="7:8">
      <c r="G42507" s="118"/>
      <c r="H42507" s="119"/>
    </row>
    <row r="42508" spans="7:8">
      <c r="G42508" s="118"/>
      <c r="H42508" s="119"/>
    </row>
    <row r="42509" spans="7:8">
      <c r="G42509" s="118"/>
      <c r="H42509" s="119"/>
    </row>
    <row r="42510" spans="7:8">
      <c r="G42510" s="118"/>
      <c r="H42510" s="119"/>
    </row>
    <row r="42511" spans="7:8">
      <c r="G42511" s="118"/>
      <c r="H42511" s="119"/>
    </row>
    <row r="42512" spans="7:8">
      <c r="G42512" s="118"/>
      <c r="H42512" s="119"/>
    </row>
    <row r="42513" spans="7:8">
      <c r="G42513" s="118"/>
      <c r="H42513" s="119"/>
    </row>
    <row r="42514" spans="7:8">
      <c r="G42514" s="118"/>
      <c r="H42514" s="119"/>
    </row>
    <row r="42515" spans="7:8">
      <c r="G42515" s="118"/>
      <c r="H42515" s="119"/>
    </row>
    <row r="42516" spans="7:8">
      <c r="G42516" s="118"/>
      <c r="H42516" s="119"/>
    </row>
    <row r="42517" spans="7:8">
      <c r="G42517" s="118"/>
      <c r="H42517" s="119"/>
    </row>
    <row r="42518" spans="7:8">
      <c r="G42518" s="118"/>
      <c r="H42518" s="119"/>
    </row>
    <row r="42519" spans="7:8">
      <c r="G42519" s="118"/>
      <c r="H42519" s="119"/>
    </row>
    <row r="42520" spans="7:8">
      <c r="G42520" s="118"/>
      <c r="H42520" s="119"/>
    </row>
    <row r="42521" spans="7:8">
      <c r="G42521" s="118"/>
      <c r="H42521" s="119"/>
    </row>
    <row r="42522" spans="7:8">
      <c r="G42522" s="118"/>
      <c r="H42522" s="119"/>
    </row>
    <row r="42523" spans="7:8">
      <c r="G42523" s="118"/>
      <c r="H42523" s="119"/>
    </row>
    <row r="42524" spans="7:8">
      <c r="G42524" s="118"/>
      <c r="H42524" s="119"/>
    </row>
    <row r="42525" spans="7:8">
      <c r="G42525" s="118"/>
      <c r="H42525" s="119"/>
    </row>
    <row r="42526" spans="7:8">
      <c r="G42526" s="118"/>
      <c r="H42526" s="119"/>
    </row>
    <row r="42527" spans="7:8">
      <c r="G42527" s="118"/>
      <c r="H42527" s="119"/>
    </row>
    <row r="42528" spans="7:8">
      <c r="G42528" s="118"/>
      <c r="H42528" s="119"/>
    </row>
    <row r="42529" spans="7:8">
      <c r="G42529" s="118"/>
      <c r="H42529" s="119"/>
    </row>
    <row r="42530" spans="7:8">
      <c r="G42530" s="118"/>
      <c r="H42530" s="119"/>
    </row>
    <row r="42531" spans="7:8">
      <c r="G42531" s="118"/>
      <c r="H42531" s="119"/>
    </row>
    <row r="42532" spans="7:8">
      <c r="G42532" s="118"/>
      <c r="H42532" s="119"/>
    </row>
    <row r="42533" spans="7:8">
      <c r="G42533" s="118"/>
      <c r="H42533" s="119"/>
    </row>
    <row r="42534" spans="7:8">
      <c r="G42534" s="118"/>
      <c r="H42534" s="119"/>
    </row>
    <row r="42535" spans="7:8">
      <c r="G42535" s="118"/>
      <c r="H42535" s="119"/>
    </row>
    <row r="42536" spans="7:8">
      <c r="G42536" s="118"/>
      <c r="H42536" s="119"/>
    </row>
    <row r="42537" spans="7:8">
      <c r="G42537" s="118"/>
      <c r="H42537" s="119"/>
    </row>
    <row r="42538" spans="7:8">
      <c r="G42538" s="118"/>
      <c r="H42538" s="119"/>
    </row>
    <row r="42539" spans="7:8">
      <c r="G42539" s="118"/>
      <c r="H42539" s="119"/>
    </row>
    <row r="42540" spans="7:8">
      <c r="G42540" s="118"/>
      <c r="H42540" s="119"/>
    </row>
    <row r="42541" spans="7:8">
      <c r="G42541" s="118"/>
      <c r="H42541" s="119"/>
    </row>
    <row r="42542" spans="7:8">
      <c r="G42542" s="118"/>
      <c r="H42542" s="119"/>
    </row>
    <row r="42543" spans="7:8">
      <c r="G42543" s="118"/>
      <c r="H42543" s="119"/>
    </row>
    <row r="42544" spans="7:8">
      <c r="G42544" s="118"/>
      <c r="H42544" s="119"/>
    </row>
    <row r="42545" spans="7:8">
      <c r="G42545" s="118"/>
      <c r="H42545" s="119"/>
    </row>
    <row r="42546" spans="7:8">
      <c r="G42546" s="118"/>
      <c r="H42546" s="119"/>
    </row>
    <row r="42547" spans="7:8">
      <c r="G42547" s="118"/>
      <c r="H42547" s="119"/>
    </row>
    <row r="42548" spans="7:8">
      <c r="G42548" s="118"/>
      <c r="H42548" s="119"/>
    </row>
    <row r="42549" spans="7:8">
      <c r="G42549" s="118"/>
      <c r="H42549" s="119"/>
    </row>
    <row r="42550" spans="7:8">
      <c r="G42550" s="118"/>
      <c r="H42550" s="119"/>
    </row>
    <row r="42551" spans="7:8">
      <c r="G42551" s="118"/>
      <c r="H42551" s="119"/>
    </row>
    <row r="42552" spans="7:8">
      <c r="G42552" s="118"/>
      <c r="H42552" s="119"/>
    </row>
    <row r="42553" spans="7:8">
      <c r="G42553" s="118"/>
      <c r="H42553" s="119"/>
    </row>
    <row r="42554" spans="7:8">
      <c r="G42554" s="118"/>
      <c r="H42554" s="119"/>
    </row>
    <row r="42555" spans="7:8">
      <c r="G42555" s="118"/>
      <c r="H42555" s="119"/>
    </row>
    <row r="42556" spans="7:8">
      <c r="G42556" s="118"/>
      <c r="H42556" s="119"/>
    </row>
    <row r="42557" spans="7:8">
      <c r="G42557" s="118"/>
      <c r="H42557" s="119"/>
    </row>
    <row r="42558" spans="7:8">
      <c r="G42558" s="118"/>
      <c r="H42558" s="119"/>
    </row>
    <row r="42559" spans="7:8">
      <c r="G42559" s="118"/>
      <c r="H42559" s="119"/>
    </row>
    <row r="42560" spans="7:8">
      <c r="G42560" s="118"/>
      <c r="H42560" s="119"/>
    </row>
    <row r="42561" spans="7:8">
      <c r="G42561" s="118"/>
      <c r="H42561" s="119"/>
    </row>
    <row r="42562" spans="7:8">
      <c r="G42562" s="118"/>
      <c r="H42562" s="119"/>
    </row>
    <row r="42563" spans="7:8">
      <c r="G42563" s="118"/>
      <c r="H42563" s="119"/>
    </row>
    <row r="42564" spans="7:8">
      <c r="G42564" s="118"/>
      <c r="H42564" s="119"/>
    </row>
    <row r="42565" spans="7:8">
      <c r="G42565" s="118"/>
      <c r="H42565" s="119"/>
    </row>
    <row r="42566" spans="7:8">
      <c r="G42566" s="118"/>
      <c r="H42566" s="119"/>
    </row>
    <row r="42567" spans="7:8">
      <c r="G42567" s="118"/>
      <c r="H42567" s="119"/>
    </row>
    <row r="42568" spans="7:8">
      <c r="G42568" s="118"/>
      <c r="H42568" s="119"/>
    </row>
    <row r="42569" spans="7:8">
      <c r="G42569" s="118"/>
      <c r="H42569" s="119"/>
    </row>
    <row r="42570" spans="7:8">
      <c r="G42570" s="118"/>
      <c r="H42570" s="119"/>
    </row>
    <row r="42571" spans="7:8">
      <c r="G42571" s="118"/>
      <c r="H42571" s="119"/>
    </row>
    <row r="42572" spans="7:8">
      <c r="G42572" s="118"/>
      <c r="H42572" s="119"/>
    </row>
    <row r="42573" spans="7:8">
      <c r="G42573" s="118"/>
      <c r="H42573" s="119"/>
    </row>
    <row r="42574" spans="7:8">
      <c r="G42574" s="118"/>
      <c r="H42574" s="119"/>
    </row>
    <row r="42575" spans="7:8">
      <c r="G42575" s="118"/>
      <c r="H42575" s="119"/>
    </row>
    <row r="42576" spans="7:8">
      <c r="G42576" s="118"/>
      <c r="H42576" s="119"/>
    </row>
    <row r="42577" spans="7:8">
      <c r="G42577" s="118"/>
      <c r="H42577" s="119"/>
    </row>
    <row r="42578" spans="7:8">
      <c r="G42578" s="118"/>
      <c r="H42578" s="119"/>
    </row>
    <row r="42579" spans="7:8">
      <c r="G42579" s="118"/>
      <c r="H42579" s="119"/>
    </row>
    <row r="42580" spans="7:8">
      <c r="G42580" s="118"/>
      <c r="H42580" s="119"/>
    </row>
    <row r="42581" spans="7:8">
      <c r="G42581" s="118"/>
      <c r="H42581" s="119"/>
    </row>
    <row r="42582" spans="7:8">
      <c r="G42582" s="118"/>
      <c r="H42582" s="119"/>
    </row>
    <row r="42583" spans="7:8">
      <c r="G42583" s="118"/>
      <c r="H42583" s="119"/>
    </row>
    <row r="42584" spans="7:8">
      <c r="G42584" s="118"/>
      <c r="H42584" s="119"/>
    </row>
    <row r="42585" spans="7:8">
      <c r="G42585" s="118"/>
      <c r="H42585" s="119"/>
    </row>
    <row r="42586" spans="7:8">
      <c r="G42586" s="118"/>
      <c r="H42586" s="119"/>
    </row>
    <row r="42587" spans="7:8">
      <c r="G42587" s="118"/>
      <c r="H42587" s="119"/>
    </row>
    <row r="42588" spans="7:8">
      <c r="G42588" s="118"/>
      <c r="H42588" s="119"/>
    </row>
    <row r="42589" spans="7:8">
      <c r="G42589" s="118"/>
      <c r="H42589" s="119"/>
    </row>
    <row r="42590" spans="7:8">
      <c r="G42590" s="118"/>
      <c r="H42590" s="119"/>
    </row>
    <row r="42591" spans="7:8">
      <c r="G42591" s="118"/>
      <c r="H42591" s="119"/>
    </row>
    <row r="42592" spans="7:8">
      <c r="G42592" s="118"/>
      <c r="H42592" s="119"/>
    </row>
    <row r="42593" spans="7:8">
      <c r="G42593" s="118"/>
      <c r="H42593" s="119"/>
    </row>
    <row r="42594" spans="7:8">
      <c r="G42594" s="118"/>
      <c r="H42594" s="119"/>
    </row>
    <row r="42595" spans="7:8">
      <c r="G42595" s="118"/>
      <c r="H42595" s="119"/>
    </row>
    <row r="42596" spans="7:8">
      <c r="G42596" s="118"/>
      <c r="H42596" s="119"/>
    </row>
    <row r="42597" spans="7:8">
      <c r="G42597" s="118"/>
      <c r="H42597" s="119"/>
    </row>
    <row r="42598" spans="7:8">
      <c r="G42598" s="118"/>
      <c r="H42598" s="119"/>
    </row>
    <row r="42599" spans="7:8">
      <c r="G42599" s="118"/>
      <c r="H42599" s="119"/>
    </row>
    <row r="42600" spans="7:8">
      <c r="G42600" s="118"/>
      <c r="H42600" s="119"/>
    </row>
    <row r="42601" spans="7:8">
      <c r="G42601" s="118"/>
      <c r="H42601" s="119"/>
    </row>
    <row r="42602" spans="7:8">
      <c r="G42602" s="118"/>
      <c r="H42602" s="119"/>
    </row>
    <row r="42603" spans="7:8">
      <c r="G42603" s="118"/>
      <c r="H42603" s="119"/>
    </row>
    <row r="42604" spans="7:8">
      <c r="G42604" s="118"/>
      <c r="H42604" s="119"/>
    </row>
    <row r="42605" spans="7:8">
      <c r="G42605" s="118"/>
      <c r="H42605" s="119"/>
    </row>
    <row r="42606" spans="7:8">
      <c r="G42606" s="118"/>
      <c r="H42606" s="119"/>
    </row>
    <row r="42607" spans="7:8">
      <c r="G42607" s="118"/>
      <c r="H42607" s="119"/>
    </row>
    <row r="42608" spans="7:8">
      <c r="G42608" s="118"/>
      <c r="H42608" s="119"/>
    </row>
    <row r="42609" spans="7:8">
      <c r="G42609" s="118"/>
      <c r="H42609" s="119"/>
    </row>
    <row r="42610" spans="7:8">
      <c r="G42610" s="118"/>
      <c r="H42610" s="119"/>
    </row>
    <row r="42611" spans="7:8">
      <c r="G42611" s="118"/>
      <c r="H42611" s="119"/>
    </row>
    <row r="42612" spans="7:8">
      <c r="G42612" s="118"/>
      <c r="H42612" s="119"/>
    </row>
    <row r="42613" spans="7:8">
      <c r="G42613" s="118"/>
      <c r="H42613" s="119"/>
    </row>
    <row r="42614" spans="7:8">
      <c r="G42614" s="118"/>
      <c r="H42614" s="119"/>
    </row>
    <row r="42615" spans="7:8">
      <c r="G42615" s="118"/>
      <c r="H42615" s="119"/>
    </row>
    <row r="42616" spans="7:8">
      <c r="G42616" s="118"/>
      <c r="H42616" s="119"/>
    </row>
    <row r="42617" spans="7:8">
      <c r="G42617" s="118"/>
      <c r="H42617" s="119"/>
    </row>
    <row r="42618" spans="7:8">
      <c r="G42618" s="118"/>
      <c r="H42618" s="119"/>
    </row>
    <row r="42619" spans="7:8">
      <c r="G42619" s="118"/>
      <c r="H42619" s="119"/>
    </row>
    <row r="42620" spans="7:8">
      <c r="G42620" s="118"/>
      <c r="H42620" s="119"/>
    </row>
    <row r="42621" spans="7:8">
      <c r="G42621" s="118"/>
      <c r="H42621" s="119"/>
    </row>
    <row r="42622" spans="7:8">
      <c r="G42622" s="118"/>
      <c r="H42622" s="119"/>
    </row>
    <row r="42623" spans="7:8">
      <c r="G42623" s="118"/>
      <c r="H42623" s="119"/>
    </row>
    <row r="42624" spans="7:8">
      <c r="G42624" s="118"/>
      <c r="H42624" s="119"/>
    </row>
    <row r="42625" spans="7:8">
      <c r="G42625" s="118"/>
      <c r="H42625" s="119"/>
    </row>
    <row r="42626" spans="7:8">
      <c r="G42626" s="118"/>
      <c r="H42626" s="119"/>
    </row>
    <row r="42627" spans="7:8">
      <c r="G42627" s="118"/>
      <c r="H42627" s="119"/>
    </row>
    <row r="42628" spans="7:8">
      <c r="G42628" s="118"/>
      <c r="H42628" s="119"/>
    </row>
    <row r="42629" spans="7:8">
      <c r="G42629" s="118"/>
      <c r="H42629" s="119"/>
    </row>
    <row r="42630" spans="7:8">
      <c r="G42630" s="118"/>
      <c r="H42630" s="119"/>
    </row>
    <row r="42631" spans="7:8">
      <c r="G42631" s="118"/>
      <c r="H42631" s="119"/>
    </row>
    <row r="42632" spans="7:8">
      <c r="G42632" s="118"/>
      <c r="H42632" s="119"/>
    </row>
    <row r="42633" spans="7:8">
      <c r="G42633" s="118"/>
      <c r="H42633" s="119"/>
    </row>
    <row r="42634" spans="7:8">
      <c r="G42634" s="118"/>
      <c r="H42634" s="119"/>
    </row>
    <row r="42635" spans="7:8">
      <c r="G42635" s="118"/>
      <c r="H42635" s="119"/>
    </row>
    <row r="42636" spans="7:8">
      <c r="G42636" s="118"/>
      <c r="H42636" s="119"/>
    </row>
    <row r="42637" spans="7:8">
      <c r="G42637" s="118"/>
      <c r="H42637" s="119"/>
    </row>
    <row r="42638" spans="7:8">
      <c r="G42638" s="118"/>
      <c r="H42638" s="119"/>
    </row>
    <row r="42639" spans="7:8">
      <c r="G42639" s="118"/>
      <c r="H42639" s="119"/>
    </row>
    <row r="42640" spans="7:8">
      <c r="G42640" s="118"/>
      <c r="H42640" s="119"/>
    </row>
    <row r="42641" spans="7:8">
      <c r="G42641" s="118"/>
      <c r="H42641" s="119"/>
    </row>
    <row r="42642" spans="7:8">
      <c r="G42642" s="118"/>
      <c r="H42642" s="119"/>
    </row>
    <row r="42643" spans="7:8">
      <c r="G42643" s="118"/>
      <c r="H42643" s="119"/>
    </row>
    <row r="42644" spans="7:8">
      <c r="G42644" s="118"/>
      <c r="H42644" s="119"/>
    </row>
    <row r="42645" spans="7:8">
      <c r="G42645" s="118"/>
      <c r="H42645" s="119"/>
    </row>
    <row r="42646" spans="7:8">
      <c r="G42646" s="118"/>
      <c r="H42646" s="119"/>
    </row>
    <row r="42647" spans="7:8">
      <c r="G42647" s="118"/>
      <c r="H42647" s="119"/>
    </row>
    <row r="42648" spans="7:8">
      <c r="G42648" s="118"/>
      <c r="H42648" s="119"/>
    </row>
    <row r="42649" spans="7:8">
      <c r="G42649" s="118"/>
      <c r="H42649" s="119"/>
    </row>
    <row r="42650" spans="7:8">
      <c r="G42650" s="118"/>
      <c r="H42650" s="119"/>
    </row>
    <row r="42651" spans="7:8">
      <c r="G42651" s="118"/>
      <c r="H42651" s="119"/>
    </row>
    <row r="42652" spans="7:8">
      <c r="G42652" s="118"/>
      <c r="H42652" s="119"/>
    </row>
    <row r="42653" spans="7:8">
      <c r="G42653" s="118"/>
      <c r="H42653" s="119"/>
    </row>
    <row r="42654" spans="7:8">
      <c r="G42654" s="118"/>
      <c r="H42654" s="119"/>
    </row>
    <row r="42655" spans="7:8">
      <c r="G42655" s="118"/>
      <c r="H42655" s="119"/>
    </row>
    <row r="42656" spans="7:8">
      <c r="G42656" s="118"/>
      <c r="H42656" s="119"/>
    </row>
    <row r="42657" spans="7:8">
      <c r="G42657" s="118"/>
      <c r="H42657" s="119"/>
    </row>
    <row r="42658" spans="7:8">
      <c r="G42658" s="118"/>
      <c r="H42658" s="119"/>
    </row>
    <row r="42659" spans="7:8">
      <c r="G42659" s="118"/>
      <c r="H42659" s="119"/>
    </row>
    <row r="42660" spans="7:8">
      <c r="G42660" s="118"/>
      <c r="H42660" s="119"/>
    </row>
    <row r="42661" spans="7:8">
      <c r="G42661" s="118"/>
      <c r="H42661" s="119"/>
    </row>
    <row r="42662" spans="7:8">
      <c r="G42662" s="118"/>
      <c r="H42662" s="119"/>
    </row>
    <row r="42663" spans="7:8">
      <c r="G42663" s="118"/>
      <c r="H42663" s="119"/>
    </row>
    <row r="42664" spans="7:8">
      <c r="G42664" s="118"/>
      <c r="H42664" s="119"/>
    </row>
    <row r="42665" spans="7:8">
      <c r="G42665" s="118"/>
      <c r="H42665" s="119"/>
    </row>
    <row r="42666" spans="7:8">
      <c r="G42666" s="118"/>
      <c r="H42666" s="119"/>
    </row>
    <row r="42667" spans="7:8">
      <c r="G42667" s="118"/>
      <c r="H42667" s="119"/>
    </row>
    <row r="42668" spans="7:8">
      <c r="G42668" s="118"/>
      <c r="H42668" s="119"/>
    </row>
    <row r="42669" spans="7:8">
      <c r="G42669" s="118"/>
      <c r="H42669" s="119"/>
    </row>
    <row r="42670" spans="7:8">
      <c r="G42670" s="118"/>
      <c r="H42670" s="119"/>
    </row>
    <row r="42671" spans="7:8">
      <c r="G42671" s="118"/>
      <c r="H42671" s="119"/>
    </row>
    <row r="42672" spans="7:8">
      <c r="G42672" s="118"/>
      <c r="H42672" s="119"/>
    </row>
    <row r="42673" spans="7:8">
      <c r="G42673" s="118"/>
      <c r="H42673" s="119"/>
    </row>
    <row r="42674" spans="7:8">
      <c r="G42674" s="118"/>
      <c r="H42674" s="119"/>
    </row>
    <row r="42675" spans="7:8">
      <c r="G42675" s="118"/>
      <c r="H42675" s="119"/>
    </row>
    <row r="42676" spans="7:8">
      <c r="G42676" s="118"/>
      <c r="H42676" s="119"/>
    </row>
    <row r="42677" spans="7:8">
      <c r="G42677" s="118"/>
      <c r="H42677" s="119"/>
    </row>
    <row r="42678" spans="7:8">
      <c r="G42678" s="118"/>
      <c r="H42678" s="119"/>
    </row>
    <row r="42679" spans="7:8">
      <c r="G42679" s="118"/>
      <c r="H42679" s="119"/>
    </row>
    <row r="42680" spans="7:8">
      <c r="G42680" s="118"/>
      <c r="H42680" s="119"/>
    </row>
    <row r="42681" spans="7:8">
      <c r="G42681" s="118"/>
      <c r="H42681" s="119"/>
    </row>
    <row r="42682" spans="7:8">
      <c r="G42682" s="118"/>
      <c r="H42682" s="119"/>
    </row>
    <row r="42683" spans="7:8">
      <c r="G42683" s="118"/>
      <c r="H42683" s="119"/>
    </row>
    <row r="42684" spans="7:8">
      <c r="G42684" s="118"/>
      <c r="H42684" s="119"/>
    </row>
    <row r="42685" spans="7:8">
      <c r="G42685" s="118"/>
      <c r="H42685" s="119"/>
    </row>
    <row r="42686" spans="7:8">
      <c r="G42686" s="118"/>
      <c r="H42686" s="119"/>
    </row>
    <row r="42687" spans="7:8">
      <c r="G42687" s="118"/>
      <c r="H42687" s="119"/>
    </row>
    <row r="42688" spans="7:8">
      <c r="G42688" s="118"/>
      <c r="H42688" s="119"/>
    </row>
    <row r="42689" spans="7:8">
      <c r="G42689" s="118"/>
      <c r="H42689" s="119"/>
    </row>
    <row r="42690" spans="7:8">
      <c r="G42690" s="118"/>
      <c r="H42690" s="119"/>
    </row>
    <row r="42691" spans="7:8">
      <c r="G42691" s="118"/>
      <c r="H42691" s="119"/>
    </row>
    <row r="42692" spans="7:8">
      <c r="G42692" s="118"/>
      <c r="H42692" s="119"/>
    </row>
    <row r="42693" spans="7:8">
      <c r="G42693" s="118"/>
      <c r="H42693" s="119"/>
    </row>
    <row r="42694" spans="7:8">
      <c r="G42694" s="118"/>
      <c r="H42694" s="119"/>
    </row>
    <row r="42695" spans="7:8">
      <c r="G42695" s="118"/>
      <c r="H42695" s="119"/>
    </row>
    <row r="42696" spans="7:8">
      <c r="G42696" s="118"/>
      <c r="H42696" s="119"/>
    </row>
    <row r="42697" spans="7:8">
      <c r="G42697" s="118"/>
      <c r="H42697" s="119"/>
    </row>
    <row r="42698" spans="7:8">
      <c r="G42698" s="118"/>
      <c r="H42698" s="119"/>
    </row>
    <row r="42699" spans="7:8">
      <c r="G42699" s="118"/>
      <c r="H42699" s="119"/>
    </row>
    <row r="42700" spans="7:8">
      <c r="G42700" s="118"/>
      <c r="H42700" s="119"/>
    </row>
    <row r="42701" spans="7:8">
      <c r="G42701" s="118"/>
      <c r="H42701" s="119"/>
    </row>
    <row r="42702" spans="7:8">
      <c r="G42702" s="118"/>
      <c r="H42702" s="119"/>
    </row>
    <row r="42703" spans="7:8">
      <c r="G42703" s="118"/>
      <c r="H42703" s="119"/>
    </row>
    <row r="42704" spans="7:8">
      <c r="G42704" s="118"/>
      <c r="H42704" s="119"/>
    </row>
    <row r="42705" spans="7:8">
      <c r="G42705" s="118"/>
      <c r="H42705" s="119"/>
    </row>
    <row r="42706" spans="7:8">
      <c r="G42706" s="118"/>
      <c r="H42706" s="119"/>
    </row>
    <row r="42707" spans="7:8">
      <c r="G42707" s="118"/>
      <c r="H42707" s="119"/>
    </row>
    <row r="42708" spans="7:8">
      <c r="G42708" s="118"/>
      <c r="H42708" s="119"/>
    </row>
    <row r="42709" spans="7:8">
      <c r="G42709" s="118"/>
      <c r="H42709" s="119"/>
    </row>
    <row r="42710" spans="7:8">
      <c r="G42710" s="118"/>
      <c r="H42710" s="119"/>
    </row>
    <row r="42711" spans="7:8">
      <c r="G42711" s="118"/>
      <c r="H42711" s="119"/>
    </row>
    <row r="42712" spans="7:8">
      <c r="G42712" s="118"/>
      <c r="H42712" s="119"/>
    </row>
    <row r="42713" spans="7:8">
      <c r="G42713" s="118"/>
      <c r="H42713" s="119"/>
    </row>
    <row r="42714" spans="7:8">
      <c r="G42714" s="118"/>
      <c r="H42714" s="119"/>
    </row>
    <row r="42715" spans="7:8">
      <c r="G42715" s="118"/>
      <c r="H42715" s="119"/>
    </row>
    <row r="42716" spans="7:8">
      <c r="G42716" s="118"/>
      <c r="H42716" s="119"/>
    </row>
    <row r="42717" spans="7:8">
      <c r="G42717" s="118"/>
      <c r="H42717" s="119"/>
    </row>
    <row r="42718" spans="7:8">
      <c r="G42718" s="118"/>
      <c r="H42718" s="119"/>
    </row>
    <row r="42719" spans="7:8">
      <c r="G42719" s="118"/>
      <c r="H42719" s="119"/>
    </row>
    <row r="42720" spans="7:8">
      <c r="G42720" s="118"/>
      <c r="H42720" s="119"/>
    </row>
    <row r="42721" spans="7:8">
      <c r="G42721" s="118"/>
      <c r="H42721" s="119"/>
    </row>
    <row r="42722" spans="7:8">
      <c r="G42722" s="118"/>
      <c r="H42722" s="119"/>
    </row>
    <row r="42723" spans="7:8">
      <c r="G42723" s="118"/>
      <c r="H42723" s="119"/>
    </row>
    <row r="42724" spans="7:8">
      <c r="G42724" s="118"/>
      <c r="H42724" s="119"/>
    </row>
    <row r="42725" spans="7:8">
      <c r="G42725" s="118"/>
      <c r="H42725" s="119"/>
    </row>
    <row r="42726" spans="7:8">
      <c r="G42726" s="118"/>
      <c r="H42726" s="119"/>
    </row>
    <row r="42727" spans="7:8">
      <c r="G42727" s="118"/>
      <c r="H42727" s="119"/>
    </row>
    <row r="42728" spans="7:8">
      <c r="G42728" s="118"/>
      <c r="H42728" s="119"/>
    </row>
    <row r="42729" spans="7:8">
      <c r="G42729" s="118"/>
      <c r="H42729" s="119"/>
    </row>
    <row r="42730" spans="7:8">
      <c r="G42730" s="118"/>
      <c r="H42730" s="119"/>
    </row>
    <row r="42731" spans="7:8">
      <c r="G42731" s="118"/>
      <c r="H42731" s="119"/>
    </row>
    <row r="42732" spans="7:8">
      <c r="G42732" s="118"/>
      <c r="H42732" s="119"/>
    </row>
    <row r="42733" spans="7:8">
      <c r="G42733" s="118"/>
      <c r="H42733" s="119"/>
    </row>
    <row r="42734" spans="7:8">
      <c r="G42734" s="118"/>
      <c r="H42734" s="119"/>
    </row>
    <row r="42735" spans="7:8">
      <c r="G42735" s="118"/>
      <c r="H42735" s="119"/>
    </row>
    <row r="42736" spans="7:8">
      <c r="G42736" s="118"/>
      <c r="H42736" s="119"/>
    </row>
    <row r="42737" spans="7:8">
      <c r="G42737" s="118"/>
      <c r="H42737" s="119"/>
    </row>
    <row r="42738" spans="7:8">
      <c r="G42738" s="118"/>
      <c r="H42738" s="119"/>
    </row>
    <row r="42739" spans="7:8">
      <c r="G42739" s="118"/>
      <c r="H42739" s="119"/>
    </row>
    <row r="42740" spans="7:8">
      <c r="G42740" s="118"/>
      <c r="H42740" s="119"/>
    </row>
    <row r="42741" spans="7:8">
      <c r="G42741" s="118"/>
      <c r="H42741" s="119"/>
    </row>
    <row r="42742" spans="7:8">
      <c r="G42742" s="118"/>
      <c r="H42742" s="119"/>
    </row>
    <row r="42743" spans="7:8">
      <c r="G42743" s="118"/>
      <c r="H42743" s="119"/>
    </row>
    <row r="42744" spans="7:8">
      <c r="G42744" s="118"/>
      <c r="H42744" s="119"/>
    </row>
    <row r="42745" spans="7:8">
      <c r="G42745" s="118"/>
      <c r="H42745" s="119"/>
    </row>
    <row r="42746" spans="7:8">
      <c r="G42746" s="118"/>
      <c r="H42746" s="119"/>
    </row>
    <row r="42747" spans="7:8">
      <c r="G42747" s="118"/>
      <c r="H42747" s="119"/>
    </row>
    <row r="42748" spans="7:8">
      <c r="G42748" s="118"/>
      <c r="H42748" s="119"/>
    </row>
    <row r="42749" spans="7:8">
      <c r="G42749" s="118"/>
      <c r="H42749" s="119"/>
    </row>
    <row r="42750" spans="7:8">
      <c r="G42750" s="118"/>
      <c r="H42750" s="119"/>
    </row>
    <row r="42751" spans="7:8">
      <c r="G42751" s="118"/>
      <c r="H42751" s="119"/>
    </row>
    <row r="42752" spans="7:8">
      <c r="G42752" s="118"/>
      <c r="H42752" s="119"/>
    </row>
    <row r="42753" spans="7:8">
      <c r="G42753" s="118"/>
      <c r="H42753" s="119"/>
    </row>
    <row r="42754" spans="7:8">
      <c r="G42754" s="118"/>
      <c r="H42754" s="119"/>
    </row>
    <row r="42755" spans="7:8">
      <c r="G42755" s="118"/>
      <c r="H42755" s="119"/>
    </row>
    <row r="42756" spans="7:8">
      <c r="G42756" s="118"/>
      <c r="H42756" s="119"/>
    </row>
    <row r="42757" spans="7:8">
      <c r="G42757" s="118"/>
      <c r="H42757" s="119"/>
    </row>
    <row r="42758" spans="7:8">
      <c r="G42758" s="118"/>
      <c r="H42758" s="119"/>
    </row>
    <row r="42759" spans="7:8">
      <c r="G42759" s="118"/>
      <c r="H42759" s="119"/>
    </row>
    <row r="42760" spans="7:8">
      <c r="G42760" s="118"/>
      <c r="H42760" s="119"/>
    </row>
    <row r="42761" spans="7:8">
      <c r="G42761" s="118"/>
      <c r="H42761" s="119"/>
    </row>
    <row r="42762" spans="7:8">
      <c r="G42762" s="118"/>
      <c r="H42762" s="119"/>
    </row>
    <row r="42763" spans="7:8">
      <c r="G42763" s="118"/>
      <c r="H42763" s="119"/>
    </row>
    <row r="42764" spans="7:8">
      <c r="G42764" s="118"/>
      <c r="H42764" s="119"/>
    </row>
    <row r="42765" spans="7:8">
      <c r="G42765" s="118"/>
      <c r="H42765" s="119"/>
    </row>
    <row r="42766" spans="7:8">
      <c r="G42766" s="118"/>
      <c r="H42766" s="119"/>
    </row>
    <row r="42767" spans="7:8">
      <c r="G42767" s="118"/>
      <c r="H42767" s="119"/>
    </row>
    <row r="42768" spans="7:8">
      <c r="G42768" s="118"/>
      <c r="H42768" s="119"/>
    </row>
    <row r="42769" spans="7:8">
      <c r="G42769" s="118"/>
      <c r="H42769" s="119"/>
    </row>
    <row r="42770" spans="7:8">
      <c r="G42770" s="118"/>
      <c r="H42770" s="119"/>
    </row>
    <row r="42771" spans="7:8">
      <c r="G42771" s="118"/>
      <c r="H42771" s="119"/>
    </row>
    <row r="42772" spans="7:8">
      <c r="G42772" s="118"/>
      <c r="H42772" s="119"/>
    </row>
    <row r="42773" spans="7:8">
      <c r="G42773" s="118"/>
      <c r="H42773" s="119"/>
    </row>
    <row r="42774" spans="7:8">
      <c r="G42774" s="118"/>
      <c r="H42774" s="119"/>
    </row>
    <row r="42775" spans="7:8">
      <c r="G42775" s="118"/>
      <c r="H42775" s="119"/>
    </row>
    <row r="42776" spans="7:8">
      <c r="G42776" s="118"/>
      <c r="H42776" s="119"/>
    </row>
    <row r="42777" spans="7:8">
      <c r="G42777" s="118"/>
      <c r="H42777" s="119"/>
    </row>
    <row r="42778" spans="7:8">
      <c r="G42778" s="118"/>
      <c r="H42778" s="119"/>
    </row>
    <row r="42779" spans="7:8">
      <c r="G42779" s="118"/>
      <c r="H42779" s="119"/>
    </row>
    <row r="42780" spans="7:8">
      <c r="G42780" s="118"/>
      <c r="H42780" s="119"/>
    </row>
    <row r="42781" spans="7:8">
      <c r="G42781" s="118"/>
      <c r="H42781" s="119"/>
    </row>
    <row r="42782" spans="7:8">
      <c r="G42782" s="118"/>
      <c r="H42782" s="119"/>
    </row>
    <row r="42783" spans="7:8">
      <c r="G42783" s="118"/>
      <c r="H42783" s="119"/>
    </row>
    <row r="42784" spans="7:8">
      <c r="G42784" s="118"/>
      <c r="H42784" s="119"/>
    </row>
    <row r="42785" spans="7:8">
      <c r="G42785" s="118"/>
      <c r="H42785" s="119"/>
    </row>
    <row r="42786" spans="7:8">
      <c r="G42786" s="118"/>
      <c r="H42786" s="119"/>
    </row>
    <row r="42787" spans="7:8">
      <c r="G42787" s="118"/>
      <c r="H42787" s="119"/>
    </row>
    <row r="42788" spans="7:8">
      <c r="G42788" s="118"/>
      <c r="H42788" s="119"/>
    </row>
    <row r="42789" spans="7:8">
      <c r="G42789" s="118"/>
      <c r="H42789" s="119"/>
    </row>
    <row r="42790" spans="7:8">
      <c r="G42790" s="118"/>
      <c r="H42790" s="119"/>
    </row>
    <row r="42791" spans="7:8">
      <c r="G42791" s="118"/>
      <c r="H42791" s="119"/>
    </row>
    <row r="42792" spans="7:8">
      <c r="G42792" s="118"/>
      <c r="H42792" s="119"/>
    </row>
    <row r="42793" spans="7:8">
      <c r="G42793" s="118"/>
      <c r="H42793" s="119"/>
    </row>
    <row r="42794" spans="7:8">
      <c r="G42794" s="118"/>
      <c r="H42794" s="119"/>
    </row>
    <row r="42795" spans="7:8">
      <c r="G42795" s="118"/>
      <c r="H42795" s="119"/>
    </row>
    <row r="42796" spans="7:8">
      <c r="G42796" s="118"/>
      <c r="H42796" s="119"/>
    </row>
    <row r="42797" spans="7:8">
      <c r="G42797" s="118"/>
      <c r="H42797" s="119"/>
    </row>
    <row r="42798" spans="7:8">
      <c r="G42798" s="118"/>
      <c r="H42798" s="119"/>
    </row>
    <row r="42799" spans="7:8">
      <c r="G42799" s="118"/>
      <c r="H42799" s="119"/>
    </row>
    <row r="42800" spans="7:8">
      <c r="G42800" s="118"/>
      <c r="H42800" s="119"/>
    </row>
    <row r="42801" spans="7:8">
      <c r="G42801" s="118"/>
      <c r="H42801" s="119"/>
    </row>
    <row r="42802" spans="7:8">
      <c r="G42802" s="118"/>
      <c r="H42802" s="119"/>
    </row>
    <row r="42803" spans="7:8">
      <c r="G42803" s="118"/>
      <c r="H42803" s="119"/>
    </row>
    <row r="42804" spans="7:8">
      <c r="G42804" s="118"/>
      <c r="H42804" s="119"/>
    </row>
    <row r="42805" spans="7:8">
      <c r="G42805" s="118"/>
      <c r="H42805" s="119"/>
    </row>
    <row r="42806" spans="7:8">
      <c r="G42806" s="118"/>
      <c r="H42806" s="119"/>
    </row>
    <row r="42807" spans="7:8">
      <c r="G42807" s="118"/>
      <c r="H42807" s="119"/>
    </row>
    <row r="42808" spans="7:8">
      <c r="G42808" s="118"/>
      <c r="H42808" s="119"/>
    </row>
    <row r="42809" spans="7:8">
      <c r="G42809" s="118"/>
      <c r="H42809" s="119"/>
    </row>
    <row r="42810" spans="7:8">
      <c r="G42810" s="118"/>
      <c r="H42810" s="119"/>
    </row>
    <row r="42811" spans="7:8">
      <c r="G42811" s="118"/>
      <c r="H42811" s="119"/>
    </row>
    <row r="42812" spans="7:8">
      <c r="G42812" s="118"/>
      <c r="H42812" s="119"/>
    </row>
    <row r="42813" spans="7:8">
      <c r="G42813" s="118"/>
      <c r="H42813" s="119"/>
    </row>
    <row r="42814" spans="7:8">
      <c r="G42814" s="118"/>
      <c r="H42814" s="119"/>
    </row>
    <row r="42815" spans="7:8">
      <c r="G42815" s="118"/>
      <c r="H42815" s="119"/>
    </row>
    <row r="42816" spans="7:8">
      <c r="G42816" s="118"/>
      <c r="H42816" s="119"/>
    </row>
    <row r="42817" spans="7:8">
      <c r="G42817" s="118"/>
      <c r="H42817" s="119"/>
    </row>
    <row r="42818" spans="7:8">
      <c r="G42818" s="118"/>
      <c r="H42818" s="119"/>
    </row>
    <row r="42819" spans="7:8">
      <c r="G42819" s="118"/>
      <c r="H42819" s="119"/>
    </row>
    <row r="42820" spans="7:8">
      <c r="G42820" s="118"/>
      <c r="H42820" s="119"/>
    </row>
    <row r="42821" spans="7:8">
      <c r="G42821" s="118"/>
      <c r="H42821" s="119"/>
    </row>
    <row r="42822" spans="7:8">
      <c r="G42822" s="118"/>
      <c r="H42822" s="119"/>
    </row>
    <row r="42823" spans="7:8">
      <c r="G42823" s="118"/>
      <c r="H42823" s="119"/>
    </row>
    <row r="42824" spans="7:8">
      <c r="G42824" s="118"/>
      <c r="H42824" s="119"/>
    </row>
    <row r="42825" spans="7:8">
      <c r="G42825" s="118"/>
      <c r="H42825" s="119"/>
    </row>
    <row r="42826" spans="7:8">
      <c r="G42826" s="118"/>
      <c r="H42826" s="119"/>
    </row>
    <row r="42827" spans="7:8">
      <c r="G42827" s="118"/>
      <c r="H42827" s="119"/>
    </row>
    <row r="42828" spans="7:8">
      <c r="G42828" s="118"/>
      <c r="H42828" s="119"/>
    </row>
    <row r="42829" spans="7:8">
      <c r="G42829" s="118"/>
      <c r="H42829" s="119"/>
    </row>
    <row r="42830" spans="7:8">
      <c r="G42830" s="118"/>
      <c r="H42830" s="119"/>
    </row>
    <row r="42831" spans="7:8">
      <c r="G42831" s="118"/>
      <c r="H42831" s="119"/>
    </row>
    <row r="42832" spans="7:8">
      <c r="G42832" s="118"/>
      <c r="H42832" s="119"/>
    </row>
    <row r="42833" spans="7:8">
      <c r="G42833" s="118"/>
      <c r="H42833" s="119"/>
    </row>
    <row r="42834" spans="7:8">
      <c r="G42834" s="118"/>
      <c r="H42834" s="119"/>
    </row>
    <row r="42835" spans="7:8">
      <c r="G42835" s="118"/>
      <c r="H42835" s="119"/>
    </row>
    <row r="42836" spans="7:8">
      <c r="G42836" s="118"/>
      <c r="H42836" s="119"/>
    </row>
    <row r="42837" spans="7:8">
      <c r="G42837" s="118"/>
      <c r="H42837" s="119"/>
    </row>
    <row r="42838" spans="7:8">
      <c r="G42838" s="118"/>
      <c r="H42838" s="119"/>
    </row>
    <row r="42839" spans="7:8">
      <c r="G42839" s="118"/>
      <c r="H42839" s="119"/>
    </row>
    <row r="42840" spans="7:8">
      <c r="G42840" s="118"/>
      <c r="H42840" s="119"/>
    </row>
    <row r="42841" spans="7:8">
      <c r="G42841" s="118"/>
      <c r="H42841" s="119"/>
    </row>
    <row r="42842" spans="7:8">
      <c r="G42842" s="118"/>
      <c r="H42842" s="119"/>
    </row>
    <row r="42843" spans="7:8">
      <c r="G42843" s="118"/>
      <c r="H42843" s="119"/>
    </row>
    <row r="42844" spans="7:8">
      <c r="G42844" s="118"/>
      <c r="H42844" s="119"/>
    </row>
    <row r="42845" spans="7:8">
      <c r="G42845" s="118"/>
      <c r="H42845" s="119"/>
    </row>
    <row r="42846" spans="7:8">
      <c r="G42846" s="118"/>
      <c r="H42846" s="119"/>
    </row>
    <row r="42847" spans="7:8">
      <c r="G42847" s="118"/>
      <c r="H42847" s="119"/>
    </row>
    <row r="42848" spans="7:8">
      <c r="G42848" s="118"/>
      <c r="H42848" s="119"/>
    </row>
    <row r="42849" spans="7:8">
      <c r="G42849" s="118"/>
      <c r="H42849" s="119"/>
    </row>
    <row r="42850" spans="7:8">
      <c r="G42850" s="118"/>
      <c r="H42850" s="119"/>
    </row>
    <row r="42851" spans="7:8">
      <c r="G42851" s="118"/>
      <c r="H42851" s="119"/>
    </row>
    <row r="42852" spans="7:8">
      <c r="G42852" s="118"/>
      <c r="H42852" s="119"/>
    </row>
    <row r="42853" spans="7:8">
      <c r="G42853" s="118"/>
      <c r="H42853" s="119"/>
    </row>
    <row r="42854" spans="7:8">
      <c r="G42854" s="118"/>
      <c r="H42854" s="119"/>
    </row>
    <row r="42855" spans="7:8">
      <c r="G42855" s="118"/>
      <c r="H42855" s="119"/>
    </row>
    <row r="42856" spans="7:8">
      <c r="G42856" s="118"/>
      <c r="H42856" s="119"/>
    </row>
    <row r="42857" spans="7:8">
      <c r="G42857" s="118"/>
      <c r="H42857" s="119"/>
    </row>
    <row r="42858" spans="7:8">
      <c r="G42858" s="118"/>
      <c r="H42858" s="119"/>
    </row>
    <row r="42859" spans="7:8">
      <c r="G42859" s="118"/>
      <c r="H42859" s="119"/>
    </row>
    <row r="42860" spans="7:8">
      <c r="G42860" s="118"/>
      <c r="H42860" s="119"/>
    </row>
    <row r="42861" spans="7:8">
      <c r="G42861" s="118"/>
      <c r="H42861" s="119"/>
    </row>
    <row r="42862" spans="7:8">
      <c r="G42862" s="118"/>
      <c r="H42862" s="119"/>
    </row>
    <row r="42863" spans="7:8">
      <c r="G42863" s="118"/>
      <c r="H42863" s="119"/>
    </row>
    <row r="42864" spans="7:8">
      <c r="G42864" s="118"/>
      <c r="H42864" s="119"/>
    </row>
    <row r="42865" spans="7:8">
      <c r="G42865" s="118"/>
      <c r="H42865" s="119"/>
    </row>
    <row r="42866" spans="7:8">
      <c r="G42866" s="118"/>
      <c r="H42866" s="119"/>
    </row>
    <row r="42867" spans="7:8">
      <c r="G42867" s="118"/>
      <c r="H42867" s="119"/>
    </row>
    <row r="42868" spans="7:8">
      <c r="G42868" s="118"/>
      <c r="H42868" s="119"/>
    </row>
    <row r="42869" spans="7:8">
      <c r="G42869" s="118"/>
      <c r="H42869" s="119"/>
    </row>
    <row r="42870" spans="7:8">
      <c r="G42870" s="118"/>
      <c r="H42870" s="119"/>
    </row>
    <row r="42871" spans="7:8">
      <c r="G42871" s="118"/>
      <c r="H42871" s="119"/>
    </row>
    <row r="42872" spans="7:8">
      <c r="G42872" s="118"/>
      <c r="H42872" s="119"/>
    </row>
    <row r="42873" spans="7:8">
      <c r="G42873" s="118"/>
      <c r="H42873" s="119"/>
    </row>
    <row r="42874" spans="7:8">
      <c r="G42874" s="118"/>
      <c r="H42874" s="119"/>
    </row>
    <row r="42875" spans="7:8">
      <c r="G42875" s="118"/>
      <c r="H42875" s="119"/>
    </row>
    <row r="42876" spans="7:8">
      <c r="G42876" s="118"/>
      <c r="H42876" s="119"/>
    </row>
    <row r="42877" spans="7:8">
      <c r="G42877" s="118"/>
      <c r="H42877" s="119"/>
    </row>
    <row r="42878" spans="7:8">
      <c r="G42878" s="118"/>
      <c r="H42878" s="119"/>
    </row>
    <row r="42879" spans="7:8">
      <c r="G42879" s="118"/>
      <c r="H42879" s="119"/>
    </row>
    <row r="42880" spans="7:8">
      <c r="G42880" s="118"/>
      <c r="H42880" s="119"/>
    </row>
    <row r="42881" spans="7:8">
      <c r="G42881" s="118"/>
      <c r="H42881" s="119"/>
    </row>
    <row r="42882" spans="7:8">
      <c r="G42882" s="118"/>
      <c r="H42882" s="119"/>
    </row>
    <row r="42883" spans="7:8">
      <c r="G42883" s="118"/>
      <c r="H42883" s="119"/>
    </row>
    <row r="42884" spans="7:8">
      <c r="G42884" s="118"/>
      <c r="H42884" s="119"/>
    </row>
    <row r="42885" spans="7:8">
      <c r="G42885" s="118"/>
      <c r="H42885" s="119"/>
    </row>
    <row r="42886" spans="7:8">
      <c r="G42886" s="118"/>
      <c r="H42886" s="119"/>
    </row>
    <row r="42887" spans="7:8">
      <c r="G42887" s="118"/>
      <c r="H42887" s="119"/>
    </row>
    <row r="42888" spans="7:8">
      <c r="G42888" s="118"/>
      <c r="H42888" s="119"/>
    </row>
    <row r="42889" spans="7:8">
      <c r="G42889" s="118"/>
      <c r="H42889" s="119"/>
    </row>
    <row r="42890" spans="7:8">
      <c r="G42890" s="118"/>
      <c r="H42890" s="119"/>
    </row>
    <row r="42891" spans="7:8">
      <c r="G42891" s="118"/>
      <c r="H42891" s="119"/>
    </row>
    <row r="42892" spans="7:8">
      <c r="G42892" s="118"/>
      <c r="H42892" s="119"/>
    </row>
    <row r="42893" spans="7:8">
      <c r="G42893" s="118"/>
      <c r="H42893" s="119"/>
    </row>
    <row r="42894" spans="7:8">
      <c r="G42894" s="118"/>
      <c r="H42894" s="119"/>
    </row>
    <row r="42895" spans="7:8">
      <c r="G42895" s="118"/>
      <c r="H42895" s="119"/>
    </row>
    <row r="42896" spans="7:8">
      <c r="G42896" s="118"/>
      <c r="H42896" s="119"/>
    </row>
    <row r="42897" spans="7:8">
      <c r="G42897" s="118"/>
      <c r="H42897" s="119"/>
    </row>
    <row r="42898" spans="7:8">
      <c r="G42898" s="118"/>
      <c r="H42898" s="119"/>
    </row>
    <row r="42899" spans="7:8">
      <c r="G42899" s="118"/>
      <c r="H42899" s="119"/>
    </row>
    <row r="42900" spans="7:8">
      <c r="G42900" s="118"/>
      <c r="H42900" s="119"/>
    </row>
    <row r="42901" spans="7:8">
      <c r="G42901" s="118"/>
      <c r="H42901" s="119"/>
    </row>
    <row r="42902" spans="7:8">
      <c r="G42902" s="118"/>
      <c r="H42902" s="119"/>
    </row>
    <row r="42903" spans="7:8">
      <c r="G42903" s="118"/>
      <c r="H42903" s="119"/>
    </row>
    <row r="42904" spans="7:8">
      <c r="G42904" s="118"/>
      <c r="H42904" s="119"/>
    </row>
    <row r="42905" spans="7:8">
      <c r="G42905" s="118"/>
      <c r="H42905" s="119"/>
    </row>
    <row r="42906" spans="7:8">
      <c r="G42906" s="118"/>
      <c r="H42906" s="119"/>
    </row>
    <row r="42907" spans="7:8">
      <c r="G42907" s="118"/>
      <c r="H42907" s="119"/>
    </row>
    <row r="42908" spans="7:8">
      <c r="G42908" s="118"/>
      <c r="H42908" s="119"/>
    </row>
    <row r="42909" spans="7:8">
      <c r="G42909" s="118"/>
      <c r="H42909" s="119"/>
    </row>
    <row r="42910" spans="7:8">
      <c r="G42910" s="118"/>
      <c r="H42910" s="119"/>
    </row>
    <row r="42911" spans="7:8">
      <c r="G42911" s="118"/>
      <c r="H42911" s="119"/>
    </row>
    <row r="42912" spans="7:8">
      <c r="G42912" s="118"/>
      <c r="H42912" s="119"/>
    </row>
    <row r="42913" spans="7:8">
      <c r="G42913" s="118"/>
      <c r="H42913" s="119"/>
    </row>
    <row r="42914" spans="7:8">
      <c r="G42914" s="118"/>
      <c r="H42914" s="119"/>
    </row>
    <row r="42915" spans="7:8">
      <c r="G42915" s="118"/>
      <c r="H42915" s="119"/>
    </row>
    <row r="42916" spans="7:8">
      <c r="G42916" s="118"/>
      <c r="H42916" s="119"/>
    </row>
    <row r="42917" spans="7:8">
      <c r="G42917" s="118"/>
      <c r="H42917" s="119"/>
    </row>
    <row r="42918" spans="7:8">
      <c r="G42918" s="118"/>
      <c r="H42918" s="119"/>
    </row>
    <row r="42919" spans="7:8">
      <c r="G42919" s="118"/>
      <c r="H42919" s="119"/>
    </row>
    <row r="42920" spans="7:8">
      <c r="G42920" s="118"/>
      <c r="H42920" s="119"/>
    </row>
    <row r="42921" spans="7:8">
      <c r="G42921" s="118"/>
      <c r="H42921" s="119"/>
    </row>
    <row r="42922" spans="7:8">
      <c r="G42922" s="118"/>
      <c r="H42922" s="119"/>
    </row>
    <row r="42923" spans="7:8">
      <c r="G42923" s="118"/>
      <c r="H42923" s="119"/>
    </row>
    <row r="42924" spans="7:8">
      <c r="G42924" s="118"/>
      <c r="H42924" s="119"/>
    </row>
    <row r="42925" spans="7:8">
      <c r="G42925" s="118"/>
      <c r="H42925" s="119"/>
    </row>
    <row r="42926" spans="7:8">
      <c r="G42926" s="118"/>
      <c r="H42926" s="119"/>
    </row>
    <row r="42927" spans="7:8">
      <c r="G42927" s="118"/>
      <c r="H42927" s="119"/>
    </row>
    <row r="42928" spans="7:8">
      <c r="G42928" s="118"/>
      <c r="H42928" s="119"/>
    </row>
    <row r="42929" spans="7:8">
      <c r="G42929" s="118"/>
      <c r="H42929" s="119"/>
    </row>
    <row r="42930" spans="7:8">
      <c r="G42930" s="118"/>
      <c r="H42930" s="119"/>
    </row>
    <row r="42931" spans="7:8">
      <c r="G42931" s="118"/>
      <c r="H42931" s="119"/>
    </row>
    <row r="42932" spans="7:8">
      <c r="G42932" s="118"/>
      <c r="H42932" s="119"/>
    </row>
    <row r="42933" spans="7:8">
      <c r="G42933" s="118"/>
      <c r="H42933" s="119"/>
    </row>
    <row r="42934" spans="7:8">
      <c r="G42934" s="118"/>
      <c r="H42934" s="119"/>
    </row>
    <row r="42935" spans="7:8">
      <c r="G42935" s="118"/>
      <c r="H42935" s="119"/>
    </row>
    <row r="42936" spans="7:8">
      <c r="G42936" s="118"/>
      <c r="H42936" s="119"/>
    </row>
    <row r="42937" spans="7:8">
      <c r="G42937" s="118"/>
      <c r="H42937" s="119"/>
    </row>
    <row r="42938" spans="7:8">
      <c r="G42938" s="118"/>
      <c r="H42938" s="119"/>
    </row>
    <row r="42939" spans="7:8">
      <c r="G42939" s="118"/>
      <c r="H42939" s="119"/>
    </row>
    <row r="42940" spans="7:8">
      <c r="G42940" s="118"/>
      <c r="H42940" s="119"/>
    </row>
    <row r="42941" spans="7:8">
      <c r="G42941" s="118"/>
      <c r="H42941" s="119"/>
    </row>
    <row r="42942" spans="7:8">
      <c r="G42942" s="118"/>
      <c r="H42942" s="119"/>
    </row>
    <row r="42943" spans="7:8">
      <c r="G42943" s="118"/>
      <c r="H42943" s="119"/>
    </row>
    <row r="42944" spans="7:8">
      <c r="G42944" s="118"/>
      <c r="H42944" s="119"/>
    </row>
    <row r="42945" spans="7:8">
      <c r="G42945" s="118"/>
      <c r="H42945" s="119"/>
    </row>
    <row r="42946" spans="7:8">
      <c r="G42946" s="118"/>
      <c r="H42946" s="119"/>
    </row>
    <row r="42947" spans="7:8">
      <c r="G42947" s="118"/>
      <c r="H42947" s="119"/>
    </row>
    <row r="42948" spans="7:8">
      <c r="G42948" s="118"/>
      <c r="H42948" s="119"/>
    </row>
    <row r="42949" spans="7:8">
      <c r="G42949" s="118"/>
      <c r="H42949" s="119"/>
    </row>
    <row r="42950" spans="7:8">
      <c r="G42950" s="118"/>
      <c r="H42950" s="119"/>
    </row>
    <row r="42951" spans="7:8">
      <c r="G42951" s="118"/>
      <c r="H42951" s="119"/>
    </row>
    <row r="42952" spans="7:8">
      <c r="G42952" s="118"/>
      <c r="H42952" s="119"/>
    </row>
    <row r="42953" spans="7:8">
      <c r="G42953" s="118"/>
      <c r="H42953" s="119"/>
    </row>
    <row r="42954" spans="7:8">
      <c r="G42954" s="118"/>
      <c r="H42954" s="119"/>
    </row>
    <row r="42955" spans="7:8">
      <c r="G42955" s="118"/>
      <c r="H42955" s="119"/>
    </row>
    <row r="42956" spans="7:8">
      <c r="G42956" s="118"/>
      <c r="H42956" s="119"/>
    </row>
    <row r="42957" spans="7:8">
      <c r="G42957" s="118"/>
      <c r="H42957" s="119"/>
    </row>
    <row r="42958" spans="7:8">
      <c r="G42958" s="118"/>
      <c r="H42958" s="119"/>
    </row>
    <row r="42959" spans="7:8">
      <c r="G42959" s="118"/>
      <c r="H42959" s="119"/>
    </row>
    <row r="42960" spans="7:8">
      <c r="G42960" s="118"/>
      <c r="H42960" s="119"/>
    </row>
    <row r="42961" spans="7:8">
      <c r="G42961" s="118"/>
      <c r="H42961" s="119"/>
    </row>
    <row r="42962" spans="7:8">
      <c r="G42962" s="118"/>
      <c r="H42962" s="119"/>
    </row>
    <row r="42963" spans="7:8">
      <c r="G42963" s="118"/>
      <c r="H42963" s="119"/>
    </row>
    <row r="42964" spans="7:8">
      <c r="G42964" s="118"/>
      <c r="H42964" s="119"/>
    </row>
    <row r="42965" spans="7:8">
      <c r="G42965" s="118"/>
      <c r="H42965" s="119"/>
    </row>
    <row r="42966" spans="7:8">
      <c r="G42966" s="118"/>
      <c r="H42966" s="119"/>
    </row>
    <row r="42967" spans="7:8">
      <c r="G42967" s="118"/>
      <c r="H42967" s="119"/>
    </row>
    <row r="42968" spans="7:8">
      <c r="G42968" s="118"/>
      <c r="H42968" s="119"/>
    </row>
    <row r="42969" spans="7:8">
      <c r="G42969" s="118"/>
      <c r="H42969" s="119"/>
    </row>
    <row r="42970" spans="7:8">
      <c r="G42970" s="118"/>
      <c r="H42970" s="119"/>
    </row>
    <row r="42971" spans="7:8">
      <c r="G42971" s="118"/>
      <c r="H42971" s="119"/>
    </row>
    <row r="42972" spans="7:8">
      <c r="G42972" s="118"/>
      <c r="H42972" s="119"/>
    </row>
    <row r="42973" spans="7:8">
      <c r="G42973" s="118"/>
      <c r="H42973" s="119"/>
    </row>
    <row r="42974" spans="7:8">
      <c r="G42974" s="118"/>
      <c r="H42974" s="119"/>
    </row>
    <row r="42975" spans="7:8">
      <c r="G42975" s="118"/>
      <c r="H42975" s="119"/>
    </row>
    <row r="42976" spans="7:8">
      <c r="G42976" s="118"/>
      <c r="H42976" s="119"/>
    </row>
    <row r="42977" spans="7:8">
      <c r="G42977" s="118"/>
      <c r="H42977" s="119"/>
    </row>
    <row r="42978" spans="7:8">
      <c r="G42978" s="118"/>
      <c r="H42978" s="119"/>
    </row>
    <row r="42979" spans="7:8">
      <c r="G42979" s="118"/>
      <c r="H42979" s="119"/>
    </row>
    <row r="42980" spans="7:8">
      <c r="G42980" s="118"/>
      <c r="H42980" s="119"/>
    </row>
    <row r="42981" spans="7:8">
      <c r="G42981" s="118"/>
      <c r="H42981" s="119"/>
    </row>
    <row r="42982" spans="7:8">
      <c r="G42982" s="118"/>
      <c r="H42982" s="119"/>
    </row>
    <row r="42983" spans="7:8">
      <c r="G42983" s="118"/>
      <c r="H42983" s="119"/>
    </row>
    <row r="42984" spans="7:8">
      <c r="G42984" s="118"/>
      <c r="H42984" s="119"/>
    </row>
    <row r="42985" spans="7:8">
      <c r="G42985" s="118"/>
      <c r="H42985" s="119"/>
    </row>
    <row r="42986" spans="7:8">
      <c r="G42986" s="118"/>
      <c r="H42986" s="119"/>
    </row>
    <row r="42987" spans="7:8">
      <c r="G42987" s="118"/>
      <c r="H42987" s="119"/>
    </row>
    <row r="42988" spans="7:8">
      <c r="G42988" s="118"/>
      <c r="H42988" s="119"/>
    </row>
    <row r="42989" spans="7:8">
      <c r="G42989" s="118"/>
      <c r="H42989" s="119"/>
    </row>
    <row r="42990" spans="7:8">
      <c r="G42990" s="118"/>
      <c r="H42990" s="119"/>
    </row>
    <row r="42991" spans="7:8">
      <c r="G42991" s="118"/>
      <c r="H42991" s="119"/>
    </row>
    <row r="42992" spans="7:8">
      <c r="G42992" s="118"/>
      <c r="H42992" s="119"/>
    </row>
    <row r="42993" spans="7:8">
      <c r="G42993" s="118"/>
      <c r="H42993" s="119"/>
    </row>
    <row r="42994" spans="7:8">
      <c r="G42994" s="118"/>
      <c r="H42994" s="119"/>
    </row>
    <row r="42995" spans="7:8">
      <c r="G42995" s="118"/>
      <c r="H42995" s="119"/>
    </row>
    <row r="42996" spans="7:8">
      <c r="G42996" s="118"/>
      <c r="H42996" s="119"/>
    </row>
    <row r="42997" spans="7:8">
      <c r="G42997" s="118"/>
      <c r="H42997" s="119"/>
    </row>
    <row r="42998" spans="7:8">
      <c r="G42998" s="118"/>
      <c r="H42998" s="119"/>
    </row>
    <row r="42999" spans="7:8">
      <c r="G42999" s="118"/>
      <c r="H42999" s="119"/>
    </row>
    <row r="43000" spans="7:8">
      <c r="G43000" s="118"/>
      <c r="H43000" s="119"/>
    </row>
    <row r="43001" spans="7:8">
      <c r="G43001" s="118"/>
      <c r="H43001" s="119"/>
    </row>
    <row r="43002" spans="7:8">
      <c r="G43002" s="118"/>
      <c r="H43002" s="119"/>
    </row>
    <row r="43003" spans="7:8">
      <c r="G43003" s="118"/>
      <c r="H43003" s="119"/>
    </row>
    <row r="43004" spans="7:8">
      <c r="G43004" s="118"/>
      <c r="H43004" s="119"/>
    </row>
    <row r="43005" spans="7:8">
      <c r="G43005" s="118"/>
      <c r="H43005" s="119"/>
    </row>
    <row r="43006" spans="7:8">
      <c r="G43006" s="118"/>
      <c r="H43006" s="119"/>
    </row>
    <row r="43007" spans="7:8">
      <c r="G43007" s="118"/>
      <c r="H43007" s="119"/>
    </row>
    <row r="43008" spans="7:8">
      <c r="G43008" s="118"/>
      <c r="H43008" s="119"/>
    </row>
    <row r="43009" spans="7:8">
      <c r="G43009" s="118"/>
      <c r="H43009" s="119"/>
    </row>
    <row r="43010" spans="7:8">
      <c r="G43010" s="118"/>
      <c r="H43010" s="119"/>
    </row>
    <row r="43011" spans="7:8">
      <c r="G43011" s="118"/>
      <c r="H43011" s="119"/>
    </row>
    <row r="43012" spans="7:8">
      <c r="G43012" s="118"/>
      <c r="H43012" s="119"/>
    </row>
    <row r="43013" spans="7:8">
      <c r="G43013" s="118"/>
      <c r="H43013" s="119"/>
    </row>
    <row r="43014" spans="7:8">
      <c r="G43014" s="118"/>
      <c r="H43014" s="119"/>
    </row>
    <row r="43015" spans="7:8">
      <c r="G43015" s="118"/>
      <c r="H43015" s="119"/>
    </row>
    <row r="43016" spans="7:8">
      <c r="G43016" s="118"/>
      <c r="H43016" s="119"/>
    </row>
    <row r="43017" spans="7:8">
      <c r="G43017" s="118"/>
      <c r="H43017" s="119"/>
    </row>
    <row r="43018" spans="7:8">
      <c r="G43018" s="118"/>
      <c r="H43018" s="119"/>
    </row>
    <row r="43019" spans="7:8">
      <c r="G43019" s="118"/>
      <c r="H43019" s="119"/>
    </row>
    <row r="43020" spans="7:8">
      <c r="G43020" s="118"/>
      <c r="H43020" s="119"/>
    </row>
    <row r="43021" spans="7:8">
      <c r="G43021" s="118"/>
      <c r="H43021" s="119"/>
    </row>
    <row r="43022" spans="7:8">
      <c r="G43022" s="118"/>
      <c r="H43022" s="119"/>
    </row>
    <row r="43023" spans="7:8">
      <c r="G43023" s="118"/>
      <c r="H43023" s="119"/>
    </row>
    <row r="43024" spans="7:8">
      <c r="G43024" s="118"/>
      <c r="H43024" s="119"/>
    </row>
    <row r="43025" spans="7:8">
      <c r="G43025" s="118"/>
      <c r="H43025" s="119"/>
    </row>
    <row r="43026" spans="7:8">
      <c r="G43026" s="118"/>
      <c r="H43026" s="119"/>
    </row>
    <row r="43027" spans="7:8">
      <c r="G43027" s="118"/>
      <c r="H43027" s="119"/>
    </row>
    <row r="43028" spans="7:8">
      <c r="G43028" s="118"/>
      <c r="H43028" s="119"/>
    </row>
    <row r="43029" spans="7:8">
      <c r="G43029" s="118"/>
      <c r="H43029" s="119"/>
    </row>
    <row r="43030" spans="7:8">
      <c r="G43030" s="118"/>
      <c r="H43030" s="119"/>
    </row>
    <row r="43031" spans="7:8">
      <c r="G43031" s="118"/>
      <c r="H43031" s="119"/>
    </row>
    <row r="43032" spans="7:8">
      <c r="G43032" s="118"/>
      <c r="H43032" s="119"/>
    </row>
    <row r="43033" spans="7:8">
      <c r="G43033" s="118"/>
      <c r="H43033" s="119"/>
    </row>
    <row r="43034" spans="7:8">
      <c r="G43034" s="118"/>
      <c r="H43034" s="119"/>
    </row>
    <row r="43035" spans="7:8">
      <c r="G43035" s="118"/>
      <c r="H43035" s="119"/>
    </row>
    <row r="43036" spans="7:8">
      <c r="G43036" s="118"/>
      <c r="H43036" s="119"/>
    </row>
    <row r="43037" spans="7:8">
      <c r="G43037" s="118"/>
      <c r="H43037" s="119"/>
    </row>
    <row r="43038" spans="7:8">
      <c r="G43038" s="118"/>
      <c r="H43038" s="119"/>
    </row>
    <row r="43039" spans="7:8">
      <c r="G43039" s="118"/>
      <c r="H43039" s="119"/>
    </row>
    <row r="43040" spans="7:8">
      <c r="G43040" s="118"/>
      <c r="H43040" s="119"/>
    </row>
    <row r="43041" spans="7:8">
      <c r="G43041" s="118"/>
      <c r="H43041" s="119"/>
    </row>
    <row r="43042" spans="7:8">
      <c r="G43042" s="118"/>
      <c r="H43042" s="119"/>
    </row>
    <row r="43043" spans="7:8">
      <c r="G43043" s="118"/>
      <c r="H43043" s="119"/>
    </row>
    <row r="43044" spans="7:8">
      <c r="G43044" s="118"/>
      <c r="H43044" s="119"/>
    </row>
    <row r="43045" spans="7:8">
      <c r="G43045" s="118"/>
      <c r="H43045" s="119"/>
    </row>
    <row r="43046" spans="7:8">
      <c r="G43046" s="118"/>
      <c r="H43046" s="119"/>
    </row>
    <row r="43047" spans="7:8">
      <c r="G43047" s="118"/>
      <c r="H43047" s="119"/>
    </row>
    <row r="43048" spans="7:8">
      <c r="G43048" s="118"/>
      <c r="H43048" s="119"/>
    </row>
    <row r="43049" spans="7:8">
      <c r="G43049" s="118"/>
      <c r="H43049" s="119"/>
    </row>
    <row r="43050" spans="7:8">
      <c r="G43050" s="118"/>
      <c r="H43050" s="119"/>
    </row>
    <row r="43051" spans="7:8">
      <c r="G43051" s="118"/>
      <c r="H43051" s="119"/>
    </row>
    <row r="43052" spans="7:8">
      <c r="G43052" s="118"/>
      <c r="H43052" s="119"/>
    </row>
    <row r="43053" spans="7:8">
      <c r="G43053" s="118"/>
      <c r="H43053" s="119"/>
    </row>
    <row r="43054" spans="7:8">
      <c r="G43054" s="118"/>
      <c r="H43054" s="119"/>
    </row>
    <row r="43055" spans="7:8">
      <c r="G43055" s="118"/>
      <c r="H43055" s="119"/>
    </row>
    <row r="43056" spans="7:8">
      <c r="G43056" s="118"/>
      <c r="H43056" s="119"/>
    </row>
    <row r="43057" spans="7:8">
      <c r="G43057" s="118"/>
      <c r="H43057" s="119"/>
    </row>
    <row r="43058" spans="7:8">
      <c r="G43058" s="118"/>
      <c r="H43058" s="119"/>
    </row>
    <row r="43059" spans="7:8">
      <c r="G43059" s="118"/>
      <c r="H43059" s="119"/>
    </row>
    <row r="43060" spans="7:8">
      <c r="G43060" s="118"/>
      <c r="H43060" s="119"/>
    </row>
    <row r="43061" spans="7:8">
      <c r="G43061" s="118"/>
      <c r="H43061" s="119"/>
    </row>
    <row r="43062" spans="7:8">
      <c r="G43062" s="118"/>
      <c r="H43062" s="119"/>
    </row>
    <row r="43063" spans="7:8">
      <c r="G43063" s="118"/>
      <c r="H43063" s="119"/>
    </row>
    <row r="43064" spans="7:8">
      <c r="G43064" s="118"/>
      <c r="H43064" s="119"/>
    </row>
    <row r="43065" spans="7:8">
      <c r="G43065" s="118"/>
      <c r="H43065" s="119"/>
    </row>
    <row r="43066" spans="7:8">
      <c r="G43066" s="118"/>
      <c r="H43066" s="119"/>
    </row>
    <row r="43067" spans="7:8">
      <c r="G43067" s="118"/>
      <c r="H43067" s="119"/>
    </row>
    <row r="43068" spans="7:8">
      <c r="G43068" s="118"/>
      <c r="H43068" s="119"/>
    </row>
    <row r="43069" spans="7:8">
      <c r="G43069" s="118"/>
      <c r="H43069" s="119"/>
    </row>
    <row r="43070" spans="7:8">
      <c r="G43070" s="118"/>
      <c r="H43070" s="119"/>
    </row>
    <row r="43071" spans="7:8">
      <c r="G43071" s="118"/>
      <c r="H43071" s="119"/>
    </row>
    <row r="43072" spans="7:8">
      <c r="G43072" s="118"/>
      <c r="H43072" s="119"/>
    </row>
    <row r="43073" spans="7:8">
      <c r="G43073" s="118"/>
      <c r="H43073" s="119"/>
    </row>
    <row r="43074" spans="7:8">
      <c r="G43074" s="118"/>
      <c r="H43074" s="119"/>
    </row>
    <row r="43075" spans="7:8">
      <c r="G43075" s="118"/>
      <c r="H43075" s="119"/>
    </row>
    <row r="43076" spans="7:8">
      <c r="G43076" s="118"/>
      <c r="H43076" s="119"/>
    </row>
    <row r="43077" spans="7:8">
      <c r="G43077" s="118"/>
      <c r="H43077" s="119"/>
    </row>
    <row r="43078" spans="7:8">
      <c r="G43078" s="118"/>
      <c r="H43078" s="119"/>
    </row>
    <row r="43079" spans="7:8">
      <c r="G43079" s="118"/>
      <c r="H43079" s="119"/>
    </row>
    <row r="43080" spans="7:8">
      <c r="G43080" s="118"/>
      <c r="H43080" s="119"/>
    </row>
    <row r="43081" spans="7:8">
      <c r="G43081" s="118"/>
      <c r="H43081" s="119"/>
    </row>
    <row r="43082" spans="7:8">
      <c r="G43082" s="118"/>
      <c r="H43082" s="119"/>
    </row>
    <row r="43083" spans="7:8">
      <c r="G43083" s="118"/>
      <c r="H43083" s="119"/>
    </row>
    <row r="43084" spans="7:8">
      <c r="G43084" s="118"/>
      <c r="H43084" s="119"/>
    </row>
    <row r="43085" spans="7:8">
      <c r="G43085" s="118"/>
      <c r="H43085" s="119"/>
    </row>
    <row r="43086" spans="7:8">
      <c r="G43086" s="118"/>
      <c r="H43086" s="119"/>
    </row>
    <row r="43087" spans="7:8">
      <c r="G43087" s="118"/>
      <c r="H43087" s="119"/>
    </row>
    <row r="43088" spans="7:8">
      <c r="G43088" s="118"/>
      <c r="H43088" s="119"/>
    </row>
    <row r="43089" spans="7:8">
      <c r="G43089" s="118"/>
      <c r="H43089" s="119"/>
    </row>
    <row r="43090" spans="7:8">
      <c r="G43090" s="118"/>
      <c r="H43090" s="119"/>
    </row>
    <row r="43091" spans="7:8">
      <c r="G43091" s="118"/>
      <c r="H43091" s="119"/>
    </row>
    <row r="43092" spans="7:8">
      <c r="G43092" s="118"/>
      <c r="H43092" s="119"/>
    </row>
    <row r="43093" spans="7:8">
      <c r="G43093" s="118"/>
      <c r="H43093" s="119"/>
    </row>
    <row r="43094" spans="7:8">
      <c r="G43094" s="118"/>
      <c r="H43094" s="119"/>
    </row>
    <row r="43095" spans="7:8">
      <c r="G43095" s="118"/>
      <c r="H43095" s="119"/>
    </row>
    <row r="43096" spans="7:8">
      <c r="G43096" s="118"/>
      <c r="H43096" s="119"/>
    </row>
    <row r="43097" spans="7:8">
      <c r="G43097" s="118"/>
      <c r="H43097" s="119"/>
    </row>
    <row r="43098" spans="7:8">
      <c r="G43098" s="118"/>
      <c r="H43098" s="119"/>
    </row>
    <row r="43099" spans="7:8">
      <c r="G43099" s="118"/>
      <c r="H43099" s="119"/>
    </row>
    <row r="43100" spans="7:8">
      <c r="G43100" s="118"/>
      <c r="H43100" s="119"/>
    </row>
    <row r="43101" spans="7:8">
      <c r="G43101" s="118"/>
      <c r="H43101" s="119"/>
    </row>
    <row r="43102" spans="7:8">
      <c r="G43102" s="118"/>
      <c r="H43102" s="119"/>
    </row>
    <row r="43103" spans="7:8">
      <c r="G43103" s="118"/>
      <c r="H43103" s="119"/>
    </row>
    <row r="43104" spans="7:8">
      <c r="G43104" s="118"/>
      <c r="H43104" s="119"/>
    </row>
    <row r="43105" spans="7:8">
      <c r="G43105" s="118"/>
      <c r="H43105" s="119"/>
    </row>
    <row r="43106" spans="7:8">
      <c r="G43106" s="118"/>
      <c r="H43106" s="119"/>
    </row>
    <row r="43107" spans="7:8">
      <c r="G43107" s="118"/>
      <c r="H43107" s="119"/>
    </row>
    <row r="43108" spans="7:8">
      <c r="G43108" s="118"/>
      <c r="H43108" s="119"/>
    </row>
    <row r="43109" spans="7:8">
      <c r="G43109" s="118"/>
      <c r="H43109" s="119"/>
    </row>
    <row r="43110" spans="7:8">
      <c r="G43110" s="118"/>
      <c r="H43110" s="119"/>
    </row>
    <row r="43111" spans="7:8">
      <c r="G43111" s="118"/>
      <c r="H43111" s="119"/>
    </row>
    <row r="43112" spans="7:8">
      <c r="G43112" s="118"/>
      <c r="H43112" s="119"/>
    </row>
    <row r="43113" spans="7:8">
      <c r="G43113" s="118"/>
      <c r="H43113" s="119"/>
    </row>
    <row r="43114" spans="7:8">
      <c r="G43114" s="118"/>
      <c r="H43114" s="119"/>
    </row>
    <row r="43115" spans="7:8">
      <c r="G43115" s="118"/>
      <c r="H43115" s="119"/>
    </row>
    <row r="43116" spans="7:8">
      <c r="G43116" s="118"/>
      <c r="H43116" s="119"/>
    </row>
    <row r="43117" spans="7:8">
      <c r="G43117" s="118"/>
      <c r="H43117" s="119"/>
    </row>
    <row r="43118" spans="7:8">
      <c r="G43118" s="118"/>
      <c r="H43118" s="119"/>
    </row>
    <row r="43119" spans="7:8">
      <c r="G43119" s="118"/>
      <c r="H43119" s="119"/>
    </row>
    <row r="43120" spans="7:8">
      <c r="G43120" s="118"/>
      <c r="H43120" s="119"/>
    </row>
    <row r="43121" spans="7:8">
      <c r="G43121" s="118"/>
      <c r="H43121" s="119"/>
    </row>
    <row r="43122" spans="7:8">
      <c r="G43122" s="118"/>
      <c r="H43122" s="119"/>
    </row>
    <row r="43123" spans="7:8">
      <c r="G43123" s="118"/>
      <c r="H43123" s="119"/>
    </row>
    <row r="43124" spans="7:8">
      <c r="G43124" s="118"/>
      <c r="H43124" s="119"/>
    </row>
    <row r="43125" spans="7:8">
      <c r="G43125" s="118"/>
      <c r="H43125" s="119"/>
    </row>
    <row r="43126" spans="7:8">
      <c r="G43126" s="118"/>
      <c r="H43126" s="119"/>
    </row>
    <row r="43127" spans="7:8">
      <c r="G43127" s="118"/>
      <c r="H43127" s="119"/>
    </row>
    <row r="43128" spans="7:8">
      <c r="G43128" s="118"/>
      <c r="H43128" s="119"/>
    </row>
    <row r="43129" spans="7:8">
      <c r="G43129" s="118"/>
      <c r="H43129" s="119"/>
    </row>
    <row r="43130" spans="7:8">
      <c r="G43130" s="118"/>
      <c r="H43130" s="119"/>
    </row>
    <row r="43131" spans="7:8">
      <c r="G43131" s="118"/>
      <c r="H43131" s="119"/>
    </row>
    <row r="43132" spans="7:8">
      <c r="G43132" s="118"/>
      <c r="H43132" s="119"/>
    </row>
    <row r="43133" spans="7:8">
      <c r="G43133" s="118"/>
      <c r="H43133" s="119"/>
    </row>
    <row r="43134" spans="7:8">
      <c r="G43134" s="118"/>
      <c r="H43134" s="119"/>
    </row>
    <row r="43135" spans="7:8">
      <c r="G43135" s="118"/>
      <c r="H43135" s="119"/>
    </row>
    <row r="43136" spans="7:8">
      <c r="G43136" s="118"/>
      <c r="H43136" s="119"/>
    </row>
    <row r="43137" spans="7:8">
      <c r="G43137" s="118"/>
      <c r="H43137" s="119"/>
    </row>
    <row r="43138" spans="7:8">
      <c r="G43138" s="118"/>
      <c r="H43138" s="119"/>
    </row>
    <row r="43139" spans="7:8">
      <c r="G43139" s="118"/>
      <c r="H43139" s="119"/>
    </row>
    <row r="43140" spans="7:8">
      <c r="G43140" s="118"/>
      <c r="H43140" s="119"/>
    </row>
    <row r="43141" spans="7:8">
      <c r="G43141" s="118"/>
      <c r="H43141" s="119"/>
    </row>
    <row r="43142" spans="7:8">
      <c r="G43142" s="118"/>
      <c r="H43142" s="119"/>
    </row>
    <row r="43143" spans="7:8">
      <c r="G43143" s="118"/>
      <c r="H43143" s="119"/>
    </row>
    <row r="43144" spans="7:8">
      <c r="G43144" s="118"/>
      <c r="H43144" s="119"/>
    </row>
    <row r="43145" spans="7:8">
      <c r="G43145" s="118"/>
      <c r="H43145" s="119"/>
    </row>
    <row r="43146" spans="7:8">
      <c r="G43146" s="118"/>
      <c r="H43146" s="119"/>
    </row>
    <row r="43147" spans="7:8">
      <c r="G43147" s="118"/>
      <c r="H43147" s="119"/>
    </row>
    <row r="43148" spans="7:8">
      <c r="G43148" s="118"/>
      <c r="H43148" s="119"/>
    </row>
    <row r="43149" spans="7:8">
      <c r="G43149" s="118"/>
      <c r="H43149" s="119"/>
    </row>
    <row r="43150" spans="7:8">
      <c r="G43150" s="118"/>
      <c r="H43150" s="119"/>
    </row>
    <row r="43151" spans="7:8">
      <c r="G43151" s="118"/>
      <c r="H43151" s="119"/>
    </row>
    <row r="43152" spans="7:8">
      <c r="G43152" s="118"/>
      <c r="H43152" s="119"/>
    </row>
    <row r="43153" spans="7:8">
      <c r="G43153" s="118"/>
      <c r="H43153" s="119"/>
    </row>
    <row r="43154" spans="7:8">
      <c r="G43154" s="118"/>
      <c r="H43154" s="119"/>
    </row>
    <row r="43155" spans="7:8">
      <c r="G43155" s="118"/>
      <c r="H43155" s="119"/>
    </row>
    <row r="43156" spans="7:8">
      <c r="G43156" s="118"/>
      <c r="H43156" s="119"/>
    </row>
    <row r="43157" spans="7:8">
      <c r="G43157" s="118"/>
      <c r="H43157" s="119"/>
    </row>
    <row r="43158" spans="7:8">
      <c r="G43158" s="118"/>
      <c r="H43158" s="119"/>
    </row>
    <row r="43159" spans="7:8">
      <c r="G43159" s="118"/>
      <c r="H43159" s="119"/>
    </row>
    <row r="43160" spans="7:8">
      <c r="G43160" s="118"/>
      <c r="H43160" s="119"/>
    </row>
    <row r="43161" spans="7:8">
      <c r="G43161" s="118"/>
      <c r="H43161" s="119"/>
    </row>
    <row r="43162" spans="7:8">
      <c r="G43162" s="118"/>
      <c r="H43162" s="119"/>
    </row>
    <row r="43163" spans="7:8">
      <c r="G43163" s="118"/>
      <c r="H43163" s="119"/>
    </row>
    <row r="43164" spans="7:8">
      <c r="G43164" s="118"/>
      <c r="H43164" s="119"/>
    </row>
    <row r="43165" spans="7:8">
      <c r="G43165" s="118"/>
      <c r="H43165" s="119"/>
    </row>
    <row r="43166" spans="7:8">
      <c r="G43166" s="118"/>
      <c r="H43166" s="119"/>
    </row>
    <row r="43167" spans="7:8">
      <c r="G43167" s="118"/>
      <c r="H43167" s="119"/>
    </row>
    <row r="43168" spans="7:8">
      <c r="G43168" s="118"/>
      <c r="H43168" s="119"/>
    </row>
    <row r="43169" spans="7:8">
      <c r="G43169" s="118"/>
      <c r="H43169" s="119"/>
    </row>
    <row r="43170" spans="7:8">
      <c r="G43170" s="118"/>
      <c r="H43170" s="119"/>
    </row>
    <row r="43171" spans="7:8">
      <c r="G43171" s="118"/>
      <c r="H43171" s="119"/>
    </row>
    <row r="43172" spans="7:8">
      <c r="G43172" s="118"/>
      <c r="H43172" s="119"/>
    </row>
    <row r="43173" spans="7:8">
      <c r="G43173" s="118"/>
      <c r="H43173" s="119"/>
    </row>
    <row r="43174" spans="7:8">
      <c r="G43174" s="118"/>
      <c r="H43174" s="119"/>
    </row>
    <row r="43175" spans="7:8">
      <c r="G43175" s="118"/>
      <c r="H43175" s="119"/>
    </row>
    <row r="43176" spans="7:8">
      <c r="G43176" s="118"/>
      <c r="H43176" s="119"/>
    </row>
    <row r="43177" spans="7:8">
      <c r="G43177" s="118"/>
      <c r="H43177" s="119"/>
    </row>
    <row r="43178" spans="7:8">
      <c r="G43178" s="118"/>
      <c r="H43178" s="119"/>
    </row>
    <row r="43179" spans="7:8">
      <c r="G43179" s="118"/>
      <c r="H43179" s="119"/>
    </row>
    <row r="43180" spans="7:8">
      <c r="G43180" s="118"/>
      <c r="H43180" s="119"/>
    </row>
    <row r="43181" spans="7:8">
      <c r="G43181" s="118"/>
      <c r="H43181" s="119"/>
    </row>
    <row r="43182" spans="7:8">
      <c r="G43182" s="118"/>
      <c r="H43182" s="119"/>
    </row>
    <row r="43183" spans="7:8">
      <c r="G43183" s="118"/>
      <c r="H43183" s="119"/>
    </row>
    <row r="43184" spans="7:8">
      <c r="G43184" s="118"/>
      <c r="H43184" s="119"/>
    </row>
    <row r="43185" spans="7:8">
      <c r="G43185" s="118"/>
      <c r="H43185" s="119"/>
    </row>
    <row r="43186" spans="7:8">
      <c r="G43186" s="118"/>
      <c r="H43186" s="119"/>
    </row>
    <row r="43187" spans="7:8">
      <c r="G43187" s="118"/>
      <c r="H43187" s="119"/>
    </row>
    <row r="43188" spans="7:8">
      <c r="G43188" s="118"/>
      <c r="H43188" s="119"/>
    </row>
    <row r="43189" spans="7:8">
      <c r="G43189" s="118"/>
      <c r="H43189" s="119"/>
    </row>
    <row r="43190" spans="7:8">
      <c r="G43190" s="118"/>
      <c r="H43190" s="119"/>
    </row>
    <row r="43191" spans="7:8">
      <c r="G43191" s="118"/>
      <c r="H43191" s="119"/>
    </row>
    <row r="43192" spans="7:8">
      <c r="G43192" s="118"/>
      <c r="H43192" s="119"/>
    </row>
    <row r="43193" spans="7:8">
      <c r="G43193" s="118"/>
      <c r="H43193" s="119"/>
    </row>
    <row r="43194" spans="7:8">
      <c r="G43194" s="118"/>
      <c r="H43194" s="119"/>
    </row>
    <row r="43195" spans="7:8">
      <c r="G43195" s="118"/>
      <c r="H43195" s="119"/>
    </row>
    <row r="43196" spans="7:8">
      <c r="G43196" s="118"/>
      <c r="H43196" s="119"/>
    </row>
    <row r="43197" spans="7:8">
      <c r="G43197" s="118"/>
      <c r="H43197" s="119"/>
    </row>
    <row r="43198" spans="7:8">
      <c r="G43198" s="118"/>
      <c r="H43198" s="119"/>
    </row>
    <row r="43199" spans="7:8">
      <c r="G43199" s="118"/>
      <c r="H43199" s="119"/>
    </row>
    <row r="43200" spans="7:8">
      <c r="G43200" s="118"/>
      <c r="H43200" s="119"/>
    </row>
    <row r="43201" spans="7:8">
      <c r="G43201" s="118"/>
      <c r="H43201" s="119"/>
    </row>
    <row r="43202" spans="7:8">
      <c r="G43202" s="118"/>
      <c r="H43202" s="119"/>
    </row>
    <row r="43203" spans="7:8">
      <c r="G43203" s="118"/>
      <c r="H43203" s="119"/>
    </row>
    <row r="43204" spans="7:8">
      <c r="G43204" s="118"/>
      <c r="H43204" s="119"/>
    </row>
    <row r="43205" spans="7:8">
      <c r="G43205" s="118"/>
      <c r="H43205" s="119"/>
    </row>
    <row r="43206" spans="7:8">
      <c r="G43206" s="118"/>
      <c r="H43206" s="119"/>
    </row>
    <row r="43207" spans="7:8">
      <c r="G43207" s="118"/>
      <c r="H43207" s="119"/>
    </row>
    <row r="43208" spans="7:8">
      <c r="G43208" s="118"/>
      <c r="H43208" s="119"/>
    </row>
    <row r="43209" spans="7:8">
      <c r="G43209" s="118"/>
      <c r="H43209" s="119"/>
    </row>
    <row r="43210" spans="7:8">
      <c r="G43210" s="118"/>
      <c r="H43210" s="119"/>
    </row>
    <row r="43211" spans="7:8">
      <c r="G43211" s="118"/>
      <c r="H43211" s="119"/>
    </row>
    <row r="43212" spans="7:8">
      <c r="G43212" s="118"/>
      <c r="H43212" s="119"/>
    </row>
    <row r="43213" spans="7:8">
      <c r="G43213" s="118"/>
      <c r="H43213" s="119"/>
    </row>
    <row r="43214" spans="7:8">
      <c r="G43214" s="118"/>
      <c r="H43214" s="119"/>
    </row>
    <row r="43215" spans="7:8">
      <c r="G43215" s="118"/>
      <c r="H43215" s="119"/>
    </row>
    <row r="43216" spans="7:8">
      <c r="G43216" s="118"/>
      <c r="H43216" s="119"/>
    </row>
    <row r="43217" spans="7:8">
      <c r="G43217" s="118"/>
      <c r="H43217" s="119"/>
    </row>
    <row r="43218" spans="7:8">
      <c r="G43218" s="118"/>
      <c r="H43218" s="119"/>
    </row>
    <row r="43219" spans="7:8">
      <c r="G43219" s="118"/>
      <c r="H43219" s="119"/>
    </row>
    <row r="43220" spans="7:8">
      <c r="G43220" s="118"/>
      <c r="H43220" s="119"/>
    </row>
    <row r="43221" spans="7:8">
      <c r="G43221" s="118"/>
      <c r="H43221" s="119"/>
    </row>
    <row r="43222" spans="7:8">
      <c r="G43222" s="118"/>
      <c r="H43222" s="119"/>
    </row>
    <row r="43223" spans="7:8">
      <c r="G43223" s="118"/>
      <c r="H43223" s="119"/>
    </row>
    <row r="43224" spans="7:8">
      <c r="G43224" s="118"/>
      <c r="H43224" s="119"/>
    </row>
    <row r="43225" spans="7:8">
      <c r="G43225" s="118"/>
      <c r="H43225" s="119"/>
    </row>
    <row r="43226" spans="7:8">
      <c r="G43226" s="118"/>
      <c r="H43226" s="119"/>
    </row>
    <row r="43227" spans="7:8">
      <c r="G43227" s="118"/>
      <c r="H43227" s="119"/>
    </row>
    <row r="43228" spans="7:8">
      <c r="G43228" s="118"/>
      <c r="H43228" s="119"/>
    </row>
    <row r="43229" spans="7:8">
      <c r="G43229" s="118"/>
      <c r="H43229" s="119"/>
    </row>
    <row r="43230" spans="7:8">
      <c r="G43230" s="118"/>
      <c r="H43230" s="119"/>
    </row>
    <row r="43231" spans="7:8">
      <c r="G43231" s="118"/>
      <c r="H43231" s="119"/>
    </row>
    <row r="43232" spans="7:8">
      <c r="G43232" s="118"/>
      <c r="H43232" s="119"/>
    </row>
    <row r="43233" spans="7:8">
      <c r="G43233" s="118"/>
      <c r="H43233" s="119"/>
    </row>
    <row r="43234" spans="7:8">
      <c r="G43234" s="118"/>
      <c r="H43234" s="119"/>
    </row>
    <row r="43235" spans="7:8">
      <c r="G43235" s="118"/>
      <c r="H43235" s="119"/>
    </row>
    <row r="43236" spans="7:8">
      <c r="G43236" s="118"/>
      <c r="H43236" s="119"/>
    </row>
    <row r="43237" spans="7:8">
      <c r="G43237" s="118"/>
      <c r="H43237" s="119"/>
    </row>
    <row r="43238" spans="7:8">
      <c r="G43238" s="118"/>
      <c r="H43238" s="119"/>
    </row>
    <row r="43239" spans="7:8">
      <c r="G43239" s="118"/>
      <c r="H43239" s="119"/>
    </row>
    <row r="43240" spans="7:8">
      <c r="G43240" s="118"/>
      <c r="H43240" s="119"/>
    </row>
    <row r="43241" spans="7:8">
      <c r="G43241" s="118"/>
      <c r="H43241" s="119"/>
    </row>
    <row r="43242" spans="7:8">
      <c r="G43242" s="118"/>
      <c r="H43242" s="119"/>
    </row>
    <row r="43243" spans="7:8">
      <c r="G43243" s="118"/>
      <c r="H43243" s="119"/>
    </row>
    <row r="43244" spans="7:8">
      <c r="G43244" s="118"/>
      <c r="H43244" s="119"/>
    </row>
    <row r="43245" spans="7:8">
      <c r="G43245" s="118"/>
      <c r="H43245" s="119"/>
    </row>
    <row r="43246" spans="7:8">
      <c r="G43246" s="118"/>
      <c r="H43246" s="119"/>
    </row>
    <row r="43247" spans="7:8">
      <c r="G43247" s="118"/>
      <c r="H43247" s="119"/>
    </row>
    <row r="43248" spans="7:8">
      <c r="G43248" s="118"/>
      <c r="H43248" s="119"/>
    </row>
    <row r="43249" spans="7:8">
      <c r="G43249" s="118"/>
      <c r="H43249" s="119"/>
    </row>
    <row r="43250" spans="7:8">
      <c r="G43250" s="118"/>
      <c r="H43250" s="119"/>
    </row>
    <row r="43251" spans="7:8">
      <c r="G43251" s="118"/>
      <c r="H43251" s="119"/>
    </row>
    <row r="43252" spans="7:8">
      <c r="G43252" s="118"/>
      <c r="H43252" s="119"/>
    </row>
    <row r="43253" spans="7:8">
      <c r="G43253" s="118"/>
      <c r="H43253" s="119"/>
    </row>
    <row r="43254" spans="7:8">
      <c r="G43254" s="118"/>
      <c r="H43254" s="119"/>
    </row>
    <row r="43255" spans="7:8">
      <c r="G43255" s="118"/>
      <c r="H43255" s="119"/>
    </row>
    <row r="43256" spans="7:8">
      <c r="G43256" s="118"/>
      <c r="H43256" s="119"/>
    </row>
    <row r="43257" spans="7:8">
      <c r="G43257" s="118"/>
      <c r="H43257" s="119"/>
    </row>
    <row r="43258" spans="7:8">
      <c r="G43258" s="118"/>
      <c r="H43258" s="119"/>
    </row>
    <row r="43259" spans="7:8">
      <c r="G43259" s="118"/>
      <c r="H43259" s="119"/>
    </row>
    <row r="43260" spans="7:8">
      <c r="G43260" s="118"/>
      <c r="H43260" s="119"/>
    </row>
    <row r="43261" spans="7:8">
      <c r="G43261" s="118"/>
      <c r="H43261" s="119"/>
    </row>
    <row r="43262" spans="7:8">
      <c r="G43262" s="118"/>
      <c r="H43262" s="119"/>
    </row>
    <row r="43263" spans="7:8">
      <c r="G43263" s="118"/>
      <c r="H43263" s="119"/>
    </row>
    <row r="43264" spans="7:8">
      <c r="G43264" s="118"/>
      <c r="H43264" s="119"/>
    </row>
    <row r="43265" spans="7:8">
      <c r="G43265" s="118"/>
      <c r="H43265" s="119"/>
    </row>
    <row r="43266" spans="7:8">
      <c r="G43266" s="118"/>
      <c r="H43266" s="119"/>
    </row>
    <row r="43267" spans="7:8">
      <c r="G43267" s="118"/>
      <c r="H43267" s="119"/>
    </row>
    <row r="43268" spans="7:8">
      <c r="G43268" s="118"/>
      <c r="H43268" s="119"/>
    </row>
    <row r="43269" spans="7:8">
      <c r="G43269" s="118"/>
      <c r="H43269" s="119"/>
    </row>
    <row r="43270" spans="7:8">
      <c r="G43270" s="118"/>
      <c r="H43270" s="119"/>
    </row>
    <row r="43271" spans="7:8">
      <c r="G43271" s="118"/>
      <c r="H43271" s="119"/>
    </row>
    <row r="43272" spans="7:8">
      <c r="G43272" s="118"/>
      <c r="H43272" s="119"/>
    </row>
    <row r="43273" spans="7:8">
      <c r="G43273" s="118"/>
      <c r="H43273" s="119"/>
    </row>
    <row r="43274" spans="7:8">
      <c r="G43274" s="118"/>
      <c r="H43274" s="119"/>
    </row>
    <row r="43275" spans="7:8">
      <c r="G43275" s="118"/>
      <c r="H43275" s="119"/>
    </row>
    <row r="43276" spans="7:8">
      <c r="G43276" s="118"/>
      <c r="H43276" s="119"/>
    </row>
    <row r="43277" spans="7:8">
      <c r="G43277" s="118"/>
      <c r="H43277" s="119"/>
    </row>
    <row r="43278" spans="7:8">
      <c r="G43278" s="118"/>
      <c r="H43278" s="119"/>
    </row>
    <row r="43279" spans="7:8">
      <c r="G43279" s="118"/>
      <c r="H43279" s="119"/>
    </row>
    <row r="43280" spans="7:8">
      <c r="G43280" s="118"/>
      <c r="H43280" s="119"/>
    </row>
    <row r="43281" spans="7:8">
      <c r="G43281" s="118"/>
      <c r="H43281" s="119"/>
    </row>
    <row r="43282" spans="7:8">
      <c r="G43282" s="118"/>
      <c r="H43282" s="119"/>
    </row>
    <row r="43283" spans="7:8">
      <c r="G43283" s="118"/>
      <c r="H43283" s="119"/>
    </row>
    <row r="43284" spans="7:8">
      <c r="G43284" s="118"/>
      <c r="H43284" s="119"/>
    </row>
    <row r="43285" spans="7:8">
      <c r="G43285" s="118"/>
      <c r="H43285" s="119"/>
    </row>
    <row r="43286" spans="7:8">
      <c r="G43286" s="118"/>
      <c r="H43286" s="119"/>
    </row>
    <row r="43287" spans="7:8">
      <c r="G43287" s="118"/>
      <c r="H43287" s="119"/>
    </row>
    <row r="43288" spans="7:8">
      <c r="G43288" s="118"/>
      <c r="H43288" s="119"/>
    </row>
    <row r="43289" spans="7:8">
      <c r="G43289" s="118"/>
      <c r="H43289" s="119"/>
    </row>
    <row r="43290" spans="7:8">
      <c r="G43290" s="118"/>
      <c r="H43290" s="119"/>
    </row>
    <row r="43291" spans="7:8">
      <c r="G43291" s="118"/>
      <c r="H43291" s="119"/>
    </row>
    <row r="43292" spans="7:8">
      <c r="G43292" s="118"/>
      <c r="H43292" s="119"/>
    </row>
    <row r="43293" spans="7:8">
      <c r="G43293" s="118"/>
      <c r="H43293" s="119"/>
    </row>
    <row r="43294" spans="7:8">
      <c r="G43294" s="118"/>
      <c r="H43294" s="119"/>
    </row>
    <row r="43295" spans="7:8">
      <c r="G43295" s="118"/>
      <c r="H43295" s="119"/>
    </row>
    <row r="43296" spans="7:8">
      <c r="G43296" s="118"/>
      <c r="H43296" s="119"/>
    </row>
    <row r="43297" spans="7:8">
      <c r="G43297" s="118"/>
      <c r="H43297" s="119"/>
    </row>
    <row r="43298" spans="7:8">
      <c r="G43298" s="118"/>
      <c r="H43298" s="119"/>
    </row>
    <row r="43299" spans="7:8">
      <c r="G43299" s="118"/>
      <c r="H43299" s="119"/>
    </row>
    <row r="43300" spans="7:8">
      <c r="G43300" s="118"/>
      <c r="H43300" s="119"/>
    </row>
    <row r="43301" spans="7:8">
      <c r="G43301" s="118"/>
      <c r="H43301" s="119"/>
    </row>
    <row r="43302" spans="7:8">
      <c r="G43302" s="118"/>
      <c r="H43302" s="119"/>
    </row>
    <row r="43303" spans="7:8">
      <c r="G43303" s="118"/>
      <c r="H43303" s="119"/>
    </row>
    <row r="43304" spans="7:8">
      <c r="G43304" s="118"/>
      <c r="H43304" s="119"/>
    </row>
    <row r="43305" spans="7:8">
      <c r="G43305" s="118"/>
      <c r="H43305" s="119"/>
    </row>
    <row r="43306" spans="7:8">
      <c r="G43306" s="118"/>
      <c r="H43306" s="119"/>
    </row>
    <row r="43307" spans="7:8">
      <c r="G43307" s="118"/>
      <c r="H43307" s="119"/>
    </row>
    <row r="43308" spans="7:8">
      <c r="G43308" s="118"/>
      <c r="H43308" s="119"/>
    </row>
    <row r="43309" spans="7:8">
      <c r="G43309" s="118"/>
      <c r="H43309" s="119"/>
    </row>
    <row r="43310" spans="7:8">
      <c r="G43310" s="118"/>
      <c r="H43310" s="119"/>
    </row>
    <row r="43311" spans="7:8">
      <c r="G43311" s="118"/>
      <c r="H43311" s="119"/>
    </row>
    <row r="43312" spans="7:8">
      <c r="G43312" s="118"/>
      <c r="H43312" s="119"/>
    </row>
    <row r="43313" spans="7:8">
      <c r="G43313" s="118"/>
      <c r="H43313" s="119"/>
    </row>
    <row r="43314" spans="7:8">
      <c r="G43314" s="118"/>
      <c r="H43314" s="119"/>
    </row>
    <row r="43315" spans="7:8">
      <c r="G43315" s="118"/>
      <c r="H43315" s="119"/>
    </row>
    <row r="43316" spans="7:8">
      <c r="G43316" s="118"/>
      <c r="H43316" s="119"/>
    </row>
    <row r="43317" spans="7:8">
      <c r="G43317" s="118"/>
      <c r="H43317" s="119"/>
    </row>
    <row r="43318" spans="7:8">
      <c r="G43318" s="118"/>
      <c r="H43318" s="119"/>
    </row>
    <row r="43319" spans="7:8">
      <c r="G43319" s="118"/>
      <c r="H43319" s="119"/>
    </row>
    <row r="43320" spans="7:8">
      <c r="G43320" s="118"/>
      <c r="H43320" s="119"/>
    </row>
    <row r="43321" spans="7:8">
      <c r="G43321" s="118"/>
      <c r="H43321" s="119"/>
    </row>
    <row r="43322" spans="7:8">
      <c r="G43322" s="118"/>
      <c r="H43322" s="119"/>
    </row>
    <row r="43323" spans="7:8">
      <c r="G43323" s="118"/>
      <c r="H43323" s="119"/>
    </row>
    <row r="43324" spans="7:8">
      <c r="G43324" s="118"/>
      <c r="H43324" s="119"/>
    </row>
    <row r="43325" spans="7:8">
      <c r="G43325" s="118"/>
      <c r="H43325" s="119"/>
    </row>
    <row r="43326" spans="7:8">
      <c r="G43326" s="118"/>
      <c r="H43326" s="119"/>
    </row>
    <row r="43327" spans="7:8">
      <c r="G43327" s="118"/>
      <c r="H43327" s="119"/>
    </row>
    <row r="43328" spans="7:8">
      <c r="G43328" s="118"/>
      <c r="H43328" s="119"/>
    </row>
    <row r="43329" spans="7:8">
      <c r="G43329" s="118"/>
      <c r="H43329" s="119"/>
    </row>
    <row r="43330" spans="7:8">
      <c r="G43330" s="118"/>
      <c r="H43330" s="119"/>
    </row>
    <row r="43331" spans="7:8">
      <c r="G43331" s="118"/>
      <c r="H43331" s="119"/>
    </row>
    <row r="43332" spans="7:8">
      <c r="G43332" s="118"/>
      <c r="H43332" s="119"/>
    </row>
    <row r="43333" spans="7:8">
      <c r="G43333" s="118"/>
      <c r="H43333" s="119"/>
    </row>
    <row r="43334" spans="7:8">
      <c r="G43334" s="118"/>
      <c r="H43334" s="119"/>
    </row>
    <row r="43335" spans="7:8">
      <c r="G43335" s="118"/>
      <c r="H43335" s="119"/>
    </row>
    <row r="43336" spans="7:8">
      <c r="G43336" s="118"/>
      <c r="H43336" s="119"/>
    </row>
    <row r="43337" spans="7:8">
      <c r="G43337" s="118"/>
      <c r="H43337" s="119"/>
    </row>
    <row r="43338" spans="7:8">
      <c r="G43338" s="118"/>
      <c r="H43338" s="119"/>
    </row>
    <row r="43339" spans="7:8">
      <c r="G43339" s="118"/>
      <c r="H43339" s="119"/>
    </row>
    <row r="43340" spans="7:8">
      <c r="G43340" s="118"/>
      <c r="H43340" s="119"/>
    </row>
    <row r="43341" spans="7:8">
      <c r="G43341" s="118"/>
      <c r="H43341" s="119"/>
    </row>
    <row r="43342" spans="7:8">
      <c r="G43342" s="118"/>
      <c r="H43342" s="119"/>
    </row>
    <row r="43343" spans="7:8">
      <c r="G43343" s="118"/>
      <c r="H43343" s="119"/>
    </row>
    <row r="43344" spans="7:8">
      <c r="G43344" s="118"/>
      <c r="H43344" s="119"/>
    </row>
    <row r="43345" spans="7:8">
      <c r="G43345" s="118"/>
      <c r="H43345" s="119"/>
    </row>
    <row r="43346" spans="7:8">
      <c r="G43346" s="118"/>
      <c r="H43346" s="119"/>
    </row>
    <row r="43347" spans="7:8">
      <c r="G43347" s="118"/>
      <c r="H43347" s="119"/>
    </row>
    <row r="43348" spans="7:8">
      <c r="G43348" s="118"/>
      <c r="H43348" s="119"/>
    </row>
    <row r="43349" spans="7:8">
      <c r="G43349" s="118"/>
      <c r="H43349" s="119"/>
    </row>
    <row r="43350" spans="7:8">
      <c r="G43350" s="118"/>
      <c r="H43350" s="119"/>
    </row>
    <row r="43351" spans="7:8">
      <c r="G43351" s="118"/>
      <c r="H43351" s="119"/>
    </row>
    <row r="43352" spans="7:8">
      <c r="G43352" s="118"/>
      <c r="H43352" s="119"/>
    </row>
    <row r="43353" spans="7:8">
      <c r="G43353" s="118"/>
      <c r="H43353" s="119"/>
    </row>
    <row r="43354" spans="7:8">
      <c r="G43354" s="118"/>
      <c r="H43354" s="119"/>
    </row>
    <row r="43355" spans="7:8">
      <c r="G43355" s="118"/>
      <c r="H43355" s="119"/>
    </row>
    <row r="43356" spans="7:8">
      <c r="G43356" s="118"/>
      <c r="H43356" s="119"/>
    </row>
    <row r="43357" spans="7:8">
      <c r="G43357" s="118"/>
      <c r="H43357" s="119"/>
    </row>
    <row r="43358" spans="7:8">
      <c r="G43358" s="118"/>
      <c r="H43358" s="119"/>
    </row>
    <row r="43359" spans="7:8">
      <c r="G43359" s="118"/>
      <c r="H43359" s="119"/>
    </row>
    <row r="43360" spans="7:8">
      <c r="G43360" s="118"/>
      <c r="H43360" s="119"/>
    </row>
    <row r="43361" spans="7:8">
      <c r="G43361" s="118"/>
      <c r="H43361" s="119"/>
    </row>
    <row r="43362" spans="7:8">
      <c r="G43362" s="118"/>
      <c r="H43362" s="119"/>
    </row>
    <row r="43363" spans="7:8">
      <c r="G43363" s="118"/>
      <c r="H43363" s="119"/>
    </row>
    <row r="43364" spans="7:8">
      <c r="G43364" s="118"/>
      <c r="H43364" s="119"/>
    </row>
    <row r="43365" spans="7:8">
      <c r="G43365" s="118"/>
      <c r="H43365" s="119"/>
    </row>
    <row r="43366" spans="7:8">
      <c r="G43366" s="118"/>
      <c r="H43366" s="119"/>
    </row>
    <row r="43367" spans="7:8">
      <c r="G43367" s="118"/>
      <c r="H43367" s="119"/>
    </row>
    <row r="43368" spans="7:8">
      <c r="G43368" s="118"/>
      <c r="H43368" s="119"/>
    </row>
    <row r="43369" spans="7:8">
      <c r="G43369" s="118"/>
      <c r="H43369" s="119"/>
    </row>
    <row r="43370" spans="7:8">
      <c r="G43370" s="118"/>
      <c r="H43370" s="119"/>
    </row>
    <row r="43371" spans="7:8">
      <c r="G43371" s="118"/>
      <c r="H43371" s="119"/>
    </row>
    <row r="43372" spans="7:8">
      <c r="G43372" s="118"/>
      <c r="H43372" s="119"/>
    </row>
    <row r="43373" spans="7:8">
      <c r="G43373" s="118"/>
      <c r="H43373" s="119"/>
    </row>
    <row r="43374" spans="7:8">
      <c r="G43374" s="118"/>
      <c r="H43374" s="119"/>
    </row>
    <row r="43375" spans="7:8">
      <c r="G43375" s="118"/>
      <c r="H43375" s="119"/>
    </row>
    <row r="43376" spans="7:8">
      <c r="G43376" s="118"/>
      <c r="H43376" s="119"/>
    </row>
    <row r="43377" spans="7:8">
      <c r="G43377" s="118"/>
      <c r="H43377" s="119"/>
    </row>
    <row r="43378" spans="7:8">
      <c r="G43378" s="118"/>
      <c r="H43378" s="119"/>
    </row>
    <row r="43379" spans="7:8">
      <c r="G43379" s="118"/>
      <c r="H43379" s="119"/>
    </row>
    <row r="43380" spans="7:8">
      <c r="G43380" s="118"/>
      <c r="H43380" s="119"/>
    </row>
    <row r="43381" spans="7:8">
      <c r="G43381" s="118"/>
      <c r="H43381" s="119"/>
    </row>
    <row r="43382" spans="7:8">
      <c r="G43382" s="118"/>
      <c r="H43382" s="119"/>
    </row>
    <row r="43383" spans="7:8">
      <c r="G43383" s="118"/>
      <c r="H43383" s="119"/>
    </row>
    <row r="43384" spans="7:8">
      <c r="G43384" s="118"/>
      <c r="H43384" s="119"/>
    </row>
    <row r="43385" spans="7:8">
      <c r="G43385" s="118"/>
      <c r="H43385" s="119"/>
    </row>
    <row r="43386" spans="7:8">
      <c r="G43386" s="118"/>
      <c r="H43386" s="119"/>
    </row>
    <row r="43387" spans="7:8">
      <c r="G43387" s="118"/>
      <c r="H43387" s="119"/>
    </row>
    <row r="43388" spans="7:8">
      <c r="G43388" s="118"/>
      <c r="H43388" s="119"/>
    </row>
    <row r="43389" spans="7:8">
      <c r="G43389" s="118"/>
      <c r="H43389" s="119"/>
    </row>
    <row r="43390" spans="7:8">
      <c r="G43390" s="118"/>
      <c r="H43390" s="119"/>
    </row>
    <row r="43391" spans="7:8">
      <c r="G43391" s="118"/>
      <c r="H43391" s="119"/>
    </row>
    <row r="43392" spans="7:8">
      <c r="G43392" s="118"/>
      <c r="H43392" s="119"/>
    </row>
    <row r="43393" spans="7:8">
      <c r="G43393" s="118"/>
      <c r="H43393" s="119"/>
    </row>
    <row r="43394" spans="7:8">
      <c r="G43394" s="118"/>
      <c r="H43394" s="119"/>
    </row>
    <row r="43395" spans="7:8">
      <c r="G43395" s="118"/>
      <c r="H43395" s="119"/>
    </row>
    <row r="43396" spans="7:8">
      <c r="G43396" s="118"/>
      <c r="H43396" s="119"/>
    </row>
    <row r="43397" spans="7:8">
      <c r="G43397" s="118"/>
      <c r="H43397" s="119"/>
    </row>
    <row r="43398" spans="7:8">
      <c r="G43398" s="118"/>
      <c r="H43398" s="119"/>
    </row>
    <row r="43399" spans="7:8">
      <c r="G43399" s="118"/>
      <c r="H43399" s="119"/>
    </row>
    <row r="43400" spans="7:8">
      <c r="G43400" s="118"/>
      <c r="H43400" s="119"/>
    </row>
    <row r="43401" spans="7:8">
      <c r="G43401" s="118"/>
      <c r="H43401" s="119"/>
    </row>
    <row r="43402" spans="7:8">
      <c r="G43402" s="118"/>
      <c r="H43402" s="119"/>
    </row>
    <row r="43403" spans="7:8">
      <c r="G43403" s="118"/>
      <c r="H43403" s="119"/>
    </row>
    <row r="43404" spans="7:8">
      <c r="G43404" s="118"/>
      <c r="H43404" s="119"/>
    </row>
    <row r="43405" spans="7:8">
      <c r="G43405" s="118"/>
      <c r="H43405" s="119"/>
    </row>
    <row r="43406" spans="7:8">
      <c r="G43406" s="118"/>
      <c r="H43406" s="119"/>
    </row>
    <row r="43407" spans="7:8">
      <c r="G43407" s="118"/>
      <c r="H43407" s="119"/>
    </row>
    <row r="43408" spans="7:8">
      <c r="G43408" s="118"/>
      <c r="H43408" s="119"/>
    </row>
    <row r="43409" spans="7:8">
      <c r="G43409" s="118"/>
      <c r="H43409" s="119"/>
    </row>
    <row r="43410" spans="7:8">
      <c r="G43410" s="118"/>
      <c r="H43410" s="119"/>
    </row>
    <row r="43411" spans="7:8">
      <c r="G43411" s="118"/>
      <c r="H43411" s="119"/>
    </row>
    <row r="43412" spans="7:8">
      <c r="G43412" s="118"/>
      <c r="H43412" s="119"/>
    </row>
    <row r="43413" spans="7:8">
      <c r="G43413" s="118"/>
      <c r="H43413" s="119"/>
    </row>
    <row r="43414" spans="7:8">
      <c r="G43414" s="118"/>
      <c r="H43414" s="119"/>
    </row>
    <row r="43415" spans="7:8">
      <c r="G43415" s="118"/>
      <c r="H43415" s="119"/>
    </row>
    <row r="43416" spans="7:8">
      <c r="G43416" s="118"/>
      <c r="H43416" s="119"/>
    </row>
    <row r="43417" spans="7:8">
      <c r="G43417" s="118"/>
      <c r="H43417" s="119"/>
    </row>
    <row r="43418" spans="7:8">
      <c r="G43418" s="118"/>
      <c r="H43418" s="119"/>
    </row>
    <row r="43419" spans="7:8">
      <c r="G43419" s="118"/>
      <c r="H43419" s="119"/>
    </row>
    <row r="43420" spans="7:8">
      <c r="G43420" s="118"/>
      <c r="H43420" s="119"/>
    </row>
    <row r="43421" spans="7:8">
      <c r="G43421" s="118"/>
      <c r="H43421" s="119"/>
    </row>
    <row r="43422" spans="7:8">
      <c r="G43422" s="118"/>
      <c r="H43422" s="119"/>
    </row>
    <row r="43423" spans="7:8">
      <c r="G43423" s="118"/>
      <c r="H43423" s="119"/>
    </row>
    <row r="43424" spans="7:8">
      <c r="G43424" s="118"/>
      <c r="H43424" s="119"/>
    </row>
    <row r="43425" spans="7:8">
      <c r="G43425" s="118"/>
      <c r="H43425" s="119"/>
    </row>
    <row r="43426" spans="7:8">
      <c r="G43426" s="118"/>
      <c r="H43426" s="119"/>
    </row>
    <row r="43427" spans="7:8">
      <c r="G43427" s="118"/>
      <c r="H43427" s="119"/>
    </row>
    <row r="43428" spans="7:8">
      <c r="G43428" s="118"/>
      <c r="H43428" s="119"/>
    </row>
    <row r="43429" spans="7:8">
      <c r="G43429" s="118"/>
      <c r="H43429" s="119"/>
    </row>
    <row r="43430" spans="7:8">
      <c r="G43430" s="118"/>
      <c r="H43430" s="119"/>
    </row>
    <row r="43431" spans="7:8">
      <c r="G43431" s="118"/>
      <c r="H43431" s="119"/>
    </row>
    <row r="43432" spans="7:8">
      <c r="G43432" s="118"/>
      <c r="H43432" s="119"/>
    </row>
    <row r="43433" spans="7:8">
      <c r="G43433" s="118"/>
      <c r="H43433" s="119"/>
    </row>
    <row r="43434" spans="7:8">
      <c r="G43434" s="118"/>
      <c r="H43434" s="119"/>
    </row>
    <row r="43435" spans="7:8">
      <c r="G43435" s="118"/>
      <c r="H43435" s="119"/>
    </row>
    <row r="43436" spans="7:8">
      <c r="G43436" s="118"/>
      <c r="H43436" s="119"/>
    </row>
    <row r="43437" spans="7:8">
      <c r="G43437" s="118"/>
      <c r="H43437" s="119"/>
    </row>
    <row r="43438" spans="7:8">
      <c r="G43438" s="118"/>
      <c r="H43438" s="119"/>
    </row>
    <row r="43439" spans="7:8">
      <c r="G43439" s="118"/>
      <c r="H43439" s="119"/>
    </row>
    <row r="43440" spans="7:8">
      <c r="G43440" s="118"/>
      <c r="H43440" s="119"/>
    </row>
    <row r="43441" spans="7:8">
      <c r="G43441" s="118"/>
      <c r="H43441" s="119"/>
    </row>
    <row r="43442" spans="7:8">
      <c r="G43442" s="118"/>
      <c r="H43442" s="119"/>
    </row>
    <row r="43443" spans="7:8">
      <c r="G43443" s="118"/>
      <c r="H43443" s="119"/>
    </row>
    <row r="43444" spans="7:8">
      <c r="G43444" s="118"/>
      <c r="H43444" s="119"/>
    </row>
    <row r="43445" spans="7:8">
      <c r="G43445" s="118"/>
      <c r="H43445" s="119"/>
    </row>
    <row r="43446" spans="7:8">
      <c r="G43446" s="118"/>
      <c r="H43446" s="119"/>
    </row>
    <row r="43447" spans="7:8">
      <c r="G43447" s="118"/>
      <c r="H43447" s="119"/>
    </row>
    <row r="43448" spans="7:8">
      <c r="G43448" s="118"/>
      <c r="H43448" s="119"/>
    </row>
    <row r="43449" spans="7:8">
      <c r="G43449" s="118"/>
      <c r="H43449" s="119"/>
    </row>
    <row r="43450" spans="7:8">
      <c r="G43450" s="118"/>
      <c r="H43450" s="119"/>
    </row>
    <row r="43451" spans="7:8">
      <c r="G43451" s="118"/>
      <c r="H43451" s="119"/>
    </row>
    <row r="43452" spans="7:8">
      <c r="G43452" s="118"/>
      <c r="H43452" s="119"/>
    </row>
    <row r="43453" spans="7:8">
      <c r="G43453" s="118"/>
      <c r="H43453" s="119"/>
    </row>
    <row r="43454" spans="7:8">
      <c r="G43454" s="118"/>
      <c r="H43454" s="119"/>
    </row>
    <row r="43455" spans="7:8">
      <c r="G43455" s="118"/>
      <c r="H43455" s="119"/>
    </row>
    <row r="43456" spans="7:8">
      <c r="G43456" s="118"/>
      <c r="H43456" s="119"/>
    </row>
    <row r="43457" spans="7:8">
      <c r="G43457" s="118"/>
      <c r="H43457" s="119"/>
    </row>
    <row r="43458" spans="7:8">
      <c r="G43458" s="118"/>
      <c r="H43458" s="119"/>
    </row>
    <row r="43459" spans="7:8">
      <c r="G43459" s="118"/>
      <c r="H43459" s="119"/>
    </row>
    <row r="43460" spans="7:8">
      <c r="G43460" s="118"/>
      <c r="H43460" s="119"/>
    </row>
    <row r="43461" spans="7:8">
      <c r="G43461" s="118"/>
      <c r="H43461" s="119"/>
    </row>
    <row r="43462" spans="7:8">
      <c r="G43462" s="118"/>
      <c r="H43462" s="119"/>
    </row>
    <row r="43463" spans="7:8">
      <c r="G43463" s="118"/>
      <c r="H43463" s="119"/>
    </row>
    <row r="43464" spans="7:8">
      <c r="G43464" s="118"/>
      <c r="H43464" s="119"/>
    </row>
    <row r="43465" spans="7:8">
      <c r="G43465" s="118"/>
      <c r="H43465" s="119"/>
    </row>
    <row r="43466" spans="7:8">
      <c r="G43466" s="118"/>
      <c r="H43466" s="119"/>
    </row>
    <row r="43467" spans="7:8">
      <c r="G43467" s="118"/>
      <c r="H43467" s="119"/>
    </row>
    <row r="43468" spans="7:8">
      <c r="G43468" s="118"/>
      <c r="H43468" s="119"/>
    </row>
    <row r="43469" spans="7:8">
      <c r="G43469" s="118"/>
      <c r="H43469" s="119"/>
    </row>
    <row r="43470" spans="7:8">
      <c r="G43470" s="118"/>
      <c r="H43470" s="119"/>
    </row>
    <row r="43471" spans="7:8">
      <c r="G43471" s="118"/>
      <c r="H43471" s="119"/>
    </row>
    <row r="43472" spans="7:8">
      <c r="G43472" s="118"/>
      <c r="H43472" s="119"/>
    </row>
    <row r="43473" spans="7:8">
      <c r="G43473" s="118"/>
      <c r="H43473" s="119"/>
    </row>
    <row r="43474" spans="7:8">
      <c r="G43474" s="118"/>
      <c r="H43474" s="119"/>
    </row>
    <row r="43475" spans="7:8">
      <c r="G43475" s="118"/>
      <c r="H43475" s="119"/>
    </row>
    <row r="43476" spans="7:8">
      <c r="G43476" s="118"/>
      <c r="H43476" s="119"/>
    </row>
    <row r="43477" spans="7:8">
      <c r="G43477" s="118"/>
      <c r="H43477" s="119"/>
    </row>
    <row r="43478" spans="7:8">
      <c r="G43478" s="118"/>
      <c r="H43478" s="119"/>
    </row>
    <row r="43479" spans="7:8">
      <c r="G43479" s="118"/>
      <c r="H43479" s="119"/>
    </row>
    <row r="43480" spans="7:8">
      <c r="G43480" s="118"/>
      <c r="H43480" s="119"/>
    </row>
    <row r="43481" spans="7:8">
      <c r="G43481" s="118"/>
      <c r="H43481" s="119"/>
    </row>
    <row r="43482" spans="7:8">
      <c r="G43482" s="118"/>
      <c r="H43482" s="119"/>
    </row>
    <row r="43483" spans="7:8">
      <c r="G43483" s="118"/>
      <c r="H43483" s="119"/>
    </row>
    <row r="43484" spans="7:8">
      <c r="G43484" s="118"/>
      <c r="H43484" s="119"/>
    </row>
    <row r="43485" spans="7:8">
      <c r="G43485" s="118"/>
      <c r="H43485" s="119"/>
    </row>
    <row r="43486" spans="7:8">
      <c r="G43486" s="118"/>
      <c r="H43486" s="119"/>
    </row>
    <row r="43487" spans="7:8">
      <c r="G43487" s="118"/>
      <c r="H43487" s="119"/>
    </row>
    <row r="43488" spans="7:8">
      <c r="G43488" s="118"/>
      <c r="H43488" s="119"/>
    </row>
    <row r="43489" spans="7:8">
      <c r="G43489" s="118"/>
      <c r="H43489" s="119"/>
    </row>
    <row r="43490" spans="7:8">
      <c r="G43490" s="118"/>
      <c r="H43490" s="119"/>
    </row>
    <row r="43491" spans="7:8">
      <c r="G43491" s="118"/>
      <c r="H43491" s="119"/>
    </row>
    <row r="43492" spans="7:8">
      <c r="G43492" s="118"/>
      <c r="H43492" s="119"/>
    </row>
    <row r="43493" spans="7:8">
      <c r="G43493" s="118"/>
      <c r="H43493" s="119"/>
    </row>
    <row r="43494" spans="7:8">
      <c r="G43494" s="118"/>
      <c r="H43494" s="119"/>
    </row>
    <row r="43495" spans="7:8">
      <c r="G43495" s="118"/>
      <c r="H43495" s="119"/>
    </row>
    <row r="43496" spans="7:8">
      <c r="G43496" s="118"/>
      <c r="H43496" s="119"/>
    </row>
    <row r="43497" spans="7:8">
      <c r="G43497" s="118"/>
      <c r="H43497" s="119"/>
    </row>
    <row r="43498" spans="7:8">
      <c r="G43498" s="118"/>
      <c r="H43498" s="119"/>
    </row>
    <row r="43499" spans="7:8">
      <c r="G43499" s="118"/>
      <c r="H43499" s="119"/>
    </row>
    <row r="43500" spans="7:8">
      <c r="G43500" s="118"/>
      <c r="H43500" s="119"/>
    </row>
    <row r="43501" spans="7:8">
      <c r="G43501" s="118"/>
      <c r="H43501" s="119"/>
    </row>
    <row r="43502" spans="7:8">
      <c r="G43502" s="118"/>
      <c r="H43502" s="119"/>
    </row>
    <row r="43503" spans="7:8">
      <c r="G43503" s="118"/>
      <c r="H43503" s="119"/>
    </row>
    <row r="43504" spans="7:8">
      <c r="G43504" s="118"/>
      <c r="H43504" s="119"/>
    </row>
    <row r="43505" spans="7:8">
      <c r="G43505" s="118"/>
      <c r="H43505" s="119"/>
    </row>
    <row r="43506" spans="7:8">
      <c r="G43506" s="118"/>
      <c r="H43506" s="119"/>
    </row>
    <row r="43507" spans="7:8">
      <c r="G43507" s="118"/>
      <c r="H43507" s="119"/>
    </row>
    <row r="43508" spans="7:8">
      <c r="G43508" s="118"/>
      <c r="H43508" s="119"/>
    </row>
    <row r="43509" spans="7:8">
      <c r="G43509" s="118"/>
      <c r="H43509" s="119"/>
    </row>
    <row r="43510" spans="7:8">
      <c r="G43510" s="118"/>
      <c r="H43510" s="119"/>
    </row>
    <row r="43511" spans="7:8">
      <c r="G43511" s="118"/>
      <c r="H43511" s="119"/>
    </row>
    <row r="43512" spans="7:8">
      <c r="G43512" s="118"/>
      <c r="H43512" s="119"/>
    </row>
    <row r="43513" spans="7:8">
      <c r="G43513" s="118"/>
      <c r="H43513" s="119"/>
    </row>
    <row r="43514" spans="7:8">
      <c r="G43514" s="118"/>
      <c r="H43514" s="119"/>
    </row>
    <row r="43515" spans="7:8">
      <c r="G43515" s="118"/>
      <c r="H43515" s="119"/>
    </row>
    <row r="43516" spans="7:8">
      <c r="G43516" s="118"/>
      <c r="H43516" s="119"/>
    </row>
    <row r="43517" spans="7:8">
      <c r="G43517" s="118"/>
      <c r="H43517" s="119"/>
    </row>
    <row r="43518" spans="7:8">
      <c r="G43518" s="118"/>
      <c r="H43518" s="119"/>
    </row>
    <row r="43519" spans="7:8">
      <c r="G43519" s="118"/>
      <c r="H43519" s="119"/>
    </row>
    <row r="43520" spans="7:8">
      <c r="G43520" s="118"/>
      <c r="H43520" s="119"/>
    </row>
    <row r="43521" spans="7:8">
      <c r="G43521" s="118"/>
      <c r="H43521" s="119"/>
    </row>
    <row r="43522" spans="7:8">
      <c r="G43522" s="118"/>
      <c r="H43522" s="119"/>
    </row>
    <row r="43523" spans="7:8">
      <c r="G43523" s="118"/>
      <c r="H43523" s="119"/>
    </row>
    <row r="43524" spans="7:8">
      <c r="G43524" s="118"/>
      <c r="H43524" s="119"/>
    </row>
    <row r="43525" spans="7:8">
      <c r="G43525" s="118"/>
      <c r="H43525" s="119"/>
    </row>
    <row r="43526" spans="7:8">
      <c r="G43526" s="118"/>
      <c r="H43526" s="119"/>
    </row>
    <row r="43527" spans="7:8">
      <c r="G43527" s="118"/>
      <c r="H43527" s="119"/>
    </row>
    <row r="43528" spans="7:8">
      <c r="G43528" s="118"/>
      <c r="H43528" s="119"/>
    </row>
    <row r="43529" spans="7:8">
      <c r="G43529" s="118"/>
      <c r="H43529" s="119"/>
    </row>
    <row r="43530" spans="7:8">
      <c r="G43530" s="118"/>
      <c r="H43530" s="119"/>
    </row>
    <row r="43531" spans="7:8">
      <c r="G43531" s="118"/>
      <c r="H43531" s="119"/>
    </row>
    <row r="43532" spans="7:8">
      <c r="G43532" s="118"/>
      <c r="H43532" s="119"/>
    </row>
    <row r="43533" spans="7:8">
      <c r="G43533" s="118"/>
      <c r="H43533" s="119"/>
    </row>
    <row r="43534" spans="7:8">
      <c r="G43534" s="118"/>
      <c r="H43534" s="119"/>
    </row>
    <row r="43535" spans="7:8">
      <c r="G43535" s="118"/>
      <c r="H43535" s="119"/>
    </row>
    <row r="43536" spans="7:8">
      <c r="G43536" s="118"/>
      <c r="H43536" s="119"/>
    </row>
    <row r="43537" spans="7:8">
      <c r="G43537" s="118"/>
      <c r="H43537" s="119"/>
    </row>
    <row r="43538" spans="7:8">
      <c r="G43538" s="118"/>
      <c r="H43538" s="119"/>
    </row>
    <row r="43539" spans="7:8">
      <c r="G43539" s="118"/>
      <c r="H43539" s="119"/>
    </row>
    <row r="43540" spans="7:8">
      <c r="G43540" s="118"/>
      <c r="H43540" s="119"/>
    </row>
    <row r="43541" spans="7:8">
      <c r="G43541" s="118"/>
      <c r="H43541" s="119"/>
    </row>
    <row r="43542" spans="7:8">
      <c r="G43542" s="118"/>
      <c r="H43542" s="119"/>
    </row>
    <row r="43543" spans="7:8">
      <c r="G43543" s="118"/>
      <c r="H43543" s="119"/>
    </row>
    <row r="43544" spans="7:8">
      <c r="G43544" s="118"/>
      <c r="H43544" s="119"/>
    </row>
    <row r="43545" spans="7:8">
      <c r="G43545" s="118"/>
      <c r="H43545" s="119"/>
    </row>
    <row r="43546" spans="7:8">
      <c r="G43546" s="118"/>
      <c r="H43546" s="119"/>
    </row>
    <row r="43547" spans="7:8">
      <c r="G43547" s="118"/>
      <c r="H43547" s="119"/>
    </row>
    <row r="43548" spans="7:8">
      <c r="G43548" s="118"/>
      <c r="H43548" s="119"/>
    </row>
    <row r="43549" spans="7:8">
      <c r="G43549" s="118"/>
      <c r="H43549" s="119"/>
    </row>
    <row r="43550" spans="7:8">
      <c r="G43550" s="118"/>
      <c r="H43550" s="119"/>
    </row>
    <row r="43551" spans="7:8">
      <c r="G43551" s="118"/>
      <c r="H43551" s="119"/>
    </row>
    <row r="43552" spans="7:8">
      <c r="G43552" s="118"/>
      <c r="H43552" s="119"/>
    </row>
    <row r="43553" spans="7:8">
      <c r="G43553" s="118"/>
      <c r="H43553" s="119"/>
    </row>
    <row r="43554" spans="7:8">
      <c r="G43554" s="118"/>
      <c r="H43554" s="119"/>
    </row>
    <row r="43555" spans="7:8">
      <c r="G43555" s="118"/>
      <c r="H43555" s="119"/>
    </row>
    <row r="43556" spans="7:8">
      <c r="G43556" s="118"/>
      <c r="H43556" s="119"/>
    </row>
    <row r="43557" spans="7:8">
      <c r="G43557" s="118"/>
      <c r="H43557" s="119"/>
    </row>
    <row r="43558" spans="7:8">
      <c r="G43558" s="118"/>
      <c r="H43558" s="119"/>
    </row>
    <row r="43559" spans="7:8">
      <c r="G43559" s="118"/>
      <c r="H43559" s="119"/>
    </row>
    <row r="43560" spans="7:8">
      <c r="G43560" s="118"/>
      <c r="H43560" s="119"/>
    </row>
    <row r="43561" spans="7:8">
      <c r="G43561" s="118"/>
      <c r="H43561" s="119"/>
    </row>
    <row r="43562" spans="7:8">
      <c r="G43562" s="118"/>
      <c r="H43562" s="119"/>
    </row>
    <row r="43563" spans="7:8">
      <c r="G43563" s="118"/>
      <c r="H43563" s="119"/>
    </row>
    <row r="43564" spans="7:8">
      <c r="G43564" s="118"/>
      <c r="H43564" s="119"/>
    </row>
    <row r="43565" spans="7:8">
      <c r="G43565" s="118"/>
      <c r="H43565" s="119"/>
    </row>
    <row r="43566" spans="7:8">
      <c r="G43566" s="118"/>
      <c r="H43566" s="119"/>
    </row>
    <row r="43567" spans="7:8">
      <c r="G43567" s="118"/>
      <c r="H43567" s="119"/>
    </row>
    <row r="43568" spans="7:8">
      <c r="G43568" s="118"/>
      <c r="H43568" s="119"/>
    </row>
    <row r="43569" spans="7:8">
      <c r="G43569" s="118"/>
      <c r="H43569" s="119"/>
    </row>
    <row r="43570" spans="7:8">
      <c r="G43570" s="118"/>
      <c r="H43570" s="119"/>
    </row>
    <row r="43571" spans="7:8">
      <c r="G43571" s="118"/>
      <c r="H43571" s="119"/>
    </row>
    <row r="43572" spans="7:8">
      <c r="G43572" s="118"/>
      <c r="H43572" s="119"/>
    </row>
    <row r="43573" spans="7:8">
      <c r="G43573" s="118"/>
      <c r="H43573" s="119"/>
    </row>
    <row r="43574" spans="7:8">
      <c r="G43574" s="118"/>
      <c r="H43574" s="119"/>
    </row>
    <row r="43575" spans="7:8">
      <c r="G43575" s="118"/>
      <c r="H43575" s="119"/>
    </row>
    <row r="43576" spans="7:8">
      <c r="G43576" s="118"/>
      <c r="H43576" s="119"/>
    </row>
    <row r="43577" spans="7:8">
      <c r="G43577" s="118"/>
      <c r="H43577" s="119"/>
    </row>
    <row r="43578" spans="7:8">
      <c r="G43578" s="118"/>
      <c r="H43578" s="119"/>
    </row>
    <row r="43579" spans="7:8">
      <c r="G43579" s="118"/>
      <c r="H43579" s="119"/>
    </row>
    <row r="43580" spans="7:8">
      <c r="G43580" s="118"/>
      <c r="H43580" s="119"/>
    </row>
    <row r="43581" spans="7:8">
      <c r="G43581" s="118"/>
      <c r="H43581" s="119"/>
    </row>
    <row r="43582" spans="7:8">
      <c r="G43582" s="118"/>
      <c r="H43582" s="119"/>
    </row>
    <row r="43583" spans="7:8">
      <c r="G43583" s="118"/>
      <c r="H43583" s="119"/>
    </row>
    <row r="43584" spans="7:8">
      <c r="G43584" s="118"/>
      <c r="H43584" s="119"/>
    </row>
    <row r="43585" spans="7:8">
      <c r="G43585" s="118"/>
      <c r="H43585" s="119"/>
    </row>
    <row r="43586" spans="7:8">
      <c r="G43586" s="118"/>
      <c r="H43586" s="119"/>
    </row>
    <row r="43587" spans="7:8">
      <c r="G43587" s="118"/>
      <c r="H43587" s="119"/>
    </row>
    <row r="43588" spans="7:8">
      <c r="G43588" s="118"/>
      <c r="H43588" s="119"/>
    </row>
    <row r="43589" spans="7:8">
      <c r="G43589" s="118"/>
      <c r="H43589" s="119"/>
    </row>
    <row r="43590" spans="7:8">
      <c r="G43590" s="118"/>
      <c r="H43590" s="119"/>
    </row>
    <row r="43591" spans="7:8">
      <c r="G43591" s="118"/>
      <c r="H43591" s="119"/>
    </row>
    <row r="43592" spans="7:8">
      <c r="G43592" s="118"/>
      <c r="H43592" s="119"/>
    </row>
    <row r="43593" spans="7:8">
      <c r="G43593" s="118"/>
      <c r="H43593" s="119"/>
    </row>
    <row r="43594" spans="7:8">
      <c r="G43594" s="118"/>
      <c r="H43594" s="119"/>
    </row>
    <row r="43595" spans="7:8">
      <c r="G43595" s="118"/>
      <c r="H43595" s="119"/>
    </row>
    <row r="43596" spans="7:8">
      <c r="G43596" s="118"/>
      <c r="H43596" s="119"/>
    </row>
    <row r="43597" spans="7:8">
      <c r="G43597" s="118"/>
      <c r="H43597" s="119"/>
    </row>
    <row r="43598" spans="7:8">
      <c r="G43598" s="118"/>
      <c r="H43598" s="119"/>
    </row>
    <row r="43599" spans="7:8">
      <c r="G43599" s="118"/>
      <c r="H43599" s="119"/>
    </row>
    <row r="43600" spans="7:8">
      <c r="G43600" s="118"/>
      <c r="H43600" s="119"/>
    </row>
    <row r="43601" spans="7:8">
      <c r="G43601" s="118"/>
      <c r="H43601" s="119"/>
    </row>
    <row r="43602" spans="7:8">
      <c r="G43602" s="118"/>
      <c r="H43602" s="119"/>
    </row>
    <row r="43603" spans="7:8">
      <c r="G43603" s="118"/>
      <c r="H43603" s="119"/>
    </row>
    <row r="43604" spans="7:8">
      <c r="G43604" s="118"/>
      <c r="H43604" s="119"/>
    </row>
    <row r="43605" spans="7:8">
      <c r="G43605" s="118"/>
      <c r="H43605" s="119"/>
    </row>
    <row r="43606" spans="7:8">
      <c r="G43606" s="118"/>
      <c r="H43606" s="119"/>
    </row>
    <row r="43607" spans="7:8">
      <c r="G43607" s="118"/>
      <c r="H43607" s="119"/>
    </row>
    <row r="43608" spans="7:8">
      <c r="G43608" s="118"/>
      <c r="H43608" s="119"/>
    </row>
    <row r="43609" spans="7:8">
      <c r="G43609" s="118"/>
      <c r="H43609" s="119"/>
    </row>
    <row r="43610" spans="7:8">
      <c r="G43610" s="118"/>
      <c r="H43610" s="119"/>
    </row>
    <row r="43611" spans="7:8">
      <c r="G43611" s="118"/>
      <c r="H43611" s="119"/>
    </row>
    <row r="43612" spans="7:8">
      <c r="G43612" s="118"/>
      <c r="H43612" s="119"/>
    </row>
    <row r="43613" spans="7:8">
      <c r="G43613" s="118"/>
      <c r="H43613" s="119"/>
    </row>
    <row r="43614" spans="7:8">
      <c r="G43614" s="118"/>
      <c r="H43614" s="119"/>
    </row>
    <row r="43615" spans="7:8">
      <c r="G43615" s="118"/>
      <c r="H43615" s="119"/>
    </row>
    <row r="43616" spans="7:8">
      <c r="G43616" s="118"/>
      <c r="H43616" s="119"/>
    </row>
    <row r="43617" spans="7:8">
      <c r="G43617" s="118"/>
      <c r="H43617" s="119"/>
    </row>
    <row r="43618" spans="7:8">
      <c r="G43618" s="118"/>
      <c r="H43618" s="119"/>
    </row>
    <row r="43619" spans="7:8">
      <c r="G43619" s="118"/>
      <c r="H43619" s="119"/>
    </row>
    <row r="43620" spans="7:8">
      <c r="G43620" s="118"/>
      <c r="H43620" s="119"/>
    </row>
    <row r="43621" spans="7:8">
      <c r="G43621" s="118"/>
      <c r="H43621" s="119"/>
    </row>
    <row r="43622" spans="7:8">
      <c r="G43622" s="118"/>
      <c r="H43622" s="119"/>
    </row>
    <row r="43623" spans="7:8">
      <c r="G43623" s="118"/>
      <c r="H43623" s="119"/>
    </row>
    <row r="43624" spans="7:8">
      <c r="G43624" s="118"/>
      <c r="H43624" s="119"/>
    </row>
    <row r="43625" spans="7:8">
      <c r="G43625" s="118"/>
      <c r="H43625" s="119"/>
    </row>
    <row r="43626" spans="7:8">
      <c r="G43626" s="118"/>
      <c r="H43626" s="119"/>
    </row>
    <row r="43627" spans="7:8">
      <c r="G43627" s="118"/>
      <c r="H43627" s="119"/>
    </row>
    <row r="43628" spans="7:8">
      <c r="G43628" s="118"/>
      <c r="H43628" s="119"/>
    </row>
    <row r="43629" spans="7:8">
      <c r="G43629" s="118"/>
      <c r="H43629" s="119"/>
    </row>
    <row r="43630" spans="7:8">
      <c r="G43630" s="118"/>
      <c r="H43630" s="119"/>
    </row>
    <row r="43631" spans="7:8">
      <c r="G43631" s="118"/>
      <c r="H43631" s="119"/>
    </row>
    <row r="43632" spans="7:8">
      <c r="G43632" s="118"/>
      <c r="H43632" s="119"/>
    </row>
    <row r="43633" spans="7:8">
      <c r="G43633" s="118"/>
      <c r="H43633" s="119"/>
    </row>
    <row r="43634" spans="7:8">
      <c r="G43634" s="118"/>
      <c r="H43634" s="119"/>
    </row>
    <row r="43635" spans="7:8">
      <c r="G43635" s="118"/>
      <c r="H43635" s="119"/>
    </row>
    <row r="43636" spans="7:8">
      <c r="G43636" s="118"/>
      <c r="H43636" s="119"/>
    </row>
    <row r="43637" spans="7:8">
      <c r="G43637" s="118"/>
      <c r="H43637" s="119"/>
    </row>
    <row r="43638" spans="7:8">
      <c r="G43638" s="118"/>
      <c r="H43638" s="119"/>
    </row>
    <row r="43639" spans="7:8">
      <c r="G43639" s="118"/>
      <c r="H43639" s="119"/>
    </row>
    <row r="43640" spans="7:8">
      <c r="G43640" s="118"/>
      <c r="H43640" s="119"/>
    </row>
    <row r="43641" spans="7:8">
      <c r="G43641" s="118"/>
      <c r="H43641" s="119"/>
    </row>
    <row r="43642" spans="7:8">
      <c r="G43642" s="118"/>
      <c r="H43642" s="119"/>
    </row>
    <row r="43643" spans="7:8">
      <c r="G43643" s="118"/>
      <c r="H43643" s="119"/>
    </row>
    <row r="43644" spans="7:8">
      <c r="G43644" s="118"/>
      <c r="H43644" s="119"/>
    </row>
    <row r="43645" spans="7:8">
      <c r="G43645" s="118"/>
      <c r="H43645" s="119"/>
    </row>
    <row r="43646" spans="7:8">
      <c r="G43646" s="118"/>
      <c r="H43646" s="119"/>
    </row>
    <row r="43647" spans="7:8">
      <c r="G43647" s="118"/>
      <c r="H43647" s="119"/>
    </row>
    <row r="43648" spans="7:8">
      <c r="G43648" s="118"/>
      <c r="H43648" s="119"/>
    </row>
    <row r="43649" spans="7:8">
      <c r="G43649" s="118"/>
      <c r="H43649" s="119"/>
    </row>
    <row r="43650" spans="7:8">
      <c r="G43650" s="118"/>
      <c r="H43650" s="119"/>
    </row>
    <row r="43651" spans="7:8">
      <c r="G43651" s="118"/>
      <c r="H43651" s="119"/>
    </row>
    <row r="43652" spans="7:8">
      <c r="G43652" s="118"/>
      <c r="H43652" s="119"/>
    </row>
    <row r="43653" spans="7:8">
      <c r="G43653" s="118"/>
      <c r="H43653" s="119"/>
    </row>
    <row r="43654" spans="7:8">
      <c r="G43654" s="118"/>
      <c r="H43654" s="119"/>
    </row>
    <row r="43655" spans="7:8">
      <c r="G43655" s="118"/>
      <c r="H43655" s="119"/>
    </row>
    <row r="43656" spans="7:8">
      <c r="G43656" s="118"/>
      <c r="H43656" s="119"/>
    </row>
    <row r="43657" spans="7:8">
      <c r="G43657" s="118"/>
      <c r="H43657" s="119"/>
    </row>
    <row r="43658" spans="7:8">
      <c r="G43658" s="118"/>
      <c r="H43658" s="119"/>
    </row>
    <row r="43659" spans="7:8">
      <c r="G43659" s="118"/>
      <c r="H43659" s="119"/>
    </row>
    <row r="43660" spans="7:8">
      <c r="G43660" s="118"/>
      <c r="H43660" s="119"/>
    </row>
    <row r="43661" spans="7:8">
      <c r="G43661" s="118"/>
      <c r="H43661" s="119"/>
    </row>
    <row r="43662" spans="7:8">
      <c r="G43662" s="118"/>
      <c r="H43662" s="119"/>
    </row>
    <row r="43663" spans="7:8">
      <c r="G43663" s="118"/>
      <c r="H43663" s="119"/>
    </row>
    <row r="43664" spans="7:8">
      <c r="G43664" s="118"/>
      <c r="H43664" s="119"/>
    </row>
    <row r="43665" spans="7:8">
      <c r="G43665" s="118"/>
      <c r="H43665" s="119"/>
    </row>
    <row r="43666" spans="7:8">
      <c r="G43666" s="118"/>
      <c r="H43666" s="119"/>
    </row>
    <row r="43667" spans="7:8">
      <c r="G43667" s="118"/>
      <c r="H43667" s="119"/>
    </row>
    <row r="43668" spans="7:8">
      <c r="G43668" s="118"/>
      <c r="H43668" s="119"/>
    </row>
    <row r="43669" spans="7:8">
      <c r="G43669" s="118"/>
      <c r="H43669" s="119"/>
    </row>
    <row r="43670" spans="7:8">
      <c r="G43670" s="118"/>
      <c r="H43670" s="119"/>
    </row>
    <row r="43671" spans="7:8">
      <c r="G43671" s="118"/>
      <c r="H43671" s="119"/>
    </row>
    <row r="43672" spans="7:8">
      <c r="G43672" s="118"/>
      <c r="H43672" s="119"/>
    </row>
    <row r="43673" spans="7:8">
      <c r="G43673" s="118"/>
      <c r="H43673" s="119"/>
    </row>
    <row r="43674" spans="7:8">
      <c r="G43674" s="118"/>
      <c r="H43674" s="119"/>
    </row>
    <row r="43675" spans="7:8">
      <c r="G43675" s="118"/>
      <c r="H43675" s="119"/>
    </row>
    <row r="43676" spans="7:8">
      <c r="G43676" s="118"/>
      <c r="H43676" s="119"/>
    </row>
    <row r="43677" spans="7:8">
      <c r="G43677" s="118"/>
      <c r="H43677" s="119"/>
    </row>
    <row r="43678" spans="7:8">
      <c r="G43678" s="118"/>
      <c r="H43678" s="119"/>
    </row>
    <row r="43679" spans="7:8">
      <c r="G43679" s="118"/>
      <c r="H43679" s="119"/>
    </row>
    <row r="43680" spans="7:8">
      <c r="G43680" s="118"/>
      <c r="H43680" s="119"/>
    </row>
    <row r="43681" spans="7:8">
      <c r="G43681" s="118"/>
      <c r="H43681" s="119"/>
    </row>
    <row r="43682" spans="7:8">
      <c r="G43682" s="118"/>
      <c r="H43682" s="119"/>
    </row>
    <row r="43683" spans="7:8">
      <c r="G43683" s="118"/>
      <c r="H43683" s="119"/>
    </row>
    <row r="43684" spans="7:8">
      <c r="G43684" s="118"/>
      <c r="H43684" s="119"/>
    </row>
    <row r="43685" spans="7:8">
      <c r="G43685" s="118"/>
      <c r="H43685" s="119"/>
    </row>
    <row r="43686" spans="7:8">
      <c r="G43686" s="118"/>
      <c r="H43686" s="119"/>
    </row>
    <row r="43687" spans="7:8">
      <c r="G43687" s="118"/>
      <c r="H43687" s="119"/>
    </row>
    <row r="43688" spans="7:8">
      <c r="G43688" s="118"/>
      <c r="H43688" s="119"/>
    </row>
    <row r="43689" spans="7:8">
      <c r="G43689" s="118"/>
      <c r="H43689" s="119"/>
    </row>
    <row r="43690" spans="7:8">
      <c r="G43690" s="118"/>
      <c r="H43690" s="119"/>
    </row>
    <row r="43691" spans="7:8">
      <c r="G43691" s="118"/>
      <c r="H43691" s="119"/>
    </row>
    <row r="43692" spans="7:8">
      <c r="G43692" s="118"/>
      <c r="H43692" s="119"/>
    </row>
    <row r="43693" spans="7:8">
      <c r="G43693" s="118"/>
      <c r="H43693" s="119"/>
    </row>
    <row r="43694" spans="7:8">
      <c r="G43694" s="118"/>
      <c r="H43694" s="119"/>
    </row>
    <row r="43695" spans="7:8">
      <c r="G43695" s="118"/>
      <c r="H43695" s="119"/>
    </row>
    <row r="43696" spans="7:8">
      <c r="G43696" s="118"/>
      <c r="H43696" s="119"/>
    </row>
    <row r="43697" spans="7:8">
      <c r="G43697" s="118"/>
      <c r="H43697" s="119"/>
    </row>
    <row r="43698" spans="7:8">
      <c r="G43698" s="118"/>
      <c r="H43698" s="119"/>
    </row>
    <row r="43699" spans="7:8">
      <c r="G43699" s="118"/>
      <c r="H43699" s="119"/>
    </row>
    <row r="43700" spans="7:8">
      <c r="G43700" s="118"/>
      <c r="H43700" s="119"/>
    </row>
    <row r="43701" spans="7:8">
      <c r="G43701" s="118"/>
      <c r="H43701" s="119"/>
    </row>
    <row r="43702" spans="7:8">
      <c r="G43702" s="118"/>
      <c r="H43702" s="119"/>
    </row>
    <row r="43703" spans="7:8">
      <c r="G43703" s="118"/>
      <c r="H43703" s="119"/>
    </row>
    <row r="43704" spans="7:8">
      <c r="G43704" s="118"/>
      <c r="H43704" s="119"/>
    </row>
    <row r="43705" spans="7:8">
      <c r="G43705" s="118"/>
      <c r="H43705" s="119"/>
    </row>
    <row r="43706" spans="7:8">
      <c r="G43706" s="118"/>
      <c r="H43706" s="119"/>
    </row>
    <row r="43707" spans="7:8">
      <c r="G43707" s="118"/>
      <c r="H43707" s="119"/>
    </row>
    <row r="43708" spans="7:8">
      <c r="G43708" s="118"/>
      <c r="H43708" s="119"/>
    </row>
    <row r="43709" spans="7:8">
      <c r="G43709" s="118"/>
      <c r="H43709" s="119"/>
    </row>
    <row r="43710" spans="7:8">
      <c r="G43710" s="118"/>
      <c r="H43710" s="119"/>
    </row>
    <row r="43711" spans="7:8">
      <c r="G43711" s="118"/>
      <c r="H43711" s="119"/>
    </row>
    <row r="43712" spans="7:8">
      <c r="G43712" s="118"/>
      <c r="H43712" s="119"/>
    </row>
    <row r="43713" spans="7:8">
      <c r="G43713" s="118"/>
      <c r="H43713" s="119"/>
    </row>
    <row r="43714" spans="7:8">
      <c r="G43714" s="118"/>
      <c r="H43714" s="119"/>
    </row>
    <row r="43715" spans="7:8">
      <c r="G43715" s="118"/>
      <c r="H43715" s="119"/>
    </row>
    <row r="43716" spans="7:8">
      <c r="G43716" s="118"/>
      <c r="H43716" s="119"/>
    </row>
    <row r="43717" spans="7:8">
      <c r="G43717" s="118"/>
      <c r="H43717" s="119"/>
    </row>
    <row r="43718" spans="7:8">
      <c r="G43718" s="118"/>
      <c r="H43718" s="119"/>
    </row>
    <row r="43719" spans="7:8">
      <c r="G43719" s="118"/>
      <c r="H43719" s="119"/>
    </row>
    <row r="43720" spans="7:8">
      <c r="G43720" s="118"/>
      <c r="H43720" s="119"/>
    </row>
    <row r="43721" spans="7:8">
      <c r="G43721" s="118"/>
      <c r="H43721" s="119"/>
    </row>
    <row r="43722" spans="7:8">
      <c r="G43722" s="118"/>
      <c r="H43722" s="119"/>
    </row>
    <row r="43723" spans="7:8">
      <c r="G43723" s="118"/>
      <c r="H43723" s="119"/>
    </row>
    <row r="43724" spans="7:8">
      <c r="G43724" s="118"/>
      <c r="H43724" s="119"/>
    </row>
    <row r="43725" spans="7:8">
      <c r="G43725" s="118"/>
      <c r="H43725" s="119"/>
    </row>
    <row r="43726" spans="7:8">
      <c r="G43726" s="118"/>
      <c r="H43726" s="119"/>
    </row>
    <row r="43727" spans="7:8">
      <c r="G43727" s="118"/>
      <c r="H43727" s="119"/>
    </row>
    <row r="43728" spans="7:8">
      <c r="G43728" s="118"/>
      <c r="H43728" s="119"/>
    </row>
    <row r="43729" spans="7:8">
      <c r="G43729" s="118"/>
      <c r="H43729" s="119"/>
    </row>
    <row r="43730" spans="7:8">
      <c r="G43730" s="118"/>
      <c r="H43730" s="119"/>
    </row>
    <row r="43731" spans="7:8">
      <c r="G43731" s="118"/>
      <c r="H43731" s="119"/>
    </row>
    <row r="43732" spans="7:8">
      <c r="G43732" s="118"/>
      <c r="H43732" s="119"/>
    </row>
    <row r="43733" spans="7:8">
      <c r="G43733" s="118"/>
      <c r="H43733" s="119"/>
    </row>
    <row r="43734" spans="7:8">
      <c r="G43734" s="118"/>
      <c r="H43734" s="119"/>
    </row>
    <row r="43735" spans="7:8">
      <c r="G43735" s="118"/>
      <c r="H43735" s="119"/>
    </row>
    <row r="43736" spans="7:8">
      <c r="G43736" s="118"/>
      <c r="H43736" s="119"/>
    </row>
    <row r="43737" spans="7:8">
      <c r="G43737" s="118"/>
      <c r="H43737" s="119"/>
    </row>
    <row r="43738" spans="7:8">
      <c r="G43738" s="118"/>
      <c r="H43738" s="119"/>
    </row>
    <row r="43739" spans="7:8">
      <c r="G43739" s="118"/>
      <c r="H43739" s="119"/>
    </row>
    <row r="43740" spans="7:8">
      <c r="G43740" s="118"/>
      <c r="H43740" s="119"/>
    </row>
    <row r="43741" spans="7:8">
      <c r="G43741" s="118"/>
      <c r="H43741" s="119"/>
    </row>
    <row r="43742" spans="7:8">
      <c r="G43742" s="118"/>
      <c r="H43742" s="119"/>
    </row>
    <row r="43743" spans="7:8">
      <c r="G43743" s="118"/>
      <c r="H43743" s="119"/>
    </row>
    <row r="43744" spans="7:8">
      <c r="G43744" s="118"/>
      <c r="H43744" s="119"/>
    </row>
    <row r="43745" spans="7:8">
      <c r="G43745" s="118"/>
      <c r="H43745" s="119"/>
    </row>
    <row r="43746" spans="7:8">
      <c r="G43746" s="118"/>
      <c r="H43746" s="119"/>
    </row>
    <row r="43747" spans="7:8">
      <c r="G43747" s="118"/>
      <c r="H43747" s="119"/>
    </row>
    <row r="43748" spans="7:8">
      <c r="G43748" s="118"/>
      <c r="H43748" s="119"/>
    </row>
    <row r="43749" spans="7:8">
      <c r="G43749" s="118"/>
      <c r="H43749" s="119"/>
    </row>
    <row r="43750" spans="7:8">
      <c r="G43750" s="118"/>
      <c r="H43750" s="119"/>
    </row>
    <row r="43751" spans="7:8">
      <c r="G43751" s="118"/>
      <c r="H43751" s="119"/>
    </row>
    <row r="43752" spans="7:8">
      <c r="G43752" s="118"/>
      <c r="H43752" s="119"/>
    </row>
    <row r="43753" spans="7:8">
      <c r="G43753" s="118"/>
      <c r="H43753" s="119"/>
    </row>
    <row r="43754" spans="7:8">
      <c r="G43754" s="118"/>
      <c r="H43754" s="119"/>
    </row>
    <row r="43755" spans="7:8">
      <c r="G43755" s="118"/>
      <c r="H43755" s="119"/>
    </row>
    <row r="43756" spans="7:8">
      <c r="G43756" s="118"/>
      <c r="H43756" s="119"/>
    </row>
    <row r="43757" spans="7:8">
      <c r="G43757" s="118"/>
      <c r="H43757" s="119"/>
    </row>
    <row r="43758" spans="7:8">
      <c r="G43758" s="118"/>
      <c r="H43758" s="119"/>
    </row>
    <row r="43759" spans="7:8">
      <c r="G43759" s="118"/>
      <c r="H43759" s="119"/>
    </row>
    <row r="43760" spans="7:8">
      <c r="G43760" s="118"/>
      <c r="H43760" s="119"/>
    </row>
    <row r="43761" spans="7:8">
      <c r="G43761" s="118"/>
      <c r="H43761" s="119"/>
    </row>
    <row r="43762" spans="7:8">
      <c r="G43762" s="118"/>
      <c r="H43762" s="119"/>
    </row>
    <row r="43763" spans="7:8">
      <c r="G43763" s="118"/>
      <c r="H43763" s="119"/>
    </row>
    <row r="43764" spans="7:8">
      <c r="G43764" s="118"/>
      <c r="H43764" s="119"/>
    </row>
    <row r="43765" spans="7:8">
      <c r="G43765" s="118"/>
      <c r="H43765" s="119"/>
    </row>
    <row r="43766" spans="7:8">
      <c r="G43766" s="118"/>
      <c r="H43766" s="119"/>
    </row>
    <row r="43767" spans="7:8">
      <c r="G43767" s="118"/>
      <c r="H43767" s="119"/>
    </row>
    <row r="43768" spans="7:8">
      <c r="G43768" s="118"/>
      <c r="H43768" s="119"/>
    </row>
    <row r="43769" spans="7:8">
      <c r="G43769" s="118"/>
      <c r="H43769" s="119"/>
    </row>
    <row r="43770" spans="7:8">
      <c r="G43770" s="118"/>
      <c r="H43770" s="119"/>
    </row>
    <row r="43771" spans="7:8">
      <c r="G43771" s="118"/>
      <c r="H43771" s="119"/>
    </row>
    <row r="43772" spans="7:8">
      <c r="G43772" s="118"/>
      <c r="H43772" s="119"/>
    </row>
    <row r="43773" spans="7:8">
      <c r="G43773" s="118"/>
      <c r="H43773" s="119"/>
    </row>
    <row r="43774" spans="7:8">
      <c r="G43774" s="118"/>
      <c r="H43774" s="119"/>
    </row>
    <row r="43775" spans="7:8">
      <c r="G43775" s="118"/>
      <c r="H43775" s="119"/>
    </row>
    <row r="43776" spans="7:8">
      <c r="G43776" s="118"/>
      <c r="H43776" s="119"/>
    </row>
    <row r="43777" spans="7:8">
      <c r="G43777" s="118"/>
      <c r="H43777" s="119"/>
    </row>
    <row r="43778" spans="7:8">
      <c r="G43778" s="118"/>
      <c r="H43778" s="119"/>
    </row>
    <row r="43779" spans="7:8">
      <c r="G43779" s="118"/>
      <c r="H43779" s="119"/>
    </row>
    <row r="43780" spans="7:8">
      <c r="G43780" s="118"/>
      <c r="H43780" s="119"/>
    </row>
    <row r="43781" spans="7:8">
      <c r="G43781" s="118"/>
      <c r="H43781" s="119"/>
    </row>
    <row r="43782" spans="7:8">
      <c r="G43782" s="118"/>
      <c r="H43782" s="119"/>
    </row>
    <row r="43783" spans="7:8">
      <c r="G43783" s="118"/>
      <c r="H43783" s="119"/>
    </row>
    <row r="43784" spans="7:8">
      <c r="G43784" s="118"/>
      <c r="H43784" s="119"/>
    </row>
    <row r="43785" spans="7:8">
      <c r="G43785" s="118"/>
      <c r="H43785" s="119"/>
    </row>
    <row r="43786" spans="7:8">
      <c r="G43786" s="118"/>
      <c r="H43786" s="119"/>
    </row>
    <row r="43787" spans="7:8">
      <c r="G43787" s="118"/>
      <c r="H43787" s="119"/>
    </row>
    <row r="43788" spans="7:8">
      <c r="G43788" s="118"/>
      <c r="H43788" s="119"/>
    </row>
    <row r="43789" spans="7:8">
      <c r="G43789" s="118"/>
      <c r="H43789" s="119"/>
    </row>
    <row r="43790" spans="7:8">
      <c r="G43790" s="118"/>
      <c r="H43790" s="119"/>
    </row>
    <row r="43791" spans="7:8">
      <c r="G43791" s="118"/>
      <c r="H43791" s="119"/>
    </row>
    <row r="43792" spans="7:8">
      <c r="G43792" s="118"/>
      <c r="H43792" s="119"/>
    </row>
    <row r="43793" spans="7:8">
      <c r="G43793" s="118"/>
      <c r="H43793" s="119"/>
    </row>
    <row r="43794" spans="7:8">
      <c r="G43794" s="118"/>
      <c r="H43794" s="119"/>
    </row>
    <row r="43795" spans="7:8">
      <c r="G43795" s="118"/>
      <c r="H43795" s="119"/>
    </row>
    <row r="43796" spans="7:8">
      <c r="G43796" s="118"/>
      <c r="H43796" s="119"/>
    </row>
    <row r="43797" spans="7:8">
      <c r="G43797" s="118"/>
      <c r="H43797" s="119"/>
    </row>
    <row r="43798" spans="7:8">
      <c r="G43798" s="118"/>
      <c r="H43798" s="119"/>
    </row>
    <row r="43799" spans="7:8">
      <c r="G43799" s="118"/>
      <c r="H43799" s="119"/>
    </row>
    <row r="43800" spans="7:8">
      <c r="G43800" s="118"/>
      <c r="H43800" s="119"/>
    </row>
    <row r="43801" spans="7:8">
      <c r="G43801" s="118"/>
      <c r="H43801" s="119"/>
    </row>
    <row r="43802" spans="7:8">
      <c r="G43802" s="118"/>
      <c r="H43802" s="119"/>
    </row>
    <row r="43803" spans="7:8">
      <c r="G43803" s="118"/>
      <c r="H43803" s="119"/>
    </row>
    <row r="43804" spans="7:8">
      <c r="G43804" s="118"/>
      <c r="H43804" s="119"/>
    </row>
    <row r="43805" spans="7:8">
      <c r="G43805" s="118"/>
      <c r="H43805" s="119"/>
    </row>
    <row r="43806" spans="7:8">
      <c r="G43806" s="118"/>
      <c r="H43806" s="119"/>
    </row>
    <row r="43807" spans="7:8">
      <c r="G43807" s="118"/>
      <c r="H43807" s="119"/>
    </row>
    <row r="43808" spans="7:8">
      <c r="G43808" s="118"/>
      <c r="H43808" s="119"/>
    </row>
    <row r="43809" spans="7:8">
      <c r="G43809" s="118"/>
      <c r="H43809" s="119"/>
    </row>
    <row r="43810" spans="7:8">
      <c r="G43810" s="118"/>
      <c r="H43810" s="119"/>
    </row>
    <row r="43811" spans="7:8">
      <c r="G43811" s="118"/>
      <c r="H43811" s="119"/>
    </row>
    <row r="43812" spans="7:8">
      <c r="G43812" s="118"/>
      <c r="H43812" s="119"/>
    </row>
    <row r="43813" spans="7:8">
      <c r="G43813" s="118"/>
      <c r="H43813" s="119"/>
    </row>
    <row r="43814" spans="7:8">
      <c r="G43814" s="118"/>
      <c r="H43814" s="119"/>
    </row>
    <row r="43815" spans="7:8">
      <c r="G43815" s="118"/>
      <c r="H43815" s="119"/>
    </row>
    <row r="43816" spans="7:8">
      <c r="G43816" s="118"/>
      <c r="H43816" s="119"/>
    </row>
    <row r="43817" spans="7:8">
      <c r="G43817" s="118"/>
      <c r="H43817" s="119"/>
    </row>
    <row r="43818" spans="7:8">
      <c r="G43818" s="118"/>
      <c r="H43818" s="119"/>
    </row>
    <row r="43819" spans="7:8">
      <c r="G43819" s="118"/>
      <c r="H43819" s="119"/>
    </row>
    <row r="43820" spans="7:8">
      <c r="G43820" s="118"/>
      <c r="H43820" s="119"/>
    </row>
    <row r="43821" spans="7:8">
      <c r="G43821" s="118"/>
      <c r="H43821" s="119"/>
    </row>
    <row r="43822" spans="7:8">
      <c r="G43822" s="118"/>
      <c r="H43822" s="119"/>
    </row>
    <row r="43823" spans="7:8">
      <c r="G43823" s="118"/>
      <c r="H43823" s="119"/>
    </row>
    <row r="43824" spans="7:8">
      <c r="G43824" s="118"/>
      <c r="H43824" s="119"/>
    </row>
    <row r="43825" spans="7:8">
      <c r="G43825" s="118"/>
      <c r="H43825" s="119"/>
    </row>
    <row r="43826" spans="7:8">
      <c r="G43826" s="118"/>
      <c r="H43826" s="119"/>
    </row>
    <row r="43827" spans="7:8">
      <c r="G43827" s="118"/>
      <c r="H43827" s="119"/>
    </row>
    <row r="43828" spans="7:8">
      <c r="G43828" s="118"/>
      <c r="H43828" s="119"/>
    </row>
    <row r="43829" spans="7:8">
      <c r="G43829" s="118"/>
      <c r="H43829" s="119"/>
    </row>
    <row r="43830" spans="7:8">
      <c r="G43830" s="118"/>
      <c r="H43830" s="119"/>
    </row>
    <row r="43831" spans="7:8">
      <c r="G43831" s="118"/>
      <c r="H43831" s="119"/>
    </row>
    <row r="43832" spans="7:8">
      <c r="G43832" s="118"/>
      <c r="H43832" s="119"/>
    </row>
    <row r="43833" spans="7:8">
      <c r="G43833" s="118"/>
      <c r="H43833" s="119"/>
    </row>
    <row r="43834" spans="7:8">
      <c r="G43834" s="118"/>
      <c r="H43834" s="119"/>
    </row>
    <row r="43835" spans="7:8">
      <c r="G43835" s="118"/>
      <c r="H43835" s="119"/>
    </row>
    <row r="43836" spans="7:8">
      <c r="G43836" s="118"/>
      <c r="H43836" s="119"/>
    </row>
    <row r="43837" spans="7:8">
      <c r="G43837" s="118"/>
      <c r="H43837" s="119"/>
    </row>
    <row r="43838" spans="7:8">
      <c r="G43838" s="118"/>
      <c r="H43838" s="119"/>
    </row>
    <row r="43839" spans="7:8">
      <c r="G43839" s="118"/>
      <c r="H43839" s="119"/>
    </row>
    <row r="43840" spans="7:8">
      <c r="G43840" s="118"/>
      <c r="H43840" s="119"/>
    </row>
    <row r="43841" spans="7:8">
      <c r="G43841" s="118"/>
      <c r="H43841" s="119"/>
    </row>
    <row r="43842" spans="7:8">
      <c r="G43842" s="118"/>
      <c r="H43842" s="119"/>
    </row>
    <row r="43843" spans="7:8">
      <c r="G43843" s="118"/>
      <c r="H43843" s="119"/>
    </row>
    <row r="43844" spans="7:8">
      <c r="G43844" s="118"/>
      <c r="H43844" s="119"/>
    </row>
    <row r="43845" spans="7:8">
      <c r="G43845" s="118"/>
      <c r="H43845" s="119"/>
    </row>
    <row r="43846" spans="7:8">
      <c r="G43846" s="118"/>
      <c r="H43846" s="119"/>
    </row>
    <row r="43847" spans="7:8">
      <c r="G43847" s="118"/>
      <c r="H43847" s="119"/>
    </row>
    <row r="43848" spans="7:8">
      <c r="G43848" s="118"/>
      <c r="H43848" s="119"/>
    </row>
    <row r="43849" spans="7:8">
      <c r="G43849" s="118"/>
      <c r="H43849" s="119"/>
    </row>
    <row r="43850" spans="7:8">
      <c r="G43850" s="118"/>
      <c r="H43850" s="119"/>
    </row>
    <row r="43851" spans="7:8">
      <c r="G43851" s="118"/>
      <c r="H43851" s="119"/>
    </row>
    <row r="43852" spans="7:8">
      <c r="G43852" s="118"/>
      <c r="H43852" s="119"/>
    </row>
    <row r="43853" spans="7:8">
      <c r="G43853" s="118"/>
      <c r="H43853" s="119"/>
    </row>
    <row r="43854" spans="7:8">
      <c r="G43854" s="118"/>
      <c r="H43854" s="119"/>
    </row>
    <row r="43855" spans="7:8">
      <c r="G43855" s="118"/>
      <c r="H43855" s="119"/>
    </row>
    <row r="43856" spans="7:8">
      <c r="G43856" s="118"/>
      <c r="H43856" s="119"/>
    </row>
    <row r="43857" spans="7:8">
      <c r="G43857" s="118"/>
      <c r="H43857" s="119"/>
    </row>
    <row r="43858" spans="7:8">
      <c r="G43858" s="118"/>
      <c r="H43858" s="119"/>
    </row>
    <row r="43859" spans="7:8">
      <c r="G43859" s="118"/>
      <c r="H43859" s="119"/>
    </row>
    <row r="43860" spans="7:8">
      <c r="G43860" s="118"/>
      <c r="H43860" s="119"/>
    </row>
    <row r="43861" spans="7:8">
      <c r="G43861" s="118"/>
      <c r="H43861" s="119"/>
    </row>
    <row r="43862" spans="7:8">
      <c r="G43862" s="118"/>
      <c r="H43862" s="119"/>
    </row>
    <row r="43863" spans="7:8">
      <c r="G43863" s="118"/>
      <c r="H43863" s="119"/>
    </row>
    <row r="43864" spans="7:8">
      <c r="G43864" s="118"/>
      <c r="H43864" s="119"/>
    </row>
    <row r="43865" spans="7:8">
      <c r="G43865" s="118"/>
      <c r="H43865" s="119"/>
    </row>
    <row r="43866" spans="7:8">
      <c r="G43866" s="118"/>
      <c r="H43866" s="119"/>
    </row>
    <row r="43867" spans="7:8">
      <c r="G43867" s="118"/>
      <c r="H43867" s="119"/>
    </row>
    <row r="43868" spans="7:8">
      <c r="G43868" s="118"/>
      <c r="H43868" s="119"/>
    </row>
    <row r="43869" spans="7:8">
      <c r="G43869" s="118"/>
      <c r="H43869" s="119"/>
    </row>
    <row r="43870" spans="7:8">
      <c r="G43870" s="118"/>
      <c r="H43870" s="119"/>
    </row>
    <row r="43871" spans="7:8">
      <c r="G43871" s="118"/>
      <c r="H43871" s="119"/>
    </row>
    <row r="43872" spans="7:8">
      <c r="G43872" s="118"/>
      <c r="H43872" s="119"/>
    </row>
    <row r="43873" spans="7:8">
      <c r="G43873" s="118"/>
      <c r="H43873" s="119"/>
    </row>
    <row r="43874" spans="7:8">
      <c r="G43874" s="118"/>
      <c r="H43874" s="119"/>
    </row>
    <row r="43875" spans="7:8">
      <c r="G43875" s="118"/>
      <c r="H43875" s="119"/>
    </row>
    <row r="43876" spans="7:8">
      <c r="G43876" s="118"/>
      <c r="H43876" s="119"/>
    </row>
    <row r="43877" spans="7:8">
      <c r="G43877" s="118"/>
      <c r="H43877" s="119"/>
    </row>
    <row r="43878" spans="7:8">
      <c r="G43878" s="118"/>
      <c r="H43878" s="119"/>
    </row>
    <row r="43879" spans="7:8">
      <c r="G43879" s="118"/>
      <c r="H43879" s="119"/>
    </row>
    <row r="43880" spans="7:8">
      <c r="G43880" s="118"/>
      <c r="H43880" s="119"/>
    </row>
    <row r="43881" spans="7:8">
      <c r="G43881" s="118"/>
      <c r="H43881" s="119"/>
    </row>
    <row r="43882" spans="7:8">
      <c r="G43882" s="118"/>
      <c r="H43882" s="119"/>
    </row>
    <row r="43883" spans="7:8">
      <c r="G43883" s="118"/>
      <c r="H43883" s="119"/>
    </row>
    <row r="43884" spans="7:8">
      <c r="G43884" s="118"/>
      <c r="H43884" s="119"/>
    </row>
    <row r="43885" spans="7:8">
      <c r="G43885" s="118"/>
      <c r="H43885" s="119"/>
    </row>
    <row r="43886" spans="7:8">
      <c r="G43886" s="118"/>
      <c r="H43886" s="119"/>
    </row>
    <row r="43887" spans="7:8">
      <c r="G43887" s="118"/>
      <c r="H43887" s="119"/>
    </row>
    <row r="43888" spans="7:8">
      <c r="G43888" s="118"/>
      <c r="H43888" s="119"/>
    </row>
    <row r="43889" spans="7:8">
      <c r="G43889" s="118"/>
      <c r="H43889" s="119"/>
    </row>
    <row r="43890" spans="7:8">
      <c r="G43890" s="118"/>
      <c r="H43890" s="119"/>
    </row>
    <row r="43891" spans="7:8">
      <c r="G43891" s="118"/>
      <c r="H43891" s="119"/>
    </row>
    <row r="43892" spans="7:8">
      <c r="G43892" s="118"/>
      <c r="H43892" s="119"/>
    </row>
    <row r="43893" spans="7:8">
      <c r="G43893" s="118"/>
      <c r="H43893" s="119"/>
    </row>
    <row r="43894" spans="7:8">
      <c r="G43894" s="118"/>
      <c r="H43894" s="119"/>
    </row>
    <row r="43895" spans="7:8">
      <c r="G43895" s="118"/>
      <c r="H43895" s="119"/>
    </row>
    <row r="43896" spans="7:8">
      <c r="G43896" s="118"/>
      <c r="H43896" s="119"/>
    </row>
    <row r="43897" spans="7:8">
      <c r="G43897" s="118"/>
      <c r="H43897" s="119"/>
    </row>
    <row r="43898" spans="7:8">
      <c r="G43898" s="118"/>
      <c r="H43898" s="119"/>
    </row>
    <row r="43899" spans="7:8">
      <c r="G43899" s="118"/>
      <c r="H43899" s="119"/>
    </row>
    <row r="43900" spans="7:8">
      <c r="G43900" s="118"/>
      <c r="H43900" s="119"/>
    </row>
    <row r="43901" spans="7:8">
      <c r="G43901" s="118"/>
      <c r="H43901" s="119"/>
    </row>
    <row r="43902" spans="7:8">
      <c r="G43902" s="118"/>
      <c r="H43902" s="119"/>
    </row>
    <row r="43903" spans="7:8">
      <c r="G43903" s="118"/>
      <c r="H43903" s="119"/>
    </row>
    <row r="43904" spans="7:8">
      <c r="G43904" s="118"/>
      <c r="H43904" s="119"/>
    </row>
    <row r="43905" spans="7:8">
      <c r="G43905" s="118"/>
      <c r="H43905" s="119"/>
    </row>
    <row r="43906" spans="7:8">
      <c r="G43906" s="118"/>
      <c r="H43906" s="119"/>
    </row>
    <row r="43907" spans="7:8">
      <c r="G43907" s="118"/>
      <c r="H43907" s="119"/>
    </row>
    <row r="43908" spans="7:8">
      <c r="G43908" s="118"/>
      <c r="H43908" s="119"/>
    </row>
    <row r="43909" spans="7:8">
      <c r="G43909" s="118"/>
      <c r="H43909" s="119"/>
    </row>
    <row r="43910" spans="7:8">
      <c r="G43910" s="118"/>
      <c r="H43910" s="119"/>
    </row>
    <row r="43911" spans="7:8">
      <c r="G43911" s="118"/>
      <c r="H43911" s="119"/>
    </row>
    <row r="43912" spans="7:8">
      <c r="G43912" s="118"/>
      <c r="H43912" s="119"/>
    </row>
    <row r="43913" spans="7:8">
      <c r="G43913" s="118"/>
      <c r="H43913" s="119"/>
    </row>
    <row r="43914" spans="7:8">
      <c r="G43914" s="118"/>
      <c r="H43914" s="119"/>
    </row>
    <row r="43915" spans="7:8">
      <c r="G43915" s="118"/>
      <c r="H43915" s="119"/>
    </row>
    <row r="43916" spans="7:8">
      <c r="G43916" s="118"/>
      <c r="H43916" s="119"/>
    </row>
    <row r="43917" spans="7:8">
      <c r="G43917" s="118"/>
      <c r="H43917" s="119"/>
    </row>
    <row r="43918" spans="7:8">
      <c r="G43918" s="118"/>
      <c r="H43918" s="119"/>
    </row>
    <row r="43919" spans="7:8">
      <c r="G43919" s="118"/>
      <c r="H43919" s="119"/>
    </row>
    <row r="43920" spans="7:8">
      <c r="G43920" s="118"/>
      <c r="H43920" s="119"/>
    </row>
    <row r="43921" spans="7:8">
      <c r="G43921" s="118"/>
      <c r="H43921" s="119"/>
    </row>
    <row r="43922" spans="7:8">
      <c r="G43922" s="118"/>
      <c r="H43922" s="119"/>
    </row>
    <row r="43923" spans="7:8">
      <c r="G43923" s="118"/>
      <c r="H43923" s="119"/>
    </row>
    <row r="43924" spans="7:8">
      <c r="G43924" s="118"/>
      <c r="H43924" s="119"/>
    </row>
    <row r="43925" spans="7:8">
      <c r="G43925" s="118"/>
      <c r="H43925" s="119"/>
    </row>
    <row r="43926" spans="7:8">
      <c r="G43926" s="118"/>
      <c r="H43926" s="119"/>
    </row>
    <row r="43927" spans="7:8">
      <c r="G43927" s="118"/>
      <c r="H43927" s="119"/>
    </row>
    <row r="43928" spans="7:8">
      <c r="G43928" s="118"/>
      <c r="H43928" s="119"/>
    </row>
    <row r="43929" spans="7:8">
      <c r="G43929" s="118"/>
      <c r="H43929" s="119"/>
    </row>
    <row r="43930" spans="7:8">
      <c r="G43930" s="118"/>
      <c r="H43930" s="119"/>
    </row>
    <row r="43931" spans="7:8">
      <c r="G43931" s="118"/>
      <c r="H43931" s="119"/>
    </row>
    <row r="43932" spans="7:8">
      <c r="G43932" s="118"/>
      <c r="H43932" s="119"/>
    </row>
    <row r="43933" spans="7:8">
      <c r="G43933" s="118"/>
      <c r="H43933" s="119"/>
    </row>
    <row r="43934" spans="7:8">
      <c r="G43934" s="118"/>
      <c r="H43934" s="119"/>
    </row>
    <row r="43935" spans="7:8">
      <c r="G43935" s="118"/>
      <c r="H43935" s="119"/>
    </row>
    <row r="43936" spans="7:8">
      <c r="G43936" s="118"/>
      <c r="H43936" s="119"/>
    </row>
    <row r="43937" spans="7:8">
      <c r="G43937" s="118"/>
      <c r="H43937" s="119"/>
    </row>
    <row r="43938" spans="7:8">
      <c r="G43938" s="118"/>
      <c r="H43938" s="119"/>
    </row>
    <row r="43939" spans="7:8">
      <c r="G43939" s="118"/>
      <c r="H43939" s="119"/>
    </row>
    <row r="43940" spans="7:8">
      <c r="G43940" s="118"/>
      <c r="H43940" s="119"/>
    </row>
    <row r="43941" spans="7:8">
      <c r="G43941" s="118"/>
      <c r="H43941" s="119"/>
    </row>
    <row r="43942" spans="7:8">
      <c r="G43942" s="118"/>
      <c r="H43942" s="119"/>
    </row>
    <row r="43943" spans="7:8">
      <c r="G43943" s="118"/>
      <c r="H43943" s="119"/>
    </row>
    <row r="43944" spans="7:8">
      <c r="G43944" s="118"/>
      <c r="H43944" s="119"/>
    </row>
    <row r="43945" spans="7:8">
      <c r="G43945" s="118"/>
      <c r="H43945" s="119"/>
    </row>
    <row r="43946" spans="7:8">
      <c r="G43946" s="118"/>
      <c r="H43946" s="119"/>
    </row>
    <row r="43947" spans="7:8">
      <c r="G43947" s="118"/>
      <c r="H43947" s="119"/>
    </row>
    <row r="43948" spans="7:8">
      <c r="G43948" s="118"/>
      <c r="H43948" s="119"/>
    </row>
    <row r="43949" spans="7:8">
      <c r="G43949" s="118"/>
      <c r="H43949" s="119"/>
    </row>
    <row r="43950" spans="7:8">
      <c r="G43950" s="118"/>
      <c r="H43950" s="119"/>
    </row>
    <row r="43951" spans="7:8">
      <c r="G43951" s="118"/>
      <c r="H43951" s="119"/>
    </row>
    <row r="43952" spans="7:8">
      <c r="G43952" s="118"/>
      <c r="H43952" s="119"/>
    </row>
    <row r="43953" spans="7:8">
      <c r="G43953" s="118"/>
      <c r="H43953" s="119"/>
    </row>
    <row r="43954" spans="7:8">
      <c r="G43954" s="118"/>
      <c r="H43954" s="119"/>
    </row>
    <row r="43955" spans="7:8">
      <c r="G43955" s="118"/>
      <c r="H43955" s="119"/>
    </row>
    <row r="43956" spans="7:8">
      <c r="G43956" s="118"/>
      <c r="H43956" s="119"/>
    </row>
    <row r="43957" spans="7:8">
      <c r="G43957" s="118"/>
      <c r="H43957" s="119"/>
    </row>
    <row r="43958" spans="7:8">
      <c r="G43958" s="118"/>
      <c r="H43958" s="119"/>
    </row>
    <row r="43959" spans="7:8">
      <c r="G43959" s="118"/>
      <c r="H43959" s="119"/>
    </row>
    <row r="43960" spans="7:8">
      <c r="G43960" s="118"/>
      <c r="H43960" s="119"/>
    </row>
    <row r="43961" spans="7:8">
      <c r="G43961" s="118"/>
      <c r="H43961" s="119"/>
    </row>
    <row r="43962" spans="7:8">
      <c r="G43962" s="118"/>
      <c r="H43962" s="119"/>
    </row>
    <row r="43963" spans="7:8">
      <c r="G43963" s="118"/>
      <c r="H43963" s="119"/>
    </row>
    <row r="43964" spans="7:8">
      <c r="G43964" s="118"/>
      <c r="H43964" s="119"/>
    </row>
    <row r="43965" spans="7:8">
      <c r="G43965" s="118"/>
      <c r="H43965" s="119"/>
    </row>
    <row r="43966" spans="7:8">
      <c r="G43966" s="118"/>
      <c r="H43966" s="119"/>
    </row>
    <row r="43967" spans="7:8">
      <c r="G43967" s="118"/>
      <c r="H43967" s="119"/>
    </row>
    <row r="43968" spans="7:8">
      <c r="G43968" s="118"/>
      <c r="H43968" s="119"/>
    </row>
    <row r="43969" spans="7:8">
      <c r="G43969" s="118"/>
      <c r="H43969" s="119"/>
    </row>
    <row r="43970" spans="7:8">
      <c r="G43970" s="118"/>
      <c r="H43970" s="119"/>
    </row>
    <row r="43971" spans="7:8">
      <c r="G43971" s="118"/>
      <c r="H43971" s="119"/>
    </row>
    <row r="43972" spans="7:8">
      <c r="G43972" s="118"/>
      <c r="H43972" s="119"/>
    </row>
    <row r="43973" spans="7:8">
      <c r="G43973" s="118"/>
      <c r="H43973" s="119"/>
    </row>
    <row r="43974" spans="7:8">
      <c r="G43974" s="118"/>
      <c r="H43974" s="119"/>
    </row>
    <row r="43975" spans="7:8">
      <c r="G43975" s="118"/>
      <c r="H43975" s="119"/>
    </row>
    <row r="43976" spans="7:8">
      <c r="G43976" s="118"/>
      <c r="H43976" s="119"/>
    </row>
    <row r="43977" spans="7:8">
      <c r="G43977" s="118"/>
      <c r="H43977" s="119"/>
    </row>
    <row r="43978" spans="7:8">
      <c r="G43978" s="118"/>
      <c r="H43978" s="119"/>
    </row>
    <row r="43979" spans="7:8">
      <c r="G43979" s="118"/>
      <c r="H43979" s="119"/>
    </row>
    <row r="43980" spans="7:8">
      <c r="G43980" s="118"/>
      <c r="H43980" s="119"/>
    </row>
    <row r="43981" spans="7:8">
      <c r="G43981" s="118"/>
      <c r="H43981" s="119"/>
    </row>
    <row r="43982" spans="7:8">
      <c r="G43982" s="118"/>
      <c r="H43982" s="119"/>
    </row>
    <row r="43983" spans="7:8">
      <c r="G43983" s="118"/>
      <c r="H43983" s="119"/>
    </row>
    <row r="43984" spans="7:8">
      <c r="G43984" s="118"/>
      <c r="H43984" s="119"/>
    </row>
    <row r="43985" spans="7:8">
      <c r="G43985" s="118"/>
      <c r="H43985" s="119"/>
    </row>
    <row r="43986" spans="7:8">
      <c r="G43986" s="118"/>
      <c r="H43986" s="119"/>
    </row>
    <row r="43987" spans="7:8">
      <c r="G43987" s="118"/>
      <c r="H43987" s="119"/>
    </row>
    <row r="43988" spans="7:8">
      <c r="G43988" s="118"/>
      <c r="H43988" s="119"/>
    </row>
    <row r="43989" spans="7:8">
      <c r="G43989" s="118"/>
      <c r="H43989" s="119"/>
    </row>
    <row r="43990" spans="7:8">
      <c r="G43990" s="118"/>
      <c r="H43990" s="119"/>
    </row>
    <row r="43991" spans="7:8">
      <c r="G43991" s="118"/>
      <c r="H43991" s="119"/>
    </row>
    <row r="43992" spans="7:8">
      <c r="G43992" s="118"/>
      <c r="H43992" s="119"/>
    </row>
    <row r="43993" spans="7:8">
      <c r="G43993" s="118"/>
      <c r="H43993" s="119"/>
    </row>
    <row r="43994" spans="7:8">
      <c r="G43994" s="118"/>
      <c r="H43994" s="119"/>
    </row>
    <row r="43995" spans="7:8">
      <c r="G43995" s="118"/>
      <c r="H43995" s="119"/>
    </row>
    <row r="43996" spans="7:8">
      <c r="G43996" s="118"/>
      <c r="H43996" s="119"/>
    </row>
    <row r="43997" spans="7:8">
      <c r="G43997" s="118"/>
      <c r="H43997" s="119"/>
    </row>
    <row r="43998" spans="7:8">
      <c r="G43998" s="118"/>
      <c r="H43998" s="119"/>
    </row>
    <row r="43999" spans="7:8">
      <c r="G43999" s="118"/>
      <c r="H43999" s="119"/>
    </row>
    <row r="44000" spans="7:8">
      <c r="G44000" s="118"/>
      <c r="H44000" s="119"/>
    </row>
    <row r="44001" spans="7:8">
      <c r="G44001" s="118"/>
      <c r="H44001" s="119"/>
    </row>
    <row r="44002" spans="7:8">
      <c r="G44002" s="118"/>
      <c r="H44002" s="119"/>
    </row>
    <row r="44003" spans="7:8">
      <c r="G44003" s="118"/>
      <c r="H44003" s="119"/>
    </row>
    <row r="44004" spans="7:8">
      <c r="G44004" s="118"/>
      <c r="H44004" s="119"/>
    </row>
    <row r="44005" spans="7:8">
      <c r="G44005" s="118"/>
      <c r="H44005" s="119"/>
    </row>
    <row r="44006" spans="7:8">
      <c r="G44006" s="118"/>
      <c r="H44006" s="119"/>
    </row>
    <row r="44007" spans="7:8">
      <c r="G44007" s="118"/>
      <c r="H44007" s="119"/>
    </row>
    <row r="44008" spans="7:8">
      <c r="G44008" s="118"/>
      <c r="H44008" s="119"/>
    </row>
    <row r="44009" spans="7:8">
      <c r="G44009" s="118"/>
      <c r="H44009" s="119"/>
    </row>
    <row r="44010" spans="7:8">
      <c r="G44010" s="118"/>
      <c r="H44010" s="119"/>
    </row>
    <row r="44011" spans="7:8">
      <c r="G44011" s="118"/>
      <c r="H44011" s="119"/>
    </row>
    <row r="44012" spans="7:8">
      <c r="G44012" s="118"/>
      <c r="H44012" s="119"/>
    </row>
    <row r="44013" spans="7:8">
      <c r="G44013" s="118"/>
      <c r="H44013" s="119"/>
    </row>
    <row r="44014" spans="7:8">
      <c r="G44014" s="118"/>
      <c r="H44014" s="119"/>
    </row>
    <row r="44015" spans="7:8">
      <c r="G44015" s="118"/>
      <c r="H44015" s="119"/>
    </row>
    <row r="44016" spans="7:8">
      <c r="G44016" s="118"/>
      <c r="H44016" s="119"/>
    </row>
    <row r="44017" spans="7:8">
      <c r="G44017" s="118"/>
      <c r="H44017" s="119"/>
    </row>
    <row r="44018" spans="7:8">
      <c r="G44018" s="118"/>
      <c r="H44018" s="119"/>
    </row>
    <row r="44019" spans="7:8">
      <c r="G44019" s="118"/>
      <c r="H44019" s="119"/>
    </row>
    <row r="44020" spans="7:8">
      <c r="G44020" s="118"/>
      <c r="H44020" s="119"/>
    </row>
    <row r="44021" spans="7:8">
      <c r="G44021" s="118"/>
      <c r="H44021" s="119"/>
    </row>
    <row r="44022" spans="7:8">
      <c r="G44022" s="118"/>
      <c r="H44022" s="119"/>
    </row>
    <row r="44023" spans="7:8">
      <c r="G44023" s="118"/>
      <c r="H44023" s="119"/>
    </row>
    <row r="44024" spans="7:8">
      <c r="G44024" s="118"/>
      <c r="H44024" s="119"/>
    </row>
    <row r="44025" spans="7:8">
      <c r="G44025" s="118"/>
      <c r="H44025" s="119"/>
    </row>
    <row r="44026" spans="7:8">
      <c r="G44026" s="118"/>
      <c r="H44026" s="119"/>
    </row>
    <row r="44027" spans="7:8">
      <c r="G44027" s="118"/>
      <c r="H44027" s="119"/>
    </row>
    <row r="44028" spans="7:8">
      <c r="G44028" s="118"/>
      <c r="H44028" s="119"/>
    </row>
    <row r="44029" spans="7:8">
      <c r="G44029" s="118"/>
      <c r="H44029" s="119"/>
    </row>
    <row r="44030" spans="7:8">
      <c r="G44030" s="118"/>
      <c r="H44030" s="119"/>
    </row>
    <row r="44031" spans="7:8">
      <c r="G44031" s="118"/>
      <c r="H44031" s="119"/>
    </row>
    <row r="44032" spans="7:8">
      <c r="G44032" s="118"/>
      <c r="H44032" s="119"/>
    </row>
    <row r="44033" spans="7:8">
      <c r="G44033" s="118"/>
      <c r="H44033" s="119"/>
    </row>
    <row r="44034" spans="7:8">
      <c r="G44034" s="118"/>
      <c r="H44034" s="119"/>
    </row>
    <row r="44035" spans="7:8">
      <c r="G44035" s="118"/>
      <c r="H44035" s="119"/>
    </row>
    <row r="44036" spans="7:8">
      <c r="G44036" s="118"/>
      <c r="H44036" s="119"/>
    </row>
    <row r="44037" spans="7:8">
      <c r="G44037" s="118"/>
      <c r="H44037" s="119"/>
    </row>
    <row r="44038" spans="7:8">
      <c r="G44038" s="118"/>
      <c r="H44038" s="119"/>
    </row>
    <row r="44039" spans="7:8">
      <c r="G44039" s="118"/>
      <c r="H44039" s="119"/>
    </row>
    <row r="44040" spans="7:8">
      <c r="G44040" s="118"/>
      <c r="H44040" s="119"/>
    </row>
    <row r="44041" spans="7:8">
      <c r="G44041" s="118"/>
      <c r="H44041" s="119"/>
    </row>
    <row r="44042" spans="7:8">
      <c r="G44042" s="118"/>
      <c r="H44042" s="119"/>
    </row>
    <row r="44043" spans="7:8">
      <c r="G44043" s="118"/>
      <c r="H44043" s="119"/>
    </row>
    <row r="44044" spans="7:8">
      <c r="G44044" s="118"/>
      <c r="H44044" s="119"/>
    </row>
    <row r="44045" spans="7:8">
      <c r="G44045" s="118"/>
      <c r="H44045" s="119"/>
    </row>
    <row r="44046" spans="7:8">
      <c r="G44046" s="118"/>
      <c r="H44046" s="119"/>
    </row>
    <row r="44047" spans="7:8">
      <c r="G44047" s="118"/>
      <c r="H44047" s="119"/>
    </row>
    <row r="44048" spans="7:8">
      <c r="G44048" s="118"/>
      <c r="H44048" s="119"/>
    </row>
    <row r="44049" spans="7:8">
      <c r="G44049" s="118"/>
      <c r="H44049" s="119"/>
    </row>
    <row r="44050" spans="7:8">
      <c r="G44050" s="118"/>
      <c r="H44050" s="119"/>
    </row>
    <row r="44051" spans="7:8">
      <c r="G44051" s="118"/>
      <c r="H44051" s="119"/>
    </row>
    <row r="44052" spans="7:8">
      <c r="G44052" s="118"/>
      <c r="H44052" s="119"/>
    </row>
    <row r="44053" spans="7:8">
      <c r="G44053" s="118"/>
      <c r="H44053" s="119"/>
    </row>
    <row r="44054" spans="7:8">
      <c r="G44054" s="118"/>
      <c r="H44054" s="119"/>
    </row>
    <row r="44055" spans="7:8">
      <c r="G44055" s="118"/>
      <c r="H44055" s="119"/>
    </row>
    <row r="44056" spans="7:8">
      <c r="G44056" s="118"/>
      <c r="H44056" s="119"/>
    </row>
    <row r="44057" spans="7:8">
      <c r="G44057" s="118"/>
      <c r="H44057" s="119"/>
    </row>
    <row r="44058" spans="7:8">
      <c r="G44058" s="118"/>
      <c r="H44058" s="119"/>
    </row>
    <row r="44059" spans="7:8">
      <c r="G44059" s="118"/>
      <c r="H44059" s="119"/>
    </row>
    <row r="44060" spans="7:8">
      <c r="G44060" s="118"/>
      <c r="H44060" s="119"/>
    </row>
    <row r="44061" spans="7:8">
      <c r="G44061" s="118"/>
      <c r="H44061" s="119"/>
    </row>
    <row r="44062" spans="7:8">
      <c r="G44062" s="118"/>
      <c r="H44062" s="119"/>
    </row>
    <row r="44063" spans="7:8">
      <c r="G44063" s="118"/>
      <c r="H44063" s="119"/>
    </row>
    <row r="44064" spans="7:8">
      <c r="G44064" s="118"/>
      <c r="H44064" s="119"/>
    </row>
    <row r="44065" spans="7:8">
      <c r="G44065" s="118"/>
      <c r="H44065" s="119"/>
    </row>
    <row r="44066" spans="7:8">
      <c r="G44066" s="118"/>
      <c r="H44066" s="119"/>
    </row>
    <row r="44067" spans="7:8">
      <c r="G44067" s="118"/>
      <c r="H44067" s="119"/>
    </row>
    <row r="44068" spans="7:8">
      <c r="G44068" s="118"/>
      <c r="H44068" s="119"/>
    </row>
    <row r="44069" spans="7:8">
      <c r="G44069" s="118"/>
      <c r="H44069" s="119"/>
    </row>
    <row r="44070" spans="7:8">
      <c r="G44070" s="118"/>
      <c r="H44070" s="119"/>
    </row>
    <row r="44071" spans="7:8">
      <c r="G44071" s="118"/>
      <c r="H44071" s="119"/>
    </row>
    <row r="44072" spans="7:8">
      <c r="G44072" s="118"/>
      <c r="H44072" s="119"/>
    </row>
    <row r="44073" spans="7:8">
      <c r="G44073" s="118"/>
      <c r="H44073" s="119"/>
    </row>
    <row r="44074" spans="7:8">
      <c r="G44074" s="118"/>
      <c r="H44074" s="119"/>
    </row>
    <row r="44075" spans="7:8">
      <c r="G44075" s="118"/>
      <c r="H44075" s="119"/>
    </row>
    <row r="44076" spans="7:8">
      <c r="G44076" s="118"/>
      <c r="H44076" s="119"/>
    </row>
    <row r="44077" spans="7:8">
      <c r="G44077" s="118"/>
      <c r="H44077" s="119"/>
    </row>
    <row r="44078" spans="7:8">
      <c r="G44078" s="118"/>
      <c r="H44078" s="119"/>
    </row>
    <row r="44079" spans="7:8">
      <c r="G44079" s="118"/>
      <c r="H44079" s="119"/>
    </row>
    <row r="44080" spans="7:8">
      <c r="G44080" s="118"/>
      <c r="H44080" s="119"/>
    </row>
    <row r="44081" spans="7:8">
      <c r="G44081" s="118"/>
      <c r="H44081" s="119"/>
    </row>
    <row r="44082" spans="7:8">
      <c r="G44082" s="118"/>
      <c r="H44082" s="119"/>
    </row>
    <row r="44083" spans="7:8">
      <c r="G44083" s="118"/>
      <c r="H44083" s="119"/>
    </row>
    <row r="44084" spans="7:8">
      <c r="G44084" s="118"/>
      <c r="H44084" s="119"/>
    </row>
    <row r="44085" spans="7:8">
      <c r="G44085" s="118"/>
      <c r="H44085" s="119"/>
    </row>
    <row r="44086" spans="7:8">
      <c r="G44086" s="118"/>
      <c r="H44086" s="119"/>
    </row>
    <row r="44087" spans="7:8">
      <c r="G44087" s="118"/>
      <c r="H44087" s="119"/>
    </row>
    <row r="44088" spans="7:8">
      <c r="G44088" s="118"/>
      <c r="H44088" s="119"/>
    </row>
    <row r="44089" spans="7:8">
      <c r="G44089" s="118"/>
      <c r="H44089" s="119"/>
    </row>
    <row r="44090" spans="7:8">
      <c r="G44090" s="118"/>
      <c r="H44090" s="119"/>
    </row>
    <row r="44091" spans="7:8">
      <c r="G44091" s="118"/>
      <c r="H44091" s="119"/>
    </row>
    <row r="44092" spans="7:8">
      <c r="G44092" s="118"/>
      <c r="H44092" s="119"/>
    </row>
    <row r="44093" spans="7:8">
      <c r="G44093" s="118"/>
      <c r="H44093" s="119"/>
    </row>
    <row r="44094" spans="7:8">
      <c r="G44094" s="118"/>
      <c r="H44094" s="119"/>
    </row>
    <row r="44095" spans="7:8">
      <c r="G44095" s="118"/>
      <c r="H44095" s="119"/>
    </row>
    <row r="44096" spans="7:8">
      <c r="G44096" s="118"/>
      <c r="H44096" s="119"/>
    </row>
    <row r="44097" spans="7:8">
      <c r="G44097" s="118"/>
      <c r="H44097" s="119"/>
    </row>
    <row r="44098" spans="7:8">
      <c r="G44098" s="118"/>
      <c r="H44098" s="119"/>
    </row>
    <row r="44099" spans="7:8">
      <c r="G44099" s="118"/>
      <c r="H44099" s="119"/>
    </row>
    <row r="44100" spans="7:8">
      <c r="G44100" s="118"/>
      <c r="H44100" s="119"/>
    </row>
    <row r="44101" spans="7:8">
      <c r="G44101" s="118"/>
      <c r="H44101" s="119"/>
    </row>
    <row r="44102" spans="7:8">
      <c r="G44102" s="118"/>
      <c r="H44102" s="119"/>
    </row>
    <row r="44103" spans="7:8">
      <c r="G44103" s="118"/>
      <c r="H44103" s="119"/>
    </row>
    <row r="44104" spans="7:8">
      <c r="G44104" s="118"/>
      <c r="H44104" s="119"/>
    </row>
    <row r="44105" spans="7:8">
      <c r="G44105" s="118"/>
      <c r="H44105" s="119"/>
    </row>
    <row r="44106" spans="7:8">
      <c r="G44106" s="118"/>
      <c r="H44106" s="119"/>
    </row>
    <row r="44107" spans="7:8">
      <c r="G44107" s="118"/>
      <c r="H44107" s="119"/>
    </row>
    <row r="44108" spans="7:8">
      <c r="G44108" s="118"/>
      <c r="H44108" s="119"/>
    </row>
    <row r="44109" spans="7:8">
      <c r="G44109" s="118"/>
      <c r="H44109" s="119"/>
    </row>
    <row r="44110" spans="7:8">
      <c r="G44110" s="118"/>
      <c r="H44110" s="119"/>
    </row>
    <row r="44111" spans="7:8">
      <c r="G44111" s="118"/>
      <c r="H44111" s="119"/>
    </row>
    <row r="44112" spans="7:8">
      <c r="G44112" s="118"/>
      <c r="H44112" s="119"/>
    </row>
    <row r="44113" spans="7:8">
      <c r="G44113" s="118"/>
      <c r="H44113" s="119"/>
    </row>
    <row r="44114" spans="7:8">
      <c r="G44114" s="118"/>
      <c r="H44114" s="119"/>
    </row>
    <row r="44115" spans="7:8">
      <c r="G44115" s="118"/>
      <c r="H44115" s="119"/>
    </row>
    <row r="44116" spans="7:8">
      <c r="G44116" s="118"/>
      <c r="H44116" s="119"/>
    </row>
    <row r="44117" spans="7:8">
      <c r="G44117" s="118"/>
      <c r="H44117" s="119"/>
    </row>
    <row r="44118" spans="7:8">
      <c r="G44118" s="118"/>
      <c r="H44118" s="119"/>
    </row>
    <row r="44119" spans="7:8">
      <c r="G44119" s="118"/>
      <c r="H44119" s="119"/>
    </row>
    <row r="44120" spans="7:8">
      <c r="G44120" s="118"/>
      <c r="H44120" s="119"/>
    </row>
    <row r="44121" spans="7:8">
      <c r="G44121" s="118"/>
      <c r="H44121" s="119"/>
    </row>
    <row r="44122" spans="7:8">
      <c r="G44122" s="118"/>
      <c r="H44122" s="119"/>
    </row>
    <row r="44123" spans="7:8">
      <c r="G44123" s="118"/>
      <c r="H44123" s="119"/>
    </row>
    <row r="44124" spans="7:8">
      <c r="G44124" s="118"/>
      <c r="H44124" s="119"/>
    </row>
    <row r="44125" spans="7:8">
      <c r="G44125" s="118"/>
      <c r="H44125" s="119"/>
    </row>
    <row r="44126" spans="7:8">
      <c r="G44126" s="118"/>
      <c r="H44126" s="119"/>
    </row>
    <row r="44127" spans="7:8">
      <c r="G44127" s="118"/>
      <c r="H44127" s="119"/>
    </row>
    <row r="44128" spans="7:8">
      <c r="G44128" s="118"/>
      <c r="H44128" s="119"/>
    </row>
    <row r="44129" spans="7:8">
      <c r="G44129" s="118"/>
      <c r="H44129" s="119"/>
    </row>
    <row r="44130" spans="7:8">
      <c r="G44130" s="118"/>
      <c r="H44130" s="119"/>
    </row>
    <row r="44131" spans="7:8">
      <c r="G44131" s="118"/>
      <c r="H44131" s="119"/>
    </row>
    <row r="44132" spans="7:8">
      <c r="G44132" s="118"/>
      <c r="H44132" s="119"/>
    </row>
    <row r="44133" spans="7:8">
      <c r="G44133" s="118"/>
      <c r="H44133" s="119"/>
    </row>
    <row r="44134" spans="7:8">
      <c r="G44134" s="118"/>
      <c r="H44134" s="119"/>
    </row>
    <row r="44135" spans="7:8">
      <c r="G44135" s="118"/>
      <c r="H44135" s="119"/>
    </row>
    <row r="44136" spans="7:8">
      <c r="G44136" s="118"/>
      <c r="H44136" s="119"/>
    </row>
    <row r="44137" spans="7:8">
      <c r="G44137" s="118"/>
      <c r="H44137" s="119"/>
    </row>
    <row r="44138" spans="7:8">
      <c r="G44138" s="118"/>
      <c r="H44138" s="119"/>
    </row>
    <row r="44139" spans="7:8">
      <c r="G44139" s="118"/>
      <c r="H44139" s="119"/>
    </row>
    <row r="44140" spans="7:8">
      <c r="G44140" s="118"/>
      <c r="H44140" s="119"/>
    </row>
    <row r="44141" spans="7:8">
      <c r="G44141" s="118"/>
      <c r="H44141" s="119"/>
    </row>
    <row r="44142" spans="7:8">
      <c r="G44142" s="118"/>
      <c r="H44142" s="119"/>
    </row>
    <row r="44143" spans="7:8">
      <c r="G44143" s="118"/>
      <c r="H44143" s="119"/>
    </row>
    <row r="44144" spans="7:8">
      <c r="G44144" s="118"/>
      <c r="H44144" s="119"/>
    </row>
    <row r="44145" spans="7:8">
      <c r="G44145" s="118"/>
      <c r="H44145" s="119"/>
    </row>
    <row r="44146" spans="7:8">
      <c r="G44146" s="118"/>
      <c r="H44146" s="119"/>
    </row>
    <row r="44147" spans="7:8">
      <c r="G44147" s="118"/>
      <c r="H44147" s="119"/>
    </row>
    <row r="44148" spans="7:8">
      <c r="G44148" s="118"/>
      <c r="H44148" s="119"/>
    </row>
    <row r="44149" spans="7:8">
      <c r="G44149" s="118"/>
      <c r="H44149" s="119"/>
    </row>
    <row r="44150" spans="7:8">
      <c r="G44150" s="118"/>
      <c r="H44150" s="119"/>
    </row>
    <row r="44151" spans="7:8">
      <c r="G44151" s="118"/>
      <c r="H44151" s="119"/>
    </row>
    <row r="44152" spans="7:8">
      <c r="G44152" s="118"/>
      <c r="H44152" s="119"/>
    </row>
    <row r="44153" spans="7:8">
      <c r="G44153" s="118"/>
      <c r="H44153" s="119"/>
    </row>
    <row r="44154" spans="7:8">
      <c r="G44154" s="118"/>
      <c r="H44154" s="119"/>
    </row>
    <row r="44155" spans="7:8">
      <c r="G44155" s="118"/>
      <c r="H44155" s="119"/>
    </row>
    <row r="44156" spans="7:8">
      <c r="G44156" s="118"/>
      <c r="H44156" s="119"/>
    </row>
    <row r="44157" spans="7:8">
      <c r="G44157" s="118"/>
      <c r="H44157" s="119"/>
    </row>
    <row r="44158" spans="7:8">
      <c r="G44158" s="118"/>
      <c r="H44158" s="119"/>
    </row>
    <row r="44159" spans="7:8">
      <c r="G44159" s="118"/>
      <c r="H44159" s="119"/>
    </row>
    <row r="44160" spans="7:8">
      <c r="G44160" s="118"/>
      <c r="H44160" s="119"/>
    </row>
    <row r="44161" spans="7:8">
      <c r="G44161" s="118"/>
      <c r="H44161" s="119"/>
    </row>
    <row r="44162" spans="7:8">
      <c r="G44162" s="118"/>
      <c r="H44162" s="119"/>
    </row>
    <row r="44163" spans="7:8">
      <c r="G44163" s="118"/>
      <c r="H44163" s="119"/>
    </row>
    <row r="44164" spans="7:8">
      <c r="G44164" s="118"/>
      <c r="H44164" s="119"/>
    </row>
    <row r="44165" spans="7:8">
      <c r="G44165" s="118"/>
      <c r="H44165" s="119"/>
    </row>
    <row r="44166" spans="7:8">
      <c r="G44166" s="118"/>
      <c r="H44166" s="119"/>
    </row>
    <row r="44167" spans="7:8">
      <c r="G44167" s="118"/>
      <c r="H44167" s="119"/>
    </row>
    <row r="44168" spans="7:8">
      <c r="G44168" s="118"/>
      <c r="H44168" s="119"/>
    </row>
    <row r="44169" spans="7:8">
      <c r="G44169" s="118"/>
      <c r="H44169" s="119"/>
    </row>
    <row r="44170" spans="7:8">
      <c r="G44170" s="118"/>
      <c r="H44170" s="119"/>
    </row>
    <row r="44171" spans="7:8">
      <c r="G44171" s="118"/>
      <c r="H44171" s="119"/>
    </row>
    <row r="44172" spans="7:8">
      <c r="G44172" s="118"/>
      <c r="H44172" s="119"/>
    </row>
    <row r="44173" spans="7:8">
      <c r="G44173" s="118"/>
      <c r="H44173" s="119"/>
    </row>
    <row r="44174" spans="7:8">
      <c r="G44174" s="118"/>
      <c r="H44174" s="119"/>
    </row>
    <row r="44175" spans="7:8">
      <c r="G44175" s="118"/>
      <c r="H44175" s="119"/>
    </row>
    <row r="44176" spans="7:8">
      <c r="G44176" s="118"/>
      <c r="H44176" s="119"/>
    </row>
    <row r="44177" spans="7:8">
      <c r="G44177" s="118"/>
      <c r="H44177" s="119"/>
    </row>
    <row r="44178" spans="7:8">
      <c r="G44178" s="118"/>
      <c r="H44178" s="119"/>
    </row>
    <row r="44179" spans="7:8">
      <c r="G44179" s="118"/>
      <c r="H44179" s="119"/>
    </row>
    <row r="44180" spans="7:8">
      <c r="G44180" s="118"/>
      <c r="H44180" s="119"/>
    </row>
    <row r="44181" spans="7:8">
      <c r="G44181" s="118"/>
      <c r="H44181" s="119"/>
    </row>
    <row r="44182" spans="7:8">
      <c r="G44182" s="118"/>
      <c r="H44182" s="119"/>
    </row>
    <row r="44183" spans="7:8">
      <c r="G44183" s="118"/>
      <c r="H44183" s="119"/>
    </row>
    <row r="44184" spans="7:8">
      <c r="G44184" s="118"/>
      <c r="H44184" s="119"/>
    </row>
    <row r="44185" spans="7:8">
      <c r="G44185" s="118"/>
      <c r="H44185" s="119"/>
    </row>
    <row r="44186" spans="7:8">
      <c r="G44186" s="118"/>
      <c r="H44186" s="119"/>
    </row>
    <row r="44187" spans="7:8">
      <c r="G44187" s="118"/>
      <c r="H44187" s="119"/>
    </row>
    <row r="44188" spans="7:8">
      <c r="G44188" s="118"/>
      <c r="H44188" s="119"/>
    </row>
    <row r="44189" spans="7:8">
      <c r="G44189" s="118"/>
      <c r="H44189" s="119"/>
    </row>
    <row r="44190" spans="7:8">
      <c r="G44190" s="118"/>
      <c r="H44190" s="119"/>
    </row>
    <row r="44191" spans="7:8">
      <c r="G44191" s="118"/>
      <c r="H44191" s="119"/>
    </row>
    <row r="44192" spans="7:8">
      <c r="G44192" s="118"/>
      <c r="H44192" s="119"/>
    </row>
    <row r="44193" spans="7:8">
      <c r="G44193" s="118"/>
      <c r="H44193" s="119"/>
    </row>
    <row r="44194" spans="7:8">
      <c r="G44194" s="118"/>
      <c r="H44194" s="119"/>
    </row>
    <row r="44195" spans="7:8">
      <c r="G44195" s="118"/>
      <c r="H44195" s="119"/>
    </row>
    <row r="44196" spans="7:8">
      <c r="G44196" s="118"/>
      <c r="H44196" s="119"/>
    </row>
    <row r="44197" spans="7:8">
      <c r="G44197" s="118"/>
      <c r="H44197" s="119"/>
    </row>
    <row r="44198" spans="7:8">
      <c r="G44198" s="118"/>
      <c r="H44198" s="119"/>
    </row>
    <row r="44199" spans="7:8">
      <c r="G44199" s="118"/>
      <c r="H44199" s="119"/>
    </row>
    <row r="44200" spans="7:8">
      <c r="G44200" s="118"/>
      <c r="H44200" s="119"/>
    </row>
    <row r="44201" spans="7:8">
      <c r="G44201" s="118"/>
      <c r="H44201" s="119"/>
    </row>
    <row r="44202" spans="7:8">
      <c r="G44202" s="118"/>
      <c r="H44202" s="119"/>
    </row>
    <row r="44203" spans="7:8">
      <c r="G44203" s="118"/>
      <c r="H44203" s="119"/>
    </row>
    <row r="44204" spans="7:8">
      <c r="G44204" s="118"/>
      <c r="H44204" s="119"/>
    </row>
    <row r="44205" spans="7:8">
      <c r="G44205" s="118"/>
      <c r="H44205" s="119"/>
    </row>
    <row r="44206" spans="7:8">
      <c r="G44206" s="118"/>
      <c r="H44206" s="119"/>
    </row>
    <row r="44207" spans="7:8">
      <c r="G44207" s="118"/>
      <c r="H44207" s="119"/>
    </row>
    <row r="44208" spans="7:8">
      <c r="G44208" s="118"/>
      <c r="H44208" s="119"/>
    </row>
    <row r="44209" spans="7:8">
      <c r="G44209" s="118"/>
      <c r="H44209" s="119"/>
    </row>
    <row r="44210" spans="7:8">
      <c r="G44210" s="118"/>
      <c r="H44210" s="119"/>
    </row>
    <row r="44211" spans="7:8">
      <c r="G44211" s="118"/>
      <c r="H44211" s="119"/>
    </row>
    <row r="44212" spans="7:8">
      <c r="G44212" s="118"/>
      <c r="H44212" s="119"/>
    </row>
    <row r="44213" spans="7:8">
      <c r="G44213" s="118"/>
      <c r="H44213" s="119"/>
    </row>
    <row r="44214" spans="7:8">
      <c r="G44214" s="118"/>
      <c r="H44214" s="119"/>
    </row>
    <row r="44215" spans="7:8">
      <c r="G44215" s="118"/>
      <c r="H44215" s="119"/>
    </row>
    <row r="44216" spans="7:8">
      <c r="G44216" s="118"/>
      <c r="H44216" s="119"/>
    </row>
    <row r="44217" spans="7:8">
      <c r="G44217" s="118"/>
      <c r="H44217" s="119"/>
    </row>
    <row r="44218" spans="7:8">
      <c r="G44218" s="118"/>
      <c r="H44218" s="119"/>
    </row>
    <row r="44219" spans="7:8">
      <c r="G44219" s="118"/>
      <c r="H44219" s="119"/>
    </row>
    <row r="44220" spans="7:8">
      <c r="G44220" s="118"/>
      <c r="H44220" s="119"/>
    </row>
    <row r="44221" spans="7:8">
      <c r="G44221" s="118"/>
      <c r="H44221" s="119"/>
    </row>
    <row r="44222" spans="7:8">
      <c r="G44222" s="118"/>
      <c r="H44222" s="119"/>
    </row>
    <row r="44223" spans="7:8">
      <c r="G44223" s="118"/>
      <c r="H44223" s="119"/>
    </row>
    <row r="44224" spans="7:8">
      <c r="G44224" s="118"/>
      <c r="H44224" s="119"/>
    </row>
    <row r="44225" spans="7:8">
      <c r="G44225" s="118"/>
      <c r="H44225" s="119"/>
    </row>
    <row r="44226" spans="7:8">
      <c r="G44226" s="118"/>
      <c r="H44226" s="119"/>
    </row>
    <row r="44227" spans="7:8">
      <c r="G44227" s="118"/>
      <c r="H44227" s="119"/>
    </row>
    <row r="44228" spans="7:8">
      <c r="G44228" s="118"/>
      <c r="H44228" s="119"/>
    </row>
    <row r="44229" spans="7:8">
      <c r="G44229" s="118"/>
      <c r="H44229" s="119"/>
    </row>
    <row r="44230" spans="7:8">
      <c r="G44230" s="118"/>
      <c r="H44230" s="119"/>
    </row>
    <row r="44231" spans="7:8">
      <c r="G44231" s="118"/>
      <c r="H44231" s="119"/>
    </row>
    <row r="44232" spans="7:8">
      <c r="G44232" s="118"/>
      <c r="H44232" s="119"/>
    </row>
    <row r="44233" spans="7:8">
      <c r="G44233" s="118"/>
      <c r="H44233" s="119"/>
    </row>
    <row r="44234" spans="7:8">
      <c r="G44234" s="118"/>
      <c r="H44234" s="119"/>
    </row>
    <row r="44235" spans="7:8">
      <c r="G44235" s="118"/>
      <c r="H44235" s="119"/>
    </row>
    <row r="44236" spans="7:8">
      <c r="G44236" s="118"/>
      <c r="H44236" s="119"/>
    </row>
    <row r="44237" spans="7:8">
      <c r="G44237" s="118"/>
      <c r="H44237" s="119"/>
    </row>
    <row r="44238" spans="7:8">
      <c r="G44238" s="118"/>
      <c r="H44238" s="119"/>
    </row>
    <row r="44239" spans="7:8">
      <c r="G44239" s="118"/>
      <c r="H44239" s="119"/>
    </row>
    <row r="44240" spans="7:8">
      <c r="G44240" s="118"/>
      <c r="H44240" s="119"/>
    </row>
    <row r="44241" spans="7:8">
      <c r="G44241" s="118"/>
      <c r="H44241" s="119"/>
    </row>
    <row r="44242" spans="7:8">
      <c r="G44242" s="118"/>
      <c r="H44242" s="119"/>
    </row>
    <row r="44243" spans="7:8">
      <c r="G44243" s="118"/>
      <c r="H44243" s="119"/>
    </row>
    <row r="44244" spans="7:8">
      <c r="G44244" s="118"/>
      <c r="H44244" s="119"/>
    </row>
    <row r="44245" spans="7:8">
      <c r="G44245" s="118"/>
      <c r="H44245" s="119"/>
    </row>
    <row r="44246" spans="7:8">
      <c r="G44246" s="118"/>
      <c r="H44246" s="119"/>
    </row>
    <row r="44247" spans="7:8">
      <c r="G44247" s="118"/>
      <c r="H44247" s="119"/>
    </row>
    <row r="44248" spans="7:8">
      <c r="G44248" s="118"/>
      <c r="H44248" s="119"/>
    </row>
    <row r="44249" spans="7:8">
      <c r="G44249" s="118"/>
      <c r="H44249" s="119"/>
    </row>
    <row r="44250" spans="7:8">
      <c r="G44250" s="118"/>
      <c r="H44250" s="119"/>
    </row>
    <row r="44251" spans="7:8">
      <c r="G44251" s="118"/>
      <c r="H44251" s="119"/>
    </row>
    <row r="44252" spans="7:8">
      <c r="G44252" s="118"/>
      <c r="H44252" s="119"/>
    </row>
    <row r="44253" spans="7:8">
      <c r="G44253" s="118"/>
      <c r="H44253" s="119"/>
    </row>
    <row r="44254" spans="7:8">
      <c r="G44254" s="118"/>
      <c r="H44254" s="119"/>
    </row>
    <row r="44255" spans="7:8">
      <c r="G44255" s="118"/>
      <c r="H44255" s="119"/>
    </row>
    <row r="44256" spans="7:8">
      <c r="G44256" s="118"/>
      <c r="H44256" s="119"/>
    </row>
    <row r="44257" spans="7:8">
      <c r="G44257" s="118"/>
      <c r="H44257" s="119"/>
    </row>
    <row r="44258" spans="7:8">
      <c r="G44258" s="118"/>
      <c r="H44258" s="119"/>
    </row>
    <row r="44259" spans="7:8">
      <c r="G44259" s="118"/>
      <c r="H44259" s="119"/>
    </row>
    <row r="44260" spans="7:8">
      <c r="G44260" s="118"/>
      <c r="H44260" s="119"/>
    </row>
    <row r="44261" spans="7:8">
      <c r="G44261" s="118"/>
      <c r="H44261" s="119"/>
    </row>
    <row r="44262" spans="7:8">
      <c r="G44262" s="118"/>
      <c r="H44262" s="119"/>
    </row>
    <row r="44263" spans="7:8">
      <c r="G44263" s="118"/>
      <c r="H44263" s="119"/>
    </row>
    <row r="44264" spans="7:8">
      <c r="G44264" s="118"/>
      <c r="H44264" s="119"/>
    </row>
    <row r="44265" spans="7:8">
      <c r="G44265" s="118"/>
      <c r="H44265" s="119"/>
    </row>
    <row r="44266" spans="7:8">
      <c r="G44266" s="118"/>
      <c r="H44266" s="119"/>
    </row>
    <row r="44267" spans="7:8">
      <c r="G44267" s="118"/>
      <c r="H44267" s="119"/>
    </row>
    <row r="44268" spans="7:8">
      <c r="G44268" s="118"/>
      <c r="H44268" s="119"/>
    </row>
    <row r="44269" spans="7:8">
      <c r="G44269" s="118"/>
      <c r="H44269" s="119"/>
    </row>
    <row r="44270" spans="7:8">
      <c r="G44270" s="118"/>
      <c r="H44270" s="119"/>
    </row>
    <row r="44271" spans="7:8">
      <c r="G44271" s="118"/>
      <c r="H44271" s="119"/>
    </row>
    <row r="44272" spans="7:8">
      <c r="G44272" s="118"/>
      <c r="H44272" s="119"/>
    </row>
    <row r="44273" spans="7:8">
      <c r="G44273" s="118"/>
      <c r="H44273" s="119"/>
    </row>
    <row r="44274" spans="7:8">
      <c r="G44274" s="118"/>
      <c r="H44274" s="119"/>
    </row>
    <row r="44275" spans="7:8">
      <c r="G44275" s="118"/>
      <c r="H44275" s="119"/>
    </row>
    <row r="44276" spans="7:8">
      <c r="G44276" s="118"/>
      <c r="H44276" s="119"/>
    </row>
    <row r="44277" spans="7:8">
      <c r="G44277" s="118"/>
      <c r="H44277" s="119"/>
    </row>
    <row r="44278" spans="7:8">
      <c r="G44278" s="118"/>
      <c r="H44278" s="119"/>
    </row>
    <row r="44279" spans="7:8">
      <c r="G44279" s="118"/>
      <c r="H44279" s="119"/>
    </row>
    <row r="44280" spans="7:8">
      <c r="G44280" s="118"/>
      <c r="H44280" s="119"/>
    </row>
    <row r="44281" spans="7:8">
      <c r="G44281" s="118"/>
      <c r="H44281" s="119"/>
    </row>
    <row r="44282" spans="7:8">
      <c r="G44282" s="118"/>
      <c r="H44282" s="119"/>
    </row>
    <row r="44283" spans="7:8">
      <c r="G44283" s="118"/>
      <c r="H44283" s="119"/>
    </row>
    <row r="44284" spans="7:8">
      <c r="G44284" s="118"/>
      <c r="H44284" s="119"/>
    </row>
    <row r="44285" spans="7:8">
      <c r="G44285" s="118"/>
      <c r="H44285" s="119"/>
    </row>
    <row r="44286" spans="7:8">
      <c r="G44286" s="118"/>
      <c r="H44286" s="119"/>
    </row>
    <row r="44287" spans="7:8">
      <c r="G44287" s="118"/>
      <c r="H44287" s="119"/>
    </row>
    <row r="44288" spans="7:8">
      <c r="G44288" s="118"/>
      <c r="H44288" s="119"/>
    </row>
    <row r="44289" spans="7:8">
      <c r="G44289" s="118"/>
      <c r="H44289" s="119"/>
    </row>
    <row r="44290" spans="7:8">
      <c r="G44290" s="118"/>
      <c r="H44290" s="119"/>
    </row>
    <row r="44291" spans="7:8">
      <c r="G44291" s="118"/>
      <c r="H44291" s="119"/>
    </row>
    <row r="44292" spans="7:8">
      <c r="G44292" s="118"/>
      <c r="H44292" s="119"/>
    </row>
    <row r="44293" spans="7:8">
      <c r="G44293" s="118"/>
      <c r="H44293" s="119"/>
    </row>
    <row r="44294" spans="7:8">
      <c r="G44294" s="118"/>
      <c r="H44294" s="119"/>
    </row>
    <row r="44295" spans="7:8">
      <c r="G44295" s="118"/>
      <c r="H44295" s="119"/>
    </row>
    <row r="44296" spans="7:8">
      <c r="G44296" s="118"/>
      <c r="H44296" s="119"/>
    </row>
    <row r="44297" spans="7:8">
      <c r="G44297" s="118"/>
      <c r="H44297" s="119"/>
    </row>
    <row r="44298" spans="7:8">
      <c r="G44298" s="118"/>
      <c r="H44298" s="119"/>
    </row>
    <row r="44299" spans="7:8">
      <c r="G44299" s="118"/>
      <c r="H44299" s="119"/>
    </row>
    <row r="44300" spans="7:8">
      <c r="G44300" s="118"/>
      <c r="H44300" s="119"/>
    </row>
    <row r="44301" spans="7:8">
      <c r="G44301" s="118"/>
      <c r="H44301" s="119"/>
    </row>
    <row r="44302" spans="7:8">
      <c r="G44302" s="118"/>
      <c r="H44302" s="119"/>
    </row>
    <row r="44303" spans="7:8">
      <c r="G44303" s="118"/>
      <c r="H44303" s="119"/>
    </row>
    <row r="44304" spans="7:8">
      <c r="G44304" s="118"/>
      <c r="H44304" s="119"/>
    </row>
    <row r="44305" spans="7:8">
      <c r="G44305" s="118"/>
      <c r="H44305" s="119"/>
    </row>
    <row r="44306" spans="7:8">
      <c r="G44306" s="118"/>
      <c r="H44306" s="119"/>
    </row>
    <row r="44307" spans="7:8">
      <c r="G44307" s="118"/>
      <c r="H44307" s="119"/>
    </row>
    <row r="44308" spans="7:8">
      <c r="G44308" s="118"/>
      <c r="H44308" s="119"/>
    </row>
    <row r="44309" spans="7:8">
      <c r="G44309" s="118"/>
      <c r="H44309" s="119"/>
    </row>
    <row r="44310" spans="7:8">
      <c r="G44310" s="118"/>
      <c r="H44310" s="119"/>
    </row>
    <row r="44311" spans="7:8">
      <c r="G44311" s="118"/>
      <c r="H44311" s="119"/>
    </row>
    <row r="44312" spans="7:8">
      <c r="G44312" s="118"/>
      <c r="H44312" s="119"/>
    </row>
    <row r="44313" spans="7:8">
      <c r="G44313" s="118"/>
      <c r="H44313" s="119"/>
    </row>
    <row r="44314" spans="7:8">
      <c r="G44314" s="118"/>
      <c r="H44314" s="119"/>
    </row>
    <row r="44315" spans="7:8">
      <c r="G44315" s="118"/>
      <c r="H44315" s="119"/>
    </row>
    <row r="44316" spans="7:8">
      <c r="G44316" s="118"/>
      <c r="H44316" s="119"/>
    </row>
    <row r="44317" spans="7:8">
      <c r="G44317" s="118"/>
      <c r="H44317" s="119"/>
    </row>
    <row r="44318" spans="7:8">
      <c r="G44318" s="118"/>
      <c r="H44318" s="119"/>
    </row>
    <row r="44319" spans="7:8">
      <c r="G44319" s="118"/>
      <c r="H44319" s="119"/>
    </row>
    <row r="44320" spans="7:8">
      <c r="G44320" s="118"/>
      <c r="H44320" s="119"/>
    </row>
    <row r="44321" spans="7:8">
      <c r="G44321" s="118"/>
      <c r="H44321" s="119"/>
    </row>
    <row r="44322" spans="7:8">
      <c r="G44322" s="118"/>
      <c r="H44322" s="119"/>
    </row>
    <row r="44323" spans="7:8">
      <c r="G44323" s="118"/>
      <c r="H44323" s="119"/>
    </row>
    <row r="44324" spans="7:8">
      <c r="G44324" s="118"/>
      <c r="H44324" s="119"/>
    </row>
    <row r="44325" spans="7:8">
      <c r="G44325" s="118"/>
      <c r="H44325" s="119"/>
    </row>
    <row r="44326" spans="7:8">
      <c r="G44326" s="118"/>
      <c r="H44326" s="119"/>
    </row>
    <row r="44327" spans="7:8">
      <c r="G44327" s="118"/>
      <c r="H44327" s="119"/>
    </row>
    <row r="44328" spans="7:8">
      <c r="G44328" s="118"/>
      <c r="H44328" s="119"/>
    </row>
    <row r="44329" spans="7:8">
      <c r="G44329" s="118"/>
      <c r="H44329" s="119"/>
    </row>
    <row r="44330" spans="7:8">
      <c r="G44330" s="118"/>
      <c r="H44330" s="119"/>
    </row>
    <row r="44331" spans="7:8">
      <c r="G44331" s="118"/>
      <c r="H44331" s="119"/>
    </row>
    <row r="44332" spans="7:8">
      <c r="G44332" s="118"/>
      <c r="H44332" s="119"/>
    </row>
    <row r="44333" spans="7:8">
      <c r="G44333" s="118"/>
      <c r="H44333" s="119"/>
    </row>
    <row r="44334" spans="7:8">
      <c r="G44334" s="118"/>
      <c r="H44334" s="119"/>
    </row>
    <row r="44335" spans="7:8">
      <c r="G44335" s="118"/>
      <c r="H44335" s="119"/>
    </row>
    <row r="44336" spans="7:8">
      <c r="G44336" s="118"/>
      <c r="H44336" s="119"/>
    </row>
    <row r="44337" spans="7:8">
      <c r="G44337" s="118"/>
      <c r="H44337" s="119"/>
    </row>
    <row r="44338" spans="7:8">
      <c r="G44338" s="118"/>
      <c r="H44338" s="119"/>
    </row>
    <row r="44339" spans="7:8">
      <c r="G44339" s="118"/>
      <c r="H44339" s="119"/>
    </row>
    <row r="44340" spans="7:8">
      <c r="G44340" s="118"/>
      <c r="H44340" s="119"/>
    </row>
    <row r="44341" spans="7:8">
      <c r="G44341" s="118"/>
      <c r="H44341" s="119"/>
    </row>
    <row r="44342" spans="7:8">
      <c r="G44342" s="118"/>
      <c r="H44342" s="119"/>
    </row>
    <row r="44343" spans="7:8">
      <c r="G44343" s="118"/>
      <c r="H44343" s="119"/>
    </row>
    <row r="44344" spans="7:8">
      <c r="G44344" s="118"/>
      <c r="H44344" s="119"/>
    </row>
    <row r="44345" spans="7:8">
      <c r="G44345" s="118"/>
      <c r="H44345" s="119"/>
    </row>
    <row r="44346" spans="7:8">
      <c r="G44346" s="118"/>
      <c r="H44346" s="119"/>
    </row>
    <row r="44347" spans="7:8">
      <c r="G44347" s="118"/>
      <c r="H44347" s="119"/>
    </row>
    <row r="44348" spans="7:8">
      <c r="G44348" s="118"/>
      <c r="H44348" s="119"/>
    </row>
    <row r="44349" spans="7:8">
      <c r="G44349" s="118"/>
      <c r="H44349" s="119"/>
    </row>
    <row r="44350" spans="7:8">
      <c r="G44350" s="118"/>
      <c r="H44350" s="119"/>
    </row>
    <row r="44351" spans="7:8">
      <c r="G44351" s="118"/>
      <c r="H44351" s="119"/>
    </row>
    <row r="44352" spans="7:8">
      <c r="G44352" s="118"/>
      <c r="H44352" s="119"/>
    </row>
    <row r="44353" spans="7:8">
      <c r="G44353" s="118"/>
      <c r="H44353" s="119"/>
    </row>
    <row r="44354" spans="7:8">
      <c r="G44354" s="118"/>
      <c r="H44354" s="119"/>
    </row>
    <row r="44355" spans="7:8">
      <c r="G44355" s="118"/>
      <c r="H44355" s="119"/>
    </row>
    <row r="44356" spans="7:8">
      <c r="G44356" s="118"/>
      <c r="H44356" s="119"/>
    </row>
    <row r="44357" spans="7:8">
      <c r="G44357" s="118"/>
      <c r="H44357" s="119"/>
    </row>
    <row r="44358" spans="7:8">
      <c r="G44358" s="118"/>
      <c r="H44358" s="119"/>
    </row>
    <row r="44359" spans="7:8">
      <c r="G44359" s="118"/>
      <c r="H44359" s="119"/>
    </row>
    <row r="44360" spans="7:8">
      <c r="G44360" s="118"/>
      <c r="H44360" s="119"/>
    </row>
    <row r="44361" spans="7:8">
      <c r="G44361" s="118"/>
      <c r="H44361" s="119"/>
    </row>
    <row r="44362" spans="7:8">
      <c r="G44362" s="118"/>
      <c r="H44362" s="119"/>
    </row>
    <row r="44363" spans="7:8">
      <c r="G44363" s="118"/>
      <c r="H44363" s="119"/>
    </row>
    <row r="44364" spans="7:8">
      <c r="G44364" s="118"/>
      <c r="H44364" s="119"/>
    </row>
    <row r="44365" spans="7:8">
      <c r="G44365" s="118"/>
      <c r="H44365" s="119"/>
    </row>
    <row r="44366" spans="7:8">
      <c r="G44366" s="118"/>
      <c r="H44366" s="119"/>
    </row>
    <row r="44367" spans="7:8">
      <c r="G44367" s="118"/>
      <c r="H44367" s="119"/>
    </row>
    <row r="44368" spans="7:8">
      <c r="G44368" s="118"/>
      <c r="H44368" s="119"/>
    </row>
    <row r="44369" spans="7:8">
      <c r="G44369" s="118"/>
      <c r="H44369" s="119"/>
    </row>
    <row r="44370" spans="7:8">
      <c r="G44370" s="118"/>
      <c r="H44370" s="119"/>
    </row>
    <row r="44371" spans="7:8">
      <c r="G44371" s="118"/>
      <c r="H44371" s="119"/>
    </row>
    <row r="44372" spans="7:8">
      <c r="G44372" s="118"/>
      <c r="H44372" s="119"/>
    </row>
    <row r="44373" spans="7:8">
      <c r="G44373" s="118"/>
      <c r="H44373" s="119"/>
    </row>
    <row r="44374" spans="7:8">
      <c r="G44374" s="118"/>
      <c r="H44374" s="119"/>
    </row>
    <row r="44375" spans="7:8">
      <c r="G44375" s="118"/>
      <c r="H44375" s="119"/>
    </row>
    <row r="44376" spans="7:8">
      <c r="G44376" s="118"/>
      <c r="H44376" s="119"/>
    </row>
    <row r="44377" spans="7:8">
      <c r="G44377" s="118"/>
      <c r="H44377" s="119"/>
    </row>
    <row r="44378" spans="7:8">
      <c r="G44378" s="118"/>
      <c r="H44378" s="119"/>
    </row>
    <row r="44379" spans="7:8">
      <c r="G44379" s="118"/>
      <c r="H44379" s="119"/>
    </row>
    <row r="44380" spans="7:8">
      <c r="G44380" s="118"/>
      <c r="H44380" s="119"/>
    </row>
    <row r="44381" spans="7:8">
      <c r="G44381" s="118"/>
      <c r="H44381" s="119"/>
    </row>
    <row r="44382" spans="7:8">
      <c r="G44382" s="118"/>
      <c r="H44382" s="119"/>
    </row>
    <row r="44383" spans="7:8">
      <c r="G44383" s="118"/>
      <c r="H44383" s="119"/>
    </row>
    <row r="44384" spans="7:8">
      <c r="G44384" s="118"/>
      <c r="H44384" s="119"/>
    </row>
    <row r="44385" spans="7:8">
      <c r="G44385" s="118"/>
      <c r="H44385" s="119"/>
    </row>
    <row r="44386" spans="7:8">
      <c r="G44386" s="118"/>
      <c r="H44386" s="119"/>
    </row>
    <row r="44387" spans="7:8">
      <c r="G44387" s="118"/>
      <c r="H44387" s="119"/>
    </row>
    <row r="44388" spans="7:8">
      <c r="G44388" s="118"/>
      <c r="H44388" s="119"/>
    </row>
    <row r="44389" spans="7:8">
      <c r="G44389" s="118"/>
      <c r="H44389" s="119"/>
    </row>
    <row r="44390" spans="7:8">
      <c r="G44390" s="118"/>
      <c r="H44390" s="119"/>
    </row>
    <row r="44391" spans="7:8">
      <c r="G44391" s="118"/>
      <c r="H44391" s="119"/>
    </row>
    <row r="44392" spans="7:8">
      <c r="G44392" s="118"/>
      <c r="H44392" s="119"/>
    </row>
    <row r="44393" spans="7:8">
      <c r="G44393" s="118"/>
      <c r="H44393" s="119"/>
    </row>
    <row r="44394" spans="7:8">
      <c r="G44394" s="118"/>
      <c r="H44394" s="119"/>
    </row>
    <row r="44395" spans="7:8">
      <c r="G44395" s="118"/>
      <c r="H44395" s="119"/>
    </row>
    <row r="44396" spans="7:8">
      <c r="G44396" s="118"/>
      <c r="H44396" s="119"/>
    </row>
    <row r="44397" spans="7:8">
      <c r="G44397" s="118"/>
      <c r="H44397" s="119"/>
    </row>
    <row r="44398" spans="7:8">
      <c r="G44398" s="118"/>
      <c r="H44398" s="119"/>
    </row>
    <row r="44399" spans="7:8">
      <c r="G44399" s="118"/>
      <c r="H44399" s="119"/>
    </row>
    <row r="44400" spans="7:8">
      <c r="G44400" s="118"/>
      <c r="H44400" s="119"/>
    </row>
    <row r="44401" spans="7:8">
      <c r="G44401" s="118"/>
      <c r="H44401" s="119"/>
    </row>
    <row r="44402" spans="7:8">
      <c r="G44402" s="118"/>
      <c r="H44402" s="119"/>
    </row>
    <row r="44403" spans="7:8">
      <c r="G44403" s="118"/>
      <c r="H44403" s="119"/>
    </row>
    <row r="44404" spans="7:8">
      <c r="G44404" s="118"/>
      <c r="H44404" s="119"/>
    </row>
    <row r="44405" spans="7:8">
      <c r="G44405" s="118"/>
      <c r="H44405" s="119"/>
    </row>
    <row r="44406" spans="7:8">
      <c r="G44406" s="118"/>
      <c r="H44406" s="119"/>
    </row>
    <row r="44407" spans="7:8">
      <c r="G44407" s="118"/>
      <c r="H44407" s="119"/>
    </row>
    <row r="44408" spans="7:8">
      <c r="G44408" s="118"/>
      <c r="H44408" s="119"/>
    </row>
    <row r="44409" spans="7:8">
      <c r="G44409" s="118"/>
      <c r="H44409" s="119"/>
    </row>
    <row r="44410" spans="7:8">
      <c r="G44410" s="118"/>
      <c r="H44410" s="119"/>
    </row>
    <row r="44411" spans="7:8">
      <c r="G44411" s="118"/>
      <c r="H44411" s="119"/>
    </row>
    <row r="44412" spans="7:8">
      <c r="G44412" s="118"/>
      <c r="H44412" s="119"/>
    </row>
    <row r="44413" spans="7:8">
      <c r="G44413" s="118"/>
      <c r="H44413" s="119"/>
    </row>
    <row r="44414" spans="7:8">
      <c r="G44414" s="118"/>
      <c r="H44414" s="119"/>
    </row>
    <row r="44415" spans="7:8">
      <c r="G44415" s="118"/>
      <c r="H44415" s="119"/>
    </row>
    <row r="44416" spans="7:8">
      <c r="G44416" s="118"/>
      <c r="H44416" s="119"/>
    </row>
    <row r="44417" spans="7:8">
      <c r="G44417" s="118"/>
      <c r="H44417" s="119"/>
    </row>
    <row r="44418" spans="7:8">
      <c r="G44418" s="118"/>
      <c r="H44418" s="119"/>
    </row>
    <row r="44419" spans="7:8">
      <c r="G44419" s="118"/>
      <c r="H44419" s="119"/>
    </row>
    <row r="44420" spans="7:8">
      <c r="G44420" s="118"/>
      <c r="H44420" s="119"/>
    </row>
    <row r="44421" spans="7:8">
      <c r="G44421" s="118"/>
      <c r="H44421" s="119"/>
    </row>
    <row r="44422" spans="7:8">
      <c r="G44422" s="118"/>
      <c r="H44422" s="119"/>
    </row>
    <row r="44423" spans="7:8">
      <c r="G44423" s="118"/>
      <c r="H44423" s="119"/>
    </row>
    <row r="44424" spans="7:8">
      <c r="G44424" s="118"/>
      <c r="H44424" s="119"/>
    </row>
    <row r="44425" spans="7:8">
      <c r="G44425" s="118"/>
      <c r="H44425" s="119"/>
    </row>
    <row r="44426" spans="7:8">
      <c r="G44426" s="118"/>
      <c r="H44426" s="119"/>
    </row>
    <row r="44427" spans="7:8">
      <c r="G44427" s="118"/>
      <c r="H44427" s="119"/>
    </row>
    <row r="44428" spans="7:8">
      <c r="G44428" s="118"/>
      <c r="H44428" s="119"/>
    </row>
    <row r="44429" spans="7:8">
      <c r="G44429" s="118"/>
      <c r="H44429" s="119"/>
    </row>
    <row r="44430" spans="7:8">
      <c r="G44430" s="118"/>
      <c r="H44430" s="119"/>
    </row>
    <row r="44431" spans="7:8">
      <c r="G44431" s="118"/>
      <c r="H44431" s="119"/>
    </row>
    <row r="44432" spans="7:8">
      <c r="G44432" s="118"/>
      <c r="H44432" s="119"/>
    </row>
    <row r="44433" spans="7:8">
      <c r="G44433" s="118"/>
      <c r="H44433" s="119"/>
    </row>
    <row r="44434" spans="7:8">
      <c r="G44434" s="118"/>
      <c r="H44434" s="119"/>
    </row>
    <row r="44435" spans="7:8">
      <c r="G44435" s="118"/>
      <c r="H44435" s="119"/>
    </row>
    <row r="44436" spans="7:8">
      <c r="G44436" s="118"/>
      <c r="H44436" s="119"/>
    </row>
    <row r="44437" spans="7:8">
      <c r="G44437" s="118"/>
      <c r="H44437" s="119"/>
    </row>
    <row r="44438" spans="7:8">
      <c r="G44438" s="118"/>
      <c r="H44438" s="119"/>
    </row>
    <row r="44439" spans="7:8">
      <c r="G44439" s="118"/>
      <c r="H44439" s="119"/>
    </row>
    <row r="44440" spans="7:8">
      <c r="G44440" s="118"/>
      <c r="H44440" s="119"/>
    </row>
    <row r="44441" spans="7:8">
      <c r="G44441" s="118"/>
      <c r="H44441" s="119"/>
    </row>
    <row r="44442" spans="7:8">
      <c r="G44442" s="118"/>
      <c r="H44442" s="119"/>
    </row>
    <row r="44443" spans="7:8">
      <c r="G44443" s="118"/>
      <c r="H44443" s="119"/>
    </row>
    <row r="44444" spans="7:8">
      <c r="G44444" s="118"/>
      <c r="H44444" s="119"/>
    </row>
    <row r="44445" spans="7:8">
      <c r="G44445" s="118"/>
      <c r="H44445" s="119"/>
    </row>
    <row r="44446" spans="7:8">
      <c r="G44446" s="118"/>
      <c r="H44446" s="119"/>
    </row>
    <row r="44447" spans="7:8">
      <c r="G44447" s="118"/>
      <c r="H44447" s="119"/>
    </row>
    <row r="44448" spans="7:8">
      <c r="G44448" s="118"/>
      <c r="H44448" s="119"/>
    </row>
    <row r="44449" spans="7:8">
      <c r="G44449" s="118"/>
      <c r="H44449" s="119"/>
    </row>
    <row r="44450" spans="7:8">
      <c r="G44450" s="118"/>
      <c r="H44450" s="119"/>
    </row>
    <row r="44451" spans="7:8">
      <c r="G44451" s="118"/>
      <c r="H44451" s="119"/>
    </row>
    <row r="44452" spans="7:8">
      <c r="G44452" s="118"/>
      <c r="H44452" s="119"/>
    </row>
    <row r="44453" spans="7:8">
      <c r="G44453" s="118"/>
      <c r="H44453" s="119"/>
    </row>
    <row r="44454" spans="7:8">
      <c r="G44454" s="118"/>
      <c r="H44454" s="119"/>
    </row>
    <row r="44455" spans="7:8">
      <c r="G44455" s="118"/>
      <c r="H44455" s="119"/>
    </row>
    <row r="44456" spans="7:8">
      <c r="G44456" s="118"/>
      <c r="H44456" s="119"/>
    </row>
    <row r="44457" spans="7:8">
      <c r="G44457" s="118"/>
      <c r="H44457" s="119"/>
    </row>
    <row r="44458" spans="7:8">
      <c r="G44458" s="118"/>
      <c r="H44458" s="119"/>
    </row>
    <row r="44459" spans="7:8">
      <c r="G44459" s="118"/>
      <c r="H44459" s="119"/>
    </row>
    <row r="44460" spans="7:8">
      <c r="G44460" s="118"/>
      <c r="H44460" s="119"/>
    </row>
    <row r="44461" spans="7:8">
      <c r="G44461" s="118"/>
      <c r="H44461" s="119"/>
    </row>
    <row r="44462" spans="7:8">
      <c r="G44462" s="118"/>
      <c r="H44462" s="119"/>
    </row>
    <row r="44463" spans="7:8">
      <c r="G44463" s="118"/>
      <c r="H44463" s="119"/>
    </row>
    <row r="44464" spans="7:8">
      <c r="G44464" s="118"/>
      <c r="H44464" s="119"/>
    </row>
    <row r="44465" spans="7:8">
      <c r="G44465" s="118"/>
      <c r="H44465" s="119"/>
    </row>
    <row r="44466" spans="7:8">
      <c r="G44466" s="118"/>
      <c r="H44466" s="119"/>
    </row>
    <row r="44467" spans="7:8">
      <c r="G44467" s="118"/>
      <c r="H44467" s="119"/>
    </row>
    <row r="44468" spans="7:8">
      <c r="G44468" s="118"/>
      <c r="H44468" s="119"/>
    </row>
    <row r="44469" spans="7:8">
      <c r="G44469" s="118"/>
      <c r="H44469" s="119"/>
    </row>
    <row r="44470" spans="7:8">
      <c r="G44470" s="118"/>
      <c r="H44470" s="119"/>
    </row>
    <row r="44471" spans="7:8">
      <c r="G44471" s="118"/>
      <c r="H44471" s="119"/>
    </row>
    <row r="44472" spans="7:8">
      <c r="G44472" s="118"/>
      <c r="H44472" s="119"/>
    </row>
    <row r="44473" spans="7:8">
      <c r="G44473" s="118"/>
      <c r="H44473" s="119"/>
    </row>
    <row r="44474" spans="7:8">
      <c r="G44474" s="118"/>
      <c r="H44474" s="119"/>
    </row>
    <row r="44475" spans="7:8">
      <c r="G44475" s="118"/>
      <c r="H44475" s="119"/>
    </row>
    <row r="44476" spans="7:8">
      <c r="G44476" s="118"/>
      <c r="H44476" s="119"/>
    </row>
    <row r="44477" spans="7:8">
      <c r="G44477" s="118"/>
      <c r="H44477" s="119"/>
    </row>
    <row r="44478" spans="7:8">
      <c r="G44478" s="118"/>
      <c r="H44478" s="119"/>
    </row>
    <row r="44479" spans="7:8">
      <c r="G44479" s="118"/>
      <c r="H44479" s="119"/>
    </row>
    <row r="44480" spans="7:8">
      <c r="G44480" s="118"/>
      <c r="H44480" s="119"/>
    </row>
    <row r="44481" spans="7:8">
      <c r="G44481" s="118"/>
      <c r="H44481" s="119"/>
    </row>
    <row r="44482" spans="7:8">
      <c r="G44482" s="118"/>
      <c r="H44482" s="119"/>
    </row>
    <row r="44483" spans="7:8">
      <c r="G44483" s="118"/>
      <c r="H44483" s="119"/>
    </row>
    <row r="44484" spans="7:8">
      <c r="G44484" s="118"/>
      <c r="H44484" s="119"/>
    </row>
    <row r="44485" spans="7:8">
      <c r="G44485" s="118"/>
      <c r="H44485" s="119"/>
    </row>
    <row r="44486" spans="7:8">
      <c r="G44486" s="118"/>
      <c r="H44486" s="119"/>
    </row>
    <row r="44487" spans="7:8">
      <c r="G44487" s="118"/>
      <c r="H44487" s="119"/>
    </row>
    <row r="44488" spans="7:8">
      <c r="G44488" s="118"/>
      <c r="H44488" s="119"/>
    </row>
    <row r="44489" spans="7:8">
      <c r="G44489" s="118"/>
      <c r="H44489" s="119"/>
    </row>
    <row r="44490" spans="7:8">
      <c r="G44490" s="118"/>
      <c r="H44490" s="119"/>
    </row>
    <row r="44491" spans="7:8">
      <c r="G44491" s="118"/>
      <c r="H44491" s="119"/>
    </row>
    <row r="44492" spans="7:8">
      <c r="G44492" s="118"/>
      <c r="H44492" s="119"/>
    </row>
    <row r="44493" spans="7:8">
      <c r="G44493" s="118"/>
      <c r="H44493" s="119"/>
    </row>
    <row r="44494" spans="7:8">
      <c r="G44494" s="118"/>
      <c r="H44494" s="119"/>
    </row>
    <row r="44495" spans="7:8">
      <c r="G44495" s="118"/>
      <c r="H44495" s="119"/>
    </row>
    <row r="44496" spans="7:8">
      <c r="G44496" s="118"/>
      <c r="H44496" s="119"/>
    </row>
    <row r="44497" spans="7:8">
      <c r="G44497" s="118"/>
      <c r="H44497" s="119"/>
    </row>
    <row r="44498" spans="7:8">
      <c r="G44498" s="118"/>
      <c r="H44498" s="119"/>
    </row>
    <row r="44499" spans="7:8">
      <c r="G44499" s="118"/>
      <c r="H44499" s="119"/>
    </row>
    <row r="44500" spans="7:8">
      <c r="G44500" s="118"/>
      <c r="H44500" s="119"/>
    </row>
    <row r="44501" spans="7:8">
      <c r="G44501" s="118"/>
      <c r="H44501" s="119"/>
    </row>
    <row r="44502" spans="7:8">
      <c r="G44502" s="118"/>
      <c r="H44502" s="119"/>
    </row>
    <row r="44503" spans="7:8">
      <c r="G44503" s="118"/>
      <c r="H44503" s="119"/>
    </row>
    <row r="44504" spans="7:8">
      <c r="G44504" s="118"/>
      <c r="H44504" s="119"/>
    </row>
    <row r="44505" spans="7:8">
      <c r="G44505" s="118"/>
      <c r="H44505" s="119"/>
    </row>
    <row r="44506" spans="7:8">
      <c r="G44506" s="118"/>
      <c r="H44506" s="119"/>
    </row>
    <row r="44507" spans="7:8">
      <c r="G44507" s="118"/>
      <c r="H44507" s="119"/>
    </row>
    <row r="44508" spans="7:8">
      <c r="G44508" s="118"/>
      <c r="H44508" s="119"/>
    </row>
    <row r="44509" spans="7:8">
      <c r="G44509" s="118"/>
      <c r="H44509" s="119"/>
    </row>
    <row r="44510" spans="7:8">
      <c r="G44510" s="118"/>
      <c r="H44510" s="119"/>
    </row>
    <row r="44511" spans="7:8">
      <c r="G44511" s="118"/>
      <c r="H44511" s="119"/>
    </row>
    <row r="44512" spans="7:8">
      <c r="G44512" s="118"/>
      <c r="H44512" s="119"/>
    </row>
    <row r="44513" spans="7:8">
      <c r="G44513" s="118"/>
      <c r="H44513" s="119"/>
    </row>
    <row r="44514" spans="7:8">
      <c r="G44514" s="118"/>
      <c r="H44514" s="119"/>
    </row>
    <row r="44515" spans="7:8">
      <c r="G44515" s="118"/>
      <c r="H44515" s="119"/>
    </row>
    <row r="44516" spans="7:8">
      <c r="G44516" s="118"/>
      <c r="H44516" s="119"/>
    </row>
    <row r="44517" spans="7:8">
      <c r="G44517" s="118"/>
      <c r="H44517" s="119"/>
    </row>
    <row r="44518" spans="7:8">
      <c r="G44518" s="118"/>
      <c r="H44518" s="119"/>
    </row>
    <row r="44519" spans="7:8">
      <c r="G44519" s="118"/>
      <c r="H44519" s="119"/>
    </row>
    <row r="44520" spans="7:8">
      <c r="G44520" s="118"/>
      <c r="H44520" s="119"/>
    </row>
    <row r="44521" spans="7:8">
      <c r="G44521" s="118"/>
      <c r="H44521" s="119"/>
    </row>
    <row r="44522" spans="7:8">
      <c r="G44522" s="118"/>
      <c r="H44522" s="119"/>
    </row>
    <row r="44523" spans="7:8">
      <c r="G44523" s="118"/>
      <c r="H44523" s="119"/>
    </row>
    <row r="44524" spans="7:8">
      <c r="G44524" s="118"/>
      <c r="H44524" s="119"/>
    </row>
    <row r="44525" spans="7:8">
      <c r="G44525" s="118"/>
      <c r="H44525" s="119"/>
    </row>
    <row r="44526" spans="7:8">
      <c r="G44526" s="118"/>
      <c r="H44526" s="119"/>
    </row>
    <row r="44527" spans="7:8">
      <c r="G44527" s="118"/>
      <c r="H44527" s="119"/>
    </row>
    <row r="44528" spans="7:8">
      <c r="G44528" s="118"/>
      <c r="H44528" s="119"/>
    </row>
    <row r="44529" spans="7:8">
      <c r="G44529" s="118"/>
      <c r="H44529" s="119"/>
    </row>
    <row r="44530" spans="7:8">
      <c r="G44530" s="118"/>
      <c r="H44530" s="119"/>
    </row>
    <row r="44531" spans="7:8">
      <c r="G44531" s="118"/>
      <c r="H44531" s="119"/>
    </row>
    <row r="44532" spans="7:8">
      <c r="G44532" s="118"/>
      <c r="H44532" s="119"/>
    </row>
    <row r="44533" spans="7:8">
      <c r="G44533" s="118"/>
      <c r="H44533" s="119"/>
    </row>
    <row r="44534" spans="7:8">
      <c r="G44534" s="118"/>
      <c r="H44534" s="119"/>
    </row>
    <row r="44535" spans="7:8">
      <c r="G44535" s="118"/>
      <c r="H44535" s="119"/>
    </row>
    <row r="44536" spans="7:8">
      <c r="G44536" s="118"/>
      <c r="H44536" s="119"/>
    </row>
    <row r="44537" spans="7:8">
      <c r="G44537" s="118"/>
      <c r="H44537" s="119"/>
    </row>
    <row r="44538" spans="7:8">
      <c r="G44538" s="118"/>
      <c r="H44538" s="119"/>
    </row>
    <row r="44539" spans="7:8">
      <c r="G44539" s="118"/>
      <c r="H44539" s="119"/>
    </row>
    <row r="44540" spans="7:8">
      <c r="G44540" s="118"/>
      <c r="H44540" s="119"/>
    </row>
    <row r="44541" spans="7:8">
      <c r="G44541" s="118"/>
      <c r="H44541" s="119"/>
    </row>
    <row r="44542" spans="7:8">
      <c r="G44542" s="118"/>
      <c r="H44542" s="119"/>
    </row>
    <row r="44543" spans="7:8">
      <c r="G44543" s="118"/>
      <c r="H44543" s="119"/>
    </row>
    <row r="44544" spans="7:8">
      <c r="G44544" s="118"/>
      <c r="H44544" s="119"/>
    </row>
    <row r="44545" spans="7:8">
      <c r="G44545" s="118"/>
      <c r="H44545" s="119"/>
    </row>
    <row r="44546" spans="7:8">
      <c r="G44546" s="118"/>
      <c r="H44546" s="119"/>
    </row>
    <row r="44547" spans="7:8">
      <c r="G44547" s="118"/>
      <c r="H44547" s="119"/>
    </row>
    <row r="44548" spans="7:8">
      <c r="G44548" s="118"/>
      <c r="H44548" s="119"/>
    </row>
    <row r="44549" spans="7:8">
      <c r="G44549" s="118"/>
      <c r="H44549" s="119"/>
    </row>
    <row r="44550" spans="7:8">
      <c r="G44550" s="118"/>
      <c r="H44550" s="119"/>
    </row>
    <row r="44551" spans="7:8">
      <c r="G44551" s="118"/>
      <c r="H44551" s="119"/>
    </row>
    <row r="44552" spans="7:8">
      <c r="G44552" s="118"/>
      <c r="H44552" s="119"/>
    </row>
    <row r="44553" spans="7:8">
      <c r="G44553" s="118"/>
      <c r="H44553" s="119"/>
    </row>
    <row r="44554" spans="7:8">
      <c r="G44554" s="118"/>
      <c r="H44554" s="119"/>
    </row>
    <row r="44555" spans="7:8">
      <c r="G44555" s="118"/>
      <c r="H44555" s="119"/>
    </row>
    <row r="44556" spans="7:8">
      <c r="G44556" s="118"/>
      <c r="H44556" s="119"/>
    </row>
    <row r="44557" spans="7:8">
      <c r="G44557" s="118"/>
      <c r="H44557" s="119"/>
    </row>
    <row r="44558" spans="7:8">
      <c r="G44558" s="118"/>
      <c r="H44558" s="119"/>
    </row>
    <row r="44559" spans="7:8">
      <c r="G44559" s="118"/>
      <c r="H44559" s="119"/>
    </row>
    <row r="44560" spans="7:8">
      <c r="G44560" s="118"/>
      <c r="H44560" s="119"/>
    </row>
    <row r="44561" spans="7:8">
      <c r="G44561" s="118"/>
      <c r="H44561" s="119"/>
    </row>
    <row r="44562" spans="7:8">
      <c r="G44562" s="118"/>
      <c r="H44562" s="119"/>
    </row>
    <row r="44563" spans="7:8">
      <c r="G44563" s="118"/>
      <c r="H44563" s="119"/>
    </row>
    <row r="44564" spans="7:8">
      <c r="G44564" s="118"/>
      <c r="H44564" s="119"/>
    </row>
    <row r="44565" spans="7:8">
      <c r="G44565" s="118"/>
      <c r="H44565" s="119"/>
    </row>
    <row r="44566" spans="7:8">
      <c r="G44566" s="118"/>
      <c r="H44566" s="119"/>
    </row>
    <row r="44567" spans="7:8">
      <c r="G44567" s="118"/>
      <c r="H44567" s="119"/>
    </row>
    <row r="44568" spans="7:8">
      <c r="G44568" s="118"/>
      <c r="H44568" s="119"/>
    </row>
    <row r="44569" spans="7:8">
      <c r="G44569" s="118"/>
      <c r="H44569" s="119"/>
    </row>
    <row r="44570" spans="7:8">
      <c r="G44570" s="118"/>
      <c r="H44570" s="119"/>
    </row>
    <row r="44571" spans="7:8">
      <c r="G44571" s="118"/>
      <c r="H44571" s="119"/>
    </row>
    <row r="44572" spans="7:8">
      <c r="G44572" s="118"/>
      <c r="H44572" s="119"/>
    </row>
    <row r="44573" spans="7:8">
      <c r="G44573" s="118"/>
      <c r="H44573" s="119"/>
    </row>
    <row r="44574" spans="7:8">
      <c r="G44574" s="118"/>
      <c r="H44574" s="119"/>
    </row>
    <row r="44575" spans="7:8">
      <c r="G44575" s="118"/>
      <c r="H44575" s="119"/>
    </row>
    <row r="44576" spans="7:8">
      <c r="G44576" s="118"/>
      <c r="H44576" s="119"/>
    </row>
    <row r="44577" spans="7:8">
      <c r="G44577" s="118"/>
      <c r="H44577" s="119"/>
    </row>
    <row r="44578" spans="7:8">
      <c r="G44578" s="118"/>
      <c r="H44578" s="119"/>
    </row>
    <row r="44579" spans="7:8">
      <c r="G44579" s="118"/>
      <c r="H44579" s="119"/>
    </row>
    <row r="44580" spans="7:8">
      <c r="G44580" s="118"/>
      <c r="H44580" s="119"/>
    </row>
    <row r="44581" spans="7:8">
      <c r="G44581" s="118"/>
      <c r="H44581" s="119"/>
    </row>
    <row r="44582" spans="7:8">
      <c r="G44582" s="118"/>
      <c r="H44582" s="119"/>
    </row>
    <row r="44583" spans="7:8">
      <c r="G44583" s="118"/>
      <c r="H44583" s="119"/>
    </row>
    <row r="44584" spans="7:8">
      <c r="G44584" s="118"/>
      <c r="H44584" s="119"/>
    </row>
    <row r="44585" spans="7:8">
      <c r="G44585" s="118"/>
      <c r="H44585" s="119"/>
    </row>
    <row r="44586" spans="7:8">
      <c r="G44586" s="118"/>
      <c r="H44586" s="119"/>
    </row>
    <row r="44587" spans="7:8">
      <c r="G44587" s="118"/>
      <c r="H44587" s="119"/>
    </row>
    <row r="44588" spans="7:8">
      <c r="G44588" s="118"/>
      <c r="H44588" s="119"/>
    </row>
    <row r="44589" spans="7:8">
      <c r="G44589" s="118"/>
      <c r="H44589" s="119"/>
    </row>
    <row r="44590" spans="7:8">
      <c r="G44590" s="118"/>
      <c r="H44590" s="119"/>
    </row>
    <row r="44591" spans="7:8">
      <c r="G44591" s="118"/>
      <c r="H44591" s="119"/>
    </row>
    <row r="44592" spans="7:8">
      <c r="G44592" s="118"/>
      <c r="H44592" s="119"/>
    </row>
    <row r="44593" spans="7:8">
      <c r="G44593" s="118"/>
      <c r="H44593" s="119"/>
    </row>
    <row r="44594" spans="7:8">
      <c r="G44594" s="118"/>
      <c r="H44594" s="119"/>
    </row>
    <row r="44595" spans="7:8">
      <c r="G44595" s="118"/>
      <c r="H44595" s="119"/>
    </row>
    <row r="44596" spans="7:8">
      <c r="G44596" s="118"/>
      <c r="H44596" s="119"/>
    </row>
    <row r="44597" spans="7:8">
      <c r="G44597" s="118"/>
      <c r="H44597" s="119"/>
    </row>
    <row r="44598" spans="7:8">
      <c r="G44598" s="118"/>
      <c r="H44598" s="119"/>
    </row>
    <row r="44599" spans="7:8">
      <c r="G44599" s="118"/>
      <c r="H44599" s="119"/>
    </row>
    <row r="44600" spans="7:8">
      <c r="G44600" s="118"/>
      <c r="H44600" s="119"/>
    </row>
    <row r="44601" spans="7:8">
      <c r="G44601" s="118"/>
      <c r="H44601" s="119"/>
    </row>
    <row r="44602" spans="7:8">
      <c r="G44602" s="118"/>
      <c r="H44602" s="119"/>
    </row>
    <row r="44603" spans="7:8">
      <c r="G44603" s="118"/>
      <c r="H44603" s="119"/>
    </row>
    <row r="44604" spans="7:8">
      <c r="G44604" s="118"/>
      <c r="H44604" s="119"/>
    </row>
    <row r="44605" spans="7:8">
      <c r="G44605" s="118"/>
      <c r="H44605" s="119"/>
    </row>
    <row r="44606" spans="7:8">
      <c r="G44606" s="118"/>
      <c r="H44606" s="119"/>
    </row>
    <row r="44607" spans="7:8">
      <c r="G44607" s="118"/>
      <c r="H44607" s="119"/>
    </row>
    <row r="44608" spans="7:8">
      <c r="G44608" s="118"/>
      <c r="H44608" s="119"/>
    </row>
    <row r="44609" spans="7:8">
      <c r="G44609" s="118"/>
      <c r="H44609" s="119"/>
    </row>
    <row r="44610" spans="7:8">
      <c r="G44610" s="118"/>
      <c r="H44610" s="119"/>
    </row>
    <row r="44611" spans="7:8">
      <c r="G44611" s="118"/>
      <c r="H44611" s="119"/>
    </row>
    <row r="44612" spans="7:8">
      <c r="G44612" s="118"/>
      <c r="H44612" s="119"/>
    </row>
    <row r="44613" spans="7:8">
      <c r="G44613" s="118"/>
      <c r="H44613" s="119"/>
    </row>
    <row r="44614" spans="7:8">
      <c r="G44614" s="118"/>
      <c r="H44614" s="119"/>
    </row>
    <row r="44615" spans="7:8">
      <c r="G44615" s="118"/>
      <c r="H44615" s="119"/>
    </row>
    <row r="44616" spans="7:8">
      <c r="G44616" s="118"/>
      <c r="H44616" s="119"/>
    </row>
    <row r="44617" spans="7:8">
      <c r="G44617" s="118"/>
      <c r="H44617" s="119"/>
    </row>
    <row r="44618" spans="7:8">
      <c r="G44618" s="118"/>
      <c r="H44618" s="119"/>
    </row>
    <row r="44619" spans="7:8">
      <c r="G44619" s="118"/>
      <c r="H44619" s="119"/>
    </row>
    <row r="44620" spans="7:8">
      <c r="G44620" s="118"/>
      <c r="H44620" s="119"/>
    </row>
    <row r="44621" spans="7:8">
      <c r="G44621" s="118"/>
      <c r="H44621" s="119"/>
    </row>
    <row r="44622" spans="7:8">
      <c r="G44622" s="118"/>
      <c r="H44622" s="119"/>
    </row>
    <row r="44623" spans="7:8">
      <c r="G44623" s="118"/>
      <c r="H44623" s="119"/>
    </row>
    <row r="44624" spans="7:8">
      <c r="G44624" s="118"/>
      <c r="H44624" s="119"/>
    </row>
    <row r="44625" spans="7:8">
      <c r="G44625" s="118"/>
      <c r="H44625" s="119"/>
    </row>
    <row r="44626" spans="7:8">
      <c r="G44626" s="118"/>
      <c r="H44626" s="119"/>
    </row>
    <row r="44627" spans="7:8">
      <c r="G44627" s="118"/>
      <c r="H44627" s="119"/>
    </row>
    <row r="44628" spans="7:8">
      <c r="G44628" s="118"/>
      <c r="H44628" s="119"/>
    </row>
    <row r="44629" spans="7:8">
      <c r="G44629" s="118"/>
      <c r="H44629" s="119"/>
    </row>
    <row r="44630" spans="7:8">
      <c r="G44630" s="118"/>
      <c r="H44630" s="119"/>
    </row>
    <row r="44631" spans="7:8">
      <c r="G44631" s="118"/>
      <c r="H44631" s="119"/>
    </row>
    <row r="44632" spans="7:8">
      <c r="G44632" s="118"/>
      <c r="H44632" s="119"/>
    </row>
    <row r="44633" spans="7:8">
      <c r="G44633" s="118"/>
      <c r="H44633" s="119"/>
    </row>
    <row r="44634" spans="7:8">
      <c r="G44634" s="118"/>
      <c r="H44634" s="119"/>
    </row>
    <row r="44635" spans="7:8">
      <c r="G44635" s="118"/>
      <c r="H44635" s="119"/>
    </row>
    <row r="44636" spans="7:8">
      <c r="G44636" s="118"/>
      <c r="H44636" s="119"/>
    </row>
    <row r="44637" spans="7:8">
      <c r="G44637" s="118"/>
      <c r="H44637" s="119"/>
    </row>
    <row r="44638" spans="7:8">
      <c r="G44638" s="118"/>
      <c r="H44638" s="119"/>
    </row>
    <row r="44639" spans="7:8">
      <c r="G44639" s="118"/>
      <c r="H44639" s="119"/>
    </row>
    <row r="44640" spans="7:8">
      <c r="G44640" s="118"/>
      <c r="H44640" s="119"/>
    </row>
    <row r="44641" spans="7:8">
      <c r="G44641" s="118"/>
      <c r="H44641" s="119"/>
    </row>
    <row r="44642" spans="7:8">
      <c r="G44642" s="118"/>
      <c r="H44642" s="119"/>
    </row>
    <row r="44643" spans="7:8">
      <c r="G44643" s="118"/>
      <c r="H44643" s="119"/>
    </row>
    <row r="44644" spans="7:8">
      <c r="G44644" s="118"/>
      <c r="H44644" s="119"/>
    </row>
    <row r="44645" spans="7:8">
      <c r="G44645" s="118"/>
      <c r="H44645" s="119"/>
    </row>
    <row r="44646" spans="7:8">
      <c r="G44646" s="118"/>
      <c r="H44646" s="119"/>
    </row>
    <row r="44647" spans="7:8">
      <c r="G44647" s="118"/>
      <c r="H44647" s="119"/>
    </row>
    <row r="44648" spans="7:8">
      <c r="G44648" s="118"/>
      <c r="H44648" s="119"/>
    </row>
    <row r="44649" spans="7:8">
      <c r="G44649" s="118"/>
      <c r="H44649" s="119"/>
    </row>
    <row r="44650" spans="7:8">
      <c r="G44650" s="118"/>
      <c r="H44650" s="119"/>
    </row>
    <row r="44651" spans="7:8">
      <c r="G44651" s="118"/>
      <c r="H44651" s="119"/>
    </row>
    <row r="44652" spans="7:8">
      <c r="G44652" s="118"/>
      <c r="H44652" s="119"/>
    </row>
    <row r="44653" spans="7:8">
      <c r="G44653" s="118"/>
      <c r="H44653" s="119"/>
    </row>
    <row r="44654" spans="7:8">
      <c r="G44654" s="118"/>
      <c r="H44654" s="119"/>
    </row>
    <row r="44655" spans="7:8">
      <c r="G44655" s="118"/>
      <c r="H44655" s="119"/>
    </row>
    <row r="44656" spans="7:8">
      <c r="G44656" s="118"/>
      <c r="H44656" s="119"/>
    </row>
    <row r="44657" spans="7:8">
      <c r="G44657" s="118"/>
      <c r="H44657" s="119"/>
    </row>
    <row r="44658" spans="7:8">
      <c r="G44658" s="118"/>
      <c r="H44658" s="119"/>
    </row>
    <row r="44659" spans="7:8">
      <c r="G44659" s="118"/>
      <c r="H44659" s="119"/>
    </row>
    <row r="44660" spans="7:8">
      <c r="G44660" s="118"/>
      <c r="H44660" s="119"/>
    </row>
    <row r="44661" spans="7:8">
      <c r="G44661" s="118"/>
      <c r="H44661" s="119"/>
    </row>
    <row r="44662" spans="7:8">
      <c r="G44662" s="118"/>
      <c r="H44662" s="119"/>
    </row>
    <row r="44663" spans="7:8">
      <c r="G44663" s="118"/>
      <c r="H44663" s="119"/>
    </row>
    <row r="44664" spans="7:8">
      <c r="G44664" s="118"/>
      <c r="H44664" s="119"/>
    </row>
    <row r="44665" spans="7:8">
      <c r="G44665" s="118"/>
      <c r="H44665" s="119"/>
    </row>
    <row r="44666" spans="7:8">
      <c r="G44666" s="118"/>
      <c r="H44666" s="119"/>
    </row>
    <row r="44667" spans="7:8">
      <c r="G44667" s="118"/>
      <c r="H44667" s="119"/>
    </row>
    <row r="44668" spans="7:8">
      <c r="G44668" s="118"/>
      <c r="H44668" s="119"/>
    </row>
    <row r="44669" spans="7:8">
      <c r="G44669" s="118"/>
      <c r="H44669" s="119"/>
    </row>
    <row r="44670" spans="7:8">
      <c r="G44670" s="118"/>
      <c r="H44670" s="119"/>
    </row>
    <row r="44671" spans="7:8">
      <c r="G44671" s="118"/>
      <c r="H44671" s="119"/>
    </row>
    <row r="44672" spans="7:8">
      <c r="G44672" s="118"/>
      <c r="H44672" s="119"/>
    </row>
    <row r="44673" spans="7:8">
      <c r="G44673" s="118"/>
      <c r="H44673" s="119"/>
    </row>
    <row r="44674" spans="7:8">
      <c r="G44674" s="118"/>
      <c r="H44674" s="119"/>
    </row>
    <row r="44675" spans="7:8">
      <c r="G44675" s="118"/>
      <c r="H44675" s="119"/>
    </row>
    <row r="44676" spans="7:8">
      <c r="G44676" s="118"/>
      <c r="H44676" s="119"/>
    </row>
    <row r="44677" spans="7:8">
      <c r="G44677" s="118"/>
      <c r="H44677" s="119"/>
    </row>
    <row r="44678" spans="7:8">
      <c r="G44678" s="118"/>
      <c r="H44678" s="119"/>
    </row>
    <row r="44679" spans="7:8">
      <c r="G44679" s="118"/>
      <c r="H44679" s="119"/>
    </row>
    <row r="44680" spans="7:8">
      <c r="G44680" s="118"/>
      <c r="H44680" s="119"/>
    </row>
    <row r="44681" spans="7:8">
      <c r="G44681" s="118"/>
      <c r="H44681" s="119"/>
    </row>
    <row r="44682" spans="7:8">
      <c r="G44682" s="118"/>
      <c r="H44682" s="119"/>
    </row>
    <row r="44683" spans="7:8">
      <c r="G44683" s="118"/>
      <c r="H44683" s="119"/>
    </row>
    <row r="44684" spans="7:8">
      <c r="G44684" s="118"/>
      <c r="H44684" s="119"/>
    </row>
    <row r="44685" spans="7:8">
      <c r="G44685" s="118"/>
      <c r="H44685" s="119"/>
    </row>
    <row r="44686" spans="7:8">
      <c r="G44686" s="118"/>
      <c r="H44686" s="119"/>
    </row>
    <row r="44687" spans="7:8">
      <c r="G44687" s="118"/>
      <c r="H44687" s="119"/>
    </row>
    <row r="44688" spans="7:8">
      <c r="G44688" s="118"/>
      <c r="H44688" s="119"/>
    </row>
    <row r="44689" spans="7:8">
      <c r="G44689" s="118"/>
      <c r="H44689" s="119"/>
    </row>
    <row r="44690" spans="7:8">
      <c r="G44690" s="118"/>
      <c r="H44690" s="119"/>
    </row>
    <row r="44691" spans="7:8">
      <c r="G44691" s="118"/>
      <c r="H44691" s="119"/>
    </row>
    <row r="44692" spans="7:8">
      <c r="G44692" s="118"/>
      <c r="H44692" s="119"/>
    </row>
    <row r="44693" spans="7:8">
      <c r="G44693" s="118"/>
      <c r="H44693" s="119"/>
    </row>
    <row r="44694" spans="7:8">
      <c r="G44694" s="118"/>
      <c r="H44694" s="119"/>
    </row>
    <row r="44695" spans="7:8">
      <c r="G44695" s="118"/>
      <c r="H44695" s="119"/>
    </row>
    <row r="44696" spans="7:8">
      <c r="G44696" s="118"/>
      <c r="H44696" s="119"/>
    </row>
    <row r="44697" spans="7:8">
      <c r="G44697" s="118"/>
      <c r="H44697" s="119"/>
    </row>
    <row r="44698" spans="7:8">
      <c r="G44698" s="118"/>
      <c r="H44698" s="119"/>
    </row>
    <row r="44699" spans="7:8">
      <c r="G44699" s="118"/>
      <c r="H44699" s="119"/>
    </row>
    <row r="44700" spans="7:8">
      <c r="G44700" s="118"/>
      <c r="H44700" s="119"/>
    </row>
    <row r="44701" spans="7:8">
      <c r="G44701" s="118"/>
      <c r="H44701" s="119"/>
    </row>
    <row r="44702" spans="7:8">
      <c r="G44702" s="118"/>
      <c r="H44702" s="119"/>
    </row>
    <row r="44703" spans="7:8">
      <c r="G44703" s="118"/>
      <c r="H44703" s="119"/>
    </row>
    <row r="44704" spans="7:8">
      <c r="G44704" s="118"/>
      <c r="H44704" s="119"/>
    </row>
    <row r="44705" spans="7:8">
      <c r="G44705" s="118"/>
      <c r="H44705" s="119"/>
    </row>
    <row r="44706" spans="7:8">
      <c r="G44706" s="118"/>
      <c r="H44706" s="119"/>
    </row>
    <row r="44707" spans="7:8">
      <c r="G44707" s="118"/>
      <c r="H44707" s="119"/>
    </row>
    <row r="44708" spans="7:8">
      <c r="G44708" s="118"/>
      <c r="H44708" s="119"/>
    </row>
    <row r="44709" spans="7:8">
      <c r="G44709" s="118"/>
      <c r="H44709" s="119"/>
    </row>
    <row r="44710" spans="7:8">
      <c r="G44710" s="118"/>
      <c r="H44710" s="119"/>
    </row>
    <row r="44711" spans="7:8">
      <c r="G44711" s="118"/>
      <c r="H44711" s="119"/>
    </row>
    <row r="44712" spans="7:8">
      <c r="G44712" s="118"/>
      <c r="H44712" s="119"/>
    </row>
    <row r="44713" spans="7:8">
      <c r="G44713" s="118"/>
      <c r="H44713" s="119"/>
    </row>
    <row r="44714" spans="7:8">
      <c r="G44714" s="118"/>
      <c r="H44714" s="119"/>
    </row>
    <row r="44715" spans="7:8">
      <c r="G44715" s="118"/>
      <c r="H44715" s="119"/>
    </row>
    <row r="44716" spans="7:8">
      <c r="G44716" s="118"/>
      <c r="H44716" s="119"/>
    </row>
    <row r="44717" spans="7:8">
      <c r="G44717" s="118"/>
      <c r="H44717" s="119"/>
    </row>
    <row r="44718" spans="7:8">
      <c r="G44718" s="118"/>
      <c r="H44718" s="119"/>
    </row>
    <row r="44719" spans="7:8">
      <c r="G44719" s="118"/>
      <c r="H44719" s="119"/>
    </row>
    <row r="44720" spans="7:8">
      <c r="G44720" s="118"/>
      <c r="H44720" s="119"/>
    </row>
    <row r="44721" spans="7:8">
      <c r="G44721" s="118"/>
      <c r="H44721" s="119"/>
    </row>
    <row r="44722" spans="7:8">
      <c r="G44722" s="118"/>
      <c r="H44722" s="119"/>
    </row>
    <row r="44723" spans="7:8">
      <c r="G44723" s="118"/>
      <c r="H44723" s="119"/>
    </row>
    <row r="44724" spans="7:8">
      <c r="G44724" s="118"/>
      <c r="H44724" s="119"/>
    </row>
    <row r="44725" spans="7:8">
      <c r="G44725" s="118"/>
      <c r="H44725" s="119"/>
    </row>
    <row r="44726" spans="7:8">
      <c r="G44726" s="118"/>
      <c r="H44726" s="119"/>
    </row>
    <row r="44727" spans="7:8">
      <c r="G44727" s="118"/>
      <c r="H44727" s="119"/>
    </row>
    <row r="44728" spans="7:8">
      <c r="G44728" s="118"/>
      <c r="H44728" s="119"/>
    </row>
    <row r="44729" spans="7:8">
      <c r="G44729" s="118"/>
      <c r="H44729" s="119"/>
    </row>
    <row r="44730" spans="7:8">
      <c r="G44730" s="118"/>
      <c r="H44730" s="119"/>
    </row>
    <row r="44731" spans="7:8">
      <c r="G44731" s="118"/>
      <c r="H44731" s="119"/>
    </row>
    <row r="44732" spans="7:8">
      <c r="G44732" s="118"/>
      <c r="H44732" s="119"/>
    </row>
    <row r="44733" spans="7:8">
      <c r="G44733" s="118"/>
      <c r="H44733" s="119"/>
    </row>
    <row r="44734" spans="7:8">
      <c r="G44734" s="118"/>
      <c r="H44734" s="119"/>
    </row>
    <row r="44735" spans="7:8">
      <c r="G44735" s="118"/>
      <c r="H44735" s="119"/>
    </row>
    <row r="44736" spans="7:8">
      <c r="G44736" s="118"/>
      <c r="H44736" s="119"/>
    </row>
    <row r="44737" spans="7:8">
      <c r="G44737" s="118"/>
      <c r="H44737" s="119"/>
    </row>
    <row r="44738" spans="7:8">
      <c r="G44738" s="118"/>
      <c r="H44738" s="119"/>
    </row>
    <row r="44739" spans="7:8">
      <c r="G44739" s="118"/>
      <c r="H44739" s="119"/>
    </row>
    <row r="44740" spans="7:8">
      <c r="G44740" s="118"/>
      <c r="H44740" s="119"/>
    </row>
    <row r="44741" spans="7:8">
      <c r="G44741" s="118"/>
      <c r="H44741" s="119"/>
    </row>
    <row r="44742" spans="7:8">
      <c r="G44742" s="118"/>
      <c r="H44742" s="119"/>
    </row>
    <row r="44743" spans="7:8">
      <c r="G44743" s="118"/>
      <c r="H44743" s="119"/>
    </row>
    <row r="44744" spans="7:8">
      <c r="G44744" s="118"/>
      <c r="H44744" s="119"/>
    </row>
    <row r="44745" spans="7:8">
      <c r="G44745" s="118"/>
      <c r="H44745" s="119"/>
    </row>
    <row r="44746" spans="7:8">
      <c r="G44746" s="118"/>
      <c r="H44746" s="119"/>
    </row>
    <row r="44747" spans="7:8">
      <c r="G44747" s="118"/>
      <c r="H44747" s="119"/>
    </row>
    <row r="44748" spans="7:8">
      <c r="G44748" s="118"/>
      <c r="H44748" s="119"/>
    </row>
    <row r="44749" spans="7:8">
      <c r="G44749" s="118"/>
      <c r="H44749" s="119"/>
    </row>
    <row r="44750" spans="7:8">
      <c r="G44750" s="118"/>
      <c r="H44750" s="119"/>
    </row>
    <row r="44751" spans="7:8">
      <c r="G44751" s="118"/>
      <c r="H44751" s="119"/>
    </row>
    <row r="44752" spans="7:8">
      <c r="G44752" s="118"/>
      <c r="H44752" s="119"/>
    </row>
    <row r="44753" spans="7:8">
      <c r="G44753" s="118"/>
      <c r="H44753" s="119"/>
    </row>
    <row r="44754" spans="7:8">
      <c r="G44754" s="118"/>
      <c r="H44754" s="119"/>
    </row>
    <row r="44755" spans="7:8">
      <c r="G44755" s="118"/>
      <c r="H44755" s="119"/>
    </row>
    <row r="44756" spans="7:8">
      <c r="G44756" s="118"/>
      <c r="H44756" s="119"/>
    </row>
    <row r="44757" spans="7:8">
      <c r="G44757" s="118"/>
      <c r="H44757" s="119"/>
    </row>
    <row r="44758" spans="7:8">
      <c r="G44758" s="118"/>
      <c r="H44758" s="119"/>
    </row>
    <row r="44759" spans="7:8">
      <c r="G44759" s="118"/>
      <c r="H44759" s="119"/>
    </row>
    <row r="44760" spans="7:8">
      <c r="G44760" s="118"/>
      <c r="H44760" s="119"/>
    </row>
    <row r="44761" spans="7:8">
      <c r="G44761" s="118"/>
      <c r="H44761" s="119"/>
    </row>
    <row r="44762" spans="7:8">
      <c r="G44762" s="118"/>
      <c r="H44762" s="119"/>
    </row>
    <row r="44763" spans="7:8">
      <c r="G44763" s="118"/>
      <c r="H44763" s="119"/>
    </row>
    <row r="44764" spans="7:8">
      <c r="G44764" s="118"/>
      <c r="H44764" s="119"/>
    </row>
    <row r="44765" spans="7:8">
      <c r="G44765" s="118"/>
      <c r="H44765" s="119"/>
    </row>
    <row r="44766" spans="7:8">
      <c r="G44766" s="118"/>
      <c r="H44766" s="119"/>
    </row>
    <row r="44767" spans="7:8">
      <c r="G44767" s="118"/>
      <c r="H44767" s="119"/>
    </row>
    <row r="44768" spans="7:8">
      <c r="G44768" s="118"/>
      <c r="H44768" s="119"/>
    </row>
    <row r="44769" spans="7:8">
      <c r="G44769" s="118"/>
      <c r="H44769" s="119"/>
    </row>
    <row r="44770" spans="7:8">
      <c r="G44770" s="118"/>
      <c r="H44770" s="119"/>
    </row>
    <row r="44771" spans="7:8">
      <c r="G44771" s="118"/>
      <c r="H44771" s="119"/>
    </row>
    <row r="44772" spans="7:8">
      <c r="G44772" s="118"/>
      <c r="H44772" s="119"/>
    </row>
    <row r="44773" spans="7:8">
      <c r="G44773" s="118"/>
      <c r="H44773" s="119"/>
    </row>
    <row r="44774" spans="7:8">
      <c r="G44774" s="118"/>
      <c r="H44774" s="119"/>
    </row>
    <row r="44775" spans="7:8">
      <c r="G44775" s="118"/>
      <c r="H44775" s="119"/>
    </row>
    <row r="44776" spans="7:8">
      <c r="G44776" s="118"/>
      <c r="H44776" s="119"/>
    </row>
    <row r="44777" spans="7:8">
      <c r="G44777" s="118"/>
      <c r="H44777" s="119"/>
    </row>
    <row r="44778" spans="7:8">
      <c r="G44778" s="118"/>
      <c r="H44778" s="119"/>
    </row>
    <row r="44779" spans="7:8">
      <c r="G44779" s="118"/>
      <c r="H44779" s="119"/>
    </row>
    <row r="44780" spans="7:8">
      <c r="G44780" s="118"/>
      <c r="H44780" s="119"/>
    </row>
    <row r="44781" spans="7:8">
      <c r="G44781" s="118"/>
      <c r="H44781" s="119"/>
    </row>
    <row r="44782" spans="7:8">
      <c r="G44782" s="118"/>
      <c r="H44782" s="119"/>
    </row>
    <row r="44783" spans="7:8">
      <c r="G44783" s="118"/>
      <c r="H44783" s="119"/>
    </row>
    <row r="44784" spans="7:8">
      <c r="G44784" s="118"/>
      <c r="H44784" s="119"/>
    </row>
    <row r="44785" spans="7:8">
      <c r="G44785" s="118"/>
      <c r="H44785" s="119"/>
    </row>
    <row r="44786" spans="7:8">
      <c r="G44786" s="118"/>
      <c r="H44786" s="119"/>
    </row>
    <row r="44787" spans="7:8">
      <c r="G44787" s="118"/>
      <c r="H44787" s="119"/>
    </row>
    <row r="44788" spans="7:8">
      <c r="G44788" s="118"/>
      <c r="H44788" s="119"/>
    </row>
    <row r="44789" spans="7:8">
      <c r="G44789" s="118"/>
      <c r="H44789" s="119"/>
    </row>
    <row r="44790" spans="7:8">
      <c r="G44790" s="118"/>
      <c r="H44790" s="119"/>
    </row>
    <row r="44791" spans="7:8">
      <c r="G44791" s="118"/>
      <c r="H44791" s="119"/>
    </row>
    <row r="44792" spans="7:8">
      <c r="G44792" s="118"/>
      <c r="H44792" s="119"/>
    </row>
    <row r="44793" spans="7:8">
      <c r="G44793" s="118"/>
      <c r="H44793" s="119"/>
    </row>
    <row r="44794" spans="7:8">
      <c r="G44794" s="118"/>
      <c r="H44794" s="119"/>
    </row>
    <row r="44795" spans="7:8">
      <c r="G44795" s="118"/>
      <c r="H44795" s="119"/>
    </row>
    <row r="44796" spans="7:8">
      <c r="G44796" s="118"/>
      <c r="H44796" s="119"/>
    </row>
    <row r="44797" spans="7:8">
      <c r="G44797" s="118"/>
      <c r="H44797" s="119"/>
    </row>
    <row r="44798" spans="7:8">
      <c r="G44798" s="118"/>
      <c r="H44798" s="119"/>
    </row>
    <row r="44799" spans="7:8">
      <c r="G44799" s="118"/>
      <c r="H44799" s="119"/>
    </row>
    <row r="44800" spans="7:8">
      <c r="G44800" s="118"/>
      <c r="H44800" s="119"/>
    </row>
    <row r="44801" spans="7:8">
      <c r="G44801" s="118"/>
      <c r="H44801" s="119"/>
    </row>
    <row r="44802" spans="7:8">
      <c r="G44802" s="118"/>
      <c r="H44802" s="119"/>
    </row>
    <row r="44803" spans="7:8">
      <c r="G44803" s="118"/>
      <c r="H44803" s="119"/>
    </row>
    <row r="44804" spans="7:8">
      <c r="G44804" s="118"/>
      <c r="H44804" s="119"/>
    </row>
    <row r="44805" spans="7:8">
      <c r="G44805" s="118"/>
      <c r="H44805" s="119"/>
    </row>
    <row r="44806" spans="7:8">
      <c r="G44806" s="118"/>
      <c r="H44806" s="119"/>
    </row>
    <row r="44807" spans="7:8">
      <c r="G44807" s="118"/>
      <c r="H44807" s="119"/>
    </row>
    <row r="44808" spans="7:8">
      <c r="G44808" s="118"/>
      <c r="H44808" s="119"/>
    </row>
    <row r="44809" spans="7:8">
      <c r="G44809" s="118"/>
      <c r="H44809" s="119"/>
    </row>
    <row r="44810" spans="7:8">
      <c r="G44810" s="118"/>
      <c r="H44810" s="119"/>
    </row>
    <row r="44811" spans="7:8">
      <c r="G44811" s="118"/>
      <c r="H44811" s="119"/>
    </row>
    <row r="44812" spans="7:8">
      <c r="G44812" s="118"/>
      <c r="H44812" s="119"/>
    </row>
    <row r="44813" spans="7:8">
      <c r="G44813" s="118"/>
      <c r="H44813" s="119"/>
    </row>
    <row r="44814" spans="7:8">
      <c r="G44814" s="118"/>
      <c r="H44814" s="119"/>
    </row>
    <row r="44815" spans="7:8">
      <c r="G44815" s="118"/>
      <c r="H44815" s="119"/>
    </row>
    <row r="44816" spans="7:8">
      <c r="G44816" s="118"/>
      <c r="H44816" s="119"/>
    </row>
    <row r="44817" spans="7:8">
      <c r="G44817" s="118"/>
      <c r="H44817" s="119"/>
    </row>
    <row r="44818" spans="7:8">
      <c r="G44818" s="118"/>
      <c r="H44818" s="119"/>
    </row>
    <row r="44819" spans="7:8">
      <c r="G44819" s="118"/>
      <c r="H44819" s="119"/>
    </row>
    <row r="44820" spans="7:8">
      <c r="G44820" s="118"/>
      <c r="H44820" s="119"/>
    </row>
    <row r="44821" spans="7:8">
      <c r="G44821" s="118"/>
      <c r="H44821" s="119"/>
    </row>
    <row r="44822" spans="7:8">
      <c r="G44822" s="118"/>
      <c r="H44822" s="119"/>
    </row>
    <row r="44823" spans="7:8">
      <c r="G44823" s="118"/>
      <c r="H44823" s="119"/>
    </row>
    <row r="44824" spans="7:8">
      <c r="G44824" s="118"/>
      <c r="H44824" s="119"/>
    </row>
    <row r="44825" spans="7:8">
      <c r="G44825" s="118"/>
      <c r="H44825" s="119"/>
    </row>
    <row r="44826" spans="7:8">
      <c r="G44826" s="118"/>
      <c r="H44826" s="119"/>
    </row>
    <row r="44827" spans="7:8">
      <c r="G44827" s="118"/>
      <c r="H44827" s="119"/>
    </row>
    <row r="44828" spans="7:8">
      <c r="G44828" s="118"/>
      <c r="H44828" s="119"/>
    </row>
    <row r="44829" spans="7:8">
      <c r="G44829" s="118"/>
      <c r="H44829" s="119"/>
    </row>
    <row r="44830" spans="7:8">
      <c r="G44830" s="118"/>
      <c r="H44830" s="119"/>
    </row>
    <row r="44831" spans="7:8">
      <c r="G44831" s="118"/>
      <c r="H44831" s="119"/>
    </row>
    <row r="44832" spans="7:8">
      <c r="G44832" s="118"/>
      <c r="H44832" s="119"/>
    </row>
    <row r="44833" spans="7:8">
      <c r="G44833" s="118"/>
      <c r="H44833" s="119"/>
    </row>
    <row r="44834" spans="7:8">
      <c r="G44834" s="118"/>
      <c r="H44834" s="119"/>
    </row>
    <row r="44835" spans="7:8">
      <c r="G44835" s="118"/>
      <c r="H44835" s="119"/>
    </row>
    <row r="44836" spans="7:8">
      <c r="G44836" s="118"/>
      <c r="H44836" s="119"/>
    </row>
    <row r="44837" spans="7:8">
      <c r="G44837" s="118"/>
      <c r="H44837" s="119"/>
    </row>
    <row r="44838" spans="7:8">
      <c r="G44838" s="118"/>
      <c r="H44838" s="119"/>
    </row>
    <row r="44839" spans="7:8">
      <c r="G44839" s="118"/>
      <c r="H44839" s="119"/>
    </row>
    <row r="44840" spans="7:8">
      <c r="G44840" s="118"/>
      <c r="H44840" s="119"/>
    </row>
    <row r="44841" spans="7:8">
      <c r="G44841" s="118"/>
      <c r="H44841" s="119"/>
    </row>
    <row r="44842" spans="7:8">
      <c r="G44842" s="118"/>
      <c r="H44842" s="119"/>
    </row>
    <row r="44843" spans="7:8">
      <c r="G44843" s="118"/>
      <c r="H44843" s="119"/>
    </row>
    <row r="44844" spans="7:8">
      <c r="G44844" s="118"/>
      <c r="H44844" s="119"/>
    </row>
    <row r="44845" spans="7:8">
      <c r="G44845" s="118"/>
      <c r="H44845" s="119"/>
    </row>
    <row r="44846" spans="7:8">
      <c r="G44846" s="118"/>
      <c r="H44846" s="119"/>
    </row>
    <row r="44847" spans="7:8">
      <c r="G44847" s="118"/>
      <c r="H44847" s="119"/>
    </row>
    <row r="44848" spans="7:8">
      <c r="G44848" s="118"/>
      <c r="H44848" s="119"/>
    </row>
    <row r="44849" spans="7:8">
      <c r="G44849" s="118"/>
      <c r="H44849" s="119"/>
    </row>
    <row r="44850" spans="7:8">
      <c r="G44850" s="118"/>
      <c r="H44850" s="119"/>
    </row>
    <row r="44851" spans="7:8">
      <c r="G44851" s="118"/>
      <c r="H44851" s="119"/>
    </row>
    <row r="44852" spans="7:8">
      <c r="G44852" s="118"/>
      <c r="H44852" s="119"/>
    </row>
    <row r="44853" spans="7:8">
      <c r="G44853" s="118"/>
      <c r="H44853" s="119"/>
    </row>
    <row r="44854" spans="7:8">
      <c r="G44854" s="118"/>
      <c r="H44854" s="119"/>
    </row>
    <row r="44855" spans="7:8">
      <c r="G44855" s="118"/>
      <c r="H44855" s="119"/>
    </row>
    <row r="44856" spans="7:8">
      <c r="G44856" s="118"/>
      <c r="H44856" s="119"/>
    </row>
    <row r="44857" spans="7:8">
      <c r="G44857" s="118"/>
      <c r="H44857" s="119"/>
    </row>
    <row r="44858" spans="7:8">
      <c r="G44858" s="118"/>
      <c r="H44858" s="119"/>
    </row>
    <row r="44859" spans="7:8">
      <c r="G44859" s="118"/>
      <c r="H44859" s="119"/>
    </row>
    <row r="44860" spans="7:8">
      <c r="G44860" s="118"/>
      <c r="H44860" s="119"/>
    </row>
    <row r="44861" spans="7:8">
      <c r="G44861" s="118"/>
      <c r="H44861" s="119"/>
    </row>
    <row r="44862" spans="7:8">
      <c r="G44862" s="118"/>
      <c r="H44862" s="119"/>
    </row>
    <row r="44863" spans="7:8">
      <c r="G44863" s="118"/>
      <c r="H44863" s="119"/>
    </row>
    <row r="44864" spans="7:8">
      <c r="G44864" s="118"/>
      <c r="H44864" s="119"/>
    </row>
    <row r="44865" spans="7:8">
      <c r="G44865" s="118"/>
      <c r="H44865" s="119"/>
    </row>
    <row r="44866" spans="7:8">
      <c r="G44866" s="118"/>
      <c r="H44866" s="119"/>
    </row>
    <row r="44867" spans="7:8">
      <c r="G44867" s="118"/>
      <c r="H44867" s="119"/>
    </row>
    <row r="44868" spans="7:8">
      <c r="G44868" s="118"/>
      <c r="H44868" s="119"/>
    </row>
    <row r="44869" spans="7:8">
      <c r="G44869" s="118"/>
      <c r="H44869" s="119"/>
    </row>
    <row r="44870" spans="7:8">
      <c r="G44870" s="118"/>
      <c r="H44870" s="119"/>
    </row>
    <row r="44871" spans="7:8">
      <c r="G44871" s="118"/>
      <c r="H44871" s="119"/>
    </row>
    <row r="44872" spans="7:8">
      <c r="G44872" s="118"/>
      <c r="H44872" s="119"/>
    </row>
    <row r="44873" spans="7:8">
      <c r="G44873" s="118"/>
      <c r="H44873" s="119"/>
    </row>
    <row r="44874" spans="7:8">
      <c r="G44874" s="118"/>
      <c r="H44874" s="119"/>
    </row>
    <row r="44875" spans="7:8">
      <c r="G44875" s="118"/>
      <c r="H44875" s="119"/>
    </row>
    <row r="44876" spans="7:8">
      <c r="G44876" s="118"/>
      <c r="H44876" s="119"/>
    </row>
    <row r="44877" spans="7:8">
      <c r="G44877" s="118"/>
      <c r="H44877" s="119"/>
    </row>
    <row r="44878" spans="7:8">
      <c r="G44878" s="118"/>
      <c r="H44878" s="119"/>
    </row>
    <row r="44879" spans="7:8">
      <c r="G44879" s="118"/>
      <c r="H44879" s="119"/>
    </row>
    <row r="44880" spans="7:8">
      <c r="G44880" s="118"/>
      <c r="H44880" s="119"/>
    </row>
    <row r="44881" spans="7:8">
      <c r="G44881" s="118"/>
      <c r="H44881" s="119"/>
    </row>
    <row r="44882" spans="7:8">
      <c r="G44882" s="118"/>
      <c r="H44882" s="119"/>
    </row>
    <row r="44883" spans="7:8">
      <c r="G44883" s="118"/>
      <c r="H44883" s="119"/>
    </row>
    <row r="44884" spans="7:8">
      <c r="G44884" s="118"/>
      <c r="H44884" s="119"/>
    </row>
    <row r="44885" spans="7:8">
      <c r="G44885" s="118"/>
      <c r="H44885" s="119"/>
    </row>
    <row r="44886" spans="7:8">
      <c r="G44886" s="118"/>
      <c r="H44886" s="119"/>
    </row>
    <row r="44887" spans="7:8">
      <c r="G44887" s="118"/>
      <c r="H44887" s="119"/>
    </row>
    <row r="44888" spans="7:8">
      <c r="G44888" s="118"/>
      <c r="H44888" s="119"/>
    </row>
    <row r="44889" spans="7:8">
      <c r="G44889" s="118"/>
      <c r="H44889" s="119"/>
    </row>
    <row r="44890" spans="7:8">
      <c r="G44890" s="118"/>
      <c r="H44890" s="119"/>
    </row>
    <row r="44891" spans="7:8">
      <c r="G44891" s="118"/>
      <c r="H44891" s="119"/>
    </row>
    <row r="44892" spans="7:8">
      <c r="G44892" s="118"/>
      <c r="H44892" s="119"/>
    </row>
    <row r="44893" spans="7:8">
      <c r="G44893" s="118"/>
      <c r="H44893" s="119"/>
    </row>
    <row r="44894" spans="7:8">
      <c r="G44894" s="118"/>
      <c r="H44894" s="119"/>
    </row>
    <row r="44895" spans="7:8">
      <c r="G44895" s="118"/>
      <c r="H44895" s="119"/>
    </row>
    <row r="44896" spans="7:8">
      <c r="G44896" s="118"/>
      <c r="H44896" s="119"/>
    </row>
    <row r="44897" spans="7:8">
      <c r="G44897" s="118"/>
      <c r="H44897" s="119"/>
    </row>
    <row r="44898" spans="7:8">
      <c r="G44898" s="118"/>
      <c r="H44898" s="119"/>
    </row>
    <row r="44899" spans="7:8">
      <c r="G44899" s="118"/>
      <c r="H44899" s="119"/>
    </row>
    <row r="44900" spans="7:8">
      <c r="G44900" s="118"/>
      <c r="H44900" s="119"/>
    </row>
    <row r="44901" spans="7:8">
      <c r="G44901" s="118"/>
      <c r="H44901" s="119"/>
    </row>
    <row r="44902" spans="7:8">
      <c r="G44902" s="118"/>
      <c r="H44902" s="119"/>
    </row>
    <row r="44903" spans="7:8">
      <c r="G44903" s="118"/>
      <c r="H44903" s="119"/>
    </row>
    <row r="44904" spans="7:8">
      <c r="G44904" s="118"/>
      <c r="H44904" s="119"/>
    </row>
    <row r="44905" spans="7:8">
      <c r="G44905" s="118"/>
      <c r="H44905" s="119"/>
    </row>
    <row r="44906" spans="7:8">
      <c r="G44906" s="118"/>
      <c r="H44906" s="119"/>
    </row>
    <row r="44907" spans="7:8">
      <c r="G44907" s="118"/>
      <c r="H44907" s="119"/>
    </row>
    <row r="44908" spans="7:8">
      <c r="G44908" s="118"/>
      <c r="H44908" s="119"/>
    </row>
    <row r="44909" spans="7:8">
      <c r="G44909" s="118"/>
      <c r="H44909" s="119"/>
    </row>
    <row r="44910" spans="7:8">
      <c r="G44910" s="118"/>
      <c r="H44910" s="119"/>
    </row>
    <row r="44911" spans="7:8">
      <c r="G44911" s="118"/>
      <c r="H44911" s="119"/>
    </row>
    <row r="44912" spans="7:8">
      <c r="G44912" s="118"/>
      <c r="H44912" s="119"/>
    </row>
    <row r="44913" spans="7:8">
      <c r="G44913" s="118"/>
      <c r="H44913" s="119"/>
    </row>
    <row r="44914" spans="7:8">
      <c r="G44914" s="118"/>
      <c r="H44914" s="119"/>
    </row>
    <row r="44915" spans="7:8">
      <c r="G44915" s="118"/>
      <c r="H44915" s="119"/>
    </row>
    <row r="44916" spans="7:8">
      <c r="G44916" s="118"/>
      <c r="H44916" s="119"/>
    </row>
    <row r="44917" spans="7:8">
      <c r="G44917" s="118"/>
      <c r="H44917" s="119"/>
    </row>
    <row r="44918" spans="7:8">
      <c r="G44918" s="118"/>
      <c r="H44918" s="119"/>
    </row>
    <row r="44919" spans="7:8">
      <c r="G44919" s="118"/>
      <c r="H44919" s="119"/>
    </row>
    <row r="44920" spans="7:8">
      <c r="G44920" s="118"/>
      <c r="H44920" s="119"/>
    </row>
    <row r="44921" spans="7:8">
      <c r="G44921" s="118"/>
      <c r="H44921" s="119"/>
    </row>
    <row r="44922" spans="7:8">
      <c r="G44922" s="118"/>
      <c r="H44922" s="119"/>
    </row>
    <row r="44923" spans="7:8">
      <c r="G44923" s="118"/>
      <c r="H44923" s="119"/>
    </row>
    <row r="44924" spans="7:8">
      <c r="G44924" s="118"/>
      <c r="H44924" s="119"/>
    </row>
    <row r="44925" spans="7:8">
      <c r="G44925" s="118"/>
      <c r="H44925" s="119"/>
    </row>
    <row r="44926" spans="7:8">
      <c r="G44926" s="118"/>
      <c r="H44926" s="119"/>
    </row>
    <row r="44927" spans="7:8">
      <c r="G44927" s="118"/>
      <c r="H44927" s="119"/>
    </row>
    <row r="44928" spans="7:8">
      <c r="G44928" s="118"/>
      <c r="H44928" s="119"/>
    </row>
    <row r="44929" spans="7:8">
      <c r="G44929" s="118"/>
      <c r="H44929" s="119"/>
    </row>
    <row r="44930" spans="7:8">
      <c r="G44930" s="118"/>
      <c r="H44930" s="119"/>
    </row>
    <row r="44931" spans="7:8">
      <c r="G44931" s="118"/>
      <c r="H44931" s="119"/>
    </row>
    <row r="44932" spans="7:8">
      <c r="G44932" s="118"/>
      <c r="H44932" s="119"/>
    </row>
    <row r="44933" spans="7:8">
      <c r="G44933" s="118"/>
      <c r="H44933" s="119"/>
    </row>
    <row r="44934" spans="7:8">
      <c r="G44934" s="118"/>
      <c r="H44934" s="119"/>
    </row>
    <row r="44935" spans="7:8">
      <c r="G44935" s="118"/>
      <c r="H44935" s="119"/>
    </row>
    <row r="44936" spans="7:8">
      <c r="G44936" s="118"/>
      <c r="H44936" s="119"/>
    </row>
    <row r="44937" spans="7:8">
      <c r="G44937" s="118"/>
      <c r="H44937" s="119"/>
    </row>
    <row r="44938" spans="7:8">
      <c r="G44938" s="118"/>
      <c r="H44938" s="119"/>
    </row>
    <row r="44939" spans="7:8">
      <c r="G44939" s="118"/>
      <c r="H44939" s="119"/>
    </row>
    <row r="44940" spans="7:8">
      <c r="G44940" s="118"/>
      <c r="H44940" s="119"/>
    </row>
    <row r="44941" spans="7:8">
      <c r="G44941" s="118"/>
      <c r="H44941" s="119"/>
    </row>
    <row r="44942" spans="7:8">
      <c r="G44942" s="118"/>
      <c r="H44942" s="119"/>
    </row>
    <row r="44943" spans="7:8">
      <c r="G44943" s="118"/>
      <c r="H44943" s="119"/>
    </row>
    <row r="44944" spans="7:8">
      <c r="G44944" s="118"/>
      <c r="H44944" s="119"/>
    </row>
    <row r="44945" spans="7:8">
      <c r="G44945" s="118"/>
      <c r="H44945" s="119"/>
    </row>
    <row r="44946" spans="7:8">
      <c r="G44946" s="118"/>
      <c r="H44946" s="119"/>
    </row>
    <row r="44947" spans="7:8">
      <c r="G44947" s="118"/>
      <c r="H44947" s="119"/>
    </row>
    <row r="44948" spans="7:8">
      <c r="G44948" s="118"/>
      <c r="H44948" s="119"/>
    </row>
    <row r="44949" spans="7:8">
      <c r="G44949" s="118"/>
      <c r="H44949" s="119"/>
    </row>
    <row r="44950" spans="7:8">
      <c r="G44950" s="118"/>
      <c r="H44950" s="119"/>
    </row>
    <row r="44951" spans="7:8">
      <c r="G44951" s="118"/>
      <c r="H44951" s="119"/>
    </row>
    <row r="44952" spans="7:8">
      <c r="G44952" s="118"/>
      <c r="H44952" s="119"/>
    </row>
    <row r="44953" spans="7:8">
      <c r="G44953" s="118"/>
      <c r="H44953" s="119"/>
    </row>
    <row r="44954" spans="7:8">
      <c r="G44954" s="118"/>
      <c r="H44954" s="119"/>
    </row>
    <row r="44955" spans="7:8">
      <c r="G44955" s="118"/>
      <c r="H44955" s="119"/>
    </row>
    <row r="44956" spans="7:8">
      <c r="G44956" s="118"/>
      <c r="H44956" s="119"/>
    </row>
    <row r="44957" spans="7:8">
      <c r="G44957" s="118"/>
      <c r="H44957" s="119"/>
    </row>
    <row r="44958" spans="7:8">
      <c r="G44958" s="118"/>
      <c r="H44958" s="119"/>
    </row>
    <row r="44959" spans="7:8">
      <c r="G44959" s="118"/>
      <c r="H44959" s="119"/>
    </row>
    <row r="44960" spans="7:8">
      <c r="G44960" s="118"/>
      <c r="H44960" s="119"/>
    </row>
    <row r="44961" spans="7:8">
      <c r="G44961" s="118"/>
      <c r="H44961" s="119"/>
    </row>
    <row r="44962" spans="7:8">
      <c r="G44962" s="118"/>
      <c r="H44962" s="119"/>
    </row>
    <row r="44963" spans="7:8">
      <c r="G44963" s="118"/>
      <c r="H44963" s="119"/>
    </row>
    <row r="44964" spans="7:8">
      <c r="G44964" s="118"/>
      <c r="H44964" s="119"/>
    </row>
    <row r="44965" spans="7:8">
      <c r="G44965" s="118"/>
      <c r="H44965" s="119"/>
    </row>
    <row r="44966" spans="7:8">
      <c r="G44966" s="118"/>
      <c r="H44966" s="119"/>
    </row>
    <row r="44967" spans="7:8">
      <c r="G44967" s="118"/>
      <c r="H44967" s="119"/>
    </row>
    <row r="44968" spans="7:8">
      <c r="G44968" s="118"/>
      <c r="H44968" s="119"/>
    </row>
    <row r="44969" spans="7:8">
      <c r="G44969" s="118"/>
      <c r="H44969" s="119"/>
    </row>
    <row r="44970" spans="7:8">
      <c r="G44970" s="118"/>
      <c r="H44970" s="119"/>
    </row>
    <row r="44971" spans="7:8">
      <c r="G44971" s="118"/>
      <c r="H44971" s="119"/>
    </row>
    <row r="44972" spans="7:8">
      <c r="G44972" s="118"/>
      <c r="H44972" s="119"/>
    </row>
    <row r="44973" spans="7:8">
      <c r="G44973" s="118"/>
      <c r="H44973" s="119"/>
    </row>
    <row r="44974" spans="7:8">
      <c r="G44974" s="118"/>
      <c r="H44974" s="119"/>
    </row>
    <row r="44975" spans="7:8">
      <c r="G44975" s="118"/>
      <c r="H44975" s="119"/>
    </row>
    <row r="44976" spans="7:8">
      <c r="G44976" s="118"/>
      <c r="H44976" s="119"/>
    </row>
    <row r="44977" spans="7:8">
      <c r="G44977" s="118"/>
      <c r="H44977" s="119"/>
    </row>
    <row r="44978" spans="7:8">
      <c r="G44978" s="118"/>
      <c r="H44978" s="119"/>
    </row>
    <row r="44979" spans="7:8">
      <c r="G44979" s="118"/>
      <c r="H44979" s="119"/>
    </row>
    <row r="44980" spans="7:8">
      <c r="G44980" s="118"/>
      <c r="H44980" s="119"/>
    </row>
    <row r="44981" spans="7:8">
      <c r="G44981" s="118"/>
      <c r="H44981" s="119"/>
    </row>
    <row r="44982" spans="7:8">
      <c r="G44982" s="118"/>
      <c r="H44982" s="119"/>
    </row>
    <row r="44983" spans="7:8">
      <c r="G44983" s="118"/>
      <c r="H44983" s="119"/>
    </row>
    <row r="44984" spans="7:8">
      <c r="G44984" s="118"/>
      <c r="H44984" s="119"/>
    </row>
    <row r="44985" spans="7:8">
      <c r="G44985" s="118"/>
      <c r="H44985" s="119"/>
    </row>
    <row r="44986" spans="7:8">
      <c r="G44986" s="118"/>
      <c r="H44986" s="119"/>
    </row>
    <row r="44987" spans="7:8">
      <c r="G44987" s="118"/>
      <c r="H44987" s="119"/>
    </row>
    <row r="44988" spans="7:8">
      <c r="G44988" s="118"/>
      <c r="H44988" s="119"/>
    </row>
    <row r="44989" spans="7:8">
      <c r="G44989" s="118"/>
      <c r="H44989" s="119"/>
    </row>
    <row r="44990" spans="7:8">
      <c r="G44990" s="118"/>
      <c r="H44990" s="119"/>
    </row>
    <row r="44991" spans="7:8">
      <c r="G44991" s="118"/>
      <c r="H44991" s="119"/>
    </row>
    <row r="44992" spans="7:8">
      <c r="G44992" s="118"/>
      <c r="H44992" s="119"/>
    </row>
    <row r="44993" spans="7:8">
      <c r="G44993" s="118"/>
      <c r="H44993" s="119"/>
    </row>
    <row r="44994" spans="7:8">
      <c r="G44994" s="118"/>
      <c r="H44994" s="119"/>
    </row>
    <row r="44995" spans="7:8">
      <c r="G44995" s="118"/>
      <c r="H44995" s="119"/>
    </row>
    <row r="44996" spans="7:8">
      <c r="G44996" s="118"/>
      <c r="H44996" s="119"/>
    </row>
    <row r="44997" spans="7:8">
      <c r="G44997" s="118"/>
      <c r="H44997" s="119"/>
    </row>
    <row r="44998" spans="7:8">
      <c r="G44998" s="118"/>
      <c r="H44998" s="119"/>
    </row>
    <row r="44999" spans="7:8">
      <c r="G44999" s="118"/>
      <c r="H44999" s="119"/>
    </row>
    <row r="45000" spans="7:8">
      <c r="G45000" s="118"/>
      <c r="H45000" s="119"/>
    </row>
    <row r="45001" spans="7:8">
      <c r="G45001" s="118"/>
      <c r="H45001" s="119"/>
    </row>
    <row r="45002" spans="7:8">
      <c r="G45002" s="118"/>
      <c r="H45002" s="119"/>
    </row>
    <row r="45003" spans="7:8">
      <c r="G45003" s="118"/>
      <c r="H45003" s="119"/>
    </row>
    <row r="45004" spans="7:8">
      <c r="G45004" s="118"/>
      <c r="H45004" s="119"/>
    </row>
    <row r="45005" spans="7:8">
      <c r="G45005" s="118"/>
      <c r="H45005" s="119"/>
    </row>
    <row r="45006" spans="7:8">
      <c r="G45006" s="118"/>
      <c r="H45006" s="119"/>
    </row>
    <row r="45007" spans="7:8">
      <c r="G45007" s="118"/>
      <c r="H45007" s="119"/>
    </row>
    <row r="45008" spans="7:8">
      <c r="G45008" s="118"/>
      <c r="H45008" s="119"/>
    </row>
    <row r="45009" spans="7:8">
      <c r="G45009" s="118"/>
      <c r="H45009" s="119"/>
    </row>
    <row r="45010" spans="7:8">
      <c r="G45010" s="118"/>
      <c r="H45010" s="119"/>
    </row>
    <row r="45011" spans="7:8">
      <c r="G45011" s="118"/>
      <c r="H45011" s="119"/>
    </row>
    <row r="45012" spans="7:8">
      <c r="G45012" s="118"/>
      <c r="H45012" s="119"/>
    </row>
    <row r="45013" spans="7:8">
      <c r="G45013" s="118"/>
      <c r="H45013" s="119"/>
    </row>
    <row r="45014" spans="7:8">
      <c r="G45014" s="118"/>
      <c r="H45014" s="119"/>
    </row>
    <row r="45015" spans="7:8">
      <c r="G45015" s="118"/>
      <c r="H45015" s="119"/>
    </row>
    <row r="45016" spans="7:8">
      <c r="G45016" s="118"/>
      <c r="H45016" s="119"/>
    </row>
    <row r="45017" spans="7:8">
      <c r="G45017" s="118"/>
      <c r="H45017" s="119"/>
    </row>
    <row r="45018" spans="7:8">
      <c r="G45018" s="118"/>
      <c r="H45018" s="119"/>
    </row>
    <row r="45019" spans="7:8">
      <c r="G45019" s="118"/>
      <c r="H45019" s="119"/>
    </row>
    <row r="45020" spans="7:8">
      <c r="G45020" s="118"/>
      <c r="H45020" s="119"/>
    </row>
    <row r="45021" spans="7:8">
      <c r="G45021" s="118"/>
      <c r="H45021" s="119"/>
    </row>
    <row r="45022" spans="7:8">
      <c r="G45022" s="118"/>
      <c r="H45022" s="119"/>
    </row>
    <row r="45023" spans="7:8">
      <c r="G45023" s="118"/>
      <c r="H45023" s="119"/>
    </row>
    <row r="45024" spans="7:8">
      <c r="G45024" s="118"/>
      <c r="H45024" s="119"/>
    </row>
    <row r="45025" spans="7:8">
      <c r="G45025" s="118"/>
      <c r="H45025" s="119"/>
    </row>
    <row r="45026" spans="7:8">
      <c r="G45026" s="118"/>
      <c r="H45026" s="119"/>
    </row>
    <row r="45027" spans="7:8">
      <c r="G45027" s="118"/>
      <c r="H45027" s="119"/>
    </row>
    <row r="45028" spans="7:8">
      <c r="G45028" s="118"/>
      <c r="H45028" s="119"/>
    </row>
    <row r="45029" spans="7:8">
      <c r="G45029" s="118"/>
      <c r="H45029" s="119"/>
    </row>
    <row r="45030" spans="7:8">
      <c r="G45030" s="118"/>
      <c r="H45030" s="119"/>
    </row>
    <row r="45031" spans="7:8">
      <c r="G45031" s="118"/>
      <c r="H45031" s="119"/>
    </row>
    <row r="45032" spans="7:8">
      <c r="G45032" s="118"/>
      <c r="H45032" s="119"/>
    </row>
    <row r="45033" spans="7:8">
      <c r="G45033" s="118"/>
      <c r="H45033" s="119"/>
    </row>
    <row r="45034" spans="7:8">
      <c r="G45034" s="118"/>
      <c r="H45034" s="119"/>
    </row>
    <row r="45035" spans="7:8">
      <c r="G45035" s="118"/>
      <c r="H45035" s="119"/>
    </row>
    <row r="45036" spans="7:8">
      <c r="G45036" s="118"/>
      <c r="H45036" s="119"/>
    </row>
    <row r="45037" spans="7:8">
      <c r="G45037" s="118"/>
      <c r="H45037" s="119"/>
    </row>
    <row r="45038" spans="7:8">
      <c r="G45038" s="118"/>
      <c r="H45038" s="119"/>
    </row>
    <row r="45039" spans="7:8">
      <c r="G45039" s="118"/>
      <c r="H45039" s="119"/>
    </row>
    <row r="45040" spans="7:8">
      <c r="G45040" s="118"/>
      <c r="H45040" s="119"/>
    </row>
    <row r="45041" spans="7:8">
      <c r="G45041" s="118"/>
      <c r="H45041" s="119"/>
    </row>
    <row r="45042" spans="7:8">
      <c r="G45042" s="118"/>
      <c r="H45042" s="119"/>
    </row>
    <row r="45043" spans="7:8">
      <c r="G45043" s="118"/>
      <c r="H45043" s="119"/>
    </row>
    <row r="45044" spans="7:8">
      <c r="G45044" s="118"/>
      <c r="H45044" s="119"/>
    </row>
    <row r="45045" spans="7:8">
      <c r="G45045" s="118"/>
      <c r="H45045" s="119"/>
    </row>
    <row r="45046" spans="7:8">
      <c r="G45046" s="118"/>
      <c r="H45046" s="119"/>
    </row>
    <row r="45047" spans="7:8">
      <c r="G45047" s="118"/>
      <c r="H45047" s="119"/>
    </row>
    <row r="45048" spans="7:8">
      <c r="G45048" s="118"/>
      <c r="H45048" s="119"/>
    </row>
    <row r="45049" spans="7:8">
      <c r="G45049" s="118"/>
      <c r="H45049" s="119"/>
    </row>
    <row r="45050" spans="7:8">
      <c r="G45050" s="118"/>
      <c r="H45050" s="119"/>
    </row>
    <row r="45051" spans="7:8">
      <c r="G45051" s="118"/>
      <c r="H45051" s="119"/>
    </row>
    <row r="45052" spans="7:8">
      <c r="G45052" s="118"/>
      <c r="H45052" s="119"/>
    </row>
    <row r="45053" spans="7:8">
      <c r="G45053" s="118"/>
      <c r="H45053" s="119"/>
    </row>
    <row r="45054" spans="7:8">
      <c r="G45054" s="118"/>
      <c r="H45054" s="119"/>
    </row>
    <row r="45055" spans="7:8">
      <c r="G45055" s="118"/>
      <c r="H45055" s="119"/>
    </row>
    <row r="45056" spans="7:8">
      <c r="G45056" s="118"/>
      <c r="H45056" s="119"/>
    </row>
    <row r="45057" spans="7:8">
      <c r="G45057" s="118"/>
      <c r="H45057" s="119"/>
    </row>
    <row r="45058" spans="7:8">
      <c r="G45058" s="118"/>
      <c r="H45058" s="119"/>
    </row>
    <row r="45059" spans="7:8">
      <c r="G45059" s="118"/>
      <c r="H45059" s="119"/>
    </row>
    <row r="45060" spans="7:8">
      <c r="G45060" s="118"/>
      <c r="H45060" s="119"/>
    </row>
    <row r="45061" spans="7:8">
      <c r="G45061" s="118"/>
      <c r="H45061" s="119"/>
    </row>
    <row r="45062" spans="7:8">
      <c r="G45062" s="118"/>
      <c r="H45062" s="119"/>
    </row>
    <row r="45063" spans="7:8">
      <c r="G45063" s="118"/>
      <c r="H45063" s="119"/>
    </row>
    <row r="45064" spans="7:8">
      <c r="G45064" s="118"/>
      <c r="H45064" s="119"/>
    </row>
    <row r="45065" spans="7:8">
      <c r="G45065" s="118"/>
      <c r="H45065" s="119"/>
    </row>
    <row r="45066" spans="7:8">
      <c r="G45066" s="118"/>
      <c r="H45066" s="119"/>
    </row>
    <row r="45067" spans="7:8">
      <c r="G45067" s="118"/>
      <c r="H45067" s="119"/>
    </row>
    <row r="45068" spans="7:8">
      <c r="G45068" s="118"/>
      <c r="H45068" s="119"/>
    </row>
    <row r="45069" spans="7:8">
      <c r="G45069" s="118"/>
      <c r="H45069" s="119"/>
    </row>
    <row r="45070" spans="7:8">
      <c r="G45070" s="118"/>
      <c r="H45070" s="119"/>
    </row>
    <row r="45071" spans="7:8">
      <c r="G45071" s="118"/>
      <c r="H45071" s="119"/>
    </row>
    <row r="45072" spans="7:8">
      <c r="G45072" s="118"/>
      <c r="H45072" s="119"/>
    </row>
    <row r="45073" spans="7:8">
      <c r="G45073" s="118"/>
      <c r="H45073" s="119"/>
    </row>
    <row r="45074" spans="7:8">
      <c r="G45074" s="118"/>
      <c r="H45074" s="119"/>
    </row>
    <row r="45075" spans="7:8">
      <c r="G45075" s="118"/>
      <c r="H45075" s="119"/>
    </row>
    <row r="45076" spans="7:8">
      <c r="G45076" s="118"/>
      <c r="H45076" s="119"/>
    </row>
    <row r="45077" spans="7:8">
      <c r="G45077" s="118"/>
      <c r="H45077" s="119"/>
    </row>
    <row r="45078" spans="7:8">
      <c r="G45078" s="118"/>
      <c r="H45078" s="119"/>
    </row>
    <row r="45079" spans="7:8">
      <c r="G45079" s="118"/>
      <c r="H45079" s="119"/>
    </row>
    <row r="45080" spans="7:8">
      <c r="G45080" s="118"/>
      <c r="H45080" s="119"/>
    </row>
    <row r="45081" spans="7:8">
      <c r="G45081" s="118"/>
      <c r="H45081" s="119"/>
    </row>
    <row r="45082" spans="7:8">
      <c r="G45082" s="118"/>
      <c r="H45082" s="119"/>
    </row>
    <row r="45083" spans="7:8">
      <c r="G45083" s="118"/>
      <c r="H45083" s="119"/>
    </row>
    <row r="45084" spans="7:8">
      <c r="G45084" s="118"/>
      <c r="H45084" s="119"/>
    </row>
    <row r="45085" spans="7:8">
      <c r="G45085" s="118"/>
      <c r="H45085" s="119"/>
    </row>
    <row r="45086" spans="7:8">
      <c r="G45086" s="118"/>
      <c r="H45086" s="119"/>
    </row>
    <row r="45087" spans="7:8">
      <c r="G45087" s="118"/>
      <c r="H45087" s="119"/>
    </row>
    <row r="45088" spans="7:8">
      <c r="G45088" s="118"/>
      <c r="H45088" s="119"/>
    </row>
    <row r="45089" spans="7:8">
      <c r="G45089" s="118"/>
      <c r="H45089" s="119"/>
    </row>
    <row r="45090" spans="7:8">
      <c r="G45090" s="118"/>
      <c r="H45090" s="119"/>
    </row>
    <row r="45091" spans="7:8">
      <c r="G45091" s="118"/>
      <c r="H45091" s="119"/>
    </row>
    <row r="45092" spans="7:8">
      <c r="G45092" s="118"/>
      <c r="H45092" s="119"/>
    </row>
    <row r="45093" spans="7:8">
      <c r="G45093" s="118"/>
      <c r="H45093" s="119"/>
    </row>
    <row r="45094" spans="7:8">
      <c r="G45094" s="118"/>
      <c r="H45094" s="119"/>
    </row>
    <row r="45095" spans="7:8">
      <c r="G45095" s="118"/>
      <c r="H45095" s="119"/>
    </row>
    <row r="45096" spans="7:8">
      <c r="G45096" s="118"/>
      <c r="H45096" s="119"/>
    </row>
    <row r="45097" spans="7:8">
      <c r="G45097" s="118"/>
      <c r="H45097" s="119"/>
    </row>
    <row r="45098" spans="7:8">
      <c r="G45098" s="118"/>
      <c r="H45098" s="119"/>
    </row>
    <row r="45099" spans="7:8">
      <c r="G45099" s="118"/>
      <c r="H45099" s="119"/>
    </row>
    <row r="45100" spans="7:8">
      <c r="G45100" s="118"/>
      <c r="H45100" s="119"/>
    </row>
    <row r="45101" spans="7:8">
      <c r="G45101" s="118"/>
      <c r="H45101" s="119"/>
    </row>
    <row r="45102" spans="7:8">
      <c r="G45102" s="118"/>
      <c r="H45102" s="119"/>
    </row>
    <row r="45103" spans="7:8">
      <c r="G45103" s="118"/>
      <c r="H45103" s="119"/>
    </row>
    <row r="45104" spans="7:8">
      <c r="G45104" s="118"/>
      <c r="H45104" s="119"/>
    </row>
    <row r="45105" spans="7:8">
      <c r="G45105" s="118"/>
      <c r="H45105" s="119"/>
    </row>
    <row r="45106" spans="7:8">
      <c r="G45106" s="118"/>
      <c r="H45106" s="119"/>
    </row>
    <row r="45107" spans="7:8">
      <c r="G45107" s="118"/>
      <c r="H45107" s="119"/>
    </row>
    <row r="45108" spans="7:8">
      <c r="G45108" s="118"/>
      <c r="H45108" s="119"/>
    </row>
    <row r="45109" spans="7:8">
      <c r="G45109" s="118"/>
      <c r="H45109" s="119"/>
    </row>
    <row r="45110" spans="7:8">
      <c r="G45110" s="118"/>
      <c r="H45110" s="119"/>
    </row>
    <row r="45111" spans="7:8">
      <c r="G45111" s="118"/>
      <c r="H45111" s="119"/>
    </row>
    <row r="45112" spans="7:8">
      <c r="G45112" s="118"/>
      <c r="H45112" s="119"/>
    </row>
    <row r="45113" spans="7:8">
      <c r="G45113" s="118"/>
      <c r="H45113" s="119"/>
    </row>
    <row r="45114" spans="7:8">
      <c r="G45114" s="118"/>
      <c r="H45114" s="119"/>
    </row>
    <row r="45115" spans="7:8">
      <c r="G45115" s="118"/>
      <c r="H45115" s="119"/>
    </row>
    <row r="45116" spans="7:8">
      <c r="G45116" s="118"/>
      <c r="H45116" s="119"/>
    </row>
    <row r="45117" spans="7:8">
      <c r="G45117" s="118"/>
      <c r="H45117" s="119"/>
    </row>
    <row r="45118" spans="7:8">
      <c r="G45118" s="118"/>
      <c r="H45118" s="119"/>
    </row>
    <row r="45119" spans="7:8">
      <c r="G45119" s="118"/>
      <c r="H45119" s="119"/>
    </row>
    <row r="45120" spans="7:8">
      <c r="G45120" s="118"/>
      <c r="H45120" s="119"/>
    </row>
    <row r="45121" spans="7:8">
      <c r="G45121" s="118"/>
      <c r="H45121" s="119"/>
    </row>
    <row r="45122" spans="7:8">
      <c r="G45122" s="118"/>
      <c r="H45122" s="119"/>
    </row>
    <row r="45123" spans="7:8">
      <c r="G45123" s="118"/>
      <c r="H45123" s="119"/>
    </row>
    <row r="45124" spans="7:8">
      <c r="G45124" s="118"/>
      <c r="H45124" s="119"/>
    </row>
    <row r="45125" spans="7:8">
      <c r="G45125" s="118"/>
      <c r="H45125" s="119"/>
    </row>
    <row r="45126" spans="7:8">
      <c r="G45126" s="118"/>
      <c r="H45126" s="119"/>
    </row>
    <row r="45127" spans="7:8">
      <c r="G45127" s="118"/>
      <c r="H45127" s="119"/>
    </row>
    <row r="45128" spans="7:8">
      <c r="G45128" s="118"/>
      <c r="H45128" s="119"/>
    </row>
    <row r="45129" spans="7:8">
      <c r="G45129" s="118"/>
      <c r="H45129" s="119"/>
    </row>
    <row r="45130" spans="7:8">
      <c r="G45130" s="118"/>
      <c r="H45130" s="119"/>
    </row>
    <row r="45131" spans="7:8">
      <c r="G45131" s="118"/>
      <c r="H45131" s="119"/>
    </row>
    <row r="45132" spans="7:8">
      <c r="G45132" s="118"/>
      <c r="H45132" s="119"/>
    </row>
    <row r="45133" spans="7:8">
      <c r="G45133" s="118"/>
      <c r="H45133" s="119"/>
    </row>
    <row r="45134" spans="7:8">
      <c r="G45134" s="118"/>
      <c r="H45134" s="119"/>
    </row>
    <row r="45135" spans="7:8">
      <c r="G45135" s="118"/>
      <c r="H45135" s="119"/>
    </row>
    <row r="45136" spans="7:8">
      <c r="G45136" s="118"/>
      <c r="H45136" s="119"/>
    </row>
    <row r="45137" spans="7:8">
      <c r="G45137" s="118"/>
      <c r="H45137" s="119"/>
    </row>
    <row r="45138" spans="7:8">
      <c r="G45138" s="118"/>
      <c r="H45138" s="119"/>
    </row>
    <row r="45139" spans="7:8">
      <c r="G45139" s="118"/>
      <c r="H45139" s="119"/>
    </row>
    <row r="45140" spans="7:8">
      <c r="G45140" s="118"/>
      <c r="H45140" s="119"/>
    </row>
    <row r="45141" spans="7:8">
      <c r="G45141" s="118"/>
      <c r="H45141" s="119"/>
    </row>
    <row r="45142" spans="7:8">
      <c r="G45142" s="118"/>
      <c r="H45142" s="119"/>
    </row>
    <row r="45143" spans="7:8">
      <c r="G45143" s="118"/>
      <c r="H45143" s="119"/>
    </row>
    <row r="45144" spans="7:8">
      <c r="G45144" s="118"/>
      <c r="H45144" s="119"/>
    </row>
    <row r="45145" spans="7:8">
      <c r="G45145" s="118"/>
      <c r="H45145" s="119"/>
    </row>
    <row r="45146" spans="7:8">
      <c r="G45146" s="118"/>
      <c r="H45146" s="119"/>
    </row>
    <row r="45147" spans="7:8">
      <c r="G45147" s="118"/>
      <c r="H45147" s="119"/>
    </row>
    <row r="45148" spans="7:8">
      <c r="G45148" s="118"/>
      <c r="H45148" s="119"/>
    </row>
    <row r="45149" spans="7:8">
      <c r="G45149" s="118"/>
      <c r="H45149" s="119"/>
    </row>
    <row r="45150" spans="7:8">
      <c r="G45150" s="118"/>
      <c r="H45150" s="119"/>
    </row>
    <row r="45151" spans="7:8">
      <c r="G45151" s="118"/>
      <c r="H45151" s="119"/>
    </row>
    <row r="45152" spans="7:8">
      <c r="G45152" s="118"/>
      <c r="H45152" s="119"/>
    </row>
    <row r="45153" spans="7:8">
      <c r="G45153" s="118"/>
      <c r="H45153" s="119"/>
    </row>
    <row r="45154" spans="7:8">
      <c r="G45154" s="118"/>
      <c r="H45154" s="119"/>
    </row>
    <row r="45155" spans="7:8">
      <c r="G45155" s="118"/>
      <c r="H45155" s="119"/>
    </row>
    <row r="45156" spans="7:8">
      <c r="G45156" s="118"/>
      <c r="H45156" s="119"/>
    </row>
    <row r="45157" spans="7:8">
      <c r="G45157" s="118"/>
      <c r="H45157" s="119"/>
    </row>
    <row r="45158" spans="7:8">
      <c r="G45158" s="118"/>
      <c r="H45158" s="119"/>
    </row>
    <row r="45159" spans="7:8">
      <c r="G45159" s="118"/>
      <c r="H45159" s="119"/>
    </row>
    <row r="45160" spans="7:8">
      <c r="G45160" s="118"/>
      <c r="H45160" s="119"/>
    </row>
    <row r="45161" spans="7:8">
      <c r="G45161" s="118"/>
      <c r="H45161" s="119"/>
    </row>
    <row r="45162" spans="7:8">
      <c r="G45162" s="118"/>
      <c r="H45162" s="119"/>
    </row>
    <row r="45163" spans="7:8">
      <c r="G45163" s="118"/>
      <c r="H45163" s="119"/>
    </row>
    <row r="45164" spans="7:8">
      <c r="G45164" s="118"/>
      <c r="H45164" s="119"/>
    </row>
    <row r="45165" spans="7:8">
      <c r="G45165" s="118"/>
      <c r="H45165" s="119"/>
    </row>
    <row r="45166" spans="7:8">
      <c r="G45166" s="118"/>
      <c r="H45166" s="119"/>
    </row>
    <row r="45167" spans="7:8">
      <c r="G45167" s="118"/>
      <c r="H45167" s="119"/>
    </row>
    <row r="45168" spans="7:8">
      <c r="G45168" s="118"/>
      <c r="H45168" s="119"/>
    </row>
    <row r="45169" spans="7:8">
      <c r="G45169" s="118"/>
      <c r="H45169" s="119"/>
    </row>
    <row r="45170" spans="7:8">
      <c r="G45170" s="118"/>
      <c r="H45170" s="119"/>
    </row>
    <row r="45171" spans="7:8">
      <c r="G45171" s="118"/>
      <c r="H45171" s="119"/>
    </row>
    <row r="45172" spans="7:8">
      <c r="G45172" s="118"/>
      <c r="H45172" s="119"/>
    </row>
    <row r="45173" spans="7:8">
      <c r="G45173" s="118"/>
      <c r="H45173" s="119"/>
    </row>
    <row r="45174" spans="7:8">
      <c r="G45174" s="118"/>
      <c r="H45174" s="119"/>
    </row>
    <row r="45175" spans="7:8">
      <c r="G45175" s="118"/>
      <c r="H45175" s="119"/>
    </row>
    <row r="45176" spans="7:8">
      <c r="G45176" s="118"/>
      <c r="H45176" s="119"/>
    </row>
    <row r="45177" spans="7:8">
      <c r="G45177" s="118"/>
      <c r="H45177" s="119"/>
    </row>
    <row r="45178" spans="7:8">
      <c r="G45178" s="118"/>
      <c r="H45178" s="119"/>
    </row>
    <row r="45179" spans="7:8">
      <c r="G45179" s="118"/>
      <c r="H45179" s="119"/>
    </row>
    <row r="45180" spans="7:8">
      <c r="G45180" s="118"/>
      <c r="H45180" s="119"/>
    </row>
    <row r="45181" spans="7:8">
      <c r="G45181" s="118"/>
      <c r="H45181" s="119"/>
    </row>
    <row r="45182" spans="7:8">
      <c r="G45182" s="118"/>
      <c r="H45182" s="119"/>
    </row>
    <row r="45183" spans="7:8">
      <c r="G45183" s="118"/>
      <c r="H45183" s="119"/>
    </row>
    <row r="45184" spans="7:8">
      <c r="G45184" s="118"/>
      <c r="H45184" s="119"/>
    </row>
    <row r="45185" spans="7:8">
      <c r="G45185" s="118"/>
      <c r="H45185" s="119"/>
    </row>
    <row r="45186" spans="7:8">
      <c r="G45186" s="118"/>
      <c r="H45186" s="119"/>
    </row>
    <row r="45187" spans="7:8">
      <c r="G45187" s="118"/>
      <c r="H45187" s="119"/>
    </row>
    <row r="45188" spans="7:8">
      <c r="G45188" s="118"/>
      <c r="H45188" s="119"/>
    </row>
    <row r="45189" spans="7:8">
      <c r="G45189" s="118"/>
      <c r="H45189" s="119"/>
    </row>
    <row r="45190" spans="7:8">
      <c r="G45190" s="118"/>
      <c r="H45190" s="119"/>
    </row>
    <row r="45191" spans="7:8">
      <c r="G45191" s="118"/>
      <c r="H45191" s="119"/>
    </row>
    <row r="45192" spans="7:8">
      <c r="G45192" s="118"/>
      <c r="H45192" s="119"/>
    </row>
    <row r="45193" spans="7:8">
      <c r="G45193" s="118"/>
      <c r="H45193" s="119"/>
    </row>
    <row r="45194" spans="7:8">
      <c r="G45194" s="118"/>
      <c r="H45194" s="119"/>
    </row>
    <row r="45195" spans="7:8">
      <c r="G45195" s="118"/>
      <c r="H45195" s="119"/>
    </row>
    <row r="45196" spans="7:8">
      <c r="G45196" s="118"/>
      <c r="H45196" s="119"/>
    </row>
    <row r="45197" spans="7:8">
      <c r="G45197" s="118"/>
      <c r="H45197" s="119"/>
    </row>
    <row r="45198" spans="7:8">
      <c r="G45198" s="118"/>
      <c r="H45198" s="119"/>
    </row>
    <row r="45199" spans="7:8">
      <c r="G45199" s="118"/>
      <c r="H45199" s="119"/>
    </row>
    <row r="45200" spans="7:8">
      <c r="G45200" s="118"/>
      <c r="H45200" s="119"/>
    </row>
    <row r="45201" spans="7:8">
      <c r="G45201" s="118"/>
      <c r="H45201" s="119"/>
    </row>
    <row r="45202" spans="7:8">
      <c r="G45202" s="118"/>
      <c r="H45202" s="119"/>
    </row>
    <row r="45203" spans="7:8">
      <c r="G45203" s="118"/>
      <c r="H45203" s="119"/>
    </row>
    <row r="45204" spans="7:8">
      <c r="G45204" s="118"/>
      <c r="H45204" s="119"/>
    </row>
    <row r="45205" spans="7:8">
      <c r="G45205" s="118"/>
      <c r="H45205" s="119"/>
    </row>
    <row r="45206" spans="7:8">
      <c r="G45206" s="118"/>
      <c r="H45206" s="119"/>
    </row>
    <row r="45207" spans="7:8">
      <c r="G45207" s="118"/>
      <c r="H45207" s="119"/>
    </row>
    <row r="45208" spans="7:8">
      <c r="G45208" s="118"/>
      <c r="H45208" s="119"/>
    </row>
    <row r="45209" spans="7:8">
      <c r="G45209" s="118"/>
      <c r="H45209" s="119"/>
    </row>
    <row r="45210" spans="7:8">
      <c r="G45210" s="118"/>
      <c r="H45210" s="119"/>
    </row>
    <row r="45211" spans="7:8">
      <c r="G45211" s="118"/>
      <c r="H45211" s="119"/>
    </row>
    <row r="45212" spans="7:8">
      <c r="G45212" s="118"/>
      <c r="H45212" s="119"/>
    </row>
    <row r="45213" spans="7:8">
      <c r="G45213" s="118"/>
      <c r="H45213" s="119"/>
    </row>
    <row r="45214" spans="7:8">
      <c r="G45214" s="118"/>
      <c r="H45214" s="119"/>
    </row>
    <row r="45215" spans="7:8">
      <c r="G45215" s="118"/>
      <c r="H45215" s="119"/>
    </row>
    <row r="45216" spans="7:8">
      <c r="G45216" s="118"/>
      <c r="H45216" s="119"/>
    </row>
    <row r="45217" spans="7:8">
      <c r="G45217" s="118"/>
      <c r="H45217" s="119"/>
    </row>
    <row r="45218" spans="7:8">
      <c r="G45218" s="118"/>
      <c r="H45218" s="119"/>
    </row>
    <row r="45219" spans="7:8">
      <c r="G45219" s="118"/>
      <c r="H45219" s="119"/>
    </row>
    <row r="45220" spans="7:8">
      <c r="G45220" s="118"/>
      <c r="H45220" s="119"/>
    </row>
    <row r="45221" spans="7:8">
      <c r="G45221" s="118"/>
      <c r="H45221" s="119"/>
    </row>
    <row r="45222" spans="7:8">
      <c r="G45222" s="118"/>
      <c r="H45222" s="119"/>
    </row>
    <row r="45223" spans="7:8">
      <c r="G45223" s="118"/>
      <c r="H45223" s="119"/>
    </row>
    <row r="45224" spans="7:8">
      <c r="G45224" s="118"/>
      <c r="H45224" s="119"/>
    </row>
    <row r="45225" spans="7:8">
      <c r="G45225" s="118"/>
      <c r="H45225" s="119"/>
    </row>
    <row r="45226" spans="7:8">
      <c r="G45226" s="118"/>
      <c r="H45226" s="119"/>
    </row>
    <row r="45227" spans="7:8">
      <c r="G45227" s="118"/>
      <c r="H45227" s="119"/>
    </row>
    <row r="45228" spans="7:8">
      <c r="G45228" s="118"/>
      <c r="H45228" s="119"/>
    </row>
    <row r="45229" spans="7:8">
      <c r="G45229" s="118"/>
      <c r="H45229" s="119"/>
    </row>
    <row r="45230" spans="7:8">
      <c r="G45230" s="118"/>
      <c r="H45230" s="119"/>
    </row>
    <row r="45231" spans="7:8">
      <c r="G45231" s="118"/>
      <c r="H45231" s="119"/>
    </row>
    <row r="45232" spans="7:8">
      <c r="G45232" s="118"/>
      <c r="H45232" s="119"/>
    </row>
    <row r="45233" spans="7:8">
      <c r="G45233" s="118"/>
      <c r="H45233" s="119"/>
    </row>
    <row r="45234" spans="7:8">
      <c r="G45234" s="118"/>
      <c r="H45234" s="119"/>
    </row>
    <row r="45235" spans="7:8">
      <c r="G45235" s="118"/>
      <c r="H45235" s="119"/>
    </row>
    <row r="45236" spans="7:8">
      <c r="G45236" s="118"/>
      <c r="H45236" s="119"/>
    </row>
    <row r="45237" spans="7:8">
      <c r="G45237" s="118"/>
      <c r="H45237" s="119"/>
    </row>
    <row r="45238" spans="7:8">
      <c r="G45238" s="118"/>
      <c r="H45238" s="119"/>
    </row>
    <row r="45239" spans="7:8">
      <c r="G45239" s="118"/>
      <c r="H45239" s="119"/>
    </row>
    <row r="45240" spans="7:8">
      <c r="G45240" s="118"/>
      <c r="H45240" s="119"/>
    </row>
    <row r="45241" spans="7:8">
      <c r="G45241" s="118"/>
      <c r="H45241" s="119"/>
    </row>
    <row r="45242" spans="7:8">
      <c r="G45242" s="118"/>
      <c r="H45242" s="119"/>
    </row>
    <row r="45243" spans="7:8">
      <c r="G45243" s="118"/>
      <c r="H45243" s="119"/>
    </row>
    <row r="45244" spans="7:8">
      <c r="G45244" s="118"/>
      <c r="H45244" s="119"/>
    </row>
    <row r="45245" spans="7:8">
      <c r="G45245" s="118"/>
      <c r="H45245" s="119"/>
    </row>
    <row r="45246" spans="7:8">
      <c r="G45246" s="118"/>
      <c r="H45246" s="119"/>
    </row>
    <row r="45247" spans="7:8">
      <c r="G45247" s="118"/>
      <c r="H45247" s="119"/>
    </row>
    <row r="45248" spans="7:8">
      <c r="G45248" s="118"/>
      <c r="H45248" s="119"/>
    </row>
    <row r="45249" spans="7:8">
      <c r="G45249" s="118"/>
      <c r="H45249" s="119"/>
    </row>
    <row r="45250" spans="7:8">
      <c r="G45250" s="118"/>
      <c r="H45250" s="119"/>
    </row>
    <row r="45251" spans="7:8">
      <c r="G45251" s="118"/>
      <c r="H45251" s="119"/>
    </row>
    <row r="45252" spans="7:8">
      <c r="G45252" s="118"/>
      <c r="H45252" s="119"/>
    </row>
    <row r="45253" spans="7:8">
      <c r="G45253" s="118"/>
      <c r="H45253" s="119"/>
    </row>
    <row r="45254" spans="7:8">
      <c r="G45254" s="118"/>
      <c r="H45254" s="119"/>
    </row>
    <row r="45255" spans="7:8">
      <c r="G45255" s="118"/>
      <c r="H45255" s="119"/>
    </row>
    <row r="45256" spans="7:8">
      <c r="G45256" s="118"/>
      <c r="H45256" s="119"/>
    </row>
    <row r="45257" spans="7:8">
      <c r="G45257" s="118"/>
      <c r="H45257" s="119"/>
    </row>
    <row r="45258" spans="7:8">
      <c r="G45258" s="118"/>
      <c r="H45258" s="119"/>
    </row>
    <row r="45259" spans="7:8">
      <c r="G45259" s="118"/>
      <c r="H45259" s="119"/>
    </row>
    <row r="45260" spans="7:8">
      <c r="G45260" s="118"/>
      <c r="H45260" s="119"/>
    </row>
    <row r="45261" spans="7:8">
      <c r="G45261" s="118"/>
      <c r="H45261" s="119"/>
    </row>
    <row r="45262" spans="7:8">
      <c r="G45262" s="118"/>
      <c r="H45262" s="119"/>
    </row>
    <row r="45263" spans="7:8">
      <c r="G45263" s="118"/>
      <c r="H45263" s="119"/>
    </row>
    <row r="45264" spans="7:8">
      <c r="G45264" s="118"/>
      <c r="H45264" s="119"/>
    </row>
    <row r="45265" spans="7:8">
      <c r="G45265" s="118"/>
      <c r="H45265" s="119"/>
    </row>
    <row r="45266" spans="7:8">
      <c r="G45266" s="118"/>
      <c r="H45266" s="119"/>
    </row>
    <row r="45267" spans="7:8">
      <c r="G45267" s="118"/>
      <c r="H45267" s="119"/>
    </row>
    <row r="45268" spans="7:8">
      <c r="G45268" s="118"/>
      <c r="H45268" s="119"/>
    </row>
    <row r="45269" spans="7:8">
      <c r="G45269" s="118"/>
      <c r="H45269" s="119"/>
    </row>
    <row r="45270" spans="7:8">
      <c r="G45270" s="118"/>
      <c r="H45270" s="119"/>
    </row>
    <row r="45271" spans="7:8">
      <c r="G45271" s="118"/>
      <c r="H45271" s="119"/>
    </row>
    <row r="45272" spans="7:8">
      <c r="G45272" s="118"/>
      <c r="H45272" s="119"/>
    </row>
    <row r="45273" spans="7:8">
      <c r="G45273" s="118"/>
      <c r="H45273" s="119"/>
    </row>
    <row r="45274" spans="7:8">
      <c r="G45274" s="118"/>
      <c r="H45274" s="119"/>
    </row>
    <row r="45275" spans="7:8">
      <c r="G45275" s="118"/>
      <c r="H45275" s="119"/>
    </row>
    <row r="45276" spans="7:8">
      <c r="G45276" s="118"/>
      <c r="H45276" s="119"/>
    </row>
    <row r="45277" spans="7:8">
      <c r="G45277" s="118"/>
      <c r="H45277" s="119"/>
    </row>
    <row r="45278" spans="7:8">
      <c r="G45278" s="118"/>
      <c r="H45278" s="119"/>
    </row>
    <row r="45279" spans="7:8">
      <c r="G45279" s="118"/>
      <c r="H45279" s="119"/>
    </row>
    <row r="45280" spans="7:8">
      <c r="G45280" s="118"/>
      <c r="H45280" s="119"/>
    </row>
    <row r="45281" spans="7:8">
      <c r="G45281" s="118"/>
      <c r="H45281" s="119"/>
    </row>
    <row r="45282" spans="7:8">
      <c r="G45282" s="118"/>
      <c r="H45282" s="119"/>
    </row>
    <row r="45283" spans="7:8">
      <c r="G45283" s="118"/>
      <c r="H45283" s="119"/>
    </row>
    <row r="45284" spans="7:8">
      <c r="G45284" s="118"/>
      <c r="H45284" s="119"/>
    </row>
    <row r="45285" spans="7:8">
      <c r="G45285" s="118"/>
      <c r="H45285" s="119"/>
    </row>
    <row r="45286" spans="7:8">
      <c r="G45286" s="118"/>
      <c r="H45286" s="119"/>
    </row>
    <row r="45287" spans="7:8">
      <c r="G45287" s="118"/>
      <c r="H45287" s="119"/>
    </row>
    <row r="45288" spans="7:8">
      <c r="G45288" s="118"/>
      <c r="H45288" s="119"/>
    </row>
    <row r="45289" spans="7:8">
      <c r="G45289" s="118"/>
      <c r="H45289" s="119"/>
    </row>
    <row r="45290" spans="7:8">
      <c r="G45290" s="118"/>
      <c r="H45290" s="119"/>
    </row>
    <row r="45291" spans="7:8">
      <c r="G45291" s="118"/>
      <c r="H45291" s="119"/>
    </row>
    <row r="45292" spans="7:8">
      <c r="G45292" s="118"/>
      <c r="H45292" s="119"/>
    </row>
    <row r="45293" spans="7:8">
      <c r="G45293" s="118"/>
      <c r="H45293" s="119"/>
    </row>
    <row r="45294" spans="7:8">
      <c r="G45294" s="118"/>
      <c r="H45294" s="119"/>
    </row>
    <row r="45295" spans="7:8">
      <c r="G45295" s="118"/>
      <c r="H45295" s="119"/>
    </row>
    <row r="45296" spans="7:8">
      <c r="G45296" s="118"/>
      <c r="H45296" s="119"/>
    </row>
    <row r="45297" spans="7:8">
      <c r="G45297" s="118"/>
      <c r="H45297" s="119"/>
    </row>
    <row r="45298" spans="7:8">
      <c r="G45298" s="118"/>
      <c r="H45298" s="119"/>
    </row>
    <row r="45299" spans="7:8">
      <c r="G45299" s="118"/>
      <c r="H45299" s="119"/>
    </row>
    <row r="45300" spans="7:8">
      <c r="G45300" s="118"/>
      <c r="H45300" s="119"/>
    </row>
    <row r="45301" spans="7:8">
      <c r="G45301" s="118"/>
      <c r="H45301" s="119"/>
    </row>
    <row r="45302" spans="7:8">
      <c r="G45302" s="118"/>
      <c r="H45302" s="119"/>
    </row>
    <row r="45303" spans="7:8">
      <c r="G45303" s="118"/>
      <c r="H45303" s="119"/>
    </row>
    <row r="45304" spans="7:8">
      <c r="G45304" s="118"/>
      <c r="H45304" s="119"/>
    </row>
    <row r="45305" spans="7:8">
      <c r="G45305" s="118"/>
      <c r="H45305" s="119"/>
    </row>
    <row r="45306" spans="7:8">
      <c r="G45306" s="118"/>
      <c r="H45306" s="119"/>
    </row>
    <row r="45307" spans="7:8">
      <c r="G45307" s="118"/>
      <c r="H45307" s="119"/>
    </row>
    <row r="45308" spans="7:8">
      <c r="G45308" s="118"/>
      <c r="H45308" s="119"/>
    </row>
    <row r="45309" spans="7:8">
      <c r="G45309" s="118"/>
      <c r="H45309" s="119"/>
    </row>
    <row r="45310" spans="7:8">
      <c r="G45310" s="118"/>
      <c r="H45310" s="119"/>
    </row>
    <row r="45311" spans="7:8">
      <c r="G45311" s="118"/>
      <c r="H45311" s="119"/>
    </row>
    <row r="45312" spans="7:8">
      <c r="G45312" s="118"/>
      <c r="H45312" s="119"/>
    </row>
    <row r="45313" spans="7:8">
      <c r="G45313" s="118"/>
      <c r="H45313" s="119"/>
    </row>
    <row r="45314" spans="7:8">
      <c r="G45314" s="118"/>
      <c r="H45314" s="119"/>
    </row>
    <row r="45315" spans="7:8">
      <c r="G45315" s="118"/>
      <c r="H45315" s="119"/>
    </row>
    <row r="45316" spans="7:8">
      <c r="G45316" s="118"/>
      <c r="H45316" s="119"/>
    </row>
    <row r="45317" spans="7:8">
      <c r="G45317" s="118"/>
      <c r="H45317" s="119"/>
    </row>
    <row r="45318" spans="7:8">
      <c r="G45318" s="118"/>
      <c r="H45318" s="119"/>
    </row>
    <row r="45319" spans="7:8">
      <c r="G45319" s="118"/>
      <c r="H45319" s="119"/>
    </row>
    <row r="45320" spans="7:8">
      <c r="G45320" s="118"/>
      <c r="H45320" s="119"/>
    </row>
    <row r="45321" spans="7:8">
      <c r="G45321" s="118"/>
      <c r="H45321" s="119"/>
    </row>
    <row r="45322" spans="7:8">
      <c r="G45322" s="118"/>
      <c r="H45322" s="119"/>
    </row>
    <row r="45323" spans="7:8">
      <c r="G45323" s="118"/>
      <c r="H45323" s="119"/>
    </row>
    <row r="45324" spans="7:8">
      <c r="G45324" s="118"/>
      <c r="H45324" s="119"/>
    </row>
    <row r="45325" spans="7:8">
      <c r="G45325" s="118"/>
      <c r="H45325" s="119"/>
    </row>
    <row r="45326" spans="7:8">
      <c r="G45326" s="118"/>
      <c r="H45326" s="119"/>
    </row>
    <row r="45327" spans="7:8">
      <c r="G45327" s="118"/>
      <c r="H45327" s="119"/>
    </row>
    <row r="45328" spans="7:8">
      <c r="G45328" s="118"/>
      <c r="H45328" s="119"/>
    </row>
    <row r="45329" spans="7:8">
      <c r="G45329" s="118"/>
      <c r="H45329" s="119"/>
    </row>
    <row r="45330" spans="7:8">
      <c r="G45330" s="118"/>
      <c r="H45330" s="119"/>
    </row>
    <row r="45331" spans="7:8">
      <c r="G45331" s="118"/>
      <c r="H45331" s="119"/>
    </row>
    <row r="45332" spans="7:8">
      <c r="G45332" s="118"/>
      <c r="H45332" s="119"/>
    </row>
    <row r="45333" spans="7:8">
      <c r="G45333" s="118"/>
      <c r="H45333" s="119"/>
    </row>
    <row r="45334" spans="7:8">
      <c r="G45334" s="118"/>
      <c r="H45334" s="119"/>
    </row>
    <row r="45335" spans="7:8">
      <c r="G45335" s="118"/>
      <c r="H45335" s="119"/>
    </row>
    <row r="45336" spans="7:8">
      <c r="G45336" s="118"/>
      <c r="H45336" s="119"/>
    </row>
    <row r="45337" spans="7:8">
      <c r="G45337" s="118"/>
      <c r="H45337" s="119"/>
    </row>
    <row r="45338" spans="7:8">
      <c r="G45338" s="118"/>
      <c r="H45338" s="119"/>
    </row>
    <row r="45339" spans="7:8">
      <c r="G45339" s="118"/>
      <c r="H45339" s="119"/>
    </row>
    <row r="45340" spans="7:8">
      <c r="G45340" s="118"/>
      <c r="H45340" s="119"/>
    </row>
    <row r="45341" spans="7:8">
      <c r="G45341" s="118"/>
      <c r="H45341" s="119"/>
    </row>
    <row r="45342" spans="7:8">
      <c r="G45342" s="118"/>
      <c r="H45342" s="119"/>
    </row>
    <row r="45343" spans="7:8">
      <c r="G45343" s="118"/>
      <c r="H45343" s="119"/>
    </row>
    <row r="45344" spans="7:8">
      <c r="G45344" s="118"/>
      <c r="H45344" s="119"/>
    </row>
    <row r="45345" spans="7:8">
      <c r="G45345" s="118"/>
      <c r="H45345" s="119"/>
    </row>
    <row r="45346" spans="7:8">
      <c r="G45346" s="118"/>
      <c r="H45346" s="119"/>
    </row>
    <row r="45347" spans="7:8">
      <c r="G45347" s="118"/>
      <c r="H45347" s="119"/>
    </row>
    <row r="45348" spans="7:8">
      <c r="G45348" s="118"/>
      <c r="H45348" s="119"/>
    </row>
    <row r="45349" spans="7:8">
      <c r="G45349" s="118"/>
      <c r="H45349" s="119"/>
    </row>
    <row r="45350" spans="7:8">
      <c r="G45350" s="118"/>
      <c r="H45350" s="119"/>
    </row>
    <row r="45351" spans="7:8">
      <c r="G45351" s="118"/>
      <c r="H45351" s="119"/>
    </row>
    <row r="45352" spans="7:8">
      <c r="G45352" s="118"/>
      <c r="H45352" s="119"/>
    </row>
    <row r="45353" spans="7:8">
      <c r="G45353" s="118"/>
      <c r="H45353" s="119"/>
    </row>
    <row r="45354" spans="7:8">
      <c r="G45354" s="118"/>
      <c r="H45354" s="119"/>
    </row>
    <row r="45355" spans="7:8">
      <c r="G45355" s="118"/>
      <c r="H45355" s="119"/>
    </row>
    <row r="45356" spans="7:8">
      <c r="G45356" s="118"/>
      <c r="H45356" s="119"/>
    </row>
    <row r="45357" spans="7:8">
      <c r="G45357" s="118"/>
      <c r="H45357" s="119"/>
    </row>
    <row r="45358" spans="7:8">
      <c r="G45358" s="118"/>
      <c r="H45358" s="119"/>
    </row>
    <row r="45359" spans="7:8">
      <c r="G45359" s="118"/>
      <c r="H45359" s="119"/>
    </row>
    <row r="45360" spans="7:8">
      <c r="G45360" s="118"/>
      <c r="H45360" s="119"/>
    </row>
    <row r="45361" spans="7:8">
      <c r="G45361" s="118"/>
      <c r="H45361" s="119"/>
    </row>
    <row r="45362" spans="7:8">
      <c r="G45362" s="118"/>
      <c r="H45362" s="119"/>
    </row>
    <row r="45363" spans="7:8">
      <c r="G45363" s="118"/>
      <c r="H45363" s="119"/>
    </row>
    <row r="45364" spans="7:8">
      <c r="G45364" s="118"/>
      <c r="H45364" s="119"/>
    </row>
    <row r="45365" spans="7:8">
      <c r="G45365" s="118"/>
      <c r="H45365" s="119"/>
    </row>
    <row r="45366" spans="7:8">
      <c r="G45366" s="118"/>
      <c r="H45366" s="119"/>
    </row>
    <row r="45367" spans="7:8">
      <c r="G45367" s="118"/>
      <c r="H45367" s="119"/>
    </row>
    <row r="45368" spans="7:8">
      <c r="G45368" s="118"/>
      <c r="H45368" s="119"/>
    </row>
    <row r="45369" spans="7:8">
      <c r="G45369" s="118"/>
      <c r="H45369" s="119"/>
    </row>
    <row r="45370" spans="7:8">
      <c r="G45370" s="118"/>
      <c r="H45370" s="119"/>
    </row>
    <row r="45371" spans="7:8">
      <c r="G45371" s="118"/>
      <c r="H45371" s="119"/>
    </row>
    <row r="45372" spans="7:8">
      <c r="G45372" s="118"/>
      <c r="H45372" s="119"/>
    </row>
    <row r="45373" spans="7:8">
      <c r="G45373" s="118"/>
      <c r="H45373" s="119"/>
    </row>
    <row r="45374" spans="7:8">
      <c r="G45374" s="118"/>
      <c r="H45374" s="119"/>
    </row>
    <row r="45375" spans="7:8">
      <c r="G45375" s="118"/>
      <c r="H45375" s="119"/>
    </row>
    <row r="45376" spans="7:8">
      <c r="G45376" s="118"/>
      <c r="H45376" s="119"/>
    </row>
    <row r="45377" spans="7:8">
      <c r="G45377" s="118"/>
      <c r="H45377" s="119"/>
    </row>
    <row r="45378" spans="7:8">
      <c r="G45378" s="118"/>
      <c r="H45378" s="119"/>
    </row>
    <row r="45379" spans="7:8">
      <c r="G45379" s="118"/>
      <c r="H45379" s="119"/>
    </row>
    <row r="45380" spans="7:8">
      <c r="G45380" s="118"/>
      <c r="H45380" s="119"/>
    </row>
    <row r="45381" spans="7:8">
      <c r="G45381" s="118"/>
      <c r="H45381" s="119"/>
    </row>
    <row r="45382" spans="7:8">
      <c r="G45382" s="118"/>
      <c r="H45382" s="119"/>
    </row>
    <row r="45383" spans="7:8">
      <c r="G45383" s="118"/>
      <c r="H45383" s="119"/>
    </row>
    <row r="45384" spans="7:8">
      <c r="G45384" s="118"/>
      <c r="H45384" s="119"/>
    </row>
    <row r="45385" spans="7:8">
      <c r="G45385" s="118"/>
      <c r="H45385" s="119"/>
    </row>
    <row r="45386" spans="7:8">
      <c r="G45386" s="118"/>
      <c r="H45386" s="119"/>
    </row>
    <row r="45387" spans="7:8">
      <c r="G45387" s="118"/>
      <c r="H45387" s="119"/>
    </row>
    <row r="45388" spans="7:8">
      <c r="G45388" s="118"/>
      <c r="H45388" s="119"/>
    </row>
    <row r="45389" spans="7:8">
      <c r="G45389" s="118"/>
      <c r="H45389" s="119"/>
    </row>
    <row r="45390" spans="7:8">
      <c r="G45390" s="118"/>
      <c r="H45390" s="119"/>
    </row>
    <row r="45391" spans="7:8">
      <c r="G45391" s="118"/>
      <c r="H45391" s="119"/>
    </row>
    <row r="45392" spans="7:8">
      <c r="G45392" s="118"/>
      <c r="H45392" s="119"/>
    </row>
    <row r="45393" spans="7:8">
      <c r="G45393" s="118"/>
      <c r="H45393" s="119"/>
    </row>
    <row r="45394" spans="7:8">
      <c r="G45394" s="118"/>
      <c r="H45394" s="119"/>
    </row>
    <row r="45395" spans="7:8">
      <c r="G45395" s="118"/>
      <c r="H45395" s="119"/>
    </row>
    <row r="45396" spans="7:8">
      <c r="G45396" s="118"/>
      <c r="H45396" s="119"/>
    </row>
    <row r="45397" spans="7:8">
      <c r="G45397" s="118"/>
      <c r="H45397" s="119"/>
    </row>
    <row r="45398" spans="7:8">
      <c r="G45398" s="118"/>
      <c r="H45398" s="119"/>
    </row>
    <row r="45399" spans="7:8">
      <c r="G45399" s="118"/>
      <c r="H45399" s="119"/>
    </row>
    <row r="45400" spans="7:8">
      <c r="G45400" s="118"/>
      <c r="H45400" s="119"/>
    </row>
    <row r="45401" spans="7:8">
      <c r="G45401" s="118"/>
      <c r="H45401" s="119"/>
    </row>
    <row r="45402" spans="7:8">
      <c r="G45402" s="118"/>
      <c r="H45402" s="119"/>
    </row>
    <row r="45403" spans="7:8">
      <c r="G45403" s="118"/>
      <c r="H45403" s="119"/>
    </row>
    <row r="45404" spans="7:8">
      <c r="G45404" s="118"/>
      <c r="H45404" s="119"/>
    </row>
    <row r="45405" spans="7:8">
      <c r="G45405" s="118"/>
      <c r="H45405" s="119"/>
    </row>
    <row r="45406" spans="7:8">
      <c r="G45406" s="118"/>
      <c r="H45406" s="119"/>
    </row>
    <row r="45407" spans="7:8">
      <c r="G45407" s="118"/>
      <c r="H45407" s="119"/>
    </row>
    <row r="45408" spans="7:8">
      <c r="G45408" s="118"/>
      <c r="H45408" s="119"/>
    </row>
    <row r="45409" spans="7:8">
      <c r="G45409" s="118"/>
      <c r="H45409" s="119"/>
    </row>
    <row r="45410" spans="7:8">
      <c r="G45410" s="118"/>
      <c r="H45410" s="119"/>
    </row>
    <row r="45411" spans="7:8">
      <c r="G45411" s="118"/>
      <c r="H45411" s="119"/>
    </row>
    <row r="45412" spans="7:8">
      <c r="G45412" s="118"/>
      <c r="H45412" s="119"/>
    </row>
    <row r="45413" spans="7:8">
      <c r="G45413" s="118"/>
      <c r="H45413" s="119"/>
    </row>
    <row r="45414" spans="7:8">
      <c r="G45414" s="118"/>
      <c r="H45414" s="119"/>
    </row>
    <row r="45415" spans="7:8">
      <c r="G45415" s="118"/>
      <c r="H45415" s="119"/>
    </row>
    <row r="45416" spans="7:8">
      <c r="G45416" s="118"/>
      <c r="H45416" s="119"/>
    </row>
    <row r="45417" spans="7:8">
      <c r="G45417" s="118"/>
      <c r="H45417" s="119"/>
    </row>
    <row r="45418" spans="7:8">
      <c r="G45418" s="118"/>
      <c r="H45418" s="119"/>
    </row>
    <row r="45419" spans="7:8">
      <c r="G45419" s="118"/>
      <c r="H45419" s="119"/>
    </row>
    <row r="45420" spans="7:8">
      <c r="G45420" s="118"/>
      <c r="H45420" s="119"/>
    </row>
    <row r="45421" spans="7:8">
      <c r="G45421" s="118"/>
      <c r="H45421" s="119"/>
    </row>
    <row r="45422" spans="7:8">
      <c r="G45422" s="118"/>
      <c r="H45422" s="119"/>
    </row>
    <row r="45423" spans="7:8">
      <c r="G45423" s="118"/>
      <c r="H45423" s="119"/>
    </row>
    <row r="45424" spans="7:8">
      <c r="G45424" s="118"/>
      <c r="H45424" s="119"/>
    </row>
    <row r="45425" spans="7:8">
      <c r="G45425" s="118"/>
      <c r="H45425" s="119"/>
    </row>
    <row r="45426" spans="7:8">
      <c r="G45426" s="118"/>
      <c r="H45426" s="119"/>
    </row>
    <row r="45427" spans="7:8">
      <c r="G45427" s="118"/>
      <c r="H45427" s="119"/>
    </row>
    <row r="45428" spans="7:8">
      <c r="G45428" s="118"/>
      <c r="H45428" s="119"/>
    </row>
    <row r="45429" spans="7:8">
      <c r="G45429" s="118"/>
      <c r="H45429" s="119"/>
    </row>
    <row r="45430" spans="7:8">
      <c r="G45430" s="118"/>
      <c r="H45430" s="119"/>
    </row>
    <row r="45431" spans="7:8">
      <c r="G45431" s="118"/>
      <c r="H45431" s="119"/>
    </row>
    <row r="45432" spans="7:8">
      <c r="G45432" s="118"/>
      <c r="H45432" s="119"/>
    </row>
    <row r="45433" spans="7:8">
      <c r="G45433" s="118"/>
      <c r="H45433" s="119"/>
    </row>
    <row r="45434" spans="7:8">
      <c r="G45434" s="118"/>
      <c r="H45434" s="119"/>
    </row>
    <row r="45435" spans="7:8">
      <c r="G45435" s="118"/>
      <c r="H45435" s="119"/>
    </row>
    <row r="45436" spans="7:8">
      <c r="G45436" s="118"/>
      <c r="H45436" s="119"/>
    </row>
    <row r="45437" spans="7:8">
      <c r="G45437" s="118"/>
      <c r="H45437" s="119"/>
    </row>
    <row r="45438" spans="7:8">
      <c r="G45438" s="118"/>
      <c r="H45438" s="119"/>
    </row>
    <row r="45439" spans="7:8">
      <c r="G45439" s="118"/>
      <c r="H45439" s="119"/>
    </row>
    <row r="45440" spans="7:8">
      <c r="G45440" s="118"/>
      <c r="H45440" s="119"/>
    </row>
    <row r="45441" spans="7:8">
      <c r="G45441" s="118"/>
      <c r="H45441" s="119"/>
    </row>
    <row r="45442" spans="7:8">
      <c r="G45442" s="118"/>
      <c r="H45442" s="119"/>
    </row>
    <row r="45443" spans="7:8">
      <c r="G45443" s="118"/>
      <c r="H45443" s="119"/>
    </row>
    <row r="45444" spans="7:8">
      <c r="G45444" s="118"/>
      <c r="H45444" s="119"/>
    </row>
    <row r="45445" spans="7:8">
      <c r="G45445" s="118"/>
      <c r="H45445" s="119"/>
    </row>
    <row r="45446" spans="7:8">
      <c r="G45446" s="118"/>
      <c r="H45446" s="119"/>
    </row>
    <row r="45447" spans="7:8">
      <c r="G45447" s="118"/>
      <c r="H45447" s="119"/>
    </row>
    <row r="45448" spans="7:8">
      <c r="G45448" s="118"/>
      <c r="H45448" s="119"/>
    </row>
    <row r="45449" spans="7:8">
      <c r="G45449" s="118"/>
      <c r="H45449" s="119"/>
    </row>
    <row r="45450" spans="7:8">
      <c r="G45450" s="118"/>
      <c r="H45450" s="119"/>
    </row>
    <row r="45451" spans="7:8">
      <c r="G45451" s="118"/>
      <c r="H45451" s="119"/>
    </row>
    <row r="45452" spans="7:8">
      <c r="G45452" s="118"/>
      <c r="H45452" s="119"/>
    </row>
    <row r="45453" spans="7:8">
      <c r="G45453" s="118"/>
      <c r="H45453" s="119"/>
    </row>
    <row r="45454" spans="7:8">
      <c r="G45454" s="118"/>
      <c r="H45454" s="119"/>
    </row>
    <row r="45455" spans="7:8">
      <c r="G45455" s="118"/>
      <c r="H45455" s="119"/>
    </row>
    <row r="45456" spans="7:8">
      <c r="G45456" s="118"/>
      <c r="H45456" s="119"/>
    </row>
    <row r="45457" spans="7:8">
      <c r="G45457" s="118"/>
      <c r="H45457" s="119"/>
    </row>
    <row r="45458" spans="7:8">
      <c r="G45458" s="118"/>
      <c r="H45458" s="119"/>
    </row>
    <row r="45459" spans="7:8">
      <c r="G45459" s="118"/>
      <c r="H45459" s="119"/>
    </row>
    <row r="45460" spans="7:8">
      <c r="G45460" s="118"/>
      <c r="H45460" s="119"/>
    </row>
    <row r="45461" spans="7:8">
      <c r="G45461" s="118"/>
      <c r="H45461" s="119"/>
    </row>
    <row r="45462" spans="7:8">
      <c r="G45462" s="118"/>
      <c r="H45462" s="119"/>
    </row>
    <row r="45463" spans="7:8">
      <c r="G45463" s="118"/>
      <c r="H45463" s="119"/>
    </row>
    <row r="45464" spans="7:8">
      <c r="G45464" s="118"/>
      <c r="H45464" s="119"/>
    </row>
    <row r="45465" spans="7:8">
      <c r="G45465" s="118"/>
      <c r="H45465" s="119"/>
    </row>
    <row r="45466" spans="7:8">
      <c r="G45466" s="118"/>
      <c r="H45466" s="119"/>
    </row>
    <row r="45467" spans="7:8">
      <c r="G45467" s="118"/>
      <c r="H45467" s="119"/>
    </row>
    <row r="45468" spans="7:8">
      <c r="G45468" s="118"/>
      <c r="H45468" s="119"/>
    </row>
    <row r="45469" spans="7:8">
      <c r="G45469" s="118"/>
      <c r="H45469" s="119"/>
    </row>
    <row r="45470" spans="7:8">
      <c r="G45470" s="118"/>
      <c r="H45470" s="119"/>
    </row>
    <row r="45471" spans="7:8">
      <c r="G45471" s="118"/>
      <c r="H45471" s="119"/>
    </row>
    <row r="45472" spans="7:8">
      <c r="G45472" s="118"/>
      <c r="H45472" s="119"/>
    </row>
    <row r="45473" spans="7:8">
      <c r="G45473" s="118"/>
      <c r="H45473" s="119"/>
    </row>
    <row r="45474" spans="7:8">
      <c r="G45474" s="118"/>
      <c r="H45474" s="119"/>
    </row>
    <row r="45475" spans="7:8">
      <c r="G45475" s="118"/>
      <c r="H45475" s="119"/>
    </row>
    <row r="45476" spans="7:8">
      <c r="G45476" s="118"/>
      <c r="H45476" s="119"/>
    </row>
    <row r="45477" spans="7:8">
      <c r="G45477" s="118"/>
      <c r="H45477" s="119"/>
    </row>
    <row r="45478" spans="7:8">
      <c r="G45478" s="118"/>
      <c r="H45478" s="119"/>
    </row>
    <row r="45479" spans="7:8">
      <c r="G45479" s="118"/>
      <c r="H45479" s="119"/>
    </row>
    <row r="45480" spans="7:8">
      <c r="G45480" s="118"/>
      <c r="H45480" s="119"/>
    </row>
    <row r="45481" spans="7:8">
      <c r="G45481" s="118"/>
      <c r="H45481" s="119"/>
    </row>
    <row r="45482" spans="7:8">
      <c r="G45482" s="118"/>
      <c r="H45482" s="119"/>
    </row>
    <row r="45483" spans="7:8">
      <c r="G45483" s="118"/>
      <c r="H45483" s="119"/>
    </row>
    <row r="45484" spans="7:8">
      <c r="G45484" s="118"/>
      <c r="H45484" s="119"/>
    </row>
    <row r="45485" spans="7:8">
      <c r="G45485" s="118"/>
      <c r="H45485" s="119"/>
    </row>
    <row r="45486" spans="7:8">
      <c r="G45486" s="118"/>
      <c r="H45486" s="119"/>
    </row>
    <row r="45487" spans="7:8">
      <c r="G45487" s="118"/>
      <c r="H45487" s="119"/>
    </row>
    <row r="45488" spans="7:8">
      <c r="G45488" s="118"/>
      <c r="H45488" s="119"/>
    </row>
    <row r="45489" spans="7:8">
      <c r="G45489" s="118"/>
      <c r="H45489" s="119"/>
    </row>
    <row r="45490" spans="7:8">
      <c r="G45490" s="118"/>
      <c r="H45490" s="119"/>
    </row>
    <row r="45491" spans="7:8">
      <c r="G45491" s="118"/>
      <c r="H45491" s="119"/>
    </row>
    <row r="45492" spans="7:8">
      <c r="G45492" s="118"/>
      <c r="H45492" s="119"/>
    </row>
    <row r="45493" spans="7:8">
      <c r="G45493" s="118"/>
      <c r="H45493" s="119"/>
    </row>
    <row r="45494" spans="7:8">
      <c r="G45494" s="118"/>
      <c r="H45494" s="119"/>
    </row>
    <row r="45495" spans="7:8">
      <c r="G45495" s="118"/>
      <c r="H45495" s="119"/>
    </row>
    <row r="45496" spans="7:8">
      <c r="G45496" s="118"/>
      <c r="H45496" s="119"/>
    </row>
    <row r="45497" spans="7:8">
      <c r="G45497" s="118"/>
      <c r="H45497" s="119"/>
    </row>
    <row r="45498" spans="7:8">
      <c r="G45498" s="118"/>
      <c r="H45498" s="119"/>
    </row>
    <row r="45499" spans="7:8">
      <c r="G45499" s="118"/>
      <c r="H45499" s="119"/>
    </row>
    <row r="45500" spans="7:8">
      <c r="G45500" s="118"/>
      <c r="H45500" s="119"/>
    </row>
    <row r="45501" spans="7:8">
      <c r="G45501" s="118"/>
      <c r="H45501" s="119"/>
    </row>
    <row r="45502" spans="7:8">
      <c r="G45502" s="118"/>
      <c r="H45502" s="119"/>
    </row>
    <row r="45503" spans="7:8">
      <c r="G45503" s="118"/>
      <c r="H45503" s="119"/>
    </row>
    <row r="45504" spans="7:8">
      <c r="G45504" s="118"/>
      <c r="H45504" s="119"/>
    </row>
    <row r="45505" spans="7:8">
      <c r="G45505" s="118"/>
      <c r="H45505" s="119"/>
    </row>
    <row r="45506" spans="7:8">
      <c r="G45506" s="118"/>
      <c r="H45506" s="119"/>
    </row>
    <row r="45507" spans="7:8">
      <c r="G45507" s="118"/>
      <c r="H45507" s="119"/>
    </row>
    <row r="45508" spans="7:8">
      <c r="G45508" s="118"/>
      <c r="H45508" s="119"/>
    </row>
    <row r="45509" spans="7:8">
      <c r="G45509" s="118"/>
      <c r="H45509" s="119"/>
    </row>
    <row r="45510" spans="7:8">
      <c r="G45510" s="118"/>
      <c r="H45510" s="119"/>
    </row>
    <row r="45511" spans="7:8">
      <c r="G45511" s="118"/>
      <c r="H45511" s="119"/>
    </row>
    <row r="45512" spans="7:8">
      <c r="G45512" s="118"/>
      <c r="H45512" s="119"/>
    </row>
    <row r="45513" spans="7:8">
      <c r="G45513" s="118"/>
      <c r="H45513" s="119"/>
    </row>
    <row r="45514" spans="7:8">
      <c r="G45514" s="118"/>
      <c r="H45514" s="119"/>
    </row>
    <row r="45515" spans="7:8">
      <c r="G45515" s="118"/>
      <c r="H45515" s="119"/>
    </row>
    <row r="45516" spans="7:8">
      <c r="G45516" s="118"/>
      <c r="H45516" s="119"/>
    </row>
    <row r="45517" spans="7:8">
      <c r="G45517" s="118"/>
      <c r="H45517" s="119"/>
    </row>
    <row r="45518" spans="7:8">
      <c r="G45518" s="118"/>
      <c r="H45518" s="119"/>
    </row>
    <row r="45519" spans="7:8">
      <c r="G45519" s="118"/>
      <c r="H45519" s="119"/>
    </row>
    <row r="45520" spans="7:8">
      <c r="G45520" s="118"/>
      <c r="H45520" s="119"/>
    </row>
    <row r="45521" spans="7:8">
      <c r="G45521" s="118"/>
      <c r="H45521" s="119"/>
    </row>
    <row r="45522" spans="7:8">
      <c r="G45522" s="118"/>
      <c r="H45522" s="119"/>
    </row>
    <row r="45523" spans="7:8">
      <c r="G45523" s="118"/>
      <c r="H45523" s="119"/>
    </row>
    <row r="45524" spans="7:8">
      <c r="G45524" s="118"/>
      <c r="H45524" s="119"/>
    </row>
    <row r="45525" spans="7:8">
      <c r="G45525" s="118"/>
      <c r="H45525" s="119"/>
    </row>
    <row r="45526" spans="7:8">
      <c r="G45526" s="118"/>
      <c r="H45526" s="119"/>
    </row>
    <row r="45527" spans="7:8">
      <c r="G45527" s="118"/>
      <c r="H45527" s="119"/>
    </row>
    <row r="45528" spans="7:8">
      <c r="G45528" s="118"/>
      <c r="H45528" s="119"/>
    </row>
    <row r="45529" spans="7:8">
      <c r="G45529" s="118"/>
      <c r="H45529" s="119"/>
    </row>
    <row r="45530" spans="7:8">
      <c r="G45530" s="118"/>
      <c r="H45530" s="119"/>
    </row>
    <row r="45531" spans="7:8">
      <c r="G45531" s="118"/>
      <c r="H45531" s="119"/>
    </row>
    <row r="45532" spans="7:8">
      <c r="G45532" s="118"/>
      <c r="H45532" s="119"/>
    </row>
    <row r="45533" spans="7:8">
      <c r="G45533" s="118"/>
      <c r="H45533" s="119"/>
    </row>
    <row r="45534" spans="7:8">
      <c r="G45534" s="118"/>
      <c r="H45534" s="119"/>
    </row>
    <row r="45535" spans="7:8">
      <c r="G45535" s="118"/>
      <c r="H45535" s="119"/>
    </row>
    <row r="45536" spans="7:8">
      <c r="G45536" s="118"/>
      <c r="H45536" s="119"/>
    </row>
    <row r="45537" spans="7:8">
      <c r="G45537" s="118"/>
      <c r="H45537" s="119"/>
    </row>
    <row r="45538" spans="7:8">
      <c r="G45538" s="118"/>
      <c r="H45538" s="119"/>
    </row>
    <row r="45539" spans="7:8">
      <c r="G45539" s="118"/>
      <c r="H45539" s="119"/>
    </row>
    <row r="45540" spans="7:8">
      <c r="G45540" s="118"/>
      <c r="H45540" s="119"/>
    </row>
    <row r="45541" spans="7:8">
      <c r="G45541" s="118"/>
      <c r="H45541" s="119"/>
    </row>
    <row r="45542" spans="7:8">
      <c r="G45542" s="118"/>
      <c r="H45542" s="119"/>
    </row>
    <row r="45543" spans="7:8">
      <c r="G45543" s="118"/>
      <c r="H45543" s="119"/>
    </row>
    <row r="45544" spans="7:8">
      <c r="G45544" s="118"/>
      <c r="H45544" s="119"/>
    </row>
    <row r="45545" spans="7:8">
      <c r="G45545" s="118"/>
      <c r="H45545" s="119"/>
    </row>
    <row r="45546" spans="7:8">
      <c r="G45546" s="118"/>
      <c r="H45546" s="119"/>
    </row>
    <row r="45547" spans="7:8">
      <c r="G45547" s="118"/>
      <c r="H45547" s="119"/>
    </row>
    <row r="45548" spans="7:8">
      <c r="G45548" s="118"/>
      <c r="H45548" s="119"/>
    </row>
    <row r="45549" spans="7:8">
      <c r="G45549" s="118"/>
      <c r="H45549" s="119"/>
    </row>
    <row r="45550" spans="7:8">
      <c r="G45550" s="118"/>
      <c r="H45550" s="119"/>
    </row>
    <row r="45551" spans="7:8">
      <c r="G45551" s="118"/>
      <c r="H45551" s="119"/>
    </row>
    <row r="45552" spans="7:8">
      <c r="G45552" s="118"/>
      <c r="H45552" s="119"/>
    </row>
    <row r="45553" spans="7:8">
      <c r="G45553" s="118"/>
      <c r="H45553" s="119"/>
    </row>
    <row r="45554" spans="7:8">
      <c r="G45554" s="118"/>
      <c r="H45554" s="119"/>
    </row>
    <row r="45555" spans="7:8">
      <c r="G45555" s="118"/>
      <c r="H45555" s="119"/>
    </row>
    <row r="45556" spans="7:8">
      <c r="G45556" s="118"/>
      <c r="H45556" s="119"/>
    </row>
    <row r="45557" spans="7:8">
      <c r="G45557" s="118"/>
      <c r="H45557" s="119"/>
    </row>
    <row r="45558" spans="7:8">
      <c r="G45558" s="118"/>
      <c r="H45558" s="119"/>
    </row>
    <row r="45559" spans="7:8">
      <c r="G45559" s="118"/>
      <c r="H45559" s="119"/>
    </row>
    <row r="45560" spans="7:8">
      <c r="G45560" s="118"/>
      <c r="H45560" s="119"/>
    </row>
    <row r="45561" spans="7:8">
      <c r="G45561" s="118"/>
      <c r="H45561" s="119"/>
    </row>
    <row r="45562" spans="7:8">
      <c r="G45562" s="118"/>
      <c r="H45562" s="119"/>
    </row>
    <row r="45563" spans="7:8">
      <c r="G45563" s="118"/>
      <c r="H45563" s="119"/>
    </row>
    <row r="45564" spans="7:8">
      <c r="G45564" s="118"/>
      <c r="H45564" s="119"/>
    </row>
    <row r="45565" spans="7:8">
      <c r="G45565" s="118"/>
      <c r="H45565" s="119"/>
    </row>
    <row r="45566" spans="7:8">
      <c r="G45566" s="118"/>
      <c r="H45566" s="119"/>
    </row>
    <row r="45567" spans="7:8">
      <c r="G45567" s="118"/>
      <c r="H45567" s="119"/>
    </row>
    <row r="45568" spans="7:8">
      <c r="G45568" s="118"/>
      <c r="H45568" s="119"/>
    </row>
    <row r="45569" spans="7:8">
      <c r="G45569" s="118"/>
      <c r="H45569" s="119"/>
    </row>
    <row r="45570" spans="7:8">
      <c r="G45570" s="118"/>
      <c r="H45570" s="119"/>
    </row>
    <row r="45571" spans="7:8">
      <c r="G45571" s="118"/>
      <c r="H45571" s="119"/>
    </row>
    <row r="45572" spans="7:8">
      <c r="G45572" s="118"/>
      <c r="H45572" s="119"/>
    </row>
    <row r="45573" spans="7:8">
      <c r="G45573" s="118"/>
      <c r="H45573" s="119"/>
    </row>
    <row r="45574" spans="7:8">
      <c r="G45574" s="118"/>
      <c r="H45574" s="119"/>
    </row>
    <row r="45575" spans="7:8">
      <c r="G45575" s="118"/>
      <c r="H45575" s="119"/>
    </row>
    <row r="45576" spans="7:8">
      <c r="G45576" s="118"/>
      <c r="H45576" s="119"/>
    </row>
    <row r="45577" spans="7:8">
      <c r="G45577" s="118"/>
      <c r="H45577" s="119"/>
    </row>
    <row r="45578" spans="7:8">
      <c r="G45578" s="118"/>
      <c r="H45578" s="119"/>
    </row>
    <row r="45579" spans="7:8">
      <c r="G45579" s="118"/>
      <c r="H45579" s="119"/>
    </row>
    <row r="45580" spans="7:8">
      <c r="G45580" s="118"/>
      <c r="H45580" s="119"/>
    </row>
    <row r="45581" spans="7:8">
      <c r="G45581" s="118"/>
      <c r="H45581" s="119"/>
    </row>
    <row r="45582" spans="7:8">
      <c r="G45582" s="118"/>
      <c r="H45582" s="119"/>
    </row>
    <row r="45583" spans="7:8">
      <c r="G45583" s="118"/>
      <c r="H45583" s="119"/>
    </row>
    <row r="45584" spans="7:8">
      <c r="G45584" s="118"/>
      <c r="H45584" s="119"/>
    </row>
    <row r="45585" spans="7:8">
      <c r="G45585" s="118"/>
      <c r="H45585" s="119"/>
    </row>
    <row r="45586" spans="7:8">
      <c r="G45586" s="118"/>
      <c r="H45586" s="119"/>
    </row>
    <row r="45587" spans="7:8">
      <c r="G45587" s="118"/>
      <c r="H45587" s="119"/>
    </row>
    <row r="45588" spans="7:8">
      <c r="G45588" s="118"/>
      <c r="H45588" s="119"/>
    </row>
    <row r="45589" spans="7:8">
      <c r="G45589" s="118"/>
      <c r="H45589" s="119"/>
    </row>
    <row r="45590" spans="7:8">
      <c r="G45590" s="118"/>
      <c r="H45590" s="119"/>
    </row>
    <row r="45591" spans="7:8">
      <c r="G45591" s="118"/>
      <c r="H45591" s="119"/>
    </row>
    <row r="45592" spans="7:8">
      <c r="G45592" s="118"/>
      <c r="H45592" s="119"/>
    </row>
    <row r="45593" spans="7:8">
      <c r="G45593" s="118"/>
      <c r="H45593" s="119"/>
    </row>
    <row r="45594" spans="7:8">
      <c r="G45594" s="118"/>
      <c r="H45594" s="119"/>
    </row>
    <row r="45595" spans="7:8">
      <c r="G45595" s="118"/>
      <c r="H45595" s="119"/>
    </row>
    <row r="45596" spans="7:8">
      <c r="G45596" s="118"/>
      <c r="H45596" s="119"/>
    </row>
    <row r="45597" spans="7:8">
      <c r="G45597" s="118"/>
      <c r="H45597" s="119"/>
    </row>
    <row r="45598" spans="7:8">
      <c r="G45598" s="118"/>
      <c r="H45598" s="119"/>
    </row>
    <row r="45599" spans="7:8">
      <c r="G45599" s="118"/>
      <c r="H45599" s="119"/>
    </row>
    <row r="45600" spans="7:8">
      <c r="G45600" s="118"/>
      <c r="H45600" s="119"/>
    </row>
    <row r="45601" spans="7:8">
      <c r="G45601" s="118"/>
      <c r="H45601" s="119"/>
    </row>
    <row r="45602" spans="7:8">
      <c r="G45602" s="118"/>
      <c r="H45602" s="119"/>
    </row>
    <row r="45603" spans="7:8">
      <c r="G45603" s="118"/>
      <c r="H45603" s="119"/>
    </row>
    <row r="45604" spans="7:8">
      <c r="G45604" s="118"/>
      <c r="H45604" s="119"/>
    </row>
    <row r="45605" spans="7:8">
      <c r="G45605" s="118"/>
      <c r="H45605" s="119"/>
    </row>
    <row r="45606" spans="7:8">
      <c r="G45606" s="118"/>
      <c r="H45606" s="119"/>
    </row>
    <row r="45607" spans="7:8">
      <c r="G45607" s="118"/>
      <c r="H45607" s="119"/>
    </row>
    <row r="45608" spans="7:8">
      <c r="G45608" s="118"/>
      <c r="H45608" s="119"/>
    </row>
    <row r="45609" spans="7:8">
      <c r="G45609" s="118"/>
      <c r="H45609" s="119"/>
    </row>
    <row r="45610" spans="7:8">
      <c r="G45610" s="118"/>
      <c r="H45610" s="119"/>
    </row>
    <row r="45611" spans="7:8">
      <c r="G45611" s="118"/>
      <c r="H45611" s="119"/>
    </row>
    <row r="45612" spans="7:8">
      <c r="G45612" s="118"/>
      <c r="H45612" s="119"/>
    </row>
    <row r="45613" spans="7:8">
      <c r="G45613" s="118"/>
      <c r="H45613" s="119"/>
    </row>
    <row r="45614" spans="7:8">
      <c r="G45614" s="118"/>
      <c r="H45614" s="119"/>
    </row>
    <row r="45615" spans="7:8">
      <c r="G45615" s="118"/>
      <c r="H45615" s="119"/>
    </row>
    <row r="45616" spans="7:8">
      <c r="G45616" s="118"/>
      <c r="H45616" s="119"/>
    </row>
    <row r="45617" spans="7:8">
      <c r="G45617" s="118"/>
      <c r="H45617" s="119"/>
    </row>
    <row r="45618" spans="7:8">
      <c r="G45618" s="118"/>
      <c r="H45618" s="119"/>
    </row>
    <row r="45619" spans="7:8">
      <c r="G45619" s="118"/>
      <c r="H45619" s="119"/>
    </row>
    <row r="45620" spans="7:8">
      <c r="G45620" s="118"/>
      <c r="H45620" s="119"/>
    </row>
    <row r="45621" spans="7:8">
      <c r="G45621" s="118"/>
      <c r="H45621" s="119"/>
    </row>
    <row r="45622" spans="7:8">
      <c r="G45622" s="118"/>
      <c r="H45622" s="119"/>
    </row>
    <row r="45623" spans="7:8">
      <c r="G45623" s="118"/>
      <c r="H45623" s="119"/>
    </row>
    <row r="45624" spans="7:8">
      <c r="G45624" s="118"/>
      <c r="H45624" s="119"/>
    </row>
    <row r="45625" spans="7:8">
      <c r="G45625" s="118"/>
      <c r="H45625" s="119"/>
    </row>
    <row r="45626" spans="7:8">
      <c r="G45626" s="118"/>
      <c r="H45626" s="119"/>
    </row>
    <row r="45627" spans="7:8">
      <c r="G45627" s="118"/>
      <c r="H45627" s="119"/>
    </row>
    <row r="45628" spans="7:8">
      <c r="G45628" s="118"/>
      <c r="H45628" s="119"/>
    </row>
    <row r="45629" spans="7:8">
      <c r="G45629" s="118"/>
      <c r="H45629" s="119"/>
    </row>
    <row r="45630" spans="7:8">
      <c r="G45630" s="118"/>
      <c r="H45630" s="119"/>
    </row>
    <row r="45631" spans="7:8">
      <c r="G45631" s="118"/>
      <c r="H45631" s="119"/>
    </row>
    <row r="45632" spans="7:8">
      <c r="G45632" s="118"/>
      <c r="H45632" s="119"/>
    </row>
    <row r="45633" spans="7:8">
      <c r="G45633" s="118"/>
      <c r="H45633" s="119"/>
    </row>
    <row r="45634" spans="7:8">
      <c r="G45634" s="118"/>
      <c r="H45634" s="119"/>
    </row>
    <row r="45635" spans="7:8">
      <c r="G45635" s="118"/>
      <c r="H45635" s="119"/>
    </row>
    <row r="45636" spans="7:8">
      <c r="G45636" s="118"/>
      <c r="H45636" s="119"/>
    </row>
    <row r="45637" spans="7:8">
      <c r="G45637" s="118"/>
      <c r="H45637" s="119"/>
    </row>
    <row r="45638" spans="7:8">
      <c r="G45638" s="118"/>
      <c r="H45638" s="119"/>
    </row>
    <row r="45639" spans="7:8">
      <c r="G45639" s="118"/>
      <c r="H45639" s="119"/>
    </row>
    <row r="45640" spans="7:8">
      <c r="G45640" s="118"/>
      <c r="H45640" s="119"/>
    </row>
    <row r="45641" spans="7:8">
      <c r="G45641" s="118"/>
      <c r="H45641" s="119"/>
    </row>
    <row r="45642" spans="7:8">
      <c r="G45642" s="118"/>
      <c r="H45642" s="119"/>
    </row>
    <row r="45643" spans="7:8">
      <c r="G45643" s="118"/>
      <c r="H45643" s="119"/>
    </row>
    <row r="45644" spans="7:8">
      <c r="G45644" s="118"/>
      <c r="H45644" s="119"/>
    </row>
    <row r="45645" spans="7:8">
      <c r="G45645" s="118"/>
      <c r="H45645" s="119"/>
    </row>
    <row r="45646" spans="7:8">
      <c r="G45646" s="118"/>
      <c r="H45646" s="119"/>
    </row>
    <row r="45647" spans="7:8">
      <c r="G45647" s="118"/>
      <c r="H45647" s="119"/>
    </row>
    <row r="45648" spans="7:8">
      <c r="G45648" s="118"/>
      <c r="H45648" s="119"/>
    </row>
    <row r="45649" spans="7:8">
      <c r="G45649" s="118"/>
      <c r="H45649" s="119"/>
    </row>
    <row r="45650" spans="7:8">
      <c r="G45650" s="118"/>
      <c r="H45650" s="119"/>
    </row>
    <row r="45651" spans="7:8">
      <c r="G45651" s="118"/>
      <c r="H45651" s="119"/>
    </row>
    <row r="45652" spans="7:8">
      <c r="G45652" s="118"/>
      <c r="H45652" s="119"/>
    </row>
    <row r="45653" spans="7:8">
      <c r="G45653" s="118"/>
      <c r="H45653" s="119"/>
    </row>
    <row r="45654" spans="7:8">
      <c r="G45654" s="118"/>
      <c r="H45654" s="119"/>
    </row>
    <row r="45655" spans="7:8">
      <c r="G45655" s="118"/>
      <c r="H45655" s="119"/>
    </row>
    <row r="45656" spans="7:8">
      <c r="G45656" s="118"/>
      <c r="H45656" s="119"/>
    </row>
    <row r="45657" spans="7:8">
      <c r="G45657" s="118"/>
      <c r="H45657" s="119"/>
    </row>
    <row r="45658" spans="7:8">
      <c r="G45658" s="118"/>
      <c r="H45658" s="119"/>
    </row>
    <row r="45659" spans="7:8">
      <c r="G45659" s="118"/>
      <c r="H45659" s="119"/>
    </row>
    <row r="45660" spans="7:8">
      <c r="G45660" s="118"/>
      <c r="H45660" s="119"/>
    </row>
    <row r="45661" spans="7:8">
      <c r="G45661" s="118"/>
      <c r="H45661" s="119"/>
    </row>
    <row r="45662" spans="7:8">
      <c r="G45662" s="118"/>
      <c r="H45662" s="119"/>
    </row>
    <row r="45663" spans="7:8">
      <c r="G45663" s="118"/>
      <c r="H45663" s="119"/>
    </row>
    <row r="45664" spans="7:8">
      <c r="G45664" s="118"/>
      <c r="H45664" s="119"/>
    </row>
    <row r="45665" spans="7:8">
      <c r="G45665" s="118"/>
      <c r="H45665" s="119"/>
    </row>
    <row r="45666" spans="7:8">
      <c r="G45666" s="118"/>
      <c r="H45666" s="119"/>
    </row>
    <row r="45667" spans="7:8">
      <c r="G45667" s="118"/>
      <c r="H45667" s="119"/>
    </row>
    <row r="45668" spans="7:8">
      <c r="G45668" s="118"/>
      <c r="H45668" s="119"/>
    </row>
    <row r="45669" spans="7:8">
      <c r="G45669" s="118"/>
      <c r="H45669" s="119"/>
    </row>
    <row r="45670" spans="7:8">
      <c r="G45670" s="118"/>
      <c r="H45670" s="119"/>
    </row>
    <row r="45671" spans="7:8">
      <c r="G45671" s="118"/>
      <c r="H45671" s="119"/>
    </row>
    <row r="45672" spans="7:8">
      <c r="G45672" s="118"/>
      <c r="H45672" s="119"/>
    </row>
    <row r="45673" spans="7:8">
      <c r="G45673" s="118"/>
      <c r="H45673" s="119"/>
    </row>
    <row r="45674" spans="7:8">
      <c r="G45674" s="118"/>
      <c r="H45674" s="119"/>
    </row>
    <row r="45675" spans="7:8">
      <c r="G45675" s="118"/>
      <c r="H45675" s="119"/>
    </row>
    <row r="45676" spans="7:8">
      <c r="G45676" s="118"/>
      <c r="H45676" s="119"/>
    </row>
    <row r="45677" spans="7:8">
      <c r="G45677" s="118"/>
      <c r="H45677" s="119"/>
    </row>
    <row r="45678" spans="7:8">
      <c r="G45678" s="118"/>
      <c r="H45678" s="119"/>
    </row>
    <row r="45679" spans="7:8">
      <c r="G45679" s="118"/>
      <c r="H45679" s="119"/>
    </row>
    <row r="45680" spans="7:8">
      <c r="G45680" s="118"/>
      <c r="H45680" s="119"/>
    </row>
    <row r="45681" spans="7:8">
      <c r="G45681" s="118"/>
      <c r="H45681" s="119"/>
    </row>
    <row r="45682" spans="7:8">
      <c r="G45682" s="118"/>
      <c r="H45682" s="119"/>
    </row>
    <row r="45683" spans="7:8">
      <c r="G45683" s="118"/>
      <c r="H45683" s="119"/>
    </row>
    <row r="45684" spans="7:8">
      <c r="G45684" s="118"/>
      <c r="H45684" s="119"/>
    </row>
    <row r="45685" spans="7:8">
      <c r="G45685" s="118"/>
      <c r="H45685" s="119"/>
    </row>
    <row r="45686" spans="7:8">
      <c r="G45686" s="118"/>
      <c r="H45686" s="119"/>
    </row>
    <row r="45687" spans="7:8">
      <c r="G45687" s="118"/>
      <c r="H45687" s="119"/>
    </row>
    <row r="45688" spans="7:8">
      <c r="G45688" s="118"/>
      <c r="H45688" s="119"/>
    </row>
    <row r="45689" spans="7:8">
      <c r="G45689" s="118"/>
      <c r="H45689" s="119"/>
    </row>
    <row r="45690" spans="7:8">
      <c r="G45690" s="118"/>
      <c r="H45690" s="119"/>
    </row>
    <row r="45691" spans="7:8">
      <c r="G45691" s="118"/>
      <c r="H45691" s="119"/>
    </row>
    <row r="45692" spans="7:8">
      <c r="G45692" s="118"/>
      <c r="H45692" s="119"/>
    </row>
    <row r="45693" spans="7:8">
      <c r="G45693" s="118"/>
      <c r="H45693" s="119"/>
    </row>
    <row r="45694" spans="7:8">
      <c r="G45694" s="118"/>
      <c r="H45694" s="119"/>
    </row>
    <row r="45695" spans="7:8">
      <c r="G45695" s="118"/>
      <c r="H45695" s="119"/>
    </row>
    <row r="45696" spans="7:8">
      <c r="G45696" s="118"/>
      <c r="H45696" s="119"/>
    </row>
    <row r="45697" spans="7:8">
      <c r="G45697" s="118"/>
      <c r="H45697" s="119"/>
    </row>
    <row r="45698" spans="7:8">
      <c r="G45698" s="118"/>
      <c r="H45698" s="119"/>
    </row>
    <row r="45699" spans="7:8">
      <c r="G45699" s="118"/>
      <c r="H45699" s="119"/>
    </row>
    <row r="45700" spans="7:8">
      <c r="G45700" s="118"/>
      <c r="H45700" s="119"/>
    </row>
    <row r="45701" spans="7:8">
      <c r="G45701" s="118"/>
      <c r="H45701" s="119"/>
    </row>
    <row r="45702" spans="7:8">
      <c r="G45702" s="118"/>
      <c r="H45702" s="119"/>
    </row>
    <row r="45703" spans="7:8">
      <c r="G45703" s="118"/>
      <c r="H45703" s="119"/>
    </row>
    <row r="45704" spans="7:8">
      <c r="G45704" s="118"/>
      <c r="H45704" s="119"/>
    </row>
    <row r="45705" spans="7:8">
      <c r="G45705" s="118"/>
      <c r="H45705" s="119"/>
    </row>
    <row r="45706" spans="7:8">
      <c r="G45706" s="118"/>
      <c r="H45706" s="119"/>
    </row>
    <row r="45707" spans="7:8">
      <c r="G45707" s="118"/>
      <c r="H45707" s="119"/>
    </row>
    <row r="45708" spans="7:8">
      <c r="G45708" s="118"/>
      <c r="H45708" s="119"/>
    </row>
    <row r="45709" spans="7:8">
      <c r="G45709" s="118"/>
      <c r="H45709" s="119"/>
    </row>
    <row r="45710" spans="7:8">
      <c r="G45710" s="118"/>
      <c r="H45710" s="119"/>
    </row>
    <row r="45711" spans="7:8">
      <c r="G45711" s="118"/>
      <c r="H45711" s="119"/>
    </row>
    <row r="45712" spans="7:8">
      <c r="G45712" s="118"/>
      <c r="H45712" s="119"/>
    </row>
    <row r="45713" spans="7:8">
      <c r="G45713" s="118"/>
      <c r="H45713" s="119"/>
    </row>
    <row r="45714" spans="7:8">
      <c r="G45714" s="118"/>
      <c r="H45714" s="119"/>
    </row>
    <row r="45715" spans="7:8">
      <c r="G45715" s="118"/>
      <c r="H45715" s="119"/>
    </row>
    <row r="45716" spans="7:8">
      <c r="G45716" s="118"/>
      <c r="H45716" s="119"/>
    </row>
    <row r="45717" spans="7:8">
      <c r="G45717" s="118"/>
      <c r="H45717" s="119"/>
    </row>
    <row r="45718" spans="7:8">
      <c r="G45718" s="118"/>
      <c r="H45718" s="119"/>
    </row>
    <row r="45719" spans="7:8">
      <c r="G45719" s="118"/>
      <c r="H45719" s="119"/>
    </row>
    <row r="45720" spans="7:8">
      <c r="G45720" s="118"/>
      <c r="H45720" s="119"/>
    </row>
    <row r="45721" spans="7:8">
      <c r="G45721" s="118"/>
      <c r="H45721" s="119"/>
    </row>
    <row r="45722" spans="7:8">
      <c r="G45722" s="118"/>
      <c r="H45722" s="119"/>
    </row>
    <row r="45723" spans="7:8">
      <c r="G45723" s="118"/>
      <c r="H45723" s="119"/>
    </row>
    <row r="45724" spans="7:8">
      <c r="G45724" s="118"/>
      <c r="H45724" s="119"/>
    </row>
    <row r="45725" spans="7:8">
      <c r="G45725" s="118"/>
      <c r="H45725" s="119"/>
    </row>
    <row r="45726" spans="7:8">
      <c r="G45726" s="118"/>
      <c r="H45726" s="119"/>
    </row>
    <row r="45727" spans="7:8">
      <c r="G45727" s="118"/>
      <c r="H45727" s="119"/>
    </row>
    <row r="45728" spans="7:8">
      <c r="G45728" s="118"/>
      <c r="H45728" s="119"/>
    </row>
    <row r="45729" spans="7:8">
      <c r="G45729" s="118"/>
      <c r="H45729" s="119"/>
    </row>
    <row r="45730" spans="7:8">
      <c r="G45730" s="118"/>
      <c r="H45730" s="119"/>
    </row>
    <row r="45731" spans="7:8">
      <c r="G45731" s="118"/>
      <c r="H45731" s="119"/>
    </row>
    <row r="45732" spans="7:8">
      <c r="G45732" s="118"/>
      <c r="H45732" s="119"/>
    </row>
    <row r="45733" spans="7:8">
      <c r="G45733" s="118"/>
      <c r="H45733" s="119"/>
    </row>
    <row r="45734" spans="7:8">
      <c r="G45734" s="118"/>
      <c r="H45734" s="119"/>
    </row>
    <row r="45735" spans="7:8">
      <c r="G45735" s="118"/>
      <c r="H45735" s="119"/>
    </row>
    <row r="45736" spans="7:8">
      <c r="G45736" s="118"/>
      <c r="H45736" s="119"/>
    </row>
    <row r="45737" spans="7:8">
      <c r="G45737" s="118"/>
      <c r="H45737" s="119"/>
    </row>
    <row r="45738" spans="7:8">
      <c r="G45738" s="118"/>
      <c r="H45738" s="119"/>
    </row>
    <row r="45739" spans="7:8">
      <c r="G45739" s="118"/>
      <c r="H45739" s="119"/>
    </row>
    <row r="45740" spans="7:8">
      <c r="G45740" s="118"/>
      <c r="H45740" s="119"/>
    </row>
    <row r="45741" spans="7:8">
      <c r="G45741" s="118"/>
      <c r="H45741" s="119"/>
    </row>
    <row r="45742" spans="7:8">
      <c r="G45742" s="118"/>
      <c r="H45742" s="119"/>
    </row>
    <row r="45743" spans="7:8">
      <c r="G45743" s="118"/>
      <c r="H45743" s="119"/>
    </row>
    <row r="45744" spans="7:8">
      <c r="G45744" s="118"/>
      <c r="H45744" s="119"/>
    </row>
    <row r="45745" spans="7:8">
      <c r="G45745" s="118"/>
      <c r="H45745" s="119"/>
    </row>
    <row r="45746" spans="7:8">
      <c r="G45746" s="118"/>
      <c r="H45746" s="119"/>
    </row>
    <row r="45747" spans="7:8">
      <c r="G45747" s="118"/>
      <c r="H45747" s="119"/>
    </row>
    <row r="45748" spans="7:8">
      <c r="G45748" s="118"/>
      <c r="H45748" s="119"/>
    </row>
    <row r="45749" spans="7:8">
      <c r="G45749" s="118"/>
      <c r="H45749" s="119"/>
    </row>
    <row r="45750" spans="7:8">
      <c r="G45750" s="118"/>
      <c r="H45750" s="119"/>
    </row>
    <row r="45751" spans="7:8">
      <c r="G45751" s="118"/>
      <c r="H45751" s="119"/>
    </row>
    <row r="45752" spans="7:8">
      <c r="G45752" s="118"/>
      <c r="H45752" s="119"/>
    </row>
    <row r="45753" spans="7:8">
      <c r="G45753" s="118"/>
      <c r="H45753" s="119"/>
    </row>
    <row r="45754" spans="7:8">
      <c r="G45754" s="118"/>
      <c r="H45754" s="119"/>
    </row>
    <row r="45755" spans="7:8">
      <c r="G45755" s="118"/>
      <c r="H45755" s="119"/>
    </row>
    <row r="45756" spans="7:8">
      <c r="G45756" s="118"/>
      <c r="H45756" s="119"/>
    </row>
    <row r="45757" spans="7:8">
      <c r="G45757" s="118"/>
      <c r="H45757" s="119"/>
    </row>
    <row r="45758" spans="7:8">
      <c r="G45758" s="118"/>
      <c r="H45758" s="119"/>
    </row>
    <row r="45759" spans="7:8">
      <c r="G45759" s="118"/>
      <c r="H45759" s="119"/>
    </row>
    <row r="45760" spans="7:8">
      <c r="G45760" s="118"/>
      <c r="H45760" s="119"/>
    </row>
    <row r="45761" spans="7:8">
      <c r="G45761" s="118"/>
      <c r="H45761" s="119"/>
    </row>
    <row r="45762" spans="7:8">
      <c r="G45762" s="118"/>
      <c r="H45762" s="119"/>
    </row>
    <row r="45763" spans="7:8">
      <c r="G45763" s="118"/>
      <c r="H45763" s="119"/>
    </row>
    <row r="45764" spans="7:8">
      <c r="G45764" s="118"/>
      <c r="H45764" s="119"/>
    </row>
    <row r="45765" spans="7:8">
      <c r="G45765" s="118"/>
      <c r="H45765" s="119"/>
    </row>
    <row r="45766" spans="7:8">
      <c r="G45766" s="118"/>
      <c r="H45766" s="119"/>
    </row>
    <row r="45767" spans="7:8">
      <c r="G45767" s="118"/>
      <c r="H45767" s="119"/>
    </row>
    <row r="45768" spans="7:8">
      <c r="G45768" s="118"/>
      <c r="H45768" s="119"/>
    </row>
    <row r="45769" spans="7:8">
      <c r="G45769" s="118"/>
      <c r="H45769" s="119"/>
    </row>
    <row r="45770" spans="7:8">
      <c r="G45770" s="118"/>
      <c r="H45770" s="119"/>
    </row>
    <row r="45771" spans="7:8">
      <c r="G45771" s="118"/>
      <c r="H45771" s="119"/>
    </row>
    <row r="45772" spans="7:8">
      <c r="G45772" s="118"/>
      <c r="H45772" s="119"/>
    </row>
    <row r="45773" spans="7:8">
      <c r="G45773" s="118"/>
      <c r="H45773" s="119"/>
    </row>
    <row r="45774" spans="7:8">
      <c r="G45774" s="118"/>
      <c r="H45774" s="119"/>
    </row>
    <row r="45775" spans="7:8">
      <c r="G45775" s="118"/>
      <c r="H45775" s="119"/>
    </row>
    <row r="45776" spans="7:8">
      <c r="G45776" s="118"/>
      <c r="H45776" s="119"/>
    </row>
    <row r="45777" spans="7:8">
      <c r="G45777" s="118"/>
      <c r="H45777" s="119"/>
    </row>
    <row r="45778" spans="7:8">
      <c r="G45778" s="118"/>
      <c r="H45778" s="119"/>
    </row>
    <row r="45779" spans="7:8">
      <c r="G45779" s="118"/>
      <c r="H45779" s="119"/>
    </row>
    <row r="45780" spans="7:8">
      <c r="G45780" s="118"/>
      <c r="H45780" s="119"/>
    </row>
    <row r="45781" spans="7:8">
      <c r="G45781" s="118"/>
      <c r="H45781" s="119"/>
    </row>
    <row r="45782" spans="7:8">
      <c r="G45782" s="118"/>
      <c r="H45782" s="119"/>
    </row>
    <row r="45783" spans="7:8">
      <c r="G45783" s="118"/>
      <c r="H45783" s="119"/>
    </row>
    <row r="45784" spans="7:8">
      <c r="G45784" s="118"/>
      <c r="H45784" s="119"/>
    </row>
    <row r="45785" spans="7:8">
      <c r="G45785" s="118"/>
      <c r="H45785" s="119"/>
    </row>
    <row r="45786" spans="7:8">
      <c r="G45786" s="118"/>
      <c r="H45786" s="119"/>
    </row>
    <row r="45787" spans="7:8">
      <c r="G45787" s="118"/>
      <c r="H45787" s="119"/>
    </row>
    <row r="45788" spans="7:8">
      <c r="G45788" s="118"/>
      <c r="H45788" s="119"/>
    </row>
    <row r="45789" spans="7:8">
      <c r="G45789" s="118"/>
      <c r="H45789" s="119"/>
    </row>
    <row r="45790" spans="7:8">
      <c r="G45790" s="118"/>
      <c r="H45790" s="119"/>
    </row>
    <row r="45791" spans="7:8">
      <c r="G45791" s="118"/>
      <c r="H45791" s="119"/>
    </row>
    <row r="45792" spans="7:8">
      <c r="G45792" s="118"/>
      <c r="H45792" s="119"/>
    </row>
    <row r="45793" spans="7:8">
      <c r="G45793" s="118"/>
      <c r="H45793" s="119"/>
    </row>
    <row r="45794" spans="7:8">
      <c r="G45794" s="118"/>
      <c r="H45794" s="119"/>
    </row>
    <row r="45795" spans="7:8">
      <c r="G45795" s="118"/>
      <c r="H45795" s="119"/>
    </row>
    <row r="45796" spans="7:8">
      <c r="G45796" s="118"/>
      <c r="H45796" s="119"/>
    </row>
    <row r="45797" spans="7:8">
      <c r="G45797" s="118"/>
      <c r="H45797" s="119"/>
    </row>
    <row r="45798" spans="7:8">
      <c r="G45798" s="118"/>
      <c r="H45798" s="119"/>
    </row>
    <row r="45799" spans="7:8">
      <c r="G45799" s="118"/>
      <c r="H45799" s="119"/>
    </row>
    <row r="45800" spans="7:8">
      <c r="G45800" s="118"/>
      <c r="H45800" s="119"/>
    </row>
    <row r="45801" spans="7:8">
      <c r="G45801" s="118"/>
      <c r="H45801" s="119"/>
    </row>
    <row r="45802" spans="7:8">
      <c r="G45802" s="118"/>
      <c r="H45802" s="119"/>
    </row>
    <row r="45803" spans="7:8">
      <c r="G45803" s="118"/>
      <c r="H45803" s="119"/>
    </row>
    <row r="45804" spans="7:8">
      <c r="G45804" s="118"/>
      <c r="H45804" s="119"/>
    </row>
    <row r="45805" spans="7:8">
      <c r="G45805" s="118"/>
      <c r="H45805" s="119"/>
    </row>
    <row r="45806" spans="7:8">
      <c r="G45806" s="118"/>
      <c r="H45806" s="119"/>
    </row>
    <row r="45807" spans="7:8">
      <c r="G45807" s="118"/>
      <c r="H45807" s="119"/>
    </row>
    <row r="45808" spans="7:8">
      <c r="G45808" s="118"/>
      <c r="H45808" s="119"/>
    </row>
    <row r="45809" spans="7:8">
      <c r="G45809" s="118"/>
      <c r="H45809" s="119"/>
    </row>
    <row r="45810" spans="7:8">
      <c r="G45810" s="118"/>
      <c r="H45810" s="119"/>
    </row>
    <row r="45811" spans="7:8">
      <c r="G45811" s="118"/>
      <c r="H45811" s="119"/>
    </row>
    <row r="45812" spans="7:8">
      <c r="G45812" s="118"/>
      <c r="H45812" s="119"/>
    </row>
    <row r="45813" spans="7:8">
      <c r="G45813" s="118"/>
      <c r="H45813" s="119"/>
    </row>
    <row r="45814" spans="7:8">
      <c r="G45814" s="118"/>
      <c r="H45814" s="119"/>
    </row>
    <row r="45815" spans="7:8">
      <c r="G45815" s="118"/>
      <c r="H45815" s="119"/>
    </row>
    <row r="45816" spans="7:8">
      <c r="G45816" s="118"/>
      <c r="H45816" s="119"/>
    </row>
    <row r="45817" spans="7:8">
      <c r="G45817" s="118"/>
      <c r="H45817" s="119"/>
    </row>
    <row r="45818" spans="7:8">
      <c r="G45818" s="118"/>
      <c r="H45818" s="119"/>
    </row>
    <row r="45819" spans="7:8">
      <c r="G45819" s="118"/>
      <c r="H45819" s="119"/>
    </row>
    <row r="45820" spans="7:8">
      <c r="G45820" s="118"/>
      <c r="H45820" s="119"/>
    </row>
    <row r="45821" spans="7:8">
      <c r="G45821" s="118"/>
      <c r="H45821" s="119"/>
    </row>
    <row r="45822" spans="7:8">
      <c r="G45822" s="118"/>
      <c r="H45822" s="119"/>
    </row>
    <row r="45823" spans="7:8">
      <c r="G45823" s="118"/>
      <c r="H45823" s="119"/>
    </row>
    <row r="45824" spans="7:8">
      <c r="G45824" s="118"/>
      <c r="H45824" s="119"/>
    </row>
    <row r="45825" spans="7:8">
      <c r="G45825" s="118"/>
      <c r="H45825" s="119"/>
    </row>
    <row r="45826" spans="7:8">
      <c r="G45826" s="118"/>
      <c r="H45826" s="119"/>
    </row>
    <row r="45827" spans="7:8">
      <c r="G45827" s="118"/>
      <c r="H45827" s="119"/>
    </row>
    <row r="45828" spans="7:8">
      <c r="G45828" s="118"/>
      <c r="H45828" s="119"/>
    </row>
    <row r="45829" spans="7:8">
      <c r="G45829" s="118"/>
      <c r="H45829" s="119"/>
    </row>
    <row r="45830" spans="7:8">
      <c r="G45830" s="118"/>
      <c r="H45830" s="119"/>
    </row>
    <row r="45831" spans="7:8">
      <c r="G45831" s="118"/>
      <c r="H45831" s="119"/>
    </row>
    <row r="45832" spans="7:8">
      <c r="G45832" s="118"/>
      <c r="H45832" s="119"/>
    </row>
    <row r="45833" spans="7:8">
      <c r="G45833" s="118"/>
      <c r="H45833" s="119"/>
    </row>
    <row r="45834" spans="7:8">
      <c r="G45834" s="118"/>
      <c r="H45834" s="119"/>
    </row>
    <row r="45835" spans="7:8">
      <c r="G45835" s="118"/>
      <c r="H45835" s="119"/>
    </row>
    <row r="45836" spans="7:8">
      <c r="G45836" s="118"/>
      <c r="H45836" s="119"/>
    </row>
    <row r="45837" spans="7:8">
      <c r="G45837" s="118"/>
      <c r="H45837" s="119"/>
    </row>
    <row r="45838" spans="7:8">
      <c r="G45838" s="118"/>
      <c r="H45838" s="119"/>
    </row>
    <row r="45839" spans="7:8">
      <c r="G45839" s="118"/>
      <c r="H45839" s="119"/>
    </row>
    <row r="45840" spans="7:8">
      <c r="G45840" s="118"/>
      <c r="H45840" s="119"/>
    </row>
    <row r="45841" spans="7:8">
      <c r="G45841" s="118"/>
      <c r="H45841" s="119"/>
    </row>
    <row r="45842" spans="7:8">
      <c r="G45842" s="118"/>
      <c r="H45842" s="119"/>
    </row>
    <row r="45843" spans="7:8">
      <c r="G45843" s="118"/>
      <c r="H45843" s="119"/>
    </row>
    <row r="45844" spans="7:8">
      <c r="G45844" s="118"/>
      <c r="H45844" s="119"/>
    </row>
    <row r="45845" spans="7:8">
      <c r="G45845" s="118"/>
      <c r="H45845" s="119"/>
    </row>
    <row r="45846" spans="7:8">
      <c r="G45846" s="118"/>
      <c r="H45846" s="119"/>
    </row>
    <row r="45847" spans="7:8">
      <c r="G45847" s="118"/>
      <c r="H45847" s="119"/>
    </row>
    <row r="45848" spans="7:8">
      <c r="G45848" s="118"/>
      <c r="H45848" s="119"/>
    </row>
    <row r="45849" spans="7:8">
      <c r="G45849" s="118"/>
      <c r="H45849" s="119"/>
    </row>
    <row r="45850" spans="7:8">
      <c r="G45850" s="118"/>
      <c r="H45850" s="119"/>
    </row>
    <row r="45851" spans="7:8">
      <c r="G45851" s="118"/>
      <c r="H45851" s="119"/>
    </row>
    <row r="45852" spans="7:8">
      <c r="G45852" s="118"/>
      <c r="H45852" s="119"/>
    </row>
    <row r="45853" spans="7:8">
      <c r="G45853" s="118"/>
      <c r="H45853" s="119"/>
    </row>
    <row r="45854" spans="7:8">
      <c r="G45854" s="118"/>
      <c r="H45854" s="119"/>
    </row>
    <row r="45855" spans="7:8">
      <c r="G45855" s="118"/>
      <c r="H45855" s="119"/>
    </row>
    <row r="45856" spans="7:8">
      <c r="G45856" s="118"/>
      <c r="H45856" s="119"/>
    </row>
    <row r="45857" spans="7:8">
      <c r="G45857" s="118"/>
      <c r="H45857" s="119"/>
    </row>
    <row r="45858" spans="7:8">
      <c r="G45858" s="118"/>
      <c r="H45858" s="119"/>
    </row>
    <row r="45859" spans="7:8">
      <c r="G45859" s="118"/>
      <c r="H45859" s="119"/>
    </row>
    <row r="45860" spans="7:8">
      <c r="G45860" s="118"/>
      <c r="H45860" s="119"/>
    </row>
    <row r="45861" spans="7:8">
      <c r="G45861" s="118"/>
      <c r="H45861" s="119"/>
    </row>
    <row r="45862" spans="7:8">
      <c r="G45862" s="118"/>
      <c r="H45862" s="119"/>
    </row>
    <row r="45863" spans="7:8">
      <c r="G45863" s="118"/>
      <c r="H45863" s="119"/>
    </row>
    <row r="45864" spans="7:8">
      <c r="G45864" s="118"/>
      <c r="H45864" s="119"/>
    </row>
    <row r="45865" spans="7:8">
      <c r="G45865" s="118"/>
      <c r="H45865" s="119"/>
    </row>
    <row r="45866" spans="7:8">
      <c r="G45866" s="118"/>
      <c r="H45866" s="119"/>
    </row>
    <row r="45867" spans="7:8">
      <c r="G45867" s="118"/>
      <c r="H45867" s="119"/>
    </row>
    <row r="45868" spans="7:8">
      <c r="G45868" s="118"/>
      <c r="H45868" s="119"/>
    </row>
    <row r="45869" spans="7:8">
      <c r="G45869" s="118"/>
      <c r="H45869" s="119"/>
    </row>
    <row r="45870" spans="7:8">
      <c r="G45870" s="118"/>
      <c r="H45870" s="119"/>
    </row>
    <row r="45871" spans="7:8">
      <c r="G45871" s="118"/>
      <c r="H45871" s="119"/>
    </row>
    <row r="45872" spans="7:8">
      <c r="G45872" s="118"/>
      <c r="H45872" s="119"/>
    </row>
    <row r="45873" spans="7:8">
      <c r="G45873" s="118"/>
      <c r="H45873" s="119"/>
    </row>
    <row r="45874" spans="7:8">
      <c r="G45874" s="118"/>
      <c r="H45874" s="119"/>
    </row>
    <row r="45875" spans="7:8">
      <c r="G45875" s="118"/>
      <c r="H45875" s="119"/>
    </row>
    <row r="45876" spans="7:8">
      <c r="G45876" s="118"/>
      <c r="H45876" s="119"/>
    </row>
    <row r="45877" spans="7:8">
      <c r="G45877" s="118"/>
      <c r="H45877" s="119"/>
    </row>
    <row r="45878" spans="7:8">
      <c r="G45878" s="118"/>
      <c r="H45878" s="119"/>
    </row>
    <row r="45879" spans="7:8">
      <c r="G45879" s="118"/>
      <c r="H45879" s="119"/>
    </row>
    <row r="45880" spans="7:8">
      <c r="G45880" s="118"/>
      <c r="H45880" s="119"/>
    </row>
    <row r="45881" spans="7:8">
      <c r="G45881" s="118"/>
      <c r="H45881" s="119"/>
    </row>
    <row r="45882" spans="7:8">
      <c r="G45882" s="118"/>
      <c r="H45882" s="119"/>
    </row>
    <row r="45883" spans="7:8">
      <c r="G45883" s="118"/>
      <c r="H45883" s="119"/>
    </row>
    <row r="45884" spans="7:8">
      <c r="G45884" s="118"/>
      <c r="H45884" s="119"/>
    </row>
    <row r="45885" spans="7:8">
      <c r="G45885" s="118"/>
      <c r="H45885" s="119"/>
    </row>
    <row r="45886" spans="7:8">
      <c r="G45886" s="118"/>
      <c r="H45886" s="119"/>
    </row>
    <row r="45887" spans="7:8">
      <c r="G45887" s="118"/>
      <c r="H45887" s="119"/>
    </row>
    <row r="45888" spans="7:8">
      <c r="G45888" s="118"/>
      <c r="H45888" s="119"/>
    </row>
    <row r="45889" spans="7:8">
      <c r="G45889" s="118"/>
      <c r="H45889" s="119"/>
    </row>
    <row r="45890" spans="7:8">
      <c r="G45890" s="118"/>
      <c r="H45890" s="119"/>
    </row>
    <row r="45891" spans="7:8">
      <c r="G45891" s="118"/>
      <c r="H45891" s="119"/>
    </row>
    <row r="45892" spans="7:8">
      <c r="G45892" s="118"/>
      <c r="H45892" s="119"/>
    </row>
    <row r="45893" spans="7:8">
      <c r="G45893" s="118"/>
      <c r="H45893" s="119"/>
    </row>
    <row r="45894" spans="7:8">
      <c r="G45894" s="118"/>
      <c r="H45894" s="119"/>
    </row>
    <row r="45895" spans="7:8">
      <c r="G45895" s="118"/>
      <c r="H45895" s="119"/>
    </row>
    <row r="45896" spans="7:8">
      <c r="G45896" s="118"/>
      <c r="H45896" s="119"/>
    </row>
    <row r="45897" spans="7:8">
      <c r="G45897" s="118"/>
      <c r="H45897" s="119"/>
    </row>
    <row r="45898" spans="7:8">
      <c r="G45898" s="118"/>
      <c r="H45898" s="119"/>
    </row>
    <row r="45899" spans="7:8">
      <c r="G45899" s="118"/>
      <c r="H45899" s="119"/>
    </row>
    <row r="45900" spans="7:8">
      <c r="G45900" s="118"/>
      <c r="H45900" s="119"/>
    </row>
    <row r="45901" spans="7:8">
      <c r="G45901" s="118"/>
      <c r="H45901" s="119"/>
    </row>
    <row r="45902" spans="7:8">
      <c r="G45902" s="118"/>
      <c r="H45902" s="119"/>
    </row>
    <row r="45903" spans="7:8">
      <c r="G45903" s="118"/>
      <c r="H45903" s="119"/>
    </row>
    <row r="45904" spans="7:8">
      <c r="G45904" s="118"/>
      <c r="H45904" s="119"/>
    </row>
    <row r="45905" spans="7:8">
      <c r="G45905" s="118"/>
      <c r="H45905" s="119"/>
    </row>
    <row r="45906" spans="7:8">
      <c r="G45906" s="118"/>
      <c r="H45906" s="119"/>
    </row>
    <row r="45907" spans="7:8">
      <c r="G45907" s="118"/>
      <c r="H45907" s="119"/>
    </row>
    <row r="45908" spans="7:8">
      <c r="G45908" s="118"/>
      <c r="H45908" s="119"/>
    </row>
    <row r="45909" spans="7:8">
      <c r="G45909" s="118"/>
      <c r="H45909" s="119"/>
    </row>
    <row r="45910" spans="7:8">
      <c r="G45910" s="118"/>
      <c r="H45910" s="119"/>
    </row>
    <row r="45911" spans="7:8">
      <c r="G45911" s="118"/>
      <c r="H45911" s="119"/>
    </row>
    <row r="45912" spans="7:8">
      <c r="G45912" s="118"/>
      <c r="H45912" s="119"/>
    </row>
    <row r="45913" spans="7:8">
      <c r="G45913" s="118"/>
      <c r="H45913" s="119"/>
    </row>
    <row r="45914" spans="7:8">
      <c r="G45914" s="118"/>
      <c r="H45914" s="119"/>
    </row>
    <row r="45915" spans="7:8">
      <c r="G45915" s="118"/>
      <c r="H45915" s="119"/>
    </row>
    <row r="45916" spans="7:8">
      <c r="G45916" s="118"/>
      <c r="H45916" s="119"/>
    </row>
    <row r="45917" spans="7:8">
      <c r="G45917" s="118"/>
      <c r="H45917" s="119"/>
    </row>
    <row r="45918" spans="7:8">
      <c r="G45918" s="118"/>
      <c r="H45918" s="119"/>
    </row>
    <row r="45919" spans="7:8">
      <c r="G45919" s="118"/>
      <c r="H45919" s="119"/>
    </row>
    <row r="45920" spans="7:8">
      <c r="G45920" s="118"/>
      <c r="H45920" s="119"/>
    </row>
    <row r="45921" spans="7:8">
      <c r="G45921" s="118"/>
      <c r="H45921" s="119"/>
    </row>
    <row r="45922" spans="7:8">
      <c r="G45922" s="118"/>
      <c r="H45922" s="119"/>
    </row>
    <row r="45923" spans="7:8">
      <c r="G45923" s="118"/>
      <c r="H45923" s="119"/>
    </row>
    <row r="45924" spans="7:8">
      <c r="G45924" s="118"/>
      <c r="H45924" s="119"/>
    </row>
    <row r="45925" spans="7:8">
      <c r="G45925" s="118"/>
      <c r="H45925" s="119"/>
    </row>
    <row r="45926" spans="7:8">
      <c r="G45926" s="118"/>
      <c r="H45926" s="119"/>
    </row>
    <row r="45927" spans="7:8">
      <c r="G45927" s="118"/>
      <c r="H45927" s="119"/>
    </row>
    <row r="45928" spans="7:8">
      <c r="G45928" s="118"/>
      <c r="H45928" s="119"/>
    </row>
    <row r="45929" spans="7:8">
      <c r="G45929" s="118"/>
      <c r="H45929" s="119"/>
    </row>
    <row r="45930" spans="7:8">
      <c r="G45930" s="118"/>
      <c r="H45930" s="119"/>
    </row>
    <row r="45931" spans="7:8">
      <c r="G45931" s="118"/>
      <c r="H45931" s="119"/>
    </row>
    <row r="45932" spans="7:8">
      <c r="G45932" s="118"/>
      <c r="H45932" s="119"/>
    </row>
    <row r="45933" spans="7:8">
      <c r="G45933" s="118"/>
      <c r="H45933" s="119"/>
    </row>
    <row r="45934" spans="7:8">
      <c r="G45934" s="118"/>
      <c r="H45934" s="119"/>
    </row>
    <row r="45935" spans="7:8">
      <c r="G45935" s="118"/>
      <c r="H45935" s="119"/>
    </row>
    <row r="45936" spans="7:8">
      <c r="G45936" s="118"/>
      <c r="H45936" s="119"/>
    </row>
    <row r="45937" spans="7:8">
      <c r="G45937" s="118"/>
      <c r="H45937" s="119"/>
    </row>
    <row r="45938" spans="7:8">
      <c r="G45938" s="118"/>
      <c r="H45938" s="119"/>
    </row>
    <row r="45939" spans="7:8">
      <c r="G45939" s="118"/>
      <c r="H45939" s="119"/>
    </row>
    <row r="45940" spans="7:8">
      <c r="G45940" s="118"/>
      <c r="H45940" s="119"/>
    </row>
    <row r="45941" spans="7:8">
      <c r="G45941" s="118"/>
      <c r="H45941" s="119"/>
    </row>
    <row r="45942" spans="7:8">
      <c r="G45942" s="118"/>
      <c r="H45942" s="119"/>
    </row>
    <row r="45943" spans="7:8">
      <c r="G45943" s="118"/>
      <c r="H45943" s="119"/>
    </row>
    <row r="45944" spans="7:8">
      <c r="G45944" s="118"/>
      <c r="H45944" s="119"/>
    </row>
    <row r="45945" spans="7:8">
      <c r="G45945" s="118"/>
      <c r="H45945" s="119"/>
    </row>
    <row r="45946" spans="7:8">
      <c r="G45946" s="118"/>
      <c r="H45946" s="119"/>
    </row>
    <row r="45947" spans="7:8">
      <c r="G45947" s="118"/>
      <c r="H45947" s="119"/>
    </row>
    <row r="45948" spans="7:8">
      <c r="G45948" s="118"/>
      <c r="H45948" s="119"/>
    </row>
    <row r="45949" spans="7:8">
      <c r="G45949" s="118"/>
      <c r="H45949" s="119"/>
    </row>
    <row r="45950" spans="7:8">
      <c r="G45950" s="118"/>
      <c r="H45950" s="119"/>
    </row>
    <row r="45951" spans="7:8">
      <c r="G45951" s="118"/>
      <c r="H45951" s="119"/>
    </row>
    <row r="45952" spans="7:8">
      <c r="G45952" s="118"/>
      <c r="H45952" s="119"/>
    </row>
    <row r="45953" spans="7:8">
      <c r="G45953" s="118"/>
      <c r="H45953" s="119"/>
    </row>
    <row r="45954" spans="7:8">
      <c r="G45954" s="118"/>
      <c r="H45954" s="119"/>
    </row>
    <row r="45955" spans="7:8">
      <c r="G45955" s="118"/>
      <c r="H45955" s="119"/>
    </row>
    <row r="45956" spans="7:8">
      <c r="G45956" s="118"/>
      <c r="H45956" s="119"/>
    </row>
    <row r="45957" spans="7:8">
      <c r="G45957" s="118"/>
      <c r="H45957" s="119"/>
    </row>
    <row r="45958" spans="7:8">
      <c r="G45958" s="118"/>
      <c r="H45958" s="119"/>
    </row>
    <row r="45959" spans="7:8">
      <c r="G45959" s="118"/>
      <c r="H45959" s="119"/>
    </row>
    <row r="45960" spans="7:8">
      <c r="G45960" s="118"/>
      <c r="H45960" s="119"/>
    </row>
    <row r="45961" spans="7:8">
      <c r="G45961" s="118"/>
      <c r="H45961" s="119"/>
    </row>
    <row r="45962" spans="7:8">
      <c r="G45962" s="118"/>
      <c r="H45962" s="119"/>
    </row>
    <row r="45963" spans="7:8">
      <c r="G45963" s="118"/>
      <c r="H45963" s="119"/>
    </row>
    <row r="45964" spans="7:8">
      <c r="G45964" s="118"/>
      <c r="H45964" s="119"/>
    </row>
    <row r="45965" spans="7:8">
      <c r="G45965" s="118"/>
      <c r="H45965" s="119"/>
    </row>
    <row r="45966" spans="7:8">
      <c r="G45966" s="118"/>
      <c r="H45966" s="119"/>
    </row>
    <row r="45967" spans="7:8">
      <c r="G45967" s="118"/>
      <c r="H45967" s="119"/>
    </row>
    <row r="45968" spans="7:8">
      <c r="G45968" s="118"/>
      <c r="H45968" s="119"/>
    </row>
    <row r="45969" spans="7:8">
      <c r="G45969" s="118"/>
      <c r="H45969" s="119"/>
    </row>
    <row r="45970" spans="7:8">
      <c r="G45970" s="118"/>
      <c r="H45970" s="119"/>
    </row>
    <row r="45971" spans="7:8">
      <c r="G45971" s="118"/>
      <c r="H45971" s="119"/>
    </row>
    <row r="45972" spans="7:8">
      <c r="G45972" s="118"/>
      <c r="H45972" s="119"/>
    </row>
    <row r="45973" spans="7:8">
      <c r="G45973" s="118"/>
      <c r="H45973" s="119"/>
    </row>
    <row r="45974" spans="7:8">
      <c r="G45974" s="118"/>
      <c r="H45974" s="119"/>
    </row>
    <row r="45975" spans="7:8">
      <c r="G45975" s="118"/>
      <c r="H45975" s="119"/>
    </row>
    <row r="45976" spans="7:8">
      <c r="G45976" s="118"/>
      <c r="H45976" s="119"/>
    </row>
    <row r="45977" spans="7:8">
      <c r="G45977" s="118"/>
      <c r="H45977" s="119"/>
    </row>
    <row r="45978" spans="7:8">
      <c r="G45978" s="118"/>
      <c r="H45978" s="119"/>
    </row>
    <row r="45979" spans="7:8">
      <c r="G45979" s="118"/>
      <c r="H45979" s="119"/>
    </row>
    <row r="45980" spans="7:8">
      <c r="G45980" s="118"/>
      <c r="H45980" s="119"/>
    </row>
    <row r="45981" spans="7:8">
      <c r="G45981" s="118"/>
      <c r="H45981" s="119"/>
    </row>
    <row r="45982" spans="7:8">
      <c r="G45982" s="118"/>
      <c r="H45982" s="119"/>
    </row>
    <row r="45983" spans="7:8">
      <c r="G45983" s="118"/>
      <c r="H45983" s="119"/>
    </row>
    <row r="45984" spans="7:8">
      <c r="G45984" s="118"/>
      <c r="H45984" s="119"/>
    </row>
    <row r="45985" spans="7:8">
      <c r="G45985" s="118"/>
      <c r="H45985" s="119"/>
    </row>
    <row r="45986" spans="7:8">
      <c r="G45986" s="118"/>
      <c r="H45986" s="119"/>
    </row>
    <row r="45987" spans="7:8">
      <c r="G45987" s="118"/>
      <c r="H45987" s="119"/>
    </row>
    <row r="45988" spans="7:8">
      <c r="G45988" s="118"/>
      <c r="H45988" s="119"/>
    </row>
    <row r="45989" spans="7:8">
      <c r="G45989" s="118"/>
      <c r="H45989" s="119"/>
    </row>
    <row r="45990" spans="7:8">
      <c r="G45990" s="118"/>
      <c r="H45990" s="119"/>
    </row>
    <row r="45991" spans="7:8">
      <c r="G45991" s="118"/>
      <c r="H45991" s="119"/>
    </row>
    <row r="45992" spans="7:8">
      <c r="G45992" s="118"/>
      <c r="H45992" s="119"/>
    </row>
    <row r="45993" spans="7:8">
      <c r="G45993" s="118"/>
      <c r="H45993" s="119"/>
    </row>
    <row r="45994" spans="7:8">
      <c r="G45994" s="118"/>
      <c r="H45994" s="119"/>
    </row>
    <row r="45995" spans="7:8">
      <c r="G45995" s="118"/>
      <c r="H45995" s="119"/>
    </row>
    <row r="45996" spans="7:8">
      <c r="G45996" s="118"/>
      <c r="H45996" s="119"/>
    </row>
    <row r="45997" spans="7:8">
      <c r="G45997" s="118"/>
      <c r="H45997" s="119"/>
    </row>
    <row r="45998" spans="7:8">
      <c r="G45998" s="118"/>
      <c r="H45998" s="119"/>
    </row>
    <row r="45999" spans="7:8">
      <c r="G45999" s="118"/>
      <c r="H45999" s="119"/>
    </row>
    <row r="46000" spans="7:8">
      <c r="G46000" s="118"/>
      <c r="H46000" s="119"/>
    </row>
    <row r="46001" spans="7:8">
      <c r="G46001" s="118"/>
      <c r="H46001" s="119"/>
    </row>
    <row r="46002" spans="7:8">
      <c r="G46002" s="118"/>
      <c r="H46002" s="119"/>
    </row>
    <row r="46003" spans="7:8">
      <c r="G46003" s="118"/>
      <c r="H46003" s="119"/>
    </row>
    <row r="46004" spans="7:8">
      <c r="G46004" s="118"/>
      <c r="H46004" s="119"/>
    </row>
    <row r="46005" spans="7:8">
      <c r="G46005" s="118"/>
      <c r="H46005" s="119"/>
    </row>
    <row r="46006" spans="7:8">
      <c r="G46006" s="118"/>
      <c r="H46006" s="119"/>
    </row>
    <row r="46007" spans="7:8">
      <c r="G46007" s="118"/>
      <c r="H46007" s="119"/>
    </row>
    <row r="46008" spans="7:8">
      <c r="G46008" s="118"/>
      <c r="H46008" s="119"/>
    </row>
    <row r="46009" spans="7:8">
      <c r="G46009" s="118"/>
      <c r="H46009" s="119"/>
    </row>
    <row r="46010" spans="7:8">
      <c r="G46010" s="118"/>
      <c r="H46010" s="119"/>
    </row>
    <row r="46011" spans="7:8">
      <c r="G46011" s="118"/>
      <c r="H46011" s="119"/>
    </row>
    <row r="46012" spans="7:8">
      <c r="G46012" s="118"/>
      <c r="H46012" s="119"/>
    </row>
    <row r="46013" spans="7:8">
      <c r="G46013" s="118"/>
      <c r="H46013" s="119"/>
    </row>
    <row r="46014" spans="7:8">
      <c r="G46014" s="118"/>
      <c r="H46014" s="119"/>
    </row>
    <row r="46015" spans="7:8">
      <c r="G46015" s="118"/>
      <c r="H46015" s="119"/>
    </row>
    <row r="46016" spans="7:8">
      <c r="G46016" s="118"/>
      <c r="H46016" s="119"/>
    </row>
    <row r="46017" spans="7:8">
      <c r="G46017" s="118"/>
      <c r="H46017" s="119"/>
    </row>
    <row r="46018" spans="7:8">
      <c r="G46018" s="118"/>
      <c r="H46018" s="119"/>
    </row>
    <row r="46019" spans="7:8">
      <c r="G46019" s="118"/>
      <c r="H46019" s="119"/>
    </row>
    <row r="46020" spans="7:8">
      <c r="G46020" s="118"/>
      <c r="H46020" s="119"/>
    </row>
    <row r="46021" spans="7:8">
      <c r="G46021" s="118"/>
      <c r="H46021" s="119"/>
    </row>
    <row r="46022" spans="7:8">
      <c r="G46022" s="118"/>
      <c r="H46022" s="119"/>
    </row>
    <row r="46023" spans="7:8">
      <c r="G46023" s="118"/>
      <c r="H46023" s="119"/>
    </row>
    <row r="46024" spans="7:8">
      <c r="G46024" s="118"/>
      <c r="H46024" s="119"/>
    </row>
    <row r="46025" spans="7:8">
      <c r="G46025" s="118"/>
      <c r="H46025" s="119"/>
    </row>
    <row r="46026" spans="7:8">
      <c r="G46026" s="118"/>
      <c r="H46026" s="119"/>
    </row>
    <row r="46027" spans="7:8">
      <c r="G46027" s="118"/>
      <c r="H46027" s="119"/>
    </row>
    <row r="46028" spans="7:8">
      <c r="G46028" s="118"/>
      <c r="H46028" s="119"/>
    </row>
    <row r="46029" spans="7:8">
      <c r="G46029" s="118"/>
      <c r="H46029" s="119"/>
    </row>
    <row r="46030" spans="7:8">
      <c r="G46030" s="118"/>
      <c r="H46030" s="119"/>
    </row>
    <row r="46031" spans="7:8">
      <c r="G46031" s="118"/>
      <c r="H46031" s="119"/>
    </row>
    <row r="46032" spans="7:8">
      <c r="G46032" s="118"/>
      <c r="H46032" s="119"/>
    </row>
    <row r="46033" spans="7:8">
      <c r="G46033" s="118"/>
      <c r="H46033" s="119"/>
    </row>
    <row r="46034" spans="7:8">
      <c r="G46034" s="118"/>
      <c r="H46034" s="119"/>
    </row>
    <row r="46035" spans="7:8">
      <c r="G46035" s="118"/>
      <c r="H46035" s="119"/>
    </row>
    <row r="46036" spans="7:8">
      <c r="G46036" s="118"/>
      <c r="H46036" s="119"/>
    </row>
    <row r="46037" spans="7:8">
      <c r="G46037" s="118"/>
      <c r="H46037" s="119"/>
    </row>
    <row r="46038" spans="7:8">
      <c r="G46038" s="118"/>
      <c r="H46038" s="119"/>
    </row>
    <row r="46039" spans="7:8">
      <c r="G46039" s="118"/>
      <c r="H46039" s="119"/>
    </row>
    <row r="46040" spans="7:8">
      <c r="G46040" s="118"/>
      <c r="H46040" s="119"/>
    </row>
    <row r="46041" spans="7:8">
      <c r="G46041" s="118"/>
      <c r="H46041" s="119"/>
    </row>
    <row r="46042" spans="7:8">
      <c r="G46042" s="118"/>
      <c r="H46042" s="119"/>
    </row>
    <row r="46043" spans="7:8">
      <c r="G46043" s="118"/>
      <c r="H46043" s="119"/>
    </row>
    <row r="46044" spans="7:8">
      <c r="G46044" s="118"/>
      <c r="H46044" s="119"/>
    </row>
    <row r="46045" spans="7:8">
      <c r="G46045" s="118"/>
      <c r="H46045" s="119"/>
    </row>
    <row r="46046" spans="7:8">
      <c r="G46046" s="118"/>
      <c r="H46046" s="119"/>
    </row>
    <row r="46047" spans="7:8">
      <c r="G46047" s="118"/>
      <c r="H46047" s="119"/>
    </row>
    <row r="46048" spans="7:8">
      <c r="G46048" s="118"/>
      <c r="H46048" s="119"/>
    </row>
    <row r="46049" spans="7:8">
      <c r="G46049" s="118"/>
      <c r="H46049" s="119"/>
    </row>
    <row r="46050" spans="7:8">
      <c r="G46050" s="118"/>
      <c r="H46050" s="119"/>
    </row>
    <row r="46051" spans="7:8">
      <c r="G46051" s="118"/>
      <c r="H46051" s="119"/>
    </row>
    <row r="46052" spans="7:8">
      <c r="G46052" s="118"/>
      <c r="H46052" s="119"/>
    </row>
    <row r="46053" spans="7:8">
      <c r="G46053" s="118"/>
      <c r="H46053" s="119"/>
    </row>
    <row r="46054" spans="7:8">
      <c r="G46054" s="118"/>
      <c r="H46054" s="119"/>
    </row>
    <row r="46055" spans="7:8">
      <c r="G46055" s="118"/>
      <c r="H46055" s="119"/>
    </row>
    <row r="46056" spans="7:8">
      <c r="G46056" s="118"/>
      <c r="H46056" s="119"/>
    </row>
    <row r="46057" spans="7:8">
      <c r="G46057" s="118"/>
      <c r="H46057" s="119"/>
    </row>
    <row r="46058" spans="7:8">
      <c r="G46058" s="118"/>
      <c r="H46058" s="119"/>
    </row>
    <row r="46059" spans="7:8">
      <c r="G46059" s="118"/>
      <c r="H46059" s="119"/>
    </row>
    <row r="46060" spans="7:8">
      <c r="G46060" s="118"/>
      <c r="H46060" s="119"/>
    </row>
    <row r="46061" spans="7:8">
      <c r="G46061" s="118"/>
      <c r="H46061" s="119"/>
    </row>
    <row r="46062" spans="7:8">
      <c r="G46062" s="118"/>
      <c r="H46062" s="119"/>
    </row>
    <row r="46063" spans="7:8">
      <c r="G46063" s="118"/>
      <c r="H46063" s="119"/>
    </row>
    <row r="46064" spans="7:8">
      <c r="G46064" s="118"/>
      <c r="H46064" s="119"/>
    </row>
    <row r="46065" spans="7:8">
      <c r="G46065" s="118"/>
      <c r="H46065" s="119"/>
    </row>
    <row r="46066" spans="7:8">
      <c r="G46066" s="118"/>
      <c r="H46066" s="119"/>
    </row>
    <row r="46067" spans="7:8">
      <c r="G46067" s="118"/>
      <c r="H46067" s="119"/>
    </row>
    <row r="46068" spans="7:8">
      <c r="G46068" s="118"/>
      <c r="H46068" s="119"/>
    </row>
    <row r="46069" spans="7:8">
      <c r="G46069" s="118"/>
      <c r="H46069" s="119"/>
    </row>
    <row r="46070" spans="7:8">
      <c r="G46070" s="118"/>
      <c r="H46070" s="119"/>
    </row>
    <row r="46071" spans="7:8">
      <c r="G46071" s="118"/>
      <c r="H46071" s="119"/>
    </row>
    <row r="46072" spans="7:8">
      <c r="G46072" s="118"/>
      <c r="H46072" s="119"/>
    </row>
    <row r="46073" spans="7:8">
      <c r="G46073" s="118"/>
      <c r="H46073" s="119"/>
    </row>
    <row r="46074" spans="7:8">
      <c r="G46074" s="118"/>
      <c r="H46074" s="119"/>
    </row>
    <row r="46075" spans="7:8">
      <c r="G46075" s="118"/>
      <c r="H46075" s="119"/>
    </row>
    <row r="46076" spans="7:8">
      <c r="G46076" s="118"/>
      <c r="H46076" s="119"/>
    </row>
    <row r="46077" spans="7:8">
      <c r="G46077" s="118"/>
      <c r="H46077" s="119"/>
    </row>
    <row r="46078" spans="7:8">
      <c r="G46078" s="118"/>
      <c r="H46078" s="119"/>
    </row>
    <row r="46079" spans="7:8">
      <c r="G46079" s="118"/>
      <c r="H46079" s="119"/>
    </row>
    <row r="46080" spans="7:8">
      <c r="G46080" s="118"/>
      <c r="H46080" s="119"/>
    </row>
    <row r="46081" spans="7:8">
      <c r="G46081" s="118"/>
      <c r="H46081" s="119"/>
    </row>
    <row r="46082" spans="7:8">
      <c r="G46082" s="118"/>
      <c r="H46082" s="119"/>
    </row>
    <row r="46083" spans="7:8">
      <c r="G46083" s="118"/>
      <c r="H46083" s="119"/>
    </row>
    <row r="46084" spans="7:8">
      <c r="G46084" s="118"/>
      <c r="H46084" s="119"/>
    </row>
    <row r="46085" spans="7:8">
      <c r="G46085" s="118"/>
      <c r="H46085" s="119"/>
    </row>
    <row r="46086" spans="7:8">
      <c r="G46086" s="118"/>
      <c r="H46086" s="119"/>
    </row>
    <row r="46087" spans="7:8">
      <c r="G46087" s="118"/>
      <c r="H46087" s="119"/>
    </row>
    <row r="46088" spans="7:8">
      <c r="G46088" s="118"/>
      <c r="H46088" s="119"/>
    </row>
    <row r="46089" spans="7:8">
      <c r="G46089" s="118"/>
      <c r="H46089" s="119"/>
    </row>
    <row r="46090" spans="7:8">
      <c r="G46090" s="118"/>
      <c r="H46090" s="119"/>
    </row>
    <row r="46091" spans="7:8">
      <c r="G46091" s="118"/>
      <c r="H46091" s="119"/>
    </row>
    <row r="46092" spans="7:8">
      <c r="G46092" s="118"/>
      <c r="H46092" s="119"/>
    </row>
    <row r="46093" spans="7:8">
      <c r="G46093" s="118"/>
      <c r="H46093" s="119"/>
    </row>
    <row r="46094" spans="7:8">
      <c r="G46094" s="118"/>
      <c r="H46094" s="119"/>
    </row>
    <row r="46095" spans="7:8">
      <c r="G46095" s="118"/>
      <c r="H46095" s="119"/>
    </row>
    <row r="46096" spans="7:8">
      <c r="G46096" s="118"/>
      <c r="H46096" s="119"/>
    </row>
    <row r="46097" spans="7:8">
      <c r="G46097" s="118"/>
      <c r="H46097" s="119"/>
    </row>
    <row r="46098" spans="7:8">
      <c r="G46098" s="118"/>
      <c r="H46098" s="119"/>
    </row>
    <row r="46099" spans="7:8">
      <c r="G46099" s="118"/>
      <c r="H46099" s="119"/>
    </row>
    <row r="46100" spans="7:8">
      <c r="G46100" s="118"/>
      <c r="H46100" s="119"/>
    </row>
    <row r="46101" spans="7:8">
      <c r="G46101" s="118"/>
      <c r="H46101" s="119"/>
    </row>
    <row r="46102" spans="7:8">
      <c r="G46102" s="118"/>
      <c r="H46102" s="119"/>
    </row>
    <row r="46103" spans="7:8">
      <c r="G46103" s="118"/>
      <c r="H46103" s="119"/>
    </row>
    <row r="46104" spans="7:8">
      <c r="G46104" s="118"/>
      <c r="H46104" s="119"/>
    </row>
    <row r="46105" spans="7:8">
      <c r="G46105" s="118"/>
      <c r="H46105" s="119"/>
    </row>
    <row r="46106" spans="7:8">
      <c r="G46106" s="118"/>
      <c r="H46106" s="119"/>
    </row>
    <row r="46107" spans="7:8">
      <c r="G46107" s="118"/>
      <c r="H46107" s="119"/>
    </row>
    <row r="46108" spans="7:8">
      <c r="G46108" s="118"/>
      <c r="H46108" s="119"/>
    </row>
    <row r="46109" spans="7:8">
      <c r="G46109" s="118"/>
      <c r="H46109" s="119"/>
    </row>
    <row r="46110" spans="7:8">
      <c r="G46110" s="118"/>
      <c r="H46110" s="119"/>
    </row>
    <row r="46111" spans="7:8">
      <c r="G46111" s="118"/>
      <c r="H46111" s="119"/>
    </row>
    <row r="46112" spans="7:8">
      <c r="G46112" s="118"/>
      <c r="H46112" s="119"/>
    </row>
    <row r="46113" spans="7:8">
      <c r="G46113" s="118"/>
      <c r="H46113" s="119"/>
    </row>
    <row r="46114" spans="7:8">
      <c r="G46114" s="118"/>
      <c r="H46114" s="119"/>
    </row>
    <row r="46115" spans="7:8">
      <c r="G46115" s="118"/>
      <c r="H46115" s="119"/>
    </row>
    <row r="46116" spans="7:8">
      <c r="G46116" s="118"/>
      <c r="H46116" s="119"/>
    </row>
    <row r="46117" spans="7:8">
      <c r="G46117" s="118"/>
      <c r="H46117" s="119"/>
    </row>
    <row r="46118" spans="7:8">
      <c r="G46118" s="118"/>
      <c r="H46118" s="119"/>
    </row>
    <row r="46119" spans="7:8">
      <c r="G46119" s="118"/>
      <c r="H46119" s="119"/>
    </row>
    <row r="46120" spans="7:8">
      <c r="G46120" s="118"/>
      <c r="H46120" s="119"/>
    </row>
    <row r="46121" spans="7:8">
      <c r="G46121" s="118"/>
      <c r="H46121" s="119"/>
    </row>
    <row r="46122" spans="7:8">
      <c r="G46122" s="118"/>
      <c r="H46122" s="119"/>
    </row>
    <row r="46123" spans="7:8">
      <c r="G46123" s="118"/>
      <c r="H46123" s="119"/>
    </row>
    <row r="46124" spans="7:8">
      <c r="G46124" s="118"/>
      <c r="H46124" s="119"/>
    </row>
    <row r="46125" spans="7:8">
      <c r="G46125" s="118"/>
      <c r="H46125" s="119"/>
    </row>
    <row r="46126" spans="7:8">
      <c r="G46126" s="118"/>
      <c r="H46126" s="119"/>
    </row>
    <row r="46127" spans="7:8">
      <c r="G46127" s="118"/>
      <c r="H46127" s="119"/>
    </row>
    <row r="46128" spans="7:8">
      <c r="G46128" s="118"/>
      <c r="H46128" s="119"/>
    </row>
    <row r="46129" spans="7:8">
      <c r="G46129" s="118"/>
      <c r="H46129" s="119"/>
    </row>
    <row r="46130" spans="7:8">
      <c r="G46130" s="118"/>
      <c r="H46130" s="119"/>
    </row>
    <row r="46131" spans="7:8">
      <c r="G46131" s="118"/>
      <c r="H46131" s="119"/>
    </row>
    <row r="46132" spans="7:8">
      <c r="G46132" s="118"/>
      <c r="H46132" s="119"/>
    </row>
    <row r="46133" spans="7:8">
      <c r="G46133" s="118"/>
      <c r="H46133" s="119"/>
    </row>
    <row r="46134" spans="7:8">
      <c r="G46134" s="118"/>
      <c r="H46134" s="119"/>
    </row>
    <row r="46135" spans="7:8">
      <c r="G46135" s="118"/>
      <c r="H46135" s="119"/>
    </row>
    <row r="46136" spans="7:8">
      <c r="G46136" s="118"/>
      <c r="H46136" s="119"/>
    </row>
    <row r="46137" spans="7:8">
      <c r="G46137" s="118"/>
      <c r="H46137" s="119"/>
    </row>
    <row r="46138" spans="7:8">
      <c r="G46138" s="118"/>
      <c r="H46138" s="119"/>
    </row>
    <row r="46139" spans="7:8">
      <c r="G46139" s="118"/>
      <c r="H46139" s="119"/>
    </row>
    <row r="46140" spans="7:8">
      <c r="G46140" s="118"/>
      <c r="H46140" s="119"/>
    </row>
    <row r="46141" spans="7:8">
      <c r="G46141" s="118"/>
      <c r="H46141" s="119"/>
    </row>
    <row r="46142" spans="7:8">
      <c r="G46142" s="118"/>
      <c r="H46142" s="119"/>
    </row>
    <row r="46143" spans="7:8">
      <c r="G46143" s="118"/>
      <c r="H46143" s="119"/>
    </row>
    <row r="46144" spans="7:8">
      <c r="G46144" s="118"/>
      <c r="H46144" s="119"/>
    </row>
    <row r="46145" spans="7:8">
      <c r="G46145" s="118"/>
      <c r="H46145" s="119"/>
    </row>
    <row r="46146" spans="7:8">
      <c r="G46146" s="118"/>
      <c r="H46146" s="119"/>
    </row>
    <row r="46147" spans="7:8">
      <c r="G46147" s="118"/>
      <c r="H46147" s="119"/>
    </row>
    <row r="46148" spans="7:8">
      <c r="G46148" s="118"/>
      <c r="H46148" s="119"/>
    </row>
    <row r="46149" spans="7:8">
      <c r="G46149" s="118"/>
      <c r="H46149" s="119"/>
    </row>
    <row r="46150" spans="7:8">
      <c r="G46150" s="118"/>
      <c r="H46150" s="119"/>
    </row>
    <row r="46151" spans="7:8">
      <c r="G46151" s="118"/>
      <c r="H46151" s="119"/>
    </row>
    <row r="46152" spans="7:8">
      <c r="G46152" s="118"/>
      <c r="H46152" s="119"/>
    </row>
    <row r="46153" spans="7:8">
      <c r="G46153" s="118"/>
      <c r="H46153" s="119"/>
    </row>
    <row r="46154" spans="7:8">
      <c r="G46154" s="118"/>
      <c r="H46154" s="119"/>
    </row>
    <row r="46155" spans="7:8">
      <c r="G46155" s="118"/>
      <c r="H46155" s="119"/>
    </row>
    <row r="46156" spans="7:8">
      <c r="G46156" s="118"/>
      <c r="H46156" s="119"/>
    </row>
    <row r="46157" spans="7:8">
      <c r="G46157" s="118"/>
      <c r="H46157" s="119"/>
    </row>
    <row r="46158" spans="7:8">
      <c r="G46158" s="118"/>
      <c r="H46158" s="119"/>
    </row>
    <row r="46159" spans="7:8">
      <c r="G46159" s="118"/>
      <c r="H46159" s="119"/>
    </row>
    <row r="46160" spans="7:8">
      <c r="G46160" s="118"/>
      <c r="H46160" s="119"/>
    </row>
    <row r="46161" spans="7:8">
      <c r="G46161" s="118"/>
      <c r="H46161" s="119"/>
    </row>
    <row r="46162" spans="7:8">
      <c r="G46162" s="118"/>
      <c r="H46162" s="119"/>
    </row>
    <row r="46163" spans="7:8">
      <c r="G46163" s="118"/>
      <c r="H46163" s="119"/>
    </row>
    <row r="46164" spans="7:8">
      <c r="G46164" s="118"/>
      <c r="H46164" s="119"/>
    </row>
    <row r="46165" spans="7:8">
      <c r="G46165" s="118"/>
      <c r="H46165" s="119"/>
    </row>
    <row r="46166" spans="7:8">
      <c r="G46166" s="118"/>
      <c r="H46166" s="119"/>
    </row>
    <row r="46167" spans="7:8">
      <c r="G46167" s="118"/>
      <c r="H46167" s="119"/>
    </row>
    <row r="46168" spans="7:8">
      <c r="G46168" s="118"/>
      <c r="H46168" s="119"/>
    </row>
    <row r="46169" spans="7:8">
      <c r="G46169" s="118"/>
      <c r="H46169" s="119"/>
    </row>
    <row r="46170" spans="7:8">
      <c r="G46170" s="118"/>
      <c r="H46170" s="119"/>
    </row>
    <row r="46171" spans="7:8">
      <c r="G46171" s="118"/>
      <c r="H46171" s="119"/>
    </row>
    <row r="46172" spans="7:8">
      <c r="G46172" s="118"/>
      <c r="H46172" s="119"/>
    </row>
    <row r="46173" spans="7:8">
      <c r="G46173" s="118"/>
      <c r="H46173" s="119"/>
    </row>
    <row r="46174" spans="7:8">
      <c r="G46174" s="118"/>
      <c r="H46174" s="119"/>
    </row>
    <row r="46175" spans="7:8">
      <c r="G46175" s="118"/>
      <c r="H46175" s="119"/>
    </row>
    <row r="46176" spans="7:8">
      <c r="G46176" s="118"/>
      <c r="H46176" s="119"/>
    </row>
    <row r="46177" spans="7:8">
      <c r="G46177" s="118"/>
      <c r="H46177" s="119"/>
    </row>
    <row r="46178" spans="7:8">
      <c r="G46178" s="118"/>
      <c r="H46178" s="119"/>
    </row>
    <row r="46179" spans="7:8">
      <c r="G46179" s="118"/>
      <c r="H46179" s="119"/>
    </row>
    <row r="46180" spans="7:8">
      <c r="G46180" s="118"/>
      <c r="H46180" s="119"/>
    </row>
    <row r="46181" spans="7:8">
      <c r="G46181" s="118"/>
      <c r="H46181" s="119"/>
    </row>
    <row r="46182" spans="7:8">
      <c r="G46182" s="118"/>
      <c r="H46182" s="119"/>
    </row>
    <row r="46183" spans="7:8">
      <c r="G46183" s="118"/>
      <c r="H46183" s="119"/>
    </row>
    <row r="46184" spans="7:8">
      <c r="G46184" s="118"/>
      <c r="H46184" s="119"/>
    </row>
    <row r="46185" spans="7:8">
      <c r="G46185" s="118"/>
      <c r="H46185" s="119"/>
    </row>
    <row r="46186" spans="7:8">
      <c r="G46186" s="118"/>
      <c r="H46186" s="119"/>
    </row>
    <row r="46187" spans="7:8">
      <c r="G46187" s="118"/>
      <c r="H46187" s="119"/>
    </row>
    <row r="46188" spans="7:8">
      <c r="G46188" s="118"/>
      <c r="H46188" s="119"/>
    </row>
    <row r="46189" spans="7:8">
      <c r="G46189" s="118"/>
      <c r="H46189" s="119"/>
    </row>
    <row r="46190" spans="7:8">
      <c r="G46190" s="118"/>
      <c r="H46190" s="119"/>
    </row>
    <row r="46191" spans="7:8">
      <c r="G46191" s="118"/>
      <c r="H46191" s="119"/>
    </row>
    <row r="46192" spans="7:8">
      <c r="G46192" s="118"/>
      <c r="H46192" s="119"/>
    </row>
    <row r="46193" spans="7:8">
      <c r="G46193" s="118"/>
      <c r="H46193" s="119"/>
    </row>
    <row r="46194" spans="7:8">
      <c r="G46194" s="118"/>
      <c r="H46194" s="119"/>
    </row>
    <row r="46195" spans="7:8">
      <c r="G46195" s="118"/>
      <c r="H46195" s="119"/>
    </row>
    <row r="46196" spans="7:8">
      <c r="G46196" s="118"/>
      <c r="H46196" s="119"/>
    </row>
    <row r="46197" spans="7:8">
      <c r="G46197" s="118"/>
      <c r="H46197" s="119"/>
    </row>
    <row r="46198" spans="7:8">
      <c r="G46198" s="118"/>
      <c r="H46198" s="119"/>
    </row>
    <row r="46199" spans="7:8">
      <c r="G46199" s="118"/>
      <c r="H46199" s="119"/>
    </row>
    <row r="46200" spans="7:8">
      <c r="G46200" s="118"/>
      <c r="H46200" s="119"/>
    </row>
    <row r="46201" spans="7:8">
      <c r="G46201" s="118"/>
      <c r="H46201" s="119"/>
    </row>
    <row r="46202" spans="7:8">
      <c r="G46202" s="118"/>
      <c r="H46202" s="119"/>
    </row>
    <row r="46203" spans="7:8">
      <c r="G46203" s="118"/>
      <c r="H46203" s="119"/>
    </row>
    <row r="46204" spans="7:8">
      <c r="G46204" s="118"/>
      <c r="H46204" s="119"/>
    </row>
    <row r="46205" spans="7:8">
      <c r="G46205" s="118"/>
      <c r="H46205" s="119"/>
    </row>
    <row r="46206" spans="7:8">
      <c r="G46206" s="118"/>
      <c r="H46206" s="119"/>
    </row>
    <row r="46207" spans="7:8">
      <c r="G46207" s="118"/>
      <c r="H46207" s="119"/>
    </row>
    <row r="46208" spans="7:8">
      <c r="G46208" s="118"/>
      <c r="H46208" s="119"/>
    </row>
    <row r="46209" spans="7:8">
      <c r="G46209" s="118"/>
      <c r="H46209" s="119"/>
    </row>
    <row r="46210" spans="7:8">
      <c r="G46210" s="118"/>
      <c r="H46210" s="119"/>
    </row>
    <row r="46211" spans="7:8">
      <c r="G46211" s="118"/>
      <c r="H46211" s="119"/>
    </row>
    <row r="46212" spans="7:8">
      <c r="G46212" s="118"/>
      <c r="H46212" s="119"/>
    </row>
    <row r="46213" spans="7:8">
      <c r="G46213" s="118"/>
      <c r="H46213" s="119"/>
    </row>
    <row r="46214" spans="7:8">
      <c r="G46214" s="118"/>
      <c r="H46214" s="119"/>
    </row>
    <row r="46215" spans="7:8">
      <c r="G46215" s="118"/>
      <c r="H46215" s="119"/>
    </row>
    <row r="46216" spans="7:8">
      <c r="G46216" s="118"/>
      <c r="H46216" s="119"/>
    </row>
    <row r="46217" spans="7:8">
      <c r="G46217" s="118"/>
      <c r="H46217" s="119"/>
    </row>
    <row r="46218" spans="7:8">
      <c r="G46218" s="118"/>
      <c r="H46218" s="119"/>
    </row>
    <row r="46219" spans="7:8">
      <c r="G46219" s="118"/>
      <c r="H46219" s="119"/>
    </row>
    <row r="46220" spans="7:8">
      <c r="G46220" s="118"/>
      <c r="H46220" s="119"/>
    </row>
    <row r="46221" spans="7:8">
      <c r="G46221" s="118"/>
      <c r="H46221" s="119"/>
    </row>
    <row r="46222" spans="7:8">
      <c r="G46222" s="118"/>
      <c r="H46222" s="119"/>
    </row>
    <row r="46223" spans="7:8">
      <c r="G46223" s="118"/>
      <c r="H46223" s="119"/>
    </row>
    <row r="46224" spans="7:8">
      <c r="G46224" s="118"/>
      <c r="H46224" s="119"/>
    </row>
    <row r="46225" spans="7:8">
      <c r="G46225" s="118"/>
      <c r="H46225" s="119"/>
    </row>
    <row r="46226" spans="7:8">
      <c r="G46226" s="118"/>
      <c r="H46226" s="119"/>
    </row>
    <row r="46227" spans="7:8">
      <c r="G46227" s="118"/>
      <c r="H46227" s="119"/>
    </row>
    <row r="46228" spans="7:8">
      <c r="G46228" s="118"/>
      <c r="H46228" s="119"/>
    </row>
    <row r="46229" spans="7:8">
      <c r="G46229" s="118"/>
      <c r="H46229" s="119"/>
    </row>
    <row r="46230" spans="7:8">
      <c r="G46230" s="118"/>
      <c r="H46230" s="119"/>
    </row>
    <row r="46231" spans="7:8">
      <c r="G46231" s="118"/>
      <c r="H46231" s="119"/>
    </row>
    <row r="46232" spans="7:8">
      <c r="G46232" s="118"/>
      <c r="H46232" s="119"/>
    </row>
    <row r="46233" spans="7:8">
      <c r="G46233" s="118"/>
      <c r="H46233" s="119"/>
    </row>
    <row r="46234" spans="7:8">
      <c r="G46234" s="118"/>
      <c r="H46234" s="119"/>
    </row>
    <row r="46235" spans="7:8">
      <c r="G46235" s="118"/>
      <c r="H46235" s="119"/>
    </row>
    <row r="46236" spans="7:8">
      <c r="G46236" s="118"/>
      <c r="H46236" s="119"/>
    </row>
    <row r="46237" spans="7:8">
      <c r="G46237" s="118"/>
      <c r="H46237" s="119"/>
    </row>
    <row r="46238" spans="7:8">
      <c r="G46238" s="118"/>
      <c r="H46238" s="119"/>
    </row>
    <row r="46239" spans="7:8">
      <c r="G46239" s="118"/>
      <c r="H46239" s="119"/>
    </row>
    <row r="46240" spans="7:8">
      <c r="G46240" s="118"/>
      <c r="H46240" s="119"/>
    </row>
    <row r="46241" spans="7:8">
      <c r="G46241" s="118"/>
      <c r="H46241" s="119"/>
    </row>
    <row r="46242" spans="7:8">
      <c r="G46242" s="118"/>
      <c r="H46242" s="119"/>
    </row>
    <row r="46243" spans="7:8">
      <c r="G46243" s="118"/>
      <c r="H46243" s="119"/>
    </row>
    <row r="46244" spans="7:8">
      <c r="G46244" s="118"/>
      <c r="H46244" s="119"/>
    </row>
    <row r="46245" spans="7:8">
      <c r="G46245" s="118"/>
      <c r="H46245" s="119"/>
    </row>
    <row r="46246" spans="7:8">
      <c r="G46246" s="118"/>
      <c r="H46246" s="119"/>
    </row>
    <row r="46247" spans="7:8">
      <c r="G46247" s="118"/>
      <c r="H46247" s="119"/>
    </row>
    <row r="46248" spans="7:8">
      <c r="G46248" s="118"/>
      <c r="H46248" s="119"/>
    </row>
    <row r="46249" spans="7:8">
      <c r="G46249" s="118"/>
      <c r="H46249" s="119"/>
    </row>
    <row r="46250" spans="7:8">
      <c r="G46250" s="118"/>
      <c r="H46250" s="119"/>
    </row>
    <row r="46251" spans="7:8">
      <c r="G46251" s="118"/>
      <c r="H46251" s="119"/>
    </row>
    <row r="46252" spans="7:8">
      <c r="G46252" s="118"/>
      <c r="H46252" s="119"/>
    </row>
    <row r="46253" spans="7:8">
      <c r="G46253" s="118"/>
      <c r="H46253" s="119"/>
    </row>
    <row r="46254" spans="7:8">
      <c r="G46254" s="118"/>
      <c r="H46254" s="119"/>
    </row>
    <row r="46255" spans="7:8">
      <c r="G46255" s="118"/>
      <c r="H46255" s="119"/>
    </row>
    <row r="46256" spans="7:8">
      <c r="G46256" s="118"/>
      <c r="H46256" s="119"/>
    </row>
    <row r="46257" spans="7:8">
      <c r="G46257" s="118"/>
      <c r="H46257" s="119"/>
    </row>
    <row r="46258" spans="7:8">
      <c r="G46258" s="118"/>
      <c r="H46258" s="119"/>
    </row>
    <row r="46259" spans="7:8">
      <c r="G46259" s="118"/>
      <c r="H46259" s="119"/>
    </row>
    <row r="46260" spans="7:8">
      <c r="G46260" s="118"/>
      <c r="H46260" s="119"/>
    </row>
    <row r="46261" spans="7:8">
      <c r="G46261" s="118"/>
      <c r="H46261" s="119"/>
    </row>
    <row r="46262" spans="7:8">
      <c r="G46262" s="118"/>
      <c r="H46262" s="119"/>
    </row>
    <row r="46263" spans="7:8">
      <c r="G46263" s="118"/>
      <c r="H46263" s="119"/>
    </row>
    <row r="46264" spans="7:8">
      <c r="G46264" s="118"/>
      <c r="H46264" s="119"/>
    </row>
    <row r="46265" spans="7:8">
      <c r="G46265" s="118"/>
      <c r="H46265" s="119"/>
    </row>
    <row r="46266" spans="7:8">
      <c r="G46266" s="118"/>
      <c r="H46266" s="119"/>
    </row>
    <row r="46267" spans="7:8">
      <c r="G46267" s="118"/>
      <c r="H46267" s="119"/>
    </row>
    <row r="46268" spans="7:8">
      <c r="G46268" s="118"/>
      <c r="H46268" s="119"/>
    </row>
    <row r="46269" spans="7:8">
      <c r="G46269" s="118"/>
      <c r="H46269" s="119"/>
    </row>
    <row r="46270" spans="7:8">
      <c r="G46270" s="118"/>
      <c r="H46270" s="119"/>
    </row>
    <row r="46271" spans="7:8">
      <c r="G46271" s="118"/>
      <c r="H46271" s="119"/>
    </row>
    <row r="46272" spans="7:8">
      <c r="G46272" s="118"/>
      <c r="H46272" s="119"/>
    </row>
    <row r="46273" spans="7:8">
      <c r="G46273" s="118"/>
      <c r="H46273" s="119"/>
    </row>
    <row r="46274" spans="7:8">
      <c r="G46274" s="118"/>
      <c r="H46274" s="119"/>
    </row>
    <row r="46275" spans="7:8">
      <c r="G46275" s="118"/>
      <c r="H46275" s="119"/>
    </row>
    <row r="46276" spans="7:8">
      <c r="G46276" s="118"/>
      <c r="H46276" s="119"/>
    </row>
    <row r="46277" spans="7:8">
      <c r="G46277" s="118"/>
      <c r="H46277" s="119"/>
    </row>
    <row r="46278" spans="7:8">
      <c r="G46278" s="118"/>
      <c r="H46278" s="119"/>
    </row>
    <row r="46279" spans="7:8">
      <c r="G46279" s="118"/>
      <c r="H46279" s="119"/>
    </row>
    <row r="46280" spans="7:8">
      <c r="G46280" s="118"/>
      <c r="H46280" s="119"/>
    </row>
    <row r="46281" spans="7:8">
      <c r="G46281" s="118"/>
      <c r="H46281" s="119"/>
    </row>
    <row r="46282" spans="7:8">
      <c r="G46282" s="118"/>
      <c r="H46282" s="119"/>
    </row>
    <row r="46283" spans="7:8">
      <c r="G46283" s="118"/>
      <c r="H46283" s="119"/>
    </row>
    <row r="46284" spans="7:8">
      <c r="G46284" s="118"/>
      <c r="H46284" s="119"/>
    </row>
    <row r="46285" spans="7:8">
      <c r="G46285" s="118"/>
      <c r="H46285" s="119"/>
    </row>
    <row r="46286" spans="7:8">
      <c r="G46286" s="118"/>
      <c r="H46286" s="119"/>
    </row>
    <row r="46287" spans="7:8">
      <c r="G46287" s="118"/>
      <c r="H46287" s="119"/>
    </row>
    <row r="46288" spans="7:8">
      <c r="G46288" s="118"/>
      <c r="H46288" s="119"/>
    </row>
    <row r="46289" spans="7:8">
      <c r="G46289" s="118"/>
      <c r="H46289" s="119"/>
    </row>
    <row r="46290" spans="7:8">
      <c r="G46290" s="118"/>
      <c r="H46290" s="119"/>
    </row>
    <row r="46291" spans="7:8">
      <c r="G46291" s="118"/>
      <c r="H46291" s="119"/>
    </row>
    <row r="46292" spans="7:8">
      <c r="G46292" s="118"/>
      <c r="H46292" s="119"/>
    </row>
    <row r="46293" spans="7:8">
      <c r="G46293" s="118"/>
      <c r="H46293" s="119"/>
    </row>
    <row r="46294" spans="7:8">
      <c r="G46294" s="118"/>
      <c r="H46294" s="119"/>
    </row>
    <row r="46295" spans="7:8">
      <c r="G46295" s="118"/>
      <c r="H46295" s="119"/>
    </row>
    <row r="46296" spans="7:8">
      <c r="G46296" s="118"/>
      <c r="H46296" s="119"/>
    </row>
    <row r="46297" spans="7:8">
      <c r="G46297" s="118"/>
      <c r="H46297" s="119"/>
    </row>
    <row r="46298" spans="7:8">
      <c r="G46298" s="118"/>
      <c r="H46298" s="119"/>
    </row>
    <row r="46299" spans="7:8">
      <c r="G46299" s="118"/>
      <c r="H46299" s="119"/>
    </row>
    <row r="46300" spans="7:8">
      <c r="G46300" s="118"/>
      <c r="H46300" s="119"/>
    </row>
    <row r="46301" spans="7:8">
      <c r="G46301" s="118"/>
      <c r="H46301" s="119"/>
    </row>
    <row r="46302" spans="7:8">
      <c r="G46302" s="118"/>
      <c r="H46302" s="119"/>
    </row>
    <row r="46303" spans="7:8">
      <c r="G46303" s="118"/>
      <c r="H46303" s="119"/>
    </row>
    <row r="46304" spans="7:8">
      <c r="G46304" s="118"/>
      <c r="H46304" s="119"/>
    </row>
    <row r="46305" spans="7:8">
      <c r="G46305" s="118"/>
      <c r="H46305" s="119"/>
    </row>
    <row r="46306" spans="7:8">
      <c r="G46306" s="118"/>
      <c r="H46306" s="119"/>
    </row>
    <row r="46307" spans="7:8">
      <c r="G46307" s="118"/>
      <c r="H46307" s="119"/>
    </row>
    <row r="46308" spans="7:8">
      <c r="G46308" s="118"/>
      <c r="H46308" s="119"/>
    </row>
    <row r="46309" spans="7:8">
      <c r="G46309" s="118"/>
      <c r="H46309" s="119"/>
    </row>
    <row r="46310" spans="7:8">
      <c r="G46310" s="118"/>
      <c r="H46310" s="119"/>
    </row>
    <row r="46311" spans="7:8">
      <c r="G46311" s="118"/>
      <c r="H46311" s="119"/>
    </row>
    <row r="46312" spans="7:8">
      <c r="G46312" s="118"/>
      <c r="H46312" s="119"/>
    </row>
    <row r="46313" spans="7:8">
      <c r="G46313" s="118"/>
      <c r="H46313" s="119"/>
    </row>
    <row r="46314" spans="7:8">
      <c r="G46314" s="118"/>
      <c r="H46314" s="119"/>
    </row>
    <row r="46315" spans="7:8">
      <c r="G46315" s="118"/>
      <c r="H46315" s="119"/>
    </row>
    <row r="46316" spans="7:8">
      <c r="G46316" s="118"/>
      <c r="H46316" s="119"/>
    </row>
    <row r="46317" spans="7:8">
      <c r="G46317" s="118"/>
      <c r="H46317" s="119"/>
    </row>
    <row r="46318" spans="7:8">
      <c r="G46318" s="118"/>
      <c r="H46318" s="119"/>
    </row>
    <row r="46319" spans="7:8">
      <c r="G46319" s="118"/>
      <c r="H46319" s="119"/>
    </row>
    <row r="46320" spans="7:8">
      <c r="G46320" s="118"/>
      <c r="H46320" s="119"/>
    </row>
    <row r="46321" spans="7:8">
      <c r="G46321" s="118"/>
      <c r="H46321" s="119"/>
    </row>
    <row r="46322" spans="7:8">
      <c r="G46322" s="118"/>
      <c r="H46322" s="119"/>
    </row>
    <row r="46323" spans="7:8">
      <c r="G46323" s="118"/>
      <c r="H46323" s="119"/>
    </row>
    <row r="46324" spans="7:8">
      <c r="G46324" s="118"/>
      <c r="H46324" s="119"/>
    </row>
    <row r="46325" spans="7:8">
      <c r="G46325" s="118"/>
      <c r="H46325" s="119"/>
    </row>
    <row r="46326" spans="7:8">
      <c r="G46326" s="118"/>
      <c r="H46326" s="119"/>
    </row>
    <row r="46327" spans="7:8">
      <c r="G46327" s="118"/>
      <c r="H46327" s="119"/>
    </row>
    <row r="46328" spans="7:8">
      <c r="G46328" s="118"/>
      <c r="H46328" s="119"/>
    </row>
    <row r="46329" spans="7:8">
      <c r="G46329" s="118"/>
      <c r="H46329" s="119"/>
    </row>
    <row r="46330" spans="7:8">
      <c r="G46330" s="118"/>
      <c r="H46330" s="119"/>
    </row>
    <row r="46331" spans="7:8">
      <c r="G46331" s="118"/>
      <c r="H46331" s="119"/>
    </row>
    <row r="46332" spans="7:8">
      <c r="G46332" s="118"/>
      <c r="H46332" s="119"/>
    </row>
    <row r="46333" spans="7:8">
      <c r="G46333" s="118"/>
      <c r="H46333" s="119"/>
    </row>
    <row r="46334" spans="7:8">
      <c r="G46334" s="118"/>
      <c r="H46334" s="119"/>
    </row>
    <row r="46335" spans="7:8">
      <c r="G46335" s="118"/>
      <c r="H46335" s="119"/>
    </row>
    <row r="46336" spans="7:8">
      <c r="G46336" s="118"/>
      <c r="H46336" s="119"/>
    </row>
    <row r="46337" spans="7:8">
      <c r="G46337" s="118"/>
      <c r="H46337" s="119"/>
    </row>
    <row r="46338" spans="7:8">
      <c r="G46338" s="118"/>
      <c r="H46338" s="119"/>
    </row>
    <row r="46339" spans="7:8">
      <c r="G46339" s="118"/>
      <c r="H46339" s="119"/>
    </row>
    <row r="46340" spans="7:8">
      <c r="G46340" s="118"/>
      <c r="H46340" s="119"/>
    </row>
    <row r="46341" spans="7:8">
      <c r="G46341" s="118"/>
      <c r="H46341" s="119"/>
    </row>
    <row r="46342" spans="7:8">
      <c r="G46342" s="118"/>
      <c r="H46342" s="119"/>
    </row>
    <row r="46343" spans="7:8">
      <c r="G46343" s="118"/>
      <c r="H46343" s="119"/>
    </row>
    <row r="46344" spans="7:8">
      <c r="G46344" s="118"/>
      <c r="H46344" s="119"/>
    </row>
    <row r="46345" spans="7:8">
      <c r="G46345" s="118"/>
      <c r="H46345" s="119"/>
    </row>
    <row r="46346" spans="7:8">
      <c r="G46346" s="118"/>
      <c r="H46346" s="119"/>
    </row>
    <row r="46347" spans="7:8">
      <c r="G46347" s="118"/>
      <c r="H46347" s="119"/>
    </row>
    <row r="46348" spans="7:8">
      <c r="G46348" s="118"/>
      <c r="H46348" s="119"/>
    </row>
    <row r="46349" spans="7:8">
      <c r="G46349" s="118"/>
      <c r="H46349" s="119"/>
    </row>
    <row r="46350" spans="7:8">
      <c r="G46350" s="118"/>
      <c r="H46350" s="119"/>
    </row>
    <row r="46351" spans="7:8">
      <c r="G46351" s="118"/>
      <c r="H46351" s="119"/>
    </row>
    <row r="46352" spans="7:8">
      <c r="G46352" s="118"/>
      <c r="H46352" s="119"/>
    </row>
    <row r="46353" spans="7:8">
      <c r="G46353" s="118"/>
      <c r="H46353" s="119"/>
    </row>
    <row r="46354" spans="7:8">
      <c r="G46354" s="118"/>
      <c r="H46354" s="119"/>
    </row>
    <row r="46355" spans="7:8">
      <c r="G46355" s="118"/>
      <c r="H46355" s="119"/>
    </row>
    <row r="46356" spans="7:8">
      <c r="G46356" s="118"/>
      <c r="H46356" s="119"/>
    </row>
    <row r="46357" spans="7:8">
      <c r="G46357" s="118"/>
      <c r="H46357" s="119"/>
    </row>
    <row r="46358" spans="7:8">
      <c r="G46358" s="118"/>
      <c r="H46358" s="119"/>
    </row>
    <row r="46359" spans="7:8">
      <c r="G46359" s="118"/>
      <c r="H46359" s="119"/>
    </row>
    <row r="46360" spans="7:8">
      <c r="G46360" s="118"/>
      <c r="H46360" s="119"/>
    </row>
    <row r="46361" spans="7:8">
      <c r="G46361" s="118"/>
      <c r="H46361" s="119"/>
    </row>
    <row r="46362" spans="7:8">
      <c r="G46362" s="118"/>
      <c r="H46362" s="119"/>
    </row>
    <row r="46363" spans="7:8">
      <c r="G46363" s="118"/>
      <c r="H46363" s="119"/>
    </row>
    <row r="46364" spans="7:8">
      <c r="G46364" s="118"/>
      <c r="H46364" s="119"/>
    </row>
    <row r="46365" spans="7:8">
      <c r="G46365" s="118"/>
      <c r="H46365" s="119"/>
    </row>
    <row r="46366" spans="7:8">
      <c r="G46366" s="118"/>
      <c r="H46366" s="119"/>
    </row>
    <row r="46367" spans="7:8">
      <c r="G46367" s="118"/>
      <c r="H46367" s="119"/>
    </row>
    <row r="46368" spans="7:8">
      <c r="G46368" s="118"/>
      <c r="H46368" s="119"/>
    </row>
    <row r="46369" spans="7:8">
      <c r="G46369" s="118"/>
      <c r="H46369" s="119"/>
    </row>
    <row r="46370" spans="7:8">
      <c r="G46370" s="118"/>
      <c r="H46370" s="119"/>
    </row>
    <row r="46371" spans="7:8">
      <c r="G46371" s="118"/>
      <c r="H46371" s="119"/>
    </row>
    <row r="46372" spans="7:8">
      <c r="G46372" s="118"/>
      <c r="H46372" s="119"/>
    </row>
    <row r="46373" spans="7:8">
      <c r="G46373" s="118"/>
      <c r="H46373" s="119"/>
    </row>
    <row r="46374" spans="7:8">
      <c r="G46374" s="118"/>
      <c r="H46374" s="119"/>
    </row>
    <row r="46375" spans="7:8">
      <c r="G46375" s="118"/>
      <c r="H46375" s="119"/>
    </row>
    <row r="46376" spans="7:8">
      <c r="G46376" s="118"/>
      <c r="H46376" s="119"/>
    </row>
    <row r="46377" spans="7:8">
      <c r="G46377" s="118"/>
      <c r="H46377" s="119"/>
    </row>
    <row r="46378" spans="7:8">
      <c r="G46378" s="118"/>
      <c r="H46378" s="119"/>
    </row>
    <row r="46379" spans="7:8">
      <c r="G46379" s="118"/>
      <c r="H46379" s="119"/>
    </row>
    <row r="46380" spans="7:8">
      <c r="G46380" s="118"/>
      <c r="H46380" s="119"/>
    </row>
    <row r="46381" spans="7:8">
      <c r="G46381" s="118"/>
      <c r="H46381" s="119"/>
    </row>
    <row r="46382" spans="7:8">
      <c r="G46382" s="118"/>
      <c r="H46382" s="119"/>
    </row>
    <row r="46383" spans="7:8">
      <c r="G46383" s="118"/>
      <c r="H46383" s="119"/>
    </row>
    <row r="46384" spans="7:8">
      <c r="G46384" s="118"/>
      <c r="H46384" s="119"/>
    </row>
    <row r="46385" spans="7:8">
      <c r="G46385" s="118"/>
      <c r="H46385" s="119"/>
    </row>
    <row r="46386" spans="7:8">
      <c r="G46386" s="118"/>
      <c r="H46386" s="119"/>
    </row>
    <row r="46387" spans="7:8">
      <c r="G46387" s="118"/>
      <c r="H46387" s="119"/>
    </row>
    <row r="46388" spans="7:8">
      <c r="G46388" s="118"/>
      <c r="H46388" s="119"/>
    </row>
    <row r="46389" spans="7:8">
      <c r="G46389" s="118"/>
      <c r="H46389" s="119"/>
    </row>
    <row r="46390" spans="7:8">
      <c r="G46390" s="118"/>
      <c r="H46390" s="119"/>
    </row>
    <row r="46391" spans="7:8">
      <c r="G46391" s="118"/>
      <c r="H46391" s="119"/>
    </row>
    <row r="46392" spans="7:8">
      <c r="G46392" s="118"/>
      <c r="H46392" s="119"/>
    </row>
    <row r="46393" spans="7:8">
      <c r="G46393" s="118"/>
      <c r="H46393" s="119"/>
    </row>
    <row r="46394" spans="7:8">
      <c r="G46394" s="118"/>
      <c r="H46394" s="119"/>
    </row>
    <row r="46395" spans="7:8">
      <c r="G46395" s="118"/>
      <c r="H46395" s="119"/>
    </row>
    <row r="46396" spans="7:8">
      <c r="G46396" s="118"/>
      <c r="H46396" s="119"/>
    </row>
    <row r="46397" spans="7:8">
      <c r="G46397" s="118"/>
      <c r="H46397" s="119"/>
    </row>
    <row r="46398" spans="7:8">
      <c r="G46398" s="118"/>
      <c r="H46398" s="119"/>
    </row>
    <row r="46399" spans="7:8">
      <c r="G46399" s="118"/>
      <c r="H46399" s="119"/>
    </row>
    <row r="46400" spans="7:8">
      <c r="G46400" s="118"/>
      <c r="H46400" s="119"/>
    </row>
    <row r="46401" spans="7:8">
      <c r="G46401" s="118"/>
      <c r="H46401" s="119"/>
    </row>
    <row r="46402" spans="7:8">
      <c r="G46402" s="118"/>
      <c r="H46402" s="119"/>
    </row>
    <row r="46403" spans="7:8">
      <c r="G46403" s="118"/>
      <c r="H46403" s="119"/>
    </row>
    <row r="46404" spans="7:8">
      <c r="G46404" s="118"/>
      <c r="H46404" s="119"/>
    </row>
    <row r="46405" spans="7:8">
      <c r="G46405" s="118"/>
      <c r="H46405" s="119"/>
    </row>
    <row r="46406" spans="7:8">
      <c r="G46406" s="118"/>
      <c r="H46406" s="119"/>
    </row>
    <row r="46407" spans="7:8">
      <c r="G46407" s="118"/>
      <c r="H46407" s="119"/>
    </row>
    <row r="46408" spans="7:8">
      <c r="G46408" s="118"/>
      <c r="H46408" s="119"/>
    </row>
    <row r="46409" spans="7:8">
      <c r="G46409" s="118"/>
      <c r="H46409" s="119"/>
    </row>
    <row r="46410" spans="7:8">
      <c r="G46410" s="118"/>
      <c r="H46410" s="119"/>
    </row>
    <row r="46411" spans="7:8">
      <c r="G46411" s="118"/>
      <c r="H46411" s="119"/>
    </row>
    <row r="46412" spans="7:8">
      <c r="G46412" s="118"/>
      <c r="H46412" s="119"/>
    </row>
    <row r="46413" spans="7:8">
      <c r="G46413" s="118"/>
      <c r="H46413" s="119"/>
    </row>
    <row r="46414" spans="7:8">
      <c r="G46414" s="118"/>
      <c r="H46414" s="119"/>
    </row>
    <row r="46415" spans="7:8">
      <c r="G46415" s="118"/>
      <c r="H46415" s="119"/>
    </row>
    <row r="46416" spans="7:8">
      <c r="G46416" s="118"/>
      <c r="H46416" s="119"/>
    </row>
    <row r="46417" spans="7:8">
      <c r="G46417" s="118"/>
      <c r="H46417" s="119"/>
    </row>
    <row r="46418" spans="7:8">
      <c r="G46418" s="118"/>
      <c r="H46418" s="119"/>
    </row>
    <row r="46419" spans="7:8">
      <c r="G46419" s="118"/>
      <c r="H46419" s="119"/>
    </row>
    <row r="46420" spans="7:8">
      <c r="G46420" s="118"/>
      <c r="H46420" s="119"/>
    </row>
    <row r="46421" spans="7:8">
      <c r="G46421" s="118"/>
      <c r="H46421" s="119"/>
    </row>
    <row r="46422" spans="7:8">
      <c r="G46422" s="118"/>
      <c r="H46422" s="119"/>
    </row>
    <row r="46423" spans="7:8">
      <c r="G46423" s="118"/>
      <c r="H46423" s="119"/>
    </row>
    <row r="46424" spans="7:8">
      <c r="G46424" s="118"/>
      <c r="H46424" s="119"/>
    </row>
    <row r="46425" spans="7:8">
      <c r="G46425" s="118"/>
      <c r="H46425" s="119"/>
    </row>
    <row r="46426" spans="7:8">
      <c r="G46426" s="118"/>
      <c r="H46426" s="119"/>
    </row>
    <row r="46427" spans="7:8">
      <c r="G46427" s="118"/>
      <c r="H46427" s="119"/>
    </row>
    <row r="46428" spans="7:8">
      <c r="G46428" s="118"/>
      <c r="H46428" s="119"/>
    </row>
    <row r="46429" spans="7:8">
      <c r="G46429" s="118"/>
      <c r="H46429" s="119"/>
    </row>
    <row r="46430" spans="7:8">
      <c r="G46430" s="118"/>
      <c r="H46430" s="119"/>
    </row>
    <row r="46431" spans="7:8">
      <c r="G46431" s="118"/>
      <c r="H46431" s="119"/>
    </row>
    <row r="46432" spans="7:8">
      <c r="G46432" s="118"/>
      <c r="H46432" s="119"/>
    </row>
    <row r="46433" spans="7:8">
      <c r="G46433" s="118"/>
      <c r="H46433" s="119"/>
    </row>
    <row r="46434" spans="7:8">
      <c r="G46434" s="118"/>
      <c r="H46434" s="119"/>
    </row>
    <row r="46435" spans="7:8">
      <c r="G46435" s="118"/>
      <c r="H46435" s="119"/>
    </row>
    <row r="46436" spans="7:8">
      <c r="G46436" s="118"/>
      <c r="H46436" s="119"/>
    </row>
    <row r="46437" spans="7:8">
      <c r="G46437" s="118"/>
      <c r="H46437" s="119"/>
    </row>
    <row r="46438" spans="7:8">
      <c r="G46438" s="118"/>
      <c r="H46438" s="119"/>
    </row>
    <row r="46439" spans="7:8">
      <c r="G46439" s="118"/>
      <c r="H46439" s="119"/>
    </row>
    <row r="46440" spans="7:8">
      <c r="G46440" s="118"/>
      <c r="H46440" s="119"/>
    </row>
    <row r="46441" spans="7:8">
      <c r="G46441" s="118"/>
      <c r="H46441" s="119"/>
    </row>
    <row r="46442" spans="7:8">
      <c r="G46442" s="118"/>
      <c r="H46442" s="119"/>
    </row>
    <row r="46443" spans="7:8">
      <c r="G46443" s="118"/>
      <c r="H46443" s="119"/>
    </row>
    <row r="46444" spans="7:8">
      <c r="G46444" s="118"/>
      <c r="H46444" s="119"/>
    </row>
    <row r="46445" spans="7:8">
      <c r="G46445" s="118"/>
      <c r="H46445" s="119"/>
    </row>
    <row r="46446" spans="7:8">
      <c r="G46446" s="118"/>
      <c r="H46446" s="119"/>
    </row>
    <row r="46447" spans="7:8">
      <c r="G46447" s="118"/>
      <c r="H46447" s="119"/>
    </row>
    <row r="46448" spans="7:8">
      <c r="G46448" s="118"/>
      <c r="H46448" s="119"/>
    </row>
    <row r="46449" spans="7:8">
      <c r="G46449" s="118"/>
      <c r="H46449" s="119"/>
    </row>
    <row r="46450" spans="7:8">
      <c r="G46450" s="118"/>
      <c r="H46450" s="119"/>
    </row>
    <row r="46451" spans="7:8">
      <c r="G46451" s="118"/>
      <c r="H46451" s="119"/>
    </row>
    <row r="46452" spans="7:8">
      <c r="G46452" s="118"/>
      <c r="H46452" s="119"/>
    </row>
    <row r="46453" spans="7:8">
      <c r="G46453" s="118"/>
      <c r="H46453" s="119"/>
    </row>
    <row r="46454" spans="7:8">
      <c r="G46454" s="118"/>
      <c r="H46454" s="119"/>
    </row>
    <row r="46455" spans="7:8">
      <c r="G46455" s="118"/>
      <c r="H46455" s="119"/>
    </row>
    <row r="46456" spans="7:8">
      <c r="G46456" s="118"/>
      <c r="H46456" s="119"/>
    </row>
    <row r="46457" spans="7:8">
      <c r="G46457" s="118"/>
      <c r="H46457" s="119"/>
    </row>
    <row r="46458" spans="7:8">
      <c r="G46458" s="118"/>
      <c r="H46458" s="119"/>
    </row>
    <row r="46459" spans="7:8">
      <c r="G46459" s="118"/>
      <c r="H46459" s="119"/>
    </row>
    <row r="46460" spans="7:8">
      <c r="G46460" s="118"/>
      <c r="H46460" s="119"/>
    </row>
    <row r="46461" spans="7:8">
      <c r="G46461" s="118"/>
      <c r="H46461" s="119"/>
    </row>
    <row r="46462" spans="7:8">
      <c r="G46462" s="118"/>
      <c r="H46462" s="119"/>
    </row>
    <row r="46463" spans="7:8">
      <c r="G46463" s="118"/>
      <c r="H46463" s="119"/>
    </row>
    <row r="46464" spans="7:8">
      <c r="G46464" s="118"/>
      <c r="H46464" s="119"/>
    </row>
    <row r="46465" spans="7:8">
      <c r="G46465" s="118"/>
      <c r="H46465" s="119"/>
    </row>
    <row r="46466" spans="7:8">
      <c r="G46466" s="118"/>
      <c r="H46466" s="119"/>
    </row>
    <row r="46467" spans="7:8">
      <c r="G46467" s="118"/>
      <c r="H46467" s="119"/>
    </row>
    <row r="46468" spans="7:8">
      <c r="G46468" s="118"/>
      <c r="H46468" s="119"/>
    </row>
    <row r="46469" spans="7:8">
      <c r="G46469" s="118"/>
      <c r="H46469" s="119"/>
    </row>
    <row r="46470" spans="7:8">
      <c r="G46470" s="118"/>
      <c r="H46470" s="119"/>
    </row>
    <row r="46471" spans="7:8">
      <c r="G46471" s="118"/>
      <c r="H46471" s="119"/>
    </row>
    <row r="46472" spans="7:8">
      <c r="G46472" s="118"/>
      <c r="H46472" s="119"/>
    </row>
    <row r="46473" spans="7:8">
      <c r="G46473" s="118"/>
      <c r="H46473" s="119"/>
    </row>
    <row r="46474" spans="7:8">
      <c r="G46474" s="118"/>
      <c r="H46474" s="119"/>
    </row>
    <row r="46475" spans="7:8">
      <c r="G46475" s="118"/>
      <c r="H46475" s="119"/>
    </row>
    <row r="46476" spans="7:8">
      <c r="G46476" s="118"/>
      <c r="H46476" s="119"/>
    </row>
    <row r="46477" spans="7:8">
      <c r="G46477" s="118"/>
      <c r="H46477" s="119"/>
    </row>
    <row r="46478" spans="7:8">
      <c r="G46478" s="118"/>
      <c r="H46478" s="119"/>
    </row>
    <row r="46479" spans="7:8">
      <c r="G46479" s="118"/>
      <c r="H46479" s="119"/>
    </row>
    <row r="46480" spans="7:8">
      <c r="G46480" s="118"/>
      <c r="H46480" s="119"/>
    </row>
    <row r="46481" spans="7:8">
      <c r="G46481" s="118"/>
      <c r="H46481" s="119"/>
    </row>
    <row r="46482" spans="7:8">
      <c r="G46482" s="118"/>
      <c r="H46482" s="119"/>
    </row>
    <row r="46483" spans="7:8">
      <c r="G46483" s="118"/>
      <c r="H46483" s="119"/>
    </row>
    <row r="46484" spans="7:8">
      <c r="G46484" s="118"/>
      <c r="H46484" s="119"/>
    </row>
    <row r="46485" spans="7:8">
      <c r="G46485" s="118"/>
      <c r="H46485" s="119"/>
    </row>
    <row r="46486" spans="7:8">
      <c r="G46486" s="118"/>
      <c r="H46486" s="119"/>
    </row>
    <row r="46487" spans="7:8">
      <c r="G46487" s="118"/>
      <c r="H46487" s="119"/>
    </row>
    <row r="46488" spans="7:8">
      <c r="G46488" s="118"/>
      <c r="H46488" s="119"/>
    </row>
    <row r="46489" spans="7:8">
      <c r="G46489" s="118"/>
      <c r="H46489" s="119"/>
    </row>
    <row r="46490" spans="7:8">
      <c r="G46490" s="118"/>
      <c r="H46490" s="119"/>
    </row>
    <row r="46491" spans="7:8">
      <c r="G46491" s="118"/>
      <c r="H46491" s="119"/>
    </row>
    <row r="46492" spans="7:8">
      <c r="G46492" s="118"/>
      <c r="H46492" s="119"/>
    </row>
    <row r="46493" spans="7:8">
      <c r="G46493" s="118"/>
      <c r="H46493" s="119"/>
    </row>
    <row r="46494" spans="7:8">
      <c r="G46494" s="118"/>
      <c r="H46494" s="119"/>
    </row>
    <row r="46495" spans="7:8">
      <c r="G46495" s="118"/>
      <c r="H46495" s="119"/>
    </row>
    <row r="46496" spans="7:8">
      <c r="G46496" s="118"/>
      <c r="H46496" s="119"/>
    </row>
    <row r="46497" spans="7:8">
      <c r="G46497" s="118"/>
      <c r="H46497" s="119"/>
    </row>
    <row r="46498" spans="7:8">
      <c r="G46498" s="118"/>
      <c r="H46498" s="119"/>
    </row>
    <row r="46499" spans="7:8">
      <c r="G46499" s="118"/>
      <c r="H46499" s="119"/>
    </row>
    <row r="46500" spans="7:8">
      <c r="G46500" s="118"/>
      <c r="H46500" s="119"/>
    </row>
    <row r="46501" spans="7:8">
      <c r="G46501" s="118"/>
      <c r="H46501" s="119"/>
    </row>
    <row r="46502" spans="7:8">
      <c r="G46502" s="118"/>
      <c r="H46502" s="119"/>
    </row>
    <row r="46503" spans="7:8">
      <c r="G46503" s="118"/>
      <c r="H46503" s="119"/>
    </row>
    <row r="46504" spans="7:8">
      <c r="G46504" s="118"/>
      <c r="H46504" s="119"/>
    </row>
    <row r="46505" spans="7:8">
      <c r="G46505" s="118"/>
      <c r="H46505" s="119"/>
    </row>
    <row r="46506" spans="7:8">
      <c r="G46506" s="118"/>
      <c r="H46506" s="119"/>
    </row>
    <row r="46507" spans="7:8">
      <c r="G46507" s="118"/>
      <c r="H46507" s="119"/>
    </row>
    <row r="46508" spans="7:8">
      <c r="G46508" s="118"/>
      <c r="H46508" s="119"/>
    </row>
    <row r="46509" spans="7:8">
      <c r="G46509" s="118"/>
      <c r="H46509" s="119"/>
    </row>
    <row r="46510" spans="7:8">
      <c r="G46510" s="118"/>
      <c r="H46510" s="119"/>
    </row>
    <row r="46511" spans="7:8">
      <c r="G46511" s="118"/>
      <c r="H46511" s="119"/>
    </row>
    <row r="46512" spans="7:8">
      <c r="G46512" s="118"/>
      <c r="H46512" s="119"/>
    </row>
    <row r="46513" spans="7:8">
      <c r="G46513" s="118"/>
      <c r="H46513" s="119"/>
    </row>
    <row r="46514" spans="7:8">
      <c r="G46514" s="118"/>
      <c r="H46514" s="119"/>
    </row>
    <row r="46515" spans="7:8">
      <c r="G46515" s="118"/>
      <c r="H46515" s="119"/>
    </row>
    <row r="46516" spans="7:8">
      <c r="G46516" s="118"/>
      <c r="H46516" s="119"/>
    </row>
    <row r="46517" spans="7:8">
      <c r="G46517" s="118"/>
      <c r="H46517" s="119"/>
    </row>
    <row r="46518" spans="7:8">
      <c r="G46518" s="118"/>
      <c r="H46518" s="119"/>
    </row>
    <row r="46519" spans="7:8">
      <c r="G46519" s="118"/>
      <c r="H46519" s="119"/>
    </row>
    <row r="46520" spans="7:8">
      <c r="G46520" s="118"/>
      <c r="H46520" s="119"/>
    </row>
    <row r="46521" spans="7:8">
      <c r="G46521" s="118"/>
      <c r="H46521" s="119"/>
    </row>
    <row r="46522" spans="7:8">
      <c r="G46522" s="118"/>
      <c r="H46522" s="119"/>
    </row>
    <row r="46523" spans="7:8">
      <c r="G46523" s="118"/>
      <c r="H46523" s="119"/>
    </row>
    <row r="46524" spans="7:8">
      <c r="G46524" s="118"/>
      <c r="H46524" s="119"/>
    </row>
    <row r="46525" spans="7:8">
      <c r="G46525" s="118"/>
      <c r="H46525" s="119"/>
    </row>
    <row r="46526" spans="7:8">
      <c r="G46526" s="118"/>
      <c r="H46526" s="119"/>
    </row>
    <row r="46527" spans="7:8">
      <c r="G46527" s="118"/>
      <c r="H46527" s="119"/>
    </row>
    <row r="46528" spans="7:8">
      <c r="G46528" s="118"/>
      <c r="H46528" s="119"/>
    </row>
    <row r="46529" spans="7:8">
      <c r="G46529" s="118"/>
      <c r="H46529" s="119"/>
    </row>
    <row r="46530" spans="7:8">
      <c r="G46530" s="118"/>
      <c r="H46530" s="119"/>
    </row>
    <row r="46531" spans="7:8">
      <c r="G46531" s="118"/>
      <c r="H46531" s="119"/>
    </row>
    <row r="46532" spans="7:8">
      <c r="G46532" s="118"/>
      <c r="H46532" s="119"/>
    </row>
    <row r="46533" spans="7:8">
      <c r="G46533" s="118"/>
      <c r="H46533" s="119"/>
    </row>
    <row r="46534" spans="7:8">
      <c r="G46534" s="118"/>
      <c r="H46534" s="119"/>
    </row>
    <row r="46535" spans="7:8">
      <c r="G46535" s="118"/>
      <c r="H46535" s="119"/>
    </row>
    <row r="46536" spans="7:8">
      <c r="G46536" s="118"/>
      <c r="H46536" s="119"/>
    </row>
    <row r="46537" spans="7:8">
      <c r="G46537" s="118"/>
      <c r="H46537" s="119"/>
    </row>
    <row r="46538" spans="7:8">
      <c r="G46538" s="118"/>
      <c r="H46538" s="119"/>
    </row>
    <row r="46539" spans="7:8">
      <c r="G46539" s="118"/>
      <c r="H46539" s="119"/>
    </row>
    <row r="46540" spans="7:8">
      <c r="G46540" s="118"/>
      <c r="H46540" s="119"/>
    </row>
    <row r="46541" spans="7:8">
      <c r="G46541" s="118"/>
      <c r="H46541" s="119"/>
    </row>
    <row r="46542" spans="7:8">
      <c r="G46542" s="118"/>
      <c r="H46542" s="119"/>
    </row>
    <row r="46543" spans="7:8">
      <c r="G46543" s="118"/>
      <c r="H46543" s="119"/>
    </row>
    <row r="46544" spans="7:8">
      <c r="G46544" s="118"/>
      <c r="H46544" s="119"/>
    </row>
    <row r="46545" spans="7:8">
      <c r="G46545" s="118"/>
      <c r="H46545" s="119"/>
    </row>
    <row r="46546" spans="7:8">
      <c r="G46546" s="118"/>
      <c r="H46546" s="119"/>
    </row>
    <row r="46547" spans="7:8">
      <c r="G46547" s="118"/>
      <c r="H46547" s="119"/>
    </row>
    <row r="46548" spans="7:8">
      <c r="G46548" s="118"/>
      <c r="H46548" s="119"/>
    </row>
    <row r="46549" spans="7:8">
      <c r="G46549" s="118"/>
      <c r="H46549" s="119"/>
    </row>
    <row r="46550" spans="7:8">
      <c r="G46550" s="118"/>
      <c r="H46550" s="119"/>
    </row>
    <row r="46551" spans="7:8">
      <c r="G46551" s="118"/>
      <c r="H46551" s="119"/>
    </row>
    <row r="46552" spans="7:8">
      <c r="G46552" s="118"/>
      <c r="H46552" s="119"/>
    </row>
    <row r="46553" spans="7:8">
      <c r="G46553" s="118"/>
      <c r="H46553" s="119"/>
    </row>
    <row r="46554" spans="7:8">
      <c r="G46554" s="118"/>
      <c r="H46554" s="119"/>
    </row>
    <row r="46555" spans="7:8">
      <c r="G46555" s="118"/>
      <c r="H46555" s="119"/>
    </row>
    <row r="46556" spans="7:8">
      <c r="G46556" s="118"/>
      <c r="H46556" s="119"/>
    </row>
    <row r="46557" spans="7:8">
      <c r="G46557" s="118"/>
      <c r="H46557" s="119"/>
    </row>
    <row r="46558" spans="7:8">
      <c r="G46558" s="118"/>
      <c r="H46558" s="119"/>
    </row>
    <row r="46559" spans="7:8">
      <c r="G46559" s="118"/>
      <c r="H46559" s="119"/>
    </row>
    <row r="46560" spans="7:8">
      <c r="G46560" s="118"/>
      <c r="H46560" s="119"/>
    </row>
    <row r="46561" spans="7:8">
      <c r="G46561" s="118"/>
      <c r="H46561" s="119"/>
    </row>
    <row r="46562" spans="7:8">
      <c r="G46562" s="118"/>
      <c r="H46562" s="119"/>
    </row>
    <row r="46563" spans="7:8">
      <c r="G46563" s="118"/>
      <c r="H46563" s="119"/>
    </row>
    <row r="46564" spans="7:8">
      <c r="G46564" s="118"/>
      <c r="H46564" s="119"/>
    </row>
    <row r="46565" spans="7:8">
      <c r="G46565" s="118"/>
      <c r="H46565" s="119"/>
    </row>
    <row r="46566" spans="7:8">
      <c r="G46566" s="118"/>
      <c r="H46566" s="119"/>
    </row>
    <row r="46567" spans="7:8">
      <c r="G46567" s="118"/>
      <c r="H46567" s="119"/>
    </row>
    <row r="46568" spans="7:8">
      <c r="G46568" s="118"/>
      <c r="H46568" s="119"/>
    </row>
    <row r="46569" spans="7:8">
      <c r="G46569" s="118"/>
      <c r="H46569" s="119"/>
    </row>
    <row r="46570" spans="7:8">
      <c r="G46570" s="118"/>
      <c r="H46570" s="119"/>
    </row>
    <row r="46571" spans="7:8">
      <c r="G46571" s="118"/>
      <c r="H46571" s="119"/>
    </row>
    <row r="46572" spans="7:8">
      <c r="G46572" s="118"/>
      <c r="H46572" s="119"/>
    </row>
    <row r="46573" spans="7:8">
      <c r="G46573" s="118"/>
      <c r="H46573" s="119"/>
    </row>
    <row r="46574" spans="7:8">
      <c r="G46574" s="118"/>
      <c r="H46574" s="119"/>
    </row>
    <row r="46575" spans="7:8">
      <c r="G46575" s="118"/>
      <c r="H46575" s="119"/>
    </row>
    <row r="46576" spans="7:8">
      <c r="G46576" s="118"/>
      <c r="H46576" s="119"/>
    </row>
    <row r="46577" spans="7:8">
      <c r="G46577" s="118"/>
      <c r="H46577" s="119"/>
    </row>
    <row r="46578" spans="7:8">
      <c r="G46578" s="118"/>
      <c r="H46578" s="119"/>
    </row>
    <row r="46579" spans="7:8">
      <c r="G46579" s="118"/>
      <c r="H46579" s="119"/>
    </row>
    <row r="46580" spans="7:8">
      <c r="G46580" s="118"/>
      <c r="H46580" s="119"/>
    </row>
    <row r="46581" spans="7:8">
      <c r="G46581" s="118"/>
      <c r="H46581" s="119"/>
    </row>
    <row r="46582" spans="7:8">
      <c r="G46582" s="118"/>
      <c r="H46582" s="119"/>
    </row>
    <row r="46583" spans="7:8">
      <c r="G46583" s="118"/>
      <c r="H46583" s="119"/>
    </row>
    <row r="46584" spans="7:8">
      <c r="G46584" s="118"/>
      <c r="H46584" s="119"/>
    </row>
    <row r="46585" spans="7:8">
      <c r="G46585" s="118"/>
      <c r="H46585" s="119"/>
    </row>
    <row r="46586" spans="7:8">
      <c r="G46586" s="118"/>
      <c r="H46586" s="119"/>
    </row>
    <row r="46587" spans="7:8">
      <c r="G46587" s="118"/>
      <c r="H46587" s="119"/>
    </row>
    <row r="46588" spans="7:8">
      <c r="G46588" s="118"/>
      <c r="H46588" s="119"/>
    </row>
    <row r="46589" spans="7:8">
      <c r="G46589" s="118"/>
      <c r="H46589" s="119"/>
    </row>
    <row r="46590" spans="7:8">
      <c r="G46590" s="118"/>
      <c r="H46590" s="119"/>
    </row>
    <row r="46591" spans="7:8">
      <c r="G46591" s="118"/>
      <c r="H46591" s="119"/>
    </row>
    <row r="46592" spans="7:8">
      <c r="G46592" s="118"/>
      <c r="H46592" s="119"/>
    </row>
    <row r="46593" spans="7:8">
      <c r="G46593" s="118"/>
      <c r="H46593" s="119"/>
    </row>
    <row r="46594" spans="7:8">
      <c r="G46594" s="118"/>
      <c r="H46594" s="119"/>
    </row>
    <row r="46595" spans="7:8">
      <c r="G46595" s="118"/>
      <c r="H46595" s="119"/>
    </row>
    <row r="46596" spans="7:8">
      <c r="G46596" s="118"/>
      <c r="H46596" s="119"/>
    </row>
    <row r="46597" spans="7:8">
      <c r="G46597" s="118"/>
      <c r="H46597" s="119"/>
    </row>
    <row r="46598" spans="7:8">
      <c r="G46598" s="118"/>
      <c r="H46598" s="119"/>
    </row>
    <row r="46599" spans="7:8">
      <c r="G46599" s="118"/>
      <c r="H46599" s="119"/>
    </row>
    <row r="46600" spans="7:8">
      <c r="G46600" s="118"/>
      <c r="H46600" s="119"/>
    </row>
    <row r="46601" spans="7:8">
      <c r="G46601" s="118"/>
      <c r="H46601" s="119"/>
    </row>
    <row r="46602" spans="7:8">
      <c r="G46602" s="118"/>
      <c r="H46602" s="119"/>
    </row>
    <row r="46603" spans="7:8">
      <c r="G46603" s="118"/>
      <c r="H46603" s="119"/>
    </row>
    <row r="46604" spans="7:8">
      <c r="G46604" s="118"/>
      <c r="H46604" s="119"/>
    </row>
    <row r="46605" spans="7:8">
      <c r="G46605" s="118"/>
      <c r="H46605" s="119"/>
    </row>
    <row r="46606" spans="7:8">
      <c r="G46606" s="118"/>
      <c r="H46606" s="119"/>
    </row>
    <row r="46607" spans="7:8">
      <c r="G46607" s="118"/>
      <c r="H46607" s="119"/>
    </row>
    <row r="46608" spans="7:8">
      <c r="G46608" s="118"/>
      <c r="H46608" s="119"/>
    </row>
    <row r="46609" spans="7:8">
      <c r="G46609" s="118"/>
      <c r="H46609" s="119"/>
    </row>
    <row r="46610" spans="7:8">
      <c r="G46610" s="118"/>
      <c r="H46610" s="119"/>
    </row>
    <row r="46611" spans="7:8">
      <c r="G46611" s="118"/>
      <c r="H46611" s="119"/>
    </row>
    <row r="46612" spans="7:8">
      <c r="G46612" s="118"/>
      <c r="H46612" s="119"/>
    </row>
    <row r="46613" spans="7:8">
      <c r="G46613" s="118"/>
      <c r="H46613" s="119"/>
    </row>
    <row r="46614" spans="7:8">
      <c r="G46614" s="118"/>
      <c r="H46614" s="119"/>
    </row>
    <row r="46615" spans="7:8">
      <c r="G46615" s="118"/>
      <c r="H46615" s="119"/>
    </row>
    <row r="46616" spans="7:8">
      <c r="G46616" s="118"/>
      <c r="H46616" s="119"/>
    </row>
    <row r="46617" spans="7:8">
      <c r="G46617" s="118"/>
      <c r="H46617" s="119"/>
    </row>
    <row r="46618" spans="7:8">
      <c r="G46618" s="118"/>
      <c r="H46618" s="119"/>
    </row>
    <row r="46619" spans="7:8">
      <c r="G46619" s="118"/>
      <c r="H46619" s="119"/>
    </row>
    <row r="46620" spans="7:8">
      <c r="G46620" s="118"/>
      <c r="H46620" s="119"/>
    </row>
    <row r="46621" spans="7:8">
      <c r="G46621" s="118"/>
      <c r="H46621" s="119"/>
    </row>
    <row r="46622" spans="7:8">
      <c r="G46622" s="118"/>
      <c r="H46622" s="119"/>
    </row>
    <row r="46623" spans="7:8">
      <c r="G46623" s="118"/>
      <c r="H46623" s="119"/>
    </row>
    <row r="46624" spans="7:8">
      <c r="G46624" s="118"/>
      <c r="H46624" s="119"/>
    </row>
    <row r="46625" spans="7:8">
      <c r="G46625" s="118"/>
      <c r="H46625" s="119"/>
    </row>
    <row r="46626" spans="7:8">
      <c r="G46626" s="118"/>
      <c r="H46626" s="119"/>
    </row>
    <row r="46627" spans="7:8">
      <c r="G46627" s="118"/>
      <c r="H46627" s="119"/>
    </row>
    <row r="46628" spans="7:8">
      <c r="G46628" s="118"/>
      <c r="H46628" s="119"/>
    </row>
    <row r="46629" spans="7:8">
      <c r="G46629" s="118"/>
      <c r="H46629" s="119"/>
    </row>
    <row r="46630" spans="7:8">
      <c r="G46630" s="118"/>
      <c r="H46630" s="119"/>
    </row>
    <row r="46631" spans="7:8">
      <c r="G46631" s="118"/>
      <c r="H46631" s="119"/>
    </row>
    <row r="46632" spans="7:8">
      <c r="G46632" s="118"/>
      <c r="H46632" s="119"/>
    </row>
    <row r="46633" spans="7:8">
      <c r="G46633" s="118"/>
      <c r="H46633" s="119"/>
    </row>
    <row r="46634" spans="7:8">
      <c r="G46634" s="118"/>
      <c r="H46634" s="119"/>
    </row>
    <row r="46635" spans="7:8">
      <c r="G46635" s="118"/>
      <c r="H46635" s="119"/>
    </row>
    <row r="46636" spans="7:8">
      <c r="G46636" s="118"/>
      <c r="H46636" s="119"/>
    </row>
    <row r="46637" spans="7:8">
      <c r="G46637" s="118"/>
      <c r="H46637" s="119"/>
    </row>
    <row r="46638" spans="7:8">
      <c r="G46638" s="118"/>
      <c r="H46638" s="119"/>
    </row>
    <row r="46639" spans="7:8">
      <c r="G46639" s="118"/>
      <c r="H46639" s="119"/>
    </row>
    <row r="46640" spans="7:8">
      <c r="G46640" s="118"/>
      <c r="H46640" s="119"/>
    </row>
    <row r="46641" spans="7:8">
      <c r="G46641" s="118"/>
      <c r="H46641" s="119"/>
    </row>
    <row r="46642" spans="7:8">
      <c r="G46642" s="118"/>
      <c r="H46642" s="119"/>
    </row>
    <row r="46643" spans="7:8">
      <c r="G46643" s="118"/>
      <c r="H46643" s="119"/>
    </row>
    <row r="46644" spans="7:8">
      <c r="G46644" s="118"/>
      <c r="H46644" s="119"/>
    </row>
    <row r="46645" spans="7:8">
      <c r="G46645" s="118"/>
      <c r="H46645" s="119"/>
    </row>
    <row r="46646" spans="7:8">
      <c r="G46646" s="118"/>
      <c r="H46646" s="119"/>
    </row>
    <row r="46647" spans="7:8">
      <c r="G46647" s="118"/>
      <c r="H46647" s="119"/>
    </row>
    <row r="46648" spans="7:8">
      <c r="G46648" s="118"/>
      <c r="H46648" s="119"/>
    </row>
    <row r="46649" spans="7:8">
      <c r="G46649" s="118"/>
      <c r="H46649" s="119"/>
    </row>
    <row r="46650" spans="7:8">
      <c r="G46650" s="118"/>
      <c r="H46650" s="119"/>
    </row>
    <row r="46651" spans="7:8">
      <c r="G46651" s="118"/>
      <c r="H46651" s="119"/>
    </row>
    <row r="46652" spans="7:8">
      <c r="G46652" s="118"/>
      <c r="H46652" s="119"/>
    </row>
    <row r="46653" spans="7:8">
      <c r="G46653" s="118"/>
      <c r="H46653" s="119"/>
    </row>
    <row r="46654" spans="7:8">
      <c r="G46654" s="118"/>
      <c r="H46654" s="119"/>
    </row>
    <row r="46655" spans="7:8">
      <c r="G46655" s="118"/>
      <c r="H46655" s="119"/>
    </row>
    <row r="46656" spans="7:8">
      <c r="G46656" s="118"/>
      <c r="H46656" s="119"/>
    </row>
    <row r="46657" spans="7:8">
      <c r="G46657" s="118"/>
      <c r="H46657" s="119"/>
    </row>
    <row r="46658" spans="7:8">
      <c r="G46658" s="118"/>
      <c r="H46658" s="119"/>
    </row>
    <row r="46659" spans="7:8">
      <c r="G46659" s="118"/>
      <c r="H46659" s="119"/>
    </row>
    <row r="46660" spans="7:8">
      <c r="G46660" s="118"/>
      <c r="H46660" s="119"/>
    </row>
    <row r="46661" spans="7:8">
      <c r="G46661" s="118"/>
      <c r="H46661" s="119"/>
    </row>
    <row r="46662" spans="7:8">
      <c r="G46662" s="118"/>
      <c r="H46662" s="119"/>
    </row>
    <row r="46663" spans="7:8">
      <c r="G46663" s="118"/>
      <c r="H46663" s="119"/>
    </row>
    <row r="46664" spans="7:8">
      <c r="G46664" s="118"/>
      <c r="H46664" s="119"/>
    </row>
    <row r="46665" spans="7:8">
      <c r="G46665" s="118"/>
      <c r="H46665" s="119"/>
    </row>
    <row r="46666" spans="7:8">
      <c r="G46666" s="118"/>
      <c r="H46666" s="119"/>
    </row>
    <row r="46667" spans="7:8">
      <c r="G46667" s="118"/>
      <c r="H46667" s="119"/>
    </row>
    <row r="46668" spans="7:8">
      <c r="G46668" s="118"/>
      <c r="H46668" s="119"/>
    </row>
    <row r="46669" spans="7:8">
      <c r="G46669" s="118"/>
      <c r="H46669" s="119"/>
    </row>
    <row r="46670" spans="7:8">
      <c r="G46670" s="118"/>
      <c r="H46670" s="119"/>
    </row>
    <row r="46671" spans="7:8">
      <c r="G46671" s="118"/>
      <c r="H46671" s="119"/>
    </row>
    <row r="46672" spans="7:8">
      <c r="G46672" s="118"/>
      <c r="H46672" s="119"/>
    </row>
    <row r="46673" spans="7:8">
      <c r="G46673" s="118"/>
      <c r="H46673" s="119"/>
    </row>
    <row r="46674" spans="7:8">
      <c r="G46674" s="118"/>
      <c r="H46674" s="119"/>
    </row>
    <row r="46675" spans="7:8">
      <c r="G46675" s="118"/>
      <c r="H46675" s="119"/>
    </row>
    <row r="46676" spans="7:8">
      <c r="G46676" s="118"/>
      <c r="H46676" s="119"/>
    </row>
    <row r="46677" spans="7:8">
      <c r="G46677" s="118"/>
      <c r="H46677" s="119"/>
    </row>
    <row r="46678" spans="7:8">
      <c r="G46678" s="118"/>
      <c r="H46678" s="119"/>
    </row>
    <row r="46679" spans="7:8">
      <c r="G46679" s="118"/>
      <c r="H46679" s="119"/>
    </row>
    <row r="46680" spans="7:8">
      <c r="G46680" s="118"/>
      <c r="H46680" s="119"/>
    </row>
    <row r="46681" spans="7:8">
      <c r="G46681" s="118"/>
      <c r="H46681" s="119"/>
    </row>
    <row r="46682" spans="7:8">
      <c r="G46682" s="118"/>
      <c r="H46682" s="119"/>
    </row>
    <row r="46683" spans="7:8">
      <c r="G46683" s="118"/>
      <c r="H46683" s="119"/>
    </row>
    <row r="46684" spans="7:8">
      <c r="G46684" s="118"/>
      <c r="H46684" s="119"/>
    </row>
    <row r="46685" spans="7:8">
      <c r="G46685" s="118"/>
      <c r="H46685" s="119"/>
    </row>
    <row r="46686" spans="7:8">
      <c r="G46686" s="118"/>
      <c r="H46686" s="119"/>
    </row>
    <row r="46687" spans="7:8">
      <c r="G46687" s="118"/>
      <c r="H46687" s="119"/>
    </row>
    <row r="46688" spans="7:8">
      <c r="G46688" s="118"/>
      <c r="H46688" s="119"/>
    </row>
    <row r="46689" spans="7:8">
      <c r="G46689" s="118"/>
      <c r="H46689" s="119"/>
    </row>
    <row r="46690" spans="7:8">
      <c r="G46690" s="118"/>
      <c r="H46690" s="119"/>
    </row>
    <row r="46691" spans="7:8">
      <c r="G46691" s="118"/>
      <c r="H46691" s="119"/>
    </row>
    <row r="46692" spans="7:8">
      <c r="G46692" s="118"/>
      <c r="H46692" s="119"/>
    </row>
    <row r="46693" spans="7:8">
      <c r="G46693" s="118"/>
      <c r="H46693" s="119"/>
    </row>
    <row r="46694" spans="7:8">
      <c r="G46694" s="118"/>
      <c r="H46694" s="119"/>
    </row>
    <row r="46695" spans="7:8">
      <c r="G46695" s="118"/>
      <c r="H46695" s="119"/>
    </row>
    <row r="46696" spans="7:8">
      <c r="G46696" s="118"/>
      <c r="H46696" s="119"/>
    </row>
    <row r="46697" spans="7:8">
      <c r="G46697" s="118"/>
      <c r="H46697" s="119"/>
    </row>
    <row r="46698" spans="7:8">
      <c r="G46698" s="118"/>
      <c r="H46698" s="119"/>
    </row>
    <row r="46699" spans="7:8">
      <c r="G46699" s="118"/>
      <c r="H46699" s="119"/>
    </row>
    <row r="46700" spans="7:8">
      <c r="G46700" s="118"/>
      <c r="H46700" s="119"/>
    </row>
    <row r="46701" spans="7:8">
      <c r="G46701" s="118"/>
      <c r="H46701" s="119"/>
    </row>
    <row r="46702" spans="7:8">
      <c r="G46702" s="118"/>
      <c r="H46702" s="119"/>
    </row>
    <row r="46703" spans="7:8">
      <c r="G46703" s="118"/>
      <c r="H46703" s="119"/>
    </row>
    <row r="46704" spans="7:8">
      <c r="G46704" s="118"/>
      <c r="H46704" s="119"/>
    </row>
    <row r="46705" spans="7:8">
      <c r="G46705" s="118"/>
      <c r="H46705" s="119"/>
    </row>
    <row r="46706" spans="7:8">
      <c r="G46706" s="118"/>
      <c r="H46706" s="119"/>
    </row>
    <row r="46707" spans="7:8">
      <c r="G46707" s="118"/>
      <c r="H46707" s="119"/>
    </row>
    <row r="46708" spans="7:8">
      <c r="G46708" s="118"/>
      <c r="H46708" s="119"/>
    </row>
    <row r="46709" spans="7:8">
      <c r="G46709" s="118"/>
      <c r="H46709" s="119"/>
    </row>
    <row r="46710" spans="7:8">
      <c r="G46710" s="118"/>
      <c r="H46710" s="119"/>
    </row>
    <row r="46711" spans="7:8">
      <c r="G46711" s="118"/>
      <c r="H46711" s="119"/>
    </row>
    <row r="46712" spans="7:8">
      <c r="G46712" s="118"/>
      <c r="H46712" s="119"/>
    </row>
    <row r="46713" spans="7:8">
      <c r="G46713" s="118"/>
      <c r="H46713" s="119"/>
    </row>
    <row r="46714" spans="7:8">
      <c r="G46714" s="118"/>
      <c r="H46714" s="119"/>
    </row>
    <row r="46715" spans="7:8">
      <c r="G46715" s="118"/>
      <c r="H46715" s="119"/>
    </row>
    <row r="46716" spans="7:8">
      <c r="G46716" s="118"/>
      <c r="H46716" s="119"/>
    </row>
    <row r="46717" spans="7:8">
      <c r="G46717" s="118"/>
      <c r="H46717" s="119"/>
    </row>
    <row r="46718" spans="7:8">
      <c r="G46718" s="118"/>
      <c r="H46718" s="119"/>
    </row>
    <row r="46719" spans="7:8">
      <c r="G46719" s="118"/>
      <c r="H46719" s="119"/>
    </row>
    <row r="46720" spans="7:8">
      <c r="G46720" s="118"/>
      <c r="H46720" s="119"/>
    </row>
    <row r="46721" spans="7:8">
      <c r="G46721" s="118"/>
      <c r="H46721" s="119"/>
    </row>
    <row r="46722" spans="7:8">
      <c r="G46722" s="118"/>
      <c r="H46722" s="119"/>
    </row>
    <row r="46723" spans="7:8">
      <c r="G46723" s="118"/>
      <c r="H46723" s="119"/>
    </row>
    <row r="46724" spans="7:8">
      <c r="G46724" s="118"/>
      <c r="H46724" s="119"/>
    </row>
    <row r="46725" spans="7:8">
      <c r="G46725" s="118"/>
      <c r="H46725" s="119"/>
    </row>
    <row r="46726" spans="7:8">
      <c r="G46726" s="118"/>
      <c r="H46726" s="119"/>
    </row>
    <row r="46727" spans="7:8">
      <c r="G46727" s="118"/>
      <c r="H46727" s="119"/>
    </row>
    <row r="46728" spans="7:8">
      <c r="G46728" s="118"/>
      <c r="H46728" s="119"/>
    </row>
    <row r="46729" spans="7:8">
      <c r="G46729" s="118"/>
      <c r="H46729" s="119"/>
    </row>
    <row r="46730" spans="7:8">
      <c r="G46730" s="118"/>
      <c r="H46730" s="119"/>
    </row>
    <row r="46731" spans="7:8">
      <c r="G46731" s="118"/>
      <c r="H46731" s="119"/>
    </row>
    <row r="46732" spans="7:8">
      <c r="G46732" s="118"/>
      <c r="H46732" s="119"/>
    </row>
    <row r="46733" spans="7:8">
      <c r="G46733" s="118"/>
      <c r="H46733" s="119"/>
    </row>
    <row r="46734" spans="7:8">
      <c r="G46734" s="118"/>
      <c r="H46734" s="119"/>
    </row>
    <row r="46735" spans="7:8">
      <c r="G46735" s="118"/>
      <c r="H46735" s="119"/>
    </row>
    <row r="46736" spans="7:8">
      <c r="G46736" s="118"/>
      <c r="H46736" s="119"/>
    </row>
    <row r="46737" spans="7:8">
      <c r="G46737" s="118"/>
      <c r="H46737" s="119"/>
    </row>
    <row r="46738" spans="7:8">
      <c r="G46738" s="118"/>
      <c r="H46738" s="119"/>
    </row>
    <row r="46739" spans="7:8">
      <c r="G46739" s="118"/>
      <c r="H46739" s="119"/>
    </row>
    <row r="46740" spans="7:8">
      <c r="G46740" s="118"/>
      <c r="H46740" s="119"/>
    </row>
    <row r="46741" spans="7:8">
      <c r="G46741" s="118"/>
      <c r="H46741" s="119"/>
    </row>
    <row r="46742" spans="7:8">
      <c r="G46742" s="118"/>
      <c r="H46742" s="119"/>
    </row>
    <row r="46743" spans="7:8">
      <c r="G46743" s="118"/>
      <c r="H46743" s="119"/>
    </row>
    <row r="46744" spans="7:8">
      <c r="G46744" s="118"/>
      <c r="H46744" s="119"/>
    </row>
    <row r="46745" spans="7:8">
      <c r="G46745" s="118"/>
      <c r="H46745" s="119"/>
    </row>
    <row r="46746" spans="7:8">
      <c r="G46746" s="118"/>
      <c r="H46746" s="119"/>
    </row>
    <row r="46747" spans="7:8">
      <c r="G46747" s="118"/>
      <c r="H46747" s="119"/>
    </row>
    <row r="46748" spans="7:8">
      <c r="G46748" s="118"/>
      <c r="H46748" s="119"/>
    </row>
    <row r="46749" spans="7:8">
      <c r="G46749" s="118"/>
      <c r="H46749" s="119"/>
    </row>
    <row r="46750" spans="7:8">
      <c r="G46750" s="118"/>
      <c r="H46750" s="119"/>
    </row>
    <row r="46751" spans="7:8">
      <c r="G46751" s="118"/>
      <c r="H46751" s="119"/>
    </row>
    <row r="46752" spans="7:8">
      <c r="G46752" s="118"/>
      <c r="H46752" s="119"/>
    </row>
    <row r="46753" spans="7:8">
      <c r="G46753" s="118"/>
      <c r="H46753" s="119"/>
    </row>
    <row r="46754" spans="7:8">
      <c r="G46754" s="118"/>
      <c r="H46754" s="119"/>
    </row>
    <row r="46755" spans="7:8">
      <c r="G46755" s="118"/>
      <c r="H46755" s="119"/>
    </row>
    <row r="46756" spans="7:8">
      <c r="G46756" s="118"/>
      <c r="H46756" s="119"/>
    </row>
    <row r="46757" spans="7:8">
      <c r="G46757" s="118"/>
      <c r="H46757" s="119"/>
    </row>
    <row r="46758" spans="7:8">
      <c r="G46758" s="118"/>
      <c r="H46758" s="119"/>
    </row>
    <row r="46759" spans="7:8">
      <c r="G46759" s="118"/>
      <c r="H46759" s="119"/>
    </row>
    <row r="46760" spans="7:8">
      <c r="G46760" s="118"/>
      <c r="H46760" s="119"/>
    </row>
    <row r="46761" spans="7:8">
      <c r="G46761" s="118"/>
      <c r="H46761" s="119"/>
    </row>
    <row r="46762" spans="7:8">
      <c r="G46762" s="118"/>
      <c r="H46762" s="119"/>
    </row>
    <row r="46763" spans="7:8">
      <c r="G46763" s="118"/>
      <c r="H46763" s="119"/>
    </row>
    <row r="46764" spans="7:8">
      <c r="G46764" s="118"/>
      <c r="H46764" s="119"/>
    </row>
    <row r="46765" spans="7:8">
      <c r="G46765" s="118"/>
      <c r="H46765" s="119"/>
    </row>
    <row r="46766" spans="7:8">
      <c r="G46766" s="118"/>
      <c r="H46766" s="119"/>
    </row>
    <row r="46767" spans="7:8">
      <c r="G46767" s="118"/>
      <c r="H46767" s="119"/>
    </row>
    <row r="46768" spans="7:8">
      <c r="G46768" s="118"/>
      <c r="H46768" s="119"/>
    </row>
    <row r="46769" spans="7:8">
      <c r="G46769" s="118"/>
      <c r="H46769" s="119"/>
    </row>
    <row r="46770" spans="7:8">
      <c r="G46770" s="118"/>
      <c r="H46770" s="119"/>
    </row>
    <row r="46771" spans="7:8">
      <c r="G46771" s="118"/>
      <c r="H46771" s="119"/>
    </row>
    <row r="46772" spans="7:8">
      <c r="G46772" s="118"/>
      <c r="H46772" s="119"/>
    </row>
    <row r="46773" spans="7:8">
      <c r="G46773" s="118"/>
      <c r="H46773" s="119"/>
    </row>
    <row r="46774" spans="7:8">
      <c r="G46774" s="118"/>
      <c r="H46774" s="119"/>
    </row>
    <row r="46775" spans="7:8">
      <c r="G46775" s="118"/>
      <c r="H46775" s="119"/>
    </row>
    <row r="46776" spans="7:8">
      <c r="G46776" s="118"/>
      <c r="H46776" s="119"/>
    </row>
    <row r="46777" spans="7:8">
      <c r="G46777" s="118"/>
      <c r="H46777" s="119"/>
    </row>
    <row r="46778" spans="7:8">
      <c r="G46778" s="118"/>
      <c r="H46778" s="119"/>
    </row>
    <row r="46779" spans="7:8">
      <c r="G46779" s="118"/>
      <c r="H46779" s="119"/>
    </row>
    <row r="46780" spans="7:8">
      <c r="G46780" s="118"/>
      <c r="H46780" s="119"/>
    </row>
    <row r="46781" spans="7:8">
      <c r="G46781" s="118"/>
      <c r="H46781" s="119"/>
    </row>
    <row r="46782" spans="7:8">
      <c r="G46782" s="118"/>
      <c r="H46782" s="119"/>
    </row>
    <row r="46783" spans="7:8">
      <c r="G46783" s="118"/>
      <c r="H46783" s="119"/>
    </row>
    <row r="46784" spans="7:8">
      <c r="G46784" s="118"/>
      <c r="H46784" s="119"/>
    </row>
    <row r="46785" spans="7:8">
      <c r="G46785" s="118"/>
      <c r="H46785" s="119"/>
    </row>
    <row r="46786" spans="7:8">
      <c r="G46786" s="118"/>
      <c r="H46786" s="119"/>
    </row>
    <row r="46787" spans="7:8">
      <c r="G46787" s="118"/>
      <c r="H46787" s="119"/>
    </row>
    <row r="46788" spans="7:8">
      <c r="G46788" s="118"/>
      <c r="H46788" s="119"/>
    </row>
    <row r="46789" spans="7:8">
      <c r="G46789" s="118"/>
      <c r="H46789" s="119"/>
    </row>
    <row r="46790" spans="7:8">
      <c r="G46790" s="118"/>
      <c r="H46790" s="119"/>
    </row>
    <row r="46791" spans="7:8">
      <c r="G46791" s="118"/>
      <c r="H46791" s="119"/>
    </row>
    <row r="46792" spans="7:8">
      <c r="G46792" s="118"/>
      <c r="H46792" s="119"/>
    </row>
    <row r="46793" spans="7:8">
      <c r="G46793" s="118"/>
      <c r="H46793" s="119"/>
    </row>
    <row r="46794" spans="7:8">
      <c r="G46794" s="118"/>
      <c r="H46794" s="119"/>
    </row>
    <row r="46795" spans="7:8">
      <c r="G46795" s="118"/>
      <c r="H46795" s="119"/>
    </row>
    <row r="46796" spans="7:8">
      <c r="G46796" s="118"/>
      <c r="H46796" s="119"/>
    </row>
    <row r="46797" spans="7:8">
      <c r="G46797" s="118"/>
      <c r="H46797" s="119"/>
    </row>
    <row r="46798" spans="7:8">
      <c r="G46798" s="118"/>
      <c r="H46798" s="119"/>
    </row>
    <row r="46799" spans="7:8">
      <c r="G46799" s="118"/>
      <c r="H46799" s="119"/>
    </row>
    <row r="46800" spans="7:8">
      <c r="G46800" s="118"/>
      <c r="H46800" s="119"/>
    </row>
    <row r="46801" spans="7:8">
      <c r="G46801" s="118"/>
      <c r="H46801" s="119"/>
    </row>
    <row r="46802" spans="7:8">
      <c r="G46802" s="118"/>
      <c r="H46802" s="119"/>
    </row>
    <row r="46803" spans="7:8">
      <c r="G46803" s="118"/>
      <c r="H46803" s="119"/>
    </row>
    <row r="46804" spans="7:8">
      <c r="G46804" s="118"/>
      <c r="H46804" s="119"/>
    </row>
    <row r="46805" spans="7:8">
      <c r="G46805" s="118"/>
      <c r="H46805" s="119"/>
    </row>
    <row r="46806" spans="7:8">
      <c r="G46806" s="118"/>
      <c r="H46806" s="119"/>
    </row>
    <row r="46807" spans="7:8">
      <c r="G46807" s="118"/>
      <c r="H46807" s="119"/>
    </row>
    <row r="46808" spans="7:8">
      <c r="G46808" s="118"/>
      <c r="H46808" s="119"/>
    </row>
    <row r="46809" spans="7:8">
      <c r="G46809" s="118"/>
      <c r="H46809" s="119"/>
    </row>
    <row r="46810" spans="7:8">
      <c r="G46810" s="118"/>
      <c r="H46810" s="119"/>
    </row>
    <row r="46811" spans="7:8">
      <c r="G46811" s="118"/>
      <c r="H46811" s="119"/>
    </row>
    <row r="46812" spans="7:8">
      <c r="G46812" s="118"/>
      <c r="H46812" s="119"/>
    </row>
    <row r="46813" spans="7:8">
      <c r="G46813" s="118"/>
      <c r="H46813" s="119"/>
    </row>
    <row r="46814" spans="7:8">
      <c r="G46814" s="118"/>
      <c r="H46814" s="119"/>
    </row>
    <row r="46815" spans="7:8">
      <c r="G46815" s="118"/>
      <c r="H46815" s="119"/>
    </row>
    <row r="46816" spans="7:8">
      <c r="G46816" s="118"/>
      <c r="H46816" s="119"/>
    </row>
    <row r="46817" spans="7:8">
      <c r="G46817" s="118"/>
      <c r="H46817" s="119"/>
    </row>
    <row r="46818" spans="7:8">
      <c r="G46818" s="118"/>
      <c r="H46818" s="119"/>
    </row>
    <row r="46819" spans="7:8">
      <c r="G46819" s="118"/>
      <c r="H46819" s="119"/>
    </row>
    <row r="46820" spans="7:8">
      <c r="G46820" s="118"/>
      <c r="H46820" s="119"/>
    </row>
    <row r="46821" spans="7:8">
      <c r="G46821" s="118"/>
      <c r="H46821" s="119"/>
    </row>
    <row r="46822" spans="7:8">
      <c r="G46822" s="118"/>
      <c r="H46822" s="119"/>
    </row>
    <row r="46823" spans="7:8">
      <c r="G46823" s="118"/>
      <c r="H46823" s="119"/>
    </row>
    <row r="46824" spans="7:8">
      <c r="G46824" s="118"/>
      <c r="H46824" s="119"/>
    </row>
    <row r="46825" spans="7:8">
      <c r="G46825" s="118"/>
      <c r="H46825" s="119"/>
    </row>
    <row r="46826" spans="7:8">
      <c r="G46826" s="118"/>
      <c r="H46826" s="119"/>
    </row>
    <row r="46827" spans="7:8">
      <c r="G46827" s="118"/>
      <c r="H46827" s="119"/>
    </row>
    <row r="46828" spans="7:8">
      <c r="G46828" s="118"/>
      <c r="H46828" s="119"/>
    </row>
    <row r="46829" spans="7:8">
      <c r="G46829" s="118"/>
      <c r="H46829" s="119"/>
    </row>
    <row r="46830" spans="7:8">
      <c r="G46830" s="118"/>
      <c r="H46830" s="119"/>
    </row>
    <row r="46831" spans="7:8">
      <c r="G46831" s="118"/>
      <c r="H46831" s="119"/>
    </row>
    <row r="46832" spans="7:8">
      <c r="G46832" s="118"/>
      <c r="H46832" s="119"/>
    </row>
    <row r="46833" spans="7:8">
      <c r="G46833" s="118"/>
      <c r="H46833" s="119"/>
    </row>
    <row r="46834" spans="7:8">
      <c r="G46834" s="118"/>
      <c r="H46834" s="119"/>
    </row>
    <row r="46835" spans="7:8">
      <c r="G46835" s="118"/>
      <c r="H46835" s="119"/>
    </row>
    <row r="46836" spans="7:8">
      <c r="G46836" s="118"/>
      <c r="H46836" s="119"/>
    </row>
    <row r="46837" spans="7:8">
      <c r="G46837" s="118"/>
      <c r="H46837" s="119"/>
    </row>
    <row r="46838" spans="7:8">
      <c r="G46838" s="118"/>
      <c r="H46838" s="119"/>
    </row>
    <row r="46839" spans="7:8">
      <c r="G46839" s="118"/>
      <c r="H46839" s="119"/>
    </row>
    <row r="46840" spans="7:8">
      <c r="G46840" s="118"/>
      <c r="H46840" s="119"/>
    </row>
    <row r="46841" spans="7:8">
      <c r="G46841" s="118"/>
      <c r="H46841" s="119"/>
    </row>
    <row r="46842" spans="7:8">
      <c r="G46842" s="118"/>
      <c r="H46842" s="119"/>
    </row>
    <row r="46843" spans="7:8">
      <c r="G46843" s="118"/>
      <c r="H46843" s="119"/>
    </row>
    <row r="46844" spans="7:8">
      <c r="G46844" s="118"/>
      <c r="H46844" s="119"/>
    </row>
    <row r="46845" spans="7:8">
      <c r="G46845" s="118"/>
      <c r="H46845" s="119"/>
    </row>
    <row r="46846" spans="7:8">
      <c r="G46846" s="118"/>
      <c r="H46846" s="119"/>
    </row>
    <row r="46847" spans="7:8">
      <c r="G46847" s="118"/>
      <c r="H46847" s="119"/>
    </row>
    <row r="46848" spans="7:8">
      <c r="G46848" s="118"/>
      <c r="H46848" s="119"/>
    </row>
    <row r="46849" spans="7:8">
      <c r="G46849" s="118"/>
      <c r="H46849" s="119"/>
    </row>
    <row r="46850" spans="7:8">
      <c r="G46850" s="118"/>
      <c r="H46850" s="119"/>
    </row>
    <row r="46851" spans="7:8">
      <c r="G46851" s="118"/>
      <c r="H46851" s="119"/>
    </row>
    <row r="46852" spans="7:8">
      <c r="G46852" s="118"/>
      <c r="H46852" s="119"/>
    </row>
    <row r="46853" spans="7:8">
      <c r="G46853" s="118"/>
      <c r="H46853" s="119"/>
    </row>
    <row r="46854" spans="7:8">
      <c r="G46854" s="118"/>
      <c r="H46854" s="119"/>
    </row>
    <row r="46855" spans="7:8">
      <c r="G46855" s="118"/>
      <c r="H46855" s="119"/>
    </row>
    <row r="46856" spans="7:8">
      <c r="G46856" s="118"/>
      <c r="H46856" s="119"/>
    </row>
    <row r="46857" spans="7:8">
      <c r="G46857" s="118"/>
      <c r="H46857" s="119"/>
    </row>
    <row r="46858" spans="7:8">
      <c r="G46858" s="118"/>
      <c r="H46858" s="119"/>
    </row>
    <row r="46859" spans="7:8">
      <c r="G46859" s="118"/>
      <c r="H46859" s="119"/>
    </row>
    <row r="46860" spans="7:8">
      <c r="G46860" s="118"/>
      <c r="H46860" s="119"/>
    </row>
    <row r="46861" spans="7:8">
      <c r="G46861" s="118"/>
      <c r="H46861" s="119"/>
    </row>
    <row r="46862" spans="7:8">
      <c r="G46862" s="118"/>
      <c r="H46862" s="119"/>
    </row>
    <row r="46863" spans="7:8">
      <c r="G46863" s="118"/>
      <c r="H46863" s="119"/>
    </row>
    <row r="46864" spans="7:8">
      <c r="G46864" s="118"/>
      <c r="H46864" s="119"/>
    </row>
    <row r="46865" spans="7:8">
      <c r="G46865" s="118"/>
      <c r="H46865" s="119"/>
    </row>
    <row r="46866" spans="7:8">
      <c r="G46866" s="118"/>
      <c r="H46866" s="119"/>
    </row>
    <row r="46867" spans="7:8">
      <c r="G46867" s="118"/>
      <c r="H46867" s="119"/>
    </row>
    <row r="46868" spans="7:8">
      <c r="G46868" s="118"/>
      <c r="H46868" s="119"/>
    </row>
    <row r="46869" spans="7:8">
      <c r="G46869" s="118"/>
      <c r="H46869" s="119"/>
    </row>
    <row r="46870" spans="7:8">
      <c r="G46870" s="118"/>
      <c r="H46870" s="119"/>
    </row>
    <row r="46871" spans="7:8">
      <c r="G46871" s="118"/>
      <c r="H46871" s="119"/>
    </row>
    <row r="46872" spans="7:8">
      <c r="G46872" s="118"/>
      <c r="H46872" s="119"/>
    </row>
    <row r="46873" spans="7:8">
      <c r="G46873" s="118"/>
      <c r="H46873" s="119"/>
    </row>
    <row r="46874" spans="7:8">
      <c r="G46874" s="118"/>
      <c r="H46874" s="119"/>
    </row>
    <row r="46875" spans="7:8">
      <c r="G46875" s="118"/>
      <c r="H46875" s="119"/>
    </row>
    <row r="46876" spans="7:8">
      <c r="G46876" s="118"/>
      <c r="H46876" s="119"/>
    </row>
    <row r="46877" spans="7:8">
      <c r="G46877" s="118"/>
      <c r="H46877" s="119"/>
    </row>
    <row r="46878" spans="7:8">
      <c r="G46878" s="118"/>
      <c r="H46878" s="119"/>
    </row>
    <row r="46879" spans="7:8">
      <c r="G46879" s="118"/>
      <c r="H46879" s="119"/>
    </row>
    <row r="46880" spans="7:8">
      <c r="G46880" s="118"/>
      <c r="H46880" s="119"/>
    </row>
    <row r="46881" spans="7:8">
      <c r="G46881" s="118"/>
      <c r="H46881" s="119"/>
    </row>
    <row r="46882" spans="7:8">
      <c r="G46882" s="118"/>
      <c r="H46882" s="119"/>
    </row>
    <row r="46883" spans="7:8">
      <c r="G46883" s="118"/>
      <c r="H46883" s="119"/>
    </row>
    <row r="46884" spans="7:8">
      <c r="G46884" s="118"/>
      <c r="H46884" s="119"/>
    </row>
    <row r="46885" spans="7:8">
      <c r="G46885" s="118"/>
      <c r="H46885" s="119"/>
    </row>
    <row r="46886" spans="7:8">
      <c r="G46886" s="118"/>
      <c r="H46886" s="119"/>
    </row>
    <row r="46887" spans="7:8">
      <c r="G46887" s="118"/>
      <c r="H46887" s="119"/>
    </row>
    <row r="46888" spans="7:8">
      <c r="G46888" s="118"/>
      <c r="H46888" s="119"/>
    </row>
    <row r="46889" spans="7:8">
      <c r="G46889" s="118"/>
      <c r="H46889" s="119"/>
    </row>
    <row r="46890" spans="7:8">
      <c r="G46890" s="118"/>
      <c r="H46890" s="119"/>
    </row>
    <row r="46891" spans="7:8">
      <c r="G46891" s="118"/>
      <c r="H46891" s="119"/>
    </row>
    <row r="46892" spans="7:8">
      <c r="G46892" s="118"/>
      <c r="H46892" s="119"/>
    </row>
    <row r="46893" spans="7:8">
      <c r="G46893" s="118"/>
      <c r="H46893" s="119"/>
    </row>
    <row r="46894" spans="7:8">
      <c r="G46894" s="118"/>
      <c r="H46894" s="119"/>
    </row>
    <row r="46895" spans="7:8">
      <c r="G46895" s="118"/>
      <c r="H46895" s="119"/>
    </row>
    <row r="46896" spans="7:8">
      <c r="G46896" s="118"/>
      <c r="H46896" s="119"/>
    </row>
    <row r="46897" spans="7:8">
      <c r="G46897" s="118"/>
      <c r="H46897" s="119"/>
    </row>
    <row r="46898" spans="7:8">
      <c r="G46898" s="118"/>
      <c r="H46898" s="119"/>
    </row>
    <row r="46899" spans="7:8">
      <c r="G46899" s="118"/>
      <c r="H46899" s="119"/>
    </row>
    <row r="46900" spans="7:8">
      <c r="G46900" s="118"/>
      <c r="H46900" s="119"/>
    </row>
    <row r="46901" spans="7:8">
      <c r="G46901" s="118"/>
      <c r="H46901" s="119"/>
    </row>
    <row r="46902" spans="7:8">
      <c r="G46902" s="118"/>
      <c r="H46902" s="119"/>
    </row>
    <row r="46903" spans="7:8">
      <c r="G46903" s="118"/>
      <c r="H46903" s="119"/>
    </row>
    <row r="46904" spans="7:8">
      <c r="G46904" s="118"/>
      <c r="H46904" s="119"/>
    </row>
    <row r="46905" spans="7:8">
      <c r="G46905" s="118"/>
      <c r="H46905" s="119"/>
    </row>
    <row r="46906" spans="7:8">
      <c r="G46906" s="118"/>
      <c r="H46906" s="119"/>
    </row>
    <row r="46907" spans="7:8">
      <c r="G46907" s="118"/>
      <c r="H46907" s="119"/>
    </row>
    <row r="46908" spans="7:8">
      <c r="G46908" s="118"/>
      <c r="H46908" s="119"/>
    </row>
    <row r="46909" spans="7:8">
      <c r="G46909" s="118"/>
      <c r="H46909" s="119"/>
    </row>
    <row r="46910" spans="7:8">
      <c r="G46910" s="118"/>
      <c r="H46910" s="119"/>
    </row>
    <row r="46911" spans="7:8">
      <c r="G46911" s="118"/>
      <c r="H46911" s="119"/>
    </row>
    <row r="46912" spans="7:8">
      <c r="G46912" s="118"/>
      <c r="H46912" s="119"/>
    </row>
    <row r="46913" spans="7:8">
      <c r="G46913" s="118"/>
      <c r="H46913" s="119"/>
    </row>
    <row r="46914" spans="7:8">
      <c r="G46914" s="118"/>
      <c r="H46914" s="119"/>
    </row>
    <row r="46915" spans="7:8">
      <c r="G46915" s="118"/>
      <c r="H46915" s="119"/>
    </row>
    <row r="46916" spans="7:8">
      <c r="G46916" s="118"/>
      <c r="H46916" s="119"/>
    </row>
    <row r="46917" spans="7:8">
      <c r="G46917" s="118"/>
      <c r="H46917" s="119"/>
    </row>
    <row r="46918" spans="7:8">
      <c r="G46918" s="118"/>
      <c r="H46918" s="119"/>
    </row>
    <row r="46919" spans="7:8">
      <c r="G46919" s="118"/>
      <c r="H46919" s="119"/>
    </row>
    <row r="46920" spans="7:8">
      <c r="G46920" s="118"/>
      <c r="H46920" s="119"/>
    </row>
    <row r="46921" spans="7:8">
      <c r="G46921" s="118"/>
      <c r="H46921" s="119"/>
    </row>
    <row r="46922" spans="7:8">
      <c r="G46922" s="118"/>
      <c r="H46922" s="119"/>
    </row>
    <row r="46923" spans="7:8">
      <c r="G46923" s="118"/>
      <c r="H46923" s="119"/>
    </row>
    <row r="46924" spans="7:8">
      <c r="G46924" s="118"/>
      <c r="H46924" s="119"/>
    </row>
    <row r="46925" spans="7:8">
      <c r="G46925" s="118"/>
      <c r="H46925" s="119"/>
    </row>
    <row r="46926" spans="7:8">
      <c r="G46926" s="118"/>
      <c r="H46926" s="119"/>
    </row>
    <row r="46927" spans="7:8">
      <c r="G46927" s="118"/>
      <c r="H46927" s="119"/>
    </row>
    <row r="46928" spans="7:8">
      <c r="G46928" s="118"/>
      <c r="H46928" s="119"/>
    </row>
    <row r="46929" spans="7:8">
      <c r="G46929" s="118"/>
      <c r="H46929" s="119"/>
    </row>
    <row r="46930" spans="7:8">
      <c r="G46930" s="118"/>
      <c r="H46930" s="119"/>
    </row>
    <row r="46931" spans="7:8">
      <c r="G46931" s="118"/>
      <c r="H46931" s="119"/>
    </row>
    <row r="46932" spans="7:8">
      <c r="G46932" s="118"/>
      <c r="H46932" s="119"/>
    </row>
    <row r="46933" spans="7:8">
      <c r="G46933" s="118"/>
      <c r="H46933" s="119"/>
    </row>
    <row r="46934" spans="7:8">
      <c r="G46934" s="118"/>
      <c r="H46934" s="119"/>
    </row>
    <row r="46935" spans="7:8">
      <c r="G46935" s="118"/>
      <c r="H46935" s="119"/>
    </row>
    <row r="46936" spans="7:8">
      <c r="G46936" s="118"/>
      <c r="H46936" s="119"/>
    </row>
    <row r="46937" spans="7:8">
      <c r="G46937" s="118"/>
      <c r="H46937" s="119"/>
    </row>
    <row r="46938" spans="7:8">
      <c r="G46938" s="118"/>
      <c r="H46938" s="119"/>
    </row>
    <row r="46939" spans="7:8">
      <c r="G46939" s="118"/>
      <c r="H46939" s="119"/>
    </row>
    <row r="46940" spans="7:8">
      <c r="G46940" s="118"/>
      <c r="H46940" s="119"/>
    </row>
    <row r="46941" spans="7:8">
      <c r="G46941" s="118"/>
      <c r="H46941" s="119"/>
    </row>
    <row r="46942" spans="7:8">
      <c r="G46942" s="118"/>
      <c r="H46942" s="119"/>
    </row>
    <row r="46943" spans="7:8">
      <c r="G46943" s="118"/>
      <c r="H46943" s="119"/>
    </row>
    <row r="46944" spans="7:8">
      <c r="G46944" s="118"/>
      <c r="H46944" s="119"/>
    </row>
    <row r="46945" spans="7:8">
      <c r="G46945" s="118"/>
      <c r="H46945" s="119"/>
    </row>
    <row r="46946" spans="7:8">
      <c r="G46946" s="118"/>
      <c r="H46946" s="119"/>
    </row>
    <row r="46947" spans="7:8">
      <c r="G46947" s="118"/>
      <c r="H46947" s="119"/>
    </row>
    <row r="46948" spans="7:8">
      <c r="G46948" s="118"/>
      <c r="H46948" s="119"/>
    </row>
    <row r="46949" spans="7:8">
      <c r="G46949" s="118"/>
      <c r="H46949" s="119"/>
    </row>
    <row r="46950" spans="7:8">
      <c r="G46950" s="118"/>
      <c r="H46950" s="119"/>
    </row>
    <row r="46951" spans="7:8">
      <c r="G46951" s="118"/>
      <c r="H46951" s="119"/>
    </row>
    <row r="46952" spans="7:8">
      <c r="G46952" s="118"/>
      <c r="H46952" s="119"/>
    </row>
    <row r="46953" spans="7:8">
      <c r="G46953" s="118"/>
      <c r="H46953" s="119"/>
    </row>
    <row r="46954" spans="7:8">
      <c r="G46954" s="118"/>
      <c r="H46954" s="119"/>
    </row>
    <row r="46955" spans="7:8">
      <c r="G46955" s="118"/>
      <c r="H46955" s="119"/>
    </row>
    <row r="46956" spans="7:8">
      <c r="G46956" s="118"/>
      <c r="H46956" s="119"/>
    </row>
    <row r="46957" spans="7:8">
      <c r="G46957" s="118"/>
      <c r="H46957" s="119"/>
    </row>
    <row r="46958" spans="7:8">
      <c r="G46958" s="118"/>
      <c r="H46958" s="119"/>
    </row>
    <row r="46959" spans="7:8">
      <c r="G46959" s="118"/>
      <c r="H46959" s="119"/>
    </row>
    <row r="46960" spans="7:8">
      <c r="G46960" s="118"/>
      <c r="H46960" s="119"/>
    </row>
    <row r="46961" spans="7:8">
      <c r="G46961" s="118"/>
      <c r="H46961" s="119"/>
    </row>
    <row r="46962" spans="7:8">
      <c r="G46962" s="118"/>
      <c r="H46962" s="119"/>
    </row>
    <row r="46963" spans="7:8">
      <c r="G46963" s="118"/>
      <c r="H46963" s="119"/>
    </row>
    <row r="46964" spans="7:8">
      <c r="G46964" s="118"/>
      <c r="H46964" s="119"/>
    </row>
    <row r="46965" spans="7:8">
      <c r="G46965" s="118"/>
      <c r="H46965" s="119"/>
    </row>
    <row r="46966" spans="7:8">
      <c r="G46966" s="118"/>
      <c r="H46966" s="119"/>
    </row>
    <row r="46967" spans="7:8">
      <c r="G46967" s="118"/>
      <c r="H46967" s="119"/>
    </row>
    <row r="46968" spans="7:8">
      <c r="G46968" s="118"/>
      <c r="H46968" s="119"/>
    </row>
    <row r="46969" spans="7:8">
      <c r="G46969" s="118"/>
      <c r="H46969" s="119"/>
    </row>
    <row r="46970" spans="7:8">
      <c r="G46970" s="118"/>
      <c r="H46970" s="119"/>
    </row>
    <row r="46971" spans="7:8">
      <c r="G46971" s="118"/>
      <c r="H46971" s="119"/>
    </row>
    <row r="46972" spans="7:8">
      <c r="G46972" s="118"/>
      <c r="H46972" s="119"/>
    </row>
    <row r="46973" spans="7:8">
      <c r="G46973" s="118"/>
      <c r="H46973" s="119"/>
    </row>
    <row r="46974" spans="7:8">
      <c r="G46974" s="118"/>
      <c r="H46974" s="119"/>
    </row>
    <row r="46975" spans="7:8">
      <c r="G46975" s="118"/>
      <c r="H46975" s="119"/>
    </row>
    <row r="46976" spans="7:8">
      <c r="G46976" s="118"/>
      <c r="H46976" s="119"/>
    </row>
    <row r="46977" spans="7:8">
      <c r="G46977" s="118"/>
      <c r="H46977" s="119"/>
    </row>
    <row r="46978" spans="7:8">
      <c r="G46978" s="118"/>
      <c r="H46978" s="119"/>
    </row>
    <row r="46979" spans="7:8">
      <c r="G46979" s="118"/>
      <c r="H46979" s="119"/>
    </row>
    <row r="46980" spans="7:8">
      <c r="G46980" s="118"/>
      <c r="H46980" s="119"/>
    </row>
    <row r="46981" spans="7:8">
      <c r="G46981" s="118"/>
      <c r="H46981" s="119"/>
    </row>
    <row r="46982" spans="7:8">
      <c r="G46982" s="118"/>
      <c r="H46982" s="119"/>
    </row>
    <row r="46983" spans="7:8">
      <c r="G46983" s="118"/>
      <c r="H46983" s="119"/>
    </row>
    <row r="46984" spans="7:8">
      <c r="G46984" s="118"/>
      <c r="H46984" s="119"/>
    </row>
    <row r="46985" spans="7:8">
      <c r="G46985" s="118"/>
      <c r="H46985" s="119"/>
    </row>
    <row r="46986" spans="7:8">
      <c r="G46986" s="118"/>
      <c r="H46986" s="119"/>
    </row>
    <row r="46987" spans="7:8">
      <c r="G46987" s="118"/>
      <c r="H46987" s="119"/>
    </row>
    <row r="46988" spans="7:8">
      <c r="G46988" s="118"/>
      <c r="H46988" s="119"/>
    </row>
    <row r="46989" spans="7:8">
      <c r="G46989" s="118"/>
      <c r="H46989" s="119"/>
    </row>
    <row r="46990" spans="7:8">
      <c r="G46990" s="118"/>
      <c r="H46990" s="119"/>
    </row>
    <row r="46991" spans="7:8">
      <c r="G46991" s="118"/>
      <c r="H46991" s="119"/>
    </row>
    <row r="46992" spans="7:8">
      <c r="G46992" s="118"/>
      <c r="H46992" s="119"/>
    </row>
    <row r="46993" spans="7:8">
      <c r="G46993" s="118"/>
      <c r="H46993" s="119"/>
    </row>
    <row r="46994" spans="7:8">
      <c r="G46994" s="118"/>
      <c r="H46994" s="119"/>
    </row>
    <row r="46995" spans="7:8">
      <c r="G46995" s="118"/>
      <c r="H46995" s="119"/>
    </row>
    <row r="46996" spans="7:8">
      <c r="G46996" s="118"/>
      <c r="H46996" s="119"/>
    </row>
    <row r="46997" spans="7:8">
      <c r="G46997" s="118"/>
      <c r="H46997" s="119"/>
    </row>
    <row r="46998" spans="7:8">
      <c r="G46998" s="118"/>
      <c r="H46998" s="119"/>
    </row>
    <row r="46999" spans="7:8">
      <c r="G46999" s="118"/>
      <c r="H46999" s="119"/>
    </row>
    <row r="47000" spans="7:8">
      <c r="G47000" s="118"/>
      <c r="H47000" s="119"/>
    </row>
    <row r="47001" spans="7:8">
      <c r="G47001" s="118"/>
      <c r="H47001" s="119"/>
    </row>
    <row r="47002" spans="7:8">
      <c r="G47002" s="118"/>
      <c r="H47002" s="119"/>
    </row>
    <row r="47003" spans="7:8">
      <c r="G47003" s="118"/>
      <c r="H47003" s="119"/>
    </row>
    <row r="47004" spans="7:8">
      <c r="G47004" s="118"/>
      <c r="H47004" s="119"/>
    </row>
    <row r="47005" spans="7:8">
      <c r="G47005" s="118"/>
      <c r="H47005" s="119"/>
    </row>
    <row r="47006" spans="7:8">
      <c r="G47006" s="118"/>
      <c r="H47006" s="119"/>
    </row>
    <row r="47007" spans="7:8">
      <c r="G47007" s="118"/>
      <c r="H47007" s="119"/>
    </row>
    <row r="47008" spans="7:8">
      <c r="G47008" s="118"/>
      <c r="H47008" s="119"/>
    </row>
    <row r="47009" spans="7:8">
      <c r="G47009" s="118"/>
      <c r="H47009" s="119"/>
    </row>
    <row r="47010" spans="7:8">
      <c r="G47010" s="118"/>
      <c r="H47010" s="119"/>
    </row>
    <row r="47011" spans="7:8">
      <c r="G47011" s="118"/>
      <c r="H47011" s="119"/>
    </row>
    <row r="47012" spans="7:8">
      <c r="G47012" s="118"/>
      <c r="H47012" s="119"/>
    </row>
    <row r="47013" spans="7:8">
      <c r="G47013" s="118"/>
      <c r="H47013" s="119"/>
    </row>
    <row r="47014" spans="7:8">
      <c r="G47014" s="118"/>
      <c r="H47014" s="119"/>
    </row>
    <row r="47015" spans="7:8">
      <c r="G47015" s="118"/>
      <c r="H47015" s="119"/>
    </row>
    <row r="47016" spans="7:8">
      <c r="G47016" s="118"/>
      <c r="H47016" s="119"/>
    </row>
    <row r="47017" spans="7:8">
      <c r="G47017" s="118"/>
      <c r="H47017" s="119"/>
    </row>
    <row r="47018" spans="7:8">
      <c r="G47018" s="118"/>
      <c r="H47018" s="119"/>
    </row>
    <row r="47019" spans="7:8">
      <c r="G47019" s="118"/>
      <c r="H47019" s="119"/>
    </row>
    <row r="47020" spans="7:8">
      <c r="G47020" s="118"/>
      <c r="H47020" s="119"/>
    </row>
    <row r="47021" spans="7:8">
      <c r="G47021" s="118"/>
      <c r="H47021" s="119"/>
    </row>
    <row r="47022" spans="7:8">
      <c r="G47022" s="118"/>
      <c r="H47022" s="119"/>
    </row>
    <row r="47023" spans="7:8">
      <c r="G47023" s="118"/>
      <c r="H47023" s="119"/>
    </row>
    <row r="47024" spans="7:8">
      <c r="G47024" s="118"/>
      <c r="H47024" s="119"/>
    </row>
    <row r="47025" spans="7:8">
      <c r="G47025" s="118"/>
      <c r="H47025" s="119"/>
    </row>
    <row r="47026" spans="7:8">
      <c r="G47026" s="118"/>
      <c r="H47026" s="119"/>
    </row>
    <row r="47027" spans="7:8">
      <c r="G47027" s="118"/>
      <c r="H47027" s="119"/>
    </row>
    <row r="47028" spans="7:8">
      <c r="G47028" s="118"/>
      <c r="H47028" s="119"/>
    </row>
    <row r="47029" spans="7:8">
      <c r="G47029" s="118"/>
      <c r="H47029" s="119"/>
    </row>
    <row r="47030" spans="7:8">
      <c r="G47030" s="118"/>
      <c r="H47030" s="119"/>
    </row>
    <row r="47031" spans="7:8">
      <c r="G47031" s="118"/>
      <c r="H47031" s="119"/>
    </row>
    <row r="47032" spans="7:8">
      <c r="G47032" s="118"/>
      <c r="H47032" s="119"/>
    </row>
    <row r="47033" spans="7:8">
      <c r="G47033" s="118"/>
      <c r="H47033" s="119"/>
    </row>
    <row r="47034" spans="7:8">
      <c r="G47034" s="118"/>
      <c r="H47034" s="119"/>
    </row>
    <row r="47035" spans="7:8">
      <c r="G47035" s="118"/>
      <c r="H47035" s="119"/>
    </row>
    <row r="47036" spans="7:8">
      <c r="G47036" s="118"/>
      <c r="H47036" s="119"/>
    </row>
    <row r="47037" spans="7:8">
      <c r="G47037" s="118"/>
      <c r="H47037" s="119"/>
    </row>
    <row r="47038" spans="7:8">
      <c r="G47038" s="118"/>
      <c r="H47038" s="119"/>
    </row>
    <row r="47039" spans="7:8">
      <c r="G47039" s="118"/>
      <c r="H47039" s="119"/>
    </row>
    <row r="47040" spans="7:8">
      <c r="G47040" s="118"/>
      <c r="H47040" s="119"/>
    </row>
    <row r="47041" spans="7:8">
      <c r="G47041" s="118"/>
      <c r="H47041" s="119"/>
    </row>
    <row r="47042" spans="7:8">
      <c r="G47042" s="118"/>
      <c r="H47042" s="119"/>
    </row>
    <row r="47043" spans="7:8">
      <c r="G47043" s="118"/>
      <c r="H47043" s="119"/>
    </row>
    <row r="47044" spans="7:8">
      <c r="G47044" s="118"/>
      <c r="H47044" s="119"/>
    </row>
    <row r="47045" spans="7:8">
      <c r="G47045" s="118"/>
      <c r="H47045" s="119"/>
    </row>
    <row r="47046" spans="7:8">
      <c r="G47046" s="118"/>
      <c r="H47046" s="119"/>
    </row>
    <row r="47047" spans="7:8">
      <c r="G47047" s="118"/>
      <c r="H47047" s="119"/>
    </row>
    <row r="47048" spans="7:8">
      <c r="G47048" s="118"/>
      <c r="H47048" s="119"/>
    </row>
    <row r="47049" spans="7:8">
      <c r="G47049" s="118"/>
      <c r="H47049" s="119"/>
    </row>
    <row r="47050" spans="7:8">
      <c r="G47050" s="118"/>
      <c r="H47050" s="119"/>
    </row>
    <row r="47051" spans="7:8">
      <c r="G47051" s="118"/>
      <c r="H47051" s="119"/>
    </row>
    <row r="47052" spans="7:8">
      <c r="G47052" s="118"/>
      <c r="H47052" s="119"/>
    </row>
    <row r="47053" spans="7:8">
      <c r="G47053" s="118"/>
      <c r="H47053" s="119"/>
    </row>
    <row r="47054" spans="7:8">
      <c r="G47054" s="118"/>
      <c r="H47054" s="119"/>
    </row>
    <row r="47055" spans="7:8">
      <c r="G47055" s="118"/>
      <c r="H47055" s="119"/>
    </row>
    <row r="47056" spans="7:8">
      <c r="G47056" s="118"/>
      <c r="H47056" s="119"/>
    </row>
    <row r="47057" spans="7:8">
      <c r="G47057" s="118"/>
      <c r="H47057" s="119"/>
    </row>
    <row r="47058" spans="7:8">
      <c r="G47058" s="118"/>
      <c r="H47058" s="119"/>
    </row>
    <row r="47059" spans="7:8">
      <c r="G47059" s="118"/>
      <c r="H47059" s="119"/>
    </row>
    <row r="47060" spans="7:8">
      <c r="G47060" s="118"/>
      <c r="H47060" s="119"/>
    </row>
    <row r="47061" spans="7:8">
      <c r="G47061" s="118"/>
      <c r="H47061" s="119"/>
    </row>
    <row r="47062" spans="7:8">
      <c r="G47062" s="118"/>
      <c r="H47062" s="119"/>
    </row>
    <row r="47063" spans="7:8">
      <c r="G47063" s="118"/>
      <c r="H47063" s="119"/>
    </row>
    <row r="47064" spans="7:8">
      <c r="G47064" s="118"/>
      <c r="H47064" s="119"/>
    </row>
    <row r="47065" spans="7:8">
      <c r="G47065" s="118"/>
      <c r="H47065" s="119"/>
    </row>
    <row r="47066" spans="7:8">
      <c r="G47066" s="118"/>
      <c r="H47066" s="119"/>
    </row>
    <row r="47067" spans="7:8">
      <c r="G47067" s="118"/>
      <c r="H47067" s="119"/>
    </row>
    <row r="47068" spans="7:8">
      <c r="G47068" s="118"/>
      <c r="H47068" s="119"/>
    </row>
    <row r="47069" spans="7:8">
      <c r="G47069" s="118"/>
      <c r="H47069" s="119"/>
    </row>
    <row r="47070" spans="7:8">
      <c r="G47070" s="118"/>
      <c r="H47070" s="119"/>
    </row>
    <row r="47071" spans="7:8">
      <c r="G47071" s="118"/>
      <c r="H47071" s="119"/>
    </row>
    <row r="47072" spans="7:8">
      <c r="G47072" s="118"/>
      <c r="H47072" s="119"/>
    </row>
    <row r="47073" spans="7:8">
      <c r="G47073" s="118"/>
      <c r="H47073" s="119"/>
    </row>
    <row r="47074" spans="7:8">
      <c r="G47074" s="118"/>
      <c r="H47074" s="119"/>
    </row>
    <row r="47075" spans="7:8">
      <c r="G47075" s="118"/>
      <c r="H47075" s="119"/>
    </row>
    <row r="47076" spans="7:8">
      <c r="G47076" s="118"/>
      <c r="H47076" s="119"/>
    </row>
    <row r="47077" spans="7:8">
      <c r="G47077" s="118"/>
      <c r="H47077" s="119"/>
    </row>
    <row r="47078" spans="7:8">
      <c r="G47078" s="118"/>
      <c r="H47078" s="119"/>
    </row>
    <row r="47079" spans="7:8">
      <c r="G47079" s="118"/>
      <c r="H47079" s="119"/>
    </row>
    <row r="47080" spans="7:8">
      <c r="G47080" s="118"/>
      <c r="H47080" s="119"/>
    </row>
    <row r="47081" spans="7:8">
      <c r="G47081" s="118"/>
      <c r="H47081" s="119"/>
    </row>
    <row r="47082" spans="7:8">
      <c r="G47082" s="118"/>
      <c r="H47082" s="119"/>
    </row>
    <row r="47083" spans="7:8">
      <c r="G47083" s="118"/>
      <c r="H47083" s="119"/>
    </row>
    <row r="47084" spans="7:8">
      <c r="G47084" s="118"/>
      <c r="H47084" s="119"/>
    </row>
    <row r="47085" spans="7:8">
      <c r="G47085" s="118"/>
      <c r="H47085" s="119"/>
    </row>
    <row r="47086" spans="7:8">
      <c r="G47086" s="118"/>
      <c r="H47086" s="119"/>
    </row>
    <row r="47087" spans="7:8">
      <c r="G47087" s="118"/>
      <c r="H47087" s="119"/>
    </row>
    <row r="47088" spans="7:8">
      <c r="G47088" s="118"/>
      <c r="H47088" s="119"/>
    </row>
    <row r="47089" spans="7:8">
      <c r="G47089" s="118"/>
      <c r="H47089" s="119"/>
    </row>
    <row r="47090" spans="7:8">
      <c r="G47090" s="118"/>
      <c r="H47090" s="119"/>
    </row>
    <row r="47091" spans="7:8">
      <c r="G47091" s="118"/>
      <c r="H47091" s="119"/>
    </row>
    <row r="47092" spans="7:8">
      <c r="G47092" s="118"/>
      <c r="H47092" s="119"/>
    </row>
    <row r="47093" spans="7:8">
      <c r="G47093" s="118"/>
      <c r="H47093" s="119"/>
    </row>
    <row r="47094" spans="7:8">
      <c r="G47094" s="118"/>
      <c r="H47094" s="119"/>
    </row>
    <row r="47095" spans="7:8">
      <c r="G47095" s="118"/>
      <c r="H47095" s="119"/>
    </row>
    <row r="47096" spans="7:8">
      <c r="G47096" s="118"/>
      <c r="H47096" s="119"/>
    </row>
    <row r="47097" spans="7:8">
      <c r="G47097" s="118"/>
      <c r="H47097" s="119"/>
    </row>
    <row r="47098" spans="7:8">
      <c r="G47098" s="118"/>
      <c r="H47098" s="119"/>
    </row>
    <row r="47099" spans="7:8">
      <c r="G47099" s="118"/>
      <c r="H47099" s="119"/>
    </row>
    <row r="47100" spans="7:8">
      <c r="G47100" s="118"/>
      <c r="H47100" s="119"/>
    </row>
    <row r="47101" spans="7:8">
      <c r="G47101" s="118"/>
      <c r="H47101" s="119"/>
    </row>
    <row r="47102" spans="7:8">
      <c r="G47102" s="118"/>
      <c r="H47102" s="119"/>
    </row>
    <row r="47103" spans="7:8">
      <c r="G47103" s="118"/>
      <c r="H47103" s="119"/>
    </row>
    <row r="47104" spans="7:8">
      <c r="G47104" s="118"/>
      <c r="H47104" s="119"/>
    </row>
    <row r="47105" spans="7:8">
      <c r="G47105" s="118"/>
      <c r="H47105" s="119"/>
    </row>
    <row r="47106" spans="7:8">
      <c r="G47106" s="118"/>
      <c r="H47106" s="119"/>
    </row>
    <row r="47107" spans="7:8">
      <c r="G47107" s="118"/>
      <c r="H47107" s="119"/>
    </row>
    <row r="47108" spans="7:8">
      <c r="G47108" s="118"/>
      <c r="H47108" s="119"/>
    </row>
    <row r="47109" spans="7:8">
      <c r="G47109" s="118"/>
      <c r="H47109" s="119"/>
    </row>
    <row r="47110" spans="7:8">
      <c r="G47110" s="118"/>
      <c r="H47110" s="119"/>
    </row>
    <row r="47111" spans="7:8">
      <c r="G47111" s="118"/>
      <c r="H47111" s="119"/>
    </row>
    <row r="47112" spans="7:8">
      <c r="G47112" s="118"/>
      <c r="H47112" s="119"/>
    </row>
    <row r="47113" spans="7:8">
      <c r="G47113" s="118"/>
      <c r="H47113" s="119"/>
    </row>
    <row r="47114" spans="7:8">
      <c r="G47114" s="118"/>
      <c r="H47114" s="119"/>
    </row>
    <row r="47115" spans="7:8">
      <c r="G47115" s="118"/>
      <c r="H47115" s="119"/>
    </row>
    <row r="47116" spans="7:8">
      <c r="G47116" s="118"/>
      <c r="H47116" s="119"/>
    </row>
    <row r="47117" spans="7:8">
      <c r="G47117" s="118"/>
      <c r="H47117" s="119"/>
    </row>
    <row r="47118" spans="7:8">
      <c r="G47118" s="118"/>
      <c r="H47118" s="119"/>
    </row>
    <row r="47119" spans="7:8">
      <c r="G47119" s="118"/>
      <c r="H47119" s="119"/>
    </row>
    <row r="47120" spans="7:8">
      <c r="G47120" s="118"/>
      <c r="H47120" s="119"/>
    </row>
    <row r="47121" spans="7:8">
      <c r="G47121" s="118"/>
      <c r="H47121" s="119"/>
    </row>
    <row r="47122" spans="7:8">
      <c r="G47122" s="118"/>
      <c r="H47122" s="119"/>
    </row>
    <row r="47123" spans="7:8">
      <c r="G47123" s="118"/>
      <c r="H47123" s="119"/>
    </row>
    <row r="47124" spans="7:8">
      <c r="G47124" s="118"/>
      <c r="H47124" s="119"/>
    </row>
    <row r="47125" spans="7:8">
      <c r="G47125" s="118"/>
      <c r="H47125" s="119"/>
    </row>
    <row r="47126" spans="7:8">
      <c r="G47126" s="118"/>
      <c r="H47126" s="119"/>
    </row>
    <row r="47127" spans="7:8">
      <c r="G47127" s="118"/>
      <c r="H47127" s="119"/>
    </row>
    <row r="47128" spans="7:8">
      <c r="G47128" s="118"/>
      <c r="H47128" s="119"/>
    </row>
    <row r="47129" spans="7:8">
      <c r="G47129" s="118"/>
      <c r="H47129" s="119"/>
    </row>
    <row r="47130" spans="7:8">
      <c r="G47130" s="118"/>
      <c r="H47130" s="119"/>
    </row>
    <row r="47131" spans="7:8">
      <c r="G47131" s="118"/>
      <c r="H47131" s="119"/>
    </row>
    <row r="47132" spans="7:8">
      <c r="G47132" s="118"/>
      <c r="H47132" s="119"/>
    </row>
    <row r="47133" spans="7:8">
      <c r="G47133" s="118"/>
      <c r="H47133" s="119"/>
    </row>
    <row r="47134" spans="7:8">
      <c r="G47134" s="118"/>
      <c r="H47134" s="119"/>
    </row>
    <row r="47135" spans="7:8">
      <c r="G47135" s="118"/>
      <c r="H47135" s="119"/>
    </row>
    <row r="47136" spans="7:8">
      <c r="G47136" s="118"/>
      <c r="H47136" s="119"/>
    </row>
    <row r="47137" spans="7:8">
      <c r="G47137" s="118"/>
      <c r="H47137" s="119"/>
    </row>
    <row r="47138" spans="7:8">
      <c r="G47138" s="118"/>
      <c r="H47138" s="119"/>
    </row>
    <row r="47139" spans="7:8">
      <c r="G47139" s="118"/>
      <c r="H47139" s="119"/>
    </row>
    <row r="47140" spans="7:8">
      <c r="G47140" s="118"/>
      <c r="H47140" s="119"/>
    </row>
    <row r="47141" spans="7:8">
      <c r="G47141" s="118"/>
      <c r="H47141" s="119"/>
    </row>
    <row r="47142" spans="7:8">
      <c r="G47142" s="118"/>
      <c r="H47142" s="119"/>
    </row>
    <row r="47143" spans="7:8">
      <c r="G47143" s="118"/>
      <c r="H47143" s="119"/>
    </row>
    <row r="47144" spans="7:8">
      <c r="G47144" s="118"/>
      <c r="H47144" s="119"/>
    </row>
    <row r="47145" spans="7:8">
      <c r="G47145" s="118"/>
      <c r="H47145" s="119"/>
    </row>
    <row r="47146" spans="7:8">
      <c r="G47146" s="118"/>
      <c r="H47146" s="119"/>
    </row>
    <row r="47147" spans="7:8">
      <c r="G47147" s="118"/>
      <c r="H47147" s="119"/>
    </row>
    <row r="47148" spans="7:8">
      <c r="G47148" s="118"/>
      <c r="H47148" s="119"/>
    </row>
    <row r="47149" spans="7:8">
      <c r="G47149" s="118"/>
      <c r="H47149" s="119"/>
    </row>
    <row r="47150" spans="7:8">
      <c r="G47150" s="118"/>
      <c r="H47150" s="119"/>
    </row>
    <row r="47151" spans="7:8">
      <c r="G47151" s="118"/>
      <c r="H47151" s="119"/>
    </row>
    <row r="47152" spans="7:8">
      <c r="G47152" s="118"/>
      <c r="H47152" s="119"/>
    </row>
    <row r="47153" spans="7:8">
      <c r="G47153" s="118"/>
      <c r="H47153" s="119"/>
    </row>
    <row r="47154" spans="7:8">
      <c r="G47154" s="118"/>
      <c r="H47154" s="119"/>
    </row>
    <row r="47155" spans="7:8">
      <c r="G47155" s="118"/>
      <c r="H47155" s="119"/>
    </row>
    <row r="47156" spans="7:8">
      <c r="G47156" s="118"/>
      <c r="H47156" s="119"/>
    </row>
    <row r="47157" spans="7:8">
      <c r="G47157" s="118"/>
      <c r="H47157" s="119"/>
    </row>
    <row r="47158" spans="7:8">
      <c r="G47158" s="118"/>
      <c r="H47158" s="119"/>
    </row>
    <row r="47159" spans="7:8">
      <c r="G47159" s="118"/>
      <c r="H47159" s="119"/>
    </row>
    <row r="47160" spans="7:8">
      <c r="G47160" s="118"/>
      <c r="H47160" s="119"/>
    </row>
    <row r="47161" spans="7:8">
      <c r="G47161" s="118"/>
      <c r="H47161" s="119"/>
    </row>
    <row r="47162" spans="7:8">
      <c r="G47162" s="118"/>
      <c r="H47162" s="119"/>
    </row>
    <row r="47163" spans="7:8">
      <c r="G47163" s="118"/>
      <c r="H47163" s="119"/>
    </row>
    <row r="47164" spans="7:8">
      <c r="G47164" s="118"/>
      <c r="H47164" s="119"/>
    </row>
    <row r="47165" spans="7:8">
      <c r="G47165" s="118"/>
      <c r="H47165" s="119"/>
    </row>
    <row r="47166" spans="7:8">
      <c r="G47166" s="118"/>
      <c r="H47166" s="119"/>
    </row>
    <row r="47167" spans="7:8">
      <c r="G47167" s="118"/>
      <c r="H47167" s="119"/>
    </row>
    <row r="47168" spans="7:8">
      <c r="G47168" s="118"/>
      <c r="H47168" s="119"/>
    </row>
    <row r="47169" spans="7:8">
      <c r="G47169" s="118"/>
      <c r="H47169" s="119"/>
    </row>
    <row r="47170" spans="7:8">
      <c r="G47170" s="118"/>
      <c r="H47170" s="119"/>
    </row>
    <row r="47171" spans="7:8">
      <c r="G47171" s="118"/>
      <c r="H47171" s="119"/>
    </row>
    <row r="47172" spans="7:8">
      <c r="G47172" s="118"/>
      <c r="H47172" s="119"/>
    </row>
    <row r="47173" spans="7:8">
      <c r="G47173" s="118"/>
      <c r="H47173" s="119"/>
    </row>
    <row r="47174" spans="7:8">
      <c r="G47174" s="118"/>
      <c r="H47174" s="119"/>
    </row>
    <row r="47175" spans="7:8">
      <c r="G47175" s="118"/>
      <c r="H47175" s="119"/>
    </row>
    <row r="47176" spans="7:8">
      <c r="G47176" s="118"/>
      <c r="H47176" s="119"/>
    </row>
    <row r="47177" spans="7:8">
      <c r="G47177" s="118"/>
      <c r="H47177" s="119"/>
    </row>
    <row r="47178" spans="7:8">
      <c r="G47178" s="118"/>
      <c r="H47178" s="119"/>
    </row>
    <row r="47179" spans="7:8">
      <c r="G47179" s="118"/>
      <c r="H47179" s="119"/>
    </row>
    <row r="47180" spans="7:8">
      <c r="G47180" s="118"/>
      <c r="H47180" s="119"/>
    </row>
    <row r="47181" spans="7:8">
      <c r="G47181" s="118"/>
      <c r="H47181" s="119"/>
    </row>
    <row r="47182" spans="7:8">
      <c r="G47182" s="118"/>
      <c r="H47182" s="119"/>
    </row>
    <row r="47183" spans="7:8">
      <c r="G47183" s="118"/>
      <c r="H47183" s="119"/>
    </row>
    <row r="47184" spans="7:8">
      <c r="G47184" s="118"/>
      <c r="H47184" s="119"/>
    </row>
    <row r="47185" spans="7:8">
      <c r="G47185" s="118"/>
      <c r="H47185" s="119"/>
    </row>
    <row r="47186" spans="7:8">
      <c r="G47186" s="118"/>
      <c r="H47186" s="119"/>
    </row>
    <row r="47187" spans="7:8">
      <c r="G47187" s="118"/>
      <c r="H47187" s="119"/>
    </row>
    <row r="47188" spans="7:8">
      <c r="G47188" s="118"/>
      <c r="H47188" s="119"/>
    </row>
    <row r="47189" spans="7:8">
      <c r="G47189" s="118"/>
      <c r="H47189" s="119"/>
    </row>
    <row r="47190" spans="7:8">
      <c r="G47190" s="118"/>
      <c r="H47190" s="119"/>
    </row>
    <row r="47191" spans="7:8">
      <c r="G47191" s="118"/>
      <c r="H47191" s="119"/>
    </row>
    <row r="47192" spans="7:8">
      <c r="G47192" s="118"/>
      <c r="H47192" s="119"/>
    </row>
    <row r="47193" spans="7:8">
      <c r="G47193" s="118"/>
      <c r="H47193" s="119"/>
    </row>
    <row r="47194" spans="7:8">
      <c r="G47194" s="118"/>
      <c r="H47194" s="119"/>
    </row>
    <row r="47195" spans="7:8">
      <c r="G47195" s="118"/>
      <c r="H47195" s="119"/>
    </row>
    <row r="47196" spans="7:8">
      <c r="G47196" s="118"/>
      <c r="H47196" s="119"/>
    </row>
    <row r="47197" spans="7:8">
      <c r="G47197" s="118"/>
      <c r="H47197" s="119"/>
    </row>
    <row r="47198" spans="7:8">
      <c r="G47198" s="118"/>
      <c r="H47198" s="119"/>
    </row>
    <row r="47199" spans="7:8">
      <c r="G47199" s="118"/>
      <c r="H47199" s="119"/>
    </row>
    <row r="47200" spans="7:8">
      <c r="G47200" s="118"/>
      <c r="H47200" s="119"/>
    </row>
    <row r="47201" spans="7:8">
      <c r="G47201" s="118"/>
      <c r="H47201" s="119"/>
    </row>
    <row r="47202" spans="7:8">
      <c r="G47202" s="118"/>
      <c r="H47202" s="119"/>
    </row>
    <row r="47203" spans="7:8">
      <c r="G47203" s="118"/>
      <c r="H47203" s="119"/>
    </row>
    <row r="47204" spans="7:8">
      <c r="G47204" s="118"/>
      <c r="H47204" s="119"/>
    </row>
    <row r="47205" spans="7:8">
      <c r="G47205" s="118"/>
      <c r="H47205" s="119"/>
    </row>
    <row r="47206" spans="7:8">
      <c r="G47206" s="118"/>
      <c r="H47206" s="119"/>
    </row>
    <row r="47207" spans="7:8">
      <c r="G47207" s="118"/>
      <c r="H47207" s="119"/>
    </row>
    <row r="47208" spans="7:8">
      <c r="G47208" s="118"/>
      <c r="H47208" s="119"/>
    </row>
    <row r="47209" spans="7:8">
      <c r="G47209" s="118"/>
      <c r="H47209" s="119"/>
    </row>
    <row r="47210" spans="7:8">
      <c r="G47210" s="118"/>
      <c r="H47210" s="119"/>
    </row>
    <row r="47211" spans="7:8">
      <c r="G47211" s="118"/>
      <c r="H47211" s="119"/>
    </row>
    <row r="47212" spans="7:8">
      <c r="G47212" s="118"/>
      <c r="H47212" s="119"/>
    </row>
    <row r="47213" spans="7:8">
      <c r="G47213" s="118"/>
      <c r="H47213" s="119"/>
    </row>
    <row r="47214" spans="7:8">
      <c r="G47214" s="118"/>
      <c r="H47214" s="119"/>
    </row>
    <row r="47215" spans="7:8">
      <c r="G47215" s="118"/>
      <c r="H47215" s="119"/>
    </row>
    <row r="47216" spans="7:8">
      <c r="G47216" s="118"/>
      <c r="H47216" s="119"/>
    </row>
    <row r="47217" spans="7:8">
      <c r="G47217" s="118"/>
      <c r="H47217" s="119"/>
    </row>
    <row r="47218" spans="7:8">
      <c r="G47218" s="118"/>
      <c r="H47218" s="119"/>
    </row>
    <row r="47219" spans="7:8">
      <c r="G47219" s="118"/>
      <c r="H47219" s="119"/>
    </row>
    <row r="47220" spans="7:8">
      <c r="G47220" s="118"/>
      <c r="H47220" s="119"/>
    </row>
    <row r="47221" spans="7:8">
      <c r="G47221" s="118"/>
      <c r="H47221" s="119"/>
    </row>
    <row r="47222" spans="7:8">
      <c r="G47222" s="118"/>
      <c r="H47222" s="119"/>
    </row>
    <row r="47223" spans="7:8">
      <c r="G47223" s="118"/>
      <c r="H47223" s="119"/>
    </row>
    <row r="47224" spans="7:8">
      <c r="G47224" s="118"/>
      <c r="H47224" s="119"/>
    </row>
    <row r="47225" spans="7:8">
      <c r="G47225" s="118"/>
      <c r="H47225" s="119"/>
    </row>
    <row r="47226" spans="7:8">
      <c r="G47226" s="118"/>
      <c r="H47226" s="119"/>
    </row>
    <row r="47227" spans="7:8">
      <c r="G47227" s="118"/>
      <c r="H47227" s="119"/>
    </row>
    <row r="47228" spans="7:8">
      <c r="G47228" s="118"/>
      <c r="H47228" s="119"/>
    </row>
    <row r="47229" spans="7:8">
      <c r="G47229" s="118"/>
      <c r="H47229" s="119"/>
    </row>
    <row r="47230" spans="7:8">
      <c r="G47230" s="118"/>
      <c r="H47230" s="119"/>
    </row>
    <row r="47231" spans="7:8">
      <c r="G47231" s="118"/>
      <c r="H47231" s="119"/>
    </row>
    <row r="47232" spans="7:8">
      <c r="G47232" s="118"/>
      <c r="H47232" s="119"/>
    </row>
    <row r="47233" spans="7:8">
      <c r="G47233" s="118"/>
      <c r="H47233" s="119"/>
    </row>
    <row r="47234" spans="7:8">
      <c r="G47234" s="118"/>
      <c r="H47234" s="119"/>
    </row>
    <row r="47235" spans="7:8">
      <c r="G47235" s="118"/>
      <c r="H47235" s="119"/>
    </row>
    <row r="47236" spans="7:8">
      <c r="G47236" s="118"/>
      <c r="H47236" s="119"/>
    </row>
    <row r="47237" spans="7:8">
      <c r="G47237" s="118"/>
      <c r="H47237" s="119"/>
    </row>
    <row r="47238" spans="7:8">
      <c r="G47238" s="118"/>
      <c r="H47238" s="119"/>
    </row>
    <row r="47239" spans="7:8">
      <c r="G47239" s="118"/>
      <c r="H47239" s="119"/>
    </row>
    <row r="47240" spans="7:8">
      <c r="G47240" s="118"/>
      <c r="H47240" s="119"/>
    </row>
    <row r="47241" spans="7:8">
      <c r="G47241" s="118"/>
      <c r="H47241" s="119"/>
    </row>
    <row r="47242" spans="7:8">
      <c r="G47242" s="118"/>
      <c r="H47242" s="119"/>
    </row>
    <row r="47243" spans="7:8">
      <c r="G47243" s="118"/>
      <c r="H47243" s="119"/>
    </row>
    <row r="47244" spans="7:8">
      <c r="G47244" s="118"/>
      <c r="H47244" s="119"/>
    </row>
    <row r="47245" spans="7:8">
      <c r="G47245" s="118"/>
      <c r="H47245" s="119"/>
    </row>
    <row r="47246" spans="7:8">
      <c r="G47246" s="118"/>
      <c r="H47246" s="119"/>
    </row>
    <row r="47247" spans="7:8">
      <c r="G47247" s="118"/>
      <c r="H47247" s="119"/>
    </row>
    <row r="47248" spans="7:8">
      <c r="G47248" s="118"/>
      <c r="H47248" s="119"/>
    </row>
    <row r="47249" spans="7:8">
      <c r="G47249" s="118"/>
      <c r="H47249" s="119"/>
    </row>
    <row r="47250" spans="7:8">
      <c r="G47250" s="118"/>
      <c r="H47250" s="119"/>
    </row>
    <row r="47251" spans="7:8">
      <c r="G47251" s="118"/>
      <c r="H47251" s="119"/>
    </row>
    <row r="47252" spans="7:8">
      <c r="G47252" s="118"/>
      <c r="H47252" s="119"/>
    </row>
    <row r="47253" spans="7:8">
      <c r="G47253" s="118"/>
      <c r="H47253" s="119"/>
    </row>
    <row r="47254" spans="7:8">
      <c r="G47254" s="118"/>
      <c r="H47254" s="119"/>
    </row>
    <row r="47255" spans="7:8">
      <c r="G47255" s="118"/>
      <c r="H47255" s="119"/>
    </row>
    <row r="47256" spans="7:8">
      <c r="G47256" s="118"/>
      <c r="H47256" s="119"/>
    </row>
    <row r="47257" spans="7:8">
      <c r="G47257" s="118"/>
      <c r="H47257" s="119"/>
    </row>
    <row r="47258" spans="7:8">
      <c r="G47258" s="118"/>
      <c r="H47258" s="119"/>
    </row>
    <row r="47259" spans="7:8">
      <c r="G47259" s="118"/>
      <c r="H47259" s="119"/>
    </row>
    <row r="47260" spans="7:8">
      <c r="G47260" s="118"/>
      <c r="H47260" s="119"/>
    </row>
    <row r="47261" spans="7:8">
      <c r="G47261" s="118"/>
      <c r="H47261" s="119"/>
    </row>
    <row r="47262" spans="7:8">
      <c r="G47262" s="118"/>
      <c r="H47262" s="119"/>
    </row>
    <row r="47263" spans="7:8">
      <c r="G47263" s="118"/>
      <c r="H47263" s="119"/>
    </row>
    <row r="47264" spans="7:8">
      <c r="G47264" s="118"/>
      <c r="H47264" s="119"/>
    </row>
    <row r="47265" spans="7:8">
      <c r="G47265" s="118"/>
      <c r="H47265" s="119"/>
    </row>
    <row r="47266" spans="7:8">
      <c r="G47266" s="118"/>
      <c r="H47266" s="119"/>
    </row>
    <row r="47267" spans="7:8">
      <c r="G47267" s="118"/>
      <c r="H47267" s="119"/>
    </row>
    <row r="47268" spans="7:8">
      <c r="G47268" s="118"/>
      <c r="H47268" s="119"/>
    </row>
    <row r="47269" spans="7:8">
      <c r="G47269" s="118"/>
      <c r="H47269" s="119"/>
    </row>
    <row r="47270" spans="7:8">
      <c r="G47270" s="118"/>
      <c r="H47270" s="119"/>
    </row>
    <row r="47271" spans="7:8">
      <c r="G47271" s="118"/>
      <c r="H47271" s="119"/>
    </row>
    <row r="47272" spans="7:8">
      <c r="G47272" s="118"/>
      <c r="H47272" s="119"/>
    </row>
    <row r="47273" spans="7:8">
      <c r="G47273" s="118"/>
      <c r="H47273" s="119"/>
    </row>
    <row r="47274" spans="7:8">
      <c r="G47274" s="118"/>
      <c r="H47274" s="119"/>
    </row>
    <row r="47275" spans="7:8">
      <c r="G47275" s="118"/>
      <c r="H47275" s="119"/>
    </row>
    <row r="47276" spans="7:8">
      <c r="G47276" s="118"/>
      <c r="H47276" s="119"/>
    </row>
    <row r="47277" spans="7:8">
      <c r="G47277" s="118"/>
      <c r="H47277" s="119"/>
    </row>
    <row r="47278" spans="7:8">
      <c r="G47278" s="118"/>
      <c r="H47278" s="119"/>
    </row>
    <row r="47279" spans="7:8">
      <c r="G47279" s="118"/>
      <c r="H47279" s="119"/>
    </row>
    <row r="47280" spans="7:8">
      <c r="G47280" s="118"/>
      <c r="H47280" s="119"/>
    </row>
    <row r="47281" spans="7:8">
      <c r="G47281" s="118"/>
      <c r="H47281" s="119"/>
    </row>
    <row r="47282" spans="7:8">
      <c r="G47282" s="118"/>
      <c r="H47282" s="119"/>
    </row>
    <row r="47283" spans="7:8">
      <c r="G47283" s="118"/>
      <c r="H47283" s="119"/>
    </row>
    <row r="47284" spans="7:8">
      <c r="G47284" s="118"/>
      <c r="H47284" s="119"/>
    </row>
    <row r="47285" spans="7:8">
      <c r="G47285" s="118"/>
      <c r="H47285" s="119"/>
    </row>
    <row r="47286" spans="7:8">
      <c r="G47286" s="118"/>
      <c r="H47286" s="119"/>
    </row>
    <row r="47287" spans="7:8">
      <c r="G47287" s="118"/>
      <c r="H47287" s="119"/>
    </row>
    <row r="47288" spans="7:8">
      <c r="G47288" s="118"/>
      <c r="H47288" s="119"/>
    </row>
    <row r="47289" spans="7:8">
      <c r="G47289" s="118"/>
      <c r="H47289" s="119"/>
    </row>
    <row r="47290" spans="7:8">
      <c r="G47290" s="118"/>
      <c r="H47290" s="119"/>
    </row>
    <row r="47291" spans="7:8">
      <c r="G47291" s="118"/>
      <c r="H47291" s="119"/>
    </row>
    <row r="47292" spans="7:8">
      <c r="G47292" s="118"/>
      <c r="H47292" s="119"/>
    </row>
    <row r="47293" spans="7:8">
      <c r="G47293" s="118"/>
      <c r="H47293" s="119"/>
    </row>
    <row r="47294" spans="7:8">
      <c r="G47294" s="118"/>
      <c r="H47294" s="119"/>
    </row>
    <row r="47295" spans="7:8">
      <c r="G47295" s="118"/>
      <c r="H47295" s="119"/>
    </row>
    <row r="47296" spans="7:8">
      <c r="G47296" s="118"/>
      <c r="H47296" s="119"/>
    </row>
    <row r="47297" spans="7:8">
      <c r="G47297" s="118"/>
      <c r="H47297" s="119"/>
    </row>
    <row r="47298" spans="7:8">
      <c r="G47298" s="118"/>
      <c r="H47298" s="119"/>
    </row>
    <row r="47299" spans="7:8">
      <c r="G47299" s="118"/>
      <c r="H47299" s="119"/>
    </row>
    <row r="47300" spans="7:8">
      <c r="G47300" s="118"/>
      <c r="H47300" s="119"/>
    </row>
    <row r="47301" spans="7:8">
      <c r="G47301" s="118"/>
      <c r="H47301" s="119"/>
    </row>
    <row r="47302" spans="7:8">
      <c r="G47302" s="118"/>
      <c r="H47302" s="119"/>
    </row>
    <row r="47303" spans="7:8">
      <c r="G47303" s="118"/>
      <c r="H47303" s="119"/>
    </row>
    <row r="47304" spans="7:8">
      <c r="G47304" s="118"/>
      <c r="H47304" s="119"/>
    </row>
    <row r="47305" spans="7:8">
      <c r="G47305" s="118"/>
      <c r="H47305" s="119"/>
    </row>
    <row r="47306" spans="7:8">
      <c r="G47306" s="118"/>
      <c r="H47306" s="119"/>
    </row>
    <row r="47307" spans="7:8">
      <c r="G47307" s="118"/>
      <c r="H47307" s="119"/>
    </row>
    <row r="47308" spans="7:8">
      <c r="G47308" s="118"/>
      <c r="H47308" s="119"/>
    </row>
    <row r="47309" spans="7:8">
      <c r="G47309" s="118"/>
      <c r="H47309" s="119"/>
    </row>
    <row r="47310" spans="7:8">
      <c r="G47310" s="118"/>
      <c r="H47310" s="119"/>
    </row>
    <row r="47311" spans="7:8">
      <c r="G47311" s="118"/>
      <c r="H47311" s="119"/>
    </row>
    <row r="47312" spans="7:8">
      <c r="G47312" s="118"/>
      <c r="H47312" s="119"/>
    </row>
    <row r="47313" spans="7:8">
      <c r="G47313" s="118"/>
      <c r="H47313" s="119"/>
    </row>
    <row r="47314" spans="7:8">
      <c r="G47314" s="118"/>
      <c r="H47314" s="119"/>
    </row>
    <row r="47315" spans="7:8">
      <c r="G47315" s="118"/>
      <c r="H47315" s="119"/>
    </row>
    <row r="47316" spans="7:8">
      <c r="G47316" s="118"/>
      <c r="H47316" s="119"/>
    </row>
    <row r="47317" spans="7:8">
      <c r="G47317" s="118"/>
      <c r="H47317" s="119"/>
    </row>
    <row r="47318" spans="7:8">
      <c r="G47318" s="118"/>
      <c r="H47318" s="119"/>
    </row>
    <row r="47319" spans="7:8">
      <c r="G47319" s="118"/>
      <c r="H47319" s="119"/>
    </row>
    <row r="47320" spans="7:8">
      <c r="G47320" s="118"/>
      <c r="H47320" s="119"/>
    </row>
    <row r="47321" spans="7:8">
      <c r="G47321" s="118"/>
      <c r="H47321" s="119"/>
    </row>
    <row r="47322" spans="7:8">
      <c r="G47322" s="118"/>
      <c r="H47322" s="119"/>
    </row>
    <row r="47323" spans="7:8">
      <c r="G47323" s="118"/>
      <c r="H47323" s="119"/>
    </row>
    <row r="47324" spans="7:8">
      <c r="G47324" s="118"/>
      <c r="H47324" s="119"/>
    </row>
    <row r="47325" spans="7:8">
      <c r="G47325" s="118"/>
      <c r="H47325" s="119"/>
    </row>
    <row r="47326" spans="7:8">
      <c r="G47326" s="118"/>
      <c r="H47326" s="119"/>
    </row>
    <row r="47327" spans="7:8">
      <c r="G47327" s="118"/>
      <c r="H47327" s="119"/>
    </row>
    <row r="47328" spans="7:8">
      <c r="G47328" s="118"/>
      <c r="H47328" s="119"/>
    </row>
    <row r="47329" spans="7:8">
      <c r="G47329" s="118"/>
      <c r="H47329" s="119"/>
    </row>
    <row r="47330" spans="7:8">
      <c r="G47330" s="118"/>
      <c r="H47330" s="119"/>
    </row>
    <row r="47331" spans="7:8">
      <c r="G47331" s="118"/>
      <c r="H47331" s="119"/>
    </row>
    <row r="47332" spans="7:8">
      <c r="G47332" s="118"/>
      <c r="H47332" s="119"/>
    </row>
    <row r="47333" spans="7:8">
      <c r="G47333" s="118"/>
      <c r="H47333" s="119"/>
    </row>
    <row r="47334" spans="7:8">
      <c r="G47334" s="118"/>
      <c r="H47334" s="119"/>
    </row>
    <row r="47335" spans="7:8">
      <c r="G47335" s="118"/>
      <c r="H47335" s="119"/>
    </row>
    <row r="47336" spans="7:8">
      <c r="G47336" s="118"/>
      <c r="H47336" s="119"/>
    </row>
    <row r="47337" spans="7:8">
      <c r="G47337" s="118"/>
      <c r="H47337" s="119"/>
    </row>
    <row r="47338" spans="7:8">
      <c r="G47338" s="118"/>
      <c r="H47338" s="119"/>
    </row>
    <row r="47339" spans="7:8">
      <c r="G47339" s="118"/>
      <c r="H47339" s="119"/>
    </row>
    <row r="47340" spans="7:8">
      <c r="G47340" s="118"/>
      <c r="H47340" s="119"/>
    </row>
    <row r="47341" spans="7:8">
      <c r="G47341" s="118"/>
      <c r="H47341" s="119"/>
    </row>
    <row r="47342" spans="7:8">
      <c r="G47342" s="118"/>
      <c r="H47342" s="119"/>
    </row>
    <row r="47343" spans="7:8">
      <c r="G47343" s="118"/>
      <c r="H47343" s="119"/>
    </row>
    <row r="47344" spans="7:8">
      <c r="G47344" s="118"/>
      <c r="H47344" s="119"/>
    </row>
    <row r="47345" spans="7:8">
      <c r="G47345" s="118"/>
      <c r="H47345" s="119"/>
    </row>
    <row r="47346" spans="7:8">
      <c r="G47346" s="118"/>
      <c r="H47346" s="119"/>
    </row>
    <row r="47347" spans="7:8">
      <c r="G47347" s="118"/>
      <c r="H47347" s="119"/>
    </row>
    <row r="47348" spans="7:8">
      <c r="G47348" s="118"/>
      <c r="H47348" s="119"/>
    </row>
    <row r="47349" spans="7:8">
      <c r="G47349" s="118"/>
      <c r="H47349" s="119"/>
    </row>
    <row r="47350" spans="7:8">
      <c r="G47350" s="118"/>
      <c r="H47350" s="119"/>
    </row>
    <row r="47351" spans="7:8">
      <c r="G47351" s="118"/>
      <c r="H47351" s="119"/>
    </row>
    <row r="47352" spans="7:8">
      <c r="G47352" s="118"/>
      <c r="H47352" s="119"/>
    </row>
    <row r="47353" spans="7:8">
      <c r="G47353" s="118"/>
      <c r="H47353" s="119"/>
    </row>
    <row r="47354" spans="7:8">
      <c r="G47354" s="118"/>
      <c r="H47354" s="119"/>
    </row>
    <row r="47355" spans="7:8">
      <c r="G47355" s="118"/>
      <c r="H47355" s="119"/>
    </row>
    <row r="47356" spans="7:8">
      <c r="G47356" s="118"/>
      <c r="H47356" s="119"/>
    </row>
    <row r="47357" spans="7:8">
      <c r="G47357" s="118"/>
      <c r="H47357" s="119"/>
    </row>
    <row r="47358" spans="7:8">
      <c r="G47358" s="118"/>
      <c r="H47358" s="119"/>
    </row>
    <row r="47359" spans="7:8">
      <c r="G47359" s="118"/>
      <c r="H47359" s="119"/>
    </row>
    <row r="47360" spans="7:8">
      <c r="G47360" s="118"/>
      <c r="H47360" s="119"/>
    </row>
    <row r="47361" spans="7:8">
      <c r="G47361" s="118"/>
      <c r="H47361" s="119"/>
    </row>
    <row r="47362" spans="7:8">
      <c r="G47362" s="118"/>
      <c r="H47362" s="119"/>
    </row>
    <row r="47363" spans="7:8">
      <c r="G47363" s="118"/>
      <c r="H47363" s="119"/>
    </row>
    <row r="47364" spans="7:8">
      <c r="G47364" s="118"/>
      <c r="H47364" s="119"/>
    </row>
    <row r="47365" spans="7:8">
      <c r="G47365" s="118"/>
      <c r="H47365" s="119"/>
    </row>
    <row r="47366" spans="7:8">
      <c r="G47366" s="118"/>
      <c r="H47366" s="119"/>
    </row>
    <row r="47367" spans="7:8">
      <c r="G47367" s="118"/>
      <c r="H47367" s="119"/>
    </row>
    <row r="47368" spans="7:8">
      <c r="G47368" s="118"/>
      <c r="H47368" s="119"/>
    </row>
    <row r="47369" spans="7:8">
      <c r="G47369" s="118"/>
      <c r="H47369" s="119"/>
    </row>
    <row r="47370" spans="7:8">
      <c r="G47370" s="118"/>
      <c r="H47370" s="119"/>
    </row>
    <row r="47371" spans="7:8">
      <c r="G47371" s="118"/>
      <c r="H47371" s="119"/>
    </row>
    <row r="47372" spans="7:8">
      <c r="G47372" s="118"/>
      <c r="H47372" s="119"/>
    </row>
    <row r="47373" spans="7:8">
      <c r="G47373" s="118"/>
      <c r="H47373" s="119"/>
    </row>
    <row r="47374" spans="7:8">
      <c r="G47374" s="118"/>
      <c r="H47374" s="119"/>
    </row>
    <row r="47375" spans="7:8">
      <c r="G47375" s="118"/>
      <c r="H47375" s="119"/>
    </row>
    <row r="47376" spans="7:8">
      <c r="G47376" s="118"/>
      <c r="H47376" s="119"/>
    </row>
    <row r="47377" spans="7:8">
      <c r="G47377" s="118"/>
      <c r="H47377" s="119"/>
    </row>
    <row r="47378" spans="7:8">
      <c r="G47378" s="118"/>
      <c r="H47378" s="119"/>
    </row>
    <row r="47379" spans="7:8">
      <c r="G47379" s="118"/>
      <c r="H47379" s="119"/>
    </row>
    <row r="47380" spans="7:8">
      <c r="G47380" s="118"/>
      <c r="H47380" s="119"/>
    </row>
    <row r="47381" spans="7:8">
      <c r="G47381" s="118"/>
      <c r="H47381" s="119"/>
    </row>
    <row r="47382" spans="7:8">
      <c r="G47382" s="118"/>
      <c r="H47382" s="119"/>
    </row>
    <row r="47383" spans="7:8">
      <c r="G47383" s="118"/>
      <c r="H47383" s="119"/>
    </row>
    <row r="47384" spans="7:8">
      <c r="G47384" s="118"/>
      <c r="H47384" s="119"/>
    </row>
    <row r="47385" spans="7:8">
      <c r="G47385" s="118"/>
      <c r="H47385" s="119"/>
    </row>
    <row r="47386" spans="7:8">
      <c r="G47386" s="118"/>
      <c r="H47386" s="119"/>
    </row>
    <row r="47387" spans="7:8">
      <c r="G47387" s="118"/>
      <c r="H47387" s="119"/>
    </row>
    <row r="47388" spans="7:8">
      <c r="G47388" s="118"/>
      <c r="H47388" s="119"/>
    </row>
    <row r="47389" spans="7:8">
      <c r="G47389" s="118"/>
      <c r="H47389" s="119"/>
    </row>
    <row r="47390" spans="7:8">
      <c r="G47390" s="118"/>
      <c r="H47390" s="119"/>
    </row>
    <row r="47391" spans="7:8">
      <c r="G47391" s="118"/>
      <c r="H47391" s="119"/>
    </row>
    <row r="47392" spans="7:8">
      <c r="G47392" s="118"/>
      <c r="H47392" s="119"/>
    </row>
    <row r="47393" spans="7:8">
      <c r="G47393" s="118"/>
      <c r="H47393" s="119"/>
    </row>
    <row r="47394" spans="7:8">
      <c r="G47394" s="118"/>
      <c r="H47394" s="119"/>
    </row>
    <row r="47395" spans="7:8">
      <c r="G47395" s="118"/>
      <c r="H47395" s="119"/>
    </row>
    <row r="47396" spans="7:8">
      <c r="G47396" s="118"/>
      <c r="H47396" s="119"/>
    </row>
    <row r="47397" spans="7:8">
      <c r="G47397" s="118"/>
      <c r="H47397" s="119"/>
    </row>
    <row r="47398" spans="7:8">
      <c r="G47398" s="118"/>
      <c r="H47398" s="119"/>
    </row>
    <row r="47399" spans="7:8">
      <c r="G47399" s="118"/>
      <c r="H47399" s="119"/>
    </row>
    <row r="47400" spans="7:8">
      <c r="G47400" s="118"/>
      <c r="H47400" s="119"/>
    </row>
    <row r="47401" spans="7:8">
      <c r="G47401" s="118"/>
      <c r="H47401" s="119"/>
    </row>
    <row r="47402" spans="7:8">
      <c r="G47402" s="118"/>
      <c r="H47402" s="119"/>
    </row>
    <row r="47403" spans="7:8">
      <c r="G47403" s="118"/>
      <c r="H47403" s="119"/>
    </row>
    <row r="47404" spans="7:8">
      <c r="G47404" s="118"/>
      <c r="H47404" s="119"/>
    </row>
    <row r="47405" spans="7:8">
      <c r="G47405" s="118"/>
      <c r="H47405" s="119"/>
    </row>
    <row r="47406" spans="7:8">
      <c r="G47406" s="118"/>
      <c r="H47406" s="119"/>
    </row>
    <row r="47407" spans="7:8">
      <c r="G47407" s="118"/>
      <c r="H47407" s="119"/>
    </row>
    <row r="47408" spans="7:8">
      <c r="G47408" s="118"/>
      <c r="H47408" s="119"/>
    </row>
    <row r="47409" spans="7:8">
      <c r="G47409" s="118"/>
      <c r="H47409" s="119"/>
    </row>
    <row r="47410" spans="7:8">
      <c r="G47410" s="118"/>
      <c r="H47410" s="119"/>
    </row>
    <row r="47411" spans="7:8">
      <c r="G47411" s="118"/>
      <c r="H47411" s="119"/>
    </row>
    <row r="47412" spans="7:8">
      <c r="G47412" s="118"/>
      <c r="H47412" s="119"/>
    </row>
    <row r="47413" spans="7:8">
      <c r="G47413" s="118"/>
      <c r="H47413" s="119"/>
    </row>
    <row r="47414" spans="7:8">
      <c r="G47414" s="118"/>
      <c r="H47414" s="119"/>
    </row>
    <row r="47415" spans="7:8">
      <c r="G47415" s="118"/>
      <c r="H47415" s="119"/>
    </row>
    <row r="47416" spans="7:8">
      <c r="G47416" s="118"/>
      <c r="H47416" s="119"/>
    </row>
    <row r="47417" spans="7:8">
      <c r="G47417" s="118"/>
      <c r="H47417" s="119"/>
    </row>
    <row r="47418" spans="7:8">
      <c r="G47418" s="118"/>
      <c r="H47418" s="119"/>
    </row>
    <row r="47419" spans="7:8">
      <c r="G47419" s="118"/>
      <c r="H47419" s="119"/>
    </row>
    <row r="47420" spans="7:8">
      <c r="G47420" s="118"/>
      <c r="H47420" s="119"/>
    </row>
    <row r="47421" spans="7:8">
      <c r="G47421" s="118"/>
      <c r="H47421" s="119"/>
    </row>
    <row r="47422" spans="7:8">
      <c r="G47422" s="118"/>
      <c r="H47422" s="119"/>
    </row>
    <row r="47423" spans="7:8">
      <c r="G47423" s="118"/>
      <c r="H47423" s="119"/>
    </row>
    <row r="47424" spans="7:8">
      <c r="G47424" s="118"/>
      <c r="H47424" s="119"/>
    </row>
    <row r="47425" spans="7:8">
      <c r="G47425" s="118"/>
      <c r="H47425" s="119"/>
    </row>
    <row r="47426" spans="7:8">
      <c r="G47426" s="118"/>
      <c r="H47426" s="119"/>
    </row>
    <row r="47427" spans="7:8">
      <c r="G47427" s="118"/>
      <c r="H47427" s="119"/>
    </row>
    <row r="47428" spans="7:8">
      <c r="G47428" s="118"/>
      <c r="H47428" s="119"/>
    </row>
    <row r="47429" spans="7:8">
      <c r="G47429" s="118"/>
      <c r="H47429" s="119"/>
    </row>
    <row r="47430" spans="7:8">
      <c r="G47430" s="118"/>
      <c r="H47430" s="119"/>
    </row>
    <row r="47431" spans="7:8">
      <c r="G47431" s="118"/>
      <c r="H47431" s="119"/>
    </row>
    <row r="47432" spans="7:8">
      <c r="G47432" s="118"/>
      <c r="H47432" s="119"/>
    </row>
    <row r="47433" spans="7:8">
      <c r="G47433" s="118"/>
      <c r="H47433" s="119"/>
    </row>
    <row r="47434" spans="7:8">
      <c r="G47434" s="118"/>
      <c r="H47434" s="119"/>
    </row>
    <row r="47435" spans="7:8">
      <c r="G47435" s="118"/>
      <c r="H47435" s="119"/>
    </row>
    <row r="47436" spans="7:8">
      <c r="G47436" s="118"/>
      <c r="H47436" s="119"/>
    </row>
    <row r="47437" spans="7:8">
      <c r="G47437" s="118"/>
      <c r="H47437" s="119"/>
    </row>
    <row r="47438" spans="7:8">
      <c r="G47438" s="118"/>
      <c r="H47438" s="119"/>
    </row>
    <row r="47439" spans="7:8">
      <c r="G47439" s="118"/>
      <c r="H47439" s="119"/>
    </row>
    <row r="47440" spans="7:8">
      <c r="G47440" s="118"/>
      <c r="H47440" s="119"/>
    </row>
    <row r="47441" spans="7:8">
      <c r="G47441" s="118"/>
      <c r="H47441" s="119"/>
    </row>
    <row r="47442" spans="7:8">
      <c r="G47442" s="118"/>
      <c r="H47442" s="119"/>
    </row>
    <row r="47443" spans="7:8">
      <c r="G47443" s="118"/>
      <c r="H47443" s="119"/>
    </row>
    <row r="47444" spans="7:8">
      <c r="G47444" s="118"/>
      <c r="H47444" s="119"/>
    </row>
    <row r="47445" spans="7:8">
      <c r="G47445" s="118"/>
      <c r="H47445" s="119"/>
    </row>
    <row r="47446" spans="7:8">
      <c r="G47446" s="118"/>
      <c r="H47446" s="119"/>
    </row>
    <row r="47447" spans="7:8">
      <c r="G47447" s="118"/>
      <c r="H47447" s="119"/>
    </row>
    <row r="47448" spans="7:8">
      <c r="G47448" s="118"/>
      <c r="H47448" s="119"/>
    </row>
    <row r="47449" spans="7:8">
      <c r="G47449" s="118"/>
      <c r="H47449" s="119"/>
    </row>
    <row r="47450" spans="7:8">
      <c r="G47450" s="118"/>
      <c r="H47450" s="119"/>
    </row>
    <row r="47451" spans="7:8">
      <c r="G47451" s="118"/>
      <c r="H47451" s="119"/>
    </row>
    <row r="47452" spans="7:8">
      <c r="G47452" s="118"/>
      <c r="H47452" s="119"/>
    </row>
    <row r="47453" spans="7:8">
      <c r="G47453" s="118"/>
      <c r="H47453" s="119"/>
    </row>
    <row r="47454" spans="7:8">
      <c r="G47454" s="118"/>
      <c r="H47454" s="119"/>
    </row>
    <row r="47455" spans="7:8">
      <c r="G47455" s="118"/>
      <c r="H47455" s="119"/>
    </row>
    <row r="47456" spans="7:8">
      <c r="G47456" s="118"/>
      <c r="H47456" s="119"/>
    </row>
    <row r="47457" spans="7:8">
      <c r="G47457" s="118"/>
      <c r="H47457" s="119"/>
    </row>
    <row r="47458" spans="7:8">
      <c r="G47458" s="118"/>
      <c r="H47458" s="119"/>
    </row>
    <row r="47459" spans="7:8">
      <c r="G47459" s="118"/>
      <c r="H47459" s="119"/>
    </row>
    <row r="47460" spans="7:8">
      <c r="G47460" s="118"/>
      <c r="H47460" s="119"/>
    </row>
    <row r="47461" spans="7:8">
      <c r="G47461" s="118"/>
      <c r="H47461" s="119"/>
    </row>
    <row r="47462" spans="7:8">
      <c r="G47462" s="118"/>
      <c r="H47462" s="119"/>
    </row>
    <row r="47463" spans="7:8">
      <c r="G47463" s="118"/>
      <c r="H47463" s="119"/>
    </row>
    <row r="47464" spans="7:8">
      <c r="G47464" s="118"/>
      <c r="H47464" s="119"/>
    </row>
    <row r="47465" spans="7:8">
      <c r="G47465" s="118"/>
      <c r="H47465" s="119"/>
    </row>
    <row r="47466" spans="7:8">
      <c r="G47466" s="118"/>
      <c r="H47466" s="119"/>
    </row>
    <row r="47467" spans="7:8">
      <c r="G47467" s="118"/>
      <c r="H47467" s="119"/>
    </row>
    <row r="47468" spans="7:8">
      <c r="G47468" s="118"/>
      <c r="H47468" s="119"/>
    </row>
    <row r="47469" spans="7:8">
      <c r="G47469" s="118"/>
      <c r="H47469" s="119"/>
    </row>
    <row r="47470" spans="7:8">
      <c r="G47470" s="118"/>
      <c r="H47470" s="119"/>
    </row>
    <row r="47471" spans="7:8">
      <c r="G47471" s="118"/>
      <c r="H47471" s="119"/>
    </row>
    <row r="47472" spans="7:8">
      <c r="G47472" s="118"/>
      <c r="H47472" s="119"/>
    </row>
    <row r="47473" spans="7:8">
      <c r="G47473" s="118"/>
      <c r="H47473" s="119"/>
    </row>
    <row r="47474" spans="7:8">
      <c r="G47474" s="118"/>
      <c r="H47474" s="119"/>
    </row>
    <row r="47475" spans="7:8">
      <c r="G47475" s="118"/>
      <c r="H47475" s="119"/>
    </row>
    <row r="47476" spans="7:8">
      <c r="G47476" s="118"/>
      <c r="H47476" s="119"/>
    </row>
    <row r="47477" spans="7:8">
      <c r="G47477" s="118"/>
      <c r="H47477" s="119"/>
    </row>
    <row r="47478" spans="7:8">
      <c r="G47478" s="118"/>
      <c r="H47478" s="119"/>
    </row>
    <row r="47479" spans="7:8">
      <c r="G47479" s="118"/>
      <c r="H47479" s="119"/>
    </row>
    <row r="47480" spans="7:8">
      <c r="G47480" s="118"/>
      <c r="H47480" s="119"/>
    </row>
    <row r="47481" spans="7:8">
      <c r="G47481" s="118"/>
      <c r="H47481" s="119"/>
    </row>
    <row r="47482" spans="7:8">
      <c r="G47482" s="118"/>
      <c r="H47482" s="119"/>
    </row>
    <row r="47483" spans="7:8">
      <c r="G47483" s="118"/>
      <c r="H47483" s="119"/>
    </row>
    <row r="47484" spans="7:8">
      <c r="G47484" s="118"/>
      <c r="H47484" s="119"/>
    </row>
    <row r="47485" spans="7:8">
      <c r="G47485" s="118"/>
      <c r="H47485" s="119"/>
    </row>
    <row r="47486" spans="7:8">
      <c r="G47486" s="118"/>
      <c r="H47486" s="119"/>
    </row>
    <row r="47487" spans="7:8">
      <c r="G47487" s="118"/>
      <c r="H47487" s="119"/>
    </row>
    <row r="47488" spans="7:8">
      <c r="G47488" s="118"/>
      <c r="H47488" s="119"/>
    </row>
    <row r="47489" spans="7:8">
      <c r="G47489" s="118"/>
      <c r="H47489" s="119"/>
    </row>
    <row r="47490" spans="7:8">
      <c r="G47490" s="118"/>
      <c r="H47490" s="119"/>
    </row>
    <row r="47491" spans="7:8">
      <c r="G47491" s="118"/>
      <c r="H47491" s="119"/>
    </row>
    <row r="47492" spans="7:8">
      <c r="G47492" s="118"/>
      <c r="H47492" s="119"/>
    </row>
    <row r="47493" spans="7:8">
      <c r="G47493" s="118"/>
      <c r="H47493" s="119"/>
    </row>
    <row r="47494" spans="7:8">
      <c r="G47494" s="118"/>
      <c r="H47494" s="119"/>
    </row>
    <row r="47495" spans="7:8">
      <c r="G47495" s="118"/>
      <c r="H47495" s="119"/>
    </row>
    <row r="47496" spans="7:8">
      <c r="G47496" s="118"/>
      <c r="H47496" s="119"/>
    </row>
    <row r="47497" spans="7:8">
      <c r="G47497" s="118"/>
      <c r="H47497" s="119"/>
    </row>
    <row r="47498" spans="7:8">
      <c r="G47498" s="118"/>
      <c r="H47498" s="119"/>
    </row>
    <row r="47499" spans="7:8">
      <c r="G47499" s="118"/>
      <c r="H47499" s="119"/>
    </row>
    <row r="47500" spans="7:8">
      <c r="G47500" s="118"/>
      <c r="H47500" s="119"/>
    </row>
    <row r="47501" spans="7:8">
      <c r="G47501" s="118"/>
      <c r="H47501" s="119"/>
    </row>
    <row r="47502" spans="7:8">
      <c r="G47502" s="118"/>
      <c r="H47502" s="119"/>
    </row>
    <row r="47503" spans="7:8">
      <c r="G47503" s="118"/>
      <c r="H47503" s="119"/>
    </row>
    <row r="47504" spans="7:8">
      <c r="G47504" s="118"/>
      <c r="H47504" s="119"/>
    </row>
    <row r="47505" spans="7:8">
      <c r="G47505" s="118"/>
      <c r="H47505" s="119"/>
    </row>
    <row r="47506" spans="7:8">
      <c r="G47506" s="118"/>
      <c r="H47506" s="119"/>
    </row>
    <row r="47507" spans="7:8">
      <c r="G47507" s="118"/>
      <c r="H47507" s="119"/>
    </row>
    <row r="47508" spans="7:8">
      <c r="G47508" s="118"/>
      <c r="H47508" s="119"/>
    </row>
    <row r="47509" spans="7:8">
      <c r="G47509" s="118"/>
      <c r="H47509" s="119"/>
    </row>
    <row r="47510" spans="7:8">
      <c r="G47510" s="118"/>
      <c r="H47510" s="119"/>
    </row>
    <row r="47511" spans="7:8">
      <c r="G47511" s="118"/>
      <c r="H47511" s="119"/>
    </row>
    <row r="47512" spans="7:8">
      <c r="G47512" s="118"/>
      <c r="H47512" s="119"/>
    </row>
    <row r="47513" spans="7:8">
      <c r="G47513" s="118"/>
      <c r="H47513" s="119"/>
    </row>
    <row r="47514" spans="7:8">
      <c r="G47514" s="118"/>
      <c r="H47514" s="119"/>
    </row>
    <row r="47515" spans="7:8">
      <c r="G47515" s="118"/>
      <c r="H47515" s="119"/>
    </row>
    <row r="47516" spans="7:8">
      <c r="G47516" s="118"/>
      <c r="H47516" s="119"/>
    </row>
    <row r="47517" spans="7:8">
      <c r="G47517" s="118"/>
      <c r="H47517" s="119"/>
    </row>
    <row r="47518" spans="7:8">
      <c r="G47518" s="118"/>
      <c r="H47518" s="119"/>
    </row>
    <row r="47519" spans="7:8">
      <c r="G47519" s="118"/>
      <c r="H47519" s="119"/>
    </row>
    <row r="47520" spans="7:8">
      <c r="G47520" s="118"/>
      <c r="H47520" s="119"/>
    </row>
    <row r="47521" spans="7:8">
      <c r="G47521" s="118"/>
      <c r="H47521" s="119"/>
    </row>
    <row r="47522" spans="7:8">
      <c r="G47522" s="118"/>
      <c r="H47522" s="119"/>
    </row>
    <row r="47523" spans="7:8">
      <c r="G47523" s="118"/>
      <c r="H47523" s="119"/>
    </row>
    <row r="47524" spans="7:8">
      <c r="G47524" s="118"/>
      <c r="H47524" s="119"/>
    </row>
    <row r="47525" spans="7:8">
      <c r="G47525" s="118"/>
      <c r="H47525" s="119"/>
    </row>
    <row r="47526" spans="7:8">
      <c r="G47526" s="118"/>
      <c r="H47526" s="119"/>
    </row>
    <row r="47527" spans="7:8">
      <c r="G47527" s="118"/>
      <c r="H47527" s="119"/>
    </row>
    <row r="47528" spans="7:8">
      <c r="G47528" s="118"/>
      <c r="H47528" s="119"/>
    </row>
    <row r="47529" spans="7:8">
      <c r="G47529" s="118"/>
      <c r="H47529" s="119"/>
    </row>
    <row r="47530" spans="7:8">
      <c r="G47530" s="118"/>
      <c r="H47530" s="119"/>
    </row>
    <row r="47531" spans="7:8">
      <c r="G47531" s="118"/>
      <c r="H47531" s="119"/>
    </row>
    <row r="47532" spans="7:8">
      <c r="G47532" s="118"/>
      <c r="H47532" s="119"/>
    </row>
    <row r="47533" spans="7:8">
      <c r="G47533" s="118"/>
      <c r="H47533" s="119"/>
    </row>
    <row r="47534" spans="7:8">
      <c r="G47534" s="118"/>
      <c r="H47534" s="119"/>
    </row>
    <row r="47535" spans="7:8">
      <c r="G47535" s="118"/>
      <c r="H47535" s="119"/>
    </row>
    <row r="47536" spans="7:8">
      <c r="G47536" s="118"/>
      <c r="H47536" s="119"/>
    </row>
    <row r="47537" spans="7:8">
      <c r="G47537" s="118"/>
      <c r="H47537" s="119"/>
    </row>
    <row r="47538" spans="7:8">
      <c r="G47538" s="118"/>
      <c r="H47538" s="119"/>
    </row>
    <row r="47539" spans="7:8">
      <c r="G47539" s="118"/>
      <c r="H47539" s="119"/>
    </row>
    <row r="47540" spans="7:8">
      <c r="G47540" s="118"/>
      <c r="H47540" s="119"/>
    </row>
    <row r="47541" spans="7:8">
      <c r="G47541" s="118"/>
      <c r="H47541" s="119"/>
    </row>
    <row r="47542" spans="7:8">
      <c r="G47542" s="118"/>
      <c r="H47542" s="119"/>
    </row>
    <row r="47543" spans="7:8">
      <c r="G47543" s="118"/>
      <c r="H47543" s="119"/>
    </row>
    <row r="47544" spans="7:8">
      <c r="G47544" s="118"/>
      <c r="H47544" s="119"/>
    </row>
    <row r="47545" spans="7:8">
      <c r="G47545" s="118"/>
      <c r="H47545" s="119"/>
    </row>
    <row r="47546" spans="7:8">
      <c r="G47546" s="118"/>
      <c r="H47546" s="119"/>
    </row>
    <row r="47547" spans="7:8">
      <c r="G47547" s="118"/>
      <c r="H47547" s="119"/>
    </row>
    <row r="47548" spans="7:8">
      <c r="G47548" s="118"/>
      <c r="H47548" s="119"/>
    </row>
    <row r="47549" spans="7:8">
      <c r="G47549" s="118"/>
      <c r="H47549" s="119"/>
    </row>
    <row r="47550" spans="7:8">
      <c r="G47550" s="118"/>
      <c r="H47550" s="119"/>
    </row>
    <row r="47551" spans="7:8">
      <c r="G47551" s="118"/>
      <c r="H47551" s="119"/>
    </row>
    <row r="47552" spans="7:8">
      <c r="G47552" s="118"/>
      <c r="H47552" s="119"/>
    </row>
    <row r="47553" spans="7:8">
      <c r="G47553" s="118"/>
      <c r="H47553" s="119"/>
    </row>
    <row r="47554" spans="7:8">
      <c r="G47554" s="118"/>
      <c r="H47554" s="119"/>
    </row>
    <row r="47555" spans="7:8">
      <c r="G47555" s="118"/>
      <c r="H47555" s="119"/>
    </row>
    <row r="47556" spans="7:8">
      <c r="G47556" s="118"/>
      <c r="H47556" s="119"/>
    </row>
    <row r="47557" spans="7:8">
      <c r="G47557" s="118"/>
      <c r="H47557" s="119"/>
    </row>
    <row r="47558" spans="7:8">
      <c r="G47558" s="118"/>
      <c r="H47558" s="119"/>
    </row>
    <row r="47559" spans="7:8">
      <c r="G47559" s="118"/>
      <c r="H47559" s="119"/>
    </row>
    <row r="47560" spans="7:8">
      <c r="G47560" s="118"/>
      <c r="H47560" s="119"/>
    </row>
    <row r="47561" spans="7:8">
      <c r="G47561" s="118"/>
      <c r="H47561" s="119"/>
    </row>
    <row r="47562" spans="7:8">
      <c r="G47562" s="118"/>
      <c r="H47562" s="119"/>
    </row>
    <row r="47563" spans="7:8">
      <c r="G47563" s="118"/>
      <c r="H47563" s="119"/>
    </row>
    <row r="47564" spans="7:8">
      <c r="G47564" s="118"/>
      <c r="H47564" s="119"/>
    </row>
    <row r="47565" spans="7:8">
      <c r="G47565" s="118"/>
      <c r="H47565" s="119"/>
    </row>
    <row r="47566" spans="7:8">
      <c r="G47566" s="118"/>
      <c r="H47566" s="119"/>
    </row>
    <row r="47567" spans="7:8">
      <c r="G47567" s="118"/>
      <c r="H47567" s="119"/>
    </row>
    <row r="47568" spans="7:8">
      <c r="G47568" s="118"/>
      <c r="H47568" s="119"/>
    </row>
    <row r="47569" spans="7:8">
      <c r="G47569" s="118"/>
      <c r="H47569" s="119"/>
    </row>
    <row r="47570" spans="7:8">
      <c r="G47570" s="118"/>
      <c r="H47570" s="119"/>
    </row>
    <row r="47571" spans="7:8">
      <c r="G47571" s="118"/>
      <c r="H47571" s="119"/>
    </row>
    <row r="47572" spans="7:8">
      <c r="G47572" s="118"/>
      <c r="H47572" s="119"/>
    </row>
    <row r="47573" spans="7:8">
      <c r="G47573" s="118"/>
      <c r="H47573" s="119"/>
    </row>
    <row r="47574" spans="7:8">
      <c r="G47574" s="118"/>
      <c r="H47574" s="119"/>
    </row>
    <row r="47575" spans="7:8">
      <c r="G47575" s="118"/>
      <c r="H47575" s="119"/>
    </row>
    <row r="47576" spans="7:8">
      <c r="G47576" s="118"/>
      <c r="H47576" s="119"/>
    </row>
    <row r="47577" spans="7:8">
      <c r="G47577" s="118"/>
      <c r="H47577" s="119"/>
    </row>
    <row r="47578" spans="7:8">
      <c r="G47578" s="118"/>
      <c r="H47578" s="119"/>
    </row>
    <row r="47579" spans="7:8">
      <c r="G47579" s="118"/>
      <c r="H47579" s="119"/>
    </row>
    <row r="47580" spans="7:8">
      <c r="G47580" s="118"/>
      <c r="H47580" s="119"/>
    </row>
    <row r="47581" spans="7:8">
      <c r="G47581" s="118"/>
      <c r="H47581" s="119"/>
    </row>
    <row r="47582" spans="7:8">
      <c r="G47582" s="118"/>
      <c r="H47582" s="119"/>
    </row>
    <row r="47583" spans="7:8">
      <c r="G47583" s="118"/>
      <c r="H47583" s="119"/>
    </row>
    <row r="47584" spans="7:8">
      <c r="G47584" s="118"/>
      <c r="H47584" s="119"/>
    </row>
    <row r="47585" spans="7:8">
      <c r="G47585" s="118"/>
      <c r="H47585" s="119"/>
    </row>
    <row r="47586" spans="7:8">
      <c r="G47586" s="118"/>
      <c r="H47586" s="119"/>
    </row>
    <row r="47587" spans="7:8">
      <c r="G47587" s="118"/>
      <c r="H47587" s="119"/>
    </row>
    <row r="47588" spans="7:8">
      <c r="G47588" s="118"/>
      <c r="H47588" s="119"/>
    </row>
    <row r="47589" spans="7:8">
      <c r="G47589" s="118"/>
      <c r="H47589" s="119"/>
    </row>
    <row r="47590" spans="7:8">
      <c r="G47590" s="118"/>
      <c r="H47590" s="119"/>
    </row>
    <row r="47591" spans="7:8">
      <c r="G47591" s="118"/>
      <c r="H47591" s="119"/>
    </row>
    <row r="47592" spans="7:8">
      <c r="G47592" s="118"/>
      <c r="H47592" s="119"/>
    </row>
    <row r="47593" spans="7:8">
      <c r="G47593" s="118"/>
      <c r="H47593" s="119"/>
    </row>
    <row r="47594" spans="7:8">
      <c r="G47594" s="118"/>
      <c r="H47594" s="119"/>
    </row>
    <row r="47595" spans="7:8">
      <c r="G47595" s="118"/>
      <c r="H47595" s="119"/>
    </row>
    <row r="47596" spans="7:8">
      <c r="G47596" s="118"/>
      <c r="H47596" s="119"/>
    </row>
    <row r="47597" spans="7:8">
      <c r="G47597" s="118"/>
      <c r="H47597" s="119"/>
    </row>
    <row r="47598" spans="7:8">
      <c r="G47598" s="118"/>
      <c r="H47598" s="119"/>
    </row>
    <row r="47599" spans="7:8">
      <c r="G47599" s="118"/>
      <c r="H47599" s="119"/>
    </row>
    <row r="47600" spans="7:8">
      <c r="G47600" s="118"/>
      <c r="H47600" s="119"/>
    </row>
    <row r="47601" spans="7:8">
      <c r="G47601" s="118"/>
      <c r="H47601" s="119"/>
    </row>
    <row r="47602" spans="7:8">
      <c r="G47602" s="118"/>
      <c r="H47602" s="119"/>
    </row>
    <row r="47603" spans="7:8">
      <c r="G47603" s="118"/>
      <c r="H47603" s="119"/>
    </row>
    <row r="47604" spans="7:8">
      <c r="G47604" s="118"/>
      <c r="H47604" s="119"/>
    </row>
    <row r="47605" spans="7:8">
      <c r="G47605" s="118"/>
      <c r="H47605" s="119"/>
    </row>
    <row r="47606" spans="7:8">
      <c r="G47606" s="118"/>
      <c r="H47606" s="119"/>
    </row>
    <row r="47607" spans="7:8">
      <c r="G47607" s="118"/>
      <c r="H47607" s="119"/>
    </row>
    <row r="47608" spans="7:8">
      <c r="G47608" s="118"/>
      <c r="H47608" s="119"/>
    </row>
    <row r="47609" spans="7:8">
      <c r="G47609" s="118"/>
      <c r="H47609" s="119"/>
    </row>
    <row r="47610" spans="7:8">
      <c r="G47610" s="118"/>
      <c r="H47610" s="119"/>
    </row>
    <row r="47611" spans="7:8">
      <c r="G47611" s="118"/>
      <c r="H47611" s="119"/>
    </row>
    <row r="47612" spans="7:8">
      <c r="G47612" s="118"/>
      <c r="H47612" s="119"/>
    </row>
    <row r="47613" spans="7:8">
      <c r="G47613" s="118"/>
      <c r="H47613" s="119"/>
    </row>
    <row r="47614" spans="7:8">
      <c r="G47614" s="118"/>
      <c r="H47614" s="119"/>
    </row>
    <row r="47615" spans="7:8">
      <c r="G47615" s="118"/>
      <c r="H47615" s="119"/>
    </row>
    <row r="47616" spans="7:8">
      <c r="G47616" s="118"/>
      <c r="H47616" s="119"/>
    </row>
    <row r="47617" spans="7:8">
      <c r="G47617" s="118"/>
      <c r="H47617" s="119"/>
    </row>
    <row r="47618" spans="7:8">
      <c r="G47618" s="118"/>
      <c r="H47618" s="119"/>
    </row>
    <row r="47619" spans="7:8">
      <c r="G47619" s="118"/>
      <c r="H47619" s="119"/>
    </row>
    <row r="47620" spans="7:8">
      <c r="G47620" s="118"/>
      <c r="H47620" s="119"/>
    </row>
    <row r="47621" spans="7:8">
      <c r="G47621" s="118"/>
      <c r="H47621" s="119"/>
    </row>
    <row r="47622" spans="7:8">
      <c r="G47622" s="118"/>
      <c r="H47622" s="119"/>
    </row>
    <row r="47623" spans="7:8">
      <c r="G47623" s="118"/>
      <c r="H47623" s="119"/>
    </row>
    <row r="47624" spans="7:8">
      <c r="G47624" s="118"/>
      <c r="H47624" s="119"/>
    </row>
    <row r="47625" spans="7:8">
      <c r="G47625" s="118"/>
      <c r="H47625" s="119"/>
    </row>
    <row r="47626" spans="7:8">
      <c r="G47626" s="118"/>
      <c r="H47626" s="119"/>
    </row>
    <row r="47627" spans="7:8">
      <c r="G47627" s="118"/>
      <c r="H47627" s="119"/>
    </row>
    <row r="47628" spans="7:8">
      <c r="G47628" s="118"/>
      <c r="H47628" s="119"/>
    </row>
    <row r="47629" spans="7:8">
      <c r="G47629" s="118"/>
      <c r="H47629" s="119"/>
    </row>
    <row r="47630" spans="7:8">
      <c r="G47630" s="118"/>
      <c r="H47630" s="119"/>
    </row>
    <row r="47631" spans="7:8">
      <c r="G47631" s="118"/>
      <c r="H47631" s="119"/>
    </row>
    <row r="47632" spans="7:8">
      <c r="G47632" s="118"/>
      <c r="H47632" s="119"/>
    </row>
    <row r="47633" spans="7:8">
      <c r="G47633" s="118"/>
      <c r="H47633" s="119"/>
    </row>
    <row r="47634" spans="7:8">
      <c r="G47634" s="118"/>
      <c r="H47634" s="119"/>
    </row>
    <row r="47635" spans="7:8">
      <c r="G47635" s="118"/>
      <c r="H47635" s="119"/>
    </row>
    <row r="47636" spans="7:8">
      <c r="G47636" s="118"/>
      <c r="H47636" s="119"/>
    </row>
    <row r="47637" spans="7:8">
      <c r="G47637" s="118"/>
      <c r="H47637" s="119"/>
    </row>
    <row r="47638" spans="7:8">
      <c r="G47638" s="118"/>
      <c r="H47638" s="119"/>
    </row>
    <row r="47639" spans="7:8">
      <c r="G47639" s="118"/>
      <c r="H47639" s="119"/>
    </row>
    <row r="47640" spans="7:8">
      <c r="G47640" s="118"/>
      <c r="H47640" s="119"/>
    </row>
    <row r="47641" spans="7:8">
      <c r="G47641" s="118"/>
      <c r="H47641" s="119"/>
    </row>
    <row r="47642" spans="7:8">
      <c r="G47642" s="118"/>
      <c r="H47642" s="119"/>
    </row>
    <row r="47643" spans="7:8">
      <c r="G47643" s="118"/>
      <c r="H47643" s="119"/>
    </row>
    <row r="47644" spans="7:8">
      <c r="G47644" s="118"/>
      <c r="H47644" s="119"/>
    </row>
    <row r="47645" spans="7:8">
      <c r="G47645" s="118"/>
      <c r="H47645" s="119"/>
    </row>
    <row r="47646" spans="7:8">
      <c r="G47646" s="118"/>
      <c r="H47646" s="119"/>
    </row>
    <row r="47647" spans="7:8">
      <c r="G47647" s="118"/>
      <c r="H47647" s="119"/>
    </row>
    <row r="47648" spans="7:8">
      <c r="G47648" s="118"/>
      <c r="H47648" s="119"/>
    </row>
    <row r="47649" spans="7:8">
      <c r="G47649" s="118"/>
      <c r="H47649" s="119"/>
    </row>
    <row r="47650" spans="7:8">
      <c r="G47650" s="118"/>
      <c r="H47650" s="119"/>
    </row>
    <row r="47651" spans="7:8">
      <c r="G47651" s="118"/>
      <c r="H47651" s="119"/>
    </row>
    <row r="47652" spans="7:8">
      <c r="G47652" s="118"/>
      <c r="H47652" s="119"/>
    </row>
    <row r="47653" spans="7:8">
      <c r="G47653" s="118"/>
      <c r="H47653" s="119"/>
    </row>
    <row r="47654" spans="7:8">
      <c r="G47654" s="118"/>
      <c r="H47654" s="119"/>
    </row>
    <row r="47655" spans="7:8">
      <c r="G47655" s="118"/>
      <c r="H47655" s="119"/>
    </row>
    <row r="47656" spans="7:8">
      <c r="G47656" s="118"/>
      <c r="H47656" s="119"/>
    </row>
    <row r="47657" spans="7:8">
      <c r="G47657" s="118"/>
      <c r="H47657" s="119"/>
    </row>
    <row r="47658" spans="7:8">
      <c r="G47658" s="118"/>
      <c r="H47658" s="119"/>
    </row>
    <row r="47659" spans="7:8">
      <c r="G47659" s="118"/>
      <c r="H47659" s="119"/>
    </row>
    <row r="47660" spans="7:8">
      <c r="G47660" s="118"/>
      <c r="H47660" s="119"/>
    </row>
    <row r="47661" spans="7:8">
      <c r="G47661" s="118"/>
      <c r="H47661" s="119"/>
    </row>
    <row r="47662" spans="7:8">
      <c r="G47662" s="118"/>
      <c r="H47662" s="119"/>
    </row>
    <row r="47663" spans="7:8">
      <c r="G47663" s="118"/>
      <c r="H47663" s="119"/>
    </row>
    <row r="47664" spans="7:8">
      <c r="G47664" s="118"/>
      <c r="H47664" s="119"/>
    </row>
    <row r="47665" spans="7:8">
      <c r="G47665" s="118"/>
      <c r="H47665" s="119"/>
    </row>
    <row r="47666" spans="7:8">
      <c r="G47666" s="118"/>
      <c r="H47666" s="119"/>
    </row>
    <row r="47667" spans="7:8">
      <c r="G47667" s="118"/>
      <c r="H47667" s="119"/>
    </row>
    <row r="47668" spans="7:8">
      <c r="G47668" s="118"/>
      <c r="H47668" s="119"/>
    </row>
    <row r="47669" spans="7:8">
      <c r="G47669" s="118"/>
      <c r="H47669" s="119"/>
    </row>
    <row r="47670" spans="7:8">
      <c r="G47670" s="118"/>
      <c r="H47670" s="119"/>
    </row>
    <row r="47671" spans="7:8">
      <c r="G47671" s="118"/>
      <c r="H47671" s="119"/>
    </row>
    <row r="47672" spans="7:8">
      <c r="G47672" s="118"/>
      <c r="H47672" s="119"/>
    </row>
    <row r="47673" spans="7:8">
      <c r="G47673" s="118"/>
      <c r="H47673" s="119"/>
    </row>
    <row r="47674" spans="7:8">
      <c r="G47674" s="118"/>
      <c r="H47674" s="119"/>
    </row>
    <row r="47675" spans="7:8">
      <c r="G47675" s="118"/>
      <c r="H47675" s="119"/>
    </row>
    <row r="47676" spans="7:8">
      <c r="G47676" s="118"/>
      <c r="H47676" s="119"/>
    </row>
    <row r="47677" spans="7:8">
      <c r="G47677" s="118"/>
      <c r="H47677" s="119"/>
    </row>
    <row r="47678" spans="7:8">
      <c r="G47678" s="118"/>
      <c r="H47678" s="119"/>
    </row>
    <row r="47679" spans="7:8">
      <c r="G47679" s="118"/>
      <c r="H47679" s="119"/>
    </row>
    <row r="47680" spans="7:8">
      <c r="G47680" s="118"/>
      <c r="H47680" s="119"/>
    </row>
    <row r="47681" spans="7:8">
      <c r="G47681" s="118"/>
      <c r="H47681" s="119"/>
    </row>
    <row r="47682" spans="7:8">
      <c r="G47682" s="118"/>
      <c r="H47682" s="119"/>
    </row>
    <row r="47683" spans="7:8">
      <c r="G47683" s="118"/>
      <c r="H47683" s="119"/>
    </row>
    <row r="47684" spans="7:8">
      <c r="G47684" s="118"/>
      <c r="H47684" s="119"/>
    </row>
    <row r="47685" spans="7:8">
      <c r="G47685" s="118"/>
      <c r="H47685" s="119"/>
    </row>
    <row r="47686" spans="7:8">
      <c r="G47686" s="118"/>
      <c r="H47686" s="119"/>
    </row>
    <row r="47687" spans="7:8">
      <c r="G47687" s="118"/>
      <c r="H47687" s="119"/>
    </row>
    <row r="47688" spans="7:8">
      <c r="G47688" s="118"/>
      <c r="H47688" s="119"/>
    </row>
    <row r="47689" spans="7:8">
      <c r="G47689" s="118"/>
      <c r="H47689" s="119"/>
    </row>
    <row r="47690" spans="7:8">
      <c r="G47690" s="118"/>
      <c r="H47690" s="119"/>
    </row>
    <row r="47691" spans="7:8">
      <c r="G47691" s="118"/>
      <c r="H47691" s="119"/>
    </row>
    <row r="47692" spans="7:8">
      <c r="G47692" s="118"/>
      <c r="H47692" s="119"/>
    </row>
    <row r="47693" spans="7:8">
      <c r="G47693" s="118"/>
      <c r="H47693" s="119"/>
    </row>
    <row r="47694" spans="7:8">
      <c r="G47694" s="118"/>
      <c r="H47694" s="119"/>
    </row>
    <row r="47695" spans="7:8">
      <c r="G47695" s="118"/>
      <c r="H47695" s="119"/>
    </row>
    <row r="47696" spans="7:8">
      <c r="G47696" s="118"/>
      <c r="H47696" s="119"/>
    </row>
    <row r="47697" spans="7:8">
      <c r="G47697" s="118"/>
      <c r="H47697" s="119"/>
    </row>
    <row r="47698" spans="7:8">
      <c r="G47698" s="118"/>
      <c r="H47698" s="119"/>
    </row>
    <row r="47699" spans="7:8">
      <c r="G47699" s="118"/>
      <c r="H47699" s="119"/>
    </row>
    <row r="47700" spans="7:8">
      <c r="G47700" s="118"/>
      <c r="H47700" s="119"/>
    </row>
    <row r="47701" spans="7:8">
      <c r="G47701" s="118"/>
      <c r="H47701" s="119"/>
    </row>
    <row r="47702" spans="7:8">
      <c r="G47702" s="118"/>
      <c r="H47702" s="119"/>
    </row>
    <row r="47703" spans="7:8">
      <c r="G47703" s="118"/>
      <c r="H47703" s="119"/>
    </row>
    <row r="47704" spans="7:8">
      <c r="G47704" s="118"/>
      <c r="H47704" s="119"/>
    </row>
    <row r="47705" spans="7:8">
      <c r="G47705" s="118"/>
      <c r="H47705" s="119"/>
    </row>
    <row r="47706" spans="7:8">
      <c r="G47706" s="118"/>
      <c r="H47706" s="119"/>
    </row>
    <row r="47707" spans="7:8">
      <c r="G47707" s="118"/>
      <c r="H47707" s="119"/>
    </row>
    <row r="47708" spans="7:8">
      <c r="G47708" s="118"/>
      <c r="H47708" s="119"/>
    </row>
    <row r="47709" spans="7:8">
      <c r="G47709" s="118"/>
      <c r="H47709" s="119"/>
    </row>
    <row r="47710" spans="7:8">
      <c r="G47710" s="118"/>
      <c r="H47710" s="119"/>
    </row>
    <row r="47711" spans="7:8">
      <c r="G47711" s="118"/>
      <c r="H47711" s="119"/>
    </row>
    <row r="47712" spans="7:8">
      <c r="G47712" s="118"/>
      <c r="H47712" s="119"/>
    </row>
    <row r="47713" spans="7:8">
      <c r="G47713" s="118"/>
      <c r="H47713" s="119"/>
    </row>
    <row r="47714" spans="7:8">
      <c r="G47714" s="118"/>
      <c r="H47714" s="119"/>
    </row>
    <row r="47715" spans="7:8">
      <c r="G47715" s="118"/>
      <c r="H47715" s="119"/>
    </row>
    <row r="47716" spans="7:8">
      <c r="G47716" s="118"/>
      <c r="H47716" s="119"/>
    </row>
    <row r="47717" spans="7:8">
      <c r="G47717" s="118"/>
      <c r="H47717" s="119"/>
    </row>
    <row r="47718" spans="7:8">
      <c r="G47718" s="118"/>
      <c r="H47718" s="119"/>
    </row>
    <row r="47719" spans="7:8">
      <c r="G47719" s="118"/>
      <c r="H47719" s="119"/>
    </row>
    <row r="47720" spans="7:8">
      <c r="G47720" s="118"/>
      <c r="H47720" s="119"/>
    </row>
    <row r="47721" spans="7:8">
      <c r="G47721" s="118"/>
      <c r="H47721" s="119"/>
    </row>
    <row r="47722" spans="7:8">
      <c r="G47722" s="118"/>
      <c r="H47722" s="119"/>
    </row>
    <row r="47723" spans="7:8">
      <c r="G47723" s="118"/>
      <c r="H47723" s="119"/>
    </row>
    <row r="47724" spans="7:8">
      <c r="G47724" s="118"/>
      <c r="H47724" s="119"/>
    </row>
    <row r="47725" spans="7:8">
      <c r="G47725" s="118"/>
      <c r="H47725" s="119"/>
    </row>
    <row r="47726" spans="7:8">
      <c r="G47726" s="118"/>
      <c r="H47726" s="119"/>
    </row>
    <row r="47727" spans="7:8">
      <c r="G47727" s="118"/>
      <c r="H47727" s="119"/>
    </row>
    <row r="47728" spans="7:8">
      <c r="G47728" s="118"/>
      <c r="H47728" s="119"/>
    </row>
    <row r="47729" spans="7:8">
      <c r="G47729" s="118"/>
      <c r="H47729" s="119"/>
    </row>
    <row r="47730" spans="7:8">
      <c r="G47730" s="118"/>
      <c r="H47730" s="119"/>
    </row>
    <row r="47731" spans="7:8">
      <c r="G47731" s="118"/>
      <c r="H47731" s="119"/>
    </row>
    <row r="47732" spans="7:8">
      <c r="G47732" s="118"/>
      <c r="H47732" s="119"/>
    </row>
    <row r="47733" spans="7:8">
      <c r="G47733" s="118"/>
      <c r="H47733" s="119"/>
    </row>
    <row r="47734" spans="7:8">
      <c r="G47734" s="118"/>
      <c r="H47734" s="119"/>
    </row>
    <row r="47735" spans="7:8">
      <c r="G47735" s="118"/>
      <c r="H47735" s="119"/>
    </row>
    <row r="47736" spans="7:8">
      <c r="G47736" s="118"/>
      <c r="H47736" s="119"/>
    </row>
    <row r="47737" spans="7:8">
      <c r="G47737" s="118"/>
      <c r="H47737" s="119"/>
    </row>
    <row r="47738" spans="7:8">
      <c r="G47738" s="118"/>
      <c r="H47738" s="119"/>
    </row>
    <row r="47739" spans="7:8">
      <c r="G47739" s="118"/>
      <c r="H47739" s="119"/>
    </row>
    <row r="47740" spans="7:8">
      <c r="G47740" s="118"/>
      <c r="H47740" s="119"/>
    </row>
    <row r="47741" spans="7:8">
      <c r="G47741" s="118"/>
      <c r="H47741" s="119"/>
    </row>
    <row r="47742" spans="7:8">
      <c r="G47742" s="118"/>
      <c r="H47742" s="119"/>
    </row>
    <row r="47743" spans="7:8">
      <c r="G47743" s="118"/>
      <c r="H47743" s="119"/>
    </row>
    <row r="47744" spans="7:8">
      <c r="G47744" s="118"/>
      <c r="H47744" s="119"/>
    </row>
    <row r="47745" spans="7:8">
      <c r="G47745" s="118"/>
      <c r="H47745" s="119"/>
    </row>
    <row r="47746" spans="7:8">
      <c r="G47746" s="118"/>
      <c r="H47746" s="119"/>
    </row>
    <row r="47747" spans="7:8">
      <c r="G47747" s="118"/>
      <c r="H47747" s="119"/>
    </row>
    <row r="47748" spans="7:8">
      <c r="G47748" s="118"/>
      <c r="H47748" s="119"/>
    </row>
    <row r="47749" spans="7:8">
      <c r="G47749" s="118"/>
      <c r="H47749" s="119"/>
    </row>
    <row r="47750" spans="7:8">
      <c r="G47750" s="118"/>
      <c r="H47750" s="119"/>
    </row>
    <row r="47751" spans="7:8">
      <c r="G47751" s="118"/>
      <c r="H47751" s="119"/>
    </row>
    <row r="47752" spans="7:8">
      <c r="G47752" s="118"/>
      <c r="H47752" s="119"/>
    </row>
    <row r="47753" spans="7:8">
      <c r="G47753" s="118"/>
      <c r="H47753" s="119"/>
    </row>
    <row r="47754" spans="7:8">
      <c r="G47754" s="118"/>
      <c r="H47754" s="119"/>
    </row>
    <row r="47755" spans="7:8">
      <c r="G47755" s="118"/>
      <c r="H47755" s="119"/>
    </row>
    <row r="47756" spans="7:8">
      <c r="G47756" s="118"/>
      <c r="H47756" s="119"/>
    </row>
    <row r="47757" spans="7:8">
      <c r="G47757" s="118"/>
      <c r="H47757" s="119"/>
    </row>
    <row r="47758" spans="7:8">
      <c r="G47758" s="118"/>
      <c r="H47758" s="119"/>
    </row>
    <row r="47759" spans="7:8">
      <c r="G47759" s="118"/>
      <c r="H47759" s="119"/>
    </row>
    <row r="47760" spans="7:8">
      <c r="G47760" s="118"/>
      <c r="H47760" s="119"/>
    </row>
    <row r="47761" spans="7:8">
      <c r="G47761" s="118"/>
      <c r="H47761" s="119"/>
    </row>
    <row r="47762" spans="7:8">
      <c r="G47762" s="118"/>
      <c r="H47762" s="119"/>
    </row>
    <row r="47763" spans="7:8">
      <c r="G47763" s="118"/>
      <c r="H47763" s="119"/>
    </row>
    <row r="47764" spans="7:8">
      <c r="G47764" s="118"/>
      <c r="H47764" s="119"/>
    </row>
    <row r="47765" spans="7:8">
      <c r="G47765" s="118"/>
      <c r="H47765" s="119"/>
    </row>
    <row r="47766" spans="7:8">
      <c r="G47766" s="118"/>
      <c r="H47766" s="119"/>
    </row>
    <row r="47767" spans="7:8">
      <c r="G47767" s="118"/>
      <c r="H47767" s="119"/>
    </row>
    <row r="47768" spans="7:8">
      <c r="G47768" s="118"/>
      <c r="H47768" s="119"/>
    </row>
    <row r="47769" spans="7:8">
      <c r="G47769" s="118"/>
      <c r="H47769" s="119"/>
    </row>
    <row r="47770" spans="7:8">
      <c r="G47770" s="118"/>
      <c r="H47770" s="119"/>
    </row>
    <row r="47771" spans="7:8">
      <c r="G47771" s="118"/>
      <c r="H47771" s="119"/>
    </row>
    <row r="47772" spans="7:8">
      <c r="G47772" s="118"/>
      <c r="H47772" s="119"/>
    </row>
    <row r="47773" spans="7:8">
      <c r="G47773" s="118"/>
      <c r="H47773" s="119"/>
    </row>
    <row r="47774" spans="7:8">
      <c r="G47774" s="118"/>
      <c r="H47774" s="119"/>
    </row>
    <row r="47775" spans="7:8">
      <c r="G47775" s="118"/>
      <c r="H47775" s="119"/>
    </row>
    <row r="47776" spans="7:8">
      <c r="G47776" s="118"/>
      <c r="H47776" s="119"/>
    </row>
    <row r="47777" spans="7:8">
      <c r="G47777" s="118"/>
      <c r="H47777" s="119"/>
    </row>
    <row r="47778" spans="7:8">
      <c r="G47778" s="118"/>
      <c r="H47778" s="119"/>
    </row>
    <row r="47779" spans="7:8">
      <c r="G47779" s="118"/>
      <c r="H47779" s="119"/>
    </row>
    <row r="47780" spans="7:8">
      <c r="G47780" s="118"/>
      <c r="H47780" s="119"/>
    </row>
    <row r="47781" spans="7:8">
      <c r="G47781" s="118"/>
      <c r="H47781" s="119"/>
    </row>
    <row r="47782" spans="7:8">
      <c r="G47782" s="118"/>
      <c r="H47782" s="119"/>
    </row>
    <row r="47783" spans="7:8">
      <c r="G47783" s="118"/>
      <c r="H47783" s="119"/>
    </row>
    <row r="47784" spans="7:8">
      <c r="G47784" s="118"/>
      <c r="H47784" s="119"/>
    </row>
    <row r="47785" spans="7:8">
      <c r="G47785" s="118"/>
      <c r="H47785" s="119"/>
    </row>
    <row r="47786" spans="7:8">
      <c r="G47786" s="118"/>
      <c r="H47786" s="119"/>
    </row>
    <row r="47787" spans="7:8">
      <c r="G47787" s="118"/>
      <c r="H47787" s="119"/>
    </row>
    <row r="47788" spans="7:8">
      <c r="G47788" s="118"/>
      <c r="H47788" s="119"/>
    </row>
    <row r="47789" spans="7:8">
      <c r="G47789" s="118"/>
      <c r="H47789" s="119"/>
    </row>
    <row r="47790" spans="7:8">
      <c r="G47790" s="118"/>
      <c r="H47790" s="119"/>
    </row>
    <row r="47791" spans="7:8">
      <c r="G47791" s="118"/>
      <c r="H47791" s="119"/>
    </row>
    <row r="47792" spans="7:8">
      <c r="G47792" s="118"/>
      <c r="H47792" s="119"/>
    </row>
    <row r="47793" spans="7:8">
      <c r="G47793" s="118"/>
      <c r="H47793" s="119"/>
    </row>
    <row r="47794" spans="7:8">
      <c r="G47794" s="118"/>
      <c r="H47794" s="119"/>
    </row>
    <row r="47795" spans="7:8">
      <c r="G47795" s="118"/>
      <c r="H47795" s="119"/>
    </row>
    <row r="47796" spans="7:8">
      <c r="G47796" s="118"/>
      <c r="H47796" s="119"/>
    </row>
    <row r="47797" spans="7:8">
      <c r="G47797" s="118"/>
      <c r="H47797" s="119"/>
    </row>
    <row r="47798" spans="7:8">
      <c r="G47798" s="118"/>
      <c r="H47798" s="119"/>
    </row>
    <row r="47799" spans="7:8">
      <c r="G47799" s="118"/>
      <c r="H47799" s="119"/>
    </row>
    <row r="47800" spans="7:8">
      <c r="G47800" s="118"/>
      <c r="H47800" s="119"/>
    </row>
    <row r="47801" spans="7:8">
      <c r="G47801" s="118"/>
      <c r="H47801" s="119"/>
    </row>
    <row r="47802" spans="7:8">
      <c r="G47802" s="118"/>
      <c r="H47802" s="119"/>
    </row>
    <row r="47803" spans="7:8">
      <c r="G47803" s="118"/>
      <c r="H47803" s="119"/>
    </row>
    <row r="47804" spans="7:8">
      <c r="G47804" s="118"/>
      <c r="H47804" s="119"/>
    </row>
    <row r="47805" spans="7:8">
      <c r="G47805" s="118"/>
      <c r="H47805" s="119"/>
    </row>
    <row r="47806" spans="7:8">
      <c r="G47806" s="118"/>
      <c r="H47806" s="119"/>
    </row>
    <row r="47807" spans="7:8">
      <c r="G47807" s="118"/>
      <c r="H47807" s="119"/>
    </row>
    <row r="47808" spans="7:8">
      <c r="G47808" s="118"/>
      <c r="H47808" s="119"/>
    </row>
    <row r="47809" spans="7:8">
      <c r="G47809" s="118"/>
      <c r="H47809" s="119"/>
    </row>
    <row r="47810" spans="7:8">
      <c r="G47810" s="118"/>
      <c r="H47810" s="119"/>
    </row>
    <row r="47811" spans="7:8">
      <c r="G47811" s="118"/>
      <c r="H47811" s="119"/>
    </row>
    <row r="47812" spans="7:8">
      <c r="G47812" s="118"/>
      <c r="H47812" s="119"/>
    </row>
    <row r="47813" spans="7:8">
      <c r="G47813" s="118"/>
      <c r="H47813" s="119"/>
    </row>
    <row r="47814" spans="7:8">
      <c r="G47814" s="118"/>
      <c r="H47814" s="119"/>
    </row>
    <row r="47815" spans="7:8">
      <c r="G47815" s="118"/>
      <c r="H47815" s="119"/>
    </row>
    <row r="47816" spans="7:8">
      <c r="G47816" s="118"/>
      <c r="H47816" s="119"/>
    </row>
    <row r="47817" spans="7:8">
      <c r="G47817" s="118"/>
      <c r="H47817" s="119"/>
    </row>
    <row r="47818" spans="7:8">
      <c r="G47818" s="118"/>
      <c r="H47818" s="119"/>
    </row>
    <row r="47819" spans="7:8">
      <c r="G47819" s="118"/>
      <c r="H47819" s="119"/>
    </row>
    <row r="47820" spans="7:8">
      <c r="G47820" s="118"/>
      <c r="H47820" s="119"/>
    </row>
    <row r="47821" spans="7:8">
      <c r="G47821" s="118"/>
      <c r="H47821" s="119"/>
    </row>
    <row r="47822" spans="7:8">
      <c r="G47822" s="118"/>
      <c r="H47822" s="119"/>
    </row>
    <row r="47823" spans="7:8">
      <c r="G47823" s="118"/>
      <c r="H47823" s="119"/>
    </row>
    <row r="47824" spans="7:8">
      <c r="G47824" s="118"/>
      <c r="H47824" s="119"/>
    </row>
    <row r="47825" spans="7:8">
      <c r="G47825" s="118"/>
      <c r="H47825" s="119"/>
    </row>
    <row r="47826" spans="7:8">
      <c r="G47826" s="118"/>
      <c r="H47826" s="119"/>
    </row>
    <row r="47827" spans="7:8">
      <c r="G47827" s="118"/>
      <c r="H47827" s="119"/>
    </row>
    <row r="47828" spans="7:8">
      <c r="G47828" s="118"/>
      <c r="H47828" s="119"/>
    </row>
    <row r="47829" spans="7:8">
      <c r="G47829" s="118"/>
      <c r="H47829" s="119"/>
    </row>
    <row r="47830" spans="7:8">
      <c r="G47830" s="118"/>
      <c r="H47830" s="119"/>
    </row>
    <row r="47831" spans="7:8">
      <c r="G47831" s="118"/>
      <c r="H47831" s="119"/>
    </row>
    <row r="47832" spans="7:8">
      <c r="G47832" s="118"/>
      <c r="H47832" s="119"/>
    </row>
    <row r="47833" spans="7:8">
      <c r="G47833" s="118"/>
      <c r="H47833" s="119"/>
    </row>
    <row r="47834" spans="7:8">
      <c r="G47834" s="118"/>
      <c r="H47834" s="119"/>
    </row>
    <row r="47835" spans="7:8">
      <c r="G47835" s="118"/>
      <c r="H47835" s="119"/>
    </row>
    <row r="47836" spans="7:8">
      <c r="G47836" s="118"/>
      <c r="H47836" s="119"/>
    </row>
    <row r="47837" spans="7:8">
      <c r="G47837" s="118"/>
      <c r="H47837" s="119"/>
    </row>
    <row r="47838" spans="7:8">
      <c r="G47838" s="118"/>
      <c r="H47838" s="119"/>
    </row>
    <row r="47839" spans="7:8">
      <c r="G47839" s="118"/>
      <c r="H47839" s="119"/>
    </row>
    <row r="47840" spans="7:8">
      <c r="G47840" s="118"/>
      <c r="H47840" s="119"/>
    </row>
    <row r="47841" spans="7:8">
      <c r="G47841" s="118"/>
      <c r="H47841" s="119"/>
    </row>
    <row r="47842" spans="7:8">
      <c r="G47842" s="118"/>
      <c r="H47842" s="119"/>
    </row>
    <row r="47843" spans="7:8">
      <c r="G47843" s="118"/>
      <c r="H47843" s="119"/>
    </row>
    <row r="47844" spans="7:8">
      <c r="G47844" s="118"/>
      <c r="H47844" s="119"/>
    </row>
    <row r="47845" spans="7:8">
      <c r="G47845" s="118"/>
      <c r="H47845" s="119"/>
    </row>
    <row r="47846" spans="7:8">
      <c r="G47846" s="118"/>
      <c r="H47846" s="119"/>
    </row>
    <row r="47847" spans="7:8">
      <c r="G47847" s="118"/>
      <c r="H47847" s="119"/>
    </row>
    <row r="47848" spans="7:8">
      <c r="G47848" s="118"/>
      <c r="H47848" s="119"/>
    </row>
    <row r="47849" spans="7:8">
      <c r="G47849" s="118"/>
      <c r="H47849" s="119"/>
    </row>
    <row r="47850" spans="7:8">
      <c r="G47850" s="118"/>
      <c r="H47850" s="119"/>
    </row>
    <row r="47851" spans="7:8">
      <c r="G47851" s="118"/>
      <c r="H47851" s="119"/>
    </row>
    <row r="47852" spans="7:8">
      <c r="G47852" s="118"/>
      <c r="H47852" s="119"/>
    </row>
    <row r="47853" spans="7:8">
      <c r="G47853" s="118"/>
      <c r="H47853" s="119"/>
    </row>
    <row r="47854" spans="7:8">
      <c r="G47854" s="118"/>
      <c r="H47854" s="119"/>
    </row>
    <row r="47855" spans="7:8">
      <c r="G47855" s="118"/>
      <c r="H47855" s="119"/>
    </row>
    <row r="47856" spans="7:8">
      <c r="G47856" s="118"/>
      <c r="H47856" s="119"/>
    </row>
    <row r="47857" spans="7:8">
      <c r="G47857" s="118"/>
      <c r="H47857" s="119"/>
    </row>
    <row r="47858" spans="7:8">
      <c r="G47858" s="118"/>
      <c r="H47858" s="119"/>
    </row>
    <row r="47859" spans="7:8">
      <c r="G47859" s="118"/>
      <c r="H47859" s="119"/>
    </row>
    <row r="47860" spans="7:8">
      <c r="G47860" s="118"/>
      <c r="H47860" s="119"/>
    </row>
    <row r="47861" spans="7:8">
      <c r="G47861" s="118"/>
      <c r="H47861" s="119"/>
    </row>
    <row r="47862" spans="7:8">
      <c r="G47862" s="118"/>
      <c r="H47862" s="119"/>
    </row>
    <row r="47863" spans="7:8">
      <c r="G47863" s="118"/>
      <c r="H47863" s="119"/>
    </row>
    <row r="47864" spans="7:8">
      <c r="G47864" s="118"/>
      <c r="H47864" s="119"/>
    </row>
    <row r="47865" spans="7:8">
      <c r="G47865" s="118"/>
      <c r="H47865" s="119"/>
    </row>
    <row r="47866" spans="7:8">
      <c r="G47866" s="118"/>
      <c r="H47866" s="119"/>
    </row>
    <row r="47867" spans="7:8">
      <c r="G47867" s="118"/>
      <c r="H47867" s="119"/>
    </row>
    <row r="47868" spans="7:8">
      <c r="G47868" s="118"/>
      <c r="H47868" s="119"/>
    </row>
    <row r="47869" spans="7:8">
      <c r="G47869" s="118"/>
      <c r="H47869" s="119"/>
    </row>
    <row r="47870" spans="7:8">
      <c r="G47870" s="118"/>
      <c r="H47870" s="119"/>
    </row>
    <row r="47871" spans="7:8">
      <c r="G47871" s="118"/>
      <c r="H47871" s="119"/>
    </row>
    <row r="47872" spans="7:8">
      <c r="G47872" s="118"/>
      <c r="H47872" s="119"/>
    </row>
    <row r="47873" spans="7:8">
      <c r="G47873" s="118"/>
      <c r="H47873" s="119"/>
    </row>
    <row r="47874" spans="7:8">
      <c r="G47874" s="118"/>
      <c r="H47874" s="119"/>
    </row>
    <row r="47875" spans="7:8">
      <c r="G47875" s="118"/>
      <c r="H47875" s="119"/>
    </row>
    <row r="47876" spans="7:8">
      <c r="G47876" s="118"/>
      <c r="H47876" s="119"/>
    </row>
    <row r="47877" spans="7:8">
      <c r="G47877" s="118"/>
      <c r="H47877" s="119"/>
    </row>
    <row r="47878" spans="7:8">
      <c r="G47878" s="118"/>
      <c r="H47878" s="119"/>
    </row>
    <row r="47879" spans="7:8">
      <c r="G47879" s="118"/>
      <c r="H47879" s="119"/>
    </row>
    <row r="47880" spans="7:8">
      <c r="G47880" s="118"/>
      <c r="H47880" s="119"/>
    </row>
    <row r="47881" spans="7:8">
      <c r="G47881" s="118"/>
      <c r="H47881" s="119"/>
    </row>
    <row r="47882" spans="7:8">
      <c r="G47882" s="118"/>
      <c r="H47882" s="119"/>
    </row>
    <row r="47883" spans="7:8">
      <c r="G47883" s="118"/>
      <c r="H47883" s="119"/>
    </row>
    <row r="47884" spans="7:8">
      <c r="G47884" s="118"/>
      <c r="H47884" s="119"/>
    </row>
    <row r="47885" spans="7:8">
      <c r="G47885" s="118"/>
      <c r="H47885" s="119"/>
    </row>
    <row r="47886" spans="7:8">
      <c r="G47886" s="118"/>
      <c r="H47886" s="119"/>
    </row>
    <row r="47887" spans="7:8">
      <c r="G47887" s="118"/>
      <c r="H47887" s="119"/>
    </row>
    <row r="47888" spans="7:8">
      <c r="G47888" s="118"/>
      <c r="H47888" s="119"/>
    </row>
    <row r="47889" spans="7:8">
      <c r="G47889" s="118"/>
      <c r="H47889" s="119"/>
    </row>
    <row r="47890" spans="7:8">
      <c r="G47890" s="118"/>
      <c r="H47890" s="119"/>
    </row>
    <row r="47891" spans="7:8">
      <c r="G47891" s="118"/>
      <c r="H47891" s="119"/>
    </row>
    <row r="47892" spans="7:8">
      <c r="G47892" s="118"/>
      <c r="H47892" s="119"/>
    </row>
    <row r="47893" spans="7:8">
      <c r="G47893" s="118"/>
      <c r="H47893" s="119"/>
    </row>
    <row r="47894" spans="7:8">
      <c r="G47894" s="118"/>
      <c r="H47894" s="119"/>
    </row>
    <row r="47895" spans="7:8">
      <c r="G47895" s="118"/>
      <c r="H47895" s="119"/>
    </row>
    <row r="47896" spans="7:8">
      <c r="G47896" s="118"/>
      <c r="H47896" s="119"/>
    </row>
    <row r="47897" spans="7:8">
      <c r="G47897" s="118"/>
      <c r="H47897" s="119"/>
    </row>
    <row r="47898" spans="7:8">
      <c r="G47898" s="118"/>
      <c r="H47898" s="119"/>
    </row>
    <row r="47899" spans="7:8">
      <c r="G47899" s="118"/>
      <c r="H47899" s="119"/>
    </row>
    <row r="47900" spans="7:8">
      <c r="G47900" s="118"/>
      <c r="H47900" s="119"/>
    </row>
    <row r="47901" spans="7:8">
      <c r="G47901" s="118"/>
      <c r="H47901" s="119"/>
    </row>
    <row r="47902" spans="7:8">
      <c r="G47902" s="118"/>
      <c r="H47902" s="119"/>
    </row>
    <row r="47903" spans="7:8">
      <c r="G47903" s="118"/>
      <c r="H47903" s="119"/>
    </row>
    <row r="47904" spans="7:8">
      <c r="G47904" s="118"/>
      <c r="H47904" s="119"/>
    </row>
    <row r="47905" spans="7:8">
      <c r="G47905" s="118"/>
      <c r="H47905" s="119"/>
    </row>
    <row r="47906" spans="7:8">
      <c r="G47906" s="118"/>
      <c r="H47906" s="119"/>
    </row>
    <row r="47907" spans="7:8">
      <c r="G47907" s="118"/>
      <c r="H47907" s="119"/>
    </row>
    <row r="47908" spans="7:8">
      <c r="G47908" s="118"/>
      <c r="H47908" s="119"/>
    </row>
    <row r="47909" spans="7:8">
      <c r="G47909" s="118"/>
      <c r="H47909" s="119"/>
    </row>
    <row r="47910" spans="7:8">
      <c r="G47910" s="118"/>
      <c r="H47910" s="119"/>
    </row>
    <row r="47911" spans="7:8">
      <c r="G47911" s="118"/>
      <c r="H47911" s="119"/>
    </row>
    <row r="47912" spans="7:8">
      <c r="G47912" s="118"/>
      <c r="H47912" s="119"/>
    </row>
    <row r="47913" spans="7:8">
      <c r="G47913" s="118"/>
      <c r="H47913" s="119"/>
    </row>
    <row r="47914" spans="7:8">
      <c r="G47914" s="118"/>
      <c r="H47914" s="119"/>
    </row>
    <row r="47915" spans="7:8">
      <c r="G47915" s="118"/>
      <c r="H47915" s="119"/>
    </row>
    <row r="47916" spans="7:8">
      <c r="G47916" s="118"/>
      <c r="H47916" s="119"/>
    </row>
    <row r="47917" spans="7:8">
      <c r="G47917" s="118"/>
      <c r="H47917" s="119"/>
    </row>
    <row r="47918" spans="7:8">
      <c r="G47918" s="118"/>
      <c r="H47918" s="119"/>
    </row>
    <row r="47919" spans="7:8">
      <c r="G47919" s="118"/>
      <c r="H47919" s="119"/>
    </row>
    <row r="47920" spans="7:8">
      <c r="G47920" s="118"/>
      <c r="H47920" s="119"/>
    </row>
    <row r="47921" spans="7:8">
      <c r="G47921" s="118"/>
      <c r="H47921" s="119"/>
    </row>
    <row r="47922" spans="7:8">
      <c r="G47922" s="118"/>
      <c r="H47922" s="119"/>
    </row>
    <row r="47923" spans="7:8">
      <c r="G47923" s="118"/>
      <c r="H47923" s="119"/>
    </row>
    <row r="47924" spans="7:8">
      <c r="G47924" s="118"/>
      <c r="H47924" s="119"/>
    </row>
    <row r="47925" spans="7:8">
      <c r="G47925" s="118"/>
      <c r="H47925" s="119"/>
    </row>
    <row r="47926" spans="7:8">
      <c r="G47926" s="118"/>
      <c r="H47926" s="119"/>
    </row>
    <row r="47927" spans="7:8">
      <c r="G47927" s="118"/>
      <c r="H47927" s="119"/>
    </row>
    <row r="47928" spans="7:8">
      <c r="G47928" s="118"/>
      <c r="H47928" s="119"/>
    </row>
    <row r="47929" spans="7:8">
      <c r="G47929" s="118"/>
      <c r="H47929" s="119"/>
    </row>
    <row r="47930" spans="7:8">
      <c r="G47930" s="118"/>
      <c r="H47930" s="119"/>
    </row>
    <row r="47931" spans="7:8">
      <c r="G47931" s="118"/>
      <c r="H47931" s="119"/>
    </row>
    <row r="47932" spans="7:8">
      <c r="G47932" s="118"/>
      <c r="H47932" s="119"/>
    </row>
    <row r="47933" spans="7:8">
      <c r="G47933" s="118"/>
      <c r="H47933" s="119"/>
    </row>
    <row r="47934" spans="7:8">
      <c r="G47934" s="118"/>
      <c r="H47934" s="119"/>
    </row>
    <row r="47935" spans="7:8">
      <c r="G47935" s="118"/>
      <c r="H47935" s="119"/>
    </row>
    <row r="47936" spans="7:8">
      <c r="G47936" s="118"/>
      <c r="H47936" s="119"/>
    </row>
    <row r="47937" spans="7:8">
      <c r="G47937" s="118"/>
      <c r="H47937" s="119"/>
    </row>
    <row r="47938" spans="7:8">
      <c r="G47938" s="118"/>
      <c r="H47938" s="119"/>
    </row>
    <row r="47939" spans="7:8">
      <c r="G47939" s="118"/>
      <c r="H47939" s="119"/>
    </row>
    <row r="47940" spans="7:8">
      <c r="G47940" s="118"/>
      <c r="H47940" s="119"/>
    </row>
    <row r="47941" spans="7:8">
      <c r="G47941" s="118"/>
      <c r="H47941" s="119"/>
    </row>
    <row r="47942" spans="7:8">
      <c r="G47942" s="118"/>
      <c r="H47942" s="119"/>
    </row>
    <row r="47943" spans="7:8">
      <c r="G47943" s="118"/>
      <c r="H47943" s="119"/>
    </row>
    <row r="47944" spans="7:8">
      <c r="G47944" s="118"/>
      <c r="H47944" s="119"/>
    </row>
    <row r="47945" spans="7:8">
      <c r="G47945" s="118"/>
      <c r="H47945" s="119"/>
    </row>
    <row r="47946" spans="7:8">
      <c r="G47946" s="118"/>
      <c r="H47946" s="119"/>
    </row>
    <row r="47947" spans="7:8">
      <c r="G47947" s="118"/>
      <c r="H47947" s="119"/>
    </row>
    <row r="47948" spans="7:8">
      <c r="G47948" s="118"/>
      <c r="H47948" s="119"/>
    </row>
    <row r="47949" spans="7:8">
      <c r="G47949" s="118"/>
      <c r="H47949" s="119"/>
    </row>
    <row r="47950" spans="7:8">
      <c r="G47950" s="118"/>
      <c r="H47950" s="119"/>
    </row>
    <row r="47951" spans="7:8">
      <c r="G47951" s="118"/>
      <c r="H47951" s="119"/>
    </row>
    <row r="47952" spans="7:8">
      <c r="G47952" s="118"/>
      <c r="H47952" s="119"/>
    </row>
    <row r="47953" spans="7:8">
      <c r="G47953" s="118"/>
      <c r="H47953" s="119"/>
    </row>
    <row r="47954" spans="7:8">
      <c r="G47954" s="118"/>
      <c r="H47954" s="119"/>
    </row>
    <row r="47955" spans="7:8">
      <c r="G47955" s="118"/>
      <c r="H47955" s="119"/>
    </row>
    <row r="47956" spans="7:8">
      <c r="G47956" s="118"/>
      <c r="H47956" s="119"/>
    </row>
    <row r="47957" spans="7:8">
      <c r="G47957" s="118"/>
      <c r="H47957" s="119"/>
    </row>
    <row r="47958" spans="7:8">
      <c r="G47958" s="118"/>
      <c r="H47958" s="119"/>
    </row>
    <row r="47959" spans="7:8">
      <c r="G47959" s="118"/>
      <c r="H47959" s="119"/>
    </row>
    <row r="47960" spans="7:8">
      <c r="G47960" s="118"/>
      <c r="H47960" s="119"/>
    </row>
    <row r="47961" spans="7:8">
      <c r="G47961" s="118"/>
      <c r="H47961" s="119"/>
    </row>
    <row r="47962" spans="7:8">
      <c r="G47962" s="118"/>
      <c r="H47962" s="119"/>
    </row>
    <row r="47963" spans="7:8">
      <c r="G47963" s="118"/>
      <c r="H47963" s="119"/>
    </row>
    <row r="47964" spans="7:8">
      <c r="G47964" s="118"/>
      <c r="H47964" s="119"/>
    </row>
    <row r="47965" spans="7:8">
      <c r="G47965" s="118"/>
      <c r="H47965" s="119"/>
    </row>
    <row r="47966" spans="7:8">
      <c r="G47966" s="118"/>
      <c r="H47966" s="119"/>
    </row>
    <row r="47967" spans="7:8">
      <c r="G47967" s="118"/>
      <c r="H47967" s="119"/>
    </row>
    <row r="47968" spans="7:8">
      <c r="G47968" s="118"/>
      <c r="H47968" s="119"/>
    </row>
    <row r="47969" spans="7:8">
      <c r="G47969" s="118"/>
      <c r="H47969" s="119"/>
    </row>
    <row r="47970" spans="7:8">
      <c r="G47970" s="118"/>
      <c r="H47970" s="119"/>
    </row>
    <row r="47971" spans="7:8">
      <c r="G47971" s="118"/>
      <c r="H47971" s="119"/>
    </row>
    <row r="47972" spans="7:8">
      <c r="G47972" s="118"/>
      <c r="H47972" s="119"/>
    </row>
    <row r="47973" spans="7:8">
      <c r="G47973" s="118"/>
      <c r="H47973" s="119"/>
    </row>
    <row r="47974" spans="7:8">
      <c r="G47974" s="118"/>
      <c r="H47974" s="119"/>
    </row>
    <row r="47975" spans="7:8">
      <c r="G47975" s="118"/>
      <c r="H47975" s="119"/>
    </row>
    <row r="47976" spans="7:8">
      <c r="G47976" s="118"/>
      <c r="H47976" s="119"/>
    </row>
    <row r="47977" spans="7:8">
      <c r="G47977" s="118"/>
      <c r="H47977" s="119"/>
    </row>
    <row r="47978" spans="7:8">
      <c r="G47978" s="118"/>
      <c r="H47978" s="119"/>
    </row>
    <row r="47979" spans="7:8">
      <c r="G47979" s="118"/>
      <c r="H47979" s="119"/>
    </row>
    <row r="47980" spans="7:8">
      <c r="G47980" s="118"/>
      <c r="H47980" s="119"/>
    </row>
    <row r="47981" spans="7:8">
      <c r="G47981" s="118"/>
      <c r="H47981" s="119"/>
    </row>
    <row r="47982" spans="7:8">
      <c r="G47982" s="118"/>
      <c r="H47982" s="119"/>
    </row>
    <row r="47983" spans="7:8">
      <c r="G47983" s="118"/>
      <c r="H47983" s="119"/>
    </row>
    <row r="47984" spans="7:8">
      <c r="G47984" s="118"/>
      <c r="H47984" s="119"/>
    </row>
    <row r="47985" spans="7:8">
      <c r="G47985" s="118"/>
      <c r="H47985" s="119"/>
    </row>
    <row r="47986" spans="7:8">
      <c r="G47986" s="118"/>
      <c r="H47986" s="119"/>
    </row>
    <row r="47987" spans="7:8">
      <c r="G47987" s="118"/>
      <c r="H47987" s="119"/>
    </row>
    <row r="47988" spans="7:8">
      <c r="G47988" s="118"/>
      <c r="H47988" s="119"/>
    </row>
    <row r="47989" spans="7:8">
      <c r="G47989" s="118"/>
      <c r="H47989" s="119"/>
    </row>
    <row r="47990" spans="7:8">
      <c r="G47990" s="118"/>
      <c r="H47990" s="119"/>
    </row>
    <row r="47991" spans="7:8">
      <c r="G47991" s="118"/>
      <c r="H47991" s="119"/>
    </row>
    <row r="47992" spans="7:8">
      <c r="G47992" s="118"/>
      <c r="H47992" s="119"/>
    </row>
    <row r="47993" spans="7:8">
      <c r="G47993" s="118"/>
      <c r="H47993" s="119"/>
    </row>
    <row r="47994" spans="7:8">
      <c r="G47994" s="118"/>
      <c r="H47994" s="119"/>
    </row>
    <row r="47995" spans="7:8">
      <c r="G47995" s="118"/>
      <c r="H47995" s="119"/>
    </row>
    <row r="47996" spans="7:8">
      <c r="G47996" s="118"/>
      <c r="H47996" s="119"/>
    </row>
    <row r="47997" spans="7:8">
      <c r="G47997" s="118"/>
      <c r="H47997" s="119"/>
    </row>
    <row r="47998" spans="7:8">
      <c r="G47998" s="118"/>
      <c r="H47998" s="119"/>
    </row>
    <row r="47999" spans="7:8">
      <c r="G47999" s="118"/>
      <c r="H47999" s="119"/>
    </row>
    <row r="48000" spans="7:8">
      <c r="G48000" s="118"/>
      <c r="H48000" s="119"/>
    </row>
    <row r="48001" spans="7:8">
      <c r="G48001" s="118"/>
      <c r="H48001" s="119"/>
    </row>
    <row r="48002" spans="7:8">
      <c r="G48002" s="118"/>
      <c r="H48002" s="119"/>
    </row>
    <row r="48003" spans="7:8">
      <c r="G48003" s="118"/>
      <c r="H48003" s="119"/>
    </row>
    <row r="48004" spans="7:8">
      <c r="G48004" s="118"/>
      <c r="H48004" s="119"/>
    </row>
    <row r="48005" spans="7:8">
      <c r="G48005" s="118"/>
      <c r="H48005" s="119"/>
    </row>
    <row r="48006" spans="7:8">
      <c r="G48006" s="118"/>
      <c r="H48006" s="119"/>
    </row>
    <row r="48007" spans="7:8">
      <c r="G48007" s="118"/>
      <c r="H48007" s="119"/>
    </row>
    <row r="48008" spans="7:8">
      <c r="G48008" s="118"/>
      <c r="H48008" s="119"/>
    </row>
    <row r="48009" spans="7:8">
      <c r="G48009" s="118"/>
      <c r="H48009" s="119"/>
    </row>
    <row r="48010" spans="7:8">
      <c r="G48010" s="118"/>
      <c r="H48010" s="119"/>
    </row>
    <row r="48011" spans="7:8">
      <c r="G48011" s="118"/>
      <c r="H48011" s="119"/>
    </row>
    <row r="48012" spans="7:8">
      <c r="G48012" s="118"/>
      <c r="H48012" s="119"/>
    </row>
    <row r="48013" spans="7:8">
      <c r="G48013" s="118"/>
      <c r="H48013" s="119"/>
    </row>
    <row r="48014" spans="7:8">
      <c r="G48014" s="118"/>
      <c r="H48014" s="119"/>
    </row>
    <row r="48015" spans="7:8">
      <c r="G48015" s="118"/>
      <c r="H48015" s="119"/>
    </row>
    <row r="48016" spans="7:8">
      <c r="G48016" s="118"/>
      <c r="H48016" s="119"/>
    </row>
    <row r="48017" spans="7:8">
      <c r="G48017" s="118"/>
      <c r="H48017" s="119"/>
    </row>
    <row r="48018" spans="7:8">
      <c r="G48018" s="118"/>
      <c r="H48018" s="119"/>
    </row>
    <row r="48019" spans="7:8">
      <c r="G48019" s="118"/>
      <c r="H48019" s="119"/>
    </row>
    <row r="48020" spans="7:8">
      <c r="G48020" s="118"/>
      <c r="H48020" s="119"/>
    </row>
    <row r="48021" spans="7:8">
      <c r="G48021" s="118"/>
      <c r="H48021" s="119"/>
    </row>
    <row r="48022" spans="7:8">
      <c r="G48022" s="118"/>
      <c r="H48022" s="119"/>
    </row>
    <row r="48023" spans="7:8">
      <c r="G48023" s="118"/>
      <c r="H48023" s="119"/>
    </row>
    <row r="48024" spans="7:8">
      <c r="G48024" s="118"/>
      <c r="H48024" s="119"/>
    </row>
    <row r="48025" spans="7:8">
      <c r="G48025" s="118"/>
      <c r="H48025" s="119"/>
    </row>
    <row r="48026" spans="7:8">
      <c r="G48026" s="118"/>
      <c r="H48026" s="119"/>
    </row>
    <row r="48027" spans="7:8">
      <c r="G48027" s="118"/>
      <c r="H48027" s="119"/>
    </row>
    <row r="48028" spans="7:8">
      <c r="G48028" s="118"/>
      <c r="H48028" s="119"/>
    </row>
    <row r="48029" spans="7:8">
      <c r="G48029" s="118"/>
      <c r="H48029" s="119"/>
    </row>
    <row r="48030" spans="7:8">
      <c r="G48030" s="118"/>
      <c r="H48030" s="119"/>
    </row>
    <row r="48031" spans="7:8">
      <c r="G48031" s="118"/>
      <c r="H48031" s="119"/>
    </row>
    <row r="48032" spans="7:8">
      <c r="G48032" s="118"/>
      <c r="H48032" s="119"/>
    </row>
    <row r="48033" spans="7:8">
      <c r="G48033" s="118"/>
      <c r="H48033" s="119"/>
    </row>
    <row r="48034" spans="7:8">
      <c r="G48034" s="118"/>
      <c r="H48034" s="119"/>
    </row>
    <row r="48035" spans="7:8">
      <c r="G48035" s="118"/>
      <c r="H48035" s="119"/>
    </row>
    <row r="48036" spans="7:8">
      <c r="G48036" s="118"/>
      <c r="H48036" s="119"/>
    </row>
    <row r="48037" spans="7:8">
      <c r="G48037" s="118"/>
      <c r="H48037" s="119"/>
    </row>
    <row r="48038" spans="7:8">
      <c r="G48038" s="118"/>
      <c r="H48038" s="119"/>
    </row>
    <row r="48039" spans="7:8">
      <c r="G48039" s="118"/>
      <c r="H48039" s="119"/>
    </row>
    <row r="48040" spans="7:8">
      <c r="G48040" s="118"/>
      <c r="H48040" s="119"/>
    </row>
    <row r="48041" spans="7:8">
      <c r="G48041" s="118"/>
      <c r="H48041" s="119"/>
    </row>
    <row r="48042" spans="7:8">
      <c r="G48042" s="118"/>
      <c r="H48042" s="119"/>
    </row>
    <row r="48043" spans="7:8">
      <c r="G48043" s="118"/>
      <c r="H48043" s="119"/>
    </row>
    <row r="48044" spans="7:8">
      <c r="G48044" s="118"/>
      <c r="H48044" s="119"/>
    </row>
    <row r="48045" spans="7:8">
      <c r="G48045" s="118"/>
      <c r="H48045" s="119"/>
    </row>
    <row r="48046" spans="7:8">
      <c r="G48046" s="118"/>
      <c r="H48046" s="119"/>
    </row>
    <row r="48047" spans="7:8">
      <c r="G48047" s="118"/>
      <c r="H48047" s="119"/>
    </row>
    <row r="48048" spans="7:8">
      <c r="G48048" s="118"/>
      <c r="H48048" s="119"/>
    </row>
    <row r="48049" spans="7:8">
      <c r="G48049" s="118"/>
      <c r="H48049" s="119"/>
    </row>
    <row r="48050" spans="7:8">
      <c r="G48050" s="118"/>
      <c r="H48050" s="119"/>
    </row>
    <row r="48051" spans="7:8">
      <c r="G48051" s="118"/>
      <c r="H48051" s="119"/>
    </row>
    <row r="48052" spans="7:8">
      <c r="G48052" s="118"/>
      <c r="H48052" s="119"/>
    </row>
    <row r="48053" spans="7:8">
      <c r="G48053" s="118"/>
      <c r="H48053" s="119"/>
    </row>
    <row r="48054" spans="7:8">
      <c r="G48054" s="118"/>
      <c r="H48054" s="119"/>
    </row>
    <row r="48055" spans="7:8">
      <c r="G48055" s="118"/>
      <c r="H48055" s="119"/>
    </row>
    <row r="48056" spans="7:8">
      <c r="G48056" s="118"/>
      <c r="H48056" s="119"/>
    </row>
    <row r="48057" spans="7:8">
      <c r="G48057" s="118"/>
      <c r="H48057" s="119"/>
    </row>
    <row r="48058" spans="7:8">
      <c r="G48058" s="118"/>
      <c r="H48058" s="119"/>
    </row>
    <row r="48059" spans="7:8">
      <c r="G48059" s="118"/>
      <c r="H48059" s="119"/>
    </row>
    <row r="48060" spans="7:8">
      <c r="G48060" s="118"/>
      <c r="H48060" s="119"/>
    </row>
    <row r="48061" spans="7:8">
      <c r="G48061" s="118"/>
      <c r="H48061" s="119"/>
    </row>
    <row r="48062" spans="7:8">
      <c r="G48062" s="118"/>
      <c r="H48062" s="119"/>
    </row>
    <row r="48063" spans="7:8">
      <c r="G48063" s="118"/>
      <c r="H48063" s="119"/>
    </row>
    <row r="48064" spans="7:8">
      <c r="G48064" s="118"/>
      <c r="H48064" s="119"/>
    </row>
    <row r="48065" spans="7:8">
      <c r="G48065" s="118"/>
      <c r="H48065" s="119"/>
    </row>
    <row r="48066" spans="7:8">
      <c r="G48066" s="118"/>
      <c r="H48066" s="119"/>
    </row>
    <row r="48067" spans="7:8">
      <c r="G48067" s="118"/>
      <c r="H48067" s="119"/>
    </row>
    <row r="48068" spans="7:8">
      <c r="G48068" s="118"/>
      <c r="H48068" s="119"/>
    </row>
    <row r="48069" spans="7:8">
      <c r="G48069" s="118"/>
      <c r="H48069" s="119"/>
    </row>
    <row r="48070" spans="7:8">
      <c r="G48070" s="118"/>
      <c r="H48070" s="119"/>
    </row>
    <row r="48071" spans="7:8">
      <c r="G48071" s="118"/>
      <c r="H48071" s="119"/>
    </row>
    <row r="48072" spans="7:8">
      <c r="G48072" s="118"/>
      <c r="H48072" s="119"/>
    </row>
    <row r="48073" spans="7:8">
      <c r="G48073" s="118"/>
      <c r="H48073" s="119"/>
    </row>
    <row r="48074" spans="7:8">
      <c r="G48074" s="118"/>
      <c r="H48074" s="119"/>
    </row>
    <row r="48075" spans="7:8">
      <c r="G48075" s="118"/>
      <c r="H48075" s="119"/>
    </row>
    <row r="48076" spans="7:8">
      <c r="G48076" s="118"/>
      <c r="H48076" s="119"/>
    </row>
    <row r="48077" spans="7:8">
      <c r="G48077" s="118"/>
      <c r="H48077" s="119"/>
    </row>
    <row r="48078" spans="7:8">
      <c r="G48078" s="118"/>
      <c r="H48078" s="119"/>
    </row>
    <row r="48079" spans="7:8">
      <c r="G48079" s="118"/>
      <c r="H48079" s="119"/>
    </row>
    <row r="48080" spans="7:8">
      <c r="G48080" s="118"/>
      <c r="H48080" s="119"/>
    </row>
    <row r="48081" spans="7:8">
      <c r="G48081" s="118"/>
      <c r="H48081" s="119"/>
    </row>
    <row r="48082" spans="7:8">
      <c r="G48082" s="118"/>
      <c r="H48082" s="119"/>
    </row>
    <row r="48083" spans="7:8">
      <c r="G48083" s="118"/>
      <c r="H48083" s="119"/>
    </row>
    <row r="48084" spans="7:8">
      <c r="G48084" s="118"/>
      <c r="H48084" s="119"/>
    </row>
    <row r="48085" spans="7:8">
      <c r="G48085" s="118"/>
      <c r="H48085" s="119"/>
    </row>
    <row r="48086" spans="7:8">
      <c r="G48086" s="118"/>
      <c r="H48086" s="119"/>
    </row>
    <row r="48087" spans="7:8">
      <c r="G48087" s="118"/>
      <c r="H48087" s="119"/>
    </row>
    <row r="48088" spans="7:8">
      <c r="G48088" s="118"/>
      <c r="H48088" s="119"/>
    </row>
    <row r="48089" spans="7:8">
      <c r="G48089" s="118"/>
      <c r="H48089" s="119"/>
    </row>
    <row r="48090" spans="7:8">
      <c r="G48090" s="118"/>
      <c r="H48090" s="119"/>
    </row>
    <row r="48091" spans="7:8">
      <c r="G48091" s="118"/>
      <c r="H48091" s="119"/>
    </row>
    <row r="48092" spans="7:8">
      <c r="G48092" s="118"/>
      <c r="H48092" s="119"/>
    </row>
    <row r="48093" spans="7:8">
      <c r="G48093" s="118"/>
      <c r="H48093" s="119"/>
    </row>
    <row r="48094" spans="7:8">
      <c r="G48094" s="118"/>
      <c r="H48094" s="119"/>
    </row>
    <row r="48095" spans="7:8">
      <c r="G48095" s="118"/>
      <c r="H48095" s="119"/>
    </row>
    <row r="48096" spans="7:8">
      <c r="G48096" s="118"/>
      <c r="H48096" s="119"/>
    </row>
    <row r="48097" spans="7:8">
      <c r="G48097" s="118"/>
      <c r="H48097" s="119"/>
    </row>
    <row r="48098" spans="7:8">
      <c r="G48098" s="118"/>
      <c r="H48098" s="119"/>
    </row>
    <row r="48099" spans="7:8">
      <c r="G48099" s="118"/>
      <c r="H48099" s="119"/>
    </row>
    <row r="48100" spans="7:8">
      <c r="G48100" s="118"/>
      <c r="H48100" s="119"/>
    </row>
    <row r="48101" spans="7:8">
      <c r="G48101" s="118"/>
      <c r="H48101" s="119"/>
    </row>
    <row r="48102" spans="7:8">
      <c r="G48102" s="118"/>
      <c r="H48102" s="119"/>
    </row>
    <row r="48103" spans="7:8">
      <c r="G48103" s="118"/>
      <c r="H48103" s="119"/>
    </row>
    <row r="48104" spans="7:8">
      <c r="G48104" s="118"/>
      <c r="H48104" s="119"/>
    </row>
    <row r="48105" spans="7:8">
      <c r="G48105" s="118"/>
      <c r="H48105" s="119"/>
    </row>
    <row r="48106" spans="7:8">
      <c r="G48106" s="118"/>
      <c r="H48106" s="119"/>
    </row>
    <row r="48107" spans="7:8">
      <c r="G48107" s="118"/>
      <c r="H48107" s="119"/>
    </row>
    <row r="48108" spans="7:8">
      <c r="G48108" s="118"/>
      <c r="H48108" s="119"/>
    </row>
    <row r="48109" spans="7:8">
      <c r="G48109" s="118"/>
      <c r="H48109" s="119"/>
    </row>
    <row r="48110" spans="7:8">
      <c r="G48110" s="118"/>
      <c r="H48110" s="119"/>
    </row>
    <row r="48111" spans="7:8">
      <c r="G48111" s="118"/>
      <c r="H48111" s="119"/>
    </row>
    <row r="48112" spans="7:8">
      <c r="G48112" s="118"/>
      <c r="H48112" s="119"/>
    </row>
    <row r="48113" spans="7:8">
      <c r="G48113" s="118"/>
      <c r="H48113" s="119"/>
    </row>
    <row r="48114" spans="7:8">
      <c r="G48114" s="118"/>
      <c r="H48114" s="119"/>
    </row>
    <row r="48115" spans="7:8">
      <c r="G48115" s="118"/>
      <c r="H48115" s="119"/>
    </row>
    <row r="48116" spans="7:8">
      <c r="G48116" s="118"/>
      <c r="H48116" s="119"/>
    </row>
    <row r="48117" spans="7:8">
      <c r="G48117" s="118"/>
      <c r="H48117" s="119"/>
    </row>
    <row r="48118" spans="7:8">
      <c r="G48118" s="118"/>
      <c r="H48118" s="119"/>
    </row>
    <row r="48119" spans="7:8">
      <c r="G48119" s="118"/>
      <c r="H48119" s="119"/>
    </row>
    <row r="48120" spans="7:8">
      <c r="G48120" s="118"/>
      <c r="H48120" s="119"/>
    </row>
    <row r="48121" spans="7:8">
      <c r="G48121" s="118"/>
      <c r="H48121" s="119"/>
    </row>
    <row r="48122" spans="7:8">
      <c r="G48122" s="118"/>
      <c r="H48122" s="119"/>
    </row>
    <row r="48123" spans="7:8">
      <c r="G48123" s="118"/>
      <c r="H48123" s="119"/>
    </row>
    <row r="48124" spans="7:8">
      <c r="G48124" s="118"/>
      <c r="H48124" s="119"/>
    </row>
    <row r="48125" spans="7:8">
      <c r="G48125" s="118"/>
      <c r="H48125" s="119"/>
    </row>
    <row r="48126" spans="7:8">
      <c r="G48126" s="118"/>
      <c r="H48126" s="119"/>
    </row>
    <row r="48127" spans="7:8">
      <c r="G48127" s="118"/>
      <c r="H48127" s="119"/>
    </row>
    <row r="48128" spans="7:8">
      <c r="G48128" s="118"/>
      <c r="H48128" s="119"/>
    </row>
    <row r="48129" spans="7:8">
      <c r="G48129" s="118"/>
      <c r="H48129" s="119"/>
    </row>
    <row r="48130" spans="7:8">
      <c r="G48130" s="118"/>
      <c r="H48130" s="119"/>
    </row>
    <row r="48131" spans="7:8">
      <c r="G48131" s="118"/>
      <c r="H48131" s="119"/>
    </row>
    <row r="48132" spans="7:8">
      <c r="G48132" s="118"/>
      <c r="H48132" s="119"/>
    </row>
    <row r="48133" spans="7:8">
      <c r="G48133" s="118"/>
      <c r="H48133" s="119"/>
    </row>
    <row r="48134" spans="7:8">
      <c r="G48134" s="118"/>
      <c r="H48134" s="119"/>
    </row>
    <row r="48135" spans="7:8">
      <c r="G48135" s="118"/>
      <c r="H48135" s="119"/>
    </row>
    <row r="48136" spans="7:8">
      <c r="G48136" s="118"/>
      <c r="H48136" s="119"/>
    </row>
    <row r="48137" spans="7:8">
      <c r="G48137" s="118"/>
      <c r="H48137" s="119"/>
    </row>
    <row r="48138" spans="7:8">
      <c r="G48138" s="118"/>
      <c r="H48138" s="119"/>
    </row>
    <row r="48139" spans="7:8">
      <c r="G48139" s="118"/>
      <c r="H48139" s="119"/>
    </row>
    <row r="48140" spans="7:8">
      <c r="G48140" s="118"/>
      <c r="H48140" s="119"/>
    </row>
    <row r="48141" spans="7:8">
      <c r="G48141" s="118"/>
      <c r="H48141" s="119"/>
    </row>
    <row r="48142" spans="7:8">
      <c r="G48142" s="118"/>
      <c r="H48142" s="119"/>
    </row>
    <row r="48143" spans="7:8">
      <c r="G48143" s="118"/>
      <c r="H48143" s="119"/>
    </row>
    <row r="48144" spans="7:8">
      <c r="G48144" s="118"/>
      <c r="H48144" s="119"/>
    </row>
    <row r="48145" spans="7:8">
      <c r="G48145" s="118"/>
      <c r="H48145" s="119"/>
    </row>
    <row r="48146" spans="7:8">
      <c r="G48146" s="118"/>
      <c r="H48146" s="119"/>
    </row>
    <row r="48147" spans="7:8">
      <c r="G48147" s="118"/>
      <c r="H48147" s="119"/>
    </row>
    <row r="48148" spans="7:8">
      <c r="G48148" s="118"/>
      <c r="H48148" s="119"/>
    </row>
    <row r="48149" spans="7:8">
      <c r="G48149" s="118"/>
      <c r="H48149" s="119"/>
    </row>
    <row r="48150" spans="7:8">
      <c r="G48150" s="118"/>
      <c r="H48150" s="119"/>
    </row>
    <row r="48151" spans="7:8">
      <c r="G48151" s="118"/>
      <c r="H48151" s="119"/>
    </row>
    <row r="48152" spans="7:8">
      <c r="G48152" s="118"/>
      <c r="H48152" s="119"/>
    </row>
    <row r="48153" spans="7:8">
      <c r="G48153" s="118"/>
      <c r="H48153" s="119"/>
    </row>
    <row r="48154" spans="7:8">
      <c r="G48154" s="118"/>
      <c r="H48154" s="119"/>
    </row>
    <row r="48155" spans="7:8">
      <c r="G48155" s="118"/>
      <c r="H48155" s="119"/>
    </row>
    <row r="48156" spans="7:8">
      <c r="G48156" s="118"/>
      <c r="H48156" s="119"/>
    </row>
    <row r="48157" spans="7:8">
      <c r="G48157" s="118"/>
      <c r="H48157" s="119"/>
    </row>
    <row r="48158" spans="7:8">
      <c r="G48158" s="118"/>
      <c r="H48158" s="119"/>
    </row>
    <row r="48159" spans="7:8">
      <c r="G48159" s="118"/>
      <c r="H48159" s="119"/>
    </row>
    <row r="48160" spans="7:8">
      <c r="G48160" s="118"/>
      <c r="H48160" s="119"/>
    </row>
    <row r="48161" spans="7:8">
      <c r="G48161" s="118"/>
      <c r="H48161" s="119"/>
    </row>
    <row r="48162" spans="7:8">
      <c r="G48162" s="118"/>
      <c r="H48162" s="119"/>
    </row>
    <row r="48163" spans="7:8">
      <c r="G48163" s="118"/>
      <c r="H48163" s="119"/>
    </row>
    <row r="48164" spans="7:8">
      <c r="G48164" s="118"/>
      <c r="H48164" s="119"/>
    </row>
    <row r="48165" spans="7:8">
      <c r="G48165" s="118"/>
      <c r="H48165" s="119"/>
    </row>
    <row r="48166" spans="7:8">
      <c r="G48166" s="118"/>
      <c r="H48166" s="119"/>
    </row>
    <row r="48167" spans="7:8">
      <c r="G48167" s="118"/>
      <c r="H48167" s="119"/>
    </row>
    <row r="48168" spans="7:8">
      <c r="G48168" s="118"/>
      <c r="H48168" s="119"/>
    </row>
    <row r="48169" spans="7:8">
      <c r="G48169" s="118"/>
      <c r="H48169" s="119"/>
    </row>
    <row r="48170" spans="7:8">
      <c r="G48170" s="118"/>
      <c r="H48170" s="119"/>
    </row>
    <row r="48171" spans="7:8">
      <c r="G48171" s="118"/>
      <c r="H48171" s="119"/>
    </row>
    <row r="48172" spans="7:8">
      <c r="G48172" s="118"/>
      <c r="H48172" s="119"/>
    </row>
    <row r="48173" spans="7:8">
      <c r="G48173" s="118"/>
      <c r="H48173" s="119"/>
    </row>
    <row r="48174" spans="7:8">
      <c r="G48174" s="118"/>
      <c r="H48174" s="119"/>
    </row>
    <row r="48175" spans="7:8">
      <c r="G48175" s="118"/>
      <c r="H48175" s="119"/>
    </row>
    <row r="48176" spans="7:8">
      <c r="G48176" s="118"/>
      <c r="H48176" s="119"/>
    </row>
    <row r="48177" spans="7:8">
      <c r="G48177" s="118"/>
      <c r="H48177" s="119"/>
    </row>
    <row r="48178" spans="7:8">
      <c r="G48178" s="118"/>
      <c r="H48178" s="119"/>
    </row>
    <row r="48179" spans="7:8">
      <c r="G48179" s="118"/>
      <c r="H48179" s="119"/>
    </row>
    <row r="48180" spans="7:8">
      <c r="G48180" s="118"/>
      <c r="H48180" s="119"/>
    </row>
    <row r="48181" spans="7:8">
      <c r="G48181" s="118"/>
      <c r="H48181" s="119"/>
    </row>
    <row r="48182" spans="7:8">
      <c r="G48182" s="118"/>
      <c r="H48182" s="119"/>
    </row>
    <row r="48183" spans="7:8">
      <c r="G48183" s="118"/>
      <c r="H48183" s="119"/>
    </row>
    <row r="48184" spans="7:8">
      <c r="G48184" s="118"/>
      <c r="H48184" s="119"/>
    </row>
    <row r="48185" spans="7:8">
      <c r="G48185" s="118"/>
      <c r="H48185" s="119"/>
    </row>
    <row r="48186" spans="7:8">
      <c r="G48186" s="118"/>
      <c r="H48186" s="119"/>
    </row>
    <row r="48187" spans="7:8">
      <c r="G48187" s="118"/>
      <c r="H48187" s="119"/>
    </row>
    <row r="48188" spans="7:8">
      <c r="G48188" s="118"/>
      <c r="H48188" s="119"/>
    </row>
    <row r="48189" spans="7:8">
      <c r="G48189" s="118"/>
      <c r="H48189" s="119"/>
    </row>
    <row r="48190" spans="7:8">
      <c r="G48190" s="118"/>
      <c r="H48190" s="119"/>
    </row>
    <row r="48191" spans="7:8">
      <c r="G48191" s="118"/>
      <c r="H48191" s="119"/>
    </row>
    <row r="48192" spans="7:8">
      <c r="G48192" s="118"/>
      <c r="H48192" s="119"/>
    </row>
    <row r="48193" spans="7:8">
      <c r="G48193" s="118"/>
      <c r="H48193" s="119"/>
    </row>
    <row r="48194" spans="7:8">
      <c r="G48194" s="118"/>
      <c r="H48194" s="119"/>
    </row>
    <row r="48195" spans="7:8">
      <c r="G48195" s="118"/>
      <c r="H48195" s="119"/>
    </row>
    <row r="48196" spans="7:8">
      <c r="G48196" s="118"/>
      <c r="H48196" s="119"/>
    </row>
    <row r="48197" spans="7:8">
      <c r="G48197" s="118"/>
      <c r="H48197" s="119"/>
    </row>
    <row r="48198" spans="7:8">
      <c r="G48198" s="118"/>
      <c r="H48198" s="119"/>
    </row>
    <row r="48199" spans="7:8">
      <c r="G48199" s="118"/>
      <c r="H48199" s="119"/>
    </row>
    <row r="48200" spans="7:8">
      <c r="G48200" s="118"/>
      <c r="H48200" s="119"/>
    </row>
    <row r="48201" spans="7:8">
      <c r="G48201" s="118"/>
      <c r="H48201" s="119"/>
    </row>
    <row r="48202" spans="7:8">
      <c r="G48202" s="118"/>
      <c r="H48202" s="119"/>
    </row>
    <row r="48203" spans="7:8">
      <c r="G48203" s="118"/>
      <c r="H48203" s="119"/>
    </row>
    <row r="48204" spans="7:8">
      <c r="G48204" s="118"/>
      <c r="H48204" s="119"/>
    </row>
    <row r="48205" spans="7:8">
      <c r="G48205" s="118"/>
      <c r="H48205" s="119"/>
    </row>
    <row r="48206" spans="7:8">
      <c r="G48206" s="118"/>
      <c r="H48206" s="119"/>
    </row>
    <row r="48207" spans="7:8">
      <c r="G48207" s="118"/>
      <c r="H48207" s="119"/>
    </row>
    <row r="48208" spans="7:8">
      <c r="G48208" s="118"/>
      <c r="H48208" s="119"/>
    </row>
    <row r="48209" spans="7:8">
      <c r="G48209" s="118"/>
      <c r="H48209" s="119"/>
    </row>
    <row r="48210" spans="7:8">
      <c r="G48210" s="118"/>
      <c r="H48210" s="119"/>
    </row>
    <row r="48211" spans="7:8">
      <c r="G48211" s="118"/>
      <c r="H48211" s="119"/>
    </row>
    <row r="48212" spans="7:8">
      <c r="G48212" s="118"/>
      <c r="H48212" s="119"/>
    </row>
    <row r="48213" spans="7:8">
      <c r="G48213" s="118"/>
      <c r="H48213" s="119"/>
    </row>
    <row r="48214" spans="7:8">
      <c r="G48214" s="118"/>
      <c r="H48214" s="119"/>
    </row>
    <row r="48215" spans="7:8">
      <c r="G48215" s="118"/>
      <c r="H48215" s="119"/>
    </row>
    <row r="48216" spans="7:8">
      <c r="G48216" s="118"/>
      <c r="H48216" s="119"/>
    </row>
    <row r="48217" spans="7:8">
      <c r="G48217" s="118"/>
      <c r="H48217" s="119"/>
    </row>
    <row r="48218" spans="7:8">
      <c r="G48218" s="118"/>
      <c r="H48218" s="119"/>
    </row>
    <row r="48219" spans="7:8">
      <c r="G48219" s="118"/>
      <c r="H48219" s="119"/>
    </row>
    <row r="48220" spans="7:8">
      <c r="G48220" s="118"/>
      <c r="H48220" s="119"/>
    </row>
    <row r="48221" spans="7:8">
      <c r="G48221" s="118"/>
      <c r="H48221" s="119"/>
    </row>
    <row r="48222" spans="7:8">
      <c r="G48222" s="118"/>
      <c r="H48222" s="119"/>
    </row>
    <row r="48223" spans="7:8">
      <c r="G48223" s="118"/>
      <c r="H48223" s="119"/>
    </row>
    <row r="48224" spans="7:8">
      <c r="G48224" s="118"/>
      <c r="H48224" s="119"/>
    </row>
    <row r="48225" spans="7:8">
      <c r="G48225" s="118"/>
      <c r="H48225" s="119"/>
    </row>
    <row r="48226" spans="7:8">
      <c r="G48226" s="118"/>
      <c r="H48226" s="119"/>
    </row>
    <row r="48227" spans="7:8">
      <c r="G48227" s="118"/>
      <c r="H48227" s="119"/>
    </row>
    <row r="48228" spans="7:8">
      <c r="G48228" s="118"/>
      <c r="H48228" s="119"/>
    </row>
    <row r="48229" spans="7:8">
      <c r="G48229" s="118"/>
      <c r="H48229" s="119"/>
    </row>
    <row r="48230" spans="7:8">
      <c r="G48230" s="118"/>
      <c r="H48230" s="119"/>
    </row>
    <row r="48231" spans="7:8">
      <c r="G48231" s="118"/>
      <c r="H48231" s="119"/>
    </row>
    <row r="48232" spans="7:8">
      <c r="G48232" s="118"/>
      <c r="H48232" s="119"/>
    </row>
    <row r="48233" spans="7:8">
      <c r="G48233" s="118"/>
      <c r="H48233" s="119"/>
    </row>
    <row r="48234" spans="7:8">
      <c r="G48234" s="118"/>
      <c r="H48234" s="119"/>
    </row>
    <row r="48235" spans="7:8">
      <c r="G48235" s="118"/>
      <c r="H48235" s="119"/>
    </row>
    <row r="48236" spans="7:8">
      <c r="G48236" s="118"/>
      <c r="H48236" s="119"/>
    </row>
    <row r="48237" spans="7:8">
      <c r="G48237" s="118"/>
      <c r="H48237" s="119"/>
    </row>
    <row r="48238" spans="7:8">
      <c r="G48238" s="118"/>
      <c r="H48238" s="119"/>
    </row>
    <row r="48239" spans="7:8">
      <c r="G48239" s="118"/>
      <c r="H48239" s="119"/>
    </row>
    <row r="48240" spans="7:8">
      <c r="G48240" s="118"/>
      <c r="H48240" s="119"/>
    </row>
    <row r="48241" spans="7:8">
      <c r="G48241" s="118"/>
      <c r="H48241" s="119"/>
    </row>
    <row r="48242" spans="7:8">
      <c r="G48242" s="118"/>
      <c r="H48242" s="119"/>
    </row>
    <row r="48243" spans="7:8">
      <c r="G48243" s="118"/>
      <c r="H48243" s="119"/>
    </row>
    <row r="48244" spans="7:8">
      <c r="G48244" s="118"/>
      <c r="H48244" s="119"/>
    </row>
    <row r="48245" spans="7:8">
      <c r="G48245" s="118"/>
      <c r="H48245" s="119"/>
    </row>
    <row r="48246" spans="7:8">
      <c r="G48246" s="118"/>
      <c r="H48246" s="119"/>
    </row>
    <row r="48247" spans="7:8">
      <c r="G48247" s="118"/>
      <c r="H48247" s="119"/>
    </row>
    <row r="48248" spans="7:8">
      <c r="G48248" s="118"/>
      <c r="H48248" s="119"/>
    </row>
    <row r="48249" spans="7:8">
      <c r="G48249" s="118"/>
      <c r="H48249" s="119"/>
    </row>
    <row r="48250" spans="7:8">
      <c r="G48250" s="118"/>
      <c r="H48250" s="119"/>
    </row>
    <row r="48251" spans="7:8">
      <c r="G48251" s="118"/>
      <c r="H48251" s="119"/>
    </row>
    <row r="48252" spans="7:8">
      <c r="G48252" s="118"/>
      <c r="H48252" s="119"/>
    </row>
    <row r="48253" spans="7:8">
      <c r="G48253" s="118"/>
      <c r="H48253" s="119"/>
    </row>
    <row r="48254" spans="7:8">
      <c r="G48254" s="118"/>
      <c r="H48254" s="119"/>
    </row>
    <row r="48255" spans="7:8">
      <c r="G48255" s="118"/>
      <c r="H48255" s="119"/>
    </row>
    <row r="48256" spans="7:8">
      <c r="G48256" s="118"/>
      <c r="H48256" s="119"/>
    </row>
    <row r="48257" spans="7:8">
      <c r="G48257" s="118"/>
      <c r="H48257" s="119"/>
    </row>
    <row r="48258" spans="7:8">
      <c r="G48258" s="118"/>
      <c r="H48258" s="119"/>
    </row>
    <row r="48259" spans="7:8">
      <c r="G48259" s="118"/>
      <c r="H48259" s="119"/>
    </row>
    <row r="48260" spans="7:8">
      <c r="G48260" s="118"/>
      <c r="H48260" s="119"/>
    </row>
    <row r="48261" spans="7:8">
      <c r="G48261" s="118"/>
      <c r="H48261" s="119"/>
    </row>
    <row r="48262" spans="7:8">
      <c r="G48262" s="118"/>
      <c r="H48262" s="119"/>
    </row>
    <row r="48263" spans="7:8">
      <c r="G48263" s="118"/>
      <c r="H48263" s="119"/>
    </row>
    <row r="48264" spans="7:8">
      <c r="G48264" s="118"/>
      <c r="H48264" s="119"/>
    </row>
    <row r="48265" spans="7:8">
      <c r="G48265" s="118"/>
      <c r="H48265" s="119"/>
    </row>
    <row r="48266" spans="7:8">
      <c r="G48266" s="118"/>
      <c r="H48266" s="119"/>
    </row>
    <row r="48267" spans="7:8">
      <c r="G48267" s="118"/>
      <c r="H48267" s="119"/>
    </row>
    <row r="48268" spans="7:8">
      <c r="G48268" s="118"/>
      <c r="H48268" s="119"/>
    </row>
    <row r="48269" spans="7:8">
      <c r="G48269" s="118"/>
      <c r="H48269" s="119"/>
    </row>
    <row r="48270" spans="7:8">
      <c r="G48270" s="118"/>
      <c r="H48270" s="119"/>
    </row>
    <row r="48271" spans="7:8">
      <c r="G48271" s="118"/>
      <c r="H48271" s="119"/>
    </row>
    <row r="48272" spans="7:8">
      <c r="G48272" s="118"/>
      <c r="H48272" s="119"/>
    </row>
    <row r="48273" spans="7:8">
      <c r="G48273" s="118"/>
      <c r="H48273" s="119"/>
    </row>
    <row r="48274" spans="7:8">
      <c r="G48274" s="118"/>
      <c r="H48274" s="119"/>
    </row>
    <row r="48275" spans="7:8">
      <c r="G48275" s="118"/>
      <c r="H48275" s="119"/>
    </row>
    <row r="48276" spans="7:8">
      <c r="G48276" s="118"/>
      <c r="H48276" s="119"/>
    </row>
    <row r="48277" spans="7:8">
      <c r="G48277" s="118"/>
      <c r="H48277" s="119"/>
    </row>
    <row r="48278" spans="7:8">
      <c r="G48278" s="118"/>
      <c r="H48278" s="119"/>
    </row>
    <row r="48279" spans="7:8">
      <c r="G48279" s="118"/>
      <c r="H48279" s="119"/>
    </row>
    <row r="48280" spans="7:8">
      <c r="G48280" s="118"/>
      <c r="H48280" s="119"/>
    </row>
    <row r="48281" spans="7:8">
      <c r="G48281" s="118"/>
      <c r="H48281" s="119"/>
    </row>
    <row r="48282" spans="7:8">
      <c r="G48282" s="118"/>
      <c r="H48282" s="119"/>
    </row>
    <row r="48283" spans="7:8">
      <c r="G48283" s="118"/>
      <c r="H48283" s="119"/>
    </row>
    <row r="48284" spans="7:8">
      <c r="G48284" s="118"/>
      <c r="H48284" s="119"/>
    </row>
    <row r="48285" spans="7:8">
      <c r="G48285" s="118"/>
      <c r="H48285" s="119"/>
    </row>
    <row r="48286" spans="7:8">
      <c r="G48286" s="118"/>
      <c r="H48286" s="119"/>
    </row>
    <row r="48287" spans="7:8">
      <c r="G48287" s="118"/>
      <c r="H48287" s="119"/>
    </row>
    <row r="48288" spans="7:8">
      <c r="G48288" s="118"/>
      <c r="H48288" s="119"/>
    </row>
    <row r="48289" spans="7:8">
      <c r="G48289" s="118"/>
      <c r="H48289" s="119"/>
    </row>
    <row r="48290" spans="7:8">
      <c r="G48290" s="118"/>
      <c r="H48290" s="119"/>
    </row>
    <row r="48291" spans="7:8">
      <c r="G48291" s="118"/>
      <c r="H48291" s="119"/>
    </row>
    <row r="48292" spans="7:8">
      <c r="G48292" s="118"/>
      <c r="H48292" s="119"/>
    </row>
    <row r="48293" spans="7:8">
      <c r="G48293" s="118"/>
      <c r="H48293" s="119"/>
    </row>
    <row r="48294" spans="7:8">
      <c r="G48294" s="118"/>
      <c r="H48294" s="119"/>
    </row>
    <row r="48295" spans="7:8">
      <c r="G48295" s="118"/>
      <c r="H48295" s="119"/>
    </row>
    <row r="48296" spans="7:8">
      <c r="G48296" s="118"/>
      <c r="H48296" s="119"/>
    </row>
    <row r="48297" spans="7:8">
      <c r="G48297" s="118"/>
      <c r="H48297" s="119"/>
    </row>
    <row r="48298" spans="7:8">
      <c r="G48298" s="118"/>
      <c r="H48298" s="119"/>
    </row>
    <row r="48299" spans="7:8">
      <c r="G48299" s="118"/>
      <c r="H48299" s="119"/>
    </row>
    <row r="48300" spans="7:8">
      <c r="G48300" s="118"/>
      <c r="H48300" s="119"/>
    </row>
    <row r="48301" spans="7:8">
      <c r="G48301" s="118"/>
      <c r="H48301" s="119"/>
    </row>
    <row r="48302" spans="7:8">
      <c r="G48302" s="118"/>
      <c r="H48302" s="119"/>
    </row>
    <row r="48303" spans="7:8">
      <c r="G48303" s="118"/>
      <c r="H48303" s="119"/>
    </row>
    <row r="48304" spans="7:8">
      <c r="G48304" s="118"/>
      <c r="H48304" s="119"/>
    </row>
    <row r="48305" spans="7:8">
      <c r="G48305" s="118"/>
      <c r="H48305" s="119"/>
    </row>
    <row r="48306" spans="7:8">
      <c r="G48306" s="118"/>
      <c r="H48306" s="119"/>
    </row>
    <row r="48307" spans="7:8">
      <c r="G48307" s="118"/>
      <c r="H48307" s="119"/>
    </row>
    <row r="48308" spans="7:8">
      <c r="G48308" s="118"/>
      <c r="H48308" s="119"/>
    </row>
    <row r="48309" spans="7:8">
      <c r="G48309" s="118"/>
      <c r="H48309" s="119"/>
    </row>
    <row r="48310" spans="7:8">
      <c r="G48310" s="118"/>
      <c r="H48310" s="119"/>
    </row>
    <row r="48311" spans="7:8">
      <c r="G48311" s="118"/>
      <c r="H48311" s="119"/>
    </row>
    <row r="48312" spans="7:8">
      <c r="G48312" s="118"/>
      <c r="H48312" s="119"/>
    </row>
    <row r="48313" spans="7:8">
      <c r="G48313" s="118"/>
      <c r="H48313" s="119"/>
    </row>
    <row r="48314" spans="7:8">
      <c r="G48314" s="118"/>
      <c r="H48314" s="119"/>
    </row>
    <row r="48315" spans="7:8">
      <c r="G48315" s="118"/>
      <c r="H48315" s="119"/>
    </row>
    <row r="48316" spans="7:8">
      <c r="G48316" s="118"/>
      <c r="H48316" s="119"/>
    </row>
    <row r="48317" spans="7:8">
      <c r="G48317" s="118"/>
      <c r="H48317" s="119"/>
    </row>
    <row r="48318" spans="7:8">
      <c r="G48318" s="118"/>
      <c r="H48318" s="119"/>
    </row>
    <row r="48319" spans="7:8">
      <c r="G48319" s="118"/>
      <c r="H48319" s="119"/>
    </row>
    <row r="48320" spans="7:8">
      <c r="G48320" s="118"/>
      <c r="H48320" s="119"/>
    </row>
    <row r="48321" spans="7:8">
      <c r="G48321" s="118"/>
      <c r="H48321" s="119"/>
    </row>
    <row r="48322" spans="7:8">
      <c r="G48322" s="118"/>
      <c r="H48322" s="119"/>
    </row>
    <row r="48323" spans="7:8">
      <c r="G48323" s="118"/>
      <c r="H48323" s="119"/>
    </row>
    <row r="48324" spans="7:8">
      <c r="G48324" s="118"/>
      <c r="H48324" s="119"/>
    </row>
    <row r="48325" spans="7:8">
      <c r="G48325" s="118"/>
      <c r="H48325" s="119"/>
    </row>
    <row r="48326" spans="7:8">
      <c r="G48326" s="118"/>
      <c r="H48326" s="119"/>
    </row>
    <row r="48327" spans="7:8">
      <c r="G48327" s="118"/>
      <c r="H48327" s="119"/>
    </row>
    <row r="48328" spans="7:8">
      <c r="G48328" s="118"/>
      <c r="H48328" s="119"/>
    </row>
    <row r="48329" spans="7:8">
      <c r="G48329" s="118"/>
      <c r="H48329" s="119"/>
    </row>
    <row r="48330" spans="7:8">
      <c r="G48330" s="118"/>
      <c r="H48330" s="119"/>
    </row>
    <row r="48331" spans="7:8">
      <c r="G48331" s="118"/>
      <c r="H48331" s="119"/>
    </row>
    <row r="48332" spans="7:8">
      <c r="G48332" s="118"/>
      <c r="H48332" s="119"/>
    </row>
    <row r="48333" spans="7:8">
      <c r="G48333" s="118"/>
      <c r="H48333" s="119"/>
    </row>
    <row r="48334" spans="7:8">
      <c r="G48334" s="118"/>
      <c r="H48334" s="119"/>
    </row>
    <row r="48335" spans="7:8">
      <c r="G48335" s="118"/>
      <c r="H48335" s="119"/>
    </row>
    <row r="48336" spans="7:8">
      <c r="G48336" s="118"/>
      <c r="H48336" s="119"/>
    </row>
    <row r="48337" spans="7:8">
      <c r="G48337" s="118"/>
      <c r="H48337" s="119"/>
    </row>
    <row r="48338" spans="7:8">
      <c r="G48338" s="118"/>
      <c r="H48338" s="119"/>
    </row>
    <row r="48339" spans="7:8">
      <c r="G48339" s="118"/>
      <c r="H48339" s="119"/>
    </row>
    <row r="48340" spans="7:8">
      <c r="G48340" s="118"/>
      <c r="H48340" s="119"/>
    </row>
    <row r="48341" spans="7:8">
      <c r="G48341" s="118"/>
      <c r="H48341" s="119"/>
    </row>
    <row r="48342" spans="7:8">
      <c r="G48342" s="118"/>
      <c r="H48342" s="119"/>
    </row>
    <row r="48343" spans="7:8">
      <c r="G48343" s="118"/>
      <c r="H48343" s="119"/>
    </row>
    <row r="48344" spans="7:8">
      <c r="G48344" s="118"/>
      <c r="H48344" s="119"/>
    </row>
    <row r="48345" spans="7:8">
      <c r="G48345" s="118"/>
      <c r="H48345" s="119"/>
    </row>
    <row r="48346" spans="7:8">
      <c r="G48346" s="118"/>
      <c r="H48346" s="119"/>
    </row>
    <row r="48347" spans="7:8">
      <c r="G48347" s="118"/>
      <c r="H48347" s="119"/>
    </row>
    <row r="48348" spans="7:8">
      <c r="G48348" s="118"/>
      <c r="H48348" s="119"/>
    </row>
    <row r="48349" spans="7:8">
      <c r="G48349" s="118"/>
      <c r="H48349" s="119"/>
    </row>
    <row r="48350" spans="7:8">
      <c r="G48350" s="118"/>
      <c r="H48350" s="119"/>
    </row>
    <row r="48351" spans="7:8">
      <c r="G48351" s="118"/>
      <c r="H48351" s="119"/>
    </row>
    <row r="48352" spans="7:8">
      <c r="G48352" s="118"/>
      <c r="H48352" s="119"/>
    </row>
    <row r="48353" spans="7:8">
      <c r="G48353" s="118"/>
      <c r="H48353" s="119"/>
    </row>
    <row r="48354" spans="7:8">
      <c r="G48354" s="118"/>
      <c r="H48354" s="119"/>
    </row>
    <row r="48355" spans="7:8">
      <c r="G48355" s="118"/>
      <c r="H48355" s="119"/>
    </row>
    <row r="48356" spans="7:8">
      <c r="G48356" s="118"/>
      <c r="H48356" s="119"/>
    </row>
    <row r="48357" spans="7:8">
      <c r="G48357" s="118"/>
      <c r="H48357" s="119"/>
    </row>
    <row r="48358" spans="7:8">
      <c r="G48358" s="118"/>
      <c r="H48358" s="119"/>
    </row>
    <row r="48359" spans="7:8">
      <c r="G48359" s="118"/>
      <c r="H48359" s="119"/>
    </row>
    <row r="48360" spans="7:8">
      <c r="G48360" s="118"/>
      <c r="H48360" s="119"/>
    </row>
    <row r="48361" spans="7:8">
      <c r="G48361" s="118"/>
      <c r="H48361" s="119"/>
    </row>
    <row r="48362" spans="7:8">
      <c r="G48362" s="118"/>
      <c r="H48362" s="119"/>
    </row>
    <row r="48363" spans="7:8">
      <c r="G48363" s="118"/>
      <c r="H48363" s="119"/>
    </row>
    <row r="48364" spans="7:8">
      <c r="G48364" s="118"/>
      <c r="H48364" s="119"/>
    </row>
    <row r="48365" spans="7:8">
      <c r="G48365" s="118"/>
      <c r="H48365" s="119"/>
    </row>
    <row r="48366" spans="7:8">
      <c r="G48366" s="118"/>
      <c r="H48366" s="119"/>
    </row>
    <row r="48367" spans="7:8">
      <c r="G48367" s="118"/>
      <c r="H48367" s="119"/>
    </row>
    <row r="48368" spans="7:8">
      <c r="G48368" s="118"/>
      <c r="H48368" s="119"/>
    </row>
    <row r="48369" spans="7:8">
      <c r="G48369" s="118"/>
      <c r="H48369" s="119"/>
    </row>
    <row r="48370" spans="7:8">
      <c r="G48370" s="118"/>
      <c r="H48370" s="119"/>
    </row>
    <row r="48371" spans="7:8">
      <c r="G48371" s="118"/>
      <c r="H48371" s="119"/>
    </row>
    <row r="48372" spans="7:8">
      <c r="G48372" s="118"/>
      <c r="H48372" s="119"/>
    </row>
    <row r="48373" spans="7:8">
      <c r="G48373" s="118"/>
      <c r="H48373" s="119"/>
    </row>
    <row r="48374" spans="7:8">
      <c r="G48374" s="118"/>
      <c r="H48374" s="119"/>
    </row>
    <row r="48375" spans="7:8">
      <c r="G48375" s="118"/>
      <c r="H48375" s="119"/>
    </row>
    <row r="48376" spans="7:8">
      <c r="G48376" s="118"/>
      <c r="H48376" s="119"/>
    </row>
    <row r="48377" spans="7:8">
      <c r="G48377" s="118"/>
      <c r="H48377" s="119"/>
    </row>
    <row r="48378" spans="7:8">
      <c r="G48378" s="118"/>
      <c r="H48378" s="119"/>
    </row>
    <row r="48379" spans="7:8">
      <c r="G48379" s="118"/>
      <c r="H48379" s="119"/>
    </row>
    <row r="48380" spans="7:8">
      <c r="G48380" s="118"/>
      <c r="H48380" s="119"/>
    </row>
    <row r="48381" spans="7:8">
      <c r="G48381" s="118"/>
      <c r="H48381" s="119"/>
    </row>
    <row r="48382" spans="7:8">
      <c r="G48382" s="118"/>
      <c r="H48382" s="119"/>
    </row>
    <row r="48383" spans="7:8">
      <c r="G48383" s="118"/>
      <c r="H48383" s="119"/>
    </row>
    <row r="48384" spans="7:8">
      <c r="G48384" s="118"/>
      <c r="H48384" s="119"/>
    </row>
    <row r="48385" spans="7:8">
      <c r="G48385" s="118"/>
      <c r="H48385" s="119"/>
    </row>
    <row r="48386" spans="7:8">
      <c r="G48386" s="118"/>
      <c r="H48386" s="119"/>
    </row>
    <row r="48387" spans="7:8">
      <c r="G48387" s="118"/>
      <c r="H48387" s="119"/>
    </row>
    <row r="48388" spans="7:8">
      <c r="G48388" s="118"/>
      <c r="H48388" s="119"/>
    </row>
    <row r="48389" spans="7:8">
      <c r="G48389" s="118"/>
      <c r="H48389" s="119"/>
    </row>
    <row r="48390" spans="7:8">
      <c r="G48390" s="118"/>
      <c r="H48390" s="119"/>
    </row>
    <row r="48391" spans="7:8">
      <c r="G48391" s="118"/>
      <c r="H48391" s="119"/>
    </row>
    <row r="48392" spans="7:8">
      <c r="G48392" s="118"/>
      <c r="H48392" s="119"/>
    </row>
    <row r="48393" spans="7:8">
      <c r="G48393" s="118"/>
      <c r="H48393" s="119"/>
    </row>
    <row r="48394" spans="7:8">
      <c r="G48394" s="118"/>
      <c r="H48394" s="119"/>
    </row>
    <row r="48395" spans="7:8">
      <c r="G48395" s="118"/>
      <c r="H48395" s="119"/>
    </row>
    <row r="48396" spans="7:8">
      <c r="G48396" s="118"/>
      <c r="H48396" s="119"/>
    </row>
    <row r="48397" spans="7:8">
      <c r="G48397" s="118"/>
      <c r="H48397" s="119"/>
    </row>
    <row r="48398" spans="7:8">
      <c r="G48398" s="118"/>
      <c r="H48398" s="119"/>
    </row>
    <row r="48399" spans="7:8">
      <c r="G48399" s="118"/>
      <c r="H48399" s="119"/>
    </row>
    <row r="48400" spans="7:8">
      <c r="G48400" s="118"/>
      <c r="H48400" s="119"/>
    </row>
    <row r="48401" spans="7:8">
      <c r="G48401" s="118"/>
      <c r="H48401" s="119"/>
    </row>
    <row r="48402" spans="7:8">
      <c r="G48402" s="118"/>
      <c r="H48402" s="119"/>
    </row>
    <row r="48403" spans="7:8">
      <c r="G48403" s="118"/>
      <c r="H48403" s="119"/>
    </row>
    <row r="48404" spans="7:8">
      <c r="G48404" s="118"/>
      <c r="H48404" s="119"/>
    </row>
    <row r="48405" spans="7:8">
      <c r="G48405" s="118"/>
      <c r="H48405" s="119"/>
    </row>
    <row r="48406" spans="7:8">
      <c r="G48406" s="118"/>
      <c r="H48406" s="119"/>
    </row>
    <row r="48407" spans="7:8">
      <c r="G48407" s="118"/>
      <c r="H48407" s="119"/>
    </row>
    <row r="48408" spans="7:8">
      <c r="G48408" s="118"/>
      <c r="H48408" s="119"/>
    </row>
    <row r="48409" spans="7:8">
      <c r="G48409" s="118"/>
      <c r="H48409" s="119"/>
    </row>
    <row r="48410" spans="7:8">
      <c r="G48410" s="118"/>
      <c r="H48410" s="119"/>
    </row>
    <row r="48411" spans="7:8">
      <c r="G48411" s="118"/>
      <c r="H48411" s="119"/>
    </row>
    <row r="48412" spans="7:8">
      <c r="G48412" s="118"/>
      <c r="H48412" s="119"/>
    </row>
    <row r="48413" spans="7:8">
      <c r="G48413" s="118"/>
      <c r="H48413" s="119"/>
    </row>
    <row r="48414" spans="7:8">
      <c r="G48414" s="118"/>
      <c r="H48414" s="119"/>
    </row>
    <row r="48415" spans="7:8">
      <c r="G48415" s="118"/>
      <c r="H48415" s="119"/>
    </row>
    <row r="48416" spans="7:8">
      <c r="G48416" s="118"/>
      <c r="H48416" s="119"/>
    </row>
    <row r="48417" spans="7:8">
      <c r="G48417" s="118"/>
      <c r="H48417" s="119"/>
    </row>
    <row r="48418" spans="7:8">
      <c r="G48418" s="118"/>
      <c r="H48418" s="119"/>
    </row>
    <row r="48419" spans="7:8">
      <c r="G48419" s="118"/>
      <c r="H48419" s="119"/>
    </row>
    <row r="48420" spans="7:8">
      <c r="G48420" s="118"/>
      <c r="H48420" s="119"/>
    </row>
    <row r="48421" spans="7:8">
      <c r="G48421" s="118"/>
      <c r="H48421" s="119"/>
    </row>
    <row r="48422" spans="7:8">
      <c r="G48422" s="118"/>
      <c r="H48422" s="119"/>
    </row>
    <row r="48423" spans="7:8">
      <c r="G48423" s="118"/>
      <c r="H48423" s="119"/>
    </row>
    <row r="48424" spans="7:8">
      <c r="G48424" s="118"/>
      <c r="H48424" s="119"/>
    </row>
    <row r="48425" spans="7:8">
      <c r="G48425" s="118"/>
      <c r="H48425" s="119"/>
    </row>
    <row r="48426" spans="7:8">
      <c r="G48426" s="118"/>
      <c r="H48426" s="119"/>
    </row>
    <row r="48427" spans="7:8">
      <c r="G48427" s="118"/>
      <c r="H48427" s="119"/>
    </row>
    <row r="48428" spans="7:8">
      <c r="G48428" s="118"/>
      <c r="H48428" s="119"/>
    </row>
    <row r="48429" spans="7:8">
      <c r="G48429" s="118"/>
      <c r="H48429" s="119"/>
    </row>
    <row r="48430" spans="7:8">
      <c r="G48430" s="118"/>
      <c r="H48430" s="119"/>
    </row>
    <row r="48431" spans="7:8">
      <c r="G48431" s="118"/>
      <c r="H48431" s="119"/>
    </row>
    <row r="48432" spans="7:8">
      <c r="G48432" s="118"/>
      <c r="H48432" s="119"/>
    </row>
    <row r="48433" spans="7:8">
      <c r="G48433" s="118"/>
      <c r="H48433" s="119"/>
    </row>
    <row r="48434" spans="7:8">
      <c r="G48434" s="118"/>
      <c r="H48434" s="119"/>
    </row>
    <row r="48435" spans="7:8">
      <c r="G48435" s="118"/>
      <c r="H48435" s="119"/>
    </row>
    <row r="48436" spans="7:8">
      <c r="G48436" s="118"/>
      <c r="H48436" s="119"/>
    </row>
    <row r="48437" spans="7:8">
      <c r="G48437" s="118"/>
      <c r="H48437" s="119"/>
    </row>
    <row r="48438" spans="7:8">
      <c r="G48438" s="118"/>
      <c r="H48438" s="119"/>
    </row>
    <row r="48439" spans="7:8">
      <c r="G48439" s="118"/>
      <c r="H48439" s="119"/>
    </row>
    <row r="48440" spans="7:8">
      <c r="G48440" s="118"/>
      <c r="H48440" s="119"/>
    </row>
    <row r="48441" spans="7:8">
      <c r="G48441" s="118"/>
      <c r="H48441" s="119"/>
    </row>
    <row r="48442" spans="7:8">
      <c r="G48442" s="118"/>
      <c r="H48442" s="119"/>
    </row>
    <row r="48443" spans="7:8">
      <c r="G48443" s="118"/>
      <c r="H48443" s="119"/>
    </row>
    <row r="48444" spans="7:8">
      <c r="G48444" s="118"/>
      <c r="H48444" s="119"/>
    </row>
    <row r="48445" spans="7:8">
      <c r="G48445" s="118"/>
      <c r="H48445" s="119"/>
    </row>
    <row r="48446" spans="7:8">
      <c r="G48446" s="118"/>
      <c r="H48446" s="119"/>
    </row>
    <row r="48447" spans="7:8">
      <c r="G48447" s="118"/>
      <c r="H48447" s="119"/>
    </row>
    <row r="48448" spans="7:8">
      <c r="G48448" s="118"/>
      <c r="H48448" s="119"/>
    </row>
    <row r="48449" spans="7:8">
      <c r="G48449" s="118"/>
      <c r="H48449" s="119"/>
    </row>
    <row r="48450" spans="7:8">
      <c r="G48450" s="118"/>
      <c r="H48450" s="119"/>
    </row>
    <row r="48451" spans="7:8">
      <c r="G48451" s="118"/>
      <c r="H48451" s="119"/>
    </row>
    <row r="48452" spans="7:8">
      <c r="G48452" s="118"/>
      <c r="H48452" s="119"/>
    </row>
    <row r="48453" spans="7:8">
      <c r="G48453" s="118"/>
      <c r="H48453" s="119"/>
    </row>
    <row r="48454" spans="7:8">
      <c r="G48454" s="118"/>
      <c r="H48454" s="119"/>
    </row>
    <row r="48455" spans="7:8">
      <c r="G48455" s="118"/>
      <c r="H48455" s="119"/>
    </row>
    <row r="48456" spans="7:8">
      <c r="G48456" s="118"/>
      <c r="H48456" s="119"/>
    </row>
    <row r="48457" spans="7:8">
      <c r="G48457" s="118"/>
      <c r="H48457" s="119"/>
    </row>
    <row r="48458" spans="7:8">
      <c r="G48458" s="118"/>
      <c r="H48458" s="119"/>
    </row>
    <row r="48459" spans="7:8">
      <c r="G48459" s="118"/>
      <c r="H48459" s="119"/>
    </row>
    <row r="48460" spans="7:8">
      <c r="G48460" s="118"/>
      <c r="H48460" s="119"/>
    </row>
    <row r="48461" spans="7:8">
      <c r="G48461" s="118"/>
      <c r="H48461" s="119"/>
    </row>
    <row r="48462" spans="7:8">
      <c r="G48462" s="118"/>
      <c r="H48462" s="119"/>
    </row>
    <row r="48463" spans="7:8">
      <c r="G48463" s="118"/>
      <c r="H48463" s="119"/>
    </row>
    <row r="48464" spans="7:8">
      <c r="G48464" s="118"/>
      <c r="H48464" s="119"/>
    </row>
    <row r="48465" spans="7:8">
      <c r="G48465" s="118"/>
      <c r="H48465" s="119"/>
    </row>
    <row r="48466" spans="7:8">
      <c r="G48466" s="118"/>
      <c r="H48466" s="119"/>
    </row>
    <row r="48467" spans="7:8">
      <c r="G48467" s="118"/>
      <c r="H48467" s="119"/>
    </row>
    <row r="48468" spans="7:8">
      <c r="G48468" s="118"/>
      <c r="H48468" s="119"/>
    </row>
    <row r="48469" spans="7:8">
      <c r="G48469" s="118"/>
      <c r="H48469" s="119"/>
    </row>
    <row r="48470" spans="7:8">
      <c r="G48470" s="118"/>
      <c r="H48470" s="119"/>
    </row>
    <row r="48471" spans="7:8">
      <c r="G48471" s="118"/>
      <c r="H48471" s="119"/>
    </row>
    <row r="48472" spans="7:8">
      <c r="G48472" s="118"/>
      <c r="H48472" s="119"/>
    </row>
    <row r="48473" spans="7:8">
      <c r="G48473" s="118"/>
      <c r="H48473" s="119"/>
    </row>
    <row r="48474" spans="7:8">
      <c r="G48474" s="118"/>
      <c r="H48474" s="119"/>
    </row>
    <row r="48475" spans="7:8">
      <c r="G48475" s="118"/>
      <c r="H48475" s="119"/>
    </row>
    <row r="48476" spans="7:8">
      <c r="G48476" s="118"/>
      <c r="H48476" s="119"/>
    </row>
    <row r="48477" spans="7:8">
      <c r="G48477" s="118"/>
      <c r="H48477" s="119"/>
    </row>
    <row r="48478" spans="7:8">
      <c r="G48478" s="118"/>
      <c r="H48478" s="119"/>
    </row>
    <row r="48479" spans="7:8">
      <c r="G48479" s="118"/>
      <c r="H48479" s="119"/>
    </row>
    <row r="48480" spans="7:8">
      <c r="G48480" s="118"/>
      <c r="H48480" s="119"/>
    </row>
    <row r="48481" spans="7:8">
      <c r="G48481" s="118"/>
      <c r="H48481" s="119"/>
    </row>
    <row r="48482" spans="7:8">
      <c r="G48482" s="118"/>
      <c r="H48482" s="119"/>
    </row>
    <row r="48483" spans="7:8">
      <c r="G48483" s="118"/>
      <c r="H48483" s="119"/>
    </row>
    <row r="48484" spans="7:8">
      <c r="G48484" s="118"/>
      <c r="H48484" s="119"/>
    </row>
    <row r="48485" spans="7:8">
      <c r="G48485" s="118"/>
      <c r="H48485" s="119"/>
    </row>
    <row r="48486" spans="7:8">
      <c r="G48486" s="118"/>
      <c r="H48486" s="119"/>
    </row>
    <row r="48487" spans="7:8">
      <c r="G48487" s="118"/>
      <c r="H48487" s="119"/>
    </row>
    <row r="48488" spans="7:8">
      <c r="G48488" s="118"/>
      <c r="H48488" s="119"/>
    </row>
    <row r="48489" spans="7:8">
      <c r="G48489" s="118"/>
      <c r="H48489" s="119"/>
    </row>
    <row r="48490" spans="7:8">
      <c r="G48490" s="118"/>
      <c r="H48490" s="119"/>
    </row>
    <row r="48491" spans="7:8">
      <c r="G48491" s="118"/>
      <c r="H48491" s="119"/>
    </row>
    <row r="48492" spans="7:8">
      <c r="G48492" s="118"/>
      <c r="H48492" s="119"/>
    </row>
    <row r="48493" spans="7:8">
      <c r="G48493" s="118"/>
      <c r="H48493" s="119"/>
    </row>
    <row r="48494" spans="7:8">
      <c r="G48494" s="118"/>
      <c r="H48494" s="119"/>
    </row>
    <row r="48495" spans="7:8">
      <c r="G48495" s="118"/>
      <c r="H48495" s="119"/>
    </row>
    <row r="48496" spans="7:8">
      <c r="G48496" s="118"/>
      <c r="H48496" s="119"/>
    </row>
    <row r="48497" spans="7:8">
      <c r="G48497" s="118"/>
      <c r="H48497" s="119"/>
    </row>
    <row r="48498" spans="7:8">
      <c r="G48498" s="118"/>
      <c r="H48498" s="119"/>
    </row>
    <row r="48499" spans="7:8">
      <c r="G48499" s="118"/>
      <c r="H48499" s="119"/>
    </row>
    <row r="48500" spans="7:8">
      <c r="G48500" s="118"/>
      <c r="H48500" s="119"/>
    </row>
    <row r="48501" spans="7:8">
      <c r="G48501" s="118"/>
      <c r="H48501" s="119"/>
    </row>
    <row r="48502" spans="7:8">
      <c r="G48502" s="118"/>
      <c r="H48502" s="119"/>
    </row>
    <row r="48503" spans="7:8">
      <c r="G48503" s="118"/>
      <c r="H48503" s="119"/>
    </row>
    <row r="48504" spans="7:8">
      <c r="G48504" s="118"/>
      <c r="H48504" s="119"/>
    </row>
    <row r="48505" spans="7:8">
      <c r="G48505" s="118"/>
      <c r="H48505" s="119"/>
    </row>
    <row r="48506" spans="7:8">
      <c r="G48506" s="118"/>
      <c r="H48506" s="119"/>
    </row>
    <row r="48507" spans="7:8">
      <c r="G48507" s="118"/>
      <c r="H48507" s="119"/>
    </row>
    <row r="48508" spans="7:8">
      <c r="G48508" s="118"/>
      <c r="H48508" s="119"/>
    </row>
    <row r="48509" spans="7:8">
      <c r="G48509" s="118"/>
      <c r="H48509" s="119"/>
    </row>
    <row r="48510" spans="7:8">
      <c r="G48510" s="118"/>
      <c r="H48510" s="119"/>
    </row>
    <row r="48511" spans="7:8">
      <c r="G48511" s="118"/>
      <c r="H48511" s="119"/>
    </row>
    <row r="48512" spans="7:8">
      <c r="G48512" s="118"/>
      <c r="H48512" s="119"/>
    </row>
    <row r="48513" spans="7:8">
      <c r="G48513" s="118"/>
      <c r="H48513" s="119"/>
    </row>
    <row r="48514" spans="7:8">
      <c r="G48514" s="118"/>
      <c r="H48514" s="119"/>
    </row>
    <row r="48515" spans="7:8">
      <c r="G48515" s="118"/>
      <c r="H48515" s="119"/>
    </row>
    <row r="48516" spans="7:8">
      <c r="G48516" s="118"/>
      <c r="H48516" s="119"/>
    </row>
    <row r="48517" spans="7:8">
      <c r="G48517" s="118"/>
      <c r="H48517" s="119"/>
    </row>
    <row r="48518" spans="7:8">
      <c r="G48518" s="118"/>
      <c r="H48518" s="119"/>
    </row>
    <row r="48519" spans="7:8">
      <c r="G48519" s="118"/>
      <c r="H48519" s="119"/>
    </row>
    <row r="48520" spans="7:8">
      <c r="G48520" s="118"/>
      <c r="H48520" s="119"/>
    </row>
    <row r="48521" spans="7:8">
      <c r="G48521" s="118"/>
      <c r="H48521" s="119"/>
    </row>
    <row r="48522" spans="7:8">
      <c r="G48522" s="118"/>
      <c r="H48522" s="119"/>
    </row>
    <row r="48523" spans="7:8">
      <c r="G48523" s="118"/>
      <c r="H48523" s="119"/>
    </row>
    <row r="48524" spans="7:8">
      <c r="G48524" s="118"/>
      <c r="H48524" s="119"/>
    </row>
    <row r="48525" spans="7:8">
      <c r="G48525" s="118"/>
      <c r="H48525" s="119"/>
    </row>
    <row r="48526" spans="7:8">
      <c r="G48526" s="118"/>
      <c r="H48526" s="119"/>
    </row>
    <row r="48527" spans="7:8">
      <c r="G48527" s="118"/>
      <c r="H48527" s="119"/>
    </row>
    <row r="48528" spans="7:8">
      <c r="G48528" s="118"/>
      <c r="H48528" s="119"/>
    </row>
    <row r="48529" spans="7:8">
      <c r="G48529" s="118"/>
      <c r="H48529" s="119"/>
    </row>
    <row r="48530" spans="7:8">
      <c r="G48530" s="118"/>
      <c r="H48530" s="119"/>
    </row>
    <row r="48531" spans="7:8">
      <c r="G48531" s="118"/>
      <c r="H48531" s="119"/>
    </row>
    <row r="48532" spans="7:8">
      <c r="G48532" s="118"/>
      <c r="H48532" s="119"/>
    </row>
    <row r="48533" spans="7:8">
      <c r="G48533" s="118"/>
      <c r="H48533" s="119"/>
    </row>
    <row r="48534" spans="7:8">
      <c r="G48534" s="118"/>
      <c r="H48534" s="119"/>
    </row>
    <row r="48535" spans="7:8">
      <c r="G48535" s="118"/>
      <c r="H48535" s="119"/>
    </row>
    <row r="48536" spans="7:8">
      <c r="G48536" s="118"/>
      <c r="H48536" s="119"/>
    </row>
    <row r="48537" spans="7:8">
      <c r="G48537" s="118"/>
      <c r="H48537" s="119"/>
    </row>
    <row r="48538" spans="7:8">
      <c r="G48538" s="118"/>
      <c r="H48538" s="119"/>
    </row>
    <row r="48539" spans="7:8">
      <c r="G48539" s="118"/>
      <c r="H48539" s="119"/>
    </row>
    <row r="48540" spans="7:8">
      <c r="G48540" s="118"/>
      <c r="H48540" s="119"/>
    </row>
    <row r="48541" spans="7:8">
      <c r="G48541" s="118"/>
      <c r="H48541" s="119"/>
    </row>
    <row r="48542" spans="7:8">
      <c r="G48542" s="118"/>
      <c r="H48542" s="119"/>
    </row>
    <row r="48543" spans="7:8">
      <c r="G48543" s="118"/>
      <c r="H48543" s="119"/>
    </row>
    <row r="48544" spans="7:8">
      <c r="G48544" s="118"/>
      <c r="H48544" s="119"/>
    </row>
    <row r="48545" spans="7:8">
      <c r="G48545" s="118"/>
      <c r="H48545" s="119"/>
    </row>
    <row r="48546" spans="7:8">
      <c r="G48546" s="118"/>
      <c r="H48546" s="119"/>
    </row>
    <row r="48547" spans="7:8">
      <c r="G48547" s="118"/>
      <c r="H48547" s="119"/>
    </row>
    <row r="48548" spans="7:8">
      <c r="G48548" s="118"/>
      <c r="H48548" s="119"/>
    </row>
    <row r="48549" spans="7:8">
      <c r="G48549" s="118"/>
      <c r="H48549" s="119"/>
    </row>
    <row r="48550" spans="7:8">
      <c r="G48550" s="118"/>
      <c r="H48550" s="119"/>
    </row>
    <row r="48551" spans="7:8">
      <c r="G48551" s="118"/>
      <c r="H48551" s="119"/>
    </row>
    <row r="48552" spans="7:8">
      <c r="G48552" s="118"/>
      <c r="H48552" s="119"/>
    </row>
    <row r="48553" spans="7:8">
      <c r="G48553" s="118"/>
      <c r="H48553" s="119"/>
    </row>
    <row r="48554" spans="7:8">
      <c r="G48554" s="118"/>
      <c r="H48554" s="119"/>
    </row>
    <row r="48555" spans="7:8">
      <c r="G48555" s="118"/>
      <c r="H48555" s="119"/>
    </row>
    <row r="48556" spans="7:8">
      <c r="G48556" s="118"/>
      <c r="H48556" s="119"/>
    </row>
    <row r="48557" spans="7:8">
      <c r="G48557" s="118"/>
      <c r="H48557" s="119"/>
    </row>
    <row r="48558" spans="7:8">
      <c r="G48558" s="118"/>
      <c r="H48558" s="119"/>
    </row>
    <row r="48559" spans="7:8">
      <c r="G48559" s="118"/>
      <c r="H48559" s="119"/>
    </row>
    <row r="48560" spans="7:8">
      <c r="G48560" s="118"/>
      <c r="H48560" s="119"/>
    </row>
    <row r="48561" spans="7:8">
      <c r="G48561" s="118"/>
      <c r="H48561" s="119"/>
    </row>
    <row r="48562" spans="7:8">
      <c r="G48562" s="118"/>
      <c r="H48562" s="119"/>
    </row>
    <row r="48563" spans="7:8">
      <c r="G48563" s="118"/>
      <c r="H48563" s="119"/>
    </row>
    <row r="48564" spans="7:8">
      <c r="G48564" s="118"/>
      <c r="H48564" s="119"/>
    </row>
    <row r="48565" spans="7:8">
      <c r="G48565" s="118"/>
      <c r="H48565" s="119"/>
    </row>
    <row r="48566" spans="7:8">
      <c r="G48566" s="118"/>
      <c r="H48566" s="119"/>
    </row>
    <row r="48567" spans="7:8">
      <c r="G48567" s="118"/>
      <c r="H48567" s="119"/>
    </row>
    <row r="48568" spans="7:8">
      <c r="G48568" s="118"/>
      <c r="H48568" s="119"/>
    </row>
    <row r="48569" spans="7:8">
      <c r="G48569" s="118"/>
      <c r="H48569" s="119"/>
    </row>
    <row r="48570" spans="7:8">
      <c r="G48570" s="118"/>
      <c r="H48570" s="119"/>
    </row>
    <row r="48571" spans="7:8">
      <c r="G48571" s="118"/>
      <c r="H48571" s="119"/>
    </row>
    <row r="48572" spans="7:8">
      <c r="G48572" s="118"/>
      <c r="H48572" s="119"/>
    </row>
    <row r="48573" spans="7:8">
      <c r="G48573" s="118"/>
      <c r="H48573" s="119"/>
    </row>
    <row r="48574" spans="7:8">
      <c r="G48574" s="118"/>
      <c r="H48574" s="119"/>
    </row>
    <row r="48575" spans="7:8">
      <c r="G48575" s="118"/>
      <c r="H48575" s="119"/>
    </row>
    <row r="48576" spans="7:8">
      <c r="G48576" s="118"/>
      <c r="H48576" s="119"/>
    </row>
    <row r="48577" spans="7:8">
      <c r="G48577" s="118"/>
      <c r="H48577" s="119"/>
    </row>
    <row r="48578" spans="7:8">
      <c r="G48578" s="118"/>
      <c r="H48578" s="119"/>
    </row>
    <row r="48579" spans="7:8">
      <c r="G48579" s="118"/>
      <c r="H48579" s="119"/>
    </row>
    <row r="48580" spans="7:8">
      <c r="G48580" s="118"/>
      <c r="H48580" s="119"/>
    </row>
    <row r="48581" spans="7:8">
      <c r="G48581" s="118"/>
      <c r="H48581" s="119"/>
    </row>
    <row r="48582" spans="7:8">
      <c r="G48582" s="118"/>
      <c r="H48582" s="119"/>
    </row>
    <row r="48583" spans="7:8">
      <c r="G48583" s="118"/>
      <c r="H48583" s="119"/>
    </row>
    <row r="48584" spans="7:8">
      <c r="G48584" s="118"/>
      <c r="H48584" s="119"/>
    </row>
    <row r="48585" spans="7:8">
      <c r="G48585" s="118"/>
      <c r="H48585" s="119"/>
    </row>
    <row r="48586" spans="7:8">
      <c r="G48586" s="118"/>
      <c r="H48586" s="119"/>
    </row>
    <row r="48587" spans="7:8">
      <c r="G48587" s="118"/>
      <c r="H48587" s="119"/>
    </row>
    <row r="48588" spans="7:8">
      <c r="G48588" s="118"/>
      <c r="H48588" s="119"/>
    </row>
    <row r="48589" spans="7:8">
      <c r="G48589" s="118"/>
      <c r="H48589" s="119"/>
    </row>
    <row r="48590" spans="7:8">
      <c r="G48590" s="118"/>
      <c r="H48590" s="119"/>
    </row>
    <row r="48591" spans="7:8">
      <c r="G48591" s="118"/>
      <c r="H48591" s="119"/>
    </row>
    <row r="48592" spans="7:8">
      <c r="G48592" s="118"/>
      <c r="H48592" s="119"/>
    </row>
    <row r="48593" spans="7:8">
      <c r="G48593" s="118"/>
      <c r="H48593" s="119"/>
    </row>
    <row r="48594" spans="7:8">
      <c r="G48594" s="118"/>
      <c r="H48594" s="119"/>
    </row>
    <row r="48595" spans="7:8">
      <c r="G48595" s="118"/>
      <c r="H48595" s="119"/>
    </row>
    <row r="48596" spans="7:8">
      <c r="G48596" s="118"/>
      <c r="H48596" s="119"/>
    </row>
    <row r="48597" spans="7:8">
      <c r="G48597" s="118"/>
      <c r="H48597" s="119"/>
    </row>
    <row r="48598" spans="7:8">
      <c r="G48598" s="118"/>
      <c r="H48598" s="119"/>
    </row>
    <row r="48599" spans="7:8">
      <c r="G48599" s="118"/>
      <c r="H48599" s="119"/>
    </row>
    <row r="48600" spans="7:8">
      <c r="G48600" s="118"/>
      <c r="H48600" s="119"/>
    </row>
    <row r="48601" spans="7:8">
      <c r="G48601" s="118"/>
      <c r="H48601" s="119"/>
    </row>
    <row r="48602" spans="7:8">
      <c r="G48602" s="118"/>
      <c r="H48602" s="119"/>
    </row>
    <row r="48603" spans="7:8">
      <c r="G48603" s="118"/>
      <c r="H48603" s="119"/>
    </row>
    <row r="48604" spans="7:8">
      <c r="G48604" s="118"/>
      <c r="H48604" s="119"/>
    </row>
    <row r="48605" spans="7:8">
      <c r="G48605" s="118"/>
      <c r="H48605" s="119"/>
    </row>
    <row r="48606" spans="7:8">
      <c r="G48606" s="118"/>
      <c r="H48606" s="119"/>
    </row>
    <row r="48607" spans="7:8">
      <c r="G48607" s="118"/>
      <c r="H48607" s="119"/>
    </row>
    <row r="48608" spans="7:8">
      <c r="G48608" s="118"/>
      <c r="H48608" s="119"/>
    </row>
    <row r="48609" spans="7:8">
      <c r="G48609" s="118"/>
      <c r="H48609" s="119"/>
    </row>
    <row r="48610" spans="7:8">
      <c r="G48610" s="118"/>
      <c r="H48610" s="119"/>
    </row>
    <row r="48611" spans="7:8">
      <c r="G48611" s="118"/>
      <c r="H48611" s="119"/>
    </row>
    <row r="48612" spans="7:8">
      <c r="G48612" s="118"/>
      <c r="H48612" s="119"/>
    </row>
    <row r="48613" spans="7:8">
      <c r="G48613" s="118"/>
      <c r="H48613" s="119"/>
    </row>
    <row r="48614" spans="7:8">
      <c r="G48614" s="118"/>
      <c r="H48614" s="119"/>
    </row>
    <row r="48615" spans="7:8">
      <c r="G48615" s="118"/>
      <c r="H48615" s="119"/>
    </row>
    <row r="48616" spans="7:8">
      <c r="G48616" s="118"/>
      <c r="H48616" s="119"/>
    </row>
    <row r="48617" spans="7:8">
      <c r="G48617" s="118"/>
      <c r="H48617" s="119"/>
    </row>
    <row r="48618" spans="7:8">
      <c r="G48618" s="118"/>
      <c r="H48618" s="119"/>
    </row>
    <row r="48619" spans="7:8">
      <c r="G48619" s="118"/>
      <c r="H48619" s="119"/>
    </row>
    <row r="48620" spans="7:8">
      <c r="G48620" s="118"/>
      <c r="H48620" s="119"/>
    </row>
    <row r="48621" spans="7:8">
      <c r="G48621" s="118"/>
      <c r="H48621" s="119"/>
    </row>
    <row r="48622" spans="7:8">
      <c r="G48622" s="118"/>
      <c r="H48622" s="119"/>
    </row>
    <row r="48623" spans="7:8">
      <c r="G48623" s="118"/>
      <c r="H48623" s="119"/>
    </row>
    <row r="48624" spans="7:8">
      <c r="G48624" s="118"/>
      <c r="H48624" s="119"/>
    </row>
    <row r="48625" spans="7:8">
      <c r="G48625" s="118"/>
      <c r="H48625" s="119"/>
    </row>
    <row r="48626" spans="7:8">
      <c r="G48626" s="118"/>
      <c r="H48626" s="119"/>
    </row>
    <row r="48627" spans="7:8">
      <c r="G48627" s="118"/>
      <c r="H48627" s="119"/>
    </row>
    <row r="48628" spans="7:8">
      <c r="G48628" s="118"/>
      <c r="H48628" s="119"/>
    </row>
    <row r="48629" spans="7:8">
      <c r="G48629" s="118"/>
      <c r="H48629" s="119"/>
    </row>
    <row r="48630" spans="7:8">
      <c r="G48630" s="118"/>
      <c r="H48630" s="119"/>
    </row>
    <row r="48631" spans="7:8">
      <c r="G48631" s="118"/>
      <c r="H48631" s="119"/>
    </row>
    <row r="48632" spans="7:8">
      <c r="G48632" s="118"/>
      <c r="H48632" s="119"/>
    </row>
    <row r="48633" spans="7:8">
      <c r="G48633" s="118"/>
      <c r="H48633" s="119"/>
    </row>
    <row r="48634" spans="7:8">
      <c r="G48634" s="118"/>
      <c r="H48634" s="119"/>
    </row>
    <row r="48635" spans="7:8">
      <c r="G48635" s="118"/>
      <c r="H48635" s="119"/>
    </row>
    <row r="48636" spans="7:8">
      <c r="G48636" s="118"/>
      <c r="H48636" s="119"/>
    </row>
    <row r="48637" spans="7:8">
      <c r="G48637" s="118"/>
      <c r="H48637" s="119"/>
    </row>
    <row r="48638" spans="7:8">
      <c r="G48638" s="118"/>
      <c r="H48638" s="119"/>
    </row>
    <row r="48639" spans="7:8">
      <c r="G48639" s="118"/>
      <c r="H48639" s="119"/>
    </row>
    <row r="48640" spans="7:8">
      <c r="G48640" s="118"/>
      <c r="H48640" s="119"/>
    </row>
    <row r="48641" spans="7:8">
      <c r="G48641" s="118"/>
      <c r="H48641" s="119"/>
    </row>
    <row r="48642" spans="7:8">
      <c r="G48642" s="118"/>
      <c r="H48642" s="119"/>
    </row>
    <row r="48643" spans="7:8">
      <c r="G48643" s="118"/>
      <c r="H48643" s="119"/>
    </row>
    <row r="48644" spans="7:8">
      <c r="G48644" s="118"/>
      <c r="H48644" s="119"/>
    </row>
    <row r="48645" spans="7:8">
      <c r="G48645" s="118"/>
      <c r="H48645" s="119"/>
    </row>
    <row r="48646" spans="7:8">
      <c r="G48646" s="118"/>
      <c r="H48646" s="119"/>
    </row>
    <row r="48647" spans="7:8">
      <c r="G48647" s="118"/>
      <c r="H48647" s="119"/>
    </row>
    <row r="48648" spans="7:8">
      <c r="G48648" s="118"/>
      <c r="H48648" s="119"/>
    </row>
    <row r="48649" spans="7:8">
      <c r="G48649" s="118"/>
      <c r="H48649" s="119"/>
    </row>
    <row r="48650" spans="7:8">
      <c r="G48650" s="118"/>
      <c r="H48650" s="119"/>
    </row>
    <row r="48651" spans="7:8">
      <c r="G48651" s="118"/>
      <c r="H48651" s="119"/>
    </row>
    <row r="48652" spans="7:8">
      <c r="G48652" s="118"/>
      <c r="H48652" s="119"/>
    </row>
    <row r="48653" spans="7:8">
      <c r="G48653" s="118"/>
      <c r="H48653" s="119"/>
    </row>
    <row r="48654" spans="7:8">
      <c r="G48654" s="118"/>
      <c r="H48654" s="119"/>
    </row>
    <row r="48655" spans="7:8">
      <c r="G48655" s="118"/>
      <c r="H48655" s="119"/>
    </row>
    <row r="48656" spans="7:8">
      <c r="G48656" s="118"/>
      <c r="H48656" s="119"/>
    </row>
    <row r="48657" spans="7:8">
      <c r="G48657" s="118"/>
      <c r="H48657" s="119"/>
    </row>
    <row r="48658" spans="7:8">
      <c r="G48658" s="118"/>
      <c r="H48658" s="119"/>
    </row>
    <row r="48659" spans="7:8">
      <c r="G48659" s="118"/>
      <c r="H48659" s="119"/>
    </row>
    <row r="48660" spans="7:8">
      <c r="G48660" s="118"/>
      <c r="H48660" s="119"/>
    </row>
    <row r="48661" spans="7:8">
      <c r="G48661" s="118"/>
      <c r="H48661" s="119"/>
    </row>
    <row r="48662" spans="7:8">
      <c r="G48662" s="118"/>
      <c r="H48662" s="119"/>
    </row>
    <row r="48663" spans="7:8">
      <c r="G48663" s="118"/>
      <c r="H48663" s="119"/>
    </row>
    <row r="48664" spans="7:8">
      <c r="G48664" s="118"/>
      <c r="H48664" s="119"/>
    </row>
    <row r="48665" spans="7:8">
      <c r="G48665" s="118"/>
      <c r="H48665" s="119"/>
    </row>
    <row r="48666" spans="7:8">
      <c r="G48666" s="118"/>
      <c r="H48666" s="119"/>
    </row>
    <row r="48667" spans="7:8">
      <c r="G48667" s="118"/>
      <c r="H48667" s="119"/>
    </row>
    <row r="48668" spans="7:8">
      <c r="G48668" s="118"/>
      <c r="H48668" s="119"/>
    </row>
    <row r="48669" spans="7:8">
      <c r="G48669" s="118"/>
      <c r="H48669" s="119"/>
    </row>
    <row r="48670" spans="7:8">
      <c r="G48670" s="118"/>
      <c r="H48670" s="119"/>
    </row>
    <row r="48671" spans="7:8">
      <c r="G48671" s="118"/>
      <c r="H48671" s="119"/>
    </row>
    <row r="48672" spans="7:8">
      <c r="G48672" s="118"/>
      <c r="H48672" s="119"/>
    </row>
    <row r="48673" spans="7:8">
      <c r="G48673" s="118"/>
      <c r="H48673" s="119"/>
    </row>
    <row r="48674" spans="7:8">
      <c r="G48674" s="118"/>
      <c r="H48674" s="119"/>
    </row>
    <row r="48675" spans="7:8">
      <c r="G48675" s="118"/>
      <c r="H48675" s="119"/>
    </row>
    <row r="48676" spans="7:8">
      <c r="G48676" s="118"/>
      <c r="H48676" s="119"/>
    </row>
    <row r="48677" spans="7:8">
      <c r="G48677" s="118"/>
      <c r="H48677" s="119"/>
    </row>
    <row r="48678" spans="7:8">
      <c r="G48678" s="118"/>
      <c r="H48678" s="119"/>
    </row>
    <row r="48679" spans="7:8">
      <c r="G48679" s="118"/>
      <c r="H48679" s="119"/>
    </row>
    <row r="48680" spans="7:8">
      <c r="G48680" s="118"/>
      <c r="H48680" s="119"/>
    </row>
    <row r="48681" spans="7:8">
      <c r="G48681" s="118"/>
      <c r="H48681" s="119"/>
    </row>
    <row r="48682" spans="7:8">
      <c r="G48682" s="118"/>
      <c r="H48682" s="119"/>
    </row>
    <row r="48683" spans="7:8">
      <c r="G48683" s="118"/>
      <c r="H48683" s="119"/>
    </row>
    <row r="48684" spans="7:8">
      <c r="G48684" s="118"/>
      <c r="H48684" s="119"/>
    </row>
    <row r="48685" spans="7:8">
      <c r="G48685" s="118"/>
      <c r="H48685" s="119"/>
    </row>
    <row r="48686" spans="7:8">
      <c r="G48686" s="118"/>
      <c r="H48686" s="119"/>
    </row>
    <row r="48687" spans="7:8">
      <c r="G48687" s="118"/>
      <c r="H48687" s="119"/>
    </row>
    <row r="48688" spans="7:8">
      <c r="G48688" s="118"/>
      <c r="H48688" s="119"/>
    </row>
    <row r="48689" spans="7:8">
      <c r="G48689" s="118"/>
      <c r="H48689" s="119"/>
    </row>
    <row r="48690" spans="7:8">
      <c r="G48690" s="118"/>
      <c r="H48690" s="119"/>
    </row>
    <row r="48691" spans="7:8">
      <c r="G48691" s="118"/>
      <c r="H48691" s="119"/>
    </row>
    <row r="48692" spans="7:8">
      <c r="G48692" s="118"/>
      <c r="H48692" s="119"/>
    </row>
    <row r="48693" spans="7:8">
      <c r="G48693" s="118"/>
      <c r="H48693" s="119"/>
    </row>
    <row r="48694" spans="7:8">
      <c r="G48694" s="118"/>
      <c r="H48694" s="119"/>
    </row>
    <row r="48695" spans="7:8">
      <c r="G48695" s="118"/>
      <c r="H48695" s="119"/>
    </row>
    <row r="48696" spans="7:8">
      <c r="G48696" s="118"/>
      <c r="H48696" s="119"/>
    </row>
    <row r="48697" spans="7:8">
      <c r="G48697" s="118"/>
      <c r="H48697" s="119"/>
    </row>
    <row r="48698" spans="7:8">
      <c r="G48698" s="118"/>
      <c r="H48698" s="119"/>
    </row>
    <row r="48699" spans="7:8">
      <c r="G48699" s="118"/>
      <c r="H48699" s="119"/>
    </row>
    <row r="48700" spans="7:8">
      <c r="G48700" s="118"/>
      <c r="H48700" s="119"/>
    </row>
    <row r="48701" spans="7:8">
      <c r="G48701" s="118"/>
      <c r="H48701" s="119"/>
    </row>
    <row r="48702" spans="7:8">
      <c r="G48702" s="118"/>
      <c r="H48702" s="119"/>
    </row>
    <row r="48703" spans="7:8">
      <c r="G48703" s="118"/>
      <c r="H48703" s="119"/>
    </row>
    <row r="48704" spans="7:8">
      <c r="G48704" s="118"/>
      <c r="H48704" s="119"/>
    </row>
    <row r="48705" spans="7:8">
      <c r="G48705" s="118"/>
      <c r="H48705" s="119"/>
    </row>
    <row r="48706" spans="7:8">
      <c r="G48706" s="118"/>
      <c r="H48706" s="119"/>
    </row>
    <row r="48707" spans="7:8">
      <c r="G48707" s="118"/>
      <c r="H48707" s="119"/>
    </row>
    <row r="48708" spans="7:8">
      <c r="G48708" s="118"/>
      <c r="H48708" s="119"/>
    </row>
    <row r="48709" spans="7:8">
      <c r="G48709" s="118"/>
      <c r="H48709" s="119"/>
    </row>
    <row r="48710" spans="7:8">
      <c r="G48710" s="118"/>
      <c r="H48710" s="119"/>
    </row>
    <row r="48711" spans="7:8">
      <c r="G48711" s="118"/>
      <c r="H48711" s="119"/>
    </row>
    <row r="48712" spans="7:8">
      <c r="G48712" s="118"/>
      <c r="H48712" s="119"/>
    </row>
    <row r="48713" spans="7:8">
      <c r="G48713" s="118"/>
      <c r="H48713" s="119"/>
    </row>
    <row r="48714" spans="7:8">
      <c r="G48714" s="118"/>
      <c r="H48714" s="119"/>
    </row>
    <row r="48715" spans="7:8">
      <c r="G48715" s="118"/>
      <c r="H48715" s="119"/>
    </row>
    <row r="48716" spans="7:8">
      <c r="G48716" s="118"/>
      <c r="H48716" s="119"/>
    </row>
    <row r="48717" spans="7:8">
      <c r="G48717" s="118"/>
      <c r="H48717" s="119"/>
    </row>
    <row r="48718" spans="7:8">
      <c r="G48718" s="118"/>
      <c r="H48718" s="119"/>
    </row>
    <row r="48719" spans="7:8">
      <c r="G48719" s="118"/>
      <c r="H48719" s="119"/>
    </row>
    <row r="48720" spans="7:8">
      <c r="G48720" s="118"/>
      <c r="H48720" s="119"/>
    </row>
    <row r="48721" spans="7:8">
      <c r="G48721" s="118"/>
      <c r="H48721" s="119"/>
    </row>
    <row r="48722" spans="7:8">
      <c r="G48722" s="118"/>
      <c r="H48722" s="119"/>
    </row>
    <row r="48723" spans="7:8">
      <c r="G48723" s="118"/>
      <c r="H48723" s="119"/>
    </row>
    <row r="48724" spans="7:8">
      <c r="G48724" s="118"/>
      <c r="H48724" s="119"/>
    </row>
    <row r="48725" spans="7:8">
      <c r="G48725" s="118"/>
      <c r="H48725" s="119"/>
    </row>
    <row r="48726" spans="7:8">
      <c r="G48726" s="118"/>
      <c r="H48726" s="119"/>
    </row>
    <row r="48727" spans="7:8">
      <c r="G48727" s="118"/>
      <c r="H48727" s="119"/>
    </row>
    <row r="48728" spans="7:8">
      <c r="G48728" s="118"/>
      <c r="H48728" s="119"/>
    </row>
    <row r="48729" spans="7:8">
      <c r="G48729" s="118"/>
      <c r="H48729" s="119"/>
    </row>
    <row r="48730" spans="7:8">
      <c r="G48730" s="118"/>
      <c r="H48730" s="119"/>
    </row>
    <row r="48731" spans="7:8">
      <c r="G48731" s="118"/>
      <c r="H48731" s="119"/>
    </row>
    <row r="48732" spans="7:8">
      <c r="G48732" s="118"/>
      <c r="H48732" s="119"/>
    </row>
    <row r="48733" spans="7:8">
      <c r="G48733" s="118"/>
      <c r="H48733" s="119"/>
    </row>
    <row r="48734" spans="7:8">
      <c r="G48734" s="118"/>
      <c r="H48734" s="119"/>
    </row>
    <row r="48735" spans="7:8">
      <c r="G48735" s="118"/>
      <c r="H48735" s="119"/>
    </row>
    <row r="48736" spans="7:8">
      <c r="G48736" s="118"/>
      <c r="H48736" s="119"/>
    </row>
    <row r="48737" spans="7:8">
      <c r="G48737" s="118"/>
      <c r="H48737" s="119"/>
    </row>
    <row r="48738" spans="7:8">
      <c r="G48738" s="118"/>
      <c r="H48738" s="119"/>
    </row>
    <row r="48739" spans="7:8">
      <c r="G48739" s="118"/>
      <c r="H48739" s="119"/>
    </row>
    <row r="48740" spans="7:8">
      <c r="G48740" s="118"/>
      <c r="H48740" s="119"/>
    </row>
    <row r="48741" spans="7:8">
      <c r="G48741" s="118"/>
      <c r="H48741" s="119"/>
    </row>
    <row r="48742" spans="7:8">
      <c r="G48742" s="118"/>
      <c r="H48742" s="119"/>
    </row>
    <row r="48743" spans="7:8">
      <c r="G48743" s="118"/>
      <c r="H48743" s="119"/>
    </row>
    <row r="48744" spans="7:8">
      <c r="G48744" s="118"/>
      <c r="H48744" s="119"/>
    </row>
    <row r="48745" spans="7:8">
      <c r="G48745" s="118"/>
      <c r="H48745" s="119"/>
    </row>
    <row r="48746" spans="7:8">
      <c r="G48746" s="118"/>
      <c r="H48746" s="119"/>
    </row>
    <row r="48747" spans="7:8">
      <c r="G48747" s="118"/>
      <c r="H48747" s="119"/>
    </row>
    <row r="48748" spans="7:8">
      <c r="G48748" s="118"/>
      <c r="H48748" s="119"/>
    </row>
    <row r="48749" spans="7:8">
      <c r="G48749" s="118"/>
      <c r="H48749" s="119"/>
    </row>
    <row r="48750" spans="7:8">
      <c r="G48750" s="118"/>
      <c r="H48750" s="119"/>
    </row>
    <row r="48751" spans="7:8">
      <c r="G48751" s="118"/>
      <c r="H48751" s="119"/>
    </row>
    <row r="48752" spans="7:8">
      <c r="G48752" s="118"/>
      <c r="H48752" s="119"/>
    </row>
    <row r="48753" spans="7:8">
      <c r="G48753" s="118"/>
      <c r="H48753" s="119"/>
    </row>
    <row r="48754" spans="7:8">
      <c r="G48754" s="118"/>
      <c r="H48754" s="119"/>
    </row>
    <row r="48755" spans="7:8">
      <c r="G48755" s="118"/>
      <c r="H48755" s="119"/>
    </row>
    <row r="48756" spans="7:8">
      <c r="G48756" s="118"/>
      <c r="H48756" s="119"/>
    </row>
    <row r="48757" spans="7:8">
      <c r="G48757" s="118"/>
      <c r="H48757" s="119"/>
    </row>
    <row r="48758" spans="7:8">
      <c r="G48758" s="118"/>
      <c r="H48758" s="119"/>
    </row>
    <row r="48759" spans="7:8">
      <c r="G48759" s="118"/>
      <c r="H48759" s="119"/>
    </row>
    <row r="48760" spans="7:8">
      <c r="G48760" s="118"/>
      <c r="H48760" s="119"/>
    </row>
    <row r="48761" spans="7:8">
      <c r="G48761" s="118"/>
      <c r="H48761" s="119"/>
    </row>
    <row r="48762" spans="7:8">
      <c r="G48762" s="118"/>
      <c r="H48762" s="119"/>
    </row>
    <row r="48763" spans="7:8">
      <c r="G48763" s="118"/>
      <c r="H48763" s="119"/>
    </row>
    <row r="48764" spans="7:8">
      <c r="G48764" s="118"/>
      <c r="H48764" s="119"/>
    </row>
    <row r="48765" spans="7:8">
      <c r="G48765" s="118"/>
      <c r="H48765" s="119"/>
    </row>
    <row r="48766" spans="7:8">
      <c r="G48766" s="118"/>
      <c r="H48766" s="119"/>
    </row>
    <row r="48767" spans="7:8">
      <c r="G48767" s="118"/>
      <c r="H48767" s="119"/>
    </row>
    <row r="48768" spans="7:8">
      <c r="G48768" s="118"/>
      <c r="H48768" s="119"/>
    </row>
    <row r="48769" spans="7:8">
      <c r="G48769" s="118"/>
      <c r="H48769" s="119"/>
    </row>
    <row r="48770" spans="7:8">
      <c r="G48770" s="118"/>
      <c r="H48770" s="119"/>
    </row>
    <row r="48771" spans="7:8">
      <c r="G48771" s="118"/>
      <c r="H48771" s="119"/>
    </row>
    <row r="48772" spans="7:8">
      <c r="G48772" s="118"/>
      <c r="H48772" s="119"/>
    </row>
    <row r="48773" spans="7:8">
      <c r="G48773" s="118"/>
      <c r="H48773" s="119"/>
    </row>
    <row r="48774" spans="7:8">
      <c r="G48774" s="118"/>
      <c r="H48774" s="119"/>
    </row>
    <row r="48775" spans="7:8">
      <c r="G48775" s="118"/>
      <c r="H48775" s="119"/>
    </row>
    <row r="48776" spans="7:8">
      <c r="G48776" s="118"/>
      <c r="H48776" s="119"/>
    </row>
    <row r="48777" spans="7:8">
      <c r="G48777" s="118"/>
      <c r="H48777" s="119"/>
    </row>
    <row r="48778" spans="7:8">
      <c r="G48778" s="118"/>
      <c r="H48778" s="119"/>
    </row>
    <row r="48779" spans="7:8">
      <c r="G48779" s="118"/>
      <c r="H48779" s="119"/>
    </row>
    <row r="48780" spans="7:8">
      <c r="G48780" s="118"/>
      <c r="H48780" s="119"/>
    </row>
    <row r="48781" spans="7:8">
      <c r="G48781" s="118"/>
      <c r="H48781" s="119"/>
    </row>
    <row r="48782" spans="7:8">
      <c r="G48782" s="118"/>
      <c r="H48782" s="119"/>
    </row>
    <row r="48783" spans="7:8">
      <c r="G48783" s="118"/>
      <c r="H48783" s="119"/>
    </row>
    <row r="48784" spans="7:8">
      <c r="G48784" s="118"/>
      <c r="H48784" s="119"/>
    </row>
    <row r="48785" spans="7:8">
      <c r="G48785" s="118"/>
      <c r="H48785" s="119"/>
    </row>
    <row r="48786" spans="7:8">
      <c r="G48786" s="118"/>
      <c r="H48786" s="119"/>
    </row>
    <row r="48787" spans="7:8">
      <c r="G48787" s="118"/>
      <c r="H48787" s="119"/>
    </row>
    <row r="48788" spans="7:8">
      <c r="G48788" s="118"/>
      <c r="H48788" s="119"/>
    </row>
    <row r="48789" spans="7:8">
      <c r="G48789" s="118"/>
      <c r="H48789" s="119"/>
    </row>
    <row r="48790" spans="7:8">
      <c r="G48790" s="118"/>
      <c r="H48790" s="119"/>
    </row>
    <row r="48791" spans="7:8">
      <c r="G48791" s="118"/>
      <c r="H48791" s="119"/>
    </row>
    <row r="48792" spans="7:8">
      <c r="G48792" s="118"/>
      <c r="H48792" s="119"/>
    </row>
    <row r="48793" spans="7:8">
      <c r="G48793" s="118"/>
      <c r="H48793" s="119"/>
    </row>
    <row r="48794" spans="7:8">
      <c r="G48794" s="118"/>
      <c r="H48794" s="119"/>
    </row>
    <row r="48795" spans="7:8">
      <c r="G48795" s="118"/>
      <c r="H48795" s="119"/>
    </row>
    <row r="48796" spans="7:8">
      <c r="G48796" s="118"/>
      <c r="H48796" s="119"/>
    </row>
    <row r="48797" spans="7:8">
      <c r="G48797" s="118"/>
      <c r="H48797" s="119"/>
    </row>
    <row r="48798" spans="7:8">
      <c r="G48798" s="118"/>
      <c r="H48798" s="119"/>
    </row>
    <row r="48799" spans="7:8">
      <c r="G48799" s="118"/>
      <c r="H48799" s="119"/>
    </row>
    <row r="48800" spans="7:8">
      <c r="G48800" s="118"/>
      <c r="H48800" s="119"/>
    </row>
    <row r="48801" spans="7:8">
      <c r="G48801" s="118"/>
      <c r="H48801" s="119"/>
    </row>
    <row r="48802" spans="7:8">
      <c r="G48802" s="118"/>
      <c r="H48802" s="119"/>
    </row>
    <row r="48803" spans="7:8">
      <c r="G48803" s="118"/>
      <c r="H48803" s="119"/>
    </row>
    <row r="48804" spans="7:8">
      <c r="G48804" s="118"/>
      <c r="H48804" s="119"/>
    </row>
    <row r="48805" spans="7:8">
      <c r="G48805" s="118"/>
      <c r="H48805" s="119"/>
    </row>
    <row r="48806" spans="7:8">
      <c r="G48806" s="118"/>
      <c r="H48806" s="119"/>
    </row>
    <row r="48807" spans="7:8">
      <c r="G48807" s="118"/>
      <c r="H48807" s="119"/>
    </row>
    <row r="48808" spans="7:8">
      <c r="G48808" s="118"/>
      <c r="H48808" s="119"/>
    </row>
    <row r="48809" spans="7:8">
      <c r="G48809" s="118"/>
      <c r="H48809" s="119"/>
    </row>
    <row r="48810" spans="7:8">
      <c r="G48810" s="118"/>
      <c r="H48810" s="119"/>
    </row>
    <row r="48811" spans="7:8">
      <c r="G48811" s="118"/>
      <c r="H48811" s="119"/>
    </row>
    <row r="48812" spans="7:8">
      <c r="G48812" s="118"/>
      <c r="H48812" s="119"/>
    </row>
    <row r="48813" spans="7:8">
      <c r="G48813" s="118"/>
      <c r="H48813" s="119"/>
    </row>
    <row r="48814" spans="7:8">
      <c r="G48814" s="118"/>
      <c r="H48814" s="119"/>
    </row>
    <row r="48815" spans="7:8">
      <c r="G48815" s="118"/>
      <c r="H48815" s="119"/>
    </row>
    <row r="48816" spans="7:8">
      <c r="G48816" s="118"/>
      <c r="H48816" s="119"/>
    </row>
    <row r="48817" spans="7:8">
      <c r="G48817" s="118"/>
      <c r="H48817" s="119"/>
    </row>
    <row r="48818" spans="7:8">
      <c r="G48818" s="118"/>
      <c r="H48818" s="119"/>
    </row>
    <row r="48819" spans="7:8">
      <c r="G48819" s="118"/>
      <c r="H48819" s="119"/>
    </row>
    <row r="48820" spans="7:8">
      <c r="G48820" s="118"/>
      <c r="H48820" s="119"/>
    </row>
    <row r="48821" spans="7:8">
      <c r="G48821" s="118"/>
      <c r="H48821" s="119"/>
    </row>
    <row r="48822" spans="7:8">
      <c r="G48822" s="118"/>
      <c r="H48822" s="119"/>
    </row>
    <row r="48823" spans="7:8">
      <c r="G48823" s="118"/>
      <c r="H48823" s="119"/>
    </row>
    <row r="48824" spans="7:8">
      <c r="G48824" s="118"/>
      <c r="H48824" s="119"/>
    </row>
    <row r="48825" spans="7:8">
      <c r="G48825" s="118"/>
      <c r="H48825" s="119"/>
    </row>
    <row r="48826" spans="7:8">
      <c r="G48826" s="118"/>
      <c r="H48826" s="119"/>
    </row>
    <row r="48827" spans="7:8">
      <c r="G48827" s="118"/>
      <c r="H48827" s="119"/>
    </row>
    <row r="48828" spans="7:8">
      <c r="G48828" s="118"/>
      <c r="H48828" s="119"/>
    </row>
    <row r="48829" spans="7:8">
      <c r="G48829" s="118"/>
      <c r="H48829" s="119"/>
    </row>
    <row r="48830" spans="7:8">
      <c r="G48830" s="118"/>
      <c r="H48830" s="119"/>
    </row>
    <row r="48831" spans="7:8">
      <c r="G48831" s="118"/>
      <c r="H48831" s="119"/>
    </row>
    <row r="48832" spans="7:8">
      <c r="G48832" s="118"/>
      <c r="H48832" s="119"/>
    </row>
    <row r="48833" spans="7:8">
      <c r="G48833" s="118"/>
      <c r="H48833" s="119"/>
    </row>
    <row r="48834" spans="7:8">
      <c r="G48834" s="118"/>
      <c r="H48834" s="119"/>
    </row>
    <row r="48835" spans="7:8">
      <c r="G48835" s="118"/>
      <c r="H48835" s="119"/>
    </row>
    <row r="48836" spans="7:8">
      <c r="G48836" s="118"/>
      <c r="H48836" s="119"/>
    </row>
    <row r="48837" spans="7:8">
      <c r="G48837" s="118"/>
      <c r="H48837" s="119"/>
    </row>
    <row r="48838" spans="7:8">
      <c r="G48838" s="118"/>
      <c r="H48838" s="119"/>
    </row>
    <row r="48839" spans="7:8">
      <c r="G48839" s="118"/>
      <c r="H48839" s="119"/>
    </row>
    <row r="48840" spans="7:8">
      <c r="G48840" s="118"/>
      <c r="H48840" s="119"/>
    </row>
    <row r="48841" spans="7:8">
      <c r="G48841" s="118"/>
      <c r="H48841" s="119"/>
    </row>
    <row r="48842" spans="7:8">
      <c r="G48842" s="118"/>
      <c r="H48842" s="119"/>
    </row>
    <row r="48843" spans="7:8">
      <c r="G48843" s="118"/>
      <c r="H48843" s="119"/>
    </row>
    <row r="48844" spans="7:8">
      <c r="G48844" s="118"/>
      <c r="H48844" s="119"/>
    </row>
    <row r="48845" spans="7:8">
      <c r="G48845" s="118"/>
      <c r="H48845" s="119"/>
    </row>
    <row r="48846" spans="7:8">
      <c r="G48846" s="118"/>
      <c r="H48846" s="119"/>
    </row>
    <row r="48847" spans="7:8">
      <c r="G48847" s="118"/>
      <c r="H48847" s="119"/>
    </row>
    <row r="48848" spans="7:8">
      <c r="G48848" s="118"/>
      <c r="H48848" s="119"/>
    </row>
    <row r="48849" spans="7:8">
      <c r="G48849" s="118"/>
      <c r="H48849" s="119"/>
    </row>
    <row r="48850" spans="7:8">
      <c r="G48850" s="118"/>
      <c r="H48850" s="119"/>
    </row>
    <row r="48851" spans="7:8">
      <c r="G48851" s="118"/>
      <c r="H48851" s="119"/>
    </row>
    <row r="48852" spans="7:8">
      <c r="G48852" s="118"/>
      <c r="H48852" s="119"/>
    </row>
    <row r="48853" spans="7:8">
      <c r="G48853" s="118"/>
      <c r="H48853" s="119"/>
    </row>
    <row r="48854" spans="7:8">
      <c r="G48854" s="118"/>
      <c r="H48854" s="119"/>
    </row>
    <row r="48855" spans="7:8">
      <c r="G48855" s="118"/>
      <c r="H48855" s="119"/>
    </row>
    <row r="48856" spans="7:8">
      <c r="G48856" s="118"/>
      <c r="H48856" s="119"/>
    </row>
    <row r="48857" spans="7:8">
      <c r="G48857" s="118"/>
      <c r="H48857" s="119"/>
    </row>
    <row r="48858" spans="7:8">
      <c r="G48858" s="118"/>
      <c r="H48858" s="119"/>
    </row>
    <row r="48859" spans="7:8">
      <c r="G48859" s="118"/>
      <c r="H48859" s="119"/>
    </row>
    <row r="48860" spans="7:8">
      <c r="G48860" s="118"/>
      <c r="H48860" s="119"/>
    </row>
    <row r="48861" spans="7:8">
      <c r="G48861" s="118"/>
      <c r="H48861" s="119"/>
    </row>
    <row r="48862" spans="7:8">
      <c r="G48862" s="118"/>
      <c r="H48862" s="119"/>
    </row>
    <row r="48863" spans="7:8">
      <c r="G48863" s="118"/>
      <c r="H48863" s="119"/>
    </row>
    <row r="48864" spans="7:8">
      <c r="G48864" s="118"/>
      <c r="H48864" s="119"/>
    </row>
    <row r="48865" spans="7:8">
      <c r="G48865" s="118"/>
      <c r="H48865" s="119"/>
    </row>
    <row r="48866" spans="7:8">
      <c r="G48866" s="118"/>
      <c r="H48866" s="119"/>
    </row>
    <row r="48867" spans="7:8">
      <c r="G48867" s="118"/>
      <c r="H48867" s="119"/>
    </row>
    <row r="48868" spans="7:8">
      <c r="G48868" s="118"/>
      <c r="H48868" s="119"/>
    </row>
    <row r="48869" spans="7:8">
      <c r="G48869" s="118"/>
      <c r="H48869" s="119"/>
    </row>
    <row r="48870" spans="7:8">
      <c r="G48870" s="118"/>
      <c r="H48870" s="119"/>
    </row>
    <row r="48871" spans="7:8">
      <c r="G48871" s="118"/>
      <c r="H48871" s="119"/>
    </row>
    <row r="48872" spans="7:8">
      <c r="G48872" s="118"/>
      <c r="H48872" s="119"/>
    </row>
    <row r="48873" spans="7:8">
      <c r="G48873" s="118"/>
      <c r="H48873" s="119"/>
    </row>
    <row r="48874" spans="7:8">
      <c r="G48874" s="118"/>
      <c r="H48874" s="119"/>
    </row>
    <row r="48875" spans="7:8">
      <c r="G48875" s="118"/>
      <c r="H48875" s="119"/>
    </row>
    <row r="48876" spans="7:8">
      <c r="G48876" s="118"/>
      <c r="H48876" s="119"/>
    </row>
    <row r="48877" spans="7:8">
      <c r="G48877" s="118"/>
      <c r="H48877" s="119"/>
    </row>
    <row r="48878" spans="7:8">
      <c r="G48878" s="118"/>
      <c r="H48878" s="119"/>
    </row>
    <row r="48879" spans="7:8">
      <c r="G48879" s="118"/>
      <c r="H48879" s="119"/>
    </row>
    <row r="48880" spans="7:8">
      <c r="G48880" s="118"/>
      <c r="H48880" s="119"/>
    </row>
    <row r="48881" spans="7:8">
      <c r="G48881" s="118"/>
      <c r="H48881" s="119"/>
    </row>
    <row r="48882" spans="7:8">
      <c r="G48882" s="118"/>
      <c r="H48882" s="119"/>
    </row>
    <row r="48883" spans="7:8">
      <c r="G48883" s="118"/>
      <c r="H48883" s="119"/>
    </row>
    <row r="48884" spans="7:8">
      <c r="G48884" s="118"/>
      <c r="H48884" s="119"/>
    </row>
    <row r="48885" spans="7:8">
      <c r="G48885" s="118"/>
      <c r="H48885" s="119"/>
    </row>
    <row r="48886" spans="7:8">
      <c r="G48886" s="118"/>
      <c r="H48886" s="119"/>
    </row>
    <row r="48887" spans="7:8">
      <c r="G48887" s="118"/>
      <c r="H48887" s="119"/>
    </row>
    <row r="48888" spans="7:8">
      <c r="G48888" s="118"/>
      <c r="H48888" s="119"/>
    </row>
    <row r="48889" spans="7:8">
      <c r="G48889" s="118"/>
      <c r="H48889" s="119"/>
    </row>
    <row r="48890" spans="7:8">
      <c r="G48890" s="118"/>
      <c r="H48890" s="119"/>
    </row>
    <row r="48891" spans="7:8">
      <c r="G48891" s="118"/>
      <c r="H48891" s="119"/>
    </row>
    <row r="48892" spans="7:8">
      <c r="G48892" s="118"/>
      <c r="H48892" s="119"/>
    </row>
    <row r="48893" spans="7:8">
      <c r="G48893" s="118"/>
      <c r="H48893" s="119"/>
    </row>
    <row r="48894" spans="7:8">
      <c r="G48894" s="118"/>
      <c r="H48894" s="119"/>
    </row>
    <row r="48895" spans="7:8">
      <c r="G48895" s="118"/>
      <c r="H48895" s="119"/>
    </row>
    <row r="48896" spans="7:8">
      <c r="G48896" s="118"/>
      <c r="H48896" s="119"/>
    </row>
    <row r="48897" spans="7:8">
      <c r="G48897" s="118"/>
      <c r="H48897" s="119"/>
    </row>
    <row r="48898" spans="7:8">
      <c r="G48898" s="118"/>
      <c r="H48898" s="119"/>
    </row>
    <row r="48899" spans="7:8">
      <c r="G48899" s="118"/>
      <c r="H48899" s="119"/>
    </row>
    <row r="48900" spans="7:8">
      <c r="G48900" s="118"/>
      <c r="H48900" s="119"/>
    </row>
    <row r="48901" spans="7:8">
      <c r="G48901" s="118"/>
      <c r="H48901" s="119"/>
    </row>
    <row r="48902" spans="7:8">
      <c r="G48902" s="118"/>
      <c r="H48902" s="119"/>
    </row>
    <row r="48903" spans="7:8">
      <c r="G48903" s="118"/>
      <c r="H48903" s="119"/>
    </row>
    <row r="48904" spans="7:8">
      <c r="G48904" s="118"/>
      <c r="H48904" s="119"/>
    </row>
    <row r="48905" spans="7:8">
      <c r="G48905" s="118"/>
      <c r="H48905" s="119"/>
    </row>
    <row r="48906" spans="7:8">
      <c r="G48906" s="118"/>
      <c r="H48906" s="119"/>
    </row>
    <row r="48907" spans="7:8">
      <c r="G48907" s="118"/>
      <c r="H48907" s="119"/>
    </row>
    <row r="48908" spans="7:8">
      <c r="G48908" s="118"/>
      <c r="H48908" s="119"/>
    </row>
    <row r="48909" spans="7:8">
      <c r="G48909" s="118"/>
      <c r="H48909" s="119"/>
    </row>
    <row r="48910" spans="7:8">
      <c r="G48910" s="118"/>
      <c r="H48910" s="119"/>
    </row>
    <row r="48911" spans="7:8">
      <c r="G48911" s="118"/>
      <c r="H48911" s="119"/>
    </row>
    <row r="48912" spans="7:8">
      <c r="G48912" s="118"/>
      <c r="H48912" s="119"/>
    </row>
    <row r="48913" spans="7:8">
      <c r="G48913" s="118"/>
      <c r="H48913" s="119"/>
    </row>
    <row r="48914" spans="7:8">
      <c r="G48914" s="118"/>
      <c r="H48914" s="119"/>
    </row>
    <row r="48915" spans="7:8">
      <c r="G48915" s="118"/>
      <c r="H48915" s="119"/>
    </row>
    <row r="48916" spans="7:8">
      <c r="G48916" s="118"/>
      <c r="H48916" s="119"/>
    </row>
    <row r="48917" spans="7:8">
      <c r="G48917" s="118"/>
      <c r="H48917" s="119"/>
    </row>
    <row r="48918" spans="7:8">
      <c r="G48918" s="118"/>
      <c r="H48918" s="119"/>
    </row>
    <row r="48919" spans="7:8">
      <c r="G48919" s="118"/>
      <c r="H48919" s="119"/>
    </row>
    <row r="48920" spans="7:8">
      <c r="G48920" s="118"/>
      <c r="H48920" s="119"/>
    </row>
    <row r="48921" spans="7:8">
      <c r="G48921" s="118"/>
      <c r="H48921" s="119"/>
    </row>
    <row r="48922" spans="7:8">
      <c r="G48922" s="118"/>
      <c r="H48922" s="119"/>
    </row>
    <row r="48923" spans="7:8">
      <c r="G48923" s="118"/>
      <c r="H48923" s="119"/>
    </row>
    <row r="48924" spans="7:8">
      <c r="G48924" s="118"/>
      <c r="H48924" s="119"/>
    </row>
    <row r="48925" spans="7:8">
      <c r="G48925" s="118"/>
      <c r="H48925" s="119"/>
    </row>
    <row r="48926" spans="7:8">
      <c r="G48926" s="118"/>
      <c r="H48926" s="119"/>
    </row>
    <row r="48927" spans="7:8">
      <c r="G48927" s="118"/>
      <c r="H48927" s="119"/>
    </row>
    <row r="48928" spans="7:8">
      <c r="G48928" s="118"/>
      <c r="H48928" s="119"/>
    </row>
    <row r="48929" spans="7:8">
      <c r="G48929" s="118"/>
      <c r="H48929" s="119"/>
    </row>
    <row r="48930" spans="7:8">
      <c r="G48930" s="118"/>
      <c r="H48930" s="119"/>
    </row>
    <row r="48931" spans="7:8">
      <c r="G48931" s="118"/>
      <c r="H48931" s="119"/>
    </row>
    <row r="48932" spans="7:8">
      <c r="G48932" s="118"/>
      <c r="H48932" s="119"/>
    </row>
    <row r="48933" spans="7:8">
      <c r="G48933" s="118"/>
      <c r="H48933" s="119"/>
    </row>
    <row r="48934" spans="7:8">
      <c r="G48934" s="118"/>
      <c r="H48934" s="119"/>
    </row>
    <row r="48935" spans="7:8">
      <c r="G48935" s="118"/>
      <c r="H48935" s="119"/>
    </row>
    <row r="48936" spans="7:8">
      <c r="G48936" s="118"/>
      <c r="H48936" s="119"/>
    </row>
    <row r="48937" spans="7:8">
      <c r="G48937" s="118"/>
      <c r="H48937" s="119"/>
    </row>
    <row r="48938" spans="7:8">
      <c r="G48938" s="118"/>
      <c r="H48938" s="119"/>
    </row>
    <row r="48939" spans="7:8">
      <c r="G48939" s="118"/>
      <c r="H48939" s="119"/>
    </row>
    <row r="48940" spans="7:8">
      <c r="G48940" s="118"/>
      <c r="H48940" s="119"/>
    </row>
    <row r="48941" spans="7:8">
      <c r="G48941" s="118"/>
      <c r="H48941" s="119"/>
    </row>
    <row r="48942" spans="7:8">
      <c r="G48942" s="118"/>
      <c r="H48942" s="119"/>
    </row>
    <row r="48943" spans="7:8">
      <c r="G48943" s="118"/>
      <c r="H48943" s="119"/>
    </row>
    <row r="48944" spans="7:8">
      <c r="G48944" s="118"/>
      <c r="H48944" s="119"/>
    </row>
    <row r="48945" spans="7:8">
      <c r="G48945" s="118"/>
      <c r="H48945" s="119"/>
    </row>
    <row r="48946" spans="7:8">
      <c r="G48946" s="118"/>
      <c r="H48946" s="119"/>
    </row>
    <row r="48947" spans="7:8">
      <c r="G48947" s="118"/>
      <c r="H48947" s="119"/>
    </row>
    <row r="48948" spans="7:8">
      <c r="G48948" s="118"/>
      <c r="H48948" s="119"/>
    </row>
    <row r="48949" spans="7:8">
      <c r="G48949" s="118"/>
      <c r="H48949" s="119"/>
    </row>
    <row r="48950" spans="7:8">
      <c r="G48950" s="118"/>
      <c r="H48950" s="119"/>
    </row>
    <row r="48951" spans="7:8">
      <c r="G48951" s="118"/>
      <c r="H48951" s="119"/>
    </row>
    <row r="48952" spans="7:8">
      <c r="G48952" s="118"/>
      <c r="H48952" s="119"/>
    </row>
    <row r="48953" spans="7:8">
      <c r="G48953" s="118"/>
      <c r="H48953" s="119"/>
    </row>
    <row r="48954" spans="7:8">
      <c r="G48954" s="118"/>
      <c r="H48954" s="119"/>
    </row>
    <row r="48955" spans="7:8">
      <c r="G48955" s="118"/>
      <c r="H48955" s="119"/>
    </row>
    <row r="48956" spans="7:8">
      <c r="G48956" s="118"/>
      <c r="H48956" s="119"/>
    </row>
    <row r="48957" spans="7:8">
      <c r="G48957" s="118"/>
      <c r="H48957" s="119"/>
    </row>
    <row r="48958" spans="7:8">
      <c r="G48958" s="118"/>
      <c r="H48958" s="119"/>
    </row>
    <row r="48959" spans="7:8">
      <c r="G48959" s="118"/>
      <c r="H48959" s="119"/>
    </row>
    <row r="48960" spans="7:8">
      <c r="G48960" s="118"/>
      <c r="H48960" s="119"/>
    </row>
    <row r="48961" spans="7:8">
      <c r="G48961" s="118"/>
      <c r="H48961" s="119"/>
    </row>
    <row r="48962" spans="7:8">
      <c r="G48962" s="118"/>
      <c r="H48962" s="119"/>
    </row>
    <row r="48963" spans="7:8">
      <c r="G48963" s="118"/>
      <c r="H48963" s="119"/>
    </row>
    <row r="48964" spans="7:8">
      <c r="G48964" s="118"/>
      <c r="H48964" s="119"/>
    </row>
    <row r="48965" spans="7:8">
      <c r="G48965" s="118"/>
      <c r="H48965" s="119"/>
    </row>
    <row r="48966" spans="7:8">
      <c r="G48966" s="118"/>
      <c r="H48966" s="119"/>
    </row>
    <row r="48967" spans="7:8">
      <c r="G48967" s="118"/>
      <c r="H48967" s="119"/>
    </row>
    <row r="48968" spans="7:8">
      <c r="G48968" s="118"/>
      <c r="H48968" s="119"/>
    </row>
    <row r="48969" spans="7:8">
      <c r="G48969" s="118"/>
      <c r="H48969" s="119"/>
    </row>
    <row r="48970" spans="7:8">
      <c r="G48970" s="118"/>
      <c r="H48970" s="119"/>
    </row>
    <row r="48971" spans="7:8">
      <c r="G48971" s="118"/>
      <c r="H48971" s="119"/>
    </row>
    <row r="48972" spans="7:8">
      <c r="G48972" s="118"/>
      <c r="H48972" s="119"/>
    </row>
    <row r="48973" spans="7:8">
      <c r="G48973" s="118"/>
      <c r="H48973" s="119"/>
    </row>
    <row r="48974" spans="7:8">
      <c r="G48974" s="118"/>
      <c r="H48974" s="119"/>
    </row>
    <row r="48975" spans="7:8">
      <c r="G48975" s="118"/>
      <c r="H48975" s="119"/>
    </row>
    <row r="48976" spans="7:8">
      <c r="G48976" s="118"/>
      <c r="H48976" s="119"/>
    </row>
    <row r="48977" spans="7:8">
      <c r="G48977" s="118"/>
      <c r="H48977" s="119"/>
    </row>
    <row r="48978" spans="7:8">
      <c r="G48978" s="118"/>
      <c r="H48978" s="119"/>
    </row>
    <row r="48979" spans="7:8">
      <c r="G48979" s="118"/>
      <c r="H48979" s="119"/>
    </row>
    <row r="48980" spans="7:8">
      <c r="G48980" s="118"/>
      <c r="H48980" s="119"/>
    </row>
    <row r="48981" spans="7:8">
      <c r="G48981" s="118"/>
      <c r="H48981" s="119"/>
    </row>
    <row r="48982" spans="7:8">
      <c r="G48982" s="118"/>
      <c r="H48982" s="119"/>
    </row>
    <row r="48983" spans="7:8">
      <c r="G48983" s="118"/>
      <c r="H48983" s="119"/>
    </row>
    <row r="48984" spans="7:8">
      <c r="G48984" s="118"/>
      <c r="H48984" s="119"/>
    </row>
    <row r="48985" spans="7:8">
      <c r="G48985" s="118"/>
      <c r="H48985" s="119"/>
    </row>
    <row r="48986" spans="7:8">
      <c r="G48986" s="118"/>
      <c r="H48986" s="119"/>
    </row>
    <row r="48987" spans="7:8">
      <c r="G48987" s="118"/>
      <c r="H48987" s="119"/>
    </row>
    <row r="48988" spans="7:8">
      <c r="G48988" s="118"/>
      <c r="H48988" s="119"/>
    </row>
    <row r="48989" spans="7:8">
      <c r="G48989" s="118"/>
      <c r="H48989" s="119"/>
    </row>
    <row r="48990" spans="7:8">
      <c r="G48990" s="118"/>
      <c r="H48990" s="119"/>
    </row>
    <row r="48991" spans="7:8">
      <c r="G48991" s="118"/>
      <c r="H48991" s="119"/>
    </row>
    <row r="48992" spans="7:8">
      <c r="G48992" s="118"/>
      <c r="H48992" s="119"/>
    </row>
    <row r="48993" spans="7:8">
      <c r="G48993" s="118"/>
      <c r="H48993" s="119"/>
    </row>
    <row r="48994" spans="7:8">
      <c r="G48994" s="118"/>
      <c r="H48994" s="119"/>
    </row>
    <row r="48995" spans="7:8">
      <c r="G48995" s="118"/>
      <c r="H48995" s="119"/>
    </row>
    <row r="48996" spans="7:8">
      <c r="G48996" s="118"/>
      <c r="H48996" s="119"/>
    </row>
    <row r="48997" spans="7:8">
      <c r="G48997" s="118"/>
      <c r="H48997" s="119"/>
    </row>
    <row r="48998" spans="7:8">
      <c r="G48998" s="118"/>
      <c r="H48998" s="119"/>
    </row>
    <row r="48999" spans="7:8">
      <c r="G48999" s="118"/>
      <c r="H48999" s="119"/>
    </row>
    <row r="49000" spans="7:8">
      <c r="G49000" s="118"/>
      <c r="H49000" s="119"/>
    </row>
    <row r="49001" spans="7:8">
      <c r="G49001" s="118"/>
      <c r="H49001" s="119"/>
    </row>
    <row r="49002" spans="7:8">
      <c r="G49002" s="118"/>
      <c r="H49002" s="119"/>
    </row>
    <row r="49003" spans="7:8">
      <c r="G49003" s="118"/>
      <c r="H49003" s="119"/>
    </row>
    <row r="49004" spans="7:8">
      <c r="G49004" s="118"/>
      <c r="H49004" s="119"/>
    </row>
    <row r="49005" spans="7:8">
      <c r="G49005" s="118"/>
      <c r="H49005" s="119"/>
    </row>
    <row r="49006" spans="7:8">
      <c r="G49006" s="118"/>
      <c r="H49006" s="119"/>
    </row>
    <row r="49007" spans="7:8">
      <c r="G49007" s="118"/>
      <c r="H49007" s="119"/>
    </row>
    <row r="49008" spans="7:8">
      <c r="G49008" s="118"/>
      <c r="H49008" s="119"/>
    </row>
    <row r="49009" spans="7:8">
      <c r="G49009" s="118"/>
      <c r="H49009" s="119"/>
    </row>
    <row r="49010" spans="7:8">
      <c r="G49010" s="118"/>
      <c r="H49010" s="119"/>
    </row>
    <row r="49011" spans="7:8">
      <c r="G49011" s="118"/>
      <c r="H49011" s="119"/>
    </row>
    <row r="49012" spans="7:8">
      <c r="G49012" s="118"/>
      <c r="H49012" s="119"/>
    </row>
    <row r="49013" spans="7:8">
      <c r="G49013" s="118"/>
      <c r="H49013" s="119"/>
    </row>
    <row r="49014" spans="7:8">
      <c r="G49014" s="118"/>
      <c r="H49014" s="119"/>
    </row>
    <row r="49015" spans="7:8">
      <c r="G49015" s="118"/>
      <c r="H49015" s="119"/>
    </row>
    <row r="49016" spans="7:8">
      <c r="G49016" s="118"/>
      <c r="H49016" s="119"/>
    </row>
    <row r="49017" spans="7:8">
      <c r="G49017" s="118"/>
      <c r="H49017" s="119"/>
    </row>
    <row r="49018" spans="7:8">
      <c r="G49018" s="118"/>
      <c r="H49018" s="119"/>
    </row>
    <row r="49019" spans="7:8">
      <c r="G49019" s="118"/>
      <c r="H49019" s="119"/>
    </row>
    <row r="49020" spans="7:8">
      <c r="G49020" s="118"/>
      <c r="H49020" s="119"/>
    </row>
    <row r="49021" spans="7:8">
      <c r="G49021" s="118"/>
      <c r="H49021" s="119"/>
    </row>
    <row r="49022" spans="7:8">
      <c r="G49022" s="118"/>
      <c r="H49022" s="119"/>
    </row>
    <row r="49023" spans="7:8">
      <c r="G49023" s="118"/>
      <c r="H49023" s="119"/>
    </row>
    <row r="49024" spans="7:8">
      <c r="G49024" s="118"/>
      <c r="H49024" s="119"/>
    </row>
    <row r="49025" spans="7:8">
      <c r="G49025" s="118"/>
      <c r="H49025" s="119"/>
    </row>
    <row r="49026" spans="7:8">
      <c r="G49026" s="118"/>
      <c r="H49026" s="119"/>
    </row>
    <row r="49027" spans="7:8">
      <c r="G49027" s="118"/>
      <c r="H49027" s="119"/>
    </row>
    <row r="49028" spans="7:8">
      <c r="G49028" s="118"/>
      <c r="H49028" s="119"/>
    </row>
    <row r="49029" spans="7:8">
      <c r="G49029" s="118"/>
      <c r="H49029" s="119"/>
    </row>
    <row r="49030" spans="7:8">
      <c r="G49030" s="118"/>
      <c r="H49030" s="119"/>
    </row>
    <row r="49031" spans="7:8">
      <c r="G49031" s="118"/>
      <c r="H49031" s="119"/>
    </row>
    <row r="49032" spans="7:8">
      <c r="G49032" s="118"/>
      <c r="H49032" s="119"/>
    </row>
    <row r="49033" spans="7:8">
      <c r="G49033" s="118"/>
      <c r="H49033" s="119"/>
    </row>
    <row r="49034" spans="7:8">
      <c r="G49034" s="118"/>
      <c r="H49034" s="119"/>
    </row>
    <row r="49035" spans="7:8">
      <c r="G49035" s="118"/>
      <c r="H49035" s="119"/>
    </row>
    <row r="49036" spans="7:8">
      <c r="G49036" s="118"/>
      <c r="H49036" s="119"/>
    </row>
    <row r="49037" spans="7:8">
      <c r="G49037" s="118"/>
      <c r="H49037" s="119"/>
    </row>
    <row r="49038" spans="7:8">
      <c r="G49038" s="118"/>
      <c r="H49038" s="119"/>
    </row>
    <row r="49039" spans="7:8">
      <c r="G49039" s="118"/>
      <c r="H49039" s="119"/>
    </row>
    <row r="49040" spans="7:8">
      <c r="G49040" s="118"/>
      <c r="H49040" s="119"/>
    </row>
    <row r="49041" spans="7:8">
      <c r="G49041" s="118"/>
      <c r="H49041" s="119"/>
    </row>
    <row r="49042" spans="7:8">
      <c r="G49042" s="118"/>
      <c r="H49042" s="119"/>
    </row>
    <row r="49043" spans="7:8">
      <c r="G49043" s="118"/>
      <c r="H49043" s="119"/>
    </row>
    <row r="49044" spans="7:8">
      <c r="G49044" s="118"/>
      <c r="H49044" s="119"/>
    </row>
    <row r="49045" spans="7:8">
      <c r="G49045" s="118"/>
      <c r="H49045" s="119"/>
    </row>
    <row r="49046" spans="7:8">
      <c r="G49046" s="118"/>
      <c r="H49046" s="119"/>
    </row>
    <row r="49047" spans="7:8">
      <c r="G49047" s="118"/>
      <c r="H49047" s="119"/>
    </row>
    <row r="49048" spans="7:8">
      <c r="G49048" s="118"/>
      <c r="H49048" s="119"/>
    </row>
    <row r="49049" spans="7:8">
      <c r="G49049" s="118"/>
      <c r="H49049" s="119"/>
    </row>
    <row r="49050" spans="7:8">
      <c r="G49050" s="118"/>
      <c r="H49050" s="119"/>
    </row>
    <row r="49051" spans="7:8">
      <c r="G49051" s="118"/>
      <c r="H49051" s="119"/>
    </row>
    <row r="49052" spans="7:8">
      <c r="G49052" s="118"/>
      <c r="H49052" s="119"/>
    </row>
    <row r="49053" spans="7:8">
      <c r="G49053" s="118"/>
      <c r="H49053" s="119"/>
    </row>
    <row r="49054" spans="7:8">
      <c r="G49054" s="118"/>
      <c r="H49054" s="119"/>
    </row>
    <row r="49055" spans="7:8">
      <c r="G49055" s="118"/>
      <c r="H49055" s="119"/>
    </row>
    <row r="49056" spans="7:8">
      <c r="G49056" s="118"/>
      <c r="H49056" s="119"/>
    </row>
    <row r="49057" spans="7:8">
      <c r="G49057" s="118"/>
      <c r="H49057" s="119"/>
    </row>
    <row r="49058" spans="7:8">
      <c r="G49058" s="118"/>
      <c r="H49058" s="119"/>
    </row>
    <row r="49059" spans="7:8">
      <c r="G49059" s="118"/>
      <c r="H49059" s="119"/>
    </row>
    <row r="49060" spans="7:8">
      <c r="G49060" s="118"/>
      <c r="H49060" s="119"/>
    </row>
    <row r="49061" spans="7:8">
      <c r="G49061" s="118"/>
      <c r="H49061" s="119"/>
    </row>
    <row r="49062" spans="7:8">
      <c r="G49062" s="118"/>
      <c r="H49062" s="119"/>
    </row>
    <row r="49063" spans="7:8">
      <c r="G49063" s="118"/>
      <c r="H49063" s="119"/>
    </row>
    <row r="49064" spans="7:8">
      <c r="G49064" s="118"/>
      <c r="H49064" s="119"/>
    </row>
    <row r="49065" spans="7:8">
      <c r="G49065" s="118"/>
      <c r="H49065" s="119"/>
    </row>
    <row r="49066" spans="7:8">
      <c r="G49066" s="118"/>
      <c r="H49066" s="119"/>
    </row>
    <row r="49067" spans="7:8">
      <c r="G49067" s="118"/>
      <c r="H49067" s="119"/>
    </row>
    <row r="49068" spans="7:8">
      <c r="G49068" s="118"/>
      <c r="H49068" s="119"/>
    </row>
    <row r="49069" spans="7:8">
      <c r="G49069" s="118"/>
      <c r="H49069" s="119"/>
    </row>
    <row r="49070" spans="7:8">
      <c r="G49070" s="118"/>
      <c r="H49070" s="119"/>
    </row>
    <row r="49071" spans="7:8">
      <c r="G49071" s="118"/>
      <c r="H49071" s="119"/>
    </row>
    <row r="49072" spans="7:8">
      <c r="G49072" s="118"/>
      <c r="H49072" s="119"/>
    </row>
    <row r="49073" spans="7:8">
      <c r="G49073" s="118"/>
      <c r="H49073" s="119"/>
    </row>
    <row r="49074" spans="7:8">
      <c r="G49074" s="118"/>
      <c r="H49074" s="119"/>
    </row>
    <row r="49075" spans="7:8">
      <c r="G49075" s="118"/>
      <c r="H49075" s="119"/>
    </row>
    <row r="49076" spans="7:8">
      <c r="G49076" s="118"/>
      <c r="H49076" s="119"/>
    </row>
    <row r="49077" spans="7:8">
      <c r="G49077" s="118"/>
      <c r="H49077" s="119"/>
    </row>
    <row r="49078" spans="7:8">
      <c r="G49078" s="118"/>
      <c r="H49078" s="119"/>
    </row>
    <row r="49079" spans="7:8">
      <c r="G49079" s="118"/>
      <c r="H49079" s="119"/>
    </row>
    <row r="49080" spans="7:8">
      <c r="G49080" s="118"/>
      <c r="H49080" s="119"/>
    </row>
    <row r="49081" spans="7:8">
      <c r="G49081" s="118"/>
      <c r="H49081" s="119"/>
    </row>
    <row r="49082" spans="7:8">
      <c r="G49082" s="118"/>
      <c r="H49082" s="119"/>
    </row>
    <row r="49083" spans="7:8">
      <c r="G49083" s="118"/>
      <c r="H49083" s="119"/>
    </row>
    <row r="49084" spans="7:8">
      <c r="G49084" s="118"/>
      <c r="H49084" s="119"/>
    </row>
    <row r="49085" spans="7:8">
      <c r="G49085" s="118"/>
      <c r="H49085" s="119"/>
    </row>
    <row r="49086" spans="7:8">
      <c r="G49086" s="118"/>
      <c r="H49086" s="119"/>
    </row>
    <row r="49087" spans="7:8">
      <c r="G49087" s="118"/>
      <c r="H49087" s="119"/>
    </row>
    <row r="49088" spans="7:8">
      <c r="G49088" s="118"/>
      <c r="H49088" s="119"/>
    </row>
    <row r="49089" spans="7:8">
      <c r="G49089" s="118"/>
      <c r="H49089" s="119"/>
    </row>
    <row r="49090" spans="7:8">
      <c r="G49090" s="118"/>
      <c r="H49090" s="119"/>
    </row>
    <row r="49091" spans="7:8">
      <c r="G49091" s="118"/>
      <c r="H49091" s="119"/>
    </row>
    <row r="49092" spans="7:8">
      <c r="G49092" s="118"/>
      <c r="H49092" s="119"/>
    </row>
    <row r="49093" spans="7:8">
      <c r="G49093" s="118"/>
      <c r="H49093" s="119"/>
    </row>
    <row r="49094" spans="7:8">
      <c r="G49094" s="118"/>
      <c r="H49094" s="119"/>
    </row>
    <row r="49095" spans="7:8">
      <c r="G49095" s="118"/>
      <c r="H49095" s="119"/>
    </row>
    <row r="49096" spans="7:8">
      <c r="G49096" s="118"/>
      <c r="H49096" s="119"/>
    </row>
    <row r="49097" spans="7:8">
      <c r="G49097" s="118"/>
      <c r="H49097" s="119"/>
    </row>
    <row r="49098" spans="7:8">
      <c r="G49098" s="118"/>
      <c r="H49098" s="119"/>
    </row>
    <row r="49099" spans="7:8">
      <c r="G49099" s="118"/>
      <c r="H49099" s="119"/>
    </row>
    <row r="49100" spans="7:8">
      <c r="G49100" s="118"/>
      <c r="H49100" s="119"/>
    </row>
    <row r="49101" spans="7:8">
      <c r="G49101" s="118"/>
      <c r="H49101" s="119"/>
    </row>
    <row r="49102" spans="7:8">
      <c r="G49102" s="118"/>
      <c r="H49102" s="119"/>
    </row>
    <row r="49103" spans="7:8">
      <c r="G49103" s="118"/>
      <c r="H49103" s="119"/>
    </row>
    <row r="49104" spans="7:8">
      <c r="G49104" s="118"/>
      <c r="H49104" s="119"/>
    </row>
    <row r="49105" spans="7:8">
      <c r="G49105" s="118"/>
      <c r="H49105" s="119"/>
    </row>
    <row r="49106" spans="7:8">
      <c r="G49106" s="118"/>
      <c r="H49106" s="119"/>
    </row>
    <row r="49107" spans="7:8">
      <c r="G49107" s="118"/>
      <c r="H49107" s="119"/>
    </row>
    <row r="49108" spans="7:8">
      <c r="G49108" s="118"/>
      <c r="H49108" s="119"/>
    </row>
    <row r="49109" spans="7:8">
      <c r="G49109" s="118"/>
      <c r="H49109" s="119"/>
    </row>
    <row r="49110" spans="7:8">
      <c r="G49110" s="118"/>
      <c r="H49110" s="119"/>
    </row>
    <row r="49111" spans="7:8">
      <c r="G49111" s="118"/>
      <c r="H49111" s="119"/>
    </row>
    <row r="49112" spans="7:8">
      <c r="G49112" s="118"/>
      <c r="H49112" s="119"/>
    </row>
    <row r="49113" spans="7:8">
      <c r="G49113" s="118"/>
      <c r="H49113" s="119"/>
    </row>
    <row r="49114" spans="7:8">
      <c r="G49114" s="118"/>
      <c r="H49114" s="119"/>
    </row>
    <row r="49115" spans="7:8">
      <c r="G49115" s="118"/>
      <c r="H49115" s="119"/>
    </row>
    <row r="49116" spans="7:8">
      <c r="G49116" s="118"/>
      <c r="H49116" s="119"/>
    </row>
    <row r="49117" spans="7:8">
      <c r="G49117" s="118"/>
      <c r="H49117" s="119"/>
    </row>
    <row r="49118" spans="7:8">
      <c r="G49118" s="118"/>
      <c r="H49118" s="119"/>
    </row>
    <row r="49119" spans="7:8">
      <c r="G49119" s="118"/>
      <c r="H49119" s="119"/>
    </row>
    <row r="49120" spans="7:8">
      <c r="G49120" s="118"/>
      <c r="H49120" s="119"/>
    </row>
    <row r="49121" spans="7:8">
      <c r="G49121" s="118"/>
      <c r="H49121" s="119"/>
    </row>
    <row r="49122" spans="7:8">
      <c r="G49122" s="118"/>
      <c r="H49122" s="119"/>
    </row>
    <row r="49123" spans="7:8">
      <c r="G49123" s="118"/>
      <c r="H49123" s="119"/>
    </row>
    <row r="49124" spans="7:8">
      <c r="G49124" s="118"/>
      <c r="H49124" s="119"/>
    </row>
    <row r="49125" spans="7:8">
      <c r="G49125" s="118"/>
      <c r="H49125" s="119"/>
    </row>
    <row r="49126" spans="7:8">
      <c r="G49126" s="118"/>
      <c r="H49126" s="119"/>
    </row>
    <row r="49127" spans="7:8">
      <c r="G49127" s="118"/>
      <c r="H49127" s="119"/>
    </row>
    <row r="49128" spans="7:8">
      <c r="G49128" s="118"/>
      <c r="H49128" s="119"/>
    </row>
    <row r="49129" spans="7:8">
      <c r="G49129" s="118"/>
      <c r="H49129" s="119"/>
    </row>
    <row r="49130" spans="7:8">
      <c r="G49130" s="118"/>
      <c r="H49130" s="119"/>
    </row>
    <row r="49131" spans="7:8">
      <c r="G49131" s="118"/>
      <c r="H49131" s="119"/>
    </row>
    <row r="49132" spans="7:8">
      <c r="G49132" s="118"/>
      <c r="H49132" s="119"/>
    </row>
    <row r="49133" spans="7:8">
      <c r="G49133" s="118"/>
      <c r="H49133" s="119"/>
    </row>
    <row r="49134" spans="7:8">
      <c r="G49134" s="118"/>
      <c r="H49134" s="119"/>
    </row>
    <row r="49135" spans="7:8">
      <c r="G49135" s="118"/>
      <c r="H49135" s="119"/>
    </row>
    <row r="49136" spans="7:8">
      <c r="G49136" s="118"/>
      <c r="H49136" s="119"/>
    </row>
    <row r="49137" spans="7:8">
      <c r="G49137" s="118"/>
      <c r="H49137" s="119"/>
    </row>
    <row r="49138" spans="7:8">
      <c r="G49138" s="118"/>
      <c r="H49138" s="119"/>
    </row>
    <row r="49139" spans="7:8">
      <c r="G49139" s="118"/>
      <c r="H49139" s="119"/>
    </row>
    <row r="49140" spans="7:8">
      <c r="G49140" s="118"/>
      <c r="H49140" s="119"/>
    </row>
    <row r="49141" spans="7:8">
      <c r="G49141" s="118"/>
      <c r="H49141" s="119"/>
    </row>
    <row r="49142" spans="7:8">
      <c r="G49142" s="118"/>
      <c r="H49142" s="119"/>
    </row>
    <row r="49143" spans="7:8">
      <c r="G49143" s="118"/>
      <c r="H49143" s="119"/>
    </row>
    <row r="49144" spans="7:8">
      <c r="G49144" s="118"/>
      <c r="H49144" s="119"/>
    </row>
    <row r="49145" spans="7:8">
      <c r="G49145" s="118"/>
      <c r="H49145" s="119"/>
    </row>
    <row r="49146" spans="7:8">
      <c r="G49146" s="118"/>
      <c r="H49146" s="119"/>
    </row>
    <row r="49147" spans="7:8">
      <c r="G49147" s="118"/>
      <c r="H49147" s="119"/>
    </row>
    <row r="49148" spans="7:8">
      <c r="G49148" s="118"/>
      <c r="H49148" s="119"/>
    </row>
    <row r="49149" spans="7:8">
      <c r="G49149" s="118"/>
      <c r="H49149" s="119"/>
    </row>
    <row r="49150" spans="7:8">
      <c r="G49150" s="118"/>
      <c r="H49150" s="119"/>
    </row>
    <row r="49151" spans="7:8">
      <c r="G49151" s="118"/>
      <c r="H49151" s="119"/>
    </row>
    <row r="49152" spans="7:8">
      <c r="G49152" s="118"/>
      <c r="H49152" s="119"/>
    </row>
    <row r="49153" spans="7:8">
      <c r="G49153" s="118"/>
      <c r="H49153" s="119"/>
    </row>
    <row r="49154" spans="7:8">
      <c r="G49154" s="118"/>
      <c r="H49154" s="119"/>
    </row>
    <row r="49155" spans="7:8">
      <c r="G49155" s="118"/>
      <c r="H49155" s="119"/>
    </row>
    <row r="49156" spans="7:8">
      <c r="G49156" s="118"/>
      <c r="H49156" s="119"/>
    </row>
    <row r="49157" spans="7:8">
      <c r="G49157" s="118"/>
      <c r="H49157" s="119"/>
    </row>
    <row r="49158" spans="7:8">
      <c r="G49158" s="118"/>
      <c r="H49158" s="119"/>
    </row>
    <row r="49159" spans="7:8">
      <c r="G49159" s="118"/>
      <c r="H49159" s="119"/>
    </row>
    <row r="49160" spans="7:8">
      <c r="G49160" s="118"/>
      <c r="H49160" s="119"/>
    </row>
    <row r="49161" spans="7:8">
      <c r="G49161" s="118"/>
      <c r="H49161" s="119"/>
    </row>
    <row r="49162" spans="7:8">
      <c r="G49162" s="118"/>
      <c r="H49162" s="119"/>
    </row>
    <row r="49163" spans="7:8">
      <c r="G49163" s="118"/>
      <c r="H49163" s="119"/>
    </row>
    <row r="49164" spans="7:8">
      <c r="G49164" s="118"/>
      <c r="H49164" s="119"/>
    </row>
    <row r="49165" spans="7:8">
      <c r="G49165" s="118"/>
      <c r="H49165" s="119"/>
    </row>
    <row r="49166" spans="7:8">
      <c r="G49166" s="118"/>
      <c r="H49166" s="119"/>
    </row>
    <row r="49167" spans="7:8">
      <c r="G49167" s="118"/>
      <c r="H49167" s="119"/>
    </row>
    <row r="49168" spans="7:8">
      <c r="G49168" s="118"/>
      <c r="H49168" s="119"/>
    </row>
    <row r="49169" spans="7:8">
      <c r="G49169" s="118"/>
      <c r="H49169" s="119"/>
    </row>
    <row r="49170" spans="7:8">
      <c r="G49170" s="118"/>
      <c r="H49170" s="119"/>
    </row>
    <row r="49171" spans="7:8">
      <c r="G49171" s="118"/>
      <c r="H49171" s="119"/>
    </row>
    <row r="49172" spans="7:8">
      <c r="G49172" s="118"/>
      <c r="H49172" s="119"/>
    </row>
    <row r="49173" spans="7:8">
      <c r="G49173" s="118"/>
      <c r="H49173" s="119"/>
    </row>
    <row r="49174" spans="7:8">
      <c r="G49174" s="118"/>
      <c r="H49174" s="119"/>
    </row>
    <row r="49175" spans="7:8">
      <c r="G49175" s="118"/>
      <c r="H49175" s="119"/>
    </row>
    <row r="49176" spans="7:8">
      <c r="G49176" s="118"/>
      <c r="H49176" s="119"/>
    </row>
    <row r="49177" spans="7:8">
      <c r="G49177" s="118"/>
      <c r="H49177" s="119"/>
    </row>
    <row r="49178" spans="7:8">
      <c r="G49178" s="118"/>
      <c r="H49178" s="119"/>
    </row>
    <row r="49179" spans="7:8">
      <c r="G49179" s="118"/>
      <c r="H49179" s="119"/>
    </row>
    <row r="49180" spans="7:8">
      <c r="G49180" s="118"/>
      <c r="H49180" s="119"/>
    </row>
    <row r="49181" spans="7:8">
      <c r="G49181" s="118"/>
      <c r="H49181" s="119"/>
    </row>
    <row r="49182" spans="7:8">
      <c r="G49182" s="118"/>
      <c r="H49182" s="119"/>
    </row>
    <row r="49183" spans="7:8">
      <c r="G49183" s="118"/>
      <c r="H49183" s="119"/>
    </row>
    <row r="49184" spans="7:8">
      <c r="G49184" s="118"/>
      <c r="H49184" s="119"/>
    </row>
    <row r="49185" spans="7:8">
      <c r="G49185" s="118"/>
      <c r="H49185" s="119"/>
    </row>
    <row r="49186" spans="7:8">
      <c r="G49186" s="118"/>
      <c r="H49186" s="119"/>
    </row>
    <row r="49187" spans="7:8">
      <c r="G49187" s="118"/>
      <c r="H49187" s="119"/>
    </row>
    <row r="49188" spans="7:8">
      <c r="G49188" s="118"/>
      <c r="H49188" s="119"/>
    </row>
    <row r="49189" spans="7:8">
      <c r="G49189" s="118"/>
      <c r="H49189" s="119"/>
    </row>
    <row r="49190" spans="7:8">
      <c r="G49190" s="118"/>
      <c r="H49190" s="119"/>
    </row>
    <row r="49191" spans="7:8">
      <c r="G49191" s="118"/>
      <c r="H49191" s="119"/>
    </row>
    <row r="49192" spans="7:8">
      <c r="G49192" s="118"/>
      <c r="H49192" s="119"/>
    </row>
    <row r="49193" spans="7:8">
      <c r="G49193" s="118"/>
      <c r="H49193" s="119"/>
    </row>
    <row r="49194" spans="7:8">
      <c r="G49194" s="118"/>
      <c r="H49194" s="119"/>
    </row>
    <row r="49195" spans="7:8">
      <c r="G49195" s="118"/>
      <c r="H49195" s="119"/>
    </row>
    <row r="49196" spans="7:8">
      <c r="G49196" s="118"/>
      <c r="H49196" s="119"/>
    </row>
    <row r="49197" spans="7:8">
      <c r="G49197" s="118"/>
      <c r="H49197" s="119"/>
    </row>
    <row r="49198" spans="7:8">
      <c r="G49198" s="118"/>
      <c r="H49198" s="119"/>
    </row>
    <row r="49199" spans="7:8">
      <c r="G49199" s="118"/>
      <c r="H49199" s="119"/>
    </row>
    <row r="49200" spans="7:8">
      <c r="G49200" s="118"/>
      <c r="H49200" s="119"/>
    </row>
    <row r="49201" spans="7:8">
      <c r="G49201" s="118"/>
      <c r="H49201" s="119"/>
    </row>
    <row r="49202" spans="7:8">
      <c r="G49202" s="118"/>
      <c r="H49202" s="119"/>
    </row>
    <row r="49203" spans="7:8">
      <c r="G49203" s="118"/>
      <c r="H49203" s="119"/>
    </row>
    <row r="49204" spans="7:8">
      <c r="G49204" s="118"/>
      <c r="H49204" s="119"/>
    </row>
    <row r="49205" spans="7:8">
      <c r="G49205" s="118"/>
      <c r="H49205" s="119"/>
    </row>
    <row r="49206" spans="7:8">
      <c r="G49206" s="118"/>
      <c r="H49206" s="119"/>
    </row>
    <row r="49207" spans="7:8">
      <c r="G49207" s="118"/>
      <c r="H49207" s="119"/>
    </row>
    <row r="49208" spans="7:8">
      <c r="G49208" s="118"/>
      <c r="H49208" s="119"/>
    </row>
    <row r="49209" spans="7:8">
      <c r="G49209" s="118"/>
      <c r="H49209" s="119"/>
    </row>
    <row r="49210" spans="7:8">
      <c r="G49210" s="118"/>
      <c r="H49210" s="119"/>
    </row>
    <row r="49211" spans="7:8">
      <c r="G49211" s="118"/>
      <c r="H49211" s="119"/>
    </row>
    <row r="49212" spans="7:8">
      <c r="G49212" s="118"/>
      <c r="H49212" s="119"/>
    </row>
    <row r="49213" spans="7:8">
      <c r="G49213" s="118"/>
      <c r="H49213" s="119"/>
    </row>
    <row r="49214" spans="7:8">
      <c r="G49214" s="118"/>
      <c r="H49214" s="119"/>
    </row>
    <row r="49215" spans="7:8">
      <c r="G49215" s="118"/>
      <c r="H49215" s="119"/>
    </row>
    <row r="49216" spans="7:8">
      <c r="G49216" s="118"/>
      <c r="H49216" s="119"/>
    </row>
    <row r="49217" spans="7:8">
      <c r="G49217" s="118"/>
      <c r="H49217" s="119"/>
    </row>
    <row r="49218" spans="7:8">
      <c r="G49218" s="118"/>
      <c r="H49218" s="119"/>
    </row>
    <row r="49219" spans="7:8">
      <c r="G49219" s="118"/>
      <c r="H49219" s="119"/>
    </row>
    <row r="49220" spans="7:8">
      <c r="G49220" s="118"/>
      <c r="H49220" s="119"/>
    </row>
    <row r="49221" spans="7:8">
      <c r="G49221" s="118"/>
      <c r="H49221" s="119"/>
    </row>
    <row r="49222" spans="7:8">
      <c r="G49222" s="118"/>
      <c r="H49222" s="119"/>
    </row>
    <row r="49223" spans="7:8">
      <c r="G49223" s="118"/>
      <c r="H49223" s="119"/>
    </row>
    <row r="49224" spans="7:8">
      <c r="G49224" s="118"/>
      <c r="H49224" s="119"/>
    </row>
    <row r="49225" spans="7:8">
      <c r="G49225" s="118"/>
      <c r="H49225" s="119"/>
    </row>
    <row r="49226" spans="7:8">
      <c r="G49226" s="118"/>
      <c r="H49226" s="119"/>
    </row>
    <row r="49227" spans="7:8">
      <c r="G49227" s="118"/>
      <c r="H49227" s="119"/>
    </row>
    <row r="49228" spans="7:8">
      <c r="G49228" s="118"/>
      <c r="H49228" s="119"/>
    </row>
    <row r="49229" spans="7:8">
      <c r="G49229" s="118"/>
      <c r="H49229" s="119"/>
    </row>
    <row r="49230" spans="7:8">
      <c r="G49230" s="118"/>
      <c r="H49230" s="119"/>
    </row>
    <row r="49231" spans="7:8">
      <c r="G49231" s="118"/>
      <c r="H49231" s="119"/>
    </row>
    <row r="49232" spans="7:8">
      <c r="G49232" s="118"/>
      <c r="H49232" s="119"/>
    </row>
    <row r="49233" spans="7:8">
      <c r="G49233" s="118"/>
      <c r="H49233" s="119"/>
    </row>
    <row r="49234" spans="7:8">
      <c r="G49234" s="118"/>
      <c r="H49234" s="119"/>
    </row>
    <row r="49235" spans="7:8">
      <c r="G49235" s="118"/>
      <c r="H49235" s="119"/>
    </row>
    <row r="49236" spans="7:8">
      <c r="G49236" s="118"/>
      <c r="H49236" s="119"/>
    </row>
    <row r="49237" spans="7:8">
      <c r="G49237" s="118"/>
      <c r="H49237" s="119"/>
    </row>
    <row r="49238" spans="7:8">
      <c r="G49238" s="118"/>
      <c r="H49238" s="119"/>
    </row>
    <row r="49239" spans="7:8">
      <c r="G49239" s="118"/>
      <c r="H49239" s="119"/>
    </row>
    <row r="49240" spans="7:8">
      <c r="G49240" s="118"/>
      <c r="H49240" s="119"/>
    </row>
    <row r="49241" spans="7:8">
      <c r="G49241" s="118"/>
      <c r="H49241" s="119"/>
    </row>
    <row r="49242" spans="7:8">
      <c r="G49242" s="118"/>
      <c r="H49242" s="119"/>
    </row>
    <row r="49243" spans="7:8">
      <c r="G49243" s="118"/>
      <c r="H49243" s="119"/>
    </row>
    <row r="49244" spans="7:8">
      <c r="G49244" s="118"/>
      <c r="H49244" s="119"/>
    </row>
    <row r="49245" spans="7:8">
      <c r="G49245" s="118"/>
      <c r="H49245" s="119"/>
    </row>
    <row r="49246" spans="7:8">
      <c r="G49246" s="118"/>
      <c r="H49246" s="119"/>
    </row>
    <row r="49247" spans="7:8">
      <c r="G49247" s="118"/>
      <c r="H49247" s="119"/>
    </row>
    <row r="49248" spans="7:8">
      <c r="G49248" s="118"/>
      <c r="H49248" s="119"/>
    </row>
    <row r="49249" spans="7:8">
      <c r="G49249" s="118"/>
      <c r="H49249" s="119"/>
    </row>
    <row r="49250" spans="7:8">
      <c r="G49250" s="118"/>
      <c r="H49250" s="119"/>
    </row>
    <row r="49251" spans="7:8">
      <c r="G49251" s="118"/>
      <c r="H49251" s="119"/>
    </row>
    <row r="49252" spans="7:8">
      <c r="G49252" s="118"/>
      <c r="H49252" s="119"/>
    </row>
    <row r="49253" spans="7:8">
      <c r="G49253" s="118"/>
      <c r="H49253" s="119"/>
    </row>
    <row r="49254" spans="7:8">
      <c r="G49254" s="118"/>
      <c r="H49254" s="119"/>
    </row>
    <row r="49255" spans="7:8">
      <c r="G49255" s="118"/>
      <c r="H49255" s="119"/>
    </row>
    <row r="49256" spans="7:8">
      <c r="G49256" s="118"/>
      <c r="H49256" s="119"/>
    </row>
    <row r="49257" spans="7:8">
      <c r="G49257" s="118"/>
      <c r="H49257" s="119"/>
    </row>
    <row r="49258" spans="7:8">
      <c r="G49258" s="118"/>
      <c r="H49258" s="119"/>
    </row>
    <row r="49259" spans="7:8">
      <c r="G49259" s="118"/>
      <c r="H49259" s="119"/>
    </row>
    <row r="49260" spans="7:8">
      <c r="G49260" s="118"/>
      <c r="H49260" s="119"/>
    </row>
    <row r="49261" spans="7:8">
      <c r="G49261" s="118"/>
      <c r="H49261" s="119"/>
    </row>
    <row r="49262" spans="7:8">
      <c r="G49262" s="118"/>
      <c r="H49262" s="119"/>
    </row>
    <row r="49263" spans="7:8">
      <c r="G49263" s="118"/>
      <c r="H49263" s="119"/>
    </row>
    <row r="49264" spans="7:8">
      <c r="G49264" s="118"/>
      <c r="H49264" s="119"/>
    </row>
    <row r="49265" spans="7:8">
      <c r="G49265" s="118"/>
      <c r="H49265" s="119"/>
    </row>
    <row r="49266" spans="7:8">
      <c r="G49266" s="118"/>
      <c r="H49266" s="119"/>
    </row>
    <row r="49267" spans="7:8">
      <c r="G49267" s="118"/>
      <c r="H49267" s="119"/>
    </row>
    <row r="49268" spans="7:8">
      <c r="G49268" s="118"/>
      <c r="H49268" s="119"/>
    </row>
    <row r="49269" spans="7:8">
      <c r="G49269" s="118"/>
      <c r="H49269" s="119"/>
    </row>
    <row r="49270" spans="7:8">
      <c r="G49270" s="118"/>
      <c r="H49270" s="119"/>
    </row>
    <row r="49271" spans="7:8">
      <c r="G49271" s="118"/>
      <c r="H49271" s="119"/>
    </row>
    <row r="49272" spans="7:8">
      <c r="G49272" s="118"/>
      <c r="H49272" s="119"/>
    </row>
    <row r="49273" spans="7:8">
      <c r="G49273" s="118"/>
      <c r="H49273" s="119"/>
    </row>
    <row r="49274" spans="7:8">
      <c r="G49274" s="118"/>
      <c r="H49274" s="119"/>
    </row>
    <row r="49275" spans="7:8">
      <c r="G49275" s="118"/>
      <c r="H49275" s="119"/>
    </row>
    <row r="49276" spans="7:8">
      <c r="G49276" s="118"/>
      <c r="H49276" s="119"/>
    </row>
    <row r="49277" spans="7:8">
      <c r="G49277" s="118"/>
      <c r="H49277" s="119"/>
    </row>
    <row r="49278" spans="7:8">
      <c r="G49278" s="118"/>
      <c r="H49278" s="119"/>
    </row>
    <row r="49279" spans="7:8">
      <c r="G49279" s="118"/>
      <c r="H49279" s="119"/>
    </row>
    <row r="49280" spans="7:8">
      <c r="G49280" s="118"/>
      <c r="H49280" s="119"/>
    </row>
    <row r="49281" spans="7:8">
      <c r="G49281" s="118"/>
      <c r="H49281" s="119"/>
    </row>
    <row r="49282" spans="7:8">
      <c r="G49282" s="118"/>
      <c r="H49282" s="119"/>
    </row>
    <row r="49283" spans="7:8">
      <c r="G49283" s="118"/>
      <c r="H49283" s="119"/>
    </row>
    <row r="49284" spans="7:8">
      <c r="G49284" s="118"/>
      <c r="H49284" s="119"/>
    </row>
    <row r="49285" spans="7:8">
      <c r="G49285" s="118"/>
      <c r="H49285" s="119"/>
    </row>
    <row r="49286" spans="7:8">
      <c r="G49286" s="118"/>
      <c r="H49286" s="119"/>
    </row>
    <row r="49287" spans="7:8">
      <c r="G49287" s="118"/>
      <c r="H49287" s="119"/>
    </row>
    <row r="49288" spans="7:8">
      <c r="G49288" s="118"/>
      <c r="H49288" s="119"/>
    </row>
    <row r="49289" spans="7:8">
      <c r="G49289" s="118"/>
      <c r="H49289" s="119"/>
    </row>
    <row r="49290" spans="7:8">
      <c r="G49290" s="118"/>
      <c r="H49290" s="119"/>
    </row>
    <row r="49291" spans="7:8">
      <c r="G49291" s="118"/>
      <c r="H49291" s="119"/>
    </row>
    <row r="49292" spans="7:8">
      <c r="G49292" s="118"/>
      <c r="H49292" s="119"/>
    </row>
    <row r="49293" spans="7:8">
      <c r="G49293" s="118"/>
      <c r="H49293" s="119"/>
    </row>
    <row r="49294" spans="7:8">
      <c r="G49294" s="118"/>
      <c r="H49294" s="119"/>
    </row>
    <row r="49295" spans="7:8">
      <c r="G49295" s="118"/>
      <c r="H49295" s="119"/>
    </row>
    <row r="49296" spans="7:8">
      <c r="G49296" s="118"/>
      <c r="H49296" s="119"/>
    </row>
    <row r="49297" spans="7:8">
      <c r="G49297" s="118"/>
      <c r="H49297" s="119"/>
    </row>
    <row r="49298" spans="7:8">
      <c r="G49298" s="118"/>
      <c r="H49298" s="119"/>
    </row>
    <row r="49299" spans="7:8">
      <c r="G49299" s="118"/>
      <c r="H49299" s="119"/>
    </row>
    <row r="49300" spans="7:8">
      <c r="G49300" s="118"/>
      <c r="H49300" s="119"/>
    </row>
    <row r="49301" spans="7:8">
      <c r="G49301" s="118"/>
      <c r="H49301" s="119"/>
    </row>
    <row r="49302" spans="7:8">
      <c r="G49302" s="118"/>
      <c r="H49302" s="119"/>
    </row>
    <row r="49303" spans="7:8">
      <c r="G49303" s="118"/>
      <c r="H49303" s="119"/>
    </row>
    <row r="49304" spans="7:8">
      <c r="G49304" s="118"/>
      <c r="H49304" s="119"/>
    </row>
    <row r="49305" spans="7:8">
      <c r="G49305" s="118"/>
      <c r="H49305" s="119"/>
    </row>
    <row r="49306" spans="7:8">
      <c r="G49306" s="118"/>
      <c r="H49306" s="119"/>
    </row>
    <row r="49307" spans="7:8">
      <c r="G49307" s="118"/>
      <c r="H49307" s="119"/>
    </row>
    <row r="49308" spans="7:8">
      <c r="G49308" s="118"/>
      <c r="H49308" s="119"/>
    </row>
    <row r="49309" spans="7:8">
      <c r="G49309" s="118"/>
      <c r="H49309" s="119"/>
    </row>
    <row r="49310" spans="7:8">
      <c r="G49310" s="118"/>
      <c r="H49310" s="119"/>
    </row>
    <row r="49311" spans="7:8">
      <c r="G49311" s="118"/>
      <c r="H49311" s="119"/>
    </row>
    <row r="49312" spans="7:8">
      <c r="G49312" s="118"/>
      <c r="H49312" s="119"/>
    </row>
    <row r="49313" spans="7:8">
      <c r="G49313" s="118"/>
      <c r="H49313" s="119"/>
    </row>
    <row r="49314" spans="7:8">
      <c r="G49314" s="118"/>
      <c r="H49314" s="119"/>
    </row>
    <row r="49315" spans="7:8">
      <c r="G49315" s="118"/>
      <c r="H49315" s="119"/>
    </row>
    <row r="49316" spans="7:8">
      <c r="G49316" s="118"/>
      <c r="H49316" s="119"/>
    </row>
    <row r="49317" spans="7:8">
      <c r="G49317" s="118"/>
      <c r="H49317" s="119"/>
    </row>
    <row r="49318" spans="7:8">
      <c r="G49318" s="118"/>
      <c r="H49318" s="119"/>
    </row>
    <row r="49319" spans="7:8">
      <c r="G49319" s="118"/>
      <c r="H49319" s="119"/>
    </row>
    <row r="49320" spans="7:8">
      <c r="G49320" s="118"/>
      <c r="H49320" s="119"/>
    </row>
    <row r="49321" spans="7:8">
      <c r="G49321" s="118"/>
      <c r="H49321" s="119"/>
    </row>
    <row r="49322" spans="7:8">
      <c r="G49322" s="118"/>
      <c r="H49322" s="119"/>
    </row>
    <row r="49323" spans="7:8">
      <c r="G49323" s="118"/>
      <c r="H49323" s="119"/>
    </row>
    <row r="49324" spans="7:8">
      <c r="G49324" s="118"/>
      <c r="H49324" s="119"/>
    </row>
    <row r="49325" spans="7:8">
      <c r="G49325" s="118"/>
      <c r="H49325" s="119"/>
    </row>
    <row r="49326" spans="7:8">
      <c r="G49326" s="118"/>
      <c r="H49326" s="119"/>
    </row>
    <row r="49327" spans="7:8">
      <c r="G49327" s="118"/>
      <c r="H49327" s="119"/>
    </row>
    <row r="49328" spans="7:8">
      <c r="G49328" s="118"/>
      <c r="H49328" s="119"/>
    </row>
    <row r="49329" spans="7:8">
      <c r="G49329" s="118"/>
      <c r="H49329" s="119"/>
    </row>
    <row r="49330" spans="7:8">
      <c r="G49330" s="118"/>
      <c r="H49330" s="119"/>
    </row>
    <row r="49331" spans="7:8">
      <c r="G49331" s="118"/>
      <c r="H49331" s="119"/>
    </row>
    <row r="49332" spans="7:8">
      <c r="G49332" s="118"/>
      <c r="H49332" s="119"/>
    </row>
    <row r="49333" spans="7:8">
      <c r="G49333" s="118"/>
      <c r="H49333" s="119"/>
    </row>
    <row r="49334" spans="7:8">
      <c r="G49334" s="118"/>
      <c r="H49334" s="119"/>
    </row>
    <row r="49335" spans="7:8">
      <c r="G49335" s="118"/>
      <c r="H49335" s="119"/>
    </row>
    <row r="49336" spans="7:8">
      <c r="G49336" s="118"/>
      <c r="H49336" s="119"/>
    </row>
    <row r="49337" spans="7:8">
      <c r="G49337" s="118"/>
      <c r="H49337" s="119"/>
    </row>
    <row r="49338" spans="7:8">
      <c r="G49338" s="118"/>
      <c r="H49338" s="119"/>
    </row>
    <row r="49339" spans="7:8">
      <c r="G49339" s="118"/>
      <c r="H49339" s="119"/>
    </row>
    <row r="49340" spans="7:8">
      <c r="G49340" s="118"/>
      <c r="H49340" s="119"/>
    </row>
    <row r="49341" spans="7:8">
      <c r="G49341" s="118"/>
      <c r="H49341" s="119"/>
    </row>
    <row r="49342" spans="7:8">
      <c r="G49342" s="118"/>
      <c r="H49342" s="119"/>
    </row>
    <row r="49343" spans="7:8">
      <c r="G49343" s="118"/>
      <c r="H49343" s="119"/>
    </row>
    <row r="49344" spans="7:8">
      <c r="G49344" s="118"/>
      <c r="H49344" s="119"/>
    </row>
    <row r="49345" spans="7:8">
      <c r="G49345" s="118"/>
      <c r="H49345" s="119"/>
    </row>
    <row r="49346" spans="7:8">
      <c r="G49346" s="118"/>
      <c r="H49346" s="119"/>
    </row>
    <row r="49347" spans="7:8">
      <c r="G49347" s="118"/>
      <c r="H49347" s="119"/>
    </row>
    <row r="49348" spans="7:8">
      <c r="G49348" s="118"/>
      <c r="H49348" s="119"/>
    </row>
    <row r="49349" spans="7:8">
      <c r="G49349" s="118"/>
      <c r="H49349" s="119"/>
    </row>
    <row r="49350" spans="7:8">
      <c r="G49350" s="118"/>
      <c r="H49350" s="119"/>
    </row>
    <row r="49351" spans="7:8">
      <c r="G49351" s="118"/>
      <c r="H49351" s="119"/>
    </row>
    <row r="49352" spans="7:8">
      <c r="G49352" s="118"/>
      <c r="H49352" s="119"/>
    </row>
    <row r="49353" spans="7:8">
      <c r="G49353" s="118"/>
      <c r="H49353" s="119"/>
    </row>
    <row r="49354" spans="7:8">
      <c r="G49354" s="118"/>
      <c r="H49354" s="119"/>
    </row>
    <row r="49355" spans="7:8">
      <c r="G49355" s="118"/>
      <c r="H49355" s="119"/>
    </row>
    <row r="49356" spans="7:8">
      <c r="G49356" s="118"/>
      <c r="H49356" s="119"/>
    </row>
    <row r="49357" spans="7:8">
      <c r="G49357" s="118"/>
      <c r="H49357" s="119"/>
    </row>
    <row r="49358" spans="7:8">
      <c r="G49358" s="118"/>
      <c r="H49358" s="119"/>
    </row>
    <row r="49359" spans="7:8">
      <c r="G49359" s="118"/>
      <c r="H49359" s="119"/>
    </row>
    <row r="49360" spans="7:8">
      <c r="G49360" s="118"/>
      <c r="H49360" s="119"/>
    </row>
    <row r="49361" spans="7:8">
      <c r="G49361" s="118"/>
      <c r="H49361" s="119"/>
    </row>
    <row r="49362" spans="7:8">
      <c r="G49362" s="118"/>
      <c r="H49362" s="119"/>
    </row>
    <row r="49363" spans="7:8">
      <c r="G49363" s="118"/>
      <c r="H49363" s="119"/>
    </row>
    <row r="49364" spans="7:8">
      <c r="G49364" s="118"/>
      <c r="H49364" s="119"/>
    </row>
    <row r="49365" spans="7:8">
      <c r="G49365" s="118"/>
      <c r="H49365" s="119"/>
    </row>
    <row r="49366" spans="7:8">
      <c r="G49366" s="118"/>
      <c r="H49366" s="119"/>
    </row>
    <row r="49367" spans="7:8">
      <c r="G49367" s="118"/>
      <c r="H49367" s="119"/>
    </row>
    <row r="49368" spans="7:8">
      <c r="G49368" s="118"/>
      <c r="H49368" s="119"/>
    </row>
    <row r="49369" spans="7:8">
      <c r="G49369" s="118"/>
      <c r="H49369" s="119"/>
    </row>
    <row r="49370" spans="7:8">
      <c r="G49370" s="118"/>
      <c r="H49370" s="119"/>
    </row>
    <row r="49371" spans="7:8">
      <c r="G49371" s="118"/>
      <c r="H49371" s="119"/>
    </row>
    <row r="49372" spans="7:8">
      <c r="G49372" s="118"/>
      <c r="H49372" s="119"/>
    </row>
    <row r="49373" spans="7:8">
      <c r="G49373" s="118"/>
      <c r="H49373" s="119"/>
    </row>
    <row r="49374" spans="7:8">
      <c r="G49374" s="118"/>
      <c r="H49374" s="119"/>
    </row>
    <row r="49375" spans="7:8">
      <c r="G49375" s="118"/>
      <c r="H49375" s="119"/>
    </row>
    <row r="49376" spans="7:8">
      <c r="G49376" s="118"/>
      <c r="H49376" s="119"/>
    </row>
    <row r="49377" spans="7:8">
      <c r="G49377" s="118"/>
      <c r="H49377" s="119"/>
    </row>
    <row r="49378" spans="7:8">
      <c r="G49378" s="118"/>
      <c r="H49378" s="119"/>
    </row>
    <row r="49379" spans="7:8">
      <c r="G49379" s="118"/>
      <c r="H49379" s="119"/>
    </row>
    <row r="49380" spans="7:8">
      <c r="G49380" s="118"/>
      <c r="H49380" s="119"/>
    </row>
    <row r="49381" spans="7:8">
      <c r="G49381" s="118"/>
      <c r="H49381" s="119"/>
    </row>
    <row r="49382" spans="7:8">
      <c r="G49382" s="118"/>
      <c r="H49382" s="119"/>
    </row>
    <row r="49383" spans="7:8">
      <c r="G49383" s="118"/>
      <c r="H49383" s="119"/>
    </row>
    <row r="49384" spans="7:8">
      <c r="G49384" s="118"/>
      <c r="H49384" s="119"/>
    </row>
    <row r="49385" spans="7:8">
      <c r="G49385" s="118"/>
      <c r="H49385" s="119"/>
    </row>
    <row r="49386" spans="7:8">
      <c r="G49386" s="118"/>
      <c r="H49386" s="119"/>
    </row>
    <row r="49387" spans="7:8">
      <c r="G49387" s="118"/>
      <c r="H49387" s="119"/>
    </row>
    <row r="49388" spans="7:8">
      <c r="G49388" s="118"/>
      <c r="H49388" s="119"/>
    </row>
    <row r="49389" spans="7:8">
      <c r="G49389" s="118"/>
      <c r="H49389" s="119"/>
    </row>
    <row r="49390" spans="7:8">
      <c r="G49390" s="118"/>
      <c r="H49390" s="119"/>
    </row>
    <row r="49391" spans="7:8">
      <c r="G49391" s="118"/>
      <c r="H49391" s="119"/>
    </row>
    <row r="49392" spans="7:8">
      <c r="G49392" s="118"/>
      <c r="H49392" s="119"/>
    </row>
    <row r="49393" spans="7:8">
      <c r="G49393" s="118"/>
      <c r="H49393" s="119"/>
    </row>
    <row r="49394" spans="7:8">
      <c r="G49394" s="118"/>
      <c r="H49394" s="119"/>
    </row>
    <row r="49395" spans="7:8">
      <c r="G49395" s="118"/>
      <c r="H49395" s="119"/>
    </row>
    <row r="49396" spans="7:8">
      <c r="G49396" s="118"/>
      <c r="H49396" s="119"/>
    </row>
    <row r="49397" spans="7:8">
      <c r="G49397" s="118"/>
      <c r="H49397" s="119"/>
    </row>
    <row r="49398" spans="7:8">
      <c r="G49398" s="118"/>
      <c r="H49398" s="119"/>
    </row>
    <row r="49399" spans="7:8">
      <c r="G49399" s="118"/>
      <c r="H49399" s="119"/>
    </row>
    <row r="49400" spans="7:8">
      <c r="G49400" s="118"/>
      <c r="H49400" s="119"/>
    </row>
    <row r="49401" spans="7:8">
      <c r="G49401" s="118"/>
      <c r="H49401" s="119"/>
    </row>
    <row r="49402" spans="7:8">
      <c r="G49402" s="118"/>
      <c r="H49402" s="119"/>
    </row>
    <row r="49403" spans="7:8">
      <c r="G49403" s="118"/>
      <c r="H49403" s="119"/>
    </row>
    <row r="49404" spans="7:8">
      <c r="G49404" s="118"/>
      <c r="H49404" s="119"/>
    </row>
    <row r="49405" spans="7:8">
      <c r="G49405" s="118"/>
      <c r="H49405" s="119"/>
    </row>
    <row r="49406" spans="7:8">
      <c r="G49406" s="118"/>
      <c r="H49406" s="119"/>
    </row>
    <row r="49407" spans="7:8">
      <c r="G49407" s="118"/>
      <c r="H49407" s="119"/>
    </row>
    <row r="49408" spans="7:8">
      <c r="G49408" s="118"/>
      <c r="H49408" s="119"/>
    </row>
    <row r="49409" spans="7:8">
      <c r="G49409" s="118"/>
      <c r="H49409" s="119"/>
    </row>
    <row r="49410" spans="7:8">
      <c r="G49410" s="118"/>
      <c r="H49410" s="119"/>
    </row>
    <row r="49411" spans="7:8">
      <c r="G49411" s="118"/>
      <c r="H49411" s="119"/>
    </row>
    <row r="49412" spans="7:8">
      <c r="G49412" s="118"/>
      <c r="H49412" s="119"/>
    </row>
    <row r="49413" spans="7:8">
      <c r="G49413" s="118"/>
      <c r="H49413" s="119"/>
    </row>
    <row r="49414" spans="7:8">
      <c r="G49414" s="118"/>
      <c r="H49414" s="119"/>
    </row>
    <row r="49415" spans="7:8">
      <c r="G49415" s="118"/>
      <c r="H49415" s="119"/>
    </row>
    <row r="49416" spans="7:8">
      <c r="G49416" s="118"/>
      <c r="H49416" s="119"/>
    </row>
    <row r="49417" spans="7:8">
      <c r="G49417" s="118"/>
      <c r="H49417" s="119"/>
    </row>
    <row r="49418" spans="7:8">
      <c r="G49418" s="118"/>
      <c r="H49418" s="119"/>
    </row>
    <row r="49419" spans="7:8">
      <c r="G49419" s="118"/>
      <c r="H49419" s="119"/>
    </row>
    <row r="49420" spans="7:8">
      <c r="G49420" s="118"/>
      <c r="H49420" s="119"/>
    </row>
    <row r="49421" spans="7:8">
      <c r="G49421" s="118"/>
      <c r="H49421" s="119"/>
    </row>
    <row r="49422" spans="7:8">
      <c r="G49422" s="118"/>
      <c r="H49422" s="119"/>
    </row>
    <row r="49423" spans="7:8">
      <c r="G49423" s="118"/>
      <c r="H49423" s="119"/>
    </row>
    <row r="49424" spans="7:8">
      <c r="G49424" s="118"/>
      <c r="H49424" s="119"/>
    </row>
    <row r="49425" spans="7:8">
      <c r="G49425" s="118"/>
      <c r="H49425" s="119"/>
    </row>
    <row r="49426" spans="7:8">
      <c r="G49426" s="118"/>
      <c r="H49426" s="119"/>
    </row>
    <row r="49427" spans="7:8">
      <c r="G49427" s="118"/>
      <c r="H49427" s="119"/>
    </row>
    <row r="49428" spans="7:8">
      <c r="G49428" s="118"/>
      <c r="H49428" s="119"/>
    </row>
    <row r="49429" spans="7:8">
      <c r="G49429" s="118"/>
      <c r="H49429" s="119"/>
    </row>
    <row r="49430" spans="7:8">
      <c r="G49430" s="118"/>
      <c r="H49430" s="119"/>
    </row>
    <row r="49431" spans="7:8">
      <c r="G49431" s="118"/>
      <c r="H49431" s="119"/>
    </row>
    <row r="49432" spans="7:8">
      <c r="G49432" s="118"/>
      <c r="H49432" s="119"/>
    </row>
    <row r="49433" spans="7:8">
      <c r="G49433" s="118"/>
      <c r="H49433" s="119"/>
    </row>
    <row r="49434" spans="7:8">
      <c r="G49434" s="118"/>
      <c r="H49434" s="119"/>
    </row>
    <row r="49435" spans="7:8">
      <c r="G49435" s="118"/>
      <c r="H49435" s="119"/>
    </row>
    <row r="49436" spans="7:8">
      <c r="G49436" s="118"/>
      <c r="H49436" s="119"/>
    </row>
    <row r="49437" spans="7:8">
      <c r="G49437" s="118"/>
      <c r="H49437" s="119"/>
    </row>
    <row r="49438" spans="7:8">
      <c r="G49438" s="118"/>
      <c r="H49438" s="119"/>
    </row>
    <row r="49439" spans="7:8">
      <c r="G49439" s="118"/>
      <c r="H49439" s="119"/>
    </row>
    <row r="49440" spans="7:8">
      <c r="G49440" s="118"/>
      <c r="H49440" s="119"/>
    </row>
    <row r="49441" spans="7:8">
      <c r="G49441" s="118"/>
      <c r="H49441" s="119"/>
    </row>
    <row r="49442" spans="7:8">
      <c r="G49442" s="118"/>
      <c r="H49442" s="119"/>
    </row>
    <row r="49443" spans="7:8">
      <c r="G49443" s="118"/>
      <c r="H49443" s="119"/>
    </row>
    <row r="49444" spans="7:8">
      <c r="G49444" s="118"/>
      <c r="H49444" s="119"/>
    </row>
    <row r="49445" spans="7:8">
      <c r="G49445" s="118"/>
      <c r="H49445" s="119"/>
    </row>
    <row r="49446" spans="7:8">
      <c r="G49446" s="118"/>
      <c r="H49446" s="119"/>
    </row>
    <row r="49447" spans="7:8">
      <c r="G49447" s="118"/>
      <c r="H49447" s="119"/>
    </row>
    <row r="49448" spans="7:8">
      <c r="G49448" s="118"/>
      <c r="H49448" s="119"/>
    </row>
    <row r="49449" spans="7:8">
      <c r="G49449" s="118"/>
      <c r="H49449" s="119"/>
    </row>
    <row r="49450" spans="7:8">
      <c r="G49450" s="118"/>
      <c r="H49450" s="119"/>
    </row>
    <row r="49451" spans="7:8">
      <c r="G49451" s="118"/>
      <c r="H49451" s="119"/>
    </row>
    <row r="49452" spans="7:8">
      <c r="G49452" s="118"/>
      <c r="H49452" s="119"/>
    </row>
    <row r="49453" spans="7:8">
      <c r="G49453" s="118"/>
      <c r="H49453" s="119"/>
    </row>
    <row r="49454" spans="7:8">
      <c r="G49454" s="118"/>
      <c r="H49454" s="119"/>
    </row>
    <row r="49455" spans="7:8">
      <c r="G49455" s="118"/>
      <c r="H49455" s="119"/>
    </row>
    <row r="49456" spans="7:8">
      <c r="G49456" s="118"/>
      <c r="H49456" s="119"/>
    </row>
    <row r="49457" spans="7:8">
      <c r="G49457" s="118"/>
      <c r="H49457" s="119"/>
    </row>
    <row r="49458" spans="7:8">
      <c r="G49458" s="118"/>
      <c r="H49458" s="119"/>
    </row>
    <row r="49459" spans="7:8">
      <c r="G49459" s="118"/>
      <c r="H49459" s="119"/>
    </row>
    <row r="49460" spans="7:8">
      <c r="G49460" s="118"/>
      <c r="H49460" s="119"/>
    </row>
    <row r="49461" spans="7:8">
      <c r="G49461" s="118"/>
      <c r="H49461" s="119"/>
    </row>
    <row r="49462" spans="7:8">
      <c r="G49462" s="118"/>
      <c r="H49462" s="119"/>
    </row>
    <row r="49463" spans="7:8">
      <c r="G49463" s="118"/>
      <c r="H49463" s="119"/>
    </row>
    <row r="49464" spans="7:8">
      <c r="G49464" s="118"/>
      <c r="H49464" s="119"/>
    </row>
    <row r="49465" spans="7:8">
      <c r="G49465" s="118"/>
      <c r="H49465" s="119"/>
    </row>
    <row r="49466" spans="7:8">
      <c r="G49466" s="118"/>
      <c r="H49466" s="119"/>
    </row>
    <row r="49467" spans="7:8">
      <c r="G49467" s="118"/>
      <c r="H49467" s="119"/>
    </row>
    <row r="49468" spans="7:8">
      <c r="G49468" s="118"/>
      <c r="H49468" s="119"/>
    </row>
    <row r="49469" spans="7:8">
      <c r="G49469" s="118"/>
      <c r="H49469" s="119"/>
    </row>
    <row r="49470" spans="7:8">
      <c r="G49470" s="118"/>
      <c r="H49470" s="119"/>
    </row>
    <row r="49471" spans="7:8">
      <c r="G49471" s="118"/>
      <c r="H49471" s="119"/>
    </row>
    <row r="49472" spans="7:8">
      <c r="G49472" s="118"/>
      <c r="H49472" s="119"/>
    </row>
    <row r="49473" spans="7:8">
      <c r="G49473" s="118"/>
      <c r="H49473" s="119"/>
    </row>
    <row r="49474" spans="7:8">
      <c r="G49474" s="118"/>
      <c r="H49474" s="119"/>
    </row>
    <row r="49475" spans="7:8">
      <c r="G49475" s="118"/>
      <c r="H49475" s="119"/>
    </row>
    <row r="49476" spans="7:8">
      <c r="G49476" s="118"/>
      <c r="H49476" s="119"/>
    </row>
    <row r="49477" spans="7:8">
      <c r="G49477" s="118"/>
      <c r="H49477" s="119"/>
    </row>
    <row r="49478" spans="7:8">
      <c r="G49478" s="118"/>
      <c r="H49478" s="119"/>
    </row>
    <row r="49479" spans="7:8">
      <c r="G49479" s="118"/>
      <c r="H49479" s="119"/>
    </row>
    <row r="49480" spans="7:8">
      <c r="G49480" s="118"/>
      <c r="H49480" s="119"/>
    </row>
    <row r="49481" spans="7:8">
      <c r="G49481" s="118"/>
      <c r="H49481" s="119"/>
    </row>
    <row r="49482" spans="7:8">
      <c r="G49482" s="118"/>
      <c r="H49482" s="119"/>
    </row>
    <row r="49483" spans="7:8">
      <c r="G49483" s="118"/>
      <c r="H49483" s="119"/>
    </row>
    <row r="49484" spans="7:8">
      <c r="G49484" s="118"/>
      <c r="H49484" s="119"/>
    </row>
    <row r="49485" spans="7:8">
      <c r="G49485" s="118"/>
      <c r="H49485" s="119"/>
    </row>
    <row r="49486" spans="7:8">
      <c r="G49486" s="118"/>
      <c r="H49486" s="119"/>
    </row>
    <row r="49487" spans="7:8">
      <c r="G49487" s="118"/>
      <c r="H49487" s="119"/>
    </row>
    <row r="49488" spans="7:8">
      <c r="G49488" s="118"/>
      <c r="H49488" s="119"/>
    </row>
    <row r="49489" spans="7:8">
      <c r="G49489" s="118"/>
      <c r="H49489" s="119"/>
    </row>
    <row r="49490" spans="7:8">
      <c r="G49490" s="118"/>
      <c r="H49490" s="119"/>
    </row>
    <row r="49491" spans="7:8">
      <c r="G49491" s="118"/>
      <c r="H49491" s="119"/>
    </row>
    <row r="49492" spans="7:8">
      <c r="G49492" s="118"/>
      <c r="H49492" s="119"/>
    </row>
    <row r="49493" spans="7:8">
      <c r="G49493" s="118"/>
      <c r="H49493" s="119"/>
    </row>
    <row r="49494" spans="7:8">
      <c r="G49494" s="118"/>
      <c r="H49494" s="119"/>
    </row>
    <row r="49495" spans="7:8">
      <c r="G49495" s="118"/>
      <c r="H49495" s="119"/>
    </row>
    <row r="49496" spans="7:8">
      <c r="G49496" s="118"/>
      <c r="H49496" s="119"/>
    </row>
    <row r="49497" spans="7:8">
      <c r="G49497" s="118"/>
      <c r="H49497" s="119"/>
    </row>
    <row r="49498" spans="7:8">
      <c r="G49498" s="118"/>
      <c r="H49498" s="119"/>
    </row>
    <row r="49499" spans="7:8">
      <c r="G49499" s="118"/>
      <c r="H49499" s="119"/>
    </row>
    <row r="49500" spans="7:8">
      <c r="G49500" s="118"/>
      <c r="H49500" s="119"/>
    </row>
    <row r="49501" spans="7:8">
      <c r="G49501" s="118"/>
      <c r="H49501" s="119"/>
    </row>
    <row r="49502" spans="7:8">
      <c r="G49502" s="118"/>
      <c r="H49502" s="119"/>
    </row>
    <row r="49503" spans="7:8">
      <c r="G49503" s="118"/>
      <c r="H49503" s="119"/>
    </row>
    <row r="49504" spans="7:8">
      <c r="G49504" s="118"/>
      <c r="H49504" s="119"/>
    </row>
    <row r="49505" spans="7:8">
      <c r="G49505" s="118"/>
      <c r="H49505" s="119"/>
    </row>
    <row r="49506" spans="7:8">
      <c r="G49506" s="118"/>
      <c r="H49506" s="119"/>
    </row>
    <row r="49507" spans="7:8">
      <c r="G49507" s="118"/>
      <c r="H49507" s="119"/>
    </row>
    <row r="49508" spans="7:8">
      <c r="G49508" s="118"/>
      <c r="H49508" s="119"/>
    </row>
    <row r="49509" spans="7:8">
      <c r="G49509" s="118"/>
      <c r="H49509" s="119"/>
    </row>
    <row r="49510" spans="7:8">
      <c r="G49510" s="118"/>
      <c r="H49510" s="119"/>
    </row>
    <row r="49511" spans="7:8">
      <c r="G49511" s="118"/>
      <c r="H49511" s="119"/>
    </row>
    <row r="49512" spans="7:8">
      <c r="G49512" s="118"/>
      <c r="H49512" s="119"/>
    </row>
    <row r="49513" spans="7:8">
      <c r="G49513" s="118"/>
      <c r="H49513" s="119"/>
    </row>
    <row r="49514" spans="7:8">
      <c r="G49514" s="118"/>
      <c r="H49514" s="119"/>
    </row>
    <row r="49515" spans="7:8">
      <c r="G49515" s="118"/>
      <c r="H49515" s="119"/>
    </row>
    <row r="49516" spans="7:8">
      <c r="G49516" s="118"/>
      <c r="H49516" s="119"/>
    </row>
    <row r="49517" spans="7:8">
      <c r="G49517" s="118"/>
      <c r="H49517" s="119"/>
    </row>
    <row r="49518" spans="7:8">
      <c r="G49518" s="118"/>
      <c r="H49518" s="119"/>
    </row>
    <row r="49519" spans="7:8">
      <c r="G49519" s="118"/>
      <c r="H49519" s="119"/>
    </row>
    <row r="49520" spans="7:8">
      <c r="G49520" s="118"/>
      <c r="H49520" s="119"/>
    </row>
    <row r="49521" spans="7:8">
      <c r="G49521" s="118"/>
      <c r="H49521" s="119"/>
    </row>
    <row r="49522" spans="7:8">
      <c r="G49522" s="118"/>
      <c r="H49522" s="119"/>
    </row>
    <row r="49523" spans="7:8">
      <c r="G49523" s="118"/>
      <c r="H49523" s="119"/>
    </row>
    <row r="49524" spans="7:8">
      <c r="G49524" s="118"/>
      <c r="H49524" s="119"/>
    </row>
    <row r="49525" spans="7:8">
      <c r="G49525" s="118"/>
      <c r="H49525" s="119"/>
    </row>
    <row r="49526" spans="7:8">
      <c r="G49526" s="118"/>
      <c r="H49526" s="119"/>
    </row>
    <row r="49527" spans="7:8">
      <c r="G49527" s="118"/>
      <c r="H49527" s="119"/>
    </row>
    <row r="49528" spans="7:8">
      <c r="G49528" s="118"/>
      <c r="H49528" s="119"/>
    </row>
    <row r="49529" spans="7:8">
      <c r="G49529" s="118"/>
      <c r="H49529" s="119"/>
    </row>
    <row r="49530" spans="7:8">
      <c r="G49530" s="118"/>
      <c r="H49530" s="119"/>
    </row>
    <row r="49531" spans="7:8">
      <c r="G49531" s="118"/>
      <c r="H49531" s="119"/>
    </row>
    <row r="49532" spans="7:8">
      <c r="G49532" s="118"/>
      <c r="H49532" s="119"/>
    </row>
    <row r="49533" spans="7:8">
      <c r="G49533" s="118"/>
      <c r="H49533" s="119"/>
    </row>
    <row r="49534" spans="7:8">
      <c r="G49534" s="118"/>
      <c r="H49534" s="119"/>
    </row>
    <row r="49535" spans="7:8">
      <c r="G49535" s="118"/>
      <c r="H49535" s="119"/>
    </row>
    <row r="49536" spans="7:8">
      <c r="G49536" s="118"/>
      <c r="H49536" s="119"/>
    </row>
    <row r="49537" spans="7:8">
      <c r="G49537" s="118"/>
      <c r="H49537" s="119"/>
    </row>
    <row r="49538" spans="7:8">
      <c r="G49538" s="118"/>
      <c r="H49538" s="119"/>
    </row>
    <row r="49539" spans="7:8">
      <c r="G49539" s="118"/>
      <c r="H49539" s="119"/>
    </row>
    <row r="49540" spans="7:8">
      <c r="G49540" s="118"/>
      <c r="H49540" s="119"/>
    </row>
    <row r="49541" spans="7:8">
      <c r="G49541" s="118"/>
      <c r="H49541" s="119"/>
    </row>
    <row r="49542" spans="7:8">
      <c r="G49542" s="118"/>
      <c r="H49542" s="119"/>
    </row>
    <row r="49543" spans="7:8">
      <c r="G49543" s="118"/>
      <c r="H49543" s="119"/>
    </row>
    <row r="49544" spans="7:8">
      <c r="G49544" s="118"/>
      <c r="H49544" s="119"/>
    </row>
    <row r="49545" spans="7:8">
      <c r="G49545" s="118"/>
      <c r="H49545" s="119"/>
    </row>
    <row r="49546" spans="7:8">
      <c r="G49546" s="118"/>
      <c r="H49546" s="119"/>
    </row>
    <row r="49547" spans="7:8">
      <c r="G49547" s="118"/>
      <c r="H49547" s="119"/>
    </row>
    <row r="49548" spans="7:8">
      <c r="G49548" s="118"/>
      <c r="H49548" s="119"/>
    </row>
    <row r="49549" spans="7:8">
      <c r="G49549" s="118"/>
      <c r="H49549" s="119"/>
    </row>
    <row r="49550" spans="7:8">
      <c r="G49550" s="118"/>
      <c r="H49550" s="119"/>
    </row>
    <row r="49551" spans="7:8">
      <c r="G49551" s="118"/>
      <c r="H49551" s="119"/>
    </row>
    <row r="49552" spans="7:8">
      <c r="G49552" s="118"/>
      <c r="H49552" s="119"/>
    </row>
    <row r="49553" spans="7:8">
      <c r="G49553" s="118"/>
      <c r="H49553" s="119"/>
    </row>
    <row r="49554" spans="7:8">
      <c r="G49554" s="118"/>
      <c r="H49554" s="119"/>
    </row>
    <row r="49555" spans="7:8">
      <c r="G49555" s="118"/>
      <c r="H49555" s="119"/>
    </row>
    <row r="49556" spans="7:8">
      <c r="G49556" s="118"/>
      <c r="H49556" s="119"/>
    </row>
    <row r="49557" spans="7:8">
      <c r="G49557" s="118"/>
      <c r="H49557" s="119"/>
    </row>
    <row r="49558" spans="7:8">
      <c r="G49558" s="118"/>
      <c r="H49558" s="119"/>
    </row>
    <row r="49559" spans="7:8">
      <c r="G49559" s="118"/>
      <c r="H49559" s="119"/>
    </row>
    <row r="49560" spans="7:8">
      <c r="G49560" s="118"/>
      <c r="H49560" s="119"/>
    </row>
    <row r="49561" spans="7:8">
      <c r="G49561" s="118"/>
      <c r="H49561" s="119"/>
    </row>
    <row r="49562" spans="7:8">
      <c r="G49562" s="118"/>
      <c r="H49562" s="119"/>
    </row>
    <row r="49563" spans="7:8">
      <c r="G49563" s="118"/>
      <c r="H49563" s="119"/>
    </row>
    <row r="49564" spans="7:8">
      <c r="G49564" s="118"/>
      <c r="H49564" s="119"/>
    </row>
    <row r="49565" spans="7:8">
      <c r="G49565" s="118"/>
      <c r="H49565" s="119"/>
    </row>
    <row r="49566" spans="7:8">
      <c r="G49566" s="118"/>
      <c r="H49566" s="119"/>
    </row>
    <row r="49567" spans="7:8">
      <c r="G49567" s="118"/>
      <c r="H49567" s="119"/>
    </row>
    <row r="49568" spans="7:8">
      <c r="G49568" s="118"/>
      <c r="H49568" s="119"/>
    </row>
    <row r="49569" spans="7:8">
      <c r="G49569" s="118"/>
      <c r="H49569" s="119"/>
    </row>
    <row r="49570" spans="7:8">
      <c r="G49570" s="118"/>
      <c r="H49570" s="119"/>
    </row>
    <row r="49571" spans="7:8">
      <c r="G49571" s="118"/>
      <c r="H49571" s="119"/>
    </row>
    <row r="49572" spans="7:8">
      <c r="G49572" s="118"/>
      <c r="H49572" s="119"/>
    </row>
    <row r="49573" spans="7:8">
      <c r="G49573" s="118"/>
      <c r="H49573" s="119"/>
    </row>
    <row r="49574" spans="7:8">
      <c r="G49574" s="118"/>
      <c r="H49574" s="119"/>
    </row>
    <row r="49575" spans="7:8">
      <c r="G49575" s="118"/>
      <c r="H49575" s="119"/>
    </row>
    <row r="49576" spans="7:8">
      <c r="G49576" s="118"/>
      <c r="H49576" s="119"/>
    </row>
    <row r="49577" spans="7:8">
      <c r="G49577" s="118"/>
      <c r="H49577" s="119"/>
    </row>
    <row r="49578" spans="7:8">
      <c r="G49578" s="118"/>
      <c r="H49578" s="119"/>
    </row>
    <row r="49579" spans="7:8">
      <c r="G49579" s="118"/>
      <c r="H49579" s="119"/>
    </row>
    <row r="49580" spans="7:8">
      <c r="G49580" s="118"/>
      <c r="H49580" s="119"/>
    </row>
    <row r="49581" spans="7:8">
      <c r="G49581" s="118"/>
      <c r="H49581" s="119"/>
    </row>
    <row r="49582" spans="7:8">
      <c r="G49582" s="118"/>
      <c r="H49582" s="119"/>
    </row>
    <row r="49583" spans="7:8">
      <c r="G49583" s="118"/>
      <c r="H49583" s="119"/>
    </row>
    <row r="49584" spans="7:8">
      <c r="G49584" s="118"/>
      <c r="H49584" s="119"/>
    </row>
    <row r="49585" spans="7:8">
      <c r="G49585" s="118"/>
      <c r="H49585" s="119"/>
    </row>
    <row r="49586" spans="7:8">
      <c r="G49586" s="118"/>
      <c r="H49586" s="119"/>
    </row>
    <row r="49587" spans="7:8">
      <c r="G49587" s="118"/>
      <c r="H49587" s="119"/>
    </row>
    <row r="49588" spans="7:8">
      <c r="G49588" s="118"/>
      <c r="H49588" s="119"/>
    </row>
    <row r="49589" spans="7:8">
      <c r="G49589" s="118"/>
      <c r="H49589" s="119"/>
    </row>
    <row r="49590" spans="7:8">
      <c r="G49590" s="118"/>
      <c r="H49590" s="119"/>
    </row>
    <row r="49591" spans="7:8">
      <c r="G49591" s="118"/>
      <c r="H49591" s="119"/>
    </row>
    <row r="49592" spans="7:8">
      <c r="G49592" s="118"/>
      <c r="H49592" s="119"/>
    </row>
    <row r="49593" spans="7:8">
      <c r="G49593" s="118"/>
      <c r="H49593" s="119"/>
    </row>
    <row r="49594" spans="7:8">
      <c r="G49594" s="118"/>
      <c r="H49594" s="119"/>
    </row>
    <row r="49595" spans="7:8">
      <c r="G49595" s="118"/>
      <c r="H49595" s="119"/>
    </row>
    <row r="49596" spans="7:8">
      <c r="G49596" s="118"/>
      <c r="H49596" s="119"/>
    </row>
    <row r="49597" spans="7:8">
      <c r="G49597" s="118"/>
      <c r="H49597" s="119"/>
    </row>
    <row r="49598" spans="7:8">
      <c r="G49598" s="118"/>
      <c r="H49598" s="119"/>
    </row>
    <row r="49599" spans="7:8">
      <c r="G49599" s="118"/>
      <c r="H49599" s="119"/>
    </row>
    <row r="49600" spans="7:8">
      <c r="G49600" s="118"/>
      <c r="H49600" s="119"/>
    </row>
    <row r="49601" spans="7:8">
      <c r="G49601" s="118"/>
      <c r="H49601" s="119"/>
    </row>
    <row r="49602" spans="7:8">
      <c r="G49602" s="118"/>
      <c r="H49602" s="119"/>
    </row>
    <row r="49603" spans="7:8">
      <c r="G49603" s="118"/>
      <c r="H49603" s="119"/>
    </row>
    <row r="49604" spans="7:8">
      <c r="G49604" s="118"/>
      <c r="H49604" s="119"/>
    </row>
    <row r="49605" spans="7:8">
      <c r="G49605" s="118"/>
      <c r="H49605" s="119"/>
    </row>
    <row r="49606" spans="7:8">
      <c r="G49606" s="118"/>
      <c r="H49606" s="119"/>
    </row>
    <row r="49607" spans="7:8">
      <c r="G49607" s="118"/>
      <c r="H49607" s="119"/>
    </row>
    <row r="49608" spans="7:8">
      <c r="G49608" s="118"/>
      <c r="H49608" s="119"/>
    </row>
    <row r="49609" spans="7:8">
      <c r="G49609" s="118"/>
      <c r="H49609" s="119"/>
    </row>
    <row r="49610" spans="7:8">
      <c r="G49610" s="118"/>
      <c r="H49610" s="119"/>
    </row>
    <row r="49611" spans="7:8">
      <c r="G49611" s="118"/>
      <c r="H49611" s="119"/>
    </row>
    <row r="49612" spans="7:8">
      <c r="G49612" s="118"/>
      <c r="H49612" s="119"/>
    </row>
    <row r="49613" spans="7:8">
      <c r="G49613" s="118"/>
      <c r="H49613" s="119"/>
    </row>
    <row r="49614" spans="7:8">
      <c r="G49614" s="118"/>
      <c r="H49614" s="119"/>
    </row>
    <row r="49615" spans="7:8">
      <c r="G49615" s="118"/>
      <c r="H49615" s="119"/>
    </row>
    <row r="49616" spans="7:8">
      <c r="G49616" s="118"/>
      <c r="H49616" s="119"/>
    </row>
    <row r="49617" spans="7:8">
      <c r="G49617" s="118"/>
      <c r="H49617" s="119"/>
    </row>
    <row r="49618" spans="7:8">
      <c r="G49618" s="118"/>
      <c r="H49618" s="119"/>
    </row>
    <row r="49619" spans="7:8">
      <c r="G49619" s="118"/>
      <c r="H49619" s="119"/>
    </row>
    <row r="49620" spans="7:8">
      <c r="G49620" s="118"/>
      <c r="H49620" s="119"/>
    </row>
    <row r="49621" spans="7:8">
      <c r="G49621" s="118"/>
      <c r="H49621" s="119"/>
    </row>
    <row r="49622" spans="7:8">
      <c r="G49622" s="118"/>
      <c r="H49622" s="119"/>
    </row>
    <row r="49623" spans="7:8">
      <c r="G49623" s="118"/>
      <c r="H49623" s="119"/>
    </row>
    <row r="49624" spans="7:8">
      <c r="G49624" s="118"/>
      <c r="H49624" s="119"/>
    </row>
    <row r="49625" spans="7:8">
      <c r="G49625" s="118"/>
      <c r="H49625" s="119"/>
    </row>
    <row r="49626" spans="7:8">
      <c r="G49626" s="118"/>
      <c r="H49626" s="119"/>
    </row>
    <row r="49627" spans="7:8">
      <c r="G49627" s="118"/>
      <c r="H49627" s="119"/>
    </row>
    <row r="49628" spans="7:8">
      <c r="G49628" s="118"/>
      <c r="H49628" s="119"/>
    </row>
    <row r="49629" spans="7:8">
      <c r="G49629" s="118"/>
      <c r="H49629" s="119"/>
    </row>
    <row r="49630" spans="7:8">
      <c r="G49630" s="118"/>
      <c r="H49630" s="119"/>
    </row>
    <row r="49631" spans="7:8">
      <c r="G49631" s="118"/>
      <c r="H49631" s="119"/>
    </row>
    <row r="49632" spans="7:8">
      <c r="G49632" s="118"/>
      <c r="H49632" s="119"/>
    </row>
    <row r="49633" spans="7:8">
      <c r="G49633" s="118"/>
      <c r="H49633" s="119"/>
    </row>
    <row r="49634" spans="7:8">
      <c r="G49634" s="118"/>
      <c r="H49634" s="119"/>
    </row>
    <row r="49635" spans="7:8">
      <c r="G49635" s="118"/>
      <c r="H49635" s="119"/>
    </row>
    <row r="49636" spans="7:8">
      <c r="G49636" s="118"/>
      <c r="H49636" s="119"/>
    </row>
    <row r="49637" spans="7:8">
      <c r="G49637" s="118"/>
      <c r="H49637" s="119"/>
    </row>
    <row r="49638" spans="7:8">
      <c r="G49638" s="118"/>
      <c r="H49638" s="119"/>
    </row>
    <row r="49639" spans="7:8">
      <c r="G49639" s="118"/>
      <c r="H49639" s="119"/>
    </row>
    <row r="49640" spans="7:8">
      <c r="G49640" s="118"/>
      <c r="H49640" s="119"/>
    </row>
    <row r="49641" spans="7:8">
      <c r="G49641" s="118"/>
      <c r="H49641" s="119"/>
    </row>
    <row r="49642" spans="7:8">
      <c r="G49642" s="118"/>
      <c r="H49642" s="119"/>
    </row>
    <row r="49643" spans="7:8">
      <c r="G49643" s="118"/>
      <c r="H49643" s="119"/>
    </row>
    <row r="49644" spans="7:8">
      <c r="G49644" s="118"/>
      <c r="H49644" s="119"/>
    </row>
    <row r="49645" spans="7:8">
      <c r="G49645" s="118"/>
      <c r="H49645" s="119"/>
    </row>
    <row r="49646" spans="7:8">
      <c r="G49646" s="118"/>
      <c r="H49646" s="119"/>
    </row>
    <row r="49647" spans="7:8">
      <c r="G49647" s="118"/>
      <c r="H49647" s="119"/>
    </row>
    <row r="49648" spans="7:8">
      <c r="G49648" s="118"/>
      <c r="H49648" s="119"/>
    </row>
    <row r="49649" spans="7:8">
      <c r="G49649" s="118"/>
      <c r="H49649" s="119"/>
    </row>
    <row r="49650" spans="7:8">
      <c r="G49650" s="118"/>
      <c r="H49650" s="119"/>
    </row>
    <row r="49651" spans="7:8">
      <c r="G49651" s="118"/>
      <c r="H49651" s="119"/>
    </row>
    <row r="49652" spans="7:8">
      <c r="G49652" s="118"/>
      <c r="H49652" s="119"/>
    </row>
    <row r="49653" spans="7:8">
      <c r="G49653" s="118"/>
      <c r="H49653" s="119"/>
    </row>
    <row r="49654" spans="7:8">
      <c r="G49654" s="118"/>
      <c r="H49654" s="119"/>
    </row>
    <row r="49655" spans="7:8">
      <c r="G49655" s="118"/>
      <c r="H49655" s="119"/>
    </row>
    <row r="49656" spans="7:8">
      <c r="G49656" s="118"/>
      <c r="H49656" s="119"/>
    </row>
    <row r="49657" spans="7:8">
      <c r="G49657" s="118"/>
      <c r="H49657" s="119"/>
    </row>
    <row r="49658" spans="7:8">
      <c r="G49658" s="118"/>
      <c r="H49658" s="119"/>
    </row>
    <row r="49659" spans="7:8">
      <c r="G49659" s="118"/>
      <c r="H49659" s="119"/>
    </row>
    <row r="49660" spans="7:8">
      <c r="G49660" s="118"/>
      <c r="H49660" s="119"/>
    </row>
    <row r="49661" spans="7:8">
      <c r="G49661" s="118"/>
      <c r="H49661" s="119"/>
    </row>
    <row r="49662" spans="7:8">
      <c r="G49662" s="118"/>
      <c r="H49662" s="119"/>
    </row>
    <row r="49663" spans="7:8">
      <c r="G49663" s="118"/>
      <c r="H49663" s="119"/>
    </row>
    <row r="49664" spans="7:8">
      <c r="G49664" s="118"/>
      <c r="H49664" s="119"/>
    </row>
    <row r="49665" spans="7:8">
      <c r="G49665" s="118"/>
      <c r="H49665" s="119"/>
    </row>
    <row r="49666" spans="7:8">
      <c r="G49666" s="118"/>
      <c r="H49666" s="119"/>
    </row>
    <row r="49667" spans="7:8">
      <c r="G49667" s="118"/>
      <c r="H49667" s="119"/>
    </row>
    <row r="49668" spans="7:8">
      <c r="G49668" s="118"/>
      <c r="H49668" s="119"/>
    </row>
    <row r="49669" spans="7:8">
      <c r="G49669" s="118"/>
      <c r="H49669" s="119"/>
    </row>
    <row r="49670" spans="7:8">
      <c r="G49670" s="118"/>
      <c r="H49670" s="119"/>
    </row>
    <row r="49671" spans="7:8">
      <c r="G49671" s="118"/>
      <c r="H49671" s="119"/>
    </row>
    <row r="49672" spans="7:8">
      <c r="G49672" s="118"/>
      <c r="H49672" s="119"/>
    </row>
    <row r="49673" spans="7:8">
      <c r="G49673" s="118"/>
      <c r="H49673" s="119"/>
    </row>
    <row r="49674" spans="7:8">
      <c r="G49674" s="118"/>
      <c r="H49674" s="119"/>
    </row>
    <row r="49675" spans="7:8">
      <c r="G49675" s="118"/>
      <c r="H49675" s="119"/>
    </row>
    <row r="49676" spans="7:8">
      <c r="G49676" s="118"/>
      <c r="H49676" s="119"/>
    </row>
    <row r="49677" spans="7:8">
      <c r="G49677" s="118"/>
      <c r="H49677" s="119"/>
    </row>
    <row r="49678" spans="7:8">
      <c r="G49678" s="118"/>
      <c r="H49678" s="119"/>
    </row>
    <row r="49679" spans="7:8">
      <c r="G49679" s="118"/>
      <c r="H49679" s="119"/>
    </row>
    <row r="49680" spans="7:8">
      <c r="G49680" s="118"/>
      <c r="H49680" s="119"/>
    </row>
    <row r="49681" spans="7:8">
      <c r="G49681" s="118"/>
      <c r="H49681" s="119"/>
    </row>
    <row r="49682" spans="7:8">
      <c r="G49682" s="118"/>
      <c r="H49682" s="119"/>
    </row>
    <row r="49683" spans="7:8">
      <c r="G49683" s="118"/>
      <c r="H49683" s="119"/>
    </row>
    <row r="49684" spans="7:8">
      <c r="G49684" s="118"/>
      <c r="H49684" s="119"/>
    </row>
    <row r="49685" spans="7:8">
      <c r="G49685" s="118"/>
      <c r="H49685" s="119"/>
    </row>
    <row r="49686" spans="7:8">
      <c r="G49686" s="118"/>
      <c r="H49686" s="119"/>
    </row>
    <row r="49687" spans="7:8">
      <c r="G49687" s="118"/>
      <c r="H49687" s="119"/>
    </row>
    <row r="49688" spans="7:8">
      <c r="G49688" s="118"/>
      <c r="H49688" s="119"/>
    </row>
    <row r="49689" spans="7:8">
      <c r="G49689" s="118"/>
      <c r="H49689" s="119"/>
    </row>
    <row r="49690" spans="7:8">
      <c r="G49690" s="118"/>
      <c r="H49690" s="119"/>
    </row>
    <row r="49691" spans="7:8">
      <c r="G49691" s="118"/>
      <c r="H49691" s="119"/>
    </row>
    <row r="49692" spans="7:8">
      <c r="G49692" s="118"/>
      <c r="H49692" s="119"/>
    </row>
    <row r="49693" spans="7:8">
      <c r="G49693" s="118"/>
      <c r="H49693" s="119"/>
    </row>
    <row r="49694" spans="7:8">
      <c r="G49694" s="118"/>
      <c r="H49694" s="119"/>
    </row>
    <row r="49695" spans="7:8">
      <c r="G49695" s="118"/>
      <c r="H49695" s="119"/>
    </row>
    <row r="49696" spans="7:8">
      <c r="G49696" s="118"/>
      <c r="H49696" s="119"/>
    </row>
    <row r="49697" spans="7:8">
      <c r="G49697" s="118"/>
      <c r="H49697" s="119"/>
    </row>
    <row r="49698" spans="7:8">
      <c r="G49698" s="118"/>
      <c r="H49698" s="119"/>
    </row>
    <row r="49699" spans="7:8">
      <c r="G49699" s="118"/>
      <c r="H49699" s="119"/>
    </row>
    <row r="49700" spans="7:8">
      <c r="G49700" s="118"/>
      <c r="H49700" s="119"/>
    </row>
    <row r="49701" spans="7:8">
      <c r="G49701" s="118"/>
      <c r="H49701" s="119"/>
    </row>
    <row r="49702" spans="7:8">
      <c r="G49702" s="118"/>
      <c r="H49702" s="119"/>
    </row>
    <row r="49703" spans="7:8">
      <c r="G49703" s="118"/>
      <c r="H49703" s="119"/>
    </row>
    <row r="49704" spans="7:8">
      <c r="G49704" s="118"/>
      <c r="H49704" s="119"/>
    </row>
    <row r="49705" spans="7:8">
      <c r="G49705" s="118"/>
      <c r="H49705" s="119"/>
    </row>
    <row r="49706" spans="7:8">
      <c r="G49706" s="118"/>
      <c r="H49706" s="119"/>
    </row>
    <row r="49707" spans="7:8">
      <c r="G49707" s="118"/>
      <c r="H49707" s="119"/>
    </row>
    <row r="49708" spans="7:8">
      <c r="G49708" s="118"/>
      <c r="H49708" s="119"/>
    </row>
    <row r="49709" spans="7:8">
      <c r="G49709" s="118"/>
      <c r="H49709" s="119"/>
    </row>
    <row r="49710" spans="7:8">
      <c r="G49710" s="118"/>
      <c r="H49710" s="119"/>
    </row>
    <row r="49711" spans="7:8">
      <c r="G49711" s="118"/>
      <c r="H49711" s="119"/>
    </row>
    <row r="49712" spans="7:8">
      <c r="G49712" s="118"/>
      <c r="H49712" s="119"/>
    </row>
    <row r="49713" spans="7:8">
      <c r="G49713" s="118"/>
      <c r="H49713" s="119"/>
    </row>
    <row r="49714" spans="7:8">
      <c r="G49714" s="118"/>
      <c r="H49714" s="119"/>
    </row>
    <row r="49715" spans="7:8">
      <c r="G49715" s="118"/>
      <c r="H49715" s="119"/>
    </row>
    <row r="49716" spans="7:8">
      <c r="G49716" s="118"/>
      <c r="H49716" s="119"/>
    </row>
    <row r="49717" spans="7:8">
      <c r="G49717" s="118"/>
      <c r="H49717" s="119"/>
    </row>
    <row r="49718" spans="7:8">
      <c r="G49718" s="118"/>
      <c r="H49718" s="119"/>
    </row>
    <row r="49719" spans="7:8">
      <c r="G49719" s="118"/>
      <c r="H49719" s="119"/>
    </row>
    <row r="49720" spans="7:8">
      <c r="G49720" s="118"/>
      <c r="H49720" s="119"/>
    </row>
    <row r="49721" spans="7:8">
      <c r="G49721" s="118"/>
      <c r="H49721" s="119"/>
    </row>
    <row r="49722" spans="7:8">
      <c r="G49722" s="118"/>
      <c r="H49722" s="119"/>
    </row>
    <row r="49723" spans="7:8">
      <c r="G49723" s="118"/>
      <c r="H49723" s="119"/>
    </row>
    <row r="49724" spans="7:8">
      <c r="G49724" s="118"/>
      <c r="H49724" s="119"/>
    </row>
    <row r="49725" spans="7:8">
      <c r="G49725" s="118"/>
      <c r="H49725" s="119"/>
    </row>
    <row r="49726" spans="7:8">
      <c r="G49726" s="118"/>
      <c r="H49726" s="119"/>
    </row>
    <row r="49727" spans="7:8">
      <c r="G49727" s="118"/>
      <c r="H49727" s="119"/>
    </row>
    <row r="49728" spans="7:8">
      <c r="G49728" s="118"/>
      <c r="H49728" s="119"/>
    </row>
    <row r="49729" spans="7:8">
      <c r="G49729" s="118"/>
      <c r="H49729" s="119"/>
    </row>
    <row r="49730" spans="7:8">
      <c r="G49730" s="118"/>
      <c r="H49730" s="119"/>
    </row>
    <row r="49731" spans="7:8">
      <c r="G49731" s="118"/>
      <c r="H49731" s="119"/>
    </row>
    <row r="49732" spans="7:8">
      <c r="G49732" s="118"/>
      <c r="H49732" s="119"/>
    </row>
    <row r="49733" spans="7:8">
      <c r="G49733" s="118"/>
      <c r="H49733" s="119"/>
    </row>
    <row r="49734" spans="7:8">
      <c r="G49734" s="118"/>
      <c r="H49734" s="119"/>
    </row>
    <row r="49735" spans="7:8">
      <c r="G49735" s="118"/>
      <c r="H49735" s="119"/>
    </row>
    <row r="49736" spans="7:8">
      <c r="G49736" s="118"/>
      <c r="H49736" s="119"/>
    </row>
    <row r="49737" spans="7:8">
      <c r="G49737" s="118"/>
      <c r="H49737" s="119"/>
    </row>
    <row r="49738" spans="7:8">
      <c r="G49738" s="118"/>
      <c r="H49738" s="119"/>
    </row>
    <row r="49739" spans="7:8">
      <c r="G49739" s="118"/>
      <c r="H49739" s="119"/>
    </row>
    <row r="49740" spans="7:8">
      <c r="G49740" s="118"/>
      <c r="H49740" s="119"/>
    </row>
    <row r="49741" spans="7:8">
      <c r="G49741" s="118"/>
      <c r="H49741" s="119"/>
    </row>
    <row r="49742" spans="7:8">
      <c r="G49742" s="118"/>
      <c r="H49742" s="119"/>
    </row>
    <row r="49743" spans="7:8">
      <c r="G49743" s="118"/>
      <c r="H49743" s="119"/>
    </row>
    <row r="49744" spans="7:8">
      <c r="G49744" s="118"/>
      <c r="H49744" s="119"/>
    </row>
    <row r="49745" spans="7:8">
      <c r="G49745" s="118"/>
      <c r="H49745" s="119"/>
    </row>
    <row r="49746" spans="7:8">
      <c r="G49746" s="118"/>
      <c r="H49746" s="119"/>
    </row>
    <row r="49747" spans="7:8">
      <c r="G49747" s="118"/>
      <c r="H49747" s="119"/>
    </row>
    <row r="49748" spans="7:8">
      <c r="G49748" s="118"/>
      <c r="H49748" s="119"/>
    </row>
    <row r="49749" spans="7:8">
      <c r="G49749" s="118"/>
      <c r="H49749" s="119"/>
    </row>
    <row r="49750" spans="7:8">
      <c r="G49750" s="118"/>
      <c r="H49750" s="119"/>
    </row>
    <row r="49751" spans="7:8">
      <c r="G49751" s="118"/>
      <c r="H49751" s="119"/>
    </row>
    <row r="49752" spans="7:8">
      <c r="G49752" s="118"/>
      <c r="H49752" s="119"/>
    </row>
    <row r="49753" spans="7:8">
      <c r="G49753" s="118"/>
      <c r="H49753" s="119"/>
    </row>
    <row r="49754" spans="7:8">
      <c r="G49754" s="118"/>
      <c r="H49754" s="119"/>
    </row>
    <row r="49755" spans="7:8">
      <c r="G49755" s="118"/>
      <c r="H49755" s="119"/>
    </row>
    <row r="49756" spans="7:8">
      <c r="G49756" s="118"/>
      <c r="H49756" s="119"/>
    </row>
    <row r="49757" spans="7:8">
      <c r="G49757" s="118"/>
      <c r="H49757" s="119"/>
    </row>
    <row r="49758" spans="7:8">
      <c r="G49758" s="118"/>
      <c r="H49758" s="119"/>
    </row>
    <row r="49759" spans="7:8">
      <c r="G49759" s="118"/>
      <c r="H49759" s="119"/>
    </row>
    <row r="49760" spans="7:8">
      <c r="G49760" s="118"/>
      <c r="H49760" s="119"/>
    </row>
    <row r="49761" spans="7:8">
      <c r="G49761" s="118"/>
      <c r="H49761" s="119"/>
    </row>
    <row r="49762" spans="7:8">
      <c r="G49762" s="118"/>
      <c r="H49762" s="119"/>
    </row>
    <row r="49763" spans="7:8">
      <c r="G49763" s="118"/>
      <c r="H49763" s="119"/>
    </row>
    <row r="49764" spans="7:8">
      <c r="G49764" s="118"/>
      <c r="H49764" s="119"/>
    </row>
    <row r="49765" spans="7:8">
      <c r="G49765" s="118"/>
      <c r="H49765" s="119"/>
    </row>
    <row r="49766" spans="7:8">
      <c r="G49766" s="118"/>
      <c r="H49766" s="119"/>
    </row>
    <row r="49767" spans="7:8">
      <c r="G49767" s="118"/>
      <c r="H49767" s="119"/>
    </row>
    <row r="49768" spans="7:8">
      <c r="G49768" s="118"/>
      <c r="H49768" s="119"/>
    </row>
    <row r="49769" spans="7:8">
      <c r="G49769" s="118"/>
      <c r="H49769" s="119"/>
    </row>
    <row r="49770" spans="7:8">
      <c r="G49770" s="118"/>
      <c r="H49770" s="119"/>
    </row>
    <row r="49771" spans="7:8">
      <c r="G49771" s="118"/>
      <c r="H49771" s="119"/>
    </row>
    <row r="49772" spans="7:8">
      <c r="G49772" s="118"/>
      <c r="H49772" s="119"/>
    </row>
    <row r="49773" spans="7:8">
      <c r="G49773" s="118"/>
      <c r="H49773" s="119"/>
    </row>
    <row r="49774" spans="7:8">
      <c r="G49774" s="118"/>
      <c r="H49774" s="119"/>
    </row>
    <row r="49775" spans="7:8">
      <c r="G49775" s="118"/>
      <c r="H49775" s="119"/>
    </row>
    <row r="49776" spans="7:8">
      <c r="G49776" s="118"/>
      <c r="H49776" s="119"/>
    </row>
    <row r="49777" spans="7:8">
      <c r="G49777" s="118"/>
      <c r="H49777" s="119"/>
    </row>
    <row r="49778" spans="7:8">
      <c r="G49778" s="118"/>
      <c r="H49778" s="119"/>
    </row>
    <row r="49779" spans="7:8">
      <c r="G49779" s="118"/>
      <c r="H49779" s="119"/>
    </row>
    <row r="49780" spans="7:8">
      <c r="G49780" s="118"/>
      <c r="H49780" s="119"/>
    </row>
    <row r="49781" spans="7:8">
      <c r="G49781" s="118"/>
      <c r="H49781" s="119"/>
    </row>
    <row r="49782" spans="7:8">
      <c r="G49782" s="118"/>
      <c r="H49782" s="119"/>
    </row>
    <row r="49783" spans="7:8">
      <c r="G49783" s="118"/>
      <c r="H49783" s="119"/>
    </row>
    <row r="49784" spans="7:8">
      <c r="G49784" s="118"/>
      <c r="H49784" s="119"/>
    </row>
    <row r="49785" spans="7:8">
      <c r="G49785" s="118"/>
      <c r="H49785" s="119"/>
    </row>
    <row r="49786" spans="7:8">
      <c r="G49786" s="118"/>
      <c r="H49786" s="119"/>
    </row>
    <row r="49787" spans="7:8">
      <c r="G49787" s="118"/>
      <c r="H49787" s="119"/>
    </row>
    <row r="49788" spans="7:8">
      <c r="G49788" s="118"/>
      <c r="H49788" s="119"/>
    </row>
    <row r="49789" spans="7:8">
      <c r="G49789" s="118"/>
      <c r="H49789" s="119"/>
    </row>
    <row r="49790" spans="7:8">
      <c r="G49790" s="118"/>
      <c r="H49790" s="119"/>
    </row>
    <row r="49791" spans="7:8">
      <c r="G49791" s="118"/>
      <c r="H49791" s="119"/>
    </row>
    <row r="49792" spans="7:8">
      <c r="G49792" s="118"/>
      <c r="H49792" s="119"/>
    </row>
    <row r="49793" spans="7:8">
      <c r="G49793" s="118"/>
      <c r="H49793" s="119"/>
    </row>
    <row r="49794" spans="7:8">
      <c r="G49794" s="118"/>
      <c r="H49794" s="119"/>
    </row>
    <row r="49795" spans="7:8">
      <c r="G49795" s="118"/>
      <c r="H49795" s="119"/>
    </row>
    <row r="49796" spans="7:8">
      <c r="G49796" s="118"/>
      <c r="H49796" s="119"/>
    </row>
    <row r="49797" spans="7:8">
      <c r="G49797" s="118"/>
      <c r="H49797" s="119"/>
    </row>
    <row r="49798" spans="7:8">
      <c r="G49798" s="118"/>
      <c r="H49798" s="119"/>
    </row>
    <row r="49799" spans="7:8">
      <c r="G49799" s="118"/>
      <c r="H49799" s="119"/>
    </row>
    <row r="49800" spans="7:8">
      <c r="G49800" s="118"/>
      <c r="H49800" s="119"/>
    </row>
    <row r="49801" spans="7:8">
      <c r="G49801" s="118"/>
      <c r="H49801" s="119"/>
    </row>
    <row r="49802" spans="7:8">
      <c r="G49802" s="118"/>
      <c r="H49802" s="119"/>
    </row>
    <row r="49803" spans="7:8">
      <c r="G49803" s="118"/>
      <c r="H49803" s="119"/>
    </row>
    <row r="49804" spans="7:8">
      <c r="G49804" s="118"/>
      <c r="H49804" s="119"/>
    </row>
    <row r="49805" spans="7:8">
      <c r="G49805" s="118"/>
      <c r="H49805" s="119"/>
    </row>
    <row r="49806" spans="7:8">
      <c r="G49806" s="118"/>
      <c r="H49806" s="119"/>
    </row>
    <row r="49807" spans="7:8">
      <c r="G49807" s="118"/>
      <c r="H49807" s="119"/>
    </row>
    <row r="49808" spans="7:8">
      <c r="G49808" s="118"/>
      <c r="H49808" s="119"/>
    </row>
    <row r="49809" spans="7:8">
      <c r="G49809" s="118"/>
      <c r="H49809" s="119"/>
    </row>
    <row r="49810" spans="7:8">
      <c r="G49810" s="118"/>
      <c r="H49810" s="119"/>
    </row>
    <row r="49811" spans="7:8">
      <c r="G49811" s="118"/>
      <c r="H49811" s="119"/>
    </row>
    <row r="49812" spans="7:8">
      <c r="G49812" s="118"/>
      <c r="H49812" s="119"/>
    </row>
    <row r="49813" spans="7:8">
      <c r="G49813" s="118"/>
      <c r="H49813" s="119"/>
    </row>
    <row r="49814" spans="7:8">
      <c r="G49814" s="118"/>
      <c r="H49814" s="119"/>
    </row>
    <row r="49815" spans="7:8">
      <c r="G49815" s="118"/>
      <c r="H49815" s="119"/>
    </row>
    <row r="49816" spans="7:8">
      <c r="G49816" s="118"/>
      <c r="H49816" s="119"/>
    </row>
    <row r="49817" spans="7:8">
      <c r="G49817" s="118"/>
      <c r="H49817" s="119"/>
    </row>
    <row r="49818" spans="7:8">
      <c r="G49818" s="118"/>
      <c r="H49818" s="119"/>
    </row>
    <row r="49819" spans="7:8">
      <c r="G49819" s="118"/>
      <c r="H49819" s="119"/>
    </row>
    <row r="49820" spans="7:8">
      <c r="G49820" s="118"/>
      <c r="H49820" s="119"/>
    </row>
    <row r="49821" spans="7:8">
      <c r="G49821" s="118"/>
      <c r="H49821" s="119"/>
    </row>
    <row r="49822" spans="7:8">
      <c r="G49822" s="118"/>
      <c r="H49822" s="119"/>
    </row>
    <row r="49823" spans="7:8">
      <c r="G49823" s="118"/>
      <c r="H49823" s="119"/>
    </row>
    <row r="49824" spans="7:8">
      <c r="G49824" s="118"/>
      <c r="H49824" s="119"/>
    </row>
    <row r="49825" spans="7:8">
      <c r="G49825" s="118"/>
      <c r="H49825" s="119"/>
    </row>
    <row r="49826" spans="7:8">
      <c r="G49826" s="118"/>
      <c r="H49826" s="119"/>
    </row>
    <row r="49827" spans="7:8">
      <c r="G49827" s="118"/>
      <c r="H49827" s="119"/>
    </row>
    <row r="49828" spans="7:8">
      <c r="G49828" s="118"/>
      <c r="H49828" s="119"/>
    </row>
    <row r="49829" spans="7:8">
      <c r="G49829" s="118"/>
      <c r="H49829" s="119"/>
    </row>
    <row r="49830" spans="7:8">
      <c r="G49830" s="118"/>
      <c r="H49830" s="119"/>
    </row>
    <row r="49831" spans="7:8">
      <c r="G49831" s="118"/>
      <c r="H49831" s="119"/>
    </row>
    <row r="49832" spans="7:8">
      <c r="G49832" s="118"/>
      <c r="H49832" s="119"/>
    </row>
    <row r="49833" spans="7:8">
      <c r="G49833" s="118"/>
      <c r="H49833" s="119"/>
    </row>
    <row r="49834" spans="7:8">
      <c r="G49834" s="118"/>
      <c r="H49834" s="119"/>
    </row>
    <row r="49835" spans="7:8">
      <c r="G49835" s="118"/>
      <c r="H49835" s="119"/>
    </row>
    <row r="49836" spans="7:8">
      <c r="G49836" s="118"/>
      <c r="H49836" s="119"/>
    </row>
    <row r="49837" spans="7:8">
      <c r="G49837" s="118"/>
      <c r="H49837" s="119"/>
    </row>
    <row r="49838" spans="7:8">
      <c r="G49838" s="118"/>
      <c r="H49838" s="119"/>
    </row>
    <row r="49839" spans="7:8">
      <c r="G49839" s="118"/>
      <c r="H49839" s="119"/>
    </row>
    <row r="49840" spans="7:8">
      <c r="G49840" s="118"/>
      <c r="H49840" s="119"/>
    </row>
    <row r="49841" spans="7:8">
      <c r="G49841" s="118"/>
      <c r="H49841" s="119"/>
    </row>
    <row r="49842" spans="7:8">
      <c r="G49842" s="118"/>
      <c r="H49842" s="119"/>
    </row>
    <row r="49843" spans="7:8">
      <c r="G49843" s="118"/>
      <c r="H49843" s="119"/>
    </row>
    <row r="49844" spans="7:8">
      <c r="G49844" s="118"/>
      <c r="H49844" s="119"/>
    </row>
    <row r="49845" spans="7:8">
      <c r="G49845" s="118"/>
      <c r="H49845" s="119"/>
    </row>
    <row r="49846" spans="7:8">
      <c r="G49846" s="118"/>
      <c r="H49846" s="119"/>
    </row>
    <row r="49847" spans="7:8">
      <c r="G49847" s="118"/>
      <c r="H49847" s="119"/>
    </row>
    <row r="49848" spans="7:8">
      <c r="G49848" s="118"/>
      <c r="H49848" s="119"/>
    </row>
    <row r="49849" spans="7:8">
      <c r="G49849" s="118"/>
      <c r="H49849" s="119"/>
    </row>
    <row r="49850" spans="7:8">
      <c r="G49850" s="118"/>
      <c r="H49850" s="119"/>
    </row>
    <row r="49851" spans="7:8">
      <c r="G49851" s="118"/>
      <c r="H49851" s="119"/>
    </row>
    <row r="49852" spans="7:8">
      <c r="G49852" s="118"/>
      <c r="H49852" s="119"/>
    </row>
    <row r="49853" spans="7:8">
      <c r="G49853" s="118"/>
      <c r="H49853" s="119"/>
    </row>
    <row r="49854" spans="7:8">
      <c r="G49854" s="118"/>
      <c r="H49854" s="119"/>
    </row>
    <row r="49855" spans="7:8">
      <c r="G49855" s="118"/>
      <c r="H49855" s="119"/>
    </row>
    <row r="49856" spans="7:8">
      <c r="G49856" s="118"/>
      <c r="H49856" s="119"/>
    </row>
    <row r="49857" spans="7:8">
      <c r="G49857" s="118"/>
      <c r="H49857" s="119"/>
    </row>
    <row r="49858" spans="7:8">
      <c r="G49858" s="118"/>
      <c r="H49858" s="119"/>
    </row>
    <row r="49859" spans="7:8">
      <c r="G49859" s="118"/>
      <c r="H49859" s="119"/>
    </row>
    <row r="49860" spans="7:8">
      <c r="G49860" s="118"/>
      <c r="H49860" s="119"/>
    </row>
    <row r="49861" spans="7:8">
      <c r="G49861" s="118"/>
      <c r="H49861" s="119"/>
    </row>
    <row r="49862" spans="7:8">
      <c r="G49862" s="118"/>
      <c r="H49862" s="119"/>
    </row>
    <row r="49863" spans="7:8">
      <c r="G49863" s="118"/>
      <c r="H49863" s="119"/>
    </row>
    <row r="49864" spans="7:8">
      <c r="G49864" s="118"/>
      <c r="H49864" s="119"/>
    </row>
    <row r="49865" spans="7:8">
      <c r="G49865" s="118"/>
      <c r="H49865" s="119"/>
    </row>
    <row r="49866" spans="7:8">
      <c r="G49866" s="118"/>
      <c r="H49866" s="119"/>
    </row>
    <row r="49867" spans="7:8">
      <c r="G49867" s="118"/>
      <c r="H49867" s="119"/>
    </row>
    <row r="49868" spans="7:8">
      <c r="G49868" s="118"/>
      <c r="H49868" s="119"/>
    </row>
    <row r="49869" spans="7:8">
      <c r="G49869" s="118"/>
      <c r="H49869" s="119"/>
    </row>
    <row r="49870" spans="7:8">
      <c r="G49870" s="118"/>
      <c r="H49870" s="119"/>
    </row>
    <row r="49871" spans="7:8">
      <c r="G49871" s="118"/>
      <c r="H49871" s="119"/>
    </row>
    <row r="49872" spans="7:8">
      <c r="G49872" s="118"/>
      <c r="H49872" s="119"/>
    </row>
    <row r="49873" spans="7:8">
      <c r="G49873" s="118"/>
      <c r="H49873" s="119"/>
    </row>
    <row r="49874" spans="7:8">
      <c r="G49874" s="118"/>
      <c r="H49874" s="119"/>
    </row>
    <row r="49875" spans="7:8">
      <c r="G49875" s="118"/>
      <c r="H49875" s="119"/>
    </row>
    <row r="49876" spans="7:8">
      <c r="G49876" s="118"/>
      <c r="H49876" s="119"/>
    </row>
    <row r="49877" spans="7:8">
      <c r="G49877" s="118"/>
      <c r="H49877" s="119"/>
    </row>
    <row r="49878" spans="7:8">
      <c r="G49878" s="118"/>
      <c r="H49878" s="119"/>
    </row>
    <row r="49879" spans="7:8">
      <c r="G49879" s="118"/>
      <c r="H49879" s="119"/>
    </row>
    <row r="49880" spans="7:8">
      <c r="G49880" s="118"/>
      <c r="H49880" s="119"/>
    </row>
    <row r="49881" spans="7:8">
      <c r="G49881" s="118"/>
      <c r="H49881" s="119"/>
    </row>
    <row r="49882" spans="7:8">
      <c r="G49882" s="118"/>
      <c r="H49882" s="119"/>
    </row>
    <row r="49883" spans="7:8">
      <c r="G49883" s="118"/>
      <c r="H49883" s="119"/>
    </row>
    <row r="49884" spans="7:8">
      <c r="G49884" s="118"/>
      <c r="H49884" s="119"/>
    </row>
    <row r="49885" spans="7:8">
      <c r="G49885" s="118"/>
      <c r="H49885" s="119"/>
    </row>
    <row r="49886" spans="7:8">
      <c r="G49886" s="118"/>
      <c r="H49886" s="119"/>
    </row>
    <row r="49887" spans="7:8">
      <c r="G49887" s="118"/>
      <c r="H49887" s="119"/>
    </row>
    <row r="49888" spans="7:8">
      <c r="G49888" s="118"/>
      <c r="H49888" s="119"/>
    </row>
    <row r="49889" spans="7:8">
      <c r="G49889" s="118"/>
      <c r="H49889" s="119"/>
    </row>
    <row r="49890" spans="7:8">
      <c r="G49890" s="118"/>
      <c r="H49890" s="119"/>
    </row>
    <row r="49891" spans="7:8">
      <c r="G49891" s="118"/>
      <c r="H49891" s="119"/>
    </row>
    <row r="49892" spans="7:8">
      <c r="G49892" s="118"/>
      <c r="H49892" s="119"/>
    </row>
    <row r="49893" spans="7:8">
      <c r="G49893" s="118"/>
      <c r="H49893" s="119"/>
    </row>
    <row r="49894" spans="7:8">
      <c r="G49894" s="118"/>
      <c r="H49894" s="119"/>
    </row>
    <row r="49895" spans="7:8">
      <c r="G49895" s="118"/>
      <c r="H49895" s="119"/>
    </row>
    <row r="49896" spans="7:8">
      <c r="G49896" s="118"/>
      <c r="H49896" s="119"/>
    </row>
    <row r="49897" spans="7:8">
      <c r="G49897" s="118"/>
      <c r="H49897" s="119"/>
    </row>
    <row r="49898" spans="7:8">
      <c r="G49898" s="118"/>
      <c r="H49898" s="119"/>
    </row>
    <row r="49899" spans="7:8">
      <c r="G49899" s="118"/>
      <c r="H49899" s="119"/>
    </row>
    <row r="49900" spans="7:8">
      <c r="G49900" s="118"/>
      <c r="H49900" s="119"/>
    </row>
    <row r="49901" spans="7:8">
      <c r="G49901" s="118"/>
      <c r="H49901" s="119"/>
    </row>
    <row r="49902" spans="7:8">
      <c r="G49902" s="118"/>
      <c r="H49902" s="119"/>
    </row>
    <row r="49903" spans="7:8">
      <c r="G49903" s="118"/>
      <c r="H49903" s="119"/>
    </row>
    <row r="49904" spans="7:8">
      <c r="G49904" s="118"/>
      <c r="H49904" s="119"/>
    </row>
    <row r="49905" spans="7:8">
      <c r="G49905" s="118"/>
      <c r="H49905" s="119"/>
    </row>
    <row r="49906" spans="7:8">
      <c r="G49906" s="118"/>
      <c r="H49906" s="119"/>
    </row>
    <row r="49907" spans="7:8">
      <c r="G49907" s="118"/>
      <c r="H49907" s="119"/>
    </row>
    <row r="49908" spans="7:8">
      <c r="G49908" s="118"/>
      <c r="H49908" s="119"/>
    </row>
    <row r="49909" spans="7:8">
      <c r="G49909" s="118"/>
      <c r="H49909" s="119"/>
    </row>
    <row r="49910" spans="7:8">
      <c r="G49910" s="118"/>
      <c r="H49910" s="119"/>
    </row>
    <row r="49911" spans="7:8">
      <c r="G49911" s="118"/>
      <c r="H49911" s="119"/>
    </row>
    <row r="49912" spans="7:8">
      <c r="G49912" s="118"/>
      <c r="H49912" s="119"/>
    </row>
    <row r="49913" spans="7:8">
      <c r="G49913" s="118"/>
      <c r="H49913" s="119"/>
    </row>
    <row r="49914" spans="7:8">
      <c r="G49914" s="118"/>
      <c r="H49914" s="119"/>
    </row>
    <row r="49915" spans="7:8">
      <c r="G49915" s="118"/>
      <c r="H49915" s="119"/>
    </row>
    <row r="49916" spans="7:8">
      <c r="G49916" s="118"/>
      <c r="H49916" s="119"/>
    </row>
    <row r="49917" spans="7:8">
      <c r="G49917" s="118"/>
      <c r="H49917" s="119"/>
    </row>
    <row r="49918" spans="7:8">
      <c r="G49918" s="118"/>
      <c r="H49918" s="119"/>
    </row>
    <row r="49919" spans="7:8">
      <c r="G49919" s="118"/>
      <c r="H49919" s="119"/>
    </row>
    <row r="49920" spans="7:8">
      <c r="G49920" s="118"/>
      <c r="H49920" s="119"/>
    </row>
    <row r="49921" spans="7:8">
      <c r="G49921" s="118"/>
      <c r="H49921" s="119"/>
    </row>
    <row r="49922" spans="7:8">
      <c r="G49922" s="118"/>
      <c r="H49922" s="119"/>
    </row>
    <row r="49923" spans="7:8">
      <c r="G49923" s="118"/>
      <c r="H49923" s="119"/>
    </row>
    <row r="49924" spans="7:8">
      <c r="G49924" s="118"/>
      <c r="H49924" s="119"/>
    </row>
    <row r="49925" spans="7:8">
      <c r="G49925" s="118"/>
      <c r="H49925" s="119"/>
    </row>
    <row r="49926" spans="7:8">
      <c r="G49926" s="118"/>
      <c r="H49926" s="119"/>
    </row>
    <row r="49927" spans="7:8">
      <c r="G49927" s="118"/>
      <c r="H49927" s="119"/>
    </row>
    <row r="49928" spans="7:8">
      <c r="G49928" s="118"/>
      <c r="H49928" s="119"/>
    </row>
    <row r="49929" spans="7:8">
      <c r="G49929" s="118"/>
      <c r="H49929" s="119"/>
    </row>
    <row r="49930" spans="7:8">
      <c r="G49930" s="118"/>
      <c r="H49930" s="119"/>
    </row>
    <row r="49931" spans="7:8">
      <c r="G49931" s="118"/>
      <c r="H49931" s="119"/>
    </row>
    <row r="49932" spans="7:8">
      <c r="G49932" s="118"/>
      <c r="H49932" s="119"/>
    </row>
    <row r="49933" spans="7:8">
      <c r="G49933" s="118"/>
      <c r="H49933" s="119"/>
    </row>
    <row r="49934" spans="7:8">
      <c r="G49934" s="118"/>
      <c r="H49934" s="119"/>
    </row>
    <row r="49935" spans="7:8">
      <c r="G49935" s="118"/>
      <c r="H49935" s="119"/>
    </row>
    <row r="49936" spans="7:8">
      <c r="G49936" s="118"/>
      <c r="H49936" s="119"/>
    </row>
    <row r="49937" spans="7:8">
      <c r="G49937" s="118"/>
      <c r="H49937" s="119"/>
    </row>
    <row r="49938" spans="7:8">
      <c r="G49938" s="118"/>
      <c r="H49938" s="119"/>
    </row>
    <row r="49939" spans="7:8">
      <c r="G49939" s="118"/>
      <c r="H49939" s="119"/>
    </row>
    <row r="49940" spans="7:8">
      <c r="G49940" s="118"/>
      <c r="H49940" s="119"/>
    </row>
    <row r="49941" spans="7:8">
      <c r="G49941" s="118"/>
      <c r="H49941" s="119"/>
    </row>
    <row r="49942" spans="7:8">
      <c r="G49942" s="118"/>
      <c r="H49942" s="119"/>
    </row>
    <row r="49943" spans="7:8">
      <c r="G49943" s="118"/>
      <c r="H49943" s="119"/>
    </row>
    <row r="49944" spans="7:8">
      <c r="G49944" s="118"/>
      <c r="H49944" s="119"/>
    </row>
    <row r="49945" spans="7:8">
      <c r="G49945" s="118"/>
      <c r="H49945" s="119"/>
    </row>
    <row r="49946" spans="7:8">
      <c r="G49946" s="118"/>
      <c r="H49946" s="119"/>
    </row>
    <row r="49947" spans="7:8">
      <c r="G49947" s="118"/>
      <c r="H49947" s="119"/>
    </row>
    <row r="49948" spans="7:8">
      <c r="G49948" s="118"/>
      <c r="H49948" s="119"/>
    </row>
    <row r="49949" spans="7:8">
      <c r="G49949" s="118"/>
      <c r="H49949" s="119"/>
    </row>
    <row r="49950" spans="7:8">
      <c r="G49950" s="118"/>
      <c r="H49950" s="119"/>
    </row>
    <row r="49951" spans="7:8">
      <c r="G49951" s="118"/>
      <c r="H49951" s="119"/>
    </row>
    <row r="49952" spans="7:8">
      <c r="G49952" s="118"/>
      <c r="H49952" s="119"/>
    </row>
    <row r="49953" spans="7:8">
      <c r="G49953" s="118"/>
      <c r="H49953" s="119"/>
    </row>
    <row r="49954" spans="7:8">
      <c r="G49954" s="118"/>
      <c r="H49954" s="119"/>
    </row>
    <row r="49955" spans="7:8">
      <c r="G49955" s="118"/>
      <c r="H49955" s="119"/>
    </row>
    <row r="49956" spans="7:8">
      <c r="G49956" s="118"/>
      <c r="H49956" s="119"/>
    </row>
    <row r="49957" spans="7:8">
      <c r="G49957" s="118"/>
      <c r="H49957" s="119"/>
    </row>
    <row r="49958" spans="7:8">
      <c r="G49958" s="118"/>
      <c r="H49958" s="119"/>
    </row>
    <row r="49959" spans="7:8">
      <c r="G49959" s="118"/>
      <c r="H49959" s="119"/>
    </row>
    <row r="49960" spans="7:8">
      <c r="G49960" s="118"/>
      <c r="H49960" s="119"/>
    </row>
    <row r="49961" spans="7:8">
      <c r="G49961" s="118"/>
      <c r="H49961" s="119"/>
    </row>
    <row r="49962" spans="7:8">
      <c r="G49962" s="118"/>
      <c r="H49962" s="119"/>
    </row>
    <row r="49963" spans="7:8">
      <c r="G49963" s="118"/>
      <c r="H49963" s="119"/>
    </row>
    <row r="49964" spans="7:8">
      <c r="G49964" s="118"/>
      <c r="H49964" s="119"/>
    </row>
    <row r="49965" spans="7:8">
      <c r="G49965" s="118"/>
      <c r="H49965" s="119"/>
    </row>
    <row r="49966" spans="7:8">
      <c r="G49966" s="118"/>
      <c r="H49966" s="119"/>
    </row>
    <row r="49967" spans="7:8">
      <c r="G49967" s="118"/>
      <c r="H49967" s="119"/>
    </row>
    <row r="49968" spans="7:8">
      <c r="G49968" s="118"/>
      <c r="H49968" s="119"/>
    </row>
    <row r="49969" spans="7:8">
      <c r="G49969" s="118"/>
      <c r="H49969" s="119"/>
    </row>
    <row r="49970" spans="7:8">
      <c r="G49970" s="118"/>
      <c r="H49970" s="119"/>
    </row>
    <row r="49971" spans="7:8">
      <c r="G49971" s="118"/>
      <c r="H49971" s="119"/>
    </row>
    <row r="49972" spans="7:8">
      <c r="G49972" s="118"/>
      <c r="H49972" s="119"/>
    </row>
    <row r="49973" spans="7:8">
      <c r="G49973" s="118"/>
      <c r="H49973" s="119"/>
    </row>
    <row r="49974" spans="7:8">
      <c r="G49974" s="118"/>
      <c r="H49974" s="119"/>
    </row>
    <row r="49975" spans="7:8">
      <c r="G49975" s="118"/>
      <c r="H49975" s="119"/>
    </row>
    <row r="49976" spans="7:8">
      <c r="G49976" s="118"/>
      <c r="H49976" s="119"/>
    </row>
    <row r="49977" spans="7:8">
      <c r="G49977" s="118"/>
      <c r="H49977" s="119"/>
    </row>
    <row r="49978" spans="7:8">
      <c r="G49978" s="118"/>
      <c r="H49978" s="119"/>
    </row>
    <row r="49979" spans="7:8">
      <c r="G49979" s="118"/>
      <c r="H49979" s="119"/>
    </row>
    <row r="49980" spans="7:8">
      <c r="G49980" s="118"/>
      <c r="H49980" s="119"/>
    </row>
    <row r="49981" spans="7:8">
      <c r="G49981" s="118"/>
      <c r="H49981" s="119"/>
    </row>
    <row r="49982" spans="7:8">
      <c r="G49982" s="118"/>
      <c r="H49982" s="119"/>
    </row>
    <row r="49983" spans="7:8">
      <c r="G49983" s="118"/>
      <c r="H49983" s="119"/>
    </row>
    <row r="49984" spans="7:8">
      <c r="G49984" s="118"/>
      <c r="H49984" s="119"/>
    </row>
    <row r="49985" spans="7:8">
      <c r="G49985" s="118"/>
      <c r="H49985" s="119"/>
    </row>
    <row r="49986" spans="7:8">
      <c r="G49986" s="118"/>
      <c r="H49986" s="119"/>
    </row>
    <row r="49987" spans="7:8">
      <c r="G49987" s="118"/>
      <c r="H49987" s="119"/>
    </row>
    <row r="49988" spans="7:8">
      <c r="G49988" s="118"/>
      <c r="H49988" s="119"/>
    </row>
    <row r="49989" spans="7:8">
      <c r="G49989" s="118"/>
      <c r="H49989" s="119"/>
    </row>
    <row r="49990" spans="7:8">
      <c r="G49990" s="118"/>
      <c r="H49990" s="119"/>
    </row>
    <row r="49991" spans="7:8">
      <c r="G49991" s="118"/>
      <c r="H49991" s="119"/>
    </row>
    <row r="49992" spans="7:8">
      <c r="G49992" s="118"/>
      <c r="H49992" s="119"/>
    </row>
    <row r="49993" spans="7:8">
      <c r="G49993" s="118"/>
      <c r="H49993" s="119"/>
    </row>
    <row r="49994" spans="7:8">
      <c r="G49994" s="118"/>
      <c r="H49994" s="119"/>
    </row>
    <row r="49995" spans="7:8">
      <c r="G49995" s="118"/>
      <c r="H49995" s="119"/>
    </row>
    <row r="49996" spans="7:8">
      <c r="G49996" s="118"/>
      <c r="H49996" s="119"/>
    </row>
    <row r="49997" spans="7:8">
      <c r="G49997" s="118"/>
      <c r="H49997" s="119"/>
    </row>
    <row r="49998" spans="7:8">
      <c r="G49998" s="118"/>
      <c r="H49998" s="119"/>
    </row>
    <row r="49999" spans="7:8">
      <c r="G49999" s="118"/>
      <c r="H49999" s="119"/>
    </row>
    <row r="50000" spans="7:8">
      <c r="G50000" s="118"/>
      <c r="H50000" s="119"/>
    </row>
    <row r="50001" spans="7:8">
      <c r="G50001" s="118"/>
      <c r="H50001" s="119"/>
    </row>
    <row r="50002" spans="7:8">
      <c r="G50002" s="118"/>
      <c r="H50002" s="119"/>
    </row>
    <row r="50003" spans="7:8">
      <c r="G50003" s="118"/>
      <c r="H50003" s="119"/>
    </row>
    <row r="50004" spans="7:8">
      <c r="G50004" s="118"/>
      <c r="H50004" s="119"/>
    </row>
    <row r="50005" spans="7:8">
      <c r="G50005" s="118"/>
      <c r="H50005" s="119"/>
    </row>
    <row r="50006" spans="7:8">
      <c r="G50006" s="118"/>
      <c r="H50006" s="119"/>
    </row>
    <row r="50007" spans="7:8">
      <c r="G50007" s="118"/>
      <c r="H50007" s="119"/>
    </row>
    <row r="50008" spans="7:8">
      <c r="G50008" s="118"/>
      <c r="H50008" s="119"/>
    </row>
    <row r="50009" spans="7:8">
      <c r="G50009" s="118"/>
      <c r="H50009" s="119"/>
    </row>
    <row r="50010" spans="7:8">
      <c r="G50010" s="118"/>
      <c r="H50010" s="119"/>
    </row>
    <row r="50011" spans="7:8">
      <c r="G50011" s="118"/>
      <c r="H50011" s="119"/>
    </row>
    <row r="50012" spans="7:8">
      <c r="G50012" s="118"/>
      <c r="H50012" s="119"/>
    </row>
    <row r="50013" spans="7:8">
      <c r="G50013" s="118"/>
      <c r="H50013" s="119"/>
    </row>
    <row r="50014" spans="7:8">
      <c r="G50014" s="118"/>
      <c r="H50014" s="119"/>
    </row>
    <row r="50015" spans="7:8">
      <c r="G50015" s="118"/>
      <c r="H50015" s="119"/>
    </row>
    <row r="50016" spans="7:8">
      <c r="G50016" s="118"/>
      <c r="H50016" s="119"/>
    </row>
    <row r="50017" spans="7:8">
      <c r="G50017" s="118"/>
      <c r="H50017" s="119"/>
    </row>
    <row r="50018" spans="7:8">
      <c r="G50018" s="118"/>
      <c r="H50018" s="119"/>
    </row>
    <row r="50019" spans="7:8">
      <c r="G50019" s="118"/>
      <c r="H50019" s="119"/>
    </row>
    <row r="50020" spans="7:8">
      <c r="G50020" s="118"/>
      <c r="H50020" s="119"/>
    </row>
    <row r="50021" spans="7:8">
      <c r="G50021" s="118"/>
      <c r="H50021" s="119"/>
    </row>
    <row r="50022" spans="7:8">
      <c r="G50022" s="118"/>
      <c r="H50022" s="119"/>
    </row>
    <row r="50023" spans="7:8">
      <c r="G50023" s="118"/>
      <c r="H50023" s="119"/>
    </row>
    <row r="50024" spans="7:8">
      <c r="G50024" s="118"/>
      <c r="H50024" s="119"/>
    </row>
    <row r="50025" spans="7:8">
      <c r="G50025" s="118"/>
      <c r="H50025" s="119"/>
    </row>
    <row r="50026" spans="7:8">
      <c r="G50026" s="118"/>
      <c r="H50026" s="119"/>
    </row>
    <row r="50027" spans="7:8">
      <c r="G50027" s="118"/>
      <c r="H50027" s="119"/>
    </row>
    <row r="50028" spans="7:8">
      <c r="G50028" s="118"/>
      <c r="H50028" s="119"/>
    </row>
    <row r="50029" spans="7:8">
      <c r="G50029" s="118"/>
      <c r="H50029" s="119"/>
    </row>
    <row r="50030" spans="7:8">
      <c r="G50030" s="118"/>
      <c r="H50030" s="119"/>
    </row>
    <row r="50031" spans="7:8">
      <c r="G50031" s="118"/>
      <c r="H50031" s="119"/>
    </row>
    <row r="50032" spans="7:8">
      <c r="G50032" s="118"/>
      <c r="H50032" s="119"/>
    </row>
    <row r="50033" spans="7:8">
      <c r="G50033" s="118"/>
      <c r="H50033" s="119"/>
    </row>
    <row r="50034" spans="7:8">
      <c r="G50034" s="118"/>
      <c r="H50034" s="119"/>
    </row>
    <row r="50035" spans="7:8">
      <c r="G50035" s="118"/>
      <c r="H50035" s="119"/>
    </row>
    <row r="50036" spans="7:8">
      <c r="G50036" s="118"/>
      <c r="H50036" s="119"/>
    </row>
    <row r="50037" spans="7:8">
      <c r="G50037" s="118"/>
      <c r="H50037" s="119"/>
    </row>
    <row r="50038" spans="7:8">
      <c r="G50038" s="118"/>
      <c r="H50038" s="119"/>
    </row>
    <row r="50039" spans="7:8">
      <c r="G50039" s="118"/>
      <c r="H50039" s="119"/>
    </row>
    <row r="50040" spans="7:8">
      <c r="G50040" s="118"/>
      <c r="H50040" s="119"/>
    </row>
    <row r="50041" spans="7:8">
      <c r="G50041" s="118"/>
      <c r="H50041" s="119"/>
    </row>
    <row r="50042" spans="7:8">
      <c r="G50042" s="118"/>
      <c r="H50042" s="119"/>
    </row>
    <row r="50043" spans="7:8">
      <c r="G50043" s="118"/>
      <c r="H50043" s="119"/>
    </row>
    <row r="50044" spans="7:8">
      <c r="G50044" s="118"/>
      <c r="H50044" s="119"/>
    </row>
    <row r="50045" spans="7:8">
      <c r="G50045" s="118"/>
      <c r="H50045" s="119"/>
    </row>
    <row r="50046" spans="7:8">
      <c r="G50046" s="118"/>
      <c r="H50046" s="119"/>
    </row>
    <row r="50047" spans="7:8">
      <c r="G50047" s="118"/>
      <c r="H50047" s="119"/>
    </row>
    <row r="50048" spans="7:8">
      <c r="G50048" s="118"/>
      <c r="H50048" s="119"/>
    </row>
    <row r="50049" spans="7:8">
      <c r="G50049" s="118"/>
      <c r="H50049" s="119"/>
    </row>
    <row r="50050" spans="7:8">
      <c r="G50050" s="118"/>
      <c r="H50050" s="119"/>
    </row>
    <row r="50051" spans="7:8">
      <c r="G50051" s="118"/>
      <c r="H50051" s="119"/>
    </row>
    <row r="50052" spans="7:8">
      <c r="G50052" s="118"/>
      <c r="H50052" s="119"/>
    </row>
    <row r="50053" spans="7:8">
      <c r="G50053" s="118"/>
      <c r="H50053" s="119"/>
    </row>
    <row r="50054" spans="7:8">
      <c r="G50054" s="118"/>
      <c r="H50054" s="119"/>
    </row>
    <row r="50055" spans="7:8">
      <c r="G50055" s="118"/>
      <c r="H50055" s="119"/>
    </row>
    <row r="50056" spans="7:8">
      <c r="G50056" s="118"/>
      <c r="H50056" s="119"/>
    </row>
    <row r="50057" spans="7:8">
      <c r="G50057" s="118"/>
      <c r="H50057" s="119"/>
    </row>
    <row r="50058" spans="7:8">
      <c r="G50058" s="118"/>
      <c r="H50058" s="119"/>
    </row>
    <row r="50059" spans="7:8">
      <c r="G50059" s="118"/>
      <c r="H50059" s="119"/>
    </row>
    <row r="50060" spans="7:8">
      <c r="G50060" s="118"/>
      <c r="H50060" s="119"/>
    </row>
    <row r="50061" spans="7:8">
      <c r="G50061" s="118"/>
      <c r="H50061" s="119"/>
    </row>
    <row r="50062" spans="7:8">
      <c r="G50062" s="118"/>
      <c r="H50062" s="119"/>
    </row>
    <row r="50063" spans="7:8">
      <c r="G50063" s="118"/>
      <c r="H50063" s="119"/>
    </row>
    <row r="50064" spans="7:8">
      <c r="G50064" s="118"/>
      <c r="H50064" s="119"/>
    </row>
    <row r="50065" spans="7:8">
      <c r="G50065" s="118"/>
      <c r="H50065" s="119"/>
    </row>
    <row r="50066" spans="7:8">
      <c r="G50066" s="118"/>
      <c r="H50066" s="119"/>
    </row>
    <row r="50067" spans="7:8">
      <c r="G50067" s="118"/>
      <c r="H50067" s="119"/>
    </row>
    <row r="50068" spans="7:8">
      <c r="G50068" s="118"/>
      <c r="H50068" s="119"/>
    </row>
    <row r="50069" spans="7:8">
      <c r="G50069" s="118"/>
      <c r="H50069" s="119"/>
    </row>
    <row r="50070" spans="7:8">
      <c r="G50070" s="118"/>
      <c r="H50070" s="119"/>
    </row>
    <row r="50071" spans="7:8">
      <c r="G50071" s="118"/>
      <c r="H50071" s="119"/>
    </row>
    <row r="50072" spans="7:8">
      <c r="G50072" s="118"/>
      <c r="H50072" s="119"/>
    </row>
    <row r="50073" spans="7:8">
      <c r="G50073" s="118"/>
      <c r="H50073" s="119"/>
    </row>
    <row r="50074" spans="7:8">
      <c r="G50074" s="118"/>
      <c r="H50074" s="119"/>
    </row>
    <row r="50075" spans="7:8">
      <c r="G50075" s="118"/>
      <c r="H50075" s="119"/>
    </row>
    <row r="50076" spans="7:8">
      <c r="G50076" s="118"/>
      <c r="H50076" s="119"/>
    </row>
    <row r="50077" spans="7:8">
      <c r="G50077" s="118"/>
      <c r="H50077" s="119"/>
    </row>
    <row r="50078" spans="7:8">
      <c r="G50078" s="118"/>
      <c r="H50078" s="119"/>
    </row>
    <row r="50079" spans="7:8">
      <c r="G50079" s="118"/>
      <c r="H50079" s="119"/>
    </row>
    <row r="50080" spans="7:8">
      <c r="G50080" s="118"/>
      <c r="H50080" s="119"/>
    </row>
    <row r="50081" spans="7:8">
      <c r="G50081" s="118"/>
      <c r="H50081" s="119"/>
    </row>
    <row r="50082" spans="7:8">
      <c r="G50082" s="118"/>
      <c r="H50082" s="119"/>
    </row>
    <row r="50083" spans="7:8">
      <c r="G50083" s="118"/>
      <c r="H50083" s="119"/>
    </row>
    <row r="50084" spans="7:8">
      <c r="G50084" s="118"/>
      <c r="H50084" s="119"/>
    </row>
    <row r="50085" spans="7:8">
      <c r="G50085" s="118"/>
      <c r="H50085" s="119"/>
    </row>
    <row r="50086" spans="7:8">
      <c r="G50086" s="118"/>
      <c r="H50086" s="119"/>
    </row>
    <row r="50087" spans="7:8">
      <c r="G50087" s="118"/>
      <c r="H50087" s="119"/>
    </row>
    <row r="50088" spans="7:8">
      <c r="G50088" s="118"/>
      <c r="H50088" s="119"/>
    </row>
    <row r="50089" spans="7:8">
      <c r="G50089" s="118"/>
      <c r="H50089" s="119"/>
    </row>
    <row r="50090" spans="7:8">
      <c r="G50090" s="118"/>
      <c r="H50090" s="119"/>
    </row>
    <row r="50091" spans="7:8">
      <c r="G50091" s="118"/>
      <c r="H50091" s="119"/>
    </row>
    <row r="50092" spans="7:8">
      <c r="G50092" s="118"/>
      <c r="H50092" s="119"/>
    </row>
    <row r="50093" spans="7:8">
      <c r="G50093" s="118"/>
      <c r="H50093" s="119"/>
    </row>
    <row r="50094" spans="7:8">
      <c r="G50094" s="118"/>
      <c r="H50094" s="119"/>
    </row>
    <row r="50095" spans="7:8">
      <c r="G50095" s="118"/>
      <c r="H50095" s="119"/>
    </row>
    <row r="50096" spans="7:8">
      <c r="G50096" s="118"/>
      <c r="H50096" s="119"/>
    </row>
    <row r="50097" spans="7:8">
      <c r="G50097" s="118"/>
      <c r="H50097" s="119"/>
    </row>
    <row r="50098" spans="7:8">
      <c r="G50098" s="118"/>
      <c r="H50098" s="119"/>
    </row>
    <row r="50099" spans="7:8">
      <c r="G50099" s="118"/>
      <c r="H50099" s="119"/>
    </row>
    <row r="50100" spans="7:8">
      <c r="G50100" s="118"/>
      <c r="H50100" s="119"/>
    </row>
    <row r="50101" spans="7:8">
      <c r="G50101" s="118"/>
      <c r="H50101" s="119"/>
    </row>
    <row r="50102" spans="7:8">
      <c r="G50102" s="118"/>
      <c r="H50102" s="119"/>
    </row>
    <row r="50103" spans="7:8">
      <c r="G50103" s="118"/>
      <c r="H50103" s="119"/>
    </row>
    <row r="50104" spans="7:8">
      <c r="G50104" s="118"/>
      <c r="H50104" s="119"/>
    </row>
    <row r="50105" spans="7:8">
      <c r="G50105" s="118"/>
      <c r="H50105" s="119"/>
    </row>
    <row r="50106" spans="7:8">
      <c r="G50106" s="118"/>
      <c r="H50106" s="119"/>
    </row>
    <row r="50107" spans="7:8">
      <c r="G50107" s="118"/>
      <c r="H50107" s="119"/>
    </row>
    <row r="50108" spans="7:8">
      <c r="G50108" s="118"/>
      <c r="H50108" s="119"/>
    </row>
    <row r="50109" spans="7:8">
      <c r="G50109" s="118"/>
      <c r="H50109" s="119"/>
    </row>
    <row r="50110" spans="7:8">
      <c r="G50110" s="118"/>
      <c r="H50110" s="119"/>
    </row>
    <row r="50111" spans="7:8">
      <c r="G50111" s="118"/>
      <c r="H50111" s="119"/>
    </row>
    <row r="50112" spans="7:8">
      <c r="G50112" s="118"/>
      <c r="H50112" s="119"/>
    </row>
    <row r="50113" spans="7:8">
      <c r="G50113" s="118"/>
      <c r="H50113" s="119"/>
    </row>
    <row r="50114" spans="7:8">
      <c r="G50114" s="118"/>
      <c r="H50114" s="119"/>
    </row>
    <row r="50115" spans="7:8">
      <c r="G50115" s="118"/>
      <c r="H50115" s="119"/>
    </row>
    <row r="50116" spans="7:8">
      <c r="G50116" s="118"/>
      <c r="H50116" s="119"/>
    </row>
    <row r="50117" spans="7:8">
      <c r="G50117" s="118"/>
      <c r="H50117" s="119"/>
    </row>
    <row r="50118" spans="7:8">
      <c r="G50118" s="118"/>
      <c r="H50118" s="119"/>
    </row>
    <row r="50119" spans="7:8">
      <c r="G50119" s="118"/>
      <c r="H50119" s="119"/>
    </row>
    <row r="50120" spans="7:8">
      <c r="G50120" s="118"/>
      <c r="H50120" s="119"/>
    </row>
    <row r="50121" spans="7:8">
      <c r="G50121" s="118"/>
      <c r="H50121" s="119"/>
    </row>
    <row r="50122" spans="7:8">
      <c r="G50122" s="118"/>
      <c r="H50122" s="119"/>
    </row>
    <row r="50123" spans="7:8">
      <c r="G50123" s="118"/>
      <c r="H50123" s="119"/>
    </row>
    <row r="50124" spans="7:8">
      <c r="G50124" s="118"/>
      <c r="H50124" s="119"/>
    </row>
    <row r="50125" spans="7:8">
      <c r="G50125" s="118"/>
      <c r="H50125" s="119"/>
    </row>
    <row r="50126" spans="7:8">
      <c r="G50126" s="118"/>
      <c r="H50126" s="119"/>
    </row>
    <row r="50127" spans="7:8">
      <c r="G50127" s="118"/>
      <c r="H50127" s="119"/>
    </row>
    <row r="50128" spans="7:8">
      <c r="G50128" s="118"/>
      <c r="H50128" s="119"/>
    </row>
    <row r="50129" spans="7:8">
      <c r="G50129" s="118"/>
      <c r="H50129" s="119"/>
    </row>
    <row r="50130" spans="7:8">
      <c r="G50130" s="118"/>
      <c r="H50130" s="119"/>
    </row>
    <row r="50131" spans="7:8">
      <c r="G50131" s="118"/>
      <c r="H50131" s="119"/>
    </row>
    <row r="50132" spans="7:8">
      <c r="G50132" s="118"/>
      <c r="H50132" s="119"/>
    </row>
    <row r="50133" spans="7:8">
      <c r="G50133" s="118"/>
      <c r="H50133" s="119"/>
    </row>
    <row r="50134" spans="7:8">
      <c r="G50134" s="118"/>
      <c r="H50134" s="119"/>
    </row>
    <row r="50135" spans="7:8">
      <c r="G50135" s="118"/>
      <c r="H50135" s="119"/>
    </row>
    <row r="50136" spans="7:8">
      <c r="G50136" s="118"/>
      <c r="H50136" s="119"/>
    </row>
    <row r="50137" spans="7:8">
      <c r="G50137" s="118"/>
      <c r="H50137" s="119"/>
    </row>
    <row r="50138" spans="7:8">
      <c r="G50138" s="118"/>
      <c r="H50138" s="119"/>
    </row>
    <row r="50139" spans="7:8">
      <c r="G50139" s="118"/>
      <c r="H50139" s="119"/>
    </row>
    <row r="50140" spans="7:8">
      <c r="G50140" s="118"/>
      <c r="H50140" s="119"/>
    </row>
    <row r="50141" spans="7:8">
      <c r="G50141" s="118"/>
      <c r="H50141" s="119"/>
    </row>
    <row r="50142" spans="7:8">
      <c r="G50142" s="118"/>
      <c r="H50142" s="119"/>
    </row>
    <row r="50143" spans="7:8">
      <c r="G50143" s="118"/>
      <c r="H50143" s="119"/>
    </row>
    <row r="50144" spans="7:8">
      <c r="G50144" s="118"/>
      <c r="H50144" s="119"/>
    </row>
    <row r="50145" spans="7:8">
      <c r="G50145" s="118"/>
      <c r="H50145" s="119"/>
    </row>
    <row r="50146" spans="7:8">
      <c r="G50146" s="118"/>
      <c r="H50146" s="119"/>
    </row>
    <row r="50147" spans="7:8">
      <c r="G50147" s="118"/>
      <c r="H50147" s="119"/>
    </row>
    <row r="50148" spans="7:8">
      <c r="G50148" s="118"/>
      <c r="H50148" s="119"/>
    </row>
    <row r="50149" spans="7:8">
      <c r="G50149" s="118"/>
      <c r="H50149" s="119"/>
    </row>
    <row r="50150" spans="7:8">
      <c r="G50150" s="118"/>
      <c r="H50150" s="119"/>
    </row>
    <row r="50151" spans="7:8">
      <c r="G50151" s="118"/>
      <c r="H50151" s="119"/>
    </row>
    <row r="50152" spans="7:8">
      <c r="G50152" s="118"/>
      <c r="H50152" s="119"/>
    </row>
    <row r="50153" spans="7:8">
      <c r="G50153" s="118"/>
      <c r="H50153" s="119"/>
    </row>
    <row r="50154" spans="7:8">
      <c r="G50154" s="118"/>
      <c r="H50154" s="119"/>
    </row>
    <row r="50155" spans="7:8">
      <c r="G50155" s="118"/>
      <c r="H50155" s="119"/>
    </row>
    <row r="50156" spans="7:8">
      <c r="G50156" s="118"/>
      <c r="H50156" s="119"/>
    </row>
    <row r="50157" spans="7:8">
      <c r="G50157" s="118"/>
      <c r="H50157" s="119"/>
    </row>
    <row r="50158" spans="7:8">
      <c r="G50158" s="118"/>
      <c r="H50158" s="119"/>
    </row>
    <row r="50159" spans="7:8">
      <c r="G50159" s="118"/>
      <c r="H50159" s="119"/>
    </row>
    <row r="50160" spans="7:8">
      <c r="G50160" s="118"/>
      <c r="H50160" s="119"/>
    </row>
    <row r="50161" spans="7:8">
      <c r="G50161" s="118"/>
      <c r="H50161" s="119"/>
    </row>
    <row r="50162" spans="7:8">
      <c r="G50162" s="118"/>
      <c r="H50162" s="119"/>
    </row>
    <row r="50163" spans="7:8">
      <c r="G50163" s="118"/>
      <c r="H50163" s="119"/>
    </row>
    <row r="50164" spans="7:8">
      <c r="G50164" s="118"/>
      <c r="H50164" s="119"/>
    </row>
    <row r="50165" spans="7:8">
      <c r="G50165" s="118"/>
      <c r="H50165" s="119"/>
    </row>
    <row r="50166" spans="7:8">
      <c r="G50166" s="118"/>
      <c r="H50166" s="119"/>
    </row>
    <row r="50167" spans="7:8">
      <c r="G50167" s="118"/>
      <c r="H50167" s="119"/>
    </row>
    <row r="50168" spans="7:8">
      <c r="G50168" s="118"/>
      <c r="H50168" s="119"/>
    </row>
    <row r="50169" spans="7:8">
      <c r="G50169" s="118"/>
      <c r="H50169" s="119"/>
    </row>
    <row r="50170" spans="7:8">
      <c r="G50170" s="118"/>
      <c r="H50170" s="119"/>
    </row>
    <row r="50171" spans="7:8">
      <c r="G50171" s="118"/>
      <c r="H50171" s="119"/>
    </row>
    <row r="50172" spans="7:8">
      <c r="G50172" s="118"/>
      <c r="H50172" s="119"/>
    </row>
    <row r="50173" spans="7:8">
      <c r="G50173" s="118"/>
      <c r="H50173" s="119"/>
    </row>
    <row r="50174" spans="7:8">
      <c r="G50174" s="118"/>
      <c r="H50174" s="119"/>
    </row>
    <row r="50175" spans="7:8">
      <c r="G50175" s="118"/>
      <c r="H50175" s="119"/>
    </row>
    <row r="50176" spans="7:8">
      <c r="G50176" s="118"/>
      <c r="H50176" s="119"/>
    </row>
    <row r="50177" spans="7:8">
      <c r="G50177" s="118"/>
      <c r="H50177" s="119"/>
    </row>
    <row r="50178" spans="7:8">
      <c r="G50178" s="118"/>
      <c r="H50178" s="119"/>
    </row>
    <row r="50179" spans="7:8">
      <c r="G50179" s="118"/>
      <c r="H50179" s="119"/>
    </row>
    <row r="50180" spans="7:8">
      <c r="G50180" s="118"/>
      <c r="H50180" s="119"/>
    </row>
    <row r="50181" spans="7:8">
      <c r="G50181" s="118"/>
      <c r="H50181" s="119"/>
    </row>
    <row r="50182" spans="7:8">
      <c r="G50182" s="118"/>
      <c r="H50182" s="119"/>
    </row>
    <row r="50183" spans="7:8">
      <c r="G50183" s="118"/>
      <c r="H50183" s="119"/>
    </row>
    <row r="50184" spans="7:8">
      <c r="G50184" s="118"/>
      <c r="H50184" s="119"/>
    </row>
    <row r="50185" spans="7:8">
      <c r="G50185" s="118"/>
      <c r="H50185" s="119"/>
    </row>
    <row r="50186" spans="7:8">
      <c r="G50186" s="118"/>
      <c r="H50186" s="119"/>
    </row>
    <row r="50187" spans="7:8">
      <c r="G50187" s="118"/>
      <c r="H50187" s="119"/>
    </row>
    <row r="50188" spans="7:8">
      <c r="G50188" s="118"/>
      <c r="H50188" s="119"/>
    </row>
    <row r="50189" spans="7:8">
      <c r="G50189" s="118"/>
      <c r="H50189" s="119"/>
    </row>
    <row r="50190" spans="7:8">
      <c r="G50190" s="118"/>
      <c r="H50190" s="119"/>
    </row>
    <row r="50191" spans="7:8">
      <c r="G50191" s="118"/>
      <c r="H50191" s="119"/>
    </row>
    <row r="50192" spans="7:8">
      <c r="G50192" s="118"/>
      <c r="H50192" s="119"/>
    </row>
    <row r="50193" spans="7:8">
      <c r="G50193" s="118"/>
      <c r="H50193" s="119"/>
    </row>
    <row r="50194" spans="7:8">
      <c r="G50194" s="118"/>
      <c r="H50194" s="119"/>
    </row>
    <row r="50195" spans="7:8">
      <c r="G50195" s="118"/>
      <c r="H50195" s="119"/>
    </row>
    <row r="50196" spans="7:8">
      <c r="G50196" s="118"/>
      <c r="H50196" s="119"/>
    </row>
    <row r="50197" spans="7:8">
      <c r="G50197" s="118"/>
      <c r="H50197" s="119"/>
    </row>
    <row r="50198" spans="7:8">
      <c r="G50198" s="118"/>
      <c r="H50198" s="119"/>
    </row>
    <row r="50199" spans="7:8">
      <c r="G50199" s="118"/>
      <c r="H50199" s="119"/>
    </row>
    <row r="50200" spans="7:8">
      <c r="G50200" s="118"/>
      <c r="H50200" s="119"/>
    </row>
    <row r="50201" spans="7:8">
      <c r="G50201" s="118"/>
      <c r="H50201" s="119"/>
    </row>
    <row r="50202" spans="7:8">
      <c r="G50202" s="118"/>
      <c r="H50202" s="119"/>
    </row>
    <row r="50203" spans="7:8">
      <c r="G50203" s="118"/>
      <c r="H50203" s="119"/>
    </row>
    <row r="50204" spans="7:8">
      <c r="G50204" s="118"/>
      <c r="H50204" s="119"/>
    </row>
    <row r="50205" spans="7:8">
      <c r="G50205" s="118"/>
      <c r="H50205" s="119"/>
    </row>
    <row r="50206" spans="7:8">
      <c r="G50206" s="118"/>
      <c r="H50206" s="119"/>
    </row>
    <row r="50207" spans="7:8">
      <c r="G50207" s="118"/>
      <c r="H50207" s="119"/>
    </row>
    <row r="50208" spans="7:8">
      <c r="G50208" s="118"/>
      <c r="H50208" s="119"/>
    </row>
    <row r="50209" spans="7:8">
      <c r="G50209" s="118"/>
      <c r="H50209" s="119"/>
    </row>
    <row r="50210" spans="7:8">
      <c r="G50210" s="118"/>
      <c r="H50210" s="119"/>
    </row>
    <row r="50211" spans="7:8">
      <c r="G50211" s="118"/>
      <c r="H50211" s="119"/>
    </row>
    <row r="50212" spans="7:8">
      <c r="G50212" s="118"/>
      <c r="H50212" s="119"/>
    </row>
    <row r="50213" spans="7:8">
      <c r="G50213" s="118"/>
      <c r="H50213" s="119"/>
    </row>
    <row r="50214" spans="7:8">
      <c r="G50214" s="118"/>
      <c r="H50214" s="119"/>
    </row>
    <row r="50215" spans="7:8">
      <c r="G50215" s="118"/>
      <c r="H50215" s="119"/>
    </row>
    <row r="50216" spans="7:8">
      <c r="G50216" s="118"/>
      <c r="H50216" s="119"/>
    </row>
    <row r="50217" spans="7:8">
      <c r="G50217" s="118"/>
      <c r="H50217" s="119"/>
    </row>
    <row r="50218" spans="7:8">
      <c r="G50218" s="118"/>
      <c r="H50218" s="119"/>
    </row>
    <row r="50219" spans="7:8">
      <c r="G50219" s="118"/>
      <c r="H50219" s="119"/>
    </row>
    <row r="50220" spans="7:8">
      <c r="G50220" s="118"/>
      <c r="H50220" s="119"/>
    </row>
    <row r="50221" spans="7:8">
      <c r="G50221" s="118"/>
      <c r="H50221" s="119"/>
    </row>
    <row r="50222" spans="7:8">
      <c r="G50222" s="118"/>
      <c r="H50222" s="119"/>
    </row>
    <row r="50223" spans="7:8">
      <c r="G50223" s="118"/>
      <c r="H50223" s="119"/>
    </row>
    <row r="50224" spans="7:8">
      <c r="G50224" s="118"/>
      <c r="H50224" s="119"/>
    </row>
    <row r="50225" spans="7:8">
      <c r="G50225" s="118"/>
      <c r="H50225" s="119"/>
    </row>
    <row r="50226" spans="7:8">
      <c r="G50226" s="118"/>
      <c r="H50226" s="119"/>
    </row>
    <row r="50227" spans="7:8">
      <c r="G50227" s="118"/>
      <c r="H50227" s="119"/>
    </row>
    <row r="50228" spans="7:8">
      <c r="G50228" s="118"/>
      <c r="H50228" s="119"/>
    </row>
    <row r="50229" spans="7:8">
      <c r="G50229" s="118"/>
      <c r="H50229" s="119"/>
    </row>
    <row r="50230" spans="7:8">
      <c r="G50230" s="118"/>
      <c r="H50230" s="119"/>
    </row>
    <row r="50231" spans="7:8">
      <c r="G50231" s="118"/>
      <c r="H50231" s="119"/>
    </row>
    <row r="50232" spans="7:8">
      <c r="G50232" s="118"/>
      <c r="H50232" s="119"/>
    </row>
    <row r="50233" spans="7:8">
      <c r="G50233" s="118"/>
      <c r="H50233" s="119"/>
    </row>
    <row r="50234" spans="7:8">
      <c r="G50234" s="118"/>
      <c r="H50234" s="119"/>
    </row>
    <row r="50235" spans="7:8">
      <c r="G50235" s="118"/>
      <c r="H50235" s="119"/>
    </row>
    <row r="50236" spans="7:8">
      <c r="G50236" s="118"/>
      <c r="H50236" s="119"/>
    </row>
    <row r="50237" spans="7:8">
      <c r="G50237" s="118"/>
      <c r="H50237" s="119"/>
    </row>
    <row r="50238" spans="7:8">
      <c r="G50238" s="118"/>
      <c r="H50238" s="119"/>
    </row>
    <row r="50239" spans="7:8">
      <c r="G50239" s="118"/>
      <c r="H50239" s="119"/>
    </row>
    <row r="50240" spans="7:8">
      <c r="G50240" s="118"/>
      <c r="H50240" s="119"/>
    </row>
    <row r="50241" spans="7:8">
      <c r="G50241" s="118"/>
      <c r="H50241" s="119"/>
    </row>
    <row r="50242" spans="7:8">
      <c r="G50242" s="118"/>
      <c r="H50242" s="119"/>
    </row>
    <row r="50243" spans="7:8">
      <c r="G50243" s="118"/>
      <c r="H50243" s="119"/>
    </row>
    <row r="50244" spans="7:8">
      <c r="G50244" s="118"/>
      <c r="H50244" s="119"/>
    </row>
    <row r="50245" spans="7:8">
      <c r="G50245" s="118"/>
      <c r="H50245" s="119"/>
    </row>
    <row r="50246" spans="7:8">
      <c r="G50246" s="118"/>
      <c r="H50246" s="119"/>
    </row>
    <row r="50247" spans="7:8">
      <c r="G50247" s="118"/>
      <c r="H50247" s="119"/>
    </row>
    <row r="50248" spans="7:8">
      <c r="G50248" s="118"/>
      <c r="H50248" s="119"/>
    </row>
    <row r="50249" spans="7:8">
      <c r="G50249" s="118"/>
      <c r="H50249" s="119"/>
    </row>
    <row r="50250" spans="7:8">
      <c r="G50250" s="118"/>
      <c r="H50250" s="119"/>
    </row>
    <row r="50251" spans="7:8">
      <c r="G50251" s="118"/>
      <c r="H50251" s="119"/>
    </row>
    <row r="50252" spans="7:8">
      <c r="G50252" s="118"/>
      <c r="H50252" s="119"/>
    </row>
    <row r="50253" spans="7:8">
      <c r="G50253" s="118"/>
      <c r="H50253" s="119"/>
    </row>
    <row r="50254" spans="7:8">
      <c r="G50254" s="118"/>
      <c r="H50254" s="119"/>
    </row>
    <row r="50255" spans="7:8">
      <c r="G50255" s="118"/>
      <c r="H50255" s="119"/>
    </row>
    <row r="50256" spans="7:8">
      <c r="G50256" s="118"/>
      <c r="H50256" s="119"/>
    </row>
    <row r="50257" spans="7:8">
      <c r="G50257" s="118"/>
      <c r="H50257" s="119"/>
    </row>
    <row r="50258" spans="7:8">
      <c r="G50258" s="118"/>
      <c r="H50258" s="119"/>
    </row>
    <row r="50259" spans="7:8">
      <c r="G50259" s="118"/>
      <c r="H50259" s="119"/>
    </row>
    <row r="50260" spans="7:8">
      <c r="G50260" s="118"/>
      <c r="H50260" s="119"/>
    </row>
    <row r="50261" spans="7:8">
      <c r="G50261" s="118"/>
      <c r="H50261" s="119"/>
    </row>
    <row r="50262" spans="7:8">
      <c r="G50262" s="118"/>
      <c r="H50262" s="119"/>
    </row>
    <row r="50263" spans="7:8">
      <c r="G50263" s="118"/>
      <c r="H50263" s="119"/>
    </row>
    <row r="50264" spans="7:8">
      <c r="G50264" s="118"/>
      <c r="H50264" s="119"/>
    </row>
    <row r="50265" spans="7:8">
      <c r="G50265" s="118"/>
      <c r="H50265" s="119"/>
    </row>
    <row r="50266" spans="7:8">
      <c r="G50266" s="118"/>
      <c r="H50266" s="119"/>
    </row>
    <row r="50267" spans="7:8">
      <c r="G50267" s="118"/>
      <c r="H50267" s="119"/>
    </row>
    <row r="50268" spans="7:8">
      <c r="G50268" s="118"/>
      <c r="H50268" s="119"/>
    </row>
    <row r="50269" spans="7:8">
      <c r="G50269" s="118"/>
      <c r="H50269" s="119"/>
    </row>
    <row r="50270" spans="7:8">
      <c r="G50270" s="118"/>
      <c r="H50270" s="119"/>
    </row>
    <row r="50271" spans="7:8">
      <c r="G50271" s="118"/>
      <c r="H50271" s="119"/>
    </row>
    <row r="50272" spans="7:8">
      <c r="G50272" s="118"/>
      <c r="H50272" s="119"/>
    </row>
    <row r="50273" spans="7:8">
      <c r="G50273" s="118"/>
      <c r="H50273" s="119"/>
    </row>
    <row r="50274" spans="7:8">
      <c r="G50274" s="118"/>
      <c r="H50274" s="119"/>
    </row>
    <row r="50275" spans="7:8">
      <c r="G50275" s="118"/>
      <c r="H50275" s="119"/>
    </row>
    <row r="50276" spans="7:8">
      <c r="G50276" s="118"/>
      <c r="H50276" s="119"/>
    </row>
    <row r="50277" spans="7:8">
      <c r="G50277" s="118"/>
      <c r="H50277" s="119"/>
    </row>
    <row r="50278" spans="7:8">
      <c r="G50278" s="118"/>
      <c r="H50278" s="119"/>
    </row>
    <row r="50279" spans="7:8">
      <c r="G50279" s="118"/>
      <c r="H50279" s="119"/>
    </row>
    <row r="50280" spans="7:8">
      <c r="G50280" s="118"/>
      <c r="H50280" s="119"/>
    </row>
    <row r="50281" spans="7:8">
      <c r="G50281" s="118"/>
      <c r="H50281" s="119"/>
    </row>
    <row r="50282" spans="7:8">
      <c r="G50282" s="118"/>
      <c r="H50282" s="119"/>
    </row>
    <row r="50283" spans="7:8">
      <c r="G50283" s="118"/>
      <c r="H50283" s="119"/>
    </row>
    <row r="50284" spans="7:8">
      <c r="G50284" s="118"/>
      <c r="H50284" s="119"/>
    </row>
    <row r="50285" spans="7:8">
      <c r="G50285" s="118"/>
      <c r="H50285" s="119"/>
    </row>
    <row r="50286" spans="7:8">
      <c r="G50286" s="118"/>
      <c r="H50286" s="119"/>
    </row>
    <row r="50287" spans="7:8">
      <c r="G50287" s="118"/>
      <c r="H50287" s="119"/>
    </row>
    <row r="50288" spans="7:8">
      <c r="G50288" s="118"/>
      <c r="H50288" s="119"/>
    </row>
    <row r="50289" spans="7:8">
      <c r="G50289" s="118"/>
      <c r="H50289" s="119"/>
    </row>
    <row r="50290" spans="7:8">
      <c r="G50290" s="118"/>
      <c r="H50290" s="119"/>
    </row>
    <row r="50291" spans="7:8">
      <c r="G50291" s="118"/>
      <c r="H50291" s="119"/>
    </row>
    <row r="50292" spans="7:8">
      <c r="G50292" s="118"/>
      <c r="H50292" s="119"/>
    </row>
    <row r="50293" spans="7:8">
      <c r="G50293" s="118"/>
      <c r="H50293" s="119"/>
    </row>
    <row r="50294" spans="7:8">
      <c r="G50294" s="118"/>
      <c r="H50294" s="119"/>
    </row>
    <row r="50295" spans="7:8">
      <c r="G50295" s="118"/>
      <c r="H50295" s="119"/>
    </row>
    <row r="50296" spans="7:8">
      <c r="G50296" s="118"/>
      <c r="H50296" s="119"/>
    </row>
    <row r="50297" spans="7:8">
      <c r="G50297" s="118"/>
      <c r="H50297" s="119"/>
    </row>
    <row r="50298" spans="7:8">
      <c r="G50298" s="118"/>
      <c r="H50298" s="119"/>
    </row>
    <row r="50299" spans="7:8">
      <c r="G50299" s="118"/>
      <c r="H50299" s="119"/>
    </row>
    <row r="50300" spans="7:8">
      <c r="G50300" s="118"/>
      <c r="H50300" s="119"/>
    </row>
    <row r="50301" spans="7:8">
      <c r="G50301" s="118"/>
      <c r="H50301" s="119"/>
    </row>
    <row r="50302" spans="7:8">
      <c r="G50302" s="118"/>
      <c r="H50302" s="119"/>
    </row>
    <row r="50303" spans="7:8">
      <c r="G50303" s="118"/>
      <c r="H50303" s="119"/>
    </row>
    <row r="50304" spans="7:8">
      <c r="G50304" s="118"/>
      <c r="H50304" s="119"/>
    </row>
    <row r="50305" spans="7:8">
      <c r="G50305" s="118"/>
      <c r="H50305" s="119"/>
    </row>
    <row r="50306" spans="7:8">
      <c r="G50306" s="118"/>
      <c r="H50306" s="119"/>
    </row>
    <row r="50307" spans="7:8">
      <c r="G50307" s="118"/>
      <c r="H50307" s="119"/>
    </row>
    <row r="50308" spans="7:8">
      <c r="G50308" s="118"/>
      <c r="H50308" s="119"/>
    </row>
    <row r="50309" spans="7:8">
      <c r="G50309" s="118"/>
      <c r="H50309" s="119"/>
    </row>
    <row r="50310" spans="7:8">
      <c r="G50310" s="118"/>
      <c r="H50310" s="119"/>
    </row>
    <row r="50311" spans="7:8">
      <c r="G50311" s="118"/>
      <c r="H50311" s="119"/>
    </row>
    <row r="50312" spans="7:8">
      <c r="G50312" s="118"/>
      <c r="H50312" s="119"/>
    </row>
    <row r="50313" spans="7:8">
      <c r="G50313" s="118"/>
      <c r="H50313" s="119"/>
    </row>
    <row r="50314" spans="7:8">
      <c r="G50314" s="118"/>
      <c r="H50314" s="119"/>
    </row>
    <row r="50315" spans="7:8">
      <c r="G50315" s="118"/>
      <c r="H50315" s="119"/>
    </row>
    <row r="50316" spans="7:8">
      <c r="G50316" s="118"/>
      <c r="H50316" s="119"/>
    </row>
    <row r="50317" spans="7:8">
      <c r="G50317" s="118"/>
      <c r="H50317" s="119"/>
    </row>
    <row r="50318" spans="7:8">
      <c r="G50318" s="118"/>
      <c r="H50318" s="119"/>
    </row>
    <row r="50319" spans="7:8">
      <c r="G50319" s="118"/>
      <c r="H50319" s="119"/>
    </row>
    <row r="50320" spans="7:8">
      <c r="G50320" s="118"/>
      <c r="H50320" s="119"/>
    </row>
    <row r="50321" spans="7:8">
      <c r="G50321" s="118"/>
      <c r="H50321" s="119"/>
    </row>
    <row r="50322" spans="7:8">
      <c r="G50322" s="118"/>
      <c r="H50322" s="119"/>
    </row>
    <row r="50323" spans="7:8">
      <c r="G50323" s="118"/>
      <c r="H50323" s="119"/>
    </row>
    <row r="50324" spans="7:8">
      <c r="G50324" s="118"/>
      <c r="H50324" s="119"/>
    </row>
    <row r="50325" spans="7:8">
      <c r="G50325" s="118"/>
      <c r="H50325" s="119"/>
    </row>
    <row r="50326" spans="7:8">
      <c r="G50326" s="118"/>
      <c r="H50326" s="119"/>
    </row>
    <row r="50327" spans="7:8">
      <c r="G50327" s="118"/>
      <c r="H50327" s="119"/>
    </row>
    <row r="50328" spans="7:8">
      <c r="G50328" s="118"/>
      <c r="H50328" s="119"/>
    </row>
    <row r="50329" spans="7:8">
      <c r="G50329" s="118"/>
      <c r="H50329" s="119"/>
    </row>
    <row r="50330" spans="7:8">
      <c r="G50330" s="118"/>
      <c r="H50330" s="119"/>
    </row>
    <row r="50331" spans="7:8">
      <c r="G50331" s="118"/>
      <c r="H50331" s="119"/>
    </row>
    <row r="50332" spans="7:8">
      <c r="G50332" s="118"/>
      <c r="H50332" s="119"/>
    </row>
    <row r="50333" spans="7:8">
      <c r="G50333" s="118"/>
      <c r="H50333" s="119"/>
    </row>
    <row r="50334" spans="7:8">
      <c r="G50334" s="118"/>
      <c r="H50334" s="119"/>
    </row>
    <row r="50335" spans="7:8">
      <c r="G50335" s="118"/>
      <c r="H50335" s="119"/>
    </row>
    <row r="50336" spans="7:8">
      <c r="G50336" s="118"/>
      <c r="H50336" s="119"/>
    </row>
    <row r="50337" spans="7:8">
      <c r="G50337" s="118"/>
      <c r="H50337" s="119"/>
    </row>
    <row r="50338" spans="7:8">
      <c r="G50338" s="118"/>
      <c r="H50338" s="119"/>
    </row>
    <row r="50339" spans="7:8">
      <c r="G50339" s="118"/>
      <c r="H50339" s="119"/>
    </row>
    <row r="50340" spans="7:8">
      <c r="G50340" s="118"/>
      <c r="H50340" s="119"/>
    </row>
    <row r="50341" spans="7:8">
      <c r="G50341" s="118"/>
      <c r="H50341" s="119"/>
    </row>
    <row r="50342" spans="7:8">
      <c r="G50342" s="118"/>
      <c r="H50342" s="119"/>
    </row>
    <row r="50343" spans="7:8">
      <c r="G50343" s="118"/>
      <c r="H50343" s="119"/>
    </row>
    <row r="50344" spans="7:8">
      <c r="G50344" s="118"/>
      <c r="H50344" s="119"/>
    </row>
    <row r="50345" spans="7:8">
      <c r="G50345" s="118"/>
      <c r="H50345" s="119"/>
    </row>
    <row r="50346" spans="7:8">
      <c r="G50346" s="118"/>
      <c r="H50346" s="119"/>
    </row>
    <row r="50347" spans="7:8">
      <c r="G50347" s="118"/>
      <c r="H50347" s="119"/>
    </row>
    <row r="50348" spans="7:8">
      <c r="G50348" s="118"/>
      <c r="H50348" s="119"/>
    </row>
    <row r="50349" spans="7:8">
      <c r="G50349" s="118"/>
      <c r="H50349" s="119"/>
    </row>
    <row r="50350" spans="7:8">
      <c r="G50350" s="118"/>
      <c r="H50350" s="119"/>
    </row>
    <row r="50351" spans="7:8">
      <c r="G50351" s="118"/>
      <c r="H50351" s="119"/>
    </row>
    <row r="50352" spans="7:8">
      <c r="G50352" s="118"/>
      <c r="H50352" s="119"/>
    </row>
    <row r="50353" spans="7:8">
      <c r="G50353" s="118"/>
      <c r="H50353" s="119"/>
    </row>
    <row r="50354" spans="7:8">
      <c r="G50354" s="118"/>
      <c r="H50354" s="119"/>
    </row>
    <row r="50355" spans="7:8">
      <c r="G50355" s="118"/>
      <c r="H50355" s="119"/>
    </row>
    <row r="50356" spans="7:8">
      <c r="G50356" s="118"/>
      <c r="H50356" s="119"/>
    </row>
    <row r="50357" spans="7:8">
      <c r="G50357" s="118"/>
      <c r="H50357" s="119"/>
    </row>
    <row r="50358" spans="7:8">
      <c r="G50358" s="118"/>
      <c r="H50358" s="119"/>
    </row>
    <row r="50359" spans="7:8">
      <c r="G50359" s="118"/>
      <c r="H50359" s="119"/>
    </row>
    <row r="50360" spans="7:8">
      <c r="G50360" s="118"/>
      <c r="H50360" s="119"/>
    </row>
    <row r="50361" spans="7:8">
      <c r="G50361" s="118"/>
      <c r="H50361" s="119"/>
    </row>
    <row r="50362" spans="7:8">
      <c r="G50362" s="118"/>
      <c r="H50362" s="119"/>
    </row>
    <row r="50363" spans="7:8">
      <c r="G50363" s="118"/>
      <c r="H50363" s="119"/>
    </row>
    <row r="50364" spans="7:8">
      <c r="G50364" s="118"/>
      <c r="H50364" s="119"/>
    </row>
    <row r="50365" spans="7:8">
      <c r="G50365" s="118"/>
      <c r="H50365" s="119"/>
    </row>
    <row r="50366" spans="7:8">
      <c r="G50366" s="118"/>
      <c r="H50366" s="119"/>
    </row>
    <row r="50367" spans="7:8">
      <c r="G50367" s="118"/>
      <c r="H50367" s="119"/>
    </row>
    <row r="50368" spans="7:8">
      <c r="G50368" s="118"/>
      <c r="H50368" s="119"/>
    </row>
    <row r="50369" spans="7:8">
      <c r="G50369" s="118"/>
      <c r="H50369" s="119"/>
    </row>
    <row r="50370" spans="7:8">
      <c r="G50370" s="118"/>
      <c r="H50370" s="119"/>
    </row>
    <row r="50371" spans="7:8">
      <c r="G50371" s="118"/>
      <c r="H50371" s="119"/>
    </row>
    <row r="50372" spans="7:8">
      <c r="G50372" s="118"/>
      <c r="H50372" s="119"/>
    </row>
    <row r="50373" spans="7:8">
      <c r="G50373" s="118"/>
      <c r="H50373" s="119"/>
    </row>
    <row r="50374" spans="7:8">
      <c r="G50374" s="118"/>
      <c r="H50374" s="119"/>
    </row>
    <row r="50375" spans="7:8">
      <c r="G50375" s="118"/>
      <c r="H50375" s="119"/>
    </row>
    <row r="50376" spans="7:8">
      <c r="G50376" s="118"/>
      <c r="H50376" s="119"/>
    </row>
    <row r="50377" spans="7:8">
      <c r="G50377" s="118"/>
      <c r="H50377" s="119"/>
    </row>
    <row r="50378" spans="7:8">
      <c r="G50378" s="118"/>
      <c r="H50378" s="119"/>
    </row>
    <row r="50379" spans="7:8">
      <c r="G50379" s="118"/>
      <c r="H50379" s="119"/>
    </row>
    <row r="50380" spans="7:8">
      <c r="G50380" s="118"/>
      <c r="H50380" s="119"/>
    </row>
    <row r="50381" spans="7:8">
      <c r="G50381" s="118"/>
      <c r="H50381" s="119"/>
    </row>
    <row r="50382" spans="7:8">
      <c r="G50382" s="118"/>
      <c r="H50382" s="119"/>
    </row>
    <row r="50383" spans="7:8">
      <c r="G50383" s="118"/>
      <c r="H50383" s="119"/>
    </row>
    <row r="50384" spans="7:8">
      <c r="G50384" s="118"/>
      <c r="H50384" s="119"/>
    </row>
    <row r="50385" spans="7:8">
      <c r="G50385" s="118"/>
      <c r="H50385" s="119"/>
    </row>
    <row r="50386" spans="7:8">
      <c r="G50386" s="118"/>
      <c r="H50386" s="119"/>
    </row>
    <row r="50387" spans="7:8">
      <c r="G50387" s="118"/>
      <c r="H50387" s="119"/>
    </row>
    <row r="50388" spans="7:8">
      <c r="G50388" s="118"/>
      <c r="H50388" s="119"/>
    </row>
    <row r="50389" spans="7:8">
      <c r="G50389" s="118"/>
      <c r="H50389" s="119"/>
    </row>
    <row r="50390" spans="7:8">
      <c r="G50390" s="118"/>
      <c r="H50390" s="119"/>
    </row>
    <row r="50391" spans="7:8">
      <c r="G50391" s="118"/>
      <c r="H50391" s="119"/>
    </row>
    <row r="50392" spans="7:8">
      <c r="G50392" s="118"/>
      <c r="H50392" s="119"/>
    </row>
    <row r="50393" spans="7:8">
      <c r="G50393" s="118"/>
      <c r="H50393" s="119"/>
    </row>
    <row r="50394" spans="7:8">
      <c r="G50394" s="118"/>
      <c r="H50394" s="119"/>
    </row>
    <row r="50395" spans="7:8">
      <c r="G50395" s="118"/>
      <c r="H50395" s="119"/>
    </row>
    <row r="50396" spans="7:8">
      <c r="G50396" s="118"/>
      <c r="H50396" s="119"/>
    </row>
    <row r="50397" spans="7:8">
      <c r="G50397" s="118"/>
      <c r="H50397" s="119"/>
    </row>
    <row r="50398" spans="7:8">
      <c r="G50398" s="118"/>
      <c r="H50398" s="119"/>
    </row>
    <row r="50399" spans="7:8">
      <c r="G50399" s="118"/>
      <c r="H50399" s="119"/>
    </row>
    <row r="50400" spans="7:8">
      <c r="G50400" s="118"/>
      <c r="H50400" s="119"/>
    </row>
    <row r="50401" spans="7:8">
      <c r="G50401" s="118"/>
      <c r="H50401" s="119"/>
    </row>
    <row r="50402" spans="7:8">
      <c r="G50402" s="118"/>
      <c r="H50402" s="119"/>
    </row>
    <row r="50403" spans="7:8">
      <c r="G50403" s="118"/>
      <c r="H50403" s="119"/>
    </row>
    <row r="50404" spans="7:8">
      <c r="G50404" s="118"/>
      <c r="H50404" s="119"/>
    </row>
    <row r="50405" spans="7:8">
      <c r="G50405" s="118"/>
      <c r="H50405" s="119"/>
    </row>
    <row r="50406" spans="7:8">
      <c r="G50406" s="118"/>
      <c r="H50406" s="119"/>
    </row>
    <row r="50407" spans="7:8">
      <c r="G50407" s="118"/>
      <c r="H50407" s="119"/>
    </row>
    <row r="50408" spans="7:8">
      <c r="G50408" s="118"/>
      <c r="H50408" s="119"/>
    </row>
    <row r="50409" spans="7:8">
      <c r="G50409" s="118"/>
      <c r="H50409" s="119"/>
    </row>
    <row r="50410" spans="7:8">
      <c r="G50410" s="118"/>
      <c r="H50410" s="119"/>
    </row>
    <row r="50411" spans="7:8">
      <c r="G50411" s="118"/>
      <c r="H50411" s="119"/>
    </row>
    <row r="50412" spans="7:8">
      <c r="G50412" s="118"/>
      <c r="H50412" s="119"/>
    </row>
    <row r="50413" spans="7:8">
      <c r="G50413" s="118"/>
      <c r="H50413" s="119"/>
    </row>
    <row r="50414" spans="7:8">
      <c r="G50414" s="118"/>
      <c r="H50414" s="119"/>
    </row>
    <row r="50415" spans="7:8">
      <c r="G50415" s="118"/>
      <c r="H50415" s="119"/>
    </row>
    <row r="50416" spans="7:8">
      <c r="G50416" s="118"/>
      <c r="H50416" s="119"/>
    </row>
    <row r="50417" spans="7:8">
      <c r="G50417" s="118"/>
      <c r="H50417" s="119"/>
    </row>
    <row r="50418" spans="7:8">
      <c r="G50418" s="118"/>
      <c r="H50418" s="119"/>
    </row>
    <row r="50419" spans="7:8">
      <c r="G50419" s="118"/>
      <c r="H50419" s="119"/>
    </row>
    <row r="50420" spans="7:8">
      <c r="G50420" s="118"/>
      <c r="H50420" s="119"/>
    </row>
    <row r="50421" spans="7:8">
      <c r="G50421" s="118"/>
      <c r="H50421" s="119"/>
    </row>
    <row r="50422" spans="7:8">
      <c r="G50422" s="118"/>
      <c r="H50422" s="119"/>
    </row>
    <row r="50423" spans="7:8">
      <c r="G50423" s="118"/>
      <c r="H50423" s="119"/>
    </row>
    <row r="50424" spans="7:8">
      <c r="G50424" s="118"/>
      <c r="H50424" s="119"/>
    </row>
    <row r="50425" spans="7:8">
      <c r="G50425" s="118"/>
      <c r="H50425" s="119"/>
    </row>
    <row r="50426" spans="7:8">
      <c r="G50426" s="118"/>
      <c r="H50426" s="119"/>
    </row>
    <row r="50427" spans="7:8">
      <c r="G50427" s="118"/>
      <c r="H50427" s="119"/>
    </row>
    <row r="50428" spans="7:8">
      <c r="G50428" s="118"/>
      <c r="H50428" s="119"/>
    </row>
    <row r="50429" spans="7:8">
      <c r="G50429" s="118"/>
      <c r="H50429" s="119"/>
    </row>
    <row r="50430" spans="7:8">
      <c r="G50430" s="118"/>
      <c r="H50430" s="119"/>
    </row>
    <row r="50431" spans="7:8">
      <c r="G50431" s="118"/>
      <c r="H50431" s="119"/>
    </row>
    <row r="50432" spans="7:8">
      <c r="G50432" s="118"/>
      <c r="H50432" s="119"/>
    </row>
    <row r="50433" spans="7:8">
      <c r="G50433" s="118"/>
      <c r="H50433" s="119"/>
    </row>
    <row r="50434" spans="7:8">
      <c r="G50434" s="118"/>
      <c r="H50434" s="119"/>
    </row>
    <row r="50435" spans="7:8">
      <c r="G50435" s="118"/>
      <c r="H50435" s="119"/>
    </row>
    <row r="50436" spans="7:8">
      <c r="G50436" s="118"/>
      <c r="H50436" s="119"/>
    </row>
    <row r="50437" spans="7:8">
      <c r="G50437" s="118"/>
      <c r="H50437" s="119"/>
    </row>
    <row r="50438" spans="7:8">
      <c r="G50438" s="118"/>
      <c r="H50438" s="119"/>
    </row>
    <row r="50439" spans="7:8">
      <c r="G50439" s="118"/>
      <c r="H50439" s="119"/>
    </row>
    <row r="50440" spans="7:8">
      <c r="G50440" s="118"/>
      <c r="H50440" s="119"/>
    </row>
    <row r="50441" spans="7:8">
      <c r="G50441" s="118"/>
      <c r="H50441" s="119"/>
    </row>
    <row r="50442" spans="7:8">
      <c r="G50442" s="118"/>
      <c r="H50442" s="119"/>
    </row>
    <row r="50443" spans="7:8">
      <c r="G50443" s="118"/>
      <c r="H50443" s="119"/>
    </row>
    <row r="50444" spans="7:8">
      <c r="G50444" s="118"/>
      <c r="H50444" s="119"/>
    </row>
    <row r="50445" spans="7:8">
      <c r="G50445" s="118"/>
      <c r="H50445" s="119"/>
    </row>
    <row r="50446" spans="7:8">
      <c r="G50446" s="118"/>
      <c r="H50446" s="119"/>
    </row>
    <row r="50447" spans="7:8">
      <c r="G50447" s="118"/>
      <c r="H50447" s="119"/>
    </row>
    <row r="50448" spans="7:8">
      <c r="G50448" s="118"/>
      <c r="H50448" s="119"/>
    </row>
    <row r="50449" spans="7:8">
      <c r="G50449" s="118"/>
      <c r="H50449" s="119"/>
    </row>
    <row r="50450" spans="7:8">
      <c r="G50450" s="118"/>
      <c r="H50450" s="119"/>
    </row>
    <row r="50451" spans="7:8">
      <c r="G50451" s="118"/>
      <c r="H50451" s="119"/>
    </row>
    <row r="50452" spans="7:8">
      <c r="G50452" s="118"/>
      <c r="H50452" s="119"/>
    </row>
    <row r="50453" spans="7:8">
      <c r="G50453" s="118"/>
      <c r="H50453" s="119"/>
    </row>
    <row r="50454" spans="7:8">
      <c r="G50454" s="118"/>
      <c r="H50454" s="119"/>
    </row>
    <row r="50455" spans="7:8">
      <c r="G50455" s="118"/>
      <c r="H50455" s="119"/>
    </row>
    <row r="50456" spans="7:8">
      <c r="G50456" s="118"/>
      <c r="H50456" s="119"/>
    </row>
    <row r="50457" spans="7:8">
      <c r="G50457" s="118"/>
      <c r="H50457" s="119"/>
    </row>
    <row r="50458" spans="7:8">
      <c r="G50458" s="118"/>
      <c r="H50458" s="119"/>
    </row>
    <row r="50459" spans="7:8">
      <c r="G50459" s="118"/>
      <c r="H50459" s="119"/>
    </row>
    <row r="50460" spans="7:8">
      <c r="G50460" s="118"/>
      <c r="H50460" s="119"/>
    </row>
    <row r="50461" spans="7:8">
      <c r="G50461" s="118"/>
      <c r="H50461" s="119"/>
    </row>
    <row r="50462" spans="7:8">
      <c r="G50462" s="118"/>
      <c r="H50462" s="119"/>
    </row>
    <row r="50463" spans="7:8">
      <c r="G50463" s="118"/>
      <c r="H50463" s="119"/>
    </row>
    <row r="50464" spans="7:8">
      <c r="G50464" s="118"/>
      <c r="H50464" s="119"/>
    </row>
    <row r="50465" spans="7:8">
      <c r="G50465" s="118"/>
      <c r="H50465" s="119"/>
    </row>
    <row r="50466" spans="7:8">
      <c r="G50466" s="118"/>
      <c r="H50466" s="119"/>
    </row>
    <row r="50467" spans="7:8">
      <c r="G50467" s="118"/>
      <c r="H50467" s="119"/>
    </row>
    <row r="50468" spans="7:8">
      <c r="G50468" s="118"/>
      <c r="H50468" s="119"/>
    </row>
    <row r="50469" spans="7:8">
      <c r="G50469" s="118"/>
      <c r="H50469" s="119"/>
    </row>
    <row r="50470" spans="7:8">
      <c r="G50470" s="118"/>
      <c r="H50470" s="119"/>
    </row>
    <row r="50471" spans="7:8">
      <c r="G50471" s="118"/>
      <c r="H50471" s="119"/>
    </row>
    <row r="50472" spans="7:8">
      <c r="G50472" s="118"/>
      <c r="H50472" s="119"/>
    </row>
    <row r="50473" spans="7:8">
      <c r="G50473" s="118"/>
      <c r="H50473" s="119"/>
    </row>
    <row r="50474" spans="7:8">
      <c r="G50474" s="118"/>
      <c r="H50474" s="119"/>
    </row>
    <row r="50475" spans="7:8">
      <c r="G50475" s="118"/>
      <c r="H50475" s="119"/>
    </row>
    <row r="50476" spans="7:8">
      <c r="G50476" s="118"/>
      <c r="H50476" s="119"/>
    </row>
    <row r="50477" spans="7:8">
      <c r="G50477" s="118"/>
      <c r="H50477" s="119"/>
    </row>
    <row r="50478" spans="7:8">
      <c r="G50478" s="118"/>
      <c r="H50478" s="119"/>
    </row>
    <row r="50479" spans="7:8">
      <c r="G50479" s="118"/>
      <c r="H50479" s="119"/>
    </row>
    <row r="50480" spans="7:8">
      <c r="G50480" s="118"/>
      <c r="H50480" s="119"/>
    </row>
    <row r="50481" spans="7:8">
      <c r="G50481" s="118"/>
      <c r="H50481" s="119"/>
    </row>
    <row r="50482" spans="7:8">
      <c r="G50482" s="118"/>
      <c r="H50482" s="119"/>
    </row>
    <row r="50483" spans="7:8">
      <c r="G50483" s="118"/>
      <c r="H50483" s="119"/>
    </row>
    <row r="50484" spans="7:8">
      <c r="G50484" s="118"/>
      <c r="H50484" s="119"/>
    </row>
    <row r="50485" spans="7:8">
      <c r="G50485" s="118"/>
      <c r="H50485" s="119"/>
    </row>
    <row r="50486" spans="7:8">
      <c r="G50486" s="118"/>
      <c r="H50486" s="119"/>
    </row>
    <row r="50487" spans="7:8">
      <c r="G50487" s="118"/>
      <c r="H50487" s="119"/>
    </row>
    <row r="50488" spans="7:8">
      <c r="G50488" s="118"/>
      <c r="H50488" s="119"/>
    </row>
    <row r="50489" spans="7:8">
      <c r="G50489" s="118"/>
      <c r="H50489" s="119"/>
    </row>
    <row r="50490" spans="7:8">
      <c r="G50490" s="118"/>
      <c r="H50490" s="119"/>
    </row>
    <row r="50491" spans="7:8">
      <c r="G50491" s="118"/>
      <c r="H50491" s="119"/>
    </row>
    <row r="50492" spans="7:8">
      <c r="G50492" s="118"/>
      <c r="H50492" s="119"/>
    </row>
    <row r="50493" spans="7:8">
      <c r="G50493" s="118"/>
      <c r="H50493" s="119"/>
    </row>
    <row r="50494" spans="7:8">
      <c r="G50494" s="118"/>
      <c r="H50494" s="119"/>
    </row>
    <row r="50495" spans="7:8">
      <c r="G50495" s="118"/>
      <c r="H50495" s="119"/>
    </row>
    <row r="50496" spans="7:8">
      <c r="G50496" s="118"/>
      <c r="H50496" s="119"/>
    </row>
    <row r="50497" spans="7:8">
      <c r="G50497" s="118"/>
      <c r="H50497" s="119"/>
    </row>
    <row r="50498" spans="7:8">
      <c r="G50498" s="118"/>
      <c r="H50498" s="119"/>
    </row>
    <row r="50499" spans="7:8">
      <c r="G50499" s="118"/>
      <c r="H50499" s="119"/>
    </row>
    <row r="50500" spans="7:8">
      <c r="G50500" s="118"/>
      <c r="H50500" s="119"/>
    </row>
    <row r="50501" spans="7:8">
      <c r="G50501" s="118"/>
      <c r="H50501" s="119"/>
    </row>
    <row r="50502" spans="7:8">
      <c r="G50502" s="118"/>
      <c r="H50502" s="119"/>
    </row>
    <row r="50503" spans="7:8">
      <c r="G50503" s="118"/>
      <c r="H50503" s="119"/>
    </row>
    <row r="50504" spans="7:8">
      <c r="G50504" s="118"/>
      <c r="H50504" s="119"/>
    </row>
    <row r="50505" spans="7:8">
      <c r="G50505" s="118"/>
      <c r="H50505" s="119"/>
    </row>
    <row r="50506" spans="7:8">
      <c r="G50506" s="118"/>
      <c r="H50506" s="119"/>
    </row>
    <row r="50507" spans="7:8">
      <c r="G50507" s="118"/>
      <c r="H50507" s="119"/>
    </row>
    <row r="50508" spans="7:8">
      <c r="G50508" s="118"/>
      <c r="H50508" s="119"/>
    </row>
    <row r="50509" spans="7:8">
      <c r="G50509" s="118"/>
      <c r="H50509" s="119"/>
    </row>
    <row r="50510" spans="7:8">
      <c r="G50510" s="118"/>
      <c r="H50510" s="119"/>
    </row>
    <row r="50511" spans="7:8">
      <c r="G50511" s="118"/>
      <c r="H50511" s="119"/>
    </row>
    <row r="50512" spans="7:8">
      <c r="G50512" s="118"/>
      <c r="H50512" s="119"/>
    </row>
    <row r="50513" spans="7:8">
      <c r="G50513" s="118"/>
      <c r="H50513" s="119"/>
    </row>
    <row r="50514" spans="7:8">
      <c r="G50514" s="118"/>
      <c r="H50514" s="119"/>
    </row>
    <row r="50515" spans="7:8">
      <c r="G50515" s="118"/>
      <c r="H50515" s="119"/>
    </row>
    <row r="50516" spans="7:8">
      <c r="G50516" s="118"/>
      <c r="H50516" s="119"/>
    </row>
    <row r="50517" spans="7:8">
      <c r="G50517" s="118"/>
      <c r="H50517" s="119"/>
    </row>
    <row r="50518" spans="7:8">
      <c r="G50518" s="118"/>
      <c r="H50518" s="119"/>
    </row>
    <row r="50519" spans="7:8">
      <c r="G50519" s="118"/>
      <c r="H50519" s="119"/>
    </row>
    <row r="50520" spans="7:8">
      <c r="G50520" s="118"/>
      <c r="H50520" s="119"/>
    </row>
    <row r="50521" spans="7:8">
      <c r="G50521" s="118"/>
      <c r="H50521" s="119"/>
    </row>
    <row r="50522" spans="7:8">
      <c r="G50522" s="118"/>
      <c r="H50522" s="119"/>
    </row>
    <row r="50523" spans="7:8">
      <c r="G50523" s="118"/>
      <c r="H50523" s="119"/>
    </row>
    <row r="50524" spans="7:8">
      <c r="G50524" s="118"/>
      <c r="H50524" s="119"/>
    </row>
    <row r="50525" spans="7:8">
      <c r="G50525" s="118"/>
      <c r="H50525" s="119"/>
    </row>
    <row r="50526" spans="7:8">
      <c r="G50526" s="118"/>
      <c r="H50526" s="119"/>
    </row>
    <row r="50527" spans="7:8">
      <c r="G50527" s="118"/>
      <c r="H50527" s="119"/>
    </row>
    <row r="50528" spans="7:8">
      <c r="G50528" s="118"/>
      <c r="H50528" s="119"/>
    </row>
    <row r="50529" spans="7:8">
      <c r="G50529" s="118"/>
      <c r="H50529" s="119"/>
    </row>
    <row r="50530" spans="7:8">
      <c r="G50530" s="118"/>
      <c r="H50530" s="119"/>
    </row>
    <row r="50531" spans="7:8">
      <c r="G50531" s="118"/>
      <c r="H50531" s="119"/>
    </row>
    <row r="50532" spans="7:8">
      <c r="G50532" s="118"/>
      <c r="H50532" s="119"/>
    </row>
    <row r="50533" spans="7:8">
      <c r="G50533" s="118"/>
      <c r="H50533" s="119"/>
    </row>
    <row r="50534" spans="7:8">
      <c r="G50534" s="118"/>
      <c r="H50534" s="119"/>
    </row>
    <row r="50535" spans="7:8">
      <c r="G50535" s="118"/>
      <c r="H50535" s="119"/>
    </row>
    <row r="50536" spans="7:8">
      <c r="G50536" s="118"/>
      <c r="H50536" s="119"/>
    </row>
    <row r="50537" spans="7:8">
      <c r="G50537" s="118"/>
      <c r="H50537" s="119"/>
    </row>
    <row r="50538" spans="7:8">
      <c r="G50538" s="118"/>
      <c r="H50538" s="119"/>
    </row>
    <row r="50539" spans="7:8">
      <c r="G50539" s="118"/>
      <c r="H50539" s="119"/>
    </row>
    <row r="50540" spans="7:8">
      <c r="G50540" s="118"/>
      <c r="H50540" s="119"/>
    </row>
    <row r="50541" spans="7:8">
      <c r="G50541" s="118"/>
      <c r="H50541" s="119"/>
    </row>
    <row r="50542" spans="7:8">
      <c r="G50542" s="118"/>
      <c r="H50542" s="119"/>
    </row>
    <row r="50543" spans="7:8">
      <c r="G50543" s="118"/>
      <c r="H50543" s="119"/>
    </row>
    <row r="50544" spans="7:8">
      <c r="G50544" s="118"/>
      <c r="H50544" s="119"/>
    </row>
    <row r="50545" spans="7:8">
      <c r="G50545" s="118"/>
      <c r="H50545" s="119"/>
    </row>
    <row r="50546" spans="7:8">
      <c r="G50546" s="118"/>
      <c r="H50546" s="119"/>
    </row>
    <row r="50547" spans="7:8">
      <c r="G50547" s="118"/>
      <c r="H50547" s="119"/>
    </row>
    <row r="50548" spans="7:8">
      <c r="G50548" s="118"/>
      <c r="H50548" s="119"/>
    </row>
    <row r="50549" spans="7:8">
      <c r="G50549" s="118"/>
      <c r="H50549" s="119"/>
    </row>
    <row r="50550" spans="7:8">
      <c r="G50550" s="118"/>
      <c r="H50550" s="119"/>
    </row>
    <row r="50551" spans="7:8">
      <c r="G50551" s="118"/>
      <c r="H50551" s="119"/>
    </row>
    <row r="50552" spans="7:8">
      <c r="G50552" s="118"/>
      <c r="H50552" s="119"/>
    </row>
    <row r="50553" spans="7:8">
      <c r="G50553" s="118"/>
      <c r="H50553" s="119"/>
    </row>
    <row r="50554" spans="7:8">
      <c r="G50554" s="118"/>
      <c r="H50554" s="119"/>
    </row>
    <row r="50555" spans="7:8">
      <c r="G50555" s="118"/>
      <c r="H50555" s="119"/>
    </row>
    <row r="50556" spans="7:8">
      <c r="G50556" s="118"/>
      <c r="H50556" s="119"/>
    </row>
    <row r="50557" spans="7:8">
      <c r="G50557" s="118"/>
      <c r="H50557" s="119"/>
    </row>
    <row r="50558" spans="7:8">
      <c r="G50558" s="118"/>
      <c r="H50558" s="119"/>
    </row>
    <row r="50559" spans="7:8">
      <c r="G50559" s="118"/>
      <c r="H50559" s="119"/>
    </row>
    <row r="50560" spans="7:8">
      <c r="G50560" s="118"/>
      <c r="H50560" s="119"/>
    </row>
    <row r="50561" spans="7:8">
      <c r="G50561" s="118"/>
      <c r="H50561" s="119"/>
    </row>
    <row r="50562" spans="7:8">
      <c r="G50562" s="118"/>
      <c r="H50562" s="119"/>
    </row>
    <row r="50563" spans="7:8">
      <c r="G50563" s="118"/>
      <c r="H50563" s="119"/>
    </row>
    <row r="50564" spans="7:8">
      <c r="G50564" s="118"/>
      <c r="H50564" s="119"/>
    </row>
    <row r="50565" spans="7:8">
      <c r="G50565" s="118"/>
      <c r="H50565" s="119"/>
    </row>
    <row r="50566" spans="7:8">
      <c r="G50566" s="118"/>
      <c r="H50566" s="119"/>
    </row>
    <row r="50567" spans="7:8">
      <c r="G50567" s="118"/>
      <c r="H50567" s="119"/>
    </row>
    <row r="50568" spans="7:8">
      <c r="G50568" s="118"/>
      <c r="H50568" s="119"/>
    </row>
    <row r="50569" spans="7:8">
      <c r="G50569" s="118"/>
      <c r="H50569" s="119"/>
    </row>
    <row r="50570" spans="7:8">
      <c r="G50570" s="118"/>
      <c r="H50570" s="119"/>
    </row>
    <row r="50571" spans="7:8">
      <c r="G50571" s="118"/>
      <c r="H50571" s="119"/>
    </row>
    <row r="50572" spans="7:8">
      <c r="G50572" s="118"/>
      <c r="H50572" s="119"/>
    </row>
    <row r="50573" spans="7:8">
      <c r="G50573" s="118"/>
      <c r="H50573" s="119"/>
    </row>
    <row r="50574" spans="7:8">
      <c r="G50574" s="118"/>
      <c r="H50574" s="119"/>
    </row>
    <row r="50575" spans="7:8">
      <c r="G50575" s="118"/>
      <c r="H50575" s="119"/>
    </row>
    <row r="50576" spans="7:8">
      <c r="G50576" s="118"/>
      <c r="H50576" s="119"/>
    </row>
    <row r="50577" spans="7:8">
      <c r="G50577" s="118"/>
      <c r="H50577" s="119"/>
    </row>
    <row r="50578" spans="7:8">
      <c r="G50578" s="118"/>
      <c r="H50578" s="119"/>
    </row>
    <row r="50579" spans="7:8">
      <c r="G50579" s="118"/>
      <c r="H50579" s="119"/>
    </row>
    <row r="50580" spans="7:8">
      <c r="G50580" s="118"/>
      <c r="H50580" s="119"/>
    </row>
    <row r="50581" spans="7:8">
      <c r="G50581" s="118"/>
      <c r="H50581" s="119"/>
    </row>
    <row r="50582" spans="7:8">
      <c r="G50582" s="118"/>
      <c r="H50582" s="119"/>
    </row>
    <row r="50583" spans="7:8">
      <c r="G50583" s="118"/>
      <c r="H50583" s="119"/>
    </row>
    <row r="50584" spans="7:8">
      <c r="G50584" s="118"/>
      <c r="H50584" s="119"/>
    </row>
    <row r="50585" spans="7:8">
      <c r="G50585" s="118"/>
      <c r="H50585" s="119"/>
    </row>
    <row r="50586" spans="7:8">
      <c r="G50586" s="118"/>
      <c r="H50586" s="119"/>
    </row>
    <row r="50587" spans="7:8">
      <c r="G50587" s="118"/>
      <c r="H50587" s="119"/>
    </row>
    <row r="50588" spans="7:8">
      <c r="G50588" s="118"/>
      <c r="H50588" s="119"/>
    </row>
    <row r="50589" spans="7:8">
      <c r="G50589" s="118"/>
      <c r="H50589" s="119"/>
    </row>
    <row r="50590" spans="7:8">
      <c r="G50590" s="118"/>
      <c r="H50590" s="119"/>
    </row>
    <row r="50591" spans="7:8">
      <c r="G50591" s="118"/>
      <c r="H50591" s="119"/>
    </row>
    <row r="50592" spans="7:8">
      <c r="G50592" s="118"/>
      <c r="H50592" s="119"/>
    </row>
    <row r="50593" spans="7:8">
      <c r="G50593" s="118"/>
      <c r="H50593" s="119"/>
    </row>
    <row r="50594" spans="7:8">
      <c r="G50594" s="118"/>
      <c r="H50594" s="119"/>
    </row>
    <row r="50595" spans="7:8">
      <c r="G50595" s="118"/>
      <c r="H50595" s="119"/>
    </row>
    <row r="50596" spans="7:8">
      <c r="G50596" s="118"/>
      <c r="H50596" s="119"/>
    </row>
    <row r="50597" spans="7:8">
      <c r="G50597" s="118"/>
      <c r="H50597" s="119"/>
    </row>
    <row r="50598" spans="7:8">
      <c r="G50598" s="118"/>
      <c r="H50598" s="119"/>
    </row>
    <row r="50599" spans="7:8">
      <c r="G50599" s="118"/>
      <c r="H50599" s="119"/>
    </row>
    <row r="50600" spans="7:8">
      <c r="G50600" s="118"/>
      <c r="H50600" s="119"/>
    </row>
    <row r="50601" spans="7:8">
      <c r="G50601" s="118"/>
      <c r="H50601" s="119"/>
    </row>
    <row r="50602" spans="7:8">
      <c r="G50602" s="118"/>
      <c r="H50602" s="119"/>
    </row>
    <row r="50603" spans="7:8">
      <c r="G50603" s="118"/>
      <c r="H50603" s="119"/>
    </row>
    <row r="50604" spans="7:8">
      <c r="G50604" s="118"/>
      <c r="H50604" s="119"/>
    </row>
    <row r="50605" spans="7:8">
      <c r="G50605" s="118"/>
      <c r="H50605" s="119"/>
    </row>
    <row r="50606" spans="7:8">
      <c r="G50606" s="118"/>
      <c r="H50606" s="119"/>
    </row>
    <row r="50607" spans="7:8">
      <c r="G50607" s="118"/>
      <c r="H50607" s="119"/>
    </row>
    <row r="50608" spans="7:8">
      <c r="G50608" s="118"/>
      <c r="H50608" s="119"/>
    </row>
    <row r="50609" spans="7:8">
      <c r="G50609" s="118"/>
      <c r="H50609" s="119"/>
    </row>
    <row r="50610" spans="7:8">
      <c r="G50610" s="118"/>
      <c r="H50610" s="119"/>
    </row>
    <row r="50611" spans="7:8">
      <c r="G50611" s="118"/>
      <c r="H50611" s="119"/>
    </row>
    <row r="50612" spans="7:8">
      <c r="G50612" s="118"/>
      <c r="H50612" s="119"/>
    </row>
    <row r="50613" spans="7:8">
      <c r="G50613" s="118"/>
      <c r="H50613" s="119"/>
    </row>
    <row r="50614" spans="7:8">
      <c r="G50614" s="118"/>
      <c r="H50614" s="119"/>
    </row>
    <row r="50615" spans="7:8">
      <c r="G50615" s="118"/>
      <c r="H50615" s="119"/>
    </row>
    <row r="50616" spans="7:8">
      <c r="G50616" s="118"/>
      <c r="H50616" s="119"/>
    </row>
    <row r="50617" spans="7:8">
      <c r="G50617" s="118"/>
      <c r="H50617" s="119"/>
    </row>
    <row r="50618" spans="7:8">
      <c r="G50618" s="118"/>
      <c r="H50618" s="119"/>
    </row>
    <row r="50619" spans="7:8">
      <c r="G50619" s="118"/>
      <c r="H50619" s="119"/>
    </row>
    <row r="50620" spans="7:8">
      <c r="G50620" s="118"/>
      <c r="H50620" s="119"/>
    </row>
    <row r="50621" spans="7:8">
      <c r="G50621" s="118"/>
      <c r="H50621" s="119"/>
    </row>
    <row r="50622" spans="7:8">
      <c r="G50622" s="118"/>
      <c r="H50622" s="119"/>
    </row>
    <row r="50623" spans="7:8">
      <c r="G50623" s="118"/>
      <c r="H50623" s="119"/>
    </row>
    <row r="50624" spans="7:8">
      <c r="G50624" s="118"/>
      <c r="H50624" s="119"/>
    </row>
    <row r="50625" spans="7:8">
      <c r="G50625" s="118"/>
      <c r="H50625" s="119"/>
    </row>
    <row r="50626" spans="7:8">
      <c r="G50626" s="118"/>
      <c r="H50626" s="119"/>
    </row>
    <row r="50627" spans="7:8">
      <c r="G50627" s="118"/>
      <c r="H50627" s="119"/>
    </row>
    <row r="50628" spans="7:8">
      <c r="G50628" s="118"/>
      <c r="H50628" s="119"/>
    </row>
    <row r="50629" spans="7:8">
      <c r="G50629" s="118"/>
      <c r="H50629" s="119"/>
    </row>
    <row r="50630" spans="7:8">
      <c r="G50630" s="118"/>
      <c r="H50630" s="119"/>
    </row>
    <row r="50631" spans="7:8">
      <c r="G50631" s="118"/>
      <c r="H50631" s="119"/>
    </row>
    <row r="50632" spans="7:8">
      <c r="G50632" s="118"/>
      <c r="H50632" s="119"/>
    </row>
    <row r="50633" spans="7:8">
      <c r="G50633" s="118"/>
      <c r="H50633" s="119"/>
    </row>
    <row r="50634" spans="7:8">
      <c r="G50634" s="118"/>
      <c r="H50634" s="119"/>
    </row>
    <row r="50635" spans="7:8">
      <c r="G50635" s="118"/>
      <c r="H50635" s="119"/>
    </row>
    <row r="50636" spans="7:8">
      <c r="G50636" s="118"/>
      <c r="H50636" s="119"/>
    </row>
    <row r="50637" spans="7:8">
      <c r="G50637" s="118"/>
      <c r="H50637" s="119"/>
    </row>
    <row r="50638" spans="7:8">
      <c r="G50638" s="118"/>
      <c r="H50638" s="119"/>
    </row>
    <row r="50639" spans="7:8">
      <c r="G50639" s="118"/>
      <c r="H50639" s="119"/>
    </row>
    <row r="50640" spans="7:8">
      <c r="G50640" s="118"/>
      <c r="H50640" s="119"/>
    </row>
    <row r="50641" spans="7:8">
      <c r="G50641" s="118"/>
      <c r="H50641" s="119"/>
    </row>
    <row r="50642" spans="7:8">
      <c r="G50642" s="118"/>
      <c r="H50642" s="119"/>
    </row>
    <row r="50643" spans="7:8">
      <c r="G50643" s="118"/>
      <c r="H50643" s="119"/>
    </row>
    <row r="50644" spans="7:8">
      <c r="G50644" s="118"/>
      <c r="H50644" s="119"/>
    </row>
    <row r="50645" spans="7:8">
      <c r="G50645" s="118"/>
      <c r="H50645" s="119"/>
    </row>
    <row r="50646" spans="7:8">
      <c r="G50646" s="118"/>
      <c r="H50646" s="119"/>
    </row>
    <row r="50647" spans="7:8">
      <c r="G50647" s="118"/>
      <c r="H50647" s="119"/>
    </row>
    <row r="50648" spans="7:8">
      <c r="G50648" s="118"/>
      <c r="H50648" s="119"/>
    </row>
    <row r="50649" spans="7:8">
      <c r="G50649" s="118"/>
      <c r="H50649" s="119"/>
    </row>
    <row r="50650" spans="7:8">
      <c r="G50650" s="118"/>
      <c r="H50650" s="119"/>
    </row>
    <row r="50651" spans="7:8">
      <c r="G50651" s="118"/>
      <c r="H50651" s="119"/>
    </row>
    <row r="50652" spans="7:8">
      <c r="G50652" s="118"/>
      <c r="H50652" s="119"/>
    </row>
    <row r="50653" spans="7:8">
      <c r="G50653" s="118"/>
      <c r="H50653" s="119"/>
    </row>
    <row r="50654" spans="7:8">
      <c r="G50654" s="118"/>
      <c r="H50654" s="119"/>
    </row>
    <row r="50655" spans="7:8">
      <c r="G50655" s="118"/>
      <c r="H50655" s="119"/>
    </row>
    <row r="50656" spans="7:8">
      <c r="G50656" s="118"/>
      <c r="H50656" s="119"/>
    </row>
    <row r="50657" spans="7:8">
      <c r="G50657" s="118"/>
      <c r="H50657" s="119"/>
    </row>
    <row r="50658" spans="7:8">
      <c r="G50658" s="118"/>
      <c r="H50658" s="119"/>
    </row>
    <row r="50659" spans="7:8">
      <c r="G50659" s="118"/>
      <c r="H50659" s="119"/>
    </row>
    <row r="50660" spans="7:8">
      <c r="G50660" s="118"/>
      <c r="H50660" s="119"/>
    </row>
    <row r="50661" spans="7:8">
      <c r="G50661" s="118"/>
      <c r="H50661" s="119"/>
    </row>
    <row r="50662" spans="7:8">
      <c r="G50662" s="118"/>
      <c r="H50662" s="119"/>
    </row>
    <row r="50663" spans="7:8">
      <c r="G50663" s="118"/>
      <c r="H50663" s="119"/>
    </row>
    <row r="50664" spans="7:8">
      <c r="G50664" s="118"/>
      <c r="H50664" s="119"/>
    </row>
    <row r="50665" spans="7:8">
      <c r="G50665" s="118"/>
      <c r="H50665" s="119"/>
    </row>
    <row r="50666" spans="7:8">
      <c r="G50666" s="118"/>
      <c r="H50666" s="119"/>
    </row>
    <row r="50667" spans="7:8">
      <c r="G50667" s="118"/>
      <c r="H50667" s="119"/>
    </row>
    <row r="50668" spans="7:8">
      <c r="G50668" s="118"/>
      <c r="H50668" s="119"/>
    </row>
    <row r="50669" spans="7:8">
      <c r="G50669" s="118"/>
      <c r="H50669" s="119"/>
    </row>
    <row r="50670" spans="7:8">
      <c r="G50670" s="118"/>
      <c r="H50670" s="119"/>
    </row>
    <row r="50671" spans="7:8">
      <c r="G50671" s="118"/>
      <c r="H50671" s="119"/>
    </row>
    <row r="50672" spans="7:8">
      <c r="G50672" s="118"/>
      <c r="H50672" s="119"/>
    </row>
    <row r="50673" spans="7:8">
      <c r="G50673" s="118"/>
      <c r="H50673" s="119"/>
    </row>
    <row r="50674" spans="7:8">
      <c r="G50674" s="118"/>
      <c r="H50674" s="119"/>
    </row>
    <row r="50675" spans="7:8">
      <c r="G50675" s="118"/>
      <c r="H50675" s="119"/>
    </row>
    <row r="50676" spans="7:8">
      <c r="G50676" s="118"/>
      <c r="H50676" s="119"/>
    </row>
    <row r="50677" spans="7:8">
      <c r="G50677" s="118"/>
      <c r="H50677" s="119"/>
    </row>
    <row r="50678" spans="7:8">
      <c r="G50678" s="118"/>
      <c r="H50678" s="119"/>
    </row>
    <row r="50679" spans="7:8">
      <c r="G50679" s="118"/>
      <c r="H50679" s="119"/>
    </row>
    <row r="50680" spans="7:8">
      <c r="G50680" s="118"/>
      <c r="H50680" s="119"/>
    </row>
    <row r="50681" spans="7:8">
      <c r="G50681" s="118"/>
      <c r="H50681" s="119"/>
    </row>
    <row r="50682" spans="7:8">
      <c r="G50682" s="118"/>
      <c r="H50682" s="119"/>
    </row>
    <row r="50683" spans="7:8">
      <c r="G50683" s="118"/>
      <c r="H50683" s="119"/>
    </row>
    <row r="50684" spans="7:8">
      <c r="G50684" s="118"/>
      <c r="H50684" s="119"/>
    </row>
    <row r="50685" spans="7:8">
      <c r="G50685" s="118"/>
      <c r="H50685" s="119"/>
    </row>
    <row r="50686" spans="7:8">
      <c r="G50686" s="118"/>
      <c r="H50686" s="119"/>
    </row>
    <row r="50687" spans="7:8">
      <c r="G50687" s="118"/>
      <c r="H50687" s="119"/>
    </row>
    <row r="50688" spans="7:8">
      <c r="G50688" s="118"/>
      <c r="H50688" s="119"/>
    </row>
    <row r="50689" spans="7:8">
      <c r="G50689" s="118"/>
      <c r="H50689" s="119"/>
    </row>
    <row r="50690" spans="7:8">
      <c r="G50690" s="118"/>
      <c r="H50690" s="119"/>
    </row>
    <row r="50691" spans="7:8">
      <c r="G50691" s="118"/>
      <c r="H50691" s="119"/>
    </row>
    <row r="50692" spans="7:8">
      <c r="G50692" s="118"/>
      <c r="H50692" s="119"/>
    </row>
    <row r="50693" spans="7:8">
      <c r="G50693" s="118"/>
      <c r="H50693" s="119"/>
    </row>
    <row r="50694" spans="7:8">
      <c r="G50694" s="118"/>
      <c r="H50694" s="119"/>
    </row>
    <row r="50695" spans="7:8">
      <c r="G50695" s="118"/>
      <c r="H50695" s="119"/>
    </row>
    <row r="50696" spans="7:8">
      <c r="G50696" s="118"/>
      <c r="H50696" s="119"/>
    </row>
    <row r="50697" spans="7:8">
      <c r="G50697" s="118"/>
      <c r="H50697" s="119"/>
    </row>
    <row r="50698" spans="7:8">
      <c r="G50698" s="118"/>
      <c r="H50698" s="119"/>
    </row>
    <row r="50699" spans="7:8">
      <c r="G50699" s="118"/>
      <c r="H50699" s="119"/>
    </row>
    <row r="50700" spans="7:8">
      <c r="G50700" s="118"/>
      <c r="H50700" s="119"/>
    </row>
    <row r="50701" spans="7:8">
      <c r="G50701" s="118"/>
      <c r="H50701" s="119"/>
    </row>
    <row r="50702" spans="7:8">
      <c r="G50702" s="118"/>
      <c r="H50702" s="119"/>
    </row>
    <row r="50703" spans="7:8">
      <c r="G50703" s="118"/>
      <c r="H50703" s="119"/>
    </row>
    <row r="50704" spans="7:8">
      <c r="G50704" s="118"/>
      <c r="H50704" s="119"/>
    </row>
    <row r="50705" spans="7:8">
      <c r="G50705" s="118"/>
      <c r="H50705" s="119"/>
    </row>
    <row r="50706" spans="7:8">
      <c r="G50706" s="118"/>
      <c r="H50706" s="119"/>
    </row>
    <row r="50707" spans="7:8">
      <c r="G50707" s="118"/>
      <c r="H50707" s="119"/>
    </row>
    <row r="50708" spans="7:8">
      <c r="G50708" s="118"/>
      <c r="H50708" s="119"/>
    </row>
    <row r="50709" spans="7:8">
      <c r="G50709" s="118"/>
      <c r="H50709" s="119"/>
    </row>
    <row r="50710" spans="7:8">
      <c r="G50710" s="118"/>
      <c r="H50710" s="119"/>
    </row>
    <row r="50711" spans="7:8">
      <c r="G50711" s="118"/>
      <c r="H50711" s="119"/>
    </row>
    <row r="50712" spans="7:8">
      <c r="G50712" s="118"/>
      <c r="H50712" s="119"/>
    </row>
    <row r="50713" spans="7:8">
      <c r="G50713" s="118"/>
      <c r="H50713" s="119"/>
    </row>
    <row r="50714" spans="7:8">
      <c r="G50714" s="118"/>
      <c r="H50714" s="119"/>
    </row>
    <row r="50715" spans="7:8">
      <c r="G50715" s="118"/>
      <c r="H50715" s="119"/>
    </row>
    <row r="50716" spans="7:8">
      <c r="G50716" s="118"/>
      <c r="H50716" s="119"/>
    </row>
    <row r="50717" spans="7:8">
      <c r="G50717" s="118"/>
      <c r="H50717" s="119"/>
    </row>
    <row r="50718" spans="7:8">
      <c r="G50718" s="118"/>
      <c r="H50718" s="119"/>
    </row>
    <row r="50719" spans="7:8">
      <c r="G50719" s="118"/>
      <c r="H50719" s="119"/>
    </row>
    <row r="50720" spans="7:8">
      <c r="G50720" s="118"/>
      <c r="H50720" s="119"/>
    </row>
    <row r="50721" spans="7:8">
      <c r="G50721" s="118"/>
      <c r="H50721" s="119"/>
    </row>
    <row r="50722" spans="7:8">
      <c r="G50722" s="118"/>
      <c r="H50722" s="119"/>
    </row>
    <row r="50723" spans="7:8">
      <c r="G50723" s="118"/>
      <c r="H50723" s="119"/>
    </row>
    <row r="50724" spans="7:8">
      <c r="G50724" s="118"/>
      <c r="H50724" s="119"/>
    </row>
    <row r="50725" spans="7:8">
      <c r="G50725" s="118"/>
      <c r="H50725" s="119"/>
    </row>
    <row r="50726" spans="7:8">
      <c r="G50726" s="118"/>
      <c r="H50726" s="119"/>
    </row>
    <row r="50727" spans="7:8">
      <c r="G50727" s="118"/>
      <c r="H50727" s="119"/>
    </row>
    <row r="50728" spans="7:8">
      <c r="G50728" s="118"/>
      <c r="H50728" s="119"/>
    </row>
    <row r="50729" spans="7:8">
      <c r="G50729" s="118"/>
      <c r="H50729" s="119"/>
    </row>
    <row r="50730" spans="7:8">
      <c r="G50730" s="118"/>
      <c r="H50730" s="119"/>
    </row>
    <row r="50731" spans="7:8">
      <c r="G50731" s="118"/>
      <c r="H50731" s="119"/>
    </row>
    <row r="50732" spans="7:8">
      <c r="G50732" s="118"/>
      <c r="H50732" s="119"/>
    </row>
    <row r="50733" spans="7:8">
      <c r="G50733" s="118"/>
      <c r="H50733" s="119"/>
    </row>
    <row r="50734" spans="7:8">
      <c r="G50734" s="118"/>
      <c r="H50734" s="119"/>
    </row>
    <row r="50735" spans="7:8">
      <c r="G50735" s="118"/>
      <c r="H50735" s="119"/>
    </row>
    <row r="50736" spans="7:8">
      <c r="G50736" s="118"/>
      <c r="H50736" s="119"/>
    </row>
    <row r="50737" spans="7:8">
      <c r="G50737" s="118"/>
      <c r="H50737" s="119"/>
    </row>
    <row r="50738" spans="7:8">
      <c r="G50738" s="118"/>
      <c r="H50738" s="119"/>
    </row>
    <row r="50739" spans="7:8">
      <c r="G50739" s="118"/>
      <c r="H50739" s="119"/>
    </row>
    <row r="50740" spans="7:8">
      <c r="G50740" s="118"/>
      <c r="H50740" s="119"/>
    </row>
    <row r="50741" spans="7:8">
      <c r="G50741" s="118"/>
      <c r="H50741" s="119"/>
    </row>
    <row r="50742" spans="7:8">
      <c r="G50742" s="118"/>
      <c r="H50742" s="119"/>
    </row>
    <row r="50743" spans="7:8">
      <c r="G50743" s="118"/>
      <c r="H50743" s="119"/>
    </row>
    <row r="50744" spans="7:8">
      <c r="G50744" s="118"/>
      <c r="H50744" s="119"/>
    </row>
    <row r="50745" spans="7:8">
      <c r="G50745" s="118"/>
      <c r="H50745" s="119"/>
    </row>
    <row r="50746" spans="7:8">
      <c r="G50746" s="118"/>
      <c r="H50746" s="119"/>
    </row>
    <row r="50747" spans="7:8">
      <c r="G50747" s="118"/>
      <c r="H50747" s="119"/>
    </row>
    <row r="50748" spans="7:8">
      <c r="G50748" s="118"/>
      <c r="H50748" s="119"/>
    </row>
    <row r="50749" spans="7:8">
      <c r="G50749" s="118"/>
      <c r="H50749" s="119"/>
    </row>
    <row r="50750" spans="7:8">
      <c r="G50750" s="118"/>
      <c r="H50750" s="119"/>
    </row>
    <row r="50751" spans="7:8">
      <c r="G50751" s="118"/>
      <c r="H50751" s="119"/>
    </row>
    <row r="50752" spans="7:8">
      <c r="G50752" s="118"/>
      <c r="H50752" s="119"/>
    </row>
    <row r="50753" spans="7:8">
      <c r="G50753" s="118"/>
      <c r="H50753" s="119"/>
    </row>
    <row r="50754" spans="7:8">
      <c r="G50754" s="118"/>
      <c r="H50754" s="119"/>
    </row>
    <row r="50755" spans="7:8">
      <c r="G50755" s="118"/>
      <c r="H50755" s="119"/>
    </row>
    <row r="50756" spans="7:8">
      <c r="G50756" s="118"/>
      <c r="H50756" s="119"/>
    </row>
    <row r="50757" spans="7:8">
      <c r="G50757" s="118"/>
      <c r="H50757" s="119"/>
    </row>
    <row r="50758" spans="7:8">
      <c r="G50758" s="118"/>
      <c r="H50758" s="119"/>
    </row>
    <row r="50759" spans="7:8">
      <c r="G50759" s="118"/>
      <c r="H50759" s="119"/>
    </row>
    <row r="50760" spans="7:8">
      <c r="G50760" s="118"/>
      <c r="H50760" s="119"/>
    </row>
    <row r="50761" spans="7:8">
      <c r="G50761" s="118"/>
      <c r="H50761" s="119"/>
    </row>
    <row r="50762" spans="7:8">
      <c r="G50762" s="118"/>
      <c r="H50762" s="119"/>
    </row>
    <row r="50763" spans="7:8">
      <c r="G50763" s="118"/>
      <c r="H50763" s="119"/>
    </row>
    <row r="50764" spans="7:8">
      <c r="G50764" s="118"/>
      <c r="H50764" s="119"/>
    </row>
    <row r="50765" spans="7:8">
      <c r="G50765" s="118"/>
      <c r="H50765" s="119"/>
    </row>
    <row r="50766" spans="7:8">
      <c r="G50766" s="118"/>
      <c r="H50766" s="119"/>
    </row>
    <row r="50767" spans="7:8">
      <c r="G50767" s="118"/>
      <c r="H50767" s="119"/>
    </row>
    <row r="50768" spans="7:8">
      <c r="G50768" s="118"/>
      <c r="H50768" s="119"/>
    </row>
    <row r="50769" spans="7:8">
      <c r="G50769" s="118"/>
      <c r="H50769" s="119"/>
    </row>
    <row r="50770" spans="7:8">
      <c r="G50770" s="118"/>
      <c r="H50770" s="119"/>
    </row>
    <row r="50771" spans="7:8">
      <c r="G50771" s="118"/>
      <c r="H50771" s="119"/>
    </row>
    <row r="50772" spans="7:8">
      <c r="G50772" s="118"/>
      <c r="H50772" s="119"/>
    </row>
    <row r="50773" spans="7:8">
      <c r="G50773" s="118"/>
      <c r="H50773" s="119"/>
    </row>
    <row r="50774" spans="7:8">
      <c r="G50774" s="118"/>
      <c r="H50774" s="119"/>
    </row>
    <row r="50775" spans="7:8">
      <c r="G50775" s="118"/>
      <c r="H50775" s="119"/>
    </row>
    <row r="50776" spans="7:8">
      <c r="G50776" s="118"/>
      <c r="H50776" s="119"/>
    </row>
    <row r="50777" spans="7:8">
      <c r="G50777" s="118"/>
      <c r="H50777" s="119"/>
    </row>
    <row r="50778" spans="7:8">
      <c r="G50778" s="118"/>
      <c r="H50778" s="119"/>
    </row>
    <row r="50779" spans="7:8">
      <c r="G50779" s="118"/>
      <c r="H50779" s="119"/>
    </row>
    <row r="50780" spans="7:8">
      <c r="G50780" s="118"/>
      <c r="H50780" s="119"/>
    </row>
    <row r="50781" spans="7:8">
      <c r="G50781" s="118"/>
      <c r="H50781" s="119"/>
    </row>
    <row r="50782" spans="7:8">
      <c r="G50782" s="118"/>
      <c r="H50782" s="119"/>
    </row>
    <row r="50783" spans="7:8">
      <c r="G50783" s="118"/>
      <c r="H50783" s="119"/>
    </row>
    <row r="50784" spans="7:8">
      <c r="G50784" s="118"/>
      <c r="H50784" s="119"/>
    </row>
    <row r="50785" spans="7:8">
      <c r="G50785" s="118"/>
      <c r="H50785" s="119"/>
    </row>
    <row r="50786" spans="7:8">
      <c r="G50786" s="118"/>
      <c r="H50786" s="119"/>
    </row>
    <row r="50787" spans="7:8">
      <c r="G50787" s="118"/>
      <c r="H50787" s="119"/>
    </row>
    <row r="50788" spans="7:8">
      <c r="G50788" s="118"/>
      <c r="H50788" s="119"/>
    </row>
    <row r="50789" spans="7:8">
      <c r="G50789" s="118"/>
      <c r="H50789" s="119"/>
    </row>
    <row r="50790" spans="7:8">
      <c r="G50790" s="118"/>
      <c r="H50790" s="119"/>
    </row>
    <row r="50791" spans="7:8">
      <c r="G50791" s="118"/>
      <c r="H50791" s="119"/>
    </row>
    <row r="50792" spans="7:8">
      <c r="G50792" s="118"/>
      <c r="H50792" s="119"/>
    </row>
    <row r="50793" spans="7:8">
      <c r="G50793" s="118"/>
      <c r="H50793" s="119"/>
    </row>
    <row r="50794" spans="7:8">
      <c r="G50794" s="118"/>
      <c r="H50794" s="119"/>
    </row>
    <row r="50795" spans="7:8">
      <c r="G50795" s="118"/>
      <c r="H50795" s="119"/>
    </row>
    <row r="50796" spans="7:8">
      <c r="G50796" s="118"/>
      <c r="H50796" s="119"/>
    </row>
    <row r="50797" spans="7:8">
      <c r="G50797" s="118"/>
      <c r="H50797" s="119"/>
    </row>
    <row r="50798" spans="7:8">
      <c r="G50798" s="118"/>
      <c r="H50798" s="119"/>
    </row>
    <row r="50799" spans="7:8">
      <c r="G50799" s="118"/>
      <c r="H50799" s="119"/>
    </row>
    <row r="50800" spans="7:8">
      <c r="G50800" s="118"/>
      <c r="H50800" s="119"/>
    </row>
    <row r="50801" spans="7:8">
      <c r="G50801" s="118"/>
      <c r="H50801" s="119"/>
    </row>
    <row r="50802" spans="7:8">
      <c r="G50802" s="118"/>
      <c r="H50802" s="119"/>
    </row>
    <row r="50803" spans="7:8">
      <c r="G50803" s="118"/>
      <c r="H50803" s="119"/>
    </row>
    <row r="50804" spans="7:8">
      <c r="G50804" s="118"/>
      <c r="H50804" s="119"/>
    </row>
    <row r="50805" spans="7:8">
      <c r="G50805" s="118"/>
      <c r="H50805" s="119"/>
    </row>
    <row r="50806" spans="7:8">
      <c r="G50806" s="118"/>
      <c r="H50806" s="119"/>
    </row>
    <row r="50807" spans="7:8">
      <c r="G50807" s="118"/>
      <c r="H50807" s="119"/>
    </row>
    <row r="50808" spans="7:8">
      <c r="G50808" s="118"/>
      <c r="H50808" s="119"/>
    </row>
    <row r="50809" spans="7:8">
      <c r="G50809" s="118"/>
      <c r="H50809" s="119"/>
    </row>
    <row r="50810" spans="7:8">
      <c r="G50810" s="118"/>
      <c r="H50810" s="119"/>
    </row>
    <row r="50811" spans="7:8">
      <c r="G50811" s="118"/>
      <c r="H50811" s="119"/>
    </row>
    <row r="50812" spans="7:8">
      <c r="G50812" s="118"/>
      <c r="H50812" s="119"/>
    </row>
    <row r="50813" spans="7:8">
      <c r="G50813" s="118"/>
      <c r="H50813" s="119"/>
    </row>
    <row r="50814" spans="7:8">
      <c r="G50814" s="118"/>
      <c r="H50814" s="119"/>
    </row>
    <row r="50815" spans="7:8">
      <c r="G50815" s="118"/>
      <c r="H50815" s="119"/>
    </row>
    <row r="50816" spans="7:8">
      <c r="G50816" s="118"/>
      <c r="H50816" s="119"/>
    </row>
    <row r="50817" spans="7:8">
      <c r="G50817" s="118"/>
      <c r="H50817" s="119"/>
    </row>
    <row r="50818" spans="7:8">
      <c r="G50818" s="118"/>
      <c r="H50818" s="119"/>
    </row>
    <row r="50819" spans="7:8">
      <c r="G50819" s="118"/>
      <c r="H50819" s="119"/>
    </row>
    <row r="50820" spans="7:8">
      <c r="G50820" s="118"/>
      <c r="H50820" s="119"/>
    </row>
    <row r="50821" spans="7:8">
      <c r="G50821" s="118"/>
      <c r="H50821" s="119"/>
    </row>
    <row r="50822" spans="7:8">
      <c r="G50822" s="118"/>
      <c r="H50822" s="119"/>
    </row>
    <row r="50823" spans="7:8">
      <c r="G50823" s="118"/>
      <c r="H50823" s="119"/>
    </row>
    <row r="50824" spans="7:8">
      <c r="G50824" s="118"/>
      <c r="H50824" s="119"/>
    </row>
    <row r="50825" spans="7:8">
      <c r="G50825" s="118"/>
      <c r="H50825" s="119"/>
    </row>
    <row r="50826" spans="7:8">
      <c r="G50826" s="118"/>
      <c r="H50826" s="119"/>
    </row>
    <row r="50827" spans="7:8">
      <c r="G50827" s="118"/>
      <c r="H50827" s="119"/>
    </row>
    <row r="50828" spans="7:8">
      <c r="G50828" s="118"/>
      <c r="H50828" s="119"/>
    </row>
    <row r="50829" spans="7:8">
      <c r="G50829" s="118"/>
      <c r="H50829" s="119"/>
    </row>
    <row r="50830" spans="7:8">
      <c r="G50830" s="118"/>
      <c r="H50830" s="119"/>
    </row>
    <row r="50831" spans="7:8">
      <c r="G50831" s="118"/>
      <c r="H50831" s="119"/>
    </row>
    <row r="50832" spans="7:8">
      <c r="G50832" s="118"/>
      <c r="H50832" s="119"/>
    </row>
    <row r="50833" spans="7:8">
      <c r="G50833" s="118"/>
      <c r="H50833" s="119"/>
    </row>
    <row r="50834" spans="7:8">
      <c r="G50834" s="118"/>
      <c r="H50834" s="119"/>
    </row>
    <row r="50835" spans="7:8">
      <c r="G50835" s="118"/>
      <c r="H50835" s="119"/>
    </row>
    <row r="50836" spans="7:8">
      <c r="G50836" s="118"/>
      <c r="H50836" s="119"/>
    </row>
    <row r="50837" spans="7:8">
      <c r="G50837" s="118"/>
      <c r="H50837" s="119"/>
    </row>
    <row r="50838" spans="7:8">
      <c r="G50838" s="118"/>
      <c r="H50838" s="119"/>
    </row>
    <row r="50839" spans="7:8">
      <c r="G50839" s="118"/>
      <c r="H50839" s="119"/>
    </row>
    <row r="50840" spans="7:8">
      <c r="G50840" s="118"/>
      <c r="H50840" s="119"/>
    </row>
    <row r="50841" spans="7:8">
      <c r="G50841" s="118"/>
      <c r="H50841" s="119"/>
    </row>
    <row r="50842" spans="7:8">
      <c r="G50842" s="118"/>
      <c r="H50842" s="119"/>
    </row>
    <row r="50843" spans="7:8">
      <c r="G50843" s="118"/>
      <c r="H50843" s="119"/>
    </row>
    <row r="50844" spans="7:8">
      <c r="G50844" s="118"/>
      <c r="H50844" s="119"/>
    </row>
    <row r="50845" spans="7:8">
      <c r="G50845" s="118"/>
      <c r="H50845" s="119"/>
    </row>
    <row r="50846" spans="7:8">
      <c r="G50846" s="118"/>
      <c r="H50846" s="119"/>
    </row>
    <row r="50847" spans="7:8">
      <c r="G50847" s="118"/>
      <c r="H50847" s="119"/>
    </row>
    <row r="50848" spans="7:8">
      <c r="G50848" s="118"/>
      <c r="H50848" s="119"/>
    </row>
    <row r="50849" spans="7:8">
      <c r="G50849" s="118"/>
      <c r="H50849" s="119"/>
    </row>
    <row r="50850" spans="7:8">
      <c r="G50850" s="118"/>
      <c r="H50850" s="119"/>
    </row>
    <row r="50851" spans="7:8">
      <c r="G50851" s="118"/>
      <c r="H50851" s="119"/>
    </row>
    <row r="50852" spans="7:8">
      <c r="G50852" s="118"/>
      <c r="H50852" s="119"/>
    </row>
    <row r="50853" spans="7:8">
      <c r="G50853" s="118"/>
      <c r="H50853" s="119"/>
    </row>
    <row r="50854" spans="7:8">
      <c r="G50854" s="118"/>
      <c r="H50854" s="119"/>
    </row>
    <row r="50855" spans="7:8">
      <c r="G50855" s="118"/>
      <c r="H50855" s="119"/>
    </row>
    <row r="50856" spans="7:8">
      <c r="G50856" s="118"/>
      <c r="H50856" s="119"/>
    </row>
    <row r="50857" spans="7:8">
      <c r="G50857" s="118"/>
      <c r="H50857" s="119"/>
    </row>
    <row r="50858" spans="7:8">
      <c r="G50858" s="118"/>
      <c r="H50858" s="119"/>
    </row>
    <row r="50859" spans="7:8">
      <c r="G50859" s="118"/>
      <c r="H50859" s="119"/>
    </row>
    <row r="50860" spans="7:8">
      <c r="G50860" s="118"/>
      <c r="H50860" s="119"/>
    </row>
    <row r="50861" spans="7:8">
      <c r="G50861" s="118"/>
      <c r="H50861" s="119"/>
    </row>
    <row r="50862" spans="7:8">
      <c r="G50862" s="118"/>
      <c r="H50862" s="119"/>
    </row>
    <row r="50863" spans="7:8">
      <c r="G50863" s="118"/>
      <c r="H50863" s="119"/>
    </row>
    <row r="50864" spans="7:8">
      <c r="G50864" s="118"/>
      <c r="H50864" s="119"/>
    </row>
    <row r="50865" spans="7:8">
      <c r="G50865" s="118"/>
      <c r="H50865" s="119"/>
    </row>
    <row r="50866" spans="7:8">
      <c r="G50866" s="118"/>
      <c r="H50866" s="119"/>
    </row>
    <row r="50867" spans="7:8">
      <c r="G50867" s="118"/>
      <c r="H50867" s="119"/>
    </row>
    <row r="50868" spans="7:8">
      <c r="G50868" s="118"/>
      <c r="H50868" s="119"/>
    </row>
    <row r="50869" spans="7:8">
      <c r="G50869" s="118"/>
      <c r="H50869" s="119"/>
    </row>
    <row r="50870" spans="7:8">
      <c r="G50870" s="118"/>
      <c r="H50870" s="119"/>
    </row>
    <row r="50871" spans="7:8">
      <c r="G50871" s="118"/>
      <c r="H50871" s="119"/>
    </row>
    <row r="50872" spans="7:8">
      <c r="G50872" s="118"/>
      <c r="H50872" s="119"/>
    </row>
    <row r="50873" spans="7:8">
      <c r="G50873" s="118"/>
      <c r="H50873" s="119"/>
    </row>
    <row r="50874" spans="7:8">
      <c r="G50874" s="118"/>
      <c r="H50874" s="119"/>
    </row>
    <row r="50875" spans="7:8">
      <c r="G50875" s="118"/>
      <c r="H50875" s="119"/>
    </row>
    <row r="50876" spans="7:8">
      <c r="G50876" s="118"/>
      <c r="H50876" s="119"/>
    </row>
    <row r="50877" spans="7:8">
      <c r="G50877" s="118"/>
      <c r="H50877" s="119"/>
    </row>
    <row r="50878" spans="7:8">
      <c r="G50878" s="118"/>
      <c r="H50878" s="119"/>
    </row>
    <row r="50879" spans="7:8">
      <c r="G50879" s="118"/>
      <c r="H50879" s="119"/>
    </row>
    <row r="50880" spans="7:8">
      <c r="G50880" s="118"/>
      <c r="H50880" s="119"/>
    </row>
    <row r="50881" spans="7:8">
      <c r="G50881" s="118"/>
      <c r="H50881" s="119"/>
    </row>
    <row r="50882" spans="7:8">
      <c r="G50882" s="118"/>
      <c r="H50882" s="119"/>
    </row>
    <row r="50883" spans="7:8">
      <c r="G50883" s="118"/>
      <c r="H50883" s="119"/>
    </row>
    <row r="50884" spans="7:8">
      <c r="G50884" s="118"/>
      <c r="H50884" s="119"/>
    </row>
    <row r="50885" spans="7:8">
      <c r="G50885" s="118"/>
      <c r="H50885" s="119"/>
    </row>
    <row r="50886" spans="7:8">
      <c r="G50886" s="118"/>
      <c r="H50886" s="119"/>
    </row>
    <row r="50887" spans="7:8">
      <c r="G50887" s="118"/>
      <c r="H50887" s="119"/>
    </row>
    <row r="50888" spans="7:8">
      <c r="G50888" s="118"/>
      <c r="H50888" s="119"/>
    </row>
    <row r="50889" spans="7:8">
      <c r="G50889" s="118"/>
      <c r="H50889" s="119"/>
    </row>
    <row r="50890" spans="7:8">
      <c r="G50890" s="118"/>
      <c r="H50890" s="119"/>
    </row>
    <row r="50891" spans="7:8">
      <c r="G50891" s="118"/>
      <c r="H50891" s="119"/>
    </row>
    <row r="50892" spans="7:8">
      <c r="G50892" s="118"/>
      <c r="H50892" s="119"/>
    </row>
    <row r="50893" spans="7:8">
      <c r="G50893" s="118"/>
      <c r="H50893" s="119"/>
    </row>
    <row r="50894" spans="7:8">
      <c r="G50894" s="118"/>
      <c r="H50894" s="119"/>
    </row>
    <row r="50895" spans="7:8">
      <c r="G50895" s="118"/>
      <c r="H50895" s="119"/>
    </row>
    <row r="50896" spans="7:8">
      <c r="G50896" s="118"/>
      <c r="H50896" s="119"/>
    </row>
    <row r="50897" spans="7:8">
      <c r="G50897" s="118"/>
      <c r="H50897" s="119"/>
    </row>
    <row r="50898" spans="7:8">
      <c r="G50898" s="118"/>
      <c r="H50898" s="119"/>
    </row>
    <row r="50899" spans="7:8">
      <c r="G50899" s="118"/>
      <c r="H50899" s="119"/>
    </row>
    <row r="50900" spans="7:8">
      <c r="G50900" s="118"/>
      <c r="H50900" s="119"/>
    </row>
    <row r="50901" spans="7:8">
      <c r="G50901" s="118"/>
      <c r="H50901" s="119"/>
    </row>
    <row r="50902" spans="7:8">
      <c r="G50902" s="118"/>
      <c r="H50902" s="119"/>
    </row>
    <row r="50903" spans="7:8">
      <c r="G50903" s="118"/>
      <c r="H50903" s="119"/>
    </row>
    <row r="50904" spans="7:8">
      <c r="G50904" s="118"/>
      <c r="H50904" s="119"/>
    </row>
    <row r="50905" spans="7:8">
      <c r="G50905" s="118"/>
      <c r="H50905" s="119"/>
    </row>
    <row r="50906" spans="7:8">
      <c r="G50906" s="118"/>
      <c r="H50906" s="119"/>
    </row>
    <row r="50907" spans="7:8">
      <c r="G50907" s="118"/>
      <c r="H50907" s="119"/>
    </row>
    <row r="50908" spans="7:8">
      <c r="G50908" s="118"/>
      <c r="H50908" s="119"/>
    </row>
    <row r="50909" spans="7:8">
      <c r="G50909" s="118"/>
      <c r="H50909" s="119"/>
    </row>
    <row r="50910" spans="7:8">
      <c r="G50910" s="118"/>
      <c r="H50910" s="119"/>
    </row>
    <row r="50911" spans="7:8">
      <c r="G50911" s="118"/>
      <c r="H50911" s="119"/>
    </row>
    <row r="50912" spans="7:8">
      <c r="G50912" s="118"/>
      <c r="H50912" s="119"/>
    </row>
    <row r="50913" spans="7:8">
      <c r="G50913" s="118"/>
      <c r="H50913" s="119"/>
    </row>
    <row r="50914" spans="7:8">
      <c r="G50914" s="118"/>
      <c r="H50914" s="119"/>
    </row>
    <row r="50915" spans="7:8">
      <c r="G50915" s="118"/>
      <c r="H50915" s="119"/>
    </row>
    <row r="50916" spans="7:8">
      <c r="G50916" s="118"/>
      <c r="H50916" s="119"/>
    </row>
    <row r="50917" spans="7:8">
      <c r="G50917" s="118"/>
      <c r="H50917" s="119"/>
    </row>
    <row r="50918" spans="7:8">
      <c r="G50918" s="118"/>
      <c r="H50918" s="119"/>
    </row>
    <row r="50919" spans="7:8">
      <c r="G50919" s="118"/>
      <c r="H50919" s="119"/>
    </row>
    <row r="50920" spans="7:8">
      <c r="G50920" s="118"/>
      <c r="H50920" s="119"/>
    </row>
    <row r="50921" spans="7:8">
      <c r="G50921" s="118"/>
      <c r="H50921" s="119"/>
    </row>
    <row r="50922" spans="7:8">
      <c r="G50922" s="118"/>
      <c r="H50922" s="119"/>
    </row>
    <row r="50923" spans="7:8">
      <c r="G50923" s="118"/>
      <c r="H50923" s="119"/>
    </row>
    <row r="50924" spans="7:8">
      <c r="G50924" s="118"/>
      <c r="H50924" s="119"/>
    </row>
    <row r="50925" spans="7:8">
      <c r="G50925" s="118"/>
      <c r="H50925" s="119"/>
    </row>
    <row r="50926" spans="7:8">
      <c r="G50926" s="118"/>
      <c r="H50926" s="119"/>
    </row>
    <row r="50927" spans="7:8">
      <c r="G50927" s="118"/>
      <c r="H50927" s="119"/>
    </row>
    <row r="50928" spans="7:8">
      <c r="G50928" s="118"/>
      <c r="H50928" s="119"/>
    </row>
    <row r="50929" spans="7:8">
      <c r="G50929" s="118"/>
      <c r="H50929" s="119"/>
    </row>
    <row r="50930" spans="7:8">
      <c r="G50930" s="118"/>
      <c r="H50930" s="119"/>
    </row>
    <row r="50931" spans="7:8">
      <c r="G50931" s="118"/>
      <c r="H50931" s="119"/>
    </row>
    <row r="50932" spans="7:8">
      <c r="G50932" s="118"/>
      <c r="H50932" s="119"/>
    </row>
    <row r="50933" spans="7:8">
      <c r="G50933" s="118"/>
      <c r="H50933" s="119"/>
    </row>
    <row r="50934" spans="7:8">
      <c r="G50934" s="118"/>
      <c r="H50934" s="119"/>
    </row>
    <row r="50935" spans="7:8">
      <c r="G50935" s="118"/>
      <c r="H50935" s="119"/>
    </row>
    <row r="50936" spans="7:8">
      <c r="G50936" s="118"/>
      <c r="H50936" s="119"/>
    </row>
    <row r="50937" spans="7:8">
      <c r="G50937" s="118"/>
      <c r="H50937" s="119"/>
    </row>
    <row r="50938" spans="7:8">
      <c r="G50938" s="118"/>
      <c r="H50938" s="119"/>
    </row>
    <row r="50939" spans="7:8">
      <c r="G50939" s="118"/>
      <c r="H50939" s="119"/>
    </row>
    <row r="50940" spans="7:8">
      <c r="G50940" s="118"/>
      <c r="H50940" s="119"/>
    </row>
    <row r="50941" spans="7:8">
      <c r="G50941" s="118"/>
      <c r="H50941" s="119"/>
    </row>
    <row r="50942" spans="7:8">
      <c r="G50942" s="118"/>
      <c r="H50942" s="119"/>
    </row>
    <row r="50943" spans="7:8">
      <c r="G50943" s="118"/>
      <c r="H50943" s="119"/>
    </row>
    <row r="50944" spans="7:8">
      <c r="G50944" s="118"/>
      <c r="H50944" s="119"/>
    </row>
    <row r="50945" spans="7:8">
      <c r="G50945" s="118"/>
      <c r="H50945" s="119"/>
    </row>
    <row r="50946" spans="7:8">
      <c r="G50946" s="118"/>
      <c r="H50946" s="119"/>
    </row>
    <row r="50947" spans="7:8">
      <c r="G50947" s="118"/>
      <c r="H50947" s="119"/>
    </row>
    <row r="50948" spans="7:8">
      <c r="G50948" s="118"/>
      <c r="H50948" s="119"/>
    </row>
    <row r="50949" spans="7:8">
      <c r="G50949" s="118"/>
      <c r="H50949" s="119"/>
    </row>
    <row r="50950" spans="7:8">
      <c r="G50950" s="118"/>
      <c r="H50950" s="119"/>
    </row>
    <row r="50951" spans="7:8">
      <c r="G50951" s="118"/>
      <c r="H50951" s="119"/>
    </row>
    <row r="50952" spans="7:8">
      <c r="G50952" s="118"/>
      <c r="H50952" s="119"/>
    </row>
    <row r="50953" spans="7:8">
      <c r="G50953" s="118"/>
      <c r="H50953" s="119"/>
    </row>
    <row r="50954" spans="7:8">
      <c r="G50954" s="118"/>
      <c r="H50954" s="119"/>
    </row>
    <row r="50955" spans="7:8">
      <c r="G50955" s="118"/>
      <c r="H50955" s="119"/>
    </row>
    <row r="50956" spans="7:8">
      <c r="G50956" s="118"/>
      <c r="H50956" s="119"/>
    </row>
    <row r="50957" spans="7:8">
      <c r="G50957" s="118"/>
      <c r="H50957" s="119"/>
    </row>
    <row r="50958" spans="7:8">
      <c r="G50958" s="118"/>
      <c r="H50958" s="119"/>
    </row>
    <row r="50959" spans="7:8">
      <c r="G50959" s="118"/>
      <c r="H50959" s="119"/>
    </row>
    <row r="50960" spans="7:8">
      <c r="G50960" s="118"/>
      <c r="H50960" s="119"/>
    </row>
    <row r="50961" spans="7:8">
      <c r="G50961" s="118"/>
      <c r="H50961" s="119"/>
    </row>
    <row r="50962" spans="7:8">
      <c r="G50962" s="118"/>
      <c r="H50962" s="119"/>
    </row>
    <row r="50963" spans="7:8">
      <c r="G50963" s="118"/>
      <c r="H50963" s="119"/>
    </row>
    <row r="50964" spans="7:8">
      <c r="G50964" s="118"/>
      <c r="H50964" s="119"/>
    </row>
    <row r="50965" spans="7:8">
      <c r="G50965" s="118"/>
      <c r="H50965" s="119"/>
    </row>
    <row r="50966" spans="7:8">
      <c r="G50966" s="118"/>
      <c r="H50966" s="119"/>
    </row>
    <row r="50967" spans="7:8">
      <c r="G50967" s="118"/>
      <c r="H50967" s="119"/>
    </row>
    <row r="50968" spans="7:8">
      <c r="G50968" s="118"/>
      <c r="H50968" s="119"/>
    </row>
    <row r="50969" spans="7:8">
      <c r="G50969" s="118"/>
      <c r="H50969" s="119"/>
    </row>
    <row r="50970" spans="7:8">
      <c r="G50970" s="118"/>
      <c r="H50970" s="119"/>
    </row>
    <row r="50971" spans="7:8">
      <c r="G50971" s="118"/>
      <c r="H50971" s="119"/>
    </row>
    <row r="50972" spans="7:8">
      <c r="G50972" s="118"/>
      <c r="H50972" s="119"/>
    </row>
    <row r="50973" spans="7:8">
      <c r="G50973" s="118"/>
      <c r="H50973" s="119"/>
    </row>
    <row r="50974" spans="7:8">
      <c r="G50974" s="118"/>
      <c r="H50974" s="119"/>
    </row>
    <row r="50975" spans="7:8">
      <c r="G50975" s="118"/>
      <c r="H50975" s="119"/>
    </row>
    <row r="50976" spans="7:8">
      <c r="G50976" s="118"/>
      <c r="H50976" s="119"/>
    </row>
    <row r="50977" spans="7:8">
      <c r="G50977" s="118"/>
      <c r="H50977" s="119"/>
    </row>
    <row r="50978" spans="7:8">
      <c r="G50978" s="118"/>
      <c r="H50978" s="119"/>
    </row>
    <row r="50979" spans="7:8">
      <c r="G50979" s="118"/>
      <c r="H50979" s="119"/>
    </row>
    <row r="50980" spans="7:8">
      <c r="G50980" s="118"/>
      <c r="H50980" s="119"/>
    </row>
    <row r="50981" spans="7:8">
      <c r="G50981" s="118"/>
      <c r="H50981" s="119"/>
    </row>
    <row r="50982" spans="7:8">
      <c r="G50982" s="118"/>
      <c r="H50982" s="119"/>
    </row>
    <row r="50983" spans="7:8">
      <c r="G50983" s="118"/>
      <c r="H50983" s="119"/>
    </row>
    <row r="50984" spans="7:8">
      <c r="G50984" s="118"/>
      <c r="H50984" s="119"/>
    </row>
    <row r="50985" spans="7:8">
      <c r="G50985" s="118"/>
      <c r="H50985" s="119"/>
    </row>
    <row r="50986" spans="7:8">
      <c r="G50986" s="118"/>
      <c r="H50986" s="119"/>
    </row>
    <row r="50987" spans="7:8">
      <c r="G50987" s="118"/>
      <c r="H50987" s="119"/>
    </row>
    <row r="50988" spans="7:8">
      <c r="G50988" s="118"/>
      <c r="H50988" s="119"/>
    </row>
    <row r="50989" spans="7:8">
      <c r="G50989" s="118"/>
      <c r="H50989" s="119"/>
    </row>
    <row r="50990" spans="7:8">
      <c r="G50990" s="118"/>
      <c r="H50990" s="119"/>
    </row>
    <row r="50991" spans="7:8">
      <c r="G50991" s="118"/>
      <c r="H50991" s="119"/>
    </row>
    <row r="50992" spans="7:8">
      <c r="G50992" s="118"/>
      <c r="H50992" s="119"/>
    </row>
    <row r="50993" spans="7:8">
      <c r="G50993" s="118"/>
      <c r="H50993" s="119"/>
    </row>
    <row r="50994" spans="7:8">
      <c r="G50994" s="118"/>
      <c r="H50994" s="119"/>
    </row>
    <row r="50995" spans="7:8">
      <c r="G50995" s="118"/>
      <c r="H50995" s="119"/>
    </row>
    <row r="50996" spans="7:8">
      <c r="G50996" s="118"/>
      <c r="H50996" s="119"/>
    </row>
    <row r="50997" spans="7:8">
      <c r="G50997" s="118"/>
      <c r="H50997" s="119"/>
    </row>
    <row r="50998" spans="7:8">
      <c r="G50998" s="118"/>
      <c r="H50998" s="119"/>
    </row>
    <row r="50999" spans="7:8">
      <c r="G50999" s="118"/>
      <c r="H50999" s="119"/>
    </row>
    <row r="51000" spans="7:8">
      <c r="G51000" s="118"/>
      <c r="H51000" s="119"/>
    </row>
    <row r="51001" spans="7:8">
      <c r="G51001" s="118"/>
      <c r="H51001" s="119"/>
    </row>
    <row r="51002" spans="7:8">
      <c r="G51002" s="118"/>
      <c r="H51002" s="119"/>
    </row>
    <row r="51003" spans="7:8">
      <c r="G51003" s="118"/>
      <c r="H51003" s="119"/>
    </row>
    <row r="51004" spans="7:8">
      <c r="G51004" s="118"/>
      <c r="H51004" s="119"/>
    </row>
    <row r="51005" spans="7:8">
      <c r="G51005" s="118"/>
      <c r="H51005" s="119"/>
    </row>
    <row r="51006" spans="7:8">
      <c r="G51006" s="118"/>
      <c r="H51006" s="119"/>
    </row>
    <row r="51007" spans="7:8">
      <c r="G51007" s="118"/>
      <c r="H51007" s="119"/>
    </row>
    <row r="51008" spans="7:8">
      <c r="G51008" s="118"/>
      <c r="H51008" s="119"/>
    </row>
    <row r="51009" spans="7:8">
      <c r="G51009" s="118"/>
      <c r="H51009" s="119"/>
    </row>
    <row r="51010" spans="7:8">
      <c r="G51010" s="118"/>
      <c r="H51010" s="119"/>
    </row>
    <row r="51011" spans="7:8">
      <c r="G51011" s="118"/>
      <c r="H51011" s="119"/>
    </row>
    <row r="51012" spans="7:8">
      <c r="G51012" s="118"/>
      <c r="H51012" s="119"/>
    </row>
    <row r="51013" spans="7:8">
      <c r="G51013" s="118"/>
      <c r="H51013" s="119"/>
    </row>
    <row r="51014" spans="7:8">
      <c r="G51014" s="118"/>
      <c r="H51014" s="119"/>
    </row>
    <row r="51015" spans="7:8">
      <c r="G51015" s="118"/>
      <c r="H51015" s="119"/>
    </row>
    <row r="51016" spans="7:8">
      <c r="G51016" s="118"/>
      <c r="H51016" s="119"/>
    </row>
    <row r="51017" spans="7:8">
      <c r="G51017" s="118"/>
      <c r="H51017" s="119"/>
    </row>
    <row r="51018" spans="7:8">
      <c r="G51018" s="118"/>
      <c r="H51018" s="119"/>
    </row>
    <row r="51019" spans="7:8">
      <c r="G51019" s="118"/>
      <c r="H51019" s="119"/>
    </row>
    <row r="51020" spans="7:8">
      <c r="G51020" s="118"/>
      <c r="H51020" s="119"/>
    </row>
    <row r="51021" spans="7:8">
      <c r="G51021" s="118"/>
      <c r="H51021" s="119"/>
    </row>
    <row r="51022" spans="7:8">
      <c r="G51022" s="118"/>
      <c r="H51022" s="119"/>
    </row>
    <row r="51023" spans="7:8">
      <c r="G51023" s="118"/>
      <c r="H51023" s="119"/>
    </row>
    <row r="51024" spans="7:8">
      <c r="G51024" s="118"/>
      <c r="H51024" s="119"/>
    </row>
    <row r="51025" spans="7:8">
      <c r="G51025" s="118"/>
      <c r="H51025" s="119"/>
    </row>
    <row r="51026" spans="7:8">
      <c r="G51026" s="118"/>
      <c r="H51026" s="119"/>
    </row>
    <row r="51027" spans="7:8">
      <c r="G51027" s="118"/>
      <c r="H51027" s="119"/>
    </row>
    <row r="51028" spans="7:8">
      <c r="G51028" s="118"/>
      <c r="H51028" s="119"/>
    </row>
    <row r="51029" spans="7:8">
      <c r="G51029" s="118"/>
      <c r="H51029" s="119"/>
    </row>
    <row r="51030" spans="7:8">
      <c r="G51030" s="118"/>
      <c r="H51030" s="119"/>
    </row>
    <row r="51031" spans="7:8">
      <c r="G51031" s="118"/>
      <c r="H51031" s="119"/>
    </row>
    <row r="51032" spans="7:8">
      <c r="G51032" s="118"/>
      <c r="H51032" s="119"/>
    </row>
    <row r="51033" spans="7:8">
      <c r="G51033" s="118"/>
      <c r="H51033" s="119"/>
    </row>
    <row r="51034" spans="7:8">
      <c r="G51034" s="118"/>
      <c r="H51034" s="119"/>
    </row>
    <row r="51035" spans="7:8">
      <c r="G51035" s="118"/>
      <c r="H51035" s="119"/>
    </row>
    <row r="51036" spans="7:8">
      <c r="G51036" s="118"/>
      <c r="H51036" s="119"/>
    </row>
    <row r="51037" spans="7:8">
      <c r="G51037" s="118"/>
      <c r="H51037" s="119"/>
    </row>
    <row r="51038" spans="7:8">
      <c r="G51038" s="118"/>
      <c r="H51038" s="119"/>
    </row>
    <row r="51039" spans="7:8">
      <c r="G51039" s="118"/>
      <c r="H51039" s="119"/>
    </row>
    <row r="51040" spans="7:8">
      <c r="G51040" s="118"/>
      <c r="H51040" s="119"/>
    </row>
    <row r="51041" spans="7:8">
      <c r="G51041" s="118"/>
      <c r="H51041" s="119"/>
    </row>
    <row r="51042" spans="7:8">
      <c r="G51042" s="118"/>
      <c r="H51042" s="119"/>
    </row>
    <row r="51043" spans="7:8">
      <c r="G51043" s="118"/>
      <c r="H51043" s="119"/>
    </row>
    <row r="51044" spans="7:8">
      <c r="G51044" s="118"/>
      <c r="H51044" s="119"/>
    </row>
    <row r="51045" spans="7:8">
      <c r="G51045" s="118"/>
      <c r="H51045" s="119"/>
    </row>
    <row r="51046" spans="7:8">
      <c r="G51046" s="118"/>
      <c r="H51046" s="119"/>
    </row>
    <row r="51047" spans="7:8">
      <c r="G51047" s="118"/>
      <c r="H51047" s="119"/>
    </row>
    <row r="51048" spans="7:8">
      <c r="G51048" s="118"/>
      <c r="H51048" s="119"/>
    </row>
    <row r="51049" spans="7:8">
      <c r="G51049" s="118"/>
      <c r="H51049" s="119"/>
    </row>
    <row r="51050" spans="7:8">
      <c r="G51050" s="118"/>
      <c r="H51050" s="119"/>
    </row>
    <row r="51051" spans="7:8">
      <c r="G51051" s="118"/>
      <c r="H51051" s="119"/>
    </row>
    <row r="51052" spans="7:8">
      <c r="G51052" s="118"/>
      <c r="H51052" s="119"/>
    </row>
    <row r="51053" spans="7:8">
      <c r="G51053" s="118"/>
      <c r="H51053" s="119"/>
    </row>
    <row r="51054" spans="7:8">
      <c r="G51054" s="118"/>
      <c r="H51054" s="119"/>
    </row>
    <row r="51055" spans="7:8">
      <c r="G51055" s="118"/>
      <c r="H51055" s="119"/>
    </row>
    <row r="51056" spans="7:8">
      <c r="G51056" s="118"/>
      <c r="H51056" s="119"/>
    </row>
    <row r="51057" spans="7:8">
      <c r="G51057" s="118"/>
      <c r="H51057" s="119"/>
    </row>
    <row r="51058" spans="7:8">
      <c r="G51058" s="118"/>
      <c r="H51058" s="119"/>
    </row>
    <row r="51059" spans="7:8">
      <c r="G51059" s="118"/>
      <c r="H51059" s="119"/>
    </row>
    <row r="51060" spans="7:8">
      <c r="G51060" s="118"/>
      <c r="H51060" s="119"/>
    </row>
    <row r="51061" spans="7:8">
      <c r="G51061" s="118"/>
      <c r="H51061" s="119"/>
    </row>
    <row r="51062" spans="7:8">
      <c r="G51062" s="118"/>
      <c r="H51062" s="119"/>
    </row>
    <row r="51063" spans="7:8">
      <c r="G51063" s="118"/>
      <c r="H51063" s="119"/>
    </row>
    <row r="51064" spans="7:8">
      <c r="G51064" s="118"/>
      <c r="H51064" s="119"/>
    </row>
    <row r="51065" spans="7:8">
      <c r="G51065" s="118"/>
      <c r="H51065" s="119"/>
    </row>
    <row r="51066" spans="7:8">
      <c r="G51066" s="118"/>
      <c r="H51066" s="119"/>
    </row>
    <row r="51067" spans="7:8">
      <c r="G51067" s="118"/>
      <c r="H51067" s="119"/>
    </row>
    <row r="51068" spans="7:8">
      <c r="G51068" s="118"/>
      <c r="H51068" s="119"/>
    </row>
    <row r="51069" spans="7:8">
      <c r="G51069" s="118"/>
      <c r="H51069" s="119"/>
    </row>
    <row r="51070" spans="7:8">
      <c r="G51070" s="118"/>
      <c r="H51070" s="119"/>
    </row>
    <row r="51071" spans="7:8">
      <c r="G51071" s="118"/>
      <c r="H51071" s="119"/>
    </row>
    <row r="51072" spans="7:8">
      <c r="G51072" s="118"/>
      <c r="H51072" s="119"/>
    </row>
    <row r="51073" spans="7:8">
      <c r="G51073" s="118"/>
      <c r="H51073" s="119"/>
    </row>
    <row r="51074" spans="7:8">
      <c r="G51074" s="118"/>
      <c r="H51074" s="119"/>
    </row>
    <row r="51075" spans="7:8">
      <c r="G51075" s="118"/>
      <c r="H51075" s="119"/>
    </row>
    <row r="51076" spans="7:8">
      <c r="G51076" s="118"/>
      <c r="H51076" s="119"/>
    </row>
    <row r="51077" spans="7:8">
      <c r="G51077" s="118"/>
      <c r="H51077" s="119"/>
    </row>
    <row r="51078" spans="7:8">
      <c r="G51078" s="118"/>
      <c r="H51078" s="119"/>
    </row>
    <row r="51079" spans="7:8">
      <c r="G51079" s="118"/>
      <c r="H51079" s="119"/>
    </row>
    <row r="51080" spans="7:8">
      <c r="G51080" s="118"/>
      <c r="H51080" s="119"/>
    </row>
    <row r="51081" spans="7:8">
      <c r="G51081" s="118"/>
      <c r="H51081" s="119"/>
    </row>
    <row r="51082" spans="7:8">
      <c r="G51082" s="118"/>
      <c r="H51082" s="119"/>
    </row>
    <row r="51083" spans="7:8">
      <c r="G51083" s="118"/>
      <c r="H51083" s="119"/>
    </row>
    <row r="51084" spans="7:8">
      <c r="G51084" s="118"/>
      <c r="H51084" s="119"/>
    </row>
    <row r="51085" spans="7:8">
      <c r="G51085" s="118"/>
      <c r="H51085" s="119"/>
    </row>
    <row r="51086" spans="7:8">
      <c r="G51086" s="118"/>
      <c r="H51086" s="119"/>
    </row>
    <row r="51087" spans="7:8">
      <c r="G51087" s="118"/>
      <c r="H51087" s="119"/>
    </row>
    <row r="51088" spans="7:8">
      <c r="G51088" s="118"/>
      <c r="H51088" s="119"/>
    </row>
    <row r="51089" spans="7:8">
      <c r="G51089" s="118"/>
      <c r="H51089" s="119"/>
    </row>
    <row r="51090" spans="7:8">
      <c r="G51090" s="118"/>
      <c r="H51090" s="119"/>
    </row>
    <row r="51091" spans="7:8">
      <c r="G51091" s="118"/>
      <c r="H51091" s="119"/>
    </row>
    <row r="51092" spans="7:8">
      <c r="G51092" s="118"/>
      <c r="H51092" s="119"/>
    </row>
    <row r="51093" spans="7:8">
      <c r="G51093" s="118"/>
      <c r="H51093" s="119"/>
    </row>
    <row r="51094" spans="7:8">
      <c r="G51094" s="118"/>
      <c r="H51094" s="119"/>
    </row>
    <row r="51095" spans="7:8">
      <c r="G51095" s="118"/>
      <c r="H51095" s="119"/>
    </row>
    <row r="51096" spans="7:8">
      <c r="G51096" s="118"/>
      <c r="H51096" s="119"/>
    </row>
    <row r="51097" spans="7:8">
      <c r="G51097" s="118"/>
      <c r="H51097" s="119"/>
    </row>
    <row r="51098" spans="7:8">
      <c r="G51098" s="118"/>
      <c r="H51098" s="119"/>
    </row>
    <row r="51099" spans="7:8">
      <c r="G51099" s="118"/>
      <c r="H51099" s="119"/>
    </row>
    <row r="51100" spans="7:8">
      <c r="G51100" s="118"/>
      <c r="H51100" s="119"/>
    </row>
    <row r="51101" spans="7:8">
      <c r="G51101" s="118"/>
      <c r="H51101" s="119"/>
    </row>
    <row r="51102" spans="7:8">
      <c r="G51102" s="118"/>
      <c r="H51102" s="119"/>
    </row>
    <row r="51103" spans="7:8">
      <c r="G51103" s="118"/>
      <c r="H51103" s="119"/>
    </row>
    <row r="51104" spans="7:8">
      <c r="G51104" s="118"/>
      <c r="H51104" s="119"/>
    </row>
    <row r="51105" spans="7:8">
      <c r="G51105" s="118"/>
      <c r="H51105" s="119"/>
    </row>
    <row r="51106" spans="7:8">
      <c r="G51106" s="118"/>
      <c r="H51106" s="119"/>
    </row>
    <row r="51107" spans="7:8">
      <c r="G51107" s="118"/>
      <c r="H51107" s="119"/>
    </row>
    <row r="51108" spans="7:8">
      <c r="G51108" s="118"/>
      <c r="H51108" s="119"/>
    </row>
    <row r="51109" spans="7:8">
      <c r="G51109" s="118"/>
      <c r="H51109" s="119"/>
    </row>
    <row r="51110" spans="7:8">
      <c r="G51110" s="118"/>
      <c r="H51110" s="119"/>
    </row>
    <row r="51111" spans="7:8">
      <c r="G51111" s="118"/>
      <c r="H51111" s="119"/>
    </row>
    <row r="51112" spans="7:8">
      <c r="G51112" s="118"/>
      <c r="H51112" s="119"/>
    </row>
    <row r="51113" spans="7:8">
      <c r="G51113" s="118"/>
      <c r="H51113" s="119"/>
    </row>
    <row r="51114" spans="7:8">
      <c r="G51114" s="118"/>
      <c r="H51114" s="119"/>
    </row>
    <row r="51115" spans="7:8">
      <c r="G51115" s="118"/>
      <c r="H51115" s="119"/>
    </row>
    <row r="51116" spans="7:8">
      <c r="G51116" s="118"/>
      <c r="H51116" s="119"/>
    </row>
    <row r="51117" spans="7:8">
      <c r="G51117" s="118"/>
      <c r="H51117" s="119"/>
    </row>
    <row r="51118" spans="7:8">
      <c r="G51118" s="118"/>
      <c r="H51118" s="119"/>
    </row>
    <row r="51119" spans="7:8">
      <c r="G51119" s="118"/>
      <c r="H51119" s="119"/>
    </row>
    <row r="51120" spans="7:8">
      <c r="G51120" s="118"/>
      <c r="H51120" s="119"/>
    </row>
    <row r="51121" spans="7:8">
      <c r="G51121" s="118"/>
      <c r="H51121" s="119"/>
    </row>
    <row r="51122" spans="7:8">
      <c r="G51122" s="118"/>
      <c r="H51122" s="119"/>
    </row>
    <row r="51123" spans="7:8">
      <c r="G51123" s="118"/>
      <c r="H51123" s="119"/>
    </row>
    <row r="51124" spans="7:8">
      <c r="G51124" s="118"/>
      <c r="H51124" s="119"/>
    </row>
    <row r="51125" spans="7:8">
      <c r="G51125" s="118"/>
      <c r="H51125" s="119"/>
    </row>
    <row r="51126" spans="7:8">
      <c r="G51126" s="118"/>
      <c r="H51126" s="119"/>
    </row>
    <row r="51127" spans="7:8">
      <c r="G51127" s="118"/>
      <c r="H51127" s="119"/>
    </row>
    <row r="51128" spans="7:8">
      <c r="G51128" s="118"/>
      <c r="H51128" s="119"/>
    </row>
    <row r="51129" spans="7:8">
      <c r="G51129" s="118"/>
      <c r="H51129" s="119"/>
    </row>
    <row r="51130" spans="7:8">
      <c r="G51130" s="118"/>
      <c r="H51130" s="119"/>
    </row>
    <row r="51131" spans="7:8">
      <c r="G51131" s="118"/>
      <c r="H51131" s="119"/>
    </row>
    <row r="51132" spans="7:8">
      <c r="G51132" s="118"/>
      <c r="H51132" s="119"/>
    </row>
    <row r="51133" spans="7:8">
      <c r="G51133" s="118"/>
      <c r="H51133" s="119"/>
    </row>
    <row r="51134" spans="7:8">
      <c r="G51134" s="118"/>
      <c r="H51134" s="119"/>
    </row>
    <row r="51135" spans="7:8">
      <c r="G51135" s="118"/>
      <c r="H51135" s="119"/>
    </row>
    <row r="51136" spans="7:8">
      <c r="G51136" s="118"/>
      <c r="H51136" s="119"/>
    </row>
    <row r="51137" spans="7:8">
      <c r="G51137" s="118"/>
      <c r="H51137" s="119"/>
    </row>
    <row r="51138" spans="7:8">
      <c r="G51138" s="118"/>
      <c r="H51138" s="119"/>
    </row>
    <row r="51139" spans="7:8">
      <c r="G51139" s="118"/>
      <c r="H51139" s="119"/>
    </row>
    <row r="51140" spans="7:8">
      <c r="G51140" s="118"/>
      <c r="H51140" s="119"/>
    </row>
    <row r="51141" spans="7:8">
      <c r="G51141" s="118"/>
      <c r="H51141" s="119"/>
    </row>
    <row r="51142" spans="7:8">
      <c r="G51142" s="118"/>
      <c r="H51142" s="119"/>
    </row>
    <row r="51143" spans="7:8">
      <c r="G51143" s="118"/>
      <c r="H51143" s="119"/>
    </row>
    <row r="51144" spans="7:8">
      <c r="G51144" s="118"/>
      <c r="H51144" s="119"/>
    </row>
    <row r="51145" spans="7:8">
      <c r="G51145" s="118"/>
      <c r="H51145" s="119"/>
    </row>
    <row r="51146" spans="7:8">
      <c r="G51146" s="118"/>
      <c r="H51146" s="119"/>
    </row>
    <row r="51147" spans="7:8">
      <c r="G51147" s="118"/>
      <c r="H51147" s="119"/>
    </row>
    <row r="51148" spans="7:8">
      <c r="G51148" s="118"/>
      <c r="H51148" s="119"/>
    </row>
    <row r="51149" spans="7:8">
      <c r="G51149" s="118"/>
      <c r="H51149" s="119"/>
    </row>
    <row r="51150" spans="7:8">
      <c r="G51150" s="118"/>
      <c r="H51150" s="119"/>
    </row>
    <row r="51151" spans="7:8">
      <c r="G51151" s="118"/>
      <c r="H51151" s="119"/>
    </row>
    <row r="51152" spans="7:8">
      <c r="G51152" s="118"/>
      <c r="H51152" s="119"/>
    </row>
    <row r="51153" spans="7:8">
      <c r="G51153" s="118"/>
      <c r="H51153" s="119"/>
    </row>
    <row r="51154" spans="7:8">
      <c r="G51154" s="118"/>
      <c r="H51154" s="119"/>
    </row>
    <row r="51155" spans="7:8">
      <c r="G51155" s="118"/>
      <c r="H51155" s="119"/>
    </row>
    <row r="51156" spans="7:8">
      <c r="G51156" s="118"/>
      <c r="H51156" s="119"/>
    </row>
    <row r="51157" spans="7:8">
      <c r="G51157" s="118"/>
      <c r="H51157" s="119"/>
    </row>
    <row r="51158" spans="7:8">
      <c r="G51158" s="118"/>
      <c r="H51158" s="119"/>
    </row>
    <row r="51159" spans="7:8">
      <c r="G51159" s="118"/>
      <c r="H51159" s="119"/>
    </row>
    <row r="51160" spans="7:8">
      <c r="G51160" s="118"/>
      <c r="H51160" s="119"/>
    </row>
    <row r="51161" spans="7:8">
      <c r="G51161" s="118"/>
      <c r="H51161" s="119"/>
    </row>
    <row r="51162" spans="7:8">
      <c r="G51162" s="118"/>
      <c r="H51162" s="119"/>
    </row>
    <row r="51163" spans="7:8">
      <c r="G51163" s="118"/>
      <c r="H51163" s="119"/>
    </row>
    <row r="51164" spans="7:8">
      <c r="G51164" s="118"/>
      <c r="H51164" s="119"/>
    </row>
    <row r="51165" spans="7:8">
      <c r="G51165" s="118"/>
      <c r="H51165" s="119"/>
    </row>
    <row r="51166" spans="7:8">
      <c r="G51166" s="118"/>
      <c r="H51166" s="119"/>
    </row>
    <row r="51167" spans="7:8">
      <c r="G51167" s="118"/>
      <c r="H51167" s="119"/>
    </row>
    <row r="51168" spans="7:8">
      <c r="G51168" s="118"/>
      <c r="H51168" s="119"/>
    </row>
    <row r="51169" spans="7:8">
      <c r="G51169" s="118"/>
      <c r="H51169" s="119"/>
    </row>
    <row r="51170" spans="7:8">
      <c r="G51170" s="118"/>
      <c r="H51170" s="119"/>
    </row>
    <row r="51171" spans="7:8">
      <c r="G51171" s="118"/>
      <c r="H51171" s="119"/>
    </row>
    <row r="51172" spans="7:8">
      <c r="G51172" s="118"/>
      <c r="H51172" s="119"/>
    </row>
    <row r="51173" spans="7:8">
      <c r="G51173" s="118"/>
      <c r="H51173" s="119"/>
    </row>
    <row r="51174" spans="7:8">
      <c r="G51174" s="118"/>
      <c r="H51174" s="119"/>
    </row>
    <row r="51175" spans="7:8">
      <c r="G51175" s="118"/>
      <c r="H51175" s="119"/>
    </row>
    <row r="51176" spans="7:8">
      <c r="G51176" s="118"/>
      <c r="H51176" s="119"/>
    </row>
    <row r="51177" spans="7:8">
      <c r="G51177" s="118"/>
      <c r="H51177" s="119"/>
    </row>
    <row r="51178" spans="7:8">
      <c r="G51178" s="118"/>
      <c r="H51178" s="119"/>
    </row>
    <row r="51179" spans="7:8">
      <c r="G51179" s="118"/>
      <c r="H51179" s="119"/>
    </row>
    <row r="51180" spans="7:8">
      <c r="G51180" s="118"/>
      <c r="H51180" s="119"/>
    </row>
    <row r="51181" spans="7:8">
      <c r="G51181" s="118"/>
      <c r="H51181" s="119"/>
    </row>
    <row r="51182" spans="7:8">
      <c r="G51182" s="118"/>
      <c r="H51182" s="119"/>
    </row>
    <row r="51183" spans="7:8">
      <c r="G51183" s="118"/>
      <c r="H51183" s="119"/>
    </row>
    <row r="51184" spans="7:8">
      <c r="G51184" s="118"/>
      <c r="H51184" s="119"/>
    </row>
    <row r="51185" spans="7:8">
      <c r="G51185" s="118"/>
      <c r="H51185" s="119"/>
    </row>
    <row r="51186" spans="7:8">
      <c r="G51186" s="118"/>
      <c r="H51186" s="119"/>
    </row>
    <row r="51187" spans="7:8">
      <c r="G51187" s="118"/>
      <c r="H51187" s="119"/>
    </row>
    <row r="51188" spans="7:8">
      <c r="G51188" s="118"/>
      <c r="H51188" s="119"/>
    </row>
    <row r="51189" spans="7:8">
      <c r="G51189" s="118"/>
      <c r="H51189" s="119"/>
    </row>
    <row r="51190" spans="7:8">
      <c r="G51190" s="118"/>
      <c r="H51190" s="119"/>
    </row>
    <row r="51191" spans="7:8">
      <c r="G51191" s="118"/>
      <c r="H51191" s="119"/>
    </row>
    <row r="51192" spans="7:8">
      <c r="G51192" s="118"/>
      <c r="H51192" s="119"/>
    </row>
    <row r="51193" spans="7:8">
      <c r="G51193" s="118"/>
      <c r="H51193" s="119"/>
    </row>
    <row r="51194" spans="7:8">
      <c r="G51194" s="118"/>
      <c r="H51194" s="119"/>
    </row>
    <row r="51195" spans="7:8">
      <c r="G51195" s="118"/>
      <c r="H51195" s="119"/>
    </row>
    <row r="51196" spans="7:8">
      <c r="G51196" s="118"/>
      <c r="H51196" s="119"/>
    </row>
    <row r="51197" spans="7:8">
      <c r="G51197" s="118"/>
      <c r="H51197" s="119"/>
    </row>
    <row r="51198" spans="7:8">
      <c r="G51198" s="118"/>
      <c r="H51198" s="119"/>
    </row>
    <row r="51199" spans="7:8">
      <c r="G51199" s="118"/>
      <c r="H51199" s="119"/>
    </row>
    <row r="51200" spans="7:8">
      <c r="G51200" s="118"/>
      <c r="H51200" s="119"/>
    </row>
    <row r="51201" spans="7:8">
      <c r="G51201" s="118"/>
      <c r="H51201" s="119"/>
    </row>
    <row r="51202" spans="7:8">
      <c r="G51202" s="118"/>
      <c r="H51202" s="119"/>
    </row>
    <row r="51203" spans="7:8">
      <c r="G51203" s="118"/>
      <c r="H51203" s="119"/>
    </row>
    <row r="51204" spans="7:8">
      <c r="G51204" s="118"/>
      <c r="H51204" s="119"/>
    </row>
    <row r="51205" spans="7:8">
      <c r="G51205" s="118"/>
      <c r="H51205" s="119"/>
    </row>
    <row r="51206" spans="7:8">
      <c r="G51206" s="118"/>
      <c r="H51206" s="119"/>
    </row>
    <row r="51207" spans="7:8">
      <c r="G51207" s="118"/>
      <c r="H51207" s="119"/>
    </row>
    <row r="51208" spans="7:8">
      <c r="G51208" s="118"/>
      <c r="H51208" s="119"/>
    </row>
    <row r="51209" spans="7:8">
      <c r="G51209" s="118"/>
      <c r="H51209" s="119"/>
    </row>
    <row r="51210" spans="7:8">
      <c r="G51210" s="118"/>
      <c r="H51210" s="119"/>
    </row>
    <row r="51211" spans="7:8">
      <c r="G51211" s="118"/>
      <c r="H51211" s="119"/>
    </row>
    <row r="51212" spans="7:8">
      <c r="G51212" s="118"/>
      <c r="H51212" s="119"/>
    </row>
    <row r="51213" spans="7:8">
      <c r="G51213" s="118"/>
      <c r="H51213" s="119"/>
    </row>
    <row r="51214" spans="7:8">
      <c r="G51214" s="118"/>
      <c r="H51214" s="119"/>
    </row>
    <row r="51215" spans="7:8">
      <c r="G51215" s="118"/>
      <c r="H51215" s="119"/>
    </row>
    <row r="51216" spans="7:8">
      <c r="G51216" s="118"/>
      <c r="H51216" s="119"/>
    </row>
    <row r="51217" spans="7:8">
      <c r="G51217" s="118"/>
      <c r="H51217" s="119"/>
    </row>
    <row r="51218" spans="7:8">
      <c r="G51218" s="118"/>
      <c r="H51218" s="119"/>
    </row>
    <row r="51219" spans="7:8">
      <c r="G51219" s="118"/>
      <c r="H51219" s="119"/>
    </row>
    <row r="51220" spans="7:8">
      <c r="G51220" s="118"/>
      <c r="H51220" s="119"/>
    </row>
    <row r="51221" spans="7:8">
      <c r="G51221" s="118"/>
      <c r="H51221" s="119"/>
    </row>
    <row r="51222" spans="7:8">
      <c r="G51222" s="118"/>
      <c r="H51222" s="119"/>
    </row>
    <row r="51223" spans="7:8">
      <c r="G51223" s="118"/>
      <c r="H51223" s="119"/>
    </row>
    <row r="51224" spans="7:8">
      <c r="G51224" s="118"/>
      <c r="H51224" s="119"/>
    </row>
    <row r="51225" spans="7:8">
      <c r="G51225" s="118"/>
      <c r="H51225" s="119"/>
    </row>
    <row r="51226" spans="7:8">
      <c r="G51226" s="118"/>
      <c r="H51226" s="119"/>
    </row>
    <row r="51227" spans="7:8">
      <c r="G51227" s="118"/>
      <c r="H51227" s="119"/>
    </row>
    <row r="51228" spans="7:8">
      <c r="G51228" s="118"/>
      <c r="H51228" s="119"/>
    </row>
    <row r="51229" spans="7:8">
      <c r="G51229" s="118"/>
      <c r="H51229" s="119"/>
    </row>
    <row r="51230" spans="7:8">
      <c r="G51230" s="118"/>
      <c r="H51230" s="119"/>
    </row>
    <row r="51231" spans="7:8">
      <c r="G51231" s="118"/>
      <c r="H51231" s="119"/>
    </row>
    <row r="51232" spans="7:8">
      <c r="G51232" s="118"/>
      <c r="H51232" s="119"/>
    </row>
    <row r="51233" spans="7:8">
      <c r="G51233" s="118"/>
      <c r="H51233" s="119"/>
    </row>
    <row r="51234" spans="7:8">
      <c r="G51234" s="118"/>
      <c r="H51234" s="119"/>
    </row>
    <row r="51235" spans="7:8">
      <c r="G51235" s="118"/>
      <c r="H51235" s="119"/>
    </row>
    <row r="51236" spans="7:8">
      <c r="G51236" s="118"/>
      <c r="H51236" s="119"/>
    </row>
    <row r="51237" spans="7:8">
      <c r="G51237" s="118"/>
      <c r="H51237" s="119"/>
    </row>
    <row r="51238" spans="7:8">
      <c r="G51238" s="118"/>
      <c r="H51238" s="119"/>
    </row>
    <row r="51239" spans="7:8">
      <c r="G51239" s="118"/>
      <c r="H51239" s="119"/>
    </row>
    <row r="51240" spans="7:8">
      <c r="G51240" s="118"/>
      <c r="H51240" s="119"/>
    </row>
    <row r="51241" spans="7:8">
      <c r="G51241" s="118"/>
      <c r="H51241" s="119"/>
    </row>
    <row r="51242" spans="7:8">
      <c r="G51242" s="118"/>
      <c r="H51242" s="119"/>
    </row>
    <row r="51243" spans="7:8">
      <c r="G51243" s="118"/>
      <c r="H51243" s="119"/>
    </row>
    <row r="51244" spans="7:8">
      <c r="G51244" s="118"/>
      <c r="H51244" s="119"/>
    </row>
    <row r="51245" spans="7:8">
      <c r="G51245" s="118"/>
      <c r="H51245" s="119"/>
    </row>
    <row r="51246" spans="7:8">
      <c r="G51246" s="118"/>
      <c r="H51246" s="119"/>
    </row>
    <row r="51247" spans="7:8">
      <c r="G51247" s="118"/>
      <c r="H51247" s="119"/>
    </row>
    <row r="51248" spans="7:8">
      <c r="G51248" s="118"/>
      <c r="H51248" s="119"/>
    </row>
    <row r="51249" spans="7:8">
      <c r="G51249" s="118"/>
      <c r="H51249" s="119"/>
    </row>
    <row r="51250" spans="7:8">
      <c r="G51250" s="118"/>
      <c r="H51250" s="119"/>
    </row>
    <row r="51251" spans="7:8">
      <c r="G51251" s="118"/>
      <c r="H51251" s="119"/>
    </row>
    <row r="51252" spans="7:8">
      <c r="G51252" s="118"/>
      <c r="H51252" s="119"/>
    </row>
    <row r="51253" spans="7:8">
      <c r="G51253" s="118"/>
      <c r="H51253" s="119"/>
    </row>
    <row r="51254" spans="7:8">
      <c r="G51254" s="118"/>
      <c r="H51254" s="119"/>
    </row>
    <row r="51255" spans="7:8">
      <c r="G51255" s="118"/>
      <c r="H51255" s="119"/>
    </row>
    <row r="51256" spans="7:8">
      <c r="G51256" s="118"/>
      <c r="H51256" s="119"/>
    </row>
    <row r="51257" spans="7:8">
      <c r="G51257" s="118"/>
      <c r="H51257" s="119"/>
    </row>
    <row r="51258" spans="7:8">
      <c r="G51258" s="118"/>
      <c r="H51258" s="119"/>
    </row>
    <row r="51259" spans="7:8">
      <c r="G51259" s="118"/>
      <c r="H51259" s="119"/>
    </row>
    <row r="51260" spans="7:8">
      <c r="G51260" s="118"/>
      <c r="H51260" s="119"/>
    </row>
    <row r="51261" spans="7:8">
      <c r="G51261" s="118"/>
      <c r="H51261" s="119"/>
    </row>
    <row r="51262" spans="7:8">
      <c r="G51262" s="118"/>
      <c r="H51262" s="119"/>
    </row>
    <row r="51263" spans="7:8">
      <c r="G51263" s="118"/>
      <c r="H51263" s="119"/>
    </row>
    <row r="51264" spans="7:8">
      <c r="G51264" s="118"/>
      <c r="H51264" s="119"/>
    </row>
    <row r="51265" spans="7:8">
      <c r="G51265" s="118"/>
      <c r="H51265" s="119"/>
    </row>
    <row r="51266" spans="7:8">
      <c r="G51266" s="118"/>
      <c r="H51266" s="119"/>
    </row>
    <row r="51267" spans="7:8">
      <c r="G51267" s="118"/>
      <c r="H51267" s="119"/>
    </row>
    <row r="51268" spans="7:8">
      <c r="G51268" s="118"/>
      <c r="H51268" s="119"/>
    </row>
    <row r="51269" spans="7:8">
      <c r="G51269" s="118"/>
      <c r="H51269" s="119"/>
    </row>
    <row r="51270" spans="7:8">
      <c r="G51270" s="118"/>
      <c r="H51270" s="119"/>
    </row>
    <row r="51271" spans="7:8">
      <c r="G51271" s="118"/>
      <c r="H51271" s="119"/>
    </row>
    <row r="51272" spans="7:8">
      <c r="G51272" s="118"/>
      <c r="H51272" s="119"/>
    </row>
    <row r="51273" spans="7:8">
      <c r="G51273" s="118"/>
      <c r="H51273" s="119"/>
    </row>
    <row r="51274" spans="7:8">
      <c r="G51274" s="118"/>
      <c r="H51274" s="119"/>
    </row>
    <row r="51275" spans="7:8">
      <c r="G51275" s="118"/>
      <c r="H51275" s="119"/>
    </row>
    <row r="51276" spans="7:8">
      <c r="G51276" s="118"/>
      <c r="H51276" s="119"/>
    </row>
    <row r="51277" spans="7:8">
      <c r="G51277" s="118"/>
      <c r="H51277" s="119"/>
    </row>
    <row r="51278" spans="7:8">
      <c r="G51278" s="118"/>
      <c r="H51278" s="119"/>
    </row>
    <row r="51279" spans="7:8">
      <c r="G51279" s="118"/>
      <c r="H51279" s="119"/>
    </row>
    <row r="51280" spans="7:8">
      <c r="G51280" s="118"/>
      <c r="H51280" s="119"/>
    </row>
    <row r="51281" spans="7:8">
      <c r="G51281" s="118"/>
      <c r="H51281" s="119"/>
    </row>
    <row r="51282" spans="7:8">
      <c r="G51282" s="118"/>
      <c r="H51282" s="119"/>
    </row>
    <row r="51283" spans="7:8">
      <c r="G51283" s="118"/>
      <c r="H51283" s="119"/>
    </row>
    <row r="51284" spans="7:8">
      <c r="G51284" s="118"/>
      <c r="H51284" s="119"/>
    </row>
    <row r="51285" spans="7:8">
      <c r="G51285" s="118"/>
      <c r="H51285" s="119"/>
    </row>
    <row r="51286" spans="7:8">
      <c r="G51286" s="118"/>
      <c r="H51286" s="119"/>
    </row>
    <row r="51287" spans="7:8">
      <c r="G51287" s="118"/>
      <c r="H51287" s="119"/>
    </row>
    <row r="51288" spans="7:8">
      <c r="G51288" s="118"/>
      <c r="H51288" s="119"/>
    </row>
    <row r="51289" spans="7:8">
      <c r="G51289" s="118"/>
      <c r="H51289" s="119"/>
    </row>
    <row r="51290" spans="7:8">
      <c r="G51290" s="118"/>
      <c r="H51290" s="119"/>
    </row>
    <row r="51291" spans="7:8">
      <c r="G51291" s="118"/>
      <c r="H51291" s="119"/>
    </row>
    <row r="51292" spans="7:8">
      <c r="G51292" s="118"/>
      <c r="H51292" s="119"/>
    </row>
    <row r="51293" spans="7:8">
      <c r="G51293" s="118"/>
      <c r="H51293" s="119"/>
    </row>
    <row r="51294" spans="7:8">
      <c r="G51294" s="118"/>
      <c r="H51294" s="119"/>
    </row>
    <row r="51295" spans="7:8">
      <c r="G51295" s="118"/>
      <c r="H51295" s="119"/>
    </row>
    <row r="51296" spans="7:8">
      <c r="G51296" s="118"/>
      <c r="H51296" s="119"/>
    </row>
    <row r="51297" spans="7:8">
      <c r="G51297" s="118"/>
      <c r="H51297" s="119"/>
    </row>
    <row r="51298" spans="7:8">
      <c r="G51298" s="118"/>
      <c r="H51298" s="119"/>
    </row>
    <row r="51299" spans="7:8">
      <c r="G51299" s="118"/>
      <c r="H51299" s="119"/>
    </row>
    <row r="51300" spans="7:8">
      <c r="G51300" s="118"/>
      <c r="H51300" s="119"/>
    </row>
    <row r="51301" spans="7:8">
      <c r="G51301" s="118"/>
      <c r="H51301" s="119"/>
    </row>
    <row r="51302" spans="7:8">
      <c r="G51302" s="118"/>
      <c r="H51302" s="119"/>
    </row>
    <row r="51303" spans="7:8">
      <c r="G51303" s="118"/>
      <c r="H51303" s="119"/>
    </row>
    <row r="51304" spans="7:8">
      <c r="G51304" s="118"/>
      <c r="H51304" s="119"/>
    </row>
    <row r="51305" spans="7:8">
      <c r="G51305" s="118"/>
      <c r="H51305" s="119"/>
    </row>
    <row r="51306" spans="7:8">
      <c r="G51306" s="118"/>
      <c r="H51306" s="119"/>
    </row>
    <row r="51307" spans="7:8">
      <c r="G51307" s="118"/>
      <c r="H51307" s="119"/>
    </row>
    <row r="51308" spans="7:8">
      <c r="G51308" s="118"/>
      <c r="H51308" s="119"/>
    </row>
    <row r="51309" spans="7:8">
      <c r="G51309" s="118"/>
      <c r="H51309" s="119"/>
    </row>
    <row r="51310" spans="7:8">
      <c r="G51310" s="118"/>
      <c r="H51310" s="119"/>
    </row>
    <row r="51311" spans="7:8">
      <c r="G51311" s="118"/>
      <c r="H51311" s="119"/>
    </row>
    <row r="51312" spans="7:8">
      <c r="G51312" s="118"/>
      <c r="H51312" s="119"/>
    </row>
    <row r="51313" spans="7:8">
      <c r="G51313" s="118"/>
      <c r="H51313" s="119"/>
    </row>
    <row r="51314" spans="7:8">
      <c r="G51314" s="118"/>
      <c r="H51314" s="119"/>
    </row>
    <row r="51315" spans="7:8">
      <c r="G51315" s="118"/>
      <c r="H51315" s="119"/>
    </row>
    <row r="51316" spans="7:8">
      <c r="G51316" s="118"/>
      <c r="H51316" s="119"/>
    </row>
    <row r="51317" spans="7:8">
      <c r="G51317" s="118"/>
      <c r="H51317" s="119"/>
    </row>
    <row r="51318" spans="7:8">
      <c r="G51318" s="118"/>
      <c r="H51318" s="119"/>
    </row>
    <row r="51319" spans="7:8">
      <c r="G51319" s="118"/>
      <c r="H51319" s="119"/>
    </row>
    <row r="51320" spans="7:8">
      <c r="G51320" s="118"/>
      <c r="H51320" s="119"/>
    </row>
    <row r="51321" spans="7:8">
      <c r="G51321" s="118"/>
      <c r="H51321" s="119"/>
    </row>
    <row r="51322" spans="7:8">
      <c r="G51322" s="118"/>
      <c r="H51322" s="119"/>
    </row>
    <row r="51323" spans="7:8">
      <c r="G51323" s="118"/>
      <c r="H51323" s="119"/>
    </row>
    <row r="51324" spans="7:8">
      <c r="G51324" s="118"/>
      <c r="H51324" s="119"/>
    </row>
    <row r="51325" spans="7:8">
      <c r="G51325" s="118"/>
      <c r="H51325" s="119"/>
    </row>
    <row r="51326" spans="7:8">
      <c r="G51326" s="118"/>
      <c r="H51326" s="119"/>
    </row>
    <row r="51327" spans="7:8">
      <c r="G51327" s="118"/>
      <c r="H51327" s="119"/>
    </row>
    <row r="51328" spans="7:8">
      <c r="G51328" s="118"/>
      <c r="H51328" s="119"/>
    </row>
    <row r="51329" spans="7:8">
      <c r="G51329" s="118"/>
      <c r="H51329" s="119"/>
    </row>
    <row r="51330" spans="7:8">
      <c r="G51330" s="118"/>
      <c r="H51330" s="119"/>
    </row>
    <row r="51331" spans="7:8">
      <c r="G51331" s="118"/>
      <c r="H51331" s="119"/>
    </row>
    <row r="51332" spans="7:8">
      <c r="G51332" s="118"/>
      <c r="H51332" s="119"/>
    </row>
    <row r="51333" spans="7:8">
      <c r="G51333" s="118"/>
      <c r="H51333" s="119"/>
    </row>
    <row r="51334" spans="7:8">
      <c r="G51334" s="118"/>
      <c r="H51334" s="119"/>
    </row>
    <row r="51335" spans="7:8">
      <c r="G51335" s="118"/>
      <c r="H51335" s="119"/>
    </row>
    <row r="51336" spans="7:8">
      <c r="G51336" s="118"/>
      <c r="H51336" s="119"/>
    </row>
    <row r="51337" spans="7:8">
      <c r="G51337" s="118"/>
      <c r="H51337" s="119"/>
    </row>
    <row r="51338" spans="7:8">
      <c r="G51338" s="118"/>
      <c r="H51338" s="119"/>
    </row>
    <row r="51339" spans="7:8">
      <c r="G51339" s="118"/>
      <c r="H51339" s="119"/>
    </row>
    <row r="51340" spans="7:8">
      <c r="G51340" s="118"/>
      <c r="H51340" s="119"/>
    </row>
    <row r="51341" spans="7:8">
      <c r="G51341" s="118"/>
      <c r="H51341" s="119"/>
    </row>
    <row r="51342" spans="7:8">
      <c r="G51342" s="118"/>
      <c r="H51342" s="119"/>
    </row>
    <row r="51343" spans="7:8">
      <c r="G51343" s="118"/>
      <c r="H51343" s="119"/>
    </row>
    <row r="51344" spans="7:8">
      <c r="G51344" s="118"/>
      <c r="H51344" s="119"/>
    </row>
    <row r="51345" spans="7:8">
      <c r="G51345" s="118"/>
      <c r="H51345" s="119"/>
    </row>
    <row r="51346" spans="7:8">
      <c r="G51346" s="118"/>
      <c r="H51346" s="119"/>
    </row>
    <row r="51347" spans="7:8">
      <c r="G51347" s="118"/>
      <c r="H51347" s="119"/>
    </row>
    <row r="51348" spans="7:8">
      <c r="G51348" s="118"/>
      <c r="H51348" s="119"/>
    </row>
    <row r="51349" spans="7:8">
      <c r="G51349" s="118"/>
      <c r="H51349" s="119"/>
    </row>
    <row r="51350" spans="7:8">
      <c r="G51350" s="118"/>
      <c r="H51350" s="119"/>
    </row>
    <row r="51351" spans="7:8">
      <c r="G51351" s="118"/>
      <c r="H51351" s="119"/>
    </row>
    <row r="51352" spans="7:8">
      <c r="G51352" s="118"/>
      <c r="H51352" s="119"/>
    </row>
    <row r="51353" spans="7:8">
      <c r="G51353" s="118"/>
      <c r="H51353" s="119"/>
    </row>
    <row r="51354" spans="7:8">
      <c r="G51354" s="118"/>
      <c r="H51354" s="119"/>
    </row>
    <row r="51355" spans="7:8">
      <c r="G51355" s="118"/>
      <c r="H51355" s="119"/>
    </row>
    <row r="51356" spans="7:8">
      <c r="G51356" s="118"/>
      <c r="H51356" s="119"/>
    </row>
    <row r="51357" spans="7:8">
      <c r="G51357" s="118"/>
      <c r="H51357" s="119"/>
    </row>
    <row r="51358" spans="7:8">
      <c r="G51358" s="118"/>
      <c r="H51358" s="119"/>
    </row>
    <row r="51359" spans="7:8">
      <c r="G51359" s="118"/>
      <c r="H51359" s="119"/>
    </row>
    <row r="51360" spans="7:8">
      <c r="G51360" s="118"/>
      <c r="H51360" s="119"/>
    </row>
    <row r="51361" spans="7:8">
      <c r="G51361" s="118"/>
      <c r="H51361" s="119"/>
    </row>
    <row r="51362" spans="7:8">
      <c r="G51362" s="118"/>
      <c r="H51362" s="119"/>
    </row>
    <row r="51363" spans="7:8">
      <c r="G51363" s="118"/>
      <c r="H51363" s="119"/>
    </row>
    <row r="51364" spans="7:8">
      <c r="G51364" s="118"/>
      <c r="H51364" s="119"/>
    </row>
    <row r="51365" spans="7:8">
      <c r="G51365" s="118"/>
      <c r="H51365" s="119"/>
    </row>
    <row r="51366" spans="7:8">
      <c r="G51366" s="118"/>
      <c r="H51366" s="119"/>
    </row>
    <row r="51367" spans="7:8">
      <c r="G51367" s="118"/>
      <c r="H51367" s="119"/>
    </row>
    <row r="51368" spans="7:8">
      <c r="G51368" s="118"/>
      <c r="H51368" s="119"/>
    </row>
    <row r="51369" spans="7:8">
      <c r="G51369" s="118"/>
      <c r="H51369" s="119"/>
    </row>
    <row r="51370" spans="7:8">
      <c r="G51370" s="118"/>
      <c r="H51370" s="119"/>
    </row>
    <row r="51371" spans="7:8">
      <c r="G51371" s="118"/>
      <c r="H51371" s="119"/>
    </row>
    <row r="51372" spans="7:8">
      <c r="G51372" s="118"/>
      <c r="H51372" s="119"/>
    </row>
    <row r="51373" spans="7:8">
      <c r="G51373" s="118"/>
      <c r="H51373" s="119"/>
    </row>
    <row r="51374" spans="7:8">
      <c r="G51374" s="118"/>
      <c r="H51374" s="119"/>
    </row>
    <row r="51375" spans="7:8">
      <c r="G51375" s="118"/>
      <c r="H51375" s="119"/>
    </row>
    <row r="51376" spans="7:8">
      <c r="G51376" s="118"/>
      <c r="H51376" s="119"/>
    </row>
    <row r="51377" spans="7:8">
      <c r="G51377" s="118"/>
      <c r="H51377" s="119"/>
    </row>
    <row r="51378" spans="7:8">
      <c r="G51378" s="118"/>
      <c r="H51378" s="119"/>
    </row>
    <row r="51379" spans="7:8">
      <c r="G51379" s="118"/>
      <c r="H51379" s="119"/>
    </row>
    <row r="51380" spans="7:8">
      <c r="G51380" s="118"/>
      <c r="H51380" s="119"/>
    </row>
    <row r="51381" spans="7:8">
      <c r="G51381" s="118"/>
      <c r="H51381" s="119"/>
    </row>
    <row r="51382" spans="7:8">
      <c r="G51382" s="118"/>
      <c r="H51382" s="119"/>
    </row>
    <row r="51383" spans="7:8">
      <c r="G51383" s="118"/>
      <c r="H51383" s="119"/>
    </row>
    <row r="51384" spans="7:8">
      <c r="G51384" s="118"/>
      <c r="H51384" s="119"/>
    </row>
    <row r="51385" spans="7:8">
      <c r="G51385" s="118"/>
      <c r="H51385" s="119"/>
    </row>
    <row r="51386" spans="7:8">
      <c r="G51386" s="118"/>
      <c r="H51386" s="119"/>
    </row>
    <row r="51387" spans="7:8">
      <c r="G51387" s="118"/>
      <c r="H51387" s="119"/>
    </row>
    <row r="51388" spans="7:8">
      <c r="G51388" s="118"/>
      <c r="H51388" s="119"/>
    </row>
    <row r="51389" spans="7:8">
      <c r="G51389" s="118"/>
      <c r="H51389" s="119"/>
    </row>
    <row r="51390" spans="7:8">
      <c r="G51390" s="118"/>
      <c r="H51390" s="119"/>
    </row>
    <row r="51391" spans="7:8">
      <c r="G51391" s="118"/>
      <c r="H51391" s="119"/>
    </row>
    <row r="51392" spans="7:8">
      <c r="G51392" s="118"/>
      <c r="H51392" s="119"/>
    </row>
    <row r="51393" spans="7:8">
      <c r="G51393" s="118"/>
      <c r="H51393" s="119"/>
    </row>
    <row r="51394" spans="7:8">
      <c r="G51394" s="118"/>
      <c r="H51394" s="119"/>
    </row>
    <row r="51395" spans="7:8">
      <c r="G51395" s="118"/>
      <c r="H51395" s="119"/>
    </row>
    <row r="51396" spans="7:8">
      <c r="G51396" s="118"/>
      <c r="H51396" s="119"/>
    </row>
    <row r="51397" spans="7:8">
      <c r="G51397" s="118"/>
      <c r="H51397" s="119"/>
    </row>
    <row r="51398" spans="7:8">
      <c r="G51398" s="118"/>
      <c r="H51398" s="119"/>
    </row>
    <row r="51399" spans="7:8">
      <c r="G51399" s="118"/>
      <c r="H51399" s="119"/>
    </row>
    <row r="51400" spans="7:8">
      <c r="G51400" s="118"/>
      <c r="H51400" s="119"/>
    </row>
    <row r="51401" spans="7:8">
      <c r="G51401" s="118"/>
      <c r="H51401" s="119"/>
    </row>
    <row r="51402" spans="7:8">
      <c r="G51402" s="118"/>
      <c r="H51402" s="119"/>
    </row>
    <row r="51403" spans="7:8">
      <c r="G51403" s="118"/>
      <c r="H51403" s="119"/>
    </row>
    <row r="51404" spans="7:8">
      <c r="G51404" s="118"/>
      <c r="H51404" s="119"/>
    </row>
    <row r="51405" spans="7:8">
      <c r="G51405" s="118"/>
      <c r="H51405" s="119"/>
    </row>
    <row r="51406" spans="7:8">
      <c r="G51406" s="118"/>
      <c r="H51406" s="119"/>
    </row>
    <row r="51407" spans="7:8">
      <c r="G51407" s="118"/>
      <c r="H51407" s="119"/>
    </row>
    <row r="51408" spans="7:8">
      <c r="G51408" s="118"/>
      <c r="H51408" s="119"/>
    </row>
    <row r="51409" spans="7:8">
      <c r="G51409" s="118"/>
      <c r="H51409" s="119"/>
    </row>
    <row r="51410" spans="7:8">
      <c r="G51410" s="118"/>
      <c r="H51410" s="119"/>
    </row>
    <row r="51411" spans="7:8">
      <c r="G51411" s="118"/>
      <c r="H51411" s="119"/>
    </row>
    <row r="51412" spans="7:8">
      <c r="G51412" s="118"/>
      <c r="H51412" s="119"/>
    </row>
    <row r="51413" spans="7:8">
      <c r="G51413" s="118"/>
      <c r="H51413" s="119"/>
    </row>
    <row r="51414" spans="7:8">
      <c r="G51414" s="118"/>
      <c r="H51414" s="119"/>
    </row>
    <row r="51415" spans="7:8">
      <c r="G51415" s="118"/>
      <c r="H51415" s="119"/>
    </row>
    <row r="51416" spans="7:8">
      <c r="G51416" s="118"/>
      <c r="H51416" s="119"/>
    </row>
    <row r="51417" spans="7:8">
      <c r="G51417" s="118"/>
      <c r="H51417" s="119"/>
    </row>
    <row r="51418" spans="7:8">
      <c r="G51418" s="118"/>
      <c r="H51418" s="119"/>
    </row>
    <row r="51419" spans="7:8">
      <c r="G51419" s="118"/>
      <c r="H51419" s="119"/>
    </row>
    <row r="51420" spans="7:8">
      <c r="G51420" s="118"/>
      <c r="H51420" s="119"/>
    </row>
    <row r="51421" spans="7:8">
      <c r="G51421" s="118"/>
      <c r="H51421" s="119"/>
    </row>
    <row r="51422" spans="7:8">
      <c r="G51422" s="118"/>
      <c r="H51422" s="119"/>
    </row>
    <row r="51423" spans="7:8">
      <c r="G51423" s="118"/>
      <c r="H51423" s="119"/>
    </row>
    <row r="51424" spans="7:8">
      <c r="G51424" s="118"/>
      <c r="H51424" s="119"/>
    </row>
    <row r="51425" spans="7:8">
      <c r="G51425" s="118"/>
      <c r="H51425" s="119"/>
    </row>
    <row r="51426" spans="7:8">
      <c r="G51426" s="118"/>
      <c r="H51426" s="119"/>
    </row>
    <row r="51427" spans="7:8">
      <c r="G51427" s="118"/>
      <c r="H51427" s="119"/>
    </row>
    <row r="51428" spans="7:8">
      <c r="G51428" s="118"/>
      <c r="H51428" s="119"/>
    </row>
    <row r="51429" spans="7:8">
      <c r="G51429" s="118"/>
      <c r="H51429" s="119"/>
    </row>
    <row r="51430" spans="7:8">
      <c r="G51430" s="118"/>
      <c r="H51430" s="119"/>
    </row>
    <row r="51431" spans="7:8">
      <c r="G51431" s="118"/>
      <c r="H51431" s="119"/>
    </row>
    <row r="51432" spans="7:8">
      <c r="G51432" s="118"/>
      <c r="H51432" s="119"/>
    </row>
    <row r="51433" spans="7:8">
      <c r="G51433" s="118"/>
      <c r="H51433" s="119"/>
    </row>
    <row r="51434" spans="7:8">
      <c r="G51434" s="118"/>
      <c r="H51434" s="119"/>
    </row>
    <row r="51435" spans="7:8">
      <c r="G51435" s="118"/>
      <c r="H51435" s="119"/>
    </row>
    <row r="51436" spans="7:8">
      <c r="G51436" s="118"/>
      <c r="H51436" s="119"/>
    </row>
    <row r="51437" spans="7:8">
      <c r="G51437" s="118"/>
      <c r="H51437" s="119"/>
    </row>
    <row r="51438" spans="7:8">
      <c r="G51438" s="118"/>
      <c r="H51438" s="119"/>
    </row>
    <row r="51439" spans="7:8">
      <c r="G51439" s="118"/>
      <c r="H51439" s="119"/>
    </row>
    <row r="51440" spans="7:8">
      <c r="G51440" s="118"/>
      <c r="H51440" s="119"/>
    </row>
    <row r="51441" spans="7:8">
      <c r="G51441" s="118"/>
      <c r="H51441" s="119"/>
    </row>
    <row r="51442" spans="7:8">
      <c r="G51442" s="118"/>
      <c r="H51442" s="119"/>
    </row>
    <row r="51443" spans="7:8">
      <c r="G51443" s="118"/>
      <c r="H51443" s="119"/>
    </row>
    <row r="51444" spans="7:8">
      <c r="G51444" s="118"/>
      <c r="H51444" s="119"/>
    </row>
    <row r="51445" spans="7:8">
      <c r="G51445" s="118"/>
      <c r="H51445" s="119"/>
    </row>
    <row r="51446" spans="7:8">
      <c r="G51446" s="118"/>
      <c r="H51446" s="119"/>
    </row>
    <row r="51447" spans="7:8">
      <c r="G51447" s="118"/>
      <c r="H51447" s="119"/>
    </row>
    <row r="51448" spans="7:8">
      <c r="G51448" s="118"/>
      <c r="H51448" s="119"/>
    </row>
    <row r="51449" spans="7:8">
      <c r="G51449" s="118"/>
      <c r="H51449" s="119"/>
    </row>
    <row r="51450" spans="7:8">
      <c r="G51450" s="118"/>
      <c r="H51450" s="119"/>
    </row>
    <row r="51451" spans="7:8">
      <c r="G51451" s="118"/>
      <c r="H51451" s="119"/>
    </row>
    <row r="51452" spans="7:8">
      <c r="G51452" s="118"/>
      <c r="H51452" s="119"/>
    </row>
    <row r="51453" spans="7:8">
      <c r="G51453" s="118"/>
      <c r="H51453" s="119"/>
    </row>
    <row r="51454" spans="7:8">
      <c r="G51454" s="118"/>
      <c r="H51454" s="119"/>
    </row>
    <row r="51455" spans="7:8">
      <c r="G51455" s="118"/>
      <c r="H51455" s="119"/>
    </row>
    <row r="51456" spans="7:8">
      <c r="G51456" s="118"/>
      <c r="H51456" s="119"/>
    </row>
    <row r="51457" spans="7:8">
      <c r="G51457" s="118"/>
      <c r="H51457" s="119"/>
    </row>
    <row r="51458" spans="7:8">
      <c r="G51458" s="118"/>
      <c r="H51458" s="119"/>
    </row>
    <row r="51459" spans="7:8">
      <c r="G51459" s="118"/>
      <c r="H51459" s="119"/>
    </row>
    <row r="51460" spans="7:8">
      <c r="G51460" s="118"/>
      <c r="H51460" s="119"/>
    </row>
    <row r="51461" spans="7:8">
      <c r="G51461" s="118"/>
      <c r="H51461" s="119"/>
    </row>
    <row r="51462" spans="7:8">
      <c r="G51462" s="118"/>
      <c r="H51462" s="119"/>
    </row>
    <row r="51463" spans="7:8">
      <c r="G51463" s="118"/>
      <c r="H51463" s="119"/>
    </row>
    <row r="51464" spans="7:8">
      <c r="G51464" s="118"/>
      <c r="H51464" s="119"/>
    </row>
    <row r="51465" spans="7:8">
      <c r="G51465" s="118"/>
      <c r="H51465" s="119"/>
    </row>
    <row r="51466" spans="7:8">
      <c r="G51466" s="118"/>
      <c r="H51466" s="119"/>
    </row>
    <row r="51467" spans="7:8">
      <c r="G51467" s="118"/>
      <c r="H51467" s="119"/>
    </row>
    <row r="51468" spans="7:8">
      <c r="G51468" s="118"/>
      <c r="H51468" s="119"/>
    </row>
    <row r="51469" spans="7:8">
      <c r="G51469" s="118"/>
      <c r="H51469" s="119"/>
    </row>
    <row r="51470" spans="7:8">
      <c r="G51470" s="118"/>
      <c r="H51470" s="119"/>
    </row>
    <row r="51471" spans="7:8">
      <c r="G51471" s="118"/>
      <c r="H51471" s="119"/>
    </row>
    <row r="51472" spans="7:8">
      <c r="G51472" s="118"/>
      <c r="H51472" s="119"/>
    </row>
    <row r="51473" spans="7:8">
      <c r="G51473" s="118"/>
      <c r="H51473" s="119"/>
    </row>
    <row r="51474" spans="7:8">
      <c r="G51474" s="118"/>
      <c r="H51474" s="119"/>
    </row>
    <row r="51475" spans="7:8">
      <c r="G51475" s="118"/>
      <c r="H51475" s="119"/>
    </row>
    <row r="51476" spans="7:8">
      <c r="G51476" s="118"/>
      <c r="H51476" s="119"/>
    </row>
    <row r="51477" spans="7:8">
      <c r="G51477" s="118"/>
      <c r="H51477" s="119"/>
    </row>
    <row r="51478" spans="7:8">
      <c r="G51478" s="118"/>
      <c r="H51478" s="119"/>
    </row>
    <row r="51479" spans="7:8">
      <c r="G51479" s="118"/>
      <c r="H51479" s="119"/>
    </row>
    <row r="51480" spans="7:8">
      <c r="G51480" s="118"/>
      <c r="H51480" s="119"/>
    </row>
    <row r="51481" spans="7:8">
      <c r="G51481" s="118"/>
      <c r="H51481" s="119"/>
    </row>
    <row r="51482" spans="7:8">
      <c r="G51482" s="118"/>
      <c r="H51482" s="119"/>
    </row>
    <row r="51483" spans="7:8">
      <c r="G51483" s="118"/>
      <c r="H51483" s="119"/>
    </row>
    <row r="51484" spans="7:8">
      <c r="G51484" s="118"/>
      <c r="H51484" s="119"/>
    </row>
    <row r="51485" spans="7:8">
      <c r="G51485" s="118"/>
      <c r="H51485" s="119"/>
    </row>
    <row r="51486" spans="7:8">
      <c r="G51486" s="118"/>
      <c r="H51486" s="119"/>
    </row>
    <row r="51487" spans="7:8">
      <c r="G51487" s="118"/>
      <c r="H51487" s="119"/>
    </row>
    <row r="51488" spans="7:8">
      <c r="G51488" s="118"/>
      <c r="H51488" s="119"/>
    </row>
    <row r="51489" spans="7:8">
      <c r="G51489" s="118"/>
      <c r="H51489" s="119"/>
    </row>
    <row r="51490" spans="7:8">
      <c r="G51490" s="118"/>
      <c r="H51490" s="119"/>
    </row>
    <row r="51491" spans="7:8">
      <c r="G51491" s="118"/>
      <c r="H51491" s="119"/>
    </row>
    <row r="51492" spans="7:8">
      <c r="G51492" s="118"/>
      <c r="H51492" s="119"/>
    </row>
    <row r="51493" spans="7:8">
      <c r="G51493" s="118"/>
      <c r="H51493" s="119"/>
    </row>
    <row r="51494" spans="7:8">
      <c r="G51494" s="118"/>
      <c r="H51494" s="119"/>
    </row>
    <row r="51495" spans="7:8">
      <c r="G51495" s="118"/>
      <c r="H51495" s="119"/>
    </row>
    <row r="51496" spans="7:8">
      <c r="G51496" s="118"/>
      <c r="H51496" s="119"/>
    </row>
    <row r="51497" spans="7:8">
      <c r="G51497" s="118"/>
      <c r="H51497" s="119"/>
    </row>
    <row r="51498" spans="7:8">
      <c r="G51498" s="118"/>
      <c r="H51498" s="119"/>
    </row>
    <row r="51499" spans="7:8">
      <c r="G51499" s="118"/>
      <c r="H51499" s="119"/>
    </row>
    <row r="51500" spans="7:8">
      <c r="G51500" s="118"/>
      <c r="H51500" s="119"/>
    </row>
    <row r="51501" spans="7:8">
      <c r="G51501" s="118"/>
      <c r="H51501" s="119"/>
    </row>
    <row r="51502" spans="7:8">
      <c r="G51502" s="118"/>
      <c r="H51502" s="119"/>
    </row>
    <row r="51503" spans="7:8">
      <c r="G51503" s="118"/>
      <c r="H51503" s="119"/>
    </row>
    <row r="51504" spans="7:8">
      <c r="G51504" s="118"/>
      <c r="H51504" s="119"/>
    </row>
    <row r="51505" spans="7:8">
      <c r="G51505" s="118"/>
      <c r="H51505" s="119"/>
    </row>
    <row r="51506" spans="7:8">
      <c r="G51506" s="118"/>
      <c r="H51506" s="119"/>
    </row>
    <row r="51507" spans="7:8">
      <c r="G51507" s="118"/>
      <c r="H51507" s="119"/>
    </row>
    <row r="51508" spans="7:8">
      <c r="G51508" s="118"/>
      <c r="H51508" s="119"/>
    </row>
    <row r="51509" spans="7:8">
      <c r="G51509" s="118"/>
      <c r="H51509" s="119"/>
    </row>
    <row r="51510" spans="7:8">
      <c r="G51510" s="118"/>
      <c r="H51510" s="119"/>
    </row>
    <row r="51511" spans="7:8">
      <c r="G51511" s="118"/>
      <c r="H51511" s="119"/>
    </row>
    <row r="51512" spans="7:8">
      <c r="G51512" s="118"/>
      <c r="H51512" s="119"/>
    </row>
    <row r="51513" spans="7:8">
      <c r="G51513" s="118"/>
      <c r="H51513" s="119"/>
    </row>
    <row r="51514" spans="7:8">
      <c r="G51514" s="118"/>
      <c r="H51514" s="119"/>
    </row>
    <row r="51515" spans="7:8">
      <c r="G51515" s="118"/>
      <c r="H51515" s="119"/>
    </row>
    <row r="51516" spans="7:8">
      <c r="G51516" s="118"/>
      <c r="H51516" s="119"/>
    </row>
    <row r="51517" spans="7:8">
      <c r="G51517" s="118"/>
      <c r="H51517" s="119"/>
    </row>
    <row r="51518" spans="7:8">
      <c r="G51518" s="118"/>
      <c r="H51518" s="119"/>
    </row>
    <row r="51519" spans="7:8">
      <c r="G51519" s="118"/>
      <c r="H51519" s="119"/>
    </row>
    <row r="51520" spans="7:8">
      <c r="G51520" s="118"/>
      <c r="H51520" s="119"/>
    </row>
    <row r="51521" spans="7:8">
      <c r="G51521" s="118"/>
      <c r="H51521" s="119"/>
    </row>
    <row r="51522" spans="7:8">
      <c r="G51522" s="118"/>
      <c r="H51522" s="119"/>
    </row>
    <row r="51523" spans="7:8">
      <c r="G51523" s="118"/>
      <c r="H51523" s="119"/>
    </row>
    <row r="51524" spans="7:8">
      <c r="G51524" s="118"/>
      <c r="H51524" s="119"/>
    </row>
    <row r="51525" spans="7:8">
      <c r="G51525" s="118"/>
      <c r="H51525" s="119"/>
    </row>
    <row r="51526" spans="7:8">
      <c r="G51526" s="118"/>
      <c r="H51526" s="119"/>
    </row>
    <row r="51527" spans="7:8">
      <c r="G51527" s="118"/>
      <c r="H51527" s="119"/>
    </row>
    <row r="51528" spans="7:8">
      <c r="G51528" s="118"/>
      <c r="H51528" s="119"/>
    </row>
    <row r="51529" spans="7:8">
      <c r="G51529" s="118"/>
      <c r="H51529" s="119"/>
    </row>
    <row r="51530" spans="7:8">
      <c r="G51530" s="118"/>
      <c r="H51530" s="119"/>
    </row>
    <row r="51531" spans="7:8">
      <c r="G51531" s="118"/>
      <c r="H51531" s="119"/>
    </row>
    <row r="51532" spans="7:8">
      <c r="G51532" s="118"/>
      <c r="H51532" s="119"/>
    </row>
    <row r="51533" spans="7:8">
      <c r="G51533" s="118"/>
      <c r="H51533" s="119"/>
    </row>
    <row r="51534" spans="7:8">
      <c r="G51534" s="118"/>
      <c r="H51534" s="119"/>
    </row>
    <row r="51535" spans="7:8">
      <c r="G51535" s="118"/>
      <c r="H51535" s="119"/>
    </row>
    <row r="51536" spans="7:8">
      <c r="G51536" s="118"/>
      <c r="H51536" s="119"/>
    </row>
    <row r="51537" spans="7:8">
      <c r="G51537" s="118"/>
      <c r="H51537" s="119"/>
    </row>
    <row r="51538" spans="7:8">
      <c r="G51538" s="118"/>
      <c r="H51538" s="119"/>
    </row>
    <row r="51539" spans="7:8">
      <c r="G51539" s="118"/>
      <c r="H51539" s="119"/>
    </row>
    <row r="51540" spans="7:8">
      <c r="G51540" s="118"/>
      <c r="H51540" s="119"/>
    </row>
    <row r="51541" spans="7:8">
      <c r="G51541" s="118"/>
      <c r="H51541" s="119"/>
    </row>
    <row r="51542" spans="7:8">
      <c r="G51542" s="118"/>
      <c r="H51542" s="119"/>
    </row>
    <row r="51543" spans="7:8">
      <c r="G51543" s="118"/>
      <c r="H51543" s="119"/>
    </row>
    <row r="51544" spans="7:8">
      <c r="G51544" s="118"/>
      <c r="H51544" s="119"/>
    </row>
    <row r="51545" spans="7:8">
      <c r="G51545" s="118"/>
      <c r="H51545" s="119"/>
    </row>
    <row r="51546" spans="7:8">
      <c r="G51546" s="118"/>
      <c r="H51546" s="119"/>
    </row>
    <row r="51547" spans="7:8">
      <c r="G51547" s="118"/>
      <c r="H51547" s="119"/>
    </row>
    <row r="51548" spans="7:8">
      <c r="G51548" s="118"/>
      <c r="H51548" s="119"/>
    </row>
    <row r="51549" spans="7:8">
      <c r="G51549" s="118"/>
      <c r="H51549" s="119"/>
    </row>
    <row r="51550" spans="7:8">
      <c r="G51550" s="118"/>
      <c r="H51550" s="119"/>
    </row>
    <row r="51551" spans="7:8">
      <c r="G51551" s="118"/>
      <c r="H51551" s="119"/>
    </row>
    <row r="51552" spans="7:8">
      <c r="G51552" s="118"/>
      <c r="H51552" s="119"/>
    </row>
    <row r="51553" spans="7:8">
      <c r="G51553" s="118"/>
      <c r="H51553" s="119"/>
    </row>
    <row r="51554" spans="7:8">
      <c r="G51554" s="118"/>
      <c r="H51554" s="119"/>
    </row>
    <row r="51555" spans="7:8">
      <c r="G51555" s="118"/>
      <c r="H51555" s="119"/>
    </row>
    <row r="51556" spans="7:8">
      <c r="G51556" s="118"/>
      <c r="H51556" s="119"/>
    </row>
    <row r="51557" spans="7:8">
      <c r="G51557" s="118"/>
      <c r="H51557" s="119"/>
    </row>
    <row r="51558" spans="7:8">
      <c r="G51558" s="118"/>
      <c r="H51558" s="119"/>
    </row>
    <row r="51559" spans="7:8">
      <c r="G51559" s="118"/>
      <c r="H51559" s="119"/>
    </row>
    <row r="51560" spans="7:8">
      <c r="G51560" s="118"/>
      <c r="H51560" s="119"/>
    </row>
    <row r="51561" spans="7:8">
      <c r="G51561" s="118"/>
      <c r="H51561" s="119"/>
    </row>
    <row r="51562" spans="7:8">
      <c r="G51562" s="118"/>
      <c r="H51562" s="119"/>
    </row>
    <row r="51563" spans="7:8">
      <c r="G51563" s="118"/>
      <c r="H51563" s="119"/>
    </row>
    <row r="51564" spans="7:8">
      <c r="G51564" s="118"/>
      <c r="H51564" s="119"/>
    </row>
    <row r="51565" spans="7:8">
      <c r="G51565" s="118"/>
      <c r="H51565" s="119"/>
    </row>
    <row r="51566" spans="7:8">
      <c r="G51566" s="118"/>
      <c r="H51566" s="119"/>
    </row>
    <row r="51567" spans="7:8">
      <c r="G51567" s="118"/>
      <c r="H51567" s="119"/>
    </row>
    <row r="51568" spans="7:8">
      <c r="G51568" s="118"/>
      <c r="H51568" s="119"/>
    </row>
    <row r="51569" spans="7:8">
      <c r="G51569" s="118"/>
      <c r="H51569" s="119"/>
    </row>
    <row r="51570" spans="7:8">
      <c r="G51570" s="118"/>
      <c r="H51570" s="119"/>
    </row>
    <row r="51571" spans="7:8">
      <c r="G51571" s="118"/>
      <c r="H51571" s="119"/>
    </row>
    <row r="51572" spans="7:8">
      <c r="G51572" s="118"/>
      <c r="H51572" s="119"/>
    </row>
    <row r="51573" spans="7:8">
      <c r="G51573" s="118"/>
      <c r="H51573" s="119"/>
    </row>
    <row r="51574" spans="7:8">
      <c r="G51574" s="118"/>
      <c r="H51574" s="119"/>
    </row>
    <row r="51575" spans="7:8">
      <c r="G51575" s="118"/>
      <c r="H51575" s="119"/>
    </row>
    <row r="51576" spans="7:8">
      <c r="G51576" s="118"/>
      <c r="H51576" s="119"/>
    </row>
    <row r="51577" spans="7:8">
      <c r="G51577" s="118"/>
      <c r="H51577" s="119"/>
    </row>
    <row r="51578" spans="7:8">
      <c r="G51578" s="118"/>
      <c r="H51578" s="119"/>
    </row>
    <row r="51579" spans="7:8">
      <c r="G51579" s="118"/>
      <c r="H51579" s="119"/>
    </row>
    <row r="51580" spans="7:8">
      <c r="G51580" s="118"/>
      <c r="H51580" s="119"/>
    </row>
    <row r="51581" spans="7:8">
      <c r="G51581" s="118"/>
      <c r="H51581" s="119"/>
    </row>
    <row r="51582" spans="7:8">
      <c r="G51582" s="118"/>
      <c r="H51582" s="119"/>
    </row>
    <row r="51583" spans="7:8">
      <c r="G51583" s="118"/>
      <c r="H51583" s="119"/>
    </row>
    <row r="51584" spans="7:8">
      <c r="G51584" s="118"/>
      <c r="H51584" s="119"/>
    </row>
    <row r="51585" spans="7:8">
      <c r="G51585" s="118"/>
      <c r="H51585" s="119"/>
    </row>
    <row r="51586" spans="7:8">
      <c r="G51586" s="118"/>
      <c r="H51586" s="119"/>
    </row>
    <row r="51587" spans="7:8">
      <c r="G51587" s="118"/>
      <c r="H51587" s="119"/>
    </row>
    <row r="51588" spans="7:8">
      <c r="G51588" s="118"/>
      <c r="H51588" s="119"/>
    </row>
    <row r="51589" spans="7:8">
      <c r="G51589" s="118"/>
      <c r="H51589" s="119"/>
    </row>
    <row r="51590" spans="7:8">
      <c r="G51590" s="118"/>
      <c r="H51590" s="119"/>
    </row>
    <row r="51591" spans="7:8">
      <c r="G51591" s="118"/>
      <c r="H51591" s="119"/>
    </row>
    <row r="51592" spans="7:8">
      <c r="G51592" s="118"/>
      <c r="H51592" s="119"/>
    </row>
    <row r="51593" spans="7:8">
      <c r="G51593" s="118"/>
      <c r="H51593" s="119"/>
    </row>
    <row r="51594" spans="7:8">
      <c r="G51594" s="118"/>
      <c r="H51594" s="119"/>
    </row>
    <row r="51595" spans="7:8">
      <c r="G51595" s="118"/>
      <c r="H51595" s="119"/>
    </row>
    <row r="51596" spans="7:8">
      <c r="G51596" s="118"/>
      <c r="H51596" s="119"/>
    </row>
    <row r="51597" spans="7:8">
      <c r="G51597" s="118"/>
      <c r="H51597" s="119"/>
    </row>
    <row r="51598" spans="7:8">
      <c r="G51598" s="118"/>
      <c r="H51598" s="119"/>
    </row>
    <row r="51599" spans="7:8">
      <c r="G51599" s="118"/>
      <c r="H51599" s="119"/>
    </row>
    <row r="51600" spans="7:8">
      <c r="G51600" s="118"/>
      <c r="H51600" s="119"/>
    </row>
    <row r="51601" spans="7:8">
      <c r="G51601" s="118"/>
      <c r="H51601" s="119"/>
    </row>
    <row r="51602" spans="7:8">
      <c r="G51602" s="118"/>
      <c r="H51602" s="119"/>
    </row>
    <row r="51603" spans="7:8">
      <c r="G51603" s="118"/>
      <c r="H51603" s="119"/>
    </row>
    <row r="51604" spans="7:8">
      <c r="G51604" s="118"/>
      <c r="H51604" s="119"/>
    </row>
    <row r="51605" spans="7:8">
      <c r="G51605" s="118"/>
      <c r="H51605" s="119"/>
    </row>
    <row r="51606" spans="7:8">
      <c r="G51606" s="118"/>
      <c r="H51606" s="119"/>
    </row>
    <row r="51607" spans="7:8">
      <c r="G51607" s="118"/>
      <c r="H51607" s="119"/>
    </row>
    <row r="51608" spans="7:8">
      <c r="G51608" s="118"/>
      <c r="H51608" s="119"/>
    </row>
    <row r="51609" spans="7:8">
      <c r="G51609" s="118"/>
      <c r="H51609" s="119"/>
    </row>
    <row r="51610" spans="7:8">
      <c r="G51610" s="118"/>
      <c r="H51610" s="119"/>
    </row>
    <row r="51611" spans="7:8">
      <c r="G51611" s="118"/>
      <c r="H51611" s="119"/>
    </row>
    <row r="51612" spans="7:8">
      <c r="G51612" s="118"/>
      <c r="H51612" s="119"/>
    </row>
    <row r="51613" spans="7:8">
      <c r="G51613" s="118"/>
      <c r="H51613" s="119"/>
    </row>
    <row r="51614" spans="7:8">
      <c r="G51614" s="118"/>
      <c r="H51614" s="119"/>
    </row>
    <row r="51615" spans="7:8">
      <c r="G51615" s="118"/>
      <c r="H51615" s="119"/>
    </row>
    <row r="51616" spans="7:8">
      <c r="G51616" s="118"/>
      <c r="H51616" s="119"/>
    </row>
    <row r="51617" spans="7:8">
      <c r="G51617" s="118"/>
      <c r="H51617" s="119"/>
    </row>
    <row r="51618" spans="7:8">
      <c r="G51618" s="118"/>
      <c r="H51618" s="119"/>
    </row>
    <row r="51619" spans="7:8">
      <c r="G51619" s="118"/>
      <c r="H51619" s="119"/>
    </row>
    <row r="51620" spans="7:8">
      <c r="G51620" s="118"/>
      <c r="H51620" s="119"/>
    </row>
    <row r="51621" spans="7:8">
      <c r="G51621" s="118"/>
      <c r="H51621" s="119"/>
    </row>
    <row r="51622" spans="7:8">
      <c r="G51622" s="118"/>
      <c r="H51622" s="119"/>
    </row>
    <row r="51623" spans="7:8">
      <c r="G51623" s="118"/>
      <c r="H51623" s="119"/>
    </row>
    <row r="51624" spans="7:8">
      <c r="G51624" s="118"/>
      <c r="H51624" s="119"/>
    </row>
    <row r="51625" spans="7:8">
      <c r="G51625" s="118"/>
      <c r="H51625" s="119"/>
    </row>
    <row r="51626" spans="7:8">
      <c r="G51626" s="118"/>
      <c r="H51626" s="119"/>
    </row>
    <row r="51627" spans="7:8">
      <c r="G51627" s="118"/>
      <c r="H51627" s="119"/>
    </row>
    <row r="51628" spans="7:8">
      <c r="G51628" s="118"/>
      <c r="H51628" s="119"/>
    </row>
    <row r="51629" spans="7:8">
      <c r="G51629" s="118"/>
      <c r="H51629" s="119"/>
    </row>
    <row r="51630" spans="7:8">
      <c r="G51630" s="118"/>
      <c r="H51630" s="119"/>
    </row>
    <row r="51631" spans="7:8">
      <c r="G51631" s="118"/>
      <c r="H51631" s="119"/>
    </row>
    <row r="51632" spans="7:8">
      <c r="G51632" s="118"/>
      <c r="H51632" s="119"/>
    </row>
    <row r="51633" spans="7:8">
      <c r="G51633" s="118"/>
      <c r="H51633" s="119"/>
    </row>
    <row r="51634" spans="7:8">
      <c r="G51634" s="118"/>
      <c r="H51634" s="119"/>
    </row>
    <row r="51635" spans="7:8">
      <c r="G51635" s="118"/>
      <c r="H51635" s="119"/>
    </row>
    <row r="51636" spans="7:8">
      <c r="G51636" s="118"/>
      <c r="H51636" s="119"/>
    </row>
    <row r="51637" spans="7:8">
      <c r="G51637" s="118"/>
      <c r="H51637" s="119"/>
    </row>
    <row r="51638" spans="7:8">
      <c r="G51638" s="118"/>
      <c r="H51638" s="119"/>
    </row>
    <row r="51639" spans="7:8">
      <c r="G51639" s="118"/>
      <c r="H51639" s="119"/>
    </row>
    <row r="51640" spans="7:8">
      <c r="G51640" s="118"/>
      <c r="H51640" s="119"/>
    </row>
    <row r="51641" spans="7:8">
      <c r="G51641" s="118"/>
      <c r="H51641" s="119"/>
    </row>
    <row r="51642" spans="7:8">
      <c r="G51642" s="118"/>
      <c r="H51642" s="119"/>
    </row>
    <row r="51643" spans="7:8">
      <c r="G51643" s="118"/>
      <c r="H51643" s="119"/>
    </row>
    <row r="51644" spans="7:8">
      <c r="G51644" s="118"/>
      <c r="H51644" s="119"/>
    </row>
    <row r="51645" spans="7:8">
      <c r="G51645" s="118"/>
      <c r="H51645" s="119"/>
    </row>
    <row r="51646" spans="7:8">
      <c r="G51646" s="118"/>
      <c r="H51646" s="119"/>
    </row>
    <row r="51647" spans="7:8">
      <c r="G51647" s="118"/>
      <c r="H51647" s="119"/>
    </row>
    <row r="51648" spans="7:8">
      <c r="G51648" s="118"/>
      <c r="H51648" s="119"/>
    </row>
    <row r="51649" spans="7:8">
      <c r="G51649" s="118"/>
      <c r="H51649" s="119"/>
    </row>
    <row r="51650" spans="7:8">
      <c r="G51650" s="118"/>
      <c r="H51650" s="119"/>
    </row>
    <row r="51651" spans="7:8">
      <c r="G51651" s="118"/>
      <c r="H51651" s="119"/>
    </row>
    <row r="51652" spans="7:8">
      <c r="G51652" s="118"/>
      <c r="H51652" s="119"/>
    </row>
    <row r="51653" spans="7:8">
      <c r="G51653" s="118"/>
      <c r="H51653" s="119"/>
    </row>
    <row r="51654" spans="7:8">
      <c r="G51654" s="118"/>
      <c r="H51654" s="119"/>
    </row>
    <row r="51655" spans="7:8">
      <c r="G51655" s="118"/>
      <c r="H51655" s="119"/>
    </row>
    <row r="51656" spans="7:8">
      <c r="G51656" s="118"/>
      <c r="H51656" s="119"/>
    </row>
    <row r="51657" spans="7:8">
      <c r="G51657" s="118"/>
      <c r="H51657" s="119"/>
    </row>
    <row r="51658" spans="7:8">
      <c r="G51658" s="118"/>
      <c r="H51658" s="119"/>
    </row>
    <row r="51659" spans="7:8">
      <c r="G51659" s="118"/>
      <c r="H51659" s="119"/>
    </row>
    <row r="51660" spans="7:8">
      <c r="G51660" s="118"/>
      <c r="H51660" s="119"/>
    </row>
    <row r="51661" spans="7:8">
      <c r="G51661" s="118"/>
      <c r="H51661" s="119"/>
    </row>
    <row r="51662" spans="7:8">
      <c r="G51662" s="118"/>
      <c r="H51662" s="119"/>
    </row>
    <row r="51663" spans="7:8">
      <c r="G51663" s="118"/>
      <c r="H51663" s="119"/>
    </row>
    <row r="51664" spans="7:8">
      <c r="G51664" s="118"/>
      <c r="H51664" s="119"/>
    </row>
    <row r="51665" spans="7:8">
      <c r="G51665" s="118"/>
      <c r="H51665" s="119"/>
    </row>
    <row r="51666" spans="7:8">
      <c r="G51666" s="118"/>
      <c r="H51666" s="119"/>
    </row>
    <row r="51667" spans="7:8">
      <c r="G51667" s="118"/>
      <c r="H51667" s="119"/>
    </row>
    <row r="51668" spans="7:8">
      <c r="G51668" s="118"/>
      <c r="H51668" s="119"/>
    </row>
    <row r="51669" spans="7:8">
      <c r="G51669" s="118"/>
      <c r="H51669" s="119"/>
    </row>
    <row r="51670" spans="7:8">
      <c r="G51670" s="118"/>
      <c r="H51670" s="119"/>
    </row>
    <row r="51671" spans="7:8">
      <c r="G51671" s="118"/>
      <c r="H51671" s="119"/>
    </row>
    <row r="51672" spans="7:8">
      <c r="G51672" s="118"/>
      <c r="H51672" s="119"/>
    </row>
    <row r="51673" spans="7:8">
      <c r="G51673" s="118"/>
      <c r="H51673" s="119"/>
    </row>
    <row r="51674" spans="7:8">
      <c r="G51674" s="118"/>
      <c r="H51674" s="119"/>
    </row>
    <row r="51675" spans="7:8">
      <c r="G51675" s="118"/>
      <c r="H51675" s="119"/>
    </row>
    <row r="51676" spans="7:8">
      <c r="G51676" s="118"/>
      <c r="H51676" s="119"/>
    </row>
    <row r="51677" spans="7:8">
      <c r="G51677" s="118"/>
      <c r="H51677" s="119"/>
    </row>
    <row r="51678" spans="7:8">
      <c r="G51678" s="118"/>
      <c r="H51678" s="119"/>
    </row>
    <row r="51679" spans="7:8">
      <c r="G51679" s="118"/>
      <c r="H51679" s="119"/>
    </row>
    <row r="51680" spans="7:8">
      <c r="G51680" s="118"/>
      <c r="H51680" s="119"/>
    </row>
    <row r="51681" spans="7:8">
      <c r="G51681" s="118"/>
      <c r="H51681" s="119"/>
    </row>
    <row r="51682" spans="7:8">
      <c r="G51682" s="118"/>
      <c r="H51682" s="119"/>
    </row>
    <row r="51683" spans="7:8">
      <c r="G51683" s="118"/>
      <c r="H51683" s="119"/>
    </row>
    <row r="51684" spans="7:8">
      <c r="G51684" s="118"/>
      <c r="H51684" s="119"/>
    </row>
    <row r="51685" spans="7:8">
      <c r="G51685" s="118"/>
      <c r="H51685" s="119"/>
    </row>
    <row r="51686" spans="7:8">
      <c r="G51686" s="118"/>
      <c r="H51686" s="119"/>
    </row>
    <row r="51687" spans="7:8">
      <c r="G51687" s="118"/>
      <c r="H51687" s="119"/>
    </row>
    <row r="51688" spans="7:8">
      <c r="G51688" s="118"/>
      <c r="H51688" s="119"/>
    </row>
    <row r="51689" spans="7:8">
      <c r="G51689" s="118"/>
      <c r="H51689" s="119"/>
    </row>
    <row r="51690" spans="7:8">
      <c r="G51690" s="118"/>
      <c r="H51690" s="119"/>
    </row>
    <row r="51691" spans="7:8">
      <c r="G51691" s="118"/>
      <c r="H51691" s="119"/>
    </row>
    <row r="51692" spans="7:8">
      <c r="G51692" s="118"/>
      <c r="H51692" s="119"/>
    </row>
    <row r="51693" spans="7:8">
      <c r="G51693" s="118"/>
      <c r="H51693" s="119"/>
    </row>
    <row r="51694" spans="7:8">
      <c r="G51694" s="118"/>
      <c r="H51694" s="119"/>
    </row>
    <row r="51695" spans="7:8">
      <c r="G51695" s="118"/>
      <c r="H51695" s="119"/>
    </row>
    <row r="51696" spans="7:8">
      <c r="G51696" s="118"/>
      <c r="H51696" s="119"/>
    </row>
    <row r="51697" spans="7:8">
      <c r="G51697" s="118"/>
      <c r="H51697" s="119"/>
    </row>
    <row r="51698" spans="7:8">
      <c r="G51698" s="118"/>
      <c r="H51698" s="119"/>
    </row>
    <row r="51699" spans="7:8">
      <c r="G51699" s="118"/>
      <c r="H51699" s="119"/>
    </row>
    <row r="51700" spans="7:8">
      <c r="G51700" s="118"/>
      <c r="H51700" s="119"/>
    </row>
    <row r="51701" spans="7:8">
      <c r="G51701" s="118"/>
      <c r="H51701" s="119"/>
    </row>
    <row r="51702" spans="7:8">
      <c r="G51702" s="118"/>
      <c r="H51702" s="119"/>
    </row>
    <row r="51703" spans="7:8">
      <c r="G51703" s="118"/>
      <c r="H51703" s="119"/>
    </row>
    <row r="51704" spans="7:8">
      <c r="G51704" s="118"/>
      <c r="H51704" s="119"/>
    </row>
    <row r="51705" spans="7:8">
      <c r="G51705" s="118"/>
      <c r="H51705" s="119"/>
    </row>
    <row r="51706" spans="7:8">
      <c r="G51706" s="118"/>
      <c r="H51706" s="119"/>
    </row>
    <row r="51707" spans="7:8">
      <c r="G51707" s="118"/>
      <c r="H51707" s="119"/>
    </row>
    <row r="51708" spans="7:8">
      <c r="G51708" s="118"/>
      <c r="H51708" s="119"/>
    </row>
    <row r="51709" spans="7:8">
      <c r="G51709" s="118"/>
      <c r="H51709" s="119"/>
    </row>
    <row r="51710" spans="7:8">
      <c r="G51710" s="118"/>
      <c r="H51710" s="119"/>
    </row>
    <row r="51711" spans="7:8">
      <c r="G51711" s="118"/>
      <c r="H51711" s="119"/>
    </row>
    <row r="51712" spans="7:8">
      <c r="G51712" s="118"/>
      <c r="H51712" s="119"/>
    </row>
    <row r="51713" spans="7:8">
      <c r="G51713" s="118"/>
      <c r="H51713" s="119"/>
    </row>
    <row r="51714" spans="7:8">
      <c r="G51714" s="118"/>
      <c r="H51714" s="119"/>
    </row>
    <row r="51715" spans="7:8">
      <c r="G51715" s="118"/>
      <c r="H51715" s="119"/>
    </row>
    <row r="51716" spans="7:8">
      <c r="G51716" s="118"/>
      <c r="H51716" s="119"/>
    </row>
    <row r="51717" spans="7:8">
      <c r="G51717" s="118"/>
      <c r="H51717" s="119"/>
    </row>
    <row r="51718" spans="7:8">
      <c r="G51718" s="118"/>
      <c r="H51718" s="119"/>
    </row>
    <row r="51719" spans="7:8">
      <c r="G51719" s="118"/>
      <c r="H51719" s="119"/>
    </row>
    <row r="51720" spans="7:8">
      <c r="G51720" s="118"/>
      <c r="H51720" s="119"/>
    </row>
    <row r="51721" spans="7:8">
      <c r="G51721" s="118"/>
      <c r="H51721" s="119"/>
    </row>
    <row r="51722" spans="7:8">
      <c r="G51722" s="118"/>
      <c r="H51722" s="119"/>
    </row>
    <row r="51723" spans="7:8">
      <c r="G51723" s="118"/>
      <c r="H51723" s="119"/>
    </row>
    <row r="51724" spans="7:8">
      <c r="G51724" s="118"/>
      <c r="H51724" s="119"/>
    </row>
    <row r="51725" spans="7:8">
      <c r="G51725" s="118"/>
      <c r="H51725" s="119"/>
    </row>
    <row r="51726" spans="7:8">
      <c r="G51726" s="118"/>
      <c r="H51726" s="119"/>
    </row>
    <row r="51727" spans="7:8">
      <c r="G51727" s="118"/>
      <c r="H51727" s="119"/>
    </row>
    <row r="51728" spans="7:8">
      <c r="G51728" s="118"/>
      <c r="H51728" s="119"/>
    </row>
    <row r="51729" spans="7:8">
      <c r="G51729" s="118"/>
      <c r="H51729" s="119"/>
    </row>
    <row r="51730" spans="7:8">
      <c r="G51730" s="118"/>
      <c r="H51730" s="119"/>
    </row>
    <row r="51731" spans="7:8">
      <c r="G51731" s="118"/>
      <c r="H51731" s="119"/>
    </row>
    <row r="51732" spans="7:8">
      <c r="G51732" s="118"/>
      <c r="H51732" s="119"/>
    </row>
    <row r="51733" spans="7:8">
      <c r="G51733" s="118"/>
      <c r="H51733" s="119"/>
    </row>
    <row r="51734" spans="7:8">
      <c r="G51734" s="118"/>
      <c r="H51734" s="119"/>
    </row>
    <row r="51735" spans="7:8">
      <c r="G51735" s="118"/>
      <c r="H51735" s="119"/>
    </row>
    <row r="51736" spans="7:8">
      <c r="G51736" s="118"/>
      <c r="H51736" s="119"/>
    </row>
    <row r="51737" spans="7:8">
      <c r="G51737" s="118"/>
      <c r="H51737" s="119"/>
    </row>
    <row r="51738" spans="7:8">
      <c r="G51738" s="118"/>
      <c r="H51738" s="119"/>
    </row>
    <row r="51739" spans="7:8">
      <c r="G51739" s="118"/>
      <c r="H51739" s="119"/>
    </row>
    <row r="51740" spans="7:8">
      <c r="G51740" s="118"/>
      <c r="H51740" s="119"/>
    </row>
    <row r="51741" spans="7:8">
      <c r="G51741" s="118"/>
      <c r="H51741" s="119"/>
    </row>
    <row r="51742" spans="7:8">
      <c r="G51742" s="118"/>
      <c r="H51742" s="119"/>
    </row>
    <row r="51743" spans="7:8">
      <c r="G51743" s="118"/>
      <c r="H51743" s="119"/>
    </row>
    <row r="51744" spans="7:8">
      <c r="G51744" s="118"/>
      <c r="H51744" s="119"/>
    </row>
    <row r="51745" spans="7:8">
      <c r="G51745" s="118"/>
      <c r="H51745" s="119"/>
    </row>
    <row r="51746" spans="7:8">
      <c r="G51746" s="118"/>
      <c r="H51746" s="119"/>
    </row>
    <row r="51747" spans="7:8">
      <c r="G51747" s="118"/>
      <c r="H51747" s="119"/>
    </row>
    <row r="51748" spans="7:8">
      <c r="G51748" s="118"/>
      <c r="H51748" s="119"/>
    </row>
    <row r="51749" spans="7:8">
      <c r="G51749" s="118"/>
      <c r="H51749" s="119"/>
    </row>
    <row r="51750" spans="7:8">
      <c r="G51750" s="118"/>
      <c r="H51750" s="119"/>
    </row>
    <row r="51751" spans="7:8">
      <c r="G51751" s="118"/>
      <c r="H51751" s="119"/>
    </row>
    <row r="51752" spans="7:8">
      <c r="G51752" s="118"/>
      <c r="H51752" s="119"/>
    </row>
    <row r="51753" spans="7:8">
      <c r="G51753" s="118"/>
      <c r="H51753" s="119"/>
    </row>
    <row r="51754" spans="7:8">
      <c r="G51754" s="118"/>
      <c r="H51754" s="119"/>
    </row>
    <row r="51755" spans="7:8">
      <c r="G51755" s="118"/>
      <c r="H51755" s="119"/>
    </row>
    <row r="51756" spans="7:8">
      <c r="G51756" s="118"/>
      <c r="H51756" s="119"/>
    </row>
    <row r="51757" spans="7:8">
      <c r="G51757" s="118"/>
      <c r="H51757" s="119"/>
    </row>
    <row r="51758" spans="7:8">
      <c r="G51758" s="118"/>
      <c r="H51758" s="119"/>
    </row>
    <row r="51759" spans="7:8">
      <c r="G51759" s="118"/>
      <c r="H51759" s="119"/>
    </row>
    <row r="51760" spans="7:8">
      <c r="G51760" s="118"/>
      <c r="H51760" s="119"/>
    </row>
    <row r="51761" spans="7:8">
      <c r="G51761" s="118"/>
      <c r="H51761" s="119"/>
    </row>
    <row r="51762" spans="7:8">
      <c r="G51762" s="118"/>
      <c r="H51762" s="119"/>
    </row>
    <row r="51763" spans="7:8">
      <c r="G51763" s="118"/>
      <c r="H51763" s="119"/>
    </row>
    <row r="51764" spans="7:8">
      <c r="G51764" s="118"/>
      <c r="H51764" s="119"/>
    </row>
    <row r="51765" spans="7:8">
      <c r="G51765" s="118"/>
      <c r="H51765" s="119"/>
    </row>
    <row r="51766" spans="7:8">
      <c r="G51766" s="118"/>
      <c r="H51766" s="119"/>
    </row>
    <row r="51767" spans="7:8">
      <c r="G51767" s="118"/>
      <c r="H51767" s="119"/>
    </row>
    <row r="51768" spans="7:8">
      <c r="G51768" s="118"/>
      <c r="H51768" s="119"/>
    </row>
    <row r="51769" spans="7:8">
      <c r="G51769" s="118"/>
      <c r="H51769" s="119"/>
    </row>
    <row r="51770" spans="7:8">
      <c r="G51770" s="118"/>
      <c r="H51770" s="119"/>
    </row>
    <row r="51771" spans="7:8">
      <c r="G51771" s="118"/>
      <c r="H51771" s="119"/>
    </row>
    <row r="51772" spans="7:8">
      <c r="G51772" s="118"/>
      <c r="H51772" s="119"/>
    </row>
    <row r="51773" spans="7:8">
      <c r="G51773" s="118"/>
      <c r="H51773" s="119"/>
    </row>
    <row r="51774" spans="7:8">
      <c r="G51774" s="118"/>
      <c r="H51774" s="119"/>
    </row>
    <row r="51775" spans="7:8">
      <c r="G51775" s="118"/>
      <c r="H51775" s="119"/>
    </row>
    <row r="51776" spans="7:8">
      <c r="G51776" s="118"/>
      <c r="H51776" s="119"/>
    </row>
    <row r="51777" spans="7:8">
      <c r="G51777" s="118"/>
      <c r="H51777" s="119"/>
    </row>
    <row r="51778" spans="7:8">
      <c r="G51778" s="118"/>
      <c r="H51778" s="119"/>
    </row>
    <row r="51779" spans="7:8">
      <c r="G51779" s="118"/>
      <c r="H51779" s="119"/>
    </row>
    <row r="51780" spans="7:8">
      <c r="G51780" s="118"/>
      <c r="H51780" s="119"/>
    </row>
    <row r="51781" spans="7:8">
      <c r="G51781" s="118"/>
      <c r="H51781" s="119"/>
    </row>
    <row r="51782" spans="7:8">
      <c r="G51782" s="118"/>
      <c r="H51782" s="119"/>
    </row>
    <row r="51783" spans="7:8">
      <c r="G51783" s="118"/>
      <c r="H51783" s="119"/>
    </row>
    <row r="51784" spans="7:8">
      <c r="G51784" s="118"/>
      <c r="H51784" s="119"/>
    </row>
    <row r="51785" spans="7:8">
      <c r="G51785" s="118"/>
      <c r="H51785" s="119"/>
    </row>
    <row r="51786" spans="7:8">
      <c r="G51786" s="118"/>
      <c r="H51786" s="119"/>
    </row>
    <row r="51787" spans="7:8">
      <c r="G51787" s="118"/>
      <c r="H51787" s="119"/>
    </row>
    <row r="51788" spans="7:8">
      <c r="G51788" s="118"/>
      <c r="H51788" s="119"/>
    </row>
    <row r="51789" spans="7:8">
      <c r="G51789" s="118"/>
      <c r="H51789" s="119"/>
    </row>
    <row r="51790" spans="7:8">
      <c r="G51790" s="118"/>
      <c r="H51790" s="119"/>
    </row>
    <row r="51791" spans="7:8">
      <c r="G51791" s="118"/>
      <c r="H51791" s="119"/>
    </row>
    <row r="51792" spans="7:8">
      <c r="G51792" s="118"/>
      <c r="H51792" s="119"/>
    </row>
    <row r="51793" spans="7:8">
      <c r="G51793" s="118"/>
      <c r="H51793" s="119"/>
    </row>
    <row r="51794" spans="7:8">
      <c r="G51794" s="118"/>
      <c r="H51794" s="119"/>
    </row>
    <row r="51795" spans="7:8">
      <c r="G51795" s="118"/>
      <c r="H51795" s="119"/>
    </row>
    <row r="51796" spans="7:8">
      <c r="G51796" s="118"/>
      <c r="H51796" s="119"/>
    </row>
    <row r="51797" spans="7:8">
      <c r="G51797" s="118"/>
      <c r="H51797" s="119"/>
    </row>
    <row r="51798" spans="7:8">
      <c r="G51798" s="118"/>
      <c r="H51798" s="119"/>
    </row>
    <row r="51799" spans="7:8">
      <c r="G51799" s="118"/>
      <c r="H51799" s="119"/>
    </row>
    <row r="51800" spans="7:8">
      <c r="G51800" s="118"/>
      <c r="H51800" s="119"/>
    </row>
    <row r="51801" spans="7:8">
      <c r="G51801" s="118"/>
      <c r="H51801" s="119"/>
    </row>
    <row r="51802" spans="7:8">
      <c r="G51802" s="118"/>
      <c r="H51802" s="119"/>
    </row>
    <row r="51803" spans="7:8">
      <c r="G51803" s="118"/>
      <c r="H51803" s="119"/>
    </row>
    <row r="51804" spans="7:8">
      <c r="G51804" s="118"/>
      <c r="H51804" s="119"/>
    </row>
    <row r="51805" spans="7:8">
      <c r="G51805" s="118"/>
      <c r="H51805" s="119"/>
    </row>
    <row r="51806" spans="7:8">
      <c r="G51806" s="118"/>
      <c r="H51806" s="119"/>
    </row>
    <row r="51807" spans="7:8">
      <c r="G51807" s="118"/>
      <c r="H51807" s="119"/>
    </row>
    <row r="51808" spans="7:8">
      <c r="G51808" s="118"/>
      <c r="H51808" s="119"/>
    </row>
    <row r="51809" spans="7:8">
      <c r="G51809" s="118"/>
      <c r="H51809" s="119"/>
    </row>
    <row r="51810" spans="7:8">
      <c r="G51810" s="118"/>
      <c r="H51810" s="119"/>
    </row>
    <row r="51811" spans="7:8">
      <c r="G51811" s="118"/>
      <c r="H51811" s="119"/>
    </row>
    <row r="51812" spans="7:8">
      <c r="G51812" s="118"/>
      <c r="H51812" s="119"/>
    </row>
    <row r="51813" spans="7:8">
      <c r="G51813" s="118"/>
      <c r="H51813" s="119"/>
    </row>
    <row r="51814" spans="7:8">
      <c r="G51814" s="118"/>
      <c r="H51814" s="119"/>
    </row>
    <row r="51815" spans="7:8">
      <c r="G51815" s="118"/>
      <c r="H51815" s="119"/>
    </row>
    <row r="51816" spans="7:8">
      <c r="G51816" s="118"/>
      <c r="H51816" s="119"/>
    </row>
    <row r="51817" spans="7:8">
      <c r="G51817" s="118"/>
      <c r="H51817" s="119"/>
    </row>
    <row r="51818" spans="7:8">
      <c r="G51818" s="118"/>
      <c r="H51818" s="119"/>
    </row>
    <row r="51819" spans="7:8">
      <c r="G51819" s="118"/>
      <c r="H51819" s="119"/>
    </row>
    <row r="51820" spans="7:8">
      <c r="G51820" s="118"/>
      <c r="H51820" s="119"/>
    </row>
    <row r="51821" spans="7:8">
      <c r="G51821" s="118"/>
      <c r="H51821" s="119"/>
    </row>
    <row r="51822" spans="7:8">
      <c r="G51822" s="118"/>
      <c r="H51822" s="119"/>
    </row>
    <row r="51823" spans="7:8">
      <c r="G51823" s="118"/>
      <c r="H51823" s="119"/>
    </row>
    <row r="51824" spans="7:8">
      <c r="G51824" s="118"/>
      <c r="H51824" s="119"/>
    </row>
    <row r="51825" spans="7:8">
      <c r="G51825" s="118"/>
      <c r="H51825" s="119"/>
    </row>
    <row r="51826" spans="7:8">
      <c r="G51826" s="118"/>
      <c r="H51826" s="119"/>
    </row>
    <row r="51827" spans="7:8">
      <c r="G51827" s="118"/>
      <c r="H51827" s="119"/>
    </row>
    <row r="51828" spans="7:8">
      <c r="G51828" s="118"/>
      <c r="H51828" s="119"/>
    </row>
    <row r="51829" spans="7:8">
      <c r="G51829" s="118"/>
      <c r="H51829" s="119"/>
    </row>
    <row r="51830" spans="7:8">
      <c r="G51830" s="118"/>
      <c r="H51830" s="119"/>
    </row>
    <row r="51831" spans="7:8">
      <c r="G51831" s="118"/>
      <c r="H51831" s="119"/>
    </row>
    <row r="51832" spans="7:8">
      <c r="G51832" s="118"/>
      <c r="H51832" s="119"/>
    </row>
    <row r="51833" spans="7:8">
      <c r="G51833" s="118"/>
      <c r="H51833" s="119"/>
    </row>
    <row r="51834" spans="7:8">
      <c r="G51834" s="118"/>
      <c r="H51834" s="119"/>
    </row>
    <row r="51835" spans="7:8">
      <c r="G51835" s="118"/>
      <c r="H51835" s="119"/>
    </row>
    <row r="51836" spans="7:8">
      <c r="G51836" s="118"/>
      <c r="H51836" s="119"/>
    </row>
    <row r="51837" spans="7:8">
      <c r="G51837" s="118"/>
      <c r="H51837" s="119"/>
    </row>
    <row r="51838" spans="7:8">
      <c r="G51838" s="118"/>
      <c r="H51838" s="119"/>
    </row>
    <row r="51839" spans="7:8">
      <c r="G51839" s="118"/>
      <c r="H51839" s="119"/>
    </row>
    <row r="51840" spans="7:8">
      <c r="G51840" s="118"/>
      <c r="H51840" s="119"/>
    </row>
    <row r="51841" spans="7:8">
      <c r="G51841" s="118"/>
      <c r="H51841" s="119"/>
    </row>
    <row r="51842" spans="7:8">
      <c r="G51842" s="118"/>
      <c r="H51842" s="119"/>
    </row>
    <row r="51843" spans="7:8">
      <c r="G51843" s="118"/>
      <c r="H51843" s="119"/>
    </row>
    <row r="51844" spans="7:8">
      <c r="G51844" s="118"/>
      <c r="H51844" s="119"/>
    </row>
    <row r="51845" spans="7:8">
      <c r="G51845" s="118"/>
      <c r="H51845" s="119"/>
    </row>
    <row r="51846" spans="7:8">
      <c r="G51846" s="118"/>
      <c r="H51846" s="119"/>
    </row>
    <row r="51847" spans="7:8">
      <c r="G51847" s="118"/>
      <c r="H51847" s="119"/>
    </row>
    <row r="51848" spans="7:8">
      <c r="G51848" s="118"/>
      <c r="H51848" s="119"/>
    </row>
    <row r="51849" spans="7:8">
      <c r="G51849" s="118"/>
      <c r="H51849" s="119"/>
    </row>
    <row r="51850" spans="7:8">
      <c r="G51850" s="118"/>
      <c r="H51850" s="119"/>
    </row>
    <row r="51851" spans="7:8">
      <c r="G51851" s="118"/>
      <c r="H51851" s="119"/>
    </row>
    <row r="51852" spans="7:8">
      <c r="G51852" s="118"/>
      <c r="H51852" s="119"/>
    </row>
    <row r="51853" spans="7:8">
      <c r="G51853" s="118"/>
      <c r="H51853" s="119"/>
    </row>
    <row r="51854" spans="7:8">
      <c r="G51854" s="118"/>
      <c r="H51854" s="119"/>
    </row>
    <row r="51855" spans="7:8">
      <c r="G51855" s="118"/>
      <c r="H51855" s="119"/>
    </row>
    <row r="51856" spans="7:8">
      <c r="G51856" s="118"/>
      <c r="H51856" s="119"/>
    </row>
    <row r="51857" spans="7:8">
      <c r="G51857" s="118"/>
      <c r="H51857" s="119"/>
    </row>
    <row r="51858" spans="7:8">
      <c r="G51858" s="118"/>
      <c r="H51858" s="119"/>
    </row>
    <row r="51859" spans="7:8">
      <c r="G51859" s="118"/>
      <c r="H51859" s="119"/>
    </row>
    <row r="51860" spans="7:8">
      <c r="G51860" s="118"/>
      <c r="H51860" s="119"/>
    </row>
    <row r="51861" spans="7:8">
      <c r="G51861" s="118"/>
      <c r="H51861" s="119"/>
    </row>
    <row r="51862" spans="7:8">
      <c r="G51862" s="118"/>
      <c r="H51862" s="119"/>
    </row>
    <row r="51863" spans="7:8">
      <c r="G51863" s="118"/>
      <c r="H51863" s="119"/>
    </row>
    <row r="51864" spans="7:8">
      <c r="G51864" s="118"/>
      <c r="H51864" s="119"/>
    </row>
    <row r="51865" spans="7:8">
      <c r="G51865" s="118"/>
      <c r="H51865" s="119"/>
    </row>
    <row r="51866" spans="7:8">
      <c r="G51866" s="118"/>
      <c r="H51866" s="119"/>
    </row>
    <row r="51867" spans="7:8">
      <c r="G51867" s="118"/>
      <c r="H51867" s="119"/>
    </row>
    <row r="51868" spans="7:8">
      <c r="G51868" s="118"/>
      <c r="H51868" s="119"/>
    </row>
    <row r="51869" spans="7:8">
      <c r="G51869" s="118"/>
      <c r="H51869" s="119"/>
    </row>
    <row r="51870" spans="7:8">
      <c r="G51870" s="118"/>
      <c r="H51870" s="119"/>
    </row>
    <row r="51871" spans="7:8">
      <c r="G51871" s="118"/>
      <c r="H51871" s="119"/>
    </row>
    <row r="51872" spans="7:8">
      <c r="G51872" s="118"/>
      <c r="H51872" s="119"/>
    </row>
    <row r="51873" spans="7:8">
      <c r="G51873" s="118"/>
      <c r="H51873" s="119"/>
    </row>
    <row r="51874" spans="7:8">
      <c r="G51874" s="118"/>
      <c r="H51874" s="119"/>
    </row>
    <row r="51875" spans="7:8">
      <c r="G51875" s="118"/>
      <c r="H51875" s="119"/>
    </row>
    <row r="51876" spans="7:8">
      <c r="G51876" s="118"/>
      <c r="H51876" s="119"/>
    </row>
    <row r="51877" spans="7:8">
      <c r="G51877" s="118"/>
      <c r="H51877" s="119"/>
    </row>
    <row r="51878" spans="7:8">
      <c r="G51878" s="118"/>
      <c r="H51878" s="119"/>
    </row>
    <row r="51879" spans="7:8">
      <c r="G51879" s="118"/>
      <c r="H51879" s="119"/>
    </row>
    <row r="51880" spans="7:8">
      <c r="G51880" s="118"/>
      <c r="H51880" s="119"/>
    </row>
    <row r="51881" spans="7:8">
      <c r="G51881" s="118"/>
      <c r="H51881" s="119"/>
    </row>
    <row r="51882" spans="7:8">
      <c r="G51882" s="118"/>
      <c r="H51882" s="119"/>
    </row>
    <row r="51883" spans="7:8">
      <c r="G51883" s="118"/>
      <c r="H51883" s="119"/>
    </row>
    <row r="51884" spans="7:8">
      <c r="G51884" s="118"/>
      <c r="H51884" s="119"/>
    </row>
    <row r="51885" spans="7:8">
      <c r="G51885" s="118"/>
      <c r="H51885" s="119"/>
    </row>
    <row r="51886" spans="7:8">
      <c r="G51886" s="118"/>
      <c r="H51886" s="119"/>
    </row>
    <row r="51887" spans="7:8">
      <c r="G51887" s="118"/>
      <c r="H51887" s="119"/>
    </row>
    <row r="51888" spans="7:8">
      <c r="G51888" s="118"/>
      <c r="H51888" s="119"/>
    </row>
    <row r="51889" spans="7:8">
      <c r="G51889" s="118"/>
      <c r="H51889" s="119"/>
    </row>
    <row r="51890" spans="7:8">
      <c r="G51890" s="118"/>
      <c r="H51890" s="119"/>
    </row>
    <row r="51891" spans="7:8">
      <c r="G51891" s="118"/>
      <c r="H51891" s="119"/>
    </row>
    <row r="51892" spans="7:8">
      <c r="G51892" s="118"/>
      <c r="H51892" s="119"/>
    </row>
    <row r="51893" spans="7:8">
      <c r="G51893" s="118"/>
      <c r="H51893" s="119"/>
    </row>
    <row r="51894" spans="7:8">
      <c r="G51894" s="118"/>
      <c r="H51894" s="119"/>
    </row>
    <row r="51895" spans="7:8">
      <c r="G51895" s="118"/>
      <c r="H51895" s="119"/>
    </row>
    <row r="51896" spans="7:8">
      <c r="G51896" s="118"/>
      <c r="H51896" s="119"/>
    </row>
    <row r="51897" spans="7:8">
      <c r="G51897" s="118"/>
      <c r="H51897" s="119"/>
    </row>
    <row r="51898" spans="7:8">
      <c r="G51898" s="118"/>
      <c r="H51898" s="119"/>
    </row>
    <row r="51899" spans="7:8">
      <c r="G51899" s="118"/>
      <c r="H51899" s="119"/>
    </row>
    <row r="51900" spans="7:8">
      <c r="G51900" s="118"/>
      <c r="H51900" s="119"/>
    </row>
    <row r="51901" spans="7:8">
      <c r="G51901" s="118"/>
      <c r="H51901" s="119"/>
    </row>
    <row r="51902" spans="7:8">
      <c r="G51902" s="118"/>
      <c r="H51902" s="119"/>
    </row>
    <row r="51903" spans="7:8">
      <c r="G51903" s="118"/>
      <c r="H51903" s="119"/>
    </row>
    <row r="51904" spans="7:8">
      <c r="G51904" s="118"/>
      <c r="H51904" s="119"/>
    </row>
    <row r="51905" spans="7:8">
      <c r="G51905" s="118"/>
      <c r="H51905" s="119"/>
    </row>
    <row r="51906" spans="7:8">
      <c r="G51906" s="118"/>
      <c r="H51906" s="119"/>
    </row>
    <row r="51907" spans="7:8">
      <c r="G51907" s="118"/>
      <c r="H51907" s="119"/>
    </row>
    <row r="51908" spans="7:8">
      <c r="G51908" s="118"/>
      <c r="H51908" s="119"/>
    </row>
    <row r="51909" spans="7:8">
      <c r="G51909" s="118"/>
      <c r="H51909" s="119"/>
    </row>
    <row r="51910" spans="7:8">
      <c r="G51910" s="118"/>
      <c r="H51910" s="119"/>
    </row>
    <row r="51911" spans="7:8">
      <c r="G51911" s="118"/>
      <c r="H51911" s="119"/>
    </row>
    <row r="51912" spans="7:8">
      <c r="G51912" s="118"/>
      <c r="H51912" s="119"/>
    </row>
    <row r="51913" spans="7:8">
      <c r="G51913" s="118"/>
      <c r="H51913" s="119"/>
    </row>
    <row r="51914" spans="7:8">
      <c r="G51914" s="118"/>
      <c r="H51914" s="119"/>
    </row>
    <row r="51915" spans="7:8">
      <c r="G51915" s="118"/>
      <c r="H51915" s="119"/>
    </row>
    <row r="51916" spans="7:8">
      <c r="G51916" s="118"/>
      <c r="H51916" s="119"/>
    </row>
    <row r="51917" spans="7:8">
      <c r="G51917" s="118"/>
      <c r="H51917" s="119"/>
    </row>
    <row r="51918" spans="7:8">
      <c r="G51918" s="118"/>
      <c r="H51918" s="119"/>
    </row>
    <row r="51919" spans="7:8">
      <c r="G51919" s="118"/>
      <c r="H51919" s="119"/>
    </row>
    <row r="51920" spans="7:8">
      <c r="G51920" s="118"/>
      <c r="H51920" s="119"/>
    </row>
    <row r="51921" spans="7:8">
      <c r="G51921" s="118"/>
      <c r="H51921" s="119"/>
    </row>
    <row r="51922" spans="7:8">
      <c r="G51922" s="118"/>
      <c r="H51922" s="119"/>
    </row>
    <row r="51923" spans="7:8">
      <c r="G51923" s="118"/>
      <c r="H51923" s="119"/>
    </row>
    <row r="51924" spans="7:8">
      <c r="G51924" s="118"/>
      <c r="H51924" s="119"/>
    </row>
    <row r="51925" spans="7:8">
      <c r="G51925" s="118"/>
      <c r="H51925" s="119"/>
    </row>
    <row r="51926" spans="7:8">
      <c r="G51926" s="118"/>
      <c r="H51926" s="119"/>
    </row>
    <row r="51927" spans="7:8">
      <c r="G51927" s="118"/>
      <c r="H51927" s="119"/>
    </row>
    <row r="51928" spans="7:8">
      <c r="G51928" s="118"/>
      <c r="H51928" s="119"/>
    </row>
    <row r="51929" spans="7:8">
      <c r="G51929" s="118"/>
      <c r="H51929" s="119"/>
    </row>
    <row r="51930" spans="7:8">
      <c r="G51930" s="118"/>
      <c r="H51930" s="119"/>
    </row>
    <row r="51931" spans="7:8">
      <c r="G51931" s="118"/>
      <c r="H51931" s="119"/>
    </row>
    <row r="51932" spans="7:8">
      <c r="G51932" s="118"/>
      <c r="H51932" s="119"/>
    </row>
    <row r="51933" spans="7:8">
      <c r="G51933" s="118"/>
      <c r="H51933" s="119"/>
    </row>
    <row r="51934" spans="7:8">
      <c r="G51934" s="118"/>
      <c r="H51934" s="119"/>
    </row>
    <row r="51935" spans="7:8">
      <c r="G51935" s="118"/>
      <c r="H51935" s="119"/>
    </row>
    <row r="51936" spans="7:8">
      <c r="G51936" s="118"/>
      <c r="H51936" s="119"/>
    </row>
    <row r="51937" spans="7:8">
      <c r="G51937" s="118"/>
      <c r="H51937" s="119"/>
    </row>
    <row r="51938" spans="7:8">
      <c r="G51938" s="118"/>
      <c r="H51938" s="119"/>
    </row>
    <row r="51939" spans="7:8">
      <c r="G51939" s="118"/>
      <c r="H51939" s="119"/>
    </row>
    <row r="51940" spans="7:8">
      <c r="G51940" s="118"/>
      <c r="H51940" s="119"/>
    </row>
    <row r="51941" spans="7:8">
      <c r="G51941" s="118"/>
      <c r="H51941" s="119"/>
    </row>
    <row r="51942" spans="7:8">
      <c r="G51942" s="118"/>
      <c r="H51942" s="119"/>
    </row>
    <row r="51943" spans="7:8">
      <c r="G51943" s="118"/>
      <c r="H51943" s="119"/>
    </row>
    <row r="51944" spans="7:8">
      <c r="G51944" s="118"/>
      <c r="H51944" s="119"/>
    </row>
    <row r="51945" spans="7:8">
      <c r="G51945" s="118"/>
      <c r="H51945" s="119"/>
    </row>
    <row r="51946" spans="7:8">
      <c r="G51946" s="118"/>
      <c r="H51946" s="119"/>
    </row>
    <row r="51947" spans="7:8">
      <c r="G51947" s="118"/>
      <c r="H51947" s="119"/>
    </row>
    <row r="51948" spans="7:8">
      <c r="G51948" s="118"/>
      <c r="H51948" s="119"/>
    </row>
    <row r="51949" spans="7:8">
      <c r="G51949" s="118"/>
      <c r="H51949" s="119"/>
    </row>
    <row r="51950" spans="7:8">
      <c r="G51950" s="118"/>
      <c r="H51950" s="119"/>
    </row>
    <row r="51951" spans="7:8">
      <c r="G51951" s="118"/>
      <c r="H51951" s="119"/>
    </row>
    <row r="51952" spans="7:8">
      <c r="G51952" s="118"/>
      <c r="H51952" s="119"/>
    </row>
    <row r="51953" spans="7:8">
      <c r="G51953" s="118"/>
      <c r="H51953" s="119"/>
    </row>
    <row r="51954" spans="7:8">
      <c r="G51954" s="118"/>
      <c r="H51954" s="119"/>
    </row>
    <row r="51955" spans="7:8">
      <c r="G51955" s="118"/>
      <c r="H51955" s="119"/>
    </row>
    <row r="51956" spans="7:8">
      <c r="G51956" s="118"/>
      <c r="H51956" s="119"/>
    </row>
    <row r="51957" spans="7:8">
      <c r="G51957" s="118"/>
      <c r="H51957" s="119"/>
    </row>
    <row r="51958" spans="7:8">
      <c r="G51958" s="118"/>
      <c r="H51958" s="119"/>
    </row>
    <row r="51959" spans="7:8">
      <c r="G51959" s="118"/>
      <c r="H51959" s="119"/>
    </row>
    <row r="51960" spans="7:8">
      <c r="G51960" s="118"/>
      <c r="H51960" s="119"/>
    </row>
    <row r="51961" spans="7:8">
      <c r="G51961" s="118"/>
      <c r="H51961" s="119"/>
    </row>
    <row r="51962" spans="7:8">
      <c r="G51962" s="118"/>
      <c r="H51962" s="119"/>
    </row>
    <row r="51963" spans="7:8">
      <c r="G51963" s="118"/>
      <c r="H51963" s="119"/>
    </row>
    <row r="51964" spans="7:8">
      <c r="G51964" s="118"/>
      <c r="H51964" s="119"/>
    </row>
    <row r="51965" spans="7:8">
      <c r="G51965" s="118"/>
      <c r="H51965" s="119"/>
    </row>
    <row r="51966" spans="7:8">
      <c r="G51966" s="118"/>
      <c r="H51966" s="119"/>
    </row>
    <row r="51967" spans="7:8">
      <c r="G51967" s="118"/>
      <c r="H51967" s="119"/>
    </row>
    <row r="51968" spans="7:8">
      <c r="G51968" s="118"/>
      <c r="H51968" s="119"/>
    </row>
    <row r="51969" spans="7:8">
      <c r="G51969" s="118"/>
      <c r="H51969" s="119"/>
    </row>
    <row r="51970" spans="7:8">
      <c r="G51970" s="118"/>
      <c r="H51970" s="119"/>
    </row>
    <row r="51971" spans="7:8">
      <c r="G51971" s="118"/>
      <c r="H51971" s="119"/>
    </row>
    <row r="51972" spans="7:8">
      <c r="G51972" s="118"/>
      <c r="H51972" s="119"/>
    </row>
    <row r="51973" spans="7:8">
      <c r="G51973" s="118"/>
      <c r="H51973" s="119"/>
    </row>
    <row r="51974" spans="7:8">
      <c r="G51974" s="118"/>
      <c r="H51974" s="119"/>
    </row>
    <row r="51975" spans="7:8">
      <c r="G51975" s="118"/>
      <c r="H51975" s="119"/>
    </row>
    <row r="51976" spans="7:8">
      <c r="G51976" s="118"/>
      <c r="H51976" s="119"/>
    </row>
    <row r="51977" spans="7:8">
      <c r="G51977" s="118"/>
      <c r="H51977" s="119"/>
    </row>
    <row r="51978" spans="7:8">
      <c r="G51978" s="118"/>
      <c r="H51978" s="119"/>
    </row>
    <row r="51979" spans="7:8">
      <c r="G51979" s="118"/>
      <c r="H51979" s="119"/>
    </row>
    <row r="51980" spans="7:8">
      <c r="G51980" s="118"/>
      <c r="H51980" s="119"/>
    </row>
    <row r="51981" spans="7:8">
      <c r="G51981" s="118"/>
      <c r="H51981" s="119"/>
    </row>
    <row r="51982" spans="7:8">
      <c r="G51982" s="118"/>
      <c r="H51982" s="119"/>
    </row>
    <row r="51983" spans="7:8">
      <c r="G51983" s="118"/>
      <c r="H51983" s="119"/>
    </row>
    <row r="51984" spans="7:8">
      <c r="G51984" s="118"/>
      <c r="H51984" s="119"/>
    </row>
    <row r="51985" spans="7:8">
      <c r="G51985" s="118"/>
      <c r="H51985" s="119"/>
    </row>
    <row r="51986" spans="7:8">
      <c r="G51986" s="118"/>
      <c r="H51986" s="119"/>
    </row>
    <row r="51987" spans="7:8">
      <c r="G51987" s="118"/>
      <c r="H51987" s="119"/>
    </row>
    <row r="51988" spans="7:8">
      <c r="G51988" s="118"/>
      <c r="H51988" s="119"/>
    </row>
    <row r="51989" spans="7:8">
      <c r="G51989" s="118"/>
      <c r="H51989" s="119"/>
    </row>
    <row r="51990" spans="7:8">
      <c r="G51990" s="118"/>
      <c r="H51990" s="119"/>
    </row>
    <row r="51991" spans="7:8">
      <c r="G51991" s="118"/>
      <c r="H51991" s="119"/>
    </row>
    <row r="51992" spans="7:8">
      <c r="G51992" s="118"/>
      <c r="H51992" s="119"/>
    </row>
    <row r="51993" spans="7:8">
      <c r="G51993" s="118"/>
      <c r="H51993" s="119"/>
    </row>
    <row r="51994" spans="7:8">
      <c r="G51994" s="118"/>
      <c r="H51994" s="119"/>
    </row>
    <row r="51995" spans="7:8">
      <c r="G51995" s="118"/>
      <c r="H51995" s="119"/>
    </row>
    <row r="51996" spans="7:8">
      <c r="G51996" s="118"/>
      <c r="H51996" s="119"/>
    </row>
    <row r="51997" spans="7:8">
      <c r="G51997" s="118"/>
      <c r="H51997" s="119"/>
    </row>
    <row r="51998" spans="7:8">
      <c r="G51998" s="118"/>
      <c r="H51998" s="119"/>
    </row>
    <row r="51999" spans="7:8">
      <c r="G51999" s="118"/>
      <c r="H51999" s="119"/>
    </row>
    <row r="52000" spans="7:8">
      <c r="G52000" s="118"/>
      <c r="H52000" s="119"/>
    </row>
    <row r="52001" spans="7:8">
      <c r="G52001" s="118"/>
      <c r="H52001" s="119"/>
    </row>
    <row r="52002" spans="7:8">
      <c r="G52002" s="118"/>
      <c r="H52002" s="119"/>
    </row>
    <row r="52003" spans="7:8">
      <c r="G52003" s="118"/>
      <c r="H52003" s="119"/>
    </row>
    <row r="52004" spans="7:8">
      <c r="G52004" s="118"/>
      <c r="H52004" s="119"/>
    </row>
    <row r="52005" spans="7:8">
      <c r="G52005" s="118"/>
      <c r="H52005" s="119"/>
    </row>
    <row r="52006" spans="7:8">
      <c r="G52006" s="118"/>
      <c r="H52006" s="119"/>
    </row>
    <row r="52007" spans="7:8">
      <c r="G52007" s="118"/>
      <c r="H52007" s="119"/>
    </row>
    <row r="52008" spans="7:8">
      <c r="G52008" s="118"/>
      <c r="H52008" s="119"/>
    </row>
    <row r="52009" spans="7:8">
      <c r="G52009" s="118"/>
      <c r="H52009" s="119"/>
    </row>
    <row r="52010" spans="7:8">
      <c r="G52010" s="118"/>
      <c r="H52010" s="119"/>
    </row>
    <row r="52011" spans="7:8">
      <c r="G52011" s="118"/>
      <c r="H52011" s="119"/>
    </row>
    <row r="52012" spans="7:8">
      <c r="G52012" s="118"/>
      <c r="H52012" s="119"/>
    </row>
    <row r="52013" spans="7:8">
      <c r="G52013" s="118"/>
      <c r="H52013" s="119"/>
    </row>
    <row r="52014" spans="7:8">
      <c r="G52014" s="118"/>
      <c r="H52014" s="119"/>
    </row>
    <row r="52015" spans="7:8">
      <c r="G52015" s="118"/>
      <c r="H52015" s="119"/>
    </row>
    <row r="52016" spans="7:8">
      <c r="G52016" s="118"/>
      <c r="H52016" s="119"/>
    </row>
    <row r="52017" spans="7:8">
      <c r="G52017" s="118"/>
      <c r="H52017" s="119"/>
    </row>
    <row r="52018" spans="7:8">
      <c r="G52018" s="118"/>
      <c r="H52018" s="119"/>
    </row>
    <row r="52019" spans="7:8">
      <c r="G52019" s="118"/>
      <c r="H52019" s="119"/>
    </row>
    <row r="52020" spans="7:8">
      <c r="G52020" s="118"/>
      <c r="H52020" s="119"/>
    </row>
    <row r="52021" spans="7:8">
      <c r="G52021" s="118"/>
      <c r="H52021" s="119"/>
    </row>
    <row r="52022" spans="7:8">
      <c r="G52022" s="118"/>
      <c r="H52022" s="119"/>
    </row>
    <row r="52023" spans="7:8">
      <c r="G52023" s="118"/>
      <c r="H52023" s="119"/>
    </row>
    <row r="52024" spans="7:8">
      <c r="G52024" s="118"/>
      <c r="H52024" s="119"/>
    </row>
    <row r="52025" spans="7:8">
      <c r="G52025" s="118"/>
      <c r="H52025" s="119"/>
    </row>
    <row r="52026" spans="7:8">
      <c r="G52026" s="118"/>
      <c r="H52026" s="119"/>
    </row>
    <row r="52027" spans="7:8">
      <c r="G52027" s="118"/>
      <c r="H52027" s="119"/>
    </row>
    <row r="52028" spans="7:8">
      <c r="G52028" s="118"/>
      <c r="H52028" s="119"/>
    </row>
    <row r="52029" spans="7:8">
      <c r="G52029" s="118"/>
      <c r="H52029" s="119"/>
    </row>
    <row r="52030" spans="7:8">
      <c r="G52030" s="118"/>
      <c r="H52030" s="119"/>
    </row>
    <row r="52031" spans="7:8">
      <c r="G52031" s="118"/>
      <c r="H52031" s="119"/>
    </row>
    <row r="52032" spans="7:8">
      <c r="G52032" s="118"/>
      <c r="H52032" s="119"/>
    </row>
    <row r="52033" spans="7:8">
      <c r="G52033" s="118"/>
      <c r="H52033" s="119"/>
    </row>
    <row r="52034" spans="7:8">
      <c r="G52034" s="118"/>
      <c r="H52034" s="119"/>
    </row>
    <row r="52035" spans="7:8">
      <c r="G52035" s="118"/>
      <c r="H52035" s="119"/>
    </row>
    <row r="52036" spans="7:8">
      <c r="G52036" s="118"/>
      <c r="H52036" s="119"/>
    </row>
    <row r="52037" spans="7:8">
      <c r="G52037" s="118"/>
      <c r="H52037" s="119"/>
    </row>
    <row r="52038" spans="7:8">
      <c r="G52038" s="118"/>
      <c r="H52038" s="119"/>
    </row>
    <row r="52039" spans="7:8">
      <c r="G52039" s="118"/>
      <c r="H52039" s="119"/>
    </row>
    <row r="52040" spans="7:8">
      <c r="G52040" s="118"/>
      <c r="H52040" s="119"/>
    </row>
    <row r="52041" spans="7:8">
      <c r="G52041" s="118"/>
      <c r="H52041" s="119"/>
    </row>
    <row r="52042" spans="7:8">
      <c r="G52042" s="118"/>
      <c r="H52042" s="119"/>
    </row>
    <row r="52043" spans="7:8">
      <c r="G52043" s="118"/>
      <c r="H52043" s="119"/>
    </row>
    <row r="52044" spans="7:8">
      <c r="G52044" s="118"/>
      <c r="H52044" s="119"/>
    </row>
    <row r="52045" spans="7:8">
      <c r="G52045" s="118"/>
      <c r="H52045" s="119"/>
    </row>
    <row r="52046" spans="7:8">
      <c r="G52046" s="118"/>
      <c r="H52046" s="119"/>
    </row>
    <row r="52047" spans="7:8">
      <c r="G52047" s="118"/>
      <c r="H52047" s="119"/>
    </row>
    <row r="52048" spans="7:8">
      <c r="G52048" s="118"/>
      <c r="H52048" s="119"/>
    </row>
    <row r="52049" spans="7:8">
      <c r="G52049" s="118"/>
      <c r="H52049" s="119"/>
    </row>
    <row r="52050" spans="7:8">
      <c r="G52050" s="118"/>
      <c r="H52050" s="119"/>
    </row>
    <row r="52051" spans="7:8">
      <c r="G52051" s="118"/>
      <c r="H52051" s="119"/>
    </row>
    <row r="52052" spans="7:8">
      <c r="G52052" s="118"/>
      <c r="H52052" s="119"/>
    </row>
    <row r="52053" spans="7:8">
      <c r="G52053" s="118"/>
      <c r="H52053" s="119"/>
    </row>
    <row r="52054" spans="7:8">
      <c r="G52054" s="118"/>
      <c r="H52054" s="119"/>
    </row>
    <row r="52055" spans="7:8">
      <c r="G52055" s="118"/>
      <c r="H52055" s="119"/>
    </row>
    <row r="52056" spans="7:8">
      <c r="G52056" s="118"/>
      <c r="H52056" s="119"/>
    </row>
    <row r="52057" spans="7:8">
      <c r="G52057" s="118"/>
      <c r="H52057" s="119"/>
    </row>
    <row r="52058" spans="7:8">
      <c r="G52058" s="118"/>
      <c r="H52058" s="119"/>
    </row>
    <row r="52059" spans="7:8">
      <c r="G52059" s="118"/>
      <c r="H52059" s="119"/>
    </row>
    <row r="52060" spans="7:8">
      <c r="G52060" s="118"/>
      <c r="H52060" s="119"/>
    </row>
    <row r="52061" spans="7:8">
      <c r="G52061" s="118"/>
      <c r="H52061" s="119"/>
    </row>
    <row r="52062" spans="7:8">
      <c r="G52062" s="118"/>
      <c r="H52062" s="119"/>
    </row>
    <row r="52063" spans="7:8">
      <c r="G52063" s="118"/>
      <c r="H52063" s="119"/>
    </row>
    <row r="52064" spans="7:8">
      <c r="G52064" s="118"/>
      <c r="H52064" s="119"/>
    </row>
    <row r="52065" spans="7:8">
      <c r="G52065" s="118"/>
      <c r="H52065" s="119"/>
    </row>
    <row r="52066" spans="7:8">
      <c r="G52066" s="118"/>
      <c r="H52066" s="119"/>
    </row>
    <row r="52067" spans="7:8">
      <c r="G52067" s="118"/>
      <c r="H52067" s="119"/>
    </row>
    <row r="52068" spans="7:8">
      <c r="G52068" s="118"/>
      <c r="H52068" s="119"/>
    </row>
    <row r="52069" spans="7:8">
      <c r="G52069" s="118"/>
      <c r="H52069" s="119"/>
    </row>
    <row r="52070" spans="7:8">
      <c r="G52070" s="118"/>
      <c r="H52070" s="119"/>
    </row>
    <row r="52071" spans="7:8">
      <c r="G52071" s="118"/>
      <c r="H52071" s="119"/>
    </row>
    <row r="52072" spans="7:8">
      <c r="G52072" s="118"/>
      <c r="H52072" s="119"/>
    </row>
    <row r="52073" spans="7:8">
      <c r="G52073" s="118"/>
      <c r="H52073" s="119"/>
    </row>
    <row r="52074" spans="7:8">
      <c r="G52074" s="118"/>
      <c r="H52074" s="119"/>
    </row>
    <row r="52075" spans="7:8">
      <c r="G52075" s="118"/>
      <c r="H52075" s="119"/>
    </row>
    <row r="52076" spans="7:8">
      <c r="G52076" s="118"/>
      <c r="H52076" s="119"/>
    </row>
    <row r="52077" spans="7:8">
      <c r="G52077" s="118"/>
      <c r="H52077" s="119"/>
    </row>
    <row r="52078" spans="7:8">
      <c r="G52078" s="118"/>
      <c r="H52078" s="119"/>
    </row>
    <row r="52079" spans="7:8">
      <c r="G52079" s="118"/>
      <c r="H52079" s="119"/>
    </row>
    <row r="52080" spans="7:8">
      <c r="G52080" s="118"/>
      <c r="H52080" s="119"/>
    </row>
    <row r="52081" spans="7:8">
      <c r="G52081" s="118"/>
      <c r="H52081" s="119"/>
    </row>
    <row r="52082" spans="7:8">
      <c r="G52082" s="118"/>
      <c r="H52082" s="119"/>
    </row>
    <row r="52083" spans="7:8">
      <c r="G52083" s="118"/>
      <c r="H52083" s="119"/>
    </row>
    <row r="52084" spans="7:8">
      <c r="G52084" s="118"/>
      <c r="H52084" s="119"/>
    </row>
    <row r="52085" spans="7:8">
      <c r="G52085" s="118"/>
      <c r="H52085" s="119"/>
    </row>
    <row r="52086" spans="7:8">
      <c r="G52086" s="118"/>
      <c r="H52086" s="119"/>
    </row>
    <row r="52087" spans="7:8">
      <c r="G52087" s="118"/>
      <c r="H52087" s="119"/>
    </row>
    <row r="52088" spans="7:8">
      <c r="G52088" s="118"/>
      <c r="H52088" s="119"/>
    </row>
    <row r="52089" spans="7:8">
      <c r="G52089" s="118"/>
      <c r="H52089" s="119"/>
    </row>
    <row r="52090" spans="7:8">
      <c r="G52090" s="118"/>
      <c r="H52090" s="119"/>
    </row>
    <row r="52091" spans="7:8">
      <c r="G52091" s="118"/>
      <c r="H52091" s="119"/>
    </row>
    <row r="52092" spans="7:8">
      <c r="G52092" s="118"/>
      <c r="H52092" s="119"/>
    </row>
    <row r="52093" spans="7:8">
      <c r="G52093" s="118"/>
      <c r="H52093" s="119"/>
    </row>
    <row r="52094" spans="7:8">
      <c r="G52094" s="118"/>
      <c r="H52094" s="119"/>
    </row>
    <row r="52095" spans="7:8">
      <c r="G52095" s="118"/>
      <c r="H52095" s="119"/>
    </row>
    <row r="52096" spans="7:8">
      <c r="G52096" s="118"/>
      <c r="H52096" s="119"/>
    </row>
    <row r="52097" spans="7:8">
      <c r="G52097" s="118"/>
      <c r="H52097" s="119"/>
    </row>
    <row r="52098" spans="7:8">
      <c r="G52098" s="118"/>
      <c r="H52098" s="119"/>
    </row>
    <row r="52099" spans="7:8">
      <c r="G52099" s="118"/>
      <c r="H52099" s="119"/>
    </row>
    <row r="52100" spans="7:8">
      <c r="G52100" s="118"/>
      <c r="H52100" s="119"/>
    </row>
    <row r="52101" spans="7:8">
      <c r="G52101" s="118"/>
      <c r="H52101" s="119"/>
    </row>
    <row r="52102" spans="7:8">
      <c r="G52102" s="118"/>
      <c r="H52102" s="119"/>
    </row>
    <row r="52103" spans="7:8">
      <c r="G52103" s="118"/>
      <c r="H52103" s="119"/>
    </row>
    <row r="52104" spans="7:8">
      <c r="G52104" s="118"/>
      <c r="H52104" s="119"/>
    </row>
    <row r="52105" spans="7:8">
      <c r="G52105" s="118"/>
      <c r="H52105" s="119"/>
    </row>
    <row r="52106" spans="7:8">
      <c r="G52106" s="118"/>
      <c r="H52106" s="119"/>
    </row>
    <row r="52107" spans="7:8">
      <c r="G52107" s="118"/>
      <c r="H52107" s="119"/>
    </row>
    <row r="52108" spans="7:8">
      <c r="G52108" s="118"/>
      <c r="H52108" s="119"/>
    </row>
    <row r="52109" spans="7:8">
      <c r="G52109" s="118"/>
      <c r="H52109" s="119"/>
    </row>
    <row r="52110" spans="7:8">
      <c r="G52110" s="118"/>
      <c r="H52110" s="119"/>
    </row>
    <row r="52111" spans="7:8">
      <c r="G52111" s="118"/>
      <c r="H52111" s="119"/>
    </row>
    <row r="52112" spans="7:8">
      <c r="G52112" s="118"/>
      <c r="H52112" s="119"/>
    </row>
    <row r="52113" spans="7:8">
      <c r="G52113" s="118"/>
      <c r="H52113" s="119"/>
    </row>
    <row r="52114" spans="7:8">
      <c r="G52114" s="118"/>
      <c r="H52114" s="119"/>
    </row>
    <row r="52115" spans="7:8">
      <c r="G52115" s="118"/>
      <c r="H52115" s="119"/>
    </row>
    <row r="52116" spans="7:8">
      <c r="G52116" s="118"/>
      <c r="H52116" s="119"/>
    </row>
    <row r="52117" spans="7:8">
      <c r="G52117" s="118"/>
      <c r="H52117" s="119"/>
    </row>
    <row r="52118" spans="7:8">
      <c r="G52118" s="118"/>
      <c r="H52118" s="119"/>
    </row>
    <row r="52119" spans="7:8">
      <c r="G52119" s="118"/>
      <c r="H52119" s="119"/>
    </row>
    <row r="52120" spans="7:8">
      <c r="G52120" s="118"/>
      <c r="H52120" s="119"/>
    </row>
    <row r="52121" spans="7:8">
      <c r="G52121" s="118"/>
      <c r="H52121" s="119"/>
    </row>
    <row r="52122" spans="7:8">
      <c r="G52122" s="118"/>
      <c r="H52122" s="119"/>
    </row>
    <row r="52123" spans="7:8">
      <c r="G52123" s="118"/>
      <c r="H52123" s="119"/>
    </row>
    <row r="52124" spans="7:8">
      <c r="G52124" s="118"/>
      <c r="H52124" s="119"/>
    </row>
    <row r="52125" spans="7:8">
      <c r="G52125" s="118"/>
      <c r="H52125" s="119"/>
    </row>
    <row r="52126" spans="7:8">
      <c r="G52126" s="118"/>
      <c r="H52126" s="119"/>
    </row>
    <row r="52127" spans="7:8">
      <c r="G52127" s="118"/>
      <c r="H52127" s="119"/>
    </row>
    <row r="52128" spans="7:8">
      <c r="G52128" s="118"/>
      <c r="H52128" s="119"/>
    </row>
    <row r="52129" spans="7:8">
      <c r="G52129" s="118"/>
      <c r="H52129" s="119"/>
    </row>
    <row r="52130" spans="7:8">
      <c r="G52130" s="118"/>
      <c r="H52130" s="119"/>
    </row>
    <row r="52131" spans="7:8">
      <c r="G52131" s="118"/>
      <c r="H52131" s="119"/>
    </row>
    <row r="52132" spans="7:8">
      <c r="G52132" s="118"/>
      <c r="H52132" s="119"/>
    </row>
    <row r="52133" spans="7:8">
      <c r="G52133" s="118"/>
      <c r="H52133" s="119"/>
    </row>
    <row r="52134" spans="7:8">
      <c r="G52134" s="118"/>
      <c r="H52134" s="119"/>
    </row>
    <row r="52135" spans="7:8">
      <c r="G52135" s="118"/>
      <c r="H52135" s="119"/>
    </row>
    <row r="52136" spans="7:8">
      <c r="G52136" s="118"/>
      <c r="H52136" s="119"/>
    </row>
    <row r="52137" spans="7:8">
      <c r="G52137" s="118"/>
      <c r="H52137" s="119"/>
    </row>
    <row r="52138" spans="7:8">
      <c r="G52138" s="118"/>
      <c r="H52138" s="119"/>
    </row>
    <row r="52139" spans="7:8">
      <c r="G52139" s="118"/>
      <c r="H52139" s="119"/>
    </row>
    <row r="52140" spans="7:8">
      <c r="G52140" s="118"/>
      <c r="H52140" s="119"/>
    </row>
    <row r="52141" spans="7:8">
      <c r="G52141" s="118"/>
      <c r="H52141" s="119"/>
    </row>
    <row r="52142" spans="7:8">
      <c r="G52142" s="118"/>
      <c r="H52142" s="119"/>
    </row>
    <row r="52143" spans="7:8">
      <c r="G52143" s="118"/>
      <c r="H52143" s="119"/>
    </row>
    <row r="52144" spans="7:8">
      <c r="G52144" s="118"/>
      <c r="H52144" s="119"/>
    </row>
    <row r="52145" spans="7:8">
      <c r="G52145" s="118"/>
      <c r="H52145" s="119"/>
    </row>
    <row r="52146" spans="7:8">
      <c r="G52146" s="118"/>
      <c r="H52146" s="119"/>
    </row>
    <row r="52147" spans="7:8">
      <c r="G52147" s="118"/>
      <c r="H52147" s="119"/>
    </row>
    <row r="52148" spans="7:8">
      <c r="G52148" s="118"/>
      <c r="H52148" s="119"/>
    </row>
    <row r="52149" spans="7:8">
      <c r="G52149" s="118"/>
      <c r="H52149" s="119"/>
    </row>
    <row r="52150" spans="7:8">
      <c r="G52150" s="118"/>
      <c r="H52150" s="119"/>
    </row>
    <row r="52151" spans="7:8">
      <c r="G52151" s="118"/>
      <c r="H52151" s="119"/>
    </row>
    <row r="52152" spans="7:8">
      <c r="G52152" s="118"/>
      <c r="H52152" s="119"/>
    </row>
    <row r="52153" spans="7:8">
      <c r="G52153" s="118"/>
      <c r="H52153" s="119"/>
    </row>
    <row r="52154" spans="7:8">
      <c r="G52154" s="118"/>
      <c r="H52154" s="119"/>
    </row>
    <row r="52155" spans="7:8">
      <c r="G52155" s="118"/>
      <c r="H52155" s="119"/>
    </row>
    <row r="52156" spans="7:8">
      <c r="G52156" s="118"/>
      <c r="H52156" s="119"/>
    </row>
    <row r="52157" spans="7:8">
      <c r="G52157" s="118"/>
      <c r="H52157" s="119"/>
    </row>
    <row r="52158" spans="7:8">
      <c r="G52158" s="118"/>
      <c r="H52158" s="119"/>
    </row>
    <row r="52159" spans="7:8">
      <c r="G52159" s="118"/>
      <c r="H52159" s="119"/>
    </row>
    <row r="52160" spans="7:8">
      <c r="G52160" s="118"/>
      <c r="H52160" s="119"/>
    </row>
    <row r="52161" spans="7:8">
      <c r="G52161" s="118"/>
      <c r="H52161" s="119"/>
    </row>
    <row r="52162" spans="7:8">
      <c r="G52162" s="118"/>
      <c r="H52162" s="119"/>
    </row>
    <row r="52163" spans="7:8">
      <c r="G52163" s="118"/>
      <c r="H52163" s="119"/>
    </row>
    <row r="52164" spans="7:8">
      <c r="G52164" s="118"/>
      <c r="H52164" s="119"/>
    </row>
    <row r="52165" spans="7:8">
      <c r="G52165" s="118"/>
      <c r="H52165" s="119"/>
    </row>
    <row r="52166" spans="7:8">
      <c r="G52166" s="118"/>
      <c r="H52166" s="119"/>
    </row>
    <row r="52167" spans="7:8">
      <c r="G52167" s="118"/>
      <c r="H52167" s="119"/>
    </row>
    <row r="52168" spans="7:8">
      <c r="G52168" s="118"/>
      <c r="H52168" s="119"/>
    </row>
    <row r="52169" spans="7:8">
      <c r="G52169" s="118"/>
      <c r="H52169" s="119"/>
    </row>
    <row r="52170" spans="7:8">
      <c r="G52170" s="118"/>
      <c r="H52170" s="119"/>
    </row>
    <row r="52171" spans="7:8">
      <c r="G52171" s="118"/>
      <c r="H52171" s="119"/>
    </row>
    <row r="52172" spans="7:8">
      <c r="G52172" s="118"/>
      <c r="H52172" s="119"/>
    </row>
    <row r="52173" spans="7:8">
      <c r="G52173" s="118"/>
      <c r="H52173" s="119"/>
    </row>
    <row r="52174" spans="7:8">
      <c r="G52174" s="118"/>
      <c r="H52174" s="119"/>
    </row>
    <row r="52175" spans="7:8">
      <c r="G52175" s="118"/>
      <c r="H52175" s="119"/>
    </row>
    <row r="52176" spans="7:8">
      <c r="G52176" s="118"/>
      <c r="H52176" s="119"/>
    </row>
    <row r="52177" spans="7:8">
      <c r="G52177" s="118"/>
      <c r="H52177" s="119"/>
    </row>
    <row r="52178" spans="7:8">
      <c r="G52178" s="118"/>
      <c r="H52178" s="119"/>
    </row>
    <row r="52179" spans="7:8">
      <c r="G52179" s="118"/>
      <c r="H52179" s="119"/>
    </row>
    <row r="52180" spans="7:8">
      <c r="G52180" s="118"/>
      <c r="H52180" s="119"/>
    </row>
    <row r="52181" spans="7:8">
      <c r="G52181" s="118"/>
      <c r="H52181" s="119"/>
    </row>
    <row r="52182" spans="7:8">
      <c r="G52182" s="118"/>
      <c r="H52182" s="119"/>
    </row>
    <row r="52183" spans="7:8">
      <c r="G52183" s="118"/>
      <c r="H52183" s="119"/>
    </row>
    <row r="52184" spans="7:8">
      <c r="G52184" s="118"/>
      <c r="H52184" s="119"/>
    </row>
    <row r="52185" spans="7:8">
      <c r="G52185" s="118"/>
      <c r="H52185" s="119"/>
    </row>
    <row r="52186" spans="7:8">
      <c r="G52186" s="118"/>
      <c r="H52186" s="119"/>
    </row>
    <row r="52187" spans="7:8">
      <c r="G52187" s="118"/>
      <c r="H52187" s="119"/>
    </row>
    <row r="52188" spans="7:8">
      <c r="G52188" s="118"/>
      <c r="H52188" s="119"/>
    </row>
    <row r="52189" spans="7:8">
      <c r="G52189" s="118"/>
      <c r="H52189" s="119"/>
    </row>
    <row r="52190" spans="7:8">
      <c r="G52190" s="118"/>
      <c r="H52190" s="119"/>
    </row>
    <row r="52191" spans="7:8">
      <c r="G52191" s="118"/>
      <c r="H52191" s="119"/>
    </row>
    <row r="52192" spans="7:8">
      <c r="G52192" s="118"/>
      <c r="H52192" s="119"/>
    </row>
    <row r="52193" spans="7:8">
      <c r="G52193" s="118"/>
      <c r="H52193" s="119"/>
    </row>
    <row r="52194" spans="7:8">
      <c r="G52194" s="118"/>
      <c r="H52194" s="119"/>
    </row>
    <row r="52195" spans="7:8">
      <c r="G52195" s="118"/>
      <c r="H52195" s="119"/>
    </row>
    <row r="52196" spans="7:8">
      <c r="G52196" s="118"/>
      <c r="H52196" s="119"/>
    </row>
    <row r="52197" spans="7:8">
      <c r="G52197" s="118"/>
      <c r="H52197" s="119"/>
    </row>
    <row r="52198" spans="7:8">
      <c r="G52198" s="118"/>
      <c r="H52198" s="119"/>
    </row>
    <row r="52199" spans="7:8">
      <c r="G52199" s="118"/>
      <c r="H52199" s="119"/>
    </row>
    <row r="52200" spans="7:8">
      <c r="G52200" s="118"/>
      <c r="H52200" s="119"/>
    </row>
    <row r="52201" spans="7:8">
      <c r="G52201" s="118"/>
      <c r="H52201" s="119"/>
    </row>
    <row r="52202" spans="7:8">
      <c r="G52202" s="118"/>
      <c r="H52202" s="119"/>
    </row>
    <row r="52203" spans="7:8">
      <c r="G52203" s="118"/>
      <c r="H52203" s="119"/>
    </row>
    <row r="52204" spans="7:8">
      <c r="G52204" s="118"/>
      <c r="H52204" s="119"/>
    </row>
    <row r="52205" spans="7:8">
      <c r="G52205" s="118"/>
      <c r="H52205" s="119"/>
    </row>
    <row r="52206" spans="7:8">
      <c r="G52206" s="118"/>
      <c r="H52206" s="119"/>
    </row>
    <row r="52207" spans="7:8">
      <c r="G52207" s="118"/>
      <c r="H52207" s="119"/>
    </row>
    <row r="52208" spans="7:8">
      <c r="G52208" s="118"/>
      <c r="H52208" s="119"/>
    </row>
    <row r="52209" spans="7:8">
      <c r="G52209" s="118"/>
      <c r="H52209" s="119"/>
    </row>
    <row r="52210" spans="7:8">
      <c r="G52210" s="118"/>
      <c r="H52210" s="119"/>
    </row>
    <row r="52211" spans="7:8">
      <c r="G52211" s="118"/>
      <c r="H52211" s="119"/>
    </row>
    <row r="52212" spans="7:8">
      <c r="G52212" s="118"/>
      <c r="H52212" s="119"/>
    </row>
    <row r="52213" spans="7:8">
      <c r="G52213" s="118"/>
      <c r="H52213" s="119"/>
    </row>
    <row r="52214" spans="7:8">
      <c r="G52214" s="118"/>
      <c r="H52214" s="119"/>
    </row>
    <row r="52215" spans="7:8">
      <c r="G52215" s="118"/>
      <c r="H52215" s="119"/>
    </row>
    <row r="52216" spans="7:8">
      <c r="G52216" s="118"/>
      <c r="H52216" s="119"/>
    </row>
    <row r="52217" spans="7:8">
      <c r="G52217" s="118"/>
      <c r="H52217" s="119"/>
    </row>
    <row r="52218" spans="7:8">
      <c r="G52218" s="118"/>
      <c r="H52218" s="119"/>
    </row>
    <row r="52219" spans="7:8">
      <c r="G52219" s="118"/>
      <c r="H52219" s="119"/>
    </row>
    <row r="52220" spans="7:8">
      <c r="G52220" s="118"/>
      <c r="H52220" s="119"/>
    </row>
    <row r="52221" spans="7:8">
      <c r="G52221" s="118"/>
      <c r="H52221" s="119"/>
    </row>
    <row r="52222" spans="7:8">
      <c r="G52222" s="118"/>
      <c r="H52222" s="119"/>
    </row>
    <row r="52223" spans="7:8">
      <c r="G52223" s="118"/>
      <c r="H52223" s="119"/>
    </row>
    <row r="52224" spans="7:8">
      <c r="G52224" s="118"/>
      <c r="H52224" s="119"/>
    </row>
    <row r="52225" spans="7:8">
      <c r="G52225" s="118"/>
      <c r="H52225" s="119"/>
    </row>
    <row r="52226" spans="7:8">
      <c r="G52226" s="118"/>
      <c r="H52226" s="119"/>
    </row>
    <row r="52227" spans="7:8">
      <c r="G52227" s="118"/>
      <c r="H52227" s="119"/>
    </row>
    <row r="52228" spans="7:8">
      <c r="G52228" s="118"/>
      <c r="H52228" s="119"/>
    </row>
    <row r="52229" spans="7:8">
      <c r="G52229" s="118"/>
      <c r="H52229" s="119"/>
    </row>
    <row r="52230" spans="7:8">
      <c r="G52230" s="118"/>
      <c r="H52230" s="119"/>
    </row>
    <row r="52231" spans="7:8">
      <c r="G52231" s="118"/>
      <c r="H52231" s="119"/>
    </row>
    <row r="52232" spans="7:8">
      <c r="G52232" s="118"/>
      <c r="H52232" s="119"/>
    </row>
    <row r="52233" spans="7:8">
      <c r="G52233" s="118"/>
      <c r="H52233" s="119"/>
    </row>
    <row r="52234" spans="7:8">
      <c r="G52234" s="118"/>
      <c r="H52234" s="119"/>
    </row>
    <row r="52235" spans="7:8">
      <c r="G52235" s="118"/>
      <c r="H52235" s="119"/>
    </row>
    <row r="52236" spans="7:8">
      <c r="G52236" s="118"/>
      <c r="H52236" s="119"/>
    </row>
    <row r="52237" spans="7:8">
      <c r="G52237" s="118"/>
      <c r="H52237" s="119"/>
    </row>
    <row r="52238" spans="7:8">
      <c r="G52238" s="118"/>
      <c r="H52238" s="119"/>
    </row>
    <row r="52239" spans="7:8">
      <c r="G52239" s="118"/>
      <c r="H52239" s="119"/>
    </row>
    <row r="52240" spans="7:8">
      <c r="G52240" s="118"/>
      <c r="H52240" s="119"/>
    </row>
    <row r="52241" spans="7:8">
      <c r="G52241" s="118"/>
      <c r="H52241" s="119"/>
    </row>
    <row r="52242" spans="7:8">
      <c r="G52242" s="118"/>
      <c r="H52242" s="119"/>
    </row>
    <row r="52243" spans="7:8">
      <c r="G52243" s="118"/>
      <c r="H52243" s="119"/>
    </row>
    <row r="52244" spans="7:8">
      <c r="G52244" s="118"/>
      <c r="H52244" s="119"/>
    </row>
    <row r="52245" spans="7:8">
      <c r="G52245" s="118"/>
      <c r="H52245" s="119"/>
    </row>
    <row r="52246" spans="7:8">
      <c r="G52246" s="118"/>
      <c r="H52246" s="119"/>
    </row>
    <row r="52247" spans="7:8">
      <c r="G52247" s="118"/>
      <c r="H52247" s="119"/>
    </row>
    <row r="52248" spans="7:8">
      <c r="G52248" s="118"/>
      <c r="H52248" s="119"/>
    </row>
    <row r="52249" spans="7:8">
      <c r="G52249" s="118"/>
      <c r="H52249" s="119"/>
    </row>
    <row r="52250" spans="7:8">
      <c r="G52250" s="118"/>
      <c r="H52250" s="119"/>
    </row>
    <row r="52251" spans="7:8">
      <c r="G52251" s="118"/>
      <c r="H52251" s="119"/>
    </row>
    <row r="52252" spans="7:8">
      <c r="G52252" s="118"/>
      <c r="H52252" s="119"/>
    </row>
    <row r="52253" spans="7:8">
      <c r="G52253" s="118"/>
      <c r="H52253" s="119"/>
    </row>
    <row r="52254" spans="7:8">
      <c r="G52254" s="118"/>
      <c r="H52254" s="119"/>
    </row>
    <row r="52255" spans="7:8">
      <c r="G52255" s="118"/>
      <c r="H52255" s="119"/>
    </row>
    <row r="52256" spans="7:8">
      <c r="G52256" s="118"/>
      <c r="H52256" s="119"/>
    </row>
    <row r="52257" spans="7:8">
      <c r="G52257" s="118"/>
      <c r="H52257" s="119"/>
    </row>
    <row r="52258" spans="7:8">
      <c r="G52258" s="118"/>
      <c r="H52258" s="119"/>
    </row>
    <row r="52259" spans="7:8">
      <c r="G52259" s="118"/>
      <c r="H52259" s="119"/>
    </row>
    <row r="52260" spans="7:8">
      <c r="G52260" s="118"/>
      <c r="H52260" s="119"/>
    </row>
    <row r="52261" spans="7:8">
      <c r="G52261" s="118"/>
      <c r="H52261" s="119"/>
    </row>
    <row r="52262" spans="7:8">
      <c r="G52262" s="118"/>
      <c r="H52262" s="119"/>
    </row>
    <row r="52263" spans="7:8">
      <c r="G52263" s="118"/>
      <c r="H52263" s="119"/>
    </row>
    <row r="52264" spans="7:8">
      <c r="G52264" s="118"/>
      <c r="H52264" s="119"/>
    </row>
    <row r="52265" spans="7:8">
      <c r="G52265" s="118"/>
      <c r="H52265" s="119"/>
    </row>
    <row r="52266" spans="7:8">
      <c r="G52266" s="118"/>
      <c r="H52266" s="119"/>
    </row>
    <row r="52267" spans="7:8">
      <c r="G52267" s="118"/>
      <c r="H52267" s="119"/>
    </row>
    <row r="52268" spans="7:8">
      <c r="G52268" s="118"/>
      <c r="H52268" s="119"/>
    </row>
    <row r="52269" spans="7:8">
      <c r="G52269" s="118"/>
      <c r="H52269" s="119"/>
    </row>
    <row r="52270" spans="7:8">
      <c r="G52270" s="118"/>
      <c r="H52270" s="119"/>
    </row>
    <row r="52271" spans="7:8">
      <c r="G52271" s="118"/>
      <c r="H52271" s="119"/>
    </row>
    <row r="52272" spans="7:8">
      <c r="G52272" s="118"/>
      <c r="H52272" s="119"/>
    </row>
    <row r="52273" spans="7:8">
      <c r="G52273" s="118"/>
      <c r="H52273" s="119"/>
    </row>
    <row r="52274" spans="7:8">
      <c r="G52274" s="118"/>
      <c r="H52274" s="119"/>
    </row>
    <row r="52275" spans="7:8">
      <c r="G52275" s="118"/>
      <c r="H52275" s="119"/>
    </row>
    <row r="52276" spans="7:8">
      <c r="G52276" s="118"/>
      <c r="H52276" s="119"/>
    </row>
    <row r="52277" spans="7:8">
      <c r="G52277" s="118"/>
      <c r="H52277" s="119"/>
    </row>
    <row r="52278" spans="7:8">
      <c r="G52278" s="118"/>
      <c r="H52278" s="119"/>
    </row>
    <row r="52279" spans="7:8">
      <c r="G52279" s="118"/>
      <c r="H52279" s="119"/>
    </row>
    <row r="52280" spans="7:8">
      <c r="G52280" s="118"/>
      <c r="H52280" s="119"/>
    </row>
    <row r="52281" spans="7:8">
      <c r="G52281" s="118"/>
      <c r="H52281" s="119"/>
    </row>
    <row r="52282" spans="7:8">
      <c r="G52282" s="118"/>
      <c r="H52282" s="119"/>
    </row>
    <row r="52283" spans="7:8">
      <c r="G52283" s="118"/>
      <c r="H52283" s="119"/>
    </row>
    <row r="52284" spans="7:8">
      <c r="G52284" s="118"/>
      <c r="H52284" s="119"/>
    </row>
    <row r="52285" spans="7:8">
      <c r="G52285" s="118"/>
      <c r="H52285" s="119"/>
    </row>
    <row r="52286" spans="7:8">
      <c r="G52286" s="118"/>
      <c r="H52286" s="119"/>
    </row>
    <row r="52287" spans="7:8">
      <c r="G52287" s="118"/>
      <c r="H52287" s="119"/>
    </row>
    <row r="52288" spans="7:8">
      <c r="G52288" s="118"/>
      <c r="H52288" s="119"/>
    </row>
    <row r="52289" spans="7:8">
      <c r="G52289" s="118"/>
      <c r="H52289" s="119"/>
    </row>
    <row r="52290" spans="7:8">
      <c r="G52290" s="118"/>
      <c r="H52290" s="119"/>
    </row>
    <row r="52291" spans="7:8">
      <c r="G52291" s="118"/>
      <c r="H52291" s="119"/>
    </row>
    <row r="52292" spans="7:8">
      <c r="G52292" s="118"/>
      <c r="H52292" s="119"/>
    </row>
    <row r="52293" spans="7:8">
      <c r="G52293" s="118"/>
      <c r="H52293" s="119"/>
    </row>
    <row r="52294" spans="7:8">
      <c r="G52294" s="118"/>
      <c r="H52294" s="119"/>
    </row>
    <row r="52295" spans="7:8">
      <c r="G52295" s="118"/>
      <c r="H52295" s="119"/>
    </row>
    <row r="52296" spans="7:8">
      <c r="G52296" s="118"/>
      <c r="H52296" s="119"/>
    </row>
    <row r="52297" spans="7:8">
      <c r="G52297" s="118"/>
      <c r="H52297" s="119"/>
    </row>
    <row r="52298" spans="7:8">
      <c r="G52298" s="118"/>
      <c r="H52298" s="119"/>
    </row>
    <row r="52299" spans="7:8">
      <c r="G52299" s="118"/>
      <c r="H52299" s="119"/>
    </row>
    <row r="52300" spans="7:8">
      <c r="G52300" s="118"/>
      <c r="H52300" s="119"/>
    </row>
    <row r="52301" spans="7:8">
      <c r="G52301" s="118"/>
      <c r="H52301" s="119"/>
    </row>
    <row r="52302" spans="7:8">
      <c r="G52302" s="118"/>
      <c r="H52302" s="119"/>
    </row>
    <row r="52303" spans="7:8">
      <c r="G52303" s="118"/>
      <c r="H52303" s="119"/>
    </row>
    <row r="52304" spans="7:8">
      <c r="G52304" s="118"/>
      <c r="H52304" s="119"/>
    </row>
    <row r="52305" spans="7:8">
      <c r="G52305" s="118"/>
      <c r="H52305" s="119"/>
    </row>
    <row r="52306" spans="7:8">
      <c r="G52306" s="118"/>
      <c r="H52306" s="119"/>
    </row>
    <row r="52307" spans="7:8">
      <c r="G52307" s="118"/>
      <c r="H52307" s="119"/>
    </row>
    <row r="52308" spans="7:8">
      <c r="G52308" s="118"/>
      <c r="H52308" s="119"/>
    </row>
    <row r="52309" spans="7:8">
      <c r="G52309" s="118"/>
      <c r="H52309" s="119"/>
    </row>
    <row r="52310" spans="7:8">
      <c r="G52310" s="118"/>
      <c r="H52310" s="119"/>
    </row>
    <row r="52311" spans="7:8">
      <c r="G52311" s="118"/>
      <c r="H52311" s="119"/>
    </row>
    <row r="52312" spans="7:8">
      <c r="G52312" s="118"/>
      <c r="H52312" s="119"/>
    </row>
    <row r="52313" spans="7:8">
      <c r="G52313" s="118"/>
      <c r="H52313" s="119"/>
    </row>
    <row r="52314" spans="7:8">
      <c r="G52314" s="118"/>
      <c r="H52314" s="119"/>
    </row>
    <row r="52315" spans="7:8">
      <c r="G52315" s="118"/>
      <c r="H52315" s="119"/>
    </row>
    <row r="52316" spans="7:8">
      <c r="G52316" s="118"/>
      <c r="H52316" s="119"/>
    </row>
    <row r="52317" spans="7:8">
      <c r="G52317" s="118"/>
      <c r="H52317" s="119"/>
    </row>
    <row r="52318" spans="7:8">
      <c r="G52318" s="118"/>
      <c r="H52318" s="119"/>
    </row>
    <row r="52319" spans="7:8">
      <c r="G52319" s="118"/>
      <c r="H52319" s="119"/>
    </row>
    <row r="52320" spans="7:8">
      <c r="G52320" s="118"/>
      <c r="H52320" s="119"/>
    </row>
    <row r="52321" spans="7:8">
      <c r="G52321" s="118"/>
      <c r="H52321" s="119"/>
    </row>
    <row r="52322" spans="7:8">
      <c r="G52322" s="118"/>
      <c r="H52322" s="119"/>
    </row>
    <row r="52323" spans="7:8">
      <c r="G52323" s="118"/>
      <c r="H52323" s="119"/>
    </row>
    <row r="52324" spans="7:8">
      <c r="G52324" s="118"/>
      <c r="H52324" s="119"/>
    </row>
    <row r="52325" spans="7:8">
      <c r="G52325" s="118"/>
      <c r="H52325" s="119"/>
    </row>
    <row r="52326" spans="7:8">
      <c r="G52326" s="118"/>
      <c r="H52326" s="119"/>
    </row>
    <row r="52327" spans="7:8">
      <c r="G52327" s="118"/>
      <c r="H52327" s="119"/>
    </row>
    <row r="52328" spans="7:8">
      <c r="G52328" s="118"/>
      <c r="H52328" s="119"/>
    </row>
    <row r="52329" spans="7:8">
      <c r="G52329" s="118"/>
      <c r="H52329" s="119"/>
    </row>
    <row r="52330" spans="7:8">
      <c r="G52330" s="118"/>
      <c r="H52330" s="119"/>
    </row>
    <row r="52331" spans="7:8">
      <c r="G52331" s="118"/>
      <c r="H52331" s="119"/>
    </row>
    <row r="52332" spans="7:8">
      <c r="G52332" s="118"/>
      <c r="H52332" s="119"/>
    </row>
    <row r="52333" spans="7:8">
      <c r="G52333" s="118"/>
      <c r="H52333" s="119"/>
    </row>
    <row r="52334" spans="7:8">
      <c r="G52334" s="118"/>
      <c r="H52334" s="119"/>
    </row>
    <row r="52335" spans="7:8">
      <c r="G52335" s="118"/>
      <c r="H52335" s="119"/>
    </row>
    <row r="52336" spans="7:8">
      <c r="G52336" s="118"/>
      <c r="H52336" s="119"/>
    </row>
    <row r="52337" spans="7:8">
      <c r="G52337" s="118"/>
      <c r="H52337" s="119"/>
    </row>
    <row r="52338" spans="7:8">
      <c r="G52338" s="118"/>
      <c r="H52338" s="119"/>
    </row>
    <row r="52339" spans="7:8">
      <c r="G52339" s="118"/>
      <c r="H52339" s="119"/>
    </row>
    <row r="52340" spans="7:8">
      <c r="G52340" s="118"/>
      <c r="H52340" s="119"/>
    </row>
    <row r="52341" spans="7:8">
      <c r="G52341" s="118"/>
      <c r="H52341" s="119"/>
    </row>
    <row r="52342" spans="7:8">
      <c r="G52342" s="118"/>
      <c r="H52342" s="119"/>
    </row>
    <row r="52343" spans="7:8">
      <c r="G52343" s="118"/>
      <c r="H52343" s="119"/>
    </row>
    <row r="52344" spans="7:8">
      <c r="G52344" s="118"/>
      <c r="H52344" s="119"/>
    </row>
    <row r="52345" spans="7:8">
      <c r="G52345" s="118"/>
      <c r="H52345" s="119"/>
    </row>
    <row r="52346" spans="7:8">
      <c r="G52346" s="118"/>
      <c r="H52346" s="119"/>
    </row>
    <row r="52347" spans="7:8">
      <c r="G52347" s="118"/>
      <c r="H52347" s="119"/>
    </row>
    <row r="52348" spans="7:8">
      <c r="G52348" s="118"/>
      <c r="H52348" s="119"/>
    </row>
    <row r="52349" spans="7:8">
      <c r="G52349" s="118"/>
      <c r="H52349" s="119"/>
    </row>
    <row r="52350" spans="7:8">
      <c r="G52350" s="118"/>
      <c r="H52350" s="119"/>
    </row>
    <row r="52351" spans="7:8">
      <c r="G52351" s="118"/>
      <c r="H52351" s="119"/>
    </row>
    <row r="52352" spans="7:8">
      <c r="G52352" s="118"/>
      <c r="H52352" s="119"/>
    </row>
    <row r="52353" spans="7:8">
      <c r="G52353" s="118"/>
      <c r="H52353" s="119"/>
    </row>
    <row r="52354" spans="7:8">
      <c r="G52354" s="118"/>
      <c r="H52354" s="119"/>
    </row>
    <row r="52355" spans="7:8">
      <c r="G52355" s="118"/>
      <c r="H52355" s="119"/>
    </row>
    <row r="52356" spans="7:8">
      <c r="G52356" s="118"/>
      <c r="H52356" s="119"/>
    </row>
    <row r="52357" spans="7:8">
      <c r="G52357" s="118"/>
      <c r="H52357" s="119"/>
    </row>
    <row r="52358" spans="7:8">
      <c r="G52358" s="118"/>
      <c r="H52358" s="119"/>
    </row>
    <row r="52359" spans="7:8">
      <c r="G52359" s="118"/>
      <c r="H52359" s="119"/>
    </row>
    <row r="52360" spans="7:8">
      <c r="G52360" s="118"/>
      <c r="H52360" s="119"/>
    </row>
    <row r="52361" spans="7:8">
      <c r="G52361" s="118"/>
      <c r="H52361" s="119"/>
    </row>
    <row r="52362" spans="7:8">
      <c r="G52362" s="118"/>
      <c r="H52362" s="119"/>
    </row>
    <row r="52363" spans="7:8">
      <c r="G52363" s="118"/>
      <c r="H52363" s="119"/>
    </row>
    <row r="52364" spans="7:8">
      <c r="G52364" s="118"/>
      <c r="H52364" s="119"/>
    </row>
    <row r="52365" spans="7:8">
      <c r="G52365" s="118"/>
      <c r="H52365" s="119"/>
    </row>
    <row r="52366" spans="7:8">
      <c r="G52366" s="118"/>
      <c r="H52366" s="119"/>
    </row>
    <row r="52367" spans="7:8">
      <c r="G52367" s="118"/>
      <c r="H52367" s="119"/>
    </row>
    <row r="52368" spans="7:8">
      <c r="G52368" s="118"/>
      <c r="H52368" s="119"/>
    </row>
    <row r="52369" spans="7:8">
      <c r="G52369" s="118"/>
      <c r="H52369" s="119"/>
    </row>
    <row r="52370" spans="7:8">
      <c r="G52370" s="118"/>
      <c r="H52370" s="119"/>
    </row>
    <row r="52371" spans="7:8">
      <c r="G52371" s="118"/>
      <c r="H52371" s="119"/>
    </row>
    <row r="52372" spans="7:8">
      <c r="G52372" s="118"/>
      <c r="H52372" s="119"/>
    </row>
    <row r="52373" spans="7:8">
      <c r="G52373" s="118"/>
      <c r="H52373" s="119"/>
    </row>
    <row r="52374" spans="7:8">
      <c r="G52374" s="118"/>
      <c r="H52374" s="119"/>
    </row>
    <row r="52375" spans="7:8">
      <c r="G52375" s="118"/>
      <c r="H52375" s="119"/>
    </row>
    <row r="52376" spans="7:8">
      <c r="G52376" s="118"/>
      <c r="H52376" s="119"/>
    </row>
    <row r="52377" spans="7:8">
      <c r="G52377" s="118"/>
      <c r="H52377" s="119"/>
    </row>
    <row r="52378" spans="7:8">
      <c r="G52378" s="118"/>
      <c r="H52378" s="119"/>
    </row>
    <row r="52379" spans="7:8">
      <c r="G52379" s="118"/>
      <c r="H52379" s="119"/>
    </row>
    <row r="52380" spans="7:8">
      <c r="G52380" s="118"/>
      <c r="H52380" s="119"/>
    </row>
    <row r="52381" spans="7:8">
      <c r="G52381" s="118"/>
      <c r="H52381" s="119"/>
    </row>
    <row r="52382" spans="7:8">
      <c r="G52382" s="118"/>
      <c r="H52382" s="119"/>
    </row>
    <row r="52383" spans="7:8">
      <c r="G52383" s="118"/>
      <c r="H52383" s="119"/>
    </row>
    <row r="52384" spans="7:8">
      <c r="G52384" s="118"/>
      <c r="H52384" s="119"/>
    </row>
    <row r="52385" spans="7:8">
      <c r="G52385" s="118"/>
      <c r="H52385" s="119"/>
    </row>
    <row r="52386" spans="7:8">
      <c r="G52386" s="118"/>
      <c r="H52386" s="119"/>
    </row>
    <row r="52387" spans="7:8">
      <c r="G52387" s="118"/>
      <c r="H52387" s="119"/>
    </row>
    <row r="52388" spans="7:8">
      <c r="G52388" s="118"/>
      <c r="H52388" s="119"/>
    </row>
    <row r="52389" spans="7:8">
      <c r="G52389" s="118"/>
      <c r="H52389" s="119"/>
    </row>
    <row r="52390" spans="7:8">
      <c r="G52390" s="118"/>
      <c r="H52390" s="119"/>
    </row>
    <row r="52391" spans="7:8">
      <c r="G52391" s="118"/>
      <c r="H52391" s="119"/>
    </row>
    <row r="52392" spans="7:8">
      <c r="G52392" s="118"/>
      <c r="H52392" s="119"/>
    </row>
    <row r="52393" spans="7:8">
      <c r="G52393" s="118"/>
      <c r="H52393" s="119"/>
    </row>
    <row r="52394" spans="7:8">
      <c r="G52394" s="118"/>
      <c r="H52394" s="119"/>
    </row>
    <row r="52395" spans="7:8">
      <c r="G52395" s="118"/>
      <c r="H52395" s="119"/>
    </row>
    <row r="52396" spans="7:8">
      <c r="G52396" s="118"/>
      <c r="H52396" s="119"/>
    </row>
    <row r="52397" spans="7:8">
      <c r="G52397" s="118"/>
      <c r="H52397" s="119"/>
    </row>
    <row r="52398" spans="7:8">
      <c r="G52398" s="118"/>
      <c r="H52398" s="119"/>
    </row>
    <row r="52399" spans="7:8">
      <c r="G52399" s="118"/>
      <c r="H52399" s="119"/>
    </row>
    <row r="52400" spans="7:8">
      <c r="G52400" s="118"/>
      <c r="H52400" s="119"/>
    </row>
    <row r="52401" spans="7:8">
      <c r="G52401" s="118"/>
      <c r="H52401" s="119"/>
    </row>
    <row r="52402" spans="7:8">
      <c r="G52402" s="118"/>
      <c r="H52402" s="119"/>
    </row>
    <row r="52403" spans="7:8">
      <c r="G52403" s="118"/>
      <c r="H52403" s="119"/>
    </row>
    <row r="52404" spans="7:8">
      <c r="G52404" s="118"/>
      <c r="H52404" s="119"/>
    </row>
    <row r="52405" spans="7:8">
      <c r="G52405" s="118"/>
      <c r="H52405" s="119"/>
    </row>
    <row r="52406" spans="7:8">
      <c r="G52406" s="118"/>
      <c r="H52406" s="119"/>
    </row>
    <row r="52407" spans="7:8">
      <c r="G52407" s="118"/>
      <c r="H52407" s="119"/>
    </row>
    <row r="52408" spans="7:8">
      <c r="G52408" s="118"/>
      <c r="H52408" s="119"/>
    </row>
    <row r="52409" spans="7:8">
      <c r="G52409" s="118"/>
      <c r="H52409" s="119"/>
    </row>
    <row r="52410" spans="7:8">
      <c r="G52410" s="118"/>
      <c r="H52410" s="119"/>
    </row>
    <row r="52411" spans="7:8">
      <c r="G52411" s="118"/>
      <c r="H52411" s="119"/>
    </row>
    <row r="52412" spans="7:8">
      <c r="G52412" s="118"/>
      <c r="H52412" s="119"/>
    </row>
    <row r="52413" spans="7:8">
      <c r="G52413" s="118"/>
      <c r="H52413" s="119"/>
    </row>
    <row r="52414" spans="7:8">
      <c r="G52414" s="118"/>
      <c r="H52414" s="119"/>
    </row>
    <row r="52415" spans="7:8">
      <c r="G52415" s="118"/>
      <c r="H52415" s="119"/>
    </row>
    <row r="52416" spans="7:8">
      <c r="G52416" s="118"/>
      <c r="H52416" s="119"/>
    </row>
    <row r="52417" spans="7:8">
      <c r="G52417" s="118"/>
      <c r="H52417" s="119"/>
    </row>
    <row r="52418" spans="7:8">
      <c r="G52418" s="118"/>
      <c r="H52418" s="119"/>
    </row>
    <row r="52419" spans="7:8">
      <c r="G52419" s="118"/>
      <c r="H52419" s="119"/>
    </row>
    <row r="52420" spans="7:8">
      <c r="G52420" s="118"/>
      <c r="H52420" s="119"/>
    </row>
    <row r="52421" spans="7:8">
      <c r="G52421" s="118"/>
      <c r="H52421" s="119"/>
    </row>
    <row r="52422" spans="7:8">
      <c r="G52422" s="118"/>
      <c r="H52422" s="119"/>
    </row>
    <row r="52423" spans="7:8">
      <c r="G52423" s="118"/>
      <c r="H52423" s="119"/>
    </row>
    <row r="52424" spans="7:8">
      <c r="G52424" s="118"/>
      <c r="H52424" s="119"/>
    </row>
    <row r="52425" spans="7:8">
      <c r="G52425" s="118"/>
      <c r="H52425" s="119"/>
    </row>
    <row r="52426" spans="7:8">
      <c r="G52426" s="118"/>
      <c r="H52426" s="119"/>
    </row>
    <row r="52427" spans="7:8">
      <c r="G52427" s="118"/>
      <c r="H52427" s="119"/>
    </row>
    <row r="52428" spans="7:8">
      <c r="G52428" s="118"/>
      <c r="H52428" s="119"/>
    </row>
    <row r="52429" spans="7:8">
      <c r="G52429" s="118"/>
      <c r="H52429" s="119"/>
    </row>
    <row r="52430" spans="7:8">
      <c r="G52430" s="118"/>
      <c r="H52430" s="119"/>
    </row>
    <row r="52431" spans="7:8">
      <c r="G52431" s="118"/>
      <c r="H52431" s="119"/>
    </row>
    <row r="52432" spans="7:8">
      <c r="G52432" s="118"/>
      <c r="H52432" s="119"/>
    </row>
    <row r="52433" spans="7:8">
      <c r="G52433" s="118"/>
      <c r="H52433" s="119"/>
    </row>
    <row r="52434" spans="7:8">
      <c r="G52434" s="118"/>
      <c r="H52434" s="119"/>
    </row>
    <row r="52435" spans="7:8">
      <c r="G52435" s="118"/>
      <c r="H52435" s="119"/>
    </row>
    <row r="52436" spans="7:8">
      <c r="G52436" s="118"/>
      <c r="H52436" s="119"/>
    </row>
    <row r="52437" spans="7:8">
      <c r="G52437" s="118"/>
      <c r="H52437" s="119"/>
    </row>
    <row r="52438" spans="7:8">
      <c r="G52438" s="118"/>
      <c r="H52438" s="119"/>
    </row>
    <row r="52439" spans="7:8">
      <c r="G52439" s="118"/>
      <c r="H52439" s="119"/>
    </row>
    <row r="52440" spans="7:8">
      <c r="G52440" s="118"/>
      <c r="H52440" s="119"/>
    </row>
    <row r="52441" spans="7:8">
      <c r="G52441" s="118"/>
      <c r="H52441" s="119"/>
    </row>
    <row r="52442" spans="7:8">
      <c r="G52442" s="118"/>
      <c r="H52442" s="119"/>
    </row>
    <row r="52443" spans="7:8">
      <c r="G52443" s="118"/>
      <c r="H52443" s="119"/>
    </row>
    <row r="52444" spans="7:8">
      <c r="G52444" s="118"/>
      <c r="H52444" s="119"/>
    </row>
    <row r="52445" spans="7:8">
      <c r="G52445" s="118"/>
      <c r="H52445" s="119"/>
    </row>
    <row r="52446" spans="7:8">
      <c r="G52446" s="118"/>
      <c r="H52446" s="119"/>
    </row>
    <row r="52447" spans="7:8">
      <c r="G52447" s="118"/>
      <c r="H52447" s="119"/>
    </row>
    <row r="52448" spans="7:8">
      <c r="G52448" s="118"/>
      <c r="H52448" s="119"/>
    </row>
    <row r="52449" spans="7:8">
      <c r="G52449" s="118"/>
      <c r="H52449" s="119"/>
    </row>
    <row r="52450" spans="7:8">
      <c r="G52450" s="118"/>
      <c r="H52450" s="119"/>
    </row>
    <row r="52451" spans="7:8">
      <c r="G52451" s="118"/>
      <c r="H52451" s="119"/>
    </row>
    <row r="52452" spans="7:8">
      <c r="G52452" s="118"/>
      <c r="H52452" s="119"/>
    </row>
    <row r="52453" spans="7:8">
      <c r="G52453" s="118"/>
      <c r="H52453" s="119"/>
    </row>
    <row r="52454" spans="7:8">
      <c r="G52454" s="118"/>
      <c r="H52454" s="119"/>
    </row>
    <row r="52455" spans="7:8">
      <c r="G52455" s="118"/>
      <c r="H52455" s="119"/>
    </row>
    <row r="52456" spans="7:8">
      <c r="G52456" s="118"/>
      <c r="H52456" s="119"/>
    </row>
    <row r="52457" spans="7:8">
      <c r="G52457" s="118"/>
      <c r="H52457" s="119"/>
    </row>
    <row r="52458" spans="7:8">
      <c r="G52458" s="118"/>
      <c r="H52458" s="119"/>
    </row>
    <row r="52459" spans="7:8">
      <c r="G52459" s="118"/>
      <c r="H52459" s="119"/>
    </row>
    <row r="52460" spans="7:8">
      <c r="G52460" s="118"/>
      <c r="H52460" s="119"/>
    </row>
    <row r="52461" spans="7:8">
      <c r="G52461" s="118"/>
      <c r="H52461" s="119"/>
    </row>
    <row r="52462" spans="7:8">
      <c r="G52462" s="118"/>
      <c r="H52462" s="119"/>
    </row>
    <row r="52463" spans="7:8">
      <c r="G52463" s="118"/>
      <c r="H52463" s="119"/>
    </row>
    <row r="52464" spans="7:8">
      <c r="G52464" s="118"/>
      <c r="H52464" s="119"/>
    </row>
    <row r="52465" spans="7:8">
      <c r="G52465" s="118"/>
      <c r="H52465" s="119"/>
    </row>
    <row r="52466" spans="7:8">
      <c r="G52466" s="118"/>
      <c r="H52466" s="119"/>
    </row>
    <row r="52467" spans="7:8">
      <c r="G52467" s="118"/>
      <c r="H52467" s="119"/>
    </row>
    <row r="52468" spans="7:8">
      <c r="G52468" s="118"/>
      <c r="H52468" s="119"/>
    </row>
    <row r="52469" spans="7:8">
      <c r="G52469" s="118"/>
      <c r="H52469" s="119"/>
    </row>
    <row r="52470" spans="7:8">
      <c r="G52470" s="118"/>
      <c r="H52470" s="119"/>
    </row>
    <row r="52471" spans="7:8">
      <c r="G52471" s="118"/>
      <c r="H52471" s="119"/>
    </row>
    <row r="52472" spans="7:8">
      <c r="G52472" s="118"/>
      <c r="H52472" s="119"/>
    </row>
    <row r="52473" spans="7:8">
      <c r="G52473" s="118"/>
      <c r="H52473" s="119"/>
    </row>
    <row r="52474" spans="7:8">
      <c r="G52474" s="118"/>
      <c r="H52474" s="119"/>
    </row>
    <row r="52475" spans="7:8">
      <c r="G52475" s="118"/>
      <c r="H52475" s="119"/>
    </row>
    <row r="52476" spans="7:8">
      <c r="G52476" s="118"/>
      <c r="H52476" s="119"/>
    </row>
    <row r="52477" spans="7:8">
      <c r="G52477" s="118"/>
      <c r="H52477" s="119"/>
    </row>
    <row r="52478" spans="7:8">
      <c r="G52478" s="118"/>
      <c r="H52478" s="119"/>
    </row>
    <row r="52479" spans="7:8">
      <c r="G52479" s="118"/>
      <c r="H52479" s="119"/>
    </row>
    <row r="52480" spans="7:8">
      <c r="G52480" s="118"/>
      <c r="H52480" s="119"/>
    </row>
    <row r="52481" spans="7:8">
      <c r="G52481" s="118"/>
      <c r="H52481" s="119"/>
    </row>
    <row r="52482" spans="7:8">
      <c r="G52482" s="118"/>
      <c r="H52482" s="119"/>
    </row>
    <row r="52483" spans="7:8">
      <c r="G52483" s="118"/>
      <c r="H52483" s="119"/>
    </row>
    <row r="52484" spans="7:8">
      <c r="G52484" s="118"/>
      <c r="H52484" s="119"/>
    </row>
    <row r="52485" spans="7:8">
      <c r="G52485" s="118"/>
      <c r="H52485" s="119"/>
    </row>
    <row r="52486" spans="7:8">
      <c r="G52486" s="118"/>
      <c r="H52486" s="119"/>
    </row>
    <row r="52487" spans="7:8">
      <c r="G52487" s="118"/>
      <c r="H52487" s="119"/>
    </row>
    <row r="52488" spans="7:8">
      <c r="G52488" s="118"/>
      <c r="H52488" s="119"/>
    </row>
    <row r="52489" spans="7:8">
      <c r="G52489" s="118"/>
      <c r="H52489" s="119"/>
    </row>
    <row r="52490" spans="7:8">
      <c r="G52490" s="118"/>
      <c r="H52490" s="119"/>
    </row>
    <row r="52491" spans="7:8">
      <c r="G52491" s="118"/>
      <c r="H52491" s="119"/>
    </row>
    <row r="52492" spans="7:8">
      <c r="G52492" s="118"/>
      <c r="H52492" s="119"/>
    </row>
    <row r="52493" spans="7:8">
      <c r="G52493" s="118"/>
      <c r="H52493" s="119"/>
    </row>
    <row r="52494" spans="7:8">
      <c r="G52494" s="118"/>
      <c r="H52494" s="119"/>
    </row>
    <row r="52495" spans="7:8">
      <c r="G52495" s="118"/>
      <c r="H52495" s="119"/>
    </row>
    <row r="52496" spans="7:8">
      <c r="G52496" s="118"/>
      <c r="H52496" s="119"/>
    </row>
    <row r="52497" spans="7:8">
      <c r="G52497" s="118"/>
      <c r="H52497" s="119"/>
    </row>
    <row r="52498" spans="7:8">
      <c r="G52498" s="118"/>
      <c r="H52498" s="119"/>
    </row>
    <row r="52499" spans="7:8">
      <c r="G52499" s="118"/>
      <c r="H52499" s="119"/>
    </row>
    <row r="52500" spans="7:8">
      <c r="G52500" s="118"/>
      <c r="H52500" s="119"/>
    </row>
    <row r="52501" spans="7:8">
      <c r="G52501" s="118"/>
      <c r="H52501" s="119"/>
    </row>
    <row r="52502" spans="7:8">
      <c r="G52502" s="118"/>
      <c r="H52502" s="119"/>
    </row>
    <row r="52503" spans="7:8">
      <c r="G52503" s="118"/>
      <c r="H52503" s="119"/>
    </row>
    <row r="52504" spans="7:8">
      <c r="G52504" s="118"/>
      <c r="H52504" s="119"/>
    </row>
    <row r="52505" spans="7:8">
      <c r="G52505" s="118"/>
      <c r="H52505" s="119"/>
    </row>
    <row r="52506" spans="7:8">
      <c r="G52506" s="118"/>
      <c r="H52506" s="119"/>
    </row>
    <row r="52507" spans="7:8">
      <c r="G52507" s="118"/>
      <c r="H52507" s="119"/>
    </row>
    <row r="52508" spans="7:8">
      <c r="G52508" s="118"/>
      <c r="H52508" s="119"/>
    </row>
    <row r="52509" spans="7:8">
      <c r="G52509" s="118"/>
      <c r="H52509" s="119"/>
    </row>
    <row r="52510" spans="7:8">
      <c r="G52510" s="118"/>
      <c r="H52510" s="119"/>
    </row>
    <row r="52511" spans="7:8">
      <c r="G52511" s="118"/>
      <c r="H52511" s="119"/>
    </row>
    <row r="52512" spans="7:8">
      <c r="G52512" s="118"/>
      <c r="H52512" s="119"/>
    </row>
    <row r="52513" spans="7:8">
      <c r="G52513" s="118"/>
      <c r="H52513" s="119"/>
    </row>
    <row r="52514" spans="7:8">
      <c r="G52514" s="118"/>
      <c r="H52514" s="119"/>
    </row>
    <row r="52515" spans="7:8">
      <c r="G52515" s="118"/>
      <c r="H52515" s="119"/>
    </row>
    <row r="52516" spans="7:8">
      <c r="G52516" s="118"/>
      <c r="H52516" s="119"/>
    </row>
    <row r="52517" spans="7:8">
      <c r="G52517" s="118"/>
      <c r="H52517" s="119"/>
    </row>
    <row r="52518" spans="7:8">
      <c r="G52518" s="118"/>
      <c r="H52518" s="119"/>
    </row>
    <row r="52519" spans="7:8">
      <c r="G52519" s="118"/>
      <c r="H52519" s="119"/>
    </row>
    <row r="52520" spans="7:8">
      <c r="G52520" s="118"/>
      <c r="H52520" s="119"/>
    </row>
    <row r="52521" spans="7:8">
      <c r="G52521" s="118"/>
      <c r="H52521" s="119"/>
    </row>
    <row r="52522" spans="7:8">
      <c r="G52522" s="118"/>
      <c r="H52522" s="119"/>
    </row>
    <row r="52523" spans="7:8">
      <c r="G52523" s="118"/>
      <c r="H52523" s="119"/>
    </row>
    <row r="52524" spans="7:8">
      <c r="G52524" s="118"/>
      <c r="H52524" s="119"/>
    </row>
    <row r="52525" spans="7:8">
      <c r="G52525" s="118"/>
      <c r="H52525" s="119"/>
    </row>
    <row r="52526" spans="7:8">
      <c r="G52526" s="118"/>
      <c r="H52526" s="119"/>
    </row>
    <row r="52527" spans="7:8">
      <c r="G52527" s="118"/>
      <c r="H52527" s="119"/>
    </row>
    <row r="52528" spans="7:8">
      <c r="G52528" s="118"/>
      <c r="H52528" s="119"/>
    </row>
    <row r="52529" spans="7:8">
      <c r="G52529" s="118"/>
      <c r="H52529" s="119"/>
    </row>
    <row r="52530" spans="7:8">
      <c r="G52530" s="118"/>
      <c r="H52530" s="119"/>
    </row>
    <row r="52531" spans="7:8">
      <c r="G52531" s="118"/>
      <c r="H52531" s="119"/>
    </row>
    <row r="52532" spans="7:8">
      <c r="G52532" s="118"/>
      <c r="H52532" s="119"/>
    </row>
    <row r="52533" spans="7:8">
      <c r="G52533" s="118"/>
      <c r="H52533" s="119"/>
    </row>
    <row r="52534" spans="7:8">
      <c r="G52534" s="118"/>
      <c r="H52534" s="119"/>
    </row>
    <row r="52535" spans="7:8">
      <c r="G52535" s="118"/>
      <c r="H52535" s="119"/>
    </row>
    <row r="52536" spans="7:8">
      <c r="G52536" s="118"/>
      <c r="H52536" s="119"/>
    </row>
    <row r="52537" spans="7:8">
      <c r="G52537" s="118"/>
      <c r="H52537" s="119"/>
    </row>
    <row r="52538" spans="7:8">
      <c r="G52538" s="118"/>
      <c r="H52538" s="119"/>
    </row>
    <row r="52539" spans="7:8">
      <c r="G52539" s="118"/>
      <c r="H52539" s="119"/>
    </row>
    <row r="52540" spans="7:8">
      <c r="G52540" s="118"/>
      <c r="H52540" s="119"/>
    </row>
    <row r="52541" spans="7:8">
      <c r="G52541" s="118"/>
      <c r="H52541" s="119"/>
    </row>
    <row r="52542" spans="7:8">
      <c r="G52542" s="118"/>
      <c r="H52542" s="119"/>
    </row>
    <row r="52543" spans="7:8">
      <c r="G52543" s="118"/>
      <c r="H52543" s="119"/>
    </row>
    <row r="52544" spans="7:8">
      <c r="G52544" s="118"/>
      <c r="H52544" s="119"/>
    </row>
    <row r="52545" spans="7:8">
      <c r="G52545" s="118"/>
      <c r="H52545" s="119"/>
    </row>
    <row r="52546" spans="7:8">
      <c r="G52546" s="118"/>
      <c r="H52546" s="119"/>
    </row>
    <row r="52547" spans="7:8">
      <c r="G52547" s="118"/>
      <c r="H52547" s="119"/>
    </row>
    <row r="52548" spans="7:8">
      <c r="G52548" s="118"/>
      <c r="H52548" s="119"/>
    </row>
    <row r="52549" spans="7:8">
      <c r="G52549" s="118"/>
      <c r="H52549" s="119"/>
    </row>
    <row r="52550" spans="7:8">
      <c r="G52550" s="118"/>
      <c r="H52550" s="119"/>
    </row>
    <row r="52551" spans="7:8">
      <c r="G52551" s="118"/>
      <c r="H52551" s="119"/>
    </row>
    <row r="52552" spans="7:8">
      <c r="G52552" s="118"/>
      <c r="H52552" s="119"/>
    </row>
    <row r="52553" spans="7:8">
      <c r="G52553" s="118"/>
      <c r="H52553" s="119"/>
    </row>
    <row r="52554" spans="7:8">
      <c r="G52554" s="118"/>
      <c r="H52554" s="119"/>
    </row>
    <row r="52555" spans="7:8">
      <c r="G52555" s="118"/>
      <c r="H52555" s="119"/>
    </row>
    <row r="52556" spans="7:8">
      <c r="G52556" s="118"/>
      <c r="H52556" s="119"/>
    </row>
    <row r="52557" spans="7:8">
      <c r="G52557" s="118"/>
      <c r="H52557" s="119"/>
    </row>
    <row r="52558" spans="7:8">
      <c r="G52558" s="118"/>
      <c r="H52558" s="119"/>
    </row>
    <row r="52559" spans="7:8">
      <c r="G52559" s="118"/>
      <c r="H52559" s="119"/>
    </row>
    <row r="52560" spans="7:8">
      <c r="G52560" s="118"/>
      <c r="H52560" s="119"/>
    </row>
    <row r="52561" spans="7:8">
      <c r="G52561" s="118"/>
      <c r="H52561" s="119"/>
    </row>
    <row r="52562" spans="7:8">
      <c r="G52562" s="118"/>
      <c r="H52562" s="119"/>
    </row>
    <row r="52563" spans="7:8">
      <c r="G52563" s="118"/>
      <c r="H52563" s="119"/>
    </row>
    <row r="52564" spans="7:8">
      <c r="G52564" s="118"/>
      <c r="H52564" s="119"/>
    </row>
    <row r="52565" spans="7:8">
      <c r="G52565" s="118"/>
      <c r="H52565" s="119"/>
    </row>
    <row r="52566" spans="7:8">
      <c r="G52566" s="118"/>
      <c r="H52566" s="119"/>
    </row>
    <row r="52567" spans="7:8">
      <c r="G52567" s="118"/>
      <c r="H52567" s="119"/>
    </row>
    <row r="52568" spans="7:8">
      <c r="G52568" s="118"/>
      <c r="H52568" s="119"/>
    </row>
    <row r="52569" spans="7:8">
      <c r="G52569" s="118"/>
      <c r="H52569" s="119"/>
    </row>
    <row r="52570" spans="7:8">
      <c r="G52570" s="118"/>
      <c r="H52570" s="119"/>
    </row>
    <row r="52571" spans="7:8">
      <c r="G52571" s="118"/>
      <c r="H52571" s="119"/>
    </row>
    <row r="52572" spans="7:8">
      <c r="G52572" s="118"/>
      <c r="H52572" s="119"/>
    </row>
    <row r="52573" spans="7:8">
      <c r="G52573" s="118"/>
      <c r="H52573" s="119"/>
    </row>
    <row r="52574" spans="7:8">
      <c r="G52574" s="118"/>
      <c r="H52574" s="119"/>
    </row>
    <row r="52575" spans="7:8">
      <c r="G52575" s="118"/>
      <c r="H52575" s="119"/>
    </row>
    <row r="52576" spans="7:8">
      <c r="G52576" s="118"/>
      <c r="H52576" s="119"/>
    </row>
    <row r="52577" spans="7:8">
      <c r="G52577" s="118"/>
      <c r="H52577" s="119"/>
    </row>
    <row r="52578" spans="7:8">
      <c r="G52578" s="118"/>
      <c r="H52578" s="119"/>
    </row>
    <row r="52579" spans="7:8">
      <c r="G52579" s="118"/>
      <c r="H52579" s="119"/>
    </row>
    <row r="52580" spans="7:8">
      <c r="G52580" s="118"/>
      <c r="H52580" s="119"/>
    </row>
    <row r="52581" spans="7:8">
      <c r="G52581" s="118"/>
      <c r="H52581" s="119"/>
    </row>
    <row r="52582" spans="7:8">
      <c r="G52582" s="118"/>
      <c r="H52582" s="119"/>
    </row>
    <row r="52583" spans="7:8">
      <c r="G52583" s="118"/>
      <c r="H52583" s="119"/>
    </row>
    <row r="52584" spans="7:8">
      <c r="G52584" s="118"/>
      <c r="H52584" s="119"/>
    </row>
    <row r="52585" spans="7:8">
      <c r="G52585" s="118"/>
      <c r="H52585" s="119"/>
    </row>
    <row r="52586" spans="7:8">
      <c r="G52586" s="118"/>
      <c r="H52586" s="119"/>
    </row>
    <row r="52587" spans="7:8">
      <c r="G52587" s="118"/>
      <c r="H52587" s="119"/>
    </row>
    <row r="52588" spans="7:8">
      <c r="G52588" s="118"/>
      <c r="H52588" s="119"/>
    </row>
    <row r="52589" spans="7:8">
      <c r="G52589" s="118"/>
      <c r="H52589" s="119"/>
    </row>
    <row r="52590" spans="7:8">
      <c r="G52590" s="118"/>
      <c r="H52590" s="119"/>
    </row>
    <row r="52591" spans="7:8">
      <c r="G52591" s="118"/>
      <c r="H52591" s="119"/>
    </row>
    <row r="52592" spans="7:8">
      <c r="G52592" s="118"/>
      <c r="H52592" s="119"/>
    </row>
    <row r="52593" spans="7:8">
      <c r="G52593" s="118"/>
      <c r="H52593" s="119"/>
    </row>
    <row r="52594" spans="7:8">
      <c r="G52594" s="118"/>
      <c r="H52594" s="119"/>
    </row>
    <row r="52595" spans="7:8">
      <c r="G52595" s="118"/>
      <c r="H52595" s="119"/>
    </row>
    <row r="52596" spans="7:8">
      <c r="G52596" s="118"/>
      <c r="H52596" s="119"/>
    </row>
    <row r="52597" spans="7:8">
      <c r="G52597" s="118"/>
      <c r="H52597" s="119"/>
    </row>
    <row r="52598" spans="7:8">
      <c r="G52598" s="118"/>
      <c r="H52598" s="119"/>
    </row>
    <row r="52599" spans="7:8">
      <c r="G52599" s="118"/>
      <c r="H52599" s="119"/>
    </row>
    <row r="52600" spans="7:8">
      <c r="G52600" s="118"/>
      <c r="H52600" s="119"/>
    </row>
    <row r="52601" spans="7:8">
      <c r="G52601" s="118"/>
      <c r="H52601" s="119"/>
    </row>
    <row r="52602" spans="7:8">
      <c r="G52602" s="118"/>
      <c r="H52602" s="119"/>
    </row>
    <row r="52603" spans="7:8">
      <c r="G52603" s="118"/>
      <c r="H52603" s="119"/>
    </row>
    <row r="52604" spans="7:8">
      <c r="G52604" s="118"/>
      <c r="H52604" s="119"/>
    </row>
    <row r="52605" spans="7:8">
      <c r="G52605" s="118"/>
      <c r="H52605" s="119"/>
    </row>
    <row r="52606" spans="7:8">
      <c r="G52606" s="118"/>
      <c r="H52606" s="119"/>
    </row>
    <row r="52607" spans="7:8">
      <c r="G52607" s="118"/>
      <c r="H52607" s="119"/>
    </row>
    <row r="52608" spans="7:8">
      <c r="G52608" s="118"/>
      <c r="H52608" s="119"/>
    </row>
    <row r="52609" spans="7:8">
      <c r="G52609" s="118"/>
      <c r="H52609" s="119"/>
    </row>
    <row r="52610" spans="7:8">
      <c r="G52610" s="118"/>
      <c r="H52610" s="119"/>
    </row>
    <row r="52611" spans="7:8">
      <c r="G52611" s="118"/>
      <c r="H52611" s="119"/>
    </row>
    <row r="52612" spans="7:8">
      <c r="G52612" s="118"/>
      <c r="H52612" s="119"/>
    </row>
    <row r="52613" spans="7:8">
      <c r="G52613" s="118"/>
      <c r="H52613" s="119"/>
    </row>
    <row r="52614" spans="7:8">
      <c r="G52614" s="118"/>
      <c r="H52614" s="119"/>
    </row>
    <row r="52615" spans="7:8">
      <c r="G52615" s="118"/>
      <c r="H52615" s="119"/>
    </row>
    <row r="52616" spans="7:8">
      <c r="G52616" s="118"/>
      <c r="H52616" s="119"/>
    </row>
    <row r="52617" spans="7:8">
      <c r="G52617" s="118"/>
      <c r="H52617" s="119"/>
    </row>
    <row r="52618" spans="7:8">
      <c r="G52618" s="118"/>
      <c r="H52618" s="119"/>
    </row>
    <row r="52619" spans="7:8">
      <c r="G52619" s="118"/>
      <c r="H52619" s="119"/>
    </row>
    <row r="52620" spans="7:8">
      <c r="G52620" s="118"/>
      <c r="H52620" s="119"/>
    </row>
    <row r="52621" spans="7:8">
      <c r="G52621" s="118"/>
      <c r="H52621" s="119"/>
    </row>
    <row r="52622" spans="7:8">
      <c r="G52622" s="118"/>
      <c r="H52622" s="119"/>
    </row>
    <row r="52623" spans="7:8">
      <c r="G52623" s="118"/>
      <c r="H52623" s="119"/>
    </row>
    <row r="52624" spans="7:8">
      <c r="G52624" s="118"/>
      <c r="H52624" s="119"/>
    </row>
    <row r="52625" spans="7:8">
      <c r="G52625" s="118"/>
      <c r="H52625" s="119"/>
    </row>
    <row r="52626" spans="7:8">
      <c r="G52626" s="118"/>
      <c r="H52626" s="119"/>
    </row>
    <row r="52627" spans="7:8">
      <c r="G52627" s="118"/>
      <c r="H52627" s="119"/>
    </row>
    <row r="52628" spans="7:8">
      <c r="G52628" s="118"/>
      <c r="H52628" s="119"/>
    </row>
    <row r="52629" spans="7:8">
      <c r="G52629" s="118"/>
      <c r="H52629" s="119"/>
    </row>
    <row r="52630" spans="7:8">
      <c r="G52630" s="118"/>
      <c r="H52630" s="119"/>
    </row>
    <row r="52631" spans="7:8">
      <c r="G52631" s="118"/>
      <c r="H52631" s="119"/>
    </row>
    <row r="52632" spans="7:8">
      <c r="G52632" s="118"/>
      <c r="H52632" s="119"/>
    </row>
    <row r="52633" spans="7:8">
      <c r="G52633" s="118"/>
      <c r="H52633" s="119"/>
    </row>
    <row r="52634" spans="7:8">
      <c r="G52634" s="118"/>
      <c r="H52634" s="119"/>
    </row>
    <row r="52635" spans="7:8">
      <c r="G52635" s="118"/>
      <c r="H52635" s="119"/>
    </row>
    <row r="52636" spans="7:8">
      <c r="G52636" s="118"/>
      <c r="H52636" s="119"/>
    </row>
    <row r="52637" spans="7:8">
      <c r="G52637" s="118"/>
      <c r="H52637" s="119"/>
    </row>
    <row r="52638" spans="7:8">
      <c r="G52638" s="118"/>
      <c r="H52638" s="119"/>
    </row>
    <row r="52639" spans="7:8">
      <c r="G52639" s="118"/>
      <c r="H52639" s="119"/>
    </row>
    <row r="52640" spans="7:8">
      <c r="G52640" s="118"/>
      <c r="H52640" s="119"/>
    </row>
    <row r="52641" spans="7:8">
      <c r="G52641" s="118"/>
      <c r="H52641" s="119"/>
    </row>
    <row r="52642" spans="7:8">
      <c r="G52642" s="118"/>
      <c r="H52642" s="119"/>
    </row>
    <row r="52643" spans="7:8">
      <c r="G52643" s="118"/>
      <c r="H52643" s="119"/>
    </row>
    <row r="52644" spans="7:8">
      <c r="G52644" s="118"/>
      <c r="H52644" s="119"/>
    </row>
    <row r="52645" spans="7:8">
      <c r="G52645" s="118"/>
      <c r="H52645" s="119"/>
    </row>
    <row r="52646" spans="7:8">
      <c r="G52646" s="118"/>
      <c r="H52646" s="119"/>
    </row>
    <row r="52647" spans="7:8">
      <c r="G52647" s="118"/>
      <c r="H52647" s="119"/>
    </row>
    <row r="52648" spans="7:8">
      <c r="G52648" s="118"/>
      <c r="H52648" s="119"/>
    </row>
    <row r="52649" spans="7:8">
      <c r="G52649" s="118"/>
      <c r="H52649" s="119"/>
    </row>
    <row r="52650" spans="7:8">
      <c r="G52650" s="118"/>
      <c r="H52650" s="119"/>
    </row>
    <row r="52651" spans="7:8">
      <c r="G52651" s="118"/>
      <c r="H52651" s="119"/>
    </row>
    <row r="52652" spans="7:8">
      <c r="G52652" s="118"/>
      <c r="H52652" s="119"/>
    </row>
    <row r="52653" spans="7:8">
      <c r="G52653" s="118"/>
      <c r="H52653" s="119"/>
    </row>
    <row r="52654" spans="7:8">
      <c r="G52654" s="118"/>
      <c r="H52654" s="119"/>
    </row>
    <row r="52655" spans="7:8">
      <c r="G52655" s="118"/>
      <c r="H52655" s="119"/>
    </row>
    <row r="52656" spans="7:8">
      <c r="G52656" s="118"/>
      <c r="H52656" s="119"/>
    </row>
    <row r="52657" spans="7:8">
      <c r="G52657" s="118"/>
      <c r="H52657" s="119"/>
    </row>
    <row r="52658" spans="7:8">
      <c r="G52658" s="118"/>
      <c r="H52658" s="119"/>
    </row>
    <row r="52659" spans="7:8">
      <c r="G52659" s="118"/>
      <c r="H52659" s="119"/>
    </row>
    <row r="52660" spans="7:8">
      <c r="G52660" s="118"/>
      <c r="H52660" s="119"/>
    </row>
    <row r="52661" spans="7:8">
      <c r="G52661" s="118"/>
      <c r="H52661" s="119"/>
    </row>
    <row r="52662" spans="7:8">
      <c r="G52662" s="118"/>
      <c r="H52662" s="119"/>
    </row>
    <row r="52663" spans="7:8">
      <c r="G52663" s="118"/>
      <c r="H52663" s="119"/>
    </row>
    <row r="52664" spans="7:8">
      <c r="G52664" s="118"/>
      <c r="H52664" s="119"/>
    </row>
    <row r="52665" spans="7:8">
      <c r="G52665" s="118"/>
      <c r="H52665" s="119"/>
    </row>
    <row r="52666" spans="7:8">
      <c r="G52666" s="118"/>
      <c r="H52666" s="119"/>
    </row>
    <row r="52667" spans="7:8">
      <c r="G52667" s="118"/>
      <c r="H52667" s="119"/>
    </row>
    <row r="52668" spans="7:8">
      <c r="G52668" s="118"/>
      <c r="H52668" s="119"/>
    </row>
    <row r="52669" spans="7:8">
      <c r="G52669" s="118"/>
      <c r="H52669" s="119"/>
    </row>
    <row r="52670" spans="7:8">
      <c r="G52670" s="118"/>
      <c r="H52670" s="119"/>
    </row>
    <row r="52671" spans="7:8">
      <c r="G52671" s="118"/>
      <c r="H52671" s="119"/>
    </row>
    <row r="52672" spans="7:8">
      <c r="G52672" s="118"/>
      <c r="H52672" s="119"/>
    </row>
    <row r="52673" spans="7:8">
      <c r="G52673" s="118"/>
      <c r="H52673" s="119"/>
    </row>
    <row r="52674" spans="7:8">
      <c r="G52674" s="118"/>
      <c r="H52674" s="119"/>
    </row>
    <row r="52675" spans="7:8">
      <c r="G52675" s="118"/>
      <c r="H52675" s="119"/>
    </row>
    <row r="52676" spans="7:8">
      <c r="G52676" s="118"/>
      <c r="H52676" s="119"/>
    </row>
    <row r="52677" spans="7:8">
      <c r="G52677" s="118"/>
      <c r="H52677" s="119"/>
    </row>
    <row r="52678" spans="7:8">
      <c r="G52678" s="118"/>
      <c r="H52678" s="119"/>
    </row>
    <row r="52679" spans="7:8">
      <c r="G52679" s="118"/>
      <c r="H52679" s="119"/>
    </row>
    <row r="52680" spans="7:8">
      <c r="G52680" s="118"/>
      <c r="H52680" s="119"/>
    </row>
    <row r="52681" spans="7:8">
      <c r="G52681" s="118"/>
      <c r="H52681" s="119"/>
    </row>
    <row r="52682" spans="7:8">
      <c r="G52682" s="118"/>
      <c r="H52682" s="119"/>
    </row>
    <row r="52683" spans="7:8">
      <c r="G52683" s="118"/>
      <c r="H52683" s="119"/>
    </row>
    <row r="52684" spans="7:8">
      <c r="G52684" s="118"/>
      <c r="H52684" s="119"/>
    </row>
    <row r="52685" spans="7:8">
      <c r="G52685" s="118"/>
      <c r="H52685" s="119"/>
    </row>
    <row r="52686" spans="7:8">
      <c r="G52686" s="118"/>
      <c r="H52686" s="119"/>
    </row>
    <row r="52687" spans="7:8">
      <c r="G52687" s="118"/>
      <c r="H52687" s="119"/>
    </row>
    <row r="52688" spans="7:8">
      <c r="G52688" s="118"/>
      <c r="H52688" s="119"/>
    </row>
    <row r="52689" spans="7:8">
      <c r="G52689" s="118"/>
      <c r="H52689" s="119"/>
    </row>
    <row r="52690" spans="7:8">
      <c r="G52690" s="118"/>
      <c r="H52690" s="119"/>
    </row>
    <row r="52691" spans="7:8">
      <c r="G52691" s="118"/>
      <c r="H52691" s="119"/>
    </row>
    <row r="52692" spans="7:8">
      <c r="G52692" s="118"/>
      <c r="H52692" s="119"/>
    </row>
    <row r="52693" spans="7:8">
      <c r="G52693" s="118"/>
      <c r="H52693" s="119"/>
    </row>
    <row r="52694" spans="7:8">
      <c r="G52694" s="118"/>
      <c r="H52694" s="119"/>
    </row>
    <row r="52695" spans="7:8">
      <c r="G52695" s="118"/>
      <c r="H52695" s="119"/>
    </row>
    <row r="52696" spans="7:8">
      <c r="G52696" s="118"/>
      <c r="H52696" s="119"/>
    </row>
    <row r="52697" spans="7:8">
      <c r="G52697" s="118"/>
      <c r="H52697" s="119"/>
    </row>
    <row r="52698" spans="7:8">
      <c r="G52698" s="118"/>
      <c r="H52698" s="119"/>
    </row>
    <row r="52699" spans="7:8">
      <c r="G52699" s="118"/>
      <c r="H52699" s="119"/>
    </row>
    <row r="52700" spans="7:8">
      <c r="G52700" s="118"/>
      <c r="H52700" s="119"/>
    </row>
    <row r="52701" spans="7:8">
      <c r="G52701" s="118"/>
      <c r="H52701" s="119"/>
    </row>
    <row r="52702" spans="7:8">
      <c r="G52702" s="118"/>
      <c r="H52702" s="119"/>
    </row>
    <row r="52703" spans="7:8">
      <c r="G52703" s="118"/>
      <c r="H52703" s="119"/>
    </row>
    <row r="52704" spans="7:8">
      <c r="G52704" s="118"/>
      <c r="H52704" s="119"/>
    </row>
    <row r="52705" spans="7:8">
      <c r="G52705" s="118"/>
      <c r="H52705" s="119"/>
    </row>
    <row r="52706" spans="7:8">
      <c r="G52706" s="118"/>
      <c r="H52706" s="119"/>
    </row>
    <row r="52707" spans="7:8">
      <c r="G52707" s="118"/>
      <c r="H52707" s="119"/>
    </row>
    <row r="52708" spans="7:8">
      <c r="G52708" s="118"/>
      <c r="H52708" s="119"/>
    </row>
    <row r="52709" spans="7:8">
      <c r="G52709" s="118"/>
      <c r="H52709" s="119"/>
    </row>
    <row r="52710" spans="7:8">
      <c r="G52710" s="118"/>
      <c r="H52710" s="119"/>
    </row>
    <row r="52711" spans="7:8">
      <c r="G52711" s="118"/>
      <c r="H52711" s="119"/>
    </row>
    <row r="52712" spans="7:8">
      <c r="G52712" s="118"/>
      <c r="H52712" s="119"/>
    </row>
    <row r="52713" spans="7:8">
      <c r="G52713" s="118"/>
      <c r="H52713" s="119"/>
    </row>
    <row r="52714" spans="7:8">
      <c r="G52714" s="118"/>
      <c r="H52714" s="119"/>
    </row>
    <row r="52715" spans="7:8">
      <c r="G52715" s="118"/>
      <c r="H52715" s="119"/>
    </row>
    <row r="52716" spans="7:8">
      <c r="G52716" s="118"/>
      <c r="H52716" s="119"/>
    </row>
    <row r="52717" spans="7:8">
      <c r="G52717" s="118"/>
      <c r="H52717" s="119"/>
    </row>
    <row r="52718" spans="7:8">
      <c r="G52718" s="118"/>
      <c r="H52718" s="119"/>
    </row>
    <row r="52719" spans="7:8">
      <c r="G52719" s="118"/>
      <c r="H52719" s="119"/>
    </row>
    <row r="52720" spans="7:8">
      <c r="G52720" s="118"/>
      <c r="H52720" s="119"/>
    </row>
    <row r="52721" spans="7:8">
      <c r="G52721" s="118"/>
      <c r="H52721" s="119"/>
    </row>
    <row r="52722" spans="7:8">
      <c r="G52722" s="118"/>
      <c r="H52722" s="119"/>
    </row>
    <row r="52723" spans="7:8">
      <c r="G52723" s="118"/>
      <c r="H52723" s="119"/>
    </row>
    <row r="52724" spans="7:8">
      <c r="G52724" s="118"/>
      <c r="H52724" s="119"/>
    </row>
    <row r="52725" spans="7:8">
      <c r="G52725" s="118"/>
      <c r="H52725" s="119"/>
    </row>
    <row r="52726" spans="7:8">
      <c r="G52726" s="118"/>
      <c r="H52726" s="119"/>
    </row>
    <row r="52727" spans="7:8">
      <c r="G52727" s="118"/>
      <c r="H52727" s="119"/>
    </row>
    <row r="52728" spans="7:8">
      <c r="G52728" s="118"/>
      <c r="H52728" s="119"/>
    </row>
    <row r="52729" spans="7:8">
      <c r="G52729" s="118"/>
      <c r="H52729" s="119"/>
    </row>
    <row r="52730" spans="7:8">
      <c r="G52730" s="118"/>
      <c r="H52730" s="119"/>
    </row>
    <row r="52731" spans="7:8">
      <c r="G52731" s="118"/>
      <c r="H52731" s="119"/>
    </row>
    <row r="52732" spans="7:8">
      <c r="G52732" s="118"/>
      <c r="H52732" s="119"/>
    </row>
    <row r="52733" spans="7:8">
      <c r="G52733" s="118"/>
      <c r="H52733" s="119"/>
    </row>
    <row r="52734" spans="7:8">
      <c r="G52734" s="118"/>
      <c r="H52734" s="119"/>
    </row>
    <row r="52735" spans="7:8">
      <c r="G52735" s="118"/>
      <c r="H52735" s="119"/>
    </row>
    <row r="52736" spans="7:8">
      <c r="G52736" s="118"/>
      <c r="H52736" s="119"/>
    </row>
    <row r="52737" spans="7:8">
      <c r="G52737" s="118"/>
      <c r="H52737" s="119"/>
    </row>
    <row r="52738" spans="7:8">
      <c r="G52738" s="118"/>
      <c r="H52738" s="119"/>
    </row>
    <row r="52739" spans="7:8">
      <c r="G52739" s="118"/>
      <c r="H52739" s="119"/>
    </row>
    <row r="52740" spans="7:8">
      <c r="G52740" s="118"/>
      <c r="H52740" s="119"/>
    </row>
    <row r="52741" spans="7:8">
      <c r="G52741" s="118"/>
      <c r="H52741" s="119"/>
    </row>
    <row r="52742" spans="7:8">
      <c r="G52742" s="118"/>
      <c r="H52742" s="119"/>
    </row>
    <row r="52743" spans="7:8">
      <c r="G52743" s="118"/>
      <c r="H52743" s="119"/>
    </row>
    <row r="52744" spans="7:8">
      <c r="G52744" s="118"/>
      <c r="H52744" s="119"/>
    </row>
    <row r="52745" spans="7:8">
      <c r="G52745" s="118"/>
      <c r="H52745" s="119"/>
    </row>
    <row r="52746" spans="7:8">
      <c r="G52746" s="118"/>
      <c r="H52746" s="119"/>
    </row>
    <row r="52747" spans="7:8">
      <c r="G52747" s="118"/>
      <c r="H52747" s="119"/>
    </row>
    <row r="52748" spans="7:8">
      <c r="G52748" s="118"/>
      <c r="H52748" s="119"/>
    </row>
    <row r="52749" spans="7:8">
      <c r="G52749" s="118"/>
      <c r="H52749" s="119"/>
    </row>
    <row r="52750" spans="7:8">
      <c r="G52750" s="118"/>
      <c r="H52750" s="119"/>
    </row>
    <row r="52751" spans="7:8">
      <c r="G52751" s="118"/>
      <c r="H52751" s="119"/>
    </row>
    <row r="52752" spans="7:8">
      <c r="G52752" s="118"/>
      <c r="H52752" s="119"/>
    </row>
    <row r="52753" spans="7:8">
      <c r="G52753" s="118"/>
      <c r="H52753" s="119"/>
    </row>
    <row r="52754" spans="7:8">
      <c r="G52754" s="118"/>
      <c r="H52754" s="119"/>
    </row>
    <row r="52755" spans="7:8">
      <c r="G52755" s="118"/>
      <c r="H52755" s="119"/>
    </row>
    <row r="52756" spans="7:8">
      <c r="G52756" s="118"/>
      <c r="H52756" s="119"/>
    </row>
    <row r="52757" spans="7:8">
      <c r="G52757" s="118"/>
      <c r="H52757" s="119"/>
    </row>
    <row r="52758" spans="7:8">
      <c r="G52758" s="118"/>
      <c r="H52758" s="119"/>
    </row>
    <row r="52759" spans="7:8">
      <c r="G52759" s="118"/>
      <c r="H52759" s="119"/>
    </row>
    <row r="52760" spans="7:8">
      <c r="G52760" s="118"/>
      <c r="H52760" s="119"/>
    </row>
    <row r="52761" spans="7:8">
      <c r="G52761" s="118"/>
      <c r="H52761" s="119"/>
    </row>
    <row r="52762" spans="7:8">
      <c r="G52762" s="118"/>
      <c r="H52762" s="119"/>
    </row>
    <row r="52763" spans="7:8">
      <c r="G52763" s="118"/>
      <c r="H52763" s="119"/>
    </row>
    <row r="52764" spans="7:8">
      <c r="G52764" s="118"/>
      <c r="H52764" s="119"/>
    </row>
    <row r="52765" spans="7:8">
      <c r="G52765" s="118"/>
      <c r="H52765" s="119"/>
    </row>
    <row r="52766" spans="7:8">
      <c r="G52766" s="118"/>
      <c r="H52766" s="119"/>
    </row>
    <row r="52767" spans="7:8">
      <c r="G52767" s="118"/>
      <c r="H52767" s="119"/>
    </row>
    <row r="52768" spans="7:8">
      <c r="G52768" s="118"/>
      <c r="H52768" s="119"/>
    </row>
    <row r="52769" spans="7:8">
      <c r="G52769" s="118"/>
      <c r="H52769" s="119"/>
    </row>
    <row r="52770" spans="7:8">
      <c r="G52770" s="118"/>
      <c r="H52770" s="119"/>
    </row>
    <row r="52771" spans="7:8">
      <c r="G52771" s="118"/>
      <c r="H52771" s="119"/>
    </row>
    <row r="52772" spans="7:8">
      <c r="G52772" s="118"/>
      <c r="H52772" s="119"/>
    </row>
    <row r="52773" spans="7:8">
      <c r="G52773" s="118"/>
      <c r="H52773" s="119"/>
    </row>
    <row r="52774" spans="7:8">
      <c r="G52774" s="118"/>
      <c r="H52774" s="119"/>
    </row>
    <row r="52775" spans="7:8">
      <c r="G52775" s="118"/>
      <c r="H52775" s="119"/>
    </row>
    <row r="52776" spans="7:8">
      <c r="G52776" s="118"/>
      <c r="H52776" s="119"/>
    </row>
    <row r="52777" spans="7:8">
      <c r="G52777" s="118"/>
      <c r="H52777" s="119"/>
    </row>
    <row r="52778" spans="7:8">
      <c r="G52778" s="118"/>
      <c r="H52778" s="119"/>
    </row>
    <row r="52779" spans="7:8">
      <c r="G52779" s="118"/>
      <c r="H52779" s="119"/>
    </row>
    <row r="52780" spans="7:8">
      <c r="G52780" s="118"/>
      <c r="H52780" s="119"/>
    </row>
    <row r="52781" spans="7:8">
      <c r="G52781" s="118"/>
      <c r="H52781" s="119"/>
    </row>
    <row r="52782" spans="7:8">
      <c r="G52782" s="118"/>
      <c r="H52782" s="119"/>
    </row>
    <row r="52783" spans="7:8">
      <c r="G52783" s="118"/>
      <c r="H52783" s="119"/>
    </row>
    <row r="52784" spans="7:8">
      <c r="G52784" s="118"/>
      <c r="H52784" s="119"/>
    </row>
    <row r="52785" spans="7:8">
      <c r="G52785" s="118"/>
      <c r="H52785" s="119"/>
    </row>
    <row r="52786" spans="7:8">
      <c r="G52786" s="118"/>
      <c r="H52786" s="119"/>
    </row>
    <row r="52787" spans="7:8">
      <c r="G52787" s="118"/>
      <c r="H52787" s="119"/>
    </row>
    <row r="52788" spans="7:8">
      <c r="G52788" s="118"/>
      <c r="H52788" s="119"/>
    </row>
    <row r="52789" spans="7:8">
      <c r="G52789" s="118"/>
      <c r="H52789" s="119"/>
    </row>
    <row r="52790" spans="7:8">
      <c r="G52790" s="118"/>
      <c r="H52790" s="119"/>
    </row>
    <row r="52791" spans="7:8">
      <c r="G52791" s="118"/>
      <c r="H52791" s="119"/>
    </row>
    <row r="52792" spans="7:8">
      <c r="G52792" s="118"/>
      <c r="H52792" s="119"/>
    </row>
    <row r="52793" spans="7:8">
      <c r="G52793" s="118"/>
      <c r="H52793" s="119"/>
    </row>
    <row r="52794" spans="7:8">
      <c r="G52794" s="118"/>
      <c r="H52794" s="119"/>
    </row>
    <row r="52795" spans="7:8">
      <c r="G52795" s="118"/>
      <c r="H52795" s="119"/>
    </row>
    <row r="52796" spans="7:8">
      <c r="G52796" s="118"/>
      <c r="H52796" s="119"/>
    </row>
    <row r="52797" spans="7:8">
      <c r="G52797" s="118"/>
      <c r="H52797" s="119"/>
    </row>
    <row r="52798" spans="7:8">
      <c r="G52798" s="118"/>
      <c r="H52798" s="119"/>
    </row>
    <row r="52799" spans="7:8">
      <c r="G52799" s="118"/>
      <c r="H52799" s="119"/>
    </row>
    <row r="52800" spans="7:8">
      <c r="G52800" s="118"/>
      <c r="H52800" s="119"/>
    </row>
    <row r="52801" spans="7:8">
      <c r="G52801" s="118"/>
      <c r="H52801" s="119"/>
    </row>
    <row r="52802" spans="7:8">
      <c r="G52802" s="118"/>
      <c r="H52802" s="119"/>
    </row>
    <row r="52803" spans="7:8">
      <c r="G52803" s="118"/>
      <c r="H52803" s="119"/>
    </row>
    <row r="52804" spans="7:8">
      <c r="G52804" s="118"/>
      <c r="H52804" s="119"/>
    </row>
    <row r="52805" spans="7:8">
      <c r="G52805" s="118"/>
      <c r="H52805" s="119"/>
    </row>
    <row r="52806" spans="7:8">
      <c r="G52806" s="118"/>
      <c r="H52806" s="119"/>
    </row>
    <row r="52807" spans="7:8">
      <c r="G52807" s="118"/>
      <c r="H52807" s="119"/>
    </row>
    <row r="52808" spans="7:8">
      <c r="G52808" s="118"/>
      <c r="H52808" s="119"/>
    </row>
    <row r="52809" spans="7:8">
      <c r="G52809" s="118"/>
      <c r="H52809" s="119"/>
    </row>
    <row r="52810" spans="7:8">
      <c r="G52810" s="118"/>
      <c r="H52810" s="119"/>
    </row>
    <row r="52811" spans="7:8">
      <c r="G52811" s="118"/>
      <c r="H52811" s="119"/>
    </row>
    <row r="52812" spans="7:8">
      <c r="G52812" s="118"/>
      <c r="H52812" s="119"/>
    </row>
    <row r="52813" spans="7:8">
      <c r="G52813" s="118"/>
      <c r="H52813" s="119"/>
    </row>
    <row r="52814" spans="7:8">
      <c r="G52814" s="118"/>
      <c r="H52814" s="119"/>
    </row>
    <row r="52815" spans="7:8">
      <c r="G52815" s="118"/>
      <c r="H52815" s="119"/>
    </row>
    <row r="52816" spans="7:8">
      <c r="G52816" s="118"/>
      <c r="H52816" s="119"/>
    </row>
    <row r="52817" spans="7:8">
      <c r="G52817" s="118"/>
      <c r="H52817" s="119"/>
    </row>
    <row r="52818" spans="7:8">
      <c r="G52818" s="118"/>
      <c r="H52818" s="119"/>
    </row>
    <row r="52819" spans="7:8">
      <c r="G52819" s="118"/>
      <c r="H52819" s="119"/>
    </row>
    <row r="52820" spans="7:8">
      <c r="G52820" s="118"/>
      <c r="H52820" s="119"/>
    </row>
    <row r="52821" spans="7:8">
      <c r="G52821" s="118"/>
      <c r="H52821" s="119"/>
    </row>
    <row r="52822" spans="7:8">
      <c r="G52822" s="118"/>
      <c r="H52822" s="119"/>
    </row>
    <row r="52823" spans="7:8">
      <c r="G52823" s="118"/>
      <c r="H52823" s="119"/>
    </row>
    <row r="52824" spans="7:8">
      <c r="G52824" s="118"/>
      <c r="H52824" s="119"/>
    </row>
    <row r="52825" spans="7:8">
      <c r="G52825" s="118"/>
      <c r="H52825" s="119"/>
    </row>
    <row r="52826" spans="7:8">
      <c r="G52826" s="118"/>
      <c r="H52826" s="119"/>
    </row>
    <row r="52827" spans="7:8">
      <c r="G52827" s="118"/>
      <c r="H52827" s="119"/>
    </row>
    <row r="52828" spans="7:8">
      <c r="G52828" s="118"/>
      <c r="H52828" s="119"/>
    </row>
    <row r="52829" spans="7:8">
      <c r="G52829" s="118"/>
      <c r="H52829" s="119"/>
    </row>
    <row r="52830" spans="7:8">
      <c r="G52830" s="118"/>
      <c r="H52830" s="119"/>
    </row>
    <row r="52831" spans="7:8">
      <c r="G52831" s="118"/>
      <c r="H52831" s="119"/>
    </row>
    <row r="52832" spans="7:8">
      <c r="G52832" s="118"/>
      <c r="H52832" s="119"/>
    </row>
    <row r="52833" spans="7:8">
      <c r="G52833" s="118"/>
      <c r="H52833" s="119"/>
    </row>
    <row r="52834" spans="7:8">
      <c r="G52834" s="118"/>
      <c r="H52834" s="119"/>
    </row>
    <row r="52835" spans="7:8">
      <c r="G52835" s="118"/>
      <c r="H52835" s="119"/>
    </row>
    <row r="52836" spans="7:8">
      <c r="G52836" s="118"/>
      <c r="H52836" s="119"/>
    </row>
    <row r="52837" spans="7:8">
      <c r="G52837" s="118"/>
      <c r="H52837" s="119"/>
    </row>
    <row r="52838" spans="7:8">
      <c r="G52838" s="118"/>
      <c r="H52838" s="119"/>
    </row>
    <row r="52839" spans="7:8">
      <c r="G52839" s="118"/>
      <c r="H52839" s="119"/>
    </row>
    <row r="52840" spans="7:8">
      <c r="G52840" s="118"/>
      <c r="H52840" s="119"/>
    </row>
    <row r="52841" spans="7:8">
      <c r="G52841" s="118"/>
      <c r="H52841" s="119"/>
    </row>
    <row r="52842" spans="7:8">
      <c r="G52842" s="118"/>
      <c r="H52842" s="119"/>
    </row>
    <row r="52843" spans="7:8">
      <c r="G52843" s="118"/>
      <c r="H52843" s="119"/>
    </row>
    <row r="52844" spans="7:8">
      <c r="G52844" s="118"/>
      <c r="H52844" s="119"/>
    </row>
    <row r="52845" spans="7:8">
      <c r="G52845" s="118"/>
      <c r="H52845" s="119"/>
    </row>
    <row r="52846" spans="7:8">
      <c r="G52846" s="118"/>
      <c r="H52846" s="119"/>
    </row>
    <row r="52847" spans="7:8">
      <c r="G52847" s="118"/>
      <c r="H52847" s="119"/>
    </row>
    <row r="52848" spans="7:8">
      <c r="G52848" s="118"/>
      <c r="H52848" s="119"/>
    </row>
    <row r="52849" spans="7:8">
      <c r="G52849" s="118"/>
      <c r="H52849" s="119"/>
    </row>
    <row r="52850" spans="7:8">
      <c r="G52850" s="118"/>
      <c r="H52850" s="119"/>
    </row>
    <row r="52851" spans="7:8">
      <c r="G52851" s="118"/>
      <c r="H52851" s="119"/>
    </row>
    <row r="52852" spans="7:8">
      <c r="G52852" s="118"/>
      <c r="H52852" s="119"/>
    </row>
    <row r="52853" spans="7:8">
      <c r="G52853" s="118"/>
      <c r="H52853" s="119"/>
    </row>
    <row r="52854" spans="7:8">
      <c r="G52854" s="118"/>
      <c r="H52854" s="119"/>
    </row>
    <row r="52855" spans="7:8">
      <c r="G52855" s="118"/>
      <c r="H52855" s="119"/>
    </row>
    <row r="52856" spans="7:8">
      <c r="G52856" s="118"/>
      <c r="H52856" s="119"/>
    </row>
    <row r="52857" spans="7:8">
      <c r="G52857" s="118"/>
      <c r="H52857" s="119"/>
    </row>
    <row r="52858" spans="7:8">
      <c r="G52858" s="118"/>
      <c r="H52858" s="119"/>
    </row>
    <row r="52859" spans="7:8">
      <c r="G52859" s="118"/>
      <c r="H52859" s="119"/>
    </row>
    <row r="52860" spans="7:8">
      <c r="G52860" s="118"/>
      <c r="H52860" s="119"/>
    </row>
    <row r="52861" spans="7:8">
      <c r="G52861" s="118"/>
      <c r="H52861" s="119"/>
    </row>
    <row r="52862" spans="7:8">
      <c r="G52862" s="118"/>
      <c r="H52862" s="119"/>
    </row>
    <row r="52863" spans="7:8">
      <c r="G52863" s="118"/>
      <c r="H52863" s="119"/>
    </row>
    <row r="52864" spans="7:8">
      <c r="G52864" s="118"/>
      <c r="H52864" s="119"/>
    </row>
    <row r="52865" spans="7:8">
      <c r="G52865" s="118"/>
      <c r="H52865" s="119"/>
    </row>
    <row r="52866" spans="7:8">
      <c r="G52866" s="118"/>
      <c r="H52866" s="119"/>
    </row>
    <row r="52867" spans="7:8">
      <c r="G52867" s="118"/>
      <c r="H52867" s="119"/>
    </row>
    <row r="52868" spans="7:8">
      <c r="G52868" s="118"/>
      <c r="H52868" s="119"/>
    </row>
    <row r="52869" spans="7:8">
      <c r="G52869" s="118"/>
      <c r="H52869" s="119"/>
    </row>
    <row r="52870" spans="7:8">
      <c r="G52870" s="118"/>
      <c r="H52870" s="119"/>
    </row>
    <row r="52871" spans="7:8">
      <c r="G52871" s="118"/>
      <c r="H52871" s="119"/>
    </row>
    <row r="52872" spans="7:8">
      <c r="G52872" s="118"/>
      <c r="H52872" s="119"/>
    </row>
    <row r="52873" spans="7:8">
      <c r="G52873" s="118"/>
      <c r="H52873" s="119"/>
    </row>
    <row r="52874" spans="7:8">
      <c r="G52874" s="118"/>
      <c r="H52874" s="119"/>
    </row>
    <row r="52875" spans="7:8">
      <c r="G52875" s="118"/>
      <c r="H52875" s="119"/>
    </row>
    <row r="52876" spans="7:8">
      <c r="G52876" s="118"/>
      <c r="H52876" s="119"/>
    </row>
    <row r="52877" spans="7:8">
      <c r="G52877" s="118"/>
      <c r="H52877" s="119"/>
    </row>
    <row r="52878" spans="7:8">
      <c r="G52878" s="118"/>
      <c r="H52878" s="119"/>
    </row>
    <row r="52879" spans="7:8">
      <c r="G52879" s="118"/>
      <c r="H52879" s="119"/>
    </row>
    <row r="52880" spans="7:8">
      <c r="G52880" s="118"/>
      <c r="H52880" s="119"/>
    </row>
    <row r="52881" spans="7:8">
      <c r="G52881" s="118"/>
      <c r="H52881" s="119"/>
    </row>
    <row r="52882" spans="7:8">
      <c r="G52882" s="118"/>
      <c r="H52882" s="119"/>
    </row>
    <row r="52883" spans="7:8">
      <c r="G52883" s="118"/>
      <c r="H52883" s="119"/>
    </row>
    <row r="52884" spans="7:8">
      <c r="G52884" s="118"/>
      <c r="H52884" s="119"/>
    </row>
    <row r="52885" spans="7:8">
      <c r="G52885" s="118"/>
      <c r="H52885" s="119"/>
    </row>
    <row r="52886" spans="7:8">
      <c r="G52886" s="118"/>
      <c r="H52886" s="119"/>
    </row>
    <row r="52887" spans="7:8">
      <c r="G52887" s="118"/>
      <c r="H52887" s="119"/>
    </row>
    <row r="52888" spans="7:8">
      <c r="G52888" s="118"/>
      <c r="H52888" s="119"/>
    </row>
    <row r="52889" spans="7:8">
      <c r="G52889" s="118"/>
      <c r="H52889" s="119"/>
    </row>
    <row r="52890" spans="7:8">
      <c r="G52890" s="118"/>
      <c r="H52890" s="119"/>
    </row>
    <row r="52891" spans="7:8">
      <c r="G52891" s="118"/>
      <c r="H52891" s="119"/>
    </row>
    <row r="52892" spans="7:8">
      <c r="G52892" s="118"/>
      <c r="H52892" s="119"/>
    </row>
    <row r="52893" spans="7:8">
      <c r="G52893" s="118"/>
      <c r="H52893" s="119"/>
    </row>
    <row r="52894" spans="7:8">
      <c r="G52894" s="118"/>
      <c r="H52894" s="119"/>
    </row>
    <row r="52895" spans="7:8">
      <c r="G52895" s="118"/>
      <c r="H52895" s="119"/>
    </row>
    <row r="52896" spans="7:8">
      <c r="G52896" s="118"/>
      <c r="H52896" s="119"/>
    </row>
    <row r="52897" spans="7:8">
      <c r="G52897" s="118"/>
      <c r="H52897" s="119"/>
    </row>
    <row r="52898" spans="7:8">
      <c r="G52898" s="118"/>
      <c r="H52898" s="119"/>
    </row>
    <row r="52899" spans="7:8">
      <c r="G52899" s="118"/>
      <c r="H52899" s="119"/>
    </row>
    <row r="52900" spans="7:8">
      <c r="G52900" s="118"/>
      <c r="H52900" s="119"/>
    </row>
    <row r="52901" spans="7:8">
      <c r="G52901" s="118"/>
      <c r="H52901" s="119"/>
    </row>
    <row r="52902" spans="7:8">
      <c r="G52902" s="118"/>
      <c r="H52902" s="119"/>
    </row>
    <row r="52903" spans="7:8">
      <c r="G52903" s="118"/>
      <c r="H52903" s="119"/>
    </row>
    <row r="52904" spans="7:8">
      <c r="G52904" s="118"/>
      <c r="H52904" s="119"/>
    </row>
    <row r="52905" spans="7:8">
      <c r="G52905" s="118"/>
      <c r="H52905" s="119"/>
    </row>
    <row r="52906" spans="7:8">
      <c r="G52906" s="118"/>
      <c r="H52906" s="119"/>
    </row>
    <row r="52907" spans="7:8">
      <c r="G52907" s="118"/>
      <c r="H52907" s="119"/>
    </row>
    <row r="52908" spans="7:8">
      <c r="G52908" s="118"/>
      <c r="H52908" s="119"/>
    </row>
    <row r="52909" spans="7:8">
      <c r="G52909" s="118"/>
      <c r="H52909" s="119"/>
    </row>
    <row r="52910" spans="7:8">
      <c r="G52910" s="118"/>
      <c r="H52910" s="119"/>
    </row>
    <row r="52911" spans="7:8">
      <c r="G52911" s="118"/>
      <c r="H52911" s="119"/>
    </row>
    <row r="52912" spans="7:8">
      <c r="G52912" s="118"/>
      <c r="H52912" s="119"/>
    </row>
    <row r="52913" spans="7:8">
      <c r="G52913" s="118"/>
      <c r="H52913" s="119"/>
    </row>
    <row r="52914" spans="7:8">
      <c r="G52914" s="118"/>
      <c r="H52914" s="119"/>
    </row>
    <row r="52915" spans="7:8">
      <c r="G52915" s="118"/>
      <c r="H52915" s="119"/>
    </row>
    <row r="52916" spans="7:8">
      <c r="G52916" s="118"/>
      <c r="H52916" s="119"/>
    </row>
    <row r="52917" spans="7:8">
      <c r="G52917" s="118"/>
      <c r="H52917" s="119"/>
    </row>
    <row r="52918" spans="7:8">
      <c r="G52918" s="118"/>
      <c r="H52918" s="119"/>
    </row>
    <row r="52919" spans="7:8">
      <c r="G52919" s="118"/>
      <c r="H52919" s="119"/>
    </row>
  </sheetData>
  <sheetProtection sheet="1" objects="1" scenarios="1"/>
  <mergeCells count="1">
    <mergeCell ref="C1:F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V2759"/>
  <sheetViews>
    <sheetView zoomScale="90" zoomScaleNormal="90" workbookViewId="0">
      <pane xSplit="2" ySplit="3" topLeftCell="C4" activePane="bottomRight" state="frozen"/>
      <selection pane="topRight" activeCell="C1" sqref="C1"/>
      <selection pane="bottomLeft" activeCell="A4" sqref="A4"/>
      <selection pane="bottomRight" activeCell="AT3" sqref="AT3"/>
    </sheetView>
  </sheetViews>
  <sheetFormatPr defaultColWidth="13.36328125" defaultRowHeight="13.5" customHeight="1"/>
  <cols>
    <col min="1" max="1" width="4.26953125" style="12" customWidth="1"/>
    <col min="2" max="2" width="26.6328125" style="12" customWidth="1"/>
    <col min="3" max="18" width="6.26953125" style="73" customWidth="1"/>
    <col min="19" max="19" width="4.08984375" style="74" customWidth="1"/>
    <col min="20" max="24" width="4.08984375" style="73" customWidth="1"/>
    <col min="25" max="25" width="5.08984375" style="73" customWidth="1"/>
    <col min="26" max="41" width="9.81640625" style="77" customWidth="1"/>
    <col min="42" max="42" width="11.7265625" style="12" customWidth="1"/>
    <col min="43" max="43" width="14.36328125" style="12" customWidth="1"/>
    <col min="44" max="44" width="10" style="12" customWidth="1"/>
    <col min="45" max="16384" width="13.36328125" style="12"/>
  </cols>
  <sheetData>
    <row r="1" spans="1:45" ht="18.75" customHeight="1">
      <c r="C1" s="71" t="s">
        <v>195</v>
      </c>
      <c r="D1" s="72"/>
      <c r="Y1" s="72"/>
      <c r="Z1" s="75" t="s">
        <v>196</v>
      </c>
      <c r="AA1" s="76"/>
      <c r="AF1" s="7"/>
      <c r="AG1" s="78" t="s">
        <v>1774</v>
      </c>
      <c r="AH1" s="7"/>
      <c r="AI1" s="7"/>
      <c r="AJ1" s="7"/>
      <c r="AK1" s="7"/>
      <c r="AL1" s="142" t="s">
        <v>1956</v>
      </c>
      <c r="AM1" s="142" t="s">
        <v>1957</v>
      </c>
      <c r="AN1" s="142" t="s">
        <v>1976</v>
      </c>
      <c r="AO1" s="7"/>
      <c r="AQ1" s="79">
        <v>2</v>
      </c>
    </row>
    <row r="2" spans="1:45" ht="13.5" customHeight="1">
      <c r="H2" s="73" t="s">
        <v>1778</v>
      </c>
      <c r="S2" s="80"/>
      <c r="T2" s="133">
        <v>2005</v>
      </c>
      <c r="U2" s="133">
        <v>2006</v>
      </c>
      <c r="V2" s="133">
        <v>2007</v>
      </c>
      <c r="W2" s="133">
        <v>2008</v>
      </c>
      <c r="X2" s="133">
        <v>2009</v>
      </c>
      <c r="Y2" s="133">
        <v>2010</v>
      </c>
      <c r="Z2" s="81">
        <v>2011</v>
      </c>
      <c r="AA2" s="81">
        <v>2012</v>
      </c>
      <c r="AB2" s="81">
        <v>2013</v>
      </c>
      <c r="AC2" s="81">
        <v>2014</v>
      </c>
      <c r="AD2" s="81">
        <v>2015</v>
      </c>
      <c r="AE2" s="81">
        <v>2016</v>
      </c>
      <c r="AF2" s="81">
        <v>2017</v>
      </c>
      <c r="AG2" s="81">
        <v>2018</v>
      </c>
      <c r="AH2" s="81">
        <v>2019</v>
      </c>
      <c r="AI2" s="81">
        <v>2020</v>
      </c>
      <c r="AJ2" s="81">
        <v>2021</v>
      </c>
      <c r="AK2" s="81">
        <v>2022</v>
      </c>
      <c r="AL2" s="81">
        <v>2023</v>
      </c>
      <c r="AM2" s="81">
        <v>2024</v>
      </c>
      <c r="AN2" s="81">
        <v>2025</v>
      </c>
      <c r="AO2" s="81">
        <v>2026</v>
      </c>
      <c r="AQ2" s="82" t="s">
        <v>1779</v>
      </c>
      <c r="AR2" s="82"/>
      <c r="AS2" s="82"/>
    </row>
    <row r="3" spans="1:45" ht="13.5" customHeight="1">
      <c r="B3" s="12" t="s">
        <v>115</v>
      </c>
      <c r="C3" s="83">
        <v>2011</v>
      </c>
      <c r="D3" s="83">
        <v>2012</v>
      </c>
      <c r="E3" s="83">
        <v>2013</v>
      </c>
      <c r="F3" s="83">
        <v>2014</v>
      </c>
      <c r="G3" s="83">
        <v>2015</v>
      </c>
      <c r="H3" s="83">
        <v>2016</v>
      </c>
      <c r="I3" s="83">
        <v>2017</v>
      </c>
      <c r="J3" s="83">
        <v>2018</v>
      </c>
      <c r="K3" s="83">
        <v>2019</v>
      </c>
      <c r="L3" s="83">
        <v>2020</v>
      </c>
      <c r="M3" s="83">
        <v>2021</v>
      </c>
      <c r="N3" s="83">
        <v>2022</v>
      </c>
      <c r="O3" s="83">
        <v>2023</v>
      </c>
      <c r="P3" s="83">
        <v>2024</v>
      </c>
      <c r="Q3" s="83">
        <v>2025</v>
      </c>
      <c r="R3" s="83">
        <v>2026</v>
      </c>
      <c r="Z3" s="109">
        <v>12089</v>
      </c>
      <c r="AA3" s="109">
        <v>12068</v>
      </c>
      <c r="AB3" s="109">
        <v>12160</v>
      </c>
      <c r="AC3" s="109">
        <v>12233</v>
      </c>
      <c r="AD3" s="109">
        <v>12286</v>
      </c>
      <c r="AE3" s="109">
        <v>12339</v>
      </c>
      <c r="AF3" s="109">
        <v>12450</v>
      </c>
      <c r="AG3" s="109">
        <v>12638</v>
      </c>
      <c r="AH3" s="109">
        <v>12730</v>
      </c>
      <c r="AI3" s="3">
        <v>12812</v>
      </c>
      <c r="AJ3" s="3">
        <v>12971</v>
      </c>
      <c r="AK3" s="3">
        <v>13156</v>
      </c>
      <c r="AL3" s="3">
        <v>13191</v>
      </c>
      <c r="AM3" s="3">
        <v>13182</v>
      </c>
      <c r="AN3" s="3">
        <v>13199</v>
      </c>
      <c r="AO3" s="129"/>
      <c r="AQ3" s="82"/>
      <c r="AR3" s="84" t="s">
        <v>1767</v>
      </c>
      <c r="AS3" s="84" t="s">
        <v>1764</v>
      </c>
    </row>
    <row r="4" spans="1:45" ht="13.5" customHeight="1">
      <c r="A4" s="85">
        <v>1</v>
      </c>
      <c r="B4" s="86" t="s">
        <v>25</v>
      </c>
      <c r="C4" s="87">
        <v>0</v>
      </c>
      <c r="D4" s="87">
        <v>0</v>
      </c>
      <c r="E4" s="87">
        <v>0</v>
      </c>
      <c r="F4" s="87">
        <v>2</v>
      </c>
      <c r="G4" s="87">
        <v>0</v>
      </c>
      <c r="H4" s="87">
        <v>0</v>
      </c>
      <c r="I4" s="87">
        <v>0</v>
      </c>
      <c r="J4" s="87">
        <v>2</v>
      </c>
      <c r="K4" s="87">
        <v>2</v>
      </c>
      <c r="L4" s="87">
        <v>0</v>
      </c>
      <c r="M4" s="87">
        <v>2</v>
      </c>
      <c r="N4" s="87">
        <v>2</v>
      </c>
      <c r="O4" s="87">
        <v>0</v>
      </c>
      <c r="P4" s="87">
        <v>0</v>
      </c>
      <c r="Q4" s="87">
        <v>0</v>
      </c>
      <c r="R4" s="87"/>
      <c r="Z4" s="88">
        <f t="shared" ref="Z4:AJ4" si="0">C4*100000/Z3</f>
        <v>0</v>
      </c>
      <c r="AA4" s="88">
        <f t="shared" si="0"/>
        <v>0</v>
      </c>
      <c r="AB4" s="88">
        <f t="shared" si="0"/>
        <v>0</v>
      </c>
      <c r="AC4" s="88">
        <f t="shared" si="0"/>
        <v>16.349219324777241</v>
      </c>
      <c r="AD4" s="88">
        <f t="shared" si="0"/>
        <v>0</v>
      </c>
      <c r="AE4" s="88">
        <f t="shared" si="0"/>
        <v>0</v>
      </c>
      <c r="AF4" s="88">
        <f t="shared" si="0"/>
        <v>0</v>
      </c>
      <c r="AG4" s="88">
        <f t="shared" si="0"/>
        <v>15.82528881152081</v>
      </c>
      <c r="AH4" s="88">
        <f t="shared" si="0"/>
        <v>15.710919088766692</v>
      </c>
      <c r="AI4" s="88">
        <f t="shared" si="0"/>
        <v>0</v>
      </c>
      <c r="AJ4" s="88">
        <f t="shared" si="0"/>
        <v>15.419011641353789</v>
      </c>
      <c r="AK4" s="88">
        <f>N4*100000/AK3</f>
        <v>15.202189115232594</v>
      </c>
      <c r="AL4" s="88">
        <f>O4*100000/AL3</f>
        <v>0</v>
      </c>
      <c r="AM4" s="88">
        <f>P4*100000/AM3</f>
        <v>0</v>
      </c>
      <c r="AN4" s="145">
        <f>Q4*100000/AN3</f>
        <v>0</v>
      </c>
      <c r="AO4" s="130"/>
      <c r="AP4" s="89">
        <v>4</v>
      </c>
      <c r="AQ4" s="14" t="s">
        <v>122</v>
      </c>
      <c r="AR4" s="90">
        <f>AVERAGE(VLOOKUP($AP4*34-34+$AQ$1,$A$3:$AG$2756,23),VLOOKUP($AP4*34-34+$AQ$1,$A$3:$AG$2756,24),VLOOKUP($AP4*34-34+$AQ$1,$A$3:$AG$2756,25),VLOOKUP($AP4*34-34+$AQ$1,$A$3:$AG$2756,26),VLOOKUP($AP4*34-34+$AQ$1,$A$3:$AG$2756,22))</f>
        <v>86.170386056360968</v>
      </c>
      <c r="AS4" s="91">
        <f>RANK(AR4,AR$4:AR$34)</f>
        <v>21</v>
      </c>
    </row>
    <row r="5" spans="1:45" ht="13.5" customHeight="1">
      <c r="A5" s="85">
        <v>2</v>
      </c>
      <c r="B5" s="92" t="s">
        <v>22</v>
      </c>
      <c r="C5" s="93">
        <v>26</v>
      </c>
      <c r="D5" s="93">
        <v>34</v>
      </c>
      <c r="E5" s="93">
        <v>35</v>
      </c>
      <c r="F5" s="93">
        <v>34</v>
      </c>
      <c r="G5" s="93">
        <v>37</v>
      </c>
      <c r="H5" s="93">
        <v>45</v>
      </c>
      <c r="I5" s="93">
        <v>50</v>
      </c>
      <c r="J5" s="93">
        <v>65</v>
      </c>
      <c r="K5" s="93">
        <v>77</v>
      </c>
      <c r="L5" s="93">
        <v>51</v>
      </c>
      <c r="M5" s="93">
        <v>67</v>
      </c>
      <c r="N5" s="93">
        <v>57</v>
      </c>
      <c r="O5" s="93">
        <v>56</v>
      </c>
      <c r="P5" s="93">
        <v>54</v>
      </c>
      <c r="Q5" s="93">
        <v>52</v>
      </c>
      <c r="R5" s="93"/>
      <c r="Z5" s="88">
        <f t="shared" ref="Z5:AN5" si="1">C5*100000/Z3</f>
        <v>215.07155265117049</v>
      </c>
      <c r="AA5" s="88">
        <f t="shared" si="1"/>
        <v>281.73682466025855</v>
      </c>
      <c r="AB5" s="88">
        <f t="shared" si="1"/>
        <v>287.82894736842104</v>
      </c>
      <c r="AC5" s="88">
        <f t="shared" si="1"/>
        <v>277.93672852121313</v>
      </c>
      <c r="AD5" s="88">
        <f t="shared" si="1"/>
        <v>301.15578707471917</v>
      </c>
      <c r="AE5" s="88">
        <f t="shared" si="1"/>
        <v>364.69730123997084</v>
      </c>
      <c r="AF5" s="88">
        <f t="shared" si="1"/>
        <v>401.60642570281124</v>
      </c>
      <c r="AG5" s="88">
        <f t="shared" si="1"/>
        <v>514.3218863744263</v>
      </c>
      <c r="AH5" s="88">
        <f t="shared" si="1"/>
        <v>604.87038491751764</v>
      </c>
      <c r="AI5" s="88">
        <f t="shared" si="1"/>
        <v>398.06431470496409</v>
      </c>
      <c r="AJ5" s="88">
        <f t="shared" si="1"/>
        <v>516.53688998535199</v>
      </c>
      <c r="AK5" s="88">
        <f t="shared" si="1"/>
        <v>433.26238978412891</v>
      </c>
      <c r="AL5" s="88">
        <f t="shared" si="1"/>
        <v>424.53187779546658</v>
      </c>
      <c r="AM5" s="88">
        <f t="shared" si="1"/>
        <v>409.64952207555757</v>
      </c>
      <c r="AN5" s="145">
        <f t="shared" si="1"/>
        <v>393.9692400939465</v>
      </c>
      <c r="AO5" s="130"/>
      <c r="AP5" s="89">
        <v>7</v>
      </c>
      <c r="AQ5" s="14" t="s">
        <v>125</v>
      </c>
      <c r="AR5" s="90">
        <f>AVERAGE(VLOOKUP($AP5*34-34+$AQ$1,$A$3:$AG$2756,23),VLOOKUP($AP5*34-34+$AQ$1,$A$3:$AG$2756,24),VLOOKUP($AP5*34-34+$AQ$1,$A$3:$AG$2756,25),VLOOKUP($AP5*34-34+$AQ$1,$A$3:$AG$2756,26),VLOOKUP($AP5*34-34+$AQ$1,$A$3:$AG$2756,22))</f>
        <v>48.538611209908574</v>
      </c>
      <c r="AS5" s="91">
        <f t="shared" ref="AS5:AS34" si="2">RANK(AR5,AR$4:AR$34)</f>
        <v>26</v>
      </c>
    </row>
    <row r="6" spans="1:45" ht="13.5" customHeight="1">
      <c r="A6" s="85">
        <v>3</v>
      </c>
      <c r="B6" s="92" t="s">
        <v>21</v>
      </c>
      <c r="C6" s="93">
        <v>11</v>
      </c>
      <c r="D6" s="93">
        <v>20</v>
      </c>
      <c r="E6" s="93">
        <v>17</v>
      </c>
      <c r="F6" s="93">
        <v>30</v>
      </c>
      <c r="G6" s="93">
        <v>25</v>
      </c>
      <c r="H6" s="93">
        <v>29</v>
      </c>
      <c r="I6" s="93">
        <v>32</v>
      </c>
      <c r="J6" s="93">
        <v>72</v>
      </c>
      <c r="K6" s="93">
        <v>96</v>
      </c>
      <c r="L6" s="93">
        <v>31</v>
      </c>
      <c r="M6" s="93">
        <v>51</v>
      </c>
      <c r="N6" s="93">
        <v>27</v>
      </c>
      <c r="O6" s="93">
        <v>20</v>
      </c>
      <c r="P6" s="93">
        <v>121</v>
      </c>
      <c r="Q6" s="93">
        <v>11</v>
      </c>
      <c r="R6" s="93"/>
      <c r="Z6" s="88">
        <f t="shared" ref="Z6:AL6" si="3">C6*100000/Z3</f>
        <v>90.99181073703366</v>
      </c>
      <c r="AA6" s="88">
        <f t="shared" si="3"/>
        <v>165.72754391779912</v>
      </c>
      <c r="AB6" s="88">
        <f t="shared" si="3"/>
        <v>139.80263157894737</v>
      </c>
      <c r="AC6" s="88">
        <f t="shared" si="3"/>
        <v>245.23828987165862</v>
      </c>
      <c r="AD6" s="88">
        <f t="shared" si="3"/>
        <v>203.48363991535081</v>
      </c>
      <c r="AE6" s="88">
        <f t="shared" si="3"/>
        <v>235.02714968798119</v>
      </c>
      <c r="AF6" s="88">
        <f t="shared" si="3"/>
        <v>257.02811244979921</v>
      </c>
      <c r="AG6" s="88">
        <f t="shared" si="3"/>
        <v>569.71039721474915</v>
      </c>
      <c r="AH6" s="88">
        <f t="shared" si="3"/>
        <v>754.1241162608012</v>
      </c>
      <c r="AI6" s="88">
        <f t="shared" si="3"/>
        <v>241.96066187948799</v>
      </c>
      <c r="AJ6" s="88">
        <f t="shared" si="3"/>
        <v>393.18479685452161</v>
      </c>
      <c r="AK6" s="88">
        <f t="shared" si="3"/>
        <v>205.22955305564003</v>
      </c>
      <c r="AL6" s="88">
        <f t="shared" si="3"/>
        <v>151.61852778409522</v>
      </c>
      <c r="AM6" s="88">
        <f>P6*100000/AM3</f>
        <v>917.91837353967526</v>
      </c>
      <c r="AN6" s="145">
        <f>Q6*100000/AN3</f>
        <v>83.339646942950225</v>
      </c>
      <c r="AO6" s="130"/>
      <c r="AP6" s="89">
        <v>9</v>
      </c>
      <c r="AQ6" s="14" t="s">
        <v>127</v>
      </c>
      <c r="AR6" s="90">
        <f>AVERAGE(VLOOKUP($AP6*34-34+$AQ$1,$A$3:$AG$2756,23),VLOOKUP($AP6*34-34+$AQ$1,$A$3:$AG$2756,24),VLOOKUP($AP6*34-34+$AQ$1,$A$3:$AG$2756,25),VLOOKUP($AP6*34-34+$AQ$1,$A$3:$AG$2756,26),VLOOKUP($AP6*34-34+$AQ$1,$A$3:$AG$2756,22))</f>
        <v>37.396438319925927</v>
      </c>
      <c r="AS6" s="91">
        <f t="shared" si="2"/>
        <v>31</v>
      </c>
    </row>
    <row r="7" spans="1:45" ht="13.5" customHeight="1">
      <c r="A7" s="85">
        <v>4</v>
      </c>
      <c r="B7" s="92" t="s">
        <v>20</v>
      </c>
      <c r="C7" s="93">
        <v>0</v>
      </c>
      <c r="D7" s="93">
        <v>1</v>
      </c>
      <c r="E7" s="93">
        <v>0</v>
      </c>
      <c r="F7" s="93">
        <v>0</v>
      </c>
      <c r="G7" s="93">
        <v>1</v>
      </c>
      <c r="H7" s="93">
        <v>0</v>
      </c>
      <c r="I7" s="93">
        <v>0</v>
      </c>
      <c r="J7" s="93">
        <v>1</v>
      </c>
      <c r="K7" s="93">
        <v>0</v>
      </c>
      <c r="L7" s="93">
        <v>2</v>
      </c>
      <c r="M7" s="93">
        <v>3</v>
      </c>
      <c r="N7" s="93">
        <v>3</v>
      </c>
      <c r="O7" s="93">
        <v>1</v>
      </c>
      <c r="P7" s="93">
        <v>0</v>
      </c>
      <c r="Q7" s="93">
        <v>1</v>
      </c>
      <c r="R7" s="93"/>
      <c r="Z7" s="88">
        <f t="shared" ref="Z7:AN7" si="4">C7*100000/Z3</f>
        <v>0</v>
      </c>
      <c r="AA7" s="88">
        <f t="shared" si="4"/>
        <v>8.2863771958899566</v>
      </c>
      <c r="AB7" s="88">
        <f t="shared" si="4"/>
        <v>0</v>
      </c>
      <c r="AC7" s="88">
        <f t="shared" si="4"/>
        <v>0</v>
      </c>
      <c r="AD7" s="88">
        <f t="shared" si="4"/>
        <v>8.1393455966140316</v>
      </c>
      <c r="AE7" s="88">
        <f t="shared" si="4"/>
        <v>0</v>
      </c>
      <c r="AF7" s="88">
        <f t="shared" si="4"/>
        <v>0</v>
      </c>
      <c r="AG7" s="88">
        <f t="shared" si="4"/>
        <v>7.9126444057604051</v>
      </c>
      <c r="AH7" s="88">
        <f t="shared" si="4"/>
        <v>0</v>
      </c>
      <c r="AI7" s="88">
        <f t="shared" si="4"/>
        <v>15.610365282547612</v>
      </c>
      <c r="AJ7" s="88">
        <f t="shared" si="4"/>
        <v>23.128517462030683</v>
      </c>
      <c r="AK7" s="88">
        <f t="shared" si="4"/>
        <v>22.803283672848892</v>
      </c>
      <c r="AL7" s="88">
        <f t="shared" si="4"/>
        <v>7.5809263892047607</v>
      </c>
      <c r="AM7" s="88">
        <f t="shared" si="4"/>
        <v>0</v>
      </c>
      <c r="AN7" s="145">
        <f t="shared" si="4"/>
        <v>7.5763315402682023</v>
      </c>
      <c r="AO7" s="130"/>
      <c r="AP7" s="89">
        <v>10</v>
      </c>
      <c r="AQ7" s="14" t="s">
        <v>128</v>
      </c>
      <c r="AR7" s="90">
        <f t="shared" ref="AR7:AR34" si="5">AVERAGE(VLOOKUP($AP7*34-34+$AQ$1,$A$3:$AG$2756,23),VLOOKUP($AP7*34-34+$AQ$1,$A$3:$AG$2756,24),VLOOKUP($AP7*34-34+$AQ$1,$A$3:$AG$2756,25),VLOOKUP($AP7*34-34+$AQ$1,$A$3:$AG$2756,26),VLOOKUP($AP7*34-34+$AQ$1,$A$3:$AG$2756,22))</f>
        <v>124.72537653193574</v>
      </c>
      <c r="AS7" s="91">
        <f t="shared" si="2"/>
        <v>7</v>
      </c>
    </row>
    <row r="8" spans="1:45" ht="13.5" customHeight="1">
      <c r="A8" s="85">
        <v>5</v>
      </c>
      <c r="B8" s="92" t="s">
        <v>19</v>
      </c>
      <c r="C8" s="93">
        <v>0</v>
      </c>
      <c r="D8" s="93">
        <v>1</v>
      </c>
      <c r="E8" s="93">
        <v>0</v>
      </c>
      <c r="F8" s="93">
        <v>0</v>
      </c>
      <c r="G8" s="93">
        <v>0</v>
      </c>
      <c r="H8" s="93">
        <v>0</v>
      </c>
      <c r="I8" s="93">
        <v>0</v>
      </c>
      <c r="J8" s="93">
        <v>0</v>
      </c>
      <c r="K8" s="93">
        <v>0</v>
      </c>
      <c r="L8" s="93">
        <v>1</v>
      </c>
      <c r="M8" s="93">
        <v>0</v>
      </c>
      <c r="N8" s="93">
        <v>0</v>
      </c>
      <c r="O8" s="93">
        <v>0</v>
      </c>
      <c r="P8" s="93">
        <v>0</v>
      </c>
      <c r="Q8" s="93">
        <v>0</v>
      </c>
      <c r="R8" s="93"/>
      <c r="Z8" s="88">
        <f t="shared" ref="Z8:AN8" si="6">C8*100000/Z3</f>
        <v>0</v>
      </c>
      <c r="AA8" s="88">
        <f t="shared" si="6"/>
        <v>8.2863771958899566</v>
      </c>
      <c r="AB8" s="88">
        <f t="shared" si="6"/>
        <v>0</v>
      </c>
      <c r="AC8" s="88">
        <f t="shared" si="6"/>
        <v>0</v>
      </c>
      <c r="AD8" s="88">
        <f t="shared" si="6"/>
        <v>0</v>
      </c>
      <c r="AE8" s="88">
        <f t="shared" si="6"/>
        <v>0</v>
      </c>
      <c r="AF8" s="88">
        <f t="shared" si="6"/>
        <v>0</v>
      </c>
      <c r="AG8" s="88">
        <f t="shared" si="6"/>
        <v>0</v>
      </c>
      <c r="AH8" s="88">
        <f t="shared" si="6"/>
        <v>0</v>
      </c>
      <c r="AI8" s="88">
        <f t="shared" si="6"/>
        <v>7.8051826412738059</v>
      </c>
      <c r="AJ8" s="88">
        <f t="shared" si="6"/>
        <v>0</v>
      </c>
      <c r="AK8" s="88">
        <f t="shared" si="6"/>
        <v>0</v>
      </c>
      <c r="AL8" s="88">
        <f t="shared" si="6"/>
        <v>0</v>
      </c>
      <c r="AM8" s="88">
        <f t="shared" si="6"/>
        <v>0</v>
      </c>
      <c r="AN8" s="145">
        <f t="shared" si="6"/>
        <v>0</v>
      </c>
      <c r="AO8" s="130"/>
      <c r="AP8" s="89">
        <v>13</v>
      </c>
      <c r="AQ8" s="14" t="s">
        <v>130</v>
      </c>
      <c r="AR8" s="90">
        <f t="shared" si="5"/>
        <v>108.31129054712517</v>
      </c>
      <c r="AS8" s="91">
        <f t="shared" si="2"/>
        <v>11</v>
      </c>
    </row>
    <row r="9" spans="1:45" ht="13.5" customHeight="1">
      <c r="A9" s="85">
        <v>6</v>
      </c>
      <c r="B9" s="92" t="s">
        <v>18</v>
      </c>
      <c r="C9" s="93">
        <v>0</v>
      </c>
      <c r="D9" s="93">
        <v>0</v>
      </c>
      <c r="E9" s="93">
        <v>0</v>
      </c>
      <c r="F9" s="93">
        <v>0</v>
      </c>
      <c r="G9" s="93">
        <v>0</v>
      </c>
      <c r="H9" s="93">
        <v>0</v>
      </c>
      <c r="I9" s="93">
        <v>0</v>
      </c>
      <c r="J9" s="93">
        <v>0</v>
      </c>
      <c r="K9" s="93">
        <v>0</v>
      </c>
      <c r="L9" s="93">
        <v>0</v>
      </c>
      <c r="M9" s="93">
        <v>0</v>
      </c>
      <c r="N9" s="93">
        <v>0</v>
      </c>
      <c r="O9" s="93">
        <v>0</v>
      </c>
      <c r="P9" s="93">
        <v>0</v>
      </c>
      <c r="Q9" s="93">
        <v>0</v>
      </c>
      <c r="R9" s="93"/>
      <c r="Z9" s="88">
        <f t="shared" ref="Z9:AN9" si="7">C9*100000/Z3</f>
        <v>0</v>
      </c>
      <c r="AA9" s="88">
        <f t="shared" si="7"/>
        <v>0</v>
      </c>
      <c r="AB9" s="88">
        <f t="shared" si="7"/>
        <v>0</v>
      </c>
      <c r="AC9" s="88">
        <f t="shared" si="7"/>
        <v>0</v>
      </c>
      <c r="AD9" s="88">
        <f t="shared" si="7"/>
        <v>0</v>
      </c>
      <c r="AE9" s="88">
        <f t="shared" si="7"/>
        <v>0</v>
      </c>
      <c r="AF9" s="88">
        <f t="shared" si="7"/>
        <v>0</v>
      </c>
      <c r="AG9" s="88">
        <f t="shared" si="7"/>
        <v>0</v>
      </c>
      <c r="AH9" s="88">
        <f t="shared" si="7"/>
        <v>0</v>
      </c>
      <c r="AI9" s="88">
        <f t="shared" si="7"/>
        <v>0</v>
      </c>
      <c r="AJ9" s="88">
        <f t="shared" si="7"/>
        <v>0</v>
      </c>
      <c r="AK9" s="88">
        <f t="shared" si="7"/>
        <v>0</v>
      </c>
      <c r="AL9" s="88">
        <f t="shared" si="7"/>
        <v>0</v>
      </c>
      <c r="AM9" s="88">
        <f t="shared" si="7"/>
        <v>0</v>
      </c>
      <c r="AN9" s="145">
        <f t="shared" si="7"/>
        <v>0</v>
      </c>
      <c r="AO9" s="130"/>
      <c r="AP9" s="89">
        <v>14</v>
      </c>
      <c r="AQ9" s="14" t="s">
        <v>131</v>
      </c>
      <c r="AR9" s="90">
        <f t="shared" si="5"/>
        <v>116.94849314853165</v>
      </c>
      <c r="AS9" s="91">
        <f t="shared" si="2"/>
        <v>9</v>
      </c>
    </row>
    <row r="10" spans="1:45" ht="13.5" customHeight="1">
      <c r="A10" s="85">
        <v>7</v>
      </c>
      <c r="B10" s="92" t="s">
        <v>17</v>
      </c>
      <c r="C10" s="93">
        <v>5</v>
      </c>
      <c r="D10" s="93">
        <v>10</v>
      </c>
      <c r="E10" s="93">
        <v>12</v>
      </c>
      <c r="F10" s="93">
        <v>9</v>
      </c>
      <c r="G10" s="93">
        <v>5</v>
      </c>
      <c r="H10" s="93">
        <v>15</v>
      </c>
      <c r="I10" s="93">
        <v>9</v>
      </c>
      <c r="J10" s="93">
        <v>9</v>
      </c>
      <c r="K10" s="93">
        <v>18</v>
      </c>
      <c r="L10" s="93">
        <v>18</v>
      </c>
      <c r="M10" s="93">
        <v>11</v>
      </c>
      <c r="N10" s="93">
        <v>12</v>
      </c>
      <c r="O10" s="93">
        <v>6</v>
      </c>
      <c r="P10" s="93">
        <v>9</v>
      </c>
      <c r="Q10" s="93">
        <v>11</v>
      </c>
      <c r="R10" s="93"/>
      <c r="Z10" s="88">
        <f t="shared" ref="Z10:AN10" si="8">C10*100000/Z3</f>
        <v>41.359913971378937</v>
      </c>
      <c r="AA10" s="88">
        <f t="shared" si="8"/>
        <v>82.863771958899562</v>
      </c>
      <c r="AB10" s="88">
        <f t="shared" si="8"/>
        <v>98.684210526315795</v>
      </c>
      <c r="AC10" s="88">
        <f t="shared" si="8"/>
        <v>73.571486961497584</v>
      </c>
      <c r="AD10" s="88">
        <f t="shared" si="8"/>
        <v>40.696727983070161</v>
      </c>
      <c r="AE10" s="88">
        <f t="shared" si="8"/>
        <v>121.56576707999028</v>
      </c>
      <c r="AF10" s="88">
        <f t="shared" si="8"/>
        <v>72.289156626506028</v>
      </c>
      <c r="AG10" s="88">
        <f t="shared" si="8"/>
        <v>71.213799651843644</v>
      </c>
      <c r="AH10" s="88">
        <f t="shared" si="8"/>
        <v>141.39827179890023</v>
      </c>
      <c r="AI10" s="88">
        <f t="shared" si="8"/>
        <v>140.4932875429285</v>
      </c>
      <c r="AJ10" s="88">
        <f t="shared" si="8"/>
        <v>84.804564027445835</v>
      </c>
      <c r="AK10" s="88">
        <f t="shared" si="8"/>
        <v>91.213134691395567</v>
      </c>
      <c r="AL10" s="88">
        <f t="shared" si="8"/>
        <v>45.485558335228568</v>
      </c>
      <c r="AM10" s="88">
        <f t="shared" si="8"/>
        <v>68.274920345926262</v>
      </c>
      <c r="AN10" s="145">
        <f t="shared" si="8"/>
        <v>83.339646942950225</v>
      </c>
      <c r="AO10" s="130"/>
      <c r="AP10" s="89">
        <v>18</v>
      </c>
      <c r="AQ10" s="14" t="s">
        <v>135</v>
      </c>
      <c r="AR10" s="90">
        <f t="shared" si="5"/>
        <v>92.678798137960229</v>
      </c>
      <c r="AS10" s="91">
        <f t="shared" si="2"/>
        <v>17</v>
      </c>
    </row>
    <row r="11" spans="1:45" ht="13.5" customHeight="1">
      <c r="A11" s="85">
        <v>8</v>
      </c>
      <c r="B11" s="92" t="s">
        <v>16</v>
      </c>
      <c r="C11" s="93">
        <v>8</v>
      </c>
      <c r="D11" s="93">
        <v>7</v>
      </c>
      <c r="E11" s="93">
        <v>9</v>
      </c>
      <c r="F11" s="93">
        <v>3</v>
      </c>
      <c r="G11" s="93">
        <v>14</v>
      </c>
      <c r="H11" s="93">
        <v>9</v>
      </c>
      <c r="I11" s="93">
        <v>7</v>
      </c>
      <c r="J11" s="93">
        <v>5</v>
      </c>
      <c r="K11" s="93">
        <v>14</v>
      </c>
      <c r="L11" s="93">
        <v>19</v>
      </c>
      <c r="M11" s="93">
        <v>5</v>
      </c>
      <c r="N11" s="93">
        <v>7</v>
      </c>
      <c r="O11" s="93">
        <v>4</v>
      </c>
      <c r="P11" s="93">
        <v>10</v>
      </c>
      <c r="Q11" s="93">
        <v>11</v>
      </c>
      <c r="R11" s="93"/>
      <c r="Z11" s="88">
        <f t="shared" ref="Z11:AK11" si="9">C11*100000/Z3</f>
        <v>66.175862354206302</v>
      </c>
      <c r="AA11" s="88">
        <f t="shared" si="9"/>
        <v>58.004640371229698</v>
      </c>
      <c r="AB11" s="88">
        <f t="shared" si="9"/>
        <v>74.013157894736835</v>
      </c>
      <c r="AC11" s="88">
        <f t="shared" si="9"/>
        <v>24.523828987165864</v>
      </c>
      <c r="AD11" s="88">
        <f t="shared" si="9"/>
        <v>113.95083835259645</v>
      </c>
      <c r="AE11" s="88">
        <f t="shared" si="9"/>
        <v>72.939460247994163</v>
      </c>
      <c r="AF11" s="88">
        <f t="shared" si="9"/>
        <v>56.224899598393577</v>
      </c>
      <c r="AG11" s="88">
        <f t="shared" si="9"/>
        <v>39.563222028802024</v>
      </c>
      <c r="AH11" s="88">
        <f t="shared" si="9"/>
        <v>109.97643362136685</v>
      </c>
      <c r="AI11" s="88">
        <f t="shared" si="9"/>
        <v>148.2984701842023</v>
      </c>
      <c r="AJ11" s="88">
        <f t="shared" si="9"/>
        <v>38.54752910338447</v>
      </c>
      <c r="AK11" s="88">
        <f t="shared" si="9"/>
        <v>53.207661903314076</v>
      </c>
      <c r="AL11" s="88">
        <f>O11*100000/AL3</f>
        <v>30.323705556819043</v>
      </c>
      <c r="AM11" s="88">
        <f>P11*100000/AM3</f>
        <v>75.86102260658474</v>
      </c>
      <c r="AN11" s="145">
        <f>Q11*100000/AN3</f>
        <v>83.339646942950225</v>
      </c>
      <c r="AO11" s="130"/>
      <c r="AP11" s="89">
        <v>20</v>
      </c>
      <c r="AQ11" s="14" t="s">
        <v>137</v>
      </c>
      <c r="AR11" s="90">
        <f t="shared" si="5"/>
        <v>148.00235563958717</v>
      </c>
      <c r="AS11" s="91">
        <f t="shared" si="2"/>
        <v>4</v>
      </c>
    </row>
    <row r="12" spans="1:45" ht="13.5" customHeight="1">
      <c r="A12" s="85">
        <v>9</v>
      </c>
      <c r="B12" s="94" t="s">
        <v>117</v>
      </c>
      <c r="C12" s="93">
        <v>50</v>
      </c>
      <c r="D12" s="93">
        <v>73</v>
      </c>
      <c r="E12" s="93">
        <v>73</v>
      </c>
      <c r="F12" s="93">
        <v>78</v>
      </c>
      <c r="G12" s="93">
        <v>82</v>
      </c>
      <c r="H12" s="93">
        <v>98</v>
      </c>
      <c r="I12" s="93">
        <v>98</v>
      </c>
      <c r="J12" s="93">
        <v>154</v>
      </c>
      <c r="K12" s="93">
        <v>207</v>
      </c>
      <c r="L12" s="93">
        <v>122</v>
      </c>
      <c r="M12" s="93">
        <v>139</v>
      </c>
      <c r="N12" s="93">
        <v>108</v>
      </c>
      <c r="O12" s="93">
        <v>87</v>
      </c>
      <c r="P12" s="93">
        <v>194</v>
      </c>
      <c r="Q12" s="93">
        <v>86</v>
      </c>
      <c r="R12" s="93"/>
      <c r="T12" s="4" t="s">
        <v>197</v>
      </c>
      <c r="U12" s="4" t="s">
        <v>198</v>
      </c>
      <c r="V12" s="4" t="s">
        <v>199</v>
      </c>
      <c r="W12" s="4" t="s">
        <v>200</v>
      </c>
      <c r="X12" s="4" t="s">
        <v>201</v>
      </c>
      <c r="Y12" s="4">
        <v>562.4</v>
      </c>
      <c r="Z12" s="88">
        <f t="shared" ref="Z12:AN12" si="10">C12*100000/Z3</f>
        <v>413.59913971378938</v>
      </c>
      <c r="AA12" s="88">
        <f t="shared" si="10"/>
        <v>604.9055352999668</v>
      </c>
      <c r="AB12" s="88">
        <f t="shared" si="10"/>
        <v>600.32894736842104</v>
      </c>
      <c r="AC12" s="88">
        <f t="shared" si="10"/>
        <v>637.61955366631241</v>
      </c>
      <c r="AD12" s="88">
        <f t="shared" si="10"/>
        <v>667.42633892235062</v>
      </c>
      <c r="AE12" s="88">
        <f t="shared" si="10"/>
        <v>794.22967825593651</v>
      </c>
      <c r="AF12" s="88">
        <f t="shared" si="10"/>
        <v>787.14859437750999</v>
      </c>
      <c r="AG12" s="88">
        <f t="shared" si="10"/>
        <v>1218.5472384871023</v>
      </c>
      <c r="AH12" s="88">
        <f t="shared" si="10"/>
        <v>1626.0801256873526</v>
      </c>
      <c r="AI12" s="88">
        <f t="shared" si="10"/>
        <v>952.23228223540434</v>
      </c>
      <c r="AJ12" s="88">
        <f t="shared" si="10"/>
        <v>1071.6213090740885</v>
      </c>
      <c r="AK12" s="88">
        <f t="shared" si="10"/>
        <v>820.9182122225601</v>
      </c>
      <c r="AL12" s="88">
        <f t="shared" si="10"/>
        <v>659.54059586081416</v>
      </c>
      <c r="AM12" s="88">
        <f t="shared" si="10"/>
        <v>1471.7038385677438</v>
      </c>
      <c r="AN12" s="145">
        <f t="shared" si="10"/>
        <v>651.5645124630654</v>
      </c>
      <c r="AO12" s="130"/>
      <c r="AP12" s="89">
        <v>22</v>
      </c>
      <c r="AQ12" s="14" t="s">
        <v>139</v>
      </c>
      <c r="AR12" s="90">
        <f t="shared" si="5"/>
        <v>54.499505548840787</v>
      </c>
      <c r="AS12" s="91">
        <f t="shared" si="2"/>
        <v>25</v>
      </c>
    </row>
    <row r="13" spans="1:45" ht="13.5" customHeight="1">
      <c r="A13" s="85">
        <v>10</v>
      </c>
      <c r="B13" s="92" t="s">
        <v>15</v>
      </c>
      <c r="C13" s="93">
        <v>1</v>
      </c>
      <c r="D13" s="93">
        <v>6</v>
      </c>
      <c r="E13" s="93">
        <v>2</v>
      </c>
      <c r="F13" s="93">
        <v>6</v>
      </c>
      <c r="G13" s="93">
        <v>8</v>
      </c>
      <c r="H13" s="93">
        <v>2</v>
      </c>
      <c r="I13" s="93">
        <v>4</v>
      </c>
      <c r="J13" s="93">
        <v>5</v>
      </c>
      <c r="K13" s="93">
        <v>8</v>
      </c>
      <c r="L13" s="93">
        <v>3</v>
      </c>
      <c r="M13" s="93">
        <v>2</v>
      </c>
      <c r="N13" s="93">
        <v>4</v>
      </c>
      <c r="O13" s="93">
        <v>2</v>
      </c>
      <c r="P13" s="93">
        <v>5</v>
      </c>
      <c r="Q13" s="93">
        <v>8</v>
      </c>
      <c r="R13" s="93"/>
      <c r="Z13" s="88">
        <f t="shared" ref="Z13:AN13" si="11">C13*100000/Z3</f>
        <v>8.2719827942757878</v>
      </c>
      <c r="AA13" s="88">
        <f t="shared" si="11"/>
        <v>49.718263175339743</v>
      </c>
      <c r="AB13" s="88">
        <f t="shared" si="11"/>
        <v>16.44736842105263</v>
      </c>
      <c r="AC13" s="88">
        <f t="shared" si="11"/>
        <v>49.047657974331727</v>
      </c>
      <c r="AD13" s="88">
        <f t="shared" si="11"/>
        <v>65.114764772912253</v>
      </c>
      <c r="AE13" s="88">
        <f t="shared" si="11"/>
        <v>16.208768943998702</v>
      </c>
      <c r="AF13" s="88">
        <f t="shared" si="11"/>
        <v>32.128514056224901</v>
      </c>
      <c r="AG13" s="88">
        <f t="shared" si="11"/>
        <v>39.563222028802024</v>
      </c>
      <c r="AH13" s="88">
        <f t="shared" si="11"/>
        <v>62.843676355066769</v>
      </c>
      <c r="AI13" s="88">
        <f t="shared" si="11"/>
        <v>23.415547923821418</v>
      </c>
      <c r="AJ13" s="88">
        <f t="shared" si="11"/>
        <v>15.419011641353789</v>
      </c>
      <c r="AK13" s="88">
        <f t="shared" si="11"/>
        <v>30.404378230465188</v>
      </c>
      <c r="AL13" s="88">
        <f t="shared" si="11"/>
        <v>15.161852778409521</v>
      </c>
      <c r="AM13" s="88">
        <f t="shared" si="11"/>
        <v>37.93051130329237</v>
      </c>
      <c r="AN13" s="145">
        <f t="shared" si="11"/>
        <v>60.610652322145619</v>
      </c>
      <c r="AO13" s="130"/>
      <c r="AP13" s="89">
        <v>26</v>
      </c>
      <c r="AQ13" s="14" t="s">
        <v>120</v>
      </c>
      <c r="AR13" s="90">
        <f t="shared" si="5"/>
        <v>197.70062476820814</v>
      </c>
      <c r="AS13" s="91">
        <f t="shared" si="2"/>
        <v>2</v>
      </c>
    </row>
    <row r="14" spans="1:45" ht="13.5" customHeight="1">
      <c r="A14" s="85">
        <v>11</v>
      </c>
      <c r="B14" s="92" t="s">
        <v>14</v>
      </c>
      <c r="C14" s="93">
        <v>51</v>
      </c>
      <c r="D14" s="93">
        <v>59</v>
      </c>
      <c r="E14" s="93">
        <v>53</v>
      </c>
      <c r="F14" s="93">
        <v>47</v>
      </c>
      <c r="G14" s="93">
        <v>39</v>
      </c>
      <c r="H14" s="93">
        <v>44</v>
      </c>
      <c r="I14" s="93">
        <v>43</v>
      </c>
      <c r="J14" s="93">
        <v>35</v>
      </c>
      <c r="K14" s="93">
        <v>52</v>
      </c>
      <c r="L14" s="93">
        <v>53</v>
      </c>
      <c r="M14" s="93">
        <v>41</v>
      </c>
      <c r="N14" s="93">
        <v>58</v>
      </c>
      <c r="O14" s="93">
        <v>42</v>
      </c>
      <c r="P14" s="93">
        <v>56</v>
      </c>
      <c r="Q14" s="93">
        <v>55</v>
      </c>
      <c r="R14" s="93"/>
      <c r="Z14" s="88">
        <f t="shared" ref="Z14:AN14" si="12">C14*100000/Z3</f>
        <v>421.87112250806518</v>
      </c>
      <c r="AA14" s="88">
        <f t="shared" si="12"/>
        <v>488.89625455750746</v>
      </c>
      <c r="AB14" s="88">
        <f t="shared" si="12"/>
        <v>435.85526315789474</v>
      </c>
      <c r="AC14" s="88">
        <f t="shared" si="12"/>
        <v>384.20665413226516</v>
      </c>
      <c r="AD14" s="88">
        <f t="shared" si="12"/>
        <v>317.43447826794727</v>
      </c>
      <c r="AE14" s="88">
        <f t="shared" si="12"/>
        <v>356.59291676797147</v>
      </c>
      <c r="AF14" s="88">
        <f t="shared" si="12"/>
        <v>345.38152610441767</v>
      </c>
      <c r="AG14" s="88">
        <f t="shared" si="12"/>
        <v>276.9425542016142</v>
      </c>
      <c r="AH14" s="88">
        <f t="shared" si="12"/>
        <v>408.483896307934</v>
      </c>
      <c r="AI14" s="88">
        <f t="shared" si="12"/>
        <v>413.67467998751169</v>
      </c>
      <c r="AJ14" s="88">
        <f t="shared" si="12"/>
        <v>316.08973864775265</v>
      </c>
      <c r="AK14" s="88">
        <f t="shared" si="12"/>
        <v>440.86348434174522</v>
      </c>
      <c r="AL14" s="88">
        <f t="shared" si="12"/>
        <v>318.39890834659997</v>
      </c>
      <c r="AM14" s="88">
        <f t="shared" si="12"/>
        <v>424.8217265968745</v>
      </c>
      <c r="AN14" s="145">
        <f t="shared" si="12"/>
        <v>416.69823471475109</v>
      </c>
      <c r="AO14" s="130"/>
      <c r="AP14" s="89">
        <v>31</v>
      </c>
      <c r="AQ14" s="14" t="s">
        <v>147</v>
      </c>
      <c r="AR14" s="90">
        <f t="shared" si="5"/>
        <v>87.622717680521149</v>
      </c>
      <c r="AS14" s="91">
        <f t="shared" si="2"/>
        <v>20</v>
      </c>
    </row>
    <row r="15" spans="1:45" ht="13.5" customHeight="1">
      <c r="A15" s="85">
        <v>12</v>
      </c>
      <c r="B15" s="92" t="s">
        <v>13</v>
      </c>
      <c r="C15" s="93">
        <v>40</v>
      </c>
      <c r="D15" s="93">
        <v>35</v>
      </c>
      <c r="E15" s="93">
        <v>39</v>
      </c>
      <c r="F15" s="93">
        <v>27</v>
      </c>
      <c r="G15" s="93">
        <v>22</v>
      </c>
      <c r="H15" s="93">
        <v>33</v>
      </c>
      <c r="I15" s="93">
        <v>27</v>
      </c>
      <c r="J15" s="93">
        <v>18</v>
      </c>
      <c r="K15" s="93">
        <v>30</v>
      </c>
      <c r="L15" s="93">
        <v>34</v>
      </c>
      <c r="M15" s="93">
        <v>15</v>
      </c>
      <c r="N15" s="93">
        <v>16</v>
      </c>
      <c r="O15" s="93">
        <v>33</v>
      </c>
      <c r="P15" s="93">
        <v>21</v>
      </c>
      <c r="Q15" s="93">
        <v>33</v>
      </c>
      <c r="R15" s="93"/>
      <c r="Z15" s="88">
        <f t="shared" ref="Z15:AN15" si="13">C15*100000/Z3</f>
        <v>330.8793117710315</v>
      </c>
      <c r="AA15" s="88">
        <f t="shared" si="13"/>
        <v>290.02320185614849</v>
      </c>
      <c r="AB15" s="88">
        <f t="shared" si="13"/>
        <v>320.7236842105263</v>
      </c>
      <c r="AC15" s="88">
        <f t="shared" si="13"/>
        <v>220.71446088449275</v>
      </c>
      <c r="AD15" s="88">
        <f t="shared" si="13"/>
        <v>179.06560312550872</v>
      </c>
      <c r="AE15" s="88">
        <f t="shared" si="13"/>
        <v>267.44468757597861</v>
      </c>
      <c r="AF15" s="88">
        <f t="shared" si="13"/>
        <v>216.86746987951807</v>
      </c>
      <c r="AG15" s="88">
        <f t="shared" si="13"/>
        <v>142.42759930368729</v>
      </c>
      <c r="AH15" s="88">
        <f t="shared" si="13"/>
        <v>235.6637863315004</v>
      </c>
      <c r="AI15" s="88">
        <f t="shared" si="13"/>
        <v>265.37620980330939</v>
      </c>
      <c r="AJ15" s="88">
        <f t="shared" si="13"/>
        <v>115.64258731015342</v>
      </c>
      <c r="AK15" s="88">
        <f t="shared" si="13"/>
        <v>121.61751292186075</v>
      </c>
      <c r="AL15" s="88">
        <f t="shared" si="13"/>
        <v>250.1705708437571</v>
      </c>
      <c r="AM15" s="88">
        <f t="shared" si="13"/>
        <v>159.30814747382794</v>
      </c>
      <c r="AN15" s="145">
        <f t="shared" si="13"/>
        <v>250.01894082885067</v>
      </c>
      <c r="AO15" s="130"/>
      <c r="AP15" s="89">
        <v>33</v>
      </c>
      <c r="AQ15" s="14" t="s">
        <v>149</v>
      </c>
      <c r="AR15" s="90">
        <f t="shared" si="5"/>
        <v>134.77467359258739</v>
      </c>
      <c r="AS15" s="91">
        <f t="shared" si="2"/>
        <v>6</v>
      </c>
    </row>
    <row r="16" spans="1:45" ht="13.5" customHeight="1">
      <c r="A16" s="85">
        <v>13</v>
      </c>
      <c r="B16" s="92" t="s">
        <v>12</v>
      </c>
      <c r="C16" s="93">
        <v>87</v>
      </c>
      <c r="D16" s="93">
        <v>101</v>
      </c>
      <c r="E16" s="93">
        <v>89</v>
      </c>
      <c r="F16" s="93">
        <v>184</v>
      </c>
      <c r="G16" s="93">
        <v>81</v>
      </c>
      <c r="H16" s="93">
        <v>86</v>
      </c>
      <c r="I16" s="93">
        <v>65</v>
      </c>
      <c r="J16" s="93">
        <v>100</v>
      </c>
      <c r="K16" s="93">
        <v>94</v>
      </c>
      <c r="L16" s="93">
        <v>157</v>
      </c>
      <c r="M16" s="93">
        <v>86</v>
      </c>
      <c r="N16" s="93">
        <v>129</v>
      </c>
      <c r="O16" s="93">
        <v>110</v>
      </c>
      <c r="P16" s="93">
        <v>93</v>
      </c>
      <c r="Q16" s="93">
        <v>114</v>
      </c>
      <c r="R16" s="93"/>
      <c r="Z16" s="88">
        <f t="shared" ref="Z16:AN16" si="14">C16*100000/Z3</f>
        <v>719.66250310199359</v>
      </c>
      <c r="AA16" s="88">
        <f t="shared" si="14"/>
        <v>836.92409678488559</v>
      </c>
      <c r="AB16" s="88">
        <f t="shared" si="14"/>
        <v>731.90789473684208</v>
      </c>
      <c r="AC16" s="88">
        <f t="shared" si="14"/>
        <v>1504.1281778795062</v>
      </c>
      <c r="AD16" s="88">
        <f t="shared" si="14"/>
        <v>659.2869933257366</v>
      </c>
      <c r="AE16" s="88">
        <f t="shared" si="14"/>
        <v>696.97706459194421</v>
      </c>
      <c r="AF16" s="88">
        <f t="shared" si="14"/>
        <v>522.08835341365466</v>
      </c>
      <c r="AG16" s="88">
        <f t="shared" si="14"/>
        <v>791.26444057604056</v>
      </c>
      <c r="AH16" s="88">
        <f t="shared" si="14"/>
        <v>738.41319717203453</v>
      </c>
      <c r="AI16" s="88">
        <f t="shared" si="14"/>
        <v>1225.4136746799875</v>
      </c>
      <c r="AJ16" s="88">
        <f t="shared" si="14"/>
        <v>663.01750057821289</v>
      </c>
      <c r="AK16" s="88">
        <f t="shared" si="14"/>
        <v>980.54119793250231</v>
      </c>
      <c r="AL16" s="88">
        <f t="shared" si="14"/>
        <v>833.90190281252364</v>
      </c>
      <c r="AM16" s="88">
        <f t="shared" si="14"/>
        <v>705.50751024123804</v>
      </c>
      <c r="AN16" s="145">
        <f t="shared" si="14"/>
        <v>863.70179559057499</v>
      </c>
      <c r="AO16" s="130"/>
      <c r="AP16" s="89">
        <v>35</v>
      </c>
      <c r="AQ16" s="14" t="s">
        <v>151</v>
      </c>
      <c r="AR16" s="90">
        <f t="shared" si="5"/>
        <v>89.140949887047427</v>
      </c>
      <c r="AS16" s="91">
        <f t="shared" si="2"/>
        <v>19</v>
      </c>
    </row>
    <row r="17" spans="1:45" ht="13.5" customHeight="1">
      <c r="A17" s="85">
        <v>14</v>
      </c>
      <c r="B17" s="92" t="s">
        <v>11</v>
      </c>
      <c r="C17" s="93">
        <v>5</v>
      </c>
      <c r="D17" s="93">
        <v>16</v>
      </c>
      <c r="E17" s="93">
        <v>9</v>
      </c>
      <c r="F17" s="93">
        <v>29</v>
      </c>
      <c r="G17" s="93">
        <v>23</v>
      </c>
      <c r="H17" s="93">
        <v>13</v>
      </c>
      <c r="I17" s="93">
        <v>7</v>
      </c>
      <c r="J17" s="93">
        <v>27</v>
      </c>
      <c r="K17" s="93">
        <v>8</v>
      </c>
      <c r="L17" s="93">
        <v>16</v>
      </c>
      <c r="M17" s="93">
        <v>7</v>
      </c>
      <c r="N17" s="93">
        <v>12</v>
      </c>
      <c r="O17" s="93">
        <v>12</v>
      </c>
      <c r="P17" s="93">
        <v>21</v>
      </c>
      <c r="Q17" s="93">
        <v>17</v>
      </c>
      <c r="R17" s="93"/>
      <c r="Z17" s="88">
        <f t="shared" ref="Z17:AN17" si="15">C17*100000/Z3</f>
        <v>41.359913971378937</v>
      </c>
      <c r="AA17" s="88">
        <f t="shared" si="15"/>
        <v>132.58203513423931</v>
      </c>
      <c r="AB17" s="88">
        <f t="shared" si="15"/>
        <v>74.013157894736835</v>
      </c>
      <c r="AC17" s="88">
        <f t="shared" si="15"/>
        <v>237.06368020927002</v>
      </c>
      <c r="AD17" s="88">
        <f t="shared" si="15"/>
        <v>187.20494872212274</v>
      </c>
      <c r="AE17" s="88">
        <f t="shared" si="15"/>
        <v>105.35699813599157</v>
      </c>
      <c r="AF17" s="88">
        <f t="shared" si="15"/>
        <v>56.224899598393577</v>
      </c>
      <c r="AG17" s="88">
        <f t="shared" si="15"/>
        <v>213.64139895553095</v>
      </c>
      <c r="AH17" s="88">
        <f t="shared" si="15"/>
        <v>62.843676355066769</v>
      </c>
      <c r="AI17" s="88">
        <f t="shared" si="15"/>
        <v>124.88292226038089</v>
      </c>
      <c r="AJ17" s="88">
        <f t="shared" si="15"/>
        <v>53.966540744738261</v>
      </c>
      <c r="AK17" s="88">
        <f t="shared" si="15"/>
        <v>91.213134691395567</v>
      </c>
      <c r="AL17" s="88">
        <f t="shared" si="15"/>
        <v>90.971116670457135</v>
      </c>
      <c r="AM17" s="88">
        <f t="shared" si="15"/>
        <v>159.30814747382794</v>
      </c>
      <c r="AN17" s="145">
        <f t="shared" si="15"/>
        <v>128.79763618455942</v>
      </c>
      <c r="AO17" s="130"/>
      <c r="AP17" s="89">
        <v>36</v>
      </c>
      <c r="AQ17" s="14" t="s">
        <v>152</v>
      </c>
      <c r="AR17" s="90">
        <f t="shared" si="5"/>
        <v>70.614253474130734</v>
      </c>
      <c r="AS17" s="91">
        <f t="shared" si="2"/>
        <v>23</v>
      </c>
    </row>
    <row r="18" spans="1:45" ht="13.5" customHeight="1">
      <c r="A18" s="85">
        <v>15</v>
      </c>
      <c r="B18" s="92" t="s">
        <v>28</v>
      </c>
      <c r="C18" s="93">
        <v>0</v>
      </c>
      <c r="D18" s="93">
        <v>0</v>
      </c>
      <c r="E18" s="93">
        <v>0</v>
      </c>
      <c r="F18" s="93">
        <v>0</v>
      </c>
      <c r="G18" s="93">
        <v>0</v>
      </c>
      <c r="H18" s="93">
        <v>0</v>
      </c>
      <c r="I18" s="93">
        <v>0</v>
      </c>
      <c r="J18" s="93">
        <v>0</v>
      </c>
      <c r="K18" s="93">
        <v>0</v>
      </c>
      <c r="L18" s="93">
        <v>0</v>
      </c>
      <c r="M18" s="93">
        <v>0</v>
      </c>
      <c r="N18" s="93">
        <v>0</v>
      </c>
      <c r="O18" s="93">
        <v>0</v>
      </c>
      <c r="P18" s="93">
        <v>0</v>
      </c>
      <c r="Q18" s="93">
        <v>0</v>
      </c>
      <c r="R18" s="93"/>
      <c r="Z18" s="88">
        <f t="shared" ref="Z18:AN18" si="16">C18*100000/Z3</f>
        <v>0</v>
      </c>
      <c r="AA18" s="88">
        <f t="shared" si="16"/>
        <v>0</v>
      </c>
      <c r="AB18" s="88">
        <f t="shared" si="16"/>
        <v>0</v>
      </c>
      <c r="AC18" s="88">
        <f t="shared" si="16"/>
        <v>0</v>
      </c>
      <c r="AD18" s="88">
        <f t="shared" si="16"/>
        <v>0</v>
      </c>
      <c r="AE18" s="88">
        <f t="shared" si="16"/>
        <v>0</v>
      </c>
      <c r="AF18" s="88">
        <f t="shared" si="16"/>
        <v>0</v>
      </c>
      <c r="AG18" s="88">
        <f t="shared" si="16"/>
        <v>0</v>
      </c>
      <c r="AH18" s="88">
        <f t="shared" si="16"/>
        <v>0</v>
      </c>
      <c r="AI18" s="88">
        <f t="shared" si="16"/>
        <v>0</v>
      </c>
      <c r="AJ18" s="88">
        <f t="shared" si="16"/>
        <v>0</v>
      </c>
      <c r="AK18" s="88">
        <f t="shared" si="16"/>
        <v>0</v>
      </c>
      <c r="AL18" s="88">
        <f t="shared" si="16"/>
        <v>0</v>
      </c>
      <c r="AM18" s="88">
        <f t="shared" si="16"/>
        <v>0</v>
      </c>
      <c r="AN18" s="145">
        <f t="shared" si="16"/>
        <v>0</v>
      </c>
      <c r="AO18" s="130"/>
      <c r="AP18" s="89">
        <v>40</v>
      </c>
      <c r="AQ18" s="14" t="s">
        <v>156</v>
      </c>
      <c r="AR18" s="90">
        <f t="shared" si="5"/>
        <v>40.117953641475793</v>
      </c>
      <c r="AS18" s="91">
        <f t="shared" si="2"/>
        <v>30</v>
      </c>
    </row>
    <row r="19" spans="1:45" ht="13.5" customHeight="1">
      <c r="A19" s="85">
        <v>16</v>
      </c>
      <c r="B19" s="94" t="s">
        <v>118</v>
      </c>
      <c r="C19" s="93">
        <v>184</v>
      </c>
      <c r="D19" s="93">
        <v>217</v>
      </c>
      <c r="E19" s="93">
        <v>192</v>
      </c>
      <c r="F19" s="93">
        <v>293</v>
      </c>
      <c r="G19" s="93">
        <v>173</v>
      </c>
      <c r="H19" s="93">
        <v>178</v>
      </c>
      <c r="I19" s="93">
        <v>146</v>
      </c>
      <c r="J19" s="93">
        <v>185</v>
      </c>
      <c r="K19" s="93">
        <v>192</v>
      </c>
      <c r="L19" s="93">
        <v>263</v>
      </c>
      <c r="M19" s="93">
        <v>151</v>
      </c>
      <c r="N19" s="93">
        <v>219</v>
      </c>
      <c r="O19" s="93">
        <v>199</v>
      </c>
      <c r="P19" s="93">
        <v>196</v>
      </c>
      <c r="Q19" s="93">
        <v>227</v>
      </c>
      <c r="R19" s="93"/>
      <c r="T19" s="4" t="s">
        <v>202</v>
      </c>
      <c r="U19" s="4" t="s">
        <v>203</v>
      </c>
      <c r="V19" s="4" t="s">
        <v>204</v>
      </c>
      <c r="W19" s="4" t="s">
        <v>205</v>
      </c>
      <c r="X19" s="4" t="s">
        <v>206</v>
      </c>
      <c r="Y19" s="4">
        <v>2757.2</v>
      </c>
      <c r="Z19" s="88">
        <f t="shared" ref="Z19:AN19" si="17">C19*100000/Z3</f>
        <v>1522.044834146745</v>
      </c>
      <c r="AA19" s="88">
        <f t="shared" si="17"/>
        <v>1798.1438515081206</v>
      </c>
      <c r="AB19" s="88">
        <f t="shared" si="17"/>
        <v>1578.9473684210527</v>
      </c>
      <c r="AC19" s="88">
        <f t="shared" si="17"/>
        <v>2395.1606310798661</v>
      </c>
      <c r="AD19" s="88">
        <f t="shared" si="17"/>
        <v>1408.1067882142277</v>
      </c>
      <c r="AE19" s="88">
        <f t="shared" si="17"/>
        <v>1442.5804360158845</v>
      </c>
      <c r="AF19" s="88">
        <f t="shared" si="17"/>
        <v>1172.6907630522089</v>
      </c>
      <c r="AG19" s="88">
        <f t="shared" si="17"/>
        <v>1463.839215065675</v>
      </c>
      <c r="AH19" s="88">
        <f t="shared" si="17"/>
        <v>1508.2482325216024</v>
      </c>
      <c r="AI19" s="88">
        <f t="shared" si="17"/>
        <v>2052.7630346550109</v>
      </c>
      <c r="AJ19" s="88">
        <f t="shared" si="17"/>
        <v>1164.135378922211</v>
      </c>
      <c r="AK19" s="88">
        <f t="shared" si="17"/>
        <v>1664.6397081179689</v>
      </c>
      <c r="AL19" s="88">
        <f t="shared" si="17"/>
        <v>1508.6043514517473</v>
      </c>
      <c r="AM19" s="88">
        <f t="shared" si="17"/>
        <v>1486.8760430890609</v>
      </c>
      <c r="AN19" s="145">
        <f t="shared" si="17"/>
        <v>1719.8272596408819</v>
      </c>
      <c r="AO19" s="130"/>
      <c r="AP19" s="89">
        <v>42</v>
      </c>
      <c r="AQ19" s="14" t="s">
        <v>158</v>
      </c>
      <c r="AR19" s="90">
        <f t="shared" si="5"/>
        <v>112.48013258527706</v>
      </c>
      <c r="AS19" s="91">
        <f t="shared" si="2"/>
        <v>10</v>
      </c>
    </row>
    <row r="20" spans="1:45" ht="13.5" customHeight="1">
      <c r="A20" s="85">
        <v>17</v>
      </c>
      <c r="B20" s="92" t="s">
        <v>10</v>
      </c>
      <c r="C20" s="93">
        <v>14</v>
      </c>
      <c r="D20" s="93">
        <v>3</v>
      </c>
      <c r="E20" s="93">
        <v>4</v>
      </c>
      <c r="F20" s="93">
        <v>2</v>
      </c>
      <c r="G20" s="93">
        <v>8</v>
      </c>
      <c r="H20" s="93">
        <v>8</v>
      </c>
      <c r="I20" s="93">
        <v>6</v>
      </c>
      <c r="J20" s="93">
        <v>9</v>
      </c>
      <c r="K20" s="93">
        <v>7</v>
      </c>
      <c r="L20" s="93">
        <v>3</v>
      </c>
      <c r="M20" s="93">
        <v>3</v>
      </c>
      <c r="N20" s="93">
        <v>1</v>
      </c>
      <c r="O20" s="93">
        <v>1</v>
      </c>
      <c r="P20" s="93">
        <v>1</v>
      </c>
      <c r="Q20" s="93">
        <v>0</v>
      </c>
      <c r="R20" s="93"/>
      <c r="Z20" s="88">
        <f t="shared" ref="Z20:AN20" si="18">C20*100000/Z3</f>
        <v>115.80775911986103</v>
      </c>
      <c r="AA20" s="88">
        <f t="shared" si="18"/>
        <v>24.859131587669872</v>
      </c>
      <c r="AB20" s="88">
        <f t="shared" si="18"/>
        <v>32.89473684210526</v>
      </c>
      <c r="AC20" s="88">
        <f t="shared" si="18"/>
        <v>16.349219324777241</v>
      </c>
      <c r="AD20" s="88">
        <f t="shared" si="18"/>
        <v>65.114764772912253</v>
      </c>
      <c r="AE20" s="88">
        <f t="shared" si="18"/>
        <v>64.83507577599481</v>
      </c>
      <c r="AF20" s="88">
        <f t="shared" si="18"/>
        <v>48.192771084337352</v>
      </c>
      <c r="AG20" s="88">
        <f t="shared" si="18"/>
        <v>71.213799651843644</v>
      </c>
      <c r="AH20" s="88">
        <f t="shared" si="18"/>
        <v>54.988216810683426</v>
      </c>
      <c r="AI20" s="88">
        <f t="shared" si="18"/>
        <v>23.415547923821418</v>
      </c>
      <c r="AJ20" s="88">
        <f t="shared" si="18"/>
        <v>23.128517462030683</v>
      </c>
      <c r="AK20" s="88">
        <f t="shared" si="18"/>
        <v>7.6010945576162969</v>
      </c>
      <c r="AL20" s="88">
        <f t="shared" si="18"/>
        <v>7.5809263892047607</v>
      </c>
      <c r="AM20" s="88">
        <f t="shared" si="18"/>
        <v>7.5861022606584738</v>
      </c>
      <c r="AN20" s="145">
        <f t="shared" si="18"/>
        <v>0</v>
      </c>
      <c r="AO20" s="130"/>
      <c r="AP20" s="89">
        <v>43</v>
      </c>
      <c r="AQ20" s="14" t="s">
        <v>159</v>
      </c>
      <c r="AR20" s="90">
        <f t="shared" si="5"/>
        <v>76.492589780365023</v>
      </c>
      <c r="AS20" s="91">
        <f t="shared" si="2"/>
        <v>22</v>
      </c>
    </row>
    <row r="21" spans="1:45" ht="13.5" customHeight="1">
      <c r="A21" s="85">
        <v>18</v>
      </c>
      <c r="B21" s="92" t="s">
        <v>9</v>
      </c>
      <c r="C21" s="93">
        <v>11</v>
      </c>
      <c r="D21" s="93">
        <v>4</v>
      </c>
      <c r="E21" s="93">
        <v>13</v>
      </c>
      <c r="F21" s="93">
        <v>4</v>
      </c>
      <c r="G21" s="93">
        <v>7</v>
      </c>
      <c r="H21" s="93">
        <v>5</v>
      </c>
      <c r="I21" s="93">
        <v>0</v>
      </c>
      <c r="J21" s="93">
        <v>4</v>
      </c>
      <c r="K21" s="93">
        <v>2</v>
      </c>
      <c r="L21" s="93">
        <v>1</v>
      </c>
      <c r="M21" s="93">
        <v>4</v>
      </c>
      <c r="N21" s="93">
        <v>1</v>
      </c>
      <c r="O21" s="93">
        <v>0</v>
      </c>
      <c r="P21" s="93">
        <v>2</v>
      </c>
      <c r="Q21" s="93">
        <v>1</v>
      </c>
      <c r="R21" s="93"/>
      <c r="Z21" s="88">
        <f t="shared" ref="Z21:AN21" si="19">C21*100000/Z3</f>
        <v>90.99181073703366</v>
      </c>
      <c r="AA21" s="88">
        <f t="shared" si="19"/>
        <v>33.145508783559826</v>
      </c>
      <c r="AB21" s="88">
        <f t="shared" si="19"/>
        <v>106.90789473684211</v>
      </c>
      <c r="AC21" s="88">
        <f t="shared" si="19"/>
        <v>32.698438649554483</v>
      </c>
      <c r="AD21" s="88">
        <f t="shared" si="19"/>
        <v>56.975419176298224</v>
      </c>
      <c r="AE21" s="88">
        <f t="shared" si="19"/>
        <v>40.521922359996758</v>
      </c>
      <c r="AF21" s="88">
        <f t="shared" si="19"/>
        <v>0</v>
      </c>
      <c r="AG21" s="88">
        <f t="shared" si="19"/>
        <v>31.65057762304162</v>
      </c>
      <c r="AH21" s="88">
        <f t="shared" si="19"/>
        <v>15.710919088766692</v>
      </c>
      <c r="AI21" s="88">
        <f t="shared" si="19"/>
        <v>7.8051826412738059</v>
      </c>
      <c r="AJ21" s="88">
        <f t="shared" si="19"/>
        <v>30.838023282707578</v>
      </c>
      <c r="AK21" s="88">
        <f t="shared" si="19"/>
        <v>7.6010945576162969</v>
      </c>
      <c r="AL21" s="88">
        <f t="shared" si="19"/>
        <v>0</v>
      </c>
      <c r="AM21" s="88">
        <f t="shared" si="19"/>
        <v>15.172204521316948</v>
      </c>
      <c r="AN21" s="145">
        <f t="shared" si="19"/>
        <v>7.5763315402682023</v>
      </c>
      <c r="AO21" s="130"/>
      <c r="AP21" s="89">
        <v>44</v>
      </c>
      <c r="AQ21" s="14" t="s">
        <v>160</v>
      </c>
      <c r="AR21" s="90">
        <f t="shared" si="5"/>
        <v>438.62614342931482</v>
      </c>
      <c r="AS21" s="91">
        <f t="shared" si="2"/>
        <v>1</v>
      </c>
    </row>
    <row r="22" spans="1:45" ht="13.5" customHeight="1">
      <c r="A22" s="85">
        <v>19</v>
      </c>
      <c r="B22" s="92" t="s">
        <v>8</v>
      </c>
      <c r="C22" s="93">
        <v>14</v>
      </c>
      <c r="D22" s="93">
        <v>24</v>
      </c>
      <c r="E22" s="93">
        <v>19</v>
      </c>
      <c r="F22" s="93">
        <v>27</v>
      </c>
      <c r="G22" s="93">
        <v>24</v>
      </c>
      <c r="H22" s="93">
        <v>21</v>
      </c>
      <c r="I22" s="93">
        <v>21</v>
      </c>
      <c r="J22" s="93">
        <v>33</v>
      </c>
      <c r="K22" s="93">
        <v>45</v>
      </c>
      <c r="L22" s="93">
        <v>22</v>
      </c>
      <c r="M22" s="93">
        <v>32</v>
      </c>
      <c r="N22" s="93">
        <v>14</v>
      </c>
      <c r="O22" s="93">
        <v>10</v>
      </c>
      <c r="P22" s="93">
        <v>13</v>
      </c>
      <c r="Q22" s="93">
        <v>24</v>
      </c>
      <c r="R22" s="93"/>
      <c r="Z22" s="88">
        <f t="shared" ref="Z22:AJ22" si="20">C22*100000/Z3</f>
        <v>115.80775911986103</v>
      </c>
      <c r="AA22" s="88">
        <f t="shared" si="20"/>
        <v>198.87305270135897</v>
      </c>
      <c r="AB22" s="88">
        <f t="shared" si="20"/>
        <v>156.25</v>
      </c>
      <c r="AC22" s="88">
        <f t="shared" si="20"/>
        <v>220.71446088449275</v>
      </c>
      <c r="AD22" s="88">
        <f t="shared" si="20"/>
        <v>195.34429431873679</v>
      </c>
      <c r="AE22" s="88">
        <f t="shared" si="20"/>
        <v>170.1920739119864</v>
      </c>
      <c r="AF22" s="88">
        <f t="shared" si="20"/>
        <v>168.67469879518072</v>
      </c>
      <c r="AG22" s="88">
        <f t="shared" si="20"/>
        <v>261.11726539009339</v>
      </c>
      <c r="AH22" s="88">
        <f t="shared" si="20"/>
        <v>353.49567949725059</v>
      </c>
      <c r="AI22" s="88">
        <f t="shared" si="20"/>
        <v>171.71401810802374</v>
      </c>
      <c r="AJ22" s="88">
        <f t="shared" si="20"/>
        <v>246.70418626166062</v>
      </c>
      <c r="AK22" s="88">
        <f>N22*100000/AK3</f>
        <v>106.41532380662815</v>
      </c>
      <c r="AL22" s="88">
        <f>O22*100000/AL3</f>
        <v>75.809263892047611</v>
      </c>
      <c r="AM22" s="88">
        <f>P22*100000/AM3</f>
        <v>98.619329388560161</v>
      </c>
      <c r="AN22" s="145">
        <f>Q22*100000/AN3</f>
        <v>181.83195696643685</v>
      </c>
      <c r="AO22" s="130"/>
      <c r="AP22" s="89">
        <v>45</v>
      </c>
      <c r="AQ22" s="14" t="s">
        <v>161</v>
      </c>
      <c r="AR22" s="90">
        <f t="shared" si="5"/>
        <v>99.019167415393824</v>
      </c>
      <c r="AS22" s="91">
        <f t="shared" si="2"/>
        <v>13</v>
      </c>
    </row>
    <row r="23" spans="1:45" ht="13.5" customHeight="1">
      <c r="A23" s="85">
        <v>20</v>
      </c>
      <c r="B23" s="92" t="s">
        <v>24</v>
      </c>
      <c r="C23" s="93">
        <v>0</v>
      </c>
      <c r="D23" s="93">
        <v>0</v>
      </c>
      <c r="E23" s="93">
        <v>0</v>
      </c>
      <c r="F23" s="93">
        <v>0</v>
      </c>
      <c r="G23" s="93">
        <v>1</v>
      </c>
      <c r="H23" s="93">
        <v>0</v>
      </c>
      <c r="I23" s="93">
        <v>0</v>
      </c>
      <c r="J23" s="93">
        <v>0</v>
      </c>
      <c r="K23" s="93">
        <v>0</v>
      </c>
      <c r="L23" s="93">
        <v>0</v>
      </c>
      <c r="M23" s="93">
        <v>0</v>
      </c>
      <c r="N23" s="93">
        <v>0</v>
      </c>
      <c r="O23" s="93">
        <v>0</v>
      </c>
      <c r="P23" s="93">
        <v>0</v>
      </c>
      <c r="Q23" s="93">
        <v>0</v>
      </c>
      <c r="R23" s="93"/>
      <c r="Z23" s="88">
        <f t="shared" ref="Z23:AN23" si="21">C23*100000/Z3</f>
        <v>0</v>
      </c>
      <c r="AA23" s="88">
        <f t="shared" si="21"/>
        <v>0</v>
      </c>
      <c r="AB23" s="88">
        <f t="shared" si="21"/>
        <v>0</v>
      </c>
      <c r="AC23" s="88">
        <f t="shared" si="21"/>
        <v>0</v>
      </c>
      <c r="AD23" s="88">
        <f t="shared" si="21"/>
        <v>8.1393455966140316</v>
      </c>
      <c r="AE23" s="88">
        <f t="shared" si="21"/>
        <v>0</v>
      </c>
      <c r="AF23" s="88">
        <f t="shared" si="21"/>
        <v>0</v>
      </c>
      <c r="AG23" s="88">
        <f t="shared" si="21"/>
        <v>0</v>
      </c>
      <c r="AH23" s="88">
        <f t="shared" si="21"/>
        <v>0</v>
      </c>
      <c r="AI23" s="88">
        <f t="shared" si="21"/>
        <v>0</v>
      </c>
      <c r="AJ23" s="88">
        <f t="shared" si="21"/>
        <v>0</v>
      </c>
      <c r="AK23" s="88">
        <f t="shared" si="21"/>
        <v>0</v>
      </c>
      <c r="AL23" s="88">
        <f t="shared" si="21"/>
        <v>0</v>
      </c>
      <c r="AM23" s="88">
        <f t="shared" si="21"/>
        <v>0</v>
      </c>
      <c r="AN23" s="145">
        <f t="shared" si="21"/>
        <v>0</v>
      </c>
      <c r="AO23" s="130"/>
      <c r="AP23" s="89">
        <v>49</v>
      </c>
      <c r="AQ23" s="14" t="s">
        <v>165</v>
      </c>
      <c r="AR23" s="90">
        <f t="shared" si="5"/>
        <v>43.134108381560452</v>
      </c>
      <c r="AS23" s="91">
        <f t="shared" si="2"/>
        <v>28</v>
      </c>
    </row>
    <row r="24" spans="1:45" ht="13.5" customHeight="1">
      <c r="A24" s="85">
        <v>21</v>
      </c>
      <c r="B24" s="94" t="s">
        <v>119</v>
      </c>
      <c r="C24" s="93">
        <v>39</v>
      </c>
      <c r="D24" s="93">
        <v>31</v>
      </c>
      <c r="E24" s="93">
        <v>36</v>
      </c>
      <c r="F24" s="93">
        <v>33</v>
      </c>
      <c r="G24" s="93">
        <v>40</v>
      </c>
      <c r="H24" s="93">
        <v>34</v>
      </c>
      <c r="I24" s="93">
        <v>27</v>
      </c>
      <c r="J24" s="93">
        <v>46</v>
      </c>
      <c r="K24" s="93">
        <v>54</v>
      </c>
      <c r="L24" s="93">
        <v>26</v>
      </c>
      <c r="M24" s="93">
        <v>39</v>
      </c>
      <c r="N24" s="93">
        <v>16</v>
      </c>
      <c r="O24" s="93">
        <v>11</v>
      </c>
      <c r="P24" s="93">
        <v>16</v>
      </c>
      <c r="Q24" s="93">
        <v>25</v>
      </c>
      <c r="R24" s="93"/>
      <c r="T24" s="4" t="s">
        <v>207</v>
      </c>
      <c r="U24" s="4" t="s">
        <v>208</v>
      </c>
      <c r="V24" s="4" t="s">
        <v>209</v>
      </c>
      <c r="W24" s="4" t="s">
        <v>210</v>
      </c>
      <c r="X24" s="4" t="s">
        <v>211</v>
      </c>
      <c r="Y24" s="4">
        <v>328</v>
      </c>
      <c r="Z24" s="88">
        <f t="shared" ref="Z24:AN24" si="22">C24*100000/Z3</f>
        <v>322.60732897675575</v>
      </c>
      <c r="AA24" s="88">
        <f t="shared" si="22"/>
        <v>256.87769307258867</v>
      </c>
      <c r="AB24" s="88">
        <f t="shared" si="22"/>
        <v>296.05263157894734</v>
      </c>
      <c r="AC24" s="88">
        <f t="shared" si="22"/>
        <v>269.76211885882446</v>
      </c>
      <c r="AD24" s="88">
        <f t="shared" si="22"/>
        <v>325.57382386456129</v>
      </c>
      <c r="AE24" s="88">
        <f t="shared" si="22"/>
        <v>275.54907204797797</v>
      </c>
      <c r="AF24" s="88">
        <f t="shared" si="22"/>
        <v>216.86746987951807</v>
      </c>
      <c r="AG24" s="88">
        <f t="shared" si="22"/>
        <v>363.98164266497861</v>
      </c>
      <c r="AH24" s="88">
        <f t="shared" si="22"/>
        <v>424.19481539670073</v>
      </c>
      <c r="AI24" s="88">
        <f t="shared" si="22"/>
        <v>202.93474867311895</v>
      </c>
      <c r="AJ24" s="88">
        <f t="shared" si="22"/>
        <v>300.67072700639886</v>
      </c>
      <c r="AK24" s="88">
        <f t="shared" si="22"/>
        <v>121.61751292186075</v>
      </c>
      <c r="AL24" s="88">
        <f t="shared" si="22"/>
        <v>83.390190281252373</v>
      </c>
      <c r="AM24" s="88">
        <f t="shared" si="22"/>
        <v>121.37763617053558</v>
      </c>
      <c r="AN24" s="145">
        <f t="shared" si="22"/>
        <v>189.40828850670505</v>
      </c>
      <c r="AO24" s="130"/>
      <c r="AP24" s="89">
        <v>50</v>
      </c>
      <c r="AQ24" s="14" t="s">
        <v>166</v>
      </c>
      <c r="AR24" s="90">
        <f t="shared" si="5"/>
        <v>95.902588831119857</v>
      </c>
      <c r="AS24" s="91">
        <f t="shared" si="2"/>
        <v>14</v>
      </c>
    </row>
    <row r="25" spans="1:45" ht="13.5" customHeight="1">
      <c r="A25" s="85">
        <v>22</v>
      </c>
      <c r="B25" s="92" t="s">
        <v>7</v>
      </c>
      <c r="C25" s="93">
        <v>13</v>
      </c>
      <c r="D25" s="93">
        <v>19</v>
      </c>
      <c r="E25" s="93">
        <v>27</v>
      </c>
      <c r="F25" s="93">
        <v>49</v>
      </c>
      <c r="G25" s="93">
        <v>46</v>
      </c>
      <c r="H25" s="93">
        <v>27</v>
      </c>
      <c r="I25" s="93">
        <v>29</v>
      </c>
      <c r="J25" s="93">
        <v>21</v>
      </c>
      <c r="K25" s="93">
        <v>25</v>
      </c>
      <c r="L25" s="93">
        <v>16</v>
      </c>
      <c r="M25" s="93">
        <v>33</v>
      </c>
      <c r="N25" s="93">
        <v>14</v>
      </c>
      <c r="O25" s="93">
        <v>8</v>
      </c>
      <c r="P25" s="93">
        <v>13</v>
      </c>
      <c r="Q25" s="93">
        <v>31</v>
      </c>
      <c r="R25" s="93"/>
      <c r="Z25" s="88">
        <f t="shared" ref="Z25:AN25" si="23">C25*100000/Z3</f>
        <v>107.53577632558525</v>
      </c>
      <c r="AA25" s="88">
        <f t="shared" si="23"/>
        <v>157.44116672190918</v>
      </c>
      <c r="AB25" s="88">
        <f t="shared" si="23"/>
        <v>222.03947368421052</v>
      </c>
      <c r="AC25" s="88">
        <f t="shared" si="23"/>
        <v>400.55587345704242</v>
      </c>
      <c r="AD25" s="88">
        <f t="shared" si="23"/>
        <v>374.40989744424547</v>
      </c>
      <c r="AE25" s="88">
        <f t="shared" si="23"/>
        <v>218.81838074398249</v>
      </c>
      <c r="AF25" s="88">
        <f t="shared" si="23"/>
        <v>232.93172690763052</v>
      </c>
      <c r="AG25" s="88">
        <f t="shared" si="23"/>
        <v>166.1655325209685</v>
      </c>
      <c r="AH25" s="88">
        <f t="shared" si="23"/>
        <v>196.38648860958367</v>
      </c>
      <c r="AI25" s="88">
        <f t="shared" si="23"/>
        <v>124.88292226038089</v>
      </c>
      <c r="AJ25" s="88">
        <f t="shared" si="23"/>
        <v>254.41369208233752</v>
      </c>
      <c r="AK25" s="88">
        <f t="shared" si="23"/>
        <v>106.41532380662815</v>
      </c>
      <c r="AL25" s="88">
        <f t="shared" si="23"/>
        <v>60.647411113638086</v>
      </c>
      <c r="AM25" s="88">
        <f t="shared" si="23"/>
        <v>98.619329388560161</v>
      </c>
      <c r="AN25" s="145">
        <f t="shared" si="23"/>
        <v>234.86627774831427</v>
      </c>
      <c r="AO25" s="130"/>
      <c r="AP25" s="89">
        <v>52</v>
      </c>
      <c r="AQ25" s="14" t="s">
        <v>168</v>
      </c>
      <c r="AR25" s="90">
        <f t="shared" si="5"/>
        <v>94.18038762388268</v>
      </c>
      <c r="AS25" s="91">
        <f t="shared" si="2"/>
        <v>15</v>
      </c>
    </row>
    <row r="26" spans="1:45" ht="13.5" customHeight="1">
      <c r="A26" s="85">
        <v>23</v>
      </c>
      <c r="B26" s="92" t="s">
        <v>6</v>
      </c>
      <c r="C26" s="93">
        <v>41</v>
      </c>
      <c r="D26" s="93">
        <v>26</v>
      </c>
      <c r="E26" s="93">
        <v>58</v>
      </c>
      <c r="F26" s="93">
        <v>39</v>
      </c>
      <c r="G26" s="93">
        <v>50</v>
      </c>
      <c r="H26" s="93">
        <v>30</v>
      </c>
      <c r="I26" s="93">
        <v>41</v>
      </c>
      <c r="J26" s="93">
        <v>36</v>
      </c>
      <c r="K26" s="93">
        <v>36</v>
      </c>
      <c r="L26" s="93">
        <v>41</v>
      </c>
      <c r="M26" s="93">
        <v>19</v>
      </c>
      <c r="N26" s="93">
        <v>21</v>
      </c>
      <c r="O26" s="93">
        <v>10</v>
      </c>
      <c r="P26" s="93">
        <v>11</v>
      </c>
      <c r="Q26" s="93">
        <v>6</v>
      </c>
      <c r="R26" s="93"/>
      <c r="Z26" s="88">
        <f t="shared" ref="Z26:AN26" si="24">C26*100000/Z3</f>
        <v>339.1512945653073</v>
      </c>
      <c r="AA26" s="88">
        <f t="shared" si="24"/>
        <v>215.44580709313888</v>
      </c>
      <c r="AB26" s="88">
        <f t="shared" si="24"/>
        <v>476.9736842105263</v>
      </c>
      <c r="AC26" s="88">
        <f t="shared" si="24"/>
        <v>318.80977683315621</v>
      </c>
      <c r="AD26" s="88">
        <f t="shared" si="24"/>
        <v>406.96727983070161</v>
      </c>
      <c r="AE26" s="88">
        <f t="shared" si="24"/>
        <v>243.13153415998056</v>
      </c>
      <c r="AF26" s="88">
        <f t="shared" si="24"/>
        <v>329.31726907630519</v>
      </c>
      <c r="AG26" s="88">
        <f t="shared" si="24"/>
        <v>284.85519860737458</v>
      </c>
      <c r="AH26" s="88">
        <f t="shared" si="24"/>
        <v>282.79654359780045</v>
      </c>
      <c r="AI26" s="88">
        <f t="shared" si="24"/>
        <v>320.01248829222601</v>
      </c>
      <c r="AJ26" s="88">
        <f t="shared" si="24"/>
        <v>146.48061059286098</v>
      </c>
      <c r="AK26" s="88">
        <f t="shared" si="24"/>
        <v>159.62298570994224</v>
      </c>
      <c r="AL26" s="88">
        <f t="shared" si="24"/>
        <v>75.809263892047611</v>
      </c>
      <c r="AM26" s="88">
        <f t="shared" si="24"/>
        <v>83.447124867243204</v>
      </c>
      <c r="AN26" s="145">
        <f t="shared" si="24"/>
        <v>45.457989241609212</v>
      </c>
      <c r="AO26" s="130"/>
      <c r="AP26" s="89">
        <v>53</v>
      </c>
      <c r="AQ26" s="14" t="s">
        <v>1765</v>
      </c>
      <c r="AR26" s="90">
        <f t="shared" si="5"/>
        <v>92.903017328432355</v>
      </c>
      <c r="AS26" s="91">
        <f t="shared" si="2"/>
        <v>16</v>
      </c>
    </row>
    <row r="27" spans="1:45" ht="13.5" customHeight="1">
      <c r="A27" s="85">
        <v>24</v>
      </c>
      <c r="B27" s="92" t="s">
        <v>5</v>
      </c>
      <c r="C27" s="93">
        <v>8</v>
      </c>
      <c r="D27" s="93">
        <v>6</v>
      </c>
      <c r="E27" s="93">
        <v>7</v>
      </c>
      <c r="F27" s="93">
        <v>4</v>
      </c>
      <c r="G27" s="93">
        <v>7</v>
      </c>
      <c r="H27" s="93">
        <v>4</v>
      </c>
      <c r="I27" s="93">
        <v>2</v>
      </c>
      <c r="J27" s="93">
        <v>9</v>
      </c>
      <c r="K27" s="93">
        <v>1</v>
      </c>
      <c r="L27" s="93">
        <v>14</v>
      </c>
      <c r="M27" s="93">
        <v>14</v>
      </c>
      <c r="N27" s="93">
        <v>12</v>
      </c>
      <c r="O27" s="93">
        <v>1</v>
      </c>
      <c r="P27" s="93">
        <v>4</v>
      </c>
      <c r="Q27" s="93">
        <v>3</v>
      </c>
      <c r="R27" s="93"/>
      <c r="Z27" s="88">
        <f t="shared" ref="Z27:AN27" si="25">C27*100000/Z3</f>
        <v>66.175862354206302</v>
      </c>
      <c r="AA27" s="88">
        <f t="shared" si="25"/>
        <v>49.718263175339743</v>
      </c>
      <c r="AB27" s="88">
        <f t="shared" si="25"/>
        <v>57.565789473684212</v>
      </c>
      <c r="AC27" s="88">
        <f t="shared" si="25"/>
        <v>32.698438649554483</v>
      </c>
      <c r="AD27" s="88">
        <f t="shared" si="25"/>
        <v>56.975419176298224</v>
      </c>
      <c r="AE27" s="88">
        <f t="shared" si="25"/>
        <v>32.417537887997405</v>
      </c>
      <c r="AF27" s="88">
        <f t="shared" si="25"/>
        <v>16.064257028112451</v>
      </c>
      <c r="AG27" s="88">
        <f t="shared" si="25"/>
        <v>71.213799651843644</v>
      </c>
      <c r="AH27" s="88">
        <f t="shared" si="25"/>
        <v>7.8554595443833461</v>
      </c>
      <c r="AI27" s="88">
        <f t="shared" si="25"/>
        <v>109.27255697783328</v>
      </c>
      <c r="AJ27" s="88">
        <f t="shared" si="25"/>
        <v>107.93308148947652</v>
      </c>
      <c r="AK27" s="88">
        <f t="shared" si="25"/>
        <v>91.213134691395567</v>
      </c>
      <c r="AL27" s="88">
        <f t="shared" si="25"/>
        <v>7.5809263892047607</v>
      </c>
      <c r="AM27" s="88">
        <f t="shared" si="25"/>
        <v>30.344409042633895</v>
      </c>
      <c r="AN27" s="145">
        <f t="shared" si="25"/>
        <v>22.728994620804606</v>
      </c>
      <c r="AO27" s="130"/>
      <c r="AP27" s="89">
        <v>57</v>
      </c>
      <c r="AQ27" s="14" t="s">
        <v>1766</v>
      </c>
      <c r="AR27" s="90">
        <f t="shared" si="5"/>
        <v>42.331073554218783</v>
      </c>
      <c r="AS27" s="91">
        <f t="shared" si="2"/>
        <v>29</v>
      </c>
    </row>
    <row r="28" spans="1:45" ht="13.5" customHeight="1">
      <c r="A28" s="85">
        <v>25</v>
      </c>
      <c r="B28" s="92" t="s">
        <v>26</v>
      </c>
      <c r="C28" s="93">
        <v>0</v>
      </c>
      <c r="D28" s="93">
        <v>0</v>
      </c>
      <c r="E28" s="93">
        <v>0</v>
      </c>
      <c r="F28" s="93">
        <v>0</v>
      </c>
      <c r="G28" s="93">
        <v>0</v>
      </c>
      <c r="H28" s="93">
        <v>0</v>
      </c>
      <c r="I28" s="93">
        <v>0</v>
      </c>
      <c r="J28" s="93">
        <v>0</v>
      </c>
      <c r="K28" s="93">
        <v>0</v>
      </c>
      <c r="L28" s="93">
        <v>0</v>
      </c>
      <c r="M28" s="93">
        <v>0</v>
      </c>
      <c r="N28" s="93">
        <v>0</v>
      </c>
      <c r="O28" s="93">
        <v>0</v>
      </c>
      <c r="P28" s="93">
        <v>0</v>
      </c>
      <c r="Q28" s="93">
        <v>0</v>
      </c>
      <c r="R28" s="93"/>
      <c r="Z28" s="88">
        <f t="shared" ref="Z28:AN28" si="26">C28*100000/Z3</f>
        <v>0</v>
      </c>
      <c r="AA28" s="88">
        <f t="shared" si="26"/>
        <v>0</v>
      </c>
      <c r="AB28" s="88">
        <f t="shared" si="26"/>
        <v>0</v>
      </c>
      <c r="AC28" s="88">
        <f t="shared" si="26"/>
        <v>0</v>
      </c>
      <c r="AD28" s="88">
        <f t="shared" si="26"/>
        <v>0</v>
      </c>
      <c r="AE28" s="88">
        <f t="shared" si="26"/>
        <v>0</v>
      </c>
      <c r="AF28" s="88">
        <f t="shared" si="26"/>
        <v>0</v>
      </c>
      <c r="AG28" s="88">
        <f t="shared" si="26"/>
        <v>0</v>
      </c>
      <c r="AH28" s="88">
        <f t="shared" si="26"/>
        <v>0</v>
      </c>
      <c r="AI28" s="88">
        <f t="shared" si="26"/>
        <v>0</v>
      </c>
      <c r="AJ28" s="88">
        <f t="shared" si="26"/>
        <v>0</v>
      </c>
      <c r="AK28" s="88">
        <f t="shared" si="26"/>
        <v>0</v>
      </c>
      <c r="AL28" s="88">
        <f t="shared" si="26"/>
        <v>0</v>
      </c>
      <c r="AM28" s="88">
        <f t="shared" si="26"/>
        <v>0</v>
      </c>
      <c r="AN28" s="145">
        <f t="shared" si="26"/>
        <v>0</v>
      </c>
      <c r="AO28" s="130"/>
      <c r="AP28" s="89">
        <v>59</v>
      </c>
      <c r="AQ28" s="14" t="s">
        <v>175</v>
      </c>
      <c r="AR28" s="90">
        <f t="shared" si="5"/>
        <v>147.75616083009078</v>
      </c>
      <c r="AS28" s="91">
        <f t="shared" si="2"/>
        <v>5</v>
      </c>
    </row>
    <row r="29" spans="1:45" ht="13.5" customHeight="1">
      <c r="A29" s="85">
        <v>26</v>
      </c>
      <c r="B29" s="92" t="s">
        <v>4</v>
      </c>
      <c r="C29" s="93">
        <v>10</v>
      </c>
      <c r="D29" s="93">
        <v>7</v>
      </c>
      <c r="E29" s="93">
        <v>4</v>
      </c>
      <c r="F29" s="93">
        <v>6</v>
      </c>
      <c r="G29" s="93">
        <v>9</v>
      </c>
      <c r="H29" s="93">
        <v>2</v>
      </c>
      <c r="I29" s="93">
        <v>5</v>
      </c>
      <c r="J29" s="93">
        <v>13</v>
      </c>
      <c r="K29" s="93">
        <v>12</v>
      </c>
      <c r="L29" s="93">
        <v>5</v>
      </c>
      <c r="M29" s="93">
        <v>5</v>
      </c>
      <c r="N29" s="93">
        <v>13</v>
      </c>
      <c r="O29" s="93">
        <v>7</v>
      </c>
      <c r="P29" s="93">
        <v>9</v>
      </c>
      <c r="Q29" s="93">
        <v>12</v>
      </c>
      <c r="R29" s="93"/>
      <c r="Z29" s="88">
        <f t="shared" ref="Z29:AN29" si="27">C29*100000/Z3</f>
        <v>82.719827942757874</v>
      </c>
      <c r="AA29" s="88">
        <f t="shared" si="27"/>
        <v>58.004640371229698</v>
      </c>
      <c r="AB29" s="88">
        <f t="shared" si="27"/>
        <v>32.89473684210526</v>
      </c>
      <c r="AC29" s="88">
        <f t="shared" si="27"/>
        <v>49.047657974331727</v>
      </c>
      <c r="AD29" s="88">
        <f t="shared" si="27"/>
        <v>73.254110369526288</v>
      </c>
      <c r="AE29" s="88">
        <f t="shared" si="27"/>
        <v>16.208768943998702</v>
      </c>
      <c r="AF29" s="88">
        <f t="shared" si="27"/>
        <v>40.160642570281126</v>
      </c>
      <c r="AG29" s="88">
        <f t="shared" si="27"/>
        <v>102.86437727488527</v>
      </c>
      <c r="AH29" s="88">
        <f t="shared" si="27"/>
        <v>94.26551453260015</v>
      </c>
      <c r="AI29" s="88">
        <f t="shared" si="27"/>
        <v>39.025913206369026</v>
      </c>
      <c r="AJ29" s="88">
        <f t="shared" si="27"/>
        <v>38.54752910338447</v>
      </c>
      <c r="AK29" s="88">
        <f t="shared" si="27"/>
        <v>98.814229249011859</v>
      </c>
      <c r="AL29" s="88">
        <f t="shared" si="27"/>
        <v>53.066484724433323</v>
      </c>
      <c r="AM29" s="88">
        <f t="shared" si="27"/>
        <v>68.274920345926262</v>
      </c>
      <c r="AN29" s="145">
        <f t="shared" si="27"/>
        <v>90.915978483218424</v>
      </c>
      <c r="AO29" s="130"/>
      <c r="AP29" s="89">
        <v>64</v>
      </c>
      <c r="AQ29" s="14" t="s">
        <v>179</v>
      </c>
      <c r="AR29" s="90">
        <f t="shared" si="5"/>
        <v>120.33060529940846</v>
      </c>
      <c r="AS29" s="91">
        <f t="shared" si="2"/>
        <v>8</v>
      </c>
    </row>
    <row r="30" spans="1:45" ht="13.5" customHeight="1">
      <c r="A30" s="85">
        <v>27</v>
      </c>
      <c r="B30" s="92" t="s">
        <v>3</v>
      </c>
      <c r="C30" s="93">
        <v>9</v>
      </c>
      <c r="D30" s="93">
        <v>26</v>
      </c>
      <c r="E30" s="93">
        <v>15</v>
      </c>
      <c r="F30" s="93">
        <v>31</v>
      </c>
      <c r="G30" s="93">
        <v>28</v>
      </c>
      <c r="H30" s="93">
        <v>48</v>
      </c>
      <c r="I30" s="93">
        <v>24</v>
      </c>
      <c r="J30" s="93">
        <v>36</v>
      </c>
      <c r="K30" s="93">
        <v>74</v>
      </c>
      <c r="L30" s="93">
        <v>87</v>
      </c>
      <c r="M30" s="93">
        <v>104</v>
      </c>
      <c r="N30" s="93">
        <v>113</v>
      </c>
      <c r="O30" s="93">
        <v>107</v>
      </c>
      <c r="P30" s="93">
        <v>57</v>
      </c>
      <c r="Q30" s="93">
        <v>96</v>
      </c>
      <c r="R30" s="93"/>
      <c r="Z30" s="88">
        <f t="shared" ref="Z30:AN30" si="28">C30*100000/Z3</f>
        <v>74.447845148482088</v>
      </c>
      <c r="AA30" s="88">
        <f t="shared" si="28"/>
        <v>215.44580709313888</v>
      </c>
      <c r="AB30" s="88">
        <f t="shared" si="28"/>
        <v>123.35526315789474</v>
      </c>
      <c r="AC30" s="88">
        <f t="shared" si="28"/>
        <v>253.41289953404726</v>
      </c>
      <c r="AD30" s="88">
        <f t="shared" si="28"/>
        <v>227.9016767051929</v>
      </c>
      <c r="AE30" s="88">
        <f t="shared" si="28"/>
        <v>389.01045465596889</v>
      </c>
      <c r="AF30" s="88">
        <f t="shared" si="28"/>
        <v>192.77108433734941</v>
      </c>
      <c r="AG30" s="88">
        <f t="shared" si="28"/>
        <v>284.85519860737458</v>
      </c>
      <c r="AH30" s="88">
        <f t="shared" si="28"/>
        <v>581.30400628436769</v>
      </c>
      <c r="AI30" s="88">
        <f t="shared" si="28"/>
        <v>679.05088979082109</v>
      </c>
      <c r="AJ30" s="88">
        <f t="shared" si="28"/>
        <v>801.78860535039701</v>
      </c>
      <c r="AK30" s="88">
        <f t="shared" si="28"/>
        <v>858.92368501064152</v>
      </c>
      <c r="AL30" s="88">
        <f t="shared" si="28"/>
        <v>811.15912364490941</v>
      </c>
      <c r="AM30" s="88">
        <f t="shared" si="28"/>
        <v>432.40782885753299</v>
      </c>
      <c r="AN30" s="145">
        <f t="shared" si="28"/>
        <v>727.32782786574739</v>
      </c>
      <c r="AO30" s="130"/>
      <c r="AP30" s="89">
        <v>73</v>
      </c>
      <c r="AQ30" s="14" t="s">
        <v>188</v>
      </c>
      <c r="AR30" s="90">
        <f t="shared" si="5"/>
        <v>48.517108329406973</v>
      </c>
      <c r="AS30" s="91">
        <f t="shared" si="2"/>
        <v>27</v>
      </c>
    </row>
    <row r="31" spans="1:45" ht="13.5" customHeight="1">
      <c r="A31" s="85">
        <v>28</v>
      </c>
      <c r="B31" s="92" t="s">
        <v>2</v>
      </c>
      <c r="C31" s="93">
        <v>0</v>
      </c>
      <c r="D31" s="93">
        <v>0</v>
      </c>
      <c r="E31" s="93">
        <v>0</v>
      </c>
      <c r="F31" s="93">
        <v>1</v>
      </c>
      <c r="G31" s="93">
        <v>0</v>
      </c>
      <c r="H31" s="93">
        <v>0</v>
      </c>
      <c r="I31" s="93">
        <v>0</v>
      </c>
      <c r="J31" s="93">
        <v>0</v>
      </c>
      <c r="K31" s="93">
        <v>0</v>
      </c>
      <c r="L31" s="93">
        <v>0</v>
      </c>
      <c r="M31" s="93">
        <v>0</v>
      </c>
      <c r="N31" s="93">
        <v>0</v>
      </c>
      <c r="O31" s="93">
        <v>0</v>
      </c>
      <c r="P31" s="93">
        <v>2</v>
      </c>
      <c r="Q31" s="93">
        <v>0</v>
      </c>
      <c r="R31" s="93"/>
      <c r="Z31" s="88">
        <f t="shared" ref="Z31:AN31" si="29">C31*100000/Z3</f>
        <v>0</v>
      </c>
      <c r="AA31" s="88">
        <f t="shared" si="29"/>
        <v>0</v>
      </c>
      <c r="AB31" s="88">
        <f t="shared" si="29"/>
        <v>0</v>
      </c>
      <c r="AC31" s="88">
        <f t="shared" si="29"/>
        <v>8.1746096623886206</v>
      </c>
      <c r="AD31" s="88">
        <f t="shared" si="29"/>
        <v>0</v>
      </c>
      <c r="AE31" s="88">
        <f t="shared" si="29"/>
        <v>0</v>
      </c>
      <c r="AF31" s="88">
        <f t="shared" si="29"/>
        <v>0</v>
      </c>
      <c r="AG31" s="88">
        <f t="shared" si="29"/>
        <v>0</v>
      </c>
      <c r="AH31" s="88">
        <f t="shared" si="29"/>
        <v>0</v>
      </c>
      <c r="AI31" s="88">
        <f t="shared" si="29"/>
        <v>0</v>
      </c>
      <c r="AJ31" s="88">
        <f t="shared" si="29"/>
        <v>0</v>
      </c>
      <c r="AK31" s="88">
        <f t="shared" si="29"/>
        <v>0</v>
      </c>
      <c r="AL31" s="88">
        <f t="shared" si="29"/>
        <v>0</v>
      </c>
      <c r="AM31" s="88">
        <f t="shared" si="29"/>
        <v>15.172204521316948</v>
      </c>
      <c r="AN31" s="145">
        <f t="shared" si="29"/>
        <v>0</v>
      </c>
      <c r="AO31" s="130"/>
      <c r="AP31" s="89">
        <v>74</v>
      </c>
      <c r="AQ31" s="14" t="s">
        <v>189</v>
      </c>
      <c r="AR31" s="90">
        <f t="shared" si="5"/>
        <v>100.19055851325069</v>
      </c>
      <c r="AS31" s="91">
        <f t="shared" si="2"/>
        <v>12</v>
      </c>
    </row>
    <row r="32" spans="1:45" ht="13.5" customHeight="1">
      <c r="A32" s="85">
        <v>29</v>
      </c>
      <c r="B32" s="92" t="s">
        <v>23</v>
      </c>
      <c r="C32" s="93">
        <v>1</v>
      </c>
      <c r="D32" s="93">
        <v>1</v>
      </c>
      <c r="E32" s="93">
        <v>0</v>
      </c>
      <c r="F32" s="93">
        <v>0</v>
      </c>
      <c r="G32" s="93">
        <v>3</v>
      </c>
      <c r="H32" s="93">
        <v>1</v>
      </c>
      <c r="I32" s="93">
        <v>6</v>
      </c>
      <c r="J32" s="93">
        <v>0</v>
      </c>
      <c r="K32" s="93">
        <v>0</v>
      </c>
      <c r="L32" s="93">
        <v>1</v>
      </c>
      <c r="M32" s="93">
        <v>0</v>
      </c>
      <c r="N32" s="93">
        <v>0</v>
      </c>
      <c r="O32" s="93">
        <v>2</v>
      </c>
      <c r="P32" s="93">
        <v>1</v>
      </c>
      <c r="Q32" s="93">
        <v>1</v>
      </c>
      <c r="R32" s="93"/>
      <c r="Z32" s="88">
        <f t="shared" ref="Z32:AN32" si="30">C32*100000/Z3</f>
        <v>8.2719827942757878</v>
      </c>
      <c r="AA32" s="88">
        <f t="shared" si="30"/>
        <v>8.2863771958899566</v>
      </c>
      <c r="AB32" s="88">
        <f t="shared" si="30"/>
        <v>0</v>
      </c>
      <c r="AC32" s="88">
        <f t="shared" si="30"/>
        <v>0</v>
      </c>
      <c r="AD32" s="88">
        <f t="shared" si="30"/>
        <v>24.418036789842098</v>
      </c>
      <c r="AE32" s="88">
        <f t="shared" si="30"/>
        <v>8.1043844719993512</v>
      </c>
      <c r="AF32" s="88">
        <f t="shared" si="30"/>
        <v>48.192771084337352</v>
      </c>
      <c r="AG32" s="88">
        <f t="shared" si="30"/>
        <v>0</v>
      </c>
      <c r="AH32" s="88">
        <f t="shared" si="30"/>
        <v>0</v>
      </c>
      <c r="AI32" s="88">
        <f t="shared" si="30"/>
        <v>7.8051826412738059</v>
      </c>
      <c r="AJ32" s="88">
        <f t="shared" si="30"/>
        <v>0</v>
      </c>
      <c r="AK32" s="88">
        <f t="shared" si="30"/>
        <v>0</v>
      </c>
      <c r="AL32" s="88">
        <f t="shared" si="30"/>
        <v>15.161852778409521</v>
      </c>
      <c r="AM32" s="88">
        <f t="shared" si="30"/>
        <v>7.5861022606584738</v>
      </c>
      <c r="AN32" s="145">
        <f t="shared" si="30"/>
        <v>7.5763315402682023</v>
      </c>
      <c r="AO32" s="130"/>
      <c r="AP32" s="89">
        <v>76</v>
      </c>
      <c r="AQ32" s="14" t="s">
        <v>191</v>
      </c>
      <c r="AR32" s="90">
        <f t="shared" si="5"/>
        <v>92.23773115793135</v>
      </c>
      <c r="AS32" s="91">
        <f t="shared" si="2"/>
        <v>18</v>
      </c>
    </row>
    <row r="33" spans="1:45" ht="13.5" customHeight="1">
      <c r="A33" s="85">
        <v>30</v>
      </c>
      <c r="B33" s="92" t="s">
        <v>1</v>
      </c>
      <c r="C33" s="93">
        <v>2</v>
      </c>
      <c r="D33" s="93">
        <v>3</v>
      </c>
      <c r="E33" s="93">
        <v>1</v>
      </c>
      <c r="F33" s="93">
        <v>1</v>
      </c>
      <c r="G33" s="93">
        <v>4</v>
      </c>
      <c r="H33" s="93">
        <v>2</v>
      </c>
      <c r="I33" s="93">
        <v>1</v>
      </c>
      <c r="J33" s="93">
        <v>1</v>
      </c>
      <c r="K33" s="93">
        <v>1</v>
      </c>
      <c r="L33" s="93">
        <v>0</v>
      </c>
      <c r="M33" s="93">
        <v>3</v>
      </c>
      <c r="N33" s="93">
        <v>1</v>
      </c>
      <c r="O33" s="93">
        <v>0</v>
      </c>
      <c r="P33" s="93">
        <v>0</v>
      </c>
      <c r="Q33" s="93">
        <v>3</v>
      </c>
      <c r="R33" s="93"/>
      <c r="Z33" s="88">
        <f t="shared" ref="Z33:AN33" si="31">C33*100000/Z3</f>
        <v>16.543965588551576</v>
      </c>
      <c r="AA33" s="88">
        <f t="shared" si="31"/>
        <v>24.859131587669872</v>
      </c>
      <c r="AB33" s="88">
        <f t="shared" si="31"/>
        <v>8.223684210526315</v>
      </c>
      <c r="AC33" s="88">
        <f t="shared" si="31"/>
        <v>8.1746096623886206</v>
      </c>
      <c r="AD33" s="88">
        <f t="shared" si="31"/>
        <v>32.557382386456126</v>
      </c>
      <c r="AE33" s="88">
        <f t="shared" si="31"/>
        <v>16.208768943998702</v>
      </c>
      <c r="AF33" s="88">
        <f t="shared" si="31"/>
        <v>8.0321285140562253</v>
      </c>
      <c r="AG33" s="88">
        <f t="shared" si="31"/>
        <v>7.9126444057604051</v>
      </c>
      <c r="AH33" s="88">
        <f t="shared" si="31"/>
        <v>7.8554595443833461</v>
      </c>
      <c r="AI33" s="88">
        <f t="shared" si="31"/>
        <v>0</v>
      </c>
      <c r="AJ33" s="88">
        <f t="shared" si="31"/>
        <v>23.128517462030683</v>
      </c>
      <c r="AK33" s="88">
        <f t="shared" si="31"/>
        <v>7.6010945576162969</v>
      </c>
      <c r="AL33" s="88">
        <f t="shared" si="31"/>
        <v>0</v>
      </c>
      <c r="AM33" s="88">
        <f t="shared" si="31"/>
        <v>0</v>
      </c>
      <c r="AN33" s="145">
        <f t="shared" si="31"/>
        <v>22.728994620804606</v>
      </c>
      <c r="AO33" s="130"/>
      <c r="AP33" s="89">
        <v>77</v>
      </c>
      <c r="AQ33" s="14" t="s">
        <v>192</v>
      </c>
      <c r="AR33" s="90">
        <f t="shared" si="5"/>
        <v>148.41259722045135</v>
      </c>
      <c r="AS33" s="91">
        <f t="shared" si="2"/>
        <v>3</v>
      </c>
    </row>
    <row r="34" spans="1:45" ht="13.5" customHeight="1">
      <c r="A34" s="85">
        <v>31</v>
      </c>
      <c r="B34" s="92" t="s">
        <v>0</v>
      </c>
      <c r="C34" s="93">
        <v>6</v>
      </c>
      <c r="D34" s="93">
        <v>4</v>
      </c>
      <c r="E34" s="93">
        <v>4</v>
      </c>
      <c r="F34" s="93">
        <v>14</v>
      </c>
      <c r="G34" s="93">
        <v>2</v>
      </c>
      <c r="H34" s="93">
        <v>0</v>
      </c>
      <c r="I34" s="93">
        <v>0</v>
      </c>
      <c r="J34" s="93">
        <v>0</v>
      </c>
      <c r="K34" s="93">
        <v>1</v>
      </c>
      <c r="L34" s="93">
        <v>20</v>
      </c>
      <c r="M34" s="93">
        <v>25</v>
      </c>
      <c r="N34" s="93">
        <v>28</v>
      </c>
      <c r="O34" s="93">
        <v>7</v>
      </c>
      <c r="P34" s="93">
        <v>1</v>
      </c>
      <c r="Q34" s="93">
        <v>0</v>
      </c>
      <c r="R34" s="93"/>
      <c r="Z34" s="88">
        <f t="shared" ref="Z34:AN34" si="32">C34*100000/Z3</f>
        <v>49.63189676565473</v>
      </c>
      <c r="AA34" s="88">
        <f t="shared" si="32"/>
        <v>33.145508783559826</v>
      </c>
      <c r="AB34" s="88">
        <f t="shared" si="32"/>
        <v>32.89473684210526</v>
      </c>
      <c r="AC34" s="88">
        <f t="shared" si="32"/>
        <v>114.44453527344069</v>
      </c>
      <c r="AD34" s="88">
        <f t="shared" si="32"/>
        <v>16.278691193228063</v>
      </c>
      <c r="AE34" s="88">
        <f t="shared" si="32"/>
        <v>0</v>
      </c>
      <c r="AF34" s="88">
        <f t="shared" si="32"/>
        <v>0</v>
      </c>
      <c r="AG34" s="88">
        <f t="shared" si="32"/>
        <v>0</v>
      </c>
      <c r="AH34" s="88">
        <f t="shared" si="32"/>
        <v>7.8554595443833461</v>
      </c>
      <c r="AI34" s="88">
        <f t="shared" si="32"/>
        <v>156.1036528254761</v>
      </c>
      <c r="AJ34" s="88">
        <f t="shared" si="32"/>
        <v>192.73764551692236</v>
      </c>
      <c r="AK34" s="88">
        <f t="shared" si="32"/>
        <v>212.8306476132563</v>
      </c>
      <c r="AL34" s="88">
        <f t="shared" si="32"/>
        <v>53.066484724433323</v>
      </c>
      <c r="AM34" s="88">
        <f t="shared" si="32"/>
        <v>7.5861022606584738</v>
      </c>
      <c r="AN34" s="145">
        <f t="shared" si="32"/>
        <v>0</v>
      </c>
      <c r="AO34" s="130"/>
      <c r="AP34" s="89">
        <v>78</v>
      </c>
      <c r="AQ34" s="14" t="s">
        <v>193</v>
      </c>
      <c r="AR34" s="90">
        <f t="shared" si="5"/>
        <v>66.813494709475805</v>
      </c>
      <c r="AS34" s="91">
        <f t="shared" si="2"/>
        <v>24</v>
      </c>
    </row>
    <row r="35" spans="1:45" ht="13.5" customHeight="1">
      <c r="A35" s="85">
        <v>32</v>
      </c>
      <c r="B35" s="94" t="s">
        <v>111</v>
      </c>
      <c r="C35" s="93"/>
      <c r="D35" s="93"/>
      <c r="E35" s="93"/>
      <c r="F35" s="93"/>
      <c r="G35" s="93"/>
      <c r="H35" s="93"/>
      <c r="I35" s="93"/>
      <c r="J35" s="93"/>
      <c r="K35" s="93"/>
      <c r="L35" s="93"/>
      <c r="M35" s="93">
        <v>0</v>
      </c>
      <c r="N35" s="93">
        <v>0</v>
      </c>
      <c r="O35" s="93"/>
      <c r="P35" s="93">
        <v>0</v>
      </c>
      <c r="Q35" s="93"/>
      <c r="R35" s="93"/>
      <c r="Z35" s="88">
        <f t="shared" ref="Z35:AN35" si="33">C35*100000/Z3</f>
        <v>0</v>
      </c>
      <c r="AA35" s="88">
        <f t="shared" si="33"/>
        <v>0</v>
      </c>
      <c r="AB35" s="88">
        <f t="shared" si="33"/>
        <v>0</v>
      </c>
      <c r="AC35" s="88">
        <f t="shared" si="33"/>
        <v>0</v>
      </c>
      <c r="AD35" s="88">
        <f t="shared" si="33"/>
        <v>0</v>
      </c>
      <c r="AE35" s="88">
        <f t="shared" si="33"/>
        <v>0</v>
      </c>
      <c r="AF35" s="88">
        <f t="shared" si="33"/>
        <v>0</v>
      </c>
      <c r="AG35" s="88">
        <f t="shared" si="33"/>
        <v>0</v>
      </c>
      <c r="AH35" s="88">
        <f t="shared" si="33"/>
        <v>0</v>
      </c>
      <c r="AI35" s="88">
        <f t="shared" si="33"/>
        <v>0</v>
      </c>
      <c r="AJ35" s="88">
        <f t="shared" si="33"/>
        <v>0</v>
      </c>
      <c r="AK35" s="88">
        <f t="shared" si="33"/>
        <v>0</v>
      </c>
      <c r="AL35" s="88">
        <f t="shared" si="33"/>
        <v>0</v>
      </c>
      <c r="AM35" s="88">
        <f t="shared" si="33"/>
        <v>0</v>
      </c>
      <c r="AN35" s="145">
        <f t="shared" si="33"/>
        <v>0</v>
      </c>
      <c r="AO35" s="130"/>
    </row>
    <row r="36" spans="1:45" ht="13.5" customHeight="1">
      <c r="A36" s="85">
        <v>33</v>
      </c>
      <c r="B36" s="94" t="s">
        <v>112</v>
      </c>
      <c r="C36" s="93">
        <f>SUM(C12,C19,C24,C25:C35)</f>
        <v>363</v>
      </c>
      <c r="D36" s="93">
        <f t="shared" ref="D36:K36" si="34">SUM(D12,D19,D24,D25:D35)</f>
        <v>413</v>
      </c>
      <c r="E36" s="93">
        <f t="shared" si="34"/>
        <v>417</v>
      </c>
      <c r="F36" s="93">
        <f t="shared" si="34"/>
        <v>549</v>
      </c>
      <c r="G36" s="93">
        <f t="shared" si="34"/>
        <v>444</v>
      </c>
      <c r="H36" s="93">
        <f t="shared" si="34"/>
        <v>424</v>
      </c>
      <c r="I36" s="93">
        <f t="shared" si="34"/>
        <v>379</v>
      </c>
      <c r="J36" s="93">
        <f t="shared" si="34"/>
        <v>501</v>
      </c>
      <c r="K36" s="93">
        <f t="shared" si="34"/>
        <v>603</v>
      </c>
      <c r="L36" s="93">
        <f>SUM(L12,L19,L24,L25:L35)</f>
        <v>595</v>
      </c>
      <c r="M36" s="93">
        <f t="shared" ref="M36" si="35">SUM(M12,M19,M24,M25:M35)</f>
        <v>532</v>
      </c>
      <c r="N36" s="93">
        <f t="shared" ref="N36:R36" si="36">SUM(N12,N19,N24,N25:N35)</f>
        <v>545</v>
      </c>
      <c r="O36" s="93">
        <v>439</v>
      </c>
      <c r="P36" s="93">
        <f t="shared" si="36"/>
        <v>504</v>
      </c>
      <c r="Q36" s="93">
        <f>SUM(Q12,Q19,Q24,Q25:Q35)</f>
        <v>490</v>
      </c>
      <c r="R36" s="93">
        <f t="shared" si="36"/>
        <v>0</v>
      </c>
      <c r="T36" s="4">
        <v>4787</v>
      </c>
      <c r="U36" s="4">
        <v>5162</v>
      </c>
      <c r="V36" s="4">
        <v>3476</v>
      </c>
      <c r="W36" s="4">
        <v>3836</v>
      </c>
      <c r="X36" s="4">
        <v>4004</v>
      </c>
      <c r="Y36" s="4">
        <v>4656</v>
      </c>
      <c r="Z36" s="88">
        <f t="shared" ref="Z36:AN36" si="37">C36*100000/Z3</f>
        <v>3002.7297543221111</v>
      </c>
      <c r="AA36" s="88">
        <f t="shared" si="37"/>
        <v>3422.2737819025524</v>
      </c>
      <c r="AB36" s="88">
        <f t="shared" si="37"/>
        <v>3429.2763157894738</v>
      </c>
      <c r="AC36" s="88">
        <f t="shared" si="37"/>
        <v>4487.8607046513525</v>
      </c>
      <c r="AD36" s="88">
        <f t="shared" si="37"/>
        <v>3613.8694448966303</v>
      </c>
      <c r="AE36" s="88">
        <f t="shared" si="37"/>
        <v>3436.2590161277253</v>
      </c>
      <c r="AF36" s="88">
        <f t="shared" si="37"/>
        <v>3044.1767068273093</v>
      </c>
      <c r="AG36" s="88">
        <f t="shared" si="37"/>
        <v>3964.234847285963</v>
      </c>
      <c r="AH36" s="88">
        <f t="shared" si="37"/>
        <v>4736.8421052631575</v>
      </c>
      <c r="AI36" s="88">
        <f t="shared" si="37"/>
        <v>4644.0836715579144</v>
      </c>
      <c r="AJ36" s="88">
        <f t="shared" si="37"/>
        <v>4101.4570966001083</v>
      </c>
      <c r="AK36" s="88">
        <f t="shared" si="37"/>
        <v>4142.5965339008817</v>
      </c>
      <c r="AL36" s="88">
        <f t="shared" si="37"/>
        <v>3328.0266848608899</v>
      </c>
      <c r="AM36" s="88">
        <f t="shared" si="37"/>
        <v>3823.3955393718707</v>
      </c>
      <c r="AN36" s="145">
        <f t="shared" si="37"/>
        <v>3712.4024547314189</v>
      </c>
      <c r="AO36" s="130"/>
    </row>
    <row r="37" spans="1:45" ht="13.5" customHeight="1">
      <c r="A37" s="85">
        <v>34</v>
      </c>
      <c r="B37" s="12" t="s">
        <v>116</v>
      </c>
      <c r="C37" s="83">
        <v>2011</v>
      </c>
      <c r="D37" s="83">
        <v>2012</v>
      </c>
      <c r="E37" s="83">
        <v>2013</v>
      </c>
      <c r="F37" s="83">
        <v>2014</v>
      </c>
      <c r="G37" s="83">
        <v>2015</v>
      </c>
      <c r="H37" s="83">
        <v>2016</v>
      </c>
      <c r="I37" s="83">
        <v>2017</v>
      </c>
      <c r="J37" s="83">
        <v>2018</v>
      </c>
      <c r="K37" s="83">
        <v>2019</v>
      </c>
      <c r="L37" s="83">
        <v>2020</v>
      </c>
      <c r="M37" s="83">
        <v>2021</v>
      </c>
      <c r="N37" s="83">
        <v>2022</v>
      </c>
      <c r="O37" s="83">
        <v>2023</v>
      </c>
      <c r="P37" s="83">
        <v>2024</v>
      </c>
      <c r="Q37" s="83">
        <v>2025</v>
      </c>
      <c r="R37" s="83">
        <v>2026</v>
      </c>
      <c r="T37" s="4"/>
      <c r="U37" s="4"/>
      <c r="V37" s="4"/>
      <c r="W37" s="4"/>
      <c r="X37" s="4"/>
      <c r="Y37" s="4"/>
      <c r="Z37" s="69">
        <v>11337</v>
      </c>
      <c r="AA37" s="69">
        <v>11326</v>
      </c>
      <c r="AB37" s="69">
        <v>11395</v>
      </c>
      <c r="AC37" s="69">
        <v>11475</v>
      </c>
      <c r="AD37" s="69">
        <v>11545</v>
      </c>
      <c r="AE37" s="69">
        <v>11625</v>
      </c>
      <c r="AF37" s="69">
        <v>11707</v>
      </c>
      <c r="AG37" s="69">
        <v>11756</v>
      </c>
      <c r="AH37" s="69">
        <v>11795</v>
      </c>
      <c r="AI37" s="3">
        <v>11844</v>
      </c>
      <c r="AJ37" s="3">
        <v>11962</v>
      </c>
      <c r="AK37" s="3">
        <v>11821</v>
      </c>
      <c r="AL37" s="3">
        <v>11758</v>
      </c>
      <c r="AM37" s="3">
        <v>11683</v>
      </c>
      <c r="AN37" s="3">
        <v>11686</v>
      </c>
      <c r="AO37" s="131"/>
    </row>
    <row r="38" spans="1:45" ht="13.5" customHeight="1">
      <c r="A38" s="85">
        <v>35</v>
      </c>
      <c r="B38" s="86" t="s">
        <v>25</v>
      </c>
      <c r="C38" s="87">
        <v>0</v>
      </c>
      <c r="D38" s="87">
        <v>0</v>
      </c>
      <c r="E38" s="87">
        <v>2</v>
      </c>
      <c r="F38" s="87">
        <v>2</v>
      </c>
      <c r="G38" s="87">
        <v>0</v>
      </c>
      <c r="H38" s="87">
        <v>0</v>
      </c>
      <c r="I38" s="87">
        <v>0</v>
      </c>
      <c r="J38" s="87">
        <v>0</v>
      </c>
      <c r="K38" s="87">
        <v>0</v>
      </c>
      <c r="L38" s="87">
        <v>2</v>
      </c>
      <c r="M38" s="87">
        <v>0</v>
      </c>
      <c r="N38" s="87">
        <v>0</v>
      </c>
      <c r="O38" s="87">
        <v>0</v>
      </c>
      <c r="P38" s="87">
        <v>2</v>
      </c>
      <c r="Q38" s="87">
        <v>2</v>
      </c>
      <c r="R38" s="87"/>
      <c r="Z38" s="88">
        <f t="shared" ref="Z38:AL38" si="38">C38*100000/Z37</f>
        <v>0</v>
      </c>
      <c r="AA38" s="88">
        <f t="shared" si="38"/>
        <v>0</v>
      </c>
      <c r="AB38" s="88">
        <f t="shared" si="38"/>
        <v>17.551557700745942</v>
      </c>
      <c r="AC38" s="88">
        <f t="shared" si="38"/>
        <v>17.429193899782135</v>
      </c>
      <c r="AD38" s="88">
        <f t="shared" si="38"/>
        <v>0</v>
      </c>
      <c r="AE38" s="88">
        <f t="shared" si="38"/>
        <v>0</v>
      </c>
      <c r="AF38" s="88">
        <f t="shared" si="38"/>
        <v>0</v>
      </c>
      <c r="AG38" s="88">
        <f t="shared" si="38"/>
        <v>0</v>
      </c>
      <c r="AH38" s="88">
        <f t="shared" si="38"/>
        <v>0</v>
      </c>
      <c r="AI38" s="88">
        <f t="shared" si="38"/>
        <v>16.886187098953055</v>
      </c>
      <c r="AJ38" s="88">
        <f t="shared" si="38"/>
        <v>0</v>
      </c>
      <c r="AK38" s="88">
        <f t="shared" si="38"/>
        <v>0</v>
      </c>
      <c r="AL38" s="88">
        <f t="shared" si="38"/>
        <v>0</v>
      </c>
      <c r="AM38" s="88">
        <f>P38*100000/AM37</f>
        <v>17.118890695882907</v>
      </c>
      <c r="AN38" s="145">
        <f>Q38*100000/AN37</f>
        <v>17.114495978093444</v>
      </c>
      <c r="AO38" s="130"/>
    </row>
    <row r="39" spans="1:45" ht="13.5" customHeight="1">
      <c r="A39" s="85">
        <v>36</v>
      </c>
      <c r="B39" s="92" t="s">
        <v>22</v>
      </c>
      <c r="C39" s="93">
        <v>103</v>
      </c>
      <c r="D39" s="93">
        <v>127</v>
      </c>
      <c r="E39" s="93">
        <v>175</v>
      </c>
      <c r="F39" s="93">
        <v>134</v>
      </c>
      <c r="G39" s="93">
        <v>154</v>
      </c>
      <c r="H39" s="93">
        <v>168</v>
      </c>
      <c r="I39" s="93">
        <v>159</v>
      </c>
      <c r="J39" s="93">
        <v>175</v>
      </c>
      <c r="K39" s="93">
        <v>158</v>
      </c>
      <c r="L39" s="93">
        <v>145</v>
      </c>
      <c r="M39" s="93">
        <v>145</v>
      </c>
      <c r="N39" s="93">
        <v>159</v>
      </c>
      <c r="O39" s="93">
        <v>116</v>
      </c>
      <c r="P39" s="93">
        <v>140</v>
      </c>
      <c r="Q39" s="93">
        <v>168</v>
      </c>
      <c r="R39" s="93"/>
      <c r="Z39" s="88">
        <f t="shared" ref="Z39:AN39" si="39">C39*100000/Z37</f>
        <v>908.52959336685194</v>
      </c>
      <c r="AA39" s="88">
        <f t="shared" si="39"/>
        <v>1121.3137912767086</v>
      </c>
      <c r="AB39" s="88">
        <f t="shared" si="39"/>
        <v>1535.7612988152698</v>
      </c>
      <c r="AC39" s="88">
        <f t="shared" si="39"/>
        <v>1167.7559912854031</v>
      </c>
      <c r="AD39" s="88">
        <f t="shared" si="39"/>
        <v>1333.9107838891296</v>
      </c>
      <c r="AE39" s="88">
        <f t="shared" si="39"/>
        <v>1445.1612903225807</v>
      </c>
      <c r="AF39" s="88">
        <f t="shared" si="39"/>
        <v>1358.1617835483044</v>
      </c>
      <c r="AG39" s="88">
        <f t="shared" si="39"/>
        <v>1488.601565158217</v>
      </c>
      <c r="AH39" s="88">
        <f t="shared" si="39"/>
        <v>1339.5506570580756</v>
      </c>
      <c r="AI39" s="88">
        <f t="shared" si="39"/>
        <v>1224.2485646740965</v>
      </c>
      <c r="AJ39" s="88">
        <f t="shared" si="39"/>
        <v>1212.1718776124394</v>
      </c>
      <c r="AK39" s="88">
        <f t="shared" si="39"/>
        <v>1345.0638693849928</v>
      </c>
      <c r="AL39" s="88">
        <f t="shared" si="39"/>
        <v>986.56234053410446</v>
      </c>
      <c r="AM39" s="88">
        <f t="shared" si="39"/>
        <v>1198.3223487118034</v>
      </c>
      <c r="AN39" s="145">
        <f t="shared" si="39"/>
        <v>1437.6176621598495</v>
      </c>
      <c r="AO39" s="130"/>
    </row>
    <row r="40" spans="1:45" ht="13.5" customHeight="1">
      <c r="A40" s="85">
        <v>37</v>
      </c>
      <c r="B40" s="92" t="s">
        <v>21</v>
      </c>
      <c r="C40" s="93">
        <v>18</v>
      </c>
      <c r="D40" s="93">
        <v>45</v>
      </c>
      <c r="E40" s="93">
        <v>27</v>
      </c>
      <c r="F40" s="93">
        <v>43</v>
      </c>
      <c r="G40" s="93">
        <v>30</v>
      </c>
      <c r="H40" s="93">
        <v>45</v>
      </c>
      <c r="I40" s="93">
        <v>49</v>
      </c>
      <c r="J40" s="93">
        <v>44</v>
      </c>
      <c r="K40" s="93">
        <v>51</v>
      </c>
      <c r="L40" s="93">
        <v>44</v>
      </c>
      <c r="M40" s="93">
        <v>174</v>
      </c>
      <c r="N40" s="93">
        <v>51</v>
      </c>
      <c r="O40" s="93">
        <v>182</v>
      </c>
      <c r="P40" s="93">
        <v>27</v>
      </c>
      <c r="Q40" s="93">
        <v>75</v>
      </c>
      <c r="R40" s="93"/>
      <c r="Z40" s="88">
        <f t="shared" ref="Z40:AN40" si="40">C40*100000/Z37</f>
        <v>158.77216194760518</v>
      </c>
      <c r="AA40" s="88">
        <f t="shared" si="40"/>
        <v>397.3159102948967</v>
      </c>
      <c r="AB40" s="88">
        <f t="shared" si="40"/>
        <v>236.94602896007021</v>
      </c>
      <c r="AC40" s="88">
        <f t="shared" si="40"/>
        <v>374.72766884531592</v>
      </c>
      <c r="AD40" s="88">
        <f t="shared" si="40"/>
        <v>259.85275010827201</v>
      </c>
      <c r="AE40" s="88">
        <f t="shared" si="40"/>
        <v>387.09677419354841</v>
      </c>
      <c r="AF40" s="88">
        <f t="shared" si="40"/>
        <v>418.55300247715041</v>
      </c>
      <c r="AG40" s="88">
        <f t="shared" si="40"/>
        <v>374.27696495406599</v>
      </c>
      <c r="AH40" s="88">
        <f t="shared" si="40"/>
        <v>432.38660449342945</v>
      </c>
      <c r="AI40" s="88">
        <f t="shared" si="40"/>
        <v>371.49611617696723</v>
      </c>
      <c r="AJ40" s="88">
        <f t="shared" si="40"/>
        <v>1454.6062531349273</v>
      </c>
      <c r="AK40" s="88">
        <f t="shared" si="40"/>
        <v>431.43558074612974</v>
      </c>
      <c r="AL40" s="88">
        <f t="shared" si="40"/>
        <v>1547.882292906957</v>
      </c>
      <c r="AM40" s="88">
        <f t="shared" si="40"/>
        <v>231.10502439441925</v>
      </c>
      <c r="AN40" s="145">
        <f t="shared" si="40"/>
        <v>641.79359917850422</v>
      </c>
      <c r="AO40" s="130"/>
    </row>
    <row r="41" spans="1:45" ht="13.5" customHeight="1">
      <c r="A41" s="85">
        <v>38</v>
      </c>
      <c r="B41" s="92" t="s">
        <v>20</v>
      </c>
      <c r="C41" s="93">
        <v>2</v>
      </c>
      <c r="D41" s="93">
        <v>2</v>
      </c>
      <c r="E41" s="93">
        <v>1</v>
      </c>
      <c r="F41" s="93">
        <v>0</v>
      </c>
      <c r="G41" s="93">
        <v>0</v>
      </c>
      <c r="H41" s="93">
        <v>0</v>
      </c>
      <c r="I41" s="93">
        <v>0</v>
      </c>
      <c r="J41" s="93">
        <v>0</v>
      </c>
      <c r="K41" s="93">
        <v>0</v>
      </c>
      <c r="L41" s="93">
        <v>2</v>
      </c>
      <c r="M41" s="93">
        <v>2</v>
      </c>
      <c r="N41" s="93">
        <v>2</v>
      </c>
      <c r="O41" s="93">
        <v>1</v>
      </c>
      <c r="P41" s="93">
        <v>0</v>
      </c>
      <c r="Q41" s="93">
        <v>2</v>
      </c>
      <c r="R41" s="93"/>
      <c r="Z41" s="88">
        <f t="shared" ref="Z41:AL41" si="41">C41*100000/Z37</f>
        <v>17.641351327511689</v>
      </c>
      <c r="AA41" s="88">
        <f t="shared" si="41"/>
        <v>17.658484901995408</v>
      </c>
      <c r="AB41" s="88">
        <f t="shared" si="41"/>
        <v>8.775778850372971</v>
      </c>
      <c r="AC41" s="88">
        <f t="shared" si="41"/>
        <v>0</v>
      </c>
      <c r="AD41" s="88">
        <f t="shared" si="41"/>
        <v>0</v>
      </c>
      <c r="AE41" s="88">
        <f t="shared" si="41"/>
        <v>0</v>
      </c>
      <c r="AF41" s="88">
        <f t="shared" si="41"/>
        <v>0</v>
      </c>
      <c r="AG41" s="88">
        <f t="shared" si="41"/>
        <v>0</v>
      </c>
      <c r="AH41" s="88">
        <f t="shared" si="41"/>
        <v>0</v>
      </c>
      <c r="AI41" s="88">
        <f t="shared" si="41"/>
        <v>16.886187098953055</v>
      </c>
      <c r="AJ41" s="88">
        <f t="shared" si="41"/>
        <v>16.719612104999165</v>
      </c>
      <c r="AK41" s="88">
        <f t="shared" si="41"/>
        <v>16.919042382201166</v>
      </c>
      <c r="AL41" s="88">
        <f t="shared" si="41"/>
        <v>8.5048477632250385</v>
      </c>
      <c r="AM41" s="88">
        <f>P41*100000/AM37</f>
        <v>0</v>
      </c>
      <c r="AN41" s="145">
        <f>Q41*100000/AN37</f>
        <v>17.114495978093444</v>
      </c>
      <c r="AO41" s="130"/>
    </row>
    <row r="42" spans="1:45" ht="13.5" customHeight="1">
      <c r="A42" s="85">
        <v>39</v>
      </c>
      <c r="B42" s="92" t="s">
        <v>19</v>
      </c>
      <c r="C42" s="93">
        <v>0</v>
      </c>
      <c r="D42" s="93">
        <v>1</v>
      </c>
      <c r="E42" s="93">
        <v>0</v>
      </c>
      <c r="F42" s="93">
        <v>1</v>
      </c>
      <c r="G42" s="93">
        <v>0</v>
      </c>
      <c r="H42" s="93">
        <v>1</v>
      </c>
      <c r="I42" s="93">
        <v>2</v>
      </c>
      <c r="J42" s="93">
        <v>0</v>
      </c>
      <c r="K42" s="93">
        <v>4</v>
      </c>
      <c r="L42" s="93">
        <v>1</v>
      </c>
      <c r="M42" s="93">
        <v>3</v>
      </c>
      <c r="N42" s="93">
        <v>2</v>
      </c>
      <c r="O42" s="93">
        <v>4</v>
      </c>
      <c r="P42" s="93">
        <v>0</v>
      </c>
      <c r="Q42" s="93">
        <v>2</v>
      </c>
      <c r="R42" s="93"/>
      <c r="Z42" s="88">
        <f t="shared" ref="Z42:AN42" si="42">C42*100000/Z37</f>
        <v>0</v>
      </c>
      <c r="AA42" s="88">
        <f t="shared" si="42"/>
        <v>8.8292424509977039</v>
      </c>
      <c r="AB42" s="88">
        <f t="shared" si="42"/>
        <v>0</v>
      </c>
      <c r="AC42" s="88">
        <f t="shared" si="42"/>
        <v>8.7145969498910674</v>
      </c>
      <c r="AD42" s="88">
        <f t="shared" si="42"/>
        <v>0</v>
      </c>
      <c r="AE42" s="88">
        <f t="shared" si="42"/>
        <v>8.6021505376344081</v>
      </c>
      <c r="AF42" s="88">
        <f t="shared" si="42"/>
        <v>17.083796019475528</v>
      </c>
      <c r="AG42" s="88">
        <f t="shared" si="42"/>
        <v>0</v>
      </c>
      <c r="AH42" s="88">
        <f t="shared" si="42"/>
        <v>33.912674862229757</v>
      </c>
      <c r="AI42" s="88">
        <f t="shared" si="42"/>
        <v>8.4430935494765276</v>
      </c>
      <c r="AJ42" s="88">
        <f t="shared" si="42"/>
        <v>25.079418157498747</v>
      </c>
      <c r="AK42" s="88">
        <f t="shared" si="42"/>
        <v>16.919042382201166</v>
      </c>
      <c r="AL42" s="88">
        <f t="shared" si="42"/>
        <v>34.019391052900154</v>
      </c>
      <c r="AM42" s="88">
        <f t="shared" si="42"/>
        <v>0</v>
      </c>
      <c r="AN42" s="145">
        <f t="shared" si="42"/>
        <v>17.114495978093444</v>
      </c>
      <c r="AO42" s="130"/>
    </row>
    <row r="43" spans="1:45" ht="13.5" customHeight="1">
      <c r="A43" s="85">
        <v>40</v>
      </c>
      <c r="B43" s="92" t="s">
        <v>18</v>
      </c>
      <c r="C43" s="93">
        <v>0</v>
      </c>
      <c r="D43" s="93">
        <v>0</v>
      </c>
      <c r="E43" s="93">
        <v>0</v>
      </c>
      <c r="F43" s="93">
        <v>0</v>
      </c>
      <c r="G43" s="93">
        <v>0</v>
      </c>
      <c r="H43" s="93">
        <v>0</v>
      </c>
      <c r="I43" s="93">
        <v>0</v>
      </c>
      <c r="J43" s="93">
        <v>6</v>
      </c>
      <c r="K43" s="93">
        <v>0</v>
      </c>
      <c r="L43" s="93">
        <v>1</v>
      </c>
      <c r="M43" s="93">
        <v>0</v>
      </c>
      <c r="N43" s="93">
        <v>1</v>
      </c>
      <c r="O43" s="93">
        <v>2</v>
      </c>
      <c r="P43" s="93">
        <v>1</v>
      </c>
      <c r="Q43" s="93">
        <v>2</v>
      </c>
      <c r="R43" s="93"/>
      <c r="Z43" s="88">
        <f t="shared" ref="Z43:AN43" si="43">C43*100000/Z37</f>
        <v>0</v>
      </c>
      <c r="AA43" s="88">
        <f t="shared" si="43"/>
        <v>0</v>
      </c>
      <c r="AB43" s="88">
        <f t="shared" si="43"/>
        <v>0</v>
      </c>
      <c r="AC43" s="88">
        <f t="shared" si="43"/>
        <v>0</v>
      </c>
      <c r="AD43" s="88">
        <f t="shared" si="43"/>
        <v>0</v>
      </c>
      <c r="AE43" s="88">
        <f t="shared" si="43"/>
        <v>0</v>
      </c>
      <c r="AF43" s="88">
        <f t="shared" si="43"/>
        <v>0</v>
      </c>
      <c r="AG43" s="88">
        <f t="shared" si="43"/>
        <v>51.037767948281726</v>
      </c>
      <c r="AH43" s="88">
        <f t="shared" si="43"/>
        <v>0</v>
      </c>
      <c r="AI43" s="88">
        <f t="shared" si="43"/>
        <v>8.4430935494765276</v>
      </c>
      <c r="AJ43" s="88">
        <f t="shared" si="43"/>
        <v>0</v>
      </c>
      <c r="AK43" s="88">
        <f t="shared" si="43"/>
        <v>8.459521191100583</v>
      </c>
      <c r="AL43" s="88">
        <f t="shared" si="43"/>
        <v>17.009695526450077</v>
      </c>
      <c r="AM43" s="88">
        <f t="shared" si="43"/>
        <v>8.5594453479414536</v>
      </c>
      <c r="AN43" s="145">
        <f t="shared" si="43"/>
        <v>17.114495978093444</v>
      </c>
      <c r="AO43" s="130"/>
    </row>
    <row r="44" spans="1:45" ht="13.5" customHeight="1">
      <c r="A44" s="85">
        <v>41</v>
      </c>
      <c r="B44" s="92" t="s">
        <v>17</v>
      </c>
      <c r="C44" s="93">
        <v>24</v>
      </c>
      <c r="D44" s="93">
        <v>32</v>
      </c>
      <c r="E44" s="93">
        <v>27</v>
      </c>
      <c r="F44" s="93">
        <v>18</v>
      </c>
      <c r="G44" s="93">
        <v>38</v>
      </c>
      <c r="H44" s="93">
        <v>38</v>
      </c>
      <c r="I44" s="93">
        <v>23</v>
      </c>
      <c r="J44" s="93">
        <v>43</v>
      </c>
      <c r="K44" s="93">
        <v>33</v>
      </c>
      <c r="L44" s="93">
        <v>55</v>
      </c>
      <c r="M44" s="93">
        <v>60</v>
      </c>
      <c r="N44" s="93">
        <v>32</v>
      </c>
      <c r="O44" s="93">
        <v>38</v>
      </c>
      <c r="P44" s="93">
        <v>51</v>
      </c>
      <c r="Q44" s="93">
        <v>46</v>
      </c>
      <c r="R44" s="93"/>
      <c r="Z44" s="88">
        <f t="shared" ref="Z44:AN44" si="44">C44*100000/Z37</f>
        <v>211.69621593014026</v>
      </c>
      <c r="AA44" s="88">
        <f t="shared" si="44"/>
        <v>282.53575843192652</v>
      </c>
      <c r="AB44" s="88">
        <f t="shared" si="44"/>
        <v>236.94602896007021</v>
      </c>
      <c r="AC44" s="88">
        <f t="shared" si="44"/>
        <v>156.86274509803923</v>
      </c>
      <c r="AD44" s="88">
        <f t="shared" si="44"/>
        <v>329.14681680381119</v>
      </c>
      <c r="AE44" s="88">
        <f t="shared" si="44"/>
        <v>326.88172043010752</v>
      </c>
      <c r="AF44" s="88">
        <f t="shared" si="44"/>
        <v>196.46365422396858</v>
      </c>
      <c r="AG44" s="88">
        <f t="shared" si="44"/>
        <v>365.77067029601903</v>
      </c>
      <c r="AH44" s="88">
        <f t="shared" si="44"/>
        <v>279.7795676133955</v>
      </c>
      <c r="AI44" s="88">
        <f t="shared" si="44"/>
        <v>464.37014522120904</v>
      </c>
      <c r="AJ44" s="88">
        <f t="shared" si="44"/>
        <v>501.5883631499749</v>
      </c>
      <c r="AK44" s="88">
        <f t="shared" si="44"/>
        <v>270.70467811521866</v>
      </c>
      <c r="AL44" s="88">
        <f t="shared" si="44"/>
        <v>323.18421500255147</v>
      </c>
      <c r="AM44" s="88">
        <f t="shared" si="44"/>
        <v>436.53171274501415</v>
      </c>
      <c r="AN44" s="145">
        <f t="shared" si="44"/>
        <v>393.63340749614923</v>
      </c>
      <c r="AO44" s="130"/>
    </row>
    <row r="45" spans="1:45" ht="13.5" customHeight="1">
      <c r="A45" s="85">
        <v>42</v>
      </c>
      <c r="B45" s="92" t="s">
        <v>16</v>
      </c>
      <c r="C45" s="93">
        <v>8</v>
      </c>
      <c r="D45" s="93">
        <v>16</v>
      </c>
      <c r="E45" s="93">
        <v>12</v>
      </c>
      <c r="F45" s="93">
        <v>33</v>
      </c>
      <c r="G45" s="93">
        <v>20</v>
      </c>
      <c r="H45" s="93">
        <v>26</v>
      </c>
      <c r="I45" s="93">
        <v>16</v>
      </c>
      <c r="J45" s="93">
        <v>20</v>
      </c>
      <c r="K45" s="93">
        <v>21</v>
      </c>
      <c r="L45" s="93">
        <v>38</v>
      </c>
      <c r="M45" s="93">
        <v>31</v>
      </c>
      <c r="N45" s="93">
        <v>25</v>
      </c>
      <c r="O45" s="93">
        <v>25</v>
      </c>
      <c r="P45" s="93">
        <v>26</v>
      </c>
      <c r="Q45" s="93">
        <v>51</v>
      </c>
      <c r="R45" s="93"/>
      <c r="Z45" s="88">
        <f t="shared" ref="Z45:AL45" si="45">C45*100000/Z37</f>
        <v>70.565405310046756</v>
      </c>
      <c r="AA45" s="88">
        <f t="shared" si="45"/>
        <v>141.26787921596326</v>
      </c>
      <c r="AB45" s="88">
        <f t="shared" si="45"/>
        <v>105.30934620447564</v>
      </c>
      <c r="AC45" s="88">
        <f t="shared" si="45"/>
        <v>287.58169934640523</v>
      </c>
      <c r="AD45" s="88">
        <f t="shared" si="45"/>
        <v>173.23516673884799</v>
      </c>
      <c r="AE45" s="88">
        <f t="shared" si="45"/>
        <v>223.65591397849462</v>
      </c>
      <c r="AF45" s="88">
        <f t="shared" si="45"/>
        <v>136.67036815580423</v>
      </c>
      <c r="AG45" s="88">
        <f t="shared" si="45"/>
        <v>170.12589316093909</v>
      </c>
      <c r="AH45" s="88">
        <f t="shared" si="45"/>
        <v>178.04154302670622</v>
      </c>
      <c r="AI45" s="88">
        <f t="shared" si="45"/>
        <v>320.83755488010809</v>
      </c>
      <c r="AJ45" s="88">
        <f t="shared" si="45"/>
        <v>259.15398762748703</v>
      </c>
      <c r="AK45" s="88">
        <f t="shared" si="45"/>
        <v>211.48802977751458</v>
      </c>
      <c r="AL45" s="88">
        <f t="shared" si="45"/>
        <v>212.62119408062597</v>
      </c>
      <c r="AM45" s="88">
        <f>P45*100000/AM37</f>
        <v>222.5455790464778</v>
      </c>
      <c r="AN45" s="145">
        <f>Q45*100000/AN37</f>
        <v>436.41964744138284</v>
      </c>
      <c r="AO45" s="130"/>
    </row>
    <row r="46" spans="1:45" ht="13.5" customHeight="1">
      <c r="A46" s="85">
        <v>43</v>
      </c>
      <c r="B46" s="94" t="s">
        <v>117</v>
      </c>
      <c r="C46" s="93">
        <v>155</v>
      </c>
      <c r="D46" s="93">
        <v>223</v>
      </c>
      <c r="E46" s="93">
        <v>244</v>
      </c>
      <c r="F46" s="93">
        <v>231</v>
      </c>
      <c r="G46" s="93">
        <v>242</v>
      </c>
      <c r="H46" s="93">
        <v>278</v>
      </c>
      <c r="I46" s="93">
        <v>249</v>
      </c>
      <c r="J46" s="93">
        <v>288</v>
      </c>
      <c r="K46" s="93">
        <v>267</v>
      </c>
      <c r="L46" s="93">
        <v>288</v>
      </c>
      <c r="M46" s="93">
        <v>415</v>
      </c>
      <c r="N46" s="93">
        <v>272</v>
      </c>
      <c r="O46" s="93">
        <v>368</v>
      </c>
      <c r="P46" s="93">
        <v>247</v>
      </c>
      <c r="Q46" s="93">
        <v>348</v>
      </c>
      <c r="R46" s="93"/>
      <c r="T46" s="4" t="s">
        <v>212</v>
      </c>
      <c r="U46" s="4" t="s">
        <v>213</v>
      </c>
      <c r="V46" s="4" t="s">
        <v>214</v>
      </c>
      <c r="W46" s="4" t="s">
        <v>215</v>
      </c>
      <c r="X46" s="4" t="s">
        <v>216</v>
      </c>
      <c r="Y46" s="4">
        <v>1224.8</v>
      </c>
      <c r="Z46" s="88">
        <f t="shared" ref="Z46:AN46" si="46">C46*100000/Z37</f>
        <v>1367.2047278821558</v>
      </c>
      <c r="AA46" s="88">
        <f t="shared" si="46"/>
        <v>1968.9210665724881</v>
      </c>
      <c r="AB46" s="88">
        <f t="shared" si="46"/>
        <v>2141.2900394910048</v>
      </c>
      <c r="AC46" s="88">
        <f t="shared" si="46"/>
        <v>2013.0718954248366</v>
      </c>
      <c r="AD46" s="88">
        <f t="shared" si="46"/>
        <v>2096.1455175400606</v>
      </c>
      <c r="AE46" s="88">
        <f t="shared" si="46"/>
        <v>2391.3978494623657</v>
      </c>
      <c r="AF46" s="88">
        <f t="shared" si="46"/>
        <v>2126.9326044247032</v>
      </c>
      <c r="AG46" s="88">
        <f t="shared" si="46"/>
        <v>2449.8128615175228</v>
      </c>
      <c r="AH46" s="88">
        <f t="shared" si="46"/>
        <v>2263.6710470538364</v>
      </c>
      <c r="AI46" s="88">
        <f t="shared" si="46"/>
        <v>2431.61094224924</v>
      </c>
      <c r="AJ46" s="88">
        <f t="shared" si="46"/>
        <v>3469.3195117873265</v>
      </c>
      <c r="AK46" s="88">
        <f t="shared" si="46"/>
        <v>2300.9897639793589</v>
      </c>
      <c r="AL46" s="88">
        <f t="shared" si="46"/>
        <v>3129.7839768668141</v>
      </c>
      <c r="AM46" s="88">
        <f t="shared" si="46"/>
        <v>2114.1830009415389</v>
      </c>
      <c r="AN46" s="145">
        <f t="shared" si="46"/>
        <v>2977.9223001882597</v>
      </c>
      <c r="AO46" s="130"/>
      <c r="AP46" s="146" t="s">
        <v>1984</v>
      </c>
      <c r="AQ46" s="12" t="s">
        <v>1980</v>
      </c>
    </row>
    <row r="47" spans="1:45" ht="13.5" customHeight="1">
      <c r="A47" s="85">
        <v>44</v>
      </c>
      <c r="B47" s="92" t="s">
        <v>15</v>
      </c>
      <c r="C47" s="93">
        <v>10</v>
      </c>
      <c r="D47" s="93">
        <v>14</v>
      </c>
      <c r="E47" s="93">
        <v>27</v>
      </c>
      <c r="F47" s="93">
        <v>12</v>
      </c>
      <c r="G47" s="93">
        <v>19</v>
      </c>
      <c r="H47" s="93">
        <v>9</v>
      </c>
      <c r="I47" s="93">
        <v>14</v>
      </c>
      <c r="J47" s="93">
        <v>18</v>
      </c>
      <c r="K47" s="93">
        <v>12</v>
      </c>
      <c r="L47" s="93">
        <v>21</v>
      </c>
      <c r="M47" s="93">
        <v>7</v>
      </c>
      <c r="N47" s="93">
        <v>7</v>
      </c>
      <c r="O47" s="93">
        <v>8</v>
      </c>
      <c r="P47" s="93">
        <v>13</v>
      </c>
      <c r="Q47" s="93">
        <v>13</v>
      </c>
      <c r="R47" s="93"/>
      <c r="Z47" s="88">
        <f t="shared" ref="Z47:AN47" si="47">C47*100000/Z37</f>
        <v>88.206756637558442</v>
      </c>
      <c r="AA47" s="88">
        <f t="shared" si="47"/>
        <v>123.60939431396787</v>
      </c>
      <c r="AB47" s="88">
        <f t="shared" si="47"/>
        <v>236.94602896007021</v>
      </c>
      <c r="AC47" s="88">
        <f t="shared" si="47"/>
        <v>104.57516339869281</v>
      </c>
      <c r="AD47" s="88">
        <f t="shared" si="47"/>
        <v>164.5734084019056</v>
      </c>
      <c r="AE47" s="88">
        <f t="shared" si="47"/>
        <v>77.41935483870968</v>
      </c>
      <c r="AF47" s="88">
        <f t="shared" si="47"/>
        <v>119.5865721363287</v>
      </c>
      <c r="AG47" s="88">
        <f t="shared" si="47"/>
        <v>153.11330384484518</v>
      </c>
      <c r="AH47" s="88">
        <f t="shared" si="47"/>
        <v>101.73802458668928</v>
      </c>
      <c r="AI47" s="88">
        <f t="shared" si="47"/>
        <v>177.3049645390071</v>
      </c>
      <c r="AJ47" s="88">
        <f t="shared" si="47"/>
        <v>58.518642367497073</v>
      </c>
      <c r="AK47" s="88">
        <f t="shared" si="47"/>
        <v>59.216648337704086</v>
      </c>
      <c r="AL47" s="88">
        <f t="shared" si="47"/>
        <v>68.038782105800308</v>
      </c>
      <c r="AM47" s="88">
        <f t="shared" si="47"/>
        <v>111.2727895232389</v>
      </c>
      <c r="AN47" s="145">
        <f t="shared" si="47"/>
        <v>111.24422385760739</v>
      </c>
      <c r="AO47" s="130"/>
      <c r="AQ47" s="12" t="s">
        <v>1981</v>
      </c>
    </row>
    <row r="48" spans="1:45" ht="13.5" customHeight="1">
      <c r="A48" s="85">
        <v>45</v>
      </c>
      <c r="B48" s="92" t="s">
        <v>14</v>
      </c>
      <c r="C48" s="93">
        <v>165</v>
      </c>
      <c r="D48" s="93">
        <v>209</v>
      </c>
      <c r="E48" s="93">
        <v>179</v>
      </c>
      <c r="F48" s="93">
        <v>135</v>
      </c>
      <c r="G48" s="93">
        <v>195</v>
      </c>
      <c r="H48" s="93">
        <v>132</v>
      </c>
      <c r="I48" s="93">
        <v>126</v>
      </c>
      <c r="J48" s="93">
        <v>133</v>
      </c>
      <c r="K48" s="93">
        <v>121</v>
      </c>
      <c r="L48" s="93">
        <v>127</v>
      </c>
      <c r="M48" s="93">
        <v>164</v>
      </c>
      <c r="N48" s="93">
        <v>114</v>
      </c>
      <c r="O48" s="93">
        <v>141</v>
      </c>
      <c r="P48" s="93">
        <v>136</v>
      </c>
      <c r="Q48" s="93">
        <v>169</v>
      </c>
      <c r="R48" s="93"/>
      <c r="Z48" s="88">
        <f t="shared" ref="Z48:AN48" si="48">C48*100000/Z37</f>
        <v>1455.4114845197141</v>
      </c>
      <c r="AA48" s="88">
        <f t="shared" si="48"/>
        <v>1845.3116722585203</v>
      </c>
      <c r="AB48" s="88">
        <f t="shared" si="48"/>
        <v>1570.8644142167618</v>
      </c>
      <c r="AC48" s="88">
        <f t="shared" si="48"/>
        <v>1176.4705882352941</v>
      </c>
      <c r="AD48" s="88">
        <f t="shared" si="48"/>
        <v>1689.0428757037678</v>
      </c>
      <c r="AE48" s="88">
        <f t="shared" si="48"/>
        <v>1135.483870967742</v>
      </c>
      <c r="AF48" s="88">
        <f t="shared" si="48"/>
        <v>1076.2791492269582</v>
      </c>
      <c r="AG48" s="88">
        <f t="shared" si="48"/>
        <v>1131.3371895202449</v>
      </c>
      <c r="AH48" s="88">
        <f t="shared" si="48"/>
        <v>1025.8584145824502</v>
      </c>
      <c r="AI48" s="88">
        <f t="shared" si="48"/>
        <v>1072.272880783519</v>
      </c>
      <c r="AJ48" s="88">
        <f t="shared" si="48"/>
        <v>1371.0081926099315</v>
      </c>
      <c r="AK48" s="88">
        <f t="shared" si="48"/>
        <v>964.38541578546653</v>
      </c>
      <c r="AL48" s="88">
        <f t="shared" si="48"/>
        <v>1199.1835346147304</v>
      </c>
      <c r="AM48" s="88">
        <f t="shared" si="48"/>
        <v>1164.0845673200376</v>
      </c>
      <c r="AN48" s="145">
        <f t="shared" si="48"/>
        <v>1446.1749101488961</v>
      </c>
      <c r="AO48" s="130"/>
    </row>
    <row r="49" spans="1:43" ht="13.5" customHeight="1">
      <c r="A49" s="85">
        <v>46</v>
      </c>
      <c r="B49" s="92" t="s">
        <v>13</v>
      </c>
      <c r="C49" s="93">
        <v>83</v>
      </c>
      <c r="D49" s="93">
        <v>77</v>
      </c>
      <c r="E49" s="93">
        <v>82</v>
      </c>
      <c r="F49" s="93">
        <v>72</v>
      </c>
      <c r="G49" s="93">
        <v>56</v>
      </c>
      <c r="H49" s="93">
        <v>78</v>
      </c>
      <c r="I49" s="93">
        <v>80</v>
      </c>
      <c r="J49" s="93">
        <v>72</v>
      </c>
      <c r="K49" s="93">
        <v>66</v>
      </c>
      <c r="L49" s="93">
        <v>77</v>
      </c>
      <c r="M49" s="93">
        <v>59</v>
      </c>
      <c r="N49" s="93">
        <v>50</v>
      </c>
      <c r="O49" s="93">
        <v>86</v>
      </c>
      <c r="P49" s="93">
        <v>133</v>
      </c>
      <c r="Q49" s="93">
        <v>115</v>
      </c>
      <c r="R49" s="93"/>
      <c r="Z49" s="88">
        <f t="shared" ref="Z49:AN49" si="49">C49*100000/Z37</f>
        <v>732.11608009173506</v>
      </c>
      <c r="AA49" s="88">
        <f t="shared" si="49"/>
        <v>679.85166872682328</v>
      </c>
      <c r="AB49" s="88">
        <f t="shared" si="49"/>
        <v>719.6138657305836</v>
      </c>
      <c r="AC49" s="88">
        <f t="shared" si="49"/>
        <v>627.45098039215691</v>
      </c>
      <c r="AD49" s="88">
        <f t="shared" si="49"/>
        <v>485.05846686877436</v>
      </c>
      <c r="AE49" s="88">
        <f t="shared" si="49"/>
        <v>670.9677419354839</v>
      </c>
      <c r="AF49" s="88">
        <f t="shared" si="49"/>
        <v>683.35184077902113</v>
      </c>
      <c r="AG49" s="88">
        <f t="shared" si="49"/>
        <v>612.45321537938071</v>
      </c>
      <c r="AH49" s="88">
        <f t="shared" si="49"/>
        <v>559.559135226791</v>
      </c>
      <c r="AI49" s="88">
        <f t="shared" si="49"/>
        <v>650.11820330969272</v>
      </c>
      <c r="AJ49" s="88">
        <f t="shared" si="49"/>
        <v>493.22855709747535</v>
      </c>
      <c r="AK49" s="88">
        <f t="shared" si="49"/>
        <v>422.97605955502917</v>
      </c>
      <c r="AL49" s="88">
        <f t="shared" si="49"/>
        <v>731.41690763735335</v>
      </c>
      <c r="AM49" s="88">
        <f t="shared" si="49"/>
        <v>1138.4062312762132</v>
      </c>
      <c r="AN49" s="145">
        <f t="shared" si="49"/>
        <v>984.08351874037305</v>
      </c>
      <c r="AO49" s="130"/>
      <c r="AP49" s="146" t="s">
        <v>1983</v>
      </c>
      <c r="AQ49" s="148" t="s">
        <v>1982</v>
      </c>
    </row>
    <row r="50" spans="1:43" ht="13.5" customHeight="1">
      <c r="A50" s="85">
        <v>47</v>
      </c>
      <c r="B50" s="92" t="s">
        <v>12</v>
      </c>
      <c r="C50" s="93">
        <v>214</v>
      </c>
      <c r="D50" s="93">
        <v>269</v>
      </c>
      <c r="E50" s="93">
        <v>224</v>
      </c>
      <c r="F50" s="93">
        <v>173</v>
      </c>
      <c r="G50" s="93">
        <v>178</v>
      </c>
      <c r="H50" s="93">
        <v>194</v>
      </c>
      <c r="I50" s="93">
        <v>210</v>
      </c>
      <c r="J50" s="93">
        <v>177</v>
      </c>
      <c r="K50" s="93">
        <v>203</v>
      </c>
      <c r="L50" s="93">
        <v>272</v>
      </c>
      <c r="M50" s="93">
        <v>240</v>
      </c>
      <c r="N50" s="93">
        <v>221</v>
      </c>
      <c r="O50" s="93">
        <v>233</v>
      </c>
      <c r="P50" s="93">
        <v>314</v>
      </c>
      <c r="Q50" s="93">
        <v>374</v>
      </c>
      <c r="R50" s="93"/>
      <c r="Z50" s="88">
        <f t="shared" ref="Z50:AM50" si="50">C50*100000/Z37</f>
        <v>1887.6245920437505</v>
      </c>
      <c r="AA50" s="88">
        <f t="shared" si="50"/>
        <v>2375.0662193183825</v>
      </c>
      <c r="AB50" s="88">
        <f t="shared" si="50"/>
        <v>1965.7744624835454</v>
      </c>
      <c r="AC50" s="88">
        <f t="shared" si="50"/>
        <v>1507.6252723311547</v>
      </c>
      <c r="AD50" s="88">
        <f t="shared" si="50"/>
        <v>1541.7929839757471</v>
      </c>
      <c r="AE50" s="88">
        <f t="shared" si="50"/>
        <v>1668.8172043010752</v>
      </c>
      <c r="AF50" s="88">
        <f t="shared" si="50"/>
        <v>1793.7985820449303</v>
      </c>
      <c r="AG50" s="88">
        <f t="shared" si="50"/>
        <v>1505.6141544743109</v>
      </c>
      <c r="AH50" s="88">
        <f t="shared" si="50"/>
        <v>1721.0682492581602</v>
      </c>
      <c r="AI50" s="88">
        <f t="shared" si="50"/>
        <v>2296.5214454576158</v>
      </c>
      <c r="AJ50" s="88">
        <f t="shared" si="50"/>
        <v>2006.3534525998996</v>
      </c>
      <c r="AK50" s="88">
        <f t="shared" si="50"/>
        <v>1869.554183233229</v>
      </c>
      <c r="AL50" s="88">
        <f t="shared" si="50"/>
        <v>1981.6295288314338</v>
      </c>
      <c r="AM50" s="88">
        <f t="shared" si="50"/>
        <v>2687.6658392536165</v>
      </c>
      <c r="AN50" s="145">
        <f>Q50*100000/AN37</f>
        <v>3200.4107479034742</v>
      </c>
      <c r="AO50" s="130"/>
      <c r="AQ50" s="12" t="s">
        <v>1985</v>
      </c>
    </row>
    <row r="51" spans="1:43" ht="13.5" customHeight="1">
      <c r="A51" s="85">
        <v>48</v>
      </c>
      <c r="B51" s="92" t="s">
        <v>11</v>
      </c>
      <c r="C51" s="93">
        <v>23</v>
      </c>
      <c r="D51" s="93">
        <v>15</v>
      </c>
      <c r="E51" s="93">
        <v>18</v>
      </c>
      <c r="F51" s="93">
        <v>18</v>
      </c>
      <c r="G51" s="93">
        <v>38</v>
      </c>
      <c r="H51" s="93">
        <v>66</v>
      </c>
      <c r="I51" s="93">
        <v>24</v>
      </c>
      <c r="J51" s="93">
        <v>43</v>
      </c>
      <c r="K51" s="93">
        <v>45</v>
      </c>
      <c r="L51" s="93">
        <v>44</v>
      </c>
      <c r="M51" s="93">
        <v>81</v>
      </c>
      <c r="N51" s="93">
        <v>27</v>
      </c>
      <c r="O51" s="93">
        <v>33</v>
      </c>
      <c r="P51" s="93">
        <v>36</v>
      </c>
      <c r="Q51" s="93">
        <v>51</v>
      </c>
      <c r="R51" s="93"/>
      <c r="Z51" s="88">
        <f t="shared" ref="Z51:AN51" si="51">C51*100000/Z37</f>
        <v>202.87554026638441</v>
      </c>
      <c r="AA51" s="88">
        <f t="shared" si="51"/>
        <v>132.43863676496557</v>
      </c>
      <c r="AB51" s="88">
        <f t="shared" si="51"/>
        <v>157.96401930671348</v>
      </c>
      <c r="AC51" s="88">
        <f t="shared" si="51"/>
        <v>156.86274509803923</v>
      </c>
      <c r="AD51" s="88">
        <f t="shared" si="51"/>
        <v>329.14681680381119</v>
      </c>
      <c r="AE51" s="88">
        <f t="shared" si="51"/>
        <v>567.74193548387098</v>
      </c>
      <c r="AF51" s="88">
        <f t="shared" si="51"/>
        <v>205.00555223370634</v>
      </c>
      <c r="AG51" s="88">
        <f t="shared" si="51"/>
        <v>365.77067029601903</v>
      </c>
      <c r="AH51" s="88">
        <f t="shared" si="51"/>
        <v>381.51759220008478</v>
      </c>
      <c r="AI51" s="88">
        <f t="shared" si="51"/>
        <v>371.49611617696723</v>
      </c>
      <c r="AJ51" s="88">
        <f t="shared" si="51"/>
        <v>677.14429025246613</v>
      </c>
      <c r="AK51" s="88">
        <f t="shared" si="51"/>
        <v>228.40707215971577</v>
      </c>
      <c r="AL51" s="88">
        <f t="shared" si="51"/>
        <v>280.65997618642626</v>
      </c>
      <c r="AM51" s="88">
        <f t="shared" si="51"/>
        <v>308.14003252589231</v>
      </c>
      <c r="AN51" s="145">
        <f t="shared" si="51"/>
        <v>436.41964744138284</v>
      </c>
      <c r="AO51" s="130"/>
      <c r="AQ51" s="12" t="s">
        <v>1986</v>
      </c>
    </row>
    <row r="52" spans="1:43" ht="13.5" customHeight="1">
      <c r="A52" s="85">
        <v>49</v>
      </c>
      <c r="B52" s="92" t="s">
        <v>28</v>
      </c>
      <c r="C52" s="93">
        <v>0</v>
      </c>
      <c r="D52" s="93">
        <v>0</v>
      </c>
      <c r="E52" s="93">
        <v>0</v>
      </c>
      <c r="F52" s="93">
        <v>0</v>
      </c>
      <c r="G52" s="93">
        <v>0</v>
      </c>
      <c r="H52" s="93">
        <v>0</v>
      </c>
      <c r="I52" s="93">
        <v>0</v>
      </c>
      <c r="J52" s="93">
        <v>0</v>
      </c>
      <c r="K52" s="93">
        <v>0</v>
      </c>
      <c r="L52" s="93">
        <v>0</v>
      </c>
      <c r="M52" s="93">
        <v>0</v>
      </c>
      <c r="N52" s="93">
        <v>0</v>
      </c>
      <c r="O52" s="93">
        <v>0</v>
      </c>
      <c r="P52" s="93">
        <v>0</v>
      </c>
      <c r="Q52" s="93">
        <v>0</v>
      </c>
      <c r="R52" s="93"/>
      <c r="Z52" s="88">
        <f t="shared" ref="Z52:AN52" si="52">C52*100000/Z37</f>
        <v>0</v>
      </c>
      <c r="AA52" s="88">
        <f t="shared" si="52"/>
        <v>0</v>
      </c>
      <c r="AB52" s="88">
        <f t="shared" si="52"/>
        <v>0</v>
      </c>
      <c r="AC52" s="88">
        <f t="shared" si="52"/>
        <v>0</v>
      </c>
      <c r="AD52" s="88">
        <f t="shared" si="52"/>
        <v>0</v>
      </c>
      <c r="AE52" s="88">
        <f t="shared" si="52"/>
        <v>0</v>
      </c>
      <c r="AF52" s="88">
        <f t="shared" si="52"/>
        <v>0</v>
      </c>
      <c r="AG52" s="88">
        <f t="shared" si="52"/>
        <v>0</v>
      </c>
      <c r="AH52" s="88">
        <f t="shared" si="52"/>
        <v>0</v>
      </c>
      <c r="AI52" s="88">
        <f t="shared" si="52"/>
        <v>0</v>
      </c>
      <c r="AJ52" s="88">
        <f t="shared" si="52"/>
        <v>0</v>
      </c>
      <c r="AK52" s="88">
        <f t="shared" si="52"/>
        <v>0</v>
      </c>
      <c r="AL52" s="88">
        <f t="shared" si="52"/>
        <v>0</v>
      </c>
      <c r="AM52" s="88">
        <f t="shared" si="52"/>
        <v>0</v>
      </c>
      <c r="AN52" s="145">
        <f t="shared" si="52"/>
        <v>0</v>
      </c>
      <c r="AO52" s="130"/>
    </row>
    <row r="53" spans="1:43" ht="13.5" customHeight="1">
      <c r="A53" s="85">
        <v>50</v>
      </c>
      <c r="B53" s="94" t="s">
        <v>118</v>
      </c>
      <c r="C53" s="93">
        <v>495</v>
      </c>
      <c r="D53" s="93">
        <v>584</v>
      </c>
      <c r="E53" s="93">
        <v>530</v>
      </c>
      <c r="F53" s="93">
        <v>410</v>
      </c>
      <c r="G53" s="93">
        <v>486</v>
      </c>
      <c r="H53" s="93">
        <v>479</v>
      </c>
      <c r="I53" s="93">
        <v>454</v>
      </c>
      <c r="J53" s="93">
        <v>443</v>
      </c>
      <c r="K53" s="93">
        <v>447</v>
      </c>
      <c r="L53" s="93">
        <v>541</v>
      </c>
      <c r="M53" s="93">
        <v>551</v>
      </c>
      <c r="N53" s="93">
        <v>419</v>
      </c>
      <c r="O53" s="93">
        <v>501</v>
      </c>
      <c r="P53" s="93">
        <v>632</v>
      </c>
      <c r="Q53" s="93">
        <v>722</v>
      </c>
      <c r="R53" s="93"/>
      <c r="T53" s="4" t="s">
        <v>217</v>
      </c>
      <c r="U53" s="4" t="s">
        <v>218</v>
      </c>
      <c r="V53" s="4" t="s">
        <v>219</v>
      </c>
      <c r="W53" s="4" t="s">
        <v>220</v>
      </c>
      <c r="X53" s="4" t="s">
        <v>221</v>
      </c>
      <c r="Y53" s="4">
        <v>4387.6000000000004</v>
      </c>
      <c r="Z53" s="88">
        <f t="shared" ref="Z53:AN53" si="53">C53*100000/Z37</f>
        <v>4366.2344535591428</v>
      </c>
      <c r="AA53" s="88">
        <f t="shared" si="53"/>
        <v>5156.277591382659</v>
      </c>
      <c r="AB53" s="88">
        <f t="shared" si="53"/>
        <v>4651.1627906976746</v>
      </c>
      <c r="AC53" s="88">
        <f t="shared" si="53"/>
        <v>3572.9847494553378</v>
      </c>
      <c r="AD53" s="88">
        <f t="shared" si="53"/>
        <v>4209.6145517540062</v>
      </c>
      <c r="AE53" s="88">
        <f t="shared" si="53"/>
        <v>4120.4301075268813</v>
      </c>
      <c r="AF53" s="88">
        <f t="shared" si="53"/>
        <v>3878.0216964209449</v>
      </c>
      <c r="AG53" s="88">
        <f t="shared" si="53"/>
        <v>3768.2885335148007</v>
      </c>
      <c r="AH53" s="88">
        <f t="shared" si="53"/>
        <v>3789.7414158541756</v>
      </c>
      <c r="AI53" s="88">
        <f t="shared" si="53"/>
        <v>4567.7136102668019</v>
      </c>
      <c r="AJ53" s="88">
        <f t="shared" si="53"/>
        <v>4606.2531349272695</v>
      </c>
      <c r="AK53" s="88">
        <f t="shared" si="53"/>
        <v>3544.5393790711446</v>
      </c>
      <c r="AL53" s="88">
        <f t="shared" si="53"/>
        <v>4260.9287293757443</v>
      </c>
      <c r="AM53" s="88">
        <f t="shared" si="53"/>
        <v>5409.5694598989985</v>
      </c>
      <c r="AN53" s="145">
        <f t="shared" si="53"/>
        <v>6178.3330480917339</v>
      </c>
      <c r="AO53" s="130"/>
    </row>
    <row r="54" spans="1:43" ht="13.5" customHeight="1">
      <c r="A54" s="85">
        <v>51</v>
      </c>
      <c r="B54" s="92" t="s">
        <v>10</v>
      </c>
      <c r="C54" s="93">
        <v>5</v>
      </c>
      <c r="D54" s="93">
        <v>2</v>
      </c>
      <c r="E54" s="93">
        <v>213</v>
      </c>
      <c r="F54" s="93">
        <v>3</v>
      </c>
      <c r="G54" s="93">
        <v>6</v>
      </c>
      <c r="H54" s="93">
        <v>31</v>
      </c>
      <c r="I54" s="93">
        <v>12</v>
      </c>
      <c r="J54" s="93">
        <v>17</v>
      </c>
      <c r="K54" s="93">
        <v>22</v>
      </c>
      <c r="L54" s="93">
        <v>24</v>
      </c>
      <c r="M54" s="93">
        <v>14</v>
      </c>
      <c r="N54" s="93">
        <v>15</v>
      </c>
      <c r="O54" s="93">
        <v>11</v>
      </c>
      <c r="P54" s="93">
        <v>11</v>
      </c>
      <c r="Q54" s="93">
        <v>8</v>
      </c>
      <c r="R54" s="93"/>
      <c r="Z54" s="88">
        <f t="shared" ref="Z54:AN54" si="54">C54*100000/Z37</f>
        <v>44.103378318779221</v>
      </c>
      <c r="AA54" s="88">
        <f t="shared" si="54"/>
        <v>17.658484901995408</v>
      </c>
      <c r="AB54" s="88">
        <f t="shared" si="54"/>
        <v>1869.2408951294428</v>
      </c>
      <c r="AC54" s="88">
        <f t="shared" si="54"/>
        <v>26.143790849673202</v>
      </c>
      <c r="AD54" s="88">
        <f t="shared" si="54"/>
        <v>51.970550021654397</v>
      </c>
      <c r="AE54" s="88">
        <f t="shared" si="54"/>
        <v>266.66666666666669</v>
      </c>
      <c r="AF54" s="88">
        <f t="shared" si="54"/>
        <v>102.50277611685317</v>
      </c>
      <c r="AG54" s="88">
        <f t="shared" si="54"/>
        <v>144.60700918679822</v>
      </c>
      <c r="AH54" s="88">
        <f t="shared" si="54"/>
        <v>186.51971174226367</v>
      </c>
      <c r="AI54" s="88">
        <f t="shared" si="54"/>
        <v>202.63424518743668</v>
      </c>
      <c r="AJ54" s="88">
        <f t="shared" si="54"/>
        <v>117.03728473499415</v>
      </c>
      <c r="AK54" s="88">
        <f t="shared" si="54"/>
        <v>126.89281786650875</v>
      </c>
      <c r="AL54" s="88">
        <f t="shared" si="54"/>
        <v>93.553325395475426</v>
      </c>
      <c r="AM54" s="88">
        <f t="shared" si="54"/>
        <v>94.153898827355988</v>
      </c>
      <c r="AN54" s="145">
        <f t="shared" si="54"/>
        <v>68.457983912373777</v>
      </c>
      <c r="AO54" s="130"/>
    </row>
    <row r="55" spans="1:43" ht="13.5" customHeight="1">
      <c r="A55" s="85">
        <v>52</v>
      </c>
      <c r="B55" s="92" t="s">
        <v>9</v>
      </c>
      <c r="C55" s="93">
        <v>7</v>
      </c>
      <c r="D55" s="93">
        <v>1</v>
      </c>
      <c r="E55" s="93">
        <v>3</v>
      </c>
      <c r="F55" s="93">
        <v>0</v>
      </c>
      <c r="G55" s="93">
        <v>2</v>
      </c>
      <c r="H55" s="93">
        <v>5</v>
      </c>
      <c r="I55" s="93">
        <v>5</v>
      </c>
      <c r="J55" s="93">
        <v>2</v>
      </c>
      <c r="K55" s="93">
        <v>1</v>
      </c>
      <c r="L55" s="93">
        <v>1</v>
      </c>
      <c r="M55" s="93">
        <v>7</v>
      </c>
      <c r="N55" s="93">
        <v>5</v>
      </c>
      <c r="O55" s="93">
        <v>4</v>
      </c>
      <c r="P55" s="93">
        <v>2</v>
      </c>
      <c r="Q55" s="93">
        <v>7</v>
      </c>
      <c r="R55" s="93"/>
      <c r="Z55" s="88">
        <f t="shared" ref="Z55:AN55" si="55">C55*100000/Z37</f>
        <v>61.744729646290907</v>
      </c>
      <c r="AA55" s="88">
        <f t="shared" si="55"/>
        <v>8.8292424509977039</v>
      </c>
      <c r="AB55" s="88">
        <f t="shared" si="55"/>
        <v>26.327336551118911</v>
      </c>
      <c r="AC55" s="88">
        <f t="shared" si="55"/>
        <v>0</v>
      </c>
      <c r="AD55" s="88">
        <f t="shared" si="55"/>
        <v>17.3235166738848</v>
      </c>
      <c r="AE55" s="88">
        <f t="shared" si="55"/>
        <v>43.01075268817204</v>
      </c>
      <c r="AF55" s="88">
        <f t="shared" si="55"/>
        <v>42.709490048688821</v>
      </c>
      <c r="AG55" s="88">
        <f t="shared" si="55"/>
        <v>17.012589316093909</v>
      </c>
      <c r="AH55" s="88">
        <f t="shared" si="55"/>
        <v>8.4781687155574392</v>
      </c>
      <c r="AI55" s="88">
        <f t="shared" si="55"/>
        <v>8.4430935494765276</v>
      </c>
      <c r="AJ55" s="88">
        <f t="shared" si="55"/>
        <v>58.518642367497073</v>
      </c>
      <c r="AK55" s="88">
        <f t="shared" si="55"/>
        <v>42.297605955502917</v>
      </c>
      <c r="AL55" s="88">
        <f t="shared" si="55"/>
        <v>34.019391052900154</v>
      </c>
      <c r="AM55" s="88">
        <f t="shared" si="55"/>
        <v>17.118890695882907</v>
      </c>
      <c r="AN55" s="145">
        <f t="shared" si="55"/>
        <v>59.900735923327055</v>
      </c>
      <c r="AO55" s="130"/>
    </row>
    <row r="56" spans="1:43" ht="13.5" customHeight="1">
      <c r="A56" s="85">
        <v>53</v>
      </c>
      <c r="B56" s="92" t="s">
        <v>8</v>
      </c>
      <c r="C56" s="93">
        <v>29</v>
      </c>
      <c r="D56" s="93">
        <v>27</v>
      </c>
      <c r="E56" s="93">
        <v>44</v>
      </c>
      <c r="F56" s="93">
        <v>31</v>
      </c>
      <c r="G56" s="93">
        <v>48</v>
      </c>
      <c r="H56" s="93">
        <v>80</v>
      </c>
      <c r="I56" s="93">
        <v>143</v>
      </c>
      <c r="J56" s="93">
        <v>123</v>
      </c>
      <c r="K56" s="93">
        <v>84</v>
      </c>
      <c r="L56" s="93">
        <v>113</v>
      </c>
      <c r="M56" s="93">
        <v>121</v>
      </c>
      <c r="N56" s="93">
        <v>113</v>
      </c>
      <c r="O56" s="93">
        <v>103</v>
      </c>
      <c r="P56" s="93">
        <v>73</v>
      </c>
      <c r="Q56" s="93">
        <v>97</v>
      </c>
      <c r="R56" s="93"/>
      <c r="Z56" s="88">
        <f t="shared" ref="Z56:AL56" si="56">C56*100000/Z37</f>
        <v>255.79959424891948</v>
      </c>
      <c r="AA56" s="88">
        <f t="shared" si="56"/>
        <v>238.38954617693801</v>
      </c>
      <c r="AB56" s="88">
        <f t="shared" si="56"/>
        <v>386.13426941641069</v>
      </c>
      <c r="AC56" s="88">
        <f t="shared" si="56"/>
        <v>270.15250544662308</v>
      </c>
      <c r="AD56" s="88">
        <f t="shared" si="56"/>
        <v>415.76440017323517</v>
      </c>
      <c r="AE56" s="88">
        <f t="shared" si="56"/>
        <v>688.17204301075265</v>
      </c>
      <c r="AF56" s="88">
        <f t="shared" si="56"/>
        <v>1221.4914153925001</v>
      </c>
      <c r="AG56" s="88">
        <f t="shared" si="56"/>
        <v>1046.2742429397754</v>
      </c>
      <c r="AH56" s="88">
        <f t="shared" si="56"/>
        <v>712.16617210682489</v>
      </c>
      <c r="AI56" s="88">
        <f t="shared" si="56"/>
        <v>954.06957109084772</v>
      </c>
      <c r="AJ56" s="88">
        <f t="shared" si="56"/>
        <v>1011.5365323524494</v>
      </c>
      <c r="AK56" s="88">
        <f t="shared" si="56"/>
        <v>955.92589459436601</v>
      </c>
      <c r="AL56" s="88">
        <f t="shared" si="56"/>
        <v>875.99931961217897</v>
      </c>
      <c r="AM56" s="88">
        <f>P56*100000/AM37</f>
        <v>624.83951039972612</v>
      </c>
      <c r="AN56" s="145">
        <f>Q56*100000/AN37</f>
        <v>830.05305493753212</v>
      </c>
      <c r="AO56" s="130"/>
    </row>
    <row r="57" spans="1:43" ht="13.5" customHeight="1">
      <c r="A57" s="85">
        <v>54</v>
      </c>
      <c r="B57" s="92" t="s">
        <v>24</v>
      </c>
      <c r="C57" s="93">
        <v>0</v>
      </c>
      <c r="D57" s="93">
        <v>0</v>
      </c>
      <c r="E57" s="93">
        <v>0</v>
      </c>
      <c r="F57" s="93">
        <v>0</v>
      </c>
      <c r="G57" s="93">
        <v>0</v>
      </c>
      <c r="H57" s="93">
        <v>0</v>
      </c>
      <c r="I57" s="93">
        <v>3</v>
      </c>
      <c r="J57" s="93">
        <v>0</v>
      </c>
      <c r="K57" s="93">
        <v>0</v>
      </c>
      <c r="L57" s="93">
        <v>0</v>
      </c>
      <c r="M57" s="93">
        <v>0</v>
      </c>
      <c r="N57" s="93">
        <v>1</v>
      </c>
      <c r="O57" s="93">
        <v>0</v>
      </c>
      <c r="P57" s="93">
        <v>0</v>
      </c>
      <c r="Q57" s="93">
        <v>3</v>
      </c>
      <c r="R57" s="93"/>
      <c r="Z57" s="88">
        <f t="shared" ref="Z57:AN57" si="57">C57*100000/Z37</f>
        <v>0</v>
      </c>
      <c r="AA57" s="88">
        <f t="shared" si="57"/>
        <v>0</v>
      </c>
      <c r="AB57" s="88">
        <f t="shared" si="57"/>
        <v>0</v>
      </c>
      <c r="AC57" s="88">
        <f t="shared" si="57"/>
        <v>0</v>
      </c>
      <c r="AD57" s="88">
        <f t="shared" si="57"/>
        <v>0</v>
      </c>
      <c r="AE57" s="88">
        <f t="shared" si="57"/>
        <v>0</v>
      </c>
      <c r="AF57" s="88">
        <f t="shared" si="57"/>
        <v>25.625694029213292</v>
      </c>
      <c r="AG57" s="88">
        <f t="shared" si="57"/>
        <v>0</v>
      </c>
      <c r="AH57" s="88">
        <f t="shared" si="57"/>
        <v>0</v>
      </c>
      <c r="AI57" s="88">
        <f t="shared" si="57"/>
        <v>0</v>
      </c>
      <c r="AJ57" s="88">
        <f t="shared" si="57"/>
        <v>0</v>
      </c>
      <c r="AK57" s="88">
        <f t="shared" si="57"/>
        <v>8.459521191100583</v>
      </c>
      <c r="AL57" s="88">
        <f t="shared" si="57"/>
        <v>0</v>
      </c>
      <c r="AM57" s="88">
        <f t="shared" si="57"/>
        <v>0</v>
      </c>
      <c r="AN57" s="145">
        <f t="shared" si="57"/>
        <v>25.671743967140166</v>
      </c>
      <c r="AO57" s="130"/>
    </row>
    <row r="58" spans="1:43" ht="13.5" customHeight="1">
      <c r="A58" s="85">
        <v>55</v>
      </c>
      <c r="B58" s="94" t="s">
        <v>119</v>
      </c>
      <c r="C58" s="93">
        <v>41</v>
      </c>
      <c r="D58" s="93">
        <v>30</v>
      </c>
      <c r="E58" s="93">
        <v>260</v>
      </c>
      <c r="F58" s="93">
        <v>34</v>
      </c>
      <c r="G58" s="93">
        <v>56</v>
      </c>
      <c r="H58" s="93">
        <v>116</v>
      </c>
      <c r="I58" s="93">
        <v>163</v>
      </c>
      <c r="J58" s="93">
        <v>142</v>
      </c>
      <c r="K58" s="93">
        <v>107</v>
      </c>
      <c r="L58" s="93">
        <v>138</v>
      </c>
      <c r="M58" s="93">
        <v>142</v>
      </c>
      <c r="N58" s="93">
        <v>134</v>
      </c>
      <c r="O58" s="93">
        <v>118</v>
      </c>
      <c r="P58" s="93">
        <v>86</v>
      </c>
      <c r="Q58" s="93">
        <v>115</v>
      </c>
      <c r="R58" s="93"/>
      <c r="T58" s="4" t="s">
        <v>267</v>
      </c>
      <c r="U58" s="4" t="s">
        <v>268</v>
      </c>
      <c r="V58" s="4" t="s">
        <v>269</v>
      </c>
      <c r="W58" s="4" t="s">
        <v>270</v>
      </c>
      <c r="X58" s="4" t="s">
        <v>271</v>
      </c>
      <c r="Y58" s="4">
        <v>402.7</v>
      </c>
      <c r="Z58" s="88">
        <f t="shared" ref="Z58:AN58" si="58">C58*100000/Z37</f>
        <v>361.64770221398959</v>
      </c>
      <c r="AA58" s="88">
        <f t="shared" si="58"/>
        <v>264.87727352993113</v>
      </c>
      <c r="AB58" s="88">
        <f t="shared" si="58"/>
        <v>2281.7025010969724</v>
      </c>
      <c r="AC58" s="88">
        <f t="shared" si="58"/>
        <v>296.2962962962963</v>
      </c>
      <c r="AD58" s="88">
        <f t="shared" si="58"/>
        <v>485.05846686877436</v>
      </c>
      <c r="AE58" s="88">
        <f t="shared" si="58"/>
        <v>997.84946236559142</v>
      </c>
      <c r="AF58" s="88">
        <f t="shared" si="58"/>
        <v>1392.3293755872555</v>
      </c>
      <c r="AG58" s="88">
        <f t="shared" si="58"/>
        <v>1207.8938414426675</v>
      </c>
      <c r="AH58" s="88">
        <f t="shared" si="58"/>
        <v>907.164052564646</v>
      </c>
      <c r="AI58" s="88">
        <f t="shared" si="58"/>
        <v>1165.146909827761</v>
      </c>
      <c r="AJ58" s="88">
        <f t="shared" si="58"/>
        <v>1187.0924594549406</v>
      </c>
      <c r="AK58" s="88">
        <f t="shared" si="58"/>
        <v>1133.5758396074782</v>
      </c>
      <c r="AL58" s="88">
        <f t="shared" si="58"/>
        <v>1003.5720360605545</v>
      </c>
      <c r="AM58" s="88">
        <f t="shared" si="58"/>
        <v>736.11229992296501</v>
      </c>
      <c r="AN58" s="145">
        <f t="shared" si="58"/>
        <v>984.08351874037305</v>
      </c>
      <c r="AO58" s="130"/>
    </row>
    <row r="59" spans="1:43" ht="13.5" customHeight="1">
      <c r="A59" s="85">
        <v>56</v>
      </c>
      <c r="B59" s="92" t="s">
        <v>7</v>
      </c>
      <c r="C59" s="93">
        <v>32</v>
      </c>
      <c r="D59" s="93">
        <v>34</v>
      </c>
      <c r="E59" s="93">
        <v>41</v>
      </c>
      <c r="F59" s="93">
        <v>33</v>
      </c>
      <c r="G59" s="93">
        <v>41</v>
      </c>
      <c r="H59" s="93">
        <v>41</v>
      </c>
      <c r="I59" s="93">
        <v>54</v>
      </c>
      <c r="J59" s="93">
        <v>53</v>
      </c>
      <c r="K59" s="93">
        <v>47</v>
      </c>
      <c r="L59" s="93">
        <v>52</v>
      </c>
      <c r="M59" s="93">
        <v>58</v>
      </c>
      <c r="N59" s="93">
        <v>64</v>
      </c>
      <c r="O59" s="93">
        <v>51</v>
      </c>
      <c r="P59" s="93">
        <v>31</v>
      </c>
      <c r="Q59" s="93">
        <v>74</v>
      </c>
      <c r="R59" s="93"/>
      <c r="Z59" s="88">
        <f t="shared" ref="Z59:AN59" si="59">C59*100000/Z37</f>
        <v>282.26162124018703</v>
      </c>
      <c r="AA59" s="88">
        <f t="shared" si="59"/>
        <v>300.19424333392197</v>
      </c>
      <c r="AB59" s="88">
        <f t="shared" si="59"/>
        <v>359.8069328652918</v>
      </c>
      <c r="AC59" s="88">
        <f t="shared" si="59"/>
        <v>287.58169934640523</v>
      </c>
      <c r="AD59" s="88">
        <f t="shared" si="59"/>
        <v>355.13209181463839</v>
      </c>
      <c r="AE59" s="88">
        <f t="shared" si="59"/>
        <v>352.68817204301075</v>
      </c>
      <c r="AF59" s="88">
        <f t="shared" si="59"/>
        <v>461.26249252583926</v>
      </c>
      <c r="AG59" s="88">
        <f t="shared" si="59"/>
        <v>450.83361687648858</v>
      </c>
      <c r="AH59" s="88">
        <f t="shared" si="59"/>
        <v>398.47392963119967</v>
      </c>
      <c r="AI59" s="88">
        <f t="shared" si="59"/>
        <v>439.04086457277947</v>
      </c>
      <c r="AJ59" s="88">
        <f t="shared" si="59"/>
        <v>484.86875104497574</v>
      </c>
      <c r="AK59" s="88">
        <f t="shared" si="59"/>
        <v>541.40935623043731</v>
      </c>
      <c r="AL59" s="88">
        <f t="shared" si="59"/>
        <v>433.74723592447697</v>
      </c>
      <c r="AM59" s="88">
        <f t="shared" si="59"/>
        <v>265.34280578618507</v>
      </c>
      <c r="AN59" s="145">
        <f t="shared" si="59"/>
        <v>633.23635118945742</v>
      </c>
      <c r="AO59" s="130"/>
    </row>
    <row r="60" spans="1:43" ht="13.5" customHeight="1">
      <c r="A60" s="85">
        <v>57</v>
      </c>
      <c r="B60" s="92" t="s">
        <v>6</v>
      </c>
      <c r="C60" s="93">
        <v>102</v>
      </c>
      <c r="D60" s="93">
        <v>123</v>
      </c>
      <c r="E60" s="93">
        <v>97</v>
      </c>
      <c r="F60" s="93">
        <v>102</v>
      </c>
      <c r="G60" s="93">
        <v>120</v>
      </c>
      <c r="H60" s="93">
        <v>88</v>
      </c>
      <c r="I60" s="93">
        <v>53</v>
      </c>
      <c r="J60" s="93">
        <v>45</v>
      </c>
      <c r="K60" s="93">
        <v>49</v>
      </c>
      <c r="L60" s="93">
        <v>35</v>
      </c>
      <c r="M60" s="93">
        <v>70</v>
      </c>
      <c r="N60" s="93">
        <v>31</v>
      </c>
      <c r="O60" s="93">
        <v>23</v>
      </c>
      <c r="P60" s="93">
        <v>22</v>
      </c>
      <c r="Q60" s="93">
        <v>32</v>
      </c>
      <c r="R60" s="93"/>
      <c r="Z60" s="88">
        <f t="shared" ref="Z60:AN60" si="60">C60*100000/Z37</f>
        <v>899.70891770309606</v>
      </c>
      <c r="AA60" s="88">
        <f t="shared" si="60"/>
        <v>1085.9968214727176</v>
      </c>
      <c r="AB60" s="88">
        <f t="shared" si="60"/>
        <v>851.2505484861781</v>
      </c>
      <c r="AC60" s="88">
        <f t="shared" si="60"/>
        <v>888.88888888888891</v>
      </c>
      <c r="AD60" s="88">
        <f t="shared" si="60"/>
        <v>1039.411000433088</v>
      </c>
      <c r="AE60" s="88">
        <f t="shared" si="60"/>
        <v>756.98924731182797</v>
      </c>
      <c r="AF60" s="88">
        <f t="shared" si="60"/>
        <v>452.72059451610147</v>
      </c>
      <c r="AG60" s="88">
        <f t="shared" si="60"/>
        <v>382.78325961211294</v>
      </c>
      <c r="AH60" s="88">
        <f t="shared" si="60"/>
        <v>415.43026706231456</v>
      </c>
      <c r="AI60" s="88">
        <f t="shared" si="60"/>
        <v>295.50827423167851</v>
      </c>
      <c r="AJ60" s="88">
        <f t="shared" si="60"/>
        <v>585.1864236749708</v>
      </c>
      <c r="AK60" s="88">
        <f t="shared" si="60"/>
        <v>262.24515692411808</v>
      </c>
      <c r="AL60" s="88">
        <f t="shared" si="60"/>
        <v>195.61149855417588</v>
      </c>
      <c r="AM60" s="88">
        <f t="shared" si="60"/>
        <v>188.30779765471198</v>
      </c>
      <c r="AN60" s="145">
        <f t="shared" si="60"/>
        <v>273.83193564949511</v>
      </c>
      <c r="AO60" s="130"/>
    </row>
    <row r="61" spans="1:43" ht="13.5" customHeight="1">
      <c r="A61" s="85">
        <v>58</v>
      </c>
      <c r="B61" s="92" t="s">
        <v>5</v>
      </c>
      <c r="C61" s="93">
        <v>9</v>
      </c>
      <c r="D61" s="93">
        <v>15</v>
      </c>
      <c r="E61" s="93">
        <v>32</v>
      </c>
      <c r="F61" s="93">
        <v>13</v>
      </c>
      <c r="G61" s="93">
        <v>13</v>
      </c>
      <c r="H61" s="93">
        <v>14</v>
      </c>
      <c r="I61" s="93">
        <v>16</v>
      </c>
      <c r="J61" s="93">
        <v>14</v>
      </c>
      <c r="K61" s="93">
        <v>14</v>
      </c>
      <c r="L61" s="93">
        <v>6</v>
      </c>
      <c r="M61" s="93">
        <v>53</v>
      </c>
      <c r="N61" s="93">
        <v>12</v>
      </c>
      <c r="O61" s="93">
        <v>14</v>
      </c>
      <c r="P61" s="93">
        <v>28</v>
      </c>
      <c r="Q61" s="93">
        <v>31</v>
      </c>
      <c r="R61" s="93"/>
      <c r="Z61" s="88">
        <f t="shared" ref="Z61:AN61" si="61">C61*100000/Z37</f>
        <v>79.386080973802592</v>
      </c>
      <c r="AA61" s="88">
        <f t="shared" si="61"/>
        <v>132.43863676496557</v>
      </c>
      <c r="AB61" s="88">
        <f t="shared" si="61"/>
        <v>280.82492321193507</v>
      </c>
      <c r="AC61" s="88">
        <f t="shared" si="61"/>
        <v>113.28976034858388</v>
      </c>
      <c r="AD61" s="88">
        <f t="shared" si="61"/>
        <v>112.60285838025119</v>
      </c>
      <c r="AE61" s="88">
        <f t="shared" si="61"/>
        <v>120.43010752688173</v>
      </c>
      <c r="AF61" s="88">
        <f t="shared" si="61"/>
        <v>136.67036815580423</v>
      </c>
      <c r="AG61" s="88">
        <f t="shared" si="61"/>
        <v>119.08812521265736</v>
      </c>
      <c r="AH61" s="88">
        <f t="shared" si="61"/>
        <v>118.69436201780415</v>
      </c>
      <c r="AI61" s="88">
        <f t="shared" si="61"/>
        <v>50.658561296859169</v>
      </c>
      <c r="AJ61" s="88">
        <f t="shared" si="61"/>
        <v>443.06972078247787</v>
      </c>
      <c r="AK61" s="88">
        <f t="shared" si="61"/>
        <v>101.514254293207</v>
      </c>
      <c r="AL61" s="88">
        <f t="shared" si="61"/>
        <v>119.06786868515053</v>
      </c>
      <c r="AM61" s="88">
        <f t="shared" si="61"/>
        <v>239.66446974236069</v>
      </c>
      <c r="AN61" s="145">
        <f t="shared" si="61"/>
        <v>265.27468766044842</v>
      </c>
      <c r="AO61" s="130"/>
    </row>
    <row r="62" spans="1:43" ht="13.5" customHeight="1">
      <c r="A62" s="85">
        <v>59</v>
      </c>
      <c r="B62" s="92" t="s">
        <v>26</v>
      </c>
      <c r="C62" s="93">
        <v>0</v>
      </c>
      <c r="D62" s="93">
        <v>0</v>
      </c>
      <c r="E62" s="93">
        <v>0</v>
      </c>
      <c r="F62" s="93">
        <v>0</v>
      </c>
      <c r="G62" s="93">
        <v>0</v>
      </c>
      <c r="H62" s="93">
        <v>0</v>
      </c>
      <c r="I62" s="93">
        <v>0</v>
      </c>
      <c r="J62" s="93">
        <v>0</v>
      </c>
      <c r="K62" s="93">
        <v>0</v>
      </c>
      <c r="L62" s="93">
        <v>0</v>
      </c>
      <c r="M62" s="93">
        <v>0</v>
      </c>
      <c r="N62" s="93">
        <v>0</v>
      </c>
      <c r="O62" s="93">
        <v>0</v>
      </c>
      <c r="P62" s="93">
        <v>0</v>
      </c>
      <c r="Q62" s="93">
        <v>0</v>
      </c>
      <c r="R62" s="93"/>
      <c r="Z62" s="88">
        <f t="shared" ref="Z62:AK62" si="62">C62*100000/Z37</f>
        <v>0</v>
      </c>
      <c r="AA62" s="88">
        <f t="shared" si="62"/>
        <v>0</v>
      </c>
      <c r="AB62" s="88">
        <f t="shared" si="62"/>
        <v>0</v>
      </c>
      <c r="AC62" s="88">
        <f t="shared" si="62"/>
        <v>0</v>
      </c>
      <c r="AD62" s="88">
        <f t="shared" si="62"/>
        <v>0</v>
      </c>
      <c r="AE62" s="88">
        <f t="shared" si="62"/>
        <v>0</v>
      </c>
      <c r="AF62" s="88">
        <f t="shared" si="62"/>
        <v>0</v>
      </c>
      <c r="AG62" s="88">
        <f t="shared" si="62"/>
        <v>0</v>
      </c>
      <c r="AH62" s="88">
        <f t="shared" si="62"/>
        <v>0</v>
      </c>
      <c r="AI62" s="88">
        <f t="shared" si="62"/>
        <v>0</v>
      </c>
      <c r="AJ62" s="88">
        <f t="shared" si="62"/>
        <v>0</v>
      </c>
      <c r="AK62" s="88">
        <f t="shared" si="62"/>
        <v>0</v>
      </c>
      <c r="AL62" s="88">
        <f>O62*100000/AL37</f>
        <v>0</v>
      </c>
      <c r="AM62" s="88">
        <f t="shared" ref="AM62:AN62" si="63">P62*100000/AM37</f>
        <v>0</v>
      </c>
      <c r="AN62" s="145">
        <f t="shared" si="63"/>
        <v>0</v>
      </c>
      <c r="AO62" s="130"/>
    </row>
    <row r="63" spans="1:43" ht="13.5" customHeight="1">
      <c r="A63" s="85">
        <v>60</v>
      </c>
      <c r="B63" s="92" t="s">
        <v>4</v>
      </c>
      <c r="C63" s="93">
        <v>31</v>
      </c>
      <c r="D63" s="93">
        <v>31</v>
      </c>
      <c r="E63" s="93">
        <v>45</v>
      </c>
      <c r="F63" s="93">
        <v>43</v>
      </c>
      <c r="G63" s="93">
        <v>48</v>
      </c>
      <c r="H63" s="93">
        <v>62</v>
      </c>
      <c r="I63" s="93">
        <v>47</v>
      </c>
      <c r="J63" s="93">
        <v>55</v>
      </c>
      <c r="K63" s="93">
        <v>52</v>
      </c>
      <c r="L63" s="93">
        <v>70</v>
      </c>
      <c r="M63" s="93">
        <v>287</v>
      </c>
      <c r="N63" s="93">
        <v>111</v>
      </c>
      <c r="O63" s="93">
        <v>45</v>
      </c>
      <c r="P63" s="93">
        <v>55</v>
      </c>
      <c r="Q63" s="93">
        <v>81</v>
      </c>
      <c r="R63" s="93"/>
      <c r="Z63" s="88">
        <f t="shared" ref="Z63:AK63" si="64">C63*100000/Z37</f>
        <v>273.44094557643115</v>
      </c>
      <c r="AA63" s="88">
        <f t="shared" si="64"/>
        <v>273.70651598092883</v>
      </c>
      <c r="AB63" s="88">
        <f t="shared" si="64"/>
        <v>394.91004826678369</v>
      </c>
      <c r="AC63" s="88">
        <f t="shared" si="64"/>
        <v>374.72766884531592</v>
      </c>
      <c r="AD63" s="88">
        <f t="shared" si="64"/>
        <v>415.76440017323517</v>
      </c>
      <c r="AE63" s="88">
        <f t="shared" si="64"/>
        <v>533.33333333333337</v>
      </c>
      <c r="AF63" s="88">
        <f t="shared" si="64"/>
        <v>401.46920645767489</v>
      </c>
      <c r="AG63" s="88">
        <f t="shared" si="64"/>
        <v>467.84620619258249</v>
      </c>
      <c r="AH63" s="88">
        <f t="shared" si="64"/>
        <v>440.86477320898683</v>
      </c>
      <c r="AI63" s="88">
        <f t="shared" si="64"/>
        <v>591.01654846335703</v>
      </c>
      <c r="AJ63" s="88">
        <f t="shared" si="64"/>
        <v>2399.26433706738</v>
      </c>
      <c r="AK63" s="88">
        <f t="shared" si="64"/>
        <v>939.00685221216474</v>
      </c>
      <c r="AL63" s="88">
        <f>O63*100000/AL37</f>
        <v>382.71814934512673</v>
      </c>
      <c r="AM63" s="88">
        <f t="shared" ref="AM63:AN63" si="65">P63*100000/AM37</f>
        <v>470.76949413677994</v>
      </c>
      <c r="AN63" s="145">
        <f t="shared" si="65"/>
        <v>693.13708711278457</v>
      </c>
      <c r="AO63" s="130"/>
    </row>
    <row r="64" spans="1:43" ht="13.5" customHeight="1">
      <c r="A64" s="85">
        <v>61</v>
      </c>
      <c r="B64" s="92" t="s">
        <v>3</v>
      </c>
      <c r="C64" s="93">
        <v>54</v>
      </c>
      <c r="D64" s="93">
        <v>47</v>
      </c>
      <c r="E64" s="93">
        <v>77</v>
      </c>
      <c r="F64" s="93">
        <v>90</v>
      </c>
      <c r="G64" s="93">
        <v>127</v>
      </c>
      <c r="H64" s="93">
        <v>145</v>
      </c>
      <c r="I64" s="93">
        <v>266</v>
      </c>
      <c r="J64" s="93">
        <v>243</v>
      </c>
      <c r="K64" s="93">
        <v>315</v>
      </c>
      <c r="L64" s="93">
        <v>239</v>
      </c>
      <c r="M64" s="93">
        <v>330</v>
      </c>
      <c r="N64" s="93">
        <v>201</v>
      </c>
      <c r="O64" s="93">
        <v>259</v>
      </c>
      <c r="P64" s="93">
        <v>283</v>
      </c>
      <c r="Q64" s="93">
        <v>278</v>
      </c>
      <c r="R64" s="93"/>
      <c r="Z64" s="88">
        <f t="shared" ref="Z64:AN64" si="66">C64*100000/Z37</f>
        <v>476.31648584281555</v>
      </c>
      <c r="AA64" s="88">
        <f t="shared" si="66"/>
        <v>414.97439519689209</v>
      </c>
      <c r="AB64" s="88">
        <f t="shared" si="66"/>
        <v>675.73497147871876</v>
      </c>
      <c r="AC64" s="88">
        <f t="shared" si="66"/>
        <v>784.31372549019613</v>
      </c>
      <c r="AD64" s="88">
        <f t="shared" si="66"/>
        <v>1100.0433087916847</v>
      </c>
      <c r="AE64" s="88">
        <f t="shared" si="66"/>
        <v>1247.3118279569892</v>
      </c>
      <c r="AF64" s="88">
        <f t="shared" si="66"/>
        <v>2272.1448705902453</v>
      </c>
      <c r="AG64" s="88">
        <f t="shared" si="66"/>
        <v>2067.0296019054099</v>
      </c>
      <c r="AH64" s="88">
        <f t="shared" si="66"/>
        <v>2670.6231454005933</v>
      </c>
      <c r="AI64" s="88">
        <f t="shared" si="66"/>
        <v>2017.8993583248903</v>
      </c>
      <c r="AJ64" s="88">
        <f t="shared" si="66"/>
        <v>2758.7359973248622</v>
      </c>
      <c r="AK64" s="88">
        <f t="shared" si="66"/>
        <v>1700.3637594112174</v>
      </c>
      <c r="AL64" s="88">
        <f t="shared" si="66"/>
        <v>2202.7555706752851</v>
      </c>
      <c r="AM64" s="88">
        <f t="shared" si="66"/>
        <v>2422.3230334674313</v>
      </c>
      <c r="AN64" s="145">
        <f t="shared" si="66"/>
        <v>2378.9149409549887</v>
      </c>
      <c r="AO64" s="130"/>
    </row>
    <row r="65" spans="1:41" ht="13.5" customHeight="1">
      <c r="A65" s="85">
        <v>62</v>
      </c>
      <c r="B65" s="92" t="s">
        <v>2</v>
      </c>
      <c r="C65" s="93">
        <v>0</v>
      </c>
      <c r="D65" s="93">
        <v>0</v>
      </c>
      <c r="E65" s="93">
        <v>0</v>
      </c>
      <c r="F65" s="93">
        <v>0</v>
      </c>
      <c r="G65" s="93">
        <v>0</v>
      </c>
      <c r="H65" s="93">
        <v>0</v>
      </c>
      <c r="I65" s="93">
        <v>0</v>
      </c>
      <c r="J65" s="93">
        <v>0</v>
      </c>
      <c r="K65" s="93">
        <v>0</v>
      </c>
      <c r="L65" s="93">
        <v>0</v>
      </c>
      <c r="M65" s="93">
        <v>0</v>
      </c>
      <c r="N65" s="93">
        <v>0</v>
      </c>
      <c r="O65" s="93">
        <v>0</v>
      </c>
      <c r="P65" s="93">
        <v>0</v>
      </c>
      <c r="Q65" s="93">
        <v>0</v>
      </c>
      <c r="R65" s="93"/>
      <c r="Z65" s="88">
        <f t="shared" ref="Z65:AN65" si="67">C65*100000/Z37</f>
        <v>0</v>
      </c>
      <c r="AA65" s="88">
        <f t="shared" si="67"/>
        <v>0</v>
      </c>
      <c r="AB65" s="88">
        <f t="shared" si="67"/>
        <v>0</v>
      </c>
      <c r="AC65" s="88">
        <f t="shared" si="67"/>
        <v>0</v>
      </c>
      <c r="AD65" s="88">
        <f t="shared" si="67"/>
        <v>0</v>
      </c>
      <c r="AE65" s="88">
        <f t="shared" si="67"/>
        <v>0</v>
      </c>
      <c r="AF65" s="88">
        <f t="shared" si="67"/>
        <v>0</v>
      </c>
      <c r="AG65" s="88">
        <f t="shared" si="67"/>
        <v>0</v>
      </c>
      <c r="AH65" s="88">
        <f t="shared" si="67"/>
        <v>0</v>
      </c>
      <c r="AI65" s="88">
        <f t="shared" si="67"/>
        <v>0</v>
      </c>
      <c r="AJ65" s="88">
        <f t="shared" si="67"/>
        <v>0</v>
      </c>
      <c r="AK65" s="88">
        <f t="shared" si="67"/>
        <v>0</v>
      </c>
      <c r="AL65" s="88">
        <f t="shared" si="67"/>
        <v>0</v>
      </c>
      <c r="AM65" s="88">
        <f t="shared" si="67"/>
        <v>0</v>
      </c>
      <c r="AN65" s="145">
        <f t="shared" si="67"/>
        <v>0</v>
      </c>
      <c r="AO65" s="130"/>
    </row>
    <row r="66" spans="1:41" ht="13.5" customHeight="1">
      <c r="A66" s="85">
        <v>63</v>
      </c>
      <c r="B66" s="92" t="s">
        <v>23</v>
      </c>
      <c r="C66" s="93">
        <v>0</v>
      </c>
      <c r="D66" s="93">
        <v>0</v>
      </c>
      <c r="E66" s="93">
        <v>0</v>
      </c>
      <c r="F66" s="93">
        <v>1</v>
      </c>
      <c r="G66" s="93">
        <v>0</v>
      </c>
      <c r="H66" s="93">
        <v>0</v>
      </c>
      <c r="I66" s="93">
        <v>0</v>
      </c>
      <c r="J66" s="93">
        <v>0</v>
      </c>
      <c r="K66" s="93">
        <v>0</v>
      </c>
      <c r="L66" s="93">
        <v>1</v>
      </c>
      <c r="M66" s="93">
        <v>0</v>
      </c>
      <c r="N66" s="93">
        <v>0</v>
      </c>
      <c r="O66" s="93">
        <v>1</v>
      </c>
      <c r="P66" s="93">
        <v>0</v>
      </c>
      <c r="Q66" s="93">
        <v>2</v>
      </c>
      <c r="R66" s="93"/>
      <c r="Z66" s="88">
        <f t="shared" ref="Z66:AN66" si="68">C66*100000/Z37</f>
        <v>0</v>
      </c>
      <c r="AA66" s="88">
        <f t="shared" si="68"/>
        <v>0</v>
      </c>
      <c r="AB66" s="88">
        <f t="shared" si="68"/>
        <v>0</v>
      </c>
      <c r="AC66" s="88">
        <f t="shared" si="68"/>
        <v>8.7145969498910674</v>
      </c>
      <c r="AD66" s="88">
        <f t="shared" si="68"/>
        <v>0</v>
      </c>
      <c r="AE66" s="88">
        <f t="shared" si="68"/>
        <v>0</v>
      </c>
      <c r="AF66" s="88">
        <f t="shared" si="68"/>
        <v>0</v>
      </c>
      <c r="AG66" s="88">
        <f t="shared" si="68"/>
        <v>0</v>
      </c>
      <c r="AH66" s="88">
        <f t="shared" si="68"/>
        <v>0</v>
      </c>
      <c r="AI66" s="88">
        <f t="shared" si="68"/>
        <v>8.4430935494765276</v>
      </c>
      <c r="AJ66" s="88">
        <f t="shared" si="68"/>
        <v>0</v>
      </c>
      <c r="AK66" s="88">
        <f t="shared" si="68"/>
        <v>0</v>
      </c>
      <c r="AL66" s="88">
        <f t="shared" si="68"/>
        <v>8.5048477632250385</v>
      </c>
      <c r="AM66" s="88">
        <f t="shared" si="68"/>
        <v>0</v>
      </c>
      <c r="AN66" s="145">
        <f t="shared" si="68"/>
        <v>17.114495978093444</v>
      </c>
      <c r="AO66" s="130"/>
    </row>
    <row r="67" spans="1:41" ht="13.5" customHeight="1">
      <c r="A67" s="85">
        <v>64</v>
      </c>
      <c r="B67" s="92" t="s">
        <v>1</v>
      </c>
      <c r="C67" s="93">
        <v>3</v>
      </c>
      <c r="D67" s="93">
        <v>5</v>
      </c>
      <c r="E67" s="93">
        <v>6</v>
      </c>
      <c r="F67" s="93">
        <v>12</v>
      </c>
      <c r="G67" s="93">
        <v>3</v>
      </c>
      <c r="H67" s="93">
        <v>0</v>
      </c>
      <c r="I67" s="93">
        <v>0</v>
      </c>
      <c r="J67" s="93">
        <v>0</v>
      </c>
      <c r="K67" s="93">
        <v>2</v>
      </c>
      <c r="L67" s="93">
        <v>2</v>
      </c>
      <c r="M67" s="93">
        <v>0</v>
      </c>
      <c r="N67" s="93">
        <v>5</v>
      </c>
      <c r="O67" s="93">
        <v>1</v>
      </c>
      <c r="P67" s="93">
        <v>6</v>
      </c>
      <c r="Q67" s="93">
        <v>12</v>
      </c>
      <c r="R67" s="93"/>
      <c r="Z67" s="88">
        <f t="shared" ref="Z67:AN67" si="69">C67*100000/Z37</f>
        <v>26.462026991267532</v>
      </c>
      <c r="AA67" s="88">
        <f t="shared" si="69"/>
        <v>44.146212254988519</v>
      </c>
      <c r="AB67" s="88">
        <f t="shared" si="69"/>
        <v>52.654673102237822</v>
      </c>
      <c r="AC67" s="88">
        <f t="shared" si="69"/>
        <v>104.57516339869281</v>
      </c>
      <c r="AD67" s="88">
        <f t="shared" si="69"/>
        <v>25.985275010827198</v>
      </c>
      <c r="AE67" s="88">
        <f t="shared" si="69"/>
        <v>0</v>
      </c>
      <c r="AF67" s="88">
        <f t="shared" si="69"/>
        <v>0</v>
      </c>
      <c r="AG67" s="88">
        <f t="shared" si="69"/>
        <v>0</v>
      </c>
      <c r="AH67" s="88">
        <f t="shared" si="69"/>
        <v>16.956337431114878</v>
      </c>
      <c r="AI67" s="88">
        <f t="shared" si="69"/>
        <v>16.886187098953055</v>
      </c>
      <c r="AJ67" s="88">
        <f t="shared" si="69"/>
        <v>0</v>
      </c>
      <c r="AK67" s="88">
        <f t="shared" si="69"/>
        <v>42.297605955502917</v>
      </c>
      <c r="AL67" s="88">
        <f t="shared" si="69"/>
        <v>8.5048477632250385</v>
      </c>
      <c r="AM67" s="88">
        <f t="shared" si="69"/>
        <v>51.356672087648718</v>
      </c>
      <c r="AN67" s="145">
        <f t="shared" si="69"/>
        <v>102.68697586856067</v>
      </c>
      <c r="AO67" s="130"/>
    </row>
    <row r="68" spans="1:41" ht="13.5" customHeight="1">
      <c r="A68" s="85">
        <v>65</v>
      </c>
      <c r="B68" s="92" t="s">
        <v>0</v>
      </c>
      <c r="C68" s="93">
        <v>0</v>
      </c>
      <c r="D68" s="93">
        <v>13</v>
      </c>
      <c r="E68" s="93">
        <v>1</v>
      </c>
      <c r="F68" s="93">
        <v>1</v>
      </c>
      <c r="G68" s="93">
        <v>4</v>
      </c>
      <c r="H68" s="93">
        <v>0</v>
      </c>
      <c r="I68" s="93">
        <v>3</v>
      </c>
      <c r="J68" s="93">
        <v>4</v>
      </c>
      <c r="K68" s="93">
        <v>1</v>
      </c>
      <c r="L68" s="93">
        <v>19</v>
      </c>
      <c r="M68" s="93">
        <v>66</v>
      </c>
      <c r="N68" s="93">
        <v>10</v>
      </c>
      <c r="O68" s="93">
        <v>7</v>
      </c>
      <c r="P68" s="93">
        <v>1</v>
      </c>
      <c r="Q68" s="93">
        <v>5</v>
      </c>
      <c r="R68" s="93"/>
      <c r="Z68" s="88">
        <f t="shared" ref="Z68:AN68" si="70">C68*100000/Z37</f>
        <v>0</v>
      </c>
      <c r="AA68" s="88">
        <f t="shared" si="70"/>
        <v>114.78015186297016</v>
      </c>
      <c r="AB68" s="88">
        <f t="shared" si="70"/>
        <v>8.775778850372971</v>
      </c>
      <c r="AC68" s="88">
        <f t="shared" si="70"/>
        <v>8.7145969498910674</v>
      </c>
      <c r="AD68" s="88">
        <f t="shared" si="70"/>
        <v>34.6470333477696</v>
      </c>
      <c r="AE68" s="88">
        <f t="shared" si="70"/>
        <v>0</v>
      </c>
      <c r="AF68" s="88">
        <f t="shared" si="70"/>
        <v>25.625694029213292</v>
      </c>
      <c r="AG68" s="88">
        <f t="shared" si="70"/>
        <v>34.025178632187817</v>
      </c>
      <c r="AH68" s="88">
        <f t="shared" si="70"/>
        <v>8.4781687155574392</v>
      </c>
      <c r="AI68" s="88">
        <f t="shared" si="70"/>
        <v>160.41877744005404</v>
      </c>
      <c r="AJ68" s="88">
        <f t="shared" si="70"/>
        <v>551.74719946497237</v>
      </c>
      <c r="AK68" s="88">
        <f t="shared" si="70"/>
        <v>84.595211911005833</v>
      </c>
      <c r="AL68" s="88">
        <f t="shared" si="70"/>
        <v>59.533934342575265</v>
      </c>
      <c r="AM68" s="88">
        <f t="shared" si="70"/>
        <v>8.5594453479414536</v>
      </c>
      <c r="AN68" s="145">
        <f t="shared" si="70"/>
        <v>42.786239945233611</v>
      </c>
      <c r="AO68" s="130"/>
    </row>
    <row r="69" spans="1:41" ht="13.5" customHeight="1">
      <c r="A69" s="85">
        <v>66</v>
      </c>
      <c r="B69" s="94" t="s">
        <v>111</v>
      </c>
      <c r="C69" s="93"/>
      <c r="D69" s="93"/>
      <c r="E69" s="93"/>
      <c r="F69" s="93"/>
      <c r="G69" s="93"/>
      <c r="H69" s="93"/>
      <c r="I69" s="93"/>
      <c r="J69" s="93"/>
      <c r="K69" s="93"/>
      <c r="L69" s="93"/>
      <c r="M69" s="93">
        <v>0</v>
      </c>
      <c r="N69" s="93">
        <v>0</v>
      </c>
      <c r="O69" s="93"/>
      <c r="P69" s="93">
        <v>0</v>
      </c>
      <c r="Q69" s="93"/>
      <c r="R69" s="93"/>
      <c r="Z69" s="88">
        <f t="shared" ref="Z69:AN69" si="71">C69*100000/Z37</f>
        <v>0</v>
      </c>
      <c r="AA69" s="88">
        <f t="shared" si="71"/>
        <v>0</v>
      </c>
      <c r="AB69" s="88">
        <f t="shared" si="71"/>
        <v>0</v>
      </c>
      <c r="AC69" s="88">
        <f t="shared" si="71"/>
        <v>0</v>
      </c>
      <c r="AD69" s="88">
        <f t="shared" si="71"/>
        <v>0</v>
      </c>
      <c r="AE69" s="88">
        <f t="shared" si="71"/>
        <v>0</v>
      </c>
      <c r="AF69" s="88">
        <f t="shared" si="71"/>
        <v>0</v>
      </c>
      <c r="AG69" s="88">
        <f t="shared" si="71"/>
        <v>0</v>
      </c>
      <c r="AH69" s="88">
        <f t="shared" si="71"/>
        <v>0</v>
      </c>
      <c r="AI69" s="88">
        <f t="shared" si="71"/>
        <v>0</v>
      </c>
      <c r="AJ69" s="88">
        <f t="shared" si="71"/>
        <v>0</v>
      </c>
      <c r="AK69" s="88">
        <f t="shared" si="71"/>
        <v>0</v>
      </c>
      <c r="AL69" s="88">
        <f t="shared" si="71"/>
        <v>0</v>
      </c>
      <c r="AM69" s="88">
        <f t="shared" si="71"/>
        <v>0</v>
      </c>
      <c r="AN69" s="145">
        <f t="shared" si="71"/>
        <v>0</v>
      </c>
      <c r="AO69" s="130"/>
    </row>
    <row r="70" spans="1:41" ht="13.5" customHeight="1">
      <c r="A70" s="85">
        <v>67</v>
      </c>
      <c r="B70" s="94" t="s">
        <v>112</v>
      </c>
      <c r="C70" s="93">
        <f>SUM(C46,C53,C58,C59:C69)</f>
        <v>922</v>
      </c>
      <c r="D70" s="93">
        <f t="shared" ref="D70:K70" si="72">SUM(D46,D53,D58,D59:D69)</f>
        <v>1105</v>
      </c>
      <c r="E70" s="93">
        <f t="shared" si="72"/>
        <v>1333</v>
      </c>
      <c r="F70" s="93">
        <f t="shared" si="72"/>
        <v>970</v>
      </c>
      <c r="G70" s="93">
        <f t="shared" si="72"/>
        <v>1140</v>
      </c>
      <c r="H70" s="93">
        <f t="shared" si="72"/>
        <v>1223</v>
      </c>
      <c r="I70" s="93">
        <f t="shared" si="72"/>
        <v>1305</v>
      </c>
      <c r="J70" s="93">
        <f t="shared" si="72"/>
        <v>1287</v>
      </c>
      <c r="K70" s="93">
        <f t="shared" si="72"/>
        <v>1301</v>
      </c>
      <c r="L70" s="93">
        <f>SUM(L46,L53,L58,L59:L69)</f>
        <v>1391</v>
      </c>
      <c r="M70" s="93">
        <f t="shared" ref="M70:R70" si="73">SUM(M46,M53,M58,M59:M69)</f>
        <v>1972</v>
      </c>
      <c r="N70" s="93">
        <f t="shared" si="73"/>
        <v>1259</v>
      </c>
      <c r="O70" s="93">
        <v>1388</v>
      </c>
      <c r="P70" s="93">
        <f t="shared" si="73"/>
        <v>1391</v>
      </c>
      <c r="Q70" s="93">
        <f t="shared" si="73"/>
        <v>1700</v>
      </c>
      <c r="R70" s="93">
        <f t="shared" si="73"/>
        <v>0</v>
      </c>
      <c r="T70" s="73">
        <v>11515.976803700138</v>
      </c>
      <c r="U70" s="73">
        <v>11444.049871691852</v>
      </c>
      <c r="V70" s="73">
        <v>11653.041262634191</v>
      </c>
      <c r="W70" s="73">
        <v>11671.059000699188</v>
      </c>
      <c r="X70" s="73">
        <v>11751.971547858358</v>
      </c>
      <c r="Y70" s="73">
        <v>11920.068573877639</v>
      </c>
      <c r="Z70" s="88">
        <f t="shared" ref="Z70:AL70" si="74">C70*100000/Z37</f>
        <v>8132.6629619828882</v>
      </c>
      <c r="AA70" s="88">
        <f t="shared" si="74"/>
        <v>9756.3129083524636</v>
      </c>
      <c r="AB70" s="88">
        <f t="shared" si="74"/>
        <v>11698.113207547171</v>
      </c>
      <c r="AC70" s="88">
        <f t="shared" si="74"/>
        <v>8453.1590413943359</v>
      </c>
      <c r="AD70" s="88">
        <f t="shared" si="74"/>
        <v>9874.4045041143345</v>
      </c>
      <c r="AE70" s="88">
        <f t="shared" si="74"/>
        <v>10520.430107526881</v>
      </c>
      <c r="AF70" s="88">
        <f t="shared" si="74"/>
        <v>11147.176902707783</v>
      </c>
      <c r="AG70" s="88">
        <f t="shared" si="74"/>
        <v>10947.601224906432</v>
      </c>
      <c r="AH70" s="88">
        <f t="shared" si="74"/>
        <v>11030.097498940229</v>
      </c>
      <c r="AI70" s="88">
        <f t="shared" si="74"/>
        <v>11744.34312732185</v>
      </c>
      <c r="AJ70" s="88">
        <f t="shared" si="74"/>
        <v>16485.537535529176</v>
      </c>
      <c r="AK70" s="88">
        <f t="shared" si="74"/>
        <v>10650.537179595634</v>
      </c>
      <c r="AL70" s="88">
        <f t="shared" si="74"/>
        <v>11804.728695356353</v>
      </c>
      <c r="AM70" s="88">
        <f>P70*100000/AM37</f>
        <v>11906.188478986562</v>
      </c>
      <c r="AN70" s="145">
        <f>Q70*100000/AN37</f>
        <v>14547.321581379429</v>
      </c>
      <c r="AO70" s="130"/>
    </row>
    <row r="71" spans="1:41" ht="13.5" customHeight="1">
      <c r="A71" s="85">
        <v>68</v>
      </c>
      <c r="B71" s="12" t="s">
        <v>121</v>
      </c>
      <c r="C71" s="83">
        <v>2011</v>
      </c>
      <c r="D71" s="83">
        <v>2012</v>
      </c>
      <c r="E71" s="83">
        <v>2013</v>
      </c>
      <c r="F71" s="83">
        <v>2014</v>
      </c>
      <c r="G71" s="83">
        <v>2015</v>
      </c>
      <c r="H71" s="83">
        <v>2016</v>
      </c>
      <c r="I71" s="83">
        <v>2017</v>
      </c>
      <c r="J71" s="83">
        <v>2018</v>
      </c>
      <c r="K71" s="83">
        <v>2019</v>
      </c>
      <c r="L71" s="83">
        <v>2020</v>
      </c>
      <c r="M71" s="83">
        <v>2021</v>
      </c>
      <c r="N71" s="83">
        <v>2022</v>
      </c>
      <c r="O71" s="83">
        <v>2023</v>
      </c>
      <c r="P71" s="83">
        <v>2024</v>
      </c>
      <c r="Q71" s="83">
        <v>2025</v>
      </c>
      <c r="R71" s="83">
        <v>2026</v>
      </c>
      <c r="Z71" s="69">
        <v>93359</v>
      </c>
      <c r="AA71" s="69">
        <v>95185</v>
      </c>
      <c r="AB71" s="69">
        <v>96730</v>
      </c>
      <c r="AC71" s="69">
        <v>98323</v>
      </c>
      <c r="AD71" s="69">
        <v>99917</v>
      </c>
      <c r="AE71" s="69">
        <v>101506</v>
      </c>
      <c r="AF71" s="69">
        <v>103407</v>
      </c>
      <c r="AG71" s="69">
        <v>105422</v>
      </c>
      <c r="AH71" s="69">
        <v>107324</v>
      </c>
      <c r="AI71" s="3">
        <v>109504</v>
      </c>
      <c r="AJ71" s="3">
        <v>111325</v>
      </c>
      <c r="AK71" s="3">
        <v>113482</v>
      </c>
      <c r="AL71" s="3">
        <v>116011</v>
      </c>
      <c r="AM71" s="3">
        <v>118137</v>
      </c>
      <c r="AN71" s="3">
        <v>121050</v>
      </c>
      <c r="AO71" s="131"/>
    </row>
    <row r="72" spans="1:41" ht="13.5" customHeight="1">
      <c r="A72" s="85">
        <v>69</v>
      </c>
      <c r="B72" s="86" t="s">
        <v>25</v>
      </c>
      <c r="C72" s="87">
        <v>2</v>
      </c>
      <c r="D72" s="87">
        <v>2</v>
      </c>
      <c r="E72" s="87">
        <v>2</v>
      </c>
      <c r="F72" s="87">
        <v>0</v>
      </c>
      <c r="G72" s="87">
        <v>0</v>
      </c>
      <c r="H72" s="87">
        <v>2</v>
      </c>
      <c r="I72" s="87">
        <v>4</v>
      </c>
      <c r="J72" s="87">
        <v>2</v>
      </c>
      <c r="K72" s="87">
        <v>4</v>
      </c>
      <c r="L72" s="87">
        <v>2</v>
      </c>
      <c r="M72" s="87">
        <v>4</v>
      </c>
      <c r="N72" s="87">
        <v>2</v>
      </c>
      <c r="O72" s="87">
        <v>2</v>
      </c>
      <c r="P72" s="87">
        <v>6</v>
      </c>
      <c r="Q72" s="87">
        <v>6</v>
      </c>
      <c r="R72" s="87"/>
      <c r="Z72" s="88">
        <f t="shared" ref="Z72:AL72" si="75">C72*100000/Z71</f>
        <v>2.1422680191518761</v>
      </c>
      <c r="AA72" s="88">
        <f t="shared" si="75"/>
        <v>2.1011714030572044</v>
      </c>
      <c r="AB72" s="88">
        <f t="shared" si="75"/>
        <v>2.0676108756332057</v>
      </c>
      <c r="AC72" s="88">
        <f t="shared" si="75"/>
        <v>0</v>
      </c>
      <c r="AD72" s="88">
        <f t="shared" si="75"/>
        <v>0</v>
      </c>
      <c r="AE72" s="88">
        <f t="shared" si="75"/>
        <v>1.9703268772289322</v>
      </c>
      <c r="AF72" s="88">
        <f t="shared" si="75"/>
        <v>3.86821008248958</v>
      </c>
      <c r="AG72" s="88">
        <f t="shared" si="75"/>
        <v>1.897137219935118</v>
      </c>
      <c r="AH72" s="88">
        <f t="shared" si="75"/>
        <v>3.7270321642875777</v>
      </c>
      <c r="AI72" s="88">
        <f t="shared" si="75"/>
        <v>1.8264172998246639</v>
      </c>
      <c r="AJ72" s="88">
        <f t="shared" si="75"/>
        <v>3.5930833146193577</v>
      </c>
      <c r="AK72" s="88">
        <f t="shared" si="75"/>
        <v>1.7623940360585819</v>
      </c>
      <c r="AL72" s="88">
        <f t="shared" si="75"/>
        <v>1.7239744506986407</v>
      </c>
      <c r="AM72" s="88">
        <f>P72*100000/AM71</f>
        <v>5.0788491327865106</v>
      </c>
      <c r="AN72" s="145">
        <f>Q72*100000/AN71</f>
        <v>4.9566294919454768</v>
      </c>
      <c r="AO72" s="130"/>
    </row>
    <row r="73" spans="1:41" ht="13.5" customHeight="1">
      <c r="A73" s="85">
        <v>70</v>
      </c>
      <c r="B73" s="92" t="s">
        <v>22</v>
      </c>
      <c r="C73" s="93">
        <v>762</v>
      </c>
      <c r="D73" s="93">
        <v>977</v>
      </c>
      <c r="E73" s="93">
        <v>962</v>
      </c>
      <c r="F73" s="93">
        <v>847</v>
      </c>
      <c r="G73" s="93">
        <v>787</v>
      </c>
      <c r="H73" s="93">
        <v>904</v>
      </c>
      <c r="I73" s="93">
        <v>957</v>
      </c>
      <c r="J73" s="93">
        <v>998</v>
      </c>
      <c r="K73" s="93">
        <v>957</v>
      </c>
      <c r="L73" s="93">
        <v>773</v>
      </c>
      <c r="M73" s="93">
        <v>825</v>
      </c>
      <c r="N73" s="93">
        <v>798</v>
      </c>
      <c r="O73" s="93">
        <v>807</v>
      </c>
      <c r="P73" s="93">
        <v>951</v>
      </c>
      <c r="Q73" s="93">
        <v>1158</v>
      </c>
      <c r="R73" s="93"/>
      <c r="Z73" s="88">
        <f t="shared" ref="Z73:AL73" si="76">C73*100000/Z71</f>
        <v>816.20411529686476</v>
      </c>
      <c r="AA73" s="88">
        <f t="shared" si="76"/>
        <v>1026.4222303934444</v>
      </c>
      <c r="AB73" s="88">
        <f t="shared" si="76"/>
        <v>994.52083117957204</v>
      </c>
      <c r="AC73" s="88">
        <f t="shared" si="76"/>
        <v>861.44645708532084</v>
      </c>
      <c r="AD73" s="88">
        <f t="shared" si="76"/>
        <v>787.65375261467022</v>
      </c>
      <c r="AE73" s="88">
        <f t="shared" si="76"/>
        <v>890.58774850747739</v>
      </c>
      <c r="AF73" s="88">
        <f t="shared" si="76"/>
        <v>925.46926223563207</v>
      </c>
      <c r="AG73" s="88">
        <f t="shared" si="76"/>
        <v>946.67147274762385</v>
      </c>
      <c r="AH73" s="88">
        <f t="shared" si="76"/>
        <v>891.69244530580295</v>
      </c>
      <c r="AI73" s="88">
        <f t="shared" si="76"/>
        <v>705.91028638223258</v>
      </c>
      <c r="AJ73" s="88">
        <f t="shared" si="76"/>
        <v>741.07343364024257</v>
      </c>
      <c r="AK73" s="88">
        <f t="shared" si="76"/>
        <v>703.19522038737421</v>
      </c>
      <c r="AL73" s="88">
        <f t="shared" si="76"/>
        <v>695.62369085690148</v>
      </c>
      <c r="AM73" s="88">
        <f>P73*100000/AM71</f>
        <v>804.99758754666198</v>
      </c>
      <c r="AN73" s="145">
        <f>Q73*100000/AN71</f>
        <v>956.62949194547707</v>
      </c>
      <c r="AO73" s="130"/>
    </row>
    <row r="74" spans="1:41" ht="13.5" customHeight="1">
      <c r="A74" s="85">
        <v>71</v>
      </c>
      <c r="B74" s="92" t="s">
        <v>21</v>
      </c>
      <c r="C74" s="93">
        <v>152</v>
      </c>
      <c r="D74" s="93">
        <v>218</v>
      </c>
      <c r="E74" s="93">
        <v>261</v>
      </c>
      <c r="F74" s="93">
        <v>329</v>
      </c>
      <c r="G74" s="93">
        <v>579</v>
      </c>
      <c r="H74" s="93">
        <v>428</v>
      </c>
      <c r="I74" s="93">
        <v>529</v>
      </c>
      <c r="J74" s="93">
        <v>479</v>
      </c>
      <c r="K74" s="93">
        <v>337</v>
      </c>
      <c r="L74" s="93">
        <v>349</v>
      </c>
      <c r="M74" s="93">
        <v>322</v>
      </c>
      <c r="N74" s="93">
        <v>269</v>
      </c>
      <c r="O74" s="93">
        <v>211</v>
      </c>
      <c r="P74" s="93">
        <v>760</v>
      </c>
      <c r="Q74" s="93">
        <v>305</v>
      </c>
      <c r="R74" s="93"/>
      <c r="Z74" s="88">
        <f t="shared" ref="Z74:AN74" si="77">C74*100000/Z71</f>
        <v>162.81236945554258</v>
      </c>
      <c r="AA74" s="88">
        <f t="shared" si="77"/>
        <v>229.02768293323527</v>
      </c>
      <c r="AB74" s="88">
        <f t="shared" si="77"/>
        <v>269.82321927013334</v>
      </c>
      <c r="AC74" s="88">
        <f t="shared" si="77"/>
        <v>334.61143374388496</v>
      </c>
      <c r="AD74" s="88">
        <f t="shared" si="77"/>
        <v>579.4809692044397</v>
      </c>
      <c r="AE74" s="88">
        <f t="shared" si="77"/>
        <v>421.6499517269915</v>
      </c>
      <c r="AF74" s="88">
        <f t="shared" si="77"/>
        <v>511.57078340924693</v>
      </c>
      <c r="AG74" s="88">
        <f t="shared" si="77"/>
        <v>454.36436417446072</v>
      </c>
      <c r="AH74" s="88">
        <f t="shared" si="77"/>
        <v>314.00245984122841</v>
      </c>
      <c r="AI74" s="88">
        <f t="shared" si="77"/>
        <v>318.70981881940384</v>
      </c>
      <c r="AJ74" s="88">
        <f t="shared" si="77"/>
        <v>289.24320682685828</v>
      </c>
      <c r="AK74" s="88">
        <f t="shared" si="77"/>
        <v>237.04199784987927</v>
      </c>
      <c r="AL74" s="88">
        <f t="shared" si="77"/>
        <v>181.87930454870659</v>
      </c>
      <c r="AM74" s="88">
        <f t="shared" si="77"/>
        <v>643.32089015295799</v>
      </c>
      <c r="AN74" s="145">
        <f t="shared" si="77"/>
        <v>251.96199917389509</v>
      </c>
      <c r="AO74" s="130"/>
    </row>
    <row r="75" spans="1:41" ht="13.5" customHeight="1">
      <c r="A75" s="85">
        <v>72</v>
      </c>
      <c r="B75" s="92" t="s">
        <v>20</v>
      </c>
      <c r="C75" s="93">
        <v>4</v>
      </c>
      <c r="D75" s="93">
        <v>23</v>
      </c>
      <c r="E75" s="93">
        <v>40</v>
      </c>
      <c r="F75" s="93">
        <v>10</v>
      </c>
      <c r="G75" s="93">
        <v>10</v>
      </c>
      <c r="H75" s="93">
        <v>14</v>
      </c>
      <c r="I75" s="93">
        <v>24</v>
      </c>
      <c r="J75" s="93">
        <v>26</v>
      </c>
      <c r="K75" s="93">
        <v>23</v>
      </c>
      <c r="L75" s="93">
        <v>13</v>
      </c>
      <c r="M75" s="93">
        <v>16</v>
      </c>
      <c r="N75" s="93">
        <v>17</v>
      </c>
      <c r="O75" s="93">
        <v>8</v>
      </c>
      <c r="P75" s="93">
        <v>16</v>
      </c>
      <c r="Q75" s="93">
        <v>16</v>
      </c>
      <c r="R75" s="93"/>
      <c r="Z75" s="88">
        <f t="shared" ref="Z75:AN75" si="78">C75*100000/Z71</f>
        <v>4.2845360383037523</v>
      </c>
      <c r="AA75" s="88">
        <f t="shared" si="78"/>
        <v>24.163471135157849</v>
      </c>
      <c r="AB75" s="88">
        <f t="shared" si="78"/>
        <v>41.352217512664119</v>
      </c>
      <c r="AC75" s="88">
        <f t="shared" si="78"/>
        <v>10.170560296166716</v>
      </c>
      <c r="AD75" s="88">
        <f t="shared" si="78"/>
        <v>10.008306894722621</v>
      </c>
      <c r="AE75" s="88">
        <f t="shared" si="78"/>
        <v>13.792288140602526</v>
      </c>
      <c r="AF75" s="88">
        <f t="shared" si="78"/>
        <v>23.209260494937482</v>
      </c>
      <c r="AG75" s="88">
        <f t="shared" si="78"/>
        <v>24.662783859156534</v>
      </c>
      <c r="AH75" s="88">
        <f t="shared" si="78"/>
        <v>21.430434944653573</v>
      </c>
      <c r="AI75" s="88">
        <f t="shared" si="78"/>
        <v>11.871712448860315</v>
      </c>
      <c r="AJ75" s="88">
        <f t="shared" si="78"/>
        <v>14.372333258477431</v>
      </c>
      <c r="AK75" s="88">
        <f t="shared" si="78"/>
        <v>14.980349306497947</v>
      </c>
      <c r="AL75" s="88">
        <f t="shared" si="78"/>
        <v>6.895897802794563</v>
      </c>
      <c r="AM75" s="88">
        <f t="shared" si="78"/>
        <v>13.543597687430696</v>
      </c>
      <c r="AN75" s="145">
        <f t="shared" si="78"/>
        <v>13.217678645187938</v>
      </c>
      <c r="AO75" s="130"/>
    </row>
    <row r="76" spans="1:41" ht="13.5" customHeight="1">
      <c r="A76" s="85">
        <v>73</v>
      </c>
      <c r="B76" s="92" t="s">
        <v>19</v>
      </c>
      <c r="C76" s="93">
        <v>46</v>
      </c>
      <c r="D76" s="93">
        <v>33</v>
      </c>
      <c r="E76" s="93">
        <v>31</v>
      </c>
      <c r="F76" s="93">
        <v>32</v>
      </c>
      <c r="G76" s="93">
        <v>30</v>
      </c>
      <c r="H76" s="93">
        <v>27</v>
      </c>
      <c r="I76" s="93">
        <v>44</v>
      </c>
      <c r="J76" s="93">
        <v>45</v>
      </c>
      <c r="K76" s="93">
        <v>53</v>
      </c>
      <c r="L76" s="93">
        <v>42</v>
      </c>
      <c r="M76" s="93">
        <v>19</v>
      </c>
      <c r="N76" s="93">
        <v>39</v>
      </c>
      <c r="O76" s="93">
        <v>28</v>
      </c>
      <c r="P76" s="93">
        <v>47</v>
      </c>
      <c r="Q76" s="93">
        <v>54</v>
      </c>
      <c r="R76" s="93"/>
      <c r="Z76" s="88">
        <f t="shared" ref="Z76:AN76" si="79">C76*100000/Z71</f>
        <v>49.27216444049315</v>
      </c>
      <c r="AA76" s="88">
        <f t="shared" si="79"/>
        <v>34.669328150443874</v>
      </c>
      <c r="AB76" s="88">
        <f t="shared" si="79"/>
        <v>32.047968572314687</v>
      </c>
      <c r="AC76" s="88">
        <f t="shared" si="79"/>
        <v>32.545792947733489</v>
      </c>
      <c r="AD76" s="88">
        <f t="shared" si="79"/>
        <v>30.02492068416786</v>
      </c>
      <c r="AE76" s="88">
        <f t="shared" si="79"/>
        <v>26.599412842590585</v>
      </c>
      <c r="AF76" s="88">
        <f t="shared" si="79"/>
        <v>42.550310907385381</v>
      </c>
      <c r="AG76" s="88">
        <f t="shared" si="79"/>
        <v>42.685587448540154</v>
      </c>
      <c r="AH76" s="88">
        <f t="shared" si="79"/>
        <v>49.383176176810409</v>
      </c>
      <c r="AI76" s="88">
        <f t="shared" si="79"/>
        <v>38.354763296317941</v>
      </c>
      <c r="AJ76" s="88">
        <f t="shared" si="79"/>
        <v>17.067145744441948</v>
      </c>
      <c r="AK76" s="88">
        <f t="shared" si="79"/>
        <v>34.36668370314235</v>
      </c>
      <c r="AL76" s="88">
        <f t="shared" si="79"/>
        <v>24.13564230978097</v>
      </c>
      <c r="AM76" s="88">
        <f t="shared" si="79"/>
        <v>39.784318206827663</v>
      </c>
      <c r="AN76" s="145">
        <f t="shared" si="79"/>
        <v>44.609665427509292</v>
      </c>
      <c r="AO76" s="130"/>
    </row>
    <row r="77" spans="1:41" ht="13.5" customHeight="1">
      <c r="A77" s="85">
        <v>74</v>
      </c>
      <c r="B77" s="92" t="s">
        <v>18</v>
      </c>
      <c r="C77" s="93">
        <v>0</v>
      </c>
      <c r="D77" s="93">
        <v>4</v>
      </c>
      <c r="E77" s="93">
        <v>1</v>
      </c>
      <c r="F77" s="93">
        <v>1</v>
      </c>
      <c r="G77" s="93">
        <v>7</v>
      </c>
      <c r="H77" s="93">
        <v>5</v>
      </c>
      <c r="I77" s="93">
        <v>3</v>
      </c>
      <c r="J77" s="93">
        <v>1</v>
      </c>
      <c r="K77" s="93">
        <v>8</v>
      </c>
      <c r="L77" s="93">
        <v>4</v>
      </c>
      <c r="M77" s="93">
        <v>3</v>
      </c>
      <c r="N77" s="93">
        <v>6</v>
      </c>
      <c r="O77" s="93">
        <v>2</v>
      </c>
      <c r="P77" s="93">
        <v>8</v>
      </c>
      <c r="Q77" s="93">
        <v>11</v>
      </c>
      <c r="R77" s="93"/>
      <c r="Z77" s="88">
        <f t="shared" ref="Z77:AN77" si="80">C77*100000/Z71</f>
        <v>0</v>
      </c>
      <c r="AA77" s="88">
        <f t="shared" si="80"/>
        <v>4.2023428061144088</v>
      </c>
      <c r="AB77" s="88">
        <f t="shared" si="80"/>
        <v>1.0338054378166028</v>
      </c>
      <c r="AC77" s="88">
        <f t="shared" si="80"/>
        <v>1.0170560296166715</v>
      </c>
      <c r="AD77" s="88">
        <f t="shared" si="80"/>
        <v>7.0058148263058335</v>
      </c>
      <c r="AE77" s="88">
        <f t="shared" si="80"/>
        <v>4.9258171930723309</v>
      </c>
      <c r="AF77" s="88">
        <f t="shared" si="80"/>
        <v>2.9011575618671852</v>
      </c>
      <c r="AG77" s="88">
        <f t="shared" si="80"/>
        <v>0.94856860996755898</v>
      </c>
      <c r="AH77" s="88">
        <f t="shared" si="80"/>
        <v>7.4540643285751553</v>
      </c>
      <c r="AI77" s="88">
        <f t="shared" si="80"/>
        <v>3.6528345996493279</v>
      </c>
      <c r="AJ77" s="88">
        <f t="shared" si="80"/>
        <v>2.6948124859645182</v>
      </c>
      <c r="AK77" s="88">
        <f t="shared" si="80"/>
        <v>5.2871821081757462</v>
      </c>
      <c r="AL77" s="88">
        <f t="shared" si="80"/>
        <v>1.7239744506986407</v>
      </c>
      <c r="AM77" s="88">
        <f t="shared" si="80"/>
        <v>6.7717988437153478</v>
      </c>
      <c r="AN77" s="145">
        <f t="shared" si="80"/>
        <v>9.0871540685667078</v>
      </c>
      <c r="AO77" s="130"/>
    </row>
    <row r="78" spans="1:41" ht="13.5" customHeight="1">
      <c r="A78" s="85">
        <v>75</v>
      </c>
      <c r="B78" s="92" t="s">
        <v>17</v>
      </c>
      <c r="C78" s="93">
        <v>181</v>
      </c>
      <c r="D78" s="93">
        <v>294</v>
      </c>
      <c r="E78" s="93">
        <v>237</v>
      </c>
      <c r="F78" s="93">
        <v>165</v>
      </c>
      <c r="G78" s="93">
        <v>142</v>
      </c>
      <c r="H78" s="93">
        <v>142</v>
      </c>
      <c r="I78" s="93">
        <v>136</v>
      </c>
      <c r="J78" s="93">
        <v>200</v>
      </c>
      <c r="K78" s="93">
        <v>211</v>
      </c>
      <c r="L78" s="93">
        <v>163</v>
      </c>
      <c r="M78" s="93">
        <v>187</v>
      </c>
      <c r="N78" s="93">
        <v>172</v>
      </c>
      <c r="O78" s="93">
        <v>165</v>
      </c>
      <c r="P78" s="93">
        <v>188</v>
      </c>
      <c r="Q78" s="93">
        <v>269</v>
      </c>
      <c r="R78" s="93"/>
      <c r="Z78" s="88">
        <f t="shared" ref="Z78:AN78" si="81">C78*100000/Z71</f>
        <v>193.87525573324479</v>
      </c>
      <c r="AA78" s="88">
        <f t="shared" si="81"/>
        <v>308.87219624940906</v>
      </c>
      <c r="AB78" s="88">
        <f t="shared" si="81"/>
        <v>245.01188876253488</v>
      </c>
      <c r="AC78" s="88">
        <f t="shared" si="81"/>
        <v>167.8142448867508</v>
      </c>
      <c r="AD78" s="88">
        <f t="shared" si="81"/>
        <v>142.11795790506119</v>
      </c>
      <c r="AE78" s="88">
        <f t="shared" si="81"/>
        <v>139.89320828325418</v>
      </c>
      <c r="AF78" s="88">
        <f t="shared" si="81"/>
        <v>131.51914280464572</v>
      </c>
      <c r="AG78" s="88">
        <f t="shared" si="81"/>
        <v>189.7137219935118</v>
      </c>
      <c r="AH78" s="88">
        <f t="shared" si="81"/>
        <v>196.60094666616973</v>
      </c>
      <c r="AI78" s="88">
        <f t="shared" si="81"/>
        <v>148.85300993571011</v>
      </c>
      <c r="AJ78" s="88">
        <f t="shared" si="81"/>
        <v>167.97664495845498</v>
      </c>
      <c r="AK78" s="88">
        <f t="shared" si="81"/>
        <v>151.56588710103804</v>
      </c>
      <c r="AL78" s="88">
        <f t="shared" si="81"/>
        <v>142.22789218263785</v>
      </c>
      <c r="AM78" s="88">
        <f t="shared" si="81"/>
        <v>159.13727282731065</v>
      </c>
      <c r="AN78" s="145">
        <f t="shared" si="81"/>
        <v>222.22222222222223</v>
      </c>
      <c r="AO78" s="130"/>
    </row>
    <row r="79" spans="1:41" ht="13.5" customHeight="1">
      <c r="A79" s="85">
        <v>76</v>
      </c>
      <c r="B79" s="92" t="s">
        <v>16</v>
      </c>
      <c r="C79" s="93">
        <v>81</v>
      </c>
      <c r="D79" s="93">
        <v>82</v>
      </c>
      <c r="E79" s="93">
        <v>93</v>
      </c>
      <c r="F79" s="93">
        <v>93</v>
      </c>
      <c r="G79" s="93">
        <v>85</v>
      </c>
      <c r="H79" s="93">
        <v>124</v>
      </c>
      <c r="I79" s="93">
        <v>163</v>
      </c>
      <c r="J79" s="93">
        <v>171</v>
      </c>
      <c r="K79" s="93">
        <v>137</v>
      </c>
      <c r="L79" s="93">
        <v>188</v>
      </c>
      <c r="M79" s="93">
        <v>185</v>
      </c>
      <c r="N79" s="93">
        <v>165</v>
      </c>
      <c r="O79" s="93">
        <v>180</v>
      </c>
      <c r="P79" s="93">
        <v>140</v>
      </c>
      <c r="Q79" s="93">
        <v>313</v>
      </c>
      <c r="R79" s="93"/>
      <c r="Z79" s="88">
        <f t="shared" ref="Z79:AL79" si="82">C79*100000/Z71</f>
        <v>86.761854775650988</v>
      </c>
      <c r="AA79" s="88">
        <f t="shared" si="82"/>
        <v>86.148027525345384</v>
      </c>
      <c r="AB79" s="88">
        <f t="shared" si="82"/>
        <v>96.143905716944076</v>
      </c>
      <c r="AC79" s="88">
        <f t="shared" si="82"/>
        <v>94.586210754350461</v>
      </c>
      <c r="AD79" s="88">
        <f t="shared" si="82"/>
        <v>85.070608605142269</v>
      </c>
      <c r="AE79" s="88">
        <f t="shared" si="82"/>
        <v>122.1602663881938</v>
      </c>
      <c r="AF79" s="88">
        <f t="shared" si="82"/>
        <v>157.62956086145039</v>
      </c>
      <c r="AG79" s="88">
        <f t="shared" si="82"/>
        <v>162.20523230445258</v>
      </c>
      <c r="AH79" s="88">
        <f t="shared" si="82"/>
        <v>127.65085162684954</v>
      </c>
      <c r="AI79" s="88">
        <f t="shared" si="82"/>
        <v>171.6832261835184</v>
      </c>
      <c r="AJ79" s="88">
        <f t="shared" si="82"/>
        <v>166.18010330114529</v>
      </c>
      <c r="AK79" s="88">
        <f t="shared" si="82"/>
        <v>145.39750797483302</v>
      </c>
      <c r="AL79" s="88">
        <f t="shared" si="82"/>
        <v>155.15770056287766</v>
      </c>
      <c r="AM79" s="88">
        <f>P79*100000/AM71</f>
        <v>118.50647976501858</v>
      </c>
      <c r="AN79" s="145">
        <f>Q79*100000/AN71</f>
        <v>258.57083849648905</v>
      </c>
      <c r="AO79" s="130"/>
    </row>
    <row r="80" spans="1:41" ht="13.5" customHeight="1">
      <c r="A80" s="85">
        <v>77</v>
      </c>
      <c r="B80" s="94" t="s">
        <v>117</v>
      </c>
      <c r="C80" s="93">
        <v>1228</v>
      </c>
      <c r="D80" s="93">
        <v>1633</v>
      </c>
      <c r="E80" s="93">
        <v>1627</v>
      </c>
      <c r="F80" s="93">
        <v>1477</v>
      </c>
      <c r="G80" s="93">
        <v>1640</v>
      </c>
      <c r="H80" s="93">
        <v>1646</v>
      </c>
      <c r="I80" s="93">
        <v>1860</v>
      </c>
      <c r="J80" s="93">
        <v>1922</v>
      </c>
      <c r="K80" s="93">
        <v>1730</v>
      </c>
      <c r="L80" s="93">
        <v>1534</v>
      </c>
      <c r="M80" s="93">
        <v>1561</v>
      </c>
      <c r="N80" s="93">
        <v>1468</v>
      </c>
      <c r="O80" s="93">
        <v>1403</v>
      </c>
      <c r="P80" s="93">
        <v>2116</v>
      </c>
      <c r="Q80" s="93">
        <v>2132</v>
      </c>
      <c r="R80" s="93"/>
      <c r="T80" s="73" t="s">
        <v>222</v>
      </c>
      <c r="U80" s="73" t="s">
        <v>223</v>
      </c>
      <c r="V80" s="73" t="s">
        <v>224</v>
      </c>
      <c r="W80" s="73" t="s">
        <v>225</v>
      </c>
      <c r="X80" s="73" t="s">
        <v>226</v>
      </c>
      <c r="Y80" s="73">
        <v>1228.9000000000001</v>
      </c>
      <c r="Z80" s="88">
        <f t="shared" ref="Z80:AN80" si="83">C80*100000/Z71</f>
        <v>1315.352563759252</v>
      </c>
      <c r="AA80" s="88">
        <f t="shared" si="83"/>
        <v>1715.6064505962074</v>
      </c>
      <c r="AB80" s="88">
        <f t="shared" si="83"/>
        <v>1682.0014473276131</v>
      </c>
      <c r="AC80" s="88">
        <f t="shared" si="83"/>
        <v>1502.1917557438239</v>
      </c>
      <c r="AD80" s="88">
        <f t="shared" si="83"/>
        <v>1641.3623307345097</v>
      </c>
      <c r="AE80" s="88">
        <f t="shared" si="83"/>
        <v>1621.5790199594112</v>
      </c>
      <c r="AF80" s="88">
        <f t="shared" si="83"/>
        <v>1798.7176883576547</v>
      </c>
      <c r="AG80" s="88">
        <f t="shared" si="83"/>
        <v>1823.1488683576483</v>
      </c>
      <c r="AH80" s="88">
        <f t="shared" si="83"/>
        <v>1611.9414110543773</v>
      </c>
      <c r="AI80" s="88">
        <f t="shared" si="83"/>
        <v>1400.8620689655172</v>
      </c>
      <c r="AJ80" s="88">
        <f t="shared" si="83"/>
        <v>1402.2007635302043</v>
      </c>
      <c r="AK80" s="88">
        <f t="shared" si="83"/>
        <v>1293.5972224669993</v>
      </c>
      <c r="AL80" s="88">
        <f t="shared" si="83"/>
        <v>1209.3680771650963</v>
      </c>
      <c r="AM80" s="88">
        <f t="shared" si="83"/>
        <v>1791.1407941627094</v>
      </c>
      <c r="AN80" s="145">
        <f t="shared" si="83"/>
        <v>1761.2556794712928</v>
      </c>
      <c r="AO80" s="130"/>
    </row>
    <row r="81" spans="1:41" ht="13.5" customHeight="1">
      <c r="A81" s="85">
        <v>78</v>
      </c>
      <c r="B81" s="92" t="s">
        <v>15</v>
      </c>
      <c r="C81" s="93">
        <v>69</v>
      </c>
      <c r="D81" s="93">
        <v>131</v>
      </c>
      <c r="E81" s="93">
        <v>84</v>
      </c>
      <c r="F81" s="93">
        <v>61</v>
      </c>
      <c r="G81" s="93">
        <v>103</v>
      </c>
      <c r="H81" s="93">
        <v>155</v>
      </c>
      <c r="I81" s="93">
        <v>153</v>
      </c>
      <c r="J81" s="93">
        <v>136</v>
      </c>
      <c r="K81" s="93">
        <v>134</v>
      </c>
      <c r="L81" s="93">
        <v>121</v>
      </c>
      <c r="M81" s="93">
        <v>83</v>
      </c>
      <c r="N81" s="93">
        <v>98</v>
      </c>
      <c r="O81" s="93">
        <v>94</v>
      </c>
      <c r="P81" s="93">
        <v>138</v>
      </c>
      <c r="Q81" s="93">
        <v>141</v>
      </c>
      <c r="R81" s="93"/>
      <c r="Z81" s="88">
        <f t="shared" ref="Z81:AN81" si="84">C81*100000/Z71</f>
        <v>73.908246660739721</v>
      </c>
      <c r="AA81" s="88">
        <f t="shared" si="84"/>
        <v>137.62672690024689</v>
      </c>
      <c r="AB81" s="88">
        <f t="shared" si="84"/>
        <v>86.839656776594651</v>
      </c>
      <c r="AC81" s="88">
        <f t="shared" si="84"/>
        <v>62.040417806616965</v>
      </c>
      <c r="AD81" s="88">
        <f t="shared" si="84"/>
        <v>103.08556101564298</v>
      </c>
      <c r="AE81" s="88">
        <f t="shared" si="84"/>
        <v>152.70033298524226</v>
      </c>
      <c r="AF81" s="88">
        <f t="shared" si="84"/>
        <v>147.95903565522644</v>
      </c>
      <c r="AG81" s="88">
        <f t="shared" si="84"/>
        <v>129.00533095558802</v>
      </c>
      <c r="AH81" s="88">
        <f t="shared" si="84"/>
        <v>124.85557750363385</v>
      </c>
      <c r="AI81" s="88">
        <f t="shared" si="84"/>
        <v>110.49824663939216</v>
      </c>
      <c r="AJ81" s="88">
        <f t="shared" si="84"/>
        <v>74.556478778351675</v>
      </c>
      <c r="AK81" s="88">
        <f t="shared" si="84"/>
        <v>86.35730776687052</v>
      </c>
      <c r="AL81" s="88">
        <f t="shared" si="84"/>
        <v>81.026799182836115</v>
      </c>
      <c r="AM81" s="88">
        <f t="shared" si="84"/>
        <v>116.81353005408974</v>
      </c>
      <c r="AN81" s="145">
        <f t="shared" si="84"/>
        <v>116.48079306071871</v>
      </c>
      <c r="AO81" s="130"/>
    </row>
    <row r="82" spans="1:41" ht="13.5" customHeight="1">
      <c r="A82" s="85">
        <v>79</v>
      </c>
      <c r="B82" s="92" t="s">
        <v>14</v>
      </c>
      <c r="C82" s="93">
        <v>1741</v>
      </c>
      <c r="D82" s="93">
        <v>1872</v>
      </c>
      <c r="E82" s="93">
        <v>1622</v>
      </c>
      <c r="F82" s="93">
        <v>1354</v>
      </c>
      <c r="G82" s="93">
        <v>1339</v>
      </c>
      <c r="H82" s="93">
        <v>1190</v>
      </c>
      <c r="I82" s="93">
        <v>1161</v>
      </c>
      <c r="J82" s="93">
        <v>1222</v>
      </c>
      <c r="K82" s="93">
        <v>1037</v>
      </c>
      <c r="L82" s="93">
        <v>966</v>
      </c>
      <c r="M82" s="93">
        <v>912</v>
      </c>
      <c r="N82" s="93">
        <v>940</v>
      </c>
      <c r="O82" s="93">
        <v>854</v>
      </c>
      <c r="P82" s="93">
        <v>1100</v>
      </c>
      <c r="Q82" s="93">
        <v>1235</v>
      </c>
      <c r="R82" s="93"/>
      <c r="Z82" s="88">
        <f t="shared" ref="Z82:AN82" si="85">C82*100000/Z71</f>
        <v>1864.8443106717082</v>
      </c>
      <c r="AA82" s="88">
        <f t="shared" si="85"/>
        <v>1966.6964332615432</v>
      </c>
      <c r="AB82" s="88">
        <f t="shared" si="85"/>
        <v>1676.8324201385299</v>
      </c>
      <c r="AC82" s="88">
        <f t="shared" si="85"/>
        <v>1377.0938641009734</v>
      </c>
      <c r="AD82" s="88">
        <f t="shared" si="85"/>
        <v>1340.1122932033588</v>
      </c>
      <c r="AE82" s="88">
        <f t="shared" si="85"/>
        <v>1172.3444919512146</v>
      </c>
      <c r="AF82" s="88">
        <f t="shared" si="85"/>
        <v>1122.7479764426007</v>
      </c>
      <c r="AG82" s="88">
        <f t="shared" si="85"/>
        <v>1159.150841380357</v>
      </c>
      <c r="AH82" s="88">
        <f t="shared" si="85"/>
        <v>966.23308859155452</v>
      </c>
      <c r="AI82" s="88">
        <f t="shared" si="85"/>
        <v>882.15955581531273</v>
      </c>
      <c r="AJ82" s="88">
        <f t="shared" si="85"/>
        <v>819.22299573321357</v>
      </c>
      <c r="AK82" s="88">
        <f t="shared" si="85"/>
        <v>828.32519694753353</v>
      </c>
      <c r="AL82" s="88">
        <f t="shared" si="85"/>
        <v>736.13709044831955</v>
      </c>
      <c r="AM82" s="88">
        <f t="shared" si="85"/>
        <v>931.12234101086028</v>
      </c>
      <c r="AN82" s="145">
        <f t="shared" si="85"/>
        <v>1020.2395704254441</v>
      </c>
      <c r="AO82" s="130"/>
    </row>
    <row r="83" spans="1:41" ht="13.5" customHeight="1">
      <c r="A83" s="85">
        <v>80</v>
      </c>
      <c r="B83" s="92" t="s">
        <v>13</v>
      </c>
      <c r="C83" s="93">
        <v>1145</v>
      </c>
      <c r="D83" s="93">
        <v>1210</v>
      </c>
      <c r="E83" s="93">
        <v>1129</v>
      </c>
      <c r="F83" s="93">
        <v>1044</v>
      </c>
      <c r="G83" s="93">
        <v>1157</v>
      </c>
      <c r="H83" s="93">
        <v>1300</v>
      </c>
      <c r="I83" s="93">
        <v>1215</v>
      </c>
      <c r="J83" s="93">
        <v>1138</v>
      </c>
      <c r="K83" s="93">
        <v>949</v>
      </c>
      <c r="L83" s="93">
        <v>877</v>
      </c>
      <c r="M83" s="93">
        <v>594</v>
      </c>
      <c r="N83" s="93">
        <v>764</v>
      </c>
      <c r="O83" s="93">
        <v>878</v>
      </c>
      <c r="P83" s="93">
        <v>1063</v>
      </c>
      <c r="Q83" s="93">
        <v>1013</v>
      </c>
      <c r="R83" s="93"/>
      <c r="Z83" s="88">
        <f t="shared" ref="Z83:AN83" si="86">C83*100000/Z71</f>
        <v>1226.448440964449</v>
      </c>
      <c r="AA83" s="88">
        <f t="shared" si="86"/>
        <v>1271.2086988496087</v>
      </c>
      <c r="AB83" s="88">
        <f t="shared" si="86"/>
        <v>1167.1663392949447</v>
      </c>
      <c r="AC83" s="88">
        <f t="shared" si="86"/>
        <v>1061.8064949198051</v>
      </c>
      <c r="AD83" s="88">
        <f t="shared" si="86"/>
        <v>1157.9611077194072</v>
      </c>
      <c r="AE83" s="88">
        <f t="shared" si="86"/>
        <v>1280.7124701988059</v>
      </c>
      <c r="AF83" s="88">
        <f t="shared" si="86"/>
        <v>1174.96881255621</v>
      </c>
      <c r="AG83" s="88">
        <f t="shared" si="86"/>
        <v>1079.4710781430822</v>
      </c>
      <c r="AH83" s="88">
        <f t="shared" si="86"/>
        <v>884.23838097722785</v>
      </c>
      <c r="AI83" s="88">
        <f t="shared" si="86"/>
        <v>800.88398597311516</v>
      </c>
      <c r="AJ83" s="88">
        <f t="shared" si="86"/>
        <v>533.57287222097466</v>
      </c>
      <c r="AK83" s="88">
        <f t="shared" si="86"/>
        <v>673.23452177437832</v>
      </c>
      <c r="AL83" s="88">
        <f t="shared" si="86"/>
        <v>756.82478385670322</v>
      </c>
      <c r="AM83" s="88">
        <f t="shared" si="86"/>
        <v>899.80277135867675</v>
      </c>
      <c r="AN83" s="145">
        <f t="shared" si="86"/>
        <v>836.8442792234614</v>
      </c>
      <c r="AO83" s="130"/>
    </row>
    <row r="84" spans="1:41" ht="13.5" customHeight="1">
      <c r="A84" s="85">
        <v>81</v>
      </c>
      <c r="B84" s="92" t="s">
        <v>12</v>
      </c>
      <c r="C84" s="93">
        <v>3070</v>
      </c>
      <c r="D84" s="93">
        <v>3147</v>
      </c>
      <c r="E84" s="93">
        <v>3142</v>
      </c>
      <c r="F84" s="93">
        <v>3047</v>
      </c>
      <c r="G84" s="93">
        <v>3436</v>
      </c>
      <c r="H84" s="93">
        <v>3954</v>
      </c>
      <c r="I84" s="93">
        <v>4129</v>
      </c>
      <c r="J84" s="93">
        <v>3730</v>
      </c>
      <c r="K84" s="93">
        <v>3751</v>
      </c>
      <c r="L84" s="93">
        <v>4235</v>
      </c>
      <c r="M84" s="93">
        <v>3062</v>
      </c>
      <c r="N84" s="93">
        <v>3748</v>
      </c>
      <c r="O84" s="93">
        <v>4302</v>
      </c>
      <c r="P84" s="93">
        <v>4521</v>
      </c>
      <c r="Q84" s="93">
        <v>5318</v>
      </c>
      <c r="R84" s="93"/>
      <c r="Z84" s="88">
        <f t="shared" ref="Z84:AN84" si="87">C84*100000/Z71</f>
        <v>3288.38140939813</v>
      </c>
      <c r="AA84" s="88">
        <f t="shared" si="87"/>
        <v>3306.1932027105113</v>
      </c>
      <c r="AB84" s="88">
        <f t="shared" si="87"/>
        <v>3248.2166856197664</v>
      </c>
      <c r="AC84" s="88">
        <f t="shared" si="87"/>
        <v>3098.9697222419982</v>
      </c>
      <c r="AD84" s="88">
        <f t="shared" si="87"/>
        <v>3438.8542490266923</v>
      </c>
      <c r="AE84" s="88">
        <f t="shared" si="87"/>
        <v>3895.3362362815992</v>
      </c>
      <c r="AF84" s="88">
        <f t="shared" si="87"/>
        <v>3992.9598576498688</v>
      </c>
      <c r="AG84" s="88">
        <f t="shared" si="87"/>
        <v>3538.1609151789949</v>
      </c>
      <c r="AH84" s="88">
        <f t="shared" si="87"/>
        <v>3495.0244120606762</v>
      </c>
      <c r="AI84" s="88">
        <f t="shared" si="87"/>
        <v>3867.4386323787257</v>
      </c>
      <c r="AJ84" s="88">
        <f t="shared" si="87"/>
        <v>2750.5052773411185</v>
      </c>
      <c r="AK84" s="88">
        <f t="shared" si="87"/>
        <v>3302.7264235737825</v>
      </c>
      <c r="AL84" s="88">
        <f t="shared" si="87"/>
        <v>3708.2690434527758</v>
      </c>
      <c r="AM84" s="88">
        <f t="shared" si="87"/>
        <v>3826.9128215546357</v>
      </c>
      <c r="AN84" s="145">
        <f t="shared" si="87"/>
        <v>4393.2259396943409</v>
      </c>
      <c r="AO84" s="130"/>
    </row>
    <row r="85" spans="1:41" ht="13.5" customHeight="1">
      <c r="A85" s="85">
        <v>82</v>
      </c>
      <c r="B85" s="92" t="s">
        <v>11</v>
      </c>
      <c r="C85" s="93">
        <v>160</v>
      </c>
      <c r="D85" s="93">
        <v>316</v>
      </c>
      <c r="E85" s="93">
        <v>351</v>
      </c>
      <c r="F85" s="93">
        <v>641</v>
      </c>
      <c r="G85" s="93">
        <v>518</v>
      </c>
      <c r="H85" s="93">
        <v>628</v>
      </c>
      <c r="I85" s="93">
        <v>539</v>
      </c>
      <c r="J85" s="93">
        <v>418</v>
      </c>
      <c r="K85" s="93">
        <v>488</v>
      </c>
      <c r="L85" s="93">
        <v>529</v>
      </c>
      <c r="M85" s="93">
        <v>440</v>
      </c>
      <c r="N85" s="93">
        <v>379</v>
      </c>
      <c r="O85" s="93">
        <v>543</v>
      </c>
      <c r="P85" s="93">
        <v>382</v>
      </c>
      <c r="Q85" s="93">
        <v>500</v>
      </c>
      <c r="R85" s="93"/>
      <c r="Z85" s="88">
        <f t="shared" ref="Z85:AN85" si="88">C85*100000/Z71</f>
        <v>171.38144153215009</v>
      </c>
      <c r="AA85" s="88">
        <f t="shared" si="88"/>
        <v>331.98508168303829</v>
      </c>
      <c r="AB85" s="88">
        <f t="shared" si="88"/>
        <v>362.86570867362764</v>
      </c>
      <c r="AC85" s="88">
        <f t="shared" si="88"/>
        <v>651.93291498428653</v>
      </c>
      <c r="AD85" s="88">
        <f t="shared" si="88"/>
        <v>518.43029714663169</v>
      </c>
      <c r="AE85" s="88">
        <f t="shared" si="88"/>
        <v>618.68263944988473</v>
      </c>
      <c r="AF85" s="88">
        <f t="shared" si="88"/>
        <v>521.24130861547087</v>
      </c>
      <c r="AG85" s="88">
        <f t="shared" si="88"/>
        <v>396.50167896643967</v>
      </c>
      <c r="AH85" s="88">
        <f t="shared" si="88"/>
        <v>454.69792404308447</v>
      </c>
      <c r="AI85" s="88">
        <f t="shared" si="88"/>
        <v>483.08737580362362</v>
      </c>
      <c r="AJ85" s="88">
        <f t="shared" si="88"/>
        <v>395.23916460812933</v>
      </c>
      <c r="AK85" s="88">
        <f t="shared" si="88"/>
        <v>333.97366983310127</v>
      </c>
      <c r="AL85" s="88">
        <f t="shared" si="88"/>
        <v>468.05906336468092</v>
      </c>
      <c r="AM85" s="88">
        <f t="shared" si="88"/>
        <v>323.35339478740786</v>
      </c>
      <c r="AN85" s="145">
        <f t="shared" si="88"/>
        <v>413.05245766212312</v>
      </c>
      <c r="AO85" s="130"/>
    </row>
    <row r="86" spans="1:41" ht="13.5" customHeight="1">
      <c r="A86" s="85">
        <v>83</v>
      </c>
      <c r="B86" s="92" t="s">
        <v>28</v>
      </c>
      <c r="C86" s="93">
        <v>0</v>
      </c>
      <c r="D86" s="93">
        <v>1</v>
      </c>
      <c r="E86" s="93">
        <v>0</v>
      </c>
      <c r="F86" s="93">
        <v>0</v>
      </c>
      <c r="G86" s="93">
        <v>0</v>
      </c>
      <c r="H86" s="93">
        <v>0</v>
      </c>
      <c r="I86" s="93">
        <v>0</v>
      </c>
      <c r="J86" s="93">
        <v>0</v>
      </c>
      <c r="K86" s="93">
        <v>0</v>
      </c>
      <c r="L86" s="93">
        <v>0</v>
      </c>
      <c r="M86" s="93">
        <v>0</v>
      </c>
      <c r="N86" s="93">
        <v>1</v>
      </c>
      <c r="O86" s="93">
        <v>0</v>
      </c>
      <c r="P86" s="93">
        <v>0</v>
      </c>
      <c r="Q86" s="93">
        <v>0</v>
      </c>
      <c r="R86" s="93"/>
      <c r="Z86" s="88">
        <f t="shared" ref="Z86:AN86" si="89">C86*100000/Z71</f>
        <v>0</v>
      </c>
      <c r="AA86" s="88">
        <f t="shared" si="89"/>
        <v>1.0505857015286022</v>
      </c>
      <c r="AB86" s="88">
        <f t="shared" si="89"/>
        <v>0</v>
      </c>
      <c r="AC86" s="88">
        <f t="shared" si="89"/>
        <v>0</v>
      </c>
      <c r="AD86" s="88">
        <f t="shared" si="89"/>
        <v>0</v>
      </c>
      <c r="AE86" s="88">
        <f t="shared" si="89"/>
        <v>0</v>
      </c>
      <c r="AF86" s="88">
        <f t="shared" si="89"/>
        <v>0</v>
      </c>
      <c r="AG86" s="88">
        <f t="shared" si="89"/>
        <v>0</v>
      </c>
      <c r="AH86" s="88">
        <f t="shared" si="89"/>
        <v>0</v>
      </c>
      <c r="AI86" s="88">
        <f t="shared" si="89"/>
        <v>0</v>
      </c>
      <c r="AJ86" s="88">
        <f t="shared" si="89"/>
        <v>0</v>
      </c>
      <c r="AK86" s="88">
        <f t="shared" si="89"/>
        <v>0.88119701802929096</v>
      </c>
      <c r="AL86" s="88">
        <f t="shared" si="89"/>
        <v>0</v>
      </c>
      <c r="AM86" s="88">
        <f t="shared" si="89"/>
        <v>0</v>
      </c>
      <c r="AN86" s="145">
        <f t="shared" si="89"/>
        <v>0</v>
      </c>
      <c r="AO86" s="130"/>
    </row>
    <row r="87" spans="1:41" ht="13.5" customHeight="1">
      <c r="A87" s="85">
        <v>84</v>
      </c>
      <c r="B87" s="94" t="s">
        <v>118</v>
      </c>
      <c r="C87" s="93">
        <v>6185</v>
      </c>
      <c r="D87" s="93">
        <v>6677</v>
      </c>
      <c r="E87" s="93">
        <v>6328</v>
      </c>
      <c r="F87" s="93">
        <v>6147</v>
      </c>
      <c r="G87" s="93">
        <v>6553</v>
      </c>
      <c r="H87" s="93">
        <v>7227</v>
      </c>
      <c r="I87" s="93">
        <v>7197</v>
      </c>
      <c r="J87" s="93">
        <v>6644</v>
      </c>
      <c r="K87" s="93">
        <v>6359</v>
      </c>
      <c r="L87" s="93">
        <v>6728</v>
      </c>
      <c r="M87" s="93">
        <v>5091</v>
      </c>
      <c r="N87" s="93">
        <v>5930</v>
      </c>
      <c r="O87" s="93">
        <v>6671</v>
      </c>
      <c r="P87" s="93">
        <v>7204</v>
      </c>
      <c r="Q87" s="93">
        <v>8207</v>
      </c>
      <c r="R87" s="93"/>
      <c r="T87" s="4" t="s">
        <v>227</v>
      </c>
      <c r="U87" s="4" t="s">
        <v>228</v>
      </c>
      <c r="V87" s="4" t="s">
        <v>229</v>
      </c>
      <c r="W87" s="4" t="s">
        <v>230</v>
      </c>
      <c r="X87" s="4" t="s">
        <v>231</v>
      </c>
      <c r="Y87" s="4">
        <v>7657.2</v>
      </c>
      <c r="Z87" s="88">
        <f t="shared" ref="Z87:AN87" si="90">C87*100000/Z71</f>
        <v>6624.963849227177</v>
      </c>
      <c r="AA87" s="88">
        <f t="shared" si="90"/>
        <v>7014.7607291064769</v>
      </c>
      <c r="AB87" s="88">
        <f t="shared" si="90"/>
        <v>6541.9208105034631</v>
      </c>
      <c r="AC87" s="88">
        <f t="shared" si="90"/>
        <v>6251.8434140536801</v>
      </c>
      <c r="AD87" s="88">
        <f t="shared" si="90"/>
        <v>6558.4435081117326</v>
      </c>
      <c r="AE87" s="88">
        <f t="shared" si="90"/>
        <v>7119.7761708667467</v>
      </c>
      <c r="AF87" s="88">
        <f t="shared" si="90"/>
        <v>6959.876990919377</v>
      </c>
      <c r="AG87" s="88">
        <f t="shared" si="90"/>
        <v>6302.2898446244617</v>
      </c>
      <c r="AH87" s="88">
        <f t="shared" si="90"/>
        <v>5925.0493831761769</v>
      </c>
      <c r="AI87" s="88">
        <f t="shared" si="90"/>
        <v>6144.0677966101694</v>
      </c>
      <c r="AJ87" s="88">
        <f t="shared" si="90"/>
        <v>4573.096788681788</v>
      </c>
      <c r="AK87" s="88">
        <f t="shared" si="90"/>
        <v>5225.4983169136958</v>
      </c>
      <c r="AL87" s="88">
        <f t="shared" si="90"/>
        <v>5750.3167803053157</v>
      </c>
      <c r="AM87" s="88">
        <f t="shared" si="90"/>
        <v>6098.0048587656702</v>
      </c>
      <c r="AN87" s="145">
        <f t="shared" si="90"/>
        <v>6779.8430400660882</v>
      </c>
      <c r="AO87" s="130"/>
    </row>
    <row r="88" spans="1:41" ht="13.5" customHeight="1">
      <c r="A88" s="85">
        <v>85</v>
      </c>
      <c r="B88" s="92" t="s">
        <v>10</v>
      </c>
      <c r="C88" s="93">
        <v>41</v>
      </c>
      <c r="D88" s="93">
        <v>36</v>
      </c>
      <c r="E88" s="93">
        <v>60</v>
      </c>
      <c r="F88" s="93">
        <v>62</v>
      </c>
      <c r="G88" s="93">
        <v>91</v>
      </c>
      <c r="H88" s="93">
        <v>58</v>
      </c>
      <c r="I88" s="93">
        <v>50</v>
      </c>
      <c r="J88" s="93">
        <v>97</v>
      </c>
      <c r="K88" s="93">
        <v>59</v>
      </c>
      <c r="L88" s="93">
        <v>82</v>
      </c>
      <c r="M88" s="93">
        <v>48</v>
      </c>
      <c r="N88" s="93">
        <v>51</v>
      </c>
      <c r="O88" s="93">
        <v>50</v>
      </c>
      <c r="P88" s="93">
        <v>31</v>
      </c>
      <c r="Q88" s="93">
        <v>33</v>
      </c>
      <c r="R88" s="93"/>
      <c r="Z88" s="88">
        <f t="shared" ref="Z88:AN88" si="91">C88*100000/Z71</f>
        <v>43.916494392613458</v>
      </c>
      <c r="AA88" s="88">
        <f t="shared" si="91"/>
        <v>37.821085255029679</v>
      </c>
      <c r="AB88" s="88">
        <f t="shared" si="91"/>
        <v>62.028326268996175</v>
      </c>
      <c r="AC88" s="88">
        <f t="shared" si="91"/>
        <v>63.05747383623364</v>
      </c>
      <c r="AD88" s="88">
        <f t="shared" si="91"/>
        <v>91.075592741975839</v>
      </c>
      <c r="AE88" s="88">
        <f t="shared" si="91"/>
        <v>57.13947943963904</v>
      </c>
      <c r="AF88" s="88">
        <f t="shared" si="91"/>
        <v>48.352626031119748</v>
      </c>
      <c r="AG88" s="88">
        <f t="shared" si="91"/>
        <v>92.011155166853214</v>
      </c>
      <c r="AH88" s="88">
        <f t="shared" si="91"/>
        <v>54.973724423241769</v>
      </c>
      <c r="AI88" s="88">
        <f t="shared" si="91"/>
        <v>74.883109292811227</v>
      </c>
      <c r="AJ88" s="88">
        <f t="shared" si="91"/>
        <v>43.116999775432291</v>
      </c>
      <c r="AK88" s="88">
        <f t="shared" si="91"/>
        <v>44.94104791949384</v>
      </c>
      <c r="AL88" s="88">
        <f t="shared" si="91"/>
        <v>43.099361267466016</v>
      </c>
      <c r="AM88" s="88">
        <f t="shared" si="91"/>
        <v>26.240720519396973</v>
      </c>
      <c r="AN88" s="145">
        <f t="shared" si="91"/>
        <v>27.261462205700123</v>
      </c>
      <c r="AO88" s="130"/>
    </row>
    <row r="89" spans="1:41" ht="13.5" customHeight="1">
      <c r="A89" s="85">
        <v>86</v>
      </c>
      <c r="B89" s="92" t="s">
        <v>9</v>
      </c>
      <c r="C89" s="93">
        <v>15</v>
      </c>
      <c r="D89" s="93">
        <v>19</v>
      </c>
      <c r="E89" s="93">
        <v>24</v>
      </c>
      <c r="F89" s="93">
        <v>26</v>
      </c>
      <c r="G89" s="93">
        <v>34</v>
      </c>
      <c r="H89" s="93">
        <v>54</v>
      </c>
      <c r="I89" s="93">
        <v>26</v>
      </c>
      <c r="J89" s="93">
        <v>9</v>
      </c>
      <c r="K89" s="93">
        <v>15</v>
      </c>
      <c r="L89" s="93">
        <v>22</v>
      </c>
      <c r="M89" s="93">
        <v>21</v>
      </c>
      <c r="N89" s="93">
        <v>12</v>
      </c>
      <c r="O89" s="93">
        <v>20</v>
      </c>
      <c r="P89" s="93">
        <v>24</v>
      </c>
      <c r="Q89" s="93">
        <v>39</v>
      </c>
      <c r="R89" s="93"/>
      <c r="Z89" s="88">
        <f t="shared" ref="Z89:AN89" si="92">C89*100000/Z71</f>
        <v>16.06701014363907</v>
      </c>
      <c r="AA89" s="88">
        <f t="shared" si="92"/>
        <v>19.96112832904344</v>
      </c>
      <c r="AB89" s="88">
        <f t="shared" si="92"/>
        <v>24.81133050759847</v>
      </c>
      <c r="AC89" s="88">
        <f t="shared" si="92"/>
        <v>26.44345677003346</v>
      </c>
      <c r="AD89" s="88">
        <f t="shared" si="92"/>
        <v>34.028243442056905</v>
      </c>
      <c r="AE89" s="88">
        <f t="shared" si="92"/>
        <v>53.19882568518117</v>
      </c>
      <c r="AF89" s="88">
        <f t="shared" si="92"/>
        <v>25.143365536182269</v>
      </c>
      <c r="AG89" s="88">
        <f t="shared" si="92"/>
        <v>8.5371174897080309</v>
      </c>
      <c r="AH89" s="88">
        <f t="shared" si="92"/>
        <v>13.976370616078416</v>
      </c>
      <c r="AI89" s="88">
        <f t="shared" si="92"/>
        <v>20.090590298071302</v>
      </c>
      <c r="AJ89" s="88">
        <f t="shared" si="92"/>
        <v>18.86368740175163</v>
      </c>
      <c r="AK89" s="88">
        <f t="shared" si="92"/>
        <v>10.574364216351492</v>
      </c>
      <c r="AL89" s="88">
        <f t="shared" si="92"/>
        <v>17.239744506986405</v>
      </c>
      <c r="AM89" s="88">
        <f t="shared" si="92"/>
        <v>20.315396531146042</v>
      </c>
      <c r="AN89" s="145">
        <f t="shared" si="92"/>
        <v>32.218091697645598</v>
      </c>
      <c r="AO89" s="130"/>
    </row>
    <row r="90" spans="1:41" ht="13.5" customHeight="1">
      <c r="A90" s="85">
        <v>87</v>
      </c>
      <c r="B90" s="92" t="s">
        <v>8</v>
      </c>
      <c r="C90" s="93">
        <v>166</v>
      </c>
      <c r="D90" s="93">
        <v>155</v>
      </c>
      <c r="E90" s="93">
        <v>211</v>
      </c>
      <c r="F90" s="93">
        <v>339</v>
      </c>
      <c r="G90" s="93">
        <v>462</v>
      </c>
      <c r="H90" s="93">
        <v>358</v>
      </c>
      <c r="I90" s="93">
        <v>366</v>
      </c>
      <c r="J90" s="93">
        <v>305</v>
      </c>
      <c r="K90" s="93">
        <v>330</v>
      </c>
      <c r="L90" s="93">
        <v>353</v>
      </c>
      <c r="M90" s="93">
        <v>305</v>
      </c>
      <c r="N90" s="93">
        <v>314</v>
      </c>
      <c r="O90" s="93">
        <v>375</v>
      </c>
      <c r="P90" s="93">
        <v>327</v>
      </c>
      <c r="Q90" s="93">
        <v>434</v>
      </c>
      <c r="R90" s="93"/>
      <c r="Z90" s="88">
        <f t="shared" ref="Z90:AL90" si="93">C90*100000/Z71</f>
        <v>177.80824558960572</v>
      </c>
      <c r="AA90" s="88">
        <f t="shared" si="93"/>
        <v>162.84078373693333</v>
      </c>
      <c r="AB90" s="88">
        <f t="shared" si="93"/>
        <v>218.1329473793032</v>
      </c>
      <c r="AC90" s="88">
        <f t="shared" si="93"/>
        <v>344.78199404005164</v>
      </c>
      <c r="AD90" s="88">
        <f t="shared" si="93"/>
        <v>462.38377853618505</v>
      </c>
      <c r="AE90" s="88">
        <f t="shared" si="93"/>
        <v>352.68851102397889</v>
      </c>
      <c r="AF90" s="88">
        <f t="shared" si="93"/>
        <v>353.9412225477966</v>
      </c>
      <c r="AG90" s="88">
        <f t="shared" si="93"/>
        <v>289.31342604010547</v>
      </c>
      <c r="AH90" s="88">
        <f t="shared" si="93"/>
        <v>307.48015355372519</v>
      </c>
      <c r="AI90" s="88">
        <f t="shared" si="93"/>
        <v>322.36265341905317</v>
      </c>
      <c r="AJ90" s="88">
        <f t="shared" si="93"/>
        <v>273.97260273972603</v>
      </c>
      <c r="AK90" s="88">
        <f t="shared" si="93"/>
        <v>276.69586366119739</v>
      </c>
      <c r="AL90" s="88">
        <f t="shared" si="93"/>
        <v>323.24520950599515</v>
      </c>
      <c r="AM90" s="88">
        <f>P90*100000/AM71</f>
        <v>276.79727773686483</v>
      </c>
      <c r="AN90" s="145">
        <f>Q90*100000/AN71</f>
        <v>358.52953325072286</v>
      </c>
      <c r="AO90" s="130"/>
    </row>
    <row r="91" spans="1:41" ht="13.5" customHeight="1">
      <c r="A91" s="85">
        <v>88</v>
      </c>
      <c r="B91" s="92" t="s">
        <v>24</v>
      </c>
      <c r="C91" s="93">
        <v>1</v>
      </c>
      <c r="D91" s="93">
        <v>1</v>
      </c>
      <c r="E91" s="93">
        <v>14</v>
      </c>
      <c r="F91" s="93">
        <v>3</v>
      </c>
      <c r="G91" s="93">
        <v>2</v>
      </c>
      <c r="H91" s="93">
        <v>0</v>
      </c>
      <c r="I91" s="93">
        <v>4</v>
      </c>
      <c r="J91" s="93">
        <v>3</v>
      </c>
      <c r="K91" s="93">
        <v>4</v>
      </c>
      <c r="L91" s="93">
        <v>6</v>
      </c>
      <c r="M91" s="93">
        <v>7</v>
      </c>
      <c r="N91" s="93">
        <v>3</v>
      </c>
      <c r="O91" s="93">
        <v>0</v>
      </c>
      <c r="P91" s="93">
        <v>0</v>
      </c>
      <c r="Q91" s="93">
        <v>1</v>
      </c>
      <c r="R91" s="93"/>
      <c r="Z91" s="88">
        <f t="shared" ref="Z91:AN91" si="94">C91*100000/Z71</f>
        <v>1.0711340095759381</v>
      </c>
      <c r="AA91" s="88">
        <f t="shared" si="94"/>
        <v>1.0505857015286022</v>
      </c>
      <c r="AB91" s="88">
        <f t="shared" si="94"/>
        <v>14.47327612943244</v>
      </c>
      <c r="AC91" s="88">
        <f t="shared" si="94"/>
        <v>3.0511680888500146</v>
      </c>
      <c r="AD91" s="88">
        <f t="shared" si="94"/>
        <v>2.0016613789445241</v>
      </c>
      <c r="AE91" s="88">
        <f t="shared" si="94"/>
        <v>0</v>
      </c>
      <c r="AF91" s="88">
        <f t="shared" si="94"/>
        <v>3.86821008248958</v>
      </c>
      <c r="AG91" s="88">
        <f t="shared" si="94"/>
        <v>2.845705829902677</v>
      </c>
      <c r="AH91" s="88">
        <f t="shared" si="94"/>
        <v>3.7270321642875777</v>
      </c>
      <c r="AI91" s="88">
        <f t="shared" si="94"/>
        <v>5.4792518994739918</v>
      </c>
      <c r="AJ91" s="88">
        <f t="shared" si="94"/>
        <v>6.2878958005838763</v>
      </c>
      <c r="AK91" s="88">
        <f t="shared" si="94"/>
        <v>2.6435910540878731</v>
      </c>
      <c r="AL91" s="88">
        <f t="shared" si="94"/>
        <v>0</v>
      </c>
      <c r="AM91" s="88">
        <f t="shared" si="94"/>
        <v>0</v>
      </c>
      <c r="AN91" s="145">
        <f t="shared" si="94"/>
        <v>0.82610491532424613</v>
      </c>
      <c r="AO91" s="130"/>
    </row>
    <row r="92" spans="1:41" ht="13.5" customHeight="1">
      <c r="A92" s="85">
        <v>89</v>
      </c>
      <c r="B92" s="94" t="s">
        <v>119</v>
      </c>
      <c r="C92" s="93">
        <v>223</v>
      </c>
      <c r="D92" s="93">
        <v>211</v>
      </c>
      <c r="E92" s="93">
        <v>309</v>
      </c>
      <c r="F92" s="93">
        <v>430</v>
      </c>
      <c r="G92" s="93">
        <v>589</v>
      </c>
      <c r="H92" s="93">
        <v>470</v>
      </c>
      <c r="I92" s="93">
        <v>446</v>
      </c>
      <c r="J92" s="93">
        <v>414</v>
      </c>
      <c r="K92" s="93">
        <v>408</v>
      </c>
      <c r="L92" s="93">
        <v>463</v>
      </c>
      <c r="M92" s="93">
        <v>381</v>
      </c>
      <c r="N92" s="93">
        <v>380</v>
      </c>
      <c r="O92" s="93">
        <v>445</v>
      </c>
      <c r="P92" s="93">
        <v>382</v>
      </c>
      <c r="Q92" s="93">
        <v>507</v>
      </c>
      <c r="R92" s="93"/>
      <c r="T92" s="4" t="s">
        <v>272</v>
      </c>
      <c r="U92" s="4" t="s">
        <v>273</v>
      </c>
      <c r="V92" s="4" t="s">
        <v>274</v>
      </c>
      <c r="W92" s="4" t="s">
        <v>275</v>
      </c>
      <c r="X92" s="4" t="s">
        <v>276</v>
      </c>
      <c r="Y92" s="4">
        <v>180.6</v>
      </c>
      <c r="Z92" s="88">
        <f t="shared" ref="Z92:AN92" si="95">C92*100000/Z71</f>
        <v>238.86288413543417</v>
      </c>
      <c r="AA92" s="88">
        <f t="shared" si="95"/>
        <v>221.67358302253507</v>
      </c>
      <c r="AB92" s="88">
        <f t="shared" si="95"/>
        <v>319.4458802853303</v>
      </c>
      <c r="AC92" s="88">
        <f t="shared" si="95"/>
        <v>437.33409273516878</v>
      </c>
      <c r="AD92" s="88">
        <f t="shared" si="95"/>
        <v>589.48927609916234</v>
      </c>
      <c r="AE92" s="88">
        <f t="shared" si="95"/>
        <v>463.02681614879907</v>
      </c>
      <c r="AF92" s="88">
        <f t="shared" si="95"/>
        <v>431.3054241975882</v>
      </c>
      <c r="AG92" s="88">
        <f t="shared" si="95"/>
        <v>392.70740452656941</v>
      </c>
      <c r="AH92" s="88">
        <f t="shared" si="95"/>
        <v>380.15728075733296</v>
      </c>
      <c r="AI92" s="88">
        <f t="shared" si="95"/>
        <v>422.81560490940973</v>
      </c>
      <c r="AJ92" s="88">
        <f t="shared" si="95"/>
        <v>342.24118571749381</v>
      </c>
      <c r="AK92" s="88">
        <f t="shared" si="95"/>
        <v>334.85486685113057</v>
      </c>
      <c r="AL92" s="88">
        <f t="shared" si="95"/>
        <v>383.58431528044753</v>
      </c>
      <c r="AM92" s="88">
        <f t="shared" si="95"/>
        <v>323.35339478740786</v>
      </c>
      <c r="AN92" s="145">
        <f t="shared" si="95"/>
        <v>418.8351920693928</v>
      </c>
      <c r="AO92" s="130"/>
    </row>
    <row r="93" spans="1:41" ht="13.5" customHeight="1">
      <c r="A93" s="85">
        <v>90</v>
      </c>
      <c r="B93" s="92" t="s">
        <v>7</v>
      </c>
      <c r="C93" s="93">
        <v>126</v>
      </c>
      <c r="D93" s="93">
        <v>146</v>
      </c>
      <c r="E93" s="93">
        <v>253</v>
      </c>
      <c r="F93" s="93">
        <v>325</v>
      </c>
      <c r="G93" s="93">
        <v>276</v>
      </c>
      <c r="H93" s="93">
        <v>332</v>
      </c>
      <c r="I93" s="93">
        <v>371</v>
      </c>
      <c r="J93" s="93">
        <v>365</v>
      </c>
      <c r="K93" s="93">
        <v>365</v>
      </c>
      <c r="L93" s="93">
        <v>314</v>
      </c>
      <c r="M93" s="93">
        <v>319</v>
      </c>
      <c r="N93" s="93">
        <v>365</v>
      </c>
      <c r="O93" s="93">
        <v>350</v>
      </c>
      <c r="P93" s="93">
        <v>360</v>
      </c>
      <c r="Q93" s="93">
        <v>412</v>
      </c>
      <c r="R93" s="93"/>
      <c r="Z93" s="88">
        <f t="shared" ref="Z93:AN93" si="96">C93*100000/Z71</f>
        <v>134.96288520656819</v>
      </c>
      <c r="AA93" s="88">
        <f t="shared" si="96"/>
        <v>153.38551242317592</v>
      </c>
      <c r="AB93" s="88">
        <f t="shared" si="96"/>
        <v>261.55277576760056</v>
      </c>
      <c r="AC93" s="88">
        <f t="shared" si="96"/>
        <v>330.54320962541829</v>
      </c>
      <c r="AD93" s="88">
        <f t="shared" si="96"/>
        <v>276.2292702943443</v>
      </c>
      <c r="AE93" s="88">
        <f t="shared" si="96"/>
        <v>327.07426162000274</v>
      </c>
      <c r="AF93" s="88">
        <f t="shared" si="96"/>
        <v>358.77648515090857</v>
      </c>
      <c r="AG93" s="88">
        <f t="shared" si="96"/>
        <v>346.22754263815904</v>
      </c>
      <c r="AH93" s="88">
        <f t="shared" si="96"/>
        <v>340.09168499124149</v>
      </c>
      <c r="AI93" s="88">
        <f t="shared" si="96"/>
        <v>286.74751607247225</v>
      </c>
      <c r="AJ93" s="88">
        <f t="shared" si="96"/>
        <v>286.54839434089376</v>
      </c>
      <c r="AK93" s="88">
        <f t="shared" si="96"/>
        <v>321.63691158069122</v>
      </c>
      <c r="AL93" s="88">
        <f t="shared" si="96"/>
        <v>301.69552887226212</v>
      </c>
      <c r="AM93" s="88">
        <f t="shared" si="96"/>
        <v>304.73094796719062</v>
      </c>
      <c r="AN93" s="145">
        <f t="shared" si="96"/>
        <v>340.35522511358943</v>
      </c>
      <c r="AO93" s="130"/>
    </row>
    <row r="94" spans="1:41" ht="13.5" customHeight="1">
      <c r="A94" s="85">
        <v>91</v>
      </c>
      <c r="B94" s="92" t="s">
        <v>6</v>
      </c>
      <c r="C94" s="93">
        <v>550</v>
      </c>
      <c r="D94" s="93">
        <v>434</v>
      </c>
      <c r="E94" s="93">
        <v>400</v>
      </c>
      <c r="F94" s="93">
        <v>439</v>
      </c>
      <c r="G94" s="93">
        <v>395</v>
      </c>
      <c r="H94" s="93">
        <v>287</v>
      </c>
      <c r="I94" s="93">
        <v>258</v>
      </c>
      <c r="J94" s="93">
        <v>281</v>
      </c>
      <c r="K94" s="93">
        <v>200</v>
      </c>
      <c r="L94" s="93">
        <v>132</v>
      </c>
      <c r="M94" s="93">
        <v>163</v>
      </c>
      <c r="N94" s="93">
        <v>157</v>
      </c>
      <c r="O94" s="93">
        <v>159</v>
      </c>
      <c r="P94" s="93">
        <v>140</v>
      </c>
      <c r="Q94" s="93">
        <v>87</v>
      </c>
      <c r="R94" s="93"/>
      <c r="Z94" s="88">
        <f t="shared" ref="Z94:AN94" si="97">C94*100000/Z71</f>
        <v>589.12370526676591</v>
      </c>
      <c r="AA94" s="88">
        <f t="shared" si="97"/>
        <v>455.95419446341333</v>
      </c>
      <c r="AB94" s="88">
        <f t="shared" si="97"/>
        <v>413.52217512664117</v>
      </c>
      <c r="AC94" s="88">
        <f t="shared" si="97"/>
        <v>446.48759700171883</v>
      </c>
      <c r="AD94" s="88">
        <f t="shared" si="97"/>
        <v>395.32812234154346</v>
      </c>
      <c r="AE94" s="88">
        <f t="shared" si="97"/>
        <v>282.74190688235177</v>
      </c>
      <c r="AF94" s="88">
        <f t="shared" si="97"/>
        <v>249.49955032057792</v>
      </c>
      <c r="AG94" s="88">
        <f t="shared" si="97"/>
        <v>266.54777940088405</v>
      </c>
      <c r="AH94" s="88">
        <f t="shared" si="97"/>
        <v>186.3516082143789</v>
      </c>
      <c r="AI94" s="88">
        <f t="shared" si="97"/>
        <v>120.54354178842782</v>
      </c>
      <c r="AJ94" s="88">
        <f t="shared" si="97"/>
        <v>146.41814507073883</v>
      </c>
      <c r="AK94" s="88">
        <f t="shared" si="97"/>
        <v>138.3479318305987</v>
      </c>
      <c r="AL94" s="88">
        <f t="shared" si="97"/>
        <v>137.05596883054193</v>
      </c>
      <c r="AM94" s="88">
        <f t="shared" si="97"/>
        <v>118.50647976501858</v>
      </c>
      <c r="AN94" s="145">
        <f t="shared" si="97"/>
        <v>71.871127633209412</v>
      </c>
      <c r="AO94" s="130"/>
    </row>
    <row r="95" spans="1:41" ht="13.5" customHeight="1">
      <c r="A95" s="85">
        <v>92</v>
      </c>
      <c r="B95" s="92" t="s">
        <v>5</v>
      </c>
      <c r="C95" s="93">
        <v>22</v>
      </c>
      <c r="D95" s="93">
        <v>51</v>
      </c>
      <c r="E95" s="93">
        <v>18</v>
      </c>
      <c r="F95" s="93">
        <v>43</v>
      </c>
      <c r="G95" s="93">
        <v>38</v>
      </c>
      <c r="H95" s="93">
        <v>51</v>
      </c>
      <c r="I95" s="93">
        <v>37</v>
      </c>
      <c r="J95" s="93">
        <v>45</v>
      </c>
      <c r="K95" s="93">
        <v>70</v>
      </c>
      <c r="L95" s="93">
        <v>46</v>
      </c>
      <c r="M95" s="93">
        <v>45</v>
      </c>
      <c r="N95" s="93">
        <v>38</v>
      </c>
      <c r="O95" s="93">
        <v>46</v>
      </c>
      <c r="P95" s="93">
        <v>68</v>
      </c>
      <c r="Q95" s="93">
        <v>92</v>
      </c>
      <c r="R95" s="93"/>
      <c r="Z95" s="88">
        <f t="shared" ref="Z95:AN95" si="98">C95*100000/Z71</f>
        <v>23.564948210670636</v>
      </c>
      <c r="AA95" s="88">
        <f t="shared" si="98"/>
        <v>53.57987077795871</v>
      </c>
      <c r="AB95" s="88">
        <f t="shared" si="98"/>
        <v>18.608497880698852</v>
      </c>
      <c r="AC95" s="88">
        <f t="shared" si="98"/>
        <v>43.733409273516877</v>
      </c>
      <c r="AD95" s="88">
        <f t="shared" si="98"/>
        <v>38.031566199945956</v>
      </c>
      <c r="AE95" s="88">
        <f t="shared" si="98"/>
        <v>50.243335369337771</v>
      </c>
      <c r="AF95" s="88">
        <f t="shared" si="98"/>
        <v>35.780943263028618</v>
      </c>
      <c r="AG95" s="88">
        <f t="shared" si="98"/>
        <v>42.685587448540154</v>
      </c>
      <c r="AH95" s="88">
        <f t="shared" si="98"/>
        <v>65.22306287503261</v>
      </c>
      <c r="AI95" s="88">
        <f t="shared" si="98"/>
        <v>42.007597895967272</v>
      </c>
      <c r="AJ95" s="88">
        <f t="shared" si="98"/>
        <v>40.422187289467772</v>
      </c>
      <c r="AK95" s="88">
        <f t="shared" si="98"/>
        <v>33.485486685113059</v>
      </c>
      <c r="AL95" s="88">
        <f t="shared" si="98"/>
        <v>39.651412366068733</v>
      </c>
      <c r="AM95" s="88">
        <f t="shared" si="98"/>
        <v>57.560290171580455</v>
      </c>
      <c r="AN95" s="145">
        <f t="shared" si="98"/>
        <v>76.001652209830652</v>
      </c>
      <c r="AO95" s="130"/>
    </row>
    <row r="96" spans="1:41" ht="13.5" customHeight="1">
      <c r="A96" s="85">
        <v>93</v>
      </c>
      <c r="B96" s="92" t="s">
        <v>26</v>
      </c>
      <c r="C96" s="93">
        <v>2</v>
      </c>
      <c r="D96" s="93">
        <v>3</v>
      </c>
      <c r="E96" s="93">
        <v>1</v>
      </c>
      <c r="F96" s="93">
        <v>0</v>
      </c>
      <c r="G96" s="93">
        <v>0</v>
      </c>
      <c r="H96" s="93">
        <v>0</v>
      </c>
      <c r="I96" s="93">
        <v>3</v>
      </c>
      <c r="J96" s="93">
        <v>1</v>
      </c>
      <c r="K96" s="93">
        <v>1</v>
      </c>
      <c r="L96" s="93">
        <v>1</v>
      </c>
      <c r="M96" s="93">
        <v>0</v>
      </c>
      <c r="N96" s="93">
        <v>1</v>
      </c>
      <c r="O96" s="93">
        <v>1</v>
      </c>
      <c r="P96" s="93">
        <v>0</v>
      </c>
      <c r="Q96" s="93">
        <v>1</v>
      </c>
      <c r="R96" s="93"/>
      <c r="Z96" s="88">
        <f t="shared" ref="Z96:AN96" si="99">C96*100000/Z71</f>
        <v>2.1422680191518761</v>
      </c>
      <c r="AA96" s="88">
        <f t="shared" si="99"/>
        <v>3.1517571045858066</v>
      </c>
      <c r="AB96" s="88">
        <f t="shared" si="99"/>
        <v>1.0338054378166028</v>
      </c>
      <c r="AC96" s="88">
        <f t="shared" si="99"/>
        <v>0</v>
      </c>
      <c r="AD96" s="88">
        <f t="shared" si="99"/>
        <v>0</v>
      </c>
      <c r="AE96" s="88">
        <f t="shared" si="99"/>
        <v>0</v>
      </c>
      <c r="AF96" s="88">
        <f t="shared" si="99"/>
        <v>2.9011575618671852</v>
      </c>
      <c r="AG96" s="88">
        <f t="shared" si="99"/>
        <v>0.94856860996755898</v>
      </c>
      <c r="AH96" s="88">
        <f t="shared" si="99"/>
        <v>0.93175804107189442</v>
      </c>
      <c r="AI96" s="88">
        <f t="shared" si="99"/>
        <v>0.91320864991233197</v>
      </c>
      <c r="AJ96" s="88">
        <f t="shared" si="99"/>
        <v>0</v>
      </c>
      <c r="AK96" s="88">
        <f t="shared" si="99"/>
        <v>0.88119701802929096</v>
      </c>
      <c r="AL96" s="88">
        <f t="shared" si="99"/>
        <v>0.86198722534932037</v>
      </c>
      <c r="AM96" s="88">
        <f t="shared" si="99"/>
        <v>0</v>
      </c>
      <c r="AN96" s="145">
        <f t="shared" si="99"/>
        <v>0.82610491532424613</v>
      </c>
      <c r="AO96" s="130"/>
    </row>
    <row r="97" spans="1:41" ht="13.5" customHeight="1">
      <c r="A97" s="85">
        <v>94</v>
      </c>
      <c r="B97" s="92" t="s">
        <v>4</v>
      </c>
      <c r="C97" s="93">
        <v>64</v>
      </c>
      <c r="D97" s="93">
        <v>129</v>
      </c>
      <c r="E97" s="93">
        <v>124</v>
      </c>
      <c r="F97" s="93">
        <v>142</v>
      </c>
      <c r="G97" s="93">
        <v>174</v>
      </c>
      <c r="H97" s="93">
        <v>363</v>
      </c>
      <c r="I97" s="93">
        <v>438</v>
      </c>
      <c r="J97" s="93">
        <v>374</v>
      </c>
      <c r="K97" s="93">
        <v>386</v>
      </c>
      <c r="L97" s="93">
        <v>495</v>
      </c>
      <c r="M97" s="93">
        <v>375</v>
      </c>
      <c r="N97" s="93">
        <v>462</v>
      </c>
      <c r="O97" s="93">
        <v>408</v>
      </c>
      <c r="P97" s="93">
        <v>473</v>
      </c>
      <c r="Q97" s="93">
        <v>426</v>
      </c>
      <c r="R97" s="93"/>
      <c r="Z97" s="88">
        <f t="shared" ref="Z97:AN97" si="100">C97*100000/Z71</f>
        <v>68.552576612860037</v>
      </c>
      <c r="AA97" s="88">
        <f t="shared" si="100"/>
        <v>135.52555549718969</v>
      </c>
      <c r="AB97" s="88">
        <f t="shared" si="100"/>
        <v>128.19187428925875</v>
      </c>
      <c r="AC97" s="88">
        <f t="shared" si="100"/>
        <v>144.42195620556737</v>
      </c>
      <c r="AD97" s="88">
        <f t="shared" si="100"/>
        <v>174.14453996817358</v>
      </c>
      <c r="AE97" s="88">
        <f t="shared" si="100"/>
        <v>357.6143282170512</v>
      </c>
      <c r="AF97" s="88">
        <f t="shared" si="100"/>
        <v>423.56900403260903</v>
      </c>
      <c r="AG97" s="88">
        <f t="shared" si="100"/>
        <v>354.76466012786705</v>
      </c>
      <c r="AH97" s="88">
        <f t="shared" si="100"/>
        <v>359.65860385375123</v>
      </c>
      <c r="AI97" s="88">
        <f t="shared" si="100"/>
        <v>452.03828170660432</v>
      </c>
      <c r="AJ97" s="88">
        <f t="shared" si="100"/>
        <v>336.85156074556477</v>
      </c>
      <c r="AK97" s="88">
        <f t="shared" si="100"/>
        <v>407.11302232953244</v>
      </c>
      <c r="AL97" s="88">
        <f t="shared" si="100"/>
        <v>351.69078794252272</v>
      </c>
      <c r="AM97" s="88">
        <f t="shared" si="100"/>
        <v>400.38260663466991</v>
      </c>
      <c r="AN97" s="145">
        <f t="shared" si="100"/>
        <v>351.92069392812886</v>
      </c>
      <c r="AO97" s="130"/>
    </row>
    <row r="98" spans="1:41" ht="13.5" customHeight="1">
      <c r="A98" s="85">
        <v>95</v>
      </c>
      <c r="B98" s="92" t="s">
        <v>3</v>
      </c>
      <c r="C98" s="93">
        <v>375</v>
      </c>
      <c r="D98" s="93">
        <v>486</v>
      </c>
      <c r="E98" s="93">
        <v>586</v>
      </c>
      <c r="F98" s="93">
        <v>783</v>
      </c>
      <c r="G98" s="93">
        <v>1306</v>
      </c>
      <c r="H98" s="93">
        <v>1220</v>
      </c>
      <c r="I98" s="93">
        <v>1326</v>
      </c>
      <c r="J98" s="93">
        <v>1368</v>
      </c>
      <c r="K98" s="93">
        <v>1347</v>
      </c>
      <c r="L98" s="93">
        <v>1328</v>
      </c>
      <c r="M98" s="93">
        <v>1507</v>
      </c>
      <c r="N98" s="93">
        <v>1543</v>
      </c>
      <c r="O98" s="93">
        <v>1946</v>
      </c>
      <c r="P98" s="93">
        <v>1998</v>
      </c>
      <c r="Q98" s="93">
        <v>2315</v>
      </c>
      <c r="R98" s="93"/>
      <c r="Z98" s="88">
        <f t="shared" ref="Z98:AN98" si="101">C98*100000/Z71</f>
        <v>401.67525359097675</v>
      </c>
      <c r="AA98" s="88">
        <f t="shared" si="101"/>
        <v>510.58465094290068</v>
      </c>
      <c r="AB98" s="88">
        <f t="shared" si="101"/>
        <v>605.8099865605293</v>
      </c>
      <c r="AC98" s="88">
        <f t="shared" si="101"/>
        <v>796.35487118985384</v>
      </c>
      <c r="AD98" s="88">
        <f t="shared" si="101"/>
        <v>1307.0848804507741</v>
      </c>
      <c r="AE98" s="88">
        <f t="shared" si="101"/>
        <v>1201.8993951096486</v>
      </c>
      <c r="AF98" s="88">
        <f t="shared" si="101"/>
        <v>1282.3116423452957</v>
      </c>
      <c r="AG98" s="88">
        <f t="shared" si="101"/>
        <v>1297.6418584356206</v>
      </c>
      <c r="AH98" s="88">
        <f t="shared" si="101"/>
        <v>1255.0780813238418</v>
      </c>
      <c r="AI98" s="88">
        <f t="shared" si="101"/>
        <v>1212.7410870835768</v>
      </c>
      <c r="AJ98" s="88">
        <f t="shared" si="101"/>
        <v>1353.6941387828431</v>
      </c>
      <c r="AK98" s="88">
        <f t="shared" si="101"/>
        <v>1359.6869988191961</v>
      </c>
      <c r="AL98" s="88">
        <f t="shared" si="101"/>
        <v>1677.4271405297773</v>
      </c>
      <c r="AM98" s="88">
        <f t="shared" si="101"/>
        <v>1691.256761217908</v>
      </c>
      <c r="AN98" s="145">
        <f t="shared" si="101"/>
        <v>1912.4328789756298</v>
      </c>
      <c r="AO98" s="130"/>
    </row>
    <row r="99" spans="1:41" ht="13.5" customHeight="1">
      <c r="A99" s="85">
        <v>96</v>
      </c>
      <c r="B99" s="92" t="s">
        <v>2</v>
      </c>
      <c r="C99" s="93">
        <v>0</v>
      </c>
      <c r="D99" s="93">
        <v>0</v>
      </c>
      <c r="E99" s="93">
        <v>0</v>
      </c>
      <c r="F99" s="93">
        <v>1</v>
      </c>
      <c r="G99" s="93">
        <v>0</v>
      </c>
      <c r="H99" s="93">
        <v>1</v>
      </c>
      <c r="I99" s="93">
        <v>0</v>
      </c>
      <c r="J99" s="93">
        <v>0</v>
      </c>
      <c r="K99" s="93">
        <v>1</v>
      </c>
      <c r="L99" s="93">
        <v>0</v>
      </c>
      <c r="M99" s="93">
        <v>0</v>
      </c>
      <c r="N99" s="93">
        <v>1</v>
      </c>
      <c r="O99" s="93">
        <v>0</v>
      </c>
      <c r="P99" s="93">
        <v>1</v>
      </c>
      <c r="Q99" s="93">
        <v>0</v>
      </c>
      <c r="R99" s="93"/>
      <c r="Z99" s="88">
        <f t="shared" ref="Z99:AN99" si="102">C99*100000/Z71</f>
        <v>0</v>
      </c>
      <c r="AA99" s="88">
        <f t="shared" si="102"/>
        <v>0</v>
      </c>
      <c r="AB99" s="88">
        <f t="shared" si="102"/>
        <v>0</v>
      </c>
      <c r="AC99" s="88">
        <f t="shared" si="102"/>
        <v>1.0170560296166715</v>
      </c>
      <c r="AD99" s="88">
        <f t="shared" si="102"/>
        <v>0</v>
      </c>
      <c r="AE99" s="88">
        <f t="shared" si="102"/>
        <v>0.98516343861446609</v>
      </c>
      <c r="AF99" s="88">
        <f t="shared" si="102"/>
        <v>0</v>
      </c>
      <c r="AG99" s="88">
        <f t="shared" si="102"/>
        <v>0</v>
      </c>
      <c r="AH99" s="88">
        <f t="shared" si="102"/>
        <v>0.93175804107189442</v>
      </c>
      <c r="AI99" s="88">
        <f t="shared" si="102"/>
        <v>0</v>
      </c>
      <c r="AJ99" s="88">
        <f t="shared" si="102"/>
        <v>0</v>
      </c>
      <c r="AK99" s="88">
        <f t="shared" si="102"/>
        <v>0.88119701802929096</v>
      </c>
      <c r="AL99" s="88">
        <f t="shared" si="102"/>
        <v>0</v>
      </c>
      <c r="AM99" s="88">
        <f t="shared" si="102"/>
        <v>0.84647485546441847</v>
      </c>
      <c r="AN99" s="145">
        <f t="shared" si="102"/>
        <v>0</v>
      </c>
      <c r="AO99" s="130"/>
    </row>
    <row r="100" spans="1:41" ht="13.5" customHeight="1">
      <c r="A100" s="85">
        <v>97</v>
      </c>
      <c r="B100" s="92" t="s">
        <v>23</v>
      </c>
      <c r="C100" s="93">
        <v>2</v>
      </c>
      <c r="D100" s="93">
        <v>1</v>
      </c>
      <c r="E100" s="93">
        <v>0</v>
      </c>
      <c r="F100" s="93">
        <v>1</v>
      </c>
      <c r="G100" s="93">
        <v>5</v>
      </c>
      <c r="H100" s="93">
        <v>7</v>
      </c>
      <c r="I100" s="93">
        <v>8</v>
      </c>
      <c r="J100" s="93">
        <v>1</v>
      </c>
      <c r="K100" s="93">
        <v>4</v>
      </c>
      <c r="L100" s="93">
        <v>4</v>
      </c>
      <c r="M100" s="93">
        <v>1</v>
      </c>
      <c r="N100" s="93">
        <v>2</v>
      </c>
      <c r="O100" s="93">
        <v>2</v>
      </c>
      <c r="P100" s="93">
        <v>1</v>
      </c>
      <c r="Q100" s="93">
        <v>1</v>
      </c>
      <c r="R100" s="93"/>
      <c r="Z100" s="88">
        <f t="shared" ref="Z100:AN100" si="103">C100*100000/Z71</f>
        <v>2.1422680191518761</v>
      </c>
      <c r="AA100" s="88">
        <f t="shared" si="103"/>
        <v>1.0505857015286022</v>
      </c>
      <c r="AB100" s="88">
        <f t="shared" si="103"/>
        <v>0</v>
      </c>
      <c r="AC100" s="88">
        <f t="shared" si="103"/>
        <v>1.0170560296166715</v>
      </c>
      <c r="AD100" s="88">
        <f t="shared" si="103"/>
        <v>5.0041534473613103</v>
      </c>
      <c r="AE100" s="88">
        <f t="shared" si="103"/>
        <v>6.8961440703012631</v>
      </c>
      <c r="AF100" s="88">
        <f t="shared" si="103"/>
        <v>7.73642016497916</v>
      </c>
      <c r="AG100" s="88">
        <f t="shared" si="103"/>
        <v>0.94856860996755898</v>
      </c>
      <c r="AH100" s="88">
        <f t="shared" si="103"/>
        <v>3.7270321642875777</v>
      </c>
      <c r="AI100" s="88">
        <f t="shared" si="103"/>
        <v>3.6528345996493279</v>
      </c>
      <c r="AJ100" s="88">
        <f t="shared" si="103"/>
        <v>0.89827082865483943</v>
      </c>
      <c r="AK100" s="88">
        <f t="shared" si="103"/>
        <v>1.7623940360585819</v>
      </c>
      <c r="AL100" s="88">
        <f t="shared" si="103"/>
        <v>1.7239744506986407</v>
      </c>
      <c r="AM100" s="88">
        <f t="shared" si="103"/>
        <v>0.84647485546441847</v>
      </c>
      <c r="AN100" s="145">
        <f t="shared" si="103"/>
        <v>0.82610491532424613</v>
      </c>
      <c r="AO100" s="130"/>
    </row>
    <row r="101" spans="1:41" ht="13.5" customHeight="1">
      <c r="A101" s="85">
        <v>98</v>
      </c>
      <c r="B101" s="92" t="s">
        <v>1</v>
      </c>
      <c r="C101" s="93">
        <v>59</v>
      </c>
      <c r="D101" s="93">
        <v>14</v>
      </c>
      <c r="E101" s="93">
        <v>5</v>
      </c>
      <c r="F101" s="93">
        <v>8</v>
      </c>
      <c r="G101" s="93">
        <v>34</v>
      </c>
      <c r="H101" s="93">
        <v>7</v>
      </c>
      <c r="I101" s="93">
        <v>19</v>
      </c>
      <c r="J101" s="93">
        <v>3</v>
      </c>
      <c r="K101" s="93">
        <v>1</v>
      </c>
      <c r="L101" s="93">
        <v>2</v>
      </c>
      <c r="M101" s="93">
        <v>3</v>
      </c>
      <c r="N101" s="93">
        <v>4</v>
      </c>
      <c r="O101" s="93">
        <v>7</v>
      </c>
      <c r="P101" s="93">
        <v>9</v>
      </c>
      <c r="Q101" s="93">
        <v>22</v>
      </c>
      <c r="R101" s="93"/>
      <c r="Z101" s="88">
        <f t="shared" ref="Z101:AN101" si="104">C101*100000/Z71</f>
        <v>63.196906564980345</v>
      </c>
      <c r="AA101" s="88">
        <f t="shared" si="104"/>
        <v>14.708199821400431</v>
      </c>
      <c r="AB101" s="88">
        <f t="shared" si="104"/>
        <v>5.1690271890830148</v>
      </c>
      <c r="AC101" s="88">
        <f t="shared" si="104"/>
        <v>8.1364482369333722</v>
      </c>
      <c r="AD101" s="88">
        <f t="shared" si="104"/>
        <v>34.028243442056905</v>
      </c>
      <c r="AE101" s="88">
        <f t="shared" si="104"/>
        <v>6.8961440703012631</v>
      </c>
      <c r="AF101" s="88">
        <f t="shared" si="104"/>
        <v>18.373997891825503</v>
      </c>
      <c r="AG101" s="88">
        <f t="shared" si="104"/>
        <v>2.845705829902677</v>
      </c>
      <c r="AH101" s="88">
        <f t="shared" si="104"/>
        <v>0.93175804107189442</v>
      </c>
      <c r="AI101" s="88">
        <f t="shared" si="104"/>
        <v>1.8264172998246639</v>
      </c>
      <c r="AJ101" s="88">
        <f t="shared" si="104"/>
        <v>2.6948124859645182</v>
      </c>
      <c r="AK101" s="88">
        <f t="shared" si="104"/>
        <v>3.5247880721171638</v>
      </c>
      <c r="AL101" s="88">
        <f t="shared" si="104"/>
        <v>6.0339105774452424</v>
      </c>
      <c r="AM101" s="88">
        <f t="shared" si="104"/>
        <v>7.6182736991797659</v>
      </c>
      <c r="AN101" s="145">
        <f t="shared" si="104"/>
        <v>18.174308137133416</v>
      </c>
      <c r="AO101" s="130"/>
    </row>
    <row r="102" spans="1:41" ht="13.5" customHeight="1">
      <c r="A102" s="85">
        <v>99</v>
      </c>
      <c r="B102" s="92" t="s">
        <v>0</v>
      </c>
      <c r="C102" s="93">
        <v>8</v>
      </c>
      <c r="D102" s="93">
        <v>5</v>
      </c>
      <c r="E102" s="93">
        <v>5</v>
      </c>
      <c r="F102" s="93">
        <v>2</v>
      </c>
      <c r="G102" s="93">
        <v>10</v>
      </c>
      <c r="H102" s="93">
        <v>4</v>
      </c>
      <c r="I102" s="93">
        <v>7</v>
      </c>
      <c r="J102" s="93">
        <v>7</v>
      </c>
      <c r="K102" s="93">
        <v>17</v>
      </c>
      <c r="L102" s="93">
        <v>86</v>
      </c>
      <c r="M102" s="93">
        <v>271</v>
      </c>
      <c r="N102" s="93">
        <v>120</v>
      </c>
      <c r="O102" s="93">
        <v>3</v>
      </c>
      <c r="P102" s="93">
        <v>8</v>
      </c>
      <c r="Q102" s="93">
        <v>7</v>
      </c>
      <c r="R102" s="93"/>
      <c r="Z102" s="88">
        <f t="shared" ref="Z102:AN102" si="105">C102*100000/Z71</f>
        <v>8.5690720766075046</v>
      </c>
      <c r="AA102" s="88">
        <f t="shared" si="105"/>
        <v>5.252928507643011</v>
      </c>
      <c r="AB102" s="88">
        <f t="shared" si="105"/>
        <v>5.1690271890830148</v>
      </c>
      <c r="AC102" s="88">
        <f t="shared" si="105"/>
        <v>2.034112059233343</v>
      </c>
      <c r="AD102" s="88">
        <f t="shared" si="105"/>
        <v>10.008306894722621</v>
      </c>
      <c r="AE102" s="88">
        <f t="shared" si="105"/>
        <v>3.9406537544578644</v>
      </c>
      <c r="AF102" s="88">
        <f t="shared" si="105"/>
        <v>6.7693676443567652</v>
      </c>
      <c r="AG102" s="88">
        <f t="shared" si="105"/>
        <v>6.6399802697729129</v>
      </c>
      <c r="AH102" s="88">
        <f t="shared" si="105"/>
        <v>15.839886698222205</v>
      </c>
      <c r="AI102" s="88">
        <f t="shared" si="105"/>
        <v>78.535943892460551</v>
      </c>
      <c r="AJ102" s="88">
        <f t="shared" si="105"/>
        <v>243.43139456546149</v>
      </c>
      <c r="AK102" s="88">
        <f t="shared" si="105"/>
        <v>105.74364216351492</v>
      </c>
      <c r="AL102" s="88">
        <f t="shared" si="105"/>
        <v>2.5859616760479609</v>
      </c>
      <c r="AM102" s="88">
        <f t="shared" si="105"/>
        <v>6.7717988437153478</v>
      </c>
      <c r="AN102" s="145">
        <f t="shared" si="105"/>
        <v>5.7827344072697233</v>
      </c>
      <c r="AO102" s="130"/>
    </row>
    <row r="103" spans="1:41" ht="13.5" customHeight="1">
      <c r="A103" s="85">
        <v>100</v>
      </c>
      <c r="B103" s="94" t="s">
        <v>111</v>
      </c>
      <c r="C103" s="93"/>
      <c r="D103" s="93"/>
      <c r="E103" s="93"/>
      <c r="F103" s="93"/>
      <c r="G103" s="93"/>
      <c r="H103" s="93"/>
      <c r="I103" s="93"/>
      <c r="J103" s="93"/>
      <c r="K103" s="93"/>
      <c r="L103" s="93"/>
      <c r="M103" s="93">
        <v>0</v>
      </c>
      <c r="N103" s="93">
        <v>0</v>
      </c>
      <c r="O103" s="93"/>
      <c r="P103" s="93">
        <v>0</v>
      </c>
      <c r="Q103" s="93"/>
      <c r="R103" s="93"/>
      <c r="Z103" s="88">
        <f t="shared" ref="Z103:AN103" si="106">C103*100000/Z71</f>
        <v>0</v>
      </c>
      <c r="AA103" s="88">
        <f t="shared" si="106"/>
        <v>0</v>
      </c>
      <c r="AB103" s="88">
        <f t="shared" si="106"/>
        <v>0</v>
      </c>
      <c r="AC103" s="88">
        <f t="shared" si="106"/>
        <v>0</v>
      </c>
      <c r="AD103" s="88">
        <f t="shared" si="106"/>
        <v>0</v>
      </c>
      <c r="AE103" s="88">
        <f t="shared" si="106"/>
        <v>0</v>
      </c>
      <c r="AF103" s="88">
        <f t="shared" si="106"/>
        <v>0</v>
      </c>
      <c r="AG103" s="88">
        <f t="shared" si="106"/>
        <v>0</v>
      </c>
      <c r="AH103" s="88">
        <f t="shared" si="106"/>
        <v>0</v>
      </c>
      <c r="AI103" s="88">
        <f t="shared" si="106"/>
        <v>0</v>
      </c>
      <c r="AJ103" s="88">
        <f t="shared" si="106"/>
        <v>0</v>
      </c>
      <c r="AK103" s="88">
        <f t="shared" si="106"/>
        <v>0</v>
      </c>
      <c r="AL103" s="88">
        <f t="shared" si="106"/>
        <v>0</v>
      </c>
      <c r="AM103" s="88">
        <f t="shared" si="106"/>
        <v>0</v>
      </c>
      <c r="AN103" s="145">
        <f t="shared" si="106"/>
        <v>0</v>
      </c>
      <c r="AO103" s="130"/>
    </row>
    <row r="104" spans="1:41" ht="13.5" customHeight="1">
      <c r="A104" s="85">
        <v>101</v>
      </c>
      <c r="B104" s="94" t="s">
        <v>112</v>
      </c>
      <c r="C104" s="93">
        <f>SUM(C80,C87,C92,C93:C103)</f>
        <v>8844</v>
      </c>
      <c r="D104" s="93">
        <f t="shared" ref="D104:K104" si="107">SUM(D80,D87,D92,D93:D103)</f>
        <v>9790</v>
      </c>
      <c r="E104" s="93">
        <f t="shared" si="107"/>
        <v>9656</v>
      </c>
      <c r="F104" s="93">
        <f t="shared" si="107"/>
        <v>9798</v>
      </c>
      <c r="G104" s="93">
        <f t="shared" si="107"/>
        <v>11020</v>
      </c>
      <c r="H104" s="93">
        <f t="shared" si="107"/>
        <v>11615</v>
      </c>
      <c r="I104" s="93">
        <f t="shared" si="107"/>
        <v>11970</v>
      </c>
      <c r="J104" s="93">
        <f t="shared" si="107"/>
        <v>11425</v>
      </c>
      <c r="K104" s="93">
        <f t="shared" si="107"/>
        <v>10889</v>
      </c>
      <c r="L104" s="93">
        <f>SUM(L80,L87,L92,L93:L103)</f>
        <v>11133</v>
      </c>
      <c r="M104" s="93">
        <f t="shared" ref="M104:R104" si="108">SUM(M80,M87,M92,M93:M103)</f>
        <v>9717</v>
      </c>
      <c r="N104" s="93">
        <f t="shared" si="108"/>
        <v>10471</v>
      </c>
      <c r="O104" s="93">
        <v>11441</v>
      </c>
      <c r="P104" s="93">
        <f t="shared" si="108"/>
        <v>12760</v>
      </c>
      <c r="Q104" s="93">
        <f t="shared" si="108"/>
        <v>14209</v>
      </c>
      <c r="R104" s="93">
        <f t="shared" si="108"/>
        <v>0</v>
      </c>
      <c r="T104" s="4" t="s">
        <v>232</v>
      </c>
      <c r="U104" s="4" t="s">
        <v>233</v>
      </c>
      <c r="V104" s="4" t="s">
        <v>234</v>
      </c>
      <c r="W104" s="4" t="s">
        <v>235</v>
      </c>
      <c r="X104" s="4" t="s">
        <v>236</v>
      </c>
      <c r="Y104" s="4">
        <v>10142.6</v>
      </c>
      <c r="Z104" s="88">
        <f t="shared" ref="Z104:AL104" si="109">C104*100000/Z71</f>
        <v>9473.1091806895965</v>
      </c>
      <c r="AA104" s="88">
        <f t="shared" si="109"/>
        <v>10285.234017965016</v>
      </c>
      <c r="AB104" s="88">
        <f t="shared" si="109"/>
        <v>9982.4253075571178</v>
      </c>
      <c r="AC104" s="88">
        <f t="shared" si="109"/>
        <v>9965.1149781841486</v>
      </c>
      <c r="AD104" s="88">
        <f t="shared" si="109"/>
        <v>11029.154197984328</v>
      </c>
      <c r="AE104" s="88">
        <f t="shared" si="109"/>
        <v>11442.673339507024</v>
      </c>
      <c r="AF104" s="88">
        <f t="shared" si="109"/>
        <v>11575.618671850068</v>
      </c>
      <c r="AG104" s="88">
        <f t="shared" si="109"/>
        <v>10837.396368879361</v>
      </c>
      <c r="AH104" s="88">
        <f t="shared" si="109"/>
        <v>10145.913309231859</v>
      </c>
      <c r="AI104" s="88">
        <f t="shared" si="109"/>
        <v>10166.751899473991</v>
      </c>
      <c r="AJ104" s="88">
        <f t="shared" si="109"/>
        <v>8728.497642039074</v>
      </c>
      <c r="AK104" s="88">
        <f t="shared" si="109"/>
        <v>9227.0139757847064</v>
      </c>
      <c r="AL104" s="88">
        <f t="shared" si="109"/>
        <v>9861.9958452215742</v>
      </c>
      <c r="AM104" s="88">
        <f>P104*100000/AM71</f>
        <v>10801.019155725979</v>
      </c>
      <c r="AN104" s="145">
        <f>Q104*100000/AN71</f>
        <v>11738.124741842214</v>
      </c>
      <c r="AO104" s="130"/>
    </row>
    <row r="105" spans="1:41" ht="13.5" customHeight="1">
      <c r="A105" s="85">
        <v>102</v>
      </c>
      <c r="B105" s="12" t="s">
        <v>122</v>
      </c>
      <c r="C105" s="83">
        <v>2011</v>
      </c>
      <c r="D105" s="83">
        <v>2012</v>
      </c>
      <c r="E105" s="83">
        <v>2013</v>
      </c>
      <c r="F105" s="83">
        <v>2014</v>
      </c>
      <c r="G105" s="83">
        <v>2015</v>
      </c>
      <c r="H105" s="83">
        <v>2016</v>
      </c>
      <c r="I105" s="83">
        <v>2017</v>
      </c>
      <c r="J105" s="83">
        <v>2018</v>
      </c>
      <c r="K105" s="83">
        <v>2019</v>
      </c>
      <c r="L105" s="83">
        <v>2020</v>
      </c>
      <c r="M105" s="83">
        <v>2021</v>
      </c>
      <c r="N105" s="83">
        <v>2022</v>
      </c>
      <c r="O105" s="83">
        <v>2023</v>
      </c>
      <c r="P105" s="83">
        <v>2024</v>
      </c>
      <c r="Q105" s="83">
        <v>2025</v>
      </c>
      <c r="R105" s="83">
        <v>2026</v>
      </c>
      <c r="Z105" s="69">
        <v>122780</v>
      </c>
      <c r="AA105" s="69">
        <v>122983</v>
      </c>
      <c r="AB105" s="69">
        <v>123661</v>
      </c>
      <c r="AC105" s="69">
        <v>124432</v>
      </c>
      <c r="AD105" s="69">
        <v>125330</v>
      </c>
      <c r="AE105" s="69">
        <v>126409</v>
      </c>
      <c r="AF105" s="69">
        <v>127693</v>
      </c>
      <c r="AG105" s="69">
        <v>129115</v>
      </c>
      <c r="AH105" s="69">
        <v>130250</v>
      </c>
      <c r="AI105" s="3">
        <v>131640</v>
      </c>
      <c r="AJ105" s="3">
        <v>131895</v>
      </c>
      <c r="AK105" s="3">
        <v>127376</v>
      </c>
      <c r="AL105" s="3">
        <v>127427</v>
      </c>
      <c r="AM105" s="3">
        <v>129602</v>
      </c>
      <c r="AN105" s="3">
        <v>131931</v>
      </c>
      <c r="AO105" s="131"/>
    </row>
    <row r="106" spans="1:41" ht="13.5" customHeight="1">
      <c r="A106" s="85">
        <v>103</v>
      </c>
      <c r="B106" s="86" t="s">
        <v>25</v>
      </c>
      <c r="C106" s="87">
        <v>2</v>
      </c>
      <c r="D106" s="87">
        <v>2</v>
      </c>
      <c r="E106" s="87">
        <v>2</v>
      </c>
      <c r="F106" s="87">
        <v>2</v>
      </c>
      <c r="G106" s="87">
        <v>2</v>
      </c>
      <c r="H106" s="87">
        <v>2</v>
      </c>
      <c r="I106" s="87">
        <v>2</v>
      </c>
      <c r="J106" s="87">
        <v>4</v>
      </c>
      <c r="K106" s="87">
        <v>2</v>
      </c>
      <c r="L106" s="87">
        <v>4</v>
      </c>
      <c r="M106" s="87">
        <v>2</v>
      </c>
      <c r="N106" s="87">
        <v>0</v>
      </c>
      <c r="O106" s="87">
        <v>2</v>
      </c>
      <c r="P106" s="87">
        <v>5</v>
      </c>
      <c r="Q106" s="87">
        <v>2</v>
      </c>
      <c r="R106" s="87"/>
      <c r="Z106" s="95">
        <f t="shared" ref="Z106:AL106" si="110">C106*100000/Z105</f>
        <v>1.6289297931259163</v>
      </c>
      <c r="AA106" s="88">
        <f t="shared" si="110"/>
        <v>1.6262410251823423</v>
      </c>
      <c r="AB106" s="88">
        <f t="shared" si="110"/>
        <v>1.6173247830763136</v>
      </c>
      <c r="AC106" s="88">
        <f t="shared" si="110"/>
        <v>1.6073035875016073</v>
      </c>
      <c r="AD106" s="88">
        <f t="shared" si="110"/>
        <v>1.5957871219979254</v>
      </c>
      <c r="AE106" s="88">
        <f t="shared" si="110"/>
        <v>1.5821658268003069</v>
      </c>
      <c r="AF106" s="88">
        <f t="shared" si="110"/>
        <v>1.5662565684884842</v>
      </c>
      <c r="AG106" s="88">
        <f t="shared" si="110"/>
        <v>3.0980133989079501</v>
      </c>
      <c r="AH106" s="88">
        <f t="shared" si="110"/>
        <v>1.5355086372360844</v>
      </c>
      <c r="AI106" s="88">
        <f t="shared" si="110"/>
        <v>3.0385900941962931</v>
      </c>
      <c r="AJ106" s="88">
        <f t="shared" si="110"/>
        <v>1.5163577087835021</v>
      </c>
      <c r="AK106" s="88">
        <f t="shared" si="110"/>
        <v>0</v>
      </c>
      <c r="AL106" s="88">
        <f t="shared" si="110"/>
        <v>1.569526081599661</v>
      </c>
      <c r="AM106" s="88">
        <f>P106*100000/AM105</f>
        <v>3.8579651548587215</v>
      </c>
      <c r="AN106" s="145">
        <f>Q106*100000/AN105</f>
        <v>1.5159439403930843</v>
      </c>
      <c r="AO106" s="130"/>
    </row>
    <row r="107" spans="1:41" ht="13.5" customHeight="1">
      <c r="A107" s="85">
        <v>104</v>
      </c>
      <c r="B107" s="92" t="s">
        <v>22</v>
      </c>
      <c r="C107" s="93">
        <v>529</v>
      </c>
      <c r="D107" s="93">
        <v>635</v>
      </c>
      <c r="E107" s="93">
        <v>640</v>
      </c>
      <c r="F107" s="93">
        <v>582</v>
      </c>
      <c r="G107" s="93">
        <v>655</v>
      </c>
      <c r="H107" s="93">
        <v>708</v>
      </c>
      <c r="I107" s="93">
        <v>647</v>
      </c>
      <c r="J107" s="93">
        <v>585</v>
      </c>
      <c r="K107" s="93">
        <v>612</v>
      </c>
      <c r="L107" s="93">
        <v>665</v>
      </c>
      <c r="M107" s="93">
        <v>669</v>
      </c>
      <c r="N107" s="93">
        <v>669</v>
      </c>
      <c r="O107" s="93">
        <v>536</v>
      </c>
      <c r="P107" s="93">
        <v>704</v>
      </c>
      <c r="Q107" s="93">
        <v>736</v>
      </c>
      <c r="R107" s="93"/>
      <c r="Z107" s="88">
        <f t="shared" ref="Z107:AL107" si="111">C107*100000/Z105</f>
        <v>430.85193028180487</v>
      </c>
      <c r="AA107" s="88">
        <f t="shared" si="111"/>
        <v>516.33152549539363</v>
      </c>
      <c r="AB107" s="88">
        <f t="shared" si="111"/>
        <v>517.54393058442031</v>
      </c>
      <c r="AC107" s="88">
        <f t="shared" si="111"/>
        <v>467.72534396296771</v>
      </c>
      <c r="AD107" s="88">
        <f t="shared" si="111"/>
        <v>522.62028245432055</v>
      </c>
      <c r="AE107" s="88">
        <f t="shared" si="111"/>
        <v>560.08670268730862</v>
      </c>
      <c r="AF107" s="88">
        <f t="shared" si="111"/>
        <v>506.68399990602461</v>
      </c>
      <c r="AG107" s="88">
        <f t="shared" si="111"/>
        <v>453.08445959028774</v>
      </c>
      <c r="AH107" s="88">
        <f t="shared" si="111"/>
        <v>469.86564299424185</v>
      </c>
      <c r="AI107" s="88">
        <f t="shared" si="111"/>
        <v>505.16560316013368</v>
      </c>
      <c r="AJ107" s="88">
        <f t="shared" si="111"/>
        <v>507.22165358808144</v>
      </c>
      <c r="AK107" s="88">
        <f t="shared" si="111"/>
        <v>525.21668132144202</v>
      </c>
      <c r="AL107" s="88">
        <f t="shared" si="111"/>
        <v>420.63298986870916</v>
      </c>
      <c r="AM107" s="88">
        <f>P107*100000/AM105</f>
        <v>543.20149380410794</v>
      </c>
      <c r="AN107" s="145">
        <f>Q107*100000/AN105</f>
        <v>557.86737006465501</v>
      </c>
      <c r="AO107" s="130"/>
    </row>
    <row r="108" spans="1:41" ht="13.5" customHeight="1">
      <c r="A108" s="85">
        <v>105</v>
      </c>
      <c r="B108" s="92" t="s">
        <v>21</v>
      </c>
      <c r="C108" s="93">
        <v>133</v>
      </c>
      <c r="D108" s="93">
        <v>149</v>
      </c>
      <c r="E108" s="93">
        <v>188</v>
      </c>
      <c r="F108" s="93">
        <v>187</v>
      </c>
      <c r="G108" s="93">
        <v>300</v>
      </c>
      <c r="H108" s="93">
        <v>191</v>
      </c>
      <c r="I108" s="93">
        <v>234</v>
      </c>
      <c r="J108" s="93">
        <v>155</v>
      </c>
      <c r="K108" s="93">
        <v>193</v>
      </c>
      <c r="L108" s="93">
        <v>155</v>
      </c>
      <c r="M108" s="93">
        <v>133</v>
      </c>
      <c r="N108" s="93">
        <v>132</v>
      </c>
      <c r="O108" s="93">
        <v>195</v>
      </c>
      <c r="P108" s="93">
        <v>156</v>
      </c>
      <c r="Q108" s="93">
        <v>151</v>
      </c>
      <c r="R108" s="93"/>
      <c r="Z108" s="88">
        <f t="shared" ref="Z108:AN108" si="112">C108*100000/Z105</f>
        <v>108.32383124287344</v>
      </c>
      <c r="AA108" s="88">
        <f t="shared" si="112"/>
        <v>121.1549563760845</v>
      </c>
      <c r="AB108" s="88">
        <f t="shared" si="112"/>
        <v>152.02852960917346</v>
      </c>
      <c r="AC108" s="88">
        <f t="shared" si="112"/>
        <v>150.28288543140027</v>
      </c>
      <c r="AD108" s="88">
        <f t="shared" si="112"/>
        <v>239.36806829968882</v>
      </c>
      <c r="AE108" s="88">
        <f t="shared" si="112"/>
        <v>151.09683645942931</v>
      </c>
      <c r="AF108" s="88">
        <f t="shared" si="112"/>
        <v>183.25201851315265</v>
      </c>
      <c r="AG108" s="88">
        <f t="shared" si="112"/>
        <v>120.04801920768307</v>
      </c>
      <c r="AH108" s="88">
        <f t="shared" si="112"/>
        <v>148.17658349328215</v>
      </c>
      <c r="AI108" s="88">
        <f t="shared" si="112"/>
        <v>117.74536615010635</v>
      </c>
      <c r="AJ108" s="88">
        <f t="shared" si="112"/>
        <v>100.83778763410288</v>
      </c>
      <c r="AK108" s="88">
        <f t="shared" si="112"/>
        <v>103.6301972114056</v>
      </c>
      <c r="AL108" s="88">
        <f t="shared" si="112"/>
        <v>153.02879295596694</v>
      </c>
      <c r="AM108" s="88">
        <f t="shared" si="112"/>
        <v>120.3685128315921</v>
      </c>
      <c r="AN108" s="145">
        <f t="shared" si="112"/>
        <v>114.45376749967787</v>
      </c>
      <c r="AO108" s="130"/>
    </row>
    <row r="109" spans="1:41" ht="13.5" customHeight="1">
      <c r="A109" s="85">
        <v>106</v>
      </c>
      <c r="B109" s="92" t="s">
        <v>20</v>
      </c>
      <c r="C109" s="93">
        <v>11</v>
      </c>
      <c r="D109" s="93">
        <v>15</v>
      </c>
      <c r="E109" s="93">
        <v>9</v>
      </c>
      <c r="F109" s="93">
        <v>7</v>
      </c>
      <c r="G109" s="93">
        <v>15</v>
      </c>
      <c r="H109" s="93">
        <v>11</v>
      </c>
      <c r="I109" s="93">
        <v>9</v>
      </c>
      <c r="J109" s="93">
        <v>14</v>
      </c>
      <c r="K109" s="93">
        <v>11</v>
      </c>
      <c r="L109" s="93">
        <v>13</v>
      </c>
      <c r="M109" s="93">
        <v>9</v>
      </c>
      <c r="N109" s="93">
        <v>11</v>
      </c>
      <c r="O109" s="93">
        <v>17</v>
      </c>
      <c r="P109" s="93">
        <v>9</v>
      </c>
      <c r="Q109" s="93">
        <v>13</v>
      </c>
      <c r="R109" s="93"/>
      <c r="Z109" s="88">
        <f t="shared" ref="Z109:AN109" si="113">C109*100000/Z105</f>
        <v>8.9591138621925399</v>
      </c>
      <c r="AA109" s="88">
        <f t="shared" si="113"/>
        <v>12.196807688867567</v>
      </c>
      <c r="AB109" s="88">
        <f t="shared" si="113"/>
        <v>7.2779615238434108</v>
      </c>
      <c r="AC109" s="88">
        <f t="shared" si="113"/>
        <v>5.625562556255626</v>
      </c>
      <c r="AD109" s="88">
        <f t="shared" si="113"/>
        <v>11.968403414984442</v>
      </c>
      <c r="AE109" s="88">
        <f t="shared" si="113"/>
        <v>8.701912047401688</v>
      </c>
      <c r="AF109" s="88">
        <f t="shared" si="113"/>
        <v>7.0481545581981786</v>
      </c>
      <c r="AG109" s="88">
        <f t="shared" si="113"/>
        <v>10.843046896177826</v>
      </c>
      <c r="AH109" s="88">
        <f t="shared" si="113"/>
        <v>8.4452975047984644</v>
      </c>
      <c r="AI109" s="88">
        <f t="shared" si="113"/>
        <v>9.8754178061379516</v>
      </c>
      <c r="AJ109" s="88">
        <f t="shared" si="113"/>
        <v>6.8236096895257594</v>
      </c>
      <c r="AK109" s="88">
        <f t="shared" si="113"/>
        <v>8.6358497676171329</v>
      </c>
      <c r="AL109" s="88">
        <f t="shared" si="113"/>
        <v>13.340971693597119</v>
      </c>
      <c r="AM109" s="88">
        <f t="shared" si="113"/>
        <v>6.9443372787456985</v>
      </c>
      <c r="AN109" s="145">
        <f t="shared" si="113"/>
        <v>9.8536356125550473</v>
      </c>
      <c r="AO109" s="130"/>
    </row>
    <row r="110" spans="1:41" ht="13.5" customHeight="1">
      <c r="A110" s="85">
        <v>107</v>
      </c>
      <c r="B110" s="92" t="s">
        <v>19</v>
      </c>
      <c r="C110" s="93">
        <v>63</v>
      </c>
      <c r="D110" s="93">
        <v>60</v>
      </c>
      <c r="E110" s="93">
        <v>46</v>
      </c>
      <c r="F110" s="93">
        <v>47</v>
      </c>
      <c r="G110" s="93">
        <v>38</v>
      </c>
      <c r="H110" s="93">
        <v>31</v>
      </c>
      <c r="I110" s="93">
        <v>31</v>
      </c>
      <c r="J110" s="93">
        <v>42</v>
      </c>
      <c r="K110" s="93">
        <v>52</v>
      </c>
      <c r="L110" s="93">
        <v>51</v>
      </c>
      <c r="M110" s="93">
        <v>39</v>
      </c>
      <c r="N110" s="93">
        <v>34</v>
      </c>
      <c r="O110" s="93">
        <v>37</v>
      </c>
      <c r="P110" s="93">
        <v>54</v>
      </c>
      <c r="Q110" s="93">
        <v>73</v>
      </c>
      <c r="R110" s="93"/>
      <c r="Z110" s="88">
        <f t="shared" ref="Z110:AN110" si="114">C110*100000/Z105</f>
        <v>51.311288483466363</v>
      </c>
      <c r="AA110" s="88">
        <f t="shared" si="114"/>
        <v>48.787230755470269</v>
      </c>
      <c r="AB110" s="88">
        <f t="shared" si="114"/>
        <v>37.198470010755209</v>
      </c>
      <c r="AC110" s="88">
        <f t="shared" si="114"/>
        <v>37.771634306287773</v>
      </c>
      <c r="AD110" s="88">
        <f t="shared" si="114"/>
        <v>30.319955317960584</v>
      </c>
      <c r="AE110" s="88">
        <f t="shared" si="114"/>
        <v>24.523570315404758</v>
      </c>
      <c r="AF110" s="88">
        <f t="shared" si="114"/>
        <v>24.276976811571505</v>
      </c>
      <c r="AG110" s="88">
        <f t="shared" si="114"/>
        <v>32.529140688533481</v>
      </c>
      <c r="AH110" s="88">
        <f t="shared" si="114"/>
        <v>39.923224568138195</v>
      </c>
      <c r="AI110" s="88">
        <f t="shared" si="114"/>
        <v>38.742023701002736</v>
      </c>
      <c r="AJ110" s="88">
        <f t="shared" si="114"/>
        <v>29.568975321278291</v>
      </c>
      <c r="AK110" s="88">
        <f t="shared" si="114"/>
        <v>26.692626554452957</v>
      </c>
      <c r="AL110" s="88">
        <f t="shared" si="114"/>
        <v>29.036232509593727</v>
      </c>
      <c r="AM110" s="88">
        <f t="shared" si="114"/>
        <v>41.666023672474189</v>
      </c>
      <c r="AN110" s="145">
        <f t="shared" si="114"/>
        <v>55.331953824347579</v>
      </c>
      <c r="AO110" s="130"/>
    </row>
    <row r="111" spans="1:41" ht="13.5" customHeight="1">
      <c r="A111" s="85">
        <v>108</v>
      </c>
      <c r="B111" s="92" t="s">
        <v>18</v>
      </c>
      <c r="C111" s="93">
        <v>1</v>
      </c>
      <c r="D111" s="93">
        <v>2</v>
      </c>
      <c r="E111" s="93">
        <v>1</v>
      </c>
      <c r="F111" s="93">
        <v>7</v>
      </c>
      <c r="G111" s="93">
        <v>1</v>
      </c>
      <c r="H111" s="93">
        <v>7</v>
      </c>
      <c r="I111" s="93">
        <v>3</v>
      </c>
      <c r="J111" s="93">
        <v>5</v>
      </c>
      <c r="K111" s="93">
        <v>4</v>
      </c>
      <c r="L111" s="93">
        <v>4</v>
      </c>
      <c r="M111" s="93">
        <v>4</v>
      </c>
      <c r="N111" s="93">
        <v>5</v>
      </c>
      <c r="O111" s="93">
        <v>9</v>
      </c>
      <c r="P111" s="93">
        <v>13</v>
      </c>
      <c r="Q111" s="93">
        <v>14</v>
      </c>
      <c r="R111" s="93"/>
      <c r="Z111" s="88">
        <f t="shared" ref="Z111:AN111" si="115">C111*100000/Z105</f>
        <v>0.81446489656295817</v>
      </c>
      <c r="AA111" s="88">
        <f t="shared" si="115"/>
        <v>1.6262410251823423</v>
      </c>
      <c r="AB111" s="88">
        <f t="shared" si="115"/>
        <v>0.80866239153815678</v>
      </c>
      <c r="AC111" s="88">
        <f t="shared" si="115"/>
        <v>5.625562556255626</v>
      </c>
      <c r="AD111" s="88">
        <f t="shared" si="115"/>
        <v>0.79789356099896269</v>
      </c>
      <c r="AE111" s="88">
        <f t="shared" si="115"/>
        <v>5.5375803938010746</v>
      </c>
      <c r="AF111" s="88">
        <f t="shared" si="115"/>
        <v>2.3493848527327263</v>
      </c>
      <c r="AG111" s="88">
        <f t="shared" si="115"/>
        <v>3.8725167486349377</v>
      </c>
      <c r="AH111" s="88">
        <f t="shared" si="115"/>
        <v>3.0710172744721689</v>
      </c>
      <c r="AI111" s="88">
        <f t="shared" si="115"/>
        <v>3.0385900941962931</v>
      </c>
      <c r="AJ111" s="88">
        <f t="shared" si="115"/>
        <v>3.0327154175670041</v>
      </c>
      <c r="AK111" s="88">
        <f t="shared" si="115"/>
        <v>3.9253862580077881</v>
      </c>
      <c r="AL111" s="88">
        <f t="shared" si="115"/>
        <v>7.0628673671984741</v>
      </c>
      <c r="AM111" s="88">
        <f t="shared" si="115"/>
        <v>10.030709402632676</v>
      </c>
      <c r="AN111" s="145">
        <f t="shared" si="115"/>
        <v>10.61160758275159</v>
      </c>
      <c r="AO111" s="130"/>
    </row>
    <row r="112" spans="1:41" ht="13.5" customHeight="1">
      <c r="A112" s="85">
        <v>109</v>
      </c>
      <c r="B112" s="92" t="s">
        <v>17</v>
      </c>
      <c r="C112" s="93">
        <v>128</v>
      </c>
      <c r="D112" s="93">
        <v>182</v>
      </c>
      <c r="E112" s="93">
        <v>284</v>
      </c>
      <c r="F112" s="93">
        <v>249</v>
      </c>
      <c r="G112" s="93">
        <v>239</v>
      </c>
      <c r="H112" s="93">
        <v>217</v>
      </c>
      <c r="I112" s="93">
        <v>254</v>
      </c>
      <c r="J112" s="93">
        <v>233</v>
      </c>
      <c r="K112" s="93">
        <v>242</v>
      </c>
      <c r="L112" s="93">
        <v>215</v>
      </c>
      <c r="M112" s="93">
        <v>211</v>
      </c>
      <c r="N112" s="93">
        <v>199</v>
      </c>
      <c r="O112" s="93">
        <v>241</v>
      </c>
      <c r="P112" s="93">
        <v>201</v>
      </c>
      <c r="Q112" s="93">
        <v>228</v>
      </c>
      <c r="R112" s="93"/>
      <c r="Z112" s="88">
        <f t="shared" ref="Z112:AN112" si="116">C112*100000/Z105</f>
        <v>104.25150676005865</v>
      </c>
      <c r="AA112" s="88">
        <f t="shared" si="116"/>
        <v>147.98793329159315</v>
      </c>
      <c r="AB112" s="88">
        <f t="shared" si="116"/>
        <v>229.66011919683652</v>
      </c>
      <c r="AC112" s="88">
        <f t="shared" si="116"/>
        <v>200.1092966439501</v>
      </c>
      <c r="AD112" s="88">
        <f t="shared" si="116"/>
        <v>190.6965610787521</v>
      </c>
      <c r="AE112" s="88">
        <f t="shared" si="116"/>
        <v>171.66499220783331</v>
      </c>
      <c r="AF112" s="88">
        <f t="shared" si="116"/>
        <v>198.91458419803749</v>
      </c>
      <c r="AG112" s="88">
        <f t="shared" si="116"/>
        <v>180.45928048638811</v>
      </c>
      <c r="AH112" s="88">
        <f t="shared" si="116"/>
        <v>185.79654510556622</v>
      </c>
      <c r="AI112" s="88">
        <f t="shared" si="116"/>
        <v>163.32421756305075</v>
      </c>
      <c r="AJ112" s="88">
        <f t="shared" si="116"/>
        <v>159.97573827665946</v>
      </c>
      <c r="AK112" s="88">
        <f t="shared" si="116"/>
        <v>156.23037306870995</v>
      </c>
      <c r="AL112" s="88">
        <f t="shared" si="116"/>
        <v>189.12789283275916</v>
      </c>
      <c r="AM112" s="88">
        <f t="shared" si="116"/>
        <v>155.09019922532059</v>
      </c>
      <c r="AN112" s="145">
        <f t="shared" si="116"/>
        <v>172.81760920481162</v>
      </c>
      <c r="AO112" s="130"/>
    </row>
    <row r="113" spans="1:41" ht="13.5" customHeight="1">
      <c r="A113" s="85">
        <v>110</v>
      </c>
      <c r="B113" s="92" t="s">
        <v>16</v>
      </c>
      <c r="C113" s="93">
        <v>63</v>
      </c>
      <c r="D113" s="93">
        <v>80</v>
      </c>
      <c r="E113" s="93">
        <v>69</v>
      </c>
      <c r="F113" s="93">
        <v>59</v>
      </c>
      <c r="G113" s="93">
        <v>70</v>
      </c>
      <c r="H113" s="93">
        <v>73</v>
      </c>
      <c r="I113" s="93">
        <v>84</v>
      </c>
      <c r="J113" s="93">
        <v>78</v>
      </c>
      <c r="K113" s="93">
        <v>54</v>
      </c>
      <c r="L113" s="93">
        <v>64</v>
      </c>
      <c r="M113" s="93">
        <v>71</v>
      </c>
      <c r="N113" s="93">
        <v>76</v>
      </c>
      <c r="O113" s="93">
        <v>75</v>
      </c>
      <c r="P113" s="93">
        <v>75</v>
      </c>
      <c r="Q113" s="93">
        <v>95</v>
      </c>
      <c r="R113" s="93"/>
      <c r="Z113" s="88">
        <f t="shared" ref="Z113:AL113" si="117">C113*100000/Z105</f>
        <v>51.311288483466363</v>
      </c>
      <c r="AA113" s="88">
        <f t="shared" si="117"/>
        <v>65.049641007293687</v>
      </c>
      <c r="AB113" s="88">
        <f t="shared" si="117"/>
        <v>55.797705016132817</v>
      </c>
      <c r="AC113" s="88">
        <f t="shared" si="117"/>
        <v>47.415455831297415</v>
      </c>
      <c r="AD113" s="88">
        <f t="shared" si="117"/>
        <v>55.852549269927394</v>
      </c>
      <c r="AE113" s="88">
        <f t="shared" si="117"/>
        <v>57.7490526782112</v>
      </c>
      <c r="AF113" s="88">
        <f t="shared" si="117"/>
        <v>65.782775876516325</v>
      </c>
      <c r="AG113" s="88">
        <f t="shared" si="117"/>
        <v>60.411261278705034</v>
      </c>
      <c r="AH113" s="88">
        <f t="shared" si="117"/>
        <v>41.45873320537428</v>
      </c>
      <c r="AI113" s="88">
        <f t="shared" si="117"/>
        <v>48.61744150714069</v>
      </c>
      <c r="AJ113" s="88">
        <f t="shared" si="117"/>
        <v>53.830698661814324</v>
      </c>
      <c r="AK113" s="88">
        <f t="shared" si="117"/>
        <v>59.665871121718375</v>
      </c>
      <c r="AL113" s="88">
        <f t="shared" si="117"/>
        <v>58.857228059987285</v>
      </c>
      <c r="AM113" s="88">
        <f>P113*100000/AM105</f>
        <v>57.869477322880819</v>
      </c>
      <c r="AN113" s="145">
        <f>Q113*100000/AN105</f>
        <v>72.007337168671498</v>
      </c>
      <c r="AO113" s="130"/>
    </row>
    <row r="114" spans="1:41" ht="13.5" customHeight="1">
      <c r="A114" s="85">
        <v>111</v>
      </c>
      <c r="B114" s="94" t="s">
        <v>117</v>
      </c>
      <c r="C114" s="93">
        <v>930</v>
      </c>
      <c r="D114" s="93">
        <v>1125</v>
      </c>
      <c r="E114" s="93">
        <v>1239</v>
      </c>
      <c r="F114" s="93">
        <v>1140</v>
      </c>
      <c r="G114" s="93">
        <v>1320</v>
      </c>
      <c r="H114" s="93">
        <v>1240</v>
      </c>
      <c r="I114" s="93">
        <v>1264</v>
      </c>
      <c r="J114" s="93">
        <v>1116</v>
      </c>
      <c r="K114" s="93">
        <v>1170</v>
      </c>
      <c r="L114" s="93">
        <v>1171</v>
      </c>
      <c r="M114" s="93">
        <v>1138</v>
      </c>
      <c r="N114" s="93">
        <v>1126</v>
      </c>
      <c r="O114" s="93">
        <v>1112</v>
      </c>
      <c r="P114" s="93">
        <v>1217</v>
      </c>
      <c r="Q114" s="93">
        <v>1312</v>
      </c>
      <c r="R114" s="93"/>
      <c r="T114" s="4" t="s">
        <v>237</v>
      </c>
      <c r="U114" s="4" t="s">
        <v>238</v>
      </c>
      <c r="V114" s="4" t="s">
        <v>239</v>
      </c>
      <c r="W114" s="4" t="s">
        <v>240</v>
      </c>
      <c r="X114" s="4" t="s">
        <v>241</v>
      </c>
      <c r="Y114" s="4">
        <v>774.3</v>
      </c>
      <c r="Z114" s="88">
        <f t="shared" ref="Z114:AN114" si="118">C114*100000/Z105</f>
        <v>757.45235380355109</v>
      </c>
      <c r="AA114" s="88">
        <f t="shared" si="118"/>
        <v>914.76057666506756</v>
      </c>
      <c r="AB114" s="88">
        <f t="shared" si="118"/>
        <v>1001.9327031157762</v>
      </c>
      <c r="AC114" s="88">
        <f t="shared" si="118"/>
        <v>916.16304487591617</v>
      </c>
      <c r="AD114" s="88">
        <f t="shared" si="118"/>
        <v>1053.2195005186309</v>
      </c>
      <c r="AE114" s="88">
        <f t="shared" si="118"/>
        <v>980.94281261619028</v>
      </c>
      <c r="AF114" s="88">
        <f t="shared" si="118"/>
        <v>989.87415128472196</v>
      </c>
      <c r="AG114" s="88">
        <f t="shared" si="118"/>
        <v>864.34573829531814</v>
      </c>
      <c r="AH114" s="88">
        <f t="shared" si="118"/>
        <v>898.2725527831094</v>
      </c>
      <c r="AI114" s="88">
        <f t="shared" si="118"/>
        <v>889.54725007596471</v>
      </c>
      <c r="AJ114" s="88">
        <f t="shared" si="118"/>
        <v>862.8075362978127</v>
      </c>
      <c r="AK114" s="88">
        <f t="shared" si="118"/>
        <v>883.99698530335388</v>
      </c>
      <c r="AL114" s="88">
        <f t="shared" si="118"/>
        <v>872.65650136941156</v>
      </c>
      <c r="AM114" s="88">
        <f t="shared" si="118"/>
        <v>939.02871869261276</v>
      </c>
      <c r="AN114" s="145">
        <f t="shared" si="118"/>
        <v>994.45922489786324</v>
      </c>
      <c r="AO114" s="130"/>
    </row>
    <row r="115" spans="1:41" ht="13.5" customHeight="1">
      <c r="A115" s="85">
        <v>112</v>
      </c>
      <c r="B115" s="92" t="s">
        <v>15</v>
      </c>
      <c r="C115" s="93">
        <v>53</v>
      </c>
      <c r="D115" s="93">
        <v>63</v>
      </c>
      <c r="E115" s="93">
        <v>46</v>
      </c>
      <c r="F115" s="93">
        <v>32</v>
      </c>
      <c r="G115" s="93">
        <v>36</v>
      </c>
      <c r="H115" s="93">
        <v>72</v>
      </c>
      <c r="I115" s="93">
        <v>35</v>
      </c>
      <c r="J115" s="93">
        <v>36</v>
      </c>
      <c r="K115" s="93">
        <v>37</v>
      </c>
      <c r="L115" s="93">
        <v>35</v>
      </c>
      <c r="M115" s="93">
        <v>21</v>
      </c>
      <c r="N115" s="93">
        <v>29</v>
      </c>
      <c r="O115" s="93">
        <v>17</v>
      </c>
      <c r="P115" s="93">
        <v>37</v>
      </c>
      <c r="Q115" s="93">
        <v>31</v>
      </c>
      <c r="R115" s="93"/>
      <c r="Z115" s="88">
        <f t="shared" ref="Z115:AN115" si="119">C115*100000/Z105</f>
        <v>43.166639517836778</v>
      </c>
      <c r="AA115" s="88">
        <f t="shared" si="119"/>
        <v>51.226592293243783</v>
      </c>
      <c r="AB115" s="88">
        <f t="shared" si="119"/>
        <v>37.198470010755209</v>
      </c>
      <c r="AC115" s="88">
        <f t="shared" si="119"/>
        <v>25.716857400025717</v>
      </c>
      <c r="AD115" s="88">
        <f t="shared" si="119"/>
        <v>28.724168195962658</v>
      </c>
      <c r="AE115" s="88">
        <f t="shared" si="119"/>
        <v>56.957969764811047</v>
      </c>
      <c r="AF115" s="88">
        <f t="shared" si="119"/>
        <v>27.409489948548472</v>
      </c>
      <c r="AG115" s="88">
        <f t="shared" si="119"/>
        <v>27.882120590171553</v>
      </c>
      <c r="AH115" s="88">
        <f t="shared" si="119"/>
        <v>28.406909788867562</v>
      </c>
      <c r="AI115" s="88">
        <f t="shared" si="119"/>
        <v>26.587663324217562</v>
      </c>
      <c r="AJ115" s="88">
        <f t="shared" si="119"/>
        <v>15.92175594222677</v>
      </c>
      <c r="AK115" s="88">
        <f t="shared" si="119"/>
        <v>22.76724029644517</v>
      </c>
      <c r="AL115" s="88">
        <f t="shared" si="119"/>
        <v>13.340971693597119</v>
      </c>
      <c r="AM115" s="88">
        <f t="shared" si="119"/>
        <v>28.548942145954538</v>
      </c>
      <c r="AN115" s="145">
        <f t="shared" si="119"/>
        <v>23.497131076092806</v>
      </c>
      <c r="AO115" s="130"/>
    </row>
    <row r="116" spans="1:41" ht="13.5" customHeight="1">
      <c r="A116" s="85">
        <v>113</v>
      </c>
      <c r="B116" s="92" t="s">
        <v>14</v>
      </c>
      <c r="C116" s="93">
        <v>1042</v>
      </c>
      <c r="D116" s="93">
        <v>950</v>
      </c>
      <c r="E116" s="93">
        <v>832</v>
      </c>
      <c r="F116" s="93">
        <v>864</v>
      </c>
      <c r="G116" s="93">
        <v>768</v>
      </c>
      <c r="H116" s="93">
        <v>802</v>
      </c>
      <c r="I116" s="93">
        <v>709</v>
      </c>
      <c r="J116" s="93">
        <v>665</v>
      </c>
      <c r="K116" s="93">
        <v>677</v>
      </c>
      <c r="L116" s="93">
        <v>663</v>
      </c>
      <c r="M116" s="93">
        <v>635</v>
      </c>
      <c r="N116" s="93">
        <v>585</v>
      </c>
      <c r="O116" s="93">
        <v>566</v>
      </c>
      <c r="P116" s="93">
        <v>707</v>
      </c>
      <c r="Q116" s="93">
        <v>848</v>
      </c>
      <c r="R116" s="93"/>
      <c r="Z116" s="88">
        <f t="shared" ref="Z116:AN116" si="120">C116*100000/Z105</f>
        <v>848.67242221860238</v>
      </c>
      <c r="AA116" s="88">
        <f t="shared" si="120"/>
        <v>772.46448696161258</v>
      </c>
      <c r="AB116" s="88">
        <f t="shared" si="120"/>
        <v>672.80710975974637</v>
      </c>
      <c r="AC116" s="88">
        <f t="shared" si="120"/>
        <v>694.35514980069433</v>
      </c>
      <c r="AD116" s="88">
        <f t="shared" si="120"/>
        <v>612.78225484720338</v>
      </c>
      <c r="AE116" s="88">
        <f t="shared" si="120"/>
        <v>634.44849654692314</v>
      </c>
      <c r="AF116" s="88">
        <f t="shared" si="120"/>
        <v>555.23795352916761</v>
      </c>
      <c r="AG116" s="88">
        <f t="shared" si="120"/>
        <v>515.04472756844677</v>
      </c>
      <c r="AH116" s="88">
        <f t="shared" si="120"/>
        <v>519.76967370441457</v>
      </c>
      <c r="AI116" s="88">
        <f t="shared" si="120"/>
        <v>503.64630811303556</v>
      </c>
      <c r="AJ116" s="88">
        <f t="shared" si="120"/>
        <v>481.44357253876188</v>
      </c>
      <c r="AK116" s="88">
        <f t="shared" si="120"/>
        <v>459.27019218691117</v>
      </c>
      <c r="AL116" s="88">
        <f t="shared" si="120"/>
        <v>444.17588109270406</v>
      </c>
      <c r="AM116" s="88">
        <f t="shared" si="120"/>
        <v>545.51627289702321</v>
      </c>
      <c r="AN116" s="145">
        <f t="shared" si="120"/>
        <v>642.76023072666771</v>
      </c>
      <c r="AO116" s="130"/>
    </row>
    <row r="117" spans="1:41" ht="13.5" customHeight="1">
      <c r="A117" s="85">
        <v>114</v>
      </c>
      <c r="B117" s="92" t="s">
        <v>13</v>
      </c>
      <c r="C117" s="93">
        <v>858</v>
      </c>
      <c r="D117" s="93">
        <v>997</v>
      </c>
      <c r="E117" s="93">
        <v>900</v>
      </c>
      <c r="F117" s="93">
        <v>1214</v>
      </c>
      <c r="G117" s="93">
        <v>804</v>
      </c>
      <c r="H117" s="93">
        <v>1078</v>
      </c>
      <c r="I117" s="93">
        <v>1146</v>
      </c>
      <c r="J117" s="93">
        <v>942</v>
      </c>
      <c r="K117" s="93">
        <v>814</v>
      </c>
      <c r="L117" s="93">
        <v>743</v>
      </c>
      <c r="M117" s="93">
        <v>568</v>
      </c>
      <c r="N117" s="93">
        <v>455</v>
      </c>
      <c r="O117" s="93">
        <v>497</v>
      </c>
      <c r="P117" s="93">
        <v>761</v>
      </c>
      <c r="Q117" s="93">
        <v>941</v>
      </c>
      <c r="R117" s="93"/>
      <c r="Z117" s="88">
        <f t="shared" ref="Z117:AN117" si="121">C117*100000/Z105</f>
        <v>698.81088125101803</v>
      </c>
      <c r="AA117" s="88">
        <f t="shared" si="121"/>
        <v>810.68115105339757</v>
      </c>
      <c r="AB117" s="88">
        <f t="shared" si="121"/>
        <v>727.7961523843411</v>
      </c>
      <c r="AC117" s="88">
        <f t="shared" si="121"/>
        <v>975.63327761347568</v>
      </c>
      <c r="AD117" s="88">
        <f t="shared" si="121"/>
        <v>641.50642304316602</v>
      </c>
      <c r="AE117" s="88">
        <f t="shared" si="121"/>
        <v>852.78738064536549</v>
      </c>
      <c r="AF117" s="88">
        <f t="shared" si="121"/>
        <v>897.46501374390141</v>
      </c>
      <c r="AG117" s="88">
        <f t="shared" si="121"/>
        <v>729.58215544282234</v>
      </c>
      <c r="AH117" s="88">
        <f t="shared" si="121"/>
        <v>624.95201535508636</v>
      </c>
      <c r="AI117" s="88">
        <f t="shared" si="121"/>
        <v>564.41810999696145</v>
      </c>
      <c r="AJ117" s="88">
        <f t="shared" si="121"/>
        <v>430.64558929451459</v>
      </c>
      <c r="AK117" s="88">
        <f t="shared" si="121"/>
        <v>357.21014947870873</v>
      </c>
      <c r="AL117" s="88">
        <f t="shared" si="121"/>
        <v>390.02723127751574</v>
      </c>
      <c r="AM117" s="88">
        <f t="shared" si="121"/>
        <v>587.18229656949734</v>
      </c>
      <c r="AN117" s="145">
        <f t="shared" si="121"/>
        <v>713.25162395494613</v>
      </c>
      <c r="AO117" s="130"/>
    </row>
    <row r="118" spans="1:41" ht="13.5" customHeight="1">
      <c r="A118" s="85">
        <v>115</v>
      </c>
      <c r="B118" s="92" t="s">
        <v>12</v>
      </c>
      <c r="C118" s="93">
        <v>2104</v>
      </c>
      <c r="D118" s="93">
        <v>2171</v>
      </c>
      <c r="E118" s="93">
        <v>2102</v>
      </c>
      <c r="F118" s="93">
        <v>3892</v>
      </c>
      <c r="G118" s="93">
        <v>2724</v>
      </c>
      <c r="H118" s="93">
        <v>3294</v>
      </c>
      <c r="I118" s="93">
        <v>3579</v>
      </c>
      <c r="J118" s="93">
        <v>3254</v>
      </c>
      <c r="K118" s="93">
        <v>2879</v>
      </c>
      <c r="L118" s="93">
        <v>3085</v>
      </c>
      <c r="M118" s="93">
        <v>2434</v>
      </c>
      <c r="N118" s="93">
        <v>1949</v>
      </c>
      <c r="O118" s="93">
        <v>2252</v>
      </c>
      <c r="P118" s="93">
        <v>3101</v>
      </c>
      <c r="Q118" s="93">
        <v>4343</v>
      </c>
      <c r="R118" s="93"/>
      <c r="Z118" s="88">
        <f t="shared" ref="Z118:AN118" si="122">C118*100000/Z105</f>
        <v>1713.6341423684639</v>
      </c>
      <c r="AA118" s="88">
        <f t="shared" si="122"/>
        <v>1765.2846328354326</v>
      </c>
      <c r="AB118" s="88">
        <f t="shared" si="122"/>
        <v>1699.8083470132055</v>
      </c>
      <c r="AC118" s="88">
        <f t="shared" si="122"/>
        <v>3127.8127812781277</v>
      </c>
      <c r="AD118" s="88">
        <f t="shared" si="122"/>
        <v>2173.4620601611746</v>
      </c>
      <c r="AE118" s="88">
        <f t="shared" si="122"/>
        <v>2605.8271167401053</v>
      </c>
      <c r="AF118" s="88">
        <f t="shared" si="122"/>
        <v>2802.8161293101425</v>
      </c>
      <c r="AG118" s="88">
        <f t="shared" si="122"/>
        <v>2520.2339000116176</v>
      </c>
      <c r="AH118" s="88">
        <f t="shared" si="122"/>
        <v>2210.3646833013436</v>
      </c>
      <c r="AI118" s="88">
        <f t="shared" si="122"/>
        <v>2343.5126101488909</v>
      </c>
      <c r="AJ118" s="88">
        <f t="shared" si="122"/>
        <v>1845.4073315895221</v>
      </c>
      <c r="AK118" s="88">
        <f t="shared" si="122"/>
        <v>1530.1155633714357</v>
      </c>
      <c r="AL118" s="88">
        <f t="shared" si="122"/>
        <v>1767.2863678812182</v>
      </c>
      <c r="AM118" s="88">
        <f t="shared" si="122"/>
        <v>2392.7099890433788</v>
      </c>
      <c r="AN118" s="145">
        <f t="shared" si="122"/>
        <v>3291.8722665635823</v>
      </c>
      <c r="AO118" s="130"/>
    </row>
    <row r="119" spans="1:41" ht="13.5" customHeight="1">
      <c r="A119" s="85">
        <v>116</v>
      </c>
      <c r="B119" s="92" t="s">
        <v>11</v>
      </c>
      <c r="C119" s="93">
        <v>284</v>
      </c>
      <c r="D119" s="93">
        <v>263</v>
      </c>
      <c r="E119" s="93">
        <v>282</v>
      </c>
      <c r="F119" s="93">
        <v>542</v>
      </c>
      <c r="G119" s="93">
        <v>568</v>
      </c>
      <c r="H119" s="93">
        <v>785</v>
      </c>
      <c r="I119" s="93">
        <v>442</v>
      </c>
      <c r="J119" s="93">
        <v>618</v>
      </c>
      <c r="K119" s="93">
        <v>540</v>
      </c>
      <c r="L119" s="93">
        <v>571</v>
      </c>
      <c r="M119" s="93">
        <v>527</v>
      </c>
      <c r="N119" s="93">
        <v>416</v>
      </c>
      <c r="O119" s="93">
        <v>491</v>
      </c>
      <c r="P119" s="93">
        <v>407</v>
      </c>
      <c r="Q119" s="93">
        <v>526</v>
      </c>
      <c r="R119" s="93"/>
      <c r="Z119" s="88">
        <f t="shared" ref="Z119:AN119" si="123">C119*100000/Z105</f>
        <v>231.30803062388011</v>
      </c>
      <c r="AA119" s="88">
        <f t="shared" si="123"/>
        <v>213.85069481147801</v>
      </c>
      <c r="AB119" s="88">
        <f t="shared" si="123"/>
        <v>228.04279441376019</v>
      </c>
      <c r="AC119" s="88">
        <f t="shared" si="123"/>
        <v>435.57927221293556</v>
      </c>
      <c r="AD119" s="88">
        <f t="shared" si="123"/>
        <v>453.20354264741081</v>
      </c>
      <c r="AE119" s="88">
        <f t="shared" si="123"/>
        <v>621.00008701912043</v>
      </c>
      <c r="AF119" s="88">
        <f t="shared" si="123"/>
        <v>346.14270163595501</v>
      </c>
      <c r="AG119" s="88">
        <f t="shared" si="123"/>
        <v>478.64307013127831</v>
      </c>
      <c r="AH119" s="88">
        <f t="shared" si="123"/>
        <v>414.58733205374278</v>
      </c>
      <c r="AI119" s="88">
        <f t="shared" si="123"/>
        <v>433.7587359465208</v>
      </c>
      <c r="AJ119" s="88">
        <f t="shared" si="123"/>
        <v>399.56025626445279</v>
      </c>
      <c r="AK119" s="88">
        <f t="shared" si="123"/>
        <v>326.59213666624794</v>
      </c>
      <c r="AL119" s="88">
        <f t="shared" si="123"/>
        <v>385.31865303271678</v>
      </c>
      <c r="AM119" s="88">
        <f t="shared" si="123"/>
        <v>314.03836360549991</v>
      </c>
      <c r="AN119" s="145">
        <f t="shared" si="123"/>
        <v>398.69325632338115</v>
      </c>
      <c r="AO119" s="130"/>
    </row>
    <row r="120" spans="1:41" ht="13.5" customHeight="1">
      <c r="A120" s="85">
        <v>117</v>
      </c>
      <c r="B120" s="92" t="s">
        <v>28</v>
      </c>
      <c r="C120" s="93">
        <v>0</v>
      </c>
      <c r="D120" s="93">
        <v>0</v>
      </c>
      <c r="E120" s="93">
        <v>0</v>
      </c>
      <c r="F120" s="93">
        <v>0</v>
      </c>
      <c r="G120" s="93">
        <v>0</v>
      </c>
      <c r="H120" s="93">
        <v>0</v>
      </c>
      <c r="I120" s="93">
        <v>0</v>
      </c>
      <c r="J120" s="93">
        <v>0</v>
      </c>
      <c r="K120" s="93">
        <v>0</v>
      </c>
      <c r="L120" s="93">
        <v>0</v>
      </c>
      <c r="M120" s="93">
        <v>0</v>
      </c>
      <c r="N120" s="93">
        <v>0</v>
      </c>
      <c r="O120" s="93">
        <v>0</v>
      </c>
      <c r="P120" s="93">
        <v>0</v>
      </c>
      <c r="Q120" s="93">
        <v>0</v>
      </c>
      <c r="R120" s="93"/>
      <c r="Z120" s="88">
        <f t="shared" ref="Z120:AN120" si="124">C120*100000/Z105</f>
        <v>0</v>
      </c>
      <c r="AA120" s="88">
        <f t="shared" si="124"/>
        <v>0</v>
      </c>
      <c r="AB120" s="88">
        <f t="shared" si="124"/>
        <v>0</v>
      </c>
      <c r="AC120" s="88">
        <f t="shared" si="124"/>
        <v>0</v>
      </c>
      <c r="AD120" s="88">
        <f t="shared" si="124"/>
        <v>0</v>
      </c>
      <c r="AE120" s="88">
        <f t="shared" si="124"/>
        <v>0</v>
      </c>
      <c r="AF120" s="88">
        <f t="shared" si="124"/>
        <v>0</v>
      </c>
      <c r="AG120" s="88">
        <f t="shared" si="124"/>
        <v>0</v>
      </c>
      <c r="AH120" s="88">
        <f t="shared" si="124"/>
        <v>0</v>
      </c>
      <c r="AI120" s="88">
        <f t="shared" si="124"/>
        <v>0</v>
      </c>
      <c r="AJ120" s="88">
        <f t="shared" si="124"/>
        <v>0</v>
      </c>
      <c r="AK120" s="88">
        <f t="shared" si="124"/>
        <v>0</v>
      </c>
      <c r="AL120" s="88">
        <f t="shared" si="124"/>
        <v>0</v>
      </c>
      <c r="AM120" s="88">
        <f t="shared" si="124"/>
        <v>0</v>
      </c>
      <c r="AN120" s="145">
        <f t="shared" si="124"/>
        <v>0</v>
      </c>
      <c r="AO120" s="130"/>
    </row>
    <row r="121" spans="1:41" ht="13.5" customHeight="1">
      <c r="A121" s="85">
        <v>118</v>
      </c>
      <c r="B121" s="94" t="s">
        <v>118</v>
      </c>
      <c r="C121" s="93">
        <v>4341</v>
      </c>
      <c r="D121" s="93">
        <v>4444</v>
      </c>
      <c r="E121" s="93">
        <v>4162</v>
      </c>
      <c r="F121" s="93">
        <v>6544</v>
      </c>
      <c r="G121" s="93">
        <v>4900</v>
      </c>
      <c r="H121" s="93">
        <v>6031</v>
      </c>
      <c r="I121" s="93">
        <v>5911</v>
      </c>
      <c r="J121" s="93">
        <v>5515</v>
      </c>
      <c r="K121" s="93">
        <v>4947</v>
      </c>
      <c r="L121" s="93">
        <v>5097</v>
      </c>
      <c r="M121" s="93">
        <v>4185</v>
      </c>
      <c r="N121" s="93">
        <v>3434</v>
      </c>
      <c r="O121" s="93">
        <v>3823</v>
      </c>
      <c r="P121" s="93">
        <v>5013</v>
      </c>
      <c r="Q121" s="93">
        <v>6689</v>
      </c>
      <c r="R121" s="93"/>
      <c r="T121" s="4" t="s">
        <v>242</v>
      </c>
      <c r="U121" s="4" t="s">
        <v>243</v>
      </c>
      <c r="V121" s="4" t="s">
        <v>244</v>
      </c>
      <c r="W121" s="4" t="s">
        <v>245</v>
      </c>
      <c r="X121" s="4" t="s">
        <v>246</v>
      </c>
      <c r="Y121" s="4">
        <v>3926.4</v>
      </c>
      <c r="Z121" s="88">
        <f t="shared" ref="Z121:AN121" si="125">C121*100000/Z105</f>
        <v>3535.5921159798013</v>
      </c>
      <c r="AA121" s="88">
        <f t="shared" si="125"/>
        <v>3613.5075579551644</v>
      </c>
      <c r="AB121" s="88">
        <f t="shared" si="125"/>
        <v>3365.6528735818083</v>
      </c>
      <c r="AC121" s="88">
        <f t="shared" si="125"/>
        <v>5259.0973383052587</v>
      </c>
      <c r="AD121" s="88">
        <f t="shared" si="125"/>
        <v>3909.6784488949174</v>
      </c>
      <c r="AE121" s="88">
        <f t="shared" si="125"/>
        <v>4771.0210507163256</v>
      </c>
      <c r="AF121" s="88">
        <f t="shared" si="125"/>
        <v>4629.0712881677146</v>
      </c>
      <c r="AG121" s="88">
        <f t="shared" si="125"/>
        <v>4271.3859737443363</v>
      </c>
      <c r="AH121" s="88">
        <f t="shared" si="125"/>
        <v>3798.0806142034548</v>
      </c>
      <c r="AI121" s="88">
        <f t="shared" si="125"/>
        <v>3871.9234275296262</v>
      </c>
      <c r="AJ121" s="88">
        <f t="shared" si="125"/>
        <v>3172.9785056294781</v>
      </c>
      <c r="AK121" s="88">
        <f t="shared" si="125"/>
        <v>2695.9552819997489</v>
      </c>
      <c r="AL121" s="88">
        <f t="shared" si="125"/>
        <v>3000.1491049777519</v>
      </c>
      <c r="AM121" s="88">
        <f t="shared" si="125"/>
        <v>3867.9958642613542</v>
      </c>
      <c r="AN121" s="145">
        <f t="shared" si="125"/>
        <v>5070.0745086446705</v>
      </c>
      <c r="AO121" s="130"/>
    </row>
    <row r="122" spans="1:41" ht="13.5" customHeight="1">
      <c r="A122" s="85">
        <v>119</v>
      </c>
      <c r="B122" s="92" t="s">
        <v>10</v>
      </c>
      <c r="C122" s="93">
        <v>23</v>
      </c>
      <c r="D122" s="93">
        <v>44</v>
      </c>
      <c r="E122" s="93">
        <v>41</v>
      </c>
      <c r="F122" s="93">
        <v>31</v>
      </c>
      <c r="G122" s="93">
        <v>49</v>
      </c>
      <c r="H122" s="93">
        <v>109</v>
      </c>
      <c r="I122" s="93">
        <v>67</v>
      </c>
      <c r="J122" s="93">
        <v>57</v>
      </c>
      <c r="K122" s="93">
        <v>49</v>
      </c>
      <c r="L122" s="93">
        <v>100</v>
      </c>
      <c r="M122" s="93">
        <v>122</v>
      </c>
      <c r="N122" s="93">
        <v>77</v>
      </c>
      <c r="O122" s="93">
        <v>53</v>
      </c>
      <c r="P122" s="93">
        <v>81</v>
      </c>
      <c r="Q122" s="93">
        <v>58</v>
      </c>
      <c r="R122" s="93"/>
      <c r="Z122" s="88">
        <f t="shared" ref="Z122:AN122" si="126">C122*100000/Z105</f>
        <v>18.732692620948036</v>
      </c>
      <c r="AA122" s="88">
        <f t="shared" si="126"/>
        <v>35.777302554011527</v>
      </c>
      <c r="AB122" s="88">
        <f t="shared" si="126"/>
        <v>33.155158053064426</v>
      </c>
      <c r="AC122" s="88">
        <f t="shared" si="126"/>
        <v>24.913205606274914</v>
      </c>
      <c r="AD122" s="88">
        <f t="shared" si="126"/>
        <v>39.096784488949176</v>
      </c>
      <c r="AE122" s="88">
        <f t="shared" si="126"/>
        <v>86.228037560616727</v>
      </c>
      <c r="AF122" s="88">
        <f t="shared" si="126"/>
        <v>52.469595044364219</v>
      </c>
      <c r="AG122" s="88">
        <f t="shared" si="126"/>
        <v>44.14669093443829</v>
      </c>
      <c r="AH122" s="88">
        <f t="shared" si="126"/>
        <v>37.619961612284072</v>
      </c>
      <c r="AI122" s="88">
        <f t="shared" si="126"/>
        <v>75.964752354907318</v>
      </c>
      <c r="AJ122" s="88">
        <f t="shared" si="126"/>
        <v>92.497820235793625</v>
      </c>
      <c r="AK122" s="88">
        <f t="shared" si="126"/>
        <v>60.450948373319932</v>
      </c>
      <c r="AL122" s="88">
        <f t="shared" si="126"/>
        <v>41.592441162391019</v>
      </c>
      <c r="AM122" s="88">
        <f t="shared" si="126"/>
        <v>62.499035508711287</v>
      </c>
      <c r="AN122" s="145">
        <f t="shared" si="126"/>
        <v>43.96237427139944</v>
      </c>
      <c r="AO122" s="130"/>
    </row>
    <row r="123" spans="1:41" ht="13.5" customHeight="1">
      <c r="A123" s="85">
        <v>120</v>
      </c>
      <c r="B123" s="92" t="s">
        <v>9</v>
      </c>
      <c r="C123" s="93">
        <v>13</v>
      </c>
      <c r="D123" s="93">
        <v>32</v>
      </c>
      <c r="E123" s="93">
        <v>19</v>
      </c>
      <c r="F123" s="93">
        <v>8</v>
      </c>
      <c r="G123" s="93">
        <v>22</v>
      </c>
      <c r="H123" s="93">
        <v>19</v>
      </c>
      <c r="I123" s="93">
        <v>38</v>
      </c>
      <c r="J123" s="93">
        <v>24</v>
      </c>
      <c r="K123" s="93">
        <v>29</v>
      </c>
      <c r="L123" s="93">
        <v>37</v>
      </c>
      <c r="M123" s="93">
        <v>38</v>
      </c>
      <c r="N123" s="93">
        <v>20</v>
      </c>
      <c r="O123" s="93">
        <v>44</v>
      </c>
      <c r="P123" s="93">
        <v>45</v>
      </c>
      <c r="Q123" s="93">
        <v>58</v>
      </c>
      <c r="R123" s="93"/>
      <c r="Z123" s="88">
        <f t="shared" ref="Z123:AN123" si="127">C123*100000/Z105</f>
        <v>10.588043655318456</v>
      </c>
      <c r="AA123" s="88">
        <f t="shared" si="127"/>
        <v>26.019856402917476</v>
      </c>
      <c r="AB123" s="88">
        <f t="shared" si="127"/>
        <v>15.364585439224978</v>
      </c>
      <c r="AC123" s="88">
        <f t="shared" si="127"/>
        <v>6.4292143500064292</v>
      </c>
      <c r="AD123" s="88">
        <f t="shared" si="127"/>
        <v>17.553658341977179</v>
      </c>
      <c r="AE123" s="88">
        <f t="shared" si="127"/>
        <v>15.030575354602917</v>
      </c>
      <c r="AF123" s="88">
        <f t="shared" si="127"/>
        <v>29.758874801281198</v>
      </c>
      <c r="AG123" s="88">
        <f t="shared" si="127"/>
        <v>18.588080393447701</v>
      </c>
      <c r="AH123" s="88">
        <f t="shared" si="127"/>
        <v>22.264875239923224</v>
      </c>
      <c r="AI123" s="88">
        <f t="shared" si="127"/>
        <v>28.106958371315709</v>
      </c>
      <c r="AJ123" s="88">
        <f t="shared" si="127"/>
        <v>28.81079646688654</v>
      </c>
      <c r="AK123" s="88">
        <f t="shared" si="127"/>
        <v>15.701545032031152</v>
      </c>
      <c r="AL123" s="88">
        <f t="shared" si="127"/>
        <v>34.52957379519254</v>
      </c>
      <c r="AM123" s="88">
        <f t="shared" si="127"/>
        <v>34.72168639372849</v>
      </c>
      <c r="AN123" s="145">
        <f t="shared" si="127"/>
        <v>43.96237427139944</v>
      </c>
      <c r="AO123" s="130"/>
    </row>
    <row r="124" spans="1:41" ht="13.5" customHeight="1">
      <c r="A124" s="85">
        <v>121</v>
      </c>
      <c r="B124" s="92" t="s">
        <v>8</v>
      </c>
      <c r="C124" s="93">
        <v>194</v>
      </c>
      <c r="D124" s="93">
        <v>252</v>
      </c>
      <c r="E124" s="93">
        <v>276</v>
      </c>
      <c r="F124" s="93">
        <v>240</v>
      </c>
      <c r="G124" s="93">
        <v>361</v>
      </c>
      <c r="H124" s="93">
        <v>366</v>
      </c>
      <c r="I124" s="93">
        <v>318</v>
      </c>
      <c r="J124" s="93">
        <v>382</v>
      </c>
      <c r="K124" s="93">
        <v>445</v>
      </c>
      <c r="L124" s="93">
        <v>582</v>
      </c>
      <c r="M124" s="93">
        <v>660</v>
      </c>
      <c r="N124" s="93">
        <v>538</v>
      </c>
      <c r="O124" s="93">
        <v>456</v>
      </c>
      <c r="P124" s="93">
        <v>406</v>
      </c>
      <c r="Q124" s="93">
        <v>514</v>
      </c>
      <c r="R124" s="93"/>
      <c r="Z124" s="88">
        <f t="shared" ref="Z124:AL124" si="128">C124*100000/Z105</f>
        <v>158.00618993321388</v>
      </c>
      <c r="AA124" s="88">
        <f t="shared" si="128"/>
        <v>204.90636917297513</v>
      </c>
      <c r="AB124" s="88">
        <f t="shared" si="128"/>
        <v>223.19082006453127</v>
      </c>
      <c r="AC124" s="88">
        <f t="shared" si="128"/>
        <v>192.87643050019287</v>
      </c>
      <c r="AD124" s="88">
        <f t="shared" si="128"/>
        <v>288.03957552062553</v>
      </c>
      <c r="AE124" s="88">
        <f t="shared" si="128"/>
        <v>289.53634630445617</v>
      </c>
      <c r="AF124" s="88">
        <f t="shared" si="128"/>
        <v>249.03479438966897</v>
      </c>
      <c r="AG124" s="88">
        <f t="shared" si="128"/>
        <v>295.86027959570924</v>
      </c>
      <c r="AH124" s="88">
        <f t="shared" si="128"/>
        <v>341.65067178502881</v>
      </c>
      <c r="AI124" s="88">
        <f t="shared" si="128"/>
        <v>442.11485870556061</v>
      </c>
      <c r="AJ124" s="88">
        <f t="shared" si="128"/>
        <v>500.39804389855567</v>
      </c>
      <c r="AK124" s="88">
        <f t="shared" si="128"/>
        <v>422.37156136163799</v>
      </c>
      <c r="AL124" s="88">
        <f t="shared" si="128"/>
        <v>357.85194660472268</v>
      </c>
      <c r="AM124" s="88">
        <f>P124*100000/AM105</f>
        <v>313.26677057452815</v>
      </c>
      <c r="AN124" s="145">
        <f>Q124*100000/AN105</f>
        <v>389.59759268102266</v>
      </c>
      <c r="AO124" s="130"/>
    </row>
    <row r="125" spans="1:41" ht="13.5" customHeight="1">
      <c r="A125" s="85">
        <v>122</v>
      </c>
      <c r="B125" s="92" t="s">
        <v>24</v>
      </c>
      <c r="C125" s="93">
        <v>0</v>
      </c>
      <c r="D125" s="93">
        <v>1</v>
      </c>
      <c r="E125" s="93">
        <v>2</v>
      </c>
      <c r="F125" s="93">
        <v>0</v>
      </c>
      <c r="G125" s="93">
        <v>0</v>
      </c>
      <c r="H125" s="93">
        <v>0</v>
      </c>
      <c r="I125" s="93">
        <v>4</v>
      </c>
      <c r="J125" s="93">
        <v>1</v>
      </c>
      <c r="K125" s="93">
        <v>1</v>
      </c>
      <c r="L125" s="93">
        <v>0</v>
      </c>
      <c r="M125" s="93">
        <v>1</v>
      </c>
      <c r="N125" s="93">
        <v>39</v>
      </c>
      <c r="O125" s="93">
        <v>5</v>
      </c>
      <c r="P125" s="93">
        <v>59</v>
      </c>
      <c r="Q125" s="93">
        <v>0</v>
      </c>
      <c r="R125" s="93"/>
      <c r="Z125" s="88">
        <f t="shared" ref="Z125:AN125" si="129">C125*100000/Z105</f>
        <v>0</v>
      </c>
      <c r="AA125" s="88">
        <f t="shared" si="129"/>
        <v>0.81312051259117113</v>
      </c>
      <c r="AB125" s="88">
        <f t="shared" si="129"/>
        <v>1.6173247830763136</v>
      </c>
      <c r="AC125" s="88">
        <f t="shared" si="129"/>
        <v>0</v>
      </c>
      <c r="AD125" s="88">
        <f t="shared" si="129"/>
        <v>0</v>
      </c>
      <c r="AE125" s="88">
        <f t="shared" si="129"/>
        <v>0</v>
      </c>
      <c r="AF125" s="88">
        <f t="shared" si="129"/>
        <v>3.1325131369769683</v>
      </c>
      <c r="AG125" s="88">
        <f t="shared" si="129"/>
        <v>0.77450334972698753</v>
      </c>
      <c r="AH125" s="88">
        <f t="shared" si="129"/>
        <v>0.76775431861804222</v>
      </c>
      <c r="AI125" s="88">
        <f t="shared" si="129"/>
        <v>0</v>
      </c>
      <c r="AJ125" s="88">
        <f t="shared" si="129"/>
        <v>0.75817885439175103</v>
      </c>
      <c r="AK125" s="88">
        <f t="shared" si="129"/>
        <v>30.618012812460748</v>
      </c>
      <c r="AL125" s="88">
        <f t="shared" si="129"/>
        <v>3.9238152039991525</v>
      </c>
      <c r="AM125" s="88">
        <f t="shared" si="129"/>
        <v>45.523988827332914</v>
      </c>
      <c r="AN125" s="145">
        <f t="shared" si="129"/>
        <v>0</v>
      </c>
      <c r="AO125" s="130"/>
    </row>
    <row r="126" spans="1:41" ht="13.5" customHeight="1">
      <c r="A126" s="85">
        <v>123</v>
      </c>
      <c r="B126" s="94" t="s">
        <v>119</v>
      </c>
      <c r="C126" s="93">
        <v>230</v>
      </c>
      <c r="D126" s="93">
        <v>329</v>
      </c>
      <c r="E126" s="93">
        <v>338</v>
      </c>
      <c r="F126" s="93">
        <v>279</v>
      </c>
      <c r="G126" s="93">
        <v>432</v>
      </c>
      <c r="H126" s="93">
        <v>494</v>
      </c>
      <c r="I126" s="93">
        <v>427</v>
      </c>
      <c r="J126" s="93">
        <v>464</v>
      </c>
      <c r="K126" s="93">
        <v>524</v>
      </c>
      <c r="L126" s="93">
        <v>719</v>
      </c>
      <c r="M126" s="93">
        <v>821</v>
      </c>
      <c r="N126" s="93">
        <v>674</v>
      </c>
      <c r="O126" s="93">
        <v>558</v>
      </c>
      <c r="P126" s="93">
        <v>591</v>
      </c>
      <c r="Q126" s="93">
        <v>630</v>
      </c>
      <c r="R126" s="93"/>
      <c r="T126" s="4" t="s">
        <v>277</v>
      </c>
      <c r="U126" s="4" t="s">
        <v>278</v>
      </c>
      <c r="V126" s="4" t="s">
        <v>279</v>
      </c>
      <c r="W126" s="4" t="s">
        <v>280</v>
      </c>
      <c r="X126" s="4" t="s">
        <v>281</v>
      </c>
      <c r="Y126" s="4">
        <v>173.1</v>
      </c>
      <c r="Z126" s="88">
        <f t="shared" ref="Z126:AN126" si="130">C126*100000/Z105</f>
        <v>187.32692620948038</v>
      </c>
      <c r="AA126" s="88">
        <f t="shared" si="130"/>
        <v>267.51664864249528</v>
      </c>
      <c r="AB126" s="88">
        <f t="shared" si="130"/>
        <v>273.32788833989696</v>
      </c>
      <c r="AC126" s="88">
        <f t="shared" si="130"/>
        <v>224.21885045647423</v>
      </c>
      <c r="AD126" s="88">
        <f t="shared" si="130"/>
        <v>344.69001835155188</v>
      </c>
      <c r="AE126" s="88">
        <f t="shared" si="130"/>
        <v>390.79495921967583</v>
      </c>
      <c r="AF126" s="88">
        <f t="shared" si="130"/>
        <v>334.39577737229138</v>
      </c>
      <c r="AG126" s="88">
        <f t="shared" si="130"/>
        <v>359.36955427332225</v>
      </c>
      <c r="AH126" s="88">
        <f t="shared" si="130"/>
        <v>402.30326295585411</v>
      </c>
      <c r="AI126" s="88">
        <f t="shared" si="130"/>
        <v>546.1865694317836</v>
      </c>
      <c r="AJ126" s="88">
        <f t="shared" si="130"/>
        <v>622.46483945562761</v>
      </c>
      <c r="AK126" s="88">
        <f t="shared" si="130"/>
        <v>529.14206757944987</v>
      </c>
      <c r="AL126" s="88">
        <f t="shared" si="130"/>
        <v>437.89777676630541</v>
      </c>
      <c r="AM126" s="88">
        <f t="shared" si="130"/>
        <v>456.01148130430084</v>
      </c>
      <c r="AN126" s="145">
        <f t="shared" si="130"/>
        <v>477.52234122382157</v>
      </c>
      <c r="AO126" s="130"/>
    </row>
    <row r="127" spans="1:41" ht="13.5" customHeight="1">
      <c r="A127" s="85">
        <v>124</v>
      </c>
      <c r="B127" s="92" t="s">
        <v>7</v>
      </c>
      <c r="C127" s="93">
        <v>100</v>
      </c>
      <c r="D127" s="93">
        <v>108</v>
      </c>
      <c r="E127" s="93">
        <v>163</v>
      </c>
      <c r="F127" s="93">
        <v>135</v>
      </c>
      <c r="G127" s="93">
        <v>217</v>
      </c>
      <c r="H127" s="93">
        <v>217</v>
      </c>
      <c r="I127" s="93">
        <v>216</v>
      </c>
      <c r="J127" s="93">
        <v>264</v>
      </c>
      <c r="K127" s="93">
        <v>297</v>
      </c>
      <c r="L127" s="93">
        <v>263</v>
      </c>
      <c r="M127" s="93">
        <v>280</v>
      </c>
      <c r="N127" s="93">
        <v>209</v>
      </c>
      <c r="O127" s="93">
        <v>260</v>
      </c>
      <c r="P127" s="93">
        <v>247</v>
      </c>
      <c r="Q127" s="93">
        <v>240</v>
      </c>
      <c r="R127" s="93"/>
      <c r="Z127" s="88">
        <f t="shared" ref="Z127:AN127" si="131">C127*100000/Z105</f>
        <v>81.44648965629581</v>
      </c>
      <c r="AA127" s="88">
        <f t="shared" si="131"/>
        <v>87.817015359846479</v>
      </c>
      <c r="AB127" s="88">
        <f t="shared" si="131"/>
        <v>131.81196982071955</v>
      </c>
      <c r="AC127" s="88">
        <f t="shared" si="131"/>
        <v>108.4929921563585</v>
      </c>
      <c r="AD127" s="88">
        <f t="shared" si="131"/>
        <v>173.14290273677491</v>
      </c>
      <c r="AE127" s="88">
        <f t="shared" si="131"/>
        <v>171.66499220783331</v>
      </c>
      <c r="AF127" s="88">
        <f t="shared" si="131"/>
        <v>169.15570939675629</v>
      </c>
      <c r="AG127" s="88">
        <f t="shared" si="131"/>
        <v>204.46888432792471</v>
      </c>
      <c r="AH127" s="88">
        <f t="shared" si="131"/>
        <v>228.02303262955854</v>
      </c>
      <c r="AI127" s="88">
        <f t="shared" si="131"/>
        <v>199.78729869340626</v>
      </c>
      <c r="AJ127" s="88">
        <f t="shared" si="131"/>
        <v>212.29007922969029</v>
      </c>
      <c r="AK127" s="88">
        <f t="shared" si="131"/>
        <v>164.08114558472553</v>
      </c>
      <c r="AL127" s="88">
        <f t="shared" si="131"/>
        <v>204.03839060795593</v>
      </c>
      <c r="AM127" s="88">
        <f t="shared" si="131"/>
        <v>190.58347865002082</v>
      </c>
      <c r="AN127" s="145">
        <f t="shared" si="131"/>
        <v>181.91327284717011</v>
      </c>
      <c r="AO127" s="130"/>
    </row>
    <row r="128" spans="1:41" ht="13.5" customHeight="1">
      <c r="A128" s="85">
        <v>125</v>
      </c>
      <c r="B128" s="92" t="s">
        <v>6</v>
      </c>
      <c r="C128" s="93">
        <v>170</v>
      </c>
      <c r="D128" s="93">
        <v>160</v>
      </c>
      <c r="E128" s="93">
        <v>295</v>
      </c>
      <c r="F128" s="93">
        <v>179</v>
      </c>
      <c r="G128" s="93">
        <v>168</v>
      </c>
      <c r="H128" s="93">
        <v>181</v>
      </c>
      <c r="I128" s="93">
        <v>139</v>
      </c>
      <c r="J128" s="93">
        <v>148</v>
      </c>
      <c r="K128" s="93">
        <v>113</v>
      </c>
      <c r="L128" s="93">
        <v>80</v>
      </c>
      <c r="M128" s="93">
        <v>102</v>
      </c>
      <c r="N128" s="93">
        <v>111</v>
      </c>
      <c r="O128" s="93">
        <v>103</v>
      </c>
      <c r="P128" s="93">
        <v>87</v>
      </c>
      <c r="Q128" s="93">
        <v>90</v>
      </c>
      <c r="R128" s="93"/>
      <c r="Z128" s="88">
        <f t="shared" ref="Z128:AN128" si="132">C128*100000/Z105</f>
        <v>138.45903241570289</v>
      </c>
      <c r="AA128" s="88">
        <f t="shared" si="132"/>
        <v>130.09928201458737</v>
      </c>
      <c r="AB128" s="88">
        <f t="shared" si="132"/>
        <v>238.55540550375625</v>
      </c>
      <c r="AC128" s="88">
        <f t="shared" si="132"/>
        <v>143.85367108139386</v>
      </c>
      <c r="AD128" s="88">
        <f t="shared" si="132"/>
        <v>134.04611824782575</v>
      </c>
      <c r="AE128" s="88">
        <f t="shared" si="132"/>
        <v>143.18600732542777</v>
      </c>
      <c r="AF128" s="88">
        <f t="shared" si="132"/>
        <v>108.85483150994965</v>
      </c>
      <c r="AG128" s="88">
        <f t="shared" si="132"/>
        <v>114.62649575959416</v>
      </c>
      <c r="AH128" s="88">
        <f t="shared" si="132"/>
        <v>86.756238003838774</v>
      </c>
      <c r="AI128" s="88">
        <f t="shared" si="132"/>
        <v>60.77180188392586</v>
      </c>
      <c r="AJ128" s="88">
        <f t="shared" si="132"/>
        <v>77.334243147958603</v>
      </c>
      <c r="AK128" s="88">
        <f t="shared" si="132"/>
        <v>87.143574927772889</v>
      </c>
      <c r="AL128" s="88">
        <f t="shared" si="132"/>
        <v>80.830593202382545</v>
      </c>
      <c r="AM128" s="88">
        <f t="shared" si="132"/>
        <v>67.128593694541749</v>
      </c>
      <c r="AN128" s="145">
        <f t="shared" si="132"/>
        <v>68.21747731768879</v>
      </c>
      <c r="AO128" s="130"/>
    </row>
    <row r="129" spans="1:41" ht="13.5" customHeight="1">
      <c r="A129" s="85">
        <v>126</v>
      </c>
      <c r="B129" s="92" t="s">
        <v>5</v>
      </c>
      <c r="C129" s="93">
        <v>50</v>
      </c>
      <c r="D129" s="93">
        <v>31</v>
      </c>
      <c r="E129" s="93">
        <v>49</v>
      </c>
      <c r="F129" s="93">
        <v>37</v>
      </c>
      <c r="G129" s="93">
        <v>44</v>
      </c>
      <c r="H129" s="93">
        <v>77</v>
      </c>
      <c r="I129" s="93">
        <v>58</v>
      </c>
      <c r="J129" s="93">
        <v>57</v>
      </c>
      <c r="K129" s="93">
        <v>55</v>
      </c>
      <c r="L129" s="93">
        <v>86</v>
      </c>
      <c r="M129" s="93">
        <v>69</v>
      </c>
      <c r="N129" s="93">
        <v>77</v>
      </c>
      <c r="O129" s="93">
        <v>73</v>
      </c>
      <c r="P129" s="93">
        <v>78</v>
      </c>
      <c r="Q129" s="93">
        <v>94</v>
      </c>
      <c r="R129" s="93"/>
      <c r="Z129" s="88">
        <f t="shared" ref="Z129:AN129" si="133">C129*100000/Z105</f>
        <v>40.723244828147905</v>
      </c>
      <c r="AA129" s="88">
        <f t="shared" si="133"/>
        <v>25.206735890326307</v>
      </c>
      <c r="AB129" s="88">
        <f t="shared" si="133"/>
        <v>39.624457185369678</v>
      </c>
      <c r="AC129" s="88">
        <f t="shared" si="133"/>
        <v>29.735116368779735</v>
      </c>
      <c r="AD129" s="88">
        <f t="shared" si="133"/>
        <v>35.107316683954359</v>
      </c>
      <c r="AE129" s="88">
        <f t="shared" si="133"/>
        <v>60.91338433181182</v>
      </c>
      <c r="AF129" s="88">
        <f t="shared" si="133"/>
        <v>45.421440486166041</v>
      </c>
      <c r="AG129" s="88">
        <f t="shared" si="133"/>
        <v>44.14669093443829</v>
      </c>
      <c r="AH129" s="88">
        <f t="shared" si="133"/>
        <v>42.226487523992326</v>
      </c>
      <c r="AI129" s="88">
        <f t="shared" si="133"/>
        <v>65.329687025220295</v>
      </c>
      <c r="AJ129" s="88">
        <f t="shared" si="133"/>
        <v>52.314340953030822</v>
      </c>
      <c r="AK129" s="88">
        <f t="shared" si="133"/>
        <v>60.450948373319932</v>
      </c>
      <c r="AL129" s="88">
        <f t="shared" si="133"/>
        <v>57.287701978387624</v>
      </c>
      <c r="AM129" s="88">
        <f t="shared" si="133"/>
        <v>60.18425641579605</v>
      </c>
      <c r="AN129" s="145">
        <f t="shared" si="133"/>
        <v>71.249365198474962</v>
      </c>
      <c r="AO129" s="130"/>
    </row>
    <row r="130" spans="1:41" ht="13.5" customHeight="1">
      <c r="A130" s="85">
        <v>127</v>
      </c>
      <c r="B130" s="92" t="s">
        <v>26</v>
      </c>
      <c r="C130" s="93">
        <v>1</v>
      </c>
      <c r="D130" s="93">
        <v>1</v>
      </c>
      <c r="E130" s="93">
        <v>2</v>
      </c>
      <c r="F130" s="93">
        <v>3</v>
      </c>
      <c r="G130" s="93">
        <v>0</v>
      </c>
      <c r="H130" s="93">
        <v>0</v>
      </c>
      <c r="I130" s="93">
        <v>4</v>
      </c>
      <c r="J130" s="93">
        <v>0</v>
      </c>
      <c r="K130" s="93">
        <v>1</v>
      </c>
      <c r="L130" s="93">
        <v>2</v>
      </c>
      <c r="M130" s="93">
        <v>0</v>
      </c>
      <c r="N130" s="93">
        <v>0</v>
      </c>
      <c r="O130" s="93">
        <v>1</v>
      </c>
      <c r="P130" s="93">
        <v>0</v>
      </c>
      <c r="Q130" s="93">
        <v>2</v>
      </c>
      <c r="R130" s="93"/>
      <c r="Z130" s="88">
        <f t="shared" ref="Z130:AN130" si="134">C130*100000/Z105</f>
        <v>0.81446489656295817</v>
      </c>
      <c r="AA130" s="88">
        <f t="shared" si="134"/>
        <v>0.81312051259117113</v>
      </c>
      <c r="AB130" s="88">
        <f t="shared" si="134"/>
        <v>1.6173247830763136</v>
      </c>
      <c r="AC130" s="88">
        <f t="shared" si="134"/>
        <v>2.4109553812524109</v>
      </c>
      <c r="AD130" s="88">
        <f t="shared" si="134"/>
        <v>0</v>
      </c>
      <c r="AE130" s="88">
        <f t="shared" si="134"/>
        <v>0</v>
      </c>
      <c r="AF130" s="88">
        <f t="shared" si="134"/>
        <v>3.1325131369769683</v>
      </c>
      <c r="AG130" s="88">
        <f t="shared" si="134"/>
        <v>0</v>
      </c>
      <c r="AH130" s="88">
        <f t="shared" si="134"/>
        <v>0.76775431861804222</v>
      </c>
      <c r="AI130" s="88">
        <f t="shared" si="134"/>
        <v>1.5192950470981466</v>
      </c>
      <c r="AJ130" s="88">
        <f t="shared" si="134"/>
        <v>0</v>
      </c>
      <c r="AK130" s="88">
        <f t="shared" si="134"/>
        <v>0</v>
      </c>
      <c r="AL130" s="88">
        <f t="shared" si="134"/>
        <v>0.7847630407998305</v>
      </c>
      <c r="AM130" s="88">
        <f t="shared" si="134"/>
        <v>0</v>
      </c>
      <c r="AN130" s="145">
        <f t="shared" si="134"/>
        <v>1.5159439403930843</v>
      </c>
      <c r="AO130" s="130"/>
    </row>
    <row r="131" spans="1:41" ht="13.5" customHeight="1">
      <c r="A131" s="85">
        <v>128</v>
      </c>
      <c r="B131" s="92" t="s">
        <v>4</v>
      </c>
      <c r="C131" s="93">
        <v>77</v>
      </c>
      <c r="D131" s="93">
        <v>116</v>
      </c>
      <c r="E131" s="93">
        <v>136</v>
      </c>
      <c r="F131" s="93">
        <v>128</v>
      </c>
      <c r="G131" s="93">
        <v>165</v>
      </c>
      <c r="H131" s="93">
        <v>232</v>
      </c>
      <c r="I131" s="93">
        <v>239</v>
      </c>
      <c r="J131" s="93">
        <v>216</v>
      </c>
      <c r="K131" s="93">
        <v>202</v>
      </c>
      <c r="L131" s="93">
        <v>137</v>
      </c>
      <c r="M131" s="93">
        <v>184</v>
      </c>
      <c r="N131" s="93">
        <v>169</v>
      </c>
      <c r="O131" s="93">
        <v>154</v>
      </c>
      <c r="P131" s="93">
        <v>160</v>
      </c>
      <c r="Q131" s="93">
        <v>209</v>
      </c>
      <c r="R131" s="93"/>
      <c r="Z131" s="88">
        <f t="shared" ref="Z131:AN131" si="135">C131*100000/Z105</f>
        <v>62.713797035347774</v>
      </c>
      <c r="AA131" s="88">
        <f t="shared" si="135"/>
        <v>94.321979460575847</v>
      </c>
      <c r="AB131" s="88">
        <f t="shared" si="135"/>
        <v>109.97808524918932</v>
      </c>
      <c r="AC131" s="88">
        <f t="shared" si="135"/>
        <v>102.86742960010287</v>
      </c>
      <c r="AD131" s="88">
        <f t="shared" si="135"/>
        <v>131.65243756482886</v>
      </c>
      <c r="AE131" s="88">
        <f t="shared" si="135"/>
        <v>183.53123590883561</v>
      </c>
      <c r="AF131" s="88">
        <f t="shared" si="135"/>
        <v>187.16765993437386</v>
      </c>
      <c r="AG131" s="88">
        <f t="shared" si="135"/>
        <v>167.29272354102932</v>
      </c>
      <c r="AH131" s="88">
        <f t="shared" si="135"/>
        <v>155.08637236084454</v>
      </c>
      <c r="AI131" s="88">
        <f t="shared" si="135"/>
        <v>104.07171072622303</v>
      </c>
      <c r="AJ131" s="88">
        <f t="shared" si="135"/>
        <v>139.50490920808218</v>
      </c>
      <c r="AK131" s="88">
        <f t="shared" si="135"/>
        <v>132.67805552066324</v>
      </c>
      <c r="AL131" s="88">
        <f t="shared" si="135"/>
        <v>120.85350828317389</v>
      </c>
      <c r="AM131" s="88">
        <f t="shared" si="135"/>
        <v>123.45488495547909</v>
      </c>
      <c r="AN131" s="145">
        <f t="shared" si="135"/>
        <v>158.41614177107729</v>
      </c>
      <c r="AO131" s="130"/>
    </row>
    <row r="132" spans="1:41" ht="13.5" customHeight="1">
      <c r="A132" s="85">
        <v>129</v>
      </c>
      <c r="B132" s="92" t="s">
        <v>3</v>
      </c>
      <c r="C132" s="93">
        <v>651</v>
      </c>
      <c r="D132" s="93">
        <v>940</v>
      </c>
      <c r="E132" s="93">
        <v>1116</v>
      </c>
      <c r="F132" s="93">
        <v>1405</v>
      </c>
      <c r="G132" s="93">
        <v>1684</v>
      </c>
      <c r="H132" s="93">
        <v>1541</v>
      </c>
      <c r="I132" s="93">
        <v>1375</v>
      </c>
      <c r="J132" s="93">
        <v>1896</v>
      </c>
      <c r="K132" s="93">
        <v>1848</v>
      </c>
      <c r="L132" s="93">
        <v>2082</v>
      </c>
      <c r="M132" s="93">
        <v>1284</v>
      </c>
      <c r="N132" s="93">
        <v>1443</v>
      </c>
      <c r="O132" s="93">
        <v>1762</v>
      </c>
      <c r="P132" s="93">
        <v>1519</v>
      </c>
      <c r="Q132" s="93">
        <v>1927</v>
      </c>
      <c r="R132" s="93"/>
      <c r="Z132" s="88">
        <f t="shared" ref="Z132:AN132" si="136">C132*100000/Z105</f>
        <v>530.2166476624858</v>
      </c>
      <c r="AA132" s="88">
        <f t="shared" si="136"/>
        <v>764.33328183570086</v>
      </c>
      <c r="AB132" s="88">
        <f t="shared" si="136"/>
        <v>902.46722895658297</v>
      </c>
      <c r="AC132" s="88">
        <f t="shared" si="136"/>
        <v>1129.1307702198792</v>
      </c>
      <c r="AD132" s="88">
        <f t="shared" si="136"/>
        <v>1343.6527567222533</v>
      </c>
      <c r="AE132" s="88">
        <f t="shared" si="136"/>
        <v>1219.0587695496365</v>
      </c>
      <c r="AF132" s="88">
        <f t="shared" si="136"/>
        <v>1076.8013908358328</v>
      </c>
      <c r="AG132" s="88">
        <f t="shared" si="136"/>
        <v>1468.4583510823684</v>
      </c>
      <c r="AH132" s="88">
        <f t="shared" si="136"/>
        <v>1418.809980806142</v>
      </c>
      <c r="AI132" s="88">
        <f t="shared" si="136"/>
        <v>1581.5861440291706</v>
      </c>
      <c r="AJ132" s="88">
        <f t="shared" si="136"/>
        <v>973.50164903900827</v>
      </c>
      <c r="AK132" s="88">
        <f t="shared" si="136"/>
        <v>1132.8664740610477</v>
      </c>
      <c r="AL132" s="88">
        <f t="shared" si="136"/>
        <v>1382.7524778893014</v>
      </c>
      <c r="AM132" s="88">
        <f t="shared" si="136"/>
        <v>1172.0498140460795</v>
      </c>
      <c r="AN132" s="145">
        <f t="shared" si="136"/>
        <v>1460.6119865687367</v>
      </c>
      <c r="AO132" s="130"/>
    </row>
    <row r="133" spans="1:41" ht="13.5" customHeight="1">
      <c r="A133" s="85">
        <v>130</v>
      </c>
      <c r="B133" s="92" t="s">
        <v>2</v>
      </c>
      <c r="C133" s="93">
        <v>1</v>
      </c>
      <c r="D133" s="93">
        <v>0</v>
      </c>
      <c r="E133" s="93">
        <v>1</v>
      </c>
      <c r="F133" s="93">
        <v>1</v>
      </c>
      <c r="G133" s="93">
        <v>1</v>
      </c>
      <c r="H133" s="93">
        <v>0</v>
      </c>
      <c r="I133" s="93">
        <v>1</v>
      </c>
      <c r="J133" s="93">
        <v>0</v>
      </c>
      <c r="K133" s="93">
        <v>0</v>
      </c>
      <c r="L133" s="93">
        <v>0</v>
      </c>
      <c r="M133" s="93">
        <v>0</v>
      </c>
      <c r="N133" s="93">
        <v>0</v>
      </c>
      <c r="O133" s="93">
        <v>0</v>
      </c>
      <c r="P133" s="93">
        <v>0</v>
      </c>
      <c r="Q133" s="93">
        <v>0</v>
      </c>
      <c r="R133" s="93"/>
      <c r="Z133" s="88">
        <f t="shared" ref="Z133:AN133" si="137">C133*100000/Z105</f>
        <v>0.81446489656295817</v>
      </c>
      <c r="AA133" s="88">
        <f t="shared" si="137"/>
        <v>0</v>
      </c>
      <c r="AB133" s="88">
        <f t="shared" si="137"/>
        <v>0.80866239153815678</v>
      </c>
      <c r="AC133" s="88">
        <f t="shared" si="137"/>
        <v>0.80365179375080364</v>
      </c>
      <c r="AD133" s="88">
        <f t="shared" si="137"/>
        <v>0.79789356099896269</v>
      </c>
      <c r="AE133" s="88">
        <f t="shared" si="137"/>
        <v>0</v>
      </c>
      <c r="AF133" s="88">
        <f t="shared" si="137"/>
        <v>0.78312828424424208</v>
      </c>
      <c r="AG133" s="88">
        <f t="shared" si="137"/>
        <v>0</v>
      </c>
      <c r="AH133" s="88">
        <f t="shared" si="137"/>
        <v>0</v>
      </c>
      <c r="AI133" s="88">
        <f t="shared" si="137"/>
        <v>0</v>
      </c>
      <c r="AJ133" s="88">
        <f t="shared" si="137"/>
        <v>0</v>
      </c>
      <c r="AK133" s="88">
        <f t="shared" si="137"/>
        <v>0</v>
      </c>
      <c r="AL133" s="88">
        <f t="shared" si="137"/>
        <v>0</v>
      </c>
      <c r="AM133" s="88">
        <f t="shared" si="137"/>
        <v>0</v>
      </c>
      <c r="AN133" s="145">
        <f t="shared" si="137"/>
        <v>0</v>
      </c>
      <c r="AO133" s="130"/>
    </row>
    <row r="134" spans="1:41" ht="13.5" customHeight="1">
      <c r="A134" s="85">
        <v>131</v>
      </c>
      <c r="B134" s="92" t="s">
        <v>23</v>
      </c>
      <c r="C134" s="93">
        <v>4</v>
      </c>
      <c r="D134" s="93">
        <v>15</v>
      </c>
      <c r="E134" s="93">
        <v>3</v>
      </c>
      <c r="F134" s="93">
        <v>10</v>
      </c>
      <c r="G134" s="93">
        <v>8</v>
      </c>
      <c r="H134" s="93">
        <v>4</v>
      </c>
      <c r="I134" s="93">
        <v>18</v>
      </c>
      <c r="J134" s="93">
        <v>6</v>
      </c>
      <c r="K134" s="93">
        <v>3</v>
      </c>
      <c r="L134" s="93">
        <v>5</v>
      </c>
      <c r="M134" s="93">
        <v>2</v>
      </c>
      <c r="N134" s="93">
        <v>1</v>
      </c>
      <c r="O134" s="93">
        <v>6</v>
      </c>
      <c r="P134" s="93">
        <v>6</v>
      </c>
      <c r="Q134" s="93">
        <v>2</v>
      </c>
      <c r="R134" s="93"/>
      <c r="Z134" s="88">
        <f t="shared" ref="Z134:AN134" si="138">C134*100000/Z105</f>
        <v>3.2578595862518327</v>
      </c>
      <c r="AA134" s="88">
        <f t="shared" si="138"/>
        <v>12.196807688867567</v>
      </c>
      <c r="AB134" s="88">
        <f t="shared" si="138"/>
        <v>2.4259871746144701</v>
      </c>
      <c r="AC134" s="88">
        <f t="shared" si="138"/>
        <v>8.0365179375080373</v>
      </c>
      <c r="AD134" s="88">
        <f t="shared" si="138"/>
        <v>6.3831484879917015</v>
      </c>
      <c r="AE134" s="88">
        <f t="shared" si="138"/>
        <v>3.1643316536006139</v>
      </c>
      <c r="AF134" s="88">
        <f t="shared" si="138"/>
        <v>14.096309116396357</v>
      </c>
      <c r="AG134" s="88">
        <f t="shared" si="138"/>
        <v>4.6470200983619252</v>
      </c>
      <c r="AH134" s="88">
        <f t="shared" si="138"/>
        <v>2.3032629558541267</v>
      </c>
      <c r="AI134" s="88">
        <f t="shared" si="138"/>
        <v>3.7982376177453663</v>
      </c>
      <c r="AJ134" s="88">
        <f t="shared" si="138"/>
        <v>1.5163577087835021</v>
      </c>
      <c r="AK134" s="88">
        <f t="shared" si="138"/>
        <v>0.78507725160155761</v>
      </c>
      <c r="AL134" s="88">
        <f t="shared" si="138"/>
        <v>4.708578244798983</v>
      </c>
      <c r="AM134" s="88">
        <f t="shared" si="138"/>
        <v>4.629558185830466</v>
      </c>
      <c r="AN134" s="145">
        <f t="shared" si="138"/>
        <v>1.5159439403930843</v>
      </c>
      <c r="AO134" s="130"/>
    </row>
    <row r="135" spans="1:41" ht="13.5" customHeight="1">
      <c r="A135" s="85">
        <v>132</v>
      </c>
      <c r="B135" s="92" t="s">
        <v>1</v>
      </c>
      <c r="C135" s="93">
        <v>10</v>
      </c>
      <c r="D135" s="93">
        <v>8</v>
      </c>
      <c r="E135" s="93">
        <v>6</v>
      </c>
      <c r="F135" s="93">
        <v>13</v>
      </c>
      <c r="G135" s="93">
        <v>5</v>
      </c>
      <c r="H135" s="93">
        <v>6</v>
      </c>
      <c r="I135" s="93">
        <v>6</v>
      </c>
      <c r="J135" s="93">
        <v>2</v>
      </c>
      <c r="K135" s="93">
        <v>0</v>
      </c>
      <c r="L135" s="93">
        <v>9</v>
      </c>
      <c r="M135" s="93">
        <v>2</v>
      </c>
      <c r="N135" s="93">
        <v>2</v>
      </c>
      <c r="O135" s="93">
        <v>2</v>
      </c>
      <c r="P135" s="93">
        <v>2</v>
      </c>
      <c r="Q135" s="93">
        <v>1</v>
      </c>
      <c r="R135" s="93"/>
      <c r="Z135" s="88">
        <f t="shared" ref="Z135:AN135" si="139">C135*100000/Z105</f>
        <v>8.1446489656295817</v>
      </c>
      <c r="AA135" s="88">
        <f t="shared" si="139"/>
        <v>6.504964100729369</v>
      </c>
      <c r="AB135" s="88">
        <f t="shared" si="139"/>
        <v>4.8519743492289402</v>
      </c>
      <c r="AC135" s="88">
        <f t="shared" si="139"/>
        <v>10.447473318760448</v>
      </c>
      <c r="AD135" s="88">
        <f t="shared" si="139"/>
        <v>3.9894678049948138</v>
      </c>
      <c r="AE135" s="88">
        <f t="shared" si="139"/>
        <v>4.7464974804009206</v>
      </c>
      <c r="AF135" s="88">
        <f t="shared" si="139"/>
        <v>4.6987697054654527</v>
      </c>
      <c r="AG135" s="88">
        <f t="shared" si="139"/>
        <v>1.5490066994539751</v>
      </c>
      <c r="AH135" s="88">
        <f t="shared" si="139"/>
        <v>0</v>
      </c>
      <c r="AI135" s="88">
        <f t="shared" si="139"/>
        <v>6.8368277119416589</v>
      </c>
      <c r="AJ135" s="88">
        <f t="shared" si="139"/>
        <v>1.5163577087835021</v>
      </c>
      <c r="AK135" s="88">
        <f t="shared" si="139"/>
        <v>1.5701545032031152</v>
      </c>
      <c r="AL135" s="88">
        <f t="shared" si="139"/>
        <v>1.569526081599661</v>
      </c>
      <c r="AM135" s="88">
        <f t="shared" si="139"/>
        <v>1.5431860619434885</v>
      </c>
      <c r="AN135" s="145">
        <f t="shared" si="139"/>
        <v>0.75797197019654217</v>
      </c>
      <c r="AO135" s="130"/>
    </row>
    <row r="136" spans="1:41" ht="13.5" customHeight="1">
      <c r="A136" s="85">
        <v>133</v>
      </c>
      <c r="B136" s="92" t="s">
        <v>0</v>
      </c>
      <c r="C136" s="93">
        <v>7</v>
      </c>
      <c r="D136" s="93">
        <v>2</v>
      </c>
      <c r="E136" s="93">
        <v>8</v>
      </c>
      <c r="F136" s="93">
        <v>6</v>
      </c>
      <c r="G136" s="93">
        <v>15</v>
      </c>
      <c r="H136" s="93">
        <v>5</v>
      </c>
      <c r="I136" s="93">
        <v>1</v>
      </c>
      <c r="J136" s="93">
        <v>4</v>
      </c>
      <c r="K136" s="93">
        <v>12</v>
      </c>
      <c r="L136" s="93">
        <v>49</v>
      </c>
      <c r="M136" s="93">
        <v>418</v>
      </c>
      <c r="N136" s="93">
        <v>55</v>
      </c>
      <c r="O136" s="93">
        <v>8</v>
      </c>
      <c r="P136" s="93">
        <v>9</v>
      </c>
      <c r="Q136" s="93">
        <v>7</v>
      </c>
      <c r="R136" s="93"/>
      <c r="Z136" s="88">
        <f t="shared" ref="Z136:AN136" si="140">C136*100000/Z105</f>
        <v>5.7012542759407072</v>
      </c>
      <c r="AA136" s="88">
        <f t="shared" si="140"/>
        <v>1.6262410251823423</v>
      </c>
      <c r="AB136" s="88">
        <f t="shared" si="140"/>
        <v>6.4692991323052542</v>
      </c>
      <c r="AC136" s="88">
        <f t="shared" si="140"/>
        <v>4.8219107625048219</v>
      </c>
      <c r="AD136" s="88">
        <f t="shared" si="140"/>
        <v>11.968403414984442</v>
      </c>
      <c r="AE136" s="88">
        <f t="shared" si="140"/>
        <v>3.9554145670007674</v>
      </c>
      <c r="AF136" s="88">
        <f t="shared" si="140"/>
        <v>0.78312828424424208</v>
      </c>
      <c r="AG136" s="88">
        <f t="shared" si="140"/>
        <v>3.0980133989079501</v>
      </c>
      <c r="AH136" s="88">
        <f t="shared" si="140"/>
        <v>9.2130518234165066</v>
      </c>
      <c r="AI136" s="88">
        <f t="shared" si="140"/>
        <v>37.222728653904589</v>
      </c>
      <c r="AJ136" s="88">
        <f t="shared" si="140"/>
        <v>316.91876113575194</v>
      </c>
      <c r="AK136" s="88">
        <f t="shared" si="140"/>
        <v>43.17924883808567</v>
      </c>
      <c r="AL136" s="88">
        <f t="shared" si="140"/>
        <v>6.278104326398644</v>
      </c>
      <c r="AM136" s="88">
        <f t="shared" si="140"/>
        <v>6.9443372787456985</v>
      </c>
      <c r="AN136" s="145">
        <f t="shared" si="140"/>
        <v>5.3058037913757952</v>
      </c>
      <c r="AO136" s="130"/>
    </row>
    <row r="137" spans="1:41" ht="13.5" customHeight="1">
      <c r="A137" s="85">
        <v>134</v>
      </c>
      <c r="B137" s="94" t="s">
        <v>111</v>
      </c>
      <c r="C137" s="93"/>
      <c r="D137" s="93"/>
      <c r="E137" s="93"/>
      <c r="F137" s="93"/>
      <c r="G137" s="93"/>
      <c r="H137" s="93"/>
      <c r="I137" s="93"/>
      <c r="J137" s="93"/>
      <c r="K137" s="93"/>
      <c r="L137" s="93"/>
      <c r="M137" s="93">
        <v>0</v>
      </c>
      <c r="N137" s="93">
        <v>0</v>
      </c>
      <c r="O137" s="93"/>
      <c r="P137" s="93">
        <v>0</v>
      </c>
      <c r="Q137" s="93">
        <v>0</v>
      </c>
      <c r="R137" s="93"/>
      <c r="Z137" s="88">
        <f t="shared" ref="Z137:AN137" si="141">C137*100000/Z105</f>
        <v>0</v>
      </c>
      <c r="AA137" s="88">
        <f t="shared" si="141"/>
        <v>0</v>
      </c>
      <c r="AB137" s="88">
        <f t="shared" si="141"/>
        <v>0</v>
      </c>
      <c r="AC137" s="88">
        <f t="shared" si="141"/>
        <v>0</v>
      </c>
      <c r="AD137" s="88">
        <f t="shared" si="141"/>
        <v>0</v>
      </c>
      <c r="AE137" s="88">
        <f t="shared" si="141"/>
        <v>0</v>
      </c>
      <c r="AF137" s="88">
        <f t="shared" si="141"/>
        <v>0</v>
      </c>
      <c r="AG137" s="88">
        <f t="shared" si="141"/>
        <v>0</v>
      </c>
      <c r="AH137" s="88">
        <f t="shared" si="141"/>
        <v>0</v>
      </c>
      <c r="AI137" s="88">
        <f t="shared" si="141"/>
        <v>0</v>
      </c>
      <c r="AJ137" s="88">
        <f t="shared" si="141"/>
        <v>0</v>
      </c>
      <c r="AK137" s="88">
        <f t="shared" si="141"/>
        <v>0</v>
      </c>
      <c r="AL137" s="88">
        <f t="shared" si="141"/>
        <v>0</v>
      </c>
      <c r="AM137" s="88">
        <f t="shared" si="141"/>
        <v>0</v>
      </c>
      <c r="AN137" s="145">
        <f t="shared" si="141"/>
        <v>0</v>
      </c>
      <c r="AO137" s="130"/>
    </row>
    <row r="138" spans="1:41" ht="13.5" customHeight="1">
      <c r="A138" s="85">
        <v>135</v>
      </c>
      <c r="B138" s="94" t="s">
        <v>112</v>
      </c>
      <c r="C138" s="93">
        <f>SUM(C114,C121,C126,C127:C137)</f>
        <v>6572</v>
      </c>
      <c r="D138" s="93">
        <f t="shared" ref="D138:K138" si="142">SUM(D114,D121,D126,D127:D137)</f>
        <v>7279</v>
      </c>
      <c r="E138" s="93">
        <f t="shared" si="142"/>
        <v>7518</v>
      </c>
      <c r="F138" s="93">
        <f t="shared" si="142"/>
        <v>9880</v>
      </c>
      <c r="G138" s="93">
        <f t="shared" si="142"/>
        <v>8959</v>
      </c>
      <c r="H138" s="93">
        <f t="shared" si="142"/>
        <v>10028</v>
      </c>
      <c r="I138" s="93">
        <f t="shared" si="142"/>
        <v>9659</v>
      </c>
      <c r="J138" s="93">
        <f t="shared" si="142"/>
        <v>9688</v>
      </c>
      <c r="K138" s="93">
        <f t="shared" si="142"/>
        <v>9172</v>
      </c>
      <c r="L138" s="93">
        <f>SUM(L114,L121,L126,L127:L137)</f>
        <v>9700</v>
      </c>
      <c r="M138" s="93">
        <f t="shared" ref="M138:R138" si="143">SUM(M114,M121,M126,M127:M137)</f>
        <v>8485</v>
      </c>
      <c r="N138" s="93">
        <f t="shared" si="143"/>
        <v>7301</v>
      </c>
      <c r="O138" s="93">
        <v>7862</v>
      </c>
      <c r="P138" s="93">
        <f t="shared" si="143"/>
        <v>8929</v>
      </c>
      <c r="Q138" s="93">
        <f t="shared" si="143"/>
        <v>11203</v>
      </c>
      <c r="R138" s="93">
        <f t="shared" si="143"/>
        <v>0</v>
      </c>
      <c r="T138" s="4" t="s">
        <v>247</v>
      </c>
      <c r="U138" s="4" t="s">
        <v>248</v>
      </c>
      <c r="V138" s="4" t="s">
        <v>249</v>
      </c>
      <c r="W138" s="4" t="s">
        <v>250</v>
      </c>
      <c r="X138" s="4" t="s">
        <v>251</v>
      </c>
      <c r="Y138" s="4">
        <v>5655.4</v>
      </c>
      <c r="Z138" s="88">
        <f t="shared" ref="Z138:AL138" si="144">C138*100000/Z105</f>
        <v>5352.6633002117605</v>
      </c>
      <c r="AA138" s="88">
        <f t="shared" si="144"/>
        <v>5918.7042111511346</v>
      </c>
      <c r="AB138" s="88">
        <f t="shared" si="144"/>
        <v>6079.5238595838628</v>
      </c>
      <c r="AC138" s="88">
        <f t="shared" si="144"/>
        <v>7940.0797222579404</v>
      </c>
      <c r="AD138" s="88">
        <f t="shared" si="144"/>
        <v>7148.3284129897074</v>
      </c>
      <c r="AE138" s="88">
        <f t="shared" si="144"/>
        <v>7932.9794555767394</v>
      </c>
      <c r="AF138" s="88">
        <f t="shared" si="144"/>
        <v>7564.2360975151341</v>
      </c>
      <c r="AG138" s="88">
        <f t="shared" si="144"/>
        <v>7503.3884521550553</v>
      </c>
      <c r="AH138" s="88">
        <f t="shared" si="144"/>
        <v>7041.8426103646834</v>
      </c>
      <c r="AI138" s="88">
        <f t="shared" si="144"/>
        <v>7368.58097842601</v>
      </c>
      <c r="AJ138" s="88">
        <f t="shared" si="144"/>
        <v>6433.1475795140077</v>
      </c>
      <c r="AK138" s="88">
        <f t="shared" si="144"/>
        <v>5731.8490139429723</v>
      </c>
      <c r="AL138" s="88">
        <f t="shared" si="144"/>
        <v>6169.807026768267</v>
      </c>
      <c r="AM138" s="88">
        <f>P138*100000/AM105</f>
        <v>6889.5541735467041</v>
      </c>
      <c r="AN138" s="145">
        <f>Q138*100000/AN105</f>
        <v>8491.5599821118612</v>
      </c>
      <c r="AO138" s="130"/>
    </row>
    <row r="139" spans="1:41" ht="13.5" customHeight="1">
      <c r="A139" s="85">
        <v>136</v>
      </c>
      <c r="B139" s="12" t="s">
        <v>123</v>
      </c>
      <c r="C139" s="83">
        <v>2011</v>
      </c>
      <c r="D139" s="83">
        <v>2012</v>
      </c>
      <c r="E139" s="83">
        <v>2013</v>
      </c>
      <c r="F139" s="83">
        <v>2014</v>
      </c>
      <c r="G139" s="83">
        <v>2015</v>
      </c>
      <c r="H139" s="83">
        <v>2016</v>
      </c>
      <c r="I139" s="83">
        <v>2017</v>
      </c>
      <c r="J139" s="83">
        <v>2018</v>
      </c>
      <c r="K139" s="83">
        <v>2019</v>
      </c>
      <c r="L139" s="83">
        <v>2020</v>
      </c>
      <c r="M139" s="83">
        <v>2021</v>
      </c>
      <c r="N139" s="83">
        <v>2022</v>
      </c>
      <c r="O139" s="83">
        <v>2023</v>
      </c>
      <c r="P139" s="83">
        <v>2024</v>
      </c>
      <c r="Q139" s="83">
        <v>2025</v>
      </c>
      <c r="R139" s="83">
        <v>2026</v>
      </c>
      <c r="Z139" s="69">
        <v>29474</v>
      </c>
      <c r="AA139" s="69">
        <v>30233</v>
      </c>
      <c r="AB139" s="69">
        <v>30789</v>
      </c>
      <c r="AC139" s="69">
        <v>31278</v>
      </c>
      <c r="AD139" s="69">
        <v>31847</v>
      </c>
      <c r="AE139" s="69">
        <v>32490</v>
      </c>
      <c r="AF139" s="69">
        <v>33317</v>
      </c>
      <c r="AG139" s="69">
        <v>34386</v>
      </c>
      <c r="AH139" s="69">
        <v>35326</v>
      </c>
      <c r="AI139" s="3">
        <v>36315</v>
      </c>
      <c r="AJ139" s="3">
        <v>37439</v>
      </c>
      <c r="AK139" s="3">
        <v>40641</v>
      </c>
      <c r="AL139" s="3">
        <v>41813</v>
      </c>
      <c r="AM139" s="3">
        <v>42729</v>
      </c>
      <c r="AN139" s="3">
        <v>43557</v>
      </c>
      <c r="AO139" s="131"/>
    </row>
    <row r="140" spans="1:41" ht="13.5" customHeight="1">
      <c r="A140" s="85">
        <v>137</v>
      </c>
      <c r="B140" s="86" t="s">
        <v>25</v>
      </c>
      <c r="C140" s="87">
        <v>0</v>
      </c>
      <c r="D140" s="87">
        <v>2</v>
      </c>
      <c r="E140" s="87">
        <v>2</v>
      </c>
      <c r="F140" s="87">
        <v>2</v>
      </c>
      <c r="G140" s="87">
        <v>2</v>
      </c>
      <c r="H140" s="87">
        <v>0</v>
      </c>
      <c r="I140" s="87">
        <v>2</v>
      </c>
      <c r="J140" s="87">
        <v>0</v>
      </c>
      <c r="K140" s="87">
        <v>2</v>
      </c>
      <c r="L140" s="87">
        <v>2</v>
      </c>
      <c r="M140" s="87">
        <v>2</v>
      </c>
      <c r="N140" s="87">
        <v>0</v>
      </c>
      <c r="O140" s="87">
        <v>2</v>
      </c>
      <c r="P140" s="87">
        <v>2</v>
      </c>
      <c r="Q140" s="87">
        <v>2</v>
      </c>
      <c r="R140" s="87"/>
      <c r="Z140" s="88">
        <f t="shared" ref="Z140:AL140" si="145">C140*100000/Z139</f>
        <v>0</v>
      </c>
      <c r="AA140" s="88">
        <f t="shared" si="145"/>
        <v>6.6152879304071712</v>
      </c>
      <c r="AB140" s="88">
        <f t="shared" si="145"/>
        <v>6.4958264315177496</v>
      </c>
      <c r="AC140" s="88">
        <f t="shared" si="145"/>
        <v>6.3942707334228528</v>
      </c>
      <c r="AD140" s="88">
        <f t="shared" si="145"/>
        <v>6.2800263761107793</v>
      </c>
      <c r="AE140" s="88">
        <f t="shared" si="145"/>
        <v>0</v>
      </c>
      <c r="AF140" s="88">
        <f t="shared" si="145"/>
        <v>6.0029414413062403</v>
      </c>
      <c r="AG140" s="88">
        <f t="shared" si="145"/>
        <v>0</v>
      </c>
      <c r="AH140" s="88">
        <f t="shared" si="145"/>
        <v>5.6615523976674407</v>
      </c>
      <c r="AI140" s="88">
        <f t="shared" si="145"/>
        <v>5.5073661021616411</v>
      </c>
      <c r="AJ140" s="88">
        <f t="shared" si="145"/>
        <v>5.3420230241192339</v>
      </c>
      <c r="AK140" s="88">
        <f t="shared" si="145"/>
        <v>0</v>
      </c>
      <c r="AL140" s="88">
        <f t="shared" si="145"/>
        <v>4.7832013966948077</v>
      </c>
      <c r="AM140" s="88">
        <f>P140*100000/AM139</f>
        <v>4.6806618455849653</v>
      </c>
      <c r="AN140" s="145">
        <f>Q140*100000/AN139</f>
        <v>4.5916844594439468</v>
      </c>
      <c r="AO140" s="130"/>
    </row>
    <row r="141" spans="1:41" ht="13.5" customHeight="1">
      <c r="A141" s="85">
        <v>138</v>
      </c>
      <c r="B141" s="92" t="s">
        <v>22</v>
      </c>
      <c r="C141" s="93">
        <v>197</v>
      </c>
      <c r="D141" s="93">
        <v>262</v>
      </c>
      <c r="E141" s="93">
        <v>261</v>
      </c>
      <c r="F141" s="93">
        <v>339</v>
      </c>
      <c r="G141" s="93">
        <v>304</v>
      </c>
      <c r="H141" s="93">
        <v>354</v>
      </c>
      <c r="I141" s="93">
        <v>277</v>
      </c>
      <c r="J141" s="93">
        <v>244</v>
      </c>
      <c r="K141" s="93">
        <v>277</v>
      </c>
      <c r="L141" s="93">
        <v>260</v>
      </c>
      <c r="M141" s="93">
        <v>432</v>
      </c>
      <c r="N141" s="93">
        <v>377</v>
      </c>
      <c r="O141" s="93">
        <v>395</v>
      </c>
      <c r="P141" s="93">
        <v>424</v>
      </c>
      <c r="Q141" s="93">
        <v>406</v>
      </c>
      <c r="R141" s="93"/>
      <c r="Z141" s="88">
        <f t="shared" ref="Z141:AL141" si="146">C141*100000/Z139</f>
        <v>668.38569586754431</v>
      </c>
      <c r="AA141" s="88">
        <f t="shared" si="146"/>
        <v>866.60271888333943</v>
      </c>
      <c r="AB141" s="88">
        <f t="shared" si="146"/>
        <v>847.70534931306634</v>
      </c>
      <c r="AC141" s="88">
        <f t="shared" si="146"/>
        <v>1083.8288893151737</v>
      </c>
      <c r="AD141" s="88">
        <f t="shared" si="146"/>
        <v>954.56400916883854</v>
      </c>
      <c r="AE141" s="88">
        <f t="shared" si="146"/>
        <v>1089.5660203139428</v>
      </c>
      <c r="AF141" s="88">
        <f t="shared" si="146"/>
        <v>831.40738962091427</v>
      </c>
      <c r="AG141" s="88">
        <f t="shared" si="146"/>
        <v>709.59111266212994</v>
      </c>
      <c r="AH141" s="88">
        <f t="shared" si="146"/>
        <v>784.12500707694051</v>
      </c>
      <c r="AI141" s="88">
        <f t="shared" si="146"/>
        <v>715.95759328101337</v>
      </c>
      <c r="AJ141" s="88">
        <f t="shared" si="146"/>
        <v>1153.8769732097546</v>
      </c>
      <c r="AK141" s="88">
        <f t="shared" si="146"/>
        <v>927.63465465908814</v>
      </c>
      <c r="AL141" s="88">
        <f t="shared" si="146"/>
        <v>944.68227584722456</v>
      </c>
      <c r="AM141" s="88">
        <f>P141*100000/AM139</f>
        <v>992.30031126401275</v>
      </c>
      <c r="AN141" s="145">
        <f>Q141*100000/AN139</f>
        <v>932.1119452671212</v>
      </c>
      <c r="AO141" s="130"/>
    </row>
    <row r="142" spans="1:41" ht="13.5" customHeight="1">
      <c r="A142" s="85">
        <v>139</v>
      </c>
      <c r="B142" s="92" t="s">
        <v>21</v>
      </c>
      <c r="C142" s="93">
        <v>79</v>
      </c>
      <c r="D142" s="93">
        <v>71</v>
      </c>
      <c r="E142" s="93">
        <v>116</v>
      </c>
      <c r="F142" s="93">
        <v>109</v>
      </c>
      <c r="G142" s="93">
        <v>141</v>
      </c>
      <c r="H142" s="93">
        <v>130</v>
      </c>
      <c r="I142" s="93">
        <v>94</v>
      </c>
      <c r="J142" s="93">
        <v>145</v>
      </c>
      <c r="K142" s="93">
        <v>77</v>
      </c>
      <c r="L142" s="93">
        <v>103</v>
      </c>
      <c r="M142" s="93">
        <v>138</v>
      </c>
      <c r="N142" s="93">
        <v>103</v>
      </c>
      <c r="O142" s="93">
        <v>146</v>
      </c>
      <c r="P142" s="93">
        <v>152</v>
      </c>
      <c r="Q142" s="93">
        <v>157</v>
      </c>
      <c r="R142" s="93"/>
      <c r="Z142" s="88">
        <f t="shared" ref="Z142:AN142" si="147">C142*100000/Z139</f>
        <v>268.03284250525888</v>
      </c>
      <c r="AA142" s="88">
        <f t="shared" si="147"/>
        <v>234.84272152945456</v>
      </c>
      <c r="AB142" s="88">
        <f t="shared" si="147"/>
        <v>376.75793302802947</v>
      </c>
      <c r="AC142" s="88">
        <f t="shared" si="147"/>
        <v>348.48775497154548</v>
      </c>
      <c r="AD142" s="88">
        <f t="shared" si="147"/>
        <v>442.74185951580995</v>
      </c>
      <c r="AE142" s="88">
        <f t="shared" si="147"/>
        <v>400.12311480455526</v>
      </c>
      <c r="AF142" s="88">
        <f t="shared" si="147"/>
        <v>282.13824774139329</v>
      </c>
      <c r="AG142" s="88">
        <f t="shared" si="147"/>
        <v>421.68324318036412</v>
      </c>
      <c r="AH142" s="88">
        <f t="shared" si="147"/>
        <v>217.96976731019646</v>
      </c>
      <c r="AI142" s="88">
        <f t="shared" si="147"/>
        <v>283.62935426132452</v>
      </c>
      <c r="AJ142" s="88">
        <f t="shared" si="147"/>
        <v>368.59958866422716</v>
      </c>
      <c r="AK142" s="88">
        <f t="shared" si="147"/>
        <v>253.43864570261559</v>
      </c>
      <c r="AL142" s="88">
        <f t="shared" si="147"/>
        <v>349.17370195872098</v>
      </c>
      <c r="AM142" s="88">
        <f t="shared" si="147"/>
        <v>355.73030026445741</v>
      </c>
      <c r="AN142" s="145">
        <f t="shared" si="147"/>
        <v>360.44723006634985</v>
      </c>
      <c r="AO142" s="130"/>
    </row>
    <row r="143" spans="1:41" ht="13.5" customHeight="1">
      <c r="A143" s="85">
        <v>140</v>
      </c>
      <c r="B143" s="92" t="s">
        <v>20</v>
      </c>
      <c r="C143" s="93">
        <v>4</v>
      </c>
      <c r="D143" s="93">
        <v>3</v>
      </c>
      <c r="E143" s="93">
        <v>2</v>
      </c>
      <c r="F143" s="93">
        <v>4</v>
      </c>
      <c r="G143" s="93">
        <v>6</v>
      </c>
      <c r="H143" s="93">
        <v>6</v>
      </c>
      <c r="I143" s="93">
        <v>3</v>
      </c>
      <c r="J143" s="93">
        <v>2</v>
      </c>
      <c r="K143" s="93">
        <v>0</v>
      </c>
      <c r="L143" s="93">
        <v>2</v>
      </c>
      <c r="M143" s="93">
        <v>1</v>
      </c>
      <c r="N143" s="93">
        <v>2</v>
      </c>
      <c r="O143" s="93">
        <v>1</v>
      </c>
      <c r="P143" s="93">
        <v>1</v>
      </c>
      <c r="Q143" s="93">
        <v>4</v>
      </c>
      <c r="R143" s="93"/>
      <c r="Z143" s="88">
        <f t="shared" ref="Z143:AN143" si="148">C143*100000/Z139</f>
        <v>13.571283164823233</v>
      </c>
      <c r="AA143" s="88">
        <f t="shared" si="148"/>
        <v>9.9229318956107573</v>
      </c>
      <c r="AB143" s="88">
        <f t="shared" si="148"/>
        <v>6.4958264315177496</v>
      </c>
      <c r="AC143" s="88">
        <f t="shared" si="148"/>
        <v>12.788541466845706</v>
      </c>
      <c r="AD143" s="88">
        <f t="shared" si="148"/>
        <v>18.840079128332338</v>
      </c>
      <c r="AE143" s="88">
        <f t="shared" si="148"/>
        <v>18.467220683287167</v>
      </c>
      <c r="AF143" s="88">
        <f t="shared" si="148"/>
        <v>9.00441216195936</v>
      </c>
      <c r="AG143" s="88">
        <f t="shared" si="148"/>
        <v>5.8163205955912289</v>
      </c>
      <c r="AH143" s="88">
        <f t="shared" si="148"/>
        <v>0</v>
      </c>
      <c r="AI143" s="88">
        <f t="shared" si="148"/>
        <v>5.5073661021616411</v>
      </c>
      <c r="AJ143" s="88">
        <f t="shared" si="148"/>
        <v>2.671011512059617</v>
      </c>
      <c r="AK143" s="88">
        <f t="shared" si="148"/>
        <v>4.9211387515070983</v>
      </c>
      <c r="AL143" s="88">
        <f t="shared" si="148"/>
        <v>2.3916006983474039</v>
      </c>
      <c r="AM143" s="88">
        <f t="shared" si="148"/>
        <v>2.3403309227924827</v>
      </c>
      <c r="AN143" s="145">
        <f t="shared" si="148"/>
        <v>9.1833689188878935</v>
      </c>
      <c r="AO143" s="130"/>
    </row>
    <row r="144" spans="1:41" ht="13.5" customHeight="1">
      <c r="A144" s="85">
        <v>141</v>
      </c>
      <c r="B144" s="92" t="s">
        <v>19</v>
      </c>
      <c r="C144" s="93">
        <v>7</v>
      </c>
      <c r="D144" s="93">
        <v>4</v>
      </c>
      <c r="E144" s="93">
        <v>1</v>
      </c>
      <c r="F144" s="93">
        <v>3</v>
      </c>
      <c r="G144" s="93">
        <v>9</v>
      </c>
      <c r="H144" s="93">
        <v>2</v>
      </c>
      <c r="I144" s="93">
        <v>7</v>
      </c>
      <c r="J144" s="93">
        <v>6</v>
      </c>
      <c r="K144" s="93">
        <v>9</v>
      </c>
      <c r="L144" s="93">
        <v>3</v>
      </c>
      <c r="M144" s="93">
        <v>12</v>
      </c>
      <c r="N144" s="93">
        <v>3</v>
      </c>
      <c r="O144" s="93">
        <v>7</v>
      </c>
      <c r="P144" s="93">
        <v>16</v>
      </c>
      <c r="Q144" s="93">
        <v>7</v>
      </c>
      <c r="R144" s="93"/>
      <c r="Z144" s="88">
        <f t="shared" ref="Z144:AN144" si="149">C144*100000/Z139</f>
        <v>23.74974553844066</v>
      </c>
      <c r="AA144" s="88">
        <f t="shared" si="149"/>
        <v>13.230575860814342</v>
      </c>
      <c r="AB144" s="88">
        <f t="shared" si="149"/>
        <v>3.2479132157588748</v>
      </c>
      <c r="AC144" s="88">
        <f t="shared" si="149"/>
        <v>9.5914061001342805</v>
      </c>
      <c r="AD144" s="88">
        <f t="shared" si="149"/>
        <v>28.260118692498509</v>
      </c>
      <c r="AE144" s="88">
        <f t="shared" si="149"/>
        <v>6.1557402277623883</v>
      </c>
      <c r="AF144" s="88">
        <f t="shared" si="149"/>
        <v>21.010295044571841</v>
      </c>
      <c r="AG144" s="88">
        <f t="shared" si="149"/>
        <v>17.448961786773687</v>
      </c>
      <c r="AH144" s="88">
        <f t="shared" si="149"/>
        <v>25.47698578950348</v>
      </c>
      <c r="AI144" s="88">
        <f t="shared" si="149"/>
        <v>8.2610491532424621</v>
      </c>
      <c r="AJ144" s="88">
        <f t="shared" si="149"/>
        <v>32.052138144715407</v>
      </c>
      <c r="AK144" s="88">
        <f t="shared" si="149"/>
        <v>7.381708127260648</v>
      </c>
      <c r="AL144" s="88">
        <f t="shared" si="149"/>
        <v>16.741204888431827</v>
      </c>
      <c r="AM144" s="88">
        <f t="shared" si="149"/>
        <v>37.445294764679723</v>
      </c>
      <c r="AN144" s="145">
        <f t="shared" si="149"/>
        <v>16.070895608053814</v>
      </c>
      <c r="AO144" s="130"/>
    </row>
    <row r="145" spans="1:41" ht="13.5" customHeight="1">
      <c r="A145" s="85">
        <v>142</v>
      </c>
      <c r="B145" s="92" t="s">
        <v>18</v>
      </c>
      <c r="C145" s="93">
        <v>1</v>
      </c>
      <c r="D145" s="93">
        <v>1</v>
      </c>
      <c r="E145" s="93">
        <v>0</v>
      </c>
      <c r="F145" s="93">
        <v>0</v>
      </c>
      <c r="G145" s="93">
        <v>1</v>
      </c>
      <c r="H145" s="93">
        <v>0</v>
      </c>
      <c r="I145" s="93">
        <v>0</v>
      </c>
      <c r="J145" s="93">
        <v>2</v>
      </c>
      <c r="K145" s="93">
        <v>2</v>
      </c>
      <c r="L145" s="93">
        <v>0</v>
      </c>
      <c r="M145" s="93">
        <v>2</v>
      </c>
      <c r="N145" s="93">
        <v>2</v>
      </c>
      <c r="O145" s="93">
        <v>4</v>
      </c>
      <c r="P145" s="93">
        <v>2</v>
      </c>
      <c r="Q145" s="93">
        <v>2</v>
      </c>
      <c r="R145" s="93"/>
      <c r="Z145" s="88">
        <f t="shared" ref="Z145:AN145" si="150">C145*100000/Z139</f>
        <v>3.3928207912058084</v>
      </c>
      <c r="AA145" s="88">
        <f t="shared" si="150"/>
        <v>3.3076439652035856</v>
      </c>
      <c r="AB145" s="88">
        <f t="shared" si="150"/>
        <v>0</v>
      </c>
      <c r="AC145" s="88">
        <f t="shared" si="150"/>
        <v>0</v>
      </c>
      <c r="AD145" s="88">
        <f t="shared" si="150"/>
        <v>3.1400131880553896</v>
      </c>
      <c r="AE145" s="88">
        <f t="shared" si="150"/>
        <v>0</v>
      </c>
      <c r="AF145" s="88">
        <f t="shared" si="150"/>
        <v>0</v>
      </c>
      <c r="AG145" s="88">
        <f t="shared" si="150"/>
        <v>5.8163205955912289</v>
      </c>
      <c r="AH145" s="88">
        <f t="shared" si="150"/>
        <v>5.6615523976674407</v>
      </c>
      <c r="AI145" s="88">
        <f t="shared" si="150"/>
        <v>0</v>
      </c>
      <c r="AJ145" s="88">
        <f t="shared" si="150"/>
        <v>5.3420230241192339</v>
      </c>
      <c r="AK145" s="88">
        <f t="shared" si="150"/>
        <v>4.9211387515070983</v>
      </c>
      <c r="AL145" s="88">
        <f t="shared" si="150"/>
        <v>9.5664027933896154</v>
      </c>
      <c r="AM145" s="88">
        <f t="shared" si="150"/>
        <v>4.6806618455849653</v>
      </c>
      <c r="AN145" s="145">
        <f t="shared" si="150"/>
        <v>4.5916844594439468</v>
      </c>
      <c r="AO145" s="130"/>
    </row>
    <row r="146" spans="1:41" ht="13.5" customHeight="1">
      <c r="A146" s="85">
        <v>143</v>
      </c>
      <c r="B146" s="92" t="s">
        <v>17</v>
      </c>
      <c r="C146" s="93">
        <v>90</v>
      </c>
      <c r="D146" s="93">
        <v>61</v>
      </c>
      <c r="E146" s="93">
        <v>131</v>
      </c>
      <c r="F146" s="93">
        <v>105</v>
      </c>
      <c r="G146" s="93">
        <v>129</v>
      </c>
      <c r="H146" s="93">
        <v>108</v>
      </c>
      <c r="I146" s="93">
        <v>83</v>
      </c>
      <c r="J146" s="93">
        <v>83</v>
      </c>
      <c r="K146" s="93">
        <v>140</v>
      </c>
      <c r="L146" s="93">
        <v>111</v>
      </c>
      <c r="M146" s="93">
        <v>203</v>
      </c>
      <c r="N146" s="93">
        <v>164</v>
      </c>
      <c r="O146" s="93">
        <v>127</v>
      </c>
      <c r="P146" s="93">
        <v>135</v>
      </c>
      <c r="Q146" s="93">
        <v>148</v>
      </c>
      <c r="R146" s="93"/>
      <c r="Z146" s="88">
        <f t="shared" ref="Z146:AN146" si="151">C146*100000/Z139</f>
        <v>305.35387120852278</v>
      </c>
      <c r="AA146" s="88">
        <f t="shared" si="151"/>
        <v>201.76628187741872</v>
      </c>
      <c r="AB146" s="88">
        <f t="shared" si="151"/>
        <v>425.47663126441262</v>
      </c>
      <c r="AC146" s="88">
        <f t="shared" si="151"/>
        <v>335.6992135046998</v>
      </c>
      <c r="AD146" s="88">
        <f t="shared" si="151"/>
        <v>405.06170125914531</v>
      </c>
      <c r="AE146" s="88">
        <f t="shared" si="151"/>
        <v>332.409972299169</v>
      </c>
      <c r="AF146" s="88">
        <f t="shared" si="151"/>
        <v>249.12206981420897</v>
      </c>
      <c r="AG146" s="88">
        <f t="shared" si="151"/>
        <v>241.377304717036</v>
      </c>
      <c r="AH146" s="88">
        <f t="shared" si="151"/>
        <v>396.30866783672082</v>
      </c>
      <c r="AI146" s="88">
        <f t="shared" si="151"/>
        <v>305.65881866997108</v>
      </c>
      <c r="AJ146" s="88">
        <f t="shared" si="151"/>
        <v>542.21533694810228</v>
      </c>
      <c r="AK146" s="88">
        <f t="shared" si="151"/>
        <v>403.53337762358211</v>
      </c>
      <c r="AL146" s="88">
        <f t="shared" si="151"/>
        <v>303.73328869012028</v>
      </c>
      <c r="AM146" s="88">
        <f t="shared" si="151"/>
        <v>315.94467457698516</v>
      </c>
      <c r="AN146" s="145">
        <f t="shared" si="151"/>
        <v>339.7846499988521</v>
      </c>
      <c r="AO146" s="130"/>
    </row>
    <row r="147" spans="1:41" ht="13.5" customHeight="1">
      <c r="A147" s="85">
        <v>144</v>
      </c>
      <c r="B147" s="92" t="s">
        <v>16</v>
      </c>
      <c r="C147" s="93">
        <v>19</v>
      </c>
      <c r="D147" s="93">
        <v>35</v>
      </c>
      <c r="E147" s="93">
        <v>21</v>
      </c>
      <c r="F147" s="93">
        <v>18</v>
      </c>
      <c r="G147" s="93">
        <v>51</v>
      </c>
      <c r="H147" s="93">
        <v>46</v>
      </c>
      <c r="I147" s="93">
        <v>71</v>
      </c>
      <c r="J147" s="93">
        <v>38</v>
      </c>
      <c r="K147" s="93">
        <v>38</v>
      </c>
      <c r="L147" s="93">
        <v>24</v>
      </c>
      <c r="M147" s="93">
        <v>41</v>
      </c>
      <c r="N147" s="93">
        <v>62</v>
      </c>
      <c r="O147" s="93">
        <v>49</v>
      </c>
      <c r="P147" s="93">
        <v>76</v>
      </c>
      <c r="Q147" s="93">
        <v>61</v>
      </c>
      <c r="R147" s="93"/>
      <c r="T147" s="4"/>
      <c r="U147" s="4"/>
      <c r="V147" s="4"/>
      <c r="W147" s="4"/>
      <c r="X147" s="4"/>
      <c r="Y147" s="4"/>
      <c r="Z147" s="88">
        <f t="shared" ref="Z147:AL147" si="152">C147*100000/Z139</f>
        <v>64.463595032910362</v>
      </c>
      <c r="AA147" s="88">
        <f t="shared" si="152"/>
        <v>115.7675387821255</v>
      </c>
      <c r="AB147" s="88">
        <f t="shared" si="152"/>
        <v>68.206177530936372</v>
      </c>
      <c r="AC147" s="88">
        <f t="shared" si="152"/>
        <v>57.54843660080568</v>
      </c>
      <c r="AD147" s="88">
        <f t="shared" si="152"/>
        <v>160.14067259082489</v>
      </c>
      <c r="AE147" s="88">
        <f t="shared" si="152"/>
        <v>141.58202523853492</v>
      </c>
      <c r="AF147" s="88">
        <f t="shared" si="152"/>
        <v>213.10442116637151</v>
      </c>
      <c r="AG147" s="88">
        <f t="shared" si="152"/>
        <v>110.51009131623336</v>
      </c>
      <c r="AH147" s="88">
        <f t="shared" si="152"/>
        <v>107.56949555568137</v>
      </c>
      <c r="AI147" s="88">
        <f t="shared" si="152"/>
        <v>66.088393225939697</v>
      </c>
      <c r="AJ147" s="88">
        <f t="shared" si="152"/>
        <v>109.51147199444429</v>
      </c>
      <c r="AK147" s="88">
        <f t="shared" si="152"/>
        <v>152.55530129672007</v>
      </c>
      <c r="AL147" s="88">
        <f t="shared" si="152"/>
        <v>117.1884342190228</v>
      </c>
      <c r="AM147" s="88">
        <f>P147*100000/AM139</f>
        <v>177.86515013222871</v>
      </c>
      <c r="AN147" s="145">
        <f>Q147*100000/AN139</f>
        <v>140.04637601304037</v>
      </c>
      <c r="AO147" s="130"/>
    </row>
    <row r="148" spans="1:41" ht="13.5" customHeight="1">
      <c r="A148" s="85">
        <v>145</v>
      </c>
      <c r="B148" s="94" t="s">
        <v>117</v>
      </c>
      <c r="C148" s="93">
        <v>397</v>
      </c>
      <c r="D148" s="93">
        <v>439</v>
      </c>
      <c r="E148" s="93">
        <v>534</v>
      </c>
      <c r="F148" s="93">
        <v>580</v>
      </c>
      <c r="G148" s="93">
        <v>643</v>
      </c>
      <c r="H148" s="93">
        <v>646</v>
      </c>
      <c r="I148" s="93">
        <v>537</v>
      </c>
      <c r="J148" s="93">
        <v>520</v>
      </c>
      <c r="K148" s="93">
        <v>545</v>
      </c>
      <c r="L148" s="93">
        <v>505</v>
      </c>
      <c r="M148" s="93">
        <v>831</v>
      </c>
      <c r="N148" s="93">
        <v>713</v>
      </c>
      <c r="O148" s="93">
        <v>731</v>
      </c>
      <c r="P148" s="93">
        <v>808</v>
      </c>
      <c r="Q148" s="93">
        <v>787</v>
      </c>
      <c r="R148" s="93"/>
      <c r="T148" s="4" t="s">
        <v>252</v>
      </c>
      <c r="U148" s="4" t="s">
        <v>253</v>
      </c>
      <c r="V148" s="4" t="s">
        <v>254</v>
      </c>
      <c r="W148" s="4" t="s">
        <v>255</v>
      </c>
      <c r="X148" s="4" t="s">
        <v>256</v>
      </c>
      <c r="Y148" s="4">
        <v>1212.7</v>
      </c>
      <c r="Z148" s="88">
        <f t="shared" ref="Z148:AN148" si="153">C148*100000/Z139</f>
        <v>1346.9498541087059</v>
      </c>
      <c r="AA148" s="88">
        <f t="shared" si="153"/>
        <v>1452.055700724374</v>
      </c>
      <c r="AB148" s="88">
        <f t="shared" si="153"/>
        <v>1734.3856572152392</v>
      </c>
      <c r="AC148" s="88">
        <f t="shared" si="153"/>
        <v>1854.3385126926273</v>
      </c>
      <c r="AD148" s="88">
        <f t="shared" si="153"/>
        <v>2019.0284799196156</v>
      </c>
      <c r="AE148" s="88">
        <f t="shared" si="153"/>
        <v>1988.3040935672514</v>
      </c>
      <c r="AF148" s="88">
        <f t="shared" si="153"/>
        <v>1611.7897769907254</v>
      </c>
      <c r="AG148" s="88">
        <f t="shared" si="153"/>
        <v>1512.2433548537194</v>
      </c>
      <c r="AH148" s="88">
        <f t="shared" si="153"/>
        <v>1542.7730283643775</v>
      </c>
      <c r="AI148" s="88">
        <f t="shared" si="153"/>
        <v>1390.6099407958145</v>
      </c>
      <c r="AJ148" s="88">
        <f t="shared" si="153"/>
        <v>2219.6105665215418</v>
      </c>
      <c r="AK148" s="88">
        <f t="shared" si="153"/>
        <v>1754.3859649122808</v>
      </c>
      <c r="AL148" s="88">
        <f t="shared" si="153"/>
        <v>1748.2601104919522</v>
      </c>
      <c r="AM148" s="88">
        <f t="shared" si="153"/>
        <v>1890.987385616326</v>
      </c>
      <c r="AN148" s="145">
        <f t="shared" si="153"/>
        <v>1806.8278347911933</v>
      </c>
      <c r="AO148" s="130"/>
    </row>
    <row r="149" spans="1:41" ht="13.5" customHeight="1">
      <c r="A149" s="85">
        <v>146</v>
      </c>
      <c r="B149" s="92" t="s">
        <v>15</v>
      </c>
      <c r="C149" s="93">
        <v>10</v>
      </c>
      <c r="D149" s="93">
        <v>19</v>
      </c>
      <c r="E149" s="93">
        <v>20</v>
      </c>
      <c r="F149" s="93">
        <v>23</v>
      </c>
      <c r="G149" s="93">
        <v>34</v>
      </c>
      <c r="H149" s="93">
        <v>42</v>
      </c>
      <c r="I149" s="93">
        <v>14</v>
      </c>
      <c r="J149" s="93">
        <v>19</v>
      </c>
      <c r="K149" s="93">
        <v>19</v>
      </c>
      <c r="L149" s="93">
        <v>20</v>
      </c>
      <c r="M149" s="93">
        <v>11</v>
      </c>
      <c r="N149" s="93">
        <v>15</v>
      </c>
      <c r="O149" s="93">
        <v>4</v>
      </c>
      <c r="P149" s="93">
        <v>25</v>
      </c>
      <c r="Q149" s="93">
        <v>35</v>
      </c>
      <c r="R149" s="93"/>
      <c r="Z149" s="88">
        <f t="shared" ref="Z149:AN149" si="154">C149*100000/Z139</f>
        <v>33.928207912058085</v>
      </c>
      <c r="AA149" s="88">
        <f t="shared" si="154"/>
        <v>62.845235338868122</v>
      </c>
      <c r="AB149" s="88">
        <f t="shared" si="154"/>
        <v>64.958264315177502</v>
      </c>
      <c r="AC149" s="88">
        <f t="shared" si="154"/>
        <v>73.534113434362808</v>
      </c>
      <c r="AD149" s="88">
        <f t="shared" si="154"/>
        <v>106.76044839388325</v>
      </c>
      <c r="AE149" s="88">
        <f t="shared" si="154"/>
        <v>129.27054478301017</v>
      </c>
      <c r="AF149" s="88">
        <f t="shared" si="154"/>
        <v>42.020590089143681</v>
      </c>
      <c r="AG149" s="88">
        <f t="shared" si="154"/>
        <v>55.255045658116678</v>
      </c>
      <c r="AH149" s="88">
        <f t="shared" si="154"/>
        <v>53.784747777840686</v>
      </c>
      <c r="AI149" s="88">
        <f t="shared" si="154"/>
        <v>55.07366102161641</v>
      </c>
      <c r="AJ149" s="88">
        <f t="shared" si="154"/>
        <v>29.381126632655786</v>
      </c>
      <c r="AK149" s="88">
        <f t="shared" si="154"/>
        <v>36.908540636303243</v>
      </c>
      <c r="AL149" s="88">
        <f t="shared" si="154"/>
        <v>9.5664027933896154</v>
      </c>
      <c r="AM149" s="88">
        <f t="shared" si="154"/>
        <v>58.50827306981207</v>
      </c>
      <c r="AN149" s="145">
        <f t="shared" si="154"/>
        <v>80.354478040269072</v>
      </c>
      <c r="AO149" s="130"/>
    </row>
    <row r="150" spans="1:41" ht="13.5" customHeight="1">
      <c r="A150" s="85">
        <v>147</v>
      </c>
      <c r="B150" s="92" t="s">
        <v>14</v>
      </c>
      <c r="C150" s="93">
        <v>291</v>
      </c>
      <c r="D150" s="93">
        <v>271</v>
      </c>
      <c r="E150" s="93">
        <v>271</v>
      </c>
      <c r="F150" s="93">
        <v>347</v>
      </c>
      <c r="G150" s="93">
        <v>291</v>
      </c>
      <c r="H150" s="93">
        <v>322</v>
      </c>
      <c r="I150" s="93">
        <v>300</v>
      </c>
      <c r="J150" s="93">
        <v>254</v>
      </c>
      <c r="K150" s="93">
        <v>240</v>
      </c>
      <c r="L150" s="93">
        <v>251</v>
      </c>
      <c r="M150" s="93">
        <v>317</v>
      </c>
      <c r="N150" s="93">
        <v>298</v>
      </c>
      <c r="O150" s="93">
        <v>246</v>
      </c>
      <c r="P150" s="93">
        <v>343</v>
      </c>
      <c r="Q150" s="93">
        <v>351</v>
      </c>
      <c r="R150" s="93"/>
      <c r="Z150" s="88">
        <f t="shared" ref="Z150:AL150" si="155">C150*100000/Z139</f>
        <v>987.31085024089032</v>
      </c>
      <c r="AA150" s="88">
        <f t="shared" si="155"/>
        <v>896.37151457017171</v>
      </c>
      <c r="AB150" s="88">
        <f t="shared" si="155"/>
        <v>880.1844814706551</v>
      </c>
      <c r="AC150" s="88">
        <f t="shared" si="155"/>
        <v>1109.4059722488651</v>
      </c>
      <c r="AD150" s="88">
        <f t="shared" si="155"/>
        <v>913.74383772411841</v>
      </c>
      <c r="AE150" s="88">
        <f t="shared" si="155"/>
        <v>991.07417666974459</v>
      </c>
      <c r="AF150" s="88">
        <f t="shared" si="155"/>
        <v>900.44121619593602</v>
      </c>
      <c r="AG150" s="88">
        <f t="shared" si="155"/>
        <v>738.67271564008604</v>
      </c>
      <c r="AH150" s="88">
        <f t="shared" si="155"/>
        <v>679.38628772009281</v>
      </c>
      <c r="AI150" s="88">
        <f t="shared" si="155"/>
        <v>691.17444582128599</v>
      </c>
      <c r="AJ150" s="88">
        <f t="shared" si="155"/>
        <v>846.71064932289858</v>
      </c>
      <c r="AK150" s="88">
        <f t="shared" si="155"/>
        <v>733.24967397455771</v>
      </c>
      <c r="AL150" s="88">
        <f t="shared" si="155"/>
        <v>588.33377179346132</v>
      </c>
      <c r="AM150" s="88">
        <f>P150*100000/AM139</f>
        <v>802.73350651782164</v>
      </c>
      <c r="AN150" s="145">
        <f>Q150*100000/AN139</f>
        <v>805.84062263241265</v>
      </c>
      <c r="AO150" s="130"/>
    </row>
    <row r="151" spans="1:41" ht="13.5" customHeight="1">
      <c r="A151" s="85">
        <v>148</v>
      </c>
      <c r="B151" s="92" t="s">
        <v>13</v>
      </c>
      <c r="C151" s="93">
        <v>232</v>
      </c>
      <c r="D151" s="93">
        <v>251</v>
      </c>
      <c r="E151" s="93">
        <v>251</v>
      </c>
      <c r="F151" s="93">
        <v>296</v>
      </c>
      <c r="G151" s="93">
        <v>194</v>
      </c>
      <c r="H151" s="93">
        <v>203</v>
      </c>
      <c r="I151" s="93">
        <v>218</v>
      </c>
      <c r="J151" s="93">
        <v>164</v>
      </c>
      <c r="K151" s="93">
        <v>208</v>
      </c>
      <c r="L151" s="93">
        <v>219</v>
      </c>
      <c r="M151" s="93">
        <v>202</v>
      </c>
      <c r="N151" s="93">
        <v>271</v>
      </c>
      <c r="O151" s="93">
        <v>236</v>
      </c>
      <c r="P151" s="93">
        <v>227</v>
      </c>
      <c r="Q151" s="93">
        <v>312</v>
      </c>
      <c r="R151" s="93"/>
      <c r="Z151" s="88">
        <f t="shared" ref="Z151:AN151" si="156">C151*100000/Z139</f>
        <v>787.13442355974757</v>
      </c>
      <c r="AA151" s="88">
        <f t="shared" si="156"/>
        <v>830.21863526609991</v>
      </c>
      <c r="AB151" s="88">
        <f t="shared" si="156"/>
        <v>815.22621715547757</v>
      </c>
      <c r="AC151" s="88">
        <f t="shared" si="156"/>
        <v>946.35206854658225</v>
      </c>
      <c r="AD151" s="88">
        <f t="shared" si="156"/>
        <v>609.16255848274568</v>
      </c>
      <c r="AE151" s="88">
        <f t="shared" si="156"/>
        <v>624.80763311788246</v>
      </c>
      <c r="AF151" s="88">
        <f t="shared" si="156"/>
        <v>654.3206171023802</v>
      </c>
      <c r="AG151" s="88">
        <f t="shared" si="156"/>
        <v>476.93828883848079</v>
      </c>
      <c r="AH151" s="88">
        <f t="shared" si="156"/>
        <v>588.80144935741384</v>
      </c>
      <c r="AI151" s="88">
        <f t="shared" si="156"/>
        <v>603.05658818669974</v>
      </c>
      <c r="AJ151" s="88">
        <f t="shared" si="156"/>
        <v>539.54432543604264</v>
      </c>
      <c r="AK151" s="88">
        <f t="shared" si="156"/>
        <v>666.8143008292119</v>
      </c>
      <c r="AL151" s="88">
        <f t="shared" si="156"/>
        <v>564.41776480998737</v>
      </c>
      <c r="AM151" s="88">
        <f t="shared" si="156"/>
        <v>531.25511947389361</v>
      </c>
      <c r="AN151" s="145">
        <f t="shared" si="156"/>
        <v>716.30277567325572</v>
      </c>
      <c r="AO151" s="130"/>
    </row>
    <row r="152" spans="1:41" ht="13.5" customHeight="1">
      <c r="A152" s="85">
        <v>149</v>
      </c>
      <c r="B152" s="92" t="s">
        <v>12</v>
      </c>
      <c r="C152" s="93">
        <v>550</v>
      </c>
      <c r="D152" s="93">
        <v>600</v>
      </c>
      <c r="E152" s="93">
        <v>575</v>
      </c>
      <c r="F152" s="93">
        <v>648</v>
      </c>
      <c r="G152" s="93">
        <v>487</v>
      </c>
      <c r="H152" s="93">
        <v>740</v>
      </c>
      <c r="I152" s="93">
        <v>721</v>
      </c>
      <c r="J152" s="93">
        <v>456</v>
      </c>
      <c r="K152" s="93">
        <v>659</v>
      </c>
      <c r="L152" s="93">
        <v>572</v>
      </c>
      <c r="M152" s="93">
        <v>547</v>
      </c>
      <c r="N152" s="93">
        <v>584</v>
      </c>
      <c r="O152" s="93">
        <v>594</v>
      </c>
      <c r="P152" s="93">
        <v>712</v>
      </c>
      <c r="Q152" s="93">
        <v>815</v>
      </c>
      <c r="R152" s="93"/>
      <c r="Z152" s="88">
        <f t="shared" ref="Z152:AN152" si="157">C152*100000/Z139</f>
        <v>1866.0514351631946</v>
      </c>
      <c r="AA152" s="88">
        <f t="shared" si="157"/>
        <v>1984.5863791221514</v>
      </c>
      <c r="AB152" s="88">
        <f t="shared" si="157"/>
        <v>1867.5500990613532</v>
      </c>
      <c r="AC152" s="88">
        <f t="shared" si="157"/>
        <v>2071.7437176290045</v>
      </c>
      <c r="AD152" s="88">
        <f t="shared" si="157"/>
        <v>1529.186422582975</v>
      </c>
      <c r="AE152" s="88">
        <f t="shared" si="157"/>
        <v>2277.6238842720836</v>
      </c>
      <c r="AF152" s="88">
        <f t="shared" si="157"/>
        <v>2164.0603895908994</v>
      </c>
      <c r="AG152" s="88">
        <f t="shared" si="157"/>
        <v>1326.1210957948001</v>
      </c>
      <c r="AH152" s="88">
        <f t="shared" si="157"/>
        <v>1865.4815150314216</v>
      </c>
      <c r="AI152" s="88">
        <f t="shared" si="157"/>
        <v>1575.1067052182293</v>
      </c>
      <c r="AJ152" s="88">
        <f t="shared" si="157"/>
        <v>1461.0432970966106</v>
      </c>
      <c r="AK152" s="88">
        <f t="shared" si="157"/>
        <v>1436.9725154400728</v>
      </c>
      <c r="AL152" s="88">
        <f t="shared" si="157"/>
        <v>1420.610814818358</v>
      </c>
      <c r="AM152" s="88">
        <f t="shared" si="157"/>
        <v>1666.3156170282477</v>
      </c>
      <c r="AN152" s="145">
        <f t="shared" si="157"/>
        <v>1871.1114172234084</v>
      </c>
      <c r="AO152" s="130"/>
    </row>
    <row r="153" spans="1:41" ht="13.5" customHeight="1">
      <c r="A153" s="85">
        <v>150</v>
      </c>
      <c r="B153" s="92" t="s">
        <v>11</v>
      </c>
      <c r="C153" s="93">
        <v>49</v>
      </c>
      <c r="D153" s="93">
        <v>39</v>
      </c>
      <c r="E153" s="93">
        <v>39</v>
      </c>
      <c r="F153" s="93">
        <v>104</v>
      </c>
      <c r="G153" s="93">
        <v>88</v>
      </c>
      <c r="H153" s="93">
        <v>129</v>
      </c>
      <c r="I153" s="93">
        <v>74</v>
      </c>
      <c r="J153" s="93">
        <v>86</v>
      </c>
      <c r="K153" s="93">
        <v>62</v>
      </c>
      <c r="L153" s="93">
        <v>118</v>
      </c>
      <c r="M153" s="93">
        <v>121</v>
      </c>
      <c r="N153" s="93">
        <v>74</v>
      </c>
      <c r="O153" s="93">
        <v>67</v>
      </c>
      <c r="P153" s="93">
        <v>100</v>
      </c>
      <c r="Q153" s="93">
        <v>116</v>
      </c>
      <c r="R153" s="93"/>
      <c r="Z153" s="88">
        <f t="shared" ref="Z153:AN153" si="158">C153*100000/Z139</f>
        <v>166.24821876908462</v>
      </c>
      <c r="AA153" s="88">
        <f t="shared" si="158"/>
        <v>128.99811464293984</v>
      </c>
      <c r="AB153" s="88">
        <f t="shared" si="158"/>
        <v>126.66861541459612</v>
      </c>
      <c r="AC153" s="88">
        <f t="shared" si="158"/>
        <v>332.50207813798835</v>
      </c>
      <c r="AD153" s="88">
        <f t="shared" si="158"/>
        <v>276.32116054887433</v>
      </c>
      <c r="AE153" s="88">
        <f t="shared" si="158"/>
        <v>397.04524469067405</v>
      </c>
      <c r="AF153" s="88">
        <f t="shared" si="158"/>
        <v>222.10883332833089</v>
      </c>
      <c r="AG153" s="88">
        <f t="shared" si="158"/>
        <v>250.10178561042284</v>
      </c>
      <c r="AH153" s="88">
        <f t="shared" si="158"/>
        <v>175.50812432769067</v>
      </c>
      <c r="AI153" s="88">
        <f t="shared" si="158"/>
        <v>324.93460002753682</v>
      </c>
      <c r="AJ153" s="88">
        <f t="shared" si="158"/>
        <v>323.19239295921363</v>
      </c>
      <c r="AK153" s="88">
        <f t="shared" si="158"/>
        <v>182.08213380576265</v>
      </c>
      <c r="AL153" s="88">
        <f t="shared" si="158"/>
        <v>160.23724678927607</v>
      </c>
      <c r="AM153" s="88">
        <f t="shared" si="158"/>
        <v>234.03309227924828</v>
      </c>
      <c r="AN153" s="145">
        <f t="shared" si="158"/>
        <v>266.31769864774895</v>
      </c>
      <c r="AO153" s="130"/>
    </row>
    <row r="154" spans="1:41" ht="13.5" customHeight="1">
      <c r="A154" s="85">
        <v>151</v>
      </c>
      <c r="B154" s="92" t="s">
        <v>28</v>
      </c>
      <c r="C154" s="93">
        <v>0</v>
      </c>
      <c r="D154" s="93">
        <v>0</v>
      </c>
      <c r="E154" s="93">
        <v>0</v>
      </c>
      <c r="F154" s="93">
        <v>0</v>
      </c>
      <c r="G154" s="93">
        <v>0</v>
      </c>
      <c r="H154" s="93">
        <v>0</v>
      </c>
      <c r="I154" s="93">
        <v>0</v>
      </c>
      <c r="J154" s="93">
        <v>0</v>
      </c>
      <c r="K154" s="93">
        <v>0</v>
      </c>
      <c r="L154" s="93">
        <v>0</v>
      </c>
      <c r="M154" s="93">
        <v>0</v>
      </c>
      <c r="N154" s="93">
        <v>0</v>
      </c>
      <c r="O154" s="93">
        <v>0</v>
      </c>
      <c r="P154" s="93">
        <v>0</v>
      </c>
      <c r="Q154" s="93">
        <v>0</v>
      </c>
      <c r="R154" s="93"/>
      <c r="T154" s="4"/>
      <c r="U154" s="4"/>
      <c r="V154" s="4"/>
      <c r="W154" s="4"/>
      <c r="X154" s="4"/>
      <c r="Y154" s="4"/>
      <c r="Z154" s="88">
        <f t="shared" ref="Z154:AN154" si="159">C154*100000/Z139</f>
        <v>0</v>
      </c>
      <c r="AA154" s="88">
        <f t="shared" si="159"/>
        <v>0</v>
      </c>
      <c r="AB154" s="88">
        <f t="shared" si="159"/>
        <v>0</v>
      </c>
      <c r="AC154" s="88">
        <f t="shared" si="159"/>
        <v>0</v>
      </c>
      <c r="AD154" s="88">
        <f t="shared" si="159"/>
        <v>0</v>
      </c>
      <c r="AE154" s="88">
        <f t="shared" si="159"/>
        <v>0</v>
      </c>
      <c r="AF154" s="88">
        <f t="shared" si="159"/>
        <v>0</v>
      </c>
      <c r="AG154" s="88">
        <f t="shared" si="159"/>
        <v>0</v>
      </c>
      <c r="AH154" s="88">
        <f t="shared" si="159"/>
        <v>0</v>
      </c>
      <c r="AI154" s="88">
        <f t="shared" si="159"/>
        <v>0</v>
      </c>
      <c r="AJ154" s="88">
        <f t="shared" si="159"/>
        <v>0</v>
      </c>
      <c r="AK154" s="88">
        <f t="shared" si="159"/>
        <v>0</v>
      </c>
      <c r="AL154" s="88">
        <f t="shared" si="159"/>
        <v>0</v>
      </c>
      <c r="AM154" s="88">
        <f t="shared" si="159"/>
        <v>0</v>
      </c>
      <c r="AN154" s="145">
        <f t="shared" si="159"/>
        <v>0</v>
      </c>
      <c r="AO154" s="130"/>
    </row>
    <row r="155" spans="1:41" ht="13.5" customHeight="1">
      <c r="A155" s="85">
        <v>152</v>
      </c>
      <c r="B155" s="94" t="s">
        <v>118</v>
      </c>
      <c r="C155" s="93">
        <v>1132</v>
      </c>
      <c r="D155" s="93">
        <v>1180</v>
      </c>
      <c r="E155" s="93">
        <v>1156</v>
      </c>
      <c r="F155" s="93">
        <v>1418</v>
      </c>
      <c r="G155" s="93">
        <v>1094</v>
      </c>
      <c r="H155" s="93">
        <v>1436</v>
      </c>
      <c r="I155" s="93">
        <v>1327</v>
      </c>
      <c r="J155" s="93">
        <v>979</v>
      </c>
      <c r="K155" s="93">
        <v>1188</v>
      </c>
      <c r="L155" s="93">
        <v>1180</v>
      </c>
      <c r="M155" s="93">
        <v>1198</v>
      </c>
      <c r="N155" s="93">
        <v>1242</v>
      </c>
      <c r="O155" s="93">
        <v>1147</v>
      </c>
      <c r="P155" s="93">
        <v>1407</v>
      </c>
      <c r="Q155" s="93">
        <v>1629</v>
      </c>
      <c r="R155" s="93"/>
      <c r="T155" s="4" t="s">
        <v>257</v>
      </c>
      <c r="U155" s="4" t="s">
        <v>258</v>
      </c>
      <c r="V155" s="4" t="s">
        <v>259</v>
      </c>
      <c r="W155" s="4" t="s">
        <v>260</v>
      </c>
      <c r="X155" s="4" t="s">
        <v>261</v>
      </c>
      <c r="Y155" s="4">
        <v>3817.2</v>
      </c>
      <c r="Z155" s="88">
        <f t="shared" ref="Z155:AN155" si="160">C155*100000/Z139</f>
        <v>3840.6731356449754</v>
      </c>
      <c r="AA155" s="88">
        <f t="shared" si="160"/>
        <v>3903.0198789402307</v>
      </c>
      <c r="AB155" s="88">
        <f t="shared" si="160"/>
        <v>3754.5876774172593</v>
      </c>
      <c r="AC155" s="88">
        <f t="shared" si="160"/>
        <v>4533.537949996803</v>
      </c>
      <c r="AD155" s="88">
        <f t="shared" si="160"/>
        <v>3435.1744277325965</v>
      </c>
      <c r="AE155" s="88">
        <f t="shared" si="160"/>
        <v>4419.8214835333947</v>
      </c>
      <c r="AF155" s="88">
        <f t="shared" si="160"/>
        <v>3982.9516463066902</v>
      </c>
      <c r="AG155" s="88">
        <f t="shared" si="160"/>
        <v>2847.0889315419067</v>
      </c>
      <c r="AH155" s="88">
        <f t="shared" si="160"/>
        <v>3362.9621242144594</v>
      </c>
      <c r="AI155" s="88">
        <f t="shared" si="160"/>
        <v>3249.3460002753682</v>
      </c>
      <c r="AJ155" s="88">
        <f t="shared" si="160"/>
        <v>3199.8717914474209</v>
      </c>
      <c r="AK155" s="88">
        <f t="shared" si="160"/>
        <v>3056.0271646859082</v>
      </c>
      <c r="AL155" s="88">
        <f t="shared" si="160"/>
        <v>2743.1660010044725</v>
      </c>
      <c r="AM155" s="88">
        <f t="shared" si="160"/>
        <v>3292.8456083690235</v>
      </c>
      <c r="AN155" s="145">
        <f t="shared" si="160"/>
        <v>3739.9269922170947</v>
      </c>
      <c r="AO155" s="130"/>
    </row>
    <row r="156" spans="1:41" ht="13.5" customHeight="1">
      <c r="A156" s="85">
        <v>153</v>
      </c>
      <c r="B156" s="92" t="s">
        <v>10</v>
      </c>
      <c r="C156" s="93">
        <v>16</v>
      </c>
      <c r="D156" s="93">
        <v>21</v>
      </c>
      <c r="E156" s="93">
        <v>6</v>
      </c>
      <c r="F156" s="93">
        <v>44</v>
      </c>
      <c r="G156" s="93">
        <v>24</v>
      </c>
      <c r="H156" s="93">
        <v>23</v>
      </c>
      <c r="I156" s="93">
        <v>27</v>
      </c>
      <c r="J156" s="93">
        <v>33</v>
      </c>
      <c r="K156" s="93">
        <v>25</v>
      </c>
      <c r="L156" s="93">
        <v>37</v>
      </c>
      <c r="M156" s="93">
        <v>23</v>
      </c>
      <c r="N156" s="93">
        <v>41</v>
      </c>
      <c r="O156" s="93">
        <v>9</v>
      </c>
      <c r="P156" s="93">
        <v>20</v>
      </c>
      <c r="Q156" s="93">
        <v>11</v>
      </c>
      <c r="R156" s="93"/>
      <c r="Z156" s="88">
        <f t="shared" ref="Z156:AN156" si="161">C156*100000/Z139</f>
        <v>54.285132659292934</v>
      </c>
      <c r="AA156" s="88">
        <f t="shared" si="161"/>
        <v>69.460523269275299</v>
      </c>
      <c r="AB156" s="88">
        <f t="shared" si="161"/>
        <v>19.48747929455325</v>
      </c>
      <c r="AC156" s="88">
        <f t="shared" si="161"/>
        <v>140.67395613530277</v>
      </c>
      <c r="AD156" s="88">
        <f t="shared" si="161"/>
        <v>75.360316513329352</v>
      </c>
      <c r="AE156" s="88">
        <f t="shared" si="161"/>
        <v>70.791012619267462</v>
      </c>
      <c r="AF156" s="88">
        <f t="shared" si="161"/>
        <v>81.039709457634245</v>
      </c>
      <c r="AG156" s="88">
        <f t="shared" si="161"/>
        <v>95.969289827255281</v>
      </c>
      <c r="AH156" s="88">
        <f t="shared" si="161"/>
        <v>70.769404970842999</v>
      </c>
      <c r="AI156" s="88">
        <f t="shared" si="161"/>
        <v>101.88627288999037</v>
      </c>
      <c r="AJ156" s="88">
        <f t="shared" si="161"/>
        <v>61.433264777371193</v>
      </c>
      <c r="AK156" s="88">
        <f t="shared" si="161"/>
        <v>100.88334440589553</v>
      </c>
      <c r="AL156" s="88">
        <f t="shared" si="161"/>
        <v>21.524406285126634</v>
      </c>
      <c r="AM156" s="88">
        <f t="shared" si="161"/>
        <v>46.806618455849659</v>
      </c>
      <c r="AN156" s="145">
        <f t="shared" si="161"/>
        <v>25.254264526941707</v>
      </c>
      <c r="AO156" s="130"/>
    </row>
    <row r="157" spans="1:41" ht="13.5" customHeight="1">
      <c r="A157" s="85">
        <v>154</v>
      </c>
      <c r="B157" s="92" t="s">
        <v>9</v>
      </c>
      <c r="C157" s="93">
        <v>16</v>
      </c>
      <c r="D157" s="93">
        <v>10</v>
      </c>
      <c r="E157" s="93">
        <v>17</v>
      </c>
      <c r="F157" s="93">
        <v>21</v>
      </c>
      <c r="G157" s="93">
        <v>25</v>
      </c>
      <c r="H157" s="93">
        <v>10</v>
      </c>
      <c r="I157" s="93">
        <v>17</v>
      </c>
      <c r="J157" s="93">
        <v>10</v>
      </c>
      <c r="K157" s="93">
        <v>8</v>
      </c>
      <c r="L157" s="93">
        <v>13</v>
      </c>
      <c r="M157" s="93">
        <v>7</v>
      </c>
      <c r="N157" s="93">
        <v>11</v>
      </c>
      <c r="O157" s="93">
        <v>10</v>
      </c>
      <c r="P157" s="93">
        <v>9</v>
      </c>
      <c r="Q157" s="93">
        <v>9</v>
      </c>
      <c r="R157" s="93"/>
      <c r="Z157" s="88">
        <f t="shared" ref="Z157:AN157" si="162">C157*100000/Z139</f>
        <v>54.285132659292934</v>
      </c>
      <c r="AA157" s="88">
        <f t="shared" si="162"/>
        <v>33.076439652035852</v>
      </c>
      <c r="AB157" s="88">
        <f t="shared" si="162"/>
        <v>55.214524667900875</v>
      </c>
      <c r="AC157" s="88">
        <f t="shared" si="162"/>
        <v>67.139842700939951</v>
      </c>
      <c r="AD157" s="88">
        <f t="shared" si="162"/>
        <v>78.500329701384743</v>
      </c>
      <c r="AE157" s="88">
        <f t="shared" si="162"/>
        <v>30.778701138811943</v>
      </c>
      <c r="AF157" s="88">
        <f t="shared" si="162"/>
        <v>51.025002251103039</v>
      </c>
      <c r="AG157" s="88">
        <f t="shared" si="162"/>
        <v>29.081602977956145</v>
      </c>
      <c r="AH157" s="88">
        <f t="shared" si="162"/>
        <v>22.646209590669763</v>
      </c>
      <c r="AI157" s="88">
        <f t="shared" si="162"/>
        <v>35.797879664050669</v>
      </c>
      <c r="AJ157" s="88">
        <f t="shared" si="162"/>
        <v>18.697080584417318</v>
      </c>
      <c r="AK157" s="88">
        <f t="shared" si="162"/>
        <v>27.066263133289041</v>
      </c>
      <c r="AL157" s="88">
        <f t="shared" si="162"/>
        <v>23.916006983474038</v>
      </c>
      <c r="AM157" s="88">
        <f t="shared" si="162"/>
        <v>21.062978305132347</v>
      </c>
      <c r="AN157" s="145">
        <f t="shared" si="162"/>
        <v>20.66258006749776</v>
      </c>
      <c r="AO157" s="130"/>
    </row>
    <row r="158" spans="1:41" ht="13.5" customHeight="1">
      <c r="A158" s="85">
        <v>155</v>
      </c>
      <c r="B158" s="92" t="s">
        <v>8</v>
      </c>
      <c r="C158" s="93">
        <v>51</v>
      </c>
      <c r="D158" s="93">
        <v>66</v>
      </c>
      <c r="E158" s="93">
        <v>102</v>
      </c>
      <c r="F158" s="93">
        <v>121</v>
      </c>
      <c r="G158" s="93">
        <v>168</v>
      </c>
      <c r="H158" s="93">
        <v>108</v>
      </c>
      <c r="I158" s="93">
        <v>78</v>
      </c>
      <c r="J158" s="93">
        <v>94</v>
      </c>
      <c r="K158" s="93">
        <v>97</v>
      </c>
      <c r="L158" s="93">
        <v>107</v>
      </c>
      <c r="M158" s="93">
        <v>89</v>
      </c>
      <c r="N158" s="93">
        <v>78</v>
      </c>
      <c r="O158" s="93">
        <v>83</v>
      </c>
      <c r="P158" s="93">
        <v>131</v>
      </c>
      <c r="Q158" s="93">
        <v>121</v>
      </c>
      <c r="R158" s="93"/>
      <c r="Z158" s="88">
        <f t="shared" ref="Z158:AL158" si="163">C158*100000/Z139</f>
        <v>173.03386035149623</v>
      </c>
      <c r="AA158" s="88">
        <f t="shared" si="163"/>
        <v>218.30450170343664</v>
      </c>
      <c r="AB158" s="88">
        <f t="shared" si="163"/>
        <v>331.28714800740522</v>
      </c>
      <c r="AC158" s="88">
        <f t="shared" si="163"/>
        <v>386.8533793720826</v>
      </c>
      <c r="AD158" s="88">
        <f t="shared" si="163"/>
        <v>527.52221559330553</v>
      </c>
      <c r="AE158" s="88">
        <f t="shared" si="163"/>
        <v>332.409972299169</v>
      </c>
      <c r="AF158" s="88">
        <f t="shared" si="163"/>
        <v>234.11471621094336</v>
      </c>
      <c r="AG158" s="88">
        <f t="shared" si="163"/>
        <v>273.36706799278778</v>
      </c>
      <c r="AH158" s="88">
        <f t="shared" si="163"/>
        <v>274.58529128687087</v>
      </c>
      <c r="AI158" s="88">
        <f t="shared" si="163"/>
        <v>294.64408646564783</v>
      </c>
      <c r="AJ158" s="88">
        <f t="shared" si="163"/>
        <v>237.72002457330592</v>
      </c>
      <c r="AK158" s="88">
        <f t="shared" si="163"/>
        <v>191.92441130877685</v>
      </c>
      <c r="AL158" s="88">
        <f t="shared" si="163"/>
        <v>198.50285796283453</v>
      </c>
      <c r="AM158" s="88">
        <f>P158*100000/AM139</f>
        <v>306.58335088581526</v>
      </c>
      <c r="AN158" s="145">
        <f>Q158*100000/AN139</f>
        <v>277.79690979635882</v>
      </c>
      <c r="AO158" s="130"/>
    </row>
    <row r="159" spans="1:41" ht="13.5" customHeight="1">
      <c r="A159" s="85">
        <v>156</v>
      </c>
      <c r="B159" s="92" t="s">
        <v>24</v>
      </c>
      <c r="C159" s="93">
        <v>0</v>
      </c>
      <c r="D159" s="93">
        <v>0</v>
      </c>
      <c r="E159" s="93">
        <v>0</v>
      </c>
      <c r="F159" s="93">
        <v>0</v>
      </c>
      <c r="G159" s="93">
        <v>0</v>
      </c>
      <c r="H159" s="93">
        <v>0</v>
      </c>
      <c r="I159" s="93">
        <v>0</v>
      </c>
      <c r="J159" s="93">
        <v>0</v>
      </c>
      <c r="K159" s="93">
        <v>1</v>
      </c>
      <c r="L159" s="93">
        <v>0</v>
      </c>
      <c r="M159" s="93">
        <v>0</v>
      </c>
      <c r="N159" s="93">
        <v>0</v>
      </c>
      <c r="O159" s="93">
        <v>0</v>
      </c>
      <c r="P159" s="93">
        <v>0</v>
      </c>
      <c r="Q159" s="93">
        <v>0</v>
      </c>
      <c r="R159" s="93"/>
      <c r="Z159" s="88">
        <f t="shared" ref="Z159:AN159" si="164">C159*100000/Z139</f>
        <v>0</v>
      </c>
      <c r="AA159" s="88">
        <f t="shared" si="164"/>
        <v>0</v>
      </c>
      <c r="AB159" s="88">
        <f t="shared" si="164"/>
        <v>0</v>
      </c>
      <c r="AC159" s="88">
        <f t="shared" si="164"/>
        <v>0</v>
      </c>
      <c r="AD159" s="88">
        <f t="shared" si="164"/>
        <v>0</v>
      </c>
      <c r="AE159" s="88">
        <f t="shared" si="164"/>
        <v>0</v>
      </c>
      <c r="AF159" s="88">
        <f t="shared" si="164"/>
        <v>0</v>
      </c>
      <c r="AG159" s="88">
        <f t="shared" si="164"/>
        <v>0</v>
      </c>
      <c r="AH159" s="88">
        <f t="shared" si="164"/>
        <v>2.8307761988337203</v>
      </c>
      <c r="AI159" s="88">
        <f t="shared" si="164"/>
        <v>0</v>
      </c>
      <c r="AJ159" s="88">
        <f t="shared" si="164"/>
        <v>0</v>
      </c>
      <c r="AK159" s="88">
        <f t="shared" si="164"/>
        <v>0</v>
      </c>
      <c r="AL159" s="88">
        <f t="shared" si="164"/>
        <v>0</v>
      </c>
      <c r="AM159" s="88">
        <f t="shared" si="164"/>
        <v>0</v>
      </c>
      <c r="AN159" s="145">
        <f t="shared" si="164"/>
        <v>0</v>
      </c>
      <c r="AO159" s="130"/>
    </row>
    <row r="160" spans="1:41" ht="13.5" customHeight="1">
      <c r="A160" s="85">
        <v>157</v>
      </c>
      <c r="B160" s="94" t="s">
        <v>119</v>
      </c>
      <c r="C160" s="93">
        <v>83</v>
      </c>
      <c r="D160" s="93">
        <v>97</v>
      </c>
      <c r="E160" s="93">
        <v>125</v>
      </c>
      <c r="F160" s="93">
        <v>186</v>
      </c>
      <c r="G160" s="93">
        <v>217</v>
      </c>
      <c r="H160" s="93">
        <v>141</v>
      </c>
      <c r="I160" s="93">
        <v>122</v>
      </c>
      <c r="J160" s="93">
        <v>137</v>
      </c>
      <c r="K160" s="93">
        <v>131</v>
      </c>
      <c r="L160" s="93">
        <v>157</v>
      </c>
      <c r="M160" s="93">
        <v>119</v>
      </c>
      <c r="N160" s="93">
        <v>130</v>
      </c>
      <c r="O160" s="93">
        <v>102</v>
      </c>
      <c r="P160" s="93">
        <v>160</v>
      </c>
      <c r="Q160" s="93">
        <v>141</v>
      </c>
      <c r="R160" s="93"/>
      <c r="T160" s="4" t="s">
        <v>262</v>
      </c>
      <c r="U160" s="4" t="s">
        <v>263</v>
      </c>
      <c r="V160" s="4" t="s">
        <v>264</v>
      </c>
      <c r="W160" s="4" t="s">
        <v>265</v>
      </c>
      <c r="X160" s="4" t="s">
        <v>266</v>
      </c>
      <c r="Y160" s="4">
        <v>371.6</v>
      </c>
      <c r="Z160" s="88">
        <f t="shared" ref="Z160:AN160" si="165">C160*100000/Z139</f>
        <v>281.60412567008211</v>
      </c>
      <c r="AA160" s="88">
        <f t="shared" si="165"/>
        <v>320.8414646247478</v>
      </c>
      <c r="AB160" s="88">
        <f t="shared" si="165"/>
        <v>405.98915196985939</v>
      </c>
      <c r="AC160" s="88">
        <f t="shared" si="165"/>
        <v>594.66717820832537</v>
      </c>
      <c r="AD160" s="88">
        <f t="shared" si="165"/>
        <v>681.38286180801958</v>
      </c>
      <c r="AE160" s="88">
        <f t="shared" si="165"/>
        <v>433.97968605724839</v>
      </c>
      <c r="AF160" s="88">
        <f t="shared" si="165"/>
        <v>366.17942791968062</v>
      </c>
      <c r="AG160" s="88">
        <f t="shared" si="165"/>
        <v>398.41796079799917</v>
      </c>
      <c r="AH160" s="88">
        <f t="shared" si="165"/>
        <v>370.83168204721733</v>
      </c>
      <c r="AI160" s="88">
        <f t="shared" si="165"/>
        <v>432.32823901968885</v>
      </c>
      <c r="AJ160" s="88">
        <f t="shared" si="165"/>
        <v>317.85036993509442</v>
      </c>
      <c r="AK160" s="88">
        <f t="shared" si="165"/>
        <v>319.87401884796139</v>
      </c>
      <c r="AL160" s="88">
        <f t="shared" si="165"/>
        <v>243.9432712314352</v>
      </c>
      <c r="AM160" s="88">
        <f t="shared" si="165"/>
        <v>374.45294764679727</v>
      </c>
      <c r="AN160" s="145">
        <f t="shared" si="165"/>
        <v>323.71375439079827</v>
      </c>
      <c r="AO160" s="130"/>
    </row>
    <row r="161" spans="1:41" ht="13.5" customHeight="1">
      <c r="A161" s="85">
        <v>158</v>
      </c>
      <c r="B161" s="92" t="s">
        <v>7</v>
      </c>
      <c r="C161" s="93">
        <v>28</v>
      </c>
      <c r="D161" s="93">
        <v>23</v>
      </c>
      <c r="E161" s="93">
        <v>48</v>
      </c>
      <c r="F161" s="93">
        <v>88</v>
      </c>
      <c r="G161" s="93">
        <v>67</v>
      </c>
      <c r="H161" s="93">
        <v>100</v>
      </c>
      <c r="I161" s="93">
        <v>82</v>
      </c>
      <c r="J161" s="93">
        <v>70</v>
      </c>
      <c r="K161" s="93">
        <v>81</v>
      </c>
      <c r="L161" s="93">
        <v>82</v>
      </c>
      <c r="M161" s="93">
        <v>70</v>
      </c>
      <c r="N161" s="93">
        <v>87</v>
      </c>
      <c r="O161" s="93">
        <v>71</v>
      </c>
      <c r="P161" s="93">
        <v>81</v>
      </c>
      <c r="Q161" s="93">
        <v>106</v>
      </c>
      <c r="R161" s="93"/>
      <c r="Z161" s="88">
        <f t="shared" ref="Z161:AN161" si="166">C161*100000/Z139</f>
        <v>94.99898215376264</v>
      </c>
      <c r="AA161" s="88">
        <f t="shared" si="166"/>
        <v>76.075811199682462</v>
      </c>
      <c r="AB161" s="88">
        <f t="shared" si="166"/>
        <v>155.899834356426</v>
      </c>
      <c r="AC161" s="88">
        <f t="shared" si="166"/>
        <v>281.34791227060555</v>
      </c>
      <c r="AD161" s="88">
        <f t="shared" si="166"/>
        <v>210.38088359971113</v>
      </c>
      <c r="AE161" s="88">
        <f t="shared" si="166"/>
        <v>307.78701138811942</v>
      </c>
      <c r="AF161" s="88">
        <f t="shared" si="166"/>
        <v>246.12059909355585</v>
      </c>
      <c r="AG161" s="88">
        <f t="shared" si="166"/>
        <v>203.57122084569301</v>
      </c>
      <c r="AH161" s="88">
        <f t="shared" si="166"/>
        <v>229.29287210553133</v>
      </c>
      <c r="AI161" s="88">
        <f t="shared" si="166"/>
        <v>225.80201018862729</v>
      </c>
      <c r="AJ161" s="88">
        <f t="shared" si="166"/>
        <v>186.97080584417319</v>
      </c>
      <c r="AK161" s="88">
        <f t="shared" si="166"/>
        <v>214.06953569055881</v>
      </c>
      <c r="AL161" s="88">
        <f t="shared" si="166"/>
        <v>169.80364958266568</v>
      </c>
      <c r="AM161" s="88">
        <f t="shared" si="166"/>
        <v>189.56680474619111</v>
      </c>
      <c r="AN161" s="145">
        <f t="shared" si="166"/>
        <v>243.3592763505292</v>
      </c>
      <c r="AO161" s="130"/>
    </row>
    <row r="162" spans="1:41" ht="13.5" customHeight="1">
      <c r="A162" s="85">
        <v>159</v>
      </c>
      <c r="B162" s="92" t="s">
        <v>6</v>
      </c>
      <c r="C162" s="93">
        <v>219</v>
      </c>
      <c r="D162" s="93">
        <v>165</v>
      </c>
      <c r="E162" s="93">
        <v>159</v>
      </c>
      <c r="F162" s="93">
        <v>181</v>
      </c>
      <c r="G162" s="93">
        <v>122</v>
      </c>
      <c r="H162" s="93">
        <v>99</v>
      </c>
      <c r="I162" s="93">
        <v>92</v>
      </c>
      <c r="J162" s="93">
        <v>97</v>
      </c>
      <c r="K162" s="93">
        <v>58</v>
      </c>
      <c r="L162" s="93">
        <v>60</v>
      </c>
      <c r="M162" s="93">
        <v>51</v>
      </c>
      <c r="N162" s="93">
        <v>53</v>
      </c>
      <c r="O162" s="93">
        <v>56</v>
      </c>
      <c r="P162" s="93">
        <v>34</v>
      </c>
      <c r="Q162" s="93">
        <v>37</v>
      </c>
      <c r="R162" s="93"/>
      <c r="Z162" s="88">
        <f t="shared" ref="Z162:AN162" si="167">C162*100000/Z139</f>
        <v>743.0277532740721</v>
      </c>
      <c r="AA162" s="88">
        <f t="shared" si="167"/>
        <v>545.76125425859163</v>
      </c>
      <c r="AB162" s="88">
        <f t="shared" si="167"/>
        <v>516.41820130566111</v>
      </c>
      <c r="AC162" s="88">
        <f t="shared" si="167"/>
        <v>578.68150137476823</v>
      </c>
      <c r="AD162" s="88">
        <f t="shared" si="167"/>
        <v>383.08160894275755</v>
      </c>
      <c r="AE162" s="88">
        <f t="shared" si="167"/>
        <v>304.70914127423822</v>
      </c>
      <c r="AF162" s="88">
        <f t="shared" si="167"/>
        <v>276.13530630008705</v>
      </c>
      <c r="AG162" s="88">
        <f t="shared" si="167"/>
        <v>282.09154888617462</v>
      </c>
      <c r="AH162" s="88">
        <f t="shared" si="167"/>
        <v>164.18501953235577</v>
      </c>
      <c r="AI162" s="88">
        <f t="shared" si="167"/>
        <v>165.22098306484924</v>
      </c>
      <c r="AJ162" s="88">
        <f t="shared" si="167"/>
        <v>136.22158711504048</v>
      </c>
      <c r="AK162" s="88">
        <f t="shared" si="167"/>
        <v>130.41017691493812</v>
      </c>
      <c r="AL162" s="88">
        <f t="shared" si="167"/>
        <v>133.92963910745462</v>
      </c>
      <c r="AM162" s="88">
        <f t="shared" si="167"/>
        <v>79.571251374944424</v>
      </c>
      <c r="AN162" s="145">
        <f t="shared" si="167"/>
        <v>84.946162499713026</v>
      </c>
      <c r="AO162" s="130"/>
    </row>
    <row r="163" spans="1:41" ht="13.5" customHeight="1">
      <c r="A163" s="85">
        <v>160</v>
      </c>
      <c r="B163" s="92" t="s">
        <v>5</v>
      </c>
      <c r="C163" s="93">
        <v>20</v>
      </c>
      <c r="D163" s="93">
        <v>6</v>
      </c>
      <c r="E163" s="93">
        <v>22</v>
      </c>
      <c r="F163" s="93">
        <v>33</v>
      </c>
      <c r="G163" s="93">
        <v>29</v>
      </c>
      <c r="H163" s="93">
        <v>23</v>
      </c>
      <c r="I163" s="93">
        <v>16</v>
      </c>
      <c r="J163" s="93">
        <v>11</v>
      </c>
      <c r="K163" s="93">
        <v>9</v>
      </c>
      <c r="L163" s="93">
        <v>18</v>
      </c>
      <c r="M163" s="93">
        <v>20</v>
      </c>
      <c r="N163" s="93">
        <v>19</v>
      </c>
      <c r="O163" s="93">
        <v>39</v>
      </c>
      <c r="P163" s="93">
        <v>44</v>
      </c>
      <c r="Q163" s="93">
        <v>51</v>
      </c>
      <c r="R163" s="93"/>
      <c r="Z163" s="88">
        <f t="shared" ref="Z163:AN163" si="168">C163*100000/Z139</f>
        <v>67.856415824116169</v>
      </c>
      <c r="AA163" s="88">
        <f t="shared" si="168"/>
        <v>19.845863791221515</v>
      </c>
      <c r="AB163" s="88">
        <f t="shared" si="168"/>
        <v>71.454090746695243</v>
      </c>
      <c r="AC163" s="88">
        <f t="shared" si="168"/>
        <v>105.50546710147708</v>
      </c>
      <c r="AD163" s="88">
        <f t="shared" si="168"/>
        <v>91.060382453606309</v>
      </c>
      <c r="AE163" s="88">
        <f t="shared" si="168"/>
        <v>70.791012619267462</v>
      </c>
      <c r="AF163" s="88">
        <f t="shared" si="168"/>
        <v>48.023531530449922</v>
      </c>
      <c r="AG163" s="88">
        <f t="shared" si="168"/>
        <v>31.989763275751759</v>
      </c>
      <c r="AH163" s="88">
        <f t="shared" si="168"/>
        <v>25.47698578950348</v>
      </c>
      <c r="AI163" s="88">
        <f t="shared" si="168"/>
        <v>49.566294919454769</v>
      </c>
      <c r="AJ163" s="88">
        <f t="shared" si="168"/>
        <v>53.420230241192343</v>
      </c>
      <c r="AK163" s="88">
        <f t="shared" si="168"/>
        <v>46.750818139317438</v>
      </c>
      <c r="AL163" s="88">
        <f t="shared" si="168"/>
        <v>93.272427235548747</v>
      </c>
      <c r="AM163" s="88">
        <f t="shared" si="168"/>
        <v>102.97456060286925</v>
      </c>
      <c r="AN163" s="145">
        <f t="shared" si="168"/>
        <v>117.08795371582065</v>
      </c>
      <c r="AO163" s="130"/>
    </row>
    <row r="164" spans="1:41" ht="13.5" customHeight="1">
      <c r="A164" s="85">
        <v>161</v>
      </c>
      <c r="B164" s="92" t="s">
        <v>26</v>
      </c>
      <c r="C164" s="93">
        <v>0</v>
      </c>
      <c r="D164" s="93">
        <v>1</v>
      </c>
      <c r="E164" s="93">
        <v>0</v>
      </c>
      <c r="F164" s="93">
        <v>0</v>
      </c>
      <c r="G164" s="93">
        <v>0</v>
      </c>
      <c r="H164" s="93">
        <v>0</v>
      </c>
      <c r="I164" s="93">
        <v>0</v>
      </c>
      <c r="J164" s="93">
        <v>0</v>
      </c>
      <c r="K164" s="93">
        <v>1</v>
      </c>
      <c r="L164" s="93">
        <v>0</v>
      </c>
      <c r="M164" s="93">
        <v>0</v>
      </c>
      <c r="N164" s="93">
        <v>0</v>
      </c>
      <c r="O164" s="93">
        <v>0</v>
      </c>
      <c r="P164" s="93">
        <v>0</v>
      </c>
      <c r="Q164" s="93">
        <v>0</v>
      </c>
      <c r="R164" s="93"/>
      <c r="Z164" s="88">
        <f t="shared" ref="Z164:AN164" si="169">C164*100000/Z139</f>
        <v>0</v>
      </c>
      <c r="AA164" s="88">
        <f t="shared" si="169"/>
        <v>3.3076439652035856</v>
      </c>
      <c r="AB164" s="88">
        <f t="shared" si="169"/>
        <v>0</v>
      </c>
      <c r="AC164" s="88">
        <f t="shared" si="169"/>
        <v>0</v>
      </c>
      <c r="AD164" s="88">
        <f t="shared" si="169"/>
        <v>0</v>
      </c>
      <c r="AE164" s="88">
        <f t="shared" si="169"/>
        <v>0</v>
      </c>
      <c r="AF164" s="88">
        <f t="shared" si="169"/>
        <v>0</v>
      </c>
      <c r="AG164" s="88">
        <f t="shared" si="169"/>
        <v>0</v>
      </c>
      <c r="AH164" s="88">
        <f t="shared" si="169"/>
        <v>2.8307761988337203</v>
      </c>
      <c r="AI164" s="88">
        <f t="shared" si="169"/>
        <v>0</v>
      </c>
      <c r="AJ164" s="88">
        <f t="shared" si="169"/>
        <v>0</v>
      </c>
      <c r="AK164" s="88">
        <f t="shared" si="169"/>
        <v>0</v>
      </c>
      <c r="AL164" s="88">
        <f t="shared" si="169"/>
        <v>0</v>
      </c>
      <c r="AM164" s="88">
        <f t="shared" si="169"/>
        <v>0</v>
      </c>
      <c r="AN164" s="145">
        <f t="shared" si="169"/>
        <v>0</v>
      </c>
      <c r="AO164" s="130"/>
    </row>
    <row r="165" spans="1:41" ht="13.5" customHeight="1">
      <c r="A165" s="85">
        <v>162</v>
      </c>
      <c r="B165" s="92" t="s">
        <v>4</v>
      </c>
      <c r="C165" s="93">
        <v>22</v>
      </c>
      <c r="D165" s="93">
        <v>22</v>
      </c>
      <c r="E165" s="93">
        <v>17</v>
      </c>
      <c r="F165" s="93">
        <v>35</v>
      </c>
      <c r="G165" s="93">
        <v>42</v>
      </c>
      <c r="H165" s="93">
        <v>101</v>
      </c>
      <c r="I165" s="93">
        <v>81</v>
      </c>
      <c r="J165" s="93">
        <v>64</v>
      </c>
      <c r="K165" s="93">
        <v>42</v>
      </c>
      <c r="L165" s="93">
        <v>34</v>
      </c>
      <c r="M165" s="93">
        <v>65</v>
      </c>
      <c r="N165" s="93">
        <v>66</v>
      </c>
      <c r="O165" s="93">
        <v>55</v>
      </c>
      <c r="P165" s="93">
        <v>61</v>
      </c>
      <c r="Q165" s="93">
        <v>71</v>
      </c>
      <c r="R165" s="93"/>
      <c r="Z165" s="88">
        <f t="shared" ref="Z165:AN165" si="170">C165*100000/Z139</f>
        <v>74.642057406527783</v>
      </c>
      <c r="AA165" s="88">
        <f t="shared" si="170"/>
        <v>72.768167234478881</v>
      </c>
      <c r="AB165" s="88">
        <f t="shared" si="170"/>
        <v>55.214524667900875</v>
      </c>
      <c r="AC165" s="88">
        <f t="shared" si="170"/>
        <v>111.89973783489992</v>
      </c>
      <c r="AD165" s="88">
        <f t="shared" si="170"/>
        <v>131.88055389832638</v>
      </c>
      <c r="AE165" s="88">
        <f t="shared" si="170"/>
        <v>310.86488150200063</v>
      </c>
      <c r="AF165" s="88">
        <f t="shared" si="170"/>
        <v>243.11912837290274</v>
      </c>
      <c r="AG165" s="88">
        <f t="shared" si="170"/>
        <v>186.12225905891933</v>
      </c>
      <c r="AH165" s="88">
        <f t="shared" si="170"/>
        <v>118.89260035101624</v>
      </c>
      <c r="AI165" s="88">
        <f t="shared" si="170"/>
        <v>93.625223736747898</v>
      </c>
      <c r="AJ165" s="88">
        <f t="shared" si="170"/>
        <v>173.61574828387509</v>
      </c>
      <c r="AK165" s="88">
        <f t="shared" si="170"/>
        <v>162.39757879973425</v>
      </c>
      <c r="AL165" s="88">
        <f t="shared" si="170"/>
        <v>131.5380384091072</v>
      </c>
      <c r="AM165" s="88">
        <f t="shared" si="170"/>
        <v>142.76018629034147</v>
      </c>
      <c r="AN165" s="145">
        <f t="shared" si="170"/>
        <v>163.00479831026013</v>
      </c>
      <c r="AO165" s="130"/>
    </row>
    <row r="166" spans="1:41" ht="13.5" customHeight="1">
      <c r="A166" s="85">
        <v>163</v>
      </c>
      <c r="B166" s="92" t="s">
        <v>3</v>
      </c>
      <c r="C166" s="93">
        <v>109</v>
      </c>
      <c r="D166" s="93">
        <v>104</v>
      </c>
      <c r="E166" s="93">
        <v>153</v>
      </c>
      <c r="F166" s="93">
        <v>223</v>
      </c>
      <c r="G166" s="93">
        <v>376</v>
      </c>
      <c r="H166" s="93">
        <v>473</v>
      </c>
      <c r="I166" s="93">
        <v>377</v>
      </c>
      <c r="J166" s="93">
        <v>283</v>
      </c>
      <c r="K166" s="93">
        <v>389</v>
      </c>
      <c r="L166" s="93">
        <v>524</v>
      </c>
      <c r="M166" s="93">
        <v>751</v>
      </c>
      <c r="N166" s="93">
        <v>583</v>
      </c>
      <c r="O166" s="93">
        <v>583</v>
      </c>
      <c r="P166" s="93">
        <v>723</v>
      </c>
      <c r="Q166" s="93">
        <v>825</v>
      </c>
      <c r="R166" s="93"/>
      <c r="Z166" s="88">
        <f t="shared" ref="Z166:AN166" si="171">C166*100000/Z139</f>
        <v>369.81746624143312</v>
      </c>
      <c r="AA166" s="88">
        <f t="shared" si="171"/>
        <v>343.99497238117289</v>
      </c>
      <c r="AB166" s="88">
        <f t="shared" si="171"/>
        <v>496.93072201110789</v>
      </c>
      <c r="AC166" s="88">
        <f t="shared" si="171"/>
        <v>712.96118677664811</v>
      </c>
      <c r="AD166" s="88">
        <f t="shared" si="171"/>
        <v>1180.6449587088266</v>
      </c>
      <c r="AE166" s="88">
        <f t="shared" si="171"/>
        <v>1455.8325638658048</v>
      </c>
      <c r="AF166" s="88">
        <f t="shared" si="171"/>
        <v>1131.5544616862262</v>
      </c>
      <c r="AG166" s="88">
        <f t="shared" si="171"/>
        <v>823.00936427615886</v>
      </c>
      <c r="AH166" s="88">
        <f t="shared" si="171"/>
        <v>1101.1719413463172</v>
      </c>
      <c r="AI166" s="88">
        <f t="shared" si="171"/>
        <v>1442.9299187663501</v>
      </c>
      <c r="AJ166" s="88">
        <f t="shared" si="171"/>
        <v>2005.9296455567724</v>
      </c>
      <c r="AK166" s="88">
        <f t="shared" si="171"/>
        <v>1434.5119460643193</v>
      </c>
      <c r="AL166" s="88">
        <f t="shared" si="171"/>
        <v>1394.3032071365365</v>
      </c>
      <c r="AM166" s="88">
        <f t="shared" si="171"/>
        <v>1692.059257178965</v>
      </c>
      <c r="AN166" s="145">
        <f t="shared" si="171"/>
        <v>1894.0698395206282</v>
      </c>
      <c r="AO166" s="130"/>
    </row>
    <row r="167" spans="1:41" ht="13.5" customHeight="1">
      <c r="A167" s="85">
        <v>164</v>
      </c>
      <c r="B167" s="92" t="s">
        <v>2</v>
      </c>
      <c r="C167" s="93">
        <v>0</v>
      </c>
      <c r="D167" s="93">
        <v>1</v>
      </c>
      <c r="E167" s="93">
        <v>0</v>
      </c>
      <c r="F167" s="93">
        <v>0</v>
      </c>
      <c r="G167" s="93">
        <v>1</v>
      </c>
      <c r="H167" s="93">
        <v>0</v>
      </c>
      <c r="I167" s="93">
        <v>1</v>
      </c>
      <c r="J167" s="93">
        <v>0</v>
      </c>
      <c r="K167" s="93">
        <v>0</v>
      </c>
      <c r="L167" s="93">
        <v>0</v>
      </c>
      <c r="M167" s="93">
        <v>0</v>
      </c>
      <c r="N167" s="93">
        <v>0</v>
      </c>
      <c r="O167" s="93">
        <v>0</v>
      </c>
      <c r="P167" s="93">
        <v>0</v>
      </c>
      <c r="Q167" s="93">
        <v>0</v>
      </c>
      <c r="R167" s="93"/>
      <c r="Z167" s="88">
        <f t="shared" ref="Z167:AN167" si="172">C167*100000/Z139</f>
        <v>0</v>
      </c>
      <c r="AA167" s="88">
        <f t="shared" si="172"/>
        <v>3.3076439652035856</v>
      </c>
      <c r="AB167" s="88">
        <f t="shared" si="172"/>
        <v>0</v>
      </c>
      <c r="AC167" s="88">
        <f t="shared" si="172"/>
        <v>0</v>
      </c>
      <c r="AD167" s="88">
        <f t="shared" si="172"/>
        <v>3.1400131880553896</v>
      </c>
      <c r="AE167" s="88">
        <f t="shared" si="172"/>
        <v>0</v>
      </c>
      <c r="AF167" s="88">
        <f t="shared" si="172"/>
        <v>3.0014707206531201</v>
      </c>
      <c r="AG167" s="88">
        <f t="shared" si="172"/>
        <v>0</v>
      </c>
      <c r="AH167" s="88">
        <f t="shared" si="172"/>
        <v>0</v>
      </c>
      <c r="AI167" s="88">
        <f t="shared" si="172"/>
        <v>0</v>
      </c>
      <c r="AJ167" s="88">
        <f t="shared" si="172"/>
        <v>0</v>
      </c>
      <c r="AK167" s="88">
        <f t="shared" si="172"/>
        <v>0</v>
      </c>
      <c r="AL167" s="88">
        <f t="shared" si="172"/>
        <v>0</v>
      </c>
      <c r="AM167" s="88">
        <f t="shared" si="172"/>
        <v>0</v>
      </c>
      <c r="AN167" s="145">
        <f t="shared" si="172"/>
        <v>0</v>
      </c>
      <c r="AO167" s="130"/>
    </row>
    <row r="168" spans="1:41" ht="13.5" customHeight="1">
      <c r="A168" s="85">
        <v>165</v>
      </c>
      <c r="B168" s="92" t="s">
        <v>23</v>
      </c>
      <c r="C168" s="93">
        <v>0</v>
      </c>
      <c r="D168" s="93">
        <v>3</v>
      </c>
      <c r="E168" s="93">
        <v>3</v>
      </c>
      <c r="F168" s="93">
        <v>1</v>
      </c>
      <c r="G168" s="93">
        <v>4</v>
      </c>
      <c r="H168" s="93">
        <v>5</v>
      </c>
      <c r="I168" s="93">
        <v>2</v>
      </c>
      <c r="J168" s="93">
        <v>2</v>
      </c>
      <c r="K168" s="93">
        <v>2</v>
      </c>
      <c r="L168" s="93">
        <v>12</v>
      </c>
      <c r="M168" s="93">
        <v>0</v>
      </c>
      <c r="N168" s="93">
        <v>9</v>
      </c>
      <c r="O168" s="93">
        <v>0</v>
      </c>
      <c r="P168" s="93">
        <v>1</v>
      </c>
      <c r="Q168" s="93">
        <v>4</v>
      </c>
      <c r="R168" s="93"/>
      <c r="Z168" s="88">
        <f t="shared" ref="Z168:AN168" si="173">C168*100000/Z139</f>
        <v>0</v>
      </c>
      <c r="AA168" s="88">
        <f t="shared" si="173"/>
        <v>9.9229318956107573</v>
      </c>
      <c r="AB168" s="88">
        <f t="shared" si="173"/>
        <v>9.7437396472766249</v>
      </c>
      <c r="AC168" s="88">
        <f t="shared" si="173"/>
        <v>3.1971353667114264</v>
      </c>
      <c r="AD168" s="88">
        <f t="shared" si="173"/>
        <v>12.560052752221559</v>
      </c>
      <c r="AE168" s="88">
        <f t="shared" si="173"/>
        <v>15.389350569405972</v>
      </c>
      <c r="AF168" s="88">
        <f t="shared" si="173"/>
        <v>6.0029414413062403</v>
      </c>
      <c r="AG168" s="88">
        <f t="shared" si="173"/>
        <v>5.8163205955912289</v>
      </c>
      <c r="AH168" s="88">
        <f t="shared" si="173"/>
        <v>5.6615523976674407</v>
      </c>
      <c r="AI168" s="88">
        <f t="shared" si="173"/>
        <v>33.044196612969849</v>
      </c>
      <c r="AJ168" s="88">
        <f t="shared" si="173"/>
        <v>0</v>
      </c>
      <c r="AK168" s="88">
        <f t="shared" si="173"/>
        <v>22.145124381781944</v>
      </c>
      <c r="AL168" s="88">
        <f t="shared" si="173"/>
        <v>0</v>
      </c>
      <c r="AM168" s="88">
        <f t="shared" si="173"/>
        <v>2.3403309227924827</v>
      </c>
      <c r="AN168" s="145">
        <f t="shared" si="173"/>
        <v>9.1833689188878935</v>
      </c>
      <c r="AO168" s="130"/>
    </row>
    <row r="169" spans="1:41" ht="13.5" customHeight="1">
      <c r="A169" s="85">
        <v>166</v>
      </c>
      <c r="B169" s="92" t="s">
        <v>1</v>
      </c>
      <c r="C169" s="93">
        <v>20</v>
      </c>
      <c r="D169" s="93">
        <v>21</v>
      </c>
      <c r="E169" s="93">
        <v>9</v>
      </c>
      <c r="F169" s="93">
        <v>2</v>
      </c>
      <c r="G169" s="93">
        <v>4</v>
      </c>
      <c r="H169" s="93">
        <v>5</v>
      </c>
      <c r="I169" s="93">
        <v>7</v>
      </c>
      <c r="J169" s="93">
        <v>2</v>
      </c>
      <c r="K169" s="93">
        <v>2</v>
      </c>
      <c r="L169" s="93">
        <v>2</v>
      </c>
      <c r="M169" s="93">
        <v>2</v>
      </c>
      <c r="N169" s="93">
        <v>0</v>
      </c>
      <c r="O169" s="93">
        <v>1</v>
      </c>
      <c r="P169" s="93">
        <v>1</v>
      </c>
      <c r="Q169" s="93">
        <v>2</v>
      </c>
      <c r="R169" s="93"/>
      <c r="Z169" s="88">
        <f t="shared" ref="Z169:AN169" si="174">C169*100000/Z139</f>
        <v>67.856415824116169</v>
      </c>
      <c r="AA169" s="88">
        <f t="shared" si="174"/>
        <v>69.460523269275299</v>
      </c>
      <c r="AB169" s="88">
        <f t="shared" si="174"/>
        <v>29.231218941829873</v>
      </c>
      <c r="AC169" s="88">
        <f t="shared" si="174"/>
        <v>6.3942707334228528</v>
      </c>
      <c r="AD169" s="88">
        <f t="shared" si="174"/>
        <v>12.560052752221559</v>
      </c>
      <c r="AE169" s="88">
        <f t="shared" si="174"/>
        <v>15.389350569405972</v>
      </c>
      <c r="AF169" s="88">
        <f t="shared" si="174"/>
        <v>21.010295044571841</v>
      </c>
      <c r="AG169" s="88">
        <f t="shared" si="174"/>
        <v>5.8163205955912289</v>
      </c>
      <c r="AH169" s="88">
        <f t="shared" si="174"/>
        <v>5.6615523976674407</v>
      </c>
      <c r="AI169" s="88">
        <f t="shared" si="174"/>
        <v>5.5073661021616411</v>
      </c>
      <c r="AJ169" s="88">
        <f t="shared" si="174"/>
        <v>5.3420230241192339</v>
      </c>
      <c r="AK169" s="88">
        <f t="shared" si="174"/>
        <v>0</v>
      </c>
      <c r="AL169" s="88">
        <f t="shared" si="174"/>
        <v>2.3916006983474039</v>
      </c>
      <c r="AM169" s="88">
        <f t="shared" si="174"/>
        <v>2.3403309227924827</v>
      </c>
      <c r="AN169" s="145">
        <f t="shared" si="174"/>
        <v>4.5916844594439468</v>
      </c>
      <c r="AO169" s="130"/>
    </row>
    <row r="170" spans="1:41" ht="13.5" customHeight="1">
      <c r="A170" s="85">
        <v>167</v>
      </c>
      <c r="B170" s="92" t="s">
        <v>0</v>
      </c>
      <c r="C170" s="93">
        <v>1</v>
      </c>
      <c r="D170" s="93">
        <v>4</v>
      </c>
      <c r="E170" s="93">
        <v>4</v>
      </c>
      <c r="F170" s="93">
        <v>3</v>
      </c>
      <c r="G170" s="93">
        <v>6</v>
      </c>
      <c r="H170" s="93">
        <v>2</v>
      </c>
      <c r="I170" s="93">
        <v>4</v>
      </c>
      <c r="J170" s="93">
        <v>5</v>
      </c>
      <c r="K170" s="93">
        <v>2</v>
      </c>
      <c r="L170" s="93">
        <v>21</v>
      </c>
      <c r="M170" s="93">
        <v>58</v>
      </c>
      <c r="N170" s="93">
        <v>61</v>
      </c>
      <c r="O170" s="93">
        <v>3</v>
      </c>
      <c r="P170" s="93">
        <v>1</v>
      </c>
      <c r="Q170" s="93">
        <v>2</v>
      </c>
      <c r="R170" s="93"/>
      <c r="Z170" s="88">
        <f t="shared" ref="Z170:AN170" si="175">C170*100000/Z139</f>
        <v>3.3928207912058084</v>
      </c>
      <c r="AA170" s="88">
        <f t="shared" si="175"/>
        <v>13.230575860814342</v>
      </c>
      <c r="AB170" s="88">
        <f t="shared" si="175"/>
        <v>12.991652863035499</v>
      </c>
      <c r="AC170" s="88">
        <f t="shared" si="175"/>
        <v>9.5914061001342805</v>
      </c>
      <c r="AD170" s="88">
        <f t="shared" si="175"/>
        <v>18.840079128332338</v>
      </c>
      <c r="AE170" s="88">
        <f t="shared" si="175"/>
        <v>6.1557402277623883</v>
      </c>
      <c r="AF170" s="88">
        <f t="shared" si="175"/>
        <v>12.005882882612481</v>
      </c>
      <c r="AG170" s="88">
        <f t="shared" si="175"/>
        <v>14.540801488978072</v>
      </c>
      <c r="AH170" s="88">
        <f t="shared" si="175"/>
        <v>5.6615523976674407</v>
      </c>
      <c r="AI170" s="88">
        <f t="shared" si="175"/>
        <v>57.82734407269723</v>
      </c>
      <c r="AJ170" s="88">
        <f t="shared" si="175"/>
        <v>154.91866769945779</v>
      </c>
      <c r="AK170" s="88">
        <f t="shared" si="175"/>
        <v>150.09473192096652</v>
      </c>
      <c r="AL170" s="88">
        <f t="shared" si="175"/>
        <v>7.174802095042212</v>
      </c>
      <c r="AM170" s="88">
        <f t="shared" si="175"/>
        <v>2.3403309227924827</v>
      </c>
      <c r="AN170" s="145">
        <f t="shared" si="175"/>
        <v>4.5916844594439468</v>
      </c>
      <c r="AO170" s="130"/>
    </row>
    <row r="171" spans="1:41" ht="13.5" customHeight="1">
      <c r="A171" s="85">
        <v>168</v>
      </c>
      <c r="B171" s="94" t="s">
        <v>111</v>
      </c>
      <c r="C171" s="93"/>
      <c r="D171" s="93"/>
      <c r="E171" s="93"/>
      <c r="F171" s="93"/>
      <c r="G171" s="93"/>
      <c r="H171" s="93"/>
      <c r="I171" s="93"/>
      <c r="J171" s="93"/>
      <c r="K171" s="93"/>
      <c r="L171" s="93"/>
      <c r="M171" s="93">
        <v>0</v>
      </c>
      <c r="N171" s="93">
        <v>0</v>
      </c>
      <c r="O171" s="93"/>
      <c r="P171" s="93">
        <v>0</v>
      </c>
      <c r="Q171" s="93"/>
      <c r="R171" s="93"/>
      <c r="Z171" s="88">
        <f t="shared" ref="Z171:AN171" si="176">C171*100000/Z139</f>
        <v>0</v>
      </c>
      <c r="AA171" s="88">
        <f t="shared" si="176"/>
        <v>0</v>
      </c>
      <c r="AB171" s="88">
        <f t="shared" si="176"/>
        <v>0</v>
      </c>
      <c r="AC171" s="88">
        <f t="shared" si="176"/>
        <v>0</v>
      </c>
      <c r="AD171" s="88">
        <f t="shared" si="176"/>
        <v>0</v>
      </c>
      <c r="AE171" s="88">
        <f t="shared" si="176"/>
        <v>0</v>
      </c>
      <c r="AF171" s="88">
        <f t="shared" si="176"/>
        <v>0</v>
      </c>
      <c r="AG171" s="88">
        <f t="shared" si="176"/>
        <v>0</v>
      </c>
      <c r="AH171" s="88">
        <f t="shared" si="176"/>
        <v>0</v>
      </c>
      <c r="AI171" s="88">
        <f t="shared" si="176"/>
        <v>0</v>
      </c>
      <c r="AJ171" s="88">
        <f t="shared" si="176"/>
        <v>0</v>
      </c>
      <c r="AK171" s="88">
        <f t="shared" si="176"/>
        <v>0</v>
      </c>
      <c r="AL171" s="88">
        <f t="shared" si="176"/>
        <v>0</v>
      </c>
      <c r="AM171" s="88">
        <f t="shared" si="176"/>
        <v>0</v>
      </c>
      <c r="AN171" s="145">
        <f t="shared" si="176"/>
        <v>0</v>
      </c>
      <c r="AO171" s="130"/>
    </row>
    <row r="172" spans="1:41" ht="13.5" customHeight="1">
      <c r="A172" s="85">
        <v>169</v>
      </c>
      <c r="B172" s="94" t="s">
        <v>112</v>
      </c>
      <c r="C172" s="93">
        <f>SUM(C148,C155,C160,C161:C171)</f>
        <v>2031</v>
      </c>
      <c r="D172" s="93">
        <f t="shared" ref="D172:K172" si="177">SUM(D148,D155,D160,D161:D171)</f>
        <v>2066</v>
      </c>
      <c r="E172" s="93">
        <f t="shared" si="177"/>
        <v>2230</v>
      </c>
      <c r="F172" s="93">
        <f t="shared" si="177"/>
        <v>2750</v>
      </c>
      <c r="G172" s="93">
        <f t="shared" si="177"/>
        <v>2605</v>
      </c>
      <c r="H172" s="93">
        <f t="shared" si="177"/>
        <v>3031</v>
      </c>
      <c r="I172" s="93">
        <f t="shared" si="177"/>
        <v>2648</v>
      </c>
      <c r="J172" s="93">
        <f t="shared" si="177"/>
        <v>2170</v>
      </c>
      <c r="K172" s="93">
        <f t="shared" si="177"/>
        <v>2450</v>
      </c>
      <c r="L172" s="93">
        <f>SUM(L148,L155,L160,L161:L171)</f>
        <v>2595</v>
      </c>
      <c r="M172" s="93">
        <f t="shared" ref="M172:R172" si="178">SUM(M148,M155,M160,M161:M171)</f>
        <v>3165</v>
      </c>
      <c r="N172" s="93">
        <f t="shared" si="178"/>
        <v>2963</v>
      </c>
      <c r="O172" s="93">
        <v>2788</v>
      </c>
      <c r="P172" s="93">
        <f t="shared" si="178"/>
        <v>3321</v>
      </c>
      <c r="Q172" s="93">
        <f t="shared" si="178"/>
        <v>3655</v>
      </c>
      <c r="R172" s="93">
        <f t="shared" si="178"/>
        <v>0</v>
      </c>
      <c r="T172" s="4" t="s">
        <v>282</v>
      </c>
      <c r="U172" s="4" t="s">
        <v>283</v>
      </c>
      <c r="V172" s="4" t="s">
        <v>284</v>
      </c>
      <c r="W172" s="4" t="s">
        <v>285</v>
      </c>
      <c r="X172" s="4">
        <v>7496</v>
      </c>
      <c r="Y172" s="4">
        <v>6806.7</v>
      </c>
      <c r="Z172" s="88">
        <f t="shared" ref="Z172:AL172" si="179">C172*100000/Z139</f>
        <v>6890.819026938997</v>
      </c>
      <c r="AA172" s="88">
        <f t="shared" si="179"/>
        <v>6833.5924321106077</v>
      </c>
      <c r="AB172" s="88">
        <f t="shared" si="179"/>
        <v>7242.8464711422912</v>
      </c>
      <c r="AC172" s="88">
        <f t="shared" si="179"/>
        <v>8792.1222584564239</v>
      </c>
      <c r="AD172" s="88">
        <f t="shared" si="179"/>
        <v>8179.734354884291</v>
      </c>
      <c r="AE172" s="88">
        <f t="shared" si="179"/>
        <v>9329.0243151738996</v>
      </c>
      <c r="AF172" s="88">
        <f t="shared" si="179"/>
        <v>7947.8944682894617</v>
      </c>
      <c r="AG172" s="88">
        <f t="shared" si="179"/>
        <v>6310.7078462164836</v>
      </c>
      <c r="AH172" s="88">
        <f t="shared" si="179"/>
        <v>6935.4016871426147</v>
      </c>
      <c r="AI172" s="88">
        <f t="shared" si="179"/>
        <v>7145.8075175547292</v>
      </c>
      <c r="AJ172" s="88">
        <f t="shared" si="179"/>
        <v>8453.7514356686879</v>
      </c>
      <c r="AK172" s="88">
        <f t="shared" si="179"/>
        <v>7290.6670603577668</v>
      </c>
      <c r="AL172" s="88">
        <f t="shared" si="179"/>
        <v>6667.7827469925624</v>
      </c>
      <c r="AM172" s="88">
        <f>P172*100000/AM139</f>
        <v>7772.2389945938357</v>
      </c>
      <c r="AN172" s="145">
        <f>Q172*100000/AN139</f>
        <v>8391.3033496338139</v>
      </c>
      <c r="AO172" s="130"/>
    </row>
    <row r="173" spans="1:41" ht="13.5" customHeight="1">
      <c r="A173" s="85">
        <v>170</v>
      </c>
      <c r="B173" s="12" t="s">
        <v>124</v>
      </c>
      <c r="C173" s="83">
        <v>2011</v>
      </c>
      <c r="D173" s="83">
        <v>2012</v>
      </c>
      <c r="E173" s="83">
        <v>2013</v>
      </c>
      <c r="F173" s="83">
        <v>2014</v>
      </c>
      <c r="G173" s="83">
        <v>2015</v>
      </c>
      <c r="H173" s="83">
        <v>2016</v>
      </c>
      <c r="I173" s="83">
        <v>2017</v>
      </c>
      <c r="J173" s="83">
        <v>2018</v>
      </c>
      <c r="K173" s="83">
        <v>2019</v>
      </c>
      <c r="L173" s="83">
        <v>2020</v>
      </c>
      <c r="M173" s="83">
        <v>2021</v>
      </c>
      <c r="N173" s="83">
        <v>2022</v>
      </c>
      <c r="O173" s="83">
        <v>2023</v>
      </c>
      <c r="P173" s="83">
        <v>2024</v>
      </c>
      <c r="Q173" s="83">
        <v>2025</v>
      </c>
      <c r="R173" s="83">
        <v>2026</v>
      </c>
      <c r="Z173" s="69">
        <v>42097</v>
      </c>
      <c r="AA173" s="69">
        <v>43389</v>
      </c>
      <c r="AB173" s="69">
        <v>44459</v>
      </c>
      <c r="AC173" s="69">
        <v>45520</v>
      </c>
      <c r="AD173" s="69">
        <v>46500</v>
      </c>
      <c r="AE173" s="69">
        <v>47654</v>
      </c>
      <c r="AF173" s="69">
        <v>49008</v>
      </c>
      <c r="AG173" s="69">
        <v>50676</v>
      </c>
      <c r="AH173" s="69">
        <v>52012</v>
      </c>
      <c r="AI173" s="3">
        <v>53394</v>
      </c>
      <c r="AJ173" s="3">
        <v>54866</v>
      </c>
      <c r="AK173" s="3">
        <v>57580</v>
      </c>
      <c r="AL173" s="3">
        <v>59277</v>
      </c>
      <c r="AM173" s="3">
        <v>60644</v>
      </c>
      <c r="AN173" s="3">
        <v>61905</v>
      </c>
      <c r="AO173" s="131"/>
    </row>
    <row r="174" spans="1:41" ht="13.5" customHeight="1">
      <c r="A174" s="85">
        <v>171</v>
      </c>
      <c r="B174" s="86" t="s">
        <v>25</v>
      </c>
      <c r="C174" s="87">
        <v>2</v>
      </c>
      <c r="D174" s="87">
        <v>2</v>
      </c>
      <c r="E174" s="87">
        <v>2</v>
      </c>
      <c r="F174" s="87">
        <v>2</v>
      </c>
      <c r="G174" s="87">
        <v>2</v>
      </c>
      <c r="H174" s="87">
        <v>0</v>
      </c>
      <c r="I174" s="87">
        <v>2</v>
      </c>
      <c r="J174" s="87">
        <v>2</v>
      </c>
      <c r="K174" s="87">
        <v>2</v>
      </c>
      <c r="L174" s="87">
        <v>2</v>
      </c>
      <c r="M174" s="87">
        <v>2</v>
      </c>
      <c r="N174" s="87">
        <v>2</v>
      </c>
      <c r="O174" s="87">
        <v>2</v>
      </c>
      <c r="P174" s="87">
        <v>2</v>
      </c>
      <c r="Q174" s="87">
        <v>2</v>
      </c>
      <c r="R174" s="87"/>
      <c r="Z174" s="88">
        <f t="shared" ref="Z174:AL174" si="180">C174*100000/Z173</f>
        <v>4.750932370477706</v>
      </c>
      <c r="AA174" s="88">
        <f t="shared" si="180"/>
        <v>4.6094632280070984</v>
      </c>
      <c r="AB174" s="88">
        <f t="shared" si="180"/>
        <v>4.4985267324951081</v>
      </c>
      <c r="AC174" s="88">
        <f t="shared" si="180"/>
        <v>4.3936731107205622</v>
      </c>
      <c r="AD174" s="88">
        <f t="shared" si="180"/>
        <v>4.301075268817204</v>
      </c>
      <c r="AE174" s="88">
        <f t="shared" si="180"/>
        <v>0</v>
      </c>
      <c r="AF174" s="88">
        <f t="shared" si="180"/>
        <v>4.0809663728370875</v>
      </c>
      <c r="AG174" s="88">
        <f t="shared" si="180"/>
        <v>3.9466414081616543</v>
      </c>
      <c r="AH174" s="88">
        <f t="shared" si="180"/>
        <v>3.8452664769668536</v>
      </c>
      <c r="AI174" s="88">
        <f t="shared" si="180"/>
        <v>3.7457392216353895</v>
      </c>
      <c r="AJ174" s="88">
        <f t="shared" si="180"/>
        <v>3.6452447781868553</v>
      </c>
      <c r="AK174" s="88">
        <f t="shared" si="180"/>
        <v>3.4734282737061482</v>
      </c>
      <c r="AL174" s="88">
        <f t="shared" si="180"/>
        <v>3.3739899117701637</v>
      </c>
      <c r="AM174" s="88">
        <f>P174*100000/AM173</f>
        <v>3.297935492381769</v>
      </c>
      <c r="AN174" s="145">
        <f>Q174*100000/AN173</f>
        <v>3.2307568047815201</v>
      </c>
      <c r="AO174" s="130"/>
    </row>
    <row r="175" spans="1:41" ht="13.5" customHeight="1">
      <c r="A175" s="85">
        <v>172</v>
      </c>
      <c r="B175" s="92" t="s">
        <v>22</v>
      </c>
      <c r="C175" s="93">
        <v>192</v>
      </c>
      <c r="D175" s="93">
        <v>316</v>
      </c>
      <c r="E175" s="93">
        <v>250</v>
      </c>
      <c r="F175" s="93">
        <v>329</v>
      </c>
      <c r="G175" s="93">
        <v>322</v>
      </c>
      <c r="H175" s="93">
        <v>373</v>
      </c>
      <c r="I175" s="93">
        <v>356</v>
      </c>
      <c r="J175" s="93">
        <v>420</v>
      </c>
      <c r="K175" s="93">
        <v>399</v>
      </c>
      <c r="L175" s="93">
        <v>361</v>
      </c>
      <c r="M175" s="93">
        <v>454</v>
      </c>
      <c r="N175" s="93">
        <v>497</v>
      </c>
      <c r="O175" s="93">
        <v>475</v>
      </c>
      <c r="P175" s="93">
        <v>553</v>
      </c>
      <c r="Q175" s="93">
        <v>608</v>
      </c>
      <c r="R175" s="93"/>
      <c r="Z175" s="88">
        <f t="shared" ref="Z175:AL175" si="181">C175*100000/Z173</f>
        <v>456.08950756585978</v>
      </c>
      <c r="AA175" s="88">
        <f t="shared" si="181"/>
        <v>728.29519002512154</v>
      </c>
      <c r="AB175" s="88">
        <f t="shared" si="181"/>
        <v>562.31584156188853</v>
      </c>
      <c r="AC175" s="88">
        <f t="shared" si="181"/>
        <v>722.75922671353248</v>
      </c>
      <c r="AD175" s="88">
        <f t="shared" si="181"/>
        <v>692.47311827956992</v>
      </c>
      <c r="AE175" s="88">
        <f t="shared" si="181"/>
        <v>782.72547949804846</v>
      </c>
      <c r="AF175" s="88">
        <f t="shared" si="181"/>
        <v>726.4120143650016</v>
      </c>
      <c r="AG175" s="88">
        <f t="shared" si="181"/>
        <v>828.79469571394748</v>
      </c>
      <c r="AH175" s="88">
        <f t="shared" si="181"/>
        <v>767.13066215488732</v>
      </c>
      <c r="AI175" s="88">
        <f t="shared" si="181"/>
        <v>676.10592950518787</v>
      </c>
      <c r="AJ175" s="88">
        <f t="shared" si="181"/>
        <v>827.47056464841614</v>
      </c>
      <c r="AK175" s="88">
        <f t="shared" si="181"/>
        <v>863.14692601597778</v>
      </c>
      <c r="AL175" s="88">
        <f t="shared" si="181"/>
        <v>801.32260404541387</v>
      </c>
      <c r="AM175" s="88">
        <f>P175*100000/AM173</f>
        <v>911.87916364355908</v>
      </c>
      <c r="AN175" s="145">
        <f>Q175*100000/AN173</f>
        <v>982.15006865358214</v>
      </c>
      <c r="AO175" s="130"/>
    </row>
    <row r="176" spans="1:41" ht="13.5" customHeight="1">
      <c r="A176" s="85">
        <v>173</v>
      </c>
      <c r="B176" s="92" t="s">
        <v>21</v>
      </c>
      <c r="C176" s="93">
        <v>53</v>
      </c>
      <c r="D176" s="93">
        <v>52</v>
      </c>
      <c r="E176" s="93">
        <v>69</v>
      </c>
      <c r="F176" s="93">
        <v>181</v>
      </c>
      <c r="G176" s="93">
        <v>146</v>
      </c>
      <c r="H176" s="93">
        <v>214</v>
      </c>
      <c r="I176" s="93">
        <v>208</v>
      </c>
      <c r="J176" s="93">
        <v>187</v>
      </c>
      <c r="K176" s="93">
        <v>199</v>
      </c>
      <c r="L176" s="93">
        <v>137</v>
      </c>
      <c r="M176" s="93">
        <v>356</v>
      </c>
      <c r="N176" s="93">
        <v>174</v>
      </c>
      <c r="O176" s="93">
        <v>176</v>
      </c>
      <c r="P176" s="93">
        <v>219</v>
      </c>
      <c r="Q176" s="93">
        <v>621</v>
      </c>
      <c r="R176" s="93"/>
      <c r="Z176" s="88">
        <f t="shared" ref="Z176:AN176" si="182">C176*100000/Z173</f>
        <v>125.89970781765922</v>
      </c>
      <c r="AA176" s="88">
        <f t="shared" si="182"/>
        <v>119.84604392818456</v>
      </c>
      <c r="AB176" s="88">
        <f t="shared" si="182"/>
        <v>155.19917227108121</v>
      </c>
      <c r="AC176" s="88">
        <f t="shared" si="182"/>
        <v>397.62741652021089</v>
      </c>
      <c r="AD176" s="88">
        <f t="shared" si="182"/>
        <v>313.97849462365593</v>
      </c>
      <c r="AE176" s="88">
        <f t="shared" si="182"/>
        <v>449.07038233936288</v>
      </c>
      <c r="AF176" s="88">
        <f t="shared" si="182"/>
        <v>424.42050277505712</v>
      </c>
      <c r="AG176" s="88">
        <f t="shared" si="182"/>
        <v>369.01097166311467</v>
      </c>
      <c r="AH176" s="88">
        <f t="shared" si="182"/>
        <v>382.60401445820196</v>
      </c>
      <c r="AI176" s="88">
        <f t="shared" si="182"/>
        <v>256.58313668202419</v>
      </c>
      <c r="AJ176" s="88">
        <f t="shared" si="182"/>
        <v>648.85357051726021</v>
      </c>
      <c r="AK176" s="88">
        <f t="shared" si="182"/>
        <v>302.18825981243486</v>
      </c>
      <c r="AL176" s="88">
        <f t="shared" si="182"/>
        <v>296.9111122357744</v>
      </c>
      <c r="AM176" s="88">
        <f t="shared" si="182"/>
        <v>361.12393641580371</v>
      </c>
      <c r="AN176" s="145">
        <f t="shared" si="182"/>
        <v>1003.149987884662</v>
      </c>
      <c r="AO176" s="130"/>
    </row>
    <row r="177" spans="1:41" ht="13.5" customHeight="1">
      <c r="A177" s="85">
        <v>174</v>
      </c>
      <c r="B177" s="92" t="s">
        <v>20</v>
      </c>
      <c r="C177" s="93">
        <v>1</v>
      </c>
      <c r="D177" s="93">
        <v>2</v>
      </c>
      <c r="E177" s="93">
        <v>4</v>
      </c>
      <c r="F177" s="93">
        <v>5</v>
      </c>
      <c r="G177" s="93">
        <v>3</v>
      </c>
      <c r="H177" s="93">
        <v>5</v>
      </c>
      <c r="I177" s="93">
        <v>4</v>
      </c>
      <c r="J177" s="93">
        <v>0</v>
      </c>
      <c r="K177" s="93">
        <v>8</v>
      </c>
      <c r="L177" s="93">
        <v>5</v>
      </c>
      <c r="M177" s="93">
        <v>4</v>
      </c>
      <c r="N177" s="93">
        <v>1</v>
      </c>
      <c r="O177" s="93">
        <v>1</v>
      </c>
      <c r="P177" s="93">
        <v>1</v>
      </c>
      <c r="Q177" s="93">
        <v>4</v>
      </c>
      <c r="R177" s="93"/>
      <c r="Z177" s="88">
        <f t="shared" ref="Z177:AN177" si="183">C177*100000/Z173</f>
        <v>2.375466185238853</v>
      </c>
      <c r="AA177" s="88">
        <f t="shared" si="183"/>
        <v>4.6094632280070984</v>
      </c>
      <c r="AB177" s="88">
        <f t="shared" si="183"/>
        <v>8.9970534649902163</v>
      </c>
      <c r="AC177" s="88">
        <f t="shared" si="183"/>
        <v>10.984182776801406</v>
      </c>
      <c r="AD177" s="88">
        <f t="shared" si="183"/>
        <v>6.4516129032258061</v>
      </c>
      <c r="AE177" s="88">
        <f t="shared" si="183"/>
        <v>10.492298652788852</v>
      </c>
      <c r="AF177" s="88">
        <f t="shared" si="183"/>
        <v>8.161932745674175</v>
      </c>
      <c r="AG177" s="88">
        <f t="shared" si="183"/>
        <v>0</v>
      </c>
      <c r="AH177" s="88">
        <f t="shared" si="183"/>
        <v>15.381065907867415</v>
      </c>
      <c r="AI177" s="88">
        <f t="shared" si="183"/>
        <v>9.3643480540884738</v>
      </c>
      <c r="AJ177" s="88">
        <f t="shared" si="183"/>
        <v>7.2904895563737107</v>
      </c>
      <c r="AK177" s="88">
        <f t="shared" si="183"/>
        <v>1.7367141368530741</v>
      </c>
      <c r="AL177" s="88">
        <f t="shared" si="183"/>
        <v>1.6869949558850819</v>
      </c>
      <c r="AM177" s="88">
        <f t="shared" si="183"/>
        <v>1.6489677461908845</v>
      </c>
      <c r="AN177" s="145">
        <f t="shared" si="183"/>
        <v>6.4615136095630401</v>
      </c>
      <c r="AO177" s="130"/>
    </row>
    <row r="178" spans="1:41" ht="13.5" customHeight="1">
      <c r="A178" s="85">
        <v>175</v>
      </c>
      <c r="B178" s="92" t="s">
        <v>19</v>
      </c>
      <c r="C178" s="93">
        <v>3</v>
      </c>
      <c r="D178" s="93">
        <v>9</v>
      </c>
      <c r="E178" s="93">
        <v>1</v>
      </c>
      <c r="F178" s="93">
        <v>8</v>
      </c>
      <c r="G178" s="93">
        <v>14</v>
      </c>
      <c r="H178" s="93">
        <v>8</v>
      </c>
      <c r="I178" s="93">
        <v>8</v>
      </c>
      <c r="J178" s="93">
        <v>8</v>
      </c>
      <c r="K178" s="93">
        <v>11</v>
      </c>
      <c r="L178" s="93">
        <v>10</v>
      </c>
      <c r="M178" s="93">
        <v>7</v>
      </c>
      <c r="N178" s="93">
        <v>16</v>
      </c>
      <c r="O178" s="93">
        <v>21</v>
      </c>
      <c r="P178" s="93">
        <v>10</v>
      </c>
      <c r="Q178" s="93">
        <v>18</v>
      </c>
      <c r="R178" s="93"/>
      <c r="Z178" s="88">
        <f t="shared" ref="Z178:AN178" si="184">C178*100000/Z173</f>
        <v>7.126398555716559</v>
      </c>
      <c r="AA178" s="88">
        <f t="shared" si="184"/>
        <v>20.742584526031944</v>
      </c>
      <c r="AB178" s="88">
        <f t="shared" si="184"/>
        <v>2.2492633662475541</v>
      </c>
      <c r="AC178" s="88">
        <f t="shared" si="184"/>
        <v>17.574692442882249</v>
      </c>
      <c r="AD178" s="88">
        <f t="shared" si="184"/>
        <v>30.107526881720432</v>
      </c>
      <c r="AE178" s="88">
        <f t="shared" si="184"/>
        <v>16.787677844462166</v>
      </c>
      <c r="AF178" s="88">
        <f t="shared" si="184"/>
        <v>16.32386549134835</v>
      </c>
      <c r="AG178" s="88">
        <f t="shared" si="184"/>
        <v>15.786565632646617</v>
      </c>
      <c r="AH178" s="88">
        <f t="shared" si="184"/>
        <v>21.148965623317697</v>
      </c>
      <c r="AI178" s="88">
        <f t="shared" si="184"/>
        <v>18.728696108176948</v>
      </c>
      <c r="AJ178" s="88">
        <f t="shared" si="184"/>
        <v>12.758356723653993</v>
      </c>
      <c r="AK178" s="88">
        <f t="shared" si="184"/>
        <v>27.787426189649185</v>
      </c>
      <c r="AL178" s="88">
        <f t="shared" si="184"/>
        <v>35.426894073586723</v>
      </c>
      <c r="AM178" s="88">
        <f t="shared" si="184"/>
        <v>16.489677461908844</v>
      </c>
      <c r="AN178" s="145">
        <f t="shared" si="184"/>
        <v>29.076811243033681</v>
      </c>
      <c r="AO178" s="130"/>
    </row>
    <row r="179" spans="1:41" ht="13.5" customHeight="1">
      <c r="A179" s="85">
        <v>176</v>
      </c>
      <c r="B179" s="92" t="s">
        <v>18</v>
      </c>
      <c r="C179" s="93">
        <v>3</v>
      </c>
      <c r="D179" s="93">
        <v>0</v>
      </c>
      <c r="E179" s="93">
        <v>0</v>
      </c>
      <c r="F179" s="93">
        <v>0</v>
      </c>
      <c r="G179" s="93">
        <v>0</v>
      </c>
      <c r="H179" s="93">
        <v>0</v>
      </c>
      <c r="I179" s="93">
        <v>2</v>
      </c>
      <c r="J179" s="93">
        <v>1</v>
      </c>
      <c r="K179" s="93">
        <v>1</v>
      </c>
      <c r="L179" s="93">
        <v>0</v>
      </c>
      <c r="M179" s="93">
        <v>4</v>
      </c>
      <c r="N179" s="93">
        <v>3</v>
      </c>
      <c r="O179" s="93">
        <v>7</v>
      </c>
      <c r="P179" s="93">
        <v>3</v>
      </c>
      <c r="Q179" s="93">
        <v>19</v>
      </c>
      <c r="R179" s="93"/>
      <c r="Z179" s="88">
        <f t="shared" ref="Z179:AN179" si="185">C179*100000/Z173</f>
        <v>7.126398555716559</v>
      </c>
      <c r="AA179" s="88">
        <f t="shared" si="185"/>
        <v>0</v>
      </c>
      <c r="AB179" s="88">
        <f t="shared" si="185"/>
        <v>0</v>
      </c>
      <c r="AC179" s="88">
        <f t="shared" si="185"/>
        <v>0</v>
      </c>
      <c r="AD179" s="88">
        <f t="shared" si="185"/>
        <v>0</v>
      </c>
      <c r="AE179" s="88">
        <f t="shared" si="185"/>
        <v>0</v>
      </c>
      <c r="AF179" s="88">
        <f t="shared" si="185"/>
        <v>4.0809663728370875</v>
      </c>
      <c r="AG179" s="88">
        <f t="shared" si="185"/>
        <v>1.9733207040808272</v>
      </c>
      <c r="AH179" s="88">
        <f t="shared" si="185"/>
        <v>1.9226332384834268</v>
      </c>
      <c r="AI179" s="88">
        <f t="shared" si="185"/>
        <v>0</v>
      </c>
      <c r="AJ179" s="88">
        <f t="shared" si="185"/>
        <v>7.2904895563737107</v>
      </c>
      <c r="AK179" s="88">
        <f t="shared" si="185"/>
        <v>5.2101424105592216</v>
      </c>
      <c r="AL179" s="88">
        <f t="shared" si="185"/>
        <v>11.808964691195573</v>
      </c>
      <c r="AM179" s="88">
        <f t="shared" si="185"/>
        <v>4.9469032385726539</v>
      </c>
      <c r="AN179" s="145">
        <f t="shared" si="185"/>
        <v>30.692189645424442</v>
      </c>
      <c r="AO179" s="130"/>
    </row>
    <row r="180" spans="1:41" ht="13.5" customHeight="1">
      <c r="A180" s="85">
        <v>177</v>
      </c>
      <c r="B180" s="92" t="s">
        <v>17</v>
      </c>
      <c r="C180" s="93">
        <v>56</v>
      </c>
      <c r="D180" s="93">
        <v>89</v>
      </c>
      <c r="E180" s="93">
        <v>115</v>
      </c>
      <c r="F180" s="93">
        <v>146</v>
      </c>
      <c r="G180" s="93">
        <v>164</v>
      </c>
      <c r="H180" s="93">
        <v>161</v>
      </c>
      <c r="I180" s="93">
        <v>145</v>
      </c>
      <c r="J180" s="93">
        <v>150</v>
      </c>
      <c r="K180" s="93">
        <v>112</v>
      </c>
      <c r="L180" s="93">
        <v>134</v>
      </c>
      <c r="M180" s="93">
        <v>181</v>
      </c>
      <c r="N180" s="93">
        <v>149</v>
      </c>
      <c r="O180" s="93">
        <v>168</v>
      </c>
      <c r="P180" s="93">
        <v>154</v>
      </c>
      <c r="Q180" s="93">
        <v>162</v>
      </c>
      <c r="R180" s="93"/>
      <c r="Z180" s="88">
        <f t="shared" ref="Z180:AN180" si="186">C180*100000/Z173</f>
        <v>133.02610637337577</v>
      </c>
      <c r="AA180" s="88">
        <f t="shared" si="186"/>
        <v>205.12111364631588</v>
      </c>
      <c r="AB180" s="88">
        <f t="shared" si="186"/>
        <v>258.66528711846871</v>
      </c>
      <c r="AC180" s="88">
        <f t="shared" si="186"/>
        <v>320.73813708260104</v>
      </c>
      <c r="AD180" s="88">
        <f t="shared" si="186"/>
        <v>352.68817204301075</v>
      </c>
      <c r="AE180" s="88">
        <f t="shared" si="186"/>
        <v>337.85201661980108</v>
      </c>
      <c r="AF180" s="88">
        <f t="shared" si="186"/>
        <v>295.87006203068887</v>
      </c>
      <c r="AG180" s="88">
        <f t="shared" si="186"/>
        <v>295.99810561212411</v>
      </c>
      <c r="AH180" s="88">
        <f t="shared" si="186"/>
        <v>215.33492271014381</v>
      </c>
      <c r="AI180" s="88">
        <f t="shared" si="186"/>
        <v>250.96452784957111</v>
      </c>
      <c r="AJ180" s="88">
        <f t="shared" si="186"/>
        <v>329.89465242591041</v>
      </c>
      <c r="AK180" s="88">
        <f t="shared" si="186"/>
        <v>258.770406391108</v>
      </c>
      <c r="AL180" s="88">
        <f t="shared" si="186"/>
        <v>283.41515258869379</v>
      </c>
      <c r="AM180" s="88">
        <f t="shared" si="186"/>
        <v>253.94103291339621</v>
      </c>
      <c r="AN180" s="145">
        <f t="shared" si="186"/>
        <v>261.69130118730311</v>
      </c>
      <c r="AO180" s="130"/>
    </row>
    <row r="181" spans="1:41" ht="13.5" customHeight="1">
      <c r="A181" s="85">
        <v>178</v>
      </c>
      <c r="B181" s="92" t="s">
        <v>16</v>
      </c>
      <c r="C181" s="93">
        <v>27</v>
      </c>
      <c r="D181" s="93">
        <v>40</v>
      </c>
      <c r="E181" s="93">
        <v>42</v>
      </c>
      <c r="F181" s="93">
        <v>40</v>
      </c>
      <c r="G181" s="93">
        <v>36</v>
      </c>
      <c r="H181" s="93">
        <v>53</v>
      </c>
      <c r="I181" s="93">
        <v>58</v>
      </c>
      <c r="J181" s="93">
        <v>78</v>
      </c>
      <c r="K181" s="93">
        <v>47</v>
      </c>
      <c r="L181" s="93">
        <v>73</v>
      </c>
      <c r="M181" s="93">
        <v>69</v>
      </c>
      <c r="N181" s="93">
        <v>84</v>
      </c>
      <c r="O181" s="93">
        <v>69</v>
      </c>
      <c r="P181" s="93">
        <v>77</v>
      </c>
      <c r="Q181" s="93">
        <v>79</v>
      </c>
      <c r="R181" s="93"/>
      <c r="Z181" s="88">
        <f t="shared" ref="Z181:AL181" si="187">C181*100000/Z173</f>
        <v>64.137587001449035</v>
      </c>
      <c r="AA181" s="88">
        <f t="shared" si="187"/>
        <v>92.189264560141964</v>
      </c>
      <c r="AB181" s="88">
        <f t="shared" si="187"/>
        <v>94.469061382397271</v>
      </c>
      <c r="AC181" s="88">
        <f t="shared" si="187"/>
        <v>87.873462214411248</v>
      </c>
      <c r="AD181" s="88">
        <f t="shared" si="187"/>
        <v>77.41935483870968</v>
      </c>
      <c r="AE181" s="88">
        <f t="shared" si="187"/>
        <v>111.21836571956185</v>
      </c>
      <c r="AF181" s="88">
        <f t="shared" si="187"/>
        <v>118.34802481227554</v>
      </c>
      <c r="AG181" s="88">
        <f t="shared" si="187"/>
        <v>153.91901491830453</v>
      </c>
      <c r="AH181" s="88">
        <f t="shared" si="187"/>
        <v>90.36376220872107</v>
      </c>
      <c r="AI181" s="88">
        <f t="shared" si="187"/>
        <v>136.71948158969172</v>
      </c>
      <c r="AJ181" s="88">
        <f t="shared" si="187"/>
        <v>125.76094484744651</v>
      </c>
      <c r="AK181" s="88">
        <f t="shared" si="187"/>
        <v>145.8839874956582</v>
      </c>
      <c r="AL181" s="88">
        <f t="shared" si="187"/>
        <v>116.40265195607066</v>
      </c>
      <c r="AM181" s="88">
        <f>P181*100000/AM173</f>
        <v>126.97051645669811</v>
      </c>
      <c r="AN181" s="145">
        <f>Q181*100000/AN173</f>
        <v>127.61489378887005</v>
      </c>
      <c r="AO181" s="130"/>
    </row>
    <row r="182" spans="1:41" ht="13.5" customHeight="1">
      <c r="A182" s="85">
        <v>179</v>
      </c>
      <c r="B182" s="94" t="s">
        <v>117</v>
      </c>
      <c r="C182" s="93">
        <v>337</v>
      </c>
      <c r="D182" s="93">
        <v>510</v>
      </c>
      <c r="E182" s="93">
        <v>483</v>
      </c>
      <c r="F182" s="93">
        <v>711</v>
      </c>
      <c r="G182" s="93">
        <v>687</v>
      </c>
      <c r="H182" s="93">
        <v>814</v>
      </c>
      <c r="I182" s="93">
        <v>783</v>
      </c>
      <c r="J182" s="93">
        <v>846</v>
      </c>
      <c r="K182" s="93">
        <v>779</v>
      </c>
      <c r="L182" s="93">
        <v>722</v>
      </c>
      <c r="M182" s="93">
        <v>1077</v>
      </c>
      <c r="N182" s="93">
        <v>926</v>
      </c>
      <c r="O182" s="93">
        <v>919</v>
      </c>
      <c r="P182" s="93">
        <v>1019</v>
      </c>
      <c r="Q182" s="93">
        <v>1513</v>
      </c>
      <c r="R182" s="93"/>
      <c r="T182" s="4" t="s">
        <v>286</v>
      </c>
      <c r="U182" s="4" t="s">
        <v>287</v>
      </c>
      <c r="V182" s="4" t="s">
        <v>288</v>
      </c>
      <c r="W182" s="4" t="s">
        <v>289</v>
      </c>
      <c r="X182" s="4" t="s">
        <v>290</v>
      </c>
      <c r="Y182" s="4">
        <v>677.1</v>
      </c>
      <c r="Z182" s="88">
        <f t="shared" ref="Z182:AN182" si="188">C182*100000/Z173</f>
        <v>800.53210442549346</v>
      </c>
      <c r="AA182" s="88">
        <f t="shared" si="188"/>
        <v>1175.41312314181</v>
      </c>
      <c r="AB182" s="88">
        <f t="shared" si="188"/>
        <v>1086.3942058975686</v>
      </c>
      <c r="AC182" s="88">
        <f t="shared" si="188"/>
        <v>1561.9507908611599</v>
      </c>
      <c r="AD182" s="88">
        <f t="shared" si="188"/>
        <v>1477.4193548387098</v>
      </c>
      <c r="AE182" s="88">
        <f t="shared" si="188"/>
        <v>1708.1462206740252</v>
      </c>
      <c r="AF182" s="88">
        <f t="shared" si="188"/>
        <v>1597.6983349657198</v>
      </c>
      <c r="AG182" s="88">
        <f t="shared" si="188"/>
        <v>1669.4293156523797</v>
      </c>
      <c r="AH182" s="88">
        <f t="shared" si="188"/>
        <v>1497.7312927785895</v>
      </c>
      <c r="AI182" s="88">
        <f t="shared" si="188"/>
        <v>1352.2118590103757</v>
      </c>
      <c r="AJ182" s="88">
        <f t="shared" si="188"/>
        <v>1962.9643130536215</v>
      </c>
      <c r="AK182" s="88">
        <f t="shared" si="188"/>
        <v>1608.1972907259465</v>
      </c>
      <c r="AL182" s="88">
        <f t="shared" si="188"/>
        <v>1550.3483644583903</v>
      </c>
      <c r="AM182" s="88">
        <f t="shared" si="188"/>
        <v>1680.2981333685113</v>
      </c>
      <c r="AN182" s="145">
        <f t="shared" si="188"/>
        <v>2444.0675228172199</v>
      </c>
      <c r="AO182" s="130"/>
    </row>
    <row r="183" spans="1:41" ht="13.5" customHeight="1">
      <c r="A183" s="85">
        <v>180</v>
      </c>
      <c r="B183" s="92" t="s">
        <v>15</v>
      </c>
      <c r="C183" s="93">
        <v>37</v>
      </c>
      <c r="D183" s="93">
        <v>28</v>
      </c>
      <c r="E183" s="93">
        <v>51</v>
      </c>
      <c r="F183" s="93">
        <v>47</v>
      </c>
      <c r="G183" s="93">
        <v>38</v>
      </c>
      <c r="H183" s="93">
        <v>40</v>
      </c>
      <c r="I183" s="93">
        <v>37</v>
      </c>
      <c r="J183" s="93">
        <v>46</v>
      </c>
      <c r="K183" s="93">
        <v>37</v>
      </c>
      <c r="L183" s="93">
        <v>25</v>
      </c>
      <c r="M183" s="93">
        <v>34</v>
      </c>
      <c r="N183" s="93">
        <v>33</v>
      </c>
      <c r="O183" s="93">
        <v>23</v>
      </c>
      <c r="P183" s="93">
        <v>42</v>
      </c>
      <c r="Q183" s="93">
        <v>71</v>
      </c>
      <c r="R183" s="93"/>
      <c r="Z183" s="88">
        <f t="shared" ref="Z183:AN183" si="189">C183*100000/Z173</f>
        <v>87.892248853837572</v>
      </c>
      <c r="AA183" s="88">
        <f t="shared" si="189"/>
        <v>64.532485192099386</v>
      </c>
      <c r="AB183" s="88">
        <f t="shared" si="189"/>
        <v>114.71243167862525</v>
      </c>
      <c r="AC183" s="88">
        <f t="shared" si="189"/>
        <v>103.25131810193322</v>
      </c>
      <c r="AD183" s="88">
        <f t="shared" si="189"/>
        <v>81.72043010752688</v>
      </c>
      <c r="AE183" s="88">
        <f t="shared" si="189"/>
        <v>83.938389222310818</v>
      </c>
      <c r="AF183" s="88">
        <f t="shared" si="189"/>
        <v>75.49787789748612</v>
      </c>
      <c r="AG183" s="88">
        <f t="shared" si="189"/>
        <v>90.772752387718057</v>
      </c>
      <c r="AH183" s="88">
        <f t="shared" si="189"/>
        <v>71.137429823886791</v>
      </c>
      <c r="AI183" s="88">
        <f t="shared" si="189"/>
        <v>46.821740270442369</v>
      </c>
      <c r="AJ183" s="88">
        <f t="shared" si="189"/>
        <v>61.969161229176542</v>
      </c>
      <c r="AK183" s="88">
        <f t="shared" si="189"/>
        <v>57.311566516151444</v>
      </c>
      <c r="AL183" s="88">
        <f t="shared" si="189"/>
        <v>38.800883985356883</v>
      </c>
      <c r="AM183" s="88">
        <f t="shared" si="189"/>
        <v>69.256645340017144</v>
      </c>
      <c r="AN183" s="145">
        <f t="shared" si="189"/>
        <v>114.69186656974396</v>
      </c>
      <c r="AO183" s="130"/>
    </row>
    <row r="184" spans="1:41" ht="13.5" customHeight="1">
      <c r="A184" s="85">
        <v>181</v>
      </c>
      <c r="B184" s="92" t="s">
        <v>14</v>
      </c>
      <c r="C184" s="93">
        <v>251</v>
      </c>
      <c r="D184" s="93">
        <v>341</v>
      </c>
      <c r="E184" s="93">
        <v>359</v>
      </c>
      <c r="F184" s="93">
        <v>356</v>
      </c>
      <c r="G184" s="93">
        <v>319</v>
      </c>
      <c r="H184" s="93">
        <v>346</v>
      </c>
      <c r="I184" s="93">
        <v>323</v>
      </c>
      <c r="J184" s="93">
        <v>341</v>
      </c>
      <c r="K184" s="93">
        <v>326</v>
      </c>
      <c r="L184" s="93">
        <v>356</v>
      </c>
      <c r="M184" s="93">
        <v>360</v>
      </c>
      <c r="N184" s="93">
        <v>337</v>
      </c>
      <c r="O184" s="93">
        <v>387</v>
      </c>
      <c r="P184" s="93">
        <v>397</v>
      </c>
      <c r="Q184" s="93">
        <v>517</v>
      </c>
      <c r="R184" s="93"/>
      <c r="Z184" s="88">
        <f t="shared" ref="Z184:AL184" si="190">C184*100000/Z173</f>
        <v>596.24201249495218</v>
      </c>
      <c r="AA184" s="88">
        <f t="shared" si="190"/>
        <v>785.91348037521027</v>
      </c>
      <c r="AB184" s="88">
        <f t="shared" si="190"/>
        <v>807.48554848287188</v>
      </c>
      <c r="AC184" s="88">
        <f t="shared" si="190"/>
        <v>782.0738137082601</v>
      </c>
      <c r="AD184" s="88">
        <f t="shared" si="190"/>
        <v>686.02150537634407</v>
      </c>
      <c r="AE184" s="88">
        <f t="shared" si="190"/>
        <v>726.0670667729886</v>
      </c>
      <c r="AF184" s="88">
        <f t="shared" si="190"/>
        <v>659.07606921318973</v>
      </c>
      <c r="AG184" s="88">
        <f t="shared" si="190"/>
        <v>672.90236009156206</v>
      </c>
      <c r="AH184" s="88">
        <f t="shared" si="190"/>
        <v>626.77843574559722</v>
      </c>
      <c r="AI184" s="88">
        <f t="shared" si="190"/>
        <v>666.74158145109936</v>
      </c>
      <c r="AJ184" s="88">
        <f t="shared" si="190"/>
        <v>656.14406007363391</v>
      </c>
      <c r="AK184" s="88">
        <f t="shared" si="190"/>
        <v>585.27266411948597</v>
      </c>
      <c r="AL184" s="88">
        <f t="shared" si="190"/>
        <v>652.86704792752664</v>
      </c>
      <c r="AM184" s="88">
        <f>P184*100000/AM173</f>
        <v>654.6401952377812</v>
      </c>
      <c r="AN184" s="145">
        <f>Q184*100000/AN173</f>
        <v>835.15063403602289</v>
      </c>
      <c r="AO184" s="130"/>
    </row>
    <row r="185" spans="1:41" ht="13.5" customHeight="1">
      <c r="A185" s="85">
        <v>182</v>
      </c>
      <c r="B185" s="92" t="s">
        <v>13</v>
      </c>
      <c r="C185" s="93">
        <v>227</v>
      </c>
      <c r="D185" s="93">
        <v>243</v>
      </c>
      <c r="E185" s="93">
        <v>270</v>
      </c>
      <c r="F185" s="93">
        <v>276</v>
      </c>
      <c r="G185" s="93">
        <v>212</v>
      </c>
      <c r="H185" s="93">
        <v>306</v>
      </c>
      <c r="I185" s="93">
        <v>285</v>
      </c>
      <c r="J185" s="93">
        <v>291</v>
      </c>
      <c r="K185" s="93">
        <v>376</v>
      </c>
      <c r="L185" s="93">
        <v>480</v>
      </c>
      <c r="M185" s="93">
        <v>329</v>
      </c>
      <c r="N185" s="93">
        <v>161</v>
      </c>
      <c r="O185" s="93">
        <v>239</v>
      </c>
      <c r="P185" s="93">
        <v>315</v>
      </c>
      <c r="Q185" s="93">
        <v>355</v>
      </c>
      <c r="R185" s="93"/>
      <c r="Z185" s="88">
        <f t="shared" ref="Z185:AN185" si="191">C185*100000/Z173</f>
        <v>539.23082404921968</v>
      </c>
      <c r="AA185" s="88">
        <f t="shared" si="191"/>
        <v>560.0497822028625</v>
      </c>
      <c r="AB185" s="88">
        <f t="shared" si="191"/>
        <v>607.30110888683953</v>
      </c>
      <c r="AC185" s="88">
        <f t="shared" si="191"/>
        <v>606.32688927943764</v>
      </c>
      <c r="AD185" s="88">
        <f t="shared" si="191"/>
        <v>455.91397849462368</v>
      </c>
      <c r="AE185" s="88">
        <f t="shared" si="191"/>
        <v>642.12867755067782</v>
      </c>
      <c r="AF185" s="88">
        <f t="shared" si="191"/>
        <v>581.53770812928497</v>
      </c>
      <c r="AG185" s="88">
        <f t="shared" si="191"/>
        <v>574.23632488752071</v>
      </c>
      <c r="AH185" s="88">
        <f t="shared" si="191"/>
        <v>722.91009766976856</v>
      </c>
      <c r="AI185" s="88">
        <f t="shared" si="191"/>
        <v>898.97741319249349</v>
      </c>
      <c r="AJ185" s="88">
        <f t="shared" si="191"/>
        <v>599.64276601173765</v>
      </c>
      <c r="AK185" s="88">
        <f t="shared" si="191"/>
        <v>279.61097603334491</v>
      </c>
      <c r="AL185" s="88">
        <f t="shared" si="191"/>
        <v>403.19179445653458</v>
      </c>
      <c r="AM185" s="88">
        <f t="shared" si="191"/>
        <v>519.42484005012864</v>
      </c>
      <c r="AN185" s="145">
        <f t="shared" si="191"/>
        <v>573.45933284871978</v>
      </c>
      <c r="AO185" s="130"/>
    </row>
    <row r="186" spans="1:41" ht="13.5" customHeight="1">
      <c r="A186" s="85">
        <v>183</v>
      </c>
      <c r="B186" s="92" t="s">
        <v>12</v>
      </c>
      <c r="C186" s="93">
        <v>573</v>
      </c>
      <c r="D186" s="93">
        <v>737</v>
      </c>
      <c r="E186" s="93">
        <v>841</v>
      </c>
      <c r="F186" s="93">
        <v>700</v>
      </c>
      <c r="G186" s="93">
        <v>789</v>
      </c>
      <c r="H186" s="93">
        <v>1086</v>
      </c>
      <c r="I186" s="93">
        <v>1137</v>
      </c>
      <c r="J186" s="93">
        <v>1200</v>
      </c>
      <c r="K186" s="93">
        <v>1377</v>
      </c>
      <c r="L186" s="93">
        <v>1325</v>
      </c>
      <c r="M186" s="93">
        <v>858</v>
      </c>
      <c r="N186" s="93">
        <v>945</v>
      </c>
      <c r="O186" s="93">
        <v>968</v>
      </c>
      <c r="P186" s="93">
        <v>1159</v>
      </c>
      <c r="Q186" s="93">
        <v>1523</v>
      </c>
      <c r="R186" s="93"/>
      <c r="Z186" s="88">
        <f t="shared" ref="Z186:AN186" si="192">C186*100000/Z173</f>
        <v>1361.142124141863</v>
      </c>
      <c r="AA186" s="88">
        <f t="shared" si="192"/>
        <v>1698.5871995206157</v>
      </c>
      <c r="AB186" s="88">
        <f t="shared" si="192"/>
        <v>1891.6304910141928</v>
      </c>
      <c r="AC186" s="88">
        <f t="shared" si="192"/>
        <v>1537.7855887521969</v>
      </c>
      <c r="AD186" s="88">
        <f t="shared" si="192"/>
        <v>1696.7741935483871</v>
      </c>
      <c r="AE186" s="88">
        <f t="shared" si="192"/>
        <v>2278.927267385739</v>
      </c>
      <c r="AF186" s="88">
        <f t="shared" si="192"/>
        <v>2320.0293829578845</v>
      </c>
      <c r="AG186" s="88">
        <f t="shared" si="192"/>
        <v>2367.9848448969929</v>
      </c>
      <c r="AH186" s="88">
        <f t="shared" si="192"/>
        <v>2647.4659693916788</v>
      </c>
      <c r="AI186" s="88">
        <f t="shared" si="192"/>
        <v>2481.5522343334455</v>
      </c>
      <c r="AJ186" s="88">
        <f t="shared" si="192"/>
        <v>1563.810009842161</v>
      </c>
      <c r="AK186" s="88">
        <f t="shared" si="192"/>
        <v>1641.194859326155</v>
      </c>
      <c r="AL186" s="88">
        <f t="shared" si="192"/>
        <v>1633.0111172967593</v>
      </c>
      <c r="AM186" s="88">
        <f t="shared" si="192"/>
        <v>1911.1536178352351</v>
      </c>
      <c r="AN186" s="145">
        <f t="shared" si="192"/>
        <v>2460.2213068411274</v>
      </c>
      <c r="AO186" s="130"/>
    </row>
    <row r="187" spans="1:41" ht="13.5" customHeight="1">
      <c r="A187" s="85">
        <v>184</v>
      </c>
      <c r="B187" s="92" t="s">
        <v>11</v>
      </c>
      <c r="C187" s="93">
        <v>67</v>
      </c>
      <c r="D187" s="93">
        <v>135</v>
      </c>
      <c r="E187" s="93">
        <v>292</v>
      </c>
      <c r="F187" s="93">
        <v>501</v>
      </c>
      <c r="G187" s="93">
        <v>224</v>
      </c>
      <c r="H187" s="93">
        <v>153</v>
      </c>
      <c r="I187" s="93">
        <v>135</v>
      </c>
      <c r="J187" s="93">
        <v>173</v>
      </c>
      <c r="K187" s="93">
        <v>227</v>
      </c>
      <c r="L187" s="93">
        <v>210</v>
      </c>
      <c r="M187" s="93">
        <v>161</v>
      </c>
      <c r="N187" s="93">
        <v>156</v>
      </c>
      <c r="O187" s="93">
        <v>227</v>
      </c>
      <c r="P187" s="93">
        <v>150</v>
      </c>
      <c r="Q187" s="93">
        <v>158</v>
      </c>
      <c r="R187" s="93"/>
      <c r="Z187" s="88">
        <f t="shared" ref="Z187:AN187" si="193">C187*100000/Z173</f>
        <v>159.15623441100317</v>
      </c>
      <c r="AA187" s="88">
        <f t="shared" si="193"/>
        <v>311.13876789047913</v>
      </c>
      <c r="AB187" s="88">
        <f t="shared" si="193"/>
        <v>656.7849029442857</v>
      </c>
      <c r="AC187" s="88">
        <f t="shared" si="193"/>
        <v>1100.6151142355009</v>
      </c>
      <c r="AD187" s="88">
        <f t="shared" si="193"/>
        <v>481.72043010752691</v>
      </c>
      <c r="AE187" s="88">
        <f t="shared" si="193"/>
        <v>321.06433877533891</v>
      </c>
      <c r="AF187" s="88">
        <f t="shared" si="193"/>
        <v>275.46523016650343</v>
      </c>
      <c r="AG187" s="88">
        <f t="shared" si="193"/>
        <v>341.38448180598311</v>
      </c>
      <c r="AH187" s="88">
        <f t="shared" si="193"/>
        <v>436.43774513573788</v>
      </c>
      <c r="AI187" s="88">
        <f t="shared" si="193"/>
        <v>393.30261827171591</v>
      </c>
      <c r="AJ187" s="88">
        <f t="shared" si="193"/>
        <v>293.44220464404185</v>
      </c>
      <c r="AK187" s="88">
        <f t="shared" si="193"/>
        <v>270.92740534907955</v>
      </c>
      <c r="AL187" s="88">
        <f t="shared" si="193"/>
        <v>382.94785498591358</v>
      </c>
      <c r="AM187" s="88">
        <f t="shared" si="193"/>
        <v>247.34516192863268</v>
      </c>
      <c r="AN187" s="145">
        <f t="shared" si="193"/>
        <v>255.2297875777401</v>
      </c>
      <c r="AO187" s="130"/>
    </row>
    <row r="188" spans="1:41" ht="13.5" customHeight="1">
      <c r="A188" s="85">
        <v>185</v>
      </c>
      <c r="B188" s="92" t="s">
        <v>28</v>
      </c>
      <c r="C188" s="93">
        <v>0</v>
      </c>
      <c r="D188" s="93">
        <v>0</v>
      </c>
      <c r="E188" s="93">
        <v>0</v>
      </c>
      <c r="F188" s="93">
        <v>0</v>
      </c>
      <c r="G188" s="93">
        <v>0</v>
      </c>
      <c r="H188" s="93">
        <v>0</v>
      </c>
      <c r="I188" s="93">
        <v>0</v>
      </c>
      <c r="J188" s="93">
        <v>1</v>
      </c>
      <c r="K188" s="93">
        <v>0</v>
      </c>
      <c r="L188" s="93">
        <v>0</v>
      </c>
      <c r="M188" s="93">
        <v>0</v>
      </c>
      <c r="N188" s="93">
        <v>0</v>
      </c>
      <c r="O188" s="93">
        <v>0</v>
      </c>
      <c r="P188" s="93">
        <v>0</v>
      </c>
      <c r="Q188" s="93">
        <v>0</v>
      </c>
      <c r="R188" s="93"/>
      <c r="Z188" s="88">
        <f t="shared" ref="Z188:AN188" si="194">C188*100000/Z173</f>
        <v>0</v>
      </c>
      <c r="AA188" s="88">
        <f t="shared" si="194"/>
        <v>0</v>
      </c>
      <c r="AB188" s="88">
        <f t="shared" si="194"/>
        <v>0</v>
      </c>
      <c r="AC188" s="88">
        <f t="shared" si="194"/>
        <v>0</v>
      </c>
      <c r="AD188" s="88">
        <f t="shared" si="194"/>
        <v>0</v>
      </c>
      <c r="AE188" s="88">
        <f t="shared" si="194"/>
        <v>0</v>
      </c>
      <c r="AF188" s="88">
        <f t="shared" si="194"/>
        <v>0</v>
      </c>
      <c r="AG188" s="88">
        <f t="shared" si="194"/>
        <v>1.9733207040808272</v>
      </c>
      <c r="AH188" s="88">
        <f t="shared" si="194"/>
        <v>0</v>
      </c>
      <c r="AI188" s="88">
        <f t="shared" si="194"/>
        <v>0</v>
      </c>
      <c r="AJ188" s="88">
        <f t="shared" si="194"/>
        <v>0</v>
      </c>
      <c r="AK188" s="88">
        <f t="shared" si="194"/>
        <v>0</v>
      </c>
      <c r="AL188" s="88">
        <f t="shared" si="194"/>
        <v>0</v>
      </c>
      <c r="AM188" s="88">
        <f t="shared" si="194"/>
        <v>0</v>
      </c>
      <c r="AN188" s="145">
        <f t="shared" si="194"/>
        <v>0</v>
      </c>
      <c r="AO188" s="130"/>
    </row>
    <row r="189" spans="1:41" ht="13.5" customHeight="1">
      <c r="A189" s="85">
        <v>186</v>
      </c>
      <c r="B189" s="94" t="s">
        <v>118</v>
      </c>
      <c r="C189" s="93">
        <v>1155</v>
      </c>
      <c r="D189" s="93">
        <v>1484</v>
      </c>
      <c r="E189" s="93">
        <v>1813</v>
      </c>
      <c r="F189" s="93">
        <v>1880</v>
      </c>
      <c r="G189" s="93">
        <v>1582</v>
      </c>
      <c r="H189" s="93">
        <v>1931</v>
      </c>
      <c r="I189" s="93">
        <v>1917</v>
      </c>
      <c r="J189" s="93">
        <v>2052</v>
      </c>
      <c r="K189" s="93">
        <v>2343</v>
      </c>
      <c r="L189" s="93">
        <v>2396</v>
      </c>
      <c r="M189" s="93">
        <v>1742</v>
      </c>
      <c r="N189" s="93">
        <v>1632</v>
      </c>
      <c r="O189" s="93">
        <v>1844</v>
      </c>
      <c r="P189" s="93">
        <v>2063</v>
      </c>
      <c r="Q189" s="93">
        <v>2624</v>
      </c>
      <c r="R189" s="93"/>
      <c r="T189" s="4" t="s">
        <v>291</v>
      </c>
      <c r="U189" s="4" t="s">
        <v>292</v>
      </c>
      <c r="V189" s="4" t="s">
        <v>293</v>
      </c>
      <c r="W189" s="4" t="s">
        <v>294</v>
      </c>
      <c r="X189" s="4" t="s">
        <v>295</v>
      </c>
      <c r="Y189" s="4">
        <v>3494.5</v>
      </c>
      <c r="Z189" s="88">
        <f t="shared" ref="Z189:AN189" si="195">C189*100000/Z173</f>
        <v>2743.6634439508753</v>
      </c>
      <c r="AA189" s="88">
        <f t="shared" si="195"/>
        <v>3420.221715181267</v>
      </c>
      <c r="AB189" s="88">
        <f t="shared" si="195"/>
        <v>4077.9144830068153</v>
      </c>
      <c r="AC189" s="88">
        <f t="shared" si="195"/>
        <v>4130.052724077329</v>
      </c>
      <c r="AD189" s="88">
        <f t="shared" si="195"/>
        <v>3402.1505376344085</v>
      </c>
      <c r="AE189" s="88">
        <f t="shared" si="195"/>
        <v>4052.1257397070549</v>
      </c>
      <c r="AF189" s="88">
        <f t="shared" si="195"/>
        <v>3911.6062683643486</v>
      </c>
      <c r="AG189" s="88">
        <f t="shared" si="195"/>
        <v>4049.2540847738574</v>
      </c>
      <c r="AH189" s="88">
        <f t="shared" si="195"/>
        <v>4504.7296777666688</v>
      </c>
      <c r="AI189" s="88">
        <f t="shared" si="195"/>
        <v>4487.3955875191969</v>
      </c>
      <c r="AJ189" s="88">
        <f t="shared" si="195"/>
        <v>3175.0082018007511</v>
      </c>
      <c r="AK189" s="88">
        <f t="shared" si="195"/>
        <v>2834.3174713442168</v>
      </c>
      <c r="AL189" s="88">
        <f t="shared" si="195"/>
        <v>3110.8186986520909</v>
      </c>
      <c r="AM189" s="88">
        <f t="shared" si="195"/>
        <v>3401.8204603917948</v>
      </c>
      <c r="AN189" s="145">
        <f t="shared" si="195"/>
        <v>4238.7529278733546</v>
      </c>
      <c r="AO189" s="130"/>
    </row>
    <row r="190" spans="1:41" ht="13.5" customHeight="1">
      <c r="A190" s="85">
        <v>187</v>
      </c>
      <c r="B190" s="92" t="s">
        <v>10</v>
      </c>
      <c r="C190" s="93">
        <v>39</v>
      </c>
      <c r="D190" s="93">
        <v>26</v>
      </c>
      <c r="E190" s="93">
        <v>41</v>
      </c>
      <c r="F190" s="93">
        <v>31</v>
      </c>
      <c r="G190" s="93">
        <v>111</v>
      </c>
      <c r="H190" s="93">
        <v>96</v>
      </c>
      <c r="I190" s="93">
        <v>48</v>
      </c>
      <c r="J190" s="93">
        <v>37</v>
      </c>
      <c r="K190" s="93">
        <v>59</v>
      </c>
      <c r="L190" s="93">
        <v>50</v>
      </c>
      <c r="M190" s="93">
        <v>46</v>
      </c>
      <c r="N190" s="93">
        <v>25</v>
      </c>
      <c r="O190" s="93">
        <v>24</v>
      </c>
      <c r="P190" s="93">
        <v>25</v>
      </c>
      <c r="Q190" s="93">
        <v>11</v>
      </c>
      <c r="R190" s="93"/>
      <c r="Z190" s="88">
        <f t="shared" ref="Z190:AN190" si="196">C190*100000/Z173</f>
        <v>92.643181224315271</v>
      </c>
      <c r="AA190" s="88">
        <f t="shared" si="196"/>
        <v>59.923021964092278</v>
      </c>
      <c r="AB190" s="88">
        <f t="shared" si="196"/>
        <v>92.21979801614971</v>
      </c>
      <c r="AC190" s="88">
        <f t="shared" si="196"/>
        <v>68.101933216168717</v>
      </c>
      <c r="AD190" s="88">
        <f t="shared" si="196"/>
        <v>238.70967741935485</v>
      </c>
      <c r="AE190" s="88">
        <f t="shared" si="196"/>
        <v>201.45213413354597</v>
      </c>
      <c r="AF190" s="88">
        <f t="shared" si="196"/>
        <v>97.943192948090115</v>
      </c>
      <c r="AG190" s="88">
        <f t="shared" si="196"/>
        <v>73.01286605099061</v>
      </c>
      <c r="AH190" s="88">
        <f t="shared" si="196"/>
        <v>113.43536107052219</v>
      </c>
      <c r="AI190" s="88">
        <f t="shared" si="196"/>
        <v>93.643480540884738</v>
      </c>
      <c r="AJ190" s="88">
        <f t="shared" si="196"/>
        <v>83.840629898297664</v>
      </c>
      <c r="AK190" s="88">
        <f t="shared" si="196"/>
        <v>43.417853421326846</v>
      </c>
      <c r="AL190" s="88">
        <f t="shared" si="196"/>
        <v>40.487878941241966</v>
      </c>
      <c r="AM190" s="88">
        <f t="shared" si="196"/>
        <v>41.224193654772115</v>
      </c>
      <c r="AN190" s="145">
        <f t="shared" si="196"/>
        <v>17.769162426298362</v>
      </c>
      <c r="AO190" s="130"/>
    </row>
    <row r="191" spans="1:41" ht="13.5" customHeight="1">
      <c r="A191" s="85">
        <v>188</v>
      </c>
      <c r="B191" s="92" t="s">
        <v>9</v>
      </c>
      <c r="C191" s="93">
        <v>13</v>
      </c>
      <c r="D191" s="93">
        <v>9</v>
      </c>
      <c r="E191" s="93">
        <v>15</v>
      </c>
      <c r="F191" s="93">
        <v>13</v>
      </c>
      <c r="G191" s="93">
        <v>20</v>
      </c>
      <c r="H191" s="93">
        <v>11</v>
      </c>
      <c r="I191" s="93">
        <v>13</v>
      </c>
      <c r="J191" s="93">
        <v>8</v>
      </c>
      <c r="K191" s="93">
        <v>14</v>
      </c>
      <c r="L191" s="93">
        <v>21</v>
      </c>
      <c r="M191" s="93">
        <v>51</v>
      </c>
      <c r="N191" s="93">
        <v>27</v>
      </c>
      <c r="O191" s="93">
        <v>28</v>
      </c>
      <c r="P191" s="93">
        <v>27</v>
      </c>
      <c r="Q191" s="93">
        <v>26</v>
      </c>
      <c r="R191" s="93"/>
      <c r="Z191" s="88">
        <f t="shared" ref="Z191:AN191" si="197">C191*100000/Z173</f>
        <v>30.881060408105089</v>
      </c>
      <c r="AA191" s="88">
        <f t="shared" si="197"/>
        <v>20.742584526031944</v>
      </c>
      <c r="AB191" s="88">
        <f t="shared" si="197"/>
        <v>33.738950493713311</v>
      </c>
      <c r="AC191" s="88">
        <f t="shared" si="197"/>
        <v>28.558875219683657</v>
      </c>
      <c r="AD191" s="88">
        <f t="shared" si="197"/>
        <v>43.01075268817204</v>
      </c>
      <c r="AE191" s="88">
        <f t="shared" si="197"/>
        <v>23.083057036135475</v>
      </c>
      <c r="AF191" s="88">
        <f t="shared" si="197"/>
        <v>26.52628142344107</v>
      </c>
      <c r="AG191" s="88">
        <f t="shared" si="197"/>
        <v>15.786565632646617</v>
      </c>
      <c r="AH191" s="88">
        <f t="shared" si="197"/>
        <v>26.916865338767977</v>
      </c>
      <c r="AI191" s="88">
        <f t="shared" si="197"/>
        <v>39.33026182717159</v>
      </c>
      <c r="AJ191" s="88">
        <f t="shared" si="197"/>
        <v>92.953741843764803</v>
      </c>
      <c r="AK191" s="88">
        <f t="shared" si="197"/>
        <v>46.891281695032994</v>
      </c>
      <c r="AL191" s="88">
        <f t="shared" si="197"/>
        <v>47.235858764782293</v>
      </c>
      <c r="AM191" s="88">
        <f t="shared" si="197"/>
        <v>44.522129147153883</v>
      </c>
      <c r="AN191" s="145">
        <f t="shared" si="197"/>
        <v>41.999838462159758</v>
      </c>
      <c r="AO191" s="130"/>
    </row>
    <row r="192" spans="1:41" ht="13.5" customHeight="1">
      <c r="A192" s="85">
        <v>189</v>
      </c>
      <c r="B192" s="92" t="s">
        <v>8</v>
      </c>
      <c r="C192" s="93">
        <v>66</v>
      </c>
      <c r="D192" s="93">
        <v>87</v>
      </c>
      <c r="E192" s="93">
        <v>130</v>
      </c>
      <c r="F192" s="93">
        <v>152</v>
      </c>
      <c r="G192" s="93">
        <v>247</v>
      </c>
      <c r="H192" s="93">
        <v>321</v>
      </c>
      <c r="I192" s="93">
        <v>230</v>
      </c>
      <c r="J192" s="93">
        <v>206</v>
      </c>
      <c r="K192" s="93">
        <v>295</v>
      </c>
      <c r="L192" s="93">
        <v>375</v>
      </c>
      <c r="M192" s="93">
        <v>320</v>
      </c>
      <c r="N192" s="93">
        <v>267</v>
      </c>
      <c r="O192" s="93">
        <v>249</v>
      </c>
      <c r="P192" s="93">
        <v>204</v>
      </c>
      <c r="Q192" s="93">
        <v>278</v>
      </c>
      <c r="R192" s="93"/>
      <c r="Z192" s="88">
        <f t="shared" ref="Z192:AL192" si="198">C192*100000/Z173</f>
        <v>156.78076822576432</v>
      </c>
      <c r="AA192" s="88">
        <f t="shared" si="198"/>
        <v>200.51165041830879</v>
      </c>
      <c r="AB192" s="88">
        <f t="shared" si="198"/>
        <v>292.40423761218199</v>
      </c>
      <c r="AC192" s="88">
        <f t="shared" si="198"/>
        <v>333.91915641476277</v>
      </c>
      <c r="AD192" s="88">
        <f t="shared" si="198"/>
        <v>531.18279569892468</v>
      </c>
      <c r="AE192" s="88">
        <f t="shared" si="198"/>
        <v>673.60557350904435</v>
      </c>
      <c r="AF192" s="88">
        <f t="shared" si="198"/>
        <v>469.31113287626511</v>
      </c>
      <c r="AG192" s="88">
        <f t="shared" si="198"/>
        <v>406.5040650406504</v>
      </c>
      <c r="AH192" s="88">
        <f t="shared" si="198"/>
        <v>567.17680535261093</v>
      </c>
      <c r="AI192" s="88">
        <f t="shared" si="198"/>
        <v>702.32610405663559</v>
      </c>
      <c r="AJ192" s="88">
        <f t="shared" si="198"/>
        <v>583.2391645098968</v>
      </c>
      <c r="AK192" s="88">
        <f t="shared" si="198"/>
        <v>463.70267453977073</v>
      </c>
      <c r="AL192" s="88">
        <f t="shared" si="198"/>
        <v>420.06174401538539</v>
      </c>
      <c r="AM192" s="88">
        <f>P192*100000/AM173</f>
        <v>336.38942022294043</v>
      </c>
      <c r="AN192" s="145">
        <f>Q192*100000/AN173</f>
        <v>449.07519586463127</v>
      </c>
      <c r="AO192" s="130"/>
    </row>
    <row r="193" spans="1:41" ht="13.5" customHeight="1">
      <c r="A193" s="85">
        <v>190</v>
      </c>
      <c r="B193" s="92" t="s">
        <v>24</v>
      </c>
      <c r="C193" s="93">
        <v>0</v>
      </c>
      <c r="D193" s="93">
        <v>0</v>
      </c>
      <c r="E193" s="93">
        <v>0</v>
      </c>
      <c r="F193" s="93">
        <v>1</v>
      </c>
      <c r="G193" s="93">
        <v>0</v>
      </c>
      <c r="H193" s="93">
        <v>0</v>
      </c>
      <c r="I193" s="93">
        <v>1</v>
      </c>
      <c r="J193" s="93">
        <v>0</v>
      </c>
      <c r="K193" s="93">
        <v>2</v>
      </c>
      <c r="L193" s="93">
        <v>1</v>
      </c>
      <c r="M193" s="93">
        <v>3</v>
      </c>
      <c r="N193" s="93">
        <v>0</v>
      </c>
      <c r="O193" s="93">
        <v>0</v>
      </c>
      <c r="P193" s="93">
        <v>0</v>
      </c>
      <c r="Q193" s="93">
        <v>0</v>
      </c>
      <c r="R193" s="93"/>
      <c r="Z193" s="88">
        <f t="shared" ref="Z193:AN193" si="199">C193*100000/Z173</f>
        <v>0</v>
      </c>
      <c r="AA193" s="88">
        <f t="shared" si="199"/>
        <v>0</v>
      </c>
      <c r="AB193" s="88">
        <f t="shared" si="199"/>
        <v>0</v>
      </c>
      <c r="AC193" s="88">
        <f t="shared" si="199"/>
        <v>2.1968365553602811</v>
      </c>
      <c r="AD193" s="88">
        <f t="shared" si="199"/>
        <v>0</v>
      </c>
      <c r="AE193" s="88">
        <f t="shared" si="199"/>
        <v>0</v>
      </c>
      <c r="AF193" s="88">
        <f t="shared" si="199"/>
        <v>2.0404831864185438</v>
      </c>
      <c r="AG193" s="88">
        <f t="shared" si="199"/>
        <v>0</v>
      </c>
      <c r="AH193" s="88">
        <f t="shared" si="199"/>
        <v>3.8452664769668536</v>
      </c>
      <c r="AI193" s="88">
        <f t="shared" si="199"/>
        <v>1.8728696108176948</v>
      </c>
      <c r="AJ193" s="88">
        <f t="shared" si="199"/>
        <v>5.467867167280283</v>
      </c>
      <c r="AK193" s="88">
        <f t="shared" si="199"/>
        <v>0</v>
      </c>
      <c r="AL193" s="88">
        <f t="shared" si="199"/>
        <v>0</v>
      </c>
      <c r="AM193" s="88">
        <f t="shared" si="199"/>
        <v>0</v>
      </c>
      <c r="AN193" s="145">
        <f t="shared" si="199"/>
        <v>0</v>
      </c>
      <c r="AO193" s="130"/>
    </row>
    <row r="194" spans="1:41" ht="13.5" customHeight="1">
      <c r="A194" s="85">
        <v>191</v>
      </c>
      <c r="B194" s="94" t="s">
        <v>119</v>
      </c>
      <c r="C194" s="93">
        <v>118</v>
      </c>
      <c r="D194" s="93">
        <v>122</v>
      </c>
      <c r="E194" s="93">
        <v>186</v>
      </c>
      <c r="F194" s="93">
        <v>197</v>
      </c>
      <c r="G194" s="93">
        <v>378</v>
      </c>
      <c r="H194" s="93">
        <v>428</v>
      </c>
      <c r="I194" s="93">
        <v>292</v>
      </c>
      <c r="J194" s="93">
        <v>251</v>
      </c>
      <c r="K194" s="93">
        <v>370</v>
      </c>
      <c r="L194" s="93">
        <v>447</v>
      </c>
      <c r="M194" s="93">
        <v>420</v>
      </c>
      <c r="N194" s="93">
        <v>319</v>
      </c>
      <c r="O194" s="93">
        <v>301</v>
      </c>
      <c r="P194" s="93">
        <v>256</v>
      </c>
      <c r="Q194" s="93">
        <v>315</v>
      </c>
      <c r="R194" s="93"/>
      <c r="T194" s="4" t="s">
        <v>296</v>
      </c>
      <c r="U194" s="4" t="s">
        <v>297</v>
      </c>
      <c r="V194" s="4" t="s">
        <v>298</v>
      </c>
      <c r="W194" s="4" t="s">
        <v>299</v>
      </c>
      <c r="X194" s="4" t="s">
        <v>300</v>
      </c>
      <c r="Y194" s="4">
        <v>140.30000000000001</v>
      </c>
      <c r="Z194" s="88">
        <f t="shared" ref="Z194:AN194" si="200">C194*100000/Z173</f>
        <v>280.30500985818469</v>
      </c>
      <c r="AA194" s="88">
        <f t="shared" si="200"/>
        <v>281.17725690843304</v>
      </c>
      <c r="AB194" s="88">
        <f t="shared" si="200"/>
        <v>418.36298612204502</v>
      </c>
      <c r="AC194" s="88">
        <f t="shared" si="200"/>
        <v>432.77680140597539</v>
      </c>
      <c r="AD194" s="88">
        <f t="shared" si="200"/>
        <v>812.90322580645159</v>
      </c>
      <c r="AE194" s="88">
        <f t="shared" si="200"/>
        <v>898.14076467872576</v>
      </c>
      <c r="AF194" s="88">
        <f t="shared" si="200"/>
        <v>595.82109043421485</v>
      </c>
      <c r="AG194" s="88">
        <f t="shared" si="200"/>
        <v>495.30349672428764</v>
      </c>
      <c r="AH194" s="88">
        <f t="shared" si="200"/>
        <v>711.37429823886794</v>
      </c>
      <c r="AI194" s="88">
        <f t="shared" si="200"/>
        <v>837.17271603550955</v>
      </c>
      <c r="AJ194" s="88">
        <f t="shared" si="200"/>
        <v>765.50140341923964</v>
      </c>
      <c r="AK194" s="88">
        <f t="shared" si="200"/>
        <v>554.01180965613059</v>
      </c>
      <c r="AL194" s="88">
        <f t="shared" si="200"/>
        <v>507.78548172140967</v>
      </c>
      <c r="AM194" s="88">
        <f t="shared" si="200"/>
        <v>422.13574302486643</v>
      </c>
      <c r="AN194" s="145">
        <f t="shared" si="200"/>
        <v>508.84419675308942</v>
      </c>
      <c r="AO194" s="130"/>
    </row>
    <row r="195" spans="1:41" ht="13.5" customHeight="1">
      <c r="A195" s="85">
        <v>192</v>
      </c>
      <c r="B195" s="92" t="s">
        <v>7</v>
      </c>
      <c r="C195" s="93">
        <v>56</v>
      </c>
      <c r="D195" s="93">
        <v>80</v>
      </c>
      <c r="E195" s="93">
        <v>154</v>
      </c>
      <c r="F195" s="93">
        <v>108</v>
      </c>
      <c r="G195" s="93">
        <v>192</v>
      </c>
      <c r="H195" s="93">
        <v>192</v>
      </c>
      <c r="I195" s="93">
        <v>118</v>
      </c>
      <c r="J195" s="93">
        <v>109</v>
      </c>
      <c r="K195" s="93">
        <v>171</v>
      </c>
      <c r="L195" s="93">
        <v>185</v>
      </c>
      <c r="M195" s="93">
        <v>217</v>
      </c>
      <c r="N195" s="93">
        <v>264</v>
      </c>
      <c r="O195" s="93">
        <v>145</v>
      </c>
      <c r="P195" s="93">
        <v>170</v>
      </c>
      <c r="Q195" s="93">
        <v>172</v>
      </c>
      <c r="R195" s="93"/>
      <c r="Z195" s="88">
        <f t="shared" ref="Z195:AN195" si="201">C195*100000/Z173</f>
        <v>133.02610637337577</v>
      </c>
      <c r="AA195" s="88">
        <f t="shared" si="201"/>
        <v>184.37852912028393</v>
      </c>
      <c r="AB195" s="88">
        <f t="shared" si="201"/>
        <v>346.38655840212328</v>
      </c>
      <c r="AC195" s="88">
        <f t="shared" si="201"/>
        <v>237.25834797891036</v>
      </c>
      <c r="AD195" s="88">
        <f t="shared" si="201"/>
        <v>412.90322580645159</v>
      </c>
      <c r="AE195" s="88">
        <f t="shared" si="201"/>
        <v>402.90426826709194</v>
      </c>
      <c r="AF195" s="88">
        <f t="shared" si="201"/>
        <v>240.77701599738819</v>
      </c>
      <c r="AG195" s="88">
        <f t="shared" si="201"/>
        <v>215.09195674481018</v>
      </c>
      <c r="AH195" s="88">
        <f t="shared" si="201"/>
        <v>328.77028378066598</v>
      </c>
      <c r="AI195" s="88">
        <f t="shared" si="201"/>
        <v>346.48087800127354</v>
      </c>
      <c r="AJ195" s="88">
        <f t="shared" si="201"/>
        <v>395.50905843327382</v>
      </c>
      <c r="AK195" s="88">
        <f t="shared" si="201"/>
        <v>458.49253212921155</v>
      </c>
      <c r="AL195" s="88">
        <f t="shared" si="201"/>
        <v>244.61426860333688</v>
      </c>
      <c r="AM195" s="88">
        <f t="shared" si="201"/>
        <v>280.32451685245036</v>
      </c>
      <c r="AN195" s="145">
        <f t="shared" si="201"/>
        <v>277.84508521121074</v>
      </c>
      <c r="AO195" s="130"/>
    </row>
    <row r="196" spans="1:41" ht="13.5" customHeight="1">
      <c r="A196" s="85">
        <v>193</v>
      </c>
      <c r="B196" s="92" t="s">
        <v>6</v>
      </c>
      <c r="C196" s="93">
        <v>110</v>
      </c>
      <c r="D196" s="93">
        <v>170</v>
      </c>
      <c r="E196" s="93">
        <v>186</v>
      </c>
      <c r="F196" s="93">
        <v>191</v>
      </c>
      <c r="G196" s="93">
        <v>174</v>
      </c>
      <c r="H196" s="93">
        <v>96</v>
      </c>
      <c r="I196" s="93">
        <v>91</v>
      </c>
      <c r="J196" s="93">
        <v>103</v>
      </c>
      <c r="K196" s="93">
        <v>90</v>
      </c>
      <c r="L196" s="93">
        <v>83</v>
      </c>
      <c r="M196" s="93">
        <v>68</v>
      </c>
      <c r="N196" s="93">
        <v>83</v>
      </c>
      <c r="O196" s="93">
        <v>88</v>
      </c>
      <c r="P196" s="93">
        <v>67</v>
      </c>
      <c r="Q196" s="93">
        <v>75</v>
      </c>
      <c r="R196" s="93"/>
      <c r="Z196" s="88">
        <f t="shared" ref="Z196:AN196" si="202">C196*100000/Z173</f>
        <v>261.30128037627384</v>
      </c>
      <c r="AA196" s="88">
        <f t="shared" si="202"/>
        <v>391.80437438060341</v>
      </c>
      <c r="AB196" s="88">
        <f t="shared" si="202"/>
        <v>418.36298612204502</v>
      </c>
      <c r="AC196" s="88">
        <f t="shared" si="202"/>
        <v>419.59578207381372</v>
      </c>
      <c r="AD196" s="88">
        <f t="shared" si="202"/>
        <v>374.19354838709677</v>
      </c>
      <c r="AE196" s="88">
        <f t="shared" si="202"/>
        <v>201.45213413354597</v>
      </c>
      <c r="AF196" s="88">
        <f t="shared" si="202"/>
        <v>185.68396996408751</v>
      </c>
      <c r="AG196" s="88">
        <f t="shared" si="202"/>
        <v>203.2520325203252</v>
      </c>
      <c r="AH196" s="88">
        <f t="shared" si="202"/>
        <v>173.03699146350843</v>
      </c>
      <c r="AI196" s="88">
        <f t="shared" si="202"/>
        <v>155.44817769786869</v>
      </c>
      <c r="AJ196" s="88">
        <f t="shared" si="202"/>
        <v>123.93832245835308</v>
      </c>
      <c r="AK196" s="88">
        <f t="shared" si="202"/>
        <v>144.14727335880514</v>
      </c>
      <c r="AL196" s="88">
        <f t="shared" si="202"/>
        <v>148.4555561178872</v>
      </c>
      <c r="AM196" s="88">
        <f t="shared" si="202"/>
        <v>110.48083899478927</v>
      </c>
      <c r="AN196" s="145">
        <f t="shared" si="202"/>
        <v>121.15338017930701</v>
      </c>
      <c r="AO196" s="130"/>
    </row>
    <row r="197" spans="1:41" ht="13.5" customHeight="1">
      <c r="A197" s="85">
        <v>194</v>
      </c>
      <c r="B197" s="92" t="s">
        <v>5</v>
      </c>
      <c r="C197" s="93">
        <v>6</v>
      </c>
      <c r="D197" s="93">
        <v>5</v>
      </c>
      <c r="E197" s="93">
        <v>17</v>
      </c>
      <c r="F197" s="93">
        <v>23</v>
      </c>
      <c r="G197" s="93">
        <v>15</v>
      </c>
      <c r="H197" s="93">
        <v>33</v>
      </c>
      <c r="I197" s="93">
        <v>28</v>
      </c>
      <c r="J197" s="93">
        <v>25</v>
      </c>
      <c r="K197" s="93">
        <v>37</v>
      </c>
      <c r="L197" s="93">
        <v>23</v>
      </c>
      <c r="M197" s="93">
        <v>37</v>
      </c>
      <c r="N197" s="93">
        <v>45</v>
      </c>
      <c r="O197" s="93">
        <v>50</v>
      </c>
      <c r="P197" s="93">
        <v>69</v>
      </c>
      <c r="Q197" s="93">
        <v>42</v>
      </c>
      <c r="R197" s="93"/>
      <c r="Z197" s="88">
        <f t="shared" ref="Z197:AN197" si="203">C197*100000/Z173</f>
        <v>14.252797111433118</v>
      </c>
      <c r="AA197" s="88">
        <f t="shared" si="203"/>
        <v>11.523658070017746</v>
      </c>
      <c r="AB197" s="88">
        <f t="shared" si="203"/>
        <v>38.237477226208419</v>
      </c>
      <c r="AC197" s="88">
        <f t="shared" si="203"/>
        <v>50.527240773286465</v>
      </c>
      <c r="AD197" s="88">
        <f t="shared" si="203"/>
        <v>32.258064516129032</v>
      </c>
      <c r="AE197" s="88">
        <f t="shared" si="203"/>
        <v>69.249171108406429</v>
      </c>
      <c r="AF197" s="88">
        <f t="shared" si="203"/>
        <v>57.133529219719229</v>
      </c>
      <c r="AG197" s="88">
        <f t="shared" si="203"/>
        <v>49.333017602020682</v>
      </c>
      <c r="AH197" s="88">
        <f t="shared" si="203"/>
        <v>71.137429823886791</v>
      </c>
      <c r="AI197" s="88">
        <f t="shared" si="203"/>
        <v>43.07600104880698</v>
      </c>
      <c r="AJ197" s="88">
        <f t="shared" si="203"/>
        <v>67.437028396456824</v>
      </c>
      <c r="AK197" s="88">
        <f t="shared" si="203"/>
        <v>78.152136158388331</v>
      </c>
      <c r="AL197" s="88">
        <f t="shared" si="203"/>
        <v>84.3497477942541</v>
      </c>
      <c r="AM197" s="88">
        <f t="shared" si="203"/>
        <v>113.77877448717103</v>
      </c>
      <c r="AN197" s="145">
        <f t="shared" si="203"/>
        <v>67.845892900411926</v>
      </c>
      <c r="AO197" s="130"/>
    </row>
    <row r="198" spans="1:41" ht="13.5" customHeight="1">
      <c r="A198" s="85">
        <v>195</v>
      </c>
      <c r="B198" s="92" t="s">
        <v>26</v>
      </c>
      <c r="C198" s="93">
        <v>0</v>
      </c>
      <c r="D198" s="93">
        <v>0</v>
      </c>
      <c r="E198" s="93">
        <v>0</v>
      </c>
      <c r="F198" s="93">
        <v>0</v>
      </c>
      <c r="G198" s="93">
        <v>0</v>
      </c>
      <c r="H198" s="93">
        <v>0</v>
      </c>
      <c r="I198" s="93">
        <v>0</v>
      </c>
      <c r="J198" s="93">
        <v>0</v>
      </c>
      <c r="K198" s="93">
        <v>0</v>
      </c>
      <c r="L198" s="93">
        <v>0</v>
      </c>
      <c r="M198" s="93">
        <v>0</v>
      </c>
      <c r="N198" s="93">
        <v>1</v>
      </c>
      <c r="O198" s="93">
        <v>1</v>
      </c>
      <c r="P198" s="93">
        <v>2</v>
      </c>
      <c r="Q198" s="93">
        <v>0</v>
      </c>
      <c r="R198" s="93"/>
      <c r="Z198" s="88">
        <f t="shared" ref="Z198:AN198" si="204">C198*100000/Z173</f>
        <v>0</v>
      </c>
      <c r="AA198" s="88">
        <f t="shared" si="204"/>
        <v>0</v>
      </c>
      <c r="AB198" s="88">
        <f t="shared" si="204"/>
        <v>0</v>
      </c>
      <c r="AC198" s="88">
        <f t="shared" si="204"/>
        <v>0</v>
      </c>
      <c r="AD198" s="88">
        <f t="shared" si="204"/>
        <v>0</v>
      </c>
      <c r="AE198" s="88">
        <f t="shared" si="204"/>
        <v>0</v>
      </c>
      <c r="AF198" s="88">
        <f t="shared" si="204"/>
        <v>0</v>
      </c>
      <c r="AG198" s="88">
        <f t="shared" si="204"/>
        <v>0</v>
      </c>
      <c r="AH198" s="88">
        <f t="shared" si="204"/>
        <v>0</v>
      </c>
      <c r="AI198" s="88">
        <f t="shared" si="204"/>
        <v>0</v>
      </c>
      <c r="AJ198" s="88">
        <f t="shared" si="204"/>
        <v>0</v>
      </c>
      <c r="AK198" s="88">
        <f t="shared" si="204"/>
        <v>1.7367141368530741</v>
      </c>
      <c r="AL198" s="88">
        <f t="shared" si="204"/>
        <v>1.6869949558850819</v>
      </c>
      <c r="AM198" s="88">
        <f t="shared" si="204"/>
        <v>3.297935492381769</v>
      </c>
      <c r="AN198" s="145">
        <f t="shared" si="204"/>
        <v>0</v>
      </c>
      <c r="AO198" s="130"/>
    </row>
    <row r="199" spans="1:41" ht="13.5" customHeight="1">
      <c r="A199" s="85">
        <v>196</v>
      </c>
      <c r="B199" s="92" t="s">
        <v>4</v>
      </c>
      <c r="C199" s="93">
        <v>34</v>
      </c>
      <c r="D199" s="93">
        <v>51</v>
      </c>
      <c r="E199" s="93">
        <v>47</v>
      </c>
      <c r="F199" s="93">
        <v>54</v>
      </c>
      <c r="G199" s="93">
        <v>48</v>
      </c>
      <c r="H199" s="93">
        <v>95</v>
      </c>
      <c r="I199" s="93">
        <v>103</v>
      </c>
      <c r="J199" s="93">
        <v>87</v>
      </c>
      <c r="K199" s="93">
        <v>135</v>
      </c>
      <c r="L199" s="93">
        <v>123</v>
      </c>
      <c r="M199" s="93">
        <v>169</v>
      </c>
      <c r="N199" s="93">
        <v>137</v>
      </c>
      <c r="O199" s="93">
        <v>142</v>
      </c>
      <c r="P199" s="93">
        <v>137</v>
      </c>
      <c r="Q199" s="93">
        <v>175</v>
      </c>
      <c r="R199" s="93"/>
      <c r="Z199" s="88">
        <f t="shared" ref="Z199:AN199" si="205">C199*100000/Z173</f>
        <v>80.765850298121009</v>
      </c>
      <c r="AA199" s="88">
        <f t="shared" si="205"/>
        <v>117.54131231418101</v>
      </c>
      <c r="AB199" s="88">
        <f t="shared" si="205"/>
        <v>105.71537821363503</v>
      </c>
      <c r="AC199" s="88">
        <f t="shared" si="205"/>
        <v>118.62917398945518</v>
      </c>
      <c r="AD199" s="88">
        <f t="shared" si="205"/>
        <v>103.2258064516129</v>
      </c>
      <c r="AE199" s="88">
        <f t="shared" si="205"/>
        <v>199.35367440298822</v>
      </c>
      <c r="AF199" s="88">
        <f t="shared" si="205"/>
        <v>210.16976820111003</v>
      </c>
      <c r="AG199" s="88">
        <f t="shared" si="205"/>
        <v>171.67890125503197</v>
      </c>
      <c r="AH199" s="88">
        <f t="shared" si="205"/>
        <v>259.55548719526263</v>
      </c>
      <c r="AI199" s="88">
        <f t="shared" si="205"/>
        <v>230.36296213057648</v>
      </c>
      <c r="AJ199" s="88">
        <f t="shared" si="205"/>
        <v>308.02318375678925</v>
      </c>
      <c r="AK199" s="88">
        <f t="shared" si="205"/>
        <v>237.92983674887114</v>
      </c>
      <c r="AL199" s="88">
        <f t="shared" si="205"/>
        <v>239.55328373568162</v>
      </c>
      <c r="AM199" s="88">
        <f t="shared" si="205"/>
        <v>225.90858122815118</v>
      </c>
      <c r="AN199" s="145">
        <f t="shared" si="205"/>
        <v>282.69122041838301</v>
      </c>
      <c r="AO199" s="130"/>
    </row>
    <row r="200" spans="1:41" ht="13.5" customHeight="1">
      <c r="A200" s="85">
        <v>197</v>
      </c>
      <c r="B200" s="92" t="s">
        <v>3</v>
      </c>
      <c r="C200" s="93">
        <v>104</v>
      </c>
      <c r="D200" s="93">
        <v>100</v>
      </c>
      <c r="E200" s="93">
        <v>180</v>
      </c>
      <c r="F200" s="93">
        <v>274</v>
      </c>
      <c r="G200" s="93">
        <v>486</v>
      </c>
      <c r="H200" s="93">
        <v>501</v>
      </c>
      <c r="I200" s="93">
        <v>524</v>
      </c>
      <c r="J200" s="93">
        <v>571</v>
      </c>
      <c r="K200" s="93">
        <v>781</v>
      </c>
      <c r="L200" s="93">
        <v>647</v>
      </c>
      <c r="M200" s="93">
        <v>909</v>
      </c>
      <c r="N200" s="93">
        <v>698</v>
      </c>
      <c r="O200" s="93">
        <v>883</v>
      </c>
      <c r="P200" s="93">
        <v>1094</v>
      </c>
      <c r="Q200" s="93">
        <v>973</v>
      </c>
      <c r="R200" s="93"/>
      <c r="Z200" s="88">
        <f t="shared" ref="Z200:AN200" si="206">C200*100000/Z173</f>
        <v>247.04848326484071</v>
      </c>
      <c r="AA200" s="88">
        <f t="shared" si="206"/>
        <v>230.47316140035494</v>
      </c>
      <c r="AB200" s="88">
        <f t="shared" si="206"/>
        <v>404.8674059245597</v>
      </c>
      <c r="AC200" s="88">
        <f t="shared" si="206"/>
        <v>601.93321616871708</v>
      </c>
      <c r="AD200" s="88">
        <f t="shared" si="206"/>
        <v>1045.1612903225807</v>
      </c>
      <c r="AE200" s="88">
        <f t="shared" si="206"/>
        <v>1051.328325009443</v>
      </c>
      <c r="AF200" s="88">
        <f t="shared" si="206"/>
        <v>1069.2131896833171</v>
      </c>
      <c r="AG200" s="88">
        <f t="shared" si="206"/>
        <v>1126.7661220301522</v>
      </c>
      <c r="AH200" s="88">
        <f t="shared" si="206"/>
        <v>1501.5765592555565</v>
      </c>
      <c r="AI200" s="88">
        <f t="shared" si="206"/>
        <v>1211.7466381990487</v>
      </c>
      <c r="AJ200" s="88">
        <f t="shared" si="206"/>
        <v>1656.7637516859256</v>
      </c>
      <c r="AK200" s="88">
        <f t="shared" si="206"/>
        <v>1212.2264675234455</v>
      </c>
      <c r="AL200" s="88">
        <f t="shared" si="206"/>
        <v>1489.6165460465272</v>
      </c>
      <c r="AM200" s="88">
        <f t="shared" si="206"/>
        <v>1803.9707143328276</v>
      </c>
      <c r="AN200" s="145">
        <f t="shared" si="206"/>
        <v>1571.7631855262096</v>
      </c>
      <c r="AO200" s="130"/>
    </row>
    <row r="201" spans="1:41" ht="13.5" customHeight="1">
      <c r="A201" s="85">
        <v>198</v>
      </c>
      <c r="B201" s="92" t="s">
        <v>2</v>
      </c>
      <c r="C201" s="93">
        <v>1</v>
      </c>
      <c r="D201" s="93">
        <v>0</v>
      </c>
      <c r="E201" s="93">
        <v>0</v>
      </c>
      <c r="F201" s="93">
        <v>0</v>
      </c>
      <c r="G201" s="93">
        <v>0</v>
      </c>
      <c r="H201" s="93">
        <v>0</v>
      </c>
      <c r="I201" s="93">
        <v>0</v>
      </c>
      <c r="J201" s="93">
        <v>0</v>
      </c>
      <c r="K201" s="93">
        <v>0</v>
      </c>
      <c r="L201" s="93">
        <v>0</v>
      </c>
      <c r="M201" s="93">
        <v>0</v>
      </c>
      <c r="N201" s="93">
        <v>0</v>
      </c>
      <c r="O201" s="93">
        <v>0</v>
      </c>
      <c r="P201" s="93">
        <v>0</v>
      </c>
      <c r="Q201" s="93">
        <v>0</v>
      </c>
      <c r="R201" s="93"/>
      <c r="Z201" s="88">
        <f t="shared" ref="Z201:AN201" si="207">C201*100000/Z173</f>
        <v>2.375466185238853</v>
      </c>
      <c r="AA201" s="88">
        <f t="shared" si="207"/>
        <v>0</v>
      </c>
      <c r="AB201" s="88">
        <f t="shared" si="207"/>
        <v>0</v>
      </c>
      <c r="AC201" s="88">
        <f t="shared" si="207"/>
        <v>0</v>
      </c>
      <c r="AD201" s="88">
        <f t="shared" si="207"/>
        <v>0</v>
      </c>
      <c r="AE201" s="88">
        <f t="shared" si="207"/>
        <v>0</v>
      </c>
      <c r="AF201" s="88">
        <f t="shared" si="207"/>
        <v>0</v>
      </c>
      <c r="AG201" s="88">
        <f t="shared" si="207"/>
        <v>0</v>
      </c>
      <c r="AH201" s="88">
        <f t="shared" si="207"/>
        <v>0</v>
      </c>
      <c r="AI201" s="88">
        <f t="shared" si="207"/>
        <v>0</v>
      </c>
      <c r="AJ201" s="88">
        <f t="shared" si="207"/>
        <v>0</v>
      </c>
      <c r="AK201" s="88">
        <f t="shared" si="207"/>
        <v>0</v>
      </c>
      <c r="AL201" s="88">
        <f t="shared" si="207"/>
        <v>0</v>
      </c>
      <c r="AM201" s="88">
        <f t="shared" si="207"/>
        <v>0</v>
      </c>
      <c r="AN201" s="145">
        <f t="shared" si="207"/>
        <v>0</v>
      </c>
      <c r="AO201" s="130"/>
    </row>
    <row r="202" spans="1:41" ht="13.5" customHeight="1">
      <c r="A202" s="85">
        <v>199</v>
      </c>
      <c r="B202" s="92" t="s">
        <v>23</v>
      </c>
      <c r="C202" s="93">
        <v>19</v>
      </c>
      <c r="D202" s="93">
        <v>3</v>
      </c>
      <c r="E202" s="93">
        <v>18</v>
      </c>
      <c r="F202" s="93">
        <v>17</v>
      </c>
      <c r="G202" s="93">
        <v>13</v>
      </c>
      <c r="H202" s="93">
        <v>11</v>
      </c>
      <c r="I202" s="93">
        <v>4</v>
      </c>
      <c r="J202" s="93">
        <v>4</v>
      </c>
      <c r="K202" s="93">
        <v>10</v>
      </c>
      <c r="L202" s="93">
        <v>1</v>
      </c>
      <c r="M202" s="93">
        <v>3</v>
      </c>
      <c r="N202" s="93">
        <v>9</v>
      </c>
      <c r="O202" s="93">
        <v>3</v>
      </c>
      <c r="P202" s="93">
        <v>2</v>
      </c>
      <c r="Q202" s="93">
        <v>7</v>
      </c>
      <c r="R202" s="93"/>
      <c r="Z202" s="88">
        <f t="shared" ref="Z202:AN202" si="208">C202*100000/Z173</f>
        <v>45.133857519538211</v>
      </c>
      <c r="AA202" s="88">
        <f t="shared" si="208"/>
        <v>6.914194842010648</v>
      </c>
      <c r="AB202" s="88">
        <f t="shared" si="208"/>
        <v>40.486740592455973</v>
      </c>
      <c r="AC202" s="88">
        <f t="shared" si="208"/>
        <v>37.346221441124783</v>
      </c>
      <c r="AD202" s="88">
        <f t="shared" si="208"/>
        <v>27.956989247311828</v>
      </c>
      <c r="AE202" s="88">
        <f t="shared" si="208"/>
        <v>23.083057036135475</v>
      </c>
      <c r="AF202" s="88">
        <f t="shared" si="208"/>
        <v>8.161932745674175</v>
      </c>
      <c r="AG202" s="88">
        <f t="shared" si="208"/>
        <v>7.8932828163233086</v>
      </c>
      <c r="AH202" s="88">
        <f t="shared" si="208"/>
        <v>19.226332384834269</v>
      </c>
      <c r="AI202" s="88">
        <f t="shared" si="208"/>
        <v>1.8728696108176948</v>
      </c>
      <c r="AJ202" s="88">
        <f t="shared" si="208"/>
        <v>5.467867167280283</v>
      </c>
      <c r="AK202" s="88">
        <f t="shared" si="208"/>
        <v>15.630427231677666</v>
      </c>
      <c r="AL202" s="88">
        <f t="shared" si="208"/>
        <v>5.0609848676552458</v>
      </c>
      <c r="AM202" s="88">
        <f t="shared" si="208"/>
        <v>3.297935492381769</v>
      </c>
      <c r="AN202" s="145">
        <f t="shared" si="208"/>
        <v>11.30764881673532</v>
      </c>
      <c r="AO202" s="130"/>
    </row>
    <row r="203" spans="1:41" ht="13.5" customHeight="1">
      <c r="A203" s="85">
        <v>200</v>
      </c>
      <c r="B203" s="92" t="s">
        <v>1</v>
      </c>
      <c r="C203" s="93">
        <v>7</v>
      </c>
      <c r="D203" s="93">
        <v>1</v>
      </c>
      <c r="E203" s="93">
        <v>9</v>
      </c>
      <c r="F203" s="93">
        <v>6</v>
      </c>
      <c r="G203" s="93">
        <v>2</v>
      </c>
      <c r="H203" s="93">
        <v>10</v>
      </c>
      <c r="I203" s="93">
        <v>6</v>
      </c>
      <c r="J203" s="93">
        <v>11</v>
      </c>
      <c r="K203" s="93">
        <v>3</v>
      </c>
      <c r="L203" s="93">
        <v>10</v>
      </c>
      <c r="M203" s="93">
        <v>0</v>
      </c>
      <c r="N203" s="93">
        <v>2</v>
      </c>
      <c r="O203" s="93">
        <v>3</v>
      </c>
      <c r="P203" s="93">
        <v>3</v>
      </c>
      <c r="Q203" s="93">
        <v>2</v>
      </c>
      <c r="R203" s="93"/>
      <c r="Z203" s="88">
        <f t="shared" ref="Z203:AN203" si="209">C203*100000/Z173</f>
        <v>16.628263296671971</v>
      </c>
      <c r="AA203" s="88">
        <f t="shared" si="209"/>
        <v>2.3047316140035492</v>
      </c>
      <c r="AB203" s="88">
        <f t="shared" si="209"/>
        <v>20.243370296227987</v>
      </c>
      <c r="AC203" s="88">
        <f t="shared" si="209"/>
        <v>13.181019332161688</v>
      </c>
      <c r="AD203" s="88">
        <f t="shared" si="209"/>
        <v>4.301075268817204</v>
      </c>
      <c r="AE203" s="88">
        <f t="shared" si="209"/>
        <v>20.984597305577704</v>
      </c>
      <c r="AF203" s="88">
        <f t="shared" si="209"/>
        <v>12.242899118511264</v>
      </c>
      <c r="AG203" s="88">
        <f t="shared" si="209"/>
        <v>21.706527744889101</v>
      </c>
      <c r="AH203" s="88">
        <f t="shared" si="209"/>
        <v>5.7678997154502811</v>
      </c>
      <c r="AI203" s="88">
        <f t="shared" si="209"/>
        <v>18.728696108176948</v>
      </c>
      <c r="AJ203" s="88">
        <f t="shared" si="209"/>
        <v>0</v>
      </c>
      <c r="AK203" s="88">
        <f t="shared" si="209"/>
        <v>3.4734282737061482</v>
      </c>
      <c r="AL203" s="88">
        <f t="shared" si="209"/>
        <v>5.0609848676552458</v>
      </c>
      <c r="AM203" s="88">
        <f t="shared" si="209"/>
        <v>4.9469032385726539</v>
      </c>
      <c r="AN203" s="145">
        <f t="shared" si="209"/>
        <v>3.2307568047815201</v>
      </c>
      <c r="AO203" s="130"/>
    </row>
    <row r="204" spans="1:41" ht="13.5" customHeight="1">
      <c r="A204" s="85">
        <v>201</v>
      </c>
      <c r="B204" s="92" t="s">
        <v>0</v>
      </c>
      <c r="C204" s="93">
        <v>1</v>
      </c>
      <c r="D204" s="93">
        <v>0</v>
      </c>
      <c r="E204" s="93">
        <v>13</v>
      </c>
      <c r="F204" s="93">
        <v>10</v>
      </c>
      <c r="G204" s="93">
        <v>9</v>
      </c>
      <c r="H204" s="93">
        <v>24</v>
      </c>
      <c r="I204" s="93">
        <v>5</v>
      </c>
      <c r="J204" s="93">
        <v>19</v>
      </c>
      <c r="K204" s="93">
        <v>6</v>
      </c>
      <c r="L204" s="93">
        <v>164</v>
      </c>
      <c r="M204" s="93">
        <v>231</v>
      </c>
      <c r="N204" s="93">
        <v>58</v>
      </c>
      <c r="O204" s="93">
        <v>5</v>
      </c>
      <c r="P204" s="93">
        <v>2</v>
      </c>
      <c r="Q204" s="93">
        <v>8</v>
      </c>
      <c r="R204" s="93"/>
      <c r="Z204" s="88">
        <f t="shared" ref="Z204:AN204" si="210">C204*100000/Z173</f>
        <v>2.375466185238853</v>
      </c>
      <c r="AA204" s="88">
        <f t="shared" si="210"/>
        <v>0</v>
      </c>
      <c r="AB204" s="88">
        <f t="shared" si="210"/>
        <v>29.240423761218199</v>
      </c>
      <c r="AC204" s="88">
        <f t="shared" si="210"/>
        <v>21.968365553602812</v>
      </c>
      <c r="AD204" s="88">
        <f t="shared" si="210"/>
        <v>19.35483870967742</v>
      </c>
      <c r="AE204" s="88">
        <f t="shared" si="210"/>
        <v>50.363033533386492</v>
      </c>
      <c r="AF204" s="88">
        <f t="shared" si="210"/>
        <v>10.20241593209272</v>
      </c>
      <c r="AG204" s="88">
        <f t="shared" si="210"/>
        <v>37.493093377535715</v>
      </c>
      <c r="AH204" s="88">
        <f t="shared" si="210"/>
        <v>11.535799430900562</v>
      </c>
      <c r="AI204" s="88">
        <f t="shared" si="210"/>
        <v>307.15061617410197</v>
      </c>
      <c r="AJ204" s="88">
        <f t="shared" si="210"/>
        <v>421.02577188058177</v>
      </c>
      <c r="AK204" s="88">
        <f t="shared" si="210"/>
        <v>100.7294199374783</v>
      </c>
      <c r="AL204" s="88">
        <f t="shared" si="210"/>
        <v>8.43497477942541</v>
      </c>
      <c r="AM204" s="88">
        <f t="shared" si="210"/>
        <v>3.297935492381769</v>
      </c>
      <c r="AN204" s="145">
        <f t="shared" si="210"/>
        <v>12.92302721912608</v>
      </c>
      <c r="AO204" s="130"/>
    </row>
    <row r="205" spans="1:41" ht="13.5" customHeight="1">
      <c r="A205" s="85">
        <v>202</v>
      </c>
      <c r="B205" s="94" t="s">
        <v>111</v>
      </c>
      <c r="C205" s="93"/>
      <c r="D205" s="93"/>
      <c r="E205" s="93"/>
      <c r="F205" s="93"/>
      <c r="G205" s="93"/>
      <c r="H205" s="93"/>
      <c r="I205" s="93"/>
      <c r="J205" s="93"/>
      <c r="K205" s="93"/>
      <c r="L205" s="93"/>
      <c r="M205" s="93">
        <v>0</v>
      </c>
      <c r="N205" s="93">
        <v>0</v>
      </c>
      <c r="O205" s="93"/>
      <c r="P205" s="93">
        <v>0</v>
      </c>
      <c r="Q205" s="93"/>
      <c r="R205" s="93"/>
      <c r="Z205" s="88">
        <f t="shared" ref="Z205:AN205" si="211">C205*100000/Z173</f>
        <v>0</v>
      </c>
      <c r="AA205" s="88">
        <f t="shared" si="211"/>
        <v>0</v>
      </c>
      <c r="AB205" s="88">
        <f t="shared" si="211"/>
        <v>0</v>
      </c>
      <c r="AC205" s="88">
        <f t="shared" si="211"/>
        <v>0</v>
      </c>
      <c r="AD205" s="88">
        <f t="shared" si="211"/>
        <v>0</v>
      </c>
      <c r="AE205" s="88">
        <f t="shared" si="211"/>
        <v>0</v>
      </c>
      <c r="AF205" s="88">
        <f t="shared" si="211"/>
        <v>0</v>
      </c>
      <c r="AG205" s="88">
        <f t="shared" si="211"/>
        <v>0</v>
      </c>
      <c r="AH205" s="88">
        <f t="shared" si="211"/>
        <v>0</v>
      </c>
      <c r="AI205" s="88">
        <f t="shared" si="211"/>
        <v>0</v>
      </c>
      <c r="AJ205" s="88">
        <f t="shared" si="211"/>
        <v>0</v>
      </c>
      <c r="AK205" s="88">
        <f t="shared" si="211"/>
        <v>0</v>
      </c>
      <c r="AL205" s="88">
        <f t="shared" si="211"/>
        <v>0</v>
      </c>
      <c r="AM205" s="88">
        <f t="shared" si="211"/>
        <v>0</v>
      </c>
      <c r="AN205" s="145">
        <f t="shared" si="211"/>
        <v>0</v>
      </c>
      <c r="AO205" s="130"/>
    </row>
    <row r="206" spans="1:41" ht="13.5" customHeight="1">
      <c r="A206" s="85">
        <v>203</v>
      </c>
      <c r="B206" s="94" t="s">
        <v>112</v>
      </c>
      <c r="C206" s="93">
        <f>SUM(C182,C189,C194,C195:C205)</f>
        <v>1948</v>
      </c>
      <c r="D206" s="93">
        <f t="shared" ref="D206:K206" si="212">SUM(D182,D189,D194,D195:D205)</f>
        <v>2526</v>
      </c>
      <c r="E206" s="93">
        <f t="shared" si="212"/>
        <v>3106</v>
      </c>
      <c r="F206" s="93">
        <f t="shared" si="212"/>
        <v>3471</v>
      </c>
      <c r="G206" s="93">
        <f t="shared" si="212"/>
        <v>3586</v>
      </c>
      <c r="H206" s="93">
        <f t="shared" si="212"/>
        <v>4135</v>
      </c>
      <c r="I206" s="93">
        <f t="shared" si="212"/>
        <v>3871</v>
      </c>
      <c r="J206" s="93">
        <f t="shared" si="212"/>
        <v>4078</v>
      </c>
      <c r="K206" s="93">
        <f t="shared" si="212"/>
        <v>4725</v>
      </c>
      <c r="L206" s="93">
        <f>SUM(L182,L189,L194,L195:L205)</f>
        <v>4801</v>
      </c>
      <c r="M206" s="93">
        <f t="shared" ref="M206:R206" si="213">SUM(M182,M189,M194,M195:M205)</f>
        <v>4873</v>
      </c>
      <c r="N206" s="93">
        <f t="shared" si="213"/>
        <v>4174</v>
      </c>
      <c r="O206" s="93">
        <v>4384</v>
      </c>
      <c r="P206" s="93">
        <f t="shared" si="213"/>
        <v>4884</v>
      </c>
      <c r="Q206" s="93">
        <f t="shared" si="213"/>
        <v>5906</v>
      </c>
      <c r="R206" s="93">
        <f t="shared" si="213"/>
        <v>0</v>
      </c>
      <c r="T206" s="4" t="s">
        <v>301</v>
      </c>
      <c r="U206" s="4" t="s">
        <v>302</v>
      </c>
      <c r="V206" s="4" t="s">
        <v>303</v>
      </c>
      <c r="W206" s="4" t="s">
        <v>304</v>
      </c>
      <c r="X206" s="4" t="s">
        <v>305</v>
      </c>
      <c r="Y206" s="4">
        <v>4943</v>
      </c>
      <c r="Z206" s="88">
        <f t="shared" ref="Z206:AL206" si="214">C206*100000/Z173</f>
        <v>4627.4081288452862</v>
      </c>
      <c r="AA206" s="88">
        <f t="shared" si="214"/>
        <v>5821.7520569729659</v>
      </c>
      <c r="AB206" s="88">
        <f t="shared" si="214"/>
        <v>6986.2120155649027</v>
      </c>
      <c r="AC206" s="88">
        <f t="shared" si="214"/>
        <v>7625.2196836555358</v>
      </c>
      <c r="AD206" s="88">
        <f t="shared" si="214"/>
        <v>7711.8279569892475</v>
      </c>
      <c r="AE206" s="88">
        <f t="shared" si="214"/>
        <v>8677.1309858563818</v>
      </c>
      <c r="AF206" s="88">
        <f t="shared" si="214"/>
        <v>7898.7104146261836</v>
      </c>
      <c r="AG206" s="88">
        <f t="shared" si="214"/>
        <v>8047.201831241613</v>
      </c>
      <c r="AH206" s="88">
        <f t="shared" si="214"/>
        <v>9084.4420518341922</v>
      </c>
      <c r="AI206" s="88">
        <f t="shared" si="214"/>
        <v>8991.6470015357536</v>
      </c>
      <c r="AJ206" s="88">
        <f t="shared" si="214"/>
        <v>8881.6389020522729</v>
      </c>
      <c r="AK206" s="88">
        <f t="shared" si="214"/>
        <v>7249.0448072247309</v>
      </c>
      <c r="AL206" s="88">
        <f t="shared" si="214"/>
        <v>7395.7858866001989</v>
      </c>
      <c r="AM206" s="88">
        <f>P206*100000/AM173</f>
        <v>8053.5584723962802</v>
      </c>
      <c r="AN206" s="145">
        <f>Q206*100000/AN173</f>
        <v>9540.4248445198282</v>
      </c>
      <c r="AO206" s="130"/>
    </row>
    <row r="207" spans="1:41" ht="13.5" customHeight="1">
      <c r="A207" s="85">
        <v>204</v>
      </c>
      <c r="B207" s="12" t="s">
        <v>125</v>
      </c>
      <c r="C207" s="83">
        <v>2011</v>
      </c>
      <c r="D207" s="83">
        <v>2012</v>
      </c>
      <c r="E207" s="83">
        <v>2013</v>
      </c>
      <c r="F207" s="83">
        <v>2014</v>
      </c>
      <c r="G207" s="83">
        <v>2015</v>
      </c>
      <c r="H207" s="83">
        <v>2016</v>
      </c>
      <c r="I207" s="83">
        <v>2017</v>
      </c>
      <c r="J207" s="83">
        <v>2018</v>
      </c>
      <c r="K207" s="83">
        <v>2019</v>
      </c>
      <c r="L207" s="83">
        <v>2020</v>
      </c>
      <c r="M207" s="83">
        <v>2021</v>
      </c>
      <c r="N207" s="83">
        <v>2022</v>
      </c>
      <c r="O207" s="83">
        <v>2023</v>
      </c>
      <c r="P207" s="83">
        <v>2024</v>
      </c>
      <c r="Q207" s="83">
        <v>2025</v>
      </c>
      <c r="R207" s="83">
        <v>2026</v>
      </c>
      <c r="Z207" s="69">
        <v>95594</v>
      </c>
      <c r="AA207" s="69">
        <v>96119</v>
      </c>
      <c r="AB207" s="69">
        <v>96958</v>
      </c>
      <c r="AC207" s="69">
        <v>98199</v>
      </c>
      <c r="AD207" s="69">
        <v>99752</v>
      </c>
      <c r="AE207" s="69">
        <v>101227</v>
      </c>
      <c r="AF207" s="69">
        <v>102737</v>
      </c>
      <c r="AG207" s="69">
        <v>104282</v>
      </c>
      <c r="AH207" s="69">
        <v>105745</v>
      </c>
      <c r="AI207" s="3">
        <v>106856</v>
      </c>
      <c r="AJ207" s="3">
        <v>107516</v>
      </c>
      <c r="AK207" s="3">
        <v>102337</v>
      </c>
      <c r="AL207" s="3">
        <v>102241</v>
      </c>
      <c r="AM207" s="3">
        <v>104272</v>
      </c>
      <c r="AN207" s="3">
        <v>106118</v>
      </c>
      <c r="AO207" s="131"/>
    </row>
    <row r="208" spans="1:41" ht="13.5" customHeight="1">
      <c r="A208" s="85">
        <v>205</v>
      </c>
      <c r="B208" s="86" t="s">
        <v>25</v>
      </c>
      <c r="C208" s="87">
        <v>2</v>
      </c>
      <c r="D208" s="87">
        <v>2</v>
      </c>
      <c r="E208" s="87">
        <v>2</v>
      </c>
      <c r="F208" s="87">
        <v>0</v>
      </c>
      <c r="G208" s="87">
        <v>2</v>
      </c>
      <c r="H208" s="87">
        <v>2</v>
      </c>
      <c r="I208" s="87">
        <v>2</v>
      </c>
      <c r="J208" s="87">
        <v>2</v>
      </c>
      <c r="K208" s="87">
        <v>2</v>
      </c>
      <c r="L208" s="87">
        <v>2</v>
      </c>
      <c r="M208" s="87">
        <v>2</v>
      </c>
      <c r="N208" s="87">
        <v>2</v>
      </c>
      <c r="O208" s="87">
        <v>0</v>
      </c>
      <c r="P208" s="87">
        <v>2</v>
      </c>
      <c r="Q208" s="87">
        <v>2</v>
      </c>
      <c r="R208" s="87"/>
      <c r="Z208" s="88">
        <f t="shared" ref="Z208:AL208" si="215">C208*100000/Z207</f>
        <v>2.092181517668473</v>
      </c>
      <c r="AA208" s="88">
        <f t="shared" si="215"/>
        <v>2.080754065273255</v>
      </c>
      <c r="AB208" s="88">
        <f t="shared" si="215"/>
        <v>2.062748819076301</v>
      </c>
      <c r="AC208" s="88">
        <f t="shared" si="215"/>
        <v>0</v>
      </c>
      <c r="AD208" s="88">
        <f t="shared" si="215"/>
        <v>2.0049723313818268</v>
      </c>
      <c r="AE208" s="88">
        <f t="shared" si="215"/>
        <v>1.9757574560146995</v>
      </c>
      <c r="AF208" s="88">
        <f t="shared" si="215"/>
        <v>1.9467183195927464</v>
      </c>
      <c r="AG208" s="88">
        <f t="shared" si="215"/>
        <v>1.9178765271091847</v>
      </c>
      <c r="AH208" s="88">
        <f t="shared" si="215"/>
        <v>1.8913423802543856</v>
      </c>
      <c r="AI208" s="88">
        <f t="shared" si="215"/>
        <v>1.8716777719547804</v>
      </c>
      <c r="AJ208" s="88">
        <f t="shared" si="215"/>
        <v>1.8601882510510064</v>
      </c>
      <c r="AK208" s="88">
        <f t="shared" si="215"/>
        <v>1.9543273693776444</v>
      </c>
      <c r="AL208" s="88">
        <f t="shared" si="215"/>
        <v>0</v>
      </c>
      <c r="AM208" s="88">
        <f>P208*100000/AM207</f>
        <v>1.918060457265613</v>
      </c>
      <c r="AN208" s="145">
        <f>Q208*100000/AN207</f>
        <v>1.8846943968035583</v>
      </c>
      <c r="AO208" s="130"/>
    </row>
    <row r="209" spans="1:41" ht="13.5" customHeight="1">
      <c r="A209" s="85">
        <v>206</v>
      </c>
      <c r="B209" s="92" t="s">
        <v>22</v>
      </c>
      <c r="C209" s="93">
        <v>232</v>
      </c>
      <c r="D209" s="93">
        <v>241</v>
      </c>
      <c r="E209" s="93">
        <v>252</v>
      </c>
      <c r="F209" s="93">
        <v>243</v>
      </c>
      <c r="G209" s="93">
        <v>256</v>
      </c>
      <c r="H209" s="93">
        <v>289</v>
      </c>
      <c r="I209" s="93">
        <v>329</v>
      </c>
      <c r="J209" s="93">
        <v>339</v>
      </c>
      <c r="K209" s="93">
        <v>317</v>
      </c>
      <c r="L209" s="93">
        <v>318</v>
      </c>
      <c r="M209" s="93">
        <v>344</v>
      </c>
      <c r="N209" s="93">
        <v>350</v>
      </c>
      <c r="O209" s="93">
        <v>360</v>
      </c>
      <c r="P209" s="93">
        <v>338</v>
      </c>
      <c r="Q209" s="93">
        <v>359</v>
      </c>
      <c r="R209" s="93"/>
      <c r="Z209" s="88">
        <f t="shared" ref="Z209:AL209" si="216">C209*100000/Z207</f>
        <v>242.69305604954286</v>
      </c>
      <c r="AA209" s="88">
        <f t="shared" si="216"/>
        <v>250.73086486542724</v>
      </c>
      <c r="AB209" s="88">
        <f t="shared" si="216"/>
        <v>259.90635120361395</v>
      </c>
      <c r="AC209" s="88">
        <f t="shared" si="216"/>
        <v>247.45669507836129</v>
      </c>
      <c r="AD209" s="88">
        <f t="shared" si="216"/>
        <v>256.63645841687384</v>
      </c>
      <c r="AE209" s="88">
        <f t="shared" si="216"/>
        <v>285.49695239412409</v>
      </c>
      <c r="AF209" s="88">
        <f t="shared" si="216"/>
        <v>320.23516357300679</v>
      </c>
      <c r="AG209" s="88">
        <f t="shared" si="216"/>
        <v>325.08007134500679</v>
      </c>
      <c r="AH209" s="88">
        <f t="shared" si="216"/>
        <v>299.77776727032011</v>
      </c>
      <c r="AI209" s="88">
        <f t="shared" si="216"/>
        <v>297.59676574081004</v>
      </c>
      <c r="AJ209" s="88">
        <f t="shared" si="216"/>
        <v>319.95237918077311</v>
      </c>
      <c r="AK209" s="88">
        <f t="shared" si="216"/>
        <v>342.00728964108777</v>
      </c>
      <c r="AL209" s="88">
        <f t="shared" si="216"/>
        <v>352.10923210844965</v>
      </c>
      <c r="AM209" s="88">
        <f>P209*100000/AM207</f>
        <v>324.15221727788861</v>
      </c>
      <c r="AN209" s="145">
        <f>Q209*100000/AN207</f>
        <v>338.30264422623873</v>
      </c>
      <c r="AO209" s="130"/>
    </row>
    <row r="210" spans="1:41" ht="13.5" customHeight="1">
      <c r="A210" s="85">
        <v>207</v>
      </c>
      <c r="B210" s="92" t="s">
        <v>21</v>
      </c>
      <c r="C210" s="93">
        <v>98</v>
      </c>
      <c r="D210" s="93">
        <v>54</v>
      </c>
      <c r="E210" s="93">
        <v>97</v>
      </c>
      <c r="F210" s="93">
        <v>154</v>
      </c>
      <c r="G210" s="93">
        <v>185</v>
      </c>
      <c r="H210" s="93">
        <v>117</v>
      </c>
      <c r="I210" s="93">
        <v>213</v>
      </c>
      <c r="J210" s="93">
        <v>142</v>
      </c>
      <c r="K210" s="93">
        <v>107</v>
      </c>
      <c r="L210" s="93">
        <v>118</v>
      </c>
      <c r="M210" s="93">
        <v>121</v>
      </c>
      <c r="N210" s="93">
        <v>130</v>
      </c>
      <c r="O210" s="93">
        <v>200</v>
      </c>
      <c r="P210" s="93">
        <v>113</v>
      </c>
      <c r="Q210" s="93">
        <v>128</v>
      </c>
      <c r="R210" s="93"/>
      <c r="Z210" s="88">
        <f t="shared" ref="Z210:AN210" si="217">C210*100000/Z207</f>
        <v>102.51689436575518</v>
      </c>
      <c r="AA210" s="88">
        <f t="shared" si="217"/>
        <v>56.180359762377883</v>
      </c>
      <c r="AB210" s="88">
        <f t="shared" si="217"/>
        <v>100.04331772520061</v>
      </c>
      <c r="AC210" s="88">
        <f t="shared" si="217"/>
        <v>156.82440758052525</v>
      </c>
      <c r="AD210" s="88">
        <f t="shared" si="217"/>
        <v>185.459940652819</v>
      </c>
      <c r="AE210" s="88">
        <f t="shared" si="217"/>
        <v>115.58181117685993</v>
      </c>
      <c r="AF210" s="88">
        <f t="shared" si="217"/>
        <v>207.32550103662751</v>
      </c>
      <c r="AG210" s="88">
        <f t="shared" si="217"/>
        <v>136.16923342475212</v>
      </c>
      <c r="AH210" s="88">
        <f t="shared" si="217"/>
        <v>101.18681734360963</v>
      </c>
      <c r="AI210" s="88">
        <f t="shared" si="217"/>
        <v>110.42898854533203</v>
      </c>
      <c r="AJ210" s="88">
        <f t="shared" si="217"/>
        <v>112.54138918858588</v>
      </c>
      <c r="AK210" s="88">
        <f t="shared" si="217"/>
        <v>127.03127900954689</v>
      </c>
      <c r="AL210" s="88">
        <f t="shared" si="217"/>
        <v>195.61624006024979</v>
      </c>
      <c r="AM210" s="88">
        <f t="shared" si="217"/>
        <v>108.37041583550713</v>
      </c>
      <c r="AN210" s="145">
        <f t="shared" si="217"/>
        <v>120.62044139542773</v>
      </c>
      <c r="AO210" s="130"/>
    </row>
    <row r="211" spans="1:41" ht="13.5" customHeight="1">
      <c r="A211" s="85">
        <v>208</v>
      </c>
      <c r="B211" s="92" t="s">
        <v>20</v>
      </c>
      <c r="C211" s="93">
        <v>4</v>
      </c>
      <c r="D211" s="93">
        <v>1</v>
      </c>
      <c r="E211" s="93">
        <v>3</v>
      </c>
      <c r="F211" s="93">
        <v>5</v>
      </c>
      <c r="G211" s="93">
        <v>5</v>
      </c>
      <c r="H211" s="93">
        <v>8</v>
      </c>
      <c r="I211" s="93">
        <v>7</v>
      </c>
      <c r="J211" s="93">
        <v>6</v>
      </c>
      <c r="K211" s="93">
        <v>3</v>
      </c>
      <c r="L211" s="93">
        <v>7</v>
      </c>
      <c r="M211" s="93">
        <v>3</v>
      </c>
      <c r="N211" s="93">
        <v>4</v>
      </c>
      <c r="O211" s="93">
        <v>2</v>
      </c>
      <c r="P211" s="93">
        <v>3</v>
      </c>
      <c r="Q211" s="93">
        <v>3</v>
      </c>
      <c r="R211" s="93"/>
      <c r="Z211" s="88">
        <f t="shared" ref="Z211:AN211" si="218">C211*100000/Z207</f>
        <v>4.1843630353369461</v>
      </c>
      <c r="AA211" s="88">
        <f t="shared" si="218"/>
        <v>1.0403770326366275</v>
      </c>
      <c r="AB211" s="88">
        <f t="shared" si="218"/>
        <v>3.0941232286144515</v>
      </c>
      <c r="AC211" s="88">
        <f t="shared" si="218"/>
        <v>5.0917015448222491</v>
      </c>
      <c r="AD211" s="88">
        <f t="shared" si="218"/>
        <v>5.0124308284545673</v>
      </c>
      <c r="AE211" s="88">
        <f t="shared" si="218"/>
        <v>7.9030298240587982</v>
      </c>
      <c r="AF211" s="88">
        <f t="shared" si="218"/>
        <v>6.8135141185746129</v>
      </c>
      <c r="AG211" s="88">
        <f t="shared" si="218"/>
        <v>5.7536295813275542</v>
      </c>
      <c r="AH211" s="88">
        <f t="shared" si="218"/>
        <v>2.8370135703815782</v>
      </c>
      <c r="AI211" s="88">
        <f t="shared" si="218"/>
        <v>6.5508722018417309</v>
      </c>
      <c r="AJ211" s="88">
        <f t="shared" si="218"/>
        <v>2.7902823765765095</v>
      </c>
      <c r="AK211" s="88">
        <f t="shared" si="218"/>
        <v>3.9086547387552888</v>
      </c>
      <c r="AL211" s="88">
        <f t="shared" si="218"/>
        <v>1.956162400602498</v>
      </c>
      <c r="AM211" s="88">
        <f t="shared" si="218"/>
        <v>2.8770906858984193</v>
      </c>
      <c r="AN211" s="145">
        <f t="shared" si="218"/>
        <v>2.8270415952053374</v>
      </c>
      <c r="AO211" s="130"/>
    </row>
    <row r="212" spans="1:41" ht="13.5" customHeight="1">
      <c r="A212" s="85">
        <v>209</v>
      </c>
      <c r="B212" s="92" t="s">
        <v>19</v>
      </c>
      <c r="C212" s="93">
        <v>33</v>
      </c>
      <c r="D212" s="93">
        <v>22</v>
      </c>
      <c r="E212" s="93">
        <v>23</v>
      </c>
      <c r="F212" s="93">
        <v>24</v>
      </c>
      <c r="G212" s="93">
        <v>26</v>
      </c>
      <c r="H212" s="93">
        <v>28</v>
      </c>
      <c r="I212" s="93">
        <v>26</v>
      </c>
      <c r="J212" s="93">
        <v>31</v>
      </c>
      <c r="K212" s="93">
        <v>16</v>
      </c>
      <c r="L212" s="93">
        <v>15</v>
      </c>
      <c r="M212" s="93">
        <v>28</v>
      </c>
      <c r="N212" s="93">
        <v>27</v>
      </c>
      <c r="O212" s="93">
        <v>23</v>
      </c>
      <c r="P212" s="93">
        <v>29</v>
      </c>
      <c r="Q212" s="93">
        <v>26</v>
      </c>
      <c r="R212" s="93"/>
      <c r="Z212" s="88">
        <f t="shared" ref="Z212:AN212" si="219">C212*100000/Z207</f>
        <v>34.520995041529801</v>
      </c>
      <c r="AA212" s="88">
        <f t="shared" si="219"/>
        <v>22.888294718005806</v>
      </c>
      <c r="AB212" s="88">
        <f t="shared" si="219"/>
        <v>23.721611419377464</v>
      </c>
      <c r="AC212" s="88">
        <f t="shared" si="219"/>
        <v>24.440167415146792</v>
      </c>
      <c r="AD212" s="88">
        <f t="shared" si="219"/>
        <v>26.064640307963749</v>
      </c>
      <c r="AE212" s="88">
        <f t="shared" si="219"/>
        <v>27.660604384205794</v>
      </c>
      <c r="AF212" s="88">
        <f t="shared" si="219"/>
        <v>25.307338154705704</v>
      </c>
      <c r="AG212" s="88">
        <f t="shared" si="219"/>
        <v>29.727086170192361</v>
      </c>
      <c r="AH212" s="88">
        <f t="shared" si="219"/>
        <v>15.130739042035085</v>
      </c>
      <c r="AI212" s="88">
        <f t="shared" si="219"/>
        <v>14.037583289660851</v>
      </c>
      <c r="AJ212" s="88">
        <f t="shared" si="219"/>
        <v>26.042635514714089</v>
      </c>
      <c r="AK212" s="88">
        <f t="shared" si="219"/>
        <v>26.3834194865982</v>
      </c>
      <c r="AL212" s="88">
        <f t="shared" si="219"/>
        <v>22.495867606928726</v>
      </c>
      <c r="AM212" s="88">
        <f t="shared" si="219"/>
        <v>27.811876630351389</v>
      </c>
      <c r="AN212" s="145">
        <f t="shared" si="219"/>
        <v>24.501027158446259</v>
      </c>
      <c r="AO212" s="130"/>
    </row>
    <row r="213" spans="1:41" ht="13.5" customHeight="1">
      <c r="A213" s="85">
        <v>210</v>
      </c>
      <c r="B213" s="92" t="s">
        <v>18</v>
      </c>
      <c r="C213" s="93">
        <v>5</v>
      </c>
      <c r="D213" s="93">
        <v>2</v>
      </c>
      <c r="E213" s="93">
        <v>6</v>
      </c>
      <c r="F213" s="93">
        <v>2</v>
      </c>
      <c r="G213" s="93">
        <v>2</v>
      </c>
      <c r="H213" s="93">
        <v>1</v>
      </c>
      <c r="I213" s="93">
        <v>5</v>
      </c>
      <c r="J213" s="93">
        <v>0</v>
      </c>
      <c r="K213" s="93">
        <v>4</v>
      </c>
      <c r="L213" s="93">
        <v>1</v>
      </c>
      <c r="M213" s="93">
        <v>5</v>
      </c>
      <c r="N213" s="93">
        <v>2</v>
      </c>
      <c r="O213" s="93">
        <v>7</v>
      </c>
      <c r="P213" s="93">
        <v>5</v>
      </c>
      <c r="Q213" s="93">
        <v>7</v>
      </c>
      <c r="R213" s="93"/>
      <c r="Z213" s="88">
        <f t="shared" ref="Z213:AN213" si="220">C213*100000/Z207</f>
        <v>5.2304537941711819</v>
      </c>
      <c r="AA213" s="88">
        <f t="shared" si="220"/>
        <v>2.080754065273255</v>
      </c>
      <c r="AB213" s="88">
        <f t="shared" si="220"/>
        <v>6.1882464572289031</v>
      </c>
      <c r="AC213" s="88">
        <f t="shared" si="220"/>
        <v>2.0366806179288997</v>
      </c>
      <c r="AD213" s="88">
        <f t="shared" si="220"/>
        <v>2.0049723313818268</v>
      </c>
      <c r="AE213" s="88">
        <f t="shared" si="220"/>
        <v>0.98787872800734977</v>
      </c>
      <c r="AF213" s="88">
        <f t="shared" si="220"/>
        <v>4.8667957989818662</v>
      </c>
      <c r="AG213" s="88">
        <f t="shared" si="220"/>
        <v>0</v>
      </c>
      <c r="AH213" s="88">
        <f t="shared" si="220"/>
        <v>3.7826847605087712</v>
      </c>
      <c r="AI213" s="88">
        <f t="shared" si="220"/>
        <v>0.93583888597739018</v>
      </c>
      <c r="AJ213" s="88">
        <f t="shared" si="220"/>
        <v>4.6504706276275156</v>
      </c>
      <c r="AK213" s="88">
        <f t="shared" si="220"/>
        <v>1.9543273693776444</v>
      </c>
      <c r="AL213" s="88">
        <f t="shared" si="220"/>
        <v>6.8465684021087432</v>
      </c>
      <c r="AM213" s="88">
        <f t="shared" si="220"/>
        <v>4.7951511431640323</v>
      </c>
      <c r="AN213" s="145">
        <f t="shared" si="220"/>
        <v>6.596430388812454</v>
      </c>
      <c r="AO213" s="130"/>
    </row>
    <row r="214" spans="1:41" ht="13.5" customHeight="1">
      <c r="A214" s="85">
        <v>211</v>
      </c>
      <c r="B214" s="92" t="s">
        <v>17</v>
      </c>
      <c r="C214" s="93">
        <v>61</v>
      </c>
      <c r="D214" s="93">
        <v>92</v>
      </c>
      <c r="E214" s="93">
        <v>103</v>
      </c>
      <c r="F214" s="93">
        <v>87</v>
      </c>
      <c r="G214" s="93">
        <v>77</v>
      </c>
      <c r="H214" s="93">
        <v>86</v>
      </c>
      <c r="I214" s="93">
        <v>114</v>
      </c>
      <c r="J214" s="93">
        <v>101</v>
      </c>
      <c r="K214" s="93">
        <v>71</v>
      </c>
      <c r="L214" s="93">
        <v>69</v>
      </c>
      <c r="M214" s="93">
        <v>111</v>
      </c>
      <c r="N214" s="93">
        <v>113</v>
      </c>
      <c r="O214" s="93">
        <v>96</v>
      </c>
      <c r="P214" s="93">
        <v>123</v>
      </c>
      <c r="Q214" s="93">
        <v>107</v>
      </c>
      <c r="R214" s="93"/>
      <c r="Z214" s="88">
        <f t="shared" ref="Z214:AN214" si="221">C214*100000/Z207</f>
        <v>63.811536288888426</v>
      </c>
      <c r="AA214" s="88">
        <f t="shared" si="221"/>
        <v>95.714687002569732</v>
      </c>
      <c r="AB214" s="88">
        <f t="shared" si="221"/>
        <v>106.23156418242951</v>
      </c>
      <c r="AC214" s="88">
        <f t="shared" si="221"/>
        <v>88.595606879907123</v>
      </c>
      <c r="AD214" s="88">
        <f t="shared" si="221"/>
        <v>77.19143475820033</v>
      </c>
      <c r="AE214" s="88">
        <f t="shared" si="221"/>
        <v>84.957570608632082</v>
      </c>
      <c r="AF214" s="88">
        <f t="shared" si="221"/>
        <v>110.96294421678655</v>
      </c>
      <c r="AG214" s="88">
        <f t="shared" si="221"/>
        <v>96.852764619013826</v>
      </c>
      <c r="AH214" s="88">
        <f t="shared" si="221"/>
        <v>67.142654499030684</v>
      </c>
      <c r="AI214" s="88">
        <f t="shared" si="221"/>
        <v>64.572883132439912</v>
      </c>
      <c r="AJ214" s="88">
        <f t="shared" si="221"/>
        <v>103.24044793333086</v>
      </c>
      <c r="AK214" s="88">
        <f t="shared" si="221"/>
        <v>110.41949636983691</v>
      </c>
      <c r="AL214" s="88">
        <f t="shared" si="221"/>
        <v>93.895795228919908</v>
      </c>
      <c r="AM214" s="88">
        <f t="shared" si="221"/>
        <v>117.9607181218352</v>
      </c>
      <c r="AN214" s="145">
        <f t="shared" si="221"/>
        <v>100.83115022899037</v>
      </c>
      <c r="AO214" s="130"/>
    </row>
    <row r="215" spans="1:41" ht="13.5" customHeight="1">
      <c r="A215" s="85">
        <v>212</v>
      </c>
      <c r="B215" s="92" t="s">
        <v>16</v>
      </c>
      <c r="C215" s="93">
        <v>9</v>
      </c>
      <c r="D215" s="93">
        <v>22</v>
      </c>
      <c r="E215" s="93">
        <v>18</v>
      </c>
      <c r="F215" s="93">
        <v>20</v>
      </c>
      <c r="G215" s="93">
        <v>44</v>
      </c>
      <c r="H215" s="93">
        <v>32</v>
      </c>
      <c r="I215" s="93">
        <v>24</v>
      </c>
      <c r="J215" s="93">
        <v>14</v>
      </c>
      <c r="K215" s="93">
        <v>25</v>
      </c>
      <c r="L215" s="93">
        <v>34</v>
      </c>
      <c r="M215" s="93">
        <v>20</v>
      </c>
      <c r="N215" s="93">
        <v>28</v>
      </c>
      <c r="O215" s="93">
        <v>48</v>
      </c>
      <c r="P215" s="93">
        <v>23</v>
      </c>
      <c r="Q215" s="93">
        <v>35</v>
      </c>
      <c r="R215" s="93"/>
      <c r="Z215" s="88">
        <f t="shared" ref="Z215:AL215" si="222">C215*100000/Z207</f>
        <v>9.414816829508128</v>
      </c>
      <c r="AA215" s="88">
        <f t="shared" si="222"/>
        <v>22.888294718005806</v>
      </c>
      <c r="AB215" s="88">
        <f t="shared" si="222"/>
        <v>18.564739371686709</v>
      </c>
      <c r="AC215" s="88">
        <f t="shared" si="222"/>
        <v>20.366806179288997</v>
      </c>
      <c r="AD215" s="88">
        <f t="shared" si="222"/>
        <v>44.10939129040019</v>
      </c>
      <c r="AE215" s="88">
        <f t="shared" si="222"/>
        <v>31.612119296235193</v>
      </c>
      <c r="AF215" s="88">
        <f t="shared" si="222"/>
        <v>23.36061983511296</v>
      </c>
      <c r="AG215" s="88">
        <f t="shared" si="222"/>
        <v>13.425135689764293</v>
      </c>
      <c r="AH215" s="88">
        <f t="shared" si="222"/>
        <v>23.641779753179819</v>
      </c>
      <c r="AI215" s="88">
        <f t="shared" si="222"/>
        <v>31.818522123231265</v>
      </c>
      <c r="AJ215" s="88">
        <f t="shared" si="222"/>
        <v>18.601882510510062</v>
      </c>
      <c r="AK215" s="88">
        <f t="shared" si="222"/>
        <v>27.360583171287022</v>
      </c>
      <c r="AL215" s="88">
        <f t="shared" si="222"/>
        <v>46.947897614459954</v>
      </c>
      <c r="AM215" s="88">
        <f>P215*100000/AM207</f>
        <v>22.057695258554549</v>
      </c>
      <c r="AN215" s="145">
        <f>Q215*100000/AN207</f>
        <v>32.982151944062274</v>
      </c>
      <c r="AO215" s="130"/>
    </row>
    <row r="216" spans="1:41" ht="13.5" customHeight="1">
      <c r="A216" s="85">
        <v>213</v>
      </c>
      <c r="B216" s="94" t="s">
        <v>117</v>
      </c>
      <c r="C216" s="93">
        <v>444</v>
      </c>
      <c r="D216" s="93">
        <v>436</v>
      </c>
      <c r="E216" s="93">
        <v>504</v>
      </c>
      <c r="F216" s="93">
        <v>535</v>
      </c>
      <c r="G216" s="93">
        <v>597</v>
      </c>
      <c r="H216" s="93">
        <v>563</v>
      </c>
      <c r="I216" s="93">
        <v>720</v>
      </c>
      <c r="J216" s="93">
        <v>635</v>
      </c>
      <c r="K216" s="93">
        <v>545</v>
      </c>
      <c r="L216" s="93">
        <v>564</v>
      </c>
      <c r="M216" s="93">
        <v>634</v>
      </c>
      <c r="N216" s="93">
        <v>656</v>
      </c>
      <c r="O216" s="93">
        <v>736</v>
      </c>
      <c r="P216" s="93">
        <v>636</v>
      </c>
      <c r="Q216" s="93">
        <v>667</v>
      </c>
      <c r="R216" s="93"/>
      <c r="T216" s="4" t="s">
        <v>306</v>
      </c>
      <c r="U216" s="4" t="s">
        <v>307</v>
      </c>
      <c r="V216" s="4" t="s">
        <v>308</v>
      </c>
      <c r="W216" s="4" t="s">
        <v>309</v>
      </c>
      <c r="X216" s="4" t="s">
        <v>310</v>
      </c>
      <c r="Y216" s="4">
        <v>335.1</v>
      </c>
      <c r="Z216" s="88">
        <f t="shared" ref="Z216:AL216" si="223">C216*100000/Z207</f>
        <v>464.46429692240099</v>
      </c>
      <c r="AA216" s="88">
        <f t="shared" si="223"/>
        <v>453.60438622956957</v>
      </c>
      <c r="AB216" s="88">
        <f t="shared" si="223"/>
        <v>519.8127024072279</v>
      </c>
      <c r="AC216" s="88">
        <f t="shared" si="223"/>
        <v>544.81206529598057</v>
      </c>
      <c r="AD216" s="88">
        <f t="shared" si="223"/>
        <v>598.48424091747529</v>
      </c>
      <c r="AE216" s="88">
        <f t="shared" si="223"/>
        <v>556.17572386813799</v>
      </c>
      <c r="AF216" s="88">
        <f t="shared" si="223"/>
        <v>700.81859505338878</v>
      </c>
      <c r="AG216" s="88">
        <f t="shared" si="223"/>
        <v>608.92579735716618</v>
      </c>
      <c r="AH216" s="88">
        <f t="shared" si="223"/>
        <v>515.39079861932009</v>
      </c>
      <c r="AI216" s="88">
        <f t="shared" si="223"/>
        <v>527.81313169124803</v>
      </c>
      <c r="AJ216" s="88">
        <f t="shared" si="223"/>
        <v>589.679675583169</v>
      </c>
      <c r="AK216" s="88">
        <f t="shared" si="223"/>
        <v>641.01937715586735</v>
      </c>
      <c r="AL216" s="88">
        <f t="shared" si="223"/>
        <v>719.86776342171925</v>
      </c>
      <c r="AM216" s="88">
        <f>P216*100000/AM207</f>
        <v>609.94322541046495</v>
      </c>
      <c r="AN216" s="145">
        <f>Q216*100000/AN207</f>
        <v>628.54558133398666</v>
      </c>
      <c r="AO216" s="130"/>
    </row>
    <row r="217" spans="1:41" ht="13.5" customHeight="1">
      <c r="A217" s="85">
        <v>214</v>
      </c>
      <c r="B217" s="92" t="s">
        <v>15</v>
      </c>
      <c r="C217" s="93">
        <v>14</v>
      </c>
      <c r="D217" s="93">
        <v>15</v>
      </c>
      <c r="E217" s="93">
        <v>12</v>
      </c>
      <c r="F217" s="93">
        <v>17</v>
      </c>
      <c r="G217" s="93">
        <v>17</v>
      </c>
      <c r="H217" s="93">
        <v>22</v>
      </c>
      <c r="I217" s="93">
        <v>12</v>
      </c>
      <c r="J217" s="93">
        <v>8</v>
      </c>
      <c r="K217" s="93">
        <v>19</v>
      </c>
      <c r="L217" s="93">
        <v>15</v>
      </c>
      <c r="M217" s="93">
        <v>13</v>
      </c>
      <c r="N217" s="93">
        <v>13</v>
      </c>
      <c r="O217" s="93">
        <v>14</v>
      </c>
      <c r="P217" s="93">
        <v>7</v>
      </c>
      <c r="Q217" s="93">
        <v>12</v>
      </c>
      <c r="R217" s="93"/>
      <c r="Z217" s="88">
        <f t="shared" ref="Z217:AN217" si="224">C217*100000/Z207</f>
        <v>14.645270623679311</v>
      </c>
      <c r="AA217" s="88">
        <f t="shared" si="224"/>
        <v>15.605655489549413</v>
      </c>
      <c r="AB217" s="88">
        <f t="shared" si="224"/>
        <v>12.376492914457806</v>
      </c>
      <c r="AC217" s="88">
        <f t="shared" si="224"/>
        <v>17.311785252395644</v>
      </c>
      <c r="AD217" s="88">
        <f t="shared" si="224"/>
        <v>17.042264816745529</v>
      </c>
      <c r="AE217" s="88">
        <f t="shared" si="224"/>
        <v>21.733332016161697</v>
      </c>
      <c r="AF217" s="88">
        <f t="shared" si="224"/>
        <v>11.68030991755648</v>
      </c>
      <c r="AG217" s="88">
        <f t="shared" si="224"/>
        <v>7.6715061084367386</v>
      </c>
      <c r="AH217" s="88">
        <f t="shared" si="224"/>
        <v>17.967752612416664</v>
      </c>
      <c r="AI217" s="88">
        <f t="shared" si="224"/>
        <v>14.037583289660851</v>
      </c>
      <c r="AJ217" s="88">
        <f t="shared" si="224"/>
        <v>12.091223631831541</v>
      </c>
      <c r="AK217" s="88">
        <f t="shared" si="224"/>
        <v>12.703127900954689</v>
      </c>
      <c r="AL217" s="88">
        <f t="shared" si="224"/>
        <v>13.693136804217486</v>
      </c>
      <c r="AM217" s="88">
        <f t="shared" si="224"/>
        <v>6.7132116004296458</v>
      </c>
      <c r="AN217" s="145">
        <f t="shared" si="224"/>
        <v>11.30816638082135</v>
      </c>
      <c r="AO217" s="130"/>
    </row>
    <row r="218" spans="1:41" ht="13.5" customHeight="1">
      <c r="A218" s="85">
        <v>215</v>
      </c>
      <c r="B218" s="92" t="s">
        <v>14</v>
      </c>
      <c r="C218" s="93">
        <v>462</v>
      </c>
      <c r="D218" s="93">
        <v>637</v>
      </c>
      <c r="E218" s="93">
        <v>560</v>
      </c>
      <c r="F218" s="93">
        <v>528</v>
      </c>
      <c r="G218" s="93">
        <v>445</v>
      </c>
      <c r="H218" s="93">
        <v>442</v>
      </c>
      <c r="I218" s="93">
        <v>481</v>
      </c>
      <c r="J218" s="93">
        <v>452</v>
      </c>
      <c r="K218" s="93">
        <v>373</v>
      </c>
      <c r="L218" s="93">
        <v>380</v>
      </c>
      <c r="M218" s="93">
        <v>409</v>
      </c>
      <c r="N218" s="93">
        <v>400</v>
      </c>
      <c r="O218" s="93">
        <v>460</v>
      </c>
      <c r="P218" s="93">
        <v>486</v>
      </c>
      <c r="Q218" s="93">
        <v>382</v>
      </c>
      <c r="R218" s="93"/>
      <c r="Z218" s="88">
        <f t="shared" ref="Z218:AL218" si="225">C218*100000/Z207</f>
        <v>483.29393058141727</v>
      </c>
      <c r="AA218" s="88">
        <f t="shared" si="225"/>
        <v>662.72016978953172</v>
      </c>
      <c r="AB218" s="88">
        <f t="shared" si="225"/>
        <v>577.56966934136426</v>
      </c>
      <c r="AC218" s="88">
        <f t="shared" si="225"/>
        <v>537.68368313322947</v>
      </c>
      <c r="AD218" s="88">
        <f t="shared" si="225"/>
        <v>446.10634373245648</v>
      </c>
      <c r="AE218" s="88">
        <f t="shared" si="225"/>
        <v>436.6423977792486</v>
      </c>
      <c r="AF218" s="88">
        <f t="shared" si="225"/>
        <v>468.18575586205554</v>
      </c>
      <c r="AG218" s="88">
        <f t="shared" si="225"/>
        <v>433.44009512667577</v>
      </c>
      <c r="AH218" s="88">
        <f t="shared" si="225"/>
        <v>352.73535391744292</v>
      </c>
      <c r="AI218" s="88">
        <f t="shared" si="225"/>
        <v>355.61877667140823</v>
      </c>
      <c r="AJ218" s="88">
        <f t="shared" si="225"/>
        <v>380.40849733993082</v>
      </c>
      <c r="AK218" s="88">
        <f t="shared" si="225"/>
        <v>390.86547387552889</v>
      </c>
      <c r="AL218" s="88">
        <f t="shared" si="225"/>
        <v>449.91735213857453</v>
      </c>
      <c r="AM218" s="88">
        <f>P218*100000/AM207</f>
        <v>466.08869111554395</v>
      </c>
      <c r="AN218" s="145">
        <f>Q218*100000/AN207</f>
        <v>359.97662978947966</v>
      </c>
      <c r="AO218" s="130"/>
    </row>
    <row r="219" spans="1:41" ht="13.5" customHeight="1">
      <c r="A219" s="85">
        <v>216</v>
      </c>
      <c r="B219" s="92" t="s">
        <v>13</v>
      </c>
      <c r="C219" s="93">
        <v>463</v>
      </c>
      <c r="D219" s="93">
        <v>634</v>
      </c>
      <c r="E219" s="93">
        <v>697</v>
      </c>
      <c r="F219" s="93">
        <v>589</v>
      </c>
      <c r="G219" s="93">
        <v>616</v>
      </c>
      <c r="H219" s="93">
        <v>549</v>
      </c>
      <c r="I219" s="93">
        <v>726</v>
      </c>
      <c r="J219" s="93">
        <v>635</v>
      </c>
      <c r="K219" s="93">
        <v>613</v>
      </c>
      <c r="L219" s="93">
        <v>605</v>
      </c>
      <c r="M219" s="93">
        <v>386</v>
      </c>
      <c r="N219" s="93">
        <v>482</v>
      </c>
      <c r="O219" s="93">
        <v>676</v>
      </c>
      <c r="P219" s="93">
        <v>685</v>
      </c>
      <c r="Q219" s="93">
        <v>851</v>
      </c>
      <c r="R219" s="93"/>
      <c r="Z219" s="88">
        <f t="shared" ref="Z219:AN219" si="226">C219*100000/Z207</f>
        <v>484.3400213402515</v>
      </c>
      <c r="AA219" s="88">
        <f t="shared" si="226"/>
        <v>659.5990386916219</v>
      </c>
      <c r="AB219" s="88">
        <f t="shared" si="226"/>
        <v>718.8679634480909</v>
      </c>
      <c r="AC219" s="88">
        <f t="shared" si="226"/>
        <v>599.80244198006085</v>
      </c>
      <c r="AD219" s="88">
        <f t="shared" si="226"/>
        <v>617.53147806560264</v>
      </c>
      <c r="AE219" s="88">
        <f t="shared" si="226"/>
        <v>542.34542167603502</v>
      </c>
      <c r="AF219" s="88">
        <f t="shared" si="226"/>
        <v>706.65875001216693</v>
      </c>
      <c r="AG219" s="88">
        <f t="shared" si="226"/>
        <v>608.92579735716618</v>
      </c>
      <c r="AH219" s="88">
        <f t="shared" si="226"/>
        <v>579.69643954796913</v>
      </c>
      <c r="AI219" s="88">
        <f t="shared" si="226"/>
        <v>566.18252601632105</v>
      </c>
      <c r="AJ219" s="88">
        <f t="shared" si="226"/>
        <v>359.01633245284421</v>
      </c>
      <c r="AK219" s="88">
        <f t="shared" si="226"/>
        <v>470.99289602001232</v>
      </c>
      <c r="AL219" s="88">
        <f t="shared" si="226"/>
        <v>661.18289140364436</v>
      </c>
      <c r="AM219" s="88">
        <f t="shared" si="226"/>
        <v>656.93570661347246</v>
      </c>
      <c r="AN219" s="145">
        <f t="shared" si="226"/>
        <v>801.93746583991401</v>
      </c>
      <c r="AO219" s="130"/>
    </row>
    <row r="220" spans="1:41" ht="13.5" customHeight="1">
      <c r="A220" s="85">
        <v>217</v>
      </c>
      <c r="B220" s="92" t="s">
        <v>12</v>
      </c>
      <c r="C220" s="93">
        <v>1314</v>
      </c>
      <c r="D220" s="93">
        <v>1655</v>
      </c>
      <c r="E220" s="93">
        <v>1466</v>
      </c>
      <c r="F220" s="93">
        <v>1474</v>
      </c>
      <c r="G220" s="93">
        <v>1480</v>
      </c>
      <c r="H220" s="93">
        <v>2104</v>
      </c>
      <c r="I220" s="93">
        <v>1743</v>
      </c>
      <c r="J220" s="93">
        <v>1765</v>
      </c>
      <c r="K220" s="93">
        <v>1883</v>
      </c>
      <c r="L220" s="93">
        <v>2141</v>
      </c>
      <c r="M220" s="93">
        <v>1770</v>
      </c>
      <c r="N220" s="93">
        <v>1632</v>
      </c>
      <c r="O220" s="93">
        <v>2219</v>
      </c>
      <c r="P220" s="93">
        <v>2247</v>
      </c>
      <c r="Q220" s="93">
        <v>2709</v>
      </c>
      <c r="R220" s="93"/>
      <c r="Z220" s="88">
        <f t="shared" ref="Z220:AN220" si="227">C220*100000/Z207</f>
        <v>1374.5632571081867</v>
      </c>
      <c r="AA220" s="88">
        <f t="shared" si="227"/>
        <v>1721.8239890136185</v>
      </c>
      <c r="AB220" s="88">
        <f t="shared" si="227"/>
        <v>1511.9948843829286</v>
      </c>
      <c r="AC220" s="88">
        <f t="shared" si="227"/>
        <v>1501.0336154135989</v>
      </c>
      <c r="AD220" s="88">
        <f t="shared" si="227"/>
        <v>1483.679525222552</v>
      </c>
      <c r="AE220" s="88">
        <f t="shared" si="227"/>
        <v>2078.4968437274642</v>
      </c>
      <c r="AF220" s="88">
        <f t="shared" si="227"/>
        <v>1696.5650155250787</v>
      </c>
      <c r="AG220" s="88">
        <f t="shared" si="227"/>
        <v>1692.5260351738555</v>
      </c>
      <c r="AH220" s="88">
        <f t="shared" si="227"/>
        <v>1780.6988510095041</v>
      </c>
      <c r="AI220" s="88">
        <f t="shared" si="227"/>
        <v>2003.6310548775923</v>
      </c>
      <c r="AJ220" s="88">
        <f t="shared" si="227"/>
        <v>1646.2666021801406</v>
      </c>
      <c r="AK220" s="88">
        <f t="shared" si="227"/>
        <v>1594.7311334121578</v>
      </c>
      <c r="AL220" s="88">
        <f t="shared" si="227"/>
        <v>2170.3621834684714</v>
      </c>
      <c r="AM220" s="88">
        <f t="shared" si="227"/>
        <v>2154.9409237379164</v>
      </c>
      <c r="AN220" s="145">
        <f t="shared" si="227"/>
        <v>2552.8185604704199</v>
      </c>
      <c r="AO220" s="130"/>
    </row>
    <row r="221" spans="1:41" ht="13.5" customHeight="1">
      <c r="A221" s="85">
        <v>218</v>
      </c>
      <c r="B221" s="92" t="s">
        <v>11</v>
      </c>
      <c r="C221" s="93">
        <v>118</v>
      </c>
      <c r="D221" s="93">
        <v>424</v>
      </c>
      <c r="E221" s="93">
        <v>220</v>
      </c>
      <c r="F221" s="93">
        <v>255</v>
      </c>
      <c r="G221" s="93">
        <v>178</v>
      </c>
      <c r="H221" s="93">
        <v>346</v>
      </c>
      <c r="I221" s="93">
        <v>361</v>
      </c>
      <c r="J221" s="93">
        <v>300</v>
      </c>
      <c r="K221" s="93">
        <v>343</v>
      </c>
      <c r="L221" s="93">
        <v>579</v>
      </c>
      <c r="M221" s="93">
        <v>272</v>
      </c>
      <c r="N221" s="93">
        <v>347</v>
      </c>
      <c r="O221" s="93">
        <v>300</v>
      </c>
      <c r="P221" s="93">
        <v>260</v>
      </c>
      <c r="Q221" s="93">
        <v>320</v>
      </c>
      <c r="R221" s="93"/>
      <c r="Z221" s="88">
        <f t="shared" ref="Z221:AN221" si="228">C221*100000/Z207</f>
        <v>123.4387095424399</v>
      </c>
      <c r="AA221" s="88">
        <f t="shared" si="228"/>
        <v>441.11986183793005</v>
      </c>
      <c r="AB221" s="88">
        <f t="shared" si="228"/>
        <v>226.90237009839311</v>
      </c>
      <c r="AC221" s="88">
        <f t="shared" si="228"/>
        <v>259.67677878593469</v>
      </c>
      <c r="AD221" s="88">
        <f t="shared" si="228"/>
        <v>178.44253749298261</v>
      </c>
      <c r="AE221" s="88">
        <f t="shared" si="228"/>
        <v>341.80603989054305</v>
      </c>
      <c r="AF221" s="88">
        <f t="shared" si="228"/>
        <v>351.38265668649075</v>
      </c>
      <c r="AG221" s="88">
        <f t="shared" si="228"/>
        <v>287.68147906637773</v>
      </c>
      <c r="AH221" s="88">
        <f t="shared" si="228"/>
        <v>324.36521821362714</v>
      </c>
      <c r="AI221" s="88">
        <f t="shared" si="228"/>
        <v>541.85071498090883</v>
      </c>
      <c r="AJ221" s="88">
        <f t="shared" si="228"/>
        <v>252.98560214293687</v>
      </c>
      <c r="AK221" s="88">
        <f t="shared" si="228"/>
        <v>339.07579858702132</v>
      </c>
      <c r="AL221" s="88">
        <f t="shared" si="228"/>
        <v>293.42436009037471</v>
      </c>
      <c r="AM221" s="88">
        <f t="shared" si="228"/>
        <v>249.34785944452969</v>
      </c>
      <c r="AN221" s="145">
        <f t="shared" si="228"/>
        <v>301.55110348856931</v>
      </c>
      <c r="AO221" s="130"/>
    </row>
    <row r="222" spans="1:41" ht="13.5" customHeight="1">
      <c r="A222" s="85">
        <v>219</v>
      </c>
      <c r="B222" s="92" t="s">
        <v>28</v>
      </c>
      <c r="C222" s="93">
        <v>0</v>
      </c>
      <c r="D222" s="93">
        <v>0</v>
      </c>
      <c r="E222" s="93">
        <v>0</v>
      </c>
      <c r="F222" s="93">
        <v>0</v>
      </c>
      <c r="G222" s="93">
        <v>0</v>
      </c>
      <c r="H222" s="93">
        <v>0</v>
      </c>
      <c r="I222" s="93">
        <v>0</v>
      </c>
      <c r="J222" s="93">
        <v>0</v>
      </c>
      <c r="K222" s="93">
        <v>0</v>
      </c>
      <c r="L222" s="93">
        <v>0</v>
      </c>
      <c r="M222" s="93">
        <v>0</v>
      </c>
      <c r="N222" s="93">
        <v>0</v>
      </c>
      <c r="O222" s="93">
        <v>0</v>
      </c>
      <c r="P222" s="93">
        <v>0</v>
      </c>
      <c r="Q222" s="93">
        <v>0</v>
      </c>
      <c r="R222" s="93"/>
      <c r="Z222" s="88">
        <f t="shared" ref="Z222:AN222" si="229">C222*100000/Z207</f>
        <v>0</v>
      </c>
      <c r="AA222" s="88">
        <f t="shared" si="229"/>
        <v>0</v>
      </c>
      <c r="AB222" s="88">
        <f t="shared" si="229"/>
        <v>0</v>
      </c>
      <c r="AC222" s="88">
        <f t="shared" si="229"/>
        <v>0</v>
      </c>
      <c r="AD222" s="88">
        <f t="shared" si="229"/>
        <v>0</v>
      </c>
      <c r="AE222" s="88">
        <f t="shared" si="229"/>
        <v>0</v>
      </c>
      <c r="AF222" s="88">
        <f t="shared" si="229"/>
        <v>0</v>
      </c>
      <c r="AG222" s="88">
        <f t="shared" si="229"/>
        <v>0</v>
      </c>
      <c r="AH222" s="88">
        <f t="shared" si="229"/>
        <v>0</v>
      </c>
      <c r="AI222" s="88">
        <f t="shared" si="229"/>
        <v>0</v>
      </c>
      <c r="AJ222" s="88">
        <f t="shared" si="229"/>
        <v>0</v>
      </c>
      <c r="AK222" s="88">
        <f t="shared" si="229"/>
        <v>0</v>
      </c>
      <c r="AL222" s="88">
        <f t="shared" si="229"/>
        <v>0</v>
      </c>
      <c r="AM222" s="88">
        <f t="shared" si="229"/>
        <v>0</v>
      </c>
      <c r="AN222" s="145">
        <f t="shared" si="229"/>
        <v>0</v>
      </c>
      <c r="AO222" s="130"/>
    </row>
    <row r="223" spans="1:41" ht="13.5" customHeight="1">
      <c r="A223" s="85">
        <v>220</v>
      </c>
      <c r="B223" s="94" t="s">
        <v>118</v>
      </c>
      <c r="C223" s="93">
        <v>2371</v>
      </c>
      <c r="D223" s="93">
        <v>3365</v>
      </c>
      <c r="E223" s="93">
        <v>2955</v>
      </c>
      <c r="F223" s="93">
        <v>2863</v>
      </c>
      <c r="G223" s="93">
        <v>2736</v>
      </c>
      <c r="H223" s="93">
        <v>3463</v>
      </c>
      <c r="I223" s="93">
        <v>3323</v>
      </c>
      <c r="J223" s="93">
        <v>3160</v>
      </c>
      <c r="K223" s="93">
        <v>3231</v>
      </c>
      <c r="L223" s="93">
        <v>3720</v>
      </c>
      <c r="M223" s="93">
        <v>2850</v>
      </c>
      <c r="N223" s="93">
        <v>2874</v>
      </c>
      <c r="O223" s="93">
        <v>3669</v>
      </c>
      <c r="P223" s="93">
        <v>3685</v>
      </c>
      <c r="Q223" s="93">
        <v>4274</v>
      </c>
      <c r="R223" s="93"/>
      <c r="T223" s="4" t="s">
        <v>311</v>
      </c>
      <c r="U223" s="4" t="s">
        <v>312</v>
      </c>
      <c r="V223" s="4" t="s">
        <v>313</v>
      </c>
      <c r="W223" s="4" t="s">
        <v>314</v>
      </c>
      <c r="X223" s="4" t="s">
        <v>315</v>
      </c>
      <c r="Y223" s="4">
        <v>2780.4</v>
      </c>
      <c r="Z223" s="88">
        <f t="shared" ref="Z223:AN223" si="230">C223*100000/Z207</f>
        <v>2480.2811891959745</v>
      </c>
      <c r="AA223" s="88">
        <f t="shared" si="230"/>
        <v>3500.8687148222516</v>
      </c>
      <c r="AB223" s="88">
        <f t="shared" si="230"/>
        <v>3047.7113801852347</v>
      </c>
      <c r="AC223" s="88">
        <f t="shared" si="230"/>
        <v>2915.5083045652195</v>
      </c>
      <c r="AD223" s="88">
        <f t="shared" si="230"/>
        <v>2742.802149330339</v>
      </c>
      <c r="AE223" s="88">
        <f t="shared" si="230"/>
        <v>3421.0240350894524</v>
      </c>
      <c r="AF223" s="88">
        <f t="shared" si="230"/>
        <v>3234.4724880033482</v>
      </c>
      <c r="AG223" s="88">
        <f t="shared" si="230"/>
        <v>3030.244912832512</v>
      </c>
      <c r="AH223" s="88">
        <f t="shared" si="230"/>
        <v>3055.4636153009596</v>
      </c>
      <c r="AI223" s="88">
        <f t="shared" si="230"/>
        <v>3481.3206558358911</v>
      </c>
      <c r="AJ223" s="88">
        <f t="shared" si="230"/>
        <v>2650.7682577476839</v>
      </c>
      <c r="AK223" s="88">
        <f t="shared" si="230"/>
        <v>2808.3684297956752</v>
      </c>
      <c r="AL223" s="88">
        <f t="shared" si="230"/>
        <v>3588.5799239052826</v>
      </c>
      <c r="AM223" s="88">
        <f t="shared" si="230"/>
        <v>3534.026392511892</v>
      </c>
      <c r="AN223" s="145">
        <f t="shared" si="230"/>
        <v>4027.5919259692041</v>
      </c>
      <c r="AO223" s="130"/>
    </row>
    <row r="224" spans="1:41" ht="13.5" customHeight="1">
      <c r="A224" s="85">
        <v>221</v>
      </c>
      <c r="B224" s="92" t="s">
        <v>10</v>
      </c>
      <c r="C224" s="93">
        <v>13</v>
      </c>
      <c r="D224" s="93">
        <v>10</v>
      </c>
      <c r="E224" s="93">
        <v>40</v>
      </c>
      <c r="F224" s="93">
        <v>40</v>
      </c>
      <c r="G224" s="93">
        <v>26</v>
      </c>
      <c r="H224" s="93">
        <v>33</v>
      </c>
      <c r="I224" s="93">
        <v>15</v>
      </c>
      <c r="J224" s="93">
        <v>28</v>
      </c>
      <c r="K224" s="93">
        <v>48</v>
      </c>
      <c r="L224" s="93">
        <v>19</v>
      </c>
      <c r="M224" s="93">
        <v>24</v>
      </c>
      <c r="N224" s="93">
        <v>18</v>
      </c>
      <c r="O224" s="93">
        <v>11</v>
      </c>
      <c r="P224" s="93">
        <v>31</v>
      </c>
      <c r="Q224" s="93">
        <v>31</v>
      </c>
      <c r="R224" s="93"/>
      <c r="Z224" s="88">
        <f t="shared" ref="Z224:AN224" si="231">C224*100000/Z207</f>
        <v>13.599179864845073</v>
      </c>
      <c r="AA224" s="88">
        <f t="shared" si="231"/>
        <v>10.403770326366276</v>
      </c>
      <c r="AB224" s="88">
        <f t="shared" si="231"/>
        <v>41.254976381526021</v>
      </c>
      <c r="AC224" s="88">
        <f t="shared" si="231"/>
        <v>40.733612358577993</v>
      </c>
      <c r="AD224" s="88">
        <f t="shared" si="231"/>
        <v>26.064640307963749</v>
      </c>
      <c r="AE224" s="88">
        <f t="shared" si="231"/>
        <v>32.599998024242545</v>
      </c>
      <c r="AF224" s="88">
        <f t="shared" si="231"/>
        <v>14.6003873969456</v>
      </c>
      <c r="AG224" s="88">
        <f t="shared" si="231"/>
        <v>26.850271379528586</v>
      </c>
      <c r="AH224" s="88">
        <f t="shared" si="231"/>
        <v>45.392217126105251</v>
      </c>
      <c r="AI224" s="88">
        <f t="shared" si="231"/>
        <v>17.780938833570413</v>
      </c>
      <c r="AJ224" s="88">
        <f t="shared" si="231"/>
        <v>22.322259012612076</v>
      </c>
      <c r="AK224" s="88">
        <f t="shared" si="231"/>
        <v>17.588946324398801</v>
      </c>
      <c r="AL224" s="88">
        <f t="shared" si="231"/>
        <v>10.75889320331374</v>
      </c>
      <c r="AM224" s="88">
        <f t="shared" si="231"/>
        <v>29.729937087617003</v>
      </c>
      <c r="AN224" s="145">
        <f t="shared" si="231"/>
        <v>29.212763150455153</v>
      </c>
      <c r="AO224" s="130"/>
    </row>
    <row r="225" spans="1:41" ht="13.5" customHeight="1">
      <c r="A225" s="85">
        <v>222</v>
      </c>
      <c r="B225" s="92" t="s">
        <v>9</v>
      </c>
      <c r="C225" s="93">
        <v>3</v>
      </c>
      <c r="D225" s="93">
        <v>6</v>
      </c>
      <c r="E225" s="93">
        <v>9</v>
      </c>
      <c r="F225" s="93">
        <v>11</v>
      </c>
      <c r="G225" s="93">
        <v>16</v>
      </c>
      <c r="H225" s="93">
        <v>12</v>
      </c>
      <c r="I225" s="93">
        <v>5</v>
      </c>
      <c r="J225" s="93">
        <v>6</v>
      </c>
      <c r="K225" s="93">
        <v>13</v>
      </c>
      <c r="L225" s="93">
        <v>10</v>
      </c>
      <c r="M225" s="93">
        <v>18</v>
      </c>
      <c r="N225" s="93">
        <v>14</v>
      </c>
      <c r="O225" s="93">
        <v>12</v>
      </c>
      <c r="P225" s="93">
        <v>9</v>
      </c>
      <c r="Q225" s="93">
        <v>22</v>
      </c>
      <c r="R225" s="93"/>
      <c r="Z225" s="88">
        <f t="shared" ref="Z225:AN225" si="232">C225*100000/Z207</f>
        <v>3.1382722765027093</v>
      </c>
      <c r="AA225" s="88">
        <f t="shared" si="232"/>
        <v>6.242262195819765</v>
      </c>
      <c r="AB225" s="88">
        <f t="shared" si="232"/>
        <v>9.2823696858433546</v>
      </c>
      <c r="AC225" s="88">
        <f t="shared" si="232"/>
        <v>11.201743398608947</v>
      </c>
      <c r="AD225" s="88">
        <f t="shared" si="232"/>
        <v>16.039778651054615</v>
      </c>
      <c r="AE225" s="88">
        <f t="shared" si="232"/>
        <v>11.854544736088197</v>
      </c>
      <c r="AF225" s="88">
        <f t="shared" si="232"/>
        <v>4.8667957989818662</v>
      </c>
      <c r="AG225" s="88">
        <f t="shared" si="232"/>
        <v>5.7536295813275542</v>
      </c>
      <c r="AH225" s="88">
        <f t="shared" si="232"/>
        <v>12.293725471653506</v>
      </c>
      <c r="AI225" s="88">
        <f t="shared" si="232"/>
        <v>9.3583888597739016</v>
      </c>
      <c r="AJ225" s="88">
        <f t="shared" si="232"/>
        <v>16.741694259459056</v>
      </c>
      <c r="AK225" s="88">
        <f t="shared" si="232"/>
        <v>13.680291585643511</v>
      </c>
      <c r="AL225" s="88">
        <f t="shared" si="232"/>
        <v>11.736974403614989</v>
      </c>
      <c r="AM225" s="88">
        <f t="shared" si="232"/>
        <v>8.6312720576952593</v>
      </c>
      <c r="AN225" s="145">
        <f t="shared" si="232"/>
        <v>20.731638364839142</v>
      </c>
      <c r="AO225" s="130"/>
    </row>
    <row r="226" spans="1:41" ht="13.5" customHeight="1">
      <c r="A226" s="85">
        <v>223</v>
      </c>
      <c r="B226" s="92" t="s">
        <v>8</v>
      </c>
      <c r="C226" s="93">
        <v>101</v>
      </c>
      <c r="D226" s="93">
        <v>143</v>
      </c>
      <c r="E226" s="93">
        <v>148</v>
      </c>
      <c r="F226" s="93">
        <v>218</v>
      </c>
      <c r="G226" s="93">
        <v>271</v>
      </c>
      <c r="H226" s="93">
        <v>253</v>
      </c>
      <c r="I226" s="93">
        <v>174</v>
      </c>
      <c r="J226" s="93">
        <v>189</v>
      </c>
      <c r="K226" s="93">
        <v>220</v>
      </c>
      <c r="L226" s="93">
        <v>214</v>
      </c>
      <c r="M226" s="93">
        <v>217</v>
      </c>
      <c r="N226" s="93">
        <v>119</v>
      </c>
      <c r="O226" s="93">
        <v>183</v>
      </c>
      <c r="P226" s="93">
        <v>170</v>
      </c>
      <c r="Q226" s="93">
        <v>220</v>
      </c>
      <c r="R226" s="93"/>
      <c r="Z226" s="88">
        <f t="shared" ref="Z226:AL226" si="233">C226*100000/Z207</f>
        <v>105.65516664225788</v>
      </c>
      <c r="AA226" s="88">
        <f t="shared" si="233"/>
        <v>148.77391566703773</v>
      </c>
      <c r="AB226" s="88">
        <f t="shared" si="233"/>
        <v>152.64341261164628</v>
      </c>
      <c r="AC226" s="88">
        <f t="shared" si="233"/>
        <v>221.99818735425004</v>
      </c>
      <c r="AD226" s="88">
        <f t="shared" si="233"/>
        <v>271.67375090223754</v>
      </c>
      <c r="AE226" s="88">
        <f t="shared" si="233"/>
        <v>249.93331818585949</v>
      </c>
      <c r="AF226" s="88">
        <f t="shared" si="233"/>
        <v>169.36449380456895</v>
      </c>
      <c r="AG226" s="88">
        <f t="shared" si="233"/>
        <v>181.23933181181795</v>
      </c>
      <c r="AH226" s="88">
        <f t="shared" si="233"/>
        <v>208.04766182798241</v>
      </c>
      <c r="AI226" s="88">
        <f t="shared" si="233"/>
        <v>200.26952159916149</v>
      </c>
      <c r="AJ226" s="88">
        <f t="shared" si="233"/>
        <v>201.83042523903418</v>
      </c>
      <c r="AK226" s="88">
        <f t="shared" si="233"/>
        <v>116.28247847796985</v>
      </c>
      <c r="AL226" s="88">
        <f t="shared" si="233"/>
        <v>178.98885965512858</v>
      </c>
      <c r="AM226" s="88">
        <f>P226*100000/AM207</f>
        <v>163.0351388675771</v>
      </c>
      <c r="AN226" s="145">
        <f>Q226*100000/AN207</f>
        <v>207.31638364839142</v>
      </c>
      <c r="AO226" s="130"/>
    </row>
    <row r="227" spans="1:41" ht="13.5" customHeight="1">
      <c r="A227" s="85">
        <v>224</v>
      </c>
      <c r="B227" s="92" t="s">
        <v>24</v>
      </c>
      <c r="C227" s="93">
        <v>2</v>
      </c>
      <c r="D227" s="93">
        <v>0</v>
      </c>
      <c r="E227" s="93">
        <v>0</v>
      </c>
      <c r="F227" s="93">
        <v>4</v>
      </c>
      <c r="G227" s="93">
        <v>1</v>
      </c>
      <c r="H227" s="93">
        <v>1</v>
      </c>
      <c r="I227" s="93">
        <v>0</v>
      </c>
      <c r="J227" s="93">
        <v>0</v>
      </c>
      <c r="K227" s="93">
        <v>0</v>
      </c>
      <c r="L227" s="93">
        <v>8</v>
      </c>
      <c r="M227" s="93">
        <v>0</v>
      </c>
      <c r="N227" s="93">
        <v>43</v>
      </c>
      <c r="O227" s="93">
        <v>0</v>
      </c>
      <c r="P227" s="93">
        <v>0</v>
      </c>
      <c r="Q227" s="93">
        <v>1</v>
      </c>
      <c r="R227" s="93"/>
      <c r="Z227" s="88">
        <f t="shared" ref="Z227:AN227" si="234">C227*100000/Z207</f>
        <v>2.092181517668473</v>
      </c>
      <c r="AA227" s="88">
        <f t="shared" si="234"/>
        <v>0</v>
      </c>
      <c r="AB227" s="88">
        <f t="shared" si="234"/>
        <v>0</v>
      </c>
      <c r="AC227" s="88">
        <f t="shared" si="234"/>
        <v>4.0733612358577993</v>
      </c>
      <c r="AD227" s="88">
        <f t="shared" si="234"/>
        <v>1.0024861656909134</v>
      </c>
      <c r="AE227" s="88">
        <f t="shared" si="234"/>
        <v>0.98787872800734977</v>
      </c>
      <c r="AF227" s="88">
        <f t="shared" si="234"/>
        <v>0</v>
      </c>
      <c r="AG227" s="88">
        <f t="shared" si="234"/>
        <v>0</v>
      </c>
      <c r="AH227" s="88">
        <f t="shared" si="234"/>
        <v>0</v>
      </c>
      <c r="AI227" s="88">
        <f t="shared" si="234"/>
        <v>7.4867110878191214</v>
      </c>
      <c r="AJ227" s="88">
        <f t="shared" si="234"/>
        <v>0</v>
      </c>
      <c r="AK227" s="88">
        <f t="shared" si="234"/>
        <v>42.018038441619353</v>
      </c>
      <c r="AL227" s="88">
        <f t="shared" si="234"/>
        <v>0</v>
      </c>
      <c r="AM227" s="88">
        <f t="shared" si="234"/>
        <v>0</v>
      </c>
      <c r="AN227" s="145">
        <f t="shared" si="234"/>
        <v>0.94234719840177916</v>
      </c>
      <c r="AO227" s="130"/>
    </row>
    <row r="228" spans="1:41" ht="13.5" customHeight="1">
      <c r="A228" s="85">
        <v>225</v>
      </c>
      <c r="B228" s="94" t="s">
        <v>119</v>
      </c>
      <c r="C228" s="93">
        <v>119</v>
      </c>
      <c r="D228" s="93">
        <v>159</v>
      </c>
      <c r="E228" s="93">
        <v>197</v>
      </c>
      <c r="F228" s="93">
        <v>273</v>
      </c>
      <c r="G228" s="93">
        <v>314</v>
      </c>
      <c r="H228" s="93">
        <v>299</v>
      </c>
      <c r="I228" s="93">
        <v>194</v>
      </c>
      <c r="J228" s="93">
        <v>223</v>
      </c>
      <c r="K228" s="93">
        <v>281</v>
      </c>
      <c r="L228" s="93">
        <v>251</v>
      </c>
      <c r="M228" s="93">
        <v>259</v>
      </c>
      <c r="N228" s="93">
        <v>194</v>
      </c>
      <c r="O228" s="93">
        <v>206</v>
      </c>
      <c r="P228" s="93">
        <v>210</v>
      </c>
      <c r="Q228" s="93">
        <v>274</v>
      </c>
      <c r="R228" s="93"/>
      <c r="T228" s="4" t="s">
        <v>316</v>
      </c>
      <c r="U228" s="4" t="s">
        <v>317</v>
      </c>
      <c r="V228" s="4" t="s">
        <v>318</v>
      </c>
      <c r="W228" s="4" t="s">
        <v>319</v>
      </c>
      <c r="X228" s="4" t="s">
        <v>320</v>
      </c>
      <c r="Y228" s="4">
        <v>154.6</v>
      </c>
      <c r="Z228" s="88">
        <f t="shared" ref="Z228:AN228" si="235">C228*100000/Z207</f>
        <v>124.48480030127413</v>
      </c>
      <c r="AA228" s="88">
        <f t="shared" si="235"/>
        <v>165.41994818922379</v>
      </c>
      <c r="AB228" s="88">
        <f t="shared" si="235"/>
        <v>203.18075867901567</v>
      </c>
      <c r="AC228" s="88">
        <f t="shared" si="235"/>
        <v>278.00690434729478</v>
      </c>
      <c r="AD228" s="88">
        <f t="shared" si="235"/>
        <v>314.78065602694682</v>
      </c>
      <c r="AE228" s="88">
        <f t="shared" si="235"/>
        <v>295.37573967419758</v>
      </c>
      <c r="AF228" s="88">
        <f t="shared" si="235"/>
        <v>188.83167700049643</v>
      </c>
      <c r="AG228" s="88">
        <f t="shared" si="235"/>
        <v>213.8432327726741</v>
      </c>
      <c r="AH228" s="88">
        <f t="shared" si="235"/>
        <v>265.73360442574119</v>
      </c>
      <c r="AI228" s="88">
        <f t="shared" si="235"/>
        <v>234.89556038032492</v>
      </c>
      <c r="AJ228" s="88">
        <f t="shared" si="235"/>
        <v>240.89437851110532</v>
      </c>
      <c r="AK228" s="88">
        <f t="shared" si="235"/>
        <v>189.56975482963151</v>
      </c>
      <c r="AL228" s="88">
        <f t="shared" si="235"/>
        <v>201.48472726205731</v>
      </c>
      <c r="AM228" s="88">
        <f t="shared" si="235"/>
        <v>201.39634801288938</v>
      </c>
      <c r="AN228" s="145">
        <f t="shared" si="235"/>
        <v>258.2031323620875</v>
      </c>
      <c r="AO228" s="130"/>
    </row>
    <row r="229" spans="1:41" ht="13.5" customHeight="1">
      <c r="A229" s="85">
        <v>226</v>
      </c>
      <c r="B229" s="92" t="s">
        <v>7</v>
      </c>
      <c r="C229" s="93">
        <v>35</v>
      </c>
      <c r="D229" s="93">
        <v>70</v>
      </c>
      <c r="E229" s="93">
        <v>65</v>
      </c>
      <c r="F229" s="93">
        <v>117</v>
      </c>
      <c r="G229" s="93">
        <v>129</v>
      </c>
      <c r="H229" s="93">
        <v>160</v>
      </c>
      <c r="I229" s="93">
        <v>86</v>
      </c>
      <c r="J229" s="93">
        <v>94</v>
      </c>
      <c r="K229" s="93">
        <v>111</v>
      </c>
      <c r="L229" s="93">
        <v>90</v>
      </c>
      <c r="M229" s="93">
        <v>92</v>
      </c>
      <c r="N229" s="93">
        <v>74</v>
      </c>
      <c r="O229" s="93">
        <v>86</v>
      </c>
      <c r="P229" s="93">
        <v>76</v>
      </c>
      <c r="Q229" s="93">
        <v>108</v>
      </c>
      <c r="R229" s="93"/>
      <c r="Z229" s="88">
        <f t="shared" ref="Z229:AN229" si="236">C229*100000/Z207</f>
        <v>36.613176559198273</v>
      </c>
      <c r="AA229" s="88">
        <f t="shared" si="236"/>
        <v>72.826392284563923</v>
      </c>
      <c r="AB229" s="88">
        <f t="shared" si="236"/>
        <v>67.039336619979778</v>
      </c>
      <c r="AC229" s="88">
        <f t="shared" si="236"/>
        <v>119.14581614884062</v>
      </c>
      <c r="AD229" s="88">
        <f t="shared" si="236"/>
        <v>129.32071537412784</v>
      </c>
      <c r="AE229" s="88">
        <f t="shared" si="236"/>
        <v>158.06059648117596</v>
      </c>
      <c r="AF229" s="88">
        <f t="shared" si="236"/>
        <v>83.708887742488102</v>
      </c>
      <c r="AG229" s="88">
        <f t="shared" si="236"/>
        <v>90.140196774131681</v>
      </c>
      <c r="AH229" s="88">
        <f t="shared" si="236"/>
        <v>104.9695021041184</v>
      </c>
      <c r="AI229" s="88">
        <f t="shared" si="236"/>
        <v>84.225499737965109</v>
      </c>
      <c r="AJ229" s="88">
        <f t="shared" si="236"/>
        <v>85.56865954834629</v>
      </c>
      <c r="AK229" s="88">
        <f t="shared" si="236"/>
        <v>72.310112666972842</v>
      </c>
      <c r="AL229" s="88">
        <f t="shared" si="236"/>
        <v>84.114983225907409</v>
      </c>
      <c r="AM229" s="88">
        <f t="shared" si="236"/>
        <v>72.886297376093296</v>
      </c>
      <c r="AN229" s="145">
        <f t="shared" si="236"/>
        <v>101.77349742739214</v>
      </c>
      <c r="AO229" s="130"/>
    </row>
    <row r="230" spans="1:41" ht="13.5" customHeight="1">
      <c r="A230" s="85">
        <v>227</v>
      </c>
      <c r="B230" s="92" t="s">
        <v>6</v>
      </c>
      <c r="C230" s="93">
        <v>105</v>
      </c>
      <c r="D230" s="93">
        <v>103</v>
      </c>
      <c r="E230" s="93">
        <v>156</v>
      </c>
      <c r="F230" s="93">
        <v>146</v>
      </c>
      <c r="G230" s="93">
        <v>140</v>
      </c>
      <c r="H230" s="93">
        <v>133</v>
      </c>
      <c r="I230" s="93">
        <v>137</v>
      </c>
      <c r="J230" s="93">
        <v>132</v>
      </c>
      <c r="K230" s="93">
        <v>105</v>
      </c>
      <c r="L230" s="93">
        <v>62</v>
      </c>
      <c r="M230" s="93">
        <v>69</v>
      </c>
      <c r="N230" s="93">
        <v>66</v>
      </c>
      <c r="O230" s="93">
        <v>74</v>
      </c>
      <c r="P230" s="93">
        <v>53</v>
      </c>
      <c r="Q230" s="93">
        <v>44</v>
      </c>
      <c r="R230" s="93"/>
      <c r="Z230" s="88">
        <f t="shared" ref="Z230:AN230" si="237">C230*100000/Z207</f>
        <v>109.83952967759483</v>
      </c>
      <c r="AA230" s="88">
        <f t="shared" si="237"/>
        <v>107.15883436157263</v>
      </c>
      <c r="AB230" s="88">
        <f t="shared" si="237"/>
        <v>160.89440788795147</v>
      </c>
      <c r="AC230" s="88">
        <f t="shared" si="237"/>
        <v>148.67768510880967</v>
      </c>
      <c r="AD230" s="88">
        <f t="shared" si="237"/>
        <v>140.34806319672788</v>
      </c>
      <c r="AE230" s="88">
        <f t="shared" si="237"/>
        <v>131.38787082497751</v>
      </c>
      <c r="AF230" s="88">
        <f t="shared" si="237"/>
        <v>133.35020489210314</v>
      </c>
      <c r="AG230" s="88">
        <f t="shared" si="237"/>
        <v>126.57985078920619</v>
      </c>
      <c r="AH230" s="88">
        <f t="shared" si="237"/>
        <v>99.295474963355247</v>
      </c>
      <c r="AI230" s="88">
        <f t="shared" si="237"/>
        <v>58.022010930598185</v>
      </c>
      <c r="AJ230" s="88">
        <f t="shared" si="237"/>
        <v>64.176494661259724</v>
      </c>
      <c r="AK230" s="88">
        <f t="shared" si="237"/>
        <v>64.492803189462265</v>
      </c>
      <c r="AL230" s="88">
        <f t="shared" si="237"/>
        <v>72.378008822292429</v>
      </c>
      <c r="AM230" s="88">
        <f t="shared" si="237"/>
        <v>50.828602117538743</v>
      </c>
      <c r="AN230" s="145">
        <f t="shared" si="237"/>
        <v>41.463276729678284</v>
      </c>
      <c r="AO230" s="130"/>
    </row>
    <row r="231" spans="1:41" ht="13.5" customHeight="1">
      <c r="A231" s="85">
        <v>228</v>
      </c>
      <c r="B231" s="92" t="s">
        <v>5</v>
      </c>
      <c r="C231" s="93">
        <v>32</v>
      </c>
      <c r="D231" s="93">
        <v>14</v>
      </c>
      <c r="E231" s="93">
        <v>13</v>
      </c>
      <c r="F231" s="93">
        <v>27</v>
      </c>
      <c r="G231" s="93">
        <v>17</v>
      </c>
      <c r="H231" s="93">
        <v>46</v>
      </c>
      <c r="I231" s="93">
        <v>39</v>
      </c>
      <c r="J231" s="93">
        <v>31</v>
      </c>
      <c r="K231" s="93">
        <v>21</v>
      </c>
      <c r="L231" s="93">
        <v>25</v>
      </c>
      <c r="M231" s="93">
        <v>35</v>
      </c>
      <c r="N231" s="93">
        <v>45</v>
      </c>
      <c r="O231" s="93">
        <v>47</v>
      </c>
      <c r="P231" s="93">
        <v>43</v>
      </c>
      <c r="Q231" s="93">
        <v>47</v>
      </c>
      <c r="R231" s="93"/>
      <c r="Z231" s="88">
        <f t="shared" ref="Z231:AN231" si="238">C231*100000/Z207</f>
        <v>33.474904282695569</v>
      </c>
      <c r="AA231" s="88">
        <f t="shared" si="238"/>
        <v>14.565278456912786</v>
      </c>
      <c r="AB231" s="88">
        <f t="shared" si="238"/>
        <v>13.407867323995957</v>
      </c>
      <c r="AC231" s="88">
        <f t="shared" si="238"/>
        <v>27.495188342040144</v>
      </c>
      <c r="AD231" s="88">
        <f t="shared" si="238"/>
        <v>17.042264816745529</v>
      </c>
      <c r="AE231" s="88">
        <f t="shared" si="238"/>
        <v>45.442421488338091</v>
      </c>
      <c r="AF231" s="88">
        <f t="shared" si="238"/>
        <v>37.961007232058556</v>
      </c>
      <c r="AG231" s="88">
        <f t="shared" si="238"/>
        <v>29.727086170192361</v>
      </c>
      <c r="AH231" s="88">
        <f t="shared" si="238"/>
        <v>19.85909499267105</v>
      </c>
      <c r="AI231" s="88">
        <f t="shared" si="238"/>
        <v>23.395972149434755</v>
      </c>
      <c r="AJ231" s="88">
        <f t="shared" si="238"/>
        <v>32.553294393392612</v>
      </c>
      <c r="AK231" s="88">
        <f t="shared" si="238"/>
        <v>43.972365810996997</v>
      </c>
      <c r="AL231" s="88">
        <f t="shared" si="238"/>
        <v>45.9698164141587</v>
      </c>
      <c r="AM231" s="88">
        <f t="shared" si="238"/>
        <v>41.238299831210682</v>
      </c>
      <c r="AN231" s="145">
        <f t="shared" si="238"/>
        <v>44.290318324883621</v>
      </c>
      <c r="AO231" s="130"/>
    </row>
    <row r="232" spans="1:41" ht="13.5" customHeight="1">
      <c r="A232" s="85">
        <v>229</v>
      </c>
      <c r="B232" s="92" t="s">
        <v>26</v>
      </c>
      <c r="C232" s="93">
        <v>1</v>
      </c>
      <c r="D232" s="93">
        <v>0</v>
      </c>
      <c r="E232" s="93">
        <v>0</v>
      </c>
      <c r="F232" s="93">
        <v>0</v>
      </c>
      <c r="G232" s="93">
        <v>0</v>
      </c>
      <c r="H232" s="93">
        <v>0</v>
      </c>
      <c r="I232" s="93">
        <v>0</v>
      </c>
      <c r="J232" s="93">
        <v>4</v>
      </c>
      <c r="K232" s="93">
        <v>0</v>
      </c>
      <c r="L232" s="93">
        <v>1</v>
      </c>
      <c r="M232" s="93">
        <v>1</v>
      </c>
      <c r="N232" s="93">
        <v>0</v>
      </c>
      <c r="O232" s="93">
        <v>0</v>
      </c>
      <c r="P232" s="93">
        <v>0</v>
      </c>
      <c r="Q232" s="93">
        <v>10</v>
      </c>
      <c r="R232" s="93"/>
      <c r="Z232" s="88">
        <f t="shared" ref="Z232:AL232" si="239">C232*100000/Z207</f>
        <v>1.0460907588342365</v>
      </c>
      <c r="AA232" s="88">
        <f t="shared" si="239"/>
        <v>0</v>
      </c>
      <c r="AB232" s="88">
        <f t="shared" si="239"/>
        <v>0</v>
      </c>
      <c r="AC232" s="88">
        <f t="shared" si="239"/>
        <v>0</v>
      </c>
      <c r="AD232" s="88">
        <f t="shared" si="239"/>
        <v>0</v>
      </c>
      <c r="AE232" s="88">
        <f t="shared" si="239"/>
        <v>0</v>
      </c>
      <c r="AF232" s="88">
        <f t="shared" si="239"/>
        <v>0</v>
      </c>
      <c r="AG232" s="88">
        <f t="shared" si="239"/>
        <v>3.8357530542183693</v>
      </c>
      <c r="AH232" s="88">
        <f t="shared" si="239"/>
        <v>0</v>
      </c>
      <c r="AI232" s="88">
        <f t="shared" si="239"/>
        <v>0.93583888597739018</v>
      </c>
      <c r="AJ232" s="88">
        <f t="shared" si="239"/>
        <v>0.93009412552550319</v>
      </c>
      <c r="AK232" s="88">
        <f t="shared" si="239"/>
        <v>0</v>
      </c>
      <c r="AL232" s="88">
        <f t="shared" si="239"/>
        <v>0</v>
      </c>
      <c r="AM232" s="88">
        <f>P232*100000/AM207</f>
        <v>0</v>
      </c>
      <c r="AN232" s="145">
        <f>Q232*100000/AN207</f>
        <v>9.423471984017791</v>
      </c>
      <c r="AO232" s="130"/>
    </row>
    <row r="233" spans="1:41" ht="13.5" customHeight="1">
      <c r="A233" s="85">
        <v>230</v>
      </c>
      <c r="B233" s="92" t="s">
        <v>4</v>
      </c>
      <c r="C233" s="93">
        <v>38</v>
      </c>
      <c r="D233" s="93">
        <v>72</v>
      </c>
      <c r="E233" s="93">
        <v>48</v>
      </c>
      <c r="F233" s="93">
        <v>23</v>
      </c>
      <c r="G233" s="93">
        <v>25</v>
      </c>
      <c r="H233" s="93">
        <v>76</v>
      </c>
      <c r="I233" s="93">
        <v>63</v>
      </c>
      <c r="J233" s="93">
        <v>61</v>
      </c>
      <c r="K233" s="93">
        <v>46</v>
      </c>
      <c r="L233" s="93">
        <v>70</v>
      </c>
      <c r="M233" s="93">
        <v>64</v>
      </c>
      <c r="N233" s="93">
        <v>72</v>
      </c>
      <c r="O233" s="93">
        <v>77</v>
      </c>
      <c r="P233" s="93">
        <v>74</v>
      </c>
      <c r="Q233" s="93">
        <v>77</v>
      </c>
      <c r="R233" s="93"/>
      <c r="Z233" s="88">
        <f t="shared" ref="Z233:AN233" si="240">C233*100000/Z207</f>
        <v>39.751448835700984</v>
      </c>
      <c r="AA233" s="88">
        <f t="shared" si="240"/>
        <v>74.907146349837177</v>
      </c>
      <c r="AB233" s="88">
        <f t="shared" si="240"/>
        <v>49.505971657831225</v>
      </c>
      <c r="AC233" s="88">
        <f t="shared" si="240"/>
        <v>23.421827106182345</v>
      </c>
      <c r="AD233" s="88">
        <f t="shared" si="240"/>
        <v>25.062154142272835</v>
      </c>
      <c r="AE233" s="88">
        <f t="shared" si="240"/>
        <v>75.078783328558586</v>
      </c>
      <c r="AF233" s="88">
        <f t="shared" si="240"/>
        <v>61.321627067171512</v>
      </c>
      <c r="AG233" s="88">
        <f t="shared" si="240"/>
        <v>58.495234076830137</v>
      </c>
      <c r="AH233" s="88">
        <f t="shared" si="240"/>
        <v>43.500874745850865</v>
      </c>
      <c r="AI233" s="88">
        <f t="shared" si="240"/>
        <v>65.508722018417316</v>
      </c>
      <c r="AJ233" s="88">
        <f t="shared" si="240"/>
        <v>59.526024033632204</v>
      </c>
      <c r="AK233" s="88">
        <f t="shared" si="240"/>
        <v>70.355785297595204</v>
      </c>
      <c r="AL233" s="88">
        <f t="shared" si="240"/>
        <v>75.312252423196171</v>
      </c>
      <c r="AM233" s="88">
        <f t="shared" si="240"/>
        <v>70.968236918827685</v>
      </c>
      <c r="AN233" s="145">
        <f t="shared" si="240"/>
        <v>72.560734276936998</v>
      </c>
      <c r="AO233" s="130"/>
    </row>
    <row r="234" spans="1:41" ht="13.5" customHeight="1">
      <c r="A234" s="85">
        <v>231</v>
      </c>
      <c r="B234" s="92" t="s">
        <v>3</v>
      </c>
      <c r="C234" s="93">
        <v>138</v>
      </c>
      <c r="D234" s="93">
        <v>127</v>
      </c>
      <c r="E234" s="93">
        <v>218</v>
      </c>
      <c r="F234" s="93">
        <v>261</v>
      </c>
      <c r="G234" s="93">
        <v>323</v>
      </c>
      <c r="H234" s="93">
        <v>329</v>
      </c>
      <c r="I234" s="93">
        <v>573</v>
      </c>
      <c r="J234" s="93">
        <v>411</v>
      </c>
      <c r="K234" s="93">
        <v>497</v>
      </c>
      <c r="L234" s="93">
        <v>560</v>
      </c>
      <c r="M234" s="93">
        <v>534</v>
      </c>
      <c r="N234" s="93">
        <v>510</v>
      </c>
      <c r="O234" s="93">
        <v>501</v>
      </c>
      <c r="P234" s="93">
        <v>529</v>
      </c>
      <c r="Q234" s="93">
        <v>587</v>
      </c>
      <c r="R234" s="93"/>
      <c r="Z234" s="88">
        <f t="shared" ref="Z234:AN234" si="241">C234*100000/Z207</f>
        <v>144.36052471912464</v>
      </c>
      <c r="AA234" s="88">
        <f t="shared" si="241"/>
        <v>132.12788314485169</v>
      </c>
      <c r="AB234" s="88">
        <f t="shared" si="241"/>
        <v>224.83962127931682</v>
      </c>
      <c r="AC234" s="88">
        <f t="shared" si="241"/>
        <v>265.78682063972138</v>
      </c>
      <c r="AD234" s="88">
        <f t="shared" si="241"/>
        <v>323.80303151816503</v>
      </c>
      <c r="AE234" s="88">
        <f t="shared" si="241"/>
        <v>325.01210151441808</v>
      </c>
      <c r="AF234" s="88">
        <f t="shared" si="241"/>
        <v>557.73479856332187</v>
      </c>
      <c r="AG234" s="88">
        <f t="shared" si="241"/>
        <v>394.12362632093743</v>
      </c>
      <c r="AH234" s="88">
        <f t="shared" si="241"/>
        <v>469.99858149321483</v>
      </c>
      <c r="AI234" s="88">
        <f t="shared" si="241"/>
        <v>524.06977614733853</v>
      </c>
      <c r="AJ234" s="88">
        <f t="shared" si="241"/>
        <v>496.67026303061868</v>
      </c>
      <c r="AK234" s="88">
        <f t="shared" si="241"/>
        <v>498.35347919129936</v>
      </c>
      <c r="AL234" s="88">
        <f t="shared" si="241"/>
        <v>490.01868135092576</v>
      </c>
      <c r="AM234" s="88">
        <f t="shared" si="241"/>
        <v>507.32699094675462</v>
      </c>
      <c r="AN234" s="145">
        <f t="shared" si="241"/>
        <v>553.15780546184442</v>
      </c>
      <c r="AO234" s="130"/>
    </row>
    <row r="235" spans="1:41" ht="13.5" customHeight="1">
      <c r="A235" s="85">
        <v>232</v>
      </c>
      <c r="B235" s="92" t="s">
        <v>2</v>
      </c>
      <c r="C235" s="93">
        <v>0</v>
      </c>
      <c r="D235" s="93">
        <v>0</v>
      </c>
      <c r="E235" s="93">
        <v>1</v>
      </c>
      <c r="F235" s="93">
        <v>0</v>
      </c>
      <c r="G235" s="93">
        <v>0</v>
      </c>
      <c r="H235" s="93">
        <v>0</v>
      </c>
      <c r="I235" s="93">
        <v>0</v>
      </c>
      <c r="J235" s="93">
        <v>1</v>
      </c>
      <c r="K235" s="93">
        <v>1</v>
      </c>
      <c r="L235" s="93">
        <v>0</v>
      </c>
      <c r="M235" s="93">
        <v>0</v>
      </c>
      <c r="N235" s="93">
        <v>1</v>
      </c>
      <c r="O235" s="93">
        <v>0</v>
      </c>
      <c r="P235" s="93">
        <v>2</v>
      </c>
      <c r="Q235" s="93">
        <v>0</v>
      </c>
      <c r="R235" s="93"/>
      <c r="Z235" s="88">
        <f t="shared" ref="Z235:AN235" si="242">C235*100000/Z207</f>
        <v>0</v>
      </c>
      <c r="AA235" s="88">
        <f t="shared" si="242"/>
        <v>0</v>
      </c>
      <c r="AB235" s="88">
        <f t="shared" si="242"/>
        <v>1.0313744095381505</v>
      </c>
      <c r="AC235" s="88">
        <f t="shared" si="242"/>
        <v>0</v>
      </c>
      <c r="AD235" s="88">
        <f t="shared" si="242"/>
        <v>0</v>
      </c>
      <c r="AE235" s="88">
        <f t="shared" si="242"/>
        <v>0</v>
      </c>
      <c r="AF235" s="88">
        <f t="shared" si="242"/>
        <v>0</v>
      </c>
      <c r="AG235" s="88">
        <f t="shared" si="242"/>
        <v>0.95893826355459233</v>
      </c>
      <c r="AH235" s="88">
        <f t="shared" si="242"/>
        <v>0.94567119012719281</v>
      </c>
      <c r="AI235" s="88">
        <f t="shared" si="242"/>
        <v>0</v>
      </c>
      <c r="AJ235" s="88">
        <f t="shared" si="242"/>
        <v>0</v>
      </c>
      <c r="AK235" s="88">
        <f t="shared" si="242"/>
        <v>0.9771636846888222</v>
      </c>
      <c r="AL235" s="88">
        <f t="shared" si="242"/>
        <v>0</v>
      </c>
      <c r="AM235" s="88">
        <f t="shared" si="242"/>
        <v>1.918060457265613</v>
      </c>
      <c r="AN235" s="145">
        <f t="shared" si="242"/>
        <v>0</v>
      </c>
      <c r="AO235" s="130"/>
    </row>
    <row r="236" spans="1:41" ht="13.5" customHeight="1">
      <c r="A236" s="85">
        <v>233</v>
      </c>
      <c r="B236" s="92" t="s">
        <v>23</v>
      </c>
      <c r="C236" s="93">
        <v>0</v>
      </c>
      <c r="D236" s="93">
        <v>0</v>
      </c>
      <c r="E236" s="93">
        <v>6</v>
      </c>
      <c r="F236" s="93">
        <v>6</v>
      </c>
      <c r="G236" s="93">
        <v>5</v>
      </c>
      <c r="H236" s="93">
        <v>2</v>
      </c>
      <c r="I236" s="93">
        <v>23</v>
      </c>
      <c r="J236" s="93">
        <v>14</v>
      </c>
      <c r="K236" s="93">
        <v>7</v>
      </c>
      <c r="L236" s="93">
        <v>4</v>
      </c>
      <c r="M236" s="93">
        <v>5</v>
      </c>
      <c r="N236" s="93">
        <v>8</v>
      </c>
      <c r="O236" s="93">
        <v>9</v>
      </c>
      <c r="P236" s="93">
        <v>8</v>
      </c>
      <c r="Q236" s="93">
        <v>16</v>
      </c>
      <c r="R236" s="93"/>
      <c r="Z236" s="88">
        <f t="shared" ref="Z236:AN236" si="243">C236*100000/Z207</f>
        <v>0</v>
      </c>
      <c r="AA236" s="88">
        <f t="shared" si="243"/>
        <v>0</v>
      </c>
      <c r="AB236" s="88">
        <f t="shared" si="243"/>
        <v>6.1882464572289031</v>
      </c>
      <c r="AC236" s="88">
        <f t="shared" si="243"/>
        <v>6.1100418537866981</v>
      </c>
      <c r="AD236" s="88">
        <f t="shared" si="243"/>
        <v>5.0124308284545673</v>
      </c>
      <c r="AE236" s="88">
        <f t="shared" si="243"/>
        <v>1.9757574560146995</v>
      </c>
      <c r="AF236" s="88">
        <f t="shared" si="243"/>
        <v>22.387260675316586</v>
      </c>
      <c r="AG236" s="88">
        <f t="shared" si="243"/>
        <v>13.425135689764293</v>
      </c>
      <c r="AH236" s="88">
        <f t="shared" si="243"/>
        <v>6.6196983308903494</v>
      </c>
      <c r="AI236" s="88">
        <f t="shared" si="243"/>
        <v>3.7433555439095607</v>
      </c>
      <c r="AJ236" s="88">
        <f t="shared" si="243"/>
        <v>4.6504706276275156</v>
      </c>
      <c r="AK236" s="88">
        <f t="shared" si="243"/>
        <v>7.8173094775105776</v>
      </c>
      <c r="AL236" s="88">
        <f t="shared" si="243"/>
        <v>8.8027308027112419</v>
      </c>
      <c r="AM236" s="88">
        <f t="shared" si="243"/>
        <v>7.6722418290624521</v>
      </c>
      <c r="AN236" s="145">
        <f t="shared" si="243"/>
        <v>15.077555174428467</v>
      </c>
      <c r="AO236" s="130"/>
    </row>
    <row r="237" spans="1:41" ht="13.5" customHeight="1">
      <c r="A237" s="85">
        <v>234</v>
      </c>
      <c r="B237" s="92" t="s">
        <v>1</v>
      </c>
      <c r="C237" s="93">
        <v>9</v>
      </c>
      <c r="D237" s="93">
        <v>0</v>
      </c>
      <c r="E237" s="93">
        <v>3</v>
      </c>
      <c r="F237" s="93">
        <v>2</v>
      </c>
      <c r="G237" s="93">
        <v>0</v>
      </c>
      <c r="H237" s="93">
        <v>4</v>
      </c>
      <c r="I237" s="93">
        <v>1</v>
      </c>
      <c r="J237" s="93">
        <v>0</v>
      </c>
      <c r="K237" s="93">
        <v>5</v>
      </c>
      <c r="L237" s="93">
        <v>0</v>
      </c>
      <c r="M237" s="93">
        <v>2</v>
      </c>
      <c r="N237" s="93">
        <v>0</v>
      </c>
      <c r="O237" s="93">
        <v>0</v>
      </c>
      <c r="P237" s="93">
        <v>0</v>
      </c>
      <c r="Q237" s="93">
        <v>1</v>
      </c>
      <c r="R237" s="93"/>
      <c r="Z237" s="88">
        <f t="shared" ref="Z237:AN237" si="244">C237*100000/Z207</f>
        <v>9.414816829508128</v>
      </c>
      <c r="AA237" s="88">
        <f t="shared" si="244"/>
        <v>0</v>
      </c>
      <c r="AB237" s="88">
        <f t="shared" si="244"/>
        <v>3.0941232286144515</v>
      </c>
      <c r="AC237" s="88">
        <f t="shared" si="244"/>
        <v>2.0366806179288997</v>
      </c>
      <c r="AD237" s="88">
        <f t="shared" si="244"/>
        <v>0</v>
      </c>
      <c r="AE237" s="88">
        <f t="shared" si="244"/>
        <v>3.9515149120293991</v>
      </c>
      <c r="AF237" s="88">
        <f t="shared" si="244"/>
        <v>0.97335915979637322</v>
      </c>
      <c r="AG237" s="88">
        <f t="shared" si="244"/>
        <v>0</v>
      </c>
      <c r="AH237" s="88">
        <f t="shared" si="244"/>
        <v>4.7283559506359643</v>
      </c>
      <c r="AI237" s="88">
        <f t="shared" si="244"/>
        <v>0</v>
      </c>
      <c r="AJ237" s="88">
        <f t="shared" si="244"/>
        <v>1.8601882510510064</v>
      </c>
      <c r="AK237" s="88">
        <f t="shared" si="244"/>
        <v>0</v>
      </c>
      <c r="AL237" s="88">
        <f t="shared" si="244"/>
        <v>0</v>
      </c>
      <c r="AM237" s="88">
        <f t="shared" si="244"/>
        <v>0</v>
      </c>
      <c r="AN237" s="145">
        <f t="shared" si="244"/>
        <v>0.94234719840177916</v>
      </c>
      <c r="AO237" s="130"/>
    </row>
    <row r="238" spans="1:41" ht="13.5" customHeight="1">
      <c r="A238" s="85">
        <v>235</v>
      </c>
      <c r="B238" s="92" t="s">
        <v>0</v>
      </c>
      <c r="C238" s="93">
        <v>4</v>
      </c>
      <c r="D238" s="93">
        <v>0</v>
      </c>
      <c r="E238" s="93">
        <v>2</v>
      </c>
      <c r="F238" s="93">
        <v>7</v>
      </c>
      <c r="G238" s="93">
        <v>1</v>
      </c>
      <c r="H238" s="93">
        <v>1</v>
      </c>
      <c r="I238" s="93">
        <v>1</v>
      </c>
      <c r="J238" s="93">
        <v>1</v>
      </c>
      <c r="K238" s="93">
        <v>1</v>
      </c>
      <c r="L238" s="93">
        <v>1</v>
      </c>
      <c r="M238" s="93">
        <v>261</v>
      </c>
      <c r="N238" s="93">
        <v>49</v>
      </c>
      <c r="O238" s="93">
        <v>6</v>
      </c>
      <c r="P238" s="93">
        <v>4</v>
      </c>
      <c r="Q238" s="93">
        <v>3</v>
      </c>
      <c r="R238" s="93"/>
      <c r="Z238" s="88">
        <f t="shared" ref="Z238:AN238" si="245">C238*100000/Z207</f>
        <v>4.1843630353369461</v>
      </c>
      <c r="AA238" s="88">
        <f t="shared" si="245"/>
        <v>0</v>
      </c>
      <c r="AB238" s="88">
        <f t="shared" si="245"/>
        <v>2.062748819076301</v>
      </c>
      <c r="AC238" s="88">
        <f t="shared" si="245"/>
        <v>7.1283821627511479</v>
      </c>
      <c r="AD238" s="88">
        <f t="shared" si="245"/>
        <v>1.0024861656909134</v>
      </c>
      <c r="AE238" s="88">
        <f t="shared" si="245"/>
        <v>0.98787872800734977</v>
      </c>
      <c r="AF238" s="88">
        <f t="shared" si="245"/>
        <v>0.97335915979637322</v>
      </c>
      <c r="AG238" s="88">
        <f t="shared" si="245"/>
        <v>0.95893826355459233</v>
      </c>
      <c r="AH238" s="88">
        <f t="shared" si="245"/>
        <v>0.94567119012719281</v>
      </c>
      <c r="AI238" s="88">
        <f t="shared" si="245"/>
        <v>0.93583888597739018</v>
      </c>
      <c r="AJ238" s="88">
        <f t="shared" si="245"/>
        <v>242.75456676215634</v>
      </c>
      <c r="AK238" s="88">
        <f t="shared" si="245"/>
        <v>47.881020549752286</v>
      </c>
      <c r="AL238" s="88">
        <f t="shared" si="245"/>
        <v>5.8684872018074943</v>
      </c>
      <c r="AM238" s="88">
        <f t="shared" si="245"/>
        <v>3.8361209145312261</v>
      </c>
      <c r="AN238" s="145">
        <f t="shared" si="245"/>
        <v>2.8270415952053374</v>
      </c>
      <c r="AO238" s="130"/>
    </row>
    <row r="239" spans="1:41" ht="13.5" customHeight="1">
      <c r="A239" s="85">
        <v>236</v>
      </c>
      <c r="B239" s="94" t="s">
        <v>111</v>
      </c>
      <c r="C239" s="93"/>
      <c r="D239" s="93"/>
      <c r="E239" s="93"/>
      <c r="F239" s="93"/>
      <c r="G239" s="93"/>
      <c r="H239" s="93"/>
      <c r="I239" s="93"/>
      <c r="J239" s="93"/>
      <c r="K239" s="93"/>
      <c r="L239" s="93"/>
      <c r="M239" s="93">
        <v>0</v>
      </c>
      <c r="N239" s="93">
        <v>0</v>
      </c>
      <c r="O239" s="93"/>
      <c r="P239" s="93">
        <v>0</v>
      </c>
      <c r="Q239" s="93"/>
      <c r="R239" s="93"/>
      <c r="Z239" s="88">
        <f t="shared" ref="Z239:AN239" si="246">C239*100000/Z207</f>
        <v>0</v>
      </c>
      <c r="AA239" s="88">
        <f t="shared" si="246"/>
        <v>0</v>
      </c>
      <c r="AB239" s="88">
        <f t="shared" si="246"/>
        <v>0</v>
      </c>
      <c r="AC239" s="88">
        <f t="shared" si="246"/>
        <v>0</v>
      </c>
      <c r="AD239" s="88">
        <f t="shared" si="246"/>
        <v>0</v>
      </c>
      <c r="AE239" s="88">
        <f t="shared" si="246"/>
        <v>0</v>
      </c>
      <c r="AF239" s="88">
        <f t="shared" si="246"/>
        <v>0</v>
      </c>
      <c r="AG239" s="88">
        <f t="shared" si="246"/>
        <v>0</v>
      </c>
      <c r="AH239" s="88">
        <f t="shared" si="246"/>
        <v>0</v>
      </c>
      <c r="AI239" s="88">
        <f t="shared" si="246"/>
        <v>0</v>
      </c>
      <c r="AJ239" s="88">
        <f t="shared" si="246"/>
        <v>0</v>
      </c>
      <c r="AK239" s="88">
        <f t="shared" si="246"/>
        <v>0</v>
      </c>
      <c r="AL239" s="88">
        <f t="shared" si="246"/>
        <v>0</v>
      </c>
      <c r="AM239" s="88">
        <f t="shared" si="246"/>
        <v>0</v>
      </c>
      <c r="AN239" s="145">
        <f t="shared" si="246"/>
        <v>0</v>
      </c>
      <c r="AO239" s="130"/>
    </row>
    <row r="240" spans="1:41" ht="13.5" customHeight="1">
      <c r="A240" s="85">
        <v>237</v>
      </c>
      <c r="B240" s="94" t="s">
        <v>112</v>
      </c>
      <c r="C240" s="93">
        <f>SUM(C216,C223,C228,C229:C239)</f>
        <v>3296</v>
      </c>
      <c r="D240" s="93">
        <f t="shared" ref="D240:K240" si="247">SUM(D216,D223,D228,D229:D239)</f>
        <v>4346</v>
      </c>
      <c r="E240" s="93">
        <f t="shared" si="247"/>
        <v>4168</v>
      </c>
      <c r="F240" s="93">
        <f t="shared" si="247"/>
        <v>4260</v>
      </c>
      <c r="G240" s="93">
        <f t="shared" si="247"/>
        <v>4287</v>
      </c>
      <c r="H240" s="93">
        <f t="shared" si="247"/>
        <v>5076</v>
      </c>
      <c r="I240" s="93">
        <f t="shared" si="247"/>
        <v>5160</v>
      </c>
      <c r="J240" s="93">
        <f t="shared" si="247"/>
        <v>4767</v>
      </c>
      <c r="K240" s="93">
        <f t="shared" si="247"/>
        <v>4851</v>
      </c>
      <c r="L240" s="93">
        <f>SUM(L216,L223,L228,L229:L239)</f>
        <v>5348</v>
      </c>
      <c r="M240" s="93">
        <f t="shared" ref="M240:R240" si="248">SUM(M216,M223,M228,M229:M239)</f>
        <v>4806</v>
      </c>
      <c r="N240" s="93">
        <f t="shared" si="248"/>
        <v>4549</v>
      </c>
      <c r="O240" s="93">
        <v>5411</v>
      </c>
      <c r="P240" s="93">
        <f t="shared" si="248"/>
        <v>5320</v>
      </c>
      <c r="Q240" s="93">
        <f t="shared" si="248"/>
        <v>6108</v>
      </c>
      <c r="R240" s="93">
        <f t="shared" si="248"/>
        <v>0</v>
      </c>
      <c r="T240" s="4" t="s">
        <v>321</v>
      </c>
      <c r="U240" s="4" t="s">
        <v>322</v>
      </c>
      <c r="V240" s="4" t="s">
        <v>323</v>
      </c>
      <c r="W240" s="4" t="s">
        <v>324</v>
      </c>
      <c r="X240" s="4" t="s">
        <v>325</v>
      </c>
      <c r="Y240" s="4">
        <v>3560.6</v>
      </c>
      <c r="Z240" s="88">
        <f t="shared" ref="Z240:AL240" si="249">C240*100000/Z207</f>
        <v>3447.9151411176435</v>
      </c>
      <c r="AA240" s="88">
        <f t="shared" si="249"/>
        <v>4521.4785838387834</v>
      </c>
      <c r="AB240" s="88">
        <f t="shared" si="249"/>
        <v>4298.7685389550115</v>
      </c>
      <c r="AC240" s="88">
        <f t="shared" si="249"/>
        <v>4338.1297161885559</v>
      </c>
      <c r="AD240" s="88">
        <f t="shared" si="249"/>
        <v>4297.658192316946</v>
      </c>
      <c r="AE240" s="88">
        <f t="shared" si="249"/>
        <v>5014.4724233653078</v>
      </c>
      <c r="AF240" s="88">
        <f t="shared" si="249"/>
        <v>5022.5332645492863</v>
      </c>
      <c r="AG240" s="88">
        <f t="shared" si="249"/>
        <v>4571.258702364742</v>
      </c>
      <c r="AH240" s="88">
        <f t="shared" si="249"/>
        <v>4587.4509433070125</v>
      </c>
      <c r="AI240" s="88">
        <f t="shared" si="249"/>
        <v>5004.8663622070826</v>
      </c>
      <c r="AJ240" s="88">
        <f t="shared" si="249"/>
        <v>4470.0323672755685</v>
      </c>
      <c r="AK240" s="88">
        <f t="shared" si="249"/>
        <v>4445.1176016494519</v>
      </c>
      <c r="AL240" s="88">
        <f t="shared" si="249"/>
        <v>5292.3973748300587</v>
      </c>
      <c r="AM240" s="88">
        <f>P240*100000/AM207</f>
        <v>5102.0408163265311</v>
      </c>
      <c r="AN240" s="145">
        <f>Q240*100000/AN207</f>
        <v>5755.856687838067</v>
      </c>
      <c r="AO240" s="130"/>
    </row>
    <row r="241" spans="1:41" ht="13.5" customHeight="1">
      <c r="A241" s="85">
        <v>238</v>
      </c>
      <c r="B241" s="12" t="s">
        <v>126</v>
      </c>
      <c r="C241" s="83">
        <v>2011</v>
      </c>
      <c r="D241" s="83">
        <v>2012</v>
      </c>
      <c r="E241" s="83">
        <v>2013</v>
      </c>
      <c r="F241" s="83">
        <v>2014</v>
      </c>
      <c r="G241" s="83">
        <v>2015</v>
      </c>
      <c r="H241" s="83">
        <v>2016</v>
      </c>
      <c r="I241" s="83">
        <v>2017</v>
      </c>
      <c r="J241" s="83">
        <v>2018</v>
      </c>
      <c r="K241" s="83">
        <v>2019</v>
      </c>
      <c r="L241" s="83">
        <v>2020</v>
      </c>
      <c r="M241" s="83">
        <v>2021</v>
      </c>
      <c r="N241" s="83">
        <v>2022</v>
      </c>
      <c r="O241" s="83">
        <v>2023</v>
      </c>
      <c r="P241" s="83">
        <v>2024</v>
      </c>
      <c r="Q241" s="83">
        <v>2025</v>
      </c>
      <c r="R241" s="83">
        <v>2026</v>
      </c>
      <c r="Z241" s="69">
        <v>13838</v>
      </c>
      <c r="AA241" s="69">
        <v>13818</v>
      </c>
      <c r="AB241" s="69">
        <v>13848</v>
      </c>
      <c r="AC241" s="69">
        <v>13873</v>
      </c>
      <c r="AD241" s="69">
        <v>13894</v>
      </c>
      <c r="AE241" s="69">
        <v>13920</v>
      </c>
      <c r="AF241" s="69">
        <v>13962</v>
      </c>
      <c r="AG241" s="69">
        <v>13974</v>
      </c>
      <c r="AH241" s="69">
        <v>14023</v>
      </c>
      <c r="AI241" s="3">
        <v>14034</v>
      </c>
      <c r="AJ241" s="3">
        <v>14135</v>
      </c>
      <c r="AK241" s="3">
        <v>14431</v>
      </c>
      <c r="AL241" s="3">
        <v>14463</v>
      </c>
      <c r="AM241" s="3">
        <v>14529</v>
      </c>
      <c r="AN241" s="3">
        <v>14635</v>
      </c>
      <c r="AO241" s="131"/>
    </row>
    <row r="242" spans="1:41" ht="13.5" customHeight="1">
      <c r="A242" s="85">
        <v>239</v>
      </c>
      <c r="B242" s="86" t="s">
        <v>25</v>
      </c>
      <c r="C242" s="87">
        <v>2</v>
      </c>
      <c r="D242" s="87">
        <v>0</v>
      </c>
      <c r="E242" s="87">
        <v>0</v>
      </c>
      <c r="F242" s="87">
        <v>0</v>
      </c>
      <c r="G242" s="87">
        <v>0</v>
      </c>
      <c r="H242" s="87">
        <v>2</v>
      </c>
      <c r="I242" s="87">
        <v>2</v>
      </c>
      <c r="J242" s="87">
        <v>2</v>
      </c>
      <c r="K242" s="87">
        <v>0</v>
      </c>
      <c r="L242" s="87">
        <v>2</v>
      </c>
      <c r="M242" s="87">
        <v>0</v>
      </c>
      <c r="N242" s="87">
        <v>2</v>
      </c>
      <c r="O242" s="87">
        <v>0</v>
      </c>
      <c r="P242" s="87">
        <v>2</v>
      </c>
      <c r="Q242" s="87">
        <v>0</v>
      </c>
      <c r="R242" s="87"/>
      <c r="Z242" s="88">
        <f t="shared" ref="Z242:AL242" si="250">C242*100000/Z241</f>
        <v>14.452955629426217</v>
      </c>
      <c r="AA242" s="88">
        <f t="shared" si="250"/>
        <v>0</v>
      </c>
      <c r="AB242" s="88">
        <f t="shared" si="250"/>
        <v>0</v>
      </c>
      <c r="AC242" s="88">
        <f t="shared" si="250"/>
        <v>0</v>
      </c>
      <c r="AD242" s="88">
        <f t="shared" si="250"/>
        <v>0</v>
      </c>
      <c r="AE242" s="88">
        <f t="shared" si="250"/>
        <v>14.367816091954023</v>
      </c>
      <c r="AF242" s="88">
        <f t="shared" si="250"/>
        <v>14.324595330181923</v>
      </c>
      <c r="AG242" s="88">
        <f t="shared" si="250"/>
        <v>14.312294260770001</v>
      </c>
      <c r="AH242" s="88">
        <f t="shared" si="250"/>
        <v>0</v>
      </c>
      <c r="AI242" s="88">
        <f t="shared" si="250"/>
        <v>14.251104460595696</v>
      </c>
      <c r="AJ242" s="88">
        <f t="shared" si="250"/>
        <v>0</v>
      </c>
      <c r="AK242" s="88">
        <f t="shared" si="250"/>
        <v>13.859053426650959</v>
      </c>
      <c r="AL242" s="88">
        <f t="shared" si="250"/>
        <v>0</v>
      </c>
      <c r="AM242" s="88">
        <f>P242*100000/AM241</f>
        <v>13.765572303668526</v>
      </c>
      <c r="AN242" s="145">
        <f>Q242*100000/AN241</f>
        <v>0</v>
      </c>
      <c r="AO242" s="130"/>
    </row>
    <row r="243" spans="1:41" ht="13.5" customHeight="1">
      <c r="A243" s="85">
        <v>240</v>
      </c>
      <c r="B243" s="92" t="s">
        <v>22</v>
      </c>
      <c r="C243" s="93">
        <v>120</v>
      </c>
      <c r="D243" s="93">
        <v>120</v>
      </c>
      <c r="E243" s="93">
        <v>148</v>
      </c>
      <c r="F243" s="93">
        <v>176</v>
      </c>
      <c r="G243" s="93">
        <v>144</v>
      </c>
      <c r="H243" s="93">
        <v>201</v>
      </c>
      <c r="I243" s="93">
        <v>187</v>
      </c>
      <c r="J243" s="93">
        <v>163</v>
      </c>
      <c r="K243" s="93">
        <v>141</v>
      </c>
      <c r="L243" s="93">
        <v>154</v>
      </c>
      <c r="M243" s="93">
        <v>170</v>
      </c>
      <c r="N243" s="93">
        <v>140</v>
      </c>
      <c r="O243" s="93">
        <v>137</v>
      </c>
      <c r="P243" s="93">
        <v>138</v>
      </c>
      <c r="Q243" s="93">
        <v>142</v>
      </c>
      <c r="R243" s="93"/>
      <c r="Z243" s="88">
        <f t="shared" ref="Z243:AL243" si="251">C243*100000/Z241</f>
        <v>867.17733776557304</v>
      </c>
      <c r="AA243" s="88">
        <f t="shared" si="251"/>
        <v>868.43247937472859</v>
      </c>
      <c r="AB243" s="88">
        <f t="shared" si="251"/>
        <v>1068.7463893703061</v>
      </c>
      <c r="AC243" s="88">
        <f t="shared" si="251"/>
        <v>1268.6513371296764</v>
      </c>
      <c r="AD243" s="88">
        <f t="shared" si="251"/>
        <v>1036.4185979559522</v>
      </c>
      <c r="AE243" s="88">
        <f t="shared" si="251"/>
        <v>1443.9655172413793</v>
      </c>
      <c r="AF243" s="88">
        <f t="shared" si="251"/>
        <v>1339.3496633720097</v>
      </c>
      <c r="AG243" s="88">
        <f t="shared" si="251"/>
        <v>1166.4519822527552</v>
      </c>
      <c r="AH243" s="88">
        <f t="shared" si="251"/>
        <v>1005.4909791057548</v>
      </c>
      <c r="AI243" s="88">
        <f t="shared" si="251"/>
        <v>1097.3350434658687</v>
      </c>
      <c r="AJ243" s="88">
        <f t="shared" si="251"/>
        <v>1202.6883622214361</v>
      </c>
      <c r="AK243" s="88">
        <f t="shared" si="251"/>
        <v>970.13373986556724</v>
      </c>
      <c r="AL243" s="88">
        <f t="shared" si="251"/>
        <v>947.24469335545871</v>
      </c>
      <c r="AM243" s="88">
        <f>P243*100000/AM241</f>
        <v>949.82448895312825</v>
      </c>
      <c r="AN243" s="145">
        <f>Q243*100000/AN241</f>
        <v>970.27673385719163</v>
      </c>
      <c r="AO243" s="130"/>
    </row>
    <row r="244" spans="1:41" ht="13.5" customHeight="1">
      <c r="A244" s="85">
        <v>241</v>
      </c>
      <c r="B244" s="92" t="s">
        <v>21</v>
      </c>
      <c r="C244" s="93">
        <v>12</v>
      </c>
      <c r="D244" s="93">
        <v>29</v>
      </c>
      <c r="E244" s="93">
        <v>39</v>
      </c>
      <c r="F244" s="93">
        <v>67</v>
      </c>
      <c r="G244" s="93">
        <v>61</v>
      </c>
      <c r="H244" s="93">
        <v>56</v>
      </c>
      <c r="I244" s="93">
        <v>120</v>
      </c>
      <c r="J244" s="93">
        <v>100</v>
      </c>
      <c r="K244" s="93">
        <v>68</v>
      </c>
      <c r="L244" s="93">
        <v>38</v>
      </c>
      <c r="M244" s="93">
        <v>49</v>
      </c>
      <c r="N244" s="93">
        <v>53</v>
      </c>
      <c r="O244" s="93">
        <v>39</v>
      </c>
      <c r="P244" s="93">
        <v>44</v>
      </c>
      <c r="Q244" s="93">
        <v>36</v>
      </c>
      <c r="R244" s="93"/>
      <c r="Z244" s="88">
        <f t="shared" ref="Z244:AN244" si="252">C244*100000/Z241</f>
        <v>86.71773377655731</v>
      </c>
      <c r="AA244" s="88">
        <f t="shared" si="252"/>
        <v>209.87118251555941</v>
      </c>
      <c r="AB244" s="88">
        <f t="shared" si="252"/>
        <v>281.62911611785097</v>
      </c>
      <c r="AC244" s="88">
        <f t="shared" si="252"/>
        <v>482.95249765731995</v>
      </c>
      <c r="AD244" s="88">
        <f t="shared" si="252"/>
        <v>439.03843385634087</v>
      </c>
      <c r="AE244" s="88">
        <f t="shared" si="252"/>
        <v>402.29885057471262</v>
      </c>
      <c r="AF244" s="88">
        <f t="shared" si="252"/>
        <v>859.47571981091539</v>
      </c>
      <c r="AG244" s="88">
        <f t="shared" si="252"/>
        <v>715.6147130385001</v>
      </c>
      <c r="AH244" s="88">
        <f t="shared" si="252"/>
        <v>484.91763531341365</v>
      </c>
      <c r="AI244" s="88">
        <f t="shared" si="252"/>
        <v>270.77098475131822</v>
      </c>
      <c r="AJ244" s="88">
        <f t="shared" si="252"/>
        <v>346.6572338167669</v>
      </c>
      <c r="AK244" s="88">
        <f t="shared" si="252"/>
        <v>367.26491580625043</v>
      </c>
      <c r="AL244" s="88">
        <f t="shared" si="252"/>
        <v>269.65359883841529</v>
      </c>
      <c r="AM244" s="88">
        <f t="shared" si="252"/>
        <v>302.84259068070753</v>
      </c>
      <c r="AN244" s="145">
        <f t="shared" si="252"/>
        <v>245.98565083703451</v>
      </c>
      <c r="AO244" s="130"/>
    </row>
    <row r="245" spans="1:41" ht="13.5" customHeight="1">
      <c r="A245" s="85">
        <v>242</v>
      </c>
      <c r="B245" s="92" t="s">
        <v>20</v>
      </c>
      <c r="C245" s="93">
        <v>1</v>
      </c>
      <c r="D245" s="93">
        <v>3</v>
      </c>
      <c r="E245" s="93">
        <v>2</v>
      </c>
      <c r="F245" s="93">
        <v>0</v>
      </c>
      <c r="G245" s="93">
        <v>2</v>
      </c>
      <c r="H245" s="93">
        <v>2</v>
      </c>
      <c r="I245" s="93">
        <v>1</v>
      </c>
      <c r="J245" s="93">
        <v>0</v>
      </c>
      <c r="K245" s="93">
        <v>3</v>
      </c>
      <c r="L245" s="93">
        <v>2</v>
      </c>
      <c r="M245" s="93">
        <v>1</v>
      </c>
      <c r="N245" s="93">
        <v>2</v>
      </c>
      <c r="O245" s="93">
        <v>1</v>
      </c>
      <c r="P245" s="93">
        <v>1</v>
      </c>
      <c r="Q245" s="93">
        <v>2</v>
      </c>
      <c r="R245" s="93"/>
      <c r="Z245" s="88">
        <f t="shared" ref="Z245:AN245" si="253">C245*100000/Z241</f>
        <v>7.2264778147131086</v>
      </c>
      <c r="AA245" s="88">
        <f t="shared" si="253"/>
        <v>21.710811984368217</v>
      </c>
      <c r="AB245" s="88">
        <f t="shared" si="253"/>
        <v>14.442518775274408</v>
      </c>
      <c r="AC245" s="88">
        <f t="shared" si="253"/>
        <v>0</v>
      </c>
      <c r="AD245" s="88">
        <f t="shared" si="253"/>
        <v>14.394702749388225</v>
      </c>
      <c r="AE245" s="88">
        <f t="shared" si="253"/>
        <v>14.367816091954023</v>
      </c>
      <c r="AF245" s="88">
        <f t="shared" si="253"/>
        <v>7.1622976650909616</v>
      </c>
      <c r="AG245" s="88">
        <f t="shared" si="253"/>
        <v>0</v>
      </c>
      <c r="AH245" s="88">
        <f t="shared" si="253"/>
        <v>21.393425087356487</v>
      </c>
      <c r="AI245" s="88">
        <f t="shared" si="253"/>
        <v>14.251104460595696</v>
      </c>
      <c r="AJ245" s="88">
        <f t="shared" si="253"/>
        <v>7.0746374248319777</v>
      </c>
      <c r="AK245" s="88">
        <f t="shared" si="253"/>
        <v>13.859053426650959</v>
      </c>
      <c r="AL245" s="88">
        <f t="shared" si="253"/>
        <v>6.914194842010648</v>
      </c>
      <c r="AM245" s="88">
        <f t="shared" si="253"/>
        <v>6.8827861518342628</v>
      </c>
      <c r="AN245" s="145">
        <f t="shared" si="253"/>
        <v>13.665869490946362</v>
      </c>
      <c r="AO245" s="130"/>
    </row>
    <row r="246" spans="1:41" ht="13.5" customHeight="1">
      <c r="A246" s="85">
        <v>243</v>
      </c>
      <c r="B246" s="92" t="s">
        <v>19</v>
      </c>
      <c r="C246" s="93">
        <v>3</v>
      </c>
      <c r="D246" s="93">
        <v>2</v>
      </c>
      <c r="E246" s="93">
        <v>1</v>
      </c>
      <c r="F246" s="93">
        <v>2</v>
      </c>
      <c r="G246" s="93">
        <v>2</v>
      </c>
      <c r="H246" s="93">
        <v>4</v>
      </c>
      <c r="I246" s="93">
        <v>1</v>
      </c>
      <c r="J246" s="93">
        <v>0</v>
      </c>
      <c r="K246" s="93">
        <v>2</v>
      </c>
      <c r="L246" s="93">
        <v>3</v>
      </c>
      <c r="M246" s="93">
        <v>4</v>
      </c>
      <c r="N246" s="93">
        <v>5</v>
      </c>
      <c r="O246" s="93">
        <v>1</v>
      </c>
      <c r="P246" s="93">
        <v>5</v>
      </c>
      <c r="Q246" s="93">
        <v>1</v>
      </c>
      <c r="R246" s="93"/>
      <c r="Z246" s="88">
        <f t="shared" ref="Z246:AN246" si="254">C246*100000/Z241</f>
        <v>21.679433444139327</v>
      </c>
      <c r="AA246" s="88">
        <f t="shared" si="254"/>
        <v>14.473874656245476</v>
      </c>
      <c r="AB246" s="88">
        <f t="shared" si="254"/>
        <v>7.221259387637204</v>
      </c>
      <c r="AC246" s="88">
        <f t="shared" si="254"/>
        <v>14.416492467382685</v>
      </c>
      <c r="AD246" s="88">
        <f t="shared" si="254"/>
        <v>14.394702749388225</v>
      </c>
      <c r="AE246" s="88">
        <f t="shared" si="254"/>
        <v>28.735632183908045</v>
      </c>
      <c r="AF246" s="88">
        <f t="shared" si="254"/>
        <v>7.1622976650909616</v>
      </c>
      <c r="AG246" s="88">
        <f t="shared" si="254"/>
        <v>0</v>
      </c>
      <c r="AH246" s="88">
        <f t="shared" si="254"/>
        <v>14.262283391570991</v>
      </c>
      <c r="AI246" s="88">
        <f t="shared" si="254"/>
        <v>21.376656690893544</v>
      </c>
      <c r="AJ246" s="88">
        <f t="shared" si="254"/>
        <v>28.298549699327911</v>
      </c>
      <c r="AK246" s="88">
        <f t="shared" si="254"/>
        <v>34.647633566627398</v>
      </c>
      <c r="AL246" s="88">
        <f t="shared" si="254"/>
        <v>6.914194842010648</v>
      </c>
      <c r="AM246" s="88">
        <f t="shared" si="254"/>
        <v>34.413930759171315</v>
      </c>
      <c r="AN246" s="145">
        <f t="shared" si="254"/>
        <v>6.8329347454731808</v>
      </c>
      <c r="AO246" s="130"/>
    </row>
    <row r="247" spans="1:41" ht="13.5" customHeight="1">
      <c r="A247" s="85">
        <v>244</v>
      </c>
      <c r="B247" s="92" t="s">
        <v>18</v>
      </c>
      <c r="C247" s="93">
        <v>0</v>
      </c>
      <c r="D247" s="93">
        <v>0</v>
      </c>
      <c r="E247" s="93">
        <v>0</v>
      </c>
      <c r="F247" s="93">
        <v>1</v>
      </c>
      <c r="G247" s="93">
        <v>0</v>
      </c>
      <c r="H247" s="93">
        <v>0</v>
      </c>
      <c r="I247" s="93">
        <v>0</v>
      </c>
      <c r="J247" s="93">
        <v>0</v>
      </c>
      <c r="K247" s="93">
        <v>0</v>
      </c>
      <c r="L247" s="93">
        <v>0</v>
      </c>
      <c r="M247" s="93">
        <v>2</v>
      </c>
      <c r="N247" s="93">
        <v>1</v>
      </c>
      <c r="O247" s="93">
        <v>3</v>
      </c>
      <c r="P247" s="93">
        <v>2</v>
      </c>
      <c r="Q247" s="93">
        <v>0</v>
      </c>
      <c r="R247" s="93"/>
      <c r="Z247" s="88">
        <f t="shared" ref="Z247:AN247" si="255">C247*100000/Z241</f>
        <v>0</v>
      </c>
      <c r="AA247" s="88">
        <f t="shared" si="255"/>
        <v>0</v>
      </c>
      <c r="AB247" s="88">
        <f t="shared" si="255"/>
        <v>0</v>
      </c>
      <c r="AC247" s="88">
        <f t="shared" si="255"/>
        <v>7.2082462336913427</v>
      </c>
      <c r="AD247" s="88">
        <f t="shared" si="255"/>
        <v>0</v>
      </c>
      <c r="AE247" s="88">
        <f t="shared" si="255"/>
        <v>0</v>
      </c>
      <c r="AF247" s="88">
        <f t="shared" si="255"/>
        <v>0</v>
      </c>
      <c r="AG247" s="88">
        <f t="shared" si="255"/>
        <v>0</v>
      </c>
      <c r="AH247" s="88">
        <f t="shared" si="255"/>
        <v>0</v>
      </c>
      <c r="AI247" s="88">
        <f t="shared" si="255"/>
        <v>0</v>
      </c>
      <c r="AJ247" s="88">
        <f t="shared" si="255"/>
        <v>14.149274849663955</v>
      </c>
      <c r="AK247" s="88">
        <f t="shared" si="255"/>
        <v>6.9295267133254796</v>
      </c>
      <c r="AL247" s="88">
        <f t="shared" si="255"/>
        <v>20.742584526031944</v>
      </c>
      <c r="AM247" s="88">
        <f t="shared" si="255"/>
        <v>13.765572303668526</v>
      </c>
      <c r="AN247" s="145">
        <f t="shared" si="255"/>
        <v>0</v>
      </c>
      <c r="AO247" s="130"/>
    </row>
    <row r="248" spans="1:41" ht="13.5" customHeight="1">
      <c r="A248" s="85">
        <v>245</v>
      </c>
      <c r="B248" s="92" t="s">
        <v>17</v>
      </c>
      <c r="C248" s="93">
        <v>22</v>
      </c>
      <c r="D248" s="93">
        <v>32</v>
      </c>
      <c r="E248" s="93">
        <v>37</v>
      </c>
      <c r="F248" s="93">
        <v>33</v>
      </c>
      <c r="G248" s="93">
        <v>40</v>
      </c>
      <c r="H248" s="93">
        <v>35</v>
      </c>
      <c r="I248" s="93">
        <v>38</v>
      </c>
      <c r="J248" s="93">
        <v>38</v>
      </c>
      <c r="K248" s="93">
        <v>31</v>
      </c>
      <c r="L248" s="93">
        <v>30</v>
      </c>
      <c r="M248" s="93">
        <v>44</v>
      </c>
      <c r="N248" s="93">
        <v>45</v>
      </c>
      <c r="O248" s="93">
        <v>46</v>
      </c>
      <c r="P248" s="93">
        <v>39</v>
      </c>
      <c r="Q248" s="93">
        <v>37</v>
      </c>
      <c r="R248" s="93"/>
      <c r="Z248" s="88">
        <f t="shared" ref="Z248:AN248" si="256">C248*100000/Z241</f>
        <v>158.98251192368841</v>
      </c>
      <c r="AA248" s="88">
        <f t="shared" si="256"/>
        <v>231.58199449992762</v>
      </c>
      <c r="AB248" s="88">
        <f t="shared" si="256"/>
        <v>267.18659734257653</v>
      </c>
      <c r="AC248" s="88">
        <f t="shared" si="256"/>
        <v>237.87212571181431</v>
      </c>
      <c r="AD248" s="88">
        <f t="shared" si="256"/>
        <v>287.89405498776449</v>
      </c>
      <c r="AE248" s="88">
        <f t="shared" si="256"/>
        <v>251.43678160919541</v>
      </c>
      <c r="AF248" s="88">
        <f t="shared" si="256"/>
        <v>272.16731127345651</v>
      </c>
      <c r="AG248" s="88">
        <f t="shared" si="256"/>
        <v>271.93359095463001</v>
      </c>
      <c r="AH248" s="88">
        <f t="shared" si="256"/>
        <v>221.06539256935037</v>
      </c>
      <c r="AI248" s="88">
        <f t="shared" si="256"/>
        <v>213.76656690893543</v>
      </c>
      <c r="AJ248" s="88">
        <f t="shared" si="256"/>
        <v>311.28404669260698</v>
      </c>
      <c r="AK248" s="88">
        <f t="shared" si="256"/>
        <v>311.82870209964659</v>
      </c>
      <c r="AL248" s="88">
        <f t="shared" si="256"/>
        <v>318.05296273248979</v>
      </c>
      <c r="AM248" s="88">
        <f t="shared" si="256"/>
        <v>268.42865992153622</v>
      </c>
      <c r="AN248" s="145">
        <f t="shared" si="256"/>
        <v>252.81858558250769</v>
      </c>
      <c r="AO248" s="130"/>
    </row>
    <row r="249" spans="1:41" ht="13.5" customHeight="1">
      <c r="A249" s="85">
        <v>246</v>
      </c>
      <c r="B249" s="92" t="s">
        <v>16</v>
      </c>
      <c r="C249" s="93">
        <v>9</v>
      </c>
      <c r="D249" s="93">
        <v>21</v>
      </c>
      <c r="E249" s="93">
        <v>9</v>
      </c>
      <c r="F249" s="93">
        <v>28</v>
      </c>
      <c r="G249" s="93">
        <v>39</v>
      </c>
      <c r="H249" s="93">
        <v>29</v>
      </c>
      <c r="I249" s="93">
        <v>16</v>
      </c>
      <c r="J249" s="93">
        <v>27</v>
      </c>
      <c r="K249" s="93">
        <v>14</v>
      </c>
      <c r="L249" s="93">
        <v>25</v>
      </c>
      <c r="M249" s="93">
        <v>28</v>
      </c>
      <c r="N249" s="93">
        <v>21</v>
      </c>
      <c r="O249" s="93">
        <v>21</v>
      </c>
      <c r="P249" s="93">
        <v>17</v>
      </c>
      <c r="Q249" s="93">
        <v>22</v>
      </c>
      <c r="R249" s="93"/>
      <c r="Z249" s="88">
        <f t="shared" ref="Z249:AL249" si="257">C249*100000/Z241</f>
        <v>65.038300332417975</v>
      </c>
      <c r="AA249" s="88">
        <f t="shared" si="257"/>
        <v>151.9756838905775</v>
      </c>
      <c r="AB249" s="88">
        <f t="shared" si="257"/>
        <v>64.991334488734836</v>
      </c>
      <c r="AC249" s="88">
        <f t="shared" si="257"/>
        <v>201.8308945433576</v>
      </c>
      <c r="AD249" s="88">
        <f t="shared" si="257"/>
        <v>280.69670361307038</v>
      </c>
      <c r="AE249" s="88">
        <f t="shared" si="257"/>
        <v>208.33333333333334</v>
      </c>
      <c r="AF249" s="88">
        <f t="shared" si="257"/>
        <v>114.59676264145538</v>
      </c>
      <c r="AG249" s="88">
        <f t="shared" si="257"/>
        <v>193.21597252039501</v>
      </c>
      <c r="AH249" s="88">
        <f t="shared" si="257"/>
        <v>99.835983740996937</v>
      </c>
      <c r="AI249" s="88">
        <f t="shared" si="257"/>
        <v>178.13880575744619</v>
      </c>
      <c r="AJ249" s="88">
        <f t="shared" si="257"/>
        <v>198.08984789529538</v>
      </c>
      <c r="AK249" s="88">
        <f t="shared" si="257"/>
        <v>145.52006097983508</v>
      </c>
      <c r="AL249" s="88">
        <f t="shared" si="257"/>
        <v>145.19809168222361</v>
      </c>
      <c r="AM249" s="88">
        <f>P249*100000/AM241</f>
        <v>117.00736458118246</v>
      </c>
      <c r="AN249" s="145">
        <f>Q249*100000/AN241</f>
        <v>150.32456440040997</v>
      </c>
      <c r="AO249" s="130"/>
    </row>
    <row r="250" spans="1:41" ht="13.5" customHeight="1">
      <c r="A250" s="85">
        <v>247</v>
      </c>
      <c r="B250" s="94" t="s">
        <v>117</v>
      </c>
      <c r="C250" s="93">
        <v>169</v>
      </c>
      <c r="D250" s="93">
        <v>207</v>
      </c>
      <c r="E250" s="93">
        <v>236</v>
      </c>
      <c r="F250" s="93">
        <v>307</v>
      </c>
      <c r="G250" s="93">
        <v>288</v>
      </c>
      <c r="H250" s="93">
        <v>329</v>
      </c>
      <c r="I250" s="93">
        <v>365</v>
      </c>
      <c r="J250" s="93">
        <v>330</v>
      </c>
      <c r="K250" s="93">
        <v>259</v>
      </c>
      <c r="L250" s="93">
        <v>254</v>
      </c>
      <c r="M250" s="93">
        <v>298</v>
      </c>
      <c r="N250" s="93">
        <v>269</v>
      </c>
      <c r="O250" s="93">
        <v>248</v>
      </c>
      <c r="P250" s="93">
        <v>248</v>
      </c>
      <c r="Q250" s="93">
        <v>240</v>
      </c>
      <c r="R250" s="93"/>
      <c r="T250" s="4" t="s">
        <v>326</v>
      </c>
      <c r="U250" s="4">
        <v>1041.3</v>
      </c>
      <c r="V250" s="4" t="s">
        <v>327</v>
      </c>
      <c r="W250" s="4" t="s">
        <v>328</v>
      </c>
      <c r="X250" s="4" t="s">
        <v>329</v>
      </c>
      <c r="Y250" s="4">
        <v>1034</v>
      </c>
      <c r="Z250" s="88">
        <f t="shared" ref="Z250:AL250" si="258">C250*100000/Z241</f>
        <v>1221.2747506865153</v>
      </c>
      <c r="AA250" s="88">
        <f t="shared" si="258"/>
        <v>1498.0460269214068</v>
      </c>
      <c r="AB250" s="88">
        <f t="shared" si="258"/>
        <v>1704.2172154823802</v>
      </c>
      <c r="AC250" s="88">
        <f t="shared" si="258"/>
        <v>2212.931593743242</v>
      </c>
      <c r="AD250" s="88">
        <f t="shared" si="258"/>
        <v>2072.8371959119045</v>
      </c>
      <c r="AE250" s="88">
        <f t="shared" si="258"/>
        <v>2363.5057471264367</v>
      </c>
      <c r="AF250" s="88">
        <f t="shared" si="258"/>
        <v>2614.2386477582008</v>
      </c>
      <c r="AG250" s="88">
        <f t="shared" si="258"/>
        <v>2361.5285530270503</v>
      </c>
      <c r="AH250" s="88">
        <f t="shared" si="258"/>
        <v>1846.9656992084433</v>
      </c>
      <c r="AI250" s="88">
        <f t="shared" si="258"/>
        <v>1809.8902664956533</v>
      </c>
      <c r="AJ250" s="88">
        <f t="shared" si="258"/>
        <v>2108.2419525999294</v>
      </c>
      <c r="AK250" s="88">
        <f t="shared" si="258"/>
        <v>1864.042685884554</v>
      </c>
      <c r="AL250" s="88">
        <f t="shared" si="258"/>
        <v>1714.7203208186406</v>
      </c>
      <c r="AM250" s="88">
        <f>P250*100000/AM241</f>
        <v>1706.9309656548971</v>
      </c>
      <c r="AN250" s="145">
        <f>Q250*100000/AN241</f>
        <v>1639.9043389135634</v>
      </c>
      <c r="AO250" s="130"/>
    </row>
    <row r="251" spans="1:41" ht="13.5" customHeight="1">
      <c r="A251" s="85">
        <v>248</v>
      </c>
      <c r="B251" s="92" t="s">
        <v>15</v>
      </c>
      <c r="C251" s="93">
        <v>18</v>
      </c>
      <c r="D251" s="93">
        <v>16</v>
      </c>
      <c r="E251" s="93">
        <v>31</v>
      </c>
      <c r="F251" s="93">
        <v>18</v>
      </c>
      <c r="G251" s="93">
        <v>29</v>
      </c>
      <c r="H251" s="93">
        <v>26</v>
      </c>
      <c r="I251" s="93">
        <v>7</v>
      </c>
      <c r="J251" s="93">
        <v>22</v>
      </c>
      <c r="K251" s="93">
        <v>16</v>
      </c>
      <c r="L251" s="93">
        <v>28</v>
      </c>
      <c r="M251" s="93">
        <v>11</v>
      </c>
      <c r="N251" s="93">
        <v>10</v>
      </c>
      <c r="O251" s="93">
        <v>11</v>
      </c>
      <c r="P251" s="93">
        <v>6</v>
      </c>
      <c r="Q251" s="93">
        <v>9</v>
      </c>
      <c r="R251" s="93"/>
      <c r="Z251" s="88">
        <f t="shared" ref="Z251:AN251" si="259">C251*100000/Z241</f>
        <v>130.07660066483595</v>
      </c>
      <c r="AA251" s="88">
        <f t="shared" si="259"/>
        <v>115.79099724996381</v>
      </c>
      <c r="AB251" s="88">
        <f t="shared" si="259"/>
        <v>223.85904101675331</v>
      </c>
      <c r="AC251" s="88">
        <f t="shared" si="259"/>
        <v>129.74843220644416</v>
      </c>
      <c r="AD251" s="88">
        <f t="shared" si="259"/>
        <v>208.72318986612927</v>
      </c>
      <c r="AE251" s="88">
        <f t="shared" si="259"/>
        <v>186.7816091954023</v>
      </c>
      <c r="AF251" s="88">
        <f t="shared" si="259"/>
        <v>50.136083655636732</v>
      </c>
      <c r="AG251" s="88">
        <f t="shared" si="259"/>
        <v>157.43523686847001</v>
      </c>
      <c r="AH251" s="88">
        <f t="shared" si="259"/>
        <v>114.09826713256793</v>
      </c>
      <c r="AI251" s="88">
        <f t="shared" si="259"/>
        <v>199.51546244833975</v>
      </c>
      <c r="AJ251" s="88">
        <f t="shared" si="259"/>
        <v>77.821011673151745</v>
      </c>
      <c r="AK251" s="88">
        <f t="shared" si="259"/>
        <v>69.295267133254796</v>
      </c>
      <c r="AL251" s="88">
        <f t="shared" si="259"/>
        <v>76.056143262117132</v>
      </c>
      <c r="AM251" s="88">
        <f t="shared" si="259"/>
        <v>41.296716911005575</v>
      </c>
      <c r="AN251" s="145">
        <f t="shared" si="259"/>
        <v>61.496412709258628</v>
      </c>
      <c r="AO251" s="130"/>
    </row>
    <row r="252" spans="1:41" ht="13.5" customHeight="1">
      <c r="A252" s="85">
        <v>249</v>
      </c>
      <c r="B252" s="92" t="s">
        <v>14</v>
      </c>
      <c r="C252" s="93">
        <v>176</v>
      </c>
      <c r="D252" s="93">
        <v>156</v>
      </c>
      <c r="E252" s="93">
        <v>153</v>
      </c>
      <c r="F252" s="93">
        <v>171</v>
      </c>
      <c r="G252" s="93">
        <v>156</v>
      </c>
      <c r="H252" s="93">
        <v>183</v>
      </c>
      <c r="I252" s="93">
        <v>176</v>
      </c>
      <c r="J252" s="93">
        <v>139</v>
      </c>
      <c r="K252" s="93">
        <v>141</v>
      </c>
      <c r="L252" s="93">
        <v>140</v>
      </c>
      <c r="M252" s="93">
        <v>136</v>
      </c>
      <c r="N252" s="93">
        <v>103</v>
      </c>
      <c r="O252" s="93">
        <v>123</v>
      </c>
      <c r="P252" s="93">
        <v>125</v>
      </c>
      <c r="Q252" s="93">
        <v>151</v>
      </c>
      <c r="R252" s="93"/>
      <c r="Z252" s="88">
        <f t="shared" ref="Z252:AL252" si="260">C252*100000/Z241</f>
        <v>1271.8600953895073</v>
      </c>
      <c r="AA252" s="88">
        <f t="shared" si="260"/>
        <v>1128.9622231871472</v>
      </c>
      <c r="AB252" s="88">
        <f t="shared" si="260"/>
        <v>1104.8526863084921</v>
      </c>
      <c r="AC252" s="88">
        <f t="shared" si="260"/>
        <v>1232.6101059612197</v>
      </c>
      <c r="AD252" s="88">
        <f t="shared" si="260"/>
        <v>1122.7868144522815</v>
      </c>
      <c r="AE252" s="88">
        <f t="shared" si="260"/>
        <v>1314.655172413793</v>
      </c>
      <c r="AF252" s="88">
        <f t="shared" si="260"/>
        <v>1260.5643890560091</v>
      </c>
      <c r="AG252" s="88">
        <f t="shared" si="260"/>
        <v>994.70445112351513</v>
      </c>
      <c r="AH252" s="88">
        <f t="shared" si="260"/>
        <v>1005.4909791057548</v>
      </c>
      <c r="AI252" s="88">
        <f t="shared" si="260"/>
        <v>997.57731224169868</v>
      </c>
      <c r="AJ252" s="88">
        <f t="shared" si="260"/>
        <v>962.15068977714895</v>
      </c>
      <c r="AK252" s="88">
        <f t="shared" si="260"/>
        <v>713.74125147252448</v>
      </c>
      <c r="AL252" s="88">
        <f t="shared" si="260"/>
        <v>850.44596556730971</v>
      </c>
      <c r="AM252" s="88">
        <f>P252*100000/AM241</f>
        <v>860.34826897928281</v>
      </c>
      <c r="AN252" s="145">
        <f>Q252*100000/AN241</f>
        <v>1031.7731465664504</v>
      </c>
      <c r="AO252" s="130"/>
    </row>
    <row r="253" spans="1:41" ht="13.5" customHeight="1">
      <c r="A253" s="85">
        <v>250</v>
      </c>
      <c r="B253" s="92" t="s">
        <v>13</v>
      </c>
      <c r="C253" s="93">
        <v>74</v>
      </c>
      <c r="D253" s="93">
        <v>84</v>
      </c>
      <c r="E253" s="93">
        <v>81</v>
      </c>
      <c r="F253" s="93">
        <v>87</v>
      </c>
      <c r="G253" s="93">
        <v>56</v>
      </c>
      <c r="H253" s="93">
        <v>90</v>
      </c>
      <c r="I253" s="93">
        <v>81</v>
      </c>
      <c r="J253" s="93">
        <v>85</v>
      </c>
      <c r="K253" s="93">
        <v>59</v>
      </c>
      <c r="L253" s="93">
        <v>74</v>
      </c>
      <c r="M253" s="93">
        <v>66</v>
      </c>
      <c r="N253" s="93">
        <v>77</v>
      </c>
      <c r="O253" s="93">
        <v>93</v>
      </c>
      <c r="P253" s="93">
        <v>98</v>
      </c>
      <c r="Q253" s="93">
        <v>97</v>
      </c>
      <c r="R253" s="93"/>
      <c r="Z253" s="88">
        <f t="shared" ref="Z253:AN253" si="261">C253*100000/Z241</f>
        <v>534.75935828877004</v>
      </c>
      <c r="AA253" s="88">
        <f t="shared" si="261"/>
        <v>607.90273556231</v>
      </c>
      <c r="AB253" s="88">
        <f t="shared" si="261"/>
        <v>584.92201039861357</v>
      </c>
      <c r="AC253" s="88">
        <f t="shared" si="261"/>
        <v>627.11742233114683</v>
      </c>
      <c r="AD253" s="88">
        <f t="shared" si="261"/>
        <v>403.05167698287028</v>
      </c>
      <c r="AE253" s="88">
        <f t="shared" si="261"/>
        <v>646.55172413793105</v>
      </c>
      <c r="AF253" s="88">
        <f t="shared" si="261"/>
        <v>580.1461108723679</v>
      </c>
      <c r="AG253" s="88">
        <f t="shared" si="261"/>
        <v>608.27250608272504</v>
      </c>
      <c r="AH253" s="88">
        <f t="shared" si="261"/>
        <v>420.73736005134424</v>
      </c>
      <c r="AI253" s="88">
        <f t="shared" si="261"/>
        <v>527.29086504204076</v>
      </c>
      <c r="AJ253" s="88">
        <f t="shared" si="261"/>
        <v>466.9260700389105</v>
      </c>
      <c r="AK253" s="88">
        <f t="shared" si="261"/>
        <v>533.573556926062</v>
      </c>
      <c r="AL253" s="88">
        <f t="shared" si="261"/>
        <v>643.02012030699029</v>
      </c>
      <c r="AM253" s="88">
        <f t="shared" si="261"/>
        <v>674.51304287975768</v>
      </c>
      <c r="AN253" s="145">
        <f t="shared" si="261"/>
        <v>662.79467031089848</v>
      </c>
      <c r="AO253" s="130"/>
    </row>
    <row r="254" spans="1:41" ht="13.5" customHeight="1">
      <c r="A254" s="85">
        <v>251</v>
      </c>
      <c r="B254" s="92" t="s">
        <v>12</v>
      </c>
      <c r="C254" s="93">
        <v>228</v>
      </c>
      <c r="D254" s="93">
        <v>234</v>
      </c>
      <c r="E254" s="93">
        <v>236</v>
      </c>
      <c r="F254" s="93">
        <v>218</v>
      </c>
      <c r="G254" s="93">
        <v>142</v>
      </c>
      <c r="H254" s="93">
        <v>241</v>
      </c>
      <c r="I254" s="93">
        <v>249</v>
      </c>
      <c r="J254" s="93">
        <v>277</v>
      </c>
      <c r="K254" s="93">
        <v>273</v>
      </c>
      <c r="L254" s="93">
        <v>259</v>
      </c>
      <c r="M254" s="93">
        <v>244</v>
      </c>
      <c r="N254" s="93">
        <v>226</v>
      </c>
      <c r="O254" s="93">
        <v>237</v>
      </c>
      <c r="P254" s="93">
        <v>304</v>
      </c>
      <c r="Q254" s="93">
        <v>368</v>
      </c>
      <c r="R254" s="93"/>
      <c r="Z254" s="88">
        <f t="shared" ref="Z254:AN254" si="262">C254*100000/Z241</f>
        <v>1647.6369417545889</v>
      </c>
      <c r="AA254" s="88">
        <f t="shared" si="262"/>
        <v>1693.4433347807208</v>
      </c>
      <c r="AB254" s="88">
        <f t="shared" si="262"/>
        <v>1704.2172154823802</v>
      </c>
      <c r="AC254" s="88">
        <f t="shared" si="262"/>
        <v>1571.3976789447127</v>
      </c>
      <c r="AD254" s="88">
        <f t="shared" si="262"/>
        <v>1022.023895206564</v>
      </c>
      <c r="AE254" s="88">
        <f t="shared" si="262"/>
        <v>1731.3218390804598</v>
      </c>
      <c r="AF254" s="88">
        <f t="shared" si="262"/>
        <v>1783.4121186076493</v>
      </c>
      <c r="AG254" s="88">
        <f t="shared" si="262"/>
        <v>1982.2527551166452</v>
      </c>
      <c r="AH254" s="88">
        <f t="shared" si="262"/>
        <v>1946.8016829494402</v>
      </c>
      <c r="AI254" s="88">
        <f t="shared" si="262"/>
        <v>1845.5180276471426</v>
      </c>
      <c r="AJ254" s="88">
        <f t="shared" si="262"/>
        <v>1726.2115316590025</v>
      </c>
      <c r="AK254" s="88">
        <f t="shared" si="262"/>
        <v>1566.0730372115584</v>
      </c>
      <c r="AL254" s="88">
        <f t="shared" si="262"/>
        <v>1638.6641775565236</v>
      </c>
      <c r="AM254" s="88">
        <f t="shared" si="262"/>
        <v>2092.3669901576159</v>
      </c>
      <c r="AN254" s="145">
        <f t="shared" si="262"/>
        <v>2514.5199863341304</v>
      </c>
      <c r="AO254" s="130"/>
    </row>
    <row r="255" spans="1:41" ht="13.5" customHeight="1">
      <c r="A255" s="85">
        <v>252</v>
      </c>
      <c r="B255" s="92" t="s">
        <v>11</v>
      </c>
      <c r="C255" s="93">
        <v>25</v>
      </c>
      <c r="D255" s="93">
        <v>24</v>
      </c>
      <c r="E255" s="93">
        <v>22</v>
      </c>
      <c r="F255" s="93">
        <v>11</v>
      </c>
      <c r="G255" s="93">
        <v>28</v>
      </c>
      <c r="H255" s="93">
        <v>177</v>
      </c>
      <c r="I255" s="93">
        <v>57</v>
      </c>
      <c r="J255" s="93">
        <v>45</v>
      </c>
      <c r="K255" s="93">
        <v>77</v>
      </c>
      <c r="L255" s="93">
        <v>53</v>
      </c>
      <c r="M255" s="93">
        <v>88</v>
      </c>
      <c r="N255" s="93">
        <v>43</v>
      </c>
      <c r="O255" s="93">
        <v>119</v>
      </c>
      <c r="P255" s="93">
        <v>97</v>
      </c>
      <c r="Q255" s="93">
        <v>50</v>
      </c>
      <c r="R255" s="93"/>
      <c r="Z255" s="88">
        <f t="shared" ref="Z255:AN255" si="263">C255*100000/Z241</f>
        <v>180.66194536782771</v>
      </c>
      <c r="AA255" s="88">
        <f t="shared" si="263"/>
        <v>173.68649587494573</v>
      </c>
      <c r="AB255" s="88">
        <f t="shared" si="263"/>
        <v>158.86770652801849</v>
      </c>
      <c r="AC255" s="88">
        <f t="shared" si="263"/>
        <v>79.290708570604778</v>
      </c>
      <c r="AD255" s="88">
        <f t="shared" si="263"/>
        <v>201.52583849143514</v>
      </c>
      <c r="AE255" s="88">
        <f t="shared" si="263"/>
        <v>1271.5517241379309</v>
      </c>
      <c r="AF255" s="88">
        <f t="shared" si="263"/>
        <v>408.25096691018479</v>
      </c>
      <c r="AG255" s="88">
        <f t="shared" si="263"/>
        <v>322.02662086732505</v>
      </c>
      <c r="AH255" s="88">
        <f t="shared" si="263"/>
        <v>549.09791057548318</v>
      </c>
      <c r="AI255" s="88">
        <f t="shared" si="263"/>
        <v>377.65426820578597</v>
      </c>
      <c r="AJ255" s="88">
        <f t="shared" si="263"/>
        <v>622.56809338521396</v>
      </c>
      <c r="AK255" s="88">
        <f t="shared" si="263"/>
        <v>297.96964867299562</v>
      </c>
      <c r="AL255" s="88">
        <f t="shared" si="263"/>
        <v>822.78918619926708</v>
      </c>
      <c r="AM255" s="88">
        <f t="shared" si="263"/>
        <v>667.63025672792344</v>
      </c>
      <c r="AN255" s="145">
        <f t="shared" si="263"/>
        <v>341.64673727365903</v>
      </c>
      <c r="AO255" s="130"/>
    </row>
    <row r="256" spans="1:41" ht="13.5" customHeight="1">
      <c r="A256" s="85">
        <v>253</v>
      </c>
      <c r="B256" s="92" t="s">
        <v>28</v>
      </c>
      <c r="C256" s="93">
        <v>0</v>
      </c>
      <c r="D256" s="93">
        <v>1</v>
      </c>
      <c r="E256" s="93">
        <v>0</v>
      </c>
      <c r="F256" s="93">
        <v>1</v>
      </c>
      <c r="G256" s="93">
        <v>0</v>
      </c>
      <c r="H256" s="93">
        <v>0</v>
      </c>
      <c r="I256" s="93">
        <v>0</v>
      </c>
      <c r="J256" s="93">
        <v>0</v>
      </c>
      <c r="K256" s="93">
        <v>0</v>
      </c>
      <c r="L256" s="93">
        <v>0</v>
      </c>
      <c r="M256" s="93">
        <v>0</v>
      </c>
      <c r="N256" s="93">
        <v>0</v>
      </c>
      <c r="O256" s="93">
        <v>0</v>
      </c>
      <c r="P256" s="93">
        <v>0</v>
      </c>
      <c r="Q256" s="93">
        <v>0</v>
      </c>
      <c r="R256" s="93"/>
      <c r="Z256" s="88">
        <f t="shared" ref="Z256:AN256" si="264">C256*100000/Z241</f>
        <v>0</v>
      </c>
      <c r="AA256" s="88">
        <f t="shared" si="264"/>
        <v>7.236937328122738</v>
      </c>
      <c r="AB256" s="88">
        <f t="shared" si="264"/>
        <v>0</v>
      </c>
      <c r="AC256" s="88">
        <f t="shared" si="264"/>
        <v>7.2082462336913427</v>
      </c>
      <c r="AD256" s="88">
        <f t="shared" si="264"/>
        <v>0</v>
      </c>
      <c r="AE256" s="88">
        <f t="shared" si="264"/>
        <v>0</v>
      </c>
      <c r="AF256" s="88">
        <f t="shared" si="264"/>
        <v>0</v>
      </c>
      <c r="AG256" s="88">
        <f t="shared" si="264"/>
        <v>0</v>
      </c>
      <c r="AH256" s="88">
        <f t="shared" si="264"/>
        <v>0</v>
      </c>
      <c r="AI256" s="88">
        <f t="shared" si="264"/>
        <v>0</v>
      </c>
      <c r="AJ256" s="88">
        <f t="shared" si="264"/>
        <v>0</v>
      </c>
      <c r="AK256" s="88">
        <f t="shared" si="264"/>
        <v>0</v>
      </c>
      <c r="AL256" s="88">
        <f t="shared" si="264"/>
        <v>0</v>
      </c>
      <c r="AM256" s="88">
        <f t="shared" si="264"/>
        <v>0</v>
      </c>
      <c r="AN256" s="145">
        <f t="shared" si="264"/>
        <v>0</v>
      </c>
      <c r="AO256" s="130"/>
    </row>
    <row r="257" spans="1:41" ht="13.5" customHeight="1">
      <c r="A257" s="85">
        <v>254</v>
      </c>
      <c r="B257" s="94" t="s">
        <v>118</v>
      </c>
      <c r="C257" s="93">
        <v>521</v>
      </c>
      <c r="D257" s="93">
        <v>515</v>
      </c>
      <c r="E257" s="93">
        <v>523</v>
      </c>
      <c r="F257" s="93">
        <v>506</v>
      </c>
      <c r="G257" s="93">
        <v>411</v>
      </c>
      <c r="H257" s="93">
        <v>717</v>
      </c>
      <c r="I257" s="93">
        <v>570</v>
      </c>
      <c r="J257" s="93">
        <v>568</v>
      </c>
      <c r="K257" s="93">
        <v>566</v>
      </c>
      <c r="L257" s="93">
        <v>554</v>
      </c>
      <c r="M257" s="93">
        <v>545</v>
      </c>
      <c r="N257" s="93">
        <v>459</v>
      </c>
      <c r="O257" s="93">
        <v>583</v>
      </c>
      <c r="P257" s="93">
        <v>630</v>
      </c>
      <c r="Q257" s="93">
        <v>675</v>
      </c>
      <c r="R257" s="93"/>
      <c r="T257" s="4" t="s">
        <v>330</v>
      </c>
      <c r="U257" s="4">
        <v>3900.1</v>
      </c>
      <c r="V257" s="4" t="s">
        <v>331</v>
      </c>
      <c r="W257" s="4" t="s">
        <v>332</v>
      </c>
      <c r="X257" s="4" t="s">
        <v>333</v>
      </c>
      <c r="Y257" s="4">
        <v>4241.3999999999996</v>
      </c>
      <c r="Z257" s="88">
        <f t="shared" ref="Z257:AN257" si="265">C257*100000/Z241</f>
        <v>3764.9949414655298</v>
      </c>
      <c r="AA257" s="88">
        <f t="shared" si="265"/>
        <v>3727.0227239832102</v>
      </c>
      <c r="AB257" s="88">
        <f t="shared" si="265"/>
        <v>3776.7186597342575</v>
      </c>
      <c r="AC257" s="88">
        <f t="shared" si="265"/>
        <v>3647.3725942478195</v>
      </c>
      <c r="AD257" s="88">
        <f t="shared" si="265"/>
        <v>2958.1114149992804</v>
      </c>
      <c r="AE257" s="88">
        <f t="shared" si="265"/>
        <v>5150.8620689655172</v>
      </c>
      <c r="AF257" s="88">
        <f t="shared" si="265"/>
        <v>4082.509669101848</v>
      </c>
      <c r="AG257" s="88">
        <f t="shared" si="265"/>
        <v>4064.6915700586806</v>
      </c>
      <c r="AH257" s="88">
        <f t="shared" si="265"/>
        <v>4036.2261998145905</v>
      </c>
      <c r="AI257" s="88">
        <f t="shared" si="265"/>
        <v>3947.5559355850078</v>
      </c>
      <c r="AJ257" s="88">
        <f t="shared" si="265"/>
        <v>3855.6773965334278</v>
      </c>
      <c r="AK257" s="88">
        <f t="shared" si="265"/>
        <v>3180.6527614163952</v>
      </c>
      <c r="AL257" s="88">
        <f t="shared" si="265"/>
        <v>4030.9755928922077</v>
      </c>
      <c r="AM257" s="88">
        <f t="shared" si="265"/>
        <v>4336.1552756555857</v>
      </c>
      <c r="AN257" s="145">
        <f t="shared" si="265"/>
        <v>4612.2309531943974</v>
      </c>
      <c r="AO257" s="130"/>
    </row>
    <row r="258" spans="1:41" ht="13.5" customHeight="1">
      <c r="A258" s="85">
        <v>255</v>
      </c>
      <c r="B258" s="92" t="s">
        <v>10</v>
      </c>
      <c r="C258" s="93">
        <v>4</v>
      </c>
      <c r="D258" s="93">
        <v>4</v>
      </c>
      <c r="E258" s="93">
        <v>3</v>
      </c>
      <c r="F258" s="93">
        <v>7</v>
      </c>
      <c r="G258" s="93">
        <v>4</v>
      </c>
      <c r="H258" s="93">
        <v>12</v>
      </c>
      <c r="I258" s="93">
        <v>12</v>
      </c>
      <c r="J258" s="93">
        <v>18</v>
      </c>
      <c r="K258" s="93">
        <v>9</v>
      </c>
      <c r="L258" s="93">
        <v>5</v>
      </c>
      <c r="M258" s="93">
        <v>8</v>
      </c>
      <c r="N258" s="93">
        <v>10</v>
      </c>
      <c r="O258" s="93">
        <v>7</v>
      </c>
      <c r="P258" s="93">
        <v>15</v>
      </c>
      <c r="Q258" s="93">
        <v>18</v>
      </c>
      <c r="R258" s="93"/>
      <c r="Z258" s="88">
        <f t="shared" ref="Z258:AN258" si="266">C258*100000/Z241</f>
        <v>28.905911258852434</v>
      </c>
      <c r="AA258" s="88">
        <f t="shared" si="266"/>
        <v>28.947749312490952</v>
      </c>
      <c r="AB258" s="88">
        <f t="shared" si="266"/>
        <v>21.663778162911612</v>
      </c>
      <c r="AC258" s="88">
        <f t="shared" si="266"/>
        <v>50.4577236358394</v>
      </c>
      <c r="AD258" s="88">
        <f t="shared" si="266"/>
        <v>28.78940549877645</v>
      </c>
      <c r="AE258" s="88">
        <f t="shared" si="266"/>
        <v>86.206896551724142</v>
      </c>
      <c r="AF258" s="88">
        <f t="shared" si="266"/>
        <v>85.947571981091528</v>
      </c>
      <c r="AG258" s="88">
        <f t="shared" si="266"/>
        <v>128.81064834693001</v>
      </c>
      <c r="AH258" s="88">
        <f t="shared" si="266"/>
        <v>64.180275262069458</v>
      </c>
      <c r="AI258" s="88">
        <f t="shared" si="266"/>
        <v>35.627761151489239</v>
      </c>
      <c r="AJ258" s="88">
        <f t="shared" si="266"/>
        <v>56.597099398655821</v>
      </c>
      <c r="AK258" s="88">
        <f t="shared" si="266"/>
        <v>69.295267133254796</v>
      </c>
      <c r="AL258" s="88">
        <f t="shared" si="266"/>
        <v>48.399363894074533</v>
      </c>
      <c r="AM258" s="88">
        <f t="shared" si="266"/>
        <v>103.24179227751394</v>
      </c>
      <c r="AN258" s="145">
        <f t="shared" si="266"/>
        <v>122.99282541851726</v>
      </c>
      <c r="AO258" s="130"/>
    </row>
    <row r="259" spans="1:41" ht="13.5" customHeight="1">
      <c r="A259" s="85">
        <v>256</v>
      </c>
      <c r="B259" s="92" t="s">
        <v>9</v>
      </c>
      <c r="C259" s="93">
        <v>7</v>
      </c>
      <c r="D259" s="93">
        <v>17</v>
      </c>
      <c r="E259" s="93">
        <v>10</v>
      </c>
      <c r="F259" s="93">
        <v>5</v>
      </c>
      <c r="G259" s="93">
        <v>8</v>
      </c>
      <c r="H259" s="93">
        <v>5</v>
      </c>
      <c r="I259" s="93">
        <v>3</v>
      </c>
      <c r="J259" s="93">
        <v>5</v>
      </c>
      <c r="K259" s="93">
        <v>5</v>
      </c>
      <c r="L259" s="93">
        <v>3</v>
      </c>
      <c r="M259" s="93">
        <v>8</v>
      </c>
      <c r="N259" s="93">
        <v>6</v>
      </c>
      <c r="O259" s="93">
        <v>3</v>
      </c>
      <c r="P259" s="93">
        <v>12</v>
      </c>
      <c r="Q259" s="93">
        <v>25</v>
      </c>
      <c r="R259" s="93"/>
      <c r="Z259" s="88">
        <f t="shared" ref="Z259:AN259" si="267">C259*100000/Z241</f>
        <v>50.585344702991762</v>
      </c>
      <c r="AA259" s="88">
        <f t="shared" si="267"/>
        <v>123.02793457808656</v>
      </c>
      <c r="AB259" s="88">
        <f t="shared" si="267"/>
        <v>72.21259387637204</v>
      </c>
      <c r="AC259" s="88">
        <f t="shared" si="267"/>
        <v>36.041231168456711</v>
      </c>
      <c r="AD259" s="88">
        <f t="shared" si="267"/>
        <v>57.5788109975529</v>
      </c>
      <c r="AE259" s="88">
        <f t="shared" si="267"/>
        <v>35.919540229885058</v>
      </c>
      <c r="AF259" s="88">
        <f t="shared" si="267"/>
        <v>21.486892995272882</v>
      </c>
      <c r="AG259" s="88">
        <f t="shared" si="267"/>
        <v>35.780735651925006</v>
      </c>
      <c r="AH259" s="88">
        <f t="shared" si="267"/>
        <v>35.65570847892748</v>
      </c>
      <c r="AI259" s="88">
        <f t="shared" si="267"/>
        <v>21.376656690893544</v>
      </c>
      <c r="AJ259" s="88">
        <f t="shared" si="267"/>
        <v>56.597099398655821</v>
      </c>
      <c r="AK259" s="88">
        <f t="shared" si="267"/>
        <v>41.577160279952878</v>
      </c>
      <c r="AL259" s="88">
        <f t="shared" si="267"/>
        <v>20.742584526031944</v>
      </c>
      <c r="AM259" s="88">
        <f t="shared" si="267"/>
        <v>82.59343382201115</v>
      </c>
      <c r="AN259" s="145">
        <f t="shared" si="267"/>
        <v>170.82336863682951</v>
      </c>
      <c r="AO259" s="130"/>
    </row>
    <row r="260" spans="1:41" ht="13.5" customHeight="1">
      <c r="A260" s="85">
        <v>257</v>
      </c>
      <c r="B260" s="92" t="s">
        <v>8</v>
      </c>
      <c r="C260" s="93">
        <v>34</v>
      </c>
      <c r="D260" s="93">
        <v>33</v>
      </c>
      <c r="E260" s="93">
        <v>51</v>
      </c>
      <c r="F260" s="93">
        <v>63</v>
      </c>
      <c r="G260" s="93">
        <v>39</v>
      </c>
      <c r="H260" s="93">
        <v>54</v>
      </c>
      <c r="I260" s="93">
        <v>36</v>
      </c>
      <c r="J260" s="93">
        <v>63</v>
      </c>
      <c r="K260" s="93">
        <v>95</v>
      </c>
      <c r="L260" s="93">
        <v>77</v>
      </c>
      <c r="M260" s="93">
        <v>81</v>
      </c>
      <c r="N260" s="93">
        <v>44</v>
      </c>
      <c r="O260" s="93">
        <v>94</v>
      </c>
      <c r="P260" s="93">
        <v>143</v>
      </c>
      <c r="Q260" s="93">
        <v>184</v>
      </c>
      <c r="R260" s="93"/>
      <c r="Z260" s="88">
        <f t="shared" ref="Z260:AL260" si="268">C260*100000/Z241</f>
        <v>245.70024570024569</v>
      </c>
      <c r="AA260" s="88">
        <f t="shared" si="268"/>
        <v>238.81893182805038</v>
      </c>
      <c r="AB260" s="88">
        <f t="shared" si="268"/>
        <v>368.28422876949742</v>
      </c>
      <c r="AC260" s="88">
        <f t="shared" si="268"/>
        <v>454.11951272255459</v>
      </c>
      <c r="AD260" s="88">
        <f t="shared" si="268"/>
        <v>280.69670361307038</v>
      </c>
      <c r="AE260" s="88">
        <f t="shared" si="268"/>
        <v>387.93103448275861</v>
      </c>
      <c r="AF260" s="88">
        <f t="shared" si="268"/>
        <v>257.84271594327458</v>
      </c>
      <c r="AG260" s="88">
        <f t="shared" si="268"/>
        <v>450.83726921425506</v>
      </c>
      <c r="AH260" s="88">
        <f t="shared" si="268"/>
        <v>677.45846109962201</v>
      </c>
      <c r="AI260" s="88">
        <f t="shared" si="268"/>
        <v>548.66752173293435</v>
      </c>
      <c r="AJ260" s="88">
        <f t="shared" si="268"/>
        <v>573.04563141139022</v>
      </c>
      <c r="AK260" s="88">
        <f t="shared" si="268"/>
        <v>304.89917538632113</v>
      </c>
      <c r="AL260" s="88">
        <f t="shared" si="268"/>
        <v>649.93431514900089</v>
      </c>
      <c r="AM260" s="88">
        <f>P260*100000/AM241</f>
        <v>984.23841971229956</v>
      </c>
      <c r="AN260" s="145">
        <f>Q260*100000/AN241</f>
        <v>1257.2599931670652</v>
      </c>
      <c r="AO260" s="130"/>
    </row>
    <row r="261" spans="1:41" ht="13.5" customHeight="1">
      <c r="A261" s="85">
        <v>258</v>
      </c>
      <c r="B261" s="92" t="s">
        <v>24</v>
      </c>
      <c r="C261" s="93">
        <v>1</v>
      </c>
      <c r="D261" s="93">
        <v>0</v>
      </c>
      <c r="E261" s="93">
        <v>0</v>
      </c>
      <c r="F261" s="93">
        <v>0</v>
      </c>
      <c r="G261" s="93">
        <v>0</v>
      </c>
      <c r="H261" s="93">
        <v>0</v>
      </c>
      <c r="I261" s="93">
        <v>0</v>
      </c>
      <c r="J261" s="93">
        <v>0</v>
      </c>
      <c r="K261" s="93">
        <v>2</v>
      </c>
      <c r="L261" s="93">
        <v>0</v>
      </c>
      <c r="M261" s="93">
        <v>1</v>
      </c>
      <c r="N261" s="93">
        <v>1</v>
      </c>
      <c r="O261" s="93">
        <v>0</v>
      </c>
      <c r="P261" s="93">
        <v>0</v>
      </c>
      <c r="Q261" s="93">
        <v>0</v>
      </c>
      <c r="R261" s="93"/>
      <c r="Z261" s="88">
        <f t="shared" ref="Z261:AN261" si="269">C261*100000/Z241</f>
        <v>7.2264778147131086</v>
      </c>
      <c r="AA261" s="88">
        <f t="shared" si="269"/>
        <v>0</v>
      </c>
      <c r="AB261" s="88">
        <f t="shared" si="269"/>
        <v>0</v>
      </c>
      <c r="AC261" s="88">
        <f t="shared" si="269"/>
        <v>0</v>
      </c>
      <c r="AD261" s="88">
        <f t="shared" si="269"/>
        <v>0</v>
      </c>
      <c r="AE261" s="88">
        <f t="shared" si="269"/>
        <v>0</v>
      </c>
      <c r="AF261" s="88">
        <f t="shared" si="269"/>
        <v>0</v>
      </c>
      <c r="AG261" s="88">
        <f t="shared" si="269"/>
        <v>0</v>
      </c>
      <c r="AH261" s="88">
        <f t="shared" si="269"/>
        <v>14.262283391570991</v>
      </c>
      <c r="AI261" s="88">
        <f t="shared" si="269"/>
        <v>0</v>
      </c>
      <c r="AJ261" s="88">
        <f t="shared" si="269"/>
        <v>7.0746374248319777</v>
      </c>
      <c r="AK261" s="88">
        <f t="shared" si="269"/>
        <v>6.9295267133254796</v>
      </c>
      <c r="AL261" s="88">
        <f t="shared" si="269"/>
        <v>0</v>
      </c>
      <c r="AM261" s="88">
        <f t="shared" si="269"/>
        <v>0</v>
      </c>
      <c r="AN261" s="145">
        <f t="shared" si="269"/>
        <v>0</v>
      </c>
      <c r="AO261" s="130"/>
    </row>
    <row r="262" spans="1:41" ht="13.5" customHeight="1">
      <c r="A262" s="85">
        <v>259</v>
      </c>
      <c r="B262" s="94" t="s">
        <v>119</v>
      </c>
      <c r="C262" s="93">
        <v>46</v>
      </c>
      <c r="D262" s="93">
        <v>54</v>
      </c>
      <c r="E262" s="93">
        <v>64</v>
      </c>
      <c r="F262" s="93">
        <v>75</v>
      </c>
      <c r="G262" s="93">
        <v>51</v>
      </c>
      <c r="H262" s="93">
        <v>71</v>
      </c>
      <c r="I262" s="93">
        <v>51</v>
      </c>
      <c r="J262" s="93">
        <v>86</v>
      </c>
      <c r="K262" s="93">
        <v>111</v>
      </c>
      <c r="L262" s="93">
        <v>85</v>
      </c>
      <c r="M262" s="93">
        <v>98</v>
      </c>
      <c r="N262" s="93">
        <v>61</v>
      </c>
      <c r="O262" s="93">
        <v>104</v>
      </c>
      <c r="P262" s="93">
        <v>170</v>
      </c>
      <c r="Q262" s="93">
        <v>227</v>
      </c>
      <c r="R262" s="93"/>
      <c r="T262" s="4" t="s">
        <v>334</v>
      </c>
      <c r="U262" s="4">
        <v>304</v>
      </c>
      <c r="V262" s="4" t="s">
        <v>335</v>
      </c>
      <c r="W262" s="4" t="s">
        <v>336</v>
      </c>
      <c r="X262" s="4" t="s">
        <v>337</v>
      </c>
      <c r="Y262" s="4">
        <v>422</v>
      </c>
      <c r="Z262" s="88">
        <f t="shared" ref="Z262:AN262" si="270">C262*100000/Z241</f>
        <v>332.417979476803</v>
      </c>
      <c r="AA262" s="88">
        <f t="shared" si="270"/>
        <v>390.79461571862788</v>
      </c>
      <c r="AB262" s="88">
        <f t="shared" si="270"/>
        <v>462.16060080878106</v>
      </c>
      <c r="AC262" s="88">
        <f t="shared" si="270"/>
        <v>540.61846752685074</v>
      </c>
      <c r="AD262" s="88">
        <f t="shared" si="270"/>
        <v>367.06492010939974</v>
      </c>
      <c r="AE262" s="88">
        <f t="shared" si="270"/>
        <v>510.05747126436779</v>
      </c>
      <c r="AF262" s="88">
        <f t="shared" si="270"/>
        <v>365.27718091963902</v>
      </c>
      <c r="AG262" s="88">
        <f t="shared" si="270"/>
        <v>615.42865321311001</v>
      </c>
      <c r="AH262" s="88">
        <f t="shared" si="270"/>
        <v>791.55672823218993</v>
      </c>
      <c r="AI262" s="88">
        <f t="shared" si="270"/>
        <v>605.67193957531708</v>
      </c>
      <c r="AJ262" s="88">
        <f t="shared" si="270"/>
        <v>693.31446763353381</v>
      </c>
      <c r="AK262" s="88">
        <f t="shared" si="270"/>
        <v>422.70112951285427</v>
      </c>
      <c r="AL262" s="88">
        <f t="shared" si="270"/>
        <v>719.07626356910737</v>
      </c>
      <c r="AM262" s="88">
        <f t="shared" si="270"/>
        <v>1170.0736458118247</v>
      </c>
      <c r="AN262" s="145">
        <f t="shared" si="270"/>
        <v>1551.076187222412</v>
      </c>
      <c r="AO262" s="130"/>
    </row>
    <row r="263" spans="1:41" ht="13.5" customHeight="1">
      <c r="A263" s="85">
        <v>260</v>
      </c>
      <c r="B263" s="92" t="s">
        <v>7</v>
      </c>
      <c r="C263" s="93">
        <v>35</v>
      </c>
      <c r="D263" s="93">
        <v>25</v>
      </c>
      <c r="E263" s="93">
        <v>43</v>
      </c>
      <c r="F263" s="93">
        <v>46</v>
      </c>
      <c r="G263" s="93">
        <v>33</v>
      </c>
      <c r="H263" s="93">
        <v>37</v>
      </c>
      <c r="I263" s="93">
        <v>57</v>
      </c>
      <c r="J263" s="93">
        <v>48</v>
      </c>
      <c r="K263" s="93">
        <v>55</v>
      </c>
      <c r="L263" s="93">
        <v>59</v>
      </c>
      <c r="M263" s="93">
        <v>95</v>
      </c>
      <c r="N263" s="93">
        <v>65</v>
      </c>
      <c r="O263" s="93">
        <v>68</v>
      </c>
      <c r="P263" s="93">
        <v>49</v>
      </c>
      <c r="Q263" s="93">
        <v>117</v>
      </c>
      <c r="R263" s="93"/>
      <c r="Z263" s="88">
        <f t="shared" ref="Z263:AN263" si="271">C263*100000/Z241</f>
        <v>252.92672351495881</v>
      </c>
      <c r="AA263" s="88">
        <f t="shared" si="271"/>
        <v>180.92343320306847</v>
      </c>
      <c r="AB263" s="88">
        <f t="shared" si="271"/>
        <v>310.51415366839979</v>
      </c>
      <c r="AC263" s="88">
        <f t="shared" si="271"/>
        <v>331.57932674980179</v>
      </c>
      <c r="AD263" s="88">
        <f t="shared" si="271"/>
        <v>237.51259536490571</v>
      </c>
      <c r="AE263" s="88">
        <f t="shared" si="271"/>
        <v>265.80459770114942</v>
      </c>
      <c r="AF263" s="88">
        <f t="shared" si="271"/>
        <v>408.25096691018479</v>
      </c>
      <c r="AG263" s="88">
        <f t="shared" si="271"/>
        <v>343.49506225848006</v>
      </c>
      <c r="AH263" s="88">
        <f t="shared" si="271"/>
        <v>392.21279326820223</v>
      </c>
      <c r="AI263" s="88">
        <f t="shared" si="271"/>
        <v>420.40758158757302</v>
      </c>
      <c r="AJ263" s="88">
        <f t="shared" si="271"/>
        <v>672.09055535903781</v>
      </c>
      <c r="AK263" s="88">
        <f t="shared" si="271"/>
        <v>450.41923636615621</v>
      </c>
      <c r="AL263" s="88">
        <f t="shared" si="271"/>
        <v>470.16524925672405</v>
      </c>
      <c r="AM263" s="88">
        <f t="shared" si="271"/>
        <v>337.25652143987884</v>
      </c>
      <c r="AN263" s="145">
        <f t="shared" si="271"/>
        <v>799.45336522036212</v>
      </c>
      <c r="AO263" s="130"/>
    </row>
    <row r="264" spans="1:41" ht="13.5" customHeight="1">
      <c r="A264" s="85">
        <v>261</v>
      </c>
      <c r="B264" s="92" t="s">
        <v>6</v>
      </c>
      <c r="C264" s="93">
        <v>52</v>
      </c>
      <c r="D264" s="93">
        <v>45</v>
      </c>
      <c r="E264" s="93">
        <v>40</v>
      </c>
      <c r="F264" s="93">
        <v>51</v>
      </c>
      <c r="G264" s="93">
        <v>40</v>
      </c>
      <c r="H264" s="93">
        <v>18</v>
      </c>
      <c r="I264" s="93">
        <v>24</v>
      </c>
      <c r="J264" s="93">
        <v>33</v>
      </c>
      <c r="K264" s="93">
        <v>20</v>
      </c>
      <c r="L264" s="93">
        <v>15</v>
      </c>
      <c r="M264" s="93">
        <v>26</v>
      </c>
      <c r="N264" s="93">
        <v>27</v>
      </c>
      <c r="O264" s="93">
        <v>25</v>
      </c>
      <c r="P264" s="93">
        <v>19</v>
      </c>
      <c r="Q264" s="93">
        <v>14</v>
      </c>
      <c r="R264" s="93"/>
      <c r="Z264" s="88">
        <f t="shared" ref="Z264:AN264" si="272">C264*100000/Z241</f>
        <v>375.77684636508167</v>
      </c>
      <c r="AA264" s="88">
        <f t="shared" si="272"/>
        <v>325.66217976552321</v>
      </c>
      <c r="AB264" s="88">
        <f t="shared" si="272"/>
        <v>288.85037550548816</v>
      </c>
      <c r="AC264" s="88">
        <f t="shared" si="272"/>
        <v>367.6205579182585</v>
      </c>
      <c r="AD264" s="88">
        <f t="shared" si="272"/>
        <v>287.89405498776449</v>
      </c>
      <c r="AE264" s="88">
        <f t="shared" si="272"/>
        <v>129.31034482758622</v>
      </c>
      <c r="AF264" s="88">
        <f t="shared" si="272"/>
        <v>171.89514396218306</v>
      </c>
      <c r="AG264" s="88">
        <f t="shared" si="272"/>
        <v>236.15285530270504</v>
      </c>
      <c r="AH264" s="88">
        <f t="shared" si="272"/>
        <v>142.62283391570992</v>
      </c>
      <c r="AI264" s="88">
        <f t="shared" si="272"/>
        <v>106.88328345446772</v>
      </c>
      <c r="AJ264" s="88">
        <f t="shared" si="272"/>
        <v>183.94057304563142</v>
      </c>
      <c r="AK264" s="88">
        <f t="shared" si="272"/>
        <v>187.09722125978794</v>
      </c>
      <c r="AL264" s="88">
        <f t="shared" si="272"/>
        <v>172.85487105026618</v>
      </c>
      <c r="AM264" s="88">
        <f t="shared" si="272"/>
        <v>130.77293688485099</v>
      </c>
      <c r="AN264" s="145">
        <f t="shared" si="272"/>
        <v>95.661086436624529</v>
      </c>
      <c r="AO264" s="130"/>
    </row>
    <row r="265" spans="1:41" ht="13.5" customHeight="1">
      <c r="A265" s="85">
        <v>262</v>
      </c>
      <c r="B265" s="92" t="s">
        <v>5</v>
      </c>
      <c r="C265" s="93">
        <v>6</v>
      </c>
      <c r="D265" s="93">
        <v>6</v>
      </c>
      <c r="E265" s="93">
        <v>10</v>
      </c>
      <c r="F265" s="93">
        <v>10</v>
      </c>
      <c r="G265" s="93">
        <v>13</v>
      </c>
      <c r="H265" s="93">
        <v>23</v>
      </c>
      <c r="I265" s="93">
        <v>18</v>
      </c>
      <c r="J265" s="93">
        <v>24</v>
      </c>
      <c r="K265" s="93">
        <v>26</v>
      </c>
      <c r="L265" s="93">
        <v>16</v>
      </c>
      <c r="M265" s="93">
        <v>22</v>
      </c>
      <c r="N265" s="93">
        <v>29</v>
      </c>
      <c r="O265" s="93">
        <v>20</v>
      </c>
      <c r="P265" s="93">
        <v>35</v>
      </c>
      <c r="Q265" s="93">
        <v>29</v>
      </c>
      <c r="R265" s="93"/>
      <c r="Z265" s="88">
        <f t="shared" ref="Z265:AN265" si="273">C265*100000/Z241</f>
        <v>43.358866888278655</v>
      </c>
      <c r="AA265" s="88">
        <f t="shared" si="273"/>
        <v>43.421623968736434</v>
      </c>
      <c r="AB265" s="88">
        <f t="shared" si="273"/>
        <v>72.21259387637204</v>
      </c>
      <c r="AC265" s="88">
        <f t="shared" si="273"/>
        <v>72.082462336913423</v>
      </c>
      <c r="AD265" s="88">
        <f t="shared" si="273"/>
        <v>93.565567871023461</v>
      </c>
      <c r="AE265" s="88">
        <f t="shared" si="273"/>
        <v>165.22988505747125</v>
      </c>
      <c r="AF265" s="88">
        <f t="shared" si="273"/>
        <v>128.92135797163729</v>
      </c>
      <c r="AG265" s="88">
        <f t="shared" si="273"/>
        <v>171.74753112924003</v>
      </c>
      <c r="AH265" s="88">
        <f t="shared" si="273"/>
        <v>185.40968409042287</v>
      </c>
      <c r="AI265" s="88">
        <f t="shared" si="273"/>
        <v>114.00883568476557</v>
      </c>
      <c r="AJ265" s="88">
        <f t="shared" si="273"/>
        <v>155.64202334630349</v>
      </c>
      <c r="AK265" s="88">
        <f t="shared" si="273"/>
        <v>200.95627468643892</v>
      </c>
      <c r="AL265" s="88">
        <f t="shared" si="273"/>
        <v>138.28389684021295</v>
      </c>
      <c r="AM265" s="88">
        <f t="shared" si="273"/>
        <v>240.89751531419918</v>
      </c>
      <c r="AN265" s="145">
        <f t="shared" si="273"/>
        <v>198.15510761872224</v>
      </c>
      <c r="AO265" s="130"/>
    </row>
    <row r="266" spans="1:41" ht="13.5" customHeight="1">
      <c r="A266" s="85">
        <v>263</v>
      </c>
      <c r="B266" s="92" t="s">
        <v>26</v>
      </c>
      <c r="C266" s="93">
        <v>0</v>
      </c>
      <c r="D266" s="93">
        <v>0</v>
      </c>
      <c r="E266" s="93">
        <v>0</v>
      </c>
      <c r="F266" s="93">
        <v>0</v>
      </c>
      <c r="G266" s="93">
        <v>0</v>
      </c>
      <c r="H266" s="93">
        <v>0</v>
      </c>
      <c r="I266" s="93">
        <v>0</v>
      </c>
      <c r="J266" s="93">
        <v>0</v>
      </c>
      <c r="K266" s="93">
        <v>0</v>
      </c>
      <c r="L266" s="93">
        <v>1</v>
      </c>
      <c r="M266" s="93">
        <v>0</v>
      </c>
      <c r="N266" s="93">
        <v>0</v>
      </c>
      <c r="O266" s="93">
        <v>0</v>
      </c>
      <c r="P266" s="93">
        <v>0</v>
      </c>
      <c r="Q266" s="93">
        <v>0</v>
      </c>
      <c r="R266" s="93"/>
      <c r="Z266" s="88">
        <f t="shared" ref="Z266:AL266" si="274">C266*100000/Z241</f>
        <v>0</v>
      </c>
      <c r="AA266" s="88">
        <f t="shared" si="274"/>
        <v>0</v>
      </c>
      <c r="AB266" s="88">
        <f t="shared" si="274"/>
        <v>0</v>
      </c>
      <c r="AC266" s="88">
        <f t="shared" si="274"/>
        <v>0</v>
      </c>
      <c r="AD266" s="88">
        <f t="shared" si="274"/>
        <v>0</v>
      </c>
      <c r="AE266" s="88">
        <f t="shared" si="274"/>
        <v>0</v>
      </c>
      <c r="AF266" s="88">
        <f t="shared" si="274"/>
        <v>0</v>
      </c>
      <c r="AG266" s="88">
        <f t="shared" si="274"/>
        <v>0</v>
      </c>
      <c r="AH266" s="88">
        <f t="shared" si="274"/>
        <v>0</v>
      </c>
      <c r="AI266" s="88">
        <f t="shared" si="274"/>
        <v>7.1255522302978482</v>
      </c>
      <c r="AJ266" s="88">
        <f t="shared" si="274"/>
        <v>0</v>
      </c>
      <c r="AK266" s="88">
        <f t="shared" si="274"/>
        <v>0</v>
      </c>
      <c r="AL266" s="88">
        <f t="shared" si="274"/>
        <v>0</v>
      </c>
      <c r="AM266" s="88">
        <f>P266*100000/AM241</f>
        <v>0</v>
      </c>
      <c r="AN266" s="145">
        <f>Q266*100000/AN241</f>
        <v>0</v>
      </c>
      <c r="AO266" s="130"/>
    </row>
    <row r="267" spans="1:41" ht="13.5" customHeight="1">
      <c r="A267" s="85">
        <v>264</v>
      </c>
      <c r="B267" s="92" t="s">
        <v>4</v>
      </c>
      <c r="C267" s="93">
        <v>25</v>
      </c>
      <c r="D267" s="93">
        <v>18</v>
      </c>
      <c r="E267" s="93">
        <v>20</v>
      </c>
      <c r="F267" s="93">
        <v>20</v>
      </c>
      <c r="G267" s="93">
        <v>22</v>
      </c>
      <c r="H267" s="93">
        <v>20</v>
      </c>
      <c r="I267" s="93">
        <v>35</v>
      </c>
      <c r="J267" s="93">
        <v>50</v>
      </c>
      <c r="K267" s="93">
        <v>23</v>
      </c>
      <c r="L267" s="93">
        <v>27</v>
      </c>
      <c r="M267" s="93">
        <v>45</v>
      </c>
      <c r="N267" s="93">
        <v>54</v>
      </c>
      <c r="O267" s="93">
        <v>62</v>
      </c>
      <c r="P267" s="93">
        <v>92</v>
      </c>
      <c r="Q267" s="93">
        <v>79</v>
      </c>
      <c r="R267" s="93"/>
      <c r="Z267" s="88">
        <f t="shared" ref="Z267:AN267" si="275">C267*100000/Z241</f>
        <v>180.66194536782771</v>
      </c>
      <c r="AA267" s="88">
        <f t="shared" si="275"/>
        <v>130.26487190620929</v>
      </c>
      <c r="AB267" s="88">
        <f t="shared" si="275"/>
        <v>144.42518775274408</v>
      </c>
      <c r="AC267" s="88">
        <f t="shared" si="275"/>
        <v>144.16492467382685</v>
      </c>
      <c r="AD267" s="88">
        <f t="shared" si="275"/>
        <v>158.34173024327049</v>
      </c>
      <c r="AE267" s="88">
        <f t="shared" si="275"/>
        <v>143.67816091954023</v>
      </c>
      <c r="AF267" s="88">
        <f t="shared" si="275"/>
        <v>250.68041827818365</v>
      </c>
      <c r="AG267" s="88">
        <f t="shared" si="275"/>
        <v>357.80735651925005</v>
      </c>
      <c r="AH267" s="88">
        <f t="shared" si="275"/>
        <v>164.01625900306638</v>
      </c>
      <c r="AI267" s="88">
        <f t="shared" si="275"/>
        <v>192.3899102180419</v>
      </c>
      <c r="AJ267" s="88">
        <f t="shared" si="275"/>
        <v>318.358684117439</v>
      </c>
      <c r="AK267" s="88">
        <f t="shared" si="275"/>
        <v>374.19444251957589</v>
      </c>
      <c r="AL267" s="88">
        <f t="shared" si="275"/>
        <v>428.68008020466016</v>
      </c>
      <c r="AM267" s="88">
        <f t="shared" si="275"/>
        <v>633.21632596875213</v>
      </c>
      <c r="AN267" s="145">
        <f t="shared" si="275"/>
        <v>539.80184489238127</v>
      </c>
      <c r="AO267" s="130"/>
    </row>
    <row r="268" spans="1:41" ht="13.5" customHeight="1">
      <c r="A268" s="85">
        <v>265</v>
      </c>
      <c r="B268" s="92" t="s">
        <v>3</v>
      </c>
      <c r="C268" s="93">
        <v>40</v>
      </c>
      <c r="D268" s="93">
        <v>61</v>
      </c>
      <c r="E268" s="93">
        <v>76</v>
      </c>
      <c r="F268" s="93">
        <v>128</v>
      </c>
      <c r="G268" s="93">
        <v>220</v>
      </c>
      <c r="H268" s="93">
        <v>294</v>
      </c>
      <c r="I268" s="93">
        <v>184</v>
      </c>
      <c r="J268" s="93">
        <v>160</v>
      </c>
      <c r="K268" s="93">
        <v>221</v>
      </c>
      <c r="L268" s="93">
        <v>199</v>
      </c>
      <c r="M268" s="93">
        <v>315</v>
      </c>
      <c r="N268" s="93">
        <v>321</v>
      </c>
      <c r="O268" s="93">
        <v>362</v>
      </c>
      <c r="P268" s="93">
        <v>416</v>
      </c>
      <c r="Q268" s="93">
        <v>469</v>
      </c>
      <c r="R268" s="93"/>
      <c r="Z268" s="88">
        <f t="shared" ref="Z268:AN268" si="276">C268*100000/Z241</f>
        <v>289.05911258852433</v>
      </c>
      <c r="AA268" s="88">
        <f t="shared" si="276"/>
        <v>441.45317701548703</v>
      </c>
      <c r="AB268" s="88">
        <f t="shared" si="276"/>
        <v>548.81571346042745</v>
      </c>
      <c r="AC268" s="88">
        <f t="shared" si="276"/>
        <v>922.65551791249186</v>
      </c>
      <c r="AD268" s="88">
        <f t="shared" si="276"/>
        <v>1583.4173024327047</v>
      </c>
      <c r="AE268" s="88">
        <f t="shared" si="276"/>
        <v>2112.0689655172414</v>
      </c>
      <c r="AF268" s="88">
        <f t="shared" si="276"/>
        <v>1317.8627703767368</v>
      </c>
      <c r="AG268" s="88">
        <f t="shared" si="276"/>
        <v>1144.9835408616002</v>
      </c>
      <c r="AH268" s="88">
        <f t="shared" si="276"/>
        <v>1575.9823147685945</v>
      </c>
      <c r="AI268" s="88">
        <f t="shared" si="276"/>
        <v>1417.9848938292719</v>
      </c>
      <c r="AJ268" s="88">
        <f t="shared" si="276"/>
        <v>2228.5107888220728</v>
      </c>
      <c r="AK268" s="88">
        <f t="shared" si="276"/>
        <v>2224.3780749774792</v>
      </c>
      <c r="AL268" s="88">
        <f t="shared" si="276"/>
        <v>2502.9385328078547</v>
      </c>
      <c r="AM268" s="88">
        <f t="shared" si="276"/>
        <v>2863.2390391630533</v>
      </c>
      <c r="AN268" s="145">
        <f t="shared" si="276"/>
        <v>3204.6463956269217</v>
      </c>
      <c r="AO268" s="130"/>
    </row>
    <row r="269" spans="1:41" ht="13.5" customHeight="1">
      <c r="A269" s="85">
        <v>266</v>
      </c>
      <c r="B269" s="92" t="s">
        <v>2</v>
      </c>
      <c r="C269" s="93">
        <v>0</v>
      </c>
      <c r="D269" s="93">
        <v>0</v>
      </c>
      <c r="E269" s="93">
        <v>0</v>
      </c>
      <c r="F269" s="93">
        <v>1</v>
      </c>
      <c r="G269" s="93">
        <v>0</v>
      </c>
      <c r="H269" s="93">
        <v>0</v>
      </c>
      <c r="I269" s="93">
        <v>0</v>
      </c>
      <c r="J269" s="93">
        <v>0</v>
      </c>
      <c r="K269" s="93">
        <v>0</v>
      </c>
      <c r="L269" s="93">
        <v>0</v>
      </c>
      <c r="M269" s="93">
        <v>0</v>
      </c>
      <c r="N269" s="93">
        <v>0</v>
      </c>
      <c r="O269" s="93">
        <v>0</v>
      </c>
      <c r="P269" s="93">
        <v>0</v>
      </c>
      <c r="Q269" s="93">
        <v>0</v>
      </c>
      <c r="R269" s="93"/>
      <c r="Z269" s="88">
        <f t="shared" ref="Z269:AN269" si="277">C269*100000/Z241</f>
        <v>0</v>
      </c>
      <c r="AA269" s="88">
        <f t="shared" si="277"/>
        <v>0</v>
      </c>
      <c r="AB269" s="88">
        <f t="shared" si="277"/>
        <v>0</v>
      </c>
      <c r="AC269" s="88">
        <f t="shared" si="277"/>
        <v>7.2082462336913427</v>
      </c>
      <c r="AD269" s="88">
        <f t="shared" si="277"/>
        <v>0</v>
      </c>
      <c r="AE269" s="88">
        <f t="shared" si="277"/>
        <v>0</v>
      </c>
      <c r="AF269" s="88">
        <f t="shared" si="277"/>
        <v>0</v>
      </c>
      <c r="AG269" s="88">
        <f t="shared" si="277"/>
        <v>0</v>
      </c>
      <c r="AH269" s="88">
        <f t="shared" si="277"/>
        <v>0</v>
      </c>
      <c r="AI269" s="88">
        <f t="shared" si="277"/>
        <v>0</v>
      </c>
      <c r="AJ269" s="88">
        <f t="shared" si="277"/>
        <v>0</v>
      </c>
      <c r="AK269" s="88">
        <f t="shared" si="277"/>
        <v>0</v>
      </c>
      <c r="AL269" s="88">
        <f t="shared" si="277"/>
        <v>0</v>
      </c>
      <c r="AM269" s="88">
        <f t="shared" si="277"/>
        <v>0</v>
      </c>
      <c r="AN269" s="145">
        <f t="shared" si="277"/>
        <v>0</v>
      </c>
      <c r="AO269" s="130"/>
    </row>
    <row r="270" spans="1:41" ht="13.5" customHeight="1">
      <c r="A270" s="85">
        <v>267</v>
      </c>
      <c r="B270" s="92" t="s">
        <v>23</v>
      </c>
      <c r="C270" s="93">
        <v>1</v>
      </c>
      <c r="D270" s="93">
        <v>0</v>
      </c>
      <c r="E270" s="93">
        <v>5</v>
      </c>
      <c r="F270" s="93">
        <v>0</v>
      </c>
      <c r="G270" s="93">
        <v>0</v>
      </c>
      <c r="H270" s="93">
        <v>0</v>
      </c>
      <c r="I270" s="93">
        <v>0</v>
      </c>
      <c r="J270" s="93">
        <v>1</v>
      </c>
      <c r="K270" s="93">
        <v>0</v>
      </c>
      <c r="L270" s="93">
        <v>0</v>
      </c>
      <c r="M270" s="93">
        <v>0</v>
      </c>
      <c r="N270" s="93">
        <v>1</v>
      </c>
      <c r="O270" s="93">
        <v>0</v>
      </c>
      <c r="P270" s="93">
        <v>1</v>
      </c>
      <c r="Q270" s="93">
        <v>0</v>
      </c>
      <c r="R270" s="93"/>
      <c r="Z270" s="88">
        <f t="shared" ref="Z270:AN270" si="278">C270*100000/Z241</f>
        <v>7.2264778147131086</v>
      </c>
      <c r="AA270" s="88">
        <f t="shared" si="278"/>
        <v>0</v>
      </c>
      <c r="AB270" s="88">
        <f t="shared" si="278"/>
        <v>36.10629693818602</v>
      </c>
      <c r="AC270" s="88">
        <f t="shared" si="278"/>
        <v>0</v>
      </c>
      <c r="AD270" s="88">
        <f t="shared" si="278"/>
        <v>0</v>
      </c>
      <c r="AE270" s="88">
        <f t="shared" si="278"/>
        <v>0</v>
      </c>
      <c r="AF270" s="88">
        <f t="shared" si="278"/>
        <v>0</v>
      </c>
      <c r="AG270" s="88">
        <f t="shared" si="278"/>
        <v>7.1561471303850004</v>
      </c>
      <c r="AH270" s="88">
        <f t="shared" si="278"/>
        <v>0</v>
      </c>
      <c r="AI270" s="88">
        <f t="shared" si="278"/>
        <v>0</v>
      </c>
      <c r="AJ270" s="88">
        <f t="shared" si="278"/>
        <v>0</v>
      </c>
      <c r="AK270" s="88">
        <f t="shared" si="278"/>
        <v>6.9295267133254796</v>
      </c>
      <c r="AL270" s="88">
        <f t="shared" si="278"/>
        <v>0</v>
      </c>
      <c r="AM270" s="88">
        <f t="shared" si="278"/>
        <v>6.8827861518342628</v>
      </c>
      <c r="AN270" s="145">
        <f t="shared" si="278"/>
        <v>0</v>
      </c>
      <c r="AO270" s="130"/>
    </row>
    <row r="271" spans="1:41" ht="13.5" customHeight="1">
      <c r="A271" s="85">
        <v>268</v>
      </c>
      <c r="B271" s="92" t="s">
        <v>1</v>
      </c>
      <c r="C271" s="93">
        <v>7</v>
      </c>
      <c r="D271" s="93">
        <v>1</v>
      </c>
      <c r="E271" s="93">
        <v>1</v>
      </c>
      <c r="F271" s="93">
        <v>0</v>
      </c>
      <c r="G271" s="93">
        <v>4</v>
      </c>
      <c r="H271" s="93">
        <v>8</v>
      </c>
      <c r="I271" s="93">
        <v>1</v>
      </c>
      <c r="J271" s="93">
        <v>1</v>
      </c>
      <c r="K271" s="93">
        <v>4</v>
      </c>
      <c r="L271" s="93">
        <v>1</v>
      </c>
      <c r="M271" s="93">
        <v>7</v>
      </c>
      <c r="N271" s="93">
        <v>10</v>
      </c>
      <c r="O271" s="93">
        <v>0</v>
      </c>
      <c r="P271" s="93">
        <v>8</v>
      </c>
      <c r="Q271" s="93">
        <v>7</v>
      </c>
      <c r="R271" s="93"/>
      <c r="Z271" s="88">
        <f t="shared" ref="Z271:AN271" si="279">C271*100000/Z241</f>
        <v>50.585344702991762</v>
      </c>
      <c r="AA271" s="88">
        <f t="shared" si="279"/>
        <v>7.236937328122738</v>
      </c>
      <c r="AB271" s="88">
        <f t="shared" si="279"/>
        <v>7.221259387637204</v>
      </c>
      <c r="AC271" s="88">
        <f t="shared" si="279"/>
        <v>0</v>
      </c>
      <c r="AD271" s="88">
        <f t="shared" si="279"/>
        <v>28.78940549877645</v>
      </c>
      <c r="AE271" s="88">
        <f t="shared" si="279"/>
        <v>57.47126436781609</v>
      </c>
      <c r="AF271" s="88">
        <f t="shared" si="279"/>
        <v>7.1622976650909616</v>
      </c>
      <c r="AG271" s="88">
        <f t="shared" si="279"/>
        <v>7.1561471303850004</v>
      </c>
      <c r="AH271" s="88">
        <f t="shared" si="279"/>
        <v>28.524566783141982</v>
      </c>
      <c r="AI271" s="88">
        <f t="shared" si="279"/>
        <v>7.1255522302978482</v>
      </c>
      <c r="AJ271" s="88">
        <f t="shared" si="279"/>
        <v>49.522461973823845</v>
      </c>
      <c r="AK271" s="88">
        <f t="shared" si="279"/>
        <v>69.295267133254796</v>
      </c>
      <c r="AL271" s="88">
        <f t="shared" si="279"/>
        <v>0</v>
      </c>
      <c r="AM271" s="88">
        <f t="shared" si="279"/>
        <v>55.062289214674102</v>
      </c>
      <c r="AN271" s="145">
        <f t="shared" si="279"/>
        <v>47.830543218312265</v>
      </c>
      <c r="AO271" s="130"/>
    </row>
    <row r="272" spans="1:41" ht="13.5" customHeight="1">
      <c r="A272" s="85">
        <v>269</v>
      </c>
      <c r="B272" s="92" t="s">
        <v>0</v>
      </c>
      <c r="C272" s="93">
        <v>2</v>
      </c>
      <c r="D272" s="93">
        <v>0</v>
      </c>
      <c r="E272" s="93">
        <v>2</v>
      </c>
      <c r="F272" s="93">
        <v>4</v>
      </c>
      <c r="G272" s="93">
        <v>1</v>
      </c>
      <c r="H272" s="93">
        <v>3</v>
      </c>
      <c r="I272" s="93">
        <v>7</v>
      </c>
      <c r="J272" s="93">
        <v>7</v>
      </c>
      <c r="K272" s="93">
        <v>4</v>
      </c>
      <c r="L272" s="93">
        <v>12</v>
      </c>
      <c r="M272" s="93">
        <v>23</v>
      </c>
      <c r="N272" s="93">
        <v>24</v>
      </c>
      <c r="O272" s="93">
        <v>4</v>
      </c>
      <c r="P272" s="93">
        <v>6</v>
      </c>
      <c r="Q272" s="93">
        <v>2</v>
      </c>
      <c r="R272" s="93"/>
      <c r="Z272" s="88">
        <f t="shared" ref="Z272:AN272" si="280">C272*100000/Z241</f>
        <v>14.452955629426217</v>
      </c>
      <c r="AA272" s="88">
        <f t="shared" si="280"/>
        <v>0</v>
      </c>
      <c r="AB272" s="88">
        <f t="shared" si="280"/>
        <v>14.442518775274408</v>
      </c>
      <c r="AC272" s="88">
        <f t="shared" si="280"/>
        <v>28.832984934765371</v>
      </c>
      <c r="AD272" s="88">
        <f t="shared" si="280"/>
        <v>7.1973513746941125</v>
      </c>
      <c r="AE272" s="88">
        <f t="shared" si="280"/>
        <v>21.551724137931036</v>
      </c>
      <c r="AF272" s="88">
        <f t="shared" si="280"/>
        <v>50.136083655636732</v>
      </c>
      <c r="AG272" s="88">
        <f t="shared" si="280"/>
        <v>50.093029912695002</v>
      </c>
      <c r="AH272" s="88">
        <f t="shared" si="280"/>
        <v>28.524566783141982</v>
      </c>
      <c r="AI272" s="88">
        <f t="shared" si="280"/>
        <v>85.506626763574175</v>
      </c>
      <c r="AJ272" s="88">
        <f t="shared" si="280"/>
        <v>162.71666077113548</v>
      </c>
      <c r="AK272" s="88">
        <f t="shared" si="280"/>
        <v>166.30864111981151</v>
      </c>
      <c r="AL272" s="88">
        <f t="shared" si="280"/>
        <v>27.656779368042592</v>
      </c>
      <c r="AM272" s="88">
        <f t="shared" si="280"/>
        <v>41.296716911005575</v>
      </c>
      <c r="AN272" s="145">
        <f t="shared" si="280"/>
        <v>13.665869490946362</v>
      </c>
      <c r="AO272" s="130"/>
    </row>
    <row r="273" spans="1:41" ht="13.5" customHeight="1">
      <c r="A273" s="85">
        <v>270</v>
      </c>
      <c r="B273" s="94" t="s">
        <v>111</v>
      </c>
      <c r="C273" s="93"/>
      <c r="D273" s="93"/>
      <c r="E273" s="93"/>
      <c r="F273" s="93"/>
      <c r="G273" s="93"/>
      <c r="H273" s="93"/>
      <c r="I273" s="93"/>
      <c r="J273" s="93"/>
      <c r="K273" s="93"/>
      <c r="L273" s="93"/>
      <c r="M273" s="93">
        <v>0</v>
      </c>
      <c r="N273" s="93">
        <v>0</v>
      </c>
      <c r="O273" s="93"/>
      <c r="P273" s="93">
        <v>0</v>
      </c>
      <c r="Q273" s="93"/>
      <c r="R273" s="93"/>
      <c r="Z273" s="88">
        <f t="shared" ref="Z273:AN273" si="281">C273*100000/Z241</f>
        <v>0</v>
      </c>
      <c r="AA273" s="88">
        <f t="shared" si="281"/>
        <v>0</v>
      </c>
      <c r="AB273" s="88">
        <f t="shared" si="281"/>
        <v>0</v>
      </c>
      <c r="AC273" s="88">
        <f t="shared" si="281"/>
        <v>0</v>
      </c>
      <c r="AD273" s="88">
        <f t="shared" si="281"/>
        <v>0</v>
      </c>
      <c r="AE273" s="88">
        <f t="shared" si="281"/>
        <v>0</v>
      </c>
      <c r="AF273" s="88">
        <f t="shared" si="281"/>
        <v>0</v>
      </c>
      <c r="AG273" s="88">
        <f t="shared" si="281"/>
        <v>0</v>
      </c>
      <c r="AH273" s="88">
        <f t="shared" si="281"/>
        <v>0</v>
      </c>
      <c r="AI273" s="88">
        <f t="shared" si="281"/>
        <v>0</v>
      </c>
      <c r="AJ273" s="88">
        <f t="shared" si="281"/>
        <v>0</v>
      </c>
      <c r="AK273" s="88">
        <f t="shared" si="281"/>
        <v>0</v>
      </c>
      <c r="AL273" s="88">
        <f t="shared" si="281"/>
        <v>0</v>
      </c>
      <c r="AM273" s="88">
        <f t="shared" si="281"/>
        <v>0</v>
      </c>
      <c r="AN273" s="145">
        <f t="shared" si="281"/>
        <v>0</v>
      </c>
      <c r="AO273" s="130"/>
    </row>
    <row r="274" spans="1:41" ht="13.5" customHeight="1">
      <c r="A274" s="85">
        <v>271</v>
      </c>
      <c r="B274" s="94" t="s">
        <v>112</v>
      </c>
      <c r="C274" s="93">
        <f>SUM(C250,C257,C262,C263:C273)</f>
        <v>904</v>
      </c>
      <c r="D274" s="93">
        <f t="shared" ref="D274:K274" si="282">SUM(D250,D257,D262,D263:D273)</f>
        <v>932</v>
      </c>
      <c r="E274" s="93">
        <f t="shared" si="282"/>
        <v>1020</v>
      </c>
      <c r="F274" s="93">
        <f t="shared" si="282"/>
        <v>1148</v>
      </c>
      <c r="G274" s="93">
        <f t="shared" si="282"/>
        <v>1083</v>
      </c>
      <c r="H274" s="93">
        <f t="shared" si="282"/>
        <v>1520</v>
      </c>
      <c r="I274" s="93">
        <f t="shared" si="282"/>
        <v>1312</v>
      </c>
      <c r="J274" s="93">
        <f t="shared" si="282"/>
        <v>1308</v>
      </c>
      <c r="K274" s="93">
        <f t="shared" si="282"/>
        <v>1289</v>
      </c>
      <c r="L274" s="93">
        <f>SUM(L250,L257,L262,L263:L273)</f>
        <v>1223</v>
      </c>
      <c r="M274" s="93">
        <f t="shared" ref="M274:R274" si="283">SUM(M250,M257,M262,M263:M273)</f>
        <v>1474</v>
      </c>
      <c r="N274" s="93">
        <f t="shared" si="283"/>
        <v>1320</v>
      </c>
      <c r="O274" s="93">
        <v>1476</v>
      </c>
      <c r="P274" s="93">
        <f t="shared" si="283"/>
        <v>1674</v>
      </c>
      <c r="Q274" s="93">
        <f t="shared" si="283"/>
        <v>1859</v>
      </c>
      <c r="R274" s="93">
        <f t="shared" si="283"/>
        <v>0</v>
      </c>
      <c r="T274" s="4" t="s">
        <v>338</v>
      </c>
      <c r="U274" s="4">
        <v>6374.1</v>
      </c>
      <c r="V274" s="4" t="s">
        <v>339</v>
      </c>
      <c r="W274" s="4" t="s">
        <v>340</v>
      </c>
      <c r="X274" s="4" t="s">
        <v>341</v>
      </c>
      <c r="Y274" s="4">
        <v>7505.1</v>
      </c>
      <c r="Z274" s="88">
        <f t="shared" ref="Z274:AL274" si="284">C274*100000/Z241</f>
        <v>6532.7359445006505</v>
      </c>
      <c r="AA274" s="88">
        <f t="shared" si="284"/>
        <v>6744.8255898103926</v>
      </c>
      <c r="AB274" s="88">
        <f t="shared" si="284"/>
        <v>7365.6845753899479</v>
      </c>
      <c r="AC274" s="88">
        <f t="shared" si="284"/>
        <v>8275.0666762776618</v>
      </c>
      <c r="AD274" s="88">
        <f t="shared" si="284"/>
        <v>7794.7315387937242</v>
      </c>
      <c r="AE274" s="88">
        <f t="shared" si="284"/>
        <v>10919.540229885057</v>
      </c>
      <c r="AF274" s="88">
        <f t="shared" si="284"/>
        <v>9396.9345365993413</v>
      </c>
      <c r="AG274" s="88">
        <f t="shared" si="284"/>
        <v>9360.2404465435811</v>
      </c>
      <c r="AH274" s="88">
        <f t="shared" si="284"/>
        <v>9192.0416458675027</v>
      </c>
      <c r="AI274" s="88">
        <f t="shared" si="284"/>
        <v>8714.5503776542682</v>
      </c>
      <c r="AJ274" s="88">
        <f t="shared" si="284"/>
        <v>10428.015564202335</v>
      </c>
      <c r="AK274" s="88">
        <f t="shared" si="284"/>
        <v>9146.9752615896341</v>
      </c>
      <c r="AL274" s="88">
        <f t="shared" si="284"/>
        <v>10205.351586807716</v>
      </c>
      <c r="AM274" s="88">
        <f>P274*100000/AM241</f>
        <v>11521.784018170556</v>
      </c>
      <c r="AN274" s="145">
        <f>Q274*100000/AN241</f>
        <v>12702.425691834644</v>
      </c>
      <c r="AO274" s="130"/>
    </row>
    <row r="275" spans="1:41" ht="13.5" customHeight="1">
      <c r="A275" s="85">
        <v>272</v>
      </c>
      <c r="B275" s="12" t="s">
        <v>127</v>
      </c>
      <c r="C275" s="83">
        <v>2011</v>
      </c>
      <c r="D275" s="83">
        <v>2012</v>
      </c>
      <c r="E275" s="83">
        <v>2013</v>
      </c>
      <c r="F275" s="83">
        <v>2014</v>
      </c>
      <c r="G275" s="83">
        <v>2015</v>
      </c>
      <c r="H275" s="83">
        <v>2016</v>
      </c>
      <c r="I275" s="83">
        <v>2017</v>
      </c>
      <c r="J275" s="83">
        <v>2018</v>
      </c>
      <c r="K275" s="83">
        <v>2019</v>
      </c>
      <c r="L275" s="83">
        <v>2020</v>
      </c>
      <c r="M275" s="83">
        <v>2021</v>
      </c>
      <c r="N275" s="83">
        <v>2022</v>
      </c>
      <c r="O275" s="83">
        <v>2023</v>
      </c>
      <c r="P275" s="83">
        <v>2024</v>
      </c>
      <c r="Q275" s="83">
        <v>2025</v>
      </c>
      <c r="R275" s="83">
        <v>2026</v>
      </c>
      <c r="Z275" s="69">
        <v>166326</v>
      </c>
      <c r="AA275" s="69">
        <v>167062</v>
      </c>
      <c r="AB275" s="69">
        <v>168540</v>
      </c>
      <c r="AC275" s="69">
        <v>170545</v>
      </c>
      <c r="AD275" s="69">
        <v>172816</v>
      </c>
      <c r="AE275" s="69">
        <v>174994</v>
      </c>
      <c r="AF275" s="69">
        <v>177361</v>
      </c>
      <c r="AG275" s="69">
        <v>179677</v>
      </c>
      <c r="AH275" s="69">
        <v>181376</v>
      </c>
      <c r="AI275" s="3">
        <v>183197</v>
      </c>
      <c r="AJ275" s="3">
        <v>182974</v>
      </c>
      <c r="AK275" s="3">
        <v>169901</v>
      </c>
      <c r="AL275" s="3">
        <v>169632</v>
      </c>
      <c r="AM275" s="3">
        <v>174537</v>
      </c>
      <c r="AN275" s="3">
        <v>178008</v>
      </c>
      <c r="AO275" s="131"/>
    </row>
    <row r="276" spans="1:41" ht="13.5" customHeight="1">
      <c r="A276" s="85">
        <v>273</v>
      </c>
      <c r="B276" s="86" t="s">
        <v>25</v>
      </c>
      <c r="C276" s="87">
        <v>2</v>
      </c>
      <c r="D276" s="87">
        <v>0</v>
      </c>
      <c r="E276" s="87">
        <v>2</v>
      </c>
      <c r="F276" s="87">
        <v>2</v>
      </c>
      <c r="G276" s="87">
        <v>2</v>
      </c>
      <c r="H276" s="87">
        <v>2</v>
      </c>
      <c r="I276" s="87">
        <v>2</v>
      </c>
      <c r="J276" s="87">
        <v>2</v>
      </c>
      <c r="K276" s="87">
        <v>2</v>
      </c>
      <c r="L276" s="87">
        <v>9</v>
      </c>
      <c r="M276" s="87">
        <v>7</v>
      </c>
      <c r="N276" s="87">
        <v>0</v>
      </c>
      <c r="O276" s="87">
        <v>2</v>
      </c>
      <c r="P276" s="87">
        <v>2</v>
      </c>
      <c r="Q276" s="87">
        <v>2</v>
      </c>
      <c r="R276" s="87"/>
      <c r="Z276" s="88">
        <f t="shared" ref="Z276:AL276" si="285">C276*100000/Z275</f>
        <v>1.2024578237918304</v>
      </c>
      <c r="AA276" s="88">
        <f t="shared" si="285"/>
        <v>0</v>
      </c>
      <c r="AB276" s="88">
        <f t="shared" si="285"/>
        <v>1.1866619200189865</v>
      </c>
      <c r="AC276" s="88">
        <f t="shared" si="285"/>
        <v>1.1727110146882054</v>
      </c>
      <c r="AD276" s="88">
        <f t="shared" si="285"/>
        <v>1.1573002499768541</v>
      </c>
      <c r="AE276" s="88">
        <f t="shared" si="285"/>
        <v>1.1428963278740984</v>
      </c>
      <c r="AF276" s="88">
        <f t="shared" si="285"/>
        <v>1.12764361951049</v>
      </c>
      <c r="AG276" s="88">
        <f t="shared" si="285"/>
        <v>1.1131085225154027</v>
      </c>
      <c r="AH276" s="88">
        <f t="shared" si="285"/>
        <v>1.1026817219477769</v>
      </c>
      <c r="AI276" s="88">
        <f t="shared" si="285"/>
        <v>4.9127442043264899</v>
      </c>
      <c r="AJ276" s="88">
        <f t="shared" si="285"/>
        <v>3.8256801512783238</v>
      </c>
      <c r="AK276" s="88">
        <f t="shared" si="285"/>
        <v>0</v>
      </c>
      <c r="AL276" s="88">
        <f t="shared" si="285"/>
        <v>1.1790228258819091</v>
      </c>
      <c r="AM276" s="88">
        <f>P276*100000/AM275</f>
        <v>1.1458888373238911</v>
      </c>
      <c r="AN276" s="145">
        <f>Q276*100000/AN275</f>
        <v>1.123545009213069</v>
      </c>
      <c r="AO276" s="130"/>
    </row>
    <row r="277" spans="1:41" ht="13.5" customHeight="1">
      <c r="A277" s="85">
        <v>274</v>
      </c>
      <c r="B277" s="92" t="s">
        <v>22</v>
      </c>
      <c r="C277" s="93">
        <v>311</v>
      </c>
      <c r="D277" s="93">
        <v>323</v>
      </c>
      <c r="E277" s="93">
        <v>348</v>
      </c>
      <c r="F277" s="93">
        <v>348</v>
      </c>
      <c r="G277" s="93">
        <v>330</v>
      </c>
      <c r="H277" s="93">
        <v>417</v>
      </c>
      <c r="I277" s="93">
        <v>408</v>
      </c>
      <c r="J277" s="93">
        <v>381</v>
      </c>
      <c r="K277" s="93">
        <v>376</v>
      </c>
      <c r="L277" s="93">
        <v>436</v>
      </c>
      <c r="M277" s="93">
        <v>470</v>
      </c>
      <c r="N277" s="93">
        <v>535</v>
      </c>
      <c r="O277" s="93">
        <v>553</v>
      </c>
      <c r="P277" s="93">
        <v>511</v>
      </c>
      <c r="Q277" s="93">
        <v>574</v>
      </c>
      <c r="R277" s="93"/>
      <c r="Z277" s="88">
        <f t="shared" ref="Z277:AL277" si="286">C277*100000/Z275</f>
        <v>186.98219159962963</v>
      </c>
      <c r="AA277" s="88">
        <f t="shared" si="286"/>
        <v>193.34139421292693</v>
      </c>
      <c r="AB277" s="88">
        <f t="shared" si="286"/>
        <v>206.47917408330366</v>
      </c>
      <c r="AC277" s="88">
        <f t="shared" si="286"/>
        <v>204.05171655574776</v>
      </c>
      <c r="AD277" s="88">
        <f t="shared" si="286"/>
        <v>190.9545412461809</v>
      </c>
      <c r="AE277" s="88">
        <f t="shared" si="286"/>
        <v>238.29388436174955</v>
      </c>
      <c r="AF277" s="88">
        <f t="shared" si="286"/>
        <v>230.03929838013994</v>
      </c>
      <c r="AG277" s="88">
        <f t="shared" si="286"/>
        <v>212.0471735391842</v>
      </c>
      <c r="AH277" s="88">
        <f t="shared" si="286"/>
        <v>207.30416372618208</v>
      </c>
      <c r="AI277" s="88">
        <f t="shared" si="286"/>
        <v>237.99516367626109</v>
      </c>
      <c r="AJ277" s="88">
        <f t="shared" si="286"/>
        <v>256.86709587154456</v>
      </c>
      <c r="AK277" s="88">
        <f t="shared" si="286"/>
        <v>314.88925903908745</v>
      </c>
      <c r="AL277" s="88">
        <f t="shared" si="286"/>
        <v>325.99981135634783</v>
      </c>
      <c r="AM277" s="88">
        <f>P277*100000/AM275</f>
        <v>292.77459793625422</v>
      </c>
      <c r="AN277" s="145">
        <f>Q277*100000/AN275</f>
        <v>322.45741764415084</v>
      </c>
      <c r="AO277" s="130"/>
    </row>
    <row r="278" spans="1:41" ht="13.5" customHeight="1">
      <c r="A278" s="85">
        <v>275</v>
      </c>
      <c r="B278" s="92" t="s">
        <v>21</v>
      </c>
      <c r="C278" s="93">
        <v>110</v>
      </c>
      <c r="D278" s="93">
        <v>115</v>
      </c>
      <c r="E278" s="93">
        <v>140</v>
      </c>
      <c r="F278" s="93">
        <v>190</v>
      </c>
      <c r="G278" s="93">
        <v>117</v>
      </c>
      <c r="H278" s="93">
        <v>178</v>
      </c>
      <c r="I278" s="93">
        <v>164</v>
      </c>
      <c r="J278" s="93">
        <v>218</v>
      </c>
      <c r="K278" s="93">
        <v>295</v>
      </c>
      <c r="L278" s="93">
        <v>184</v>
      </c>
      <c r="M278" s="93">
        <v>155</v>
      </c>
      <c r="N278" s="93">
        <v>135</v>
      </c>
      <c r="O278" s="93">
        <v>201</v>
      </c>
      <c r="P278" s="93">
        <v>144</v>
      </c>
      <c r="Q278" s="93">
        <v>228</v>
      </c>
      <c r="R278" s="93"/>
      <c r="Z278" s="88">
        <f t="shared" ref="Z278:AN278" si="287">C278*100000/Z275</f>
        <v>66.135180308550673</v>
      </c>
      <c r="AA278" s="88">
        <f t="shared" si="287"/>
        <v>68.836719301816089</v>
      </c>
      <c r="AB278" s="88">
        <f t="shared" si="287"/>
        <v>83.066334401329058</v>
      </c>
      <c r="AC278" s="88">
        <f t="shared" si="287"/>
        <v>111.40754639537951</v>
      </c>
      <c r="AD278" s="88">
        <f t="shared" si="287"/>
        <v>67.702064623645953</v>
      </c>
      <c r="AE278" s="88">
        <f t="shared" si="287"/>
        <v>101.71777318079477</v>
      </c>
      <c r="AF278" s="88">
        <f t="shared" si="287"/>
        <v>92.46677679986017</v>
      </c>
      <c r="AG278" s="88">
        <f t="shared" si="287"/>
        <v>121.32882895417889</v>
      </c>
      <c r="AH278" s="88">
        <f t="shared" si="287"/>
        <v>162.64555398729712</v>
      </c>
      <c r="AI278" s="88">
        <f t="shared" si="287"/>
        <v>100.43832595511935</v>
      </c>
      <c r="AJ278" s="88">
        <f t="shared" si="287"/>
        <v>84.711489064020029</v>
      </c>
      <c r="AK278" s="88">
        <f t="shared" si="287"/>
        <v>79.458037327620204</v>
      </c>
      <c r="AL278" s="88">
        <f t="shared" si="287"/>
        <v>118.49179400113186</v>
      </c>
      <c r="AM278" s="88">
        <f t="shared" si="287"/>
        <v>82.503996287320163</v>
      </c>
      <c r="AN278" s="145">
        <f t="shared" si="287"/>
        <v>128.08413105028987</v>
      </c>
      <c r="AO278" s="130"/>
    </row>
    <row r="279" spans="1:41" ht="13.5" customHeight="1">
      <c r="A279" s="85">
        <v>276</v>
      </c>
      <c r="B279" s="92" t="s">
        <v>20</v>
      </c>
      <c r="C279" s="93">
        <v>9</v>
      </c>
      <c r="D279" s="93">
        <v>7</v>
      </c>
      <c r="E279" s="93">
        <v>12</v>
      </c>
      <c r="F279" s="93">
        <v>11</v>
      </c>
      <c r="G279" s="93">
        <v>10</v>
      </c>
      <c r="H279" s="93">
        <v>4</v>
      </c>
      <c r="I279" s="93">
        <v>8</v>
      </c>
      <c r="J279" s="93">
        <v>4</v>
      </c>
      <c r="K279" s="93">
        <v>6</v>
      </c>
      <c r="L279" s="93">
        <v>6</v>
      </c>
      <c r="M279" s="93">
        <v>6</v>
      </c>
      <c r="N279" s="93">
        <v>7</v>
      </c>
      <c r="O279" s="93">
        <v>5</v>
      </c>
      <c r="P279" s="93">
        <v>9</v>
      </c>
      <c r="Q279" s="93">
        <v>13</v>
      </c>
      <c r="R279" s="93"/>
      <c r="Z279" s="88">
        <f t="shared" ref="Z279:AN279" si="288">C279*100000/Z275</f>
        <v>5.4110602070632376</v>
      </c>
      <c r="AA279" s="88">
        <f t="shared" si="288"/>
        <v>4.1900611748931533</v>
      </c>
      <c r="AB279" s="88">
        <f t="shared" si="288"/>
        <v>7.1199715201139195</v>
      </c>
      <c r="AC279" s="88">
        <f t="shared" si="288"/>
        <v>6.4499105807851302</v>
      </c>
      <c r="AD279" s="88">
        <f t="shared" si="288"/>
        <v>5.7865012498842701</v>
      </c>
      <c r="AE279" s="88">
        <f t="shared" si="288"/>
        <v>2.2857926557481969</v>
      </c>
      <c r="AF279" s="88">
        <f t="shared" si="288"/>
        <v>4.5105744780419599</v>
      </c>
      <c r="AG279" s="88">
        <f t="shared" si="288"/>
        <v>2.2262170450308054</v>
      </c>
      <c r="AH279" s="88">
        <f t="shared" si="288"/>
        <v>3.308045165843331</v>
      </c>
      <c r="AI279" s="88">
        <f t="shared" si="288"/>
        <v>3.2751628028843269</v>
      </c>
      <c r="AJ279" s="88">
        <f t="shared" si="288"/>
        <v>3.2791544153814205</v>
      </c>
      <c r="AK279" s="88">
        <f t="shared" si="288"/>
        <v>4.1200463799506775</v>
      </c>
      <c r="AL279" s="88">
        <f t="shared" si="288"/>
        <v>2.9475570647047729</v>
      </c>
      <c r="AM279" s="88">
        <f t="shared" si="288"/>
        <v>5.1564997679575102</v>
      </c>
      <c r="AN279" s="145">
        <f t="shared" si="288"/>
        <v>7.3030425598849487</v>
      </c>
      <c r="AO279" s="130"/>
    </row>
    <row r="280" spans="1:41" ht="13.5" customHeight="1">
      <c r="A280" s="85">
        <v>277</v>
      </c>
      <c r="B280" s="92" t="s">
        <v>19</v>
      </c>
      <c r="C280" s="93">
        <v>48</v>
      </c>
      <c r="D280" s="93">
        <v>53</v>
      </c>
      <c r="E280" s="93">
        <v>45</v>
      </c>
      <c r="F280" s="93">
        <v>35</v>
      </c>
      <c r="G280" s="93">
        <v>29</v>
      </c>
      <c r="H280" s="93">
        <v>37</v>
      </c>
      <c r="I280" s="93">
        <v>41</v>
      </c>
      <c r="J280" s="93">
        <v>40</v>
      </c>
      <c r="K280" s="93">
        <v>35</v>
      </c>
      <c r="L280" s="93">
        <v>62</v>
      </c>
      <c r="M280" s="93">
        <v>44</v>
      </c>
      <c r="N280" s="93">
        <v>21</v>
      </c>
      <c r="O280" s="93">
        <v>33</v>
      </c>
      <c r="P280" s="93">
        <v>54</v>
      </c>
      <c r="Q280" s="93">
        <v>69</v>
      </c>
      <c r="R280" s="93"/>
      <c r="Z280" s="88">
        <f t="shared" ref="Z280:AN280" si="289">C280*100000/Z275</f>
        <v>28.858987771003932</v>
      </c>
      <c r="AA280" s="88">
        <f t="shared" si="289"/>
        <v>31.724748895619591</v>
      </c>
      <c r="AB280" s="88">
        <f t="shared" si="289"/>
        <v>26.699893200427198</v>
      </c>
      <c r="AC280" s="88">
        <f t="shared" si="289"/>
        <v>20.522442757043596</v>
      </c>
      <c r="AD280" s="88">
        <f t="shared" si="289"/>
        <v>16.780853624664385</v>
      </c>
      <c r="AE280" s="88">
        <f t="shared" si="289"/>
        <v>21.143582065670824</v>
      </c>
      <c r="AF280" s="88">
        <f t="shared" si="289"/>
        <v>23.116694199965043</v>
      </c>
      <c r="AG280" s="88">
        <f t="shared" si="289"/>
        <v>22.262170450308052</v>
      </c>
      <c r="AH280" s="88">
        <f t="shared" si="289"/>
        <v>19.296930134086097</v>
      </c>
      <c r="AI280" s="88">
        <f t="shared" si="289"/>
        <v>33.843348963138041</v>
      </c>
      <c r="AJ280" s="88">
        <f t="shared" si="289"/>
        <v>24.047132379463751</v>
      </c>
      <c r="AK280" s="88">
        <f t="shared" si="289"/>
        <v>12.360139139852031</v>
      </c>
      <c r="AL280" s="88">
        <f t="shared" si="289"/>
        <v>19.4538766270515</v>
      </c>
      <c r="AM280" s="88">
        <f t="shared" si="289"/>
        <v>30.938998607745063</v>
      </c>
      <c r="AN280" s="145">
        <f t="shared" si="289"/>
        <v>38.76230281785088</v>
      </c>
      <c r="AO280" s="130"/>
    </row>
    <row r="281" spans="1:41" ht="13.5" customHeight="1">
      <c r="A281" s="85">
        <v>278</v>
      </c>
      <c r="B281" s="92" t="s">
        <v>18</v>
      </c>
      <c r="C281" s="93">
        <v>1</v>
      </c>
      <c r="D281" s="93">
        <v>1</v>
      </c>
      <c r="E281" s="93">
        <v>5</v>
      </c>
      <c r="F281" s="93">
        <v>1</v>
      </c>
      <c r="G281" s="93">
        <v>2</v>
      </c>
      <c r="H281" s="93">
        <v>3</v>
      </c>
      <c r="I281" s="93">
        <v>5</v>
      </c>
      <c r="J281" s="93">
        <v>8</v>
      </c>
      <c r="K281" s="93">
        <v>6</v>
      </c>
      <c r="L281" s="93">
        <v>1</v>
      </c>
      <c r="M281" s="93">
        <v>5</v>
      </c>
      <c r="N281" s="93">
        <v>7</v>
      </c>
      <c r="O281" s="93">
        <v>22</v>
      </c>
      <c r="P281" s="93">
        <v>5</v>
      </c>
      <c r="Q281" s="93">
        <v>11</v>
      </c>
      <c r="R281" s="93"/>
      <c r="Z281" s="88">
        <f t="shared" ref="Z281:AN281" si="290">C281*100000/Z275</f>
        <v>0.60122891189591521</v>
      </c>
      <c r="AA281" s="88">
        <f t="shared" si="290"/>
        <v>0.59858016784187906</v>
      </c>
      <c r="AB281" s="88">
        <f t="shared" si="290"/>
        <v>2.9666548000474666</v>
      </c>
      <c r="AC281" s="88">
        <f t="shared" si="290"/>
        <v>0.58635550734410269</v>
      </c>
      <c r="AD281" s="88">
        <f t="shared" si="290"/>
        <v>1.1573002499768541</v>
      </c>
      <c r="AE281" s="88">
        <f t="shared" si="290"/>
        <v>1.7143444918111479</v>
      </c>
      <c r="AF281" s="88">
        <f t="shared" si="290"/>
        <v>2.8191090487762249</v>
      </c>
      <c r="AG281" s="88">
        <f t="shared" si="290"/>
        <v>4.4524340900616108</v>
      </c>
      <c r="AH281" s="88">
        <f t="shared" si="290"/>
        <v>3.308045165843331</v>
      </c>
      <c r="AI281" s="88">
        <f t="shared" si="290"/>
        <v>0.54586046714738778</v>
      </c>
      <c r="AJ281" s="88">
        <f t="shared" si="290"/>
        <v>2.7326286794845167</v>
      </c>
      <c r="AK281" s="88">
        <f t="shared" si="290"/>
        <v>4.1200463799506775</v>
      </c>
      <c r="AL281" s="88">
        <f t="shared" si="290"/>
        <v>12.969251084701</v>
      </c>
      <c r="AM281" s="88">
        <f t="shared" si="290"/>
        <v>2.8647220933097279</v>
      </c>
      <c r="AN281" s="145">
        <f t="shared" si="290"/>
        <v>6.1794975506718801</v>
      </c>
      <c r="AO281" s="130"/>
    </row>
    <row r="282" spans="1:41" ht="13.5" customHeight="1">
      <c r="A282" s="85">
        <v>279</v>
      </c>
      <c r="B282" s="92" t="s">
        <v>17</v>
      </c>
      <c r="C282" s="93">
        <v>77</v>
      </c>
      <c r="D282" s="93">
        <v>75</v>
      </c>
      <c r="E282" s="93">
        <v>123</v>
      </c>
      <c r="F282" s="93">
        <v>121</v>
      </c>
      <c r="G282" s="93">
        <v>84</v>
      </c>
      <c r="H282" s="93">
        <v>142</v>
      </c>
      <c r="I282" s="93">
        <v>197</v>
      </c>
      <c r="J282" s="93">
        <v>103</v>
      </c>
      <c r="K282" s="93">
        <v>80</v>
      </c>
      <c r="L282" s="93">
        <v>107</v>
      </c>
      <c r="M282" s="93">
        <v>135</v>
      </c>
      <c r="N282" s="93">
        <v>127</v>
      </c>
      <c r="O282" s="93">
        <v>161</v>
      </c>
      <c r="P282" s="93">
        <v>167</v>
      </c>
      <c r="Q282" s="93">
        <v>191</v>
      </c>
      <c r="R282" s="93"/>
      <c r="Z282" s="88">
        <f t="shared" ref="Z282:AN282" si="291">C282*100000/Z275</f>
        <v>46.294626215985474</v>
      </c>
      <c r="AA282" s="88">
        <f t="shared" si="291"/>
        <v>44.893512588140929</v>
      </c>
      <c r="AB282" s="88">
        <f t="shared" si="291"/>
        <v>72.979708081167672</v>
      </c>
      <c r="AC282" s="88">
        <f t="shared" si="291"/>
        <v>70.949016388636437</v>
      </c>
      <c r="AD282" s="88">
        <f t="shared" si="291"/>
        <v>48.606610499027866</v>
      </c>
      <c r="AE282" s="88">
        <f t="shared" si="291"/>
        <v>81.145639279061001</v>
      </c>
      <c r="AF282" s="88">
        <f t="shared" si="291"/>
        <v>111.07289652178325</v>
      </c>
      <c r="AG282" s="88">
        <f t="shared" si="291"/>
        <v>57.325088909543233</v>
      </c>
      <c r="AH282" s="88">
        <f t="shared" si="291"/>
        <v>44.107268877911082</v>
      </c>
      <c r="AI282" s="88">
        <f t="shared" si="291"/>
        <v>58.407069984770494</v>
      </c>
      <c r="AJ282" s="88">
        <f t="shared" si="291"/>
        <v>73.780974346081962</v>
      </c>
      <c r="AK282" s="88">
        <f t="shared" si="291"/>
        <v>74.749412893390854</v>
      </c>
      <c r="AL282" s="88">
        <f t="shared" si="291"/>
        <v>94.911337483493682</v>
      </c>
      <c r="AM282" s="88">
        <f t="shared" si="291"/>
        <v>95.681717916544912</v>
      </c>
      <c r="AN282" s="145">
        <f t="shared" si="291"/>
        <v>107.2985483798481</v>
      </c>
      <c r="AO282" s="130"/>
    </row>
    <row r="283" spans="1:41" ht="13.5" customHeight="1">
      <c r="A283" s="85">
        <v>280</v>
      </c>
      <c r="B283" s="92" t="s">
        <v>16</v>
      </c>
      <c r="C283" s="93">
        <v>31</v>
      </c>
      <c r="D283" s="93">
        <v>39</v>
      </c>
      <c r="E283" s="93">
        <v>29</v>
      </c>
      <c r="F283" s="93">
        <v>30</v>
      </c>
      <c r="G283" s="93">
        <v>41</v>
      </c>
      <c r="H283" s="93">
        <v>37</v>
      </c>
      <c r="I283" s="93">
        <v>37</v>
      </c>
      <c r="J283" s="93">
        <v>35</v>
      </c>
      <c r="K283" s="93">
        <v>29</v>
      </c>
      <c r="L283" s="93">
        <v>38</v>
      </c>
      <c r="M283" s="93">
        <v>50</v>
      </c>
      <c r="N283" s="93">
        <v>57</v>
      </c>
      <c r="O283" s="93">
        <v>32</v>
      </c>
      <c r="P283" s="93">
        <v>49</v>
      </c>
      <c r="Q283" s="93">
        <v>50</v>
      </c>
      <c r="R283" s="93"/>
      <c r="Z283" s="88">
        <f t="shared" ref="Z283:AL283" si="292">C283*100000/Z275</f>
        <v>18.638096268773374</v>
      </c>
      <c r="AA283" s="88">
        <f t="shared" si="292"/>
        <v>23.344626545833282</v>
      </c>
      <c r="AB283" s="88">
        <f t="shared" si="292"/>
        <v>17.206597840275304</v>
      </c>
      <c r="AC283" s="88">
        <f t="shared" si="292"/>
        <v>17.590665220323082</v>
      </c>
      <c r="AD283" s="88">
        <f t="shared" si="292"/>
        <v>23.724655124525508</v>
      </c>
      <c r="AE283" s="88">
        <f t="shared" si="292"/>
        <v>21.143582065670824</v>
      </c>
      <c r="AF283" s="88">
        <f t="shared" si="292"/>
        <v>20.861406960944063</v>
      </c>
      <c r="AG283" s="88">
        <f t="shared" si="292"/>
        <v>19.479399144019546</v>
      </c>
      <c r="AH283" s="88">
        <f t="shared" si="292"/>
        <v>15.988884968242767</v>
      </c>
      <c r="AI283" s="88">
        <f t="shared" si="292"/>
        <v>20.742697751600737</v>
      </c>
      <c r="AJ283" s="88">
        <f t="shared" si="292"/>
        <v>27.326286794845171</v>
      </c>
      <c r="AK283" s="88">
        <f t="shared" si="292"/>
        <v>33.548949093884083</v>
      </c>
      <c r="AL283" s="88">
        <f t="shared" si="292"/>
        <v>18.864365214110546</v>
      </c>
      <c r="AM283" s="88">
        <f>P283*100000/AM275</f>
        <v>28.074276514435336</v>
      </c>
      <c r="AN283" s="145">
        <f>Q283*100000/AN275</f>
        <v>28.088625230326727</v>
      </c>
      <c r="AO283" s="130"/>
    </row>
    <row r="284" spans="1:41" ht="13.5" customHeight="1">
      <c r="A284" s="85">
        <v>281</v>
      </c>
      <c r="B284" s="94" t="s">
        <v>117</v>
      </c>
      <c r="C284" s="93">
        <v>589</v>
      </c>
      <c r="D284" s="93">
        <v>613</v>
      </c>
      <c r="E284" s="93">
        <v>704</v>
      </c>
      <c r="F284" s="93">
        <v>738</v>
      </c>
      <c r="G284" s="93">
        <v>615</v>
      </c>
      <c r="H284" s="93">
        <v>820</v>
      </c>
      <c r="I284" s="93">
        <v>862</v>
      </c>
      <c r="J284" s="93">
        <v>791</v>
      </c>
      <c r="K284" s="93">
        <v>829</v>
      </c>
      <c r="L284" s="93">
        <v>843</v>
      </c>
      <c r="M284" s="93">
        <v>872</v>
      </c>
      <c r="N284" s="93">
        <v>889</v>
      </c>
      <c r="O284" s="93">
        <v>1009</v>
      </c>
      <c r="P284" s="93">
        <v>941</v>
      </c>
      <c r="Q284" s="93">
        <v>1138</v>
      </c>
      <c r="R284" s="93"/>
      <c r="T284" s="4" t="s">
        <v>342</v>
      </c>
      <c r="U284" s="4" t="s">
        <v>343</v>
      </c>
      <c r="V284" s="4" t="s">
        <v>344</v>
      </c>
      <c r="W284" s="4" t="s">
        <v>345</v>
      </c>
      <c r="X284" s="4" t="s">
        <v>346</v>
      </c>
      <c r="Y284" s="4">
        <v>301.39999999999998</v>
      </c>
      <c r="Z284" s="88">
        <f t="shared" ref="Z284:AL284" si="293">C284*100000/Z275</f>
        <v>354.12382910669407</v>
      </c>
      <c r="AA284" s="88">
        <f t="shared" si="293"/>
        <v>366.92964288707185</v>
      </c>
      <c r="AB284" s="88">
        <f t="shared" si="293"/>
        <v>417.70499584668329</v>
      </c>
      <c r="AC284" s="88">
        <f t="shared" si="293"/>
        <v>432.73036441994782</v>
      </c>
      <c r="AD284" s="88">
        <f t="shared" si="293"/>
        <v>355.86982686788258</v>
      </c>
      <c r="AE284" s="88">
        <f t="shared" si="293"/>
        <v>468.58749442838041</v>
      </c>
      <c r="AF284" s="88">
        <f t="shared" si="293"/>
        <v>486.01440000902113</v>
      </c>
      <c r="AG284" s="88">
        <f t="shared" si="293"/>
        <v>440.23442065484176</v>
      </c>
      <c r="AH284" s="88">
        <f t="shared" si="293"/>
        <v>457.06157374735358</v>
      </c>
      <c r="AI284" s="88">
        <f t="shared" si="293"/>
        <v>460.1603738052479</v>
      </c>
      <c r="AJ284" s="88">
        <f t="shared" si="293"/>
        <v>476.57044170209974</v>
      </c>
      <c r="AK284" s="88">
        <f t="shared" si="293"/>
        <v>523.24589025373598</v>
      </c>
      <c r="AL284" s="88">
        <f t="shared" si="293"/>
        <v>594.8170156574231</v>
      </c>
      <c r="AM284" s="88">
        <f>P284*100000/AM275</f>
        <v>539.14069796089086</v>
      </c>
      <c r="AN284" s="145">
        <f>Q284*100000/AN275</f>
        <v>639.29711024223627</v>
      </c>
      <c r="AO284" s="130"/>
    </row>
    <row r="285" spans="1:41" ht="13.5" customHeight="1">
      <c r="A285" s="85">
        <v>282</v>
      </c>
      <c r="B285" s="92" t="s">
        <v>15</v>
      </c>
      <c r="C285" s="93">
        <v>40</v>
      </c>
      <c r="D285" s="93">
        <v>29</v>
      </c>
      <c r="E285" s="93">
        <v>34</v>
      </c>
      <c r="F285" s="93">
        <v>43</v>
      </c>
      <c r="G285" s="93">
        <v>10</v>
      </c>
      <c r="H285" s="93">
        <v>21</v>
      </c>
      <c r="I285" s="93">
        <v>13</v>
      </c>
      <c r="J285" s="93">
        <v>22</v>
      </c>
      <c r="K285" s="93">
        <v>23</v>
      </c>
      <c r="L285" s="93">
        <v>9</v>
      </c>
      <c r="M285" s="93">
        <v>14</v>
      </c>
      <c r="N285" s="93">
        <v>38</v>
      </c>
      <c r="O285" s="93">
        <v>24</v>
      </c>
      <c r="P285" s="93">
        <v>19</v>
      </c>
      <c r="Q285" s="93">
        <v>26</v>
      </c>
      <c r="R285" s="93"/>
      <c r="Z285" s="88">
        <f t="shared" ref="Z285:AN285" si="294">C285*100000/Z275</f>
        <v>24.049156475836611</v>
      </c>
      <c r="AA285" s="88">
        <f t="shared" si="294"/>
        <v>17.358824867414494</v>
      </c>
      <c r="AB285" s="88">
        <f t="shared" si="294"/>
        <v>20.173252640322772</v>
      </c>
      <c r="AC285" s="88">
        <f t="shared" si="294"/>
        <v>25.213286815796419</v>
      </c>
      <c r="AD285" s="88">
        <f t="shared" si="294"/>
        <v>5.7865012498842701</v>
      </c>
      <c r="AE285" s="88">
        <f t="shared" si="294"/>
        <v>12.000411442678034</v>
      </c>
      <c r="AF285" s="88">
        <f t="shared" si="294"/>
        <v>7.3296835268181848</v>
      </c>
      <c r="AG285" s="88">
        <f t="shared" si="294"/>
        <v>12.24419374766943</v>
      </c>
      <c r="AH285" s="88">
        <f t="shared" si="294"/>
        <v>12.680839802399435</v>
      </c>
      <c r="AI285" s="88">
        <f t="shared" si="294"/>
        <v>4.9127442043264899</v>
      </c>
      <c r="AJ285" s="88">
        <f t="shared" si="294"/>
        <v>7.6513603025566477</v>
      </c>
      <c r="AK285" s="88">
        <f t="shared" si="294"/>
        <v>22.36596606258939</v>
      </c>
      <c r="AL285" s="88">
        <f t="shared" si="294"/>
        <v>14.148273910582908</v>
      </c>
      <c r="AM285" s="88">
        <f t="shared" si="294"/>
        <v>10.885943954576966</v>
      </c>
      <c r="AN285" s="145">
        <f t="shared" si="294"/>
        <v>14.606085119769897</v>
      </c>
      <c r="AO285" s="130"/>
    </row>
    <row r="286" spans="1:41" ht="13.5" customHeight="1">
      <c r="A286" s="85">
        <v>283</v>
      </c>
      <c r="B286" s="92" t="s">
        <v>14</v>
      </c>
      <c r="C286" s="93">
        <v>855</v>
      </c>
      <c r="D286" s="93">
        <v>1022</v>
      </c>
      <c r="E286" s="93">
        <v>924</v>
      </c>
      <c r="F286" s="93">
        <v>788</v>
      </c>
      <c r="G286" s="93">
        <v>591</v>
      </c>
      <c r="H286" s="93">
        <v>589</v>
      </c>
      <c r="I286" s="93">
        <v>594</v>
      </c>
      <c r="J286" s="93">
        <v>566</v>
      </c>
      <c r="K286" s="93">
        <v>566</v>
      </c>
      <c r="L286" s="93">
        <v>605</v>
      </c>
      <c r="M286" s="93">
        <v>490</v>
      </c>
      <c r="N286" s="93">
        <v>555</v>
      </c>
      <c r="O286" s="93">
        <v>527</v>
      </c>
      <c r="P286" s="93">
        <v>528</v>
      </c>
      <c r="Q286" s="93">
        <v>672</v>
      </c>
      <c r="R286" s="93"/>
      <c r="Z286" s="88">
        <f t="shared" ref="Z286:AL286" si="295">C286*100000/Z275</f>
        <v>514.05071967100753</v>
      </c>
      <c r="AA286" s="88">
        <f t="shared" si="295"/>
        <v>611.74893153440041</v>
      </c>
      <c r="AB286" s="88">
        <f t="shared" si="295"/>
        <v>548.23780704877186</v>
      </c>
      <c r="AC286" s="88">
        <f t="shared" si="295"/>
        <v>462.04813978715293</v>
      </c>
      <c r="AD286" s="88">
        <f t="shared" si="295"/>
        <v>341.98222386816036</v>
      </c>
      <c r="AE286" s="88">
        <f t="shared" si="295"/>
        <v>336.582968558922</v>
      </c>
      <c r="AF286" s="88">
        <f t="shared" si="295"/>
        <v>334.91015499461548</v>
      </c>
      <c r="AG286" s="88">
        <f t="shared" si="295"/>
        <v>315.00971187185894</v>
      </c>
      <c r="AH286" s="88">
        <f t="shared" si="295"/>
        <v>312.05892731122088</v>
      </c>
      <c r="AI286" s="88">
        <f t="shared" si="295"/>
        <v>330.24558262416963</v>
      </c>
      <c r="AJ286" s="88">
        <f t="shared" si="295"/>
        <v>267.79761058948264</v>
      </c>
      <c r="AK286" s="88">
        <f t="shared" si="295"/>
        <v>326.66082012466086</v>
      </c>
      <c r="AL286" s="88">
        <f t="shared" si="295"/>
        <v>310.67251461988303</v>
      </c>
      <c r="AM286" s="88">
        <f>P286*100000/AM275</f>
        <v>302.51465305350729</v>
      </c>
      <c r="AN286" s="145">
        <f>Q286*100000/AN275</f>
        <v>377.51112309559119</v>
      </c>
      <c r="AO286" s="130"/>
    </row>
    <row r="287" spans="1:41" ht="13.5" customHeight="1">
      <c r="A287" s="85">
        <v>284</v>
      </c>
      <c r="B287" s="92" t="s">
        <v>13</v>
      </c>
      <c r="C287" s="93">
        <v>1165</v>
      </c>
      <c r="D287" s="93">
        <v>1193</v>
      </c>
      <c r="E287" s="93">
        <v>1257</v>
      </c>
      <c r="F287" s="93">
        <v>1398</v>
      </c>
      <c r="G287" s="93">
        <v>1360</v>
      </c>
      <c r="H287" s="93">
        <v>1147</v>
      </c>
      <c r="I287" s="93">
        <v>1153</v>
      </c>
      <c r="J287" s="93">
        <v>1006</v>
      </c>
      <c r="K287" s="93">
        <v>846</v>
      </c>
      <c r="L287" s="93">
        <v>1027</v>
      </c>
      <c r="M287" s="93">
        <v>715</v>
      </c>
      <c r="N287" s="93">
        <v>760</v>
      </c>
      <c r="O287" s="93">
        <v>1144</v>
      </c>
      <c r="P287" s="93">
        <v>1053</v>
      </c>
      <c r="Q287" s="93">
        <v>1534</v>
      </c>
      <c r="R287" s="93"/>
      <c r="Z287" s="88">
        <f t="shared" ref="Z287:AN287" si="296">C287*100000/Z275</f>
        <v>700.43168235874123</v>
      </c>
      <c r="AA287" s="88">
        <f t="shared" si="296"/>
        <v>714.10614023536175</v>
      </c>
      <c r="AB287" s="88">
        <f t="shared" si="296"/>
        <v>745.81701673193311</v>
      </c>
      <c r="AC287" s="88">
        <f t="shared" si="296"/>
        <v>819.72499926705564</v>
      </c>
      <c r="AD287" s="88">
        <f t="shared" si="296"/>
        <v>786.96416998426071</v>
      </c>
      <c r="AE287" s="88">
        <f t="shared" si="296"/>
        <v>655.45104403579546</v>
      </c>
      <c r="AF287" s="88">
        <f t="shared" si="296"/>
        <v>650.08654664779738</v>
      </c>
      <c r="AG287" s="88">
        <f t="shared" si="296"/>
        <v>559.89358682524755</v>
      </c>
      <c r="AH287" s="88">
        <f t="shared" si="296"/>
        <v>466.43436838390966</v>
      </c>
      <c r="AI287" s="88">
        <f t="shared" si="296"/>
        <v>560.59869976036725</v>
      </c>
      <c r="AJ287" s="88">
        <f t="shared" si="296"/>
        <v>390.76590116628591</v>
      </c>
      <c r="AK287" s="88">
        <f t="shared" si="296"/>
        <v>447.31932125178781</v>
      </c>
      <c r="AL287" s="88">
        <f t="shared" si="296"/>
        <v>674.40105640445199</v>
      </c>
      <c r="AM287" s="88">
        <f t="shared" si="296"/>
        <v>603.31047285102875</v>
      </c>
      <c r="AN287" s="145">
        <f t="shared" si="296"/>
        <v>861.759022066424</v>
      </c>
      <c r="AO287" s="130"/>
    </row>
    <row r="288" spans="1:41" ht="13.5" customHeight="1">
      <c r="A288" s="85">
        <v>285</v>
      </c>
      <c r="B288" s="92" t="s">
        <v>12</v>
      </c>
      <c r="C288" s="93">
        <v>2261</v>
      </c>
      <c r="D288" s="93">
        <v>2649</v>
      </c>
      <c r="E288" s="93">
        <v>2497</v>
      </c>
      <c r="F288" s="93">
        <v>2789</v>
      </c>
      <c r="G288" s="93">
        <v>2650</v>
      </c>
      <c r="H288" s="93">
        <v>3427</v>
      </c>
      <c r="I288" s="93">
        <v>3785</v>
      </c>
      <c r="J288" s="93">
        <v>3015</v>
      </c>
      <c r="K288" s="93">
        <v>3190</v>
      </c>
      <c r="L288" s="93">
        <v>4367</v>
      </c>
      <c r="M288" s="93">
        <v>3110</v>
      </c>
      <c r="N288" s="93">
        <v>3121</v>
      </c>
      <c r="O288" s="93">
        <v>3303</v>
      </c>
      <c r="P288" s="93">
        <v>3594</v>
      </c>
      <c r="Q288" s="93">
        <v>4715</v>
      </c>
      <c r="R288" s="93"/>
      <c r="Z288" s="88">
        <f t="shared" ref="Z288:AN288" si="297">C288*100000/Z275</f>
        <v>1359.3785697966644</v>
      </c>
      <c r="AA288" s="88">
        <f t="shared" si="297"/>
        <v>1585.6388646131377</v>
      </c>
      <c r="AB288" s="88">
        <f t="shared" si="297"/>
        <v>1481.5474071437047</v>
      </c>
      <c r="AC288" s="88">
        <f t="shared" si="297"/>
        <v>1635.3455099827024</v>
      </c>
      <c r="AD288" s="88">
        <f t="shared" si="297"/>
        <v>1533.4228312193316</v>
      </c>
      <c r="AE288" s="88">
        <f t="shared" si="297"/>
        <v>1958.3528578122678</v>
      </c>
      <c r="AF288" s="88">
        <f t="shared" si="297"/>
        <v>2134.0655499236022</v>
      </c>
      <c r="AG288" s="88">
        <f t="shared" si="297"/>
        <v>1678.0110976919696</v>
      </c>
      <c r="AH288" s="88">
        <f t="shared" si="297"/>
        <v>1758.7773465067044</v>
      </c>
      <c r="AI288" s="88">
        <f t="shared" si="297"/>
        <v>2383.7726600326423</v>
      </c>
      <c r="AJ288" s="88">
        <f t="shared" si="297"/>
        <v>1699.6950386393696</v>
      </c>
      <c r="AK288" s="88">
        <f t="shared" si="297"/>
        <v>1836.9521074037234</v>
      </c>
      <c r="AL288" s="88">
        <f t="shared" si="297"/>
        <v>1947.1561969439729</v>
      </c>
      <c r="AM288" s="88">
        <f t="shared" si="297"/>
        <v>2059.1622406710326</v>
      </c>
      <c r="AN288" s="145">
        <f t="shared" si="297"/>
        <v>2648.7573592198105</v>
      </c>
      <c r="AO288" s="130"/>
    </row>
    <row r="289" spans="1:41" ht="13.5" customHeight="1">
      <c r="A289" s="85">
        <v>286</v>
      </c>
      <c r="B289" s="92" t="s">
        <v>11</v>
      </c>
      <c r="C289" s="93">
        <v>256</v>
      </c>
      <c r="D289" s="93">
        <v>232</v>
      </c>
      <c r="E289" s="93">
        <v>358</v>
      </c>
      <c r="F289" s="93">
        <v>573</v>
      </c>
      <c r="G289" s="93">
        <v>364</v>
      </c>
      <c r="H289" s="93">
        <v>797</v>
      </c>
      <c r="I289" s="93">
        <v>544</v>
      </c>
      <c r="J289" s="93">
        <v>499</v>
      </c>
      <c r="K289" s="93">
        <v>601</v>
      </c>
      <c r="L289" s="93">
        <v>875</v>
      </c>
      <c r="M289" s="93">
        <v>670</v>
      </c>
      <c r="N289" s="93">
        <v>457</v>
      </c>
      <c r="O289" s="93">
        <v>532</v>
      </c>
      <c r="P289" s="93">
        <v>488</v>
      </c>
      <c r="Q289" s="93">
        <v>494</v>
      </c>
      <c r="R289" s="93"/>
      <c r="Z289" s="88">
        <f t="shared" ref="Z289:AN289" si="298">C289*100000/Z275</f>
        <v>153.91460144535429</v>
      </c>
      <c r="AA289" s="88">
        <f t="shared" si="298"/>
        <v>138.87059893931595</v>
      </c>
      <c r="AB289" s="88">
        <f t="shared" si="298"/>
        <v>212.41248368339859</v>
      </c>
      <c r="AC289" s="88">
        <f t="shared" si="298"/>
        <v>335.98170570817086</v>
      </c>
      <c r="AD289" s="88">
        <f t="shared" si="298"/>
        <v>210.62864549578742</v>
      </c>
      <c r="AE289" s="88">
        <f t="shared" si="298"/>
        <v>455.44418665782825</v>
      </c>
      <c r="AF289" s="88">
        <f t="shared" si="298"/>
        <v>306.71906450685327</v>
      </c>
      <c r="AG289" s="88">
        <f t="shared" si="298"/>
        <v>277.72057636759297</v>
      </c>
      <c r="AH289" s="88">
        <f t="shared" si="298"/>
        <v>331.35585744530698</v>
      </c>
      <c r="AI289" s="88">
        <f t="shared" si="298"/>
        <v>477.62790875396433</v>
      </c>
      <c r="AJ289" s="88">
        <f t="shared" si="298"/>
        <v>366.17224305092526</v>
      </c>
      <c r="AK289" s="88">
        <f t="shared" si="298"/>
        <v>268.98017080535135</v>
      </c>
      <c r="AL289" s="88">
        <f t="shared" si="298"/>
        <v>313.6200716845878</v>
      </c>
      <c r="AM289" s="88">
        <f t="shared" si="298"/>
        <v>279.59687630702945</v>
      </c>
      <c r="AN289" s="145">
        <f t="shared" si="298"/>
        <v>277.51561727562807</v>
      </c>
      <c r="AO289" s="130"/>
    </row>
    <row r="290" spans="1:41" ht="13.5" customHeight="1">
      <c r="A290" s="85">
        <v>287</v>
      </c>
      <c r="B290" s="92" t="s">
        <v>28</v>
      </c>
      <c r="C290" s="93">
        <v>0</v>
      </c>
      <c r="D290" s="93">
        <v>0</v>
      </c>
      <c r="E290" s="93">
        <v>0</v>
      </c>
      <c r="F290" s="93">
        <v>0</v>
      </c>
      <c r="G290" s="93">
        <v>1</v>
      </c>
      <c r="H290" s="93">
        <v>0</v>
      </c>
      <c r="I290" s="93">
        <v>0</v>
      </c>
      <c r="J290" s="93">
        <v>1</v>
      </c>
      <c r="K290" s="93">
        <v>1</v>
      </c>
      <c r="L290" s="93">
        <v>0</v>
      </c>
      <c r="M290" s="93">
        <v>0</v>
      </c>
      <c r="N290" s="93">
        <v>0</v>
      </c>
      <c r="O290" s="93">
        <v>0</v>
      </c>
      <c r="P290" s="93">
        <v>0</v>
      </c>
      <c r="Q290" s="93">
        <v>1</v>
      </c>
      <c r="R290" s="93"/>
      <c r="Z290" s="88">
        <f t="shared" ref="Z290:AN290" si="299">C290*100000/Z275</f>
        <v>0</v>
      </c>
      <c r="AA290" s="88">
        <f t="shared" si="299"/>
        <v>0</v>
      </c>
      <c r="AB290" s="88">
        <f t="shared" si="299"/>
        <v>0</v>
      </c>
      <c r="AC290" s="88">
        <f t="shared" si="299"/>
        <v>0</v>
      </c>
      <c r="AD290" s="88">
        <f t="shared" si="299"/>
        <v>0.57865012498842705</v>
      </c>
      <c r="AE290" s="88">
        <f t="shared" si="299"/>
        <v>0</v>
      </c>
      <c r="AF290" s="88">
        <f t="shared" si="299"/>
        <v>0</v>
      </c>
      <c r="AG290" s="88">
        <f t="shared" si="299"/>
        <v>0.55655426125770135</v>
      </c>
      <c r="AH290" s="88">
        <f t="shared" si="299"/>
        <v>0.55134086097388846</v>
      </c>
      <c r="AI290" s="88">
        <f t="shared" si="299"/>
        <v>0</v>
      </c>
      <c r="AJ290" s="88">
        <f t="shared" si="299"/>
        <v>0</v>
      </c>
      <c r="AK290" s="88">
        <f t="shared" si="299"/>
        <v>0</v>
      </c>
      <c r="AL290" s="88">
        <f t="shared" si="299"/>
        <v>0</v>
      </c>
      <c r="AM290" s="88">
        <f t="shared" si="299"/>
        <v>0</v>
      </c>
      <c r="AN290" s="145">
        <f t="shared" si="299"/>
        <v>0.5617725046065345</v>
      </c>
      <c r="AO290" s="130"/>
    </row>
    <row r="291" spans="1:41" ht="13.5" customHeight="1">
      <c r="A291" s="85">
        <v>288</v>
      </c>
      <c r="B291" s="94" t="s">
        <v>118</v>
      </c>
      <c r="C291" s="93">
        <v>4577</v>
      </c>
      <c r="D291" s="93">
        <v>5125</v>
      </c>
      <c r="E291" s="93">
        <v>5070</v>
      </c>
      <c r="F291" s="93">
        <v>5591</v>
      </c>
      <c r="G291" s="93">
        <v>4976</v>
      </c>
      <c r="H291" s="93">
        <v>5981</v>
      </c>
      <c r="I291" s="93">
        <v>6089</v>
      </c>
      <c r="J291" s="93">
        <v>5109</v>
      </c>
      <c r="K291" s="93">
        <v>5227</v>
      </c>
      <c r="L291" s="93">
        <v>6883</v>
      </c>
      <c r="M291" s="93">
        <v>4999</v>
      </c>
      <c r="N291" s="93">
        <v>4931</v>
      </c>
      <c r="O291" s="93">
        <v>5530</v>
      </c>
      <c r="P291" s="93">
        <v>5682</v>
      </c>
      <c r="Q291" s="93">
        <v>7442</v>
      </c>
      <c r="R291" s="93"/>
      <c r="T291" s="4" t="s">
        <v>347</v>
      </c>
      <c r="U291" s="4" t="s">
        <v>348</v>
      </c>
      <c r="V291" s="4" t="s">
        <v>349</v>
      </c>
      <c r="W291" s="4" t="s">
        <v>350</v>
      </c>
      <c r="X291" s="4" t="s">
        <v>351</v>
      </c>
      <c r="Y291" s="4">
        <v>3083.9</v>
      </c>
      <c r="Z291" s="88">
        <f t="shared" ref="Z291:AN291" si="300">C291*100000/Z275</f>
        <v>2751.8247297476041</v>
      </c>
      <c r="AA291" s="88">
        <f t="shared" si="300"/>
        <v>3067.7233601896301</v>
      </c>
      <c r="AB291" s="88">
        <f t="shared" si="300"/>
        <v>3008.1879672481309</v>
      </c>
      <c r="AC291" s="88">
        <f t="shared" si="300"/>
        <v>3278.3136415608783</v>
      </c>
      <c r="AD291" s="88">
        <f t="shared" si="300"/>
        <v>2879.3630219424126</v>
      </c>
      <c r="AE291" s="88">
        <f t="shared" si="300"/>
        <v>3417.8314685074915</v>
      </c>
      <c r="AF291" s="88">
        <f t="shared" si="300"/>
        <v>3433.1109995996867</v>
      </c>
      <c r="AG291" s="88">
        <f t="shared" si="300"/>
        <v>2843.4357207655962</v>
      </c>
      <c r="AH291" s="88">
        <f t="shared" si="300"/>
        <v>2881.858680310515</v>
      </c>
      <c r="AI291" s="88">
        <f t="shared" si="300"/>
        <v>3757.15759537547</v>
      </c>
      <c r="AJ291" s="88">
        <f t="shared" si="300"/>
        <v>2732.0821537486199</v>
      </c>
      <c r="AK291" s="88">
        <f t="shared" si="300"/>
        <v>2902.2783856481128</v>
      </c>
      <c r="AL291" s="88">
        <f t="shared" si="300"/>
        <v>3259.9981135634785</v>
      </c>
      <c r="AM291" s="88">
        <f t="shared" si="300"/>
        <v>3255.4701868371749</v>
      </c>
      <c r="AN291" s="145">
        <f t="shared" si="300"/>
        <v>4180.7109792818301</v>
      </c>
      <c r="AO291" s="130"/>
    </row>
    <row r="292" spans="1:41" ht="13.5" customHeight="1">
      <c r="A292" s="85">
        <v>289</v>
      </c>
      <c r="B292" s="92" t="s">
        <v>10</v>
      </c>
      <c r="C292" s="93">
        <v>27</v>
      </c>
      <c r="D292" s="93">
        <v>26</v>
      </c>
      <c r="E292" s="93">
        <v>45</v>
      </c>
      <c r="F292" s="93">
        <v>44</v>
      </c>
      <c r="G292" s="93">
        <v>30</v>
      </c>
      <c r="H292" s="93">
        <v>26</v>
      </c>
      <c r="I292" s="93">
        <v>37</v>
      </c>
      <c r="J292" s="93">
        <v>31</v>
      </c>
      <c r="K292" s="93">
        <v>61</v>
      </c>
      <c r="L292" s="93">
        <v>34</v>
      </c>
      <c r="M292" s="93">
        <v>43</v>
      </c>
      <c r="N292" s="93">
        <v>24</v>
      </c>
      <c r="O292" s="93">
        <v>49</v>
      </c>
      <c r="P292" s="93">
        <v>27</v>
      </c>
      <c r="Q292" s="93">
        <v>25</v>
      </c>
      <c r="R292" s="93"/>
      <c r="Z292" s="88">
        <f t="shared" ref="Z292:AN292" si="301">C292*100000/Z275</f>
        <v>16.23318062118971</v>
      </c>
      <c r="AA292" s="88">
        <f t="shared" si="301"/>
        <v>15.563084363888855</v>
      </c>
      <c r="AB292" s="88">
        <f t="shared" si="301"/>
        <v>26.699893200427198</v>
      </c>
      <c r="AC292" s="88">
        <f t="shared" si="301"/>
        <v>25.799642323140521</v>
      </c>
      <c r="AD292" s="88">
        <f t="shared" si="301"/>
        <v>17.359503749652809</v>
      </c>
      <c r="AE292" s="88">
        <f t="shared" si="301"/>
        <v>14.857652262363281</v>
      </c>
      <c r="AF292" s="88">
        <f t="shared" si="301"/>
        <v>20.861406960944063</v>
      </c>
      <c r="AG292" s="88">
        <f t="shared" si="301"/>
        <v>17.253182098988741</v>
      </c>
      <c r="AH292" s="88">
        <f t="shared" si="301"/>
        <v>33.631792519407199</v>
      </c>
      <c r="AI292" s="88">
        <f t="shared" si="301"/>
        <v>18.559255883011186</v>
      </c>
      <c r="AJ292" s="88">
        <f t="shared" si="301"/>
        <v>23.500606643566847</v>
      </c>
      <c r="AK292" s="88">
        <f t="shared" si="301"/>
        <v>14.125873302688037</v>
      </c>
      <c r="AL292" s="88">
        <f t="shared" si="301"/>
        <v>28.886059234106771</v>
      </c>
      <c r="AM292" s="88">
        <f t="shared" si="301"/>
        <v>15.469499303872531</v>
      </c>
      <c r="AN292" s="145">
        <f t="shared" si="301"/>
        <v>14.044312615163363</v>
      </c>
      <c r="AO292" s="130"/>
    </row>
    <row r="293" spans="1:41" ht="13.5" customHeight="1">
      <c r="A293" s="85">
        <v>290</v>
      </c>
      <c r="B293" s="92" t="s">
        <v>9</v>
      </c>
      <c r="C293" s="93">
        <v>4</v>
      </c>
      <c r="D293" s="93">
        <v>4</v>
      </c>
      <c r="E293" s="93">
        <v>26</v>
      </c>
      <c r="F293" s="93">
        <v>21</v>
      </c>
      <c r="G293" s="93">
        <v>12</v>
      </c>
      <c r="H293" s="93">
        <v>13</v>
      </c>
      <c r="I293" s="93">
        <v>8</v>
      </c>
      <c r="J293" s="93">
        <v>12</v>
      </c>
      <c r="K293" s="93">
        <v>17</v>
      </c>
      <c r="L293" s="93">
        <v>10</v>
      </c>
      <c r="M293" s="93">
        <v>22</v>
      </c>
      <c r="N293" s="93">
        <v>10</v>
      </c>
      <c r="O293" s="93">
        <v>22</v>
      </c>
      <c r="P293" s="93">
        <v>27</v>
      </c>
      <c r="Q293" s="93">
        <v>24</v>
      </c>
      <c r="R293" s="93"/>
      <c r="Z293" s="88">
        <f t="shared" ref="Z293:AN293" si="302">C293*100000/Z275</f>
        <v>2.4049156475836608</v>
      </c>
      <c r="AA293" s="88">
        <f t="shared" si="302"/>
        <v>2.3943206713675163</v>
      </c>
      <c r="AB293" s="88">
        <f t="shared" si="302"/>
        <v>15.426604960246825</v>
      </c>
      <c r="AC293" s="88">
        <f t="shared" si="302"/>
        <v>12.313465654226157</v>
      </c>
      <c r="AD293" s="88">
        <f t="shared" si="302"/>
        <v>6.9438014998611237</v>
      </c>
      <c r="AE293" s="88">
        <f t="shared" si="302"/>
        <v>7.4288261311816406</v>
      </c>
      <c r="AF293" s="88">
        <f t="shared" si="302"/>
        <v>4.5105744780419599</v>
      </c>
      <c r="AG293" s="88">
        <f t="shared" si="302"/>
        <v>6.6786511350924158</v>
      </c>
      <c r="AH293" s="88">
        <f t="shared" si="302"/>
        <v>9.3727946365561046</v>
      </c>
      <c r="AI293" s="88">
        <f t="shared" si="302"/>
        <v>5.4586046714738776</v>
      </c>
      <c r="AJ293" s="88">
        <f t="shared" si="302"/>
        <v>12.023566189731875</v>
      </c>
      <c r="AK293" s="88">
        <f t="shared" si="302"/>
        <v>5.8857805427866818</v>
      </c>
      <c r="AL293" s="88">
        <f t="shared" si="302"/>
        <v>12.969251084701</v>
      </c>
      <c r="AM293" s="88">
        <f t="shared" si="302"/>
        <v>15.469499303872531</v>
      </c>
      <c r="AN293" s="145">
        <f t="shared" si="302"/>
        <v>13.48254011055683</v>
      </c>
      <c r="AO293" s="130"/>
    </row>
    <row r="294" spans="1:41" ht="13.5" customHeight="1">
      <c r="A294" s="85">
        <v>291</v>
      </c>
      <c r="B294" s="92" t="s">
        <v>8</v>
      </c>
      <c r="C294" s="93">
        <v>85</v>
      </c>
      <c r="D294" s="93">
        <v>161</v>
      </c>
      <c r="E294" s="93">
        <v>262</v>
      </c>
      <c r="F294" s="93">
        <v>308</v>
      </c>
      <c r="G294" s="93">
        <v>268</v>
      </c>
      <c r="H294" s="93">
        <v>258</v>
      </c>
      <c r="I294" s="93">
        <v>335</v>
      </c>
      <c r="J294" s="93">
        <v>241</v>
      </c>
      <c r="K294" s="93">
        <v>290</v>
      </c>
      <c r="L294" s="93">
        <v>244</v>
      </c>
      <c r="M294" s="93">
        <v>223</v>
      </c>
      <c r="N294" s="93">
        <v>219</v>
      </c>
      <c r="O294" s="93">
        <v>192</v>
      </c>
      <c r="P294" s="93">
        <v>245</v>
      </c>
      <c r="Q294" s="93">
        <v>203</v>
      </c>
      <c r="R294" s="93"/>
      <c r="Z294" s="88">
        <f t="shared" ref="Z294:AL294" si="303">C294*100000/Z275</f>
        <v>51.104457511152795</v>
      </c>
      <c r="AA294" s="88">
        <f t="shared" si="303"/>
        <v>96.371407022542527</v>
      </c>
      <c r="AB294" s="88">
        <f t="shared" si="303"/>
        <v>155.45271152248725</v>
      </c>
      <c r="AC294" s="88">
        <f t="shared" si="303"/>
        <v>180.59749626198365</v>
      </c>
      <c r="AD294" s="88">
        <f t="shared" si="303"/>
        <v>155.07823349689843</v>
      </c>
      <c r="AE294" s="88">
        <f t="shared" si="303"/>
        <v>147.4336262957587</v>
      </c>
      <c r="AF294" s="88">
        <f t="shared" si="303"/>
        <v>188.88030626800705</v>
      </c>
      <c r="AG294" s="88">
        <f t="shared" si="303"/>
        <v>134.12957696310602</v>
      </c>
      <c r="AH294" s="88">
        <f t="shared" si="303"/>
        <v>159.88884968242766</v>
      </c>
      <c r="AI294" s="88">
        <f t="shared" si="303"/>
        <v>133.18995398396262</v>
      </c>
      <c r="AJ294" s="88">
        <f t="shared" si="303"/>
        <v>121.87523910500946</v>
      </c>
      <c r="AK294" s="88">
        <f t="shared" si="303"/>
        <v>128.89859388702834</v>
      </c>
      <c r="AL294" s="88">
        <f t="shared" si="303"/>
        <v>113.18619128466327</v>
      </c>
      <c r="AM294" s="88">
        <f>P294*100000/AM275</f>
        <v>140.37138257217669</v>
      </c>
      <c r="AN294" s="145">
        <f>Q294*100000/AN275</f>
        <v>114.03981843512651</v>
      </c>
      <c r="AO294" s="130"/>
    </row>
    <row r="295" spans="1:41" ht="13.5" customHeight="1">
      <c r="A295" s="85">
        <v>292</v>
      </c>
      <c r="B295" s="92" t="s">
        <v>24</v>
      </c>
      <c r="C295" s="93">
        <v>0</v>
      </c>
      <c r="D295" s="93">
        <v>2</v>
      </c>
      <c r="E295" s="93">
        <v>0</v>
      </c>
      <c r="F295" s="93">
        <v>1</v>
      </c>
      <c r="G295" s="93">
        <v>0</v>
      </c>
      <c r="H295" s="93">
        <v>1</v>
      </c>
      <c r="I295" s="93">
        <v>1</v>
      </c>
      <c r="J295" s="93">
        <v>1</v>
      </c>
      <c r="K295" s="93">
        <v>2</v>
      </c>
      <c r="L295" s="93">
        <v>1</v>
      </c>
      <c r="M295" s="93">
        <v>0</v>
      </c>
      <c r="N295" s="93">
        <v>22</v>
      </c>
      <c r="O295" s="93">
        <v>0</v>
      </c>
      <c r="P295" s="93">
        <v>36</v>
      </c>
      <c r="Q295" s="93">
        <v>0</v>
      </c>
      <c r="R295" s="93"/>
      <c r="Z295" s="88">
        <f t="shared" ref="Z295:AN295" si="304">C295*100000/Z275</f>
        <v>0</v>
      </c>
      <c r="AA295" s="88">
        <f t="shared" si="304"/>
        <v>1.1971603356837581</v>
      </c>
      <c r="AB295" s="88">
        <f t="shared" si="304"/>
        <v>0</v>
      </c>
      <c r="AC295" s="88">
        <f t="shared" si="304"/>
        <v>0.58635550734410269</v>
      </c>
      <c r="AD295" s="88">
        <f t="shared" si="304"/>
        <v>0</v>
      </c>
      <c r="AE295" s="88">
        <f t="shared" si="304"/>
        <v>0.57144816393704922</v>
      </c>
      <c r="AF295" s="88">
        <f t="shared" si="304"/>
        <v>0.56382180975524498</v>
      </c>
      <c r="AG295" s="88">
        <f t="shared" si="304"/>
        <v>0.55655426125770135</v>
      </c>
      <c r="AH295" s="88">
        <f t="shared" si="304"/>
        <v>1.1026817219477769</v>
      </c>
      <c r="AI295" s="88">
        <f t="shared" si="304"/>
        <v>0.54586046714738778</v>
      </c>
      <c r="AJ295" s="88">
        <f t="shared" si="304"/>
        <v>0</v>
      </c>
      <c r="AK295" s="88">
        <f t="shared" si="304"/>
        <v>12.948717194130699</v>
      </c>
      <c r="AL295" s="88">
        <f t="shared" si="304"/>
        <v>0</v>
      </c>
      <c r="AM295" s="88">
        <f t="shared" si="304"/>
        <v>20.625999071830041</v>
      </c>
      <c r="AN295" s="145">
        <f t="shared" si="304"/>
        <v>0</v>
      </c>
      <c r="AO295" s="130"/>
    </row>
    <row r="296" spans="1:41" ht="13.5" customHeight="1">
      <c r="A296" s="85">
        <v>293</v>
      </c>
      <c r="B296" s="94" t="s">
        <v>119</v>
      </c>
      <c r="C296" s="93">
        <v>116</v>
      </c>
      <c r="D296" s="93">
        <v>193</v>
      </c>
      <c r="E296" s="93">
        <v>333</v>
      </c>
      <c r="F296" s="93">
        <v>374</v>
      </c>
      <c r="G296" s="93">
        <v>310</v>
      </c>
      <c r="H296" s="93">
        <v>298</v>
      </c>
      <c r="I296" s="93">
        <v>381</v>
      </c>
      <c r="J296" s="93">
        <v>285</v>
      </c>
      <c r="K296" s="93">
        <v>370</v>
      </c>
      <c r="L296" s="93">
        <v>289</v>
      </c>
      <c r="M296" s="93">
        <v>288</v>
      </c>
      <c r="N296" s="93">
        <v>275</v>
      </c>
      <c r="O296" s="93">
        <v>263</v>
      </c>
      <c r="P296" s="93">
        <v>335</v>
      </c>
      <c r="Q296" s="93">
        <v>252</v>
      </c>
      <c r="R296" s="93"/>
      <c r="T296" s="4" t="s">
        <v>352</v>
      </c>
      <c r="U296" s="4" t="s">
        <v>353</v>
      </c>
      <c r="V296" s="4" t="s">
        <v>354</v>
      </c>
      <c r="W296" s="4" t="s">
        <v>355</v>
      </c>
      <c r="X296" s="4" t="s">
        <v>356</v>
      </c>
      <c r="Y296" s="4">
        <v>71.900000000000006</v>
      </c>
      <c r="Z296" s="88">
        <f t="shared" ref="Z296:AN296" si="305">C296*100000/Z275</f>
        <v>69.742553779926169</v>
      </c>
      <c r="AA296" s="88">
        <f t="shared" si="305"/>
        <v>115.52597239348266</v>
      </c>
      <c r="AB296" s="88">
        <f t="shared" si="305"/>
        <v>197.57920968316128</v>
      </c>
      <c r="AC296" s="88">
        <f t="shared" si="305"/>
        <v>219.29695974669443</v>
      </c>
      <c r="AD296" s="88">
        <f t="shared" si="305"/>
        <v>179.38153874641236</v>
      </c>
      <c r="AE296" s="88">
        <f t="shared" si="305"/>
        <v>170.29155285324069</v>
      </c>
      <c r="AF296" s="88">
        <f t="shared" si="305"/>
        <v>214.81610951674833</v>
      </c>
      <c r="AG296" s="88">
        <f t="shared" si="305"/>
        <v>158.61796445844487</v>
      </c>
      <c r="AH296" s="88">
        <f t="shared" si="305"/>
        <v>203.99611856033874</v>
      </c>
      <c r="AI296" s="88">
        <f t="shared" si="305"/>
        <v>157.75367500559506</v>
      </c>
      <c r="AJ296" s="88">
        <f t="shared" si="305"/>
        <v>157.39941193830816</v>
      </c>
      <c r="AK296" s="88">
        <f t="shared" si="305"/>
        <v>161.85896492663375</v>
      </c>
      <c r="AL296" s="88">
        <f t="shared" si="305"/>
        <v>155.04150160347103</v>
      </c>
      <c r="AM296" s="88">
        <f t="shared" si="305"/>
        <v>191.93638025175179</v>
      </c>
      <c r="AN296" s="145">
        <f t="shared" si="305"/>
        <v>141.56667116084671</v>
      </c>
      <c r="AO296" s="130"/>
    </row>
    <row r="297" spans="1:41" ht="13.5" customHeight="1">
      <c r="A297" s="85">
        <v>294</v>
      </c>
      <c r="B297" s="92" t="s">
        <v>7</v>
      </c>
      <c r="C297" s="93">
        <v>47</v>
      </c>
      <c r="D297" s="93">
        <v>76</v>
      </c>
      <c r="E297" s="93">
        <v>126</v>
      </c>
      <c r="F297" s="93">
        <v>105</v>
      </c>
      <c r="G297" s="93">
        <v>117</v>
      </c>
      <c r="H297" s="93">
        <v>108</v>
      </c>
      <c r="I297" s="93">
        <v>99</v>
      </c>
      <c r="J297" s="93">
        <v>67</v>
      </c>
      <c r="K297" s="93">
        <v>87</v>
      </c>
      <c r="L297" s="93">
        <v>82</v>
      </c>
      <c r="M297" s="93">
        <v>131</v>
      </c>
      <c r="N297" s="93">
        <v>90</v>
      </c>
      <c r="O297" s="93">
        <v>102</v>
      </c>
      <c r="P297" s="93">
        <v>96</v>
      </c>
      <c r="Q297" s="93">
        <v>88</v>
      </c>
      <c r="R297" s="93"/>
      <c r="Z297" s="88">
        <f t="shared" ref="Z297:AN297" si="306">C297*100000/Z275</f>
        <v>28.257758859108016</v>
      </c>
      <c r="AA297" s="88">
        <f t="shared" si="306"/>
        <v>45.49209275598281</v>
      </c>
      <c r="AB297" s="88">
        <f t="shared" si="306"/>
        <v>74.75970096119616</v>
      </c>
      <c r="AC297" s="88">
        <f t="shared" si="306"/>
        <v>61.567328271130783</v>
      </c>
      <c r="AD297" s="88">
        <f t="shared" si="306"/>
        <v>67.702064623645953</v>
      </c>
      <c r="AE297" s="88">
        <f t="shared" si="306"/>
        <v>61.716401705201321</v>
      </c>
      <c r="AF297" s="88">
        <f t="shared" si="306"/>
        <v>55.818359165769252</v>
      </c>
      <c r="AG297" s="88">
        <f t="shared" si="306"/>
        <v>37.289135504265985</v>
      </c>
      <c r="AH297" s="88">
        <f t="shared" si="306"/>
        <v>47.966654904728301</v>
      </c>
      <c r="AI297" s="88">
        <f t="shared" si="306"/>
        <v>44.760558306085798</v>
      </c>
      <c r="AJ297" s="88">
        <f t="shared" si="306"/>
        <v>71.594871402494348</v>
      </c>
      <c r="AK297" s="88">
        <f t="shared" si="306"/>
        <v>52.972024885080138</v>
      </c>
      <c r="AL297" s="88">
        <f t="shared" si="306"/>
        <v>60.130164119977366</v>
      </c>
      <c r="AM297" s="88">
        <f t="shared" si="306"/>
        <v>55.002664191546778</v>
      </c>
      <c r="AN297" s="145">
        <f t="shared" si="306"/>
        <v>49.435980405375041</v>
      </c>
      <c r="AO297" s="130"/>
    </row>
    <row r="298" spans="1:41" ht="13.5" customHeight="1">
      <c r="A298" s="85">
        <v>295</v>
      </c>
      <c r="B298" s="92" t="s">
        <v>6</v>
      </c>
      <c r="C298" s="93">
        <v>307</v>
      </c>
      <c r="D298" s="93">
        <v>241</v>
      </c>
      <c r="E298" s="93">
        <v>259</v>
      </c>
      <c r="F298" s="93">
        <v>219</v>
      </c>
      <c r="G298" s="93">
        <v>187</v>
      </c>
      <c r="H298" s="93">
        <v>149</v>
      </c>
      <c r="I298" s="93">
        <v>234</v>
      </c>
      <c r="J298" s="93">
        <v>110</v>
      </c>
      <c r="K298" s="93">
        <v>99</v>
      </c>
      <c r="L298" s="93">
        <v>87</v>
      </c>
      <c r="M298" s="93">
        <v>77</v>
      </c>
      <c r="N298" s="93">
        <v>82</v>
      </c>
      <c r="O298" s="93">
        <v>112</v>
      </c>
      <c r="P298" s="93">
        <v>70</v>
      </c>
      <c r="Q298" s="93">
        <v>72</v>
      </c>
      <c r="R298" s="93"/>
      <c r="Z298" s="88">
        <f t="shared" ref="Z298:AN298" si="307">C298*100000/Z275</f>
        <v>184.57727595204599</v>
      </c>
      <c r="AA298" s="88">
        <f t="shared" si="307"/>
        <v>144.25782044989285</v>
      </c>
      <c r="AB298" s="88">
        <f t="shared" si="307"/>
        <v>153.67271864245876</v>
      </c>
      <c r="AC298" s="88">
        <f t="shared" si="307"/>
        <v>128.41185610835851</v>
      </c>
      <c r="AD298" s="88">
        <f t="shared" si="307"/>
        <v>108.20757337283585</v>
      </c>
      <c r="AE298" s="88">
        <f t="shared" si="307"/>
        <v>85.145776426620344</v>
      </c>
      <c r="AF298" s="88">
        <f t="shared" si="307"/>
        <v>131.93430348272733</v>
      </c>
      <c r="AG298" s="88">
        <f t="shared" si="307"/>
        <v>61.220968738347146</v>
      </c>
      <c r="AH298" s="88">
        <f t="shared" si="307"/>
        <v>54.582745236414958</v>
      </c>
      <c r="AI298" s="88">
        <f t="shared" si="307"/>
        <v>47.489860641822737</v>
      </c>
      <c r="AJ298" s="88">
        <f t="shared" si="307"/>
        <v>42.082481664061561</v>
      </c>
      <c r="AK298" s="88">
        <f t="shared" si="307"/>
        <v>48.263400450850789</v>
      </c>
      <c r="AL298" s="88">
        <f t="shared" si="307"/>
        <v>66.025278249386915</v>
      </c>
      <c r="AM298" s="88">
        <f t="shared" si="307"/>
        <v>40.106109306336194</v>
      </c>
      <c r="AN298" s="145">
        <f t="shared" si="307"/>
        <v>40.447620331670485</v>
      </c>
      <c r="AO298" s="130"/>
    </row>
    <row r="299" spans="1:41" ht="13.5" customHeight="1">
      <c r="A299" s="85">
        <v>296</v>
      </c>
      <c r="B299" s="92" t="s">
        <v>5</v>
      </c>
      <c r="C299" s="93">
        <v>48</v>
      </c>
      <c r="D299" s="93">
        <v>29</v>
      </c>
      <c r="E299" s="93">
        <v>23</v>
      </c>
      <c r="F299" s="93">
        <v>28</v>
      </c>
      <c r="G299" s="93">
        <v>34</v>
      </c>
      <c r="H299" s="93">
        <v>32</v>
      </c>
      <c r="I299" s="93">
        <v>44</v>
      </c>
      <c r="J299" s="93">
        <v>40</v>
      </c>
      <c r="K299" s="93">
        <v>37</v>
      </c>
      <c r="L299" s="93">
        <v>42</v>
      </c>
      <c r="M299" s="93">
        <v>51</v>
      </c>
      <c r="N299" s="93">
        <v>52</v>
      </c>
      <c r="O299" s="93">
        <v>58</v>
      </c>
      <c r="P299" s="93">
        <v>87</v>
      </c>
      <c r="Q299" s="93">
        <v>95</v>
      </c>
      <c r="R299" s="93"/>
      <c r="Z299" s="88">
        <f t="shared" ref="Z299:AN299" si="308">C299*100000/Z275</f>
        <v>28.858987771003932</v>
      </c>
      <c r="AA299" s="88">
        <f t="shared" si="308"/>
        <v>17.358824867414494</v>
      </c>
      <c r="AB299" s="88">
        <f t="shared" si="308"/>
        <v>13.646612080218345</v>
      </c>
      <c r="AC299" s="88">
        <f t="shared" si="308"/>
        <v>16.417954205634878</v>
      </c>
      <c r="AD299" s="88">
        <f t="shared" si="308"/>
        <v>19.674104249606518</v>
      </c>
      <c r="AE299" s="88">
        <f t="shared" si="308"/>
        <v>18.286341245985575</v>
      </c>
      <c r="AF299" s="88">
        <f t="shared" si="308"/>
        <v>24.808159629230779</v>
      </c>
      <c r="AG299" s="88">
        <f t="shared" si="308"/>
        <v>22.262170450308052</v>
      </c>
      <c r="AH299" s="88">
        <f t="shared" si="308"/>
        <v>20.399611856033875</v>
      </c>
      <c r="AI299" s="88">
        <f t="shared" si="308"/>
        <v>22.926139620190288</v>
      </c>
      <c r="AJ299" s="88">
        <f t="shared" si="308"/>
        <v>27.872812530742074</v>
      </c>
      <c r="AK299" s="88">
        <f t="shared" si="308"/>
        <v>30.606058822490745</v>
      </c>
      <c r="AL299" s="88">
        <f t="shared" si="308"/>
        <v>34.191661950575366</v>
      </c>
      <c r="AM299" s="88">
        <f t="shared" si="308"/>
        <v>49.846164423589265</v>
      </c>
      <c r="AN299" s="145">
        <f t="shared" si="308"/>
        <v>53.368387937620781</v>
      </c>
      <c r="AO299" s="130"/>
    </row>
    <row r="300" spans="1:41" ht="13.5" customHeight="1">
      <c r="A300" s="85">
        <v>297</v>
      </c>
      <c r="B300" s="92" t="s">
        <v>26</v>
      </c>
      <c r="C300" s="93">
        <v>1</v>
      </c>
      <c r="D300" s="93">
        <v>0</v>
      </c>
      <c r="E300" s="93">
        <v>0</v>
      </c>
      <c r="F300" s="93">
        <v>2</v>
      </c>
      <c r="G300" s="93">
        <v>5</v>
      </c>
      <c r="H300" s="93">
        <v>1</v>
      </c>
      <c r="I300" s="93">
        <v>1</v>
      </c>
      <c r="J300" s="93">
        <v>0</v>
      </c>
      <c r="K300" s="93">
        <v>0</v>
      </c>
      <c r="L300" s="93">
        <v>0</v>
      </c>
      <c r="M300" s="93">
        <v>4</v>
      </c>
      <c r="N300" s="93">
        <v>1</v>
      </c>
      <c r="O300" s="93">
        <v>5</v>
      </c>
      <c r="P300" s="93">
        <v>5</v>
      </c>
      <c r="Q300" s="93">
        <v>0</v>
      </c>
      <c r="R300" s="93"/>
      <c r="Z300" s="88">
        <f t="shared" ref="Z300:AL300" si="309">C300*100000/Z275</f>
        <v>0.60122891189591521</v>
      </c>
      <c r="AA300" s="88">
        <f t="shared" si="309"/>
        <v>0</v>
      </c>
      <c r="AB300" s="88">
        <f t="shared" si="309"/>
        <v>0</v>
      </c>
      <c r="AC300" s="88">
        <f t="shared" si="309"/>
        <v>1.1727110146882054</v>
      </c>
      <c r="AD300" s="88">
        <f t="shared" si="309"/>
        <v>2.893250624942135</v>
      </c>
      <c r="AE300" s="88">
        <f t="shared" si="309"/>
        <v>0.57144816393704922</v>
      </c>
      <c r="AF300" s="88">
        <f t="shared" si="309"/>
        <v>0.56382180975524498</v>
      </c>
      <c r="AG300" s="88">
        <f t="shared" si="309"/>
        <v>0</v>
      </c>
      <c r="AH300" s="88">
        <f t="shared" si="309"/>
        <v>0</v>
      </c>
      <c r="AI300" s="88">
        <f t="shared" si="309"/>
        <v>0</v>
      </c>
      <c r="AJ300" s="88">
        <f t="shared" si="309"/>
        <v>2.1861029435876134</v>
      </c>
      <c r="AK300" s="88">
        <f t="shared" si="309"/>
        <v>0.58857805427866816</v>
      </c>
      <c r="AL300" s="88">
        <f t="shared" si="309"/>
        <v>2.9475570647047729</v>
      </c>
      <c r="AM300" s="88">
        <f>P300*100000/AM275</f>
        <v>2.8647220933097279</v>
      </c>
      <c r="AN300" s="145">
        <f>Q300*100000/AN275</f>
        <v>0</v>
      </c>
      <c r="AO300" s="130"/>
    </row>
    <row r="301" spans="1:41" ht="13.5" customHeight="1">
      <c r="A301" s="85">
        <v>298</v>
      </c>
      <c r="B301" s="92" t="s">
        <v>4</v>
      </c>
      <c r="C301" s="93">
        <v>20</v>
      </c>
      <c r="D301" s="93">
        <v>47</v>
      </c>
      <c r="E301" s="93">
        <v>23</v>
      </c>
      <c r="F301" s="93">
        <v>40</v>
      </c>
      <c r="G301" s="93">
        <v>40</v>
      </c>
      <c r="H301" s="93">
        <v>88</v>
      </c>
      <c r="I301" s="93">
        <v>185</v>
      </c>
      <c r="J301" s="93">
        <v>82</v>
      </c>
      <c r="K301" s="93">
        <v>83</v>
      </c>
      <c r="L301" s="93">
        <v>95</v>
      </c>
      <c r="M301" s="93">
        <v>106</v>
      </c>
      <c r="N301" s="93">
        <v>92</v>
      </c>
      <c r="O301" s="93">
        <v>92</v>
      </c>
      <c r="P301" s="93">
        <v>98</v>
      </c>
      <c r="Q301" s="93">
        <v>123</v>
      </c>
      <c r="R301" s="93"/>
      <c r="Z301" s="88">
        <f t="shared" ref="Z301:AN301" si="310">C301*100000/Z275</f>
        <v>12.024578237918305</v>
      </c>
      <c r="AA301" s="88">
        <f t="shared" si="310"/>
        <v>28.133267888568316</v>
      </c>
      <c r="AB301" s="88">
        <f t="shared" si="310"/>
        <v>13.646612080218345</v>
      </c>
      <c r="AC301" s="88">
        <f t="shared" si="310"/>
        <v>23.454220293764109</v>
      </c>
      <c r="AD301" s="88">
        <f t="shared" si="310"/>
        <v>23.14600499953708</v>
      </c>
      <c r="AE301" s="88">
        <f t="shared" si="310"/>
        <v>50.287438426460334</v>
      </c>
      <c r="AF301" s="88">
        <f t="shared" si="310"/>
        <v>104.30703480472032</v>
      </c>
      <c r="AG301" s="88">
        <f t="shared" si="310"/>
        <v>45.637449423131507</v>
      </c>
      <c r="AH301" s="88">
        <f t="shared" si="310"/>
        <v>45.761291460832744</v>
      </c>
      <c r="AI301" s="88">
        <f t="shared" si="310"/>
        <v>51.856744379001839</v>
      </c>
      <c r="AJ301" s="88">
        <f t="shared" si="310"/>
        <v>57.931728005071761</v>
      </c>
      <c r="AK301" s="88">
        <f t="shared" si="310"/>
        <v>54.149180993637472</v>
      </c>
      <c r="AL301" s="88">
        <f t="shared" si="310"/>
        <v>54.235049990567816</v>
      </c>
      <c r="AM301" s="88">
        <f t="shared" si="310"/>
        <v>56.148553028870673</v>
      </c>
      <c r="AN301" s="145">
        <f t="shared" si="310"/>
        <v>69.098018066603743</v>
      </c>
      <c r="AO301" s="130"/>
    </row>
    <row r="302" spans="1:41" ht="13.5" customHeight="1">
      <c r="A302" s="85">
        <v>299</v>
      </c>
      <c r="B302" s="92" t="s">
        <v>3</v>
      </c>
      <c r="C302" s="93">
        <v>80</v>
      </c>
      <c r="D302" s="93">
        <v>94</v>
      </c>
      <c r="E302" s="93">
        <v>211</v>
      </c>
      <c r="F302" s="93">
        <v>212</v>
      </c>
      <c r="G302" s="93">
        <v>283</v>
      </c>
      <c r="H302" s="93">
        <v>572</v>
      </c>
      <c r="I302" s="93">
        <v>441</v>
      </c>
      <c r="J302" s="93">
        <v>353</v>
      </c>
      <c r="K302" s="93">
        <v>505</v>
      </c>
      <c r="L302" s="93">
        <v>412</v>
      </c>
      <c r="M302" s="93">
        <v>460</v>
      </c>
      <c r="N302" s="93">
        <v>562</v>
      </c>
      <c r="O302" s="93">
        <v>530</v>
      </c>
      <c r="P302" s="93">
        <v>430</v>
      </c>
      <c r="Q302" s="93">
        <v>616</v>
      </c>
      <c r="R302" s="93"/>
      <c r="Z302" s="88">
        <f t="shared" ref="Z302:AN302" si="311">C302*100000/Z275</f>
        <v>48.098312951673222</v>
      </c>
      <c r="AA302" s="88">
        <f t="shared" si="311"/>
        <v>56.266535777136632</v>
      </c>
      <c r="AB302" s="88">
        <f t="shared" si="311"/>
        <v>125.19283256200309</v>
      </c>
      <c r="AC302" s="88">
        <f t="shared" si="311"/>
        <v>124.30736755694979</v>
      </c>
      <c r="AD302" s="88">
        <f t="shared" si="311"/>
        <v>163.75798537172483</v>
      </c>
      <c r="AE302" s="88">
        <f t="shared" si="311"/>
        <v>326.8683497719922</v>
      </c>
      <c r="AF302" s="88">
        <f t="shared" si="311"/>
        <v>248.64541810206302</v>
      </c>
      <c r="AG302" s="88">
        <f t="shared" si="311"/>
        <v>196.46365422396858</v>
      </c>
      <c r="AH302" s="88">
        <f t="shared" si="311"/>
        <v>278.42713479181367</v>
      </c>
      <c r="AI302" s="88">
        <f t="shared" si="311"/>
        <v>224.89451246472376</v>
      </c>
      <c r="AJ302" s="88">
        <f t="shared" si="311"/>
        <v>251.40183851257555</v>
      </c>
      <c r="AK302" s="88">
        <f t="shared" si="311"/>
        <v>330.78086650461148</v>
      </c>
      <c r="AL302" s="88">
        <f t="shared" si="311"/>
        <v>312.44104885870593</v>
      </c>
      <c r="AM302" s="88">
        <f t="shared" si="311"/>
        <v>246.36610002463661</v>
      </c>
      <c r="AN302" s="145">
        <f t="shared" si="311"/>
        <v>346.05186283762527</v>
      </c>
      <c r="AO302" s="130"/>
    </row>
    <row r="303" spans="1:41" ht="13.5" customHeight="1">
      <c r="A303" s="85">
        <v>300</v>
      </c>
      <c r="B303" s="92" t="s">
        <v>2</v>
      </c>
      <c r="C303" s="93">
        <v>0</v>
      </c>
      <c r="D303" s="93">
        <v>0</v>
      </c>
      <c r="E303" s="93">
        <v>0</v>
      </c>
      <c r="F303" s="93">
        <v>0</v>
      </c>
      <c r="G303" s="93">
        <v>0</v>
      </c>
      <c r="H303" s="93">
        <v>0</v>
      </c>
      <c r="I303" s="93">
        <v>0</v>
      </c>
      <c r="J303" s="93">
        <v>0</v>
      </c>
      <c r="K303" s="93">
        <v>0</v>
      </c>
      <c r="L303" s="93">
        <v>0</v>
      </c>
      <c r="M303" s="93">
        <v>0</v>
      </c>
      <c r="N303" s="93">
        <v>2</v>
      </c>
      <c r="O303" s="93">
        <v>0</v>
      </c>
      <c r="P303" s="93">
        <v>0</v>
      </c>
      <c r="Q303" s="93">
        <v>0</v>
      </c>
      <c r="R303" s="93"/>
      <c r="Z303" s="88">
        <f t="shared" ref="Z303:AN303" si="312">C303*100000/Z275</f>
        <v>0</v>
      </c>
      <c r="AA303" s="88">
        <f t="shared" si="312"/>
        <v>0</v>
      </c>
      <c r="AB303" s="88">
        <f t="shared" si="312"/>
        <v>0</v>
      </c>
      <c r="AC303" s="88">
        <f t="shared" si="312"/>
        <v>0</v>
      </c>
      <c r="AD303" s="88">
        <f t="shared" si="312"/>
        <v>0</v>
      </c>
      <c r="AE303" s="88">
        <f t="shared" si="312"/>
        <v>0</v>
      </c>
      <c r="AF303" s="88">
        <f t="shared" si="312"/>
        <v>0</v>
      </c>
      <c r="AG303" s="88">
        <f t="shared" si="312"/>
        <v>0</v>
      </c>
      <c r="AH303" s="88">
        <f t="shared" si="312"/>
        <v>0</v>
      </c>
      <c r="AI303" s="88">
        <f t="shared" si="312"/>
        <v>0</v>
      </c>
      <c r="AJ303" s="88">
        <f t="shared" si="312"/>
        <v>0</v>
      </c>
      <c r="AK303" s="88">
        <f t="shared" si="312"/>
        <v>1.1771561085573363</v>
      </c>
      <c r="AL303" s="88">
        <f t="shared" si="312"/>
        <v>0</v>
      </c>
      <c r="AM303" s="88">
        <f t="shared" si="312"/>
        <v>0</v>
      </c>
      <c r="AN303" s="145">
        <f t="shared" si="312"/>
        <v>0</v>
      </c>
      <c r="AO303" s="130"/>
    </row>
    <row r="304" spans="1:41" ht="13.5" customHeight="1">
      <c r="A304" s="85">
        <v>301</v>
      </c>
      <c r="B304" s="92" t="s">
        <v>23</v>
      </c>
      <c r="C304" s="93">
        <v>6</v>
      </c>
      <c r="D304" s="93">
        <v>10</v>
      </c>
      <c r="E304" s="93">
        <v>3</v>
      </c>
      <c r="F304" s="93">
        <v>0</v>
      </c>
      <c r="G304" s="93">
        <v>3</v>
      </c>
      <c r="H304" s="93">
        <v>5</v>
      </c>
      <c r="I304" s="93">
        <v>9</v>
      </c>
      <c r="J304" s="93">
        <v>13</v>
      </c>
      <c r="K304" s="93">
        <v>5</v>
      </c>
      <c r="L304" s="93">
        <v>12</v>
      </c>
      <c r="M304" s="93">
        <v>1</v>
      </c>
      <c r="N304" s="93">
        <v>6</v>
      </c>
      <c r="O304" s="93">
        <v>3</v>
      </c>
      <c r="P304" s="93">
        <v>9</v>
      </c>
      <c r="Q304" s="93">
        <v>6</v>
      </c>
      <c r="R304" s="93"/>
      <c r="Z304" s="88">
        <f t="shared" ref="Z304:AN304" si="313">C304*100000/Z275</f>
        <v>3.6073734713754915</v>
      </c>
      <c r="AA304" s="88">
        <f t="shared" si="313"/>
        <v>5.9858016784187908</v>
      </c>
      <c r="AB304" s="88">
        <f t="shared" si="313"/>
        <v>1.7799928800284799</v>
      </c>
      <c r="AC304" s="88">
        <f t="shared" si="313"/>
        <v>0</v>
      </c>
      <c r="AD304" s="88">
        <f t="shared" si="313"/>
        <v>1.7359503749652809</v>
      </c>
      <c r="AE304" s="88">
        <f t="shared" si="313"/>
        <v>2.8572408196852463</v>
      </c>
      <c r="AF304" s="88">
        <f t="shared" si="313"/>
        <v>5.0743962877972049</v>
      </c>
      <c r="AG304" s="88">
        <f t="shared" si="313"/>
        <v>7.2352053963501168</v>
      </c>
      <c r="AH304" s="88">
        <f t="shared" si="313"/>
        <v>2.7567043048694426</v>
      </c>
      <c r="AI304" s="88">
        <f t="shared" si="313"/>
        <v>6.5503256057686539</v>
      </c>
      <c r="AJ304" s="88">
        <f t="shared" si="313"/>
        <v>0.54652573589690334</v>
      </c>
      <c r="AK304" s="88">
        <f t="shared" si="313"/>
        <v>3.5314683256720092</v>
      </c>
      <c r="AL304" s="88">
        <f t="shared" si="313"/>
        <v>1.7685342388228635</v>
      </c>
      <c r="AM304" s="88">
        <f t="shared" si="313"/>
        <v>5.1564997679575102</v>
      </c>
      <c r="AN304" s="145">
        <f t="shared" si="313"/>
        <v>3.3706350276392074</v>
      </c>
      <c r="AO304" s="130"/>
    </row>
    <row r="305" spans="1:41" ht="13.5" customHeight="1">
      <c r="A305" s="85">
        <v>302</v>
      </c>
      <c r="B305" s="92" t="s">
        <v>1</v>
      </c>
      <c r="C305" s="93">
        <v>5</v>
      </c>
      <c r="D305" s="93">
        <v>6</v>
      </c>
      <c r="E305" s="93">
        <v>16</v>
      </c>
      <c r="F305" s="93">
        <v>24</v>
      </c>
      <c r="G305" s="93">
        <v>13</v>
      </c>
      <c r="H305" s="93">
        <v>2</v>
      </c>
      <c r="I305" s="93">
        <v>6</v>
      </c>
      <c r="J305" s="93">
        <v>1</v>
      </c>
      <c r="K305" s="93">
        <v>2</v>
      </c>
      <c r="L305" s="93">
        <v>1</v>
      </c>
      <c r="M305" s="93">
        <v>0</v>
      </c>
      <c r="N305" s="93">
        <v>1</v>
      </c>
      <c r="O305" s="93">
        <v>1</v>
      </c>
      <c r="P305" s="93">
        <v>2</v>
      </c>
      <c r="Q305" s="93">
        <v>2</v>
      </c>
      <c r="R305" s="93"/>
      <c r="Z305" s="88">
        <f t="shared" ref="Z305:AN305" si="314">C305*100000/Z275</f>
        <v>3.0061445594795764</v>
      </c>
      <c r="AA305" s="88">
        <f t="shared" si="314"/>
        <v>3.5914810070512746</v>
      </c>
      <c r="AB305" s="88">
        <f t="shared" si="314"/>
        <v>9.4932953601518921</v>
      </c>
      <c r="AC305" s="88">
        <f t="shared" si="314"/>
        <v>14.072532176258466</v>
      </c>
      <c r="AD305" s="88">
        <f t="shared" si="314"/>
        <v>7.522451624849551</v>
      </c>
      <c r="AE305" s="88">
        <f t="shared" si="314"/>
        <v>1.1428963278740984</v>
      </c>
      <c r="AF305" s="88">
        <f t="shared" si="314"/>
        <v>3.3829308585314699</v>
      </c>
      <c r="AG305" s="88">
        <f t="shared" si="314"/>
        <v>0.55655426125770135</v>
      </c>
      <c r="AH305" s="88">
        <f t="shared" si="314"/>
        <v>1.1026817219477769</v>
      </c>
      <c r="AI305" s="88">
        <f t="shared" si="314"/>
        <v>0.54586046714738778</v>
      </c>
      <c r="AJ305" s="88">
        <f t="shared" si="314"/>
        <v>0</v>
      </c>
      <c r="AK305" s="88">
        <f t="shared" si="314"/>
        <v>0.58857805427866816</v>
      </c>
      <c r="AL305" s="88">
        <f t="shared" si="314"/>
        <v>0.58951141294095455</v>
      </c>
      <c r="AM305" s="88">
        <f t="shared" si="314"/>
        <v>1.1458888373238911</v>
      </c>
      <c r="AN305" s="145">
        <f t="shared" si="314"/>
        <v>1.123545009213069</v>
      </c>
      <c r="AO305" s="130"/>
    </row>
    <row r="306" spans="1:41" ht="13.5" customHeight="1">
      <c r="A306" s="85">
        <v>303</v>
      </c>
      <c r="B306" s="92" t="s">
        <v>0</v>
      </c>
      <c r="C306" s="93">
        <v>1</v>
      </c>
      <c r="D306" s="93">
        <v>3</v>
      </c>
      <c r="E306" s="93">
        <v>12</v>
      </c>
      <c r="F306" s="93">
        <v>2</v>
      </c>
      <c r="G306" s="93">
        <v>0</v>
      </c>
      <c r="H306" s="93">
        <v>4</v>
      </c>
      <c r="I306" s="93">
        <v>3</v>
      </c>
      <c r="J306" s="93">
        <v>0</v>
      </c>
      <c r="K306" s="93">
        <v>5</v>
      </c>
      <c r="L306" s="93">
        <v>57</v>
      </c>
      <c r="M306" s="93">
        <v>278</v>
      </c>
      <c r="N306" s="93">
        <v>73</v>
      </c>
      <c r="O306" s="93">
        <v>5</v>
      </c>
      <c r="P306" s="93">
        <v>1</v>
      </c>
      <c r="Q306" s="93">
        <v>5</v>
      </c>
      <c r="R306" s="93"/>
      <c r="Z306" s="88">
        <f t="shared" ref="Z306:AN306" si="315">C306*100000/Z275</f>
        <v>0.60122891189591521</v>
      </c>
      <c r="AA306" s="88">
        <f t="shared" si="315"/>
        <v>1.7957405035256373</v>
      </c>
      <c r="AB306" s="88">
        <f t="shared" si="315"/>
        <v>7.1199715201139195</v>
      </c>
      <c r="AC306" s="88">
        <f t="shared" si="315"/>
        <v>1.1727110146882054</v>
      </c>
      <c r="AD306" s="88">
        <f t="shared" si="315"/>
        <v>0</v>
      </c>
      <c r="AE306" s="88">
        <f t="shared" si="315"/>
        <v>2.2857926557481969</v>
      </c>
      <c r="AF306" s="88">
        <f t="shared" si="315"/>
        <v>1.691465429265735</v>
      </c>
      <c r="AG306" s="88">
        <f t="shared" si="315"/>
        <v>0</v>
      </c>
      <c r="AH306" s="88">
        <f t="shared" si="315"/>
        <v>2.7567043048694426</v>
      </c>
      <c r="AI306" s="88">
        <f t="shared" si="315"/>
        <v>31.114046627401105</v>
      </c>
      <c r="AJ306" s="88">
        <f t="shared" si="315"/>
        <v>151.93415457933915</v>
      </c>
      <c r="AK306" s="88">
        <f t="shared" si="315"/>
        <v>42.966197962342775</v>
      </c>
      <c r="AL306" s="88">
        <f t="shared" si="315"/>
        <v>2.9475570647047729</v>
      </c>
      <c r="AM306" s="88">
        <f t="shared" si="315"/>
        <v>0.57294441866194556</v>
      </c>
      <c r="AN306" s="145">
        <f t="shared" si="315"/>
        <v>2.8088625230326727</v>
      </c>
      <c r="AO306" s="130"/>
    </row>
    <row r="307" spans="1:41" ht="13.5" customHeight="1">
      <c r="A307" s="85">
        <v>304</v>
      </c>
      <c r="B307" s="94" t="s">
        <v>111</v>
      </c>
      <c r="C307" s="93"/>
      <c r="D307" s="93"/>
      <c r="E307" s="93"/>
      <c r="F307" s="93"/>
      <c r="G307" s="93"/>
      <c r="H307" s="93"/>
      <c r="I307" s="93"/>
      <c r="J307" s="93"/>
      <c r="K307" s="93"/>
      <c r="L307" s="93"/>
      <c r="M307" s="93">
        <v>0</v>
      </c>
      <c r="N307" s="93">
        <v>0</v>
      </c>
      <c r="O307" s="93"/>
      <c r="P307" s="93">
        <v>0</v>
      </c>
      <c r="Q307" s="93"/>
      <c r="R307" s="93"/>
      <c r="Z307" s="88">
        <f t="shared" ref="Z307:AN307" si="316">C307*100000/Z275</f>
        <v>0</v>
      </c>
      <c r="AA307" s="88">
        <f t="shared" si="316"/>
        <v>0</v>
      </c>
      <c r="AB307" s="88">
        <f t="shared" si="316"/>
        <v>0</v>
      </c>
      <c r="AC307" s="88">
        <f t="shared" si="316"/>
        <v>0</v>
      </c>
      <c r="AD307" s="88">
        <f t="shared" si="316"/>
        <v>0</v>
      </c>
      <c r="AE307" s="88">
        <f t="shared" si="316"/>
        <v>0</v>
      </c>
      <c r="AF307" s="88">
        <f t="shared" si="316"/>
        <v>0</v>
      </c>
      <c r="AG307" s="88">
        <f t="shared" si="316"/>
        <v>0</v>
      </c>
      <c r="AH307" s="88">
        <f t="shared" si="316"/>
        <v>0</v>
      </c>
      <c r="AI307" s="88">
        <f t="shared" si="316"/>
        <v>0</v>
      </c>
      <c r="AJ307" s="88">
        <f t="shared" si="316"/>
        <v>0</v>
      </c>
      <c r="AK307" s="88">
        <f t="shared" si="316"/>
        <v>0</v>
      </c>
      <c r="AL307" s="88">
        <f t="shared" si="316"/>
        <v>0</v>
      </c>
      <c r="AM307" s="88">
        <f t="shared" si="316"/>
        <v>0</v>
      </c>
      <c r="AN307" s="145">
        <f t="shared" si="316"/>
        <v>0</v>
      </c>
      <c r="AO307" s="130"/>
    </row>
    <row r="308" spans="1:41" ht="13.5" customHeight="1">
      <c r="A308" s="85">
        <v>305</v>
      </c>
      <c r="B308" s="94" t="s">
        <v>112</v>
      </c>
      <c r="C308" s="93">
        <f>SUM(C284,C291,C296,C297:C307)</f>
        <v>5797</v>
      </c>
      <c r="D308" s="93">
        <f t="shared" ref="D308:K308" si="317">SUM(D284,D291,D296,D297:D307)</f>
        <v>6437</v>
      </c>
      <c r="E308" s="93">
        <f t="shared" si="317"/>
        <v>6780</v>
      </c>
      <c r="F308" s="93">
        <f t="shared" si="317"/>
        <v>7335</v>
      </c>
      <c r="G308" s="93">
        <f t="shared" si="317"/>
        <v>6583</v>
      </c>
      <c r="H308" s="93">
        <f t="shared" si="317"/>
        <v>8060</v>
      </c>
      <c r="I308" s="93">
        <f t="shared" si="317"/>
        <v>8354</v>
      </c>
      <c r="J308" s="93">
        <f t="shared" si="317"/>
        <v>6851</v>
      </c>
      <c r="K308" s="93">
        <f t="shared" si="317"/>
        <v>7249</v>
      </c>
      <c r="L308" s="93">
        <f>SUM(L284,L291,L296,L297:L307)</f>
        <v>8803</v>
      </c>
      <c r="M308" s="93">
        <f t="shared" ref="M308:R308" si="318">SUM(M284,M291,M296,M297:M307)</f>
        <v>7267</v>
      </c>
      <c r="N308" s="93">
        <f t="shared" si="318"/>
        <v>7056</v>
      </c>
      <c r="O308" s="93">
        <v>7710</v>
      </c>
      <c r="P308" s="93">
        <f t="shared" si="318"/>
        <v>7756</v>
      </c>
      <c r="Q308" s="93">
        <f t="shared" si="318"/>
        <v>9839</v>
      </c>
      <c r="R308" s="93">
        <f t="shared" si="318"/>
        <v>0</v>
      </c>
      <c r="T308" s="4" t="s">
        <v>357</v>
      </c>
      <c r="U308" s="4" t="s">
        <v>358</v>
      </c>
      <c r="V308" s="4" t="s">
        <v>359</v>
      </c>
      <c r="W308" s="4" t="s">
        <v>360</v>
      </c>
      <c r="X308" s="4" t="s">
        <v>361</v>
      </c>
      <c r="Y308" s="4">
        <v>3713.6</v>
      </c>
      <c r="Z308" s="88">
        <f t="shared" ref="Z308:AL308" si="319">C308*100000/Z275</f>
        <v>3485.3240022606205</v>
      </c>
      <c r="AA308" s="88">
        <f t="shared" si="319"/>
        <v>3853.0605403981754</v>
      </c>
      <c r="AB308" s="88">
        <f t="shared" si="319"/>
        <v>4022.7839088643645</v>
      </c>
      <c r="AC308" s="88">
        <f t="shared" si="319"/>
        <v>4300.9176463689937</v>
      </c>
      <c r="AD308" s="88">
        <f t="shared" si="319"/>
        <v>3809.2537727988151</v>
      </c>
      <c r="AE308" s="88">
        <f t="shared" si="319"/>
        <v>4605.8722013326169</v>
      </c>
      <c r="AF308" s="88">
        <f t="shared" si="319"/>
        <v>4710.1673986953165</v>
      </c>
      <c r="AG308" s="88">
        <f t="shared" si="319"/>
        <v>3812.9532438765118</v>
      </c>
      <c r="AH308" s="88">
        <f t="shared" si="319"/>
        <v>3996.6699011997175</v>
      </c>
      <c r="AI308" s="88">
        <f t="shared" si="319"/>
        <v>4805.2096922984547</v>
      </c>
      <c r="AJ308" s="88">
        <f t="shared" si="319"/>
        <v>3971.602522762797</v>
      </c>
      <c r="AK308" s="88">
        <f t="shared" si="319"/>
        <v>4153.0067509902829</v>
      </c>
      <c r="AL308" s="88">
        <f t="shared" si="319"/>
        <v>4545.1329937747596</v>
      </c>
      <c r="AM308" s="88">
        <f>P308*100000/AM275</f>
        <v>4443.7569111420498</v>
      </c>
      <c r="AN308" s="145">
        <f>Q308*100000/AN275</f>
        <v>5527.2796728236935</v>
      </c>
      <c r="AO308" s="130"/>
    </row>
    <row r="309" spans="1:41" ht="13.5" customHeight="1">
      <c r="A309" s="85">
        <v>306</v>
      </c>
      <c r="B309" s="12" t="s">
        <v>128</v>
      </c>
      <c r="C309" s="83">
        <v>2011</v>
      </c>
      <c r="D309" s="83">
        <v>2012</v>
      </c>
      <c r="E309" s="83">
        <v>2013</v>
      </c>
      <c r="F309" s="83">
        <v>2014</v>
      </c>
      <c r="G309" s="83">
        <v>2015</v>
      </c>
      <c r="H309" s="83">
        <v>2016</v>
      </c>
      <c r="I309" s="83">
        <v>2017</v>
      </c>
      <c r="J309" s="83">
        <v>2018</v>
      </c>
      <c r="K309" s="83">
        <v>2019</v>
      </c>
      <c r="L309" s="83">
        <v>2019</v>
      </c>
      <c r="M309" s="83">
        <v>2019</v>
      </c>
      <c r="N309" s="83">
        <v>2019</v>
      </c>
      <c r="O309" s="83">
        <v>2019</v>
      </c>
      <c r="P309" s="83">
        <v>2019</v>
      </c>
      <c r="Q309" s="83">
        <v>2019</v>
      </c>
      <c r="R309" s="83">
        <v>2019</v>
      </c>
      <c r="Z309" s="69">
        <v>188895</v>
      </c>
      <c r="AA309" s="69">
        <v>191496</v>
      </c>
      <c r="AB309" s="69">
        <v>194042</v>
      </c>
      <c r="AC309" s="69">
        <v>196667</v>
      </c>
      <c r="AD309" s="69">
        <v>199365</v>
      </c>
      <c r="AE309" s="69">
        <v>202193</v>
      </c>
      <c r="AF309" s="69">
        <v>205741</v>
      </c>
      <c r="AG309" s="69">
        <v>206997</v>
      </c>
      <c r="AH309" s="69">
        <v>208744</v>
      </c>
      <c r="AI309" s="3">
        <v>209568</v>
      </c>
      <c r="AJ309" s="3">
        <v>208147</v>
      </c>
      <c r="AK309" s="3">
        <v>196712</v>
      </c>
      <c r="AL309" s="3">
        <v>193392</v>
      </c>
      <c r="AM309" s="3">
        <v>196046</v>
      </c>
      <c r="AN309" s="3">
        <v>198152</v>
      </c>
      <c r="AO309" s="131"/>
    </row>
    <row r="310" spans="1:41" ht="13.5" customHeight="1">
      <c r="A310" s="85">
        <v>307</v>
      </c>
      <c r="B310" s="86" t="s">
        <v>25</v>
      </c>
      <c r="C310" s="87">
        <v>5</v>
      </c>
      <c r="D310" s="87">
        <v>2</v>
      </c>
      <c r="E310" s="87">
        <v>14</v>
      </c>
      <c r="F310" s="87">
        <v>14</v>
      </c>
      <c r="G310" s="87">
        <v>10</v>
      </c>
      <c r="H310" s="87">
        <v>8</v>
      </c>
      <c r="I310" s="87">
        <v>10</v>
      </c>
      <c r="J310" s="87">
        <v>14</v>
      </c>
      <c r="K310" s="87">
        <v>6</v>
      </c>
      <c r="L310" s="87">
        <v>11</v>
      </c>
      <c r="M310" s="87">
        <v>4</v>
      </c>
      <c r="N310" s="87">
        <v>10</v>
      </c>
      <c r="O310" s="87">
        <v>14</v>
      </c>
      <c r="P310" s="87">
        <v>13</v>
      </c>
      <c r="Q310" s="87">
        <v>4</v>
      </c>
      <c r="R310" s="87"/>
      <c r="Z310" s="88">
        <f t="shared" ref="Z310:AL310" si="320">C310*100000/Z309</f>
        <v>2.6469731861616244</v>
      </c>
      <c r="AA310" s="88">
        <f t="shared" si="320"/>
        <v>1.0444082382921835</v>
      </c>
      <c r="AB310" s="88">
        <f t="shared" si="320"/>
        <v>7.214932849589264</v>
      </c>
      <c r="AC310" s="88">
        <f t="shared" si="320"/>
        <v>7.1186320023186402</v>
      </c>
      <c r="AD310" s="88">
        <f t="shared" si="320"/>
        <v>5.0159255636646352</v>
      </c>
      <c r="AE310" s="88">
        <f t="shared" si="320"/>
        <v>3.9566157087535179</v>
      </c>
      <c r="AF310" s="88">
        <f t="shared" si="320"/>
        <v>4.8604799237876746</v>
      </c>
      <c r="AG310" s="88">
        <f t="shared" si="320"/>
        <v>6.7633830441987079</v>
      </c>
      <c r="AH310" s="88">
        <f t="shared" si="320"/>
        <v>2.8743341125972481</v>
      </c>
      <c r="AI310" s="88">
        <f t="shared" si="320"/>
        <v>5.2488929607573676</v>
      </c>
      <c r="AJ310" s="88">
        <f t="shared" si="320"/>
        <v>1.9217187852815558</v>
      </c>
      <c r="AK310" s="88">
        <f t="shared" si="320"/>
        <v>5.0835739558339093</v>
      </c>
      <c r="AL310" s="88">
        <f t="shared" si="320"/>
        <v>7.2391825928683708</v>
      </c>
      <c r="AM310" s="88">
        <f>P310*100000/AM309</f>
        <v>6.6310967834079753</v>
      </c>
      <c r="AN310" s="145">
        <f>Q310*100000/AN309</f>
        <v>2.0186523476926803</v>
      </c>
      <c r="AO310" s="130"/>
    </row>
    <row r="311" spans="1:41" ht="13.5" customHeight="1">
      <c r="A311" s="85">
        <v>308</v>
      </c>
      <c r="B311" s="92" t="s">
        <v>22</v>
      </c>
      <c r="C311" s="93">
        <v>1178</v>
      </c>
      <c r="D311" s="93">
        <v>1259</v>
      </c>
      <c r="E311" s="93">
        <v>1399</v>
      </c>
      <c r="F311" s="93">
        <v>1351</v>
      </c>
      <c r="G311" s="93">
        <v>1387</v>
      </c>
      <c r="H311" s="93">
        <v>1519</v>
      </c>
      <c r="I311" s="93">
        <v>1511</v>
      </c>
      <c r="J311" s="93">
        <v>1577</v>
      </c>
      <c r="K311" s="93">
        <v>1610</v>
      </c>
      <c r="L311" s="93">
        <v>1647</v>
      </c>
      <c r="M311" s="93">
        <v>1471</v>
      </c>
      <c r="N311" s="93">
        <v>1427</v>
      </c>
      <c r="O311" s="93">
        <v>1468</v>
      </c>
      <c r="P311" s="93">
        <v>1481</v>
      </c>
      <c r="Q311" s="93">
        <v>1474</v>
      </c>
      <c r="R311" s="93"/>
      <c r="Z311" s="88">
        <f t="shared" ref="Z311:AL311" si="321">C311*100000/Z309</f>
        <v>623.6268826596787</v>
      </c>
      <c r="AA311" s="88">
        <f t="shared" si="321"/>
        <v>657.45498600492965</v>
      </c>
      <c r="AB311" s="88">
        <f t="shared" si="321"/>
        <v>720.97793261252718</v>
      </c>
      <c r="AC311" s="88">
        <f t="shared" si="321"/>
        <v>686.94798822374878</v>
      </c>
      <c r="AD311" s="88">
        <f t="shared" si="321"/>
        <v>695.7088756802849</v>
      </c>
      <c r="AE311" s="88">
        <f t="shared" si="321"/>
        <v>751.26240769957417</v>
      </c>
      <c r="AF311" s="88">
        <f t="shared" si="321"/>
        <v>734.41851648431771</v>
      </c>
      <c r="AG311" s="88">
        <f t="shared" si="321"/>
        <v>761.8467900500973</v>
      </c>
      <c r="AH311" s="88">
        <f t="shared" si="321"/>
        <v>771.27965354692833</v>
      </c>
      <c r="AI311" s="88">
        <f t="shared" si="321"/>
        <v>785.90242785158034</v>
      </c>
      <c r="AJ311" s="88">
        <f t="shared" si="321"/>
        <v>706.7120832872921</v>
      </c>
      <c r="AK311" s="88">
        <f t="shared" si="321"/>
        <v>725.42600349749887</v>
      </c>
      <c r="AL311" s="88">
        <f t="shared" si="321"/>
        <v>759.08000330934067</v>
      </c>
      <c r="AM311" s="88">
        <f>P311*100000/AM309</f>
        <v>755.43494894055482</v>
      </c>
      <c r="AN311" s="145">
        <f>Q311*100000/AN309</f>
        <v>743.87339012475275</v>
      </c>
      <c r="AO311" s="130"/>
    </row>
    <row r="312" spans="1:41" ht="13.5" customHeight="1">
      <c r="A312" s="85">
        <v>309</v>
      </c>
      <c r="B312" s="92" t="s">
        <v>21</v>
      </c>
      <c r="C312" s="93">
        <v>237</v>
      </c>
      <c r="D312" s="93">
        <v>224</v>
      </c>
      <c r="E312" s="93">
        <v>274</v>
      </c>
      <c r="F312" s="93">
        <v>355</v>
      </c>
      <c r="G312" s="93">
        <v>236</v>
      </c>
      <c r="H312" s="93">
        <v>237</v>
      </c>
      <c r="I312" s="93">
        <v>317</v>
      </c>
      <c r="J312" s="93">
        <v>357</v>
      </c>
      <c r="K312" s="93">
        <v>377</v>
      </c>
      <c r="L312" s="93">
        <v>382</v>
      </c>
      <c r="M312" s="93">
        <v>241</v>
      </c>
      <c r="N312" s="93">
        <v>312</v>
      </c>
      <c r="O312" s="93">
        <v>320</v>
      </c>
      <c r="P312" s="93">
        <v>316</v>
      </c>
      <c r="Q312" s="93">
        <v>295</v>
      </c>
      <c r="R312" s="93"/>
      <c r="Z312" s="88">
        <f t="shared" ref="Z312:AN312" si="322">C312*100000/Z309</f>
        <v>125.46652902406099</v>
      </c>
      <c r="AA312" s="88">
        <f t="shared" si="322"/>
        <v>116.97372268872456</v>
      </c>
      <c r="AB312" s="88">
        <f t="shared" si="322"/>
        <v>141.20654291338988</v>
      </c>
      <c r="AC312" s="88">
        <f t="shared" si="322"/>
        <v>180.50816863022266</v>
      </c>
      <c r="AD312" s="88">
        <f t="shared" si="322"/>
        <v>118.37584330248539</v>
      </c>
      <c r="AE312" s="88">
        <f t="shared" si="322"/>
        <v>117.21474037182296</v>
      </c>
      <c r="AF312" s="88">
        <f t="shared" si="322"/>
        <v>154.07721358406928</v>
      </c>
      <c r="AG312" s="88">
        <f t="shared" si="322"/>
        <v>172.46626762706705</v>
      </c>
      <c r="AH312" s="88">
        <f t="shared" si="322"/>
        <v>180.60399340819376</v>
      </c>
      <c r="AI312" s="88">
        <f t="shared" si="322"/>
        <v>182.27973736448314</v>
      </c>
      <c r="AJ312" s="88">
        <f t="shared" si="322"/>
        <v>115.78355681321374</v>
      </c>
      <c r="AK312" s="88">
        <f t="shared" si="322"/>
        <v>158.60750742201799</v>
      </c>
      <c r="AL312" s="88">
        <f t="shared" si="322"/>
        <v>165.46703069413419</v>
      </c>
      <c r="AM312" s="88">
        <f t="shared" si="322"/>
        <v>161.18666027360925</v>
      </c>
      <c r="AN312" s="145">
        <f t="shared" si="322"/>
        <v>148.87561064233518</v>
      </c>
      <c r="AO312" s="130"/>
    </row>
    <row r="313" spans="1:41" ht="13.5" customHeight="1">
      <c r="A313" s="85">
        <v>310</v>
      </c>
      <c r="B313" s="92" t="s">
        <v>20</v>
      </c>
      <c r="C313" s="93">
        <v>37</v>
      </c>
      <c r="D313" s="93">
        <v>31</v>
      </c>
      <c r="E313" s="93">
        <v>34</v>
      </c>
      <c r="F313" s="93">
        <v>25</v>
      </c>
      <c r="G313" s="93">
        <v>19</v>
      </c>
      <c r="H313" s="93">
        <v>22</v>
      </c>
      <c r="I313" s="93">
        <v>40</v>
      </c>
      <c r="J313" s="93">
        <v>39</v>
      </c>
      <c r="K313" s="93">
        <v>30</v>
      </c>
      <c r="L313" s="93">
        <v>50</v>
      </c>
      <c r="M313" s="93">
        <v>22</v>
      </c>
      <c r="N313" s="93">
        <v>33</v>
      </c>
      <c r="O313" s="93">
        <v>26</v>
      </c>
      <c r="P313" s="93">
        <v>40</v>
      </c>
      <c r="Q313" s="93">
        <v>26</v>
      </c>
      <c r="R313" s="93"/>
      <c r="Z313" s="88">
        <f t="shared" ref="Z313:AN313" si="323">C313*100000/Z309</f>
        <v>19.587601577596018</v>
      </c>
      <c r="AA313" s="88">
        <f t="shared" si="323"/>
        <v>16.188327693528848</v>
      </c>
      <c r="AB313" s="88">
        <f t="shared" si="323"/>
        <v>17.521979777573929</v>
      </c>
      <c r="AC313" s="88">
        <f t="shared" si="323"/>
        <v>12.711842861283285</v>
      </c>
      <c r="AD313" s="88">
        <f t="shared" si="323"/>
        <v>9.5302585709628076</v>
      </c>
      <c r="AE313" s="88">
        <f t="shared" si="323"/>
        <v>10.880693199072173</v>
      </c>
      <c r="AF313" s="88">
        <f t="shared" si="323"/>
        <v>19.441919695150698</v>
      </c>
      <c r="AG313" s="88">
        <f t="shared" si="323"/>
        <v>18.840852765982117</v>
      </c>
      <c r="AH313" s="88">
        <f t="shared" si="323"/>
        <v>14.371670562986241</v>
      </c>
      <c r="AI313" s="88">
        <f t="shared" si="323"/>
        <v>23.858604367078943</v>
      </c>
      <c r="AJ313" s="88">
        <f t="shared" si="323"/>
        <v>10.569453319048558</v>
      </c>
      <c r="AK313" s="88">
        <f t="shared" si="323"/>
        <v>16.7757940542519</v>
      </c>
      <c r="AL313" s="88">
        <f t="shared" si="323"/>
        <v>13.444196243898404</v>
      </c>
      <c r="AM313" s="88">
        <f t="shared" si="323"/>
        <v>20.403374718178387</v>
      </c>
      <c r="AN313" s="145">
        <f t="shared" si="323"/>
        <v>13.121240260002422</v>
      </c>
      <c r="AO313" s="130"/>
    </row>
    <row r="314" spans="1:41" ht="13.5" customHeight="1">
      <c r="A314" s="85">
        <v>311</v>
      </c>
      <c r="B314" s="92" t="s">
        <v>19</v>
      </c>
      <c r="C314" s="93">
        <v>297</v>
      </c>
      <c r="D314" s="93">
        <v>233</v>
      </c>
      <c r="E314" s="93">
        <v>285</v>
      </c>
      <c r="F314" s="93">
        <v>251</v>
      </c>
      <c r="G314" s="93">
        <v>177</v>
      </c>
      <c r="H314" s="93">
        <v>194</v>
      </c>
      <c r="I314" s="93">
        <v>249</v>
      </c>
      <c r="J314" s="93">
        <v>260</v>
      </c>
      <c r="K314" s="93">
        <v>251</v>
      </c>
      <c r="L314" s="93">
        <v>350</v>
      </c>
      <c r="M314" s="93">
        <v>145</v>
      </c>
      <c r="N314" s="93">
        <v>139</v>
      </c>
      <c r="O314" s="93">
        <v>158</v>
      </c>
      <c r="P314" s="93">
        <v>195</v>
      </c>
      <c r="Q314" s="93">
        <v>165</v>
      </c>
      <c r="R314" s="93"/>
      <c r="Z314" s="88">
        <f t="shared" ref="Z314:AN314" si="324">C314*100000/Z309</f>
        <v>157.23020725800049</v>
      </c>
      <c r="AA314" s="88">
        <f t="shared" si="324"/>
        <v>121.6735597610394</v>
      </c>
      <c r="AB314" s="88">
        <f t="shared" si="324"/>
        <v>146.87541872378145</v>
      </c>
      <c r="AC314" s="88">
        <f t="shared" si="324"/>
        <v>127.62690232728418</v>
      </c>
      <c r="AD314" s="88">
        <f t="shared" si="324"/>
        <v>88.781882476864041</v>
      </c>
      <c r="AE314" s="88">
        <f t="shared" si="324"/>
        <v>95.947930937272801</v>
      </c>
      <c r="AF314" s="88">
        <f t="shared" si="324"/>
        <v>121.0259501023131</v>
      </c>
      <c r="AG314" s="88">
        <f t="shared" si="324"/>
        <v>125.60568510654744</v>
      </c>
      <c r="AH314" s="88">
        <f t="shared" si="324"/>
        <v>120.24297704365155</v>
      </c>
      <c r="AI314" s="88">
        <f t="shared" si="324"/>
        <v>167.01023056955259</v>
      </c>
      <c r="AJ314" s="88">
        <f t="shared" si="324"/>
        <v>69.662305966456401</v>
      </c>
      <c r="AK314" s="88">
        <f t="shared" si="324"/>
        <v>70.661677986091348</v>
      </c>
      <c r="AL314" s="88">
        <f t="shared" si="324"/>
        <v>81.699346405228752</v>
      </c>
      <c r="AM314" s="88">
        <f t="shared" si="324"/>
        <v>99.466451751119635</v>
      </c>
      <c r="AN314" s="145">
        <f t="shared" si="324"/>
        <v>83.269409342323058</v>
      </c>
      <c r="AO314" s="130"/>
    </row>
    <row r="315" spans="1:41" ht="13.5" customHeight="1">
      <c r="A315" s="85">
        <v>312</v>
      </c>
      <c r="B315" s="92" t="s">
        <v>18</v>
      </c>
      <c r="C315" s="93">
        <v>7</v>
      </c>
      <c r="D315" s="93">
        <v>7</v>
      </c>
      <c r="E315" s="93">
        <v>6</v>
      </c>
      <c r="F315" s="93">
        <v>8</v>
      </c>
      <c r="G315" s="93">
        <v>5</v>
      </c>
      <c r="H315" s="93">
        <v>4</v>
      </c>
      <c r="I315" s="93">
        <v>5</v>
      </c>
      <c r="J315" s="93">
        <v>5</v>
      </c>
      <c r="K315" s="93">
        <v>11</v>
      </c>
      <c r="L315" s="93">
        <v>7</v>
      </c>
      <c r="M315" s="93">
        <v>11</v>
      </c>
      <c r="N315" s="93">
        <v>18</v>
      </c>
      <c r="O315" s="93">
        <v>23</v>
      </c>
      <c r="P315" s="93">
        <v>13</v>
      </c>
      <c r="Q315" s="93">
        <v>16</v>
      </c>
      <c r="R315" s="93"/>
      <c r="Z315" s="88">
        <f t="shared" ref="Z315:AN315" si="325">C315*100000/Z309</f>
        <v>3.705762460626274</v>
      </c>
      <c r="AA315" s="88">
        <f t="shared" si="325"/>
        <v>3.6554288340226426</v>
      </c>
      <c r="AB315" s="88">
        <f t="shared" si="325"/>
        <v>3.0921140783953991</v>
      </c>
      <c r="AC315" s="88">
        <f t="shared" si="325"/>
        <v>4.0677897156106519</v>
      </c>
      <c r="AD315" s="88">
        <f t="shared" si="325"/>
        <v>2.5079627818323176</v>
      </c>
      <c r="AE315" s="88">
        <f t="shared" si="325"/>
        <v>1.9783078543767589</v>
      </c>
      <c r="AF315" s="88">
        <f t="shared" si="325"/>
        <v>2.4302399618938373</v>
      </c>
      <c r="AG315" s="88">
        <f t="shared" si="325"/>
        <v>2.4154939443566814</v>
      </c>
      <c r="AH315" s="88">
        <f t="shared" si="325"/>
        <v>5.2696125397616216</v>
      </c>
      <c r="AI315" s="88">
        <f t="shared" si="325"/>
        <v>3.340204611391052</v>
      </c>
      <c r="AJ315" s="88">
        <f t="shared" si="325"/>
        <v>5.2847266595242788</v>
      </c>
      <c r="AK315" s="88">
        <f t="shared" si="325"/>
        <v>9.1504331205010363</v>
      </c>
      <c r="AL315" s="88">
        <f t="shared" si="325"/>
        <v>11.892942831140894</v>
      </c>
      <c r="AM315" s="88">
        <f t="shared" si="325"/>
        <v>6.6310967834079753</v>
      </c>
      <c r="AN315" s="145">
        <f t="shared" si="325"/>
        <v>8.0746093907707213</v>
      </c>
      <c r="AO315" s="130"/>
    </row>
    <row r="316" spans="1:41" ht="13.5" customHeight="1">
      <c r="A316" s="85">
        <v>313</v>
      </c>
      <c r="B316" s="92" t="s">
        <v>17</v>
      </c>
      <c r="C316" s="93">
        <v>238</v>
      </c>
      <c r="D316" s="93">
        <v>272</v>
      </c>
      <c r="E316" s="93">
        <v>298</v>
      </c>
      <c r="F316" s="93">
        <v>345</v>
      </c>
      <c r="G316" s="93">
        <v>422</v>
      </c>
      <c r="H316" s="93">
        <v>397</v>
      </c>
      <c r="I316" s="93">
        <v>311</v>
      </c>
      <c r="J316" s="93">
        <v>444</v>
      </c>
      <c r="K316" s="93">
        <v>506</v>
      </c>
      <c r="L316" s="93">
        <v>517</v>
      </c>
      <c r="M316" s="93">
        <v>536</v>
      </c>
      <c r="N316" s="93">
        <v>420</v>
      </c>
      <c r="O316" s="93">
        <v>414</v>
      </c>
      <c r="P316" s="93">
        <v>376</v>
      </c>
      <c r="Q316" s="93">
        <v>412</v>
      </c>
      <c r="R316" s="93"/>
      <c r="Z316" s="88">
        <f t="shared" ref="Z316:AN316" si="326">C316*100000/Z309</f>
        <v>125.9959236612933</v>
      </c>
      <c r="AA316" s="88">
        <f t="shared" si="326"/>
        <v>142.03952040773697</v>
      </c>
      <c r="AB316" s="88">
        <f t="shared" si="326"/>
        <v>153.57499922697147</v>
      </c>
      <c r="AC316" s="88">
        <f t="shared" si="326"/>
        <v>175.42343148570936</v>
      </c>
      <c r="AD316" s="88">
        <f t="shared" si="326"/>
        <v>211.6720587866476</v>
      </c>
      <c r="AE316" s="88">
        <f t="shared" si="326"/>
        <v>196.3470545468933</v>
      </c>
      <c r="AF316" s="88">
        <f t="shared" si="326"/>
        <v>151.16092562979668</v>
      </c>
      <c r="AG316" s="88">
        <f t="shared" si="326"/>
        <v>214.49586225887333</v>
      </c>
      <c r="AH316" s="88">
        <f t="shared" si="326"/>
        <v>242.4021768290346</v>
      </c>
      <c r="AI316" s="88">
        <f t="shared" si="326"/>
        <v>246.69796915559627</v>
      </c>
      <c r="AJ316" s="88">
        <f t="shared" si="326"/>
        <v>257.51031722772848</v>
      </c>
      <c r="AK316" s="88">
        <f t="shared" si="326"/>
        <v>213.5101061450242</v>
      </c>
      <c r="AL316" s="88">
        <f t="shared" si="326"/>
        <v>214.07297096053611</v>
      </c>
      <c r="AM316" s="88">
        <f t="shared" si="326"/>
        <v>191.79172235087682</v>
      </c>
      <c r="AN316" s="145">
        <f t="shared" si="326"/>
        <v>207.92119181234608</v>
      </c>
      <c r="AO316" s="130"/>
    </row>
    <row r="317" spans="1:41" ht="13.5" customHeight="1">
      <c r="A317" s="85">
        <v>314</v>
      </c>
      <c r="B317" s="92" t="s">
        <v>16</v>
      </c>
      <c r="C317" s="93">
        <v>108</v>
      </c>
      <c r="D317" s="93">
        <v>142</v>
      </c>
      <c r="E317" s="93">
        <v>129</v>
      </c>
      <c r="F317" s="93">
        <v>153</v>
      </c>
      <c r="G317" s="93">
        <v>165</v>
      </c>
      <c r="H317" s="93">
        <v>150</v>
      </c>
      <c r="I317" s="93">
        <v>188</v>
      </c>
      <c r="J317" s="93">
        <v>241</v>
      </c>
      <c r="K317" s="93">
        <v>217</v>
      </c>
      <c r="L317" s="93">
        <v>199</v>
      </c>
      <c r="M317" s="93">
        <v>194</v>
      </c>
      <c r="N317" s="93">
        <v>209</v>
      </c>
      <c r="O317" s="93">
        <v>163</v>
      </c>
      <c r="P317" s="93">
        <v>168</v>
      </c>
      <c r="Q317" s="93">
        <v>186</v>
      </c>
      <c r="R317" s="93"/>
      <c r="Z317" s="88">
        <f t="shared" ref="Z317:AL317" si="327">C317*100000/Z309</f>
        <v>57.174620821091082</v>
      </c>
      <c r="AA317" s="88">
        <f t="shared" si="327"/>
        <v>74.152984918745034</v>
      </c>
      <c r="AB317" s="88">
        <f t="shared" si="327"/>
        <v>66.480452685501078</v>
      </c>
      <c r="AC317" s="88">
        <f t="shared" si="327"/>
        <v>77.796478311053704</v>
      </c>
      <c r="AD317" s="88">
        <f t="shared" si="327"/>
        <v>82.762771800466481</v>
      </c>
      <c r="AE317" s="88">
        <f t="shared" si="327"/>
        <v>74.186544539128462</v>
      </c>
      <c r="AF317" s="88">
        <f t="shared" si="327"/>
        <v>91.377022567208286</v>
      </c>
      <c r="AG317" s="88">
        <f t="shared" si="327"/>
        <v>116.42680811799205</v>
      </c>
      <c r="AH317" s="88">
        <f t="shared" si="327"/>
        <v>103.95508373893381</v>
      </c>
      <c r="AI317" s="88">
        <f t="shared" si="327"/>
        <v>94.9572453809742</v>
      </c>
      <c r="AJ317" s="88">
        <f t="shared" si="327"/>
        <v>93.203361086155454</v>
      </c>
      <c r="AK317" s="88">
        <f t="shared" si="327"/>
        <v>106.24669567692871</v>
      </c>
      <c r="AL317" s="88">
        <f t="shared" si="327"/>
        <v>84.284768759824601</v>
      </c>
      <c r="AM317" s="88">
        <f>P317*100000/AM309</f>
        <v>85.69417381634922</v>
      </c>
      <c r="AN317" s="145">
        <f>Q317*100000/AN309</f>
        <v>93.867334167709643</v>
      </c>
      <c r="AO317" s="130"/>
    </row>
    <row r="318" spans="1:41" ht="13.5" customHeight="1">
      <c r="A318" s="85">
        <v>315</v>
      </c>
      <c r="B318" s="94" t="s">
        <v>117</v>
      </c>
      <c r="C318" s="93">
        <v>2107</v>
      </c>
      <c r="D318" s="93">
        <v>2170</v>
      </c>
      <c r="E318" s="93">
        <v>2439</v>
      </c>
      <c r="F318" s="93">
        <v>2502</v>
      </c>
      <c r="G318" s="93">
        <v>2421</v>
      </c>
      <c r="H318" s="93">
        <v>2531</v>
      </c>
      <c r="I318" s="93">
        <v>2631</v>
      </c>
      <c r="J318" s="93">
        <v>2937</v>
      </c>
      <c r="K318" s="93">
        <v>3008</v>
      </c>
      <c r="L318" s="93">
        <v>3163</v>
      </c>
      <c r="M318" s="93">
        <v>2624</v>
      </c>
      <c r="N318" s="93">
        <v>2568</v>
      </c>
      <c r="O318" s="93">
        <v>2586</v>
      </c>
      <c r="P318" s="93">
        <v>2602</v>
      </c>
      <c r="Q318" s="93">
        <v>2578</v>
      </c>
      <c r="R318" s="93"/>
      <c r="T318" s="4" t="s">
        <v>362</v>
      </c>
      <c r="U318" s="4" t="s">
        <v>363</v>
      </c>
      <c r="V318" s="4" t="s">
        <v>364</v>
      </c>
      <c r="W318" s="4" t="s">
        <v>365</v>
      </c>
      <c r="X318" s="4" t="s">
        <v>366</v>
      </c>
      <c r="Y318" s="4">
        <v>862.9</v>
      </c>
      <c r="Z318" s="88">
        <f t="shared" ref="Z318:AL318" si="328">C318*100000/Z309</f>
        <v>1115.4345006485084</v>
      </c>
      <c r="AA318" s="88">
        <f t="shared" si="328"/>
        <v>1133.1829385470191</v>
      </c>
      <c r="AB318" s="88">
        <f t="shared" si="328"/>
        <v>1256.9443728677297</v>
      </c>
      <c r="AC318" s="88">
        <f t="shared" si="328"/>
        <v>1272.2012335572313</v>
      </c>
      <c r="AD318" s="88">
        <f t="shared" si="328"/>
        <v>1214.3555789632082</v>
      </c>
      <c r="AE318" s="88">
        <f t="shared" si="328"/>
        <v>1251.7742948568941</v>
      </c>
      <c r="AF318" s="88">
        <f t="shared" si="328"/>
        <v>1278.7922679485373</v>
      </c>
      <c r="AG318" s="88">
        <f t="shared" si="328"/>
        <v>1418.8611429151147</v>
      </c>
      <c r="AH318" s="88">
        <f t="shared" si="328"/>
        <v>1440.9995017820872</v>
      </c>
      <c r="AI318" s="88">
        <f t="shared" si="328"/>
        <v>1509.295312261414</v>
      </c>
      <c r="AJ318" s="88">
        <f t="shared" si="328"/>
        <v>1260.6475231447007</v>
      </c>
      <c r="AK318" s="88">
        <f t="shared" si="328"/>
        <v>1305.461791858148</v>
      </c>
      <c r="AL318" s="88">
        <f t="shared" si="328"/>
        <v>1337.180441796972</v>
      </c>
      <c r="AM318" s="88">
        <f>P318*100000/AM309</f>
        <v>1327.239525417504</v>
      </c>
      <c r="AN318" s="145">
        <f>Q318*100000/AN309</f>
        <v>1301.0214380879324</v>
      </c>
      <c r="AO318" s="130"/>
    </row>
    <row r="319" spans="1:41" ht="13.5" customHeight="1">
      <c r="A319" s="85">
        <v>316</v>
      </c>
      <c r="B319" s="92" t="s">
        <v>15</v>
      </c>
      <c r="C319" s="93">
        <v>166</v>
      </c>
      <c r="D319" s="93">
        <v>144</v>
      </c>
      <c r="E319" s="93">
        <v>185</v>
      </c>
      <c r="F319" s="93">
        <v>104</v>
      </c>
      <c r="G319" s="93">
        <v>96</v>
      </c>
      <c r="H319" s="93">
        <v>142</v>
      </c>
      <c r="I319" s="93">
        <v>119</v>
      </c>
      <c r="J319" s="93">
        <v>84</v>
      </c>
      <c r="K319" s="93">
        <v>61</v>
      </c>
      <c r="L319" s="93">
        <v>57</v>
      </c>
      <c r="M319" s="93">
        <v>54</v>
      </c>
      <c r="N319" s="93">
        <v>56</v>
      </c>
      <c r="O319" s="93">
        <v>66</v>
      </c>
      <c r="P319" s="93">
        <v>121</v>
      </c>
      <c r="Q319" s="93">
        <v>96</v>
      </c>
      <c r="R319" s="93"/>
      <c r="Z319" s="88">
        <f t="shared" ref="Z319:AN319" si="329">C319*100000/Z309</f>
        <v>87.879509780565925</v>
      </c>
      <c r="AA319" s="88">
        <f t="shared" si="329"/>
        <v>75.197393157037226</v>
      </c>
      <c r="AB319" s="88">
        <f t="shared" si="329"/>
        <v>95.340184083858134</v>
      </c>
      <c r="AC319" s="88">
        <f t="shared" si="329"/>
        <v>52.881266302938471</v>
      </c>
      <c r="AD319" s="88">
        <f t="shared" si="329"/>
        <v>48.152885411180499</v>
      </c>
      <c r="AE319" s="88">
        <f t="shared" si="329"/>
        <v>70.229928830374945</v>
      </c>
      <c r="AF319" s="88">
        <f t="shared" si="329"/>
        <v>57.839711093073333</v>
      </c>
      <c r="AG319" s="88">
        <f t="shared" si="329"/>
        <v>40.580298265192248</v>
      </c>
      <c r="AH319" s="88">
        <f t="shared" si="329"/>
        <v>29.222396811405357</v>
      </c>
      <c r="AI319" s="88">
        <f t="shared" si="329"/>
        <v>27.198808978469994</v>
      </c>
      <c r="AJ319" s="88">
        <f t="shared" si="329"/>
        <v>25.943203601301004</v>
      </c>
      <c r="AK319" s="88">
        <f t="shared" si="329"/>
        <v>28.468014152669895</v>
      </c>
      <c r="AL319" s="88">
        <f t="shared" si="329"/>
        <v>34.127575080665174</v>
      </c>
      <c r="AM319" s="88">
        <f t="shared" si="329"/>
        <v>61.720208522489621</v>
      </c>
      <c r="AN319" s="145">
        <f t="shared" si="329"/>
        <v>48.447656344624328</v>
      </c>
      <c r="AO319" s="130"/>
    </row>
    <row r="320" spans="1:41" ht="13.5" customHeight="1">
      <c r="A320" s="85">
        <v>317</v>
      </c>
      <c r="B320" s="92" t="s">
        <v>14</v>
      </c>
      <c r="C320" s="93">
        <v>1743</v>
      </c>
      <c r="D320" s="93">
        <v>1680</v>
      </c>
      <c r="E320" s="93">
        <v>1584</v>
      </c>
      <c r="F320" s="93">
        <v>1470</v>
      </c>
      <c r="G320" s="93">
        <v>1426</v>
      </c>
      <c r="H320" s="93">
        <v>1491</v>
      </c>
      <c r="I320" s="93">
        <v>1327</v>
      </c>
      <c r="J320" s="93">
        <v>1268</v>
      </c>
      <c r="K320" s="93">
        <v>1232</v>
      </c>
      <c r="L320" s="93">
        <v>1209</v>
      </c>
      <c r="M320" s="93">
        <v>1174</v>
      </c>
      <c r="N320" s="93">
        <v>1151</v>
      </c>
      <c r="O320" s="93">
        <v>1125</v>
      </c>
      <c r="P320" s="93">
        <v>1254</v>
      </c>
      <c r="Q320" s="93">
        <v>1458</v>
      </c>
      <c r="R320" s="93"/>
      <c r="Z320" s="88">
        <f t="shared" ref="Z320:AL320" si="330">C320*100000/Z309</f>
        <v>922.73485269594221</v>
      </c>
      <c r="AA320" s="88">
        <f t="shared" si="330"/>
        <v>877.30292016543422</v>
      </c>
      <c r="AB320" s="88">
        <f t="shared" si="330"/>
        <v>816.31811669638535</v>
      </c>
      <c r="AC320" s="88">
        <f t="shared" si="330"/>
        <v>747.4563602434572</v>
      </c>
      <c r="AD320" s="88">
        <f t="shared" si="330"/>
        <v>715.27098537857694</v>
      </c>
      <c r="AE320" s="88">
        <f t="shared" si="330"/>
        <v>737.41425271893684</v>
      </c>
      <c r="AF320" s="88">
        <f t="shared" si="330"/>
        <v>644.98568588662442</v>
      </c>
      <c r="AG320" s="88">
        <f t="shared" si="330"/>
        <v>612.56926428885447</v>
      </c>
      <c r="AH320" s="88">
        <f t="shared" si="330"/>
        <v>590.19660445330169</v>
      </c>
      <c r="AI320" s="88">
        <f t="shared" si="330"/>
        <v>576.90105359596885</v>
      </c>
      <c r="AJ320" s="88">
        <f t="shared" si="330"/>
        <v>564.02446348013666</v>
      </c>
      <c r="AK320" s="88">
        <f t="shared" si="330"/>
        <v>585.11936231648303</v>
      </c>
      <c r="AL320" s="88">
        <f t="shared" si="330"/>
        <v>581.72002978406556</v>
      </c>
      <c r="AM320" s="88">
        <f>P320*100000/AM309</f>
        <v>639.6457974148924</v>
      </c>
      <c r="AN320" s="145">
        <f>Q320*100000/AN309</f>
        <v>735.79878073398197</v>
      </c>
      <c r="AO320" s="130"/>
    </row>
    <row r="321" spans="1:41" ht="13.5" customHeight="1">
      <c r="A321" s="85">
        <v>318</v>
      </c>
      <c r="B321" s="92" t="s">
        <v>13</v>
      </c>
      <c r="C321" s="93">
        <v>2361</v>
      </c>
      <c r="D321" s="93">
        <v>2516</v>
      </c>
      <c r="E321" s="93">
        <v>2219</v>
      </c>
      <c r="F321" s="93">
        <v>2069</v>
      </c>
      <c r="G321" s="93">
        <v>1974</v>
      </c>
      <c r="H321" s="93">
        <v>1989</v>
      </c>
      <c r="I321" s="93">
        <v>1794</v>
      </c>
      <c r="J321" s="93">
        <v>1662</v>
      </c>
      <c r="K321" s="93">
        <v>1312</v>
      </c>
      <c r="L321" s="93">
        <v>1376</v>
      </c>
      <c r="M321" s="93">
        <v>1152</v>
      </c>
      <c r="N321" s="93">
        <v>1173</v>
      </c>
      <c r="O321" s="93">
        <v>1043</v>
      </c>
      <c r="P321" s="93">
        <v>1234</v>
      </c>
      <c r="Q321" s="93">
        <v>1279</v>
      </c>
      <c r="R321" s="93"/>
      <c r="Z321" s="88">
        <f t="shared" ref="Z321:AN321" si="331">C321*100000/Z309</f>
        <v>1249.900738505519</v>
      </c>
      <c r="AA321" s="88">
        <f t="shared" si="331"/>
        <v>1313.8655637715669</v>
      </c>
      <c r="AB321" s="88">
        <f t="shared" si="331"/>
        <v>1143.5668566598983</v>
      </c>
      <c r="AC321" s="88">
        <f t="shared" si="331"/>
        <v>1052.0321151998048</v>
      </c>
      <c r="AD321" s="88">
        <f t="shared" si="331"/>
        <v>990.14370626739901</v>
      </c>
      <c r="AE321" s="88">
        <f t="shared" si="331"/>
        <v>983.71358058884334</v>
      </c>
      <c r="AF321" s="88">
        <f t="shared" si="331"/>
        <v>871.97009832750882</v>
      </c>
      <c r="AG321" s="88">
        <f t="shared" si="331"/>
        <v>802.91018710416097</v>
      </c>
      <c r="AH321" s="88">
        <f t="shared" si="331"/>
        <v>628.52105928793162</v>
      </c>
      <c r="AI321" s="88">
        <f t="shared" si="331"/>
        <v>656.58879218201253</v>
      </c>
      <c r="AJ321" s="88">
        <f t="shared" si="331"/>
        <v>553.45501016108813</v>
      </c>
      <c r="AK321" s="88">
        <f t="shared" si="331"/>
        <v>596.30322501931755</v>
      </c>
      <c r="AL321" s="88">
        <f t="shared" si="331"/>
        <v>539.31910316869369</v>
      </c>
      <c r="AM321" s="88">
        <f t="shared" si="331"/>
        <v>629.44411005580321</v>
      </c>
      <c r="AN321" s="145">
        <f t="shared" si="331"/>
        <v>645.46408817473457</v>
      </c>
      <c r="AO321" s="130"/>
    </row>
    <row r="322" spans="1:41" ht="13.5" customHeight="1">
      <c r="A322" s="85">
        <v>319</v>
      </c>
      <c r="B322" s="92" t="s">
        <v>12</v>
      </c>
      <c r="C322" s="93">
        <v>6957</v>
      </c>
      <c r="D322" s="93">
        <v>7238</v>
      </c>
      <c r="E322" s="93">
        <v>7335</v>
      </c>
      <c r="F322" s="93">
        <v>6173</v>
      </c>
      <c r="G322" s="93">
        <v>6432</v>
      </c>
      <c r="H322" s="93">
        <v>6998</v>
      </c>
      <c r="I322" s="93">
        <v>6178</v>
      </c>
      <c r="J322" s="93">
        <v>6211</v>
      </c>
      <c r="K322" s="93">
        <v>6531</v>
      </c>
      <c r="L322" s="93">
        <v>7766</v>
      </c>
      <c r="M322" s="93">
        <v>6159</v>
      </c>
      <c r="N322" s="93">
        <v>5259</v>
      </c>
      <c r="O322" s="93">
        <v>5974</v>
      </c>
      <c r="P322" s="93">
        <v>6462</v>
      </c>
      <c r="Q322" s="93">
        <v>7391</v>
      </c>
      <c r="R322" s="93"/>
      <c r="Z322" s="88">
        <f t="shared" ref="Z322:AN322" si="332">C322*100000/Z309</f>
        <v>3682.9984912252839</v>
      </c>
      <c r="AA322" s="88">
        <f t="shared" si="332"/>
        <v>3779.7134143794128</v>
      </c>
      <c r="AB322" s="88">
        <f t="shared" si="332"/>
        <v>3780.1094608383751</v>
      </c>
      <c r="AC322" s="88">
        <f t="shared" si="332"/>
        <v>3138.808239308069</v>
      </c>
      <c r="AD322" s="88">
        <f t="shared" si="332"/>
        <v>3226.2433225490936</v>
      </c>
      <c r="AE322" s="88">
        <f t="shared" si="332"/>
        <v>3461.0495912321394</v>
      </c>
      <c r="AF322" s="88">
        <f t="shared" si="332"/>
        <v>3002.8044969160255</v>
      </c>
      <c r="AG322" s="88">
        <f t="shared" si="332"/>
        <v>3000.5265776798697</v>
      </c>
      <c r="AH322" s="88">
        <f t="shared" si="332"/>
        <v>3128.712681562105</v>
      </c>
      <c r="AI322" s="88">
        <f t="shared" si="332"/>
        <v>3705.7184302947016</v>
      </c>
      <c r="AJ322" s="88">
        <f t="shared" si="332"/>
        <v>2958.9664996372758</v>
      </c>
      <c r="AK322" s="88">
        <f t="shared" si="332"/>
        <v>2673.451543373053</v>
      </c>
      <c r="AL322" s="88">
        <f t="shared" si="332"/>
        <v>3089.0626292711177</v>
      </c>
      <c r="AM322" s="88">
        <f t="shared" si="332"/>
        <v>3296.1651857217184</v>
      </c>
      <c r="AN322" s="145">
        <f t="shared" si="332"/>
        <v>3729.96487544915</v>
      </c>
      <c r="AO322" s="130"/>
    </row>
    <row r="323" spans="1:41" ht="13.5" customHeight="1">
      <c r="A323" s="85">
        <v>320</v>
      </c>
      <c r="B323" s="92" t="s">
        <v>11</v>
      </c>
      <c r="C323" s="93">
        <v>676</v>
      </c>
      <c r="D323" s="93">
        <v>701</v>
      </c>
      <c r="E323" s="93">
        <v>1147</v>
      </c>
      <c r="F323" s="93">
        <v>1410</v>
      </c>
      <c r="G323" s="93">
        <v>1019</v>
      </c>
      <c r="H323" s="93">
        <v>1053</v>
      </c>
      <c r="I323" s="93">
        <v>1107</v>
      </c>
      <c r="J323" s="93">
        <v>1001</v>
      </c>
      <c r="K323" s="93">
        <v>1189</v>
      </c>
      <c r="L323" s="93">
        <v>1037</v>
      </c>
      <c r="M323" s="93">
        <v>1470</v>
      </c>
      <c r="N323" s="93">
        <v>1141</v>
      </c>
      <c r="O323" s="93">
        <v>1115</v>
      </c>
      <c r="P323" s="93">
        <v>826</v>
      </c>
      <c r="Q323" s="93">
        <v>1026</v>
      </c>
      <c r="R323" s="93"/>
      <c r="Z323" s="88">
        <f t="shared" ref="Z323:AN323" si="333">C323*100000/Z309</f>
        <v>357.87077476905159</v>
      </c>
      <c r="AA323" s="88">
        <f t="shared" si="333"/>
        <v>366.06508752141036</v>
      </c>
      <c r="AB323" s="88">
        <f t="shared" si="333"/>
        <v>591.10914131992047</v>
      </c>
      <c r="AC323" s="88">
        <f t="shared" si="333"/>
        <v>716.94793737637735</v>
      </c>
      <c r="AD323" s="88">
        <f t="shared" si="333"/>
        <v>511.12281493742631</v>
      </c>
      <c r="AE323" s="88">
        <f t="shared" si="333"/>
        <v>520.78954266468179</v>
      </c>
      <c r="AF323" s="88">
        <f t="shared" si="333"/>
        <v>538.05512756329563</v>
      </c>
      <c r="AG323" s="88">
        <f t="shared" si="333"/>
        <v>483.58188766020766</v>
      </c>
      <c r="AH323" s="88">
        <f t="shared" si="333"/>
        <v>569.59720997968805</v>
      </c>
      <c r="AI323" s="88">
        <f t="shared" si="333"/>
        <v>494.82745457321727</v>
      </c>
      <c r="AJ323" s="88">
        <f t="shared" si="333"/>
        <v>706.23165359097175</v>
      </c>
      <c r="AK323" s="88">
        <f t="shared" si="333"/>
        <v>580.03578836064912</v>
      </c>
      <c r="AL323" s="88">
        <f t="shared" si="333"/>
        <v>576.54918507487378</v>
      </c>
      <c r="AM323" s="88">
        <f t="shared" si="333"/>
        <v>421.32968793038367</v>
      </c>
      <c r="AN323" s="145">
        <f t="shared" si="333"/>
        <v>517.78432718317254</v>
      </c>
      <c r="AO323" s="130"/>
    </row>
    <row r="324" spans="1:41" ht="13.5" customHeight="1">
      <c r="A324" s="85">
        <v>321</v>
      </c>
      <c r="B324" s="92" t="s">
        <v>28</v>
      </c>
      <c r="C324" s="93">
        <v>0</v>
      </c>
      <c r="D324" s="93">
        <v>3</v>
      </c>
      <c r="E324" s="93">
        <v>1</v>
      </c>
      <c r="F324" s="93">
        <v>0</v>
      </c>
      <c r="G324" s="93">
        <v>1</v>
      </c>
      <c r="H324" s="93">
        <v>0</v>
      </c>
      <c r="I324" s="93">
        <v>0</v>
      </c>
      <c r="J324" s="93">
        <v>0</v>
      </c>
      <c r="K324" s="93">
        <v>0</v>
      </c>
      <c r="L324" s="93">
        <v>1</v>
      </c>
      <c r="M324" s="93">
        <v>0</v>
      </c>
      <c r="N324" s="93">
        <v>0</v>
      </c>
      <c r="O324" s="93">
        <v>0</v>
      </c>
      <c r="P324" s="93">
        <v>1</v>
      </c>
      <c r="Q324" s="93">
        <v>1</v>
      </c>
      <c r="R324" s="93"/>
      <c r="Z324" s="88">
        <f t="shared" ref="Z324:AN324" si="334">C324*100000/Z309</f>
        <v>0</v>
      </c>
      <c r="AA324" s="88">
        <f t="shared" si="334"/>
        <v>1.5666123574382755</v>
      </c>
      <c r="AB324" s="88">
        <f t="shared" si="334"/>
        <v>0.51535234639923311</v>
      </c>
      <c r="AC324" s="88">
        <f t="shared" si="334"/>
        <v>0</v>
      </c>
      <c r="AD324" s="88">
        <f t="shared" si="334"/>
        <v>0.50159255636646349</v>
      </c>
      <c r="AE324" s="88">
        <f t="shared" si="334"/>
        <v>0</v>
      </c>
      <c r="AF324" s="88">
        <f t="shared" si="334"/>
        <v>0</v>
      </c>
      <c r="AG324" s="88">
        <f t="shared" si="334"/>
        <v>0</v>
      </c>
      <c r="AH324" s="88">
        <f t="shared" si="334"/>
        <v>0</v>
      </c>
      <c r="AI324" s="88">
        <f t="shared" si="334"/>
        <v>0.47717208734157884</v>
      </c>
      <c r="AJ324" s="88">
        <f t="shared" si="334"/>
        <v>0</v>
      </c>
      <c r="AK324" s="88">
        <f t="shared" si="334"/>
        <v>0</v>
      </c>
      <c r="AL324" s="88">
        <f t="shared" si="334"/>
        <v>0</v>
      </c>
      <c r="AM324" s="88">
        <f t="shared" si="334"/>
        <v>0.51008436795445966</v>
      </c>
      <c r="AN324" s="145">
        <f t="shared" si="334"/>
        <v>0.50466308692317008</v>
      </c>
      <c r="AO324" s="130"/>
    </row>
    <row r="325" spans="1:41" ht="13.5" customHeight="1">
      <c r="A325" s="85">
        <v>322</v>
      </c>
      <c r="B325" s="94" t="s">
        <v>118</v>
      </c>
      <c r="C325" s="93">
        <v>11903</v>
      </c>
      <c r="D325" s="93">
        <v>12282</v>
      </c>
      <c r="E325" s="93">
        <v>12471</v>
      </c>
      <c r="F325" s="93">
        <v>11226</v>
      </c>
      <c r="G325" s="93">
        <v>10948</v>
      </c>
      <c r="H325" s="93">
        <v>11673</v>
      </c>
      <c r="I325" s="93">
        <v>10525</v>
      </c>
      <c r="J325" s="93">
        <v>10226</v>
      </c>
      <c r="K325" s="93">
        <v>10325</v>
      </c>
      <c r="L325" s="93">
        <v>11446</v>
      </c>
      <c r="M325" s="93">
        <v>10009</v>
      </c>
      <c r="N325" s="93">
        <v>8780</v>
      </c>
      <c r="O325" s="93">
        <v>9323</v>
      </c>
      <c r="P325" s="93">
        <v>9898</v>
      </c>
      <c r="Q325" s="93">
        <v>11251</v>
      </c>
      <c r="R325" s="93"/>
      <c r="T325" s="4" t="s">
        <v>367</v>
      </c>
      <c r="U325" s="4" t="s">
        <v>368</v>
      </c>
      <c r="V325" s="4" t="s">
        <v>369</v>
      </c>
      <c r="W325" s="4" t="s">
        <v>370</v>
      </c>
      <c r="X325" s="4" t="s">
        <v>371</v>
      </c>
      <c r="Y325" s="4">
        <v>5681</v>
      </c>
      <c r="Z325" s="88">
        <f t="shared" ref="Z325:AN325" si="335">C325*100000/Z309</f>
        <v>6301.3843669763628</v>
      </c>
      <c r="AA325" s="88">
        <f t="shared" si="335"/>
        <v>6413.7109913523</v>
      </c>
      <c r="AB325" s="88">
        <f t="shared" si="335"/>
        <v>6426.9591119448369</v>
      </c>
      <c r="AC325" s="88">
        <f t="shared" si="335"/>
        <v>5708.1259184306464</v>
      </c>
      <c r="AD325" s="88">
        <f t="shared" si="335"/>
        <v>5491.4353071000423</v>
      </c>
      <c r="AE325" s="88">
        <f t="shared" si="335"/>
        <v>5773.1968960349768</v>
      </c>
      <c r="AF325" s="88">
        <f t="shared" si="335"/>
        <v>5115.6551197865274</v>
      </c>
      <c r="AG325" s="88">
        <f t="shared" si="335"/>
        <v>4940.1682149982853</v>
      </c>
      <c r="AH325" s="88">
        <f t="shared" si="335"/>
        <v>4946.2499520944311</v>
      </c>
      <c r="AI325" s="88">
        <f t="shared" si="335"/>
        <v>5461.7117117117114</v>
      </c>
      <c r="AJ325" s="88">
        <f t="shared" si="335"/>
        <v>4808.6208304707734</v>
      </c>
      <c r="AK325" s="88">
        <f t="shared" si="335"/>
        <v>4463.3779332221729</v>
      </c>
      <c r="AL325" s="88">
        <f t="shared" si="335"/>
        <v>4820.7785223794162</v>
      </c>
      <c r="AM325" s="88">
        <f t="shared" si="335"/>
        <v>5048.8150740132414</v>
      </c>
      <c r="AN325" s="145">
        <f t="shared" si="335"/>
        <v>5677.9643909725864</v>
      </c>
      <c r="AO325" s="130"/>
    </row>
    <row r="326" spans="1:41" ht="13.5" customHeight="1">
      <c r="A326" s="85">
        <v>323</v>
      </c>
      <c r="B326" s="92" t="s">
        <v>10</v>
      </c>
      <c r="C326" s="93">
        <v>172</v>
      </c>
      <c r="D326" s="93">
        <v>213</v>
      </c>
      <c r="E326" s="93">
        <v>288</v>
      </c>
      <c r="F326" s="93">
        <v>253</v>
      </c>
      <c r="G326" s="93">
        <v>354</v>
      </c>
      <c r="H326" s="93">
        <v>345</v>
      </c>
      <c r="I326" s="93">
        <v>246</v>
      </c>
      <c r="J326" s="93">
        <v>205</v>
      </c>
      <c r="K326" s="93">
        <v>189</v>
      </c>
      <c r="L326" s="93">
        <v>198</v>
      </c>
      <c r="M326" s="93">
        <v>234</v>
      </c>
      <c r="N326" s="93">
        <v>204</v>
      </c>
      <c r="O326" s="93">
        <v>175</v>
      </c>
      <c r="P326" s="93">
        <v>155</v>
      </c>
      <c r="Q326" s="93">
        <v>122</v>
      </c>
      <c r="R326" s="93"/>
      <c r="Z326" s="88">
        <f t="shared" ref="Z326:AN326" si="336">C326*100000/Z309</f>
        <v>91.055877603959871</v>
      </c>
      <c r="AA326" s="88">
        <f t="shared" si="336"/>
        <v>111.22947737811756</v>
      </c>
      <c r="AB326" s="88">
        <f t="shared" si="336"/>
        <v>148.42147576297916</v>
      </c>
      <c r="AC326" s="88">
        <f t="shared" si="336"/>
        <v>128.64384975618685</v>
      </c>
      <c r="AD326" s="88">
        <f t="shared" si="336"/>
        <v>177.56376495372808</v>
      </c>
      <c r="AE326" s="88">
        <f t="shared" si="336"/>
        <v>170.62905243999546</v>
      </c>
      <c r="AF326" s="88">
        <f t="shared" si="336"/>
        <v>119.5678061251768</v>
      </c>
      <c r="AG326" s="88">
        <f t="shared" si="336"/>
        <v>99.03525171862394</v>
      </c>
      <c r="AH326" s="88">
        <f t="shared" si="336"/>
        <v>90.541524546813321</v>
      </c>
      <c r="AI326" s="88">
        <f t="shared" si="336"/>
        <v>94.480073293632614</v>
      </c>
      <c r="AJ326" s="88">
        <f t="shared" si="336"/>
        <v>112.42054893897101</v>
      </c>
      <c r="AK326" s="88">
        <f t="shared" si="336"/>
        <v>103.70490869901175</v>
      </c>
      <c r="AL326" s="88">
        <f t="shared" si="336"/>
        <v>90.48978241085463</v>
      </c>
      <c r="AM326" s="88">
        <f t="shared" si="336"/>
        <v>79.063077032941251</v>
      </c>
      <c r="AN326" s="145">
        <f t="shared" si="336"/>
        <v>61.568896604626751</v>
      </c>
      <c r="AO326" s="130"/>
    </row>
    <row r="327" spans="1:41" ht="13.5" customHeight="1">
      <c r="A327" s="85">
        <v>324</v>
      </c>
      <c r="B327" s="92" t="s">
        <v>9</v>
      </c>
      <c r="C327" s="93">
        <v>74</v>
      </c>
      <c r="D327" s="93">
        <v>78</v>
      </c>
      <c r="E327" s="93">
        <v>123</v>
      </c>
      <c r="F327" s="93">
        <v>134</v>
      </c>
      <c r="G327" s="93">
        <v>123</v>
      </c>
      <c r="H327" s="93">
        <v>116</v>
      </c>
      <c r="I327" s="93">
        <v>71</v>
      </c>
      <c r="J327" s="93">
        <v>57</v>
      </c>
      <c r="K327" s="93">
        <v>69</v>
      </c>
      <c r="L327" s="93">
        <v>59</v>
      </c>
      <c r="M327" s="93">
        <v>84</v>
      </c>
      <c r="N327" s="93">
        <v>67</v>
      </c>
      <c r="O327" s="93">
        <v>79</v>
      </c>
      <c r="P327" s="93">
        <v>104</v>
      </c>
      <c r="Q327" s="93">
        <v>61</v>
      </c>
      <c r="R327" s="93"/>
      <c r="Z327" s="88">
        <f t="shared" ref="Z327:AN327" si="337">C327*100000/Z309</f>
        <v>39.175203155192037</v>
      </c>
      <c r="AA327" s="88">
        <f t="shared" si="337"/>
        <v>40.73192129339516</v>
      </c>
      <c r="AB327" s="88">
        <f t="shared" si="337"/>
        <v>63.38833860710568</v>
      </c>
      <c r="AC327" s="88">
        <f t="shared" si="337"/>
        <v>68.135477736478407</v>
      </c>
      <c r="AD327" s="88">
        <f t="shared" si="337"/>
        <v>61.695884433075015</v>
      </c>
      <c r="AE327" s="88">
        <f t="shared" si="337"/>
        <v>57.37092777692601</v>
      </c>
      <c r="AF327" s="88">
        <f t="shared" si="337"/>
        <v>34.50940745889249</v>
      </c>
      <c r="AG327" s="88">
        <f t="shared" si="337"/>
        <v>27.53663096566617</v>
      </c>
      <c r="AH327" s="88">
        <f t="shared" si="337"/>
        <v>33.054842294868358</v>
      </c>
      <c r="AI327" s="88">
        <f t="shared" si="337"/>
        <v>28.153153153153152</v>
      </c>
      <c r="AJ327" s="88">
        <f t="shared" si="337"/>
        <v>40.356094490912675</v>
      </c>
      <c r="AK327" s="88">
        <f t="shared" si="337"/>
        <v>34.059945504087196</v>
      </c>
      <c r="AL327" s="88">
        <f t="shared" si="337"/>
        <v>40.849673202614376</v>
      </c>
      <c r="AM327" s="88">
        <f t="shared" si="337"/>
        <v>53.048774267263802</v>
      </c>
      <c r="AN327" s="145">
        <f t="shared" si="337"/>
        <v>30.784448302313375</v>
      </c>
      <c r="AO327" s="130"/>
    </row>
    <row r="328" spans="1:41" ht="13.5" customHeight="1">
      <c r="A328" s="85">
        <v>325</v>
      </c>
      <c r="B328" s="92" t="s">
        <v>8</v>
      </c>
      <c r="C328" s="93">
        <v>473</v>
      </c>
      <c r="D328" s="93">
        <v>592</v>
      </c>
      <c r="E328" s="93">
        <v>869</v>
      </c>
      <c r="F328" s="93">
        <v>821</v>
      </c>
      <c r="G328" s="93">
        <v>951</v>
      </c>
      <c r="H328" s="93">
        <v>1133</v>
      </c>
      <c r="I328" s="93">
        <v>976</v>
      </c>
      <c r="J328" s="93">
        <v>1040</v>
      </c>
      <c r="K328" s="93">
        <v>913</v>
      </c>
      <c r="L328" s="93">
        <v>1038</v>
      </c>
      <c r="M328" s="93">
        <v>1072</v>
      </c>
      <c r="N328" s="93">
        <v>827</v>
      </c>
      <c r="O328" s="93">
        <v>899</v>
      </c>
      <c r="P328" s="93">
        <v>948</v>
      </c>
      <c r="Q328" s="93">
        <v>929</v>
      </c>
      <c r="R328" s="93"/>
      <c r="Z328" s="88">
        <f t="shared" ref="Z328:AL328" si="338">C328*100000/Z309</f>
        <v>250.40366341088964</v>
      </c>
      <c r="AA328" s="88">
        <f t="shared" si="338"/>
        <v>309.14483853448638</v>
      </c>
      <c r="AB328" s="88">
        <f t="shared" si="338"/>
        <v>447.8411890209336</v>
      </c>
      <c r="AC328" s="88">
        <f t="shared" si="338"/>
        <v>417.45691956454311</v>
      </c>
      <c r="AD328" s="88">
        <f t="shared" si="338"/>
        <v>477.0145211045068</v>
      </c>
      <c r="AE328" s="88">
        <f t="shared" si="338"/>
        <v>560.35569975221699</v>
      </c>
      <c r="AF328" s="88">
        <f t="shared" si="338"/>
        <v>474.38284056167709</v>
      </c>
      <c r="AG328" s="88">
        <f t="shared" si="338"/>
        <v>502.42274042618976</v>
      </c>
      <c r="AH328" s="88">
        <f t="shared" si="338"/>
        <v>437.37784080021464</v>
      </c>
      <c r="AI328" s="88">
        <f t="shared" si="338"/>
        <v>495.30462666055888</v>
      </c>
      <c r="AJ328" s="88">
        <f t="shared" si="338"/>
        <v>515.02063445545696</v>
      </c>
      <c r="AK328" s="88">
        <f t="shared" si="338"/>
        <v>420.41156614746433</v>
      </c>
      <c r="AL328" s="88">
        <f t="shared" si="338"/>
        <v>464.85893935633322</v>
      </c>
      <c r="AM328" s="88">
        <f>P328*100000/AM309</f>
        <v>483.55998082082778</v>
      </c>
      <c r="AN328" s="145">
        <f>Q328*100000/AN309</f>
        <v>468.83200775162504</v>
      </c>
      <c r="AO328" s="130"/>
    </row>
    <row r="329" spans="1:41" ht="13.5" customHeight="1">
      <c r="A329" s="85">
        <v>326</v>
      </c>
      <c r="B329" s="92" t="s">
        <v>24</v>
      </c>
      <c r="C329" s="93">
        <v>0</v>
      </c>
      <c r="D329" s="93">
        <v>2</v>
      </c>
      <c r="E329" s="93">
        <v>0</v>
      </c>
      <c r="F329" s="93">
        <v>1</v>
      </c>
      <c r="G329" s="93">
        <v>0</v>
      </c>
      <c r="H329" s="93">
        <v>1</v>
      </c>
      <c r="I329" s="93">
        <v>2</v>
      </c>
      <c r="J329" s="93">
        <v>6</v>
      </c>
      <c r="K329" s="93">
        <v>0</v>
      </c>
      <c r="L329" s="93">
        <v>2</v>
      </c>
      <c r="M329" s="93">
        <v>7</v>
      </c>
      <c r="N329" s="93">
        <v>1</v>
      </c>
      <c r="O329" s="93">
        <v>0</v>
      </c>
      <c r="P329" s="93">
        <v>6</v>
      </c>
      <c r="Q329" s="93">
        <v>1</v>
      </c>
      <c r="R329" s="93"/>
      <c r="Z329" s="88">
        <f t="shared" ref="Z329:AN329" si="339">C329*100000/Z309</f>
        <v>0</v>
      </c>
      <c r="AA329" s="88">
        <f t="shared" si="339"/>
        <v>1.0444082382921835</v>
      </c>
      <c r="AB329" s="88">
        <f t="shared" si="339"/>
        <v>0</v>
      </c>
      <c r="AC329" s="88">
        <f t="shared" si="339"/>
        <v>0.50847371445133149</v>
      </c>
      <c r="AD329" s="88">
        <f t="shared" si="339"/>
        <v>0</v>
      </c>
      <c r="AE329" s="88">
        <f t="shared" si="339"/>
        <v>0.49457696359418973</v>
      </c>
      <c r="AF329" s="88">
        <f t="shared" si="339"/>
        <v>0.972095984757535</v>
      </c>
      <c r="AG329" s="88">
        <f t="shared" si="339"/>
        <v>2.8985927332280177</v>
      </c>
      <c r="AH329" s="88">
        <f t="shared" si="339"/>
        <v>0</v>
      </c>
      <c r="AI329" s="88">
        <f t="shared" si="339"/>
        <v>0.95434417468315769</v>
      </c>
      <c r="AJ329" s="88">
        <f t="shared" si="339"/>
        <v>3.3630078742427227</v>
      </c>
      <c r="AK329" s="88">
        <f t="shared" si="339"/>
        <v>0.50835739558339099</v>
      </c>
      <c r="AL329" s="88">
        <f t="shared" si="339"/>
        <v>0</v>
      </c>
      <c r="AM329" s="88">
        <f t="shared" si="339"/>
        <v>3.0605062077267582</v>
      </c>
      <c r="AN329" s="145">
        <f t="shared" si="339"/>
        <v>0.50466308692317008</v>
      </c>
      <c r="AO329" s="130"/>
    </row>
    <row r="330" spans="1:41" ht="13.5" customHeight="1">
      <c r="A330" s="85">
        <v>327</v>
      </c>
      <c r="B330" s="94" t="s">
        <v>119</v>
      </c>
      <c r="C330" s="93">
        <v>719</v>
      </c>
      <c r="D330" s="93">
        <v>885</v>
      </c>
      <c r="E330" s="93">
        <v>1280</v>
      </c>
      <c r="F330" s="93">
        <v>1209</v>
      </c>
      <c r="G330" s="93">
        <v>1428</v>
      </c>
      <c r="H330" s="93">
        <v>1595</v>
      </c>
      <c r="I330" s="93">
        <v>1295</v>
      </c>
      <c r="J330" s="93">
        <v>1308</v>
      </c>
      <c r="K330" s="93">
        <v>1171</v>
      </c>
      <c r="L330" s="93">
        <v>1297</v>
      </c>
      <c r="M330" s="93">
        <v>1397</v>
      </c>
      <c r="N330" s="93">
        <v>1099</v>
      </c>
      <c r="O330" s="93">
        <v>1153</v>
      </c>
      <c r="P330" s="93">
        <v>1213</v>
      </c>
      <c r="Q330" s="93">
        <v>1113</v>
      </c>
      <c r="R330" s="93"/>
      <c r="T330" s="4" t="s">
        <v>372</v>
      </c>
      <c r="U330" s="4" t="s">
        <v>373</v>
      </c>
      <c r="V330" s="4" t="s">
        <v>374</v>
      </c>
      <c r="W330" s="4" t="s">
        <v>375</v>
      </c>
      <c r="X330" s="4" t="s">
        <v>376</v>
      </c>
      <c r="Y330" s="4">
        <v>414.5</v>
      </c>
      <c r="Z330" s="88">
        <f t="shared" ref="Z330:AN330" si="340">C330*100000/Z309</f>
        <v>380.63474417004159</v>
      </c>
      <c r="AA330" s="88">
        <f t="shared" si="340"/>
        <v>462.15064544429129</v>
      </c>
      <c r="AB330" s="88">
        <f t="shared" si="340"/>
        <v>659.65100339101843</v>
      </c>
      <c r="AC330" s="88">
        <f t="shared" si="340"/>
        <v>614.74472077165967</v>
      </c>
      <c r="AD330" s="88">
        <f t="shared" si="340"/>
        <v>716.27417049130986</v>
      </c>
      <c r="AE330" s="88">
        <f t="shared" si="340"/>
        <v>788.85025693273258</v>
      </c>
      <c r="AF330" s="88">
        <f t="shared" si="340"/>
        <v>629.43215013050394</v>
      </c>
      <c r="AG330" s="88">
        <f t="shared" si="340"/>
        <v>631.89321584370794</v>
      </c>
      <c r="AH330" s="88">
        <f t="shared" si="340"/>
        <v>560.97420764189633</v>
      </c>
      <c r="AI330" s="88">
        <f t="shared" si="340"/>
        <v>618.89219728202784</v>
      </c>
      <c r="AJ330" s="88">
        <f t="shared" si="340"/>
        <v>671.16028575958342</v>
      </c>
      <c r="AK330" s="88">
        <f t="shared" si="340"/>
        <v>558.68477774614666</v>
      </c>
      <c r="AL330" s="88">
        <f t="shared" si="340"/>
        <v>596.19839496980228</v>
      </c>
      <c r="AM330" s="88">
        <f t="shared" si="340"/>
        <v>618.73233832875962</v>
      </c>
      <c r="AN330" s="145">
        <f t="shared" si="340"/>
        <v>561.69001574548827</v>
      </c>
      <c r="AO330" s="130"/>
    </row>
    <row r="331" spans="1:41" ht="13.5" customHeight="1">
      <c r="A331" s="85">
        <v>328</v>
      </c>
      <c r="B331" s="92" t="s">
        <v>7</v>
      </c>
      <c r="C331" s="93">
        <v>333</v>
      </c>
      <c r="D331" s="93">
        <v>414</v>
      </c>
      <c r="E331" s="93">
        <v>582</v>
      </c>
      <c r="F331" s="93">
        <v>542</v>
      </c>
      <c r="G331" s="93">
        <v>735</v>
      </c>
      <c r="H331" s="93">
        <v>826</v>
      </c>
      <c r="I331" s="93">
        <v>722</v>
      </c>
      <c r="J331" s="93">
        <v>678</v>
      </c>
      <c r="K331" s="93">
        <v>632</v>
      </c>
      <c r="L331" s="93">
        <v>690</v>
      </c>
      <c r="M331" s="93">
        <v>562</v>
      </c>
      <c r="N331" s="93">
        <v>596</v>
      </c>
      <c r="O331" s="93">
        <v>733</v>
      </c>
      <c r="P331" s="93">
        <v>632</v>
      </c>
      <c r="Q331" s="93">
        <v>520</v>
      </c>
      <c r="R331" s="93"/>
      <c r="Z331" s="88">
        <f t="shared" ref="Z331:AN331" si="341">C331*100000/Z309</f>
        <v>176.28841419836417</v>
      </c>
      <c r="AA331" s="88">
        <f t="shared" si="341"/>
        <v>216.19250532648201</v>
      </c>
      <c r="AB331" s="88">
        <f t="shared" si="341"/>
        <v>299.93506560435372</v>
      </c>
      <c r="AC331" s="88">
        <f t="shared" si="341"/>
        <v>275.59275323262165</v>
      </c>
      <c r="AD331" s="88">
        <f t="shared" si="341"/>
        <v>368.67052892935067</v>
      </c>
      <c r="AE331" s="88">
        <f t="shared" si="341"/>
        <v>408.52057192880068</v>
      </c>
      <c r="AF331" s="88">
        <f t="shared" si="341"/>
        <v>350.92665049747012</v>
      </c>
      <c r="AG331" s="88">
        <f t="shared" si="341"/>
        <v>327.54097885476602</v>
      </c>
      <c r="AH331" s="88">
        <f t="shared" si="341"/>
        <v>302.7631931935768</v>
      </c>
      <c r="AI331" s="88">
        <f t="shared" si="341"/>
        <v>329.24874026568943</v>
      </c>
      <c r="AJ331" s="88">
        <f t="shared" si="341"/>
        <v>270.00148933205861</v>
      </c>
      <c r="AK331" s="88">
        <f t="shared" si="341"/>
        <v>302.98100776770099</v>
      </c>
      <c r="AL331" s="88">
        <f t="shared" si="341"/>
        <v>379.02291718375113</v>
      </c>
      <c r="AM331" s="88">
        <f t="shared" si="341"/>
        <v>322.3733205472185</v>
      </c>
      <c r="AN331" s="145">
        <f t="shared" si="341"/>
        <v>262.42480520004847</v>
      </c>
      <c r="AO331" s="130"/>
    </row>
    <row r="332" spans="1:41" ht="13.5" customHeight="1">
      <c r="A332" s="85">
        <v>329</v>
      </c>
      <c r="B332" s="92" t="s">
        <v>6</v>
      </c>
      <c r="C332" s="93">
        <v>358</v>
      </c>
      <c r="D332" s="93">
        <v>295</v>
      </c>
      <c r="E332" s="93">
        <v>439</v>
      </c>
      <c r="F332" s="93">
        <v>442</v>
      </c>
      <c r="G332" s="93">
        <v>382</v>
      </c>
      <c r="H332" s="93">
        <v>341</v>
      </c>
      <c r="I332" s="93">
        <v>351</v>
      </c>
      <c r="J332" s="93">
        <v>275</v>
      </c>
      <c r="K332" s="93">
        <v>371</v>
      </c>
      <c r="L332" s="93">
        <v>381</v>
      </c>
      <c r="M332" s="93">
        <v>312</v>
      </c>
      <c r="N332" s="93">
        <v>239</v>
      </c>
      <c r="O332" s="93">
        <v>250</v>
      </c>
      <c r="P332" s="93">
        <v>212</v>
      </c>
      <c r="Q332" s="93">
        <v>173</v>
      </c>
      <c r="R332" s="93"/>
      <c r="Z332" s="88">
        <f t="shared" ref="Z332:AN332" si="342">C332*100000/Z309</f>
        <v>189.52328012917229</v>
      </c>
      <c r="AA332" s="88">
        <f t="shared" si="342"/>
        <v>154.0502151480971</v>
      </c>
      <c r="AB332" s="88">
        <f t="shared" si="342"/>
        <v>226.23968006926336</v>
      </c>
      <c r="AC332" s="88">
        <f t="shared" si="342"/>
        <v>224.7453817874885</v>
      </c>
      <c r="AD332" s="88">
        <f t="shared" si="342"/>
        <v>191.60835653198907</v>
      </c>
      <c r="AE332" s="88">
        <f t="shared" si="342"/>
        <v>168.6507445856187</v>
      </c>
      <c r="AF332" s="88">
        <f t="shared" si="342"/>
        <v>170.6028453249474</v>
      </c>
      <c r="AG332" s="88">
        <f t="shared" si="342"/>
        <v>132.85216693961749</v>
      </c>
      <c r="AH332" s="88">
        <f t="shared" si="342"/>
        <v>177.72965929559652</v>
      </c>
      <c r="AI332" s="88">
        <f t="shared" si="342"/>
        <v>181.80256527714155</v>
      </c>
      <c r="AJ332" s="88">
        <f t="shared" si="342"/>
        <v>149.89406525196136</v>
      </c>
      <c r="AK332" s="88">
        <f t="shared" si="342"/>
        <v>121.49741754443043</v>
      </c>
      <c r="AL332" s="88">
        <f t="shared" si="342"/>
        <v>129.27111772979234</v>
      </c>
      <c r="AM332" s="88">
        <f t="shared" si="342"/>
        <v>108.13788600634545</v>
      </c>
      <c r="AN332" s="145">
        <f t="shared" si="342"/>
        <v>87.306714037708431</v>
      </c>
      <c r="AO332" s="130"/>
    </row>
    <row r="333" spans="1:41" ht="13.5" customHeight="1">
      <c r="A333" s="85">
        <v>330</v>
      </c>
      <c r="B333" s="92" t="s">
        <v>5</v>
      </c>
      <c r="C333" s="93">
        <v>103</v>
      </c>
      <c r="D333" s="93">
        <v>51</v>
      </c>
      <c r="E333" s="93">
        <v>62</v>
      </c>
      <c r="F333" s="93">
        <v>73</v>
      </c>
      <c r="G333" s="93">
        <v>56</v>
      </c>
      <c r="H333" s="93">
        <v>95</v>
      </c>
      <c r="I333" s="93">
        <v>67</v>
      </c>
      <c r="J333" s="93">
        <v>129</v>
      </c>
      <c r="K333" s="93">
        <v>140</v>
      </c>
      <c r="L333" s="93">
        <v>102</v>
      </c>
      <c r="M333" s="93">
        <v>99</v>
      </c>
      <c r="N333" s="93">
        <v>109</v>
      </c>
      <c r="O333" s="93">
        <v>128</v>
      </c>
      <c r="P333" s="93">
        <v>112</v>
      </c>
      <c r="Q333" s="93">
        <v>142</v>
      </c>
      <c r="R333" s="93"/>
      <c r="Z333" s="88">
        <f t="shared" ref="Z333:AN333" si="343">C333*100000/Z309</f>
        <v>54.527647634929458</v>
      </c>
      <c r="AA333" s="88">
        <f t="shared" si="343"/>
        <v>26.632410076450682</v>
      </c>
      <c r="AB333" s="88">
        <f t="shared" si="343"/>
        <v>31.951845476752457</v>
      </c>
      <c r="AC333" s="88">
        <f t="shared" si="343"/>
        <v>37.118581154947194</v>
      </c>
      <c r="AD333" s="88">
        <f t="shared" si="343"/>
        <v>28.089183156521958</v>
      </c>
      <c r="AE333" s="88">
        <f t="shared" si="343"/>
        <v>46.984811541448025</v>
      </c>
      <c r="AF333" s="88">
        <f t="shared" si="343"/>
        <v>32.565215489377422</v>
      </c>
      <c r="AG333" s="88">
        <f t="shared" si="343"/>
        <v>62.319743764402382</v>
      </c>
      <c r="AH333" s="88">
        <f t="shared" si="343"/>
        <v>67.067795960602467</v>
      </c>
      <c r="AI333" s="88">
        <f t="shared" si="343"/>
        <v>48.671552908841043</v>
      </c>
      <c r="AJ333" s="88">
        <f t="shared" si="343"/>
        <v>47.562539935718505</v>
      </c>
      <c r="AK333" s="88">
        <f t="shared" si="343"/>
        <v>55.41095611858961</v>
      </c>
      <c r="AL333" s="88">
        <f t="shared" si="343"/>
        <v>66.186812277653672</v>
      </c>
      <c r="AM333" s="88">
        <f t="shared" si="343"/>
        <v>57.12944921089948</v>
      </c>
      <c r="AN333" s="145">
        <f t="shared" si="343"/>
        <v>71.662158343090155</v>
      </c>
      <c r="AO333" s="130"/>
    </row>
    <row r="334" spans="1:41" ht="13.5" customHeight="1">
      <c r="A334" s="85">
        <v>331</v>
      </c>
      <c r="B334" s="92" t="s">
        <v>26</v>
      </c>
      <c r="C334" s="93">
        <v>2</v>
      </c>
      <c r="D334" s="93">
        <v>0</v>
      </c>
      <c r="E334" s="93">
        <v>2</v>
      </c>
      <c r="F334" s="93">
        <v>1</v>
      </c>
      <c r="G334" s="93">
        <v>2</v>
      </c>
      <c r="H334" s="93">
        <v>2</v>
      </c>
      <c r="I334" s="93">
        <v>0</v>
      </c>
      <c r="J334" s="93">
        <v>0</v>
      </c>
      <c r="K334" s="93">
        <v>0</v>
      </c>
      <c r="L334" s="93">
        <v>1</v>
      </c>
      <c r="M334" s="93">
        <v>0</v>
      </c>
      <c r="N334" s="93">
        <v>0</v>
      </c>
      <c r="O334" s="93">
        <v>1</v>
      </c>
      <c r="P334" s="93">
        <v>0</v>
      </c>
      <c r="Q334" s="93">
        <v>5</v>
      </c>
      <c r="R334" s="93"/>
      <c r="Z334" s="88">
        <f t="shared" ref="Z334:AL334" si="344">C334*100000/Z309</f>
        <v>1.0587892744646497</v>
      </c>
      <c r="AA334" s="88">
        <f t="shared" si="344"/>
        <v>0</v>
      </c>
      <c r="AB334" s="88">
        <f t="shared" si="344"/>
        <v>1.0307046927984662</v>
      </c>
      <c r="AC334" s="88">
        <f t="shared" si="344"/>
        <v>0.50847371445133149</v>
      </c>
      <c r="AD334" s="88">
        <f t="shared" si="344"/>
        <v>1.003185112732927</v>
      </c>
      <c r="AE334" s="88">
        <f t="shared" si="344"/>
        <v>0.98915392718837947</v>
      </c>
      <c r="AF334" s="88">
        <f t="shared" si="344"/>
        <v>0</v>
      </c>
      <c r="AG334" s="88">
        <f t="shared" si="344"/>
        <v>0</v>
      </c>
      <c r="AH334" s="88">
        <f t="shared" si="344"/>
        <v>0</v>
      </c>
      <c r="AI334" s="88">
        <f t="shared" si="344"/>
        <v>0.47717208734157884</v>
      </c>
      <c r="AJ334" s="88">
        <f t="shared" si="344"/>
        <v>0</v>
      </c>
      <c r="AK334" s="88">
        <f t="shared" si="344"/>
        <v>0</v>
      </c>
      <c r="AL334" s="88">
        <f t="shared" si="344"/>
        <v>0.51708447091916931</v>
      </c>
      <c r="AM334" s="88">
        <f>P334*100000/AM309</f>
        <v>0</v>
      </c>
      <c r="AN334" s="145">
        <f>Q334*100000/AN309</f>
        <v>2.5233154346158506</v>
      </c>
      <c r="AO334" s="130"/>
    </row>
    <row r="335" spans="1:41" ht="13.5" customHeight="1">
      <c r="A335" s="85">
        <v>332</v>
      </c>
      <c r="B335" s="92" t="s">
        <v>4</v>
      </c>
      <c r="C335" s="93">
        <v>176</v>
      </c>
      <c r="D335" s="93">
        <v>174</v>
      </c>
      <c r="E335" s="93">
        <v>248</v>
      </c>
      <c r="F335" s="93">
        <v>238</v>
      </c>
      <c r="G335" s="93">
        <v>241</v>
      </c>
      <c r="H335" s="93">
        <v>476</v>
      </c>
      <c r="I335" s="93">
        <v>365</v>
      </c>
      <c r="J335" s="93">
        <v>364</v>
      </c>
      <c r="K335" s="93">
        <v>337</v>
      </c>
      <c r="L335" s="93">
        <v>375</v>
      </c>
      <c r="M335" s="93">
        <v>350</v>
      </c>
      <c r="N335" s="93">
        <v>302</v>
      </c>
      <c r="O335" s="93">
        <v>309</v>
      </c>
      <c r="P335" s="93">
        <v>365</v>
      </c>
      <c r="Q335" s="93">
        <v>534</v>
      </c>
      <c r="R335" s="93"/>
      <c r="Z335" s="88">
        <f t="shared" ref="Z335:AN335" si="345">C335*100000/Z309</f>
        <v>93.173456152889173</v>
      </c>
      <c r="AA335" s="88">
        <f t="shared" si="345"/>
        <v>90.863516731419978</v>
      </c>
      <c r="AB335" s="88">
        <f t="shared" si="345"/>
        <v>127.80738190700983</v>
      </c>
      <c r="AC335" s="88">
        <f t="shared" si="345"/>
        <v>121.01674403941688</v>
      </c>
      <c r="AD335" s="88">
        <f t="shared" si="345"/>
        <v>120.88380608431771</v>
      </c>
      <c r="AE335" s="88">
        <f t="shared" si="345"/>
        <v>235.41863467083431</v>
      </c>
      <c r="AF335" s="88">
        <f t="shared" si="345"/>
        <v>177.40751721825012</v>
      </c>
      <c r="AG335" s="88">
        <f t="shared" si="345"/>
        <v>175.8479591491664</v>
      </c>
      <c r="AH335" s="88">
        <f t="shared" si="345"/>
        <v>161.44176599087879</v>
      </c>
      <c r="AI335" s="88">
        <f t="shared" si="345"/>
        <v>178.93953275309207</v>
      </c>
      <c r="AJ335" s="88">
        <f t="shared" si="345"/>
        <v>168.15039371213612</v>
      </c>
      <c r="AK335" s="88">
        <f t="shared" si="345"/>
        <v>153.52393346618408</v>
      </c>
      <c r="AL335" s="88">
        <f t="shared" si="345"/>
        <v>159.77910151402332</v>
      </c>
      <c r="AM335" s="88">
        <f t="shared" si="345"/>
        <v>186.18079430337778</v>
      </c>
      <c r="AN335" s="145">
        <f t="shared" si="345"/>
        <v>269.49008841697281</v>
      </c>
      <c r="AO335" s="130"/>
    </row>
    <row r="336" spans="1:41" ht="13.5" customHeight="1">
      <c r="A336" s="85">
        <v>333</v>
      </c>
      <c r="B336" s="92" t="s">
        <v>3</v>
      </c>
      <c r="C336" s="93">
        <v>814</v>
      </c>
      <c r="D336" s="93">
        <v>1042</v>
      </c>
      <c r="E336" s="93">
        <v>1314</v>
      </c>
      <c r="F336" s="93">
        <v>1892</v>
      </c>
      <c r="G336" s="93">
        <v>1921</v>
      </c>
      <c r="H336" s="93">
        <v>2035</v>
      </c>
      <c r="I336" s="93">
        <v>1890</v>
      </c>
      <c r="J336" s="93">
        <v>2446</v>
      </c>
      <c r="K336" s="93">
        <v>2697</v>
      </c>
      <c r="L336" s="93">
        <v>2572</v>
      </c>
      <c r="M336" s="93">
        <v>2362</v>
      </c>
      <c r="N336" s="93">
        <v>2430</v>
      </c>
      <c r="O336" s="93">
        <v>2602</v>
      </c>
      <c r="P336" s="93">
        <v>2492</v>
      </c>
      <c r="Q336" s="93">
        <v>2517</v>
      </c>
      <c r="R336" s="93"/>
      <c r="Z336" s="88">
        <f t="shared" ref="Z336:AN336" si="346">C336*100000/Z309</f>
        <v>430.9272347071124</v>
      </c>
      <c r="AA336" s="88">
        <f t="shared" si="346"/>
        <v>544.13669215022765</v>
      </c>
      <c r="AB336" s="88">
        <f t="shared" si="346"/>
        <v>677.1729831685924</v>
      </c>
      <c r="AC336" s="88">
        <f t="shared" si="346"/>
        <v>962.0322677419191</v>
      </c>
      <c r="AD336" s="88">
        <f t="shared" si="346"/>
        <v>963.55930077997641</v>
      </c>
      <c r="AE336" s="88">
        <f t="shared" si="346"/>
        <v>1006.4641209141761</v>
      </c>
      <c r="AF336" s="88">
        <f t="shared" si="346"/>
        <v>918.6307055958705</v>
      </c>
      <c r="AG336" s="88">
        <f t="shared" si="346"/>
        <v>1181.6596375792885</v>
      </c>
      <c r="AH336" s="88">
        <f t="shared" si="346"/>
        <v>1292.0131836124631</v>
      </c>
      <c r="AI336" s="88">
        <f t="shared" si="346"/>
        <v>1227.2866086425408</v>
      </c>
      <c r="AJ336" s="88">
        <f t="shared" si="346"/>
        <v>1134.7749427087588</v>
      </c>
      <c r="AK336" s="88">
        <f t="shared" si="346"/>
        <v>1235.30847126764</v>
      </c>
      <c r="AL336" s="88">
        <f t="shared" si="346"/>
        <v>1345.4537933316788</v>
      </c>
      <c r="AM336" s="88">
        <f t="shared" si="346"/>
        <v>1271.1302449425134</v>
      </c>
      <c r="AN336" s="145">
        <f t="shared" si="346"/>
        <v>1270.236989785619</v>
      </c>
      <c r="AO336" s="130"/>
    </row>
    <row r="337" spans="1:41" ht="13.5" customHeight="1">
      <c r="A337" s="85">
        <v>334</v>
      </c>
      <c r="B337" s="92" t="s">
        <v>2</v>
      </c>
      <c r="C337" s="93">
        <v>1</v>
      </c>
      <c r="D337" s="93">
        <v>0</v>
      </c>
      <c r="E337" s="93">
        <v>0</v>
      </c>
      <c r="F337" s="93">
        <v>0</v>
      </c>
      <c r="G337" s="93">
        <v>2</v>
      </c>
      <c r="H337" s="93">
        <v>0</v>
      </c>
      <c r="I337" s="93">
        <v>0</v>
      </c>
      <c r="J337" s="93">
        <v>0</v>
      </c>
      <c r="K337" s="93">
        <v>1</v>
      </c>
      <c r="L337" s="93">
        <v>0</v>
      </c>
      <c r="M337" s="93">
        <v>0</v>
      </c>
      <c r="N337" s="93">
        <v>0</v>
      </c>
      <c r="O337" s="93">
        <v>0</v>
      </c>
      <c r="P337" s="93">
        <v>3</v>
      </c>
      <c r="Q337" s="93">
        <v>3</v>
      </c>
      <c r="R337" s="93"/>
      <c r="Z337" s="88">
        <f t="shared" ref="Z337:AN337" si="347">C337*100000/Z309</f>
        <v>0.52939463723232483</v>
      </c>
      <c r="AA337" s="88">
        <f t="shared" si="347"/>
        <v>0</v>
      </c>
      <c r="AB337" s="88">
        <f t="shared" si="347"/>
        <v>0</v>
      </c>
      <c r="AC337" s="88">
        <f t="shared" si="347"/>
        <v>0</v>
      </c>
      <c r="AD337" s="88">
        <f t="shared" si="347"/>
        <v>1.003185112732927</v>
      </c>
      <c r="AE337" s="88">
        <f t="shared" si="347"/>
        <v>0</v>
      </c>
      <c r="AF337" s="88">
        <f t="shared" si="347"/>
        <v>0</v>
      </c>
      <c r="AG337" s="88">
        <f t="shared" si="347"/>
        <v>0</v>
      </c>
      <c r="AH337" s="88">
        <f t="shared" si="347"/>
        <v>0.47905568543287474</v>
      </c>
      <c r="AI337" s="88">
        <f t="shared" si="347"/>
        <v>0</v>
      </c>
      <c r="AJ337" s="88">
        <f t="shared" si="347"/>
        <v>0</v>
      </c>
      <c r="AK337" s="88">
        <f t="shared" si="347"/>
        <v>0</v>
      </c>
      <c r="AL337" s="88">
        <f t="shared" si="347"/>
        <v>0</v>
      </c>
      <c r="AM337" s="88">
        <f t="shared" si="347"/>
        <v>1.5302531038633791</v>
      </c>
      <c r="AN337" s="145">
        <f t="shared" si="347"/>
        <v>1.5139892607695102</v>
      </c>
      <c r="AO337" s="130"/>
    </row>
    <row r="338" spans="1:41" ht="13.5" customHeight="1">
      <c r="A338" s="85">
        <v>335</v>
      </c>
      <c r="B338" s="92" t="s">
        <v>23</v>
      </c>
      <c r="C338" s="93">
        <v>21</v>
      </c>
      <c r="D338" s="93">
        <v>16</v>
      </c>
      <c r="E338" s="93">
        <v>9</v>
      </c>
      <c r="F338" s="93">
        <v>11</v>
      </c>
      <c r="G338" s="93">
        <v>12</v>
      </c>
      <c r="H338" s="93">
        <v>11</v>
      </c>
      <c r="I338" s="93">
        <v>13</v>
      </c>
      <c r="J338" s="93">
        <v>27</v>
      </c>
      <c r="K338" s="93">
        <v>17</v>
      </c>
      <c r="L338" s="93">
        <v>8</v>
      </c>
      <c r="M338" s="93">
        <v>4</v>
      </c>
      <c r="N338" s="93">
        <v>8</v>
      </c>
      <c r="O338" s="93">
        <v>10</v>
      </c>
      <c r="P338" s="93">
        <v>3</v>
      </c>
      <c r="Q338" s="93">
        <v>18</v>
      </c>
      <c r="R338" s="93"/>
      <c r="Z338" s="88">
        <f t="shared" ref="Z338:AN338" si="348">C338*100000/Z309</f>
        <v>11.117287381878821</v>
      </c>
      <c r="AA338" s="88">
        <f t="shared" si="348"/>
        <v>8.3552659063374684</v>
      </c>
      <c r="AB338" s="88">
        <f t="shared" si="348"/>
        <v>4.6381711175930986</v>
      </c>
      <c r="AC338" s="88">
        <f t="shared" si="348"/>
        <v>5.5932108589646461</v>
      </c>
      <c r="AD338" s="88">
        <f t="shared" si="348"/>
        <v>6.0191106763975624</v>
      </c>
      <c r="AE338" s="88">
        <f t="shared" si="348"/>
        <v>5.4403465995360865</v>
      </c>
      <c r="AF338" s="88">
        <f t="shared" si="348"/>
        <v>6.3186239009239769</v>
      </c>
      <c r="AG338" s="88">
        <f t="shared" si="348"/>
        <v>13.04366729952608</v>
      </c>
      <c r="AH338" s="88">
        <f t="shared" si="348"/>
        <v>8.1439466523588706</v>
      </c>
      <c r="AI338" s="88">
        <f t="shared" si="348"/>
        <v>3.8173766987326307</v>
      </c>
      <c r="AJ338" s="88">
        <f t="shared" si="348"/>
        <v>1.9217187852815558</v>
      </c>
      <c r="AK338" s="88">
        <f t="shared" si="348"/>
        <v>4.0668591646671279</v>
      </c>
      <c r="AL338" s="88">
        <f t="shared" si="348"/>
        <v>5.1708447091916936</v>
      </c>
      <c r="AM338" s="88">
        <f t="shared" si="348"/>
        <v>1.5302531038633791</v>
      </c>
      <c r="AN338" s="145">
        <f t="shared" si="348"/>
        <v>9.083935564617061</v>
      </c>
      <c r="AO338" s="130"/>
    </row>
    <row r="339" spans="1:41" ht="13.5" customHeight="1">
      <c r="A339" s="85">
        <v>336</v>
      </c>
      <c r="B339" s="92" t="s">
        <v>1</v>
      </c>
      <c r="C339" s="93">
        <v>25</v>
      </c>
      <c r="D339" s="93">
        <v>18</v>
      </c>
      <c r="E339" s="93">
        <v>8</v>
      </c>
      <c r="F339" s="93">
        <v>23</v>
      </c>
      <c r="G339" s="93">
        <v>10</v>
      </c>
      <c r="H339" s="93">
        <v>6</v>
      </c>
      <c r="I339" s="93">
        <v>3</v>
      </c>
      <c r="J339" s="93">
        <v>23</v>
      </c>
      <c r="K339" s="93">
        <v>7</v>
      </c>
      <c r="L339" s="93">
        <v>13</v>
      </c>
      <c r="M339" s="93">
        <v>6</v>
      </c>
      <c r="N339" s="93">
        <v>17</v>
      </c>
      <c r="O339" s="93">
        <v>18</v>
      </c>
      <c r="P339" s="93">
        <v>14</v>
      </c>
      <c r="Q339" s="93">
        <v>17</v>
      </c>
      <c r="R339" s="93"/>
      <c r="Z339" s="88">
        <f t="shared" ref="Z339:AN339" si="349">C339*100000/Z309</f>
        <v>13.234865930808121</v>
      </c>
      <c r="AA339" s="88">
        <f t="shared" si="349"/>
        <v>9.3996741446296532</v>
      </c>
      <c r="AB339" s="88">
        <f t="shared" si="349"/>
        <v>4.1228187711938649</v>
      </c>
      <c r="AC339" s="88">
        <f t="shared" si="349"/>
        <v>11.694895432380623</v>
      </c>
      <c r="AD339" s="88">
        <f t="shared" si="349"/>
        <v>5.0159255636646352</v>
      </c>
      <c r="AE339" s="88">
        <f t="shared" si="349"/>
        <v>2.9674617815651381</v>
      </c>
      <c r="AF339" s="88">
        <f t="shared" si="349"/>
        <v>1.4581439771363025</v>
      </c>
      <c r="AG339" s="88">
        <f t="shared" si="349"/>
        <v>11.111272144040734</v>
      </c>
      <c r="AH339" s="88">
        <f t="shared" si="349"/>
        <v>3.3533897980301228</v>
      </c>
      <c r="AI339" s="88">
        <f t="shared" si="349"/>
        <v>6.2032371354405251</v>
      </c>
      <c r="AJ339" s="88">
        <f t="shared" si="349"/>
        <v>2.8825781779223338</v>
      </c>
      <c r="AK339" s="88">
        <f t="shared" si="349"/>
        <v>8.6420757249176461</v>
      </c>
      <c r="AL339" s="88">
        <f t="shared" si="349"/>
        <v>9.307520476545049</v>
      </c>
      <c r="AM339" s="88">
        <f t="shared" si="349"/>
        <v>7.141181151362435</v>
      </c>
      <c r="AN339" s="145">
        <f t="shared" si="349"/>
        <v>8.5792724776938911</v>
      </c>
      <c r="AO339" s="130"/>
    </row>
    <row r="340" spans="1:41" ht="13.5" customHeight="1">
      <c r="A340" s="85">
        <v>337</v>
      </c>
      <c r="B340" s="92" t="s">
        <v>0</v>
      </c>
      <c r="C340" s="93">
        <v>7</v>
      </c>
      <c r="D340" s="93">
        <v>2</v>
      </c>
      <c r="E340" s="93">
        <v>20</v>
      </c>
      <c r="F340" s="93">
        <v>10</v>
      </c>
      <c r="G340" s="93">
        <v>4</v>
      </c>
      <c r="H340" s="93">
        <v>4</v>
      </c>
      <c r="I340" s="93">
        <v>4</v>
      </c>
      <c r="J340" s="93">
        <v>9</v>
      </c>
      <c r="K340" s="93">
        <v>10</v>
      </c>
      <c r="L340" s="93">
        <v>194</v>
      </c>
      <c r="M340" s="93">
        <v>1501</v>
      </c>
      <c r="N340" s="93">
        <v>224</v>
      </c>
      <c r="O340" s="93">
        <v>9</v>
      </c>
      <c r="P340" s="93">
        <v>5</v>
      </c>
      <c r="Q340" s="93">
        <v>5</v>
      </c>
      <c r="R340" s="93"/>
      <c r="Z340" s="88">
        <f t="shared" ref="Z340:AN340" si="350">C340*100000/Z309</f>
        <v>3.705762460626274</v>
      </c>
      <c r="AA340" s="88">
        <f t="shared" si="350"/>
        <v>1.0444082382921835</v>
      </c>
      <c r="AB340" s="88">
        <f t="shared" si="350"/>
        <v>10.307046927984663</v>
      </c>
      <c r="AC340" s="88">
        <f t="shared" si="350"/>
        <v>5.0847371445133147</v>
      </c>
      <c r="AD340" s="88">
        <f t="shared" si="350"/>
        <v>2.006370225465854</v>
      </c>
      <c r="AE340" s="88">
        <f t="shared" si="350"/>
        <v>1.9783078543767589</v>
      </c>
      <c r="AF340" s="88">
        <f t="shared" si="350"/>
        <v>1.94419196951507</v>
      </c>
      <c r="AG340" s="88">
        <f t="shared" si="350"/>
        <v>4.3478890998420265</v>
      </c>
      <c r="AH340" s="88">
        <f t="shared" si="350"/>
        <v>4.7905568543287469</v>
      </c>
      <c r="AI340" s="88">
        <f t="shared" si="350"/>
        <v>92.571384944266299</v>
      </c>
      <c r="AJ340" s="88">
        <f t="shared" si="350"/>
        <v>721.12497417690383</v>
      </c>
      <c r="AK340" s="88">
        <f t="shared" si="350"/>
        <v>113.87205661067958</v>
      </c>
      <c r="AL340" s="88">
        <f t="shared" si="350"/>
        <v>4.6537602382725245</v>
      </c>
      <c r="AM340" s="88">
        <f t="shared" si="350"/>
        <v>2.5504218397722984</v>
      </c>
      <c r="AN340" s="145">
        <f t="shared" si="350"/>
        <v>2.5233154346158506</v>
      </c>
      <c r="AO340" s="130"/>
    </row>
    <row r="341" spans="1:41" ht="13.5" customHeight="1">
      <c r="A341" s="85">
        <v>338</v>
      </c>
      <c r="B341" s="94" t="s">
        <v>111</v>
      </c>
      <c r="C341" s="93"/>
      <c r="D341" s="93"/>
      <c r="E341" s="93"/>
      <c r="F341" s="93"/>
      <c r="G341" s="93"/>
      <c r="H341" s="93"/>
      <c r="I341" s="93"/>
      <c r="J341" s="93"/>
      <c r="K341" s="93"/>
      <c r="L341" s="93"/>
      <c r="M341" s="93">
        <v>0</v>
      </c>
      <c r="N341" s="93">
        <v>0</v>
      </c>
      <c r="O341" s="93"/>
      <c r="P341" s="93">
        <v>0</v>
      </c>
      <c r="Q341" s="93"/>
      <c r="R341" s="93"/>
      <c r="Z341" s="88">
        <f t="shared" ref="Z341:AN341" si="351">C341*100000/Z309</f>
        <v>0</v>
      </c>
      <c r="AA341" s="88">
        <f t="shared" si="351"/>
        <v>0</v>
      </c>
      <c r="AB341" s="88">
        <f t="shared" si="351"/>
        <v>0</v>
      </c>
      <c r="AC341" s="88">
        <f t="shared" si="351"/>
        <v>0</v>
      </c>
      <c r="AD341" s="88">
        <f t="shared" si="351"/>
        <v>0</v>
      </c>
      <c r="AE341" s="88">
        <f t="shared" si="351"/>
        <v>0</v>
      </c>
      <c r="AF341" s="88">
        <f t="shared" si="351"/>
        <v>0</v>
      </c>
      <c r="AG341" s="88">
        <f t="shared" si="351"/>
        <v>0</v>
      </c>
      <c r="AH341" s="88">
        <f t="shared" si="351"/>
        <v>0</v>
      </c>
      <c r="AI341" s="88">
        <f t="shared" si="351"/>
        <v>0</v>
      </c>
      <c r="AJ341" s="88">
        <f t="shared" si="351"/>
        <v>0</v>
      </c>
      <c r="AK341" s="88">
        <f t="shared" si="351"/>
        <v>0</v>
      </c>
      <c r="AL341" s="88">
        <f t="shared" si="351"/>
        <v>0</v>
      </c>
      <c r="AM341" s="88">
        <f t="shared" si="351"/>
        <v>0</v>
      </c>
      <c r="AN341" s="145">
        <f t="shared" si="351"/>
        <v>0</v>
      </c>
      <c r="AO341" s="130"/>
    </row>
    <row r="342" spans="1:41" ht="13.5" customHeight="1">
      <c r="A342" s="85">
        <v>339</v>
      </c>
      <c r="B342" s="94" t="s">
        <v>112</v>
      </c>
      <c r="C342" s="93">
        <f>SUM(C318,C325,C330,C331:C341)</f>
        <v>16569</v>
      </c>
      <c r="D342" s="93">
        <f t="shared" ref="D342:K342" si="352">SUM(D318,D325,D330,D331:D341)</f>
        <v>17349</v>
      </c>
      <c r="E342" s="93">
        <f t="shared" si="352"/>
        <v>18874</v>
      </c>
      <c r="F342" s="93">
        <f t="shared" si="352"/>
        <v>18169</v>
      </c>
      <c r="G342" s="93">
        <f t="shared" si="352"/>
        <v>18162</v>
      </c>
      <c r="H342" s="93">
        <f t="shared" si="352"/>
        <v>19595</v>
      </c>
      <c r="I342" s="93">
        <f t="shared" si="352"/>
        <v>17866</v>
      </c>
      <c r="J342" s="93">
        <f t="shared" si="352"/>
        <v>18422</v>
      </c>
      <c r="K342" s="93">
        <f t="shared" si="352"/>
        <v>18716</v>
      </c>
      <c r="L342" s="93">
        <f>SUM(L318,L325,L330,L331:L341)</f>
        <v>20242</v>
      </c>
      <c r="M342" s="93">
        <f t="shared" ref="M342:R342" si="353">SUM(M318,M325,M330,M331:M341)</f>
        <v>19226</v>
      </c>
      <c r="N342" s="93">
        <f t="shared" si="353"/>
        <v>16372</v>
      </c>
      <c r="O342" s="93">
        <v>17122</v>
      </c>
      <c r="P342" s="93">
        <f t="shared" si="353"/>
        <v>17551</v>
      </c>
      <c r="Q342" s="93">
        <f t="shared" si="353"/>
        <v>18876</v>
      </c>
      <c r="R342" s="93">
        <f t="shared" si="353"/>
        <v>0</v>
      </c>
      <c r="T342" s="4" t="s">
        <v>377</v>
      </c>
      <c r="U342" s="4" t="s">
        <v>378</v>
      </c>
      <c r="V342" s="4" t="s">
        <v>379</v>
      </c>
      <c r="W342" s="4" t="s">
        <v>380</v>
      </c>
      <c r="X342" s="4" t="s">
        <v>381</v>
      </c>
      <c r="Y342" s="4">
        <v>7831.5</v>
      </c>
      <c r="Z342" s="88">
        <f t="shared" ref="Z342:AL342" si="354">C342*100000/Z309</f>
        <v>8771.5397443023903</v>
      </c>
      <c r="AA342" s="88">
        <f t="shared" si="354"/>
        <v>9059.7192630655463</v>
      </c>
      <c r="AB342" s="88">
        <f t="shared" si="354"/>
        <v>9726.760185939127</v>
      </c>
      <c r="AC342" s="88">
        <f t="shared" si="354"/>
        <v>9238.4589178662409</v>
      </c>
      <c r="AD342" s="88">
        <f t="shared" si="354"/>
        <v>9109.9240087277103</v>
      </c>
      <c r="AE342" s="88">
        <f t="shared" si="354"/>
        <v>9691.2356016281465</v>
      </c>
      <c r="AF342" s="88">
        <f t="shared" si="354"/>
        <v>8683.7334318390604</v>
      </c>
      <c r="AG342" s="88">
        <f t="shared" si="354"/>
        <v>8899.6458885877564</v>
      </c>
      <c r="AH342" s="88">
        <f t="shared" si="354"/>
        <v>8966.0062085616828</v>
      </c>
      <c r="AI342" s="88">
        <f t="shared" si="354"/>
        <v>9658.9173919682398</v>
      </c>
      <c r="AJ342" s="88">
        <f t="shared" si="354"/>
        <v>9236.7413414557977</v>
      </c>
      <c r="AK342" s="88">
        <f t="shared" si="354"/>
        <v>8322.8272804912758</v>
      </c>
      <c r="AL342" s="88">
        <f t="shared" si="354"/>
        <v>8853.5203110780185</v>
      </c>
      <c r="AM342" s="88">
        <f>P342*100000/AM309</f>
        <v>8952.4907419687224</v>
      </c>
      <c r="AN342" s="145">
        <f>Q342*100000/AN309</f>
        <v>9526.020428761758</v>
      </c>
      <c r="AO342" s="130"/>
    </row>
    <row r="343" spans="1:41" ht="13.5" customHeight="1">
      <c r="A343" s="85">
        <v>340</v>
      </c>
      <c r="B343" s="1" t="s">
        <v>387</v>
      </c>
      <c r="C343" s="83">
        <v>2011</v>
      </c>
      <c r="D343" s="83">
        <v>2012</v>
      </c>
      <c r="E343" s="83">
        <v>2013</v>
      </c>
      <c r="F343" s="83">
        <v>2014</v>
      </c>
      <c r="G343" s="83">
        <v>2015</v>
      </c>
      <c r="H343" s="83">
        <v>2016</v>
      </c>
      <c r="I343" s="83">
        <v>2017</v>
      </c>
      <c r="J343" s="83">
        <v>2018</v>
      </c>
      <c r="K343" s="83">
        <v>2019</v>
      </c>
      <c r="L343" s="83">
        <v>2020</v>
      </c>
      <c r="M343" s="83">
        <v>2021</v>
      </c>
      <c r="N343" s="83">
        <v>2022</v>
      </c>
      <c r="O343" s="83">
        <v>2023</v>
      </c>
      <c r="P343" s="83">
        <v>2024</v>
      </c>
      <c r="Q343" s="83">
        <v>2025</v>
      </c>
      <c r="R343" s="83">
        <v>2026</v>
      </c>
      <c r="T343" s="134"/>
      <c r="U343" s="134"/>
      <c r="V343" s="134"/>
      <c r="W343" s="134"/>
      <c r="X343" s="134"/>
      <c r="Y343" s="134"/>
      <c r="Z343" s="69">
        <v>6622</v>
      </c>
      <c r="AA343" s="69">
        <v>6465</v>
      </c>
      <c r="AB343" s="69">
        <v>6424</v>
      </c>
      <c r="AC343" s="69">
        <v>6367</v>
      </c>
      <c r="AD343" s="69">
        <v>6307</v>
      </c>
      <c r="AE343" s="69">
        <v>6269</v>
      </c>
      <c r="AF343" s="69">
        <v>6230</v>
      </c>
      <c r="AG343" s="69">
        <v>6205</v>
      </c>
      <c r="AH343" s="69">
        <v>6183</v>
      </c>
      <c r="AI343" s="3">
        <v>6123</v>
      </c>
      <c r="AJ343" s="3">
        <v>6101</v>
      </c>
      <c r="AK343" s="3">
        <v>6130</v>
      </c>
      <c r="AL343" s="3">
        <v>6120</v>
      </c>
      <c r="AM343" s="3">
        <v>6040</v>
      </c>
      <c r="AN343" s="3">
        <v>5956</v>
      </c>
      <c r="AO343" s="131"/>
    </row>
    <row r="344" spans="1:41" ht="13.5" customHeight="1">
      <c r="A344" s="85">
        <v>341</v>
      </c>
      <c r="B344" s="86" t="s">
        <v>25</v>
      </c>
      <c r="C344" s="87">
        <v>2</v>
      </c>
      <c r="D344" s="87">
        <v>0</v>
      </c>
      <c r="E344" s="87">
        <v>0</v>
      </c>
      <c r="F344" s="87">
        <v>0</v>
      </c>
      <c r="G344" s="87">
        <v>0</v>
      </c>
      <c r="H344" s="87">
        <v>2</v>
      </c>
      <c r="I344" s="87">
        <v>0</v>
      </c>
      <c r="J344" s="87">
        <v>0</v>
      </c>
      <c r="K344" s="87">
        <v>0</v>
      </c>
      <c r="L344" s="87">
        <v>2</v>
      </c>
      <c r="M344" s="87">
        <v>2</v>
      </c>
      <c r="N344" s="87">
        <v>2</v>
      </c>
      <c r="O344" s="87">
        <v>0</v>
      </c>
      <c r="P344" s="87">
        <v>2</v>
      </c>
      <c r="Q344" s="87">
        <v>0</v>
      </c>
      <c r="R344" s="87"/>
      <c r="T344" s="4"/>
      <c r="U344" s="4"/>
      <c r="V344" s="4"/>
      <c r="W344" s="4"/>
      <c r="X344" s="4"/>
      <c r="Y344" s="4"/>
      <c r="Z344" s="88">
        <f t="shared" ref="Z344:AL344" si="355">C344*100000/Z343</f>
        <v>30.202355783751134</v>
      </c>
      <c r="AA344" s="88">
        <f t="shared" si="355"/>
        <v>0</v>
      </c>
      <c r="AB344" s="88">
        <f t="shared" si="355"/>
        <v>0</v>
      </c>
      <c r="AC344" s="88">
        <f t="shared" si="355"/>
        <v>0</v>
      </c>
      <c r="AD344" s="88">
        <f t="shared" si="355"/>
        <v>0</v>
      </c>
      <c r="AE344" s="88">
        <f t="shared" si="355"/>
        <v>31.903014834901899</v>
      </c>
      <c r="AF344" s="88">
        <f t="shared" si="355"/>
        <v>0</v>
      </c>
      <c r="AG344" s="88">
        <f t="shared" si="355"/>
        <v>0</v>
      </c>
      <c r="AH344" s="88">
        <f t="shared" si="355"/>
        <v>0</v>
      </c>
      <c r="AI344" s="88">
        <f t="shared" si="355"/>
        <v>32.663726931242856</v>
      </c>
      <c r="AJ344" s="88">
        <f t="shared" si="355"/>
        <v>32.781511227667593</v>
      </c>
      <c r="AK344" s="88">
        <f t="shared" si="355"/>
        <v>32.626427406199021</v>
      </c>
      <c r="AL344" s="88">
        <f t="shared" si="355"/>
        <v>0</v>
      </c>
      <c r="AM344" s="88">
        <f>P344*100000/AM343</f>
        <v>33.11258278145695</v>
      </c>
      <c r="AN344" s="145">
        <f>Q344*100000/AN343</f>
        <v>0</v>
      </c>
      <c r="AO344" s="130"/>
    </row>
    <row r="345" spans="1:41" ht="13.5" customHeight="1">
      <c r="A345" s="85">
        <v>342</v>
      </c>
      <c r="B345" s="92" t="s">
        <v>22</v>
      </c>
      <c r="C345" s="93">
        <v>25</v>
      </c>
      <c r="D345" s="93">
        <v>22</v>
      </c>
      <c r="E345" s="93">
        <v>32</v>
      </c>
      <c r="F345" s="93">
        <v>20</v>
      </c>
      <c r="G345" s="93">
        <v>22</v>
      </c>
      <c r="H345" s="93">
        <v>20</v>
      </c>
      <c r="I345" s="93">
        <v>29</v>
      </c>
      <c r="J345" s="93">
        <v>20</v>
      </c>
      <c r="K345" s="93">
        <v>19</v>
      </c>
      <c r="L345" s="93">
        <v>26</v>
      </c>
      <c r="M345" s="93">
        <v>32</v>
      </c>
      <c r="N345" s="93">
        <v>31</v>
      </c>
      <c r="O345" s="93">
        <v>29</v>
      </c>
      <c r="P345" s="93">
        <v>37</v>
      </c>
      <c r="Q345" s="93">
        <v>27</v>
      </c>
      <c r="R345" s="93"/>
      <c r="T345" s="4"/>
      <c r="U345" s="4"/>
      <c r="V345" s="4"/>
      <c r="W345" s="4"/>
      <c r="X345" s="4"/>
      <c r="Y345" s="4"/>
      <c r="Z345" s="88">
        <f t="shared" ref="Z345:AL345" si="356">C345*100000/Z343</f>
        <v>377.52944729688915</v>
      </c>
      <c r="AA345" s="88">
        <f t="shared" si="356"/>
        <v>340.29389017788088</v>
      </c>
      <c r="AB345" s="88">
        <f t="shared" si="356"/>
        <v>498.13200498132005</v>
      </c>
      <c r="AC345" s="88">
        <f t="shared" si="356"/>
        <v>314.11967959792679</v>
      </c>
      <c r="AD345" s="88">
        <f t="shared" si="356"/>
        <v>348.81877279213575</v>
      </c>
      <c r="AE345" s="88">
        <f t="shared" si="356"/>
        <v>319.03014834901899</v>
      </c>
      <c r="AF345" s="88">
        <f t="shared" si="356"/>
        <v>465.48956661316214</v>
      </c>
      <c r="AG345" s="88">
        <f t="shared" si="356"/>
        <v>322.32070910556001</v>
      </c>
      <c r="AH345" s="88">
        <f t="shared" si="356"/>
        <v>307.29419375707585</v>
      </c>
      <c r="AI345" s="88">
        <f t="shared" si="356"/>
        <v>424.62845010615712</v>
      </c>
      <c r="AJ345" s="88">
        <f t="shared" si="356"/>
        <v>524.50417964268149</v>
      </c>
      <c r="AK345" s="88">
        <f t="shared" si="356"/>
        <v>505.70962479608482</v>
      </c>
      <c r="AL345" s="88">
        <f t="shared" si="356"/>
        <v>473.85620915032678</v>
      </c>
      <c r="AM345" s="88">
        <f>P345*100000/AM343</f>
        <v>612.58278145695363</v>
      </c>
      <c r="AN345" s="145">
        <f>Q345*100000/AN343</f>
        <v>453.32437877770315</v>
      </c>
      <c r="AO345" s="130"/>
    </row>
    <row r="346" spans="1:41" ht="13.5" customHeight="1">
      <c r="A346" s="85">
        <v>343</v>
      </c>
      <c r="B346" s="92" t="s">
        <v>21</v>
      </c>
      <c r="C346" s="93">
        <v>8</v>
      </c>
      <c r="D346" s="93">
        <v>15</v>
      </c>
      <c r="E346" s="93">
        <v>9</v>
      </c>
      <c r="F346" s="93">
        <v>6</v>
      </c>
      <c r="G346" s="93">
        <v>19</v>
      </c>
      <c r="H346" s="93">
        <v>37</v>
      </c>
      <c r="I346" s="93">
        <v>15</v>
      </c>
      <c r="J346" s="93">
        <v>20</v>
      </c>
      <c r="K346" s="93">
        <v>20</v>
      </c>
      <c r="L346" s="93">
        <v>24</v>
      </c>
      <c r="M346" s="93">
        <v>23</v>
      </c>
      <c r="N346" s="93">
        <v>16</v>
      </c>
      <c r="O346" s="93">
        <v>33</v>
      </c>
      <c r="P346" s="93">
        <v>9</v>
      </c>
      <c r="Q346" s="93">
        <v>2</v>
      </c>
      <c r="R346" s="93"/>
      <c r="T346" s="4"/>
      <c r="U346" s="4"/>
      <c r="V346" s="4"/>
      <c r="W346" s="4"/>
      <c r="X346" s="4"/>
      <c r="Y346" s="4"/>
      <c r="Z346" s="88">
        <f t="shared" ref="Z346:AN346" si="357">C346*100000/Z343</f>
        <v>120.80942313500454</v>
      </c>
      <c r="AA346" s="88">
        <f t="shared" si="357"/>
        <v>232.01856148491879</v>
      </c>
      <c r="AB346" s="88">
        <f t="shared" si="357"/>
        <v>140.09962640099627</v>
      </c>
      <c r="AC346" s="88">
        <f t="shared" si="357"/>
        <v>94.235903879378043</v>
      </c>
      <c r="AD346" s="88">
        <f t="shared" si="357"/>
        <v>301.25257650229901</v>
      </c>
      <c r="AE346" s="88">
        <f t="shared" si="357"/>
        <v>590.20577444568517</v>
      </c>
      <c r="AF346" s="88">
        <f t="shared" si="357"/>
        <v>240.77046548956662</v>
      </c>
      <c r="AG346" s="88">
        <f t="shared" si="357"/>
        <v>322.32070910556001</v>
      </c>
      <c r="AH346" s="88">
        <f t="shared" si="357"/>
        <v>323.46757237586934</v>
      </c>
      <c r="AI346" s="88">
        <f t="shared" si="357"/>
        <v>391.96472317491424</v>
      </c>
      <c r="AJ346" s="88">
        <f t="shared" si="357"/>
        <v>376.98737911817733</v>
      </c>
      <c r="AK346" s="88">
        <f t="shared" si="357"/>
        <v>261.01141924959217</v>
      </c>
      <c r="AL346" s="88">
        <f t="shared" si="357"/>
        <v>539.21568627450984</v>
      </c>
      <c r="AM346" s="88">
        <f t="shared" si="357"/>
        <v>149.00662251655629</v>
      </c>
      <c r="AN346" s="145">
        <f t="shared" si="357"/>
        <v>33.579583613163194</v>
      </c>
      <c r="AO346" s="130"/>
    </row>
    <row r="347" spans="1:41" ht="13.5" customHeight="1">
      <c r="A347" s="85">
        <v>344</v>
      </c>
      <c r="B347" s="92" t="s">
        <v>20</v>
      </c>
      <c r="C347" s="93">
        <v>0</v>
      </c>
      <c r="D347" s="93">
        <v>0</v>
      </c>
      <c r="E347" s="93">
        <v>0</v>
      </c>
      <c r="F347" s="93">
        <v>0</v>
      </c>
      <c r="G347" s="93">
        <v>0</v>
      </c>
      <c r="H347" s="93">
        <v>0</v>
      </c>
      <c r="I347" s="93">
        <v>0</v>
      </c>
      <c r="J347" s="93">
        <v>0</v>
      </c>
      <c r="K347" s="93">
        <v>0</v>
      </c>
      <c r="L347" s="93">
        <v>0</v>
      </c>
      <c r="M347" s="93">
        <v>0</v>
      </c>
      <c r="N347" s="93">
        <v>0</v>
      </c>
      <c r="O347" s="93">
        <v>0</v>
      </c>
      <c r="P347" s="93">
        <v>0</v>
      </c>
      <c r="Q347" s="93">
        <v>0</v>
      </c>
      <c r="R347" s="93"/>
      <c r="T347" s="4"/>
      <c r="U347" s="4"/>
      <c r="V347" s="4"/>
      <c r="W347" s="4"/>
      <c r="X347" s="4"/>
      <c r="Y347" s="4"/>
      <c r="Z347" s="88">
        <f t="shared" ref="Z347:AN347" si="358">C347*100000/Z343</f>
        <v>0</v>
      </c>
      <c r="AA347" s="88">
        <f t="shared" si="358"/>
        <v>0</v>
      </c>
      <c r="AB347" s="88">
        <f t="shared" si="358"/>
        <v>0</v>
      </c>
      <c r="AC347" s="88">
        <f t="shared" si="358"/>
        <v>0</v>
      </c>
      <c r="AD347" s="88">
        <f t="shared" si="358"/>
        <v>0</v>
      </c>
      <c r="AE347" s="88">
        <f t="shared" si="358"/>
        <v>0</v>
      </c>
      <c r="AF347" s="88">
        <f t="shared" si="358"/>
        <v>0</v>
      </c>
      <c r="AG347" s="88">
        <f t="shared" si="358"/>
        <v>0</v>
      </c>
      <c r="AH347" s="88">
        <f t="shared" si="358"/>
        <v>0</v>
      </c>
      <c r="AI347" s="88">
        <f t="shared" si="358"/>
        <v>0</v>
      </c>
      <c r="AJ347" s="88">
        <f t="shared" si="358"/>
        <v>0</v>
      </c>
      <c r="AK347" s="88">
        <f t="shared" si="358"/>
        <v>0</v>
      </c>
      <c r="AL347" s="88">
        <f t="shared" si="358"/>
        <v>0</v>
      </c>
      <c r="AM347" s="88">
        <f t="shared" si="358"/>
        <v>0</v>
      </c>
      <c r="AN347" s="145">
        <f t="shared" si="358"/>
        <v>0</v>
      </c>
      <c r="AO347" s="130"/>
    </row>
    <row r="348" spans="1:41" ht="13.5" customHeight="1">
      <c r="A348" s="85">
        <v>345</v>
      </c>
      <c r="B348" s="92" t="s">
        <v>19</v>
      </c>
      <c r="C348" s="93">
        <v>1</v>
      </c>
      <c r="D348" s="93">
        <v>0</v>
      </c>
      <c r="E348" s="93">
        <v>0</v>
      </c>
      <c r="F348" s="93">
        <v>0</v>
      </c>
      <c r="G348" s="93">
        <v>0</v>
      </c>
      <c r="H348" s="93">
        <v>0</v>
      </c>
      <c r="I348" s="93">
        <v>0</v>
      </c>
      <c r="J348" s="93">
        <v>0</v>
      </c>
      <c r="K348" s="93">
        <v>0</v>
      </c>
      <c r="L348" s="93">
        <v>0</v>
      </c>
      <c r="M348" s="93">
        <v>1</v>
      </c>
      <c r="N348" s="93">
        <v>0</v>
      </c>
      <c r="O348" s="93">
        <v>1</v>
      </c>
      <c r="P348" s="93">
        <v>0</v>
      </c>
      <c r="Q348" s="93">
        <v>0</v>
      </c>
      <c r="R348" s="93"/>
      <c r="T348" s="4"/>
      <c r="U348" s="4"/>
      <c r="V348" s="4"/>
      <c r="W348" s="4"/>
      <c r="X348" s="4"/>
      <c r="Y348" s="4"/>
      <c r="Z348" s="88">
        <f t="shared" ref="Z348:AN348" si="359">C348*100000/Z343</f>
        <v>15.101177891875567</v>
      </c>
      <c r="AA348" s="88">
        <f t="shared" si="359"/>
        <v>0</v>
      </c>
      <c r="AB348" s="88">
        <f t="shared" si="359"/>
        <v>0</v>
      </c>
      <c r="AC348" s="88">
        <f t="shared" si="359"/>
        <v>0</v>
      </c>
      <c r="AD348" s="88">
        <f t="shared" si="359"/>
        <v>0</v>
      </c>
      <c r="AE348" s="88">
        <f t="shared" si="359"/>
        <v>0</v>
      </c>
      <c r="AF348" s="88">
        <f t="shared" si="359"/>
        <v>0</v>
      </c>
      <c r="AG348" s="88">
        <f t="shared" si="359"/>
        <v>0</v>
      </c>
      <c r="AH348" s="88">
        <f t="shared" si="359"/>
        <v>0</v>
      </c>
      <c r="AI348" s="88">
        <f t="shared" si="359"/>
        <v>0</v>
      </c>
      <c r="AJ348" s="88">
        <f t="shared" si="359"/>
        <v>16.390755613833797</v>
      </c>
      <c r="AK348" s="88">
        <f t="shared" si="359"/>
        <v>0</v>
      </c>
      <c r="AL348" s="88">
        <f t="shared" si="359"/>
        <v>16.33986928104575</v>
      </c>
      <c r="AM348" s="88">
        <f t="shared" si="359"/>
        <v>0</v>
      </c>
      <c r="AN348" s="145">
        <f t="shared" si="359"/>
        <v>0</v>
      </c>
      <c r="AO348" s="130"/>
    </row>
    <row r="349" spans="1:41" ht="13.5" customHeight="1">
      <c r="A349" s="85">
        <v>346</v>
      </c>
      <c r="B349" s="92" t="s">
        <v>18</v>
      </c>
      <c r="C349" s="93">
        <v>0</v>
      </c>
      <c r="D349" s="93">
        <v>0</v>
      </c>
      <c r="E349" s="93">
        <v>0</v>
      </c>
      <c r="F349" s="93">
        <v>0</v>
      </c>
      <c r="G349" s="93">
        <v>0</v>
      </c>
      <c r="H349" s="93">
        <v>0</v>
      </c>
      <c r="I349" s="93">
        <v>0</v>
      </c>
      <c r="J349" s="93">
        <v>0</v>
      </c>
      <c r="K349" s="93">
        <v>0</v>
      </c>
      <c r="L349" s="93">
        <v>0</v>
      </c>
      <c r="M349" s="93">
        <v>0</v>
      </c>
      <c r="N349" s="93">
        <v>0</v>
      </c>
      <c r="O349" s="93">
        <v>2</v>
      </c>
      <c r="P349" s="93">
        <v>0</v>
      </c>
      <c r="Q349" s="93">
        <v>0</v>
      </c>
      <c r="R349" s="93"/>
      <c r="T349" s="4"/>
      <c r="U349" s="4"/>
      <c r="V349" s="4"/>
      <c r="W349" s="4"/>
      <c r="X349" s="4"/>
      <c r="Y349" s="4"/>
      <c r="Z349" s="88">
        <f t="shared" ref="Z349:AN349" si="360">C349*100000/Z343</f>
        <v>0</v>
      </c>
      <c r="AA349" s="88">
        <f t="shared" si="360"/>
        <v>0</v>
      </c>
      <c r="AB349" s="88">
        <f t="shared" si="360"/>
        <v>0</v>
      </c>
      <c r="AC349" s="88">
        <f t="shared" si="360"/>
        <v>0</v>
      </c>
      <c r="AD349" s="88">
        <f t="shared" si="360"/>
        <v>0</v>
      </c>
      <c r="AE349" s="88">
        <f t="shared" si="360"/>
        <v>0</v>
      </c>
      <c r="AF349" s="88">
        <f t="shared" si="360"/>
        <v>0</v>
      </c>
      <c r="AG349" s="88">
        <f t="shared" si="360"/>
        <v>0</v>
      </c>
      <c r="AH349" s="88">
        <f t="shared" si="360"/>
        <v>0</v>
      </c>
      <c r="AI349" s="88">
        <f t="shared" si="360"/>
        <v>0</v>
      </c>
      <c r="AJ349" s="88">
        <f t="shared" si="360"/>
        <v>0</v>
      </c>
      <c r="AK349" s="88">
        <f t="shared" si="360"/>
        <v>0</v>
      </c>
      <c r="AL349" s="88">
        <f t="shared" si="360"/>
        <v>32.679738562091501</v>
      </c>
      <c r="AM349" s="88">
        <f t="shared" si="360"/>
        <v>0</v>
      </c>
      <c r="AN349" s="145">
        <f t="shared" si="360"/>
        <v>0</v>
      </c>
      <c r="AO349" s="130"/>
    </row>
    <row r="350" spans="1:41" ht="13.5" customHeight="1">
      <c r="A350" s="85">
        <v>347</v>
      </c>
      <c r="B350" s="92" t="s">
        <v>17</v>
      </c>
      <c r="C350" s="93">
        <v>5</v>
      </c>
      <c r="D350" s="93">
        <v>2</v>
      </c>
      <c r="E350" s="93">
        <v>6</v>
      </c>
      <c r="F350" s="93">
        <v>5</v>
      </c>
      <c r="G350" s="93">
        <v>9</v>
      </c>
      <c r="H350" s="93">
        <v>10</v>
      </c>
      <c r="I350" s="93">
        <v>2</v>
      </c>
      <c r="J350" s="93">
        <v>6</v>
      </c>
      <c r="K350" s="93">
        <v>8</v>
      </c>
      <c r="L350" s="93">
        <v>5</v>
      </c>
      <c r="M350" s="93">
        <v>11</v>
      </c>
      <c r="N350" s="93">
        <v>10</v>
      </c>
      <c r="O350" s="93">
        <v>7</v>
      </c>
      <c r="P350" s="93">
        <v>5</v>
      </c>
      <c r="Q350" s="93">
        <v>8</v>
      </c>
      <c r="R350" s="93"/>
      <c r="T350" s="4"/>
      <c r="U350" s="4"/>
      <c r="V350" s="4"/>
      <c r="W350" s="4"/>
      <c r="X350" s="4"/>
      <c r="Y350" s="4"/>
      <c r="Z350" s="88">
        <f t="shared" ref="Z350:AN350" si="361">C350*100000/Z343</f>
        <v>75.505889459377826</v>
      </c>
      <c r="AA350" s="88">
        <f t="shared" si="361"/>
        <v>30.935808197989171</v>
      </c>
      <c r="AB350" s="88">
        <f t="shared" si="361"/>
        <v>93.39975093399751</v>
      </c>
      <c r="AC350" s="88">
        <f t="shared" si="361"/>
        <v>78.529919899481698</v>
      </c>
      <c r="AD350" s="88">
        <f t="shared" si="361"/>
        <v>142.69858886951008</v>
      </c>
      <c r="AE350" s="88">
        <f t="shared" si="361"/>
        <v>159.51507417450949</v>
      </c>
      <c r="AF350" s="88">
        <f t="shared" si="361"/>
        <v>32.102728731942214</v>
      </c>
      <c r="AG350" s="88">
        <f t="shared" si="361"/>
        <v>96.696212731668012</v>
      </c>
      <c r="AH350" s="88">
        <f t="shared" si="361"/>
        <v>129.38702895034774</v>
      </c>
      <c r="AI350" s="88">
        <f t="shared" si="361"/>
        <v>81.659317328107136</v>
      </c>
      <c r="AJ350" s="88">
        <f t="shared" si="361"/>
        <v>180.29831175217177</v>
      </c>
      <c r="AK350" s="88">
        <f t="shared" si="361"/>
        <v>163.1321370309951</v>
      </c>
      <c r="AL350" s="88">
        <f t="shared" si="361"/>
        <v>114.37908496732027</v>
      </c>
      <c r="AM350" s="88">
        <f t="shared" si="361"/>
        <v>82.78145695364239</v>
      </c>
      <c r="AN350" s="145">
        <f t="shared" si="361"/>
        <v>134.31833445265278</v>
      </c>
      <c r="AO350" s="130"/>
    </row>
    <row r="351" spans="1:41" ht="13.5" customHeight="1">
      <c r="A351" s="85">
        <v>348</v>
      </c>
      <c r="B351" s="92" t="s">
        <v>16</v>
      </c>
      <c r="C351" s="93">
        <v>3</v>
      </c>
      <c r="D351" s="93">
        <v>4</v>
      </c>
      <c r="E351" s="93">
        <v>11</v>
      </c>
      <c r="F351" s="93">
        <v>4</v>
      </c>
      <c r="G351" s="93">
        <v>7</v>
      </c>
      <c r="H351" s="93">
        <v>7</v>
      </c>
      <c r="I351" s="93">
        <v>4</v>
      </c>
      <c r="J351" s="93">
        <v>4</v>
      </c>
      <c r="K351" s="93">
        <v>2</v>
      </c>
      <c r="L351" s="93">
        <v>5</v>
      </c>
      <c r="M351" s="93">
        <v>4</v>
      </c>
      <c r="N351" s="93">
        <v>0</v>
      </c>
      <c r="O351" s="93">
        <v>1</v>
      </c>
      <c r="P351" s="93">
        <v>4</v>
      </c>
      <c r="Q351" s="93">
        <v>2</v>
      </c>
      <c r="R351" s="93"/>
      <c r="T351" s="4"/>
      <c r="U351" s="4"/>
      <c r="V351" s="4"/>
      <c r="W351" s="4"/>
      <c r="X351" s="4"/>
      <c r="Y351" s="4"/>
      <c r="Z351" s="88">
        <f t="shared" ref="Z351:AL351" si="362">C351*100000/Z343</f>
        <v>45.303533675626696</v>
      </c>
      <c r="AA351" s="88">
        <f t="shared" si="362"/>
        <v>61.871616395978343</v>
      </c>
      <c r="AB351" s="88">
        <f t="shared" si="362"/>
        <v>171.23287671232876</v>
      </c>
      <c r="AC351" s="88">
        <f t="shared" si="362"/>
        <v>62.823935919585359</v>
      </c>
      <c r="AD351" s="88">
        <f t="shared" si="362"/>
        <v>110.98779134295228</v>
      </c>
      <c r="AE351" s="88">
        <f t="shared" si="362"/>
        <v>111.66055192215664</v>
      </c>
      <c r="AF351" s="88">
        <f t="shared" si="362"/>
        <v>64.205457463884429</v>
      </c>
      <c r="AG351" s="88">
        <f t="shared" si="362"/>
        <v>64.464141821112008</v>
      </c>
      <c r="AH351" s="88">
        <f t="shared" si="362"/>
        <v>32.346757237586935</v>
      </c>
      <c r="AI351" s="88">
        <f t="shared" si="362"/>
        <v>81.659317328107136</v>
      </c>
      <c r="AJ351" s="88">
        <f t="shared" si="362"/>
        <v>65.563022455335187</v>
      </c>
      <c r="AK351" s="88">
        <f t="shared" si="362"/>
        <v>0</v>
      </c>
      <c r="AL351" s="88">
        <f t="shared" si="362"/>
        <v>16.33986928104575</v>
      </c>
      <c r="AM351" s="88">
        <f>P351*100000/AM343</f>
        <v>66.225165562913901</v>
      </c>
      <c r="AN351" s="145">
        <f>Q351*100000/AN343</f>
        <v>33.579583613163194</v>
      </c>
      <c r="AO351" s="130"/>
    </row>
    <row r="352" spans="1:41" ht="13.5" customHeight="1">
      <c r="A352" s="85">
        <v>349</v>
      </c>
      <c r="B352" s="94" t="s">
        <v>117</v>
      </c>
      <c r="C352" s="93">
        <v>44</v>
      </c>
      <c r="D352" s="93">
        <v>43</v>
      </c>
      <c r="E352" s="93">
        <v>58</v>
      </c>
      <c r="F352" s="93">
        <v>35</v>
      </c>
      <c r="G352" s="93">
        <v>57</v>
      </c>
      <c r="H352" s="93">
        <v>76</v>
      </c>
      <c r="I352" s="93">
        <v>50</v>
      </c>
      <c r="J352" s="93">
        <v>50</v>
      </c>
      <c r="K352" s="93">
        <v>49</v>
      </c>
      <c r="L352" s="93">
        <v>62</v>
      </c>
      <c r="M352" s="93">
        <v>73</v>
      </c>
      <c r="N352" s="93">
        <v>59</v>
      </c>
      <c r="O352" s="93">
        <v>73</v>
      </c>
      <c r="P352" s="93">
        <v>57</v>
      </c>
      <c r="Q352" s="93">
        <v>39</v>
      </c>
      <c r="R352" s="93"/>
      <c r="T352" s="4" t="s">
        <v>382</v>
      </c>
      <c r="U352" s="4" t="s">
        <v>383</v>
      </c>
      <c r="V352" s="4" t="s">
        <v>384</v>
      </c>
      <c r="W352" s="4" t="s">
        <v>385</v>
      </c>
      <c r="X352" s="4" t="s">
        <v>386</v>
      </c>
      <c r="Y352" s="4">
        <v>578.9</v>
      </c>
      <c r="Z352" s="88">
        <f t="shared" ref="Z352:AL352" si="363">C352*100000/Z343</f>
        <v>664.45182724252493</v>
      </c>
      <c r="AA352" s="88">
        <f t="shared" si="363"/>
        <v>665.11987625676716</v>
      </c>
      <c r="AB352" s="88">
        <f t="shared" si="363"/>
        <v>902.86425902864255</v>
      </c>
      <c r="AC352" s="88">
        <f t="shared" si="363"/>
        <v>549.7094392963719</v>
      </c>
      <c r="AD352" s="88">
        <f t="shared" si="363"/>
        <v>903.75772950689714</v>
      </c>
      <c r="AE352" s="88">
        <f t="shared" si="363"/>
        <v>1212.3145637262721</v>
      </c>
      <c r="AF352" s="88">
        <f t="shared" si="363"/>
        <v>802.56821829855539</v>
      </c>
      <c r="AG352" s="88">
        <f t="shared" si="363"/>
        <v>805.80177276390009</v>
      </c>
      <c r="AH352" s="88">
        <f t="shared" si="363"/>
        <v>792.49555232087982</v>
      </c>
      <c r="AI352" s="88">
        <f t="shared" si="363"/>
        <v>1012.5755348685285</v>
      </c>
      <c r="AJ352" s="88">
        <f t="shared" si="363"/>
        <v>1196.5251598098673</v>
      </c>
      <c r="AK352" s="88">
        <f t="shared" si="363"/>
        <v>962.47960848287107</v>
      </c>
      <c r="AL352" s="88">
        <f t="shared" si="363"/>
        <v>1192.81045751634</v>
      </c>
      <c r="AM352" s="88">
        <f>P352*100000/AM343</f>
        <v>943.70860927152319</v>
      </c>
      <c r="AN352" s="145">
        <f>Q352*100000/AN343</f>
        <v>654.80188045668228</v>
      </c>
      <c r="AO352" s="130"/>
    </row>
    <row r="353" spans="1:41" ht="13.5" customHeight="1">
      <c r="A353" s="85">
        <v>350</v>
      </c>
      <c r="B353" s="92" t="s">
        <v>15</v>
      </c>
      <c r="C353" s="93">
        <v>14</v>
      </c>
      <c r="D353" s="93">
        <v>4</v>
      </c>
      <c r="E353" s="93">
        <v>2</v>
      </c>
      <c r="F353" s="93">
        <v>0</v>
      </c>
      <c r="G353" s="93">
        <v>2</v>
      </c>
      <c r="H353" s="93">
        <v>0</v>
      </c>
      <c r="I353" s="93">
        <v>4</v>
      </c>
      <c r="J353" s="93">
        <v>6</v>
      </c>
      <c r="K353" s="93">
        <v>3</v>
      </c>
      <c r="L353" s="93">
        <v>4</v>
      </c>
      <c r="M353" s="93">
        <v>3</v>
      </c>
      <c r="N353" s="93">
        <v>1</v>
      </c>
      <c r="O353" s="93">
        <v>0</v>
      </c>
      <c r="P353" s="93">
        <v>1</v>
      </c>
      <c r="Q353" s="93">
        <v>1</v>
      </c>
      <c r="R353" s="93"/>
      <c r="T353" s="4"/>
      <c r="U353" s="4"/>
      <c r="V353" s="4"/>
      <c r="W353" s="4"/>
      <c r="X353" s="4"/>
      <c r="Y353" s="4"/>
      <c r="Z353" s="88">
        <f t="shared" ref="Z353:AN353" si="364">C353*100000/Z343</f>
        <v>211.41649048625794</v>
      </c>
      <c r="AA353" s="88">
        <f t="shared" si="364"/>
        <v>61.871616395978343</v>
      </c>
      <c r="AB353" s="88">
        <f t="shared" si="364"/>
        <v>31.133250311332503</v>
      </c>
      <c r="AC353" s="88">
        <f t="shared" si="364"/>
        <v>0</v>
      </c>
      <c r="AD353" s="88">
        <f t="shared" si="364"/>
        <v>31.710797526557794</v>
      </c>
      <c r="AE353" s="88">
        <f t="shared" si="364"/>
        <v>0</v>
      </c>
      <c r="AF353" s="88">
        <f t="shared" si="364"/>
        <v>64.205457463884429</v>
      </c>
      <c r="AG353" s="88">
        <f t="shared" si="364"/>
        <v>96.696212731668012</v>
      </c>
      <c r="AH353" s="88">
        <f t="shared" si="364"/>
        <v>48.520135856380399</v>
      </c>
      <c r="AI353" s="88">
        <f t="shared" si="364"/>
        <v>65.327453862485712</v>
      </c>
      <c r="AJ353" s="88">
        <f t="shared" si="364"/>
        <v>49.17226684150139</v>
      </c>
      <c r="AK353" s="88">
        <f t="shared" si="364"/>
        <v>16.31321370309951</v>
      </c>
      <c r="AL353" s="88">
        <f t="shared" si="364"/>
        <v>0</v>
      </c>
      <c r="AM353" s="88">
        <f t="shared" si="364"/>
        <v>16.556291390728475</v>
      </c>
      <c r="AN353" s="145">
        <f t="shared" si="364"/>
        <v>16.789791806581597</v>
      </c>
      <c r="AO353" s="130"/>
    </row>
    <row r="354" spans="1:41" ht="13.5" customHeight="1">
      <c r="A354" s="85">
        <v>351</v>
      </c>
      <c r="B354" s="92" t="s">
        <v>14</v>
      </c>
      <c r="C354" s="93">
        <v>70</v>
      </c>
      <c r="D354" s="93">
        <v>48</v>
      </c>
      <c r="E354" s="93">
        <v>54</v>
      </c>
      <c r="F354" s="93">
        <v>29</v>
      </c>
      <c r="G354" s="93">
        <v>14</v>
      </c>
      <c r="H354" s="93">
        <v>32</v>
      </c>
      <c r="I354" s="93">
        <v>15</v>
      </c>
      <c r="J354" s="93">
        <v>25</v>
      </c>
      <c r="K354" s="93">
        <v>18</v>
      </c>
      <c r="L354" s="93">
        <v>33</v>
      </c>
      <c r="M354" s="93">
        <v>28</v>
      </c>
      <c r="N354" s="93">
        <v>38</v>
      </c>
      <c r="O354" s="93">
        <v>35</v>
      </c>
      <c r="P354" s="93">
        <v>26</v>
      </c>
      <c r="Q354" s="93">
        <v>26</v>
      </c>
      <c r="R354" s="93"/>
      <c r="T354" s="4"/>
      <c r="U354" s="4"/>
      <c r="V354" s="4"/>
      <c r="W354" s="4"/>
      <c r="X354" s="4"/>
      <c r="Y354" s="4"/>
      <c r="Z354" s="88">
        <f t="shared" ref="Z354:AL354" si="365">C354*100000/Z343</f>
        <v>1057.0824524312895</v>
      </c>
      <c r="AA354" s="88">
        <f t="shared" si="365"/>
        <v>742.45939675174009</v>
      </c>
      <c r="AB354" s="88">
        <f t="shared" si="365"/>
        <v>840.59775840597763</v>
      </c>
      <c r="AC354" s="88">
        <f t="shared" si="365"/>
        <v>455.47353541699385</v>
      </c>
      <c r="AD354" s="88">
        <f t="shared" si="365"/>
        <v>221.97558268590456</v>
      </c>
      <c r="AE354" s="88">
        <f t="shared" si="365"/>
        <v>510.44823735843039</v>
      </c>
      <c r="AF354" s="88">
        <f t="shared" si="365"/>
        <v>240.77046548956662</v>
      </c>
      <c r="AG354" s="88">
        <f t="shared" si="365"/>
        <v>402.90088638195004</v>
      </c>
      <c r="AH354" s="88">
        <f t="shared" si="365"/>
        <v>291.12081513828241</v>
      </c>
      <c r="AI354" s="88">
        <f t="shared" si="365"/>
        <v>538.95149436550707</v>
      </c>
      <c r="AJ354" s="88">
        <f t="shared" si="365"/>
        <v>458.94115718734633</v>
      </c>
      <c r="AK354" s="88">
        <f t="shared" si="365"/>
        <v>619.90212071778137</v>
      </c>
      <c r="AL354" s="88">
        <f t="shared" si="365"/>
        <v>571.89542483660125</v>
      </c>
      <c r="AM354" s="88">
        <f>P354*100000/AM343</f>
        <v>430.46357615894038</v>
      </c>
      <c r="AN354" s="145">
        <f>Q354*100000/AN343</f>
        <v>436.53458697112154</v>
      </c>
      <c r="AO354" s="130"/>
    </row>
    <row r="355" spans="1:41" ht="13.5" customHeight="1">
      <c r="A355" s="85">
        <v>352</v>
      </c>
      <c r="B355" s="92" t="s">
        <v>13</v>
      </c>
      <c r="C355" s="93">
        <v>51</v>
      </c>
      <c r="D355" s="93">
        <v>34</v>
      </c>
      <c r="E355" s="93">
        <v>23</v>
      </c>
      <c r="F355" s="93">
        <v>24</v>
      </c>
      <c r="G355" s="93">
        <v>39</v>
      </c>
      <c r="H355" s="93">
        <v>28</v>
      </c>
      <c r="I355" s="93">
        <v>18</v>
      </c>
      <c r="J355" s="93">
        <v>26</v>
      </c>
      <c r="K355" s="93">
        <v>23</v>
      </c>
      <c r="L355" s="93">
        <v>40</v>
      </c>
      <c r="M355" s="93">
        <v>12</v>
      </c>
      <c r="N355" s="93">
        <v>18</v>
      </c>
      <c r="O355" s="93">
        <v>22</v>
      </c>
      <c r="P355" s="93">
        <v>20</v>
      </c>
      <c r="Q355" s="93">
        <v>27</v>
      </c>
      <c r="R355" s="93"/>
      <c r="T355" s="4"/>
      <c r="U355" s="4"/>
      <c r="V355" s="4"/>
      <c r="W355" s="4"/>
      <c r="X355" s="4"/>
      <c r="Y355" s="4"/>
      <c r="Z355" s="88">
        <f t="shared" ref="Z355:AN355" si="366">C355*100000/Z343</f>
        <v>770.16007248565393</v>
      </c>
      <c r="AA355" s="88">
        <f t="shared" si="366"/>
        <v>525.9087393658159</v>
      </c>
      <c r="AB355" s="88">
        <f t="shared" si="366"/>
        <v>358.03237858032378</v>
      </c>
      <c r="AC355" s="88">
        <f t="shared" si="366"/>
        <v>376.94361551751217</v>
      </c>
      <c r="AD355" s="88">
        <f t="shared" si="366"/>
        <v>618.36055176787693</v>
      </c>
      <c r="AE355" s="88">
        <f t="shared" si="366"/>
        <v>446.64220768862657</v>
      </c>
      <c r="AF355" s="88">
        <f t="shared" si="366"/>
        <v>288.92455858747991</v>
      </c>
      <c r="AG355" s="88">
        <f t="shared" si="366"/>
        <v>419.01692183722804</v>
      </c>
      <c r="AH355" s="88">
        <f t="shared" si="366"/>
        <v>371.9877082322497</v>
      </c>
      <c r="AI355" s="88">
        <f t="shared" si="366"/>
        <v>653.27453862485709</v>
      </c>
      <c r="AJ355" s="88">
        <f t="shared" si="366"/>
        <v>196.68906736600556</v>
      </c>
      <c r="AK355" s="88">
        <f t="shared" si="366"/>
        <v>293.63784665579118</v>
      </c>
      <c r="AL355" s="88">
        <f t="shared" si="366"/>
        <v>359.47712418300654</v>
      </c>
      <c r="AM355" s="88">
        <f t="shared" si="366"/>
        <v>331.12582781456956</v>
      </c>
      <c r="AN355" s="145">
        <f t="shared" si="366"/>
        <v>453.32437877770315</v>
      </c>
      <c r="AO355" s="130"/>
    </row>
    <row r="356" spans="1:41" ht="13.5" customHeight="1">
      <c r="A356" s="85">
        <v>353</v>
      </c>
      <c r="B356" s="92" t="s">
        <v>12</v>
      </c>
      <c r="C356" s="93">
        <v>114</v>
      </c>
      <c r="D356" s="93">
        <v>85</v>
      </c>
      <c r="E356" s="93">
        <v>79</v>
      </c>
      <c r="F356" s="93">
        <v>56</v>
      </c>
      <c r="G356" s="93">
        <v>76</v>
      </c>
      <c r="H356" s="93">
        <v>71</v>
      </c>
      <c r="I356" s="93">
        <v>37</v>
      </c>
      <c r="J356" s="93">
        <v>64</v>
      </c>
      <c r="K356" s="93">
        <v>68</v>
      </c>
      <c r="L356" s="93">
        <v>100</v>
      </c>
      <c r="M356" s="93">
        <v>58</v>
      </c>
      <c r="N356" s="93">
        <v>53</v>
      </c>
      <c r="O356" s="93">
        <v>63</v>
      </c>
      <c r="P356" s="93">
        <v>95</v>
      </c>
      <c r="Q356" s="93">
        <v>92</v>
      </c>
      <c r="R356" s="93"/>
      <c r="T356" s="4"/>
      <c r="U356" s="4"/>
      <c r="V356" s="4"/>
      <c r="W356" s="4"/>
      <c r="X356" s="4"/>
      <c r="Y356" s="4"/>
      <c r="Z356" s="88">
        <f t="shared" ref="Z356:AN356" si="367">C356*100000/Z343</f>
        <v>1721.5342796738146</v>
      </c>
      <c r="AA356" s="88">
        <f t="shared" si="367"/>
        <v>1314.7718484145398</v>
      </c>
      <c r="AB356" s="88">
        <f t="shared" si="367"/>
        <v>1229.7633872976339</v>
      </c>
      <c r="AC356" s="88">
        <f t="shared" si="367"/>
        <v>879.5351028741951</v>
      </c>
      <c r="AD356" s="88">
        <f t="shared" si="367"/>
        <v>1205.010306009196</v>
      </c>
      <c r="AE356" s="88">
        <f t="shared" si="367"/>
        <v>1132.5570266390173</v>
      </c>
      <c r="AF356" s="88">
        <f t="shared" si="367"/>
        <v>593.90048154093097</v>
      </c>
      <c r="AG356" s="88">
        <f t="shared" si="367"/>
        <v>1031.4262691377921</v>
      </c>
      <c r="AH356" s="88">
        <f t="shared" si="367"/>
        <v>1099.7897460779557</v>
      </c>
      <c r="AI356" s="88">
        <f t="shared" si="367"/>
        <v>1633.1863465621427</v>
      </c>
      <c r="AJ356" s="88">
        <f t="shared" si="367"/>
        <v>950.66382560236025</v>
      </c>
      <c r="AK356" s="88">
        <f t="shared" si="367"/>
        <v>864.60032626427403</v>
      </c>
      <c r="AL356" s="88">
        <f t="shared" si="367"/>
        <v>1029.4117647058824</v>
      </c>
      <c r="AM356" s="88">
        <f t="shared" si="367"/>
        <v>1572.8476821192053</v>
      </c>
      <c r="AN356" s="145">
        <f t="shared" si="367"/>
        <v>1544.6608462055071</v>
      </c>
      <c r="AO356" s="130"/>
    </row>
    <row r="357" spans="1:41" ht="13.5" customHeight="1">
      <c r="A357" s="85">
        <v>354</v>
      </c>
      <c r="B357" s="92" t="s">
        <v>11</v>
      </c>
      <c r="C357" s="93">
        <v>2</v>
      </c>
      <c r="D357" s="93">
        <v>26</v>
      </c>
      <c r="E357" s="93">
        <v>7</v>
      </c>
      <c r="F357" s="93">
        <v>5</v>
      </c>
      <c r="G357" s="93">
        <v>3</v>
      </c>
      <c r="H357" s="93">
        <v>6</v>
      </c>
      <c r="I357" s="93">
        <v>0</v>
      </c>
      <c r="J357" s="93">
        <v>9</v>
      </c>
      <c r="K357" s="93">
        <v>2</v>
      </c>
      <c r="L357" s="93">
        <v>3</v>
      </c>
      <c r="M357" s="93">
        <v>5</v>
      </c>
      <c r="N357" s="93">
        <v>5</v>
      </c>
      <c r="O357" s="93">
        <v>16</v>
      </c>
      <c r="P357" s="93">
        <v>11</v>
      </c>
      <c r="Q357" s="93">
        <v>5</v>
      </c>
      <c r="R357" s="93"/>
      <c r="T357" s="4"/>
      <c r="U357" s="4"/>
      <c r="V357" s="4"/>
      <c r="W357" s="4"/>
      <c r="X357" s="4"/>
      <c r="Y357" s="4"/>
      <c r="Z357" s="88">
        <f t="shared" ref="Z357:AN357" si="368">C357*100000/Z343</f>
        <v>30.202355783751134</v>
      </c>
      <c r="AA357" s="88">
        <f t="shared" si="368"/>
        <v>402.16550657385926</v>
      </c>
      <c r="AB357" s="88">
        <f t="shared" si="368"/>
        <v>108.96637608966375</v>
      </c>
      <c r="AC357" s="88">
        <f t="shared" si="368"/>
        <v>78.529919899481698</v>
      </c>
      <c r="AD357" s="88">
        <f t="shared" si="368"/>
        <v>47.566196289836689</v>
      </c>
      <c r="AE357" s="88">
        <f t="shared" si="368"/>
        <v>95.709044504705702</v>
      </c>
      <c r="AF357" s="88">
        <f t="shared" si="368"/>
        <v>0</v>
      </c>
      <c r="AG357" s="88">
        <f t="shared" si="368"/>
        <v>145.04431909750201</v>
      </c>
      <c r="AH357" s="88">
        <f t="shared" si="368"/>
        <v>32.346757237586935</v>
      </c>
      <c r="AI357" s="88">
        <f t="shared" si="368"/>
        <v>48.99559039686428</v>
      </c>
      <c r="AJ357" s="88">
        <f t="shared" si="368"/>
        <v>81.95377806916899</v>
      </c>
      <c r="AK357" s="88">
        <f t="shared" si="368"/>
        <v>81.566068515497548</v>
      </c>
      <c r="AL357" s="88">
        <f t="shared" si="368"/>
        <v>261.43790849673201</v>
      </c>
      <c r="AM357" s="88">
        <f t="shared" si="368"/>
        <v>182.11920529801324</v>
      </c>
      <c r="AN357" s="145">
        <f t="shared" si="368"/>
        <v>83.948959032907993</v>
      </c>
      <c r="AO357" s="130"/>
    </row>
    <row r="358" spans="1:41" ht="13.5" customHeight="1">
      <c r="A358" s="85">
        <v>355</v>
      </c>
      <c r="B358" s="92" t="s">
        <v>28</v>
      </c>
      <c r="C358" s="93">
        <v>0</v>
      </c>
      <c r="D358" s="93">
        <v>0</v>
      </c>
      <c r="E358" s="93">
        <v>0</v>
      </c>
      <c r="F358" s="93">
        <v>0</v>
      </c>
      <c r="G358" s="93">
        <v>0</v>
      </c>
      <c r="H358" s="93">
        <v>0</v>
      </c>
      <c r="I358" s="93">
        <v>0</v>
      </c>
      <c r="J358" s="93">
        <v>0</v>
      </c>
      <c r="K358" s="93">
        <v>0</v>
      </c>
      <c r="L358" s="93">
        <v>0</v>
      </c>
      <c r="M358" s="93">
        <v>0</v>
      </c>
      <c r="N358" s="93">
        <v>0</v>
      </c>
      <c r="O358" s="93">
        <v>0</v>
      </c>
      <c r="P358" s="93">
        <v>0</v>
      </c>
      <c r="Q358" s="93">
        <v>0</v>
      </c>
      <c r="R358" s="93"/>
      <c r="T358" s="4"/>
      <c r="U358" s="4"/>
      <c r="V358" s="4"/>
      <c r="W358" s="4"/>
      <c r="X358" s="4"/>
      <c r="Y358" s="4"/>
      <c r="Z358" s="88">
        <f t="shared" ref="Z358:AN358" si="369">C358*100000/Z343</f>
        <v>0</v>
      </c>
      <c r="AA358" s="88">
        <f t="shared" si="369"/>
        <v>0</v>
      </c>
      <c r="AB358" s="88">
        <f t="shared" si="369"/>
        <v>0</v>
      </c>
      <c r="AC358" s="88">
        <f t="shared" si="369"/>
        <v>0</v>
      </c>
      <c r="AD358" s="88">
        <f t="shared" si="369"/>
        <v>0</v>
      </c>
      <c r="AE358" s="88">
        <f t="shared" si="369"/>
        <v>0</v>
      </c>
      <c r="AF358" s="88">
        <f t="shared" si="369"/>
        <v>0</v>
      </c>
      <c r="AG358" s="88">
        <f t="shared" si="369"/>
        <v>0</v>
      </c>
      <c r="AH358" s="88">
        <f t="shared" si="369"/>
        <v>0</v>
      </c>
      <c r="AI358" s="88">
        <f t="shared" si="369"/>
        <v>0</v>
      </c>
      <c r="AJ358" s="88">
        <f t="shared" si="369"/>
        <v>0</v>
      </c>
      <c r="AK358" s="88">
        <f t="shared" si="369"/>
        <v>0</v>
      </c>
      <c r="AL358" s="88">
        <f t="shared" si="369"/>
        <v>0</v>
      </c>
      <c r="AM358" s="88">
        <f t="shared" si="369"/>
        <v>0</v>
      </c>
      <c r="AN358" s="145">
        <f t="shared" si="369"/>
        <v>0</v>
      </c>
      <c r="AO358" s="130"/>
    </row>
    <row r="359" spans="1:41" ht="13.5" customHeight="1">
      <c r="A359" s="85">
        <v>356</v>
      </c>
      <c r="B359" s="94" t="s">
        <v>118</v>
      </c>
      <c r="C359" s="93">
        <v>251</v>
      </c>
      <c r="D359" s="93">
        <v>197</v>
      </c>
      <c r="E359" s="93">
        <v>165</v>
      </c>
      <c r="F359" s="93">
        <v>114</v>
      </c>
      <c r="G359" s="93">
        <v>134</v>
      </c>
      <c r="H359" s="93">
        <v>137</v>
      </c>
      <c r="I359" s="93">
        <v>74</v>
      </c>
      <c r="J359" s="93">
        <v>130</v>
      </c>
      <c r="K359" s="93">
        <v>114</v>
      </c>
      <c r="L359" s="93">
        <v>180</v>
      </c>
      <c r="M359" s="93">
        <v>106</v>
      </c>
      <c r="N359" s="93">
        <v>115</v>
      </c>
      <c r="O359" s="93">
        <v>136</v>
      </c>
      <c r="P359" s="93">
        <v>153</v>
      </c>
      <c r="Q359" s="93">
        <v>151</v>
      </c>
      <c r="R359" s="93"/>
      <c r="T359" s="4" t="s">
        <v>388</v>
      </c>
      <c r="U359" s="4" t="s">
        <v>389</v>
      </c>
      <c r="V359" s="4" t="s">
        <v>390</v>
      </c>
      <c r="W359" s="4" t="s">
        <v>391</v>
      </c>
      <c r="X359" s="4" t="s">
        <v>392</v>
      </c>
      <c r="Y359" s="4">
        <v>2471.1</v>
      </c>
      <c r="Z359" s="88">
        <f t="shared" ref="Z359:AN359" si="370">C359*100000/Z343</f>
        <v>3790.3956508607671</v>
      </c>
      <c r="AA359" s="88">
        <f t="shared" si="370"/>
        <v>3047.1771075019333</v>
      </c>
      <c r="AB359" s="88">
        <f t="shared" si="370"/>
        <v>2568.4931506849316</v>
      </c>
      <c r="AC359" s="88">
        <f t="shared" si="370"/>
        <v>1790.4821737081829</v>
      </c>
      <c r="AD359" s="88">
        <f t="shared" si="370"/>
        <v>2124.6234342793723</v>
      </c>
      <c r="AE359" s="88">
        <f t="shared" si="370"/>
        <v>2185.35651619078</v>
      </c>
      <c r="AF359" s="88">
        <f t="shared" si="370"/>
        <v>1187.8009630818619</v>
      </c>
      <c r="AG359" s="88">
        <f t="shared" si="370"/>
        <v>2095.0846091861404</v>
      </c>
      <c r="AH359" s="88">
        <f t="shared" si="370"/>
        <v>1843.7651625424551</v>
      </c>
      <c r="AI359" s="88">
        <f t="shared" si="370"/>
        <v>2939.7354238118569</v>
      </c>
      <c r="AJ359" s="88">
        <f t="shared" si="370"/>
        <v>1737.4200950663826</v>
      </c>
      <c r="AK359" s="88">
        <f t="shared" si="370"/>
        <v>1876.0195758564437</v>
      </c>
      <c r="AL359" s="88">
        <f t="shared" si="370"/>
        <v>2222.2222222222222</v>
      </c>
      <c r="AM359" s="88">
        <f t="shared" si="370"/>
        <v>2533.1125827814571</v>
      </c>
      <c r="AN359" s="145">
        <f t="shared" si="370"/>
        <v>2535.2585627938215</v>
      </c>
      <c r="AO359" s="130"/>
    </row>
    <row r="360" spans="1:41" ht="13.5" customHeight="1">
      <c r="A360" s="85">
        <v>357</v>
      </c>
      <c r="B360" s="92" t="s">
        <v>10</v>
      </c>
      <c r="C360" s="93">
        <v>0</v>
      </c>
      <c r="D360" s="93">
        <v>2</v>
      </c>
      <c r="E360" s="93">
        <v>1</v>
      </c>
      <c r="F360" s="93">
        <v>5</v>
      </c>
      <c r="G360" s="93">
        <v>0</v>
      </c>
      <c r="H360" s="93">
        <v>4</v>
      </c>
      <c r="I360" s="93">
        <v>0</v>
      </c>
      <c r="J360" s="93">
        <v>0</v>
      </c>
      <c r="K360" s="93">
        <v>3</v>
      </c>
      <c r="L360" s="93">
        <v>8</v>
      </c>
      <c r="M360" s="93">
        <v>2</v>
      </c>
      <c r="N360" s="93">
        <v>1</v>
      </c>
      <c r="O360" s="93">
        <v>11</v>
      </c>
      <c r="P360" s="93">
        <v>13</v>
      </c>
      <c r="Q360" s="93">
        <v>0</v>
      </c>
      <c r="R360" s="93"/>
      <c r="T360" s="4"/>
      <c r="U360" s="4"/>
      <c r="V360" s="4"/>
      <c r="W360" s="4"/>
      <c r="X360" s="4"/>
      <c r="Y360" s="4"/>
      <c r="Z360" s="88">
        <f t="shared" ref="Z360:AN360" si="371">C360*100000/Z343</f>
        <v>0</v>
      </c>
      <c r="AA360" s="88">
        <f t="shared" si="371"/>
        <v>30.935808197989171</v>
      </c>
      <c r="AB360" s="88">
        <f t="shared" si="371"/>
        <v>15.566625155666252</v>
      </c>
      <c r="AC360" s="88">
        <f t="shared" si="371"/>
        <v>78.529919899481698</v>
      </c>
      <c r="AD360" s="88">
        <f t="shared" si="371"/>
        <v>0</v>
      </c>
      <c r="AE360" s="88">
        <f t="shared" si="371"/>
        <v>63.806029669803799</v>
      </c>
      <c r="AF360" s="88">
        <f t="shared" si="371"/>
        <v>0</v>
      </c>
      <c r="AG360" s="88">
        <f t="shared" si="371"/>
        <v>0</v>
      </c>
      <c r="AH360" s="88">
        <f t="shared" si="371"/>
        <v>48.520135856380399</v>
      </c>
      <c r="AI360" s="88">
        <f t="shared" si="371"/>
        <v>130.65490772497142</v>
      </c>
      <c r="AJ360" s="88">
        <f t="shared" si="371"/>
        <v>32.781511227667593</v>
      </c>
      <c r="AK360" s="88">
        <f t="shared" si="371"/>
        <v>16.31321370309951</v>
      </c>
      <c r="AL360" s="88">
        <f t="shared" si="371"/>
        <v>179.73856209150327</v>
      </c>
      <c r="AM360" s="88">
        <f t="shared" si="371"/>
        <v>215.23178807947019</v>
      </c>
      <c r="AN360" s="145">
        <f t="shared" si="371"/>
        <v>0</v>
      </c>
      <c r="AO360" s="130"/>
    </row>
    <row r="361" spans="1:41" ht="13.5" customHeight="1">
      <c r="A361" s="85">
        <v>358</v>
      </c>
      <c r="B361" s="92" t="s">
        <v>9</v>
      </c>
      <c r="C361" s="93">
        <v>0</v>
      </c>
      <c r="D361" s="93">
        <v>3</v>
      </c>
      <c r="E361" s="93">
        <v>2</v>
      </c>
      <c r="F361" s="93">
        <v>1</v>
      </c>
      <c r="G361" s="93">
        <v>2</v>
      </c>
      <c r="H361" s="93">
        <v>0</v>
      </c>
      <c r="I361" s="93">
        <v>3</v>
      </c>
      <c r="J361" s="93">
        <v>2</v>
      </c>
      <c r="K361" s="93">
        <v>4</v>
      </c>
      <c r="L361" s="93">
        <v>1</v>
      </c>
      <c r="M361" s="93">
        <v>2</v>
      </c>
      <c r="N361" s="93">
        <v>3</v>
      </c>
      <c r="O361" s="93">
        <v>2</v>
      </c>
      <c r="P361" s="93">
        <v>4</v>
      </c>
      <c r="Q361" s="93">
        <v>1</v>
      </c>
      <c r="R361" s="93"/>
      <c r="T361" s="4"/>
      <c r="U361" s="4"/>
      <c r="V361" s="4"/>
      <c r="W361" s="4"/>
      <c r="X361" s="4"/>
      <c r="Y361" s="4"/>
      <c r="Z361" s="88">
        <f t="shared" ref="Z361:AN361" si="372">C361*100000/Z343</f>
        <v>0</v>
      </c>
      <c r="AA361" s="88">
        <f t="shared" si="372"/>
        <v>46.403712296983755</v>
      </c>
      <c r="AB361" s="88">
        <f t="shared" si="372"/>
        <v>31.133250311332503</v>
      </c>
      <c r="AC361" s="88">
        <f t="shared" si="372"/>
        <v>15.70598397989634</v>
      </c>
      <c r="AD361" s="88">
        <f t="shared" si="372"/>
        <v>31.710797526557794</v>
      </c>
      <c r="AE361" s="88">
        <f t="shared" si="372"/>
        <v>0</v>
      </c>
      <c r="AF361" s="88">
        <f t="shared" si="372"/>
        <v>48.154093097913325</v>
      </c>
      <c r="AG361" s="88">
        <f t="shared" si="372"/>
        <v>32.232070910556004</v>
      </c>
      <c r="AH361" s="88">
        <f t="shared" si="372"/>
        <v>64.69351447517387</v>
      </c>
      <c r="AI361" s="88">
        <f t="shared" si="372"/>
        <v>16.331863465621428</v>
      </c>
      <c r="AJ361" s="88">
        <f t="shared" si="372"/>
        <v>32.781511227667593</v>
      </c>
      <c r="AK361" s="88">
        <f t="shared" si="372"/>
        <v>48.939641109298535</v>
      </c>
      <c r="AL361" s="88">
        <f t="shared" si="372"/>
        <v>32.679738562091501</v>
      </c>
      <c r="AM361" s="88">
        <f t="shared" si="372"/>
        <v>66.225165562913901</v>
      </c>
      <c r="AN361" s="145">
        <f t="shared" si="372"/>
        <v>16.789791806581597</v>
      </c>
      <c r="AO361" s="130"/>
    </row>
    <row r="362" spans="1:41" ht="13.5" customHeight="1">
      <c r="A362" s="85">
        <v>359</v>
      </c>
      <c r="B362" s="92" t="s">
        <v>8</v>
      </c>
      <c r="C362" s="93">
        <v>5</v>
      </c>
      <c r="D362" s="93">
        <v>9</v>
      </c>
      <c r="E362" s="93">
        <v>1</v>
      </c>
      <c r="F362" s="93">
        <v>8</v>
      </c>
      <c r="G362" s="93">
        <v>3</v>
      </c>
      <c r="H362" s="93">
        <v>14</v>
      </c>
      <c r="I362" s="93">
        <v>4</v>
      </c>
      <c r="J362" s="93">
        <v>1</v>
      </c>
      <c r="K362" s="93">
        <v>47</v>
      </c>
      <c r="L362" s="93">
        <v>79</v>
      </c>
      <c r="M362" s="93">
        <v>11</v>
      </c>
      <c r="N362" s="93">
        <v>39</v>
      </c>
      <c r="O362" s="93">
        <v>152</v>
      </c>
      <c r="P362" s="93">
        <v>95</v>
      </c>
      <c r="Q362" s="93">
        <v>6</v>
      </c>
      <c r="R362" s="93"/>
      <c r="T362" s="4"/>
      <c r="U362" s="4"/>
      <c r="V362" s="4"/>
      <c r="W362" s="4"/>
      <c r="X362" s="4"/>
      <c r="Y362" s="4"/>
      <c r="Z362" s="88">
        <f t="shared" ref="Z362:AL362" si="373">C362*100000/Z343</f>
        <v>75.505889459377826</v>
      </c>
      <c r="AA362" s="88">
        <f t="shared" si="373"/>
        <v>139.21113689095128</v>
      </c>
      <c r="AB362" s="88">
        <f t="shared" si="373"/>
        <v>15.566625155666252</v>
      </c>
      <c r="AC362" s="88">
        <f t="shared" si="373"/>
        <v>125.64787183917072</v>
      </c>
      <c r="AD362" s="88">
        <f t="shared" si="373"/>
        <v>47.566196289836689</v>
      </c>
      <c r="AE362" s="88">
        <f t="shared" si="373"/>
        <v>223.32110384431328</v>
      </c>
      <c r="AF362" s="88">
        <f t="shared" si="373"/>
        <v>64.205457463884429</v>
      </c>
      <c r="AG362" s="88">
        <f t="shared" si="373"/>
        <v>16.116035455278002</v>
      </c>
      <c r="AH362" s="88">
        <f t="shared" si="373"/>
        <v>760.14879508329295</v>
      </c>
      <c r="AI362" s="88">
        <f t="shared" si="373"/>
        <v>1290.2172137840928</v>
      </c>
      <c r="AJ362" s="88">
        <f t="shared" si="373"/>
        <v>180.29831175217177</v>
      </c>
      <c r="AK362" s="88">
        <f t="shared" si="373"/>
        <v>636.21533442088094</v>
      </c>
      <c r="AL362" s="88">
        <f t="shared" si="373"/>
        <v>2483.6601307189544</v>
      </c>
      <c r="AM362" s="88">
        <f>P362*100000/AM343</f>
        <v>1572.8476821192053</v>
      </c>
      <c r="AN362" s="145">
        <f>Q362*100000/AN343</f>
        <v>100.7387508394896</v>
      </c>
      <c r="AO362" s="130"/>
    </row>
    <row r="363" spans="1:41" ht="13.5" customHeight="1">
      <c r="A363" s="85">
        <v>360</v>
      </c>
      <c r="B363" s="92" t="s">
        <v>24</v>
      </c>
      <c r="C363" s="93">
        <v>0</v>
      </c>
      <c r="D363" s="93">
        <v>0</v>
      </c>
      <c r="E363" s="93">
        <v>0</v>
      </c>
      <c r="F363" s="93">
        <v>0</v>
      </c>
      <c r="G363" s="93">
        <v>0</v>
      </c>
      <c r="H363" s="93">
        <v>0</v>
      </c>
      <c r="I363" s="93">
        <v>0</v>
      </c>
      <c r="J363" s="93">
        <v>0</v>
      </c>
      <c r="K363" s="93">
        <v>0</v>
      </c>
      <c r="L363" s="93">
        <v>0</v>
      </c>
      <c r="M363" s="93">
        <v>0</v>
      </c>
      <c r="N363" s="93">
        <v>0</v>
      </c>
      <c r="O363" s="93">
        <v>0</v>
      </c>
      <c r="P363" s="93">
        <v>0</v>
      </c>
      <c r="Q363" s="93">
        <v>0</v>
      </c>
      <c r="R363" s="93"/>
      <c r="T363" s="4"/>
      <c r="U363" s="4"/>
      <c r="V363" s="4"/>
      <c r="W363" s="4"/>
      <c r="X363" s="4"/>
      <c r="Y363" s="4"/>
      <c r="Z363" s="88">
        <f t="shared" ref="Z363:AN363" si="374">C363*100000/Z343</f>
        <v>0</v>
      </c>
      <c r="AA363" s="88">
        <f t="shared" si="374"/>
        <v>0</v>
      </c>
      <c r="AB363" s="88">
        <f t="shared" si="374"/>
        <v>0</v>
      </c>
      <c r="AC363" s="88">
        <f t="shared" si="374"/>
        <v>0</v>
      </c>
      <c r="AD363" s="88">
        <f t="shared" si="374"/>
        <v>0</v>
      </c>
      <c r="AE363" s="88">
        <f t="shared" si="374"/>
        <v>0</v>
      </c>
      <c r="AF363" s="88">
        <f t="shared" si="374"/>
        <v>0</v>
      </c>
      <c r="AG363" s="88">
        <f t="shared" si="374"/>
        <v>0</v>
      </c>
      <c r="AH363" s="88">
        <f t="shared" si="374"/>
        <v>0</v>
      </c>
      <c r="AI363" s="88">
        <f t="shared" si="374"/>
        <v>0</v>
      </c>
      <c r="AJ363" s="88">
        <f t="shared" si="374"/>
        <v>0</v>
      </c>
      <c r="AK363" s="88">
        <f t="shared" si="374"/>
        <v>0</v>
      </c>
      <c r="AL363" s="88">
        <f t="shared" si="374"/>
        <v>0</v>
      </c>
      <c r="AM363" s="88">
        <f t="shared" si="374"/>
        <v>0</v>
      </c>
      <c r="AN363" s="145">
        <f t="shared" si="374"/>
        <v>0</v>
      </c>
      <c r="AO363" s="130"/>
    </row>
    <row r="364" spans="1:41" ht="13.5" customHeight="1">
      <c r="A364" s="85">
        <v>361</v>
      </c>
      <c r="B364" s="94" t="s">
        <v>119</v>
      </c>
      <c r="C364" s="93">
        <v>5</v>
      </c>
      <c r="D364" s="93">
        <v>14</v>
      </c>
      <c r="E364" s="93">
        <v>4</v>
      </c>
      <c r="F364" s="93">
        <v>14</v>
      </c>
      <c r="G364" s="93">
        <v>5</v>
      </c>
      <c r="H364" s="93">
        <v>18</v>
      </c>
      <c r="I364" s="93">
        <v>7</v>
      </c>
      <c r="J364" s="93">
        <v>3</v>
      </c>
      <c r="K364" s="93">
        <v>54</v>
      </c>
      <c r="L364" s="93">
        <v>88</v>
      </c>
      <c r="M364" s="93">
        <v>15</v>
      </c>
      <c r="N364" s="93">
        <v>43</v>
      </c>
      <c r="O364" s="93">
        <v>165</v>
      </c>
      <c r="P364" s="93">
        <v>112</v>
      </c>
      <c r="Q364" s="93">
        <v>7</v>
      </c>
      <c r="R364" s="93"/>
      <c r="T364" s="4" t="s">
        <v>393</v>
      </c>
      <c r="U364" s="4" t="s">
        <v>394</v>
      </c>
      <c r="V364" s="4" t="s">
        <v>395</v>
      </c>
      <c r="W364" s="4" t="s">
        <v>396</v>
      </c>
      <c r="X364" s="4" t="s">
        <v>397</v>
      </c>
      <c r="Y364" s="4">
        <v>14.1</v>
      </c>
      <c r="Z364" s="88">
        <f t="shared" ref="Z364:AN364" si="375">C364*100000/Z343</f>
        <v>75.505889459377826</v>
      </c>
      <c r="AA364" s="88">
        <f t="shared" si="375"/>
        <v>216.55065738592421</v>
      </c>
      <c r="AB364" s="88">
        <f t="shared" si="375"/>
        <v>62.266500622665006</v>
      </c>
      <c r="AC364" s="88">
        <f t="shared" si="375"/>
        <v>219.88377571854878</v>
      </c>
      <c r="AD364" s="88">
        <f t="shared" si="375"/>
        <v>79.27699381639448</v>
      </c>
      <c r="AE364" s="88">
        <f t="shared" si="375"/>
        <v>287.12713351411708</v>
      </c>
      <c r="AF364" s="88">
        <f t="shared" si="375"/>
        <v>112.35955056179775</v>
      </c>
      <c r="AG364" s="88">
        <f t="shared" si="375"/>
        <v>48.348106365834006</v>
      </c>
      <c r="AH364" s="88">
        <f t="shared" si="375"/>
        <v>873.36244541484712</v>
      </c>
      <c r="AI364" s="88">
        <f t="shared" si="375"/>
        <v>1437.2039849746857</v>
      </c>
      <c r="AJ364" s="88">
        <f t="shared" si="375"/>
        <v>245.86133420750696</v>
      </c>
      <c r="AK364" s="88">
        <f t="shared" si="375"/>
        <v>701.46818923327896</v>
      </c>
      <c r="AL364" s="88">
        <f t="shared" si="375"/>
        <v>2696.0784313725489</v>
      </c>
      <c r="AM364" s="88">
        <f t="shared" si="375"/>
        <v>1854.3046357615895</v>
      </c>
      <c r="AN364" s="145">
        <f t="shared" si="375"/>
        <v>117.52854264607119</v>
      </c>
      <c r="AO364" s="130"/>
    </row>
    <row r="365" spans="1:41" ht="13.5" customHeight="1">
      <c r="A365" s="85">
        <v>362</v>
      </c>
      <c r="B365" s="92" t="s">
        <v>7</v>
      </c>
      <c r="C365" s="93">
        <v>6</v>
      </c>
      <c r="D365" s="93">
        <v>6</v>
      </c>
      <c r="E365" s="93">
        <v>15</v>
      </c>
      <c r="F365" s="93">
        <v>12</v>
      </c>
      <c r="G365" s="93">
        <v>7</v>
      </c>
      <c r="H365" s="93">
        <v>5</v>
      </c>
      <c r="I365" s="93">
        <v>8</v>
      </c>
      <c r="J365" s="93">
        <v>13</v>
      </c>
      <c r="K365" s="93">
        <v>5</v>
      </c>
      <c r="L365" s="93">
        <v>2</v>
      </c>
      <c r="M365" s="93">
        <v>1</v>
      </c>
      <c r="N365" s="93">
        <v>7</v>
      </c>
      <c r="O365" s="93">
        <v>15</v>
      </c>
      <c r="P365" s="93">
        <v>7</v>
      </c>
      <c r="Q365" s="93">
        <v>14</v>
      </c>
      <c r="R365" s="93"/>
      <c r="T365" s="4"/>
      <c r="U365" s="4"/>
      <c r="V365" s="4"/>
      <c r="W365" s="4"/>
      <c r="X365" s="4"/>
      <c r="Y365" s="4"/>
      <c r="Z365" s="88">
        <f t="shared" ref="Z365:AN365" si="376">C365*100000/Z343</f>
        <v>90.607067351253392</v>
      </c>
      <c r="AA365" s="88">
        <f t="shared" si="376"/>
        <v>92.807424593967511</v>
      </c>
      <c r="AB365" s="88">
        <f t="shared" si="376"/>
        <v>233.49937733499377</v>
      </c>
      <c r="AC365" s="88">
        <f t="shared" si="376"/>
        <v>188.47180775875609</v>
      </c>
      <c r="AD365" s="88">
        <f t="shared" si="376"/>
        <v>110.98779134295228</v>
      </c>
      <c r="AE365" s="88">
        <f t="shared" si="376"/>
        <v>79.757537087254747</v>
      </c>
      <c r="AF365" s="88">
        <f t="shared" si="376"/>
        <v>128.41091492776886</v>
      </c>
      <c r="AG365" s="88">
        <f t="shared" si="376"/>
        <v>209.50846091861402</v>
      </c>
      <c r="AH365" s="88">
        <f t="shared" si="376"/>
        <v>80.866893093967334</v>
      </c>
      <c r="AI365" s="88">
        <f t="shared" si="376"/>
        <v>32.663726931242856</v>
      </c>
      <c r="AJ365" s="88">
        <f t="shared" si="376"/>
        <v>16.390755613833797</v>
      </c>
      <c r="AK365" s="88">
        <f t="shared" si="376"/>
        <v>114.19249592169658</v>
      </c>
      <c r="AL365" s="88">
        <f t="shared" si="376"/>
        <v>245.09803921568627</v>
      </c>
      <c r="AM365" s="88">
        <f t="shared" si="376"/>
        <v>115.89403973509934</v>
      </c>
      <c r="AN365" s="145">
        <f t="shared" si="376"/>
        <v>235.05708529214238</v>
      </c>
      <c r="AO365" s="130"/>
    </row>
    <row r="366" spans="1:41" ht="13.5" customHeight="1">
      <c r="A366" s="85">
        <v>363</v>
      </c>
      <c r="B366" s="92" t="s">
        <v>6</v>
      </c>
      <c r="C366" s="93">
        <v>28</v>
      </c>
      <c r="D366" s="93">
        <v>23</v>
      </c>
      <c r="E366" s="93">
        <v>11</v>
      </c>
      <c r="F366" s="93">
        <v>13</v>
      </c>
      <c r="G366" s="93">
        <v>14</v>
      </c>
      <c r="H366" s="93">
        <v>2</v>
      </c>
      <c r="I366" s="93">
        <v>5</v>
      </c>
      <c r="J366" s="93">
        <v>9</v>
      </c>
      <c r="K366" s="93">
        <v>10</v>
      </c>
      <c r="L366" s="93">
        <v>4</v>
      </c>
      <c r="M366" s="93">
        <v>8</v>
      </c>
      <c r="N366" s="93">
        <v>5</v>
      </c>
      <c r="O366" s="93">
        <v>3</v>
      </c>
      <c r="P366" s="93">
        <v>5</v>
      </c>
      <c r="Q366" s="93">
        <v>1</v>
      </c>
      <c r="R366" s="93"/>
      <c r="T366" s="4"/>
      <c r="U366" s="4"/>
      <c r="V366" s="4"/>
      <c r="W366" s="4"/>
      <c r="X366" s="4"/>
      <c r="Y366" s="4"/>
      <c r="Z366" s="88">
        <f t="shared" ref="Z366:AN366" si="377">C366*100000/Z343</f>
        <v>422.83298097251588</v>
      </c>
      <c r="AA366" s="88">
        <f t="shared" si="377"/>
        <v>355.76179427687549</v>
      </c>
      <c r="AB366" s="88">
        <f t="shared" si="377"/>
        <v>171.23287671232876</v>
      </c>
      <c r="AC366" s="88">
        <f t="shared" si="377"/>
        <v>204.17779173865242</v>
      </c>
      <c r="AD366" s="88">
        <f t="shared" si="377"/>
        <v>221.97558268590456</v>
      </c>
      <c r="AE366" s="88">
        <f t="shared" si="377"/>
        <v>31.903014834901899</v>
      </c>
      <c r="AF366" s="88">
        <f t="shared" si="377"/>
        <v>80.256821829855539</v>
      </c>
      <c r="AG366" s="88">
        <f t="shared" si="377"/>
        <v>145.04431909750201</v>
      </c>
      <c r="AH366" s="88">
        <f t="shared" si="377"/>
        <v>161.73378618793467</v>
      </c>
      <c r="AI366" s="88">
        <f t="shared" si="377"/>
        <v>65.327453862485712</v>
      </c>
      <c r="AJ366" s="88">
        <f t="shared" si="377"/>
        <v>131.12604491067037</v>
      </c>
      <c r="AK366" s="88">
        <f t="shared" si="377"/>
        <v>81.566068515497548</v>
      </c>
      <c r="AL366" s="88">
        <f t="shared" si="377"/>
        <v>49.019607843137258</v>
      </c>
      <c r="AM366" s="88">
        <f t="shared" si="377"/>
        <v>82.78145695364239</v>
      </c>
      <c r="AN366" s="145">
        <f t="shared" si="377"/>
        <v>16.789791806581597</v>
      </c>
      <c r="AO366" s="130"/>
    </row>
    <row r="367" spans="1:41" ht="13.5" customHeight="1">
      <c r="A367" s="85">
        <v>364</v>
      </c>
      <c r="B367" s="92" t="s">
        <v>5</v>
      </c>
      <c r="C367" s="93">
        <v>4</v>
      </c>
      <c r="D367" s="93">
        <v>9</v>
      </c>
      <c r="E367" s="93">
        <v>10</v>
      </c>
      <c r="F367" s="93">
        <v>0</v>
      </c>
      <c r="G367" s="93">
        <v>6</v>
      </c>
      <c r="H367" s="93">
        <v>1</v>
      </c>
      <c r="I367" s="93">
        <v>1</v>
      </c>
      <c r="J367" s="93">
        <v>3</v>
      </c>
      <c r="K367" s="93">
        <v>1</v>
      </c>
      <c r="L367" s="93">
        <v>2</v>
      </c>
      <c r="M367" s="93">
        <v>1</v>
      </c>
      <c r="N367" s="93">
        <v>1</v>
      </c>
      <c r="O367" s="93">
        <v>1</v>
      </c>
      <c r="P367" s="93">
        <v>4</v>
      </c>
      <c r="Q367" s="93">
        <v>2</v>
      </c>
      <c r="R367" s="93"/>
      <c r="T367" s="4"/>
      <c r="U367" s="4"/>
      <c r="V367" s="4"/>
      <c r="W367" s="4"/>
      <c r="X367" s="4"/>
      <c r="Y367" s="4"/>
      <c r="Z367" s="88">
        <f t="shared" ref="Z367:AN367" si="378">C367*100000/Z343</f>
        <v>60.404711567502268</v>
      </c>
      <c r="AA367" s="88">
        <f t="shared" si="378"/>
        <v>139.21113689095128</v>
      </c>
      <c r="AB367" s="88">
        <f t="shared" si="378"/>
        <v>155.6662515566625</v>
      </c>
      <c r="AC367" s="88">
        <f t="shared" si="378"/>
        <v>0</v>
      </c>
      <c r="AD367" s="88">
        <f t="shared" si="378"/>
        <v>95.132392579673379</v>
      </c>
      <c r="AE367" s="88">
        <f t="shared" si="378"/>
        <v>15.95150741745095</v>
      </c>
      <c r="AF367" s="88">
        <f t="shared" si="378"/>
        <v>16.051364365971107</v>
      </c>
      <c r="AG367" s="88">
        <f t="shared" si="378"/>
        <v>48.348106365834006</v>
      </c>
      <c r="AH367" s="88">
        <f t="shared" si="378"/>
        <v>16.173378618793468</v>
      </c>
      <c r="AI367" s="88">
        <f t="shared" si="378"/>
        <v>32.663726931242856</v>
      </c>
      <c r="AJ367" s="88">
        <f t="shared" si="378"/>
        <v>16.390755613833797</v>
      </c>
      <c r="AK367" s="88">
        <f t="shared" si="378"/>
        <v>16.31321370309951</v>
      </c>
      <c r="AL367" s="88">
        <f t="shared" si="378"/>
        <v>16.33986928104575</v>
      </c>
      <c r="AM367" s="88">
        <f t="shared" si="378"/>
        <v>66.225165562913901</v>
      </c>
      <c r="AN367" s="145">
        <f t="shared" si="378"/>
        <v>33.579583613163194</v>
      </c>
      <c r="AO367" s="130"/>
    </row>
    <row r="368" spans="1:41" ht="13.5" customHeight="1">
      <c r="A368" s="85">
        <v>365</v>
      </c>
      <c r="B368" s="92" t="s">
        <v>26</v>
      </c>
      <c r="C368" s="93">
        <v>0</v>
      </c>
      <c r="D368" s="93">
        <v>0</v>
      </c>
      <c r="E368" s="93">
        <v>0</v>
      </c>
      <c r="F368" s="93">
        <v>0</v>
      </c>
      <c r="G368" s="93">
        <v>0</v>
      </c>
      <c r="H368" s="93">
        <v>0</v>
      </c>
      <c r="I368" s="93">
        <v>0</v>
      </c>
      <c r="J368" s="93">
        <v>0</v>
      </c>
      <c r="K368" s="93">
        <v>0</v>
      </c>
      <c r="L368" s="93">
        <v>0</v>
      </c>
      <c r="M368" s="93">
        <v>0</v>
      </c>
      <c r="N368" s="93">
        <v>0</v>
      </c>
      <c r="O368" s="93">
        <v>0</v>
      </c>
      <c r="P368" s="93">
        <v>0</v>
      </c>
      <c r="Q368" s="93">
        <v>0</v>
      </c>
      <c r="R368" s="93"/>
      <c r="T368" s="4"/>
      <c r="U368" s="4"/>
      <c r="V368" s="4"/>
      <c r="W368" s="4"/>
      <c r="X368" s="4"/>
      <c r="Y368" s="4"/>
      <c r="Z368" s="88">
        <f t="shared" ref="Z368:AL368" si="379">C368*100000/Z343</f>
        <v>0</v>
      </c>
      <c r="AA368" s="88">
        <f t="shared" si="379"/>
        <v>0</v>
      </c>
      <c r="AB368" s="88">
        <f t="shared" si="379"/>
        <v>0</v>
      </c>
      <c r="AC368" s="88">
        <f t="shared" si="379"/>
        <v>0</v>
      </c>
      <c r="AD368" s="88">
        <f t="shared" si="379"/>
        <v>0</v>
      </c>
      <c r="AE368" s="88">
        <f t="shared" si="379"/>
        <v>0</v>
      </c>
      <c r="AF368" s="88">
        <f t="shared" si="379"/>
        <v>0</v>
      </c>
      <c r="AG368" s="88">
        <f t="shared" si="379"/>
        <v>0</v>
      </c>
      <c r="AH368" s="88">
        <f t="shared" si="379"/>
        <v>0</v>
      </c>
      <c r="AI368" s="88">
        <f t="shared" si="379"/>
        <v>0</v>
      </c>
      <c r="AJ368" s="88">
        <f t="shared" si="379"/>
        <v>0</v>
      </c>
      <c r="AK368" s="88">
        <f t="shared" si="379"/>
        <v>0</v>
      </c>
      <c r="AL368" s="88">
        <f t="shared" si="379"/>
        <v>0</v>
      </c>
      <c r="AM368" s="88">
        <f>P368*100000/AM343</f>
        <v>0</v>
      </c>
      <c r="AN368" s="145">
        <f>Q368*100000/AN343</f>
        <v>0</v>
      </c>
      <c r="AO368" s="130"/>
    </row>
    <row r="369" spans="1:41" ht="13.5" customHeight="1">
      <c r="A369" s="85">
        <v>366</v>
      </c>
      <c r="B369" s="92" t="s">
        <v>4</v>
      </c>
      <c r="C369" s="93">
        <v>5</v>
      </c>
      <c r="D369" s="93">
        <v>3</v>
      </c>
      <c r="E369" s="93">
        <v>3</v>
      </c>
      <c r="F369" s="93">
        <v>1</v>
      </c>
      <c r="G369" s="93">
        <v>1</v>
      </c>
      <c r="H369" s="93">
        <v>5</v>
      </c>
      <c r="I369" s="93">
        <v>6</v>
      </c>
      <c r="J369" s="93">
        <v>5</v>
      </c>
      <c r="K369" s="93">
        <v>7</v>
      </c>
      <c r="L369" s="93">
        <v>10</v>
      </c>
      <c r="M369" s="93">
        <v>4</v>
      </c>
      <c r="N369" s="93">
        <v>6</v>
      </c>
      <c r="O369" s="93">
        <v>3</v>
      </c>
      <c r="P369" s="93">
        <v>9</v>
      </c>
      <c r="Q369" s="93">
        <v>5</v>
      </c>
      <c r="R369" s="93"/>
      <c r="T369" s="4"/>
      <c r="U369" s="4"/>
      <c r="V369" s="4"/>
      <c r="W369" s="4"/>
      <c r="X369" s="4"/>
      <c r="Y369" s="4"/>
      <c r="Z369" s="88">
        <f t="shared" ref="Z369:AN369" si="380">C369*100000/Z343</f>
        <v>75.505889459377826</v>
      </c>
      <c r="AA369" s="88">
        <f t="shared" si="380"/>
        <v>46.403712296983755</v>
      </c>
      <c r="AB369" s="88">
        <f t="shared" si="380"/>
        <v>46.699875466998755</v>
      </c>
      <c r="AC369" s="88">
        <f t="shared" si="380"/>
        <v>15.70598397989634</v>
      </c>
      <c r="AD369" s="88">
        <f t="shared" si="380"/>
        <v>15.855398763278897</v>
      </c>
      <c r="AE369" s="88">
        <f t="shared" si="380"/>
        <v>79.757537087254747</v>
      </c>
      <c r="AF369" s="88">
        <f t="shared" si="380"/>
        <v>96.30818619582665</v>
      </c>
      <c r="AG369" s="88">
        <f t="shared" si="380"/>
        <v>80.580177276390003</v>
      </c>
      <c r="AH369" s="88">
        <f t="shared" si="380"/>
        <v>113.21365033155426</v>
      </c>
      <c r="AI369" s="88">
        <f t="shared" si="380"/>
        <v>163.31863465621427</v>
      </c>
      <c r="AJ369" s="88">
        <f t="shared" si="380"/>
        <v>65.563022455335187</v>
      </c>
      <c r="AK369" s="88">
        <f t="shared" si="380"/>
        <v>97.879282218597069</v>
      </c>
      <c r="AL369" s="88">
        <f t="shared" si="380"/>
        <v>49.019607843137258</v>
      </c>
      <c r="AM369" s="88">
        <f t="shared" si="380"/>
        <v>149.00662251655629</v>
      </c>
      <c r="AN369" s="145">
        <f t="shared" si="380"/>
        <v>83.948959032907993</v>
      </c>
      <c r="AO369" s="130"/>
    </row>
    <row r="370" spans="1:41" ht="13.5" customHeight="1">
      <c r="A370" s="85">
        <v>367</v>
      </c>
      <c r="B370" s="92" t="s">
        <v>3</v>
      </c>
      <c r="C370" s="93">
        <v>2</v>
      </c>
      <c r="D370" s="93">
        <v>2</v>
      </c>
      <c r="E370" s="93">
        <v>7</v>
      </c>
      <c r="F370" s="93">
        <v>2</v>
      </c>
      <c r="G370" s="93">
        <v>4</v>
      </c>
      <c r="H370" s="93">
        <v>7</v>
      </c>
      <c r="I370" s="93">
        <v>26</v>
      </c>
      <c r="J370" s="93">
        <v>24</v>
      </c>
      <c r="K370" s="93">
        <v>13</v>
      </c>
      <c r="L370" s="93">
        <v>19</v>
      </c>
      <c r="M370" s="93">
        <v>177</v>
      </c>
      <c r="N370" s="93">
        <v>60</v>
      </c>
      <c r="O370" s="93">
        <v>21</v>
      </c>
      <c r="P370" s="93">
        <v>29</v>
      </c>
      <c r="Q370" s="93">
        <v>50</v>
      </c>
      <c r="R370" s="93"/>
      <c r="T370" s="4"/>
      <c r="U370" s="4"/>
      <c r="V370" s="4"/>
      <c r="W370" s="4"/>
      <c r="X370" s="4"/>
      <c r="Y370" s="4"/>
      <c r="Z370" s="88">
        <f t="shared" ref="Z370:AN370" si="381">C370*100000/Z343</f>
        <v>30.202355783751134</v>
      </c>
      <c r="AA370" s="88">
        <f t="shared" si="381"/>
        <v>30.935808197989171</v>
      </c>
      <c r="AB370" s="88">
        <f t="shared" si="381"/>
        <v>108.96637608966375</v>
      </c>
      <c r="AC370" s="88">
        <f t="shared" si="381"/>
        <v>31.41196795979268</v>
      </c>
      <c r="AD370" s="88">
        <f t="shared" si="381"/>
        <v>63.421595053115588</v>
      </c>
      <c r="AE370" s="88">
        <f t="shared" si="381"/>
        <v>111.66055192215664</v>
      </c>
      <c r="AF370" s="88">
        <f t="shared" si="381"/>
        <v>417.33547351524879</v>
      </c>
      <c r="AG370" s="88">
        <f t="shared" si="381"/>
        <v>386.78485092667205</v>
      </c>
      <c r="AH370" s="88">
        <f t="shared" si="381"/>
        <v>210.25392204431506</v>
      </c>
      <c r="AI370" s="88">
        <f t="shared" si="381"/>
        <v>310.3054058468071</v>
      </c>
      <c r="AJ370" s="88">
        <f t="shared" si="381"/>
        <v>2901.1637436485821</v>
      </c>
      <c r="AK370" s="88">
        <f t="shared" si="381"/>
        <v>978.79282218597064</v>
      </c>
      <c r="AL370" s="88">
        <f t="shared" si="381"/>
        <v>343.13725490196077</v>
      </c>
      <c r="AM370" s="88">
        <f t="shared" si="381"/>
        <v>480.13245033112582</v>
      </c>
      <c r="AN370" s="145">
        <f t="shared" si="381"/>
        <v>839.48959032907987</v>
      </c>
      <c r="AO370" s="130"/>
    </row>
    <row r="371" spans="1:41" ht="13.5" customHeight="1">
      <c r="A371" s="85">
        <v>368</v>
      </c>
      <c r="B371" s="92" t="s">
        <v>2</v>
      </c>
      <c r="C371" s="93">
        <v>0</v>
      </c>
      <c r="D371" s="93">
        <v>0</v>
      </c>
      <c r="E371" s="93">
        <v>0</v>
      </c>
      <c r="F371" s="93">
        <v>0</v>
      </c>
      <c r="G371" s="93">
        <v>0</v>
      </c>
      <c r="H371" s="93">
        <v>0</v>
      </c>
      <c r="I371" s="93">
        <v>0</v>
      </c>
      <c r="J371" s="93">
        <v>0</v>
      </c>
      <c r="K371" s="93">
        <v>0</v>
      </c>
      <c r="L371" s="93">
        <v>0</v>
      </c>
      <c r="M371" s="93">
        <v>0</v>
      </c>
      <c r="N371" s="93">
        <v>0</v>
      </c>
      <c r="O371" s="93">
        <v>0</v>
      </c>
      <c r="P371" s="93">
        <v>0</v>
      </c>
      <c r="Q371" s="93">
        <v>0</v>
      </c>
      <c r="R371" s="93"/>
      <c r="T371" s="4"/>
      <c r="U371" s="4"/>
      <c r="V371" s="4"/>
      <c r="W371" s="4"/>
      <c r="X371" s="4"/>
      <c r="Y371" s="4"/>
      <c r="Z371" s="88">
        <f t="shared" ref="Z371:AN371" si="382">C371*100000/Z343</f>
        <v>0</v>
      </c>
      <c r="AA371" s="88">
        <f t="shared" si="382"/>
        <v>0</v>
      </c>
      <c r="AB371" s="88">
        <f t="shared" si="382"/>
        <v>0</v>
      </c>
      <c r="AC371" s="88">
        <f t="shared" si="382"/>
        <v>0</v>
      </c>
      <c r="AD371" s="88">
        <f t="shared" si="382"/>
        <v>0</v>
      </c>
      <c r="AE371" s="88">
        <f t="shared" si="382"/>
        <v>0</v>
      </c>
      <c r="AF371" s="88">
        <f t="shared" si="382"/>
        <v>0</v>
      </c>
      <c r="AG371" s="88">
        <f t="shared" si="382"/>
        <v>0</v>
      </c>
      <c r="AH371" s="88">
        <f t="shared" si="382"/>
        <v>0</v>
      </c>
      <c r="AI371" s="88">
        <f t="shared" si="382"/>
        <v>0</v>
      </c>
      <c r="AJ371" s="88">
        <f t="shared" si="382"/>
        <v>0</v>
      </c>
      <c r="AK371" s="88">
        <f t="shared" si="382"/>
        <v>0</v>
      </c>
      <c r="AL371" s="88">
        <f t="shared" si="382"/>
        <v>0</v>
      </c>
      <c r="AM371" s="88">
        <f t="shared" si="382"/>
        <v>0</v>
      </c>
      <c r="AN371" s="145">
        <f t="shared" si="382"/>
        <v>0</v>
      </c>
      <c r="AO371" s="130"/>
    </row>
    <row r="372" spans="1:41" ht="13.5" customHeight="1">
      <c r="A372" s="85">
        <v>369</v>
      </c>
      <c r="B372" s="92" t="s">
        <v>23</v>
      </c>
      <c r="C372" s="93">
        <v>0</v>
      </c>
      <c r="D372" s="93">
        <v>0</v>
      </c>
      <c r="E372" s="93">
        <v>0</v>
      </c>
      <c r="F372" s="93">
        <v>0</v>
      </c>
      <c r="G372" s="93">
        <v>0</v>
      </c>
      <c r="H372" s="93">
        <v>1</v>
      </c>
      <c r="I372" s="93">
        <v>0</v>
      </c>
      <c r="J372" s="93">
        <v>0</v>
      </c>
      <c r="K372" s="93">
        <v>0</v>
      </c>
      <c r="L372" s="93">
        <v>0</v>
      </c>
      <c r="M372" s="93">
        <v>0</v>
      </c>
      <c r="N372" s="93">
        <v>0</v>
      </c>
      <c r="O372" s="93">
        <v>0</v>
      </c>
      <c r="P372" s="93">
        <v>1</v>
      </c>
      <c r="Q372" s="93">
        <v>0</v>
      </c>
      <c r="R372" s="93"/>
      <c r="T372" s="4"/>
      <c r="U372" s="4"/>
      <c r="V372" s="4"/>
      <c r="W372" s="4"/>
      <c r="X372" s="4"/>
      <c r="Y372" s="4"/>
      <c r="Z372" s="88">
        <f t="shared" ref="Z372:AN372" si="383">C372*100000/Z343</f>
        <v>0</v>
      </c>
      <c r="AA372" s="88">
        <f t="shared" si="383"/>
        <v>0</v>
      </c>
      <c r="AB372" s="88">
        <f t="shared" si="383"/>
        <v>0</v>
      </c>
      <c r="AC372" s="88">
        <f t="shared" si="383"/>
        <v>0</v>
      </c>
      <c r="AD372" s="88">
        <f t="shared" si="383"/>
        <v>0</v>
      </c>
      <c r="AE372" s="88">
        <f t="shared" si="383"/>
        <v>15.95150741745095</v>
      </c>
      <c r="AF372" s="88">
        <f t="shared" si="383"/>
        <v>0</v>
      </c>
      <c r="AG372" s="88">
        <f t="shared" si="383"/>
        <v>0</v>
      </c>
      <c r="AH372" s="88">
        <f t="shared" si="383"/>
        <v>0</v>
      </c>
      <c r="AI372" s="88">
        <f t="shared" si="383"/>
        <v>0</v>
      </c>
      <c r="AJ372" s="88">
        <f t="shared" si="383"/>
        <v>0</v>
      </c>
      <c r="AK372" s="88">
        <f t="shared" si="383"/>
        <v>0</v>
      </c>
      <c r="AL372" s="88">
        <f t="shared" si="383"/>
        <v>0</v>
      </c>
      <c r="AM372" s="88">
        <f t="shared" si="383"/>
        <v>16.556291390728475</v>
      </c>
      <c r="AN372" s="145">
        <f t="shared" si="383"/>
        <v>0</v>
      </c>
      <c r="AO372" s="130"/>
    </row>
    <row r="373" spans="1:41" ht="13.5" customHeight="1">
      <c r="A373" s="85">
        <v>370</v>
      </c>
      <c r="B373" s="92" t="s">
        <v>1</v>
      </c>
      <c r="C373" s="93">
        <v>5</v>
      </c>
      <c r="D373" s="93">
        <v>0</v>
      </c>
      <c r="E373" s="93">
        <v>6</v>
      </c>
      <c r="F373" s="93">
        <v>4</v>
      </c>
      <c r="G373" s="93">
        <v>0</v>
      </c>
      <c r="H373" s="93">
        <v>2</v>
      </c>
      <c r="I373" s="93">
        <v>0</v>
      </c>
      <c r="J373" s="93">
        <v>3</v>
      </c>
      <c r="K373" s="93">
        <v>0</v>
      </c>
      <c r="L373" s="93">
        <v>0</v>
      </c>
      <c r="M373" s="93">
        <v>0</v>
      </c>
      <c r="N373" s="93">
        <v>0</v>
      </c>
      <c r="O373" s="93">
        <v>0</v>
      </c>
      <c r="P373" s="93">
        <v>0</v>
      </c>
      <c r="Q373" s="93">
        <v>0</v>
      </c>
      <c r="R373" s="93"/>
      <c r="T373" s="4"/>
      <c r="U373" s="4"/>
      <c r="V373" s="4"/>
      <c r="W373" s="4"/>
      <c r="X373" s="4"/>
      <c r="Y373" s="4"/>
      <c r="Z373" s="88">
        <f t="shared" ref="Z373:AN373" si="384">C373*100000/Z343</f>
        <v>75.505889459377826</v>
      </c>
      <c r="AA373" s="88">
        <f t="shared" si="384"/>
        <v>0</v>
      </c>
      <c r="AB373" s="88">
        <f t="shared" si="384"/>
        <v>93.39975093399751</v>
      </c>
      <c r="AC373" s="88">
        <f t="shared" si="384"/>
        <v>62.823935919585359</v>
      </c>
      <c r="AD373" s="88">
        <f t="shared" si="384"/>
        <v>0</v>
      </c>
      <c r="AE373" s="88">
        <f t="shared" si="384"/>
        <v>31.903014834901899</v>
      </c>
      <c r="AF373" s="88">
        <f t="shared" si="384"/>
        <v>0</v>
      </c>
      <c r="AG373" s="88">
        <f t="shared" si="384"/>
        <v>48.348106365834006</v>
      </c>
      <c r="AH373" s="88">
        <f t="shared" si="384"/>
        <v>0</v>
      </c>
      <c r="AI373" s="88">
        <f t="shared" si="384"/>
        <v>0</v>
      </c>
      <c r="AJ373" s="88">
        <f t="shared" si="384"/>
        <v>0</v>
      </c>
      <c r="AK373" s="88">
        <f t="shared" si="384"/>
        <v>0</v>
      </c>
      <c r="AL373" s="88">
        <f t="shared" si="384"/>
        <v>0</v>
      </c>
      <c r="AM373" s="88">
        <f t="shared" si="384"/>
        <v>0</v>
      </c>
      <c r="AN373" s="145">
        <f t="shared" si="384"/>
        <v>0</v>
      </c>
      <c r="AO373" s="130"/>
    </row>
    <row r="374" spans="1:41" ht="13.5" customHeight="1">
      <c r="A374" s="85">
        <v>371</v>
      </c>
      <c r="B374" s="92" t="s">
        <v>0</v>
      </c>
      <c r="C374" s="93">
        <v>0</v>
      </c>
      <c r="D374" s="93">
        <v>0</v>
      </c>
      <c r="E374" s="93">
        <v>1</v>
      </c>
      <c r="F374" s="93">
        <v>0</v>
      </c>
      <c r="G374" s="93">
        <v>2</v>
      </c>
      <c r="H374" s="93">
        <v>0</v>
      </c>
      <c r="I374" s="93">
        <v>0</v>
      </c>
      <c r="J374" s="93">
        <v>7</v>
      </c>
      <c r="K374" s="93">
        <v>1</v>
      </c>
      <c r="L374" s="93">
        <v>0</v>
      </c>
      <c r="M374" s="93">
        <v>26</v>
      </c>
      <c r="N374" s="93">
        <v>17</v>
      </c>
      <c r="O374" s="93">
        <v>0</v>
      </c>
      <c r="P374" s="93">
        <v>0</v>
      </c>
      <c r="Q374" s="93">
        <v>0</v>
      </c>
      <c r="R374" s="93"/>
      <c r="T374" s="4"/>
      <c r="U374" s="4"/>
      <c r="V374" s="4"/>
      <c r="W374" s="4"/>
      <c r="X374" s="4"/>
      <c r="Y374" s="4"/>
      <c r="Z374" s="88">
        <f t="shared" ref="Z374:AN374" si="385">C374*100000/Z343</f>
        <v>0</v>
      </c>
      <c r="AA374" s="88">
        <f t="shared" si="385"/>
        <v>0</v>
      </c>
      <c r="AB374" s="88">
        <f t="shared" si="385"/>
        <v>15.566625155666252</v>
      </c>
      <c r="AC374" s="88">
        <f t="shared" si="385"/>
        <v>0</v>
      </c>
      <c r="AD374" s="88">
        <f t="shared" si="385"/>
        <v>31.710797526557794</v>
      </c>
      <c r="AE374" s="88">
        <f t="shared" si="385"/>
        <v>0</v>
      </c>
      <c r="AF374" s="88">
        <f t="shared" si="385"/>
        <v>0</v>
      </c>
      <c r="AG374" s="88">
        <f t="shared" si="385"/>
        <v>112.81224818694601</v>
      </c>
      <c r="AH374" s="88">
        <f t="shared" si="385"/>
        <v>16.173378618793468</v>
      </c>
      <c r="AI374" s="88">
        <f t="shared" si="385"/>
        <v>0</v>
      </c>
      <c r="AJ374" s="88">
        <f t="shared" si="385"/>
        <v>426.15964595967876</v>
      </c>
      <c r="AK374" s="88">
        <f t="shared" si="385"/>
        <v>277.32463295269167</v>
      </c>
      <c r="AL374" s="88">
        <f t="shared" si="385"/>
        <v>0</v>
      </c>
      <c r="AM374" s="88">
        <f t="shared" si="385"/>
        <v>0</v>
      </c>
      <c r="AN374" s="145">
        <f t="shared" si="385"/>
        <v>0</v>
      </c>
      <c r="AO374" s="130"/>
    </row>
    <row r="375" spans="1:41" ht="13.5" customHeight="1">
      <c r="A375" s="85">
        <v>372</v>
      </c>
      <c r="B375" s="94" t="s">
        <v>111</v>
      </c>
      <c r="C375" s="93"/>
      <c r="D375" s="93"/>
      <c r="E375" s="93"/>
      <c r="F375" s="93"/>
      <c r="G375" s="93"/>
      <c r="H375" s="93"/>
      <c r="I375" s="93"/>
      <c r="J375" s="93"/>
      <c r="K375" s="93"/>
      <c r="L375" s="93"/>
      <c r="M375" s="93">
        <v>0</v>
      </c>
      <c r="N375" s="93">
        <v>0</v>
      </c>
      <c r="O375" s="93"/>
      <c r="P375" s="93">
        <v>0</v>
      </c>
      <c r="Q375" s="93"/>
      <c r="R375" s="93"/>
      <c r="T375" s="4"/>
      <c r="U375" s="4"/>
      <c r="V375" s="4"/>
      <c r="W375" s="4"/>
      <c r="X375" s="4"/>
      <c r="Y375" s="4"/>
      <c r="Z375" s="88">
        <f t="shared" ref="Z375:AN375" si="386">C375*100000/Z343</f>
        <v>0</v>
      </c>
      <c r="AA375" s="88">
        <f t="shared" si="386"/>
        <v>0</v>
      </c>
      <c r="AB375" s="88">
        <f t="shared" si="386"/>
        <v>0</v>
      </c>
      <c r="AC375" s="88">
        <f t="shared" si="386"/>
        <v>0</v>
      </c>
      <c r="AD375" s="88">
        <f t="shared" si="386"/>
        <v>0</v>
      </c>
      <c r="AE375" s="88">
        <f t="shared" si="386"/>
        <v>0</v>
      </c>
      <c r="AF375" s="88">
        <f t="shared" si="386"/>
        <v>0</v>
      </c>
      <c r="AG375" s="88">
        <f t="shared" si="386"/>
        <v>0</v>
      </c>
      <c r="AH375" s="88">
        <f t="shared" si="386"/>
        <v>0</v>
      </c>
      <c r="AI375" s="88">
        <f t="shared" si="386"/>
        <v>0</v>
      </c>
      <c r="AJ375" s="88">
        <f t="shared" si="386"/>
        <v>0</v>
      </c>
      <c r="AK375" s="88">
        <f t="shared" si="386"/>
        <v>0</v>
      </c>
      <c r="AL375" s="88">
        <f t="shared" si="386"/>
        <v>0</v>
      </c>
      <c r="AM375" s="88">
        <f t="shared" si="386"/>
        <v>0</v>
      </c>
      <c r="AN375" s="145">
        <f t="shared" si="386"/>
        <v>0</v>
      </c>
      <c r="AO375" s="130"/>
    </row>
    <row r="376" spans="1:41" ht="13.5" customHeight="1">
      <c r="A376" s="85">
        <v>373</v>
      </c>
      <c r="B376" s="94" t="s">
        <v>112</v>
      </c>
      <c r="C376" s="93">
        <f>SUM(C352,C359,C364,C365:C375)</f>
        <v>350</v>
      </c>
      <c r="D376" s="93">
        <f t="shared" ref="D376:K376" si="387">SUM(D352,D359,D364,D365:D375)</f>
        <v>297</v>
      </c>
      <c r="E376" s="93">
        <f t="shared" si="387"/>
        <v>280</v>
      </c>
      <c r="F376" s="93">
        <f t="shared" si="387"/>
        <v>195</v>
      </c>
      <c r="G376" s="93">
        <f t="shared" si="387"/>
        <v>230</v>
      </c>
      <c r="H376" s="93">
        <f t="shared" si="387"/>
        <v>254</v>
      </c>
      <c r="I376" s="93">
        <f t="shared" si="387"/>
        <v>177</v>
      </c>
      <c r="J376" s="93">
        <f t="shared" si="387"/>
        <v>247</v>
      </c>
      <c r="K376" s="93">
        <f t="shared" si="387"/>
        <v>254</v>
      </c>
      <c r="L376" s="93">
        <f>SUM(L352,L359,L364,L365:L375)</f>
        <v>367</v>
      </c>
      <c r="M376" s="93">
        <f t="shared" ref="M376:R376" si="388">SUM(M352,M359,M364,M365:M375)</f>
        <v>411</v>
      </c>
      <c r="N376" s="93">
        <f t="shared" si="388"/>
        <v>313</v>
      </c>
      <c r="O376" s="93">
        <v>417</v>
      </c>
      <c r="P376" s="93">
        <f t="shared" si="388"/>
        <v>377</v>
      </c>
      <c r="Q376" s="93">
        <f t="shared" si="388"/>
        <v>269</v>
      </c>
      <c r="R376" s="93">
        <f t="shared" si="388"/>
        <v>0</v>
      </c>
      <c r="T376" s="4" t="s">
        <v>398</v>
      </c>
      <c r="U376" s="4" t="s">
        <v>399</v>
      </c>
      <c r="V376" s="4" t="s">
        <v>400</v>
      </c>
      <c r="W376" s="4" t="s">
        <v>401</v>
      </c>
      <c r="X376" s="4" t="s">
        <v>402</v>
      </c>
      <c r="Y376" s="4">
        <v>3290</v>
      </c>
      <c r="Z376" s="88">
        <f t="shared" ref="Z376:AL376" si="389">C376*100000/Z343</f>
        <v>5285.4122621564484</v>
      </c>
      <c r="AA376" s="88">
        <f t="shared" si="389"/>
        <v>4593.9675174013919</v>
      </c>
      <c r="AB376" s="88">
        <f t="shared" si="389"/>
        <v>4358.6550435865502</v>
      </c>
      <c r="AC376" s="88">
        <f t="shared" si="389"/>
        <v>3062.6668760797866</v>
      </c>
      <c r="AD376" s="88">
        <f t="shared" si="389"/>
        <v>3646.7417155541461</v>
      </c>
      <c r="AE376" s="88">
        <f t="shared" si="389"/>
        <v>4051.6828840325411</v>
      </c>
      <c r="AF376" s="88">
        <f t="shared" si="389"/>
        <v>2841.0914927768858</v>
      </c>
      <c r="AG376" s="88">
        <f t="shared" si="389"/>
        <v>3980.6607574536665</v>
      </c>
      <c r="AH376" s="88">
        <f t="shared" si="389"/>
        <v>4108.0381691735402</v>
      </c>
      <c r="AI376" s="88">
        <f t="shared" si="389"/>
        <v>5993.7938918830641</v>
      </c>
      <c r="AJ376" s="88">
        <f t="shared" si="389"/>
        <v>6736.6005572856911</v>
      </c>
      <c r="AK376" s="88">
        <f t="shared" si="389"/>
        <v>5106.0358890701464</v>
      </c>
      <c r="AL376" s="88">
        <f t="shared" si="389"/>
        <v>6813.7254901960787</v>
      </c>
      <c r="AM376" s="88">
        <f>P376*100000/AM343</f>
        <v>6241.7218543046356</v>
      </c>
      <c r="AN376" s="145">
        <f>Q376*100000/AN343</f>
        <v>4516.4539959704498</v>
      </c>
      <c r="AO376" s="130"/>
    </row>
    <row r="377" spans="1:41" ht="13.5" customHeight="1">
      <c r="A377" s="85">
        <v>374</v>
      </c>
      <c r="B377" s="12" t="s">
        <v>129</v>
      </c>
      <c r="C377" s="83">
        <v>2011</v>
      </c>
      <c r="D377" s="83">
        <v>2012</v>
      </c>
      <c r="E377" s="83">
        <v>2013</v>
      </c>
      <c r="F377" s="83">
        <v>2014</v>
      </c>
      <c r="G377" s="83">
        <v>2015</v>
      </c>
      <c r="H377" s="83">
        <v>2016</v>
      </c>
      <c r="I377" s="83">
        <v>2017</v>
      </c>
      <c r="J377" s="83">
        <v>2018</v>
      </c>
      <c r="K377" s="83">
        <v>2019</v>
      </c>
      <c r="L377" s="83">
        <v>2020</v>
      </c>
      <c r="M377" s="83">
        <v>2021</v>
      </c>
      <c r="N377" s="83">
        <v>2022</v>
      </c>
      <c r="O377" s="83">
        <v>2023</v>
      </c>
      <c r="P377" s="83">
        <v>2024</v>
      </c>
      <c r="Q377" s="83">
        <v>2025</v>
      </c>
      <c r="R377" s="83">
        <v>2026</v>
      </c>
      <c r="Z377" s="69">
        <v>36973</v>
      </c>
      <c r="AA377" s="69">
        <v>36855</v>
      </c>
      <c r="AB377" s="69">
        <v>37016</v>
      </c>
      <c r="AC377" s="69">
        <v>37154</v>
      </c>
      <c r="AD377" s="69">
        <v>37260</v>
      </c>
      <c r="AE377" s="69">
        <v>37333</v>
      </c>
      <c r="AF377" s="69">
        <v>37429</v>
      </c>
      <c r="AG377" s="69">
        <v>37597</v>
      </c>
      <c r="AH377" s="3">
        <v>37590</v>
      </c>
      <c r="AI377" s="3">
        <v>37615</v>
      </c>
      <c r="AJ377" s="3">
        <v>37668</v>
      </c>
      <c r="AK377" s="3">
        <v>38545</v>
      </c>
      <c r="AL377" s="3">
        <v>38556</v>
      </c>
      <c r="AM377" s="3">
        <v>38299</v>
      </c>
      <c r="AN377" s="3">
        <v>38153</v>
      </c>
      <c r="AO377" s="131"/>
    </row>
    <row r="378" spans="1:41" ht="13.5" customHeight="1">
      <c r="A378" s="85">
        <v>375</v>
      </c>
      <c r="B378" s="86" t="s">
        <v>25</v>
      </c>
      <c r="C378" s="87">
        <v>2</v>
      </c>
      <c r="D378" s="87">
        <v>2</v>
      </c>
      <c r="E378" s="87">
        <v>2</v>
      </c>
      <c r="F378" s="87">
        <v>4</v>
      </c>
      <c r="G378" s="87">
        <v>0</v>
      </c>
      <c r="H378" s="87">
        <v>2</v>
      </c>
      <c r="I378" s="87">
        <v>2</v>
      </c>
      <c r="J378" s="87">
        <v>2</v>
      </c>
      <c r="K378" s="87">
        <v>0</v>
      </c>
      <c r="L378" s="87">
        <v>0</v>
      </c>
      <c r="M378" s="87">
        <v>0</v>
      </c>
      <c r="N378" s="87">
        <v>4</v>
      </c>
      <c r="O378" s="87">
        <v>2</v>
      </c>
      <c r="P378" s="87">
        <v>2</v>
      </c>
      <c r="Q378" s="87">
        <v>5</v>
      </c>
      <c r="R378" s="87"/>
      <c r="Z378" s="88">
        <f t="shared" ref="Z378:AL378" si="390">C378*100000/Z377</f>
        <v>5.4093527709409566</v>
      </c>
      <c r="AA378" s="88">
        <f t="shared" si="390"/>
        <v>5.4266720933387598</v>
      </c>
      <c r="AB378" s="88">
        <f t="shared" si="390"/>
        <v>5.403068943159715</v>
      </c>
      <c r="AC378" s="88">
        <f t="shared" si="390"/>
        <v>10.766000968940087</v>
      </c>
      <c r="AD378" s="88">
        <f t="shared" si="390"/>
        <v>0</v>
      </c>
      <c r="AE378" s="88">
        <f t="shared" si="390"/>
        <v>5.3571906892025822</v>
      </c>
      <c r="AF378" s="88">
        <f t="shared" si="390"/>
        <v>5.3434502658366503</v>
      </c>
      <c r="AG378" s="88">
        <f t="shared" si="390"/>
        <v>5.3195733702157089</v>
      </c>
      <c r="AH378" s="88">
        <f t="shared" si="390"/>
        <v>0</v>
      </c>
      <c r="AI378" s="88">
        <f t="shared" si="390"/>
        <v>0</v>
      </c>
      <c r="AJ378" s="88">
        <f t="shared" si="390"/>
        <v>0</v>
      </c>
      <c r="AK378" s="88">
        <f t="shared" si="390"/>
        <v>10.377480866519653</v>
      </c>
      <c r="AL378" s="88">
        <f t="shared" si="390"/>
        <v>5.1872600892208736</v>
      </c>
      <c r="AM378" s="88">
        <f>P378*100000/AM377</f>
        <v>5.2220684613175274</v>
      </c>
      <c r="AN378" s="145">
        <f>Q378*100000/AN377</f>
        <v>13.105129347626661</v>
      </c>
      <c r="AO378" s="130"/>
    </row>
    <row r="379" spans="1:41" ht="13.5" customHeight="1">
      <c r="A379" s="85">
        <v>376</v>
      </c>
      <c r="B379" s="92" t="s">
        <v>22</v>
      </c>
      <c r="C379" s="93">
        <v>186</v>
      </c>
      <c r="D379" s="93">
        <v>187</v>
      </c>
      <c r="E379" s="93">
        <v>260</v>
      </c>
      <c r="F379" s="93">
        <v>245</v>
      </c>
      <c r="G379" s="93">
        <v>274</v>
      </c>
      <c r="H379" s="93">
        <v>351</v>
      </c>
      <c r="I379" s="93">
        <v>288</v>
      </c>
      <c r="J379" s="93">
        <v>288</v>
      </c>
      <c r="K379" s="93">
        <v>324</v>
      </c>
      <c r="L379" s="93">
        <v>243</v>
      </c>
      <c r="M379" s="93">
        <v>258</v>
      </c>
      <c r="N379" s="93">
        <v>299</v>
      </c>
      <c r="O379" s="93">
        <v>298</v>
      </c>
      <c r="P379" s="93">
        <v>285</v>
      </c>
      <c r="Q379" s="93">
        <v>373</v>
      </c>
      <c r="R379" s="93"/>
      <c r="Z379" s="88">
        <f t="shared" ref="Z379:AL379" si="391">C379*100000/Z377</f>
        <v>503.06980769750902</v>
      </c>
      <c r="AA379" s="88">
        <f t="shared" si="391"/>
        <v>507.39384072717405</v>
      </c>
      <c r="AB379" s="88">
        <f t="shared" si="391"/>
        <v>702.39896261076296</v>
      </c>
      <c r="AC379" s="88">
        <f t="shared" si="391"/>
        <v>659.41755934758032</v>
      </c>
      <c r="AD379" s="88">
        <f t="shared" si="391"/>
        <v>735.37305421363396</v>
      </c>
      <c r="AE379" s="88">
        <f t="shared" si="391"/>
        <v>940.18696595505321</v>
      </c>
      <c r="AF379" s="88">
        <f t="shared" si="391"/>
        <v>769.45683828047765</v>
      </c>
      <c r="AG379" s="88">
        <f t="shared" si="391"/>
        <v>766.01856531106205</v>
      </c>
      <c r="AH379" s="88">
        <f t="shared" si="391"/>
        <v>861.93136472466085</v>
      </c>
      <c r="AI379" s="88">
        <f t="shared" si="391"/>
        <v>646.01887544862427</v>
      </c>
      <c r="AJ379" s="88">
        <f t="shared" si="391"/>
        <v>684.93150684931504</v>
      </c>
      <c r="AK379" s="88">
        <f t="shared" si="391"/>
        <v>775.716694772344</v>
      </c>
      <c r="AL379" s="88">
        <f t="shared" si="391"/>
        <v>772.90175329391013</v>
      </c>
      <c r="AM379" s="88">
        <f>P379*100000/AM377</f>
        <v>744.14475573774769</v>
      </c>
      <c r="AN379" s="145">
        <f>Q379*100000/AN377</f>
        <v>977.64264933294896</v>
      </c>
      <c r="AO379" s="130"/>
    </row>
    <row r="380" spans="1:41" ht="13.5" customHeight="1">
      <c r="A380" s="85">
        <v>377</v>
      </c>
      <c r="B380" s="92" t="s">
        <v>21</v>
      </c>
      <c r="C380" s="93">
        <v>61</v>
      </c>
      <c r="D380" s="93">
        <v>80</v>
      </c>
      <c r="E380" s="93">
        <v>93</v>
      </c>
      <c r="F380" s="93">
        <v>120</v>
      </c>
      <c r="G380" s="93">
        <v>86</v>
      </c>
      <c r="H380" s="93">
        <v>220</v>
      </c>
      <c r="I380" s="93">
        <v>150</v>
      </c>
      <c r="J380" s="93">
        <v>159</v>
      </c>
      <c r="K380" s="93">
        <v>132</v>
      </c>
      <c r="L380" s="93">
        <v>605</v>
      </c>
      <c r="M380" s="93">
        <v>121</v>
      </c>
      <c r="N380" s="93">
        <v>132</v>
      </c>
      <c r="O380" s="93">
        <v>172</v>
      </c>
      <c r="P380" s="93">
        <v>161</v>
      </c>
      <c r="Q380" s="93">
        <v>197</v>
      </c>
      <c r="R380" s="93"/>
      <c r="Z380" s="88">
        <f t="shared" ref="Z380:AN380" si="392">C380*100000/Z377</f>
        <v>164.98525951369919</v>
      </c>
      <c r="AA380" s="88">
        <f t="shared" si="392"/>
        <v>217.06688373355041</v>
      </c>
      <c r="AB380" s="88">
        <f t="shared" si="392"/>
        <v>251.24270585692673</v>
      </c>
      <c r="AC380" s="88">
        <f t="shared" si="392"/>
        <v>322.98002906820261</v>
      </c>
      <c r="AD380" s="88">
        <f t="shared" si="392"/>
        <v>230.81052066559312</v>
      </c>
      <c r="AE380" s="88">
        <f t="shared" si="392"/>
        <v>589.29097581228405</v>
      </c>
      <c r="AF380" s="88">
        <f t="shared" si="392"/>
        <v>400.75876993774881</v>
      </c>
      <c r="AG380" s="88">
        <f t="shared" si="392"/>
        <v>422.90608293214882</v>
      </c>
      <c r="AH380" s="88">
        <f t="shared" si="392"/>
        <v>351.15722266560255</v>
      </c>
      <c r="AI380" s="88">
        <f t="shared" si="392"/>
        <v>1608.4009038947229</v>
      </c>
      <c r="AJ380" s="88">
        <f t="shared" si="392"/>
        <v>321.22756716576407</v>
      </c>
      <c r="AK380" s="88">
        <f t="shared" si="392"/>
        <v>342.45686859514853</v>
      </c>
      <c r="AL380" s="88">
        <f t="shared" si="392"/>
        <v>446.10436767299512</v>
      </c>
      <c r="AM380" s="88">
        <f t="shared" si="392"/>
        <v>420.37651113606097</v>
      </c>
      <c r="AN380" s="145">
        <f t="shared" si="392"/>
        <v>516.34209629649047</v>
      </c>
      <c r="AO380" s="130"/>
    </row>
    <row r="381" spans="1:41" ht="13.5" customHeight="1">
      <c r="A381" s="85">
        <v>378</v>
      </c>
      <c r="B381" s="92" t="s">
        <v>20</v>
      </c>
      <c r="C381" s="93">
        <v>0</v>
      </c>
      <c r="D381" s="93">
        <v>3</v>
      </c>
      <c r="E381" s="93">
        <v>4</v>
      </c>
      <c r="F381" s="93">
        <v>2</v>
      </c>
      <c r="G381" s="93">
        <v>4</v>
      </c>
      <c r="H381" s="93">
        <v>7</v>
      </c>
      <c r="I381" s="93">
        <v>5</v>
      </c>
      <c r="J381" s="93">
        <v>7</v>
      </c>
      <c r="K381" s="93">
        <v>13</v>
      </c>
      <c r="L381" s="93">
        <v>8</v>
      </c>
      <c r="M381" s="93">
        <v>3</v>
      </c>
      <c r="N381" s="93">
        <v>0</v>
      </c>
      <c r="O381" s="93">
        <v>0</v>
      </c>
      <c r="P381" s="93">
        <v>8</v>
      </c>
      <c r="Q381" s="93">
        <v>6</v>
      </c>
      <c r="R381" s="93"/>
      <c r="Z381" s="88">
        <f t="shared" ref="Z381:AN381" si="393">C381*100000/Z377</f>
        <v>0</v>
      </c>
      <c r="AA381" s="88">
        <f t="shared" si="393"/>
        <v>8.1400081400081401</v>
      </c>
      <c r="AB381" s="88">
        <f t="shared" si="393"/>
        <v>10.80613788631943</v>
      </c>
      <c r="AC381" s="88">
        <f t="shared" si="393"/>
        <v>5.3830004844700436</v>
      </c>
      <c r="AD381" s="88">
        <f t="shared" si="393"/>
        <v>10.735373054213634</v>
      </c>
      <c r="AE381" s="88">
        <f t="shared" si="393"/>
        <v>18.750167412209038</v>
      </c>
      <c r="AF381" s="88">
        <f t="shared" si="393"/>
        <v>13.358625664591626</v>
      </c>
      <c r="AG381" s="88">
        <f t="shared" si="393"/>
        <v>18.618506795754982</v>
      </c>
      <c r="AH381" s="88">
        <f t="shared" si="393"/>
        <v>34.583665868582067</v>
      </c>
      <c r="AI381" s="88">
        <f t="shared" si="393"/>
        <v>21.268111125880633</v>
      </c>
      <c r="AJ381" s="88">
        <f t="shared" si="393"/>
        <v>7.9643198470850587</v>
      </c>
      <c r="AK381" s="88">
        <f t="shared" si="393"/>
        <v>0</v>
      </c>
      <c r="AL381" s="88">
        <f t="shared" si="393"/>
        <v>0</v>
      </c>
      <c r="AM381" s="88">
        <f t="shared" si="393"/>
        <v>20.88827384527011</v>
      </c>
      <c r="AN381" s="145">
        <f t="shared" si="393"/>
        <v>15.726155217151993</v>
      </c>
      <c r="AO381" s="130"/>
    </row>
    <row r="382" spans="1:41" ht="13.5" customHeight="1">
      <c r="A382" s="85">
        <v>379</v>
      </c>
      <c r="B382" s="92" t="s">
        <v>19</v>
      </c>
      <c r="C382" s="93">
        <v>2</v>
      </c>
      <c r="D382" s="93">
        <v>9</v>
      </c>
      <c r="E382" s="93">
        <v>7</v>
      </c>
      <c r="F382" s="93">
        <v>9</v>
      </c>
      <c r="G382" s="93">
        <v>6</v>
      </c>
      <c r="H382" s="93">
        <v>8</v>
      </c>
      <c r="I382" s="93">
        <v>3</v>
      </c>
      <c r="J382" s="93">
        <v>2</v>
      </c>
      <c r="K382" s="93">
        <v>5</v>
      </c>
      <c r="L382" s="93">
        <v>9</v>
      </c>
      <c r="M382" s="93">
        <v>6</v>
      </c>
      <c r="N382" s="93">
        <v>3</v>
      </c>
      <c r="O382" s="93">
        <v>3</v>
      </c>
      <c r="P382" s="93">
        <v>2</v>
      </c>
      <c r="Q382" s="93">
        <v>7</v>
      </c>
      <c r="R382" s="93"/>
      <c r="Z382" s="88">
        <f t="shared" ref="Z382:AN382" si="394">C382*100000/Z377</f>
        <v>5.4093527709409566</v>
      </c>
      <c r="AA382" s="88">
        <f t="shared" si="394"/>
        <v>24.420024420024419</v>
      </c>
      <c r="AB382" s="88">
        <f t="shared" si="394"/>
        <v>18.910741301059002</v>
      </c>
      <c r="AC382" s="88">
        <f t="shared" si="394"/>
        <v>24.223502180115197</v>
      </c>
      <c r="AD382" s="88">
        <f t="shared" si="394"/>
        <v>16.103059581320451</v>
      </c>
      <c r="AE382" s="88">
        <f t="shared" si="394"/>
        <v>21.428762756810329</v>
      </c>
      <c r="AF382" s="88">
        <f t="shared" si="394"/>
        <v>8.0151753987549768</v>
      </c>
      <c r="AG382" s="88">
        <f t="shared" si="394"/>
        <v>5.3195733702157089</v>
      </c>
      <c r="AH382" s="88">
        <f t="shared" si="394"/>
        <v>13.301409949454643</v>
      </c>
      <c r="AI382" s="88">
        <f t="shared" si="394"/>
        <v>23.926625016615713</v>
      </c>
      <c r="AJ382" s="88">
        <f t="shared" si="394"/>
        <v>15.928639694170117</v>
      </c>
      <c r="AK382" s="88">
        <f t="shared" si="394"/>
        <v>7.7831106498897391</v>
      </c>
      <c r="AL382" s="88">
        <f t="shared" si="394"/>
        <v>7.7808901338313099</v>
      </c>
      <c r="AM382" s="88">
        <f t="shared" si="394"/>
        <v>5.2220684613175274</v>
      </c>
      <c r="AN382" s="145">
        <f t="shared" si="394"/>
        <v>18.347181086677324</v>
      </c>
      <c r="AO382" s="130"/>
    </row>
    <row r="383" spans="1:41" ht="13.5" customHeight="1">
      <c r="A383" s="85">
        <v>380</v>
      </c>
      <c r="B383" s="92" t="s">
        <v>18</v>
      </c>
      <c r="C383" s="93">
        <v>0</v>
      </c>
      <c r="D383" s="93">
        <v>0</v>
      </c>
      <c r="E383" s="93">
        <v>0</v>
      </c>
      <c r="F383" s="93">
        <v>0</v>
      </c>
      <c r="G383" s="93">
        <v>1</v>
      </c>
      <c r="H383" s="93">
        <v>3</v>
      </c>
      <c r="I383" s="93">
        <v>1</v>
      </c>
      <c r="J383" s="93">
        <v>2</v>
      </c>
      <c r="K383" s="93">
        <v>1</v>
      </c>
      <c r="L383" s="93">
        <v>0</v>
      </c>
      <c r="M383" s="93">
        <v>3</v>
      </c>
      <c r="N383" s="93">
        <v>2</v>
      </c>
      <c r="O383" s="93">
        <v>5</v>
      </c>
      <c r="P383" s="93">
        <v>2</v>
      </c>
      <c r="Q383" s="93">
        <v>3</v>
      </c>
      <c r="R383" s="93"/>
      <c r="Z383" s="88">
        <f t="shared" ref="Z383:AN383" si="395">C383*100000/Z377</f>
        <v>0</v>
      </c>
      <c r="AA383" s="88">
        <f t="shared" si="395"/>
        <v>0</v>
      </c>
      <c r="AB383" s="88">
        <f t="shared" si="395"/>
        <v>0</v>
      </c>
      <c r="AC383" s="88">
        <f t="shared" si="395"/>
        <v>0</v>
      </c>
      <c r="AD383" s="88">
        <f t="shared" si="395"/>
        <v>2.6838432635534084</v>
      </c>
      <c r="AE383" s="88">
        <f t="shared" si="395"/>
        <v>8.0357860338038734</v>
      </c>
      <c r="AF383" s="88">
        <f t="shared" si="395"/>
        <v>2.6717251329183251</v>
      </c>
      <c r="AG383" s="88">
        <f t="shared" si="395"/>
        <v>5.3195733702157089</v>
      </c>
      <c r="AH383" s="88">
        <f t="shared" si="395"/>
        <v>2.6602819898909282</v>
      </c>
      <c r="AI383" s="88">
        <f t="shared" si="395"/>
        <v>0</v>
      </c>
      <c r="AJ383" s="88">
        <f t="shared" si="395"/>
        <v>7.9643198470850587</v>
      </c>
      <c r="AK383" s="88">
        <f t="shared" si="395"/>
        <v>5.1887404332598264</v>
      </c>
      <c r="AL383" s="88">
        <f t="shared" si="395"/>
        <v>12.968150223052184</v>
      </c>
      <c r="AM383" s="88">
        <f t="shared" si="395"/>
        <v>5.2220684613175274</v>
      </c>
      <c r="AN383" s="145">
        <f t="shared" si="395"/>
        <v>7.8630776085759964</v>
      </c>
      <c r="AO383" s="130"/>
    </row>
    <row r="384" spans="1:41" ht="13.5" customHeight="1">
      <c r="A384" s="85">
        <v>381</v>
      </c>
      <c r="B384" s="92" t="s">
        <v>17</v>
      </c>
      <c r="C384" s="93">
        <v>18</v>
      </c>
      <c r="D384" s="93">
        <v>23</v>
      </c>
      <c r="E384" s="93">
        <v>56</v>
      </c>
      <c r="F384" s="93">
        <v>44</v>
      </c>
      <c r="G384" s="93">
        <v>72</v>
      </c>
      <c r="H384" s="93">
        <v>102</v>
      </c>
      <c r="I384" s="93">
        <v>79</v>
      </c>
      <c r="J384" s="93">
        <v>72</v>
      </c>
      <c r="K384" s="93">
        <v>79</v>
      </c>
      <c r="L384" s="93">
        <v>65</v>
      </c>
      <c r="M384" s="93">
        <v>79</v>
      </c>
      <c r="N384" s="93">
        <v>79</v>
      </c>
      <c r="O384" s="93">
        <v>63</v>
      </c>
      <c r="P384" s="93">
        <v>96</v>
      </c>
      <c r="Q384" s="93">
        <v>65</v>
      </c>
      <c r="R384" s="93"/>
      <c r="Z384" s="88">
        <f t="shared" ref="Z384:AN384" si="396">C384*100000/Z377</f>
        <v>48.684174938468615</v>
      </c>
      <c r="AA384" s="88">
        <f t="shared" si="396"/>
        <v>62.406729073395738</v>
      </c>
      <c r="AB384" s="88">
        <f t="shared" si="396"/>
        <v>151.28593040847201</v>
      </c>
      <c r="AC384" s="88">
        <f t="shared" si="396"/>
        <v>118.42601065834096</v>
      </c>
      <c r="AD384" s="88">
        <f t="shared" si="396"/>
        <v>193.23671497584542</v>
      </c>
      <c r="AE384" s="88">
        <f t="shared" si="396"/>
        <v>273.21672514933169</v>
      </c>
      <c r="AF384" s="88">
        <f t="shared" si="396"/>
        <v>211.06628550054771</v>
      </c>
      <c r="AG384" s="88">
        <f t="shared" si="396"/>
        <v>191.50464132776551</v>
      </c>
      <c r="AH384" s="88">
        <f t="shared" si="396"/>
        <v>210.16227720138335</v>
      </c>
      <c r="AI384" s="88">
        <f t="shared" si="396"/>
        <v>172.80340289778013</v>
      </c>
      <c r="AJ384" s="88">
        <f t="shared" si="396"/>
        <v>209.72708930657322</v>
      </c>
      <c r="AK384" s="88">
        <f t="shared" si="396"/>
        <v>204.95524711376314</v>
      </c>
      <c r="AL384" s="88">
        <f t="shared" si="396"/>
        <v>163.3986928104575</v>
      </c>
      <c r="AM384" s="88">
        <f t="shared" si="396"/>
        <v>250.65928614324133</v>
      </c>
      <c r="AN384" s="145">
        <f t="shared" si="396"/>
        <v>170.3666815191466</v>
      </c>
      <c r="AO384" s="130"/>
    </row>
    <row r="385" spans="1:41" ht="13.5" customHeight="1">
      <c r="A385" s="85">
        <v>382</v>
      </c>
      <c r="B385" s="92" t="s">
        <v>16</v>
      </c>
      <c r="C385" s="93">
        <v>24</v>
      </c>
      <c r="D385" s="93">
        <v>20</v>
      </c>
      <c r="E385" s="93">
        <v>24</v>
      </c>
      <c r="F385" s="93">
        <v>43</v>
      </c>
      <c r="G385" s="93">
        <v>31</v>
      </c>
      <c r="H385" s="93">
        <v>32</v>
      </c>
      <c r="I385" s="93">
        <v>59</v>
      </c>
      <c r="J385" s="93">
        <v>49</v>
      </c>
      <c r="K385" s="93">
        <v>61</v>
      </c>
      <c r="L385" s="93">
        <v>66</v>
      </c>
      <c r="M385" s="93">
        <v>51</v>
      </c>
      <c r="N385" s="93">
        <v>78</v>
      </c>
      <c r="O385" s="93">
        <v>62</v>
      </c>
      <c r="P385" s="93">
        <v>42</v>
      </c>
      <c r="Q385" s="93">
        <v>46</v>
      </c>
      <c r="R385" s="93"/>
      <c r="Z385" s="88">
        <f t="shared" ref="Z385:AL385" si="397">C385*100000/Z377</f>
        <v>64.912233251291482</v>
      </c>
      <c r="AA385" s="88">
        <f t="shared" si="397"/>
        <v>54.266720933387603</v>
      </c>
      <c r="AB385" s="88">
        <f t="shared" si="397"/>
        <v>64.836827317916573</v>
      </c>
      <c r="AC385" s="88">
        <f t="shared" si="397"/>
        <v>115.73451041610593</v>
      </c>
      <c r="AD385" s="88">
        <f t="shared" si="397"/>
        <v>83.19914117015567</v>
      </c>
      <c r="AE385" s="88">
        <f t="shared" si="397"/>
        <v>85.715051027241316</v>
      </c>
      <c r="AF385" s="88">
        <f t="shared" si="397"/>
        <v>157.6317828421812</v>
      </c>
      <c r="AG385" s="88">
        <f t="shared" si="397"/>
        <v>130.32954757028486</v>
      </c>
      <c r="AH385" s="88">
        <f t="shared" si="397"/>
        <v>162.27720138334664</v>
      </c>
      <c r="AI385" s="88">
        <f t="shared" si="397"/>
        <v>175.46191678851523</v>
      </c>
      <c r="AJ385" s="88">
        <f t="shared" si="397"/>
        <v>135.393437400446</v>
      </c>
      <c r="AK385" s="88">
        <f t="shared" si="397"/>
        <v>202.36087689713321</v>
      </c>
      <c r="AL385" s="88">
        <f t="shared" si="397"/>
        <v>160.80506276584708</v>
      </c>
      <c r="AM385" s="88">
        <f>P385*100000/AM377</f>
        <v>109.66343768766808</v>
      </c>
      <c r="AN385" s="145">
        <f>Q385*100000/AN377</f>
        <v>120.56718999816528</v>
      </c>
      <c r="AO385" s="130"/>
    </row>
    <row r="386" spans="1:41" ht="13.5" customHeight="1">
      <c r="A386" s="85">
        <v>383</v>
      </c>
      <c r="B386" s="94" t="s">
        <v>117</v>
      </c>
      <c r="C386" s="93">
        <v>293</v>
      </c>
      <c r="D386" s="93">
        <v>324</v>
      </c>
      <c r="E386" s="93">
        <v>446</v>
      </c>
      <c r="F386" s="93">
        <v>467</v>
      </c>
      <c r="G386" s="93">
        <v>474</v>
      </c>
      <c r="H386" s="93">
        <v>725</v>
      </c>
      <c r="I386" s="93">
        <v>587</v>
      </c>
      <c r="J386" s="93">
        <v>581</v>
      </c>
      <c r="K386" s="93">
        <v>615</v>
      </c>
      <c r="L386" s="93">
        <v>996</v>
      </c>
      <c r="M386" s="93">
        <v>521</v>
      </c>
      <c r="N386" s="93">
        <v>597</v>
      </c>
      <c r="O386" s="93">
        <v>605</v>
      </c>
      <c r="P386" s="93">
        <v>598</v>
      </c>
      <c r="Q386" s="93">
        <v>702</v>
      </c>
      <c r="R386" s="93"/>
      <c r="T386" s="4" t="s">
        <v>403</v>
      </c>
      <c r="U386" s="4" t="s">
        <v>404</v>
      </c>
      <c r="V386" s="4" t="s">
        <v>405</v>
      </c>
      <c r="W386" s="4" t="s">
        <v>406</v>
      </c>
      <c r="X386" s="4" t="s">
        <v>407</v>
      </c>
      <c r="Y386" s="4">
        <v>711.1</v>
      </c>
      <c r="Z386" s="88">
        <f t="shared" ref="Z386:AL386" si="398">C386*100000/Z377</f>
        <v>792.47018094285022</v>
      </c>
      <c r="AA386" s="88">
        <f t="shared" si="398"/>
        <v>879.12087912087907</v>
      </c>
      <c r="AB386" s="88">
        <f t="shared" si="398"/>
        <v>1204.8843743246164</v>
      </c>
      <c r="AC386" s="88">
        <f t="shared" si="398"/>
        <v>1256.9306131237552</v>
      </c>
      <c r="AD386" s="88">
        <f t="shared" si="398"/>
        <v>1272.1417069243157</v>
      </c>
      <c r="AE386" s="88">
        <f t="shared" si="398"/>
        <v>1941.9816248359361</v>
      </c>
      <c r="AF386" s="88">
        <f t="shared" si="398"/>
        <v>1568.302653023057</v>
      </c>
      <c r="AG386" s="88">
        <f t="shared" si="398"/>
        <v>1545.3360640476633</v>
      </c>
      <c r="AH386" s="88">
        <f t="shared" si="398"/>
        <v>1636.0734237829211</v>
      </c>
      <c r="AI386" s="88">
        <f t="shared" si="398"/>
        <v>2647.8798351721389</v>
      </c>
      <c r="AJ386" s="88">
        <f t="shared" si="398"/>
        <v>1383.1368801104386</v>
      </c>
      <c r="AK386" s="88">
        <f t="shared" si="398"/>
        <v>1548.8390193280582</v>
      </c>
      <c r="AL386" s="88">
        <f t="shared" si="398"/>
        <v>1569.1461769893142</v>
      </c>
      <c r="AM386" s="88">
        <f>P386*100000/AM377</f>
        <v>1561.3984699339408</v>
      </c>
      <c r="AN386" s="145">
        <f>Q386*100000/AN377</f>
        <v>1839.9601604067832</v>
      </c>
      <c r="AO386" s="130"/>
    </row>
    <row r="387" spans="1:41" ht="13.5" customHeight="1">
      <c r="A387" s="85">
        <v>384</v>
      </c>
      <c r="B387" s="92" t="s">
        <v>15</v>
      </c>
      <c r="C387" s="93">
        <v>14</v>
      </c>
      <c r="D387" s="93">
        <v>20</v>
      </c>
      <c r="E387" s="93">
        <v>40</v>
      </c>
      <c r="F387" s="93">
        <v>47</v>
      </c>
      <c r="G387" s="93">
        <v>23</v>
      </c>
      <c r="H387" s="93">
        <v>38</v>
      </c>
      <c r="I387" s="93">
        <v>47</v>
      </c>
      <c r="J387" s="93">
        <v>37</v>
      </c>
      <c r="K387" s="93">
        <v>47</v>
      </c>
      <c r="L387" s="93">
        <v>96</v>
      </c>
      <c r="M387" s="93">
        <v>25</v>
      </c>
      <c r="N387" s="93">
        <v>17</v>
      </c>
      <c r="O387" s="93">
        <v>29</v>
      </c>
      <c r="P387" s="93">
        <v>13</v>
      </c>
      <c r="Q387" s="93">
        <v>34</v>
      </c>
      <c r="R387" s="93"/>
      <c r="Z387" s="88">
        <f t="shared" ref="Z387:AN387" si="399">C387*100000/Z377</f>
        <v>37.865469396586697</v>
      </c>
      <c r="AA387" s="88">
        <f t="shared" si="399"/>
        <v>54.266720933387603</v>
      </c>
      <c r="AB387" s="88">
        <f t="shared" si="399"/>
        <v>108.06137886319429</v>
      </c>
      <c r="AC387" s="88">
        <f t="shared" si="399"/>
        <v>126.50051138504602</v>
      </c>
      <c r="AD387" s="88">
        <f t="shared" si="399"/>
        <v>61.728395061728392</v>
      </c>
      <c r="AE387" s="88">
        <f t="shared" si="399"/>
        <v>101.78662309484906</v>
      </c>
      <c r="AF387" s="88">
        <f t="shared" si="399"/>
        <v>125.57108124716129</v>
      </c>
      <c r="AG387" s="88">
        <f t="shared" si="399"/>
        <v>98.412107348990617</v>
      </c>
      <c r="AH387" s="88">
        <f t="shared" si="399"/>
        <v>125.03325352487364</v>
      </c>
      <c r="AI387" s="88">
        <f t="shared" si="399"/>
        <v>255.21733351056758</v>
      </c>
      <c r="AJ387" s="88">
        <f t="shared" si="399"/>
        <v>66.369332059042151</v>
      </c>
      <c r="AK387" s="88">
        <f t="shared" si="399"/>
        <v>44.104293682708523</v>
      </c>
      <c r="AL387" s="88">
        <f t="shared" si="399"/>
        <v>75.215271293702671</v>
      </c>
      <c r="AM387" s="88">
        <f t="shared" si="399"/>
        <v>33.943444998563933</v>
      </c>
      <c r="AN387" s="145">
        <f t="shared" si="399"/>
        <v>89.114879563861294</v>
      </c>
      <c r="AO387" s="130"/>
    </row>
    <row r="388" spans="1:41" ht="13.5" customHeight="1">
      <c r="A388" s="85">
        <v>385</v>
      </c>
      <c r="B388" s="92" t="s">
        <v>14</v>
      </c>
      <c r="C388" s="93">
        <v>345</v>
      </c>
      <c r="D388" s="93">
        <v>378</v>
      </c>
      <c r="E388" s="93">
        <v>335</v>
      </c>
      <c r="F388" s="93">
        <v>317</v>
      </c>
      <c r="G388" s="93">
        <v>262</v>
      </c>
      <c r="H388" s="93">
        <v>316</v>
      </c>
      <c r="I388" s="93">
        <v>325</v>
      </c>
      <c r="J388" s="93">
        <v>305</v>
      </c>
      <c r="K388" s="93">
        <v>320</v>
      </c>
      <c r="L388" s="93">
        <v>265</v>
      </c>
      <c r="M388" s="93">
        <v>248</v>
      </c>
      <c r="N388" s="93">
        <v>308</v>
      </c>
      <c r="O388" s="93">
        <v>392</v>
      </c>
      <c r="P388" s="93">
        <v>298</v>
      </c>
      <c r="Q388" s="93">
        <v>320</v>
      </c>
      <c r="R388" s="93"/>
      <c r="Z388" s="88">
        <f t="shared" ref="Z388:AL388" si="400">C388*100000/Z377</f>
        <v>933.11335298731501</v>
      </c>
      <c r="AA388" s="88">
        <f t="shared" si="400"/>
        <v>1025.6410256410256</v>
      </c>
      <c r="AB388" s="88">
        <f t="shared" si="400"/>
        <v>905.01404797925227</v>
      </c>
      <c r="AC388" s="88">
        <f t="shared" si="400"/>
        <v>853.20557678850196</v>
      </c>
      <c r="AD388" s="88">
        <f t="shared" si="400"/>
        <v>703.16693505099306</v>
      </c>
      <c r="AE388" s="88">
        <f t="shared" si="400"/>
        <v>846.43612889400799</v>
      </c>
      <c r="AF388" s="88">
        <f t="shared" si="400"/>
        <v>868.31066819845569</v>
      </c>
      <c r="AG388" s="88">
        <f t="shared" si="400"/>
        <v>811.23493895789557</v>
      </c>
      <c r="AH388" s="88">
        <f t="shared" si="400"/>
        <v>851.29023676509712</v>
      </c>
      <c r="AI388" s="88">
        <f t="shared" si="400"/>
        <v>704.50618104479599</v>
      </c>
      <c r="AJ388" s="88">
        <f t="shared" si="400"/>
        <v>658.38377402569824</v>
      </c>
      <c r="AK388" s="88">
        <f t="shared" si="400"/>
        <v>799.06602672201325</v>
      </c>
      <c r="AL388" s="88">
        <f t="shared" si="400"/>
        <v>1016.7029774872913</v>
      </c>
      <c r="AM388" s="88">
        <f>P388*100000/AM377</f>
        <v>778.08820073631171</v>
      </c>
      <c r="AN388" s="145">
        <f>Q388*100000/AN377</f>
        <v>838.72827824810634</v>
      </c>
      <c r="AO388" s="130"/>
    </row>
    <row r="389" spans="1:41" ht="13.5" customHeight="1">
      <c r="A389" s="85">
        <v>386</v>
      </c>
      <c r="B389" s="92" t="s">
        <v>13</v>
      </c>
      <c r="C389" s="93">
        <v>286</v>
      </c>
      <c r="D389" s="93">
        <v>294</v>
      </c>
      <c r="E389" s="93">
        <v>354</v>
      </c>
      <c r="F389" s="93">
        <v>264</v>
      </c>
      <c r="G389" s="93">
        <v>452</v>
      </c>
      <c r="H389" s="93">
        <v>345</v>
      </c>
      <c r="I389" s="93">
        <v>393</v>
      </c>
      <c r="J389" s="93">
        <v>341</v>
      </c>
      <c r="K389" s="93">
        <v>471</v>
      </c>
      <c r="L389" s="93">
        <v>296</v>
      </c>
      <c r="M389" s="93">
        <v>193</v>
      </c>
      <c r="N389" s="93">
        <v>211</v>
      </c>
      <c r="O389" s="93">
        <v>396</v>
      </c>
      <c r="P389" s="93">
        <v>316</v>
      </c>
      <c r="Q389" s="93">
        <v>340</v>
      </c>
      <c r="R389" s="93"/>
      <c r="Z389" s="88">
        <f t="shared" ref="Z389:AN389" si="401">C389*100000/Z377</f>
        <v>773.5374462445568</v>
      </c>
      <c r="AA389" s="88">
        <f t="shared" si="401"/>
        <v>797.72079772079769</v>
      </c>
      <c r="AB389" s="88">
        <f t="shared" si="401"/>
        <v>956.34320293926953</v>
      </c>
      <c r="AC389" s="88">
        <f t="shared" si="401"/>
        <v>710.55606395004577</v>
      </c>
      <c r="AD389" s="88">
        <f t="shared" si="401"/>
        <v>1213.0971551261407</v>
      </c>
      <c r="AE389" s="88">
        <f t="shared" si="401"/>
        <v>924.11539388744541</v>
      </c>
      <c r="AF389" s="88">
        <f t="shared" si="401"/>
        <v>1049.9879772369018</v>
      </c>
      <c r="AG389" s="88">
        <f t="shared" si="401"/>
        <v>906.98725962177832</v>
      </c>
      <c r="AH389" s="88">
        <f t="shared" si="401"/>
        <v>1252.9928172386274</v>
      </c>
      <c r="AI389" s="88">
        <f t="shared" si="401"/>
        <v>786.92011165758345</v>
      </c>
      <c r="AJ389" s="88">
        <f t="shared" si="401"/>
        <v>512.3712434958054</v>
      </c>
      <c r="AK389" s="88">
        <f t="shared" si="401"/>
        <v>547.41211570891164</v>
      </c>
      <c r="AL389" s="88">
        <f t="shared" si="401"/>
        <v>1027.0774976657331</v>
      </c>
      <c r="AM389" s="88">
        <f t="shared" si="401"/>
        <v>825.08681688816944</v>
      </c>
      <c r="AN389" s="145">
        <f t="shared" si="401"/>
        <v>891.14879563861291</v>
      </c>
      <c r="AO389" s="130"/>
    </row>
    <row r="390" spans="1:41" ht="13.5" customHeight="1">
      <c r="A390" s="85">
        <v>387</v>
      </c>
      <c r="B390" s="92" t="s">
        <v>12</v>
      </c>
      <c r="C390" s="93">
        <v>743</v>
      </c>
      <c r="D390" s="93">
        <v>874</v>
      </c>
      <c r="E390" s="93">
        <v>845</v>
      </c>
      <c r="F390" s="93">
        <v>968</v>
      </c>
      <c r="G390" s="93">
        <v>867</v>
      </c>
      <c r="H390" s="93">
        <v>868</v>
      </c>
      <c r="I390" s="93">
        <v>1084</v>
      </c>
      <c r="J390" s="93">
        <v>941</v>
      </c>
      <c r="K390" s="93">
        <v>1147</v>
      </c>
      <c r="L390" s="93">
        <v>929</v>
      </c>
      <c r="M390" s="93">
        <v>750</v>
      </c>
      <c r="N390" s="93">
        <v>715</v>
      </c>
      <c r="O390" s="93">
        <v>1049</v>
      </c>
      <c r="P390" s="93">
        <v>1381</v>
      </c>
      <c r="Q390" s="93">
        <v>1318</v>
      </c>
      <c r="R390" s="93"/>
      <c r="Z390" s="88">
        <f t="shared" ref="Z390:AN390" si="402">C390*100000/Z377</f>
        <v>2009.5745544045656</v>
      </c>
      <c r="AA390" s="88">
        <f t="shared" si="402"/>
        <v>2371.455704789038</v>
      </c>
      <c r="AB390" s="88">
        <f t="shared" si="402"/>
        <v>2282.7966284849795</v>
      </c>
      <c r="AC390" s="88">
        <f t="shared" si="402"/>
        <v>2605.372234483501</v>
      </c>
      <c r="AD390" s="88">
        <f t="shared" si="402"/>
        <v>2326.892109500805</v>
      </c>
      <c r="AE390" s="88">
        <f t="shared" si="402"/>
        <v>2325.0207591139206</v>
      </c>
      <c r="AF390" s="88">
        <f t="shared" si="402"/>
        <v>2896.1500440834648</v>
      </c>
      <c r="AG390" s="88">
        <f t="shared" si="402"/>
        <v>2502.8592706864911</v>
      </c>
      <c r="AH390" s="88">
        <f t="shared" si="402"/>
        <v>3051.3434424048951</v>
      </c>
      <c r="AI390" s="88">
        <f t="shared" si="402"/>
        <v>2469.7594044928883</v>
      </c>
      <c r="AJ390" s="88">
        <f t="shared" si="402"/>
        <v>1991.0799617712648</v>
      </c>
      <c r="AK390" s="88">
        <f t="shared" si="402"/>
        <v>1854.9747048903878</v>
      </c>
      <c r="AL390" s="88">
        <f t="shared" si="402"/>
        <v>2720.7179167963482</v>
      </c>
      <c r="AM390" s="88">
        <f t="shared" si="402"/>
        <v>3605.8382725397528</v>
      </c>
      <c r="AN390" s="145">
        <f t="shared" si="402"/>
        <v>3454.5120960343879</v>
      </c>
      <c r="AO390" s="130"/>
    </row>
    <row r="391" spans="1:41" ht="13.5" customHeight="1">
      <c r="A391" s="85">
        <v>388</v>
      </c>
      <c r="B391" s="92" t="s">
        <v>11</v>
      </c>
      <c r="C391" s="93">
        <v>588</v>
      </c>
      <c r="D391" s="93">
        <v>43</v>
      </c>
      <c r="E391" s="93">
        <v>44</v>
      </c>
      <c r="F391" s="93">
        <v>64</v>
      </c>
      <c r="G391" s="93">
        <v>128</v>
      </c>
      <c r="H391" s="93">
        <v>88</v>
      </c>
      <c r="I391" s="93">
        <v>113</v>
      </c>
      <c r="J391" s="93">
        <v>164</v>
      </c>
      <c r="K391" s="93">
        <v>267</v>
      </c>
      <c r="L391" s="93">
        <v>99</v>
      </c>
      <c r="M391" s="93">
        <v>219</v>
      </c>
      <c r="N391" s="93">
        <v>121</v>
      </c>
      <c r="O391" s="93">
        <v>192</v>
      </c>
      <c r="P391" s="93">
        <v>168</v>
      </c>
      <c r="Q391" s="93">
        <v>161</v>
      </c>
      <c r="R391" s="93"/>
      <c r="Z391" s="88">
        <f t="shared" ref="Z391:AN391" si="403">C391*100000/Z377</f>
        <v>1590.3497146566413</v>
      </c>
      <c r="AA391" s="88">
        <f t="shared" si="403"/>
        <v>116.67345000678334</v>
      </c>
      <c r="AB391" s="88">
        <f t="shared" si="403"/>
        <v>118.86751674951373</v>
      </c>
      <c r="AC391" s="88">
        <f t="shared" si="403"/>
        <v>172.2560155030414</v>
      </c>
      <c r="AD391" s="88">
        <f t="shared" si="403"/>
        <v>343.53193773483628</v>
      </c>
      <c r="AE391" s="88">
        <f t="shared" si="403"/>
        <v>235.71639032491362</v>
      </c>
      <c r="AF391" s="88">
        <f t="shared" si="403"/>
        <v>301.90494001977078</v>
      </c>
      <c r="AG391" s="88">
        <f t="shared" si="403"/>
        <v>436.20501635768812</v>
      </c>
      <c r="AH391" s="88">
        <f t="shared" si="403"/>
        <v>710.29529130087792</v>
      </c>
      <c r="AI391" s="88">
        <f t="shared" si="403"/>
        <v>263.19287518277281</v>
      </c>
      <c r="AJ391" s="88">
        <f t="shared" si="403"/>
        <v>581.39534883720933</v>
      </c>
      <c r="AK391" s="88">
        <f t="shared" si="403"/>
        <v>313.91879621221949</v>
      </c>
      <c r="AL391" s="88">
        <f t="shared" si="403"/>
        <v>497.97696856520383</v>
      </c>
      <c r="AM391" s="88">
        <f t="shared" si="403"/>
        <v>438.65375075067232</v>
      </c>
      <c r="AN391" s="145">
        <f t="shared" si="403"/>
        <v>421.98516499357851</v>
      </c>
      <c r="AO391" s="130"/>
    </row>
    <row r="392" spans="1:41" ht="13.5" customHeight="1">
      <c r="A392" s="85">
        <v>389</v>
      </c>
      <c r="B392" s="92" t="s">
        <v>28</v>
      </c>
      <c r="C392" s="93">
        <v>0</v>
      </c>
      <c r="D392" s="93">
        <v>0</v>
      </c>
      <c r="E392" s="93">
        <v>0</v>
      </c>
      <c r="F392" s="93">
        <v>0</v>
      </c>
      <c r="G392" s="93">
        <v>0</v>
      </c>
      <c r="H392" s="93">
        <v>0</v>
      </c>
      <c r="I392" s="93">
        <v>0</v>
      </c>
      <c r="J392" s="93">
        <v>0</v>
      </c>
      <c r="K392" s="93">
        <v>0</v>
      </c>
      <c r="L392" s="93">
        <v>0</v>
      </c>
      <c r="M392" s="93">
        <v>0</v>
      </c>
      <c r="N392" s="93">
        <v>0</v>
      </c>
      <c r="O392" s="93">
        <v>0</v>
      </c>
      <c r="P392" s="93">
        <v>0</v>
      </c>
      <c r="Q392" s="93">
        <v>0</v>
      </c>
      <c r="R392" s="93"/>
      <c r="Z392" s="88">
        <f t="shared" ref="Z392:AN392" si="404">C392*100000/Z377</f>
        <v>0</v>
      </c>
      <c r="AA392" s="88">
        <f t="shared" si="404"/>
        <v>0</v>
      </c>
      <c r="AB392" s="88">
        <f t="shared" si="404"/>
        <v>0</v>
      </c>
      <c r="AC392" s="88">
        <f t="shared" si="404"/>
        <v>0</v>
      </c>
      <c r="AD392" s="88">
        <f t="shared" si="404"/>
        <v>0</v>
      </c>
      <c r="AE392" s="88">
        <f t="shared" si="404"/>
        <v>0</v>
      </c>
      <c r="AF392" s="88">
        <f t="shared" si="404"/>
        <v>0</v>
      </c>
      <c r="AG392" s="88">
        <f t="shared" si="404"/>
        <v>0</v>
      </c>
      <c r="AH392" s="88">
        <f t="shared" si="404"/>
        <v>0</v>
      </c>
      <c r="AI392" s="88">
        <f t="shared" si="404"/>
        <v>0</v>
      </c>
      <c r="AJ392" s="88">
        <f t="shared" si="404"/>
        <v>0</v>
      </c>
      <c r="AK392" s="88">
        <f t="shared" si="404"/>
        <v>0</v>
      </c>
      <c r="AL392" s="88">
        <f t="shared" si="404"/>
        <v>0</v>
      </c>
      <c r="AM392" s="88">
        <f t="shared" si="404"/>
        <v>0</v>
      </c>
      <c r="AN392" s="145">
        <f t="shared" si="404"/>
        <v>0</v>
      </c>
      <c r="AO392" s="130"/>
    </row>
    <row r="393" spans="1:41" ht="13.5" customHeight="1">
      <c r="A393" s="85">
        <v>390</v>
      </c>
      <c r="B393" s="94" t="s">
        <v>118</v>
      </c>
      <c r="C393" s="93">
        <v>1976</v>
      </c>
      <c r="D393" s="93">
        <v>1609</v>
      </c>
      <c r="E393" s="93">
        <v>1618</v>
      </c>
      <c r="F393" s="93">
        <v>1660</v>
      </c>
      <c r="G393" s="93">
        <v>1732</v>
      </c>
      <c r="H393" s="93">
        <v>1655</v>
      </c>
      <c r="I393" s="93">
        <v>1962</v>
      </c>
      <c r="J393" s="93">
        <v>1788</v>
      </c>
      <c r="K393" s="93">
        <v>2252</v>
      </c>
      <c r="L393" s="93">
        <v>1685</v>
      </c>
      <c r="M393" s="93">
        <v>1435</v>
      </c>
      <c r="N393" s="93">
        <v>1372</v>
      </c>
      <c r="O393" s="93">
        <v>2058</v>
      </c>
      <c r="P393" s="93">
        <v>2176</v>
      </c>
      <c r="Q393" s="93">
        <v>2173</v>
      </c>
      <c r="R393" s="93"/>
      <c r="T393" s="4" t="s">
        <v>408</v>
      </c>
      <c r="U393" s="4" t="s">
        <v>409</v>
      </c>
      <c r="V393" s="4" t="s">
        <v>410</v>
      </c>
      <c r="W393" s="4" t="s">
        <v>411</v>
      </c>
      <c r="X393" s="4" t="s">
        <v>412</v>
      </c>
      <c r="Y393" s="4">
        <v>4423.8</v>
      </c>
      <c r="Z393" s="88">
        <f t="shared" ref="Z393:AN393" si="405">C393*100000/Z377</f>
        <v>5344.4405376896657</v>
      </c>
      <c r="AA393" s="88">
        <f t="shared" si="405"/>
        <v>4365.757699091032</v>
      </c>
      <c r="AB393" s="88">
        <f t="shared" si="405"/>
        <v>4371.0827750162089</v>
      </c>
      <c r="AC393" s="88">
        <f t="shared" si="405"/>
        <v>4467.8904021101362</v>
      </c>
      <c r="AD393" s="88">
        <f t="shared" si="405"/>
        <v>4648.4165324745036</v>
      </c>
      <c r="AE393" s="88">
        <f t="shared" si="405"/>
        <v>4433.0752953151368</v>
      </c>
      <c r="AF393" s="88">
        <f t="shared" si="405"/>
        <v>5241.9247107857545</v>
      </c>
      <c r="AG393" s="88">
        <f t="shared" si="405"/>
        <v>4755.6985929728435</v>
      </c>
      <c r="AH393" s="88">
        <f t="shared" si="405"/>
        <v>5990.9550412343706</v>
      </c>
      <c r="AI393" s="88">
        <f t="shared" si="405"/>
        <v>4479.5959058886083</v>
      </c>
      <c r="AJ393" s="88">
        <f t="shared" si="405"/>
        <v>3809.5996601890197</v>
      </c>
      <c r="AK393" s="88">
        <f t="shared" si="405"/>
        <v>3559.4759372162407</v>
      </c>
      <c r="AL393" s="88">
        <f t="shared" si="405"/>
        <v>5337.6906318082792</v>
      </c>
      <c r="AM393" s="88">
        <f t="shared" si="405"/>
        <v>5681.6104859134703</v>
      </c>
      <c r="AN393" s="145">
        <f t="shared" si="405"/>
        <v>5695.4892144785472</v>
      </c>
      <c r="AO393" s="130"/>
    </row>
    <row r="394" spans="1:41" ht="13.5" customHeight="1">
      <c r="A394" s="85">
        <v>391</v>
      </c>
      <c r="B394" s="92" t="s">
        <v>10</v>
      </c>
      <c r="C394" s="93">
        <v>24</v>
      </c>
      <c r="D394" s="93">
        <v>4</v>
      </c>
      <c r="E394" s="93">
        <v>21</v>
      </c>
      <c r="F394" s="93">
        <v>13</v>
      </c>
      <c r="G394" s="93">
        <v>33</v>
      </c>
      <c r="H394" s="93">
        <v>24</v>
      </c>
      <c r="I394" s="93">
        <v>26</v>
      </c>
      <c r="J394" s="93">
        <v>21</v>
      </c>
      <c r="K394" s="93">
        <v>26</v>
      </c>
      <c r="L394" s="93">
        <v>26</v>
      </c>
      <c r="M394" s="93">
        <v>12</v>
      </c>
      <c r="N394" s="93">
        <v>4</v>
      </c>
      <c r="O394" s="93">
        <v>3</v>
      </c>
      <c r="P394" s="93">
        <v>11</v>
      </c>
      <c r="Q394" s="93">
        <v>19</v>
      </c>
      <c r="R394" s="93"/>
      <c r="Z394" s="88">
        <f t="shared" ref="Z394:AN394" si="406">C394*100000/Z377</f>
        <v>64.912233251291482</v>
      </c>
      <c r="AA394" s="88">
        <f t="shared" si="406"/>
        <v>10.85334418667752</v>
      </c>
      <c r="AB394" s="88">
        <f t="shared" si="406"/>
        <v>56.732223903177001</v>
      </c>
      <c r="AC394" s="88">
        <f t="shared" si="406"/>
        <v>34.989503149055281</v>
      </c>
      <c r="AD394" s="88">
        <f t="shared" si="406"/>
        <v>88.566827697262482</v>
      </c>
      <c r="AE394" s="88">
        <f t="shared" si="406"/>
        <v>64.286288270430987</v>
      </c>
      <c r="AF394" s="88">
        <f t="shared" si="406"/>
        <v>69.464853455876465</v>
      </c>
      <c r="AG394" s="88">
        <f t="shared" si="406"/>
        <v>55.855520387264939</v>
      </c>
      <c r="AH394" s="88">
        <f t="shared" si="406"/>
        <v>69.167331737164133</v>
      </c>
      <c r="AI394" s="88">
        <f t="shared" si="406"/>
        <v>69.121361159112055</v>
      </c>
      <c r="AJ394" s="88">
        <f t="shared" si="406"/>
        <v>31.857279388340235</v>
      </c>
      <c r="AK394" s="88">
        <f t="shared" si="406"/>
        <v>10.377480866519653</v>
      </c>
      <c r="AL394" s="88">
        <f t="shared" si="406"/>
        <v>7.7808901338313099</v>
      </c>
      <c r="AM394" s="88">
        <f t="shared" si="406"/>
        <v>28.721376537246403</v>
      </c>
      <c r="AN394" s="145">
        <f t="shared" si="406"/>
        <v>49.799491520981313</v>
      </c>
      <c r="AO394" s="130"/>
    </row>
    <row r="395" spans="1:41" ht="13.5" customHeight="1">
      <c r="A395" s="85">
        <v>392</v>
      </c>
      <c r="B395" s="92" t="s">
        <v>9</v>
      </c>
      <c r="C395" s="93">
        <v>11</v>
      </c>
      <c r="D395" s="93">
        <v>10</v>
      </c>
      <c r="E395" s="93">
        <v>11</v>
      </c>
      <c r="F395" s="93">
        <v>8</v>
      </c>
      <c r="G395" s="93">
        <v>12</v>
      </c>
      <c r="H395" s="93">
        <v>15</v>
      </c>
      <c r="I395" s="93">
        <v>5</v>
      </c>
      <c r="J395" s="93">
        <v>16</v>
      </c>
      <c r="K395" s="93">
        <v>16</v>
      </c>
      <c r="L395" s="93">
        <v>14</v>
      </c>
      <c r="M395" s="93">
        <v>31</v>
      </c>
      <c r="N395" s="93">
        <v>9</v>
      </c>
      <c r="O395" s="93">
        <v>7</v>
      </c>
      <c r="P395" s="93">
        <v>12</v>
      </c>
      <c r="Q395" s="93">
        <v>13</v>
      </c>
      <c r="R395" s="93"/>
      <c r="Z395" s="88">
        <f t="shared" ref="Z395:AN395" si="407">C395*100000/Z377</f>
        <v>29.751440240175263</v>
      </c>
      <c r="AA395" s="88">
        <f t="shared" si="407"/>
        <v>27.133360466693802</v>
      </c>
      <c r="AB395" s="88">
        <f t="shared" si="407"/>
        <v>29.716879187378431</v>
      </c>
      <c r="AC395" s="88">
        <f t="shared" si="407"/>
        <v>21.532001937880175</v>
      </c>
      <c r="AD395" s="88">
        <f t="shared" si="407"/>
        <v>32.206119162640903</v>
      </c>
      <c r="AE395" s="88">
        <f t="shared" si="407"/>
        <v>40.178930169019367</v>
      </c>
      <c r="AF395" s="88">
        <f t="shared" si="407"/>
        <v>13.358625664591626</v>
      </c>
      <c r="AG395" s="88">
        <f t="shared" si="407"/>
        <v>42.556586961725671</v>
      </c>
      <c r="AH395" s="88">
        <f t="shared" si="407"/>
        <v>42.564511838254852</v>
      </c>
      <c r="AI395" s="88">
        <f t="shared" si="407"/>
        <v>37.219194470291107</v>
      </c>
      <c r="AJ395" s="88">
        <f t="shared" si="407"/>
        <v>82.297971753212281</v>
      </c>
      <c r="AK395" s="88">
        <f t="shared" si="407"/>
        <v>23.349331949669217</v>
      </c>
      <c r="AL395" s="88">
        <f t="shared" si="407"/>
        <v>18.155410312273059</v>
      </c>
      <c r="AM395" s="88">
        <f t="shared" si="407"/>
        <v>31.332410767905166</v>
      </c>
      <c r="AN395" s="145">
        <f t="shared" si="407"/>
        <v>34.073336303829322</v>
      </c>
      <c r="AO395" s="130"/>
    </row>
    <row r="396" spans="1:41" ht="13.5" customHeight="1">
      <c r="A396" s="85">
        <v>393</v>
      </c>
      <c r="B396" s="92" t="s">
        <v>8</v>
      </c>
      <c r="C396" s="93">
        <v>49</v>
      </c>
      <c r="D396" s="93">
        <v>47</v>
      </c>
      <c r="E396" s="93">
        <v>72</v>
      </c>
      <c r="F396" s="93">
        <v>37</v>
      </c>
      <c r="G396" s="93">
        <v>120</v>
      </c>
      <c r="H396" s="93">
        <v>123</v>
      </c>
      <c r="I396" s="93">
        <v>89</v>
      </c>
      <c r="J396" s="93">
        <v>115</v>
      </c>
      <c r="K396" s="93">
        <v>138</v>
      </c>
      <c r="L396" s="93">
        <v>110</v>
      </c>
      <c r="M396" s="93">
        <v>126</v>
      </c>
      <c r="N396" s="93">
        <v>92</v>
      </c>
      <c r="O396" s="93">
        <v>112</v>
      </c>
      <c r="P396" s="93">
        <v>120</v>
      </c>
      <c r="Q396" s="93">
        <v>196</v>
      </c>
      <c r="R396" s="93"/>
      <c r="Z396" s="88">
        <f t="shared" ref="Z396:AL396" si="408">C396*100000/Z377</f>
        <v>132.52914288805346</v>
      </c>
      <c r="AA396" s="88">
        <f t="shared" si="408"/>
        <v>127.52679419346086</v>
      </c>
      <c r="AB396" s="88">
        <f t="shared" si="408"/>
        <v>194.51048195374972</v>
      </c>
      <c r="AC396" s="88">
        <f t="shared" si="408"/>
        <v>99.585508962695812</v>
      </c>
      <c r="AD396" s="88">
        <f t="shared" si="408"/>
        <v>322.06119162640903</v>
      </c>
      <c r="AE396" s="88">
        <f t="shared" si="408"/>
        <v>329.46722738595878</v>
      </c>
      <c r="AF396" s="88">
        <f t="shared" si="408"/>
        <v>237.78353682973096</v>
      </c>
      <c r="AG396" s="88">
        <f t="shared" si="408"/>
        <v>305.87546878740324</v>
      </c>
      <c r="AH396" s="88">
        <f t="shared" si="408"/>
        <v>367.11891460494815</v>
      </c>
      <c r="AI396" s="88">
        <f t="shared" si="408"/>
        <v>292.43652798085873</v>
      </c>
      <c r="AJ396" s="88">
        <f t="shared" si="408"/>
        <v>334.50143357757247</v>
      </c>
      <c r="AK396" s="88">
        <f t="shared" si="408"/>
        <v>238.682059929952</v>
      </c>
      <c r="AL396" s="88">
        <f t="shared" si="408"/>
        <v>290.48656499636894</v>
      </c>
      <c r="AM396" s="88">
        <f>P396*100000/AM377</f>
        <v>313.32410767905168</v>
      </c>
      <c r="AN396" s="145">
        <f>Q396*100000/AN377</f>
        <v>513.72107042696507</v>
      </c>
      <c r="AO396" s="130"/>
    </row>
    <row r="397" spans="1:41" ht="13.5" customHeight="1">
      <c r="A397" s="85">
        <v>394</v>
      </c>
      <c r="B397" s="92" t="s">
        <v>24</v>
      </c>
      <c r="C397" s="93">
        <v>0</v>
      </c>
      <c r="D397" s="93">
        <v>0</v>
      </c>
      <c r="E397" s="93">
        <v>0</v>
      </c>
      <c r="F397" s="93">
        <v>0</v>
      </c>
      <c r="G397" s="93">
        <v>0</v>
      </c>
      <c r="H397" s="93">
        <v>0</v>
      </c>
      <c r="I397" s="93">
        <v>1</v>
      </c>
      <c r="J397" s="93">
        <v>0</v>
      </c>
      <c r="K397" s="93">
        <v>2</v>
      </c>
      <c r="L397" s="93">
        <v>0</v>
      </c>
      <c r="M397" s="93">
        <v>0</v>
      </c>
      <c r="N397" s="93">
        <v>1</v>
      </c>
      <c r="O397" s="93">
        <v>0</v>
      </c>
      <c r="P397" s="93">
        <v>0</v>
      </c>
      <c r="Q397" s="93">
        <v>0</v>
      </c>
      <c r="R397" s="93"/>
      <c r="Z397" s="88">
        <f t="shared" ref="Z397:AN397" si="409">C397*100000/Z377</f>
        <v>0</v>
      </c>
      <c r="AA397" s="88">
        <f t="shared" si="409"/>
        <v>0</v>
      </c>
      <c r="AB397" s="88">
        <f t="shared" si="409"/>
        <v>0</v>
      </c>
      <c r="AC397" s="88">
        <f t="shared" si="409"/>
        <v>0</v>
      </c>
      <c r="AD397" s="88">
        <f t="shared" si="409"/>
        <v>0</v>
      </c>
      <c r="AE397" s="88">
        <f t="shared" si="409"/>
        <v>0</v>
      </c>
      <c r="AF397" s="88">
        <f t="shared" si="409"/>
        <v>2.6717251329183251</v>
      </c>
      <c r="AG397" s="88">
        <f t="shared" si="409"/>
        <v>0</v>
      </c>
      <c r="AH397" s="88">
        <f t="shared" si="409"/>
        <v>5.3205639797818565</v>
      </c>
      <c r="AI397" s="88">
        <f t="shared" si="409"/>
        <v>0</v>
      </c>
      <c r="AJ397" s="88">
        <f t="shared" si="409"/>
        <v>0</v>
      </c>
      <c r="AK397" s="88">
        <f t="shared" si="409"/>
        <v>2.5943702166299132</v>
      </c>
      <c r="AL397" s="88">
        <f t="shared" si="409"/>
        <v>0</v>
      </c>
      <c r="AM397" s="88">
        <f t="shared" si="409"/>
        <v>0</v>
      </c>
      <c r="AN397" s="145">
        <f t="shared" si="409"/>
        <v>0</v>
      </c>
      <c r="AO397" s="130"/>
    </row>
    <row r="398" spans="1:41" ht="13.5" customHeight="1">
      <c r="A398" s="85">
        <v>395</v>
      </c>
      <c r="B398" s="94" t="s">
        <v>119</v>
      </c>
      <c r="C398" s="93">
        <v>84</v>
      </c>
      <c r="D398" s="93">
        <v>61</v>
      </c>
      <c r="E398" s="93">
        <v>104</v>
      </c>
      <c r="F398" s="93">
        <v>58</v>
      </c>
      <c r="G398" s="93">
        <v>165</v>
      </c>
      <c r="H398" s="93">
        <v>162</v>
      </c>
      <c r="I398" s="93">
        <v>121</v>
      </c>
      <c r="J398" s="93">
        <v>152</v>
      </c>
      <c r="K398" s="93">
        <v>182</v>
      </c>
      <c r="L398" s="93">
        <v>150</v>
      </c>
      <c r="M398" s="93">
        <v>169</v>
      </c>
      <c r="N398" s="93">
        <v>106</v>
      </c>
      <c r="O398" s="93">
        <v>122</v>
      </c>
      <c r="P398" s="93">
        <v>143</v>
      </c>
      <c r="Q398" s="93">
        <v>228</v>
      </c>
      <c r="R398" s="93"/>
      <c r="T398" s="4" t="s">
        <v>413</v>
      </c>
      <c r="U398" s="4" t="s">
        <v>414</v>
      </c>
      <c r="V398" s="4" t="s">
        <v>208</v>
      </c>
      <c r="W398" s="4" t="s">
        <v>415</v>
      </c>
      <c r="X398" s="4" t="s">
        <v>416</v>
      </c>
      <c r="Y398" s="4">
        <v>185.5</v>
      </c>
      <c r="Z398" s="88">
        <f t="shared" ref="Z398:AN398" si="410">C398*100000/Z377</f>
        <v>227.1928163795202</v>
      </c>
      <c r="AA398" s="88">
        <f t="shared" si="410"/>
        <v>165.51349884683219</v>
      </c>
      <c r="AB398" s="88">
        <f t="shared" si="410"/>
        <v>280.95958504430519</v>
      </c>
      <c r="AC398" s="88">
        <f t="shared" si="410"/>
        <v>156.10701404963126</v>
      </c>
      <c r="AD398" s="88">
        <f t="shared" si="410"/>
        <v>442.83413848631238</v>
      </c>
      <c r="AE398" s="88">
        <f t="shared" si="410"/>
        <v>433.93244582540916</v>
      </c>
      <c r="AF398" s="88">
        <f t="shared" si="410"/>
        <v>323.27874108311738</v>
      </c>
      <c r="AG398" s="88">
        <f t="shared" si="410"/>
        <v>404.28757613639385</v>
      </c>
      <c r="AH398" s="88">
        <f t="shared" si="410"/>
        <v>484.17132216014897</v>
      </c>
      <c r="AI398" s="88">
        <f t="shared" si="410"/>
        <v>398.77708361026185</v>
      </c>
      <c r="AJ398" s="88">
        <f t="shared" si="410"/>
        <v>448.656684719125</v>
      </c>
      <c r="AK398" s="88">
        <f t="shared" si="410"/>
        <v>275.0032429627708</v>
      </c>
      <c r="AL398" s="88">
        <f t="shared" si="410"/>
        <v>316.42286544247327</v>
      </c>
      <c r="AM398" s="88">
        <f t="shared" si="410"/>
        <v>373.37789498420324</v>
      </c>
      <c r="AN398" s="145">
        <f t="shared" si="410"/>
        <v>597.59389825177573</v>
      </c>
      <c r="AO398" s="130"/>
    </row>
    <row r="399" spans="1:41" ht="13.5" customHeight="1">
      <c r="A399" s="85">
        <v>396</v>
      </c>
      <c r="B399" s="92" t="s">
        <v>7</v>
      </c>
      <c r="C399" s="93">
        <v>36</v>
      </c>
      <c r="D399" s="93">
        <v>52</v>
      </c>
      <c r="E399" s="93">
        <v>56</v>
      </c>
      <c r="F399" s="93">
        <v>61</v>
      </c>
      <c r="G399" s="93">
        <v>90</v>
      </c>
      <c r="H399" s="93">
        <v>159</v>
      </c>
      <c r="I399" s="93">
        <v>116</v>
      </c>
      <c r="J399" s="93">
        <v>88</v>
      </c>
      <c r="K399" s="93">
        <v>94</v>
      </c>
      <c r="L399" s="93">
        <v>85</v>
      </c>
      <c r="M399" s="93">
        <v>120</v>
      </c>
      <c r="N399" s="93">
        <v>76</v>
      </c>
      <c r="O399" s="93">
        <v>94</v>
      </c>
      <c r="P399" s="93">
        <v>122</v>
      </c>
      <c r="Q399" s="93">
        <v>116</v>
      </c>
      <c r="R399" s="93"/>
      <c r="Z399" s="88">
        <f t="shared" ref="Z399:AN399" si="411">C399*100000/Z377</f>
        <v>97.368349876937231</v>
      </c>
      <c r="AA399" s="88">
        <f t="shared" si="411"/>
        <v>141.09347442680777</v>
      </c>
      <c r="AB399" s="88">
        <f t="shared" si="411"/>
        <v>151.28593040847201</v>
      </c>
      <c r="AC399" s="88">
        <f t="shared" si="411"/>
        <v>164.18151477633634</v>
      </c>
      <c r="AD399" s="88">
        <f t="shared" si="411"/>
        <v>241.54589371980677</v>
      </c>
      <c r="AE399" s="88">
        <f t="shared" si="411"/>
        <v>425.89665979160526</v>
      </c>
      <c r="AF399" s="88">
        <f t="shared" si="411"/>
        <v>309.92011541852577</v>
      </c>
      <c r="AG399" s="88">
        <f t="shared" si="411"/>
        <v>234.06122828949117</v>
      </c>
      <c r="AH399" s="88">
        <f t="shared" si="411"/>
        <v>250.06650704974729</v>
      </c>
      <c r="AI399" s="88">
        <f t="shared" si="411"/>
        <v>225.97368071248172</v>
      </c>
      <c r="AJ399" s="88">
        <f t="shared" si="411"/>
        <v>318.57279388340237</v>
      </c>
      <c r="AK399" s="88">
        <f t="shared" si="411"/>
        <v>197.17213646387339</v>
      </c>
      <c r="AL399" s="88">
        <f t="shared" si="411"/>
        <v>243.80122419338105</v>
      </c>
      <c r="AM399" s="88">
        <f t="shared" si="411"/>
        <v>318.5461761403692</v>
      </c>
      <c r="AN399" s="145">
        <f t="shared" si="411"/>
        <v>304.03900086493854</v>
      </c>
      <c r="AO399" s="130"/>
    </row>
    <row r="400" spans="1:41" ht="13.5" customHeight="1">
      <c r="A400" s="85">
        <v>397</v>
      </c>
      <c r="B400" s="92" t="s">
        <v>6</v>
      </c>
      <c r="C400" s="93">
        <v>193</v>
      </c>
      <c r="D400" s="93">
        <v>267</v>
      </c>
      <c r="E400" s="93">
        <v>180</v>
      </c>
      <c r="F400" s="93">
        <v>201</v>
      </c>
      <c r="G400" s="93">
        <v>160</v>
      </c>
      <c r="H400" s="93">
        <v>134</v>
      </c>
      <c r="I400" s="93">
        <v>116</v>
      </c>
      <c r="J400" s="93">
        <v>101</v>
      </c>
      <c r="K400" s="93">
        <v>87</v>
      </c>
      <c r="L400" s="93">
        <v>41</v>
      </c>
      <c r="M400" s="93">
        <v>43</v>
      </c>
      <c r="N400" s="93">
        <v>44</v>
      </c>
      <c r="O400" s="93">
        <v>75</v>
      </c>
      <c r="P400" s="93">
        <v>43</v>
      </c>
      <c r="Q400" s="93">
        <v>59</v>
      </c>
      <c r="R400" s="93"/>
      <c r="Z400" s="88">
        <f t="shared" ref="Z400:AN400" si="412">C400*100000/Z377</f>
        <v>522.00254239580238</v>
      </c>
      <c r="AA400" s="88">
        <f t="shared" si="412"/>
        <v>724.46072446072446</v>
      </c>
      <c r="AB400" s="88">
        <f t="shared" si="412"/>
        <v>486.27620488437435</v>
      </c>
      <c r="AC400" s="88">
        <f t="shared" si="412"/>
        <v>540.99154868923938</v>
      </c>
      <c r="AD400" s="88">
        <f t="shared" si="412"/>
        <v>429.41492216854533</v>
      </c>
      <c r="AE400" s="88">
        <f t="shared" si="412"/>
        <v>358.93177617657301</v>
      </c>
      <c r="AF400" s="88">
        <f t="shared" si="412"/>
        <v>309.92011541852577</v>
      </c>
      <c r="AG400" s="88">
        <f t="shared" si="412"/>
        <v>268.6384551958933</v>
      </c>
      <c r="AH400" s="88">
        <f t="shared" si="412"/>
        <v>231.44453312051078</v>
      </c>
      <c r="AI400" s="88">
        <f t="shared" si="412"/>
        <v>108.99906952013825</v>
      </c>
      <c r="AJ400" s="88">
        <f t="shared" si="412"/>
        <v>114.15525114155251</v>
      </c>
      <c r="AK400" s="88">
        <f t="shared" si="412"/>
        <v>114.15228953171618</v>
      </c>
      <c r="AL400" s="88">
        <f t="shared" si="412"/>
        <v>194.52225334578276</v>
      </c>
      <c r="AM400" s="88">
        <f t="shared" si="412"/>
        <v>112.27447191832685</v>
      </c>
      <c r="AN400" s="145">
        <f t="shared" si="412"/>
        <v>154.64052630199461</v>
      </c>
      <c r="AO400" s="130"/>
    </row>
    <row r="401" spans="1:41" ht="13.5" customHeight="1">
      <c r="A401" s="85">
        <v>398</v>
      </c>
      <c r="B401" s="92" t="s">
        <v>5</v>
      </c>
      <c r="C401" s="93">
        <v>27</v>
      </c>
      <c r="D401" s="93">
        <v>20</v>
      </c>
      <c r="E401" s="93">
        <v>14</v>
      </c>
      <c r="F401" s="93">
        <v>9</v>
      </c>
      <c r="G401" s="93">
        <v>9</v>
      </c>
      <c r="H401" s="93">
        <v>28</v>
      </c>
      <c r="I401" s="93">
        <v>19</v>
      </c>
      <c r="J401" s="93">
        <v>18</v>
      </c>
      <c r="K401" s="93">
        <v>24</v>
      </c>
      <c r="L401" s="93">
        <v>16</v>
      </c>
      <c r="M401" s="93">
        <v>14</v>
      </c>
      <c r="N401" s="93">
        <v>18</v>
      </c>
      <c r="O401" s="93">
        <v>18</v>
      </c>
      <c r="P401" s="93">
        <v>24</v>
      </c>
      <c r="Q401" s="93">
        <v>29</v>
      </c>
      <c r="R401" s="93"/>
      <c r="Z401" s="88">
        <f t="shared" ref="Z401:AN401" si="413">C401*100000/Z377</f>
        <v>73.026262407702916</v>
      </c>
      <c r="AA401" s="88">
        <f t="shared" si="413"/>
        <v>54.266720933387603</v>
      </c>
      <c r="AB401" s="88">
        <f t="shared" si="413"/>
        <v>37.821482602118003</v>
      </c>
      <c r="AC401" s="88">
        <f t="shared" si="413"/>
        <v>24.223502180115197</v>
      </c>
      <c r="AD401" s="88">
        <f t="shared" si="413"/>
        <v>24.154589371980677</v>
      </c>
      <c r="AE401" s="88">
        <f t="shared" si="413"/>
        <v>75.000669648836151</v>
      </c>
      <c r="AF401" s="88">
        <f t="shared" si="413"/>
        <v>50.762777525448179</v>
      </c>
      <c r="AG401" s="88">
        <f t="shared" si="413"/>
        <v>47.876160331941378</v>
      </c>
      <c r="AH401" s="88">
        <f t="shared" si="413"/>
        <v>63.846767757382281</v>
      </c>
      <c r="AI401" s="88">
        <f t="shared" si="413"/>
        <v>42.536222251761266</v>
      </c>
      <c r="AJ401" s="88">
        <f t="shared" si="413"/>
        <v>37.166825953063608</v>
      </c>
      <c r="AK401" s="88">
        <f t="shared" si="413"/>
        <v>46.698663899338435</v>
      </c>
      <c r="AL401" s="88">
        <f t="shared" si="413"/>
        <v>46.685340802987859</v>
      </c>
      <c r="AM401" s="88">
        <f t="shared" si="413"/>
        <v>62.664821535810333</v>
      </c>
      <c r="AN401" s="145">
        <f t="shared" si="413"/>
        <v>76.009750216234636</v>
      </c>
      <c r="AO401" s="130"/>
    </row>
    <row r="402" spans="1:41" ht="13.5" customHeight="1">
      <c r="A402" s="85">
        <v>399</v>
      </c>
      <c r="B402" s="92" t="s">
        <v>26</v>
      </c>
      <c r="C402" s="93">
        <v>0</v>
      </c>
      <c r="D402" s="93">
        <v>0</v>
      </c>
      <c r="E402" s="93">
        <v>0</v>
      </c>
      <c r="F402" s="93">
        <v>0</v>
      </c>
      <c r="G402" s="93">
        <v>0</v>
      </c>
      <c r="H402" s="93">
        <v>0</v>
      </c>
      <c r="I402" s="93">
        <v>3</v>
      </c>
      <c r="J402" s="93">
        <v>0</v>
      </c>
      <c r="K402" s="93">
        <v>0</v>
      </c>
      <c r="L402" s="93">
        <v>0</v>
      </c>
      <c r="M402" s="93">
        <v>0</v>
      </c>
      <c r="N402" s="93">
        <v>0</v>
      </c>
      <c r="O402" s="93">
        <v>0</v>
      </c>
      <c r="P402" s="93">
        <v>0</v>
      </c>
      <c r="Q402" s="93">
        <v>0</v>
      </c>
      <c r="R402" s="93"/>
      <c r="Z402" s="88">
        <f t="shared" ref="Z402:AL402" si="414">C402*100000/Z377</f>
        <v>0</v>
      </c>
      <c r="AA402" s="88">
        <f t="shared" si="414"/>
        <v>0</v>
      </c>
      <c r="AB402" s="88">
        <f t="shared" si="414"/>
        <v>0</v>
      </c>
      <c r="AC402" s="88">
        <f t="shared" si="414"/>
        <v>0</v>
      </c>
      <c r="AD402" s="88">
        <f t="shared" si="414"/>
        <v>0</v>
      </c>
      <c r="AE402" s="88">
        <f t="shared" si="414"/>
        <v>0</v>
      </c>
      <c r="AF402" s="88">
        <f t="shared" si="414"/>
        <v>8.0151753987549768</v>
      </c>
      <c r="AG402" s="88">
        <f t="shared" si="414"/>
        <v>0</v>
      </c>
      <c r="AH402" s="88">
        <f t="shared" si="414"/>
        <v>0</v>
      </c>
      <c r="AI402" s="88">
        <f t="shared" si="414"/>
        <v>0</v>
      </c>
      <c r="AJ402" s="88">
        <f t="shared" si="414"/>
        <v>0</v>
      </c>
      <c r="AK402" s="88">
        <f t="shared" si="414"/>
        <v>0</v>
      </c>
      <c r="AL402" s="88">
        <f t="shared" si="414"/>
        <v>0</v>
      </c>
      <c r="AM402" s="88">
        <f>P402*100000/AM377</f>
        <v>0</v>
      </c>
      <c r="AN402" s="145">
        <f>Q402*100000/AN377</f>
        <v>0</v>
      </c>
      <c r="AO402" s="130"/>
    </row>
    <row r="403" spans="1:41" ht="13.5" customHeight="1">
      <c r="A403" s="85">
        <v>400</v>
      </c>
      <c r="B403" s="92" t="s">
        <v>4</v>
      </c>
      <c r="C403" s="93">
        <v>28</v>
      </c>
      <c r="D403" s="93">
        <v>35</v>
      </c>
      <c r="E403" s="93">
        <v>25</v>
      </c>
      <c r="F403" s="93">
        <v>29</v>
      </c>
      <c r="G403" s="93">
        <v>56</v>
      </c>
      <c r="H403" s="93">
        <v>159</v>
      </c>
      <c r="I403" s="93">
        <v>157</v>
      </c>
      <c r="J403" s="93">
        <v>173</v>
      </c>
      <c r="K403" s="93">
        <v>165</v>
      </c>
      <c r="L403" s="93">
        <v>194</v>
      </c>
      <c r="M403" s="93">
        <v>200</v>
      </c>
      <c r="N403" s="93">
        <v>180</v>
      </c>
      <c r="O403" s="93">
        <v>161</v>
      </c>
      <c r="P403" s="93">
        <v>147</v>
      </c>
      <c r="Q403" s="93">
        <v>172</v>
      </c>
      <c r="R403" s="93"/>
      <c r="Z403" s="88">
        <f t="shared" ref="Z403:AN403" si="415">C403*100000/Z377</f>
        <v>75.730938793173394</v>
      </c>
      <c r="AA403" s="88">
        <f t="shared" si="415"/>
        <v>94.966761633428305</v>
      </c>
      <c r="AB403" s="88">
        <f t="shared" si="415"/>
        <v>67.538361789496435</v>
      </c>
      <c r="AC403" s="88">
        <f t="shared" si="415"/>
        <v>78.05350702481563</v>
      </c>
      <c r="AD403" s="88">
        <f t="shared" si="415"/>
        <v>150.29522275899089</v>
      </c>
      <c r="AE403" s="88">
        <f t="shared" si="415"/>
        <v>425.89665979160526</v>
      </c>
      <c r="AF403" s="88">
        <f t="shared" si="415"/>
        <v>419.4608458681771</v>
      </c>
      <c r="AG403" s="88">
        <f t="shared" si="415"/>
        <v>460.14309652365881</v>
      </c>
      <c r="AH403" s="88">
        <f t="shared" si="415"/>
        <v>438.9465283320032</v>
      </c>
      <c r="AI403" s="88">
        <f t="shared" si="415"/>
        <v>515.75169480260536</v>
      </c>
      <c r="AJ403" s="88">
        <f t="shared" si="415"/>
        <v>530.95465647233721</v>
      </c>
      <c r="AK403" s="88">
        <f t="shared" si="415"/>
        <v>466.98663899338436</v>
      </c>
      <c r="AL403" s="88">
        <f t="shared" si="415"/>
        <v>417.57443718228029</v>
      </c>
      <c r="AM403" s="88">
        <f t="shared" si="415"/>
        <v>383.82203190683828</v>
      </c>
      <c r="AN403" s="145">
        <f t="shared" si="415"/>
        <v>450.81644955835714</v>
      </c>
      <c r="AO403" s="130"/>
    </row>
    <row r="404" spans="1:41" ht="13.5" customHeight="1">
      <c r="A404" s="85">
        <v>401</v>
      </c>
      <c r="B404" s="92" t="s">
        <v>3</v>
      </c>
      <c r="C404" s="93">
        <v>106</v>
      </c>
      <c r="D404" s="93">
        <v>136</v>
      </c>
      <c r="E404" s="93">
        <v>137</v>
      </c>
      <c r="F404" s="93">
        <v>244</v>
      </c>
      <c r="G404" s="93">
        <v>312</v>
      </c>
      <c r="H404" s="93">
        <v>512</v>
      </c>
      <c r="I404" s="93">
        <v>454</v>
      </c>
      <c r="J404" s="93">
        <v>669</v>
      </c>
      <c r="K404" s="93">
        <v>699</v>
      </c>
      <c r="L404" s="93">
        <v>663</v>
      </c>
      <c r="M404" s="93">
        <v>659</v>
      </c>
      <c r="N404" s="93">
        <v>719</v>
      </c>
      <c r="O404" s="93">
        <v>675</v>
      </c>
      <c r="P404" s="93">
        <v>797</v>
      </c>
      <c r="Q404" s="93">
        <v>702</v>
      </c>
      <c r="R404" s="93"/>
      <c r="Z404" s="88">
        <f t="shared" ref="Z404:AN404" si="416">C404*100000/Z377</f>
        <v>286.69569685987074</v>
      </c>
      <c r="AA404" s="88">
        <f t="shared" si="416"/>
        <v>369.01370234703569</v>
      </c>
      <c r="AB404" s="88">
        <f t="shared" si="416"/>
        <v>370.11022260644046</v>
      </c>
      <c r="AC404" s="88">
        <f t="shared" si="416"/>
        <v>656.72605910534537</v>
      </c>
      <c r="AD404" s="88">
        <f t="shared" si="416"/>
        <v>837.35909822866347</v>
      </c>
      <c r="AE404" s="88">
        <f t="shared" si="416"/>
        <v>1371.4408164358611</v>
      </c>
      <c r="AF404" s="88">
        <f t="shared" si="416"/>
        <v>1212.9632103449196</v>
      </c>
      <c r="AG404" s="88">
        <f t="shared" si="416"/>
        <v>1779.3972923371546</v>
      </c>
      <c r="AH404" s="88">
        <f t="shared" si="416"/>
        <v>1859.5371109337589</v>
      </c>
      <c r="AI404" s="88">
        <f t="shared" si="416"/>
        <v>1762.5947095573574</v>
      </c>
      <c r="AJ404" s="88">
        <f t="shared" si="416"/>
        <v>1749.4955930763513</v>
      </c>
      <c r="AK404" s="88">
        <f t="shared" si="416"/>
        <v>1865.3521857569076</v>
      </c>
      <c r="AL404" s="88">
        <f t="shared" si="416"/>
        <v>1750.7002801120448</v>
      </c>
      <c r="AM404" s="88">
        <f t="shared" si="416"/>
        <v>2080.9942818350351</v>
      </c>
      <c r="AN404" s="145">
        <f t="shared" si="416"/>
        <v>1839.9601604067832</v>
      </c>
      <c r="AO404" s="130"/>
    </row>
    <row r="405" spans="1:41" ht="13.5" customHeight="1">
      <c r="A405" s="85">
        <v>402</v>
      </c>
      <c r="B405" s="92" t="s">
        <v>2</v>
      </c>
      <c r="C405" s="93">
        <v>0</v>
      </c>
      <c r="D405" s="93">
        <v>0</v>
      </c>
      <c r="E405" s="93">
        <v>0</v>
      </c>
      <c r="F405" s="93">
        <v>0</v>
      </c>
      <c r="G405" s="93">
        <v>1</v>
      </c>
      <c r="H405" s="93">
        <v>0</v>
      </c>
      <c r="I405" s="93">
        <v>1</v>
      </c>
      <c r="J405" s="93">
        <v>0</v>
      </c>
      <c r="K405" s="93">
        <v>0</v>
      </c>
      <c r="L405" s="93">
        <v>3</v>
      </c>
      <c r="M405" s="93">
        <v>0</v>
      </c>
      <c r="N405" s="93">
        <v>1</v>
      </c>
      <c r="O405" s="93">
        <v>0</v>
      </c>
      <c r="P405" s="93">
        <v>0</v>
      </c>
      <c r="Q405" s="93">
        <v>1</v>
      </c>
      <c r="R405" s="93"/>
      <c r="Z405" s="88">
        <f t="shared" ref="Z405:AN405" si="417">C405*100000/Z377</f>
        <v>0</v>
      </c>
      <c r="AA405" s="88">
        <f t="shared" si="417"/>
        <v>0</v>
      </c>
      <c r="AB405" s="88">
        <f t="shared" si="417"/>
        <v>0</v>
      </c>
      <c r="AC405" s="88">
        <f t="shared" si="417"/>
        <v>0</v>
      </c>
      <c r="AD405" s="88">
        <f t="shared" si="417"/>
        <v>2.6838432635534084</v>
      </c>
      <c r="AE405" s="88">
        <f t="shared" si="417"/>
        <v>0</v>
      </c>
      <c r="AF405" s="88">
        <f t="shared" si="417"/>
        <v>2.6717251329183251</v>
      </c>
      <c r="AG405" s="88">
        <f t="shared" si="417"/>
        <v>0</v>
      </c>
      <c r="AH405" s="88">
        <f t="shared" si="417"/>
        <v>0</v>
      </c>
      <c r="AI405" s="88">
        <f t="shared" si="417"/>
        <v>7.975541672205237</v>
      </c>
      <c r="AJ405" s="88">
        <f t="shared" si="417"/>
        <v>0</v>
      </c>
      <c r="AK405" s="88">
        <f t="shared" si="417"/>
        <v>2.5943702166299132</v>
      </c>
      <c r="AL405" s="88">
        <f t="shared" si="417"/>
        <v>0</v>
      </c>
      <c r="AM405" s="88">
        <f t="shared" si="417"/>
        <v>0</v>
      </c>
      <c r="AN405" s="145">
        <f t="shared" si="417"/>
        <v>2.6210258695253321</v>
      </c>
      <c r="AO405" s="130"/>
    </row>
    <row r="406" spans="1:41" ht="13.5" customHeight="1">
      <c r="A406" s="85">
        <v>403</v>
      </c>
      <c r="B406" s="92" t="s">
        <v>23</v>
      </c>
      <c r="C406" s="93">
        <v>0</v>
      </c>
      <c r="D406" s="93">
        <v>1</v>
      </c>
      <c r="E406" s="93">
        <v>1</v>
      </c>
      <c r="F406" s="93">
        <v>0</v>
      </c>
      <c r="G406" s="93">
        <v>0</v>
      </c>
      <c r="H406" s="93">
        <v>1</v>
      </c>
      <c r="I406" s="93">
        <v>1</v>
      </c>
      <c r="J406" s="93">
        <v>0</v>
      </c>
      <c r="K406" s="93">
        <v>0</v>
      </c>
      <c r="L406" s="93">
        <v>1</v>
      </c>
      <c r="M406" s="93">
        <v>1</v>
      </c>
      <c r="N406" s="93">
        <v>1</v>
      </c>
      <c r="O406" s="93">
        <v>3</v>
      </c>
      <c r="P406" s="93">
        <v>0</v>
      </c>
      <c r="Q406" s="93">
        <v>2</v>
      </c>
      <c r="R406" s="93"/>
      <c r="Z406" s="88">
        <f t="shared" ref="Z406:AN406" si="418">C406*100000/Z377</f>
        <v>0</v>
      </c>
      <c r="AA406" s="88">
        <f t="shared" si="418"/>
        <v>2.7133360466693799</v>
      </c>
      <c r="AB406" s="88">
        <f t="shared" si="418"/>
        <v>2.7015344715798575</v>
      </c>
      <c r="AC406" s="88">
        <f t="shared" si="418"/>
        <v>0</v>
      </c>
      <c r="AD406" s="88">
        <f t="shared" si="418"/>
        <v>0</v>
      </c>
      <c r="AE406" s="88">
        <f t="shared" si="418"/>
        <v>2.6785953446012911</v>
      </c>
      <c r="AF406" s="88">
        <f t="shared" si="418"/>
        <v>2.6717251329183251</v>
      </c>
      <c r="AG406" s="88">
        <f t="shared" si="418"/>
        <v>0</v>
      </c>
      <c r="AH406" s="88">
        <f t="shared" si="418"/>
        <v>0</v>
      </c>
      <c r="AI406" s="88">
        <f t="shared" si="418"/>
        <v>2.6585138907350792</v>
      </c>
      <c r="AJ406" s="88">
        <f t="shared" si="418"/>
        <v>2.6547732823616865</v>
      </c>
      <c r="AK406" s="88">
        <f t="shared" si="418"/>
        <v>2.5943702166299132</v>
      </c>
      <c r="AL406" s="88">
        <f t="shared" si="418"/>
        <v>7.7808901338313099</v>
      </c>
      <c r="AM406" s="88">
        <f t="shared" si="418"/>
        <v>0</v>
      </c>
      <c r="AN406" s="145">
        <f t="shared" si="418"/>
        <v>5.2420517390506642</v>
      </c>
      <c r="AO406" s="130"/>
    </row>
    <row r="407" spans="1:41" ht="13.5" customHeight="1">
      <c r="A407" s="85">
        <v>404</v>
      </c>
      <c r="B407" s="92" t="s">
        <v>1</v>
      </c>
      <c r="C407" s="93">
        <v>10</v>
      </c>
      <c r="D407" s="93">
        <v>5</v>
      </c>
      <c r="E407" s="93">
        <v>9</v>
      </c>
      <c r="F407" s="93">
        <v>0</v>
      </c>
      <c r="G407" s="93">
        <v>3</v>
      </c>
      <c r="H407" s="93">
        <v>3</v>
      </c>
      <c r="I407" s="93">
        <v>4</v>
      </c>
      <c r="J407" s="93">
        <v>0</v>
      </c>
      <c r="K407" s="93">
        <v>5</v>
      </c>
      <c r="L407" s="93">
        <v>3</v>
      </c>
      <c r="M407" s="93">
        <v>3</v>
      </c>
      <c r="N407" s="93">
        <v>1</v>
      </c>
      <c r="O407" s="93">
        <v>2</v>
      </c>
      <c r="P407" s="93">
        <v>0</v>
      </c>
      <c r="Q407" s="93">
        <v>26</v>
      </c>
      <c r="R407" s="93"/>
      <c r="Z407" s="88">
        <f t="shared" ref="Z407:AN407" si="419">C407*100000/Z377</f>
        <v>27.046763854704786</v>
      </c>
      <c r="AA407" s="88">
        <f t="shared" si="419"/>
        <v>13.566680233346901</v>
      </c>
      <c r="AB407" s="88">
        <f t="shared" si="419"/>
        <v>24.313810244218715</v>
      </c>
      <c r="AC407" s="88">
        <f t="shared" si="419"/>
        <v>0</v>
      </c>
      <c r="AD407" s="88">
        <f t="shared" si="419"/>
        <v>8.0515297906602257</v>
      </c>
      <c r="AE407" s="88">
        <f t="shared" si="419"/>
        <v>8.0357860338038734</v>
      </c>
      <c r="AF407" s="88">
        <f t="shared" si="419"/>
        <v>10.686900531673301</v>
      </c>
      <c r="AG407" s="88">
        <f t="shared" si="419"/>
        <v>0</v>
      </c>
      <c r="AH407" s="88">
        <f t="shared" si="419"/>
        <v>13.301409949454643</v>
      </c>
      <c r="AI407" s="88">
        <f t="shared" si="419"/>
        <v>7.975541672205237</v>
      </c>
      <c r="AJ407" s="88">
        <f t="shared" si="419"/>
        <v>7.9643198470850587</v>
      </c>
      <c r="AK407" s="88">
        <f t="shared" si="419"/>
        <v>2.5943702166299132</v>
      </c>
      <c r="AL407" s="88">
        <f t="shared" si="419"/>
        <v>5.1872600892208736</v>
      </c>
      <c r="AM407" s="88">
        <f t="shared" si="419"/>
        <v>0</v>
      </c>
      <c r="AN407" s="145">
        <f t="shared" si="419"/>
        <v>68.146672607658644</v>
      </c>
      <c r="AO407" s="130"/>
    </row>
    <row r="408" spans="1:41" ht="13.5" customHeight="1">
      <c r="A408" s="85">
        <v>405</v>
      </c>
      <c r="B408" s="92" t="s">
        <v>0</v>
      </c>
      <c r="C408" s="93">
        <v>4</v>
      </c>
      <c r="D408" s="93">
        <v>3</v>
      </c>
      <c r="E408" s="93">
        <v>2</v>
      </c>
      <c r="F408" s="93">
        <v>2</v>
      </c>
      <c r="G408" s="93">
        <v>4</v>
      </c>
      <c r="H408" s="93">
        <v>20</v>
      </c>
      <c r="I408" s="93">
        <v>2</v>
      </c>
      <c r="J408" s="93">
        <v>2</v>
      </c>
      <c r="K408" s="93">
        <v>3</v>
      </c>
      <c r="L408" s="93">
        <v>41</v>
      </c>
      <c r="M408" s="93">
        <v>147</v>
      </c>
      <c r="N408" s="93">
        <v>168</v>
      </c>
      <c r="O408" s="93">
        <v>2</v>
      </c>
      <c r="P408" s="93">
        <v>4</v>
      </c>
      <c r="Q408" s="93">
        <v>3</v>
      </c>
      <c r="R408" s="93"/>
      <c r="Z408" s="88">
        <f t="shared" ref="Z408:AN408" si="420">C408*100000/Z377</f>
        <v>10.818705541881913</v>
      </c>
      <c r="AA408" s="88">
        <f t="shared" si="420"/>
        <v>8.1400081400081401</v>
      </c>
      <c r="AB408" s="88">
        <f t="shared" si="420"/>
        <v>5.403068943159715</v>
      </c>
      <c r="AC408" s="88">
        <f t="shared" si="420"/>
        <v>5.3830004844700436</v>
      </c>
      <c r="AD408" s="88">
        <f t="shared" si="420"/>
        <v>10.735373054213634</v>
      </c>
      <c r="AE408" s="88">
        <f t="shared" si="420"/>
        <v>53.571906892025822</v>
      </c>
      <c r="AF408" s="88">
        <f t="shared" si="420"/>
        <v>5.3434502658366503</v>
      </c>
      <c r="AG408" s="88">
        <f t="shared" si="420"/>
        <v>5.3195733702157089</v>
      </c>
      <c r="AH408" s="88">
        <f t="shared" si="420"/>
        <v>7.9808459696727851</v>
      </c>
      <c r="AI408" s="88">
        <f t="shared" si="420"/>
        <v>108.99906952013825</v>
      </c>
      <c r="AJ408" s="88">
        <f t="shared" si="420"/>
        <v>390.25167250716788</v>
      </c>
      <c r="AK408" s="88">
        <f t="shared" si="420"/>
        <v>435.85419639382542</v>
      </c>
      <c r="AL408" s="88">
        <f t="shared" si="420"/>
        <v>5.1872600892208736</v>
      </c>
      <c r="AM408" s="88">
        <f t="shared" si="420"/>
        <v>10.444136922635055</v>
      </c>
      <c r="AN408" s="145">
        <f t="shared" si="420"/>
        <v>7.8630776085759964</v>
      </c>
      <c r="AO408" s="130"/>
    </row>
    <row r="409" spans="1:41" ht="13.5" customHeight="1">
      <c r="A409" s="85">
        <v>406</v>
      </c>
      <c r="B409" s="94" t="s">
        <v>111</v>
      </c>
      <c r="C409" s="93"/>
      <c r="D409" s="93"/>
      <c r="E409" s="93"/>
      <c r="F409" s="93"/>
      <c r="G409" s="93"/>
      <c r="H409" s="93"/>
      <c r="I409" s="93"/>
      <c r="J409" s="93"/>
      <c r="K409" s="93"/>
      <c r="L409" s="93"/>
      <c r="M409" s="93">
        <v>0</v>
      </c>
      <c r="N409" s="93">
        <v>0</v>
      </c>
      <c r="O409" s="93"/>
      <c r="P409" s="93">
        <v>0</v>
      </c>
      <c r="Q409" s="93"/>
      <c r="R409" s="93"/>
      <c r="Z409" s="88">
        <f t="shared" ref="Z409:AN409" si="421">C409*100000/Z377</f>
        <v>0</v>
      </c>
      <c r="AA409" s="88">
        <f t="shared" si="421"/>
        <v>0</v>
      </c>
      <c r="AB409" s="88">
        <f t="shared" si="421"/>
        <v>0</v>
      </c>
      <c r="AC409" s="88">
        <f t="shared" si="421"/>
        <v>0</v>
      </c>
      <c r="AD409" s="88">
        <f t="shared" si="421"/>
        <v>0</v>
      </c>
      <c r="AE409" s="88">
        <f t="shared" si="421"/>
        <v>0</v>
      </c>
      <c r="AF409" s="88">
        <f t="shared" si="421"/>
        <v>0</v>
      </c>
      <c r="AG409" s="88">
        <f t="shared" si="421"/>
        <v>0</v>
      </c>
      <c r="AH409" s="88">
        <f t="shared" si="421"/>
        <v>0</v>
      </c>
      <c r="AI409" s="88">
        <f t="shared" si="421"/>
        <v>0</v>
      </c>
      <c r="AJ409" s="88">
        <f t="shared" si="421"/>
        <v>0</v>
      </c>
      <c r="AK409" s="88">
        <f t="shared" si="421"/>
        <v>0</v>
      </c>
      <c r="AL409" s="88">
        <f t="shared" si="421"/>
        <v>0</v>
      </c>
      <c r="AM409" s="88">
        <f t="shared" si="421"/>
        <v>0</v>
      </c>
      <c r="AN409" s="145">
        <f t="shared" si="421"/>
        <v>0</v>
      </c>
      <c r="AO409" s="130"/>
    </row>
    <row r="410" spans="1:41" ht="13.5" customHeight="1">
      <c r="A410" s="85">
        <v>407</v>
      </c>
      <c r="B410" s="94" t="s">
        <v>112</v>
      </c>
      <c r="C410" s="93">
        <f>SUM(C386,C393,C398,C399:C409)</f>
        <v>2757</v>
      </c>
      <c r="D410" s="93">
        <f t="shared" ref="D410:K410" si="422">SUM(D386,D393,D398,D399:D409)</f>
        <v>2513</v>
      </c>
      <c r="E410" s="93">
        <f t="shared" si="422"/>
        <v>2592</v>
      </c>
      <c r="F410" s="93">
        <f t="shared" si="422"/>
        <v>2731</v>
      </c>
      <c r="G410" s="93">
        <f t="shared" si="422"/>
        <v>3006</v>
      </c>
      <c r="H410" s="93">
        <f t="shared" si="422"/>
        <v>3558</v>
      </c>
      <c r="I410" s="93">
        <f t="shared" si="422"/>
        <v>3543</v>
      </c>
      <c r="J410" s="93">
        <f t="shared" si="422"/>
        <v>3572</v>
      </c>
      <c r="K410" s="93">
        <f t="shared" si="422"/>
        <v>4126</v>
      </c>
      <c r="L410" s="93">
        <f>SUM(L386,L393,L398,L399:L409)</f>
        <v>3878</v>
      </c>
      <c r="M410" s="93">
        <f t="shared" ref="M410:R410" si="423">SUM(M386,M393,M398,M399:M409)</f>
        <v>3312</v>
      </c>
      <c r="N410" s="93">
        <f t="shared" si="423"/>
        <v>3283</v>
      </c>
      <c r="O410" s="93">
        <v>3815</v>
      </c>
      <c r="P410" s="93">
        <f t="shared" si="423"/>
        <v>4054</v>
      </c>
      <c r="Q410" s="93">
        <f t="shared" si="423"/>
        <v>4213</v>
      </c>
      <c r="R410" s="93">
        <f t="shared" si="423"/>
        <v>0</v>
      </c>
      <c r="T410" s="4" t="s">
        <v>417</v>
      </c>
      <c r="U410" s="4" t="s">
        <v>418</v>
      </c>
      <c r="V410" s="4" t="s">
        <v>419</v>
      </c>
      <c r="W410" s="4" t="s">
        <v>420</v>
      </c>
      <c r="X410" s="4" t="s">
        <v>421</v>
      </c>
      <c r="Y410" s="4">
        <v>6170.6</v>
      </c>
      <c r="Z410" s="88">
        <f t="shared" ref="Z410:AL410" si="424">C410*100000/Z377</f>
        <v>7456.7927947421094</v>
      </c>
      <c r="AA410" s="88">
        <f t="shared" si="424"/>
        <v>6818.6134852801515</v>
      </c>
      <c r="AB410" s="88">
        <f t="shared" si="424"/>
        <v>7002.3773503349903</v>
      </c>
      <c r="AC410" s="88">
        <f t="shared" si="424"/>
        <v>7350.4871615438442</v>
      </c>
      <c r="AD410" s="88">
        <f t="shared" si="424"/>
        <v>8067.6328502415463</v>
      </c>
      <c r="AE410" s="88">
        <f t="shared" si="424"/>
        <v>9530.4422360913941</v>
      </c>
      <c r="AF410" s="88">
        <f t="shared" si="424"/>
        <v>9465.9221459296259</v>
      </c>
      <c r="AG410" s="88">
        <f t="shared" si="424"/>
        <v>9500.758039205255</v>
      </c>
      <c r="AH410" s="88">
        <f t="shared" si="424"/>
        <v>10976.323490289971</v>
      </c>
      <c r="AI410" s="88">
        <f t="shared" si="424"/>
        <v>10309.716868270636</v>
      </c>
      <c r="AJ410" s="88">
        <f t="shared" si="424"/>
        <v>8792.609111181906</v>
      </c>
      <c r="AK410" s="88">
        <f t="shared" si="424"/>
        <v>8517.3174211960049</v>
      </c>
      <c r="AL410" s="88">
        <f t="shared" si="424"/>
        <v>9894.6986201888158</v>
      </c>
      <c r="AM410" s="88">
        <f>P410*100000/AM377</f>
        <v>10585.13277109063</v>
      </c>
      <c r="AN410" s="145">
        <f>Q410*100000/AN377</f>
        <v>11042.381988310224</v>
      </c>
      <c r="AO410" s="130"/>
    </row>
    <row r="411" spans="1:41" ht="13.5" customHeight="1">
      <c r="A411" s="85">
        <v>408</v>
      </c>
      <c r="B411" s="12" t="s">
        <v>130</v>
      </c>
      <c r="C411" s="83">
        <v>2011</v>
      </c>
      <c r="D411" s="83">
        <v>2012</v>
      </c>
      <c r="E411" s="83">
        <v>2013</v>
      </c>
      <c r="F411" s="83">
        <v>2014</v>
      </c>
      <c r="G411" s="83">
        <v>2015</v>
      </c>
      <c r="H411" s="83">
        <v>2016</v>
      </c>
      <c r="I411" s="83">
        <v>2017</v>
      </c>
      <c r="J411" s="83">
        <v>2018</v>
      </c>
      <c r="K411" s="83">
        <v>2019</v>
      </c>
      <c r="L411" s="83">
        <v>2020</v>
      </c>
      <c r="M411" s="83">
        <v>2021</v>
      </c>
      <c r="N411" s="83">
        <v>2022</v>
      </c>
      <c r="O411" s="83">
        <v>2023</v>
      </c>
      <c r="P411" s="83">
        <v>2024</v>
      </c>
      <c r="Q411" s="83">
        <v>2025</v>
      </c>
      <c r="R411" s="83">
        <v>2026</v>
      </c>
      <c r="Z411" s="69">
        <v>71830</v>
      </c>
      <c r="AA411" s="69">
        <v>75831</v>
      </c>
      <c r="AB411" s="69">
        <v>80451</v>
      </c>
      <c r="AC411" s="69">
        <v>84623</v>
      </c>
      <c r="AD411" s="69">
        <v>88153</v>
      </c>
      <c r="AE411" s="69">
        <v>92430</v>
      </c>
      <c r="AF411" s="69">
        <v>97625</v>
      </c>
      <c r="AG411" s="69">
        <v>102403</v>
      </c>
      <c r="AH411" s="69">
        <v>107117</v>
      </c>
      <c r="AI411" s="3">
        <v>112179</v>
      </c>
      <c r="AJ411" s="3">
        <v>116131</v>
      </c>
      <c r="AK411" s="3">
        <v>119521</v>
      </c>
      <c r="AL411" s="3">
        <v>123181</v>
      </c>
      <c r="AM411" s="3">
        <v>126960</v>
      </c>
      <c r="AN411" s="3">
        <v>130383</v>
      </c>
      <c r="AO411" s="131"/>
    </row>
    <row r="412" spans="1:41" ht="13.5" customHeight="1">
      <c r="A412" s="85">
        <v>409</v>
      </c>
      <c r="B412" s="86" t="s">
        <v>25</v>
      </c>
      <c r="C412" s="87">
        <v>2</v>
      </c>
      <c r="D412" s="87">
        <v>5</v>
      </c>
      <c r="E412" s="87">
        <v>4</v>
      </c>
      <c r="F412" s="87">
        <v>7</v>
      </c>
      <c r="G412" s="87">
        <v>4</v>
      </c>
      <c r="H412" s="87">
        <v>6</v>
      </c>
      <c r="I412" s="87">
        <v>2</v>
      </c>
      <c r="J412" s="87">
        <v>5</v>
      </c>
      <c r="K412" s="87">
        <v>2</v>
      </c>
      <c r="L412" s="87">
        <v>2</v>
      </c>
      <c r="M412" s="87">
        <v>5</v>
      </c>
      <c r="N412" s="87">
        <v>2</v>
      </c>
      <c r="O412" s="87">
        <v>2</v>
      </c>
      <c r="P412" s="87">
        <v>2</v>
      </c>
      <c r="Q412" s="87">
        <v>2</v>
      </c>
      <c r="R412" s="87"/>
      <c r="Z412" s="88">
        <f t="shared" ref="Z412:AL412" si="425">C412*100000/Z411</f>
        <v>2.7843519420854794</v>
      </c>
      <c r="AA412" s="88">
        <f t="shared" si="425"/>
        <v>6.5936094736980921</v>
      </c>
      <c r="AB412" s="88">
        <f t="shared" si="425"/>
        <v>4.9719705162148387</v>
      </c>
      <c r="AC412" s="88">
        <f t="shared" si="425"/>
        <v>8.2719827942757878</v>
      </c>
      <c r="AD412" s="88">
        <f t="shared" si="425"/>
        <v>4.5375653693011015</v>
      </c>
      <c r="AE412" s="88">
        <f t="shared" si="425"/>
        <v>6.4913988964621874</v>
      </c>
      <c r="AF412" s="88">
        <f t="shared" si="425"/>
        <v>2.0486555697823303</v>
      </c>
      <c r="AG412" s="88">
        <f t="shared" si="425"/>
        <v>4.8826694530433681</v>
      </c>
      <c r="AH412" s="88">
        <f t="shared" si="425"/>
        <v>1.8671172642997844</v>
      </c>
      <c r="AI412" s="88">
        <f t="shared" si="425"/>
        <v>1.7828648855846461</v>
      </c>
      <c r="AJ412" s="88">
        <f t="shared" si="425"/>
        <v>4.3054826015448073</v>
      </c>
      <c r="AK412" s="88">
        <f t="shared" si="425"/>
        <v>1.6733461065419466</v>
      </c>
      <c r="AL412" s="88">
        <f t="shared" si="425"/>
        <v>1.6236270204008736</v>
      </c>
      <c r="AM412" s="88">
        <f>P412*100000/AM411</f>
        <v>1.575299306868305</v>
      </c>
      <c r="AN412" s="145">
        <f>Q412*100000/AN411</f>
        <v>1.5339423084297799</v>
      </c>
      <c r="AO412" s="130"/>
    </row>
    <row r="413" spans="1:41" ht="13.5" customHeight="1">
      <c r="A413" s="85">
        <v>410</v>
      </c>
      <c r="B413" s="92" t="s">
        <v>22</v>
      </c>
      <c r="C413" s="93">
        <v>389</v>
      </c>
      <c r="D413" s="93">
        <v>500</v>
      </c>
      <c r="E413" s="93">
        <v>523</v>
      </c>
      <c r="F413" s="93">
        <v>536</v>
      </c>
      <c r="G413" s="93">
        <v>483</v>
      </c>
      <c r="H413" s="93">
        <v>611</v>
      </c>
      <c r="I413" s="93">
        <v>586</v>
      </c>
      <c r="J413" s="93">
        <v>517</v>
      </c>
      <c r="K413" s="93">
        <v>572</v>
      </c>
      <c r="L413" s="93">
        <v>651</v>
      </c>
      <c r="M413" s="93">
        <v>607</v>
      </c>
      <c r="N413" s="93">
        <v>698</v>
      </c>
      <c r="O413" s="93">
        <v>738</v>
      </c>
      <c r="P413" s="93">
        <v>770</v>
      </c>
      <c r="Q413" s="93">
        <v>838</v>
      </c>
      <c r="R413" s="93"/>
      <c r="Z413" s="88">
        <f t="shared" ref="Z413:AL413" si="426">C413*100000/Z411</f>
        <v>541.55645273562584</v>
      </c>
      <c r="AA413" s="88">
        <f t="shared" si="426"/>
        <v>659.3609473698092</v>
      </c>
      <c r="AB413" s="88">
        <f t="shared" si="426"/>
        <v>650.08514499509022</v>
      </c>
      <c r="AC413" s="88">
        <f t="shared" si="426"/>
        <v>633.3975396759746</v>
      </c>
      <c r="AD413" s="88">
        <f t="shared" si="426"/>
        <v>547.91101834310803</v>
      </c>
      <c r="AE413" s="88">
        <f t="shared" si="426"/>
        <v>661.04078762306608</v>
      </c>
      <c r="AF413" s="88">
        <f t="shared" si="426"/>
        <v>600.25608194622282</v>
      </c>
      <c r="AG413" s="88">
        <f t="shared" si="426"/>
        <v>504.86802144468425</v>
      </c>
      <c r="AH413" s="88">
        <f t="shared" si="426"/>
        <v>533.99553758973832</v>
      </c>
      <c r="AI413" s="88">
        <f t="shared" si="426"/>
        <v>580.32252025780224</v>
      </c>
      <c r="AJ413" s="88">
        <f t="shared" si="426"/>
        <v>522.68558782753962</v>
      </c>
      <c r="AK413" s="88">
        <f t="shared" si="426"/>
        <v>583.99779118313938</v>
      </c>
      <c r="AL413" s="88">
        <f t="shared" si="426"/>
        <v>599.11837052792237</v>
      </c>
      <c r="AM413" s="88">
        <f>P413*100000/AM411</f>
        <v>606.49023314429746</v>
      </c>
      <c r="AN413" s="145">
        <f>Q413*100000/AN411</f>
        <v>642.72182723207777</v>
      </c>
      <c r="AO413" s="130"/>
    </row>
    <row r="414" spans="1:41" ht="13.5" customHeight="1">
      <c r="A414" s="85">
        <v>411</v>
      </c>
      <c r="B414" s="92" t="s">
        <v>21</v>
      </c>
      <c r="C414" s="93">
        <v>176</v>
      </c>
      <c r="D414" s="93">
        <v>166</v>
      </c>
      <c r="E414" s="93">
        <v>120</v>
      </c>
      <c r="F414" s="93">
        <v>114</v>
      </c>
      <c r="G414" s="93">
        <v>181</v>
      </c>
      <c r="H414" s="93">
        <v>213</v>
      </c>
      <c r="I414" s="93">
        <v>211</v>
      </c>
      <c r="J414" s="93">
        <v>179</v>
      </c>
      <c r="K414" s="93">
        <v>165</v>
      </c>
      <c r="L414" s="93">
        <v>222</v>
      </c>
      <c r="M414" s="93">
        <v>154</v>
      </c>
      <c r="N414" s="93">
        <v>152</v>
      </c>
      <c r="O414" s="93">
        <v>242</v>
      </c>
      <c r="P414" s="93">
        <v>375</v>
      </c>
      <c r="Q414" s="93">
        <v>308</v>
      </c>
      <c r="R414" s="93"/>
      <c r="Z414" s="88">
        <f t="shared" ref="Z414:AN414" si="427">C414*100000/Z411</f>
        <v>245.02297090352221</v>
      </c>
      <c r="AA414" s="88">
        <f t="shared" si="427"/>
        <v>218.90783452677664</v>
      </c>
      <c r="AB414" s="88">
        <f t="shared" si="427"/>
        <v>149.15911548644516</v>
      </c>
      <c r="AC414" s="88">
        <f t="shared" si="427"/>
        <v>134.71514836391998</v>
      </c>
      <c r="AD414" s="88">
        <f t="shared" si="427"/>
        <v>205.32483296087483</v>
      </c>
      <c r="AE414" s="88">
        <f t="shared" si="427"/>
        <v>230.44466082440766</v>
      </c>
      <c r="AF414" s="88">
        <f t="shared" si="427"/>
        <v>216.13316261203585</v>
      </c>
      <c r="AG414" s="88">
        <f t="shared" si="427"/>
        <v>174.79956641895257</v>
      </c>
      <c r="AH414" s="88">
        <f t="shared" si="427"/>
        <v>154.03717430473222</v>
      </c>
      <c r="AI414" s="88">
        <f t="shared" si="427"/>
        <v>197.89800229989569</v>
      </c>
      <c r="AJ414" s="88">
        <f t="shared" si="427"/>
        <v>132.60886412758006</v>
      </c>
      <c r="AK414" s="88">
        <f t="shared" si="427"/>
        <v>127.17430409718794</v>
      </c>
      <c r="AL414" s="88">
        <f t="shared" si="427"/>
        <v>196.4588694685057</v>
      </c>
      <c r="AM414" s="88">
        <f t="shared" si="427"/>
        <v>295.3686200378072</v>
      </c>
      <c r="AN414" s="145">
        <f t="shared" si="427"/>
        <v>236.22711549818612</v>
      </c>
      <c r="AO414" s="130"/>
    </row>
    <row r="415" spans="1:41" ht="13.5" customHeight="1">
      <c r="A415" s="85">
        <v>412</v>
      </c>
      <c r="B415" s="92" t="s">
        <v>20</v>
      </c>
      <c r="C415" s="93">
        <v>7</v>
      </c>
      <c r="D415" s="93">
        <v>9</v>
      </c>
      <c r="E415" s="93">
        <v>6</v>
      </c>
      <c r="F415" s="93">
        <v>7</v>
      </c>
      <c r="G415" s="93">
        <v>23</v>
      </c>
      <c r="H415" s="93">
        <v>24</v>
      </c>
      <c r="I415" s="93">
        <v>9</v>
      </c>
      <c r="J415" s="93">
        <v>10</v>
      </c>
      <c r="K415" s="93">
        <v>6</v>
      </c>
      <c r="L415" s="93">
        <v>6</v>
      </c>
      <c r="M415" s="93">
        <v>7</v>
      </c>
      <c r="N415" s="93">
        <v>10</v>
      </c>
      <c r="O415" s="93">
        <v>7</v>
      </c>
      <c r="P415" s="93">
        <v>7</v>
      </c>
      <c r="Q415" s="93">
        <v>8</v>
      </c>
      <c r="R415" s="93"/>
      <c r="Z415" s="88">
        <f t="shared" ref="Z415:AN415" si="428">C415*100000/Z411</f>
        <v>9.7452317972991782</v>
      </c>
      <c r="AA415" s="88">
        <f t="shared" si="428"/>
        <v>11.868497052656565</v>
      </c>
      <c r="AB415" s="88">
        <f t="shared" si="428"/>
        <v>7.457955774322258</v>
      </c>
      <c r="AC415" s="88">
        <f t="shared" si="428"/>
        <v>8.2719827942757878</v>
      </c>
      <c r="AD415" s="88">
        <f t="shared" si="428"/>
        <v>26.091000873481335</v>
      </c>
      <c r="AE415" s="88">
        <f t="shared" si="428"/>
        <v>25.965595585848749</v>
      </c>
      <c r="AF415" s="88">
        <f t="shared" si="428"/>
        <v>9.2189500640204862</v>
      </c>
      <c r="AG415" s="88">
        <f t="shared" si="428"/>
        <v>9.7653389060867362</v>
      </c>
      <c r="AH415" s="88">
        <f t="shared" si="428"/>
        <v>5.6013517928993535</v>
      </c>
      <c r="AI415" s="88">
        <f t="shared" si="428"/>
        <v>5.3485946567539377</v>
      </c>
      <c r="AJ415" s="88">
        <f t="shared" si="428"/>
        <v>6.0276756421627304</v>
      </c>
      <c r="AK415" s="88">
        <f t="shared" si="428"/>
        <v>8.3667305327097328</v>
      </c>
      <c r="AL415" s="88">
        <f t="shared" si="428"/>
        <v>5.682694571403057</v>
      </c>
      <c r="AM415" s="88">
        <f t="shared" si="428"/>
        <v>5.5135475740390678</v>
      </c>
      <c r="AN415" s="145">
        <f t="shared" si="428"/>
        <v>6.1357692337191194</v>
      </c>
      <c r="AO415" s="130"/>
    </row>
    <row r="416" spans="1:41" ht="13.5" customHeight="1">
      <c r="A416" s="85">
        <v>413</v>
      </c>
      <c r="B416" s="92" t="s">
        <v>19</v>
      </c>
      <c r="C416" s="93">
        <v>16</v>
      </c>
      <c r="D416" s="93">
        <v>18</v>
      </c>
      <c r="E416" s="93">
        <v>20</v>
      </c>
      <c r="F416" s="93">
        <v>23</v>
      </c>
      <c r="G416" s="93">
        <v>16</v>
      </c>
      <c r="H416" s="93">
        <v>25</v>
      </c>
      <c r="I416" s="93">
        <v>29</v>
      </c>
      <c r="J416" s="93">
        <v>38</v>
      </c>
      <c r="K416" s="93">
        <v>48</v>
      </c>
      <c r="L416" s="93">
        <v>60</v>
      </c>
      <c r="M416" s="93">
        <v>42</v>
      </c>
      <c r="N416" s="93">
        <v>40</v>
      </c>
      <c r="O416" s="93">
        <v>42</v>
      </c>
      <c r="P416" s="93">
        <v>41</v>
      </c>
      <c r="Q416" s="93">
        <v>50</v>
      </c>
      <c r="R416" s="93"/>
      <c r="Z416" s="88">
        <f t="shared" ref="Z416:AN416" si="429">C416*100000/Z411</f>
        <v>22.274815536683835</v>
      </c>
      <c r="AA416" s="88">
        <f t="shared" si="429"/>
        <v>23.73699410531313</v>
      </c>
      <c r="AB416" s="88">
        <f t="shared" si="429"/>
        <v>24.859852581074193</v>
      </c>
      <c r="AC416" s="88">
        <f t="shared" si="429"/>
        <v>27.17937203833473</v>
      </c>
      <c r="AD416" s="88">
        <f t="shared" si="429"/>
        <v>18.150261477204406</v>
      </c>
      <c r="AE416" s="88">
        <f t="shared" si="429"/>
        <v>27.047495401925783</v>
      </c>
      <c r="AF416" s="88">
        <f t="shared" si="429"/>
        <v>29.705505761843789</v>
      </c>
      <c r="AG416" s="88">
        <f t="shared" si="429"/>
        <v>37.108287843129595</v>
      </c>
      <c r="AH416" s="88">
        <f t="shared" si="429"/>
        <v>44.810814343194828</v>
      </c>
      <c r="AI416" s="88">
        <f t="shared" si="429"/>
        <v>53.485946567539379</v>
      </c>
      <c r="AJ416" s="88">
        <f t="shared" si="429"/>
        <v>36.166053852976383</v>
      </c>
      <c r="AK416" s="88">
        <f t="shared" si="429"/>
        <v>33.466922130838931</v>
      </c>
      <c r="AL416" s="88">
        <f t="shared" si="429"/>
        <v>34.09616742841834</v>
      </c>
      <c r="AM416" s="88">
        <f t="shared" si="429"/>
        <v>32.293635790800252</v>
      </c>
      <c r="AN416" s="145">
        <f t="shared" si="429"/>
        <v>38.348557710744501</v>
      </c>
      <c r="AO416" s="130"/>
    </row>
    <row r="417" spans="1:41" ht="13.5" customHeight="1">
      <c r="A417" s="85">
        <v>414</v>
      </c>
      <c r="B417" s="92" t="s">
        <v>18</v>
      </c>
      <c r="C417" s="93">
        <v>1</v>
      </c>
      <c r="D417" s="93">
        <v>1</v>
      </c>
      <c r="E417" s="93">
        <v>4</v>
      </c>
      <c r="F417" s="93">
        <v>3</v>
      </c>
      <c r="G417" s="93">
        <v>4</v>
      </c>
      <c r="H417" s="93">
        <v>8</v>
      </c>
      <c r="I417" s="93">
        <v>3</v>
      </c>
      <c r="J417" s="93">
        <v>1</v>
      </c>
      <c r="K417" s="93">
        <v>3</v>
      </c>
      <c r="L417" s="93">
        <v>0</v>
      </c>
      <c r="M417" s="93">
        <v>4</v>
      </c>
      <c r="N417" s="93">
        <v>9</v>
      </c>
      <c r="O417" s="93">
        <v>15</v>
      </c>
      <c r="P417" s="93">
        <v>7</v>
      </c>
      <c r="Q417" s="93">
        <v>5</v>
      </c>
      <c r="R417" s="93"/>
      <c r="Z417" s="88">
        <f t="shared" ref="Z417:AN417" si="430">C417*100000/Z411</f>
        <v>1.3921759710427397</v>
      </c>
      <c r="AA417" s="88">
        <f t="shared" si="430"/>
        <v>1.3187218947396184</v>
      </c>
      <c r="AB417" s="88">
        <f t="shared" si="430"/>
        <v>4.9719705162148387</v>
      </c>
      <c r="AC417" s="88">
        <f t="shared" si="430"/>
        <v>3.5451354832610518</v>
      </c>
      <c r="AD417" s="88">
        <f t="shared" si="430"/>
        <v>4.5375653693011015</v>
      </c>
      <c r="AE417" s="88">
        <f t="shared" si="430"/>
        <v>8.6551985286162498</v>
      </c>
      <c r="AF417" s="88">
        <f t="shared" si="430"/>
        <v>3.0729833546734957</v>
      </c>
      <c r="AG417" s="88">
        <f t="shared" si="430"/>
        <v>0.97653389060867357</v>
      </c>
      <c r="AH417" s="88">
        <f t="shared" si="430"/>
        <v>2.8006758964496767</v>
      </c>
      <c r="AI417" s="88">
        <f t="shared" si="430"/>
        <v>0</v>
      </c>
      <c r="AJ417" s="88">
        <f t="shared" si="430"/>
        <v>3.4443860812358458</v>
      </c>
      <c r="AK417" s="88">
        <f t="shared" si="430"/>
        <v>7.53005747943876</v>
      </c>
      <c r="AL417" s="88">
        <f t="shared" si="430"/>
        <v>12.177202653006551</v>
      </c>
      <c r="AM417" s="88">
        <f t="shared" si="430"/>
        <v>5.5135475740390678</v>
      </c>
      <c r="AN417" s="145">
        <f t="shared" si="430"/>
        <v>3.8348557710744497</v>
      </c>
      <c r="AO417" s="130"/>
    </row>
    <row r="418" spans="1:41" ht="13.5" customHeight="1">
      <c r="A418" s="85">
        <v>415</v>
      </c>
      <c r="B418" s="92" t="s">
        <v>17</v>
      </c>
      <c r="C418" s="93">
        <v>88</v>
      </c>
      <c r="D418" s="93">
        <v>152</v>
      </c>
      <c r="E418" s="93">
        <v>187</v>
      </c>
      <c r="F418" s="93">
        <v>291</v>
      </c>
      <c r="G418" s="93">
        <v>245</v>
      </c>
      <c r="H418" s="93">
        <v>201</v>
      </c>
      <c r="I418" s="93">
        <v>170</v>
      </c>
      <c r="J418" s="93">
        <v>140</v>
      </c>
      <c r="K418" s="93">
        <v>170</v>
      </c>
      <c r="L418" s="93">
        <v>222</v>
      </c>
      <c r="M418" s="93">
        <v>235</v>
      </c>
      <c r="N418" s="93">
        <v>260</v>
      </c>
      <c r="O418" s="93">
        <v>227</v>
      </c>
      <c r="P418" s="93">
        <v>238</v>
      </c>
      <c r="Q418" s="93">
        <v>321</v>
      </c>
      <c r="R418" s="93"/>
      <c r="Z418" s="88">
        <f t="shared" ref="Z418:AN418" si="431">C418*100000/Z411</f>
        <v>122.5114854517611</v>
      </c>
      <c r="AA418" s="88">
        <f t="shared" si="431"/>
        <v>200.44572800042198</v>
      </c>
      <c r="AB418" s="88">
        <f t="shared" si="431"/>
        <v>232.43962163304371</v>
      </c>
      <c r="AC418" s="88">
        <f t="shared" si="431"/>
        <v>343.87814187632205</v>
      </c>
      <c r="AD418" s="88">
        <f t="shared" si="431"/>
        <v>277.92587886969244</v>
      </c>
      <c r="AE418" s="88">
        <f t="shared" si="431"/>
        <v>217.46186303148329</v>
      </c>
      <c r="AF418" s="88">
        <f t="shared" si="431"/>
        <v>174.13572343149809</v>
      </c>
      <c r="AG418" s="88">
        <f t="shared" si="431"/>
        <v>136.7147446852143</v>
      </c>
      <c r="AH418" s="88">
        <f t="shared" si="431"/>
        <v>158.70496746548167</v>
      </c>
      <c r="AI418" s="88">
        <f t="shared" si="431"/>
        <v>197.89800229989569</v>
      </c>
      <c r="AJ418" s="88">
        <f t="shared" si="431"/>
        <v>202.35768227260593</v>
      </c>
      <c r="AK418" s="88">
        <f t="shared" si="431"/>
        <v>217.53499385045305</v>
      </c>
      <c r="AL418" s="88">
        <f t="shared" si="431"/>
        <v>184.28166681549914</v>
      </c>
      <c r="AM418" s="88">
        <f t="shared" si="431"/>
        <v>187.4606175173283</v>
      </c>
      <c r="AN418" s="145">
        <f t="shared" si="431"/>
        <v>246.19774050297968</v>
      </c>
      <c r="AO418" s="130"/>
    </row>
    <row r="419" spans="1:41" ht="13.5" customHeight="1">
      <c r="A419" s="85">
        <v>416</v>
      </c>
      <c r="B419" s="92" t="s">
        <v>16</v>
      </c>
      <c r="C419" s="93">
        <v>58</v>
      </c>
      <c r="D419" s="93">
        <v>57</v>
      </c>
      <c r="E419" s="93">
        <v>56</v>
      </c>
      <c r="F419" s="93">
        <v>75</v>
      </c>
      <c r="G419" s="93">
        <v>68</v>
      </c>
      <c r="H419" s="93">
        <v>89</v>
      </c>
      <c r="I419" s="93">
        <v>79</v>
      </c>
      <c r="J419" s="93">
        <v>98</v>
      </c>
      <c r="K419" s="93">
        <v>89</v>
      </c>
      <c r="L419" s="93">
        <v>110</v>
      </c>
      <c r="M419" s="93">
        <v>106</v>
      </c>
      <c r="N419" s="93">
        <v>124</v>
      </c>
      <c r="O419" s="93">
        <v>129</v>
      </c>
      <c r="P419" s="93">
        <v>95</v>
      </c>
      <c r="Q419" s="93">
        <v>99</v>
      </c>
      <c r="R419" s="93"/>
      <c r="Z419" s="88">
        <f t="shared" ref="Z419:AL419" si="432">C419*100000/Z411</f>
        <v>80.746206320478905</v>
      </c>
      <c r="AA419" s="88">
        <f t="shared" si="432"/>
        <v>75.167148000158249</v>
      </c>
      <c r="AB419" s="88">
        <f t="shared" si="432"/>
        <v>69.607587227007741</v>
      </c>
      <c r="AC419" s="88">
        <f t="shared" si="432"/>
        <v>88.628387081526299</v>
      </c>
      <c r="AD419" s="88">
        <f t="shared" si="432"/>
        <v>77.138611278118731</v>
      </c>
      <c r="AE419" s="88">
        <f t="shared" si="432"/>
        <v>96.289083630855785</v>
      </c>
      <c r="AF419" s="88">
        <f t="shared" si="432"/>
        <v>80.921895006402053</v>
      </c>
      <c r="AG419" s="88">
        <f t="shared" si="432"/>
        <v>95.700321279650012</v>
      </c>
      <c r="AH419" s="88">
        <f t="shared" si="432"/>
        <v>83.086718261340408</v>
      </c>
      <c r="AI419" s="88">
        <f t="shared" si="432"/>
        <v>98.057568707155525</v>
      </c>
      <c r="AJ419" s="88">
        <f t="shared" si="432"/>
        <v>91.276231152749915</v>
      </c>
      <c r="AK419" s="88">
        <f t="shared" si="432"/>
        <v>103.74745860560068</v>
      </c>
      <c r="AL419" s="88">
        <f t="shared" si="432"/>
        <v>104.72394281585635</v>
      </c>
      <c r="AM419" s="88">
        <f>P419*100000/AM411</f>
        <v>74.826717076244492</v>
      </c>
      <c r="AN419" s="145">
        <f>Q419*100000/AN411</f>
        <v>75.930144267274102</v>
      </c>
      <c r="AO419" s="130"/>
    </row>
    <row r="420" spans="1:41" ht="13.5" customHeight="1">
      <c r="A420" s="85">
        <v>417</v>
      </c>
      <c r="B420" s="94" t="s">
        <v>117</v>
      </c>
      <c r="C420" s="93">
        <v>737</v>
      </c>
      <c r="D420" s="93">
        <v>908</v>
      </c>
      <c r="E420" s="93">
        <v>920</v>
      </c>
      <c r="F420" s="93">
        <v>1056</v>
      </c>
      <c r="G420" s="93">
        <v>1024</v>
      </c>
      <c r="H420" s="93">
        <v>1177</v>
      </c>
      <c r="I420" s="93">
        <v>1089</v>
      </c>
      <c r="J420" s="93">
        <v>988</v>
      </c>
      <c r="K420" s="93">
        <v>1055</v>
      </c>
      <c r="L420" s="93">
        <v>1273</v>
      </c>
      <c r="M420" s="93">
        <v>1160</v>
      </c>
      <c r="N420" s="93">
        <v>1295</v>
      </c>
      <c r="O420" s="93">
        <v>1402</v>
      </c>
      <c r="P420" s="93">
        <v>1535</v>
      </c>
      <c r="Q420" s="93">
        <v>1631</v>
      </c>
      <c r="R420" s="93"/>
      <c r="T420" s="4" t="s">
        <v>422</v>
      </c>
      <c r="U420" s="4" t="s">
        <v>423</v>
      </c>
      <c r="V420" s="4" t="s">
        <v>424</v>
      </c>
      <c r="W420" s="4" t="s">
        <v>425</v>
      </c>
      <c r="X420" s="4" t="s">
        <v>426</v>
      </c>
      <c r="Y420" s="4">
        <v>1140</v>
      </c>
      <c r="Z420" s="88">
        <f t="shared" ref="Z420:AL420" si="433">C420*100000/Z411</f>
        <v>1026.0336906584992</v>
      </c>
      <c r="AA420" s="88">
        <f t="shared" si="433"/>
        <v>1197.3994804235736</v>
      </c>
      <c r="AB420" s="88">
        <f t="shared" si="433"/>
        <v>1143.5532187294129</v>
      </c>
      <c r="AC420" s="88">
        <f t="shared" si="433"/>
        <v>1247.8876901078902</v>
      </c>
      <c r="AD420" s="88">
        <f t="shared" si="433"/>
        <v>1161.616734541082</v>
      </c>
      <c r="AE420" s="88">
        <f t="shared" si="433"/>
        <v>1273.3960835226658</v>
      </c>
      <c r="AF420" s="88">
        <f t="shared" si="433"/>
        <v>1115.4929577464789</v>
      </c>
      <c r="AG420" s="88">
        <f t="shared" si="433"/>
        <v>964.81548392136949</v>
      </c>
      <c r="AH420" s="88">
        <f t="shared" si="433"/>
        <v>984.90435691813627</v>
      </c>
      <c r="AI420" s="88">
        <f t="shared" si="433"/>
        <v>1134.7934996746271</v>
      </c>
      <c r="AJ420" s="88">
        <f t="shared" si="433"/>
        <v>998.87196355839524</v>
      </c>
      <c r="AK420" s="88">
        <f t="shared" si="433"/>
        <v>1083.4916039859104</v>
      </c>
      <c r="AL420" s="88">
        <f t="shared" si="433"/>
        <v>1138.1625413010124</v>
      </c>
      <c r="AM420" s="88">
        <f>P420*100000/AM411</f>
        <v>1209.0422180214241</v>
      </c>
      <c r="AN420" s="145">
        <f>Q420*100000/AN411</f>
        <v>1250.9299525244855</v>
      </c>
      <c r="AO420" s="130"/>
    </row>
    <row r="421" spans="1:41" ht="13.5" customHeight="1">
      <c r="A421" s="85">
        <v>418</v>
      </c>
      <c r="B421" s="92" t="s">
        <v>15</v>
      </c>
      <c r="C421" s="93">
        <v>28</v>
      </c>
      <c r="D421" s="93">
        <v>50</v>
      </c>
      <c r="E421" s="93">
        <v>93</v>
      </c>
      <c r="F421" s="93">
        <v>60</v>
      </c>
      <c r="G421" s="93">
        <v>68</v>
      </c>
      <c r="H421" s="93">
        <v>97</v>
      </c>
      <c r="I421" s="93">
        <v>69</v>
      </c>
      <c r="J421" s="93">
        <v>59</v>
      </c>
      <c r="K421" s="93">
        <v>80</v>
      </c>
      <c r="L421" s="93">
        <v>50</v>
      </c>
      <c r="M421" s="93">
        <v>43</v>
      </c>
      <c r="N421" s="93">
        <v>49</v>
      </c>
      <c r="O421" s="93">
        <v>32</v>
      </c>
      <c r="P421" s="93">
        <v>50</v>
      </c>
      <c r="Q421" s="93">
        <v>77</v>
      </c>
      <c r="R421" s="93"/>
      <c r="Z421" s="88">
        <f t="shared" ref="Z421:AN421" si="434">C421*100000/Z411</f>
        <v>38.980927189196713</v>
      </c>
      <c r="AA421" s="88">
        <f t="shared" si="434"/>
        <v>65.93609473698092</v>
      </c>
      <c r="AB421" s="88">
        <f t="shared" si="434"/>
        <v>115.59831450199501</v>
      </c>
      <c r="AC421" s="88">
        <f t="shared" si="434"/>
        <v>70.902709665221039</v>
      </c>
      <c r="AD421" s="88">
        <f t="shared" si="434"/>
        <v>77.138611278118731</v>
      </c>
      <c r="AE421" s="88">
        <f t="shared" si="434"/>
        <v>104.94428215947204</v>
      </c>
      <c r="AF421" s="88">
        <f t="shared" si="434"/>
        <v>70.678617157490393</v>
      </c>
      <c r="AG421" s="88">
        <f t="shared" si="434"/>
        <v>57.615499545911739</v>
      </c>
      <c r="AH421" s="88">
        <f t="shared" si="434"/>
        <v>74.684690571991368</v>
      </c>
      <c r="AI421" s="88">
        <f t="shared" si="434"/>
        <v>44.571622139616146</v>
      </c>
      <c r="AJ421" s="88">
        <f t="shared" si="434"/>
        <v>37.027150373285345</v>
      </c>
      <c r="AK421" s="88">
        <f t="shared" si="434"/>
        <v>40.996979610277691</v>
      </c>
      <c r="AL421" s="88">
        <f t="shared" si="434"/>
        <v>25.978032326413977</v>
      </c>
      <c r="AM421" s="88">
        <f t="shared" si="434"/>
        <v>39.382482671707628</v>
      </c>
      <c r="AN421" s="145">
        <f t="shared" si="434"/>
        <v>59.056778874546531</v>
      </c>
      <c r="AO421" s="130"/>
    </row>
    <row r="422" spans="1:41" ht="13.5" customHeight="1">
      <c r="A422" s="85">
        <v>419</v>
      </c>
      <c r="B422" s="92" t="s">
        <v>14</v>
      </c>
      <c r="C422" s="93">
        <v>646</v>
      </c>
      <c r="D422" s="93">
        <v>638</v>
      </c>
      <c r="E422" s="93">
        <v>671</v>
      </c>
      <c r="F422" s="93">
        <v>693</v>
      </c>
      <c r="G422" s="93">
        <v>577</v>
      </c>
      <c r="H422" s="93">
        <v>651</v>
      </c>
      <c r="I422" s="93">
        <v>633</v>
      </c>
      <c r="J422" s="93">
        <v>508</v>
      </c>
      <c r="K422" s="93">
        <v>564</v>
      </c>
      <c r="L422" s="93">
        <v>633</v>
      </c>
      <c r="M422" s="93">
        <v>513</v>
      </c>
      <c r="N422" s="93">
        <v>605</v>
      </c>
      <c r="O422" s="93">
        <v>592</v>
      </c>
      <c r="P422" s="93">
        <v>597</v>
      </c>
      <c r="Q422" s="93">
        <v>718</v>
      </c>
      <c r="R422" s="93"/>
      <c r="Z422" s="88">
        <f t="shared" ref="Z422:AL422" si="435">C422*100000/Z411</f>
        <v>899.34567729360992</v>
      </c>
      <c r="AA422" s="88">
        <f t="shared" si="435"/>
        <v>841.34456884387646</v>
      </c>
      <c r="AB422" s="88">
        <f t="shared" si="435"/>
        <v>834.04805409503922</v>
      </c>
      <c r="AC422" s="88">
        <f t="shared" si="435"/>
        <v>818.92629663330297</v>
      </c>
      <c r="AD422" s="88">
        <f t="shared" si="435"/>
        <v>654.54380452168391</v>
      </c>
      <c r="AE422" s="88">
        <f t="shared" si="435"/>
        <v>704.31678026614736</v>
      </c>
      <c r="AF422" s="88">
        <f t="shared" si="435"/>
        <v>648.3994878361076</v>
      </c>
      <c r="AG422" s="88">
        <f t="shared" si="435"/>
        <v>496.07921642920616</v>
      </c>
      <c r="AH422" s="88">
        <f t="shared" si="435"/>
        <v>526.52706853253915</v>
      </c>
      <c r="AI422" s="88">
        <f t="shared" si="435"/>
        <v>564.27673628754042</v>
      </c>
      <c r="AJ422" s="88">
        <f t="shared" si="435"/>
        <v>441.74251491849719</v>
      </c>
      <c r="AK422" s="88">
        <f t="shared" si="435"/>
        <v>506.18719722893883</v>
      </c>
      <c r="AL422" s="88">
        <f t="shared" si="435"/>
        <v>480.59359803865857</v>
      </c>
      <c r="AM422" s="88">
        <f>P422*100000/AM411</f>
        <v>470.22684310018906</v>
      </c>
      <c r="AN422" s="145">
        <f>Q422*100000/AN411</f>
        <v>550.68528872629099</v>
      </c>
      <c r="AO422" s="130"/>
    </row>
    <row r="423" spans="1:41" ht="13.5" customHeight="1">
      <c r="A423" s="85">
        <v>420</v>
      </c>
      <c r="B423" s="92" t="s">
        <v>13</v>
      </c>
      <c r="C423" s="93">
        <v>584</v>
      </c>
      <c r="D423" s="93">
        <v>554</v>
      </c>
      <c r="E423" s="93">
        <v>622</v>
      </c>
      <c r="F423" s="93">
        <v>588</v>
      </c>
      <c r="G423" s="93">
        <v>523</v>
      </c>
      <c r="H423" s="93">
        <v>703</v>
      </c>
      <c r="I423" s="93">
        <v>751</v>
      </c>
      <c r="J423" s="93">
        <v>634</v>
      </c>
      <c r="K423" s="93">
        <v>611</v>
      </c>
      <c r="L423" s="93">
        <v>590</v>
      </c>
      <c r="M423" s="93">
        <v>540</v>
      </c>
      <c r="N423" s="93">
        <v>434</v>
      </c>
      <c r="O423" s="93">
        <v>506</v>
      </c>
      <c r="P423" s="93">
        <v>602</v>
      </c>
      <c r="Q423" s="93">
        <v>698</v>
      </c>
      <c r="R423" s="93"/>
      <c r="Z423" s="88">
        <f t="shared" ref="Z423:AN423" si="436">C423*100000/Z411</f>
        <v>813.03076708896003</v>
      </c>
      <c r="AA423" s="88">
        <f t="shared" si="436"/>
        <v>730.57192968574861</v>
      </c>
      <c r="AB423" s="88">
        <f t="shared" si="436"/>
        <v>773.14141527140748</v>
      </c>
      <c r="AC423" s="88">
        <f t="shared" si="436"/>
        <v>694.84655471916619</v>
      </c>
      <c r="AD423" s="88">
        <f t="shared" si="436"/>
        <v>593.28667203611906</v>
      </c>
      <c r="AE423" s="88">
        <f t="shared" si="436"/>
        <v>760.57557070215296</v>
      </c>
      <c r="AF423" s="88">
        <f t="shared" si="436"/>
        <v>769.27016645326501</v>
      </c>
      <c r="AG423" s="88">
        <f t="shared" si="436"/>
        <v>619.12248664589902</v>
      </c>
      <c r="AH423" s="88">
        <f t="shared" si="436"/>
        <v>570.40432424358414</v>
      </c>
      <c r="AI423" s="88">
        <f t="shared" si="436"/>
        <v>525.94514124747059</v>
      </c>
      <c r="AJ423" s="88">
        <f t="shared" si="436"/>
        <v>464.9921209668392</v>
      </c>
      <c r="AK423" s="88">
        <f t="shared" si="436"/>
        <v>363.11610511960242</v>
      </c>
      <c r="AL423" s="88">
        <f t="shared" si="436"/>
        <v>410.77763616142101</v>
      </c>
      <c r="AM423" s="88">
        <f t="shared" si="436"/>
        <v>474.16509136735982</v>
      </c>
      <c r="AN423" s="145">
        <f t="shared" si="436"/>
        <v>535.34586564199321</v>
      </c>
      <c r="AO423" s="130"/>
    </row>
    <row r="424" spans="1:41" ht="13.5" customHeight="1">
      <c r="A424" s="85">
        <v>421</v>
      </c>
      <c r="B424" s="92" t="s">
        <v>12</v>
      </c>
      <c r="C424" s="93">
        <v>1255</v>
      </c>
      <c r="D424" s="93">
        <v>1540</v>
      </c>
      <c r="E424" s="93">
        <v>1628</v>
      </c>
      <c r="F424" s="93">
        <v>1725</v>
      </c>
      <c r="G424" s="93">
        <v>1947</v>
      </c>
      <c r="H424" s="93">
        <v>2230</v>
      </c>
      <c r="I424" s="93">
        <v>2013</v>
      </c>
      <c r="J424" s="93">
        <v>1665</v>
      </c>
      <c r="K424" s="93">
        <v>1821</v>
      </c>
      <c r="L424" s="93">
        <v>2144</v>
      </c>
      <c r="M424" s="93">
        <v>1863</v>
      </c>
      <c r="N424" s="93">
        <v>1495</v>
      </c>
      <c r="O424" s="93">
        <v>2062</v>
      </c>
      <c r="P424" s="93">
        <v>2527</v>
      </c>
      <c r="Q424" s="93">
        <v>3605</v>
      </c>
      <c r="R424" s="93"/>
      <c r="Z424" s="88">
        <f t="shared" ref="Z424:AN424" si="437">C424*100000/Z411</f>
        <v>1747.1808436586384</v>
      </c>
      <c r="AA424" s="88">
        <f t="shared" si="437"/>
        <v>2030.8317178990123</v>
      </c>
      <c r="AB424" s="88">
        <f t="shared" si="437"/>
        <v>2023.5920000994395</v>
      </c>
      <c r="AC424" s="88">
        <f t="shared" si="437"/>
        <v>2038.4529028751049</v>
      </c>
      <c r="AD424" s="88">
        <f t="shared" si="437"/>
        <v>2208.6599435073113</v>
      </c>
      <c r="AE424" s="88">
        <f t="shared" si="437"/>
        <v>2412.6365898517797</v>
      </c>
      <c r="AF424" s="88">
        <f t="shared" si="437"/>
        <v>2061.9718309859154</v>
      </c>
      <c r="AG424" s="88">
        <f t="shared" si="437"/>
        <v>1625.9289278634415</v>
      </c>
      <c r="AH424" s="88">
        <f t="shared" si="437"/>
        <v>1700.0102691449536</v>
      </c>
      <c r="AI424" s="88">
        <f t="shared" si="437"/>
        <v>1911.2311573467405</v>
      </c>
      <c r="AJ424" s="88">
        <f t="shared" si="437"/>
        <v>1604.2228173355952</v>
      </c>
      <c r="AK424" s="88">
        <f t="shared" si="437"/>
        <v>1250.826214640105</v>
      </c>
      <c r="AL424" s="88">
        <f t="shared" si="437"/>
        <v>1673.9594580333005</v>
      </c>
      <c r="AM424" s="88">
        <f t="shared" si="437"/>
        <v>1990.3906742281033</v>
      </c>
      <c r="AN424" s="145">
        <f t="shared" si="437"/>
        <v>2764.9310109446783</v>
      </c>
      <c r="AO424" s="130"/>
    </row>
    <row r="425" spans="1:41" ht="13.5" customHeight="1">
      <c r="A425" s="85">
        <v>422</v>
      </c>
      <c r="B425" s="92" t="s">
        <v>11</v>
      </c>
      <c r="C425" s="93">
        <v>122</v>
      </c>
      <c r="D425" s="93">
        <v>195</v>
      </c>
      <c r="E425" s="93">
        <v>250</v>
      </c>
      <c r="F425" s="93">
        <v>402</v>
      </c>
      <c r="G425" s="93">
        <v>292</v>
      </c>
      <c r="H425" s="93">
        <v>333</v>
      </c>
      <c r="I425" s="93">
        <v>270</v>
      </c>
      <c r="J425" s="93">
        <v>246</v>
      </c>
      <c r="K425" s="93">
        <v>343</v>
      </c>
      <c r="L425" s="93">
        <v>306</v>
      </c>
      <c r="M425" s="93">
        <v>408</v>
      </c>
      <c r="N425" s="93">
        <v>348</v>
      </c>
      <c r="O425" s="93">
        <v>328</v>
      </c>
      <c r="P425" s="93">
        <v>302</v>
      </c>
      <c r="Q425" s="93">
        <v>650</v>
      </c>
      <c r="R425" s="93"/>
      <c r="Z425" s="88">
        <f t="shared" ref="Z425:AN425" si="438">C425*100000/Z411</f>
        <v>169.84546846721426</v>
      </c>
      <c r="AA425" s="88">
        <f t="shared" si="438"/>
        <v>257.15076947422557</v>
      </c>
      <c r="AB425" s="88">
        <f t="shared" si="438"/>
        <v>310.7481572634274</v>
      </c>
      <c r="AC425" s="88">
        <f t="shared" si="438"/>
        <v>475.04815475698098</v>
      </c>
      <c r="AD425" s="88">
        <f t="shared" si="438"/>
        <v>331.24227195898038</v>
      </c>
      <c r="AE425" s="88">
        <f t="shared" si="438"/>
        <v>360.27263875365139</v>
      </c>
      <c r="AF425" s="88">
        <f t="shared" si="438"/>
        <v>276.56850192061461</v>
      </c>
      <c r="AG425" s="88">
        <f t="shared" si="438"/>
        <v>240.22733708973371</v>
      </c>
      <c r="AH425" s="88">
        <f t="shared" si="438"/>
        <v>320.21061082741301</v>
      </c>
      <c r="AI425" s="88">
        <f t="shared" si="438"/>
        <v>272.77832749445082</v>
      </c>
      <c r="AJ425" s="88">
        <f t="shared" si="438"/>
        <v>351.32738028605627</v>
      </c>
      <c r="AK425" s="88">
        <f t="shared" si="438"/>
        <v>291.16222253829869</v>
      </c>
      <c r="AL425" s="88">
        <f t="shared" si="438"/>
        <v>266.27483134574328</v>
      </c>
      <c r="AM425" s="88">
        <f t="shared" si="438"/>
        <v>237.87019533711404</v>
      </c>
      <c r="AN425" s="145">
        <f t="shared" si="438"/>
        <v>498.53125023967851</v>
      </c>
      <c r="AO425" s="130"/>
    </row>
    <row r="426" spans="1:41" ht="13.5" customHeight="1">
      <c r="A426" s="85">
        <v>423</v>
      </c>
      <c r="B426" s="92" t="s">
        <v>28</v>
      </c>
      <c r="C426" s="93">
        <v>0</v>
      </c>
      <c r="D426" s="93">
        <v>0</v>
      </c>
      <c r="E426" s="93">
        <v>0</v>
      </c>
      <c r="F426" s="93">
        <v>0</v>
      </c>
      <c r="G426" s="93">
        <v>1</v>
      </c>
      <c r="H426" s="93">
        <v>0</v>
      </c>
      <c r="I426" s="93">
        <v>0</v>
      </c>
      <c r="J426" s="93">
        <v>0</v>
      </c>
      <c r="K426" s="93">
        <v>0</v>
      </c>
      <c r="L426" s="93">
        <v>0</v>
      </c>
      <c r="M426" s="93">
        <v>0</v>
      </c>
      <c r="N426" s="93">
        <v>0</v>
      </c>
      <c r="O426" s="93">
        <v>0</v>
      </c>
      <c r="P426" s="93">
        <v>0</v>
      </c>
      <c r="Q426" s="93">
        <v>0</v>
      </c>
      <c r="R426" s="93"/>
      <c r="Z426" s="88">
        <f t="shared" ref="Z426:AN426" si="439">C426*100000/Z411</f>
        <v>0</v>
      </c>
      <c r="AA426" s="88">
        <f t="shared" si="439"/>
        <v>0</v>
      </c>
      <c r="AB426" s="88">
        <f t="shared" si="439"/>
        <v>0</v>
      </c>
      <c r="AC426" s="88">
        <f t="shared" si="439"/>
        <v>0</v>
      </c>
      <c r="AD426" s="88">
        <f t="shared" si="439"/>
        <v>1.1343913423252754</v>
      </c>
      <c r="AE426" s="88">
        <f t="shared" si="439"/>
        <v>0</v>
      </c>
      <c r="AF426" s="88">
        <f t="shared" si="439"/>
        <v>0</v>
      </c>
      <c r="AG426" s="88">
        <f t="shared" si="439"/>
        <v>0</v>
      </c>
      <c r="AH426" s="88">
        <f t="shared" si="439"/>
        <v>0</v>
      </c>
      <c r="AI426" s="88">
        <f t="shared" si="439"/>
        <v>0</v>
      </c>
      <c r="AJ426" s="88">
        <f t="shared" si="439"/>
        <v>0</v>
      </c>
      <c r="AK426" s="88">
        <f t="shared" si="439"/>
        <v>0</v>
      </c>
      <c r="AL426" s="88">
        <f t="shared" si="439"/>
        <v>0</v>
      </c>
      <c r="AM426" s="88">
        <f t="shared" si="439"/>
        <v>0</v>
      </c>
      <c r="AN426" s="145">
        <f t="shared" si="439"/>
        <v>0</v>
      </c>
      <c r="AO426" s="130"/>
    </row>
    <row r="427" spans="1:41" ht="13.5" customHeight="1">
      <c r="A427" s="85">
        <v>424</v>
      </c>
      <c r="B427" s="94" t="s">
        <v>118</v>
      </c>
      <c r="C427" s="93">
        <v>2635</v>
      </c>
      <c r="D427" s="93">
        <v>2977</v>
      </c>
      <c r="E427" s="93">
        <v>3264</v>
      </c>
      <c r="F427" s="93">
        <v>3468</v>
      </c>
      <c r="G427" s="93">
        <v>3408</v>
      </c>
      <c r="H427" s="93">
        <v>4014</v>
      </c>
      <c r="I427" s="93">
        <v>3736</v>
      </c>
      <c r="J427" s="93">
        <v>3112</v>
      </c>
      <c r="K427" s="93">
        <v>3419</v>
      </c>
      <c r="L427" s="93">
        <v>3723</v>
      </c>
      <c r="M427" s="93">
        <v>3367</v>
      </c>
      <c r="N427" s="93">
        <v>2931</v>
      </c>
      <c r="O427" s="93">
        <v>3520</v>
      </c>
      <c r="P427" s="93">
        <v>4078</v>
      </c>
      <c r="Q427" s="93">
        <v>5748</v>
      </c>
      <c r="R427" s="93"/>
      <c r="T427" s="4" t="s">
        <v>427</v>
      </c>
      <c r="U427" s="4" t="s">
        <v>428</v>
      </c>
      <c r="V427" s="4" t="s">
        <v>429</v>
      </c>
      <c r="W427" s="4" t="s">
        <v>430</v>
      </c>
      <c r="X427" s="4" t="s">
        <v>431</v>
      </c>
      <c r="Y427" s="4">
        <v>3925.2</v>
      </c>
      <c r="Z427" s="88">
        <f t="shared" ref="Z427:AN427" si="440">C427*100000/Z411</f>
        <v>3668.3836836976193</v>
      </c>
      <c r="AA427" s="88">
        <f t="shared" si="440"/>
        <v>3925.8350806398439</v>
      </c>
      <c r="AB427" s="88">
        <f t="shared" si="440"/>
        <v>4057.1279412313083</v>
      </c>
      <c r="AC427" s="88">
        <f t="shared" si="440"/>
        <v>4098.1766186497762</v>
      </c>
      <c r="AD427" s="88">
        <f t="shared" si="440"/>
        <v>3866.0056946445384</v>
      </c>
      <c r="AE427" s="88">
        <f t="shared" si="440"/>
        <v>4342.7458617332031</v>
      </c>
      <c r="AF427" s="88">
        <f t="shared" si="440"/>
        <v>3826.888604353393</v>
      </c>
      <c r="AG427" s="88">
        <f t="shared" si="440"/>
        <v>3038.973467574192</v>
      </c>
      <c r="AH427" s="88">
        <f t="shared" si="440"/>
        <v>3191.8369633204811</v>
      </c>
      <c r="AI427" s="88">
        <f t="shared" si="440"/>
        <v>3318.8029845158185</v>
      </c>
      <c r="AJ427" s="88">
        <f t="shared" si="440"/>
        <v>2899.3119838802731</v>
      </c>
      <c r="AK427" s="88">
        <f t="shared" si="440"/>
        <v>2452.2887191372229</v>
      </c>
      <c r="AL427" s="88">
        <f t="shared" si="440"/>
        <v>2857.5835559055372</v>
      </c>
      <c r="AM427" s="88">
        <f t="shared" si="440"/>
        <v>3212.0352867044739</v>
      </c>
      <c r="AN427" s="145">
        <f t="shared" si="440"/>
        <v>4408.5501944271873</v>
      </c>
      <c r="AO427" s="130"/>
    </row>
    <row r="428" spans="1:41" ht="13.5" customHeight="1">
      <c r="A428" s="85">
        <v>425</v>
      </c>
      <c r="B428" s="92" t="s">
        <v>10</v>
      </c>
      <c r="C428" s="93">
        <v>17</v>
      </c>
      <c r="D428" s="93">
        <v>19</v>
      </c>
      <c r="E428" s="93">
        <v>40</v>
      </c>
      <c r="F428" s="93">
        <v>39</v>
      </c>
      <c r="G428" s="93">
        <v>44</v>
      </c>
      <c r="H428" s="93">
        <v>58</v>
      </c>
      <c r="I428" s="93">
        <v>56</v>
      </c>
      <c r="J428" s="93">
        <v>31</v>
      </c>
      <c r="K428" s="93">
        <v>29</v>
      </c>
      <c r="L428" s="93">
        <v>56</v>
      </c>
      <c r="M428" s="93">
        <v>49</v>
      </c>
      <c r="N428" s="93">
        <v>28</v>
      </c>
      <c r="O428" s="93">
        <v>43</v>
      </c>
      <c r="P428" s="93">
        <v>36</v>
      </c>
      <c r="Q428" s="93">
        <v>16</v>
      </c>
      <c r="R428" s="93"/>
      <c r="Z428" s="88">
        <f t="shared" ref="Z428:AN428" si="441">C428*100000/Z411</f>
        <v>23.666991507726575</v>
      </c>
      <c r="AA428" s="88">
        <f t="shared" si="441"/>
        <v>25.055716000052747</v>
      </c>
      <c r="AB428" s="88">
        <f t="shared" si="441"/>
        <v>49.719705162148387</v>
      </c>
      <c r="AC428" s="88">
        <f t="shared" si="441"/>
        <v>46.086761282393674</v>
      </c>
      <c r="AD428" s="88">
        <f t="shared" si="441"/>
        <v>49.913219062312116</v>
      </c>
      <c r="AE428" s="88">
        <f t="shared" si="441"/>
        <v>62.750189332467812</v>
      </c>
      <c r="AF428" s="88">
        <f t="shared" si="441"/>
        <v>57.362355953905251</v>
      </c>
      <c r="AG428" s="88">
        <f t="shared" si="441"/>
        <v>30.27255060886888</v>
      </c>
      <c r="AH428" s="88">
        <f t="shared" si="441"/>
        <v>27.073200332346872</v>
      </c>
      <c r="AI428" s="88">
        <f t="shared" si="441"/>
        <v>49.920216796370084</v>
      </c>
      <c r="AJ428" s="88">
        <f t="shared" si="441"/>
        <v>42.19372949513911</v>
      </c>
      <c r="AK428" s="88">
        <f t="shared" si="441"/>
        <v>23.426845491587251</v>
      </c>
      <c r="AL428" s="88">
        <f t="shared" si="441"/>
        <v>34.907980938618778</v>
      </c>
      <c r="AM428" s="88">
        <f t="shared" si="441"/>
        <v>28.355387523629489</v>
      </c>
      <c r="AN428" s="145">
        <f t="shared" si="441"/>
        <v>12.271538467438239</v>
      </c>
      <c r="AO428" s="130"/>
    </row>
    <row r="429" spans="1:41" ht="13.5" customHeight="1">
      <c r="A429" s="85">
        <v>426</v>
      </c>
      <c r="B429" s="92" t="s">
        <v>9</v>
      </c>
      <c r="C429" s="93">
        <v>36</v>
      </c>
      <c r="D429" s="93">
        <v>27</v>
      </c>
      <c r="E429" s="93">
        <v>18</v>
      </c>
      <c r="F429" s="93">
        <v>18</v>
      </c>
      <c r="G429" s="93">
        <v>18</v>
      </c>
      <c r="H429" s="93">
        <v>25</v>
      </c>
      <c r="I429" s="93">
        <v>23</v>
      </c>
      <c r="J429" s="93">
        <v>24</v>
      </c>
      <c r="K429" s="93">
        <v>14</v>
      </c>
      <c r="L429" s="93">
        <v>49</v>
      </c>
      <c r="M429" s="93">
        <v>23</v>
      </c>
      <c r="N429" s="93">
        <v>20</v>
      </c>
      <c r="O429" s="93">
        <v>24</v>
      </c>
      <c r="P429" s="93">
        <v>30</v>
      </c>
      <c r="Q429" s="93">
        <v>25</v>
      </c>
      <c r="R429" s="93"/>
      <c r="Z429" s="88">
        <f t="shared" ref="Z429:AN429" si="442">C429*100000/Z411</f>
        <v>50.118334957538636</v>
      </c>
      <c r="AA429" s="88">
        <f t="shared" si="442"/>
        <v>35.605491157969695</v>
      </c>
      <c r="AB429" s="88">
        <f t="shared" si="442"/>
        <v>22.373867322966774</v>
      </c>
      <c r="AC429" s="88">
        <f t="shared" si="442"/>
        <v>21.270812899566312</v>
      </c>
      <c r="AD429" s="88">
        <f t="shared" si="442"/>
        <v>20.419044161854956</v>
      </c>
      <c r="AE429" s="88">
        <f t="shared" si="442"/>
        <v>27.047495401925783</v>
      </c>
      <c r="AF429" s="88">
        <f t="shared" si="442"/>
        <v>23.559539052496799</v>
      </c>
      <c r="AG429" s="88">
        <f t="shared" si="442"/>
        <v>23.436813374608167</v>
      </c>
      <c r="AH429" s="88">
        <f t="shared" si="442"/>
        <v>13.069820850098491</v>
      </c>
      <c r="AI429" s="88">
        <f t="shared" si="442"/>
        <v>43.680189696823824</v>
      </c>
      <c r="AJ429" s="88">
        <f t="shared" si="442"/>
        <v>19.805219967106112</v>
      </c>
      <c r="AK429" s="88">
        <f t="shared" si="442"/>
        <v>16.733461065419466</v>
      </c>
      <c r="AL429" s="88">
        <f t="shared" si="442"/>
        <v>19.483524244810482</v>
      </c>
      <c r="AM429" s="88">
        <f t="shared" si="442"/>
        <v>23.629489603024574</v>
      </c>
      <c r="AN429" s="145">
        <f t="shared" si="442"/>
        <v>19.174278855372251</v>
      </c>
      <c r="AO429" s="130"/>
    </row>
    <row r="430" spans="1:41" ht="13.5" customHeight="1">
      <c r="A430" s="85">
        <v>427</v>
      </c>
      <c r="B430" s="92" t="s">
        <v>8</v>
      </c>
      <c r="C430" s="93">
        <v>116</v>
      </c>
      <c r="D430" s="93">
        <v>154</v>
      </c>
      <c r="E430" s="93">
        <v>223</v>
      </c>
      <c r="F430" s="93">
        <v>227</v>
      </c>
      <c r="G430" s="93">
        <v>337</v>
      </c>
      <c r="H430" s="93">
        <v>347</v>
      </c>
      <c r="I430" s="93">
        <v>363</v>
      </c>
      <c r="J430" s="93">
        <v>290</v>
      </c>
      <c r="K430" s="93">
        <v>308</v>
      </c>
      <c r="L430" s="93">
        <v>343</v>
      </c>
      <c r="M430" s="93">
        <v>297</v>
      </c>
      <c r="N430" s="93">
        <v>251</v>
      </c>
      <c r="O430" s="93">
        <v>322</v>
      </c>
      <c r="P430" s="93">
        <v>263</v>
      </c>
      <c r="Q430" s="93">
        <v>341</v>
      </c>
      <c r="R430" s="93"/>
      <c r="Z430" s="88">
        <f t="shared" ref="Z430:AL430" si="443">C430*100000/Z411</f>
        <v>161.49241264095781</v>
      </c>
      <c r="AA430" s="88">
        <f t="shared" si="443"/>
        <v>203.08317178990123</v>
      </c>
      <c r="AB430" s="88">
        <f t="shared" si="443"/>
        <v>277.18735627897729</v>
      </c>
      <c r="AC430" s="88">
        <f t="shared" si="443"/>
        <v>268.24858490008626</v>
      </c>
      <c r="AD430" s="88">
        <f t="shared" si="443"/>
        <v>382.28988236361778</v>
      </c>
      <c r="AE430" s="88">
        <f t="shared" si="443"/>
        <v>375.41923617872988</v>
      </c>
      <c r="AF430" s="88">
        <f t="shared" si="443"/>
        <v>371.83098591549293</v>
      </c>
      <c r="AG430" s="88">
        <f t="shared" si="443"/>
        <v>283.19482827651535</v>
      </c>
      <c r="AH430" s="88">
        <f t="shared" si="443"/>
        <v>287.53605870216677</v>
      </c>
      <c r="AI430" s="88">
        <f t="shared" si="443"/>
        <v>305.7613278777668</v>
      </c>
      <c r="AJ430" s="88">
        <f t="shared" si="443"/>
        <v>255.74566653176154</v>
      </c>
      <c r="AK430" s="88">
        <f t="shared" si="443"/>
        <v>210.00493637101431</v>
      </c>
      <c r="AL430" s="88">
        <f t="shared" si="443"/>
        <v>261.40395028454066</v>
      </c>
      <c r="AM430" s="88">
        <f>P430*100000/AM411</f>
        <v>207.15185885318209</v>
      </c>
      <c r="AN430" s="145">
        <f>Q430*100000/AN411</f>
        <v>261.53716358727746</v>
      </c>
      <c r="AO430" s="130"/>
    </row>
    <row r="431" spans="1:41" ht="13.5" customHeight="1">
      <c r="A431" s="85">
        <v>428</v>
      </c>
      <c r="B431" s="92" t="s">
        <v>24</v>
      </c>
      <c r="C431" s="93">
        <v>0</v>
      </c>
      <c r="D431" s="93">
        <v>1</v>
      </c>
      <c r="E431" s="93">
        <v>4</v>
      </c>
      <c r="F431" s="93">
        <v>0</v>
      </c>
      <c r="G431" s="93">
        <v>0</v>
      </c>
      <c r="H431" s="93">
        <v>1</v>
      </c>
      <c r="I431" s="93">
        <v>1</v>
      </c>
      <c r="J431" s="93">
        <v>12</v>
      </c>
      <c r="K431" s="93">
        <v>2</v>
      </c>
      <c r="L431" s="93">
        <v>3</v>
      </c>
      <c r="M431" s="93">
        <v>0</v>
      </c>
      <c r="N431" s="93">
        <v>0</v>
      </c>
      <c r="O431" s="93">
        <v>0</v>
      </c>
      <c r="P431" s="93">
        <v>8</v>
      </c>
      <c r="Q431" s="93">
        <v>0</v>
      </c>
      <c r="R431" s="93"/>
      <c r="Z431" s="88">
        <f t="shared" ref="Z431:AN431" si="444">C431*100000/Z411</f>
        <v>0</v>
      </c>
      <c r="AA431" s="88">
        <f t="shared" si="444"/>
        <v>1.3187218947396184</v>
      </c>
      <c r="AB431" s="88">
        <f t="shared" si="444"/>
        <v>4.9719705162148387</v>
      </c>
      <c r="AC431" s="88">
        <f t="shared" si="444"/>
        <v>0</v>
      </c>
      <c r="AD431" s="88">
        <f t="shared" si="444"/>
        <v>0</v>
      </c>
      <c r="AE431" s="88">
        <f t="shared" si="444"/>
        <v>1.0818998160770312</v>
      </c>
      <c r="AF431" s="88">
        <f t="shared" si="444"/>
        <v>1.0243277848911652</v>
      </c>
      <c r="AG431" s="88">
        <f t="shared" si="444"/>
        <v>11.718406687304084</v>
      </c>
      <c r="AH431" s="88">
        <f t="shared" si="444"/>
        <v>1.8671172642997844</v>
      </c>
      <c r="AI431" s="88">
        <f t="shared" si="444"/>
        <v>2.6742973283769689</v>
      </c>
      <c r="AJ431" s="88">
        <f t="shared" si="444"/>
        <v>0</v>
      </c>
      <c r="AK431" s="88">
        <f t="shared" si="444"/>
        <v>0</v>
      </c>
      <c r="AL431" s="88">
        <f t="shared" si="444"/>
        <v>0</v>
      </c>
      <c r="AM431" s="88">
        <f t="shared" si="444"/>
        <v>6.30119722747322</v>
      </c>
      <c r="AN431" s="145">
        <f t="shared" si="444"/>
        <v>0</v>
      </c>
      <c r="AO431" s="130"/>
    </row>
    <row r="432" spans="1:41" ht="13.5" customHeight="1">
      <c r="A432" s="85">
        <v>429</v>
      </c>
      <c r="B432" s="94" t="s">
        <v>119</v>
      </c>
      <c r="C432" s="93">
        <v>169</v>
      </c>
      <c r="D432" s="93">
        <v>201</v>
      </c>
      <c r="E432" s="93">
        <v>285</v>
      </c>
      <c r="F432" s="93">
        <v>284</v>
      </c>
      <c r="G432" s="93">
        <v>399</v>
      </c>
      <c r="H432" s="93">
        <v>431</v>
      </c>
      <c r="I432" s="93">
        <v>443</v>
      </c>
      <c r="J432" s="93">
        <v>357</v>
      </c>
      <c r="K432" s="93">
        <v>353</v>
      </c>
      <c r="L432" s="93">
        <v>451</v>
      </c>
      <c r="M432" s="93">
        <v>369</v>
      </c>
      <c r="N432" s="93">
        <v>299</v>
      </c>
      <c r="O432" s="93">
        <v>389</v>
      </c>
      <c r="P432" s="93">
        <v>337</v>
      </c>
      <c r="Q432" s="93">
        <v>382</v>
      </c>
      <c r="R432" s="93"/>
      <c r="T432" s="4" t="s">
        <v>432</v>
      </c>
      <c r="U432" s="4" t="s">
        <v>433</v>
      </c>
      <c r="V432" s="4" t="s">
        <v>434</v>
      </c>
      <c r="W432" s="4" t="s">
        <v>435</v>
      </c>
      <c r="X432" s="4" t="s">
        <v>436</v>
      </c>
      <c r="Y432" s="4">
        <v>152.9</v>
      </c>
      <c r="Z432" s="88">
        <f t="shared" ref="Z432:AN432" si="445">C432*100000/Z411</f>
        <v>235.27773910622304</v>
      </c>
      <c r="AA432" s="88">
        <f t="shared" si="445"/>
        <v>265.06310084266329</v>
      </c>
      <c r="AB432" s="88">
        <f t="shared" si="445"/>
        <v>354.25289928030725</v>
      </c>
      <c r="AC432" s="88">
        <f t="shared" si="445"/>
        <v>335.60615908204625</v>
      </c>
      <c r="AD432" s="88">
        <f t="shared" si="445"/>
        <v>452.62214558778487</v>
      </c>
      <c r="AE432" s="88">
        <f t="shared" si="445"/>
        <v>466.29882072920049</v>
      </c>
      <c r="AF432" s="88">
        <f t="shared" si="445"/>
        <v>453.77720870678615</v>
      </c>
      <c r="AG432" s="88">
        <f t="shared" si="445"/>
        <v>348.62259894729647</v>
      </c>
      <c r="AH432" s="88">
        <f t="shared" si="445"/>
        <v>329.54619714891192</v>
      </c>
      <c r="AI432" s="88">
        <f t="shared" si="445"/>
        <v>402.03603169933768</v>
      </c>
      <c r="AJ432" s="88">
        <f t="shared" si="445"/>
        <v>317.74461599400678</v>
      </c>
      <c r="AK432" s="88">
        <f t="shared" si="445"/>
        <v>250.16524292802103</v>
      </c>
      <c r="AL432" s="88">
        <f t="shared" si="445"/>
        <v>315.79545546796987</v>
      </c>
      <c r="AM432" s="88">
        <f t="shared" si="445"/>
        <v>265.43793320730941</v>
      </c>
      <c r="AN432" s="145">
        <f t="shared" si="445"/>
        <v>292.98298091008797</v>
      </c>
      <c r="AO432" s="130"/>
    </row>
    <row r="433" spans="1:41" ht="13.5" customHeight="1">
      <c r="A433" s="85">
        <v>430</v>
      </c>
      <c r="B433" s="92" t="s">
        <v>7</v>
      </c>
      <c r="C433" s="93">
        <v>87</v>
      </c>
      <c r="D433" s="93">
        <v>154</v>
      </c>
      <c r="E433" s="93">
        <v>175</v>
      </c>
      <c r="F433" s="93">
        <v>176</v>
      </c>
      <c r="G433" s="93">
        <v>272</v>
      </c>
      <c r="H433" s="93">
        <v>291</v>
      </c>
      <c r="I433" s="93">
        <v>208</v>
      </c>
      <c r="J433" s="93">
        <v>210</v>
      </c>
      <c r="K433" s="93">
        <v>169</v>
      </c>
      <c r="L433" s="93">
        <v>234</v>
      </c>
      <c r="M433" s="93">
        <v>227</v>
      </c>
      <c r="N433" s="93">
        <v>203</v>
      </c>
      <c r="O433" s="93">
        <v>259</v>
      </c>
      <c r="P433" s="93">
        <v>253</v>
      </c>
      <c r="Q433" s="93">
        <v>295</v>
      </c>
      <c r="R433" s="93"/>
      <c r="Z433" s="88">
        <f t="shared" ref="Z433:AN433" si="446">C433*100000/Z411</f>
        <v>121.11930948071836</v>
      </c>
      <c r="AA433" s="88">
        <f t="shared" si="446"/>
        <v>203.08317178990123</v>
      </c>
      <c r="AB433" s="88">
        <f t="shared" si="446"/>
        <v>217.5237100843992</v>
      </c>
      <c r="AC433" s="88">
        <f t="shared" si="446"/>
        <v>207.98128168464839</v>
      </c>
      <c r="AD433" s="88">
        <f t="shared" si="446"/>
        <v>308.55444511247492</v>
      </c>
      <c r="AE433" s="88">
        <f t="shared" si="446"/>
        <v>314.83284647841612</v>
      </c>
      <c r="AF433" s="88">
        <f t="shared" si="446"/>
        <v>213.06017925736236</v>
      </c>
      <c r="AG433" s="88">
        <f t="shared" si="446"/>
        <v>205.07211702782146</v>
      </c>
      <c r="AH433" s="88">
        <f t="shared" si="446"/>
        <v>157.77140883333178</v>
      </c>
      <c r="AI433" s="88">
        <f t="shared" si="446"/>
        <v>208.59519161340359</v>
      </c>
      <c r="AJ433" s="88">
        <f t="shared" si="446"/>
        <v>195.46891011013423</v>
      </c>
      <c r="AK433" s="88">
        <f t="shared" si="446"/>
        <v>169.84462981400759</v>
      </c>
      <c r="AL433" s="88">
        <f t="shared" si="446"/>
        <v>210.25969914191313</v>
      </c>
      <c r="AM433" s="88">
        <f t="shared" si="446"/>
        <v>199.27536231884059</v>
      </c>
      <c r="AN433" s="145">
        <f t="shared" si="446"/>
        <v>226.25649049339253</v>
      </c>
      <c r="AO433" s="130"/>
    </row>
    <row r="434" spans="1:41" ht="13.5" customHeight="1">
      <c r="A434" s="85">
        <v>431</v>
      </c>
      <c r="B434" s="92" t="s">
        <v>6</v>
      </c>
      <c r="C434" s="93">
        <v>144</v>
      </c>
      <c r="D434" s="93">
        <v>130</v>
      </c>
      <c r="E434" s="93">
        <v>125</v>
      </c>
      <c r="F434" s="93">
        <v>124</v>
      </c>
      <c r="G434" s="93">
        <v>155</v>
      </c>
      <c r="H434" s="93">
        <v>114</v>
      </c>
      <c r="I434" s="93">
        <v>128</v>
      </c>
      <c r="J434" s="93">
        <v>134</v>
      </c>
      <c r="K434" s="93">
        <v>133</v>
      </c>
      <c r="L434" s="93">
        <v>113</v>
      </c>
      <c r="M434" s="93">
        <v>79</v>
      </c>
      <c r="N434" s="93">
        <v>144</v>
      </c>
      <c r="O434" s="93">
        <v>69</v>
      </c>
      <c r="P434" s="93">
        <v>53</v>
      </c>
      <c r="Q434" s="93">
        <v>84</v>
      </c>
      <c r="R434" s="93"/>
      <c r="Z434" s="88">
        <f t="shared" ref="Z434:AN434" si="447">C434*100000/Z411</f>
        <v>200.47333983015454</v>
      </c>
      <c r="AA434" s="88">
        <f t="shared" si="447"/>
        <v>171.43384631615038</v>
      </c>
      <c r="AB434" s="88">
        <f t="shared" si="447"/>
        <v>155.3740786317137</v>
      </c>
      <c r="AC434" s="88">
        <f t="shared" si="447"/>
        <v>146.5322666414568</v>
      </c>
      <c r="AD434" s="88">
        <f t="shared" si="447"/>
        <v>175.83065806041768</v>
      </c>
      <c r="AE434" s="88">
        <f t="shared" si="447"/>
        <v>123.33657903278156</v>
      </c>
      <c r="AF434" s="88">
        <f t="shared" si="447"/>
        <v>131.11395646606914</v>
      </c>
      <c r="AG434" s="88">
        <f t="shared" si="447"/>
        <v>130.85554134156226</v>
      </c>
      <c r="AH434" s="88">
        <f t="shared" si="447"/>
        <v>124.16329807593566</v>
      </c>
      <c r="AI434" s="88">
        <f t="shared" si="447"/>
        <v>100.73186603553249</v>
      </c>
      <c r="AJ434" s="88">
        <f t="shared" si="447"/>
        <v>68.026625104407955</v>
      </c>
      <c r="AK434" s="88">
        <f t="shared" si="447"/>
        <v>120.48091967102016</v>
      </c>
      <c r="AL434" s="88">
        <f t="shared" si="447"/>
        <v>56.015132203830134</v>
      </c>
      <c r="AM434" s="88">
        <f t="shared" si="447"/>
        <v>41.745431632010082</v>
      </c>
      <c r="AN434" s="145">
        <f t="shared" si="447"/>
        <v>64.425576954050754</v>
      </c>
      <c r="AO434" s="130"/>
    </row>
    <row r="435" spans="1:41" ht="13.5" customHeight="1">
      <c r="A435" s="85">
        <v>432</v>
      </c>
      <c r="B435" s="92" t="s">
        <v>5</v>
      </c>
      <c r="C435" s="93">
        <v>20</v>
      </c>
      <c r="D435" s="93">
        <v>24</v>
      </c>
      <c r="E435" s="93">
        <v>23</v>
      </c>
      <c r="F435" s="93">
        <v>25</v>
      </c>
      <c r="G435" s="93">
        <v>33</v>
      </c>
      <c r="H435" s="93">
        <v>53</v>
      </c>
      <c r="I435" s="93">
        <v>41</v>
      </c>
      <c r="J435" s="93">
        <v>37</v>
      </c>
      <c r="K435" s="93">
        <v>59</v>
      </c>
      <c r="L435" s="93">
        <v>62</v>
      </c>
      <c r="M435" s="93">
        <v>56</v>
      </c>
      <c r="N435" s="93">
        <v>48</v>
      </c>
      <c r="O435" s="93">
        <v>44</v>
      </c>
      <c r="P435" s="93">
        <v>58</v>
      </c>
      <c r="Q435" s="93">
        <v>61</v>
      </c>
      <c r="R435" s="93"/>
      <c r="Z435" s="88">
        <f t="shared" ref="Z435:AN435" si="448">C435*100000/Z411</f>
        <v>27.843519420854797</v>
      </c>
      <c r="AA435" s="88">
        <f t="shared" si="448"/>
        <v>31.649325473750842</v>
      </c>
      <c r="AB435" s="88">
        <f t="shared" si="448"/>
        <v>28.588830468235322</v>
      </c>
      <c r="AC435" s="88">
        <f t="shared" si="448"/>
        <v>29.542795693842098</v>
      </c>
      <c r="AD435" s="88">
        <f t="shared" si="448"/>
        <v>37.434914296734085</v>
      </c>
      <c r="AE435" s="88">
        <f t="shared" si="448"/>
        <v>57.340690252082659</v>
      </c>
      <c r="AF435" s="88">
        <f t="shared" si="448"/>
        <v>41.997439180537775</v>
      </c>
      <c r="AG435" s="88">
        <f t="shared" si="448"/>
        <v>36.131753952520924</v>
      </c>
      <c r="AH435" s="88">
        <f t="shared" si="448"/>
        <v>55.07995929684364</v>
      </c>
      <c r="AI435" s="88">
        <f t="shared" si="448"/>
        <v>55.268811453124023</v>
      </c>
      <c r="AJ435" s="88">
        <f t="shared" si="448"/>
        <v>48.221405137301844</v>
      </c>
      <c r="AK435" s="88">
        <f t="shared" si="448"/>
        <v>40.16030655700672</v>
      </c>
      <c r="AL435" s="88">
        <f t="shared" si="448"/>
        <v>35.719794448819215</v>
      </c>
      <c r="AM435" s="88">
        <f t="shared" si="448"/>
        <v>45.683679899180845</v>
      </c>
      <c r="AN435" s="145">
        <f t="shared" si="448"/>
        <v>46.78524040710829</v>
      </c>
      <c r="AO435" s="130"/>
    </row>
    <row r="436" spans="1:41" ht="13.5" customHeight="1">
      <c r="A436" s="85">
        <v>433</v>
      </c>
      <c r="B436" s="92" t="s">
        <v>26</v>
      </c>
      <c r="C436" s="93">
        <v>0</v>
      </c>
      <c r="D436" s="93">
        <v>1</v>
      </c>
      <c r="E436" s="93">
        <v>0</v>
      </c>
      <c r="F436" s="93">
        <v>2</v>
      </c>
      <c r="G436" s="93">
        <v>0</v>
      </c>
      <c r="H436" s="93">
        <v>22</v>
      </c>
      <c r="I436" s="93">
        <v>2</v>
      </c>
      <c r="J436" s="93">
        <v>0</v>
      </c>
      <c r="K436" s="93">
        <v>1</v>
      </c>
      <c r="L436" s="93">
        <v>0</v>
      </c>
      <c r="M436" s="93">
        <v>1</v>
      </c>
      <c r="N436" s="93">
        <v>1</v>
      </c>
      <c r="O436" s="93">
        <v>1</v>
      </c>
      <c r="P436" s="93">
        <v>0</v>
      </c>
      <c r="Q436" s="93">
        <v>25</v>
      </c>
      <c r="R436" s="93"/>
      <c r="Z436" s="88">
        <f t="shared" ref="Z436:AL436" si="449">C436*100000/Z411</f>
        <v>0</v>
      </c>
      <c r="AA436" s="88">
        <f t="shared" si="449"/>
        <v>1.3187218947396184</v>
      </c>
      <c r="AB436" s="88">
        <f t="shared" si="449"/>
        <v>0</v>
      </c>
      <c r="AC436" s="88">
        <f t="shared" si="449"/>
        <v>2.363423655507368</v>
      </c>
      <c r="AD436" s="88">
        <f t="shared" si="449"/>
        <v>0</v>
      </c>
      <c r="AE436" s="88">
        <f t="shared" si="449"/>
        <v>23.801795953694686</v>
      </c>
      <c r="AF436" s="88">
        <f t="shared" si="449"/>
        <v>2.0486555697823303</v>
      </c>
      <c r="AG436" s="88">
        <f t="shared" si="449"/>
        <v>0</v>
      </c>
      <c r="AH436" s="88">
        <f t="shared" si="449"/>
        <v>0.93355863214989221</v>
      </c>
      <c r="AI436" s="88">
        <f t="shared" si="449"/>
        <v>0</v>
      </c>
      <c r="AJ436" s="88">
        <f t="shared" si="449"/>
        <v>0.86109652030896144</v>
      </c>
      <c r="AK436" s="88">
        <f t="shared" si="449"/>
        <v>0.8366730532709733</v>
      </c>
      <c r="AL436" s="88">
        <f t="shared" si="449"/>
        <v>0.81181351020043679</v>
      </c>
      <c r="AM436" s="88">
        <f>P436*100000/AM411</f>
        <v>0</v>
      </c>
      <c r="AN436" s="145">
        <f>Q436*100000/AN411</f>
        <v>19.174278855372251</v>
      </c>
      <c r="AO436" s="130"/>
    </row>
    <row r="437" spans="1:41" ht="13.5" customHeight="1">
      <c r="A437" s="85">
        <v>434</v>
      </c>
      <c r="B437" s="92" t="s">
        <v>4</v>
      </c>
      <c r="C437" s="93">
        <v>40</v>
      </c>
      <c r="D437" s="93">
        <v>38</v>
      </c>
      <c r="E437" s="93">
        <v>51</v>
      </c>
      <c r="F437" s="93">
        <v>70</v>
      </c>
      <c r="G437" s="93">
        <v>63</v>
      </c>
      <c r="H437" s="93">
        <v>212</v>
      </c>
      <c r="I437" s="93">
        <v>222</v>
      </c>
      <c r="J437" s="93">
        <v>162</v>
      </c>
      <c r="K437" s="93">
        <v>215</v>
      </c>
      <c r="L437" s="93">
        <v>192</v>
      </c>
      <c r="M437" s="93">
        <v>225</v>
      </c>
      <c r="N437" s="93">
        <v>155</v>
      </c>
      <c r="O437" s="93">
        <v>163</v>
      </c>
      <c r="P437" s="93">
        <v>203</v>
      </c>
      <c r="Q437" s="93">
        <v>257</v>
      </c>
      <c r="R437" s="93"/>
      <c r="Z437" s="88">
        <f t="shared" ref="Z437:AN437" si="450">C437*100000/Z411</f>
        <v>55.687038841709594</v>
      </c>
      <c r="AA437" s="88">
        <f t="shared" si="450"/>
        <v>50.111432000105495</v>
      </c>
      <c r="AB437" s="88">
        <f t="shared" si="450"/>
        <v>63.392624081739193</v>
      </c>
      <c r="AC437" s="88">
        <f t="shared" si="450"/>
        <v>82.719827942757874</v>
      </c>
      <c r="AD437" s="88">
        <f t="shared" si="450"/>
        <v>71.466654566492352</v>
      </c>
      <c r="AE437" s="88">
        <f t="shared" si="450"/>
        <v>229.36276100833064</v>
      </c>
      <c r="AF437" s="88">
        <f t="shared" si="450"/>
        <v>227.40076824583866</v>
      </c>
      <c r="AG437" s="88">
        <f t="shared" si="450"/>
        <v>158.19849027860511</v>
      </c>
      <c r="AH437" s="88">
        <f t="shared" si="450"/>
        <v>200.71510591222682</v>
      </c>
      <c r="AI437" s="88">
        <f t="shared" si="450"/>
        <v>171.15502901612601</v>
      </c>
      <c r="AJ437" s="88">
        <f t="shared" si="450"/>
        <v>193.74671706951634</v>
      </c>
      <c r="AK437" s="88">
        <f t="shared" si="450"/>
        <v>129.68432325700087</v>
      </c>
      <c r="AL437" s="88">
        <f t="shared" si="450"/>
        <v>132.3256021626712</v>
      </c>
      <c r="AM437" s="88">
        <f t="shared" si="450"/>
        <v>159.89287964713296</v>
      </c>
      <c r="AN437" s="145">
        <f t="shared" si="450"/>
        <v>197.11158663322672</v>
      </c>
      <c r="AO437" s="130"/>
    </row>
    <row r="438" spans="1:41" ht="13.5" customHeight="1">
      <c r="A438" s="85">
        <v>435</v>
      </c>
      <c r="B438" s="92" t="s">
        <v>3</v>
      </c>
      <c r="C438" s="93">
        <v>199</v>
      </c>
      <c r="D438" s="93">
        <v>219</v>
      </c>
      <c r="E438" s="93">
        <v>453</v>
      </c>
      <c r="F438" s="93">
        <v>621</v>
      </c>
      <c r="G438" s="93">
        <v>945</v>
      </c>
      <c r="H438" s="93">
        <v>1329</v>
      </c>
      <c r="I438" s="93">
        <v>720</v>
      </c>
      <c r="J438" s="93">
        <v>762</v>
      </c>
      <c r="K438" s="93">
        <v>869</v>
      </c>
      <c r="L438" s="93">
        <v>1078</v>
      </c>
      <c r="M438" s="93">
        <v>1004</v>
      </c>
      <c r="N438" s="93">
        <v>1067</v>
      </c>
      <c r="O438" s="93">
        <v>948</v>
      </c>
      <c r="P438" s="93">
        <v>1291</v>
      </c>
      <c r="Q438" s="93">
        <v>1478</v>
      </c>
      <c r="R438" s="93"/>
      <c r="Z438" s="88">
        <f t="shared" ref="Z438:AN438" si="451">C438*100000/Z411</f>
        <v>277.04301823750524</v>
      </c>
      <c r="AA438" s="88">
        <f t="shared" si="451"/>
        <v>288.80009494797645</v>
      </c>
      <c r="AB438" s="88">
        <f t="shared" si="451"/>
        <v>563.07566096133053</v>
      </c>
      <c r="AC438" s="88">
        <f t="shared" si="451"/>
        <v>733.84304503503779</v>
      </c>
      <c r="AD438" s="88">
        <f t="shared" si="451"/>
        <v>1071.9998184973851</v>
      </c>
      <c r="AE438" s="88">
        <f t="shared" si="451"/>
        <v>1437.8448555663745</v>
      </c>
      <c r="AF438" s="88">
        <f t="shared" si="451"/>
        <v>737.51600512163895</v>
      </c>
      <c r="AG438" s="88">
        <f t="shared" si="451"/>
        <v>744.11882464380926</v>
      </c>
      <c r="AH438" s="88">
        <f t="shared" si="451"/>
        <v>811.26245133825626</v>
      </c>
      <c r="AI438" s="88">
        <f t="shared" si="451"/>
        <v>960.96417333012414</v>
      </c>
      <c r="AJ438" s="88">
        <f t="shared" si="451"/>
        <v>864.54090639019728</v>
      </c>
      <c r="AK438" s="88">
        <f t="shared" si="451"/>
        <v>892.73014784012855</v>
      </c>
      <c r="AL438" s="88">
        <f t="shared" si="451"/>
        <v>769.59920767001404</v>
      </c>
      <c r="AM438" s="88">
        <f t="shared" si="451"/>
        <v>1016.8557025834908</v>
      </c>
      <c r="AN438" s="145">
        <f t="shared" si="451"/>
        <v>1133.5833659296075</v>
      </c>
      <c r="AO438" s="130"/>
    </row>
    <row r="439" spans="1:41" ht="13.5" customHeight="1">
      <c r="A439" s="85">
        <v>436</v>
      </c>
      <c r="B439" s="92" t="s">
        <v>2</v>
      </c>
      <c r="C439" s="93">
        <v>0</v>
      </c>
      <c r="D439" s="93">
        <v>0</v>
      </c>
      <c r="E439" s="93">
        <v>1</v>
      </c>
      <c r="F439" s="93">
        <v>0</v>
      </c>
      <c r="G439" s="93">
        <v>0</v>
      </c>
      <c r="H439" s="93">
        <v>0</v>
      </c>
      <c r="I439" s="93">
        <v>0</v>
      </c>
      <c r="J439" s="93">
        <v>0</v>
      </c>
      <c r="K439" s="93">
        <v>0</v>
      </c>
      <c r="L439" s="93">
        <v>0</v>
      </c>
      <c r="M439" s="93">
        <v>0</v>
      </c>
      <c r="N439" s="93">
        <v>1</v>
      </c>
      <c r="O439" s="93">
        <v>0</v>
      </c>
      <c r="P439" s="93">
        <v>0</v>
      </c>
      <c r="Q439" s="93">
        <v>0</v>
      </c>
      <c r="R439" s="93"/>
      <c r="Z439" s="88">
        <f t="shared" ref="Z439:AN439" si="452">C439*100000/Z411</f>
        <v>0</v>
      </c>
      <c r="AA439" s="88">
        <f t="shared" si="452"/>
        <v>0</v>
      </c>
      <c r="AB439" s="88">
        <f t="shared" si="452"/>
        <v>1.2429926290537097</v>
      </c>
      <c r="AC439" s="88">
        <f t="shared" si="452"/>
        <v>0</v>
      </c>
      <c r="AD439" s="88">
        <f t="shared" si="452"/>
        <v>0</v>
      </c>
      <c r="AE439" s="88">
        <f t="shared" si="452"/>
        <v>0</v>
      </c>
      <c r="AF439" s="88">
        <f t="shared" si="452"/>
        <v>0</v>
      </c>
      <c r="AG439" s="88">
        <f t="shared" si="452"/>
        <v>0</v>
      </c>
      <c r="AH439" s="88">
        <f t="shared" si="452"/>
        <v>0</v>
      </c>
      <c r="AI439" s="88">
        <f t="shared" si="452"/>
        <v>0</v>
      </c>
      <c r="AJ439" s="88">
        <f t="shared" si="452"/>
        <v>0</v>
      </c>
      <c r="AK439" s="88">
        <f t="shared" si="452"/>
        <v>0.8366730532709733</v>
      </c>
      <c r="AL439" s="88">
        <f t="shared" si="452"/>
        <v>0</v>
      </c>
      <c r="AM439" s="88">
        <f t="shared" si="452"/>
        <v>0</v>
      </c>
      <c r="AN439" s="145">
        <f t="shared" si="452"/>
        <v>0</v>
      </c>
      <c r="AO439" s="130"/>
    </row>
    <row r="440" spans="1:41" ht="13.5" customHeight="1">
      <c r="A440" s="85">
        <v>437</v>
      </c>
      <c r="B440" s="92" t="s">
        <v>23</v>
      </c>
      <c r="C440" s="93">
        <v>18</v>
      </c>
      <c r="D440" s="93">
        <v>4</v>
      </c>
      <c r="E440" s="93">
        <v>2</v>
      </c>
      <c r="F440" s="93">
        <v>12</v>
      </c>
      <c r="G440" s="93">
        <v>7</v>
      </c>
      <c r="H440" s="93">
        <v>9</v>
      </c>
      <c r="I440" s="93">
        <v>8</v>
      </c>
      <c r="J440" s="93">
        <v>11</v>
      </c>
      <c r="K440" s="93">
        <v>8</v>
      </c>
      <c r="L440" s="93">
        <v>8</v>
      </c>
      <c r="M440" s="93">
        <v>7</v>
      </c>
      <c r="N440" s="93">
        <v>3</v>
      </c>
      <c r="O440" s="93">
        <v>4</v>
      </c>
      <c r="P440" s="93">
        <v>3</v>
      </c>
      <c r="Q440" s="93">
        <v>6</v>
      </c>
      <c r="R440" s="93"/>
      <c r="Z440" s="88">
        <f t="shared" ref="Z440:AN440" si="453">C440*100000/Z411</f>
        <v>25.059167478769318</v>
      </c>
      <c r="AA440" s="88">
        <f t="shared" si="453"/>
        <v>5.2748875789584737</v>
      </c>
      <c r="AB440" s="88">
        <f t="shared" si="453"/>
        <v>2.4859852581074193</v>
      </c>
      <c r="AC440" s="88">
        <f t="shared" si="453"/>
        <v>14.180541933044207</v>
      </c>
      <c r="AD440" s="88">
        <f t="shared" si="453"/>
        <v>7.9407393962769275</v>
      </c>
      <c r="AE440" s="88">
        <f t="shared" si="453"/>
        <v>9.7370983446932815</v>
      </c>
      <c r="AF440" s="88">
        <f t="shared" si="453"/>
        <v>8.1946222791293213</v>
      </c>
      <c r="AG440" s="88">
        <f t="shared" si="453"/>
        <v>10.741872796695409</v>
      </c>
      <c r="AH440" s="88">
        <f t="shared" si="453"/>
        <v>7.4684690571991377</v>
      </c>
      <c r="AI440" s="88">
        <f t="shared" si="453"/>
        <v>7.1314595423385843</v>
      </c>
      <c r="AJ440" s="88">
        <f t="shared" si="453"/>
        <v>6.0276756421627304</v>
      </c>
      <c r="AK440" s="88">
        <f t="shared" si="453"/>
        <v>2.51001915981292</v>
      </c>
      <c r="AL440" s="88">
        <f t="shared" si="453"/>
        <v>3.2472540408017472</v>
      </c>
      <c r="AM440" s="88">
        <f t="shared" si="453"/>
        <v>2.3629489603024574</v>
      </c>
      <c r="AN440" s="145">
        <f t="shared" si="453"/>
        <v>4.6018269252893402</v>
      </c>
      <c r="AO440" s="130"/>
    </row>
    <row r="441" spans="1:41" ht="13.5" customHeight="1">
      <c r="A441" s="85">
        <v>438</v>
      </c>
      <c r="B441" s="92" t="s">
        <v>1</v>
      </c>
      <c r="C441" s="93">
        <v>17</v>
      </c>
      <c r="D441" s="93">
        <v>4</v>
      </c>
      <c r="E441" s="93">
        <v>3</v>
      </c>
      <c r="F441" s="93">
        <v>9</v>
      </c>
      <c r="G441" s="93">
        <v>24</v>
      </c>
      <c r="H441" s="93">
        <v>5</v>
      </c>
      <c r="I441" s="93">
        <v>6</v>
      </c>
      <c r="J441" s="93">
        <v>11</v>
      </c>
      <c r="K441" s="93">
        <v>0</v>
      </c>
      <c r="L441" s="93">
        <v>1</v>
      </c>
      <c r="M441" s="93">
        <v>1</v>
      </c>
      <c r="N441" s="93">
        <v>1</v>
      </c>
      <c r="O441" s="93">
        <v>2</v>
      </c>
      <c r="P441" s="93">
        <v>7</v>
      </c>
      <c r="Q441" s="93">
        <v>2</v>
      </c>
      <c r="R441" s="93"/>
      <c r="Z441" s="88">
        <f t="shared" ref="Z441:AN441" si="454">C441*100000/Z411</f>
        <v>23.666991507726575</v>
      </c>
      <c r="AA441" s="88">
        <f t="shared" si="454"/>
        <v>5.2748875789584737</v>
      </c>
      <c r="AB441" s="88">
        <f t="shared" si="454"/>
        <v>3.728977887161129</v>
      </c>
      <c r="AC441" s="88">
        <f t="shared" si="454"/>
        <v>10.635406449783156</v>
      </c>
      <c r="AD441" s="88">
        <f t="shared" si="454"/>
        <v>27.225392215806608</v>
      </c>
      <c r="AE441" s="88">
        <f t="shared" si="454"/>
        <v>5.4094990803851566</v>
      </c>
      <c r="AF441" s="88">
        <f t="shared" si="454"/>
        <v>6.1459667093469914</v>
      </c>
      <c r="AG441" s="88">
        <f t="shared" si="454"/>
        <v>10.741872796695409</v>
      </c>
      <c r="AH441" s="88">
        <f t="shared" si="454"/>
        <v>0</v>
      </c>
      <c r="AI441" s="88">
        <f t="shared" si="454"/>
        <v>0.89143244279232303</v>
      </c>
      <c r="AJ441" s="88">
        <f t="shared" si="454"/>
        <v>0.86109652030896144</v>
      </c>
      <c r="AK441" s="88">
        <f t="shared" si="454"/>
        <v>0.8366730532709733</v>
      </c>
      <c r="AL441" s="88">
        <f t="shared" si="454"/>
        <v>1.6236270204008736</v>
      </c>
      <c r="AM441" s="88">
        <f t="shared" si="454"/>
        <v>5.5135475740390678</v>
      </c>
      <c r="AN441" s="145">
        <f t="shared" si="454"/>
        <v>1.5339423084297799</v>
      </c>
      <c r="AO441" s="130"/>
    </row>
    <row r="442" spans="1:41" ht="13.5" customHeight="1">
      <c r="A442" s="85">
        <v>439</v>
      </c>
      <c r="B442" s="92" t="s">
        <v>0</v>
      </c>
      <c r="C442" s="93">
        <v>3</v>
      </c>
      <c r="D442" s="93">
        <v>5</v>
      </c>
      <c r="E442" s="93">
        <v>17</v>
      </c>
      <c r="F442" s="93">
        <v>24</v>
      </c>
      <c r="G442" s="93">
        <v>9</v>
      </c>
      <c r="H442" s="93">
        <v>9</v>
      </c>
      <c r="I442" s="93">
        <v>5</v>
      </c>
      <c r="J442" s="93">
        <v>8</v>
      </c>
      <c r="K442" s="93">
        <v>13</v>
      </c>
      <c r="L442" s="93">
        <v>113</v>
      </c>
      <c r="M442" s="93">
        <v>695</v>
      </c>
      <c r="N442" s="93">
        <v>148</v>
      </c>
      <c r="O442" s="93">
        <v>4</v>
      </c>
      <c r="P442" s="93">
        <v>5</v>
      </c>
      <c r="Q442" s="93">
        <v>21</v>
      </c>
      <c r="R442" s="93"/>
      <c r="Z442" s="88">
        <f t="shared" ref="Z442:AN442" si="455">C442*100000/Z411</f>
        <v>4.1765279131282194</v>
      </c>
      <c r="AA442" s="88">
        <f t="shared" si="455"/>
        <v>6.5936094736980921</v>
      </c>
      <c r="AB442" s="88">
        <f t="shared" si="455"/>
        <v>21.130874693913064</v>
      </c>
      <c r="AC442" s="88">
        <f t="shared" si="455"/>
        <v>28.361083866088414</v>
      </c>
      <c r="AD442" s="88">
        <f t="shared" si="455"/>
        <v>10.209522080927478</v>
      </c>
      <c r="AE442" s="88">
        <f t="shared" si="455"/>
        <v>9.7370983446932815</v>
      </c>
      <c r="AF442" s="88">
        <f t="shared" si="455"/>
        <v>5.1216389244558256</v>
      </c>
      <c r="AG442" s="88">
        <f t="shared" si="455"/>
        <v>7.8122711248693886</v>
      </c>
      <c r="AH442" s="88">
        <f t="shared" si="455"/>
        <v>12.136262217948598</v>
      </c>
      <c r="AI442" s="88">
        <f t="shared" si="455"/>
        <v>100.73186603553249</v>
      </c>
      <c r="AJ442" s="88">
        <f t="shared" si="455"/>
        <v>598.46208161472816</v>
      </c>
      <c r="AK442" s="88">
        <f t="shared" si="455"/>
        <v>123.82761188410404</v>
      </c>
      <c r="AL442" s="88">
        <f t="shared" si="455"/>
        <v>3.2472540408017472</v>
      </c>
      <c r="AM442" s="88">
        <f t="shared" si="455"/>
        <v>3.9382482671707626</v>
      </c>
      <c r="AN442" s="145">
        <f t="shared" si="455"/>
        <v>16.106394238512689</v>
      </c>
      <c r="AO442" s="130"/>
    </row>
    <row r="443" spans="1:41" ht="13.5" customHeight="1">
      <c r="A443" s="85">
        <v>440</v>
      </c>
      <c r="B443" s="94" t="s">
        <v>111</v>
      </c>
      <c r="C443" s="93"/>
      <c r="D443" s="93"/>
      <c r="E443" s="93"/>
      <c r="F443" s="93"/>
      <c r="G443" s="93"/>
      <c r="H443" s="93"/>
      <c r="I443" s="93"/>
      <c r="J443" s="93"/>
      <c r="K443" s="93"/>
      <c r="L443" s="93"/>
      <c r="M443" s="93">
        <v>0</v>
      </c>
      <c r="N443" s="93">
        <v>0</v>
      </c>
      <c r="O443" s="93"/>
      <c r="P443" s="93">
        <v>0</v>
      </c>
      <c r="Q443" s="93"/>
      <c r="R443" s="93"/>
      <c r="Z443" s="88">
        <f t="shared" ref="Z443:AN443" si="456">C443*100000/Z411</f>
        <v>0</v>
      </c>
      <c r="AA443" s="88">
        <f t="shared" si="456"/>
        <v>0</v>
      </c>
      <c r="AB443" s="88">
        <f t="shared" si="456"/>
        <v>0</v>
      </c>
      <c r="AC443" s="88">
        <f t="shared" si="456"/>
        <v>0</v>
      </c>
      <c r="AD443" s="88">
        <f t="shared" si="456"/>
        <v>0</v>
      </c>
      <c r="AE443" s="88">
        <f t="shared" si="456"/>
        <v>0</v>
      </c>
      <c r="AF443" s="88">
        <f t="shared" si="456"/>
        <v>0</v>
      </c>
      <c r="AG443" s="88">
        <f t="shared" si="456"/>
        <v>0</v>
      </c>
      <c r="AH443" s="88">
        <f t="shared" si="456"/>
        <v>0</v>
      </c>
      <c r="AI443" s="88">
        <f t="shared" si="456"/>
        <v>0</v>
      </c>
      <c r="AJ443" s="88">
        <f t="shared" si="456"/>
        <v>0</v>
      </c>
      <c r="AK443" s="88">
        <f t="shared" si="456"/>
        <v>0</v>
      </c>
      <c r="AL443" s="88">
        <f t="shared" si="456"/>
        <v>0</v>
      </c>
      <c r="AM443" s="88">
        <f t="shared" si="456"/>
        <v>0</v>
      </c>
      <c r="AN443" s="145">
        <f t="shared" si="456"/>
        <v>0</v>
      </c>
      <c r="AO443" s="130"/>
    </row>
    <row r="444" spans="1:41" ht="13.5" customHeight="1">
      <c r="A444" s="85">
        <v>441</v>
      </c>
      <c r="B444" s="94" t="s">
        <v>112</v>
      </c>
      <c r="C444" s="93">
        <f>SUM(C420,C427,C432,C433:C443)</f>
        <v>4069</v>
      </c>
      <c r="D444" s="93">
        <f t="shared" ref="D444:K444" si="457">SUM(D420,D427,D432,D433:D443)</f>
        <v>4665</v>
      </c>
      <c r="E444" s="93">
        <f t="shared" si="457"/>
        <v>5319</v>
      </c>
      <c r="F444" s="93">
        <f t="shared" si="457"/>
        <v>5871</v>
      </c>
      <c r="G444" s="93">
        <f t="shared" si="457"/>
        <v>6339</v>
      </c>
      <c r="H444" s="93">
        <f t="shared" si="457"/>
        <v>7666</v>
      </c>
      <c r="I444" s="93">
        <f t="shared" si="457"/>
        <v>6608</v>
      </c>
      <c r="J444" s="93">
        <f t="shared" si="457"/>
        <v>5792</v>
      </c>
      <c r="K444" s="93">
        <f t="shared" si="457"/>
        <v>6294</v>
      </c>
      <c r="L444" s="93">
        <f>SUM(L420,L427,L432,L433:L443)</f>
        <v>7248</v>
      </c>
      <c r="M444" s="93">
        <f t="shared" ref="M444:R444" si="458">SUM(M420,M427,M432,M433:M443)</f>
        <v>7191</v>
      </c>
      <c r="N444" s="93">
        <f t="shared" si="458"/>
        <v>6296</v>
      </c>
      <c r="O444" s="93">
        <v>6805</v>
      </c>
      <c r="P444" s="93">
        <f t="shared" si="458"/>
        <v>7823</v>
      </c>
      <c r="Q444" s="93">
        <f t="shared" si="458"/>
        <v>9990</v>
      </c>
      <c r="R444" s="93">
        <f t="shared" si="458"/>
        <v>0</v>
      </c>
      <c r="T444" s="4" t="s">
        <v>437</v>
      </c>
      <c r="U444" s="4" t="s">
        <v>438</v>
      </c>
      <c r="V444" s="4" t="s">
        <v>439</v>
      </c>
      <c r="W444" s="4" t="s">
        <v>440</v>
      </c>
      <c r="X444" s="4" t="s">
        <v>441</v>
      </c>
      <c r="Y444" s="4">
        <v>5890.7</v>
      </c>
      <c r="Z444" s="88">
        <f t="shared" ref="Z444:AL444" si="459">C444*100000/Z411</f>
        <v>5664.7640261729084</v>
      </c>
      <c r="AA444" s="88">
        <f t="shared" si="459"/>
        <v>6151.83763896032</v>
      </c>
      <c r="AB444" s="88">
        <f t="shared" si="459"/>
        <v>6611.4777939366822</v>
      </c>
      <c r="AC444" s="88">
        <f t="shared" si="459"/>
        <v>6937.8301407418785</v>
      </c>
      <c r="AD444" s="88">
        <f t="shared" si="459"/>
        <v>7190.9067189999205</v>
      </c>
      <c r="AE444" s="88">
        <f t="shared" si="459"/>
        <v>8293.8439900465219</v>
      </c>
      <c r="AF444" s="88">
        <f t="shared" si="459"/>
        <v>6768.7580025608195</v>
      </c>
      <c r="AG444" s="88">
        <f t="shared" si="459"/>
        <v>5656.0842944054375</v>
      </c>
      <c r="AH444" s="88">
        <f t="shared" si="459"/>
        <v>5875.8180307514212</v>
      </c>
      <c r="AI444" s="88">
        <f t="shared" si="459"/>
        <v>6461.1023453587568</v>
      </c>
      <c r="AJ444" s="88">
        <f t="shared" si="459"/>
        <v>6192.1450775417416</v>
      </c>
      <c r="AK444" s="88">
        <f t="shared" si="459"/>
        <v>5267.693543394048</v>
      </c>
      <c r="AL444" s="88">
        <f t="shared" si="459"/>
        <v>5524.3909369139719</v>
      </c>
      <c r="AM444" s="88">
        <f>P444*100000/AM411</f>
        <v>6161.7832388153747</v>
      </c>
      <c r="AN444" s="145">
        <f>Q444*100000/AN411</f>
        <v>7662.0418306067513</v>
      </c>
      <c r="AO444" s="130"/>
    </row>
    <row r="445" spans="1:41" ht="13.5" customHeight="1">
      <c r="A445" s="85">
        <v>442</v>
      </c>
      <c r="B445" s="12" t="s">
        <v>131</v>
      </c>
      <c r="C445" s="83">
        <v>2011</v>
      </c>
      <c r="D445" s="83">
        <v>2012</v>
      </c>
      <c r="E445" s="83">
        <v>2013</v>
      </c>
      <c r="F445" s="83">
        <v>2014</v>
      </c>
      <c r="G445" s="83">
        <v>2015</v>
      </c>
      <c r="H445" s="83">
        <v>2016</v>
      </c>
      <c r="I445" s="83">
        <v>2017</v>
      </c>
      <c r="J445" s="83">
        <v>2018</v>
      </c>
      <c r="K445" s="83">
        <v>2019</v>
      </c>
      <c r="L445" s="83">
        <v>2020</v>
      </c>
      <c r="M445" s="83">
        <v>2021</v>
      </c>
      <c r="N445" s="83">
        <v>2022</v>
      </c>
      <c r="O445" s="83">
        <v>2023</v>
      </c>
      <c r="P445" s="83">
        <v>2024</v>
      </c>
      <c r="Q445" s="83">
        <v>2025</v>
      </c>
      <c r="R445" s="83">
        <v>2026</v>
      </c>
      <c r="Z445" s="69">
        <v>254471</v>
      </c>
      <c r="AA445" s="69">
        <v>261282</v>
      </c>
      <c r="AB445" s="69">
        <v>269447</v>
      </c>
      <c r="AC445" s="69">
        <v>278358</v>
      </c>
      <c r="AD445" s="69">
        <v>288553</v>
      </c>
      <c r="AE445" s="69">
        <v>300408</v>
      </c>
      <c r="AF445" s="69">
        <v>313521</v>
      </c>
      <c r="AG445" s="69">
        <v>326771</v>
      </c>
      <c r="AH445" s="69">
        <v>340443</v>
      </c>
      <c r="AI445" s="3">
        <v>353962</v>
      </c>
      <c r="AJ445" s="3">
        <v>364394</v>
      </c>
      <c r="AK445" s="3">
        <v>369453</v>
      </c>
      <c r="AL445" s="3">
        <v>379104</v>
      </c>
      <c r="AM445" s="3">
        <v>392110</v>
      </c>
      <c r="AN445" s="3">
        <v>405415</v>
      </c>
      <c r="AO445" s="131"/>
    </row>
    <row r="446" spans="1:41" ht="13.5" customHeight="1">
      <c r="A446" s="85">
        <v>443</v>
      </c>
      <c r="B446" s="86" t="s">
        <v>25</v>
      </c>
      <c r="C446" s="87">
        <v>7</v>
      </c>
      <c r="D446" s="87">
        <v>7</v>
      </c>
      <c r="E446" s="87">
        <v>4</v>
      </c>
      <c r="F446" s="87">
        <v>6</v>
      </c>
      <c r="G446" s="87">
        <v>8</v>
      </c>
      <c r="H446" s="87">
        <v>9</v>
      </c>
      <c r="I446" s="87">
        <v>9</v>
      </c>
      <c r="J446" s="87">
        <v>8</v>
      </c>
      <c r="K446" s="87">
        <v>7</v>
      </c>
      <c r="L446" s="87">
        <v>9</v>
      </c>
      <c r="M446" s="87">
        <v>7</v>
      </c>
      <c r="N446" s="87">
        <v>10</v>
      </c>
      <c r="O446" s="87">
        <v>9</v>
      </c>
      <c r="P446" s="87">
        <v>12</v>
      </c>
      <c r="Q446" s="87">
        <v>9</v>
      </c>
      <c r="R446" s="87"/>
      <c r="Z446" s="88">
        <f t="shared" ref="Z446:AL446" si="460">C446*100000/Z445</f>
        <v>2.7508046103485269</v>
      </c>
      <c r="AA446" s="88">
        <f t="shared" si="460"/>
        <v>2.679097679901409</v>
      </c>
      <c r="AB446" s="88">
        <f t="shared" si="460"/>
        <v>1.4845220024717292</v>
      </c>
      <c r="AC446" s="88">
        <f t="shared" si="460"/>
        <v>2.1554975966201799</v>
      </c>
      <c r="AD446" s="88">
        <f t="shared" si="460"/>
        <v>2.7724542804961305</v>
      </c>
      <c r="AE446" s="88">
        <f t="shared" si="460"/>
        <v>2.995925541263881</v>
      </c>
      <c r="AF446" s="88">
        <f t="shared" si="460"/>
        <v>2.8706211067201242</v>
      </c>
      <c r="AG446" s="88">
        <f t="shared" si="460"/>
        <v>2.4481976674796724</v>
      </c>
      <c r="AH446" s="88">
        <f t="shared" si="460"/>
        <v>2.0561444940856473</v>
      </c>
      <c r="AI446" s="88">
        <f t="shared" si="460"/>
        <v>2.5426458207378193</v>
      </c>
      <c r="AJ446" s="88">
        <f t="shared" si="460"/>
        <v>1.9209976014972805</v>
      </c>
      <c r="AK446" s="88">
        <f t="shared" si="460"/>
        <v>2.7067042357214586</v>
      </c>
      <c r="AL446" s="88">
        <f t="shared" si="460"/>
        <v>2.3740187389212459</v>
      </c>
      <c r="AM446" s="88">
        <f>P446*100000/AM445</f>
        <v>3.0603657137027875</v>
      </c>
      <c r="AN446" s="145">
        <f>Q446*100000/AN445</f>
        <v>2.2199474612434171</v>
      </c>
      <c r="AO446" s="130"/>
    </row>
    <row r="447" spans="1:41" ht="13.5" customHeight="1">
      <c r="A447" s="85">
        <v>444</v>
      </c>
      <c r="B447" s="92" t="s">
        <v>22</v>
      </c>
      <c r="C447" s="93">
        <v>1488</v>
      </c>
      <c r="D447" s="93">
        <v>1599</v>
      </c>
      <c r="E447" s="93">
        <v>1818</v>
      </c>
      <c r="F447" s="93">
        <v>1772</v>
      </c>
      <c r="G447" s="93">
        <v>1831</v>
      </c>
      <c r="H447" s="93">
        <v>2057</v>
      </c>
      <c r="I447" s="93">
        <v>2366</v>
      </c>
      <c r="J447" s="93">
        <v>2225</v>
      </c>
      <c r="K447" s="93">
        <v>2176</v>
      </c>
      <c r="L447" s="93">
        <v>2283</v>
      </c>
      <c r="M447" s="93">
        <v>2244</v>
      </c>
      <c r="N447" s="93">
        <v>2145</v>
      </c>
      <c r="O447" s="93">
        <v>2504</v>
      </c>
      <c r="P447" s="93">
        <v>2602</v>
      </c>
      <c r="Q447" s="93">
        <v>3048</v>
      </c>
      <c r="R447" s="93"/>
      <c r="Z447" s="88">
        <f t="shared" ref="Z447:AL447" si="461">C447*100000/Z445</f>
        <v>584.74246574265828</v>
      </c>
      <c r="AA447" s="88">
        <f t="shared" si="461"/>
        <v>611.98245573747909</v>
      </c>
      <c r="AB447" s="88">
        <f t="shared" si="461"/>
        <v>674.71525012340089</v>
      </c>
      <c r="AC447" s="88">
        <f t="shared" si="461"/>
        <v>636.59029020182641</v>
      </c>
      <c r="AD447" s="88">
        <f t="shared" si="461"/>
        <v>634.54547344855189</v>
      </c>
      <c r="AE447" s="88">
        <f t="shared" si="461"/>
        <v>684.73542648664488</v>
      </c>
      <c r="AF447" s="88">
        <f t="shared" si="461"/>
        <v>754.65439316664595</v>
      </c>
      <c r="AG447" s="88">
        <f t="shared" si="461"/>
        <v>680.90497626778381</v>
      </c>
      <c r="AH447" s="88">
        <f t="shared" si="461"/>
        <v>639.1672027329098</v>
      </c>
      <c r="AI447" s="88">
        <f t="shared" si="461"/>
        <v>644.98448986049345</v>
      </c>
      <c r="AJ447" s="88">
        <f t="shared" si="461"/>
        <v>615.81694539427099</v>
      </c>
      <c r="AK447" s="88">
        <f t="shared" si="461"/>
        <v>580.58805856225285</v>
      </c>
      <c r="AL447" s="88">
        <f t="shared" si="461"/>
        <v>660.50476913986665</v>
      </c>
      <c r="AM447" s="88">
        <f>P447*100000/AM445</f>
        <v>663.58929892122103</v>
      </c>
      <c r="AN447" s="145">
        <f>Q447*100000/AN445</f>
        <v>751.82220687443726</v>
      </c>
      <c r="AO447" s="130"/>
    </row>
    <row r="448" spans="1:41" ht="13.5" customHeight="1">
      <c r="A448" s="85">
        <v>445</v>
      </c>
      <c r="B448" s="92" t="s">
        <v>21</v>
      </c>
      <c r="C448" s="93">
        <v>352</v>
      </c>
      <c r="D448" s="93">
        <v>317</v>
      </c>
      <c r="E448" s="93">
        <v>437</v>
      </c>
      <c r="F448" s="93">
        <v>424</v>
      </c>
      <c r="G448" s="93">
        <v>573</v>
      </c>
      <c r="H448" s="93">
        <v>571</v>
      </c>
      <c r="I448" s="93">
        <v>720</v>
      </c>
      <c r="J448" s="93">
        <v>710</v>
      </c>
      <c r="K448" s="93">
        <v>486</v>
      </c>
      <c r="L448" s="93">
        <v>534</v>
      </c>
      <c r="M448" s="93">
        <v>488</v>
      </c>
      <c r="N448" s="93">
        <v>735</v>
      </c>
      <c r="O448" s="93">
        <v>536</v>
      </c>
      <c r="P448" s="93">
        <v>750</v>
      </c>
      <c r="Q448" s="93">
        <v>1044</v>
      </c>
      <c r="R448" s="93"/>
      <c r="Z448" s="88">
        <f t="shared" ref="Z448:AN448" si="462">C448*100000/Z445</f>
        <v>138.32617469181164</v>
      </c>
      <c r="AA448" s="88">
        <f t="shared" si="462"/>
        <v>121.32485207553525</v>
      </c>
      <c r="AB448" s="88">
        <f t="shared" si="462"/>
        <v>162.18402877003641</v>
      </c>
      <c r="AC448" s="88">
        <f t="shared" si="462"/>
        <v>152.32183016115937</v>
      </c>
      <c r="AD448" s="88">
        <f t="shared" si="462"/>
        <v>198.57703784053535</v>
      </c>
      <c r="AE448" s="88">
        <f t="shared" si="462"/>
        <v>190.07483156240846</v>
      </c>
      <c r="AF448" s="88">
        <f t="shared" si="462"/>
        <v>229.64968853760993</v>
      </c>
      <c r="AG448" s="88">
        <f t="shared" si="462"/>
        <v>217.27754298882093</v>
      </c>
      <c r="AH448" s="88">
        <f t="shared" si="462"/>
        <v>142.75517487508921</v>
      </c>
      <c r="AI448" s="88">
        <f t="shared" si="462"/>
        <v>150.86365203044394</v>
      </c>
      <c r="AJ448" s="88">
        <f t="shared" si="462"/>
        <v>133.92097564723898</v>
      </c>
      <c r="AK448" s="88">
        <f t="shared" si="462"/>
        <v>198.94276132552719</v>
      </c>
      <c r="AL448" s="88">
        <f t="shared" si="462"/>
        <v>141.38600489575421</v>
      </c>
      <c r="AM448" s="88">
        <f t="shared" si="462"/>
        <v>191.27285710642423</v>
      </c>
      <c r="AN448" s="145">
        <f t="shared" si="462"/>
        <v>257.51390550423639</v>
      </c>
      <c r="AO448" s="130"/>
    </row>
    <row r="449" spans="1:41" ht="13.5" customHeight="1">
      <c r="A449" s="85">
        <v>446</v>
      </c>
      <c r="B449" s="92" t="s">
        <v>20</v>
      </c>
      <c r="C449" s="93">
        <v>18</v>
      </c>
      <c r="D449" s="93">
        <v>25</v>
      </c>
      <c r="E449" s="93">
        <v>43</v>
      </c>
      <c r="F449" s="93">
        <v>38</v>
      </c>
      <c r="G449" s="93">
        <v>27</v>
      </c>
      <c r="H449" s="93">
        <v>48</v>
      </c>
      <c r="I449" s="93">
        <v>26</v>
      </c>
      <c r="J449" s="93">
        <v>37</v>
      </c>
      <c r="K449" s="93">
        <v>42</v>
      </c>
      <c r="L449" s="93">
        <v>35</v>
      </c>
      <c r="M449" s="93">
        <v>29</v>
      </c>
      <c r="N449" s="93">
        <v>46</v>
      </c>
      <c r="O449" s="93">
        <v>32</v>
      </c>
      <c r="P449" s="93">
        <v>61</v>
      </c>
      <c r="Q449" s="93">
        <v>48</v>
      </c>
      <c r="R449" s="93"/>
      <c r="Z449" s="88">
        <f t="shared" ref="Z449:AN449" si="463">C449*100000/Z445</f>
        <v>7.0734975694676407</v>
      </c>
      <c r="AA449" s="88">
        <f t="shared" si="463"/>
        <v>9.5682059996478905</v>
      </c>
      <c r="AB449" s="88">
        <f t="shared" si="463"/>
        <v>15.958611526571088</v>
      </c>
      <c r="AC449" s="88">
        <f t="shared" si="463"/>
        <v>13.651484778594472</v>
      </c>
      <c r="AD449" s="88">
        <f t="shared" si="463"/>
        <v>9.3570331966744416</v>
      </c>
      <c r="AE449" s="88">
        <f t="shared" si="463"/>
        <v>15.978269553407365</v>
      </c>
      <c r="AF449" s="88">
        <f t="shared" si="463"/>
        <v>8.2929054194136924</v>
      </c>
      <c r="AG449" s="88">
        <f t="shared" si="463"/>
        <v>11.322914212093485</v>
      </c>
      <c r="AH449" s="88">
        <f t="shared" si="463"/>
        <v>12.336866964513883</v>
      </c>
      <c r="AI449" s="88">
        <f t="shared" si="463"/>
        <v>9.8880670806470743</v>
      </c>
      <c r="AJ449" s="88">
        <f t="shared" si="463"/>
        <v>7.9584186347744472</v>
      </c>
      <c r="AK449" s="88">
        <f t="shared" si="463"/>
        <v>12.45083948431871</v>
      </c>
      <c r="AL449" s="88">
        <f t="shared" si="463"/>
        <v>8.4409555161644292</v>
      </c>
      <c r="AM449" s="88">
        <f t="shared" si="463"/>
        <v>15.556859044655836</v>
      </c>
      <c r="AN449" s="145">
        <f t="shared" si="463"/>
        <v>11.839719793298226</v>
      </c>
      <c r="AO449" s="130"/>
    </row>
    <row r="450" spans="1:41" ht="13.5" customHeight="1">
      <c r="A450" s="85">
        <v>447</v>
      </c>
      <c r="B450" s="92" t="s">
        <v>19</v>
      </c>
      <c r="C450" s="93">
        <v>117</v>
      </c>
      <c r="D450" s="93">
        <v>153</v>
      </c>
      <c r="E450" s="93">
        <v>85</v>
      </c>
      <c r="F450" s="93">
        <v>86</v>
      </c>
      <c r="G450" s="93">
        <v>121</v>
      </c>
      <c r="H450" s="93">
        <v>174</v>
      </c>
      <c r="I450" s="93">
        <v>142</v>
      </c>
      <c r="J450" s="93">
        <v>178</v>
      </c>
      <c r="K450" s="93">
        <v>222</v>
      </c>
      <c r="L450" s="93">
        <v>263</v>
      </c>
      <c r="M450" s="93">
        <v>164</v>
      </c>
      <c r="N450" s="93">
        <v>169</v>
      </c>
      <c r="O450" s="93">
        <v>284</v>
      </c>
      <c r="P450" s="93">
        <v>196</v>
      </c>
      <c r="Q450" s="93">
        <v>275</v>
      </c>
      <c r="R450" s="93"/>
      <c r="Z450" s="88">
        <f t="shared" ref="Z450:AN450" si="464">C450*100000/Z445</f>
        <v>45.977734201539661</v>
      </c>
      <c r="AA450" s="88">
        <f t="shared" si="464"/>
        <v>58.557420717845083</v>
      </c>
      <c r="AB450" s="88">
        <f t="shared" si="464"/>
        <v>31.546092552524243</v>
      </c>
      <c r="AC450" s="88">
        <f t="shared" si="464"/>
        <v>30.895465551555912</v>
      </c>
      <c r="AD450" s="88">
        <f t="shared" si="464"/>
        <v>41.933370992503974</v>
      </c>
      <c r="AE450" s="88">
        <f t="shared" si="464"/>
        <v>57.921227131101702</v>
      </c>
      <c r="AF450" s="88">
        <f t="shared" si="464"/>
        <v>45.292021906028623</v>
      </c>
      <c r="AG450" s="88">
        <f t="shared" si="464"/>
        <v>54.472398101422712</v>
      </c>
      <c r="AH450" s="88">
        <f t="shared" si="464"/>
        <v>65.209153955287675</v>
      </c>
      <c r="AI450" s="88">
        <f t="shared" si="464"/>
        <v>74.301761206005168</v>
      </c>
      <c r="AJ450" s="88">
        <f t="shared" si="464"/>
        <v>45.006229520793426</v>
      </c>
      <c r="AK450" s="88">
        <f t="shared" si="464"/>
        <v>45.743301583692649</v>
      </c>
      <c r="AL450" s="88">
        <f t="shared" si="464"/>
        <v>74.913480205959317</v>
      </c>
      <c r="AM450" s="88">
        <f t="shared" si="464"/>
        <v>49.985973323812196</v>
      </c>
      <c r="AN450" s="145">
        <f t="shared" si="464"/>
        <v>67.831727982437755</v>
      </c>
      <c r="AO450" s="130"/>
    </row>
    <row r="451" spans="1:41" ht="13.5" customHeight="1">
      <c r="A451" s="85">
        <v>448</v>
      </c>
      <c r="B451" s="92" t="s">
        <v>18</v>
      </c>
      <c r="C451" s="93">
        <v>1</v>
      </c>
      <c r="D451" s="93">
        <v>12</v>
      </c>
      <c r="E451" s="93">
        <v>10</v>
      </c>
      <c r="F451" s="93">
        <v>15</v>
      </c>
      <c r="G451" s="93">
        <v>12</v>
      </c>
      <c r="H451" s="93">
        <v>11</v>
      </c>
      <c r="I451" s="93">
        <v>13</v>
      </c>
      <c r="J451" s="93">
        <v>10</v>
      </c>
      <c r="K451" s="93">
        <v>17</v>
      </c>
      <c r="L451" s="93">
        <v>7</v>
      </c>
      <c r="M451" s="93">
        <v>12</v>
      </c>
      <c r="N451" s="93">
        <v>24</v>
      </c>
      <c r="O451" s="93">
        <v>43</v>
      </c>
      <c r="P451" s="93">
        <v>20</v>
      </c>
      <c r="Q451" s="93">
        <v>31</v>
      </c>
      <c r="R451" s="93"/>
      <c r="Z451" s="88">
        <f t="shared" ref="Z451:AN451" si="465">C451*100000/Z445</f>
        <v>0.3929720871926467</v>
      </c>
      <c r="AA451" s="88">
        <f t="shared" si="465"/>
        <v>4.5927388798309874</v>
      </c>
      <c r="AB451" s="88">
        <f t="shared" si="465"/>
        <v>3.7113050061793227</v>
      </c>
      <c r="AC451" s="88">
        <f t="shared" si="465"/>
        <v>5.3887439915504496</v>
      </c>
      <c r="AD451" s="88">
        <f t="shared" si="465"/>
        <v>4.1586814207441964</v>
      </c>
      <c r="AE451" s="88">
        <f t="shared" si="465"/>
        <v>3.6616867726558548</v>
      </c>
      <c r="AF451" s="88">
        <f t="shared" si="465"/>
        <v>4.1464527097068462</v>
      </c>
      <c r="AG451" s="88">
        <f t="shared" si="465"/>
        <v>3.0602470843495904</v>
      </c>
      <c r="AH451" s="88">
        <f t="shared" si="465"/>
        <v>4.9934937713508578</v>
      </c>
      <c r="AI451" s="88">
        <f t="shared" si="465"/>
        <v>1.977613416129415</v>
      </c>
      <c r="AJ451" s="88">
        <f t="shared" si="465"/>
        <v>3.2931387454239092</v>
      </c>
      <c r="AK451" s="88">
        <f t="shared" si="465"/>
        <v>6.4960901657315002</v>
      </c>
      <c r="AL451" s="88">
        <f t="shared" si="465"/>
        <v>11.342533974845953</v>
      </c>
      <c r="AM451" s="88">
        <f t="shared" si="465"/>
        <v>5.1006095228379795</v>
      </c>
      <c r="AN451" s="145">
        <f t="shared" si="465"/>
        <v>7.6464856998384372</v>
      </c>
      <c r="AO451" s="130"/>
    </row>
    <row r="452" spans="1:41" ht="13.5" customHeight="1">
      <c r="A452" s="85">
        <v>449</v>
      </c>
      <c r="B452" s="92" t="s">
        <v>17</v>
      </c>
      <c r="C452" s="93">
        <v>300</v>
      </c>
      <c r="D452" s="93">
        <v>474</v>
      </c>
      <c r="E452" s="93">
        <v>429</v>
      </c>
      <c r="F452" s="93">
        <v>445</v>
      </c>
      <c r="G452" s="93">
        <v>622</v>
      </c>
      <c r="H452" s="93">
        <v>812</v>
      </c>
      <c r="I452" s="93">
        <v>645</v>
      </c>
      <c r="J452" s="93">
        <v>576</v>
      </c>
      <c r="K452" s="93">
        <v>595</v>
      </c>
      <c r="L452" s="93">
        <v>600</v>
      </c>
      <c r="M452" s="93">
        <v>709</v>
      </c>
      <c r="N452" s="93">
        <v>736</v>
      </c>
      <c r="O452" s="93">
        <v>761</v>
      </c>
      <c r="P452" s="93">
        <v>830</v>
      </c>
      <c r="Q452" s="93">
        <v>1002</v>
      </c>
      <c r="R452" s="93"/>
      <c r="Z452" s="88">
        <f t="shared" ref="Z452:AN452" si="466">C452*100000/Z445</f>
        <v>117.89162615779401</v>
      </c>
      <c r="AA452" s="88">
        <f t="shared" si="466"/>
        <v>181.413185753324</v>
      </c>
      <c r="AB452" s="88">
        <f t="shared" si="466"/>
        <v>159.21498476509294</v>
      </c>
      <c r="AC452" s="88">
        <f t="shared" si="466"/>
        <v>159.86607174932999</v>
      </c>
      <c r="AD452" s="88">
        <f t="shared" si="466"/>
        <v>215.55832030857417</v>
      </c>
      <c r="AE452" s="88">
        <f t="shared" si="466"/>
        <v>270.29905994514127</v>
      </c>
      <c r="AF452" s="88">
        <f t="shared" si="466"/>
        <v>205.72784598160888</v>
      </c>
      <c r="AG452" s="88">
        <f t="shared" si="466"/>
        <v>176.27023205853641</v>
      </c>
      <c r="AH452" s="88">
        <f t="shared" si="466"/>
        <v>174.77228199728</v>
      </c>
      <c r="AI452" s="88">
        <f t="shared" si="466"/>
        <v>169.50972138252129</v>
      </c>
      <c r="AJ452" s="88">
        <f t="shared" si="466"/>
        <v>194.56961420879597</v>
      </c>
      <c r="AK452" s="88">
        <f t="shared" si="466"/>
        <v>199.21343174909936</v>
      </c>
      <c r="AL452" s="88">
        <f t="shared" si="466"/>
        <v>200.73647336878534</v>
      </c>
      <c r="AM452" s="88">
        <f t="shared" si="466"/>
        <v>211.67529519777614</v>
      </c>
      <c r="AN452" s="145">
        <f t="shared" si="466"/>
        <v>247.15415068510046</v>
      </c>
      <c r="AO452" s="130"/>
    </row>
    <row r="453" spans="1:41" ht="13.5" customHeight="1">
      <c r="A453" s="85">
        <v>450</v>
      </c>
      <c r="B453" s="92" t="s">
        <v>16</v>
      </c>
      <c r="C453" s="93">
        <v>142</v>
      </c>
      <c r="D453" s="93">
        <v>177</v>
      </c>
      <c r="E453" s="93">
        <v>179</v>
      </c>
      <c r="F453" s="93">
        <v>215</v>
      </c>
      <c r="G453" s="93">
        <v>211</v>
      </c>
      <c r="H453" s="93">
        <v>245</v>
      </c>
      <c r="I453" s="93">
        <v>327</v>
      </c>
      <c r="J453" s="93">
        <v>244</v>
      </c>
      <c r="K453" s="93">
        <v>282</v>
      </c>
      <c r="L453" s="93">
        <v>266</v>
      </c>
      <c r="M453" s="93">
        <v>303</v>
      </c>
      <c r="N453" s="93">
        <v>296</v>
      </c>
      <c r="O453" s="93">
        <v>261</v>
      </c>
      <c r="P453" s="93">
        <v>352</v>
      </c>
      <c r="Q453" s="93">
        <v>344</v>
      </c>
      <c r="R453" s="93"/>
      <c r="Z453" s="88">
        <f t="shared" ref="Z453:AL453" si="467">C453*100000/Z445</f>
        <v>55.802036381355833</v>
      </c>
      <c r="AA453" s="88">
        <f t="shared" si="467"/>
        <v>67.742898477507055</v>
      </c>
      <c r="AB453" s="88">
        <f t="shared" si="467"/>
        <v>66.432359610609879</v>
      </c>
      <c r="AC453" s="88">
        <f t="shared" si="467"/>
        <v>77.238663878889781</v>
      </c>
      <c r="AD453" s="88">
        <f t="shared" si="467"/>
        <v>73.123481648085445</v>
      </c>
      <c r="AE453" s="88">
        <f t="shared" si="467"/>
        <v>81.555750845516769</v>
      </c>
      <c r="AF453" s="88">
        <f t="shared" si="467"/>
        <v>104.29923354416451</v>
      </c>
      <c r="AG453" s="88">
        <f t="shared" si="467"/>
        <v>74.67002885813001</v>
      </c>
      <c r="AH453" s="88">
        <f t="shared" si="467"/>
        <v>82.833249618878938</v>
      </c>
      <c r="AI453" s="88">
        <f t="shared" si="467"/>
        <v>75.149309812917764</v>
      </c>
      <c r="AJ453" s="88">
        <f t="shared" si="467"/>
        <v>83.151753321953706</v>
      </c>
      <c r="AK453" s="88">
        <f t="shared" si="467"/>
        <v>80.118445377355172</v>
      </c>
      <c r="AL453" s="88">
        <f t="shared" si="467"/>
        <v>68.846543428716132</v>
      </c>
      <c r="AM453" s="88">
        <f>P453*100000/AM445</f>
        <v>89.770727601948437</v>
      </c>
      <c r="AN453" s="145">
        <f>Q453*100000/AN445</f>
        <v>84.851325185303949</v>
      </c>
      <c r="AO453" s="130"/>
    </row>
    <row r="454" spans="1:41" ht="13.5" customHeight="1">
      <c r="A454" s="85">
        <v>451</v>
      </c>
      <c r="B454" s="94" t="s">
        <v>117</v>
      </c>
      <c r="C454" s="93">
        <v>2425</v>
      </c>
      <c r="D454" s="93">
        <v>2764</v>
      </c>
      <c r="E454" s="93">
        <v>3005</v>
      </c>
      <c r="F454" s="93">
        <v>3001</v>
      </c>
      <c r="G454" s="93">
        <v>3405</v>
      </c>
      <c r="H454" s="93">
        <v>3927</v>
      </c>
      <c r="I454" s="93">
        <v>4248</v>
      </c>
      <c r="J454" s="93">
        <v>3988</v>
      </c>
      <c r="K454" s="93">
        <v>3827</v>
      </c>
      <c r="L454" s="93">
        <v>3997</v>
      </c>
      <c r="M454" s="93">
        <v>3956</v>
      </c>
      <c r="N454" s="93">
        <v>4161</v>
      </c>
      <c r="O454" s="93">
        <v>4430</v>
      </c>
      <c r="P454" s="93">
        <v>4823</v>
      </c>
      <c r="Q454" s="93">
        <v>5801</v>
      </c>
      <c r="R454" s="93"/>
      <c r="T454" s="4" t="s">
        <v>442</v>
      </c>
      <c r="U454" s="4" t="s">
        <v>443</v>
      </c>
      <c r="V454" s="4" t="s">
        <v>444</v>
      </c>
      <c r="W454" s="4" t="s">
        <v>445</v>
      </c>
      <c r="X454" s="4" t="s">
        <v>446</v>
      </c>
      <c r="Y454" s="4">
        <v>841.2</v>
      </c>
      <c r="Z454" s="88">
        <f t="shared" ref="Z454:AL454" si="468">C454*100000/Z445</f>
        <v>952.95731144216825</v>
      </c>
      <c r="AA454" s="88">
        <f t="shared" si="468"/>
        <v>1057.8608553210706</v>
      </c>
      <c r="AB454" s="88">
        <f t="shared" si="468"/>
        <v>1115.2471543568865</v>
      </c>
      <c r="AC454" s="88">
        <f t="shared" si="468"/>
        <v>1078.1080479095265</v>
      </c>
      <c r="AD454" s="88">
        <f t="shared" si="468"/>
        <v>1180.0258531361656</v>
      </c>
      <c r="AE454" s="88">
        <f t="shared" si="468"/>
        <v>1307.2221778381402</v>
      </c>
      <c r="AF454" s="88">
        <f t="shared" si="468"/>
        <v>1354.9331623718986</v>
      </c>
      <c r="AG454" s="88">
        <f t="shared" si="468"/>
        <v>1220.4265372386167</v>
      </c>
      <c r="AH454" s="88">
        <f t="shared" si="468"/>
        <v>1124.1235684093961</v>
      </c>
      <c r="AI454" s="88">
        <f t="shared" si="468"/>
        <v>1129.2172606098959</v>
      </c>
      <c r="AJ454" s="88">
        <f t="shared" si="468"/>
        <v>1085.6380730747487</v>
      </c>
      <c r="AK454" s="88">
        <f t="shared" si="468"/>
        <v>1126.2596324836989</v>
      </c>
      <c r="AL454" s="88">
        <f t="shared" si="468"/>
        <v>1168.5447792690134</v>
      </c>
      <c r="AM454" s="88">
        <f>P454*100000/AM445</f>
        <v>1230.0119864323788</v>
      </c>
      <c r="AN454" s="145">
        <f>Q454*100000/AN445</f>
        <v>1430.8794691858959</v>
      </c>
      <c r="AO454" s="130"/>
    </row>
    <row r="455" spans="1:41" ht="13.5" customHeight="1">
      <c r="A455" s="85">
        <v>452</v>
      </c>
      <c r="B455" s="92" t="s">
        <v>15</v>
      </c>
      <c r="C455" s="93">
        <v>181</v>
      </c>
      <c r="D455" s="93">
        <v>180</v>
      </c>
      <c r="E455" s="93">
        <v>261</v>
      </c>
      <c r="F455" s="93">
        <v>177</v>
      </c>
      <c r="G455" s="93">
        <v>155</v>
      </c>
      <c r="H455" s="93">
        <v>197</v>
      </c>
      <c r="I455" s="93">
        <v>182</v>
      </c>
      <c r="J455" s="93">
        <v>140</v>
      </c>
      <c r="K455" s="93">
        <v>130</v>
      </c>
      <c r="L455" s="93">
        <v>90</v>
      </c>
      <c r="M455" s="93">
        <v>66</v>
      </c>
      <c r="N455" s="93">
        <v>64</v>
      </c>
      <c r="O455" s="93">
        <v>83</v>
      </c>
      <c r="P455" s="93">
        <v>107</v>
      </c>
      <c r="Q455" s="93">
        <v>175</v>
      </c>
      <c r="R455" s="93"/>
      <c r="Z455" s="88">
        <f t="shared" ref="Z455:AN455" si="469">C455*100000/Z445</f>
        <v>71.127947781869054</v>
      </c>
      <c r="AA455" s="88">
        <f t="shared" si="469"/>
        <v>68.891083197464809</v>
      </c>
      <c r="AB455" s="88">
        <f t="shared" si="469"/>
        <v>96.865060661280324</v>
      </c>
      <c r="AC455" s="88">
        <f t="shared" si="469"/>
        <v>63.587179100295302</v>
      </c>
      <c r="AD455" s="88">
        <f t="shared" si="469"/>
        <v>53.716301684612532</v>
      </c>
      <c r="AE455" s="88">
        <f t="shared" si="469"/>
        <v>65.577481292109397</v>
      </c>
      <c r="AF455" s="88">
        <f t="shared" si="469"/>
        <v>58.05033793589584</v>
      </c>
      <c r="AG455" s="88">
        <f t="shared" si="469"/>
        <v>42.843459180894264</v>
      </c>
      <c r="AH455" s="88">
        <f t="shared" si="469"/>
        <v>38.185540604447738</v>
      </c>
      <c r="AI455" s="88">
        <f t="shared" si="469"/>
        <v>25.426458207378193</v>
      </c>
      <c r="AJ455" s="88">
        <f t="shared" si="469"/>
        <v>18.112263099831502</v>
      </c>
      <c r="AK455" s="88">
        <f t="shared" si="469"/>
        <v>17.322907108617333</v>
      </c>
      <c r="AL455" s="88">
        <f t="shared" si="469"/>
        <v>21.893728370051491</v>
      </c>
      <c r="AM455" s="88">
        <f t="shared" si="469"/>
        <v>27.28826094718319</v>
      </c>
      <c r="AN455" s="145">
        <f t="shared" si="469"/>
        <v>43.16564507973311</v>
      </c>
      <c r="AO455" s="130"/>
    </row>
    <row r="456" spans="1:41" ht="13.5" customHeight="1">
      <c r="A456" s="85">
        <v>453</v>
      </c>
      <c r="B456" s="92" t="s">
        <v>14</v>
      </c>
      <c r="C456" s="93">
        <v>1857</v>
      </c>
      <c r="D456" s="93">
        <v>1733</v>
      </c>
      <c r="E456" s="93">
        <v>1682</v>
      </c>
      <c r="F456" s="93">
        <v>1713</v>
      </c>
      <c r="G456" s="93">
        <v>1882</v>
      </c>
      <c r="H456" s="93">
        <v>1669</v>
      </c>
      <c r="I456" s="93">
        <v>1774</v>
      </c>
      <c r="J456" s="93">
        <v>1629</v>
      </c>
      <c r="K456" s="93">
        <v>1661</v>
      </c>
      <c r="L456" s="93">
        <v>1728</v>
      </c>
      <c r="M456" s="93">
        <v>1524</v>
      </c>
      <c r="N456" s="93">
        <v>1511</v>
      </c>
      <c r="O456" s="93">
        <v>1820</v>
      </c>
      <c r="P456" s="93">
        <v>1860</v>
      </c>
      <c r="Q456" s="93">
        <v>2224</v>
      </c>
      <c r="R456" s="93"/>
      <c r="Z456" s="88">
        <f t="shared" ref="Z456:AL456" si="470">C456*100000/Z445</f>
        <v>729.74916591674491</v>
      </c>
      <c r="AA456" s="88">
        <f t="shared" si="470"/>
        <v>663.26803989559176</v>
      </c>
      <c r="AB456" s="88">
        <f t="shared" si="470"/>
        <v>624.2415020393621</v>
      </c>
      <c r="AC456" s="88">
        <f t="shared" si="470"/>
        <v>615.39456383506138</v>
      </c>
      <c r="AD456" s="88">
        <f t="shared" si="470"/>
        <v>652.21986948671474</v>
      </c>
      <c r="AE456" s="88">
        <f t="shared" si="470"/>
        <v>555.57774759660197</v>
      </c>
      <c r="AF456" s="88">
        <f t="shared" si="470"/>
        <v>565.83131592461109</v>
      </c>
      <c r="AG456" s="88">
        <f t="shared" si="470"/>
        <v>498.51425004054829</v>
      </c>
      <c r="AH456" s="88">
        <f t="shared" si="470"/>
        <v>487.89371495375144</v>
      </c>
      <c r="AI456" s="88">
        <f t="shared" si="470"/>
        <v>488.18799758166131</v>
      </c>
      <c r="AJ456" s="88">
        <f t="shared" si="470"/>
        <v>418.22862066883647</v>
      </c>
      <c r="AK456" s="88">
        <f t="shared" si="470"/>
        <v>408.98301001751236</v>
      </c>
      <c r="AL456" s="88">
        <f t="shared" si="470"/>
        <v>480.07934498185193</v>
      </c>
      <c r="AM456" s="88">
        <f>P456*100000/AM445</f>
        <v>474.35668562393204</v>
      </c>
      <c r="AN456" s="145">
        <f>Q456*100000/AN445</f>
        <v>548.57368375615113</v>
      </c>
      <c r="AO456" s="130"/>
    </row>
    <row r="457" spans="1:41" ht="13.5" customHeight="1">
      <c r="A457" s="85">
        <v>454</v>
      </c>
      <c r="B457" s="92" t="s">
        <v>13</v>
      </c>
      <c r="C457" s="93">
        <v>1428</v>
      </c>
      <c r="D457" s="93">
        <v>1596</v>
      </c>
      <c r="E457" s="93">
        <v>1606</v>
      </c>
      <c r="F457" s="93">
        <v>1642</v>
      </c>
      <c r="G457" s="93">
        <v>1884</v>
      </c>
      <c r="H457" s="93">
        <v>2432</v>
      </c>
      <c r="I457" s="93">
        <v>2559</v>
      </c>
      <c r="J457" s="93">
        <v>1710</v>
      </c>
      <c r="K457" s="93">
        <v>1684</v>
      </c>
      <c r="L457" s="93">
        <v>1548</v>
      </c>
      <c r="M457" s="93">
        <v>1279</v>
      </c>
      <c r="N457" s="93">
        <v>1166</v>
      </c>
      <c r="O457" s="93">
        <v>1605</v>
      </c>
      <c r="P457" s="93">
        <v>1812</v>
      </c>
      <c r="Q457" s="93">
        <v>2230</v>
      </c>
      <c r="R457" s="93"/>
      <c r="Z457" s="88">
        <f t="shared" ref="Z457:AN457" si="471">C457*100000/Z445</f>
        <v>561.1641405110995</v>
      </c>
      <c r="AA457" s="88">
        <f t="shared" si="471"/>
        <v>610.83427101752125</v>
      </c>
      <c r="AB457" s="88">
        <f t="shared" si="471"/>
        <v>596.03558399239921</v>
      </c>
      <c r="AC457" s="88">
        <f t="shared" si="471"/>
        <v>589.88784227505585</v>
      </c>
      <c r="AD457" s="88">
        <f t="shared" si="471"/>
        <v>652.91298305683881</v>
      </c>
      <c r="AE457" s="88">
        <f t="shared" si="471"/>
        <v>809.56565737263986</v>
      </c>
      <c r="AF457" s="88">
        <f t="shared" si="471"/>
        <v>816.21326801075531</v>
      </c>
      <c r="AG457" s="88">
        <f t="shared" si="471"/>
        <v>523.30225142377992</v>
      </c>
      <c r="AH457" s="88">
        <f t="shared" si="471"/>
        <v>494.64961829146142</v>
      </c>
      <c r="AI457" s="88">
        <f t="shared" si="471"/>
        <v>437.3350811669049</v>
      </c>
      <c r="AJ457" s="88">
        <f t="shared" si="471"/>
        <v>350.99370461643167</v>
      </c>
      <c r="AK457" s="88">
        <f t="shared" si="471"/>
        <v>315.60171388512208</v>
      </c>
      <c r="AL457" s="88">
        <f t="shared" si="471"/>
        <v>423.3666751076222</v>
      </c>
      <c r="AM457" s="88">
        <f t="shared" si="471"/>
        <v>462.11522276912092</v>
      </c>
      <c r="AN457" s="145">
        <f t="shared" si="471"/>
        <v>550.0536487303134</v>
      </c>
      <c r="AO457" s="130"/>
    </row>
    <row r="458" spans="1:41" ht="13.5" customHeight="1">
      <c r="A458" s="85">
        <v>455</v>
      </c>
      <c r="B458" s="92" t="s">
        <v>12</v>
      </c>
      <c r="C458" s="93">
        <v>5226</v>
      </c>
      <c r="D458" s="93">
        <v>4703</v>
      </c>
      <c r="E458" s="93">
        <v>4964</v>
      </c>
      <c r="F458" s="93">
        <v>5177</v>
      </c>
      <c r="G458" s="93">
        <v>6459</v>
      </c>
      <c r="H458" s="93">
        <v>7578</v>
      </c>
      <c r="I458" s="93">
        <v>8107</v>
      </c>
      <c r="J458" s="93">
        <v>6398</v>
      </c>
      <c r="K458" s="93">
        <v>7538</v>
      </c>
      <c r="L458" s="93">
        <v>7904</v>
      </c>
      <c r="M458" s="93">
        <v>5598</v>
      </c>
      <c r="N458" s="93">
        <v>5345</v>
      </c>
      <c r="O458" s="93">
        <v>7289</v>
      </c>
      <c r="P458" s="93">
        <v>8699</v>
      </c>
      <c r="Q458" s="93">
        <v>11232</v>
      </c>
      <c r="R458" s="93"/>
      <c r="Z458" s="88">
        <f t="shared" ref="Z458:AN458" si="472">C458*100000/Z445</f>
        <v>2053.6721276687717</v>
      </c>
      <c r="AA458" s="88">
        <f t="shared" si="472"/>
        <v>1799.9709126537612</v>
      </c>
      <c r="AB458" s="88">
        <f t="shared" si="472"/>
        <v>1842.2918050674159</v>
      </c>
      <c r="AC458" s="88">
        <f t="shared" si="472"/>
        <v>1859.8351762837785</v>
      </c>
      <c r="AD458" s="88">
        <f t="shared" si="472"/>
        <v>2238.4102747155634</v>
      </c>
      <c r="AE458" s="88">
        <f t="shared" si="472"/>
        <v>2522.5693057441881</v>
      </c>
      <c r="AF458" s="88">
        <f t="shared" si="472"/>
        <v>2585.7917013533383</v>
      </c>
      <c r="AG458" s="88">
        <f t="shared" si="472"/>
        <v>1957.946084566868</v>
      </c>
      <c r="AH458" s="88">
        <f t="shared" si="472"/>
        <v>2214.1738852025155</v>
      </c>
      <c r="AI458" s="88">
        <f t="shared" si="472"/>
        <v>2233.0080630124139</v>
      </c>
      <c r="AJ458" s="88">
        <f t="shared" si="472"/>
        <v>1536.2492247402538</v>
      </c>
      <c r="AK458" s="88">
        <f t="shared" si="472"/>
        <v>1446.7334139931195</v>
      </c>
      <c r="AL458" s="88">
        <f t="shared" si="472"/>
        <v>1922.691398666329</v>
      </c>
      <c r="AM458" s="88">
        <f t="shared" si="472"/>
        <v>2218.5101119583792</v>
      </c>
      <c r="AN458" s="145">
        <f t="shared" si="472"/>
        <v>2770.4944316317847</v>
      </c>
      <c r="AO458" s="130"/>
    </row>
    <row r="459" spans="1:41" ht="13.5" customHeight="1">
      <c r="A459" s="85">
        <v>456</v>
      </c>
      <c r="B459" s="92" t="s">
        <v>11</v>
      </c>
      <c r="C459" s="93">
        <v>1078</v>
      </c>
      <c r="D459" s="93">
        <v>993</v>
      </c>
      <c r="E459" s="93">
        <v>812</v>
      </c>
      <c r="F459" s="93">
        <v>1133</v>
      </c>
      <c r="G459" s="93">
        <v>1053</v>
      </c>
      <c r="H459" s="93">
        <v>1352</v>
      </c>
      <c r="I459" s="93">
        <v>1373</v>
      </c>
      <c r="J459" s="93">
        <v>1106</v>
      </c>
      <c r="K459" s="93">
        <v>1267</v>
      </c>
      <c r="L459" s="93">
        <v>1658</v>
      </c>
      <c r="M459" s="93">
        <v>1285</v>
      </c>
      <c r="N459" s="93">
        <v>1018</v>
      </c>
      <c r="O459" s="93">
        <v>910</v>
      </c>
      <c r="P459" s="93">
        <v>1051</v>
      </c>
      <c r="Q459" s="93">
        <v>1362</v>
      </c>
      <c r="R459" s="93"/>
      <c r="Z459" s="88">
        <f t="shared" ref="Z459:AN459" si="473">C459*100000/Z445</f>
        <v>423.62390999367312</v>
      </c>
      <c r="AA459" s="88">
        <f t="shared" si="473"/>
        <v>380.04914230601418</v>
      </c>
      <c r="AB459" s="88">
        <f t="shared" si="473"/>
        <v>301.35796650176104</v>
      </c>
      <c r="AC459" s="88">
        <f t="shared" si="473"/>
        <v>407.02979616177726</v>
      </c>
      <c r="AD459" s="88">
        <f t="shared" si="473"/>
        <v>364.9242946703032</v>
      </c>
      <c r="AE459" s="88">
        <f t="shared" si="473"/>
        <v>450.05459242097413</v>
      </c>
      <c r="AF459" s="88">
        <f t="shared" si="473"/>
        <v>437.92919772519224</v>
      </c>
      <c r="AG459" s="88">
        <f t="shared" si="473"/>
        <v>338.46332752906471</v>
      </c>
      <c r="AH459" s="88">
        <f t="shared" si="473"/>
        <v>372.16215342950215</v>
      </c>
      <c r="AI459" s="88">
        <f t="shared" si="473"/>
        <v>468.41186342036718</v>
      </c>
      <c r="AJ459" s="88">
        <f t="shared" si="473"/>
        <v>352.64027398914362</v>
      </c>
      <c r="AK459" s="88">
        <f t="shared" si="473"/>
        <v>275.54249119644447</v>
      </c>
      <c r="AL459" s="88">
        <f t="shared" si="473"/>
        <v>240.03967249092597</v>
      </c>
      <c r="AM459" s="88">
        <f t="shared" si="473"/>
        <v>268.03703042513581</v>
      </c>
      <c r="AN459" s="145">
        <f t="shared" si="473"/>
        <v>335.95204913483713</v>
      </c>
      <c r="AO459" s="130"/>
    </row>
    <row r="460" spans="1:41" ht="13.5" customHeight="1">
      <c r="A460" s="85">
        <v>457</v>
      </c>
      <c r="B460" s="92" t="s">
        <v>28</v>
      </c>
      <c r="C460" s="93">
        <v>1</v>
      </c>
      <c r="D460" s="93">
        <v>0</v>
      </c>
      <c r="E460" s="93">
        <v>0</v>
      </c>
      <c r="F460" s="93">
        <v>0</v>
      </c>
      <c r="G460" s="93">
        <v>0</v>
      </c>
      <c r="H460" s="93">
        <v>0</v>
      </c>
      <c r="I460" s="93">
        <v>0</v>
      </c>
      <c r="J460" s="93">
        <v>0</v>
      </c>
      <c r="K460" s="93">
        <v>0</v>
      </c>
      <c r="L460" s="93">
        <v>0</v>
      </c>
      <c r="M460" s="93">
        <v>0</v>
      </c>
      <c r="N460" s="93">
        <v>0</v>
      </c>
      <c r="O460" s="93">
        <v>0</v>
      </c>
      <c r="P460" s="93">
        <v>0</v>
      </c>
      <c r="Q460" s="93">
        <v>0</v>
      </c>
      <c r="R460" s="93"/>
      <c r="Z460" s="88">
        <f t="shared" ref="Z460:AN460" si="474">C460*100000/Z445</f>
        <v>0.3929720871926467</v>
      </c>
      <c r="AA460" s="88">
        <f t="shared" si="474"/>
        <v>0</v>
      </c>
      <c r="AB460" s="88">
        <f t="shared" si="474"/>
        <v>0</v>
      </c>
      <c r="AC460" s="88">
        <f t="shared" si="474"/>
        <v>0</v>
      </c>
      <c r="AD460" s="88">
        <f t="shared" si="474"/>
        <v>0</v>
      </c>
      <c r="AE460" s="88">
        <f t="shared" si="474"/>
        <v>0</v>
      </c>
      <c r="AF460" s="88">
        <f t="shared" si="474"/>
        <v>0</v>
      </c>
      <c r="AG460" s="88">
        <f t="shared" si="474"/>
        <v>0</v>
      </c>
      <c r="AH460" s="88">
        <f t="shared" si="474"/>
        <v>0</v>
      </c>
      <c r="AI460" s="88">
        <f t="shared" si="474"/>
        <v>0</v>
      </c>
      <c r="AJ460" s="88">
        <f t="shared" si="474"/>
        <v>0</v>
      </c>
      <c r="AK460" s="88">
        <f t="shared" si="474"/>
        <v>0</v>
      </c>
      <c r="AL460" s="88">
        <f t="shared" si="474"/>
        <v>0</v>
      </c>
      <c r="AM460" s="88">
        <f t="shared" si="474"/>
        <v>0</v>
      </c>
      <c r="AN460" s="145">
        <f t="shared" si="474"/>
        <v>0</v>
      </c>
      <c r="AO460" s="130"/>
    </row>
    <row r="461" spans="1:41" ht="13.5" customHeight="1">
      <c r="A461" s="85">
        <v>458</v>
      </c>
      <c r="B461" s="94" t="s">
        <v>118</v>
      </c>
      <c r="C461" s="93">
        <v>9771</v>
      </c>
      <c r="D461" s="93">
        <v>9205</v>
      </c>
      <c r="E461" s="93">
        <v>9325</v>
      </c>
      <c r="F461" s="93">
        <v>9842</v>
      </c>
      <c r="G461" s="93">
        <v>11433</v>
      </c>
      <c r="H461" s="93">
        <v>13228</v>
      </c>
      <c r="I461" s="93">
        <v>13995</v>
      </c>
      <c r="J461" s="93">
        <v>10983</v>
      </c>
      <c r="K461" s="93">
        <v>12280</v>
      </c>
      <c r="L461" s="93">
        <v>12928</v>
      </c>
      <c r="M461" s="93">
        <v>9752</v>
      </c>
      <c r="N461" s="93">
        <v>9104</v>
      </c>
      <c r="O461" s="93">
        <v>11707</v>
      </c>
      <c r="P461" s="93">
        <v>13529</v>
      </c>
      <c r="Q461" s="93">
        <v>17223</v>
      </c>
      <c r="R461" s="93"/>
      <c r="T461" s="4" t="s">
        <v>447</v>
      </c>
      <c r="U461" s="4" t="s">
        <v>448</v>
      </c>
      <c r="V461" s="4" t="s">
        <v>449</v>
      </c>
      <c r="W461" s="4" t="s">
        <v>450</v>
      </c>
      <c r="X461" s="4" t="s">
        <v>451</v>
      </c>
      <c r="Y461" s="4">
        <v>3924.7</v>
      </c>
      <c r="Z461" s="88">
        <f t="shared" ref="Z461:AN461" si="475">C461*100000/Z445</f>
        <v>3839.7302639593509</v>
      </c>
      <c r="AA461" s="88">
        <f t="shared" si="475"/>
        <v>3523.0134490703531</v>
      </c>
      <c r="AB461" s="88">
        <f t="shared" si="475"/>
        <v>3460.7919182622186</v>
      </c>
      <c r="AC461" s="88">
        <f t="shared" si="475"/>
        <v>3535.7345576559683</v>
      </c>
      <c r="AD461" s="88">
        <f t="shared" si="475"/>
        <v>3962.1837236140327</v>
      </c>
      <c r="AE461" s="88">
        <f t="shared" si="475"/>
        <v>4403.3447844265129</v>
      </c>
      <c r="AF461" s="88">
        <f t="shared" si="475"/>
        <v>4463.8158209497924</v>
      </c>
      <c r="AG461" s="88">
        <f t="shared" si="475"/>
        <v>3361.0693727411553</v>
      </c>
      <c r="AH461" s="88">
        <f t="shared" si="475"/>
        <v>3607.0649124816782</v>
      </c>
      <c r="AI461" s="88">
        <f t="shared" si="475"/>
        <v>3652.3694633887253</v>
      </c>
      <c r="AJ461" s="88">
        <f t="shared" si="475"/>
        <v>2676.2240871144968</v>
      </c>
      <c r="AK461" s="88">
        <f t="shared" si="475"/>
        <v>2464.183536200816</v>
      </c>
      <c r="AL461" s="88">
        <f t="shared" si="475"/>
        <v>3088.0708196167807</v>
      </c>
      <c r="AM461" s="88">
        <f t="shared" si="475"/>
        <v>3450.3073117237509</v>
      </c>
      <c r="AN461" s="145">
        <f t="shared" si="475"/>
        <v>4248.2394583328196</v>
      </c>
      <c r="AO461" s="130"/>
    </row>
    <row r="462" spans="1:41" ht="13.5" customHeight="1">
      <c r="A462" s="85">
        <v>459</v>
      </c>
      <c r="B462" s="92" t="s">
        <v>10</v>
      </c>
      <c r="C462" s="93">
        <v>73</v>
      </c>
      <c r="D462" s="93">
        <v>155</v>
      </c>
      <c r="E462" s="93">
        <v>181</v>
      </c>
      <c r="F462" s="93">
        <v>156</v>
      </c>
      <c r="G462" s="93">
        <v>193</v>
      </c>
      <c r="H462" s="93">
        <v>191</v>
      </c>
      <c r="I462" s="93">
        <v>153</v>
      </c>
      <c r="J462" s="93">
        <v>232</v>
      </c>
      <c r="K462" s="93">
        <v>260</v>
      </c>
      <c r="L462" s="93">
        <v>243</v>
      </c>
      <c r="M462" s="93">
        <v>148</v>
      </c>
      <c r="N462" s="93">
        <v>133</v>
      </c>
      <c r="O462" s="93">
        <v>93</v>
      </c>
      <c r="P462" s="93">
        <v>202</v>
      </c>
      <c r="Q462" s="93">
        <v>122</v>
      </c>
      <c r="R462" s="93"/>
      <c r="Z462" s="88">
        <f t="shared" ref="Z462:AN462" si="476">C462*100000/Z445</f>
        <v>28.686962365063209</v>
      </c>
      <c r="AA462" s="88">
        <f t="shared" si="476"/>
        <v>59.322877197816915</v>
      </c>
      <c r="AB462" s="88">
        <f t="shared" si="476"/>
        <v>67.174620611845739</v>
      </c>
      <c r="AC462" s="88">
        <f t="shared" si="476"/>
        <v>56.042937512124674</v>
      </c>
      <c r="AD462" s="88">
        <f t="shared" si="476"/>
        <v>66.885459516969149</v>
      </c>
      <c r="AE462" s="88">
        <f t="shared" si="476"/>
        <v>63.580197597933477</v>
      </c>
      <c r="AF462" s="88">
        <f t="shared" si="476"/>
        <v>48.800558814242109</v>
      </c>
      <c r="AG462" s="88">
        <f t="shared" si="476"/>
        <v>70.997732356910504</v>
      </c>
      <c r="AH462" s="88">
        <f t="shared" si="476"/>
        <v>76.371081208895475</v>
      </c>
      <c r="AI462" s="88">
        <f t="shared" si="476"/>
        <v>68.651437159921116</v>
      </c>
      <c r="AJ462" s="88">
        <f t="shared" si="476"/>
        <v>40.615377860228215</v>
      </c>
      <c r="AK462" s="88">
        <f t="shared" si="476"/>
        <v>35.999166335095396</v>
      </c>
      <c r="AL462" s="88">
        <f t="shared" si="476"/>
        <v>24.531526968852873</v>
      </c>
      <c r="AM462" s="88">
        <f t="shared" si="476"/>
        <v>51.516156180663586</v>
      </c>
      <c r="AN462" s="145">
        <f t="shared" si="476"/>
        <v>30.092621141299656</v>
      </c>
      <c r="AO462" s="130"/>
    </row>
    <row r="463" spans="1:41" ht="13.5" customHeight="1">
      <c r="A463" s="85">
        <v>460</v>
      </c>
      <c r="B463" s="92" t="s">
        <v>9</v>
      </c>
      <c r="C463" s="93">
        <v>30</v>
      </c>
      <c r="D463" s="93">
        <v>71</v>
      </c>
      <c r="E463" s="93">
        <v>88</v>
      </c>
      <c r="F463" s="93">
        <v>89</v>
      </c>
      <c r="G463" s="93">
        <v>96</v>
      </c>
      <c r="H463" s="93">
        <v>86</v>
      </c>
      <c r="I463" s="93">
        <v>56</v>
      </c>
      <c r="J463" s="93">
        <v>53</v>
      </c>
      <c r="K463" s="93">
        <v>57</v>
      </c>
      <c r="L463" s="93">
        <v>85</v>
      </c>
      <c r="M463" s="93">
        <v>80</v>
      </c>
      <c r="N463" s="93">
        <v>85</v>
      </c>
      <c r="O463" s="93">
        <v>117</v>
      </c>
      <c r="P463" s="93">
        <v>148</v>
      </c>
      <c r="Q463" s="93">
        <v>121</v>
      </c>
      <c r="R463" s="93"/>
      <c r="Z463" s="88">
        <f t="shared" ref="Z463:AN463" si="477">C463*100000/Z445</f>
        <v>11.789162615779402</v>
      </c>
      <c r="AA463" s="88">
        <f t="shared" si="477"/>
        <v>27.173705039000009</v>
      </c>
      <c r="AB463" s="88">
        <f t="shared" si="477"/>
        <v>32.659484054378041</v>
      </c>
      <c r="AC463" s="88">
        <f t="shared" si="477"/>
        <v>31.973214349866002</v>
      </c>
      <c r="AD463" s="88">
        <f t="shared" si="477"/>
        <v>33.269451365953572</v>
      </c>
      <c r="AE463" s="88">
        <f t="shared" si="477"/>
        <v>28.627732949854863</v>
      </c>
      <c r="AF463" s="88">
        <f t="shared" si="477"/>
        <v>17.861642441814105</v>
      </c>
      <c r="AG463" s="88">
        <f t="shared" si="477"/>
        <v>16.219309547052831</v>
      </c>
      <c r="AH463" s="88">
        <f t="shared" si="477"/>
        <v>16.7428908804117</v>
      </c>
      <c r="AI463" s="88">
        <f t="shared" si="477"/>
        <v>24.013877195857184</v>
      </c>
      <c r="AJ463" s="88">
        <f t="shared" si="477"/>
        <v>21.954258302826062</v>
      </c>
      <c r="AK463" s="88">
        <f t="shared" si="477"/>
        <v>23.006986003632399</v>
      </c>
      <c r="AL463" s="88">
        <f t="shared" si="477"/>
        <v>30.862243605976197</v>
      </c>
      <c r="AM463" s="88">
        <f t="shared" si="477"/>
        <v>37.744510469001042</v>
      </c>
      <c r="AN463" s="145">
        <f t="shared" si="477"/>
        <v>29.845960312272609</v>
      </c>
      <c r="AO463" s="130"/>
    </row>
    <row r="464" spans="1:41" ht="13.5" customHeight="1">
      <c r="A464" s="85">
        <v>461</v>
      </c>
      <c r="B464" s="92" t="s">
        <v>8</v>
      </c>
      <c r="C464" s="93">
        <v>311</v>
      </c>
      <c r="D464" s="93">
        <v>521</v>
      </c>
      <c r="E464" s="93">
        <v>637</v>
      </c>
      <c r="F464" s="93">
        <v>655</v>
      </c>
      <c r="G464" s="93">
        <v>851</v>
      </c>
      <c r="H464" s="93">
        <v>952</v>
      </c>
      <c r="I464" s="93">
        <v>1009</v>
      </c>
      <c r="J464" s="93">
        <v>932</v>
      </c>
      <c r="K464" s="93">
        <v>1089</v>
      </c>
      <c r="L464" s="93">
        <v>1595</v>
      </c>
      <c r="M464" s="93">
        <v>1354</v>
      </c>
      <c r="N464" s="93">
        <v>1117</v>
      </c>
      <c r="O464" s="93">
        <v>986</v>
      </c>
      <c r="P464" s="93">
        <v>980</v>
      </c>
      <c r="Q464" s="93">
        <v>1030</v>
      </c>
      <c r="R464" s="93"/>
      <c r="Z464" s="88">
        <f t="shared" ref="Z464:AL464" si="478">C464*100000/Z445</f>
        <v>122.21431911691313</v>
      </c>
      <c r="AA464" s="88">
        <f t="shared" si="478"/>
        <v>199.40141303266202</v>
      </c>
      <c r="AB464" s="88">
        <f t="shared" si="478"/>
        <v>236.41012889362287</v>
      </c>
      <c r="AC464" s="88">
        <f t="shared" si="478"/>
        <v>235.30848763103629</v>
      </c>
      <c r="AD464" s="88">
        <f t="shared" si="478"/>
        <v>294.91982408777591</v>
      </c>
      <c r="AE464" s="88">
        <f t="shared" si="478"/>
        <v>316.9023461425794</v>
      </c>
      <c r="AF464" s="88">
        <f t="shared" si="478"/>
        <v>321.82852185340056</v>
      </c>
      <c r="AG464" s="88">
        <f t="shared" si="478"/>
        <v>285.2150282613818</v>
      </c>
      <c r="AH464" s="88">
        <f t="shared" si="478"/>
        <v>319.87733629418142</v>
      </c>
      <c r="AI464" s="88">
        <f t="shared" si="478"/>
        <v>450.61334267520243</v>
      </c>
      <c r="AJ464" s="88">
        <f t="shared" si="478"/>
        <v>371.57582177533112</v>
      </c>
      <c r="AK464" s="88">
        <f t="shared" si="478"/>
        <v>302.33886313008691</v>
      </c>
      <c r="AL464" s="88">
        <f t="shared" si="478"/>
        <v>260.0869418418165</v>
      </c>
      <c r="AM464" s="88">
        <f>P464*100000/AM445</f>
        <v>249.92986661906099</v>
      </c>
      <c r="AN464" s="145">
        <f>Q464*100000/AN445</f>
        <v>254.06065389785775</v>
      </c>
      <c r="AO464" s="130"/>
    </row>
    <row r="465" spans="1:41" ht="13.5" customHeight="1">
      <c r="A465" s="85">
        <v>462</v>
      </c>
      <c r="B465" s="92" t="s">
        <v>24</v>
      </c>
      <c r="C465" s="93">
        <v>0</v>
      </c>
      <c r="D465" s="93">
        <v>1</v>
      </c>
      <c r="E465" s="93">
        <v>2</v>
      </c>
      <c r="F465" s="93">
        <v>1</v>
      </c>
      <c r="G465" s="93">
        <v>2</v>
      </c>
      <c r="H465" s="93">
        <v>1</v>
      </c>
      <c r="I465" s="93">
        <v>6</v>
      </c>
      <c r="J465" s="93">
        <v>1</v>
      </c>
      <c r="K465" s="93">
        <v>5</v>
      </c>
      <c r="L465" s="93">
        <v>7</v>
      </c>
      <c r="M465" s="93">
        <v>2</v>
      </c>
      <c r="N465" s="93">
        <v>2</v>
      </c>
      <c r="O465" s="93">
        <v>4</v>
      </c>
      <c r="P465" s="93">
        <v>1</v>
      </c>
      <c r="Q465" s="93">
        <v>0</v>
      </c>
      <c r="R465" s="93"/>
      <c r="Z465" s="88">
        <f t="shared" ref="Z465:AN465" si="479">C465*100000/Z445</f>
        <v>0</v>
      </c>
      <c r="AA465" s="88">
        <f t="shared" si="479"/>
        <v>0.3827282399859156</v>
      </c>
      <c r="AB465" s="88">
        <f t="shared" si="479"/>
        <v>0.74226100123586458</v>
      </c>
      <c r="AC465" s="88">
        <f t="shared" si="479"/>
        <v>0.35924959943669665</v>
      </c>
      <c r="AD465" s="88">
        <f t="shared" si="479"/>
        <v>0.69311357012403263</v>
      </c>
      <c r="AE465" s="88">
        <f t="shared" si="479"/>
        <v>0.33288061569598681</v>
      </c>
      <c r="AF465" s="88">
        <f t="shared" si="479"/>
        <v>1.9137474044800826</v>
      </c>
      <c r="AG465" s="88">
        <f t="shared" si="479"/>
        <v>0.30602470843495905</v>
      </c>
      <c r="AH465" s="88">
        <f t="shared" si="479"/>
        <v>1.4686746386326051</v>
      </c>
      <c r="AI465" s="88">
        <f t="shared" si="479"/>
        <v>1.977613416129415</v>
      </c>
      <c r="AJ465" s="88">
        <f t="shared" si="479"/>
        <v>0.5488564575706516</v>
      </c>
      <c r="AK465" s="88">
        <f t="shared" si="479"/>
        <v>0.54134084714429165</v>
      </c>
      <c r="AL465" s="88">
        <f t="shared" si="479"/>
        <v>1.0551194395205536</v>
      </c>
      <c r="AM465" s="88">
        <f t="shared" si="479"/>
        <v>0.25503047614189894</v>
      </c>
      <c r="AN465" s="145">
        <f t="shared" si="479"/>
        <v>0</v>
      </c>
      <c r="AO465" s="130"/>
    </row>
    <row r="466" spans="1:41" ht="13.5" customHeight="1">
      <c r="A466" s="85">
        <v>463</v>
      </c>
      <c r="B466" s="94" t="s">
        <v>119</v>
      </c>
      <c r="C466" s="93">
        <v>414</v>
      </c>
      <c r="D466" s="93">
        <v>748</v>
      </c>
      <c r="E466" s="93">
        <v>908</v>
      </c>
      <c r="F466" s="93">
        <v>901</v>
      </c>
      <c r="G466" s="93">
        <v>1142</v>
      </c>
      <c r="H466" s="93">
        <v>1230</v>
      </c>
      <c r="I466" s="93">
        <v>1224</v>
      </c>
      <c r="J466" s="93">
        <v>1218</v>
      </c>
      <c r="K466" s="93">
        <v>1411</v>
      </c>
      <c r="L466" s="93">
        <v>1930</v>
      </c>
      <c r="M466" s="93">
        <v>1584</v>
      </c>
      <c r="N466" s="93">
        <v>1337</v>
      </c>
      <c r="O466" s="93">
        <v>1200</v>
      </c>
      <c r="P466" s="93">
        <v>1331</v>
      </c>
      <c r="Q466" s="93">
        <v>1273</v>
      </c>
      <c r="R466" s="93"/>
      <c r="T466" s="4" t="s">
        <v>452</v>
      </c>
      <c r="U466" s="4" t="s">
        <v>453</v>
      </c>
      <c r="V466" s="4" t="s">
        <v>454</v>
      </c>
      <c r="W466" s="4" t="s">
        <v>455</v>
      </c>
      <c r="X466" s="4" t="s">
        <v>456</v>
      </c>
      <c r="Y466" s="4">
        <v>125.2</v>
      </c>
      <c r="Z466" s="88">
        <f t="shared" ref="Z466:AN466" si="480">C466*100000/Z445</f>
        <v>162.69044409775574</v>
      </c>
      <c r="AA466" s="88">
        <f t="shared" si="480"/>
        <v>286.28072350946485</v>
      </c>
      <c r="AB466" s="88">
        <f t="shared" si="480"/>
        <v>336.98649456108251</v>
      </c>
      <c r="AC466" s="88">
        <f t="shared" si="480"/>
        <v>323.68388909246369</v>
      </c>
      <c r="AD466" s="88">
        <f t="shared" si="480"/>
        <v>395.76784854082268</v>
      </c>
      <c r="AE466" s="88">
        <f t="shared" si="480"/>
        <v>409.44315730606377</v>
      </c>
      <c r="AF466" s="88">
        <f t="shared" si="480"/>
        <v>390.40447051393687</v>
      </c>
      <c r="AG466" s="88">
        <f t="shared" si="480"/>
        <v>372.73809487378008</v>
      </c>
      <c r="AH466" s="88">
        <f t="shared" si="480"/>
        <v>414.45998302212115</v>
      </c>
      <c r="AI466" s="88">
        <f t="shared" si="480"/>
        <v>545.25627044711018</v>
      </c>
      <c r="AJ466" s="88">
        <f t="shared" si="480"/>
        <v>434.69431439595604</v>
      </c>
      <c r="AK466" s="88">
        <f t="shared" si="480"/>
        <v>361.88635631595901</v>
      </c>
      <c r="AL466" s="88">
        <f t="shared" si="480"/>
        <v>316.53583185616611</v>
      </c>
      <c r="AM466" s="88">
        <f t="shared" si="480"/>
        <v>339.44556374486751</v>
      </c>
      <c r="AN466" s="145">
        <f t="shared" si="480"/>
        <v>313.99923535143</v>
      </c>
      <c r="AO466" s="130"/>
    </row>
    <row r="467" spans="1:41" ht="13.5" customHeight="1">
      <c r="A467" s="85">
        <v>464</v>
      </c>
      <c r="B467" s="92" t="s">
        <v>7</v>
      </c>
      <c r="C467" s="93">
        <v>203</v>
      </c>
      <c r="D467" s="93">
        <v>360</v>
      </c>
      <c r="E467" s="93">
        <v>468</v>
      </c>
      <c r="F467" s="93">
        <v>446</v>
      </c>
      <c r="G467" s="93">
        <v>689</v>
      </c>
      <c r="H467" s="93">
        <v>689</v>
      </c>
      <c r="I467" s="93">
        <v>690</v>
      </c>
      <c r="J467" s="93">
        <v>626</v>
      </c>
      <c r="K467" s="93">
        <v>726</v>
      </c>
      <c r="L467" s="93">
        <v>716</v>
      </c>
      <c r="M467" s="93">
        <v>682</v>
      </c>
      <c r="N467" s="93">
        <v>665</v>
      </c>
      <c r="O467" s="93">
        <v>579</v>
      </c>
      <c r="P467" s="93">
        <v>784</v>
      </c>
      <c r="Q467" s="93">
        <v>781</v>
      </c>
      <c r="R467" s="93"/>
      <c r="Z467" s="88">
        <f t="shared" ref="Z467:AN467" si="481">C467*100000/Z445</f>
        <v>79.773333700107287</v>
      </c>
      <c r="AA467" s="88">
        <f t="shared" si="481"/>
        <v>137.78216639492962</v>
      </c>
      <c r="AB467" s="88">
        <f t="shared" si="481"/>
        <v>173.68907428919232</v>
      </c>
      <c r="AC467" s="88">
        <f t="shared" si="481"/>
        <v>160.2253213487667</v>
      </c>
      <c r="AD467" s="88">
        <f t="shared" si="481"/>
        <v>238.77762490772926</v>
      </c>
      <c r="AE467" s="88">
        <f t="shared" si="481"/>
        <v>229.35474421453489</v>
      </c>
      <c r="AF467" s="88">
        <f t="shared" si="481"/>
        <v>220.08095151520951</v>
      </c>
      <c r="AG467" s="88">
        <f t="shared" si="481"/>
        <v>191.57146748028435</v>
      </c>
      <c r="AH467" s="88">
        <f t="shared" si="481"/>
        <v>213.25155752945426</v>
      </c>
      <c r="AI467" s="88">
        <f t="shared" si="481"/>
        <v>202.28160084980874</v>
      </c>
      <c r="AJ467" s="88">
        <f t="shared" si="481"/>
        <v>187.16005203159219</v>
      </c>
      <c r="AK467" s="88">
        <f t="shared" si="481"/>
        <v>179.99583167547698</v>
      </c>
      <c r="AL467" s="88">
        <f t="shared" si="481"/>
        <v>152.72853887060015</v>
      </c>
      <c r="AM467" s="88">
        <f t="shared" si="481"/>
        <v>199.94389329524878</v>
      </c>
      <c r="AN467" s="145">
        <f t="shared" si="481"/>
        <v>192.64210747012319</v>
      </c>
      <c r="AO467" s="130"/>
    </row>
    <row r="468" spans="1:41" ht="13.5" customHeight="1">
      <c r="A468" s="85">
        <v>465</v>
      </c>
      <c r="B468" s="92" t="s">
        <v>6</v>
      </c>
      <c r="C468" s="93">
        <v>273</v>
      </c>
      <c r="D468" s="93">
        <v>361</v>
      </c>
      <c r="E468" s="93">
        <v>403</v>
      </c>
      <c r="F468" s="93">
        <v>340</v>
      </c>
      <c r="G468" s="93">
        <v>332</v>
      </c>
      <c r="H468" s="93">
        <v>287</v>
      </c>
      <c r="I468" s="93">
        <v>284</v>
      </c>
      <c r="J468" s="93">
        <v>309</v>
      </c>
      <c r="K468" s="93">
        <v>315</v>
      </c>
      <c r="L468" s="93">
        <v>300</v>
      </c>
      <c r="M468" s="93">
        <v>217</v>
      </c>
      <c r="N468" s="93">
        <v>188</v>
      </c>
      <c r="O468" s="93">
        <v>179</v>
      </c>
      <c r="P468" s="93">
        <v>198</v>
      </c>
      <c r="Q468" s="93">
        <v>223</v>
      </c>
      <c r="R468" s="93"/>
      <c r="Z468" s="88">
        <f t="shared" ref="Z468:AN468" si="482">C468*100000/Z445</f>
        <v>107.28137980359256</v>
      </c>
      <c r="AA468" s="88">
        <f t="shared" si="482"/>
        <v>138.16489463491553</v>
      </c>
      <c r="AB468" s="88">
        <f t="shared" si="482"/>
        <v>149.56559174902671</v>
      </c>
      <c r="AC468" s="88">
        <f t="shared" si="482"/>
        <v>122.14486380847686</v>
      </c>
      <c r="AD468" s="88">
        <f t="shared" si="482"/>
        <v>115.05685264058943</v>
      </c>
      <c r="AE468" s="88">
        <f t="shared" si="482"/>
        <v>95.536736704748208</v>
      </c>
      <c r="AF468" s="88">
        <f t="shared" si="482"/>
        <v>90.584043812057246</v>
      </c>
      <c r="AG468" s="88">
        <f t="shared" si="482"/>
        <v>94.561634906402347</v>
      </c>
      <c r="AH468" s="88">
        <f t="shared" si="482"/>
        <v>92.526502233854131</v>
      </c>
      <c r="AI468" s="88">
        <f t="shared" si="482"/>
        <v>84.754860691260646</v>
      </c>
      <c r="AJ468" s="88">
        <f t="shared" si="482"/>
        <v>59.550925646415692</v>
      </c>
      <c r="AK468" s="88">
        <f t="shared" si="482"/>
        <v>50.88603963156342</v>
      </c>
      <c r="AL468" s="88">
        <f t="shared" si="482"/>
        <v>47.216594918544779</v>
      </c>
      <c r="AM468" s="88">
        <f t="shared" si="482"/>
        <v>50.49603427609599</v>
      </c>
      <c r="AN468" s="145">
        <f t="shared" si="482"/>
        <v>55.00536487303134</v>
      </c>
      <c r="AO468" s="130"/>
    </row>
    <row r="469" spans="1:41" ht="13.5" customHeight="1">
      <c r="A469" s="85">
        <v>466</v>
      </c>
      <c r="B469" s="92" t="s">
        <v>5</v>
      </c>
      <c r="C469" s="93">
        <v>44</v>
      </c>
      <c r="D469" s="93">
        <v>39</v>
      </c>
      <c r="E469" s="93">
        <v>69</v>
      </c>
      <c r="F469" s="93">
        <v>73</v>
      </c>
      <c r="G469" s="93">
        <v>81</v>
      </c>
      <c r="H469" s="93">
        <v>73</v>
      </c>
      <c r="I469" s="93">
        <v>106</v>
      </c>
      <c r="J469" s="93">
        <v>123</v>
      </c>
      <c r="K469" s="93">
        <v>111</v>
      </c>
      <c r="L469" s="93">
        <v>153</v>
      </c>
      <c r="M469" s="93">
        <v>120</v>
      </c>
      <c r="N469" s="93">
        <v>90</v>
      </c>
      <c r="O469" s="93">
        <v>122</v>
      </c>
      <c r="P469" s="93">
        <v>137</v>
      </c>
      <c r="Q469" s="93">
        <v>190</v>
      </c>
      <c r="R469" s="93"/>
      <c r="Z469" s="88">
        <f t="shared" ref="Z469:AN469" si="483">C469*100000/Z445</f>
        <v>17.290771836476456</v>
      </c>
      <c r="AA469" s="88">
        <f t="shared" si="483"/>
        <v>14.926401359450708</v>
      </c>
      <c r="AB469" s="88">
        <f t="shared" si="483"/>
        <v>25.608004542637328</v>
      </c>
      <c r="AC469" s="88">
        <f t="shared" si="483"/>
        <v>26.225220758878855</v>
      </c>
      <c r="AD469" s="88">
        <f t="shared" si="483"/>
        <v>28.071099590023323</v>
      </c>
      <c r="AE469" s="88">
        <f t="shared" si="483"/>
        <v>24.300284945807036</v>
      </c>
      <c r="AF469" s="88">
        <f t="shared" si="483"/>
        <v>33.809537479148126</v>
      </c>
      <c r="AG469" s="88">
        <f t="shared" si="483"/>
        <v>37.641039137499959</v>
      </c>
      <c r="AH469" s="88">
        <f t="shared" si="483"/>
        <v>32.604576977643838</v>
      </c>
      <c r="AI469" s="88">
        <f t="shared" si="483"/>
        <v>43.224978952542926</v>
      </c>
      <c r="AJ469" s="88">
        <f t="shared" si="483"/>
        <v>32.931387454239093</v>
      </c>
      <c r="AK469" s="88">
        <f t="shared" si="483"/>
        <v>24.360338121493125</v>
      </c>
      <c r="AL469" s="88">
        <f t="shared" si="483"/>
        <v>32.181142905376888</v>
      </c>
      <c r="AM469" s="88">
        <f t="shared" si="483"/>
        <v>34.93917523144016</v>
      </c>
      <c r="AN469" s="145">
        <f t="shared" si="483"/>
        <v>46.865557515138811</v>
      </c>
      <c r="AO469" s="130"/>
    </row>
    <row r="470" spans="1:41" ht="13.5" customHeight="1">
      <c r="A470" s="85">
        <v>467</v>
      </c>
      <c r="B470" s="92" t="s">
        <v>26</v>
      </c>
      <c r="C470" s="93">
        <v>2</v>
      </c>
      <c r="D470" s="93">
        <v>2</v>
      </c>
      <c r="E470" s="93">
        <v>6</v>
      </c>
      <c r="F470" s="93">
        <v>10</v>
      </c>
      <c r="G470" s="93">
        <v>6</v>
      </c>
      <c r="H470" s="93">
        <v>2</v>
      </c>
      <c r="I470" s="93">
        <v>5</v>
      </c>
      <c r="J470" s="93">
        <v>2</v>
      </c>
      <c r="K470" s="93">
        <v>2</v>
      </c>
      <c r="L470" s="93">
        <v>3</v>
      </c>
      <c r="M470" s="93">
        <v>3</v>
      </c>
      <c r="N470" s="93">
        <v>1</v>
      </c>
      <c r="O470" s="93">
        <v>10</v>
      </c>
      <c r="P470" s="93">
        <v>1</v>
      </c>
      <c r="Q470" s="93">
        <v>61</v>
      </c>
      <c r="R470" s="93"/>
      <c r="Z470" s="88">
        <f t="shared" ref="Z470:AL470" si="484">C470*100000/Z445</f>
        <v>0.7859441743852934</v>
      </c>
      <c r="AA470" s="88">
        <f t="shared" si="484"/>
        <v>0.76545647997183119</v>
      </c>
      <c r="AB470" s="88">
        <f t="shared" si="484"/>
        <v>2.2267830037075935</v>
      </c>
      <c r="AC470" s="88">
        <f t="shared" si="484"/>
        <v>3.5924959943669661</v>
      </c>
      <c r="AD470" s="88">
        <f t="shared" si="484"/>
        <v>2.0793407103720982</v>
      </c>
      <c r="AE470" s="88">
        <f t="shared" si="484"/>
        <v>0.66576123139197363</v>
      </c>
      <c r="AF470" s="88">
        <f t="shared" si="484"/>
        <v>1.5947895037334023</v>
      </c>
      <c r="AG470" s="88">
        <f t="shared" si="484"/>
        <v>0.61204941686991809</v>
      </c>
      <c r="AH470" s="88">
        <f t="shared" si="484"/>
        <v>0.58746985545304209</v>
      </c>
      <c r="AI470" s="88">
        <f t="shared" si="484"/>
        <v>0.84754860691260647</v>
      </c>
      <c r="AJ470" s="88">
        <f t="shared" si="484"/>
        <v>0.82328468635597729</v>
      </c>
      <c r="AK470" s="88">
        <f t="shared" si="484"/>
        <v>0.27067042357214582</v>
      </c>
      <c r="AL470" s="88">
        <f t="shared" si="484"/>
        <v>2.6377985988013841</v>
      </c>
      <c r="AM470" s="88">
        <f>P470*100000/AM445</f>
        <v>0.25503047614189894</v>
      </c>
      <c r="AN470" s="145">
        <f>Q470*100000/AN445</f>
        <v>15.046310570649828</v>
      </c>
      <c r="AO470" s="130"/>
    </row>
    <row r="471" spans="1:41" ht="13.5" customHeight="1">
      <c r="A471" s="85">
        <v>468</v>
      </c>
      <c r="B471" s="92" t="s">
        <v>4</v>
      </c>
      <c r="C471" s="93">
        <v>103</v>
      </c>
      <c r="D471" s="93">
        <v>128</v>
      </c>
      <c r="E471" s="93">
        <v>179</v>
      </c>
      <c r="F471" s="93">
        <v>190</v>
      </c>
      <c r="G471" s="93">
        <v>174</v>
      </c>
      <c r="H471" s="93">
        <v>601</v>
      </c>
      <c r="I471" s="93">
        <v>588</v>
      </c>
      <c r="J471" s="93">
        <v>478</v>
      </c>
      <c r="K471" s="93">
        <v>569</v>
      </c>
      <c r="L471" s="93">
        <v>559</v>
      </c>
      <c r="M471" s="93">
        <v>532</v>
      </c>
      <c r="N471" s="93">
        <v>440</v>
      </c>
      <c r="O471" s="93">
        <v>387</v>
      </c>
      <c r="P471" s="93">
        <v>456</v>
      </c>
      <c r="Q471" s="93">
        <v>436</v>
      </c>
      <c r="R471" s="93"/>
      <c r="Z471" s="88">
        <f t="shared" ref="Z471:AN471" si="485">C471*100000/Z445</f>
        <v>40.476124980842613</v>
      </c>
      <c r="AA471" s="88">
        <f t="shared" si="485"/>
        <v>48.989214718197196</v>
      </c>
      <c r="AB471" s="88">
        <f t="shared" si="485"/>
        <v>66.432359610609879</v>
      </c>
      <c r="AC471" s="88">
        <f t="shared" si="485"/>
        <v>68.257423892972355</v>
      </c>
      <c r="AD471" s="88">
        <f t="shared" si="485"/>
        <v>60.30088060079084</v>
      </c>
      <c r="AE471" s="88">
        <f t="shared" si="485"/>
        <v>200.06125003328808</v>
      </c>
      <c r="AF471" s="88">
        <f t="shared" si="485"/>
        <v>187.5472456390481</v>
      </c>
      <c r="AG471" s="88">
        <f t="shared" si="485"/>
        <v>146.27981063191041</v>
      </c>
      <c r="AH471" s="88">
        <f t="shared" si="485"/>
        <v>167.13517387639047</v>
      </c>
      <c r="AI471" s="88">
        <f t="shared" si="485"/>
        <v>157.92655708804901</v>
      </c>
      <c r="AJ471" s="88">
        <f t="shared" si="485"/>
        <v>145.99581771379331</v>
      </c>
      <c r="AK471" s="88">
        <f t="shared" si="485"/>
        <v>119.09498637174417</v>
      </c>
      <c r="AL471" s="88">
        <f t="shared" si="485"/>
        <v>102.08280577361357</v>
      </c>
      <c r="AM471" s="88">
        <f t="shared" si="485"/>
        <v>116.29389712070592</v>
      </c>
      <c r="AN471" s="145">
        <f t="shared" si="485"/>
        <v>107.54412145579221</v>
      </c>
      <c r="AO471" s="130"/>
    </row>
    <row r="472" spans="1:41" ht="13.5" customHeight="1">
      <c r="A472" s="85">
        <v>469</v>
      </c>
      <c r="B472" s="92" t="s">
        <v>3</v>
      </c>
      <c r="C472" s="93">
        <v>754</v>
      </c>
      <c r="D472" s="93">
        <v>764</v>
      </c>
      <c r="E472" s="93">
        <v>1071</v>
      </c>
      <c r="F472" s="93">
        <v>1317</v>
      </c>
      <c r="G472" s="93">
        <v>2148</v>
      </c>
      <c r="H472" s="93">
        <v>2693</v>
      </c>
      <c r="I472" s="93">
        <v>2337</v>
      </c>
      <c r="J472" s="93">
        <v>2462</v>
      </c>
      <c r="K472" s="93">
        <v>2368</v>
      </c>
      <c r="L472" s="93">
        <v>2713</v>
      </c>
      <c r="M472" s="93">
        <v>3001</v>
      </c>
      <c r="N472" s="93">
        <v>3232</v>
      </c>
      <c r="O472" s="93">
        <v>3443</v>
      </c>
      <c r="P472" s="93">
        <v>3516</v>
      </c>
      <c r="Q472" s="93">
        <v>3844</v>
      </c>
      <c r="R472" s="93"/>
      <c r="Z472" s="88">
        <f t="shared" ref="Z472:AN472" si="486">C472*100000/Z445</f>
        <v>296.3009537432556</v>
      </c>
      <c r="AA472" s="88">
        <f t="shared" si="486"/>
        <v>292.4043753492395</v>
      </c>
      <c r="AB472" s="88">
        <f t="shared" si="486"/>
        <v>397.48076616180549</v>
      </c>
      <c r="AC472" s="88">
        <f t="shared" si="486"/>
        <v>473.13172245812945</v>
      </c>
      <c r="AD472" s="88">
        <f t="shared" si="486"/>
        <v>744.40397431321105</v>
      </c>
      <c r="AE472" s="88">
        <f t="shared" si="486"/>
        <v>896.44749806929246</v>
      </c>
      <c r="AF472" s="88">
        <f t="shared" si="486"/>
        <v>745.40461404499217</v>
      </c>
      <c r="AG472" s="88">
        <f t="shared" si="486"/>
        <v>753.43283216686916</v>
      </c>
      <c r="AH472" s="88">
        <f t="shared" si="486"/>
        <v>695.56430885640179</v>
      </c>
      <c r="AI472" s="88">
        <f t="shared" si="486"/>
        <v>766.46645685130045</v>
      </c>
      <c r="AJ472" s="88">
        <f t="shared" si="486"/>
        <v>823.5591145847626</v>
      </c>
      <c r="AK472" s="88">
        <f t="shared" si="486"/>
        <v>874.80680898517539</v>
      </c>
      <c r="AL472" s="88">
        <f t="shared" si="486"/>
        <v>908.19405756731658</v>
      </c>
      <c r="AM472" s="88">
        <f t="shared" si="486"/>
        <v>896.68715411491678</v>
      </c>
      <c r="AN472" s="145">
        <f t="shared" si="486"/>
        <v>948.16422677996616</v>
      </c>
      <c r="AO472" s="130"/>
    </row>
    <row r="473" spans="1:41" ht="13.5" customHeight="1">
      <c r="A473" s="85">
        <v>470</v>
      </c>
      <c r="B473" s="92" t="s">
        <v>2</v>
      </c>
      <c r="C473" s="93">
        <v>0</v>
      </c>
      <c r="D473" s="93">
        <v>1</v>
      </c>
      <c r="E473" s="93">
        <v>0</v>
      </c>
      <c r="F473" s="93">
        <v>2</v>
      </c>
      <c r="G473" s="93">
        <v>0</v>
      </c>
      <c r="H473" s="93">
        <v>1</v>
      </c>
      <c r="I473" s="93">
        <v>0</v>
      </c>
      <c r="J473" s="93">
        <v>1</v>
      </c>
      <c r="K473" s="93">
        <v>1</v>
      </c>
      <c r="L473" s="93">
        <v>0</v>
      </c>
      <c r="M473" s="93">
        <v>1</v>
      </c>
      <c r="N473" s="93">
        <v>0</v>
      </c>
      <c r="O473" s="93">
        <v>0</v>
      </c>
      <c r="P473" s="93">
        <v>0</v>
      </c>
      <c r="Q473" s="93">
        <v>1</v>
      </c>
      <c r="R473" s="93"/>
      <c r="Z473" s="88">
        <f t="shared" ref="Z473:AN473" si="487">C473*100000/Z445</f>
        <v>0</v>
      </c>
      <c r="AA473" s="88">
        <f t="shared" si="487"/>
        <v>0.3827282399859156</v>
      </c>
      <c r="AB473" s="88">
        <f t="shared" si="487"/>
        <v>0</v>
      </c>
      <c r="AC473" s="88">
        <f t="shared" si="487"/>
        <v>0.71849919887339331</v>
      </c>
      <c r="AD473" s="88">
        <f t="shared" si="487"/>
        <v>0</v>
      </c>
      <c r="AE473" s="88">
        <f t="shared" si="487"/>
        <v>0.33288061569598681</v>
      </c>
      <c r="AF473" s="88">
        <f t="shared" si="487"/>
        <v>0</v>
      </c>
      <c r="AG473" s="88">
        <f t="shared" si="487"/>
        <v>0.30602470843495905</v>
      </c>
      <c r="AH473" s="88">
        <f t="shared" si="487"/>
        <v>0.29373492772652104</v>
      </c>
      <c r="AI473" s="88">
        <f t="shared" si="487"/>
        <v>0</v>
      </c>
      <c r="AJ473" s="88">
        <f t="shared" si="487"/>
        <v>0.2744282287853258</v>
      </c>
      <c r="AK473" s="88">
        <f t="shared" si="487"/>
        <v>0</v>
      </c>
      <c r="AL473" s="88">
        <f t="shared" si="487"/>
        <v>0</v>
      </c>
      <c r="AM473" s="88">
        <f t="shared" si="487"/>
        <v>0</v>
      </c>
      <c r="AN473" s="145">
        <f t="shared" si="487"/>
        <v>0.24666082902704636</v>
      </c>
      <c r="AO473" s="130"/>
    </row>
    <row r="474" spans="1:41" ht="13.5" customHeight="1">
      <c r="A474" s="85">
        <v>471</v>
      </c>
      <c r="B474" s="92" t="s">
        <v>23</v>
      </c>
      <c r="C474" s="93">
        <v>13</v>
      </c>
      <c r="D474" s="93">
        <v>7</v>
      </c>
      <c r="E474" s="93">
        <v>5</v>
      </c>
      <c r="F474" s="93">
        <v>15</v>
      </c>
      <c r="G474" s="93">
        <v>18</v>
      </c>
      <c r="H474" s="93">
        <v>25</v>
      </c>
      <c r="I474" s="93">
        <v>11</v>
      </c>
      <c r="J474" s="93">
        <v>8</v>
      </c>
      <c r="K474" s="93">
        <v>5</v>
      </c>
      <c r="L474" s="93">
        <v>2</v>
      </c>
      <c r="M474" s="93">
        <v>0</v>
      </c>
      <c r="N474" s="93">
        <v>3</v>
      </c>
      <c r="O474" s="93">
        <v>7</v>
      </c>
      <c r="P474" s="93">
        <v>13</v>
      </c>
      <c r="Q474" s="93">
        <v>8</v>
      </c>
      <c r="R474" s="93"/>
      <c r="Z474" s="88">
        <f t="shared" ref="Z474:AN474" si="488">C474*100000/Z445</f>
        <v>5.1086371335044074</v>
      </c>
      <c r="AA474" s="88">
        <f t="shared" si="488"/>
        <v>2.679097679901409</v>
      </c>
      <c r="AB474" s="88">
        <f t="shared" si="488"/>
        <v>1.8556525030896613</v>
      </c>
      <c r="AC474" s="88">
        <f t="shared" si="488"/>
        <v>5.3887439915504496</v>
      </c>
      <c r="AD474" s="88">
        <f t="shared" si="488"/>
        <v>6.2380221311162938</v>
      </c>
      <c r="AE474" s="88">
        <f t="shared" si="488"/>
        <v>8.3220153923996705</v>
      </c>
      <c r="AF474" s="88">
        <f t="shared" si="488"/>
        <v>3.5085369082134847</v>
      </c>
      <c r="AG474" s="88">
        <f t="shared" si="488"/>
        <v>2.4481976674796724</v>
      </c>
      <c r="AH474" s="88">
        <f t="shared" si="488"/>
        <v>1.4686746386326051</v>
      </c>
      <c r="AI474" s="88">
        <f t="shared" si="488"/>
        <v>0.56503240460840432</v>
      </c>
      <c r="AJ474" s="88">
        <f t="shared" si="488"/>
        <v>0</v>
      </c>
      <c r="AK474" s="88">
        <f t="shared" si="488"/>
        <v>0.81201127071643753</v>
      </c>
      <c r="AL474" s="88">
        <f t="shared" si="488"/>
        <v>1.8464590191609691</v>
      </c>
      <c r="AM474" s="88">
        <f t="shared" si="488"/>
        <v>3.3153961898446864</v>
      </c>
      <c r="AN474" s="145">
        <f t="shared" si="488"/>
        <v>1.9732866322163709</v>
      </c>
      <c r="AO474" s="130"/>
    </row>
    <row r="475" spans="1:41" ht="13.5" customHeight="1">
      <c r="A475" s="85">
        <v>472</v>
      </c>
      <c r="B475" s="92" t="s">
        <v>1</v>
      </c>
      <c r="C475" s="93">
        <v>22</v>
      </c>
      <c r="D475" s="93">
        <v>10</v>
      </c>
      <c r="E475" s="93">
        <v>17</v>
      </c>
      <c r="F475" s="93">
        <v>6</v>
      </c>
      <c r="G475" s="93">
        <v>16</v>
      </c>
      <c r="H475" s="93">
        <v>8</v>
      </c>
      <c r="I475" s="93">
        <v>8</v>
      </c>
      <c r="J475" s="93">
        <v>15</v>
      </c>
      <c r="K475" s="93">
        <v>1</v>
      </c>
      <c r="L475" s="93">
        <v>11</v>
      </c>
      <c r="M475" s="93">
        <v>4</v>
      </c>
      <c r="N475" s="93">
        <v>2</v>
      </c>
      <c r="O475" s="93">
        <v>6</v>
      </c>
      <c r="P475" s="93">
        <v>9</v>
      </c>
      <c r="Q475" s="93">
        <v>1</v>
      </c>
      <c r="R475" s="93"/>
      <c r="Z475" s="88">
        <f t="shared" ref="Z475:AN475" si="489">C475*100000/Z445</f>
        <v>8.6453859182382278</v>
      </c>
      <c r="AA475" s="88">
        <f t="shared" si="489"/>
        <v>3.8272823998591559</v>
      </c>
      <c r="AB475" s="88">
        <f t="shared" si="489"/>
        <v>6.3092185105048486</v>
      </c>
      <c r="AC475" s="88">
        <f t="shared" si="489"/>
        <v>2.1554975966201799</v>
      </c>
      <c r="AD475" s="88">
        <f t="shared" si="489"/>
        <v>5.544908560992261</v>
      </c>
      <c r="AE475" s="88">
        <f t="shared" si="489"/>
        <v>2.6630449255678945</v>
      </c>
      <c r="AF475" s="88">
        <f t="shared" si="489"/>
        <v>2.5516632059734436</v>
      </c>
      <c r="AG475" s="88">
        <f t="shared" si="489"/>
        <v>4.5903706265243853</v>
      </c>
      <c r="AH475" s="88">
        <f t="shared" si="489"/>
        <v>0.29373492772652104</v>
      </c>
      <c r="AI475" s="88">
        <f t="shared" si="489"/>
        <v>3.1076782253462234</v>
      </c>
      <c r="AJ475" s="88">
        <f t="shared" si="489"/>
        <v>1.0977129151413032</v>
      </c>
      <c r="AK475" s="88">
        <f t="shared" si="489"/>
        <v>0.54134084714429165</v>
      </c>
      <c r="AL475" s="88">
        <f t="shared" si="489"/>
        <v>1.5826791592808307</v>
      </c>
      <c r="AM475" s="88">
        <f t="shared" si="489"/>
        <v>2.2952742852770904</v>
      </c>
      <c r="AN475" s="145">
        <f t="shared" si="489"/>
        <v>0.24666082902704636</v>
      </c>
      <c r="AO475" s="130"/>
    </row>
    <row r="476" spans="1:41" ht="13.5" customHeight="1">
      <c r="A476" s="85">
        <v>473</v>
      </c>
      <c r="B476" s="92" t="s">
        <v>0</v>
      </c>
      <c r="C476" s="93">
        <v>5</v>
      </c>
      <c r="D476" s="93">
        <v>5</v>
      </c>
      <c r="E476" s="93">
        <v>11</v>
      </c>
      <c r="F476" s="93">
        <v>12</v>
      </c>
      <c r="G476" s="93">
        <v>9</v>
      </c>
      <c r="H476" s="93">
        <v>7</v>
      </c>
      <c r="I476" s="93">
        <v>13</v>
      </c>
      <c r="J476" s="93">
        <v>9</v>
      </c>
      <c r="K476" s="93">
        <v>8</v>
      </c>
      <c r="L476" s="93">
        <v>301</v>
      </c>
      <c r="M476" s="93">
        <v>1316</v>
      </c>
      <c r="N476" s="93">
        <v>210</v>
      </c>
      <c r="O476" s="93">
        <v>5</v>
      </c>
      <c r="P476" s="93">
        <v>11</v>
      </c>
      <c r="Q476" s="93">
        <v>16</v>
      </c>
      <c r="R476" s="93"/>
      <c r="Z476" s="88">
        <f t="shared" ref="Z476:AN476" si="490">C476*100000/Z445</f>
        <v>1.9648604359632336</v>
      </c>
      <c r="AA476" s="88">
        <f t="shared" si="490"/>
        <v>1.9136411999295779</v>
      </c>
      <c r="AB476" s="88">
        <f t="shared" si="490"/>
        <v>4.0824355067972551</v>
      </c>
      <c r="AC476" s="88">
        <f t="shared" si="490"/>
        <v>4.3109951932403598</v>
      </c>
      <c r="AD476" s="88">
        <f t="shared" si="490"/>
        <v>3.1190110655581469</v>
      </c>
      <c r="AE476" s="88">
        <f t="shared" si="490"/>
        <v>2.3301643098719076</v>
      </c>
      <c r="AF476" s="88">
        <f t="shared" si="490"/>
        <v>4.1464527097068462</v>
      </c>
      <c r="AG476" s="88">
        <f t="shared" si="490"/>
        <v>2.7542223759146314</v>
      </c>
      <c r="AH476" s="88">
        <f t="shared" si="490"/>
        <v>2.3498794218121684</v>
      </c>
      <c r="AI476" s="88">
        <f t="shared" si="490"/>
        <v>85.03737689356484</v>
      </c>
      <c r="AJ476" s="88">
        <f t="shared" si="490"/>
        <v>361.14754908148871</v>
      </c>
      <c r="AK476" s="88">
        <f t="shared" si="490"/>
        <v>56.840788950150625</v>
      </c>
      <c r="AL476" s="88">
        <f t="shared" si="490"/>
        <v>1.3188992994006921</v>
      </c>
      <c r="AM476" s="88">
        <f t="shared" si="490"/>
        <v>2.8053352375608887</v>
      </c>
      <c r="AN476" s="145">
        <f t="shared" si="490"/>
        <v>3.9465732644327418</v>
      </c>
      <c r="AO476" s="130"/>
    </row>
    <row r="477" spans="1:41" ht="13.5" customHeight="1">
      <c r="A477" s="85">
        <v>474</v>
      </c>
      <c r="B477" s="94" t="s">
        <v>111</v>
      </c>
      <c r="C477" s="93"/>
      <c r="D477" s="93"/>
      <c r="E477" s="93"/>
      <c r="F477" s="93"/>
      <c r="G477" s="93"/>
      <c r="H477" s="93"/>
      <c r="I477" s="93"/>
      <c r="J477" s="93"/>
      <c r="K477" s="93"/>
      <c r="L477" s="93"/>
      <c r="M477" s="93">
        <v>0</v>
      </c>
      <c r="N477" s="93">
        <v>0</v>
      </c>
      <c r="O477" s="93"/>
      <c r="P477" s="93">
        <v>0</v>
      </c>
      <c r="Q477" s="93"/>
      <c r="R477" s="93"/>
      <c r="Z477" s="88">
        <f t="shared" ref="Z477:AN477" si="491">C477*100000/Z445</f>
        <v>0</v>
      </c>
      <c r="AA477" s="88">
        <f t="shared" si="491"/>
        <v>0</v>
      </c>
      <c r="AB477" s="88">
        <f t="shared" si="491"/>
        <v>0</v>
      </c>
      <c r="AC477" s="88">
        <f t="shared" si="491"/>
        <v>0</v>
      </c>
      <c r="AD477" s="88">
        <f t="shared" si="491"/>
        <v>0</v>
      </c>
      <c r="AE477" s="88">
        <f t="shared" si="491"/>
        <v>0</v>
      </c>
      <c r="AF477" s="88">
        <f t="shared" si="491"/>
        <v>0</v>
      </c>
      <c r="AG477" s="88">
        <f t="shared" si="491"/>
        <v>0</v>
      </c>
      <c r="AH477" s="88">
        <f t="shared" si="491"/>
        <v>0</v>
      </c>
      <c r="AI477" s="88">
        <f t="shared" si="491"/>
        <v>0</v>
      </c>
      <c r="AJ477" s="88">
        <f t="shared" si="491"/>
        <v>0</v>
      </c>
      <c r="AK477" s="88">
        <f t="shared" si="491"/>
        <v>0</v>
      </c>
      <c r="AL477" s="88">
        <f t="shared" si="491"/>
        <v>0</v>
      </c>
      <c r="AM477" s="88">
        <f t="shared" si="491"/>
        <v>0</v>
      </c>
      <c r="AN477" s="145">
        <f t="shared" si="491"/>
        <v>0</v>
      </c>
      <c r="AO477" s="130"/>
    </row>
    <row r="478" spans="1:41" ht="13.5" customHeight="1">
      <c r="A478" s="85">
        <v>475</v>
      </c>
      <c r="B478" s="94" t="s">
        <v>112</v>
      </c>
      <c r="C478" s="93">
        <f>SUM(C454,C461,C466,C467:C477)</f>
        <v>14029</v>
      </c>
      <c r="D478" s="93">
        <f t="shared" ref="D478:K478" si="492">SUM(D454,D461,D466,D467:D477)</f>
        <v>14394</v>
      </c>
      <c r="E478" s="93">
        <f t="shared" si="492"/>
        <v>15467</v>
      </c>
      <c r="F478" s="93">
        <f t="shared" si="492"/>
        <v>16155</v>
      </c>
      <c r="G478" s="93">
        <f t="shared" si="492"/>
        <v>19453</v>
      </c>
      <c r="H478" s="93">
        <f t="shared" si="492"/>
        <v>22771</v>
      </c>
      <c r="I478" s="93">
        <f t="shared" si="492"/>
        <v>23509</v>
      </c>
      <c r="J478" s="93">
        <f t="shared" si="492"/>
        <v>20222</v>
      </c>
      <c r="K478" s="93">
        <f t="shared" si="492"/>
        <v>21624</v>
      </c>
      <c r="L478" s="93">
        <f>SUM(L454,L461,L466,L467:L477)</f>
        <v>23613</v>
      </c>
      <c r="M478" s="93">
        <f t="shared" ref="M478:R478" si="493">SUM(M454,M461,M466,M467:M477)</f>
        <v>21168</v>
      </c>
      <c r="N478" s="93">
        <f t="shared" si="493"/>
        <v>19433</v>
      </c>
      <c r="O478" s="93">
        <v>22075</v>
      </c>
      <c r="P478" s="93">
        <f t="shared" si="493"/>
        <v>24808</v>
      </c>
      <c r="Q478" s="93">
        <f t="shared" si="493"/>
        <v>29858</v>
      </c>
      <c r="R478" s="93">
        <f t="shared" si="493"/>
        <v>0</v>
      </c>
      <c r="T478" s="4" t="s">
        <v>457</v>
      </c>
      <c r="U478" s="4" t="s">
        <v>458</v>
      </c>
      <c r="V478" s="4" t="s">
        <v>459</v>
      </c>
      <c r="W478" s="4" t="s">
        <v>460</v>
      </c>
      <c r="X478" s="4" t="s">
        <v>461</v>
      </c>
      <c r="Y478" s="4">
        <v>5404.6</v>
      </c>
      <c r="Z478" s="88">
        <f t="shared" ref="Z478:AL478" si="494">C478*100000/Z445</f>
        <v>5513.0054112256403</v>
      </c>
      <c r="AA478" s="88">
        <f t="shared" si="494"/>
        <v>5508.9902863572688</v>
      </c>
      <c r="AB478" s="88">
        <f t="shared" si="494"/>
        <v>5740.2754530575585</v>
      </c>
      <c r="AC478" s="88">
        <f t="shared" si="494"/>
        <v>5803.6772788998342</v>
      </c>
      <c r="AD478" s="88">
        <f t="shared" si="494"/>
        <v>6741.5691398114041</v>
      </c>
      <c r="AE478" s="88">
        <f t="shared" si="494"/>
        <v>7580.0245000133154</v>
      </c>
      <c r="AF478" s="88">
        <f t="shared" si="494"/>
        <v>7498.3812886537107</v>
      </c>
      <c r="AG478" s="88">
        <f t="shared" si="494"/>
        <v>6188.431653971742</v>
      </c>
      <c r="AH478" s="88">
        <f t="shared" si="494"/>
        <v>6351.724077158291</v>
      </c>
      <c r="AI478" s="88">
        <f t="shared" si="494"/>
        <v>6671.0550850091249</v>
      </c>
      <c r="AJ478" s="88">
        <f t="shared" si="494"/>
        <v>5809.0967469277757</v>
      </c>
      <c r="AK478" s="88">
        <f t="shared" si="494"/>
        <v>5259.9383412775105</v>
      </c>
      <c r="AL478" s="88">
        <f t="shared" si="494"/>
        <v>5822.9404068540562</v>
      </c>
      <c r="AM478" s="88">
        <f>P478*100000/AM445</f>
        <v>6326.7960521282293</v>
      </c>
      <c r="AN478" s="145">
        <f>Q478*100000/AN445</f>
        <v>7364.79903308955</v>
      </c>
      <c r="AO478" s="130"/>
    </row>
    <row r="479" spans="1:41" ht="13.5" customHeight="1">
      <c r="A479" s="85">
        <v>476</v>
      </c>
      <c r="B479" s="12" t="s">
        <v>132</v>
      </c>
      <c r="C479" s="83">
        <v>2011</v>
      </c>
      <c r="D479" s="83">
        <v>2012</v>
      </c>
      <c r="E479" s="83">
        <v>2013</v>
      </c>
      <c r="F479" s="83">
        <v>2014</v>
      </c>
      <c r="G479" s="83">
        <v>2015</v>
      </c>
      <c r="H479" s="83">
        <v>2016</v>
      </c>
      <c r="I479" s="83">
        <v>2017</v>
      </c>
      <c r="J479" s="83">
        <v>2018</v>
      </c>
      <c r="K479" s="83">
        <v>2019</v>
      </c>
      <c r="L479" s="83">
        <v>2020</v>
      </c>
      <c r="M479" s="83">
        <v>2021</v>
      </c>
      <c r="N479" s="83">
        <v>2022</v>
      </c>
      <c r="O479" s="83">
        <v>2023</v>
      </c>
      <c r="P479" s="83">
        <v>2024</v>
      </c>
      <c r="Q479" s="83">
        <v>2025</v>
      </c>
      <c r="R479" s="83">
        <v>2026</v>
      </c>
      <c r="Z479" s="69">
        <v>12600</v>
      </c>
      <c r="AA479" s="69">
        <v>12579</v>
      </c>
      <c r="AB479" s="69">
        <v>12702</v>
      </c>
      <c r="AC479" s="69">
        <v>12787</v>
      </c>
      <c r="AD479" s="69">
        <v>12847</v>
      </c>
      <c r="AE479" s="69">
        <v>12903</v>
      </c>
      <c r="AF479" s="69">
        <v>13012</v>
      </c>
      <c r="AG479" s="69">
        <v>13148</v>
      </c>
      <c r="AH479" s="69">
        <v>13208</v>
      </c>
      <c r="AI479" s="3">
        <v>13182</v>
      </c>
      <c r="AJ479" s="3">
        <v>13092</v>
      </c>
      <c r="AK479" s="3">
        <v>13382</v>
      </c>
      <c r="AL479" s="3">
        <v>13520</v>
      </c>
      <c r="AM479" s="3">
        <v>13574</v>
      </c>
      <c r="AN479" s="3">
        <v>13704</v>
      </c>
      <c r="AO479" s="131"/>
    </row>
    <row r="480" spans="1:41" ht="13.5" customHeight="1">
      <c r="A480" s="85">
        <v>477</v>
      </c>
      <c r="B480" s="86" t="s">
        <v>25</v>
      </c>
      <c r="C480" s="87">
        <v>0</v>
      </c>
      <c r="D480" s="87">
        <v>2</v>
      </c>
      <c r="E480" s="87">
        <v>0</v>
      </c>
      <c r="F480" s="87">
        <v>0</v>
      </c>
      <c r="G480" s="87">
        <v>0</v>
      </c>
      <c r="H480" s="87">
        <v>0</v>
      </c>
      <c r="I480" s="87">
        <v>0</v>
      </c>
      <c r="J480" s="87">
        <v>2</v>
      </c>
      <c r="K480" s="87">
        <v>2</v>
      </c>
      <c r="L480" s="87">
        <v>2</v>
      </c>
      <c r="M480" s="87">
        <v>0</v>
      </c>
      <c r="N480" s="87">
        <v>0</v>
      </c>
      <c r="O480" s="87">
        <v>2</v>
      </c>
      <c r="P480" s="87">
        <v>0</v>
      </c>
      <c r="Q480" s="87">
        <v>0</v>
      </c>
      <c r="R480" s="87"/>
      <c r="Z480" s="88">
        <f t="shared" ref="Z480:AL480" si="495">C480*100000/Z479</f>
        <v>0</v>
      </c>
      <c r="AA480" s="88">
        <f t="shared" si="495"/>
        <v>15.899515064790524</v>
      </c>
      <c r="AB480" s="88">
        <f t="shared" si="495"/>
        <v>0</v>
      </c>
      <c r="AC480" s="88">
        <f t="shared" si="495"/>
        <v>0</v>
      </c>
      <c r="AD480" s="88">
        <f t="shared" si="495"/>
        <v>0</v>
      </c>
      <c r="AE480" s="88">
        <f t="shared" si="495"/>
        <v>0</v>
      </c>
      <c r="AF480" s="88">
        <f t="shared" si="495"/>
        <v>0</v>
      </c>
      <c r="AG480" s="88">
        <f t="shared" si="495"/>
        <v>15.211439002129602</v>
      </c>
      <c r="AH480" s="88">
        <f t="shared" si="495"/>
        <v>15.142337976983645</v>
      </c>
      <c r="AI480" s="88">
        <f t="shared" si="495"/>
        <v>15.172204521316948</v>
      </c>
      <c r="AJ480" s="88">
        <f t="shared" si="495"/>
        <v>0</v>
      </c>
      <c r="AK480" s="88">
        <f t="shared" si="495"/>
        <v>0</v>
      </c>
      <c r="AL480" s="88">
        <f t="shared" si="495"/>
        <v>14.792899408284024</v>
      </c>
      <c r="AM480" s="88">
        <f>P480*100000/AM479</f>
        <v>0</v>
      </c>
      <c r="AN480" s="145">
        <f>Q480*100000/AN479</f>
        <v>0</v>
      </c>
      <c r="AO480" s="130"/>
    </row>
    <row r="481" spans="1:41" ht="13.5" customHeight="1">
      <c r="A481" s="85">
        <v>478</v>
      </c>
      <c r="B481" s="92" t="s">
        <v>22</v>
      </c>
      <c r="C481" s="93">
        <v>130</v>
      </c>
      <c r="D481" s="93">
        <v>98</v>
      </c>
      <c r="E481" s="93">
        <v>137</v>
      </c>
      <c r="F481" s="93">
        <v>138</v>
      </c>
      <c r="G481" s="93">
        <v>119</v>
      </c>
      <c r="H481" s="93">
        <v>158</v>
      </c>
      <c r="I481" s="93">
        <v>131</v>
      </c>
      <c r="J481" s="93">
        <v>144</v>
      </c>
      <c r="K481" s="93">
        <v>162</v>
      </c>
      <c r="L481" s="93">
        <v>124</v>
      </c>
      <c r="M481" s="93">
        <v>140</v>
      </c>
      <c r="N481" s="93">
        <v>183</v>
      </c>
      <c r="O481" s="93">
        <v>112</v>
      </c>
      <c r="P481" s="93">
        <v>144</v>
      </c>
      <c r="Q481" s="93">
        <v>173</v>
      </c>
      <c r="R481" s="93"/>
      <c r="Z481" s="88">
        <f t="shared" ref="Z481:AL481" si="496">C481*100000/Z479</f>
        <v>1031.7460317460318</v>
      </c>
      <c r="AA481" s="88">
        <f t="shared" si="496"/>
        <v>779.07623817473564</v>
      </c>
      <c r="AB481" s="88">
        <f t="shared" si="496"/>
        <v>1078.5703038891513</v>
      </c>
      <c r="AC481" s="88">
        <f t="shared" si="496"/>
        <v>1079.2210839133495</v>
      </c>
      <c r="AD481" s="88">
        <f t="shared" si="496"/>
        <v>926.28629251965435</v>
      </c>
      <c r="AE481" s="88">
        <f t="shared" si="496"/>
        <v>1224.5214291250097</v>
      </c>
      <c r="AF481" s="88">
        <f t="shared" si="496"/>
        <v>1006.7629880110667</v>
      </c>
      <c r="AG481" s="88">
        <f t="shared" si="496"/>
        <v>1095.2236081533313</v>
      </c>
      <c r="AH481" s="88">
        <f t="shared" si="496"/>
        <v>1226.5293761356754</v>
      </c>
      <c r="AI481" s="88">
        <f t="shared" si="496"/>
        <v>940.67668032165079</v>
      </c>
      <c r="AJ481" s="88">
        <f t="shared" si="496"/>
        <v>1069.3553315001527</v>
      </c>
      <c r="AK481" s="88">
        <f t="shared" si="496"/>
        <v>1367.5085936332387</v>
      </c>
      <c r="AL481" s="88">
        <f t="shared" si="496"/>
        <v>828.40236686390529</v>
      </c>
      <c r="AM481" s="88">
        <f>P481*100000/AM479</f>
        <v>1060.8516281125681</v>
      </c>
      <c r="AN481" s="145">
        <f>Q481*100000/AN479</f>
        <v>1262.4051371862231</v>
      </c>
      <c r="AO481" s="130"/>
    </row>
    <row r="482" spans="1:41" ht="13.5" customHeight="1">
      <c r="A482" s="85">
        <v>479</v>
      </c>
      <c r="B482" s="92" t="s">
        <v>21</v>
      </c>
      <c r="C482" s="93">
        <v>22</v>
      </c>
      <c r="D482" s="93">
        <v>20</v>
      </c>
      <c r="E482" s="93">
        <v>48</v>
      </c>
      <c r="F482" s="93">
        <v>75</v>
      </c>
      <c r="G482" s="93">
        <v>68</v>
      </c>
      <c r="H482" s="93">
        <v>35</v>
      </c>
      <c r="I482" s="93">
        <v>67</v>
      </c>
      <c r="J482" s="93">
        <v>70</v>
      </c>
      <c r="K482" s="93">
        <v>68</v>
      </c>
      <c r="L482" s="93">
        <v>57</v>
      </c>
      <c r="M482" s="93">
        <v>39</v>
      </c>
      <c r="N482" s="93">
        <v>68</v>
      </c>
      <c r="O482" s="93">
        <v>106</v>
      </c>
      <c r="P482" s="93">
        <v>68</v>
      </c>
      <c r="Q482" s="93">
        <v>83</v>
      </c>
      <c r="R482" s="93"/>
      <c r="Z482" s="88">
        <f t="shared" ref="Z482:AN482" si="497">C482*100000/Z479</f>
        <v>174.60317460317461</v>
      </c>
      <c r="AA482" s="88">
        <f t="shared" si="497"/>
        <v>158.99515064790523</v>
      </c>
      <c r="AB482" s="88">
        <f t="shared" si="497"/>
        <v>377.89324515824279</v>
      </c>
      <c r="AC482" s="88">
        <f t="shared" si="497"/>
        <v>586.53319777899424</v>
      </c>
      <c r="AD482" s="88">
        <f t="shared" si="497"/>
        <v>529.30645286837398</v>
      </c>
      <c r="AE482" s="88">
        <f t="shared" si="497"/>
        <v>271.25474695807179</v>
      </c>
      <c r="AF482" s="88">
        <f t="shared" si="497"/>
        <v>514.90931447894252</v>
      </c>
      <c r="AG482" s="88">
        <f t="shared" si="497"/>
        <v>532.40036507453601</v>
      </c>
      <c r="AH482" s="88">
        <f t="shared" si="497"/>
        <v>514.83949121744399</v>
      </c>
      <c r="AI482" s="88">
        <f t="shared" si="497"/>
        <v>432.40782885753299</v>
      </c>
      <c r="AJ482" s="88">
        <f t="shared" si="497"/>
        <v>297.89184234647115</v>
      </c>
      <c r="AK482" s="88">
        <f t="shared" si="497"/>
        <v>508.14526976535643</v>
      </c>
      <c r="AL482" s="88">
        <f t="shared" si="497"/>
        <v>784.0236686390532</v>
      </c>
      <c r="AM482" s="88">
        <f t="shared" si="497"/>
        <v>500.95771327537938</v>
      </c>
      <c r="AN482" s="145">
        <f t="shared" si="497"/>
        <v>605.66258026853473</v>
      </c>
      <c r="AO482" s="130"/>
    </row>
    <row r="483" spans="1:41" ht="13.5" customHeight="1">
      <c r="A483" s="85">
        <v>480</v>
      </c>
      <c r="B483" s="92" t="s">
        <v>20</v>
      </c>
      <c r="C483" s="93">
        <v>1</v>
      </c>
      <c r="D483" s="93">
        <v>1</v>
      </c>
      <c r="E483" s="93">
        <v>0</v>
      </c>
      <c r="F483" s="93">
        <v>1</v>
      </c>
      <c r="G483" s="93">
        <v>4</v>
      </c>
      <c r="H483" s="93">
        <v>2</v>
      </c>
      <c r="I483" s="93">
        <v>1</v>
      </c>
      <c r="J483" s="93">
        <v>0</v>
      </c>
      <c r="K483" s="93">
        <v>2</v>
      </c>
      <c r="L483" s="93">
        <v>3</v>
      </c>
      <c r="M483" s="93">
        <v>4</v>
      </c>
      <c r="N483" s="93">
        <v>4</v>
      </c>
      <c r="O483" s="93">
        <v>0</v>
      </c>
      <c r="P483" s="93">
        <v>6</v>
      </c>
      <c r="Q483" s="93">
        <v>0</v>
      </c>
      <c r="R483" s="93"/>
      <c r="Z483" s="88">
        <f t="shared" ref="Z483:AN483" si="498">C483*100000/Z479</f>
        <v>7.9365079365079367</v>
      </c>
      <c r="AA483" s="88">
        <f t="shared" si="498"/>
        <v>7.9497575323952621</v>
      </c>
      <c r="AB483" s="88">
        <f t="shared" si="498"/>
        <v>0</v>
      </c>
      <c r="AC483" s="88">
        <f t="shared" si="498"/>
        <v>7.8204426370532572</v>
      </c>
      <c r="AD483" s="88">
        <f t="shared" si="498"/>
        <v>31.135673698139644</v>
      </c>
      <c r="AE483" s="88">
        <f t="shared" si="498"/>
        <v>15.500271254746957</v>
      </c>
      <c r="AF483" s="88">
        <f t="shared" si="498"/>
        <v>7.6852136489394409</v>
      </c>
      <c r="AG483" s="88">
        <f t="shared" si="498"/>
        <v>0</v>
      </c>
      <c r="AH483" s="88">
        <f t="shared" si="498"/>
        <v>15.142337976983645</v>
      </c>
      <c r="AI483" s="88">
        <f t="shared" si="498"/>
        <v>22.758306781975421</v>
      </c>
      <c r="AJ483" s="88">
        <f t="shared" si="498"/>
        <v>30.553009471432937</v>
      </c>
      <c r="AK483" s="88">
        <f t="shared" si="498"/>
        <v>29.890898221491558</v>
      </c>
      <c r="AL483" s="88">
        <f t="shared" si="498"/>
        <v>0</v>
      </c>
      <c r="AM483" s="88">
        <f t="shared" si="498"/>
        <v>44.202151171357009</v>
      </c>
      <c r="AN483" s="145">
        <f t="shared" si="498"/>
        <v>0</v>
      </c>
      <c r="AO483" s="130"/>
    </row>
    <row r="484" spans="1:41" ht="13.5" customHeight="1">
      <c r="A484" s="85">
        <v>481</v>
      </c>
      <c r="B484" s="92" t="s">
        <v>19</v>
      </c>
      <c r="C484" s="93">
        <v>0</v>
      </c>
      <c r="D484" s="93">
        <v>1</v>
      </c>
      <c r="E484" s="93">
        <v>1</v>
      </c>
      <c r="F484" s="93">
        <v>4</v>
      </c>
      <c r="G484" s="93">
        <v>1</v>
      </c>
      <c r="H484" s="93">
        <v>5</v>
      </c>
      <c r="I484" s="93">
        <v>2</v>
      </c>
      <c r="J484" s="93">
        <v>3</v>
      </c>
      <c r="K484" s="93">
        <v>3</v>
      </c>
      <c r="L484" s="93">
        <v>0</v>
      </c>
      <c r="M484" s="93">
        <v>3</v>
      </c>
      <c r="N484" s="93">
        <v>1</v>
      </c>
      <c r="O484" s="93">
        <v>1</v>
      </c>
      <c r="P484" s="93">
        <v>7</v>
      </c>
      <c r="Q484" s="93">
        <v>1</v>
      </c>
      <c r="R484" s="93"/>
      <c r="Z484" s="88">
        <f t="shared" ref="Z484:AN484" si="499">C484*100000/Z479</f>
        <v>0</v>
      </c>
      <c r="AA484" s="88">
        <f t="shared" si="499"/>
        <v>7.9497575323952621</v>
      </c>
      <c r="AB484" s="88">
        <f t="shared" si="499"/>
        <v>7.8727759407967248</v>
      </c>
      <c r="AC484" s="88">
        <f t="shared" si="499"/>
        <v>31.281770548213029</v>
      </c>
      <c r="AD484" s="88">
        <f t="shared" si="499"/>
        <v>7.7839184245349111</v>
      </c>
      <c r="AE484" s="88">
        <f t="shared" si="499"/>
        <v>38.750678136867393</v>
      </c>
      <c r="AF484" s="88">
        <f t="shared" si="499"/>
        <v>15.370427297878882</v>
      </c>
      <c r="AG484" s="88">
        <f t="shared" si="499"/>
        <v>22.817158503194403</v>
      </c>
      <c r="AH484" s="88">
        <f t="shared" si="499"/>
        <v>22.713506965475471</v>
      </c>
      <c r="AI484" s="88">
        <f t="shared" si="499"/>
        <v>0</v>
      </c>
      <c r="AJ484" s="88">
        <f t="shared" si="499"/>
        <v>22.914757103574701</v>
      </c>
      <c r="AK484" s="88">
        <f t="shared" si="499"/>
        <v>7.4727245553728894</v>
      </c>
      <c r="AL484" s="88">
        <f t="shared" si="499"/>
        <v>7.3964497041420119</v>
      </c>
      <c r="AM484" s="88">
        <f t="shared" si="499"/>
        <v>51.569176366583172</v>
      </c>
      <c r="AN484" s="145">
        <f t="shared" si="499"/>
        <v>7.2971395213076473</v>
      </c>
      <c r="AO484" s="130"/>
    </row>
    <row r="485" spans="1:41" ht="13.5" customHeight="1">
      <c r="A485" s="85">
        <v>482</v>
      </c>
      <c r="B485" s="92" t="s">
        <v>18</v>
      </c>
      <c r="C485" s="93">
        <v>0</v>
      </c>
      <c r="D485" s="93">
        <v>0</v>
      </c>
      <c r="E485" s="93">
        <v>0</v>
      </c>
      <c r="F485" s="93">
        <v>1</v>
      </c>
      <c r="G485" s="93">
        <v>0</v>
      </c>
      <c r="H485" s="93">
        <v>1</v>
      </c>
      <c r="I485" s="93">
        <v>0</v>
      </c>
      <c r="J485" s="93">
        <v>0</v>
      </c>
      <c r="K485" s="93">
        <v>2</v>
      </c>
      <c r="L485" s="93">
        <v>0</v>
      </c>
      <c r="M485" s="93">
        <v>1</v>
      </c>
      <c r="N485" s="93">
        <v>0</v>
      </c>
      <c r="O485" s="93">
        <v>0</v>
      </c>
      <c r="P485" s="93">
        <v>1</v>
      </c>
      <c r="Q485" s="93">
        <v>0</v>
      </c>
      <c r="R485" s="93"/>
      <c r="Z485" s="88">
        <f t="shared" ref="Z485:AN485" si="500">C485*100000/Z479</f>
        <v>0</v>
      </c>
      <c r="AA485" s="88">
        <f t="shared" si="500"/>
        <v>0</v>
      </c>
      <c r="AB485" s="88">
        <f t="shared" si="500"/>
        <v>0</v>
      </c>
      <c r="AC485" s="88">
        <f t="shared" si="500"/>
        <v>7.8204426370532572</v>
      </c>
      <c r="AD485" s="88">
        <f t="shared" si="500"/>
        <v>0</v>
      </c>
      <c r="AE485" s="88">
        <f t="shared" si="500"/>
        <v>7.7501356273734787</v>
      </c>
      <c r="AF485" s="88">
        <f t="shared" si="500"/>
        <v>0</v>
      </c>
      <c r="AG485" s="88">
        <f t="shared" si="500"/>
        <v>0</v>
      </c>
      <c r="AH485" s="88">
        <f t="shared" si="500"/>
        <v>15.142337976983645</v>
      </c>
      <c r="AI485" s="88">
        <f t="shared" si="500"/>
        <v>0</v>
      </c>
      <c r="AJ485" s="88">
        <f t="shared" si="500"/>
        <v>7.6382523678582341</v>
      </c>
      <c r="AK485" s="88">
        <f t="shared" si="500"/>
        <v>0</v>
      </c>
      <c r="AL485" s="88">
        <f t="shared" si="500"/>
        <v>0</v>
      </c>
      <c r="AM485" s="88">
        <f t="shared" si="500"/>
        <v>7.3670251952261676</v>
      </c>
      <c r="AN485" s="145">
        <f t="shared" si="500"/>
        <v>0</v>
      </c>
      <c r="AO485" s="130"/>
    </row>
    <row r="486" spans="1:41" ht="13.5" customHeight="1">
      <c r="A486" s="85">
        <v>483</v>
      </c>
      <c r="B486" s="92" t="s">
        <v>17</v>
      </c>
      <c r="C486" s="93">
        <v>49</v>
      </c>
      <c r="D486" s="93">
        <v>33</v>
      </c>
      <c r="E486" s="93">
        <v>54</v>
      </c>
      <c r="F486" s="93">
        <v>34</v>
      </c>
      <c r="G486" s="93">
        <v>40</v>
      </c>
      <c r="H486" s="93">
        <v>46</v>
      </c>
      <c r="I486" s="93">
        <v>40</v>
      </c>
      <c r="J486" s="93">
        <v>37</v>
      </c>
      <c r="K486" s="93">
        <v>38</v>
      </c>
      <c r="L486" s="93">
        <v>51</v>
      </c>
      <c r="M486" s="93">
        <v>47</v>
      </c>
      <c r="N486" s="93">
        <v>39</v>
      </c>
      <c r="O486" s="93">
        <v>33</v>
      </c>
      <c r="P486" s="93">
        <v>28</v>
      </c>
      <c r="Q486" s="93">
        <v>39</v>
      </c>
      <c r="R486" s="93"/>
      <c r="Z486" s="88">
        <f t="shared" ref="Z486:AN486" si="501">C486*100000/Z479</f>
        <v>388.88888888888891</v>
      </c>
      <c r="AA486" s="88">
        <f t="shared" si="501"/>
        <v>262.34199856904365</v>
      </c>
      <c r="AB486" s="88">
        <f t="shared" si="501"/>
        <v>425.12990080302313</v>
      </c>
      <c r="AC486" s="88">
        <f t="shared" si="501"/>
        <v>265.89504965981075</v>
      </c>
      <c r="AD486" s="88">
        <f t="shared" si="501"/>
        <v>311.35673698139641</v>
      </c>
      <c r="AE486" s="88">
        <f t="shared" si="501"/>
        <v>356.50623885918003</v>
      </c>
      <c r="AF486" s="88">
        <f t="shared" si="501"/>
        <v>307.40854595757764</v>
      </c>
      <c r="AG486" s="88">
        <f t="shared" si="501"/>
        <v>281.41162153939763</v>
      </c>
      <c r="AH486" s="88">
        <f t="shared" si="501"/>
        <v>287.70442156268928</v>
      </c>
      <c r="AI486" s="88">
        <f t="shared" si="501"/>
        <v>386.89121529358215</v>
      </c>
      <c r="AJ486" s="88">
        <f t="shared" si="501"/>
        <v>358.99786128933698</v>
      </c>
      <c r="AK486" s="88">
        <f t="shared" si="501"/>
        <v>291.43625765954266</v>
      </c>
      <c r="AL486" s="88">
        <f t="shared" si="501"/>
        <v>244.08284023668639</v>
      </c>
      <c r="AM486" s="88">
        <f t="shared" si="501"/>
        <v>206.27670546633269</v>
      </c>
      <c r="AN486" s="145">
        <f t="shared" si="501"/>
        <v>284.58844133099825</v>
      </c>
      <c r="AO486" s="130"/>
    </row>
    <row r="487" spans="1:41" ht="13.5" customHeight="1">
      <c r="A487" s="85">
        <v>484</v>
      </c>
      <c r="B487" s="92" t="s">
        <v>16</v>
      </c>
      <c r="C487" s="93">
        <v>16</v>
      </c>
      <c r="D487" s="93">
        <v>9</v>
      </c>
      <c r="E487" s="93">
        <v>15</v>
      </c>
      <c r="F487" s="93">
        <v>22</v>
      </c>
      <c r="G487" s="93">
        <v>11</v>
      </c>
      <c r="H487" s="93">
        <v>15</v>
      </c>
      <c r="I487" s="93">
        <v>17</v>
      </c>
      <c r="J487" s="93">
        <v>14</v>
      </c>
      <c r="K487" s="93">
        <v>17</v>
      </c>
      <c r="L487" s="93">
        <v>19</v>
      </c>
      <c r="M487" s="93">
        <v>17</v>
      </c>
      <c r="N487" s="93">
        <v>30</v>
      </c>
      <c r="O487" s="93">
        <v>23</v>
      </c>
      <c r="P487" s="93">
        <v>15</v>
      </c>
      <c r="Q487" s="93">
        <v>24</v>
      </c>
      <c r="R487" s="93"/>
      <c r="T487" s="4"/>
      <c r="U487" s="4"/>
      <c r="V487" s="4"/>
      <c r="W487" s="4"/>
      <c r="X487" s="4"/>
      <c r="Y487" s="4"/>
      <c r="Z487" s="88">
        <f t="shared" ref="Z487:AL487" si="502">C487*100000/Z479</f>
        <v>126.98412698412699</v>
      </c>
      <c r="AA487" s="88">
        <f t="shared" si="502"/>
        <v>71.547817791557364</v>
      </c>
      <c r="AB487" s="88">
        <f t="shared" si="502"/>
        <v>118.09163911195087</v>
      </c>
      <c r="AC487" s="88">
        <f t="shared" si="502"/>
        <v>172.04973801517167</v>
      </c>
      <c r="AD487" s="88">
        <f t="shared" si="502"/>
        <v>85.62310266988402</v>
      </c>
      <c r="AE487" s="88">
        <f t="shared" si="502"/>
        <v>116.25203441060219</v>
      </c>
      <c r="AF487" s="88">
        <f t="shared" si="502"/>
        <v>130.64863203197049</v>
      </c>
      <c r="AG487" s="88">
        <f t="shared" si="502"/>
        <v>106.48007301490721</v>
      </c>
      <c r="AH487" s="88">
        <f t="shared" si="502"/>
        <v>128.709872804361</v>
      </c>
      <c r="AI487" s="88">
        <f t="shared" si="502"/>
        <v>144.13594295251099</v>
      </c>
      <c r="AJ487" s="88">
        <f t="shared" si="502"/>
        <v>129.85029025358998</v>
      </c>
      <c r="AK487" s="88">
        <f t="shared" si="502"/>
        <v>224.18173666118668</v>
      </c>
      <c r="AL487" s="88">
        <f t="shared" si="502"/>
        <v>170.11834319526628</v>
      </c>
      <c r="AM487" s="88">
        <f>P487*100000/AM479</f>
        <v>110.50537792839252</v>
      </c>
      <c r="AN487" s="145">
        <f>Q487*100000/AN479</f>
        <v>175.13134851138355</v>
      </c>
      <c r="AO487" s="130"/>
    </row>
    <row r="488" spans="1:41" ht="13.5" customHeight="1">
      <c r="A488" s="85">
        <v>485</v>
      </c>
      <c r="B488" s="94" t="s">
        <v>117</v>
      </c>
      <c r="C488" s="93">
        <v>218</v>
      </c>
      <c r="D488" s="93">
        <v>164</v>
      </c>
      <c r="E488" s="93">
        <v>255</v>
      </c>
      <c r="F488" s="93">
        <v>275</v>
      </c>
      <c r="G488" s="93">
        <v>243</v>
      </c>
      <c r="H488" s="93">
        <v>262</v>
      </c>
      <c r="I488" s="93">
        <v>258</v>
      </c>
      <c r="J488" s="93">
        <v>270</v>
      </c>
      <c r="K488" s="93">
        <v>294</v>
      </c>
      <c r="L488" s="93">
        <v>256</v>
      </c>
      <c r="M488" s="93">
        <v>251</v>
      </c>
      <c r="N488" s="93">
        <v>325</v>
      </c>
      <c r="O488" s="93">
        <v>277</v>
      </c>
      <c r="P488" s="93">
        <v>269</v>
      </c>
      <c r="Q488" s="93">
        <v>320</v>
      </c>
      <c r="R488" s="93"/>
      <c r="T488" s="4" t="s">
        <v>462</v>
      </c>
      <c r="U488" s="4" t="s">
        <v>463</v>
      </c>
      <c r="V488" s="4" t="s">
        <v>464</v>
      </c>
      <c r="W488" s="4" t="s">
        <v>465</v>
      </c>
      <c r="X488" s="4" t="s">
        <v>466</v>
      </c>
      <c r="Y488" s="4">
        <v>1456.6</v>
      </c>
      <c r="Z488" s="88">
        <f t="shared" ref="Z488:AL488" si="503">C488*100000/Z479</f>
        <v>1730.1587301587301</v>
      </c>
      <c r="AA488" s="88">
        <f t="shared" si="503"/>
        <v>1303.7602353128229</v>
      </c>
      <c r="AB488" s="88">
        <f t="shared" si="503"/>
        <v>2007.557864903165</v>
      </c>
      <c r="AC488" s="88">
        <f t="shared" si="503"/>
        <v>2150.6217251896455</v>
      </c>
      <c r="AD488" s="88">
        <f t="shared" si="503"/>
        <v>1891.4921771619834</v>
      </c>
      <c r="AE488" s="88">
        <f t="shared" si="503"/>
        <v>2030.5355343718516</v>
      </c>
      <c r="AF488" s="88">
        <f t="shared" si="503"/>
        <v>1982.7851214263756</v>
      </c>
      <c r="AG488" s="88">
        <f t="shared" si="503"/>
        <v>2053.5442652874963</v>
      </c>
      <c r="AH488" s="88">
        <f t="shared" si="503"/>
        <v>2225.9236826165961</v>
      </c>
      <c r="AI488" s="88">
        <f t="shared" si="503"/>
        <v>1942.0421787285693</v>
      </c>
      <c r="AJ488" s="88">
        <f t="shared" si="503"/>
        <v>1917.2013443324167</v>
      </c>
      <c r="AK488" s="88">
        <f t="shared" si="503"/>
        <v>2428.6354804961888</v>
      </c>
      <c r="AL488" s="88">
        <f t="shared" si="503"/>
        <v>2048.8165680473371</v>
      </c>
      <c r="AM488" s="88">
        <f>P488*100000/AM479</f>
        <v>1981.729777515839</v>
      </c>
      <c r="AN488" s="145">
        <f>Q488*100000/AN479</f>
        <v>2335.0846468184473</v>
      </c>
      <c r="AO488" s="130"/>
    </row>
    <row r="489" spans="1:41" ht="13.5" customHeight="1">
      <c r="A489" s="85">
        <v>486</v>
      </c>
      <c r="B489" s="92" t="s">
        <v>15</v>
      </c>
      <c r="C489" s="93">
        <v>17</v>
      </c>
      <c r="D489" s="93">
        <v>9</v>
      </c>
      <c r="E489" s="93">
        <v>17</v>
      </c>
      <c r="F489" s="93">
        <v>21</v>
      </c>
      <c r="G489" s="93">
        <v>12</v>
      </c>
      <c r="H489" s="93">
        <v>30</v>
      </c>
      <c r="I489" s="93">
        <v>12</v>
      </c>
      <c r="J489" s="93">
        <v>33</v>
      </c>
      <c r="K489" s="93">
        <v>15</v>
      </c>
      <c r="L489" s="93">
        <v>8</v>
      </c>
      <c r="M489" s="93">
        <v>4</v>
      </c>
      <c r="N489" s="93">
        <v>12</v>
      </c>
      <c r="O489" s="93">
        <v>19</v>
      </c>
      <c r="P489" s="93">
        <v>25</v>
      </c>
      <c r="Q489" s="93">
        <v>22</v>
      </c>
      <c r="R489" s="93"/>
      <c r="Z489" s="88">
        <f t="shared" ref="Z489:AN489" si="504">C489*100000/Z479</f>
        <v>134.92063492063491</v>
      </c>
      <c r="AA489" s="88">
        <f t="shared" si="504"/>
        <v>71.547817791557364</v>
      </c>
      <c r="AB489" s="88">
        <f t="shared" si="504"/>
        <v>133.83719099354431</v>
      </c>
      <c r="AC489" s="88">
        <f t="shared" si="504"/>
        <v>164.22929537811839</v>
      </c>
      <c r="AD489" s="88">
        <f t="shared" si="504"/>
        <v>93.407021094418937</v>
      </c>
      <c r="AE489" s="88">
        <f t="shared" si="504"/>
        <v>232.50406882120438</v>
      </c>
      <c r="AF489" s="88">
        <f t="shared" si="504"/>
        <v>92.222563787273288</v>
      </c>
      <c r="AG489" s="88">
        <f t="shared" si="504"/>
        <v>250.98874353513841</v>
      </c>
      <c r="AH489" s="88">
        <f t="shared" si="504"/>
        <v>113.56753482737734</v>
      </c>
      <c r="AI489" s="88">
        <f t="shared" si="504"/>
        <v>60.688818085267791</v>
      </c>
      <c r="AJ489" s="88">
        <f t="shared" si="504"/>
        <v>30.553009471432937</v>
      </c>
      <c r="AK489" s="88">
        <f t="shared" si="504"/>
        <v>89.672694664474662</v>
      </c>
      <c r="AL489" s="88">
        <f t="shared" si="504"/>
        <v>140.53254437869822</v>
      </c>
      <c r="AM489" s="88">
        <f t="shared" si="504"/>
        <v>184.17562988065418</v>
      </c>
      <c r="AN489" s="145">
        <f t="shared" si="504"/>
        <v>160.53706946876824</v>
      </c>
      <c r="AO489" s="130"/>
    </row>
    <row r="490" spans="1:41" ht="13.5" customHeight="1">
      <c r="A490" s="85">
        <v>487</v>
      </c>
      <c r="B490" s="92" t="s">
        <v>14</v>
      </c>
      <c r="C490" s="93">
        <v>134</v>
      </c>
      <c r="D490" s="93">
        <v>141</v>
      </c>
      <c r="E490" s="93">
        <v>198</v>
      </c>
      <c r="F490" s="93">
        <v>140</v>
      </c>
      <c r="G490" s="93">
        <v>146</v>
      </c>
      <c r="H490" s="93">
        <v>111</v>
      </c>
      <c r="I490" s="93">
        <v>151</v>
      </c>
      <c r="J490" s="93">
        <v>132</v>
      </c>
      <c r="K490" s="93">
        <v>133</v>
      </c>
      <c r="L490" s="93">
        <v>115</v>
      </c>
      <c r="M490" s="93">
        <v>127</v>
      </c>
      <c r="N490" s="93">
        <v>109</v>
      </c>
      <c r="O490" s="93">
        <v>119</v>
      </c>
      <c r="P490" s="93">
        <v>155</v>
      </c>
      <c r="Q490" s="93">
        <v>146</v>
      </c>
      <c r="R490" s="93"/>
      <c r="Z490" s="88">
        <f t="shared" ref="Z490:AL490" si="505">C490*100000/Z479</f>
        <v>1063.4920634920634</v>
      </c>
      <c r="AA490" s="88">
        <f t="shared" si="505"/>
        <v>1120.9158120677318</v>
      </c>
      <c r="AB490" s="88">
        <f t="shared" si="505"/>
        <v>1558.8096362777515</v>
      </c>
      <c r="AC490" s="88">
        <f t="shared" si="505"/>
        <v>1094.861969187456</v>
      </c>
      <c r="AD490" s="88">
        <f t="shared" si="505"/>
        <v>1136.452089982097</v>
      </c>
      <c r="AE490" s="88">
        <f t="shared" si="505"/>
        <v>860.26505463845615</v>
      </c>
      <c r="AF490" s="88">
        <f t="shared" si="505"/>
        <v>1160.4672609898555</v>
      </c>
      <c r="AG490" s="88">
        <f t="shared" si="505"/>
        <v>1003.9549741405536</v>
      </c>
      <c r="AH490" s="88">
        <f t="shared" si="505"/>
        <v>1006.9654754694125</v>
      </c>
      <c r="AI490" s="88">
        <f t="shared" si="505"/>
        <v>872.40175997572442</v>
      </c>
      <c r="AJ490" s="88">
        <f t="shared" si="505"/>
        <v>970.05805071799568</v>
      </c>
      <c r="AK490" s="88">
        <f t="shared" si="505"/>
        <v>814.52697653564485</v>
      </c>
      <c r="AL490" s="88">
        <f t="shared" si="505"/>
        <v>880.17751479289939</v>
      </c>
      <c r="AM490" s="88">
        <f>P490*100000/AM479</f>
        <v>1141.8889052600559</v>
      </c>
      <c r="AN490" s="145">
        <f>Q490*100000/AN479</f>
        <v>1065.3823701109166</v>
      </c>
      <c r="AO490" s="130"/>
    </row>
    <row r="491" spans="1:41" ht="13.5" customHeight="1">
      <c r="A491" s="85">
        <v>488</v>
      </c>
      <c r="B491" s="92" t="s">
        <v>13</v>
      </c>
      <c r="C491" s="93">
        <v>110</v>
      </c>
      <c r="D491" s="93">
        <v>70</v>
      </c>
      <c r="E491" s="93">
        <v>77</v>
      </c>
      <c r="F491" s="93">
        <v>67</v>
      </c>
      <c r="G491" s="93">
        <v>100</v>
      </c>
      <c r="H491" s="93">
        <v>101</v>
      </c>
      <c r="I491" s="93">
        <v>80</v>
      </c>
      <c r="J491" s="93">
        <v>68</v>
      </c>
      <c r="K491" s="93">
        <v>77</v>
      </c>
      <c r="L491" s="93">
        <v>68</v>
      </c>
      <c r="M491" s="93">
        <v>45</v>
      </c>
      <c r="N491" s="93">
        <v>85</v>
      </c>
      <c r="O491" s="93">
        <v>42</v>
      </c>
      <c r="P491" s="93">
        <v>92</v>
      </c>
      <c r="Q491" s="93">
        <v>105</v>
      </c>
      <c r="R491" s="93"/>
      <c r="Z491" s="88">
        <f t="shared" ref="Z491:AN491" si="506">C491*100000/Z479</f>
        <v>873.01587301587301</v>
      </c>
      <c r="AA491" s="88">
        <f t="shared" si="506"/>
        <v>556.48302726766838</v>
      </c>
      <c r="AB491" s="88">
        <f t="shared" si="506"/>
        <v>606.20374744134779</v>
      </c>
      <c r="AC491" s="88">
        <f t="shared" si="506"/>
        <v>523.96965668256826</v>
      </c>
      <c r="AD491" s="88">
        <f t="shared" si="506"/>
        <v>778.39184245349111</v>
      </c>
      <c r="AE491" s="88">
        <f t="shared" si="506"/>
        <v>782.76369836472134</v>
      </c>
      <c r="AF491" s="88">
        <f t="shared" si="506"/>
        <v>614.81709191515529</v>
      </c>
      <c r="AG491" s="88">
        <f t="shared" si="506"/>
        <v>517.1889260724065</v>
      </c>
      <c r="AH491" s="88">
        <f t="shared" si="506"/>
        <v>582.98001211387043</v>
      </c>
      <c r="AI491" s="88">
        <f t="shared" si="506"/>
        <v>515.85495372477624</v>
      </c>
      <c r="AJ491" s="88">
        <f t="shared" si="506"/>
        <v>343.72135655362052</v>
      </c>
      <c r="AK491" s="88">
        <f t="shared" si="506"/>
        <v>635.18158720669555</v>
      </c>
      <c r="AL491" s="88">
        <f t="shared" si="506"/>
        <v>310.6508875739645</v>
      </c>
      <c r="AM491" s="88">
        <f t="shared" si="506"/>
        <v>677.76631796080744</v>
      </c>
      <c r="AN491" s="145">
        <f t="shared" si="506"/>
        <v>766.19964973730293</v>
      </c>
      <c r="AO491" s="130"/>
    </row>
    <row r="492" spans="1:41" ht="13.5" customHeight="1">
      <c r="A492" s="85">
        <v>489</v>
      </c>
      <c r="B492" s="92" t="s">
        <v>12</v>
      </c>
      <c r="C492" s="93">
        <v>272</v>
      </c>
      <c r="D492" s="93">
        <v>191</v>
      </c>
      <c r="E492" s="93">
        <v>205</v>
      </c>
      <c r="F492" s="93">
        <v>166</v>
      </c>
      <c r="G492" s="93">
        <v>199</v>
      </c>
      <c r="H492" s="93">
        <v>350</v>
      </c>
      <c r="I492" s="93">
        <v>215</v>
      </c>
      <c r="J492" s="93">
        <v>436</v>
      </c>
      <c r="K492" s="93">
        <v>213</v>
      </c>
      <c r="L492" s="93">
        <v>227</v>
      </c>
      <c r="M492" s="93">
        <v>165</v>
      </c>
      <c r="N492" s="93">
        <v>176</v>
      </c>
      <c r="O492" s="93">
        <v>190</v>
      </c>
      <c r="P492" s="93">
        <v>310</v>
      </c>
      <c r="Q492" s="93">
        <v>344</v>
      </c>
      <c r="R492" s="93"/>
      <c r="Z492" s="88">
        <f t="shared" ref="Z492:AN492" si="507">C492*100000/Z479</f>
        <v>2158.7301587301586</v>
      </c>
      <c r="AA492" s="88">
        <f t="shared" si="507"/>
        <v>1518.4036886874951</v>
      </c>
      <c r="AB492" s="88">
        <f t="shared" si="507"/>
        <v>1613.9190678633286</v>
      </c>
      <c r="AC492" s="88">
        <f t="shared" si="507"/>
        <v>1298.1934777508407</v>
      </c>
      <c r="AD492" s="88">
        <f t="shared" si="507"/>
        <v>1548.9997664824473</v>
      </c>
      <c r="AE492" s="88">
        <f t="shared" si="507"/>
        <v>2712.5474695807175</v>
      </c>
      <c r="AF492" s="88">
        <f t="shared" si="507"/>
        <v>1652.3209345219798</v>
      </c>
      <c r="AG492" s="88">
        <f t="shared" si="507"/>
        <v>3316.0937024642531</v>
      </c>
      <c r="AH492" s="88">
        <f t="shared" si="507"/>
        <v>1612.6589945487583</v>
      </c>
      <c r="AI492" s="88">
        <f t="shared" si="507"/>
        <v>1722.0452131694735</v>
      </c>
      <c r="AJ492" s="88">
        <f t="shared" si="507"/>
        <v>1260.3116406966087</v>
      </c>
      <c r="AK492" s="88">
        <f t="shared" si="507"/>
        <v>1315.1995217456285</v>
      </c>
      <c r="AL492" s="88">
        <f t="shared" si="507"/>
        <v>1405.3254437869823</v>
      </c>
      <c r="AM492" s="88">
        <f t="shared" si="507"/>
        <v>2283.7778105201119</v>
      </c>
      <c r="AN492" s="145">
        <f t="shared" si="507"/>
        <v>2510.2159953298305</v>
      </c>
      <c r="AO492" s="130"/>
    </row>
    <row r="493" spans="1:41" ht="13.5" customHeight="1">
      <c r="A493" s="85">
        <v>490</v>
      </c>
      <c r="B493" s="92" t="s">
        <v>11</v>
      </c>
      <c r="C493" s="93">
        <v>11</v>
      </c>
      <c r="D493" s="93">
        <v>67</v>
      </c>
      <c r="E493" s="93">
        <v>36</v>
      </c>
      <c r="F493" s="93">
        <v>31</v>
      </c>
      <c r="G493" s="93">
        <v>38</v>
      </c>
      <c r="H493" s="93">
        <v>64</v>
      </c>
      <c r="I493" s="93">
        <v>23</v>
      </c>
      <c r="J493" s="93">
        <v>46</v>
      </c>
      <c r="K493" s="93">
        <v>84</v>
      </c>
      <c r="L493" s="93">
        <v>39</v>
      </c>
      <c r="M493" s="93">
        <v>31</v>
      </c>
      <c r="N493" s="93">
        <v>23</v>
      </c>
      <c r="O493" s="93">
        <v>38</v>
      </c>
      <c r="P493" s="93">
        <v>40</v>
      </c>
      <c r="Q493" s="93">
        <v>34</v>
      </c>
      <c r="R493" s="93"/>
      <c r="Z493" s="88">
        <f t="shared" ref="Z493:AN493" si="508">C493*100000/Z479</f>
        <v>87.301587301587304</v>
      </c>
      <c r="AA493" s="88">
        <f t="shared" si="508"/>
        <v>532.63375467048252</v>
      </c>
      <c r="AB493" s="88">
        <f t="shared" si="508"/>
        <v>283.41993386868211</v>
      </c>
      <c r="AC493" s="88">
        <f t="shared" si="508"/>
        <v>242.43372174865098</v>
      </c>
      <c r="AD493" s="88">
        <f t="shared" si="508"/>
        <v>295.7889001323266</v>
      </c>
      <c r="AE493" s="88">
        <f t="shared" si="508"/>
        <v>496.00868015190264</v>
      </c>
      <c r="AF493" s="88">
        <f t="shared" si="508"/>
        <v>176.75991392560712</v>
      </c>
      <c r="AG493" s="88">
        <f t="shared" si="508"/>
        <v>349.86309704898082</v>
      </c>
      <c r="AH493" s="88">
        <f t="shared" si="508"/>
        <v>635.97819503331311</v>
      </c>
      <c r="AI493" s="88">
        <f t="shared" si="508"/>
        <v>295.85798816568047</v>
      </c>
      <c r="AJ493" s="88">
        <f t="shared" si="508"/>
        <v>236.78582340360526</v>
      </c>
      <c r="AK493" s="88">
        <f t="shared" si="508"/>
        <v>171.87266477357645</v>
      </c>
      <c r="AL493" s="88">
        <f t="shared" si="508"/>
        <v>281.06508875739644</v>
      </c>
      <c r="AM493" s="88">
        <f t="shared" si="508"/>
        <v>294.68100780904672</v>
      </c>
      <c r="AN493" s="145">
        <f t="shared" si="508"/>
        <v>248.10274372446</v>
      </c>
      <c r="AO493" s="130"/>
    </row>
    <row r="494" spans="1:41" ht="13.5" customHeight="1">
      <c r="A494" s="85">
        <v>491</v>
      </c>
      <c r="B494" s="92" t="s">
        <v>28</v>
      </c>
      <c r="C494" s="93">
        <v>0</v>
      </c>
      <c r="D494" s="93">
        <v>0</v>
      </c>
      <c r="E494" s="93">
        <v>0</v>
      </c>
      <c r="F494" s="93">
        <v>0</v>
      </c>
      <c r="G494" s="93">
        <v>0</v>
      </c>
      <c r="H494" s="93">
        <v>0</v>
      </c>
      <c r="I494" s="93">
        <v>0</v>
      </c>
      <c r="J494" s="93">
        <v>0</v>
      </c>
      <c r="K494" s="93">
        <v>0</v>
      </c>
      <c r="L494" s="93">
        <v>0</v>
      </c>
      <c r="M494" s="93">
        <v>0</v>
      </c>
      <c r="N494" s="93">
        <v>0</v>
      </c>
      <c r="O494" s="93">
        <v>0</v>
      </c>
      <c r="P494" s="93">
        <v>0</v>
      </c>
      <c r="Q494" s="93">
        <v>0</v>
      </c>
      <c r="R494" s="93"/>
      <c r="Z494" s="88">
        <f t="shared" ref="Z494:AN494" si="509">C494*100000/Z479</f>
        <v>0</v>
      </c>
      <c r="AA494" s="88">
        <f t="shared" si="509"/>
        <v>0</v>
      </c>
      <c r="AB494" s="88">
        <f t="shared" si="509"/>
        <v>0</v>
      </c>
      <c r="AC494" s="88">
        <f t="shared" si="509"/>
        <v>0</v>
      </c>
      <c r="AD494" s="88">
        <f t="shared" si="509"/>
        <v>0</v>
      </c>
      <c r="AE494" s="88">
        <f t="shared" si="509"/>
        <v>0</v>
      </c>
      <c r="AF494" s="88">
        <f t="shared" si="509"/>
        <v>0</v>
      </c>
      <c r="AG494" s="88">
        <f t="shared" si="509"/>
        <v>0</v>
      </c>
      <c r="AH494" s="88">
        <f t="shared" si="509"/>
        <v>0</v>
      </c>
      <c r="AI494" s="88">
        <f t="shared" si="509"/>
        <v>0</v>
      </c>
      <c r="AJ494" s="88">
        <f t="shared" si="509"/>
        <v>0</v>
      </c>
      <c r="AK494" s="88">
        <f t="shared" si="509"/>
        <v>0</v>
      </c>
      <c r="AL494" s="88">
        <f t="shared" si="509"/>
        <v>0</v>
      </c>
      <c r="AM494" s="88">
        <f t="shared" si="509"/>
        <v>0</v>
      </c>
      <c r="AN494" s="145">
        <f t="shared" si="509"/>
        <v>0</v>
      </c>
      <c r="AO494" s="130"/>
    </row>
    <row r="495" spans="1:41" ht="13.5" customHeight="1">
      <c r="A495" s="85">
        <v>492</v>
      </c>
      <c r="B495" s="94" t="s">
        <v>118</v>
      </c>
      <c r="C495" s="93">
        <v>544</v>
      </c>
      <c r="D495" s="93">
        <v>478</v>
      </c>
      <c r="E495" s="93">
        <v>533</v>
      </c>
      <c r="F495" s="93">
        <v>425</v>
      </c>
      <c r="G495" s="93">
        <v>495</v>
      </c>
      <c r="H495" s="93">
        <v>656</v>
      </c>
      <c r="I495" s="93">
        <v>481</v>
      </c>
      <c r="J495" s="93">
        <v>715</v>
      </c>
      <c r="K495" s="93">
        <v>522</v>
      </c>
      <c r="L495" s="93">
        <v>457</v>
      </c>
      <c r="M495" s="93">
        <v>372</v>
      </c>
      <c r="N495" s="93">
        <v>405</v>
      </c>
      <c r="O495" s="93">
        <v>408</v>
      </c>
      <c r="P495" s="93">
        <v>622</v>
      </c>
      <c r="Q495" s="93">
        <v>651</v>
      </c>
      <c r="R495" s="93"/>
      <c r="T495" s="4" t="s">
        <v>467</v>
      </c>
      <c r="U495" s="4" t="s">
        <v>468</v>
      </c>
      <c r="V495" s="4" t="s">
        <v>469</v>
      </c>
      <c r="W495" s="4" t="s">
        <v>470</v>
      </c>
      <c r="X495" s="4" t="s">
        <v>471</v>
      </c>
      <c r="Y495" s="4">
        <v>4137.3</v>
      </c>
      <c r="Z495" s="88">
        <f t="shared" ref="Z495:AN495" si="510">C495*100000/Z479</f>
        <v>4317.4603174603171</v>
      </c>
      <c r="AA495" s="88">
        <f t="shared" si="510"/>
        <v>3799.9841004849354</v>
      </c>
      <c r="AB495" s="88">
        <f t="shared" si="510"/>
        <v>4196.1895764446544</v>
      </c>
      <c r="AC495" s="88">
        <f t="shared" si="510"/>
        <v>3323.6881207476345</v>
      </c>
      <c r="AD495" s="88">
        <f t="shared" si="510"/>
        <v>3853.0396201447807</v>
      </c>
      <c r="AE495" s="88">
        <f t="shared" si="510"/>
        <v>5084.088971557002</v>
      </c>
      <c r="AF495" s="88">
        <f t="shared" si="510"/>
        <v>3696.587765139871</v>
      </c>
      <c r="AG495" s="88">
        <f t="shared" si="510"/>
        <v>5438.0894432613322</v>
      </c>
      <c r="AH495" s="88">
        <f t="shared" si="510"/>
        <v>3952.1502119927318</v>
      </c>
      <c r="AI495" s="88">
        <f t="shared" si="510"/>
        <v>3466.8487331209226</v>
      </c>
      <c r="AJ495" s="88">
        <f t="shared" si="510"/>
        <v>2841.4298808432632</v>
      </c>
      <c r="AK495" s="88">
        <f t="shared" si="510"/>
        <v>3026.45344492602</v>
      </c>
      <c r="AL495" s="88">
        <f t="shared" si="510"/>
        <v>3017.751479289941</v>
      </c>
      <c r="AM495" s="88">
        <f t="shared" si="510"/>
        <v>4582.2896714306762</v>
      </c>
      <c r="AN495" s="145">
        <f t="shared" si="510"/>
        <v>4750.4378283712786</v>
      </c>
      <c r="AO495" s="130"/>
    </row>
    <row r="496" spans="1:41" ht="13.5" customHeight="1">
      <c r="A496" s="85">
        <v>493</v>
      </c>
      <c r="B496" s="92" t="s">
        <v>10</v>
      </c>
      <c r="C496" s="93">
        <v>0</v>
      </c>
      <c r="D496" s="93">
        <v>1</v>
      </c>
      <c r="E496" s="93">
        <v>8</v>
      </c>
      <c r="F496" s="93">
        <v>2</v>
      </c>
      <c r="G496" s="93">
        <v>7</v>
      </c>
      <c r="H496" s="93">
        <v>12</v>
      </c>
      <c r="I496" s="93">
        <v>5</v>
      </c>
      <c r="J496" s="93">
        <v>13</v>
      </c>
      <c r="K496" s="93">
        <v>11</v>
      </c>
      <c r="L496" s="93">
        <v>8</v>
      </c>
      <c r="M496" s="93">
        <v>15</v>
      </c>
      <c r="N496" s="93">
        <v>14</v>
      </c>
      <c r="O496" s="93">
        <v>13</v>
      </c>
      <c r="P496" s="93">
        <v>12</v>
      </c>
      <c r="Q496" s="93">
        <v>27</v>
      </c>
      <c r="R496" s="93"/>
      <c r="Z496" s="88">
        <f t="shared" ref="Z496:AN496" si="511">C496*100000/Z479</f>
        <v>0</v>
      </c>
      <c r="AA496" s="88">
        <f t="shared" si="511"/>
        <v>7.9497575323952621</v>
      </c>
      <c r="AB496" s="88">
        <f t="shared" si="511"/>
        <v>62.982207526373799</v>
      </c>
      <c r="AC496" s="88">
        <f t="shared" si="511"/>
        <v>15.640885274106514</v>
      </c>
      <c r="AD496" s="88">
        <f t="shared" si="511"/>
        <v>54.487428971744379</v>
      </c>
      <c r="AE496" s="88">
        <f t="shared" si="511"/>
        <v>93.001627528481748</v>
      </c>
      <c r="AF496" s="88">
        <f t="shared" si="511"/>
        <v>38.426068244697206</v>
      </c>
      <c r="AG496" s="88">
        <f t="shared" si="511"/>
        <v>98.874353513842408</v>
      </c>
      <c r="AH496" s="88">
        <f t="shared" si="511"/>
        <v>83.282858873410049</v>
      </c>
      <c r="AI496" s="88">
        <f t="shared" si="511"/>
        <v>60.688818085267791</v>
      </c>
      <c r="AJ496" s="88">
        <f t="shared" si="511"/>
        <v>114.57378551787352</v>
      </c>
      <c r="AK496" s="88">
        <f t="shared" si="511"/>
        <v>104.61814377522045</v>
      </c>
      <c r="AL496" s="88">
        <f t="shared" si="511"/>
        <v>96.15384615384616</v>
      </c>
      <c r="AM496" s="88">
        <f t="shared" si="511"/>
        <v>88.404302342714018</v>
      </c>
      <c r="AN496" s="145">
        <f t="shared" si="511"/>
        <v>197.02276707530649</v>
      </c>
      <c r="AO496" s="130"/>
    </row>
    <row r="497" spans="1:41" ht="13.5" customHeight="1">
      <c r="A497" s="85">
        <v>494</v>
      </c>
      <c r="B497" s="92" t="s">
        <v>9</v>
      </c>
      <c r="C497" s="93">
        <v>4</v>
      </c>
      <c r="D497" s="93">
        <v>4</v>
      </c>
      <c r="E497" s="93">
        <v>2</v>
      </c>
      <c r="F497" s="93">
        <v>7</v>
      </c>
      <c r="G497" s="93">
        <v>2</v>
      </c>
      <c r="H497" s="93">
        <v>13</v>
      </c>
      <c r="I497" s="93">
        <v>7</v>
      </c>
      <c r="J497" s="93">
        <v>6</v>
      </c>
      <c r="K497" s="93">
        <v>9</v>
      </c>
      <c r="L497" s="93">
        <v>8</v>
      </c>
      <c r="M497" s="93">
        <v>7</v>
      </c>
      <c r="N497" s="93">
        <v>6</v>
      </c>
      <c r="O497" s="93">
        <v>3</v>
      </c>
      <c r="P497" s="93">
        <v>6</v>
      </c>
      <c r="Q497" s="93">
        <v>8</v>
      </c>
      <c r="R497" s="93"/>
      <c r="Z497" s="88">
        <f t="shared" ref="Z497:AN497" si="512">C497*100000/Z479</f>
        <v>31.746031746031747</v>
      </c>
      <c r="AA497" s="88">
        <f t="shared" si="512"/>
        <v>31.799030129581048</v>
      </c>
      <c r="AB497" s="88">
        <f t="shared" si="512"/>
        <v>15.74555188159345</v>
      </c>
      <c r="AC497" s="88">
        <f t="shared" si="512"/>
        <v>54.743098459372803</v>
      </c>
      <c r="AD497" s="88">
        <f t="shared" si="512"/>
        <v>15.567836849069822</v>
      </c>
      <c r="AE497" s="88">
        <f t="shared" si="512"/>
        <v>100.75176315585523</v>
      </c>
      <c r="AF497" s="88">
        <f t="shared" si="512"/>
        <v>53.796495542576082</v>
      </c>
      <c r="AG497" s="88">
        <f t="shared" si="512"/>
        <v>45.634317006388805</v>
      </c>
      <c r="AH497" s="88">
        <f t="shared" si="512"/>
        <v>68.140520896426409</v>
      </c>
      <c r="AI497" s="88">
        <f t="shared" si="512"/>
        <v>60.688818085267791</v>
      </c>
      <c r="AJ497" s="88">
        <f t="shared" si="512"/>
        <v>53.467766575007637</v>
      </c>
      <c r="AK497" s="88">
        <f t="shared" si="512"/>
        <v>44.836347332237331</v>
      </c>
      <c r="AL497" s="88">
        <f t="shared" si="512"/>
        <v>22.189349112426036</v>
      </c>
      <c r="AM497" s="88">
        <f t="shared" si="512"/>
        <v>44.202151171357009</v>
      </c>
      <c r="AN497" s="145">
        <f t="shared" si="512"/>
        <v>58.377116170461179</v>
      </c>
      <c r="AO497" s="130"/>
    </row>
    <row r="498" spans="1:41" ht="13.5" customHeight="1">
      <c r="A498" s="85">
        <v>495</v>
      </c>
      <c r="B498" s="92" t="s">
        <v>8</v>
      </c>
      <c r="C498" s="93">
        <v>21</v>
      </c>
      <c r="D498" s="93">
        <v>37</v>
      </c>
      <c r="E498" s="93">
        <v>28</v>
      </c>
      <c r="F498" s="93">
        <v>27</v>
      </c>
      <c r="G498" s="93">
        <v>27</v>
      </c>
      <c r="H498" s="93">
        <v>59</v>
      </c>
      <c r="I498" s="93">
        <v>33</v>
      </c>
      <c r="J498" s="93">
        <v>67</v>
      </c>
      <c r="K498" s="93">
        <v>67</v>
      </c>
      <c r="L498" s="93">
        <v>62</v>
      </c>
      <c r="M498" s="93">
        <v>83</v>
      </c>
      <c r="N498" s="93">
        <v>33</v>
      </c>
      <c r="O498" s="93">
        <v>61</v>
      </c>
      <c r="P498" s="93">
        <v>56</v>
      </c>
      <c r="Q498" s="93">
        <v>105</v>
      </c>
      <c r="R498" s="93"/>
      <c r="Z498" s="88">
        <f t="shared" ref="Z498:AL498" si="513">C498*100000/Z479</f>
        <v>166.66666666666666</v>
      </c>
      <c r="AA498" s="88">
        <f t="shared" si="513"/>
        <v>294.14102869862467</v>
      </c>
      <c r="AB498" s="88">
        <f t="shared" si="513"/>
        <v>220.43772634230831</v>
      </c>
      <c r="AC498" s="88">
        <f t="shared" si="513"/>
        <v>211.15195120043794</v>
      </c>
      <c r="AD498" s="88">
        <f t="shared" si="513"/>
        <v>210.16579746244258</v>
      </c>
      <c r="AE498" s="88">
        <f t="shared" si="513"/>
        <v>457.25800201503529</v>
      </c>
      <c r="AF498" s="88">
        <f t="shared" si="513"/>
        <v>253.61205041500153</v>
      </c>
      <c r="AG498" s="88">
        <f t="shared" si="513"/>
        <v>509.58320657134163</v>
      </c>
      <c r="AH498" s="88">
        <f t="shared" si="513"/>
        <v>507.26832222895217</v>
      </c>
      <c r="AI498" s="88">
        <f t="shared" si="513"/>
        <v>470.3383401608254</v>
      </c>
      <c r="AJ498" s="88">
        <f t="shared" si="513"/>
        <v>633.97494653223339</v>
      </c>
      <c r="AK498" s="88">
        <f t="shared" si="513"/>
        <v>246.59991032730534</v>
      </c>
      <c r="AL498" s="88">
        <f t="shared" si="513"/>
        <v>451.18343195266272</v>
      </c>
      <c r="AM498" s="88">
        <f>P498*100000/AM479</f>
        <v>412.55341093266537</v>
      </c>
      <c r="AN498" s="145">
        <f>Q498*100000/AN479</f>
        <v>766.19964973730293</v>
      </c>
      <c r="AO498" s="130"/>
    </row>
    <row r="499" spans="1:41" ht="13.5" customHeight="1">
      <c r="A499" s="85">
        <v>496</v>
      </c>
      <c r="B499" s="92" t="s">
        <v>24</v>
      </c>
      <c r="C499" s="93">
        <v>0</v>
      </c>
      <c r="D499" s="93">
        <v>0</v>
      </c>
      <c r="E499" s="93">
        <v>0</v>
      </c>
      <c r="F499" s="93">
        <v>0</v>
      </c>
      <c r="G499" s="93">
        <v>0</v>
      </c>
      <c r="H499" s="93">
        <v>0</v>
      </c>
      <c r="I499" s="93">
        <v>0</v>
      </c>
      <c r="J499" s="93">
        <v>1</v>
      </c>
      <c r="K499" s="93">
        <v>0</v>
      </c>
      <c r="L499" s="93">
        <v>0</v>
      </c>
      <c r="M499" s="93">
        <v>1</v>
      </c>
      <c r="N499" s="93">
        <v>0</v>
      </c>
      <c r="O499" s="93">
        <v>0</v>
      </c>
      <c r="P499" s="93">
        <v>55</v>
      </c>
      <c r="Q499" s="93">
        <v>0</v>
      </c>
      <c r="R499" s="93"/>
      <c r="Z499" s="88">
        <f t="shared" ref="Z499:AN499" si="514">C499*100000/Z479</f>
        <v>0</v>
      </c>
      <c r="AA499" s="88">
        <f t="shared" si="514"/>
        <v>0</v>
      </c>
      <c r="AB499" s="88">
        <f t="shared" si="514"/>
        <v>0</v>
      </c>
      <c r="AC499" s="88">
        <f t="shared" si="514"/>
        <v>0</v>
      </c>
      <c r="AD499" s="88">
        <f t="shared" si="514"/>
        <v>0</v>
      </c>
      <c r="AE499" s="88">
        <f t="shared" si="514"/>
        <v>0</v>
      </c>
      <c r="AF499" s="88">
        <f t="shared" si="514"/>
        <v>0</v>
      </c>
      <c r="AG499" s="88">
        <f t="shared" si="514"/>
        <v>7.6057195010648009</v>
      </c>
      <c r="AH499" s="88">
        <f t="shared" si="514"/>
        <v>0</v>
      </c>
      <c r="AI499" s="88">
        <f t="shared" si="514"/>
        <v>0</v>
      </c>
      <c r="AJ499" s="88">
        <f t="shared" si="514"/>
        <v>7.6382523678582341</v>
      </c>
      <c r="AK499" s="88">
        <f t="shared" si="514"/>
        <v>0</v>
      </c>
      <c r="AL499" s="88">
        <f t="shared" si="514"/>
        <v>0</v>
      </c>
      <c r="AM499" s="88">
        <f t="shared" si="514"/>
        <v>405.1863857374392</v>
      </c>
      <c r="AN499" s="145">
        <f t="shared" si="514"/>
        <v>0</v>
      </c>
      <c r="AO499" s="130"/>
    </row>
    <row r="500" spans="1:41" ht="13.5" customHeight="1">
      <c r="A500" s="85">
        <v>497</v>
      </c>
      <c r="B500" s="94" t="s">
        <v>119</v>
      </c>
      <c r="C500" s="93">
        <v>25</v>
      </c>
      <c r="D500" s="93">
        <v>42</v>
      </c>
      <c r="E500" s="93">
        <v>38</v>
      </c>
      <c r="F500" s="93">
        <v>36</v>
      </c>
      <c r="G500" s="93">
        <v>36</v>
      </c>
      <c r="H500" s="93">
        <v>84</v>
      </c>
      <c r="I500" s="93">
        <v>45</v>
      </c>
      <c r="J500" s="93">
        <v>87</v>
      </c>
      <c r="K500" s="93">
        <v>87</v>
      </c>
      <c r="L500" s="93">
        <v>78</v>
      </c>
      <c r="M500" s="93">
        <v>106</v>
      </c>
      <c r="N500" s="93">
        <v>53</v>
      </c>
      <c r="O500" s="93">
        <v>77</v>
      </c>
      <c r="P500" s="93">
        <v>129</v>
      </c>
      <c r="Q500" s="93">
        <v>140</v>
      </c>
      <c r="R500" s="93"/>
      <c r="T500" s="4" t="s">
        <v>472</v>
      </c>
      <c r="U500" s="4" t="s">
        <v>473</v>
      </c>
      <c r="V500" s="4" t="s">
        <v>474</v>
      </c>
      <c r="W500" s="4" t="s">
        <v>475</v>
      </c>
      <c r="X500" s="4" t="s">
        <v>476</v>
      </c>
      <c r="Y500" s="4">
        <v>410.6</v>
      </c>
      <c r="Z500" s="88">
        <f t="shared" ref="Z500:AN500" si="515">C500*100000/Z479</f>
        <v>198.4126984126984</v>
      </c>
      <c r="AA500" s="88">
        <f t="shared" si="515"/>
        <v>333.889816360601</v>
      </c>
      <c r="AB500" s="88">
        <f t="shared" si="515"/>
        <v>299.16548575027554</v>
      </c>
      <c r="AC500" s="88">
        <f t="shared" si="515"/>
        <v>281.53593493391725</v>
      </c>
      <c r="AD500" s="88">
        <f t="shared" si="515"/>
        <v>280.2210632832568</v>
      </c>
      <c r="AE500" s="88">
        <f t="shared" si="515"/>
        <v>651.01139269937221</v>
      </c>
      <c r="AF500" s="88">
        <f t="shared" si="515"/>
        <v>345.83461420227485</v>
      </c>
      <c r="AG500" s="88">
        <f t="shared" si="515"/>
        <v>661.69759659263764</v>
      </c>
      <c r="AH500" s="88">
        <f t="shared" si="515"/>
        <v>658.69170199878863</v>
      </c>
      <c r="AI500" s="88">
        <f t="shared" si="515"/>
        <v>591.71597633136093</v>
      </c>
      <c r="AJ500" s="88">
        <f t="shared" si="515"/>
        <v>809.65475099297282</v>
      </c>
      <c r="AK500" s="88">
        <f t="shared" si="515"/>
        <v>396.05440143476312</v>
      </c>
      <c r="AL500" s="88">
        <f t="shared" si="515"/>
        <v>569.52662721893489</v>
      </c>
      <c r="AM500" s="88">
        <f t="shared" si="515"/>
        <v>950.34625018417557</v>
      </c>
      <c r="AN500" s="145">
        <f t="shared" si="515"/>
        <v>1021.5995329830706</v>
      </c>
      <c r="AO500" s="130"/>
    </row>
    <row r="501" spans="1:41" ht="13.5" customHeight="1">
      <c r="A501" s="85">
        <v>498</v>
      </c>
      <c r="B501" s="92" t="s">
        <v>7</v>
      </c>
      <c r="C501" s="93">
        <v>23</v>
      </c>
      <c r="D501" s="93">
        <v>25</v>
      </c>
      <c r="E501" s="93">
        <v>62</v>
      </c>
      <c r="F501" s="93">
        <v>41</v>
      </c>
      <c r="G501" s="93">
        <v>51</v>
      </c>
      <c r="H501" s="93">
        <v>109</v>
      </c>
      <c r="I501" s="93">
        <v>36</v>
      </c>
      <c r="J501" s="93">
        <v>41</v>
      </c>
      <c r="K501" s="93">
        <v>40</v>
      </c>
      <c r="L501" s="93">
        <v>32</v>
      </c>
      <c r="M501" s="93">
        <v>72</v>
      </c>
      <c r="N501" s="93">
        <v>44</v>
      </c>
      <c r="O501" s="93">
        <v>73</v>
      </c>
      <c r="P501" s="93">
        <v>75</v>
      </c>
      <c r="Q501" s="93">
        <v>69</v>
      </c>
      <c r="R501" s="93"/>
      <c r="Z501" s="88">
        <f t="shared" ref="Z501:AN501" si="516">C501*100000/Z479</f>
        <v>182.53968253968253</v>
      </c>
      <c r="AA501" s="88">
        <f t="shared" si="516"/>
        <v>198.74393830988154</v>
      </c>
      <c r="AB501" s="88">
        <f t="shared" si="516"/>
        <v>488.11210832939696</v>
      </c>
      <c r="AC501" s="88">
        <f t="shared" si="516"/>
        <v>320.63814811918354</v>
      </c>
      <c r="AD501" s="88">
        <f t="shared" si="516"/>
        <v>396.97983965128043</v>
      </c>
      <c r="AE501" s="88">
        <f t="shared" si="516"/>
        <v>844.76478338370919</v>
      </c>
      <c r="AF501" s="88">
        <f t="shared" si="516"/>
        <v>276.66769136181983</v>
      </c>
      <c r="AG501" s="88">
        <f t="shared" si="516"/>
        <v>311.83449954365682</v>
      </c>
      <c r="AH501" s="88">
        <f t="shared" si="516"/>
        <v>302.84675953967292</v>
      </c>
      <c r="AI501" s="88">
        <f t="shared" si="516"/>
        <v>242.75527234107116</v>
      </c>
      <c r="AJ501" s="88">
        <f t="shared" si="516"/>
        <v>549.95417048579282</v>
      </c>
      <c r="AK501" s="88">
        <f t="shared" si="516"/>
        <v>328.79988043640714</v>
      </c>
      <c r="AL501" s="88">
        <f t="shared" si="516"/>
        <v>539.94082840236683</v>
      </c>
      <c r="AM501" s="88">
        <f t="shared" si="516"/>
        <v>552.52688964196261</v>
      </c>
      <c r="AN501" s="145">
        <f t="shared" si="516"/>
        <v>503.50262697022765</v>
      </c>
      <c r="AO501" s="130"/>
    </row>
    <row r="502" spans="1:41" ht="13.5" customHeight="1">
      <c r="A502" s="85">
        <v>499</v>
      </c>
      <c r="B502" s="92" t="s">
        <v>6</v>
      </c>
      <c r="C502" s="93">
        <v>55</v>
      </c>
      <c r="D502" s="93">
        <v>68</v>
      </c>
      <c r="E502" s="93">
        <v>77</v>
      </c>
      <c r="F502" s="93">
        <v>74</v>
      </c>
      <c r="G502" s="93">
        <v>53</v>
      </c>
      <c r="H502" s="93">
        <v>44</v>
      </c>
      <c r="I502" s="93">
        <v>30</v>
      </c>
      <c r="J502" s="93">
        <v>39</v>
      </c>
      <c r="K502" s="93">
        <v>35</v>
      </c>
      <c r="L502" s="93">
        <v>21</v>
      </c>
      <c r="M502" s="93">
        <v>40</v>
      </c>
      <c r="N502" s="93">
        <v>19</v>
      </c>
      <c r="O502" s="93">
        <v>17</v>
      </c>
      <c r="P502" s="93">
        <v>13</v>
      </c>
      <c r="Q502" s="93">
        <v>13</v>
      </c>
      <c r="R502" s="93"/>
      <c r="Z502" s="88">
        <f t="shared" ref="Z502:AN502" si="517">C502*100000/Z479</f>
        <v>436.50793650793651</v>
      </c>
      <c r="AA502" s="88">
        <f t="shared" si="517"/>
        <v>540.58351220287784</v>
      </c>
      <c r="AB502" s="88">
        <f t="shared" si="517"/>
        <v>606.20374744134779</v>
      </c>
      <c r="AC502" s="88">
        <f t="shared" si="517"/>
        <v>578.71275514194099</v>
      </c>
      <c r="AD502" s="88">
        <f t="shared" si="517"/>
        <v>412.54767650035029</v>
      </c>
      <c r="AE502" s="88">
        <f t="shared" si="517"/>
        <v>341.00596760443307</v>
      </c>
      <c r="AF502" s="88">
        <f t="shared" si="517"/>
        <v>230.5564094681832</v>
      </c>
      <c r="AG502" s="88">
        <f t="shared" si="517"/>
        <v>296.62306054152725</v>
      </c>
      <c r="AH502" s="88">
        <f t="shared" si="517"/>
        <v>264.99091459721382</v>
      </c>
      <c r="AI502" s="88">
        <f t="shared" si="517"/>
        <v>159.30814747382794</v>
      </c>
      <c r="AJ502" s="88">
        <f t="shared" si="517"/>
        <v>305.53009471432938</v>
      </c>
      <c r="AK502" s="88">
        <f t="shared" si="517"/>
        <v>141.98176655208488</v>
      </c>
      <c r="AL502" s="88">
        <f t="shared" si="517"/>
        <v>125.7396449704142</v>
      </c>
      <c r="AM502" s="88">
        <f t="shared" si="517"/>
        <v>95.771327537940181</v>
      </c>
      <c r="AN502" s="145">
        <f t="shared" si="517"/>
        <v>94.862813776999417</v>
      </c>
      <c r="AO502" s="130"/>
    </row>
    <row r="503" spans="1:41" ht="13.5" customHeight="1">
      <c r="A503" s="85">
        <v>500</v>
      </c>
      <c r="B503" s="92" t="s">
        <v>5</v>
      </c>
      <c r="C503" s="93">
        <v>16</v>
      </c>
      <c r="D503" s="93">
        <v>14</v>
      </c>
      <c r="E503" s="93">
        <v>11</v>
      </c>
      <c r="F503" s="93">
        <v>10</v>
      </c>
      <c r="G503" s="93">
        <v>28</v>
      </c>
      <c r="H503" s="93">
        <v>16</v>
      </c>
      <c r="I503" s="93">
        <v>18</v>
      </c>
      <c r="J503" s="93">
        <v>21</v>
      </c>
      <c r="K503" s="93">
        <v>8</v>
      </c>
      <c r="L503" s="93">
        <v>9</v>
      </c>
      <c r="M503" s="93">
        <v>2</v>
      </c>
      <c r="N503" s="93">
        <v>11</v>
      </c>
      <c r="O503" s="93">
        <v>5</v>
      </c>
      <c r="P503" s="93">
        <v>11</v>
      </c>
      <c r="Q503" s="93">
        <v>12</v>
      </c>
      <c r="R503" s="93"/>
      <c r="Z503" s="88">
        <f t="shared" ref="Z503:AN503" si="518">C503*100000/Z479</f>
        <v>126.98412698412699</v>
      </c>
      <c r="AA503" s="88">
        <f t="shared" si="518"/>
        <v>111.29660545353367</v>
      </c>
      <c r="AB503" s="88">
        <f t="shared" si="518"/>
        <v>86.60053534876397</v>
      </c>
      <c r="AC503" s="88">
        <f t="shared" si="518"/>
        <v>78.204426370532573</v>
      </c>
      <c r="AD503" s="88">
        <f t="shared" si="518"/>
        <v>217.94971588697751</v>
      </c>
      <c r="AE503" s="88">
        <f t="shared" si="518"/>
        <v>124.00217003797566</v>
      </c>
      <c r="AF503" s="88">
        <f t="shared" si="518"/>
        <v>138.33384568090992</v>
      </c>
      <c r="AG503" s="88">
        <f t="shared" si="518"/>
        <v>159.72010952236081</v>
      </c>
      <c r="AH503" s="88">
        <f t="shared" si="518"/>
        <v>60.569351907934582</v>
      </c>
      <c r="AI503" s="88">
        <f t="shared" si="518"/>
        <v>68.274920345926262</v>
      </c>
      <c r="AJ503" s="88">
        <f t="shared" si="518"/>
        <v>15.276504735716468</v>
      </c>
      <c r="AK503" s="88">
        <f t="shared" si="518"/>
        <v>82.199970109101784</v>
      </c>
      <c r="AL503" s="88">
        <f t="shared" si="518"/>
        <v>36.982248520710058</v>
      </c>
      <c r="AM503" s="88">
        <f t="shared" si="518"/>
        <v>81.037277147487842</v>
      </c>
      <c r="AN503" s="145">
        <f t="shared" si="518"/>
        <v>87.565674255691775</v>
      </c>
      <c r="AO503" s="130"/>
    </row>
    <row r="504" spans="1:41" ht="13.5" customHeight="1">
      <c r="A504" s="85">
        <v>501</v>
      </c>
      <c r="B504" s="92" t="s">
        <v>26</v>
      </c>
      <c r="C504" s="93">
        <v>0</v>
      </c>
      <c r="D504" s="93">
        <v>0</v>
      </c>
      <c r="E504" s="93">
        <v>0</v>
      </c>
      <c r="F504" s="93">
        <v>0</v>
      </c>
      <c r="G504" s="93">
        <v>0</v>
      </c>
      <c r="H504" s="93">
        <v>0</v>
      </c>
      <c r="I504" s="93">
        <v>2</v>
      </c>
      <c r="J504" s="93">
        <v>1</v>
      </c>
      <c r="K504" s="93">
        <v>0</v>
      </c>
      <c r="L504" s="93">
        <v>0</v>
      </c>
      <c r="M504" s="93">
        <v>0</v>
      </c>
      <c r="N504" s="93">
        <v>0</v>
      </c>
      <c r="O504" s="93">
        <v>0</v>
      </c>
      <c r="P504" s="93">
        <v>0</v>
      </c>
      <c r="Q504" s="93">
        <v>1</v>
      </c>
      <c r="R504" s="93"/>
      <c r="Z504" s="88">
        <f t="shared" ref="Z504:AL504" si="519">C504*100000/Z479</f>
        <v>0</v>
      </c>
      <c r="AA504" s="88">
        <f t="shared" si="519"/>
        <v>0</v>
      </c>
      <c r="AB504" s="88">
        <f t="shared" si="519"/>
        <v>0</v>
      </c>
      <c r="AC504" s="88">
        <f t="shared" si="519"/>
        <v>0</v>
      </c>
      <c r="AD504" s="88">
        <f t="shared" si="519"/>
        <v>0</v>
      </c>
      <c r="AE504" s="88">
        <f t="shared" si="519"/>
        <v>0</v>
      </c>
      <c r="AF504" s="88">
        <f t="shared" si="519"/>
        <v>15.370427297878882</v>
      </c>
      <c r="AG504" s="88">
        <f t="shared" si="519"/>
        <v>7.6057195010648009</v>
      </c>
      <c r="AH504" s="88">
        <f t="shared" si="519"/>
        <v>0</v>
      </c>
      <c r="AI504" s="88">
        <f t="shared" si="519"/>
        <v>0</v>
      </c>
      <c r="AJ504" s="88">
        <f t="shared" si="519"/>
        <v>0</v>
      </c>
      <c r="AK504" s="88">
        <f t="shared" si="519"/>
        <v>0</v>
      </c>
      <c r="AL504" s="88">
        <f t="shared" si="519"/>
        <v>0</v>
      </c>
      <c r="AM504" s="88">
        <f>P504*100000/AM479</f>
        <v>0</v>
      </c>
      <c r="AN504" s="145">
        <f>Q504*100000/AN479</f>
        <v>7.2971395213076473</v>
      </c>
      <c r="AO504" s="130"/>
    </row>
    <row r="505" spans="1:41" ht="13.5" customHeight="1">
      <c r="A505" s="85">
        <v>502</v>
      </c>
      <c r="B505" s="92" t="s">
        <v>4</v>
      </c>
      <c r="C505" s="93">
        <v>16</v>
      </c>
      <c r="D505" s="93">
        <v>17</v>
      </c>
      <c r="E505" s="93">
        <v>25</v>
      </c>
      <c r="F505" s="93">
        <v>27</v>
      </c>
      <c r="G505" s="93">
        <v>22</v>
      </c>
      <c r="H505" s="93">
        <v>48</v>
      </c>
      <c r="I505" s="93">
        <v>43</v>
      </c>
      <c r="J505" s="93">
        <v>86</v>
      </c>
      <c r="K505" s="93">
        <v>31</v>
      </c>
      <c r="L505" s="93">
        <v>69</v>
      </c>
      <c r="M505" s="93">
        <v>50</v>
      </c>
      <c r="N505" s="93">
        <v>40</v>
      </c>
      <c r="O505" s="93">
        <v>33</v>
      </c>
      <c r="P505" s="93">
        <v>38</v>
      </c>
      <c r="Q505" s="93">
        <v>89</v>
      </c>
      <c r="R505" s="93"/>
      <c r="Z505" s="88">
        <f t="shared" ref="Z505:AN505" si="520">C505*100000/Z479</f>
        <v>126.98412698412699</v>
      </c>
      <c r="AA505" s="88">
        <f t="shared" si="520"/>
        <v>135.14587805071946</v>
      </c>
      <c r="AB505" s="88">
        <f t="shared" si="520"/>
        <v>196.81939851991811</v>
      </c>
      <c r="AC505" s="88">
        <f t="shared" si="520"/>
        <v>211.15195120043794</v>
      </c>
      <c r="AD505" s="88">
        <f t="shared" si="520"/>
        <v>171.24620533976804</v>
      </c>
      <c r="AE505" s="88">
        <f t="shared" si="520"/>
        <v>372.00651011392699</v>
      </c>
      <c r="AF505" s="88">
        <f t="shared" si="520"/>
        <v>330.46418690439594</v>
      </c>
      <c r="AG505" s="88">
        <f t="shared" si="520"/>
        <v>654.09187709157288</v>
      </c>
      <c r="AH505" s="88">
        <f t="shared" si="520"/>
        <v>234.70623864324651</v>
      </c>
      <c r="AI505" s="88">
        <f t="shared" si="520"/>
        <v>523.44105598543467</v>
      </c>
      <c r="AJ505" s="88">
        <f t="shared" si="520"/>
        <v>381.91261839291172</v>
      </c>
      <c r="AK505" s="88">
        <f t="shared" si="520"/>
        <v>298.90898221491557</v>
      </c>
      <c r="AL505" s="88">
        <f t="shared" si="520"/>
        <v>244.08284023668639</v>
      </c>
      <c r="AM505" s="88">
        <f t="shared" si="520"/>
        <v>279.94695741859437</v>
      </c>
      <c r="AN505" s="145">
        <f t="shared" si="520"/>
        <v>649.44541739638066</v>
      </c>
      <c r="AO505" s="130"/>
    </row>
    <row r="506" spans="1:41" ht="13.5" customHeight="1">
      <c r="A506" s="85">
        <v>503</v>
      </c>
      <c r="B506" s="92" t="s">
        <v>3</v>
      </c>
      <c r="C506" s="93">
        <v>52</v>
      </c>
      <c r="D506" s="93">
        <v>52</v>
      </c>
      <c r="E506" s="93">
        <v>68</v>
      </c>
      <c r="F506" s="93">
        <v>133</v>
      </c>
      <c r="G506" s="93">
        <v>149</v>
      </c>
      <c r="H506" s="93">
        <v>357</v>
      </c>
      <c r="I506" s="93">
        <v>315</v>
      </c>
      <c r="J506" s="93">
        <v>342</v>
      </c>
      <c r="K506" s="93">
        <v>284</v>
      </c>
      <c r="L506" s="93">
        <v>300</v>
      </c>
      <c r="M506" s="93">
        <v>202</v>
      </c>
      <c r="N506" s="93">
        <v>226</v>
      </c>
      <c r="O506" s="93">
        <v>253</v>
      </c>
      <c r="P506" s="93">
        <v>283</v>
      </c>
      <c r="Q506" s="93">
        <v>400</v>
      </c>
      <c r="R506" s="93"/>
      <c r="Z506" s="88">
        <f t="shared" ref="Z506:AN506" si="521">C506*100000/Z479</f>
        <v>412.69841269841271</v>
      </c>
      <c r="AA506" s="88">
        <f t="shared" si="521"/>
        <v>413.38739168455362</v>
      </c>
      <c r="AB506" s="88">
        <f t="shared" si="521"/>
        <v>535.34876397417725</v>
      </c>
      <c r="AC506" s="88">
        <f t="shared" si="521"/>
        <v>1040.1188707280833</v>
      </c>
      <c r="AD506" s="88">
        <f t="shared" si="521"/>
        <v>1159.8038452557016</v>
      </c>
      <c r="AE506" s="88">
        <f t="shared" si="521"/>
        <v>2766.798418972332</v>
      </c>
      <c r="AF506" s="88">
        <f t="shared" si="521"/>
        <v>2420.8422994159237</v>
      </c>
      <c r="AG506" s="88">
        <f t="shared" si="521"/>
        <v>2601.1560693641618</v>
      </c>
      <c r="AH506" s="88">
        <f t="shared" si="521"/>
        <v>2150.2119927316776</v>
      </c>
      <c r="AI506" s="88">
        <f t="shared" si="521"/>
        <v>2275.8306781975421</v>
      </c>
      <c r="AJ506" s="88">
        <f t="shared" si="521"/>
        <v>1542.9269783073632</v>
      </c>
      <c r="AK506" s="88">
        <f t="shared" si="521"/>
        <v>1688.8357495142729</v>
      </c>
      <c r="AL506" s="88">
        <f t="shared" si="521"/>
        <v>1871.301775147929</v>
      </c>
      <c r="AM506" s="88">
        <f t="shared" si="521"/>
        <v>2084.8681302490054</v>
      </c>
      <c r="AN506" s="145">
        <f t="shared" si="521"/>
        <v>2918.8558085230588</v>
      </c>
      <c r="AO506" s="130"/>
    </row>
    <row r="507" spans="1:41" ht="13.5" customHeight="1">
      <c r="A507" s="85">
        <v>504</v>
      </c>
      <c r="B507" s="92" t="s">
        <v>2</v>
      </c>
      <c r="C507" s="93">
        <v>3</v>
      </c>
      <c r="D507" s="93">
        <v>0</v>
      </c>
      <c r="E507" s="93">
        <v>0</v>
      </c>
      <c r="F507" s="93">
        <v>0</v>
      </c>
      <c r="G507" s="93">
        <v>0</v>
      </c>
      <c r="H507" s="93">
        <v>0</v>
      </c>
      <c r="I507" s="93">
        <v>0</v>
      </c>
      <c r="J507" s="93">
        <v>0</v>
      </c>
      <c r="K507" s="93">
        <v>0</v>
      </c>
      <c r="L507" s="93">
        <v>0</v>
      </c>
      <c r="M507" s="93">
        <v>0</v>
      </c>
      <c r="N507" s="93">
        <v>0</v>
      </c>
      <c r="O507" s="93">
        <v>0</v>
      </c>
      <c r="P507" s="93">
        <v>1</v>
      </c>
      <c r="Q507" s="93">
        <v>0</v>
      </c>
      <c r="R507" s="93"/>
      <c r="Z507" s="88">
        <f t="shared" ref="Z507:AN507" si="522">C507*100000/Z479</f>
        <v>23.80952380952381</v>
      </c>
      <c r="AA507" s="88">
        <f t="shared" si="522"/>
        <v>0</v>
      </c>
      <c r="AB507" s="88">
        <f t="shared" si="522"/>
        <v>0</v>
      </c>
      <c r="AC507" s="88">
        <f t="shared" si="522"/>
        <v>0</v>
      </c>
      <c r="AD507" s="88">
        <f t="shared" si="522"/>
        <v>0</v>
      </c>
      <c r="AE507" s="88">
        <f t="shared" si="522"/>
        <v>0</v>
      </c>
      <c r="AF507" s="88">
        <f t="shared" si="522"/>
        <v>0</v>
      </c>
      <c r="AG507" s="88">
        <f t="shared" si="522"/>
        <v>0</v>
      </c>
      <c r="AH507" s="88">
        <f t="shared" si="522"/>
        <v>0</v>
      </c>
      <c r="AI507" s="88">
        <f t="shared" si="522"/>
        <v>0</v>
      </c>
      <c r="AJ507" s="88">
        <f t="shared" si="522"/>
        <v>0</v>
      </c>
      <c r="AK507" s="88">
        <f t="shared" si="522"/>
        <v>0</v>
      </c>
      <c r="AL507" s="88">
        <f t="shared" si="522"/>
        <v>0</v>
      </c>
      <c r="AM507" s="88">
        <f t="shared" si="522"/>
        <v>7.3670251952261676</v>
      </c>
      <c r="AN507" s="145">
        <f t="shared" si="522"/>
        <v>0</v>
      </c>
      <c r="AO507" s="130"/>
    </row>
    <row r="508" spans="1:41" ht="13.5" customHeight="1">
      <c r="A508" s="85">
        <v>505</v>
      </c>
      <c r="B508" s="92" t="s">
        <v>23</v>
      </c>
      <c r="C508" s="93">
        <v>1</v>
      </c>
      <c r="D508" s="93">
        <v>1</v>
      </c>
      <c r="E508" s="93">
        <v>0</v>
      </c>
      <c r="F508" s="93">
        <v>0</v>
      </c>
      <c r="G508" s="93">
        <v>0</v>
      </c>
      <c r="H508" s="93">
        <v>0</v>
      </c>
      <c r="I508" s="93">
        <v>0</v>
      </c>
      <c r="J508" s="93">
        <v>0</v>
      </c>
      <c r="K508" s="93">
        <v>1</v>
      </c>
      <c r="L508" s="93">
        <v>0</v>
      </c>
      <c r="M508" s="93">
        <v>0</v>
      </c>
      <c r="N508" s="93">
        <v>0</v>
      </c>
      <c r="O508" s="93">
        <v>0</v>
      </c>
      <c r="P508" s="93">
        <v>2</v>
      </c>
      <c r="Q508" s="93">
        <v>0</v>
      </c>
      <c r="R508" s="93"/>
      <c r="Z508" s="88">
        <f t="shared" ref="Z508:AN508" si="523">C508*100000/Z479</f>
        <v>7.9365079365079367</v>
      </c>
      <c r="AA508" s="88">
        <f t="shared" si="523"/>
        <v>7.9497575323952621</v>
      </c>
      <c r="AB508" s="88">
        <f t="shared" si="523"/>
        <v>0</v>
      </c>
      <c r="AC508" s="88">
        <f t="shared" si="523"/>
        <v>0</v>
      </c>
      <c r="AD508" s="88">
        <f t="shared" si="523"/>
        <v>0</v>
      </c>
      <c r="AE508" s="88">
        <f t="shared" si="523"/>
        <v>0</v>
      </c>
      <c r="AF508" s="88">
        <f t="shared" si="523"/>
        <v>0</v>
      </c>
      <c r="AG508" s="88">
        <f t="shared" si="523"/>
        <v>0</v>
      </c>
      <c r="AH508" s="88">
        <f t="shared" si="523"/>
        <v>7.5711689884918227</v>
      </c>
      <c r="AI508" s="88">
        <f t="shared" si="523"/>
        <v>0</v>
      </c>
      <c r="AJ508" s="88">
        <f t="shared" si="523"/>
        <v>0</v>
      </c>
      <c r="AK508" s="88">
        <f t="shared" si="523"/>
        <v>0</v>
      </c>
      <c r="AL508" s="88">
        <f t="shared" si="523"/>
        <v>0</v>
      </c>
      <c r="AM508" s="88">
        <f t="shared" si="523"/>
        <v>14.734050390452335</v>
      </c>
      <c r="AN508" s="145">
        <f t="shared" si="523"/>
        <v>0</v>
      </c>
      <c r="AO508" s="130"/>
    </row>
    <row r="509" spans="1:41" ht="13.5" customHeight="1">
      <c r="A509" s="85">
        <v>506</v>
      </c>
      <c r="B509" s="92" t="s">
        <v>1</v>
      </c>
      <c r="C509" s="93">
        <v>13</v>
      </c>
      <c r="D509" s="93">
        <v>4</v>
      </c>
      <c r="E509" s="93">
        <v>4</v>
      </c>
      <c r="F509" s="93">
        <v>1</v>
      </c>
      <c r="G509" s="93">
        <v>0</v>
      </c>
      <c r="H509" s="93">
        <v>1</v>
      </c>
      <c r="I509" s="93">
        <v>0</v>
      </c>
      <c r="J509" s="93">
        <v>1</v>
      </c>
      <c r="K509" s="93">
        <v>1</v>
      </c>
      <c r="L509" s="93">
        <v>3</v>
      </c>
      <c r="M509" s="93">
        <v>1</v>
      </c>
      <c r="N509" s="93">
        <v>0</v>
      </c>
      <c r="O509" s="93">
        <v>0</v>
      </c>
      <c r="P509" s="93">
        <v>0</v>
      </c>
      <c r="Q509" s="93">
        <v>0</v>
      </c>
      <c r="R509" s="93"/>
      <c r="Z509" s="88">
        <f t="shared" ref="Z509:AN509" si="524">C509*100000/Z479</f>
        <v>103.17460317460318</v>
      </c>
      <c r="AA509" s="88">
        <f t="shared" si="524"/>
        <v>31.799030129581048</v>
      </c>
      <c r="AB509" s="88">
        <f t="shared" si="524"/>
        <v>31.491103763186899</v>
      </c>
      <c r="AC509" s="88">
        <f t="shared" si="524"/>
        <v>7.8204426370532572</v>
      </c>
      <c r="AD509" s="88">
        <f t="shared" si="524"/>
        <v>0</v>
      </c>
      <c r="AE509" s="88">
        <f t="shared" si="524"/>
        <v>7.7501356273734787</v>
      </c>
      <c r="AF509" s="88">
        <f t="shared" si="524"/>
        <v>0</v>
      </c>
      <c r="AG509" s="88">
        <f t="shared" si="524"/>
        <v>7.6057195010648009</v>
      </c>
      <c r="AH509" s="88">
        <f t="shared" si="524"/>
        <v>7.5711689884918227</v>
      </c>
      <c r="AI509" s="88">
        <f t="shared" si="524"/>
        <v>22.758306781975421</v>
      </c>
      <c r="AJ509" s="88">
        <f t="shared" si="524"/>
        <v>7.6382523678582341</v>
      </c>
      <c r="AK509" s="88">
        <f t="shared" si="524"/>
        <v>0</v>
      </c>
      <c r="AL509" s="88">
        <f t="shared" si="524"/>
        <v>0</v>
      </c>
      <c r="AM509" s="88">
        <f t="shared" si="524"/>
        <v>0</v>
      </c>
      <c r="AN509" s="145">
        <f t="shared" si="524"/>
        <v>0</v>
      </c>
      <c r="AO509" s="130"/>
    </row>
    <row r="510" spans="1:41" ht="13.5" customHeight="1">
      <c r="A510" s="85">
        <v>507</v>
      </c>
      <c r="B510" s="92" t="s">
        <v>0</v>
      </c>
      <c r="C510" s="93">
        <v>1</v>
      </c>
      <c r="D510" s="93">
        <v>0</v>
      </c>
      <c r="E510" s="93">
        <v>2</v>
      </c>
      <c r="F510" s="93">
        <v>4</v>
      </c>
      <c r="G510" s="93">
        <v>1</v>
      </c>
      <c r="H510" s="93">
        <v>2</v>
      </c>
      <c r="I510" s="93">
        <v>0</v>
      </c>
      <c r="J510" s="93">
        <v>1</v>
      </c>
      <c r="K510" s="93">
        <v>13</v>
      </c>
      <c r="L510" s="93">
        <v>20</v>
      </c>
      <c r="M510" s="93">
        <v>23</v>
      </c>
      <c r="N510" s="93">
        <v>36</v>
      </c>
      <c r="O510" s="93">
        <v>1</v>
      </c>
      <c r="P510" s="93">
        <v>34</v>
      </c>
      <c r="Q510" s="93">
        <v>5</v>
      </c>
      <c r="R510" s="93"/>
      <c r="Z510" s="88">
        <f t="shared" ref="Z510:AN510" si="525">C510*100000/Z479</f>
        <v>7.9365079365079367</v>
      </c>
      <c r="AA510" s="88">
        <f t="shared" si="525"/>
        <v>0</v>
      </c>
      <c r="AB510" s="88">
        <f t="shared" si="525"/>
        <v>15.74555188159345</v>
      </c>
      <c r="AC510" s="88">
        <f t="shared" si="525"/>
        <v>31.281770548213029</v>
      </c>
      <c r="AD510" s="88">
        <f t="shared" si="525"/>
        <v>7.7839184245349111</v>
      </c>
      <c r="AE510" s="88">
        <f t="shared" si="525"/>
        <v>15.500271254746957</v>
      </c>
      <c r="AF510" s="88">
        <f t="shared" si="525"/>
        <v>0</v>
      </c>
      <c r="AG510" s="88">
        <f t="shared" si="525"/>
        <v>7.6057195010648009</v>
      </c>
      <c r="AH510" s="88">
        <f t="shared" si="525"/>
        <v>98.425196850393704</v>
      </c>
      <c r="AI510" s="88">
        <f t="shared" si="525"/>
        <v>151.72204521316948</v>
      </c>
      <c r="AJ510" s="88">
        <f t="shared" si="525"/>
        <v>175.67980446073938</v>
      </c>
      <c r="AK510" s="88">
        <f t="shared" si="525"/>
        <v>269.018083993424</v>
      </c>
      <c r="AL510" s="88">
        <f t="shared" si="525"/>
        <v>7.3964497041420119</v>
      </c>
      <c r="AM510" s="88">
        <f t="shared" si="525"/>
        <v>250.47885663768969</v>
      </c>
      <c r="AN510" s="145">
        <f t="shared" si="525"/>
        <v>36.485697606538238</v>
      </c>
      <c r="AO510" s="130"/>
    </row>
    <row r="511" spans="1:41" ht="13.5" customHeight="1">
      <c r="A511" s="85">
        <v>508</v>
      </c>
      <c r="B511" s="94" t="s">
        <v>111</v>
      </c>
      <c r="C511" s="93"/>
      <c r="D511" s="93"/>
      <c r="E511" s="93"/>
      <c r="F511" s="93"/>
      <c r="G511" s="93"/>
      <c r="H511" s="93"/>
      <c r="I511" s="93"/>
      <c r="J511" s="93"/>
      <c r="K511" s="93"/>
      <c r="L511" s="93"/>
      <c r="M511" s="93">
        <v>0</v>
      </c>
      <c r="N511" s="93">
        <v>0</v>
      </c>
      <c r="O511" s="93"/>
      <c r="P511" s="93">
        <v>0</v>
      </c>
      <c r="Q511" s="93"/>
      <c r="R511" s="93"/>
      <c r="Z511" s="88">
        <f t="shared" ref="Z511:AN511" si="526">C511*100000/Z479</f>
        <v>0</v>
      </c>
      <c r="AA511" s="88">
        <f t="shared" si="526"/>
        <v>0</v>
      </c>
      <c r="AB511" s="88">
        <f t="shared" si="526"/>
        <v>0</v>
      </c>
      <c r="AC511" s="88">
        <f t="shared" si="526"/>
        <v>0</v>
      </c>
      <c r="AD511" s="88">
        <f t="shared" si="526"/>
        <v>0</v>
      </c>
      <c r="AE511" s="88">
        <f t="shared" si="526"/>
        <v>0</v>
      </c>
      <c r="AF511" s="88">
        <f t="shared" si="526"/>
        <v>0</v>
      </c>
      <c r="AG511" s="88">
        <f t="shared" si="526"/>
        <v>0</v>
      </c>
      <c r="AH511" s="88">
        <f t="shared" si="526"/>
        <v>0</v>
      </c>
      <c r="AI511" s="88">
        <f t="shared" si="526"/>
        <v>0</v>
      </c>
      <c r="AJ511" s="88">
        <f t="shared" si="526"/>
        <v>0</v>
      </c>
      <c r="AK511" s="88">
        <f t="shared" si="526"/>
        <v>0</v>
      </c>
      <c r="AL511" s="88">
        <f t="shared" si="526"/>
        <v>0</v>
      </c>
      <c r="AM511" s="88">
        <f t="shared" si="526"/>
        <v>0</v>
      </c>
      <c r="AN511" s="145">
        <f t="shared" si="526"/>
        <v>0</v>
      </c>
      <c r="AO511" s="130"/>
    </row>
    <row r="512" spans="1:41" ht="13.5" customHeight="1">
      <c r="A512" s="85">
        <v>509</v>
      </c>
      <c r="B512" s="94" t="s">
        <v>112</v>
      </c>
      <c r="C512" s="93">
        <f>SUM(C488,C495,C500,C501:C511)</f>
        <v>967</v>
      </c>
      <c r="D512" s="93">
        <f t="shared" ref="D512:K512" si="527">SUM(D488,D495,D500,D501:D511)</f>
        <v>865</v>
      </c>
      <c r="E512" s="93">
        <f t="shared" si="527"/>
        <v>1075</v>
      </c>
      <c r="F512" s="93">
        <f t="shared" si="527"/>
        <v>1026</v>
      </c>
      <c r="G512" s="93">
        <f t="shared" si="527"/>
        <v>1078</v>
      </c>
      <c r="H512" s="93">
        <f t="shared" si="527"/>
        <v>1579</v>
      </c>
      <c r="I512" s="93">
        <f t="shared" si="527"/>
        <v>1228</v>
      </c>
      <c r="J512" s="93">
        <f t="shared" si="527"/>
        <v>1604</v>
      </c>
      <c r="K512" s="93">
        <f t="shared" si="527"/>
        <v>1316</v>
      </c>
      <c r="L512" s="93">
        <f>SUM(L488,L495,L500,L501:L511)</f>
        <v>1245</v>
      </c>
      <c r="M512" s="93">
        <f t="shared" ref="M512:R512" si="528">SUM(M488,M495,M500,M501:M511)</f>
        <v>1119</v>
      </c>
      <c r="N512" s="93">
        <f t="shared" si="528"/>
        <v>1159</v>
      </c>
      <c r="O512" s="93">
        <v>1144</v>
      </c>
      <c r="P512" s="93">
        <f t="shared" si="528"/>
        <v>1477</v>
      </c>
      <c r="Q512" s="93">
        <f t="shared" si="528"/>
        <v>1700</v>
      </c>
      <c r="R512" s="93">
        <f t="shared" si="528"/>
        <v>0</v>
      </c>
      <c r="T512" s="4" t="s">
        <v>477</v>
      </c>
      <c r="U512" s="4" t="s">
        <v>478</v>
      </c>
      <c r="V512" s="4" t="s">
        <v>479</v>
      </c>
      <c r="W512" s="4" t="s">
        <v>480</v>
      </c>
      <c r="X512" s="4" t="s">
        <v>481</v>
      </c>
      <c r="Y512" s="4">
        <v>7406.8</v>
      </c>
      <c r="Z512" s="88">
        <f t="shared" ref="Z512:AL512" si="529">C512*100000/Z479</f>
        <v>7674.6031746031749</v>
      </c>
      <c r="AA512" s="88">
        <f t="shared" si="529"/>
        <v>6876.5402655219013</v>
      </c>
      <c r="AB512" s="88">
        <f t="shared" si="529"/>
        <v>8463.2341363564792</v>
      </c>
      <c r="AC512" s="88">
        <f t="shared" si="529"/>
        <v>8023.7741456166423</v>
      </c>
      <c r="AD512" s="88">
        <f t="shared" si="529"/>
        <v>8391.0640616486344</v>
      </c>
      <c r="AE512" s="88">
        <f t="shared" si="529"/>
        <v>12237.464155622723</v>
      </c>
      <c r="AF512" s="88">
        <f t="shared" si="529"/>
        <v>9437.4423608976322</v>
      </c>
      <c r="AG512" s="88">
        <f t="shared" si="529"/>
        <v>12199.57407970794</v>
      </c>
      <c r="AH512" s="88">
        <f t="shared" si="529"/>
        <v>9963.6583888552395</v>
      </c>
      <c r="AI512" s="88">
        <f t="shared" si="529"/>
        <v>9444.697314519799</v>
      </c>
      <c r="AJ512" s="88">
        <f t="shared" si="529"/>
        <v>8547.2043996333632</v>
      </c>
      <c r="AK512" s="88">
        <f t="shared" si="529"/>
        <v>8660.8877596771781</v>
      </c>
      <c r="AL512" s="88">
        <f t="shared" si="529"/>
        <v>8461.538461538461</v>
      </c>
      <c r="AM512" s="88">
        <f>P512*100000/AM479</f>
        <v>10881.09621334905</v>
      </c>
      <c r="AN512" s="145">
        <f>Q512*100000/AN479</f>
        <v>12405.137186223001</v>
      </c>
      <c r="AO512" s="130"/>
    </row>
    <row r="513" spans="1:41" ht="13.5" customHeight="1">
      <c r="A513" s="85">
        <v>510</v>
      </c>
      <c r="B513" s="12" t="s">
        <v>133</v>
      </c>
      <c r="C513" s="83">
        <v>2011</v>
      </c>
      <c r="D513" s="83">
        <v>2012</v>
      </c>
      <c r="E513" s="83">
        <v>2013</v>
      </c>
      <c r="F513" s="83">
        <v>2014</v>
      </c>
      <c r="G513" s="83">
        <v>2015</v>
      </c>
      <c r="H513" s="83">
        <v>2016</v>
      </c>
      <c r="I513" s="83">
        <v>2017</v>
      </c>
      <c r="J513" s="83">
        <v>2018</v>
      </c>
      <c r="K513" s="83">
        <v>2019</v>
      </c>
      <c r="L513" s="83">
        <v>2020</v>
      </c>
      <c r="M513" s="83">
        <v>2021</v>
      </c>
      <c r="N513" s="83">
        <v>2022</v>
      </c>
      <c r="O513" s="83">
        <v>2023</v>
      </c>
      <c r="P513" s="83">
        <v>2024</v>
      </c>
      <c r="Q513" s="83">
        <v>2025</v>
      </c>
      <c r="R513" s="83">
        <v>2026</v>
      </c>
      <c r="Z513" s="69">
        <v>20855</v>
      </c>
      <c r="AA513" s="69">
        <v>20799</v>
      </c>
      <c r="AB513" s="69">
        <v>20906</v>
      </c>
      <c r="AC513" s="69">
        <v>21037</v>
      </c>
      <c r="AD513" s="69">
        <v>21142</v>
      </c>
      <c r="AE513" s="69">
        <v>21248</v>
      </c>
      <c r="AF513" s="69">
        <v>21359</v>
      </c>
      <c r="AG513" s="69">
        <v>21430</v>
      </c>
      <c r="AH513" s="69">
        <v>21502</v>
      </c>
      <c r="AI513" s="3">
        <v>21562</v>
      </c>
      <c r="AJ513" s="3">
        <v>21657</v>
      </c>
      <c r="AK513" s="3">
        <v>22304</v>
      </c>
      <c r="AL513" s="3">
        <v>22198</v>
      </c>
      <c r="AM513" s="3">
        <v>22273</v>
      </c>
      <c r="AN513" s="3">
        <v>22300</v>
      </c>
      <c r="AO513" s="131"/>
    </row>
    <row r="514" spans="1:41" ht="13.5" customHeight="1">
      <c r="A514" s="85">
        <v>511</v>
      </c>
      <c r="B514" s="86" t="s">
        <v>25</v>
      </c>
      <c r="C514" s="87">
        <v>2</v>
      </c>
      <c r="D514" s="87">
        <v>2</v>
      </c>
      <c r="E514" s="87">
        <v>0</v>
      </c>
      <c r="F514" s="87">
        <v>2</v>
      </c>
      <c r="G514" s="87">
        <v>2</v>
      </c>
      <c r="H514" s="87">
        <v>2</v>
      </c>
      <c r="I514" s="87">
        <v>2</v>
      </c>
      <c r="J514" s="87">
        <v>5</v>
      </c>
      <c r="K514" s="87">
        <v>2</v>
      </c>
      <c r="L514" s="87">
        <v>0</v>
      </c>
      <c r="M514" s="87">
        <v>2</v>
      </c>
      <c r="N514" s="87">
        <v>0</v>
      </c>
      <c r="O514" s="87">
        <v>0</v>
      </c>
      <c r="P514" s="87">
        <v>0</v>
      </c>
      <c r="Q514" s="87">
        <v>2</v>
      </c>
      <c r="R514" s="87"/>
      <c r="Z514" s="88">
        <f t="shared" ref="Z514:AL514" si="530">C514*100000/Z513</f>
        <v>9.5900263725725239</v>
      </c>
      <c r="AA514" s="88">
        <f t="shared" si="530"/>
        <v>9.6158469157171016</v>
      </c>
      <c r="AB514" s="88">
        <f t="shared" si="530"/>
        <v>0</v>
      </c>
      <c r="AC514" s="88">
        <f t="shared" si="530"/>
        <v>9.5070589913010402</v>
      </c>
      <c r="AD514" s="88">
        <f t="shared" si="530"/>
        <v>9.4598429666067538</v>
      </c>
      <c r="AE514" s="88">
        <f t="shared" si="530"/>
        <v>9.4126506024096379</v>
      </c>
      <c r="AF514" s="88">
        <f t="shared" si="530"/>
        <v>9.3637342572217808</v>
      </c>
      <c r="AG514" s="88">
        <f t="shared" si="530"/>
        <v>23.331777881474569</v>
      </c>
      <c r="AH514" s="88">
        <f t="shared" si="530"/>
        <v>9.3014603292716949</v>
      </c>
      <c r="AI514" s="88">
        <f t="shared" si="530"/>
        <v>0</v>
      </c>
      <c r="AJ514" s="88">
        <f t="shared" si="530"/>
        <v>9.2348894121992888</v>
      </c>
      <c r="AK514" s="88">
        <f t="shared" si="530"/>
        <v>0</v>
      </c>
      <c r="AL514" s="88">
        <f t="shared" si="530"/>
        <v>0</v>
      </c>
      <c r="AM514" s="88">
        <f>P514*100000/AM513</f>
        <v>0</v>
      </c>
      <c r="AN514" s="145">
        <f>Q514*100000/AN513</f>
        <v>8.9686098654708513</v>
      </c>
      <c r="AO514" s="130"/>
    </row>
    <row r="515" spans="1:41" ht="13.5" customHeight="1">
      <c r="A515" s="85">
        <v>512</v>
      </c>
      <c r="B515" s="92" t="s">
        <v>22</v>
      </c>
      <c r="C515" s="93">
        <v>93</v>
      </c>
      <c r="D515" s="93">
        <v>152</v>
      </c>
      <c r="E515" s="93">
        <v>166</v>
      </c>
      <c r="F515" s="93">
        <v>202</v>
      </c>
      <c r="G515" s="93">
        <v>181</v>
      </c>
      <c r="H515" s="93">
        <v>183</v>
      </c>
      <c r="I515" s="93">
        <v>208</v>
      </c>
      <c r="J515" s="93">
        <v>153</v>
      </c>
      <c r="K515" s="93">
        <v>209</v>
      </c>
      <c r="L515" s="93">
        <v>140</v>
      </c>
      <c r="M515" s="93">
        <v>191</v>
      </c>
      <c r="N515" s="93">
        <v>172</v>
      </c>
      <c r="O515" s="93">
        <v>157</v>
      </c>
      <c r="P515" s="93">
        <v>173</v>
      </c>
      <c r="Q515" s="93">
        <v>199</v>
      </c>
      <c r="R515" s="93"/>
      <c r="Z515" s="88">
        <f t="shared" ref="Z515:AL515" si="531">C515*100000/Z513</f>
        <v>445.9362263246224</v>
      </c>
      <c r="AA515" s="88">
        <f t="shared" si="531"/>
        <v>730.8043655944997</v>
      </c>
      <c r="AB515" s="88">
        <f t="shared" si="531"/>
        <v>794.03042188845302</v>
      </c>
      <c r="AC515" s="88">
        <f t="shared" si="531"/>
        <v>960.21295812140511</v>
      </c>
      <c r="AD515" s="88">
        <f t="shared" si="531"/>
        <v>856.11578847791122</v>
      </c>
      <c r="AE515" s="88">
        <f t="shared" si="531"/>
        <v>861.25753012048187</v>
      </c>
      <c r="AF515" s="88">
        <f t="shared" si="531"/>
        <v>973.82836275106513</v>
      </c>
      <c r="AG515" s="88">
        <f t="shared" si="531"/>
        <v>713.95240317312175</v>
      </c>
      <c r="AH515" s="88">
        <f t="shared" si="531"/>
        <v>972.00260440889224</v>
      </c>
      <c r="AI515" s="88">
        <f t="shared" si="531"/>
        <v>649.29041832854091</v>
      </c>
      <c r="AJ515" s="88">
        <f t="shared" si="531"/>
        <v>881.93193886503207</v>
      </c>
      <c r="AK515" s="88">
        <f t="shared" si="531"/>
        <v>771.16212338593971</v>
      </c>
      <c r="AL515" s="88">
        <f t="shared" si="531"/>
        <v>707.27092530858636</v>
      </c>
      <c r="AM515" s="88">
        <f>P515*100000/AM513</f>
        <v>776.7251829569434</v>
      </c>
      <c r="AN515" s="145">
        <f>Q515*100000/AN513</f>
        <v>892.37668161434976</v>
      </c>
      <c r="AO515" s="130"/>
    </row>
    <row r="516" spans="1:41" ht="13.5" customHeight="1">
      <c r="A516" s="85">
        <v>513</v>
      </c>
      <c r="B516" s="92" t="s">
        <v>21</v>
      </c>
      <c r="C516" s="93">
        <v>46</v>
      </c>
      <c r="D516" s="93">
        <v>98</v>
      </c>
      <c r="E516" s="93">
        <v>44</v>
      </c>
      <c r="F516" s="93">
        <v>101</v>
      </c>
      <c r="G516" s="93">
        <v>62</v>
      </c>
      <c r="H516" s="93">
        <v>47</v>
      </c>
      <c r="I516" s="93">
        <v>83</v>
      </c>
      <c r="J516" s="93">
        <v>77</v>
      </c>
      <c r="K516" s="93">
        <v>90</v>
      </c>
      <c r="L516" s="93">
        <v>49</v>
      </c>
      <c r="M516" s="93">
        <v>34</v>
      </c>
      <c r="N516" s="93">
        <v>33</v>
      </c>
      <c r="O516" s="93">
        <v>72</v>
      </c>
      <c r="P516" s="93">
        <v>169</v>
      </c>
      <c r="Q516" s="93">
        <v>59</v>
      </c>
      <c r="R516" s="93"/>
      <c r="Z516" s="88">
        <f t="shared" ref="Z516:AN516" si="532">C516*100000/Z513</f>
        <v>220.57060656916806</v>
      </c>
      <c r="AA516" s="88">
        <f t="shared" si="532"/>
        <v>471.176498870138</v>
      </c>
      <c r="AB516" s="88">
        <f t="shared" si="532"/>
        <v>210.46589495838515</v>
      </c>
      <c r="AC516" s="88">
        <f t="shared" si="532"/>
        <v>480.10647906070255</v>
      </c>
      <c r="AD516" s="88">
        <f t="shared" si="532"/>
        <v>293.25513196480938</v>
      </c>
      <c r="AE516" s="88">
        <f t="shared" si="532"/>
        <v>221.19728915662651</v>
      </c>
      <c r="AF516" s="88">
        <f t="shared" si="532"/>
        <v>388.59497167470386</v>
      </c>
      <c r="AG516" s="88">
        <f t="shared" si="532"/>
        <v>359.30937937470833</v>
      </c>
      <c r="AH516" s="88">
        <f t="shared" si="532"/>
        <v>418.56571481722631</v>
      </c>
      <c r="AI516" s="88">
        <f t="shared" si="532"/>
        <v>227.25164641498932</v>
      </c>
      <c r="AJ516" s="88">
        <f t="shared" si="532"/>
        <v>156.99312000738792</v>
      </c>
      <c r="AK516" s="88">
        <f t="shared" si="532"/>
        <v>147.9555236728838</v>
      </c>
      <c r="AL516" s="88">
        <f t="shared" si="532"/>
        <v>324.35354536444726</v>
      </c>
      <c r="AM516" s="88">
        <f t="shared" si="532"/>
        <v>758.76621918915282</v>
      </c>
      <c r="AN516" s="145">
        <f t="shared" si="532"/>
        <v>264.57399103139011</v>
      </c>
      <c r="AO516" s="130"/>
    </row>
    <row r="517" spans="1:41" ht="13.5" customHeight="1">
      <c r="A517" s="85">
        <v>514</v>
      </c>
      <c r="B517" s="92" t="s">
        <v>20</v>
      </c>
      <c r="C517" s="93">
        <v>1</v>
      </c>
      <c r="D517" s="93">
        <v>2</v>
      </c>
      <c r="E517" s="93">
        <v>0</v>
      </c>
      <c r="F517" s="93">
        <v>2</v>
      </c>
      <c r="G517" s="93">
        <v>1</v>
      </c>
      <c r="H517" s="93">
        <v>1</v>
      </c>
      <c r="I517" s="93">
        <v>4</v>
      </c>
      <c r="J517" s="93">
        <v>1</v>
      </c>
      <c r="K517" s="93">
        <v>3</v>
      </c>
      <c r="L517" s="93">
        <v>0</v>
      </c>
      <c r="M517" s="93">
        <v>2</v>
      </c>
      <c r="N517" s="93">
        <v>1</v>
      </c>
      <c r="O517" s="93">
        <v>2</v>
      </c>
      <c r="P517" s="93">
        <v>1</v>
      </c>
      <c r="Q517" s="93">
        <v>1</v>
      </c>
      <c r="R517" s="93"/>
      <c r="Z517" s="88">
        <f t="shared" ref="Z517:AN517" si="533">C517*100000/Z513</f>
        <v>4.7950131862862619</v>
      </c>
      <c r="AA517" s="88">
        <f t="shared" si="533"/>
        <v>9.6158469157171016</v>
      </c>
      <c r="AB517" s="88">
        <f t="shared" si="533"/>
        <v>0</v>
      </c>
      <c r="AC517" s="88">
        <f t="shared" si="533"/>
        <v>9.5070589913010402</v>
      </c>
      <c r="AD517" s="88">
        <f t="shared" si="533"/>
        <v>4.7299214833033769</v>
      </c>
      <c r="AE517" s="88">
        <f t="shared" si="533"/>
        <v>4.706325301204819</v>
      </c>
      <c r="AF517" s="88">
        <f t="shared" si="533"/>
        <v>18.727468514443562</v>
      </c>
      <c r="AG517" s="88">
        <f t="shared" si="533"/>
        <v>4.6663555762949134</v>
      </c>
      <c r="AH517" s="88">
        <f t="shared" si="533"/>
        <v>13.952190493907544</v>
      </c>
      <c r="AI517" s="88">
        <f t="shared" si="533"/>
        <v>0</v>
      </c>
      <c r="AJ517" s="88">
        <f t="shared" si="533"/>
        <v>9.2348894121992888</v>
      </c>
      <c r="AK517" s="88">
        <f t="shared" si="533"/>
        <v>4.4835007173601147</v>
      </c>
      <c r="AL517" s="88">
        <f t="shared" si="533"/>
        <v>9.0098207045679786</v>
      </c>
      <c r="AM517" s="88">
        <f t="shared" si="533"/>
        <v>4.4897409419476499</v>
      </c>
      <c r="AN517" s="145">
        <f t="shared" si="533"/>
        <v>4.4843049327354256</v>
      </c>
      <c r="AO517" s="130"/>
    </row>
    <row r="518" spans="1:41" ht="13.5" customHeight="1">
      <c r="A518" s="85">
        <v>515</v>
      </c>
      <c r="B518" s="92" t="s">
        <v>19</v>
      </c>
      <c r="C518" s="93">
        <v>1</v>
      </c>
      <c r="D518" s="93">
        <v>2</v>
      </c>
      <c r="E518" s="93">
        <v>4</v>
      </c>
      <c r="F518" s="93">
        <v>6</v>
      </c>
      <c r="G518" s="93">
        <v>2</v>
      </c>
      <c r="H518" s="93">
        <v>3</v>
      </c>
      <c r="I518" s="93">
        <v>2</v>
      </c>
      <c r="J518" s="93">
        <v>3</v>
      </c>
      <c r="K518" s="93">
        <v>4</v>
      </c>
      <c r="L518" s="93">
        <v>2</v>
      </c>
      <c r="M518" s="93">
        <v>2</v>
      </c>
      <c r="N518" s="93">
        <v>3</v>
      </c>
      <c r="O518" s="93">
        <v>1</v>
      </c>
      <c r="P518" s="93">
        <v>3</v>
      </c>
      <c r="Q518" s="93">
        <v>1</v>
      </c>
      <c r="R518" s="93"/>
      <c r="Z518" s="88">
        <f t="shared" ref="Z518:AN518" si="534">C518*100000/Z513</f>
        <v>4.7950131862862619</v>
      </c>
      <c r="AA518" s="88">
        <f t="shared" si="534"/>
        <v>9.6158469157171016</v>
      </c>
      <c r="AB518" s="88">
        <f t="shared" si="534"/>
        <v>19.133263178035016</v>
      </c>
      <c r="AC518" s="88">
        <f t="shared" si="534"/>
        <v>28.521176973903124</v>
      </c>
      <c r="AD518" s="88">
        <f t="shared" si="534"/>
        <v>9.4598429666067538</v>
      </c>
      <c r="AE518" s="88">
        <f t="shared" si="534"/>
        <v>14.118975903614459</v>
      </c>
      <c r="AF518" s="88">
        <f t="shared" si="534"/>
        <v>9.3637342572217808</v>
      </c>
      <c r="AG518" s="88">
        <f t="shared" si="534"/>
        <v>13.99906672888474</v>
      </c>
      <c r="AH518" s="88">
        <f t="shared" si="534"/>
        <v>18.60292065854339</v>
      </c>
      <c r="AI518" s="88">
        <f t="shared" si="534"/>
        <v>9.2755774046934416</v>
      </c>
      <c r="AJ518" s="88">
        <f t="shared" si="534"/>
        <v>9.2348894121992888</v>
      </c>
      <c r="AK518" s="88">
        <f t="shared" si="534"/>
        <v>13.450502152080345</v>
      </c>
      <c r="AL518" s="88">
        <f t="shared" si="534"/>
        <v>4.5049103522839893</v>
      </c>
      <c r="AM518" s="88">
        <f t="shared" si="534"/>
        <v>13.469222825842948</v>
      </c>
      <c r="AN518" s="145">
        <f t="shared" si="534"/>
        <v>4.4843049327354256</v>
      </c>
      <c r="AO518" s="130"/>
    </row>
    <row r="519" spans="1:41" ht="13.5" customHeight="1">
      <c r="A519" s="85">
        <v>516</v>
      </c>
      <c r="B519" s="92" t="s">
        <v>18</v>
      </c>
      <c r="C519" s="93">
        <v>1</v>
      </c>
      <c r="D519" s="93">
        <v>0</v>
      </c>
      <c r="E519" s="93">
        <v>0</v>
      </c>
      <c r="F519" s="93">
        <v>0</v>
      </c>
      <c r="G519" s="93">
        <v>0</v>
      </c>
      <c r="H519" s="93">
        <v>2</v>
      </c>
      <c r="I519" s="93">
        <v>2</v>
      </c>
      <c r="J519" s="93">
        <v>1</v>
      </c>
      <c r="K519" s="93">
        <v>0</v>
      </c>
      <c r="L519" s="93">
        <v>0</v>
      </c>
      <c r="M519" s="93">
        <v>0</v>
      </c>
      <c r="N519" s="93">
        <v>3</v>
      </c>
      <c r="O519" s="93">
        <v>3</v>
      </c>
      <c r="P519" s="93">
        <v>1</v>
      </c>
      <c r="Q519" s="93">
        <v>0</v>
      </c>
      <c r="R519" s="93"/>
      <c r="Z519" s="88">
        <f t="shared" ref="Z519:AN519" si="535">C519*100000/Z513</f>
        <v>4.7950131862862619</v>
      </c>
      <c r="AA519" s="88">
        <f t="shared" si="535"/>
        <v>0</v>
      </c>
      <c r="AB519" s="88">
        <f t="shared" si="535"/>
        <v>0</v>
      </c>
      <c r="AC519" s="88">
        <f t="shared" si="535"/>
        <v>0</v>
      </c>
      <c r="AD519" s="88">
        <f t="shared" si="535"/>
        <v>0</v>
      </c>
      <c r="AE519" s="88">
        <f t="shared" si="535"/>
        <v>9.4126506024096379</v>
      </c>
      <c r="AF519" s="88">
        <f t="shared" si="535"/>
        <v>9.3637342572217808</v>
      </c>
      <c r="AG519" s="88">
        <f t="shared" si="535"/>
        <v>4.6663555762949134</v>
      </c>
      <c r="AH519" s="88">
        <f t="shared" si="535"/>
        <v>0</v>
      </c>
      <c r="AI519" s="88">
        <f t="shared" si="535"/>
        <v>0</v>
      </c>
      <c r="AJ519" s="88">
        <f t="shared" si="535"/>
        <v>0</v>
      </c>
      <c r="AK519" s="88">
        <f t="shared" si="535"/>
        <v>13.450502152080345</v>
      </c>
      <c r="AL519" s="88">
        <f t="shared" si="535"/>
        <v>13.514731056851968</v>
      </c>
      <c r="AM519" s="88">
        <f t="shared" si="535"/>
        <v>4.4897409419476499</v>
      </c>
      <c r="AN519" s="145">
        <f t="shared" si="535"/>
        <v>0</v>
      </c>
      <c r="AO519" s="130"/>
    </row>
    <row r="520" spans="1:41" ht="13.5" customHeight="1">
      <c r="A520" s="85">
        <v>517</v>
      </c>
      <c r="B520" s="92" t="s">
        <v>17</v>
      </c>
      <c r="C520" s="93">
        <v>33</v>
      </c>
      <c r="D520" s="93">
        <v>20</v>
      </c>
      <c r="E520" s="93">
        <v>48</v>
      </c>
      <c r="F520" s="93">
        <v>54</v>
      </c>
      <c r="G520" s="93">
        <v>50</v>
      </c>
      <c r="H520" s="93">
        <v>118</v>
      </c>
      <c r="I520" s="93">
        <v>61</v>
      </c>
      <c r="J520" s="93">
        <v>53</v>
      </c>
      <c r="K520" s="93">
        <v>60</v>
      </c>
      <c r="L520" s="93">
        <v>70</v>
      </c>
      <c r="M520" s="93">
        <v>64</v>
      </c>
      <c r="N520" s="93">
        <v>60</v>
      </c>
      <c r="O520" s="93">
        <v>61</v>
      </c>
      <c r="P520" s="93">
        <v>52</v>
      </c>
      <c r="Q520" s="93">
        <v>56</v>
      </c>
      <c r="R520" s="93"/>
      <c r="Z520" s="88">
        <f t="shared" ref="Z520:AN520" si="536">C520*100000/Z513</f>
        <v>158.23543514744665</v>
      </c>
      <c r="AA520" s="88">
        <f t="shared" si="536"/>
        <v>96.158469157171012</v>
      </c>
      <c r="AB520" s="88">
        <f t="shared" si="536"/>
        <v>229.59915813642016</v>
      </c>
      <c r="AC520" s="88">
        <f t="shared" si="536"/>
        <v>256.69059276512809</v>
      </c>
      <c r="AD520" s="88">
        <f t="shared" si="536"/>
        <v>236.49607416516886</v>
      </c>
      <c r="AE520" s="88">
        <f t="shared" si="536"/>
        <v>555.34638554216872</v>
      </c>
      <c r="AF520" s="88">
        <f t="shared" si="536"/>
        <v>285.59389484526429</v>
      </c>
      <c r="AG520" s="88">
        <f t="shared" si="536"/>
        <v>247.31684554363042</v>
      </c>
      <c r="AH520" s="88">
        <f t="shared" si="536"/>
        <v>279.04380987815085</v>
      </c>
      <c r="AI520" s="88">
        <f t="shared" si="536"/>
        <v>324.64520916427045</v>
      </c>
      <c r="AJ520" s="88">
        <f t="shared" si="536"/>
        <v>295.51646119037724</v>
      </c>
      <c r="AK520" s="88">
        <f t="shared" si="536"/>
        <v>269.01004304160688</v>
      </c>
      <c r="AL520" s="88">
        <f t="shared" si="536"/>
        <v>274.79953148932339</v>
      </c>
      <c r="AM520" s="88">
        <f t="shared" si="536"/>
        <v>233.46652898127778</v>
      </c>
      <c r="AN520" s="145">
        <f t="shared" si="536"/>
        <v>251.12107623318386</v>
      </c>
      <c r="AO520" s="130"/>
    </row>
    <row r="521" spans="1:41" ht="13.5" customHeight="1">
      <c r="A521" s="85">
        <v>518</v>
      </c>
      <c r="B521" s="92" t="s">
        <v>16</v>
      </c>
      <c r="C521" s="93">
        <v>21</v>
      </c>
      <c r="D521" s="93">
        <v>16</v>
      </c>
      <c r="E521" s="93">
        <v>9</v>
      </c>
      <c r="F521" s="93">
        <v>22</v>
      </c>
      <c r="G521" s="93">
        <v>11</v>
      </c>
      <c r="H521" s="93">
        <v>20</v>
      </c>
      <c r="I521" s="93">
        <v>25</v>
      </c>
      <c r="J521" s="93">
        <v>24</v>
      </c>
      <c r="K521" s="93">
        <v>35</v>
      </c>
      <c r="L521" s="93">
        <v>31</v>
      </c>
      <c r="M521" s="93">
        <v>31</v>
      </c>
      <c r="N521" s="93">
        <v>28</v>
      </c>
      <c r="O521" s="93">
        <v>42</v>
      </c>
      <c r="P521" s="93">
        <v>34</v>
      </c>
      <c r="Q521" s="93">
        <v>26</v>
      </c>
      <c r="R521" s="93"/>
      <c r="Z521" s="88">
        <f t="shared" ref="Z521:AL521" si="537">C521*100000/Z513</f>
        <v>100.69527691201151</v>
      </c>
      <c r="AA521" s="88">
        <f t="shared" si="537"/>
        <v>76.926775325736813</v>
      </c>
      <c r="AB521" s="88">
        <f t="shared" si="537"/>
        <v>43.049842150578783</v>
      </c>
      <c r="AC521" s="88">
        <f t="shared" si="537"/>
        <v>104.57764890431145</v>
      </c>
      <c r="AD521" s="88">
        <f t="shared" si="537"/>
        <v>52.029136316337151</v>
      </c>
      <c r="AE521" s="88">
        <f t="shared" si="537"/>
        <v>94.126506024096386</v>
      </c>
      <c r="AF521" s="88">
        <f t="shared" si="537"/>
        <v>117.04667821527225</v>
      </c>
      <c r="AG521" s="88">
        <f t="shared" si="537"/>
        <v>111.99253383107792</v>
      </c>
      <c r="AH521" s="88">
        <f t="shared" si="537"/>
        <v>162.77555576225467</v>
      </c>
      <c r="AI521" s="88">
        <f t="shared" si="537"/>
        <v>143.77144977274835</v>
      </c>
      <c r="AJ521" s="88">
        <f t="shared" si="537"/>
        <v>143.14078588908899</v>
      </c>
      <c r="AK521" s="88">
        <f t="shared" si="537"/>
        <v>125.53802008608321</v>
      </c>
      <c r="AL521" s="88">
        <f t="shared" si="537"/>
        <v>189.20623479592757</v>
      </c>
      <c r="AM521" s="88">
        <f>P521*100000/AM513</f>
        <v>152.65119202622009</v>
      </c>
      <c r="AN521" s="145">
        <f>Q521*100000/AN513</f>
        <v>116.59192825112108</v>
      </c>
      <c r="AO521" s="130"/>
    </row>
    <row r="522" spans="1:41" ht="13.5" customHeight="1">
      <c r="A522" s="85">
        <v>519</v>
      </c>
      <c r="B522" s="94" t="s">
        <v>117</v>
      </c>
      <c r="C522" s="93">
        <v>198</v>
      </c>
      <c r="D522" s="93">
        <v>292</v>
      </c>
      <c r="E522" s="93">
        <v>271</v>
      </c>
      <c r="F522" s="93">
        <v>389</v>
      </c>
      <c r="G522" s="93">
        <v>309</v>
      </c>
      <c r="H522" s="93">
        <v>376</v>
      </c>
      <c r="I522" s="93">
        <v>387</v>
      </c>
      <c r="J522" s="93">
        <v>317</v>
      </c>
      <c r="K522" s="93">
        <v>403</v>
      </c>
      <c r="L522" s="93">
        <v>292</v>
      </c>
      <c r="M522" s="93">
        <v>326</v>
      </c>
      <c r="N522" s="93">
        <v>300</v>
      </c>
      <c r="O522" s="93">
        <v>338</v>
      </c>
      <c r="P522" s="93">
        <v>433</v>
      </c>
      <c r="Q522" s="93">
        <v>344</v>
      </c>
      <c r="R522" s="93"/>
      <c r="T522" s="4" t="s">
        <v>482</v>
      </c>
      <c r="U522" s="4" t="s">
        <v>483</v>
      </c>
      <c r="V522" s="4" t="s">
        <v>484</v>
      </c>
      <c r="W522" s="4" t="s">
        <v>485</v>
      </c>
      <c r="X522" s="4" t="s">
        <v>486</v>
      </c>
      <c r="Y522" s="4">
        <v>856.6</v>
      </c>
      <c r="Z522" s="88">
        <f t="shared" ref="Z522:AL522" si="538">C522*100000/Z513</f>
        <v>949.41261088467991</v>
      </c>
      <c r="AA522" s="88">
        <f t="shared" si="538"/>
        <v>1403.9136496946969</v>
      </c>
      <c r="AB522" s="88">
        <f t="shared" si="538"/>
        <v>1296.2785803118722</v>
      </c>
      <c r="AC522" s="88">
        <f t="shared" si="538"/>
        <v>1849.1229738080524</v>
      </c>
      <c r="AD522" s="88">
        <f t="shared" si="538"/>
        <v>1461.5457383407436</v>
      </c>
      <c r="AE522" s="88">
        <f t="shared" si="538"/>
        <v>1769.5783132530121</v>
      </c>
      <c r="AF522" s="88">
        <f t="shared" si="538"/>
        <v>1811.8825787724145</v>
      </c>
      <c r="AG522" s="88">
        <f t="shared" si="538"/>
        <v>1479.2347176854876</v>
      </c>
      <c r="AH522" s="88">
        <f t="shared" si="538"/>
        <v>1874.2442563482466</v>
      </c>
      <c r="AI522" s="88">
        <f t="shared" si="538"/>
        <v>1354.2343010852426</v>
      </c>
      <c r="AJ522" s="88">
        <f t="shared" si="538"/>
        <v>1505.286974188484</v>
      </c>
      <c r="AK522" s="88">
        <f t="shared" si="538"/>
        <v>1345.0502152080344</v>
      </c>
      <c r="AL522" s="88">
        <f t="shared" si="538"/>
        <v>1522.6596990719884</v>
      </c>
      <c r="AM522" s="88">
        <f>P522*100000/AM513</f>
        <v>1944.0578278633322</v>
      </c>
      <c r="AN522" s="145">
        <f>Q522*100000/AN513</f>
        <v>1542.6008968609865</v>
      </c>
      <c r="AO522" s="130"/>
    </row>
    <row r="523" spans="1:41" ht="13.5" customHeight="1">
      <c r="A523" s="85">
        <v>520</v>
      </c>
      <c r="B523" s="92" t="s">
        <v>15</v>
      </c>
      <c r="C523" s="93">
        <v>13</v>
      </c>
      <c r="D523" s="93">
        <v>10</v>
      </c>
      <c r="E523" s="93">
        <v>10</v>
      </c>
      <c r="F523" s="93">
        <v>8</v>
      </c>
      <c r="G523" s="93">
        <v>8</v>
      </c>
      <c r="H523" s="93">
        <v>7</v>
      </c>
      <c r="I523" s="93">
        <v>15</v>
      </c>
      <c r="J523" s="93">
        <v>19</v>
      </c>
      <c r="K523" s="93">
        <v>19</v>
      </c>
      <c r="L523" s="93">
        <v>15</v>
      </c>
      <c r="M523" s="93">
        <v>11</v>
      </c>
      <c r="N523" s="93">
        <v>8</v>
      </c>
      <c r="O523" s="93">
        <v>13</v>
      </c>
      <c r="P523" s="93">
        <v>10</v>
      </c>
      <c r="Q523" s="93">
        <v>21</v>
      </c>
      <c r="R523" s="93"/>
      <c r="Z523" s="88">
        <f t="shared" ref="Z523:AN523" si="539">C523*100000/Z513</f>
        <v>62.335171421721412</v>
      </c>
      <c r="AA523" s="88">
        <f t="shared" si="539"/>
        <v>48.079234578585506</v>
      </c>
      <c r="AB523" s="88">
        <f t="shared" si="539"/>
        <v>47.833157945087535</v>
      </c>
      <c r="AC523" s="88">
        <f t="shared" si="539"/>
        <v>38.028235965204161</v>
      </c>
      <c r="AD523" s="88">
        <f t="shared" si="539"/>
        <v>37.839371866427015</v>
      </c>
      <c r="AE523" s="88">
        <f t="shared" si="539"/>
        <v>32.944277108433738</v>
      </c>
      <c r="AF523" s="88">
        <f t="shared" si="539"/>
        <v>70.228006929163357</v>
      </c>
      <c r="AG523" s="88">
        <f t="shared" si="539"/>
        <v>88.660755949603356</v>
      </c>
      <c r="AH523" s="88">
        <f t="shared" si="539"/>
        <v>88.36387312808111</v>
      </c>
      <c r="AI523" s="88">
        <f t="shared" si="539"/>
        <v>69.566830535200822</v>
      </c>
      <c r="AJ523" s="88">
        <f t="shared" si="539"/>
        <v>50.791891767096089</v>
      </c>
      <c r="AK523" s="88">
        <f t="shared" si="539"/>
        <v>35.868005738880917</v>
      </c>
      <c r="AL523" s="88">
        <f t="shared" si="539"/>
        <v>58.563834579691864</v>
      </c>
      <c r="AM523" s="88">
        <f t="shared" si="539"/>
        <v>44.897409419476496</v>
      </c>
      <c r="AN523" s="145">
        <f t="shared" si="539"/>
        <v>94.170403587443943</v>
      </c>
      <c r="AO523" s="130"/>
    </row>
    <row r="524" spans="1:41" ht="13.5" customHeight="1">
      <c r="A524" s="85">
        <v>521</v>
      </c>
      <c r="B524" s="92" t="s">
        <v>14</v>
      </c>
      <c r="C524" s="93">
        <v>219</v>
      </c>
      <c r="D524" s="93">
        <v>198</v>
      </c>
      <c r="E524" s="93">
        <v>166</v>
      </c>
      <c r="F524" s="93">
        <v>213</v>
      </c>
      <c r="G524" s="93">
        <v>139</v>
      </c>
      <c r="H524" s="93">
        <v>193</v>
      </c>
      <c r="I524" s="93">
        <v>242</v>
      </c>
      <c r="J524" s="93">
        <v>163</v>
      </c>
      <c r="K524" s="93">
        <v>172</v>
      </c>
      <c r="L524" s="93">
        <v>198</v>
      </c>
      <c r="M524" s="93">
        <v>140</v>
      </c>
      <c r="N524" s="93">
        <v>157</v>
      </c>
      <c r="O524" s="93">
        <v>150</v>
      </c>
      <c r="P524" s="93">
        <v>153</v>
      </c>
      <c r="Q524" s="93">
        <v>145</v>
      </c>
      <c r="R524" s="93"/>
      <c r="Z524" s="88">
        <f t="shared" ref="Z524:AL524" si="540">C524*100000/Z513</f>
        <v>1050.1078877966913</v>
      </c>
      <c r="AA524" s="88">
        <f t="shared" si="540"/>
        <v>951.96884465599305</v>
      </c>
      <c r="AB524" s="88">
        <f t="shared" si="540"/>
        <v>794.03042188845302</v>
      </c>
      <c r="AC524" s="88">
        <f t="shared" si="540"/>
        <v>1012.5017825735608</v>
      </c>
      <c r="AD524" s="88">
        <f t="shared" si="540"/>
        <v>657.45908617916939</v>
      </c>
      <c r="AE524" s="88">
        <f t="shared" si="540"/>
        <v>908.3207831325301</v>
      </c>
      <c r="AF524" s="88">
        <f t="shared" si="540"/>
        <v>1133.0118451238354</v>
      </c>
      <c r="AG524" s="88">
        <f t="shared" si="540"/>
        <v>760.61595893607091</v>
      </c>
      <c r="AH524" s="88">
        <f t="shared" si="540"/>
        <v>799.92558831736585</v>
      </c>
      <c r="AI524" s="88">
        <f t="shared" si="540"/>
        <v>918.28216306465083</v>
      </c>
      <c r="AJ524" s="88">
        <f t="shared" si="540"/>
        <v>646.44225885395019</v>
      </c>
      <c r="AK524" s="88">
        <f t="shared" si="540"/>
        <v>703.90961262553799</v>
      </c>
      <c r="AL524" s="88">
        <f t="shared" si="540"/>
        <v>675.73655284259848</v>
      </c>
      <c r="AM524" s="88">
        <f>P524*100000/AM513</f>
        <v>686.93036411799039</v>
      </c>
      <c r="AN524" s="145">
        <f>Q524*100000/AN513</f>
        <v>650.22421524663673</v>
      </c>
      <c r="AO524" s="130"/>
    </row>
    <row r="525" spans="1:41" ht="13.5" customHeight="1">
      <c r="A525" s="85">
        <v>522</v>
      </c>
      <c r="B525" s="92" t="s">
        <v>13</v>
      </c>
      <c r="C525" s="93">
        <v>115</v>
      </c>
      <c r="D525" s="93">
        <v>193</v>
      </c>
      <c r="E525" s="93">
        <v>128</v>
      </c>
      <c r="F525" s="93">
        <v>157</v>
      </c>
      <c r="G525" s="93">
        <v>148</v>
      </c>
      <c r="H525" s="93">
        <v>142</v>
      </c>
      <c r="I525" s="93">
        <v>200</v>
      </c>
      <c r="J525" s="93">
        <v>184</v>
      </c>
      <c r="K525" s="93">
        <v>134</v>
      </c>
      <c r="L525" s="93">
        <v>133</v>
      </c>
      <c r="M525" s="93">
        <v>81</v>
      </c>
      <c r="N525" s="93">
        <v>84</v>
      </c>
      <c r="O525" s="93">
        <v>73</v>
      </c>
      <c r="P525" s="93">
        <v>86</v>
      </c>
      <c r="Q525" s="93">
        <v>95</v>
      </c>
      <c r="R525" s="93"/>
      <c r="Z525" s="88">
        <f t="shared" ref="Z525:AN525" si="541">C525*100000/Z513</f>
        <v>551.42651642292014</v>
      </c>
      <c r="AA525" s="88">
        <f t="shared" si="541"/>
        <v>927.92922736670027</v>
      </c>
      <c r="AB525" s="88">
        <f t="shared" si="541"/>
        <v>612.2644216971205</v>
      </c>
      <c r="AC525" s="88">
        <f t="shared" si="541"/>
        <v>746.30413081713175</v>
      </c>
      <c r="AD525" s="88">
        <f t="shared" si="541"/>
        <v>700.02837952889979</v>
      </c>
      <c r="AE525" s="88">
        <f t="shared" si="541"/>
        <v>668.29819277108436</v>
      </c>
      <c r="AF525" s="88">
        <f t="shared" si="541"/>
        <v>936.37342572217801</v>
      </c>
      <c r="AG525" s="88">
        <f t="shared" si="541"/>
        <v>858.60942603826413</v>
      </c>
      <c r="AH525" s="88">
        <f t="shared" si="541"/>
        <v>623.19784206120357</v>
      </c>
      <c r="AI525" s="88">
        <f t="shared" si="541"/>
        <v>616.82589741211393</v>
      </c>
      <c r="AJ525" s="88">
        <f t="shared" si="541"/>
        <v>374.0130211940712</v>
      </c>
      <c r="AK525" s="88">
        <f t="shared" si="541"/>
        <v>376.61406025824965</v>
      </c>
      <c r="AL525" s="88">
        <f t="shared" si="541"/>
        <v>328.85845571673121</v>
      </c>
      <c r="AM525" s="88">
        <f t="shared" si="541"/>
        <v>386.11772100749789</v>
      </c>
      <c r="AN525" s="145">
        <f t="shared" si="541"/>
        <v>426.00896860986546</v>
      </c>
      <c r="AO525" s="130"/>
    </row>
    <row r="526" spans="1:41" ht="13.5" customHeight="1">
      <c r="A526" s="85">
        <v>523</v>
      </c>
      <c r="B526" s="92" t="s">
        <v>12</v>
      </c>
      <c r="C526" s="93">
        <v>340</v>
      </c>
      <c r="D526" s="93">
        <v>347</v>
      </c>
      <c r="E526" s="93">
        <v>358</v>
      </c>
      <c r="F526" s="93">
        <v>371</v>
      </c>
      <c r="G526" s="93">
        <v>331</v>
      </c>
      <c r="H526" s="93">
        <v>498</v>
      </c>
      <c r="I526" s="93">
        <v>522</v>
      </c>
      <c r="J526" s="93">
        <v>419</v>
      </c>
      <c r="K526" s="93">
        <v>357</v>
      </c>
      <c r="L526" s="93">
        <v>368</v>
      </c>
      <c r="M526" s="93">
        <v>251</v>
      </c>
      <c r="N526" s="93">
        <v>261</v>
      </c>
      <c r="O526" s="93">
        <v>307</v>
      </c>
      <c r="P526" s="93">
        <v>368</v>
      </c>
      <c r="Q526" s="93">
        <v>425</v>
      </c>
      <c r="R526" s="93"/>
      <c r="Z526" s="88">
        <f t="shared" ref="Z526:AN526" si="542">C526*100000/Z513</f>
        <v>1630.3044833373292</v>
      </c>
      <c r="AA526" s="88">
        <f t="shared" si="542"/>
        <v>1668.3494398769171</v>
      </c>
      <c r="AB526" s="88">
        <f t="shared" si="542"/>
        <v>1712.4270544341337</v>
      </c>
      <c r="AC526" s="88">
        <f t="shared" si="542"/>
        <v>1763.559442886343</v>
      </c>
      <c r="AD526" s="88">
        <f t="shared" si="542"/>
        <v>1565.6040109734179</v>
      </c>
      <c r="AE526" s="88">
        <f t="shared" si="542"/>
        <v>2343.75</v>
      </c>
      <c r="AF526" s="88">
        <f t="shared" si="542"/>
        <v>2443.9346411348847</v>
      </c>
      <c r="AG526" s="88">
        <f t="shared" si="542"/>
        <v>1955.2029864675687</v>
      </c>
      <c r="AH526" s="88">
        <f t="shared" si="542"/>
        <v>1660.3106687749976</v>
      </c>
      <c r="AI526" s="88">
        <f t="shared" si="542"/>
        <v>1706.7062424635933</v>
      </c>
      <c r="AJ526" s="88">
        <f t="shared" si="542"/>
        <v>1158.9786212310107</v>
      </c>
      <c r="AK526" s="88">
        <f t="shared" si="542"/>
        <v>1170.19368723099</v>
      </c>
      <c r="AL526" s="88">
        <f t="shared" si="542"/>
        <v>1383.0074781511848</v>
      </c>
      <c r="AM526" s="88">
        <f t="shared" si="542"/>
        <v>1652.224666636735</v>
      </c>
      <c r="AN526" s="145">
        <f t="shared" si="542"/>
        <v>1905.8295964125562</v>
      </c>
      <c r="AO526" s="130"/>
    </row>
    <row r="527" spans="1:41" ht="13.5" customHeight="1">
      <c r="A527" s="85">
        <v>524</v>
      </c>
      <c r="B527" s="92" t="s">
        <v>11</v>
      </c>
      <c r="C527" s="93">
        <v>53</v>
      </c>
      <c r="D527" s="93">
        <v>31</v>
      </c>
      <c r="E527" s="93">
        <v>41</v>
      </c>
      <c r="F527" s="93">
        <v>84</v>
      </c>
      <c r="G527" s="93">
        <v>37</v>
      </c>
      <c r="H527" s="93">
        <v>94</v>
      </c>
      <c r="I527" s="93">
        <v>98</v>
      </c>
      <c r="J527" s="93">
        <v>44</v>
      </c>
      <c r="K527" s="93">
        <v>31</v>
      </c>
      <c r="L527" s="93">
        <v>61</v>
      </c>
      <c r="M527" s="93">
        <v>44</v>
      </c>
      <c r="N527" s="93">
        <v>23</v>
      </c>
      <c r="O527" s="93">
        <v>52</v>
      </c>
      <c r="P527" s="93">
        <v>59</v>
      </c>
      <c r="Q527" s="93">
        <v>112</v>
      </c>
      <c r="R527" s="93"/>
      <c r="Z527" s="88">
        <f t="shared" ref="Z527:AN527" si="543">C527*100000/Z513</f>
        <v>254.13569887317189</v>
      </c>
      <c r="AA527" s="88">
        <f t="shared" si="543"/>
        <v>149.04562719361508</v>
      </c>
      <c r="AB527" s="88">
        <f t="shared" si="543"/>
        <v>196.11594757485889</v>
      </c>
      <c r="AC527" s="88">
        <f t="shared" si="543"/>
        <v>399.29647763464374</v>
      </c>
      <c r="AD527" s="88">
        <f t="shared" si="543"/>
        <v>175.00709488222495</v>
      </c>
      <c r="AE527" s="88">
        <f t="shared" si="543"/>
        <v>442.39457831325302</v>
      </c>
      <c r="AF527" s="88">
        <f t="shared" si="543"/>
        <v>458.82297860386723</v>
      </c>
      <c r="AG527" s="88">
        <f t="shared" si="543"/>
        <v>205.3196453569762</v>
      </c>
      <c r="AH527" s="88">
        <f t="shared" si="543"/>
        <v>144.17263510371129</v>
      </c>
      <c r="AI527" s="88">
        <f t="shared" si="543"/>
        <v>282.90511084315</v>
      </c>
      <c r="AJ527" s="88">
        <f t="shared" si="543"/>
        <v>203.16756706838436</v>
      </c>
      <c r="AK527" s="88">
        <f t="shared" si="543"/>
        <v>103.12051649928264</v>
      </c>
      <c r="AL527" s="88">
        <f t="shared" si="543"/>
        <v>234.25533831876746</v>
      </c>
      <c r="AM527" s="88">
        <f t="shared" si="543"/>
        <v>264.89471557491134</v>
      </c>
      <c r="AN527" s="145">
        <f t="shared" si="543"/>
        <v>502.24215246636771</v>
      </c>
      <c r="AO527" s="130"/>
    </row>
    <row r="528" spans="1:41" ht="13.5" customHeight="1">
      <c r="A528" s="85">
        <v>525</v>
      </c>
      <c r="B528" s="92" t="s">
        <v>28</v>
      </c>
      <c r="C528" s="93">
        <v>0</v>
      </c>
      <c r="D528" s="93">
        <v>0</v>
      </c>
      <c r="E528" s="93">
        <v>0</v>
      </c>
      <c r="F528" s="93">
        <v>0</v>
      </c>
      <c r="G528" s="93">
        <v>0</v>
      </c>
      <c r="H528" s="93">
        <v>0</v>
      </c>
      <c r="I528" s="93">
        <v>0</v>
      </c>
      <c r="J528" s="93">
        <v>0</v>
      </c>
      <c r="K528" s="93">
        <v>0</v>
      </c>
      <c r="L528" s="93">
        <v>0</v>
      </c>
      <c r="M528" s="93">
        <v>0</v>
      </c>
      <c r="N528" s="93">
        <v>0</v>
      </c>
      <c r="O528" s="93">
        <v>0</v>
      </c>
      <c r="P528" s="93">
        <v>0</v>
      </c>
      <c r="Q528" s="93">
        <v>0</v>
      </c>
      <c r="R528" s="93"/>
      <c r="Z528" s="88">
        <f t="shared" ref="Z528:AN528" si="544">C528*100000/Z513</f>
        <v>0</v>
      </c>
      <c r="AA528" s="88">
        <f t="shared" si="544"/>
        <v>0</v>
      </c>
      <c r="AB528" s="88">
        <f t="shared" si="544"/>
        <v>0</v>
      </c>
      <c r="AC528" s="88">
        <f t="shared" si="544"/>
        <v>0</v>
      </c>
      <c r="AD528" s="88">
        <f t="shared" si="544"/>
        <v>0</v>
      </c>
      <c r="AE528" s="88">
        <f t="shared" si="544"/>
        <v>0</v>
      </c>
      <c r="AF528" s="88">
        <f t="shared" si="544"/>
        <v>0</v>
      </c>
      <c r="AG528" s="88">
        <f t="shared" si="544"/>
        <v>0</v>
      </c>
      <c r="AH528" s="88">
        <f t="shared" si="544"/>
        <v>0</v>
      </c>
      <c r="AI528" s="88">
        <f t="shared" si="544"/>
        <v>0</v>
      </c>
      <c r="AJ528" s="88">
        <f t="shared" si="544"/>
        <v>0</v>
      </c>
      <c r="AK528" s="88">
        <f t="shared" si="544"/>
        <v>0</v>
      </c>
      <c r="AL528" s="88">
        <f t="shared" si="544"/>
        <v>0</v>
      </c>
      <c r="AM528" s="88">
        <f t="shared" si="544"/>
        <v>0</v>
      </c>
      <c r="AN528" s="145">
        <f t="shared" si="544"/>
        <v>0</v>
      </c>
      <c r="AO528" s="130"/>
    </row>
    <row r="529" spans="1:41" ht="13.5" customHeight="1">
      <c r="A529" s="85">
        <v>526</v>
      </c>
      <c r="B529" s="94" t="s">
        <v>118</v>
      </c>
      <c r="C529" s="93">
        <v>740</v>
      </c>
      <c r="D529" s="93">
        <v>779</v>
      </c>
      <c r="E529" s="93">
        <v>703</v>
      </c>
      <c r="F529" s="93">
        <v>833</v>
      </c>
      <c r="G529" s="93">
        <v>663</v>
      </c>
      <c r="H529" s="93">
        <v>934</v>
      </c>
      <c r="I529" s="93">
        <v>1077</v>
      </c>
      <c r="J529" s="93">
        <v>829</v>
      </c>
      <c r="K529" s="93">
        <v>713</v>
      </c>
      <c r="L529" s="93">
        <v>775</v>
      </c>
      <c r="M529" s="93">
        <v>527</v>
      </c>
      <c r="N529" s="93">
        <v>533</v>
      </c>
      <c r="O529" s="93">
        <v>595</v>
      </c>
      <c r="P529" s="93">
        <v>676</v>
      </c>
      <c r="Q529" s="93">
        <v>798</v>
      </c>
      <c r="R529" s="93"/>
      <c r="T529" s="4" t="s">
        <v>487</v>
      </c>
      <c r="U529" s="4" t="s">
        <v>488</v>
      </c>
      <c r="V529" s="4" t="s">
        <v>489</v>
      </c>
      <c r="W529" s="4" t="s">
        <v>490</v>
      </c>
      <c r="X529" s="4" t="s">
        <v>491</v>
      </c>
      <c r="Y529" s="4">
        <v>3715.1</v>
      </c>
      <c r="Z529" s="88">
        <f t="shared" ref="Z529:AN529" si="545">C529*100000/Z513</f>
        <v>3548.3097578518341</v>
      </c>
      <c r="AA529" s="88">
        <f t="shared" si="545"/>
        <v>3745.3723736718111</v>
      </c>
      <c r="AB529" s="88">
        <f t="shared" si="545"/>
        <v>3362.6710035396536</v>
      </c>
      <c r="AC529" s="88">
        <f t="shared" si="545"/>
        <v>3959.6900698768836</v>
      </c>
      <c r="AD529" s="88">
        <f t="shared" si="545"/>
        <v>3135.9379434301391</v>
      </c>
      <c r="AE529" s="88">
        <f t="shared" si="545"/>
        <v>4395.7078313253014</v>
      </c>
      <c r="AF529" s="88">
        <f t="shared" si="545"/>
        <v>5042.3708975139289</v>
      </c>
      <c r="AG529" s="88">
        <f t="shared" si="545"/>
        <v>3868.4087727484834</v>
      </c>
      <c r="AH529" s="88">
        <f t="shared" si="545"/>
        <v>3315.9706073853595</v>
      </c>
      <c r="AI529" s="88">
        <f t="shared" si="545"/>
        <v>3594.2862443187087</v>
      </c>
      <c r="AJ529" s="88">
        <f t="shared" si="545"/>
        <v>2433.3933601145127</v>
      </c>
      <c r="AK529" s="88">
        <f t="shared" si="545"/>
        <v>2389.705882352941</v>
      </c>
      <c r="AL529" s="88">
        <f t="shared" si="545"/>
        <v>2680.4216596089736</v>
      </c>
      <c r="AM529" s="88">
        <f t="shared" si="545"/>
        <v>3035.0648767566113</v>
      </c>
      <c r="AN529" s="145">
        <f t="shared" si="545"/>
        <v>3578.4753363228701</v>
      </c>
      <c r="AO529" s="130"/>
    </row>
    <row r="530" spans="1:41" ht="13.5" customHeight="1">
      <c r="A530" s="85">
        <v>527</v>
      </c>
      <c r="B530" s="92" t="s">
        <v>10</v>
      </c>
      <c r="C530" s="93">
        <v>7</v>
      </c>
      <c r="D530" s="93">
        <v>12</v>
      </c>
      <c r="E530" s="93">
        <v>9</v>
      </c>
      <c r="F530" s="93">
        <v>14</v>
      </c>
      <c r="G530" s="93">
        <v>14</v>
      </c>
      <c r="H530" s="93">
        <v>24</v>
      </c>
      <c r="I530" s="93">
        <v>18</v>
      </c>
      <c r="J530" s="93">
        <v>13</v>
      </c>
      <c r="K530" s="93">
        <v>23</v>
      </c>
      <c r="L530" s="93">
        <v>23</v>
      </c>
      <c r="M530" s="93">
        <v>11</v>
      </c>
      <c r="N530" s="93">
        <v>5</v>
      </c>
      <c r="O530" s="93">
        <v>22</v>
      </c>
      <c r="P530" s="93">
        <v>11</v>
      </c>
      <c r="Q530" s="93">
        <v>18</v>
      </c>
      <c r="R530" s="93"/>
      <c r="Z530" s="88">
        <f t="shared" ref="Z530:AN530" si="546">C530*100000/Z513</f>
        <v>33.565092304003834</v>
      </c>
      <c r="AA530" s="88">
        <f t="shared" si="546"/>
        <v>57.695081494302613</v>
      </c>
      <c r="AB530" s="88">
        <f t="shared" si="546"/>
        <v>43.049842150578783</v>
      </c>
      <c r="AC530" s="88">
        <f t="shared" si="546"/>
        <v>66.549412939107285</v>
      </c>
      <c r="AD530" s="88">
        <f t="shared" si="546"/>
        <v>66.218900766247273</v>
      </c>
      <c r="AE530" s="88">
        <f t="shared" si="546"/>
        <v>112.95180722891567</v>
      </c>
      <c r="AF530" s="88">
        <f t="shared" si="546"/>
        <v>84.273608314996025</v>
      </c>
      <c r="AG530" s="88">
        <f t="shared" si="546"/>
        <v>60.662622491833879</v>
      </c>
      <c r="AH530" s="88">
        <f t="shared" si="546"/>
        <v>106.96679378662451</v>
      </c>
      <c r="AI530" s="88">
        <f t="shared" si="546"/>
        <v>106.66914015397458</v>
      </c>
      <c r="AJ530" s="88">
        <f t="shared" si="546"/>
        <v>50.791891767096089</v>
      </c>
      <c r="AK530" s="88">
        <f t="shared" si="546"/>
        <v>22.417503586800574</v>
      </c>
      <c r="AL530" s="88">
        <f t="shared" si="546"/>
        <v>99.108027750247771</v>
      </c>
      <c r="AM530" s="88">
        <f t="shared" si="546"/>
        <v>49.387150361424148</v>
      </c>
      <c r="AN530" s="145">
        <f t="shared" si="546"/>
        <v>80.717488789237663</v>
      </c>
      <c r="AO530" s="130"/>
    </row>
    <row r="531" spans="1:41" ht="13.5" customHeight="1">
      <c r="A531" s="85">
        <v>528</v>
      </c>
      <c r="B531" s="92" t="s">
        <v>9</v>
      </c>
      <c r="C531" s="93">
        <v>20</v>
      </c>
      <c r="D531" s="93">
        <v>11</v>
      </c>
      <c r="E531" s="93">
        <v>5</v>
      </c>
      <c r="F531" s="93">
        <v>4</v>
      </c>
      <c r="G531" s="93">
        <v>5</v>
      </c>
      <c r="H531" s="93">
        <v>10</v>
      </c>
      <c r="I531" s="93">
        <v>4</v>
      </c>
      <c r="J531" s="93">
        <v>9</v>
      </c>
      <c r="K531" s="93">
        <v>4</v>
      </c>
      <c r="L531" s="93">
        <v>6</v>
      </c>
      <c r="M531" s="93">
        <v>10</v>
      </c>
      <c r="N531" s="93">
        <v>5</v>
      </c>
      <c r="O531" s="93">
        <v>4</v>
      </c>
      <c r="P531" s="93">
        <v>10</v>
      </c>
      <c r="Q531" s="93">
        <v>10</v>
      </c>
      <c r="R531" s="93"/>
      <c r="Z531" s="88">
        <f t="shared" ref="Z531:AN531" si="547">C531*100000/Z513</f>
        <v>95.900263725725239</v>
      </c>
      <c r="AA531" s="88">
        <f t="shared" si="547"/>
        <v>52.887158036444063</v>
      </c>
      <c r="AB531" s="88">
        <f t="shared" si="547"/>
        <v>23.916578972543768</v>
      </c>
      <c r="AC531" s="88">
        <f t="shared" si="547"/>
        <v>19.01411798260208</v>
      </c>
      <c r="AD531" s="88">
        <f t="shared" si="547"/>
        <v>23.649607416516886</v>
      </c>
      <c r="AE531" s="88">
        <f t="shared" si="547"/>
        <v>47.063253012048193</v>
      </c>
      <c r="AF531" s="88">
        <f t="shared" si="547"/>
        <v>18.727468514443562</v>
      </c>
      <c r="AG531" s="88">
        <f t="shared" si="547"/>
        <v>41.997200186654226</v>
      </c>
      <c r="AH531" s="88">
        <f t="shared" si="547"/>
        <v>18.60292065854339</v>
      </c>
      <c r="AI531" s="88">
        <f t="shared" si="547"/>
        <v>27.826732214080327</v>
      </c>
      <c r="AJ531" s="88">
        <f t="shared" si="547"/>
        <v>46.174447060996442</v>
      </c>
      <c r="AK531" s="88">
        <f t="shared" si="547"/>
        <v>22.417503586800574</v>
      </c>
      <c r="AL531" s="88">
        <f t="shared" si="547"/>
        <v>18.019641409135957</v>
      </c>
      <c r="AM531" s="88">
        <f t="shared" si="547"/>
        <v>44.897409419476496</v>
      </c>
      <c r="AN531" s="145">
        <f t="shared" si="547"/>
        <v>44.843049327354258</v>
      </c>
      <c r="AO531" s="130"/>
    </row>
    <row r="532" spans="1:41" ht="13.5" customHeight="1">
      <c r="A532" s="85">
        <v>529</v>
      </c>
      <c r="B532" s="92" t="s">
        <v>8</v>
      </c>
      <c r="C532" s="93">
        <v>53</v>
      </c>
      <c r="D532" s="93">
        <v>52</v>
      </c>
      <c r="E532" s="93">
        <v>51</v>
      </c>
      <c r="F532" s="93">
        <v>39</v>
      </c>
      <c r="G532" s="93">
        <v>47</v>
      </c>
      <c r="H532" s="93">
        <v>100</v>
      </c>
      <c r="I532" s="93">
        <v>119</v>
      </c>
      <c r="J532" s="93">
        <v>55</v>
      </c>
      <c r="K532" s="93">
        <v>49</v>
      </c>
      <c r="L532" s="93">
        <v>131</v>
      </c>
      <c r="M532" s="93">
        <v>103</v>
      </c>
      <c r="N532" s="93">
        <v>71</v>
      </c>
      <c r="O532" s="93">
        <v>99</v>
      </c>
      <c r="P532" s="93">
        <v>104</v>
      </c>
      <c r="Q532" s="93">
        <v>115</v>
      </c>
      <c r="R532" s="93"/>
      <c r="Z532" s="88">
        <f t="shared" ref="Z532:AL532" si="548">C532*100000/Z513</f>
        <v>254.13569887317189</v>
      </c>
      <c r="AA532" s="88">
        <f t="shared" si="548"/>
        <v>250.01201980864465</v>
      </c>
      <c r="AB532" s="88">
        <f t="shared" si="548"/>
        <v>243.94910551994641</v>
      </c>
      <c r="AC532" s="88">
        <f t="shared" si="548"/>
        <v>185.38765033037029</v>
      </c>
      <c r="AD532" s="88">
        <f t="shared" si="548"/>
        <v>222.30630971525872</v>
      </c>
      <c r="AE532" s="88">
        <f t="shared" si="548"/>
        <v>470.63253012048193</v>
      </c>
      <c r="AF532" s="88">
        <f t="shared" si="548"/>
        <v>557.14218830469588</v>
      </c>
      <c r="AG532" s="88">
        <f t="shared" si="548"/>
        <v>256.64955669622026</v>
      </c>
      <c r="AH532" s="88">
        <f t="shared" si="548"/>
        <v>227.88577806715654</v>
      </c>
      <c r="AI532" s="88">
        <f t="shared" si="548"/>
        <v>607.55032000742051</v>
      </c>
      <c r="AJ532" s="88">
        <f t="shared" si="548"/>
        <v>475.59680472826335</v>
      </c>
      <c r="AK532" s="88">
        <f t="shared" si="548"/>
        <v>318.32855093256813</v>
      </c>
      <c r="AL532" s="88">
        <f t="shared" si="548"/>
        <v>445.98612487611496</v>
      </c>
      <c r="AM532" s="88">
        <f>P532*100000/AM513</f>
        <v>466.93305796255555</v>
      </c>
      <c r="AN532" s="145">
        <f>Q532*100000/AN513</f>
        <v>515.69506726457394</v>
      </c>
      <c r="AO532" s="130"/>
    </row>
    <row r="533" spans="1:41" ht="13.5" customHeight="1">
      <c r="A533" s="85">
        <v>530</v>
      </c>
      <c r="B533" s="92" t="s">
        <v>24</v>
      </c>
      <c r="C533" s="93">
        <v>0</v>
      </c>
      <c r="D533" s="93">
        <v>0</v>
      </c>
      <c r="E533" s="93">
        <v>10</v>
      </c>
      <c r="F533" s="93">
        <v>2</v>
      </c>
      <c r="G533" s="93">
        <v>0</v>
      </c>
      <c r="H533" s="93">
        <v>0</v>
      </c>
      <c r="I533" s="93">
        <v>0</v>
      </c>
      <c r="J533" s="93">
        <v>0</v>
      </c>
      <c r="K533" s="93">
        <v>0</v>
      </c>
      <c r="L533" s="93">
        <v>0</v>
      </c>
      <c r="M533" s="93">
        <v>4</v>
      </c>
      <c r="N533" s="93">
        <v>1</v>
      </c>
      <c r="O533" s="93">
        <v>0</v>
      </c>
      <c r="P533" s="93">
        <v>0</v>
      </c>
      <c r="Q533" s="93">
        <v>0</v>
      </c>
      <c r="R533" s="93"/>
      <c r="Z533" s="88">
        <f t="shared" ref="Z533:AN533" si="549">C533*100000/Z513</f>
        <v>0</v>
      </c>
      <c r="AA533" s="88">
        <f t="shared" si="549"/>
        <v>0</v>
      </c>
      <c r="AB533" s="88">
        <f t="shared" si="549"/>
        <v>47.833157945087535</v>
      </c>
      <c r="AC533" s="88">
        <f t="shared" si="549"/>
        <v>9.5070589913010402</v>
      </c>
      <c r="AD533" s="88">
        <f t="shared" si="549"/>
        <v>0</v>
      </c>
      <c r="AE533" s="88">
        <f t="shared" si="549"/>
        <v>0</v>
      </c>
      <c r="AF533" s="88">
        <f t="shared" si="549"/>
        <v>0</v>
      </c>
      <c r="AG533" s="88">
        <f t="shared" si="549"/>
        <v>0</v>
      </c>
      <c r="AH533" s="88">
        <f t="shared" si="549"/>
        <v>0</v>
      </c>
      <c r="AI533" s="88">
        <f t="shared" si="549"/>
        <v>0</v>
      </c>
      <c r="AJ533" s="88">
        <f t="shared" si="549"/>
        <v>18.469778824398578</v>
      </c>
      <c r="AK533" s="88">
        <f t="shared" si="549"/>
        <v>4.4835007173601147</v>
      </c>
      <c r="AL533" s="88">
        <f t="shared" si="549"/>
        <v>0</v>
      </c>
      <c r="AM533" s="88">
        <f t="shared" si="549"/>
        <v>0</v>
      </c>
      <c r="AN533" s="145">
        <f t="shared" si="549"/>
        <v>0</v>
      </c>
      <c r="AO533" s="130"/>
    </row>
    <row r="534" spans="1:41" ht="13.5" customHeight="1">
      <c r="A534" s="85">
        <v>531</v>
      </c>
      <c r="B534" s="94" t="s">
        <v>119</v>
      </c>
      <c r="C534" s="93">
        <v>80</v>
      </c>
      <c r="D534" s="93">
        <v>75</v>
      </c>
      <c r="E534" s="93">
        <v>75</v>
      </c>
      <c r="F534" s="93">
        <v>59</v>
      </c>
      <c r="G534" s="93">
        <v>66</v>
      </c>
      <c r="H534" s="93">
        <v>134</v>
      </c>
      <c r="I534" s="93">
        <v>141</v>
      </c>
      <c r="J534" s="93">
        <v>77</v>
      </c>
      <c r="K534" s="93">
        <v>76</v>
      </c>
      <c r="L534" s="93">
        <v>160</v>
      </c>
      <c r="M534" s="93">
        <v>128</v>
      </c>
      <c r="N534" s="93">
        <v>82</v>
      </c>
      <c r="O534" s="93">
        <v>125</v>
      </c>
      <c r="P534" s="93">
        <v>125</v>
      </c>
      <c r="Q534" s="93">
        <v>143</v>
      </c>
      <c r="R534" s="93"/>
      <c r="T534" s="4" t="s">
        <v>492</v>
      </c>
      <c r="U534" s="4" t="s">
        <v>493</v>
      </c>
      <c r="V534" s="4" t="s">
        <v>494</v>
      </c>
      <c r="W534" s="4" t="s">
        <v>495</v>
      </c>
      <c r="X534" s="4" t="s">
        <v>496</v>
      </c>
      <c r="Y534" s="4">
        <v>279.39999999999998</v>
      </c>
      <c r="Z534" s="88">
        <f t="shared" ref="Z534:AN534" si="550">C534*100000/Z513</f>
        <v>383.60105490290096</v>
      </c>
      <c r="AA534" s="88">
        <f t="shared" si="550"/>
        <v>360.59425933939133</v>
      </c>
      <c r="AB534" s="88">
        <f t="shared" si="550"/>
        <v>358.74868458815649</v>
      </c>
      <c r="AC534" s="88">
        <f t="shared" si="550"/>
        <v>280.45824024338071</v>
      </c>
      <c r="AD534" s="88">
        <f t="shared" si="550"/>
        <v>312.17481789802287</v>
      </c>
      <c r="AE534" s="88">
        <f t="shared" si="550"/>
        <v>630.64759036144574</v>
      </c>
      <c r="AF534" s="88">
        <f t="shared" si="550"/>
        <v>660.1432651341355</v>
      </c>
      <c r="AG534" s="88">
        <f t="shared" si="550"/>
        <v>359.30937937470833</v>
      </c>
      <c r="AH534" s="88">
        <f t="shared" si="550"/>
        <v>353.45549251232444</v>
      </c>
      <c r="AI534" s="88">
        <f t="shared" si="550"/>
        <v>742.04619237547536</v>
      </c>
      <c r="AJ534" s="88">
        <f t="shared" si="550"/>
        <v>591.03292238075448</v>
      </c>
      <c r="AK534" s="88">
        <f t="shared" si="550"/>
        <v>367.64705882352939</v>
      </c>
      <c r="AL534" s="88">
        <f t="shared" si="550"/>
        <v>563.1137940354987</v>
      </c>
      <c r="AM534" s="88">
        <f t="shared" si="550"/>
        <v>561.21761774345623</v>
      </c>
      <c r="AN534" s="145">
        <f t="shared" si="550"/>
        <v>641.25560538116588</v>
      </c>
      <c r="AO534" s="130"/>
    </row>
    <row r="535" spans="1:41" ht="13.5" customHeight="1">
      <c r="A535" s="85">
        <v>532</v>
      </c>
      <c r="B535" s="92" t="s">
        <v>7</v>
      </c>
      <c r="C535" s="93">
        <v>23</v>
      </c>
      <c r="D535" s="93">
        <v>37</v>
      </c>
      <c r="E535" s="93">
        <v>42</v>
      </c>
      <c r="F535" s="93">
        <v>48</v>
      </c>
      <c r="G535" s="93">
        <v>45</v>
      </c>
      <c r="H535" s="93">
        <v>73</v>
      </c>
      <c r="I535" s="93">
        <v>91</v>
      </c>
      <c r="J535" s="93">
        <v>50</v>
      </c>
      <c r="K535" s="93">
        <v>59</v>
      </c>
      <c r="L535" s="93">
        <v>77</v>
      </c>
      <c r="M535" s="93">
        <v>79</v>
      </c>
      <c r="N535" s="93">
        <v>60</v>
      </c>
      <c r="O535" s="93">
        <v>77</v>
      </c>
      <c r="P535" s="93">
        <v>77</v>
      </c>
      <c r="Q535" s="93">
        <v>66</v>
      </c>
      <c r="R535" s="93"/>
      <c r="Z535" s="88">
        <f t="shared" ref="Z535:AN535" si="551">C535*100000/Z513</f>
        <v>110.28530328458403</v>
      </c>
      <c r="AA535" s="88">
        <f t="shared" si="551"/>
        <v>177.89316794076638</v>
      </c>
      <c r="AB535" s="88">
        <f t="shared" si="551"/>
        <v>200.89926336936765</v>
      </c>
      <c r="AC535" s="88">
        <f t="shared" si="551"/>
        <v>228.16941579122499</v>
      </c>
      <c r="AD535" s="88">
        <f t="shared" si="551"/>
        <v>212.84646674865198</v>
      </c>
      <c r="AE535" s="88">
        <f t="shared" si="551"/>
        <v>343.56174698795184</v>
      </c>
      <c r="AF535" s="88">
        <f t="shared" si="551"/>
        <v>426.04990870359097</v>
      </c>
      <c r="AG535" s="88">
        <f t="shared" si="551"/>
        <v>233.31777881474568</v>
      </c>
      <c r="AH535" s="88">
        <f t="shared" si="551"/>
        <v>274.39307971351502</v>
      </c>
      <c r="AI535" s="88">
        <f t="shared" si="551"/>
        <v>357.10973008069755</v>
      </c>
      <c r="AJ535" s="88">
        <f t="shared" si="551"/>
        <v>364.77813178187193</v>
      </c>
      <c r="AK535" s="88">
        <f t="shared" si="551"/>
        <v>269.01004304160688</v>
      </c>
      <c r="AL535" s="88">
        <f t="shared" si="551"/>
        <v>346.87809712586721</v>
      </c>
      <c r="AM535" s="88">
        <f t="shared" si="551"/>
        <v>345.710052529969</v>
      </c>
      <c r="AN535" s="145">
        <f t="shared" si="551"/>
        <v>295.96412556053809</v>
      </c>
      <c r="AO535" s="130"/>
    </row>
    <row r="536" spans="1:41" ht="13.5" customHeight="1">
      <c r="A536" s="85">
        <v>533</v>
      </c>
      <c r="B536" s="92" t="s">
        <v>6</v>
      </c>
      <c r="C536" s="93">
        <v>146</v>
      </c>
      <c r="D536" s="93">
        <v>125</v>
      </c>
      <c r="E536" s="93">
        <v>136</v>
      </c>
      <c r="F536" s="93">
        <v>83</v>
      </c>
      <c r="G536" s="93">
        <v>82</v>
      </c>
      <c r="H536" s="93">
        <v>66</v>
      </c>
      <c r="I536" s="93">
        <v>94</v>
      </c>
      <c r="J536" s="93">
        <v>65</v>
      </c>
      <c r="K536" s="93">
        <v>46</v>
      </c>
      <c r="L536" s="93">
        <v>69</v>
      </c>
      <c r="M536" s="93">
        <v>35</v>
      </c>
      <c r="N536" s="93">
        <v>52</v>
      </c>
      <c r="O536" s="93">
        <v>60</v>
      </c>
      <c r="P536" s="93">
        <v>24</v>
      </c>
      <c r="Q536" s="93">
        <v>21</v>
      </c>
      <c r="R536" s="93"/>
      <c r="Z536" s="88">
        <f t="shared" ref="Z536:AN536" si="552">C536*100000/Z513</f>
        <v>700.07192519779426</v>
      </c>
      <c r="AA536" s="88">
        <f t="shared" si="552"/>
        <v>600.99043223231888</v>
      </c>
      <c r="AB536" s="88">
        <f t="shared" si="552"/>
        <v>650.53094805319051</v>
      </c>
      <c r="AC536" s="88">
        <f t="shared" si="552"/>
        <v>394.54294813899321</v>
      </c>
      <c r="AD536" s="88">
        <f t="shared" si="552"/>
        <v>387.85356163087692</v>
      </c>
      <c r="AE536" s="88">
        <f t="shared" si="552"/>
        <v>310.61746987951807</v>
      </c>
      <c r="AF536" s="88">
        <f t="shared" si="552"/>
        <v>440.09551008942367</v>
      </c>
      <c r="AG536" s="88">
        <f t="shared" si="552"/>
        <v>303.31311245916936</v>
      </c>
      <c r="AH536" s="88">
        <f t="shared" si="552"/>
        <v>213.93358757324901</v>
      </c>
      <c r="AI536" s="88">
        <f t="shared" si="552"/>
        <v>320.00742046192374</v>
      </c>
      <c r="AJ536" s="88">
        <f t="shared" si="552"/>
        <v>161.61056471348755</v>
      </c>
      <c r="AK536" s="88">
        <f t="shared" si="552"/>
        <v>233.14203730272598</v>
      </c>
      <c r="AL536" s="88">
        <f t="shared" si="552"/>
        <v>270.29462113703937</v>
      </c>
      <c r="AM536" s="88">
        <f t="shared" si="552"/>
        <v>107.75378260674358</v>
      </c>
      <c r="AN536" s="145">
        <f t="shared" si="552"/>
        <v>94.170403587443943</v>
      </c>
      <c r="AO536" s="130"/>
    </row>
    <row r="537" spans="1:41" ht="13.5" customHeight="1">
      <c r="A537" s="85">
        <v>534</v>
      </c>
      <c r="B537" s="92" t="s">
        <v>5</v>
      </c>
      <c r="C537" s="93">
        <v>16</v>
      </c>
      <c r="D537" s="93">
        <v>18</v>
      </c>
      <c r="E537" s="93">
        <v>11</v>
      </c>
      <c r="F537" s="93">
        <v>21</v>
      </c>
      <c r="G537" s="93">
        <v>11</v>
      </c>
      <c r="H537" s="93">
        <v>9</v>
      </c>
      <c r="I537" s="93">
        <v>15</v>
      </c>
      <c r="J537" s="93">
        <v>9</v>
      </c>
      <c r="K537" s="93">
        <v>17</v>
      </c>
      <c r="L537" s="93">
        <v>5</v>
      </c>
      <c r="M537" s="93">
        <v>7</v>
      </c>
      <c r="N537" s="93">
        <v>7</v>
      </c>
      <c r="O537" s="93">
        <v>9</v>
      </c>
      <c r="P537" s="93">
        <v>11</v>
      </c>
      <c r="Q537" s="93">
        <v>12</v>
      </c>
      <c r="R537" s="93"/>
      <c r="Z537" s="88">
        <f t="shared" ref="Z537:AN537" si="553">C537*100000/Z513</f>
        <v>76.720210980580191</v>
      </c>
      <c r="AA537" s="88">
        <f t="shared" si="553"/>
        <v>86.542622241453913</v>
      </c>
      <c r="AB537" s="88">
        <f t="shared" si="553"/>
        <v>52.616473739596287</v>
      </c>
      <c r="AC537" s="88">
        <f t="shared" si="553"/>
        <v>99.824119408660934</v>
      </c>
      <c r="AD537" s="88">
        <f t="shared" si="553"/>
        <v>52.029136316337151</v>
      </c>
      <c r="AE537" s="88">
        <f t="shared" si="553"/>
        <v>42.356927710843372</v>
      </c>
      <c r="AF537" s="88">
        <f t="shared" si="553"/>
        <v>70.228006929163357</v>
      </c>
      <c r="AG537" s="88">
        <f t="shared" si="553"/>
        <v>41.997200186654226</v>
      </c>
      <c r="AH537" s="88">
        <f t="shared" si="553"/>
        <v>79.062412798809419</v>
      </c>
      <c r="AI537" s="88">
        <f t="shared" si="553"/>
        <v>23.188943511733605</v>
      </c>
      <c r="AJ537" s="88">
        <f t="shared" si="553"/>
        <v>32.322112942697508</v>
      </c>
      <c r="AK537" s="88">
        <f t="shared" si="553"/>
        <v>31.384505021520802</v>
      </c>
      <c r="AL537" s="88">
        <f t="shared" si="553"/>
        <v>40.544193170555907</v>
      </c>
      <c r="AM537" s="88">
        <f t="shared" si="553"/>
        <v>49.387150361424148</v>
      </c>
      <c r="AN537" s="145">
        <f t="shared" si="553"/>
        <v>53.811659192825111</v>
      </c>
      <c r="AO537" s="130"/>
    </row>
    <row r="538" spans="1:41" ht="13.5" customHeight="1">
      <c r="A538" s="85">
        <v>535</v>
      </c>
      <c r="B538" s="92" t="s">
        <v>26</v>
      </c>
      <c r="C538" s="93">
        <v>1</v>
      </c>
      <c r="D538" s="93">
        <v>0</v>
      </c>
      <c r="E538" s="93">
        <v>0</v>
      </c>
      <c r="F538" s="93">
        <v>0</v>
      </c>
      <c r="G538" s="93">
        <v>0</v>
      </c>
      <c r="H538" s="93">
        <v>0</v>
      </c>
      <c r="I538" s="93">
        <v>0</v>
      </c>
      <c r="J538" s="93">
        <v>0</v>
      </c>
      <c r="K538" s="93">
        <v>0</v>
      </c>
      <c r="L538" s="93">
        <v>0</v>
      </c>
      <c r="M538" s="93">
        <v>0</v>
      </c>
      <c r="N538" s="93">
        <v>0</v>
      </c>
      <c r="O538" s="93">
        <v>0</v>
      </c>
      <c r="P538" s="93">
        <v>0</v>
      </c>
      <c r="Q538" s="93">
        <v>0</v>
      </c>
      <c r="R538" s="93"/>
      <c r="Z538" s="88">
        <f t="shared" ref="Z538:AL538" si="554">C538*100000/Z513</f>
        <v>4.7950131862862619</v>
      </c>
      <c r="AA538" s="88">
        <f t="shared" si="554"/>
        <v>0</v>
      </c>
      <c r="AB538" s="88">
        <f t="shared" si="554"/>
        <v>0</v>
      </c>
      <c r="AC538" s="88">
        <f t="shared" si="554"/>
        <v>0</v>
      </c>
      <c r="AD538" s="88">
        <f t="shared" si="554"/>
        <v>0</v>
      </c>
      <c r="AE538" s="88">
        <f t="shared" si="554"/>
        <v>0</v>
      </c>
      <c r="AF538" s="88">
        <f t="shared" si="554"/>
        <v>0</v>
      </c>
      <c r="AG538" s="88">
        <f t="shared" si="554"/>
        <v>0</v>
      </c>
      <c r="AH538" s="88">
        <f t="shared" si="554"/>
        <v>0</v>
      </c>
      <c r="AI538" s="88">
        <f t="shared" si="554"/>
        <v>0</v>
      </c>
      <c r="AJ538" s="88">
        <f t="shared" si="554"/>
        <v>0</v>
      </c>
      <c r="AK538" s="88">
        <f t="shared" si="554"/>
        <v>0</v>
      </c>
      <c r="AL538" s="88">
        <f t="shared" si="554"/>
        <v>0</v>
      </c>
      <c r="AM538" s="88">
        <f>P538*100000/AM513</f>
        <v>0</v>
      </c>
      <c r="AN538" s="145">
        <f>Q538*100000/AN513</f>
        <v>0</v>
      </c>
      <c r="AO538" s="130"/>
    </row>
    <row r="539" spans="1:41" ht="13.5" customHeight="1">
      <c r="A539" s="85">
        <v>536</v>
      </c>
      <c r="B539" s="92" t="s">
        <v>4</v>
      </c>
      <c r="C539" s="93">
        <v>35</v>
      </c>
      <c r="D539" s="93">
        <v>28</v>
      </c>
      <c r="E539" s="93">
        <v>42</v>
      </c>
      <c r="F539" s="93">
        <v>17</v>
      </c>
      <c r="G539" s="93">
        <v>27</v>
      </c>
      <c r="H539" s="93">
        <v>56</v>
      </c>
      <c r="I539" s="93">
        <v>52</v>
      </c>
      <c r="J539" s="93">
        <v>34</v>
      </c>
      <c r="K539" s="93">
        <v>37</v>
      </c>
      <c r="L539" s="93">
        <v>70</v>
      </c>
      <c r="M539" s="93">
        <v>35</v>
      </c>
      <c r="N539" s="93">
        <v>76</v>
      </c>
      <c r="O539" s="93">
        <v>46</v>
      </c>
      <c r="P539" s="93">
        <v>62</v>
      </c>
      <c r="Q539" s="93">
        <v>48</v>
      </c>
      <c r="R539" s="93"/>
      <c r="Z539" s="88">
        <f t="shared" ref="Z539:AN539" si="555">C539*100000/Z513</f>
        <v>167.82546152001919</v>
      </c>
      <c r="AA539" s="88">
        <f t="shared" si="555"/>
        <v>134.62185682003943</v>
      </c>
      <c r="AB539" s="88">
        <f t="shared" si="555"/>
        <v>200.89926336936765</v>
      </c>
      <c r="AC539" s="88">
        <f t="shared" si="555"/>
        <v>80.810001426058847</v>
      </c>
      <c r="AD539" s="88">
        <f t="shared" si="555"/>
        <v>127.70788004919119</v>
      </c>
      <c r="AE539" s="88">
        <f t="shared" si="555"/>
        <v>263.5542168674699</v>
      </c>
      <c r="AF539" s="88">
        <f t="shared" si="555"/>
        <v>243.45709068776628</v>
      </c>
      <c r="AG539" s="88">
        <f t="shared" si="555"/>
        <v>158.65608959402707</v>
      </c>
      <c r="AH539" s="88">
        <f t="shared" si="555"/>
        <v>172.07701609152636</v>
      </c>
      <c r="AI539" s="88">
        <f t="shared" si="555"/>
        <v>324.64520916427045</v>
      </c>
      <c r="AJ539" s="88">
        <f t="shared" si="555"/>
        <v>161.61056471348755</v>
      </c>
      <c r="AK539" s="88">
        <f t="shared" si="555"/>
        <v>340.74605451936873</v>
      </c>
      <c r="AL539" s="88">
        <f t="shared" si="555"/>
        <v>207.22587620506351</v>
      </c>
      <c r="AM539" s="88">
        <f t="shared" si="555"/>
        <v>278.36393840075425</v>
      </c>
      <c r="AN539" s="145">
        <f t="shared" si="555"/>
        <v>215.24663677130044</v>
      </c>
      <c r="AO539" s="130"/>
    </row>
    <row r="540" spans="1:41" ht="13.5" customHeight="1">
      <c r="A540" s="85">
        <v>537</v>
      </c>
      <c r="B540" s="92" t="s">
        <v>3</v>
      </c>
      <c r="C540" s="93">
        <v>50</v>
      </c>
      <c r="D540" s="93">
        <v>51</v>
      </c>
      <c r="E540" s="93">
        <v>58</v>
      </c>
      <c r="F540" s="93">
        <v>142</v>
      </c>
      <c r="G540" s="93">
        <v>140</v>
      </c>
      <c r="H540" s="93">
        <v>198</v>
      </c>
      <c r="I540" s="93">
        <v>235</v>
      </c>
      <c r="J540" s="93">
        <v>204</v>
      </c>
      <c r="K540" s="93">
        <v>243</v>
      </c>
      <c r="L540" s="93">
        <v>243</v>
      </c>
      <c r="M540" s="93">
        <v>310</v>
      </c>
      <c r="N540" s="93">
        <v>323</v>
      </c>
      <c r="O540" s="93">
        <v>304</v>
      </c>
      <c r="P540" s="93">
        <v>292</v>
      </c>
      <c r="Q540" s="93">
        <v>479</v>
      </c>
      <c r="R540" s="93"/>
      <c r="Z540" s="88">
        <f t="shared" ref="Z540:AN540" si="556">C540*100000/Z513</f>
        <v>239.75065931431311</v>
      </c>
      <c r="AA540" s="88">
        <f t="shared" si="556"/>
        <v>245.2040963507861</v>
      </c>
      <c r="AB540" s="88">
        <f t="shared" si="556"/>
        <v>277.43231608150768</v>
      </c>
      <c r="AC540" s="88">
        <f t="shared" si="556"/>
        <v>675.00118838237393</v>
      </c>
      <c r="AD540" s="88">
        <f t="shared" si="556"/>
        <v>662.18900766247282</v>
      </c>
      <c r="AE540" s="88">
        <f t="shared" si="556"/>
        <v>931.85240963855426</v>
      </c>
      <c r="AF540" s="88">
        <f t="shared" si="556"/>
        <v>1100.2387752235591</v>
      </c>
      <c r="AG540" s="88">
        <f t="shared" si="556"/>
        <v>951.93653756416234</v>
      </c>
      <c r="AH540" s="88">
        <f t="shared" si="556"/>
        <v>1130.1274300065111</v>
      </c>
      <c r="AI540" s="88">
        <f t="shared" si="556"/>
        <v>1126.9826546702532</v>
      </c>
      <c r="AJ540" s="88">
        <f t="shared" si="556"/>
        <v>1431.4078588908899</v>
      </c>
      <c r="AK540" s="88">
        <f t="shared" si="556"/>
        <v>1448.1707317073171</v>
      </c>
      <c r="AL540" s="88">
        <f t="shared" si="556"/>
        <v>1369.4927470943328</v>
      </c>
      <c r="AM540" s="88">
        <f t="shared" si="556"/>
        <v>1311.0043550487137</v>
      </c>
      <c r="AN540" s="145">
        <f t="shared" si="556"/>
        <v>2147.9820627802692</v>
      </c>
      <c r="AO540" s="130"/>
    </row>
    <row r="541" spans="1:41" ht="13.5" customHeight="1">
      <c r="A541" s="85">
        <v>538</v>
      </c>
      <c r="B541" s="92" t="s">
        <v>2</v>
      </c>
      <c r="C541" s="93">
        <v>0</v>
      </c>
      <c r="D541" s="93">
        <v>0</v>
      </c>
      <c r="E541" s="93">
        <v>0</v>
      </c>
      <c r="F541" s="93">
        <v>0</v>
      </c>
      <c r="G541" s="93">
        <v>0</v>
      </c>
      <c r="H541" s="93">
        <v>0</v>
      </c>
      <c r="I541" s="93">
        <v>0</v>
      </c>
      <c r="J541" s="93">
        <v>0</v>
      </c>
      <c r="K541" s="93">
        <v>0</v>
      </c>
      <c r="L541" s="93">
        <v>0</v>
      </c>
      <c r="M541" s="93">
        <v>0</v>
      </c>
      <c r="N541" s="93">
        <v>0</v>
      </c>
      <c r="O541" s="93">
        <v>0</v>
      </c>
      <c r="P541" s="93">
        <v>1</v>
      </c>
      <c r="Q541" s="93">
        <v>0</v>
      </c>
      <c r="R541" s="93"/>
      <c r="Z541" s="88">
        <f t="shared" ref="Z541:AN541" si="557">C541*100000/Z513</f>
        <v>0</v>
      </c>
      <c r="AA541" s="88">
        <f t="shared" si="557"/>
        <v>0</v>
      </c>
      <c r="AB541" s="88">
        <f t="shared" si="557"/>
        <v>0</v>
      </c>
      <c r="AC541" s="88">
        <f t="shared" si="557"/>
        <v>0</v>
      </c>
      <c r="AD541" s="88">
        <f t="shared" si="557"/>
        <v>0</v>
      </c>
      <c r="AE541" s="88">
        <f t="shared" si="557"/>
        <v>0</v>
      </c>
      <c r="AF541" s="88">
        <f t="shared" si="557"/>
        <v>0</v>
      </c>
      <c r="AG541" s="88">
        <f t="shared" si="557"/>
        <v>0</v>
      </c>
      <c r="AH541" s="88">
        <f t="shared" si="557"/>
        <v>0</v>
      </c>
      <c r="AI541" s="88">
        <f t="shared" si="557"/>
        <v>0</v>
      </c>
      <c r="AJ541" s="88">
        <f t="shared" si="557"/>
        <v>0</v>
      </c>
      <c r="AK541" s="88">
        <f t="shared" si="557"/>
        <v>0</v>
      </c>
      <c r="AL541" s="88">
        <f t="shared" si="557"/>
        <v>0</v>
      </c>
      <c r="AM541" s="88">
        <f t="shared" si="557"/>
        <v>4.4897409419476499</v>
      </c>
      <c r="AN541" s="145">
        <f t="shared" si="557"/>
        <v>0</v>
      </c>
      <c r="AO541" s="130"/>
    </row>
    <row r="542" spans="1:41" ht="13.5" customHeight="1">
      <c r="A542" s="85">
        <v>539</v>
      </c>
      <c r="B542" s="92" t="s">
        <v>23</v>
      </c>
      <c r="C542" s="93">
        <v>1</v>
      </c>
      <c r="D542" s="93">
        <v>1</v>
      </c>
      <c r="E542" s="93">
        <v>0</v>
      </c>
      <c r="F542" s="93">
        <v>2</v>
      </c>
      <c r="G542" s="93">
        <v>0</v>
      </c>
      <c r="H542" s="93">
        <v>6</v>
      </c>
      <c r="I542" s="93">
        <v>0</v>
      </c>
      <c r="J542" s="93">
        <v>0</v>
      </c>
      <c r="K542" s="93">
        <v>0</v>
      </c>
      <c r="L542" s="93">
        <v>1</v>
      </c>
      <c r="M542" s="93">
        <v>0</v>
      </c>
      <c r="N542" s="93">
        <v>0</v>
      </c>
      <c r="O542" s="93">
        <v>1</v>
      </c>
      <c r="P542" s="93">
        <v>0</v>
      </c>
      <c r="Q542" s="93">
        <v>0</v>
      </c>
      <c r="R542" s="93"/>
      <c r="Z542" s="88">
        <f t="shared" ref="Z542:AN542" si="558">C542*100000/Z513</f>
        <v>4.7950131862862619</v>
      </c>
      <c r="AA542" s="88">
        <f t="shared" si="558"/>
        <v>4.8079234578585508</v>
      </c>
      <c r="AB542" s="88">
        <f t="shared" si="558"/>
        <v>0</v>
      </c>
      <c r="AC542" s="88">
        <f t="shared" si="558"/>
        <v>9.5070589913010402</v>
      </c>
      <c r="AD542" s="88">
        <f t="shared" si="558"/>
        <v>0</v>
      </c>
      <c r="AE542" s="88">
        <f t="shared" si="558"/>
        <v>28.237951807228917</v>
      </c>
      <c r="AF542" s="88">
        <f t="shared" si="558"/>
        <v>0</v>
      </c>
      <c r="AG542" s="88">
        <f t="shared" si="558"/>
        <v>0</v>
      </c>
      <c r="AH542" s="88">
        <f t="shared" si="558"/>
        <v>0</v>
      </c>
      <c r="AI542" s="88">
        <f t="shared" si="558"/>
        <v>4.6377887023467208</v>
      </c>
      <c r="AJ542" s="88">
        <f t="shared" si="558"/>
        <v>0</v>
      </c>
      <c r="AK542" s="88">
        <f t="shared" si="558"/>
        <v>0</v>
      </c>
      <c r="AL542" s="88">
        <f t="shared" si="558"/>
        <v>4.5049103522839893</v>
      </c>
      <c r="AM542" s="88">
        <f t="shared" si="558"/>
        <v>0</v>
      </c>
      <c r="AN542" s="145">
        <f t="shared" si="558"/>
        <v>0</v>
      </c>
      <c r="AO542" s="130"/>
    </row>
    <row r="543" spans="1:41" ht="13.5" customHeight="1">
      <c r="A543" s="85">
        <v>540</v>
      </c>
      <c r="B543" s="92" t="s">
        <v>1</v>
      </c>
      <c r="C543" s="93">
        <v>9</v>
      </c>
      <c r="D543" s="93">
        <v>3</v>
      </c>
      <c r="E543" s="93">
        <v>2</v>
      </c>
      <c r="F543" s="93">
        <v>2</v>
      </c>
      <c r="G543" s="93">
        <v>0</v>
      </c>
      <c r="H543" s="93">
        <v>4</v>
      </c>
      <c r="I543" s="93">
        <v>2</v>
      </c>
      <c r="J543" s="93">
        <v>0</v>
      </c>
      <c r="K543" s="93">
        <v>0</v>
      </c>
      <c r="L543" s="93">
        <v>0</v>
      </c>
      <c r="M543" s="93">
        <v>1</v>
      </c>
      <c r="N543" s="93">
        <v>2</v>
      </c>
      <c r="O543" s="93">
        <v>1</v>
      </c>
      <c r="P543" s="93">
        <v>1</v>
      </c>
      <c r="Q543" s="93">
        <v>0</v>
      </c>
      <c r="R543" s="93"/>
      <c r="Z543" s="88">
        <f t="shared" ref="Z543:AN543" si="559">C543*100000/Z513</f>
        <v>43.155118676576357</v>
      </c>
      <c r="AA543" s="88">
        <f t="shared" si="559"/>
        <v>14.423770373575653</v>
      </c>
      <c r="AB543" s="88">
        <f t="shared" si="559"/>
        <v>9.5666315890175078</v>
      </c>
      <c r="AC543" s="88">
        <f t="shared" si="559"/>
        <v>9.5070589913010402</v>
      </c>
      <c r="AD543" s="88">
        <f t="shared" si="559"/>
        <v>0</v>
      </c>
      <c r="AE543" s="88">
        <f t="shared" si="559"/>
        <v>18.825301204819276</v>
      </c>
      <c r="AF543" s="88">
        <f t="shared" si="559"/>
        <v>9.3637342572217808</v>
      </c>
      <c r="AG543" s="88">
        <f t="shared" si="559"/>
        <v>0</v>
      </c>
      <c r="AH543" s="88">
        <f t="shared" si="559"/>
        <v>0</v>
      </c>
      <c r="AI543" s="88">
        <f t="shared" si="559"/>
        <v>0</v>
      </c>
      <c r="AJ543" s="88">
        <f t="shared" si="559"/>
        <v>4.6174447060996444</v>
      </c>
      <c r="AK543" s="88">
        <f t="shared" si="559"/>
        <v>8.9670014347202294</v>
      </c>
      <c r="AL543" s="88">
        <f t="shared" si="559"/>
        <v>4.5049103522839893</v>
      </c>
      <c r="AM543" s="88">
        <f t="shared" si="559"/>
        <v>4.4897409419476499</v>
      </c>
      <c r="AN543" s="145">
        <f t="shared" si="559"/>
        <v>0</v>
      </c>
      <c r="AO543" s="130"/>
    </row>
    <row r="544" spans="1:41" ht="13.5" customHeight="1">
      <c r="A544" s="85">
        <v>541</v>
      </c>
      <c r="B544" s="92" t="s">
        <v>0</v>
      </c>
      <c r="C544" s="93">
        <v>8</v>
      </c>
      <c r="D544" s="93">
        <v>11</v>
      </c>
      <c r="E544" s="93">
        <v>22</v>
      </c>
      <c r="F544" s="93">
        <v>21</v>
      </c>
      <c r="G544" s="93">
        <v>8</v>
      </c>
      <c r="H544" s="93">
        <v>6</v>
      </c>
      <c r="I544" s="93">
        <v>2</v>
      </c>
      <c r="J544" s="93">
        <v>2</v>
      </c>
      <c r="K544" s="93">
        <v>3</v>
      </c>
      <c r="L544" s="93">
        <v>88</v>
      </c>
      <c r="M544" s="93">
        <v>74</v>
      </c>
      <c r="N544" s="93">
        <v>148</v>
      </c>
      <c r="O544" s="93">
        <v>1</v>
      </c>
      <c r="P544" s="93">
        <v>3</v>
      </c>
      <c r="Q544" s="93">
        <v>4</v>
      </c>
      <c r="R544" s="93"/>
      <c r="Z544" s="88">
        <f t="shared" ref="Z544:AN544" si="560">C544*100000/Z513</f>
        <v>38.360105490290096</v>
      </c>
      <c r="AA544" s="88">
        <f t="shared" si="560"/>
        <v>52.887158036444063</v>
      </c>
      <c r="AB544" s="88">
        <f t="shared" si="560"/>
        <v>105.23294747919257</v>
      </c>
      <c r="AC544" s="88">
        <f t="shared" si="560"/>
        <v>99.824119408660934</v>
      </c>
      <c r="AD544" s="88">
        <f t="shared" si="560"/>
        <v>37.839371866427015</v>
      </c>
      <c r="AE544" s="88">
        <f t="shared" si="560"/>
        <v>28.237951807228917</v>
      </c>
      <c r="AF544" s="88">
        <f t="shared" si="560"/>
        <v>9.3637342572217808</v>
      </c>
      <c r="AG544" s="88">
        <f t="shared" si="560"/>
        <v>9.3327111525898268</v>
      </c>
      <c r="AH544" s="88">
        <f t="shared" si="560"/>
        <v>13.952190493907544</v>
      </c>
      <c r="AI544" s="88">
        <f t="shared" si="560"/>
        <v>408.12540580651148</v>
      </c>
      <c r="AJ544" s="88">
        <f t="shared" si="560"/>
        <v>341.69090825137368</v>
      </c>
      <c r="AK544" s="88">
        <f t="shared" si="560"/>
        <v>663.55810616929693</v>
      </c>
      <c r="AL544" s="88">
        <f t="shared" si="560"/>
        <v>4.5049103522839893</v>
      </c>
      <c r="AM544" s="88">
        <f t="shared" si="560"/>
        <v>13.469222825842948</v>
      </c>
      <c r="AN544" s="145">
        <f t="shared" si="560"/>
        <v>17.937219730941703</v>
      </c>
      <c r="AO544" s="130"/>
    </row>
    <row r="545" spans="1:41" ht="13.5" customHeight="1">
      <c r="A545" s="85">
        <v>542</v>
      </c>
      <c r="B545" s="94" t="s">
        <v>111</v>
      </c>
      <c r="C545" s="93"/>
      <c r="D545" s="93"/>
      <c r="E545" s="93"/>
      <c r="F545" s="93"/>
      <c r="G545" s="93"/>
      <c r="H545" s="93"/>
      <c r="I545" s="93"/>
      <c r="J545" s="93"/>
      <c r="K545" s="93"/>
      <c r="L545" s="93"/>
      <c r="M545" s="93">
        <v>0</v>
      </c>
      <c r="N545" s="93">
        <v>0</v>
      </c>
      <c r="O545" s="93"/>
      <c r="P545" s="93">
        <v>0</v>
      </c>
      <c r="Q545" s="93"/>
      <c r="R545" s="93"/>
      <c r="Z545" s="88">
        <f t="shared" ref="Z545:AN545" si="561">C545*100000/Z513</f>
        <v>0</v>
      </c>
      <c r="AA545" s="88">
        <f t="shared" si="561"/>
        <v>0</v>
      </c>
      <c r="AB545" s="88">
        <f t="shared" si="561"/>
        <v>0</v>
      </c>
      <c r="AC545" s="88">
        <f t="shared" si="561"/>
        <v>0</v>
      </c>
      <c r="AD545" s="88">
        <f t="shared" si="561"/>
        <v>0</v>
      </c>
      <c r="AE545" s="88">
        <f t="shared" si="561"/>
        <v>0</v>
      </c>
      <c r="AF545" s="88">
        <f t="shared" si="561"/>
        <v>0</v>
      </c>
      <c r="AG545" s="88">
        <f t="shared" si="561"/>
        <v>0</v>
      </c>
      <c r="AH545" s="88">
        <f t="shared" si="561"/>
        <v>0</v>
      </c>
      <c r="AI545" s="88">
        <f t="shared" si="561"/>
        <v>0</v>
      </c>
      <c r="AJ545" s="88">
        <f t="shared" si="561"/>
        <v>0</v>
      </c>
      <c r="AK545" s="88">
        <f t="shared" si="561"/>
        <v>0</v>
      </c>
      <c r="AL545" s="88">
        <f t="shared" si="561"/>
        <v>0</v>
      </c>
      <c r="AM545" s="88">
        <f t="shared" si="561"/>
        <v>0</v>
      </c>
      <c r="AN545" s="145">
        <f t="shared" si="561"/>
        <v>0</v>
      </c>
      <c r="AO545" s="130"/>
    </row>
    <row r="546" spans="1:41" ht="13.5" customHeight="1">
      <c r="A546" s="85">
        <v>543</v>
      </c>
      <c r="B546" s="94" t="s">
        <v>112</v>
      </c>
      <c r="C546" s="93">
        <f>SUM(C522,C529,C534,C535:C545)</f>
        <v>1307</v>
      </c>
      <c r="D546" s="93">
        <f t="shared" ref="D546:K546" si="562">SUM(D522,D529,D534,D535:D545)</f>
        <v>1420</v>
      </c>
      <c r="E546" s="93">
        <f t="shared" si="562"/>
        <v>1362</v>
      </c>
      <c r="F546" s="93">
        <f t="shared" si="562"/>
        <v>1617</v>
      </c>
      <c r="G546" s="93">
        <f t="shared" si="562"/>
        <v>1351</v>
      </c>
      <c r="H546" s="93">
        <f t="shared" si="562"/>
        <v>1862</v>
      </c>
      <c r="I546" s="93">
        <f t="shared" si="562"/>
        <v>2096</v>
      </c>
      <c r="J546" s="93">
        <f t="shared" si="562"/>
        <v>1587</v>
      </c>
      <c r="K546" s="93">
        <f t="shared" si="562"/>
        <v>1597</v>
      </c>
      <c r="L546" s="93">
        <f>SUM(L522,L529,L534,L535:L545)</f>
        <v>1780</v>
      </c>
      <c r="M546" s="93">
        <f t="shared" ref="M546:R546" si="563">SUM(M522,M529,M534,M535:M545)</f>
        <v>1522</v>
      </c>
      <c r="N546" s="93">
        <f t="shared" si="563"/>
        <v>1583</v>
      </c>
      <c r="O546" s="93">
        <v>1557</v>
      </c>
      <c r="P546" s="93">
        <f t="shared" si="563"/>
        <v>1705</v>
      </c>
      <c r="Q546" s="93">
        <f t="shared" si="563"/>
        <v>1915</v>
      </c>
      <c r="R546" s="93">
        <f t="shared" si="563"/>
        <v>0</v>
      </c>
      <c r="T546" s="4" t="s">
        <v>497</v>
      </c>
      <c r="U546" s="4" t="s">
        <v>498</v>
      </c>
      <c r="V546" s="4" t="s">
        <v>499</v>
      </c>
      <c r="W546" s="4" t="s">
        <v>500</v>
      </c>
      <c r="X546" s="4" t="s">
        <v>501</v>
      </c>
      <c r="Y546" s="4">
        <v>6046.7</v>
      </c>
      <c r="Z546" s="88">
        <f t="shared" ref="Z546:AL546" si="564">C546*100000/Z513</f>
        <v>6267.0822344761445</v>
      </c>
      <c r="AA546" s="88">
        <f t="shared" si="564"/>
        <v>6827.2513101591421</v>
      </c>
      <c r="AB546" s="88">
        <f t="shared" si="564"/>
        <v>6514.8761121209218</v>
      </c>
      <c r="AC546" s="88">
        <f t="shared" si="564"/>
        <v>7686.4571944668915</v>
      </c>
      <c r="AD546" s="88">
        <f t="shared" si="564"/>
        <v>6390.1239239428623</v>
      </c>
      <c r="AE546" s="88">
        <f t="shared" si="564"/>
        <v>8763.1777108433744</v>
      </c>
      <c r="AF546" s="88">
        <f t="shared" si="564"/>
        <v>9813.1935015684248</v>
      </c>
      <c r="AG546" s="88">
        <f t="shared" si="564"/>
        <v>7405.5062995800281</v>
      </c>
      <c r="AH546" s="88">
        <f t="shared" si="564"/>
        <v>7427.2160729234492</v>
      </c>
      <c r="AI546" s="88">
        <f t="shared" si="564"/>
        <v>8255.2638901771643</v>
      </c>
      <c r="AJ546" s="88">
        <f t="shared" si="564"/>
        <v>7027.7508426836584</v>
      </c>
      <c r="AK546" s="88">
        <f t="shared" si="564"/>
        <v>7097.3816355810613</v>
      </c>
      <c r="AL546" s="88">
        <f t="shared" si="564"/>
        <v>7014.1454185061721</v>
      </c>
      <c r="AM546" s="88">
        <f>P546*100000/AM513</f>
        <v>7655.0083060207426</v>
      </c>
      <c r="AN546" s="145">
        <f>Q546*100000/AN513</f>
        <v>8587.4439461883412</v>
      </c>
      <c r="AO546" s="130"/>
    </row>
    <row r="547" spans="1:41" ht="13.5" customHeight="1">
      <c r="A547" s="85">
        <v>544</v>
      </c>
      <c r="B547" s="12" t="s">
        <v>134</v>
      </c>
      <c r="C547" s="83">
        <v>2011</v>
      </c>
      <c r="D547" s="83">
        <v>2012</v>
      </c>
      <c r="E547" s="83">
        <v>2013</v>
      </c>
      <c r="F547" s="83">
        <v>2014</v>
      </c>
      <c r="G547" s="83">
        <v>2015</v>
      </c>
      <c r="H547" s="83">
        <v>2016</v>
      </c>
      <c r="I547" s="83">
        <v>2017</v>
      </c>
      <c r="J547" s="83">
        <v>2018</v>
      </c>
      <c r="K547" s="83">
        <v>2019</v>
      </c>
      <c r="L547" s="83">
        <v>2020</v>
      </c>
      <c r="M547" s="83">
        <v>2021</v>
      </c>
      <c r="N547" s="83">
        <v>2022</v>
      </c>
      <c r="O547" s="83">
        <v>2023</v>
      </c>
      <c r="P547" s="83">
        <v>2024</v>
      </c>
      <c r="Q547" s="83">
        <v>2025</v>
      </c>
      <c r="R547" s="83">
        <v>2026</v>
      </c>
      <c r="Z547" s="69">
        <v>16563</v>
      </c>
      <c r="AA547" s="69">
        <v>16526</v>
      </c>
      <c r="AB547" s="69">
        <v>16452</v>
      </c>
      <c r="AC547" s="69">
        <v>16368</v>
      </c>
      <c r="AD547" s="69">
        <v>16282</v>
      </c>
      <c r="AE547" s="69">
        <v>16199</v>
      </c>
      <c r="AF547" s="69">
        <v>16133</v>
      </c>
      <c r="AG547" s="69">
        <v>16210</v>
      </c>
      <c r="AH547" s="69">
        <v>16139</v>
      </c>
      <c r="AI547" s="3">
        <v>16017</v>
      </c>
      <c r="AJ547" s="3">
        <v>15927</v>
      </c>
      <c r="AK547" s="3">
        <v>16029</v>
      </c>
      <c r="AL547" s="3">
        <v>15999</v>
      </c>
      <c r="AM547" s="3">
        <v>15948</v>
      </c>
      <c r="AN547" s="3">
        <v>15846</v>
      </c>
      <c r="AO547" s="131"/>
    </row>
    <row r="548" spans="1:41" ht="13.5" customHeight="1">
      <c r="A548" s="85">
        <v>545</v>
      </c>
      <c r="B548" s="86" t="s">
        <v>25</v>
      </c>
      <c r="C548" s="87">
        <v>2</v>
      </c>
      <c r="D548" s="87">
        <v>2</v>
      </c>
      <c r="E548" s="87">
        <v>2</v>
      </c>
      <c r="F548" s="87">
        <v>2</v>
      </c>
      <c r="G548" s="87">
        <v>2</v>
      </c>
      <c r="H548" s="87">
        <v>0</v>
      </c>
      <c r="I548" s="87">
        <v>0</v>
      </c>
      <c r="J548" s="87">
        <v>0</v>
      </c>
      <c r="K548" s="87">
        <v>0</v>
      </c>
      <c r="L548" s="87">
        <v>2</v>
      </c>
      <c r="M548" s="87">
        <v>0</v>
      </c>
      <c r="N548" s="87">
        <v>2</v>
      </c>
      <c r="O548" s="87">
        <v>2</v>
      </c>
      <c r="P548" s="87">
        <v>0</v>
      </c>
      <c r="Q548" s="87">
        <v>2</v>
      </c>
      <c r="R548" s="87"/>
      <c r="Z548" s="88">
        <f t="shared" ref="Z548:AL548" si="565">C548*100000/Z547</f>
        <v>12.075107166576103</v>
      </c>
      <c r="AA548" s="88">
        <f t="shared" si="565"/>
        <v>12.10214207914801</v>
      </c>
      <c r="AB548" s="88">
        <f t="shared" si="565"/>
        <v>12.156576707999028</v>
      </c>
      <c r="AC548" s="88">
        <f t="shared" si="565"/>
        <v>12.218963831867057</v>
      </c>
      <c r="AD548" s="88">
        <f t="shared" si="565"/>
        <v>12.283503255128362</v>
      </c>
      <c r="AE548" s="88">
        <f t="shared" si="565"/>
        <v>0</v>
      </c>
      <c r="AF548" s="88">
        <f t="shared" si="565"/>
        <v>0</v>
      </c>
      <c r="AG548" s="88">
        <f t="shared" si="565"/>
        <v>0</v>
      </c>
      <c r="AH548" s="88">
        <f t="shared" si="565"/>
        <v>0</v>
      </c>
      <c r="AI548" s="88">
        <f t="shared" si="565"/>
        <v>12.486732846350753</v>
      </c>
      <c r="AJ548" s="88">
        <f t="shared" si="565"/>
        <v>0</v>
      </c>
      <c r="AK548" s="88">
        <f t="shared" si="565"/>
        <v>12.477384740158463</v>
      </c>
      <c r="AL548" s="88">
        <f t="shared" si="565"/>
        <v>12.500781298831177</v>
      </c>
      <c r="AM548" s="88">
        <f>P548*100000/AM547</f>
        <v>0</v>
      </c>
      <c r="AN548" s="145">
        <f>Q548*100000/AN547</f>
        <v>12.621481761958854</v>
      </c>
      <c r="AO548" s="130"/>
    </row>
    <row r="549" spans="1:41" ht="13.5" customHeight="1">
      <c r="A549" s="85">
        <v>546</v>
      </c>
      <c r="B549" s="92" t="s">
        <v>22</v>
      </c>
      <c r="C549" s="93">
        <v>64</v>
      </c>
      <c r="D549" s="93">
        <v>72</v>
      </c>
      <c r="E549" s="93">
        <v>59</v>
      </c>
      <c r="F549" s="93">
        <v>75</v>
      </c>
      <c r="G549" s="93">
        <v>70</v>
      </c>
      <c r="H549" s="93">
        <v>82</v>
      </c>
      <c r="I549" s="93">
        <v>86</v>
      </c>
      <c r="J549" s="93">
        <v>83</v>
      </c>
      <c r="K549" s="93">
        <v>75</v>
      </c>
      <c r="L549" s="93">
        <v>79</v>
      </c>
      <c r="M549" s="93">
        <v>87</v>
      </c>
      <c r="N549" s="93">
        <v>74</v>
      </c>
      <c r="O549" s="93">
        <v>81</v>
      </c>
      <c r="P549" s="93">
        <v>95</v>
      </c>
      <c r="Q549" s="93">
        <v>79</v>
      </c>
      <c r="R549" s="93"/>
      <c r="Z549" s="88">
        <f t="shared" ref="Z549:AL549" si="566">C549*100000/Z547</f>
        <v>386.4034293304353</v>
      </c>
      <c r="AA549" s="88">
        <f t="shared" si="566"/>
        <v>435.67711484932835</v>
      </c>
      <c r="AB549" s="88">
        <f t="shared" si="566"/>
        <v>358.6190128859713</v>
      </c>
      <c r="AC549" s="88">
        <f t="shared" si="566"/>
        <v>458.21114369501464</v>
      </c>
      <c r="AD549" s="88">
        <f t="shared" si="566"/>
        <v>429.92261392949268</v>
      </c>
      <c r="AE549" s="88">
        <f t="shared" si="566"/>
        <v>506.20408667201679</v>
      </c>
      <c r="AF549" s="88">
        <f t="shared" si="566"/>
        <v>533.06886505919545</v>
      </c>
      <c r="AG549" s="88">
        <f t="shared" si="566"/>
        <v>512.02961135101793</v>
      </c>
      <c r="AH549" s="88">
        <f t="shared" si="566"/>
        <v>464.71280748497429</v>
      </c>
      <c r="AI549" s="88">
        <f t="shared" si="566"/>
        <v>493.22594743085472</v>
      </c>
      <c r="AJ549" s="88">
        <f t="shared" si="566"/>
        <v>546.2422301751742</v>
      </c>
      <c r="AK549" s="88">
        <f t="shared" si="566"/>
        <v>461.66323538586312</v>
      </c>
      <c r="AL549" s="88">
        <f t="shared" si="566"/>
        <v>506.28164260266266</v>
      </c>
      <c r="AM549" s="88">
        <f>P549*100000/AM547</f>
        <v>595.68597943315774</v>
      </c>
      <c r="AN549" s="145">
        <f>Q549*100000/AN547</f>
        <v>498.54852959737474</v>
      </c>
      <c r="AO549" s="130"/>
    </row>
    <row r="550" spans="1:41" ht="13.5" customHeight="1">
      <c r="A550" s="85">
        <v>547</v>
      </c>
      <c r="B550" s="92" t="s">
        <v>21</v>
      </c>
      <c r="C550" s="93">
        <v>47</v>
      </c>
      <c r="D550" s="93">
        <v>25</v>
      </c>
      <c r="E550" s="93">
        <v>67</v>
      </c>
      <c r="F550" s="93">
        <v>38</v>
      </c>
      <c r="G550" s="93">
        <v>84</v>
      </c>
      <c r="H550" s="93">
        <v>49</v>
      </c>
      <c r="I550" s="93">
        <v>62</v>
      </c>
      <c r="J550" s="93">
        <v>104</v>
      </c>
      <c r="K550" s="93">
        <v>17</v>
      </c>
      <c r="L550" s="93">
        <v>30</v>
      </c>
      <c r="M550" s="93">
        <v>28</v>
      </c>
      <c r="N550" s="93">
        <v>37</v>
      </c>
      <c r="O550" s="93">
        <v>26</v>
      </c>
      <c r="P550" s="93">
        <v>39</v>
      </c>
      <c r="Q550" s="93">
        <v>37</v>
      </c>
      <c r="R550" s="93"/>
      <c r="Z550" s="88">
        <f t="shared" ref="Z550:AN550" si="567">C550*100000/Z547</f>
        <v>283.76501841453842</v>
      </c>
      <c r="AA550" s="88">
        <f t="shared" si="567"/>
        <v>151.27677598935011</v>
      </c>
      <c r="AB550" s="88">
        <f t="shared" si="567"/>
        <v>407.24531971796745</v>
      </c>
      <c r="AC550" s="88">
        <f t="shared" si="567"/>
        <v>232.16031280547409</v>
      </c>
      <c r="AD550" s="88">
        <f t="shared" si="567"/>
        <v>515.90713671539118</v>
      </c>
      <c r="AE550" s="88">
        <f t="shared" si="567"/>
        <v>302.48780788937592</v>
      </c>
      <c r="AF550" s="88">
        <f t="shared" si="567"/>
        <v>384.30546085662928</v>
      </c>
      <c r="AG550" s="88">
        <f t="shared" si="567"/>
        <v>641.57927205428746</v>
      </c>
      <c r="AH550" s="88">
        <f t="shared" si="567"/>
        <v>105.3349030299275</v>
      </c>
      <c r="AI550" s="88">
        <f t="shared" si="567"/>
        <v>187.30099269526127</v>
      </c>
      <c r="AJ550" s="88">
        <f t="shared" si="567"/>
        <v>175.80209706787215</v>
      </c>
      <c r="AK550" s="88">
        <f t="shared" si="567"/>
        <v>230.83161769293156</v>
      </c>
      <c r="AL550" s="88">
        <f t="shared" si="567"/>
        <v>162.5101568848053</v>
      </c>
      <c r="AM550" s="88">
        <f t="shared" si="567"/>
        <v>244.54477050413846</v>
      </c>
      <c r="AN550" s="145">
        <f t="shared" si="567"/>
        <v>233.4974125962388</v>
      </c>
      <c r="AO550" s="130"/>
    </row>
    <row r="551" spans="1:41" ht="13.5" customHeight="1">
      <c r="A551" s="85">
        <v>548</v>
      </c>
      <c r="B551" s="92" t="s">
        <v>20</v>
      </c>
      <c r="C551" s="93">
        <v>1</v>
      </c>
      <c r="D551" s="93">
        <v>3</v>
      </c>
      <c r="E551" s="93">
        <v>0</v>
      </c>
      <c r="F551" s="93">
        <v>2</v>
      </c>
      <c r="G551" s="93">
        <v>0</v>
      </c>
      <c r="H551" s="93">
        <v>1</v>
      </c>
      <c r="I551" s="93">
        <v>1</v>
      </c>
      <c r="J551" s="93">
        <v>0</v>
      </c>
      <c r="K551" s="93">
        <v>0</v>
      </c>
      <c r="L551" s="93">
        <v>4</v>
      </c>
      <c r="M551" s="93">
        <v>1</v>
      </c>
      <c r="N551" s="93">
        <v>3</v>
      </c>
      <c r="O551" s="93">
        <v>1</v>
      </c>
      <c r="P551" s="93">
        <v>0</v>
      </c>
      <c r="Q551" s="93">
        <v>3</v>
      </c>
      <c r="R551" s="93"/>
      <c r="Z551" s="88">
        <f t="shared" ref="Z551:AN551" si="568">C551*100000/Z547</f>
        <v>6.0375535832880516</v>
      </c>
      <c r="AA551" s="88">
        <f t="shared" si="568"/>
        <v>18.153213118722014</v>
      </c>
      <c r="AB551" s="88">
        <f t="shared" si="568"/>
        <v>0</v>
      </c>
      <c r="AC551" s="88">
        <f t="shared" si="568"/>
        <v>12.218963831867057</v>
      </c>
      <c r="AD551" s="88">
        <f t="shared" si="568"/>
        <v>0</v>
      </c>
      <c r="AE551" s="88">
        <f t="shared" si="568"/>
        <v>6.1732205691709368</v>
      </c>
      <c r="AF551" s="88">
        <f t="shared" si="568"/>
        <v>6.1984751751069238</v>
      </c>
      <c r="AG551" s="88">
        <f t="shared" si="568"/>
        <v>0</v>
      </c>
      <c r="AH551" s="88">
        <f t="shared" si="568"/>
        <v>0</v>
      </c>
      <c r="AI551" s="88">
        <f t="shared" si="568"/>
        <v>24.973465692701506</v>
      </c>
      <c r="AJ551" s="88">
        <f t="shared" si="568"/>
        <v>6.2786463238525778</v>
      </c>
      <c r="AK551" s="88">
        <f t="shared" si="568"/>
        <v>18.716077110237695</v>
      </c>
      <c r="AL551" s="88">
        <f t="shared" si="568"/>
        <v>6.2503906494155883</v>
      </c>
      <c r="AM551" s="88">
        <f t="shared" si="568"/>
        <v>0</v>
      </c>
      <c r="AN551" s="145">
        <f t="shared" si="568"/>
        <v>18.932222642938282</v>
      </c>
      <c r="AO551" s="130"/>
    </row>
    <row r="552" spans="1:41" ht="13.5" customHeight="1">
      <c r="A552" s="85">
        <v>549</v>
      </c>
      <c r="B552" s="92" t="s">
        <v>19</v>
      </c>
      <c r="C552" s="93">
        <v>0</v>
      </c>
      <c r="D552" s="93">
        <v>2</v>
      </c>
      <c r="E552" s="93">
        <v>2</v>
      </c>
      <c r="F552" s="93">
        <v>2</v>
      </c>
      <c r="G552" s="93">
        <v>0</v>
      </c>
      <c r="H552" s="93">
        <v>1</v>
      </c>
      <c r="I552" s="93">
        <v>2</v>
      </c>
      <c r="J552" s="93">
        <v>2</v>
      </c>
      <c r="K552" s="93">
        <v>1</v>
      </c>
      <c r="L552" s="93">
        <v>0</v>
      </c>
      <c r="M552" s="93">
        <v>6</v>
      </c>
      <c r="N552" s="93">
        <v>2</v>
      </c>
      <c r="O552" s="93">
        <v>2</v>
      </c>
      <c r="P552" s="93">
        <v>1</v>
      </c>
      <c r="Q552" s="93">
        <v>2</v>
      </c>
      <c r="R552" s="93"/>
      <c r="Z552" s="88">
        <f t="shared" ref="Z552:AN552" si="569">C552*100000/Z547</f>
        <v>0</v>
      </c>
      <c r="AA552" s="88">
        <f t="shared" si="569"/>
        <v>12.10214207914801</v>
      </c>
      <c r="AB552" s="88">
        <f t="shared" si="569"/>
        <v>12.156576707999028</v>
      </c>
      <c r="AC552" s="88">
        <f t="shared" si="569"/>
        <v>12.218963831867057</v>
      </c>
      <c r="AD552" s="88">
        <f t="shared" si="569"/>
        <v>0</v>
      </c>
      <c r="AE552" s="88">
        <f t="shared" si="569"/>
        <v>6.1732205691709368</v>
      </c>
      <c r="AF552" s="88">
        <f t="shared" si="569"/>
        <v>12.396950350213848</v>
      </c>
      <c r="AG552" s="88">
        <f t="shared" si="569"/>
        <v>12.338062924120914</v>
      </c>
      <c r="AH552" s="88">
        <f t="shared" si="569"/>
        <v>6.1961707664663237</v>
      </c>
      <c r="AI552" s="88">
        <f t="shared" si="569"/>
        <v>0</v>
      </c>
      <c r="AJ552" s="88">
        <f t="shared" si="569"/>
        <v>37.671877943115462</v>
      </c>
      <c r="AK552" s="88">
        <f t="shared" si="569"/>
        <v>12.477384740158463</v>
      </c>
      <c r="AL552" s="88">
        <f t="shared" si="569"/>
        <v>12.500781298831177</v>
      </c>
      <c r="AM552" s="88">
        <f t="shared" si="569"/>
        <v>6.2703787308753451</v>
      </c>
      <c r="AN552" s="145">
        <f t="shared" si="569"/>
        <v>12.621481761958854</v>
      </c>
      <c r="AO552" s="130"/>
    </row>
    <row r="553" spans="1:41" ht="13.5" customHeight="1">
      <c r="A553" s="85">
        <v>550</v>
      </c>
      <c r="B553" s="92" t="s">
        <v>18</v>
      </c>
      <c r="C553" s="93">
        <v>0</v>
      </c>
      <c r="D553" s="93">
        <v>1</v>
      </c>
      <c r="E553" s="93">
        <v>0</v>
      </c>
      <c r="F553" s="93">
        <v>0</v>
      </c>
      <c r="G553" s="93">
        <v>1</v>
      </c>
      <c r="H553" s="93">
        <v>0</v>
      </c>
      <c r="I553" s="93">
        <v>0</v>
      </c>
      <c r="J553" s="93">
        <v>0</v>
      </c>
      <c r="K553" s="93">
        <v>1</v>
      </c>
      <c r="L553" s="93">
        <v>0</v>
      </c>
      <c r="M553" s="93">
        <v>0</v>
      </c>
      <c r="N553" s="93">
        <v>2</v>
      </c>
      <c r="O553" s="93">
        <v>4</v>
      </c>
      <c r="P553" s="93">
        <v>0</v>
      </c>
      <c r="Q553" s="93">
        <v>0</v>
      </c>
      <c r="R553" s="93"/>
      <c r="Z553" s="88">
        <f t="shared" ref="Z553:AN553" si="570">C553*100000/Z547</f>
        <v>0</v>
      </c>
      <c r="AA553" s="88">
        <f t="shared" si="570"/>
        <v>6.0510710395740048</v>
      </c>
      <c r="AB553" s="88">
        <f t="shared" si="570"/>
        <v>0</v>
      </c>
      <c r="AC553" s="88">
        <f t="shared" si="570"/>
        <v>0</v>
      </c>
      <c r="AD553" s="88">
        <f t="shared" si="570"/>
        <v>6.1417516275641812</v>
      </c>
      <c r="AE553" s="88">
        <f t="shared" si="570"/>
        <v>0</v>
      </c>
      <c r="AF553" s="88">
        <f t="shared" si="570"/>
        <v>0</v>
      </c>
      <c r="AG553" s="88">
        <f t="shared" si="570"/>
        <v>0</v>
      </c>
      <c r="AH553" s="88">
        <f t="shared" si="570"/>
        <v>6.1961707664663237</v>
      </c>
      <c r="AI553" s="88">
        <f t="shared" si="570"/>
        <v>0</v>
      </c>
      <c r="AJ553" s="88">
        <f t="shared" si="570"/>
        <v>0</v>
      </c>
      <c r="AK553" s="88">
        <f t="shared" si="570"/>
        <v>12.477384740158463</v>
      </c>
      <c r="AL553" s="88">
        <f t="shared" si="570"/>
        <v>25.001562597662353</v>
      </c>
      <c r="AM553" s="88">
        <f t="shared" si="570"/>
        <v>0</v>
      </c>
      <c r="AN553" s="145">
        <f t="shared" si="570"/>
        <v>0</v>
      </c>
      <c r="AO553" s="130"/>
    </row>
    <row r="554" spans="1:41" ht="13.5" customHeight="1">
      <c r="A554" s="85">
        <v>551</v>
      </c>
      <c r="B554" s="92" t="s">
        <v>17</v>
      </c>
      <c r="C554" s="93">
        <v>30</v>
      </c>
      <c r="D554" s="93">
        <v>15</v>
      </c>
      <c r="E554" s="93">
        <v>36</v>
      </c>
      <c r="F554" s="93">
        <v>12</v>
      </c>
      <c r="G554" s="93">
        <v>12</v>
      </c>
      <c r="H554" s="93">
        <v>28</v>
      </c>
      <c r="I554" s="93">
        <v>12</v>
      </c>
      <c r="J554" s="93">
        <v>45</v>
      </c>
      <c r="K554" s="93">
        <v>31</v>
      </c>
      <c r="L554" s="93">
        <v>27</v>
      </c>
      <c r="M554" s="93">
        <v>37</v>
      </c>
      <c r="N554" s="93">
        <v>28</v>
      </c>
      <c r="O554" s="93">
        <v>36</v>
      </c>
      <c r="P554" s="93">
        <v>24</v>
      </c>
      <c r="Q554" s="93">
        <v>37</v>
      </c>
      <c r="R554" s="93"/>
      <c r="Z554" s="88">
        <f t="shared" ref="Z554:AN554" si="571">C554*100000/Z547</f>
        <v>181.12660749864156</v>
      </c>
      <c r="AA554" s="88">
        <f t="shared" si="571"/>
        <v>90.766065593610065</v>
      </c>
      <c r="AB554" s="88">
        <f t="shared" si="571"/>
        <v>218.81838074398249</v>
      </c>
      <c r="AC554" s="88">
        <f t="shared" si="571"/>
        <v>73.313782991202345</v>
      </c>
      <c r="AD554" s="88">
        <f t="shared" si="571"/>
        <v>73.701019530770182</v>
      </c>
      <c r="AE554" s="88">
        <f t="shared" si="571"/>
        <v>172.85017593678623</v>
      </c>
      <c r="AF554" s="88">
        <f t="shared" si="571"/>
        <v>74.381702101283082</v>
      </c>
      <c r="AG554" s="88">
        <f t="shared" si="571"/>
        <v>277.60641579272055</v>
      </c>
      <c r="AH554" s="88">
        <f t="shared" si="571"/>
        <v>192.08129376045605</v>
      </c>
      <c r="AI554" s="88">
        <f t="shared" si="571"/>
        <v>168.57089342573516</v>
      </c>
      <c r="AJ554" s="88">
        <f t="shared" si="571"/>
        <v>232.30991398254537</v>
      </c>
      <c r="AK554" s="88">
        <f t="shared" si="571"/>
        <v>174.68338636221847</v>
      </c>
      <c r="AL554" s="88">
        <f t="shared" si="571"/>
        <v>225.0140633789612</v>
      </c>
      <c r="AM554" s="88">
        <f t="shared" si="571"/>
        <v>150.48908954100827</v>
      </c>
      <c r="AN554" s="145">
        <f t="shared" si="571"/>
        <v>233.4974125962388</v>
      </c>
      <c r="AO554" s="130"/>
    </row>
    <row r="555" spans="1:41" ht="13.5" customHeight="1">
      <c r="A555" s="85">
        <v>552</v>
      </c>
      <c r="B555" s="92" t="s">
        <v>16</v>
      </c>
      <c r="C555" s="93">
        <v>18</v>
      </c>
      <c r="D555" s="93">
        <v>18</v>
      </c>
      <c r="E555" s="93">
        <v>10</v>
      </c>
      <c r="F555" s="93">
        <v>17</v>
      </c>
      <c r="G555" s="93">
        <v>17</v>
      </c>
      <c r="H555" s="93">
        <v>13</v>
      </c>
      <c r="I555" s="93">
        <v>20</v>
      </c>
      <c r="J555" s="93">
        <v>15</v>
      </c>
      <c r="K555" s="93">
        <v>8</v>
      </c>
      <c r="L555" s="93">
        <v>20</v>
      </c>
      <c r="M555" s="93">
        <v>18</v>
      </c>
      <c r="N555" s="93">
        <v>15</v>
      </c>
      <c r="O555" s="93">
        <v>18</v>
      </c>
      <c r="P555" s="93">
        <v>33</v>
      </c>
      <c r="Q555" s="93">
        <v>22</v>
      </c>
      <c r="R555" s="93"/>
      <c r="Z555" s="88">
        <f t="shared" ref="Z555:AL555" si="572">C555*100000/Z547</f>
        <v>108.67596449918493</v>
      </c>
      <c r="AA555" s="88">
        <f t="shared" si="572"/>
        <v>108.91927871233209</v>
      </c>
      <c r="AB555" s="88">
        <f t="shared" si="572"/>
        <v>60.78288353999514</v>
      </c>
      <c r="AC555" s="88">
        <f t="shared" si="572"/>
        <v>103.86119257086999</v>
      </c>
      <c r="AD555" s="88">
        <f t="shared" si="572"/>
        <v>104.40977766859108</v>
      </c>
      <c r="AE555" s="88">
        <f t="shared" si="572"/>
        <v>80.251867399222178</v>
      </c>
      <c r="AF555" s="88">
        <f t="shared" si="572"/>
        <v>123.96950350213848</v>
      </c>
      <c r="AG555" s="88">
        <f t="shared" si="572"/>
        <v>92.535471930906851</v>
      </c>
      <c r="AH555" s="88">
        <f t="shared" si="572"/>
        <v>49.56936613173059</v>
      </c>
      <c r="AI555" s="88">
        <f t="shared" si="572"/>
        <v>124.86732846350752</v>
      </c>
      <c r="AJ555" s="88">
        <f t="shared" si="572"/>
        <v>113.0156338293464</v>
      </c>
      <c r="AK555" s="88">
        <f t="shared" si="572"/>
        <v>93.580385551188471</v>
      </c>
      <c r="AL555" s="88">
        <f t="shared" si="572"/>
        <v>112.5070316894806</v>
      </c>
      <c r="AM555" s="88">
        <f>P555*100000/AM547</f>
        <v>206.92249811888638</v>
      </c>
      <c r="AN555" s="145">
        <f>Q555*100000/AN547</f>
        <v>138.83629938154741</v>
      </c>
      <c r="AO555" s="130"/>
    </row>
    <row r="556" spans="1:41" ht="13.5" customHeight="1">
      <c r="A556" s="85">
        <v>553</v>
      </c>
      <c r="B556" s="94" t="s">
        <v>117</v>
      </c>
      <c r="C556" s="93">
        <v>162</v>
      </c>
      <c r="D556" s="93">
        <v>138</v>
      </c>
      <c r="E556" s="93">
        <v>176</v>
      </c>
      <c r="F556" s="93">
        <v>148</v>
      </c>
      <c r="G556" s="93">
        <v>186</v>
      </c>
      <c r="H556" s="93">
        <v>174</v>
      </c>
      <c r="I556" s="93">
        <v>183</v>
      </c>
      <c r="J556" s="93">
        <v>249</v>
      </c>
      <c r="K556" s="93">
        <v>133</v>
      </c>
      <c r="L556" s="93">
        <v>162</v>
      </c>
      <c r="M556" s="93">
        <v>177</v>
      </c>
      <c r="N556" s="93">
        <v>163</v>
      </c>
      <c r="O556" s="93">
        <v>170</v>
      </c>
      <c r="P556" s="93">
        <v>192</v>
      </c>
      <c r="Q556" s="93">
        <v>182</v>
      </c>
      <c r="R556" s="93"/>
      <c r="T556" s="4" t="s">
        <v>502</v>
      </c>
      <c r="U556" s="4" t="s">
        <v>503</v>
      </c>
      <c r="V556" s="4" t="s">
        <v>504</v>
      </c>
      <c r="W556" s="4" t="s">
        <v>505</v>
      </c>
      <c r="X556" s="4" t="s">
        <v>506</v>
      </c>
      <c r="Y556" s="4">
        <v>628.20000000000005</v>
      </c>
      <c r="Z556" s="88">
        <f t="shared" ref="Z556:AL556" si="573">C556*100000/Z547</f>
        <v>978.08368049266437</v>
      </c>
      <c r="AA556" s="88">
        <f t="shared" si="573"/>
        <v>835.04780346121265</v>
      </c>
      <c r="AB556" s="88">
        <f t="shared" si="573"/>
        <v>1069.7787503039144</v>
      </c>
      <c r="AC556" s="88">
        <f t="shared" si="573"/>
        <v>904.20332355816231</v>
      </c>
      <c r="AD556" s="88">
        <f t="shared" si="573"/>
        <v>1142.3658027269378</v>
      </c>
      <c r="AE556" s="88">
        <f t="shared" si="573"/>
        <v>1074.1403790357429</v>
      </c>
      <c r="AF556" s="88">
        <f t="shared" si="573"/>
        <v>1134.320957044567</v>
      </c>
      <c r="AG556" s="88">
        <f t="shared" si="573"/>
        <v>1536.0888340530537</v>
      </c>
      <c r="AH556" s="88">
        <f t="shared" si="573"/>
        <v>824.09071194002104</v>
      </c>
      <c r="AI556" s="88">
        <f t="shared" si="573"/>
        <v>1011.425360554411</v>
      </c>
      <c r="AJ556" s="88">
        <f t="shared" si="573"/>
        <v>1111.3203993219063</v>
      </c>
      <c r="AK556" s="88">
        <f t="shared" si="573"/>
        <v>1016.9068563229147</v>
      </c>
      <c r="AL556" s="88">
        <f t="shared" si="573"/>
        <v>1062.5664104006501</v>
      </c>
      <c r="AM556" s="88">
        <f>P556*100000/AM547</f>
        <v>1203.9127163280662</v>
      </c>
      <c r="AN556" s="145">
        <f>Q556*100000/AN547</f>
        <v>1148.5548403382556</v>
      </c>
      <c r="AO556" s="130"/>
    </row>
    <row r="557" spans="1:41" ht="13.5" customHeight="1">
      <c r="A557" s="85">
        <v>554</v>
      </c>
      <c r="B557" s="92" t="s">
        <v>15</v>
      </c>
      <c r="C557" s="93">
        <v>5</v>
      </c>
      <c r="D557" s="93">
        <v>2</v>
      </c>
      <c r="E557" s="93">
        <v>4</v>
      </c>
      <c r="F557" s="93">
        <v>4</v>
      </c>
      <c r="G557" s="93">
        <v>6</v>
      </c>
      <c r="H557" s="93">
        <v>7</v>
      </c>
      <c r="I557" s="93">
        <v>15</v>
      </c>
      <c r="J557" s="93">
        <v>6</v>
      </c>
      <c r="K557" s="93">
        <v>10</v>
      </c>
      <c r="L557" s="93">
        <v>11</v>
      </c>
      <c r="M557" s="93">
        <v>4</v>
      </c>
      <c r="N557" s="93">
        <v>1</v>
      </c>
      <c r="O557" s="93">
        <v>3</v>
      </c>
      <c r="P557" s="93">
        <v>5</v>
      </c>
      <c r="Q557" s="93">
        <v>3</v>
      </c>
      <c r="R557" s="93"/>
      <c r="Z557" s="88">
        <f t="shared" ref="Z557:AN557" si="574">C557*100000/Z547</f>
        <v>30.187767916440258</v>
      </c>
      <c r="AA557" s="88">
        <f t="shared" si="574"/>
        <v>12.10214207914801</v>
      </c>
      <c r="AB557" s="88">
        <f t="shared" si="574"/>
        <v>24.313153415998055</v>
      </c>
      <c r="AC557" s="88">
        <f t="shared" si="574"/>
        <v>24.437927663734115</v>
      </c>
      <c r="AD557" s="88">
        <f t="shared" si="574"/>
        <v>36.850509765385091</v>
      </c>
      <c r="AE557" s="88">
        <f t="shared" si="574"/>
        <v>43.212543984196557</v>
      </c>
      <c r="AF557" s="88">
        <f t="shared" si="574"/>
        <v>92.97712762660386</v>
      </c>
      <c r="AG557" s="88">
        <f t="shared" si="574"/>
        <v>37.014188772362736</v>
      </c>
      <c r="AH557" s="88">
        <f t="shared" si="574"/>
        <v>61.961707664663237</v>
      </c>
      <c r="AI557" s="88">
        <f t="shared" si="574"/>
        <v>68.67703065492914</v>
      </c>
      <c r="AJ557" s="88">
        <f t="shared" si="574"/>
        <v>25.114585295410311</v>
      </c>
      <c r="AK557" s="88">
        <f t="shared" si="574"/>
        <v>6.2386923700792316</v>
      </c>
      <c r="AL557" s="88">
        <f t="shared" si="574"/>
        <v>18.751171948246764</v>
      </c>
      <c r="AM557" s="88">
        <f t="shared" si="574"/>
        <v>31.351893654376724</v>
      </c>
      <c r="AN557" s="145">
        <f t="shared" si="574"/>
        <v>18.932222642938282</v>
      </c>
      <c r="AO557" s="130"/>
    </row>
    <row r="558" spans="1:41" ht="13.5" customHeight="1">
      <c r="A558" s="85">
        <v>555</v>
      </c>
      <c r="B558" s="92" t="s">
        <v>14</v>
      </c>
      <c r="C558" s="93">
        <v>98</v>
      </c>
      <c r="D558" s="93">
        <v>95</v>
      </c>
      <c r="E558" s="93">
        <v>73</v>
      </c>
      <c r="F558" s="93">
        <v>57</v>
      </c>
      <c r="G558" s="93">
        <v>58</v>
      </c>
      <c r="H558" s="93">
        <v>92</v>
      </c>
      <c r="I558" s="93">
        <v>89</v>
      </c>
      <c r="J558" s="93">
        <v>62</v>
      </c>
      <c r="K558" s="93">
        <v>55</v>
      </c>
      <c r="L558" s="93">
        <v>92</v>
      </c>
      <c r="M558" s="93">
        <v>58</v>
      </c>
      <c r="N558" s="93">
        <v>76</v>
      </c>
      <c r="O558" s="93">
        <v>58</v>
      </c>
      <c r="P558" s="93">
        <v>88</v>
      </c>
      <c r="Q558" s="93">
        <v>79</v>
      </c>
      <c r="R558" s="93"/>
      <c r="Z558" s="88">
        <f t="shared" ref="Z558:AL558" si="575">C558*100000/Z547</f>
        <v>591.68025116222907</v>
      </c>
      <c r="AA558" s="88">
        <f t="shared" si="575"/>
        <v>574.85174875953044</v>
      </c>
      <c r="AB558" s="88">
        <f t="shared" si="575"/>
        <v>443.71504984196451</v>
      </c>
      <c r="AC558" s="88">
        <f t="shared" si="575"/>
        <v>348.24046920821115</v>
      </c>
      <c r="AD558" s="88">
        <f t="shared" si="575"/>
        <v>356.22159439872252</v>
      </c>
      <c r="AE558" s="88">
        <f t="shared" si="575"/>
        <v>567.93629236372612</v>
      </c>
      <c r="AF558" s="88">
        <f t="shared" si="575"/>
        <v>551.66429058451615</v>
      </c>
      <c r="AG558" s="88">
        <f t="shared" si="575"/>
        <v>382.4799506477483</v>
      </c>
      <c r="AH558" s="88">
        <f t="shared" si="575"/>
        <v>340.78939215564782</v>
      </c>
      <c r="AI558" s="88">
        <f t="shared" si="575"/>
        <v>574.38971093213456</v>
      </c>
      <c r="AJ558" s="88">
        <f t="shared" si="575"/>
        <v>364.1614867834495</v>
      </c>
      <c r="AK558" s="88">
        <f t="shared" si="575"/>
        <v>474.14062012602159</v>
      </c>
      <c r="AL558" s="88">
        <f t="shared" si="575"/>
        <v>362.52265766610412</v>
      </c>
      <c r="AM558" s="88">
        <f>P558*100000/AM547</f>
        <v>551.79332831703039</v>
      </c>
      <c r="AN558" s="145">
        <f>Q558*100000/AN547</f>
        <v>498.54852959737474</v>
      </c>
      <c r="AO558" s="130"/>
    </row>
    <row r="559" spans="1:41" ht="13.5" customHeight="1">
      <c r="A559" s="85">
        <v>556</v>
      </c>
      <c r="B559" s="92" t="s">
        <v>13</v>
      </c>
      <c r="C559" s="93">
        <v>71</v>
      </c>
      <c r="D559" s="93">
        <v>121</v>
      </c>
      <c r="E559" s="93">
        <v>107</v>
      </c>
      <c r="F559" s="93">
        <v>79</v>
      </c>
      <c r="G559" s="93">
        <v>74</v>
      </c>
      <c r="H559" s="93">
        <v>88</v>
      </c>
      <c r="I559" s="93">
        <v>151</v>
      </c>
      <c r="J559" s="93">
        <v>68</v>
      </c>
      <c r="K559" s="93">
        <v>53</v>
      </c>
      <c r="L559" s="93">
        <v>59</v>
      </c>
      <c r="M559" s="93">
        <v>73</v>
      </c>
      <c r="N559" s="93">
        <v>57</v>
      </c>
      <c r="O559" s="93">
        <v>37</v>
      </c>
      <c r="P559" s="93">
        <v>77</v>
      </c>
      <c r="Q559" s="93">
        <v>86</v>
      </c>
      <c r="R559" s="93"/>
      <c r="Z559" s="88">
        <f t="shared" ref="Z559:AN559" si="576">C559*100000/Z547</f>
        <v>428.66630441345166</v>
      </c>
      <c r="AA559" s="88">
        <f t="shared" si="576"/>
        <v>732.17959578845455</v>
      </c>
      <c r="AB559" s="88">
        <f t="shared" si="576"/>
        <v>650.37685387794795</v>
      </c>
      <c r="AC559" s="88">
        <f t="shared" si="576"/>
        <v>482.64907135874876</v>
      </c>
      <c r="AD559" s="88">
        <f t="shared" si="576"/>
        <v>454.48962043974944</v>
      </c>
      <c r="AE559" s="88">
        <f t="shared" si="576"/>
        <v>543.24341008704243</v>
      </c>
      <c r="AF559" s="88">
        <f t="shared" si="576"/>
        <v>935.96975144114549</v>
      </c>
      <c r="AG559" s="88">
        <f t="shared" si="576"/>
        <v>419.49413942011103</v>
      </c>
      <c r="AH559" s="88">
        <f t="shared" si="576"/>
        <v>328.39705062271514</v>
      </c>
      <c r="AI559" s="88">
        <f t="shared" si="576"/>
        <v>368.35861896734718</v>
      </c>
      <c r="AJ559" s="88">
        <f t="shared" si="576"/>
        <v>458.34118164123817</v>
      </c>
      <c r="AK559" s="88">
        <f t="shared" si="576"/>
        <v>355.60546509451621</v>
      </c>
      <c r="AL559" s="88">
        <f t="shared" si="576"/>
        <v>231.26445402837678</v>
      </c>
      <c r="AM559" s="88">
        <f t="shared" si="576"/>
        <v>482.81916227740157</v>
      </c>
      <c r="AN559" s="145">
        <f t="shared" si="576"/>
        <v>542.72371576423075</v>
      </c>
      <c r="AO559" s="130"/>
    </row>
    <row r="560" spans="1:41" ht="13.5" customHeight="1">
      <c r="A560" s="85">
        <v>557</v>
      </c>
      <c r="B560" s="92" t="s">
        <v>12</v>
      </c>
      <c r="C560" s="93">
        <v>190</v>
      </c>
      <c r="D560" s="93">
        <v>202</v>
      </c>
      <c r="E560" s="93">
        <v>138</v>
      </c>
      <c r="F560" s="93">
        <v>156</v>
      </c>
      <c r="G560" s="93">
        <v>139</v>
      </c>
      <c r="H560" s="93">
        <v>209</v>
      </c>
      <c r="I560" s="93">
        <v>302</v>
      </c>
      <c r="J560" s="93">
        <v>199</v>
      </c>
      <c r="K560" s="93">
        <v>135</v>
      </c>
      <c r="L560" s="93">
        <v>130</v>
      </c>
      <c r="M560" s="93">
        <v>194</v>
      </c>
      <c r="N560" s="93">
        <v>232</v>
      </c>
      <c r="O560" s="93">
        <v>153</v>
      </c>
      <c r="P560" s="93">
        <v>210</v>
      </c>
      <c r="Q560" s="93">
        <v>234</v>
      </c>
      <c r="R560" s="93"/>
      <c r="Z560" s="88">
        <f t="shared" ref="Z560:AN560" si="577">C560*100000/Z547</f>
        <v>1147.1351808247298</v>
      </c>
      <c r="AA560" s="88">
        <f t="shared" si="577"/>
        <v>1222.316349993949</v>
      </c>
      <c r="AB560" s="88">
        <f t="shared" si="577"/>
        <v>838.80379285193294</v>
      </c>
      <c r="AC560" s="88">
        <f t="shared" si="577"/>
        <v>953.07917888563054</v>
      </c>
      <c r="AD560" s="88">
        <f t="shared" si="577"/>
        <v>853.70347623142118</v>
      </c>
      <c r="AE560" s="88">
        <f t="shared" si="577"/>
        <v>1290.2030989567256</v>
      </c>
      <c r="AF560" s="88">
        <f t="shared" si="577"/>
        <v>1871.939502882291</v>
      </c>
      <c r="AG560" s="88">
        <f t="shared" si="577"/>
        <v>1227.6372609500308</v>
      </c>
      <c r="AH560" s="88">
        <f t="shared" si="577"/>
        <v>836.48305347295377</v>
      </c>
      <c r="AI560" s="88">
        <f t="shared" si="577"/>
        <v>811.63763501279891</v>
      </c>
      <c r="AJ560" s="88">
        <f t="shared" si="577"/>
        <v>1218.0573868274</v>
      </c>
      <c r="AK560" s="88">
        <f t="shared" si="577"/>
        <v>1447.3766298583816</v>
      </c>
      <c r="AL560" s="88">
        <f t="shared" si="577"/>
        <v>956.30976936058505</v>
      </c>
      <c r="AM560" s="88">
        <f t="shared" si="577"/>
        <v>1316.7795334838224</v>
      </c>
      <c r="AN560" s="145">
        <f t="shared" si="577"/>
        <v>1476.713366149186</v>
      </c>
      <c r="AO560" s="130"/>
    </row>
    <row r="561" spans="1:41" ht="13.5" customHeight="1">
      <c r="A561" s="85">
        <v>558</v>
      </c>
      <c r="B561" s="92" t="s">
        <v>11</v>
      </c>
      <c r="C561" s="93">
        <v>38</v>
      </c>
      <c r="D561" s="93">
        <v>117</v>
      </c>
      <c r="E561" s="93">
        <v>17</v>
      </c>
      <c r="F561" s="93">
        <v>23</v>
      </c>
      <c r="G561" s="93">
        <v>15</v>
      </c>
      <c r="H561" s="93">
        <v>32</v>
      </c>
      <c r="I561" s="93">
        <v>48</v>
      </c>
      <c r="J561" s="93">
        <v>32</v>
      </c>
      <c r="K561" s="93">
        <v>27</v>
      </c>
      <c r="L561" s="93">
        <v>30</v>
      </c>
      <c r="M561" s="93">
        <v>31</v>
      </c>
      <c r="N561" s="93">
        <v>25</v>
      </c>
      <c r="O561" s="93">
        <v>31</v>
      </c>
      <c r="P561" s="93">
        <v>39</v>
      </c>
      <c r="Q561" s="93">
        <v>32</v>
      </c>
      <c r="R561" s="93"/>
      <c r="Z561" s="88">
        <f t="shared" ref="Z561:AN561" si="578">C561*100000/Z547</f>
        <v>229.42703616494597</v>
      </c>
      <c r="AA561" s="88">
        <f t="shared" si="578"/>
        <v>707.97531163015856</v>
      </c>
      <c r="AB561" s="88">
        <f t="shared" si="578"/>
        <v>103.33090201799173</v>
      </c>
      <c r="AC561" s="88">
        <f t="shared" si="578"/>
        <v>140.51808406647118</v>
      </c>
      <c r="AD561" s="88">
        <f t="shared" si="578"/>
        <v>92.126274413462724</v>
      </c>
      <c r="AE561" s="88">
        <f t="shared" si="578"/>
        <v>197.54305821346998</v>
      </c>
      <c r="AF561" s="88">
        <f t="shared" si="578"/>
        <v>297.52680840513233</v>
      </c>
      <c r="AG561" s="88">
        <f t="shared" si="578"/>
        <v>197.40900678593462</v>
      </c>
      <c r="AH561" s="88">
        <f t="shared" si="578"/>
        <v>167.29661069459075</v>
      </c>
      <c r="AI561" s="88">
        <f t="shared" si="578"/>
        <v>187.30099269526127</v>
      </c>
      <c r="AJ561" s="88">
        <f t="shared" si="578"/>
        <v>194.63803603942989</v>
      </c>
      <c r="AK561" s="88">
        <f t="shared" si="578"/>
        <v>155.96730925198079</v>
      </c>
      <c r="AL561" s="88">
        <f t="shared" si="578"/>
        <v>193.76211013188325</v>
      </c>
      <c r="AM561" s="88">
        <f t="shared" si="578"/>
        <v>244.54477050413846</v>
      </c>
      <c r="AN561" s="145">
        <f t="shared" si="578"/>
        <v>201.94370819134167</v>
      </c>
      <c r="AO561" s="130"/>
    </row>
    <row r="562" spans="1:41" ht="13.5" customHeight="1">
      <c r="A562" s="85">
        <v>559</v>
      </c>
      <c r="B562" s="92" t="s">
        <v>28</v>
      </c>
      <c r="C562" s="93">
        <v>0</v>
      </c>
      <c r="D562" s="93">
        <v>0</v>
      </c>
      <c r="E562" s="93">
        <v>0</v>
      </c>
      <c r="F562" s="93">
        <v>0</v>
      </c>
      <c r="G562" s="93">
        <v>0</v>
      </c>
      <c r="H562" s="93">
        <v>0</v>
      </c>
      <c r="I562" s="93">
        <v>0</v>
      </c>
      <c r="J562" s="93">
        <v>0</v>
      </c>
      <c r="K562" s="93">
        <v>0</v>
      </c>
      <c r="L562" s="93">
        <v>0</v>
      </c>
      <c r="M562" s="93">
        <v>0</v>
      </c>
      <c r="N562" s="93">
        <v>0</v>
      </c>
      <c r="O562" s="93">
        <v>0</v>
      </c>
      <c r="P562" s="93">
        <v>0</v>
      </c>
      <c r="Q562" s="93">
        <v>0</v>
      </c>
      <c r="R562" s="93"/>
      <c r="Z562" s="88">
        <f t="shared" ref="Z562:AN562" si="579">C562*100000/Z547</f>
        <v>0</v>
      </c>
      <c r="AA562" s="88">
        <f t="shared" si="579"/>
        <v>0</v>
      </c>
      <c r="AB562" s="88">
        <f t="shared" si="579"/>
        <v>0</v>
      </c>
      <c r="AC562" s="88">
        <f t="shared" si="579"/>
        <v>0</v>
      </c>
      <c r="AD562" s="88">
        <f t="shared" si="579"/>
        <v>0</v>
      </c>
      <c r="AE562" s="88">
        <f t="shared" si="579"/>
        <v>0</v>
      </c>
      <c r="AF562" s="88">
        <f t="shared" si="579"/>
        <v>0</v>
      </c>
      <c r="AG562" s="88">
        <f t="shared" si="579"/>
        <v>0</v>
      </c>
      <c r="AH562" s="88">
        <f t="shared" si="579"/>
        <v>0</v>
      </c>
      <c r="AI562" s="88">
        <f t="shared" si="579"/>
        <v>0</v>
      </c>
      <c r="AJ562" s="88">
        <f t="shared" si="579"/>
        <v>0</v>
      </c>
      <c r="AK562" s="88">
        <f t="shared" si="579"/>
        <v>0</v>
      </c>
      <c r="AL562" s="88">
        <f t="shared" si="579"/>
        <v>0</v>
      </c>
      <c r="AM562" s="88">
        <f t="shared" si="579"/>
        <v>0</v>
      </c>
      <c r="AN562" s="145">
        <f t="shared" si="579"/>
        <v>0</v>
      </c>
      <c r="AO562" s="130"/>
    </row>
    <row r="563" spans="1:41" ht="13.5" customHeight="1">
      <c r="A563" s="85">
        <v>560</v>
      </c>
      <c r="B563" s="94" t="s">
        <v>118</v>
      </c>
      <c r="C563" s="93">
        <v>402</v>
      </c>
      <c r="D563" s="93">
        <v>537</v>
      </c>
      <c r="E563" s="93">
        <v>339</v>
      </c>
      <c r="F563" s="93">
        <v>319</v>
      </c>
      <c r="G563" s="93">
        <v>292</v>
      </c>
      <c r="H563" s="93">
        <v>428</v>
      </c>
      <c r="I563" s="93">
        <v>605</v>
      </c>
      <c r="J563" s="93">
        <v>367</v>
      </c>
      <c r="K563" s="93">
        <v>280</v>
      </c>
      <c r="L563" s="93">
        <v>322</v>
      </c>
      <c r="M563" s="93">
        <v>360</v>
      </c>
      <c r="N563" s="93">
        <v>391</v>
      </c>
      <c r="O563" s="93">
        <v>282</v>
      </c>
      <c r="P563" s="93">
        <v>419</v>
      </c>
      <c r="Q563" s="93">
        <v>434</v>
      </c>
      <c r="R563" s="93"/>
      <c r="T563" s="4" t="s">
        <v>507</v>
      </c>
      <c r="U563" s="4" t="s">
        <v>508</v>
      </c>
      <c r="V563" s="4" t="s">
        <v>509</v>
      </c>
      <c r="W563" s="4" t="s">
        <v>510</v>
      </c>
      <c r="X563" s="4" t="s">
        <v>511</v>
      </c>
      <c r="Y563" s="4">
        <v>3021</v>
      </c>
      <c r="Z563" s="88">
        <f t="shared" ref="Z563:AN563" si="580">C563*100000/Z547</f>
        <v>2427.0965404817966</v>
      </c>
      <c r="AA563" s="88">
        <f t="shared" si="580"/>
        <v>3249.4251482512404</v>
      </c>
      <c r="AB563" s="88">
        <f t="shared" si="580"/>
        <v>2060.539752005835</v>
      </c>
      <c r="AC563" s="88">
        <f t="shared" si="580"/>
        <v>1948.9247311827958</v>
      </c>
      <c r="AD563" s="88">
        <f t="shared" si="580"/>
        <v>1793.391475248741</v>
      </c>
      <c r="AE563" s="88">
        <f t="shared" si="580"/>
        <v>2642.1384036051609</v>
      </c>
      <c r="AF563" s="88">
        <f t="shared" si="580"/>
        <v>3750.0774809396889</v>
      </c>
      <c r="AG563" s="88">
        <f t="shared" si="580"/>
        <v>2264.0345465761875</v>
      </c>
      <c r="AH563" s="88">
        <f t="shared" si="580"/>
        <v>1734.9278146105707</v>
      </c>
      <c r="AI563" s="88">
        <f t="shared" si="580"/>
        <v>2010.3639882624711</v>
      </c>
      <c r="AJ563" s="88">
        <f t="shared" si="580"/>
        <v>2260.3126765869279</v>
      </c>
      <c r="AK563" s="88">
        <f t="shared" si="580"/>
        <v>2439.3287167009794</v>
      </c>
      <c r="AL563" s="88">
        <f t="shared" si="580"/>
        <v>1762.610163135196</v>
      </c>
      <c r="AM563" s="88">
        <f t="shared" si="580"/>
        <v>2627.2886882367693</v>
      </c>
      <c r="AN563" s="145">
        <f t="shared" si="580"/>
        <v>2738.8615423450715</v>
      </c>
      <c r="AO563" s="130"/>
    </row>
    <row r="564" spans="1:41" ht="13.5" customHeight="1">
      <c r="A564" s="85">
        <v>561</v>
      </c>
      <c r="B564" s="92" t="s">
        <v>10</v>
      </c>
      <c r="C564" s="93">
        <v>1</v>
      </c>
      <c r="D564" s="93">
        <v>1</v>
      </c>
      <c r="E564" s="93">
        <v>0</v>
      </c>
      <c r="F564" s="93">
        <v>13</v>
      </c>
      <c r="G564" s="93">
        <v>7</v>
      </c>
      <c r="H564" s="93">
        <v>4</v>
      </c>
      <c r="I564" s="93">
        <v>22</v>
      </c>
      <c r="J564" s="93">
        <v>6</v>
      </c>
      <c r="K564" s="93">
        <v>5</v>
      </c>
      <c r="L564" s="93">
        <v>6</v>
      </c>
      <c r="M564" s="93">
        <v>9</v>
      </c>
      <c r="N564" s="93">
        <v>9</v>
      </c>
      <c r="O564" s="93">
        <v>6</v>
      </c>
      <c r="P564" s="93">
        <v>5</v>
      </c>
      <c r="Q564" s="93">
        <v>13</v>
      </c>
      <c r="R564" s="93"/>
      <c r="Z564" s="88">
        <f t="shared" ref="Z564:AN564" si="581">C564*100000/Z547</f>
        <v>6.0375535832880516</v>
      </c>
      <c r="AA564" s="88">
        <f t="shared" si="581"/>
        <v>6.0510710395740048</v>
      </c>
      <c r="AB564" s="88">
        <f t="shared" si="581"/>
        <v>0</v>
      </c>
      <c r="AC564" s="88">
        <f t="shared" si="581"/>
        <v>79.423264907135874</v>
      </c>
      <c r="AD564" s="88">
        <f t="shared" si="581"/>
        <v>42.992261392949267</v>
      </c>
      <c r="AE564" s="88">
        <f t="shared" si="581"/>
        <v>24.692882276683747</v>
      </c>
      <c r="AF564" s="88">
        <f t="shared" si="581"/>
        <v>136.36645385235232</v>
      </c>
      <c r="AG564" s="88">
        <f t="shared" si="581"/>
        <v>37.014188772362736</v>
      </c>
      <c r="AH564" s="88">
        <f t="shared" si="581"/>
        <v>30.980853832331618</v>
      </c>
      <c r="AI564" s="88">
        <f t="shared" si="581"/>
        <v>37.460198539052257</v>
      </c>
      <c r="AJ564" s="88">
        <f t="shared" si="581"/>
        <v>56.507816914673199</v>
      </c>
      <c r="AK564" s="88">
        <f t="shared" si="581"/>
        <v>56.148231330713081</v>
      </c>
      <c r="AL564" s="88">
        <f t="shared" si="581"/>
        <v>37.502343896493528</v>
      </c>
      <c r="AM564" s="88">
        <f t="shared" si="581"/>
        <v>31.351893654376724</v>
      </c>
      <c r="AN564" s="145">
        <f t="shared" si="581"/>
        <v>82.03963145273255</v>
      </c>
      <c r="AO564" s="130"/>
    </row>
    <row r="565" spans="1:41" ht="13.5" customHeight="1">
      <c r="A565" s="85">
        <v>562</v>
      </c>
      <c r="B565" s="92" t="s">
        <v>9</v>
      </c>
      <c r="C565" s="93">
        <v>3</v>
      </c>
      <c r="D565" s="93">
        <v>2</v>
      </c>
      <c r="E565" s="93">
        <v>4</v>
      </c>
      <c r="F565" s="93">
        <v>20</v>
      </c>
      <c r="G565" s="93">
        <v>6</v>
      </c>
      <c r="H565" s="93">
        <v>8</v>
      </c>
      <c r="I565" s="93">
        <v>5</v>
      </c>
      <c r="J565" s="93">
        <v>3</v>
      </c>
      <c r="K565" s="93">
        <v>3</v>
      </c>
      <c r="L565" s="93">
        <v>3</v>
      </c>
      <c r="M565" s="93">
        <v>4</v>
      </c>
      <c r="N565" s="93">
        <v>4</v>
      </c>
      <c r="O565" s="93">
        <v>3</v>
      </c>
      <c r="P565" s="93">
        <v>5</v>
      </c>
      <c r="Q565" s="93">
        <v>1</v>
      </c>
      <c r="R565" s="93"/>
      <c r="Z565" s="88">
        <f t="shared" ref="Z565:AN565" si="582">C565*100000/Z547</f>
        <v>18.112660749864155</v>
      </c>
      <c r="AA565" s="88">
        <f t="shared" si="582"/>
        <v>12.10214207914801</v>
      </c>
      <c r="AB565" s="88">
        <f t="shared" si="582"/>
        <v>24.313153415998055</v>
      </c>
      <c r="AC565" s="88">
        <f t="shared" si="582"/>
        <v>122.18963831867057</v>
      </c>
      <c r="AD565" s="88">
        <f t="shared" si="582"/>
        <v>36.850509765385091</v>
      </c>
      <c r="AE565" s="88">
        <f t="shared" si="582"/>
        <v>49.385764553367494</v>
      </c>
      <c r="AF565" s="88">
        <f t="shared" si="582"/>
        <v>30.99237587553462</v>
      </c>
      <c r="AG565" s="88">
        <f t="shared" si="582"/>
        <v>18.507094386181368</v>
      </c>
      <c r="AH565" s="88">
        <f t="shared" si="582"/>
        <v>18.588512299398971</v>
      </c>
      <c r="AI565" s="88">
        <f t="shared" si="582"/>
        <v>18.730099269526129</v>
      </c>
      <c r="AJ565" s="88">
        <f t="shared" si="582"/>
        <v>25.114585295410311</v>
      </c>
      <c r="AK565" s="88">
        <f t="shared" si="582"/>
        <v>24.954769480316926</v>
      </c>
      <c r="AL565" s="88">
        <f t="shared" si="582"/>
        <v>18.751171948246764</v>
      </c>
      <c r="AM565" s="88">
        <f t="shared" si="582"/>
        <v>31.351893654376724</v>
      </c>
      <c r="AN565" s="145">
        <f t="shared" si="582"/>
        <v>6.3107408809794272</v>
      </c>
      <c r="AO565" s="130"/>
    </row>
    <row r="566" spans="1:41" ht="13.5" customHeight="1">
      <c r="A566" s="85">
        <v>563</v>
      </c>
      <c r="B566" s="92" t="s">
        <v>8</v>
      </c>
      <c r="C566" s="93">
        <v>13</v>
      </c>
      <c r="D566" s="93">
        <v>16</v>
      </c>
      <c r="E566" s="93">
        <v>13</v>
      </c>
      <c r="F566" s="93">
        <v>24</v>
      </c>
      <c r="G566" s="93">
        <v>17</v>
      </c>
      <c r="H566" s="93">
        <v>38</v>
      </c>
      <c r="I566" s="93">
        <v>63</v>
      </c>
      <c r="J566" s="93">
        <v>35</v>
      </c>
      <c r="K566" s="93">
        <v>22</v>
      </c>
      <c r="L566" s="93">
        <v>7</v>
      </c>
      <c r="M566" s="93">
        <v>32</v>
      </c>
      <c r="N566" s="93">
        <v>28</v>
      </c>
      <c r="O566" s="93">
        <v>31</v>
      </c>
      <c r="P566" s="93">
        <v>40</v>
      </c>
      <c r="Q566" s="93">
        <v>72</v>
      </c>
      <c r="R566" s="93"/>
      <c r="Z566" s="88">
        <f t="shared" ref="Z566:AL566" si="583">C566*100000/Z547</f>
        <v>78.488196582744678</v>
      </c>
      <c r="AA566" s="88">
        <f t="shared" si="583"/>
        <v>96.817136633184077</v>
      </c>
      <c r="AB566" s="88">
        <f t="shared" si="583"/>
        <v>79.017748601993674</v>
      </c>
      <c r="AC566" s="88">
        <f t="shared" si="583"/>
        <v>146.62756598240469</v>
      </c>
      <c r="AD566" s="88">
        <f t="shared" si="583"/>
        <v>104.40977766859108</v>
      </c>
      <c r="AE566" s="88">
        <f t="shared" si="583"/>
        <v>234.5823816284956</v>
      </c>
      <c r="AF566" s="88">
        <f t="shared" si="583"/>
        <v>390.5039360317362</v>
      </c>
      <c r="AG566" s="88">
        <f t="shared" si="583"/>
        <v>215.91610117211599</v>
      </c>
      <c r="AH566" s="88">
        <f t="shared" si="583"/>
        <v>136.31575686225912</v>
      </c>
      <c r="AI566" s="88">
        <f t="shared" si="583"/>
        <v>43.703564962227631</v>
      </c>
      <c r="AJ566" s="88">
        <f t="shared" si="583"/>
        <v>200.91668236328249</v>
      </c>
      <c r="AK566" s="88">
        <f t="shared" si="583"/>
        <v>174.68338636221847</v>
      </c>
      <c r="AL566" s="88">
        <f t="shared" si="583"/>
        <v>193.76211013188325</v>
      </c>
      <c r="AM566" s="88">
        <f>P566*100000/AM547</f>
        <v>250.81514923501379</v>
      </c>
      <c r="AN566" s="145">
        <f>Q566*100000/AN547</f>
        <v>454.37334343051873</v>
      </c>
      <c r="AO566" s="130"/>
    </row>
    <row r="567" spans="1:41" ht="13.5" customHeight="1">
      <c r="A567" s="85">
        <v>564</v>
      </c>
      <c r="B567" s="92" t="s">
        <v>24</v>
      </c>
      <c r="C567" s="93">
        <v>2</v>
      </c>
      <c r="D567" s="93">
        <v>0</v>
      </c>
      <c r="E567" s="93">
        <v>0</v>
      </c>
      <c r="F567" s="93">
        <v>0</v>
      </c>
      <c r="G567" s="93">
        <v>1</v>
      </c>
      <c r="H567" s="93">
        <v>0</v>
      </c>
      <c r="I567" s="93">
        <v>0</v>
      </c>
      <c r="J567" s="93">
        <v>1</v>
      </c>
      <c r="K567" s="93">
        <v>0</v>
      </c>
      <c r="L567" s="93">
        <v>0</v>
      </c>
      <c r="M567" s="93">
        <v>0</v>
      </c>
      <c r="N567" s="93">
        <v>0</v>
      </c>
      <c r="O567" s="93">
        <v>0</v>
      </c>
      <c r="P567" s="93">
        <v>0</v>
      </c>
      <c r="Q567" s="93">
        <v>0</v>
      </c>
      <c r="R567" s="93"/>
      <c r="Z567" s="88">
        <f t="shared" ref="Z567:AN567" si="584">C567*100000/Z547</f>
        <v>12.075107166576103</v>
      </c>
      <c r="AA567" s="88">
        <f t="shared" si="584"/>
        <v>0</v>
      </c>
      <c r="AB567" s="88">
        <f t="shared" si="584"/>
        <v>0</v>
      </c>
      <c r="AC567" s="88">
        <f t="shared" si="584"/>
        <v>0</v>
      </c>
      <c r="AD567" s="88">
        <f t="shared" si="584"/>
        <v>6.1417516275641812</v>
      </c>
      <c r="AE567" s="88">
        <f t="shared" si="584"/>
        <v>0</v>
      </c>
      <c r="AF567" s="88">
        <f t="shared" si="584"/>
        <v>0</v>
      </c>
      <c r="AG567" s="88">
        <f t="shared" si="584"/>
        <v>6.1690314620604569</v>
      </c>
      <c r="AH567" s="88">
        <f t="shared" si="584"/>
        <v>0</v>
      </c>
      <c r="AI567" s="88">
        <f t="shared" si="584"/>
        <v>0</v>
      </c>
      <c r="AJ567" s="88">
        <f t="shared" si="584"/>
        <v>0</v>
      </c>
      <c r="AK567" s="88">
        <f t="shared" si="584"/>
        <v>0</v>
      </c>
      <c r="AL567" s="88">
        <f t="shared" si="584"/>
        <v>0</v>
      </c>
      <c r="AM567" s="88">
        <f t="shared" si="584"/>
        <v>0</v>
      </c>
      <c r="AN567" s="145">
        <f t="shared" si="584"/>
        <v>0</v>
      </c>
      <c r="AO567" s="130"/>
    </row>
    <row r="568" spans="1:41" ht="13.5" customHeight="1">
      <c r="A568" s="85">
        <v>565</v>
      </c>
      <c r="B568" s="94" t="s">
        <v>119</v>
      </c>
      <c r="C568" s="93">
        <v>19</v>
      </c>
      <c r="D568" s="93">
        <v>19</v>
      </c>
      <c r="E568" s="93">
        <v>17</v>
      </c>
      <c r="F568" s="93">
        <v>57</v>
      </c>
      <c r="G568" s="93">
        <v>31</v>
      </c>
      <c r="H568" s="93">
        <v>50</v>
      </c>
      <c r="I568" s="93">
        <v>90</v>
      </c>
      <c r="J568" s="93">
        <v>45</v>
      </c>
      <c r="K568" s="93">
        <v>30</v>
      </c>
      <c r="L568" s="93">
        <v>16</v>
      </c>
      <c r="M568" s="93">
        <v>45</v>
      </c>
      <c r="N568" s="93">
        <v>41</v>
      </c>
      <c r="O568" s="93">
        <v>40</v>
      </c>
      <c r="P568" s="93">
        <v>50</v>
      </c>
      <c r="Q568" s="93">
        <v>86</v>
      </c>
      <c r="R568" s="93"/>
      <c r="T568" s="4" t="s">
        <v>512</v>
      </c>
      <c r="U568" s="4" t="s">
        <v>513</v>
      </c>
      <c r="V568" s="4" t="s">
        <v>514</v>
      </c>
      <c r="W568" s="4" t="s">
        <v>515</v>
      </c>
      <c r="X568" s="4" t="s">
        <v>516</v>
      </c>
      <c r="Y568" s="4">
        <v>154.19999999999999</v>
      </c>
      <c r="Z568" s="88">
        <f t="shared" ref="Z568:AN568" si="585">C568*100000/Z547</f>
        <v>114.71351808247299</v>
      </c>
      <c r="AA568" s="88">
        <f t="shared" si="585"/>
        <v>114.97034975190608</v>
      </c>
      <c r="AB568" s="88">
        <f t="shared" si="585"/>
        <v>103.33090201799173</v>
      </c>
      <c r="AC568" s="88">
        <f t="shared" si="585"/>
        <v>348.24046920821115</v>
      </c>
      <c r="AD568" s="88">
        <f t="shared" si="585"/>
        <v>190.39430045448961</v>
      </c>
      <c r="AE568" s="88">
        <f t="shared" si="585"/>
        <v>308.66102845854681</v>
      </c>
      <c r="AF568" s="88">
        <f t="shared" si="585"/>
        <v>557.86276575962313</v>
      </c>
      <c r="AG568" s="88">
        <f t="shared" si="585"/>
        <v>277.60641579272055</v>
      </c>
      <c r="AH568" s="88">
        <f t="shared" si="585"/>
        <v>185.88512299398971</v>
      </c>
      <c r="AI568" s="88">
        <f t="shared" si="585"/>
        <v>99.893862770806024</v>
      </c>
      <c r="AJ568" s="88">
        <f t="shared" si="585"/>
        <v>282.53908457336598</v>
      </c>
      <c r="AK568" s="88">
        <f t="shared" si="585"/>
        <v>255.7863871732485</v>
      </c>
      <c r="AL568" s="88">
        <f t="shared" si="585"/>
        <v>250.01562597662354</v>
      </c>
      <c r="AM568" s="88">
        <f t="shared" si="585"/>
        <v>313.51893654376727</v>
      </c>
      <c r="AN568" s="145">
        <f t="shared" si="585"/>
        <v>542.72371576423075</v>
      </c>
      <c r="AO568" s="130"/>
    </row>
    <row r="569" spans="1:41" ht="13.5" customHeight="1">
      <c r="A569" s="85">
        <v>566</v>
      </c>
      <c r="B569" s="92" t="s">
        <v>7</v>
      </c>
      <c r="C569" s="93">
        <v>17</v>
      </c>
      <c r="D569" s="93">
        <v>29</v>
      </c>
      <c r="E569" s="93">
        <v>22</v>
      </c>
      <c r="F569" s="93">
        <v>20</v>
      </c>
      <c r="G569" s="93">
        <v>34</v>
      </c>
      <c r="H569" s="93">
        <v>43</v>
      </c>
      <c r="I569" s="93">
        <v>43</v>
      </c>
      <c r="J569" s="93">
        <v>35</v>
      </c>
      <c r="K569" s="93">
        <v>36</v>
      </c>
      <c r="L569" s="93">
        <v>21</v>
      </c>
      <c r="M569" s="93">
        <v>45</v>
      </c>
      <c r="N569" s="93">
        <v>36</v>
      </c>
      <c r="O569" s="93">
        <v>51</v>
      </c>
      <c r="P569" s="93">
        <v>36</v>
      </c>
      <c r="Q569" s="93">
        <v>84</v>
      </c>
      <c r="R569" s="93"/>
      <c r="Z569" s="88">
        <f t="shared" ref="Z569:AN569" si="586">C569*100000/Z547</f>
        <v>102.63841091589688</v>
      </c>
      <c r="AA569" s="88">
        <f t="shared" si="586"/>
        <v>175.48106014764613</v>
      </c>
      <c r="AB569" s="88">
        <f t="shared" si="586"/>
        <v>133.7223437879893</v>
      </c>
      <c r="AC569" s="88">
        <f t="shared" si="586"/>
        <v>122.18963831867057</v>
      </c>
      <c r="AD569" s="88">
        <f t="shared" si="586"/>
        <v>208.81955533718215</v>
      </c>
      <c r="AE569" s="88">
        <f t="shared" si="586"/>
        <v>265.44848447435027</v>
      </c>
      <c r="AF569" s="88">
        <f t="shared" si="586"/>
        <v>266.53443252959772</v>
      </c>
      <c r="AG569" s="88">
        <f t="shared" si="586"/>
        <v>215.91610117211599</v>
      </c>
      <c r="AH569" s="88">
        <f t="shared" si="586"/>
        <v>223.06214759278765</v>
      </c>
      <c r="AI569" s="88">
        <f t="shared" si="586"/>
        <v>131.11069488668289</v>
      </c>
      <c r="AJ569" s="88">
        <f t="shared" si="586"/>
        <v>282.53908457336598</v>
      </c>
      <c r="AK569" s="88">
        <f t="shared" si="586"/>
        <v>224.59292532285232</v>
      </c>
      <c r="AL569" s="88">
        <f t="shared" si="586"/>
        <v>318.76992312019502</v>
      </c>
      <c r="AM569" s="88">
        <f t="shared" si="586"/>
        <v>225.73363431151242</v>
      </c>
      <c r="AN569" s="145">
        <f t="shared" si="586"/>
        <v>530.10223400227187</v>
      </c>
      <c r="AO569" s="130"/>
    </row>
    <row r="570" spans="1:41" ht="13.5" customHeight="1">
      <c r="A570" s="85">
        <v>567</v>
      </c>
      <c r="B570" s="92" t="s">
        <v>6</v>
      </c>
      <c r="C570" s="93">
        <v>31</v>
      </c>
      <c r="D570" s="93">
        <v>18</v>
      </c>
      <c r="E570" s="93">
        <v>30</v>
      </c>
      <c r="F570" s="93">
        <v>31</v>
      </c>
      <c r="G570" s="93">
        <v>20</v>
      </c>
      <c r="H570" s="93">
        <v>16</v>
      </c>
      <c r="I570" s="93">
        <v>20</v>
      </c>
      <c r="J570" s="93">
        <v>24</v>
      </c>
      <c r="K570" s="93">
        <v>18</v>
      </c>
      <c r="L570" s="93">
        <v>10</v>
      </c>
      <c r="M570" s="93">
        <v>12</v>
      </c>
      <c r="N570" s="93">
        <v>13</v>
      </c>
      <c r="O570" s="93">
        <v>12</v>
      </c>
      <c r="P570" s="93">
        <v>5</v>
      </c>
      <c r="Q570" s="93">
        <v>17</v>
      </c>
      <c r="R570" s="93"/>
      <c r="Z570" s="88">
        <f t="shared" ref="Z570:AN570" si="587">C570*100000/Z547</f>
        <v>187.16416108192959</v>
      </c>
      <c r="AA570" s="88">
        <f t="shared" si="587"/>
        <v>108.91927871233209</v>
      </c>
      <c r="AB570" s="88">
        <f t="shared" si="587"/>
        <v>182.34865061998542</v>
      </c>
      <c r="AC570" s="88">
        <f t="shared" si="587"/>
        <v>189.39393939393941</v>
      </c>
      <c r="AD570" s="88">
        <f t="shared" si="587"/>
        <v>122.83503255128363</v>
      </c>
      <c r="AE570" s="88">
        <f t="shared" si="587"/>
        <v>98.771529106734988</v>
      </c>
      <c r="AF570" s="88">
        <f t="shared" si="587"/>
        <v>123.96950350213848</v>
      </c>
      <c r="AG570" s="88">
        <f t="shared" si="587"/>
        <v>148.05675508945095</v>
      </c>
      <c r="AH570" s="88">
        <f t="shared" si="587"/>
        <v>111.53107379639383</v>
      </c>
      <c r="AI570" s="88">
        <f t="shared" si="587"/>
        <v>62.43366423175376</v>
      </c>
      <c r="AJ570" s="88">
        <f t="shared" si="587"/>
        <v>75.343755886230923</v>
      </c>
      <c r="AK570" s="88">
        <f t="shared" si="587"/>
        <v>81.103000811030014</v>
      </c>
      <c r="AL570" s="88">
        <f t="shared" si="587"/>
        <v>75.004687792987056</v>
      </c>
      <c r="AM570" s="88">
        <f t="shared" si="587"/>
        <v>31.351893654376724</v>
      </c>
      <c r="AN570" s="145">
        <f t="shared" si="587"/>
        <v>107.28259497665026</v>
      </c>
      <c r="AO570" s="130"/>
    </row>
    <row r="571" spans="1:41" ht="13.5" customHeight="1">
      <c r="A571" s="85">
        <v>568</v>
      </c>
      <c r="B571" s="92" t="s">
        <v>5</v>
      </c>
      <c r="C571" s="93">
        <v>7</v>
      </c>
      <c r="D571" s="93">
        <v>6</v>
      </c>
      <c r="E571" s="93">
        <v>1</v>
      </c>
      <c r="F571" s="93">
        <v>4</v>
      </c>
      <c r="G571" s="93">
        <v>6</v>
      </c>
      <c r="H571" s="93">
        <v>7</v>
      </c>
      <c r="I571" s="93">
        <v>9</v>
      </c>
      <c r="J571" s="93">
        <v>6</v>
      </c>
      <c r="K571" s="93">
        <v>8</v>
      </c>
      <c r="L571" s="93">
        <v>5</v>
      </c>
      <c r="M571" s="93">
        <v>6</v>
      </c>
      <c r="N571" s="93">
        <v>5</v>
      </c>
      <c r="O571" s="93">
        <v>5</v>
      </c>
      <c r="P571" s="93">
        <v>6</v>
      </c>
      <c r="Q571" s="93">
        <v>10</v>
      </c>
      <c r="R571" s="93"/>
      <c r="Z571" s="88">
        <f t="shared" ref="Z571:AN571" si="588">C571*100000/Z547</f>
        <v>42.262875083016361</v>
      </c>
      <c r="AA571" s="88">
        <f t="shared" si="588"/>
        <v>36.306426237444029</v>
      </c>
      <c r="AB571" s="88">
        <f t="shared" si="588"/>
        <v>6.0782883539995138</v>
      </c>
      <c r="AC571" s="88">
        <f t="shared" si="588"/>
        <v>24.437927663734115</v>
      </c>
      <c r="AD571" s="88">
        <f t="shared" si="588"/>
        <v>36.850509765385091</v>
      </c>
      <c r="AE571" s="88">
        <f t="shared" si="588"/>
        <v>43.212543984196557</v>
      </c>
      <c r="AF571" s="88">
        <f t="shared" si="588"/>
        <v>55.786276575962312</v>
      </c>
      <c r="AG571" s="88">
        <f t="shared" si="588"/>
        <v>37.014188772362736</v>
      </c>
      <c r="AH571" s="88">
        <f t="shared" si="588"/>
        <v>49.56936613173059</v>
      </c>
      <c r="AI571" s="88">
        <f t="shared" si="588"/>
        <v>31.21683211587688</v>
      </c>
      <c r="AJ571" s="88">
        <f t="shared" si="588"/>
        <v>37.671877943115462</v>
      </c>
      <c r="AK571" s="88">
        <f t="shared" si="588"/>
        <v>31.193461850396158</v>
      </c>
      <c r="AL571" s="88">
        <f t="shared" si="588"/>
        <v>31.251953247077942</v>
      </c>
      <c r="AM571" s="88">
        <f t="shared" si="588"/>
        <v>37.622272385252067</v>
      </c>
      <c r="AN571" s="145">
        <f t="shared" si="588"/>
        <v>63.107408809794272</v>
      </c>
      <c r="AO571" s="130"/>
    </row>
    <row r="572" spans="1:41" ht="13.5" customHeight="1">
      <c r="A572" s="85">
        <v>569</v>
      </c>
      <c r="B572" s="92" t="s">
        <v>26</v>
      </c>
      <c r="C572" s="93">
        <v>0</v>
      </c>
      <c r="D572" s="93">
        <v>0</v>
      </c>
      <c r="E572" s="93">
        <v>0</v>
      </c>
      <c r="F572" s="93">
        <v>0</v>
      </c>
      <c r="G572" s="93">
        <v>0</v>
      </c>
      <c r="H572" s="93">
        <v>1</v>
      </c>
      <c r="I572" s="93">
        <v>0</v>
      </c>
      <c r="J572" s="93">
        <v>0</v>
      </c>
      <c r="K572" s="93">
        <v>0</v>
      </c>
      <c r="L572" s="93">
        <v>0</v>
      </c>
      <c r="M572" s="93">
        <v>0</v>
      </c>
      <c r="N572" s="93">
        <v>0</v>
      </c>
      <c r="O572" s="93">
        <v>0</v>
      </c>
      <c r="P572" s="93">
        <v>0</v>
      </c>
      <c r="Q572" s="93">
        <v>0</v>
      </c>
      <c r="R572" s="93"/>
      <c r="Z572" s="88">
        <f t="shared" ref="Z572:AL572" si="589">C572*100000/Z547</f>
        <v>0</v>
      </c>
      <c r="AA572" s="88">
        <f t="shared" si="589"/>
        <v>0</v>
      </c>
      <c r="AB572" s="88">
        <f t="shared" si="589"/>
        <v>0</v>
      </c>
      <c r="AC572" s="88">
        <f t="shared" si="589"/>
        <v>0</v>
      </c>
      <c r="AD572" s="88">
        <f t="shared" si="589"/>
        <v>0</v>
      </c>
      <c r="AE572" s="88">
        <f t="shared" si="589"/>
        <v>6.1732205691709368</v>
      </c>
      <c r="AF572" s="88">
        <f t="shared" si="589"/>
        <v>0</v>
      </c>
      <c r="AG572" s="88">
        <f t="shared" si="589"/>
        <v>0</v>
      </c>
      <c r="AH572" s="88">
        <f t="shared" si="589"/>
        <v>0</v>
      </c>
      <c r="AI572" s="88">
        <f t="shared" si="589"/>
        <v>0</v>
      </c>
      <c r="AJ572" s="88">
        <f t="shared" si="589"/>
        <v>0</v>
      </c>
      <c r="AK572" s="88">
        <f t="shared" si="589"/>
        <v>0</v>
      </c>
      <c r="AL572" s="88">
        <f t="shared" si="589"/>
        <v>0</v>
      </c>
      <c r="AM572" s="88">
        <f>P572*100000/AM547</f>
        <v>0</v>
      </c>
      <c r="AN572" s="145">
        <f>Q572*100000/AN547</f>
        <v>0</v>
      </c>
      <c r="AO572" s="130"/>
    </row>
    <row r="573" spans="1:41" ht="13.5" customHeight="1">
      <c r="A573" s="85">
        <v>570</v>
      </c>
      <c r="B573" s="92" t="s">
        <v>4</v>
      </c>
      <c r="C573" s="93">
        <v>12</v>
      </c>
      <c r="D573" s="93">
        <v>7</v>
      </c>
      <c r="E573" s="93">
        <v>3</v>
      </c>
      <c r="F573" s="93">
        <v>17</v>
      </c>
      <c r="G573" s="93">
        <v>6</v>
      </c>
      <c r="H573" s="93">
        <v>11</v>
      </c>
      <c r="I573" s="93">
        <v>18</v>
      </c>
      <c r="J573" s="93">
        <v>14</v>
      </c>
      <c r="K573" s="93">
        <v>12</v>
      </c>
      <c r="L573" s="93">
        <v>20</v>
      </c>
      <c r="M573" s="93">
        <v>35</v>
      </c>
      <c r="N573" s="93">
        <v>28</v>
      </c>
      <c r="O573" s="93">
        <v>24</v>
      </c>
      <c r="P573" s="93">
        <v>28</v>
      </c>
      <c r="Q573" s="93">
        <v>32</v>
      </c>
      <c r="R573" s="93"/>
      <c r="Z573" s="88">
        <f t="shared" ref="Z573:AN573" si="590">C573*100000/Z547</f>
        <v>72.450642999456619</v>
      </c>
      <c r="AA573" s="88">
        <f t="shared" si="590"/>
        <v>42.357497277018034</v>
      </c>
      <c r="AB573" s="88">
        <f t="shared" si="590"/>
        <v>18.234865061998541</v>
      </c>
      <c r="AC573" s="88">
        <f t="shared" si="590"/>
        <v>103.86119257086999</v>
      </c>
      <c r="AD573" s="88">
        <f t="shared" si="590"/>
        <v>36.850509765385091</v>
      </c>
      <c r="AE573" s="88">
        <f t="shared" si="590"/>
        <v>67.905426260880304</v>
      </c>
      <c r="AF573" s="88">
        <f t="shared" si="590"/>
        <v>111.57255315192462</v>
      </c>
      <c r="AG573" s="88">
        <f t="shared" si="590"/>
        <v>86.366440468846392</v>
      </c>
      <c r="AH573" s="88">
        <f t="shared" si="590"/>
        <v>74.354049197595884</v>
      </c>
      <c r="AI573" s="88">
        <f t="shared" si="590"/>
        <v>124.86732846350752</v>
      </c>
      <c r="AJ573" s="88">
        <f t="shared" si="590"/>
        <v>219.7526213348402</v>
      </c>
      <c r="AK573" s="88">
        <f t="shared" si="590"/>
        <v>174.68338636221847</v>
      </c>
      <c r="AL573" s="88">
        <f t="shared" si="590"/>
        <v>150.00937558597411</v>
      </c>
      <c r="AM573" s="88">
        <f t="shared" si="590"/>
        <v>175.57060446450964</v>
      </c>
      <c r="AN573" s="145">
        <f t="shared" si="590"/>
        <v>201.94370819134167</v>
      </c>
      <c r="AO573" s="130"/>
    </row>
    <row r="574" spans="1:41" ht="13.5" customHeight="1">
      <c r="A574" s="85">
        <v>571</v>
      </c>
      <c r="B574" s="92" t="s">
        <v>3</v>
      </c>
      <c r="C574" s="93">
        <v>14</v>
      </c>
      <c r="D574" s="93">
        <v>46</v>
      </c>
      <c r="E574" s="93">
        <v>46</v>
      </c>
      <c r="F574" s="93">
        <v>40</v>
      </c>
      <c r="G574" s="93">
        <v>54</v>
      </c>
      <c r="H574" s="93">
        <v>79</v>
      </c>
      <c r="I574" s="93">
        <v>113</v>
      </c>
      <c r="J574" s="93">
        <v>106</v>
      </c>
      <c r="K574" s="93">
        <v>159</v>
      </c>
      <c r="L574" s="93">
        <v>82</v>
      </c>
      <c r="M574" s="93">
        <v>132</v>
      </c>
      <c r="N574" s="93">
        <v>130</v>
      </c>
      <c r="O574" s="93">
        <v>106</v>
      </c>
      <c r="P574" s="93">
        <v>80</v>
      </c>
      <c r="Q574" s="93">
        <v>108</v>
      </c>
      <c r="R574" s="93"/>
      <c r="Z574" s="88">
        <f t="shared" ref="Z574:AN574" si="591">C574*100000/Z547</f>
        <v>84.525750166032722</v>
      </c>
      <c r="AA574" s="88">
        <f t="shared" si="591"/>
        <v>278.34926782040424</v>
      </c>
      <c r="AB574" s="88">
        <f t="shared" si="591"/>
        <v>279.60126428397763</v>
      </c>
      <c r="AC574" s="88">
        <f t="shared" si="591"/>
        <v>244.37927663734115</v>
      </c>
      <c r="AD574" s="88">
        <f t="shared" si="591"/>
        <v>331.65458788846581</v>
      </c>
      <c r="AE574" s="88">
        <f t="shared" si="591"/>
        <v>487.68442496450399</v>
      </c>
      <c r="AF574" s="88">
        <f t="shared" si="591"/>
        <v>700.42769478708237</v>
      </c>
      <c r="AG574" s="88">
        <f t="shared" si="591"/>
        <v>653.91733497840835</v>
      </c>
      <c r="AH574" s="88">
        <f t="shared" si="591"/>
        <v>985.19115186814554</v>
      </c>
      <c r="AI574" s="88">
        <f t="shared" si="591"/>
        <v>511.95604670038085</v>
      </c>
      <c r="AJ574" s="88">
        <f t="shared" si="591"/>
        <v>828.78131474854024</v>
      </c>
      <c r="AK574" s="88">
        <f t="shared" si="591"/>
        <v>811.03000811030006</v>
      </c>
      <c r="AL574" s="88">
        <f t="shared" si="591"/>
        <v>662.54140883805235</v>
      </c>
      <c r="AM574" s="88">
        <f t="shared" si="591"/>
        <v>501.63029847002758</v>
      </c>
      <c r="AN574" s="145">
        <f t="shared" si="591"/>
        <v>681.56001514577815</v>
      </c>
      <c r="AO574" s="130"/>
    </row>
    <row r="575" spans="1:41" ht="13.5" customHeight="1">
      <c r="A575" s="85">
        <v>572</v>
      </c>
      <c r="B575" s="92" t="s">
        <v>2</v>
      </c>
      <c r="C575" s="93">
        <v>0</v>
      </c>
      <c r="D575" s="93">
        <v>0</v>
      </c>
      <c r="E575" s="93">
        <v>0</v>
      </c>
      <c r="F575" s="93">
        <v>0</v>
      </c>
      <c r="G575" s="93">
        <v>0</v>
      </c>
      <c r="H575" s="93">
        <v>0</v>
      </c>
      <c r="I575" s="93">
        <v>0</v>
      </c>
      <c r="J575" s="93">
        <v>0</v>
      </c>
      <c r="K575" s="93">
        <v>0</v>
      </c>
      <c r="L575" s="93">
        <v>0</v>
      </c>
      <c r="M575" s="93">
        <v>0</v>
      </c>
      <c r="N575" s="93">
        <v>0</v>
      </c>
      <c r="O575" s="93">
        <v>0</v>
      </c>
      <c r="P575" s="93">
        <v>0</v>
      </c>
      <c r="Q575" s="93">
        <v>0</v>
      </c>
      <c r="R575" s="93"/>
      <c r="Z575" s="88">
        <f t="shared" ref="Z575:AN575" si="592">C575*100000/Z547</f>
        <v>0</v>
      </c>
      <c r="AA575" s="88">
        <f t="shared" si="592"/>
        <v>0</v>
      </c>
      <c r="AB575" s="88">
        <f t="shared" si="592"/>
        <v>0</v>
      </c>
      <c r="AC575" s="88">
        <f t="shared" si="592"/>
        <v>0</v>
      </c>
      <c r="AD575" s="88">
        <f t="shared" si="592"/>
        <v>0</v>
      </c>
      <c r="AE575" s="88">
        <f t="shared" si="592"/>
        <v>0</v>
      </c>
      <c r="AF575" s="88">
        <f t="shared" si="592"/>
        <v>0</v>
      </c>
      <c r="AG575" s="88">
        <f t="shared" si="592"/>
        <v>0</v>
      </c>
      <c r="AH575" s="88">
        <f t="shared" si="592"/>
        <v>0</v>
      </c>
      <c r="AI575" s="88">
        <f t="shared" si="592"/>
        <v>0</v>
      </c>
      <c r="AJ575" s="88">
        <f t="shared" si="592"/>
        <v>0</v>
      </c>
      <c r="AK575" s="88">
        <f t="shared" si="592"/>
        <v>0</v>
      </c>
      <c r="AL575" s="88">
        <f t="shared" si="592"/>
        <v>0</v>
      </c>
      <c r="AM575" s="88">
        <f t="shared" si="592"/>
        <v>0</v>
      </c>
      <c r="AN575" s="145">
        <f t="shared" si="592"/>
        <v>0</v>
      </c>
      <c r="AO575" s="130"/>
    </row>
    <row r="576" spans="1:41" ht="13.5" customHeight="1">
      <c r="A576" s="85">
        <v>573</v>
      </c>
      <c r="B576" s="92" t="s">
        <v>23</v>
      </c>
      <c r="C576" s="93">
        <v>0</v>
      </c>
      <c r="D576" s="93">
        <v>1</v>
      </c>
      <c r="E576" s="93">
        <v>0</v>
      </c>
      <c r="F576" s="93">
        <v>1</v>
      </c>
      <c r="G576" s="93">
        <v>0</v>
      </c>
      <c r="H576" s="93">
        <v>1</v>
      </c>
      <c r="I576" s="93">
        <v>1</v>
      </c>
      <c r="J576" s="93">
        <v>2</v>
      </c>
      <c r="K576" s="93">
        <v>0</v>
      </c>
      <c r="L576" s="93">
        <v>4</v>
      </c>
      <c r="M576" s="93">
        <v>0</v>
      </c>
      <c r="N576" s="93">
        <v>0</v>
      </c>
      <c r="O576" s="93">
        <v>0</v>
      </c>
      <c r="P576" s="93">
        <v>0</v>
      </c>
      <c r="Q576" s="93">
        <v>0</v>
      </c>
      <c r="R576" s="93"/>
      <c r="Z576" s="88">
        <f t="shared" ref="Z576:AN576" si="593">C576*100000/Z547</f>
        <v>0</v>
      </c>
      <c r="AA576" s="88">
        <f t="shared" si="593"/>
        <v>6.0510710395740048</v>
      </c>
      <c r="AB576" s="88">
        <f t="shared" si="593"/>
        <v>0</v>
      </c>
      <c r="AC576" s="88">
        <f t="shared" si="593"/>
        <v>6.1094819159335287</v>
      </c>
      <c r="AD576" s="88">
        <f t="shared" si="593"/>
        <v>0</v>
      </c>
      <c r="AE576" s="88">
        <f t="shared" si="593"/>
        <v>6.1732205691709368</v>
      </c>
      <c r="AF576" s="88">
        <f t="shared" si="593"/>
        <v>6.1984751751069238</v>
      </c>
      <c r="AG576" s="88">
        <f t="shared" si="593"/>
        <v>12.338062924120914</v>
      </c>
      <c r="AH576" s="88">
        <f t="shared" si="593"/>
        <v>0</v>
      </c>
      <c r="AI576" s="88">
        <f t="shared" si="593"/>
        <v>24.973465692701506</v>
      </c>
      <c r="AJ576" s="88">
        <f t="shared" si="593"/>
        <v>0</v>
      </c>
      <c r="AK576" s="88">
        <f t="shared" si="593"/>
        <v>0</v>
      </c>
      <c r="AL576" s="88">
        <f t="shared" si="593"/>
        <v>0</v>
      </c>
      <c r="AM576" s="88">
        <f t="shared" si="593"/>
        <v>0</v>
      </c>
      <c r="AN576" s="145">
        <f t="shared" si="593"/>
        <v>0</v>
      </c>
      <c r="AO576" s="130"/>
    </row>
    <row r="577" spans="1:41" ht="13.5" customHeight="1">
      <c r="A577" s="85">
        <v>574</v>
      </c>
      <c r="B577" s="92" t="s">
        <v>1</v>
      </c>
      <c r="C577" s="93">
        <v>4</v>
      </c>
      <c r="D577" s="93">
        <v>0</v>
      </c>
      <c r="E577" s="93">
        <v>2</v>
      </c>
      <c r="F577" s="93">
        <v>2</v>
      </c>
      <c r="G577" s="93">
        <v>1</v>
      </c>
      <c r="H577" s="93">
        <v>1</v>
      </c>
      <c r="I577" s="93">
        <v>0</v>
      </c>
      <c r="J577" s="93">
        <v>1</v>
      </c>
      <c r="K577" s="93">
        <v>0</v>
      </c>
      <c r="L577" s="93">
        <v>0</v>
      </c>
      <c r="M577" s="93">
        <v>1</v>
      </c>
      <c r="N577" s="93">
        <v>0</v>
      </c>
      <c r="O577" s="93">
        <v>0</v>
      </c>
      <c r="P577" s="93">
        <v>0</v>
      </c>
      <c r="Q577" s="93">
        <v>2</v>
      </c>
      <c r="R577" s="93"/>
      <c r="Z577" s="88">
        <f t="shared" ref="Z577:AN577" si="594">C577*100000/Z547</f>
        <v>24.150214333152206</v>
      </c>
      <c r="AA577" s="88">
        <f t="shared" si="594"/>
        <v>0</v>
      </c>
      <c r="AB577" s="88">
        <f t="shared" si="594"/>
        <v>12.156576707999028</v>
      </c>
      <c r="AC577" s="88">
        <f t="shared" si="594"/>
        <v>12.218963831867057</v>
      </c>
      <c r="AD577" s="88">
        <f t="shared" si="594"/>
        <v>6.1417516275641812</v>
      </c>
      <c r="AE577" s="88">
        <f t="shared" si="594"/>
        <v>6.1732205691709368</v>
      </c>
      <c r="AF577" s="88">
        <f t="shared" si="594"/>
        <v>0</v>
      </c>
      <c r="AG577" s="88">
        <f t="shared" si="594"/>
        <v>6.1690314620604569</v>
      </c>
      <c r="AH577" s="88">
        <f t="shared" si="594"/>
        <v>0</v>
      </c>
      <c r="AI577" s="88">
        <f t="shared" si="594"/>
        <v>0</v>
      </c>
      <c r="AJ577" s="88">
        <f t="shared" si="594"/>
        <v>6.2786463238525778</v>
      </c>
      <c r="AK577" s="88">
        <f t="shared" si="594"/>
        <v>0</v>
      </c>
      <c r="AL577" s="88">
        <f t="shared" si="594"/>
        <v>0</v>
      </c>
      <c r="AM577" s="88">
        <f t="shared" si="594"/>
        <v>0</v>
      </c>
      <c r="AN577" s="145">
        <f t="shared" si="594"/>
        <v>12.621481761958854</v>
      </c>
      <c r="AO577" s="130"/>
    </row>
    <row r="578" spans="1:41" ht="13.5" customHeight="1">
      <c r="A578" s="85">
        <v>575</v>
      </c>
      <c r="B578" s="92" t="s">
        <v>0</v>
      </c>
      <c r="C578" s="93">
        <v>4</v>
      </c>
      <c r="D578" s="93">
        <v>2</v>
      </c>
      <c r="E578" s="93">
        <v>0</v>
      </c>
      <c r="F578" s="93">
        <v>0</v>
      </c>
      <c r="G578" s="93">
        <v>7</v>
      </c>
      <c r="H578" s="93">
        <v>1</v>
      </c>
      <c r="I578" s="93">
        <v>1</v>
      </c>
      <c r="J578" s="93">
        <v>0</v>
      </c>
      <c r="K578" s="93">
        <v>1</v>
      </c>
      <c r="L578" s="93">
        <v>73</v>
      </c>
      <c r="M578" s="93">
        <v>48</v>
      </c>
      <c r="N578" s="93">
        <v>13</v>
      </c>
      <c r="O578" s="93">
        <v>1</v>
      </c>
      <c r="P578" s="93">
        <v>3</v>
      </c>
      <c r="Q578" s="93">
        <v>2</v>
      </c>
      <c r="R578" s="93"/>
      <c r="Z578" s="88">
        <f t="shared" ref="Z578:AN578" si="595">C578*100000/Z547</f>
        <v>24.150214333152206</v>
      </c>
      <c r="AA578" s="88">
        <f t="shared" si="595"/>
        <v>12.10214207914801</v>
      </c>
      <c r="AB578" s="88">
        <f t="shared" si="595"/>
        <v>0</v>
      </c>
      <c r="AC578" s="88">
        <f t="shared" si="595"/>
        <v>0</v>
      </c>
      <c r="AD578" s="88">
        <f t="shared" si="595"/>
        <v>42.992261392949267</v>
      </c>
      <c r="AE578" s="88">
        <f t="shared" si="595"/>
        <v>6.1732205691709368</v>
      </c>
      <c r="AF578" s="88">
        <f t="shared" si="595"/>
        <v>6.1984751751069238</v>
      </c>
      <c r="AG578" s="88">
        <f t="shared" si="595"/>
        <v>0</v>
      </c>
      <c r="AH578" s="88">
        <f t="shared" si="595"/>
        <v>6.1961707664663237</v>
      </c>
      <c r="AI578" s="88">
        <f t="shared" si="595"/>
        <v>455.76574889180245</v>
      </c>
      <c r="AJ578" s="88">
        <f t="shared" si="595"/>
        <v>301.37502354492369</v>
      </c>
      <c r="AK578" s="88">
        <f t="shared" si="595"/>
        <v>81.103000811030014</v>
      </c>
      <c r="AL578" s="88">
        <f t="shared" si="595"/>
        <v>6.2503906494155883</v>
      </c>
      <c r="AM578" s="88">
        <f t="shared" si="595"/>
        <v>18.811136192626034</v>
      </c>
      <c r="AN578" s="145">
        <f t="shared" si="595"/>
        <v>12.621481761958854</v>
      </c>
      <c r="AO578" s="130"/>
    </row>
    <row r="579" spans="1:41" ht="13.5" customHeight="1">
      <c r="A579" s="85">
        <v>576</v>
      </c>
      <c r="B579" s="94" t="s">
        <v>111</v>
      </c>
      <c r="C579" s="93"/>
      <c r="D579" s="93"/>
      <c r="E579" s="93"/>
      <c r="F579" s="93"/>
      <c r="G579" s="93"/>
      <c r="H579" s="93"/>
      <c r="I579" s="93"/>
      <c r="J579" s="93"/>
      <c r="K579" s="93"/>
      <c r="L579" s="93"/>
      <c r="M579" s="93">
        <v>0</v>
      </c>
      <c r="N579" s="93">
        <v>0</v>
      </c>
      <c r="O579" s="93"/>
      <c r="P579" s="93">
        <v>0</v>
      </c>
      <c r="Q579" s="93"/>
      <c r="R579" s="93"/>
      <c r="Z579" s="88">
        <f t="shared" ref="Z579:AN579" si="596">C579*100000/Z547</f>
        <v>0</v>
      </c>
      <c r="AA579" s="88">
        <f t="shared" si="596"/>
        <v>0</v>
      </c>
      <c r="AB579" s="88">
        <f t="shared" si="596"/>
        <v>0</v>
      </c>
      <c r="AC579" s="88">
        <f t="shared" si="596"/>
        <v>0</v>
      </c>
      <c r="AD579" s="88">
        <f t="shared" si="596"/>
        <v>0</v>
      </c>
      <c r="AE579" s="88">
        <f t="shared" si="596"/>
        <v>0</v>
      </c>
      <c r="AF579" s="88">
        <f t="shared" si="596"/>
        <v>0</v>
      </c>
      <c r="AG579" s="88">
        <f t="shared" si="596"/>
        <v>0</v>
      </c>
      <c r="AH579" s="88">
        <f t="shared" si="596"/>
        <v>0</v>
      </c>
      <c r="AI579" s="88">
        <f t="shared" si="596"/>
        <v>0</v>
      </c>
      <c r="AJ579" s="88">
        <f t="shared" si="596"/>
        <v>0</v>
      </c>
      <c r="AK579" s="88">
        <f t="shared" si="596"/>
        <v>0</v>
      </c>
      <c r="AL579" s="88">
        <f t="shared" si="596"/>
        <v>0</v>
      </c>
      <c r="AM579" s="88">
        <f t="shared" si="596"/>
        <v>0</v>
      </c>
      <c r="AN579" s="145">
        <f t="shared" si="596"/>
        <v>0</v>
      </c>
      <c r="AO579" s="130"/>
    </row>
    <row r="580" spans="1:41" ht="13.5" customHeight="1">
      <c r="A580" s="85">
        <v>577</v>
      </c>
      <c r="B580" s="94" t="s">
        <v>112</v>
      </c>
      <c r="C580" s="93">
        <f>SUM(C556,C563,C568,C569:C579)</f>
        <v>672</v>
      </c>
      <c r="D580" s="93">
        <f t="shared" ref="D580:K580" si="597">SUM(D556,D563,D568,D569:D579)</f>
        <v>803</v>
      </c>
      <c r="E580" s="93">
        <f t="shared" si="597"/>
        <v>636</v>
      </c>
      <c r="F580" s="93">
        <f t="shared" si="597"/>
        <v>639</v>
      </c>
      <c r="G580" s="93">
        <f t="shared" si="597"/>
        <v>637</v>
      </c>
      <c r="H580" s="93">
        <f t="shared" si="597"/>
        <v>812</v>
      </c>
      <c r="I580" s="93">
        <f t="shared" si="597"/>
        <v>1083</v>
      </c>
      <c r="J580" s="93">
        <f t="shared" si="597"/>
        <v>849</v>
      </c>
      <c r="K580" s="93">
        <f t="shared" si="597"/>
        <v>677</v>
      </c>
      <c r="L580" s="93">
        <f>SUM(L556,L563,L568,L569:L579)</f>
        <v>715</v>
      </c>
      <c r="M580" s="93">
        <f t="shared" ref="M580:R580" si="598">SUM(M556,M563,M568,M569:M579)</f>
        <v>861</v>
      </c>
      <c r="N580" s="93">
        <f t="shared" si="598"/>
        <v>820</v>
      </c>
      <c r="O580" s="93">
        <v>691</v>
      </c>
      <c r="P580" s="93">
        <f t="shared" si="598"/>
        <v>819</v>
      </c>
      <c r="Q580" s="93">
        <f t="shared" si="598"/>
        <v>957</v>
      </c>
      <c r="R580" s="93">
        <f t="shared" si="598"/>
        <v>0</v>
      </c>
      <c r="T580" s="4" t="s">
        <v>517</v>
      </c>
      <c r="U580" s="4" t="s">
        <v>518</v>
      </c>
      <c r="V580" s="4" t="s">
        <v>519</v>
      </c>
      <c r="W580" s="4" t="s">
        <v>520</v>
      </c>
      <c r="X580" s="4" t="s">
        <v>521</v>
      </c>
      <c r="Y580" s="4">
        <v>4625.7</v>
      </c>
      <c r="Z580" s="88">
        <f t="shared" ref="Z580:AL580" si="599">C580*100000/Z547</f>
        <v>4057.2360079695709</v>
      </c>
      <c r="AA580" s="88">
        <f t="shared" si="599"/>
        <v>4859.0100447779259</v>
      </c>
      <c r="AB580" s="88">
        <f t="shared" si="599"/>
        <v>3865.7913931436906</v>
      </c>
      <c r="AC580" s="88">
        <f t="shared" si="599"/>
        <v>3903.958944281525</v>
      </c>
      <c r="AD580" s="88">
        <f t="shared" si="599"/>
        <v>3912.2957867583837</v>
      </c>
      <c r="AE580" s="88">
        <f t="shared" si="599"/>
        <v>5012.6551021668001</v>
      </c>
      <c r="AF580" s="88">
        <f t="shared" si="599"/>
        <v>6712.948614640798</v>
      </c>
      <c r="AG580" s="88">
        <f t="shared" si="599"/>
        <v>5237.5077112893277</v>
      </c>
      <c r="AH580" s="88">
        <f t="shared" si="599"/>
        <v>4194.8076088977014</v>
      </c>
      <c r="AI580" s="88">
        <f t="shared" si="599"/>
        <v>4464.0069925703938</v>
      </c>
      <c r="AJ580" s="88">
        <f t="shared" si="599"/>
        <v>5405.9144848370688</v>
      </c>
      <c r="AK580" s="88">
        <f t="shared" si="599"/>
        <v>5115.7277434649695</v>
      </c>
      <c r="AL580" s="88">
        <f t="shared" si="599"/>
        <v>4319.0199387461716</v>
      </c>
      <c r="AM580" s="88">
        <f>P580*100000/AM547</f>
        <v>5135.4401805869074</v>
      </c>
      <c r="AN580" s="145">
        <f>Q580*100000/AN547</f>
        <v>6039.3790230973118</v>
      </c>
      <c r="AO580" s="130"/>
    </row>
    <row r="581" spans="1:41" ht="13.5" customHeight="1">
      <c r="A581" s="85">
        <v>578</v>
      </c>
      <c r="B581" s="12" t="s">
        <v>135</v>
      </c>
      <c r="C581" s="83">
        <v>2011</v>
      </c>
      <c r="D581" s="83">
        <v>2012</v>
      </c>
      <c r="E581" s="83">
        <v>2013</v>
      </c>
      <c r="F581" s="83">
        <v>2014</v>
      </c>
      <c r="G581" s="83">
        <v>2015</v>
      </c>
      <c r="H581" s="83">
        <v>2016</v>
      </c>
      <c r="I581" s="83">
        <v>2017</v>
      </c>
      <c r="J581" s="83">
        <v>2018</v>
      </c>
      <c r="K581" s="83">
        <v>2019</v>
      </c>
      <c r="L581" s="83">
        <v>2020</v>
      </c>
      <c r="M581" s="83">
        <v>2021</v>
      </c>
      <c r="N581" s="83">
        <v>2022</v>
      </c>
      <c r="O581" s="83">
        <v>2023</v>
      </c>
      <c r="P581" s="83">
        <v>2024</v>
      </c>
      <c r="Q581" s="83">
        <v>2025</v>
      </c>
      <c r="R581" s="83">
        <v>2026</v>
      </c>
      <c r="T581" s="4"/>
      <c r="U581" s="4"/>
      <c r="V581" s="4"/>
      <c r="W581" s="4"/>
      <c r="X581" s="4"/>
      <c r="Y581" s="4"/>
      <c r="Z581" s="69">
        <v>141780</v>
      </c>
      <c r="AA581" s="69">
        <v>142942</v>
      </c>
      <c r="AB581" s="69">
        <v>145000</v>
      </c>
      <c r="AC581" s="69">
        <v>147253</v>
      </c>
      <c r="AD581" s="69">
        <v>149539</v>
      </c>
      <c r="AE581" s="69">
        <v>152037</v>
      </c>
      <c r="AF581" s="69">
        <v>155022</v>
      </c>
      <c r="AG581" s="69">
        <v>158751</v>
      </c>
      <c r="AH581" s="69">
        <v>161653</v>
      </c>
      <c r="AI581" s="3">
        <v>164224</v>
      </c>
      <c r="AJ581" s="3">
        <v>166356</v>
      </c>
      <c r="AK581" s="3">
        <v>150335</v>
      </c>
      <c r="AL581" s="3">
        <v>150605</v>
      </c>
      <c r="AM581" s="3">
        <v>155683</v>
      </c>
      <c r="AN581" s="3">
        <v>159963</v>
      </c>
      <c r="AO581" s="131"/>
    </row>
    <row r="582" spans="1:41" ht="13.5" customHeight="1">
      <c r="A582" s="85">
        <v>579</v>
      </c>
      <c r="B582" s="86" t="s">
        <v>25</v>
      </c>
      <c r="C582" s="87">
        <v>5</v>
      </c>
      <c r="D582" s="87">
        <v>5</v>
      </c>
      <c r="E582" s="87">
        <v>2</v>
      </c>
      <c r="F582" s="87">
        <v>2</v>
      </c>
      <c r="G582" s="87">
        <v>2</v>
      </c>
      <c r="H582" s="87">
        <v>5</v>
      </c>
      <c r="I582" s="87">
        <v>2</v>
      </c>
      <c r="J582" s="87">
        <v>4</v>
      </c>
      <c r="K582" s="87">
        <v>2</v>
      </c>
      <c r="L582" s="87">
        <v>0</v>
      </c>
      <c r="M582" s="87">
        <v>5</v>
      </c>
      <c r="N582" s="87">
        <v>2</v>
      </c>
      <c r="O582" s="87">
        <v>5</v>
      </c>
      <c r="P582" s="87">
        <v>4</v>
      </c>
      <c r="Q582" s="87">
        <v>8</v>
      </c>
      <c r="R582" s="87"/>
      <c r="Z582" s="88">
        <f t="shared" ref="Z582:AL582" si="600">C582*100000/Z581</f>
        <v>3.5265904923120326</v>
      </c>
      <c r="AA582" s="88">
        <f t="shared" si="600"/>
        <v>3.4979222341928895</v>
      </c>
      <c r="AB582" s="88">
        <f t="shared" si="600"/>
        <v>1.3793103448275863</v>
      </c>
      <c r="AC582" s="88">
        <f t="shared" si="600"/>
        <v>1.3582066239737052</v>
      </c>
      <c r="AD582" s="88">
        <f t="shared" si="600"/>
        <v>1.3374437437725275</v>
      </c>
      <c r="AE582" s="88">
        <f t="shared" si="600"/>
        <v>3.2886731519301224</v>
      </c>
      <c r="AF582" s="88">
        <f t="shared" si="600"/>
        <v>1.2901394640760666</v>
      </c>
      <c r="AG582" s="88">
        <f t="shared" si="600"/>
        <v>2.5196691674383151</v>
      </c>
      <c r="AH582" s="88">
        <f t="shared" si="600"/>
        <v>1.2372179916240342</v>
      </c>
      <c r="AI582" s="88">
        <f t="shared" si="600"/>
        <v>0</v>
      </c>
      <c r="AJ582" s="88">
        <f t="shared" si="600"/>
        <v>3.0056024429536659</v>
      </c>
      <c r="AK582" s="88">
        <f t="shared" si="600"/>
        <v>1.3303621911065286</v>
      </c>
      <c r="AL582" s="88">
        <f t="shared" si="600"/>
        <v>3.3199428969821718</v>
      </c>
      <c r="AM582" s="88">
        <f>P582*100000/AM581</f>
        <v>2.5693235613393886</v>
      </c>
      <c r="AN582" s="145">
        <f>Q582*100000/AN581</f>
        <v>5.0011565174446595</v>
      </c>
      <c r="AO582" s="130"/>
    </row>
    <row r="583" spans="1:41" ht="13.5" customHeight="1">
      <c r="A583" s="85">
        <v>580</v>
      </c>
      <c r="B583" s="92" t="s">
        <v>22</v>
      </c>
      <c r="C583" s="93">
        <v>657</v>
      </c>
      <c r="D583" s="93">
        <v>699</v>
      </c>
      <c r="E583" s="93">
        <v>835</v>
      </c>
      <c r="F583" s="93">
        <v>937</v>
      </c>
      <c r="G583" s="93">
        <v>827</v>
      </c>
      <c r="H583" s="93">
        <v>874</v>
      </c>
      <c r="I583" s="93">
        <v>896</v>
      </c>
      <c r="J583" s="93">
        <v>798</v>
      </c>
      <c r="K583" s="93">
        <v>923</v>
      </c>
      <c r="L583" s="93">
        <v>944</v>
      </c>
      <c r="M583" s="93">
        <v>988</v>
      </c>
      <c r="N583" s="93">
        <v>935</v>
      </c>
      <c r="O583" s="93">
        <v>975</v>
      </c>
      <c r="P583" s="93">
        <v>920</v>
      </c>
      <c r="Q583" s="93">
        <v>1101</v>
      </c>
      <c r="R583" s="93"/>
      <c r="Z583" s="88">
        <f t="shared" ref="Z583:AL583" si="601">C583*100000/Z581</f>
        <v>463.39399068980111</v>
      </c>
      <c r="AA583" s="88">
        <f t="shared" si="601"/>
        <v>489.00952834016596</v>
      </c>
      <c r="AB583" s="88">
        <f t="shared" si="601"/>
        <v>575.86206896551721</v>
      </c>
      <c r="AC583" s="88">
        <f t="shared" si="601"/>
        <v>636.31980333168087</v>
      </c>
      <c r="AD583" s="88">
        <f t="shared" si="601"/>
        <v>553.03298804994017</v>
      </c>
      <c r="AE583" s="88">
        <f t="shared" si="601"/>
        <v>574.86006695738536</v>
      </c>
      <c r="AF583" s="88">
        <f t="shared" si="601"/>
        <v>577.98247990607786</v>
      </c>
      <c r="AG583" s="88">
        <f t="shared" si="601"/>
        <v>502.67399890394393</v>
      </c>
      <c r="AH583" s="88">
        <f t="shared" si="601"/>
        <v>570.97610313449184</v>
      </c>
      <c r="AI583" s="88">
        <f t="shared" si="601"/>
        <v>574.82462977396722</v>
      </c>
      <c r="AJ583" s="88">
        <f t="shared" si="601"/>
        <v>593.90704272764435</v>
      </c>
      <c r="AK583" s="88">
        <f t="shared" si="601"/>
        <v>621.94432434230214</v>
      </c>
      <c r="AL583" s="88">
        <f t="shared" si="601"/>
        <v>647.38886491152357</v>
      </c>
      <c r="AM583" s="88">
        <f>P583*100000/AM581</f>
        <v>590.94441910805938</v>
      </c>
      <c r="AN583" s="145">
        <f>Q583*100000/AN581</f>
        <v>688.28416571332116</v>
      </c>
      <c r="AO583" s="130"/>
    </row>
    <row r="584" spans="1:41" ht="13.5" customHeight="1">
      <c r="A584" s="85">
        <v>581</v>
      </c>
      <c r="B584" s="92" t="s">
        <v>21</v>
      </c>
      <c r="C584" s="93">
        <v>162</v>
      </c>
      <c r="D584" s="93">
        <v>203</v>
      </c>
      <c r="E584" s="93">
        <v>316</v>
      </c>
      <c r="F584" s="93">
        <v>179</v>
      </c>
      <c r="G584" s="93">
        <v>280</v>
      </c>
      <c r="H584" s="93">
        <v>206</v>
      </c>
      <c r="I584" s="93">
        <v>238</v>
      </c>
      <c r="J584" s="93">
        <v>254</v>
      </c>
      <c r="K584" s="93">
        <v>220</v>
      </c>
      <c r="L584" s="93">
        <v>283</v>
      </c>
      <c r="M584" s="93">
        <v>184</v>
      </c>
      <c r="N584" s="93">
        <v>163</v>
      </c>
      <c r="O584" s="93">
        <v>149</v>
      </c>
      <c r="P584" s="93">
        <v>203</v>
      </c>
      <c r="Q584" s="93">
        <v>237</v>
      </c>
      <c r="R584" s="93"/>
      <c r="Z584" s="88">
        <f t="shared" ref="Z584:AN584" si="602">C584*100000/Z581</f>
        <v>114.26153195090986</v>
      </c>
      <c r="AA584" s="88">
        <f t="shared" si="602"/>
        <v>142.0156427082313</v>
      </c>
      <c r="AB584" s="88">
        <f t="shared" si="602"/>
        <v>217.93103448275863</v>
      </c>
      <c r="AC584" s="88">
        <f t="shared" si="602"/>
        <v>121.5594928456466</v>
      </c>
      <c r="AD584" s="88">
        <f t="shared" si="602"/>
        <v>187.24212412815385</v>
      </c>
      <c r="AE584" s="88">
        <f t="shared" si="602"/>
        <v>135.49333385952104</v>
      </c>
      <c r="AF584" s="88">
        <f t="shared" si="602"/>
        <v>153.52659622505192</v>
      </c>
      <c r="AG584" s="88">
        <f t="shared" si="602"/>
        <v>159.99899213233303</v>
      </c>
      <c r="AH584" s="88">
        <f t="shared" si="602"/>
        <v>136.09397907864377</v>
      </c>
      <c r="AI584" s="88">
        <f t="shared" si="602"/>
        <v>172.32560405300077</v>
      </c>
      <c r="AJ584" s="88">
        <f t="shared" si="602"/>
        <v>110.60616990069489</v>
      </c>
      <c r="AK584" s="88">
        <f t="shared" si="602"/>
        <v>108.42451857518209</v>
      </c>
      <c r="AL584" s="88">
        <f t="shared" si="602"/>
        <v>98.934298330068728</v>
      </c>
      <c r="AM584" s="88">
        <f t="shared" si="602"/>
        <v>130.39317073797395</v>
      </c>
      <c r="AN584" s="145">
        <f t="shared" si="602"/>
        <v>148.15926182929803</v>
      </c>
      <c r="AO584" s="130"/>
    </row>
    <row r="585" spans="1:41" ht="13.5" customHeight="1">
      <c r="A585" s="85">
        <v>582</v>
      </c>
      <c r="B585" s="92" t="s">
        <v>20</v>
      </c>
      <c r="C585" s="93">
        <v>15</v>
      </c>
      <c r="D585" s="93">
        <v>27</v>
      </c>
      <c r="E585" s="93">
        <v>16</v>
      </c>
      <c r="F585" s="93">
        <v>24</v>
      </c>
      <c r="G585" s="93">
        <v>24</v>
      </c>
      <c r="H585" s="93">
        <v>19</v>
      </c>
      <c r="I585" s="93">
        <v>13</v>
      </c>
      <c r="J585" s="93">
        <v>23</v>
      </c>
      <c r="K585" s="93">
        <v>12</v>
      </c>
      <c r="L585" s="93">
        <v>16</v>
      </c>
      <c r="M585" s="93">
        <v>16</v>
      </c>
      <c r="N585" s="93">
        <v>11</v>
      </c>
      <c r="O585" s="93">
        <v>19</v>
      </c>
      <c r="P585" s="93">
        <v>10</v>
      </c>
      <c r="Q585" s="93">
        <v>29</v>
      </c>
      <c r="R585" s="93"/>
      <c r="Z585" s="88">
        <f t="shared" ref="Z585:AN585" si="603">C585*100000/Z581</f>
        <v>10.579771476936099</v>
      </c>
      <c r="AA585" s="88">
        <f t="shared" si="603"/>
        <v>18.888780064641605</v>
      </c>
      <c r="AB585" s="88">
        <f t="shared" si="603"/>
        <v>11.03448275862069</v>
      </c>
      <c r="AC585" s="88">
        <f t="shared" si="603"/>
        <v>16.29847948768446</v>
      </c>
      <c r="AD585" s="88">
        <f t="shared" si="603"/>
        <v>16.04932492527033</v>
      </c>
      <c r="AE585" s="88">
        <f t="shared" si="603"/>
        <v>12.496957977334464</v>
      </c>
      <c r="AF585" s="88">
        <f t="shared" si="603"/>
        <v>8.3859065164944333</v>
      </c>
      <c r="AG585" s="88">
        <f t="shared" si="603"/>
        <v>14.488097712770314</v>
      </c>
      <c r="AH585" s="88">
        <f t="shared" si="603"/>
        <v>7.4233079497442054</v>
      </c>
      <c r="AI585" s="88">
        <f t="shared" si="603"/>
        <v>9.7427903351519873</v>
      </c>
      <c r="AJ585" s="88">
        <f t="shared" si="603"/>
        <v>9.6179278174517293</v>
      </c>
      <c r="AK585" s="88">
        <f t="shared" si="603"/>
        <v>7.3169920510859079</v>
      </c>
      <c r="AL585" s="88">
        <f t="shared" si="603"/>
        <v>12.615783008532253</v>
      </c>
      <c r="AM585" s="88">
        <f t="shared" si="603"/>
        <v>6.4233089033484712</v>
      </c>
      <c r="AN585" s="145">
        <f t="shared" si="603"/>
        <v>18.129192375736888</v>
      </c>
      <c r="AO585" s="130"/>
    </row>
    <row r="586" spans="1:41" ht="13.5" customHeight="1">
      <c r="A586" s="85">
        <v>583</v>
      </c>
      <c r="B586" s="92" t="s">
        <v>19</v>
      </c>
      <c r="C586" s="93">
        <v>129</v>
      </c>
      <c r="D586" s="93">
        <v>171</v>
      </c>
      <c r="E586" s="93">
        <v>132</v>
      </c>
      <c r="F586" s="93">
        <v>130</v>
      </c>
      <c r="G586" s="93">
        <v>85</v>
      </c>
      <c r="H586" s="93">
        <v>83</v>
      </c>
      <c r="I586" s="93">
        <v>106</v>
      </c>
      <c r="J586" s="93">
        <v>95</v>
      </c>
      <c r="K586" s="93">
        <v>111</v>
      </c>
      <c r="L586" s="93">
        <v>95</v>
      </c>
      <c r="M586" s="93">
        <v>82</v>
      </c>
      <c r="N586" s="93">
        <v>73</v>
      </c>
      <c r="O586" s="93">
        <v>75</v>
      </c>
      <c r="P586" s="93">
        <v>122</v>
      </c>
      <c r="Q586" s="93">
        <v>138</v>
      </c>
      <c r="R586" s="93"/>
      <c r="Z586" s="88">
        <f t="shared" ref="Z586:AN586" si="604">C586*100000/Z581</f>
        <v>90.986034701650439</v>
      </c>
      <c r="AA586" s="88">
        <f t="shared" si="604"/>
        <v>119.62894040939682</v>
      </c>
      <c r="AB586" s="88">
        <f t="shared" si="604"/>
        <v>91.034482758620683</v>
      </c>
      <c r="AC586" s="88">
        <f t="shared" si="604"/>
        <v>88.283430558290831</v>
      </c>
      <c r="AD586" s="88">
        <f t="shared" si="604"/>
        <v>56.841359110332419</v>
      </c>
      <c r="AE586" s="88">
        <f t="shared" si="604"/>
        <v>54.591974322040031</v>
      </c>
      <c r="AF586" s="88">
        <f t="shared" si="604"/>
        <v>68.377391596031529</v>
      </c>
      <c r="AG586" s="88">
        <f t="shared" si="604"/>
        <v>59.842142726659986</v>
      </c>
      <c r="AH586" s="88">
        <f t="shared" si="604"/>
        <v>68.665598535133896</v>
      </c>
      <c r="AI586" s="88">
        <f t="shared" si="604"/>
        <v>57.847817614964924</v>
      </c>
      <c r="AJ586" s="88">
        <f t="shared" si="604"/>
        <v>49.291880064440114</v>
      </c>
      <c r="AK586" s="88">
        <f t="shared" si="604"/>
        <v>48.558219975388297</v>
      </c>
      <c r="AL586" s="88">
        <f t="shared" si="604"/>
        <v>49.79914345473258</v>
      </c>
      <c r="AM586" s="88">
        <f t="shared" si="604"/>
        <v>78.364368620851351</v>
      </c>
      <c r="AN586" s="145">
        <f t="shared" si="604"/>
        <v>86.269949925920372</v>
      </c>
      <c r="AO586" s="130"/>
    </row>
    <row r="587" spans="1:41" ht="13.5" customHeight="1">
      <c r="A587" s="85">
        <v>584</v>
      </c>
      <c r="B587" s="92" t="s">
        <v>18</v>
      </c>
      <c r="C587" s="93">
        <v>4</v>
      </c>
      <c r="D587" s="93">
        <v>2</v>
      </c>
      <c r="E587" s="93">
        <v>6</v>
      </c>
      <c r="F587" s="93">
        <v>6</v>
      </c>
      <c r="G587" s="93">
        <v>3</v>
      </c>
      <c r="H587" s="93">
        <v>2</v>
      </c>
      <c r="I587" s="93">
        <v>4</v>
      </c>
      <c r="J587" s="93">
        <v>2</v>
      </c>
      <c r="K587" s="93">
        <v>14</v>
      </c>
      <c r="L587" s="93">
        <v>7</v>
      </c>
      <c r="M587" s="93">
        <v>6</v>
      </c>
      <c r="N587" s="93">
        <v>9</v>
      </c>
      <c r="O587" s="93">
        <v>15</v>
      </c>
      <c r="P587" s="93">
        <v>9</v>
      </c>
      <c r="Q587" s="93">
        <v>9</v>
      </c>
      <c r="R587" s="93"/>
      <c r="Z587" s="88">
        <f t="shared" ref="Z587:AN587" si="605">C587*100000/Z581</f>
        <v>2.8212723938496262</v>
      </c>
      <c r="AA587" s="88">
        <f t="shared" si="605"/>
        <v>1.3991688936771558</v>
      </c>
      <c r="AB587" s="88">
        <f t="shared" si="605"/>
        <v>4.1379310344827589</v>
      </c>
      <c r="AC587" s="88">
        <f t="shared" si="605"/>
        <v>4.0746198719211151</v>
      </c>
      <c r="AD587" s="88">
        <f t="shared" si="605"/>
        <v>2.0061656156587913</v>
      </c>
      <c r="AE587" s="88">
        <f t="shared" si="605"/>
        <v>1.3154692607720488</v>
      </c>
      <c r="AF587" s="88">
        <f t="shared" si="605"/>
        <v>2.5802789281521332</v>
      </c>
      <c r="AG587" s="88">
        <f t="shared" si="605"/>
        <v>1.2598345837191576</v>
      </c>
      <c r="AH587" s="88">
        <f t="shared" si="605"/>
        <v>8.6605259413682401</v>
      </c>
      <c r="AI587" s="88">
        <f t="shared" si="605"/>
        <v>4.2624707716289949</v>
      </c>
      <c r="AJ587" s="88">
        <f t="shared" si="605"/>
        <v>3.6067229315443989</v>
      </c>
      <c r="AK587" s="88">
        <f t="shared" si="605"/>
        <v>5.986629859979379</v>
      </c>
      <c r="AL587" s="88">
        <f t="shared" si="605"/>
        <v>9.9598286909465159</v>
      </c>
      <c r="AM587" s="88">
        <f t="shared" si="605"/>
        <v>5.7809780130136241</v>
      </c>
      <c r="AN587" s="145">
        <f t="shared" si="605"/>
        <v>5.6263010821252415</v>
      </c>
      <c r="AO587" s="130"/>
    </row>
    <row r="588" spans="1:41" ht="13.5" customHeight="1">
      <c r="A588" s="85">
        <v>585</v>
      </c>
      <c r="B588" s="92" t="s">
        <v>17</v>
      </c>
      <c r="C588" s="93">
        <v>160</v>
      </c>
      <c r="D588" s="93">
        <v>199</v>
      </c>
      <c r="E588" s="93">
        <v>227</v>
      </c>
      <c r="F588" s="93">
        <v>317</v>
      </c>
      <c r="G588" s="93">
        <v>347</v>
      </c>
      <c r="H588" s="93">
        <v>307</v>
      </c>
      <c r="I588" s="93">
        <v>228</v>
      </c>
      <c r="J588" s="93">
        <v>261</v>
      </c>
      <c r="K588" s="93">
        <v>286</v>
      </c>
      <c r="L588" s="93">
        <v>312</v>
      </c>
      <c r="M588" s="93">
        <v>383</v>
      </c>
      <c r="N588" s="93">
        <v>299</v>
      </c>
      <c r="O588" s="93">
        <v>304</v>
      </c>
      <c r="P588" s="93">
        <v>286</v>
      </c>
      <c r="Q588" s="93">
        <v>331</v>
      </c>
      <c r="R588" s="93"/>
      <c r="Z588" s="88">
        <f t="shared" ref="Z588:AN588" si="606">C588*100000/Z581</f>
        <v>112.85089575398504</v>
      </c>
      <c r="AA588" s="88">
        <f t="shared" si="606"/>
        <v>139.21730492087701</v>
      </c>
      <c r="AB588" s="88">
        <f t="shared" si="606"/>
        <v>156.55172413793105</v>
      </c>
      <c r="AC588" s="88">
        <f t="shared" si="606"/>
        <v>215.27574989983225</v>
      </c>
      <c r="AD588" s="88">
        <f t="shared" si="606"/>
        <v>232.04648954453353</v>
      </c>
      <c r="AE588" s="88">
        <f t="shared" si="606"/>
        <v>201.9245315285095</v>
      </c>
      <c r="AF588" s="88">
        <f t="shared" si="606"/>
        <v>147.07589890467159</v>
      </c>
      <c r="AG588" s="88">
        <f t="shared" si="606"/>
        <v>164.40841317535006</v>
      </c>
      <c r="AH588" s="88">
        <f t="shared" si="606"/>
        <v>176.9221728022369</v>
      </c>
      <c r="AI588" s="88">
        <f t="shared" si="606"/>
        <v>189.98441153546375</v>
      </c>
      <c r="AJ588" s="88">
        <f t="shared" si="606"/>
        <v>230.22914713025079</v>
      </c>
      <c r="AK588" s="88">
        <f t="shared" si="606"/>
        <v>198.88914757042605</v>
      </c>
      <c r="AL588" s="88">
        <f t="shared" si="606"/>
        <v>201.85252813651604</v>
      </c>
      <c r="AM588" s="88">
        <f t="shared" si="606"/>
        <v>183.70663463576628</v>
      </c>
      <c r="AN588" s="145">
        <f t="shared" si="606"/>
        <v>206.92285090927277</v>
      </c>
      <c r="AO588" s="130"/>
    </row>
    <row r="589" spans="1:41" ht="13.5" customHeight="1">
      <c r="A589" s="85">
        <v>586</v>
      </c>
      <c r="B589" s="92" t="s">
        <v>16</v>
      </c>
      <c r="C589" s="93">
        <v>94</v>
      </c>
      <c r="D589" s="93">
        <v>68</v>
      </c>
      <c r="E589" s="93">
        <v>81</v>
      </c>
      <c r="F589" s="93">
        <v>101</v>
      </c>
      <c r="G589" s="93">
        <v>121</v>
      </c>
      <c r="H589" s="93">
        <v>139</v>
      </c>
      <c r="I589" s="93">
        <v>179</v>
      </c>
      <c r="J589" s="93">
        <v>116</v>
      </c>
      <c r="K589" s="93">
        <v>131</v>
      </c>
      <c r="L589" s="93">
        <v>153</v>
      </c>
      <c r="M589" s="93">
        <v>163</v>
      </c>
      <c r="N589" s="93">
        <v>136</v>
      </c>
      <c r="O589" s="93">
        <v>132</v>
      </c>
      <c r="P589" s="93">
        <v>114</v>
      </c>
      <c r="Q589" s="93">
        <v>176</v>
      </c>
      <c r="R589" s="93"/>
      <c r="Z589" s="88">
        <f t="shared" ref="Z589:AL589" si="607">C589*100000/Z581</f>
        <v>66.29990125546621</v>
      </c>
      <c r="AA589" s="88">
        <f t="shared" si="607"/>
        <v>47.571742385023299</v>
      </c>
      <c r="AB589" s="88">
        <f t="shared" si="607"/>
        <v>55.862068965517238</v>
      </c>
      <c r="AC589" s="88">
        <f t="shared" si="607"/>
        <v>68.589434510672106</v>
      </c>
      <c r="AD589" s="88">
        <f t="shared" si="607"/>
        <v>80.915346498237923</v>
      </c>
      <c r="AE589" s="88">
        <f t="shared" si="607"/>
        <v>91.425113623657396</v>
      </c>
      <c r="AF589" s="88">
        <f t="shared" si="607"/>
        <v>115.46748203480796</v>
      </c>
      <c r="AG589" s="88">
        <f t="shared" si="607"/>
        <v>73.070405855711144</v>
      </c>
      <c r="AH589" s="88">
        <f t="shared" si="607"/>
        <v>81.037778451374237</v>
      </c>
      <c r="AI589" s="88">
        <f t="shared" si="607"/>
        <v>93.165432579890876</v>
      </c>
      <c r="AJ589" s="88">
        <f t="shared" si="607"/>
        <v>97.982639640289506</v>
      </c>
      <c r="AK589" s="88">
        <f t="shared" si="607"/>
        <v>90.464628995243956</v>
      </c>
      <c r="AL589" s="88">
        <f t="shared" si="607"/>
        <v>87.646492480329343</v>
      </c>
      <c r="AM589" s="88">
        <f>P589*100000/AM581</f>
        <v>73.225721498172575</v>
      </c>
      <c r="AN589" s="145">
        <f>Q589*100000/AN581</f>
        <v>110.0254433837825</v>
      </c>
      <c r="AO589" s="130"/>
    </row>
    <row r="590" spans="1:41" ht="13.5" customHeight="1">
      <c r="A590" s="85">
        <v>587</v>
      </c>
      <c r="B590" s="94" t="s">
        <v>117</v>
      </c>
      <c r="C590" s="93">
        <v>1226</v>
      </c>
      <c r="D590" s="93">
        <v>1374</v>
      </c>
      <c r="E590" s="93">
        <v>1615</v>
      </c>
      <c r="F590" s="93">
        <v>1696</v>
      </c>
      <c r="G590" s="93">
        <v>1689</v>
      </c>
      <c r="H590" s="93">
        <v>1635</v>
      </c>
      <c r="I590" s="93">
        <v>1666</v>
      </c>
      <c r="J590" s="93">
        <v>1553</v>
      </c>
      <c r="K590" s="93">
        <v>1699</v>
      </c>
      <c r="L590" s="93">
        <v>1810</v>
      </c>
      <c r="M590" s="93">
        <v>1827</v>
      </c>
      <c r="N590" s="93">
        <v>1628</v>
      </c>
      <c r="O590" s="93">
        <v>1674</v>
      </c>
      <c r="P590" s="93">
        <v>1668</v>
      </c>
      <c r="Q590" s="93">
        <v>2029</v>
      </c>
      <c r="R590" s="93"/>
      <c r="T590" s="4" t="s">
        <v>522</v>
      </c>
      <c r="U590" s="4" t="s">
        <v>523</v>
      </c>
      <c r="V590" s="4" t="s">
        <v>524</v>
      </c>
      <c r="W590" s="4" t="s">
        <v>525</v>
      </c>
      <c r="X590" s="4" t="s">
        <v>526</v>
      </c>
      <c r="Y590" s="4">
        <v>845.4</v>
      </c>
      <c r="Z590" s="88">
        <f t="shared" ref="Z590:AL590" si="608">C590*100000/Z581</f>
        <v>864.71998871491041</v>
      </c>
      <c r="AA590" s="88">
        <f t="shared" si="608"/>
        <v>961.22902995620598</v>
      </c>
      <c r="AB590" s="88">
        <f t="shared" si="608"/>
        <v>1113.7931034482758</v>
      </c>
      <c r="AC590" s="88">
        <f t="shared" si="608"/>
        <v>1151.7592171297019</v>
      </c>
      <c r="AD590" s="88">
        <f t="shared" si="608"/>
        <v>1129.4712416158995</v>
      </c>
      <c r="AE590" s="88">
        <f t="shared" si="608"/>
        <v>1075.39612068115</v>
      </c>
      <c r="AF590" s="88">
        <f t="shared" si="608"/>
        <v>1074.6861735753635</v>
      </c>
      <c r="AG590" s="88">
        <f t="shared" si="608"/>
        <v>978.26155425792592</v>
      </c>
      <c r="AH590" s="88">
        <f t="shared" si="608"/>
        <v>1051.0166838846171</v>
      </c>
      <c r="AI590" s="88">
        <f t="shared" si="608"/>
        <v>1102.1531566640685</v>
      </c>
      <c r="AJ590" s="88">
        <f t="shared" si="608"/>
        <v>1098.2471326552695</v>
      </c>
      <c r="AK590" s="88">
        <f t="shared" si="608"/>
        <v>1082.9148235607145</v>
      </c>
      <c r="AL590" s="88">
        <f t="shared" si="608"/>
        <v>1111.5168819096311</v>
      </c>
      <c r="AM590" s="88">
        <f>P590*100000/AM581</f>
        <v>1071.4079250785248</v>
      </c>
      <c r="AN590" s="145">
        <f>Q590*100000/AN581</f>
        <v>1268.4183217369016</v>
      </c>
      <c r="AO590" s="130"/>
    </row>
    <row r="591" spans="1:41" ht="13.5" customHeight="1">
      <c r="A591" s="85">
        <v>588</v>
      </c>
      <c r="B591" s="92" t="s">
        <v>15</v>
      </c>
      <c r="C591" s="93">
        <v>68</v>
      </c>
      <c r="D591" s="93">
        <v>95</v>
      </c>
      <c r="E591" s="93">
        <v>89</v>
      </c>
      <c r="F591" s="93">
        <v>75</v>
      </c>
      <c r="G591" s="93">
        <v>67</v>
      </c>
      <c r="H591" s="93">
        <v>84</v>
      </c>
      <c r="I591" s="93">
        <v>59</v>
      </c>
      <c r="J591" s="93">
        <v>56</v>
      </c>
      <c r="K591" s="93">
        <v>59</v>
      </c>
      <c r="L591" s="93">
        <v>41</v>
      </c>
      <c r="M591" s="93">
        <v>68</v>
      </c>
      <c r="N591" s="93">
        <v>65</v>
      </c>
      <c r="O591" s="93">
        <v>53</v>
      </c>
      <c r="P591" s="93">
        <v>58</v>
      </c>
      <c r="Q591" s="93">
        <v>89</v>
      </c>
      <c r="R591" s="93"/>
      <c r="Z591" s="88">
        <f t="shared" ref="Z591:AN591" si="609">C591*100000/Z581</f>
        <v>47.961630695443645</v>
      </c>
      <c r="AA591" s="88">
        <f t="shared" si="609"/>
        <v>66.460522449664893</v>
      </c>
      <c r="AB591" s="88">
        <f t="shared" si="609"/>
        <v>61.379310344827587</v>
      </c>
      <c r="AC591" s="88">
        <f t="shared" si="609"/>
        <v>50.932748399013938</v>
      </c>
      <c r="AD591" s="88">
        <f t="shared" si="609"/>
        <v>44.804365416379675</v>
      </c>
      <c r="AE591" s="88">
        <f t="shared" si="609"/>
        <v>55.249708952426055</v>
      </c>
      <c r="AF591" s="88">
        <f t="shared" si="609"/>
        <v>38.059114190243967</v>
      </c>
      <c r="AG591" s="88">
        <f t="shared" si="609"/>
        <v>35.275368344136417</v>
      </c>
      <c r="AH591" s="88">
        <f t="shared" si="609"/>
        <v>36.497930752909006</v>
      </c>
      <c r="AI591" s="88">
        <f t="shared" si="609"/>
        <v>24.965900233826968</v>
      </c>
      <c r="AJ591" s="88">
        <f t="shared" si="609"/>
        <v>40.876193224169853</v>
      </c>
      <c r="AK591" s="88">
        <f t="shared" si="609"/>
        <v>43.236771210962182</v>
      </c>
      <c r="AL591" s="88">
        <f t="shared" si="609"/>
        <v>35.191394708011025</v>
      </c>
      <c r="AM591" s="88">
        <f t="shared" si="609"/>
        <v>37.255191639421135</v>
      </c>
      <c r="AN591" s="145">
        <f t="shared" si="609"/>
        <v>55.637866256571833</v>
      </c>
      <c r="AO591" s="130"/>
    </row>
    <row r="592" spans="1:41" ht="13.5" customHeight="1">
      <c r="A592" s="85">
        <v>589</v>
      </c>
      <c r="B592" s="92" t="s">
        <v>14</v>
      </c>
      <c r="C592" s="93">
        <v>1192</v>
      </c>
      <c r="D592" s="93">
        <v>1137</v>
      </c>
      <c r="E592" s="93">
        <v>961</v>
      </c>
      <c r="F592" s="93">
        <v>1093</v>
      </c>
      <c r="G592" s="93">
        <v>1201</v>
      </c>
      <c r="H592" s="93">
        <v>1116</v>
      </c>
      <c r="I592" s="93">
        <v>1098</v>
      </c>
      <c r="J592" s="93">
        <v>1045</v>
      </c>
      <c r="K592" s="93">
        <v>1054</v>
      </c>
      <c r="L592" s="93">
        <v>1144</v>
      </c>
      <c r="M592" s="93">
        <v>1044</v>
      </c>
      <c r="N592" s="93">
        <v>934</v>
      </c>
      <c r="O592" s="93">
        <v>967</v>
      </c>
      <c r="P592" s="93">
        <v>1099</v>
      </c>
      <c r="Q592" s="93">
        <v>1357</v>
      </c>
      <c r="R592" s="93"/>
      <c r="Z592" s="88">
        <f t="shared" ref="Z592:AL592" si="610">C592*100000/Z581</f>
        <v>840.73917336718864</v>
      </c>
      <c r="AA592" s="88">
        <f t="shared" si="610"/>
        <v>795.427516055463</v>
      </c>
      <c r="AB592" s="88">
        <f t="shared" si="610"/>
        <v>662.75862068965512</v>
      </c>
      <c r="AC592" s="88">
        <f t="shared" si="610"/>
        <v>742.25992000162989</v>
      </c>
      <c r="AD592" s="88">
        <f t="shared" si="610"/>
        <v>803.1349681354028</v>
      </c>
      <c r="AE592" s="88">
        <f t="shared" si="610"/>
        <v>734.03184751080335</v>
      </c>
      <c r="AF592" s="88">
        <f t="shared" si="610"/>
        <v>708.28656577776053</v>
      </c>
      <c r="AG592" s="88">
        <f t="shared" si="610"/>
        <v>658.26356999325992</v>
      </c>
      <c r="AH592" s="88">
        <f t="shared" si="610"/>
        <v>652.01388158586599</v>
      </c>
      <c r="AI592" s="88">
        <f t="shared" si="610"/>
        <v>696.60950896336715</v>
      </c>
      <c r="AJ592" s="88">
        <f t="shared" si="610"/>
        <v>627.56979008872543</v>
      </c>
      <c r="AK592" s="88">
        <f t="shared" si="610"/>
        <v>621.27914324674896</v>
      </c>
      <c r="AL592" s="88">
        <f t="shared" si="610"/>
        <v>642.07695627635201</v>
      </c>
      <c r="AM592" s="88">
        <f>P592*100000/AM581</f>
        <v>705.921648477997</v>
      </c>
      <c r="AN592" s="145">
        <f>Q592*100000/AN581</f>
        <v>848.32117427155026</v>
      </c>
      <c r="AO592" s="130"/>
    </row>
    <row r="593" spans="1:41" ht="13.5" customHeight="1">
      <c r="A593" s="85">
        <v>590</v>
      </c>
      <c r="B593" s="92" t="s">
        <v>13</v>
      </c>
      <c r="C593" s="93">
        <v>1513</v>
      </c>
      <c r="D593" s="93">
        <v>1774</v>
      </c>
      <c r="E593" s="93">
        <v>1775</v>
      </c>
      <c r="F593" s="93">
        <v>1907</v>
      </c>
      <c r="G593" s="93">
        <v>1813</v>
      </c>
      <c r="H593" s="93">
        <v>1884</v>
      </c>
      <c r="I593" s="93">
        <v>1861</v>
      </c>
      <c r="J593" s="93">
        <v>1523</v>
      </c>
      <c r="K593" s="93">
        <v>1084</v>
      </c>
      <c r="L593" s="93">
        <v>1053</v>
      </c>
      <c r="M593" s="93">
        <v>755</v>
      </c>
      <c r="N593" s="93">
        <v>720</v>
      </c>
      <c r="O593" s="93">
        <v>954</v>
      </c>
      <c r="P593" s="93">
        <v>1162</v>
      </c>
      <c r="Q593" s="93">
        <v>1698</v>
      </c>
      <c r="R593" s="93"/>
      <c r="Z593" s="88">
        <f t="shared" ref="Z593:AN593" si="611">C593*100000/Z581</f>
        <v>1067.1462829736211</v>
      </c>
      <c r="AA593" s="88">
        <f t="shared" si="611"/>
        <v>1241.0628086916372</v>
      </c>
      <c r="AB593" s="88">
        <f t="shared" si="611"/>
        <v>1224.1379310344828</v>
      </c>
      <c r="AC593" s="88">
        <f t="shared" si="611"/>
        <v>1295.0500159589278</v>
      </c>
      <c r="AD593" s="88">
        <f t="shared" si="611"/>
        <v>1212.3927537297961</v>
      </c>
      <c r="AE593" s="88">
        <f t="shared" si="611"/>
        <v>1239.1720436472701</v>
      </c>
      <c r="AF593" s="88">
        <f t="shared" si="611"/>
        <v>1200.47477132278</v>
      </c>
      <c r="AG593" s="88">
        <f t="shared" si="611"/>
        <v>959.36403550213856</v>
      </c>
      <c r="AH593" s="88">
        <f t="shared" si="611"/>
        <v>670.57215146022656</v>
      </c>
      <c r="AI593" s="88">
        <f t="shared" si="611"/>
        <v>641.19738893219017</v>
      </c>
      <c r="AJ593" s="88">
        <f t="shared" si="611"/>
        <v>453.8459688860035</v>
      </c>
      <c r="AK593" s="88">
        <f t="shared" si="611"/>
        <v>478.93038879835035</v>
      </c>
      <c r="AL593" s="88">
        <f t="shared" si="611"/>
        <v>633.44510474419837</v>
      </c>
      <c r="AM593" s="88">
        <f t="shared" si="611"/>
        <v>746.38849456909236</v>
      </c>
      <c r="AN593" s="145">
        <f t="shared" si="611"/>
        <v>1061.4954708276289</v>
      </c>
      <c r="AO593" s="130"/>
    </row>
    <row r="594" spans="1:41" ht="13.5" customHeight="1">
      <c r="A594" s="85">
        <v>591</v>
      </c>
      <c r="B594" s="92" t="s">
        <v>12</v>
      </c>
      <c r="C594" s="93">
        <v>4825</v>
      </c>
      <c r="D594" s="93">
        <v>5092</v>
      </c>
      <c r="E594" s="93">
        <v>4290</v>
      </c>
      <c r="F594" s="93">
        <v>5641</v>
      </c>
      <c r="G594" s="93">
        <v>5676</v>
      </c>
      <c r="H594" s="93">
        <v>7724</v>
      </c>
      <c r="I594" s="93">
        <v>7206</v>
      </c>
      <c r="J594" s="93">
        <v>6662</v>
      </c>
      <c r="K594" s="93">
        <v>6456</v>
      </c>
      <c r="L594" s="93">
        <v>6535</v>
      </c>
      <c r="M594" s="93">
        <v>5242</v>
      </c>
      <c r="N594" s="93">
        <v>4507</v>
      </c>
      <c r="O594" s="93">
        <v>5475</v>
      </c>
      <c r="P594" s="93">
        <v>6653</v>
      </c>
      <c r="Q594" s="93">
        <v>9426</v>
      </c>
      <c r="R594" s="93"/>
      <c r="Z594" s="88">
        <f t="shared" ref="Z594:AN594" si="612">C594*100000/Z581</f>
        <v>3403.1598250811116</v>
      </c>
      <c r="AA594" s="88">
        <f t="shared" si="612"/>
        <v>3562.2840033020384</v>
      </c>
      <c r="AB594" s="88">
        <f t="shared" si="612"/>
        <v>2958.6206896551726</v>
      </c>
      <c r="AC594" s="88">
        <f t="shared" si="612"/>
        <v>3830.8217829178352</v>
      </c>
      <c r="AD594" s="88">
        <f t="shared" si="612"/>
        <v>3795.6653448264333</v>
      </c>
      <c r="AE594" s="88">
        <f t="shared" si="612"/>
        <v>5080.342285101653</v>
      </c>
      <c r="AF594" s="88">
        <f t="shared" si="612"/>
        <v>4648.3724890660678</v>
      </c>
      <c r="AG594" s="88">
        <f t="shared" si="612"/>
        <v>4196.5089983685139</v>
      </c>
      <c r="AH594" s="88">
        <f t="shared" si="612"/>
        <v>3993.7396769623824</v>
      </c>
      <c r="AI594" s="88">
        <f t="shared" si="612"/>
        <v>3979.3209275136401</v>
      </c>
      <c r="AJ594" s="88">
        <f t="shared" si="612"/>
        <v>3151.0736011926228</v>
      </c>
      <c r="AK594" s="88">
        <f t="shared" si="612"/>
        <v>2997.9711976585627</v>
      </c>
      <c r="AL594" s="88">
        <f t="shared" si="612"/>
        <v>3635.3374721954783</v>
      </c>
      <c r="AM594" s="88">
        <f t="shared" si="612"/>
        <v>4273.4274133977378</v>
      </c>
      <c r="AN594" s="145">
        <f t="shared" si="612"/>
        <v>5892.6126666791697</v>
      </c>
      <c r="AO594" s="130"/>
    </row>
    <row r="595" spans="1:41" ht="13.5" customHeight="1">
      <c r="A595" s="85">
        <v>592</v>
      </c>
      <c r="B595" s="92" t="s">
        <v>11</v>
      </c>
      <c r="C595" s="93">
        <v>1024</v>
      </c>
      <c r="D595" s="93">
        <v>886</v>
      </c>
      <c r="E595" s="93">
        <v>707</v>
      </c>
      <c r="F595" s="93">
        <v>1085</v>
      </c>
      <c r="G595" s="93">
        <v>1314</v>
      </c>
      <c r="H595" s="93">
        <v>1221</v>
      </c>
      <c r="I595" s="93">
        <v>1583</v>
      </c>
      <c r="J595" s="93">
        <v>1171</v>
      </c>
      <c r="K595" s="93">
        <v>1380</v>
      </c>
      <c r="L595" s="93">
        <v>1177</v>
      </c>
      <c r="M595" s="93">
        <v>1002</v>
      </c>
      <c r="N595" s="93">
        <v>883</v>
      </c>
      <c r="O595" s="93">
        <v>1041</v>
      </c>
      <c r="P595" s="93">
        <v>1060</v>
      </c>
      <c r="Q595" s="93">
        <v>830</v>
      </c>
      <c r="R595" s="93"/>
      <c r="Z595" s="88">
        <f t="shared" ref="Z595:AN595" si="613">C595*100000/Z581</f>
        <v>722.24573282550432</v>
      </c>
      <c r="AA595" s="88">
        <f t="shared" si="613"/>
        <v>619.83181989898003</v>
      </c>
      <c r="AB595" s="88">
        <f t="shared" si="613"/>
        <v>487.58620689655174</v>
      </c>
      <c r="AC595" s="88">
        <f t="shared" si="613"/>
        <v>736.82709350573498</v>
      </c>
      <c r="AD595" s="88">
        <f t="shared" si="613"/>
        <v>878.70053965855061</v>
      </c>
      <c r="AE595" s="88">
        <f t="shared" si="613"/>
        <v>803.0939837013359</v>
      </c>
      <c r="AF595" s="88">
        <f t="shared" si="613"/>
        <v>1021.1453858162067</v>
      </c>
      <c r="AG595" s="88">
        <f t="shared" si="613"/>
        <v>737.63314876756681</v>
      </c>
      <c r="AH595" s="88">
        <f t="shared" si="613"/>
        <v>853.68041422058354</v>
      </c>
      <c r="AI595" s="88">
        <f t="shared" si="613"/>
        <v>716.70401402961807</v>
      </c>
      <c r="AJ595" s="88">
        <f t="shared" si="613"/>
        <v>602.32272956791462</v>
      </c>
      <c r="AK595" s="88">
        <f t="shared" si="613"/>
        <v>587.35490737353246</v>
      </c>
      <c r="AL595" s="88">
        <f t="shared" si="613"/>
        <v>691.21211115168819</v>
      </c>
      <c r="AM595" s="88">
        <f t="shared" si="613"/>
        <v>680.87074375493796</v>
      </c>
      <c r="AN595" s="145">
        <f t="shared" si="613"/>
        <v>518.86998868488342</v>
      </c>
      <c r="AO595" s="130"/>
    </row>
    <row r="596" spans="1:41" ht="13.5" customHeight="1">
      <c r="A596" s="85">
        <v>593</v>
      </c>
      <c r="B596" s="92" t="s">
        <v>28</v>
      </c>
      <c r="C596" s="93">
        <v>0</v>
      </c>
      <c r="D596" s="93">
        <v>4</v>
      </c>
      <c r="E596" s="93">
        <v>1</v>
      </c>
      <c r="F596" s="93">
        <v>0</v>
      </c>
      <c r="G596" s="93">
        <v>0</v>
      </c>
      <c r="H596" s="93">
        <v>1</v>
      </c>
      <c r="I596" s="93">
        <v>1</v>
      </c>
      <c r="J596" s="93">
        <v>0</v>
      </c>
      <c r="K596" s="93">
        <v>0</v>
      </c>
      <c r="L596" s="93">
        <v>0</v>
      </c>
      <c r="M596" s="93">
        <v>0</v>
      </c>
      <c r="N596" s="93">
        <v>1</v>
      </c>
      <c r="O596" s="93">
        <v>0</v>
      </c>
      <c r="P596" s="93">
        <v>0</v>
      </c>
      <c r="Q596" s="93">
        <v>0</v>
      </c>
      <c r="R596" s="93"/>
      <c r="Z596" s="88">
        <f t="shared" ref="Z596:AN596" si="614">C596*100000/Z581</f>
        <v>0</v>
      </c>
      <c r="AA596" s="88">
        <f t="shared" si="614"/>
        <v>2.7983377873543116</v>
      </c>
      <c r="AB596" s="88">
        <f t="shared" si="614"/>
        <v>0.68965517241379315</v>
      </c>
      <c r="AC596" s="88">
        <f t="shared" si="614"/>
        <v>0</v>
      </c>
      <c r="AD596" s="88">
        <f t="shared" si="614"/>
        <v>0</v>
      </c>
      <c r="AE596" s="88">
        <f t="shared" si="614"/>
        <v>0.65773463038602442</v>
      </c>
      <c r="AF596" s="88">
        <f t="shared" si="614"/>
        <v>0.64506973203803331</v>
      </c>
      <c r="AG596" s="88">
        <f t="shared" si="614"/>
        <v>0</v>
      </c>
      <c r="AH596" s="88">
        <f t="shared" si="614"/>
        <v>0</v>
      </c>
      <c r="AI596" s="88">
        <f t="shared" si="614"/>
        <v>0</v>
      </c>
      <c r="AJ596" s="88">
        <f t="shared" si="614"/>
        <v>0</v>
      </c>
      <c r="AK596" s="88">
        <f t="shared" si="614"/>
        <v>0.66518109555326432</v>
      </c>
      <c r="AL596" s="88">
        <f t="shared" si="614"/>
        <v>0</v>
      </c>
      <c r="AM596" s="88">
        <f t="shared" si="614"/>
        <v>0</v>
      </c>
      <c r="AN596" s="145">
        <f t="shared" si="614"/>
        <v>0</v>
      </c>
      <c r="AO596" s="130"/>
    </row>
    <row r="597" spans="1:41" ht="13.5" customHeight="1">
      <c r="A597" s="85">
        <v>594</v>
      </c>
      <c r="B597" s="94" t="s">
        <v>118</v>
      </c>
      <c r="C597" s="93">
        <v>8622</v>
      </c>
      <c r="D597" s="93">
        <v>8988</v>
      </c>
      <c r="E597" s="93">
        <v>7823</v>
      </c>
      <c r="F597" s="93">
        <v>9801</v>
      </c>
      <c r="G597" s="93">
        <v>10071</v>
      </c>
      <c r="H597" s="93">
        <v>12030</v>
      </c>
      <c r="I597" s="93">
        <v>11808</v>
      </c>
      <c r="J597" s="93">
        <v>10457</v>
      </c>
      <c r="K597" s="93">
        <v>10033</v>
      </c>
      <c r="L597" s="93">
        <v>9950</v>
      </c>
      <c r="M597" s="93">
        <v>8111</v>
      </c>
      <c r="N597" s="93">
        <v>7110</v>
      </c>
      <c r="O597" s="93">
        <v>8490</v>
      </c>
      <c r="P597" s="93">
        <v>10032</v>
      </c>
      <c r="Q597" s="93">
        <v>13400</v>
      </c>
      <c r="R597" s="93"/>
      <c r="T597" s="4" t="s">
        <v>527</v>
      </c>
      <c r="U597" s="4" t="s">
        <v>528</v>
      </c>
      <c r="V597" s="4" t="s">
        <v>529</v>
      </c>
      <c r="W597" s="4" t="s">
        <v>530</v>
      </c>
      <c r="X597" s="4" t="s">
        <v>531</v>
      </c>
      <c r="Y597" s="4">
        <v>5885.7</v>
      </c>
      <c r="Z597" s="88">
        <f t="shared" ref="Z597:AN597" si="615">C597*100000/Z581</f>
        <v>6081.2526449428697</v>
      </c>
      <c r="AA597" s="88">
        <f t="shared" si="615"/>
        <v>6287.8650081851383</v>
      </c>
      <c r="AB597" s="88">
        <f t="shared" si="615"/>
        <v>5395.1724137931033</v>
      </c>
      <c r="AC597" s="88">
        <f t="shared" si="615"/>
        <v>6655.8915607831423</v>
      </c>
      <c r="AD597" s="88">
        <f t="shared" si="615"/>
        <v>6734.6979717665627</v>
      </c>
      <c r="AE597" s="88">
        <f t="shared" si="615"/>
        <v>7912.5476035438742</v>
      </c>
      <c r="AF597" s="88">
        <f t="shared" si="615"/>
        <v>7616.9833959050975</v>
      </c>
      <c r="AG597" s="88">
        <f t="shared" si="615"/>
        <v>6587.0451209756156</v>
      </c>
      <c r="AH597" s="88">
        <f t="shared" si="615"/>
        <v>6206.5040549819678</v>
      </c>
      <c r="AI597" s="88">
        <f t="shared" si="615"/>
        <v>6058.7977396726419</v>
      </c>
      <c r="AJ597" s="88">
        <f t="shared" si="615"/>
        <v>4875.688282959436</v>
      </c>
      <c r="AK597" s="88">
        <f t="shared" si="615"/>
        <v>4729.4375893837096</v>
      </c>
      <c r="AL597" s="88">
        <f t="shared" si="615"/>
        <v>5637.2630390757276</v>
      </c>
      <c r="AM597" s="88">
        <f t="shared" si="615"/>
        <v>6443.8634918391863</v>
      </c>
      <c r="AN597" s="145">
        <f t="shared" si="615"/>
        <v>8376.9371667198047</v>
      </c>
      <c r="AO597" s="130"/>
    </row>
    <row r="598" spans="1:41" ht="13.5" customHeight="1">
      <c r="A598" s="85">
        <v>595</v>
      </c>
      <c r="B598" s="92" t="s">
        <v>10</v>
      </c>
      <c r="C598" s="93">
        <v>60</v>
      </c>
      <c r="D598" s="93">
        <v>75</v>
      </c>
      <c r="E598" s="93">
        <v>91</v>
      </c>
      <c r="F598" s="93">
        <v>64</v>
      </c>
      <c r="G598" s="93">
        <v>98</v>
      </c>
      <c r="H598" s="93">
        <v>121</v>
      </c>
      <c r="I598" s="93">
        <v>134</v>
      </c>
      <c r="J598" s="93">
        <v>87</v>
      </c>
      <c r="K598" s="93">
        <v>111</v>
      </c>
      <c r="L598" s="93">
        <v>134</v>
      </c>
      <c r="M598" s="93">
        <v>128</v>
      </c>
      <c r="N598" s="93">
        <v>112</v>
      </c>
      <c r="O598" s="93">
        <v>101</v>
      </c>
      <c r="P598" s="93">
        <v>122</v>
      </c>
      <c r="Q598" s="93">
        <v>88</v>
      </c>
      <c r="R598" s="93"/>
      <c r="Z598" s="88">
        <f t="shared" ref="Z598:AN598" si="616">C598*100000/Z581</f>
        <v>42.319085907744395</v>
      </c>
      <c r="AA598" s="88">
        <f t="shared" si="616"/>
        <v>52.46883351289334</v>
      </c>
      <c r="AB598" s="88">
        <f t="shared" si="616"/>
        <v>62.758620689655174</v>
      </c>
      <c r="AC598" s="88">
        <f t="shared" si="616"/>
        <v>43.462611967158566</v>
      </c>
      <c r="AD598" s="88">
        <f t="shared" si="616"/>
        <v>65.534743444853845</v>
      </c>
      <c r="AE598" s="88">
        <f t="shared" si="616"/>
        <v>79.585890276708966</v>
      </c>
      <c r="AF598" s="88">
        <f t="shared" si="616"/>
        <v>86.439344093096466</v>
      </c>
      <c r="AG598" s="88">
        <f t="shared" si="616"/>
        <v>54.802804391783361</v>
      </c>
      <c r="AH598" s="88">
        <f t="shared" si="616"/>
        <v>68.665598535133896</v>
      </c>
      <c r="AI598" s="88">
        <f t="shared" si="616"/>
        <v>81.595869056897897</v>
      </c>
      <c r="AJ598" s="88">
        <f t="shared" si="616"/>
        <v>76.943422539613834</v>
      </c>
      <c r="AK598" s="88">
        <f t="shared" si="616"/>
        <v>74.500282701965617</v>
      </c>
      <c r="AL598" s="88">
        <f t="shared" si="616"/>
        <v>67.062846519039866</v>
      </c>
      <c r="AM598" s="88">
        <f t="shared" si="616"/>
        <v>78.364368620851351</v>
      </c>
      <c r="AN598" s="145">
        <f t="shared" si="616"/>
        <v>55.012721691891251</v>
      </c>
      <c r="AO598" s="130"/>
    </row>
    <row r="599" spans="1:41" ht="13.5" customHeight="1">
      <c r="A599" s="85">
        <v>596</v>
      </c>
      <c r="B599" s="92" t="s">
        <v>9</v>
      </c>
      <c r="C599" s="93">
        <v>34</v>
      </c>
      <c r="D599" s="93">
        <v>28</v>
      </c>
      <c r="E599" s="93">
        <v>35</v>
      </c>
      <c r="F599" s="93">
        <v>23</v>
      </c>
      <c r="G599" s="93">
        <v>27</v>
      </c>
      <c r="H599" s="93">
        <v>37</v>
      </c>
      <c r="I599" s="93">
        <v>19</v>
      </c>
      <c r="J599" s="93">
        <v>25</v>
      </c>
      <c r="K599" s="93">
        <v>29</v>
      </c>
      <c r="L599" s="93">
        <v>43</v>
      </c>
      <c r="M599" s="93">
        <v>70</v>
      </c>
      <c r="N599" s="93">
        <v>81</v>
      </c>
      <c r="O599" s="93">
        <v>82</v>
      </c>
      <c r="P599" s="93">
        <v>48</v>
      </c>
      <c r="Q599" s="93">
        <v>80</v>
      </c>
      <c r="R599" s="93"/>
      <c r="Z599" s="88">
        <f t="shared" ref="Z599:AN599" si="617">C599*100000/Z581</f>
        <v>23.980815347721823</v>
      </c>
      <c r="AA599" s="88">
        <f t="shared" si="617"/>
        <v>19.588364511480179</v>
      </c>
      <c r="AB599" s="88">
        <f t="shared" si="617"/>
        <v>24.137931034482758</v>
      </c>
      <c r="AC599" s="88">
        <f t="shared" si="617"/>
        <v>15.619376175697608</v>
      </c>
      <c r="AD599" s="88">
        <f t="shared" si="617"/>
        <v>18.055490540929121</v>
      </c>
      <c r="AE599" s="88">
        <f t="shared" si="617"/>
        <v>24.336181324282904</v>
      </c>
      <c r="AF599" s="88">
        <f t="shared" si="617"/>
        <v>12.256324908722632</v>
      </c>
      <c r="AG599" s="88">
        <f t="shared" si="617"/>
        <v>15.747932296489472</v>
      </c>
      <c r="AH599" s="88">
        <f t="shared" si="617"/>
        <v>17.939660878548494</v>
      </c>
      <c r="AI599" s="88">
        <f t="shared" si="617"/>
        <v>26.183749025720967</v>
      </c>
      <c r="AJ599" s="88">
        <f t="shared" si="617"/>
        <v>42.078434201351321</v>
      </c>
      <c r="AK599" s="88">
        <f t="shared" si="617"/>
        <v>53.879668739814413</v>
      </c>
      <c r="AL599" s="88">
        <f t="shared" si="617"/>
        <v>54.447063510507618</v>
      </c>
      <c r="AM599" s="88">
        <f t="shared" si="617"/>
        <v>30.831882736072661</v>
      </c>
      <c r="AN599" s="145">
        <f t="shared" si="617"/>
        <v>50.011565174446588</v>
      </c>
      <c r="AO599" s="130"/>
    </row>
    <row r="600" spans="1:41" ht="13.5" customHeight="1">
      <c r="A600" s="85">
        <v>597</v>
      </c>
      <c r="B600" s="92" t="s">
        <v>8</v>
      </c>
      <c r="C600" s="93">
        <v>221</v>
      </c>
      <c r="D600" s="93">
        <v>352</v>
      </c>
      <c r="E600" s="93">
        <v>434</v>
      </c>
      <c r="F600" s="93">
        <v>431</v>
      </c>
      <c r="G600" s="93">
        <v>580</v>
      </c>
      <c r="H600" s="93">
        <v>685</v>
      </c>
      <c r="I600" s="93">
        <v>589</v>
      </c>
      <c r="J600" s="93">
        <v>510</v>
      </c>
      <c r="K600" s="93">
        <v>569</v>
      </c>
      <c r="L600" s="93">
        <v>746</v>
      </c>
      <c r="M600" s="93">
        <v>1079</v>
      </c>
      <c r="N600" s="93">
        <v>839</v>
      </c>
      <c r="O600" s="93">
        <v>710</v>
      </c>
      <c r="P600" s="93">
        <v>664</v>
      </c>
      <c r="Q600" s="93">
        <v>905</v>
      </c>
      <c r="R600" s="93"/>
      <c r="Z600" s="88">
        <f t="shared" ref="Z600:AL600" si="618">C600*100000/Z581</f>
        <v>155.87529976019184</v>
      </c>
      <c r="AA600" s="88">
        <f t="shared" si="618"/>
        <v>246.25372528717941</v>
      </c>
      <c r="AB600" s="88">
        <f t="shared" si="618"/>
        <v>299.31034482758622</v>
      </c>
      <c r="AC600" s="88">
        <f t="shared" si="618"/>
        <v>292.69352746633348</v>
      </c>
      <c r="AD600" s="88">
        <f t="shared" si="618"/>
        <v>387.858685694033</v>
      </c>
      <c r="AE600" s="88">
        <f t="shared" si="618"/>
        <v>450.54822181442677</v>
      </c>
      <c r="AF600" s="88">
        <f t="shared" si="618"/>
        <v>379.94607217040164</v>
      </c>
      <c r="AG600" s="88">
        <f t="shared" si="618"/>
        <v>321.25781884838523</v>
      </c>
      <c r="AH600" s="88">
        <f t="shared" si="618"/>
        <v>351.98851861703776</v>
      </c>
      <c r="AI600" s="88">
        <f t="shared" si="618"/>
        <v>454.25759937646143</v>
      </c>
      <c r="AJ600" s="88">
        <f t="shared" si="618"/>
        <v>648.60900718940104</v>
      </c>
      <c r="AK600" s="88">
        <f t="shared" si="618"/>
        <v>558.08693916918878</v>
      </c>
      <c r="AL600" s="88">
        <f t="shared" si="618"/>
        <v>471.4318913714684</v>
      </c>
      <c r="AM600" s="88">
        <f>P600*100000/AM581</f>
        <v>426.50771118233848</v>
      </c>
      <c r="AN600" s="145">
        <f>Q600*100000/AN581</f>
        <v>565.75583103592703</v>
      </c>
      <c r="AO600" s="130"/>
    </row>
    <row r="601" spans="1:41" ht="13.5" customHeight="1">
      <c r="A601" s="85">
        <v>598</v>
      </c>
      <c r="B601" s="92" t="s">
        <v>24</v>
      </c>
      <c r="C601" s="93">
        <v>1</v>
      </c>
      <c r="D601" s="93">
        <v>3</v>
      </c>
      <c r="E601" s="93">
        <v>3</v>
      </c>
      <c r="F601" s="93">
        <v>0</v>
      </c>
      <c r="G601" s="93">
        <v>1</v>
      </c>
      <c r="H601" s="93">
        <v>3</v>
      </c>
      <c r="I601" s="93">
        <v>2</v>
      </c>
      <c r="J601" s="93">
        <v>2</v>
      </c>
      <c r="K601" s="93">
        <v>1</v>
      </c>
      <c r="L601" s="93">
        <v>1</v>
      </c>
      <c r="M601" s="93">
        <v>1</v>
      </c>
      <c r="N601" s="93">
        <v>224</v>
      </c>
      <c r="O601" s="93">
        <v>1</v>
      </c>
      <c r="P601" s="93">
        <v>0</v>
      </c>
      <c r="Q601" s="93">
        <v>0</v>
      </c>
      <c r="R601" s="93"/>
      <c r="Z601" s="88">
        <f t="shared" ref="Z601:AN601" si="619">C601*100000/Z581</f>
        <v>0.70531809846240656</v>
      </c>
      <c r="AA601" s="88">
        <f t="shared" si="619"/>
        <v>2.0987533405157337</v>
      </c>
      <c r="AB601" s="88">
        <f t="shared" si="619"/>
        <v>2.0689655172413794</v>
      </c>
      <c r="AC601" s="88">
        <f t="shared" si="619"/>
        <v>0</v>
      </c>
      <c r="AD601" s="88">
        <f t="shared" si="619"/>
        <v>0.66872187188626375</v>
      </c>
      <c r="AE601" s="88">
        <f t="shared" si="619"/>
        <v>1.9732038911580734</v>
      </c>
      <c r="AF601" s="88">
        <f t="shared" si="619"/>
        <v>1.2901394640760666</v>
      </c>
      <c r="AG601" s="88">
        <f t="shared" si="619"/>
        <v>1.2598345837191576</v>
      </c>
      <c r="AH601" s="88">
        <f t="shared" si="619"/>
        <v>0.61860899581201712</v>
      </c>
      <c r="AI601" s="88">
        <f t="shared" si="619"/>
        <v>0.60892439594699921</v>
      </c>
      <c r="AJ601" s="88">
        <f t="shared" si="619"/>
        <v>0.60112048859073308</v>
      </c>
      <c r="AK601" s="88">
        <f t="shared" si="619"/>
        <v>149.00056540393123</v>
      </c>
      <c r="AL601" s="88">
        <f t="shared" si="619"/>
        <v>0.66398857939643441</v>
      </c>
      <c r="AM601" s="88">
        <f t="shared" si="619"/>
        <v>0</v>
      </c>
      <c r="AN601" s="145">
        <f t="shared" si="619"/>
        <v>0</v>
      </c>
      <c r="AO601" s="130"/>
    </row>
    <row r="602" spans="1:41" ht="13.5" customHeight="1">
      <c r="A602" s="85">
        <v>599</v>
      </c>
      <c r="B602" s="94" t="s">
        <v>119</v>
      </c>
      <c r="C602" s="93">
        <v>316</v>
      </c>
      <c r="D602" s="93">
        <v>458</v>
      </c>
      <c r="E602" s="93">
        <v>563</v>
      </c>
      <c r="F602" s="93">
        <v>518</v>
      </c>
      <c r="G602" s="93">
        <v>706</v>
      </c>
      <c r="H602" s="93">
        <v>846</v>
      </c>
      <c r="I602" s="93">
        <v>744</v>
      </c>
      <c r="J602" s="93">
        <v>624</v>
      </c>
      <c r="K602" s="93">
        <v>710</v>
      </c>
      <c r="L602" s="93">
        <v>924</v>
      </c>
      <c r="M602" s="93">
        <v>1278</v>
      </c>
      <c r="N602" s="93">
        <v>1256</v>
      </c>
      <c r="O602" s="93">
        <v>894</v>
      </c>
      <c r="P602" s="93">
        <v>834</v>
      </c>
      <c r="Q602" s="93">
        <v>1073</v>
      </c>
      <c r="R602" s="93"/>
      <c r="T602" s="4" t="s">
        <v>532</v>
      </c>
      <c r="U602" s="4" t="s">
        <v>533</v>
      </c>
      <c r="V602" s="4" t="s">
        <v>534</v>
      </c>
      <c r="W602" s="4" t="s">
        <v>535</v>
      </c>
      <c r="X602" s="4" t="s">
        <v>536</v>
      </c>
      <c r="Y602" s="4">
        <v>236.9</v>
      </c>
      <c r="Z602" s="88">
        <f t="shared" ref="Z602:AN602" si="620">C602*100000/Z581</f>
        <v>222.88051911412046</v>
      </c>
      <c r="AA602" s="88">
        <f t="shared" si="620"/>
        <v>320.4096766520687</v>
      </c>
      <c r="AB602" s="88">
        <f t="shared" si="620"/>
        <v>388.27586206896552</v>
      </c>
      <c r="AC602" s="88">
        <f t="shared" si="620"/>
        <v>351.77551560918965</v>
      </c>
      <c r="AD602" s="88">
        <f t="shared" si="620"/>
        <v>472.11764155170221</v>
      </c>
      <c r="AE602" s="88">
        <f t="shared" si="620"/>
        <v>556.44349730657666</v>
      </c>
      <c r="AF602" s="88">
        <f t="shared" si="620"/>
        <v>479.9318806362968</v>
      </c>
      <c r="AG602" s="88">
        <f t="shared" si="620"/>
        <v>393.06839012037722</v>
      </c>
      <c r="AH602" s="88">
        <f t="shared" si="620"/>
        <v>439.21238702653216</v>
      </c>
      <c r="AI602" s="88">
        <f t="shared" si="620"/>
        <v>562.64614185502728</v>
      </c>
      <c r="AJ602" s="88">
        <f t="shared" si="620"/>
        <v>768.23198441895693</v>
      </c>
      <c r="AK602" s="88">
        <f t="shared" si="620"/>
        <v>835.46745601490011</v>
      </c>
      <c r="AL602" s="88">
        <f t="shared" si="620"/>
        <v>593.60578998041228</v>
      </c>
      <c r="AM602" s="88">
        <f t="shared" si="620"/>
        <v>535.70396253926242</v>
      </c>
      <c r="AN602" s="145">
        <f t="shared" si="620"/>
        <v>670.78011790226492</v>
      </c>
      <c r="AO602" s="130"/>
    </row>
    <row r="603" spans="1:41" ht="13.5" customHeight="1">
      <c r="A603" s="85">
        <v>600</v>
      </c>
      <c r="B603" s="92" t="s">
        <v>7</v>
      </c>
      <c r="C603" s="93">
        <v>140</v>
      </c>
      <c r="D603" s="93">
        <v>154</v>
      </c>
      <c r="E603" s="93">
        <v>227</v>
      </c>
      <c r="F603" s="93">
        <v>277</v>
      </c>
      <c r="G603" s="93">
        <v>383</v>
      </c>
      <c r="H603" s="93">
        <v>384</v>
      </c>
      <c r="I603" s="93">
        <v>389</v>
      </c>
      <c r="J603" s="93">
        <v>305</v>
      </c>
      <c r="K603" s="93">
        <v>382</v>
      </c>
      <c r="L603" s="93">
        <v>401</v>
      </c>
      <c r="M603" s="93">
        <v>503</v>
      </c>
      <c r="N603" s="93">
        <v>426</v>
      </c>
      <c r="O603" s="93">
        <v>431</v>
      </c>
      <c r="P603" s="93">
        <v>356</v>
      </c>
      <c r="Q603" s="93">
        <v>493</v>
      </c>
      <c r="R603" s="93"/>
      <c r="Z603" s="88">
        <f t="shared" ref="Z603:AN603" si="621">C603*100000/Z581</f>
        <v>98.744533784736916</v>
      </c>
      <c r="AA603" s="88">
        <f t="shared" si="621"/>
        <v>107.73600481314099</v>
      </c>
      <c r="AB603" s="88">
        <f t="shared" si="621"/>
        <v>156.55172413793105</v>
      </c>
      <c r="AC603" s="88">
        <f t="shared" si="621"/>
        <v>188.11161742035816</v>
      </c>
      <c r="AD603" s="88">
        <f t="shared" si="621"/>
        <v>256.12047693243903</v>
      </c>
      <c r="AE603" s="88">
        <f t="shared" si="621"/>
        <v>252.57009806823339</v>
      </c>
      <c r="AF603" s="88">
        <f t="shared" si="621"/>
        <v>250.93212576279495</v>
      </c>
      <c r="AG603" s="88">
        <f t="shared" si="621"/>
        <v>192.12477401717155</v>
      </c>
      <c r="AH603" s="88">
        <f t="shared" si="621"/>
        <v>236.30863640019052</v>
      </c>
      <c r="AI603" s="88">
        <f t="shared" si="621"/>
        <v>244.17868277474668</v>
      </c>
      <c r="AJ603" s="88">
        <f t="shared" si="621"/>
        <v>302.36360576113879</v>
      </c>
      <c r="AK603" s="88">
        <f t="shared" si="621"/>
        <v>283.36714670569063</v>
      </c>
      <c r="AL603" s="88">
        <f t="shared" si="621"/>
        <v>286.17907771986324</v>
      </c>
      <c r="AM603" s="88">
        <f t="shared" si="621"/>
        <v>228.66979695920557</v>
      </c>
      <c r="AN603" s="145">
        <f t="shared" si="621"/>
        <v>308.19627038752714</v>
      </c>
      <c r="AO603" s="130"/>
    </row>
    <row r="604" spans="1:41" ht="13.5" customHeight="1">
      <c r="A604" s="85">
        <v>601</v>
      </c>
      <c r="B604" s="92" t="s">
        <v>6</v>
      </c>
      <c r="C604" s="93">
        <v>325</v>
      </c>
      <c r="D604" s="93">
        <v>283</v>
      </c>
      <c r="E604" s="93">
        <v>300</v>
      </c>
      <c r="F604" s="93">
        <v>296</v>
      </c>
      <c r="G604" s="93">
        <v>304</v>
      </c>
      <c r="H604" s="93">
        <v>289</v>
      </c>
      <c r="I604" s="93">
        <v>297</v>
      </c>
      <c r="J604" s="93">
        <v>225</v>
      </c>
      <c r="K604" s="93">
        <v>215</v>
      </c>
      <c r="L604" s="93">
        <v>185</v>
      </c>
      <c r="M604" s="93">
        <v>195</v>
      </c>
      <c r="N604" s="93">
        <v>158</v>
      </c>
      <c r="O604" s="93">
        <v>161</v>
      </c>
      <c r="P604" s="93">
        <v>138</v>
      </c>
      <c r="Q604" s="93">
        <v>149</v>
      </c>
      <c r="R604" s="93"/>
      <c r="Z604" s="88">
        <f t="shared" ref="Z604:AN604" si="622">C604*100000/Z581</f>
        <v>229.22838200028212</v>
      </c>
      <c r="AA604" s="88">
        <f t="shared" si="622"/>
        <v>197.98239845531754</v>
      </c>
      <c r="AB604" s="88">
        <f t="shared" si="622"/>
        <v>206.89655172413794</v>
      </c>
      <c r="AC604" s="88">
        <f t="shared" si="622"/>
        <v>201.01458034810835</v>
      </c>
      <c r="AD604" s="88">
        <f t="shared" si="622"/>
        <v>203.2914490534242</v>
      </c>
      <c r="AE604" s="88">
        <f t="shared" si="622"/>
        <v>190.08530818156106</v>
      </c>
      <c r="AF604" s="88">
        <f t="shared" si="622"/>
        <v>191.58571041529589</v>
      </c>
      <c r="AG604" s="88">
        <f t="shared" si="622"/>
        <v>141.73139066840523</v>
      </c>
      <c r="AH604" s="88">
        <f t="shared" si="622"/>
        <v>133.00093409958367</v>
      </c>
      <c r="AI604" s="88">
        <f t="shared" si="622"/>
        <v>112.65101325019485</v>
      </c>
      <c r="AJ604" s="88">
        <f t="shared" si="622"/>
        <v>117.21849527519296</v>
      </c>
      <c r="AK604" s="88">
        <f t="shared" si="622"/>
        <v>105.09861309741576</v>
      </c>
      <c r="AL604" s="88">
        <f t="shared" si="622"/>
        <v>106.90216128282593</v>
      </c>
      <c r="AM604" s="88">
        <f t="shared" si="622"/>
        <v>88.641662866208904</v>
      </c>
      <c r="AN604" s="145">
        <f t="shared" si="622"/>
        <v>93.146540137406774</v>
      </c>
      <c r="AO604" s="130"/>
    </row>
    <row r="605" spans="1:41" ht="13.5" customHeight="1">
      <c r="A605" s="85">
        <v>602</v>
      </c>
      <c r="B605" s="92" t="s">
        <v>5</v>
      </c>
      <c r="C605" s="93">
        <v>48</v>
      </c>
      <c r="D605" s="93">
        <v>66</v>
      </c>
      <c r="E605" s="93">
        <v>61</v>
      </c>
      <c r="F605" s="93">
        <v>53</v>
      </c>
      <c r="G605" s="93">
        <v>52</v>
      </c>
      <c r="H605" s="93">
        <v>55</v>
      </c>
      <c r="I605" s="93">
        <v>102</v>
      </c>
      <c r="J605" s="93">
        <v>83</v>
      </c>
      <c r="K605" s="93">
        <v>86</v>
      </c>
      <c r="L605" s="93">
        <v>99</v>
      </c>
      <c r="M605" s="93">
        <v>130</v>
      </c>
      <c r="N605" s="93">
        <v>93</v>
      </c>
      <c r="O605" s="93">
        <v>105</v>
      </c>
      <c r="P605" s="93">
        <v>76</v>
      </c>
      <c r="Q605" s="93">
        <v>114</v>
      </c>
      <c r="R605" s="93"/>
      <c r="Z605" s="88">
        <f t="shared" ref="Z605:AN605" si="623">C605*100000/Z581</f>
        <v>33.855268726195511</v>
      </c>
      <c r="AA605" s="88">
        <f t="shared" si="623"/>
        <v>46.172573491346142</v>
      </c>
      <c r="AB605" s="88">
        <f t="shared" si="623"/>
        <v>42.068965517241381</v>
      </c>
      <c r="AC605" s="88">
        <f t="shared" si="623"/>
        <v>35.992475535303186</v>
      </c>
      <c r="AD605" s="88">
        <f t="shared" si="623"/>
        <v>34.773537338085717</v>
      </c>
      <c r="AE605" s="88">
        <f t="shared" si="623"/>
        <v>36.175404671231348</v>
      </c>
      <c r="AF605" s="88">
        <f t="shared" si="623"/>
        <v>65.797112667879404</v>
      </c>
      <c r="AG605" s="88">
        <f t="shared" si="623"/>
        <v>52.283135224345045</v>
      </c>
      <c r="AH605" s="88">
        <f t="shared" si="623"/>
        <v>53.200373639833472</v>
      </c>
      <c r="AI605" s="88">
        <f t="shared" si="623"/>
        <v>60.283515198752923</v>
      </c>
      <c r="AJ605" s="88">
        <f t="shared" si="623"/>
        <v>78.14566351679531</v>
      </c>
      <c r="AK605" s="88">
        <f t="shared" si="623"/>
        <v>61.86184188645359</v>
      </c>
      <c r="AL605" s="88">
        <f t="shared" si="623"/>
        <v>69.718800836625604</v>
      </c>
      <c r="AM605" s="88">
        <f t="shared" si="623"/>
        <v>48.817147665448381</v>
      </c>
      <c r="AN605" s="145">
        <f t="shared" si="623"/>
        <v>71.26648037358639</v>
      </c>
      <c r="AO605" s="130"/>
    </row>
    <row r="606" spans="1:41" ht="13.5" customHeight="1">
      <c r="A606" s="85">
        <v>603</v>
      </c>
      <c r="B606" s="92" t="s">
        <v>26</v>
      </c>
      <c r="C606" s="93">
        <v>2</v>
      </c>
      <c r="D606" s="93">
        <v>3</v>
      </c>
      <c r="E606" s="93">
        <v>0</v>
      </c>
      <c r="F606" s="93">
        <v>0</v>
      </c>
      <c r="G606" s="93">
        <v>10</v>
      </c>
      <c r="H606" s="93">
        <v>0</v>
      </c>
      <c r="I606" s="93">
        <v>0</v>
      </c>
      <c r="J606" s="93">
        <v>0</v>
      </c>
      <c r="K606" s="93">
        <v>2</v>
      </c>
      <c r="L606" s="93">
        <v>3</v>
      </c>
      <c r="M606" s="93">
        <v>1</v>
      </c>
      <c r="N606" s="93">
        <v>8</v>
      </c>
      <c r="O606" s="93">
        <v>0</v>
      </c>
      <c r="P606" s="93">
        <v>1</v>
      </c>
      <c r="Q606" s="93">
        <v>1</v>
      </c>
      <c r="R606" s="93"/>
      <c r="Z606" s="88">
        <f t="shared" ref="Z606:AL606" si="624">C606*100000/Z581</f>
        <v>1.4106361969248131</v>
      </c>
      <c r="AA606" s="88">
        <f t="shared" si="624"/>
        <v>2.0987533405157337</v>
      </c>
      <c r="AB606" s="88">
        <f t="shared" si="624"/>
        <v>0</v>
      </c>
      <c r="AC606" s="88">
        <f t="shared" si="624"/>
        <v>0</v>
      </c>
      <c r="AD606" s="88">
        <f t="shared" si="624"/>
        <v>6.6872187188626375</v>
      </c>
      <c r="AE606" s="88">
        <f t="shared" si="624"/>
        <v>0</v>
      </c>
      <c r="AF606" s="88">
        <f t="shared" si="624"/>
        <v>0</v>
      </c>
      <c r="AG606" s="88">
        <f t="shared" si="624"/>
        <v>0</v>
      </c>
      <c r="AH606" s="88">
        <f t="shared" si="624"/>
        <v>1.2372179916240342</v>
      </c>
      <c r="AI606" s="88">
        <f t="shared" si="624"/>
        <v>1.8267731878409976</v>
      </c>
      <c r="AJ606" s="88">
        <f t="shared" si="624"/>
        <v>0.60112048859073308</v>
      </c>
      <c r="AK606" s="88">
        <f t="shared" si="624"/>
        <v>5.3214487644261146</v>
      </c>
      <c r="AL606" s="88">
        <f t="shared" si="624"/>
        <v>0</v>
      </c>
      <c r="AM606" s="88">
        <f>P606*100000/AM581</f>
        <v>0.64233089033484714</v>
      </c>
      <c r="AN606" s="145">
        <f>Q606*100000/AN581</f>
        <v>0.62514456468058244</v>
      </c>
      <c r="AO606" s="130"/>
    </row>
    <row r="607" spans="1:41" ht="13.5" customHeight="1">
      <c r="A607" s="85">
        <v>604</v>
      </c>
      <c r="B607" s="92" t="s">
        <v>4</v>
      </c>
      <c r="C607" s="93">
        <v>82</v>
      </c>
      <c r="D607" s="93">
        <v>113</v>
      </c>
      <c r="E607" s="93">
        <v>141</v>
      </c>
      <c r="F607" s="93">
        <v>102</v>
      </c>
      <c r="G607" s="93">
        <v>131</v>
      </c>
      <c r="H607" s="93">
        <v>348</v>
      </c>
      <c r="I607" s="93">
        <v>367</v>
      </c>
      <c r="J607" s="93">
        <v>261</v>
      </c>
      <c r="K607" s="93">
        <v>226</v>
      </c>
      <c r="L607" s="93">
        <v>267</v>
      </c>
      <c r="M607" s="93">
        <v>306</v>
      </c>
      <c r="N607" s="93">
        <v>244</v>
      </c>
      <c r="O607" s="93">
        <v>235</v>
      </c>
      <c r="P607" s="93">
        <v>214</v>
      </c>
      <c r="Q607" s="93">
        <v>285</v>
      </c>
      <c r="R607" s="93"/>
      <c r="Z607" s="88">
        <f t="shared" ref="Z607:AN607" si="625">C607*100000/Z581</f>
        <v>57.836084073917334</v>
      </c>
      <c r="AA607" s="88">
        <f t="shared" si="625"/>
        <v>79.053042492759303</v>
      </c>
      <c r="AB607" s="88">
        <f t="shared" si="625"/>
        <v>97.241379310344826</v>
      </c>
      <c r="AC607" s="88">
        <f t="shared" si="625"/>
        <v>69.268537822658956</v>
      </c>
      <c r="AD607" s="88">
        <f t="shared" si="625"/>
        <v>87.602565217100562</v>
      </c>
      <c r="AE607" s="88">
        <f t="shared" si="625"/>
        <v>228.8916513743365</v>
      </c>
      <c r="AF607" s="88">
        <f t="shared" si="625"/>
        <v>236.74059165795822</v>
      </c>
      <c r="AG607" s="88">
        <f t="shared" si="625"/>
        <v>164.40841317535006</v>
      </c>
      <c r="AH607" s="88">
        <f t="shared" si="625"/>
        <v>139.80563305351586</v>
      </c>
      <c r="AI607" s="88">
        <f t="shared" si="625"/>
        <v>162.58281371784878</v>
      </c>
      <c r="AJ607" s="88">
        <f t="shared" si="625"/>
        <v>183.94286950876435</v>
      </c>
      <c r="AK607" s="88">
        <f t="shared" si="625"/>
        <v>162.30418731499651</v>
      </c>
      <c r="AL607" s="88">
        <f t="shared" si="625"/>
        <v>156.03731615816207</v>
      </c>
      <c r="AM607" s="88">
        <f t="shared" si="625"/>
        <v>137.45881053165729</v>
      </c>
      <c r="AN607" s="145">
        <f t="shared" si="625"/>
        <v>178.16620093396597</v>
      </c>
      <c r="AO607" s="130"/>
    </row>
    <row r="608" spans="1:41" ht="13.5" customHeight="1">
      <c r="A608" s="85">
        <v>605</v>
      </c>
      <c r="B608" s="92" t="s">
        <v>3</v>
      </c>
      <c r="C608" s="93">
        <v>229</v>
      </c>
      <c r="D608" s="93">
        <v>357</v>
      </c>
      <c r="E608" s="93">
        <v>365</v>
      </c>
      <c r="F608" s="93">
        <v>889</v>
      </c>
      <c r="G608" s="93">
        <v>1011</v>
      </c>
      <c r="H608" s="93">
        <v>972</v>
      </c>
      <c r="I608" s="93">
        <v>954</v>
      </c>
      <c r="J608" s="93">
        <v>1153</v>
      </c>
      <c r="K608" s="93">
        <v>1201</v>
      </c>
      <c r="L608" s="93">
        <v>1374</v>
      </c>
      <c r="M608" s="93">
        <v>1389</v>
      </c>
      <c r="N608" s="93">
        <v>1447</v>
      </c>
      <c r="O608" s="93">
        <v>1225</v>
      </c>
      <c r="P608" s="93">
        <v>1284</v>
      </c>
      <c r="Q608" s="93">
        <v>1509</v>
      </c>
      <c r="R608" s="93"/>
      <c r="Z608" s="88">
        <f t="shared" ref="Z608:AN608" si="626">C608*100000/Z581</f>
        <v>161.51784454789109</v>
      </c>
      <c r="AA608" s="88">
        <f t="shared" si="626"/>
        <v>249.75164752137229</v>
      </c>
      <c r="AB608" s="88">
        <f t="shared" si="626"/>
        <v>251.72413793103448</v>
      </c>
      <c r="AC608" s="88">
        <f t="shared" si="626"/>
        <v>603.72284435631195</v>
      </c>
      <c r="AD608" s="88">
        <f t="shared" si="626"/>
        <v>676.07781247701269</v>
      </c>
      <c r="AE608" s="88">
        <f t="shared" si="626"/>
        <v>639.31806073521579</v>
      </c>
      <c r="AF608" s="88">
        <f t="shared" si="626"/>
        <v>615.39652436428378</v>
      </c>
      <c r="AG608" s="88">
        <f t="shared" si="626"/>
        <v>726.29463751409435</v>
      </c>
      <c r="AH608" s="88">
        <f t="shared" si="626"/>
        <v>742.94940397023254</v>
      </c>
      <c r="AI608" s="88">
        <f t="shared" si="626"/>
        <v>836.66212003117698</v>
      </c>
      <c r="AJ608" s="88">
        <f t="shared" si="626"/>
        <v>834.95635865252837</v>
      </c>
      <c r="AK608" s="88">
        <f t="shared" si="626"/>
        <v>962.51704526557353</v>
      </c>
      <c r="AL608" s="88">
        <f t="shared" si="626"/>
        <v>813.38600976063208</v>
      </c>
      <c r="AM608" s="88">
        <f t="shared" si="626"/>
        <v>824.7528631899437</v>
      </c>
      <c r="AN608" s="145">
        <f t="shared" si="626"/>
        <v>943.34314810299884</v>
      </c>
      <c r="AO608" s="130"/>
    </row>
    <row r="609" spans="1:41" ht="13.5" customHeight="1">
      <c r="A609" s="85">
        <v>606</v>
      </c>
      <c r="B609" s="92" t="s">
        <v>2</v>
      </c>
      <c r="C609" s="93">
        <v>0</v>
      </c>
      <c r="D609" s="93">
        <v>0</v>
      </c>
      <c r="E609" s="93">
        <v>1</v>
      </c>
      <c r="F609" s="93">
        <v>0</v>
      </c>
      <c r="G609" s="93">
        <v>1</v>
      </c>
      <c r="H609" s="93">
        <v>1</v>
      </c>
      <c r="I609" s="93">
        <v>0</v>
      </c>
      <c r="J609" s="93">
        <v>0</v>
      </c>
      <c r="K609" s="93">
        <v>1</v>
      </c>
      <c r="L609" s="93">
        <v>0</v>
      </c>
      <c r="M609" s="93">
        <v>0</v>
      </c>
      <c r="N609" s="93">
        <v>0</v>
      </c>
      <c r="O609" s="93">
        <v>1</v>
      </c>
      <c r="P609" s="93">
        <v>0</v>
      </c>
      <c r="Q609" s="93">
        <v>2</v>
      </c>
      <c r="R609" s="93"/>
      <c r="Z609" s="88">
        <f t="shared" ref="Z609:AN609" si="627">C609*100000/Z581</f>
        <v>0</v>
      </c>
      <c r="AA609" s="88">
        <f t="shared" si="627"/>
        <v>0</v>
      </c>
      <c r="AB609" s="88">
        <f t="shared" si="627"/>
        <v>0.68965517241379315</v>
      </c>
      <c r="AC609" s="88">
        <f t="shared" si="627"/>
        <v>0</v>
      </c>
      <c r="AD609" s="88">
        <f t="shared" si="627"/>
        <v>0.66872187188626375</v>
      </c>
      <c r="AE609" s="88">
        <f t="shared" si="627"/>
        <v>0.65773463038602442</v>
      </c>
      <c r="AF609" s="88">
        <f t="shared" si="627"/>
        <v>0</v>
      </c>
      <c r="AG609" s="88">
        <f t="shared" si="627"/>
        <v>0</v>
      </c>
      <c r="AH609" s="88">
        <f t="shared" si="627"/>
        <v>0.61860899581201712</v>
      </c>
      <c r="AI609" s="88">
        <f t="shared" si="627"/>
        <v>0</v>
      </c>
      <c r="AJ609" s="88">
        <f t="shared" si="627"/>
        <v>0</v>
      </c>
      <c r="AK609" s="88">
        <f t="shared" si="627"/>
        <v>0</v>
      </c>
      <c r="AL609" s="88">
        <f t="shared" si="627"/>
        <v>0.66398857939643441</v>
      </c>
      <c r="AM609" s="88">
        <f t="shared" si="627"/>
        <v>0</v>
      </c>
      <c r="AN609" s="145">
        <f t="shared" si="627"/>
        <v>1.2502891293611649</v>
      </c>
      <c r="AO609" s="130"/>
    </row>
    <row r="610" spans="1:41" ht="13.5" customHeight="1">
      <c r="A610" s="85">
        <v>607</v>
      </c>
      <c r="B610" s="92" t="s">
        <v>23</v>
      </c>
      <c r="C610" s="93">
        <v>4</v>
      </c>
      <c r="D610" s="93">
        <v>4</v>
      </c>
      <c r="E610" s="93">
        <v>12</v>
      </c>
      <c r="F610" s="93">
        <v>9</v>
      </c>
      <c r="G610" s="93">
        <v>16</v>
      </c>
      <c r="H610" s="93">
        <v>18</v>
      </c>
      <c r="I610" s="93">
        <v>23</v>
      </c>
      <c r="J610" s="93">
        <v>16</v>
      </c>
      <c r="K610" s="93">
        <v>5</v>
      </c>
      <c r="L610" s="93">
        <v>9</v>
      </c>
      <c r="M610" s="93">
        <v>3</v>
      </c>
      <c r="N610" s="93">
        <v>7</v>
      </c>
      <c r="O610" s="93">
        <v>11</v>
      </c>
      <c r="P610" s="93">
        <v>8</v>
      </c>
      <c r="Q610" s="93">
        <v>11</v>
      </c>
      <c r="R610" s="93"/>
      <c r="Z610" s="88">
        <f t="shared" ref="Z610:AN610" si="628">C610*100000/Z581</f>
        <v>2.8212723938496262</v>
      </c>
      <c r="AA610" s="88">
        <f t="shared" si="628"/>
        <v>2.7983377873543116</v>
      </c>
      <c r="AB610" s="88">
        <f t="shared" si="628"/>
        <v>8.2758620689655178</v>
      </c>
      <c r="AC610" s="88">
        <f t="shared" si="628"/>
        <v>6.1119298078816726</v>
      </c>
      <c r="AD610" s="88">
        <f t="shared" si="628"/>
        <v>10.69954995018022</v>
      </c>
      <c r="AE610" s="88">
        <f t="shared" si="628"/>
        <v>11.83922334694844</v>
      </c>
      <c r="AF610" s="88">
        <f t="shared" si="628"/>
        <v>14.836603836874767</v>
      </c>
      <c r="AG610" s="88">
        <f t="shared" si="628"/>
        <v>10.078676669753261</v>
      </c>
      <c r="AH610" s="88">
        <f t="shared" si="628"/>
        <v>3.0930449790600854</v>
      </c>
      <c r="AI610" s="88">
        <f t="shared" si="628"/>
        <v>5.4803195635229933</v>
      </c>
      <c r="AJ610" s="88">
        <f t="shared" si="628"/>
        <v>1.8033614657721995</v>
      </c>
      <c r="AK610" s="88">
        <f t="shared" si="628"/>
        <v>4.656267668872851</v>
      </c>
      <c r="AL610" s="88">
        <f t="shared" si="628"/>
        <v>7.3038743733607783</v>
      </c>
      <c r="AM610" s="88">
        <f t="shared" si="628"/>
        <v>5.1386471226787771</v>
      </c>
      <c r="AN610" s="145">
        <f t="shared" si="628"/>
        <v>6.8765902114864064</v>
      </c>
      <c r="AO610" s="130"/>
    </row>
    <row r="611" spans="1:41" ht="13.5" customHeight="1">
      <c r="A611" s="85">
        <v>608</v>
      </c>
      <c r="B611" s="92" t="s">
        <v>1</v>
      </c>
      <c r="C611" s="93">
        <v>26</v>
      </c>
      <c r="D611" s="93">
        <v>4</v>
      </c>
      <c r="E611" s="93">
        <v>4</v>
      </c>
      <c r="F611" s="93">
        <v>22</v>
      </c>
      <c r="G611" s="93">
        <v>13</v>
      </c>
      <c r="H611" s="93">
        <v>3</v>
      </c>
      <c r="I611" s="93">
        <v>4</v>
      </c>
      <c r="J611" s="93">
        <v>5</v>
      </c>
      <c r="K611" s="93">
        <v>8</v>
      </c>
      <c r="L611" s="93">
        <v>8</v>
      </c>
      <c r="M611" s="93">
        <v>3</v>
      </c>
      <c r="N611" s="93">
        <v>2</v>
      </c>
      <c r="O611" s="93">
        <v>3</v>
      </c>
      <c r="P611" s="93">
        <v>6</v>
      </c>
      <c r="Q611" s="93">
        <v>7</v>
      </c>
      <c r="R611" s="93"/>
      <c r="Z611" s="88">
        <f t="shared" ref="Z611:AN611" si="629">C611*100000/Z581</f>
        <v>18.338270560022572</v>
      </c>
      <c r="AA611" s="88">
        <f t="shared" si="629"/>
        <v>2.7983377873543116</v>
      </c>
      <c r="AB611" s="88">
        <f t="shared" si="629"/>
        <v>2.7586206896551726</v>
      </c>
      <c r="AC611" s="88">
        <f t="shared" si="629"/>
        <v>14.940272863710756</v>
      </c>
      <c r="AD611" s="88">
        <f t="shared" si="629"/>
        <v>8.6933843345214292</v>
      </c>
      <c r="AE611" s="88">
        <f t="shared" si="629"/>
        <v>1.9732038911580734</v>
      </c>
      <c r="AF611" s="88">
        <f t="shared" si="629"/>
        <v>2.5802789281521332</v>
      </c>
      <c r="AG611" s="88">
        <f t="shared" si="629"/>
        <v>3.1495864592978942</v>
      </c>
      <c r="AH611" s="88">
        <f t="shared" si="629"/>
        <v>4.9488719664961369</v>
      </c>
      <c r="AI611" s="88">
        <f t="shared" si="629"/>
        <v>4.8713951675759937</v>
      </c>
      <c r="AJ611" s="88">
        <f t="shared" si="629"/>
        <v>1.8033614657721995</v>
      </c>
      <c r="AK611" s="88">
        <f t="shared" si="629"/>
        <v>1.3303621911065286</v>
      </c>
      <c r="AL611" s="88">
        <f t="shared" si="629"/>
        <v>1.9919657381893032</v>
      </c>
      <c r="AM611" s="88">
        <f t="shared" si="629"/>
        <v>3.8539853420090826</v>
      </c>
      <c r="AN611" s="145">
        <f t="shared" si="629"/>
        <v>4.3760119527640766</v>
      </c>
      <c r="AO611" s="130"/>
    </row>
    <row r="612" spans="1:41" ht="13.5" customHeight="1">
      <c r="A612" s="85">
        <v>609</v>
      </c>
      <c r="B612" s="92" t="s">
        <v>0</v>
      </c>
      <c r="C612" s="93">
        <v>3</v>
      </c>
      <c r="D612" s="93">
        <v>32</v>
      </c>
      <c r="E612" s="93">
        <v>16</v>
      </c>
      <c r="F612" s="93">
        <v>8</v>
      </c>
      <c r="G612" s="93">
        <v>6</v>
      </c>
      <c r="H612" s="93">
        <v>4</v>
      </c>
      <c r="I612" s="93">
        <v>1</v>
      </c>
      <c r="J612" s="93">
        <v>4</v>
      </c>
      <c r="K612" s="93">
        <v>7</v>
      </c>
      <c r="L612" s="93">
        <v>131</v>
      </c>
      <c r="M612" s="93">
        <v>980</v>
      </c>
      <c r="N612" s="93">
        <v>189</v>
      </c>
      <c r="O612" s="93">
        <v>14</v>
      </c>
      <c r="P612" s="93">
        <v>4</v>
      </c>
      <c r="Q612" s="93">
        <v>4</v>
      </c>
      <c r="R612" s="93"/>
      <c r="Z612" s="88">
        <f t="shared" ref="Z612:AN612" si="630">C612*100000/Z581</f>
        <v>2.1159542953872195</v>
      </c>
      <c r="AA612" s="88">
        <f t="shared" si="630"/>
        <v>22.386702298834493</v>
      </c>
      <c r="AB612" s="88">
        <f t="shared" si="630"/>
        <v>11.03448275862069</v>
      </c>
      <c r="AC612" s="88">
        <f t="shared" si="630"/>
        <v>5.4328264958948207</v>
      </c>
      <c r="AD612" s="88">
        <f t="shared" si="630"/>
        <v>4.0123312313175825</v>
      </c>
      <c r="AE612" s="88">
        <f t="shared" si="630"/>
        <v>2.6309385215440977</v>
      </c>
      <c r="AF612" s="88">
        <f t="shared" si="630"/>
        <v>0.64506973203803331</v>
      </c>
      <c r="AG612" s="88">
        <f t="shared" si="630"/>
        <v>2.5196691674383151</v>
      </c>
      <c r="AH612" s="88">
        <f t="shared" si="630"/>
        <v>4.33026297068412</v>
      </c>
      <c r="AI612" s="88">
        <f t="shared" si="630"/>
        <v>79.769095869056898</v>
      </c>
      <c r="AJ612" s="88">
        <f t="shared" si="630"/>
        <v>589.09807881891845</v>
      </c>
      <c r="AK612" s="88">
        <f t="shared" si="630"/>
        <v>125.71922705956696</v>
      </c>
      <c r="AL612" s="88">
        <f t="shared" si="630"/>
        <v>9.2958401115500813</v>
      </c>
      <c r="AM612" s="88">
        <f t="shared" si="630"/>
        <v>2.5693235613393886</v>
      </c>
      <c r="AN612" s="145">
        <f t="shared" si="630"/>
        <v>2.5005782587223297</v>
      </c>
      <c r="AO612" s="130"/>
    </row>
    <row r="613" spans="1:41" ht="13.5" customHeight="1">
      <c r="A613" s="85">
        <v>610</v>
      </c>
      <c r="B613" s="94" t="s">
        <v>111</v>
      </c>
      <c r="C613" s="93"/>
      <c r="D613" s="93"/>
      <c r="E613" s="93"/>
      <c r="F613" s="93"/>
      <c r="G613" s="93"/>
      <c r="H613" s="93"/>
      <c r="I613" s="93"/>
      <c r="J613" s="93"/>
      <c r="K613" s="93"/>
      <c r="L613" s="93"/>
      <c r="M613" s="93">
        <v>0</v>
      </c>
      <c r="N613" s="93">
        <v>0</v>
      </c>
      <c r="O613" s="93"/>
      <c r="P613" s="93">
        <v>0</v>
      </c>
      <c r="Q613" s="93"/>
      <c r="R613" s="93"/>
      <c r="Z613" s="88">
        <f t="shared" ref="Z613:AN613" si="631">C613*100000/Z581</f>
        <v>0</v>
      </c>
      <c r="AA613" s="88">
        <f t="shared" si="631"/>
        <v>0</v>
      </c>
      <c r="AB613" s="88">
        <f t="shared" si="631"/>
        <v>0</v>
      </c>
      <c r="AC613" s="88">
        <f t="shared" si="631"/>
        <v>0</v>
      </c>
      <c r="AD613" s="88">
        <f t="shared" si="631"/>
        <v>0</v>
      </c>
      <c r="AE613" s="88">
        <f t="shared" si="631"/>
        <v>0</v>
      </c>
      <c r="AF613" s="88">
        <f t="shared" si="631"/>
        <v>0</v>
      </c>
      <c r="AG613" s="88">
        <f t="shared" si="631"/>
        <v>0</v>
      </c>
      <c r="AH613" s="88">
        <f t="shared" si="631"/>
        <v>0</v>
      </c>
      <c r="AI613" s="88">
        <f t="shared" si="631"/>
        <v>0</v>
      </c>
      <c r="AJ613" s="88">
        <f t="shared" si="631"/>
        <v>0</v>
      </c>
      <c r="AK613" s="88">
        <f t="shared" si="631"/>
        <v>0</v>
      </c>
      <c r="AL613" s="88">
        <f t="shared" si="631"/>
        <v>0</v>
      </c>
      <c r="AM613" s="88">
        <f t="shared" si="631"/>
        <v>0</v>
      </c>
      <c r="AN613" s="145">
        <f t="shared" si="631"/>
        <v>0</v>
      </c>
      <c r="AO613" s="130"/>
    </row>
    <row r="614" spans="1:41" ht="13.5" customHeight="1">
      <c r="A614" s="85">
        <v>611</v>
      </c>
      <c r="B614" s="94" t="s">
        <v>112</v>
      </c>
      <c r="C614" s="93">
        <f>SUM(C590,C597,C602,C603:C613)</f>
        <v>11023</v>
      </c>
      <c r="D614" s="93">
        <f t="shared" ref="D614:K614" si="632">SUM(D590,D597,D602,D603:D613)</f>
        <v>11836</v>
      </c>
      <c r="E614" s="93">
        <f t="shared" si="632"/>
        <v>11128</v>
      </c>
      <c r="F614" s="93">
        <f t="shared" si="632"/>
        <v>13671</v>
      </c>
      <c r="G614" s="93">
        <f t="shared" si="632"/>
        <v>14393</v>
      </c>
      <c r="H614" s="93">
        <f t="shared" si="632"/>
        <v>16585</v>
      </c>
      <c r="I614" s="93">
        <f t="shared" si="632"/>
        <v>16355</v>
      </c>
      <c r="J614" s="93">
        <f t="shared" si="632"/>
        <v>14686</v>
      </c>
      <c r="K614" s="93">
        <f t="shared" si="632"/>
        <v>14575</v>
      </c>
      <c r="L614" s="93">
        <f>SUM(L590,L597,L602,L603:L613)</f>
        <v>15161</v>
      </c>
      <c r="M614" s="93">
        <f t="shared" ref="M614:R614" si="633">SUM(M590,M597,M602,M603:M613)</f>
        <v>14726</v>
      </c>
      <c r="N614" s="93">
        <f t="shared" si="633"/>
        <v>12568</v>
      </c>
      <c r="O614" s="93">
        <v>13244</v>
      </c>
      <c r="P614" s="93">
        <f t="shared" si="633"/>
        <v>14621</v>
      </c>
      <c r="Q614" s="93">
        <f t="shared" si="633"/>
        <v>19077</v>
      </c>
      <c r="R614" s="93">
        <f t="shared" si="633"/>
        <v>0</v>
      </c>
      <c r="T614" s="4" t="s">
        <v>537</v>
      </c>
      <c r="U614" s="4" t="s">
        <v>538</v>
      </c>
      <c r="V614" s="4" t="s">
        <v>539</v>
      </c>
      <c r="W614" s="4" t="s">
        <v>540</v>
      </c>
      <c r="X614" s="4" t="s">
        <v>541</v>
      </c>
      <c r="Y614" s="4">
        <v>7523.5</v>
      </c>
      <c r="Z614" s="88">
        <f t="shared" ref="Z614:AL614" si="634">C614*100000/Z581</f>
        <v>7774.7213993511077</v>
      </c>
      <c r="AA614" s="88">
        <f t="shared" si="634"/>
        <v>8280.2815127814083</v>
      </c>
      <c r="AB614" s="88">
        <f t="shared" si="634"/>
        <v>7674.4827586206893</v>
      </c>
      <c r="AC614" s="88">
        <f t="shared" si="634"/>
        <v>9284.0213781722614</v>
      </c>
      <c r="AD614" s="88">
        <f t="shared" si="634"/>
        <v>9624.9139020589955</v>
      </c>
      <c r="AE614" s="88">
        <f t="shared" si="634"/>
        <v>10908.528844952216</v>
      </c>
      <c r="AF614" s="88">
        <f t="shared" si="634"/>
        <v>10550.115467482035</v>
      </c>
      <c r="AG614" s="88">
        <f t="shared" si="634"/>
        <v>9250.9653482497743</v>
      </c>
      <c r="AH614" s="88">
        <f t="shared" si="634"/>
        <v>9016.2261139601487</v>
      </c>
      <c r="AI614" s="88">
        <f t="shared" si="634"/>
        <v>9231.9027669524548</v>
      </c>
      <c r="AJ614" s="88">
        <f t="shared" si="634"/>
        <v>8852.1003149871358</v>
      </c>
      <c r="AK614" s="88">
        <f t="shared" si="634"/>
        <v>8359.9960089134274</v>
      </c>
      <c r="AL614" s="88">
        <f t="shared" si="634"/>
        <v>8793.8647455263763</v>
      </c>
      <c r="AM614" s="88">
        <f>P614*100000/AM581</f>
        <v>9391.5199475857989</v>
      </c>
      <c r="AN614" s="145">
        <f>Q614*100000/AN581</f>
        <v>11925.88286041147</v>
      </c>
      <c r="AO614" s="130"/>
    </row>
    <row r="615" spans="1:41" ht="13.5" customHeight="1">
      <c r="A615" s="85">
        <v>612</v>
      </c>
      <c r="B615" s="12" t="s">
        <v>136</v>
      </c>
      <c r="C615" s="83">
        <v>2011</v>
      </c>
      <c r="D615" s="83">
        <v>2012</v>
      </c>
      <c r="E615" s="83">
        <v>2013</v>
      </c>
      <c r="F615" s="83">
        <v>2014</v>
      </c>
      <c r="G615" s="83">
        <v>2015</v>
      </c>
      <c r="H615" s="83">
        <v>2016</v>
      </c>
      <c r="I615" s="83">
        <v>2017</v>
      </c>
      <c r="J615" s="83">
        <v>2018</v>
      </c>
      <c r="K615" s="83">
        <v>2019</v>
      </c>
      <c r="L615" s="83">
        <v>2020</v>
      </c>
      <c r="M615" s="83">
        <v>2021</v>
      </c>
      <c r="N615" s="83">
        <v>2022</v>
      </c>
      <c r="O615" s="83">
        <v>2023</v>
      </c>
      <c r="P615" s="83">
        <v>2024</v>
      </c>
      <c r="Q615" s="83">
        <v>2025</v>
      </c>
      <c r="R615" s="83">
        <v>2026</v>
      </c>
      <c r="Z615" s="69">
        <v>42385</v>
      </c>
      <c r="AA615" s="69">
        <v>42826</v>
      </c>
      <c r="AB615" s="69">
        <v>43305</v>
      </c>
      <c r="AC615" s="69">
        <v>43746</v>
      </c>
      <c r="AD615" s="69">
        <v>44201</v>
      </c>
      <c r="AE615" s="69">
        <v>44771</v>
      </c>
      <c r="AF615" s="69">
        <v>45426</v>
      </c>
      <c r="AG615" s="69">
        <v>46136</v>
      </c>
      <c r="AH615" s="69">
        <v>46816</v>
      </c>
      <c r="AI615" s="3">
        <v>47308</v>
      </c>
      <c r="AJ615" s="3">
        <v>47721</v>
      </c>
      <c r="AK615" s="3">
        <v>48453</v>
      </c>
      <c r="AL615" s="3">
        <v>48939</v>
      </c>
      <c r="AM615" s="3">
        <v>49179</v>
      </c>
      <c r="AN615" s="3">
        <v>49422</v>
      </c>
      <c r="AO615" s="131"/>
    </row>
    <row r="616" spans="1:41" ht="13.5" customHeight="1">
      <c r="A616" s="85">
        <v>613</v>
      </c>
      <c r="B616" s="86" t="s">
        <v>25</v>
      </c>
      <c r="C616" s="87">
        <v>2</v>
      </c>
      <c r="D616" s="87">
        <v>2</v>
      </c>
      <c r="E616" s="87">
        <v>2</v>
      </c>
      <c r="F616" s="87">
        <v>2</v>
      </c>
      <c r="G616" s="87">
        <v>2</v>
      </c>
      <c r="H616" s="87">
        <v>2</v>
      </c>
      <c r="I616" s="87">
        <v>2</v>
      </c>
      <c r="J616" s="87">
        <v>7</v>
      </c>
      <c r="K616" s="87">
        <v>7</v>
      </c>
      <c r="L616" s="87">
        <v>2</v>
      </c>
      <c r="M616" s="87">
        <v>2</v>
      </c>
      <c r="N616" s="87">
        <v>2</v>
      </c>
      <c r="O616" s="87">
        <v>2</v>
      </c>
      <c r="P616" s="87">
        <v>2</v>
      </c>
      <c r="Q616" s="87">
        <v>2</v>
      </c>
      <c r="R616" s="87"/>
      <c r="Z616" s="88">
        <f t="shared" ref="Z616:AL616" si="635">C616*100000/Z615</f>
        <v>4.7186504659667339</v>
      </c>
      <c r="AA616" s="88">
        <f t="shared" si="635"/>
        <v>4.6700602437771446</v>
      </c>
      <c r="AB616" s="88">
        <f t="shared" si="635"/>
        <v>4.6184043413000806</v>
      </c>
      <c r="AC616" s="88">
        <f t="shared" si="635"/>
        <v>4.5718465688291499</v>
      </c>
      <c r="AD616" s="88">
        <f t="shared" si="635"/>
        <v>4.5247845071378476</v>
      </c>
      <c r="AE616" s="88">
        <f t="shared" si="635"/>
        <v>4.4671774139509948</v>
      </c>
      <c r="AF616" s="88">
        <f t="shared" si="635"/>
        <v>4.4027649363800467</v>
      </c>
      <c r="AG616" s="88">
        <f t="shared" si="635"/>
        <v>15.172533379573435</v>
      </c>
      <c r="AH616" s="88">
        <f t="shared" si="635"/>
        <v>14.952153110047847</v>
      </c>
      <c r="AI616" s="88">
        <f t="shared" si="635"/>
        <v>4.2276147797412698</v>
      </c>
      <c r="AJ616" s="88">
        <f t="shared" si="635"/>
        <v>4.191027011169087</v>
      </c>
      <c r="AK616" s="88">
        <f t="shared" si="635"/>
        <v>4.1277113904195817</v>
      </c>
      <c r="AL616" s="88">
        <f t="shared" si="635"/>
        <v>4.0867202027013221</v>
      </c>
      <c r="AM616" s="88">
        <f>P616*100000/AM615</f>
        <v>4.0667764696313471</v>
      </c>
      <c r="AN616" s="145">
        <f>Q616*100000/AN615</f>
        <v>4.0467807858848284</v>
      </c>
      <c r="AO616" s="130"/>
    </row>
    <row r="617" spans="1:41" ht="13.5" customHeight="1">
      <c r="A617" s="85">
        <v>614</v>
      </c>
      <c r="B617" s="92" t="s">
        <v>22</v>
      </c>
      <c r="C617" s="93">
        <v>410</v>
      </c>
      <c r="D617" s="93">
        <v>390</v>
      </c>
      <c r="E617" s="93">
        <v>511</v>
      </c>
      <c r="F617" s="93">
        <v>616</v>
      </c>
      <c r="G617" s="93">
        <v>573</v>
      </c>
      <c r="H617" s="93">
        <v>520</v>
      </c>
      <c r="I617" s="93">
        <v>516</v>
      </c>
      <c r="J617" s="93">
        <v>663</v>
      </c>
      <c r="K617" s="93">
        <v>643</v>
      </c>
      <c r="L617" s="93">
        <v>644</v>
      </c>
      <c r="M617" s="93">
        <v>702</v>
      </c>
      <c r="N617" s="93">
        <v>619</v>
      </c>
      <c r="O617" s="93">
        <v>636</v>
      </c>
      <c r="P617" s="93">
        <v>720</v>
      </c>
      <c r="Q617" s="93">
        <v>870</v>
      </c>
      <c r="R617" s="93"/>
      <c r="Z617" s="88">
        <f t="shared" ref="Z617:AL617" si="636">C617*100000/Z615</f>
        <v>967.32334552318036</v>
      </c>
      <c r="AA617" s="88">
        <f t="shared" si="636"/>
        <v>910.6617475365432</v>
      </c>
      <c r="AB617" s="88">
        <f t="shared" si="636"/>
        <v>1180.0023092021706</v>
      </c>
      <c r="AC617" s="88">
        <f t="shared" si="636"/>
        <v>1408.1287431993783</v>
      </c>
      <c r="AD617" s="88">
        <f t="shared" si="636"/>
        <v>1296.3507612949934</v>
      </c>
      <c r="AE617" s="88">
        <f t="shared" si="636"/>
        <v>1161.4661276272586</v>
      </c>
      <c r="AF617" s="88">
        <f t="shared" si="636"/>
        <v>1135.9133535860522</v>
      </c>
      <c r="AG617" s="88">
        <f t="shared" si="636"/>
        <v>1437.0556615224552</v>
      </c>
      <c r="AH617" s="88">
        <f t="shared" si="636"/>
        <v>1373.4620642515379</v>
      </c>
      <c r="AI617" s="88">
        <f t="shared" si="636"/>
        <v>1361.291959076689</v>
      </c>
      <c r="AJ617" s="88">
        <f t="shared" si="636"/>
        <v>1471.0504809203496</v>
      </c>
      <c r="AK617" s="88">
        <f t="shared" si="636"/>
        <v>1277.5266753348606</v>
      </c>
      <c r="AL617" s="88">
        <f t="shared" si="636"/>
        <v>1299.5770244590203</v>
      </c>
      <c r="AM617" s="88">
        <f>P617*100000/AM615</f>
        <v>1464.0395290672848</v>
      </c>
      <c r="AN617" s="145">
        <f>Q617*100000/AN615</f>
        <v>1760.3496418599004</v>
      </c>
      <c r="AO617" s="130"/>
    </row>
    <row r="618" spans="1:41" ht="13.5" customHeight="1">
      <c r="A618" s="85">
        <v>615</v>
      </c>
      <c r="B618" s="92" t="s">
        <v>21</v>
      </c>
      <c r="C618" s="93">
        <v>118</v>
      </c>
      <c r="D618" s="93">
        <v>83</v>
      </c>
      <c r="E618" s="93">
        <v>70</v>
      </c>
      <c r="F618" s="93">
        <v>66</v>
      </c>
      <c r="G618" s="93">
        <v>96</v>
      </c>
      <c r="H618" s="93">
        <v>154</v>
      </c>
      <c r="I618" s="93">
        <v>99</v>
      </c>
      <c r="J618" s="93">
        <v>143</v>
      </c>
      <c r="K618" s="93">
        <v>213</v>
      </c>
      <c r="L618" s="93">
        <v>161</v>
      </c>
      <c r="M618" s="93">
        <v>190</v>
      </c>
      <c r="N618" s="93">
        <v>205</v>
      </c>
      <c r="O618" s="93">
        <v>231</v>
      </c>
      <c r="P618" s="93">
        <v>210</v>
      </c>
      <c r="Q618" s="93">
        <v>202</v>
      </c>
      <c r="R618" s="93"/>
      <c r="Z618" s="88">
        <f t="shared" ref="Z618:AN618" si="637">C618*100000/Z615</f>
        <v>278.40037749203725</v>
      </c>
      <c r="AA618" s="88">
        <f t="shared" si="637"/>
        <v>193.8075001167515</v>
      </c>
      <c r="AB618" s="88">
        <f t="shared" si="637"/>
        <v>161.64415194550284</v>
      </c>
      <c r="AC618" s="88">
        <f t="shared" si="637"/>
        <v>150.87093677136195</v>
      </c>
      <c r="AD618" s="88">
        <f t="shared" si="637"/>
        <v>217.18965634261667</v>
      </c>
      <c r="AE618" s="88">
        <f t="shared" si="637"/>
        <v>343.97266087422662</v>
      </c>
      <c r="AF618" s="88">
        <f t="shared" si="637"/>
        <v>217.9368643508123</v>
      </c>
      <c r="AG618" s="88">
        <f t="shared" si="637"/>
        <v>309.95318189700015</v>
      </c>
      <c r="AH618" s="88">
        <f t="shared" si="637"/>
        <v>454.97265892002736</v>
      </c>
      <c r="AI618" s="88">
        <f t="shared" si="637"/>
        <v>340.32298976917224</v>
      </c>
      <c r="AJ618" s="88">
        <f t="shared" si="637"/>
        <v>398.14756606106329</v>
      </c>
      <c r="AK618" s="88">
        <f t="shared" si="637"/>
        <v>423.09041751800714</v>
      </c>
      <c r="AL618" s="88">
        <f t="shared" si="637"/>
        <v>472.0161834120027</v>
      </c>
      <c r="AM618" s="88">
        <f t="shared" si="637"/>
        <v>427.01152931129138</v>
      </c>
      <c r="AN618" s="145">
        <f t="shared" si="637"/>
        <v>408.72485937436767</v>
      </c>
      <c r="AO618" s="130"/>
    </row>
    <row r="619" spans="1:41" ht="13.5" customHeight="1">
      <c r="A619" s="85">
        <v>616</v>
      </c>
      <c r="B619" s="92" t="s">
        <v>20</v>
      </c>
      <c r="C619" s="93">
        <v>13</v>
      </c>
      <c r="D619" s="93">
        <v>4</v>
      </c>
      <c r="E619" s="93">
        <v>5</v>
      </c>
      <c r="F619" s="93">
        <v>4</v>
      </c>
      <c r="G619" s="93">
        <v>10</v>
      </c>
      <c r="H619" s="93">
        <v>1</v>
      </c>
      <c r="I619" s="93">
        <v>4</v>
      </c>
      <c r="J619" s="93">
        <v>7</v>
      </c>
      <c r="K619" s="93">
        <v>8</v>
      </c>
      <c r="L619" s="93">
        <v>4</v>
      </c>
      <c r="M619" s="93">
        <v>10</v>
      </c>
      <c r="N619" s="93">
        <v>7</v>
      </c>
      <c r="O619" s="93">
        <v>2</v>
      </c>
      <c r="P619" s="93">
        <v>3</v>
      </c>
      <c r="Q619" s="93">
        <v>3</v>
      </c>
      <c r="R619" s="93"/>
      <c r="Z619" s="88">
        <f t="shared" ref="Z619:AN619" si="638">C619*100000/Z615</f>
        <v>30.671228028783769</v>
      </c>
      <c r="AA619" s="88">
        <f t="shared" si="638"/>
        <v>9.3401204875542891</v>
      </c>
      <c r="AB619" s="88">
        <f t="shared" si="638"/>
        <v>11.546010853250202</v>
      </c>
      <c r="AC619" s="88">
        <f t="shared" si="638"/>
        <v>9.1436931376582997</v>
      </c>
      <c r="AD619" s="88">
        <f t="shared" si="638"/>
        <v>22.623922535689239</v>
      </c>
      <c r="AE619" s="88">
        <f t="shared" si="638"/>
        <v>2.2335887069754974</v>
      </c>
      <c r="AF619" s="88">
        <f t="shared" si="638"/>
        <v>8.8055298727600935</v>
      </c>
      <c r="AG619" s="88">
        <f t="shared" si="638"/>
        <v>15.172533379573435</v>
      </c>
      <c r="AH619" s="88">
        <f t="shared" si="638"/>
        <v>17.088174982911823</v>
      </c>
      <c r="AI619" s="88">
        <f t="shared" si="638"/>
        <v>8.4552295594825395</v>
      </c>
      <c r="AJ619" s="88">
        <f t="shared" si="638"/>
        <v>20.955135055845435</v>
      </c>
      <c r="AK619" s="88">
        <f t="shared" si="638"/>
        <v>14.446989866468536</v>
      </c>
      <c r="AL619" s="88">
        <f t="shared" si="638"/>
        <v>4.0867202027013221</v>
      </c>
      <c r="AM619" s="88">
        <f t="shared" si="638"/>
        <v>6.1001647044470202</v>
      </c>
      <c r="AN619" s="145">
        <f t="shared" si="638"/>
        <v>6.070171178827243</v>
      </c>
      <c r="AO619" s="130"/>
    </row>
    <row r="620" spans="1:41" ht="13.5" customHeight="1">
      <c r="A620" s="85">
        <v>617</v>
      </c>
      <c r="B620" s="92" t="s">
        <v>19</v>
      </c>
      <c r="C620" s="93">
        <v>8</v>
      </c>
      <c r="D620" s="93">
        <v>5</v>
      </c>
      <c r="E620" s="93">
        <v>8</v>
      </c>
      <c r="F620" s="93">
        <v>13</v>
      </c>
      <c r="G620" s="93">
        <v>11</v>
      </c>
      <c r="H620" s="93">
        <v>9</v>
      </c>
      <c r="I620" s="93">
        <v>3</v>
      </c>
      <c r="J620" s="93">
        <v>7</v>
      </c>
      <c r="K620" s="93">
        <v>7</v>
      </c>
      <c r="L620" s="93">
        <v>10</v>
      </c>
      <c r="M620" s="93">
        <v>12</v>
      </c>
      <c r="N620" s="93">
        <v>6</v>
      </c>
      <c r="O620" s="93">
        <v>7</v>
      </c>
      <c r="P620" s="93">
        <v>4</v>
      </c>
      <c r="Q620" s="93">
        <v>9</v>
      </c>
      <c r="R620" s="93"/>
      <c r="Z620" s="88">
        <f t="shared" ref="Z620:AN620" si="639">C620*100000/Z615</f>
        <v>18.874601863866936</v>
      </c>
      <c r="AA620" s="88">
        <f t="shared" si="639"/>
        <v>11.675150609442861</v>
      </c>
      <c r="AB620" s="88">
        <f t="shared" si="639"/>
        <v>18.473617365200322</v>
      </c>
      <c r="AC620" s="88">
        <f t="shared" si="639"/>
        <v>29.717002697389475</v>
      </c>
      <c r="AD620" s="88">
        <f t="shared" si="639"/>
        <v>24.886314789258162</v>
      </c>
      <c r="AE620" s="88">
        <f t="shared" si="639"/>
        <v>20.102298362779479</v>
      </c>
      <c r="AF620" s="88">
        <f t="shared" si="639"/>
        <v>6.6041474045700701</v>
      </c>
      <c r="AG620" s="88">
        <f t="shared" si="639"/>
        <v>15.172533379573435</v>
      </c>
      <c r="AH620" s="88">
        <f t="shared" si="639"/>
        <v>14.952153110047847</v>
      </c>
      <c r="AI620" s="88">
        <f t="shared" si="639"/>
        <v>21.138073898706349</v>
      </c>
      <c r="AJ620" s="88">
        <f t="shared" si="639"/>
        <v>25.146162067014522</v>
      </c>
      <c r="AK620" s="88">
        <f t="shared" si="639"/>
        <v>12.383134171258746</v>
      </c>
      <c r="AL620" s="88">
        <f t="shared" si="639"/>
        <v>14.303520709454627</v>
      </c>
      <c r="AM620" s="88">
        <f t="shared" si="639"/>
        <v>8.1335529392626942</v>
      </c>
      <c r="AN620" s="145">
        <f t="shared" si="639"/>
        <v>18.210513536481727</v>
      </c>
      <c r="AO620" s="130"/>
    </row>
    <row r="621" spans="1:41" ht="13.5" customHeight="1">
      <c r="A621" s="85">
        <v>618</v>
      </c>
      <c r="B621" s="92" t="s">
        <v>18</v>
      </c>
      <c r="C621" s="93">
        <v>0</v>
      </c>
      <c r="D621" s="93">
        <v>0</v>
      </c>
      <c r="E621" s="93">
        <v>0</v>
      </c>
      <c r="F621" s="93">
        <v>0</v>
      </c>
      <c r="G621" s="93">
        <v>3</v>
      </c>
      <c r="H621" s="93">
        <v>0</v>
      </c>
      <c r="I621" s="93">
        <v>3</v>
      </c>
      <c r="J621" s="93">
        <v>0</v>
      </c>
      <c r="K621" s="93">
        <v>0</v>
      </c>
      <c r="L621" s="93">
        <v>2</v>
      </c>
      <c r="M621" s="93">
        <v>1</v>
      </c>
      <c r="N621" s="93">
        <v>1</v>
      </c>
      <c r="O621" s="93">
        <v>10</v>
      </c>
      <c r="P621" s="93">
        <v>6</v>
      </c>
      <c r="Q621" s="93">
        <v>6</v>
      </c>
      <c r="R621" s="93"/>
      <c r="Z621" s="88">
        <f t="shared" ref="Z621:AN621" si="640">C621*100000/Z615</f>
        <v>0</v>
      </c>
      <c r="AA621" s="88">
        <f t="shared" si="640"/>
        <v>0</v>
      </c>
      <c r="AB621" s="88">
        <f t="shared" si="640"/>
        <v>0</v>
      </c>
      <c r="AC621" s="88">
        <f t="shared" si="640"/>
        <v>0</v>
      </c>
      <c r="AD621" s="88">
        <f t="shared" si="640"/>
        <v>6.787176760706771</v>
      </c>
      <c r="AE621" s="88">
        <f t="shared" si="640"/>
        <v>0</v>
      </c>
      <c r="AF621" s="88">
        <f t="shared" si="640"/>
        <v>6.6041474045700701</v>
      </c>
      <c r="AG621" s="88">
        <f t="shared" si="640"/>
        <v>0</v>
      </c>
      <c r="AH621" s="88">
        <f t="shared" si="640"/>
        <v>0</v>
      </c>
      <c r="AI621" s="88">
        <f t="shared" si="640"/>
        <v>4.2276147797412698</v>
      </c>
      <c r="AJ621" s="88">
        <f t="shared" si="640"/>
        <v>2.0955135055845435</v>
      </c>
      <c r="AK621" s="88">
        <f t="shared" si="640"/>
        <v>2.0638556952097908</v>
      </c>
      <c r="AL621" s="88">
        <f t="shared" si="640"/>
        <v>20.43360101350661</v>
      </c>
      <c r="AM621" s="88">
        <f t="shared" si="640"/>
        <v>12.20032940889404</v>
      </c>
      <c r="AN621" s="145">
        <f t="shared" si="640"/>
        <v>12.140342357654486</v>
      </c>
      <c r="AO621" s="130"/>
    </row>
    <row r="622" spans="1:41" ht="13.5" customHeight="1">
      <c r="A622" s="85">
        <v>619</v>
      </c>
      <c r="B622" s="92" t="s">
        <v>17</v>
      </c>
      <c r="C622" s="93">
        <v>77</v>
      </c>
      <c r="D622" s="93">
        <v>64</v>
      </c>
      <c r="E622" s="93">
        <v>126</v>
      </c>
      <c r="F622" s="93">
        <v>125</v>
      </c>
      <c r="G622" s="93">
        <v>128</v>
      </c>
      <c r="H622" s="93">
        <v>124</v>
      </c>
      <c r="I622" s="93">
        <v>121</v>
      </c>
      <c r="J622" s="93">
        <v>139</v>
      </c>
      <c r="K622" s="93">
        <v>188</v>
      </c>
      <c r="L622" s="93">
        <v>168</v>
      </c>
      <c r="M622" s="93">
        <v>202</v>
      </c>
      <c r="N622" s="93">
        <v>164</v>
      </c>
      <c r="O622" s="93">
        <v>132</v>
      </c>
      <c r="P622" s="93">
        <v>178</v>
      </c>
      <c r="Q622" s="93">
        <v>202</v>
      </c>
      <c r="R622" s="93"/>
      <c r="Z622" s="88">
        <f t="shared" ref="Z622:AN622" si="641">C622*100000/Z615</f>
        <v>181.66804293971924</v>
      </c>
      <c r="AA622" s="88">
        <f t="shared" si="641"/>
        <v>149.44192780086863</v>
      </c>
      <c r="AB622" s="88">
        <f t="shared" si="641"/>
        <v>290.95947350190511</v>
      </c>
      <c r="AC622" s="88">
        <f t="shared" si="641"/>
        <v>285.74041055182187</v>
      </c>
      <c r="AD622" s="88">
        <f t="shared" si="641"/>
        <v>289.58620845682225</v>
      </c>
      <c r="AE622" s="88">
        <f t="shared" si="641"/>
        <v>276.96499966496168</v>
      </c>
      <c r="AF622" s="88">
        <f t="shared" si="641"/>
        <v>266.36727865099283</v>
      </c>
      <c r="AG622" s="88">
        <f t="shared" si="641"/>
        <v>301.28316282295822</v>
      </c>
      <c r="AH622" s="88">
        <f t="shared" si="641"/>
        <v>401.57211209842791</v>
      </c>
      <c r="AI622" s="88">
        <f t="shared" si="641"/>
        <v>355.11964149826667</v>
      </c>
      <c r="AJ622" s="88">
        <f t="shared" si="641"/>
        <v>423.29372812807776</v>
      </c>
      <c r="AK622" s="88">
        <f t="shared" si="641"/>
        <v>338.4723340144057</v>
      </c>
      <c r="AL622" s="88">
        <f t="shared" si="641"/>
        <v>269.72353337828724</v>
      </c>
      <c r="AM622" s="88">
        <f t="shared" si="641"/>
        <v>361.94310579718984</v>
      </c>
      <c r="AN622" s="145">
        <f t="shared" si="641"/>
        <v>408.72485937436767</v>
      </c>
      <c r="AO622" s="130"/>
    </row>
    <row r="623" spans="1:41" ht="13.5" customHeight="1">
      <c r="A623" s="85">
        <v>620</v>
      </c>
      <c r="B623" s="92" t="s">
        <v>16</v>
      </c>
      <c r="C623" s="93">
        <v>39</v>
      </c>
      <c r="D623" s="93">
        <v>18</v>
      </c>
      <c r="E623" s="93">
        <v>46</v>
      </c>
      <c r="F623" s="93">
        <v>54</v>
      </c>
      <c r="G623" s="93">
        <v>55</v>
      </c>
      <c r="H623" s="93">
        <v>59</v>
      </c>
      <c r="I623" s="93">
        <v>79</v>
      </c>
      <c r="J623" s="93">
        <v>50</v>
      </c>
      <c r="K623" s="93">
        <v>79</v>
      </c>
      <c r="L623" s="93">
        <v>46</v>
      </c>
      <c r="M623" s="93">
        <v>71</v>
      </c>
      <c r="N623" s="93">
        <v>68</v>
      </c>
      <c r="O623" s="93">
        <v>91</v>
      </c>
      <c r="P623" s="93">
        <v>109</v>
      </c>
      <c r="Q623" s="93">
        <v>84</v>
      </c>
      <c r="R623" s="93"/>
      <c r="Z623" s="88">
        <f t="shared" ref="Z623:AL623" si="642">C623*100000/Z615</f>
        <v>92.013684086351304</v>
      </c>
      <c r="AA623" s="88">
        <f t="shared" si="642"/>
        <v>42.0305421939943</v>
      </c>
      <c r="AB623" s="88">
        <f t="shared" si="642"/>
        <v>106.22329984990186</v>
      </c>
      <c r="AC623" s="88">
        <f t="shared" si="642"/>
        <v>123.43985735838706</v>
      </c>
      <c r="AD623" s="88">
        <f t="shared" si="642"/>
        <v>124.43157394629081</v>
      </c>
      <c r="AE623" s="88">
        <f t="shared" si="642"/>
        <v>131.78173371155435</v>
      </c>
      <c r="AF623" s="88">
        <f t="shared" si="642"/>
        <v>173.90921498701184</v>
      </c>
      <c r="AG623" s="88">
        <f t="shared" si="642"/>
        <v>108.37523842552454</v>
      </c>
      <c r="AH623" s="88">
        <f t="shared" si="642"/>
        <v>168.74572795625429</v>
      </c>
      <c r="AI623" s="88">
        <f t="shared" si="642"/>
        <v>97.235139934049215</v>
      </c>
      <c r="AJ623" s="88">
        <f t="shared" si="642"/>
        <v>148.78145889650258</v>
      </c>
      <c r="AK623" s="88">
        <f t="shared" si="642"/>
        <v>140.3421872742658</v>
      </c>
      <c r="AL623" s="88">
        <f t="shared" si="642"/>
        <v>185.94576922291014</v>
      </c>
      <c r="AM623" s="88">
        <f>P623*100000/AM615</f>
        <v>221.63931759490839</v>
      </c>
      <c r="AN623" s="145">
        <f>Q623*100000/AN615</f>
        <v>169.9647930071628</v>
      </c>
      <c r="AO623" s="130"/>
    </row>
    <row r="624" spans="1:41" ht="13.5" customHeight="1">
      <c r="A624" s="85">
        <v>621</v>
      </c>
      <c r="B624" s="94" t="s">
        <v>117</v>
      </c>
      <c r="C624" s="93">
        <v>667</v>
      </c>
      <c r="D624" s="93">
        <v>566</v>
      </c>
      <c r="E624" s="93">
        <v>768</v>
      </c>
      <c r="F624" s="93">
        <v>880</v>
      </c>
      <c r="G624" s="93">
        <v>878</v>
      </c>
      <c r="H624" s="93">
        <v>869</v>
      </c>
      <c r="I624" s="93">
        <v>827</v>
      </c>
      <c r="J624" s="93">
        <v>1016</v>
      </c>
      <c r="K624" s="93">
        <v>1145</v>
      </c>
      <c r="L624" s="93">
        <v>1037</v>
      </c>
      <c r="M624" s="93">
        <v>1190</v>
      </c>
      <c r="N624" s="93">
        <v>1072</v>
      </c>
      <c r="O624" s="93">
        <v>1111</v>
      </c>
      <c r="P624" s="93">
        <v>1232</v>
      </c>
      <c r="Q624" s="93">
        <v>1378</v>
      </c>
      <c r="R624" s="93"/>
      <c r="T624" s="4" t="s">
        <v>542</v>
      </c>
      <c r="U624" s="4" t="s">
        <v>543</v>
      </c>
      <c r="V624" s="4" t="s">
        <v>544</v>
      </c>
      <c r="W624" s="4" t="s">
        <v>545</v>
      </c>
      <c r="X624" s="4" t="s">
        <v>546</v>
      </c>
      <c r="Y624" s="4">
        <v>1196.0999999999999</v>
      </c>
      <c r="Z624" s="88">
        <f t="shared" ref="Z624:AL624" si="643">C624*100000/Z615</f>
        <v>1573.6699303999055</v>
      </c>
      <c r="AA624" s="88">
        <f t="shared" si="643"/>
        <v>1321.6270489889318</v>
      </c>
      <c r="AB624" s="88">
        <f t="shared" si="643"/>
        <v>1773.4672670592311</v>
      </c>
      <c r="AC624" s="88">
        <f t="shared" si="643"/>
        <v>2011.612490284826</v>
      </c>
      <c r="AD624" s="88">
        <f t="shared" si="643"/>
        <v>1986.3803986335151</v>
      </c>
      <c r="AE624" s="88">
        <f t="shared" si="643"/>
        <v>1940.9885863617073</v>
      </c>
      <c r="AF624" s="88">
        <f t="shared" si="643"/>
        <v>1820.5433011931493</v>
      </c>
      <c r="AG624" s="88">
        <f t="shared" si="643"/>
        <v>2202.1848448066585</v>
      </c>
      <c r="AH624" s="88">
        <f t="shared" si="643"/>
        <v>2445.7450444292549</v>
      </c>
      <c r="AI624" s="88">
        <f t="shared" si="643"/>
        <v>2192.0182632958486</v>
      </c>
      <c r="AJ624" s="88">
        <f t="shared" si="643"/>
        <v>2493.6610716456066</v>
      </c>
      <c r="AK624" s="88">
        <f t="shared" si="643"/>
        <v>2212.4533052648958</v>
      </c>
      <c r="AL624" s="88">
        <f t="shared" si="643"/>
        <v>2270.1730726005844</v>
      </c>
      <c r="AM624" s="88">
        <f>P624*100000/AM615</f>
        <v>2505.1343052929096</v>
      </c>
      <c r="AN624" s="145">
        <f>Q624*100000/AN615</f>
        <v>2788.2319614746471</v>
      </c>
      <c r="AO624" s="130"/>
    </row>
    <row r="625" spans="1:41" ht="13.5" customHeight="1">
      <c r="A625" s="85">
        <v>622</v>
      </c>
      <c r="B625" s="92" t="s">
        <v>15</v>
      </c>
      <c r="C625" s="93">
        <v>28</v>
      </c>
      <c r="D625" s="93">
        <v>32</v>
      </c>
      <c r="E625" s="93">
        <v>52</v>
      </c>
      <c r="F625" s="93">
        <v>48</v>
      </c>
      <c r="G625" s="93">
        <v>28</v>
      </c>
      <c r="H625" s="93">
        <v>30</v>
      </c>
      <c r="I625" s="93">
        <v>29</v>
      </c>
      <c r="J625" s="93">
        <v>55</v>
      </c>
      <c r="K625" s="93">
        <v>63</v>
      </c>
      <c r="L625" s="93">
        <v>26</v>
      </c>
      <c r="M625" s="93">
        <v>30</v>
      </c>
      <c r="N625" s="93">
        <v>16</v>
      </c>
      <c r="O625" s="93">
        <v>14</v>
      </c>
      <c r="P625" s="93">
        <v>43</v>
      </c>
      <c r="Q625" s="93">
        <v>26</v>
      </c>
      <c r="R625" s="93"/>
      <c r="Z625" s="88">
        <f t="shared" ref="Z625:AN625" si="644">C625*100000/Z615</f>
        <v>66.061106523534264</v>
      </c>
      <c r="AA625" s="88">
        <f t="shared" si="644"/>
        <v>74.720963900434313</v>
      </c>
      <c r="AB625" s="88">
        <f t="shared" si="644"/>
        <v>120.0785128738021</v>
      </c>
      <c r="AC625" s="88">
        <f t="shared" si="644"/>
        <v>109.7243176518996</v>
      </c>
      <c r="AD625" s="88">
        <f t="shared" si="644"/>
        <v>63.346983099929865</v>
      </c>
      <c r="AE625" s="88">
        <f t="shared" si="644"/>
        <v>67.007661209264924</v>
      </c>
      <c r="AF625" s="88">
        <f t="shared" si="644"/>
        <v>63.840091577510677</v>
      </c>
      <c r="AG625" s="88">
        <f t="shared" si="644"/>
        <v>119.21276226807699</v>
      </c>
      <c r="AH625" s="88">
        <f t="shared" si="644"/>
        <v>134.56937799043061</v>
      </c>
      <c r="AI625" s="88">
        <f t="shared" si="644"/>
        <v>54.95899213663651</v>
      </c>
      <c r="AJ625" s="88">
        <f t="shared" si="644"/>
        <v>62.865405167536302</v>
      </c>
      <c r="AK625" s="88">
        <f t="shared" si="644"/>
        <v>33.021691123356653</v>
      </c>
      <c r="AL625" s="88">
        <f t="shared" si="644"/>
        <v>28.607041418909255</v>
      </c>
      <c r="AM625" s="88">
        <f t="shared" si="644"/>
        <v>87.435694097073949</v>
      </c>
      <c r="AN625" s="145">
        <f t="shared" si="644"/>
        <v>52.608150216502771</v>
      </c>
      <c r="AO625" s="130"/>
    </row>
    <row r="626" spans="1:41" ht="13.5" customHeight="1">
      <c r="A626" s="85">
        <v>623</v>
      </c>
      <c r="B626" s="92" t="s">
        <v>14</v>
      </c>
      <c r="C626" s="93">
        <v>572</v>
      </c>
      <c r="D626" s="93">
        <v>513</v>
      </c>
      <c r="E626" s="93">
        <v>631</v>
      </c>
      <c r="F626" s="93">
        <v>552</v>
      </c>
      <c r="G626" s="93">
        <v>549</v>
      </c>
      <c r="H626" s="93">
        <v>508</v>
      </c>
      <c r="I626" s="93">
        <v>437</v>
      </c>
      <c r="J626" s="93">
        <v>467</v>
      </c>
      <c r="K626" s="93">
        <v>415</v>
      </c>
      <c r="L626" s="93">
        <v>595</v>
      </c>
      <c r="M626" s="93">
        <v>576</v>
      </c>
      <c r="N626" s="93">
        <v>591</v>
      </c>
      <c r="O626" s="93">
        <v>509</v>
      </c>
      <c r="P626" s="93">
        <v>580</v>
      </c>
      <c r="Q626" s="93">
        <v>592</v>
      </c>
      <c r="R626" s="93"/>
      <c r="Z626" s="88">
        <f t="shared" ref="Z626:AL626" si="645">C626*100000/Z615</f>
        <v>1349.5340332664857</v>
      </c>
      <c r="AA626" s="88">
        <f t="shared" si="645"/>
        <v>1197.8704525288376</v>
      </c>
      <c r="AB626" s="88">
        <f t="shared" si="645"/>
        <v>1457.1065696801754</v>
      </c>
      <c r="AC626" s="88">
        <f t="shared" si="645"/>
        <v>1261.8296529968454</v>
      </c>
      <c r="AD626" s="88">
        <f t="shared" si="645"/>
        <v>1242.0533472093391</v>
      </c>
      <c r="AE626" s="88">
        <f t="shared" si="645"/>
        <v>1134.6630631435528</v>
      </c>
      <c r="AF626" s="88">
        <f t="shared" si="645"/>
        <v>962.00413859904017</v>
      </c>
      <c r="AG626" s="88">
        <f t="shared" si="645"/>
        <v>1012.2247268943992</v>
      </c>
      <c r="AH626" s="88">
        <f t="shared" si="645"/>
        <v>886.4490772385509</v>
      </c>
      <c r="AI626" s="88">
        <f t="shared" si="645"/>
        <v>1257.7153969730277</v>
      </c>
      <c r="AJ626" s="88">
        <f t="shared" si="645"/>
        <v>1207.015779216697</v>
      </c>
      <c r="AK626" s="88">
        <f t="shared" si="645"/>
        <v>1219.7387158689864</v>
      </c>
      <c r="AL626" s="88">
        <f t="shared" si="645"/>
        <v>1040.0702915874865</v>
      </c>
      <c r="AM626" s="88">
        <f>P626*100000/AM615</f>
        <v>1179.3651761930905</v>
      </c>
      <c r="AN626" s="145">
        <f>Q626*100000/AN615</f>
        <v>1197.8471126219092</v>
      </c>
      <c r="AO626" s="130"/>
    </row>
    <row r="627" spans="1:41" ht="13.5" customHeight="1">
      <c r="A627" s="85">
        <v>624</v>
      </c>
      <c r="B627" s="92" t="s">
        <v>13</v>
      </c>
      <c r="C627" s="93">
        <v>295</v>
      </c>
      <c r="D627" s="93">
        <v>311</v>
      </c>
      <c r="E627" s="93">
        <v>334</v>
      </c>
      <c r="F627" s="93">
        <v>222</v>
      </c>
      <c r="G627" s="93">
        <v>294</v>
      </c>
      <c r="H627" s="93">
        <v>331</v>
      </c>
      <c r="I627" s="93">
        <v>267</v>
      </c>
      <c r="J627" s="93">
        <v>202</v>
      </c>
      <c r="K627" s="93">
        <v>220</v>
      </c>
      <c r="L627" s="93">
        <v>267</v>
      </c>
      <c r="M627" s="93">
        <v>234</v>
      </c>
      <c r="N627" s="93">
        <v>258</v>
      </c>
      <c r="O627" s="93">
        <v>226</v>
      </c>
      <c r="P627" s="93">
        <v>266</v>
      </c>
      <c r="Q627" s="93">
        <v>243</v>
      </c>
      <c r="R627" s="93"/>
      <c r="Z627" s="88">
        <f t="shared" ref="Z627:AN627" si="646">C627*100000/Z615</f>
        <v>696.00094373009324</v>
      </c>
      <c r="AA627" s="88">
        <f t="shared" si="646"/>
        <v>726.19436790734596</v>
      </c>
      <c r="AB627" s="88">
        <f t="shared" si="646"/>
        <v>771.27352499711344</v>
      </c>
      <c r="AC627" s="88">
        <f t="shared" si="646"/>
        <v>507.47496914003568</v>
      </c>
      <c r="AD627" s="88">
        <f t="shared" si="646"/>
        <v>665.14332254926364</v>
      </c>
      <c r="AE627" s="88">
        <f t="shared" si="646"/>
        <v>739.31786200888973</v>
      </c>
      <c r="AF627" s="88">
        <f t="shared" si="646"/>
        <v>587.76911900673622</v>
      </c>
      <c r="AG627" s="88">
        <f t="shared" si="646"/>
        <v>437.83596323911911</v>
      </c>
      <c r="AH627" s="88">
        <f t="shared" si="646"/>
        <v>469.9248120300752</v>
      </c>
      <c r="AI627" s="88">
        <f t="shared" si="646"/>
        <v>564.38657309545954</v>
      </c>
      <c r="AJ627" s="88">
        <f t="shared" si="646"/>
        <v>490.35016030678315</v>
      </c>
      <c r="AK627" s="88">
        <f t="shared" si="646"/>
        <v>532.47476936412602</v>
      </c>
      <c r="AL627" s="88">
        <f t="shared" si="646"/>
        <v>461.79938290524939</v>
      </c>
      <c r="AM627" s="88">
        <f t="shared" si="646"/>
        <v>540.88127046096906</v>
      </c>
      <c r="AN627" s="145">
        <f t="shared" si="646"/>
        <v>491.68386548500666</v>
      </c>
      <c r="AO627" s="130"/>
    </row>
    <row r="628" spans="1:41" ht="13.5" customHeight="1">
      <c r="A628" s="85">
        <v>625</v>
      </c>
      <c r="B628" s="92" t="s">
        <v>12</v>
      </c>
      <c r="C628" s="93">
        <v>812</v>
      </c>
      <c r="D628" s="93">
        <v>768</v>
      </c>
      <c r="E628" s="93">
        <v>1048</v>
      </c>
      <c r="F628" s="93">
        <v>804</v>
      </c>
      <c r="G628" s="93">
        <v>823</v>
      </c>
      <c r="H628" s="93">
        <v>1027</v>
      </c>
      <c r="I628" s="93">
        <v>776</v>
      </c>
      <c r="J628" s="93">
        <v>724</v>
      </c>
      <c r="K628" s="93">
        <v>852</v>
      </c>
      <c r="L628" s="93">
        <v>1024</v>
      </c>
      <c r="M628" s="93">
        <v>850</v>
      </c>
      <c r="N628" s="93">
        <v>839</v>
      </c>
      <c r="O628" s="93">
        <v>861</v>
      </c>
      <c r="P628" s="93">
        <v>982</v>
      </c>
      <c r="Q628" s="93">
        <v>1145</v>
      </c>
      <c r="R628" s="93"/>
      <c r="Z628" s="88">
        <f t="shared" ref="Z628:AN628" si="647">C628*100000/Z615</f>
        <v>1915.7720891824938</v>
      </c>
      <c r="AA628" s="88">
        <f t="shared" si="647"/>
        <v>1793.3031336104236</v>
      </c>
      <c r="AB628" s="88">
        <f t="shared" si="647"/>
        <v>2420.0438748412425</v>
      </c>
      <c r="AC628" s="88">
        <f t="shared" si="647"/>
        <v>1837.8823206693182</v>
      </c>
      <c r="AD628" s="88">
        <f t="shared" si="647"/>
        <v>1861.9488246872243</v>
      </c>
      <c r="AE628" s="88">
        <f t="shared" si="647"/>
        <v>2293.8956020638361</v>
      </c>
      <c r="AF628" s="88">
        <f t="shared" si="647"/>
        <v>1708.2727953154581</v>
      </c>
      <c r="AG628" s="88">
        <f t="shared" si="647"/>
        <v>1569.2734524015953</v>
      </c>
      <c r="AH628" s="88">
        <f t="shared" si="647"/>
        <v>1819.8906356801094</v>
      </c>
      <c r="AI628" s="88">
        <f t="shared" si="647"/>
        <v>2164.5387672275301</v>
      </c>
      <c r="AJ628" s="88">
        <f t="shared" si="647"/>
        <v>1781.186479746862</v>
      </c>
      <c r="AK628" s="88">
        <f t="shared" si="647"/>
        <v>1731.5749282810145</v>
      </c>
      <c r="AL628" s="88">
        <f t="shared" si="647"/>
        <v>1759.3330472629191</v>
      </c>
      <c r="AM628" s="88">
        <f t="shared" si="647"/>
        <v>1996.7872465889911</v>
      </c>
      <c r="AN628" s="145">
        <f t="shared" si="647"/>
        <v>2316.7819999190642</v>
      </c>
      <c r="AO628" s="130"/>
    </row>
    <row r="629" spans="1:41" ht="13.5" customHeight="1">
      <c r="A629" s="85">
        <v>626</v>
      </c>
      <c r="B629" s="92" t="s">
        <v>11</v>
      </c>
      <c r="C629" s="93">
        <v>41</v>
      </c>
      <c r="D629" s="93">
        <v>64</v>
      </c>
      <c r="E629" s="93">
        <v>91</v>
      </c>
      <c r="F629" s="93">
        <v>74</v>
      </c>
      <c r="G629" s="93">
        <v>116</v>
      </c>
      <c r="H629" s="93">
        <v>125</v>
      </c>
      <c r="I629" s="93">
        <v>106</v>
      </c>
      <c r="J629" s="93">
        <v>208</v>
      </c>
      <c r="K629" s="93">
        <v>209</v>
      </c>
      <c r="L629" s="93">
        <v>134</v>
      </c>
      <c r="M629" s="93">
        <v>123</v>
      </c>
      <c r="N629" s="93">
        <v>129</v>
      </c>
      <c r="O629" s="93">
        <v>206</v>
      </c>
      <c r="P629" s="93">
        <v>204</v>
      </c>
      <c r="Q629" s="93">
        <v>149</v>
      </c>
      <c r="R629" s="93"/>
      <c r="Z629" s="88">
        <f t="shared" ref="Z629:AN629" si="648">C629*100000/Z615</f>
        <v>96.732334552318036</v>
      </c>
      <c r="AA629" s="88">
        <f t="shared" si="648"/>
        <v>149.44192780086863</v>
      </c>
      <c r="AB629" s="88">
        <f t="shared" si="648"/>
        <v>210.13739752915367</v>
      </c>
      <c r="AC629" s="88">
        <f t="shared" si="648"/>
        <v>169.15832304667856</v>
      </c>
      <c r="AD629" s="88">
        <f t="shared" si="648"/>
        <v>262.43750141399516</v>
      </c>
      <c r="AE629" s="88">
        <f t="shared" si="648"/>
        <v>279.19858837193721</v>
      </c>
      <c r="AF629" s="88">
        <f t="shared" si="648"/>
        <v>233.34654162814246</v>
      </c>
      <c r="AG629" s="88">
        <f t="shared" si="648"/>
        <v>450.84099185018209</v>
      </c>
      <c r="AH629" s="88">
        <f t="shared" si="648"/>
        <v>446.42857142857144</v>
      </c>
      <c r="AI629" s="88">
        <f t="shared" si="648"/>
        <v>283.2501902426651</v>
      </c>
      <c r="AJ629" s="88">
        <f t="shared" si="648"/>
        <v>257.74816118689887</v>
      </c>
      <c r="AK629" s="88">
        <f t="shared" si="648"/>
        <v>266.23738468206301</v>
      </c>
      <c r="AL629" s="88">
        <f t="shared" si="648"/>
        <v>420.93218087823618</v>
      </c>
      <c r="AM629" s="88">
        <f t="shared" si="648"/>
        <v>414.81119990239739</v>
      </c>
      <c r="AN629" s="145">
        <f t="shared" si="648"/>
        <v>301.48516854841972</v>
      </c>
      <c r="AO629" s="130"/>
    </row>
    <row r="630" spans="1:41" ht="13.5" customHeight="1">
      <c r="A630" s="85">
        <v>627</v>
      </c>
      <c r="B630" s="92" t="s">
        <v>28</v>
      </c>
      <c r="C630" s="93">
        <v>0</v>
      </c>
      <c r="D630" s="93">
        <v>0</v>
      </c>
      <c r="E630" s="93">
        <v>0</v>
      </c>
      <c r="F630" s="93">
        <v>0</v>
      </c>
      <c r="G630" s="93">
        <v>0</v>
      </c>
      <c r="H630" s="93">
        <v>0</v>
      </c>
      <c r="I630" s="93">
        <v>0</v>
      </c>
      <c r="J630" s="93">
        <v>0</v>
      </c>
      <c r="K630" s="93">
        <v>0</v>
      </c>
      <c r="L630" s="93">
        <v>0</v>
      </c>
      <c r="M630" s="93">
        <v>0</v>
      </c>
      <c r="N630" s="93">
        <v>0</v>
      </c>
      <c r="O630" s="93">
        <v>0</v>
      </c>
      <c r="P630" s="93">
        <v>0</v>
      </c>
      <c r="Q630" s="93">
        <v>0</v>
      </c>
      <c r="R630" s="93"/>
      <c r="Z630" s="88">
        <f t="shared" ref="Z630:AN630" si="649">C630*100000/Z615</f>
        <v>0</v>
      </c>
      <c r="AA630" s="88">
        <f t="shared" si="649"/>
        <v>0</v>
      </c>
      <c r="AB630" s="88">
        <f t="shared" si="649"/>
        <v>0</v>
      </c>
      <c r="AC630" s="88">
        <f t="shared" si="649"/>
        <v>0</v>
      </c>
      <c r="AD630" s="88">
        <f t="shared" si="649"/>
        <v>0</v>
      </c>
      <c r="AE630" s="88">
        <f t="shared" si="649"/>
        <v>0</v>
      </c>
      <c r="AF630" s="88">
        <f t="shared" si="649"/>
        <v>0</v>
      </c>
      <c r="AG630" s="88">
        <f t="shared" si="649"/>
        <v>0</v>
      </c>
      <c r="AH630" s="88">
        <f t="shared" si="649"/>
        <v>0</v>
      </c>
      <c r="AI630" s="88">
        <f t="shared" si="649"/>
        <v>0</v>
      </c>
      <c r="AJ630" s="88">
        <f t="shared" si="649"/>
        <v>0</v>
      </c>
      <c r="AK630" s="88">
        <f t="shared" si="649"/>
        <v>0</v>
      </c>
      <c r="AL630" s="88">
        <f t="shared" si="649"/>
        <v>0</v>
      </c>
      <c r="AM630" s="88">
        <f t="shared" si="649"/>
        <v>0</v>
      </c>
      <c r="AN630" s="145">
        <f t="shared" si="649"/>
        <v>0</v>
      </c>
      <c r="AO630" s="130"/>
    </row>
    <row r="631" spans="1:41" ht="13.5" customHeight="1">
      <c r="A631" s="85">
        <v>628</v>
      </c>
      <c r="B631" s="94" t="s">
        <v>118</v>
      </c>
      <c r="C631" s="93">
        <v>1748</v>
      </c>
      <c r="D631" s="93">
        <v>1688</v>
      </c>
      <c r="E631" s="93">
        <v>2156</v>
      </c>
      <c r="F631" s="93">
        <v>1700</v>
      </c>
      <c r="G631" s="93">
        <v>1810</v>
      </c>
      <c r="H631" s="93">
        <v>2021</v>
      </c>
      <c r="I631" s="93">
        <v>1615</v>
      </c>
      <c r="J631" s="93">
        <v>1656</v>
      </c>
      <c r="K631" s="93">
        <v>1759</v>
      </c>
      <c r="L631" s="93">
        <v>2046</v>
      </c>
      <c r="M631" s="93">
        <v>1813</v>
      </c>
      <c r="N631" s="93">
        <v>1833</v>
      </c>
      <c r="O631" s="93">
        <v>1816</v>
      </c>
      <c r="P631" s="93">
        <v>2075</v>
      </c>
      <c r="Q631" s="93">
        <v>2155</v>
      </c>
      <c r="R631" s="93"/>
      <c r="T631" s="4" t="s">
        <v>547</v>
      </c>
      <c r="U631" s="4" t="s">
        <v>548</v>
      </c>
      <c r="V631" s="4" t="s">
        <v>549</v>
      </c>
      <c r="W631" s="4" t="s">
        <v>550</v>
      </c>
      <c r="X631" s="4" t="s">
        <v>551</v>
      </c>
      <c r="Y631" s="4">
        <v>4129</v>
      </c>
      <c r="Z631" s="88">
        <f t="shared" ref="Z631:AN631" si="650">C631*100000/Z615</f>
        <v>4124.1005072549251</v>
      </c>
      <c r="AA631" s="88">
        <f t="shared" si="650"/>
        <v>3941.53084574791</v>
      </c>
      <c r="AB631" s="88">
        <f t="shared" si="650"/>
        <v>4978.6398799214867</v>
      </c>
      <c r="AC631" s="88">
        <f t="shared" si="650"/>
        <v>3886.0695835047777</v>
      </c>
      <c r="AD631" s="88">
        <f t="shared" si="650"/>
        <v>4094.9299789597521</v>
      </c>
      <c r="AE631" s="88">
        <f t="shared" si="650"/>
        <v>4514.0827767974806</v>
      </c>
      <c r="AF631" s="88">
        <f t="shared" si="650"/>
        <v>3555.2326861268875</v>
      </c>
      <c r="AG631" s="88">
        <f t="shared" si="650"/>
        <v>3589.3878966533725</v>
      </c>
      <c r="AH631" s="88">
        <f t="shared" si="650"/>
        <v>3757.2624743677375</v>
      </c>
      <c r="AI631" s="88">
        <f t="shared" si="650"/>
        <v>4324.8499196753191</v>
      </c>
      <c r="AJ631" s="88">
        <f t="shared" si="650"/>
        <v>3799.1659856247775</v>
      </c>
      <c r="AK631" s="88">
        <f t="shared" si="650"/>
        <v>3783.0474893195469</v>
      </c>
      <c r="AL631" s="88">
        <f t="shared" si="650"/>
        <v>3710.7419440528006</v>
      </c>
      <c r="AM631" s="88">
        <f t="shared" si="650"/>
        <v>4219.2805872425224</v>
      </c>
      <c r="AN631" s="145">
        <f t="shared" si="650"/>
        <v>4360.4062967909031</v>
      </c>
      <c r="AO631" s="130"/>
    </row>
    <row r="632" spans="1:41" ht="13.5" customHeight="1">
      <c r="A632" s="85">
        <v>629</v>
      </c>
      <c r="B632" s="92" t="s">
        <v>10</v>
      </c>
      <c r="C632" s="93">
        <v>3</v>
      </c>
      <c r="D632" s="93">
        <v>13</v>
      </c>
      <c r="E632" s="93">
        <v>10</v>
      </c>
      <c r="F632" s="93">
        <v>21</v>
      </c>
      <c r="G632" s="93">
        <v>48</v>
      </c>
      <c r="H632" s="93">
        <v>66</v>
      </c>
      <c r="I632" s="93">
        <v>31</v>
      </c>
      <c r="J632" s="93">
        <v>41</v>
      </c>
      <c r="K632" s="93">
        <v>42</v>
      </c>
      <c r="L632" s="93">
        <v>34</v>
      </c>
      <c r="M632" s="93">
        <v>57</v>
      </c>
      <c r="N632" s="93">
        <v>21</v>
      </c>
      <c r="O632" s="93">
        <v>25</v>
      </c>
      <c r="P632" s="93">
        <v>40</v>
      </c>
      <c r="Q632" s="93">
        <v>34</v>
      </c>
      <c r="R632" s="93"/>
      <c r="Z632" s="88">
        <f t="shared" ref="Z632:AN632" si="651">C632*100000/Z615</f>
        <v>7.0779756989500999</v>
      </c>
      <c r="AA632" s="88">
        <f t="shared" si="651"/>
        <v>30.355391584551441</v>
      </c>
      <c r="AB632" s="88">
        <f t="shared" si="651"/>
        <v>23.092021706500404</v>
      </c>
      <c r="AC632" s="88">
        <f t="shared" si="651"/>
        <v>48.004388972706074</v>
      </c>
      <c r="AD632" s="88">
        <f t="shared" si="651"/>
        <v>108.59482817130834</v>
      </c>
      <c r="AE632" s="88">
        <f t="shared" si="651"/>
        <v>147.41685466038282</v>
      </c>
      <c r="AF632" s="88">
        <f t="shared" si="651"/>
        <v>68.242856513890729</v>
      </c>
      <c r="AG632" s="88">
        <f t="shared" si="651"/>
        <v>88.867695508930126</v>
      </c>
      <c r="AH632" s="88">
        <f t="shared" si="651"/>
        <v>89.712918660287087</v>
      </c>
      <c r="AI632" s="88">
        <f t="shared" si="651"/>
        <v>71.869451255601589</v>
      </c>
      <c r="AJ632" s="88">
        <f t="shared" si="651"/>
        <v>119.44426981831899</v>
      </c>
      <c r="AK632" s="88">
        <f t="shared" si="651"/>
        <v>43.340969599405611</v>
      </c>
      <c r="AL632" s="88">
        <f t="shared" si="651"/>
        <v>51.084002533766522</v>
      </c>
      <c r="AM632" s="88">
        <f t="shared" si="651"/>
        <v>81.335529392626938</v>
      </c>
      <c r="AN632" s="145">
        <f t="shared" si="651"/>
        <v>68.795273360042088</v>
      </c>
      <c r="AO632" s="130"/>
    </row>
    <row r="633" spans="1:41" ht="13.5" customHeight="1">
      <c r="A633" s="85">
        <v>630</v>
      </c>
      <c r="B633" s="92" t="s">
        <v>9</v>
      </c>
      <c r="C633" s="93">
        <v>9</v>
      </c>
      <c r="D633" s="93">
        <v>16</v>
      </c>
      <c r="E633" s="93">
        <v>24</v>
      </c>
      <c r="F633" s="93">
        <v>39</v>
      </c>
      <c r="G633" s="93">
        <v>33</v>
      </c>
      <c r="H633" s="93">
        <v>24</v>
      </c>
      <c r="I633" s="93">
        <v>28</v>
      </c>
      <c r="J633" s="93">
        <v>39</v>
      </c>
      <c r="K633" s="93">
        <v>35</v>
      </c>
      <c r="L633" s="93">
        <v>19</v>
      </c>
      <c r="M633" s="93">
        <v>35</v>
      </c>
      <c r="N633" s="93">
        <v>16</v>
      </c>
      <c r="O633" s="93">
        <v>23</v>
      </c>
      <c r="P633" s="93">
        <v>36</v>
      </c>
      <c r="Q633" s="93">
        <v>30</v>
      </c>
      <c r="R633" s="93"/>
      <c r="Z633" s="88">
        <f t="shared" ref="Z633:AN633" si="652">C633*100000/Z615</f>
        <v>21.233927096850302</v>
      </c>
      <c r="AA633" s="88">
        <f t="shared" si="652"/>
        <v>37.360481950217157</v>
      </c>
      <c r="AB633" s="88">
        <f t="shared" si="652"/>
        <v>55.420852095600971</v>
      </c>
      <c r="AC633" s="88">
        <f t="shared" si="652"/>
        <v>89.151008092168425</v>
      </c>
      <c r="AD633" s="88">
        <f t="shared" si="652"/>
        <v>74.658944367774481</v>
      </c>
      <c r="AE633" s="88">
        <f t="shared" si="652"/>
        <v>53.606128967411941</v>
      </c>
      <c r="AF633" s="88">
        <f t="shared" si="652"/>
        <v>61.638709109320651</v>
      </c>
      <c r="AG633" s="88">
        <f t="shared" si="652"/>
        <v>84.532685971909132</v>
      </c>
      <c r="AH633" s="88">
        <f t="shared" si="652"/>
        <v>74.760765550239228</v>
      </c>
      <c r="AI633" s="88">
        <f t="shared" si="652"/>
        <v>40.162340407542068</v>
      </c>
      <c r="AJ633" s="88">
        <f t="shared" si="652"/>
        <v>73.342972695459025</v>
      </c>
      <c r="AK633" s="88">
        <f t="shared" si="652"/>
        <v>33.021691123356653</v>
      </c>
      <c r="AL633" s="88">
        <f t="shared" si="652"/>
        <v>46.9972823310652</v>
      </c>
      <c r="AM633" s="88">
        <f t="shared" si="652"/>
        <v>73.201976453364239</v>
      </c>
      <c r="AN633" s="145">
        <f t="shared" si="652"/>
        <v>60.701711788272426</v>
      </c>
      <c r="AO633" s="130"/>
    </row>
    <row r="634" spans="1:41" ht="13.5" customHeight="1">
      <c r="A634" s="85">
        <v>631</v>
      </c>
      <c r="B634" s="92" t="s">
        <v>8</v>
      </c>
      <c r="C634" s="93">
        <v>68</v>
      </c>
      <c r="D634" s="93">
        <v>51</v>
      </c>
      <c r="E634" s="93">
        <v>70</v>
      </c>
      <c r="F634" s="93">
        <v>126</v>
      </c>
      <c r="G634" s="93">
        <v>154</v>
      </c>
      <c r="H634" s="93">
        <v>189</v>
      </c>
      <c r="I634" s="93">
        <v>209</v>
      </c>
      <c r="J634" s="93">
        <v>176</v>
      </c>
      <c r="K634" s="93">
        <v>213</v>
      </c>
      <c r="L634" s="93">
        <v>268</v>
      </c>
      <c r="M634" s="93">
        <v>299</v>
      </c>
      <c r="N634" s="93">
        <v>230</v>
      </c>
      <c r="O634" s="93">
        <v>247</v>
      </c>
      <c r="P634" s="93">
        <v>270</v>
      </c>
      <c r="Q634" s="93">
        <v>277</v>
      </c>
      <c r="R634" s="93"/>
      <c r="Z634" s="88">
        <f t="shared" ref="Z634:AL634" si="653">C634*100000/Z615</f>
        <v>160.43411584286895</v>
      </c>
      <c r="AA634" s="88">
        <f t="shared" si="653"/>
        <v>119.08653621631719</v>
      </c>
      <c r="AB634" s="88">
        <f t="shared" si="653"/>
        <v>161.64415194550284</v>
      </c>
      <c r="AC634" s="88">
        <f t="shared" si="653"/>
        <v>288.02633383623646</v>
      </c>
      <c r="AD634" s="88">
        <f t="shared" si="653"/>
        <v>348.40840704961425</v>
      </c>
      <c r="AE634" s="88">
        <f t="shared" si="653"/>
        <v>422.14826561836901</v>
      </c>
      <c r="AF634" s="88">
        <f t="shared" si="653"/>
        <v>460.08893585171489</v>
      </c>
      <c r="AG634" s="88">
        <f t="shared" si="653"/>
        <v>381.48083925784636</v>
      </c>
      <c r="AH634" s="88">
        <f t="shared" si="653"/>
        <v>454.97265892002736</v>
      </c>
      <c r="AI634" s="88">
        <f t="shared" si="653"/>
        <v>566.5003804853302</v>
      </c>
      <c r="AJ634" s="88">
        <f t="shared" si="653"/>
        <v>626.55853816977856</v>
      </c>
      <c r="AK634" s="88">
        <f t="shared" si="653"/>
        <v>474.68680989825191</v>
      </c>
      <c r="AL634" s="88">
        <f t="shared" si="653"/>
        <v>504.70994503361328</v>
      </c>
      <c r="AM634" s="88">
        <f>P634*100000/AM615</f>
        <v>549.01482340023176</v>
      </c>
      <c r="AN634" s="145">
        <f>Q634*100000/AN615</f>
        <v>560.47913884504874</v>
      </c>
      <c r="AO634" s="130"/>
    </row>
    <row r="635" spans="1:41" ht="13.5" customHeight="1">
      <c r="A635" s="85">
        <v>632</v>
      </c>
      <c r="B635" s="92" t="s">
        <v>24</v>
      </c>
      <c r="C635" s="93">
        <v>0</v>
      </c>
      <c r="D635" s="93">
        <v>0</v>
      </c>
      <c r="E635" s="93">
        <v>0</v>
      </c>
      <c r="F635" s="93">
        <v>0</v>
      </c>
      <c r="G635" s="93">
        <v>3</v>
      </c>
      <c r="H635" s="93">
        <v>0</v>
      </c>
      <c r="I635" s="93">
        <v>1</v>
      </c>
      <c r="J635" s="93">
        <v>0</v>
      </c>
      <c r="K635" s="93">
        <v>3</v>
      </c>
      <c r="L635" s="93">
        <v>0</v>
      </c>
      <c r="M635" s="93">
        <v>0</v>
      </c>
      <c r="N635" s="93">
        <v>1</v>
      </c>
      <c r="O635" s="93">
        <v>1</v>
      </c>
      <c r="P635" s="93">
        <v>0</v>
      </c>
      <c r="Q635" s="93">
        <v>0</v>
      </c>
      <c r="R635" s="93"/>
      <c r="Z635" s="88">
        <f t="shared" ref="Z635:AN635" si="654">C635*100000/Z615</f>
        <v>0</v>
      </c>
      <c r="AA635" s="88">
        <f t="shared" si="654"/>
        <v>0</v>
      </c>
      <c r="AB635" s="88">
        <f t="shared" si="654"/>
        <v>0</v>
      </c>
      <c r="AC635" s="88">
        <f t="shared" si="654"/>
        <v>0</v>
      </c>
      <c r="AD635" s="88">
        <f t="shared" si="654"/>
        <v>6.787176760706771</v>
      </c>
      <c r="AE635" s="88">
        <f t="shared" si="654"/>
        <v>0</v>
      </c>
      <c r="AF635" s="88">
        <f t="shared" si="654"/>
        <v>2.2013824681900234</v>
      </c>
      <c r="AG635" s="88">
        <f t="shared" si="654"/>
        <v>0</v>
      </c>
      <c r="AH635" s="88">
        <f t="shared" si="654"/>
        <v>6.4080656185919347</v>
      </c>
      <c r="AI635" s="88">
        <f t="shared" si="654"/>
        <v>0</v>
      </c>
      <c r="AJ635" s="88">
        <f t="shared" si="654"/>
        <v>0</v>
      </c>
      <c r="AK635" s="88">
        <f t="shared" si="654"/>
        <v>2.0638556952097908</v>
      </c>
      <c r="AL635" s="88">
        <f t="shared" si="654"/>
        <v>2.043360101350661</v>
      </c>
      <c r="AM635" s="88">
        <f t="shared" si="654"/>
        <v>0</v>
      </c>
      <c r="AN635" s="145">
        <f t="shared" si="654"/>
        <v>0</v>
      </c>
      <c r="AO635" s="130"/>
    </row>
    <row r="636" spans="1:41" ht="13.5" customHeight="1">
      <c r="A636" s="85">
        <v>633</v>
      </c>
      <c r="B636" s="94" t="s">
        <v>119</v>
      </c>
      <c r="C636" s="93">
        <v>80</v>
      </c>
      <c r="D636" s="93">
        <v>80</v>
      </c>
      <c r="E636" s="93">
        <v>104</v>
      </c>
      <c r="F636" s="93">
        <v>186</v>
      </c>
      <c r="G636" s="93">
        <v>238</v>
      </c>
      <c r="H636" s="93">
        <v>279</v>
      </c>
      <c r="I636" s="93">
        <v>269</v>
      </c>
      <c r="J636" s="93">
        <v>256</v>
      </c>
      <c r="K636" s="93">
        <v>293</v>
      </c>
      <c r="L636" s="93">
        <v>321</v>
      </c>
      <c r="M636" s="93">
        <v>391</v>
      </c>
      <c r="N636" s="93">
        <v>268</v>
      </c>
      <c r="O636" s="93">
        <v>296</v>
      </c>
      <c r="P636" s="93">
        <v>346</v>
      </c>
      <c r="Q636" s="93">
        <v>341</v>
      </c>
      <c r="R636" s="93"/>
      <c r="T636" s="4" t="s">
        <v>552</v>
      </c>
      <c r="U636" s="4" t="s">
        <v>553</v>
      </c>
      <c r="V636" s="4" t="s">
        <v>554</v>
      </c>
      <c r="W636" s="4" t="s">
        <v>555</v>
      </c>
      <c r="X636" s="4" t="s">
        <v>556</v>
      </c>
      <c r="Y636" s="4">
        <v>215.4</v>
      </c>
      <c r="Z636" s="88">
        <f t="shared" ref="Z636:AN636" si="655">C636*100000/Z615</f>
        <v>188.74601863866934</v>
      </c>
      <c r="AA636" s="88">
        <f t="shared" si="655"/>
        <v>186.80240975108578</v>
      </c>
      <c r="AB636" s="88">
        <f t="shared" si="655"/>
        <v>240.15702574760419</v>
      </c>
      <c r="AC636" s="88">
        <f t="shared" si="655"/>
        <v>425.18173090111094</v>
      </c>
      <c r="AD636" s="88">
        <f t="shared" si="655"/>
        <v>538.44935634940384</v>
      </c>
      <c r="AE636" s="88">
        <f t="shared" si="655"/>
        <v>623.17124924616382</v>
      </c>
      <c r="AF636" s="88">
        <f t="shared" si="655"/>
        <v>592.17188394311631</v>
      </c>
      <c r="AG636" s="88">
        <f t="shared" si="655"/>
        <v>554.88122073868567</v>
      </c>
      <c r="AH636" s="88">
        <f t="shared" si="655"/>
        <v>625.85440874914559</v>
      </c>
      <c r="AI636" s="88">
        <f t="shared" si="655"/>
        <v>678.53217214847382</v>
      </c>
      <c r="AJ636" s="88">
        <f t="shared" si="655"/>
        <v>819.34578068355654</v>
      </c>
      <c r="AK636" s="88">
        <f t="shared" si="655"/>
        <v>553.11332631622395</v>
      </c>
      <c r="AL636" s="88">
        <f t="shared" si="655"/>
        <v>604.83458999979564</v>
      </c>
      <c r="AM636" s="88">
        <f t="shared" si="655"/>
        <v>703.55232924622294</v>
      </c>
      <c r="AN636" s="145">
        <f t="shared" si="655"/>
        <v>689.97612399336333</v>
      </c>
      <c r="AO636" s="130"/>
    </row>
    <row r="637" spans="1:41" ht="13.5" customHeight="1">
      <c r="A637" s="85">
        <v>634</v>
      </c>
      <c r="B637" s="92" t="s">
        <v>7</v>
      </c>
      <c r="C637" s="93">
        <v>61</v>
      </c>
      <c r="D637" s="93">
        <v>71</v>
      </c>
      <c r="E637" s="93">
        <v>120</v>
      </c>
      <c r="F637" s="93">
        <v>111</v>
      </c>
      <c r="G637" s="93">
        <v>180</v>
      </c>
      <c r="H637" s="93">
        <v>197</v>
      </c>
      <c r="I637" s="93">
        <v>163</v>
      </c>
      <c r="J637" s="93">
        <v>186</v>
      </c>
      <c r="K637" s="93">
        <v>174</v>
      </c>
      <c r="L637" s="93">
        <v>209</v>
      </c>
      <c r="M637" s="93">
        <v>161</v>
      </c>
      <c r="N637" s="93">
        <v>139</v>
      </c>
      <c r="O637" s="93">
        <v>223</v>
      </c>
      <c r="P637" s="93">
        <v>281</v>
      </c>
      <c r="Q637" s="93">
        <v>171</v>
      </c>
      <c r="R637" s="93"/>
      <c r="Z637" s="88">
        <f t="shared" ref="Z637:AN637" si="656">C637*100000/Z615</f>
        <v>143.91883921198539</v>
      </c>
      <c r="AA637" s="88">
        <f t="shared" si="656"/>
        <v>165.78713865408864</v>
      </c>
      <c r="AB637" s="88">
        <f t="shared" si="656"/>
        <v>277.10426047800485</v>
      </c>
      <c r="AC637" s="88">
        <f t="shared" si="656"/>
        <v>253.73748457001784</v>
      </c>
      <c r="AD637" s="88">
        <f t="shared" si="656"/>
        <v>407.23060564240626</v>
      </c>
      <c r="AE637" s="88">
        <f t="shared" si="656"/>
        <v>440.01697527417303</v>
      </c>
      <c r="AF637" s="88">
        <f t="shared" si="656"/>
        <v>358.8253423149738</v>
      </c>
      <c r="AG637" s="88">
        <f t="shared" si="656"/>
        <v>403.15588694295127</v>
      </c>
      <c r="AH637" s="88">
        <f t="shared" si="656"/>
        <v>371.66780587833222</v>
      </c>
      <c r="AI637" s="88">
        <f t="shared" si="656"/>
        <v>441.78574448296268</v>
      </c>
      <c r="AJ637" s="88">
        <f t="shared" si="656"/>
        <v>337.37767439911153</v>
      </c>
      <c r="AK637" s="88">
        <f t="shared" si="656"/>
        <v>286.87594163416094</v>
      </c>
      <c r="AL637" s="88">
        <f t="shared" si="656"/>
        <v>455.66930260119739</v>
      </c>
      <c r="AM637" s="88">
        <f t="shared" si="656"/>
        <v>571.38209398320419</v>
      </c>
      <c r="AN637" s="145">
        <f t="shared" si="656"/>
        <v>345.99975719315285</v>
      </c>
      <c r="AO637" s="130"/>
    </row>
    <row r="638" spans="1:41" ht="13.5" customHeight="1">
      <c r="A638" s="85">
        <v>635</v>
      </c>
      <c r="B638" s="92" t="s">
        <v>6</v>
      </c>
      <c r="C638" s="93">
        <v>286</v>
      </c>
      <c r="D638" s="93">
        <v>211</v>
      </c>
      <c r="E638" s="93">
        <v>210</v>
      </c>
      <c r="F638" s="93">
        <v>215</v>
      </c>
      <c r="G638" s="93">
        <v>285</v>
      </c>
      <c r="H638" s="93">
        <v>172</v>
      </c>
      <c r="I638" s="93">
        <v>197</v>
      </c>
      <c r="J638" s="93">
        <v>220</v>
      </c>
      <c r="K638" s="93">
        <v>162</v>
      </c>
      <c r="L638" s="93">
        <v>95</v>
      </c>
      <c r="M638" s="93">
        <v>153</v>
      </c>
      <c r="N638" s="93">
        <v>126</v>
      </c>
      <c r="O638" s="93">
        <v>106</v>
      </c>
      <c r="P638" s="93">
        <v>100</v>
      </c>
      <c r="Q638" s="93">
        <v>93</v>
      </c>
      <c r="R638" s="93"/>
      <c r="Z638" s="88">
        <f t="shared" ref="Z638:AN638" si="657">C638*100000/Z615</f>
        <v>674.76701663324286</v>
      </c>
      <c r="AA638" s="88">
        <f t="shared" si="657"/>
        <v>492.69135571848875</v>
      </c>
      <c r="AB638" s="88">
        <f t="shared" si="657"/>
        <v>484.9324558365085</v>
      </c>
      <c r="AC638" s="88">
        <f t="shared" si="657"/>
        <v>491.47350614913364</v>
      </c>
      <c r="AD638" s="88">
        <f t="shared" si="657"/>
        <v>644.78179226714326</v>
      </c>
      <c r="AE638" s="88">
        <f t="shared" si="657"/>
        <v>384.17725759978555</v>
      </c>
      <c r="AF638" s="88">
        <f t="shared" si="657"/>
        <v>433.67234623343461</v>
      </c>
      <c r="AG638" s="88">
        <f t="shared" si="657"/>
        <v>476.85104907230794</v>
      </c>
      <c r="AH638" s="88">
        <f t="shared" si="657"/>
        <v>346.03554340396448</v>
      </c>
      <c r="AI638" s="88">
        <f t="shared" si="657"/>
        <v>200.81170203771032</v>
      </c>
      <c r="AJ638" s="88">
        <f t="shared" si="657"/>
        <v>320.61356635443514</v>
      </c>
      <c r="AK638" s="88">
        <f t="shared" si="657"/>
        <v>260.04581759643366</v>
      </c>
      <c r="AL638" s="88">
        <f t="shared" si="657"/>
        <v>216.59617074317006</v>
      </c>
      <c r="AM638" s="88">
        <f t="shared" si="657"/>
        <v>203.33882348156735</v>
      </c>
      <c r="AN638" s="145">
        <f t="shared" si="657"/>
        <v>188.17530654364452</v>
      </c>
      <c r="AO638" s="130"/>
    </row>
    <row r="639" spans="1:41" ht="13.5" customHeight="1">
      <c r="A639" s="85">
        <v>636</v>
      </c>
      <c r="B639" s="92" t="s">
        <v>5</v>
      </c>
      <c r="C639" s="93">
        <v>25</v>
      </c>
      <c r="D639" s="93">
        <v>22</v>
      </c>
      <c r="E639" s="93">
        <v>34</v>
      </c>
      <c r="F639" s="93">
        <v>31</v>
      </c>
      <c r="G639" s="93">
        <v>34</v>
      </c>
      <c r="H639" s="93">
        <v>49</v>
      </c>
      <c r="I639" s="93">
        <v>55</v>
      </c>
      <c r="J639" s="93">
        <v>47</v>
      </c>
      <c r="K639" s="93">
        <v>53</v>
      </c>
      <c r="L639" s="93">
        <v>52</v>
      </c>
      <c r="M639" s="93">
        <v>59</v>
      </c>
      <c r="N639" s="93">
        <v>47</v>
      </c>
      <c r="O639" s="93">
        <v>39</v>
      </c>
      <c r="P639" s="93">
        <v>70</v>
      </c>
      <c r="Q639" s="93">
        <v>93</v>
      </c>
      <c r="R639" s="93"/>
      <c r="Z639" s="88">
        <f t="shared" ref="Z639:AN639" si="658">C639*100000/Z615</f>
        <v>58.983130824584165</v>
      </c>
      <c r="AA639" s="88">
        <f t="shared" si="658"/>
        <v>51.370662681548595</v>
      </c>
      <c r="AB639" s="88">
        <f t="shared" si="658"/>
        <v>78.512873802101367</v>
      </c>
      <c r="AC639" s="88">
        <f t="shared" si="658"/>
        <v>70.863621816851833</v>
      </c>
      <c r="AD639" s="88">
        <f t="shared" si="658"/>
        <v>76.921336621343414</v>
      </c>
      <c r="AE639" s="88">
        <f t="shared" si="658"/>
        <v>109.44584664179938</v>
      </c>
      <c r="AF639" s="88">
        <f t="shared" si="658"/>
        <v>121.07603575045128</v>
      </c>
      <c r="AG639" s="88">
        <f t="shared" si="658"/>
        <v>101.87272411999307</v>
      </c>
      <c r="AH639" s="88">
        <f t="shared" si="658"/>
        <v>113.20915926179084</v>
      </c>
      <c r="AI639" s="88">
        <f t="shared" si="658"/>
        <v>109.91798427327302</v>
      </c>
      <c r="AJ639" s="88">
        <f t="shared" si="658"/>
        <v>123.63529682948807</v>
      </c>
      <c r="AK639" s="88">
        <f t="shared" si="658"/>
        <v>97.001217674860172</v>
      </c>
      <c r="AL639" s="88">
        <f t="shared" si="658"/>
        <v>79.691043952675784</v>
      </c>
      <c r="AM639" s="88">
        <f t="shared" si="658"/>
        <v>142.33717643709713</v>
      </c>
      <c r="AN639" s="145">
        <f t="shared" si="658"/>
        <v>188.17530654364452</v>
      </c>
      <c r="AO639" s="130"/>
    </row>
    <row r="640" spans="1:41" ht="13.5" customHeight="1">
      <c r="A640" s="85">
        <v>637</v>
      </c>
      <c r="B640" s="92" t="s">
        <v>26</v>
      </c>
      <c r="C640" s="93">
        <v>0</v>
      </c>
      <c r="D640" s="93">
        <v>0</v>
      </c>
      <c r="E640" s="93">
        <v>0</v>
      </c>
      <c r="F640" s="93">
        <v>2</v>
      </c>
      <c r="G640" s="93">
        <v>0</v>
      </c>
      <c r="H640" s="93">
        <v>0</v>
      </c>
      <c r="I640" s="93">
        <v>0</v>
      </c>
      <c r="J640" s="93">
        <v>1</v>
      </c>
      <c r="K640" s="93">
        <v>0</v>
      </c>
      <c r="L640" s="93">
        <v>0</v>
      </c>
      <c r="M640" s="93">
        <v>0</v>
      </c>
      <c r="N640" s="93">
        <v>0</v>
      </c>
      <c r="O640" s="93">
        <v>0</v>
      </c>
      <c r="P640" s="93">
        <v>0</v>
      </c>
      <c r="Q640" s="93">
        <v>1</v>
      </c>
      <c r="R640" s="93"/>
      <c r="Z640" s="88">
        <f t="shared" ref="Z640:AL640" si="659">C640*100000/Z615</f>
        <v>0</v>
      </c>
      <c r="AA640" s="88">
        <f t="shared" si="659"/>
        <v>0</v>
      </c>
      <c r="AB640" s="88">
        <f t="shared" si="659"/>
        <v>0</v>
      </c>
      <c r="AC640" s="88">
        <f t="shared" si="659"/>
        <v>4.5718465688291499</v>
      </c>
      <c r="AD640" s="88">
        <f t="shared" si="659"/>
        <v>0</v>
      </c>
      <c r="AE640" s="88">
        <f t="shared" si="659"/>
        <v>0</v>
      </c>
      <c r="AF640" s="88">
        <f t="shared" si="659"/>
        <v>0</v>
      </c>
      <c r="AG640" s="88">
        <f t="shared" si="659"/>
        <v>2.1675047685104909</v>
      </c>
      <c r="AH640" s="88">
        <f t="shared" si="659"/>
        <v>0</v>
      </c>
      <c r="AI640" s="88">
        <f t="shared" si="659"/>
        <v>0</v>
      </c>
      <c r="AJ640" s="88">
        <f t="shared" si="659"/>
        <v>0</v>
      </c>
      <c r="AK640" s="88">
        <f t="shared" si="659"/>
        <v>0</v>
      </c>
      <c r="AL640" s="88">
        <f t="shared" si="659"/>
        <v>0</v>
      </c>
      <c r="AM640" s="88">
        <f>P640*100000/AM615</f>
        <v>0</v>
      </c>
      <c r="AN640" s="145">
        <f>Q640*100000/AN615</f>
        <v>2.0233903929424142</v>
      </c>
      <c r="AO640" s="130"/>
    </row>
    <row r="641" spans="1:41" ht="13.5" customHeight="1">
      <c r="A641" s="85">
        <v>638</v>
      </c>
      <c r="B641" s="92" t="s">
        <v>4</v>
      </c>
      <c r="C641" s="93">
        <v>78</v>
      </c>
      <c r="D641" s="93">
        <v>67</v>
      </c>
      <c r="E641" s="93">
        <v>66</v>
      </c>
      <c r="F641" s="93">
        <v>79</v>
      </c>
      <c r="G641" s="93">
        <v>71</v>
      </c>
      <c r="H641" s="93">
        <v>98</v>
      </c>
      <c r="I641" s="93">
        <v>130</v>
      </c>
      <c r="J641" s="93">
        <v>124</v>
      </c>
      <c r="K641" s="93">
        <v>137</v>
      </c>
      <c r="L641" s="93">
        <v>123</v>
      </c>
      <c r="M641" s="93">
        <v>125</v>
      </c>
      <c r="N641" s="93">
        <v>140</v>
      </c>
      <c r="O641" s="93">
        <v>161</v>
      </c>
      <c r="P641" s="93">
        <v>171</v>
      </c>
      <c r="Q641" s="93">
        <v>227</v>
      </c>
      <c r="R641" s="93"/>
      <c r="Z641" s="88">
        <f t="shared" ref="Z641:AN641" si="660">C641*100000/Z615</f>
        <v>184.02736817270261</v>
      </c>
      <c r="AA641" s="88">
        <f t="shared" si="660"/>
        <v>156.44701816653435</v>
      </c>
      <c r="AB641" s="88">
        <f t="shared" si="660"/>
        <v>152.40734326290266</v>
      </c>
      <c r="AC641" s="88">
        <f t="shared" si="660"/>
        <v>180.58793946875142</v>
      </c>
      <c r="AD641" s="88">
        <f t="shared" si="660"/>
        <v>160.62985000339359</v>
      </c>
      <c r="AE641" s="88">
        <f t="shared" si="660"/>
        <v>218.89169328359876</v>
      </c>
      <c r="AF641" s="88">
        <f t="shared" si="660"/>
        <v>286.17972086470303</v>
      </c>
      <c r="AG641" s="88">
        <f t="shared" si="660"/>
        <v>268.77059129530085</v>
      </c>
      <c r="AH641" s="88">
        <f t="shared" si="660"/>
        <v>292.63499658236498</v>
      </c>
      <c r="AI641" s="88">
        <f t="shared" si="660"/>
        <v>259.99830895408809</v>
      </c>
      <c r="AJ641" s="88">
        <f t="shared" si="660"/>
        <v>261.93918819806794</v>
      </c>
      <c r="AK641" s="88">
        <f t="shared" si="660"/>
        <v>288.93979732937072</v>
      </c>
      <c r="AL641" s="88">
        <f t="shared" si="660"/>
        <v>328.98097631745645</v>
      </c>
      <c r="AM641" s="88">
        <f t="shared" si="660"/>
        <v>347.70938815348012</v>
      </c>
      <c r="AN641" s="145">
        <f t="shared" si="660"/>
        <v>459.30961919792804</v>
      </c>
      <c r="AO641" s="130"/>
    </row>
    <row r="642" spans="1:41" ht="13.5" customHeight="1">
      <c r="A642" s="85">
        <v>639</v>
      </c>
      <c r="B642" s="92" t="s">
        <v>3</v>
      </c>
      <c r="C642" s="93">
        <v>181</v>
      </c>
      <c r="D642" s="93">
        <v>200</v>
      </c>
      <c r="E642" s="93">
        <v>335</v>
      </c>
      <c r="F642" s="93">
        <v>458</v>
      </c>
      <c r="G642" s="93">
        <v>597</v>
      </c>
      <c r="H642" s="93">
        <v>595</v>
      </c>
      <c r="I642" s="93">
        <v>617</v>
      </c>
      <c r="J642" s="93">
        <v>842</v>
      </c>
      <c r="K642" s="93">
        <v>841</v>
      </c>
      <c r="L642" s="93">
        <v>990</v>
      </c>
      <c r="M642" s="93">
        <v>1071</v>
      </c>
      <c r="N642" s="93">
        <v>1138</v>
      </c>
      <c r="O642" s="93">
        <v>1227</v>
      </c>
      <c r="P642" s="93">
        <v>1333</v>
      </c>
      <c r="Q642" s="93">
        <v>1531</v>
      </c>
      <c r="R642" s="93"/>
      <c r="Z642" s="88">
        <f t="shared" ref="Z642:AN642" si="661">C642*100000/Z615</f>
        <v>427.0378671699894</v>
      </c>
      <c r="AA642" s="88">
        <f t="shared" si="661"/>
        <v>467.00602437771448</v>
      </c>
      <c r="AB642" s="88">
        <f t="shared" si="661"/>
        <v>773.58272716776355</v>
      </c>
      <c r="AC642" s="88">
        <f t="shared" si="661"/>
        <v>1046.9528642618754</v>
      </c>
      <c r="AD642" s="88">
        <f t="shared" si="661"/>
        <v>1350.6481753806474</v>
      </c>
      <c r="AE642" s="88">
        <f t="shared" si="661"/>
        <v>1328.9852806504209</v>
      </c>
      <c r="AF642" s="88">
        <f t="shared" si="661"/>
        <v>1358.2529828732445</v>
      </c>
      <c r="AG642" s="88">
        <f t="shared" si="661"/>
        <v>1825.0390150858332</v>
      </c>
      <c r="AH642" s="88">
        <f t="shared" si="661"/>
        <v>1796.3943950786056</v>
      </c>
      <c r="AI642" s="88">
        <f t="shared" si="661"/>
        <v>2092.6693159719284</v>
      </c>
      <c r="AJ642" s="88">
        <f t="shared" si="661"/>
        <v>2244.294964481046</v>
      </c>
      <c r="AK642" s="88">
        <f t="shared" si="661"/>
        <v>2348.6677811487421</v>
      </c>
      <c r="AL642" s="88">
        <f t="shared" si="661"/>
        <v>2507.2028443572613</v>
      </c>
      <c r="AM642" s="88">
        <f t="shared" si="661"/>
        <v>2710.5065170092926</v>
      </c>
      <c r="AN642" s="145">
        <f t="shared" si="661"/>
        <v>3097.8106915948365</v>
      </c>
      <c r="AO642" s="130"/>
    </row>
    <row r="643" spans="1:41" ht="13.5" customHeight="1">
      <c r="A643" s="85">
        <v>640</v>
      </c>
      <c r="B643" s="92" t="s">
        <v>2</v>
      </c>
      <c r="C643" s="93">
        <v>0</v>
      </c>
      <c r="D643" s="93">
        <v>0</v>
      </c>
      <c r="E643" s="93">
        <v>0</v>
      </c>
      <c r="F643" s="93">
        <v>1</v>
      </c>
      <c r="G643" s="93">
        <v>3</v>
      </c>
      <c r="H643" s="93">
        <v>1</v>
      </c>
      <c r="I643" s="93">
        <v>0</v>
      </c>
      <c r="J643" s="93">
        <v>0</v>
      </c>
      <c r="K643" s="93">
        <v>0</v>
      </c>
      <c r="L643" s="93">
        <v>0</v>
      </c>
      <c r="M643" s="93">
        <v>0</v>
      </c>
      <c r="N643" s="93">
        <v>0</v>
      </c>
      <c r="O643" s="93">
        <v>0</v>
      </c>
      <c r="P643" s="93">
        <v>1</v>
      </c>
      <c r="Q643" s="93">
        <v>2</v>
      </c>
      <c r="R643" s="93"/>
      <c r="Z643" s="88">
        <f t="shared" ref="Z643:AN643" si="662">C643*100000/Z615</f>
        <v>0</v>
      </c>
      <c r="AA643" s="88">
        <f t="shared" si="662"/>
        <v>0</v>
      </c>
      <c r="AB643" s="88">
        <f t="shared" si="662"/>
        <v>0</v>
      </c>
      <c r="AC643" s="88">
        <f t="shared" si="662"/>
        <v>2.2859232844145749</v>
      </c>
      <c r="AD643" s="88">
        <f t="shared" si="662"/>
        <v>6.787176760706771</v>
      </c>
      <c r="AE643" s="88">
        <f t="shared" si="662"/>
        <v>2.2335887069754974</v>
      </c>
      <c r="AF643" s="88">
        <f t="shared" si="662"/>
        <v>0</v>
      </c>
      <c r="AG643" s="88">
        <f t="shared" si="662"/>
        <v>0</v>
      </c>
      <c r="AH643" s="88">
        <f t="shared" si="662"/>
        <v>0</v>
      </c>
      <c r="AI643" s="88">
        <f t="shared" si="662"/>
        <v>0</v>
      </c>
      <c r="AJ643" s="88">
        <f t="shared" si="662"/>
        <v>0</v>
      </c>
      <c r="AK643" s="88">
        <f t="shared" si="662"/>
        <v>0</v>
      </c>
      <c r="AL643" s="88">
        <f t="shared" si="662"/>
        <v>0</v>
      </c>
      <c r="AM643" s="88">
        <f t="shared" si="662"/>
        <v>2.0333882348156735</v>
      </c>
      <c r="AN643" s="145">
        <f t="shared" si="662"/>
        <v>4.0467807858848284</v>
      </c>
      <c r="AO643" s="130"/>
    </row>
    <row r="644" spans="1:41" ht="13.5" customHeight="1">
      <c r="A644" s="85">
        <v>641</v>
      </c>
      <c r="B644" s="92" t="s">
        <v>23</v>
      </c>
      <c r="C644" s="93">
        <v>2</v>
      </c>
      <c r="D644" s="93">
        <v>4</v>
      </c>
      <c r="E644" s="93">
        <v>2</v>
      </c>
      <c r="F644" s="93">
        <v>1</v>
      </c>
      <c r="G644" s="93">
        <v>13</v>
      </c>
      <c r="H644" s="93">
        <v>1</v>
      </c>
      <c r="I644" s="93">
        <v>1</v>
      </c>
      <c r="J644" s="93">
        <v>0</v>
      </c>
      <c r="K644" s="93">
        <v>0</v>
      </c>
      <c r="L644" s="93">
        <v>0</v>
      </c>
      <c r="M644" s="93">
        <v>3</v>
      </c>
      <c r="N644" s="93">
        <v>17</v>
      </c>
      <c r="O644" s="93">
        <v>10</v>
      </c>
      <c r="P644" s="93">
        <v>6</v>
      </c>
      <c r="Q644" s="93">
        <v>9</v>
      </c>
      <c r="R644" s="93"/>
      <c r="Z644" s="88">
        <f t="shared" ref="Z644:AN644" si="663">C644*100000/Z615</f>
        <v>4.7186504659667339</v>
      </c>
      <c r="AA644" s="88">
        <f t="shared" si="663"/>
        <v>9.3401204875542891</v>
      </c>
      <c r="AB644" s="88">
        <f t="shared" si="663"/>
        <v>4.6184043413000806</v>
      </c>
      <c r="AC644" s="88">
        <f t="shared" si="663"/>
        <v>2.2859232844145749</v>
      </c>
      <c r="AD644" s="88">
        <f t="shared" si="663"/>
        <v>29.41109929639601</v>
      </c>
      <c r="AE644" s="88">
        <f t="shared" si="663"/>
        <v>2.2335887069754974</v>
      </c>
      <c r="AF644" s="88">
        <f t="shared" si="663"/>
        <v>2.2013824681900234</v>
      </c>
      <c r="AG644" s="88">
        <f t="shared" si="663"/>
        <v>0</v>
      </c>
      <c r="AH644" s="88">
        <f t="shared" si="663"/>
        <v>0</v>
      </c>
      <c r="AI644" s="88">
        <f t="shared" si="663"/>
        <v>0</v>
      </c>
      <c r="AJ644" s="88">
        <f t="shared" si="663"/>
        <v>6.2865405167536306</v>
      </c>
      <c r="AK644" s="88">
        <f t="shared" si="663"/>
        <v>35.085546818566449</v>
      </c>
      <c r="AL644" s="88">
        <f t="shared" si="663"/>
        <v>20.43360101350661</v>
      </c>
      <c r="AM644" s="88">
        <f t="shared" si="663"/>
        <v>12.20032940889404</v>
      </c>
      <c r="AN644" s="145">
        <f t="shared" si="663"/>
        <v>18.210513536481727</v>
      </c>
      <c r="AO644" s="130"/>
    </row>
    <row r="645" spans="1:41" ht="13.5" customHeight="1">
      <c r="A645" s="85">
        <v>642</v>
      </c>
      <c r="B645" s="92" t="s">
        <v>1</v>
      </c>
      <c r="C645" s="93">
        <v>17</v>
      </c>
      <c r="D645" s="93">
        <v>8</v>
      </c>
      <c r="E645" s="93">
        <v>11</v>
      </c>
      <c r="F645" s="93">
        <v>14</v>
      </c>
      <c r="G645" s="93">
        <v>6</v>
      </c>
      <c r="H645" s="93">
        <v>11</v>
      </c>
      <c r="I645" s="93">
        <v>4</v>
      </c>
      <c r="J645" s="93">
        <v>15</v>
      </c>
      <c r="K645" s="93">
        <v>4</v>
      </c>
      <c r="L645" s="93">
        <v>1</v>
      </c>
      <c r="M645" s="93">
        <v>7</v>
      </c>
      <c r="N645" s="93">
        <v>1</v>
      </c>
      <c r="O645" s="93">
        <v>3</v>
      </c>
      <c r="P645" s="93">
        <v>7</v>
      </c>
      <c r="Q645" s="93">
        <v>7</v>
      </c>
      <c r="R645" s="93"/>
      <c r="Z645" s="88">
        <f t="shared" ref="Z645:AN645" si="664">C645*100000/Z615</f>
        <v>40.108528960717237</v>
      </c>
      <c r="AA645" s="88">
        <f t="shared" si="664"/>
        <v>18.680240975108578</v>
      </c>
      <c r="AB645" s="88">
        <f t="shared" si="664"/>
        <v>25.401223877150443</v>
      </c>
      <c r="AC645" s="88">
        <f t="shared" si="664"/>
        <v>32.002925981804047</v>
      </c>
      <c r="AD645" s="88">
        <f t="shared" si="664"/>
        <v>13.574353521413542</v>
      </c>
      <c r="AE645" s="88">
        <f t="shared" si="664"/>
        <v>24.569475776730474</v>
      </c>
      <c r="AF645" s="88">
        <f t="shared" si="664"/>
        <v>8.8055298727600935</v>
      </c>
      <c r="AG645" s="88">
        <f t="shared" si="664"/>
        <v>32.512571527657364</v>
      </c>
      <c r="AH645" s="88">
        <f t="shared" si="664"/>
        <v>8.5440874914559117</v>
      </c>
      <c r="AI645" s="88">
        <f t="shared" si="664"/>
        <v>2.1138073898706349</v>
      </c>
      <c r="AJ645" s="88">
        <f t="shared" si="664"/>
        <v>14.668594539091805</v>
      </c>
      <c r="AK645" s="88">
        <f t="shared" si="664"/>
        <v>2.0638556952097908</v>
      </c>
      <c r="AL645" s="88">
        <f t="shared" si="664"/>
        <v>6.1300803040519831</v>
      </c>
      <c r="AM645" s="88">
        <f t="shared" si="664"/>
        <v>14.233717643709713</v>
      </c>
      <c r="AN645" s="145">
        <f t="shared" si="664"/>
        <v>14.1637327505969</v>
      </c>
      <c r="AO645" s="130"/>
    </row>
    <row r="646" spans="1:41" ht="13.5" customHeight="1">
      <c r="A646" s="85">
        <v>643</v>
      </c>
      <c r="B646" s="92" t="s">
        <v>0</v>
      </c>
      <c r="C646" s="93">
        <v>32</v>
      </c>
      <c r="D646" s="93">
        <v>14</v>
      </c>
      <c r="E646" s="93">
        <v>10</v>
      </c>
      <c r="F646" s="93">
        <v>7</v>
      </c>
      <c r="G646" s="93">
        <v>8</v>
      </c>
      <c r="H646" s="93">
        <v>12</v>
      </c>
      <c r="I646" s="93">
        <v>9</v>
      </c>
      <c r="J646" s="93">
        <v>13</v>
      </c>
      <c r="K646" s="93">
        <v>14</v>
      </c>
      <c r="L646" s="93">
        <v>95</v>
      </c>
      <c r="M646" s="93">
        <v>113</v>
      </c>
      <c r="N646" s="93">
        <v>143</v>
      </c>
      <c r="O646" s="93">
        <v>43</v>
      </c>
      <c r="P646" s="93">
        <v>4</v>
      </c>
      <c r="Q646" s="93">
        <v>8</v>
      </c>
      <c r="R646" s="93"/>
      <c r="Z646" s="88">
        <f t="shared" ref="Z646:AN646" si="665">C646*100000/Z615</f>
        <v>75.498407455467742</v>
      </c>
      <c r="AA646" s="88">
        <f t="shared" si="665"/>
        <v>32.690421706440013</v>
      </c>
      <c r="AB646" s="88">
        <f t="shared" si="665"/>
        <v>23.092021706500404</v>
      </c>
      <c r="AC646" s="88">
        <f t="shared" si="665"/>
        <v>16.001462990902024</v>
      </c>
      <c r="AD646" s="88">
        <f t="shared" si="665"/>
        <v>18.099138028551391</v>
      </c>
      <c r="AE646" s="88">
        <f t="shared" si="665"/>
        <v>26.80306448370597</v>
      </c>
      <c r="AF646" s="88">
        <f t="shared" si="665"/>
        <v>19.812442213710209</v>
      </c>
      <c r="AG646" s="88">
        <f t="shared" si="665"/>
        <v>28.177561990636381</v>
      </c>
      <c r="AH646" s="88">
        <f t="shared" si="665"/>
        <v>29.904306220095695</v>
      </c>
      <c r="AI646" s="88">
        <f t="shared" si="665"/>
        <v>200.81170203771032</v>
      </c>
      <c r="AJ646" s="88">
        <f t="shared" si="665"/>
        <v>236.79302613105341</v>
      </c>
      <c r="AK646" s="88">
        <f t="shared" si="665"/>
        <v>295.13136441500012</v>
      </c>
      <c r="AL646" s="88">
        <f t="shared" si="665"/>
        <v>87.864484358078428</v>
      </c>
      <c r="AM646" s="88">
        <f t="shared" si="665"/>
        <v>8.1335529392626942</v>
      </c>
      <c r="AN646" s="145">
        <f t="shared" si="665"/>
        <v>16.187123143539313</v>
      </c>
      <c r="AO646" s="130"/>
    </row>
    <row r="647" spans="1:41" ht="13.5" customHeight="1">
      <c r="A647" s="85">
        <v>644</v>
      </c>
      <c r="B647" s="94" t="s">
        <v>111</v>
      </c>
      <c r="C647" s="93"/>
      <c r="D647" s="93"/>
      <c r="E647" s="93"/>
      <c r="F647" s="93"/>
      <c r="G647" s="93"/>
      <c r="H647" s="93"/>
      <c r="I647" s="93"/>
      <c r="J647" s="93"/>
      <c r="K647" s="93"/>
      <c r="L647" s="93"/>
      <c r="M647" s="93">
        <v>0</v>
      </c>
      <c r="N647" s="93">
        <v>0</v>
      </c>
      <c r="O647" s="93"/>
      <c r="P647" s="93">
        <v>0</v>
      </c>
      <c r="Q647" s="93"/>
      <c r="R647" s="93"/>
      <c r="Z647" s="88">
        <f t="shared" ref="Z647:AN647" si="666">C647*100000/Z615</f>
        <v>0</v>
      </c>
      <c r="AA647" s="88">
        <f t="shared" si="666"/>
        <v>0</v>
      </c>
      <c r="AB647" s="88">
        <f t="shared" si="666"/>
        <v>0</v>
      </c>
      <c r="AC647" s="88">
        <f t="shared" si="666"/>
        <v>0</v>
      </c>
      <c r="AD647" s="88">
        <f t="shared" si="666"/>
        <v>0</v>
      </c>
      <c r="AE647" s="88">
        <f t="shared" si="666"/>
        <v>0</v>
      </c>
      <c r="AF647" s="88">
        <f t="shared" si="666"/>
        <v>0</v>
      </c>
      <c r="AG647" s="88">
        <f t="shared" si="666"/>
        <v>0</v>
      </c>
      <c r="AH647" s="88">
        <f t="shared" si="666"/>
        <v>0</v>
      </c>
      <c r="AI647" s="88">
        <f t="shared" si="666"/>
        <v>0</v>
      </c>
      <c r="AJ647" s="88">
        <f t="shared" si="666"/>
        <v>0</v>
      </c>
      <c r="AK647" s="88">
        <f t="shared" si="666"/>
        <v>0</v>
      </c>
      <c r="AL647" s="88">
        <f t="shared" si="666"/>
        <v>0</v>
      </c>
      <c r="AM647" s="88">
        <f t="shared" si="666"/>
        <v>0</v>
      </c>
      <c r="AN647" s="145">
        <f t="shared" si="666"/>
        <v>0</v>
      </c>
      <c r="AO647" s="130"/>
    </row>
    <row r="648" spans="1:41" ht="13.5" customHeight="1">
      <c r="A648" s="85">
        <v>645</v>
      </c>
      <c r="B648" s="94" t="s">
        <v>112</v>
      </c>
      <c r="C648" s="93">
        <f>SUM(C624,C631,C636,C637:C647)</f>
        <v>3177</v>
      </c>
      <c r="D648" s="93">
        <f t="shared" ref="D648:K648" si="667">SUM(D624,D631,D636,D637:D647)</f>
        <v>2931</v>
      </c>
      <c r="E648" s="93">
        <f t="shared" si="667"/>
        <v>3816</v>
      </c>
      <c r="F648" s="93">
        <f t="shared" si="667"/>
        <v>3685</v>
      </c>
      <c r="G648" s="93">
        <f t="shared" si="667"/>
        <v>4123</v>
      </c>
      <c r="H648" s="93">
        <f t="shared" si="667"/>
        <v>4305</v>
      </c>
      <c r="I648" s="93">
        <f t="shared" si="667"/>
        <v>3887</v>
      </c>
      <c r="J648" s="93">
        <f t="shared" si="667"/>
        <v>4376</v>
      </c>
      <c r="K648" s="93">
        <f t="shared" si="667"/>
        <v>4582</v>
      </c>
      <c r="L648" s="93">
        <f>SUM(L624,L631,L636,L637:L647)</f>
        <v>4969</v>
      </c>
      <c r="M648" s="93">
        <f t="shared" ref="M648:R648" si="668">SUM(M624,M631,M636,M637:M647)</f>
        <v>5086</v>
      </c>
      <c r="N648" s="93">
        <f t="shared" si="668"/>
        <v>4924</v>
      </c>
      <c r="O648" s="93">
        <v>5035</v>
      </c>
      <c r="P648" s="93">
        <f t="shared" si="668"/>
        <v>5626</v>
      </c>
      <c r="Q648" s="93">
        <f t="shared" si="668"/>
        <v>6016</v>
      </c>
      <c r="R648" s="93">
        <f t="shared" si="668"/>
        <v>0</v>
      </c>
      <c r="T648" s="4" t="s">
        <v>557</v>
      </c>
      <c r="U648" s="4" t="s">
        <v>558</v>
      </c>
      <c r="V648" s="4" t="s">
        <v>559</v>
      </c>
      <c r="W648" s="4" t="s">
        <v>560</v>
      </c>
      <c r="X648" s="4" t="s">
        <v>561</v>
      </c>
      <c r="Y648" s="4">
        <v>6775.4</v>
      </c>
      <c r="Z648" s="88">
        <f t="shared" ref="Z648:AL648" si="669">C648*100000/Z615</f>
        <v>7495.576265188156</v>
      </c>
      <c r="AA648" s="88">
        <f t="shared" si="669"/>
        <v>6843.9732872554059</v>
      </c>
      <c r="AB648" s="88">
        <f t="shared" si="669"/>
        <v>8811.9154832005534</v>
      </c>
      <c r="AC648" s="88">
        <f t="shared" si="669"/>
        <v>8423.6273030677094</v>
      </c>
      <c r="AD648" s="88">
        <f t="shared" si="669"/>
        <v>9327.8432614646736</v>
      </c>
      <c r="AE648" s="88">
        <f t="shared" si="669"/>
        <v>9615.5993835295176</v>
      </c>
      <c r="AF648" s="88">
        <f t="shared" si="669"/>
        <v>8556.7736538546214</v>
      </c>
      <c r="AG648" s="88">
        <f t="shared" si="669"/>
        <v>9485.000867001907</v>
      </c>
      <c r="AH648" s="88">
        <f t="shared" si="669"/>
        <v>9787.2522214627479</v>
      </c>
      <c r="AI648" s="88">
        <f t="shared" si="669"/>
        <v>10503.508920267186</v>
      </c>
      <c r="AJ648" s="88">
        <f t="shared" si="669"/>
        <v>10657.781689402987</v>
      </c>
      <c r="AK648" s="88">
        <f t="shared" si="669"/>
        <v>10162.425443213011</v>
      </c>
      <c r="AL648" s="88">
        <f t="shared" si="669"/>
        <v>10288.318110300579</v>
      </c>
      <c r="AM648" s="88">
        <f>P648*100000/AM615</f>
        <v>11439.842209072978</v>
      </c>
      <c r="AN648" s="145">
        <f>Q648*100000/AN615</f>
        <v>12172.716603941564</v>
      </c>
      <c r="AO648" s="130"/>
    </row>
    <row r="649" spans="1:41" ht="13.5" customHeight="1">
      <c r="A649" s="85">
        <v>646</v>
      </c>
      <c r="B649" s="12" t="s">
        <v>137</v>
      </c>
      <c r="C649" s="83">
        <v>2011</v>
      </c>
      <c r="D649" s="83">
        <v>2012</v>
      </c>
      <c r="E649" s="83">
        <v>2013</v>
      </c>
      <c r="F649" s="83">
        <v>2014</v>
      </c>
      <c r="G649" s="83">
        <v>2015</v>
      </c>
      <c r="H649" s="83">
        <v>2016</v>
      </c>
      <c r="I649" s="83">
        <v>2017</v>
      </c>
      <c r="J649" s="83">
        <v>2018</v>
      </c>
      <c r="K649" s="83">
        <v>2019</v>
      </c>
      <c r="L649" s="83">
        <v>2020</v>
      </c>
      <c r="M649" s="83">
        <v>2021</v>
      </c>
      <c r="N649" s="83">
        <v>2022</v>
      </c>
      <c r="O649" s="83">
        <v>2023</v>
      </c>
      <c r="P649" s="83">
        <v>2024</v>
      </c>
      <c r="Q649" s="83">
        <v>2025</v>
      </c>
      <c r="R649" s="83">
        <v>2026</v>
      </c>
      <c r="Z649" s="69">
        <v>129052</v>
      </c>
      <c r="AA649" s="69">
        <v>130350</v>
      </c>
      <c r="AB649" s="69">
        <v>132226</v>
      </c>
      <c r="AC649" s="69">
        <v>134376</v>
      </c>
      <c r="AD649" s="69">
        <v>136270</v>
      </c>
      <c r="AE649" s="69">
        <v>137932</v>
      </c>
      <c r="AF649" s="69">
        <v>139511</v>
      </c>
      <c r="AG649" s="69">
        <v>140718</v>
      </c>
      <c r="AH649" s="69">
        <v>141847</v>
      </c>
      <c r="AI649" s="3">
        <v>142645</v>
      </c>
      <c r="AJ649" s="3">
        <v>143281</v>
      </c>
      <c r="AK649" s="3">
        <v>140809</v>
      </c>
      <c r="AL649" s="3">
        <v>141161</v>
      </c>
      <c r="AM649" s="3">
        <v>142826</v>
      </c>
      <c r="AN649" s="3">
        <v>144615</v>
      </c>
      <c r="AO649" s="131"/>
    </row>
    <row r="650" spans="1:41" ht="13.5" customHeight="1">
      <c r="A650" s="85">
        <v>647</v>
      </c>
      <c r="B650" s="86" t="s">
        <v>25</v>
      </c>
      <c r="C650" s="87">
        <v>5</v>
      </c>
      <c r="D650" s="87">
        <v>4</v>
      </c>
      <c r="E650" s="87">
        <v>2</v>
      </c>
      <c r="F650" s="87">
        <v>2</v>
      </c>
      <c r="G650" s="87">
        <v>4</v>
      </c>
      <c r="H650" s="87">
        <v>7</v>
      </c>
      <c r="I650" s="87">
        <v>2</v>
      </c>
      <c r="J650" s="87">
        <v>2</v>
      </c>
      <c r="K650" s="87">
        <v>2</v>
      </c>
      <c r="L650" s="87">
        <v>10</v>
      </c>
      <c r="M650" s="87">
        <v>2</v>
      </c>
      <c r="N650" s="87">
        <v>8</v>
      </c>
      <c r="O650" s="87">
        <v>2</v>
      </c>
      <c r="P650" s="87">
        <v>5</v>
      </c>
      <c r="Q650" s="87">
        <v>2</v>
      </c>
      <c r="R650" s="87"/>
      <c r="Z650" s="88">
        <f t="shared" ref="Z650:AL650" si="670">C650*100000/Z649</f>
        <v>3.8744072156959986</v>
      </c>
      <c r="AA650" s="88">
        <f t="shared" si="670"/>
        <v>3.0686612965093976</v>
      </c>
      <c r="AB650" s="88">
        <f t="shared" si="670"/>
        <v>1.5125618259646363</v>
      </c>
      <c r="AC650" s="88">
        <f t="shared" si="670"/>
        <v>1.4883610168482466</v>
      </c>
      <c r="AD650" s="88">
        <f t="shared" si="670"/>
        <v>2.9353489396051957</v>
      </c>
      <c r="AE650" s="88">
        <f t="shared" si="670"/>
        <v>5.0749644752486729</v>
      </c>
      <c r="AF650" s="88">
        <f t="shared" si="670"/>
        <v>1.4335787142232512</v>
      </c>
      <c r="AG650" s="88">
        <f t="shared" si="670"/>
        <v>1.4212822808738044</v>
      </c>
      <c r="AH650" s="88">
        <f t="shared" si="670"/>
        <v>1.4099698971426959</v>
      </c>
      <c r="AI650" s="88">
        <f t="shared" si="670"/>
        <v>7.0104104595324053</v>
      </c>
      <c r="AJ650" s="88">
        <f t="shared" si="670"/>
        <v>1.3958584878665001</v>
      </c>
      <c r="AK650" s="88">
        <f t="shared" si="670"/>
        <v>5.6814550206307839</v>
      </c>
      <c r="AL650" s="88">
        <f t="shared" si="670"/>
        <v>1.4168219267361382</v>
      </c>
      <c r="AM650" s="88">
        <f>P650*100000/AM649</f>
        <v>3.5007631663702687</v>
      </c>
      <c r="AN650" s="145">
        <f>Q650*100000/AN649</f>
        <v>1.3829824015489403</v>
      </c>
      <c r="AO650" s="130"/>
    </row>
    <row r="651" spans="1:41" ht="13.5" customHeight="1">
      <c r="A651" s="85">
        <v>648</v>
      </c>
      <c r="B651" s="92" t="s">
        <v>22</v>
      </c>
      <c r="C651" s="93">
        <v>955</v>
      </c>
      <c r="D651" s="93">
        <v>1093</v>
      </c>
      <c r="E651" s="93">
        <v>1194</v>
      </c>
      <c r="F651" s="93">
        <v>1086</v>
      </c>
      <c r="G651" s="93">
        <v>1082</v>
      </c>
      <c r="H651" s="93">
        <v>1228</v>
      </c>
      <c r="I651" s="93">
        <v>1221</v>
      </c>
      <c r="J651" s="93">
        <v>1196</v>
      </c>
      <c r="K651" s="93">
        <v>1246</v>
      </c>
      <c r="L651" s="93">
        <v>1254</v>
      </c>
      <c r="M651" s="93">
        <v>1225</v>
      </c>
      <c r="N651" s="93">
        <v>1166</v>
      </c>
      <c r="O651" s="93">
        <v>1291</v>
      </c>
      <c r="P651" s="93">
        <v>1405</v>
      </c>
      <c r="Q651" s="93">
        <v>1546</v>
      </c>
      <c r="R651" s="93"/>
      <c r="Z651" s="88">
        <f t="shared" ref="Z651:AL651" si="671">C651*100000/Z649</f>
        <v>740.01177819793577</v>
      </c>
      <c r="AA651" s="88">
        <f t="shared" si="671"/>
        <v>838.51169927119292</v>
      </c>
      <c r="AB651" s="88">
        <f t="shared" si="671"/>
        <v>902.99941010088787</v>
      </c>
      <c r="AC651" s="88">
        <f t="shared" si="671"/>
        <v>808.180032148598</v>
      </c>
      <c r="AD651" s="88">
        <f t="shared" si="671"/>
        <v>794.01188816320541</v>
      </c>
      <c r="AE651" s="88">
        <f t="shared" si="671"/>
        <v>890.2937679436244</v>
      </c>
      <c r="AF651" s="88">
        <f t="shared" si="671"/>
        <v>875.19980503329487</v>
      </c>
      <c r="AG651" s="88">
        <f t="shared" si="671"/>
        <v>849.92680396253502</v>
      </c>
      <c r="AH651" s="88">
        <f t="shared" si="671"/>
        <v>878.41124591989956</v>
      </c>
      <c r="AI651" s="88">
        <f t="shared" si="671"/>
        <v>879.10547162536363</v>
      </c>
      <c r="AJ651" s="88">
        <f t="shared" si="671"/>
        <v>854.96332381823129</v>
      </c>
      <c r="AK651" s="88">
        <f t="shared" si="671"/>
        <v>828.07206925693674</v>
      </c>
      <c r="AL651" s="88">
        <f t="shared" si="671"/>
        <v>914.55855370817721</v>
      </c>
      <c r="AM651" s="88">
        <f>P651*100000/AM649</f>
        <v>983.71444975004556</v>
      </c>
      <c r="AN651" s="145">
        <f>Q651*100000/AN649</f>
        <v>1069.0453963973309</v>
      </c>
      <c r="AO651" s="130"/>
    </row>
    <row r="652" spans="1:41" ht="13.5" customHeight="1">
      <c r="A652" s="85">
        <v>649</v>
      </c>
      <c r="B652" s="92" t="s">
        <v>21</v>
      </c>
      <c r="C652" s="93">
        <v>338</v>
      </c>
      <c r="D652" s="93">
        <v>243</v>
      </c>
      <c r="E652" s="93">
        <v>267</v>
      </c>
      <c r="F652" s="93">
        <v>293</v>
      </c>
      <c r="G652" s="93">
        <v>280</v>
      </c>
      <c r="H652" s="93">
        <v>473</v>
      </c>
      <c r="I652" s="93">
        <v>356</v>
      </c>
      <c r="J652" s="93">
        <v>425</v>
      </c>
      <c r="K652" s="93">
        <v>384</v>
      </c>
      <c r="L652" s="93">
        <v>333</v>
      </c>
      <c r="M652" s="93">
        <v>312</v>
      </c>
      <c r="N652" s="93">
        <v>336</v>
      </c>
      <c r="O652" s="93">
        <v>278</v>
      </c>
      <c r="P652" s="93">
        <v>519</v>
      </c>
      <c r="Q652" s="93">
        <v>406</v>
      </c>
      <c r="R652" s="93"/>
      <c r="Z652" s="88">
        <f t="shared" ref="Z652:AN652" si="672">C652*100000/Z649</f>
        <v>261.90992778104948</v>
      </c>
      <c r="AA652" s="88">
        <f t="shared" si="672"/>
        <v>186.42117376294593</v>
      </c>
      <c r="AB652" s="88">
        <f t="shared" si="672"/>
        <v>201.92700376627894</v>
      </c>
      <c r="AC652" s="88">
        <f t="shared" si="672"/>
        <v>218.04488896826814</v>
      </c>
      <c r="AD652" s="88">
        <f t="shared" si="672"/>
        <v>205.4744257723637</v>
      </c>
      <c r="AE652" s="88">
        <f t="shared" si="672"/>
        <v>342.92259954180321</v>
      </c>
      <c r="AF652" s="88">
        <f t="shared" si="672"/>
        <v>255.17701113173871</v>
      </c>
      <c r="AG652" s="88">
        <f t="shared" si="672"/>
        <v>302.02248468568342</v>
      </c>
      <c r="AH652" s="88">
        <f t="shared" si="672"/>
        <v>270.71422025139765</v>
      </c>
      <c r="AI652" s="88">
        <f t="shared" si="672"/>
        <v>233.44666830242912</v>
      </c>
      <c r="AJ652" s="88">
        <f t="shared" si="672"/>
        <v>217.75392410717402</v>
      </c>
      <c r="AK652" s="88">
        <f t="shared" si="672"/>
        <v>238.6211108664929</v>
      </c>
      <c r="AL652" s="88">
        <f t="shared" si="672"/>
        <v>196.93824781632321</v>
      </c>
      <c r="AM652" s="88">
        <f t="shared" si="672"/>
        <v>363.37921666923387</v>
      </c>
      <c r="AN652" s="145">
        <f t="shared" si="672"/>
        <v>280.74542751443488</v>
      </c>
      <c r="AO652" s="130"/>
    </row>
    <row r="653" spans="1:41" ht="13.5" customHeight="1">
      <c r="A653" s="85">
        <v>650</v>
      </c>
      <c r="B653" s="92" t="s">
        <v>20</v>
      </c>
      <c r="C653" s="93">
        <v>27</v>
      </c>
      <c r="D653" s="93">
        <v>23</v>
      </c>
      <c r="E653" s="93">
        <v>17</v>
      </c>
      <c r="F653" s="93">
        <v>12</v>
      </c>
      <c r="G653" s="93">
        <v>22</v>
      </c>
      <c r="H653" s="93">
        <v>28</v>
      </c>
      <c r="I653" s="93">
        <v>16</v>
      </c>
      <c r="J653" s="93">
        <v>14</v>
      </c>
      <c r="K653" s="93">
        <v>25</v>
      </c>
      <c r="L653" s="93">
        <v>23</v>
      </c>
      <c r="M653" s="93">
        <v>21</v>
      </c>
      <c r="N653" s="93">
        <v>18</v>
      </c>
      <c r="O653" s="93">
        <v>9</v>
      </c>
      <c r="P653" s="93">
        <v>15</v>
      </c>
      <c r="Q653" s="93">
        <v>27</v>
      </c>
      <c r="R653" s="93"/>
      <c r="Z653" s="88">
        <f t="shared" ref="Z653:AN653" si="673">C653*100000/Z649</f>
        <v>20.921798964758391</v>
      </c>
      <c r="AA653" s="88">
        <f t="shared" si="673"/>
        <v>17.644802454929039</v>
      </c>
      <c r="AB653" s="88">
        <f t="shared" si="673"/>
        <v>12.856775520699408</v>
      </c>
      <c r="AC653" s="88">
        <f t="shared" si="673"/>
        <v>8.9301661010894797</v>
      </c>
      <c r="AD653" s="88">
        <f t="shared" si="673"/>
        <v>16.144419167828577</v>
      </c>
      <c r="AE653" s="88">
        <f t="shared" si="673"/>
        <v>20.299857900994692</v>
      </c>
      <c r="AF653" s="88">
        <f t="shared" si="673"/>
        <v>11.46862971378601</v>
      </c>
      <c r="AG653" s="88">
        <f t="shared" si="673"/>
        <v>9.948975966116631</v>
      </c>
      <c r="AH653" s="88">
        <f t="shared" si="673"/>
        <v>17.6246237142837</v>
      </c>
      <c r="AI653" s="88">
        <f t="shared" si="673"/>
        <v>16.123944056924532</v>
      </c>
      <c r="AJ653" s="88">
        <f t="shared" si="673"/>
        <v>14.656514122598251</v>
      </c>
      <c r="AK653" s="88">
        <f t="shared" si="673"/>
        <v>12.783273796419262</v>
      </c>
      <c r="AL653" s="88">
        <f t="shared" si="673"/>
        <v>6.3756986703126222</v>
      </c>
      <c r="AM653" s="88">
        <f t="shared" si="673"/>
        <v>10.502289499110805</v>
      </c>
      <c r="AN653" s="145">
        <f t="shared" si="673"/>
        <v>18.670262420910692</v>
      </c>
      <c r="AO653" s="130"/>
    </row>
    <row r="654" spans="1:41" ht="13.5" customHeight="1">
      <c r="A654" s="85">
        <v>651</v>
      </c>
      <c r="B654" s="92" t="s">
        <v>19</v>
      </c>
      <c r="C654" s="93">
        <v>83</v>
      </c>
      <c r="D654" s="93">
        <v>84</v>
      </c>
      <c r="E654" s="93">
        <v>66</v>
      </c>
      <c r="F654" s="93">
        <v>106</v>
      </c>
      <c r="G654" s="93">
        <v>75</v>
      </c>
      <c r="H654" s="93">
        <v>97</v>
      </c>
      <c r="I654" s="93">
        <v>85</v>
      </c>
      <c r="J654" s="93">
        <v>72</v>
      </c>
      <c r="K654" s="93">
        <v>55</v>
      </c>
      <c r="L654" s="93">
        <v>104</v>
      </c>
      <c r="M654" s="93">
        <v>66</v>
      </c>
      <c r="N654" s="93">
        <v>59</v>
      </c>
      <c r="O654" s="93">
        <v>83</v>
      </c>
      <c r="P654" s="93">
        <v>90</v>
      </c>
      <c r="Q654" s="93">
        <v>111</v>
      </c>
      <c r="R654" s="93"/>
      <c r="Z654" s="88">
        <f t="shared" ref="Z654:AN654" si="674">C654*100000/Z649</f>
        <v>64.315159780553572</v>
      </c>
      <c r="AA654" s="88">
        <f t="shared" si="674"/>
        <v>64.441887226697347</v>
      </c>
      <c r="AB654" s="88">
        <f t="shared" si="674"/>
        <v>49.914540256833</v>
      </c>
      <c r="AC654" s="88">
        <f t="shared" si="674"/>
        <v>78.883133892957076</v>
      </c>
      <c r="AD654" s="88">
        <f t="shared" si="674"/>
        <v>55.037792617597418</v>
      </c>
      <c r="AE654" s="88">
        <f t="shared" si="674"/>
        <v>70.324507728445894</v>
      </c>
      <c r="AF654" s="88">
        <f t="shared" si="674"/>
        <v>60.927095354488173</v>
      </c>
      <c r="AG654" s="88">
        <f t="shared" si="674"/>
        <v>51.166162111456956</v>
      </c>
      <c r="AH654" s="88">
        <f t="shared" si="674"/>
        <v>38.774172171424141</v>
      </c>
      <c r="AI654" s="88">
        <f t="shared" si="674"/>
        <v>72.908268779137018</v>
      </c>
      <c r="AJ654" s="88">
        <f t="shared" si="674"/>
        <v>46.063330099594502</v>
      </c>
      <c r="AK654" s="88">
        <f t="shared" si="674"/>
        <v>41.900730777152027</v>
      </c>
      <c r="AL654" s="88">
        <f t="shared" si="674"/>
        <v>58.798109959549734</v>
      </c>
      <c r="AM654" s="88">
        <f t="shared" si="674"/>
        <v>63.013736994664839</v>
      </c>
      <c r="AN654" s="145">
        <f t="shared" si="674"/>
        <v>76.755523285966191</v>
      </c>
      <c r="AO654" s="130"/>
    </row>
    <row r="655" spans="1:41" ht="13.5" customHeight="1">
      <c r="A655" s="85">
        <v>652</v>
      </c>
      <c r="B655" s="92" t="s">
        <v>18</v>
      </c>
      <c r="C655" s="93">
        <v>0</v>
      </c>
      <c r="D655" s="93">
        <v>2</v>
      </c>
      <c r="E655" s="93">
        <v>2</v>
      </c>
      <c r="F655" s="93">
        <v>1</v>
      </c>
      <c r="G655" s="93">
        <v>1</v>
      </c>
      <c r="H655" s="93">
        <v>4</v>
      </c>
      <c r="I655" s="93">
        <v>3</v>
      </c>
      <c r="J655" s="93">
        <v>9</v>
      </c>
      <c r="K655" s="93">
        <v>8</v>
      </c>
      <c r="L655" s="93">
        <v>10</v>
      </c>
      <c r="M655" s="93">
        <v>6</v>
      </c>
      <c r="N655" s="93">
        <v>4</v>
      </c>
      <c r="O655" s="93">
        <v>17</v>
      </c>
      <c r="P655" s="93">
        <v>9</v>
      </c>
      <c r="Q655" s="93">
        <v>8</v>
      </c>
      <c r="R655" s="93"/>
      <c r="Z655" s="88">
        <f t="shared" ref="Z655:AN655" si="675">C655*100000/Z649</f>
        <v>0</v>
      </c>
      <c r="AA655" s="88">
        <f t="shared" si="675"/>
        <v>1.5343306482546988</v>
      </c>
      <c r="AB655" s="88">
        <f t="shared" si="675"/>
        <v>1.5125618259646363</v>
      </c>
      <c r="AC655" s="88">
        <f t="shared" si="675"/>
        <v>0.74418050842412331</v>
      </c>
      <c r="AD655" s="88">
        <f t="shared" si="675"/>
        <v>0.73383723490129893</v>
      </c>
      <c r="AE655" s="88">
        <f t="shared" si="675"/>
        <v>2.899979700142099</v>
      </c>
      <c r="AF655" s="88">
        <f t="shared" si="675"/>
        <v>2.150368071334877</v>
      </c>
      <c r="AG655" s="88">
        <f t="shared" si="675"/>
        <v>6.3957702639321194</v>
      </c>
      <c r="AH655" s="88">
        <f t="shared" si="675"/>
        <v>5.6398795885707838</v>
      </c>
      <c r="AI655" s="88">
        <f t="shared" si="675"/>
        <v>7.0104104595324053</v>
      </c>
      <c r="AJ655" s="88">
        <f t="shared" si="675"/>
        <v>4.1875754635994999</v>
      </c>
      <c r="AK655" s="88">
        <f t="shared" si="675"/>
        <v>2.8407275103153919</v>
      </c>
      <c r="AL655" s="88">
        <f t="shared" si="675"/>
        <v>12.042986377257174</v>
      </c>
      <c r="AM655" s="88">
        <f t="shared" si="675"/>
        <v>6.3013736994664837</v>
      </c>
      <c r="AN655" s="145">
        <f t="shared" si="675"/>
        <v>5.531929606195761</v>
      </c>
      <c r="AO655" s="130"/>
    </row>
    <row r="656" spans="1:41" ht="13.5" customHeight="1">
      <c r="A656" s="85">
        <v>653</v>
      </c>
      <c r="B656" s="92" t="s">
        <v>17</v>
      </c>
      <c r="C656" s="93">
        <v>185</v>
      </c>
      <c r="D656" s="93">
        <v>227</v>
      </c>
      <c r="E656" s="93">
        <v>237</v>
      </c>
      <c r="F656" s="93">
        <v>293</v>
      </c>
      <c r="G656" s="93">
        <v>313</v>
      </c>
      <c r="H656" s="93">
        <v>290</v>
      </c>
      <c r="I656" s="93">
        <v>333</v>
      </c>
      <c r="J656" s="93">
        <v>314</v>
      </c>
      <c r="K656" s="93">
        <v>266</v>
      </c>
      <c r="L656" s="93">
        <v>317</v>
      </c>
      <c r="M656" s="93">
        <v>303</v>
      </c>
      <c r="N656" s="93">
        <v>315</v>
      </c>
      <c r="O656" s="93">
        <v>352</v>
      </c>
      <c r="P656" s="93">
        <v>410</v>
      </c>
      <c r="Q656" s="93">
        <v>422</v>
      </c>
      <c r="R656" s="93"/>
      <c r="Z656" s="88">
        <f t="shared" ref="Z656:AN656" si="676">C656*100000/Z649</f>
        <v>143.35306698075195</v>
      </c>
      <c r="AA656" s="88">
        <f t="shared" si="676"/>
        <v>174.14652857690831</v>
      </c>
      <c r="AB656" s="88">
        <f t="shared" si="676"/>
        <v>179.23857637680939</v>
      </c>
      <c r="AC656" s="88">
        <f t="shared" si="676"/>
        <v>218.04488896826814</v>
      </c>
      <c r="AD656" s="88">
        <f t="shared" si="676"/>
        <v>229.69105452410656</v>
      </c>
      <c r="AE656" s="88">
        <f t="shared" si="676"/>
        <v>210.24852826030218</v>
      </c>
      <c r="AF656" s="88">
        <f t="shared" si="676"/>
        <v>238.69085591817134</v>
      </c>
      <c r="AG656" s="88">
        <f t="shared" si="676"/>
        <v>223.14131809718728</v>
      </c>
      <c r="AH656" s="88">
        <f t="shared" si="676"/>
        <v>187.52599631997856</v>
      </c>
      <c r="AI656" s="88">
        <f t="shared" si="676"/>
        <v>222.23001156717726</v>
      </c>
      <c r="AJ656" s="88">
        <f t="shared" si="676"/>
        <v>211.47256091177476</v>
      </c>
      <c r="AK656" s="88">
        <f t="shared" si="676"/>
        <v>223.70729143733709</v>
      </c>
      <c r="AL656" s="88">
        <f t="shared" si="676"/>
        <v>249.36065910556033</v>
      </c>
      <c r="AM656" s="88">
        <f t="shared" si="676"/>
        <v>287.06257964236204</v>
      </c>
      <c r="AN656" s="145">
        <f t="shared" si="676"/>
        <v>291.80928672682643</v>
      </c>
      <c r="AO656" s="130"/>
    </row>
    <row r="657" spans="1:41" ht="13.5" customHeight="1">
      <c r="A657" s="85">
        <v>654</v>
      </c>
      <c r="B657" s="92" t="s">
        <v>16</v>
      </c>
      <c r="C657" s="93">
        <v>93</v>
      </c>
      <c r="D657" s="93">
        <v>113</v>
      </c>
      <c r="E657" s="93">
        <v>148</v>
      </c>
      <c r="F657" s="93">
        <v>135</v>
      </c>
      <c r="G657" s="93">
        <v>170</v>
      </c>
      <c r="H657" s="93">
        <v>184</v>
      </c>
      <c r="I657" s="93">
        <v>240</v>
      </c>
      <c r="J657" s="93">
        <v>244</v>
      </c>
      <c r="K657" s="93">
        <v>234</v>
      </c>
      <c r="L657" s="93">
        <v>215</v>
      </c>
      <c r="M657" s="93">
        <v>159</v>
      </c>
      <c r="N657" s="93">
        <v>152</v>
      </c>
      <c r="O657" s="93">
        <v>153</v>
      </c>
      <c r="P657" s="93">
        <v>172</v>
      </c>
      <c r="Q657" s="93">
        <v>180</v>
      </c>
      <c r="R657" s="93"/>
      <c r="Z657" s="88">
        <f t="shared" ref="Z657:AL657" si="677">C657*100000/Z649</f>
        <v>72.063974211945578</v>
      </c>
      <c r="AA657" s="88">
        <f t="shared" si="677"/>
        <v>86.689681626390481</v>
      </c>
      <c r="AB657" s="88">
        <f t="shared" si="677"/>
        <v>111.92957512138308</v>
      </c>
      <c r="AC657" s="88">
        <f t="shared" si="677"/>
        <v>100.46436863725665</v>
      </c>
      <c r="AD657" s="88">
        <f t="shared" si="677"/>
        <v>124.75232993322081</v>
      </c>
      <c r="AE657" s="88">
        <f t="shared" si="677"/>
        <v>133.39906620653656</v>
      </c>
      <c r="AF657" s="88">
        <f t="shared" si="677"/>
        <v>172.02944570679014</v>
      </c>
      <c r="AG657" s="88">
        <f t="shared" si="677"/>
        <v>173.39643826660412</v>
      </c>
      <c r="AH657" s="88">
        <f t="shared" si="677"/>
        <v>164.96647796569545</v>
      </c>
      <c r="AI657" s="88">
        <f t="shared" si="677"/>
        <v>150.72382487994673</v>
      </c>
      <c r="AJ657" s="88">
        <f t="shared" si="677"/>
        <v>110.97074978538676</v>
      </c>
      <c r="AK657" s="88">
        <f t="shared" si="677"/>
        <v>107.94764539198489</v>
      </c>
      <c r="AL657" s="88">
        <f t="shared" si="677"/>
        <v>108.38687739531457</v>
      </c>
      <c r="AM657" s="88">
        <f>P657*100000/AM649</f>
        <v>120.42625292313724</v>
      </c>
      <c r="AN657" s="145">
        <f>Q657*100000/AN649</f>
        <v>124.46841613940462</v>
      </c>
      <c r="AO657" s="130"/>
    </row>
    <row r="658" spans="1:41" ht="13.5" customHeight="1">
      <c r="A658" s="85">
        <v>655</v>
      </c>
      <c r="B658" s="94" t="s">
        <v>117</v>
      </c>
      <c r="C658" s="93">
        <v>1686</v>
      </c>
      <c r="D658" s="93">
        <v>1789</v>
      </c>
      <c r="E658" s="93">
        <v>1933</v>
      </c>
      <c r="F658" s="93">
        <v>1928</v>
      </c>
      <c r="G658" s="93">
        <v>1947</v>
      </c>
      <c r="H658" s="93">
        <v>2311</v>
      </c>
      <c r="I658" s="93">
        <v>2256</v>
      </c>
      <c r="J658" s="93">
        <v>2276</v>
      </c>
      <c r="K658" s="93">
        <v>2220</v>
      </c>
      <c r="L658" s="93">
        <v>2266</v>
      </c>
      <c r="M658" s="93">
        <v>2094</v>
      </c>
      <c r="N658" s="93">
        <v>2058</v>
      </c>
      <c r="O658" s="93">
        <v>2185</v>
      </c>
      <c r="P658" s="93">
        <v>2625</v>
      </c>
      <c r="Q658" s="93">
        <v>2702</v>
      </c>
      <c r="R658" s="93"/>
      <c r="T658" s="4" t="s">
        <v>562</v>
      </c>
      <c r="U658" s="4" t="s">
        <v>563</v>
      </c>
      <c r="V658" s="4" t="s">
        <v>564</v>
      </c>
      <c r="W658" s="4" t="s">
        <v>565</v>
      </c>
      <c r="X658" s="4" t="s">
        <v>566</v>
      </c>
      <c r="Y658" s="4">
        <v>1222.5999999999999</v>
      </c>
      <c r="Z658" s="88">
        <f t="shared" ref="Z658:AL658" si="678">C658*100000/Z649</f>
        <v>1306.4501131326906</v>
      </c>
      <c r="AA658" s="88">
        <f t="shared" si="678"/>
        <v>1372.4587648638283</v>
      </c>
      <c r="AB658" s="88">
        <f t="shared" si="678"/>
        <v>1461.8910047948209</v>
      </c>
      <c r="AC658" s="88">
        <f t="shared" si="678"/>
        <v>1434.7800202417097</v>
      </c>
      <c r="AD658" s="88">
        <f t="shared" si="678"/>
        <v>1428.7810963528289</v>
      </c>
      <c r="AE658" s="88">
        <f t="shared" si="678"/>
        <v>1675.4632717570978</v>
      </c>
      <c r="AF658" s="88">
        <f t="shared" si="678"/>
        <v>1617.0767896438274</v>
      </c>
      <c r="AG658" s="88">
        <f t="shared" si="678"/>
        <v>1617.4192356343895</v>
      </c>
      <c r="AH658" s="88">
        <f t="shared" si="678"/>
        <v>1565.0665858283926</v>
      </c>
      <c r="AI658" s="88">
        <f t="shared" si="678"/>
        <v>1588.5590101300431</v>
      </c>
      <c r="AJ658" s="88">
        <f t="shared" si="678"/>
        <v>1461.4638367962257</v>
      </c>
      <c r="AK658" s="88">
        <f t="shared" si="678"/>
        <v>1461.5543040572691</v>
      </c>
      <c r="AL658" s="88">
        <f t="shared" si="678"/>
        <v>1547.8779549592309</v>
      </c>
      <c r="AM658" s="88">
        <f>P658*100000/AM649</f>
        <v>1837.9006623443911</v>
      </c>
      <c r="AN658" s="145">
        <f>Q658*100000/AN649</f>
        <v>1868.4092244926183</v>
      </c>
      <c r="AO658" s="130"/>
    </row>
    <row r="659" spans="1:41" ht="13.5" customHeight="1">
      <c r="A659" s="85">
        <v>656</v>
      </c>
      <c r="B659" s="92" t="s">
        <v>15</v>
      </c>
      <c r="C659" s="93">
        <v>114</v>
      </c>
      <c r="D659" s="93">
        <v>113</v>
      </c>
      <c r="E659" s="93">
        <v>103</v>
      </c>
      <c r="F659" s="93">
        <v>119</v>
      </c>
      <c r="G659" s="93">
        <v>99</v>
      </c>
      <c r="H659" s="93">
        <v>118</v>
      </c>
      <c r="I659" s="93">
        <v>106</v>
      </c>
      <c r="J659" s="93">
        <v>118</v>
      </c>
      <c r="K659" s="93">
        <v>71</v>
      </c>
      <c r="L659" s="93">
        <v>77</v>
      </c>
      <c r="M659" s="93">
        <v>48</v>
      </c>
      <c r="N659" s="93">
        <v>66</v>
      </c>
      <c r="O659" s="93">
        <v>55</v>
      </c>
      <c r="P659" s="93">
        <v>63</v>
      </c>
      <c r="Q659" s="93">
        <v>103</v>
      </c>
      <c r="R659" s="93"/>
      <c r="Z659" s="88">
        <f t="shared" ref="Z659:AN659" si="679">C659*100000/Z649</f>
        <v>88.336484517868769</v>
      </c>
      <c r="AA659" s="88">
        <f t="shared" si="679"/>
        <v>86.689681626390481</v>
      </c>
      <c r="AB659" s="88">
        <f t="shared" si="679"/>
        <v>77.896934037178767</v>
      </c>
      <c r="AC659" s="88">
        <f t="shared" si="679"/>
        <v>88.557480502470682</v>
      </c>
      <c r="AD659" s="88">
        <f t="shared" si="679"/>
        <v>72.649886255228594</v>
      </c>
      <c r="AE659" s="88">
        <f t="shared" si="679"/>
        <v>85.549401154191926</v>
      </c>
      <c r="AF659" s="88">
        <f t="shared" si="679"/>
        <v>75.979671853832315</v>
      </c>
      <c r="AG659" s="88">
        <f t="shared" si="679"/>
        <v>83.855654571554453</v>
      </c>
      <c r="AH659" s="88">
        <f t="shared" si="679"/>
        <v>50.053931348565705</v>
      </c>
      <c r="AI659" s="88">
        <f t="shared" si="679"/>
        <v>53.980160538399524</v>
      </c>
      <c r="AJ659" s="88">
        <f t="shared" si="679"/>
        <v>33.500603708796</v>
      </c>
      <c r="AK659" s="88">
        <f t="shared" si="679"/>
        <v>46.872003920203966</v>
      </c>
      <c r="AL659" s="88">
        <f t="shared" si="679"/>
        <v>38.962602985243798</v>
      </c>
      <c r="AM659" s="88">
        <f t="shared" si="679"/>
        <v>44.109615896265389</v>
      </c>
      <c r="AN659" s="145">
        <f t="shared" si="679"/>
        <v>71.223593679770431</v>
      </c>
      <c r="AO659" s="130"/>
    </row>
    <row r="660" spans="1:41" ht="13.5" customHeight="1">
      <c r="A660" s="85">
        <v>657</v>
      </c>
      <c r="B660" s="92" t="s">
        <v>14</v>
      </c>
      <c r="C660" s="93">
        <v>1529</v>
      </c>
      <c r="D660" s="93">
        <v>1580</v>
      </c>
      <c r="E660" s="93">
        <v>1514</v>
      </c>
      <c r="F660" s="93">
        <v>1281</v>
      </c>
      <c r="G660" s="93">
        <v>1281</v>
      </c>
      <c r="H660" s="93">
        <v>1313</v>
      </c>
      <c r="I660" s="93">
        <v>1382</v>
      </c>
      <c r="J660" s="93">
        <v>1256</v>
      </c>
      <c r="K660" s="93">
        <v>1064</v>
      </c>
      <c r="L660" s="93">
        <v>1296</v>
      </c>
      <c r="M660" s="93">
        <v>1148</v>
      </c>
      <c r="N660" s="93">
        <v>1071</v>
      </c>
      <c r="O660" s="93">
        <v>1228</v>
      </c>
      <c r="P660" s="93">
        <v>1290</v>
      </c>
      <c r="Q660" s="93">
        <v>1515</v>
      </c>
      <c r="R660" s="93"/>
      <c r="Z660" s="88">
        <f t="shared" ref="Z660:AL660" si="680">C660*100000/Z649</f>
        <v>1184.7937265598364</v>
      </c>
      <c r="AA660" s="88">
        <f t="shared" si="680"/>
        <v>1212.121212121212</v>
      </c>
      <c r="AB660" s="88">
        <f t="shared" si="680"/>
        <v>1145.0093022552296</v>
      </c>
      <c r="AC660" s="88">
        <f t="shared" si="680"/>
        <v>953.295231291302</v>
      </c>
      <c r="AD660" s="88">
        <f t="shared" si="680"/>
        <v>940.0454979085639</v>
      </c>
      <c r="AE660" s="88">
        <f t="shared" si="680"/>
        <v>951.91833657164398</v>
      </c>
      <c r="AF660" s="88">
        <f t="shared" si="680"/>
        <v>990.60289152826658</v>
      </c>
      <c r="AG660" s="88">
        <f t="shared" si="680"/>
        <v>892.56527238874912</v>
      </c>
      <c r="AH660" s="88">
        <f t="shared" si="680"/>
        <v>750.10398527991424</v>
      </c>
      <c r="AI660" s="88">
        <f t="shared" si="680"/>
        <v>908.54919555539982</v>
      </c>
      <c r="AJ660" s="88">
        <f t="shared" si="680"/>
        <v>801.22277203537101</v>
      </c>
      <c r="AK660" s="88">
        <f t="shared" si="680"/>
        <v>760.60479088694615</v>
      </c>
      <c r="AL660" s="88">
        <f t="shared" si="680"/>
        <v>869.92866301598883</v>
      </c>
      <c r="AM660" s="88">
        <f>P660*100000/AM649</f>
        <v>903.19689692352938</v>
      </c>
      <c r="AN660" s="145">
        <f>Q660*100000/AN649</f>
        <v>1047.6091691733222</v>
      </c>
      <c r="AO660" s="130"/>
    </row>
    <row r="661" spans="1:41" ht="13.5" customHeight="1">
      <c r="A661" s="85">
        <v>658</v>
      </c>
      <c r="B661" s="92" t="s">
        <v>13</v>
      </c>
      <c r="C661" s="93">
        <v>1125</v>
      </c>
      <c r="D661" s="93">
        <v>1113</v>
      </c>
      <c r="E661" s="93">
        <v>1094</v>
      </c>
      <c r="F661" s="93">
        <v>943</v>
      </c>
      <c r="G661" s="93">
        <v>948</v>
      </c>
      <c r="H661" s="93">
        <v>1179</v>
      </c>
      <c r="I661" s="93">
        <v>1212</v>
      </c>
      <c r="J661" s="93">
        <v>976</v>
      </c>
      <c r="K661" s="93">
        <v>812</v>
      </c>
      <c r="L661" s="93">
        <v>760</v>
      </c>
      <c r="M661" s="93">
        <v>450</v>
      </c>
      <c r="N661" s="93">
        <v>407</v>
      </c>
      <c r="O661" s="93">
        <v>732</v>
      </c>
      <c r="P661" s="93">
        <v>1085</v>
      </c>
      <c r="Q661" s="93">
        <v>1281</v>
      </c>
      <c r="R661" s="93"/>
      <c r="Z661" s="88">
        <f t="shared" ref="Z661:AN661" si="681">C661*100000/Z649</f>
        <v>871.74162353159966</v>
      </c>
      <c r="AA661" s="88">
        <f t="shared" si="681"/>
        <v>853.85500575373987</v>
      </c>
      <c r="AB661" s="88">
        <f t="shared" si="681"/>
        <v>827.37131880265611</v>
      </c>
      <c r="AC661" s="88">
        <f t="shared" si="681"/>
        <v>701.76221944394831</v>
      </c>
      <c r="AD661" s="88">
        <f t="shared" si="681"/>
        <v>695.67769868643131</v>
      </c>
      <c r="AE661" s="88">
        <f t="shared" si="681"/>
        <v>854.76901661688373</v>
      </c>
      <c r="AF661" s="88">
        <f t="shared" si="681"/>
        <v>868.74870081929021</v>
      </c>
      <c r="AG661" s="88">
        <f t="shared" si="681"/>
        <v>693.58575306641649</v>
      </c>
      <c r="AH661" s="88">
        <f t="shared" si="681"/>
        <v>572.44777823993456</v>
      </c>
      <c r="AI661" s="88">
        <f t="shared" si="681"/>
        <v>532.79119492446284</v>
      </c>
      <c r="AJ661" s="88">
        <f t="shared" si="681"/>
        <v>314.06815976996251</v>
      </c>
      <c r="AK661" s="88">
        <f t="shared" si="681"/>
        <v>289.04402417459113</v>
      </c>
      <c r="AL661" s="88">
        <f t="shared" si="681"/>
        <v>518.55682518542653</v>
      </c>
      <c r="AM661" s="88">
        <f t="shared" si="681"/>
        <v>759.6656071023483</v>
      </c>
      <c r="AN661" s="145">
        <f t="shared" si="681"/>
        <v>885.80022819209626</v>
      </c>
      <c r="AO661" s="130"/>
    </row>
    <row r="662" spans="1:41" ht="13.5" customHeight="1">
      <c r="A662" s="85">
        <v>659</v>
      </c>
      <c r="B662" s="92" t="s">
        <v>12</v>
      </c>
      <c r="C662" s="93">
        <v>4571</v>
      </c>
      <c r="D662" s="93">
        <v>3804</v>
      </c>
      <c r="E662" s="93">
        <v>4167</v>
      </c>
      <c r="F662" s="93">
        <v>4665</v>
      </c>
      <c r="G662" s="93">
        <v>4003</v>
      </c>
      <c r="H662" s="93">
        <v>4835</v>
      </c>
      <c r="I662" s="93">
        <v>4678</v>
      </c>
      <c r="J662" s="93">
        <v>4232</v>
      </c>
      <c r="K662" s="93">
        <v>4620</v>
      </c>
      <c r="L662" s="93">
        <v>4466</v>
      </c>
      <c r="M662" s="93">
        <v>3074</v>
      </c>
      <c r="N662" s="93">
        <v>2874</v>
      </c>
      <c r="O662" s="93">
        <v>3626</v>
      </c>
      <c r="P662" s="93">
        <v>4788</v>
      </c>
      <c r="Q662" s="93">
        <v>6002</v>
      </c>
      <c r="R662" s="93"/>
      <c r="Z662" s="88">
        <f t="shared" ref="Z662:AN662" si="682">C662*100000/Z649</f>
        <v>3541.9830765892821</v>
      </c>
      <c r="AA662" s="88">
        <f t="shared" si="682"/>
        <v>2918.2968929804374</v>
      </c>
      <c r="AB662" s="88">
        <f t="shared" si="682"/>
        <v>3151.4225643973195</v>
      </c>
      <c r="AC662" s="88">
        <f t="shared" si="682"/>
        <v>3471.6020717985352</v>
      </c>
      <c r="AD662" s="88">
        <f t="shared" si="682"/>
        <v>2937.5504513098995</v>
      </c>
      <c r="AE662" s="88">
        <f t="shared" si="682"/>
        <v>3505.3504625467622</v>
      </c>
      <c r="AF662" s="88">
        <f t="shared" si="682"/>
        <v>3353.1406125681847</v>
      </c>
      <c r="AG662" s="88">
        <f t="shared" si="682"/>
        <v>3007.43330632897</v>
      </c>
      <c r="AH662" s="88">
        <f t="shared" si="682"/>
        <v>3257.0304623996276</v>
      </c>
      <c r="AI662" s="88">
        <f t="shared" si="682"/>
        <v>3130.8493112271722</v>
      </c>
      <c r="AJ662" s="88">
        <f t="shared" si="682"/>
        <v>2145.4344958508104</v>
      </c>
      <c r="AK662" s="88">
        <f t="shared" si="682"/>
        <v>2041.0627161616089</v>
      </c>
      <c r="AL662" s="88">
        <f t="shared" si="682"/>
        <v>2568.6981531726183</v>
      </c>
      <c r="AM662" s="88">
        <f t="shared" si="682"/>
        <v>3352.3308081161695</v>
      </c>
      <c r="AN662" s="145">
        <f t="shared" si="682"/>
        <v>4150.3301870483701</v>
      </c>
      <c r="AO662" s="130"/>
    </row>
    <row r="663" spans="1:41" ht="13.5" customHeight="1">
      <c r="A663" s="85">
        <v>660</v>
      </c>
      <c r="B663" s="92" t="s">
        <v>11</v>
      </c>
      <c r="C663" s="93">
        <v>483</v>
      </c>
      <c r="D663" s="93">
        <v>643</v>
      </c>
      <c r="E663" s="93">
        <v>752</v>
      </c>
      <c r="F663" s="93">
        <v>1092</v>
      </c>
      <c r="G663" s="93">
        <v>869</v>
      </c>
      <c r="H663" s="93">
        <v>1120</v>
      </c>
      <c r="I663" s="93">
        <v>803</v>
      </c>
      <c r="J663" s="93">
        <v>863</v>
      </c>
      <c r="K663" s="93">
        <v>689</v>
      </c>
      <c r="L663" s="93">
        <v>754</v>
      </c>
      <c r="M663" s="93">
        <v>615</v>
      </c>
      <c r="N663" s="93">
        <v>525</v>
      </c>
      <c r="O663" s="93">
        <v>663</v>
      </c>
      <c r="P663" s="93">
        <v>643</v>
      </c>
      <c r="Q663" s="93">
        <v>635</v>
      </c>
      <c r="R663" s="93"/>
      <c r="Z663" s="88">
        <f t="shared" ref="Z663:AN663" si="683">C663*100000/Z649</f>
        <v>374.26773703623348</v>
      </c>
      <c r="AA663" s="88">
        <f t="shared" si="683"/>
        <v>493.2873034138857</v>
      </c>
      <c r="AB663" s="88">
        <f t="shared" si="683"/>
        <v>568.72324656270325</v>
      </c>
      <c r="AC663" s="88">
        <f t="shared" si="683"/>
        <v>812.64511519914265</v>
      </c>
      <c r="AD663" s="88">
        <f t="shared" si="683"/>
        <v>637.70455712922876</v>
      </c>
      <c r="AE663" s="88">
        <f t="shared" si="683"/>
        <v>811.99431603978769</v>
      </c>
      <c r="AF663" s="88">
        <f t="shared" si="683"/>
        <v>575.58185376063534</v>
      </c>
      <c r="AG663" s="88">
        <f t="shared" si="683"/>
        <v>613.28330419704662</v>
      </c>
      <c r="AH663" s="88">
        <f t="shared" si="683"/>
        <v>485.73462956565879</v>
      </c>
      <c r="AI663" s="88">
        <f t="shared" si="683"/>
        <v>528.58494864874342</v>
      </c>
      <c r="AJ663" s="88">
        <f t="shared" si="683"/>
        <v>429.22648501894878</v>
      </c>
      <c r="AK663" s="88">
        <f t="shared" si="683"/>
        <v>372.84548572889514</v>
      </c>
      <c r="AL663" s="88">
        <f t="shared" si="683"/>
        <v>469.67646871302981</v>
      </c>
      <c r="AM663" s="88">
        <f t="shared" si="683"/>
        <v>450.19814319521657</v>
      </c>
      <c r="AN663" s="145">
        <f t="shared" si="683"/>
        <v>439.09691249178854</v>
      </c>
      <c r="AO663" s="130"/>
    </row>
    <row r="664" spans="1:41" ht="13.5" customHeight="1">
      <c r="A664" s="85">
        <v>661</v>
      </c>
      <c r="B664" s="92" t="s">
        <v>28</v>
      </c>
      <c r="C664" s="93">
        <v>0</v>
      </c>
      <c r="D664" s="93">
        <v>0</v>
      </c>
      <c r="E664" s="93">
        <v>0</v>
      </c>
      <c r="F664" s="93">
        <v>0</v>
      </c>
      <c r="G664" s="93">
        <v>0</v>
      </c>
      <c r="H664" s="93">
        <v>0</v>
      </c>
      <c r="I664" s="93">
        <v>0</v>
      </c>
      <c r="J664" s="93">
        <v>0</v>
      </c>
      <c r="K664" s="93">
        <v>0</v>
      </c>
      <c r="L664" s="93">
        <v>0</v>
      </c>
      <c r="M664" s="93">
        <v>0</v>
      </c>
      <c r="N664" s="93">
        <v>0</v>
      </c>
      <c r="O664" s="93">
        <v>0</v>
      </c>
      <c r="P664" s="93">
        <v>0</v>
      </c>
      <c r="Q664" s="93">
        <v>0</v>
      </c>
      <c r="R664" s="93"/>
      <c r="Z664" s="88">
        <f t="shared" ref="Z664:AN664" si="684">C664*100000/Z649</f>
        <v>0</v>
      </c>
      <c r="AA664" s="88">
        <f t="shared" si="684"/>
        <v>0</v>
      </c>
      <c r="AB664" s="88">
        <f t="shared" si="684"/>
        <v>0</v>
      </c>
      <c r="AC664" s="88">
        <f t="shared" si="684"/>
        <v>0</v>
      </c>
      <c r="AD664" s="88">
        <f t="shared" si="684"/>
        <v>0</v>
      </c>
      <c r="AE664" s="88">
        <f t="shared" si="684"/>
        <v>0</v>
      </c>
      <c r="AF664" s="88">
        <f t="shared" si="684"/>
        <v>0</v>
      </c>
      <c r="AG664" s="88">
        <f t="shared" si="684"/>
        <v>0</v>
      </c>
      <c r="AH664" s="88">
        <f t="shared" si="684"/>
        <v>0</v>
      </c>
      <c r="AI664" s="88">
        <f t="shared" si="684"/>
        <v>0</v>
      </c>
      <c r="AJ664" s="88">
        <f t="shared" si="684"/>
        <v>0</v>
      </c>
      <c r="AK664" s="88">
        <f t="shared" si="684"/>
        <v>0</v>
      </c>
      <c r="AL664" s="88">
        <f t="shared" si="684"/>
        <v>0</v>
      </c>
      <c r="AM664" s="88">
        <f t="shared" si="684"/>
        <v>0</v>
      </c>
      <c r="AN664" s="145">
        <f t="shared" si="684"/>
        <v>0</v>
      </c>
      <c r="AO664" s="130"/>
    </row>
    <row r="665" spans="1:41" ht="13.5" customHeight="1">
      <c r="A665" s="85">
        <v>662</v>
      </c>
      <c r="B665" s="94" t="s">
        <v>118</v>
      </c>
      <c r="C665" s="93">
        <v>7822</v>
      </c>
      <c r="D665" s="93">
        <v>7253</v>
      </c>
      <c r="E665" s="93">
        <v>7630</v>
      </c>
      <c r="F665" s="93">
        <v>8100</v>
      </c>
      <c r="G665" s="93">
        <v>7200</v>
      </c>
      <c r="H665" s="93">
        <v>8565</v>
      </c>
      <c r="I665" s="93">
        <v>8181</v>
      </c>
      <c r="J665" s="93">
        <v>7445</v>
      </c>
      <c r="K665" s="93">
        <v>7256</v>
      </c>
      <c r="L665" s="93">
        <v>7353</v>
      </c>
      <c r="M665" s="93">
        <v>5335</v>
      </c>
      <c r="N665" s="93">
        <v>4943</v>
      </c>
      <c r="O665" s="93">
        <v>6304</v>
      </c>
      <c r="P665" s="93">
        <v>7869</v>
      </c>
      <c r="Q665" s="93">
        <v>9536</v>
      </c>
      <c r="R665" s="93"/>
      <c r="T665" s="4" t="s">
        <v>567</v>
      </c>
      <c r="U665" s="4" t="s">
        <v>568</v>
      </c>
      <c r="V665" s="4" t="s">
        <v>569</v>
      </c>
      <c r="W665" s="4" t="s">
        <v>570</v>
      </c>
      <c r="X665" s="4" t="s">
        <v>571</v>
      </c>
      <c r="Y665" s="4">
        <v>6411.7</v>
      </c>
      <c r="Z665" s="88">
        <f t="shared" ref="Z665:AN665" si="685">C665*100000/Z649</f>
        <v>6061.1226482348202</v>
      </c>
      <c r="AA665" s="88">
        <f t="shared" si="685"/>
        <v>5564.2500958956653</v>
      </c>
      <c r="AB665" s="88">
        <f t="shared" si="685"/>
        <v>5770.4233660550872</v>
      </c>
      <c r="AC665" s="88">
        <f t="shared" si="685"/>
        <v>6027.8621182353991</v>
      </c>
      <c r="AD665" s="88">
        <f t="shared" si="685"/>
        <v>5283.6280912893517</v>
      </c>
      <c r="AE665" s="88">
        <f t="shared" si="685"/>
        <v>6209.5815329292691</v>
      </c>
      <c r="AF665" s="88">
        <f t="shared" si="685"/>
        <v>5864.0537305302087</v>
      </c>
      <c r="AG665" s="88">
        <f t="shared" si="685"/>
        <v>5290.7232905527371</v>
      </c>
      <c r="AH665" s="88">
        <f t="shared" si="685"/>
        <v>5115.3707868337015</v>
      </c>
      <c r="AI665" s="88">
        <f t="shared" si="685"/>
        <v>5154.7548108941783</v>
      </c>
      <c r="AJ665" s="88">
        <f t="shared" si="685"/>
        <v>3723.4525163838889</v>
      </c>
      <c r="AK665" s="88">
        <f t="shared" si="685"/>
        <v>3510.4290208722455</v>
      </c>
      <c r="AL665" s="88">
        <f t="shared" si="685"/>
        <v>4465.8227130723071</v>
      </c>
      <c r="AM665" s="88">
        <f t="shared" si="685"/>
        <v>5509.5010712335288</v>
      </c>
      <c r="AN665" s="145">
        <f t="shared" si="685"/>
        <v>6594.0600905853471</v>
      </c>
      <c r="AO665" s="130"/>
    </row>
    <row r="666" spans="1:41" ht="13.5" customHeight="1">
      <c r="A666" s="85">
        <v>663</v>
      </c>
      <c r="B666" s="92" t="s">
        <v>10</v>
      </c>
      <c r="C666" s="93">
        <v>57</v>
      </c>
      <c r="D666" s="93">
        <v>106</v>
      </c>
      <c r="E666" s="93">
        <v>142</v>
      </c>
      <c r="F666" s="93">
        <v>231</v>
      </c>
      <c r="G666" s="93">
        <v>199</v>
      </c>
      <c r="H666" s="93">
        <v>242</v>
      </c>
      <c r="I666" s="93">
        <v>171</v>
      </c>
      <c r="J666" s="93">
        <v>155</v>
      </c>
      <c r="K666" s="93">
        <v>133</v>
      </c>
      <c r="L666" s="93">
        <v>117</v>
      </c>
      <c r="M666" s="93">
        <v>183</v>
      </c>
      <c r="N666" s="93">
        <v>144</v>
      </c>
      <c r="O666" s="93">
        <v>75</v>
      </c>
      <c r="P666" s="93">
        <v>91</v>
      </c>
      <c r="Q666" s="93">
        <v>81</v>
      </c>
      <c r="R666" s="93"/>
      <c r="Z666" s="88">
        <f t="shared" ref="Z666:AN666" si="686">C666*100000/Z649</f>
        <v>44.168242258934384</v>
      </c>
      <c r="AA666" s="88">
        <f t="shared" si="686"/>
        <v>81.319524357499034</v>
      </c>
      <c r="AB666" s="88">
        <f t="shared" si="686"/>
        <v>107.39188964348918</v>
      </c>
      <c r="AC666" s="88">
        <f t="shared" si="686"/>
        <v>171.90569744597249</v>
      </c>
      <c r="AD666" s="88">
        <f t="shared" si="686"/>
        <v>146.03360974535849</v>
      </c>
      <c r="AE666" s="88">
        <f t="shared" si="686"/>
        <v>175.44877185859698</v>
      </c>
      <c r="AF666" s="88">
        <f t="shared" si="686"/>
        <v>122.57098006608798</v>
      </c>
      <c r="AG666" s="88">
        <f t="shared" si="686"/>
        <v>110.14937676771984</v>
      </c>
      <c r="AH666" s="88">
        <f t="shared" si="686"/>
        <v>93.76299815998928</v>
      </c>
      <c r="AI666" s="88">
        <f t="shared" si="686"/>
        <v>82.021802376529152</v>
      </c>
      <c r="AJ666" s="88">
        <f t="shared" si="686"/>
        <v>127.72105163978476</v>
      </c>
      <c r="AK666" s="88">
        <f t="shared" si="686"/>
        <v>102.2661903713541</v>
      </c>
      <c r="AL666" s="88">
        <f t="shared" si="686"/>
        <v>53.130822252605178</v>
      </c>
      <c r="AM666" s="88">
        <f t="shared" si="686"/>
        <v>63.71388962793889</v>
      </c>
      <c r="AN666" s="145">
        <f t="shared" si="686"/>
        <v>56.01078726273208</v>
      </c>
      <c r="AO666" s="130"/>
    </row>
    <row r="667" spans="1:41" ht="13.5" customHeight="1">
      <c r="A667" s="85">
        <v>664</v>
      </c>
      <c r="B667" s="92" t="s">
        <v>9</v>
      </c>
      <c r="C667" s="93">
        <v>59</v>
      </c>
      <c r="D667" s="93">
        <v>72</v>
      </c>
      <c r="E667" s="93">
        <v>40</v>
      </c>
      <c r="F667" s="93">
        <v>52</v>
      </c>
      <c r="G667" s="93">
        <v>53</v>
      </c>
      <c r="H667" s="93">
        <v>45</v>
      </c>
      <c r="I667" s="93">
        <v>51</v>
      </c>
      <c r="J667" s="93">
        <v>35</v>
      </c>
      <c r="K667" s="93">
        <v>46</v>
      </c>
      <c r="L667" s="93">
        <v>71</v>
      </c>
      <c r="M667" s="93">
        <v>77</v>
      </c>
      <c r="N667" s="93">
        <v>75</v>
      </c>
      <c r="O667" s="93">
        <v>84</v>
      </c>
      <c r="P667" s="93">
        <v>103</v>
      </c>
      <c r="Q667" s="93">
        <v>93</v>
      </c>
      <c r="R667" s="93"/>
      <c r="Z667" s="88">
        <f t="shared" ref="Z667:AN667" si="687">C667*100000/Z649</f>
        <v>45.718005145212786</v>
      </c>
      <c r="AA667" s="88">
        <f t="shared" si="687"/>
        <v>55.235903337169162</v>
      </c>
      <c r="AB667" s="88">
        <f t="shared" si="687"/>
        <v>30.251236519292725</v>
      </c>
      <c r="AC667" s="88">
        <f t="shared" si="687"/>
        <v>38.697386438054416</v>
      </c>
      <c r="AD667" s="88">
        <f t="shared" si="687"/>
        <v>38.893373449768845</v>
      </c>
      <c r="AE667" s="88">
        <f t="shared" si="687"/>
        <v>32.624771626598616</v>
      </c>
      <c r="AF667" s="88">
        <f t="shared" si="687"/>
        <v>36.556257212692906</v>
      </c>
      <c r="AG667" s="88">
        <f t="shared" si="687"/>
        <v>24.872439915291576</v>
      </c>
      <c r="AH667" s="88">
        <f t="shared" si="687"/>
        <v>32.429307634282011</v>
      </c>
      <c r="AI667" s="88">
        <f t="shared" si="687"/>
        <v>49.77391426268008</v>
      </c>
      <c r="AJ667" s="88">
        <f t="shared" si="687"/>
        <v>53.740551782860251</v>
      </c>
      <c r="AK667" s="88">
        <f t="shared" si="687"/>
        <v>53.263640818413599</v>
      </c>
      <c r="AL667" s="88">
        <f t="shared" si="687"/>
        <v>59.506520922917801</v>
      </c>
      <c r="AM667" s="88">
        <f t="shared" si="687"/>
        <v>72.115721227227539</v>
      </c>
      <c r="AN667" s="145">
        <f t="shared" si="687"/>
        <v>64.308681672025727</v>
      </c>
      <c r="AO667" s="130"/>
    </row>
    <row r="668" spans="1:41" ht="13.5" customHeight="1">
      <c r="A668" s="85">
        <v>665</v>
      </c>
      <c r="B668" s="92" t="s">
        <v>8</v>
      </c>
      <c r="C668" s="93">
        <v>304</v>
      </c>
      <c r="D668" s="93">
        <v>418</v>
      </c>
      <c r="E668" s="93">
        <v>664</v>
      </c>
      <c r="F668" s="93">
        <v>763</v>
      </c>
      <c r="G668" s="93">
        <v>784</v>
      </c>
      <c r="H668" s="93">
        <v>832</v>
      </c>
      <c r="I668" s="93">
        <v>944</v>
      </c>
      <c r="J668" s="93">
        <v>868</v>
      </c>
      <c r="K668" s="93">
        <v>804</v>
      </c>
      <c r="L668" s="93">
        <v>965</v>
      </c>
      <c r="M668" s="93">
        <v>1147</v>
      </c>
      <c r="N668" s="93">
        <v>874</v>
      </c>
      <c r="O668" s="93">
        <v>710</v>
      </c>
      <c r="P668" s="93">
        <v>820</v>
      </c>
      <c r="Q668" s="93">
        <v>979</v>
      </c>
      <c r="R668" s="93"/>
      <c r="Z668" s="88">
        <f t="shared" ref="Z668:AL668" si="688">C668*100000/Z649</f>
        <v>235.5639587143167</v>
      </c>
      <c r="AA668" s="88">
        <f t="shared" si="688"/>
        <v>320.67510548523205</v>
      </c>
      <c r="AB668" s="88">
        <f t="shared" si="688"/>
        <v>502.17052622025926</v>
      </c>
      <c r="AC668" s="88">
        <f t="shared" si="688"/>
        <v>567.8097279276061</v>
      </c>
      <c r="AD668" s="88">
        <f t="shared" si="688"/>
        <v>575.32839216261834</v>
      </c>
      <c r="AE668" s="88">
        <f t="shared" si="688"/>
        <v>603.19577762955657</v>
      </c>
      <c r="AF668" s="88">
        <f t="shared" si="688"/>
        <v>676.64915311337461</v>
      </c>
      <c r="AG668" s="88">
        <f t="shared" si="688"/>
        <v>616.83650989923103</v>
      </c>
      <c r="AH668" s="88">
        <f t="shared" si="688"/>
        <v>566.80789865136376</v>
      </c>
      <c r="AI668" s="88">
        <f t="shared" si="688"/>
        <v>676.50460934487717</v>
      </c>
      <c r="AJ668" s="88">
        <f t="shared" si="688"/>
        <v>800.52484279143778</v>
      </c>
      <c r="AK668" s="88">
        <f t="shared" si="688"/>
        <v>620.69896100391315</v>
      </c>
      <c r="AL668" s="88">
        <f t="shared" si="688"/>
        <v>502.97178399132906</v>
      </c>
      <c r="AM668" s="88">
        <f>P668*100000/AM649</f>
        <v>574.12515928472408</v>
      </c>
      <c r="AN668" s="145">
        <f>Q668*100000/AN649</f>
        <v>676.96988555820622</v>
      </c>
      <c r="AO668" s="130"/>
    </row>
    <row r="669" spans="1:41" ht="13.5" customHeight="1">
      <c r="A669" s="85">
        <v>666</v>
      </c>
      <c r="B669" s="92" t="s">
        <v>24</v>
      </c>
      <c r="C669" s="93">
        <v>2</v>
      </c>
      <c r="D669" s="93">
        <v>0</v>
      </c>
      <c r="E669" s="93">
        <v>2</v>
      </c>
      <c r="F669" s="93">
        <v>7</v>
      </c>
      <c r="G669" s="93">
        <v>3</v>
      </c>
      <c r="H669" s="93">
        <v>1</v>
      </c>
      <c r="I669" s="93">
        <v>3</v>
      </c>
      <c r="J669" s="93">
        <v>1</v>
      </c>
      <c r="K669" s="93">
        <v>4</v>
      </c>
      <c r="L669" s="93">
        <v>1</v>
      </c>
      <c r="M669" s="93">
        <v>7</v>
      </c>
      <c r="N669" s="93">
        <v>1</v>
      </c>
      <c r="O669" s="93">
        <v>2</v>
      </c>
      <c r="P669" s="93">
        <v>1</v>
      </c>
      <c r="Q669" s="93">
        <v>0</v>
      </c>
      <c r="R669" s="93"/>
      <c r="Z669" s="88">
        <f t="shared" ref="Z669:AN669" si="689">C669*100000/Z649</f>
        <v>1.5497628862783994</v>
      </c>
      <c r="AA669" s="88">
        <f t="shared" si="689"/>
        <v>0</v>
      </c>
      <c r="AB669" s="88">
        <f t="shared" si="689"/>
        <v>1.5125618259646363</v>
      </c>
      <c r="AC669" s="88">
        <f t="shared" si="689"/>
        <v>5.2092635589688632</v>
      </c>
      <c r="AD669" s="88">
        <f t="shared" si="689"/>
        <v>2.2015117047038966</v>
      </c>
      <c r="AE669" s="88">
        <f t="shared" si="689"/>
        <v>0.72499492503552476</v>
      </c>
      <c r="AF669" s="88">
        <f t="shared" si="689"/>
        <v>2.150368071334877</v>
      </c>
      <c r="AG669" s="88">
        <f t="shared" si="689"/>
        <v>0.71064114043690219</v>
      </c>
      <c r="AH669" s="88">
        <f t="shared" si="689"/>
        <v>2.8199397942853919</v>
      </c>
      <c r="AI669" s="88">
        <f t="shared" si="689"/>
        <v>0.70104104595324057</v>
      </c>
      <c r="AJ669" s="88">
        <f t="shared" si="689"/>
        <v>4.8855047075327507</v>
      </c>
      <c r="AK669" s="88">
        <f t="shared" si="689"/>
        <v>0.71018187757884799</v>
      </c>
      <c r="AL669" s="88">
        <f t="shared" si="689"/>
        <v>1.4168219267361382</v>
      </c>
      <c r="AM669" s="88">
        <f t="shared" si="689"/>
        <v>0.70015263327405375</v>
      </c>
      <c r="AN669" s="145">
        <f t="shared" si="689"/>
        <v>0</v>
      </c>
      <c r="AO669" s="130"/>
    </row>
    <row r="670" spans="1:41" ht="13.5" customHeight="1">
      <c r="A670" s="85">
        <v>667</v>
      </c>
      <c r="B670" s="94" t="s">
        <v>119</v>
      </c>
      <c r="C670" s="93">
        <v>422</v>
      </c>
      <c r="D670" s="93">
        <v>596</v>
      </c>
      <c r="E670" s="93">
        <v>848</v>
      </c>
      <c r="F670" s="93">
        <v>1053</v>
      </c>
      <c r="G670" s="93">
        <v>1039</v>
      </c>
      <c r="H670" s="93">
        <v>1120</v>
      </c>
      <c r="I670" s="93">
        <v>1169</v>
      </c>
      <c r="J670" s="93">
        <v>1059</v>
      </c>
      <c r="K670" s="93">
        <v>987</v>
      </c>
      <c r="L670" s="93">
        <v>1154</v>
      </c>
      <c r="M670" s="93">
        <v>1414</v>
      </c>
      <c r="N670" s="93">
        <v>1094</v>
      </c>
      <c r="O670" s="93">
        <v>871</v>
      </c>
      <c r="P670" s="93">
        <v>1015</v>
      </c>
      <c r="Q670" s="93">
        <v>1153</v>
      </c>
      <c r="R670" s="93"/>
      <c r="T670" s="4" t="s">
        <v>474</v>
      </c>
      <c r="U670" s="4" t="s">
        <v>572</v>
      </c>
      <c r="V670" s="4" t="s">
        <v>573</v>
      </c>
      <c r="W670" s="4" t="s">
        <v>574</v>
      </c>
      <c r="X670" s="4" t="s">
        <v>575</v>
      </c>
      <c r="Y670" s="4">
        <v>289.89999999999998</v>
      </c>
      <c r="Z670" s="88">
        <f t="shared" ref="Z670:AN670" si="690">C670*100000/Z649</f>
        <v>326.9999690047423</v>
      </c>
      <c r="AA670" s="88">
        <f t="shared" si="690"/>
        <v>457.23053317990025</v>
      </c>
      <c r="AB670" s="88">
        <f t="shared" si="690"/>
        <v>641.3262142090058</v>
      </c>
      <c r="AC670" s="88">
        <f t="shared" si="690"/>
        <v>783.62207537060192</v>
      </c>
      <c r="AD670" s="88">
        <f t="shared" si="690"/>
        <v>762.4568870624496</v>
      </c>
      <c r="AE670" s="88">
        <f t="shared" si="690"/>
        <v>811.99431603978769</v>
      </c>
      <c r="AF670" s="88">
        <f t="shared" si="690"/>
        <v>837.92675846349039</v>
      </c>
      <c r="AG670" s="88">
        <f t="shared" si="690"/>
        <v>752.56896772267942</v>
      </c>
      <c r="AH670" s="88">
        <f t="shared" si="690"/>
        <v>695.82014423992052</v>
      </c>
      <c r="AI670" s="88">
        <f t="shared" si="690"/>
        <v>809.00136703003966</v>
      </c>
      <c r="AJ670" s="88">
        <f t="shared" si="690"/>
        <v>986.87195092161562</v>
      </c>
      <c r="AK670" s="88">
        <f t="shared" si="690"/>
        <v>776.93897407125962</v>
      </c>
      <c r="AL670" s="88">
        <f t="shared" si="690"/>
        <v>617.02594909358822</v>
      </c>
      <c r="AM670" s="88">
        <f t="shared" si="690"/>
        <v>710.65492277316457</v>
      </c>
      <c r="AN670" s="145">
        <f t="shared" si="690"/>
        <v>797.28935449296409</v>
      </c>
      <c r="AO670" s="130"/>
    </row>
    <row r="671" spans="1:41" ht="13.5" customHeight="1">
      <c r="A671" s="85">
        <v>668</v>
      </c>
      <c r="B671" s="92" t="s">
        <v>7</v>
      </c>
      <c r="C671" s="93">
        <v>235</v>
      </c>
      <c r="D671" s="93">
        <v>367</v>
      </c>
      <c r="E671" s="93">
        <v>676</v>
      </c>
      <c r="F671" s="93">
        <v>834</v>
      </c>
      <c r="G671" s="93">
        <v>630</v>
      </c>
      <c r="H671" s="93">
        <v>662</v>
      </c>
      <c r="I671" s="93">
        <v>690</v>
      </c>
      <c r="J671" s="93">
        <v>505</v>
      </c>
      <c r="K671" s="93">
        <v>596</v>
      </c>
      <c r="L671" s="93">
        <v>580</v>
      </c>
      <c r="M671" s="93">
        <v>603</v>
      </c>
      <c r="N671" s="93">
        <v>550</v>
      </c>
      <c r="O671" s="93">
        <v>458</v>
      </c>
      <c r="P671" s="93">
        <v>548</v>
      </c>
      <c r="Q671" s="93">
        <v>566</v>
      </c>
      <c r="R671" s="93"/>
      <c r="Z671" s="88">
        <f t="shared" ref="Z671:AN671" si="691">C671*100000/Z649</f>
        <v>182.09713913771193</v>
      </c>
      <c r="AA671" s="88">
        <f t="shared" si="691"/>
        <v>281.54967395473727</v>
      </c>
      <c r="AB671" s="88">
        <f t="shared" si="691"/>
        <v>511.24589717604709</v>
      </c>
      <c r="AC671" s="88">
        <f t="shared" si="691"/>
        <v>620.64654402571887</v>
      </c>
      <c r="AD671" s="88">
        <f t="shared" si="691"/>
        <v>462.31745798781833</v>
      </c>
      <c r="AE671" s="88">
        <f t="shared" si="691"/>
        <v>479.94664037351737</v>
      </c>
      <c r="AF671" s="88">
        <f t="shared" si="691"/>
        <v>494.58465640702167</v>
      </c>
      <c r="AG671" s="88">
        <f t="shared" si="691"/>
        <v>358.87377592063558</v>
      </c>
      <c r="AH671" s="88">
        <f t="shared" si="691"/>
        <v>420.1710293485234</v>
      </c>
      <c r="AI671" s="88">
        <f t="shared" si="691"/>
        <v>406.60380665287954</v>
      </c>
      <c r="AJ671" s="88">
        <f t="shared" si="691"/>
        <v>420.85133409174978</v>
      </c>
      <c r="AK671" s="88">
        <f t="shared" si="691"/>
        <v>390.6000326683664</v>
      </c>
      <c r="AL671" s="88">
        <f t="shared" si="691"/>
        <v>324.45222122257564</v>
      </c>
      <c r="AM671" s="88">
        <f t="shared" si="691"/>
        <v>383.68364303418144</v>
      </c>
      <c r="AN671" s="145">
        <f t="shared" si="691"/>
        <v>391.38401963835008</v>
      </c>
      <c r="AO671" s="130"/>
    </row>
    <row r="672" spans="1:41" ht="13.5" customHeight="1">
      <c r="A672" s="85">
        <v>669</v>
      </c>
      <c r="B672" s="92" t="s">
        <v>6</v>
      </c>
      <c r="C672" s="93">
        <v>623</v>
      </c>
      <c r="D672" s="93">
        <v>871</v>
      </c>
      <c r="E672" s="93">
        <v>1043</v>
      </c>
      <c r="F672" s="93">
        <v>938</v>
      </c>
      <c r="G672" s="93">
        <v>755</v>
      </c>
      <c r="H672" s="93">
        <v>538</v>
      </c>
      <c r="I672" s="93">
        <v>491</v>
      </c>
      <c r="J672" s="93">
        <v>494</v>
      </c>
      <c r="K672" s="93">
        <v>412</v>
      </c>
      <c r="L672" s="93">
        <v>333</v>
      </c>
      <c r="M672" s="93">
        <v>317</v>
      </c>
      <c r="N672" s="93">
        <v>273</v>
      </c>
      <c r="O672" s="93">
        <v>236</v>
      </c>
      <c r="P672" s="93">
        <v>188</v>
      </c>
      <c r="Q672" s="93">
        <v>217</v>
      </c>
      <c r="R672" s="93"/>
      <c r="Z672" s="88">
        <f t="shared" ref="Z672:AN672" si="692">C672*100000/Z649</f>
        <v>482.75113907572143</v>
      </c>
      <c r="AA672" s="88">
        <f t="shared" si="692"/>
        <v>668.20099731492132</v>
      </c>
      <c r="AB672" s="88">
        <f t="shared" si="692"/>
        <v>788.80099224055789</v>
      </c>
      <c r="AC672" s="88">
        <f t="shared" si="692"/>
        <v>698.04131690182771</v>
      </c>
      <c r="AD672" s="88">
        <f t="shared" si="692"/>
        <v>554.04711235048069</v>
      </c>
      <c r="AE672" s="88">
        <f t="shared" si="692"/>
        <v>390.04726966911232</v>
      </c>
      <c r="AF672" s="88">
        <f t="shared" si="692"/>
        <v>351.94357434180819</v>
      </c>
      <c r="AG672" s="88">
        <f t="shared" si="692"/>
        <v>351.05672337582968</v>
      </c>
      <c r="AH672" s="88">
        <f t="shared" si="692"/>
        <v>290.45379881139536</v>
      </c>
      <c r="AI672" s="88">
        <f t="shared" si="692"/>
        <v>233.44666830242912</v>
      </c>
      <c r="AJ672" s="88">
        <f t="shared" si="692"/>
        <v>221.24357032684026</v>
      </c>
      <c r="AK672" s="88">
        <f t="shared" si="692"/>
        <v>193.87965257902547</v>
      </c>
      <c r="AL672" s="88">
        <f t="shared" si="692"/>
        <v>167.18498735486429</v>
      </c>
      <c r="AM672" s="88">
        <f t="shared" si="692"/>
        <v>131.62869505552212</v>
      </c>
      <c r="AN672" s="145">
        <f t="shared" si="692"/>
        <v>150.05359056806003</v>
      </c>
      <c r="AO672" s="130"/>
    </row>
    <row r="673" spans="1:41" ht="13.5" customHeight="1">
      <c r="A673" s="85">
        <v>670</v>
      </c>
      <c r="B673" s="92" t="s">
        <v>5</v>
      </c>
      <c r="C673" s="93">
        <v>58</v>
      </c>
      <c r="D673" s="93">
        <v>72</v>
      </c>
      <c r="E673" s="93">
        <v>79</v>
      </c>
      <c r="F673" s="93">
        <v>82</v>
      </c>
      <c r="G673" s="93">
        <v>46</v>
      </c>
      <c r="H673" s="93">
        <v>119</v>
      </c>
      <c r="I673" s="93">
        <v>123</v>
      </c>
      <c r="J673" s="93">
        <v>125</v>
      </c>
      <c r="K673" s="93">
        <v>90</v>
      </c>
      <c r="L673" s="93">
        <v>150</v>
      </c>
      <c r="M673" s="93">
        <v>116</v>
      </c>
      <c r="N673" s="93">
        <v>91</v>
      </c>
      <c r="O673" s="93">
        <v>104</v>
      </c>
      <c r="P673" s="93">
        <v>118</v>
      </c>
      <c r="Q673" s="93">
        <v>143</v>
      </c>
      <c r="R673" s="93"/>
      <c r="Z673" s="88">
        <f t="shared" ref="Z673:AN673" si="693">C673*100000/Z649</f>
        <v>44.943123702073585</v>
      </c>
      <c r="AA673" s="88">
        <f t="shared" si="693"/>
        <v>55.235903337169162</v>
      </c>
      <c r="AB673" s="88">
        <f t="shared" si="693"/>
        <v>59.746192125603137</v>
      </c>
      <c r="AC673" s="88">
        <f t="shared" si="693"/>
        <v>61.022801690778117</v>
      </c>
      <c r="AD673" s="88">
        <f t="shared" si="693"/>
        <v>33.756512805459749</v>
      </c>
      <c r="AE673" s="88">
        <f t="shared" si="693"/>
        <v>86.274396079227444</v>
      </c>
      <c r="AF673" s="88">
        <f t="shared" si="693"/>
        <v>88.165090924729952</v>
      </c>
      <c r="AG673" s="88">
        <f t="shared" si="693"/>
        <v>88.830142554612777</v>
      </c>
      <c r="AH673" s="88">
        <f t="shared" si="693"/>
        <v>63.448645371421321</v>
      </c>
      <c r="AI673" s="88">
        <f t="shared" si="693"/>
        <v>105.15615689298609</v>
      </c>
      <c r="AJ673" s="88">
        <f t="shared" si="693"/>
        <v>80.959792296257007</v>
      </c>
      <c r="AK673" s="88">
        <f t="shared" si="693"/>
        <v>64.626550859675163</v>
      </c>
      <c r="AL673" s="88">
        <f t="shared" si="693"/>
        <v>73.674740190279181</v>
      </c>
      <c r="AM673" s="88">
        <f t="shared" si="693"/>
        <v>82.618010726338341</v>
      </c>
      <c r="AN673" s="145">
        <f t="shared" si="693"/>
        <v>98.883241710749232</v>
      </c>
      <c r="AO673" s="130"/>
    </row>
    <row r="674" spans="1:41" ht="13.5" customHeight="1">
      <c r="A674" s="85">
        <v>671</v>
      </c>
      <c r="B674" s="92" t="s">
        <v>26</v>
      </c>
      <c r="C674" s="93">
        <v>0</v>
      </c>
      <c r="D674" s="93">
        <v>0</v>
      </c>
      <c r="E674" s="93">
        <v>2</v>
      </c>
      <c r="F674" s="93">
        <v>4</v>
      </c>
      <c r="G674" s="93">
        <v>2</v>
      </c>
      <c r="H674" s="93">
        <v>0</v>
      </c>
      <c r="I674" s="93">
        <v>0</v>
      </c>
      <c r="J674" s="93">
        <v>1</v>
      </c>
      <c r="K674" s="93">
        <v>0</v>
      </c>
      <c r="L674" s="93">
        <v>0</v>
      </c>
      <c r="M674" s="93">
        <v>0</v>
      </c>
      <c r="N674" s="93">
        <v>2</v>
      </c>
      <c r="O674" s="93">
        <v>1</v>
      </c>
      <c r="P674" s="93">
        <v>0</v>
      </c>
      <c r="Q674" s="93">
        <v>27</v>
      </c>
      <c r="R674" s="93"/>
      <c r="Z674" s="88">
        <f t="shared" ref="Z674:AL674" si="694">C674*100000/Z649</f>
        <v>0</v>
      </c>
      <c r="AA674" s="88">
        <f t="shared" si="694"/>
        <v>0</v>
      </c>
      <c r="AB674" s="88">
        <f t="shared" si="694"/>
        <v>1.5125618259646363</v>
      </c>
      <c r="AC674" s="88">
        <f t="shared" si="694"/>
        <v>2.9767220336964932</v>
      </c>
      <c r="AD674" s="88">
        <f t="shared" si="694"/>
        <v>1.4676744698025979</v>
      </c>
      <c r="AE674" s="88">
        <f t="shared" si="694"/>
        <v>0</v>
      </c>
      <c r="AF674" s="88">
        <f t="shared" si="694"/>
        <v>0</v>
      </c>
      <c r="AG674" s="88">
        <f t="shared" si="694"/>
        <v>0.71064114043690219</v>
      </c>
      <c r="AH674" s="88">
        <f t="shared" si="694"/>
        <v>0</v>
      </c>
      <c r="AI674" s="88">
        <f t="shared" si="694"/>
        <v>0</v>
      </c>
      <c r="AJ674" s="88">
        <f t="shared" si="694"/>
        <v>0</v>
      </c>
      <c r="AK674" s="88">
        <f t="shared" si="694"/>
        <v>1.420363755157696</v>
      </c>
      <c r="AL674" s="88">
        <f t="shared" si="694"/>
        <v>0.70841096336806908</v>
      </c>
      <c r="AM674" s="88">
        <f>P674*100000/AM649</f>
        <v>0</v>
      </c>
      <c r="AN674" s="145">
        <f>Q674*100000/AN649</f>
        <v>18.670262420910692</v>
      </c>
      <c r="AO674" s="130"/>
    </row>
    <row r="675" spans="1:41" ht="13.5" customHeight="1">
      <c r="A675" s="85">
        <v>672</v>
      </c>
      <c r="B675" s="92" t="s">
        <v>4</v>
      </c>
      <c r="C675" s="93">
        <v>212</v>
      </c>
      <c r="D675" s="93">
        <v>283</v>
      </c>
      <c r="E675" s="93">
        <v>321</v>
      </c>
      <c r="F675" s="93">
        <v>394</v>
      </c>
      <c r="G675" s="93">
        <v>328</v>
      </c>
      <c r="H675" s="93">
        <v>569</v>
      </c>
      <c r="I675" s="93">
        <v>584</v>
      </c>
      <c r="J675" s="93">
        <v>563</v>
      </c>
      <c r="K675" s="93">
        <v>455</v>
      </c>
      <c r="L675" s="93">
        <v>517</v>
      </c>
      <c r="M675" s="93">
        <v>407</v>
      </c>
      <c r="N675" s="93">
        <v>461</v>
      </c>
      <c r="O675" s="93">
        <v>408</v>
      </c>
      <c r="P675" s="93">
        <v>419</v>
      </c>
      <c r="Q675" s="93">
        <v>383</v>
      </c>
      <c r="R675" s="93"/>
      <c r="Z675" s="88">
        <f t="shared" ref="Z675:AN675" si="695">C675*100000/Z649</f>
        <v>164.27486594551033</v>
      </c>
      <c r="AA675" s="88">
        <f t="shared" si="695"/>
        <v>217.10778672803988</v>
      </c>
      <c r="AB675" s="88">
        <f t="shared" si="695"/>
        <v>242.76617306732413</v>
      </c>
      <c r="AC675" s="88">
        <f t="shared" si="695"/>
        <v>293.2071203191046</v>
      </c>
      <c r="AD675" s="88">
        <f t="shared" si="695"/>
        <v>240.69861304762603</v>
      </c>
      <c r="AE675" s="88">
        <f t="shared" si="695"/>
        <v>412.5221123452136</v>
      </c>
      <c r="AF675" s="88">
        <f t="shared" si="695"/>
        <v>418.60498455318935</v>
      </c>
      <c r="AG675" s="88">
        <f t="shared" si="695"/>
        <v>400.09096206597593</v>
      </c>
      <c r="AH675" s="88">
        <f t="shared" si="695"/>
        <v>320.76815159996335</v>
      </c>
      <c r="AI675" s="88">
        <f t="shared" si="695"/>
        <v>362.43822075782538</v>
      </c>
      <c r="AJ675" s="88">
        <f t="shared" si="695"/>
        <v>284.05720228083277</v>
      </c>
      <c r="AK675" s="88">
        <f t="shared" si="695"/>
        <v>327.39384556384891</v>
      </c>
      <c r="AL675" s="88">
        <f t="shared" si="695"/>
        <v>289.03167305417219</v>
      </c>
      <c r="AM675" s="88">
        <f t="shared" si="695"/>
        <v>293.36395334182851</v>
      </c>
      <c r="AN675" s="145">
        <f t="shared" si="695"/>
        <v>264.84112989662208</v>
      </c>
      <c r="AO675" s="130"/>
    </row>
    <row r="676" spans="1:41" ht="13.5" customHeight="1">
      <c r="A676" s="85">
        <v>673</v>
      </c>
      <c r="B676" s="92" t="s">
        <v>3</v>
      </c>
      <c r="C676" s="93">
        <v>716</v>
      </c>
      <c r="D676" s="93">
        <v>1044</v>
      </c>
      <c r="E676" s="93">
        <v>1039</v>
      </c>
      <c r="F676" s="93">
        <v>1517</v>
      </c>
      <c r="G676" s="93">
        <v>2520</v>
      </c>
      <c r="H676" s="93">
        <v>2155</v>
      </c>
      <c r="I676" s="93">
        <v>2308</v>
      </c>
      <c r="J676" s="93">
        <v>2291</v>
      </c>
      <c r="K676" s="93">
        <v>2309</v>
      </c>
      <c r="L676" s="93">
        <v>2392</v>
      </c>
      <c r="M676" s="93">
        <v>2187</v>
      </c>
      <c r="N676" s="93">
        <v>2076</v>
      </c>
      <c r="O676" s="93">
        <v>3012</v>
      </c>
      <c r="P676" s="93">
        <v>3449</v>
      </c>
      <c r="Q676" s="93">
        <v>3405</v>
      </c>
      <c r="R676" s="93"/>
      <c r="Z676" s="88">
        <f t="shared" ref="Z676:AN676" si="696">C676*100000/Z649</f>
        <v>554.81511328766703</v>
      </c>
      <c r="AA676" s="88">
        <f t="shared" si="696"/>
        <v>800.92059838895284</v>
      </c>
      <c r="AB676" s="88">
        <f t="shared" si="696"/>
        <v>785.77586858862855</v>
      </c>
      <c r="AC676" s="88">
        <f t="shared" si="696"/>
        <v>1128.9218312793951</v>
      </c>
      <c r="AD676" s="88">
        <f t="shared" si="696"/>
        <v>1849.2698319512733</v>
      </c>
      <c r="AE676" s="88">
        <f t="shared" si="696"/>
        <v>1562.3640634515559</v>
      </c>
      <c r="AF676" s="88">
        <f t="shared" si="696"/>
        <v>1654.349836213632</v>
      </c>
      <c r="AG676" s="88">
        <f t="shared" si="696"/>
        <v>1628.0788527409429</v>
      </c>
      <c r="AH676" s="88">
        <f t="shared" si="696"/>
        <v>1627.8102462512425</v>
      </c>
      <c r="AI676" s="88">
        <f t="shared" si="696"/>
        <v>1676.8901819201515</v>
      </c>
      <c r="AJ676" s="88">
        <f t="shared" si="696"/>
        <v>1526.3712564820178</v>
      </c>
      <c r="AK676" s="88">
        <f t="shared" si="696"/>
        <v>1474.3375778536883</v>
      </c>
      <c r="AL676" s="88">
        <f t="shared" si="696"/>
        <v>2133.733821664624</v>
      </c>
      <c r="AM676" s="88">
        <f t="shared" si="696"/>
        <v>2414.8264321622114</v>
      </c>
      <c r="AN676" s="145">
        <f t="shared" si="696"/>
        <v>2354.5275386370708</v>
      </c>
      <c r="AO676" s="130"/>
    </row>
    <row r="677" spans="1:41" ht="13.5" customHeight="1">
      <c r="A677" s="85">
        <v>674</v>
      </c>
      <c r="B677" s="92" t="s">
        <v>2</v>
      </c>
      <c r="C677" s="93">
        <v>0</v>
      </c>
      <c r="D677" s="93">
        <v>0</v>
      </c>
      <c r="E677" s="93">
        <v>1</v>
      </c>
      <c r="F677" s="93">
        <v>2</v>
      </c>
      <c r="G677" s="93">
        <v>0</v>
      </c>
      <c r="H677" s="93">
        <v>0</v>
      </c>
      <c r="I677" s="93">
        <v>0</v>
      </c>
      <c r="J677" s="93">
        <v>0</v>
      </c>
      <c r="K677" s="93">
        <v>0</v>
      </c>
      <c r="L677" s="93">
        <v>0</v>
      </c>
      <c r="M677" s="93">
        <v>0</v>
      </c>
      <c r="N677" s="93">
        <v>0</v>
      </c>
      <c r="O677" s="93">
        <v>0</v>
      </c>
      <c r="P677" s="93">
        <v>0</v>
      </c>
      <c r="Q677" s="93">
        <v>3</v>
      </c>
      <c r="R677" s="93"/>
      <c r="Z677" s="88">
        <f t="shared" ref="Z677:AN677" si="697">C677*100000/Z649</f>
        <v>0</v>
      </c>
      <c r="AA677" s="88">
        <f t="shared" si="697"/>
        <v>0</v>
      </c>
      <c r="AB677" s="88">
        <f t="shared" si="697"/>
        <v>0.75628091298231814</v>
      </c>
      <c r="AC677" s="88">
        <f t="shared" si="697"/>
        <v>1.4883610168482466</v>
      </c>
      <c r="AD677" s="88">
        <f t="shared" si="697"/>
        <v>0</v>
      </c>
      <c r="AE677" s="88">
        <f t="shared" si="697"/>
        <v>0</v>
      </c>
      <c r="AF677" s="88">
        <f t="shared" si="697"/>
        <v>0</v>
      </c>
      <c r="AG677" s="88">
        <f t="shared" si="697"/>
        <v>0</v>
      </c>
      <c r="AH677" s="88">
        <f t="shared" si="697"/>
        <v>0</v>
      </c>
      <c r="AI677" s="88">
        <f t="shared" si="697"/>
        <v>0</v>
      </c>
      <c r="AJ677" s="88">
        <f t="shared" si="697"/>
        <v>0</v>
      </c>
      <c r="AK677" s="88">
        <f t="shared" si="697"/>
        <v>0</v>
      </c>
      <c r="AL677" s="88">
        <f t="shared" si="697"/>
        <v>0</v>
      </c>
      <c r="AM677" s="88">
        <f t="shared" si="697"/>
        <v>0</v>
      </c>
      <c r="AN677" s="145">
        <f t="shared" si="697"/>
        <v>2.0744736023234105</v>
      </c>
      <c r="AO677" s="130"/>
    </row>
    <row r="678" spans="1:41" ht="13.5" customHeight="1">
      <c r="A678" s="85">
        <v>675</v>
      </c>
      <c r="B678" s="92" t="s">
        <v>23</v>
      </c>
      <c r="C678" s="93">
        <v>9</v>
      </c>
      <c r="D678" s="93">
        <v>22</v>
      </c>
      <c r="E678" s="93">
        <v>12</v>
      </c>
      <c r="F678" s="93">
        <v>10</v>
      </c>
      <c r="G678" s="93">
        <v>8</v>
      </c>
      <c r="H678" s="93">
        <v>9</v>
      </c>
      <c r="I678" s="93">
        <v>7</v>
      </c>
      <c r="J678" s="93">
        <v>11</v>
      </c>
      <c r="K678" s="93">
        <v>13</v>
      </c>
      <c r="L678" s="93">
        <v>4</v>
      </c>
      <c r="M678" s="93">
        <v>1</v>
      </c>
      <c r="N678" s="93">
        <v>6</v>
      </c>
      <c r="O678" s="93">
        <v>43</v>
      </c>
      <c r="P678" s="93">
        <v>12</v>
      </c>
      <c r="Q678" s="93">
        <v>9</v>
      </c>
      <c r="R678" s="93"/>
      <c r="Z678" s="88">
        <f t="shared" ref="Z678:AN678" si="698">C678*100000/Z649</f>
        <v>6.9739329882527974</v>
      </c>
      <c r="AA678" s="88">
        <f t="shared" si="698"/>
        <v>16.877637130801688</v>
      </c>
      <c r="AB678" s="88">
        <f t="shared" si="698"/>
        <v>9.0753709557878182</v>
      </c>
      <c r="AC678" s="88">
        <f t="shared" si="698"/>
        <v>7.441805084241234</v>
      </c>
      <c r="AD678" s="88">
        <f t="shared" si="698"/>
        <v>5.8706978792103914</v>
      </c>
      <c r="AE678" s="88">
        <f t="shared" si="698"/>
        <v>6.5249543253197224</v>
      </c>
      <c r="AF678" s="88">
        <f t="shared" si="698"/>
        <v>5.017525499781379</v>
      </c>
      <c r="AG678" s="88">
        <f t="shared" si="698"/>
        <v>7.8170525448059243</v>
      </c>
      <c r="AH678" s="88">
        <f t="shared" si="698"/>
        <v>9.1648043314275238</v>
      </c>
      <c r="AI678" s="88">
        <f t="shared" si="698"/>
        <v>2.8041641838129623</v>
      </c>
      <c r="AJ678" s="88">
        <f t="shared" si="698"/>
        <v>0.69792924393325007</v>
      </c>
      <c r="AK678" s="88">
        <f t="shared" si="698"/>
        <v>4.2610912654730875</v>
      </c>
      <c r="AL678" s="88">
        <f t="shared" si="698"/>
        <v>30.461671424826971</v>
      </c>
      <c r="AM678" s="88">
        <f t="shared" si="698"/>
        <v>8.401831599288645</v>
      </c>
      <c r="AN678" s="145">
        <f t="shared" si="698"/>
        <v>6.223420806970231</v>
      </c>
      <c r="AO678" s="130"/>
    </row>
    <row r="679" spans="1:41" ht="13.5" customHeight="1">
      <c r="A679" s="85">
        <v>676</v>
      </c>
      <c r="B679" s="92" t="s">
        <v>1</v>
      </c>
      <c r="C679" s="93">
        <v>37</v>
      </c>
      <c r="D679" s="93">
        <v>24</v>
      </c>
      <c r="E679" s="93">
        <v>17</v>
      </c>
      <c r="F679" s="93">
        <v>8</v>
      </c>
      <c r="G679" s="93">
        <v>30</v>
      </c>
      <c r="H679" s="93">
        <v>7</v>
      </c>
      <c r="I679" s="93">
        <v>12</v>
      </c>
      <c r="J679" s="93">
        <v>7</v>
      </c>
      <c r="K679" s="93">
        <v>3</v>
      </c>
      <c r="L679" s="93">
        <v>2</v>
      </c>
      <c r="M679" s="93">
        <v>2</v>
      </c>
      <c r="N679" s="93">
        <v>0</v>
      </c>
      <c r="O679" s="93">
        <v>4</v>
      </c>
      <c r="P679" s="93">
        <v>2</v>
      </c>
      <c r="Q679" s="93">
        <v>3</v>
      </c>
      <c r="R679" s="93"/>
      <c r="Z679" s="88">
        <f t="shared" ref="Z679:AN679" si="699">C679*100000/Z649</f>
        <v>28.67061339615039</v>
      </c>
      <c r="AA679" s="88">
        <f t="shared" si="699"/>
        <v>18.411967779056386</v>
      </c>
      <c r="AB679" s="88">
        <f t="shared" si="699"/>
        <v>12.856775520699408</v>
      </c>
      <c r="AC679" s="88">
        <f t="shared" si="699"/>
        <v>5.9534440673929865</v>
      </c>
      <c r="AD679" s="88">
        <f t="shared" si="699"/>
        <v>22.015117047038967</v>
      </c>
      <c r="AE679" s="88">
        <f t="shared" si="699"/>
        <v>5.0749644752486729</v>
      </c>
      <c r="AF679" s="88">
        <f t="shared" si="699"/>
        <v>8.6014722853395078</v>
      </c>
      <c r="AG679" s="88">
        <f t="shared" si="699"/>
        <v>4.9744879830583155</v>
      </c>
      <c r="AH679" s="88">
        <f t="shared" si="699"/>
        <v>2.1149548457140441</v>
      </c>
      <c r="AI679" s="88">
        <f t="shared" si="699"/>
        <v>1.4020820919064811</v>
      </c>
      <c r="AJ679" s="88">
        <f t="shared" si="699"/>
        <v>1.3958584878665001</v>
      </c>
      <c r="AK679" s="88">
        <f t="shared" si="699"/>
        <v>0</v>
      </c>
      <c r="AL679" s="88">
        <f t="shared" si="699"/>
        <v>2.8336438534722763</v>
      </c>
      <c r="AM679" s="88">
        <f t="shared" si="699"/>
        <v>1.4003052665481075</v>
      </c>
      <c r="AN679" s="145">
        <f t="shared" si="699"/>
        <v>2.0744736023234105</v>
      </c>
      <c r="AO679" s="130"/>
    </row>
    <row r="680" spans="1:41" ht="13.5" customHeight="1">
      <c r="A680" s="85">
        <v>677</v>
      </c>
      <c r="B680" s="92" t="s">
        <v>0</v>
      </c>
      <c r="C680" s="93">
        <v>2</v>
      </c>
      <c r="D680" s="93">
        <v>11</v>
      </c>
      <c r="E680" s="93">
        <v>9</v>
      </c>
      <c r="F680" s="93">
        <v>16</v>
      </c>
      <c r="G680" s="93">
        <v>9</v>
      </c>
      <c r="H680" s="93">
        <v>17</v>
      </c>
      <c r="I680" s="93">
        <v>5</v>
      </c>
      <c r="J680" s="93">
        <v>9</v>
      </c>
      <c r="K680" s="93">
        <v>3</v>
      </c>
      <c r="L680" s="93">
        <v>310</v>
      </c>
      <c r="M680" s="93">
        <v>1103</v>
      </c>
      <c r="N680" s="93">
        <v>158</v>
      </c>
      <c r="O680" s="93">
        <v>16</v>
      </c>
      <c r="P680" s="93">
        <v>7</v>
      </c>
      <c r="Q680" s="93">
        <v>7</v>
      </c>
      <c r="R680" s="93"/>
      <c r="Z680" s="88">
        <f t="shared" ref="Z680:AN680" si="700">C680*100000/Z649</f>
        <v>1.5497628862783994</v>
      </c>
      <c r="AA680" s="88">
        <f t="shared" si="700"/>
        <v>8.4388185654008439</v>
      </c>
      <c r="AB680" s="88">
        <f t="shared" si="700"/>
        <v>6.8065282168408636</v>
      </c>
      <c r="AC680" s="88">
        <f t="shared" si="700"/>
        <v>11.906888134785973</v>
      </c>
      <c r="AD680" s="88">
        <f t="shared" si="700"/>
        <v>6.6045351141116901</v>
      </c>
      <c r="AE680" s="88">
        <f t="shared" si="700"/>
        <v>12.324913725603921</v>
      </c>
      <c r="AF680" s="88">
        <f t="shared" si="700"/>
        <v>3.583946785558128</v>
      </c>
      <c r="AG680" s="88">
        <f t="shared" si="700"/>
        <v>6.3957702639321194</v>
      </c>
      <c r="AH680" s="88">
        <f t="shared" si="700"/>
        <v>2.1149548457140441</v>
      </c>
      <c r="AI680" s="88">
        <f t="shared" si="700"/>
        <v>217.32272424550459</v>
      </c>
      <c r="AJ680" s="88">
        <f t="shared" si="700"/>
        <v>769.81595605837481</v>
      </c>
      <c r="AK680" s="88">
        <f t="shared" si="700"/>
        <v>112.20873665745798</v>
      </c>
      <c r="AL680" s="88">
        <f t="shared" si="700"/>
        <v>11.334575413889105</v>
      </c>
      <c r="AM680" s="88">
        <f t="shared" si="700"/>
        <v>4.9010684329183762</v>
      </c>
      <c r="AN680" s="145">
        <f t="shared" si="700"/>
        <v>4.840438405421291</v>
      </c>
      <c r="AO680" s="130"/>
    </row>
    <row r="681" spans="1:41" ht="13.5" customHeight="1">
      <c r="A681" s="85">
        <v>678</v>
      </c>
      <c r="B681" s="94" t="s">
        <v>111</v>
      </c>
      <c r="C681" s="93"/>
      <c r="D681" s="93"/>
      <c r="E681" s="93"/>
      <c r="F681" s="93"/>
      <c r="G681" s="93"/>
      <c r="H681" s="93"/>
      <c r="I681" s="93"/>
      <c r="J681" s="93"/>
      <c r="K681" s="93"/>
      <c r="L681" s="93"/>
      <c r="M681" s="93">
        <v>0</v>
      </c>
      <c r="N681" s="93">
        <v>0</v>
      </c>
      <c r="O681" s="93"/>
      <c r="P681" s="93">
        <v>0</v>
      </c>
      <c r="Q681" s="93"/>
      <c r="R681" s="93"/>
      <c r="Z681" s="88">
        <f t="shared" ref="Z681:AN681" si="701">C681*100000/Z649</f>
        <v>0</v>
      </c>
      <c r="AA681" s="88">
        <f t="shared" si="701"/>
        <v>0</v>
      </c>
      <c r="AB681" s="88">
        <f t="shared" si="701"/>
        <v>0</v>
      </c>
      <c r="AC681" s="88">
        <f t="shared" si="701"/>
        <v>0</v>
      </c>
      <c r="AD681" s="88">
        <f t="shared" si="701"/>
        <v>0</v>
      </c>
      <c r="AE681" s="88">
        <f t="shared" si="701"/>
        <v>0</v>
      </c>
      <c r="AF681" s="88">
        <f t="shared" si="701"/>
        <v>0</v>
      </c>
      <c r="AG681" s="88">
        <f t="shared" si="701"/>
        <v>0</v>
      </c>
      <c r="AH681" s="88">
        <f t="shared" si="701"/>
        <v>0</v>
      </c>
      <c r="AI681" s="88">
        <f t="shared" si="701"/>
        <v>0</v>
      </c>
      <c r="AJ681" s="88">
        <f t="shared" si="701"/>
        <v>0</v>
      </c>
      <c r="AK681" s="88">
        <f t="shared" si="701"/>
        <v>0</v>
      </c>
      <c r="AL681" s="88">
        <f t="shared" si="701"/>
        <v>0</v>
      </c>
      <c r="AM681" s="88">
        <f t="shared" si="701"/>
        <v>0</v>
      </c>
      <c r="AN681" s="145">
        <f t="shared" si="701"/>
        <v>0</v>
      </c>
      <c r="AO681" s="130"/>
    </row>
    <row r="682" spans="1:41" ht="13.5" customHeight="1">
      <c r="A682" s="85">
        <v>679</v>
      </c>
      <c r="B682" s="94" t="s">
        <v>112</v>
      </c>
      <c r="C682" s="93">
        <f>SUM(C658,C665,C670,C671:C681)</f>
        <v>11822</v>
      </c>
      <c r="D682" s="93">
        <f t="shared" ref="D682:K682" si="702">SUM(D658,D665,D670,D671:D681)</f>
        <v>12332</v>
      </c>
      <c r="E682" s="93">
        <f t="shared" si="702"/>
        <v>13610</v>
      </c>
      <c r="F682" s="93">
        <f t="shared" si="702"/>
        <v>14886</v>
      </c>
      <c r="G682" s="93">
        <f t="shared" si="702"/>
        <v>14514</v>
      </c>
      <c r="H682" s="93">
        <f t="shared" si="702"/>
        <v>16072</v>
      </c>
      <c r="I682" s="93">
        <f t="shared" si="702"/>
        <v>15826</v>
      </c>
      <c r="J682" s="93">
        <f t="shared" si="702"/>
        <v>14786</v>
      </c>
      <c r="K682" s="93">
        <f t="shared" si="702"/>
        <v>14344</v>
      </c>
      <c r="L682" s="93">
        <f>SUM(L658,L665,L670,L671:L681)</f>
        <v>15061</v>
      </c>
      <c r="M682" s="93">
        <f t="shared" ref="M682:R682" si="703">SUM(M658,M665,M670,M671:M681)</f>
        <v>13579</v>
      </c>
      <c r="N682" s="93">
        <f t="shared" si="703"/>
        <v>11712</v>
      </c>
      <c r="O682" s="93">
        <v>13642</v>
      </c>
      <c r="P682" s="93">
        <f t="shared" si="703"/>
        <v>16252</v>
      </c>
      <c r="Q682" s="93">
        <f t="shared" si="703"/>
        <v>18154</v>
      </c>
      <c r="R682" s="93">
        <f t="shared" si="703"/>
        <v>0</v>
      </c>
      <c r="T682" s="4" t="s">
        <v>576</v>
      </c>
      <c r="U682" s="4" t="s">
        <v>577</v>
      </c>
      <c r="V682" s="4" t="s">
        <v>578</v>
      </c>
      <c r="W682" s="4" t="s">
        <v>579</v>
      </c>
      <c r="X682" s="4" t="s">
        <v>580</v>
      </c>
      <c r="Y682" s="4">
        <v>8986</v>
      </c>
      <c r="Z682" s="88">
        <f t="shared" ref="Z682:AL682" si="704">C682*100000/Z649</f>
        <v>9160.6484207916183</v>
      </c>
      <c r="AA682" s="88">
        <f t="shared" si="704"/>
        <v>9460.6827771384742</v>
      </c>
      <c r="AB682" s="88">
        <f t="shared" si="704"/>
        <v>10292.98322568935</v>
      </c>
      <c r="AC682" s="88">
        <f t="shared" si="704"/>
        <v>11077.871048401501</v>
      </c>
      <c r="AD682" s="88">
        <f t="shared" si="704"/>
        <v>10650.913627357451</v>
      </c>
      <c r="AE682" s="88">
        <f t="shared" si="704"/>
        <v>11652.118435170954</v>
      </c>
      <c r="AF682" s="88">
        <f t="shared" si="704"/>
        <v>11343.908365648587</v>
      </c>
      <c r="AG682" s="88">
        <f t="shared" si="704"/>
        <v>10507.539902500035</v>
      </c>
      <c r="AH682" s="88">
        <f t="shared" si="704"/>
        <v>10112.304102307417</v>
      </c>
      <c r="AI682" s="88">
        <f t="shared" si="704"/>
        <v>10558.379193101757</v>
      </c>
      <c r="AJ682" s="88">
        <f t="shared" si="704"/>
        <v>9477.1812033696024</v>
      </c>
      <c r="AK682" s="88">
        <f t="shared" si="704"/>
        <v>8317.650150203468</v>
      </c>
      <c r="AL682" s="88">
        <f t="shared" si="704"/>
        <v>9664.1423622671991</v>
      </c>
      <c r="AM682" s="88">
        <f>P682*100000/AM649</f>
        <v>11378.880595969922</v>
      </c>
      <c r="AN682" s="145">
        <f>Q682*100000/AN649</f>
        <v>12553.331258859731</v>
      </c>
      <c r="AO682" s="130"/>
    </row>
    <row r="683" spans="1:41" ht="13.5" customHeight="1">
      <c r="A683" s="85">
        <v>680</v>
      </c>
      <c r="B683" s="12" t="s">
        <v>138</v>
      </c>
      <c r="C683" s="83">
        <v>2011</v>
      </c>
      <c r="D683" s="83">
        <v>2012</v>
      </c>
      <c r="E683" s="83">
        <v>2013</v>
      </c>
      <c r="F683" s="83">
        <v>2014</v>
      </c>
      <c r="G683" s="83">
        <v>2015</v>
      </c>
      <c r="H683" s="83">
        <v>2016</v>
      </c>
      <c r="I683" s="83">
        <v>2017</v>
      </c>
      <c r="J683" s="83">
        <v>2018</v>
      </c>
      <c r="K683" s="83">
        <v>2019</v>
      </c>
      <c r="L683" s="83">
        <v>2020</v>
      </c>
      <c r="M683" s="83">
        <v>2021</v>
      </c>
      <c r="N683" s="83">
        <v>2022</v>
      </c>
      <c r="O683" s="83">
        <v>2023</v>
      </c>
      <c r="P683" s="83">
        <v>2024</v>
      </c>
      <c r="Q683" s="83">
        <v>2025</v>
      </c>
      <c r="R683" s="83">
        <v>2026</v>
      </c>
      <c r="Z683" s="69">
        <v>10692</v>
      </c>
      <c r="AA683" s="69">
        <v>10453</v>
      </c>
      <c r="AB683" s="69">
        <v>10499</v>
      </c>
      <c r="AC683" s="69">
        <v>10526</v>
      </c>
      <c r="AD683" s="69">
        <v>10538</v>
      </c>
      <c r="AE683" s="69">
        <v>10543</v>
      </c>
      <c r="AF683" s="69">
        <v>10563</v>
      </c>
      <c r="AG683" s="69">
        <v>10569</v>
      </c>
      <c r="AH683" s="69">
        <v>10546</v>
      </c>
      <c r="AI683" s="3">
        <v>10469</v>
      </c>
      <c r="AJ683" s="3">
        <v>10400</v>
      </c>
      <c r="AK683" s="3">
        <v>10612</v>
      </c>
      <c r="AL683" s="3">
        <v>10534</v>
      </c>
      <c r="AM683" s="3">
        <v>10420</v>
      </c>
      <c r="AN683" s="3">
        <v>10404</v>
      </c>
      <c r="AO683" s="131"/>
    </row>
    <row r="684" spans="1:41" ht="13.5" customHeight="1">
      <c r="A684" s="85">
        <v>681</v>
      </c>
      <c r="B684" s="86" t="s">
        <v>25</v>
      </c>
      <c r="C684" s="87">
        <v>2</v>
      </c>
      <c r="D684" s="87">
        <v>0</v>
      </c>
      <c r="E684" s="87">
        <v>0</v>
      </c>
      <c r="F684" s="87">
        <v>0</v>
      </c>
      <c r="G684" s="87">
        <v>2</v>
      </c>
      <c r="H684" s="87">
        <v>0</v>
      </c>
      <c r="I684" s="87">
        <v>0</v>
      </c>
      <c r="J684" s="87">
        <v>2</v>
      </c>
      <c r="K684" s="87">
        <v>0</v>
      </c>
      <c r="L684" s="87">
        <v>2</v>
      </c>
      <c r="M684" s="87">
        <v>0</v>
      </c>
      <c r="N684" s="87">
        <v>0</v>
      </c>
      <c r="O684" s="87">
        <v>0</v>
      </c>
      <c r="P684" s="87">
        <v>0</v>
      </c>
      <c r="Q684" s="87">
        <v>2</v>
      </c>
      <c r="R684" s="87"/>
      <c r="Z684" s="88">
        <f t="shared" ref="Z684:AL684" si="705">C684*100000/Z683</f>
        <v>18.705574261129815</v>
      </c>
      <c r="AA684" s="88">
        <f t="shared" si="705"/>
        <v>0</v>
      </c>
      <c r="AB684" s="88">
        <f t="shared" si="705"/>
        <v>0</v>
      </c>
      <c r="AC684" s="88">
        <f t="shared" si="705"/>
        <v>0</v>
      </c>
      <c r="AD684" s="88">
        <f t="shared" si="705"/>
        <v>18.978933383943822</v>
      </c>
      <c r="AE684" s="88">
        <f t="shared" si="705"/>
        <v>0</v>
      </c>
      <c r="AF684" s="88">
        <f t="shared" si="705"/>
        <v>0</v>
      </c>
      <c r="AG684" s="88">
        <f t="shared" si="705"/>
        <v>18.923266155738482</v>
      </c>
      <c r="AH684" s="88">
        <f t="shared" si="705"/>
        <v>0</v>
      </c>
      <c r="AI684" s="88">
        <f t="shared" si="705"/>
        <v>19.104021396503963</v>
      </c>
      <c r="AJ684" s="88">
        <f t="shared" si="705"/>
        <v>0</v>
      </c>
      <c r="AK684" s="88">
        <f t="shared" si="705"/>
        <v>0</v>
      </c>
      <c r="AL684" s="88">
        <f t="shared" si="705"/>
        <v>0</v>
      </c>
      <c r="AM684" s="88">
        <f>P684*100000/AM683</f>
        <v>0</v>
      </c>
      <c r="AN684" s="145">
        <f>Q684*100000/AN683</f>
        <v>19.223375624759708</v>
      </c>
      <c r="AO684" s="130"/>
    </row>
    <row r="685" spans="1:41" ht="13.5" customHeight="1">
      <c r="A685" s="85">
        <v>682</v>
      </c>
      <c r="B685" s="92" t="s">
        <v>22</v>
      </c>
      <c r="C685" s="93">
        <v>64</v>
      </c>
      <c r="D685" s="93">
        <v>64</v>
      </c>
      <c r="E685" s="93">
        <v>81</v>
      </c>
      <c r="F685" s="93">
        <v>87</v>
      </c>
      <c r="G685" s="93">
        <v>60</v>
      </c>
      <c r="H685" s="93">
        <v>54</v>
      </c>
      <c r="I685" s="93">
        <v>69</v>
      </c>
      <c r="J685" s="93">
        <v>69</v>
      </c>
      <c r="K685" s="93">
        <v>103</v>
      </c>
      <c r="L685" s="93">
        <v>78</v>
      </c>
      <c r="M685" s="93">
        <v>76</v>
      </c>
      <c r="N685" s="93">
        <v>70</v>
      </c>
      <c r="O685" s="93">
        <v>88</v>
      </c>
      <c r="P685" s="93">
        <v>88</v>
      </c>
      <c r="Q685" s="93">
        <v>74</v>
      </c>
      <c r="R685" s="93"/>
      <c r="Z685" s="88">
        <f t="shared" ref="Z685:AL685" si="706">C685*100000/Z683</f>
        <v>598.57837635615408</v>
      </c>
      <c r="AA685" s="88">
        <f t="shared" si="706"/>
        <v>612.2644216971205</v>
      </c>
      <c r="AB685" s="88">
        <f t="shared" si="706"/>
        <v>771.50204781407751</v>
      </c>
      <c r="AC685" s="88">
        <f t="shared" si="706"/>
        <v>826.52479574387235</v>
      </c>
      <c r="AD685" s="88">
        <f t="shared" si="706"/>
        <v>569.36800151831471</v>
      </c>
      <c r="AE685" s="88">
        <f t="shared" si="706"/>
        <v>512.18818173195484</v>
      </c>
      <c r="AF685" s="88">
        <f t="shared" si="706"/>
        <v>653.22351604657763</v>
      </c>
      <c r="AG685" s="88">
        <f t="shared" si="706"/>
        <v>652.8526823729776</v>
      </c>
      <c r="AH685" s="88">
        <f t="shared" si="706"/>
        <v>976.6736203299829</v>
      </c>
      <c r="AI685" s="88">
        <f t="shared" si="706"/>
        <v>745.05683446365458</v>
      </c>
      <c r="AJ685" s="88">
        <f t="shared" si="706"/>
        <v>730.76923076923072</v>
      </c>
      <c r="AK685" s="88">
        <f t="shared" si="706"/>
        <v>659.63060686015831</v>
      </c>
      <c r="AL685" s="88">
        <f t="shared" si="706"/>
        <v>835.390165179419</v>
      </c>
      <c r="AM685" s="88">
        <f>P685*100000/AM683</f>
        <v>844.52975047984648</v>
      </c>
      <c r="AN685" s="145">
        <f>Q685*100000/AN683</f>
        <v>711.26489811610918</v>
      </c>
      <c r="AO685" s="130"/>
    </row>
    <row r="686" spans="1:41" ht="13.5" customHeight="1">
      <c r="A686" s="85">
        <v>683</v>
      </c>
      <c r="B686" s="92" t="s">
        <v>21</v>
      </c>
      <c r="C686" s="93">
        <v>15</v>
      </c>
      <c r="D686" s="93">
        <v>20</v>
      </c>
      <c r="E686" s="93">
        <v>24</v>
      </c>
      <c r="F686" s="93">
        <v>12</v>
      </c>
      <c r="G686" s="93">
        <v>17</v>
      </c>
      <c r="H686" s="93">
        <v>25</v>
      </c>
      <c r="I686" s="93">
        <v>17</v>
      </c>
      <c r="J686" s="93">
        <v>25</v>
      </c>
      <c r="K686" s="93">
        <v>16</v>
      </c>
      <c r="L686" s="93">
        <v>36</v>
      </c>
      <c r="M686" s="93">
        <v>20</v>
      </c>
      <c r="N686" s="93">
        <v>22</v>
      </c>
      <c r="O686" s="93">
        <v>21</v>
      </c>
      <c r="P686" s="93">
        <v>26</v>
      </c>
      <c r="Q686" s="93">
        <v>38</v>
      </c>
      <c r="R686" s="93"/>
      <c r="Z686" s="88">
        <f t="shared" ref="Z686:AN686" si="707">C686*100000/Z683</f>
        <v>140.29180695847361</v>
      </c>
      <c r="AA686" s="88">
        <f t="shared" si="707"/>
        <v>191.33263178035014</v>
      </c>
      <c r="AB686" s="88">
        <f t="shared" si="707"/>
        <v>228.59319935231926</v>
      </c>
      <c r="AC686" s="88">
        <f t="shared" si="707"/>
        <v>114.00342010260307</v>
      </c>
      <c r="AD686" s="88">
        <f t="shared" si="707"/>
        <v>161.3209337635225</v>
      </c>
      <c r="AE686" s="88">
        <f t="shared" si="707"/>
        <v>237.12415820923835</v>
      </c>
      <c r="AF686" s="88">
        <f t="shared" si="707"/>
        <v>160.93912714191043</v>
      </c>
      <c r="AG686" s="88">
        <f t="shared" si="707"/>
        <v>236.54082694673102</v>
      </c>
      <c r="AH686" s="88">
        <f t="shared" si="707"/>
        <v>151.71629053669639</v>
      </c>
      <c r="AI686" s="88">
        <f t="shared" si="707"/>
        <v>343.87238513707138</v>
      </c>
      <c r="AJ686" s="88">
        <f t="shared" si="707"/>
        <v>192.30769230769232</v>
      </c>
      <c r="AK686" s="88">
        <f t="shared" si="707"/>
        <v>207.31247644176403</v>
      </c>
      <c r="AL686" s="88">
        <f t="shared" si="707"/>
        <v>199.35447123599772</v>
      </c>
      <c r="AM686" s="88">
        <f t="shared" si="707"/>
        <v>249.52015355086371</v>
      </c>
      <c r="AN686" s="145">
        <f t="shared" si="707"/>
        <v>365.24413687043443</v>
      </c>
      <c r="AO686" s="130"/>
    </row>
    <row r="687" spans="1:41" ht="13.5" customHeight="1">
      <c r="A687" s="85">
        <v>684</v>
      </c>
      <c r="B687" s="92" t="s">
        <v>20</v>
      </c>
      <c r="C687" s="93">
        <v>2</v>
      </c>
      <c r="D687" s="93">
        <v>0</v>
      </c>
      <c r="E687" s="93">
        <v>3</v>
      </c>
      <c r="F687" s="93">
        <v>0</v>
      </c>
      <c r="G687" s="93">
        <v>0</v>
      </c>
      <c r="H687" s="93">
        <v>2</v>
      </c>
      <c r="I687" s="93">
        <v>1</v>
      </c>
      <c r="J687" s="93">
        <v>0</v>
      </c>
      <c r="K687" s="93">
        <v>0</v>
      </c>
      <c r="L687" s="93">
        <v>1</v>
      </c>
      <c r="M687" s="93">
        <v>3</v>
      </c>
      <c r="N687" s="93">
        <v>0</v>
      </c>
      <c r="O687" s="93">
        <v>0</v>
      </c>
      <c r="P687" s="93">
        <v>0</v>
      </c>
      <c r="Q687" s="93">
        <v>3</v>
      </c>
      <c r="R687" s="93"/>
      <c r="Z687" s="88">
        <f t="shared" ref="Z687:AN687" si="708">C687*100000/Z683</f>
        <v>18.705574261129815</v>
      </c>
      <c r="AA687" s="88">
        <f t="shared" si="708"/>
        <v>0</v>
      </c>
      <c r="AB687" s="88">
        <f t="shared" si="708"/>
        <v>28.574149919039908</v>
      </c>
      <c r="AC687" s="88">
        <f t="shared" si="708"/>
        <v>0</v>
      </c>
      <c r="AD687" s="88">
        <f t="shared" si="708"/>
        <v>0</v>
      </c>
      <c r="AE687" s="88">
        <f t="shared" si="708"/>
        <v>18.969932656739068</v>
      </c>
      <c r="AF687" s="88">
        <f t="shared" si="708"/>
        <v>9.4670074789359084</v>
      </c>
      <c r="AG687" s="88">
        <f t="shared" si="708"/>
        <v>0</v>
      </c>
      <c r="AH687" s="88">
        <f t="shared" si="708"/>
        <v>0</v>
      </c>
      <c r="AI687" s="88">
        <f t="shared" si="708"/>
        <v>9.5520106982519817</v>
      </c>
      <c r="AJ687" s="88">
        <f t="shared" si="708"/>
        <v>28.846153846153847</v>
      </c>
      <c r="AK687" s="88">
        <f t="shared" si="708"/>
        <v>0</v>
      </c>
      <c r="AL687" s="88">
        <f t="shared" si="708"/>
        <v>0</v>
      </c>
      <c r="AM687" s="88">
        <f t="shared" si="708"/>
        <v>0</v>
      </c>
      <c r="AN687" s="145">
        <f t="shared" si="708"/>
        <v>28.83506343713956</v>
      </c>
      <c r="AO687" s="130"/>
    </row>
    <row r="688" spans="1:41" ht="13.5" customHeight="1">
      <c r="A688" s="85">
        <v>685</v>
      </c>
      <c r="B688" s="92" t="s">
        <v>19</v>
      </c>
      <c r="C688" s="93">
        <v>0</v>
      </c>
      <c r="D688" s="93">
        <v>0</v>
      </c>
      <c r="E688" s="93">
        <v>1</v>
      </c>
      <c r="F688" s="93">
        <v>0</v>
      </c>
      <c r="G688" s="93">
        <v>0</v>
      </c>
      <c r="H688" s="93">
        <v>2</v>
      </c>
      <c r="I688" s="93">
        <v>1</v>
      </c>
      <c r="J688" s="93">
        <v>1</v>
      </c>
      <c r="K688" s="93">
        <v>0</v>
      </c>
      <c r="L688" s="93">
        <v>0</v>
      </c>
      <c r="M688" s="93">
        <v>0</v>
      </c>
      <c r="N688" s="93">
        <v>0</v>
      </c>
      <c r="O688" s="93">
        <v>1</v>
      </c>
      <c r="P688" s="93">
        <v>1</v>
      </c>
      <c r="Q688" s="93">
        <v>1</v>
      </c>
      <c r="R688" s="93"/>
      <c r="Z688" s="88">
        <f t="shared" ref="Z688:AN688" si="709">C688*100000/Z683</f>
        <v>0</v>
      </c>
      <c r="AA688" s="88">
        <f t="shared" si="709"/>
        <v>0</v>
      </c>
      <c r="AB688" s="88">
        <f t="shared" si="709"/>
        <v>9.5247166396799692</v>
      </c>
      <c r="AC688" s="88">
        <f t="shared" si="709"/>
        <v>0</v>
      </c>
      <c r="AD688" s="88">
        <f t="shared" si="709"/>
        <v>0</v>
      </c>
      <c r="AE688" s="88">
        <f t="shared" si="709"/>
        <v>18.969932656739068</v>
      </c>
      <c r="AF688" s="88">
        <f t="shared" si="709"/>
        <v>9.4670074789359084</v>
      </c>
      <c r="AG688" s="88">
        <f t="shared" si="709"/>
        <v>9.4616330778692408</v>
      </c>
      <c r="AH688" s="88">
        <f t="shared" si="709"/>
        <v>0</v>
      </c>
      <c r="AI688" s="88">
        <f t="shared" si="709"/>
        <v>0</v>
      </c>
      <c r="AJ688" s="88">
        <f t="shared" si="709"/>
        <v>0</v>
      </c>
      <c r="AK688" s="88">
        <f t="shared" si="709"/>
        <v>0</v>
      </c>
      <c r="AL688" s="88">
        <f t="shared" si="709"/>
        <v>9.4930700588570343</v>
      </c>
      <c r="AM688" s="88">
        <f t="shared" si="709"/>
        <v>9.5969289827255277</v>
      </c>
      <c r="AN688" s="145">
        <f t="shared" si="709"/>
        <v>9.6116878123798539</v>
      </c>
      <c r="AO688" s="130"/>
    </row>
    <row r="689" spans="1:41" ht="13.5" customHeight="1">
      <c r="A689" s="85">
        <v>686</v>
      </c>
      <c r="B689" s="92" t="s">
        <v>18</v>
      </c>
      <c r="C689" s="93">
        <v>0</v>
      </c>
      <c r="D689" s="93">
        <v>1</v>
      </c>
      <c r="E689" s="93">
        <v>0</v>
      </c>
      <c r="F689" s="93">
        <v>0</v>
      </c>
      <c r="G689" s="93">
        <v>0</v>
      </c>
      <c r="H689" s="93">
        <v>0</v>
      </c>
      <c r="I689" s="93">
        <v>0</v>
      </c>
      <c r="J689" s="93">
        <v>0</v>
      </c>
      <c r="K689" s="93">
        <v>0</v>
      </c>
      <c r="L689" s="93">
        <v>0</v>
      </c>
      <c r="M689" s="93">
        <v>0</v>
      </c>
      <c r="N689" s="93">
        <v>0</v>
      </c>
      <c r="O689" s="93">
        <v>1</v>
      </c>
      <c r="P689" s="93">
        <v>1</v>
      </c>
      <c r="Q689" s="93">
        <v>2</v>
      </c>
      <c r="R689" s="93"/>
      <c r="Z689" s="88">
        <f t="shared" ref="Z689:AN689" si="710">C689*100000/Z683</f>
        <v>0</v>
      </c>
      <c r="AA689" s="88">
        <f t="shared" si="710"/>
        <v>9.5666315890175078</v>
      </c>
      <c r="AB689" s="88">
        <f t="shared" si="710"/>
        <v>0</v>
      </c>
      <c r="AC689" s="88">
        <f t="shared" si="710"/>
        <v>0</v>
      </c>
      <c r="AD689" s="88">
        <f t="shared" si="710"/>
        <v>0</v>
      </c>
      <c r="AE689" s="88">
        <f t="shared" si="710"/>
        <v>0</v>
      </c>
      <c r="AF689" s="88">
        <f t="shared" si="710"/>
        <v>0</v>
      </c>
      <c r="AG689" s="88">
        <f t="shared" si="710"/>
        <v>0</v>
      </c>
      <c r="AH689" s="88">
        <f t="shared" si="710"/>
        <v>0</v>
      </c>
      <c r="AI689" s="88">
        <f t="shared" si="710"/>
        <v>0</v>
      </c>
      <c r="AJ689" s="88">
        <f t="shared" si="710"/>
        <v>0</v>
      </c>
      <c r="AK689" s="88">
        <f t="shared" si="710"/>
        <v>0</v>
      </c>
      <c r="AL689" s="88">
        <f t="shared" si="710"/>
        <v>9.4930700588570343</v>
      </c>
      <c r="AM689" s="88">
        <f t="shared" si="710"/>
        <v>9.5969289827255277</v>
      </c>
      <c r="AN689" s="145">
        <f t="shared" si="710"/>
        <v>19.223375624759708</v>
      </c>
      <c r="AO689" s="130"/>
    </row>
    <row r="690" spans="1:41" ht="13.5" customHeight="1">
      <c r="A690" s="85">
        <v>687</v>
      </c>
      <c r="B690" s="92" t="s">
        <v>17</v>
      </c>
      <c r="C690" s="93">
        <v>7</v>
      </c>
      <c r="D690" s="93">
        <v>6</v>
      </c>
      <c r="E690" s="93">
        <v>15</v>
      </c>
      <c r="F690" s="93">
        <v>17</v>
      </c>
      <c r="G690" s="93">
        <v>18</v>
      </c>
      <c r="H690" s="93">
        <v>20</v>
      </c>
      <c r="I690" s="93">
        <v>18</v>
      </c>
      <c r="J690" s="93">
        <v>20</v>
      </c>
      <c r="K690" s="93">
        <v>27</v>
      </c>
      <c r="L690" s="93">
        <v>21</v>
      </c>
      <c r="M690" s="93">
        <v>36</v>
      </c>
      <c r="N690" s="93">
        <v>32</v>
      </c>
      <c r="O690" s="93">
        <v>15</v>
      </c>
      <c r="P690" s="93">
        <v>36</v>
      </c>
      <c r="Q690" s="93">
        <v>31</v>
      </c>
      <c r="R690" s="93"/>
      <c r="Z690" s="88">
        <f t="shared" ref="Z690:AN690" si="711">C690*100000/Z683</f>
        <v>65.469509913954354</v>
      </c>
      <c r="AA690" s="88">
        <f t="shared" si="711"/>
        <v>57.399789534105039</v>
      </c>
      <c r="AB690" s="88">
        <f t="shared" si="711"/>
        <v>142.87074959519956</v>
      </c>
      <c r="AC690" s="88">
        <f t="shared" si="711"/>
        <v>161.50484514535435</v>
      </c>
      <c r="AD690" s="88">
        <f t="shared" si="711"/>
        <v>170.8104004554944</v>
      </c>
      <c r="AE690" s="88">
        <f t="shared" si="711"/>
        <v>189.6993265673907</v>
      </c>
      <c r="AF690" s="88">
        <f t="shared" si="711"/>
        <v>170.40613462084636</v>
      </c>
      <c r="AG690" s="88">
        <f t="shared" si="711"/>
        <v>189.2326615573848</v>
      </c>
      <c r="AH690" s="88">
        <f t="shared" si="711"/>
        <v>256.02124028067516</v>
      </c>
      <c r="AI690" s="88">
        <f t="shared" si="711"/>
        <v>200.59222466329163</v>
      </c>
      <c r="AJ690" s="88">
        <f t="shared" si="711"/>
        <v>346.15384615384613</v>
      </c>
      <c r="AK690" s="88">
        <f t="shared" si="711"/>
        <v>301.5454202789295</v>
      </c>
      <c r="AL690" s="88">
        <f t="shared" si="711"/>
        <v>142.39605088285552</v>
      </c>
      <c r="AM690" s="88">
        <f t="shared" si="711"/>
        <v>345.48944337811901</v>
      </c>
      <c r="AN690" s="145">
        <f t="shared" si="711"/>
        <v>297.96232218377548</v>
      </c>
      <c r="AO690" s="130"/>
    </row>
    <row r="691" spans="1:41" ht="13.5" customHeight="1">
      <c r="A691" s="85">
        <v>688</v>
      </c>
      <c r="B691" s="92" t="s">
        <v>16</v>
      </c>
      <c r="C691" s="93">
        <v>8</v>
      </c>
      <c r="D691" s="93">
        <v>5</v>
      </c>
      <c r="E691" s="93">
        <v>8</v>
      </c>
      <c r="F691" s="93">
        <v>11</v>
      </c>
      <c r="G691" s="93">
        <v>7</v>
      </c>
      <c r="H691" s="93">
        <v>11</v>
      </c>
      <c r="I691" s="93">
        <v>6</v>
      </c>
      <c r="J691" s="93">
        <v>17</v>
      </c>
      <c r="K691" s="93">
        <v>11</v>
      </c>
      <c r="L691" s="93">
        <v>14</v>
      </c>
      <c r="M691" s="93">
        <v>17</v>
      </c>
      <c r="N691" s="93">
        <v>17</v>
      </c>
      <c r="O691" s="93">
        <v>16</v>
      </c>
      <c r="P691" s="93">
        <v>11</v>
      </c>
      <c r="Q691" s="93">
        <v>11</v>
      </c>
      <c r="R691" s="93"/>
      <c r="Z691" s="88">
        <f t="shared" ref="Z691:AL691" si="712">C691*100000/Z683</f>
        <v>74.82229704451926</v>
      </c>
      <c r="AA691" s="88">
        <f t="shared" si="712"/>
        <v>47.833157945087535</v>
      </c>
      <c r="AB691" s="88">
        <f t="shared" si="712"/>
        <v>76.197733117439753</v>
      </c>
      <c r="AC691" s="88">
        <f t="shared" si="712"/>
        <v>104.50313509405282</v>
      </c>
      <c r="AD691" s="88">
        <f t="shared" si="712"/>
        <v>66.426266843803376</v>
      </c>
      <c r="AE691" s="88">
        <f t="shared" si="712"/>
        <v>104.33462961206487</v>
      </c>
      <c r="AF691" s="88">
        <f t="shared" si="712"/>
        <v>56.802044873615451</v>
      </c>
      <c r="AG691" s="88">
        <f t="shared" si="712"/>
        <v>160.84776232377709</v>
      </c>
      <c r="AH691" s="88">
        <f t="shared" si="712"/>
        <v>104.30494974397875</v>
      </c>
      <c r="AI691" s="88">
        <f t="shared" si="712"/>
        <v>133.72814977552775</v>
      </c>
      <c r="AJ691" s="88">
        <f t="shared" si="712"/>
        <v>163.46153846153845</v>
      </c>
      <c r="AK691" s="88">
        <f t="shared" si="712"/>
        <v>160.1960045231813</v>
      </c>
      <c r="AL691" s="88">
        <f t="shared" si="712"/>
        <v>151.88912094171255</v>
      </c>
      <c r="AM691" s="88">
        <f>P691*100000/AM683</f>
        <v>105.56621880998081</v>
      </c>
      <c r="AN691" s="145">
        <f>Q691*100000/AN683</f>
        <v>105.7285659361784</v>
      </c>
      <c r="AO691" s="130"/>
    </row>
    <row r="692" spans="1:41" ht="13.5" customHeight="1">
      <c r="A692" s="85">
        <v>689</v>
      </c>
      <c r="B692" s="94" t="s">
        <v>117</v>
      </c>
      <c r="C692" s="93">
        <v>98</v>
      </c>
      <c r="D692" s="93">
        <v>96</v>
      </c>
      <c r="E692" s="93">
        <v>132</v>
      </c>
      <c r="F692" s="93">
        <v>127</v>
      </c>
      <c r="G692" s="93">
        <v>104</v>
      </c>
      <c r="H692" s="93">
        <v>114</v>
      </c>
      <c r="I692" s="93">
        <v>112</v>
      </c>
      <c r="J692" s="93">
        <v>134</v>
      </c>
      <c r="K692" s="93">
        <v>157</v>
      </c>
      <c r="L692" s="93">
        <v>152</v>
      </c>
      <c r="M692" s="93">
        <v>152</v>
      </c>
      <c r="N692" s="93">
        <v>141</v>
      </c>
      <c r="O692" s="93">
        <v>142</v>
      </c>
      <c r="P692" s="93">
        <v>163</v>
      </c>
      <c r="Q692" s="93">
        <v>162</v>
      </c>
      <c r="R692" s="93"/>
      <c r="T692" s="4" t="s">
        <v>581</v>
      </c>
      <c r="U692" s="4" t="s">
        <v>582</v>
      </c>
      <c r="V692" s="4" t="s">
        <v>583</v>
      </c>
      <c r="W692" s="4" t="s">
        <v>584</v>
      </c>
      <c r="X692" s="4" t="s">
        <v>585</v>
      </c>
      <c r="Y692" s="4">
        <v>1156.5999999999999</v>
      </c>
      <c r="Z692" s="88">
        <f t="shared" ref="Z692:AL692" si="713">C692*100000/Z683</f>
        <v>916.57313879536105</v>
      </c>
      <c r="AA692" s="88">
        <f t="shared" si="713"/>
        <v>918.39663254568063</v>
      </c>
      <c r="AB692" s="88">
        <f t="shared" si="713"/>
        <v>1257.262596437756</v>
      </c>
      <c r="AC692" s="88">
        <f t="shared" si="713"/>
        <v>1206.5361960858825</v>
      </c>
      <c r="AD692" s="88">
        <f t="shared" si="713"/>
        <v>986.90453596507871</v>
      </c>
      <c r="AE692" s="88">
        <f t="shared" si="713"/>
        <v>1081.2861614341268</v>
      </c>
      <c r="AF692" s="88">
        <f t="shared" si="713"/>
        <v>1060.3048376408217</v>
      </c>
      <c r="AG692" s="88">
        <f t="shared" si="713"/>
        <v>1267.8588324344782</v>
      </c>
      <c r="AH692" s="88">
        <f t="shared" si="713"/>
        <v>1488.7161008913331</v>
      </c>
      <c r="AI692" s="88">
        <f t="shared" si="713"/>
        <v>1451.9056261343012</v>
      </c>
      <c r="AJ692" s="88">
        <f t="shared" si="713"/>
        <v>1461.5384615384614</v>
      </c>
      <c r="AK692" s="88">
        <f t="shared" si="713"/>
        <v>1328.6845081040331</v>
      </c>
      <c r="AL692" s="88">
        <f t="shared" si="713"/>
        <v>1348.0159483576988</v>
      </c>
      <c r="AM692" s="88">
        <f>P692*100000/AM683</f>
        <v>1564.2994241842609</v>
      </c>
      <c r="AN692" s="145">
        <f>Q692*100000/AN683</f>
        <v>1557.0934256055364</v>
      </c>
      <c r="AO692" s="130"/>
    </row>
    <row r="693" spans="1:41" ht="13.5" customHeight="1">
      <c r="A693" s="85">
        <v>690</v>
      </c>
      <c r="B693" s="92" t="s">
        <v>15</v>
      </c>
      <c r="C693" s="93">
        <v>5</v>
      </c>
      <c r="D693" s="93">
        <v>5</v>
      </c>
      <c r="E693" s="93">
        <v>9</v>
      </c>
      <c r="F693" s="93">
        <v>9</v>
      </c>
      <c r="G693" s="93">
        <v>6</v>
      </c>
      <c r="H693" s="93">
        <v>12</v>
      </c>
      <c r="I693" s="93">
        <v>9</v>
      </c>
      <c r="J693" s="93">
        <v>17</v>
      </c>
      <c r="K693" s="93">
        <v>12</v>
      </c>
      <c r="L693" s="93">
        <v>26</v>
      </c>
      <c r="M693" s="93">
        <v>18</v>
      </c>
      <c r="N693" s="93">
        <v>10</v>
      </c>
      <c r="O693" s="93">
        <v>3</v>
      </c>
      <c r="P693" s="93">
        <v>17</v>
      </c>
      <c r="Q693" s="93">
        <v>8</v>
      </c>
      <c r="R693" s="93"/>
      <c r="Z693" s="88">
        <f t="shared" ref="Z693:AN693" si="714">C693*100000/Z683</f>
        <v>46.763935652824543</v>
      </c>
      <c r="AA693" s="88">
        <f t="shared" si="714"/>
        <v>47.833157945087535</v>
      </c>
      <c r="AB693" s="88">
        <f t="shared" si="714"/>
        <v>85.722449757119719</v>
      </c>
      <c r="AC693" s="88">
        <f t="shared" si="714"/>
        <v>85.502565076952308</v>
      </c>
      <c r="AD693" s="88">
        <f t="shared" si="714"/>
        <v>56.93680015183147</v>
      </c>
      <c r="AE693" s="88">
        <f t="shared" si="714"/>
        <v>113.81959594043441</v>
      </c>
      <c r="AF693" s="88">
        <f t="shared" si="714"/>
        <v>85.203067310423179</v>
      </c>
      <c r="AG693" s="88">
        <f t="shared" si="714"/>
        <v>160.84776232377709</v>
      </c>
      <c r="AH693" s="88">
        <f t="shared" si="714"/>
        <v>113.78721790252229</v>
      </c>
      <c r="AI693" s="88">
        <f t="shared" si="714"/>
        <v>248.35227815455153</v>
      </c>
      <c r="AJ693" s="88">
        <f t="shared" si="714"/>
        <v>173.07692307692307</v>
      </c>
      <c r="AK693" s="88">
        <f t="shared" si="714"/>
        <v>94.232943837165479</v>
      </c>
      <c r="AL693" s="88">
        <f t="shared" si="714"/>
        <v>28.479210176571105</v>
      </c>
      <c r="AM693" s="88">
        <f t="shared" si="714"/>
        <v>163.14779270633397</v>
      </c>
      <c r="AN693" s="145">
        <f t="shared" si="714"/>
        <v>76.893502499038831</v>
      </c>
      <c r="AO693" s="130"/>
    </row>
    <row r="694" spans="1:41" ht="13.5" customHeight="1">
      <c r="A694" s="85">
        <v>691</v>
      </c>
      <c r="B694" s="92" t="s">
        <v>14</v>
      </c>
      <c r="C694" s="93">
        <v>123</v>
      </c>
      <c r="D694" s="93">
        <v>69</v>
      </c>
      <c r="E694" s="93">
        <v>68</v>
      </c>
      <c r="F694" s="93">
        <v>59</v>
      </c>
      <c r="G694" s="93">
        <v>61</v>
      </c>
      <c r="H694" s="93">
        <v>36</v>
      </c>
      <c r="I694" s="93">
        <v>54</v>
      </c>
      <c r="J694" s="93">
        <v>54</v>
      </c>
      <c r="K694" s="93">
        <v>91</v>
      </c>
      <c r="L694" s="93">
        <v>73</v>
      </c>
      <c r="M694" s="93">
        <v>84</v>
      </c>
      <c r="N694" s="93">
        <v>93</v>
      </c>
      <c r="O694" s="93">
        <v>73</v>
      </c>
      <c r="P694" s="93">
        <v>93</v>
      </c>
      <c r="Q694" s="93">
        <v>72</v>
      </c>
      <c r="R694" s="93"/>
      <c r="Z694" s="88">
        <f t="shared" ref="Z694:AL694" si="715">C694*100000/Z683</f>
        <v>1150.3928170594838</v>
      </c>
      <c r="AA694" s="88">
        <f t="shared" si="715"/>
        <v>660.09757964220796</v>
      </c>
      <c r="AB694" s="88">
        <f t="shared" si="715"/>
        <v>647.68073149823795</v>
      </c>
      <c r="AC694" s="88">
        <f t="shared" si="715"/>
        <v>560.51681550446517</v>
      </c>
      <c r="AD694" s="88">
        <f t="shared" si="715"/>
        <v>578.85746821028658</v>
      </c>
      <c r="AE694" s="88">
        <f t="shared" si="715"/>
        <v>341.45878782130325</v>
      </c>
      <c r="AF694" s="88">
        <f t="shared" si="715"/>
        <v>511.21840386253905</v>
      </c>
      <c r="AG694" s="88">
        <f t="shared" si="715"/>
        <v>510.92818620493898</v>
      </c>
      <c r="AH694" s="88">
        <f t="shared" si="715"/>
        <v>862.88640242746067</v>
      </c>
      <c r="AI694" s="88">
        <f t="shared" si="715"/>
        <v>697.29678097239469</v>
      </c>
      <c r="AJ694" s="88">
        <f t="shared" si="715"/>
        <v>807.69230769230774</v>
      </c>
      <c r="AK694" s="88">
        <f t="shared" si="715"/>
        <v>876.36637768563889</v>
      </c>
      <c r="AL694" s="88">
        <f t="shared" si="715"/>
        <v>692.99411429656345</v>
      </c>
      <c r="AM694" s="88">
        <f>P694*100000/AM683</f>
        <v>892.51439539347405</v>
      </c>
      <c r="AN694" s="145">
        <f>Q694*100000/AN683</f>
        <v>692.0415224913495</v>
      </c>
      <c r="AO694" s="130"/>
    </row>
    <row r="695" spans="1:41" ht="13.5" customHeight="1">
      <c r="A695" s="85">
        <v>692</v>
      </c>
      <c r="B695" s="92" t="s">
        <v>13</v>
      </c>
      <c r="C695" s="93">
        <v>78</v>
      </c>
      <c r="D695" s="93">
        <v>55</v>
      </c>
      <c r="E695" s="93">
        <v>56</v>
      </c>
      <c r="F695" s="93">
        <v>35</v>
      </c>
      <c r="G695" s="93">
        <v>39</v>
      </c>
      <c r="H695" s="93">
        <v>56</v>
      </c>
      <c r="I695" s="93">
        <v>56</v>
      </c>
      <c r="J695" s="93">
        <v>51</v>
      </c>
      <c r="K695" s="93">
        <v>84</v>
      </c>
      <c r="L695" s="93">
        <v>51</v>
      </c>
      <c r="M695" s="93">
        <v>54</v>
      </c>
      <c r="N695" s="93">
        <v>50</v>
      </c>
      <c r="O695" s="93">
        <v>70</v>
      </c>
      <c r="P695" s="93">
        <v>45</v>
      </c>
      <c r="Q695" s="93">
        <v>54</v>
      </c>
      <c r="R695" s="93"/>
      <c r="Z695" s="88">
        <f t="shared" ref="Z695:AN695" si="716">C695*100000/Z683</f>
        <v>729.51739618406282</v>
      </c>
      <c r="AA695" s="88">
        <f t="shared" si="716"/>
        <v>526.1647373959629</v>
      </c>
      <c r="AB695" s="88">
        <f t="shared" si="716"/>
        <v>533.3841318220783</v>
      </c>
      <c r="AC695" s="88">
        <f t="shared" si="716"/>
        <v>332.509975299259</v>
      </c>
      <c r="AD695" s="88">
        <f t="shared" si="716"/>
        <v>370.08920098690453</v>
      </c>
      <c r="AE695" s="88">
        <f t="shared" si="716"/>
        <v>531.15811438869389</v>
      </c>
      <c r="AF695" s="88">
        <f t="shared" si="716"/>
        <v>530.15241882041084</v>
      </c>
      <c r="AG695" s="88">
        <f t="shared" si="716"/>
        <v>482.54328697133127</v>
      </c>
      <c r="AH695" s="88">
        <f t="shared" si="716"/>
        <v>796.51052531765595</v>
      </c>
      <c r="AI695" s="88">
        <f t="shared" si="716"/>
        <v>487.15254561085106</v>
      </c>
      <c r="AJ695" s="88">
        <f t="shared" si="716"/>
        <v>519.23076923076928</v>
      </c>
      <c r="AK695" s="88">
        <f t="shared" si="716"/>
        <v>471.16471918582738</v>
      </c>
      <c r="AL695" s="88">
        <f t="shared" si="716"/>
        <v>664.51490411999237</v>
      </c>
      <c r="AM695" s="88">
        <f t="shared" si="716"/>
        <v>431.86180422264874</v>
      </c>
      <c r="AN695" s="145">
        <f t="shared" si="716"/>
        <v>519.03114186851212</v>
      </c>
      <c r="AO695" s="130"/>
    </row>
    <row r="696" spans="1:41" ht="13.5" customHeight="1">
      <c r="A696" s="85">
        <v>693</v>
      </c>
      <c r="B696" s="92" t="s">
        <v>12</v>
      </c>
      <c r="C696" s="93">
        <v>153</v>
      </c>
      <c r="D696" s="93">
        <v>94</v>
      </c>
      <c r="E696" s="93">
        <v>139</v>
      </c>
      <c r="F696" s="93">
        <v>130</v>
      </c>
      <c r="G696" s="93">
        <v>104</v>
      </c>
      <c r="H696" s="93">
        <v>109</v>
      </c>
      <c r="I696" s="93">
        <v>160</v>
      </c>
      <c r="J696" s="93">
        <v>150</v>
      </c>
      <c r="K696" s="93">
        <v>216</v>
      </c>
      <c r="L696" s="93">
        <v>139</v>
      </c>
      <c r="M696" s="93">
        <v>140</v>
      </c>
      <c r="N696" s="93">
        <v>126</v>
      </c>
      <c r="O696" s="93">
        <v>157</v>
      </c>
      <c r="P696" s="93">
        <v>199</v>
      </c>
      <c r="Q696" s="93">
        <v>198</v>
      </c>
      <c r="R696" s="93"/>
      <c r="Z696" s="88">
        <f t="shared" ref="Z696:AN696" si="717">C696*100000/Z683</f>
        <v>1430.9764309764309</v>
      </c>
      <c r="AA696" s="88">
        <f t="shared" si="717"/>
        <v>899.26336936764562</v>
      </c>
      <c r="AB696" s="88">
        <f t="shared" si="717"/>
        <v>1323.9356129155158</v>
      </c>
      <c r="AC696" s="88">
        <f t="shared" si="717"/>
        <v>1235.0370511115334</v>
      </c>
      <c r="AD696" s="88">
        <f t="shared" si="717"/>
        <v>986.90453596507871</v>
      </c>
      <c r="AE696" s="88">
        <f t="shared" si="717"/>
        <v>1033.8613297922793</v>
      </c>
      <c r="AF696" s="88">
        <f t="shared" si="717"/>
        <v>1514.7211966297452</v>
      </c>
      <c r="AG696" s="88">
        <f t="shared" si="717"/>
        <v>1419.244961680386</v>
      </c>
      <c r="AH696" s="88">
        <f t="shared" si="717"/>
        <v>2048.1699222454013</v>
      </c>
      <c r="AI696" s="88">
        <f t="shared" si="717"/>
        <v>1327.7294870570256</v>
      </c>
      <c r="AJ696" s="88">
        <f t="shared" si="717"/>
        <v>1346.1538461538462</v>
      </c>
      <c r="AK696" s="88">
        <f t="shared" si="717"/>
        <v>1187.3350923482849</v>
      </c>
      <c r="AL696" s="88">
        <f t="shared" si="717"/>
        <v>1490.4119992405545</v>
      </c>
      <c r="AM696" s="88">
        <f t="shared" si="717"/>
        <v>1909.7888675623801</v>
      </c>
      <c r="AN696" s="145">
        <f t="shared" si="717"/>
        <v>1903.1141868512111</v>
      </c>
      <c r="AO696" s="130"/>
    </row>
    <row r="697" spans="1:41" ht="13.5" customHeight="1">
      <c r="A697" s="85">
        <v>694</v>
      </c>
      <c r="B697" s="92" t="s">
        <v>11</v>
      </c>
      <c r="C697" s="93">
        <v>16</v>
      </c>
      <c r="D697" s="93">
        <v>14</v>
      </c>
      <c r="E697" s="93">
        <v>19</v>
      </c>
      <c r="F697" s="93">
        <v>4</v>
      </c>
      <c r="G697" s="93">
        <v>10</v>
      </c>
      <c r="H697" s="93">
        <v>16</v>
      </c>
      <c r="I697" s="93">
        <v>24</v>
      </c>
      <c r="J697" s="93">
        <v>8</v>
      </c>
      <c r="K697" s="93">
        <v>21</v>
      </c>
      <c r="L697" s="93">
        <v>17</v>
      </c>
      <c r="M697" s="93">
        <v>16</v>
      </c>
      <c r="N697" s="93">
        <v>16</v>
      </c>
      <c r="O697" s="93">
        <v>29</v>
      </c>
      <c r="P697" s="93">
        <v>27</v>
      </c>
      <c r="Q697" s="93">
        <v>10</v>
      </c>
      <c r="R697" s="93"/>
      <c r="Z697" s="88">
        <f t="shared" ref="Z697:AN697" si="718">C697*100000/Z683</f>
        <v>149.64459408903852</v>
      </c>
      <c r="AA697" s="88">
        <f t="shared" si="718"/>
        <v>133.93284224624509</v>
      </c>
      <c r="AB697" s="88">
        <f t="shared" si="718"/>
        <v>180.96961615391942</v>
      </c>
      <c r="AC697" s="88">
        <f t="shared" si="718"/>
        <v>38.001140034201029</v>
      </c>
      <c r="AD697" s="88">
        <f t="shared" si="718"/>
        <v>94.894666919719114</v>
      </c>
      <c r="AE697" s="88">
        <f t="shared" si="718"/>
        <v>151.75946125391255</v>
      </c>
      <c r="AF697" s="88">
        <f t="shared" si="718"/>
        <v>227.2081794944618</v>
      </c>
      <c r="AG697" s="88">
        <f t="shared" si="718"/>
        <v>75.693064622953926</v>
      </c>
      <c r="AH697" s="88">
        <f t="shared" si="718"/>
        <v>199.12763132941399</v>
      </c>
      <c r="AI697" s="88">
        <f t="shared" si="718"/>
        <v>162.3841818702837</v>
      </c>
      <c r="AJ697" s="88">
        <f t="shared" si="718"/>
        <v>153.84615384615384</v>
      </c>
      <c r="AK697" s="88">
        <f t="shared" si="718"/>
        <v>150.77271013946475</v>
      </c>
      <c r="AL697" s="88">
        <f t="shared" si="718"/>
        <v>275.29903170685401</v>
      </c>
      <c r="AM697" s="88">
        <f t="shared" si="718"/>
        <v>259.11708253358927</v>
      </c>
      <c r="AN697" s="145">
        <f t="shared" si="718"/>
        <v>96.116878123798543</v>
      </c>
      <c r="AO697" s="130"/>
    </row>
    <row r="698" spans="1:41" ht="13.5" customHeight="1">
      <c r="A698" s="85">
        <v>695</v>
      </c>
      <c r="B698" s="92" t="s">
        <v>28</v>
      </c>
      <c r="C698" s="93">
        <v>0</v>
      </c>
      <c r="D698" s="93">
        <v>0</v>
      </c>
      <c r="E698" s="93">
        <v>0</v>
      </c>
      <c r="F698" s="93">
        <v>0</v>
      </c>
      <c r="G698" s="93">
        <v>0</v>
      </c>
      <c r="H698" s="93">
        <v>0</v>
      </c>
      <c r="I698" s="93">
        <v>0</v>
      </c>
      <c r="J698" s="93">
        <v>0</v>
      </c>
      <c r="K698" s="93">
        <v>0</v>
      </c>
      <c r="L698" s="93">
        <v>0</v>
      </c>
      <c r="M698" s="93">
        <v>0</v>
      </c>
      <c r="N698" s="93">
        <v>0</v>
      </c>
      <c r="O698" s="93">
        <v>0</v>
      </c>
      <c r="P698" s="93">
        <v>0</v>
      </c>
      <c r="Q698" s="93">
        <v>0</v>
      </c>
      <c r="R698" s="93"/>
      <c r="Z698" s="88">
        <f t="shared" ref="Z698:AN698" si="719">C698*100000/Z683</f>
        <v>0</v>
      </c>
      <c r="AA698" s="88">
        <f t="shared" si="719"/>
        <v>0</v>
      </c>
      <c r="AB698" s="88">
        <f t="shared" si="719"/>
        <v>0</v>
      </c>
      <c r="AC698" s="88">
        <f t="shared" si="719"/>
        <v>0</v>
      </c>
      <c r="AD698" s="88">
        <f t="shared" si="719"/>
        <v>0</v>
      </c>
      <c r="AE698" s="88">
        <f t="shared" si="719"/>
        <v>0</v>
      </c>
      <c r="AF698" s="88">
        <f t="shared" si="719"/>
        <v>0</v>
      </c>
      <c r="AG698" s="88">
        <f t="shared" si="719"/>
        <v>0</v>
      </c>
      <c r="AH698" s="88">
        <f t="shared" si="719"/>
        <v>0</v>
      </c>
      <c r="AI698" s="88">
        <f t="shared" si="719"/>
        <v>0</v>
      </c>
      <c r="AJ698" s="88">
        <f t="shared" si="719"/>
        <v>0</v>
      </c>
      <c r="AK698" s="88">
        <f t="shared" si="719"/>
        <v>0</v>
      </c>
      <c r="AL698" s="88">
        <f t="shared" si="719"/>
        <v>0</v>
      </c>
      <c r="AM698" s="88">
        <f t="shared" si="719"/>
        <v>0</v>
      </c>
      <c r="AN698" s="145">
        <f t="shared" si="719"/>
        <v>0</v>
      </c>
      <c r="AO698" s="130"/>
    </row>
    <row r="699" spans="1:41" ht="13.5" customHeight="1">
      <c r="A699" s="85">
        <v>696</v>
      </c>
      <c r="B699" s="94" t="s">
        <v>118</v>
      </c>
      <c r="C699" s="93">
        <v>375</v>
      </c>
      <c r="D699" s="93">
        <v>237</v>
      </c>
      <c r="E699" s="93">
        <v>291</v>
      </c>
      <c r="F699" s="93">
        <v>237</v>
      </c>
      <c r="G699" s="93">
        <v>220</v>
      </c>
      <c r="H699" s="93">
        <v>229</v>
      </c>
      <c r="I699" s="93">
        <v>303</v>
      </c>
      <c r="J699" s="93">
        <v>280</v>
      </c>
      <c r="K699" s="93">
        <v>424</v>
      </c>
      <c r="L699" s="93">
        <v>306</v>
      </c>
      <c r="M699" s="93">
        <v>312</v>
      </c>
      <c r="N699" s="93">
        <v>295</v>
      </c>
      <c r="O699" s="93">
        <v>332</v>
      </c>
      <c r="P699" s="93">
        <v>381</v>
      </c>
      <c r="Q699" s="93">
        <v>342</v>
      </c>
      <c r="R699" s="93"/>
      <c r="T699" s="4" t="s">
        <v>586</v>
      </c>
      <c r="U699" s="4" t="s">
        <v>587</v>
      </c>
      <c r="V699" s="4" t="s">
        <v>588</v>
      </c>
      <c r="W699" s="4" t="s">
        <v>589</v>
      </c>
      <c r="X699" s="4" t="s">
        <v>590</v>
      </c>
      <c r="Y699" s="4">
        <v>3144.3</v>
      </c>
      <c r="Z699" s="88">
        <f t="shared" ref="Z699:AN699" si="720">C699*100000/Z683</f>
        <v>3507.2951739618406</v>
      </c>
      <c r="AA699" s="88">
        <f t="shared" si="720"/>
        <v>2267.2916865971492</v>
      </c>
      <c r="AB699" s="88">
        <f t="shared" si="720"/>
        <v>2771.6925421468713</v>
      </c>
      <c r="AC699" s="88">
        <f t="shared" si="720"/>
        <v>2251.5675470264109</v>
      </c>
      <c r="AD699" s="88">
        <f t="shared" si="720"/>
        <v>2087.6826722338205</v>
      </c>
      <c r="AE699" s="88">
        <f t="shared" si="720"/>
        <v>2172.0572891966235</v>
      </c>
      <c r="AF699" s="88">
        <f t="shared" si="720"/>
        <v>2868.5032661175801</v>
      </c>
      <c r="AG699" s="88">
        <f t="shared" si="720"/>
        <v>2649.2572618033873</v>
      </c>
      <c r="AH699" s="88">
        <f t="shared" si="720"/>
        <v>4020.4816992224542</v>
      </c>
      <c r="AI699" s="88">
        <f t="shared" si="720"/>
        <v>2922.9152736651067</v>
      </c>
      <c r="AJ699" s="88">
        <f t="shared" si="720"/>
        <v>3000</v>
      </c>
      <c r="AK699" s="88">
        <f t="shared" si="720"/>
        <v>2779.8718431963816</v>
      </c>
      <c r="AL699" s="88">
        <f t="shared" si="720"/>
        <v>3151.6992595405354</v>
      </c>
      <c r="AM699" s="88">
        <f t="shared" si="720"/>
        <v>3656.429942418426</v>
      </c>
      <c r="AN699" s="145">
        <f t="shared" si="720"/>
        <v>3287.1972318339099</v>
      </c>
      <c r="AO699" s="130"/>
    </row>
    <row r="700" spans="1:41" ht="13.5" customHeight="1">
      <c r="A700" s="85">
        <v>697</v>
      </c>
      <c r="B700" s="92" t="s">
        <v>10</v>
      </c>
      <c r="C700" s="93">
        <v>4</v>
      </c>
      <c r="D700" s="93">
        <v>4</v>
      </c>
      <c r="E700" s="93">
        <v>7</v>
      </c>
      <c r="F700" s="93">
        <v>9</v>
      </c>
      <c r="G700" s="93">
        <v>5</v>
      </c>
      <c r="H700" s="93">
        <v>6</v>
      </c>
      <c r="I700" s="93">
        <v>4</v>
      </c>
      <c r="J700" s="93">
        <v>3</v>
      </c>
      <c r="K700" s="93">
        <v>7</v>
      </c>
      <c r="L700" s="93">
        <v>4</v>
      </c>
      <c r="M700" s="93">
        <v>13</v>
      </c>
      <c r="N700" s="93">
        <v>5</v>
      </c>
      <c r="O700" s="93">
        <v>4</v>
      </c>
      <c r="P700" s="93">
        <v>8</v>
      </c>
      <c r="Q700" s="93">
        <v>5</v>
      </c>
      <c r="R700" s="93"/>
      <c r="Z700" s="88">
        <f t="shared" ref="Z700:AN700" si="721">C700*100000/Z683</f>
        <v>37.41114852225963</v>
      </c>
      <c r="AA700" s="88">
        <f t="shared" si="721"/>
        <v>38.266526356070031</v>
      </c>
      <c r="AB700" s="88">
        <f t="shared" si="721"/>
        <v>66.673016477759788</v>
      </c>
      <c r="AC700" s="88">
        <f t="shared" si="721"/>
        <v>85.502565076952308</v>
      </c>
      <c r="AD700" s="88">
        <f t="shared" si="721"/>
        <v>47.447333459859557</v>
      </c>
      <c r="AE700" s="88">
        <f t="shared" si="721"/>
        <v>56.909797970217205</v>
      </c>
      <c r="AF700" s="88">
        <f t="shared" si="721"/>
        <v>37.868029915743634</v>
      </c>
      <c r="AG700" s="88">
        <f t="shared" si="721"/>
        <v>28.384899233607722</v>
      </c>
      <c r="AH700" s="88">
        <f t="shared" si="721"/>
        <v>66.375877109804662</v>
      </c>
      <c r="AI700" s="88">
        <f t="shared" si="721"/>
        <v>38.208042793007927</v>
      </c>
      <c r="AJ700" s="88">
        <f t="shared" si="721"/>
        <v>125</v>
      </c>
      <c r="AK700" s="88">
        <f t="shared" si="721"/>
        <v>47.116471918582739</v>
      </c>
      <c r="AL700" s="88">
        <f t="shared" si="721"/>
        <v>37.972280235428137</v>
      </c>
      <c r="AM700" s="88">
        <f t="shared" si="721"/>
        <v>76.775431861804222</v>
      </c>
      <c r="AN700" s="145">
        <f t="shared" si="721"/>
        <v>48.058439061899271</v>
      </c>
      <c r="AO700" s="130"/>
    </row>
    <row r="701" spans="1:41" ht="13.5" customHeight="1">
      <c r="A701" s="85">
        <v>698</v>
      </c>
      <c r="B701" s="92" t="s">
        <v>9</v>
      </c>
      <c r="C701" s="93">
        <v>2</v>
      </c>
      <c r="D701" s="93">
        <v>1</v>
      </c>
      <c r="E701" s="93">
        <v>1</v>
      </c>
      <c r="F701" s="93">
        <v>0</v>
      </c>
      <c r="G701" s="93">
        <v>10</v>
      </c>
      <c r="H701" s="93">
        <v>10</v>
      </c>
      <c r="I701" s="93">
        <v>7</v>
      </c>
      <c r="J701" s="93">
        <v>2</v>
      </c>
      <c r="K701" s="93">
        <v>2</v>
      </c>
      <c r="L701" s="93">
        <v>4</v>
      </c>
      <c r="M701" s="93">
        <v>9</v>
      </c>
      <c r="N701" s="93">
        <v>8</v>
      </c>
      <c r="O701" s="93">
        <v>6</v>
      </c>
      <c r="P701" s="93">
        <v>9</v>
      </c>
      <c r="Q701" s="93">
        <v>9</v>
      </c>
      <c r="R701" s="93"/>
      <c r="Z701" s="88">
        <f t="shared" ref="Z701:AN701" si="722">C701*100000/Z683</f>
        <v>18.705574261129815</v>
      </c>
      <c r="AA701" s="88">
        <f t="shared" si="722"/>
        <v>9.5666315890175078</v>
      </c>
      <c r="AB701" s="88">
        <f t="shared" si="722"/>
        <v>9.5247166396799692</v>
      </c>
      <c r="AC701" s="88">
        <f t="shared" si="722"/>
        <v>0</v>
      </c>
      <c r="AD701" s="88">
        <f t="shared" si="722"/>
        <v>94.894666919719114</v>
      </c>
      <c r="AE701" s="88">
        <f t="shared" si="722"/>
        <v>94.849663283695349</v>
      </c>
      <c r="AF701" s="88">
        <f t="shared" si="722"/>
        <v>66.269052352551356</v>
      </c>
      <c r="AG701" s="88">
        <f t="shared" si="722"/>
        <v>18.923266155738482</v>
      </c>
      <c r="AH701" s="88">
        <f t="shared" si="722"/>
        <v>18.964536317087049</v>
      </c>
      <c r="AI701" s="88">
        <f t="shared" si="722"/>
        <v>38.208042793007927</v>
      </c>
      <c r="AJ701" s="88">
        <f t="shared" si="722"/>
        <v>86.538461538461533</v>
      </c>
      <c r="AK701" s="88">
        <f t="shared" si="722"/>
        <v>75.386355069732375</v>
      </c>
      <c r="AL701" s="88">
        <f t="shared" si="722"/>
        <v>56.958420353142209</v>
      </c>
      <c r="AM701" s="88">
        <f t="shared" si="722"/>
        <v>86.372360844529751</v>
      </c>
      <c r="AN701" s="145">
        <f t="shared" si="722"/>
        <v>86.505190311418687</v>
      </c>
      <c r="AO701" s="130"/>
    </row>
    <row r="702" spans="1:41" ht="13.5" customHeight="1">
      <c r="A702" s="85">
        <v>699</v>
      </c>
      <c r="B702" s="92" t="s">
        <v>8</v>
      </c>
      <c r="C702" s="93">
        <v>9</v>
      </c>
      <c r="D702" s="93">
        <v>11</v>
      </c>
      <c r="E702" s="93">
        <v>10</v>
      </c>
      <c r="F702" s="93">
        <v>29</v>
      </c>
      <c r="G702" s="93">
        <v>21</v>
      </c>
      <c r="H702" s="93">
        <v>37</v>
      </c>
      <c r="I702" s="93">
        <v>33</v>
      </c>
      <c r="J702" s="93">
        <v>14</v>
      </c>
      <c r="K702" s="93">
        <v>35</v>
      </c>
      <c r="L702" s="93">
        <v>39</v>
      </c>
      <c r="M702" s="93">
        <v>59</v>
      </c>
      <c r="N702" s="93">
        <v>46</v>
      </c>
      <c r="O702" s="93">
        <v>30</v>
      </c>
      <c r="P702" s="93">
        <v>38</v>
      </c>
      <c r="Q702" s="93">
        <v>58</v>
      </c>
      <c r="R702" s="93"/>
      <c r="Z702" s="88">
        <f t="shared" ref="Z702:AL702" si="723">C702*100000/Z683</f>
        <v>84.17508417508418</v>
      </c>
      <c r="AA702" s="88">
        <f t="shared" si="723"/>
        <v>105.23294747919257</v>
      </c>
      <c r="AB702" s="88">
        <f t="shared" si="723"/>
        <v>95.247166396799699</v>
      </c>
      <c r="AC702" s="88">
        <f t="shared" si="723"/>
        <v>275.50826524795741</v>
      </c>
      <c r="AD702" s="88">
        <f t="shared" si="723"/>
        <v>199.27880053141013</v>
      </c>
      <c r="AE702" s="88">
        <f t="shared" si="723"/>
        <v>350.94375414967277</v>
      </c>
      <c r="AF702" s="88">
        <f t="shared" si="723"/>
        <v>312.41124680488497</v>
      </c>
      <c r="AG702" s="88">
        <f t="shared" si="723"/>
        <v>132.46286309016935</v>
      </c>
      <c r="AH702" s="88">
        <f t="shared" si="723"/>
        <v>331.87938554902331</v>
      </c>
      <c r="AI702" s="88">
        <f t="shared" si="723"/>
        <v>372.52841723182729</v>
      </c>
      <c r="AJ702" s="88">
        <f t="shared" si="723"/>
        <v>567.30769230769226</v>
      </c>
      <c r="AK702" s="88">
        <f t="shared" si="723"/>
        <v>433.47154165096117</v>
      </c>
      <c r="AL702" s="88">
        <f t="shared" si="723"/>
        <v>284.79210176571104</v>
      </c>
      <c r="AM702" s="88">
        <f>P702*100000/AM683</f>
        <v>364.68330134357007</v>
      </c>
      <c r="AN702" s="145">
        <f>Q702*100000/AN683</f>
        <v>557.47789311803149</v>
      </c>
      <c r="AO702" s="130"/>
    </row>
    <row r="703" spans="1:41" ht="13.5" customHeight="1">
      <c r="A703" s="85">
        <v>700</v>
      </c>
      <c r="B703" s="92" t="s">
        <v>24</v>
      </c>
      <c r="C703" s="93">
        <v>0</v>
      </c>
      <c r="D703" s="93">
        <v>0</v>
      </c>
      <c r="E703" s="93">
        <v>0</v>
      </c>
      <c r="F703" s="93">
        <v>0</v>
      </c>
      <c r="G703" s="93">
        <v>0</v>
      </c>
      <c r="H703" s="93">
        <v>0</v>
      </c>
      <c r="I703" s="93">
        <v>0</v>
      </c>
      <c r="J703" s="93">
        <v>0</v>
      </c>
      <c r="K703" s="93">
        <v>0</v>
      </c>
      <c r="L703" s="93">
        <v>0</v>
      </c>
      <c r="M703" s="93">
        <v>0</v>
      </c>
      <c r="N703" s="93">
        <v>0</v>
      </c>
      <c r="O703" s="93">
        <v>0</v>
      </c>
      <c r="P703" s="93">
        <v>0</v>
      </c>
      <c r="Q703" s="93">
        <v>0</v>
      </c>
      <c r="R703" s="93"/>
      <c r="Z703" s="88">
        <f t="shared" ref="Z703:AN703" si="724">C703*100000/Z683</f>
        <v>0</v>
      </c>
      <c r="AA703" s="88">
        <f t="shared" si="724"/>
        <v>0</v>
      </c>
      <c r="AB703" s="88">
        <f t="shared" si="724"/>
        <v>0</v>
      </c>
      <c r="AC703" s="88">
        <f t="shared" si="724"/>
        <v>0</v>
      </c>
      <c r="AD703" s="88">
        <f t="shared" si="724"/>
        <v>0</v>
      </c>
      <c r="AE703" s="88">
        <f t="shared" si="724"/>
        <v>0</v>
      </c>
      <c r="AF703" s="88">
        <f t="shared" si="724"/>
        <v>0</v>
      </c>
      <c r="AG703" s="88">
        <f t="shared" si="724"/>
        <v>0</v>
      </c>
      <c r="AH703" s="88">
        <f t="shared" si="724"/>
        <v>0</v>
      </c>
      <c r="AI703" s="88">
        <f t="shared" si="724"/>
        <v>0</v>
      </c>
      <c r="AJ703" s="88">
        <f t="shared" si="724"/>
        <v>0</v>
      </c>
      <c r="AK703" s="88">
        <f t="shared" si="724"/>
        <v>0</v>
      </c>
      <c r="AL703" s="88">
        <f t="shared" si="724"/>
        <v>0</v>
      </c>
      <c r="AM703" s="88">
        <f t="shared" si="724"/>
        <v>0</v>
      </c>
      <c r="AN703" s="145">
        <f t="shared" si="724"/>
        <v>0</v>
      </c>
      <c r="AO703" s="130"/>
    </row>
    <row r="704" spans="1:41" ht="13.5" customHeight="1">
      <c r="A704" s="85">
        <v>701</v>
      </c>
      <c r="B704" s="94" t="s">
        <v>119</v>
      </c>
      <c r="C704" s="93">
        <v>15</v>
      </c>
      <c r="D704" s="93">
        <v>16</v>
      </c>
      <c r="E704" s="93">
        <v>18</v>
      </c>
      <c r="F704" s="93">
        <v>38</v>
      </c>
      <c r="G704" s="93">
        <v>36</v>
      </c>
      <c r="H704" s="93">
        <v>53</v>
      </c>
      <c r="I704" s="93">
        <v>44</v>
      </c>
      <c r="J704" s="93">
        <v>19</v>
      </c>
      <c r="K704" s="93">
        <v>44</v>
      </c>
      <c r="L704" s="93">
        <v>47</v>
      </c>
      <c r="M704" s="93">
        <v>81</v>
      </c>
      <c r="N704" s="93">
        <v>59</v>
      </c>
      <c r="O704" s="93">
        <v>40</v>
      </c>
      <c r="P704" s="93">
        <v>55</v>
      </c>
      <c r="Q704" s="93">
        <v>72</v>
      </c>
      <c r="R704" s="93"/>
      <c r="T704" s="4" t="s">
        <v>591</v>
      </c>
      <c r="U704" s="4" t="s">
        <v>592</v>
      </c>
      <c r="V704" s="4" t="s">
        <v>593</v>
      </c>
      <c r="W704" s="4" t="s">
        <v>594</v>
      </c>
      <c r="X704" s="4" t="s">
        <v>595</v>
      </c>
      <c r="Y704" s="4">
        <v>145.6</v>
      </c>
      <c r="Z704" s="88">
        <f t="shared" ref="Z704:AN704" si="725">C704*100000/Z683</f>
        <v>140.29180695847361</v>
      </c>
      <c r="AA704" s="88">
        <f t="shared" si="725"/>
        <v>153.06610542428012</v>
      </c>
      <c r="AB704" s="88">
        <f t="shared" si="725"/>
        <v>171.44489951423944</v>
      </c>
      <c r="AC704" s="88">
        <f t="shared" si="725"/>
        <v>361.01083032490976</v>
      </c>
      <c r="AD704" s="88">
        <f t="shared" si="725"/>
        <v>341.62080091098881</v>
      </c>
      <c r="AE704" s="88">
        <f t="shared" si="725"/>
        <v>502.70321540358532</v>
      </c>
      <c r="AF704" s="88">
        <f t="shared" si="725"/>
        <v>416.54832907317996</v>
      </c>
      <c r="AG704" s="88">
        <f t="shared" si="725"/>
        <v>179.77102847951556</v>
      </c>
      <c r="AH704" s="88">
        <f t="shared" si="725"/>
        <v>417.21979897591501</v>
      </c>
      <c r="AI704" s="88">
        <f t="shared" si="725"/>
        <v>448.94450281784316</v>
      </c>
      <c r="AJ704" s="88">
        <f t="shared" si="725"/>
        <v>778.84615384615381</v>
      </c>
      <c r="AK704" s="88">
        <f t="shared" si="725"/>
        <v>555.97436863927624</v>
      </c>
      <c r="AL704" s="88">
        <f t="shared" si="725"/>
        <v>379.72280235428138</v>
      </c>
      <c r="AM704" s="88">
        <f t="shared" si="725"/>
        <v>527.83109404990398</v>
      </c>
      <c r="AN704" s="145">
        <f t="shared" si="725"/>
        <v>692.0415224913495</v>
      </c>
      <c r="AO704" s="130"/>
    </row>
    <row r="705" spans="1:41" ht="13.5" customHeight="1">
      <c r="A705" s="85">
        <v>702</v>
      </c>
      <c r="B705" s="92" t="s">
        <v>7</v>
      </c>
      <c r="C705" s="93">
        <v>42</v>
      </c>
      <c r="D705" s="93">
        <v>21</v>
      </c>
      <c r="E705" s="93">
        <v>11</v>
      </c>
      <c r="F705" s="93">
        <v>26</v>
      </c>
      <c r="G705" s="93">
        <v>28</v>
      </c>
      <c r="H705" s="93">
        <v>42</v>
      </c>
      <c r="I705" s="93">
        <v>14</v>
      </c>
      <c r="J705" s="93">
        <v>14</v>
      </c>
      <c r="K705" s="93">
        <v>45</v>
      </c>
      <c r="L705" s="93">
        <v>26</v>
      </c>
      <c r="M705" s="93">
        <v>75</v>
      </c>
      <c r="N705" s="93">
        <v>29</v>
      </c>
      <c r="O705" s="93">
        <v>47</v>
      </c>
      <c r="P705" s="93">
        <v>123</v>
      </c>
      <c r="Q705" s="93">
        <v>29</v>
      </c>
      <c r="R705" s="93"/>
      <c r="Z705" s="88">
        <f t="shared" ref="Z705:AN705" si="726">C705*100000/Z683</f>
        <v>392.81705948372615</v>
      </c>
      <c r="AA705" s="88">
        <f t="shared" si="726"/>
        <v>200.89926336936765</v>
      </c>
      <c r="AB705" s="88">
        <f t="shared" si="726"/>
        <v>104.77188303647966</v>
      </c>
      <c r="AC705" s="88">
        <f t="shared" si="726"/>
        <v>247.00741022230667</v>
      </c>
      <c r="AD705" s="88">
        <f t="shared" si="726"/>
        <v>265.7050673752135</v>
      </c>
      <c r="AE705" s="88">
        <f t="shared" si="726"/>
        <v>398.36858579152045</v>
      </c>
      <c r="AF705" s="88">
        <f t="shared" si="726"/>
        <v>132.53810470510271</v>
      </c>
      <c r="AG705" s="88">
        <f t="shared" si="726"/>
        <v>132.46286309016935</v>
      </c>
      <c r="AH705" s="88">
        <f t="shared" si="726"/>
        <v>426.70206713445856</v>
      </c>
      <c r="AI705" s="88">
        <f t="shared" si="726"/>
        <v>248.35227815455153</v>
      </c>
      <c r="AJ705" s="88">
        <f t="shared" si="726"/>
        <v>721.15384615384619</v>
      </c>
      <c r="AK705" s="88">
        <f t="shared" si="726"/>
        <v>273.2755371277799</v>
      </c>
      <c r="AL705" s="88">
        <f t="shared" si="726"/>
        <v>446.17429276628059</v>
      </c>
      <c r="AM705" s="88">
        <f t="shared" si="726"/>
        <v>1180.42226487524</v>
      </c>
      <c r="AN705" s="145">
        <f t="shared" si="726"/>
        <v>278.73894655901574</v>
      </c>
      <c r="AO705" s="130"/>
    </row>
    <row r="706" spans="1:41" ht="13.5" customHeight="1">
      <c r="A706" s="85">
        <v>703</v>
      </c>
      <c r="B706" s="92" t="s">
        <v>6</v>
      </c>
      <c r="C706" s="93">
        <v>64</v>
      </c>
      <c r="D706" s="93">
        <v>56</v>
      </c>
      <c r="E706" s="93">
        <v>65</v>
      </c>
      <c r="F706" s="93">
        <v>70</v>
      </c>
      <c r="G706" s="93">
        <v>31</v>
      </c>
      <c r="H706" s="93">
        <v>19</v>
      </c>
      <c r="I706" s="93">
        <v>21</v>
      </c>
      <c r="J706" s="93">
        <v>13</v>
      </c>
      <c r="K706" s="93">
        <v>21</v>
      </c>
      <c r="L706" s="93">
        <v>24</v>
      </c>
      <c r="M706" s="93">
        <v>19</v>
      </c>
      <c r="N706" s="93">
        <v>22</v>
      </c>
      <c r="O706" s="93">
        <v>30</v>
      </c>
      <c r="P706" s="93">
        <v>20</v>
      </c>
      <c r="Q706" s="93">
        <v>22</v>
      </c>
      <c r="R706" s="93"/>
      <c r="Z706" s="88">
        <f t="shared" ref="Z706:AN706" si="727">C706*100000/Z683</f>
        <v>598.57837635615408</v>
      </c>
      <c r="AA706" s="88">
        <f t="shared" si="727"/>
        <v>535.73136898498035</v>
      </c>
      <c r="AB706" s="88">
        <f t="shared" si="727"/>
        <v>619.10658157919806</v>
      </c>
      <c r="AC706" s="88">
        <f t="shared" si="727"/>
        <v>665.01995059851799</v>
      </c>
      <c r="AD706" s="88">
        <f t="shared" si="727"/>
        <v>294.17346745112923</v>
      </c>
      <c r="AE706" s="88">
        <f t="shared" si="727"/>
        <v>180.21436023902115</v>
      </c>
      <c r="AF706" s="88">
        <f t="shared" si="727"/>
        <v>198.80715705765408</v>
      </c>
      <c r="AG706" s="88">
        <f t="shared" si="727"/>
        <v>123.00123001230013</v>
      </c>
      <c r="AH706" s="88">
        <f t="shared" si="727"/>
        <v>199.12763132941399</v>
      </c>
      <c r="AI706" s="88">
        <f t="shared" si="727"/>
        <v>229.24825675804757</v>
      </c>
      <c r="AJ706" s="88">
        <f t="shared" si="727"/>
        <v>182.69230769230768</v>
      </c>
      <c r="AK706" s="88">
        <f t="shared" si="727"/>
        <v>207.31247644176403</v>
      </c>
      <c r="AL706" s="88">
        <f t="shared" si="727"/>
        <v>284.79210176571104</v>
      </c>
      <c r="AM706" s="88">
        <f t="shared" si="727"/>
        <v>191.93857965451056</v>
      </c>
      <c r="AN706" s="145">
        <f t="shared" si="727"/>
        <v>211.4571318723568</v>
      </c>
      <c r="AO706" s="130"/>
    </row>
    <row r="707" spans="1:41" ht="13.5" customHeight="1">
      <c r="A707" s="85">
        <v>704</v>
      </c>
      <c r="B707" s="92" t="s">
        <v>5</v>
      </c>
      <c r="C707" s="93">
        <v>10</v>
      </c>
      <c r="D707" s="93">
        <v>9</v>
      </c>
      <c r="E707" s="93">
        <v>11</v>
      </c>
      <c r="F707" s="93">
        <v>6</v>
      </c>
      <c r="G707" s="93">
        <v>8</v>
      </c>
      <c r="H707" s="93">
        <v>2</v>
      </c>
      <c r="I707" s="93">
        <v>20</v>
      </c>
      <c r="J707" s="93">
        <v>1</v>
      </c>
      <c r="K707" s="93">
        <v>12</v>
      </c>
      <c r="L707" s="93">
        <v>7</v>
      </c>
      <c r="M707" s="93">
        <v>11</v>
      </c>
      <c r="N707" s="93">
        <v>7</v>
      </c>
      <c r="O707" s="93">
        <v>9</v>
      </c>
      <c r="P707" s="93">
        <v>19</v>
      </c>
      <c r="Q707" s="93">
        <v>13</v>
      </c>
      <c r="R707" s="93"/>
      <c r="Z707" s="88">
        <f t="shared" ref="Z707:AN707" si="728">C707*100000/Z683</f>
        <v>93.527871305649086</v>
      </c>
      <c r="AA707" s="88">
        <f t="shared" si="728"/>
        <v>86.099684301157566</v>
      </c>
      <c r="AB707" s="88">
        <f t="shared" si="728"/>
        <v>104.77188303647966</v>
      </c>
      <c r="AC707" s="88">
        <f t="shared" si="728"/>
        <v>57.001710051301536</v>
      </c>
      <c r="AD707" s="88">
        <f t="shared" si="728"/>
        <v>75.915733535775288</v>
      </c>
      <c r="AE707" s="88">
        <f t="shared" si="728"/>
        <v>18.969932656739068</v>
      </c>
      <c r="AF707" s="88">
        <f t="shared" si="728"/>
        <v>189.34014957871815</v>
      </c>
      <c r="AG707" s="88">
        <f t="shared" si="728"/>
        <v>9.4616330778692408</v>
      </c>
      <c r="AH707" s="88">
        <f t="shared" si="728"/>
        <v>113.78721790252229</v>
      </c>
      <c r="AI707" s="88">
        <f t="shared" si="728"/>
        <v>66.864074887763877</v>
      </c>
      <c r="AJ707" s="88">
        <f t="shared" si="728"/>
        <v>105.76923076923077</v>
      </c>
      <c r="AK707" s="88">
        <f t="shared" si="728"/>
        <v>65.963060686015837</v>
      </c>
      <c r="AL707" s="88">
        <f t="shared" si="728"/>
        <v>85.437630529713303</v>
      </c>
      <c r="AM707" s="88">
        <f t="shared" si="728"/>
        <v>182.34165067178503</v>
      </c>
      <c r="AN707" s="145">
        <f t="shared" si="728"/>
        <v>124.9519415609381</v>
      </c>
      <c r="AO707" s="130"/>
    </row>
    <row r="708" spans="1:41" ht="13.5" customHeight="1">
      <c r="A708" s="85">
        <v>705</v>
      </c>
      <c r="B708" s="92" t="s">
        <v>26</v>
      </c>
      <c r="C708" s="93">
        <v>0</v>
      </c>
      <c r="D708" s="93">
        <v>0</v>
      </c>
      <c r="E708" s="93">
        <v>0</v>
      </c>
      <c r="F708" s="93">
        <v>0</v>
      </c>
      <c r="G708" s="93">
        <v>2</v>
      </c>
      <c r="H708" s="93">
        <v>0</v>
      </c>
      <c r="I708" s="93">
        <v>1</v>
      </c>
      <c r="J708" s="93">
        <v>0</v>
      </c>
      <c r="K708" s="93">
        <v>0</v>
      </c>
      <c r="L708" s="93">
        <v>0</v>
      </c>
      <c r="M708" s="93">
        <v>0</v>
      </c>
      <c r="N708" s="93">
        <v>0</v>
      </c>
      <c r="O708" s="93">
        <v>0</v>
      </c>
      <c r="P708" s="93">
        <v>0</v>
      </c>
      <c r="Q708" s="93">
        <v>0</v>
      </c>
      <c r="R708" s="93"/>
      <c r="Z708" s="88">
        <f t="shared" ref="Z708:AL708" si="729">C708*100000/Z683</f>
        <v>0</v>
      </c>
      <c r="AA708" s="88">
        <f t="shared" si="729"/>
        <v>0</v>
      </c>
      <c r="AB708" s="88">
        <f t="shared" si="729"/>
        <v>0</v>
      </c>
      <c r="AC708" s="88">
        <f t="shared" si="729"/>
        <v>0</v>
      </c>
      <c r="AD708" s="88">
        <f t="shared" si="729"/>
        <v>18.978933383943822</v>
      </c>
      <c r="AE708" s="88">
        <f t="shared" si="729"/>
        <v>0</v>
      </c>
      <c r="AF708" s="88">
        <f t="shared" si="729"/>
        <v>9.4670074789359084</v>
      </c>
      <c r="AG708" s="88">
        <f t="shared" si="729"/>
        <v>0</v>
      </c>
      <c r="AH708" s="88">
        <f t="shared" si="729"/>
        <v>0</v>
      </c>
      <c r="AI708" s="88">
        <f t="shared" si="729"/>
        <v>0</v>
      </c>
      <c r="AJ708" s="88">
        <f t="shared" si="729"/>
        <v>0</v>
      </c>
      <c r="AK708" s="88">
        <f t="shared" si="729"/>
        <v>0</v>
      </c>
      <c r="AL708" s="88">
        <f t="shared" si="729"/>
        <v>0</v>
      </c>
      <c r="AM708" s="88">
        <f>P708*100000/AM683</f>
        <v>0</v>
      </c>
      <c r="AN708" s="145">
        <f>Q708*100000/AN683</f>
        <v>0</v>
      </c>
      <c r="AO708" s="130"/>
    </row>
    <row r="709" spans="1:41" ht="13.5" customHeight="1">
      <c r="A709" s="85">
        <v>706</v>
      </c>
      <c r="B709" s="92" t="s">
        <v>4</v>
      </c>
      <c r="C709" s="93">
        <v>8</v>
      </c>
      <c r="D709" s="93">
        <v>11</v>
      </c>
      <c r="E709" s="93">
        <v>9</v>
      </c>
      <c r="F709" s="93">
        <v>6</v>
      </c>
      <c r="G709" s="93">
        <v>11</v>
      </c>
      <c r="H709" s="93">
        <v>10</v>
      </c>
      <c r="I709" s="93">
        <v>21</v>
      </c>
      <c r="J709" s="93">
        <v>5</v>
      </c>
      <c r="K709" s="93">
        <v>22</v>
      </c>
      <c r="L709" s="93">
        <v>26</v>
      </c>
      <c r="M709" s="93">
        <v>31</v>
      </c>
      <c r="N709" s="93">
        <v>23</v>
      </c>
      <c r="O709" s="93">
        <v>43</v>
      </c>
      <c r="P709" s="93">
        <v>55</v>
      </c>
      <c r="Q709" s="93">
        <v>46</v>
      </c>
      <c r="R709" s="93"/>
      <c r="Z709" s="88">
        <f t="shared" ref="Z709:AN709" si="730">C709*100000/Z683</f>
        <v>74.82229704451926</v>
      </c>
      <c r="AA709" s="88">
        <f t="shared" si="730"/>
        <v>105.23294747919257</v>
      </c>
      <c r="AB709" s="88">
        <f t="shared" si="730"/>
        <v>85.722449757119719</v>
      </c>
      <c r="AC709" s="88">
        <f t="shared" si="730"/>
        <v>57.001710051301536</v>
      </c>
      <c r="AD709" s="88">
        <f t="shared" si="730"/>
        <v>104.38413361169103</v>
      </c>
      <c r="AE709" s="88">
        <f t="shared" si="730"/>
        <v>94.849663283695349</v>
      </c>
      <c r="AF709" s="88">
        <f t="shared" si="730"/>
        <v>198.80715705765408</v>
      </c>
      <c r="AG709" s="88">
        <f t="shared" si="730"/>
        <v>47.3081653893462</v>
      </c>
      <c r="AH709" s="88">
        <f t="shared" si="730"/>
        <v>208.60989948795751</v>
      </c>
      <c r="AI709" s="88">
        <f t="shared" si="730"/>
        <v>248.35227815455153</v>
      </c>
      <c r="AJ709" s="88">
        <f t="shared" si="730"/>
        <v>298.07692307692309</v>
      </c>
      <c r="AK709" s="88">
        <f t="shared" si="730"/>
        <v>216.73577082548059</v>
      </c>
      <c r="AL709" s="88">
        <f t="shared" si="730"/>
        <v>408.20201253085247</v>
      </c>
      <c r="AM709" s="88">
        <f t="shared" si="730"/>
        <v>527.83109404990398</v>
      </c>
      <c r="AN709" s="145">
        <f t="shared" si="730"/>
        <v>442.13763936947328</v>
      </c>
      <c r="AO709" s="130"/>
    </row>
    <row r="710" spans="1:41" ht="13.5" customHeight="1">
      <c r="A710" s="85">
        <v>707</v>
      </c>
      <c r="B710" s="92" t="s">
        <v>3</v>
      </c>
      <c r="C710" s="93">
        <v>52</v>
      </c>
      <c r="D710" s="93">
        <v>33</v>
      </c>
      <c r="E710" s="93">
        <v>22</v>
      </c>
      <c r="F710" s="93">
        <v>57</v>
      </c>
      <c r="G710" s="93">
        <v>88</v>
      </c>
      <c r="H710" s="93">
        <v>86</v>
      </c>
      <c r="I710" s="93">
        <v>126</v>
      </c>
      <c r="J710" s="93">
        <v>95</v>
      </c>
      <c r="K710" s="93">
        <v>167</v>
      </c>
      <c r="L710" s="93">
        <v>158</v>
      </c>
      <c r="M710" s="93">
        <v>237</v>
      </c>
      <c r="N710" s="93">
        <v>159</v>
      </c>
      <c r="O710" s="93">
        <v>220</v>
      </c>
      <c r="P710" s="93">
        <v>173</v>
      </c>
      <c r="Q710" s="93">
        <v>199</v>
      </c>
      <c r="R710" s="93"/>
      <c r="Z710" s="88">
        <f t="shared" ref="Z710:AN710" si="731">C710*100000/Z683</f>
        <v>486.34493078937521</v>
      </c>
      <c r="AA710" s="88">
        <f t="shared" si="731"/>
        <v>315.69884243757775</v>
      </c>
      <c r="AB710" s="88">
        <f t="shared" si="731"/>
        <v>209.54376607295933</v>
      </c>
      <c r="AC710" s="88">
        <f t="shared" si="731"/>
        <v>541.51624548736459</v>
      </c>
      <c r="AD710" s="88">
        <f t="shared" si="731"/>
        <v>835.07306889352822</v>
      </c>
      <c r="AE710" s="88">
        <f t="shared" si="731"/>
        <v>815.70710423977994</v>
      </c>
      <c r="AF710" s="88">
        <f t="shared" si="731"/>
        <v>1192.8429423459245</v>
      </c>
      <c r="AG710" s="88">
        <f t="shared" si="731"/>
        <v>898.85514239757777</v>
      </c>
      <c r="AH710" s="88">
        <f t="shared" si="731"/>
        <v>1583.5387824767683</v>
      </c>
      <c r="AI710" s="88">
        <f t="shared" si="731"/>
        <v>1509.2176903238133</v>
      </c>
      <c r="AJ710" s="88">
        <f t="shared" si="731"/>
        <v>2278.8461538461538</v>
      </c>
      <c r="AK710" s="88">
        <f t="shared" si="731"/>
        <v>1498.303807010931</v>
      </c>
      <c r="AL710" s="88">
        <f t="shared" si="731"/>
        <v>2088.4754129485477</v>
      </c>
      <c r="AM710" s="88">
        <f t="shared" si="731"/>
        <v>1660.2687140115163</v>
      </c>
      <c r="AN710" s="145">
        <f t="shared" si="731"/>
        <v>1912.725874663591</v>
      </c>
      <c r="AO710" s="130"/>
    </row>
    <row r="711" spans="1:41" ht="13.5" customHeight="1">
      <c r="A711" s="85">
        <v>708</v>
      </c>
      <c r="B711" s="92" t="s">
        <v>2</v>
      </c>
      <c r="C711" s="93">
        <v>0</v>
      </c>
      <c r="D711" s="93">
        <v>0</v>
      </c>
      <c r="E711" s="93">
        <v>0</v>
      </c>
      <c r="F711" s="93">
        <v>0</v>
      </c>
      <c r="G711" s="93">
        <v>0</v>
      </c>
      <c r="H711" s="93">
        <v>0</v>
      </c>
      <c r="I711" s="93">
        <v>0</v>
      </c>
      <c r="J711" s="93">
        <v>0</v>
      </c>
      <c r="K711" s="93">
        <v>0</v>
      </c>
      <c r="L711" s="93">
        <v>0</v>
      </c>
      <c r="M711" s="93">
        <v>0</v>
      </c>
      <c r="N711" s="93">
        <v>0</v>
      </c>
      <c r="O711" s="93">
        <v>1</v>
      </c>
      <c r="P711" s="93">
        <v>0</v>
      </c>
      <c r="Q711" s="93">
        <v>0</v>
      </c>
      <c r="R711" s="93"/>
      <c r="Z711" s="88">
        <f t="shared" ref="Z711:AN711" si="732">C711*100000/Z683</f>
        <v>0</v>
      </c>
      <c r="AA711" s="88">
        <f t="shared" si="732"/>
        <v>0</v>
      </c>
      <c r="AB711" s="88">
        <f t="shared" si="732"/>
        <v>0</v>
      </c>
      <c r="AC711" s="88">
        <f t="shared" si="732"/>
        <v>0</v>
      </c>
      <c r="AD711" s="88">
        <f t="shared" si="732"/>
        <v>0</v>
      </c>
      <c r="AE711" s="88">
        <f t="shared" si="732"/>
        <v>0</v>
      </c>
      <c r="AF711" s="88">
        <f t="shared" si="732"/>
        <v>0</v>
      </c>
      <c r="AG711" s="88">
        <f t="shared" si="732"/>
        <v>0</v>
      </c>
      <c r="AH711" s="88">
        <f t="shared" si="732"/>
        <v>0</v>
      </c>
      <c r="AI711" s="88">
        <f t="shared" si="732"/>
        <v>0</v>
      </c>
      <c r="AJ711" s="88">
        <f t="shared" si="732"/>
        <v>0</v>
      </c>
      <c r="AK711" s="88">
        <f t="shared" si="732"/>
        <v>0</v>
      </c>
      <c r="AL711" s="88">
        <f t="shared" si="732"/>
        <v>9.4930700588570343</v>
      </c>
      <c r="AM711" s="88">
        <f t="shared" si="732"/>
        <v>0</v>
      </c>
      <c r="AN711" s="145">
        <f t="shared" si="732"/>
        <v>0</v>
      </c>
      <c r="AO711" s="130"/>
    </row>
    <row r="712" spans="1:41" ht="13.5" customHeight="1">
      <c r="A712" s="85">
        <v>709</v>
      </c>
      <c r="B712" s="92" t="s">
        <v>23</v>
      </c>
      <c r="C712" s="93">
        <v>2</v>
      </c>
      <c r="D712" s="93">
        <v>1</v>
      </c>
      <c r="E712" s="93">
        <v>0</v>
      </c>
      <c r="F712" s="93">
        <v>0</v>
      </c>
      <c r="G712" s="93">
        <v>0</v>
      </c>
      <c r="H712" s="93">
        <v>0</v>
      </c>
      <c r="I712" s="93">
        <v>0</v>
      </c>
      <c r="J712" s="93">
        <v>1</v>
      </c>
      <c r="K712" s="93">
        <v>0</v>
      </c>
      <c r="L712" s="93">
        <v>0</v>
      </c>
      <c r="M712" s="93">
        <v>1</v>
      </c>
      <c r="N712" s="93">
        <v>1</v>
      </c>
      <c r="O712" s="93">
        <v>0</v>
      </c>
      <c r="P712" s="93">
        <v>9</v>
      </c>
      <c r="Q712" s="93">
        <v>0</v>
      </c>
      <c r="R712" s="93"/>
      <c r="Z712" s="88">
        <f t="shared" ref="Z712:AN712" si="733">C712*100000/Z683</f>
        <v>18.705574261129815</v>
      </c>
      <c r="AA712" s="88">
        <f t="shared" si="733"/>
        <v>9.5666315890175078</v>
      </c>
      <c r="AB712" s="88">
        <f t="shared" si="733"/>
        <v>0</v>
      </c>
      <c r="AC712" s="88">
        <f t="shared" si="733"/>
        <v>0</v>
      </c>
      <c r="AD712" s="88">
        <f t="shared" si="733"/>
        <v>0</v>
      </c>
      <c r="AE712" s="88">
        <f t="shared" si="733"/>
        <v>0</v>
      </c>
      <c r="AF712" s="88">
        <f t="shared" si="733"/>
        <v>0</v>
      </c>
      <c r="AG712" s="88">
        <f t="shared" si="733"/>
        <v>9.4616330778692408</v>
      </c>
      <c r="AH712" s="88">
        <f t="shared" si="733"/>
        <v>0</v>
      </c>
      <c r="AI712" s="88">
        <f t="shared" si="733"/>
        <v>0</v>
      </c>
      <c r="AJ712" s="88">
        <f t="shared" si="733"/>
        <v>9.615384615384615</v>
      </c>
      <c r="AK712" s="88">
        <f t="shared" si="733"/>
        <v>9.4232943837165468</v>
      </c>
      <c r="AL712" s="88">
        <f t="shared" si="733"/>
        <v>0</v>
      </c>
      <c r="AM712" s="88">
        <f t="shared" si="733"/>
        <v>86.372360844529751</v>
      </c>
      <c r="AN712" s="145">
        <f t="shared" si="733"/>
        <v>0</v>
      </c>
      <c r="AO712" s="130"/>
    </row>
    <row r="713" spans="1:41" ht="13.5" customHeight="1">
      <c r="A713" s="85">
        <v>710</v>
      </c>
      <c r="B713" s="92" t="s">
        <v>1</v>
      </c>
      <c r="C713" s="93">
        <v>0</v>
      </c>
      <c r="D713" s="93">
        <v>1</v>
      </c>
      <c r="E713" s="93">
        <v>2</v>
      </c>
      <c r="F713" s="93">
        <v>2</v>
      </c>
      <c r="G713" s="93">
        <v>0</v>
      </c>
      <c r="H713" s="93">
        <v>3</v>
      </c>
      <c r="I713" s="93">
        <v>0</v>
      </c>
      <c r="J713" s="93">
        <v>5</v>
      </c>
      <c r="K713" s="93">
        <v>4</v>
      </c>
      <c r="L713" s="93">
        <v>1</v>
      </c>
      <c r="M713" s="93">
        <v>0</v>
      </c>
      <c r="N713" s="93">
        <v>0</v>
      </c>
      <c r="O713" s="93">
        <v>1</v>
      </c>
      <c r="P713" s="93">
        <v>3</v>
      </c>
      <c r="Q713" s="93">
        <v>5</v>
      </c>
      <c r="R713" s="93"/>
      <c r="Z713" s="88">
        <f t="shared" ref="Z713:AN713" si="734">C713*100000/Z683</f>
        <v>0</v>
      </c>
      <c r="AA713" s="88">
        <f t="shared" si="734"/>
        <v>9.5666315890175078</v>
      </c>
      <c r="AB713" s="88">
        <f t="shared" si="734"/>
        <v>19.049433279359938</v>
      </c>
      <c r="AC713" s="88">
        <f t="shared" si="734"/>
        <v>19.000570017100515</v>
      </c>
      <c r="AD713" s="88">
        <f t="shared" si="734"/>
        <v>0</v>
      </c>
      <c r="AE713" s="88">
        <f t="shared" si="734"/>
        <v>28.454898985108603</v>
      </c>
      <c r="AF713" s="88">
        <f t="shared" si="734"/>
        <v>0</v>
      </c>
      <c r="AG713" s="88">
        <f t="shared" si="734"/>
        <v>47.3081653893462</v>
      </c>
      <c r="AH713" s="88">
        <f t="shared" si="734"/>
        <v>37.929072634174098</v>
      </c>
      <c r="AI713" s="88">
        <f t="shared" si="734"/>
        <v>9.5520106982519817</v>
      </c>
      <c r="AJ713" s="88">
        <f t="shared" si="734"/>
        <v>0</v>
      </c>
      <c r="AK713" s="88">
        <f t="shared" si="734"/>
        <v>0</v>
      </c>
      <c r="AL713" s="88">
        <f t="shared" si="734"/>
        <v>9.4930700588570343</v>
      </c>
      <c r="AM713" s="88">
        <f t="shared" si="734"/>
        <v>28.790786948176585</v>
      </c>
      <c r="AN713" s="145">
        <f t="shared" si="734"/>
        <v>48.058439061899271</v>
      </c>
      <c r="AO713" s="130"/>
    </row>
    <row r="714" spans="1:41" ht="13.5" customHeight="1">
      <c r="A714" s="85">
        <v>711</v>
      </c>
      <c r="B714" s="92" t="s">
        <v>0</v>
      </c>
      <c r="C714" s="93">
        <v>1</v>
      </c>
      <c r="D714" s="93">
        <v>0</v>
      </c>
      <c r="E714" s="93">
        <v>0</v>
      </c>
      <c r="F714" s="93">
        <v>1</v>
      </c>
      <c r="G714" s="93">
        <v>3</v>
      </c>
      <c r="H714" s="93">
        <v>1</v>
      </c>
      <c r="I714" s="93">
        <v>2</v>
      </c>
      <c r="J714" s="93">
        <v>1</v>
      </c>
      <c r="K714" s="93">
        <v>0</v>
      </c>
      <c r="L714" s="93">
        <v>29</v>
      </c>
      <c r="M714" s="93">
        <v>57</v>
      </c>
      <c r="N714" s="93">
        <v>39</v>
      </c>
      <c r="O714" s="93">
        <v>3</v>
      </c>
      <c r="P714" s="93">
        <v>3</v>
      </c>
      <c r="Q714" s="93">
        <v>0</v>
      </c>
      <c r="R714" s="93"/>
      <c r="Z714" s="88">
        <f t="shared" ref="Z714:AN714" si="735">C714*100000/Z683</f>
        <v>9.3527871305649075</v>
      </c>
      <c r="AA714" s="88">
        <f t="shared" si="735"/>
        <v>0</v>
      </c>
      <c r="AB714" s="88">
        <f t="shared" si="735"/>
        <v>0</v>
      </c>
      <c r="AC714" s="88">
        <f t="shared" si="735"/>
        <v>9.5002850085502573</v>
      </c>
      <c r="AD714" s="88">
        <f t="shared" si="735"/>
        <v>28.468400075915735</v>
      </c>
      <c r="AE714" s="88">
        <f t="shared" si="735"/>
        <v>9.4849663283695342</v>
      </c>
      <c r="AF714" s="88">
        <f t="shared" si="735"/>
        <v>18.934014957871817</v>
      </c>
      <c r="AG714" s="88">
        <f t="shared" si="735"/>
        <v>9.4616330778692408</v>
      </c>
      <c r="AH714" s="88">
        <f t="shared" si="735"/>
        <v>0</v>
      </c>
      <c r="AI714" s="88">
        <f t="shared" si="735"/>
        <v>277.0083102493075</v>
      </c>
      <c r="AJ714" s="88">
        <f t="shared" si="735"/>
        <v>548.07692307692309</v>
      </c>
      <c r="AK714" s="88">
        <f t="shared" si="735"/>
        <v>367.50848096494536</v>
      </c>
      <c r="AL714" s="88">
        <f t="shared" si="735"/>
        <v>28.479210176571105</v>
      </c>
      <c r="AM714" s="88">
        <f t="shared" si="735"/>
        <v>28.790786948176585</v>
      </c>
      <c r="AN714" s="145">
        <f t="shared" si="735"/>
        <v>0</v>
      </c>
      <c r="AO714" s="130"/>
    </row>
    <row r="715" spans="1:41" ht="13.5" customHeight="1">
      <c r="A715" s="85">
        <v>712</v>
      </c>
      <c r="B715" s="94" t="s">
        <v>111</v>
      </c>
      <c r="C715" s="93"/>
      <c r="D715" s="93"/>
      <c r="E715" s="93"/>
      <c r="F715" s="93"/>
      <c r="G715" s="93"/>
      <c r="H715" s="93"/>
      <c r="I715" s="93"/>
      <c r="J715" s="93"/>
      <c r="K715" s="93"/>
      <c r="L715" s="93"/>
      <c r="M715" s="93">
        <v>0</v>
      </c>
      <c r="N715" s="93">
        <v>0</v>
      </c>
      <c r="O715" s="93"/>
      <c r="P715" s="93">
        <v>0</v>
      </c>
      <c r="Q715" s="93"/>
      <c r="R715" s="93"/>
      <c r="Z715" s="88">
        <f t="shared" ref="Z715:AN715" si="736">C715*100000/Z683</f>
        <v>0</v>
      </c>
      <c r="AA715" s="88">
        <f t="shared" si="736"/>
        <v>0</v>
      </c>
      <c r="AB715" s="88">
        <f t="shared" si="736"/>
        <v>0</v>
      </c>
      <c r="AC715" s="88">
        <f t="shared" si="736"/>
        <v>0</v>
      </c>
      <c r="AD715" s="88">
        <f t="shared" si="736"/>
        <v>0</v>
      </c>
      <c r="AE715" s="88">
        <f t="shared" si="736"/>
        <v>0</v>
      </c>
      <c r="AF715" s="88">
        <f t="shared" si="736"/>
        <v>0</v>
      </c>
      <c r="AG715" s="88">
        <f t="shared" si="736"/>
        <v>0</v>
      </c>
      <c r="AH715" s="88">
        <f t="shared" si="736"/>
        <v>0</v>
      </c>
      <c r="AI715" s="88">
        <f t="shared" si="736"/>
        <v>0</v>
      </c>
      <c r="AJ715" s="88">
        <f t="shared" si="736"/>
        <v>0</v>
      </c>
      <c r="AK715" s="88">
        <f t="shared" si="736"/>
        <v>0</v>
      </c>
      <c r="AL715" s="88">
        <f t="shared" si="736"/>
        <v>0</v>
      </c>
      <c r="AM715" s="88">
        <f t="shared" si="736"/>
        <v>0</v>
      </c>
      <c r="AN715" s="145">
        <f t="shared" si="736"/>
        <v>0</v>
      </c>
      <c r="AO715" s="130"/>
    </row>
    <row r="716" spans="1:41" ht="13.5" customHeight="1">
      <c r="A716" s="85">
        <v>713</v>
      </c>
      <c r="B716" s="94" t="s">
        <v>112</v>
      </c>
      <c r="C716" s="93">
        <f>SUM(C692,C699,C704,C705:C715)</f>
        <v>667</v>
      </c>
      <c r="D716" s="93">
        <f t="shared" ref="D716:K716" si="737">SUM(D692,D699,D704,D705:D715)</f>
        <v>481</v>
      </c>
      <c r="E716" s="93">
        <f t="shared" si="737"/>
        <v>561</v>
      </c>
      <c r="F716" s="93">
        <f t="shared" si="737"/>
        <v>570</v>
      </c>
      <c r="G716" s="93">
        <f t="shared" si="737"/>
        <v>531</v>
      </c>
      <c r="H716" s="93">
        <f t="shared" si="737"/>
        <v>559</v>
      </c>
      <c r="I716" s="93">
        <f t="shared" si="737"/>
        <v>664</v>
      </c>
      <c r="J716" s="93">
        <f t="shared" si="737"/>
        <v>568</v>
      </c>
      <c r="K716" s="93">
        <f t="shared" si="737"/>
        <v>896</v>
      </c>
      <c r="L716" s="93">
        <f>SUM(L692,L699,L704,L705:L715)</f>
        <v>776</v>
      </c>
      <c r="M716" s="93">
        <f t="shared" ref="M716:R716" si="738">SUM(M692,M699,M704,M705:M715)</f>
        <v>976</v>
      </c>
      <c r="N716" s="93">
        <f t="shared" si="738"/>
        <v>775</v>
      </c>
      <c r="O716" s="93">
        <v>868</v>
      </c>
      <c r="P716" s="93">
        <f t="shared" si="738"/>
        <v>1004</v>
      </c>
      <c r="Q716" s="93">
        <f t="shared" si="738"/>
        <v>890</v>
      </c>
      <c r="R716" s="93">
        <f t="shared" si="738"/>
        <v>0</v>
      </c>
      <c r="T716" s="4" t="s">
        <v>596</v>
      </c>
      <c r="U716" s="4" t="s">
        <v>597</v>
      </c>
      <c r="V716" s="4" t="s">
        <v>598</v>
      </c>
      <c r="W716" s="4" t="s">
        <v>599</v>
      </c>
      <c r="X716" s="4" t="s">
        <v>600</v>
      </c>
      <c r="Y716" s="4">
        <v>5483.2</v>
      </c>
      <c r="Z716" s="88">
        <f t="shared" ref="Z716:AL716" si="739">C716*100000/Z683</f>
        <v>6238.3090160867941</v>
      </c>
      <c r="AA716" s="88">
        <f t="shared" si="739"/>
        <v>4601.5497943174205</v>
      </c>
      <c r="AB716" s="88">
        <f t="shared" si="739"/>
        <v>5343.3660348604626</v>
      </c>
      <c r="AC716" s="88">
        <f t="shared" si="739"/>
        <v>5415.1624548736463</v>
      </c>
      <c r="AD716" s="88">
        <f t="shared" si="739"/>
        <v>5038.9068134370846</v>
      </c>
      <c r="AE716" s="88">
        <f t="shared" si="739"/>
        <v>5302.0961775585693</v>
      </c>
      <c r="AF716" s="88">
        <f t="shared" si="739"/>
        <v>6286.0929660134434</v>
      </c>
      <c r="AG716" s="88">
        <f t="shared" si="739"/>
        <v>5374.2075882297286</v>
      </c>
      <c r="AH716" s="88">
        <f t="shared" si="739"/>
        <v>8496.1122700549968</v>
      </c>
      <c r="AI716" s="88">
        <f t="shared" si="739"/>
        <v>7412.3603018435379</v>
      </c>
      <c r="AJ716" s="88">
        <f t="shared" si="739"/>
        <v>9384.6153846153848</v>
      </c>
      <c r="AK716" s="88">
        <f t="shared" si="739"/>
        <v>7303.0531473803239</v>
      </c>
      <c r="AL716" s="88">
        <f t="shared" si="739"/>
        <v>8239.9848110879066</v>
      </c>
      <c r="AM716" s="88">
        <f>P716*100000/AM683</f>
        <v>9635.3166986564302</v>
      </c>
      <c r="AN716" s="145">
        <f>Q716*100000/AN683</f>
        <v>8554.4021530180707</v>
      </c>
      <c r="AO716" s="130"/>
    </row>
    <row r="717" spans="1:41" ht="13.5" customHeight="1">
      <c r="A717" s="85">
        <v>714</v>
      </c>
      <c r="B717" s="12" t="s">
        <v>139</v>
      </c>
      <c r="C717" s="83">
        <v>2011</v>
      </c>
      <c r="D717" s="83">
        <v>2012</v>
      </c>
      <c r="E717" s="83">
        <v>2013</v>
      </c>
      <c r="F717" s="83">
        <v>2014</v>
      </c>
      <c r="G717" s="83">
        <v>2015</v>
      </c>
      <c r="H717" s="83">
        <v>2016</v>
      </c>
      <c r="I717" s="83">
        <v>2017</v>
      </c>
      <c r="J717" s="83">
        <v>2018</v>
      </c>
      <c r="K717" s="83">
        <v>2019</v>
      </c>
      <c r="L717" s="83">
        <v>2020</v>
      </c>
      <c r="M717" s="83">
        <v>2021</v>
      </c>
      <c r="N717" s="83">
        <v>2022</v>
      </c>
      <c r="O717" s="83">
        <v>2023</v>
      </c>
      <c r="P717" s="83">
        <v>2024</v>
      </c>
      <c r="Q717" s="83">
        <v>2025</v>
      </c>
      <c r="R717" s="83">
        <v>2026</v>
      </c>
      <c r="Z717" s="69">
        <v>136515</v>
      </c>
      <c r="AA717" s="69">
        <v>137152</v>
      </c>
      <c r="AB717" s="69">
        <v>139234</v>
      </c>
      <c r="AC717" s="69">
        <v>141453</v>
      </c>
      <c r="AD717" s="69">
        <v>144039</v>
      </c>
      <c r="AE717" s="69">
        <v>146410</v>
      </c>
      <c r="AF717" s="69">
        <v>149012</v>
      </c>
      <c r="AG717" s="69">
        <v>151457</v>
      </c>
      <c r="AH717" s="69">
        <v>153920</v>
      </c>
      <c r="AI717" s="3">
        <v>156535</v>
      </c>
      <c r="AJ717" s="3">
        <v>158149</v>
      </c>
      <c r="AK717" s="3">
        <v>150685</v>
      </c>
      <c r="AL717" s="3">
        <v>151824</v>
      </c>
      <c r="AM717" s="3">
        <v>156837</v>
      </c>
      <c r="AN717" s="3">
        <v>161057</v>
      </c>
      <c r="AO717" s="131"/>
    </row>
    <row r="718" spans="1:41" ht="13.5" customHeight="1">
      <c r="A718" s="85">
        <v>715</v>
      </c>
      <c r="B718" s="86" t="s">
        <v>25</v>
      </c>
      <c r="C718" s="87">
        <v>0</v>
      </c>
      <c r="D718" s="87">
        <v>2</v>
      </c>
      <c r="E718" s="87">
        <v>0</v>
      </c>
      <c r="F718" s="87">
        <v>2</v>
      </c>
      <c r="G718" s="87">
        <v>2</v>
      </c>
      <c r="H718" s="87">
        <v>2</v>
      </c>
      <c r="I718" s="87">
        <v>5</v>
      </c>
      <c r="J718" s="87">
        <v>2</v>
      </c>
      <c r="K718" s="87">
        <v>2</v>
      </c>
      <c r="L718" s="87">
        <v>2</v>
      </c>
      <c r="M718" s="87">
        <v>4</v>
      </c>
      <c r="N718" s="87">
        <v>2</v>
      </c>
      <c r="O718" s="87">
        <v>2</v>
      </c>
      <c r="P718" s="87">
        <v>4</v>
      </c>
      <c r="Q718" s="87">
        <v>2</v>
      </c>
      <c r="R718" s="87"/>
      <c r="Z718" s="88">
        <f t="shared" ref="Z718:AL718" si="740">C718*100000/Z717</f>
        <v>0</v>
      </c>
      <c r="AA718" s="88">
        <f t="shared" si="740"/>
        <v>1.4582361175921605</v>
      </c>
      <c r="AB718" s="88">
        <f t="shared" si="740"/>
        <v>0</v>
      </c>
      <c r="AC718" s="88">
        <f t="shared" si="740"/>
        <v>1.4138971955349127</v>
      </c>
      <c r="AD718" s="88">
        <f t="shared" si="740"/>
        <v>1.388512833329862</v>
      </c>
      <c r="AE718" s="88">
        <f t="shared" si="740"/>
        <v>1.3660269107301415</v>
      </c>
      <c r="AF718" s="88">
        <f t="shared" si="740"/>
        <v>3.3554344616540948</v>
      </c>
      <c r="AG718" s="88">
        <f t="shared" si="740"/>
        <v>1.3205068105138753</v>
      </c>
      <c r="AH718" s="88">
        <f t="shared" si="740"/>
        <v>1.2993762993762994</v>
      </c>
      <c r="AI718" s="88">
        <f t="shared" si="740"/>
        <v>1.2776695307758648</v>
      </c>
      <c r="AJ718" s="88">
        <f t="shared" si="740"/>
        <v>2.5292603810330765</v>
      </c>
      <c r="AK718" s="88">
        <f t="shared" si="740"/>
        <v>1.3272721239672163</v>
      </c>
      <c r="AL718" s="88">
        <f t="shared" si="740"/>
        <v>1.3173147855411529</v>
      </c>
      <c r="AM718" s="88">
        <f>P718*100000/AM717</f>
        <v>2.5504185874506655</v>
      </c>
      <c r="AN718" s="145">
        <f>Q718*100000/AN717</f>
        <v>1.2417963826471374</v>
      </c>
      <c r="AO718" s="130"/>
    </row>
    <row r="719" spans="1:41" ht="13.5" customHeight="1">
      <c r="A719" s="85">
        <v>716</v>
      </c>
      <c r="B719" s="92" t="s">
        <v>22</v>
      </c>
      <c r="C719" s="93">
        <v>372</v>
      </c>
      <c r="D719" s="93">
        <v>366</v>
      </c>
      <c r="E719" s="93">
        <v>393</v>
      </c>
      <c r="F719" s="93">
        <v>367</v>
      </c>
      <c r="G719" s="93">
        <v>328</v>
      </c>
      <c r="H719" s="93">
        <v>461</v>
      </c>
      <c r="I719" s="93">
        <v>560</v>
      </c>
      <c r="J719" s="93">
        <v>496</v>
      </c>
      <c r="K719" s="93">
        <v>498</v>
      </c>
      <c r="L719" s="93">
        <v>568</v>
      </c>
      <c r="M719" s="93">
        <v>547</v>
      </c>
      <c r="N719" s="93">
        <v>562</v>
      </c>
      <c r="O719" s="93">
        <v>562</v>
      </c>
      <c r="P719" s="93">
        <v>613</v>
      </c>
      <c r="Q719" s="93">
        <v>648</v>
      </c>
      <c r="R719" s="93"/>
      <c r="Z719" s="88">
        <f t="shared" ref="Z719:AL719" si="741">C719*100000/Z717</f>
        <v>272.49752774420392</v>
      </c>
      <c r="AA719" s="88">
        <f t="shared" si="741"/>
        <v>266.85720951936537</v>
      </c>
      <c r="AB719" s="88">
        <f t="shared" si="741"/>
        <v>282.2586437220794</v>
      </c>
      <c r="AC719" s="88">
        <f t="shared" si="741"/>
        <v>259.45013538065649</v>
      </c>
      <c r="AD719" s="88">
        <f t="shared" si="741"/>
        <v>227.71610466609738</v>
      </c>
      <c r="AE719" s="88">
        <f t="shared" si="741"/>
        <v>314.86920292329756</v>
      </c>
      <c r="AF719" s="88">
        <f t="shared" si="741"/>
        <v>375.80865970525866</v>
      </c>
      <c r="AG719" s="88">
        <f t="shared" si="741"/>
        <v>327.48568900744107</v>
      </c>
      <c r="AH719" s="88">
        <f t="shared" si="741"/>
        <v>323.54469854469852</v>
      </c>
      <c r="AI719" s="88">
        <f t="shared" si="741"/>
        <v>362.8581467403456</v>
      </c>
      <c r="AJ719" s="88">
        <f t="shared" si="741"/>
        <v>345.87635710627319</v>
      </c>
      <c r="AK719" s="88">
        <f t="shared" si="741"/>
        <v>372.96346683478782</v>
      </c>
      <c r="AL719" s="88">
        <f t="shared" si="741"/>
        <v>370.16545473706395</v>
      </c>
      <c r="AM719" s="88">
        <f>P719*100000/AM717</f>
        <v>390.85164852681447</v>
      </c>
      <c r="AN719" s="145">
        <f>Q719*100000/AN717</f>
        <v>402.3420279776725</v>
      </c>
      <c r="AO719" s="130"/>
    </row>
    <row r="720" spans="1:41" ht="13.5" customHeight="1">
      <c r="A720" s="85">
        <v>717</v>
      </c>
      <c r="B720" s="92" t="s">
        <v>21</v>
      </c>
      <c r="C720" s="93">
        <v>100</v>
      </c>
      <c r="D720" s="93">
        <v>128</v>
      </c>
      <c r="E720" s="93">
        <v>142</v>
      </c>
      <c r="F720" s="93">
        <v>111</v>
      </c>
      <c r="G720" s="93">
        <v>135</v>
      </c>
      <c r="H720" s="93">
        <v>147</v>
      </c>
      <c r="I720" s="93">
        <v>250</v>
      </c>
      <c r="J720" s="93">
        <v>186</v>
      </c>
      <c r="K720" s="93">
        <v>141</v>
      </c>
      <c r="L720" s="93">
        <v>215</v>
      </c>
      <c r="M720" s="93">
        <v>217</v>
      </c>
      <c r="N720" s="93">
        <v>250</v>
      </c>
      <c r="O720" s="93">
        <v>234</v>
      </c>
      <c r="P720" s="93">
        <v>194</v>
      </c>
      <c r="Q720" s="93">
        <v>242</v>
      </c>
      <c r="R720" s="93"/>
      <c r="Z720" s="88">
        <f t="shared" ref="Z720:AN720" si="742">C720*100000/Z717</f>
        <v>73.252023587151598</v>
      </c>
      <c r="AA720" s="88">
        <f t="shared" si="742"/>
        <v>93.327111525898275</v>
      </c>
      <c r="AB720" s="88">
        <f t="shared" si="742"/>
        <v>101.98658373673096</v>
      </c>
      <c r="AC720" s="88">
        <f t="shared" si="742"/>
        <v>78.471294352187655</v>
      </c>
      <c r="AD720" s="88">
        <f t="shared" si="742"/>
        <v>93.724616249765688</v>
      </c>
      <c r="AE720" s="88">
        <f t="shared" si="742"/>
        <v>100.40297793866539</v>
      </c>
      <c r="AF720" s="88">
        <f t="shared" si="742"/>
        <v>167.77172308270474</v>
      </c>
      <c r="AG720" s="88">
        <f t="shared" si="742"/>
        <v>122.80713337779039</v>
      </c>
      <c r="AH720" s="88">
        <f t="shared" si="742"/>
        <v>91.606029106029112</v>
      </c>
      <c r="AI720" s="88">
        <f t="shared" si="742"/>
        <v>137.34947455840546</v>
      </c>
      <c r="AJ720" s="88">
        <f t="shared" si="742"/>
        <v>137.21237567104438</v>
      </c>
      <c r="AK720" s="88">
        <f t="shared" si="742"/>
        <v>165.90901549590205</v>
      </c>
      <c r="AL720" s="88">
        <f t="shared" si="742"/>
        <v>154.1258299083149</v>
      </c>
      <c r="AM720" s="88">
        <f t="shared" si="742"/>
        <v>123.69530149135727</v>
      </c>
      <c r="AN720" s="145">
        <f t="shared" si="742"/>
        <v>150.25736230030361</v>
      </c>
      <c r="AO720" s="130"/>
    </row>
    <row r="721" spans="1:41" ht="13.5" customHeight="1">
      <c r="A721" s="85">
        <v>718</v>
      </c>
      <c r="B721" s="92" t="s">
        <v>20</v>
      </c>
      <c r="C721" s="93">
        <v>5</v>
      </c>
      <c r="D721" s="93">
        <v>12</v>
      </c>
      <c r="E721" s="93">
        <v>6</v>
      </c>
      <c r="F721" s="93">
        <v>4</v>
      </c>
      <c r="G721" s="93">
        <v>5</v>
      </c>
      <c r="H721" s="93">
        <v>7</v>
      </c>
      <c r="I721" s="93">
        <v>6</v>
      </c>
      <c r="J721" s="93">
        <v>10</v>
      </c>
      <c r="K721" s="93">
        <v>5</v>
      </c>
      <c r="L721" s="93">
        <v>6</v>
      </c>
      <c r="M721" s="93">
        <v>6</v>
      </c>
      <c r="N721" s="93">
        <v>5</v>
      </c>
      <c r="O721" s="93">
        <v>3</v>
      </c>
      <c r="P721" s="93">
        <v>13</v>
      </c>
      <c r="Q721" s="93">
        <v>15</v>
      </c>
      <c r="R721" s="93"/>
      <c r="Z721" s="88">
        <f t="shared" ref="Z721:AN721" si="743">C721*100000/Z717</f>
        <v>3.6626011793575799</v>
      </c>
      <c r="AA721" s="88">
        <f t="shared" si="743"/>
        <v>8.7494167055529637</v>
      </c>
      <c r="AB721" s="88">
        <f t="shared" si="743"/>
        <v>4.3092922705660976</v>
      </c>
      <c r="AC721" s="88">
        <f t="shared" si="743"/>
        <v>2.8277943910698253</v>
      </c>
      <c r="AD721" s="88">
        <f t="shared" si="743"/>
        <v>3.4712820833246552</v>
      </c>
      <c r="AE721" s="88">
        <f t="shared" si="743"/>
        <v>4.7810941875554951</v>
      </c>
      <c r="AF721" s="88">
        <f t="shared" si="743"/>
        <v>4.0265213539849141</v>
      </c>
      <c r="AG721" s="88">
        <f t="shared" si="743"/>
        <v>6.6025340525693759</v>
      </c>
      <c r="AH721" s="88">
        <f t="shared" si="743"/>
        <v>3.2484407484407485</v>
      </c>
      <c r="AI721" s="88">
        <f t="shared" si="743"/>
        <v>3.8330085923275945</v>
      </c>
      <c r="AJ721" s="88">
        <f t="shared" si="743"/>
        <v>3.7938905715496145</v>
      </c>
      <c r="AK721" s="88">
        <f t="shared" si="743"/>
        <v>3.3181803099180409</v>
      </c>
      <c r="AL721" s="88">
        <f t="shared" si="743"/>
        <v>1.9759721783117294</v>
      </c>
      <c r="AM721" s="88">
        <f t="shared" si="743"/>
        <v>8.2888604092146618</v>
      </c>
      <c r="AN721" s="145">
        <f t="shared" si="743"/>
        <v>9.3134728698535305</v>
      </c>
      <c r="AO721" s="130"/>
    </row>
    <row r="722" spans="1:41" ht="13.5" customHeight="1">
      <c r="A722" s="85">
        <v>719</v>
      </c>
      <c r="B722" s="92" t="s">
        <v>19</v>
      </c>
      <c r="C722" s="93">
        <v>81</v>
      </c>
      <c r="D722" s="93">
        <v>62</v>
      </c>
      <c r="E722" s="93">
        <v>43</v>
      </c>
      <c r="F722" s="93">
        <v>39</v>
      </c>
      <c r="G722" s="93">
        <v>31</v>
      </c>
      <c r="H722" s="93">
        <v>53</v>
      </c>
      <c r="I722" s="93">
        <v>44</v>
      </c>
      <c r="J722" s="93">
        <v>55</v>
      </c>
      <c r="K722" s="93">
        <v>45</v>
      </c>
      <c r="L722" s="93">
        <v>37</v>
      </c>
      <c r="M722" s="93">
        <v>34</v>
      </c>
      <c r="N722" s="93">
        <v>25</v>
      </c>
      <c r="O722" s="93">
        <v>31</v>
      </c>
      <c r="P722" s="93">
        <v>55</v>
      </c>
      <c r="Q722" s="93">
        <v>63</v>
      </c>
      <c r="R722" s="93"/>
      <c r="Z722" s="88">
        <f t="shared" ref="Z722:AN722" si="744">C722*100000/Z717</f>
        <v>59.33413910559279</v>
      </c>
      <c r="AA722" s="88">
        <f t="shared" si="744"/>
        <v>45.20531964535698</v>
      </c>
      <c r="AB722" s="88">
        <f t="shared" si="744"/>
        <v>30.883261272390364</v>
      </c>
      <c r="AC722" s="88">
        <f t="shared" si="744"/>
        <v>27.570995312930798</v>
      </c>
      <c r="AD722" s="88">
        <f t="shared" si="744"/>
        <v>21.52194891661286</v>
      </c>
      <c r="AE722" s="88">
        <f t="shared" si="744"/>
        <v>36.199713134348748</v>
      </c>
      <c r="AF722" s="88">
        <f t="shared" si="744"/>
        <v>29.527823262556037</v>
      </c>
      <c r="AG722" s="88">
        <f t="shared" si="744"/>
        <v>36.313937289131566</v>
      </c>
      <c r="AH722" s="88">
        <f t="shared" si="744"/>
        <v>29.235966735966738</v>
      </c>
      <c r="AI722" s="88">
        <f t="shared" si="744"/>
        <v>23.636886319353501</v>
      </c>
      <c r="AJ722" s="88">
        <f t="shared" si="744"/>
        <v>21.49871323878115</v>
      </c>
      <c r="AK722" s="88">
        <f t="shared" si="744"/>
        <v>16.590901549590203</v>
      </c>
      <c r="AL722" s="88">
        <f t="shared" si="744"/>
        <v>20.418379175887871</v>
      </c>
      <c r="AM722" s="88">
        <f t="shared" si="744"/>
        <v>35.068255577446649</v>
      </c>
      <c r="AN722" s="145">
        <f t="shared" si="744"/>
        <v>39.116586053384829</v>
      </c>
      <c r="AO722" s="130"/>
    </row>
    <row r="723" spans="1:41" ht="13.5" customHeight="1">
      <c r="A723" s="85">
        <v>720</v>
      </c>
      <c r="B723" s="92" t="s">
        <v>18</v>
      </c>
      <c r="C723" s="93">
        <v>5</v>
      </c>
      <c r="D723" s="93">
        <v>4</v>
      </c>
      <c r="E723" s="93">
        <v>3</v>
      </c>
      <c r="F723" s="93">
        <v>0</v>
      </c>
      <c r="G723" s="93">
        <v>2</v>
      </c>
      <c r="H723" s="93">
        <v>2</v>
      </c>
      <c r="I723" s="93">
        <v>0</v>
      </c>
      <c r="J723" s="93">
        <v>6</v>
      </c>
      <c r="K723" s="93">
        <v>2</v>
      </c>
      <c r="L723" s="93">
        <v>2</v>
      </c>
      <c r="M723" s="93">
        <v>6</v>
      </c>
      <c r="N723" s="93">
        <v>5</v>
      </c>
      <c r="O723" s="93">
        <v>9</v>
      </c>
      <c r="P723" s="93">
        <v>16</v>
      </c>
      <c r="Q723" s="93">
        <v>15</v>
      </c>
      <c r="R723" s="93"/>
      <c r="Z723" s="88">
        <f t="shared" ref="Z723:AN723" si="745">C723*100000/Z717</f>
        <v>3.6626011793575799</v>
      </c>
      <c r="AA723" s="88">
        <f t="shared" si="745"/>
        <v>2.9164722351843211</v>
      </c>
      <c r="AB723" s="88">
        <f t="shared" si="745"/>
        <v>2.1546461352830488</v>
      </c>
      <c r="AC723" s="88">
        <f t="shared" si="745"/>
        <v>0</v>
      </c>
      <c r="AD723" s="88">
        <f t="shared" si="745"/>
        <v>1.388512833329862</v>
      </c>
      <c r="AE723" s="88">
        <f t="shared" si="745"/>
        <v>1.3660269107301415</v>
      </c>
      <c r="AF723" s="88">
        <f t="shared" si="745"/>
        <v>0</v>
      </c>
      <c r="AG723" s="88">
        <f t="shared" si="745"/>
        <v>3.9615204315416257</v>
      </c>
      <c r="AH723" s="88">
        <f t="shared" si="745"/>
        <v>1.2993762993762994</v>
      </c>
      <c r="AI723" s="88">
        <f t="shared" si="745"/>
        <v>1.2776695307758648</v>
      </c>
      <c r="AJ723" s="88">
        <f t="shared" si="745"/>
        <v>3.7938905715496145</v>
      </c>
      <c r="AK723" s="88">
        <f t="shared" si="745"/>
        <v>3.3181803099180409</v>
      </c>
      <c r="AL723" s="88">
        <f t="shared" si="745"/>
        <v>5.9279165349351883</v>
      </c>
      <c r="AM723" s="88">
        <f t="shared" si="745"/>
        <v>10.201674349802662</v>
      </c>
      <c r="AN723" s="145">
        <f t="shared" si="745"/>
        <v>9.3134728698535305</v>
      </c>
      <c r="AO723" s="130"/>
    </row>
    <row r="724" spans="1:41" ht="13.5" customHeight="1">
      <c r="A724" s="85">
        <v>721</v>
      </c>
      <c r="B724" s="92" t="s">
        <v>17</v>
      </c>
      <c r="C724" s="93">
        <v>83</v>
      </c>
      <c r="D724" s="93">
        <v>116</v>
      </c>
      <c r="E724" s="93">
        <v>121</v>
      </c>
      <c r="F724" s="93">
        <v>93</v>
      </c>
      <c r="G724" s="93">
        <v>117</v>
      </c>
      <c r="H724" s="93">
        <v>108</v>
      </c>
      <c r="I724" s="93">
        <v>150</v>
      </c>
      <c r="J724" s="93">
        <v>129</v>
      </c>
      <c r="K724" s="93">
        <v>136</v>
      </c>
      <c r="L724" s="93">
        <v>150</v>
      </c>
      <c r="M724" s="93">
        <v>132</v>
      </c>
      <c r="N724" s="93">
        <v>148</v>
      </c>
      <c r="O724" s="93">
        <v>137</v>
      </c>
      <c r="P724" s="93">
        <v>136</v>
      </c>
      <c r="Q724" s="93">
        <v>187</v>
      </c>
      <c r="R724" s="93"/>
      <c r="Z724" s="88">
        <f t="shared" ref="Z724:AN724" si="746">C724*100000/Z717</f>
        <v>60.799179577335821</v>
      </c>
      <c r="AA724" s="88">
        <f t="shared" si="746"/>
        <v>84.577694820345314</v>
      </c>
      <c r="AB724" s="88">
        <f t="shared" si="746"/>
        <v>86.904060789749636</v>
      </c>
      <c r="AC724" s="88">
        <f t="shared" si="746"/>
        <v>65.746219592373436</v>
      </c>
      <c r="AD724" s="88">
        <f t="shared" si="746"/>
        <v>81.228000749796934</v>
      </c>
      <c r="AE724" s="88">
        <f t="shared" si="746"/>
        <v>73.765453179427638</v>
      </c>
      <c r="AF724" s="88">
        <f t="shared" si="746"/>
        <v>100.66303384962285</v>
      </c>
      <c r="AG724" s="88">
        <f t="shared" si="746"/>
        <v>85.172689278144958</v>
      </c>
      <c r="AH724" s="88">
        <f t="shared" si="746"/>
        <v>88.357588357588355</v>
      </c>
      <c r="AI724" s="88">
        <f t="shared" si="746"/>
        <v>95.825214808189855</v>
      </c>
      <c r="AJ724" s="88">
        <f t="shared" si="746"/>
        <v>83.465592574091517</v>
      </c>
      <c r="AK724" s="88">
        <f t="shared" si="746"/>
        <v>98.218137173574007</v>
      </c>
      <c r="AL724" s="88">
        <f t="shared" si="746"/>
        <v>90.236062809568978</v>
      </c>
      <c r="AM724" s="88">
        <f t="shared" si="746"/>
        <v>86.714231973322626</v>
      </c>
      <c r="AN724" s="145">
        <f t="shared" si="746"/>
        <v>116.10796177750734</v>
      </c>
      <c r="AO724" s="130"/>
    </row>
    <row r="725" spans="1:41" ht="13.5" customHeight="1">
      <c r="A725" s="85">
        <v>722</v>
      </c>
      <c r="B725" s="92" t="s">
        <v>16</v>
      </c>
      <c r="C725" s="93">
        <v>28</v>
      </c>
      <c r="D725" s="93">
        <v>8</v>
      </c>
      <c r="E725" s="93">
        <v>21</v>
      </c>
      <c r="F725" s="93">
        <v>18</v>
      </c>
      <c r="G725" s="93">
        <v>40</v>
      </c>
      <c r="H725" s="93">
        <v>48</v>
      </c>
      <c r="I725" s="93">
        <v>37</v>
      </c>
      <c r="J725" s="93">
        <v>37</v>
      </c>
      <c r="K725" s="93">
        <v>33</v>
      </c>
      <c r="L725" s="93">
        <v>30</v>
      </c>
      <c r="M725" s="93">
        <v>28</v>
      </c>
      <c r="N725" s="93">
        <v>33</v>
      </c>
      <c r="O725" s="93">
        <v>28</v>
      </c>
      <c r="P725" s="93">
        <v>49</v>
      </c>
      <c r="Q725" s="93">
        <v>45</v>
      </c>
      <c r="R725" s="93"/>
      <c r="Z725" s="88">
        <f t="shared" ref="Z725:AL725" si="747">C725*100000/Z717</f>
        <v>20.510566604402445</v>
      </c>
      <c r="AA725" s="88">
        <f t="shared" si="747"/>
        <v>5.8329444703686422</v>
      </c>
      <c r="AB725" s="88">
        <f t="shared" si="747"/>
        <v>15.08252294698134</v>
      </c>
      <c r="AC725" s="88">
        <f t="shared" si="747"/>
        <v>12.725074759814214</v>
      </c>
      <c r="AD725" s="88">
        <f t="shared" si="747"/>
        <v>27.770256666597241</v>
      </c>
      <c r="AE725" s="88">
        <f t="shared" si="747"/>
        <v>32.784645857523394</v>
      </c>
      <c r="AF725" s="88">
        <f t="shared" si="747"/>
        <v>24.830215016240302</v>
      </c>
      <c r="AG725" s="88">
        <f t="shared" si="747"/>
        <v>24.429375994506692</v>
      </c>
      <c r="AH725" s="88">
        <f t="shared" si="747"/>
        <v>21.43970893970894</v>
      </c>
      <c r="AI725" s="88">
        <f t="shared" si="747"/>
        <v>19.165042961637972</v>
      </c>
      <c r="AJ725" s="88">
        <f t="shared" si="747"/>
        <v>17.704822667231536</v>
      </c>
      <c r="AK725" s="88">
        <f t="shared" si="747"/>
        <v>21.89999004545907</v>
      </c>
      <c r="AL725" s="88">
        <f t="shared" si="747"/>
        <v>18.442406997576139</v>
      </c>
      <c r="AM725" s="88">
        <f>P725*100000/AM717</f>
        <v>31.242627696270649</v>
      </c>
      <c r="AN725" s="145">
        <f>Q725*100000/AN717</f>
        <v>27.940418609560592</v>
      </c>
      <c r="AO725" s="130"/>
    </row>
    <row r="726" spans="1:41" ht="13.5" customHeight="1">
      <c r="A726" s="85">
        <v>723</v>
      </c>
      <c r="B726" s="94" t="s">
        <v>117</v>
      </c>
      <c r="C726" s="93">
        <v>674</v>
      </c>
      <c r="D726" s="93">
        <v>698</v>
      </c>
      <c r="E726" s="93">
        <v>729</v>
      </c>
      <c r="F726" s="93">
        <v>634</v>
      </c>
      <c r="G726" s="93">
        <v>660</v>
      </c>
      <c r="H726" s="93">
        <v>828</v>
      </c>
      <c r="I726" s="93">
        <v>1052</v>
      </c>
      <c r="J726" s="93">
        <v>921</v>
      </c>
      <c r="K726" s="93">
        <v>862</v>
      </c>
      <c r="L726" s="93">
        <v>1010</v>
      </c>
      <c r="M726" s="93">
        <v>974</v>
      </c>
      <c r="N726" s="93">
        <v>1030</v>
      </c>
      <c r="O726" s="93">
        <v>1006</v>
      </c>
      <c r="P726" s="93">
        <v>1080</v>
      </c>
      <c r="Q726" s="93">
        <v>1217</v>
      </c>
      <c r="R726" s="93"/>
      <c r="T726" s="4" t="s">
        <v>601</v>
      </c>
      <c r="U726" s="4" t="s">
        <v>602</v>
      </c>
      <c r="V726" s="4" t="s">
        <v>603</v>
      </c>
      <c r="W726" s="4" t="s">
        <v>604</v>
      </c>
      <c r="X726" s="4" t="s">
        <v>605</v>
      </c>
      <c r="Y726" s="4">
        <v>480.1</v>
      </c>
      <c r="Z726" s="88">
        <f t="shared" ref="Z726:AL726" si="748">C726*100000/Z717</f>
        <v>493.71863897740172</v>
      </c>
      <c r="AA726" s="88">
        <f t="shared" si="748"/>
        <v>508.92440503966401</v>
      </c>
      <c r="AB726" s="88">
        <f t="shared" si="748"/>
        <v>523.57901087378082</v>
      </c>
      <c r="AC726" s="88">
        <f t="shared" si="748"/>
        <v>448.20541098456732</v>
      </c>
      <c r="AD726" s="88">
        <f t="shared" si="748"/>
        <v>458.20923499885447</v>
      </c>
      <c r="AE726" s="88">
        <f t="shared" si="748"/>
        <v>565.5351410422785</v>
      </c>
      <c r="AF726" s="88">
        <f t="shared" si="748"/>
        <v>705.98341073202164</v>
      </c>
      <c r="AG726" s="88">
        <f t="shared" si="748"/>
        <v>608.09338624163956</v>
      </c>
      <c r="AH726" s="88">
        <f t="shared" si="748"/>
        <v>560.03118503118503</v>
      </c>
      <c r="AI726" s="88">
        <f t="shared" si="748"/>
        <v>645.22311304181176</v>
      </c>
      <c r="AJ726" s="88">
        <f t="shared" si="748"/>
        <v>615.87490278155406</v>
      </c>
      <c r="AK726" s="88">
        <f t="shared" si="748"/>
        <v>683.54514384311642</v>
      </c>
      <c r="AL726" s="88">
        <f t="shared" si="748"/>
        <v>662.60933712719986</v>
      </c>
      <c r="AM726" s="88">
        <f>P726*100000/AM717</f>
        <v>688.61301861167965</v>
      </c>
      <c r="AN726" s="145">
        <f>Q726*100000/AN717</f>
        <v>755.63309884078308</v>
      </c>
      <c r="AO726" s="130"/>
    </row>
    <row r="727" spans="1:41" ht="13.5" customHeight="1">
      <c r="A727" s="85">
        <v>724</v>
      </c>
      <c r="B727" s="92" t="s">
        <v>15</v>
      </c>
      <c r="C727" s="93">
        <v>35</v>
      </c>
      <c r="D727" s="93">
        <v>25</v>
      </c>
      <c r="E727" s="93">
        <v>18</v>
      </c>
      <c r="F727" s="93">
        <v>15</v>
      </c>
      <c r="G727" s="93">
        <v>32</v>
      </c>
      <c r="H727" s="93">
        <v>39</v>
      </c>
      <c r="I727" s="93">
        <v>24</v>
      </c>
      <c r="J727" s="93">
        <v>21</v>
      </c>
      <c r="K727" s="93">
        <v>17</v>
      </c>
      <c r="L727" s="93">
        <v>12</v>
      </c>
      <c r="M727" s="93">
        <v>12</v>
      </c>
      <c r="N727" s="93">
        <v>15</v>
      </c>
      <c r="O727" s="93">
        <v>17</v>
      </c>
      <c r="P727" s="93">
        <v>20</v>
      </c>
      <c r="Q727" s="93">
        <v>30</v>
      </c>
      <c r="R727" s="93"/>
      <c r="Z727" s="88">
        <f t="shared" ref="Z727:AN727" si="749">C727*100000/Z717</f>
        <v>25.638208255503059</v>
      </c>
      <c r="AA727" s="88">
        <f t="shared" si="749"/>
        <v>18.227951469902006</v>
      </c>
      <c r="AB727" s="88">
        <f t="shared" si="749"/>
        <v>12.927876811698292</v>
      </c>
      <c r="AC727" s="88">
        <f t="shared" si="749"/>
        <v>10.604228966511846</v>
      </c>
      <c r="AD727" s="88">
        <f t="shared" si="749"/>
        <v>22.216205333277792</v>
      </c>
      <c r="AE727" s="88">
        <f t="shared" si="749"/>
        <v>26.637524759237756</v>
      </c>
      <c r="AF727" s="88">
        <f t="shared" si="749"/>
        <v>16.106085415939656</v>
      </c>
      <c r="AG727" s="88">
        <f t="shared" si="749"/>
        <v>13.86532151039569</v>
      </c>
      <c r="AH727" s="88">
        <f t="shared" si="749"/>
        <v>11.044698544698544</v>
      </c>
      <c r="AI727" s="88">
        <f t="shared" si="749"/>
        <v>7.666017184655189</v>
      </c>
      <c r="AJ727" s="88">
        <f t="shared" si="749"/>
        <v>7.587781143099229</v>
      </c>
      <c r="AK727" s="88">
        <f t="shared" si="749"/>
        <v>9.9545409297541223</v>
      </c>
      <c r="AL727" s="88">
        <f t="shared" si="749"/>
        <v>11.1971756770998</v>
      </c>
      <c r="AM727" s="88">
        <f t="shared" si="749"/>
        <v>12.752092937253327</v>
      </c>
      <c r="AN727" s="145">
        <f t="shared" si="749"/>
        <v>18.626945739707061</v>
      </c>
      <c r="AO727" s="130"/>
    </row>
    <row r="728" spans="1:41" ht="13.5" customHeight="1">
      <c r="A728" s="85">
        <v>725</v>
      </c>
      <c r="B728" s="92" t="s">
        <v>14</v>
      </c>
      <c r="C728" s="93">
        <v>859</v>
      </c>
      <c r="D728" s="93">
        <v>756</v>
      </c>
      <c r="E728" s="93">
        <v>743</v>
      </c>
      <c r="F728" s="93">
        <v>610</v>
      </c>
      <c r="G728" s="93">
        <v>525</v>
      </c>
      <c r="H728" s="93">
        <v>611</v>
      </c>
      <c r="I728" s="93">
        <v>678</v>
      </c>
      <c r="J728" s="93">
        <v>616</v>
      </c>
      <c r="K728" s="93">
        <v>556</v>
      </c>
      <c r="L728" s="93">
        <v>624</v>
      </c>
      <c r="M728" s="93">
        <v>562</v>
      </c>
      <c r="N728" s="93">
        <v>580</v>
      </c>
      <c r="O728" s="93">
        <v>574</v>
      </c>
      <c r="P728" s="93">
        <v>633</v>
      </c>
      <c r="Q728" s="93">
        <v>608</v>
      </c>
      <c r="R728" s="93"/>
      <c r="Z728" s="88">
        <f t="shared" ref="Z728:AL728" si="750">C728*100000/Z717</f>
        <v>629.23488261363218</v>
      </c>
      <c r="AA728" s="88">
        <f t="shared" si="750"/>
        <v>551.21325244983666</v>
      </c>
      <c r="AB728" s="88">
        <f t="shared" si="750"/>
        <v>533.63402617176837</v>
      </c>
      <c r="AC728" s="88">
        <f t="shared" si="750"/>
        <v>431.23864463814834</v>
      </c>
      <c r="AD728" s="88">
        <f t="shared" si="750"/>
        <v>364.48461874908878</v>
      </c>
      <c r="AE728" s="88">
        <f t="shared" si="750"/>
        <v>417.32122122805822</v>
      </c>
      <c r="AF728" s="88">
        <f t="shared" si="750"/>
        <v>454.99691300029525</v>
      </c>
      <c r="AG728" s="88">
        <f t="shared" si="750"/>
        <v>406.7160976382736</v>
      </c>
      <c r="AH728" s="88">
        <f t="shared" si="750"/>
        <v>361.22661122661123</v>
      </c>
      <c r="AI728" s="88">
        <f t="shared" si="750"/>
        <v>398.63289360206983</v>
      </c>
      <c r="AJ728" s="88">
        <f t="shared" si="750"/>
        <v>355.36108353514726</v>
      </c>
      <c r="AK728" s="88">
        <f t="shared" si="750"/>
        <v>384.90891595049277</v>
      </c>
      <c r="AL728" s="88">
        <f t="shared" si="750"/>
        <v>378.0693434503109</v>
      </c>
      <c r="AM728" s="88">
        <f>P728*100000/AM717</f>
        <v>403.60374146406781</v>
      </c>
      <c r="AN728" s="145">
        <f>Q728*100000/AN717</f>
        <v>377.50610032472974</v>
      </c>
      <c r="AO728" s="130"/>
    </row>
    <row r="729" spans="1:41" ht="13.5" customHeight="1">
      <c r="A729" s="85">
        <v>726</v>
      </c>
      <c r="B729" s="92" t="s">
        <v>13</v>
      </c>
      <c r="C729" s="93">
        <v>867</v>
      </c>
      <c r="D729" s="93">
        <v>918</v>
      </c>
      <c r="E729" s="93">
        <v>855</v>
      </c>
      <c r="F729" s="93">
        <v>794</v>
      </c>
      <c r="G729" s="93">
        <v>882</v>
      </c>
      <c r="H729" s="93">
        <v>842</v>
      </c>
      <c r="I729" s="93">
        <v>932</v>
      </c>
      <c r="J729" s="93">
        <v>748</v>
      </c>
      <c r="K729" s="93">
        <v>698</v>
      </c>
      <c r="L729" s="93">
        <v>808</v>
      </c>
      <c r="M729" s="93">
        <v>671</v>
      </c>
      <c r="N729" s="93">
        <v>590</v>
      </c>
      <c r="O729" s="93">
        <v>853</v>
      </c>
      <c r="P729" s="93">
        <v>870</v>
      </c>
      <c r="Q729" s="93">
        <v>1003</v>
      </c>
      <c r="R729" s="93"/>
      <c r="Z729" s="88">
        <f t="shared" ref="Z729:AN729" si="751">C729*100000/Z717</f>
        <v>635.09504450060433</v>
      </c>
      <c r="AA729" s="88">
        <f t="shared" si="751"/>
        <v>669.33037797480165</v>
      </c>
      <c r="AB729" s="88">
        <f t="shared" si="751"/>
        <v>614.0741485556689</v>
      </c>
      <c r="AC729" s="88">
        <f t="shared" si="751"/>
        <v>561.31718662736034</v>
      </c>
      <c r="AD729" s="88">
        <f t="shared" si="751"/>
        <v>612.33415949846915</v>
      </c>
      <c r="AE729" s="88">
        <f t="shared" si="751"/>
        <v>575.09732941738957</v>
      </c>
      <c r="AF729" s="88">
        <f t="shared" si="751"/>
        <v>625.45298365232327</v>
      </c>
      <c r="AG729" s="88">
        <f t="shared" si="751"/>
        <v>493.86954713218933</v>
      </c>
      <c r="AH729" s="88">
        <f t="shared" si="751"/>
        <v>453.48232848232846</v>
      </c>
      <c r="AI729" s="88">
        <f t="shared" si="751"/>
        <v>516.17849043344938</v>
      </c>
      <c r="AJ729" s="88">
        <f t="shared" si="751"/>
        <v>424.28342891829857</v>
      </c>
      <c r="AK729" s="88">
        <f t="shared" si="751"/>
        <v>391.54527657032884</v>
      </c>
      <c r="AL729" s="88">
        <f t="shared" si="751"/>
        <v>561.83475603330169</v>
      </c>
      <c r="AM729" s="88">
        <f t="shared" si="751"/>
        <v>554.71604277051972</v>
      </c>
      <c r="AN729" s="145">
        <f t="shared" si="751"/>
        <v>622.76088589753942</v>
      </c>
      <c r="AO729" s="130"/>
    </row>
    <row r="730" spans="1:41" ht="13.5" customHeight="1">
      <c r="A730" s="85">
        <v>727</v>
      </c>
      <c r="B730" s="92" t="s">
        <v>12</v>
      </c>
      <c r="C730" s="93">
        <v>1848</v>
      </c>
      <c r="D730" s="93">
        <v>2199</v>
      </c>
      <c r="E730" s="93">
        <v>2052</v>
      </c>
      <c r="F730" s="93">
        <v>2021</v>
      </c>
      <c r="G730" s="93">
        <v>2098</v>
      </c>
      <c r="H730" s="93">
        <v>2502</v>
      </c>
      <c r="I730" s="93">
        <v>2617</v>
      </c>
      <c r="J730" s="93">
        <v>2454</v>
      </c>
      <c r="K730" s="93">
        <v>2540</v>
      </c>
      <c r="L730" s="93">
        <v>3266</v>
      </c>
      <c r="M730" s="93">
        <v>2499</v>
      </c>
      <c r="N730" s="93">
        <v>2501</v>
      </c>
      <c r="O730" s="93">
        <v>3121</v>
      </c>
      <c r="P730" s="93">
        <v>3153</v>
      </c>
      <c r="Q730" s="93">
        <v>3731</v>
      </c>
      <c r="R730" s="93"/>
      <c r="Z730" s="88">
        <f t="shared" ref="Z730:AN730" si="752">C730*100000/Z717</f>
        <v>1353.6973958905614</v>
      </c>
      <c r="AA730" s="88">
        <f t="shared" si="752"/>
        <v>1603.3306112925804</v>
      </c>
      <c r="AB730" s="88">
        <f t="shared" si="752"/>
        <v>1473.7779565336052</v>
      </c>
      <c r="AC730" s="88">
        <f t="shared" si="752"/>
        <v>1428.7431160880292</v>
      </c>
      <c r="AD730" s="88">
        <f t="shared" si="752"/>
        <v>1456.5499621630254</v>
      </c>
      <c r="AE730" s="88">
        <f t="shared" si="752"/>
        <v>1708.8996653234069</v>
      </c>
      <c r="AF730" s="88">
        <f t="shared" si="752"/>
        <v>1756.2343972297533</v>
      </c>
      <c r="AG730" s="88">
        <f t="shared" si="752"/>
        <v>1620.2618565005248</v>
      </c>
      <c r="AH730" s="88">
        <f t="shared" si="752"/>
        <v>1650.2079002079001</v>
      </c>
      <c r="AI730" s="88">
        <f t="shared" si="752"/>
        <v>2086.4343437569873</v>
      </c>
      <c r="AJ730" s="88">
        <f t="shared" si="752"/>
        <v>1580.1554230504146</v>
      </c>
      <c r="AK730" s="88">
        <f t="shared" si="752"/>
        <v>1659.7537910210042</v>
      </c>
      <c r="AL730" s="88">
        <f t="shared" si="752"/>
        <v>2055.669722836969</v>
      </c>
      <c r="AM730" s="88">
        <f t="shared" si="752"/>
        <v>2010.3674515579869</v>
      </c>
      <c r="AN730" s="145">
        <f t="shared" si="752"/>
        <v>2316.5711518282346</v>
      </c>
      <c r="AO730" s="130"/>
    </row>
    <row r="731" spans="1:41" ht="13.5" customHeight="1">
      <c r="A731" s="85">
        <v>728</v>
      </c>
      <c r="B731" s="92" t="s">
        <v>11</v>
      </c>
      <c r="C731" s="93">
        <v>233</v>
      </c>
      <c r="D731" s="93">
        <v>330</v>
      </c>
      <c r="E731" s="93">
        <v>517</v>
      </c>
      <c r="F731" s="93">
        <v>492</v>
      </c>
      <c r="G731" s="93">
        <v>445</v>
      </c>
      <c r="H731" s="93">
        <v>503</v>
      </c>
      <c r="I731" s="93">
        <v>514</v>
      </c>
      <c r="J731" s="93">
        <v>488</v>
      </c>
      <c r="K731" s="93">
        <v>510</v>
      </c>
      <c r="L731" s="93">
        <v>537</v>
      </c>
      <c r="M731" s="93">
        <v>457</v>
      </c>
      <c r="N731" s="93">
        <v>449</v>
      </c>
      <c r="O731" s="93">
        <v>490</v>
      </c>
      <c r="P731" s="93">
        <v>347</v>
      </c>
      <c r="Q731" s="93">
        <v>563</v>
      </c>
      <c r="R731" s="93"/>
      <c r="Z731" s="88">
        <f t="shared" ref="Z731:AN731" si="753">C731*100000/Z717</f>
        <v>170.67721495806322</v>
      </c>
      <c r="AA731" s="88">
        <f t="shared" si="753"/>
        <v>240.60895940270649</v>
      </c>
      <c r="AB731" s="88">
        <f t="shared" si="753"/>
        <v>371.31735064711205</v>
      </c>
      <c r="AC731" s="88">
        <f t="shared" si="753"/>
        <v>347.81871010158852</v>
      </c>
      <c r="AD731" s="88">
        <f t="shared" si="753"/>
        <v>308.94410541589428</v>
      </c>
      <c r="AE731" s="88">
        <f t="shared" si="753"/>
        <v>343.55576804863057</v>
      </c>
      <c r="AF731" s="88">
        <f t="shared" si="753"/>
        <v>344.93866265804098</v>
      </c>
      <c r="AG731" s="88">
        <f t="shared" si="753"/>
        <v>322.20366176538556</v>
      </c>
      <c r="AH731" s="88">
        <f t="shared" si="753"/>
        <v>331.34095634095632</v>
      </c>
      <c r="AI731" s="88">
        <f t="shared" si="753"/>
        <v>343.0542690133197</v>
      </c>
      <c r="AJ731" s="88">
        <f t="shared" si="753"/>
        <v>288.967998533029</v>
      </c>
      <c r="AK731" s="88">
        <f t="shared" si="753"/>
        <v>297.97259183064006</v>
      </c>
      <c r="AL731" s="88">
        <f t="shared" si="753"/>
        <v>322.74212245758247</v>
      </c>
      <c r="AM731" s="88">
        <f t="shared" si="753"/>
        <v>221.24881246134521</v>
      </c>
      <c r="AN731" s="145">
        <f t="shared" si="753"/>
        <v>349.56568171516915</v>
      </c>
      <c r="AO731" s="130"/>
    </row>
    <row r="732" spans="1:41" ht="13.5" customHeight="1">
      <c r="A732" s="85">
        <v>729</v>
      </c>
      <c r="B732" s="92" t="s">
        <v>28</v>
      </c>
      <c r="C732" s="93">
        <v>0</v>
      </c>
      <c r="D732" s="93">
        <v>1</v>
      </c>
      <c r="E732" s="93">
        <v>1</v>
      </c>
      <c r="F732" s="93">
        <v>0</v>
      </c>
      <c r="G732" s="93">
        <v>0</v>
      </c>
      <c r="H732" s="93">
        <v>0</v>
      </c>
      <c r="I732" s="93">
        <v>2</v>
      </c>
      <c r="J732" s="93">
        <v>0</v>
      </c>
      <c r="K732" s="93">
        <v>0</v>
      </c>
      <c r="L732" s="93">
        <v>0</v>
      </c>
      <c r="M732" s="93">
        <v>0</v>
      </c>
      <c r="N732" s="93">
        <v>0</v>
      </c>
      <c r="O732" s="93">
        <v>0</v>
      </c>
      <c r="P732" s="93">
        <v>0</v>
      </c>
      <c r="Q732" s="93">
        <v>0</v>
      </c>
      <c r="R732" s="93"/>
      <c r="Z732" s="88">
        <f t="shared" ref="Z732:AN732" si="754">C732*100000/Z717</f>
        <v>0</v>
      </c>
      <c r="AA732" s="88">
        <f t="shared" si="754"/>
        <v>0.72911805879608027</v>
      </c>
      <c r="AB732" s="88">
        <f t="shared" si="754"/>
        <v>0.7182153784276829</v>
      </c>
      <c r="AC732" s="88">
        <f t="shared" si="754"/>
        <v>0</v>
      </c>
      <c r="AD732" s="88">
        <f t="shared" si="754"/>
        <v>0</v>
      </c>
      <c r="AE732" s="88">
        <f t="shared" si="754"/>
        <v>0</v>
      </c>
      <c r="AF732" s="88">
        <f t="shared" si="754"/>
        <v>1.3421737846616379</v>
      </c>
      <c r="AG732" s="88">
        <f t="shared" si="754"/>
        <v>0</v>
      </c>
      <c r="AH732" s="88">
        <f t="shared" si="754"/>
        <v>0</v>
      </c>
      <c r="AI732" s="88">
        <f t="shared" si="754"/>
        <v>0</v>
      </c>
      <c r="AJ732" s="88">
        <f t="shared" si="754"/>
        <v>0</v>
      </c>
      <c r="AK732" s="88">
        <f t="shared" si="754"/>
        <v>0</v>
      </c>
      <c r="AL732" s="88">
        <f t="shared" si="754"/>
        <v>0</v>
      </c>
      <c r="AM732" s="88">
        <f t="shared" si="754"/>
        <v>0</v>
      </c>
      <c r="AN732" s="145">
        <f t="shared" si="754"/>
        <v>0</v>
      </c>
      <c r="AO732" s="130"/>
    </row>
    <row r="733" spans="1:41" ht="13.5" customHeight="1">
      <c r="A733" s="85">
        <v>730</v>
      </c>
      <c r="B733" s="94" t="s">
        <v>118</v>
      </c>
      <c r="C733" s="93">
        <v>3842</v>
      </c>
      <c r="D733" s="93">
        <v>4229</v>
      </c>
      <c r="E733" s="93">
        <v>4186</v>
      </c>
      <c r="F733" s="93">
        <v>3932</v>
      </c>
      <c r="G733" s="93">
        <v>3982</v>
      </c>
      <c r="H733" s="93">
        <v>4497</v>
      </c>
      <c r="I733" s="93">
        <v>4767</v>
      </c>
      <c r="J733" s="93">
        <v>4327</v>
      </c>
      <c r="K733" s="93">
        <v>4321</v>
      </c>
      <c r="L733" s="93">
        <v>5247</v>
      </c>
      <c r="M733" s="93">
        <v>4201</v>
      </c>
      <c r="N733" s="93">
        <v>4135</v>
      </c>
      <c r="O733" s="93">
        <v>5055</v>
      </c>
      <c r="P733" s="93">
        <v>5023</v>
      </c>
      <c r="Q733" s="93">
        <v>5935</v>
      </c>
      <c r="R733" s="93"/>
      <c r="T733" s="4" t="s">
        <v>606</v>
      </c>
      <c r="U733" s="4" t="s">
        <v>324</v>
      </c>
      <c r="V733" s="4" t="s">
        <v>607</v>
      </c>
      <c r="W733" s="4" t="s">
        <v>608</v>
      </c>
      <c r="X733" s="4" t="s">
        <v>609</v>
      </c>
      <c r="Y733" s="4">
        <v>3318</v>
      </c>
      <c r="Z733" s="88">
        <f t="shared" ref="Z733:AN733" si="755">C733*100000/Z717</f>
        <v>2814.3427462183645</v>
      </c>
      <c r="AA733" s="88">
        <f t="shared" si="755"/>
        <v>3083.4402706486235</v>
      </c>
      <c r="AB733" s="88">
        <f t="shared" si="755"/>
        <v>3006.4495740982807</v>
      </c>
      <c r="AC733" s="88">
        <f t="shared" si="755"/>
        <v>2779.7218864216384</v>
      </c>
      <c r="AD733" s="88">
        <f t="shared" si="755"/>
        <v>2764.5290511597555</v>
      </c>
      <c r="AE733" s="88">
        <f t="shared" si="755"/>
        <v>3071.5115087767231</v>
      </c>
      <c r="AF733" s="88">
        <f t="shared" si="755"/>
        <v>3199.0712157410139</v>
      </c>
      <c r="AG733" s="88">
        <f t="shared" si="755"/>
        <v>2856.916484546769</v>
      </c>
      <c r="AH733" s="88">
        <f t="shared" si="755"/>
        <v>2807.3024948024949</v>
      </c>
      <c r="AI733" s="88">
        <f t="shared" si="755"/>
        <v>3351.9660139904813</v>
      </c>
      <c r="AJ733" s="88">
        <f t="shared" si="755"/>
        <v>2656.3557151799887</v>
      </c>
      <c r="AK733" s="88">
        <f t="shared" si="755"/>
        <v>2744.13511630222</v>
      </c>
      <c r="AL733" s="88">
        <f t="shared" si="755"/>
        <v>3329.513120455264</v>
      </c>
      <c r="AM733" s="88">
        <f t="shared" si="755"/>
        <v>3202.6881411911731</v>
      </c>
      <c r="AN733" s="145">
        <f t="shared" si="755"/>
        <v>3685.0307655053803</v>
      </c>
      <c r="AO733" s="130"/>
    </row>
    <row r="734" spans="1:41" ht="13.5" customHeight="1">
      <c r="A734" s="85">
        <v>731</v>
      </c>
      <c r="B734" s="92" t="s">
        <v>10</v>
      </c>
      <c r="C734" s="93">
        <v>28</v>
      </c>
      <c r="D734" s="93">
        <v>25</v>
      </c>
      <c r="E734" s="93">
        <v>24</v>
      </c>
      <c r="F734" s="93">
        <v>55</v>
      </c>
      <c r="G734" s="93">
        <v>63</v>
      </c>
      <c r="H734" s="93">
        <v>60</v>
      </c>
      <c r="I734" s="93">
        <v>68</v>
      </c>
      <c r="J734" s="93">
        <v>39</v>
      </c>
      <c r="K734" s="93">
        <v>61</v>
      </c>
      <c r="L734" s="93">
        <v>72</v>
      </c>
      <c r="M734" s="93">
        <v>109</v>
      </c>
      <c r="N734" s="93">
        <v>39</v>
      </c>
      <c r="O734" s="93">
        <v>52</v>
      </c>
      <c r="P734" s="93">
        <v>39</v>
      </c>
      <c r="Q734" s="93">
        <v>30</v>
      </c>
      <c r="R734" s="93"/>
      <c r="Z734" s="88">
        <f t="shared" ref="Z734:AN734" si="756">C734*100000/Z717</f>
        <v>20.510566604402445</v>
      </c>
      <c r="AA734" s="88">
        <f t="shared" si="756"/>
        <v>18.227951469902006</v>
      </c>
      <c r="AB734" s="88">
        <f t="shared" si="756"/>
        <v>17.237169082264391</v>
      </c>
      <c r="AC734" s="88">
        <f t="shared" si="756"/>
        <v>38.882172877210095</v>
      </c>
      <c r="AD734" s="88">
        <f t="shared" si="756"/>
        <v>43.738154249890655</v>
      </c>
      <c r="AE734" s="88">
        <f t="shared" si="756"/>
        <v>40.980807321904244</v>
      </c>
      <c r="AF734" s="88">
        <f t="shared" si="756"/>
        <v>45.633908678495693</v>
      </c>
      <c r="AG734" s="88">
        <f t="shared" si="756"/>
        <v>25.749882805020565</v>
      </c>
      <c r="AH734" s="88">
        <f t="shared" si="756"/>
        <v>39.630977130977129</v>
      </c>
      <c r="AI734" s="88">
        <f t="shared" si="756"/>
        <v>45.996103107931134</v>
      </c>
      <c r="AJ734" s="88">
        <f t="shared" si="756"/>
        <v>68.922345383151338</v>
      </c>
      <c r="AK734" s="88">
        <f t="shared" si="756"/>
        <v>25.881806417360718</v>
      </c>
      <c r="AL734" s="88">
        <f t="shared" si="756"/>
        <v>34.250184424069978</v>
      </c>
      <c r="AM734" s="88">
        <f t="shared" si="756"/>
        <v>24.866581227643987</v>
      </c>
      <c r="AN734" s="145">
        <f t="shared" si="756"/>
        <v>18.626945739707061</v>
      </c>
      <c r="AO734" s="130"/>
    </row>
    <row r="735" spans="1:41" ht="13.5" customHeight="1">
      <c r="A735" s="85">
        <v>732</v>
      </c>
      <c r="B735" s="92" t="s">
        <v>9</v>
      </c>
      <c r="C735" s="93">
        <v>4</v>
      </c>
      <c r="D735" s="93">
        <v>4</v>
      </c>
      <c r="E735" s="93">
        <v>14</v>
      </c>
      <c r="F735" s="93">
        <v>14</v>
      </c>
      <c r="G735" s="93">
        <v>19</v>
      </c>
      <c r="H735" s="93">
        <v>9</v>
      </c>
      <c r="I735" s="93">
        <v>16</v>
      </c>
      <c r="J735" s="93">
        <v>11</v>
      </c>
      <c r="K735" s="93">
        <v>7</v>
      </c>
      <c r="L735" s="93">
        <v>17</v>
      </c>
      <c r="M735" s="93">
        <v>63</v>
      </c>
      <c r="N735" s="93">
        <v>20</v>
      </c>
      <c r="O735" s="93">
        <v>34</v>
      </c>
      <c r="P735" s="93">
        <v>26</v>
      </c>
      <c r="Q735" s="93">
        <v>18</v>
      </c>
      <c r="R735" s="93"/>
      <c r="Z735" s="88">
        <f t="shared" ref="Z735:AN735" si="757">C735*100000/Z717</f>
        <v>2.9300809434860637</v>
      </c>
      <c r="AA735" s="88">
        <f t="shared" si="757"/>
        <v>2.9164722351843211</v>
      </c>
      <c r="AB735" s="88">
        <f t="shared" si="757"/>
        <v>10.055015297987561</v>
      </c>
      <c r="AC735" s="88">
        <f t="shared" si="757"/>
        <v>9.8972803687443882</v>
      </c>
      <c r="AD735" s="88">
        <f t="shared" si="757"/>
        <v>13.190871916633689</v>
      </c>
      <c r="AE735" s="88">
        <f t="shared" si="757"/>
        <v>6.1471210982856359</v>
      </c>
      <c r="AF735" s="88">
        <f t="shared" si="757"/>
        <v>10.737390277293104</v>
      </c>
      <c r="AG735" s="88">
        <f t="shared" si="757"/>
        <v>7.2627874578263141</v>
      </c>
      <c r="AH735" s="88">
        <f t="shared" si="757"/>
        <v>4.5478170478170474</v>
      </c>
      <c r="AI735" s="88">
        <f t="shared" si="757"/>
        <v>10.860191011594852</v>
      </c>
      <c r="AJ735" s="88">
        <f t="shared" si="757"/>
        <v>39.835851001270953</v>
      </c>
      <c r="AK735" s="88">
        <f t="shared" si="757"/>
        <v>13.272721239672164</v>
      </c>
      <c r="AL735" s="88">
        <f t="shared" si="757"/>
        <v>22.3943513541996</v>
      </c>
      <c r="AM735" s="88">
        <f t="shared" si="757"/>
        <v>16.577720818429324</v>
      </c>
      <c r="AN735" s="145">
        <f t="shared" si="757"/>
        <v>11.176167443824236</v>
      </c>
      <c r="AO735" s="130"/>
    </row>
    <row r="736" spans="1:41" ht="13.5" customHeight="1">
      <c r="A736" s="85">
        <v>733</v>
      </c>
      <c r="B736" s="92" t="s">
        <v>8</v>
      </c>
      <c r="C736" s="93">
        <v>175</v>
      </c>
      <c r="D736" s="93">
        <v>218</v>
      </c>
      <c r="E736" s="93">
        <v>220</v>
      </c>
      <c r="F736" s="93">
        <v>232</v>
      </c>
      <c r="G736" s="93">
        <v>329</v>
      </c>
      <c r="H736" s="93">
        <v>396</v>
      </c>
      <c r="I736" s="93">
        <v>309</v>
      </c>
      <c r="J736" s="93">
        <v>301</v>
      </c>
      <c r="K736" s="93">
        <v>324</v>
      </c>
      <c r="L736" s="93">
        <v>329</v>
      </c>
      <c r="M736" s="93">
        <v>335</v>
      </c>
      <c r="N736" s="93">
        <v>231</v>
      </c>
      <c r="O736" s="93">
        <v>243</v>
      </c>
      <c r="P736" s="93">
        <v>304</v>
      </c>
      <c r="Q736" s="93">
        <v>305</v>
      </c>
      <c r="R736" s="93"/>
      <c r="Z736" s="88">
        <f t="shared" ref="Z736:AL736" si="758">C736*100000/Z717</f>
        <v>128.1910412775153</v>
      </c>
      <c r="AA736" s="88">
        <f t="shared" si="758"/>
        <v>158.94773681754549</v>
      </c>
      <c r="AB736" s="88">
        <f t="shared" si="758"/>
        <v>158.00738325409023</v>
      </c>
      <c r="AC736" s="88">
        <f t="shared" si="758"/>
        <v>164.01207468204987</v>
      </c>
      <c r="AD736" s="88">
        <f t="shared" si="758"/>
        <v>228.41036108276231</v>
      </c>
      <c r="AE736" s="88">
        <f t="shared" si="758"/>
        <v>270.473328324568</v>
      </c>
      <c r="AF736" s="88">
        <f t="shared" si="758"/>
        <v>207.36584973022306</v>
      </c>
      <c r="AG736" s="88">
        <f t="shared" si="758"/>
        <v>198.73627498233822</v>
      </c>
      <c r="AH736" s="88">
        <f t="shared" si="758"/>
        <v>210.49896049896049</v>
      </c>
      <c r="AI736" s="88">
        <f t="shared" si="758"/>
        <v>210.17663781262976</v>
      </c>
      <c r="AJ736" s="88">
        <f t="shared" si="758"/>
        <v>211.82555691152015</v>
      </c>
      <c r="AK736" s="88">
        <f t="shared" si="758"/>
        <v>153.29993031821348</v>
      </c>
      <c r="AL736" s="88">
        <f t="shared" si="758"/>
        <v>160.05374644325008</v>
      </c>
      <c r="AM736" s="88">
        <f>P736*100000/AM717</f>
        <v>193.83181264625057</v>
      </c>
      <c r="AN736" s="145">
        <f>Q736*100000/AN717</f>
        <v>189.37394835368843</v>
      </c>
      <c r="AO736" s="130"/>
    </row>
    <row r="737" spans="1:41" ht="13.5" customHeight="1">
      <c r="A737" s="85">
        <v>734</v>
      </c>
      <c r="B737" s="92" t="s">
        <v>24</v>
      </c>
      <c r="C737" s="93">
        <v>0</v>
      </c>
      <c r="D737" s="93">
        <v>0</v>
      </c>
      <c r="E737" s="93">
        <v>2</v>
      </c>
      <c r="F737" s="93">
        <v>1</v>
      </c>
      <c r="G737" s="93">
        <v>0</v>
      </c>
      <c r="H737" s="93">
        <v>2</v>
      </c>
      <c r="I737" s="93">
        <v>1</v>
      </c>
      <c r="J737" s="93">
        <v>0</v>
      </c>
      <c r="K737" s="93">
        <v>0</v>
      </c>
      <c r="L737" s="93">
        <v>1</v>
      </c>
      <c r="M737" s="93">
        <v>0</v>
      </c>
      <c r="N737" s="93">
        <v>12</v>
      </c>
      <c r="O737" s="93">
        <v>0</v>
      </c>
      <c r="P737" s="93">
        <v>1</v>
      </c>
      <c r="Q737" s="93">
        <v>0</v>
      </c>
      <c r="R737" s="93"/>
      <c r="Z737" s="88">
        <f t="shared" ref="Z737:AN737" si="759">C737*100000/Z717</f>
        <v>0</v>
      </c>
      <c r="AA737" s="88">
        <f t="shared" si="759"/>
        <v>0</v>
      </c>
      <c r="AB737" s="88">
        <f t="shared" si="759"/>
        <v>1.4364307568553658</v>
      </c>
      <c r="AC737" s="88">
        <f t="shared" si="759"/>
        <v>0.70694859776745633</v>
      </c>
      <c r="AD737" s="88">
        <f t="shared" si="759"/>
        <v>0</v>
      </c>
      <c r="AE737" s="88">
        <f t="shared" si="759"/>
        <v>1.3660269107301415</v>
      </c>
      <c r="AF737" s="88">
        <f t="shared" si="759"/>
        <v>0.67108689233081897</v>
      </c>
      <c r="AG737" s="88">
        <f t="shared" si="759"/>
        <v>0</v>
      </c>
      <c r="AH737" s="88">
        <f t="shared" si="759"/>
        <v>0</v>
      </c>
      <c r="AI737" s="88">
        <f t="shared" si="759"/>
        <v>0.63883476538793238</v>
      </c>
      <c r="AJ737" s="88">
        <f t="shared" si="759"/>
        <v>0</v>
      </c>
      <c r="AK737" s="88">
        <f t="shared" si="759"/>
        <v>7.9636327438032986</v>
      </c>
      <c r="AL737" s="88">
        <f t="shared" si="759"/>
        <v>0</v>
      </c>
      <c r="AM737" s="88">
        <f t="shared" si="759"/>
        <v>0.63760464686266638</v>
      </c>
      <c r="AN737" s="145">
        <f t="shared" si="759"/>
        <v>0</v>
      </c>
      <c r="AO737" s="130"/>
    </row>
    <row r="738" spans="1:41" ht="13.5" customHeight="1">
      <c r="A738" s="85">
        <v>735</v>
      </c>
      <c r="B738" s="94" t="s">
        <v>119</v>
      </c>
      <c r="C738" s="93">
        <v>207</v>
      </c>
      <c r="D738" s="93">
        <v>247</v>
      </c>
      <c r="E738" s="93">
        <v>260</v>
      </c>
      <c r="F738" s="93">
        <v>302</v>
      </c>
      <c r="G738" s="93">
        <v>411</v>
      </c>
      <c r="H738" s="93">
        <v>467</v>
      </c>
      <c r="I738" s="93">
        <v>394</v>
      </c>
      <c r="J738" s="93">
        <v>351</v>
      </c>
      <c r="K738" s="93">
        <v>392</v>
      </c>
      <c r="L738" s="93">
        <v>419</v>
      </c>
      <c r="M738" s="93">
        <v>507</v>
      </c>
      <c r="N738" s="93">
        <v>302</v>
      </c>
      <c r="O738" s="93">
        <v>329</v>
      </c>
      <c r="P738" s="93">
        <v>370</v>
      </c>
      <c r="Q738" s="93">
        <v>353</v>
      </c>
      <c r="R738" s="93"/>
      <c r="T738" s="4" t="s">
        <v>610</v>
      </c>
      <c r="U738" s="4" t="s">
        <v>611</v>
      </c>
      <c r="V738" s="4" t="s">
        <v>612</v>
      </c>
      <c r="W738" s="4" t="s">
        <v>613</v>
      </c>
      <c r="X738" s="4" t="s">
        <v>614</v>
      </c>
      <c r="Y738" s="4">
        <v>140</v>
      </c>
      <c r="Z738" s="88">
        <f t="shared" ref="Z738:AN738" si="760">C738*100000/Z717</f>
        <v>151.63168882540381</v>
      </c>
      <c r="AA738" s="88">
        <f t="shared" si="760"/>
        <v>180.09216052263181</v>
      </c>
      <c r="AB738" s="88">
        <f t="shared" si="760"/>
        <v>186.73599839119754</v>
      </c>
      <c r="AC738" s="88">
        <f t="shared" si="760"/>
        <v>213.49847652577182</v>
      </c>
      <c r="AD738" s="88">
        <f t="shared" si="760"/>
        <v>285.33938724928663</v>
      </c>
      <c r="AE738" s="88">
        <f t="shared" si="760"/>
        <v>318.96728365548802</v>
      </c>
      <c r="AF738" s="88">
        <f t="shared" si="760"/>
        <v>264.40823557834267</v>
      </c>
      <c r="AG738" s="88">
        <f t="shared" si="760"/>
        <v>231.7489452451851</v>
      </c>
      <c r="AH738" s="88">
        <f t="shared" si="760"/>
        <v>254.67775467775468</v>
      </c>
      <c r="AI738" s="88">
        <f t="shared" si="760"/>
        <v>267.67176669754366</v>
      </c>
      <c r="AJ738" s="88">
        <f t="shared" si="760"/>
        <v>320.58375329594242</v>
      </c>
      <c r="AK738" s="88">
        <f t="shared" si="760"/>
        <v>200.41809071904967</v>
      </c>
      <c r="AL738" s="88">
        <f t="shared" si="760"/>
        <v>216.69828222151966</v>
      </c>
      <c r="AM738" s="88">
        <f t="shared" si="760"/>
        <v>235.91371933918654</v>
      </c>
      <c r="AN738" s="145">
        <f t="shared" si="760"/>
        <v>219.17706153721974</v>
      </c>
      <c r="AO738" s="130"/>
    </row>
    <row r="739" spans="1:41" ht="13.5" customHeight="1">
      <c r="A739" s="85">
        <v>736</v>
      </c>
      <c r="B739" s="92" t="s">
        <v>7</v>
      </c>
      <c r="C739" s="93">
        <v>68</v>
      </c>
      <c r="D739" s="93">
        <v>80</v>
      </c>
      <c r="E739" s="93">
        <v>124</v>
      </c>
      <c r="F739" s="93">
        <v>111</v>
      </c>
      <c r="G739" s="93">
        <v>139</v>
      </c>
      <c r="H739" s="93">
        <v>186</v>
      </c>
      <c r="I739" s="93">
        <v>115</v>
      </c>
      <c r="J739" s="93">
        <v>109</v>
      </c>
      <c r="K739" s="93">
        <v>159</v>
      </c>
      <c r="L739" s="93">
        <v>134</v>
      </c>
      <c r="M739" s="93">
        <v>133</v>
      </c>
      <c r="N739" s="93">
        <v>99</v>
      </c>
      <c r="O739" s="93">
        <v>88</v>
      </c>
      <c r="P739" s="93">
        <v>160</v>
      </c>
      <c r="Q739" s="93">
        <v>173</v>
      </c>
      <c r="R739" s="93"/>
      <c r="Z739" s="88">
        <f t="shared" ref="Z739:AN739" si="761">C739*100000/Z717</f>
        <v>49.811376039263088</v>
      </c>
      <c r="AA739" s="88">
        <f t="shared" si="761"/>
        <v>58.32944470368642</v>
      </c>
      <c r="AB739" s="88">
        <f t="shared" si="761"/>
        <v>89.058706925032681</v>
      </c>
      <c r="AC739" s="88">
        <f t="shared" si="761"/>
        <v>78.471294352187655</v>
      </c>
      <c r="AD739" s="88">
        <f t="shared" si="761"/>
        <v>96.501641916425413</v>
      </c>
      <c r="AE739" s="88">
        <f t="shared" si="761"/>
        <v>127.04050269790315</v>
      </c>
      <c r="AF739" s="88">
        <f t="shared" si="761"/>
        <v>77.174992618044186</v>
      </c>
      <c r="AG739" s="88">
        <f t="shared" si="761"/>
        <v>71.967621173006194</v>
      </c>
      <c r="AH739" s="88">
        <f t="shared" si="761"/>
        <v>103.30041580041581</v>
      </c>
      <c r="AI739" s="88">
        <f t="shared" si="761"/>
        <v>85.603858561982946</v>
      </c>
      <c r="AJ739" s="88">
        <f t="shared" si="761"/>
        <v>84.097907669349794</v>
      </c>
      <c r="AK739" s="88">
        <f t="shared" si="761"/>
        <v>65.699970136377218</v>
      </c>
      <c r="AL739" s="88">
        <f t="shared" si="761"/>
        <v>57.961850563810728</v>
      </c>
      <c r="AM739" s="88">
        <f t="shared" si="761"/>
        <v>102.01674349802661</v>
      </c>
      <c r="AN739" s="145">
        <f t="shared" si="761"/>
        <v>107.41538709897738</v>
      </c>
      <c r="AO739" s="130"/>
    </row>
    <row r="740" spans="1:41" ht="13.5" customHeight="1">
      <c r="A740" s="85">
        <v>737</v>
      </c>
      <c r="B740" s="92" t="s">
        <v>6</v>
      </c>
      <c r="C740" s="93">
        <v>189</v>
      </c>
      <c r="D740" s="93">
        <v>131</v>
      </c>
      <c r="E740" s="93">
        <v>173</v>
      </c>
      <c r="F740" s="93">
        <v>216</v>
      </c>
      <c r="G740" s="93">
        <v>173</v>
      </c>
      <c r="H740" s="93">
        <v>242</v>
      </c>
      <c r="I740" s="93">
        <v>216</v>
      </c>
      <c r="J740" s="93">
        <v>202</v>
      </c>
      <c r="K740" s="93">
        <v>185</v>
      </c>
      <c r="L740" s="93">
        <v>153</v>
      </c>
      <c r="M740" s="93">
        <v>98</v>
      </c>
      <c r="N740" s="93">
        <v>99</v>
      </c>
      <c r="O740" s="93">
        <v>98</v>
      </c>
      <c r="P740" s="93">
        <v>83</v>
      </c>
      <c r="Q740" s="93">
        <v>76</v>
      </c>
      <c r="R740" s="93"/>
      <c r="Z740" s="88">
        <f t="shared" ref="Z740:AN740" si="762">C740*100000/Z717</f>
        <v>138.4463245797165</v>
      </c>
      <c r="AA740" s="88">
        <f t="shared" si="762"/>
        <v>95.514465702286515</v>
      </c>
      <c r="AB740" s="88">
        <f t="shared" si="762"/>
        <v>124.25126046798914</v>
      </c>
      <c r="AC740" s="88">
        <f t="shared" si="762"/>
        <v>152.70089711777058</v>
      </c>
      <c r="AD740" s="88">
        <f t="shared" si="762"/>
        <v>120.10636008303307</v>
      </c>
      <c r="AE740" s="88">
        <f t="shared" si="762"/>
        <v>165.28925619834712</v>
      </c>
      <c r="AF740" s="88">
        <f t="shared" si="762"/>
        <v>144.9547687434569</v>
      </c>
      <c r="AG740" s="88">
        <f t="shared" si="762"/>
        <v>133.3711878619014</v>
      </c>
      <c r="AH740" s="88">
        <f t="shared" si="762"/>
        <v>120.19230769230769</v>
      </c>
      <c r="AI740" s="88">
        <f t="shared" si="762"/>
        <v>97.741719104353663</v>
      </c>
      <c r="AJ740" s="88">
        <f t="shared" si="762"/>
        <v>61.966879335310374</v>
      </c>
      <c r="AK740" s="88">
        <f t="shared" si="762"/>
        <v>65.699970136377218</v>
      </c>
      <c r="AL740" s="88">
        <f t="shared" si="762"/>
        <v>64.548424491516499</v>
      </c>
      <c r="AM740" s="88">
        <f t="shared" si="762"/>
        <v>52.921185689601309</v>
      </c>
      <c r="AN740" s="145">
        <f t="shared" si="762"/>
        <v>47.188262540591218</v>
      </c>
      <c r="AO740" s="130"/>
    </row>
    <row r="741" spans="1:41" ht="13.5" customHeight="1">
      <c r="A741" s="85">
        <v>738</v>
      </c>
      <c r="B741" s="92" t="s">
        <v>5</v>
      </c>
      <c r="C741" s="93">
        <v>19</v>
      </c>
      <c r="D741" s="93">
        <v>33</v>
      </c>
      <c r="E741" s="93">
        <v>15</v>
      </c>
      <c r="F741" s="93">
        <v>19</v>
      </c>
      <c r="G741" s="93">
        <v>19</v>
      </c>
      <c r="H741" s="93">
        <v>50</v>
      </c>
      <c r="I741" s="93">
        <v>59</v>
      </c>
      <c r="J741" s="93">
        <v>46</v>
      </c>
      <c r="K741" s="93">
        <v>99</v>
      </c>
      <c r="L741" s="93">
        <v>59</v>
      </c>
      <c r="M741" s="93">
        <v>51</v>
      </c>
      <c r="N741" s="93">
        <v>19</v>
      </c>
      <c r="O741" s="93">
        <v>54</v>
      </c>
      <c r="P741" s="93">
        <v>59</v>
      </c>
      <c r="Q741" s="93">
        <v>76</v>
      </c>
      <c r="R741" s="93"/>
      <c r="Z741" s="88">
        <f t="shared" ref="Z741:AN741" si="763">C741*100000/Z717</f>
        <v>13.917884481558803</v>
      </c>
      <c r="AA741" s="88">
        <f t="shared" si="763"/>
        <v>24.060895940270647</v>
      </c>
      <c r="AB741" s="88">
        <f t="shared" si="763"/>
        <v>10.773230676415244</v>
      </c>
      <c r="AC741" s="88">
        <f t="shared" si="763"/>
        <v>13.43202335758167</v>
      </c>
      <c r="AD741" s="88">
        <f t="shared" si="763"/>
        <v>13.190871916633689</v>
      </c>
      <c r="AE741" s="88">
        <f t="shared" si="763"/>
        <v>34.150672768253536</v>
      </c>
      <c r="AF741" s="88">
        <f t="shared" si="763"/>
        <v>39.594126647518323</v>
      </c>
      <c r="AG741" s="88">
        <f t="shared" si="763"/>
        <v>30.371656641819129</v>
      </c>
      <c r="AH741" s="88">
        <f t="shared" si="763"/>
        <v>64.319126819126822</v>
      </c>
      <c r="AI741" s="88">
        <f t="shared" si="763"/>
        <v>37.691251157888011</v>
      </c>
      <c r="AJ741" s="88">
        <f t="shared" si="763"/>
        <v>32.248069858171725</v>
      </c>
      <c r="AK741" s="88">
        <f t="shared" si="763"/>
        <v>12.609085177688556</v>
      </c>
      <c r="AL741" s="88">
        <f t="shared" si="763"/>
        <v>35.567499209611128</v>
      </c>
      <c r="AM741" s="88">
        <f t="shared" si="763"/>
        <v>37.618674164897314</v>
      </c>
      <c r="AN741" s="145">
        <f t="shared" si="763"/>
        <v>47.188262540591218</v>
      </c>
      <c r="AO741" s="130"/>
    </row>
    <row r="742" spans="1:41" ht="13.5" customHeight="1">
      <c r="A742" s="85">
        <v>739</v>
      </c>
      <c r="B742" s="92" t="s">
        <v>26</v>
      </c>
      <c r="C742" s="93">
        <v>3</v>
      </c>
      <c r="D742" s="93">
        <v>1</v>
      </c>
      <c r="E742" s="93">
        <v>0</v>
      </c>
      <c r="F742" s="93">
        <v>1</v>
      </c>
      <c r="G742" s="93">
        <v>1</v>
      </c>
      <c r="H742" s="93">
        <v>1</v>
      </c>
      <c r="I742" s="93">
        <v>0</v>
      </c>
      <c r="J742" s="93">
        <v>3</v>
      </c>
      <c r="K742" s="93">
        <v>0</v>
      </c>
      <c r="L742" s="93">
        <v>1</v>
      </c>
      <c r="M742" s="93">
        <v>2</v>
      </c>
      <c r="N742" s="93">
        <v>0</v>
      </c>
      <c r="O742" s="93">
        <v>0</v>
      </c>
      <c r="P742" s="93">
        <v>4</v>
      </c>
      <c r="Q742" s="93">
        <v>24</v>
      </c>
      <c r="R742" s="93"/>
      <c r="Z742" s="88">
        <f t="shared" ref="Z742:AL742" si="764">C742*100000/Z717</f>
        <v>2.197560707614548</v>
      </c>
      <c r="AA742" s="88">
        <f t="shared" si="764"/>
        <v>0.72911805879608027</v>
      </c>
      <c r="AB742" s="88">
        <f t="shared" si="764"/>
        <v>0</v>
      </c>
      <c r="AC742" s="88">
        <f t="shared" si="764"/>
        <v>0.70694859776745633</v>
      </c>
      <c r="AD742" s="88">
        <f t="shared" si="764"/>
        <v>0.69425641666493099</v>
      </c>
      <c r="AE742" s="88">
        <f t="shared" si="764"/>
        <v>0.68301345536507074</v>
      </c>
      <c r="AF742" s="88">
        <f t="shared" si="764"/>
        <v>0</v>
      </c>
      <c r="AG742" s="88">
        <f t="shared" si="764"/>
        <v>1.9807602157708128</v>
      </c>
      <c r="AH742" s="88">
        <f t="shared" si="764"/>
        <v>0</v>
      </c>
      <c r="AI742" s="88">
        <f t="shared" si="764"/>
        <v>0.63883476538793238</v>
      </c>
      <c r="AJ742" s="88">
        <f t="shared" si="764"/>
        <v>1.2646301905165382</v>
      </c>
      <c r="AK742" s="88">
        <f t="shared" si="764"/>
        <v>0</v>
      </c>
      <c r="AL742" s="88">
        <f t="shared" si="764"/>
        <v>0</v>
      </c>
      <c r="AM742" s="88">
        <f>P742*100000/AM717</f>
        <v>2.5504185874506655</v>
      </c>
      <c r="AN742" s="145">
        <f>Q742*100000/AN717</f>
        <v>14.901556591765647</v>
      </c>
      <c r="AO742" s="130"/>
    </row>
    <row r="743" spans="1:41" ht="13.5" customHeight="1">
      <c r="A743" s="85">
        <v>740</v>
      </c>
      <c r="B743" s="92" t="s">
        <v>4</v>
      </c>
      <c r="C743" s="93">
        <v>45</v>
      </c>
      <c r="D743" s="93">
        <v>78</v>
      </c>
      <c r="E743" s="93">
        <v>87</v>
      </c>
      <c r="F743" s="93">
        <v>66</v>
      </c>
      <c r="G743" s="93">
        <v>45</v>
      </c>
      <c r="H743" s="93">
        <v>77</v>
      </c>
      <c r="I743" s="93">
        <v>76</v>
      </c>
      <c r="J743" s="93">
        <v>65</v>
      </c>
      <c r="K743" s="93">
        <v>62</v>
      </c>
      <c r="L743" s="93">
        <v>67</v>
      </c>
      <c r="M743" s="93">
        <v>72</v>
      </c>
      <c r="N743" s="93">
        <v>78</v>
      </c>
      <c r="O743" s="93">
        <v>91</v>
      </c>
      <c r="P743" s="93">
        <v>88</v>
      </c>
      <c r="Q743" s="93">
        <v>82</v>
      </c>
      <c r="R743" s="93"/>
      <c r="Z743" s="88">
        <f t="shared" ref="Z743:AN743" si="765">C743*100000/Z717</f>
        <v>32.963410614218219</v>
      </c>
      <c r="AA743" s="88">
        <f t="shared" si="765"/>
        <v>56.871208586094262</v>
      </c>
      <c r="AB743" s="88">
        <f t="shared" si="765"/>
        <v>62.484737923208414</v>
      </c>
      <c r="AC743" s="88">
        <f t="shared" si="765"/>
        <v>46.65860745265212</v>
      </c>
      <c r="AD743" s="88">
        <f t="shared" si="765"/>
        <v>31.241538749921897</v>
      </c>
      <c r="AE743" s="88">
        <f t="shared" si="765"/>
        <v>52.592036063110442</v>
      </c>
      <c r="AF743" s="88">
        <f t="shared" si="765"/>
        <v>51.002603817142244</v>
      </c>
      <c r="AG743" s="88">
        <f t="shared" si="765"/>
        <v>42.916471341700948</v>
      </c>
      <c r="AH743" s="88">
        <f t="shared" si="765"/>
        <v>40.280665280665282</v>
      </c>
      <c r="AI743" s="88">
        <f t="shared" si="765"/>
        <v>42.801929280991473</v>
      </c>
      <c r="AJ743" s="88">
        <f t="shared" si="765"/>
        <v>45.526686858595376</v>
      </c>
      <c r="AK743" s="88">
        <f t="shared" si="765"/>
        <v>51.763612834721435</v>
      </c>
      <c r="AL743" s="88">
        <f t="shared" si="765"/>
        <v>59.937822742122457</v>
      </c>
      <c r="AM743" s="88">
        <f t="shared" si="765"/>
        <v>56.109208923914636</v>
      </c>
      <c r="AN743" s="145">
        <f t="shared" si="765"/>
        <v>50.913651688532632</v>
      </c>
      <c r="AO743" s="130"/>
    </row>
    <row r="744" spans="1:41" ht="13.5" customHeight="1">
      <c r="A744" s="85">
        <v>741</v>
      </c>
      <c r="B744" s="92" t="s">
        <v>3</v>
      </c>
      <c r="C744" s="93">
        <v>179</v>
      </c>
      <c r="D744" s="93">
        <v>157</v>
      </c>
      <c r="E744" s="93">
        <v>208</v>
      </c>
      <c r="F744" s="93">
        <v>303</v>
      </c>
      <c r="G744" s="93">
        <v>342</v>
      </c>
      <c r="H744" s="93">
        <v>498</v>
      </c>
      <c r="I744" s="93">
        <v>826</v>
      </c>
      <c r="J744" s="93">
        <v>504</v>
      </c>
      <c r="K744" s="93">
        <v>586</v>
      </c>
      <c r="L744" s="93">
        <v>780</v>
      </c>
      <c r="M744" s="93">
        <v>830</v>
      </c>
      <c r="N744" s="93">
        <v>769</v>
      </c>
      <c r="O744" s="93">
        <v>726</v>
      </c>
      <c r="P744" s="93">
        <v>650</v>
      </c>
      <c r="Q744" s="93">
        <v>585</v>
      </c>
      <c r="R744" s="93"/>
      <c r="Z744" s="88">
        <f t="shared" ref="Z744:AN744" si="766">C744*100000/Z717</f>
        <v>131.12112222100134</v>
      </c>
      <c r="AA744" s="88">
        <f t="shared" si="766"/>
        <v>114.4715352309846</v>
      </c>
      <c r="AB744" s="88">
        <f t="shared" si="766"/>
        <v>149.38879871295805</v>
      </c>
      <c r="AC744" s="88">
        <f t="shared" si="766"/>
        <v>214.20542512353927</v>
      </c>
      <c r="AD744" s="88">
        <f t="shared" si="766"/>
        <v>237.43569449940642</v>
      </c>
      <c r="AE744" s="88">
        <f t="shared" si="766"/>
        <v>340.1407007718052</v>
      </c>
      <c r="AF744" s="88">
        <f t="shared" si="766"/>
        <v>554.31777306525646</v>
      </c>
      <c r="AG744" s="88">
        <f t="shared" si="766"/>
        <v>332.76771624949657</v>
      </c>
      <c r="AH744" s="88">
        <f t="shared" si="766"/>
        <v>380.71725571725574</v>
      </c>
      <c r="AI744" s="88">
        <f t="shared" si="766"/>
        <v>498.29111700258727</v>
      </c>
      <c r="AJ744" s="88">
        <f t="shared" si="766"/>
        <v>524.8215290643634</v>
      </c>
      <c r="AK744" s="88">
        <f t="shared" si="766"/>
        <v>510.3361316653947</v>
      </c>
      <c r="AL744" s="88">
        <f t="shared" si="766"/>
        <v>478.1852671514385</v>
      </c>
      <c r="AM744" s="88">
        <f t="shared" si="766"/>
        <v>414.44302046073312</v>
      </c>
      <c r="AN744" s="145">
        <f t="shared" si="766"/>
        <v>363.22544192428768</v>
      </c>
      <c r="AO744" s="130"/>
    </row>
    <row r="745" spans="1:41" ht="13.5" customHeight="1">
      <c r="A745" s="85">
        <v>742</v>
      </c>
      <c r="B745" s="92" t="s">
        <v>2</v>
      </c>
      <c r="C745" s="93">
        <v>0</v>
      </c>
      <c r="D745" s="93">
        <v>3</v>
      </c>
      <c r="E745" s="93">
        <v>0</v>
      </c>
      <c r="F745" s="93">
        <v>0</v>
      </c>
      <c r="G745" s="93">
        <v>0</v>
      </c>
      <c r="H745" s="93">
        <v>0</v>
      </c>
      <c r="I745" s="93">
        <v>0</v>
      </c>
      <c r="J745" s="93">
        <v>0</v>
      </c>
      <c r="K745" s="93">
        <v>0</v>
      </c>
      <c r="L745" s="93">
        <v>0</v>
      </c>
      <c r="M745" s="93">
        <v>1</v>
      </c>
      <c r="N745" s="93">
        <v>0</v>
      </c>
      <c r="O745" s="93">
        <v>0</v>
      </c>
      <c r="P745" s="93">
        <v>0</v>
      </c>
      <c r="Q745" s="93">
        <v>1</v>
      </c>
      <c r="R745" s="93"/>
      <c r="Z745" s="88">
        <f t="shared" ref="Z745:AN745" si="767">C745*100000/Z717</f>
        <v>0</v>
      </c>
      <c r="AA745" s="88">
        <f t="shared" si="767"/>
        <v>2.1873541763882409</v>
      </c>
      <c r="AB745" s="88">
        <f t="shared" si="767"/>
        <v>0</v>
      </c>
      <c r="AC745" s="88">
        <f t="shared" si="767"/>
        <v>0</v>
      </c>
      <c r="AD745" s="88">
        <f t="shared" si="767"/>
        <v>0</v>
      </c>
      <c r="AE745" s="88">
        <f t="shared" si="767"/>
        <v>0</v>
      </c>
      <c r="AF745" s="88">
        <f t="shared" si="767"/>
        <v>0</v>
      </c>
      <c r="AG745" s="88">
        <f t="shared" si="767"/>
        <v>0</v>
      </c>
      <c r="AH745" s="88">
        <f t="shared" si="767"/>
        <v>0</v>
      </c>
      <c r="AI745" s="88">
        <f t="shared" si="767"/>
        <v>0</v>
      </c>
      <c r="AJ745" s="88">
        <f t="shared" si="767"/>
        <v>0.63231509525826912</v>
      </c>
      <c r="AK745" s="88">
        <f t="shared" si="767"/>
        <v>0</v>
      </c>
      <c r="AL745" s="88">
        <f t="shared" si="767"/>
        <v>0</v>
      </c>
      <c r="AM745" s="88">
        <f t="shared" si="767"/>
        <v>0</v>
      </c>
      <c r="AN745" s="145">
        <f t="shared" si="767"/>
        <v>0.62089819132356872</v>
      </c>
      <c r="AO745" s="130"/>
    </row>
    <row r="746" spans="1:41" ht="13.5" customHeight="1">
      <c r="A746" s="85">
        <v>743</v>
      </c>
      <c r="B746" s="92" t="s">
        <v>23</v>
      </c>
      <c r="C746" s="93">
        <v>9</v>
      </c>
      <c r="D746" s="93">
        <v>13</v>
      </c>
      <c r="E746" s="93">
        <v>9</v>
      </c>
      <c r="F746" s="93">
        <v>17</v>
      </c>
      <c r="G746" s="93">
        <v>7</v>
      </c>
      <c r="H746" s="93">
        <v>11</v>
      </c>
      <c r="I746" s="93">
        <v>15</v>
      </c>
      <c r="J746" s="93">
        <v>18</v>
      </c>
      <c r="K746" s="93">
        <v>14</v>
      </c>
      <c r="L746" s="93">
        <v>6</v>
      </c>
      <c r="M746" s="93">
        <v>2</v>
      </c>
      <c r="N746" s="93">
        <v>3</v>
      </c>
      <c r="O746" s="93">
        <v>7</v>
      </c>
      <c r="P746" s="93">
        <v>4</v>
      </c>
      <c r="Q746" s="93">
        <v>9</v>
      </c>
      <c r="R746" s="93"/>
      <c r="Z746" s="88">
        <f t="shared" ref="Z746:AN746" si="768">C746*100000/Z717</f>
        <v>6.5926821228436436</v>
      </c>
      <c r="AA746" s="88">
        <f t="shared" si="768"/>
        <v>9.4785347643490425</v>
      </c>
      <c r="AB746" s="88">
        <f t="shared" si="768"/>
        <v>6.463938405849146</v>
      </c>
      <c r="AC746" s="88">
        <f t="shared" si="768"/>
        <v>12.018126162046757</v>
      </c>
      <c r="AD746" s="88">
        <f t="shared" si="768"/>
        <v>4.8597949166545176</v>
      </c>
      <c r="AE746" s="88">
        <f t="shared" si="768"/>
        <v>7.5131480090157776</v>
      </c>
      <c r="AF746" s="88">
        <f t="shared" si="768"/>
        <v>10.066303384962286</v>
      </c>
      <c r="AG746" s="88">
        <f t="shared" si="768"/>
        <v>11.884561294624877</v>
      </c>
      <c r="AH746" s="88">
        <f t="shared" si="768"/>
        <v>9.0956340956340949</v>
      </c>
      <c r="AI746" s="88">
        <f t="shared" si="768"/>
        <v>3.8330085923275945</v>
      </c>
      <c r="AJ746" s="88">
        <f t="shared" si="768"/>
        <v>1.2646301905165382</v>
      </c>
      <c r="AK746" s="88">
        <f t="shared" si="768"/>
        <v>1.9909081859508246</v>
      </c>
      <c r="AL746" s="88">
        <f t="shared" si="768"/>
        <v>4.6106017493940348</v>
      </c>
      <c r="AM746" s="88">
        <f t="shared" si="768"/>
        <v>2.5504185874506655</v>
      </c>
      <c r="AN746" s="145">
        <f t="shared" si="768"/>
        <v>5.5880837219121178</v>
      </c>
      <c r="AO746" s="130"/>
    </row>
    <row r="747" spans="1:41" ht="13.5" customHeight="1">
      <c r="A747" s="85">
        <v>744</v>
      </c>
      <c r="B747" s="92" t="s">
        <v>1</v>
      </c>
      <c r="C747" s="93">
        <v>9</v>
      </c>
      <c r="D747" s="93">
        <v>10</v>
      </c>
      <c r="E747" s="93">
        <v>7</v>
      </c>
      <c r="F747" s="93">
        <v>25</v>
      </c>
      <c r="G747" s="93">
        <v>3</v>
      </c>
      <c r="H747" s="93">
        <v>5</v>
      </c>
      <c r="I747" s="93">
        <v>12</v>
      </c>
      <c r="J747" s="93">
        <v>2</v>
      </c>
      <c r="K747" s="93">
        <v>3</v>
      </c>
      <c r="L747" s="93">
        <v>1</v>
      </c>
      <c r="M747" s="93">
        <v>20</v>
      </c>
      <c r="N747" s="93">
        <v>0</v>
      </c>
      <c r="O747" s="93">
        <v>1</v>
      </c>
      <c r="P747" s="93">
        <v>4</v>
      </c>
      <c r="Q747" s="93">
        <v>4</v>
      </c>
      <c r="R747" s="93"/>
      <c r="Z747" s="88">
        <f t="shared" ref="Z747:AN747" si="769">C747*100000/Z717</f>
        <v>6.5926821228436436</v>
      </c>
      <c r="AA747" s="88">
        <f t="shared" si="769"/>
        <v>7.2911805879608025</v>
      </c>
      <c r="AB747" s="88">
        <f t="shared" si="769"/>
        <v>5.0275076489937804</v>
      </c>
      <c r="AC747" s="88">
        <f t="shared" si="769"/>
        <v>17.673714944186408</v>
      </c>
      <c r="AD747" s="88">
        <f t="shared" si="769"/>
        <v>2.0827692499947932</v>
      </c>
      <c r="AE747" s="88">
        <f t="shared" si="769"/>
        <v>3.4150672768253534</v>
      </c>
      <c r="AF747" s="88">
        <f t="shared" si="769"/>
        <v>8.0530427079698281</v>
      </c>
      <c r="AG747" s="88">
        <f t="shared" si="769"/>
        <v>1.3205068105138753</v>
      </c>
      <c r="AH747" s="88">
        <f t="shared" si="769"/>
        <v>1.9490644490644491</v>
      </c>
      <c r="AI747" s="88">
        <f t="shared" si="769"/>
        <v>0.63883476538793238</v>
      </c>
      <c r="AJ747" s="88">
        <f t="shared" si="769"/>
        <v>12.646301905165382</v>
      </c>
      <c r="AK747" s="88">
        <f t="shared" si="769"/>
        <v>0</v>
      </c>
      <c r="AL747" s="88">
        <f t="shared" si="769"/>
        <v>0.65865739277057644</v>
      </c>
      <c r="AM747" s="88">
        <f t="shared" si="769"/>
        <v>2.5504185874506655</v>
      </c>
      <c r="AN747" s="145">
        <f t="shared" si="769"/>
        <v>2.4835927652942749</v>
      </c>
      <c r="AO747" s="130"/>
    </row>
    <row r="748" spans="1:41" ht="13.5" customHeight="1">
      <c r="A748" s="85">
        <v>745</v>
      </c>
      <c r="B748" s="92" t="s">
        <v>0</v>
      </c>
      <c r="C748" s="93">
        <v>1</v>
      </c>
      <c r="D748" s="93">
        <v>0</v>
      </c>
      <c r="E748" s="93">
        <v>3</v>
      </c>
      <c r="F748" s="93">
        <v>11</v>
      </c>
      <c r="G748" s="93">
        <v>3</v>
      </c>
      <c r="H748" s="93">
        <v>1</v>
      </c>
      <c r="I748" s="93">
        <v>1</v>
      </c>
      <c r="J748" s="93">
        <v>0</v>
      </c>
      <c r="K748" s="93">
        <v>3</v>
      </c>
      <c r="L748" s="93">
        <v>79</v>
      </c>
      <c r="M748" s="93">
        <v>462</v>
      </c>
      <c r="N748" s="93">
        <v>113</v>
      </c>
      <c r="O748" s="93">
        <v>13</v>
      </c>
      <c r="P748" s="93">
        <v>1</v>
      </c>
      <c r="Q748" s="93">
        <v>4</v>
      </c>
      <c r="R748" s="93"/>
      <c r="Z748" s="88">
        <f t="shared" ref="Z748:AN748" si="770">C748*100000/Z717</f>
        <v>0.73252023587151593</v>
      </c>
      <c r="AA748" s="88">
        <f t="shared" si="770"/>
        <v>0</v>
      </c>
      <c r="AB748" s="88">
        <f t="shared" si="770"/>
        <v>2.1546461352830488</v>
      </c>
      <c r="AC748" s="88">
        <f t="shared" si="770"/>
        <v>7.7764345754420194</v>
      </c>
      <c r="AD748" s="88">
        <f t="shared" si="770"/>
        <v>2.0827692499947932</v>
      </c>
      <c r="AE748" s="88">
        <f t="shared" si="770"/>
        <v>0.68301345536507074</v>
      </c>
      <c r="AF748" s="88">
        <f t="shared" si="770"/>
        <v>0.67108689233081897</v>
      </c>
      <c r="AG748" s="88">
        <f t="shared" si="770"/>
        <v>0</v>
      </c>
      <c r="AH748" s="88">
        <f t="shared" si="770"/>
        <v>1.9490644490644491</v>
      </c>
      <c r="AI748" s="88">
        <f t="shared" si="770"/>
        <v>50.467946465646662</v>
      </c>
      <c r="AJ748" s="88">
        <f t="shared" si="770"/>
        <v>292.12957400932032</v>
      </c>
      <c r="AK748" s="88">
        <f t="shared" si="770"/>
        <v>74.990875004147725</v>
      </c>
      <c r="AL748" s="88">
        <f t="shared" si="770"/>
        <v>8.5625461060174946</v>
      </c>
      <c r="AM748" s="88">
        <f t="shared" si="770"/>
        <v>0.63760464686266638</v>
      </c>
      <c r="AN748" s="145">
        <f t="shared" si="770"/>
        <v>2.4835927652942749</v>
      </c>
      <c r="AO748" s="130"/>
    </row>
    <row r="749" spans="1:41" ht="13.5" customHeight="1">
      <c r="A749" s="85">
        <v>746</v>
      </c>
      <c r="B749" s="94" t="s">
        <v>111</v>
      </c>
      <c r="C749" s="93"/>
      <c r="D749" s="93"/>
      <c r="E749" s="93"/>
      <c r="F749" s="93"/>
      <c r="G749" s="93"/>
      <c r="H749" s="93"/>
      <c r="I749" s="93"/>
      <c r="J749" s="93"/>
      <c r="K749" s="93"/>
      <c r="L749" s="93"/>
      <c r="M749" s="93">
        <v>0</v>
      </c>
      <c r="N749" s="93">
        <v>0</v>
      </c>
      <c r="O749" s="93"/>
      <c r="P749" s="93">
        <v>0</v>
      </c>
      <c r="Q749" s="93"/>
      <c r="R749" s="93"/>
      <c r="Z749" s="88">
        <f t="shared" ref="Z749:AN749" si="771">C749*100000/Z717</f>
        <v>0</v>
      </c>
      <c r="AA749" s="88">
        <f t="shared" si="771"/>
        <v>0</v>
      </c>
      <c r="AB749" s="88">
        <f t="shared" si="771"/>
        <v>0</v>
      </c>
      <c r="AC749" s="88">
        <f t="shared" si="771"/>
        <v>0</v>
      </c>
      <c r="AD749" s="88">
        <f t="shared" si="771"/>
        <v>0</v>
      </c>
      <c r="AE749" s="88">
        <f t="shared" si="771"/>
        <v>0</v>
      </c>
      <c r="AF749" s="88">
        <f t="shared" si="771"/>
        <v>0</v>
      </c>
      <c r="AG749" s="88">
        <f t="shared" si="771"/>
        <v>0</v>
      </c>
      <c r="AH749" s="88">
        <f t="shared" si="771"/>
        <v>0</v>
      </c>
      <c r="AI749" s="88">
        <f t="shared" si="771"/>
        <v>0</v>
      </c>
      <c r="AJ749" s="88">
        <f t="shared" si="771"/>
        <v>0</v>
      </c>
      <c r="AK749" s="88">
        <f t="shared" si="771"/>
        <v>0</v>
      </c>
      <c r="AL749" s="88">
        <f t="shared" si="771"/>
        <v>0</v>
      </c>
      <c r="AM749" s="88">
        <f t="shared" si="771"/>
        <v>0</v>
      </c>
      <c r="AN749" s="145">
        <f t="shared" si="771"/>
        <v>0</v>
      </c>
      <c r="AO749" s="130"/>
    </row>
    <row r="750" spans="1:41" ht="13.5" customHeight="1">
      <c r="A750" s="85">
        <v>747</v>
      </c>
      <c r="B750" s="94" t="s">
        <v>112</v>
      </c>
      <c r="C750" s="93">
        <f>SUM(C726,C733,C738,C739:C749)</f>
        <v>5245</v>
      </c>
      <c r="D750" s="93">
        <f t="shared" ref="D750:K750" si="772">SUM(D726,D733,D738,D739:D749)</f>
        <v>5680</v>
      </c>
      <c r="E750" s="93">
        <f t="shared" si="772"/>
        <v>5801</v>
      </c>
      <c r="F750" s="93">
        <f t="shared" si="772"/>
        <v>5637</v>
      </c>
      <c r="G750" s="93">
        <f t="shared" si="772"/>
        <v>5785</v>
      </c>
      <c r="H750" s="93">
        <f t="shared" si="772"/>
        <v>6863</v>
      </c>
      <c r="I750" s="93">
        <f t="shared" si="772"/>
        <v>7533</v>
      </c>
      <c r="J750" s="93">
        <f t="shared" si="772"/>
        <v>6548</v>
      </c>
      <c r="K750" s="93">
        <f t="shared" si="772"/>
        <v>6686</v>
      </c>
      <c r="L750" s="93">
        <f>SUM(L726,L733,L738,L739:L749)</f>
        <v>7956</v>
      </c>
      <c r="M750" s="93">
        <f t="shared" ref="M750:R750" si="773">SUM(M726,M733,M738,M739:M749)</f>
        <v>7353</v>
      </c>
      <c r="N750" s="93">
        <f t="shared" si="773"/>
        <v>6647</v>
      </c>
      <c r="O750" s="93">
        <v>7468</v>
      </c>
      <c r="P750" s="93">
        <f t="shared" si="773"/>
        <v>7526</v>
      </c>
      <c r="Q750" s="93">
        <f t="shared" si="773"/>
        <v>8539</v>
      </c>
      <c r="R750" s="93">
        <f t="shared" si="773"/>
        <v>0</v>
      </c>
      <c r="T750" s="4" t="s">
        <v>615</v>
      </c>
      <c r="U750" s="4" t="s">
        <v>616</v>
      </c>
      <c r="V750" s="4" t="s">
        <v>617</v>
      </c>
      <c r="W750" s="4" t="s">
        <v>618</v>
      </c>
      <c r="X750" s="4" t="s">
        <v>619</v>
      </c>
      <c r="Y750" s="4">
        <v>4225.3</v>
      </c>
      <c r="Z750" s="88">
        <f t="shared" ref="Z750:AL750" si="774">C750*100000/Z717</f>
        <v>3842.0686371461011</v>
      </c>
      <c r="AA750" s="88">
        <f t="shared" si="774"/>
        <v>4141.3905739617358</v>
      </c>
      <c r="AB750" s="88">
        <f t="shared" si="774"/>
        <v>4166.3674102589885</v>
      </c>
      <c r="AC750" s="88">
        <f t="shared" si="774"/>
        <v>3985.0692456151514</v>
      </c>
      <c r="AD750" s="88">
        <f t="shared" si="774"/>
        <v>4016.2733704066259</v>
      </c>
      <c r="AE750" s="88">
        <f t="shared" si="774"/>
        <v>4687.52134417048</v>
      </c>
      <c r="AF750" s="88">
        <f t="shared" si="774"/>
        <v>5055.2975599280599</v>
      </c>
      <c r="AG750" s="88">
        <f t="shared" si="774"/>
        <v>4323.3392976224277</v>
      </c>
      <c r="AH750" s="88">
        <f t="shared" si="774"/>
        <v>4343.8149688149688</v>
      </c>
      <c r="AI750" s="88">
        <f t="shared" si="774"/>
        <v>5082.56939342639</v>
      </c>
      <c r="AJ750" s="88">
        <f t="shared" si="774"/>
        <v>4649.4128954340531</v>
      </c>
      <c r="AK750" s="88">
        <f t="shared" si="774"/>
        <v>4411.1889040050437</v>
      </c>
      <c r="AL750" s="88">
        <f t="shared" si="774"/>
        <v>4918.8534092106647</v>
      </c>
      <c r="AM750" s="88">
        <f>P750*100000/AM717</f>
        <v>4798.6125722884271</v>
      </c>
      <c r="AN750" s="145">
        <f>Q750*100000/AN717</f>
        <v>5301.8496557119533</v>
      </c>
      <c r="AO750" s="130"/>
    </row>
    <row r="751" spans="1:41" ht="13.5" customHeight="1">
      <c r="A751" s="85">
        <v>748</v>
      </c>
      <c r="B751" s="12" t="s">
        <v>140</v>
      </c>
      <c r="C751" s="83">
        <v>2011</v>
      </c>
      <c r="D751" s="83">
        <v>2012</v>
      </c>
      <c r="E751" s="83">
        <v>2013</v>
      </c>
      <c r="F751" s="83">
        <v>2014</v>
      </c>
      <c r="G751" s="83">
        <v>2015</v>
      </c>
      <c r="H751" s="83">
        <v>2016</v>
      </c>
      <c r="I751" s="83">
        <v>2017</v>
      </c>
      <c r="J751" s="83">
        <v>2018</v>
      </c>
      <c r="K751" s="83">
        <v>2019</v>
      </c>
      <c r="L751" s="83">
        <v>2020</v>
      </c>
      <c r="M751" s="83">
        <v>2021</v>
      </c>
      <c r="N751" s="83">
        <v>2022</v>
      </c>
      <c r="O751" s="83">
        <v>2023</v>
      </c>
      <c r="P751" s="83">
        <v>2024</v>
      </c>
      <c r="Q751" s="83">
        <v>2025</v>
      </c>
      <c r="R751" s="83">
        <v>2026</v>
      </c>
      <c r="T751" s="4"/>
      <c r="U751" s="4"/>
      <c r="V751" s="4"/>
      <c r="W751" s="4"/>
      <c r="X751" s="4"/>
      <c r="Y751" s="4"/>
      <c r="Z751" s="69">
        <v>19949</v>
      </c>
      <c r="AA751" s="69">
        <v>19848</v>
      </c>
      <c r="AB751" s="69">
        <v>19822</v>
      </c>
      <c r="AC751" s="69">
        <v>19787</v>
      </c>
      <c r="AD751" s="69">
        <v>19747</v>
      </c>
      <c r="AE751" s="69">
        <v>19716</v>
      </c>
      <c r="AF751" s="69">
        <v>19726</v>
      </c>
      <c r="AG751" s="69">
        <v>19692</v>
      </c>
      <c r="AH751" s="69">
        <v>19664</v>
      </c>
      <c r="AI751" s="3">
        <v>19671</v>
      </c>
      <c r="AJ751" s="3">
        <v>19618</v>
      </c>
      <c r="AK751" s="3">
        <v>20056</v>
      </c>
      <c r="AL751" s="3">
        <v>20049</v>
      </c>
      <c r="AM751" s="3">
        <v>20022</v>
      </c>
      <c r="AN751" s="3">
        <v>20007</v>
      </c>
      <c r="AO751" s="131"/>
    </row>
    <row r="752" spans="1:41" ht="13.5" customHeight="1">
      <c r="A752" s="85">
        <v>749</v>
      </c>
      <c r="B752" s="86" t="s">
        <v>25</v>
      </c>
      <c r="C752" s="87">
        <v>2</v>
      </c>
      <c r="D752" s="87">
        <v>2</v>
      </c>
      <c r="E752" s="87">
        <v>2</v>
      </c>
      <c r="F752" s="87">
        <v>2</v>
      </c>
      <c r="G752" s="87">
        <v>2</v>
      </c>
      <c r="H752" s="87">
        <v>0</v>
      </c>
      <c r="I752" s="87">
        <v>2</v>
      </c>
      <c r="J752" s="87">
        <v>2</v>
      </c>
      <c r="K752" s="87">
        <v>2</v>
      </c>
      <c r="L752" s="87">
        <v>2</v>
      </c>
      <c r="M752" s="87">
        <v>4</v>
      </c>
      <c r="N752" s="87">
        <v>0</v>
      </c>
      <c r="O752" s="87">
        <v>2</v>
      </c>
      <c r="P752" s="87">
        <v>2</v>
      </c>
      <c r="Q752" s="87">
        <v>2</v>
      </c>
      <c r="R752" s="87"/>
      <c r="Z752" s="88">
        <f t="shared" ref="Z752:AL752" si="775">C752*100000/Z751</f>
        <v>10.025565191237655</v>
      </c>
      <c r="AA752" s="88">
        <f t="shared" si="775"/>
        <v>10.07658202337767</v>
      </c>
      <c r="AB752" s="88">
        <f t="shared" si="775"/>
        <v>10.089799212995661</v>
      </c>
      <c r="AC752" s="88">
        <f t="shared" si="775"/>
        <v>10.107646434527719</v>
      </c>
      <c r="AD752" s="88">
        <f t="shared" si="775"/>
        <v>10.128120727199068</v>
      </c>
      <c r="AE752" s="88">
        <f t="shared" si="775"/>
        <v>0</v>
      </c>
      <c r="AF752" s="88">
        <f t="shared" si="775"/>
        <v>10.13890297069857</v>
      </c>
      <c r="AG752" s="88">
        <f t="shared" si="775"/>
        <v>10.156408693885842</v>
      </c>
      <c r="AH752" s="88">
        <f t="shared" si="775"/>
        <v>10.17087062652563</v>
      </c>
      <c r="AI752" s="88">
        <f t="shared" si="775"/>
        <v>10.167251283615474</v>
      </c>
      <c r="AJ752" s="88">
        <f t="shared" si="775"/>
        <v>20.389438270975635</v>
      </c>
      <c r="AK752" s="88">
        <f t="shared" si="775"/>
        <v>0</v>
      </c>
      <c r="AL752" s="88">
        <f t="shared" si="775"/>
        <v>9.9755598782981689</v>
      </c>
      <c r="AM752" s="88">
        <f>P752*100000/AM751</f>
        <v>9.9890120867046246</v>
      </c>
      <c r="AN752" s="145">
        <f>Q752*100000/AN751</f>
        <v>9.9965012245714</v>
      </c>
      <c r="AO752" s="130"/>
    </row>
    <row r="753" spans="1:41" ht="13.5" customHeight="1">
      <c r="A753" s="85">
        <v>750</v>
      </c>
      <c r="B753" s="92" t="s">
        <v>22</v>
      </c>
      <c r="C753" s="93">
        <v>109</v>
      </c>
      <c r="D753" s="93">
        <v>129</v>
      </c>
      <c r="E753" s="93">
        <v>134</v>
      </c>
      <c r="F753" s="93">
        <v>145</v>
      </c>
      <c r="G753" s="93">
        <v>169</v>
      </c>
      <c r="H753" s="93">
        <v>150</v>
      </c>
      <c r="I753" s="93">
        <v>194</v>
      </c>
      <c r="J753" s="93">
        <v>150</v>
      </c>
      <c r="K753" s="93">
        <v>123</v>
      </c>
      <c r="L753" s="93">
        <v>157</v>
      </c>
      <c r="M753" s="93">
        <v>189</v>
      </c>
      <c r="N753" s="93">
        <v>189</v>
      </c>
      <c r="O753" s="93">
        <v>174</v>
      </c>
      <c r="P753" s="93">
        <v>176</v>
      </c>
      <c r="Q753" s="93">
        <v>236</v>
      </c>
      <c r="R753" s="93"/>
      <c r="Z753" s="88">
        <f t="shared" ref="Z753:AL753" si="776">C753*100000/Z751</f>
        <v>546.39330292245222</v>
      </c>
      <c r="AA753" s="88">
        <f t="shared" si="776"/>
        <v>649.93954050785976</v>
      </c>
      <c r="AB753" s="88">
        <f t="shared" si="776"/>
        <v>676.01654727070934</v>
      </c>
      <c r="AC753" s="88">
        <f t="shared" si="776"/>
        <v>732.80436650325976</v>
      </c>
      <c r="AD753" s="88">
        <f t="shared" si="776"/>
        <v>855.82620144832129</v>
      </c>
      <c r="AE753" s="88">
        <f t="shared" si="776"/>
        <v>760.80340839926964</v>
      </c>
      <c r="AF753" s="88">
        <f t="shared" si="776"/>
        <v>983.47358815776136</v>
      </c>
      <c r="AG753" s="88">
        <f t="shared" si="776"/>
        <v>761.73065204143813</v>
      </c>
      <c r="AH753" s="88">
        <f t="shared" si="776"/>
        <v>625.50854353132627</v>
      </c>
      <c r="AI753" s="88">
        <f t="shared" si="776"/>
        <v>798.1292257638147</v>
      </c>
      <c r="AJ753" s="88">
        <f t="shared" si="776"/>
        <v>963.40095830359871</v>
      </c>
      <c r="AK753" s="88">
        <f t="shared" si="776"/>
        <v>942.36138811328283</v>
      </c>
      <c r="AL753" s="88">
        <f t="shared" si="776"/>
        <v>867.87370941194069</v>
      </c>
      <c r="AM753" s="88">
        <f>P753*100000/AM751</f>
        <v>879.03306363000695</v>
      </c>
      <c r="AN753" s="145">
        <f>Q753*100000/AN751</f>
        <v>1179.5871444994252</v>
      </c>
      <c r="AO753" s="130"/>
    </row>
    <row r="754" spans="1:41" ht="13.5" customHeight="1">
      <c r="A754" s="85">
        <v>751</v>
      </c>
      <c r="B754" s="92" t="s">
        <v>21</v>
      </c>
      <c r="C754" s="93">
        <v>86</v>
      </c>
      <c r="D754" s="93">
        <v>29</v>
      </c>
      <c r="E754" s="93">
        <v>25</v>
      </c>
      <c r="F754" s="93">
        <v>44</v>
      </c>
      <c r="G754" s="93">
        <v>138</v>
      </c>
      <c r="H754" s="93">
        <v>52</v>
      </c>
      <c r="I754" s="93">
        <v>96</v>
      </c>
      <c r="J754" s="93">
        <v>107</v>
      </c>
      <c r="K754" s="93">
        <v>76</v>
      </c>
      <c r="L754" s="93">
        <v>79</v>
      </c>
      <c r="M754" s="93">
        <v>169</v>
      </c>
      <c r="N754" s="93">
        <v>111</v>
      </c>
      <c r="O754" s="93">
        <v>59</v>
      </c>
      <c r="P754" s="93">
        <v>57</v>
      </c>
      <c r="Q754" s="93">
        <v>69</v>
      </c>
      <c r="R754" s="93"/>
      <c r="Z754" s="88">
        <f t="shared" ref="Z754:AN754" si="777">C754*100000/Z751</f>
        <v>431.09930322321918</v>
      </c>
      <c r="AA754" s="88">
        <f t="shared" si="777"/>
        <v>146.11043933897622</v>
      </c>
      <c r="AB754" s="88">
        <f t="shared" si="777"/>
        <v>126.12249016244577</v>
      </c>
      <c r="AC754" s="88">
        <f t="shared" si="777"/>
        <v>222.36822155960985</v>
      </c>
      <c r="AD754" s="88">
        <f t="shared" si="777"/>
        <v>698.84033017673573</v>
      </c>
      <c r="AE754" s="88">
        <f t="shared" si="777"/>
        <v>263.74518157841345</v>
      </c>
      <c r="AF754" s="88">
        <f t="shared" si="777"/>
        <v>486.66734259353137</v>
      </c>
      <c r="AG754" s="88">
        <f t="shared" si="777"/>
        <v>543.36786512289257</v>
      </c>
      <c r="AH754" s="88">
        <f t="shared" si="777"/>
        <v>386.49308380797396</v>
      </c>
      <c r="AI754" s="88">
        <f t="shared" si="777"/>
        <v>401.60642570281124</v>
      </c>
      <c r="AJ754" s="88">
        <f t="shared" si="777"/>
        <v>861.45376694872061</v>
      </c>
      <c r="AK754" s="88">
        <f t="shared" si="777"/>
        <v>553.45033905065816</v>
      </c>
      <c r="AL754" s="88">
        <f t="shared" si="777"/>
        <v>294.27901640979599</v>
      </c>
      <c r="AM754" s="88">
        <f t="shared" si="777"/>
        <v>284.68684447108183</v>
      </c>
      <c r="AN754" s="145">
        <f t="shared" si="777"/>
        <v>344.87929224771329</v>
      </c>
      <c r="AO754" s="130"/>
    </row>
    <row r="755" spans="1:41" ht="13.5" customHeight="1">
      <c r="A755" s="85">
        <v>752</v>
      </c>
      <c r="B755" s="92" t="s">
        <v>20</v>
      </c>
      <c r="C755" s="93">
        <v>0</v>
      </c>
      <c r="D755" s="93">
        <v>0</v>
      </c>
      <c r="E755" s="93">
        <v>0</v>
      </c>
      <c r="F755" s="93">
        <v>2</v>
      </c>
      <c r="G755" s="93">
        <v>0</v>
      </c>
      <c r="H755" s="93">
        <v>1</v>
      </c>
      <c r="I755" s="93">
        <v>0</v>
      </c>
      <c r="J755" s="93">
        <v>3</v>
      </c>
      <c r="K755" s="93">
        <v>2</v>
      </c>
      <c r="L755" s="93">
        <v>5</v>
      </c>
      <c r="M755" s="93">
        <v>1</v>
      </c>
      <c r="N755" s="93">
        <v>1</v>
      </c>
      <c r="O755" s="93">
        <v>1</v>
      </c>
      <c r="P755" s="93">
        <v>2</v>
      </c>
      <c r="Q755" s="93">
        <v>1</v>
      </c>
      <c r="R755" s="93"/>
      <c r="Z755" s="88">
        <f t="shared" ref="Z755:AN755" si="778">C755*100000/Z751</f>
        <v>0</v>
      </c>
      <c r="AA755" s="88">
        <f t="shared" si="778"/>
        <v>0</v>
      </c>
      <c r="AB755" s="88">
        <f t="shared" si="778"/>
        <v>0</v>
      </c>
      <c r="AC755" s="88">
        <f t="shared" si="778"/>
        <v>10.107646434527719</v>
      </c>
      <c r="AD755" s="88">
        <f t="shared" si="778"/>
        <v>0</v>
      </c>
      <c r="AE755" s="88">
        <f t="shared" si="778"/>
        <v>5.0720227226617975</v>
      </c>
      <c r="AF755" s="88">
        <f t="shared" si="778"/>
        <v>0</v>
      </c>
      <c r="AG755" s="88">
        <f t="shared" si="778"/>
        <v>15.234613040828762</v>
      </c>
      <c r="AH755" s="88">
        <f t="shared" si="778"/>
        <v>10.17087062652563</v>
      </c>
      <c r="AI755" s="88">
        <f t="shared" si="778"/>
        <v>25.418128209038688</v>
      </c>
      <c r="AJ755" s="88">
        <f t="shared" si="778"/>
        <v>5.0973595677439087</v>
      </c>
      <c r="AK755" s="88">
        <f t="shared" si="778"/>
        <v>4.9860390905464698</v>
      </c>
      <c r="AL755" s="88">
        <f t="shared" si="778"/>
        <v>4.9877799391490845</v>
      </c>
      <c r="AM755" s="88">
        <f t="shared" si="778"/>
        <v>9.9890120867046246</v>
      </c>
      <c r="AN755" s="145">
        <f t="shared" si="778"/>
        <v>4.9982506122857</v>
      </c>
      <c r="AO755" s="130"/>
    </row>
    <row r="756" spans="1:41" ht="13.5" customHeight="1">
      <c r="A756" s="85">
        <v>753</v>
      </c>
      <c r="B756" s="92" t="s">
        <v>19</v>
      </c>
      <c r="C756" s="93">
        <v>4</v>
      </c>
      <c r="D756" s="93">
        <v>4</v>
      </c>
      <c r="E756" s="93">
        <v>0</v>
      </c>
      <c r="F756" s="93">
        <v>3</v>
      </c>
      <c r="G756" s="93">
        <v>3</v>
      </c>
      <c r="H756" s="93">
        <v>1</v>
      </c>
      <c r="I756" s="93">
        <v>4</v>
      </c>
      <c r="J756" s="93">
        <v>0</v>
      </c>
      <c r="K756" s="93">
        <v>2</v>
      </c>
      <c r="L756" s="93">
        <v>3</v>
      </c>
      <c r="M756" s="93">
        <v>0</v>
      </c>
      <c r="N756" s="93">
        <v>4</v>
      </c>
      <c r="O756" s="93">
        <v>5</v>
      </c>
      <c r="P756" s="93">
        <v>3</v>
      </c>
      <c r="Q756" s="93">
        <v>7</v>
      </c>
      <c r="R756" s="93"/>
      <c r="Z756" s="88">
        <f t="shared" ref="Z756:AN756" si="779">C756*100000/Z751</f>
        <v>20.051130382475311</v>
      </c>
      <c r="AA756" s="88">
        <f t="shared" si="779"/>
        <v>20.153164046755339</v>
      </c>
      <c r="AB756" s="88">
        <f t="shared" si="779"/>
        <v>0</v>
      </c>
      <c r="AC756" s="88">
        <f t="shared" si="779"/>
        <v>15.161469651791581</v>
      </c>
      <c r="AD756" s="88">
        <f t="shared" si="779"/>
        <v>15.192181090798602</v>
      </c>
      <c r="AE756" s="88">
        <f t="shared" si="779"/>
        <v>5.0720227226617975</v>
      </c>
      <c r="AF756" s="88">
        <f t="shared" si="779"/>
        <v>20.277805941397141</v>
      </c>
      <c r="AG756" s="88">
        <f t="shared" si="779"/>
        <v>0</v>
      </c>
      <c r="AH756" s="88">
        <f t="shared" si="779"/>
        <v>10.17087062652563</v>
      </c>
      <c r="AI756" s="88">
        <f t="shared" si="779"/>
        <v>15.250876925423212</v>
      </c>
      <c r="AJ756" s="88">
        <f t="shared" si="779"/>
        <v>0</v>
      </c>
      <c r="AK756" s="88">
        <f t="shared" si="779"/>
        <v>19.944156362185879</v>
      </c>
      <c r="AL756" s="88">
        <f t="shared" si="779"/>
        <v>24.938899695745423</v>
      </c>
      <c r="AM756" s="88">
        <f t="shared" si="779"/>
        <v>14.983518130056938</v>
      </c>
      <c r="AN756" s="145">
        <f t="shared" si="779"/>
        <v>34.987754285999898</v>
      </c>
      <c r="AO756" s="130"/>
    </row>
    <row r="757" spans="1:41" ht="13.5" customHeight="1">
      <c r="A757" s="85">
        <v>754</v>
      </c>
      <c r="B757" s="92" t="s">
        <v>18</v>
      </c>
      <c r="C757" s="93">
        <v>0</v>
      </c>
      <c r="D757" s="93">
        <v>0</v>
      </c>
      <c r="E757" s="93">
        <v>0</v>
      </c>
      <c r="F757" s="93">
        <v>1</v>
      </c>
      <c r="G757" s="93">
        <v>0</v>
      </c>
      <c r="H757" s="93">
        <v>0</v>
      </c>
      <c r="I757" s="93">
        <v>0</v>
      </c>
      <c r="J757" s="93">
        <v>1</v>
      </c>
      <c r="K757" s="93">
        <v>0</v>
      </c>
      <c r="L757" s="93">
        <v>0</v>
      </c>
      <c r="M757" s="93">
        <v>0</v>
      </c>
      <c r="N757" s="93">
        <v>0</v>
      </c>
      <c r="O757" s="93">
        <v>5</v>
      </c>
      <c r="P757" s="93">
        <v>5</v>
      </c>
      <c r="Q757" s="93">
        <v>1</v>
      </c>
      <c r="R757" s="93"/>
      <c r="Z757" s="88">
        <f t="shared" ref="Z757:AN757" si="780">C757*100000/Z751</f>
        <v>0</v>
      </c>
      <c r="AA757" s="88">
        <f t="shared" si="780"/>
        <v>0</v>
      </c>
      <c r="AB757" s="88">
        <f t="shared" si="780"/>
        <v>0</v>
      </c>
      <c r="AC757" s="88">
        <f t="shared" si="780"/>
        <v>5.0538232172638597</v>
      </c>
      <c r="AD757" s="88">
        <f t="shared" si="780"/>
        <v>0</v>
      </c>
      <c r="AE757" s="88">
        <f t="shared" si="780"/>
        <v>0</v>
      </c>
      <c r="AF757" s="88">
        <f t="shared" si="780"/>
        <v>0</v>
      </c>
      <c r="AG757" s="88">
        <f t="shared" si="780"/>
        <v>5.078204346942921</v>
      </c>
      <c r="AH757" s="88">
        <f t="shared" si="780"/>
        <v>0</v>
      </c>
      <c r="AI757" s="88">
        <f t="shared" si="780"/>
        <v>0</v>
      </c>
      <c r="AJ757" s="88">
        <f t="shared" si="780"/>
        <v>0</v>
      </c>
      <c r="AK757" s="88">
        <f t="shared" si="780"/>
        <v>0</v>
      </c>
      <c r="AL757" s="88">
        <f t="shared" si="780"/>
        <v>24.938899695745423</v>
      </c>
      <c r="AM757" s="88">
        <f t="shared" si="780"/>
        <v>24.972530216761562</v>
      </c>
      <c r="AN757" s="145">
        <f t="shared" si="780"/>
        <v>4.9982506122857</v>
      </c>
      <c r="AO757" s="130"/>
    </row>
    <row r="758" spans="1:41" ht="13.5" customHeight="1">
      <c r="A758" s="85">
        <v>755</v>
      </c>
      <c r="B758" s="92" t="s">
        <v>17</v>
      </c>
      <c r="C758" s="93">
        <v>5</v>
      </c>
      <c r="D758" s="93">
        <v>12</v>
      </c>
      <c r="E758" s="93">
        <v>22</v>
      </c>
      <c r="F758" s="93">
        <v>18</v>
      </c>
      <c r="G758" s="93">
        <v>35</v>
      </c>
      <c r="H758" s="93">
        <v>29</v>
      </c>
      <c r="I758" s="93">
        <v>37</v>
      </c>
      <c r="J758" s="93">
        <v>24</v>
      </c>
      <c r="K758" s="93">
        <v>23</v>
      </c>
      <c r="L758" s="93">
        <v>40</v>
      </c>
      <c r="M758" s="93">
        <v>51</v>
      </c>
      <c r="N758" s="93">
        <v>65</v>
      </c>
      <c r="O758" s="93">
        <v>53</v>
      </c>
      <c r="P758" s="93">
        <v>57</v>
      </c>
      <c r="Q758" s="93">
        <v>89</v>
      </c>
      <c r="R758" s="93"/>
      <c r="Z758" s="88">
        <f t="shared" ref="Z758:AN758" si="781">C758*100000/Z751</f>
        <v>25.063912978094141</v>
      </c>
      <c r="AA758" s="88">
        <f t="shared" si="781"/>
        <v>60.459492140266022</v>
      </c>
      <c r="AB758" s="88">
        <f t="shared" si="781"/>
        <v>110.98779134295228</v>
      </c>
      <c r="AC758" s="88">
        <f t="shared" si="781"/>
        <v>90.968817910749479</v>
      </c>
      <c r="AD758" s="88">
        <f t="shared" si="781"/>
        <v>177.2421127259837</v>
      </c>
      <c r="AE758" s="88">
        <f t="shared" si="781"/>
        <v>147.08865895719214</v>
      </c>
      <c r="AF758" s="88">
        <f t="shared" si="781"/>
        <v>187.56970495792356</v>
      </c>
      <c r="AG758" s="88">
        <f t="shared" si="781"/>
        <v>121.8769043266301</v>
      </c>
      <c r="AH758" s="88">
        <f t="shared" si="781"/>
        <v>116.96501220504476</v>
      </c>
      <c r="AI758" s="88">
        <f t="shared" si="781"/>
        <v>203.3450256723095</v>
      </c>
      <c r="AJ758" s="88">
        <f t="shared" si="781"/>
        <v>259.96533795493934</v>
      </c>
      <c r="AK758" s="88">
        <f t="shared" si="781"/>
        <v>324.09254088552052</v>
      </c>
      <c r="AL758" s="88">
        <f t="shared" si="781"/>
        <v>264.35233677490152</v>
      </c>
      <c r="AM758" s="88">
        <f t="shared" si="781"/>
        <v>284.68684447108183</v>
      </c>
      <c r="AN758" s="145">
        <f t="shared" si="781"/>
        <v>444.84430449342727</v>
      </c>
      <c r="AO758" s="130"/>
    </row>
    <row r="759" spans="1:41" ht="13.5" customHeight="1">
      <c r="A759" s="85">
        <v>756</v>
      </c>
      <c r="B759" s="92" t="s">
        <v>16</v>
      </c>
      <c r="C759" s="93">
        <v>22</v>
      </c>
      <c r="D759" s="93">
        <v>16</v>
      </c>
      <c r="E759" s="93">
        <v>23</v>
      </c>
      <c r="F759" s="93">
        <v>32</v>
      </c>
      <c r="G759" s="93">
        <v>25</v>
      </c>
      <c r="H759" s="93">
        <v>11</v>
      </c>
      <c r="I759" s="93">
        <v>24</v>
      </c>
      <c r="J759" s="93">
        <v>29</v>
      </c>
      <c r="K759" s="93">
        <v>18</v>
      </c>
      <c r="L759" s="93">
        <v>31</v>
      </c>
      <c r="M759" s="93">
        <v>39</v>
      </c>
      <c r="N759" s="93">
        <v>31</v>
      </c>
      <c r="O759" s="93">
        <v>16</v>
      </c>
      <c r="P759" s="93">
        <v>41</v>
      </c>
      <c r="Q759" s="93">
        <v>39</v>
      </c>
      <c r="R759" s="93"/>
      <c r="Z759" s="88">
        <f t="shared" ref="Z759:AL759" si="782">C759*100000/Z751</f>
        <v>110.28121710361421</v>
      </c>
      <c r="AA759" s="88">
        <f t="shared" si="782"/>
        <v>80.612656187021358</v>
      </c>
      <c r="AB759" s="88">
        <f t="shared" si="782"/>
        <v>116.0326909494501</v>
      </c>
      <c r="AC759" s="88">
        <f t="shared" si="782"/>
        <v>161.72234295244351</v>
      </c>
      <c r="AD759" s="88">
        <f t="shared" si="782"/>
        <v>126.60150908998835</v>
      </c>
      <c r="AE759" s="88">
        <f t="shared" si="782"/>
        <v>55.792249949279771</v>
      </c>
      <c r="AF759" s="88">
        <f t="shared" si="782"/>
        <v>121.66683564838284</v>
      </c>
      <c r="AG759" s="88">
        <f t="shared" si="782"/>
        <v>147.2679260613447</v>
      </c>
      <c r="AH759" s="88">
        <f t="shared" si="782"/>
        <v>91.53783563873067</v>
      </c>
      <c r="AI759" s="88">
        <f t="shared" si="782"/>
        <v>157.59239489603985</v>
      </c>
      <c r="AJ759" s="88">
        <f t="shared" si="782"/>
        <v>198.79702314201245</v>
      </c>
      <c r="AK759" s="88">
        <f t="shared" si="782"/>
        <v>154.56721180694058</v>
      </c>
      <c r="AL759" s="88">
        <f t="shared" si="782"/>
        <v>79.804479026385351</v>
      </c>
      <c r="AM759" s="88">
        <f>P759*100000/AM751</f>
        <v>204.77474777744482</v>
      </c>
      <c r="AN759" s="145">
        <f>Q759*100000/AN751</f>
        <v>194.9317738791423</v>
      </c>
      <c r="AO759" s="130"/>
    </row>
    <row r="760" spans="1:41" ht="13.5" customHeight="1">
      <c r="A760" s="85">
        <v>757</v>
      </c>
      <c r="B760" s="94" t="s">
        <v>117</v>
      </c>
      <c r="C760" s="93">
        <v>228</v>
      </c>
      <c r="D760" s="93">
        <v>192</v>
      </c>
      <c r="E760" s="93">
        <v>206</v>
      </c>
      <c r="F760" s="93">
        <v>247</v>
      </c>
      <c r="G760" s="93">
        <v>372</v>
      </c>
      <c r="H760" s="93">
        <v>244</v>
      </c>
      <c r="I760" s="93">
        <v>357</v>
      </c>
      <c r="J760" s="93">
        <v>316</v>
      </c>
      <c r="K760" s="93">
        <v>246</v>
      </c>
      <c r="L760" s="93">
        <v>317</v>
      </c>
      <c r="M760" s="93">
        <v>453</v>
      </c>
      <c r="N760" s="93">
        <v>401</v>
      </c>
      <c r="O760" s="93">
        <v>315</v>
      </c>
      <c r="P760" s="93">
        <v>343</v>
      </c>
      <c r="Q760" s="93">
        <v>444</v>
      </c>
      <c r="R760" s="93"/>
      <c r="T760" s="4" t="s">
        <v>620</v>
      </c>
      <c r="U760" s="4" t="s">
        <v>621</v>
      </c>
      <c r="V760" s="4" t="s">
        <v>622</v>
      </c>
      <c r="W760" s="4" t="s">
        <v>623</v>
      </c>
      <c r="X760" s="4" t="s">
        <v>624</v>
      </c>
      <c r="Y760" s="4">
        <v>742</v>
      </c>
      <c r="Z760" s="88">
        <f t="shared" ref="Z760:AL760" si="783">C760*100000/Z751</f>
        <v>1142.9144318010929</v>
      </c>
      <c r="AA760" s="88">
        <f t="shared" si="783"/>
        <v>967.35187424425635</v>
      </c>
      <c r="AB760" s="88">
        <f t="shared" si="783"/>
        <v>1039.2493189385532</v>
      </c>
      <c r="AC760" s="88">
        <f t="shared" si="783"/>
        <v>1248.2943346641734</v>
      </c>
      <c r="AD760" s="88">
        <f t="shared" si="783"/>
        <v>1883.8304552590266</v>
      </c>
      <c r="AE760" s="88">
        <f t="shared" si="783"/>
        <v>1237.5735443294786</v>
      </c>
      <c r="AF760" s="88">
        <f t="shared" si="783"/>
        <v>1809.7941802696948</v>
      </c>
      <c r="AG760" s="88">
        <f t="shared" si="783"/>
        <v>1604.7125736339631</v>
      </c>
      <c r="AH760" s="88">
        <f t="shared" si="783"/>
        <v>1251.0170870626525</v>
      </c>
      <c r="AI760" s="88">
        <f t="shared" si="783"/>
        <v>1611.5093284530528</v>
      </c>
      <c r="AJ760" s="88">
        <f t="shared" si="783"/>
        <v>2309.1038841879908</v>
      </c>
      <c r="AK760" s="88">
        <f t="shared" si="783"/>
        <v>1999.4016753091344</v>
      </c>
      <c r="AL760" s="88">
        <f t="shared" si="783"/>
        <v>1571.1506808319616</v>
      </c>
      <c r="AM760" s="88">
        <f>P760*100000/AM751</f>
        <v>1713.1155728698432</v>
      </c>
      <c r="AN760" s="145">
        <f>Q760*100000/AN751</f>
        <v>2219.2232718548507</v>
      </c>
      <c r="AO760" s="130"/>
    </row>
    <row r="761" spans="1:41" ht="13.5" customHeight="1">
      <c r="A761" s="85">
        <v>758</v>
      </c>
      <c r="B761" s="92" t="s">
        <v>15</v>
      </c>
      <c r="C761" s="93">
        <v>21</v>
      </c>
      <c r="D761" s="93">
        <v>19</v>
      </c>
      <c r="E761" s="93">
        <v>15</v>
      </c>
      <c r="F761" s="93">
        <v>13</v>
      </c>
      <c r="G761" s="93">
        <v>18</v>
      </c>
      <c r="H761" s="93">
        <v>16</v>
      </c>
      <c r="I761" s="93">
        <v>13</v>
      </c>
      <c r="J761" s="93">
        <v>22</v>
      </c>
      <c r="K761" s="93">
        <v>5</v>
      </c>
      <c r="L761" s="93">
        <v>11</v>
      </c>
      <c r="M761" s="93">
        <v>3</v>
      </c>
      <c r="N761" s="93">
        <v>7</v>
      </c>
      <c r="O761" s="93">
        <v>6</v>
      </c>
      <c r="P761" s="93">
        <v>15</v>
      </c>
      <c r="Q761" s="93">
        <v>31</v>
      </c>
      <c r="R761" s="93"/>
      <c r="Z761" s="88">
        <f t="shared" ref="Z761:AN761" si="784">C761*100000/Z751</f>
        <v>105.26843450799539</v>
      </c>
      <c r="AA761" s="88">
        <f t="shared" si="784"/>
        <v>95.727529222087867</v>
      </c>
      <c r="AB761" s="88">
        <f t="shared" si="784"/>
        <v>75.673494097467454</v>
      </c>
      <c r="AC761" s="88">
        <f t="shared" si="784"/>
        <v>65.699701824430178</v>
      </c>
      <c r="AD761" s="88">
        <f t="shared" si="784"/>
        <v>91.15308654479162</v>
      </c>
      <c r="AE761" s="88">
        <f t="shared" si="784"/>
        <v>81.152363562588761</v>
      </c>
      <c r="AF761" s="88">
        <f t="shared" si="784"/>
        <v>65.902869309540705</v>
      </c>
      <c r="AG761" s="88">
        <f t="shared" si="784"/>
        <v>111.72049563274426</v>
      </c>
      <c r="AH761" s="88">
        <f t="shared" si="784"/>
        <v>25.427176566314078</v>
      </c>
      <c r="AI761" s="88">
        <f t="shared" si="784"/>
        <v>55.919882059885111</v>
      </c>
      <c r="AJ761" s="88">
        <f t="shared" si="784"/>
        <v>15.292078703231725</v>
      </c>
      <c r="AK761" s="88">
        <f t="shared" si="784"/>
        <v>34.902273633825288</v>
      </c>
      <c r="AL761" s="88">
        <f t="shared" si="784"/>
        <v>29.926679634894509</v>
      </c>
      <c r="AM761" s="88">
        <f t="shared" si="784"/>
        <v>74.91759065028468</v>
      </c>
      <c r="AN761" s="145">
        <f t="shared" si="784"/>
        <v>154.94576898085671</v>
      </c>
      <c r="AO761" s="130"/>
    </row>
    <row r="762" spans="1:41" ht="13.5" customHeight="1">
      <c r="A762" s="85">
        <v>759</v>
      </c>
      <c r="B762" s="92" t="s">
        <v>14</v>
      </c>
      <c r="C762" s="93">
        <v>310</v>
      </c>
      <c r="D762" s="93">
        <v>236</v>
      </c>
      <c r="E762" s="93">
        <v>241</v>
      </c>
      <c r="F762" s="93">
        <v>209</v>
      </c>
      <c r="G762" s="93">
        <v>272</v>
      </c>
      <c r="H762" s="93">
        <v>267</v>
      </c>
      <c r="I762" s="93">
        <v>239</v>
      </c>
      <c r="J762" s="93">
        <v>196</v>
      </c>
      <c r="K762" s="93">
        <v>130</v>
      </c>
      <c r="L762" s="93">
        <v>190</v>
      </c>
      <c r="M762" s="93">
        <v>216</v>
      </c>
      <c r="N762" s="93">
        <v>177</v>
      </c>
      <c r="O762" s="93">
        <v>169</v>
      </c>
      <c r="P762" s="93">
        <v>187</v>
      </c>
      <c r="Q762" s="93">
        <v>267</v>
      </c>
      <c r="R762" s="93"/>
      <c r="Z762" s="88">
        <f t="shared" ref="Z762:AL762" si="785">C762*100000/Z751</f>
        <v>1553.9626046418366</v>
      </c>
      <c r="AA762" s="88">
        <f t="shared" si="785"/>
        <v>1189.0366787585651</v>
      </c>
      <c r="AB762" s="88">
        <f t="shared" si="785"/>
        <v>1215.8208051659772</v>
      </c>
      <c r="AC762" s="88">
        <f t="shared" si="785"/>
        <v>1056.2490524081468</v>
      </c>
      <c r="AD762" s="88">
        <f t="shared" si="785"/>
        <v>1377.4244188990733</v>
      </c>
      <c r="AE762" s="88">
        <f t="shared" si="785"/>
        <v>1354.2300669506999</v>
      </c>
      <c r="AF762" s="88">
        <f t="shared" si="785"/>
        <v>1211.5989049984792</v>
      </c>
      <c r="AG762" s="88">
        <f t="shared" si="785"/>
        <v>995.32805200081248</v>
      </c>
      <c r="AH762" s="88">
        <f t="shared" si="785"/>
        <v>661.10659072416604</v>
      </c>
      <c r="AI762" s="88">
        <f t="shared" si="785"/>
        <v>965.88887194347012</v>
      </c>
      <c r="AJ762" s="88">
        <f t="shared" si="785"/>
        <v>1101.0296666326842</v>
      </c>
      <c r="AK762" s="88">
        <f t="shared" si="785"/>
        <v>882.52891902672513</v>
      </c>
      <c r="AL762" s="88">
        <f t="shared" si="785"/>
        <v>842.93480971619533</v>
      </c>
      <c r="AM762" s="88">
        <f>P762*100000/AM751</f>
        <v>933.97263010688243</v>
      </c>
      <c r="AN762" s="145">
        <f>Q762*100000/AN751</f>
        <v>1334.5329134802819</v>
      </c>
      <c r="AO762" s="130"/>
    </row>
    <row r="763" spans="1:41" ht="13.5" customHeight="1">
      <c r="A763" s="85">
        <v>760</v>
      </c>
      <c r="B763" s="92" t="s">
        <v>13</v>
      </c>
      <c r="C763" s="93">
        <v>192</v>
      </c>
      <c r="D763" s="93">
        <v>165</v>
      </c>
      <c r="E763" s="93">
        <v>129</v>
      </c>
      <c r="F763" s="93">
        <v>143</v>
      </c>
      <c r="G763" s="93">
        <v>133</v>
      </c>
      <c r="H763" s="93">
        <v>114</v>
      </c>
      <c r="I763" s="93">
        <v>138</v>
      </c>
      <c r="J763" s="93">
        <v>101</v>
      </c>
      <c r="K763" s="93">
        <v>76</v>
      </c>
      <c r="L763" s="93">
        <v>82</v>
      </c>
      <c r="M763" s="93">
        <v>58</v>
      </c>
      <c r="N763" s="93">
        <v>73</v>
      </c>
      <c r="O763" s="93">
        <v>48</v>
      </c>
      <c r="P763" s="93">
        <v>87</v>
      </c>
      <c r="Q763" s="93">
        <v>172</v>
      </c>
      <c r="R763" s="93"/>
      <c r="Z763" s="88">
        <f t="shared" ref="Z763:AN763" si="786">C763*100000/Z751</f>
        <v>962.45425835881497</v>
      </c>
      <c r="AA763" s="88">
        <f t="shared" si="786"/>
        <v>831.31801692865781</v>
      </c>
      <c r="AB763" s="88">
        <f t="shared" si="786"/>
        <v>650.79204923822022</v>
      </c>
      <c r="AC763" s="88">
        <f t="shared" si="786"/>
        <v>722.69672006873202</v>
      </c>
      <c r="AD763" s="88">
        <f t="shared" si="786"/>
        <v>673.52002835873805</v>
      </c>
      <c r="AE763" s="88">
        <f t="shared" si="786"/>
        <v>578.21059038344492</v>
      </c>
      <c r="AF763" s="88">
        <f t="shared" si="786"/>
        <v>699.58430497820132</v>
      </c>
      <c r="AG763" s="88">
        <f t="shared" si="786"/>
        <v>512.89863904123501</v>
      </c>
      <c r="AH763" s="88">
        <f t="shared" si="786"/>
        <v>386.49308380797396</v>
      </c>
      <c r="AI763" s="88">
        <f t="shared" si="786"/>
        <v>416.85730262823444</v>
      </c>
      <c r="AJ763" s="88">
        <f t="shared" si="786"/>
        <v>295.64685492914668</v>
      </c>
      <c r="AK763" s="88">
        <f t="shared" si="786"/>
        <v>363.98085360989228</v>
      </c>
      <c r="AL763" s="88">
        <f t="shared" si="786"/>
        <v>239.41343707915607</v>
      </c>
      <c r="AM763" s="88">
        <f t="shared" si="786"/>
        <v>434.52202577165116</v>
      </c>
      <c r="AN763" s="145">
        <f t="shared" si="786"/>
        <v>859.69910531314042</v>
      </c>
      <c r="AO763" s="130"/>
    </row>
    <row r="764" spans="1:41" ht="13.5" customHeight="1">
      <c r="A764" s="85">
        <v>761</v>
      </c>
      <c r="B764" s="92" t="s">
        <v>12</v>
      </c>
      <c r="C764" s="93">
        <v>433</v>
      </c>
      <c r="D764" s="93">
        <v>379</v>
      </c>
      <c r="E764" s="93">
        <v>372</v>
      </c>
      <c r="F764" s="93">
        <v>469</v>
      </c>
      <c r="G764" s="93">
        <v>381</v>
      </c>
      <c r="H764" s="93">
        <v>424</v>
      </c>
      <c r="I764" s="93">
        <v>379</v>
      </c>
      <c r="J764" s="93">
        <v>332</v>
      </c>
      <c r="K764" s="93">
        <v>257</v>
      </c>
      <c r="L764" s="93">
        <v>353</v>
      </c>
      <c r="M764" s="93">
        <v>212</v>
      </c>
      <c r="N764" s="93">
        <v>253</v>
      </c>
      <c r="O764" s="93">
        <v>251</v>
      </c>
      <c r="P764" s="93">
        <v>309</v>
      </c>
      <c r="Q764" s="93">
        <v>559</v>
      </c>
      <c r="R764" s="93"/>
      <c r="Z764" s="88">
        <f t="shared" ref="Z764:AN764" si="787">C764*100000/Z751</f>
        <v>2170.5348639029526</v>
      </c>
      <c r="AA764" s="88">
        <f t="shared" si="787"/>
        <v>1909.5122934300684</v>
      </c>
      <c r="AB764" s="88">
        <f t="shared" si="787"/>
        <v>1876.7026536171929</v>
      </c>
      <c r="AC764" s="88">
        <f t="shared" si="787"/>
        <v>2370.2430888967506</v>
      </c>
      <c r="AD764" s="88">
        <f t="shared" si="787"/>
        <v>1929.4069985314225</v>
      </c>
      <c r="AE764" s="88">
        <f t="shared" si="787"/>
        <v>2150.5376344086021</v>
      </c>
      <c r="AF764" s="88">
        <f t="shared" si="787"/>
        <v>1921.3221129473791</v>
      </c>
      <c r="AG764" s="88">
        <f t="shared" si="787"/>
        <v>1685.9638431850497</v>
      </c>
      <c r="AH764" s="88">
        <f t="shared" si="787"/>
        <v>1306.9568755085436</v>
      </c>
      <c r="AI764" s="88">
        <f t="shared" si="787"/>
        <v>1794.5198515581312</v>
      </c>
      <c r="AJ764" s="88">
        <f t="shared" si="787"/>
        <v>1080.6402283617085</v>
      </c>
      <c r="AK764" s="88">
        <f t="shared" si="787"/>
        <v>1261.4678899082569</v>
      </c>
      <c r="AL764" s="88">
        <f t="shared" si="787"/>
        <v>1251.9327647264204</v>
      </c>
      <c r="AM764" s="88">
        <f t="shared" si="787"/>
        <v>1543.3023673958646</v>
      </c>
      <c r="AN764" s="145">
        <f t="shared" si="787"/>
        <v>2794.0220922677063</v>
      </c>
      <c r="AO764" s="130"/>
    </row>
    <row r="765" spans="1:41" ht="13.5" customHeight="1">
      <c r="A765" s="85">
        <v>762</v>
      </c>
      <c r="B765" s="92" t="s">
        <v>11</v>
      </c>
      <c r="C765" s="93">
        <v>19</v>
      </c>
      <c r="D765" s="93">
        <v>9</v>
      </c>
      <c r="E765" s="93">
        <v>58</v>
      </c>
      <c r="F765" s="93">
        <v>40</v>
      </c>
      <c r="G765" s="93">
        <v>42</v>
      </c>
      <c r="H765" s="93">
        <v>24</v>
      </c>
      <c r="I765" s="93">
        <v>35</v>
      </c>
      <c r="J765" s="93">
        <v>65</v>
      </c>
      <c r="K765" s="93">
        <v>254</v>
      </c>
      <c r="L765" s="93">
        <v>35</v>
      </c>
      <c r="M765" s="93">
        <v>55</v>
      </c>
      <c r="N765" s="93">
        <v>48</v>
      </c>
      <c r="O765" s="93">
        <v>86</v>
      </c>
      <c r="P765" s="93">
        <v>93</v>
      </c>
      <c r="Q765" s="93">
        <v>77</v>
      </c>
      <c r="R765" s="93"/>
      <c r="Z765" s="88">
        <f t="shared" ref="Z765:AN765" si="788">C765*100000/Z751</f>
        <v>95.242869316757734</v>
      </c>
      <c r="AA765" s="88">
        <f t="shared" si="788"/>
        <v>45.344619105199513</v>
      </c>
      <c r="AB765" s="88">
        <f t="shared" si="788"/>
        <v>292.6041771768742</v>
      </c>
      <c r="AC765" s="88">
        <f t="shared" si="788"/>
        <v>202.1529286905544</v>
      </c>
      <c r="AD765" s="88">
        <f t="shared" si="788"/>
        <v>212.69053527118044</v>
      </c>
      <c r="AE765" s="88">
        <f t="shared" si="788"/>
        <v>121.72854534388314</v>
      </c>
      <c r="AF765" s="88">
        <f t="shared" si="788"/>
        <v>177.43080198722498</v>
      </c>
      <c r="AG765" s="88">
        <f t="shared" si="788"/>
        <v>330.08328255128987</v>
      </c>
      <c r="AH765" s="88">
        <f t="shared" si="788"/>
        <v>1291.7005695687551</v>
      </c>
      <c r="AI765" s="88">
        <f t="shared" si="788"/>
        <v>177.92689746327079</v>
      </c>
      <c r="AJ765" s="88">
        <f t="shared" si="788"/>
        <v>280.35477622591497</v>
      </c>
      <c r="AK765" s="88">
        <f t="shared" si="788"/>
        <v>239.32987634623055</v>
      </c>
      <c r="AL765" s="88">
        <f t="shared" si="788"/>
        <v>428.9490747668213</v>
      </c>
      <c r="AM765" s="88">
        <f t="shared" si="788"/>
        <v>464.48906203176506</v>
      </c>
      <c r="AN765" s="145">
        <f t="shared" si="788"/>
        <v>384.86529714599891</v>
      </c>
      <c r="AO765" s="130"/>
    </row>
    <row r="766" spans="1:41" ht="13.5" customHeight="1">
      <c r="A766" s="85">
        <v>763</v>
      </c>
      <c r="B766" s="92" t="s">
        <v>28</v>
      </c>
      <c r="C766" s="93">
        <v>0</v>
      </c>
      <c r="D766" s="93">
        <v>0</v>
      </c>
      <c r="E766" s="93">
        <v>0</v>
      </c>
      <c r="F766" s="93">
        <v>0</v>
      </c>
      <c r="G766" s="93">
        <v>0</v>
      </c>
      <c r="H766" s="93">
        <v>0</v>
      </c>
      <c r="I766" s="93">
        <v>0</v>
      </c>
      <c r="J766" s="93">
        <v>0</v>
      </c>
      <c r="K766" s="93">
        <v>0</v>
      </c>
      <c r="L766" s="93">
        <v>0</v>
      </c>
      <c r="M766" s="93">
        <v>0</v>
      </c>
      <c r="N766" s="93">
        <v>0</v>
      </c>
      <c r="O766" s="93">
        <v>0</v>
      </c>
      <c r="P766" s="93">
        <v>0</v>
      </c>
      <c r="Q766" s="93">
        <v>0</v>
      </c>
      <c r="R766" s="93"/>
      <c r="Z766" s="88">
        <f t="shared" ref="Z766:AN766" si="789">C766*100000/Z751</f>
        <v>0</v>
      </c>
      <c r="AA766" s="88">
        <f t="shared" si="789"/>
        <v>0</v>
      </c>
      <c r="AB766" s="88">
        <f t="shared" si="789"/>
        <v>0</v>
      </c>
      <c r="AC766" s="88">
        <f t="shared" si="789"/>
        <v>0</v>
      </c>
      <c r="AD766" s="88">
        <f t="shared" si="789"/>
        <v>0</v>
      </c>
      <c r="AE766" s="88">
        <f t="shared" si="789"/>
        <v>0</v>
      </c>
      <c r="AF766" s="88">
        <f t="shared" si="789"/>
        <v>0</v>
      </c>
      <c r="AG766" s="88">
        <f t="shared" si="789"/>
        <v>0</v>
      </c>
      <c r="AH766" s="88">
        <f t="shared" si="789"/>
        <v>0</v>
      </c>
      <c r="AI766" s="88">
        <f t="shared" si="789"/>
        <v>0</v>
      </c>
      <c r="AJ766" s="88">
        <f t="shared" si="789"/>
        <v>0</v>
      </c>
      <c r="AK766" s="88">
        <f t="shared" si="789"/>
        <v>0</v>
      </c>
      <c r="AL766" s="88">
        <f t="shared" si="789"/>
        <v>0</v>
      </c>
      <c r="AM766" s="88">
        <f t="shared" si="789"/>
        <v>0</v>
      </c>
      <c r="AN766" s="145">
        <f t="shared" si="789"/>
        <v>0</v>
      </c>
      <c r="AO766" s="130"/>
    </row>
    <row r="767" spans="1:41" ht="13.5" customHeight="1">
      <c r="A767" s="85">
        <v>764</v>
      </c>
      <c r="B767" s="94" t="s">
        <v>118</v>
      </c>
      <c r="C767" s="93">
        <v>975</v>
      </c>
      <c r="D767" s="93">
        <v>808</v>
      </c>
      <c r="E767" s="93">
        <v>815</v>
      </c>
      <c r="F767" s="93">
        <v>874</v>
      </c>
      <c r="G767" s="93">
        <v>846</v>
      </c>
      <c r="H767" s="93">
        <v>845</v>
      </c>
      <c r="I767" s="93">
        <v>804</v>
      </c>
      <c r="J767" s="93">
        <v>716</v>
      </c>
      <c r="K767" s="93">
        <v>722</v>
      </c>
      <c r="L767" s="93">
        <v>671</v>
      </c>
      <c r="M767" s="93">
        <v>544</v>
      </c>
      <c r="N767" s="93">
        <v>558</v>
      </c>
      <c r="O767" s="93">
        <v>560</v>
      </c>
      <c r="P767" s="93">
        <v>691</v>
      </c>
      <c r="Q767" s="93">
        <v>1106</v>
      </c>
      <c r="R767" s="93"/>
      <c r="T767" s="4" t="s">
        <v>625</v>
      </c>
      <c r="U767" s="4" t="s">
        <v>626</v>
      </c>
      <c r="V767" s="4" t="s">
        <v>627</v>
      </c>
      <c r="W767" s="4" t="s">
        <v>628</v>
      </c>
      <c r="X767" s="4" t="s">
        <v>629</v>
      </c>
      <c r="Y767" s="4">
        <v>3960.5</v>
      </c>
      <c r="Z767" s="88">
        <f t="shared" ref="Z767:AN767" si="790">C767*100000/Z751</f>
        <v>4887.4630307283569</v>
      </c>
      <c r="AA767" s="88">
        <f t="shared" si="790"/>
        <v>4070.9391374445786</v>
      </c>
      <c r="AB767" s="88">
        <f t="shared" si="790"/>
        <v>4111.5931792957317</v>
      </c>
      <c r="AC767" s="88">
        <f t="shared" si="790"/>
        <v>4417.0414918886136</v>
      </c>
      <c r="AD767" s="88">
        <f t="shared" si="790"/>
        <v>4284.1950676052056</v>
      </c>
      <c r="AE767" s="88">
        <f t="shared" si="790"/>
        <v>4285.859200649219</v>
      </c>
      <c r="AF767" s="88">
        <f t="shared" si="790"/>
        <v>4075.8389942208255</v>
      </c>
      <c r="AG767" s="88">
        <f t="shared" si="790"/>
        <v>3635.9943124111314</v>
      </c>
      <c r="AH767" s="88">
        <f t="shared" si="790"/>
        <v>3671.6842961757525</v>
      </c>
      <c r="AI767" s="88">
        <f t="shared" si="790"/>
        <v>3411.1128056529919</v>
      </c>
      <c r="AJ767" s="88">
        <f t="shared" si="790"/>
        <v>2772.9636048526863</v>
      </c>
      <c r="AK767" s="88">
        <f t="shared" si="790"/>
        <v>2782.2098125249304</v>
      </c>
      <c r="AL767" s="88">
        <f t="shared" si="790"/>
        <v>2793.1567659234875</v>
      </c>
      <c r="AM767" s="88">
        <f t="shared" si="790"/>
        <v>3451.203675956448</v>
      </c>
      <c r="AN767" s="145">
        <f t="shared" si="790"/>
        <v>5528.0651771879839</v>
      </c>
      <c r="AO767" s="130"/>
    </row>
    <row r="768" spans="1:41" ht="13.5" customHeight="1">
      <c r="A768" s="85">
        <v>765</v>
      </c>
      <c r="B768" s="92" t="s">
        <v>10</v>
      </c>
      <c r="C768" s="93">
        <v>12</v>
      </c>
      <c r="D768" s="93">
        <v>15</v>
      </c>
      <c r="E768" s="93">
        <v>8</v>
      </c>
      <c r="F768" s="93">
        <v>13</v>
      </c>
      <c r="G768" s="93">
        <v>13</v>
      </c>
      <c r="H768" s="93">
        <v>20</v>
      </c>
      <c r="I768" s="93">
        <v>21</v>
      </c>
      <c r="J768" s="93">
        <v>24</v>
      </c>
      <c r="K768" s="93">
        <v>36</v>
      </c>
      <c r="L768" s="93">
        <v>28</v>
      </c>
      <c r="M768" s="93">
        <v>7</v>
      </c>
      <c r="N768" s="93">
        <v>25</v>
      </c>
      <c r="O768" s="93">
        <v>27</v>
      </c>
      <c r="P768" s="93">
        <v>34</v>
      </c>
      <c r="Q768" s="93">
        <v>20</v>
      </c>
      <c r="R768" s="93"/>
      <c r="Z768" s="88">
        <f t="shared" ref="Z768:AN768" si="791">C768*100000/Z751</f>
        <v>60.153391147425936</v>
      </c>
      <c r="AA768" s="88">
        <f t="shared" si="791"/>
        <v>75.574365175332531</v>
      </c>
      <c r="AB768" s="88">
        <f t="shared" si="791"/>
        <v>40.359196851982645</v>
      </c>
      <c r="AC768" s="88">
        <f t="shared" si="791"/>
        <v>65.699701824430178</v>
      </c>
      <c r="AD768" s="88">
        <f t="shared" si="791"/>
        <v>65.832784726793946</v>
      </c>
      <c r="AE768" s="88">
        <f t="shared" si="791"/>
        <v>101.44045445323594</v>
      </c>
      <c r="AF768" s="88">
        <f t="shared" si="791"/>
        <v>106.45848119233499</v>
      </c>
      <c r="AG768" s="88">
        <f t="shared" si="791"/>
        <v>121.8769043266301</v>
      </c>
      <c r="AH768" s="88">
        <f t="shared" si="791"/>
        <v>183.07567127746134</v>
      </c>
      <c r="AI768" s="88">
        <f t="shared" si="791"/>
        <v>142.34151797061665</v>
      </c>
      <c r="AJ768" s="88">
        <f t="shared" si="791"/>
        <v>35.681516974207362</v>
      </c>
      <c r="AK768" s="88">
        <f t="shared" si="791"/>
        <v>124.65097726366174</v>
      </c>
      <c r="AL768" s="88">
        <f t="shared" si="791"/>
        <v>134.67005835702528</v>
      </c>
      <c r="AM768" s="88">
        <f t="shared" si="791"/>
        <v>169.81320547397863</v>
      </c>
      <c r="AN768" s="145">
        <f t="shared" si="791"/>
        <v>99.965012245714007</v>
      </c>
      <c r="AO768" s="130"/>
    </row>
    <row r="769" spans="1:41" ht="13.5" customHeight="1">
      <c r="A769" s="85">
        <v>766</v>
      </c>
      <c r="B769" s="92" t="s">
        <v>9</v>
      </c>
      <c r="C769" s="93">
        <v>11</v>
      </c>
      <c r="D769" s="93">
        <v>7</v>
      </c>
      <c r="E769" s="93">
        <v>7</v>
      </c>
      <c r="F769" s="93">
        <v>6</v>
      </c>
      <c r="G769" s="93">
        <v>6</v>
      </c>
      <c r="H769" s="93">
        <v>9</v>
      </c>
      <c r="I769" s="93">
        <v>4</v>
      </c>
      <c r="J769" s="93">
        <v>3</v>
      </c>
      <c r="K769" s="93">
        <v>12</v>
      </c>
      <c r="L769" s="93">
        <v>11</v>
      </c>
      <c r="M769" s="93">
        <v>18</v>
      </c>
      <c r="N769" s="93">
        <v>8</v>
      </c>
      <c r="O769" s="93">
        <v>16</v>
      </c>
      <c r="P769" s="93">
        <v>12</v>
      </c>
      <c r="Q769" s="93">
        <v>4</v>
      </c>
      <c r="R769" s="93"/>
      <c r="Z769" s="88">
        <f t="shared" ref="Z769:AN769" si="792">C769*100000/Z751</f>
        <v>55.140608551807105</v>
      </c>
      <c r="AA769" s="88">
        <f t="shared" si="792"/>
        <v>35.268037081821845</v>
      </c>
      <c r="AB769" s="88">
        <f t="shared" si="792"/>
        <v>35.314297245484816</v>
      </c>
      <c r="AC769" s="88">
        <f t="shared" si="792"/>
        <v>30.322939303583162</v>
      </c>
      <c r="AD769" s="88">
        <f t="shared" si="792"/>
        <v>30.384362181597204</v>
      </c>
      <c r="AE769" s="88">
        <f t="shared" si="792"/>
        <v>45.64820450395618</v>
      </c>
      <c r="AF769" s="88">
        <f t="shared" si="792"/>
        <v>20.277805941397141</v>
      </c>
      <c r="AG769" s="88">
        <f t="shared" si="792"/>
        <v>15.234613040828762</v>
      </c>
      <c r="AH769" s="88">
        <f t="shared" si="792"/>
        <v>61.025223759153782</v>
      </c>
      <c r="AI769" s="88">
        <f t="shared" si="792"/>
        <v>55.919882059885111</v>
      </c>
      <c r="AJ769" s="88">
        <f t="shared" si="792"/>
        <v>91.752472219390356</v>
      </c>
      <c r="AK769" s="88">
        <f t="shared" si="792"/>
        <v>39.888312724371758</v>
      </c>
      <c r="AL769" s="88">
        <f t="shared" si="792"/>
        <v>79.804479026385351</v>
      </c>
      <c r="AM769" s="88">
        <f t="shared" si="792"/>
        <v>59.934072520227751</v>
      </c>
      <c r="AN769" s="145">
        <f t="shared" si="792"/>
        <v>19.9930024491428</v>
      </c>
      <c r="AO769" s="130"/>
    </row>
    <row r="770" spans="1:41" ht="13.5" customHeight="1">
      <c r="A770" s="85">
        <v>767</v>
      </c>
      <c r="B770" s="92" t="s">
        <v>8</v>
      </c>
      <c r="C770" s="93">
        <v>39</v>
      </c>
      <c r="D770" s="93">
        <v>36</v>
      </c>
      <c r="E770" s="93">
        <v>53</v>
      </c>
      <c r="F770" s="93">
        <v>76</v>
      </c>
      <c r="G770" s="93">
        <v>108</v>
      </c>
      <c r="H770" s="93">
        <v>78</v>
      </c>
      <c r="I770" s="93">
        <v>67</v>
      </c>
      <c r="J770" s="93">
        <v>86</v>
      </c>
      <c r="K770" s="93">
        <v>107</v>
      </c>
      <c r="L770" s="93">
        <v>116</v>
      </c>
      <c r="M770" s="93">
        <v>80</v>
      </c>
      <c r="N770" s="93">
        <v>80</v>
      </c>
      <c r="O770" s="93">
        <v>76</v>
      </c>
      <c r="P770" s="93">
        <v>112</v>
      </c>
      <c r="Q770" s="93">
        <v>114</v>
      </c>
      <c r="R770" s="93"/>
      <c r="Z770" s="88">
        <f t="shared" ref="Z770:AL770" si="793">C770*100000/Z751</f>
        <v>195.4985212291343</v>
      </c>
      <c r="AA770" s="88">
        <f t="shared" si="793"/>
        <v>181.37847642079805</v>
      </c>
      <c r="AB770" s="88">
        <f t="shared" si="793"/>
        <v>267.37967914438502</v>
      </c>
      <c r="AC770" s="88">
        <f t="shared" si="793"/>
        <v>384.09056451205339</v>
      </c>
      <c r="AD770" s="88">
        <f t="shared" si="793"/>
        <v>546.91851926874972</v>
      </c>
      <c r="AE770" s="88">
        <f t="shared" si="793"/>
        <v>395.6177723676202</v>
      </c>
      <c r="AF770" s="88">
        <f t="shared" si="793"/>
        <v>339.65324951840211</v>
      </c>
      <c r="AG770" s="88">
        <f t="shared" si="793"/>
        <v>436.72557383709119</v>
      </c>
      <c r="AH770" s="88">
        <f t="shared" si="793"/>
        <v>544.14157851912125</v>
      </c>
      <c r="AI770" s="88">
        <f t="shared" si="793"/>
        <v>589.70057444969757</v>
      </c>
      <c r="AJ770" s="88">
        <f t="shared" si="793"/>
        <v>407.78876541951269</v>
      </c>
      <c r="AK770" s="88">
        <f t="shared" si="793"/>
        <v>398.88312724371758</v>
      </c>
      <c r="AL770" s="88">
        <f t="shared" si="793"/>
        <v>379.07127537533046</v>
      </c>
      <c r="AM770" s="88">
        <f>P770*100000/AM751</f>
        <v>559.38467685545902</v>
      </c>
      <c r="AN770" s="145">
        <f>Q770*100000/AN751</f>
        <v>569.80056980056975</v>
      </c>
      <c r="AO770" s="130"/>
    </row>
    <row r="771" spans="1:41" ht="13.5" customHeight="1">
      <c r="A771" s="85">
        <v>768</v>
      </c>
      <c r="B771" s="92" t="s">
        <v>24</v>
      </c>
      <c r="C771" s="93">
        <v>0</v>
      </c>
      <c r="D771" s="93">
        <v>0</v>
      </c>
      <c r="E771" s="93">
        <v>1</v>
      </c>
      <c r="F771" s="93">
        <v>0</v>
      </c>
      <c r="G771" s="93">
        <v>0</v>
      </c>
      <c r="H771" s="93">
        <v>0</v>
      </c>
      <c r="I771" s="93">
        <v>0</v>
      </c>
      <c r="J771" s="93">
        <v>2</v>
      </c>
      <c r="K771" s="93">
        <v>0</v>
      </c>
      <c r="L771" s="93">
        <v>0</v>
      </c>
      <c r="M771" s="93">
        <v>0</v>
      </c>
      <c r="N771" s="93">
        <v>0</v>
      </c>
      <c r="O771" s="93">
        <v>0</v>
      </c>
      <c r="P771" s="93">
        <v>0</v>
      </c>
      <c r="Q771" s="93">
        <v>0</v>
      </c>
      <c r="R771" s="93"/>
      <c r="Z771" s="88">
        <f t="shared" ref="Z771:AN771" si="794">C771*100000/Z751</f>
        <v>0</v>
      </c>
      <c r="AA771" s="88">
        <f t="shared" si="794"/>
        <v>0</v>
      </c>
      <c r="AB771" s="88">
        <f t="shared" si="794"/>
        <v>5.0448996064978306</v>
      </c>
      <c r="AC771" s="88">
        <f t="shared" si="794"/>
        <v>0</v>
      </c>
      <c r="AD771" s="88">
        <f t="shared" si="794"/>
        <v>0</v>
      </c>
      <c r="AE771" s="88">
        <f t="shared" si="794"/>
        <v>0</v>
      </c>
      <c r="AF771" s="88">
        <f t="shared" si="794"/>
        <v>0</v>
      </c>
      <c r="AG771" s="88">
        <f t="shared" si="794"/>
        <v>10.156408693885842</v>
      </c>
      <c r="AH771" s="88">
        <f t="shared" si="794"/>
        <v>0</v>
      </c>
      <c r="AI771" s="88">
        <f t="shared" si="794"/>
        <v>0</v>
      </c>
      <c r="AJ771" s="88">
        <f t="shared" si="794"/>
        <v>0</v>
      </c>
      <c r="AK771" s="88">
        <f t="shared" si="794"/>
        <v>0</v>
      </c>
      <c r="AL771" s="88">
        <f t="shared" si="794"/>
        <v>0</v>
      </c>
      <c r="AM771" s="88">
        <f t="shared" si="794"/>
        <v>0</v>
      </c>
      <c r="AN771" s="145">
        <f t="shared" si="794"/>
        <v>0</v>
      </c>
      <c r="AO771" s="130"/>
    </row>
    <row r="772" spans="1:41" ht="13.5" customHeight="1">
      <c r="A772" s="85">
        <v>769</v>
      </c>
      <c r="B772" s="94" t="s">
        <v>119</v>
      </c>
      <c r="C772" s="93">
        <v>62</v>
      </c>
      <c r="D772" s="93">
        <v>58</v>
      </c>
      <c r="E772" s="93">
        <v>69</v>
      </c>
      <c r="F772" s="93">
        <v>95</v>
      </c>
      <c r="G772" s="93">
        <v>127</v>
      </c>
      <c r="H772" s="93">
        <v>107</v>
      </c>
      <c r="I772" s="93">
        <v>92</v>
      </c>
      <c r="J772" s="93">
        <v>115</v>
      </c>
      <c r="K772" s="93">
        <v>155</v>
      </c>
      <c r="L772" s="93">
        <v>155</v>
      </c>
      <c r="M772" s="93">
        <v>105</v>
      </c>
      <c r="N772" s="93">
        <v>113</v>
      </c>
      <c r="O772" s="93">
        <v>119</v>
      </c>
      <c r="P772" s="93">
        <v>158</v>
      </c>
      <c r="Q772" s="93">
        <v>138</v>
      </c>
      <c r="R772" s="93"/>
      <c r="T772" s="4" t="s">
        <v>276</v>
      </c>
      <c r="U772" s="4" t="s">
        <v>630</v>
      </c>
      <c r="V772" s="4" t="s">
        <v>631</v>
      </c>
      <c r="W772" s="4" t="s">
        <v>632</v>
      </c>
      <c r="X772" s="4" t="s">
        <v>633</v>
      </c>
      <c r="Y772" s="4">
        <v>193.8</v>
      </c>
      <c r="Z772" s="88">
        <f t="shared" ref="Z772:AN772" si="795">C772*100000/Z751</f>
        <v>310.79252092836731</v>
      </c>
      <c r="AA772" s="88">
        <f t="shared" si="795"/>
        <v>292.22087867795244</v>
      </c>
      <c r="AB772" s="88">
        <f t="shared" si="795"/>
        <v>348.09807284835034</v>
      </c>
      <c r="AC772" s="88">
        <f t="shared" si="795"/>
        <v>480.11320564006672</v>
      </c>
      <c r="AD772" s="88">
        <f t="shared" si="795"/>
        <v>643.13566617714082</v>
      </c>
      <c r="AE772" s="88">
        <f t="shared" si="795"/>
        <v>542.70643132481234</v>
      </c>
      <c r="AF772" s="88">
        <f t="shared" si="795"/>
        <v>466.38953665213421</v>
      </c>
      <c r="AG772" s="88">
        <f t="shared" si="795"/>
        <v>583.99349989843586</v>
      </c>
      <c r="AH772" s="88">
        <f t="shared" si="795"/>
        <v>788.24247355573641</v>
      </c>
      <c r="AI772" s="88">
        <f t="shared" si="795"/>
        <v>787.96197448019927</v>
      </c>
      <c r="AJ772" s="88">
        <f t="shared" si="795"/>
        <v>535.2227546131104</v>
      </c>
      <c r="AK772" s="88">
        <f t="shared" si="795"/>
        <v>563.42241723175107</v>
      </c>
      <c r="AL772" s="88">
        <f t="shared" si="795"/>
        <v>593.54581275874114</v>
      </c>
      <c r="AM772" s="88">
        <f t="shared" si="795"/>
        <v>789.13195484966536</v>
      </c>
      <c r="AN772" s="145">
        <f t="shared" si="795"/>
        <v>689.75858449542659</v>
      </c>
      <c r="AO772" s="130"/>
    </row>
    <row r="773" spans="1:41" ht="13.5" customHeight="1">
      <c r="A773" s="85">
        <v>770</v>
      </c>
      <c r="B773" s="92" t="s">
        <v>7</v>
      </c>
      <c r="C773" s="93">
        <v>50</v>
      </c>
      <c r="D773" s="93">
        <v>48</v>
      </c>
      <c r="E773" s="93">
        <v>50</v>
      </c>
      <c r="F773" s="93">
        <v>69</v>
      </c>
      <c r="G773" s="93">
        <v>52</v>
      </c>
      <c r="H773" s="93">
        <v>67</v>
      </c>
      <c r="I773" s="93">
        <v>36</v>
      </c>
      <c r="J773" s="93">
        <v>72</v>
      </c>
      <c r="K773" s="93">
        <v>40</v>
      </c>
      <c r="L773" s="93">
        <v>51</v>
      </c>
      <c r="M773" s="93">
        <v>73</v>
      </c>
      <c r="N773" s="93">
        <v>74</v>
      </c>
      <c r="O773" s="93">
        <v>72</v>
      </c>
      <c r="P773" s="93">
        <v>71</v>
      </c>
      <c r="Q773" s="93">
        <v>136</v>
      </c>
      <c r="R773" s="93"/>
      <c r="Z773" s="88">
        <f t="shared" ref="Z773:AN773" si="796">C773*100000/Z751</f>
        <v>250.6391297809414</v>
      </c>
      <c r="AA773" s="88">
        <f t="shared" si="796"/>
        <v>241.83796856106409</v>
      </c>
      <c r="AB773" s="88">
        <f t="shared" si="796"/>
        <v>252.24498032489154</v>
      </c>
      <c r="AC773" s="88">
        <f t="shared" si="796"/>
        <v>348.71380199120637</v>
      </c>
      <c r="AD773" s="88">
        <f t="shared" si="796"/>
        <v>263.33113890717578</v>
      </c>
      <c r="AE773" s="88">
        <f t="shared" si="796"/>
        <v>339.82552241834043</v>
      </c>
      <c r="AF773" s="88">
        <f t="shared" si="796"/>
        <v>182.50025347257426</v>
      </c>
      <c r="AG773" s="88">
        <f t="shared" si="796"/>
        <v>365.63071297989029</v>
      </c>
      <c r="AH773" s="88">
        <f t="shared" si="796"/>
        <v>203.41741253051262</v>
      </c>
      <c r="AI773" s="88">
        <f t="shared" si="796"/>
        <v>259.26490773219462</v>
      </c>
      <c r="AJ773" s="88">
        <f t="shared" si="796"/>
        <v>372.10724844530534</v>
      </c>
      <c r="AK773" s="88">
        <f t="shared" si="796"/>
        <v>368.96689270043879</v>
      </c>
      <c r="AL773" s="88">
        <f t="shared" si="796"/>
        <v>359.12015561873409</v>
      </c>
      <c r="AM773" s="88">
        <f t="shared" si="796"/>
        <v>354.6099290780142</v>
      </c>
      <c r="AN773" s="145">
        <f t="shared" si="796"/>
        <v>679.76208327085521</v>
      </c>
      <c r="AO773" s="130"/>
    </row>
    <row r="774" spans="1:41" ht="13.5" customHeight="1">
      <c r="A774" s="85">
        <v>771</v>
      </c>
      <c r="B774" s="92" t="s">
        <v>6</v>
      </c>
      <c r="C774" s="93">
        <v>134</v>
      </c>
      <c r="D774" s="93">
        <v>78</v>
      </c>
      <c r="E774" s="93">
        <v>89</v>
      </c>
      <c r="F774" s="93">
        <v>84</v>
      </c>
      <c r="G774" s="93">
        <v>81</v>
      </c>
      <c r="H774" s="93">
        <v>57</v>
      </c>
      <c r="I774" s="93">
        <v>38</v>
      </c>
      <c r="J774" s="93">
        <v>44</v>
      </c>
      <c r="K774" s="93">
        <v>40</v>
      </c>
      <c r="L774" s="93">
        <v>52</v>
      </c>
      <c r="M774" s="93">
        <v>39</v>
      </c>
      <c r="N774" s="93">
        <v>57</v>
      </c>
      <c r="O774" s="93">
        <v>60</v>
      </c>
      <c r="P774" s="93">
        <v>45</v>
      </c>
      <c r="Q774" s="93">
        <v>40</v>
      </c>
      <c r="R774" s="93"/>
      <c r="Z774" s="88">
        <f t="shared" ref="Z774:AN774" si="797">C774*100000/Z751</f>
        <v>671.71286781292292</v>
      </c>
      <c r="AA774" s="88">
        <f t="shared" si="797"/>
        <v>392.98669891172915</v>
      </c>
      <c r="AB774" s="88">
        <f t="shared" si="797"/>
        <v>448.99606497830695</v>
      </c>
      <c r="AC774" s="88">
        <f t="shared" si="797"/>
        <v>424.52115025016423</v>
      </c>
      <c r="AD774" s="88">
        <f t="shared" si="797"/>
        <v>410.18888945156226</v>
      </c>
      <c r="AE774" s="88">
        <f t="shared" si="797"/>
        <v>289.10529519172246</v>
      </c>
      <c r="AF774" s="88">
        <f t="shared" si="797"/>
        <v>192.63915644327284</v>
      </c>
      <c r="AG774" s="88">
        <f t="shared" si="797"/>
        <v>223.44099126548852</v>
      </c>
      <c r="AH774" s="88">
        <f t="shared" si="797"/>
        <v>203.41741253051262</v>
      </c>
      <c r="AI774" s="88">
        <f t="shared" si="797"/>
        <v>264.34853337400233</v>
      </c>
      <c r="AJ774" s="88">
        <f t="shared" si="797"/>
        <v>198.79702314201245</v>
      </c>
      <c r="AK774" s="88">
        <f t="shared" si="797"/>
        <v>284.20422816114876</v>
      </c>
      <c r="AL774" s="88">
        <f t="shared" si="797"/>
        <v>299.26679634894509</v>
      </c>
      <c r="AM774" s="88">
        <f t="shared" si="797"/>
        <v>224.75277195085405</v>
      </c>
      <c r="AN774" s="145">
        <f t="shared" si="797"/>
        <v>199.93002449142801</v>
      </c>
      <c r="AO774" s="130"/>
    </row>
    <row r="775" spans="1:41" ht="13.5" customHeight="1">
      <c r="A775" s="85">
        <v>772</v>
      </c>
      <c r="B775" s="92" t="s">
        <v>5</v>
      </c>
      <c r="C775" s="93">
        <v>25</v>
      </c>
      <c r="D775" s="93">
        <v>14</v>
      </c>
      <c r="E775" s="93">
        <v>14</v>
      </c>
      <c r="F775" s="93">
        <v>28</v>
      </c>
      <c r="G775" s="93">
        <v>47</v>
      </c>
      <c r="H775" s="93">
        <v>28</v>
      </c>
      <c r="I775" s="93">
        <v>18</v>
      </c>
      <c r="J775" s="93">
        <v>14</v>
      </c>
      <c r="K775" s="93">
        <v>14</v>
      </c>
      <c r="L775" s="93">
        <v>24</v>
      </c>
      <c r="M775" s="93">
        <v>97</v>
      </c>
      <c r="N775" s="93">
        <v>16</v>
      </c>
      <c r="O775" s="93">
        <v>24</v>
      </c>
      <c r="P775" s="93">
        <v>12</v>
      </c>
      <c r="Q775" s="93">
        <v>31</v>
      </c>
      <c r="R775" s="93"/>
      <c r="Z775" s="88">
        <f t="shared" ref="Z775:AN775" si="798">C775*100000/Z751</f>
        <v>125.3195648904707</v>
      </c>
      <c r="AA775" s="88">
        <f t="shared" si="798"/>
        <v>70.53607416364369</v>
      </c>
      <c r="AB775" s="88">
        <f t="shared" si="798"/>
        <v>70.628594490969633</v>
      </c>
      <c r="AC775" s="88">
        <f t="shared" si="798"/>
        <v>141.50705008338809</v>
      </c>
      <c r="AD775" s="88">
        <f t="shared" si="798"/>
        <v>238.0108370891781</v>
      </c>
      <c r="AE775" s="88">
        <f t="shared" si="798"/>
        <v>142.01663623453032</v>
      </c>
      <c r="AF775" s="88">
        <f t="shared" si="798"/>
        <v>91.250126736287129</v>
      </c>
      <c r="AG775" s="88">
        <f t="shared" si="798"/>
        <v>71.094860857200899</v>
      </c>
      <c r="AH775" s="88">
        <f t="shared" si="798"/>
        <v>71.196094385679416</v>
      </c>
      <c r="AI775" s="88">
        <f t="shared" si="798"/>
        <v>122.00701540338569</v>
      </c>
      <c r="AJ775" s="88">
        <f t="shared" si="798"/>
        <v>494.44387807115913</v>
      </c>
      <c r="AK775" s="88">
        <f t="shared" si="798"/>
        <v>79.776625448743516</v>
      </c>
      <c r="AL775" s="88">
        <f t="shared" si="798"/>
        <v>119.70671853957803</v>
      </c>
      <c r="AM775" s="88">
        <f t="shared" si="798"/>
        <v>59.934072520227751</v>
      </c>
      <c r="AN775" s="145">
        <f t="shared" si="798"/>
        <v>154.94576898085671</v>
      </c>
      <c r="AO775" s="130"/>
    </row>
    <row r="776" spans="1:41" ht="13.5" customHeight="1">
      <c r="A776" s="85">
        <v>773</v>
      </c>
      <c r="B776" s="92" t="s">
        <v>26</v>
      </c>
      <c r="C776" s="93">
        <v>1</v>
      </c>
      <c r="D776" s="93">
        <v>0</v>
      </c>
      <c r="E776" s="93">
        <v>0</v>
      </c>
      <c r="F776" s="93">
        <v>0</v>
      </c>
      <c r="G776" s="93">
        <v>0</v>
      </c>
      <c r="H776" s="93">
        <v>0</v>
      </c>
      <c r="I776" s="93">
        <v>0</v>
      </c>
      <c r="J776" s="93">
        <v>1</v>
      </c>
      <c r="K776" s="93">
        <v>0</v>
      </c>
      <c r="L776" s="93">
        <v>0</v>
      </c>
      <c r="M776" s="93">
        <v>0</v>
      </c>
      <c r="N776" s="93">
        <v>0</v>
      </c>
      <c r="O776" s="93">
        <v>0</v>
      </c>
      <c r="P776" s="93">
        <v>0</v>
      </c>
      <c r="Q776" s="93">
        <v>0</v>
      </c>
      <c r="R776" s="93"/>
      <c r="Z776" s="88">
        <f t="shared" ref="Z776:AL776" si="799">C776*100000/Z751</f>
        <v>5.0127825956188277</v>
      </c>
      <c r="AA776" s="88">
        <f t="shared" si="799"/>
        <v>0</v>
      </c>
      <c r="AB776" s="88">
        <f t="shared" si="799"/>
        <v>0</v>
      </c>
      <c r="AC776" s="88">
        <f t="shared" si="799"/>
        <v>0</v>
      </c>
      <c r="AD776" s="88">
        <f t="shared" si="799"/>
        <v>0</v>
      </c>
      <c r="AE776" s="88">
        <f t="shared" si="799"/>
        <v>0</v>
      </c>
      <c r="AF776" s="88">
        <f t="shared" si="799"/>
        <v>0</v>
      </c>
      <c r="AG776" s="88">
        <f t="shared" si="799"/>
        <v>5.078204346942921</v>
      </c>
      <c r="AH776" s="88">
        <f t="shared" si="799"/>
        <v>0</v>
      </c>
      <c r="AI776" s="88">
        <f t="shared" si="799"/>
        <v>0</v>
      </c>
      <c r="AJ776" s="88">
        <f t="shared" si="799"/>
        <v>0</v>
      </c>
      <c r="AK776" s="88">
        <f t="shared" si="799"/>
        <v>0</v>
      </c>
      <c r="AL776" s="88">
        <f t="shared" si="799"/>
        <v>0</v>
      </c>
      <c r="AM776" s="88">
        <f>P776*100000/AM751</f>
        <v>0</v>
      </c>
      <c r="AN776" s="145">
        <f>Q776*100000/AN751</f>
        <v>0</v>
      </c>
      <c r="AO776" s="130"/>
    </row>
    <row r="777" spans="1:41" ht="13.5" customHeight="1">
      <c r="A777" s="85">
        <v>774</v>
      </c>
      <c r="B777" s="92" t="s">
        <v>4</v>
      </c>
      <c r="C777" s="93">
        <v>31</v>
      </c>
      <c r="D777" s="93">
        <v>35</v>
      </c>
      <c r="E777" s="93">
        <v>28</v>
      </c>
      <c r="F777" s="93">
        <v>23</v>
      </c>
      <c r="G777" s="93">
        <v>48</v>
      </c>
      <c r="H777" s="93">
        <v>63</v>
      </c>
      <c r="I777" s="93">
        <v>64</v>
      </c>
      <c r="J777" s="93">
        <v>54</v>
      </c>
      <c r="K777" s="93">
        <v>29</v>
      </c>
      <c r="L777" s="93">
        <v>81</v>
      </c>
      <c r="M777" s="93">
        <v>67</v>
      </c>
      <c r="N777" s="93">
        <v>92</v>
      </c>
      <c r="O777" s="93">
        <v>66</v>
      </c>
      <c r="P777" s="93">
        <v>68</v>
      </c>
      <c r="Q777" s="93">
        <v>103</v>
      </c>
      <c r="R777" s="93"/>
      <c r="Z777" s="88">
        <f t="shared" ref="Z777:AN777" si="800">C777*100000/Z751</f>
        <v>155.39626046418365</v>
      </c>
      <c r="AA777" s="88">
        <f t="shared" si="800"/>
        <v>176.34018540910924</v>
      </c>
      <c r="AB777" s="88">
        <f t="shared" si="800"/>
        <v>141.25718898193927</v>
      </c>
      <c r="AC777" s="88">
        <f t="shared" si="800"/>
        <v>116.23793399706878</v>
      </c>
      <c r="AD777" s="88">
        <f t="shared" si="800"/>
        <v>243.07489745277763</v>
      </c>
      <c r="AE777" s="88">
        <f t="shared" si="800"/>
        <v>319.53743152769323</v>
      </c>
      <c r="AF777" s="88">
        <f t="shared" si="800"/>
        <v>324.44489506235425</v>
      </c>
      <c r="AG777" s="88">
        <f t="shared" si="800"/>
        <v>274.22303473491775</v>
      </c>
      <c r="AH777" s="88">
        <f t="shared" si="800"/>
        <v>147.47762408462165</v>
      </c>
      <c r="AI777" s="88">
        <f t="shared" si="800"/>
        <v>411.77367698642672</v>
      </c>
      <c r="AJ777" s="88">
        <f t="shared" si="800"/>
        <v>341.52309103884187</v>
      </c>
      <c r="AK777" s="88">
        <f t="shared" si="800"/>
        <v>458.71559633027522</v>
      </c>
      <c r="AL777" s="88">
        <f t="shared" si="800"/>
        <v>329.19347598383962</v>
      </c>
      <c r="AM777" s="88">
        <f t="shared" si="800"/>
        <v>339.62641094795725</v>
      </c>
      <c r="AN777" s="145">
        <f t="shared" si="800"/>
        <v>514.81981306542707</v>
      </c>
      <c r="AO777" s="130"/>
    </row>
    <row r="778" spans="1:41" ht="13.5" customHeight="1">
      <c r="A778" s="85">
        <v>775</v>
      </c>
      <c r="B778" s="92" t="s">
        <v>3</v>
      </c>
      <c r="C778" s="93">
        <v>29</v>
      </c>
      <c r="D778" s="93">
        <v>49</v>
      </c>
      <c r="E778" s="93">
        <v>88</v>
      </c>
      <c r="F778" s="93">
        <v>149</v>
      </c>
      <c r="G778" s="93">
        <v>213</v>
      </c>
      <c r="H778" s="93">
        <v>180</v>
      </c>
      <c r="I778" s="93">
        <v>252</v>
      </c>
      <c r="J778" s="93">
        <v>212</v>
      </c>
      <c r="K778" s="93">
        <v>185</v>
      </c>
      <c r="L778" s="93">
        <v>228</v>
      </c>
      <c r="M778" s="93">
        <v>236</v>
      </c>
      <c r="N778" s="93">
        <v>423</v>
      </c>
      <c r="O778" s="93">
        <v>388</v>
      </c>
      <c r="P778" s="93">
        <v>384</v>
      </c>
      <c r="Q778" s="93">
        <v>415</v>
      </c>
      <c r="R778" s="93"/>
      <c r="Z778" s="88">
        <f t="shared" ref="Z778:AN778" si="801">C778*100000/Z751</f>
        <v>145.37069527294602</v>
      </c>
      <c r="AA778" s="88">
        <f t="shared" si="801"/>
        <v>246.87625957275293</v>
      </c>
      <c r="AB778" s="88">
        <f t="shared" si="801"/>
        <v>443.95116537180911</v>
      </c>
      <c r="AC778" s="88">
        <f t="shared" si="801"/>
        <v>753.01965937231512</v>
      </c>
      <c r="AD778" s="88">
        <f t="shared" si="801"/>
        <v>1078.6448574467008</v>
      </c>
      <c r="AE778" s="88">
        <f t="shared" si="801"/>
        <v>912.96409007912359</v>
      </c>
      <c r="AF778" s="88">
        <f t="shared" si="801"/>
        <v>1277.5017743080198</v>
      </c>
      <c r="AG778" s="88">
        <f t="shared" si="801"/>
        <v>1076.5793215518993</v>
      </c>
      <c r="AH778" s="88">
        <f t="shared" si="801"/>
        <v>940.80553295362085</v>
      </c>
      <c r="AI778" s="88">
        <f t="shared" si="801"/>
        <v>1159.0666463321641</v>
      </c>
      <c r="AJ778" s="88">
        <f t="shared" si="801"/>
        <v>1202.9768579875624</v>
      </c>
      <c r="AK778" s="88">
        <f t="shared" si="801"/>
        <v>2109.0945353011566</v>
      </c>
      <c r="AL778" s="88">
        <f t="shared" si="801"/>
        <v>1935.258616389845</v>
      </c>
      <c r="AM778" s="88">
        <f t="shared" si="801"/>
        <v>1917.890320647288</v>
      </c>
      <c r="AN778" s="145">
        <f t="shared" si="801"/>
        <v>2074.2740040985655</v>
      </c>
      <c r="AO778" s="130"/>
    </row>
    <row r="779" spans="1:41" ht="13.5" customHeight="1">
      <c r="A779" s="85">
        <v>776</v>
      </c>
      <c r="B779" s="92" t="s">
        <v>2</v>
      </c>
      <c r="C779" s="93">
        <v>0</v>
      </c>
      <c r="D779" s="93">
        <v>1</v>
      </c>
      <c r="E779" s="93">
        <v>0</v>
      </c>
      <c r="F779" s="93">
        <v>0</v>
      </c>
      <c r="G779" s="93">
        <v>1</v>
      </c>
      <c r="H779" s="93">
        <v>0</v>
      </c>
      <c r="I779" s="93">
        <v>0</v>
      </c>
      <c r="J779" s="93">
        <v>0</v>
      </c>
      <c r="K779" s="93">
        <v>0</v>
      </c>
      <c r="L779" s="93">
        <v>0</v>
      </c>
      <c r="M779" s="93">
        <v>0</v>
      </c>
      <c r="N779" s="93">
        <v>0</v>
      </c>
      <c r="O779" s="93">
        <v>0</v>
      </c>
      <c r="P779" s="93">
        <v>0</v>
      </c>
      <c r="Q779" s="93">
        <v>1</v>
      </c>
      <c r="R779" s="93"/>
      <c r="Z779" s="88">
        <f t="shared" ref="Z779:AN779" si="802">C779*100000/Z751</f>
        <v>0</v>
      </c>
      <c r="AA779" s="88">
        <f t="shared" si="802"/>
        <v>5.0382910116888349</v>
      </c>
      <c r="AB779" s="88">
        <f t="shared" si="802"/>
        <v>0</v>
      </c>
      <c r="AC779" s="88">
        <f t="shared" si="802"/>
        <v>0</v>
      </c>
      <c r="AD779" s="88">
        <f t="shared" si="802"/>
        <v>5.064060363599534</v>
      </c>
      <c r="AE779" s="88">
        <f t="shared" si="802"/>
        <v>0</v>
      </c>
      <c r="AF779" s="88">
        <f t="shared" si="802"/>
        <v>0</v>
      </c>
      <c r="AG779" s="88">
        <f t="shared" si="802"/>
        <v>0</v>
      </c>
      <c r="AH779" s="88">
        <f t="shared" si="802"/>
        <v>0</v>
      </c>
      <c r="AI779" s="88">
        <f t="shared" si="802"/>
        <v>0</v>
      </c>
      <c r="AJ779" s="88">
        <f t="shared" si="802"/>
        <v>0</v>
      </c>
      <c r="AK779" s="88">
        <f t="shared" si="802"/>
        <v>0</v>
      </c>
      <c r="AL779" s="88">
        <f t="shared" si="802"/>
        <v>0</v>
      </c>
      <c r="AM779" s="88">
        <f t="shared" si="802"/>
        <v>0</v>
      </c>
      <c r="AN779" s="145">
        <f t="shared" si="802"/>
        <v>4.9982506122857</v>
      </c>
      <c r="AO779" s="130"/>
    </row>
    <row r="780" spans="1:41" ht="13.5" customHeight="1">
      <c r="A780" s="85">
        <v>777</v>
      </c>
      <c r="B780" s="92" t="s">
        <v>23</v>
      </c>
      <c r="C780" s="93">
        <v>5</v>
      </c>
      <c r="D780" s="93">
        <v>2</v>
      </c>
      <c r="E780" s="93">
        <v>1</v>
      </c>
      <c r="F780" s="93">
        <v>2</v>
      </c>
      <c r="G780" s="93">
        <v>1</v>
      </c>
      <c r="H780" s="93">
        <v>1</v>
      </c>
      <c r="I780" s="93">
        <v>2</v>
      </c>
      <c r="J780" s="93">
        <v>2</v>
      </c>
      <c r="K780" s="93">
        <v>2</v>
      </c>
      <c r="L780" s="93">
        <v>2</v>
      </c>
      <c r="M780" s="93">
        <v>0</v>
      </c>
      <c r="N780" s="93">
        <v>2</v>
      </c>
      <c r="O780" s="93">
        <v>0</v>
      </c>
      <c r="P780" s="93">
        <v>0</v>
      </c>
      <c r="Q780" s="93">
        <v>1</v>
      </c>
      <c r="R780" s="93"/>
      <c r="Z780" s="88">
        <f t="shared" ref="Z780:AN780" si="803">C780*100000/Z751</f>
        <v>25.063912978094141</v>
      </c>
      <c r="AA780" s="88">
        <f t="shared" si="803"/>
        <v>10.07658202337767</v>
      </c>
      <c r="AB780" s="88">
        <f t="shared" si="803"/>
        <v>5.0448996064978306</v>
      </c>
      <c r="AC780" s="88">
        <f t="shared" si="803"/>
        <v>10.107646434527719</v>
      </c>
      <c r="AD780" s="88">
        <f t="shared" si="803"/>
        <v>5.064060363599534</v>
      </c>
      <c r="AE780" s="88">
        <f t="shared" si="803"/>
        <v>5.0720227226617975</v>
      </c>
      <c r="AF780" s="88">
        <f t="shared" si="803"/>
        <v>10.13890297069857</v>
      </c>
      <c r="AG780" s="88">
        <f t="shared" si="803"/>
        <v>10.156408693885842</v>
      </c>
      <c r="AH780" s="88">
        <f t="shared" si="803"/>
        <v>10.17087062652563</v>
      </c>
      <c r="AI780" s="88">
        <f t="shared" si="803"/>
        <v>10.167251283615474</v>
      </c>
      <c r="AJ780" s="88">
        <f t="shared" si="803"/>
        <v>0</v>
      </c>
      <c r="AK780" s="88">
        <f t="shared" si="803"/>
        <v>9.9720781810929395</v>
      </c>
      <c r="AL780" s="88">
        <f t="shared" si="803"/>
        <v>0</v>
      </c>
      <c r="AM780" s="88">
        <f t="shared" si="803"/>
        <v>0</v>
      </c>
      <c r="AN780" s="145">
        <f t="shared" si="803"/>
        <v>4.9982506122857</v>
      </c>
      <c r="AO780" s="130"/>
    </row>
    <row r="781" spans="1:41" ht="13.5" customHeight="1">
      <c r="A781" s="85">
        <v>778</v>
      </c>
      <c r="B781" s="92" t="s">
        <v>1</v>
      </c>
      <c r="C781" s="93">
        <v>7</v>
      </c>
      <c r="D781" s="93">
        <v>3</v>
      </c>
      <c r="E781" s="93">
        <v>0</v>
      </c>
      <c r="F781" s="93">
        <v>6</v>
      </c>
      <c r="G781" s="93">
        <v>4</v>
      </c>
      <c r="H781" s="93">
        <v>1</v>
      </c>
      <c r="I781" s="93">
        <v>0</v>
      </c>
      <c r="J781" s="93">
        <v>0</v>
      </c>
      <c r="K781" s="93">
        <v>1</v>
      </c>
      <c r="L781" s="93">
        <v>0</v>
      </c>
      <c r="M781" s="93">
        <v>3</v>
      </c>
      <c r="N781" s="93">
        <v>0</v>
      </c>
      <c r="O781" s="93">
        <v>1</v>
      </c>
      <c r="P781" s="93">
        <v>1</v>
      </c>
      <c r="Q781" s="93">
        <v>0</v>
      </c>
      <c r="R781" s="93"/>
      <c r="Z781" s="88">
        <f t="shared" ref="Z781:AN781" si="804">C781*100000/Z751</f>
        <v>35.089478169331798</v>
      </c>
      <c r="AA781" s="88">
        <f t="shared" si="804"/>
        <v>15.114873035066505</v>
      </c>
      <c r="AB781" s="88">
        <f t="shared" si="804"/>
        <v>0</v>
      </c>
      <c r="AC781" s="88">
        <f t="shared" si="804"/>
        <v>30.322939303583162</v>
      </c>
      <c r="AD781" s="88">
        <f t="shared" si="804"/>
        <v>20.256241454398136</v>
      </c>
      <c r="AE781" s="88">
        <f t="shared" si="804"/>
        <v>5.0720227226617975</v>
      </c>
      <c r="AF781" s="88">
        <f t="shared" si="804"/>
        <v>0</v>
      </c>
      <c r="AG781" s="88">
        <f t="shared" si="804"/>
        <v>0</v>
      </c>
      <c r="AH781" s="88">
        <f t="shared" si="804"/>
        <v>5.0854353132628152</v>
      </c>
      <c r="AI781" s="88">
        <f t="shared" si="804"/>
        <v>0</v>
      </c>
      <c r="AJ781" s="88">
        <f t="shared" si="804"/>
        <v>15.292078703231725</v>
      </c>
      <c r="AK781" s="88">
        <f t="shared" si="804"/>
        <v>0</v>
      </c>
      <c r="AL781" s="88">
        <f t="shared" si="804"/>
        <v>4.9877799391490845</v>
      </c>
      <c r="AM781" s="88">
        <f t="shared" si="804"/>
        <v>4.9945060433523123</v>
      </c>
      <c r="AN781" s="145">
        <f t="shared" si="804"/>
        <v>0</v>
      </c>
      <c r="AO781" s="130"/>
    </row>
    <row r="782" spans="1:41" ht="13.5" customHeight="1">
      <c r="A782" s="85">
        <v>779</v>
      </c>
      <c r="B782" s="92" t="s">
        <v>0</v>
      </c>
      <c r="C782" s="93">
        <v>0</v>
      </c>
      <c r="D782" s="93">
        <v>1</v>
      </c>
      <c r="E782" s="93">
        <v>5</v>
      </c>
      <c r="F782" s="93">
        <v>2</v>
      </c>
      <c r="G782" s="93">
        <v>6</v>
      </c>
      <c r="H782" s="93">
        <v>1</v>
      </c>
      <c r="I782" s="93">
        <v>3</v>
      </c>
      <c r="J782" s="93">
        <v>1</v>
      </c>
      <c r="K782" s="93">
        <v>1</v>
      </c>
      <c r="L782" s="93">
        <v>17</v>
      </c>
      <c r="M782" s="93">
        <v>82</v>
      </c>
      <c r="N782" s="93">
        <v>98</v>
      </c>
      <c r="O782" s="93">
        <v>3</v>
      </c>
      <c r="P782" s="93">
        <v>2</v>
      </c>
      <c r="Q782" s="93">
        <v>3</v>
      </c>
      <c r="R782" s="93"/>
      <c r="Z782" s="88">
        <f t="shared" ref="Z782:AN782" si="805">C782*100000/Z751</f>
        <v>0</v>
      </c>
      <c r="AA782" s="88">
        <f t="shared" si="805"/>
        <v>5.0382910116888349</v>
      </c>
      <c r="AB782" s="88">
        <f t="shared" si="805"/>
        <v>25.224498032489155</v>
      </c>
      <c r="AC782" s="88">
        <f t="shared" si="805"/>
        <v>10.107646434527719</v>
      </c>
      <c r="AD782" s="88">
        <f t="shared" si="805"/>
        <v>30.384362181597204</v>
      </c>
      <c r="AE782" s="88">
        <f t="shared" si="805"/>
        <v>5.0720227226617975</v>
      </c>
      <c r="AF782" s="88">
        <f t="shared" si="805"/>
        <v>15.208354456047855</v>
      </c>
      <c r="AG782" s="88">
        <f t="shared" si="805"/>
        <v>5.078204346942921</v>
      </c>
      <c r="AH782" s="88">
        <f t="shared" si="805"/>
        <v>5.0854353132628152</v>
      </c>
      <c r="AI782" s="88">
        <f t="shared" si="805"/>
        <v>86.421635910731538</v>
      </c>
      <c r="AJ782" s="88">
        <f t="shared" si="805"/>
        <v>417.98348455500053</v>
      </c>
      <c r="AK782" s="88">
        <f t="shared" si="805"/>
        <v>488.63183087355407</v>
      </c>
      <c r="AL782" s="88">
        <f t="shared" si="805"/>
        <v>14.963339817447254</v>
      </c>
      <c r="AM782" s="88">
        <f t="shared" si="805"/>
        <v>9.9890120867046246</v>
      </c>
      <c r="AN782" s="145">
        <f t="shared" si="805"/>
        <v>14.9947518368571</v>
      </c>
      <c r="AO782" s="130"/>
    </row>
    <row r="783" spans="1:41" ht="13.5" customHeight="1">
      <c r="A783" s="85">
        <v>780</v>
      </c>
      <c r="B783" s="94" t="s">
        <v>111</v>
      </c>
      <c r="C783" s="7"/>
      <c r="D783" s="7"/>
      <c r="E783" s="7"/>
      <c r="F783" s="7"/>
      <c r="G783" s="7"/>
      <c r="H783" s="7"/>
      <c r="I783" s="7"/>
      <c r="J783" s="7"/>
      <c r="K783" s="7"/>
      <c r="L783" s="7"/>
      <c r="M783" s="7"/>
      <c r="N783" s="7"/>
      <c r="O783" s="7"/>
      <c r="P783" s="7">
        <v>0</v>
      </c>
      <c r="Q783" s="7"/>
      <c r="R783" s="7"/>
      <c r="Z783" s="88">
        <f t="shared" ref="Z783:AN783" si="806">C783*100000/Z751</f>
        <v>0</v>
      </c>
      <c r="AA783" s="88">
        <f t="shared" si="806"/>
        <v>0</v>
      </c>
      <c r="AB783" s="88">
        <f t="shared" si="806"/>
        <v>0</v>
      </c>
      <c r="AC783" s="88">
        <f t="shared" si="806"/>
        <v>0</v>
      </c>
      <c r="AD783" s="88">
        <f t="shared" si="806"/>
        <v>0</v>
      </c>
      <c r="AE783" s="88">
        <f t="shared" si="806"/>
        <v>0</v>
      </c>
      <c r="AF783" s="88">
        <f t="shared" si="806"/>
        <v>0</v>
      </c>
      <c r="AG783" s="88">
        <f t="shared" si="806"/>
        <v>0</v>
      </c>
      <c r="AH783" s="88">
        <f t="shared" si="806"/>
        <v>0</v>
      </c>
      <c r="AI783" s="88">
        <f t="shared" si="806"/>
        <v>0</v>
      </c>
      <c r="AJ783" s="88">
        <f t="shared" si="806"/>
        <v>0</v>
      </c>
      <c r="AK783" s="88">
        <f t="shared" si="806"/>
        <v>0</v>
      </c>
      <c r="AL783" s="88">
        <f t="shared" si="806"/>
        <v>0</v>
      </c>
      <c r="AM783" s="88">
        <f t="shared" si="806"/>
        <v>0</v>
      </c>
      <c r="AN783" s="145">
        <f t="shared" si="806"/>
        <v>0</v>
      </c>
      <c r="AO783" s="130"/>
    </row>
    <row r="784" spans="1:41" ht="13.5" customHeight="1">
      <c r="A784" s="85">
        <v>781</v>
      </c>
      <c r="B784" s="94" t="s">
        <v>112</v>
      </c>
      <c r="C784" s="93">
        <f>SUM(C760,C767,C772,C773:C783)</f>
        <v>1547</v>
      </c>
      <c r="D784" s="93">
        <f t="shared" ref="D784:K784" si="807">SUM(D760,D767,D772,D773:D783)</f>
        <v>1289</v>
      </c>
      <c r="E784" s="93">
        <f t="shared" si="807"/>
        <v>1365</v>
      </c>
      <c r="F784" s="93">
        <f t="shared" si="807"/>
        <v>1579</v>
      </c>
      <c r="G784" s="93">
        <f t="shared" si="807"/>
        <v>1798</v>
      </c>
      <c r="H784" s="93">
        <f t="shared" si="807"/>
        <v>1594</v>
      </c>
      <c r="I784" s="93">
        <f t="shared" si="807"/>
        <v>1666</v>
      </c>
      <c r="J784" s="93">
        <f t="shared" si="807"/>
        <v>1547</v>
      </c>
      <c r="K784" s="93">
        <f t="shared" si="807"/>
        <v>1435</v>
      </c>
      <c r="L784" s="93">
        <f>SUM(L760,L767,L772,L773:L783)</f>
        <v>1598</v>
      </c>
      <c r="M784" s="93">
        <f t="shared" ref="M784:R784" si="808">SUM(M760,M767,M772,M773:M783)</f>
        <v>1699</v>
      </c>
      <c r="N784" s="93">
        <f t="shared" si="808"/>
        <v>1834</v>
      </c>
      <c r="O784" s="93">
        <v>1608</v>
      </c>
      <c r="P784" s="93">
        <f t="shared" si="808"/>
        <v>1775</v>
      </c>
      <c r="Q784" s="93">
        <f t="shared" si="808"/>
        <v>2418</v>
      </c>
      <c r="R784" s="93">
        <f t="shared" si="808"/>
        <v>0</v>
      </c>
      <c r="T784" s="4" t="s">
        <v>634</v>
      </c>
      <c r="U784" s="4" t="s">
        <v>635</v>
      </c>
      <c r="V784" s="4" t="s">
        <v>636</v>
      </c>
      <c r="W784" s="4" t="s">
        <v>637</v>
      </c>
      <c r="X784" s="4" t="s">
        <v>638</v>
      </c>
      <c r="Y784" s="4">
        <v>6068.3</v>
      </c>
      <c r="Z784" s="88">
        <f t="shared" ref="Z784:AL784" si="809">C784*100000/Z751</f>
        <v>7754.7746754223272</v>
      </c>
      <c r="AA784" s="88">
        <f t="shared" si="809"/>
        <v>6494.3571140669083</v>
      </c>
      <c r="AB784" s="88">
        <f t="shared" si="809"/>
        <v>6886.2879628695391</v>
      </c>
      <c r="AC784" s="88">
        <f t="shared" si="809"/>
        <v>7979.9868600596355</v>
      </c>
      <c r="AD784" s="88">
        <f t="shared" si="809"/>
        <v>9105.1805337519618</v>
      </c>
      <c r="AE784" s="88">
        <f t="shared" si="809"/>
        <v>8084.8042199229048</v>
      </c>
      <c r="AF784" s="88">
        <f t="shared" si="809"/>
        <v>8445.7061745919091</v>
      </c>
      <c r="AG784" s="88">
        <f t="shared" si="809"/>
        <v>7855.9821247206992</v>
      </c>
      <c r="AH784" s="88">
        <f t="shared" si="809"/>
        <v>7297.5996745321399</v>
      </c>
      <c r="AI784" s="88">
        <f t="shared" si="809"/>
        <v>8123.6337756087642</v>
      </c>
      <c r="AJ784" s="88">
        <f t="shared" si="809"/>
        <v>8660.4139055969008</v>
      </c>
      <c r="AK784" s="88">
        <f t="shared" si="809"/>
        <v>9144.3956920622259</v>
      </c>
      <c r="AL784" s="88">
        <f t="shared" si="809"/>
        <v>8020.3501421517285</v>
      </c>
      <c r="AM784" s="88">
        <f>P784*100000/AM751</f>
        <v>8865.2482269503544</v>
      </c>
      <c r="AN784" s="145">
        <f>Q784*100000/AN751</f>
        <v>12085.769980506822</v>
      </c>
      <c r="AO784" s="130"/>
    </row>
    <row r="785" spans="1:41" ht="13.5" customHeight="1">
      <c r="A785" s="85">
        <v>782</v>
      </c>
      <c r="B785" s="12" t="s">
        <v>141</v>
      </c>
      <c r="C785" s="83">
        <v>2011</v>
      </c>
      <c r="D785" s="83">
        <v>2012</v>
      </c>
      <c r="E785" s="83">
        <v>2013</v>
      </c>
      <c r="F785" s="83">
        <v>2014</v>
      </c>
      <c r="G785" s="83">
        <v>2015</v>
      </c>
      <c r="H785" s="83">
        <v>2016</v>
      </c>
      <c r="I785" s="83">
        <v>2017</v>
      </c>
      <c r="J785" s="83">
        <v>2018</v>
      </c>
      <c r="K785" s="83">
        <v>2019</v>
      </c>
      <c r="L785" s="83">
        <v>2020</v>
      </c>
      <c r="M785" s="83">
        <v>2021</v>
      </c>
      <c r="N785" s="83">
        <v>2022</v>
      </c>
      <c r="O785" s="83">
        <v>2023</v>
      </c>
      <c r="P785" s="83">
        <v>2024</v>
      </c>
      <c r="Q785" s="83">
        <v>2025</v>
      </c>
      <c r="R785" s="83">
        <v>2026</v>
      </c>
      <c r="Z785" s="69">
        <v>18441</v>
      </c>
      <c r="AA785" s="69">
        <v>18958</v>
      </c>
      <c r="AB785" s="69">
        <v>19590</v>
      </c>
      <c r="AC785" s="69">
        <v>20331</v>
      </c>
      <c r="AD785" s="69">
        <v>20860</v>
      </c>
      <c r="AE785" s="69">
        <v>21340</v>
      </c>
      <c r="AF785" s="69">
        <v>21929</v>
      </c>
      <c r="AG785" s="69">
        <v>22568</v>
      </c>
      <c r="AH785" s="69">
        <v>23118</v>
      </c>
      <c r="AI785" s="3">
        <v>23722</v>
      </c>
      <c r="AJ785" s="3">
        <v>24241</v>
      </c>
      <c r="AK785" s="3">
        <v>24879</v>
      </c>
      <c r="AL785" s="3">
        <v>25321</v>
      </c>
      <c r="AM785" s="3">
        <v>25818</v>
      </c>
      <c r="AN785" s="3">
        <v>26337</v>
      </c>
      <c r="AO785" s="131"/>
    </row>
    <row r="786" spans="1:41" ht="13.5" customHeight="1">
      <c r="A786" s="85">
        <v>783</v>
      </c>
      <c r="B786" s="86" t="s">
        <v>25</v>
      </c>
      <c r="C786" s="87">
        <v>0</v>
      </c>
      <c r="D786" s="87">
        <v>0</v>
      </c>
      <c r="E786" s="87">
        <v>2</v>
      </c>
      <c r="F786" s="87">
        <v>2</v>
      </c>
      <c r="G786" s="87">
        <v>0</v>
      </c>
      <c r="H786" s="87">
        <v>2</v>
      </c>
      <c r="I786" s="87">
        <v>2</v>
      </c>
      <c r="J786" s="87">
        <v>0</v>
      </c>
      <c r="K786" s="87">
        <v>2</v>
      </c>
      <c r="L786" s="87">
        <v>2</v>
      </c>
      <c r="M786" s="87">
        <v>2</v>
      </c>
      <c r="N786" s="87">
        <v>2</v>
      </c>
      <c r="O786" s="87">
        <v>4</v>
      </c>
      <c r="P786" s="87">
        <v>2</v>
      </c>
      <c r="Q786" s="87">
        <v>2</v>
      </c>
      <c r="R786" s="87"/>
      <c r="Z786" s="88">
        <f t="shared" ref="Z786:AL786" si="810">C786*100000/Z785</f>
        <v>0</v>
      </c>
      <c r="AA786" s="88">
        <f t="shared" si="810"/>
        <v>0</v>
      </c>
      <c r="AB786" s="88">
        <f t="shared" si="810"/>
        <v>10.209290454313425</v>
      </c>
      <c r="AC786" s="88">
        <f t="shared" si="810"/>
        <v>9.8371944321479514</v>
      </c>
      <c r="AD786" s="88">
        <f t="shared" si="810"/>
        <v>0</v>
      </c>
      <c r="AE786" s="88">
        <f t="shared" si="810"/>
        <v>9.3720712277413316</v>
      </c>
      <c r="AF786" s="88">
        <f t="shared" si="810"/>
        <v>9.1203429248939756</v>
      </c>
      <c r="AG786" s="88">
        <f t="shared" si="810"/>
        <v>0</v>
      </c>
      <c r="AH786" s="88">
        <f t="shared" si="810"/>
        <v>8.6512674106756648</v>
      </c>
      <c r="AI786" s="88">
        <f t="shared" si="810"/>
        <v>8.4309923277969823</v>
      </c>
      <c r="AJ786" s="88">
        <f t="shared" si="810"/>
        <v>8.2504847159770645</v>
      </c>
      <c r="AK786" s="88">
        <f t="shared" si="810"/>
        <v>8.0389083162506534</v>
      </c>
      <c r="AL786" s="88">
        <f t="shared" si="810"/>
        <v>15.797164408988587</v>
      </c>
      <c r="AM786" s="88">
        <f>P786*100000/AM785</f>
        <v>7.7465334262917347</v>
      </c>
      <c r="AN786" s="145">
        <f>Q786*100000/AN785</f>
        <v>7.5938793332573944</v>
      </c>
      <c r="AO786" s="130"/>
    </row>
    <row r="787" spans="1:41" ht="13.5" customHeight="1">
      <c r="A787" s="85">
        <v>784</v>
      </c>
      <c r="B787" s="92" t="s">
        <v>22</v>
      </c>
      <c r="C787" s="93">
        <v>33</v>
      </c>
      <c r="D787" s="93">
        <v>36</v>
      </c>
      <c r="E787" s="93">
        <v>48</v>
      </c>
      <c r="F787" s="93">
        <v>41</v>
      </c>
      <c r="G787" s="93">
        <v>49</v>
      </c>
      <c r="H787" s="93">
        <v>80</v>
      </c>
      <c r="I787" s="93">
        <v>51</v>
      </c>
      <c r="J787" s="93">
        <v>55</v>
      </c>
      <c r="K787" s="93">
        <v>59</v>
      </c>
      <c r="L787" s="93">
        <v>52</v>
      </c>
      <c r="M787" s="93">
        <v>43</v>
      </c>
      <c r="N787" s="93">
        <v>45</v>
      </c>
      <c r="O787" s="93">
        <v>59</v>
      </c>
      <c r="P787" s="93">
        <v>60</v>
      </c>
      <c r="Q787" s="93">
        <v>64</v>
      </c>
      <c r="R787" s="93"/>
      <c r="Z787" s="88">
        <f t="shared" ref="Z787:AL787" si="811">C787*100000/Z785</f>
        <v>178.94908085244836</v>
      </c>
      <c r="AA787" s="88">
        <f t="shared" si="811"/>
        <v>189.89344867602068</v>
      </c>
      <c r="AB787" s="88">
        <f t="shared" si="811"/>
        <v>245.02297090352221</v>
      </c>
      <c r="AC787" s="88">
        <f t="shared" si="811"/>
        <v>201.66248585903301</v>
      </c>
      <c r="AD787" s="88">
        <f t="shared" si="811"/>
        <v>234.8993288590604</v>
      </c>
      <c r="AE787" s="88">
        <f t="shared" si="811"/>
        <v>374.88284910965325</v>
      </c>
      <c r="AF787" s="88">
        <f t="shared" si="811"/>
        <v>232.56874458479638</v>
      </c>
      <c r="AG787" s="88">
        <f t="shared" si="811"/>
        <v>243.70790499822758</v>
      </c>
      <c r="AH787" s="88">
        <f t="shared" si="811"/>
        <v>255.21238861493208</v>
      </c>
      <c r="AI787" s="88">
        <f t="shared" si="811"/>
        <v>219.20580052272152</v>
      </c>
      <c r="AJ787" s="88">
        <f t="shared" si="811"/>
        <v>177.38542139350687</v>
      </c>
      <c r="AK787" s="88">
        <f t="shared" si="811"/>
        <v>180.8754371156397</v>
      </c>
      <c r="AL787" s="88">
        <f t="shared" si="811"/>
        <v>233.00817503258165</v>
      </c>
      <c r="AM787" s="88">
        <f>P787*100000/AM785</f>
        <v>232.39600278875204</v>
      </c>
      <c r="AN787" s="145">
        <f>Q787*100000/AN785</f>
        <v>243.00413866423662</v>
      </c>
      <c r="AO787" s="130"/>
    </row>
    <row r="788" spans="1:41" ht="13.5" customHeight="1">
      <c r="A788" s="85">
        <v>785</v>
      </c>
      <c r="B788" s="92" t="s">
        <v>21</v>
      </c>
      <c r="C788" s="93">
        <v>30</v>
      </c>
      <c r="D788" s="93">
        <v>18</v>
      </c>
      <c r="E788" s="93">
        <v>34</v>
      </c>
      <c r="F788" s="93">
        <v>18</v>
      </c>
      <c r="G788" s="93">
        <v>25</v>
      </c>
      <c r="H788" s="93">
        <v>26</v>
      </c>
      <c r="I788" s="93">
        <v>38</v>
      </c>
      <c r="J788" s="93">
        <v>47</v>
      </c>
      <c r="K788" s="93">
        <v>27</v>
      </c>
      <c r="L788" s="93">
        <v>26</v>
      </c>
      <c r="M788" s="93">
        <v>51</v>
      </c>
      <c r="N788" s="93">
        <v>31</v>
      </c>
      <c r="O788" s="93">
        <v>48</v>
      </c>
      <c r="P788" s="93">
        <v>52</v>
      </c>
      <c r="Q788" s="93">
        <v>27</v>
      </c>
      <c r="R788" s="93"/>
      <c r="Z788" s="88">
        <f t="shared" ref="Z788:AN788" si="812">C788*100000/Z785</f>
        <v>162.68098259313487</v>
      </c>
      <c r="AA788" s="88">
        <f t="shared" si="812"/>
        <v>94.946724338010341</v>
      </c>
      <c r="AB788" s="88">
        <f t="shared" si="812"/>
        <v>173.55793772332822</v>
      </c>
      <c r="AC788" s="88">
        <f t="shared" si="812"/>
        <v>88.534749889331565</v>
      </c>
      <c r="AD788" s="88">
        <f t="shared" si="812"/>
        <v>119.84659635666347</v>
      </c>
      <c r="AE788" s="88">
        <f t="shared" si="812"/>
        <v>121.8369259606373</v>
      </c>
      <c r="AF788" s="88">
        <f t="shared" si="812"/>
        <v>173.28651557298554</v>
      </c>
      <c r="AG788" s="88">
        <f t="shared" si="812"/>
        <v>208.25948245303084</v>
      </c>
      <c r="AH788" s="88">
        <f t="shared" si="812"/>
        <v>116.79211004412146</v>
      </c>
      <c r="AI788" s="88">
        <f t="shared" si="812"/>
        <v>109.60290026136076</v>
      </c>
      <c r="AJ788" s="88">
        <f t="shared" si="812"/>
        <v>210.38736025741511</v>
      </c>
      <c r="AK788" s="88">
        <f t="shared" si="812"/>
        <v>124.60307890188513</v>
      </c>
      <c r="AL788" s="88">
        <f t="shared" si="812"/>
        <v>189.56597290786303</v>
      </c>
      <c r="AM788" s="88">
        <f t="shared" si="812"/>
        <v>201.40986908358511</v>
      </c>
      <c r="AN788" s="145">
        <f t="shared" si="812"/>
        <v>102.51737099897483</v>
      </c>
      <c r="AO788" s="130"/>
    </row>
    <row r="789" spans="1:41" ht="13.5" customHeight="1">
      <c r="A789" s="85">
        <v>786</v>
      </c>
      <c r="B789" s="92" t="s">
        <v>20</v>
      </c>
      <c r="C789" s="93">
        <v>0</v>
      </c>
      <c r="D789" s="93">
        <v>0</v>
      </c>
      <c r="E789" s="93">
        <v>0</v>
      </c>
      <c r="F789" s="93">
        <v>0</v>
      </c>
      <c r="G789" s="93">
        <v>1</v>
      </c>
      <c r="H789" s="93">
        <v>0</v>
      </c>
      <c r="I789" s="93">
        <v>1</v>
      </c>
      <c r="J789" s="93">
        <v>0</v>
      </c>
      <c r="K789" s="93">
        <v>0</v>
      </c>
      <c r="L789" s="93">
        <v>0</v>
      </c>
      <c r="M789" s="93">
        <v>2</v>
      </c>
      <c r="N789" s="93">
        <v>0</v>
      </c>
      <c r="O789" s="93">
        <v>4</v>
      </c>
      <c r="P789" s="93">
        <v>1</v>
      </c>
      <c r="Q789" s="93">
        <v>4</v>
      </c>
      <c r="R789" s="93"/>
      <c r="Z789" s="88">
        <f t="shared" ref="Z789:AN789" si="813">C789*100000/Z785</f>
        <v>0</v>
      </c>
      <c r="AA789" s="88">
        <f t="shared" si="813"/>
        <v>0</v>
      </c>
      <c r="AB789" s="88">
        <f t="shared" si="813"/>
        <v>0</v>
      </c>
      <c r="AC789" s="88">
        <f t="shared" si="813"/>
        <v>0</v>
      </c>
      <c r="AD789" s="88">
        <f t="shared" si="813"/>
        <v>4.7938638542665393</v>
      </c>
      <c r="AE789" s="88">
        <f t="shared" si="813"/>
        <v>0</v>
      </c>
      <c r="AF789" s="88">
        <f t="shared" si="813"/>
        <v>4.5601714624469878</v>
      </c>
      <c r="AG789" s="88">
        <f t="shared" si="813"/>
        <v>0</v>
      </c>
      <c r="AH789" s="88">
        <f t="shared" si="813"/>
        <v>0</v>
      </c>
      <c r="AI789" s="88">
        <f t="shared" si="813"/>
        <v>0</v>
      </c>
      <c r="AJ789" s="88">
        <f t="shared" si="813"/>
        <v>8.2504847159770645</v>
      </c>
      <c r="AK789" s="88">
        <f t="shared" si="813"/>
        <v>0</v>
      </c>
      <c r="AL789" s="88">
        <f t="shared" si="813"/>
        <v>15.797164408988587</v>
      </c>
      <c r="AM789" s="88">
        <f t="shared" si="813"/>
        <v>3.8732667131458673</v>
      </c>
      <c r="AN789" s="145">
        <f t="shared" si="813"/>
        <v>15.187758666514789</v>
      </c>
      <c r="AO789" s="130"/>
    </row>
    <row r="790" spans="1:41" ht="13.5" customHeight="1">
      <c r="A790" s="85">
        <v>787</v>
      </c>
      <c r="B790" s="92" t="s">
        <v>19</v>
      </c>
      <c r="C790" s="93">
        <v>0</v>
      </c>
      <c r="D790" s="93">
        <v>1</v>
      </c>
      <c r="E790" s="93">
        <v>0</v>
      </c>
      <c r="F790" s="93">
        <v>0</v>
      </c>
      <c r="G790" s="93">
        <v>0</v>
      </c>
      <c r="H790" s="93">
        <v>1</v>
      </c>
      <c r="I790" s="93">
        <v>0</v>
      </c>
      <c r="J790" s="93">
        <v>0</v>
      </c>
      <c r="K790" s="93">
        <v>1</v>
      </c>
      <c r="L790" s="93">
        <v>5</v>
      </c>
      <c r="M790" s="93">
        <v>0</v>
      </c>
      <c r="N790" s="93">
        <v>1</v>
      </c>
      <c r="O790" s="93">
        <v>0</v>
      </c>
      <c r="P790" s="93">
        <v>1</v>
      </c>
      <c r="Q790" s="93">
        <v>0</v>
      </c>
      <c r="R790" s="93"/>
      <c r="Z790" s="88">
        <f t="shared" ref="Z790:AN790" si="814">C790*100000/Z785</f>
        <v>0</v>
      </c>
      <c r="AA790" s="88">
        <f t="shared" si="814"/>
        <v>5.274818018778352</v>
      </c>
      <c r="AB790" s="88">
        <f t="shared" si="814"/>
        <v>0</v>
      </c>
      <c r="AC790" s="88">
        <f t="shared" si="814"/>
        <v>0</v>
      </c>
      <c r="AD790" s="88">
        <f t="shared" si="814"/>
        <v>0</v>
      </c>
      <c r="AE790" s="88">
        <f t="shared" si="814"/>
        <v>4.6860356138706658</v>
      </c>
      <c r="AF790" s="88">
        <f t="shared" si="814"/>
        <v>0</v>
      </c>
      <c r="AG790" s="88">
        <f t="shared" si="814"/>
        <v>0</v>
      </c>
      <c r="AH790" s="88">
        <f t="shared" si="814"/>
        <v>4.3256337053378324</v>
      </c>
      <c r="AI790" s="88">
        <f t="shared" si="814"/>
        <v>21.077480819492454</v>
      </c>
      <c r="AJ790" s="88">
        <f t="shared" si="814"/>
        <v>0</v>
      </c>
      <c r="AK790" s="88">
        <f t="shared" si="814"/>
        <v>4.0194541581253267</v>
      </c>
      <c r="AL790" s="88">
        <f t="shared" si="814"/>
        <v>0</v>
      </c>
      <c r="AM790" s="88">
        <f t="shared" si="814"/>
        <v>3.8732667131458673</v>
      </c>
      <c r="AN790" s="145">
        <f t="shared" si="814"/>
        <v>0</v>
      </c>
      <c r="AO790" s="130"/>
    </row>
    <row r="791" spans="1:41" ht="13.5" customHeight="1">
      <c r="A791" s="85">
        <v>788</v>
      </c>
      <c r="B791" s="92" t="s">
        <v>18</v>
      </c>
      <c r="C791" s="93">
        <v>0</v>
      </c>
      <c r="D791" s="93">
        <v>0</v>
      </c>
      <c r="E791" s="93">
        <v>0</v>
      </c>
      <c r="F791" s="93">
        <v>0</v>
      </c>
      <c r="G791" s="93">
        <v>1</v>
      </c>
      <c r="H791" s="93">
        <v>0</v>
      </c>
      <c r="I791" s="93">
        <v>0</v>
      </c>
      <c r="J791" s="93">
        <v>0</v>
      </c>
      <c r="K791" s="93">
        <v>0</v>
      </c>
      <c r="L791" s="93">
        <v>0</v>
      </c>
      <c r="M791" s="93">
        <v>0</v>
      </c>
      <c r="N791" s="93">
        <v>2</v>
      </c>
      <c r="O791" s="93">
        <v>1</v>
      </c>
      <c r="P791" s="93">
        <v>0</v>
      </c>
      <c r="Q791" s="93">
        <v>0</v>
      </c>
      <c r="R791" s="93"/>
      <c r="Z791" s="88">
        <f t="shared" ref="Z791:AN791" si="815">C791*100000/Z785</f>
        <v>0</v>
      </c>
      <c r="AA791" s="88">
        <f t="shared" si="815"/>
        <v>0</v>
      </c>
      <c r="AB791" s="88">
        <f t="shared" si="815"/>
        <v>0</v>
      </c>
      <c r="AC791" s="88">
        <f t="shared" si="815"/>
        <v>0</v>
      </c>
      <c r="AD791" s="88">
        <f t="shared" si="815"/>
        <v>4.7938638542665393</v>
      </c>
      <c r="AE791" s="88">
        <f t="shared" si="815"/>
        <v>0</v>
      </c>
      <c r="AF791" s="88">
        <f t="shared" si="815"/>
        <v>0</v>
      </c>
      <c r="AG791" s="88">
        <f t="shared" si="815"/>
        <v>0</v>
      </c>
      <c r="AH791" s="88">
        <f t="shared" si="815"/>
        <v>0</v>
      </c>
      <c r="AI791" s="88">
        <f t="shared" si="815"/>
        <v>0</v>
      </c>
      <c r="AJ791" s="88">
        <f t="shared" si="815"/>
        <v>0</v>
      </c>
      <c r="AK791" s="88">
        <f t="shared" si="815"/>
        <v>8.0389083162506534</v>
      </c>
      <c r="AL791" s="88">
        <f t="shared" si="815"/>
        <v>3.9492911022471469</v>
      </c>
      <c r="AM791" s="88">
        <f t="shared" si="815"/>
        <v>0</v>
      </c>
      <c r="AN791" s="145">
        <f t="shared" si="815"/>
        <v>0</v>
      </c>
      <c r="AO791" s="130"/>
    </row>
    <row r="792" spans="1:41" ht="13.5" customHeight="1">
      <c r="A792" s="85">
        <v>789</v>
      </c>
      <c r="B792" s="92" t="s">
        <v>17</v>
      </c>
      <c r="C792" s="93">
        <v>3</v>
      </c>
      <c r="D792" s="93">
        <v>7</v>
      </c>
      <c r="E792" s="93">
        <v>29</v>
      </c>
      <c r="F792" s="93">
        <v>11</v>
      </c>
      <c r="G792" s="93">
        <v>11</v>
      </c>
      <c r="H792" s="93">
        <v>14</v>
      </c>
      <c r="I792" s="93">
        <v>15</v>
      </c>
      <c r="J792" s="93">
        <v>8</v>
      </c>
      <c r="K792" s="93">
        <v>13</v>
      </c>
      <c r="L792" s="93">
        <v>15</v>
      </c>
      <c r="M792" s="93">
        <v>11</v>
      </c>
      <c r="N792" s="93">
        <v>18</v>
      </c>
      <c r="O792" s="93">
        <v>12</v>
      </c>
      <c r="P792" s="93">
        <v>19</v>
      </c>
      <c r="Q792" s="93">
        <v>17</v>
      </c>
      <c r="R792" s="93"/>
      <c r="Z792" s="88">
        <f t="shared" ref="Z792:AN792" si="816">C792*100000/Z785</f>
        <v>16.268098259313486</v>
      </c>
      <c r="AA792" s="88">
        <f t="shared" si="816"/>
        <v>36.923726131448468</v>
      </c>
      <c r="AB792" s="88">
        <f t="shared" si="816"/>
        <v>148.03471158754468</v>
      </c>
      <c r="AC792" s="88">
        <f t="shared" si="816"/>
        <v>54.104569376813735</v>
      </c>
      <c r="AD792" s="88">
        <f t="shared" si="816"/>
        <v>52.732502396931928</v>
      </c>
      <c r="AE792" s="88">
        <f t="shared" si="816"/>
        <v>65.604498594189309</v>
      </c>
      <c r="AF792" s="88">
        <f t="shared" si="816"/>
        <v>68.402571936704817</v>
      </c>
      <c r="AG792" s="88">
        <f t="shared" si="816"/>
        <v>35.448422545196742</v>
      </c>
      <c r="AH792" s="88">
        <f t="shared" si="816"/>
        <v>56.233238169391818</v>
      </c>
      <c r="AI792" s="88">
        <f t="shared" si="816"/>
        <v>63.232442458477365</v>
      </c>
      <c r="AJ792" s="88">
        <f t="shared" si="816"/>
        <v>45.37766593787385</v>
      </c>
      <c r="AK792" s="88">
        <f t="shared" si="816"/>
        <v>72.350174846255882</v>
      </c>
      <c r="AL792" s="88">
        <f t="shared" si="816"/>
        <v>47.391493226965757</v>
      </c>
      <c r="AM792" s="88">
        <f t="shared" si="816"/>
        <v>73.592067549771471</v>
      </c>
      <c r="AN792" s="145">
        <f t="shared" si="816"/>
        <v>64.547974332687858</v>
      </c>
      <c r="AO792" s="130"/>
    </row>
    <row r="793" spans="1:41" ht="13.5" customHeight="1">
      <c r="A793" s="85">
        <v>790</v>
      </c>
      <c r="B793" s="92" t="s">
        <v>16</v>
      </c>
      <c r="C793" s="93">
        <v>2</v>
      </c>
      <c r="D793" s="93">
        <v>10</v>
      </c>
      <c r="E793" s="93">
        <v>17</v>
      </c>
      <c r="F793" s="93">
        <v>7</v>
      </c>
      <c r="G793" s="93">
        <v>8</v>
      </c>
      <c r="H793" s="93">
        <v>13</v>
      </c>
      <c r="I793" s="93">
        <v>9</v>
      </c>
      <c r="J793" s="93">
        <v>9</v>
      </c>
      <c r="K793" s="93">
        <v>12</v>
      </c>
      <c r="L793" s="93">
        <v>12</v>
      </c>
      <c r="M793" s="93">
        <v>23</v>
      </c>
      <c r="N793" s="93">
        <v>15</v>
      </c>
      <c r="O793" s="93">
        <v>14</v>
      </c>
      <c r="P793" s="93">
        <v>13</v>
      </c>
      <c r="Q793" s="93">
        <v>15</v>
      </c>
      <c r="R793" s="93"/>
      <c r="Z793" s="88">
        <f t="shared" ref="Z793:AL793" si="817">C793*100000/Z785</f>
        <v>10.845398839542325</v>
      </c>
      <c r="AA793" s="88">
        <f t="shared" si="817"/>
        <v>52.748180187783518</v>
      </c>
      <c r="AB793" s="88">
        <f t="shared" si="817"/>
        <v>86.778968861664112</v>
      </c>
      <c r="AC793" s="88">
        <f t="shared" si="817"/>
        <v>34.430180512517829</v>
      </c>
      <c r="AD793" s="88">
        <f t="shared" si="817"/>
        <v>38.350910834132314</v>
      </c>
      <c r="AE793" s="88">
        <f t="shared" si="817"/>
        <v>60.918462980318651</v>
      </c>
      <c r="AF793" s="88">
        <f t="shared" si="817"/>
        <v>41.04154316202289</v>
      </c>
      <c r="AG793" s="88">
        <f t="shared" si="817"/>
        <v>39.87947536334633</v>
      </c>
      <c r="AH793" s="88">
        <f t="shared" si="817"/>
        <v>51.907604464053982</v>
      </c>
      <c r="AI793" s="88">
        <f t="shared" si="817"/>
        <v>50.585953966781894</v>
      </c>
      <c r="AJ793" s="88">
        <f t="shared" si="817"/>
        <v>94.880574233736226</v>
      </c>
      <c r="AK793" s="88">
        <f t="shared" si="817"/>
        <v>60.2918123718799</v>
      </c>
      <c r="AL793" s="88">
        <f t="shared" si="817"/>
        <v>55.290075431460053</v>
      </c>
      <c r="AM793" s="88">
        <f>P793*100000/AM785</f>
        <v>50.352467270896277</v>
      </c>
      <c r="AN793" s="145">
        <f>Q793*100000/AN785</f>
        <v>56.95409499943046</v>
      </c>
      <c r="AO793" s="130"/>
    </row>
    <row r="794" spans="1:41" ht="13.5" customHeight="1">
      <c r="A794" s="85">
        <v>791</v>
      </c>
      <c r="B794" s="94" t="s">
        <v>117</v>
      </c>
      <c r="C794" s="93">
        <v>68</v>
      </c>
      <c r="D794" s="93">
        <v>72</v>
      </c>
      <c r="E794" s="93">
        <v>130</v>
      </c>
      <c r="F794" s="93">
        <v>79</v>
      </c>
      <c r="G794" s="93">
        <v>95</v>
      </c>
      <c r="H794" s="93">
        <v>136</v>
      </c>
      <c r="I794" s="93">
        <v>116</v>
      </c>
      <c r="J794" s="93">
        <v>119</v>
      </c>
      <c r="K794" s="93">
        <v>114</v>
      </c>
      <c r="L794" s="93">
        <v>112</v>
      </c>
      <c r="M794" s="93">
        <v>132</v>
      </c>
      <c r="N794" s="93">
        <v>114</v>
      </c>
      <c r="O794" s="93">
        <v>142</v>
      </c>
      <c r="P794" s="93">
        <v>148</v>
      </c>
      <c r="Q794" s="93">
        <v>129</v>
      </c>
      <c r="R794" s="93"/>
      <c r="T794" s="4" t="s">
        <v>639</v>
      </c>
      <c r="U794" s="4" t="s">
        <v>640</v>
      </c>
      <c r="V794" s="4" t="s">
        <v>641</v>
      </c>
      <c r="W794" s="4" t="s">
        <v>642</v>
      </c>
      <c r="X794" s="4" t="s">
        <v>643</v>
      </c>
      <c r="Y794" s="4">
        <v>225.5</v>
      </c>
      <c r="Z794" s="88">
        <f t="shared" ref="Z794:AL794" si="818">C794*100000/Z785</f>
        <v>368.74356054443905</v>
      </c>
      <c r="AA794" s="88">
        <f t="shared" si="818"/>
        <v>379.78689735204136</v>
      </c>
      <c r="AB794" s="88">
        <f t="shared" si="818"/>
        <v>663.60387953037264</v>
      </c>
      <c r="AC794" s="88">
        <f t="shared" si="818"/>
        <v>388.56918006984409</v>
      </c>
      <c r="AD794" s="88">
        <f t="shared" si="818"/>
        <v>455.41706615532121</v>
      </c>
      <c r="AE794" s="88">
        <f t="shared" si="818"/>
        <v>637.30084348641049</v>
      </c>
      <c r="AF794" s="88">
        <f t="shared" si="818"/>
        <v>528.97988964385058</v>
      </c>
      <c r="AG794" s="88">
        <f t="shared" si="818"/>
        <v>527.29528535980148</v>
      </c>
      <c r="AH794" s="88">
        <f t="shared" si="818"/>
        <v>493.12224240851288</v>
      </c>
      <c r="AI794" s="88">
        <f t="shared" si="818"/>
        <v>472.13557035663098</v>
      </c>
      <c r="AJ794" s="88">
        <f t="shared" si="818"/>
        <v>544.53199125448623</v>
      </c>
      <c r="AK794" s="88">
        <f t="shared" si="818"/>
        <v>458.2177740262872</v>
      </c>
      <c r="AL794" s="88">
        <f t="shared" si="818"/>
        <v>560.79933651909482</v>
      </c>
      <c r="AM794" s="88">
        <f>P794*100000/AM785</f>
        <v>573.24347354558836</v>
      </c>
      <c r="AN794" s="145">
        <f>Q794*100000/AN785</f>
        <v>489.80521699510194</v>
      </c>
      <c r="AO794" s="130"/>
    </row>
    <row r="795" spans="1:41" ht="13.5" customHeight="1">
      <c r="A795" s="85">
        <v>792</v>
      </c>
      <c r="B795" s="92" t="s">
        <v>15</v>
      </c>
      <c r="C795" s="93">
        <v>7</v>
      </c>
      <c r="D795" s="93">
        <v>5</v>
      </c>
      <c r="E795" s="93">
        <v>13</v>
      </c>
      <c r="F795" s="93">
        <v>9</v>
      </c>
      <c r="G795" s="93">
        <v>13</v>
      </c>
      <c r="H795" s="93">
        <v>44</v>
      </c>
      <c r="I795" s="93">
        <v>17</v>
      </c>
      <c r="J795" s="93">
        <v>21</v>
      </c>
      <c r="K795" s="93">
        <v>21</v>
      </c>
      <c r="L795" s="93">
        <v>11</v>
      </c>
      <c r="M795" s="93">
        <v>8</v>
      </c>
      <c r="N795" s="93">
        <v>20</v>
      </c>
      <c r="O795" s="93">
        <v>16</v>
      </c>
      <c r="P795" s="93">
        <v>11</v>
      </c>
      <c r="Q795" s="93">
        <v>25</v>
      </c>
      <c r="R795" s="93"/>
      <c r="Z795" s="88">
        <f t="shared" ref="Z795:AN795" si="819">C795*100000/Z785</f>
        <v>37.958895938398136</v>
      </c>
      <c r="AA795" s="88">
        <f t="shared" si="819"/>
        <v>26.374090093891759</v>
      </c>
      <c r="AB795" s="88">
        <f t="shared" si="819"/>
        <v>66.360387953037261</v>
      </c>
      <c r="AC795" s="88">
        <f t="shared" si="819"/>
        <v>44.267374944665782</v>
      </c>
      <c r="AD795" s="88">
        <f t="shared" si="819"/>
        <v>62.320230105465008</v>
      </c>
      <c r="AE795" s="88">
        <f t="shared" si="819"/>
        <v>206.18556701030928</v>
      </c>
      <c r="AF795" s="88">
        <f t="shared" si="819"/>
        <v>77.522914861598792</v>
      </c>
      <c r="AG795" s="88">
        <f t="shared" si="819"/>
        <v>93.052109181141432</v>
      </c>
      <c r="AH795" s="88">
        <f t="shared" si="819"/>
        <v>90.83830781209447</v>
      </c>
      <c r="AI795" s="88">
        <f t="shared" si="819"/>
        <v>46.370457802883401</v>
      </c>
      <c r="AJ795" s="88">
        <f t="shared" si="819"/>
        <v>33.001938863908258</v>
      </c>
      <c r="AK795" s="88">
        <f t="shared" si="819"/>
        <v>80.389083162506537</v>
      </c>
      <c r="AL795" s="88">
        <f t="shared" si="819"/>
        <v>63.18865763595435</v>
      </c>
      <c r="AM795" s="88">
        <f t="shared" si="819"/>
        <v>42.605933844604536</v>
      </c>
      <c r="AN795" s="145">
        <f t="shared" si="819"/>
        <v>94.923491665717435</v>
      </c>
      <c r="AO795" s="130"/>
    </row>
    <row r="796" spans="1:41" ht="13.5" customHeight="1">
      <c r="A796" s="85">
        <v>793</v>
      </c>
      <c r="B796" s="92" t="s">
        <v>14</v>
      </c>
      <c r="C796" s="93">
        <v>43</v>
      </c>
      <c r="D796" s="93">
        <v>47</v>
      </c>
      <c r="E796" s="93">
        <v>52</v>
      </c>
      <c r="F796" s="93">
        <v>37</v>
      </c>
      <c r="G796" s="93">
        <v>39</v>
      </c>
      <c r="H796" s="93">
        <v>56</v>
      </c>
      <c r="I796" s="93">
        <v>50</v>
      </c>
      <c r="J796" s="93">
        <v>46</v>
      </c>
      <c r="K796" s="93">
        <v>56</v>
      </c>
      <c r="L796" s="93">
        <v>61</v>
      </c>
      <c r="M796" s="93">
        <v>47</v>
      </c>
      <c r="N796" s="93">
        <v>45</v>
      </c>
      <c r="O796" s="93">
        <v>46</v>
      </c>
      <c r="P796" s="93">
        <v>55</v>
      </c>
      <c r="Q796" s="93">
        <v>66</v>
      </c>
      <c r="R796" s="93"/>
      <c r="Z796" s="88">
        <f t="shared" ref="Z796:AL796" si="820">C796*100000/Z785</f>
        <v>233.17607505015997</v>
      </c>
      <c r="AA796" s="88">
        <f t="shared" si="820"/>
        <v>247.91644688258256</v>
      </c>
      <c r="AB796" s="88">
        <f t="shared" si="820"/>
        <v>265.44155181214904</v>
      </c>
      <c r="AC796" s="88">
        <f t="shared" si="820"/>
        <v>181.98809699473711</v>
      </c>
      <c r="AD796" s="88">
        <f t="shared" si="820"/>
        <v>186.96069031639502</v>
      </c>
      <c r="AE796" s="88">
        <f t="shared" si="820"/>
        <v>262.41799437675724</v>
      </c>
      <c r="AF796" s="88">
        <f t="shared" si="820"/>
        <v>228.00857312234939</v>
      </c>
      <c r="AG796" s="88">
        <f t="shared" si="820"/>
        <v>203.82842963488125</v>
      </c>
      <c r="AH796" s="88">
        <f t="shared" si="820"/>
        <v>242.23548749891859</v>
      </c>
      <c r="AI796" s="88">
        <f t="shared" si="820"/>
        <v>257.14526599780794</v>
      </c>
      <c r="AJ796" s="88">
        <f t="shared" si="820"/>
        <v>193.88639082546101</v>
      </c>
      <c r="AK796" s="88">
        <f t="shared" si="820"/>
        <v>180.8754371156397</v>
      </c>
      <c r="AL796" s="88">
        <f t="shared" si="820"/>
        <v>181.66739070336874</v>
      </c>
      <c r="AM796" s="88">
        <f>P796*100000/AM785</f>
        <v>213.02966922302269</v>
      </c>
      <c r="AN796" s="145">
        <f>Q796*100000/AN785</f>
        <v>250.59801799749403</v>
      </c>
      <c r="AO796" s="130"/>
    </row>
    <row r="797" spans="1:41" ht="13.5" customHeight="1">
      <c r="A797" s="85">
        <v>794</v>
      </c>
      <c r="B797" s="92" t="s">
        <v>13</v>
      </c>
      <c r="C797" s="93">
        <v>91</v>
      </c>
      <c r="D797" s="93">
        <v>107</v>
      </c>
      <c r="E797" s="93">
        <v>112</v>
      </c>
      <c r="F797" s="93">
        <v>115</v>
      </c>
      <c r="G797" s="93">
        <v>149</v>
      </c>
      <c r="H797" s="93">
        <v>152</v>
      </c>
      <c r="I797" s="93">
        <v>132</v>
      </c>
      <c r="J797" s="93">
        <v>100</v>
      </c>
      <c r="K797" s="93">
        <v>102</v>
      </c>
      <c r="L797" s="93">
        <v>83</v>
      </c>
      <c r="M797" s="93">
        <v>67</v>
      </c>
      <c r="N797" s="93">
        <v>68</v>
      </c>
      <c r="O797" s="93">
        <v>82</v>
      </c>
      <c r="P797" s="93">
        <v>80</v>
      </c>
      <c r="Q797" s="93">
        <v>104</v>
      </c>
      <c r="R797" s="93"/>
      <c r="Z797" s="88">
        <f t="shared" ref="Z797:AN797" si="821">C797*100000/Z785</f>
        <v>493.46564719917575</v>
      </c>
      <c r="AA797" s="88">
        <f t="shared" si="821"/>
        <v>564.40552800928367</v>
      </c>
      <c r="AB797" s="88">
        <f t="shared" si="821"/>
        <v>571.72026544155176</v>
      </c>
      <c r="AC797" s="88">
        <f t="shared" si="821"/>
        <v>565.63867984850719</v>
      </c>
      <c r="AD797" s="88">
        <f t="shared" si="821"/>
        <v>714.28571428571433</v>
      </c>
      <c r="AE797" s="88">
        <f t="shared" si="821"/>
        <v>712.27741330834112</v>
      </c>
      <c r="AF797" s="88">
        <f t="shared" si="821"/>
        <v>601.94263304300239</v>
      </c>
      <c r="AG797" s="88">
        <f t="shared" si="821"/>
        <v>443.10528181495926</v>
      </c>
      <c r="AH797" s="88">
        <f t="shared" si="821"/>
        <v>441.21463794445884</v>
      </c>
      <c r="AI797" s="88">
        <f t="shared" si="821"/>
        <v>349.88618160357476</v>
      </c>
      <c r="AJ797" s="88">
        <f t="shared" si="821"/>
        <v>276.39123798523161</v>
      </c>
      <c r="AK797" s="88">
        <f t="shared" si="821"/>
        <v>273.32288275252222</v>
      </c>
      <c r="AL797" s="88">
        <f t="shared" si="821"/>
        <v>323.84187038426603</v>
      </c>
      <c r="AM797" s="88">
        <f t="shared" si="821"/>
        <v>309.86133705166935</v>
      </c>
      <c r="AN797" s="145">
        <f t="shared" si="821"/>
        <v>394.88172532938449</v>
      </c>
      <c r="AO797" s="130"/>
    </row>
    <row r="798" spans="1:41" ht="13.5" customHeight="1">
      <c r="A798" s="85">
        <v>795</v>
      </c>
      <c r="B798" s="92" t="s">
        <v>12</v>
      </c>
      <c r="C798" s="93">
        <v>141</v>
      </c>
      <c r="D798" s="93">
        <v>136</v>
      </c>
      <c r="E798" s="93">
        <v>129</v>
      </c>
      <c r="F798" s="93">
        <v>175</v>
      </c>
      <c r="G798" s="93">
        <v>214</v>
      </c>
      <c r="H798" s="93">
        <v>286</v>
      </c>
      <c r="I798" s="93">
        <v>234</v>
      </c>
      <c r="J798" s="93">
        <v>183</v>
      </c>
      <c r="K798" s="93">
        <v>181</v>
      </c>
      <c r="L798" s="93">
        <v>211</v>
      </c>
      <c r="M798" s="93">
        <v>180</v>
      </c>
      <c r="N798" s="93">
        <v>184</v>
      </c>
      <c r="O798" s="93">
        <v>189</v>
      </c>
      <c r="P798" s="93">
        <v>262</v>
      </c>
      <c r="Q798" s="93">
        <v>311</v>
      </c>
      <c r="R798" s="93"/>
      <c r="Z798" s="88">
        <f t="shared" ref="Z798:AN798" si="822">C798*100000/Z785</f>
        <v>764.60061818773386</v>
      </c>
      <c r="AA798" s="88">
        <f t="shared" si="822"/>
        <v>717.37525055385584</v>
      </c>
      <c r="AB798" s="88">
        <f t="shared" si="822"/>
        <v>658.49923430321587</v>
      </c>
      <c r="AC798" s="88">
        <f t="shared" si="822"/>
        <v>860.75451281294579</v>
      </c>
      <c r="AD798" s="88">
        <f t="shared" si="822"/>
        <v>1025.8868648130392</v>
      </c>
      <c r="AE798" s="88">
        <f t="shared" si="822"/>
        <v>1340.2061855670104</v>
      </c>
      <c r="AF798" s="88">
        <f t="shared" si="822"/>
        <v>1067.0801222125951</v>
      </c>
      <c r="AG798" s="88">
        <f t="shared" si="822"/>
        <v>810.88266572137536</v>
      </c>
      <c r="AH798" s="88">
        <f t="shared" si="822"/>
        <v>782.93970066614759</v>
      </c>
      <c r="AI798" s="88">
        <f t="shared" si="822"/>
        <v>889.46969058258162</v>
      </c>
      <c r="AJ798" s="88">
        <f t="shared" si="822"/>
        <v>742.5436244379357</v>
      </c>
      <c r="AK798" s="88">
        <f t="shared" si="822"/>
        <v>739.57956509506005</v>
      </c>
      <c r="AL798" s="88">
        <f t="shared" si="822"/>
        <v>746.41601832471076</v>
      </c>
      <c r="AM798" s="88">
        <f t="shared" si="822"/>
        <v>1014.7958788442172</v>
      </c>
      <c r="AN798" s="145">
        <f t="shared" si="822"/>
        <v>1180.8482363215248</v>
      </c>
      <c r="AO798" s="130"/>
    </row>
    <row r="799" spans="1:41" ht="13.5" customHeight="1">
      <c r="A799" s="85">
        <v>796</v>
      </c>
      <c r="B799" s="92" t="s">
        <v>11</v>
      </c>
      <c r="C799" s="93">
        <v>4</v>
      </c>
      <c r="D799" s="93">
        <v>5</v>
      </c>
      <c r="E799" s="93">
        <v>6</v>
      </c>
      <c r="F799" s="93">
        <v>9</v>
      </c>
      <c r="G799" s="93">
        <v>14</v>
      </c>
      <c r="H799" s="93">
        <v>17</v>
      </c>
      <c r="I799" s="93">
        <v>21</v>
      </c>
      <c r="J799" s="93">
        <v>13</v>
      </c>
      <c r="K799" s="93">
        <v>14</v>
      </c>
      <c r="L799" s="93">
        <v>17</v>
      </c>
      <c r="M799" s="93">
        <v>17</v>
      </c>
      <c r="N799" s="93">
        <v>21</v>
      </c>
      <c r="O799" s="93">
        <v>18</v>
      </c>
      <c r="P799" s="93">
        <v>15</v>
      </c>
      <c r="Q799" s="93">
        <v>33</v>
      </c>
      <c r="R799" s="93"/>
      <c r="Z799" s="88">
        <f t="shared" ref="Z799:AN799" si="823">C799*100000/Z785</f>
        <v>21.69079767908465</v>
      </c>
      <c r="AA799" s="88">
        <f t="shared" si="823"/>
        <v>26.374090093891759</v>
      </c>
      <c r="AB799" s="88">
        <f t="shared" si="823"/>
        <v>30.627871362940276</v>
      </c>
      <c r="AC799" s="88">
        <f t="shared" si="823"/>
        <v>44.267374944665782</v>
      </c>
      <c r="AD799" s="88">
        <f t="shared" si="823"/>
        <v>67.114093959731548</v>
      </c>
      <c r="AE799" s="88">
        <f t="shared" si="823"/>
        <v>79.662605435801311</v>
      </c>
      <c r="AF799" s="88">
        <f t="shared" si="823"/>
        <v>95.763600711386744</v>
      </c>
      <c r="AG799" s="88">
        <f t="shared" si="823"/>
        <v>57.603686635944698</v>
      </c>
      <c r="AH799" s="88">
        <f t="shared" si="823"/>
        <v>60.558871874729647</v>
      </c>
      <c r="AI799" s="88">
        <f t="shared" si="823"/>
        <v>71.663434786274351</v>
      </c>
      <c r="AJ799" s="88">
        <f t="shared" si="823"/>
        <v>70.129120085805042</v>
      </c>
      <c r="AK799" s="88">
        <f t="shared" si="823"/>
        <v>84.408537320631865</v>
      </c>
      <c r="AL799" s="88">
        <f t="shared" si="823"/>
        <v>71.087239840448646</v>
      </c>
      <c r="AM799" s="88">
        <f t="shared" si="823"/>
        <v>58.099000697188011</v>
      </c>
      <c r="AN799" s="145">
        <f t="shared" si="823"/>
        <v>125.29900899874701</v>
      </c>
      <c r="AO799" s="130"/>
    </row>
    <row r="800" spans="1:41" ht="13.5" customHeight="1">
      <c r="A800" s="85">
        <v>797</v>
      </c>
      <c r="B800" s="92" t="s">
        <v>28</v>
      </c>
      <c r="C800" s="93">
        <v>0</v>
      </c>
      <c r="D800" s="93">
        <v>0</v>
      </c>
      <c r="E800" s="93">
        <v>0</v>
      </c>
      <c r="F800" s="93">
        <v>0</v>
      </c>
      <c r="G800" s="93">
        <v>0</v>
      </c>
      <c r="H800" s="93">
        <v>0</v>
      </c>
      <c r="I800" s="93">
        <v>0</v>
      </c>
      <c r="J800" s="93">
        <v>0</v>
      </c>
      <c r="K800" s="93">
        <v>0</v>
      </c>
      <c r="L800" s="93">
        <v>0</v>
      </c>
      <c r="M800" s="93">
        <v>0</v>
      </c>
      <c r="N800" s="93">
        <v>0</v>
      </c>
      <c r="O800" s="93">
        <v>0</v>
      </c>
      <c r="P800" s="93">
        <v>0</v>
      </c>
      <c r="Q800" s="93">
        <v>0</v>
      </c>
      <c r="R800" s="93"/>
      <c r="Z800" s="88">
        <f t="shared" ref="Z800:AN800" si="824">C800*100000/Z785</f>
        <v>0</v>
      </c>
      <c r="AA800" s="88">
        <f t="shared" si="824"/>
        <v>0</v>
      </c>
      <c r="AB800" s="88">
        <f t="shared" si="824"/>
        <v>0</v>
      </c>
      <c r="AC800" s="88">
        <f t="shared" si="824"/>
        <v>0</v>
      </c>
      <c r="AD800" s="88">
        <f t="shared" si="824"/>
        <v>0</v>
      </c>
      <c r="AE800" s="88">
        <f t="shared" si="824"/>
        <v>0</v>
      </c>
      <c r="AF800" s="88">
        <f t="shared" si="824"/>
        <v>0</v>
      </c>
      <c r="AG800" s="88">
        <f t="shared" si="824"/>
        <v>0</v>
      </c>
      <c r="AH800" s="88">
        <f t="shared" si="824"/>
        <v>0</v>
      </c>
      <c r="AI800" s="88">
        <f t="shared" si="824"/>
        <v>0</v>
      </c>
      <c r="AJ800" s="88">
        <f t="shared" si="824"/>
        <v>0</v>
      </c>
      <c r="AK800" s="88">
        <f t="shared" si="824"/>
        <v>0</v>
      </c>
      <c r="AL800" s="88">
        <f t="shared" si="824"/>
        <v>0</v>
      </c>
      <c r="AM800" s="88">
        <f t="shared" si="824"/>
        <v>0</v>
      </c>
      <c r="AN800" s="145">
        <f t="shared" si="824"/>
        <v>0</v>
      </c>
      <c r="AO800" s="130"/>
    </row>
    <row r="801" spans="1:41" ht="13.5" customHeight="1">
      <c r="A801" s="85">
        <v>798</v>
      </c>
      <c r="B801" s="94" t="s">
        <v>118</v>
      </c>
      <c r="C801" s="93">
        <v>286</v>
      </c>
      <c r="D801" s="93">
        <v>300</v>
      </c>
      <c r="E801" s="93">
        <v>312</v>
      </c>
      <c r="F801" s="93">
        <v>345</v>
      </c>
      <c r="G801" s="93">
        <v>429</v>
      </c>
      <c r="H801" s="93">
        <v>555</v>
      </c>
      <c r="I801" s="93">
        <v>454</v>
      </c>
      <c r="J801" s="93">
        <v>363</v>
      </c>
      <c r="K801" s="93">
        <v>374</v>
      </c>
      <c r="L801" s="93">
        <v>383</v>
      </c>
      <c r="M801" s="93">
        <v>319</v>
      </c>
      <c r="N801" s="93">
        <v>338</v>
      </c>
      <c r="O801" s="93">
        <v>351</v>
      </c>
      <c r="P801" s="93">
        <v>423</v>
      </c>
      <c r="Q801" s="93">
        <v>539</v>
      </c>
      <c r="R801" s="93"/>
      <c r="T801" s="4" t="s">
        <v>644</v>
      </c>
      <c r="U801" s="4" t="s">
        <v>645</v>
      </c>
      <c r="V801" s="4" t="s">
        <v>646</v>
      </c>
      <c r="W801" s="4" t="s">
        <v>647</v>
      </c>
      <c r="X801" s="4" t="s">
        <v>648</v>
      </c>
      <c r="Y801" s="4">
        <v>1292.3</v>
      </c>
      <c r="Z801" s="88">
        <f t="shared" ref="Z801:AN801" si="825">C801*100000/Z785</f>
        <v>1550.8920340545524</v>
      </c>
      <c r="AA801" s="88">
        <f t="shared" si="825"/>
        <v>1582.4454056335057</v>
      </c>
      <c r="AB801" s="88">
        <f t="shared" si="825"/>
        <v>1592.6493108728944</v>
      </c>
      <c r="AC801" s="88">
        <f t="shared" si="825"/>
        <v>1696.9160395455217</v>
      </c>
      <c r="AD801" s="88">
        <f t="shared" si="825"/>
        <v>2056.5675934803453</v>
      </c>
      <c r="AE801" s="88">
        <f t="shared" si="825"/>
        <v>2600.7497656982191</v>
      </c>
      <c r="AF801" s="88">
        <f t="shared" si="825"/>
        <v>2070.3178439509325</v>
      </c>
      <c r="AG801" s="88">
        <f t="shared" si="825"/>
        <v>1608.472172988302</v>
      </c>
      <c r="AH801" s="88">
        <f t="shared" si="825"/>
        <v>1617.7870057963491</v>
      </c>
      <c r="AI801" s="88">
        <f t="shared" si="825"/>
        <v>1614.5350307731219</v>
      </c>
      <c r="AJ801" s="88">
        <f t="shared" si="825"/>
        <v>1315.9523121983416</v>
      </c>
      <c r="AK801" s="88">
        <f t="shared" si="825"/>
        <v>1358.5755054463605</v>
      </c>
      <c r="AL801" s="88">
        <f t="shared" si="825"/>
        <v>1386.2011768887485</v>
      </c>
      <c r="AM801" s="88">
        <f t="shared" si="825"/>
        <v>1638.3918196607019</v>
      </c>
      <c r="AN801" s="145">
        <f t="shared" si="825"/>
        <v>2046.5504803128679</v>
      </c>
      <c r="AO801" s="130"/>
    </row>
    <row r="802" spans="1:41" ht="13.5" customHeight="1">
      <c r="A802" s="85">
        <v>799</v>
      </c>
      <c r="B802" s="92" t="s">
        <v>10</v>
      </c>
      <c r="C802" s="93">
        <v>6</v>
      </c>
      <c r="D802" s="93">
        <v>3</v>
      </c>
      <c r="E802" s="93">
        <v>3</v>
      </c>
      <c r="F802" s="93">
        <v>3</v>
      </c>
      <c r="G802" s="93">
        <v>4</v>
      </c>
      <c r="H802" s="93">
        <v>6</v>
      </c>
      <c r="I802" s="93">
        <v>5</v>
      </c>
      <c r="J802" s="93">
        <v>10</v>
      </c>
      <c r="K802" s="93">
        <v>3</v>
      </c>
      <c r="L802" s="93">
        <v>5</v>
      </c>
      <c r="M802" s="93">
        <v>1</v>
      </c>
      <c r="N802" s="93">
        <v>1</v>
      </c>
      <c r="O802" s="93">
        <v>0</v>
      </c>
      <c r="P802" s="93">
        <v>10</v>
      </c>
      <c r="Q802" s="93">
        <v>6</v>
      </c>
      <c r="R802" s="93"/>
      <c r="Z802" s="88">
        <f t="shared" ref="Z802:AN802" si="826">C802*100000/Z785</f>
        <v>32.536196518626973</v>
      </c>
      <c r="AA802" s="88">
        <f t="shared" si="826"/>
        <v>15.824454056335057</v>
      </c>
      <c r="AB802" s="88">
        <f t="shared" si="826"/>
        <v>15.313935681470138</v>
      </c>
      <c r="AC802" s="88">
        <f t="shared" si="826"/>
        <v>14.755791648221926</v>
      </c>
      <c r="AD802" s="88">
        <f t="shared" si="826"/>
        <v>19.175455417066157</v>
      </c>
      <c r="AE802" s="88">
        <f t="shared" si="826"/>
        <v>28.116213683223993</v>
      </c>
      <c r="AF802" s="88">
        <f t="shared" si="826"/>
        <v>22.800857312234939</v>
      </c>
      <c r="AG802" s="88">
        <f t="shared" si="826"/>
        <v>44.310528181495926</v>
      </c>
      <c r="AH802" s="88">
        <f t="shared" si="826"/>
        <v>12.976901116013495</v>
      </c>
      <c r="AI802" s="88">
        <f t="shared" si="826"/>
        <v>21.077480819492454</v>
      </c>
      <c r="AJ802" s="88">
        <f t="shared" si="826"/>
        <v>4.1252423579885322</v>
      </c>
      <c r="AK802" s="88">
        <f t="shared" si="826"/>
        <v>4.0194541581253267</v>
      </c>
      <c r="AL802" s="88">
        <f t="shared" si="826"/>
        <v>0</v>
      </c>
      <c r="AM802" s="88">
        <f t="shared" si="826"/>
        <v>38.732667131458669</v>
      </c>
      <c r="AN802" s="145">
        <f t="shared" si="826"/>
        <v>22.781637999772183</v>
      </c>
      <c r="AO802" s="130"/>
    </row>
    <row r="803" spans="1:41" ht="13.5" customHeight="1">
      <c r="A803" s="85">
        <v>800</v>
      </c>
      <c r="B803" s="92" t="s">
        <v>9</v>
      </c>
      <c r="C803" s="93">
        <v>4</v>
      </c>
      <c r="D803" s="93">
        <v>3</v>
      </c>
      <c r="E803" s="93">
        <v>0</v>
      </c>
      <c r="F803" s="93">
        <v>6</v>
      </c>
      <c r="G803" s="93">
        <v>4</v>
      </c>
      <c r="H803" s="93">
        <v>4</v>
      </c>
      <c r="I803" s="93">
        <v>1</v>
      </c>
      <c r="J803" s="93">
        <v>1</v>
      </c>
      <c r="K803" s="93">
        <v>3</v>
      </c>
      <c r="L803" s="93">
        <v>2</v>
      </c>
      <c r="M803" s="93">
        <v>7</v>
      </c>
      <c r="N803" s="93">
        <v>6</v>
      </c>
      <c r="O803" s="93">
        <v>1</v>
      </c>
      <c r="P803" s="93">
        <v>2</v>
      </c>
      <c r="Q803" s="93">
        <v>4</v>
      </c>
      <c r="R803" s="93"/>
      <c r="Z803" s="88">
        <f t="shared" ref="Z803:AN803" si="827">C803*100000/Z785</f>
        <v>21.69079767908465</v>
      </c>
      <c r="AA803" s="88">
        <f t="shared" si="827"/>
        <v>15.824454056335057</v>
      </c>
      <c r="AB803" s="88">
        <f t="shared" si="827"/>
        <v>0</v>
      </c>
      <c r="AC803" s="88">
        <f t="shared" si="827"/>
        <v>29.511583296443852</v>
      </c>
      <c r="AD803" s="88">
        <f t="shared" si="827"/>
        <v>19.175455417066157</v>
      </c>
      <c r="AE803" s="88">
        <f t="shared" si="827"/>
        <v>18.744142455482663</v>
      </c>
      <c r="AF803" s="88">
        <f t="shared" si="827"/>
        <v>4.5601714624469878</v>
      </c>
      <c r="AG803" s="88">
        <f t="shared" si="827"/>
        <v>4.4310528181495927</v>
      </c>
      <c r="AH803" s="88">
        <f t="shared" si="827"/>
        <v>12.976901116013495</v>
      </c>
      <c r="AI803" s="88">
        <f t="shared" si="827"/>
        <v>8.4309923277969823</v>
      </c>
      <c r="AJ803" s="88">
        <f t="shared" si="827"/>
        <v>28.876696505919721</v>
      </c>
      <c r="AK803" s="88">
        <f t="shared" si="827"/>
        <v>24.116724948751958</v>
      </c>
      <c r="AL803" s="88">
        <f t="shared" si="827"/>
        <v>3.9492911022471469</v>
      </c>
      <c r="AM803" s="88">
        <f t="shared" si="827"/>
        <v>7.7465334262917347</v>
      </c>
      <c r="AN803" s="145">
        <f t="shared" si="827"/>
        <v>15.187758666514789</v>
      </c>
      <c r="AO803" s="130"/>
    </row>
    <row r="804" spans="1:41" ht="13.5" customHeight="1">
      <c r="A804" s="85">
        <v>801</v>
      </c>
      <c r="B804" s="92" t="s">
        <v>8</v>
      </c>
      <c r="C804" s="93">
        <v>11</v>
      </c>
      <c r="D804" s="93">
        <v>9</v>
      </c>
      <c r="E804" s="93">
        <v>7</v>
      </c>
      <c r="F804" s="93">
        <v>3</v>
      </c>
      <c r="G804" s="93">
        <v>13</v>
      </c>
      <c r="H804" s="93">
        <v>17</v>
      </c>
      <c r="I804" s="93">
        <v>17</v>
      </c>
      <c r="J804" s="93">
        <v>15</v>
      </c>
      <c r="K804" s="93">
        <v>26</v>
      </c>
      <c r="L804" s="93">
        <v>16</v>
      </c>
      <c r="M804" s="93">
        <v>13</v>
      </c>
      <c r="N804" s="93">
        <v>13</v>
      </c>
      <c r="O804" s="93">
        <v>20</v>
      </c>
      <c r="P804" s="93">
        <v>20</v>
      </c>
      <c r="Q804" s="93">
        <v>24</v>
      </c>
      <c r="R804" s="93"/>
      <c r="Z804" s="88">
        <f t="shared" ref="Z804:AL804" si="828">C804*100000/Z785</f>
        <v>59.649693617482782</v>
      </c>
      <c r="AA804" s="88">
        <f t="shared" si="828"/>
        <v>47.473362169005171</v>
      </c>
      <c r="AB804" s="88">
        <f t="shared" si="828"/>
        <v>35.732516590096985</v>
      </c>
      <c r="AC804" s="88">
        <f t="shared" si="828"/>
        <v>14.755791648221926</v>
      </c>
      <c r="AD804" s="88">
        <f t="shared" si="828"/>
        <v>62.320230105465008</v>
      </c>
      <c r="AE804" s="88">
        <f t="shared" si="828"/>
        <v>79.662605435801311</v>
      </c>
      <c r="AF804" s="88">
        <f t="shared" si="828"/>
        <v>77.522914861598792</v>
      </c>
      <c r="AG804" s="88">
        <f t="shared" si="828"/>
        <v>66.465792272243888</v>
      </c>
      <c r="AH804" s="88">
        <f t="shared" si="828"/>
        <v>112.46647633878364</v>
      </c>
      <c r="AI804" s="88">
        <f t="shared" si="828"/>
        <v>67.447938622375858</v>
      </c>
      <c r="AJ804" s="88">
        <f t="shared" si="828"/>
        <v>53.628150653850916</v>
      </c>
      <c r="AK804" s="88">
        <f t="shared" si="828"/>
        <v>52.252904055629244</v>
      </c>
      <c r="AL804" s="88">
        <f t="shared" si="828"/>
        <v>78.985822044942935</v>
      </c>
      <c r="AM804" s="88">
        <f>P804*100000/AM785</f>
        <v>77.465334262917338</v>
      </c>
      <c r="AN804" s="145">
        <f>Q804*100000/AN785</f>
        <v>91.126551999088733</v>
      </c>
      <c r="AO804" s="130"/>
    </row>
    <row r="805" spans="1:41" ht="13.5" customHeight="1">
      <c r="A805" s="85">
        <v>802</v>
      </c>
      <c r="B805" s="92" t="s">
        <v>24</v>
      </c>
      <c r="C805" s="93">
        <v>0</v>
      </c>
      <c r="D805" s="93">
        <v>0</v>
      </c>
      <c r="E805" s="93">
        <v>0</v>
      </c>
      <c r="F805" s="93">
        <v>0</v>
      </c>
      <c r="G805" s="93">
        <v>0</v>
      </c>
      <c r="H805" s="93">
        <v>0</v>
      </c>
      <c r="I805" s="93">
        <v>3</v>
      </c>
      <c r="J805" s="93">
        <v>0</v>
      </c>
      <c r="K805" s="93">
        <v>0</v>
      </c>
      <c r="L805" s="93">
        <v>0</v>
      </c>
      <c r="M805" s="93">
        <v>0</v>
      </c>
      <c r="N805" s="93">
        <v>0</v>
      </c>
      <c r="O805" s="93">
        <v>0</v>
      </c>
      <c r="P805" s="93">
        <v>0</v>
      </c>
      <c r="Q805" s="93">
        <v>0</v>
      </c>
      <c r="R805" s="93"/>
      <c r="Z805" s="88">
        <f t="shared" ref="Z805:AN805" si="829">C805*100000/Z785</f>
        <v>0</v>
      </c>
      <c r="AA805" s="88">
        <f t="shared" si="829"/>
        <v>0</v>
      </c>
      <c r="AB805" s="88">
        <f t="shared" si="829"/>
        <v>0</v>
      </c>
      <c r="AC805" s="88">
        <f t="shared" si="829"/>
        <v>0</v>
      </c>
      <c r="AD805" s="88">
        <f t="shared" si="829"/>
        <v>0</v>
      </c>
      <c r="AE805" s="88">
        <f t="shared" si="829"/>
        <v>0</v>
      </c>
      <c r="AF805" s="88">
        <f t="shared" si="829"/>
        <v>13.680514387340963</v>
      </c>
      <c r="AG805" s="88">
        <f t="shared" si="829"/>
        <v>0</v>
      </c>
      <c r="AH805" s="88">
        <f t="shared" si="829"/>
        <v>0</v>
      </c>
      <c r="AI805" s="88">
        <f t="shared" si="829"/>
        <v>0</v>
      </c>
      <c r="AJ805" s="88">
        <f t="shared" si="829"/>
        <v>0</v>
      </c>
      <c r="AK805" s="88">
        <f t="shared" si="829"/>
        <v>0</v>
      </c>
      <c r="AL805" s="88">
        <f t="shared" si="829"/>
        <v>0</v>
      </c>
      <c r="AM805" s="88">
        <f t="shared" si="829"/>
        <v>0</v>
      </c>
      <c r="AN805" s="145">
        <f t="shared" si="829"/>
        <v>0</v>
      </c>
      <c r="AO805" s="130"/>
    </row>
    <row r="806" spans="1:41" ht="13.5" customHeight="1">
      <c r="A806" s="85">
        <v>803</v>
      </c>
      <c r="B806" s="94" t="s">
        <v>119</v>
      </c>
      <c r="C806" s="93">
        <v>21</v>
      </c>
      <c r="D806" s="93">
        <v>15</v>
      </c>
      <c r="E806" s="93">
        <v>10</v>
      </c>
      <c r="F806" s="93">
        <v>12</v>
      </c>
      <c r="G806" s="93">
        <v>21</v>
      </c>
      <c r="H806" s="93">
        <v>27</v>
      </c>
      <c r="I806" s="93">
        <v>26</v>
      </c>
      <c r="J806" s="93">
        <v>26</v>
      </c>
      <c r="K806" s="93">
        <v>32</v>
      </c>
      <c r="L806" s="93">
        <v>23</v>
      </c>
      <c r="M806" s="93">
        <v>21</v>
      </c>
      <c r="N806" s="93">
        <v>20</v>
      </c>
      <c r="O806" s="93">
        <v>21</v>
      </c>
      <c r="P806" s="93">
        <v>32</v>
      </c>
      <c r="Q806" s="93">
        <v>34</v>
      </c>
      <c r="R806" s="93"/>
      <c r="T806" s="4" t="s">
        <v>649</v>
      </c>
      <c r="U806" s="4" t="s">
        <v>650</v>
      </c>
      <c r="V806" s="4" t="s">
        <v>651</v>
      </c>
      <c r="W806" s="4" t="s">
        <v>652</v>
      </c>
      <c r="X806" s="4" t="s">
        <v>653</v>
      </c>
      <c r="Y806" s="4">
        <v>71.5</v>
      </c>
      <c r="Z806" s="88">
        <f t="shared" ref="Z806:AN806" si="830">C806*100000/Z785</f>
        <v>113.8766878151944</v>
      </c>
      <c r="AA806" s="88">
        <f t="shared" si="830"/>
        <v>79.122270281675284</v>
      </c>
      <c r="AB806" s="88">
        <f t="shared" si="830"/>
        <v>51.046452271567127</v>
      </c>
      <c r="AC806" s="88">
        <f t="shared" si="830"/>
        <v>59.023166592887705</v>
      </c>
      <c r="AD806" s="88">
        <f t="shared" si="830"/>
        <v>100.67114093959732</v>
      </c>
      <c r="AE806" s="88">
        <f t="shared" si="830"/>
        <v>126.52296157450796</v>
      </c>
      <c r="AF806" s="88">
        <f t="shared" si="830"/>
        <v>118.56445802362168</v>
      </c>
      <c r="AG806" s="88">
        <f t="shared" si="830"/>
        <v>115.2073732718894</v>
      </c>
      <c r="AH806" s="88">
        <f t="shared" si="830"/>
        <v>138.42027857081064</v>
      </c>
      <c r="AI806" s="88">
        <f t="shared" si="830"/>
        <v>96.956411769665294</v>
      </c>
      <c r="AJ806" s="88">
        <f t="shared" si="830"/>
        <v>86.630089517759174</v>
      </c>
      <c r="AK806" s="88">
        <f t="shared" si="830"/>
        <v>80.389083162506537</v>
      </c>
      <c r="AL806" s="88">
        <f t="shared" si="830"/>
        <v>82.93511314719008</v>
      </c>
      <c r="AM806" s="88">
        <f t="shared" si="830"/>
        <v>123.94453482066776</v>
      </c>
      <c r="AN806" s="145">
        <f t="shared" si="830"/>
        <v>129.09594866537572</v>
      </c>
      <c r="AO806" s="130"/>
    </row>
    <row r="807" spans="1:41" ht="13.5" customHeight="1">
      <c r="A807" s="85">
        <v>804</v>
      </c>
      <c r="B807" s="92" t="s">
        <v>7</v>
      </c>
      <c r="C807" s="93">
        <v>49</v>
      </c>
      <c r="D807" s="93">
        <v>21</v>
      </c>
      <c r="E807" s="93">
        <v>10</v>
      </c>
      <c r="F807" s="93">
        <v>20</v>
      </c>
      <c r="G807" s="93">
        <v>11</v>
      </c>
      <c r="H807" s="93">
        <v>8</v>
      </c>
      <c r="I807" s="93">
        <v>23</v>
      </c>
      <c r="J807" s="93">
        <v>26</v>
      </c>
      <c r="K807" s="93">
        <v>16</v>
      </c>
      <c r="L807" s="93">
        <v>32</v>
      </c>
      <c r="M807" s="93">
        <v>18</v>
      </c>
      <c r="N807" s="93">
        <v>27</v>
      </c>
      <c r="O807" s="93">
        <v>16</v>
      </c>
      <c r="P807" s="93">
        <v>14</v>
      </c>
      <c r="Q807" s="93">
        <v>30</v>
      </c>
      <c r="R807" s="93"/>
      <c r="Z807" s="88">
        <f t="shared" ref="Z807:AN807" si="831">C807*100000/Z785</f>
        <v>265.71227156878695</v>
      </c>
      <c r="AA807" s="88">
        <f t="shared" si="831"/>
        <v>110.7711783943454</v>
      </c>
      <c r="AB807" s="88">
        <f t="shared" si="831"/>
        <v>51.046452271567127</v>
      </c>
      <c r="AC807" s="88">
        <f t="shared" si="831"/>
        <v>98.371944321479518</v>
      </c>
      <c r="AD807" s="88">
        <f t="shared" si="831"/>
        <v>52.732502396931928</v>
      </c>
      <c r="AE807" s="88">
        <f t="shared" si="831"/>
        <v>37.488284910965326</v>
      </c>
      <c r="AF807" s="88">
        <f t="shared" si="831"/>
        <v>104.88394363628072</v>
      </c>
      <c r="AG807" s="88">
        <f t="shared" si="831"/>
        <v>115.2073732718894</v>
      </c>
      <c r="AH807" s="88">
        <f t="shared" si="831"/>
        <v>69.210139285405319</v>
      </c>
      <c r="AI807" s="88">
        <f t="shared" si="831"/>
        <v>134.89587724475172</v>
      </c>
      <c r="AJ807" s="88">
        <f t="shared" si="831"/>
        <v>74.254362443793568</v>
      </c>
      <c r="AK807" s="88">
        <f t="shared" si="831"/>
        <v>108.52526226938382</v>
      </c>
      <c r="AL807" s="88">
        <f t="shared" si="831"/>
        <v>63.18865763595435</v>
      </c>
      <c r="AM807" s="88">
        <f t="shared" si="831"/>
        <v>54.225733984042144</v>
      </c>
      <c r="AN807" s="145">
        <f t="shared" si="831"/>
        <v>113.90818999886092</v>
      </c>
      <c r="AO807" s="130"/>
    </row>
    <row r="808" spans="1:41" ht="13.5" customHeight="1">
      <c r="A808" s="85">
        <v>805</v>
      </c>
      <c r="B808" s="92" t="s">
        <v>6</v>
      </c>
      <c r="C808" s="93">
        <v>13</v>
      </c>
      <c r="D808" s="93">
        <v>7</v>
      </c>
      <c r="E808" s="93">
        <v>13</v>
      </c>
      <c r="F808" s="93">
        <v>12</v>
      </c>
      <c r="G808" s="93">
        <v>5</v>
      </c>
      <c r="H808" s="93">
        <v>7</v>
      </c>
      <c r="I808" s="93">
        <v>2</v>
      </c>
      <c r="J808" s="93">
        <v>2</v>
      </c>
      <c r="K808" s="93">
        <v>1</v>
      </c>
      <c r="L808" s="93">
        <v>3</v>
      </c>
      <c r="M808" s="93">
        <v>2</v>
      </c>
      <c r="N808" s="93">
        <v>2</v>
      </c>
      <c r="O808" s="93">
        <v>4</v>
      </c>
      <c r="P808" s="93">
        <v>1</v>
      </c>
      <c r="Q808" s="93">
        <v>3</v>
      </c>
      <c r="R808" s="93"/>
      <c r="Z808" s="88">
        <f t="shared" ref="Z808:AN808" si="832">C808*100000/Z785</f>
        <v>70.495092457025109</v>
      </c>
      <c r="AA808" s="88">
        <f t="shared" si="832"/>
        <v>36.923726131448468</v>
      </c>
      <c r="AB808" s="88">
        <f t="shared" si="832"/>
        <v>66.360387953037261</v>
      </c>
      <c r="AC808" s="88">
        <f t="shared" si="832"/>
        <v>59.023166592887705</v>
      </c>
      <c r="AD808" s="88">
        <f t="shared" si="832"/>
        <v>23.969319271332694</v>
      </c>
      <c r="AE808" s="88">
        <f t="shared" si="832"/>
        <v>32.802249297094654</v>
      </c>
      <c r="AF808" s="88">
        <f t="shared" si="832"/>
        <v>9.1203429248939756</v>
      </c>
      <c r="AG808" s="88">
        <f t="shared" si="832"/>
        <v>8.8621056362991855</v>
      </c>
      <c r="AH808" s="88">
        <f t="shared" si="832"/>
        <v>4.3256337053378324</v>
      </c>
      <c r="AI808" s="88">
        <f t="shared" si="832"/>
        <v>12.646488491695473</v>
      </c>
      <c r="AJ808" s="88">
        <f t="shared" si="832"/>
        <v>8.2504847159770645</v>
      </c>
      <c r="AK808" s="88">
        <f t="shared" si="832"/>
        <v>8.0389083162506534</v>
      </c>
      <c r="AL808" s="88">
        <f t="shared" si="832"/>
        <v>15.797164408988587</v>
      </c>
      <c r="AM808" s="88">
        <f t="shared" si="832"/>
        <v>3.8732667131458673</v>
      </c>
      <c r="AN808" s="145">
        <f t="shared" si="832"/>
        <v>11.390818999886092</v>
      </c>
      <c r="AO808" s="130"/>
    </row>
    <row r="809" spans="1:41" ht="13.5" customHeight="1">
      <c r="A809" s="85">
        <v>806</v>
      </c>
      <c r="B809" s="92" t="s">
        <v>5</v>
      </c>
      <c r="C809" s="93">
        <v>2</v>
      </c>
      <c r="D809" s="93">
        <v>3</v>
      </c>
      <c r="E809" s="93">
        <v>2</v>
      </c>
      <c r="F809" s="93">
        <v>16</v>
      </c>
      <c r="G809" s="93">
        <v>16</v>
      </c>
      <c r="H809" s="93">
        <v>14</v>
      </c>
      <c r="I809" s="93">
        <v>18</v>
      </c>
      <c r="J809" s="93">
        <v>7</v>
      </c>
      <c r="K809" s="93">
        <v>6</v>
      </c>
      <c r="L809" s="93">
        <v>6</v>
      </c>
      <c r="M809" s="93">
        <v>3</v>
      </c>
      <c r="N809" s="93">
        <v>5</v>
      </c>
      <c r="O809" s="93">
        <v>5</v>
      </c>
      <c r="P809" s="93">
        <v>6</v>
      </c>
      <c r="Q809" s="93">
        <v>4</v>
      </c>
      <c r="R809" s="93"/>
      <c r="Z809" s="88">
        <f t="shared" ref="Z809:AN809" si="833">C809*100000/Z785</f>
        <v>10.845398839542325</v>
      </c>
      <c r="AA809" s="88">
        <f t="shared" si="833"/>
        <v>15.824454056335057</v>
      </c>
      <c r="AB809" s="88">
        <f t="shared" si="833"/>
        <v>10.209290454313425</v>
      </c>
      <c r="AC809" s="88">
        <f t="shared" si="833"/>
        <v>78.697555457183611</v>
      </c>
      <c r="AD809" s="88">
        <f t="shared" si="833"/>
        <v>76.701821668264628</v>
      </c>
      <c r="AE809" s="88">
        <f t="shared" si="833"/>
        <v>65.604498594189309</v>
      </c>
      <c r="AF809" s="88">
        <f t="shared" si="833"/>
        <v>82.08308632404578</v>
      </c>
      <c r="AG809" s="88">
        <f t="shared" si="833"/>
        <v>31.017369727047146</v>
      </c>
      <c r="AH809" s="88">
        <f t="shared" si="833"/>
        <v>25.953802232026991</v>
      </c>
      <c r="AI809" s="88">
        <f t="shared" si="833"/>
        <v>25.292976983390947</v>
      </c>
      <c r="AJ809" s="88">
        <f t="shared" si="833"/>
        <v>12.375727073965596</v>
      </c>
      <c r="AK809" s="88">
        <f t="shared" si="833"/>
        <v>20.097270790626634</v>
      </c>
      <c r="AL809" s="88">
        <f t="shared" si="833"/>
        <v>19.746455511235734</v>
      </c>
      <c r="AM809" s="88">
        <f t="shared" si="833"/>
        <v>23.239600278875205</v>
      </c>
      <c r="AN809" s="145">
        <f t="shared" si="833"/>
        <v>15.187758666514789</v>
      </c>
      <c r="AO809" s="130"/>
    </row>
    <row r="810" spans="1:41" ht="13.5" customHeight="1">
      <c r="A810" s="85">
        <v>807</v>
      </c>
      <c r="B810" s="92" t="s">
        <v>26</v>
      </c>
      <c r="C810" s="93">
        <v>0</v>
      </c>
      <c r="D810" s="93">
        <v>0</v>
      </c>
      <c r="E810" s="93">
        <v>0</v>
      </c>
      <c r="F810" s="93">
        <v>0</v>
      </c>
      <c r="G810" s="93">
        <v>1</v>
      </c>
      <c r="H810" s="93">
        <v>0</v>
      </c>
      <c r="I810" s="93">
        <v>0</v>
      </c>
      <c r="J810" s="93">
        <v>0</v>
      </c>
      <c r="K810" s="93">
        <v>0</v>
      </c>
      <c r="L810" s="93">
        <v>0</v>
      </c>
      <c r="M810" s="93">
        <v>0</v>
      </c>
      <c r="N810" s="93">
        <v>0</v>
      </c>
      <c r="O810" s="93">
        <v>0</v>
      </c>
      <c r="P810" s="93">
        <v>0</v>
      </c>
      <c r="Q810" s="93">
        <v>0</v>
      </c>
      <c r="R810" s="93"/>
      <c r="Z810" s="88">
        <f t="shared" ref="Z810:AL810" si="834">C810*100000/Z785</f>
        <v>0</v>
      </c>
      <c r="AA810" s="88">
        <f t="shared" si="834"/>
        <v>0</v>
      </c>
      <c r="AB810" s="88">
        <f t="shared" si="834"/>
        <v>0</v>
      </c>
      <c r="AC810" s="88">
        <f t="shared" si="834"/>
        <v>0</v>
      </c>
      <c r="AD810" s="88">
        <f t="shared" si="834"/>
        <v>4.7938638542665393</v>
      </c>
      <c r="AE810" s="88">
        <f t="shared" si="834"/>
        <v>0</v>
      </c>
      <c r="AF810" s="88">
        <f t="shared" si="834"/>
        <v>0</v>
      </c>
      <c r="AG810" s="88">
        <f t="shared" si="834"/>
        <v>0</v>
      </c>
      <c r="AH810" s="88">
        <f t="shared" si="834"/>
        <v>0</v>
      </c>
      <c r="AI810" s="88">
        <f t="shared" si="834"/>
        <v>0</v>
      </c>
      <c r="AJ810" s="88">
        <f t="shared" si="834"/>
        <v>0</v>
      </c>
      <c r="AK810" s="88">
        <f t="shared" si="834"/>
        <v>0</v>
      </c>
      <c r="AL810" s="88">
        <f t="shared" si="834"/>
        <v>0</v>
      </c>
      <c r="AM810" s="88">
        <f>P810*100000/AM785</f>
        <v>0</v>
      </c>
      <c r="AN810" s="145">
        <f>Q810*100000/AN785</f>
        <v>0</v>
      </c>
      <c r="AO810" s="130"/>
    </row>
    <row r="811" spans="1:41" ht="13.5" customHeight="1">
      <c r="A811" s="85">
        <v>808</v>
      </c>
      <c r="B811" s="92" t="s">
        <v>4</v>
      </c>
      <c r="C811" s="93">
        <v>3</v>
      </c>
      <c r="D811" s="93">
        <v>1</v>
      </c>
      <c r="E811" s="93">
        <v>7</v>
      </c>
      <c r="F811" s="93">
        <v>3</v>
      </c>
      <c r="G811" s="93">
        <v>7</v>
      </c>
      <c r="H811" s="93">
        <v>18</v>
      </c>
      <c r="I811" s="93">
        <v>12</v>
      </c>
      <c r="J811" s="93">
        <v>5</v>
      </c>
      <c r="K811" s="93">
        <v>6</v>
      </c>
      <c r="L811" s="93">
        <v>5</v>
      </c>
      <c r="M811" s="93">
        <v>15</v>
      </c>
      <c r="N811" s="93">
        <v>10</v>
      </c>
      <c r="O811" s="93">
        <v>17</v>
      </c>
      <c r="P811" s="93">
        <v>17</v>
      </c>
      <c r="Q811" s="93">
        <v>24</v>
      </c>
      <c r="R811" s="93"/>
      <c r="Z811" s="88">
        <f t="shared" ref="Z811:AN811" si="835">C811*100000/Z785</f>
        <v>16.268098259313486</v>
      </c>
      <c r="AA811" s="88">
        <f t="shared" si="835"/>
        <v>5.274818018778352</v>
      </c>
      <c r="AB811" s="88">
        <f t="shared" si="835"/>
        <v>35.732516590096985</v>
      </c>
      <c r="AC811" s="88">
        <f t="shared" si="835"/>
        <v>14.755791648221926</v>
      </c>
      <c r="AD811" s="88">
        <f t="shared" si="835"/>
        <v>33.557046979865774</v>
      </c>
      <c r="AE811" s="88">
        <f t="shared" si="835"/>
        <v>84.348641049671983</v>
      </c>
      <c r="AF811" s="88">
        <f t="shared" si="835"/>
        <v>54.722057549363853</v>
      </c>
      <c r="AG811" s="88">
        <f t="shared" si="835"/>
        <v>22.155264090747963</v>
      </c>
      <c r="AH811" s="88">
        <f t="shared" si="835"/>
        <v>25.953802232026991</v>
      </c>
      <c r="AI811" s="88">
        <f t="shared" si="835"/>
        <v>21.077480819492454</v>
      </c>
      <c r="AJ811" s="88">
        <f t="shared" si="835"/>
        <v>61.878635369827975</v>
      </c>
      <c r="AK811" s="88">
        <f t="shared" si="835"/>
        <v>40.194541581253269</v>
      </c>
      <c r="AL811" s="88">
        <f t="shared" si="835"/>
        <v>67.137948738201487</v>
      </c>
      <c r="AM811" s="88">
        <f t="shared" si="835"/>
        <v>65.845534123479737</v>
      </c>
      <c r="AN811" s="145">
        <f t="shared" si="835"/>
        <v>91.126551999088733</v>
      </c>
      <c r="AO811" s="130"/>
    </row>
    <row r="812" spans="1:41" ht="13.5" customHeight="1">
      <c r="A812" s="85">
        <v>809</v>
      </c>
      <c r="B812" s="92" t="s">
        <v>3</v>
      </c>
      <c r="C812" s="93">
        <v>6</v>
      </c>
      <c r="D812" s="93">
        <v>16</v>
      </c>
      <c r="E812" s="93">
        <v>10</v>
      </c>
      <c r="F812" s="93">
        <v>16</v>
      </c>
      <c r="G812" s="93">
        <v>66</v>
      </c>
      <c r="H812" s="93">
        <v>59</v>
      </c>
      <c r="I812" s="93">
        <v>99</v>
      </c>
      <c r="J812" s="93">
        <v>128</v>
      </c>
      <c r="K812" s="93">
        <v>51</v>
      </c>
      <c r="L812" s="93">
        <v>57</v>
      </c>
      <c r="M812" s="93">
        <v>87</v>
      </c>
      <c r="N812" s="93">
        <v>98</v>
      </c>
      <c r="O812" s="93">
        <v>110</v>
      </c>
      <c r="P812" s="93">
        <v>97</v>
      </c>
      <c r="Q812" s="93">
        <v>49</v>
      </c>
      <c r="R812" s="93"/>
      <c r="Z812" s="88">
        <f t="shared" ref="Z812:AN812" si="836">C812*100000/Z785</f>
        <v>32.536196518626973</v>
      </c>
      <c r="AA812" s="88">
        <f t="shared" si="836"/>
        <v>84.397088300453632</v>
      </c>
      <c r="AB812" s="88">
        <f t="shared" si="836"/>
        <v>51.046452271567127</v>
      </c>
      <c r="AC812" s="88">
        <f t="shared" si="836"/>
        <v>78.697555457183611</v>
      </c>
      <c r="AD812" s="88">
        <f t="shared" si="836"/>
        <v>316.39501438159158</v>
      </c>
      <c r="AE812" s="88">
        <f t="shared" si="836"/>
        <v>276.47610121836925</v>
      </c>
      <c r="AF812" s="88">
        <f t="shared" si="836"/>
        <v>451.45697478225179</v>
      </c>
      <c r="AG812" s="88">
        <f t="shared" si="836"/>
        <v>567.17476072314787</v>
      </c>
      <c r="AH812" s="88">
        <f t="shared" si="836"/>
        <v>220.60731897222942</v>
      </c>
      <c r="AI812" s="88">
        <f t="shared" si="836"/>
        <v>240.28328134221397</v>
      </c>
      <c r="AJ812" s="88">
        <f t="shared" si="836"/>
        <v>358.89608514500225</v>
      </c>
      <c r="AK812" s="88">
        <f t="shared" si="836"/>
        <v>393.90650749628202</v>
      </c>
      <c r="AL812" s="88">
        <f t="shared" si="836"/>
        <v>434.42202124718614</v>
      </c>
      <c r="AM812" s="88">
        <f t="shared" si="836"/>
        <v>375.7068711751491</v>
      </c>
      <c r="AN812" s="145">
        <f t="shared" si="836"/>
        <v>186.05004366480617</v>
      </c>
      <c r="AO812" s="130"/>
    </row>
    <row r="813" spans="1:41" ht="13.5" customHeight="1">
      <c r="A813" s="85">
        <v>810</v>
      </c>
      <c r="B813" s="92" t="s">
        <v>2</v>
      </c>
      <c r="C813" s="93">
        <v>0</v>
      </c>
      <c r="D813" s="93">
        <v>0</v>
      </c>
      <c r="E813" s="93">
        <v>1</v>
      </c>
      <c r="F813" s="93">
        <v>0</v>
      </c>
      <c r="G813" s="93">
        <v>0</v>
      </c>
      <c r="H813" s="93">
        <v>0</v>
      </c>
      <c r="I813" s="93">
        <v>0</v>
      </c>
      <c r="J813" s="93">
        <v>0</v>
      </c>
      <c r="K813" s="93">
        <v>0</v>
      </c>
      <c r="L813" s="93">
        <v>0</v>
      </c>
      <c r="M813" s="93">
        <v>0</v>
      </c>
      <c r="N813" s="93">
        <v>0</v>
      </c>
      <c r="O813" s="93">
        <v>0</v>
      </c>
      <c r="P813" s="93">
        <v>1</v>
      </c>
      <c r="Q813" s="93">
        <v>1</v>
      </c>
      <c r="R813" s="93"/>
      <c r="Z813" s="88">
        <f t="shared" ref="Z813:AN813" si="837">C813*100000/Z785</f>
        <v>0</v>
      </c>
      <c r="AA813" s="88">
        <f t="shared" si="837"/>
        <v>0</v>
      </c>
      <c r="AB813" s="88">
        <f t="shared" si="837"/>
        <v>5.1046452271567127</v>
      </c>
      <c r="AC813" s="88">
        <f t="shared" si="837"/>
        <v>0</v>
      </c>
      <c r="AD813" s="88">
        <f t="shared" si="837"/>
        <v>0</v>
      </c>
      <c r="AE813" s="88">
        <f t="shared" si="837"/>
        <v>0</v>
      </c>
      <c r="AF813" s="88">
        <f t="shared" si="837"/>
        <v>0</v>
      </c>
      <c r="AG813" s="88">
        <f t="shared" si="837"/>
        <v>0</v>
      </c>
      <c r="AH813" s="88">
        <f t="shared" si="837"/>
        <v>0</v>
      </c>
      <c r="AI813" s="88">
        <f t="shared" si="837"/>
        <v>0</v>
      </c>
      <c r="AJ813" s="88">
        <f t="shared" si="837"/>
        <v>0</v>
      </c>
      <c r="AK813" s="88">
        <f t="shared" si="837"/>
        <v>0</v>
      </c>
      <c r="AL813" s="88">
        <f t="shared" si="837"/>
        <v>0</v>
      </c>
      <c r="AM813" s="88">
        <f t="shared" si="837"/>
        <v>3.8732667131458673</v>
      </c>
      <c r="AN813" s="145">
        <f t="shared" si="837"/>
        <v>3.7969396666286972</v>
      </c>
      <c r="AO813" s="130"/>
    </row>
    <row r="814" spans="1:41" ht="13.5" customHeight="1">
      <c r="A814" s="85">
        <v>811</v>
      </c>
      <c r="B814" s="92" t="s">
        <v>23</v>
      </c>
      <c r="C814" s="93">
        <v>0</v>
      </c>
      <c r="D814" s="93">
        <v>1</v>
      </c>
      <c r="E814" s="93">
        <v>0</v>
      </c>
      <c r="F814" s="93">
        <v>0</v>
      </c>
      <c r="G814" s="93">
        <v>1</v>
      </c>
      <c r="H814" s="93">
        <v>0</v>
      </c>
      <c r="I814" s="93">
        <v>0</v>
      </c>
      <c r="J814" s="93">
        <v>0</v>
      </c>
      <c r="K814" s="93">
        <v>0</v>
      </c>
      <c r="L814" s="93">
        <v>1</v>
      </c>
      <c r="M814" s="93">
        <v>0</v>
      </c>
      <c r="N814" s="93">
        <v>1</v>
      </c>
      <c r="O814" s="93">
        <v>0</v>
      </c>
      <c r="P814" s="93">
        <v>2</v>
      </c>
      <c r="Q814" s="93">
        <v>0</v>
      </c>
      <c r="R814" s="93"/>
      <c r="Z814" s="88">
        <f t="shared" ref="Z814:AN814" si="838">C814*100000/Z785</f>
        <v>0</v>
      </c>
      <c r="AA814" s="88">
        <f t="shared" si="838"/>
        <v>5.274818018778352</v>
      </c>
      <c r="AB814" s="88">
        <f t="shared" si="838"/>
        <v>0</v>
      </c>
      <c r="AC814" s="88">
        <f t="shared" si="838"/>
        <v>0</v>
      </c>
      <c r="AD814" s="88">
        <f t="shared" si="838"/>
        <v>4.7938638542665393</v>
      </c>
      <c r="AE814" s="88">
        <f t="shared" si="838"/>
        <v>0</v>
      </c>
      <c r="AF814" s="88">
        <f t="shared" si="838"/>
        <v>0</v>
      </c>
      <c r="AG814" s="88">
        <f t="shared" si="838"/>
        <v>0</v>
      </c>
      <c r="AH814" s="88">
        <f t="shared" si="838"/>
        <v>0</v>
      </c>
      <c r="AI814" s="88">
        <f t="shared" si="838"/>
        <v>4.2154961638984911</v>
      </c>
      <c r="AJ814" s="88">
        <f t="shared" si="838"/>
        <v>0</v>
      </c>
      <c r="AK814" s="88">
        <f t="shared" si="838"/>
        <v>4.0194541581253267</v>
      </c>
      <c r="AL814" s="88">
        <f t="shared" si="838"/>
        <v>0</v>
      </c>
      <c r="AM814" s="88">
        <f t="shared" si="838"/>
        <v>7.7465334262917347</v>
      </c>
      <c r="AN814" s="145">
        <f t="shared" si="838"/>
        <v>0</v>
      </c>
      <c r="AO814" s="130"/>
    </row>
    <row r="815" spans="1:41" ht="13.5" customHeight="1">
      <c r="A815" s="85">
        <v>812</v>
      </c>
      <c r="B815" s="92" t="s">
        <v>1</v>
      </c>
      <c r="C815" s="93">
        <v>1</v>
      </c>
      <c r="D815" s="93">
        <v>0</v>
      </c>
      <c r="E815" s="93">
        <v>3</v>
      </c>
      <c r="F815" s="93">
        <v>0</v>
      </c>
      <c r="G815" s="93">
        <v>0</v>
      </c>
      <c r="H815" s="93">
        <v>6</v>
      </c>
      <c r="I815" s="93">
        <v>1</v>
      </c>
      <c r="J815" s="93">
        <v>0</v>
      </c>
      <c r="K815" s="93">
        <v>0</v>
      </c>
      <c r="L815" s="93">
        <v>1</v>
      </c>
      <c r="M815" s="93">
        <v>1</v>
      </c>
      <c r="N815" s="93">
        <v>0</v>
      </c>
      <c r="O815" s="93">
        <v>0</v>
      </c>
      <c r="P815" s="93">
        <v>2</v>
      </c>
      <c r="Q815" s="93">
        <v>1</v>
      </c>
      <c r="R815" s="93"/>
      <c r="Z815" s="88">
        <f t="shared" ref="Z815:AN815" si="839">C815*100000/Z785</f>
        <v>5.4226994197711624</v>
      </c>
      <c r="AA815" s="88">
        <f t="shared" si="839"/>
        <v>0</v>
      </c>
      <c r="AB815" s="88">
        <f t="shared" si="839"/>
        <v>15.313935681470138</v>
      </c>
      <c r="AC815" s="88">
        <f t="shared" si="839"/>
        <v>0</v>
      </c>
      <c r="AD815" s="88">
        <f t="shared" si="839"/>
        <v>0</v>
      </c>
      <c r="AE815" s="88">
        <f t="shared" si="839"/>
        <v>28.116213683223993</v>
      </c>
      <c r="AF815" s="88">
        <f t="shared" si="839"/>
        <v>4.5601714624469878</v>
      </c>
      <c r="AG815" s="88">
        <f t="shared" si="839"/>
        <v>0</v>
      </c>
      <c r="AH815" s="88">
        <f t="shared" si="839"/>
        <v>0</v>
      </c>
      <c r="AI815" s="88">
        <f t="shared" si="839"/>
        <v>4.2154961638984911</v>
      </c>
      <c r="AJ815" s="88">
        <f t="shared" si="839"/>
        <v>4.1252423579885322</v>
      </c>
      <c r="AK815" s="88">
        <f t="shared" si="839"/>
        <v>0</v>
      </c>
      <c r="AL815" s="88">
        <f t="shared" si="839"/>
        <v>0</v>
      </c>
      <c r="AM815" s="88">
        <f t="shared" si="839"/>
        <v>7.7465334262917347</v>
      </c>
      <c r="AN815" s="145">
        <f t="shared" si="839"/>
        <v>3.7969396666286972</v>
      </c>
      <c r="AO815" s="130"/>
    </row>
    <row r="816" spans="1:41" ht="13.5" customHeight="1">
      <c r="A816" s="85">
        <v>813</v>
      </c>
      <c r="B816" s="92" t="s">
        <v>0</v>
      </c>
      <c r="C816" s="93">
        <v>1</v>
      </c>
      <c r="D816" s="93">
        <v>0</v>
      </c>
      <c r="E816" s="93">
        <v>1</v>
      </c>
      <c r="F816" s="93">
        <v>0</v>
      </c>
      <c r="G816" s="93">
        <v>4</v>
      </c>
      <c r="H816" s="93">
        <v>4</v>
      </c>
      <c r="I816" s="93">
        <v>1</v>
      </c>
      <c r="J816" s="93">
        <v>4</v>
      </c>
      <c r="K816" s="93">
        <v>0</v>
      </c>
      <c r="L816" s="93">
        <v>9</v>
      </c>
      <c r="M816" s="93">
        <v>6</v>
      </c>
      <c r="N816" s="93">
        <v>3</v>
      </c>
      <c r="O816" s="93">
        <v>2</v>
      </c>
      <c r="P816" s="93">
        <v>2</v>
      </c>
      <c r="Q816" s="93">
        <v>4</v>
      </c>
      <c r="R816" s="93"/>
      <c r="Z816" s="88">
        <f t="shared" ref="Z816:AN816" si="840">C816*100000/Z785</f>
        <v>5.4226994197711624</v>
      </c>
      <c r="AA816" s="88">
        <f t="shared" si="840"/>
        <v>0</v>
      </c>
      <c r="AB816" s="88">
        <f t="shared" si="840"/>
        <v>5.1046452271567127</v>
      </c>
      <c r="AC816" s="88">
        <f t="shared" si="840"/>
        <v>0</v>
      </c>
      <c r="AD816" s="88">
        <f t="shared" si="840"/>
        <v>19.175455417066157</v>
      </c>
      <c r="AE816" s="88">
        <f t="shared" si="840"/>
        <v>18.744142455482663</v>
      </c>
      <c r="AF816" s="88">
        <f t="shared" si="840"/>
        <v>4.5601714624469878</v>
      </c>
      <c r="AG816" s="88">
        <f t="shared" si="840"/>
        <v>17.724211272598371</v>
      </c>
      <c r="AH816" s="88">
        <f t="shared" si="840"/>
        <v>0</v>
      </c>
      <c r="AI816" s="88">
        <f t="shared" si="840"/>
        <v>37.939465475086415</v>
      </c>
      <c r="AJ816" s="88">
        <f t="shared" si="840"/>
        <v>24.751454147931192</v>
      </c>
      <c r="AK816" s="88">
        <f t="shared" si="840"/>
        <v>12.058362474375979</v>
      </c>
      <c r="AL816" s="88">
        <f t="shared" si="840"/>
        <v>7.8985822044942937</v>
      </c>
      <c r="AM816" s="88">
        <f t="shared" si="840"/>
        <v>7.7465334262917347</v>
      </c>
      <c r="AN816" s="145">
        <f t="shared" si="840"/>
        <v>15.187758666514789</v>
      </c>
      <c r="AO816" s="130"/>
    </row>
    <row r="817" spans="1:41" ht="13.5" customHeight="1">
      <c r="A817" s="85">
        <v>814</v>
      </c>
      <c r="B817" s="94" t="s">
        <v>111</v>
      </c>
      <c r="C817" s="93"/>
      <c r="D817" s="93"/>
      <c r="E817" s="93"/>
      <c r="F817" s="93"/>
      <c r="G817" s="93"/>
      <c r="H817" s="93"/>
      <c r="I817" s="93"/>
      <c r="J817" s="93"/>
      <c r="K817" s="93"/>
      <c r="L817" s="93"/>
      <c r="M817" s="93">
        <v>0</v>
      </c>
      <c r="N817" s="93">
        <v>0</v>
      </c>
      <c r="O817" s="93"/>
      <c r="P817" s="93">
        <v>0</v>
      </c>
      <c r="Q817" s="93"/>
      <c r="R817" s="93"/>
      <c r="Z817" s="88">
        <f t="shared" ref="Z817:AN817" si="841">C817*100000/Z785</f>
        <v>0</v>
      </c>
      <c r="AA817" s="88">
        <f t="shared" si="841"/>
        <v>0</v>
      </c>
      <c r="AB817" s="88">
        <f t="shared" si="841"/>
        <v>0</v>
      </c>
      <c r="AC817" s="88">
        <f t="shared" si="841"/>
        <v>0</v>
      </c>
      <c r="AD817" s="88">
        <f t="shared" si="841"/>
        <v>0</v>
      </c>
      <c r="AE817" s="88">
        <f t="shared" si="841"/>
        <v>0</v>
      </c>
      <c r="AF817" s="88">
        <f t="shared" si="841"/>
        <v>0</v>
      </c>
      <c r="AG817" s="88">
        <f t="shared" si="841"/>
        <v>0</v>
      </c>
      <c r="AH817" s="88">
        <f t="shared" si="841"/>
        <v>0</v>
      </c>
      <c r="AI817" s="88">
        <f t="shared" si="841"/>
        <v>0</v>
      </c>
      <c r="AJ817" s="88">
        <f t="shared" si="841"/>
        <v>0</v>
      </c>
      <c r="AK817" s="88">
        <f t="shared" si="841"/>
        <v>0</v>
      </c>
      <c r="AL817" s="88">
        <f t="shared" si="841"/>
        <v>0</v>
      </c>
      <c r="AM817" s="88">
        <f t="shared" si="841"/>
        <v>0</v>
      </c>
      <c r="AN817" s="145">
        <f t="shared" si="841"/>
        <v>0</v>
      </c>
      <c r="AO817" s="130"/>
    </row>
    <row r="818" spans="1:41" ht="13.5" customHeight="1">
      <c r="A818" s="85">
        <v>815</v>
      </c>
      <c r="B818" s="94" t="s">
        <v>112</v>
      </c>
      <c r="C818" s="93">
        <f>SUM(C794,C801,C806,C807:C817)</f>
        <v>450</v>
      </c>
      <c r="D818" s="93">
        <f t="shared" ref="D818:K818" si="842">SUM(D794,D801,D806,D807:D817)</f>
        <v>436</v>
      </c>
      <c r="E818" s="93">
        <f t="shared" si="842"/>
        <v>499</v>
      </c>
      <c r="F818" s="93">
        <f t="shared" si="842"/>
        <v>503</v>
      </c>
      <c r="G818" s="93">
        <f t="shared" si="842"/>
        <v>656</v>
      </c>
      <c r="H818" s="93">
        <f t="shared" si="842"/>
        <v>834</v>
      </c>
      <c r="I818" s="93">
        <f t="shared" si="842"/>
        <v>752</v>
      </c>
      <c r="J818" s="93">
        <f t="shared" si="842"/>
        <v>680</v>
      </c>
      <c r="K818" s="93">
        <f t="shared" si="842"/>
        <v>600</v>
      </c>
      <c r="L818" s="93">
        <f>SUM(L794,L801,L806,L807:L817)</f>
        <v>632</v>
      </c>
      <c r="M818" s="93">
        <f t="shared" ref="M818:R818" si="843">SUM(M794,M801,M806,M807:M817)</f>
        <v>604</v>
      </c>
      <c r="N818" s="93">
        <f t="shared" si="843"/>
        <v>618</v>
      </c>
      <c r="O818" s="93">
        <v>668</v>
      </c>
      <c r="P818" s="93">
        <f t="shared" si="843"/>
        <v>745</v>
      </c>
      <c r="Q818" s="93">
        <f t="shared" si="843"/>
        <v>818</v>
      </c>
      <c r="R818" s="93">
        <f t="shared" si="843"/>
        <v>0</v>
      </c>
      <c r="T818" s="4" t="s">
        <v>654</v>
      </c>
      <c r="U818" s="4" t="s">
        <v>655</v>
      </c>
      <c r="V818" s="4" t="s">
        <v>656</v>
      </c>
      <c r="W818" s="4" t="s">
        <v>657</v>
      </c>
      <c r="X818" s="4" t="s">
        <v>658</v>
      </c>
      <c r="Y818" s="4">
        <v>1809.3</v>
      </c>
      <c r="Z818" s="88">
        <f t="shared" ref="Z818:AL818" si="844">C818*100000/Z785</f>
        <v>2440.2147388970229</v>
      </c>
      <c r="AA818" s="88">
        <f t="shared" si="844"/>
        <v>2299.8206561873617</v>
      </c>
      <c r="AB818" s="88">
        <f t="shared" si="844"/>
        <v>2547.2179683511995</v>
      </c>
      <c r="AC818" s="88">
        <f t="shared" si="844"/>
        <v>2474.0543996852098</v>
      </c>
      <c r="AD818" s="88">
        <f t="shared" si="844"/>
        <v>3144.7746883988493</v>
      </c>
      <c r="AE818" s="88">
        <f t="shared" si="844"/>
        <v>3908.153701968135</v>
      </c>
      <c r="AF818" s="88">
        <f t="shared" si="844"/>
        <v>3429.2489397601348</v>
      </c>
      <c r="AG818" s="88">
        <f t="shared" si="844"/>
        <v>3013.1159163417228</v>
      </c>
      <c r="AH818" s="88">
        <f t="shared" si="844"/>
        <v>2595.3802232026992</v>
      </c>
      <c r="AI818" s="88">
        <f t="shared" si="844"/>
        <v>2664.1935755838463</v>
      </c>
      <c r="AJ818" s="88">
        <f t="shared" si="844"/>
        <v>2491.6463842250732</v>
      </c>
      <c r="AK818" s="88">
        <f t="shared" si="844"/>
        <v>2484.0226697214516</v>
      </c>
      <c r="AL818" s="88">
        <f t="shared" si="844"/>
        <v>2638.1264563010941</v>
      </c>
      <c r="AM818" s="88">
        <f>P818*100000/AM785</f>
        <v>2885.5837012936709</v>
      </c>
      <c r="AN818" s="145">
        <f>Q818*100000/AN785</f>
        <v>3105.8966473022742</v>
      </c>
      <c r="AO818" s="130"/>
    </row>
    <row r="819" spans="1:41" ht="13.5" customHeight="1">
      <c r="A819" s="85">
        <v>816</v>
      </c>
      <c r="B819" s="12" t="s">
        <v>142</v>
      </c>
      <c r="C819" s="83">
        <v>2011</v>
      </c>
      <c r="D819" s="83">
        <v>2012</v>
      </c>
      <c r="E819" s="83">
        <v>2013</v>
      </c>
      <c r="F819" s="83">
        <v>2014</v>
      </c>
      <c r="G819" s="83">
        <v>2015</v>
      </c>
      <c r="H819" s="83">
        <v>2016</v>
      </c>
      <c r="I819" s="83">
        <v>2017</v>
      </c>
      <c r="J819" s="83">
        <v>2018</v>
      </c>
      <c r="K819" s="83">
        <v>2019</v>
      </c>
      <c r="L819" s="83">
        <v>2020</v>
      </c>
      <c r="M819" s="83">
        <v>2021</v>
      </c>
      <c r="N819" s="83">
        <v>2022</v>
      </c>
      <c r="O819" s="83">
        <v>2023</v>
      </c>
      <c r="P819" s="83">
        <v>2024</v>
      </c>
      <c r="Q819" s="83">
        <v>2025</v>
      </c>
      <c r="R819" s="83">
        <v>2026</v>
      </c>
      <c r="Z819" s="69">
        <v>100506</v>
      </c>
      <c r="AA819" s="69">
        <v>101995</v>
      </c>
      <c r="AB819" s="69">
        <v>103830</v>
      </c>
      <c r="AC819" s="69">
        <v>105779</v>
      </c>
      <c r="AD819" s="69">
        <v>107732</v>
      </c>
      <c r="AE819" s="69">
        <v>109626</v>
      </c>
      <c r="AF819" s="69">
        <v>111783</v>
      </c>
      <c r="AG819" s="69">
        <v>114091</v>
      </c>
      <c r="AH819" s="69">
        <v>116041</v>
      </c>
      <c r="AI819" s="3">
        <v>118091</v>
      </c>
      <c r="AJ819" s="3">
        <v>119938</v>
      </c>
      <c r="AK819" s="3">
        <v>121221</v>
      </c>
      <c r="AL819" s="3">
        <v>122704</v>
      </c>
      <c r="AM819" s="3">
        <v>124174</v>
      </c>
      <c r="AN819" s="3">
        <v>125805</v>
      </c>
      <c r="AO819" s="131"/>
    </row>
    <row r="820" spans="1:41" ht="13.5" customHeight="1">
      <c r="A820" s="85">
        <v>817</v>
      </c>
      <c r="B820" s="86" t="s">
        <v>25</v>
      </c>
      <c r="C820" s="87">
        <v>2</v>
      </c>
      <c r="D820" s="87">
        <v>2</v>
      </c>
      <c r="E820" s="87">
        <v>2</v>
      </c>
      <c r="F820" s="87">
        <v>2</v>
      </c>
      <c r="G820" s="87">
        <v>2</v>
      </c>
      <c r="H820" s="87">
        <v>7</v>
      </c>
      <c r="I820" s="87">
        <v>7</v>
      </c>
      <c r="J820" s="87">
        <v>2</v>
      </c>
      <c r="K820" s="87">
        <v>5</v>
      </c>
      <c r="L820" s="87">
        <v>5</v>
      </c>
      <c r="M820" s="87">
        <v>2</v>
      </c>
      <c r="N820" s="87">
        <v>2</v>
      </c>
      <c r="O820" s="87">
        <v>2</v>
      </c>
      <c r="P820" s="87">
        <v>2</v>
      </c>
      <c r="Q820" s="87">
        <v>4</v>
      </c>
      <c r="R820" s="87"/>
      <c r="Z820" s="88">
        <f t="shared" ref="Z820:AL820" si="845">C820*100000/Z819</f>
        <v>1.989930949396056</v>
      </c>
      <c r="AA820" s="88">
        <f t="shared" si="845"/>
        <v>1.9608804353154567</v>
      </c>
      <c r="AB820" s="88">
        <f t="shared" si="845"/>
        <v>1.9262255610131946</v>
      </c>
      <c r="AC820" s="88">
        <f t="shared" si="845"/>
        <v>1.8907344557993553</v>
      </c>
      <c r="AD820" s="88">
        <f t="shared" si="845"/>
        <v>1.8564586195373705</v>
      </c>
      <c r="AE820" s="88">
        <f t="shared" si="845"/>
        <v>6.3853465418787509</v>
      </c>
      <c r="AF820" s="88">
        <f t="shared" si="845"/>
        <v>6.262132882459766</v>
      </c>
      <c r="AG820" s="88">
        <f t="shared" si="845"/>
        <v>1.7529866510066525</v>
      </c>
      <c r="AH820" s="88">
        <f t="shared" si="845"/>
        <v>4.3088218819210455</v>
      </c>
      <c r="AI820" s="88">
        <f t="shared" si="845"/>
        <v>4.2340229145320132</v>
      </c>
      <c r="AJ820" s="88">
        <f t="shared" si="845"/>
        <v>1.6675282229151729</v>
      </c>
      <c r="AK820" s="88">
        <f t="shared" si="845"/>
        <v>1.6498791463525297</v>
      </c>
      <c r="AL820" s="88">
        <f t="shared" si="845"/>
        <v>1.6299387143043422</v>
      </c>
      <c r="AM820" s="88">
        <f>P820*100000/AM819</f>
        <v>1.6106431298017299</v>
      </c>
      <c r="AN820" s="145">
        <f>Q820*100000/AN819</f>
        <v>3.1795238663010212</v>
      </c>
      <c r="AO820" s="130"/>
    </row>
    <row r="821" spans="1:41" ht="13.5" customHeight="1">
      <c r="A821" s="85">
        <v>818</v>
      </c>
      <c r="B821" s="92" t="s">
        <v>22</v>
      </c>
      <c r="C821" s="93">
        <v>486</v>
      </c>
      <c r="D821" s="93">
        <v>639</v>
      </c>
      <c r="E821" s="93">
        <v>796</v>
      </c>
      <c r="F821" s="93">
        <v>758</v>
      </c>
      <c r="G821" s="93">
        <v>791</v>
      </c>
      <c r="H821" s="93">
        <v>741</v>
      </c>
      <c r="I821" s="93">
        <v>846</v>
      </c>
      <c r="J821" s="93">
        <v>881</v>
      </c>
      <c r="K821" s="93">
        <v>963</v>
      </c>
      <c r="L821" s="93">
        <v>963</v>
      </c>
      <c r="M821" s="93">
        <v>1016</v>
      </c>
      <c r="N821" s="93">
        <v>993</v>
      </c>
      <c r="O821" s="93">
        <v>1035</v>
      </c>
      <c r="P821" s="93">
        <v>1015</v>
      </c>
      <c r="Q821" s="93">
        <v>1139</v>
      </c>
      <c r="R821" s="93"/>
      <c r="Z821" s="88">
        <f t="shared" ref="Z821:AL821" si="846">C821*100000/Z819</f>
        <v>483.55322070324161</v>
      </c>
      <c r="AA821" s="88">
        <f t="shared" si="846"/>
        <v>626.50129908328836</v>
      </c>
      <c r="AB821" s="88">
        <f t="shared" si="846"/>
        <v>766.63777328325148</v>
      </c>
      <c r="AC821" s="88">
        <f t="shared" si="846"/>
        <v>716.58835874795568</v>
      </c>
      <c r="AD821" s="88">
        <f t="shared" si="846"/>
        <v>734.22938402703005</v>
      </c>
      <c r="AE821" s="88">
        <f t="shared" si="846"/>
        <v>675.93454107602213</v>
      </c>
      <c r="AF821" s="88">
        <f t="shared" si="846"/>
        <v>756.82348836585174</v>
      </c>
      <c r="AG821" s="88">
        <f t="shared" si="846"/>
        <v>772.19061976843045</v>
      </c>
      <c r="AH821" s="88">
        <f t="shared" si="846"/>
        <v>829.87909445799335</v>
      </c>
      <c r="AI821" s="88">
        <f t="shared" si="846"/>
        <v>815.47281333886576</v>
      </c>
      <c r="AJ821" s="88">
        <f t="shared" si="846"/>
        <v>847.10433724090785</v>
      </c>
      <c r="AK821" s="88">
        <f t="shared" si="846"/>
        <v>819.16499616403098</v>
      </c>
      <c r="AL821" s="88">
        <f t="shared" si="846"/>
        <v>843.4932846524971</v>
      </c>
      <c r="AM821" s="88">
        <f>P821*100000/AM819</f>
        <v>817.40138837437792</v>
      </c>
      <c r="AN821" s="145">
        <f>Q821*100000/AN819</f>
        <v>905.36942092921583</v>
      </c>
      <c r="AO821" s="130"/>
    </row>
    <row r="822" spans="1:41" ht="13.5" customHeight="1">
      <c r="A822" s="85">
        <v>819</v>
      </c>
      <c r="B822" s="92" t="s">
        <v>21</v>
      </c>
      <c r="C822" s="93">
        <v>225</v>
      </c>
      <c r="D822" s="93">
        <v>255</v>
      </c>
      <c r="E822" s="93">
        <v>235</v>
      </c>
      <c r="F822" s="93">
        <v>319</v>
      </c>
      <c r="G822" s="93">
        <v>259</v>
      </c>
      <c r="H822" s="93">
        <v>297</v>
      </c>
      <c r="I822" s="93">
        <v>324</v>
      </c>
      <c r="J822" s="93">
        <v>477</v>
      </c>
      <c r="K822" s="93">
        <v>445</v>
      </c>
      <c r="L822" s="93">
        <v>374</v>
      </c>
      <c r="M822" s="93">
        <v>393</v>
      </c>
      <c r="N822" s="93">
        <v>509</v>
      </c>
      <c r="O822" s="93">
        <v>544</v>
      </c>
      <c r="P822" s="93">
        <v>595</v>
      </c>
      <c r="Q822" s="93">
        <v>647</v>
      </c>
      <c r="R822" s="93"/>
      <c r="Z822" s="88">
        <f t="shared" ref="Z822:AN822" si="847">C822*100000/Z819</f>
        <v>223.8672318070563</v>
      </c>
      <c r="AA822" s="88">
        <f t="shared" si="847"/>
        <v>250.01225550272073</v>
      </c>
      <c r="AB822" s="88">
        <f t="shared" si="847"/>
        <v>226.33150341905036</v>
      </c>
      <c r="AC822" s="88">
        <f t="shared" si="847"/>
        <v>301.57214569999718</v>
      </c>
      <c r="AD822" s="88">
        <f t="shared" si="847"/>
        <v>240.41139123008949</v>
      </c>
      <c r="AE822" s="88">
        <f t="shared" si="847"/>
        <v>270.92113184828418</v>
      </c>
      <c r="AF822" s="88">
        <f t="shared" si="847"/>
        <v>289.84729341670914</v>
      </c>
      <c r="AG822" s="88">
        <f t="shared" si="847"/>
        <v>418.08731626508666</v>
      </c>
      <c r="AH822" s="88">
        <f t="shared" si="847"/>
        <v>383.48514749097302</v>
      </c>
      <c r="AI822" s="88">
        <f t="shared" si="847"/>
        <v>316.70491400699461</v>
      </c>
      <c r="AJ822" s="88">
        <f t="shared" si="847"/>
        <v>327.66929580283147</v>
      </c>
      <c r="AK822" s="88">
        <f t="shared" si="847"/>
        <v>419.89424274671882</v>
      </c>
      <c r="AL822" s="88">
        <f t="shared" si="847"/>
        <v>443.34333029078107</v>
      </c>
      <c r="AM822" s="88">
        <f t="shared" si="847"/>
        <v>479.16633111601465</v>
      </c>
      <c r="AN822" s="145">
        <f t="shared" si="847"/>
        <v>514.28798537419027</v>
      </c>
      <c r="AO822" s="130"/>
    </row>
    <row r="823" spans="1:41" ht="13.5" customHeight="1">
      <c r="A823" s="85">
        <v>820</v>
      </c>
      <c r="B823" s="92" t="s">
        <v>20</v>
      </c>
      <c r="C823" s="93">
        <v>11</v>
      </c>
      <c r="D823" s="93">
        <v>9</v>
      </c>
      <c r="E823" s="93">
        <v>12</v>
      </c>
      <c r="F823" s="93">
        <v>11</v>
      </c>
      <c r="G823" s="93">
        <v>16</v>
      </c>
      <c r="H823" s="93">
        <v>13</v>
      </c>
      <c r="I823" s="93">
        <v>7</v>
      </c>
      <c r="J823" s="93">
        <v>7</v>
      </c>
      <c r="K823" s="93">
        <v>11</v>
      </c>
      <c r="L823" s="93">
        <v>5</v>
      </c>
      <c r="M823" s="93">
        <v>17</v>
      </c>
      <c r="N823" s="93">
        <v>10</v>
      </c>
      <c r="O823" s="93">
        <v>13</v>
      </c>
      <c r="P823" s="93">
        <v>8</v>
      </c>
      <c r="Q823" s="93">
        <v>13</v>
      </c>
      <c r="R823" s="93"/>
      <c r="Z823" s="88">
        <f t="shared" ref="Z823:AN823" si="848">C823*100000/Z819</f>
        <v>10.944620221678308</v>
      </c>
      <c r="AA823" s="88">
        <f t="shared" si="848"/>
        <v>8.8239619589195541</v>
      </c>
      <c r="AB823" s="88">
        <f t="shared" si="848"/>
        <v>11.557353366079168</v>
      </c>
      <c r="AC823" s="88">
        <f t="shared" si="848"/>
        <v>10.399039506896454</v>
      </c>
      <c r="AD823" s="88">
        <f t="shared" si="848"/>
        <v>14.851668956298964</v>
      </c>
      <c r="AE823" s="88">
        <f t="shared" si="848"/>
        <v>11.858500720631968</v>
      </c>
      <c r="AF823" s="88">
        <f t="shared" si="848"/>
        <v>6.262132882459766</v>
      </c>
      <c r="AG823" s="88">
        <f t="shared" si="848"/>
        <v>6.1354532785232845</v>
      </c>
      <c r="AH823" s="88">
        <f t="shared" si="848"/>
        <v>9.4794081402262993</v>
      </c>
      <c r="AI823" s="88">
        <f t="shared" si="848"/>
        <v>4.2340229145320132</v>
      </c>
      <c r="AJ823" s="88">
        <f t="shared" si="848"/>
        <v>14.17398989477897</v>
      </c>
      <c r="AK823" s="88">
        <f t="shared" si="848"/>
        <v>8.2493957317626485</v>
      </c>
      <c r="AL823" s="88">
        <f t="shared" si="848"/>
        <v>10.594601642978224</v>
      </c>
      <c r="AM823" s="88">
        <f t="shared" si="848"/>
        <v>6.4425725192069194</v>
      </c>
      <c r="AN823" s="145">
        <f t="shared" si="848"/>
        <v>10.33345256547832</v>
      </c>
      <c r="AO823" s="130"/>
    </row>
    <row r="824" spans="1:41" ht="13.5" customHeight="1">
      <c r="A824" s="85">
        <v>821</v>
      </c>
      <c r="B824" s="92" t="s">
        <v>19</v>
      </c>
      <c r="C824" s="93">
        <v>12</v>
      </c>
      <c r="D824" s="93">
        <v>26</v>
      </c>
      <c r="E824" s="93">
        <v>23</v>
      </c>
      <c r="F824" s="93">
        <v>28</v>
      </c>
      <c r="G824" s="93">
        <v>15</v>
      </c>
      <c r="H824" s="93">
        <v>29</v>
      </c>
      <c r="I824" s="93">
        <v>27</v>
      </c>
      <c r="J824" s="93">
        <v>24</v>
      </c>
      <c r="K824" s="93">
        <v>31</v>
      </c>
      <c r="L824" s="93">
        <v>29</v>
      </c>
      <c r="M824" s="93">
        <v>34</v>
      </c>
      <c r="N824" s="93">
        <v>22</v>
      </c>
      <c r="O824" s="93">
        <v>15</v>
      </c>
      <c r="P824" s="93">
        <v>22</v>
      </c>
      <c r="Q824" s="93">
        <v>49</v>
      </c>
      <c r="R824" s="93"/>
      <c r="Z824" s="88">
        <f t="shared" ref="Z824:AN824" si="849">C824*100000/Z819</f>
        <v>11.939585696376335</v>
      </c>
      <c r="AA824" s="88">
        <f t="shared" si="849"/>
        <v>25.491445659100936</v>
      </c>
      <c r="AB824" s="88">
        <f t="shared" si="849"/>
        <v>22.151593951651737</v>
      </c>
      <c r="AC824" s="88">
        <f t="shared" si="849"/>
        <v>26.470282381190973</v>
      </c>
      <c r="AD824" s="88">
        <f t="shared" si="849"/>
        <v>13.923439646530278</v>
      </c>
      <c r="AE824" s="88">
        <f t="shared" si="849"/>
        <v>26.453578530640542</v>
      </c>
      <c r="AF824" s="88">
        <f t="shared" si="849"/>
        <v>24.153941118059098</v>
      </c>
      <c r="AG824" s="88">
        <f t="shared" si="849"/>
        <v>21.035839812079832</v>
      </c>
      <c r="AH824" s="88">
        <f t="shared" si="849"/>
        <v>26.71469566791048</v>
      </c>
      <c r="AI824" s="88">
        <f t="shared" si="849"/>
        <v>24.557332904285676</v>
      </c>
      <c r="AJ824" s="88">
        <f t="shared" si="849"/>
        <v>28.34797978955794</v>
      </c>
      <c r="AK824" s="88">
        <f t="shared" si="849"/>
        <v>18.148670609877826</v>
      </c>
      <c r="AL824" s="88">
        <f t="shared" si="849"/>
        <v>12.224540357282565</v>
      </c>
      <c r="AM824" s="88">
        <f t="shared" si="849"/>
        <v>17.717074427819028</v>
      </c>
      <c r="AN824" s="145">
        <f t="shared" si="849"/>
        <v>38.949167362187509</v>
      </c>
      <c r="AO824" s="130"/>
    </row>
    <row r="825" spans="1:41" ht="13.5" customHeight="1">
      <c r="A825" s="85">
        <v>822</v>
      </c>
      <c r="B825" s="92" t="s">
        <v>18</v>
      </c>
      <c r="C825" s="93">
        <v>0</v>
      </c>
      <c r="D825" s="93">
        <v>2</v>
      </c>
      <c r="E825" s="93">
        <v>4</v>
      </c>
      <c r="F825" s="93">
        <v>1</v>
      </c>
      <c r="G825" s="93">
        <v>0</v>
      </c>
      <c r="H825" s="93">
        <v>0</v>
      </c>
      <c r="I825" s="93">
        <v>0</v>
      </c>
      <c r="J825" s="93">
        <v>0</v>
      </c>
      <c r="K825" s="93">
        <v>1</v>
      </c>
      <c r="L825" s="93">
        <v>0</v>
      </c>
      <c r="M825" s="93">
        <v>1</v>
      </c>
      <c r="N825" s="93">
        <v>4</v>
      </c>
      <c r="O825" s="93">
        <v>6</v>
      </c>
      <c r="P825" s="93">
        <v>5</v>
      </c>
      <c r="Q825" s="93">
        <v>4</v>
      </c>
      <c r="R825" s="93"/>
      <c r="Z825" s="88">
        <f t="shared" ref="Z825:AN825" si="850">C825*100000/Z819</f>
        <v>0</v>
      </c>
      <c r="AA825" s="88">
        <f t="shared" si="850"/>
        <v>1.9608804353154567</v>
      </c>
      <c r="AB825" s="88">
        <f t="shared" si="850"/>
        <v>3.8524511220263893</v>
      </c>
      <c r="AC825" s="88">
        <f t="shared" si="850"/>
        <v>0.94536722789967764</v>
      </c>
      <c r="AD825" s="88">
        <f t="shared" si="850"/>
        <v>0</v>
      </c>
      <c r="AE825" s="88">
        <f t="shared" si="850"/>
        <v>0</v>
      </c>
      <c r="AF825" s="88">
        <f t="shared" si="850"/>
        <v>0</v>
      </c>
      <c r="AG825" s="88">
        <f t="shared" si="850"/>
        <v>0</v>
      </c>
      <c r="AH825" s="88">
        <f t="shared" si="850"/>
        <v>0.861764376384209</v>
      </c>
      <c r="AI825" s="88">
        <f t="shared" si="850"/>
        <v>0</v>
      </c>
      <c r="AJ825" s="88">
        <f t="shared" si="850"/>
        <v>0.83376411145758644</v>
      </c>
      <c r="AK825" s="88">
        <f t="shared" si="850"/>
        <v>3.2997582927050595</v>
      </c>
      <c r="AL825" s="88">
        <f t="shared" si="850"/>
        <v>4.8898161429130269</v>
      </c>
      <c r="AM825" s="88">
        <f t="shared" si="850"/>
        <v>4.0266078245043246</v>
      </c>
      <c r="AN825" s="145">
        <f t="shared" si="850"/>
        <v>3.1795238663010212</v>
      </c>
      <c r="AO825" s="130"/>
    </row>
    <row r="826" spans="1:41" ht="13.5" customHeight="1">
      <c r="A826" s="85">
        <v>823</v>
      </c>
      <c r="B826" s="92" t="s">
        <v>17</v>
      </c>
      <c r="C826" s="93">
        <v>120</v>
      </c>
      <c r="D826" s="93">
        <v>153</v>
      </c>
      <c r="E826" s="93">
        <v>214</v>
      </c>
      <c r="F826" s="93">
        <v>178</v>
      </c>
      <c r="G826" s="93">
        <v>320</v>
      </c>
      <c r="H826" s="93">
        <v>360</v>
      </c>
      <c r="I826" s="93">
        <v>172</v>
      </c>
      <c r="J826" s="93">
        <v>237</v>
      </c>
      <c r="K826" s="93">
        <v>208</v>
      </c>
      <c r="L826" s="93">
        <v>239</v>
      </c>
      <c r="M826" s="93">
        <v>251</v>
      </c>
      <c r="N826" s="93">
        <v>219</v>
      </c>
      <c r="O826" s="93">
        <v>199</v>
      </c>
      <c r="P826" s="93">
        <v>227</v>
      </c>
      <c r="Q826" s="93">
        <v>307</v>
      </c>
      <c r="R826" s="93"/>
      <c r="Z826" s="88">
        <f t="shared" ref="Z826:AN826" si="851">C826*100000/Z819</f>
        <v>119.39585696376336</v>
      </c>
      <c r="AA826" s="88">
        <f t="shared" si="851"/>
        <v>150.00735330163243</v>
      </c>
      <c r="AB826" s="88">
        <f t="shared" si="851"/>
        <v>206.10613502841181</v>
      </c>
      <c r="AC826" s="88">
        <f t="shared" si="851"/>
        <v>168.27536656614262</v>
      </c>
      <c r="AD826" s="88">
        <f t="shared" si="851"/>
        <v>297.03337912597931</v>
      </c>
      <c r="AE826" s="88">
        <f t="shared" si="851"/>
        <v>328.38925072519294</v>
      </c>
      <c r="AF826" s="88">
        <f t="shared" si="851"/>
        <v>153.86955082615424</v>
      </c>
      <c r="AG826" s="88">
        <f t="shared" si="851"/>
        <v>207.72891814428834</v>
      </c>
      <c r="AH826" s="88">
        <f t="shared" si="851"/>
        <v>179.24699028791548</v>
      </c>
      <c r="AI826" s="88">
        <f t="shared" si="851"/>
        <v>202.38629531463025</v>
      </c>
      <c r="AJ826" s="88">
        <f t="shared" si="851"/>
        <v>209.27479197585419</v>
      </c>
      <c r="AK826" s="88">
        <f t="shared" si="851"/>
        <v>180.66176652560199</v>
      </c>
      <c r="AL826" s="88">
        <f t="shared" si="851"/>
        <v>162.17890207328205</v>
      </c>
      <c r="AM826" s="88">
        <f t="shared" si="851"/>
        <v>182.80799523249632</v>
      </c>
      <c r="AN826" s="145">
        <f t="shared" si="851"/>
        <v>244.02845673860338</v>
      </c>
      <c r="AO826" s="130"/>
    </row>
    <row r="827" spans="1:41" ht="13.5" customHeight="1">
      <c r="A827" s="85">
        <v>824</v>
      </c>
      <c r="B827" s="92" t="s">
        <v>16</v>
      </c>
      <c r="C827" s="93">
        <v>39</v>
      </c>
      <c r="D827" s="93">
        <v>59</v>
      </c>
      <c r="E827" s="93">
        <v>60</v>
      </c>
      <c r="F827" s="93">
        <v>77</v>
      </c>
      <c r="G827" s="93">
        <v>101</v>
      </c>
      <c r="H827" s="93">
        <v>103</v>
      </c>
      <c r="I827" s="93">
        <v>172</v>
      </c>
      <c r="J827" s="93">
        <v>152</v>
      </c>
      <c r="K827" s="93">
        <v>145</v>
      </c>
      <c r="L827" s="93">
        <v>154</v>
      </c>
      <c r="M827" s="93">
        <v>151</v>
      </c>
      <c r="N827" s="93">
        <v>211</v>
      </c>
      <c r="O827" s="93">
        <v>190</v>
      </c>
      <c r="P827" s="93">
        <v>243</v>
      </c>
      <c r="Q827" s="93">
        <v>247</v>
      </c>
      <c r="R827" s="93"/>
      <c r="Z827" s="88">
        <f t="shared" ref="Z827:AL827" si="852">C827*100000/Z819</f>
        <v>38.80365351322309</v>
      </c>
      <c r="AA827" s="88">
        <f t="shared" si="852"/>
        <v>57.845972841805974</v>
      </c>
      <c r="AB827" s="88">
        <f t="shared" si="852"/>
        <v>57.786766830395841</v>
      </c>
      <c r="AC827" s="88">
        <f t="shared" si="852"/>
        <v>72.793276548275173</v>
      </c>
      <c r="AD827" s="88">
        <f t="shared" si="852"/>
        <v>93.751160286637216</v>
      </c>
      <c r="AE827" s="88">
        <f t="shared" si="852"/>
        <v>93.9558134019302</v>
      </c>
      <c r="AF827" s="88">
        <f t="shared" si="852"/>
        <v>153.86955082615424</v>
      </c>
      <c r="AG827" s="88">
        <f t="shared" si="852"/>
        <v>133.2269854765056</v>
      </c>
      <c r="AH827" s="88">
        <f t="shared" si="852"/>
        <v>124.95583457571031</v>
      </c>
      <c r="AI827" s="88">
        <f t="shared" si="852"/>
        <v>130.40790576758602</v>
      </c>
      <c r="AJ827" s="88">
        <f t="shared" si="852"/>
        <v>125.89838083009555</v>
      </c>
      <c r="AK827" s="88">
        <f t="shared" si="852"/>
        <v>174.06224994019189</v>
      </c>
      <c r="AL827" s="88">
        <f t="shared" si="852"/>
        <v>154.8441778589125</v>
      </c>
      <c r="AM827" s="88">
        <f>P827*100000/AM819</f>
        <v>195.69314027091016</v>
      </c>
      <c r="AN827" s="145">
        <f>Q827*100000/AN819</f>
        <v>196.33559874408806</v>
      </c>
      <c r="AO827" s="130"/>
    </row>
    <row r="828" spans="1:41" ht="13.5" customHeight="1">
      <c r="A828" s="85">
        <v>825</v>
      </c>
      <c r="B828" s="94" t="s">
        <v>117</v>
      </c>
      <c r="C828" s="93">
        <v>895</v>
      </c>
      <c r="D828" s="93">
        <v>1145</v>
      </c>
      <c r="E828" s="93">
        <v>1346</v>
      </c>
      <c r="F828" s="93">
        <v>1374</v>
      </c>
      <c r="G828" s="93">
        <v>1504</v>
      </c>
      <c r="H828" s="93">
        <v>1550</v>
      </c>
      <c r="I828" s="93">
        <v>1555</v>
      </c>
      <c r="J828" s="93">
        <v>1780</v>
      </c>
      <c r="K828" s="93">
        <v>1809</v>
      </c>
      <c r="L828" s="93">
        <v>1769</v>
      </c>
      <c r="M828" s="93">
        <v>1865</v>
      </c>
      <c r="N828" s="93">
        <v>1970</v>
      </c>
      <c r="O828" s="93">
        <v>2004</v>
      </c>
      <c r="P828" s="93">
        <v>2117</v>
      </c>
      <c r="Q828" s="93">
        <v>2410</v>
      </c>
      <c r="R828" s="93"/>
      <c r="T828" s="4" t="s">
        <v>290</v>
      </c>
      <c r="U828" s="4" t="s">
        <v>659</v>
      </c>
      <c r="V828" s="4" t="s">
        <v>660</v>
      </c>
      <c r="W828" s="4" t="s">
        <v>661</v>
      </c>
      <c r="X828" s="4" t="s">
        <v>662</v>
      </c>
      <c r="Y828" s="4">
        <v>968.4</v>
      </c>
      <c r="Z828" s="88">
        <f t="shared" ref="Z828:AL828" si="853">C828*100000/Z819</f>
        <v>890.49409985473505</v>
      </c>
      <c r="AA828" s="88">
        <f t="shared" si="853"/>
        <v>1122.6040492180989</v>
      </c>
      <c r="AB828" s="88">
        <f t="shared" si="853"/>
        <v>1296.3498025618801</v>
      </c>
      <c r="AC828" s="88">
        <f t="shared" si="853"/>
        <v>1298.9345711341571</v>
      </c>
      <c r="AD828" s="88">
        <f t="shared" si="853"/>
        <v>1396.0568818921026</v>
      </c>
      <c r="AE828" s="88">
        <f t="shared" si="853"/>
        <v>1413.8981628445806</v>
      </c>
      <c r="AF828" s="88">
        <f t="shared" si="853"/>
        <v>1391.0880903178479</v>
      </c>
      <c r="AG828" s="88">
        <f t="shared" si="853"/>
        <v>1560.1581193959207</v>
      </c>
      <c r="AH828" s="88">
        <f t="shared" si="853"/>
        <v>1558.9317568790341</v>
      </c>
      <c r="AI828" s="88">
        <f t="shared" si="853"/>
        <v>1497.9973071614263</v>
      </c>
      <c r="AJ828" s="88">
        <f t="shared" si="853"/>
        <v>1554.9700678683987</v>
      </c>
      <c r="AK828" s="88">
        <f t="shared" si="853"/>
        <v>1625.1309591572417</v>
      </c>
      <c r="AL828" s="88">
        <f t="shared" si="853"/>
        <v>1633.1985917329509</v>
      </c>
      <c r="AM828" s="88">
        <f>P828*100000/AM819</f>
        <v>1704.865752895131</v>
      </c>
      <c r="AN828" s="145">
        <f>Q828*100000/AN819</f>
        <v>1915.6631294463655</v>
      </c>
      <c r="AO828" s="130"/>
    </row>
    <row r="829" spans="1:41" ht="13.5" customHeight="1">
      <c r="A829" s="85">
        <v>826</v>
      </c>
      <c r="B829" s="92" t="s">
        <v>15</v>
      </c>
      <c r="C829" s="93">
        <v>35</v>
      </c>
      <c r="D829" s="93">
        <v>86</v>
      </c>
      <c r="E829" s="93">
        <v>109</v>
      </c>
      <c r="F829" s="93">
        <v>91</v>
      </c>
      <c r="G829" s="93">
        <v>80</v>
      </c>
      <c r="H829" s="93">
        <v>119</v>
      </c>
      <c r="I829" s="93">
        <v>76</v>
      </c>
      <c r="J829" s="93">
        <v>83</v>
      </c>
      <c r="K829" s="93">
        <v>107</v>
      </c>
      <c r="L829" s="93">
        <v>132</v>
      </c>
      <c r="M829" s="93">
        <v>90</v>
      </c>
      <c r="N829" s="93">
        <v>81</v>
      </c>
      <c r="O829" s="93">
        <v>82</v>
      </c>
      <c r="P829" s="93">
        <v>70</v>
      </c>
      <c r="Q829" s="93">
        <v>100</v>
      </c>
      <c r="R829" s="93"/>
      <c r="Z829" s="88">
        <f t="shared" ref="Z829:AN829" si="854">C829*100000/Z819</f>
        <v>34.823791614430981</v>
      </c>
      <c r="AA829" s="88">
        <f t="shared" si="854"/>
        <v>84.317858718564636</v>
      </c>
      <c r="AB829" s="88">
        <f t="shared" si="854"/>
        <v>104.9792930752191</v>
      </c>
      <c r="AC829" s="88">
        <f t="shared" si="854"/>
        <v>86.028417738870658</v>
      </c>
      <c r="AD829" s="88">
        <f t="shared" si="854"/>
        <v>74.258344781494827</v>
      </c>
      <c r="AE829" s="88">
        <f t="shared" si="854"/>
        <v>108.55089121193878</v>
      </c>
      <c r="AF829" s="88">
        <f t="shared" si="854"/>
        <v>67.988871295277463</v>
      </c>
      <c r="AG829" s="88">
        <f t="shared" si="854"/>
        <v>72.748946016776088</v>
      </c>
      <c r="AH829" s="88">
        <f t="shared" si="854"/>
        <v>92.208788273110372</v>
      </c>
      <c r="AI829" s="88">
        <f t="shared" si="854"/>
        <v>111.77820494364515</v>
      </c>
      <c r="AJ829" s="88">
        <f t="shared" si="854"/>
        <v>75.038770031182779</v>
      </c>
      <c r="AK829" s="88">
        <f t="shared" si="854"/>
        <v>66.820105427277454</v>
      </c>
      <c r="AL829" s="88">
        <f t="shared" si="854"/>
        <v>66.827487286478032</v>
      </c>
      <c r="AM829" s="88">
        <f t="shared" si="854"/>
        <v>56.372509543060545</v>
      </c>
      <c r="AN829" s="145">
        <f t="shared" si="854"/>
        <v>79.488096657525531</v>
      </c>
      <c r="AO829" s="130"/>
    </row>
    <row r="830" spans="1:41" ht="13.5" customHeight="1">
      <c r="A830" s="85">
        <v>827</v>
      </c>
      <c r="B830" s="92" t="s">
        <v>14</v>
      </c>
      <c r="C830" s="93">
        <v>950</v>
      </c>
      <c r="D830" s="93">
        <v>1030</v>
      </c>
      <c r="E830" s="93">
        <v>981</v>
      </c>
      <c r="F830" s="93">
        <v>932</v>
      </c>
      <c r="G830" s="93">
        <v>860</v>
      </c>
      <c r="H830" s="93">
        <v>824</v>
      </c>
      <c r="I830" s="93">
        <v>897</v>
      </c>
      <c r="J830" s="93">
        <v>884</v>
      </c>
      <c r="K830" s="93">
        <v>911</v>
      </c>
      <c r="L830" s="93">
        <v>1063</v>
      </c>
      <c r="M830" s="93">
        <v>964</v>
      </c>
      <c r="N830" s="93">
        <v>1002</v>
      </c>
      <c r="O830" s="93">
        <v>984</v>
      </c>
      <c r="P830" s="93">
        <v>990</v>
      </c>
      <c r="Q830" s="93">
        <v>1000</v>
      </c>
      <c r="R830" s="93"/>
      <c r="Z830" s="88">
        <f t="shared" ref="Z830:AL830" si="855">C830*100000/Z819</f>
        <v>945.21720096312663</v>
      </c>
      <c r="AA830" s="88">
        <f t="shared" si="855"/>
        <v>1009.8534241874602</v>
      </c>
      <c r="AB830" s="88">
        <f t="shared" si="855"/>
        <v>944.81363767697201</v>
      </c>
      <c r="AC830" s="88">
        <f t="shared" si="855"/>
        <v>881.08225640249952</v>
      </c>
      <c r="AD830" s="88">
        <f t="shared" si="855"/>
        <v>798.27720640106929</v>
      </c>
      <c r="AE830" s="88">
        <f t="shared" si="855"/>
        <v>751.6465072154416</v>
      </c>
      <c r="AF830" s="88">
        <f t="shared" si="855"/>
        <v>802.44759936663002</v>
      </c>
      <c r="AG830" s="88">
        <f t="shared" si="855"/>
        <v>774.82009974494042</v>
      </c>
      <c r="AH830" s="88">
        <f t="shared" si="855"/>
        <v>785.06734688601443</v>
      </c>
      <c r="AI830" s="88">
        <f t="shared" si="855"/>
        <v>900.15327162950609</v>
      </c>
      <c r="AJ830" s="88">
        <f t="shared" si="855"/>
        <v>803.7486034451133</v>
      </c>
      <c r="AK830" s="88">
        <f t="shared" si="855"/>
        <v>826.58945232261738</v>
      </c>
      <c r="AL830" s="88">
        <f t="shared" si="855"/>
        <v>801.92984743773638</v>
      </c>
      <c r="AM830" s="88">
        <f>P830*100000/AM819</f>
        <v>797.26834925185631</v>
      </c>
      <c r="AN830" s="145">
        <f>Q830*100000/AN819</f>
        <v>794.88096657525534</v>
      </c>
      <c r="AO830" s="130"/>
    </row>
    <row r="831" spans="1:41" ht="13.5" customHeight="1">
      <c r="A831" s="85">
        <v>828</v>
      </c>
      <c r="B831" s="92" t="s">
        <v>13</v>
      </c>
      <c r="C831" s="93">
        <v>552</v>
      </c>
      <c r="D831" s="93">
        <v>641</v>
      </c>
      <c r="E831" s="93">
        <v>533</v>
      </c>
      <c r="F831" s="93">
        <v>635</v>
      </c>
      <c r="G831" s="93">
        <v>630</v>
      </c>
      <c r="H831" s="93">
        <v>792</v>
      </c>
      <c r="I831" s="93">
        <v>861</v>
      </c>
      <c r="J831" s="93">
        <v>661</v>
      </c>
      <c r="K831" s="93">
        <v>791</v>
      </c>
      <c r="L831" s="93">
        <v>811</v>
      </c>
      <c r="M831" s="93">
        <v>693</v>
      </c>
      <c r="N831" s="93">
        <v>546</v>
      </c>
      <c r="O831" s="93">
        <v>682</v>
      </c>
      <c r="P831" s="93">
        <v>686</v>
      </c>
      <c r="Q831" s="93">
        <v>867</v>
      </c>
      <c r="R831" s="93"/>
      <c r="Z831" s="88">
        <f t="shared" ref="Z831:AN831" si="856">C831*100000/Z819</f>
        <v>549.22094203331142</v>
      </c>
      <c r="AA831" s="88">
        <f t="shared" si="856"/>
        <v>628.46217951860388</v>
      </c>
      <c r="AB831" s="88">
        <f t="shared" si="856"/>
        <v>513.33911201001638</v>
      </c>
      <c r="AC831" s="88">
        <f t="shared" si="856"/>
        <v>600.30818971629526</v>
      </c>
      <c r="AD831" s="88">
        <f t="shared" si="856"/>
        <v>584.78446515427174</v>
      </c>
      <c r="AE831" s="88">
        <f t="shared" si="856"/>
        <v>722.45635159542439</v>
      </c>
      <c r="AF831" s="88">
        <f t="shared" si="856"/>
        <v>770.24234454255122</v>
      </c>
      <c r="AG831" s="88">
        <f t="shared" si="856"/>
        <v>579.36208815769874</v>
      </c>
      <c r="AH831" s="88">
        <f t="shared" si="856"/>
        <v>681.65562171990939</v>
      </c>
      <c r="AI831" s="88">
        <f t="shared" si="856"/>
        <v>686.75851673709258</v>
      </c>
      <c r="AJ831" s="88">
        <f t="shared" si="856"/>
        <v>577.79852924010743</v>
      </c>
      <c r="AK831" s="88">
        <f t="shared" si="856"/>
        <v>450.41700695424061</v>
      </c>
      <c r="AL831" s="88">
        <f t="shared" si="856"/>
        <v>555.80910157778067</v>
      </c>
      <c r="AM831" s="88">
        <f t="shared" si="856"/>
        <v>552.45059352199337</v>
      </c>
      <c r="AN831" s="145">
        <f t="shared" si="856"/>
        <v>689.16179802074635</v>
      </c>
      <c r="AO831" s="130"/>
    </row>
    <row r="832" spans="1:41" ht="13.5" customHeight="1">
      <c r="A832" s="85">
        <v>829</v>
      </c>
      <c r="B832" s="92" t="s">
        <v>12</v>
      </c>
      <c r="C832" s="93">
        <v>1934</v>
      </c>
      <c r="D832" s="93">
        <v>2150</v>
      </c>
      <c r="E832" s="93">
        <v>1966</v>
      </c>
      <c r="F832" s="93">
        <v>2168</v>
      </c>
      <c r="G832" s="93">
        <v>2050</v>
      </c>
      <c r="H832" s="93">
        <v>2777</v>
      </c>
      <c r="I832" s="93">
        <v>2969</v>
      </c>
      <c r="J832" s="93">
        <v>2442</v>
      </c>
      <c r="K832" s="93">
        <v>3264</v>
      </c>
      <c r="L832" s="93">
        <v>3209</v>
      </c>
      <c r="M832" s="93">
        <v>2877</v>
      </c>
      <c r="N832" s="93">
        <v>2573</v>
      </c>
      <c r="O832" s="93">
        <v>3303</v>
      </c>
      <c r="P832" s="93">
        <v>3693</v>
      </c>
      <c r="Q832" s="93">
        <v>4044</v>
      </c>
      <c r="R832" s="93"/>
      <c r="Z832" s="88">
        <f t="shared" ref="Z832:AN832" si="857">C832*100000/Z819</f>
        <v>1924.2632280659861</v>
      </c>
      <c r="AA832" s="88">
        <f t="shared" si="857"/>
        <v>2107.946467964116</v>
      </c>
      <c r="AB832" s="88">
        <f t="shared" si="857"/>
        <v>1893.4797264759704</v>
      </c>
      <c r="AC832" s="88">
        <f t="shared" si="857"/>
        <v>2049.556150086501</v>
      </c>
      <c r="AD832" s="88">
        <f t="shared" si="857"/>
        <v>1902.8700850258049</v>
      </c>
      <c r="AE832" s="88">
        <f t="shared" si="857"/>
        <v>2533.1581923996132</v>
      </c>
      <c r="AF832" s="88">
        <f t="shared" si="857"/>
        <v>2656.0389325747205</v>
      </c>
      <c r="AG832" s="88">
        <f t="shared" si="857"/>
        <v>2140.3967008791228</v>
      </c>
      <c r="AH832" s="88">
        <f t="shared" si="857"/>
        <v>2812.7989245180584</v>
      </c>
      <c r="AI832" s="88">
        <f t="shared" si="857"/>
        <v>2717.3959065466461</v>
      </c>
      <c r="AJ832" s="88">
        <f t="shared" si="857"/>
        <v>2398.739348663476</v>
      </c>
      <c r="AK832" s="88">
        <f t="shared" si="857"/>
        <v>2122.5695217825296</v>
      </c>
      <c r="AL832" s="88">
        <f t="shared" si="857"/>
        <v>2691.8437866736213</v>
      </c>
      <c r="AM832" s="88">
        <f t="shared" si="857"/>
        <v>2974.0525391788942</v>
      </c>
      <c r="AN832" s="145">
        <f t="shared" si="857"/>
        <v>3214.4986288303326</v>
      </c>
      <c r="AO832" s="130"/>
    </row>
    <row r="833" spans="1:41" ht="13.5" customHeight="1">
      <c r="A833" s="85">
        <v>830</v>
      </c>
      <c r="B833" s="92" t="s">
        <v>11</v>
      </c>
      <c r="C833" s="93">
        <v>134</v>
      </c>
      <c r="D833" s="93">
        <v>126</v>
      </c>
      <c r="E833" s="93">
        <v>964</v>
      </c>
      <c r="F833" s="93">
        <v>434</v>
      </c>
      <c r="G833" s="93">
        <v>433</v>
      </c>
      <c r="H833" s="93">
        <v>357</v>
      </c>
      <c r="I833" s="93">
        <v>617</v>
      </c>
      <c r="J833" s="93">
        <v>499</v>
      </c>
      <c r="K833" s="93">
        <v>643</v>
      </c>
      <c r="L833" s="93">
        <v>534</v>
      </c>
      <c r="M833" s="93">
        <v>470</v>
      </c>
      <c r="N833" s="93">
        <v>398</v>
      </c>
      <c r="O833" s="93">
        <v>435</v>
      </c>
      <c r="P833" s="93">
        <v>418</v>
      </c>
      <c r="Q833" s="93">
        <v>342</v>
      </c>
      <c r="R833" s="93"/>
      <c r="Z833" s="88">
        <f t="shared" ref="Z833:AN833" si="858">C833*100000/Z819</f>
        <v>133.32537360953575</v>
      </c>
      <c r="AA833" s="88">
        <f t="shared" si="858"/>
        <v>123.53546742487377</v>
      </c>
      <c r="AB833" s="88">
        <f t="shared" si="858"/>
        <v>928.44072040835977</v>
      </c>
      <c r="AC833" s="88">
        <f t="shared" si="858"/>
        <v>410.2893769084601</v>
      </c>
      <c r="AD833" s="88">
        <f t="shared" si="858"/>
        <v>401.92329112984072</v>
      </c>
      <c r="AE833" s="88">
        <f t="shared" si="858"/>
        <v>325.65267363581631</v>
      </c>
      <c r="AF833" s="88">
        <f t="shared" si="858"/>
        <v>551.96228406823934</v>
      </c>
      <c r="AG833" s="88">
        <f t="shared" si="858"/>
        <v>437.3701694261598</v>
      </c>
      <c r="AH833" s="88">
        <f t="shared" si="858"/>
        <v>554.11449401504638</v>
      </c>
      <c r="AI833" s="88">
        <f t="shared" si="858"/>
        <v>452.19364727201906</v>
      </c>
      <c r="AJ833" s="88">
        <f t="shared" si="858"/>
        <v>391.8691323850656</v>
      </c>
      <c r="AK833" s="88">
        <f t="shared" si="858"/>
        <v>328.32595012415339</v>
      </c>
      <c r="AL833" s="88">
        <f t="shared" si="858"/>
        <v>354.51167036119443</v>
      </c>
      <c r="AM833" s="88">
        <f t="shared" si="858"/>
        <v>336.62441412856151</v>
      </c>
      <c r="AN833" s="145">
        <f t="shared" si="858"/>
        <v>271.84929056873733</v>
      </c>
      <c r="AO833" s="130"/>
    </row>
    <row r="834" spans="1:41" ht="13.5" customHeight="1">
      <c r="A834" s="85">
        <v>831</v>
      </c>
      <c r="B834" s="92" t="s">
        <v>28</v>
      </c>
      <c r="C834" s="93">
        <v>0</v>
      </c>
      <c r="D834" s="93">
        <v>0</v>
      </c>
      <c r="E834" s="93">
        <v>0</v>
      </c>
      <c r="F834" s="93">
        <v>0</v>
      </c>
      <c r="G834" s="93">
        <v>12</v>
      </c>
      <c r="H834" s="93">
        <v>0</v>
      </c>
      <c r="I834" s="93">
        <v>0</v>
      </c>
      <c r="J834" s="93">
        <v>1</v>
      </c>
      <c r="K834" s="93">
        <v>0</v>
      </c>
      <c r="L834" s="93">
        <v>0</v>
      </c>
      <c r="M834" s="93">
        <v>0</v>
      </c>
      <c r="N834" s="93">
        <v>0</v>
      </c>
      <c r="O834" s="93">
        <v>0</v>
      </c>
      <c r="P834" s="93">
        <v>0</v>
      </c>
      <c r="Q834" s="93">
        <v>0</v>
      </c>
      <c r="R834" s="93"/>
      <c r="Z834" s="88">
        <f t="shared" ref="Z834:AN834" si="859">C834*100000/Z819</f>
        <v>0</v>
      </c>
      <c r="AA834" s="88">
        <f t="shared" si="859"/>
        <v>0</v>
      </c>
      <c r="AB834" s="88">
        <f t="shared" si="859"/>
        <v>0</v>
      </c>
      <c r="AC834" s="88">
        <f t="shared" si="859"/>
        <v>0</v>
      </c>
      <c r="AD834" s="88">
        <f t="shared" si="859"/>
        <v>11.138751717224222</v>
      </c>
      <c r="AE834" s="88">
        <f t="shared" si="859"/>
        <v>0</v>
      </c>
      <c r="AF834" s="88">
        <f t="shared" si="859"/>
        <v>0</v>
      </c>
      <c r="AG834" s="88">
        <f t="shared" si="859"/>
        <v>0.87649332550332626</v>
      </c>
      <c r="AH834" s="88">
        <f t="shared" si="859"/>
        <v>0</v>
      </c>
      <c r="AI834" s="88">
        <f t="shared" si="859"/>
        <v>0</v>
      </c>
      <c r="AJ834" s="88">
        <f t="shared" si="859"/>
        <v>0</v>
      </c>
      <c r="AK834" s="88">
        <f t="shared" si="859"/>
        <v>0</v>
      </c>
      <c r="AL834" s="88">
        <f t="shared" si="859"/>
        <v>0</v>
      </c>
      <c r="AM834" s="88">
        <f t="shared" si="859"/>
        <v>0</v>
      </c>
      <c r="AN834" s="145">
        <f t="shared" si="859"/>
        <v>0</v>
      </c>
      <c r="AO834" s="130"/>
    </row>
    <row r="835" spans="1:41" ht="13.5" customHeight="1">
      <c r="A835" s="85">
        <v>832</v>
      </c>
      <c r="B835" s="94" t="s">
        <v>118</v>
      </c>
      <c r="C835" s="93">
        <v>3605</v>
      </c>
      <c r="D835" s="93">
        <v>4033</v>
      </c>
      <c r="E835" s="93">
        <v>4553</v>
      </c>
      <c r="F835" s="93">
        <v>4260</v>
      </c>
      <c r="G835" s="93">
        <v>4065</v>
      </c>
      <c r="H835" s="93">
        <v>4869</v>
      </c>
      <c r="I835" s="93">
        <v>5420</v>
      </c>
      <c r="J835" s="93">
        <v>4570</v>
      </c>
      <c r="K835" s="93">
        <v>5716</v>
      </c>
      <c r="L835" s="93">
        <v>5749</v>
      </c>
      <c r="M835" s="93">
        <v>5094</v>
      </c>
      <c r="N835" s="93">
        <v>4600</v>
      </c>
      <c r="O835" s="93">
        <v>5486</v>
      </c>
      <c r="P835" s="93">
        <v>5857</v>
      </c>
      <c r="Q835" s="93">
        <v>6353</v>
      </c>
      <c r="R835" s="93"/>
      <c r="T835" s="4" t="s">
        <v>663</v>
      </c>
      <c r="U835" s="4" t="s">
        <v>664</v>
      </c>
      <c r="V835" s="4" t="s">
        <v>665</v>
      </c>
      <c r="W835" s="4" t="s">
        <v>666</v>
      </c>
      <c r="X835" s="4" t="s">
        <v>667</v>
      </c>
      <c r="Y835" s="4">
        <v>3817.9</v>
      </c>
      <c r="Z835" s="88">
        <f t="shared" ref="Z835:AN835" si="860">C835*100000/Z819</f>
        <v>3586.8505362863907</v>
      </c>
      <c r="AA835" s="88">
        <f t="shared" si="860"/>
        <v>3954.1153978136185</v>
      </c>
      <c r="AB835" s="88">
        <f t="shared" si="860"/>
        <v>4385.0524896465377</v>
      </c>
      <c r="AC835" s="88">
        <f t="shared" si="860"/>
        <v>4027.2643908526265</v>
      </c>
      <c r="AD835" s="88">
        <f t="shared" si="860"/>
        <v>3773.2521442097054</v>
      </c>
      <c r="AE835" s="88">
        <f t="shared" si="860"/>
        <v>4441.4646160582342</v>
      </c>
      <c r="AF835" s="88">
        <f t="shared" si="860"/>
        <v>4848.6800318474188</v>
      </c>
      <c r="AG835" s="88">
        <f t="shared" si="860"/>
        <v>4005.5744975502012</v>
      </c>
      <c r="AH835" s="88">
        <f t="shared" si="860"/>
        <v>4925.8451754121388</v>
      </c>
      <c r="AI835" s="88">
        <f t="shared" si="860"/>
        <v>4868.2795471289091</v>
      </c>
      <c r="AJ835" s="88">
        <f t="shared" si="860"/>
        <v>4247.1943837649451</v>
      </c>
      <c r="AK835" s="88">
        <f t="shared" si="860"/>
        <v>3794.7220366108181</v>
      </c>
      <c r="AL835" s="88">
        <f t="shared" si="860"/>
        <v>4470.9218933368102</v>
      </c>
      <c r="AM835" s="88">
        <f t="shared" si="860"/>
        <v>4716.7684056243661</v>
      </c>
      <c r="AN835" s="145">
        <f t="shared" si="860"/>
        <v>5049.878780652597</v>
      </c>
      <c r="AO835" s="130"/>
    </row>
    <row r="836" spans="1:41" ht="13.5" customHeight="1">
      <c r="A836" s="85">
        <v>833</v>
      </c>
      <c r="B836" s="92" t="s">
        <v>10</v>
      </c>
      <c r="C836" s="93">
        <v>36</v>
      </c>
      <c r="D836" s="93">
        <v>45</v>
      </c>
      <c r="E836" s="93">
        <v>47</v>
      </c>
      <c r="F836" s="93">
        <v>134</v>
      </c>
      <c r="G836" s="93">
        <v>114</v>
      </c>
      <c r="H836" s="93">
        <v>106</v>
      </c>
      <c r="I836" s="93">
        <v>107</v>
      </c>
      <c r="J836" s="93">
        <v>86</v>
      </c>
      <c r="K836" s="93">
        <v>108</v>
      </c>
      <c r="L836" s="93">
        <v>117</v>
      </c>
      <c r="M836" s="93">
        <v>104</v>
      </c>
      <c r="N836" s="93">
        <v>41</v>
      </c>
      <c r="O836" s="93">
        <v>57</v>
      </c>
      <c r="P836" s="93">
        <v>204</v>
      </c>
      <c r="Q836" s="93">
        <v>50</v>
      </c>
      <c r="R836" s="93"/>
      <c r="Z836" s="88">
        <f t="shared" ref="Z836:AN836" si="861">C836*100000/Z819</f>
        <v>35.818757089129008</v>
      </c>
      <c r="AA836" s="88">
        <f t="shared" si="861"/>
        <v>44.119809794597778</v>
      </c>
      <c r="AB836" s="88">
        <f t="shared" si="861"/>
        <v>45.266300683810073</v>
      </c>
      <c r="AC836" s="88">
        <f t="shared" si="861"/>
        <v>126.67920853855681</v>
      </c>
      <c r="AD836" s="88">
        <f t="shared" si="861"/>
        <v>105.81814131363012</v>
      </c>
      <c r="AE836" s="88">
        <f t="shared" si="861"/>
        <v>96.69239049130681</v>
      </c>
      <c r="AF836" s="88">
        <f t="shared" si="861"/>
        <v>95.72117406045642</v>
      </c>
      <c r="AG836" s="88">
        <f t="shared" si="861"/>
        <v>75.378425993286058</v>
      </c>
      <c r="AH836" s="88">
        <f t="shared" si="861"/>
        <v>93.070552649494573</v>
      </c>
      <c r="AI836" s="88">
        <f t="shared" si="861"/>
        <v>99.07613620004912</v>
      </c>
      <c r="AJ836" s="88">
        <f t="shared" si="861"/>
        <v>86.711467591588985</v>
      </c>
      <c r="AK836" s="88">
        <f t="shared" si="861"/>
        <v>33.82252250022686</v>
      </c>
      <c r="AL836" s="88">
        <f t="shared" si="861"/>
        <v>46.453253357673752</v>
      </c>
      <c r="AM836" s="88">
        <f t="shared" si="861"/>
        <v>164.28559923977645</v>
      </c>
      <c r="AN836" s="145">
        <f t="shared" si="861"/>
        <v>39.744048328762766</v>
      </c>
      <c r="AO836" s="130"/>
    </row>
    <row r="837" spans="1:41" ht="13.5" customHeight="1">
      <c r="A837" s="85">
        <v>834</v>
      </c>
      <c r="B837" s="92" t="s">
        <v>9</v>
      </c>
      <c r="C837" s="93">
        <v>18</v>
      </c>
      <c r="D837" s="93">
        <v>24</v>
      </c>
      <c r="E837" s="93">
        <v>22</v>
      </c>
      <c r="F837" s="93">
        <v>38</v>
      </c>
      <c r="G837" s="93">
        <v>39</v>
      </c>
      <c r="H837" s="93">
        <v>24</v>
      </c>
      <c r="I837" s="93">
        <v>6</v>
      </c>
      <c r="J837" s="93">
        <v>22</v>
      </c>
      <c r="K837" s="93">
        <v>22</v>
      </c>
      <c r="L837" s="93">
        <v>27</v>
      </c>
      <c r="M837" s="93">
        <v>35</v>
      </c>
      <c r="N837" s="93">
        <v>24</v>
      </c>
      <c r="O837" s="93">
        <v>36</v>
      </c>
      <c r="P837" s="93">
        <v>49</v>
      </c>
      <c r="Q837" s="93">
        <v>34</v>
      </c>
      <c r="R837" s="93"/>
      <c r="Z837" s="88">
        <f t="shared" ref="Z837:AN837" si="862">C837*100000/Z819</f>
        <v>17.909378544564504</v>
      </c>
      <c r="AA837" s="88">
        <f t="shared" si="862"/>
        <v>23.53056522378548</v>
      </c>
      <c r="AB837" s="88">
        <f t="shared" si="862"/>
        <v>21.188481171145142</v>
      </c>
      <c r="AC837" s="88">
        <f t="shared" si="862"/>
        <v>35.923954660187746</v>
      </c>
      <c r="AD837" s="88">
        <f t="shared" si="862"/>
        <v>36.200943080978725</v>
      </c>
      <c r="AE837" s="88">
        <f t="shared" si="862"/>
        <v>21.892616715012863</v>
      </c>
      <c r="AF837" s="88">
        <f t="shared" si="862"/>
        <v>5.3675424706797994</v>
      </c>
      <c r="AG837" s="88">
        <f t="shared" si="862"/>
        <v>19.282853161073177</v>
      </c>
      <c r="AH837" s="88">
        <f t="shared" si="862"/>
        <v>18.958816280452599</v>
      </c>
      <c r="AI837" s="88">
        <f t="shared" si="862"/>
        <v>22.863723738472874</v>
      </c>
      <c r="AJ837" s="88">
        <f t="shared" si="862"/>
        <v>29.181743901015526</v>
      </c>
      <c r="AK837" s="88">
        <f t="shared" si="862"/>
        <v>19.798549756230358</v>
      </c>
      <c r="AL837" s="88">
        <f t="shared" si="862"/>
        <v>29.338896857478158</v>
      </c>
      <c r="AM837" s="88">
        <f t="shared" si="862"/>
        <v>39.460756680142381</v>
      </c>
      <c r="AN837" s="145">
        <f t="shared" si="862"/>
        <v>27.025952863558683</v>
      </c>
      <c r="AO837" s="130"/>
    </row>
    <row r="838" spans="1:41" ht="13.5" customHeight="1">
      <c r="A838" s="85">
        <v>835</v>
      </c>
      <c r="B838" s="92" t="s">
        <v>8</v>
      </c>
      <c r="C838" s="93">
        <v>133</v>
      </c>
      <c r="D838" s="93">
        <v>156</v>
      </c>
      <c r="E838" s="93">
        <v>202</v>
      </c>
      <c r="F838" s="93">
        <v>397</v>
      </c>
      <c r="G838" s="93">
        <v>366</v>
      </c>
      <c r="H838" s="93">
        <v>361</v>
      </c>
      <c r="I838" s="93">
        <v>372</v>
      </c>
      <c r="J838" s="93">
        <v>345</v>
      </c>
      <c r="K838" s="93">
        <v>433</v>
      </c>
      <c r="L838" s="93">
        <v>450</v>
      </c>
      <c r="M838" s="93">
        <v>477</v>
      </c>
      <c r="N838" s="93">
        <v>355</v>
      </c>
      <c r="O838" s="93">
        <v>390</v>
      </c>
      <c r="P838" s="93">
        <v>406</v>
      </c>
      <c r="Q838" s="93">
        <v>468</v>
      </c>
      <c r="R838" s="93"/>
      <c r="Z838" s="88">
        <f t="shared" ref="Z838:AL838" si="863">C838*100000/Z819</f>
        <v>132.33040813483771</v>
      </c>
      <c r="AA838" s="88">
        <f t="shared" si="863"/>
        <v>152.94867395460562</v>
      </c>
      <c r="AB838" s="88">
        <f t="shared" si="863"/>
        <v>194.54878166233266</v>
      </c>
      <c r="AC838" s="88">
        <f t="shared" si="863"/>
        <v>375.31078947617203</v>
      </c>
      <c r="AD838" s="88">
        <f t="shared" si="863"/>
        <v>339.73192737533878</v>
      </c>
      <c r="AE838" s="88">
        <f t="shared" si="863"/>
        <v>329.30144308831848</v>
      </c>
      <c r="AF838" s="88">
        <f t="shared" si="863"/>
        <v>332.78763318214754</v>
      </c>
      <c r="AG838" s="88">
        <f t="shared" si="863"/>
        <v>302.39019729864759</v>
      </c>
      <c r="AH838" s="88">
        <f t="shared" si="863"/>
        <v>373.14397497436249</v>
      </c>
      <c r="AI838" s="88">
        <f t="shared" si="863"/>
        <v>381.06206230788121</v>
      </c>
      <c r="AJ838" s="88">
        <f t="shared" si="863"/>
        <v>397.70548116526874</v>
      </c>
      <c r="AK838" s="88">
        <f t="shared" si="863"/>
        <v>292.85354847757401</v>
      </c>
      <c r="AL838" s="88">
        <f t="shared" si="863"/>
        <v>317.83804928934671</v>
      </c>
      <c r="AM838" s="88">
        <f>P838*100000/AM819</f>
        <v>326.96055534975113</v>
      </c>
      <c r="AN838" s="145">
        <f>Q838*100000/AN819</f>
        <v>372.00429235721953</v>
      </c>
      <c r="AO838" s="130"/>
    </row>
    <row r="839" spans="1:41" ht="13.5" customHeight="1">
      <c r="A839" s="85">
        <v>836</v>
      </c>
      <c r="B839" s="92" t="s">
        <v>24</v>
      </c>
      <c r="C839" s="93">
        <v>0</v>
      </c>
      <c r="D839" s="93">
        <v>0</v>
      </c>
      <c r="E839" s="93">
        <v>0</v>
      </c>
      <c r="F839" s="93">
        <v>7</v>
      </c>
      <c r="G839" s="93">
        <v>2</v>
      </c>
      <c r="H839" s="93">
        <v>1</v>
      </c>
      <c r="I839" s="93">
        <v>2</v>
      </c>
      <c r="J839" s="93">
        <v>3</v>
      </c>
      <c r="K839" s="93">
        <v>2</v>
      </c>
      <c r="L839" s="93">
        <v>3</v>
      </c>
      <c r="M839" s="93">
        <v>3</v>
      </c>
      <c r="N839" s="93">
        <v>5</v>
      </c>
      <c r="O839" s="93">
        <v>0</v>
      </c>
      <c r="P839" s="93">
        <v>0</v>
      </c>
      <c r="Q839" s="93">
        <v>0</v>
      </c>
      <c r="R839" s="93"/>
      <c r="Z839" s="88">
        <f t="shared" ref="Z839:AN839" si="864">C839*100000/Z819</f>
        <v>0</v>
      </c>
      <c r="AA839" s="88">
        <f t="shared" si="864"/>
        <v>0</v>
      </c>
      <c r="AB839" s="88">
        <f t="shared" si="864"/>
        <v>0</v>
      </c>
      <c r="AC839" s="88">
        <f t="shared" si="864"/>
        <v>6.6175705952977433</v>
      </c>
      <c r="AD839" s="88">
        <f t="shared" si="864"/>
        <v>1.8564586195373705</v>
      </c>
      <c r="AE839" s="88">
        <f t="shared" si="864"/>
        <v>0.91219236312553587</v>
      </c>
      <c r="AF839" s="88">
        <f t="shared" si="864"/>
        <v>1.7891808235599331</v>
      </c>
      <c r="AG839" s="88">
        <f t="shared" si="864"/>
        <v>2.629479976509979</v>
      </c>
      <c r="AH839" s="88">
        <f t="shared" si="864"/>
        <v>1.723528752768418</v>
      </c>
      <c r="AI839" s="88">
        <f t="shared" si="864"/>
        <v>2.540413748719208</v>
      </c>
      <c r="AJ839" s="88">
        <f t="shared" si="864"/>
        <v>2.5012923343727591</v>
      </c>
      <c r="AK839" s="88">
        <f t="shared" si="864"/>
        <v>4.1246978658813243</v>
      </c>
      <c r="AL839" s="88">
        <f t="shared" si="864"/>
        <v>0</v>
      </c>
      <c r="AM839" s="88">
        <f t="shared" si="864"/>
        <v>0</v>
      </c>
      <c r="AN839" s="145">
        <f t="shared" si="864"/>
        <v>0</v>
      </c>
      <c r="AO839" s="130"/>
    </row>
    <row r="840" spans="1:41" ht="13.5" customHeight="1">
      <c r="A840" s="85">
        <v>837</v>
      </c>
      <c r="B840" s="94" t="s">
        <v>119</v>
      </c>
      <c r="C840" s="93">
        <v>187</v>
      </c>
      <c r="D840" s="93">
        <v>225</v>
      </c>
      <c r="E840" s="93">
        <v>271</v>
      </c>
      <c r="F840" s="93">
        <v>576</v>
      </c>
      <c r="G840" s="93">
        <v>521</v>
      </c>
      <c r="H840" s="93">
        <v>492</v>
      </c>
      <c r="I840" s="93">
        <v>487</v>
      </c>
      <c r="J840" s="93">
        <v>456</v>
      </c>
      <c r="K840" s="93">
        <v>565</v>
      </c>
      <c r="L840" s="93">
        <v>597</v>
      </c>
      <c r="M840" s="93">
        <v>619</v>
      </c>
      <c r="N840" s="93">
        <v>425</v>
      </c>
      <c r="O840" s="93">
        <v>483</v>
      </c>
      <c r="P840" s="93">
        <v>659</v>
      </c>
      <c r="Q840" s="93">
        <v>552</v>
      </c>
      <c r="R840" s="93"/>
      <c r="T840" s="4" t="s">
        <v>668</v>
      </c>
      <c r="U840" s="4" t="s">
        <v>669</v>
      </c>
      <c r="V840" s="4" t="s">
        <v>670</v>
      </c>
      <c r="W840" s="4" t="s">
        <v>671</v>
      </c>
      <c r="X840" s="4" t="s">
        <v>672</v>
      </c>
      <c r="Y840" s="4">
        <v>232.3</v>
      </c>
      <c r="Z840" s="88">
        <f t="shared" ref="Z840:AN840" si="865">C840*100000/Z819</f>
        <v>186.05854376853122</v>
      </c>
      <c r="AA840" s="88">
        <f t="shared" si="865"/>
        <v>220.59904897298887</v>
      </c>
      <c r="AB840" s="88">
        <f t="shared" si="865"/>
        <v>261.00356351728789</v>
      </c>
      <c r="AC840" s="88">
        <f t="shared" si="865"/>
        <v>544.53152327021428</v>
      </c>
      <c r="AD840" s="88">
        <f t="shared" si="865"/>
        <v>483.607470389485</v>
      </c>
      <c r="AE840" s="88">
        <f t="shared" si="865"/>
        <v>448.79864265776365</v>
      </c>
      <c r="AF840" s="88">
        <f t="shared" si="865"/>
        <v>435.66553053684373</v>
      </c>
      <c r="AG840" s="88">
        <f t="shared" si="865"/>
        <v>399.68095642951681</v>
      </c>
      <c r="AH840" s="88">
        <f t="shared" si="865"/>
        <v>486.89687265707812</v>
      </c>
      <c r="AI840" s="88">
        <f t="shared" si="865"/>
        <v>505.54233599512241</v>
      </c>
      <c r="AJ840" s="88">
        <f t="shared" si="865"/>
        <v>516.09998499224605</v>
      </c>
      <c r="AK840" s="88">
        <f t="shared" si="865"/>
        <v>350.59931859991258</v>
      </c>
      <c r="AL840" s="88">
        <f t="shared" si="865"/>
        <v>393.63019950449865</v>
      </c>
      <c r="AM840" s="88">
        <f t="shared" si="865"/>
        <v>530.70691126966994</v>
      </c>
      <c r="AN840" s="145">
        <f t="shared" si="865"/>
        <v>438.77429354954097</v>
      </c>
      <c r="AO840" s="130"/>
    </row>
    <row r="841" spans="1:41" ht="13.5" customHeight="1">
      <c r="A841" s="85">
        <v>838</v>
      </c>
      <c r="B841" s="92" t="s">
        <v>7</v>
      </c>
      <c r="C841" s="93">
        <v>95</v>
      </c>
      <c r="D841" s="93">
        <v>137</v>
      </c>
      <c r="E841" s="93">
        <v>186</v>
      </c>
      <c r="F841" s="93">
        <v>289</v>
      </c>
      <c r="G841" s="93">
        <v>273</v>
      </c>
      <c r="H841" s="93">
        <v>314</v>
      </c>
      <c r="I841" s="93">
        <v>341</v>
      </c>
      <c r="J841" s="93">
        <v>308</v>
      </c>
      <c r="K841" s="93">
        <v>425</v>
      </c>
      <c r="L841" s="93">
        <v>360</v>
      </c>
      <c r="M841" s="93">
        <v>347</v>
      </c>
      <c r="N841" s="93">
        <v>282</v>
      </c>
      <c r="O841" s="93">
        <v>303</v>
      </c>
      <c r="P841" s="93">
        <v>271</v>
      </c>
      <c r="Q841" s="93">
        <v>306</v>
      </c>
      <c r="R841" s="93"/>
      <c r="T841" s="4"/>
      <c r="U841" s="4"/>
      <c r="V841" s="4"/>
      <c r="W841" s="4"/>
      <c r="X841" s="4"/>
      <c r="Y841" s="4"/>
      <c r="Z841" s="88">
        <f t="shared" ref="Z841:AN841" si="866">C841*100000/Z819</f>
        <v>94.521720096312663</v>
      </c>
      <c r="AA841" s="88">
        <f t="shared" si="866"/>
        <v>134.32030981910879</v>
      </c>
      <c r="AB841" s="88">
        <f t="shared" si="866"/>
        <v>179.13897717422711</v>
      </c>
      <c r="AC841" s="88">
        <f t="shared" si="866"/>
        <v>273.21112886300682</v>
      </c>
      <c r="AD841" s="88">
        <f t="shared" si="866"/>
        <v>253.40660156685107</v>
      </c>
      <c r="AE841" s="88">
        <f t="shared" si="866"/>
        <v>286.42840202141826</v>
      </c>
      <c r="AF841" s="88">
        <f t="shared" si="866"/>
        <v>305.05533041696862</v>
      </c>
      <c r="AG841" s="88">
        <f t="shared" si="866"/>
        <v>269.95994425502448</v>
      </c>
      <c r="AH841" s="88">
        <f t="shared" si="866"/>
        <v>366.24985996328883</v>
      </c>
      <c r="AI841" s="88">
        <f t="shared" si="866"/>
        <v>304.84964984630494</v>
      </c>
      <c r="AJ841" s="88">
        <f t="shared" si="866"/>
        <v>289.31614667578248</v>
      </c>
      <c r="AK841" s="88">
        <f t="shared" si="866"/>
        <v>232.6329596357067</v>
      </c>
      <c r="AL841" s="88">
        <f t="shared" si="866"/>
        <v>246.93571521710783</v>
      </c>
      <c r="AM841" s="88">
        <f t="shared" si="866"/>
        <v>218.24214408813438</v>
      </c>
      <c r="AN841" s="145">
        <f t="shared" si="866"/>
        <v>243.23357577202813</v>
      </c>
      <c r="AO841" s="130"/>
    </row>
    <row r="842" spans="1:41" ht="13.5" customHeight="1">
      <c r="A842" s="85">
        <v>839</v>
      </c>
      <c r="B842" s="92" t="s">
        <v>6</v>
      </c>
      <c r="C842" s="93">
        <v>377</v>
      </c>
      <c r="D842" s="93">
        <v>326</v>
      </c>
      <c r="E842" s="93">
        <v>576</v>
      </c>
      <c r="F842" s="93">
        <v>475</v>
      </c>
      <c r="G842" s="93">
        <v>513</v>
      </c>
      <c r="H842" s="93">
        <v>378</v>
      </c>
      <c r="I842" s="93">
        <v>346</v>
      </c>
      <c r="J842" s="93">
        <v>347</v>
      </c>
      <c r="K842" s="93">
        <v>333</v>
      </c>
      <c r="L842" s="93">
        <v>273</v>
      </c>
      <c r="M842" s="93">
        <v>245</v>
      </c>
      <c r="N842" s="93">
        <v>265</v>
      </c>
      <c r="O842" s="93">
        <v>268</v>
      </c>
      <c r="P842" s="93">
        <v>153</v>
      </c>
      <c r="Q842" s="93">
        <v>165</v>
      </c>
      <c r="R842" s="93"/>
      <c r="Z842" s="88">
        <f t="shared" ref="Z842:AN842" si="867">C842*100000/Z819</f>
        <v>375.10198396115652</v>
      </c>
      <c r="AA842" s="88">
        <f t="shared" si="867"/>
        <v>319.62351095641941</v>
      </c>
      <c r="AB842" s="88">
        <f t="shared" si="867"/>
        <v>554.75296157180003</v>
      </c>
      <c r="AC842" s="88">
        <f t="shared" si="867"/>
        <v>449.04943325234689</v>
      </c>
      <c r="AD842" s="88">
        <f t="shared" si="867"/>
        <v>476.18163591133555</v>
      </c>
      <c r="AE842" s="88">
        <f t="shared" si="867"/>
        <v>344.80871326145257</v>
      </c>
      <c r="AF842" s="88">
        <f t="shared" si="867"/>
        <v>309.52828247586842</v>
      </c>
      <c r="AG842" s="88">
        <f t="shared" si="867"/>
        <v>304.1431839496542</v>
      </c>
      <c r="AH842" s="88">
        <f t="shared" si="867"/>
        <v>286.96753733594159</v>
      </c>
      <c r="AI842" s="88">
        <f t="shared" si="867"/>
        <v>231.17765113344794</v>
      </c>
      <c r="AJ842" s="88">
        <f t="shared" si="867"/>
        <v>204.27220730710869</v>
      </c>
      <c r="AK842" s="88">
        <f t="shared" si="867"/>
        <v>218.60898689171017</v>
      </c>
      <c r="AL842" s="88">
        <f t="shared" si="867"/>
        <v>218.41178771678184</v>
      </c>
      <c r="AM842" s="88">
        <f t="shared" si="867"/>
        <v>123.21419942983233</v>
      </c>
      <c r="AN842" s="145">
        <f t="shared" si="867"/>
        <v>131.15535948491714</v>
      </c>
      <c r="AO842" s="130"/>
    </row>
    <row r="843" spans="1:41" ht="13.5" customHeight="1">
      <c r="A843" s="85">
        <v>840</v>
      </c>
      <c r="B843" s="92" t="s">
        <v>5</v>
      </c>
      <c r="C843" s="93">
        <v>35</v>
      </c>
      <c r="D843" s="93">
        <v>106</v>
      </c>
      <c r="E843" s="93">
        <v>61</v>
      </c>
      <c r="F843" s="93">
        <v>78</v>
      </c>
      <c r="G843" s="93">
        <v>76</v>
      </c>
      <c r="H843" s="93">
        <v>63</v>
      </c>
      <c r="I843" s="93">
        <v>102</v>
      </c>
      <c r="J843" s="93">
        <v>103</v>
      </c>
      <c r="K843" s="93">
        <v>78</v>
      </c>
      <c r="L843" s="93">
        <v>92</v>
      </c>
      <c r="M843" s="93">
        <v>100</v>
      </c>
      <c r="N843" s="93">
        <v>72</v>
      </c>
      <c r="O843" s="93">
        <v>68</v>
      </c>
      <c r="P843" s="93">
        <v>69</v>
      </c>
      <c r="Q843" s="93">
        <v>97</v>
      </c>
      <c r="R843" s="93"/>
      <c r="Z843" s="88">
        <f t="shared" ref="Z843:AN843" si="868">C843*100000/Z819</f>
        <v>34.823791614430981</v>
      </c>
      <c r="AA843" s="88">
        <f t="shared" si="868"/>
        <v>103.9266630717192</v>
      </c>
      <c r="AB843" s="88">
        <f t="shared" si="868"/>
        <v>58.74987961090244</v>
      </c>
      <c r="AC843" s="88">
        <f t="shared" si="868"/>
        <v>73.738643776174854</v>
      </c>
      <c r="AD843" s="88">
        <f t="shared" si="868"/>
        <v>70.545427542420086</v>
      </c>
      <c r="AE843" s="88">
        <f t="shared" si="868"/>
        <v>57.468118876908761</v>
      </c>
      <c r="AF843" s="88">
        <f t="shared" si="868"/>
        <v>91.248222001556584</v>
      </c>
      <c r="AG843" s="88">
        <f t="shared" si="868"/>
        <v>90.278812526842614</v>
      </c>
      <c r="AH843" s="88">
        <f t="shared" si="868"/>
        <v>67.217621357968298</v>
      </c>
      <c r="AI843" s="88">
        <f t="shared" si="868"/>
        <v>77.906021627389052</v>
      </c>
      <c r="AJ843" s="88">
        <f t="shared" si="868"/>
        <v>83.376411145758638</v>
      </c>
      <c r="AK843" s="88">
        <f t="shared" si="868"/>
        <v>59.395649268691066</v>
      </c>
      <c r="AL843" s="88">
        <f t="shared" si="868"/>
        <v>55.417916286347634</v>
      </c>
      <c r="AM843" s="88">
        <f t="shared" si="868"/>
        <v>55.56718797815968</v>
      </c>
      <c r="AN843" s="145">
        <f t="shared" si="868"/>
        <v>77.10345375779977</v>
      </c>
      <c r="AO843" s="130"/>
    </row>
    <row r="844" spans="1:41" ht="13.5" customHeight="1">
      <c r="A844" s="85">
        <v>841</v>
      </c>
      <c r="B844" s="92" t="s">
        <v>26</v>
      </c>
      <c r="C844" s="93">
        <v>0</v>
      </c>
      <c r="D844" s="93">
        <v>0</v>
      </c>
      <c r="E844" s="93">
        <v>0</v>
      </c>
      <c r="F844" s="93">
        <v>1</v>
      </c>
      <c r="G844" s="93">
        <v>1</v>
      </c>
      <c r="H844" s="93">
        <v>0</v>
      </c>
      <c r="I844" s="93">
        <v>0</v>
      </c>
      <c r="J844" s="93">
        <v>1</v>
      </c>
      <c r="K844" s="93">
        <v>1</v>
      </c>
      <c r="L844" s="93">
        <v>0</v>
      </c>
      <c r="M844" s="93">
        <v>0</v>
      </c>
      <c r="N844" s="93">
        <v>5</v>
      </c>
      <c r="O844" s="93">
        <v>1</v>
      </c>
      <c r="P844" s="93">
        <v>1</v>
      </c>
      <c r="Q844" s="93">
        <v>0</v>
      </c>
      <c r="R844" s="93"/>
      <c r="Z844" s="88">
        <f t="shared" ref="Z844:AL844" si="869">C844*100000/Z819</f>
        <v>0</v>
      </c>
      <c r="AA844" s="88">
        <f t="shared" si="869"/>
        <v>0</v>
      </c>
      <c r="AB844" s="88">
        <f t="shared" si="869"/>
        <v>0</v>
      </c>
      <c r="AC844" s="88">
        <f t="shared" si="869"/>
        <v>0.94536722789967764</v>
      </c>
      <c r="AD844" s="88">
        <f t="shared" si="869"/>
        <v>0.92822930976868523</v>
      </c>
      <c r="AE844" s="88">
        <f t="shared" si="869"/>
        <v>0</v>
      </c>
      <c r="AF844" s="88">
        <f t="shared" si="869"/>
        <v>0</v>
      </c>
      <c r="AG844" s="88">
        <f t="shared" si="869"/>
        <v>0.87649332550332626</v>
      </c>
      <c r="AH844" s="88">
        <f t="shared" si="869"/>
        <v>0.861764376384209</v>
      </c>
      <c r="AI844" s="88">
        <f t="shared" si="869"/>
        <v>0</v>
      </c>
      <c r="AJ844" s="88">
        <f t="shared" si="869"/>
        <v>0</v>
      </c>
      <c r="AK844" s="88">
        <f t="shared" si="869"/>
        <v>4.1246978658813243</v>
      </c>
      <c r="AL844" s="88">
        <f t="shared" si="869"/>
        <v>0.81496935715217111</v>
      </c>
      <c r="AM844" s="88">
        <f>P844*100000/AM819</f>
        <v>0.80532156490086493</v>
      </c>
      <c r="AN844" s="145">
        <f>Q844*100000/AN819</f>
        <v>0</v>
      </c>
      <c r="AO844" s="130"/>
    </row>
    <row r="845" spans="1:41" ht="13.5" customHeight="1">
      <c r="A845" s="85">
        <v>842</v>
      </c>
      <c r="B845" s="92" t="s">
        <v>4</v>
      </c>
      <c r="C845" s="93">
        <v>59</v>
      </c>
      <c r="D845" s="93">
        <v>133</v>
      </c>
      <c r="E845" s="93">
        <v>128</v>
      </c>
      <c r="F845" s="93">
        <v>173</v>
      </c>
      <c r="G845" s="93">
        <v>122</v>
      </c>
      <c r="H845" s="93">
        <v>349</v>
      </c>
      <c r="I845" s="93">
        <v>412</v>
      </c>
      <c r="J845" s="93">
        <v>405</v>
      </c>
      <c r="K845" s="93">
        <v>452</v>
      </c>
      <c r="L845" s="93">
        <v>425</v>
      </c>
      <c r="M845" s="93">
        <v>434</v>
      </c>
      <c r="N845" s="93">
        <v>459</v>
      </c>
      <c r="O845" s="93">
        <v>384</v>
      </c>
      <c r="P845" s="93">
        <v>381</v>
      </c>
      <c r="Q845" s="93">
        <v>526</v>
      </c>
      <c r="R845" s="93"/>
      <c r="Z845" s="88">
        <f t="shared" ref="Z845:AN845" si="870">C845*100000/Z819</f>
        <v>58.702963007183648</v>
      </c>
      <c r="AA845" s="88">
        <f t="shared" si="870"/>
        <v>130.39854894847787</v>
      </c>
      <c r="AB845" s="88">
        <f t="shared" si="870"/>
        <v>123.27843590484446</v>
      </c>
      <c r="AC845" s="88">
        <f t="shared" si="870"/>
        <v>163.54853042664422</v>
      </c>
      <c r="AD845" s="88">
        <f t="shared" si="870"/>
        <v>113.2439757917796</v>
      </c>
      <c r="AE845" s="88">
        <f t="shared" si="870"/>
        <v>318.35513473081204</v>
      </c>
      <c r="AF845" s="88">
        <f t="shared" si="870"/>
        <v>368.57124965334623</v>
      </c>
      <c r="AG845" s="88">
        <f t="shared" si="870"/>
        <v>354.97979682884716</v>
      </c>
      <c r="AH845" s="88">
        <f t="shared" si="870"/>
        <v>389.51749812566248</v>
      </c>
      <c r="AI845" s="88">
        <f t="shared" si="870"/>
        <v>359.89194773522115</v>
      </c>
      <c r="AJ845" s="88">
        <f t="shared" si="870"/>
        <v>361.85362437259249</v>
      </c>
      <c r="AK845" s="88">
        <f t="shared" si="870"/>
        <v>378.64726408790557</v>
      </c>
      <c r="AL845" s="88">
        <f t="shared" si="870"/>
        <v>312.94823314643372</v>
      </c>
      <c r="AM845" s="88">
        <f t="shared" si="870"/>
        <v>306.82751622722952</v>
      </c>
      <c r="AN845" s="145">
        <f t="shared" si="870"/>
        <v>418.10738841858432</v>
      </c>
      <c r="AO845" s="130"/>
    </row>
    <row r="846" spans="1:41" ht="13.5" customHeight="1">
      <c r="A846" s="85">
        <v>843</v>
      </c>
      <c r="B846" s="92" t="s">
        <v>3</v>
      </c>
      <c r="C846" s="93">
        <v>391</v>
      </c>
      <c r="D846" s="93">
        <v>619</v>
      </c>
      <c r="E846" s="93">
        <v>1048</v>
      </c>
      <c r="F846" s="93">
        <v>1080</v>
      </c>
      <c r="G846" s="93">
        <v>1387</v>
      </c>
      <c r="H846" s="93">
        <v>1558</v>
      </c>
      <c r="I846" s="93">
        <v>1879</v>
      </c>
      <c r="J846" s="93">
        <v>1759</v>
      </c>
      <c r="K846" s="93">
        <v>1842</v>
      </c>
      <c r="L846" s="93">
        <v>1818</v>
      </c>
      <c r="M846" s="93">
        <v>2059</v>
      </c>
      <c r="N846" s="93">
        <v>1839</v>
      </c>
      <c r="O846" s="93">
        <v>2092</v>
      </c>
      <c r="P846" s="93">
        <v>2295</v>
      </c>
      <c r="Q846" s="93">
        <v>2649</v>
      </c>
      <c r="R846" s="93"/>
      <c r="Z846" s="88">
        <f t="shared" ref="Z846:AN846" si="871">C846*100000/Z819</f>
        <v>389.03150060692894</v>
      </c>
      <c r="AA846" s="88">
        <f t="shared" si="871"/>
        <v>606.89249473013388</v>
      </c>
      <c r="AB846" s="88">
        <f t="shared" si="871"/>
        <v>1009.342193970914</v>
      </c>
      <c r="AC846" s="88">
        <f t="shared" si="871"/>
        <v>1020.9966061316518</v>
      </c>
      <c r="AD846" s="88">
        <f t="shared" si="871"/>
        <v>1287.4540526491664</v>
      </c>
      <c r="AE846" s="88">
        <f t="shared" si="871"/>
        <v>1421.1957017495849</v>
      </c>
      <c r="AF846" s="88">
        <f t="shared" si="871"/>
        <v>1680.935383734557</v>
      </c>
      <c r="AG846" s="88">
        <f t="shared" si="871"/>
        <v>1541.751759560351</v>
      </c>
      <c r="AH846" s="88">
        <f t="shared" si="871"/>
        <v>1587.3699812997131</v>
      </c>
      <c r="AI846" s="88">
        <f t="shared" si="871"/>
        <v>1539.4907317238401</v>
      </c>
      <c r="AJ846" s="88">
        <f t="shared" si="871"/>
        <v>1716.7203054911704</v>
      </c>
      <c r="AK846" s="88">
        <f t="shared" si="871"/>
        <v>1517.063875071151</v>
      </c>
      <c r="AL846" s="88">
        <f t="shared" si="871"/>
        <v>1704.9158951623419</v>
      </c>
      <c r="AM846" s="88">
        <f t="shared" si="871"/>
        <v>1848.2129914474849</v>
      </c>
      <c r="AN846" s="145">
        <f t="shared" si="871"/>
        <v>2105.6396804578512</v>
      </c>
      <c r="AO846" s="130"/>
    </row>
    <row r="847" spans="1:41" ht="13.5" customHeight="1">
      <c r="A847" s="85">
        <v>844</v>
      </c>
      <c r="B847" s="92" t="s">
        <v>2</v>
      </c>
      <c r="C847" s="93">
        <v>0</v>
      </c>
      <c r="D847" s="93">
        <v>0</v>
      </c>
      <c r="E847" s="93">
        <v>0</v>
      </c>
      <c r="F847" s="93">
        <v>0</v>
      </c>
      <c r="G847" s="93">
        <v>1</v>
      </c>
      <c r="H847" s="93">
        <v>0</v>
      </c>
      <c r="I847" s="93">
        <v>1</v>
      </c>
      <c r="J847" s="93">
        <v>0</v>
      </c>
      <c r="K847" s="93">
        <v>0</v>
      </c>
      <c r="L847" s="93">
        <v>0</v>
      </c>
      <c r="M847" s="93">
        <v>0</v>
      </c>
      <c r="N847" s="93">
        <v>0</v>
      </c>
      <c r="O847" s="93">
        <v>1</v>
      </c>
      <c r="P847" s="93">
        <v>2</v>
      </c>
      <c r="Q847" s="93">
        <v>0</v>
      </c>
      <c r="R847" s="93"/>
      <c r="Z847" s="88">
        <f t="shared" ref="Z847:AN847" si="872">C847*100000/Z819</f>
        <v>0</v>
      </c>
      <c r="AA847" s="88">
        <f t="shared" si="872"/>
        <v>0</v>
      </c>
      <c r="AB847" s="88">
        <f t="shared" si="872"/>
        <v>0</v>
      </c>
      <c r="AC847" s="88">
        <f t="shared" si="872"/>
        <v>0</v>
      </c>
      <c r="AD847" s="88">
        <f t="shared" si="872"/>
        <v>0.92822930976868523</v>
      </c>
      <c r="AE847" s="88">
        <f t="shared" si="872"/>
        <v>0</v>
      </c>
      <c r="AF847" s="88">
        <f t="shared" si="872"/>
        <v>0.89459041177996657</v>
      </c>
      <c r="AG847" s="88">
        <f t="shared" si="872"/>
        <v>0</v>
      </c>
      <c r="AH847" s="88">
        <f t="shared" si="872"/>
        <v>0</v>
      </c>
      <c r="AI847" s="88">
        <f t="shared" si="872"/>
        <v>0</v>
      </c>
      <c r="AJ847" s="88">
        <f t="shared" si="872"/>
        <v>0</v>
      </c>
      <c r="AK847" s="88">
        <f t="shared" si="872"/>
        <v>0</v>
      </c>
      <c r="AL847" s="88">
        <f t="shared" si="872"/>
        <v>0.81496935715217111</v>
      </c>
      <c r="AM847" s="88">
        <f t="shared" si="872"/>
        <v>1.6106431298017299</v>
      </c>
      <c r="AN847" s="145">
        <f t="shared" si="872"/>
        <v>0</v>
      </c>
      <c r="AO847" s="130"/>
    </row>
    <row r="848" spans="1:41" ht="13.5" customHeight="1">
      <c r="A848" s="85">
        <v>845</v>
      </c>
      <c r="B848" s="92" t="s">
        <v>23</v>
      </c>
      <c r="C848" s="93">
        <v>1</v>
      </c>
      <c r="D848" s="93">
        <v>3</v>
      </c>
      <c r="E848" s="93">
        <v>6</v>
      </c>
      <c r="F848" s="93">
        <v>9</v>
      </c>
      <c r="G848" s="93">
        <v>2</v>
      </c>
      <c r="H848" s="93">
        <v>1</v>
      </c>
      <c r="I848" s="93">
        <v>3</v>
      </c>
      <c r="J848" s="93">
        <v>2</v>
      </c>
      <c r="K848" s="93">
        <v>9</v>
      </c>
      <c r="L848" s="93">
        <v>5</v>
      </c>
      <c r="M848" s="93">
        <v>12</v>
      </c>
      <c r="N848" s="93">
        <v>5</v>
      </c>
      <c r="O848" s="93">
        <v>7</v>
      </c>
      <c r="P848" s="93">
        <v>26</v>
      </c>
      <c r="Q848" s="93">
        <v>13</v>
      </c>
      <c r="R848" s="93"/>
      <c r="Z848" s="88">
        <f t="shared" ref="Z848:AN848" si="873">C848*100000/Z819</f>
        <v>0.99496547469802799</v>
      </c>
      <c r="AA848" s="88">
        <f t="shared" si="873"/>
        <v>2.941320652973185</v>
      </c>
      <c r="AB848" s="88">
        <f t="shared" si="873"/>
        <v>5.7786766830395839</v>
      </c>
      <c r="AC848" s="88">
        <f t="shared" si="873"/>
        <v>8.5083050510970981</v>
      </c>
      <c r="AD848" s="88">
        <f t="shared" si="873"/>
        <v>1.8564586195373705</v>
      </c>
      <c r="AE848" s="88">
        <f t="shared" si="873"/>
        <v>0.91219236312553587</v>
      </c>
      <c r="AF848" s="88">
        <f t="shared" si="873"/>
        <v>2.6837712353398997</v>
      </c>
      <c r="AG848" s="88">
        <f t="shared" si="873"/>
        <v>1.7529866510066525</v>
      </c>
      <c r="AH848" s="88">
        <f t="shared" si="873"/>
        <v>7.7558793874578811</v>
      </c>
      <c r="AI848" s="88">
        <f t="shared" si="873"/>
        <v>4.2340229145320132</v>
      </c>
      <c r="AJ848" s="88">
        <f t="shared" si="873"/>
        <v>10.005169337491036</v>
      </c>
      <c r="AK848" s="88">
        <f t="shared" si="873"/>
        <v>4.1246978658813243</v>
      </c>
      <c r="AL848" s="88">
        <f t="shared" si="873"/>
        <v>5.7047855000651975</v>
      </c>
      <c r="AM848" s="88">
        <f t="shared" si="873"/>
        <v>20.938360687422488</v>
      </c>
      <c r="AN848" s="145">
        <f t="shared" si="873"/>
        <v>10.33345256547832</v>
      </c>
      <c r="AO848" s="130"/>
    </row>
    <row r="849" spans="1:41" ht="13.5" customHeight="1">
      <c r="A849" s="85">
        <v>846</v>
      </c>
      <c r="B849" s="92" t="s">
        <v>1</v>
      </c>
      <c r="C849" s="93">
        <v>20</v>
      </c>
      <c r="D849" s="93">
        <v>26</v>
      </c>
      <c r="E849" s="93">
        <v>21</v>
      </c>
      <c r="F849" s="93">
        <v>9</v>
      </c>
      <c r="G849" s="93">
        <v>11</v>
      </c>
      <c r="H849" s="93">
        <v>7</v>
      </c>
      <c r="I849" s="93">
        <v>6</v>
      </c>
      <c r="J849" s="93">
        <v>4</v>
      </c>
      <c r="K849" s="93">
        <v>7</v>
      </c>
      <c r="L849" s="93">
        <v>9</v>
      </c>
      <c r="M849" s="93">
        <v>8</v>
      </c>
      <c r="N849" s="93">
        <v>5</v>
      </c>
      <c r="O849" s="93">
        <v>1</v>
      </c>
      <c r="P849" s="93">
        <v>1</v>
      </c>
      <c r="Q849" s="93">
        <v>2</v>
      </c>
      <c r="R849" s="93"/>
      <c r="Z849" s="88">
        <f t="shared" ref="Z849:AN849" si="874">C849*100000/Z819</f>
        <v>19.899309493960558</v>
      </c>
      <c r="AA849" s="88">
        <f t="shared" si="874"/>
        <v>25.491445659100936</v>
      </c>
      <c r="AB849" s="88">
        <f t="shared" si="874"/>
        <v>20.225368390638543</v>
      </c>
      <c r="AC849" s="88">
        <f t="shared" si="874"/>
        <v>8.5083050510970981</v>
      </c>
      <c r="AD849" s="88">
        <f t="shared" si="874"/>
        <v>10.210522407455537</v>
      </c>
      <c r="AE849" s="88">
        <f t="shared" si="874"/>
        <v>6.3853465418787509</v>
      </c>
      <c r="AF849" s="88">
        <f t="shared" si="874"/>
        <v>5.3675424706797994</v>
      </c>
      <c r="AG849" s="88">
        <f t="shared" si="874"/>
        <v>3.505973302013305</v>
      </c>
      <c r="AH849" s="88">
        <f t="shared" si="874"/>
        <v>6.0323506346894629</v>
      </c>
      <c r="AI849" s="88">
        <f t="shared" si="874"/>
        <v>7.6212412461576244</v>
      </c>
      <c r="AJ849" s="88">
        <f t="shared" si="874"/>
        <v>6.6701128916606915</v>
      </c>
      <c r="AK849" s="88">
        <f t="shared" si="874"/>
        <v>4.1246978658813243</v>
      </c>
      <c r="AL849" s="88">
        <f t="shared" si="874"/>
        <v>0.81496935715217111</v>
      </c>
      <c r="AM849" s="88">
        <f t="shared" si="874"/>
        <v>0.80532156490086493</v>
      </c>
      <c r="AN849" s="145">
        <f t="shared" si="874"/>
        <v>1.5897619331505106</v>
      </c>
      <c r="AO849" s="130"/>
    </row>
    <row r="850" spans="1:41" ht="13.5" customHeight="1">
      <c r="A850" s="85">
        <v>847</v>
      </c>
      <c r="B850" s="92" t="s">
        <v>0</v>
      </c>
      <c r="C850" s="93">
        <v>10</v>
      </c>
      <c r="D850" s="93">
        <v>8</v>
      </c>
      <c r="E850" s="93">
        <v>6</v>
      </c>
      <c r="F850" s="93">
        <v>3</v>
      </c>
      <c r="G850" s="93">
        <v>9</v>
      </c>
      <c r="H850" s="93">
        <v>9</v>
      </c>
      <c r="I850" s="93">
        <v>8</v>
      </c>
      <c r="J850" s="93">
        <v>5</v>
      </c>
      <c r="K850" s="93">
        <v>10</v>
      </c>
      <c r="L850" s="93">
        <v>119</v>
      </c>
      <c r="M850" s="93">
        <v>201</v>
      </c>
      <c r="N850" s="93">
        <v>85</v>
      </c>
      <c r="O850" s="93">
        <v>8</v>
      </c>
      <c r="P850" s="93">
        <v>103</v>
      </c>
      <c r="Q850" s="93">
        <v>2</v>
      </c>
      <c r="R850" s="93"/>
      <c r="Z850" s="88">
        <f t="shared" ref="Z850:AN850" si="875">C850*100000/Z819</f>
        <v>9.9496547469802792</v>
      </c>
      <c r="AA850" s="88">
        <f t="shared" si="875"/>
        <v>7.843521741261827</v>
      </c>
      <c r="AB850" s="88">
        <f t="shared" si="875"/>
        <v>5.7786766830395839</v>
      </c>
      <c r="AC850" s="88">
        <f t="shared" si="875"/>
        <v>2.8361016836990327</v>
      </c>
      <c r="AD850" s="88">
        <f t="shared" si="875"/>
        <v>8.3540637879181681</v>
      </c>
      <c r="AE850" s="88">
        <f t="shared" si="875"/>
        <v>8.2097312681298238</v>
      </c>
      <c r="AF850" s="88">
        <f t="shared" si="875"/>
        <v>7.1567232942397325</v>
      </c>
      <c r="AG850" s="88">
        <f t="shared" si="875"/>
        <v>4.3824666275166315</v>
      </c>
      <c r="AH850" s="88">
        <f t="shared" si="875"/>
        <v>8.6176437638420911</v>
      </c>
      <c r="AI850" s="88">
        <f t="shared" si="875"/>
        <v>100.76974536586192</v>
      </c>
      <c r="AJ850" s="88">
        <f t="shared" si="875"/>
        <v>167.58658640297486</v>
      </c>
      <c r="AK850" s="88">
        <f t="shared" si="875"/>
        <v>70.119863719982504</v>
      </c>
      <c r="AL850" s="88">
        <f t="shared" si="875"/>
        <v>6.5197548572173689</v>
      </c>
      <c r="AM850" s="88">
        <f t="shared" si="875"/>
        <v>82.948121184789088</v>
      </c>
      <c r="AN850" s="145">
        <f t="shared" si="875"/>
        <v>1.5897619331505106</v>
      </c>
      <c r="AO850" s="130"/>
    </row>
    <row r="851" spans="1:41" ht="13.5" customHeight="1">
      <c r="A851" s="85">
        <v>848</v>
      </c>
      <c r="B851" s="94" t="s">
        <v>111</v>
      </c>
      <c r="C851" s="93"/>
      <c r="D851" s="93"/>
      <c r="E851" s="93"/>
      <c r="F851" s="93"/>
      <c r="G851" s="93"/>
      <c r="H851" s="93"/>
      <c r="I851" s="93"/>
      <c r="J851" s="93"/>
      <c r="K851" s="93"/>
      <c r="L851" s="93"/>
      <c r="M851" s="93">
        <v>0</v>
      </c>
      <c r="N851" s="93">
        <v>0</v>
      </c>
      <c r="O851" s="93"/>
      <c r="P851" s="93">
        <v>0</v>
      </c>
      <c r="Q851" s="93"/>
      <c r="R851" s="93"/>
      <c r="Z851" s="88">
        <f t="shared" ref="Z851:AN851" si="876">C851*100000/Z819</f>
        <v>0</v>
      </c>
      <c r="AA851" s="88">
        <f t="shared" si="876"/>
        <v>0</v>
      </c>
      <c r="AB851" s="88">
        <f t="shared" si="876"/>
        <v>0</v>
      </c>
      <c r="AC851" s="88">
        <f t="shared" si="876"/>
        <v>0</v>
      </c>
      <c r="AD851" s="88">
        <f t="shared" si="876"/>
        <v>0</v>
      </c>
      <c r="AE851" s="88">
        <f t="shared" si="876"/>
        <v>0</v>
      </c>
      <c r="AF851" s="88">
        <f t="shared" si="876"/>
        <v>0</v>
      </c>
      <c r="AG851" s="88">
        <f t="shared" si="876"/>
        <v>0</v>
      </c>
      <c r="AH851" s="88">
        <f t="shared" si="876"/>
        <v>0</v>
      </c>
      <c r="AI851" s="88">
        <f t="shared" si="876"/>
        <v>0</v>
      </c>
      <c r="AJ851" s="88">
        <f t="shared" si="876"/>
        <v>0</v>
      </c>
      <c r="AK851" s="88">
        <f t="shared" si="876"/>
        <v>0</v>
      </c>
      <c r="AL851" s="88">
        <f t="shared" si="876"/>
        <v>0</v>
      </c>
      <c r="AM851" s="88">
        <f t="shared" si="876"/>
        <v>0</v>
      </c>
      <c r="AN851" s="145">
        <f t="shared" si="876"/>
        <v>0</v>
      </c>
      <c r="AO851" s="130"/>
    </row>
    <row r="852" spans="1:41" ht="13.5" customHeight="1">
      <c r="A852" s="85">
        <v>849</v>
      </c>
      <c r="B852" s="94" t="s">
        <v>112</v>
      </c>
      <c r="C852" s="93">
        <f>SUM(C828,C835,C840,C841:C851)</f>
        <v>5675</v>
      </c>
      <c r="D852" s="93">
        <f t="shared" ref="D852:K852" si="877">SUM(D828,D835,D840,D841:D851)</f>
        <v>6761</v>
      </c>
      <c r="E852" s="93">
        <f t="shared" si="877"/>
        <v>8202</v>
      </c>
      <c r="F852" s="93">
        <f t="shared" si="877"/>
        <v>8327</v>
      </c>
      <c r="G852" s="93">
        <f t="shared" si="877"/>
        <v>8485</v>
      </c>
      <c r="H852" s="93">
        <f t="shared" si="877"/>
        <v>9590</v>
      </c>
      <c r="I852" s="93">
        <f t="shared" si="877"/>
        <v>10560</v>
      </c>
      <c r="J852" s="93">
        <f t="shared" si="877"/>
        <v>9740</v>
      </c>
      <c r="K852" s="93">
        <f t="shared" si="877"/>
        <v>11247</v>
      </c>
      <c r="L852" s="93">
        <f>SUM(L828,L835,L840,L841:L851)</f>
        <v>11216</v>
      </c>
      <c r="M852" s="93">
        <f t="shared" ref="M852:R852" si="878">SUM(M828,M835,M840,M841:M851)</f>
        <v>10984</v>
      </c>
      <c r="N852" s="93">
        <f>SUM(N828,N835,N840,N841:N851)</f>
        <v>10012</v>
      </c>
      <c r="O852" s="93">
        <v>11106</v>
      </c>
      <c r="P852" s="93">
        <f t="shared" si="878"/>
        <v>11935</v>
      </c>
      <c r="Q852" s="93">
        <f t="shared" si="878"/>
        <v>13075</v>
      </c>
      <c r="R852" s="93">
        <f t="shared" si="878"/>
        <v>0</v>
      </c>
      <c r="T852" s="4" t="s">
        <v>673</v>
      </c>
      <c r="U852" s="4" t="s">
        <v>674</v>
      </c>
      <c r="V852" s="4" t="s">
        <v>675</v>
      </c>
      <c r="W852" s="4" t="s">
        <v>637</v>
      </c>
      <c r="X852" s="4" t="s">
        <v>676</v>
      </c>
      <c r="Y852" s="4">
        <v>5952.9</v>
      </c>
      <c r="Z852" s="88">
        <f t="shared" ref="Z852:AL852" si="879">C852*100000/Z819</f>
        <v>5646.4290689113086</v>
      </c>
      <c r="AA852" s="88">
        <f t="shared" si="879"/>
        <v>6628.7563115839012</v>
      </c>
      <c r="AB852" s="88">
        <f t="shared" si="879"/>
        <v>7899.4510257151114</v>
      </c>
      <c r="AC852" s="88">
        <f t="shared" si="879"/>
        <v>7872.0729067206157</v>
      </c>
      <c r="AD852" s="88">
        <f t="shared" si="879"/>
        <v>7876.0256933872943</v>
      </c>
      <c r="AE852" s="88">
        <f t="shared" si="879"/>
        <v>8747.9247623738902</v>
      </c>
      <c r="AF852" s="88">
        <f t="shared" si="879"/>
        <v>9446.8747483964471</v>
      </c>
      <c r="AG852" s="88">
        <f t="shared" si="879"/>
        <v>8537.044990402399</v>
      </c>
      <c r="AH852" s="88">
        <f t="shared" si="879"/>
        <v>9692.2639411931996</v>
      </c>
      <c r="AI852" s="88">
        <f t="shared" si="879"/>
        <v>9497.7602018782127</v>
      </c>
      <c r="AJ852" s="88">
        <f t="shared" si="879"/>
        <v>9158.0650002501297</v>
      </c>
      <c r="AK852" s="88">
        <f t="shared" si="879"/>
        <v>8259.2950066407629</v>
      </c>
      <c r="AL852" s="88">
        <f t="shared" si="879"/>
        <v>9051.0496805320126</v>
      </c>
      <c r="AM852" s="88">
        <f>P852*100000/AM819</f>
        <v>9611.5128770918236</v>
      </c>
      <c r="AN852" s="145">
        <f>Q852*100000/AN819</f>
        <v>10393.068637971464</v>
      </c>
      <c r="AO852" s="130"/>
    </row>
    <row r="853" spans="1:41" ht="13.5" customHeight="1">
      <c r="A853" s="85">
        <v>850</v>
      </c>
      <c r="B853" s="12" t="s">
        <v>120</v>
      </c>
      <c r="C853" s="83">
        <v>2011</v>
      </c>
      <c r="D853" s="83">
        <v>2012</v>
      </c>
      <c r="E853" s="83">
        <v>2013</v>
      </c>
      <c r="F853" s="83">
        <v>2014</v>
      </c>
      <c r="G853" s="83">
        <v>2015</v>
      </c>
      <c r="H853" s="83">
        <v>2016</v>
      </c>
      <c r="I853" s="83">
        <v>2017</v>
      </c>
      <c r="J853" s="83">
        <v>2018</v>
      </c>
      <c r="K853" s="83">
        <v>2019</v>
      </c>
      <c r="L853" s="83">
        <v>2020</v>
      </c>
      <c r="M853" s="83">
        <v>2021</v>
      </c>
      <c r="N853" s="83">
        <v>2022</v>
      </c>
      <c r="O853" s="83">
        <v>2023</v>
      </c>
      <c r="P853" s="83">
        <v>2024</v>
      </c>
      <c r="Q853" s="83">
        <v>2025</v>
      </c>
      <c r="R853" s="83">
        <v>2026</v>
      </c>
      <c r="Z853" s="69">
        <v>140212</v>
      </c>
      <c r="AA853" s="69">
        <v>142167</v>
      </c>
      <c r="AB853" s="69">
        <v>145295</v>
      </c>
      <c r="AC853" s="69">
        <v>148817</v>
      </c>
      <c r="AD853" s="69">
        <v>152667</v>
      </c>
      <c r="AE853" s="69">
        <v>156800</v>
      </c>
      <c r="AF853" s="69">
        <v>160952</v>
      </c>
      <c r="AG853" s="69">
        <v>163518</v>
      </c>
      <c r="AH853" s="69">
        <v>166140</v>
      </c>
      <c r="AI853" s="3">
        <v>168261</v>
      </c>
      <c r="AJ853" s="3">
        <v>168267</v>
      </c>
      <c r="AK853" s="3">
        <v>160171</v>
      </c>
      <c r="AL853" s="3">
        <v>159294</v>
      </c>
      <c r="AM853" s="3">
        <v>163792</v>
      </c>
      <c r="AN853" s="3">
        <v>167298</v>
      </c>
      <c r="AO853" s="131"/>
    </row>
    <row r="854" spans="1:41" ht="13.5" customHeight="1">
      <c r="A854" s="85">
        <v>851</v>
      </c>
      <c r="B854" s="86" t="s">
        <v>25</v>
      </c>
      <c r="C854" s="87">
        <v>5</v>
      </c>
      <c r="D854" s="87">
        <v>11</v>
      </c>
      <c r="E854" s="87">
        <v>2</v>
      </c>
      <c r="F854" s="87">
        <v>5</v>
      </c>
      <c r="G854" s="87">
        <v>5</v>
      </c>
      <c r="H854" s="87">
        <v>5</v>
      </c>
      <c r="I854" s="87">
        <v>14</v>
      </c>
      <c r="J854" s="87">
        <v>4</v>
      </c>
      <c r="K854" s="87">
        <v>4</v>
      </c>
      <c r="L854" s="87">
        <v>5</v>
      </c>
      <c r="M854" s="87">
        <v>5</v>
      </c>
      <c r="N854" s="87">
        <v>10</v>
      </c>
      <c r="O854" s="87">
        <v>7</v>
      </c>
      <c r="P854" s="87">
        <v>4</v>
      </c>
      <c r="Q854" s="87">
        <v>8</v>
      </c>
      <c r="R854" s="87"/>
      <c r="Z854" s="88">
        <f t="shared" ref="Z854:AL854" si="880">C854*100000/Z853</f>
        <v>3.5660285852851397</v>
      </c>
      <c r="AA854" s="88">
        <f t="shared" si="880"/>
        <v>7.7373792792982901</v>
      </c>
      <c r="AB854" s="88">
        <f t="shared" si="880"/>
        <v>1.376509859251867</v>
      </c>
      <c r="AC854" s="88">
        <f t="shared" si="880"/>
        <v>3.3598312020804073</v>
      </c>
      <c r="AD854" s="88">
        <f t="shared" si="880"/>
        <v>3.275102019427905</v>
      </c>
      <c r="AE854" s="88">
        <f t="shared" si="880"/>
        <v>3.1887755102040818</v>
      </c>
      <c r="AF854" s="88">
        <f t="shared" si="880"/>
        <v>8.6982454396341762</v>
      </c>
      <c r="AG854" s="88">
        <f t="shared" si="880"/>
        <v>2.4462138724788707</v>
      </c>
      <c r="AH854" s="88">
        <f t="shared" si="880"/>
        <v>2.4076080414108585</v>
      </c>
      <c r="AI854" s="88">
        <f t="shared" si="880"/>
        <v>2.9715739238445034</v>
      </c>
      <c r="AJ854" s="88">
        <f t="shared" si="880"/>
        <v>2.9714679646038737</v>
      </c>
      <c r="AK854" s="88">
        <f t="shared" si="880"/>
        <v>6.2433274437944446</v>
      </c>
      <c r="AL854" s="88">
        <f t="shared" si="880"/>
        <v>4.3943902469647318</v>
      </c>
      <c r="AM854" s="88">
        <f>P854*100000/AM853</f>
        <v>2.4421217153462931</v>
      </c>
      <c r="AN854" s="145">
        <f>Q854*100000/AN853</f>
        <v>4.7818862150175141</v>
      </c>
      <c r="AO854" s="130"/>
    </row>
    <row r="855" spans="1:41" ht="13.5" customHeight="1">
      <c r="A855" s="85">
        <v>852</v>
      </c>
      <c r="B855" s="92" t="s">
        <v>22</v>
      </c>
      <c r="C855" s="93">
        <v>1386</v>
      </c>
      <c r="D855" s="93">
        <v>1330</v>
      </c>
      <c r="E855" s="93">
        <v>1477</v>
      </c>
      <c r="F855" s="93">
        <v>1509</v>
      </c>
      <c r="G855" s="93">
        <v>1526</v>
      </c>
      <c r="H855" s="93">
        <v>1697</v>
      </c>
      <c r="I855" s="93">
        <v>1874</v>
      </c>
      <c r="J855" s="93">
        <v>1723</v>
      </c>
      <c r="K855" s="93">
        <v>1725</v>
      </c>
      <c r="L855" s="93">
        <v>1645</v>
      </c>
      <c r="M855" s="93">
        <v>1622</v>
      </c>
      <c r="N855" s="93">
        <v>1654</v>
      </c>
      <c r="O855" s="93">
        <v>1699</v>
      </c>
      <c r="P855" s="93">
        <v>1734</v>
      </c>
      <c r="Q855" s="93">
        <v>2001</v>
      </c>
      <c r="R855" s="93"/>
      <c r="Z855" s="88">
        <f t="shared" ref="Z855:AL855" si="881">C855*100000/Z853</f>
        <v>988.50312384104075</v>
      </c>
      <c r="AA855" s="88">
        <f t="shared" si="881"/>
        <v>935.51949467879319</v>
      </c>
      <c r="AB855" s="88">
        <f t="shared" si="881"/>
        <v>1016.5525310575036</v>
      </c>
      <c r="AC855" s="88">
        <f t="shared" si="881"/>
        <v>1013.997056787867</v>
      </c>
      <c r="AD855" s="88">
        <f t="shared" si="881"/>
        <v>999.56113632939662</v>
      </c>
      <c r="AE855" s="88">
        <f t="shared" si="881"/>
        <v>1082.2704081632653</v>
      </c>
      <c r="AF855" s="88">
        <f t="shared" si="881"/>
        <v>1164.3222824196034</v>
      </c>
      <c r="AG855" s="88">
        <f t="shared" si="881"/>
        <v>1053.7066255702737</v>
      </c>
      <c r="AH855" s="88">
        <f t="shared" si="881"/>
        <v>1038.2809678584326</v>
      </c>
      <c r="AI855" s="88">
        <f t="shared" si="881"/>
        <v>977.64782094484167</v>
      </c>
      <c r="AJ855" s="88">
        <f t="shared" si="881"/>
        <v>963.94420771749662</v>
      </c>
      <c r="AK855" s="88">
        <f t="shared" si="881"/>
        <v>1032.6463592036012</v>
      </c>
      <c r="AL855" s="88">
        <f t="shared" si="881"/>
        <v>1066.5812899418686</v>
      </c>
      <c r="AM855" s="88">
        <f>P855*100000/AM853</f>
        <v>1058.6597636026179</v>
      </c>
      <c r="AN855" s="145">
        <f>Q855*100000/AN853</f>
        <v>1196.0692895312557</v>
      </c>
      <c r="AO855" s="130"/>
    </row>
    <row r="856" spans="1:41" ht="13.5" customHeight="1">
      <c r="A856" s="85">
        <v>853</v>
      </c>
      <c r="B856" s="92" t="s">
        <v>21</v>
      </c>
      <c r="C856" s="93">
        <v>232</v>
      </c>
      <c r="D856" s="93">
        <v>342</v>
      </c>
      <c r="E856" s="93">
        <v>325</v>
      </c>
      <c r="F856" s="93">
        <v>362</v>
      </c>
      <c r="G856" s="93">
        <v>403</v>
      </c>
      <c r="H856" s="93">
        <v>352</v>
      </c>
      <c r="I856" s="93">
        <v>409</v>
      </c>
      <c r="J856" s="93">
        <v>373</v>
      </c>
      <c r="K856" s="93">
        <v>329</v>
      </c>
      <c r="L856" s="93">
        <v>386</v>
      </c>
      <c r="M856" s="93">
        <v>431</v>
      </c>
      <c r="N856" s="93">
        <v>325</v>
      </c>
      <c r="O856" s="93">
        <v>406</v>
      </c>
      <c r="P856" s="93">
        <v>415</v>
      </c>
      <c r="Q856" s="93">
        <v>564</v>
      </c>
      <c r="R856" s="93"/>
      <c r="Z856" s="88">
        <f t="shared" ref="Z856:AN856" si="882">C856*100000/Z853</f>
        <v>165.46372635723048</v>
      </c>
      <c r="AA856" s="88">
        <f t="shared" si="882"/>
        <v>240.56215577454682</v>
      </c>
      <c r="AB856" s="88">
        <f t="shared" si="882"/>
        <v>223.68285212842838</v>
      </c>
      <c r="AC856" s="88">
        <f t="shared" si="882"/>
        <v>243.25177903062149</v>
      </c>
      <c r="AD856" s="88">
        <f t="shared" si="882"/>
        <v>263.97322276588915</v>
      </c>
      <c r="AE856" s="88">
        <f t="shared" si="882"/>
        <v>224.48979591836735</v>
      </c>
      <c r="AF856" s="88">
        <f t="shared" si="882"/>
        <v>254.11302748645559</v>
      </c>
      <c r="AG856" s="88">
        <f t="shared" si="882"/>
        <v>228.10944360865471</v>
      </c>
      <c r="AH856" s="88">
        <f t="shared" si="882"/>
        <v>198.0257614060431</v>
      </c>
      <c r="AI856" s="88">
        <f t="shared" si="882"/>
        <v>229.40550692079566</v>
      </c>
      <c r="AJ856" s="88">
        <f t="shared" si="882"/>
        <v>256.1405385488539</v>
      </c>
      <c r="AK856" s="88">
        <f t="shared" si="882"/>
        <v>202.90814192331945</v>
      </c>
      <c r="AL856" s="88">
        <f t="shared" si="882"/>
        <v>254.87463432395444</v>
      </c>
      <c r="AM856" s="88">
        <f t="shared" si="882"/>
        <v>253.37012796717789</v>
      </c>
      <c r="AN856" s="145">
        <f t="shared" si="882"/>
        <v>337.12297815873472</v>
      </c>
      <c r="AO856" s="130"/>
    </row>
    <row r="857" spans="1:41" ht="13.5" customHeight="1">
      <c r="A857" s="85">
        <v>854</v>
      </c>
      <c r="B857" s="92" t="s">
        <v>20</v>
      </c>
      <c r="C857" s="93">
        <v>25</v>
      </c>
      <c r="D857" s="93">
        <v>35</v>
      </c>
      <c r="E857" s="93">
        <v>34</v>
      </c>
      <c r="F857" s="93">
        <v>33</v>
      </c>
      <c r="G857" s="93">
        <v>33</v>
      </c>
      <c r="H857" s="93">
        <v>36</v>
      </c>
      <c r="I857" s="93">
        <v>30</v>
      </c>
      <c r="J857" s="93">
        <v>39</v>
      </c>
      <c r="K857" s="93">
        <v>26</v>
      </c>
      <c r="L857" s="93">
        <v>29</v>
      </c>
      <c r="M857" s="93">
        <v>37</v>
      </c>
      <c r="N857" s="93">
        <v>28</v>
      </c>
      <c r="O857" s="93">
        <v>26</v>
      </c>
      <c r="P857" s="93">
        <v>30</v>
      </c>
      <c r="Q857" s="93">
        <v>30</v>
      </c>
      <c r="R857" s="93"/>
      <c r="Z857" s="88">
        <f t="shared" ref="Z857:AN857" si="883">C857*100000/Z853</f>
        <v>17.830142926425697</v>
      </c>
      <c r="AA857" s="88">
        <f t="shared" si="883"/>
        <v>24.618934070494561</v>
      </c>
      <c r="AB857" s="88">
        <f t="shared" si="883"/>
        <v>23.400667607281736</v>
      </c>
      <c r="AC857" s="88">
        <f t="shared" si="883"/>
        <v>22.174885933730689</v>
      </c>
      <c r="AD857" s="88">
        <f t="shared" si="883"/>
        <v>21.615673328224172</v>
      </c>
      <c r="AE857" s="88">
        <f t="shared" si="883"/>
        <v>22.959183673469386</v>
      </c>
      <c r="AF857" s="88">
        <f t="shared" si="883"/>
        <v>18.639097370644663</v>
      </c>
      <c r="AG857" s="88">
        <f t="shared" si="883"/>
        <v>23.850585256668989</v>
      </c>
      <c r="AH857" s="88">
        <f t="shared" si="883"/>
        <v>15.649452269170579</v>
      </c>
      <c r="AI857" s="88">
        <f t="shared" si="883"/>
        <v>17.235128758298121</v>
      </c>
      <c r="AJ857" s="88">
        <f t="shared" si="883"/>
        <v>21.988862938068664</v>
      </c>
      <c r="AK857" s="88">
        <f t="shared" si="883"/>
        <v>17.481316842624445</v>
      </c>
      <c r="AL857" s="88">
        <f t="shared" si="883"/>
        <v>16.322020917297575</v>
      </c>
      <c r="AM857" s="88">
        <f t="shared" si="883"/>
        <v>18.315912865097197</v>
      </c>
      <c r="AN857" s="145">
        <f t="shared" si="883"/>
        <v>17.932073306315676</v>
      </c>
      <c r="AO857" s="130"/>
    </row>
    <row r="858" spans="1:41" ht="13.5" customHeight="1">
      <c r="A858" s="85">
        <v>855</v>
      </c>
      <c r="B858" s="92" t="s">
        <v>19</v>
      </c>
      <c r="C858" s="93">
        <v>188</v>
      </c>
      <c r="D858" s="93">
        <v>127</v>
      </c>
      <c r="E858" s="93">
        <v>138</v>
      </c>
      <c r="F858" s="93">
        <v>120</v>
      </c>
      <c r="G858" s="93">
        <v>160</v>
      </c>
      <c r="H858" s="93">
        <v>191</v>
      </c>
      <c r="I858" s="93">
        <v>187</v>
      </c>
      <c r="J858" s="93">
        <v>192</v>
      </c>
      <c r="K858" s="93">
        <v>225</v>
      </c>
      <c r="L858" s="93">
        <v>183</v>
      </c>
      <c r="M858" s="93">
        <v>127</v>
      </c>
      <c r="N858" s="93">
        <v>131</v>
      </c>
      <c r="O858" s="93">
        <v>162</v>
      </c>
      <c r="P858" s="93">
        <v>215</v>
      </c>
      <c r="Q858" s="93">
        <v>213</v>
      </c>
      <c r="R858" s="93"/>
      <c r="Z858" s="88">
        <f t="shared" ref="Z858:AN858" si="884">C858*100000/Z853</f>
        <v>134.08267480672126</v>
      </c>
      <c r="AA858" s="88">
        <f t="shared" si="884"/>
        <v>89.331560770080259</v>
      </c>
      <c r="AB858" s="88">
        <f t="shared" si="884"/>
        <v>94.979180288378814</v>
      </c>
      <c r="AC858" s="88">
        <f t="shared" si="884"/>
        <v>80.635948849929775</v>
      </c>
      <c r="AD858" s="88">
        <f t="shared" si="884"/>
        <v>104.80326462169296</v>
      </c>
      <c r="AE858" s="88">
        <f t="shared" si="884"/>
        <v>121.81122448979592</v>
      </c>
      <c r="AF858" s="88">
        <f t="shared" si="884"/>
        <v>116.18370694368507</v>
      </c>
      <c r="AG858" s="88">
        <f t="shared" si="884"/>
        <v>117.41826587898581</v>
      </c>
      <c r="AH858" s="88">
        <f t="shared" si="884"/>
        <v>135.42795232936078</v>
      </c>
      <c r="AI858" s="88">
        <f t="shared" si="884"/>
        <v>108.75960561270882</v>
      </c>
      <c r="AJ858" s="88">
        <f t="shared" si="884"/>
        <v>75.475286300938393</v>
      </c>
      <c r="AK858" s="88">
        <f t="shared" si="884"/>
        <v>81.787589513707232</v>
      </c>
      <c r="AL858" s="88">
        <f t="shared" si="884"/>
        <v>101.69874571546951</v>
      </c>
      <c r="AM858" s="88">
        <f t="shared" si="884"/>
        <v>131.26404219986324</v>
      </c>
      <c r="AN858" s="145">
        <f t="shared" si="884"/>
        <v>127.31772047484129</v>
      </c>
      <c r="AO858" s="130"/>
    </row>
    <row r="859" spans="1:41" ht="13.5" customHeight="1">
      <c r="A859" s="85">
        <v>856</v>
      </c>
      <c r="B859" s="92" t="s">
        <v>18</v>
      </c>
      <c r="C859" s="93">
        <v>6</v>
      </c>
      <c r="D859" s="93">
        <v>7</v>
      </c>
      <c r="E859" s="93">
        <v>10</v>
      </c>
      <c r="F859" s="93">
        <v>15</v>
      </c>
      <c r="G859" s="93">
        <v>8</v>
      </c>
      <c r="H859" s="93">
        <v>2</v>
      </c>
      <c r="I859" s="93">
        <v>11</v>
      </c>
      <c r="J859" s="93">
        <v>11</v>
      </c>
      <c r="K859" s="93">
        <v>15</v>
      </c>
      <c r="L859" s="93">
        <v>10</v>
      </c>
      <c r="M859" s="93">
        <v>3</v>
      </c>
      <c r="N859" s="93">
        <v>11</v>
      </c>
      <c r="O859" s="93">
        <v>14</v>
      </c>
      <c r="P859" s="93">
        <v>13</v>
      </c>
      <c r="Q859" s="93">
        <v>15</v>
      </c>
      <c r="R859" s="93"/>
      <c r="Z859" s="88">
        <f t="shared" ref="Z859:AN859" si="885">C859*100000/Z853</f>
        <v>4.279234302342168</v>
      </c>
      <c r="AA859" s="88">
        <f t="shared" si="885"/>
        <v>4.9237868140989116</v>
      </c>
      <c r="AB859" s="88">
        <f t="shared" si="885"/>
        <v>6.8825492962593344</v>
      </c>
      <c r="AC859" s="88">
        <f t="shared" si="885"/>
        <v>10.079493606241222</v>
      </c>
      <c r="AD859" s="88">
        <f t="shared" si="885"/>
        <v>5.2401632310846482</v>
      </c>
      <c r="AE859" s="88">
        <f t="shared" si="885"/>
        <v>1.2755102040816326</v>
      </c>
      <c r="AF859" s="88">
        <f t="shared" si="885"/>
        <v>6.8343357025697102</v>
      </c>
      <c r="AG859" s="88">
        <f t="shared" si="885"/>
        <v>6.727088149316895</v>
      </c>
      <c r="AH859" s="88">
        <f t="shared" si="885"/>
        <v>9.0285301552907189</v>
      </c>
      <c r="AI859" s="88">
        <f t="shared" si="885"/>
        <v>5.9431478476890067</v>
      </c>
      <c r="AJ859" s="88">
        <f t="shared" si="885"/>
        <v>1.7828807787623242</v>
      </c>
      <c r="AK859" s="88">
        <f t="shared" si="885"/>
        <v>6.8676601881738888</v>
      </c>
      <c r="AL859" s="88">
        <f t="shared" si="885"/>
        <v>8.7887804939294636</v>
      </c>
      <c r="AM859" s="88">
        <f t="shared" si="885"/>
        <v>7.9368955748754519</v>
      </c>
      <c r="AN859" s="145">
        <f t="shared" si="885"/>
        <v>8.9660366531578379</v>
      </c>
      <c r="AO859" s="130"/>
    </row>
    <row r="860" spans="1:41" ht="13.5" customHeight="1">
      <c r="A860" s="85">
        <v>857</v>
      </c>
      <c r="B860" s="92" t="s">
        <v>17</v>
      </c>
      <c r="C860" s="93">
        <v>254</v>
      </c>
      <c r="D860" s="93">
        <v>296</v>
      </c>
      <c r="E860" s="93">
        <v>339</v>
      </c>
      <c r="F860" s="93">
        <v>418</v>
      </c>
      <c r="G860" s="93">
        <v>385</v>
      </c>
      <c r="H860" s="93">
        <v>625</v>
      </c>
      <c r="I860" s="93">
        <v>409</v>
      </c>
      <c r="J860" s="93">
        <v>408</v>
      </c>
      <c r="K860" s="93">
        <v>369</v>
      </c>
      <c r="L860" s="93">
        <v>417</v>
      </c>
      <c r="M860" s="93">
        <v>411</v>
      </c>
      <c r="N860" s="93">
        <v>392</v>
      </c>
      <c r="O860" s="93">
        <v>443</v>
      </c>
      <c r="P860" s="93">
        <v>383</v>
      </c>
      <c r="Q860" s="93">
        <v>502</v>
      </c>
      <c r="R860" s="93"/>
      <c r="Z860" s="88">
        <f t="shared" ref="Z860:AN860" si="886">C860*100000/Z853</f>
        <v>181.15425213248508</v>
      </c>
      <c r="AA860" s="88">
        <f t="shared" si="886"/>
        <v>208.205842424754</v>
      </c>
      <c r="AB860" s="88">
        <f t="shared" si="886"/>
        <v>233.31842114319144</v>
      </c>
      <c r="AC860" s="88">
        <f t="shared" si="886"/>
        <v>280.88188849392208</v>
      </c>
      <c r="AD860" s="88">
        <f t="shared" si="886"/>
        <v>252.1828554959487</v>
      </c>
      <c r="AE860" s="88">
        <f t="shared" si="886"/>
        <v>398.59693877551018</v>
      </c>
      <c r="AF860" s="88">
        <f t="shared" si="886"/>
        <v>254.11302748645559</v>
      </c>
      <c r="AG860" s="88">
        <f t="shared" si="886"/>
        <v>249.51381499284483</v>
      </c>
      <c r="AH860" s="88">
        <f t="shared" si="886"/>
        <v>222.10184182015169</v>
      </c>
      <c r="AI860" s="88">
        <f t="shared" si="886"/>
        <v>247.8292652486316</v>
      </c>
      <c r="AJ860" s="88">
        <f t="shared" si="886"/>
        <v>244.2546666904384</v>
      </c>
      <c r="AK860" s="88">
        <f t="shared" si="886"/>
        <v>244.73843579674224</v>
      </c>
      <c r="AL860" s="88">
        <f t="shared" si="886"/>
        <v>278.10212562933947</v>
      </c>
      <c r="AM860" s="88">
        <f t="shared" si="886"/>
        <v>233.83315424440755</v>
      </c>
      <c r="AN860" s="145">
        <f t="shared" si="886"/>
        <v>300.06335999234898</v>
      </c>
      <c r="AO860" s="130"/>
    </row>
    <row r="861" spans="1:41" ht="13.5" customHeight="1">
      <c r="A861" s="85">
        <v>858</v>
      </c>
      <c r="B861" s="92" t="s">
        <v>16</v>
      </c>
      <c r="C861" s="93">
        <v>85</v>
      </c>
      <c r="D861" s="93">
        <v>115</v>
      </c>
      <c r="E861" s="93">
        <v>109</v>
      </c>
      <c r="F861" s="93">
        <v>166</v>
      </c>
      <c r="G861" s="93">
        <v>160</v>
      </c>
      <c r="H861" s="93">
        <v>233</v>
      </c>
      <c r="I861" s="93">
        <v>254</v>
      </c>
      <c r="J861" s="93">
        <v>255</v>
      </c>
      <c r="K861" s="93">
        <v>223</v>
      </c>
      <c r="L861" s="93">
        <v>186</v>
      </c>
      <c r="M861" s="93">
        <v>165</v>
      </c>
      <c r="N861" s="93">
        <v>155</v>
      </c>
      <c r="O861" s="93">
        <v>210</v>
      </c>
      <c r="P861" s="93">
        <v>212</v>
      </c>
      <c r="Q861" s="93">
        <v>193</v>
      </c>
      <c r="R861" s="93"/>
      <c r="Z861" s="88">
        <f t="shared" ref="Z861:AL861" si="887">C861*100000/Z853</f>
        <v>60.622485949847373</v>
      </c>
      <c r="AA861" s="88">
        <f t="shared" si="887"/>
        <v>80.890783374482126</v>
      </c>
      <c r="AB861" s="88">
        <f t="shared" si="887"/>
        <v>75.019787329226745</v>
      </c>
      <c r="AC861" s="88">
        <f t="shared" si="887"/>
        <v>111.54639590906953</v>
      </c>
      <c r="AD861" s="88">
        <f t="shared" si="887"/>
        <v>104.80326462169296</v>
      </c>
      <c r="AE861" s="88">
        <f t="shared" si="887"/>
        <v>148.59693877551021</v>
      </c>
      <c r="AF861" s="88">
        <f t="shared" si="887"/>
        <v>157.81102440479148</v>
      </c>
      <c r="AG861" s="88">
        <f t="shared" si="887"/>
        <v>155.94613437052803</v>
      </c>
      <c r="AH861" s="88">
        <f t="shared" si="887"/>
        <v>134.22414830865534</v>
      </c>
      <c r="AI861" s="88">
        <f t="shared" si="887"/>
        <v>110.54254996701553</v>
      </c>
      <c r="AJ861" s="88">
        <f t="shared" si="887"/>
        <v>98.058442831927835</v>
      </c>
      <c r="AK861" s="88">
        <f t="shared" si="887"/>
        <v>96.771575378813893</v>
      </c>
      <c r="AL861" s="88">
        <f t="shared" si="887"/>
        <v>131.83170740894195</v>
      </c>
      <c r="AM861" s="88">
        <f>P861*100000/AM853</f>
        <v>129.43245091335353</v>
      </c>
      <c r="AN861" s="145">
        <f>Q861*100000/AN853</f>
        <v>115.36300493729752</v>
      </c>
      <c r="AO861" s="130"/>
    </row>
    <row r="862" spans="1:41" ht="13.5" customHeight="1">
      <c r="A862" s="85">
        <v>859</v>
      </c>
      <c r="B862" s="94" t="s">
        <v>117</v>
      </c>
      <c r="C862" s="93">
        <v>2181</v>
      </c>
      <c r="D862" s="93">
        <v>2263</v>
      </c>
      <c r="E862" s="93">
        <v>2434</v>
      </c>
      <c r="F862" s="93">
        <v>2628</v>
      </c>
      <c r="G862" s="96">
        <v>2680</v>
      </c>
      <c r="H862" s="93">
        <v>3141</v>
      </c>
      <c r="I862" s="93">
        <v>3188</v>
      </c>
      <c r="J862" s="93">
        <v>3005</v>
      </c>
      <c r="K862" s="93">
        <v>2916</v>
      </c>
      <c r="L862" s="96">
        <v>2861</v>
      </c>
      <c r="M862" s="96">
        <v>2801</v>
      </c>
      <c r="N862" s="96">
        <v>2706</v>
      </c>
      <c r="O862" s="96">
        <v>2967</v>
      </c>
      <c r="P862" s="96">
        <v>3006</v>
      </c>
      <c r="Q862" s="96">
        <v>3526</v>
      </c>
      <c r="R862" s="96"/>
      <c r="T862" s="4" t="s">
        <v>677</v>
      </c>
      <c r="U862" s="4" t="s">
        <v>678</v>
      </c>
      <c r="V862" s="4" t="s">
        <v>679</v>
      </c>
      <c r="W862" s="4" t="s">
        <v>680</v>
      </c>
      <c r="X862" s="4" t="s">
        <v>681</v>
      </c>
      <c r="Y862" s="4">
        <v>1369.8</v>
      </c>
      <c r="Z862" s="88">
        <f t="shared" ref="Z862:AL862" si="888">C862*100000/Z853</f>
        <v>1555.501668901378</v>
      </c>
      <c r="AA862" s="88">
        <f t="shared" si="888"/>
        <v>1591.7899371865483</v>
      </c>
      <c r="AB862" s="88">
        <f t="shared" si="888"/>
        <v>1675.2124987095219</v>
      </c>
      <c r="AC862" s="88">
        <f t="shared" si="888"/>
        <v>1765.9272798134621</v>
      </c>
      <c r="AD862" s="96">
        <f t="shared" si="888"/>
        <v>1755.4546824133572</v>
      </c>
      <c r="AE862" s="93">
        <f t="shared" si="888"/>
        <v>2003.1887755102041</v>
      </c>
      <c r="AF862" s="93">
        <f t="shared" si="888"/>
        <v>1980.7147472538397</v>
      </c>
      <c r="AG862" s="93">
        <f t="shared" si="888"/>
        <v>1837.7181716997518</v>
      </c>
      <c r="AH862" s="88">
        <f t="shared" si="888"/>
        <v>1755.1462621885157</v>
      </c>
      <c r="AI862" s="88">
        <f t="shared" si="888"/>
        <v>1700.3345992238249</v>
      </c>
      <c r="AJ862" s="88">
        <f t="shared" si="888"/>
        <v>1664.61635377109</v>
      </c>
      <c r="AK862" s="88">
        <f t="shared" si="888"/>
        <v>1689.4444062907767</v>
      </c>
      <c r="AL862" s="88">
        <f t="shared" si="888"/>
        <v>1862.5936946777656</v>
      </c>
      <c r="AM862" s="88">
        <f>P862*100000/AM853</f>
        <v>1835.254469082739</v>
      </c>
      <c r="AN862" s="145">
        <f>Q862*100000/AN853</f>
        <v>2107.6163492689693</v>
      </c>
      <c r="AO862" s="130"/>
    </row>
    <row r="863" spans="1:41" ht="13.5" customHeight="1">
      <c r="A863" s="85">
        <v>860</v>
      </c>
      <c r="B863" s="92" t="s">
        <v>15</v>
      </c>
      <c r="C863" s="93">
        <v>111</v>
      </c>
      <c r="D863" s="93">
        <v>85</v>
      </c>
      <c r="E863" s="93">
        <v>99</v>
      </c>
      <c r="F863" s="93">
        <v>111</v>
      </c>
      <c r="G863" s="93">
        <v>101</v>
      </c>
      <c r="H863" s="93">
        <v>116</v>
      </c>
      <c r="I863" s="93">
        <v>90</v>
      </c>
      <c r="J863" s="93">
        <v>102</v>
      </c>
      <c r="K863" s="93">
        <v>95</v>
      </c>
      <c r="L863" s="93">
        <v>61</v>
      </c>
      <c r="M863" s="93">
        <v>44</v>
      </c>
      <c r="N863" s="93">
        <v>36</v>
      </c>
      <c r="O863" s="93">
        <v>53</v>
      </c>
      <c r="P863" s="93">
        <v>83</v>
      </c>
      <c r="Q863" s="93">
        <v>152</v>
      </c>
      <c r="R863" s="93"/>
      <c r="Z863" s="88">
        <f t="shared" ref="Z863:AN863" si="889">C863*100000/Z853</f>
        <v>79.165834593330104</v>
      </c>
      <c r="AA863" s="88">
        <f t="shared" si="889"/>
        <v>59.788839885486787</v>
      </c>
      <c r="AB863" s="88">
        <f t="shared" si="889"/>
        <v>68.137238032967417</v>
      </c>
      <c r="AC863" s="88">
        <f t="shared" si="889"/>
        <v>74.588252686185044</v>
      </c>
      <c r="AD863" s="88">
        <f t="shared" si="889"/>
        <v>66.157060792443687</v>
      </c>
      <c r="AE863" s="88">
        <f t="shared" si="889"/>
        <v>73.979591836734699</v>
      </c>
      <c r="AF863" s="88">
        <f t="shared" si="889"/>
        <v>55.917292111933996</v>
      </c>
      <c r="AG863" s="88">
        <f t="shared" si="889"/>
        <v>62.378453748211207</v>
      </c>
      <c r="AH863" s="88">
        <f t="shared" si="889"/>
        <v>57.180690983507887</v>
      </c>
      <c r="AI863" s="88">
        <f t="shared" si="889"/>
        <v>36.253201870902942</v>
      </c>
      <c r="AJ863" s="88">
        <f t="shared" si="889"/>
        <v>26.148918088514087</v>
      </c>
      <c r="AK863" s="88">
        <f t="shared" si="889"/>
        <v>22.475978797660002</v>
      </c>
      <c r="AL863" s="88">
        <f t="shared" si="889"/>
        <v>33.271811869875826</v>
      </c>
      <c r="AM863" s="88">
        <f t="shared" si="889"/>
        <v>50.67402559343558</v>
      </c>
      <c r="AN863" s="145">
        <f t="shared" si="889"/>
        <v>90.855838085332763</v>
      </c>
      <c r="AO863" s="130"/>
    </row>
    <row r="864" spans="1:41" ht="13.5" customHeight="1">
      <c r="A864" s="85">
        <v>861</v>
      </c>
      <c r="B864" s="92" t="s">
        <v>14</v>
      </c>
      <c r="C864" s="93">
        <v>1300</v>
      </c>
      <c r="D864" s="93">
        <v>1177</v>
      </c>
      <c r="E864" s="93">
        <v>1316</v>
      </c>
      <c r="F864" s="93">
        <v>1286</v>
      </c>
      <c r="G864" s="93">
        <v>1263</v>
      </c>
      <c r="H864" s="93">
        <v>1288</v>
      </c>
      <c r="I864" s="93">
        <v>1432</v>
      </c>
      <c r="J864" s="93">
        <v>1258</v>
      </c>
      <c r="K864" s="93">
        <v>1318</v>
      </c>
      <c r="L864" s="93">
        <v>1282</v>
      </c>
      <c r="M864" s="93">
        <v>1306</v>
      </c>
      <c r="N864" s="93">
        <v>1302</v>
      </c>
      <c r="O864" s="93">
        <v>1339</v>
      </c>
      <c r="P864" s="93">
        <v>1368</v>
      </c>
      <c r="Q864" s="93">
        <v>1681</v>
      </c>
      <c r="R864" s="93"/>
      <c r="Z864" s="88">
        <f t="shared" ref="Z864:AL864" si="890">C864*100000/Z853</f>
        <v>927.16743217413625</v>
      </c>
      <c r="AA864" s="88">
        <f t="shared" si="890"/>
        <v>827.89958288491698</v>
      </c>
      <c r="AB864" s="88">
        <f t="shared" si="890"/>
        <v>905.74348738772846</v>
      </c>
      <c r="AC864" s="88">
        <f t="shared" si="890"/>
        <v>864.14858517508083</v>
      </c>
      <c r="AD864" s="88">
        <f t="shared" si="890"/>
        <v>827.29077010748881</v>
      </c>
      <c r="AE864" s="88">
        <f t="shared" si="890"/>
        <v>821.42857142857144</v>
      </c>
      <c r="AF864" s="88">
        <f t="shared" si="890"/>
        <v>889.7062478254386</v>
      </c>
      <c r="AG864" s="88">
        <f t="shared" si="890"/>
        <v>769.33426289460488</v>
      </c>
      <c r="AH864" s="88">
        <f t="shared" si="890"/>
        <v>793.30684964487784</v>
      </c>
      <c r="AI864" s="88">
        <f t="shared" si="890"/>
        <v>761.91155407373071</v>
      </c>
      <c r="AJ864" s="88">
        <f t="shared" si="890"/>
        <v>776.14743235453182</v>
      </c>
      <c r="AK864" s="88">
        <f t="shared" si="890"/>
        <v>812.88123318203668</v>
      </c>
      <c r="AL864" s="88">
        <f t="shared" si="890"/>
        <v>840.5840772408252</v>
      </c>
      <c r="AM864" s="88">
        <f>P864*100000/AM853</f>
        <v>835.20562664843214</v>
      </c>
      <c r="AN864" s="145">
        <f>Q864*100000/AN853</f>
        <v>1004.793840930555</v>
      </c>
      <c r="AO864" s="130"/>
    </row>
    <row r="865" spans="1:41" ht="13.5" customHeight="1">
      <c r="A865" s="85">
        <v>862</v>
      </c>
      <c r="B865" s="92" t="s">
        <v>13</v>
      </c>
      <c r="C865" s="93">
        <v>1426</v>
      </c>
      <c r="D865" s="93">
        <v>1520</v>
      </c>
      <c r="E865" s="93">
        <v>1580</v>
      </c>
      <c r="F865" s="93">
        <v>1325</v>
      </c>
      <c r="G865" s="93">
        <v>1585</v>
      </c>
      <c r="H865" s="93">
        <v>1712</v>
      </c>
      <c r="I865" s="93">
        <v>1805</v>
      </c>
      <c r="J865" s="93">
        <v>1441</v>
      </c>
      <c r="K865" s="93">
        <v>1268</v>
      </c>
      <c r="L865" s="93">
        <v>1078</v>
      </c>
      <c r="M865" s="93">
        <v>972</v>
      </c>
      <c r="N865" s="93">
        <v>728</v>
      </c>
      <c r="O865" s="93">
        <v>1198</v>
      </c>
      <c r="P865" s="93">
        <v>1146</v>
      </c>
      <c r="Q865" s="93">
        <v>1430</v>
      </c>
      <c r="R865" s="93"/>
      <c r="Z865" s="88">
        <f t="shared" ref="Z865:AN865" si="891">C865*100000/Z853</f>
        <v>1017.0313525233219</v>
      </c>
      <c r="AA865" s="88">
        <f t="shared" si="891"/>
        <v>1069.1651367757638</v>
      </c>
      <c r="AB865" s="88">
        <f t="shared" si="891"/>
        <v>1087.4427888089749</v>
      </c>
      <c r="AC865" s="88">
        <f t="shared" si="891"/>
        <v>890.35526855130797</v>
      </c>
      <c r="AD865" s="88">
        <f t="shared" si="891"/>
        <v>1038.207340158646</v>
      </c>
      <c r="AE865" s="88">
        <f t="shared" si="891"/>
        <v>1091.8367346938776</v>
      </c>
      <c r="AF865" s="88">
        <f t="shared" si="891"/>
        <v>1121.4523584671206</v>
      </c>
      <c r="AG865" s="88">
        <f t="shared" si="891"/>
        <v>881.2485475605132</v>
      </c>
      <c r="AH865" s="88">
        <f t="shared" si="891"/>
        <v>763.21174912724211</v>
      </c>
      <c r="AI865" s="88">
        <f t="shared" si="891"/>
        <v>640.67133798087491</v>
      </c>
      <c r="AJ865" s="88">
        <f t="shared" si="891"/>
        <v>577.65337231899298</v>
      </c>
      <c r="AK865" s="88">
        <f t="shared" si="891"/>
        <v>454.5142379082356</v>
      </c>
      <c r="AL865" s="88">
        <f t="shared" si="891"/>
        <v>752.06850226624988</v>
      </c>
      <c r="AM865" s="88">
        <f t="shared" si="891"/>
        <v>699.66787144671287</v>
      </c>
      <c r="AN865" s="145">
        <f t="shared" si="891"/>
        <v>854.76216093438052</v>
      </c>
      <c r="AO865" s="130"/>
    </row>
    <row r="866" spans="1:41" ht="13.5" customHeight="1">
      <c r="A866" s="85">
        <v>863</v>
      </c>
      <c r="B866" s="92" t="s">
        <v>12</v>
      </c>
      <c r="C866" s="93">
        <v>4200</v>
      </c>
      <c r="D866" s="93">
        <v>4328</v>
      </c>
      <c r="E866" s="93">
        <v>4756</v>
      </c>
      <c r="F866" s="93">
        <v>4615</v>
      </c>
      <c r="G866" s="93">
        <v>4832</v>
      </c>
      <c r="H866" s="93">
        <v>6899</v>
      </c>
      <c r="I866" s="93">
        <v>6208</v>
      </c>
      <c r="J866" s="93">
        <v>5597</v>
      </c>
      <c r="K866" s="93">
        <v>6021</v>
      </c>
      <c r="L866" s="93">
        <v>6192</v>
      </c>
      <c r="M866" s="93">
        <v>5390</v>
      </c>
      <c r="N866" s="93">
        <v>4583</v>
      </c>
      <c r="O866" s="93">
        <v>6287</v>
      </c>
      <c r="P866" s="93">
        <v>7215</v>
      </c>
      <c r="Q866" s="93">
        <v>8744</v>
      </c>
      <c r="R866" s="93"/>
      <c r="Z866" s="88">
        <f t="shared" ref="Z866:AN866" si="892">C866*100000/Z853</f>
        <v>2995.4640116395171</v>
      </c>
      <c r="AA866" s="88">
        <f t="shared" si="892"/>
        <v>3044.3070473457274</v>
      </c>
      <c r="AB866" s="88">
        <f t="shared" si="892"/>
        <v>3273.3404453009393</v>
      </c>
      <c r="AC866" s="88">
        <f t="shared" si="892"/>
        <v>3101.1241995202163</v>
      </c>
      <c r="AD866" s="88">
        <f t="shared" si="892"/>
        <v>3165.0585915751276</v>
      </c>
      <c r="AE866" s="88">
        <f t="shared" si="892"/>
        <v>4399.8724489795923</v>
      </c>
      <c r="AF866" s="88">
        <f t="shared" si="892"/>
        <v>3857.050549232069</v>
      </c>
      <c r="AG866" s="88">
        <f t="shared" si="892"/>
        <v>3422.8647610660601</v>
      </c>
      <c r="AH866" s="88">
        <f t="shared" si="892"/>
        <v>3624.0520043336946</v>
      </c>
      <c r="AI866" s="88">
        <f t="shared" si="892"/>
        <v>3679.9971472890329</v>
      </c>
      <c r="AJ866" s="88">
        <f t="shared" si="892"/>
        <v>3203.2424658429759</v>
      </c>
      <c r="AK866" s="88">
        <f t="shared" si="892"/>
        <v>2861.3169674909941</v>
      </c>
      <c r="AL866" s="88">
        <f t="shared" si="892"/>
        <v>3946.7902118096099</v>
      </c>
      <c r="AM866" s="88">
        <f t="shared" si="892"/>
        <v>4404.9770440558759</v>
      </c>
      <c r="AN866" s="145">
        <f t="shared" si="892"/>
        <v>5226.6016330141429</v>
      </c>
      <c r="AO866" s="130"/>
    </row>
    <row r="867" spans="1:41" ht="13.5" customHeight="1">
      <c r="A867" s="85">
        <v>864</v>
      </c>
      <c r="B867" s="92" t="s">
        <v>11</v>
      </c>
      <c r="C867" s="93">
        <v>743</v>
      </c>
      <c r="D867" s="93">
        <v>1065</v>
      </c>
      <c r="E867" s="93">
        <v>959</v>
      </c>
      <c r="F867" s="93">
        <v>1156</v>
      </c>
      <c r="G867" s="93">
        <v>995</v>
      </c>
      <c r="H867" s="93">
        <v>1357</v>
      </c>
      <c r="I867" s="93">
        <v>1368</v>
      </c>
      <c r="J867" s="93">
        <v>1144</v>
      </c>
      <c r="K867" s="93">
        <v>1298</v>
      </c>
      <c r="L867" s="93">
        <v>1343</v>
      </c>
      <c r="M867" s="93">
        <v>1199</v>
      </c>
      <c r="N867" s="93">
        <v>1041</v>
      </c>
      <c r="O867" s="93">
        <v>1018</v>
      </c>
      <c r="P867" s="93">
        <v>938</v>
      </c>
      <c r="Q867" s="93">
        <v>1009</v>
      </c>
      <c r="R867" s="93"/>
      <c r="Z867" s="88">
        <f t="shared" ref="Z867:AN867" si="893">C867*100000/Z853</f>
        <v>529.91184777337173</v>
      </c>
      <c r="AA867" s="88">
        <f t="shared" si="893"/>
        <v>749.11899385933441</v>
      </c>
      <c r="AB867" s="88">
        <f t="shared" si="893"/>
        <v>660.03647751127016</v>
      </c>
      <c r="AC867" s="88">
        <f t="shared" si="893"/>
        <v>776.79297392099022</v>
      </c>
      <c r="AD867" s="88">
        <f t="shared" si="893"/>
        <v>651.74530186615311</v>
      </c>
      <c r="AE867" s="88">
        <f t="shared" si="893"/>
        <v>865.43367346938771</v>
      </c>
      <c r="AF867" s="88">
        <f t="shared" si="893"/>
        <v>849.94284010139665</v>
      </c>
      <c r="AG867" s="88">
        <f t="shared" si="893"/>
        <v>699.61716752895711</v>
      </c>
      <c r="AH867" s="88">
        <f t="shared" si="893"/>
        <v>781.26880943782351</v>
      </c>
      <c r="AI867" s="88">
        <f t="shared" si="893"/>
        <v>798.16475594463361</v>
      </c>
      <c r="AJ867" s="88">
        <f t="shared" si="893"/>
        <v>712.55801791200884</v>
      </c>
      <c r="AK867" s="88">
        <f t="shared" si="893"/>
        <v>649.93038689900175</v>
      </c>
      <c r="AL867" s="88">
        <f t="shared" si="893"/>
        <v>639.06989591572813</v>
      </c>
      <c r="AM867" s="88">
        <f t="shared" si="893"/>
        <v>572.67754224870566</v>
      </c>
      <c r="AN867" s="145">
        <f t="shared" si="893"/>
        <v>603.11539886908395</v>
      </c>
      <c r="AO867" s="130"/>
    </row>
    <row r="868" spans="1:41" ht="13.5" customHeight="1">
      <c r="A868" s="85">
        <v>865</v>
      </c>
      <c r="B868" s="92" t="s">
        <v>28</v>
      </c>
      <c r="C868" s="93">
        <v>0</v>
      </c>
      <c r="D868" s="93">
        <v>0</v>
      </c>
      <c r="E868" s="93">
        <v>0</v>
      </c>
      <c r="F868" s="93">
        <v>0</v>
      </c>
      <c r="G868" s="93">
        <v>0</v>
      </c>
      <c r="H868" s="93">
        <v>0</v>
      </c>
      <c r="I868" s="93">
        <v>0</v>
      </c>
      <c r="J868" s="93">
        <v>0</v>
      </c>
      <c r="K868" s="93">
        <v>0</v>
      </c>
      <c r="L868" s="93">
        <v>0</v>
      </c>
      <c r="M868" s="93">
        <v>0</v>
      </c>
      <c r="N868" s="93">
        <v>0</v>
      </c>
      <c r="O868" s="93">
        <v>1</v>
      </c>
      <c r="P868" s="93">
        <v>0</v>
      </c>
      <c r="Q868" s="93">
        <v>0</v>
      </c>
      <c r="R868" s="93"/>
      <c r="Z868" s="88">
        <f t="shared" ref="Z868:AN868" si="894">C868*100000/Z853</f>
        <v>0</v>
      </c>
      <c r="AA868" s="88">
        <f t="shared" si="894"/>
        <v>0</v>
      </c>
      <c r="AB868" s="88">
        <f t="shared" si="894"/>
        <v>0</v>
      </c>
      <c r="AC868" s="88">
        <f t="shared" si="894"/>
        <v>0</v>
      </c>
      <c r="AD868" s="88">
        <f t="shared" si="894"/>
        <v>0</v>
      </c>
      <c r="AE868" s="88">
        <f t="shared" si="894"/>
        <v>0</v>
      </c>
      <c r="AF868" s="88">
        <f t="shared" si="894"/>
        <v>0</v>
      </c>
      <c r="AG868" s="88">
        <f t="shared" si="894"/>
        <v>0</v>
      </c>
      <c r="AH868" s="88">
        <f t="shared" si="894"/>
        <v>0</v>
      </c>
      <c r="AI868" s="88">
        <f t="shared" si="894"/>
        <v>0</v>
      </c>
      <c r="AJ868" s="88">
        <f t="shared" si="894"/>
        <v>0</v>
      </c>
      <c r="AK868" s="88">
        <f t="shared" si="894"/>
        <v>0</v>
      </c>
      <c r="AL868" s="88">
        <f t="shared" si="894"/>
        <v>0.62777003528067599</v>
      </c>
      <c r="AM868" s="88">
        <f t="shared" si="894"/>
        <v>0</v>
      </c>
      <c r="AN868" s="145">
        <f t="shared" si="894"/>
        <v>0</v>
      </c>
      <c r="AO868" s="130"/>
    </row>
    <row r="869" spans="1:41" ht="13.5" customHeight="1">
      <c r="A869" s="85">
        <v>866</v>
      </c>
      <c r="B869" s="94" t="s">
        <v>118</v>
      </c>
      <c r="C869" s="93">
        <v>7780</v>
      </c>
      <c r="D869" s="93">
        <v>8175</v>
      </c>
      <c r="E869" s="93">
        <v>8710</v>
      </c>
      <c r="F869" s="93">
        <v>8493</v>
      </c>
      <c r="G869" s="93">
        <v>8776</v>
      </c>
      <c r="H869" s="93">
        <v>11372</v>
      </c>
      <c r="I869" s="93">
        <v>10903</v>
      </c>
      <c r="J869" s="93">
        <v>9542</v>
      </c>
      <c r="K869" s="93">
        <v>10000</v>
      </c>
      <c r="L869" s="93">
        <v>9956</v>
      </c>
      <c r="M869" s="93">
        <v>8911</v>
      </c>
      <c r="N869" s="93">
        <v>7690</v>
      </c>
      <c r="O869" s="93">
        <v>9896</v>
      </c>
      <c r="P869" s="93">
        <v>10750</v>
      </c>
      <c r="Q869" s="93">
        <v>13016</v>
      </c>
      <c r="R869" s="93"/>
      <c r="T869" s="4" t="s">
        <v>682</v>
      </c>
      <c r="U869" s="4" t="s">
        <v>683</v>
      </c>
      <c r="V869" s="4" t="s">
        <v>684</v>
      </c>
      <c r="W869" s="4" t="s">
        <v>685</v>
      </c>
      <c r="X869" s="4" t="s">
        <v>686</v>
      </c>
      <c r="Y869" s="4">
        <v>6244.7</v>
      </c>
      <c r="Z869" s="88">
        <f t="shared" ref="Z869:AN869" si="895">C869*100000/Z853</f>
        <v>5548.7404787036776</v>
      </c>
      <c r="AA869" s="88">
        <f t="shared" si="895"/>
        <v>5750.2796007512288</v>
      </c>
      <c r="AB869" s="88">
        <f t="shared" si="895"/>
        <v>5994.7004370418799</v>
      </c>
      <c r="AC869" s="88">
        <f t="shared" si="895"/>
        <v>5707.0092798537798</v>
      </c>
      <c r="AD869" s="88">
        <f t="shared" si="895"/>
        <v>5748.4590644998589</v>
      </c>
      <c r="AE869" s="88">
        <f t="shared" si="895"/>
        <v>7252.5510204081629</v>
      </c>
      <c r="AF869" s="88">
        <f t="shared" si="895"/>
        <v>6774.0692877379588</v>
      </c>
      <c r="AG869" s="88">
        <f t="shared" si="895"/>
        <v>5835.443192798346</v>
      </c>
      <c r="AH869" s="88">
        <f t="shared" si="895"/>
        <v>6019.0201035271457</v>
      </c>
      <c r="AI869" s="88">
        <f t="shared" si="895"/>
        <v>5916.9979971591756</v>
      </c>
      <c r="AJ869" s="88">
        <f t="shared" si="895"/>
        <v>5295.7502065170238</v>
      </c>
      <c r="AK869" s="88">
        <f t="shared" si="895"/>
        <v>4801.1188042779277</v>
      </c>
      <c r="AL869" s="88">
        <f t="shared" si="895"/>
        <v>6212.4122691375696</v>
      </c>
      <c r="AM869" s="88">
        <f t="shared" si="895"/>
        <v>6563.2021099931617</v>
      </c>
      <c r="AN869" s="145">
        <f t="shared" si="895"/>
        <v>7780.1288718334945</v>
      </c>
      <c r="AO869" s="130"/>
    </row>
    <row r="870" spans="1:41" ht="13.5" customHeight="1">
      <c r="A870" s="85">
        <v>867</v>
      </c>
      <c r="B870" s="92" t="s">
        <v>10</v>
      </c>
      <c r="C870" s="93">
        <v>183</v>
      </c>
      <c r="D870" s="93">
        <v>174</v>
      </c>
      <c r="E870" s="93">
        <v>160</v>
      </c>
      <c r="F870" s="93">
        <v>180</v>
      </c>
      <c r="G870" s="93">
        <v>217</v>
      </c>
      <c r="H870" s="93">
        <v>209</v>
      </c>
      <c r="I870" s="93">
        <v>175</v>
      </c>
      <c r="J870" s="93">
        <v>196</v>
      </c>
      <c r="K870" s="93">
        <v>164</v>
      </c>
      <c r="L870" s="93">
        <v>165</v>
      </c>
      <c r="M870" s="93">
        <v>129</v>
      </c>
      <c r="N870" s="93">
        <v>131</v>
      </c>
      <c r="O870" s="93">
        <v>86</v>
      </c>
      <c r="P870" s="93">
        <v>132</v>
      </c>
      <c r="Q870" s="93">
        <v>131</v>
      </c>
      <c r="R870" s="93"/>
      <c r="Z870" s="88">
        <f t="shared" ref="Z870:AN870" si="896">C870*100000/Z853</f>
        <v>130.5166462214361</v>
      </c>
      <c r="AA870" s="88">
        <f t="shared" si="896"/>
        <v>122.39127223617295</v>
      </c>
      <c r="AB870" s="88">
        <f t="shared" si="896"/>
        <v>110.12078874014935</v>
      </c>
      <c r="AC870" s="88">
        <f t="shared" si="896"/>
        <v>120.95392327489466</v>
      </c>
      <c r="AD870" s="88">
        <f t="shared" si="896"/>
        <v>142.13942764317108</v>
      </c>
      <c r="AE870" s="88">
        <f t="shared" si="896"/>
        <v>133.2908163265306</v>
      </c>
      <c r="AF870" s="88">
        <f t="shared" si="896"/>
        <v>108.72806799542721</v>
      </c>
      <c r="AG870" s="88">
        <f t="shared" si="896"/>
        <v>119.86447975146467</v>
      </c>
      <c r="AH870" s="88">
        <f t="shared" si="896"/>
        <v>98.711929697845193</v>
      </c>
      <c r="AI870" s="88">
        <f t="shared" si="896"/>
        <v>98.06193948686861</v>
      </c>
      <c r="AJ870" s="88">
        <f t="shared" si="896"/>
        <v>76.663873486779934</v>
      </c>
      <c r="AK870" s="88">
        <f t="shared" si="896"/>
        <v>81.787589513707232</v>
      </c>
      <c r="AL870" s="88">
        <f t="shared" si="896"/>
        <v>53.988223034138137</v>
      </c>
      <c r="AM870" s="88">
        <f t="shared" si="896"/>
        <v>80.590016606427668</v>
      </c>
      <c r="AN870" s="145">
        <f t="shared" si="896"/>
        <v>78.303386770911786</v>
      </c>
      <c r="AO870" s="130"/>
    </row>
    <row r="871" spans="1:41" ht="13.5" customHeight="1">
      <c r="A871" s="85">
        <v>868</v>
      </c>
      <c r="B871" s="92" t="s">
        <v>9</v>
      </c>
      <c r="C871" s="93">
        <v>45</v>
      </c>
      <c r="D871" s="93">
        <v>64</v>
      </c>
      <c r="E871" s="93">
        <v>43</v>
      </c>
      <c r="F871" s="93">
        <v>72</v>
      </c>
      <c r="G871" s="93">
        <v>55</v>
      </c>
      <c r="H871" s="93">
        <v>79</v>
      </c>
      <c r="I871" s="93">
        <v>46</v>
      </c>
      <c r="J871" s="93">
        <v>31</v>
      </c>
      <c r="K871" s="93">
        <v>48</v>
      </c>
      <c r="L871" s="93">
        <v>69</v>
      </c>
      <c r="M871" s="93">
        <v>57</v>
      </c>
      <c r="N871" s="93">
        <v>59</v>
      </c>
      <c r="O871" s="93">
        <v>68</v>
      </c>
      <c r="P871" s="93">
        <v>86</v>
      </c>
      <c r="Q871" s="93">
        <v>68</v>
      </c>
      <c r="R871" s="93"/>
      <c r="Z871" s="88">
        <f t="shared" ref="Z871:AN871" si="897">C871*100000/Z853</f>
        <v>32.094257267566256</v>
      </c>
      <c r="AA871" s="88">
        <f t="shared" si="897"/>
        <v>45.017479443190048</v>
      </c>
      <c r="AB871" s="88">
        <f t="shared" si="897"/>
        <v>29.594961973915137</v>
      </c>
      <c r="AC871" s="88">
        <f t="shared" si="897"/>
        <v>48.381569309957868</v>
      </c>
      <c r="AD871" s="88">
        <f t="shared" si="897"/>
        <v>36.026122213706955</v>
      </c>
      <c r="AE871" s="88">
        <f t="shared" si="897"/>
        <v>50.382653061224488</v>
      </c>
      <c r="AF871" s="88">
        <f t="shared" si="897"/>
        <v>28.579949301655152</v>
      </c>
      <c r="AG871" s="88">
        <f t="shared" si="897"/>
        <v>18.958157511711249</v>
      </c>
      <c r="AH871" s="88">
        <f t="shared" si="897"/>
        <v>28.891296496930298</v>
      </c>
      <c r="AI871" s="88">
        <f t="shared" si="897"/>
        <v>41.007720149054151</v>
      </c>
      <c r="AJ871" s="88">
        <f t="shared" si="897"/>
        <v>33.874734796484162</v>
      </c>
      <c r="AK871" s="88">
        <f t="shared" si="897"/>
        <v>36.835631918387222</v>
      </c>
      <c r="AL871" s="88">
        <f t="shared" si="897"/>
        <v>42.688362399085968</v>
      </c>
      <c r="AM871" s="88">
        <f t="shared" si="897"/>
        <v>52.505616879945293</v>
      </c>
      <c r="AN871" s="145">
        <f t="shared" si="897"/>
        <v>40.646032827648867</v>
      </c>
      <c r="AO871" s="130"/>
    </row>
    <row r="872" spans="1:41" ht="13.5" customHeight="1">
      <c r="A872" s="85">
        <v>869</v>
      </c>
      <c r="B872" s="92" t="s">
        <v>8</v>
      </c>
      <c r="C872" s="93">
        <v>624</v>
      </c>
      <c r="D872" s="93">
        <v>753</v>
      </c>
      <c r="E872" s="93">
        <v>783</v>
      </c>
      <c r="F872" s="93">
        <v>842</v>
      </c>
      <c r="G872" s="93">
        <v>944</v>
      </c>
      <c r="H872" s="93">
        <v>1047</v>
      </c>
      <c r="I872" s="93">
        <v>1164</v>
      </c>
      <c r="J872" s="93">
        <v>1249</v>
      </c>
      <c r="K872" s="93">
        <v>1162</v>
      </c>
      <c r="L872" s="93">
        <v>1249</v>
      </c>
      <c r="M872" s="93">
        <v>1097</v>
      </c>
      <c r="N872" s="93">
        <v>954</v>
      </c>
      <c r="O872" s="93">
        <v>1269</v>
      </c>
      <c r="P872" s="93">
        <v>1188</v>
      </c>
      <c r="Q872" s="93">
        <v>1244</v>
      </c>
      <c r="R872" s="93"/>
      <c r="Z872" s="88">
        <f t="shared" ref="Z872:AL872" si="898">C872*100000/Z853</f>
        <v>445.04036744358541</v>
      </c>
      <c r="AA872" s="88">
        <f t="shared" si="898"/>
        <v>529.6587815737829</v>
      </c>
      <c r="AB872" s="88">
        <f t="shared" si="898"/>
        <v>538.90360989710587</v>
      </c>
      <c r="AC872" s="88">
        <f t="shared" si="898"/>
        <v>565.79557443034059</v>
      </c>
      <c r="AD872" s="88">
        <f t="shared" si="898"/>
        <v>618.33926126798849</v>
      </c>
      <c r="AE872" s="88">
        <f t="shared" si="898"/>
        <v>667.7295918367347</v>
      </c>
      <c r="AF872" s="88">
        <f t="shared" si="898"/>
        <v>723.19697798101299</v>
      </c>
      <c r="AG872" s="88">
        <f t="shared" si="898"/>
        <v>763.83028168152737</v>
      </c>
      <c r="AH872" s="88">
        <f t="shared" si="898"/>
        <v>699.41013602985436</v>
      </c>
      <c r="AI872" s="88">
        <f t="shared" si="898"/>
        <v>742.29916617635695</v>
      </c>
      <c r="AJ872" s="88">
        <f t="shared" si="898"/>
        <v>651.94007143408987</v>
      </c>
      <c r="AK872" s="88">
        <f t="shared" si="898"/>
        <v>595.61343813798999</v>
      </c>
      <c r="AL872" s="88">
        <f t="shared" si="898"/>
        <v>796.64017477117784</v>
      </c>
      <c r="AM872" s="88">
        <f>P872*100000/AM853</f>
        <v>725.31014945784898</v>
      </c>
      <c r="AN872" s="145">
        <f>Q872*100000/AN853</f>
        <v>743.58330643522334</v>
      </c>
      <c r="AO872" s="130"/>
    </row>
    <row r="873" spans="1:41" ht="13.5" customHeight="1">
      <c r="A873" s="85">
        <v>870</v>
      </c>
      <c r="B873" s="92" t="s">
        <v>24</v>
      </c>
      <c r="C873" s="93">
        <v>0</v>
      </c>
      <c r="D873" s="93">
        <v>0</v>
      </c>
      <c r="E873" s="93">
        <v>1</v>
      </c>
      <c r="F873" s="93">
        <v>2</v>
      </c>
      <c r="G873" s="93">
        <v>0</v>
      </c>
      <c r="H873" s="93">
        <v>1</v>
      </c>
      <c r="I873" s="93">
        <v>2</v>
      </c>
      <c r="J873" s="93">
        <v>6</v>
      </c>
      <c r="K873" s="93">
        <v>0</v>
      </c>
      <c r="L873" s="93">
        <v>0</v>
      </c>
      <c r="M873" s="93">
        <v>0</v>
      </c>
      <c r="N873" s="93">
        <v>0</v>
      </c>
      <c r="O873" s="93">
        <v>1</v>
      </c>
      <c r="P873" s="93">
        <v>4</v>
      </c>
      <c r="Q873" s="93">
        <v>0</v>
      </c>
      <c r="R873" s="93"/>
      <c r="Z873" s="88">
        <f t="shared" ref="Z873:AN873" si="899">C873*100000/Z853</f>
        <v>0</v>
      </c>
      <c r="AA873" s="88">
        <f t="shared" si="899"/>
        <v>0</v>
      </c>
      <c r="AB873" s="88">
        <f t="shared" si="899"/>
        <v>0.68825492962593349</v>
      </c>
      <c r="AC873" s="88">
        <f t="shared" si="899"/>
        <v>1.3439324808321631</v>
      </c>
      <c r="AD873" s="88">
        <f t="shared" si="899"/>
        <v>0</v>
      </c>
      <c r="AE873" s="88">
        <f t="shared" si="899"/>
        <v>0.63775510204081631</v>
      </c>
      <c r="AF873" s="88">
        <f t="shared" si="899"/>
        <v>1.2426064913763109</v>
      </c>
      <c r="AG873" s="88">
        <f t="shared" si="899"/>
        <v>3.6693208087183065</v>
      </c>
      <c r="AH873" s="88">
        <f t="shared" si="899"/>
        <v>0</v>
      </c>
      <c r="AI873" s="88">
        <f t="shared" si="899"/>
        <v>0</v>
      </c>
      <c r="AJ873" s="88">
        <f t="shared" si="899"/>
        <v>0</v>
      </c>
      <c r="AK873" s="88">
        <f t="shared" si="899"/>
        <v>0</v>
      </c>
      <c r="AL873" s="88">
        <f t="shared" si="899"/>
        <v>0.62777003528067599</v>
      </c>
      <c r="AM873" s="88">
        <f t="shared" si="899"/>
        <v>2.4421217153462931</v>
      </c>
      <c r="AN873" s="145">
        <f t="shared" si="899"/>
        <v>0</v>
      </c>
      <c r="AO873" s="130"/>
    </row>
    <row r="874" spans="1:41" ht="13.5" customHeight="1">
      <c r="A874" s="85">
        <v>871</v>
      </c>
      <c r="B874" s="94" t="s">
        <v>119</v>
      </c>
      <c r="C874" s="93">
        <v>852</v>
      </c>
      <c r="D874" s="93">
        <v>991</v>
      </c>
      <c r="E874" s="93">
        <v>987</v>
      </c>
      <c r="F874" s="93">
        <v>1096</v>
      </c>
      <c r="G874" s="93">
        <v>1216</v>
      </c>
      <c r="H874" s="93">
        <v>1336</v>
      </c>
      <c r="I874" s="93">
        <v>1387</v>
      </c>
      <c r="J874" s="93">
        <v>1482</v>
      </c>
      <c r="K874" s="93">
        <v>1374</v>
      </c>
      <c r="L874" s="93">
        <v>1483</v>
      </c>
      <c r="M874" s="93">
        <v>1283</v>
      </c>
      <c r="N874" s="93">
        <v>1144</v>
      </c>
      <c r="O874" s="93">
        <v>1424</v>
      </c>
      <c r="P874" s="93">
        <v>1410</v>
      </c>
      <c r="Q874" s="93">
        <v>1443</v>
      </c>
      <c r="R874" s="93"/>
      <c r="T874" s="4" t="s">
        <v>687</v>
      </c>
      <c r="U874" s="4" t="s">
        <v>688</v>
      </c>
      <c r="V874" s="4" t="s">
        <v>689</v>
      </c>
      <c r="W874" s="4" t="s">
        <v>690</v>
      </c>
      <c r="X874" s="4" t="s">
        <v>691</v>
      </c>
      <c r="Y874" s="4">
        <v>460.5</v>
      </c>
      <c r="Z874" s="88">
        <f t="shared" ref="Z874:AN874" si="900">C874*100000/Z853</f>
        <v>607.65127093258775</v>
      </c>
      <c r="AA874" s="88">
        <f t="shared" si="900"/>
        <v>697.06753325314594</v>
      </c>
      <c r="AB874" s="88">
        <f t="shared" si="900"/>
        <v>679.30761554079629</v>
      </c>
      <c r="AC874" s="88">
        <f t="shared" si="900"/>
        <v>736.47499949602536</v>
      </c>
      <c r="AD874" s="88">
        <f t="shared" si="900"/>
        <v>796.50481112486659</v>
      </c>
      <c r="AE874" s="88">
        <f t="shared" si="900"/>
        <v>852.0408163265306</v>
      </c>
      <c r="AF874" s="88">
        <f t="shared" si="900"/>
        <v>861.74760176947166</v>
      </c>
      <c r="AG874" s="88">
        <f t="shared" si="900"/>
        <v>906.32223975342163</v>
      </c>
      <c r="AH874" s="88">
        <f t="shared" si="900"/>
        <v>827.01336222462987</v>
      </c>
      <c r="AI874" s="88">
        <f t="shared" si="900"/>
        <v>881.36882581227974</v>
      </c>
      <c r="AJ874" s="88">
        <f t="shared" si="900"/>
        <v>762.478679717354</v>
      </c>
      <c r="AK874" s="88">
        <f t="shared" si="900"/>
        <v>714.2366595700845</v>
      </c>
      <c r="AL874" s="88">
        <f t="shared" si="900"/>
        <v>893.94453023968265</v>
      </c>
      <c r="AM874" s="88">
        <f t="shared" si="900"/>
        <v>860.84790465956826</v>
      </c>
      <c r="AN874" s="145">
        <f t="shared" si="900"/>
        <v>862.532726033784</v>
      </c>
      <c r="AO874" s="130"/>
    </row>
    <row r="875" spans="1:41" ht="13.5" customHeight="1">
      <c r="A875" s="85">
        <v>872</v>
      </c>
      <c r="B875" s="92" t="s">
        <v>7</v>
      </c>
      <c r="C875" s="93">
        <v>352</v>
      </c>
      <c r="D875" s="93">
        <v>470</v>
      </c>
      <c r="E875" s="93">
        <v>507</v>
      </c>
      <c r="F875" s="93">
        <v>708</v>
      </c>
      <c r="G875" s="93">
        <v>673</v>
      </c>
      <c r="H875" s="93">
        <v>670</v>
      </c>
      <c r="I875" s="93">
        <v>847</v>
      </c>
      <c r="J875" s="93">
        <v>700</v>
      </c>
      <c r="K875" s="93">
        <v>618</v>
      </c>
      <c r="L875" s="93">
        <v>607</v>
      </c>
      <c r="M875" s="93">
        <v>521</v>
      </c>
      <c r="N875" s="93">
        <v>514</v>
      </c>
      <c r="O875" s="93">
        <v>703</v>
      </c>
      <c r="P875" s="93">
        <v>651</v>
      </c>
      <c r="Q875" s="93">
        <v>603</v>
      </c>
      <c r="R875" s="93"/>
      <c r="Z875" s="88">
        <f t="shared" ref="Z875:AN875" si="901">C875*100000/Z853</f>
        <v>251.04841240407384</v>
      </c>
      <c r="AA875" s="88">
        <f t="shared" si="901"/>
        <v>330.59711466092693</v>
      </c>
      <c r="AB875" s="88">
        <f t="shared" si="901"/>
        <v>348.94524932034824</v>
      </c>
      <c r="AC875" s="88">
        <f t="shared" si="901"/>
        <v>475.75209821458571</v>
      </c>
      <c r="AD875" s="88">
        <f t="shared" si="901"/>
        <v>440.82873181499605</v>
      </c>
      <c r="AE875" s="88">
        <f t="shared" si="901"/>
        <v>427.29591836734693</v>
      </c>
      <c r="AF875" s="88">
        <f t="shared" si="901"/>
        <v>526.24384909786772</v>
      </c>
      <c r="AG875" s="88">
        <f t="shared" si="901"/>
        <v>428.08742768380239</v>
      </c>
      <c r="AH875" s="88">
        <f t="shared" si="901"/>
        <v>371.97544239797759</v>
      </c>
      <c r="AI875" s="88">
        <f t="shared" si="901"/>
        <v>360.74907435472272</v>
      </c>
      <c r="AJ875" s="88">
        <f t="shared" si="901"/>
        <v>309.62696191172364</v>
      </c>
      <c r="AK875" s="88">
        <f t="shared" si="901"/>
        <v>320.90703061103443</v>
      </c>
      <c r="AL875" s="88">
        <f t="shared" si="901"/>
        <v>441.3223348023152</v>
      </c>
      <c r="AM875" s="88">
        <f t="shared" si="901"/>
        <v>397.45530917260919</v>
      </c>
      <c r="AN875" s="145">
        <f t="shared" si="901"/>
        <v>360.43467345694512</v>
      </c>
      <c r="AO875" s="130"/>
    </row>
    <row r="876" spans="1:41" ht="13.5" customHeight="1">
      <c r="A876" s="85">
        <v>873</v>
      </c>
      <c r="B876" s="92" t="s">
        <v>6</v>
      </c>
      <c r="C876" s="93">
        <v>887</v>
      </c>
      <c r="D876" s="93">
        <v>878</v>
      </c>
      <c r="E876" s="93">
        <v>924</v>
      </c>
      <c r="F876" s="93">
        <v>807</v>
      </c>
      <c r="G876" s="93">
        <v>698</v>
      </c>
      <c r="H876" s="93">
        <v>826</v>
      </c>
      <c r="I876" s="93">
        <v>732</v>
      </c>
      <c r="J876" s="93">
        <v>729</v>
      </c>
      <c r="K876" s="93">
        <v>665</v>
      </c>
      <c r="L876" s="93">
        <v>549</v>
      </c>
      <c r="M876" s="93">
        <v>337</v>
      </c>
      <c r="N876" s="93">
        <v>335</v>
      </c>
      <c r="O876" s="93">
        <v>355</v>
      </c>
      <c r="P876" s="93">
        <v>194</v>
      </c>
      <c r="Q876" s="93">
        <v>207</v>
      </c>
      <c r="R876" s="93"/>
      <c r="Z876" s="88">
        <f t="shared" ref="Z876:AN876" si="902">C876*100000/Z853</f>
        <v>632.61347102958382</v>
      </c>
      <c r="AA876" s="88">
        <f t="shared" si="902"/>
        <v>617.58354611126356</v>
      </c>
      <c r="AB876" s="88">
        <f t="shared" si="902"/>
        <v>635.94755497436256</v>
      </c>
      <c r="AC876" s="88">
        <f t="shared" si="902"/>
        <v>542.27675601577778</v>
      </c>
      <c r="AD876" s="88">
        <f t="shared" si="902"/>
        <v>457.20424191213556</v>
      </c>
      <c r="AE876" s="88">
        <f t="shared" si="902"/>
        <v>526.78571428571433</v>
      </c>
      <c r="AF876" s="88">
        <f t="shared" si="902"/>
        <v>454.79397584372981</v>
      </c>
      <c r="AG876" s="88">
        <f t="shared" si="902"/>
        <v>445.82247825927419</v>
      </c>
      <c r="AH876" s="88">
        <f t="shared" si="902"/>
        <v>400.26483688455522</v>
      </c>
      <c r="AI876" s="88">
        <f t="shared" si="902"/>
        <v>326.27881683812649</v>
      </c>
      <c r="AJ876" s="88">
        <f t="shared" si="902"/>
        <v>200.27694081430107</v>
      </c>
      <c r="AK876" s="88">
        <f t="shared" si="902"/>
        <v>209.15146936711389</v>
      </c>
      <c r="AL876" s="88">
        <f t="shared" si="902"/>
        <v>222.85836252463997</v>
      </c>
      <c r="AM876" s="88">
        <f t="shared" si="902"/>
        <v>118.4429031942952</v>
      </c>
      <c r="AN876" s="145">
        <f t="shared" si="902"/>
        <v>123.73130581357816</v>
      </c>
      <c r="AO876" s="130"/>
    </row>
    <row r="877" spans="1:41" ht="13.5" customHeight="1">
      <c r="A877" s="85">
        <v>874</v>
      </c>
      <c r="B877" s="92" t="s">
        <v>5</v>
      </c>
      <c r="C877" s="93">
        <v>88</v>
      </c>
      <c r="D877" s="93">
        <v>59</v>
      </c>
      <c r="E877" s="93">
        <v>86</v>
      </c>
      <c r="F877" s="93">
        <v>55</v>
      </c>
      <c r="G877" s="93">
        <v>105</v>
      </c>
      <c r="H877" s="93">
        <v>125</v>
      </c>
      <c r="I877" s="93">
        <v>90</v>
      </c>
      <c r="J877" s="93">
        <v>115</v>
      </c>
      <c r="K877" s="93">
        <v>113</v>
      </c>
      <c r="L877" s="93">
        <v>113</v>
      </c>
      <c r="M877" s="93">
        <v>113</v>
      </c>
      <c r="N877" s="93">
        <v>81</v>
      </c>
      <c r="O877" s="93">
        <v>174</v>
      </c>
      <c r="P877" s="93">
        <v>143</v>
      </c>
      <c r="Q877" s="93">
        <v>161</v>
      </c>
      <c r="R877" s="93"/>
      <c r="Z877" s="88">
        <f t="shared" ref="Z877:AN877" si="903">C877*100000/Z853</f>
        <v>62.762103101018461</v>
      </c>
      <c r="AA877" s="88">
        <f t="shared" si="903"/>
        <v>41.500488861690826</v>
      </c>
      <c r="AB877" s="88">
        <f t="shared" si="903"/>
        <v>59.189923947830273</v>
      </c>
      <c r="AC877" s="88">
        <f t="shared" si="903"/>
        <v>36.95814322288448</v>
      </c>
      <c r="AD877" s="88">
        <f t="shared" si="903"/>
        <v>68.777142407986005</v>
      </c>
      <c r="AE877" s="88">
        <f t="shared" si="903"/>
        <v>79.719387755102048</v>
      </c>
      <c r="AF877" s="88">
        <f t="shared" si="903"/>
        <v>55.917292111933996</v>
      </c>
      <c r="AG877" s="88">
        <f t="shared" si="903"/>
        <v>70.328648833767531</v>
      </c>
      <c r="AH877" s="88">
        <f t="shared" si="903"/>
        <v>68.014927169856747</v>
      </c>
      <c r="AI877" s="88">
        <f t="shared" si="903"/>
        <v>67.157570678885776</v>
      </c>
      <c r="AJ877" s="88">
        <f t="shared" si="903"/>
        <v>67.155176000047547</v>
      </c>
      <c r="AK877" s="88">
        <f t="shared" si="903"/>
        <v>50.570952294735001</v>
      </c>
      <c r="AL877" s="88">
        <f t="shared" si="903"/>
        <v>109.23198613883763</v>
      </c>
      <c r="AM877" s="88">
        <f t="shared" si="903"/>
        <v>87.305851323629966</v>
      </c>
      <c r="AN877" s="145">
        <f t="shared" si="903"/>
        <v>96.235460077227458</v>
      </c>
      <c r="AO877" s="130"/>
    </row>
    <row r="878" spans="1:41" ht="13.5" customHeight="1">
      <c r="A878" s="85">
        <v>875</v>
      </c>
      <c r="B878" s="92" t="s">
        <v>26</v>
      </c>
      <c r="C878" s="93">
        <v>1</v>
      </c>
      <c r="D878" s="93">
        <v>23</v>
      </c>
      <c r="E878" s="93">
        <v>1</v>
      </c>
      <c r="F878" s="93">
        <v>5</v>
      </c>
      <c r="G878" s="93">
        <v>0</v>
      </c>
      <c r="H878" s="93">
        <v>3</v>
      </c>
      <c r="I878" s="93">
        <v>1</v>
      </c>
      <c r="J878" s="93">
        <v>1</v>
      </c>
      <c r="K878" s="93">
        <v>1</v>
      </c>
      <c r="L878" s="93">
        <v>1</v>
      </c>
      <c r="M878" s="93">
        <v>0</v>
      </c>
      <c r="N878" s="93">
        <v>3</v>
      </c>
      <c r="O878" s="93">
        <v>1</v>
      </c>
      <c r="P878" s="93">
        <v>0</v>
      </c>
      <c r="Q878" s="93">
        <v>19</v>
      </c>
      <c r="R878" s="93"/>
      <c r="Z878" s="88">
        <f t="shared" ref="Z878:AL878" si="904">C878*100000/Z853</f>
        <v>0.71320571705702795</v>
      </c>
      <c r="AA878" s="88">
        <f t="shared" si="904"/>
        <v>16.178156674896425</v>
      </c>
      <c r="AB878" s="88">
        <f t="shared" si="904"/>
        <v>0.68825492962593349</v>
      </c>
      <c r="AC878" s="88">
        <f t="shared" si="904"/>
        <v>3.3598312020804073</v>
      </c>
      <c r="AD878" s="88">
        <f t="shared" si="904"/>
        <v>0</v>
      </c>
      <c r="AE878" s="88">
        <f t="shared" si="904"/>
        <v>1.9132653061224489</v>
      </c>
      <c r="AF878" s="88">
        <f t="shared" si="904"/>
        <v>0.62130324568815543</v>
      </c>
      <c r="AG878" s="88">
        <f t="shared" si="904"/>
        <v>0.61155346811971767</v>
      </c>
      <c r="AH878" s="88">
        <f t="shared" si="904"/>
        <v>0.60190201035271462</v>
      </c>
      <c r="AI878" s="88">
        <f t="shared" si="904"/>
        <v>0.59431478476890065</v>
      </c>
      <c r="AJ878" s="88">
        <f t="shared" si="904"/>
        <v>0</v>
      </c>
      <c r="AK878" s="88">
        <f t="shared" si="904"/>
        <v>1.8729982331383335</v>
      </c>
      <c r="AL878" s="88">
        <f t="shared" si="904"/>
        <v>0.62777003528067599</v>
      </c>
      <c r="AM878" s="88">
        <f>P878*100000/AM853</f>
        <v>0</v>
      </c>
      <c r="AN878" s="145">
        <f>Q878*100000/AN853</f>
        <v>11.356979760666595</v>
      </c>
      <c r="AO878" s="130"/>
    </row>
    <row r="879" spans="1:41" ht="13.5" customHeight="1">
      <c r="A879" s="85">
        <v>876</v>
      </c>
      <c r="B879" s="92" t="s">
        <v>4</v>
      </c>
      <c r="C879" s="93">
        <v>276</v>
      </c>
      <c r="D879" s="93">
        <v>320</v>
      </c>
      <c r="E879" s="93">
        <v>308</v>
      </c>
      <c r="F879" s="93">
        <v>324</v>
      </c>
      <c r="G879" s="93">
        <v>335</v>
      </c>
      <c r="H879" s="93">
        <v>670</v>
      </c>
      <c r="I879" s="93">
        <v>550</v>
      </c>
      <c r="J879" s="93">
        <v>513</v>
      </c>
      <c r="K879" s="93">
        <v>570</v>
      </c>
      <c r="L879" s="93">
        <v>641</v>
      </c>
      <c r="M879" s="93">
        <v>471</v>
      </c>
      <c r="N879" s="93">
        <v>367</v>
      </c>
      <c r="O879" s="93">
        <v>398</v>
      </c>
      <c r="P879" s="93">
        <v>417</v>
      </c>
      <c r="Q879" s="93">
        <v>477</v>
      </c>
      <c r="R879" s="93"/>
      <c r="Z879" s="88">
        <f t="shared" ref="Z879:AN879" si="905">C879*100000/Z853</f>
        <v>196.84477790773971</v>
      </c>
      <c r="AA879" s="88">
        <f t="shared" si="905"/>
        <v>225.08739721595026</v>
      </c>
      <c r="AB879" s="88">
        <f t="shared" si="905"/>
        <v>211.98251832478749</v>
      </c>
      <c r="AC879" s="88">
        <f t="shared" si="905"/>
        <v>217.7170618948104</v>
      </c>
      <c r="AD879" s="88">
        <f t="shared" si="905"/>
        <v>219.43183530166965</v>
      </c>
      <c r="AE879" s="88">
        <f t="shared" si="905"/>
        <v>427.29591836734693</v>
      </c>
      <c r="AF879" s="88">
        <f t="shared" si="905"/>
        <v>341.71678512848553</v>
      </c>
      <c r="AG879" s="88">
        <f t="shared" si="905"/>
        <v>313.72692914541517</v>
      </c>
      <c r="AH879" s="88">
        <f t="shared" si="905"/>
        <v>343.08414590104729</v>
      </c>
      <c r="AI879" s="88">
        <f t="shared" si="905"/>
        <v>380.95577703686536</v>
      </c>
      <c r="AJ879" s="88">
        <f t="shared" si="905"/>
        <v>279.91228226568489</v>
      </c>
      <c r="AK879" s="88">
        <f t="shared" si="905"/>
        <v>229.13011718725613</v>
      </c>
      <c r="AL879" s="88">
        <f t="shared" si="905"/>
        <v>249.85247404170903</v>
      </c>
      <c r="AM879" s="88">
        <f t="shared" si="905"/>
        <v>254.59118882485103</v>
      </c>
      <c r="AN879" s="145">
        <f t="shared" si="905"/>
        <v>285.11996557041925</v>
      </c>
      <c r="AO879" s="130"/>
    </row>
    <row r="880" spans="1:41" ht="13.5" customHeight="1">
      <c r="A880" s="85">
        <v>877</v>
      </c>
      <c r="B880" s="92" t="s">
        <v>3</v>
      </c>
      <c r="C880" s="93">
        <v>961</v>
      </c>
      <c r="D880" s="93">
        <v>1155</v>
      </c>
      <c r="E880" s="93">
        <v>1483</v>
      </c>
      <c r="F880" s="93">
        <v>1653</v>
      </c>
      <c r="G880" s="93">
        <v>2743</v>
      </c>
      <c r="H880" s="93">
        <v>2446</v>
      </c>
      <c r="I880" s="93">
        <v>2157</v>
      </c>
      <c r="J880" s="93">
        <v>2216</v>
      </c>
      <c r="K880" s="93">
        <v>1827</v>
      </c>
      <c r="L880" s="93">
        <v>2349</v>
      </c>
      <c r="M880" s="93">
        <v>2124</v>
      </c>
      <c r="N880" s="93">
        <v>2435</v>
      </c>
      <c r="O880" s="93">
        <v>2867</v>
      </c>
      <c r="P880" s="93">
        <v>2693</v>
      </c>
      <c r="Q880" s="93">
        <v>3020</v>
      </c>
      <c r="R880" s="93"/>
      <c r="Z880" s="88">
        <f t="shared" ref="Z880:AN880" si="906">C880*100000/Z853</f>
        <v>685.39069409180388</v>
      </c>
      <c r="AA880" s="88">
        <f t="shared" si="906"/>
        <v>812.4248243263205</v>
      </c>
      <c r="AB880" s="88">
        <f t="shared" si="906"/>
        <v>1020.6820606352593</v>
      </c>
      <c r="AC880" s="88">
        <f t="shared" si="906"/>
        <v>1110.7601954077827</v>
      </c>
      <c r="AD880" s="88">
        <f t="shared" si="906"/>
        <v>1796.7209678581487</v>
      </c>
      <c r="AE880" s="88">
        <f t="shared" si="906"/>
        <v>1559.9489795918366</v>
      </c>
      <c r="AF880" s="88">
        <f t="shared" si="906"/>
        <v>1340.1511009493513</v>
      </c>
      <c r="AG880" s="88">
        <f t="shared" si="906"/>
        <v>1355.2024853532944</v>
      </c>
      <c r="AH880" s="88">
        <f t="shared" si="906"/>
        <v>1099.6749729144096</v>
      </c>
      <c r="AI880" s="88">
        <f t="shared" si="906"/>
        <v>1396.0454294221477</v>
      </c>
      <c r="AJ880" s="88">
        <f t="shared" si="906"/>
        <v>1262.2795913637256</v>
      </c>
      <c r="AK880" s="88">
        <f t="shared" si="906"/>
        <v>1520.2502325639473</v>
      </c>
      <c r="AL880" s="88">
        <f t="shared" si="906"/>
        <v>1799.816691149698</v>
      </c>
      <c r="AM880" s="88">
        <f t="shared" si="906"/>
        <v>1644.1584448568917</v>
      </c>
      <c r="AN880" s="145">
        <f t="shared" si="906"/>
        <v>1805.1620461691114</v>
      </c>
      <c r="AO880" s="130"/>
    </row>
    <row r="881" spans="1:41" ht="13.5" customHeight="1">
      <c r="A881" s="85">
        <v>878</v>
      </c>
      <c r="B881" s="92" t="s">
        <v>2</v>
      </c>
      <c r="C881" s="93">
        <v>0</v>
      </c>
      <c r="D881" s="93">
        <v>1</v>
      </c>
      <c r="E881" s="93">
        <v>0</v>
      </c>
      <c r="F881" s="93">
        <v>0</v>
      </c>
      <c r="G881" s="93">
        <v>2</v>
      </c>
      <c r="H881" s="93">
        <v>2</v>
      </c>
      <c r="I881" s="93">
        <v>1</v>
      </c>
      <c r="J881" s="93">
        <v>1</v>
      </c>
      <c r="K881" s="93">
        <v>1</v>
      </c>
      <c r="L881" s="93">
        <v>1</v>
      </c>
      <c r="M881" s="93">
        <v>1</v>
      </c>
      <c r="N881" s="93">
        <v>0</v>
      </c>
      <c r="O881" s="93">
        <v>0</v>
      </c>
      <c r="P881" s="93">
        <v>0</v>
      </c>
      <c r="Q881" s="93">
        <v>0</v>
      </c>
      <c r="R881" s="93"/>
      <c r="Z881" s="88">
        <f t="shared" ref="Z881:AN881" si="907">C881*100000/Z853</f>
        <v>0</v>
      </c>
      <c r="AA881" s="88">
        <f t="shared" si="907"/>
        <v>0.7033981162998445</v>
      </c>
      <c r="AB881" s="88">
        <f t="shared" si="907"/>
        <v>0</v>
      </c>
      <c r="AC881" s="88">
        <f t="shared" si="907"/>
        <v>0</v>
      </c>
      <c r="AD881" s="88">
        <f t="shared" si="907"/>
        <v>1.3100408077711621</v>
      </c>
      <c r="AE881" s="88">
        <f t="shared" si="907"/>
        <v>1.2755102040816326</v>
      </c>
      <c r="AF881" s="88">
        <f t="shared" si="907"/>
        <v>0.62130324568815543</v>
      </c>
      <c r="AG881" s="88">
        <f t="shared" si="907"/>
        <v>0.61155346811971767</v>
      </c>
      <c r="AH881" s="88">
        <f t="shared" si="907"/>
        <v>0.60190201035271462</v>
      </c>
      <c r="AI881" s="88">
        <f t="shared" si="907"/>
        <v>0.59431478476890065</v>
      </c>
      <c r="AJ881" s="88">
        <f t="shared" si="907"/>
        <v>0.59429359292077477</v>
      </c>
      <c r="AK881" s="88">
        <f t="shared" si="907"/>
        <v>0</v>
      </c>
      <c r="AL881" s="88">
        <f t="shared" si="907"/>
        <v>0</v>
      </c>
      <c r="AM881" s="88">
        <f t="shared" si="907"/>
        <v>0</v>
      </c>
      <c r="AN881" s="145">
        <f t="shared" si="907"/>
        <v>0</v>
      </c>
      <c r="AO881" s="130"/>
    </row>
    <row r="882" spans="1:41" ht="13.5" customHeight="1">
      <c r="A882" s="85">
        <v>879</v>
      </c>
      <c r="B882" s="92" t="s">
        <v>23</v>
      </c>
      <c r="C882" s="93">
        <v>34</v>
      </c>
      <c r="D882" s="93">
        <v>21</v>
      </c>
      <c r="E882" s="93">
        <v>11</v>
      </c>
      <c r="F882" s="93">
        <v>24</v>
      </c>
      <c r="G882" s="93">
        <v>39</v>
      </c>
      <c r="H882" s="93">
        <v>35</v>
      </c>
      <c r="I882" s="93">
        <v>31</v>
      </c>
      <c r="J882" s="93">
        <v>32</v>
      </c>
      <c r="K882" s="93">
        <v>30</v>
      </c>
      <c r="L882" s="93">
        <v>16</v>
      </c>
      <c r="M882" s="93">
        <v>8</v>
      </c>
      <c r="N882" s="93">
        <v>16</v>
      </c>
      <c r="O882" s="93">
        <v>30</v>
      </c>
      <c r="P882" s="93">
        <v>17</v>
      </c>
      <c r="Q882" s="93">
        <v>26</v>
      </c>
      <c r="R882" s="93"/>
      <c r="Z882" s="88">
        <f t="shared" ref="Z882:AN882" si="908">C882*100000/Z853</f>
        <v>24.248994379938949</v>
      </c>
      <c r="AA882" s="88">
        <f t="shared" si="908"/>
        <v>14.771360442296736</v>
      </c>
      <c r="AB882" s="88">
        <f t="shared" si="908"/>
        <v>7.5708042258852677</v>
      </c>
      <c r="AC882" s="88">
        <f t="shared" si="908"/>
        <v>16.127189769985957</v>
      </c>
      <c r="AD882" s="88">
        <f t="shared" si="908"/>
        <v>25.545795751537661</v>
      </c>
      <c r="AE882" s="88">
        <f t="shared" si="908"/>
        <v>22.321428571428573</v>
      </c>
      <c r="AF882" s="88">
        <f t="shared" si="908"/>
        <v>19.26040061633282</v>
      </c>
      <c r="AG882" s="88">
        <f t="shared" si="908"/>
        <v>19.569710979830965</v>
      </c>
      <c r="AH882" s="88">
        <f t="shared" si="908"/>
        <v>18.057060310581438</v>
      </c>
      <c r="AI882" s="88">
        <f t="shared" si="908"/>
        <v>9.5090365563024104</v>
      </c>
      <c r="AJ882" s="88">
        <f t="shared" si="908"/>
        <v>4.7543487433661982</v>
      </c>
      <c r="AK882" s="88">
        <f t="shared" si="908"/>
        <v>9.9893239100711106</v>
      </c>
      <c r="AL882" s="88">
        <f t="shared" si="908"/>
        <v>18.833101058420279</v>
      </c>
      <c r="AM882" s="88">
        <f t="shared" si="908"/>
        <v>10.379017290221745</v>
      </c>
      <c r="AN882" s="145">
        <f t="shared" si="908"/>
        <v>15.54113019880692</v>
      </c>
      <c r="AO882" s="130"/>
    </row>
    <row r="883" spans="1:41" ht="13.5" customHeight="1">
      <c r="A883" s="85">
        <v>880</v>
      </c>
      <c r="B883" s="92" t="s">
        <v>1</v>
      </c>
      <c r="C883" s="93">
        <v>52</v>
      </c>
      <c r="D883" s="93">
        <v>19</v>
      </c>
      <c r="E883" s="93">
        <v>31</v>
      </c>
      <c r="F883" s="93">
        <v>44</v>
      </c>
      <c r="G883" s="93">
        <v>29</v>
      </c>
      <c r="H883" s="93">
        <v>15</v>
      </c>
      <c r="I883" s="93">
        <v>11</v>
      </c>
      <c r="J883" s="93">
        <v>17</v>
      </c>
      <c r="K883" s="93">
        <v>6</v>
      </c>
      <c r="L883" s="93">
        <v>16</v>
      </c>
      <c r="M883" s="93">
        <v>5</v>
      </c>
      <c r="N883" s="93">
        <v>5</v>
      </c>
      <c r="O883" s="93">
        <v>3</v>
      </c>
      <c r="P883" s="93">
        <v>8</v>
      </c>
      <c r="Q883" s="93">
        <v>20</v>
      </c>
      <c r="R883" s="93"/>
      <c r="Z883" s="88">
        <f t="shared" ref="Z883:AN883" si="909">C883*100000/Z853</f>
        <v>37.086697286965453</v>
      </c>
      <c r="AA883" s="88">
        <f t="shared" si="909"/>
        <v>13.364564209697047</v>
      </c>
      <c r="AB883" s="88">
        <f t="shared" si="909"/>
        <v>21.335902818403937</v>
      </c>
      <c r="AC883" s="88">
        <f t="shared" si="909"/>
        <v>29.566514578307586</v>
      </c>
      <c r="AD883" s="88">
        <f t="shared" si="909"/>
        <v>18.995591712681851</v>
      </c>
      <c r="AE883" s="88">
        <f t="shared" si="909"/>
        <v>9.566326530612244</v>
      </c>
      <c r="AF883" s="88">
        <f t="shared" si="909"/>
        <v>6.8343357025697102</v>
      </c>
      <c r="AG883" s="88">
        <f t="shared" si="909"/>
        <v>10.396408958035201</v>
      </c>
      <c r="AH883" s="88">
        <f t="shared" si="909"/>
        <v>3.6114120621162873</v>
      </c>
      <c r="AI883" s="88">
        <f t="shared" si="909"/>
        <v>9.5090365563024104</v>
      </c>
      <c r="AJ883" s="88">
        <f t="shared" si="909"/>
        <v>2.9714679646038737</v>
      </c>
      <c r="AK883" s="88">
        <f t="shared" si="909"/>
        <v>3.1216637218972223</v>
      </c>
      <c r="AL883" s="88">
        <f t="shared" si="909"/>
        <v>1.8833101058420278</v>
      </c>
      <c r="AM883" s="88">
        <f t="shared" si="909"/>
        <v>4.8842434306925862</v>
      </c>
      <c r="AN883" s="145">
        <f t="shared" si="909"/>
        <v>11.954715537543784</v>
      </c>
      <c r="AO883" s="130"/>
    </row>
    <row r="884" spans="1:41" ht="13.5" customHeight="1">
      <c r="A884" s="85">
        <v>881</v>
      </c>
      <c r="B884" s="92" t="s">
        <v>0</v>
      </c>
      <c r="C884" s="93">
        <v>8</v>
      </c>
      <c r="D884" s="93">
        <v>12</v>
      </c>
      <c r="E884" s="93">
        <v>20</v>
      </c>
      <c r="F884" s="93">
        <v>6</v>
      </c>
      <c r="G884" s="93">
        <v>20</v>
      </c>
      <c r="H884" s="93">
        <v>5</v>
      </c>
      <c r="I884" s="93">
        <v>6</v>
      </c>
      <c r="J884" s="93">
        <v>4</v>
      </c>
      <c r="K884" s="93">
        <v>10</v>
      </c>
      <c r="L884" s="93">
        <v>347</v>
      </c>
      <c r="M884" s="93">
        <v>1743</v>
      </c>
      <c r="N884" s="93">
        <v>318</v>
      </c>
      <c r="O884" s="93">
        <v>11</v>
      </c>
      <c r="P884" s="93">
        <v>9</v>
      </c>
      <c r="Q884" s="93">
        <v>11</v>
      </c>
      <c r="R884" s="93"/>
      <c r="Z884" s="88">
        <f t="shared" ref="Z884:AN884" si="910">C884*100000/Z853</f>
        <v>5.7056457364562236</v>
      </c>
      <c r="AA884" s="88">
        <f t="shared" si="910"/>
        <v>8.4407773955981344</v>
      </c>
      <c r="AB884" s="88">
        <f t="shared" si="910"/>
        <v>13.765098592518669</v>
      </c>
      <c r="AC884" s="88">
        <f t="shared" si="910"/>
        <v>4.0317974424964893</v>
      </c>
      <c r="AD884" s="88">
        <f t="shared" si="910"/>
        <v>13.10040807771162</v>
      </c>
      <c r="AE884" s="88">
        <f t="shared" si="910"/>
        <v>3.1887755102040818</v>
      </c>
      <c r="AF884" s="88">
        <f t="shared" si="910"/>
        <v>3.7278194741289328</v>
      </c>
      <c r="AG884" s="88">
        <f t="shared" si="910"/>
        <v>2.4462138724788707</v>
      </c>
      <c r="AH884" s="88">
        <f t="shared" si="910"/>
        <v>6.0190201035271453</v>
      </c>
      <c r="AI884" s="88">
        <f t="shared" si="910"/>
        <v>206.22723031480854</v>
      </c>
      <c r="AJ884" s="88">
        <f t="shared" si="910"/>
        <v>1035.8537324609104</v>
      </c>
      <c r="AK884" s="88">
        <f t="shared" si="910"/>
        <v>198.53781271266334</v>
      </c>
      <c r="AL884" s="88">
        <f t="shared" si="910"/>
        <v>6.9054703880874362</v>
      </c>
      <c r="AM884" s="88">
        <f t="shared" si="910"/>
        <v>5.4947738595291593</v>
      </c>
      <c r="AN884" s="145">
        <f t="shared" si="910"/>
        <v>6.5750935456490813</v>
      </c>
      <c r="AO884" s="130"/>
    </row>
    <row r="885" spans="1:41" ht="13.5" customHeight="1">
      <c r="A885" s="85">
        <v>882</v>
      </c>
      <c r="B885" s="94" t="s">
        <v>111</v>
      </c>
      <c r="C885" s="93"/>
      <c r="D885" s="93"/>
      <c r="E885" s="93"/>
      <c r="F885" s="93"/>
      <c r="G885" s="93"/>
      <c r="H885" s="93"/>
      <c r="I885" s="93"/>
      <c r="J885" s="93"/>
      <c r="K885" s="93"/>
      <c r="L885" s="93"/>
      <c r="M885" s="93">
        <v>0</v>
      </c>
      <c r="N885" s="93">
        <v>0</v>
      </c>
      <c r="O885" s="93"/>
      <c r="P885" s="93">
        <v>0</v>
      </c>
      <c r="Q885" s="93"/>
      <c r="R885" s="93"/>
      <c r="Z885" s="88">
        <f t="shared" ref="Z885:AN885" si="911">C885*100000/Z853</f>
        <v>0</v>
      </c>
      <c r="AA885" s="88">
        <f t="shared" si="911"/>
        <v>0</v>
      </c>
      <c r="AB885" s="88">
        <f t="shared" si="911"/>
        <v>0</v>
      </c>
      <c r="AC885" s="88">
        <f t="shared" si="911"/>
        <v>0</v>
      </c>
      <c r="AD885" s="88">
        <f t="shared" si="911"/>
        <v>0</v>
      </c>
      <c r="AE885" s="88">
        <f t="shared" si="911"/>
        <v>0</v>
      </c>
      <c r="AF885" s="88">
        <f t="shared" si="911"/>
        <v>0</v>
      </c>
      <c r="AG885" s="88">
        <f t="shared" si="911"/>
        <v>0</v>
      </c>
      <c r="AH885" s="88">
        <f t="shared" si="911"/>
        <v>0</v>
      </c>
      <c r="AI885" s="88">
        <f t="shared" si="911"/>
        <v>0</v>
      </c>
      <c r="AJ885" s="88">
        <f t="shared" si="911"/>
        <v>0</v>
      </c>
      <c r="AK885" s="88">
        <f t="shared" si="911"/>
        <v>0</v>
      </c>
      <c r="AL885" s="88">
        <f t="shared" si="911"/>
        <v>0</v>
      </c>
      <c r="AM885" s="88">
        <f t="shared" si="911"/>
        <v>0</v>
      </c>
      <c r="AN885" s="145">
        <f t="shared" si="911"/>
        <v>0</v>
      </c>
      <c r="AO885" s="130"/>
    </row>
    <row r="886" spans="1:41" ht="13.5" customHeight="1">
      <c r="A886" s="85">
        <v>883</v>
      </c>
      <c r="B886" s="94" t="s">
        <v>112</v>
      </c>
      <c r="C886" s="93">
        <f>SUM(C862,C869,C874,C875:C885)</f>
        <v>13472</v>
      </c>
      <c r="D886" s="93">
        <f t="shared" ref="D886:K886" si="912">SUM(D862,D869,D874,D875:D885)</f>
        <v>14387</v>
      </c>
      <c r="E886" s="93">
        <f t="shared" si="912"/>
        <v>15502</v>
      </c>
      <c r="F886" s="93">
        <f t="shared" si="912"/>
        <v>15843</v>
      </c>
      <c r="G886" s="93">
        <f t="shared" si="912"/>
        <v>17316</v>
      </c>
      <c r="H886" s="93">
        <f t="shared" si="912"/>
        <v>20646</v>
      </c>
      <c r="I886" s="93">
        <f t="shared" si="912"/>
        <v>19904</v>
      </c>
      <c r="J886" s="93">
        <f t="shared" si="912"/>
        <v>18357</v>
      </c>
      <c r="K886" s="93">
        <f t="shared" si="912"/>
        <v>18131</v>
      </c>
      <c r="L886" s="93">
        <f>SUM(L862,L869,L874,L875:L885)</f>
        <v>18940</v>
      </c>
      <c r="M886" s="93">
        <f t="shared" ref="M886:R886" si="913">SUM(M862,M869,M874,M875:M885)</f>
        <v>18318</v>
      </c>
      <c r="N886" s="93">
        <f>SUM(N862,N869,N874,N875:N885)</f>
        <v>15614</v>
      </c>
      <c r="O886" s="93">
        <v>18829</v>
      </c>
      <c r="P886" s="93">
        <f t="shared" si="913"/>
        <v>19298</v>
      </c>
      <c r="Q886" s="93">
        <f t="shared" si="913"/>
        <v>22529</v>
      </c>
      <c r="R886" s="93">
        <f t="shared" si="913"/>
        <v>0</v>
      </c>
      <c r="T886" s="4" t="s">
        <v>692</v>
      </c>
      <c r="U886" s="4" t="s">
        <v>693</v>
      </c>
      <c r="V886" s="4">
        <v>9877.6</v>
      </c>
      <c r="W886" s="4" t="s">
        <v>694</v>
      </c>
      <c r="X886" s="4" t="s">
        <v>695</v>
      </c>
      <c r="Y886" s="4">
        <v>9761.4</v>
      </c>
      <c r="Z886" s="88">
        <f t="shared" ref="Z886:AL886" si="914">C886*100000/Z853</f>
        <v>9608.3074201922809</v>
      </c>
      <c r="AA886" s="88">
        <f t="shared" si="914"/>
        <v>10119.788699205863</v>
      </c>
      <c r="AB886" s="88">
        <f t="shared" si="914"/>
        <v>10669.327919061221</v>
      </c>
      <c r="AC886" s="88">
        <f t="shared" si="914"/>
        <v>10645.961146911979</v>
      </c>
      <c r="AD886" s="88">
        <f t="shared" si="914"/>
        <v>11342.33331368272</v>
      </c>
      <c r="AE886" s="88">
        <f t="shared" si="914"/>
        <v>13167.091836734693</v>
      </c>
      <c r="AF886" s="88">
        <f t="shared" si="914"/>
        <v>12366.419802177046</v>
      </c>
      <c r="AG886" s="88">
        <f t="shared" si="914"/>
        <v>11226.287014273657</v>
      </c>
      <c r="AH886" s="88">
        <f t="shared" si="914"/>
        <v>10913.085349705068</v>
      </c>
      <c r="AI886" s="88">
        <f t="shared" si="914"/>
        <v>11256.32202352298</v>
      </c>
      <c r="AJ886" s="88">
        <f t="shared" si="914"/>
        <v>10886.270035122752</v>
      </c>
      <c r="AK886" s="88">
        <f t="shared" si="914"/>
        <v>9748.3314707406462</v>
      </c>
      <c r="AL886" s="88">
        <f t="shared" si="914"/>
        <v>11820.281994299849</v>
      </c>
      <c r="AM886" s="88">
        <f>P886*100000/AM853</f>
        <v>11782.016215688191</v>
      </c>
      <c r="AN886" s="145">
        <f>Q886*100000/AN853</f>
        <v>13466.389317266196</v>
      </c>
      <c r="AO886" s="130"/>
    </row>
    <row r="887" spans="1:41" ht="13.5" customHeight="1">
      <c r="A887" s="85">
        <v>884</v>
      </c>
      <c r="B887" s="12" t="s">
        <v>143</v>
      </c>
      <c r="C887" s="83">
        <v>2011</v>
      </c>
      <c r="D887" s="83">
        <v>2012</v>
      </c>
      <c r="E887" s="83">
        <v>2013</v>
      </c>
      <c r="F887" s="83">
        <v>2014</v>
      </c>
      <c r="G887" s="83">
        <v>2015</v>
      </c>
      <c r="H887" s="83">
        <v>2016</v>
      </c>
      <c r="I887" s="83">
        <v>2017</v>
      </c>
      <c r="J887" s="83">
        <v>2018</v>
      </c>
      <c r="K887" s="83">
        <v>2019</v>
      </c>
      <c r="L887" s="83">
        <v>2020</v>
      </c>
      <c r="M887" s="83">
        <v>2021</v>
      </c>
      <c r="N887" s="83">
        <v>2022</v>
      </c>
      <c r="O887" s="83">
        <v>2023</v>
      </c>
      <c r="P887" s="83">
        <v>2024</v>
      </c>
      <c r="Q887" s="83">
        <v>2025</v>
      </c>
      <c r="R887" s="83">
        <v>2026</v>
      </c>
      <c r="Z887" s="69">
        <v>212585</v>
      </c>
      <c r="AA887" s="69">
        <v>215837</v>
      </c>
      <c r="AB887" s="69">
        <v>219018</v>
      </c>
      <c r="AC887" s="69">
        <v>223021</v>
      </c>
      <c r="AD887" s="69">
        <v>227326</v>
      </c>
      <c r="AE887" s="69">
        <v>232411</v>
      </c>
      <c r="AF887" s="69">
        <v>238603</v>
      </c>
      <c r="AG887" s="69">
        <v>245728</v>
      </c>
      <c r="AH887" s="69">
        <v>252229</v>
      </c>
      <c r="AI887" s="3">
        <v>258938</v>
      </c>
      <c r="AJ887" s="3">
        <v>264783</v>
      </c>
      <c r="AK887" s="3">
        <v>270776</v>
      </c>
      <c r="AL887" s="3">
        <v>276601</v>
      </c>
      <c r="AM887" s="3">
        <v>282809</v>
      </c>
      <c r="AN887" s="3">
        <v>289565</v>
      </c>
      <c r="AO887" s="131"/>
    </row>
    <row r="888" spans="1:41" ht="13.5" customHeight="1">
      <c r="A888" s="85">
        <v>885</v>
      </c>
      <c r="B888" s="86" t="s">
        <v>25</v>
      </c>
      <c r="C888" s="87">
        <v>2</v>
      </c>
      <c r="D888" s="87">
        <v>8</v>
      </c>
      <c r="E888" s="87">
        <v>4</v>
      </c>
      <c r="F888" s="87">
        <v>2</v>
      </c>
      <c r="G888" s="87">
        <v>4</v>
      </c>
      <c r="H888" s="87">
        <v>6</v>
      </c>
      <c r="I888" s="87">
        <v>6</v>
      </c>
      <c r="J888" s="87">
        <v>6</v>
      </c>
      <c r="K888" s="87">
        <v>7</v>
      </c>
      <c r="L888" s="87">
        <v>14</v>
      </c>
      <c r="M888" s="87">
        <v>13</v>
      </c>
      <c r="N888" s="87">
        <v>6</v>
      </c>
      <c r="O888" s="87">
        <v>2</v>
      </c>
      <c r="P888" s="87">
        <v>7</v>
      </c>
      <c r="Q888" s="87">
        <v>10</v>
      </c>
      <c r="R888" s="87"/>
      <c r="Z888" s="88">
        <f t="shared" ref="Z888:AL888" si="915">C888*100000/Z887</f>
        <v>0.94080015052802413</v>
      </c>
      <c r="AA888" s="88">
        <f t="shared" si="915"/>
        <v>3.7065007389835847</v>
      </c>
      <c r="AB888" s="88">
        <f t="shared" si="915"/>
        <v>1.8263339086285146</v>
      </c>
      <c r="AC888" s="88">
        <f t="shared" si="915"/>
        <v>0.89677653673869273</v>
      </c>
      <c r="AD888" s="88">
        <f t="shared" si="915"/>
        <v>1.7595875526776523</v>
      </c>
      <c r="AE888" s="88">
        <f t="shared" si="915"/>
        <v>2.581633399451833</v>
      </c>
      <c r="AF888" s="88">
        <f t="shared" si="915"/>
        <v>2.5146372845270175</v>
      </c>
      <c r="AG888" s="88">
        <f t="shared" si="915"/>
        <v>2.4417241828363068</v>
      </c>
      <c r="AH888" s="88">
        <f t="shared" si="915"/>
        <v>2.7752558191167549</v>
      </c>
      <c r="AI888" s="88">
        <f t="shared" si="915"/>
        <v>5.4066996732808628</v>
      </c>
      <c r="AJ888" s="88">
        <f t="shared" si="915"/>
        <v>4.9096807574504409</v>
      </c>
      <c r="AK888" s="88">
        <f t="shared" si="915"/>
        <v>2.2158536945667269</v>
      </c>
      <c r="AL888" s="88">
        <f t="shared" si="915"/>
        <v>0.72306318487641041</v>
      </c>
      <c r="AM888" s="88">
        <f>P888*100000/AM887</f>
        <v>2.475168753469656</v>
      </c>
      <c r="AN888" s="145">
        <f>Q888*100000/AN887</f>
        <v>3.4534560461381729</v>
      </c>
      <c r="AO888" s="130"/>
    </row>
    <row r="889" spans="1:41" ht="13.5" customHeight="1">
      <c r="A889" s="85">
        <v>886</v>
      </c>
      <c r="B889" s="92" t="s">
        <v>22</v>
      </c>
      <c r="C889" s="93">
        <v>901</v>
      </c>
      <c r="D889" s="93">
        <v>1090</v>
      </c>
      <c r="E889" s="93">
        <v>1427</v>
      </c>
      <c r="F889" s="93">
        <v>1296</v>
      </c>
      <c r="G889" s="93">
        <v>1398</v>
      </c>
      <c r="H889" s="93">
        <v>1379</v>
      </c>
      <c r="I889" s="93">
        <v>1598</v>
      </c>
      <c r="J889" s="93">
        <v>1651</v>
      </c>
      <c r="K889" s="93">
        <v>1815</v>
      </c>
      <c r="L889" s="93">
        <v>1928</v>
      </c>
      <c r="M889" s="93">
        <v>1888</v>
      </c>
      <c r="N889" s="93">
        <v>1959</v>
      </c>
      <c r="O889" s="93">
        <v>1884</v>
      </c>
      <c r="P889" s="93">
        <v>2168</v>
      </c>
      <c r="Q889" s="93">
        <v>2160</v>
      </c>
      <c r="R889" s="93"/>
      <c r="Z889" s="88">
        <f t="shared" ref="Z889:AL889" si="916">C889*100000/Z887</f>
        <v>423.83046781287487</v>
      </c>
      <c r="AA889" s="88">
        <f t="shared" si="916"/>
        <v>505.01072568651341</v>
      </c>
      <c r="AB889" s="88">
        <f t="shared" si="916"/>
        <v>651.54462190322261</v>
      </c>
      <c r="AC889" s="88">
        <f t="shared" si="916"/>
        <v>581.11119580667287</v>
      </c>
      <c r="AD889" s="88">
        <f t="shared" si="916"/>
        <v>614.97584966083946</v>
      </c>
      <c r="AE889" s="88">
        <f t="shared" si="916"/>
        <v>593.34540964067969</v>
      </c>
      <c r="AF889" s="88">
        <f t="shared" si="916"/>
        <v>669.73173011236236</v>
      </c>
      <c r="AG889" s="88">
        <f t="shared" si="916"/>
        <v>671.88110431045709</v>
      </c>
      <c r="AH889" s="88">
        <f t="shared" si="916"/>
        <v>719.58418738527291</v>
      </c>
      <c r="AI889" s="88">
        <f t="shared" si="916"/>
        <v>744.57978357753598</v>
      </c>
      <c r="AJ889" s="88">
        <f t="shared" si="916"/>
        <v>713.0367130820332</v>
      </c>
      <c r="AK889" s="88">
        <f t="shared" si="916"/>
        <v>723.47623127603629</v>
      </c>
      <c r="AL889" s="88">
        <f t="shared" si="916"/>
        <v>681.12552015357858</v>
      </c>
      <c r="AM889" s="88">
        <f>P889*100000/AM887</f>
        <v>766.59512250317357</v>
      </c>
      <c r="AN889" s="145">
        <f>Q889*100000/AN887</f>
        <v>745.94650596584529</v>
      </c>
      <c r="AO889" s="130"/>
    </row>
    <row r="890" spans="1:41" ht="13.5" customHeight="1">
      <c r="A890" s="85">
        <v>887</v>
      </c>
      <c r="B890" s="92" t="s">
        <v>21</v>
      </c>
      <c r="C890" s="93">
        <v>258</v>
      </c>
      <c r="D890" s="93">
        <v>305</v>
      </c>
      <c r="E890" s="93">
        <v>361</v>
      </c>
      <c r="F890" s="93">
        <v>415</v>
      </c>
      <c r="G890" s="93">
        <v>450</v>
      </c>
      <c r="H890" s="93">
        <v>398</v>
      </c>
      <c r="I890" s="93">
        <v>444</v>
      </c>
      <c r="J890" s="93">
        <v>755</v>
      </c>
      <c r="K890" s="93">
        <v>508</v>
      </c>
      <c r="L890" s="93">
        <v>558</v>
      </c>
      <c r="M890" s="93">
        <v>555</v>
      </c>
      <c r="N890" s="93">
        <v>519</v>
      </c>
      <c r="O890" s="93">
        <v>396</v>
      </c>
      <c r="P890" s="93">
        <v>492</v>
      </c>
      <c r="Q890" s="93">
        <v>684</v>
      </c>
      <c r="R890" s="93"/>
      <c r="Z890" s="88">
        <f t="shared" ref="Z890:AN890" si="917">C890*100000/Z887</f>
        <v>121.36321941811511</v>
      </c>
      <c r="AA890" s="88">
        <f t="shared" si="917"/>
        <v>141.31034067374918</v>
      </c>
      <c r="AB890" s="88">
        <f t="shared" si="917"/>
        <v>164.82663525372342</v>
      </c>
      <c r="AC890" s="88">
        <f t="shared" si="917"/>
        <v>186.08113137327874</v>
      </c>
      <c r="AD890" s="88">
        <f t="shared" si="917"/>
        <v>197.95359967623588</v>
      </c>
      <c r="AE890" s="88">
        <f t="shared" si="917"/>
        <v>171.24834883030493</v>
      </c>
      <c r="AF890" s="88">
        <f t="shared" si="917"/>
        <v>186.0831590549993</v>
      </c>
      <c r="AG890" s="88">
        <f t="shared" si="917"/>
        <v>307.25029300690193</v>
      </c>
      <c r="AH890" s="88">
        <f t="shared" si="917"/>
        <v>201.40427944447308</v>
      </c>
      <c r="AI890" s="88">
        <f t="shared" si="917"/>
        <v>215.49560126362294</v>
      </c>
      <c r="AJ890" s="88">
        <f t="shared" si="917"/>
        <v>209.60560156807651</v>
      </c>
      <c r="AK890" s="88">
        <f t="shared" si="917"/>
        <v>191.67134458002187</v>
      </c>
      <c r="AL890" s="88">
        <f t="shared" si="917"/>
        <v>143.16651060552925</v>
      </c>
      <c r="AM890" s="88">
        <f t="shared" si="917"/>
        <v>173.96900381529585</v>
      </c>
      <c r="AN890" s="145">
        <f t="shared" si="917"/>
        <v>236.21639355585103</v>
      </c>
      <c r="AO890" s="130"/>
    </row>
    <row r="891" spans="1:41" ht="13.5" customHeight="1">
      <c r="A891" s="85">
        <v>888</v>
      </c>
      <c r="B891" s="92" t="s">
        <v>20</v>
      </c>
      <c r="C891" s="93">
        <v>13</v>
      </c>
      <c r="D891" s="93">
        <v>11</v>
      </c>
      <c r="E891" s="93">
        <v>19</v>
      </c>
      <c r="F891" s="93">
        <v>22</v>
      </c>
      <c r="G891" s="93">
        <v>23</v>
      </c>
      <c r="H891" s="93">
        <v>31</v>
      </c>
      <c r="I891" s="93">
        <v>14</v>
      </c>
      <c r="J891" s="93">
        <v>29</v>
      </c>
      <c r="K891" s="93">
        <v>34</v>
      </c>
      <c r="L891" s="93">
        <v>29</v>
      </c>
      <c r="M891" s="93">
        <v>31</v>
      </c>
      <c r="N891" s="93">
        <v>30</v>
      </c>
      <c r="O891" s="93">
        <v>30</v>
      </c>
      <c r="P891" s="93">
        <v>29</v>
      </c>
      <c r="Q891" s="93">
        <v>26</v>
      </c>
      <c r="R891" s="93"/>
      <c r="Z891" s="88">
        <f t="shared" ref="Z891:AN891" si="918">C891*100000/Z887</f>
        <v>6.1152009784321564</v>
      </c>
      <c r="AA891" s="88">
        <f t="shared" si="918"/>
        <v>5.0964385161024293</v>
      </c>
      <c r="AB891" s="88">
        <f t="shared" si="918"/>
        <v>8.675086065985445</v>
      </c>
      <c r="AC891" s="88">
        <f t="shared" si="918"/>
        <v>9.8645419041256197</v>
      </c>
      <c r="AD891" s="88">
        <f t="shared" si="918"/>
        <v>10.1176284278965</v>
      </c>
      <c r="AE891" s="88">
        <f t="shared" si="918"/>
        <v>13.338439230501137</v>
      </c>
      <c r="AF891" s="88">
        <f t="shared" si="918"/>
        <v>5.8674869972297081</v>
      </c>
      <c r="AG891" s="88">
        <f t="shared" si="918"/>
        <v>11.801666883708815</v>
      </c>
      <c r="AH891" s="88">
        <f t="shared" si="918"/>
        <v>13.479813978567096</v>
      </c>
      <c r="AI891" s="88">
        <f t="shared" si="918"/>
        <v>11.199592180367501</v>
      </c>
      <c r="AJ891" s="88">
        <f t="shared" si="918"/>
        <v>11.707700267766436</v>
      </c>
      <c r="AK891" s="88">
        <f t="shared" si="918"/>
        <v>11.079268472833634</v>
      </c>
      <c r="AL891" s="88">
        <f t="shared" si="918"/>
        <v>10.845947773146156</v>
      </c>
      <c r="AM891" s="88">
        <f t="shared" si="918"/>
        <v>10.254270550088576</v>
      </c>
      <c r="AN891" s="145">
        <f t="shared" si="918"/>
        <v>8.9789857199592493</v>
      </c>
      <c r="AO891" s="130"/>
    </row>
    <row r="892" spans="1:41" ht="13.5" customHeight="1">
      <c r="A892" s="85">
        <v>889</v>
      </c>
      <c r="B892" s="92" t="s">
        <v>19</v>
      </c>
      <c r="C892" s="93">
        <v>89</v>
      </c>
      <c r="D892" s="93">
        <v>97</v>
      </c>
      <c r="E892" s="93">
        <v>85</v>
      </c>
      <c r="F892" s="93">
        <v>73</v>
      </c>
      <c r="G892" s="93">
        <v>69</v>
      </c>
      <c r="H892" s="93">
        <v>84</v>
      </c>
      <c r="I892" s="93">
        <v>82</v>
      </c>
      <c r="J892" s="93">
        <v>104</v>
      </c>
      <c r="K892" s="93">
        <v>106</v>
      </c>
      <c r="L892" s="93">
        <v>118</v>
      </c>
      <c r="M892" s="93">
        <v>87</v>
      </c>
      <c r="N892" s="93">
        <v>101</v>
      </c>
      <c r="O892" s="93">
        <v>85</v>
      </c>
      <c r="P892" s="93">
        <v>89</v>
      </c>
      <c r="Q892" s="93">
        <v>95</v>
      </c>
      <c r="R892" s="93"/>
      <c r="Z892" s="88">
        <f t="shared" ref="Z892:AN892" si="919">C892*100000/Z887</f>
        <v>41.865606698497075</v>
      </c>
      <c r="AA892" s="88">
        <f t="shared" si="919"/>
        <v>44.941321460175963</v>
      </c>
      <c r="AB892" s="88">
        <f t="shared" si="919"/>
        <v>38.809595558355937</v>
      </c>
      <c r="AC892" s="88">
        <f t="shared" si="919"/>
        <v>32.732343590962287</v>
      </c>
      <c r="AD892" s="88">
        <f t="shared" si="919"/>
        <v>30.352885283689503</v>
      </c>
      <c r="AE892" s="88">
        <f t="shared" si="919"/>
        <v>36.142867592325665</v>
      </c>
      <c r="AF892" s="88">
        <f t="shared" si="919"/>
        <v>34.366709555202576</v>
      </c>
      <c r="AG892" s="88">
        <f t="shared" si="919"/>
        <v>42.323219169162648</v>
      </c>
      <c r="AH892" s="88">
        <f t="shared" si="919"/>
        <v>42.025302403768002</v>
      </c>
      <c r="AI892" s="88">
        <f t="shared" si="919"/>
        <v>45.570754389081557</v>
      </c>
      <c r="AJ892" s="88">
        <f t="shared" si="919"/>
        <v>32.857094299860641</v>
      </c>
      <c r="AK892" s="88">
        <f t="shared" si="919"/>
        <v>37.300203858539902</v>
      </c>
      <c r="AL892" s="88">
        <f t="shared" si="919"/>
        <v>30.730185357247443</v>
      </c>
      <c r="AM892" s="88">
        <f t="shared" si="919"/>
        <v>31.470002722685628</v>
      </c>
      <c r="AN892" s="145">
        <f t="shared" si="919"/>
        <v>32.807832438312644</v>
      </c>
      <c r="AO892" s="130"/>
    </row>
    <row r="893" spans="1:41" ht="13.5" customHeight="1">
      <c r="A893" s="85">
        <v>890</v>
      </c>
      <c r="B893" s="92" t="s">
        <v>18</v>
      </c>
      <c r="C893" s="93">
        <v>5</v>
      </c>
      <c r="D893" s="93">
        <v>0</v>
      </c>
      <c r="E893" s="93">
        <v>4</v>
      </c>
      <c r="F893" s="93">
        <v>2</v>
      </c>
      <c r="G893" s="93">
        <v>7</v>
      </c>
      <c r="H893" s="93">
        <v>5</v>
      </c>
      <c r="I893" s="93">
        <v>1</v>
      </c>
      <c r="J893" s="93">
        <v>3</v>
      </c>
      <c r="K893" s="93">
        <v>9</v>
      </c>
      <c r="L893" s="93">
        <v>4</v>
      </c>
      <c r="M893" s="93">
        <v>6</v>
      </c>
      <c r="N893" s="93">
        <v>7</v>
      </c>
      <c r="O893" s="93">
        <v>41</v>
      </c>
      <c r="P893" s="93">
        <v>13</v>
      </c>
      <c r="Q893" s="93">
        <v>3</v>
      </c>
      <c r="R893" s="93"/>
      <c r="Z893" s="88">
        <f t="shared" ref="Z893:AN893" si="920">C893*100000/Z887</f>
        <v>2.3520003763200603</v>
      </c>
      <c r="AA893" s="88">
        <f t="shared" si="920"/>
        <v>0</v>
      </c>
      <c r="AB893" s="88">
        <f t="shared" si="920"/>
        <v>1.8263339086285146</v>
      </c>
      <c r="AC893" s="88">
        <f t="shared" si="920"/>
        <v>0.89677653673869273</v>
      </c>
      <c r="AD893" s="88">
        <f t="shared" si="920"/>
        <v>3.0792782171858915</v>
      </c>
      <c r="AE893" s="88">
        <f t="shared" si="920"/>
        <v>2.1513611662098611</v>
      </c>
      <c r="AF893" s="88">
        <f t="shared" si="920"/>
        <v>0.41910621408783627</v>
      </c>
      <c r="AG893" s="88">
        <f t="shared" si="920"/>
        <v>1.2208620914181534</v>
      </c>
      <c r="AH893" s="88">
        <f t="shared" si="920"/>
        <v>3.5681860531501135</v>
      </c>
      <c r="AI893" s="88">
        <f t="shared" si="920"/>
        <v>1.5447713352231036</v>
      </c>
      <c r="AJ893" s="88">
        <f t="shared" si="920"/>
        <v>2.2660065034386649</v>
      </c>
      <c r="AK893" s="88">
        <f t="shared" si="920"/>
        <v>2.5851626436611812</v>
      </c>
      <c r="AL893" s="88">
        <f t="shared" si="920"/>
        <v>14.822795289966415</v>
      </c>
      <c r="AM893" s="88">
        <f t="shared" si="920"/>
        <v>4.5967419707293615</v>
      </c>
      <c r="AN893" s="145">
        <f t="shared" si="920"/>
        <v>1.0360368138414517</v>
      </c>
      <c r="AO893" s="130"/>
    </row>
    <row r="894" spans="1:41" ht="13.5" customHeight="1">
      <c r="A894" s="85">
        <v>891</v>
      </c>
      <c r="B894" s="92" t="s">
        <v>17</v>
      </c>
      <c r="C894" s="93">
        <v>187</v>
      </c>
      <c r="D894" s="93">
        <v>256</v>
      </c>
      <c r="E894" s="93">
        <v>353</v>
      </c>
      <c r="F894" s="93">
        <v>351</v>
      </c>
      <c r="G894" s="93">
        <v>328</v>
      </c>
      <c r="H894" s="93">
        <v>423</v>
      </c>
      <c r="I894" s="93">
        <v>402</v>
      </c>
      <c r="J894" s="93">
        <v>483</v>
      </c>
      <c r="K894" s="93">
        <v>553</v>
      </c>
      <c r="L894" s="93">
        <v>559</v>
      </c>
      <c r="M894" s="93">
        <v>660</v>
      </c>
      <c r="N894" s="93">
        <v>576</v>
      </c>
      <c r="O894" s="93">
        <v>474</v>
      </c>
      <c r="P894" s="93">
        <v>523</v>
      </c>
      <c r="Q894" s="93">
        <v>578</v>
      </c>
      <c r="R894" s="93"/>
      <c r="Z894" s="88">
        <f t="shared" ref="Z894:AN894" si="921">C894*100000/Z887</f>
        <v>87.964814074370253</v>
      </c>
      <c r="AA894" s="88">
        <f t="shared" si="921"/>
        <v>118.60802364747471</v>
      </c>
      <c r="AB894" s="88">
        <f t="shared" si="921"/>
        <v>161.1739674364664</v>
      </c>
      <c r="AC894" s="88">
        <f t="shared" si="921"/>
        <v>157.38428219764057</v>
      </c>
      <c r="AD894" s="88">
        <f t="shared" si="921"/>
        <v>144.28617931956748</v>
      </c>
      <c r="AE894" s="88">
        <f t="shared" si="921"/>
        <v>182.00515466135423</v>
      </c>
      <c r="AF894" s="88">
        <f t="shared" si="921"/>
        <v>168.48069806331017</v>
      </c>
      <c r="AG894" s="88">
        <f t="shared" si="921"/>
        <v>196.5587967183227</v>
      </c>
      <c r="AH894" s="88">
        <f t="shared" si="921"/>
        <v>219.24520971022363</v>
      </c>
      <c r="AI894" s="88">
        <f t="shared" si="921"/>
        <v>215.88179409742872</v>
      </c>
      <c r="AJ894" s="88">
        <f t="shared" si="921"/>
        <v>249.26071537825314</v>
      </c>
      <c r="AK894" s="88">
        <f t="shared" si="921"/>
        <v>212.72195467840578</v>
      </c>
      <c r="AL894" s="88">
        <f t="shared" si="921"/>
        <v>171.36597481570928</v>
      </c>
      <c r="AM894" s="88">
        <f t="shared" si="921"/>
        <v>184.93046543780432</v>
      </c>
      <c r="AN894" s="145">
        <f t="shared" si="921"/>
        <v>199.60975946678639</v>
      </c>
      <c r="AO894" s="130"/>
    </row>
    <row r="895" spans="1:41" ht="13.5" customHeight="1">
      <c r="A895" s="85">
        <v>892</v>
      </c>
      <c r="B895" s="92" t="s">
        <v>16</v>
      </c>
      <c r="C895" s="93">
        <v>115</v>
      </c>
      <c r="D895" s="93">
        <v>86</v>
      </c>
      <c r="E895" s="93">
        <v>115</v>
      </c>
      <c r="F895" s="93">
        <v>184</v>
      </c>
      <c r="G895" s="93">
        <v>189</v>
      </c>
      <c r="H895" s="93">
        <v>190</v>
      </c>
      <c r="I895" s="93">
        <v>234</v>
      </c>
      <c r="J895" s="93">
        <v>314</v>
      </c>
      <c r="K895" s="93">
        <v>255</v>
      </c>
      <c r="L895" s="93">
        <v>289</v>
      </c>
      <c r="M895" s="93">
        <v>321</v>
      </c>
      <c r="N895" s="93">
        <v>303</v>
      </c>
      <c r="O895" s="93">
        <v>227</v>
      </c>
      <c r="P895" s="93">
        <v>277</v>
      </c>
      <c r="Q895" s="93">
        <v>297</v>
      </c>
      <c r="R895" s="93"/>
      <c r="Z895" s="88">
        <f t="shared" ref="Z895:AL895" si="922">C895*100000/Z887</f>
        <v>54.096008655361388</v>
      </c>
      <c r="AA895" s="88">
        <f t="shared" si="922"/>
        <v>39.844882944073539</v>
      </c>
      <c r="AB895" s="88">
        <f t="shared" si="922"/>
        <v>52.507099873069791</v>
      </c>
      <c r="AC895" s="88">
        <f t="shared" si="922"/>
        <v>82.503441379959739</v>
      </c>
      <c r="AD895" s="88">
        <f t="shared" si="922"/>
        <v>83.140511864019075</v>
      </c>
      <c r="AE895" s="88">
        <f t="shared" si="922"/>
        <v>81.751724315974712</v>
      </c>
      <c r="AF895" s="88">
        <f t="shared" si="922"/>
        <v>98.070854096553688</v>
      </c>
      <c r="AG895" s="88">
        <f t="shared" si="922"/>
        <v>127.78356556843339</v>
      </c>
      <c r="AH895" s="88">
        <f t="shared" si="922"/>
        <v>101.09860483925321</v>
      </c>
      <c r="AI895" s="88">
        <f t="shared" si="922"/>
        <v>111.60972896986924</v>
      </c>
      <c r="AJ895" s="88">
        <f t="shared" si="922"/>
        <v>121.23134793396856</v>
      </c>
      <c r="AK895" s="88">
        <f t="shared" si="922"/>
        <v>111.90061157561971</v>
      </c>
      <c r="AL895" s="88">
        <f t="shared" si="922"/>
        <v>82.06767148347258</v>
      </c>
      <c r="AM895" s="88">
        <f>P895*100000/AM887</f>
        <v>97.945963530156391</v>
      </c>
      <c r="AN895" s="145">
        <f>Q895*100000/AN887</f>
        <v>102.56764457030373</v>
      </c>
      <c r="AO895" s="130"/>
    </row>
    <row r="896" spans="1:41" ht="13.5" customHeight="1">
      <c r="A896" s="85">
        <v>893</v>
      </c>
      <c r="B896" s="94" t="s">
        <v>117</v>
      </c>
      <c r="C896" s="93">
        <v>1570</v>
      </c>
      <c r="D896" s="93">
        <v>1853</v>
      </c>
      <c r="E896" s="93">
        <v>2368</v>
      </c>
      <c r="F896" s="93">
        <v>2345</v>
      </c>
      <c r="G896" s="93">
        <v>2468</v>
      </c>
      <c r="H896" s="93">
        <v>2516</v>
      </c>
      <c r="I896" s="93">
        <v>2781</v>
      </c>
      <c r="J896" s="93">
        <v>3345</v>
      </c>
      <c r="K896" s="93">
        <v>3287</v>
      </c>
      <c r="L896" s="93">
        <v>3499</v>
      </c>
      <c r="M896" s="93">
        <v>3561</v>
      </c>
      <c r="N896" s="93">
        <v>3501</v>
      </c>
      <c r="O896" s="93">
        <v>3139</v>
      </c>
      <c r="P896" s="93">
        <v>3598</v>
      </c>
      <c r="Q896" s="93">
        <v>3853</v>
      </c>
      <c r="R896" s="93"/>
      <c r="T896" s="4" t="s">
        <v>696</v>
      </c>
      <c r="U896" s="4" t="s">
        <v>697</v>
      </c>
      <c r="V896" s="4" t="s">
        <v>698</v>
      </c>
      <c r="W896" s="4" t="s">
        <v>699</v>
      </c>
      <c r="X896" s="4" t="s">
        <v>700</v>
      </c>
      <c r="Y896" s="4">
        <v>694.8</v>
      </c>
      <c r="Z896" s="88">
        <f t="shared" ref="Z896:AL896" si="923">C896*100000/Z887</f>
        <v>738.52811816449889</v>
      </c>
      <c r="AA896" s="88">
        <f t="shared" si="923"/>
        <v>858.51823366707288</v>
      </c>
      <c r="AB896" s="88">
        <f t="shared" si="923"/>
        <v>1081.1896739080805</v>
      </c>
      <c r="AC896" s="88">
        <f t="shared" si="923"/>
        <v>1051.4704893261173</v>
      </c>
      <c r="AD896" s="88">
        <f t="shared" si="923"/>
        <v>1085.6655200021114</v>
      </c>
      <c r="AE896" s="88">
        <f t="shared" si="923"/>
        <v>1082.564938836802</v>
      </c>
      <c r="AF896" s="88">
        <f t="shared" si="923"/>
        <v>1165.5343813782727</v>
      </c>
      <c r="AG896" s="88">
        <f t="shared" si="923"/>
        <v>1361.2612319312411</v>
      </c>
      <c r="AH896" s="88">
        <f t="shared" si="923"/>
        <v>1303.1808396338249</v>
      </c>
      <c r="AI896" s="88">
        <f t="shared" si="923"/>
        <v>1351.2887254864099</v>
      </c>
      <c r="AJ896" s="88">
        <f t="shared" si="923"/>
        <v>1344.8748597908475</v>
      </c>
      <c r="AK896" s="88">
        <f t="shared" si="923"/>
        <v>1292.9506307796851</v>
      </c>
      <c r="AL896" s="88">
        <f t="shared" si="923"/>
        <v>1134.8476686635261</v>
      </c>
      <c r="AM896" s="88">
        <f>P896*100000/AM887</f>
        <v>1272.2367392834033</v>
      </c>
      <c r="AN896" s="145">
        <f>Q896*100000/AN887</f>
        <v>1330.616614577038</v>
      </c>
      <c r="AO896" s="130"/>
    </row>
    <row r="897" spans="1:41" ht="13.5" customHeight="1">
      <c r="A897" s="85">
        <v>894</v>
      </c>
      <c r="B897" s="92" t="s">
        <v>15</v>
      </c>
      <c r="C897" s="93">
        <v>128</v>
      </c>
      <c r="D897" s="93">
        <v>175</v>
      </c>
      <c r="E897" s="93">
        <v>198</v>
      </c>
      <c r="F897" s="93">
        <v>157</v>
      </c>
      <c r="G897" s="93">
        <v>193</v>
      </c>
      <c r="H897" s="93">
        <v>218</v>
      </c>
      <c r="I897" s="93">
        <v>173</v>
      </c>
      <c r="J897" s="93">
        <v>144</v>
      </c>
      <c r="K897" s="93">
        <v>124</v>
      </c>
      <c r="L897" s="93">
        <v>93</v>
      </c>
      <c r="M897" s="93">
        <v>98</v>
      </c>
      <c r="N897" s="93">
        <v>87</v>
      </c>
      <c r="O897" s="93">
        <v>113</v>
      </c>
      <c r="P897" s="93">
        <v>127</v>
      </c>
      <c r="Q897" s="93">
        <v>174</v>
      </c>
      <c r="R897" s="93"/>
      <c r="Z897" s="88">
        <f t="shared" ref="Z897:AN897" si="924">C897*100000/Z887</f>
        <v>60.211209633793544</v>
      </c>
      <c r="AA897" s="88">
        <f t="shared" si="924"/>
        <v>81.079703665265924</v>
      </c>
      <c r="AB897" s="88">
        <f t="shared" si="924"/>
        <v>90.403528477111465</v>
      </c>
      <c r="AC897" s="88">
        <f t="shared" si="924"/>
        <v>70.396958133987383</v>
      </c>
      <c r="AD897" s="88">
        <f t="shared" si="924"/>
        <v>84.900099416696733</v>
      </c>
      <c r="AE897" s="88">
        <f t="shared" si="924"/>
        <v>93.799346846749941</v>
      </c>
      <c r="AF897" s="88">
        <f t="shared" si="924"/>
        <v>72.505375037195677</v>
      </c>
      <c r="AG897" s="88">
        <f t="shared" si="924"/>
        <v>58.601380388071362</v>
      </c>
      <c r="AH897" s="88">
        <f t="shared" si="924"/>
        <v>49.161674510068231</v>
      </c>
      <c r="AI897" s="88">
        <f t="shared" si="924"/>
        <v>35.915933543937157</v>
      </c>
      <c r="AJ897" s="88">
        <f t="shared" si="924"/>
        <v>37.011439556164859</v>
      </c>
      <c r="AK897" s="88">
        <f t="shared" si="924"/>
        <v>32.129878571217539</v>
      </c>
      <c r="AL897" s="88">
        <f t="shared" si="924"/>
        <v>40.853069945517191</v>
      </c>
      <c r="AM897" s="88">
        <f t="shared" si="924"/>
        <v>44.906633098663761</v>
      </c>
      <c r="AN897" s="145">
        <f t="shared" si="924"/>
        <v>60.090135202804206</v>
      </c>
      <c r="AO897" s="130"/>
    </row>
    <row r="898" spans="1:41" ht="13.5" customHeight="1">
      <c r="A898" s="85">
        <v>895</v>
      </c>
      <c r="B898" s="92" t="s">
        <v>14</v>
      </c>
      <c r="C898" s="93">
        <v>2325</v>
      </c>
      <c r="D898" s="93">
        <v>2043</v>
      </c>
      <c r="E898" s="93">
        <v>1896</v>
      </c>
      <c r="F898" s="93">
        <v>1967</v>
      </c>
      <c r="G898" s="93">
        <v>2042</v>
      </c>
      <c r="H898" s="93">
        <v>2066</v>
      </c>
      <c r="I898" s="93">
        <v>2240</v>
      </c>
      <c r="J898" s="93">
        <v>2103</v>
      </c>
      <c r="K898" s="93">
        <v>2226</v>
      </c>
      <c r="L898" s="93">
        <v>2367</v>
      </c>
      <c r="M898" s="93">
        <v>1900</v>
      </c>
      <c r="N898" s="93">
        <v>1807</v>
      </c>
      <c r="O898" s="93">
        <v>2070</v>
      </c>
      <c r="P898" s="93">
        <v>2095</v>
      </c>
      <c r="Q898" s="93">
        <v>2141</v>
      </c>
      <c r="R898" s="93"/>
      <c r="Z898" s="88">
        <f t="shared" ref="Z898:AL898" si="925">C898*100000/Z887</f>
        <v>1093.680174988828</v>
      </c>
      <c r="AA898" s="88">
        <f t="shared" si="925"/>
        <v>946.54762621793293</v>
      </c>
      <c r="AB898" s="88">
        <f t="shared" si="925"/>
        <v>865.68227268991586</v>
      </c>
      <c r="AC898" s="88">
        <f t="shared" si="925"/>
        <v>881.97972388250435</v>
      </c>
      <c r="AD898" s="88">
        <f t="shared" si="925"/>
        <v>898.2694456419415</v>
      </c>
      <c r="AE898" s="88">
        <f t="shared" si="925"/>
        <v>888.9424338779146</v>
      </c>
      <c r="AF898" s="88">
        <f t="shared" si="925"/>
        <v>938.7979195567533</v>
      </c>
      <c r="AG898" s="88">
        <f t="shared" si="925"/>
        <v>855.82432608412557</v>
      </c>
      <c r="AH898" s="88">
        <f t="shared" si="925"/>
        <v>882.53135047912815</v>
      </c>
      <c r="AI898" s="88">
        <f t="shared" si="925"/>
        <v>914.11843761827151</v>
      </c>
      <c r="AJ898" s="88">
        <f t="shared" si="925"/>
        <v>717.56872608891058</v>
      </c>
      <c r="AK898" s="88">
        <f t="shared" si="925"/>
        <v>667.34127101367915</v>
      </c>
      <c r="AL898" s="88">
        <f t="shared" si="925"/>
        <v>748.37039634708481</v>
      </c>
      <c r="AM898" s="88">
        <f>P898*100000/AM887</f>
        <v>740.78264835984714</v>
      </c>
      <c r="AN898" s="145">
        <f>Q898*100000/AN887</f>
        <v>739.38493947818279</v>
      </c>
      <c r="AO898" s="130"/>
    </row>
    <row r="899" spans="1:41" ht="13.5" customHeight="1">
      <c r="A899" s="85">
        <v>896</v>
      </c>
      <c r="B899" s="92" t="s">
        <v>13</v>
      </c>
      <c r="C899" s="93">
        <v>2232</v>
      </c>
      <c r="D899" s="93">
        <v>2190</v>
      </c>
      <c r="E899" s="93">
        <v>2285</v>
      </c>
      <c r="F899" s="93">
        <v>2131</v>
      </c>
      <c r="G899" s="93">
        <v>2247</v>
      </c>
      <c r="H899" s="93">
        <v>3077</v>
      </c>
      <c r="I899" s="93">
        <v>2836</v>
      </c>
      <c r="J899" s="93">
        <v>2089</v>
      </c>
      <c r="K899" s="93">
        <v>1688</v>
      </c>
      <c r="L899" s="93">
        <v>2017</v>
      </c>
      <c r="M899" s="93">
        <v>1314</v>
      </c>
      <c r="N899" s="93">
        <v>1436</v>
      </c>
      <c r="O899" s="93">
        <v>1644</v>
      </c>
      <c r="P899" s="93">
        <v>1682</v>
      </c>
      <c r="Q899" s="93">
        <v>1739</v>
      </c>
      <c r="R899" s="93"/>
      <c r="Z899" s="88">
        <f t="shared" ref="Z899:AN899" si="926">C899*100000/Z887</f>
        <v>1049.9329679892749</v>
      </c>
      <c r="AA899" s="88">
        <f t="shared" si="926"/>
        <v>1014.6545772967563</v>
      </c>
      <c r="AB899" s="88">
        <f t="shared" si="926"/>
        <v>1043.2932453040389</v>
      </c>
      <c r="AC899" s="88">
        <f t="shared" si="926"/>
        <v>955.51539989507717</v>
      </c>
      <c r="AD899" s="88">
        <f t="shared" si="926"/>
        <v>988.44830771667125</v>
      </c>
      <c r="AE899" s="88">
        <f t="shared" si="926"/>
        <v>1323.9476616855484</v>
      </c>
      <c r="AF899" s="88">
        <f t="shared" si="926"/>
        <v>1188.5852231531037</v>
      </c>
      <c r="AG899" s="88">
        <f t="shared" si="926"/>
        <v>850.12696965750752</v>
      </c>
      <c r="AH899" s="88">
        <f t="shared" si="926"/>
        <v>669.23311752415464</v>
      </c>
      <c r="AI899" s="88">
        <f t="shared" si="926"/>
        <v>778.95094578625003</v>
      </c>
      <c r="AJ899" s="88">
        <f t="shared" si="926"/>
        <v>496.25542425306759</v>
      </c>
      <c r="AK899" s="88">
        <f t="shared" si="926"/>
        <v>530.32765089963664</v>
      </c>
      <c r="AL899" s="88">
        <f t="shared" si="926"/>
        <v>594.35793796840937</v>
      </c>
      <c r="AM899" s="88">
        <f t="shared" si="926"/>
        <v>594.74769190513734</v>
      </c>
      <c r="AN899" s="145">
        <f t="shared" si="926"/>
        <v>600.55600642342824</v>
      </c>
      <c r="AO899" s="130"/>
    </row>
    <row r="900" spans="1:41" ht="13.5" customHeight="1">
      <c r="A900" s="85">
        <v>897</v>
      </c>
      <c r="B900" s="92" t="s">
        <v>12</v>
      </c>
      <c r="C900" s="93">
        <v>5685</v>
      </c>
      <c r="D900" s="93">
        <v>5935</v>
      </c>
      <c r="E900" s="93">
        <v>5803</v>
      </c>
      <c r="F900" s="93">
        <v>5797</v>
      </c>
      <c r="G900" s="93">
        <v>6633</v>
      </c>
      <c r="H900" s="93">
        <v>9010</v>
      </c>
      <c r="I900" s="93">
        <v>7631</v>
      </c>
      <c r="J900" s="93">
        <v>6846</v>
      </c>
      <c r="K900" s="93">
        <v>6720</v>
      </c>
      <c r="L900" s="93">
        <v>7368</v>
      </c>
      <c r="M900" s="93">
        <v>6189</v>
      </c>
      <c r="N900" s="93">
        <v>5929</v>
      </c>
      <c r="O900" s="93">
        <v>6453</v>
      </c>
      <c r="P900" s="93">
        <v>7030</v>
      </c>
      <c r="Q900" s="93">
        <v>8822</v>
      </c>
      <c r="R900" s="93"/>
      <c r="Z900" s="88">
        <f t="shared" ref="Z900:AN900" si="927">C900*100000/Z887</f>
        <v>2674.2244278759085</v>
      </c>
      <c r="AA900" s="88">
        <f t="shared" si="927"/>
        <v>2749.7602357334472</v>
      </c>
      <c r="AB900" s="88">
        <f t="shared" si="927"/>
        <v>2649.5539179428174</v>
      </c>
      <c r="AC900" s="88">
        <f t="shared" si="927"/>
        <v>2599.3067917371009</v>
      </c>
      <c r="AD900" s="88">
        <f t="shared" si="927"/>
        <v>2917.8360592277172</v>
      </c>
      <c r="AE900" s="88">
        <f t="shared" si="927"/>
        <v>3876.7528215101693</v>
      </c>
      <c r="AF900" s="88">
        <f t="shared" si="927"/>
        <v>3198.1995197042788</v>
      </c>
      <c r="AG900" s="88">
        <f t="shared" si="927"/>
        <v>2786.0072926162261</v>
      </c>
      <c r="AH900" s="88">
        <f t="shared" si="927"/>
        <v>2664.245586352085</v>
      </c>
      <c r="AI900" s="88">
        <f t="shared" si="927"/>
        <v>2845.4687994809569</v>
      </c>
      <c r="AJ900" s="88">
        <f t="shared" si="927"/>
        <v>2337.385708296983</v>
      </c>
      <c r="AK900" s="88">
        <f t="shared" si="927"/>
        <v>2189.6327591810204</v>
      </c>
      <c r="AL900" s="88">
        <f t="shared" si="927"/>
        <v>2332.9633660037384</v>
      </c>
      <c r="AM900" s="88">
        <f t="shared" si="927"/>
        <v>2485.7766195559548</v>
      </c>
      <c r="AN900" s="145">
        <f t="shared" si="927"/>
        <v>3046.6389239030959</v>
      </c>
      <c r="AO900" s="130"/>
    </row>
    <row r="901" spans="1:41" ht="13.5" customHeight="1">
      <c r="A901" s="85">
        <v>898</v>
      </c>
      <c r="B901" s="92" t="s">
        <v>11</v>
      </c>
      <c r="C901" s="93">
        <v>545</v>
      </c>
      <c r="D901" s="93">
        <v>456</v>
      </c>
      <c r="E901" s="93">
        <v>620</v>
      </c>
      <c r="F901" s="93">
        <v>1157</v>
      </c>
      <c r="G901" s="93">
        <v>1053</v>
      </c>
      <c r="H901" s="93">
        <v>1631</v>
      </c>
      <c r="I901" s="93">
        <v>1854</v>
      </c>
      <c r="J901" s="93">
        <v>1781</v>
      </c>
      <c r="K901" s="93">
        <v>1291</v>
      </c>
      <c r="L901" s="93">
        <v>967</v>
      </c>
      <c r="M901" s="93">
        <v>1137</v>
      </c>
      <c r="N901" s="93">
        <v>946</v>
      </c>
      <c r="O901" s="93">
        <v>1267</v>
      </c>
      <c r="P901" s="93">
        <v>1500</v>
      </c>
      <c r="Q901" s="93">
        <v>1033</v>
      </c>
      <c r="R901" s="93"/>
      <c r="Z901" s="88">
        <f t="shared" ref="Z901:AN901" si="928">C901*100000/Z887</f>
        <v>256.36804101888657</v>
      </c>
      <c r="AA901" s="88">
        <f t="shared" si="928"/>
        <v>211.27054212206434</v>
      </c>
      <c r="AB901" s="88">
        <f t="shared" si="928"/>
        <v>283.08175583741973</v>
      </c>
      <c r="AC901" s="88">
        <f t="shared" si="928"/>
        <v>518.78522650333377</v>
      </c>
      <c r="AD901" s="88">
        <f t="shared" si="928"/>
        <v>463.21142324239196</v>
      </c>
      <c r="AE901" s="88">
        <f t="shared" si="928"/>
        <v>701.77401241765665</v>
      </c>
      <c r="AF901" s="88">
        <f t="shared" si="928"/>
        <v>777.02292091884851</v>
      </c>
      <c r="AG901" s="88">
        <f t="shared" si="928"/>
        <v>724.78512827191037</v>
      </c>
      <c r="AH901" s="88">
        <f t="shared" si="928"/>
        <v>511.83646606853296</v>
      </c>
      <c r="AI901" s="88">
        <f t="shared" si="928"/>
        <v>373.4484702901853</v>
      </c>
      <c r="AJ901" s="88">
        <f t="shared" si="928"/>
        <v>429.408232401627</v>
      </c>
      <c r="AK901" s="88">
        <f t="shared" si="928"/>
        <v>349.36626584335391</v>
      </c>
      <c r="AL901" s="88">
        <f t="shared" si="928"/>
        <v>458.06052761920603</v>
      </c>
      <c r="AM901" s="88">
        <f t="shared" si="928"/>
        <v>530.39330431492635</v>
      </c>
      <c r="AN901" s="145">
        <f t="shared" si="928"/>
        <v>356.74200956607325</v>
      </c>
      <c r="AO901" s="130"/>
    </row>
    <row r="902" spans="1:41" ht="13.5" customHeight="1">
      <c r="A902" s="85">
        <v>899</v>
      </c>
      <c r="B902" s="92" t="s">
        <v>28</v>
      </c>
      <c r="C902" s="93">
        <v>0</v>
      </c>
      <c r="D902" s="93">
        <v>0</v>
      </c>
      <c r="E902" s="93">
        <v>1</v>
      </c>
      <c r="F902" s="93">
        <v>0</v>
      </c>
      <c r="G902" s="93">
        <v>7</v>
      </c>
      <c r="H902" s="93">
        <v>2</v>
      </c>
      <c r="I902" s="93">
        <v>0</v>
      </c>
      <c r="J902" s="93">
        <v>0</v>
      </c>
      <c r="K902" s="93">
        <v>0</v>
      </c>
      <c r="L902" s="93">
        <v>3</v>
      </c>
      <c r="M902" s="93">
        <v>0</v>
      </c>
      <c r="N902" s="93">
        <v>0</v>
      </c>
      <c r="O902" s="93">
        <v>0</v>
      </c>
      <c r="P902" s="93">
        <v>0</v>
      </c>
      <c r="Q902" s="93">
        <v>0</v>
      </c>
      <c r="R902" s="93"/>
      <c r="Z902" s="88">
        <f t="shared" ref="Z902:AN902" si="929">C902*100000/Z887</f>
        <v>0</v>
      </c>
      <c r="AA902" s="88">
        <f t="shared" si="929"/>
        <v>0</v>
      </c>
      <c r="AB902" s="88">
        <f t="shared" si="929"/>
        <v>0.45658347715712866</v>
      </c>
      <c r="AC902" s="88">
        <f t="shared" si="929"/>
        <v>0</v>
      </c>
      <c r="AD902" s="88">
        <f t="shared" si="929"/>
        <v>3.0792782171858915</v>
      </c>
      <c r="AE902" s="88">
        <f t="shared" si="929"/>
        <v>0.86054446648394434</v>
      </c>
      <c r="AF902" s="88">
        <f t="shared" si="929"/>
        <v>0</v>
      </c>
      <c r="AG902" s="88">
        <f t="shared" si="929"/>
        <v>0</v>
      </c>
      <c r="AH902" s="88">
        <f t="shared" si="929"/>
        <v>0</v>
      </c>
      <c r="AI902" s="88">
        <f t="shared" si="929"/>
        <v>1.1585785014173278</v>
      </c>
      <c r="AJ902" s="88">
        <f t="shared" si="929"/>
        <v>0</v>
      </c>
      <c r="AK902" s="88">
        <f t="shared" si="929"/>
        <v>0</v>
      </c>
      <c r="AL902" s="88">
        <f t="shared" si="929"/>
        <v>0</v>
      </c>
      <c r="AM902" s="88">
        <f t="shared" si="929"/>
        <v>0</v>
      </c>
      <c r="AN902" s="145">
        <f t="shared" si="929"/>
        <v>0</v>
      </c>
      <c r="AO902" s="130"/>
    </row>
    <row r="903" spans="1:41" ht="13.5" customHeight="1">
      <c r="A903" s="85">
        <v>900</v>
      </c>
      <c r="B903" s="94" t="s">
        <v>118</v>
      </c>
      <c r="C903" s="93">
        <v>10915</v>
      </c>
      <c r="D903" s="93">
        <v>10799</v>
      </c>
      <c r="E903" s="93">
        <v>10803</v>
      </c>
      <c r="F903" s="93">
        <v>11209</v>
      </c>
      <c r="G903" s="93">
        <v>12175</v>
      </c>
      <c r="H903" s="93">
        <v>16004</v>
      </c>
      <c r="I903" s="93">
        <v>14734</v>
      </c>
      <c r="J903" s="93">
        <v>12963</v>
      </c>
      <c r="K903" s="93">
        <v>12049</v>
      </c>
      <c r="L903" s="93">
        <v>12815</v>
      </c>
      <c r="M903" s="93">
        <v>10638</v>
      </c>
      <c r="N903" s="93">
        <v>10205</v>
      </c>
      <c r="O903" s="93">
        <v>11547</v>
      </c>
      <c r="P903" s="93">
        <v>12434</v>
      </c>
      <c r="Q903" s="93">
        <v>13909</v>
      </c>
      <c r="R903" s="93"/>
      <c r="T903" s="4" t="s">
        <v>701</v>
      </c>
      <c r="U903" s="4" t="s">
        <v>702</v>
      </c>
      <c r="V903" s="4" t="s">
        <v>703</v>
      </c>
      <c r="W903" s="4" t="s">
        <v>704</v>
      </c>
      <c r="X903" s="4" t="s">
        <v>705</v>
      </c>
      <c r="Y903" s="4">
        <v>4734.3</v>
      </c>
      <c r="Z903" s="88">
        <f t="shared" ref="Z903:AN903" si="930">C903*100000/Z887</f>
        <v>5134.4168215066911</v>
      </c>
      <c r="AA903" s="88">
        <f t="shared" si="930"/>
        <v>5003.3126850354665</v>
      </c>
      <c r="AB903" s="88">
        <f t="shared" si="930"/>
        <v>4932.471303728461</v>
      </c>
      <c r="AC903" s="88">
        <f t="shared" si="930"/>
        <v>5025.9841001520035</v>
      </c>
      <c r="AD903" s="88">
        <f t="shared" si="930"/>
        <v>5355.7446134626043</v>
      </c>
      <c r="AE903" s="88">
        <f t="shared" si="930"/>
        <v>6886.0768208045229</v>
      </c>
      <c r="AF903" s="88">
        <f t="shared" si="930"/>
        <v>6175.11095837018</v>
      </c>
      <c r="AG903" s="88">
        <f t="shared" si="930"/>
        <v>5275.345097017841</v>
      </c>
      <c r="AH903" s="88">
        <f t="shared" si="930"/>
        <v>4777.0081949339683</v>
      </c>
      <c r="AI903" s="88">
        <f t="shared" si="930"/>
        <v>4949.0611652210182</v>
      </c>
      <c r="AJ903" s="88">
        <f t="shared" si="930"/>
        <v>4017.6295305967528</v>
      </c>
      <c r="AK903" s="88">
        <f t="shared" si="930"/>
        <v>3768.7978255089079</v>
      </c>
      <c r="AL903" s="88">
        <f t="shared" si="930"/>
        <v>4174.6052978839552</v>
      </c>
      <c r="AM903" s="88">
        <f t="shared" si="930"/>
        <v>4396.6068972345292</v>
      </c>
      <c r="AN903" s="145">
        <f t="shared" si="930"/>
        <v>4803.4120145735842</v>
      </c>
      <c r="AO903" s="130"/>
    </row>
    <row r="904" spans="1:41" ht="13.5" customHeight="1">
      <c r="A904" s="85">
        <v>901</v>
      </c>
      <c r="B904" s="92" t="s">
        <v>10</v>
      </c>
      <c r="C904" s="93">
        <v>52</v>
      </c>
      <c r="D904" s="93">
        <v>84</v>
      </c>
      <c r="E904" s="93">
        <v>86</v>
      </c>
      <c r="F904" s="93">
        <v>92</v>
      </c>
      <c r="G904" s="93">
        <v>155</v>
      </c>
      <c r="H904" s="93">
        <v>159</v>
      </c>
      <c r="I904" s="93">
        <v>159</v>
      </c>
      <c r="J904" s="93">
        <v>173</v>
      </c>
      <c r="K904" s="93">
        <v>185</v>
      </c>
      <c r="L904" s="93">
        <v>158</v>
      </c>
      <c r="M904" s="93">
        <v>189</v>
      </c>
      <c r="N904" s="93">
        <v>101</v>
      </c>
      <c r="O904" s="93">
        <v>85</v>
      </c>
      <c r="P904" s="93">
        <v>107</v>
      </c>
      <c r="Q904" s="93">
        <v>161</v>
      </c>
      <c r="R904" s="93"/>
      <c r="Z904" s="88">
        <f t="shared" ref="Z904:AN904" si="931">C904*100000/Z887</f>
        <v>24.460803913728626</v>
      </c>
      <c r="AA904" s="88">
        <f t="shared" si="931"/>
        <v>38.918257759327638</v>
      </c>
      <c r="AB904" s="88">
        <f t="shared" si="931"/>
        <v>39.266179035513062</v>
      </c>
      <c r="AC904" s="88">
        <f t="shared" si="931"/>
        <v>41.251720689979869</v>
      </c>
      <c r="AD904" s="88">
        <f t="shared" si="931"/>
        <v>68.184017666259024</v>
      </c>
      <c r="AE904" s="88">
        <f t="shared" si="931"/>
        <v>68.413285085473575</v>
      </c>
      <c r="AF904" s="88">
        <f t="shared" si="931"/>
        <v>66.637888039965972</v>
      </c>
      <c r="AG904" s="88">
        <f t="shared" si="931"/>
        <v>70.403047271780181</v>
      </c>
      <c r="AH904" s="88">
        <f t="shared" si="931"/>
        <v>73.346046648085675</v>
      </c>
      <c r="AI904" s="88">
        <f t="shared" si="931"/>
        <v>61.018467741312591</v>
      </c>
      <c r="AJ904" s="88">
        <f t="shared" si="931"/>
        <v>71.379204858317948</v>
      </c>
      <c r="AK904" s="88">
        <f t="shared" si="931"/>
        <v>37.300203858539902</v>
      </c>
      <c r="AL904" s="88">
        <f t="shared" si="931"/>
        <v>30.730185357247443</v>
      </c>
      <c r="AM904" s="88">
        <f t="shared" si="931"/>
        <v>37.834722374464747</v>
      </c>
      <c r="AN904" s="145">
        <f t="shared" si="931"/>
        <v>55.600642342824578</v>
      </c>
      <c r="AO904" s="130"/>
    </row>
    <row r="905" spans="1:41" ht="13.5" customHeight="1">
      <c r="A905" s="85">
        <v>902</v>
      </c>
      <c r="B905" s="92" t="s">
        <v>9</v>
      </c>
      <c r="C905" s="93">
        <v>42</v>
      </c>
      <c r="D905" s="93">
        <v>52</v>
      </c>
      <c r="E905" s="93">
        <v>40</v>
      </c>
      <c r="F905" s="93">
        <v>48</v>
      </c>
      <c r="G905" s="93">
        <v>47</v>
      </c>
      <c r="H905" s="93">
        <v>43</v>
      </c>
      <c r="I905" s="93">
        <v>78</v>
      </c>
      <c r="J905" s="93">
        <v>74</v>
      </c>
      <c r="K905" s="93">
        <v>57</v>
      </c>
      <c r="L905" s="93">
        <v>47</v>
      </c>
      <c r="M905" s="93">
        <v>70</v>
      </c>
      <c r="N905" s="93">
        <v>43</v>
      </c>
      <c r="O905" s="93">
        <v>56</v>
      </c>
      <c r="P905" s="93">
        <v>101</v>
      </c>
      <c r="Q905" s="93">
        <v>119</v>
      </c>
      <c r="R905" s="93"/>
      <c r="Z905" s="88">
        <f t="shared" ref="Z905:AN905" si="932">C905*100000/Z887</f>
        <v>19.756803161088506</v>
      </c>
      <c r="AA905" s="88">
        <f t="shared" si="932"/>
        <v>24.092254803393303</v>
      </c>
      <c r="AB905" s="88">
        <f t="shared" si="932"/>
        <v>18.263339086285146</v>
      </c>
      <c r="AC905" s="88">
        <f t="shared" si="932"/>
        <v>21.522636881728626</v>
      </c>
      <c r="AD905" s="88">
        <f t="shared" si="932"/>
        <v>20.675153743962415</v>
      </c>
      <c r="AE905" s="88">
        <f t="shared" si="932"/>
        <v>18.501706029404804</v>
      </c>
      <c r="AF905" s="88">
        <f t="shared" si="932"/>
        <v>32.690284698851229</v>
      </c>
      <c r="AG905" s="88">
        <f t="shared" si="932"/>
        <v>30.114598254981118</v>
      </c>
      <c r="AH905" s="88">
        <f t="shared" si="932"/>
        <v>22.598511669950721</v>
      </c>
      <c r="AI905" s="88">
        <f t="shared" si="932"/>
        <v>18.151063188871468</v>
      </c>
      <c r="AJ905" s="88">
        <f t="shared" si="932"/>
        <v>26.436742540117756</v>
      </c>
      <c r="AK905" s="88">
        <f t="shared" si="932"/>
        <v>15.880284811061541</v>
      </c>
      <c r="AL905" s="88">
        <f t="shared" si="932"/>
        <v>20.245769176539493</v>
      </c>
      <c r="AM905" s="88">
        <f t="shared" si="932"/>
        <v>35.713149157205038</v>
      </c>
      <c r="AN905" s="145">
        <f t="shared" si="932"/>
        <v>41.096126949044255</v>
      </c>
      <c r="AO905" s="130"/>
    </row>
    <row r="906" spans="1:41" ht="13.5" customHeight="1">
      <c r="A906" s="85">
        <v>903</v>
      </c>
      <c r="B906" s="92" t="s">
        <v>8</v>
      </c>
      <c r="C906" s="93">
        <v>238</v>
      </c>
      <c r="D906" s="93">
        <v>338</v>
      </c>
      <c r="E906" s="93">
        <v>418</v>
      </c>
      <c r="F906" s="93">
        <v>474</v>
      </c>
      <c r="G906" s="93">
        <v>637</v>
      </c>
      <c r="H906" s="93">
        <v>607</v>
      </c>
      <c r="I906" s="93">
        <v>855</v>
      </c>
      <c r="J906" s="93">
        <v>823</v>
      </c>
      <c r="K906" s="93">
        <v>920</v>
      </c>
      <c r="L906" s="93">
        <v>1218</v>
      </c>
      <c r="M906" s="93">
        <v>1075</v>
      </c>
      <c r="N906" s="93">
        <v>737</v>
      </c>
      <c r="O906" s="93">
        <v>907</v>
      </c>
      <c r="P906" s="93">
        <v>1064</v>
      </c>
      <c r="Q906" s="93">
        <v>1230</v>
      </c>
      <c r="R906" s="93"/>
      <c r="Z906" s="88">
        <f t="shared" ref="Z906:AL906" si="933">C906*100000/Z887</f>
        <v>111.95521791283487</v>
      </c>
      <c r="AA906" s="88">
        <f t="shared" si="933"/>
        <v>156.59965622205647</v>
      </c>
      <c r="AB906" s="88">
        <f t="shared" si="933"/>
        <v>190.85189345167976</v>
      </c>
      <c r="AC906" s="88">
        <f t="shared" si="933"/>
        <v>212.53603920707019</v>
      </c>
      <c r="AD906" s="88">
        <f t="shared" si="933"/>
        <v>280.21431776391614</v>
      </c>
      <c r="AE906" s="88">
        <f t="shared" si="933"/>
        <v>261.17524557787715</v>
      </c>
      <c r="AF906" s="88">
        <f t="shared" si="933"/>
        <v>358.3358130451</v>
      </c>
      <c r="AG906" s="88">
        <f t="shared" si="933"/>
        <v>334.92316707904678</v>
      </c>
      <c r="AH906" s="88">
        <f t="shared" si="933"/>
        <v>364.74790765534493</v>
      </c>
      <c r="AI906" s="88">
        <f t="shared" si="933"/>
        <v>470.38287157543505</v>
      </c>
      <c r="AJ906" s="88">
        <f t="shared" si="933"/>
        <v>405.99283186609415</v>
      </c>
      <c r="AK906" s="88">
        <f t="shared" si="933"/>
        <v>272.18069548261292</v>
      </c>
      <c r="AL906" s="88">
        <f t="shared" si="933"/>
        <v>327.90915434145211</v>
      </c>
      <c r="AM906" s="88">
        <f>P906*100000/AM887</f>
        <v>376.22565052738776</v>
      </c>
      <c r="AN906" s="145">
        <f>Q906*100000/AN887</f>
        <v>424.77509367499528</v>
      </c>
      <c r="AO906" s="130"/>
    </row>
    <row r="907" spans="1:41" ht="13.5" customHeight="1">
      <c r="A907" s="85">
        <v>904</v>
      </c>
      <c r="B907" s="92" t="s">
        <v>24</v>
      </c>
      <c r="C907" s="93">
        <v>0</v>
      </c>
      <c r="D907" s="93">
        <v>1</v>
      </c>
      <c r="E907" s="93">
        <v>2</v>
      </c>
      <c r="F907" s="93">
        <v>8</v>
      </c>
      <c r="G907" s="93">
        <v>1</v>
      </c>
      <c r="H907" s="93">
        <v>1</v>
      </c>
      <c r="I907" s="93">
        <v>4</v>
      </c>
      <c r="J907" s="93">
        <v>7</v>
      </c>
      <c r="K907" s="93">
        <v>19</v>
      </c>
      <c r="L907" s="93">
        <v>8</v>
      </c>
      <c r="M907" s="93">
        <v>8</v>
      </c>
      <c r="N907" s="93">
        <v>4</v>
      </c>
      <c r="O907" s="93">
        <v>0</v>
      </c>
      <c r="P907" s="93">
        <v>1</v>
      </c>
      <c r="Q907" s="93">
        <v>1</v>
      </c>
      <c r="R907" s="93"/>
      <c r="Z907" s="88">
        <f t="shared" ref="Z907:AN907" si="934">C907*100000/Z887</f>
        <v>0</v>
      </c>
      <c r="AA907" s="88">
        <f t="shared" si="934"/>
        <v>0.46331259237294808</v>
      </c>
      <c r="AB907" s="88">
        <f t="shared" si="934"/>
        <v>0.91316695431425732</v>
      </c>
      <c r="AC907" s="88">
        <f t="shared" si="934"/>
        <v>3.5871061469547709</v>
      </c>
      <c r="AD907" s="88">
        <f t="shared" si="934"/>
        <v>0.43989688816941308</v>
      </c>
      <c r="AE907" s="88">
        <f t="shared" si="934"/>
        <v>0.43027223324197217</v>
      </c>
      <c r="AF907" s="88">
        <f t="shared" si="934"/>
        <v>1.6764248563513451</v>
      </c>
      <c r="AG907" s="88">
        <f t="shared" si="934"/>
        <v>2.8486782133090247</v>
      </c>
      <c r="AH907" s="88">
        <f t="shared" si="934"/>
        <v>7.5328372233169061</v>
      </c>
      <c r="AI907" s="88">
        <f t="shared" si="934"/>
        <v>3.0895426704462072</v>
      </c>
      <c r="AJ907" s="88">
        <f t="shared" si="934"/>
        <v>3.0213420045848864</v>
      </c>
      <c r="AK907" s="88">
        <f t="shared" si="934"/>
        <v>1.4772357963778178</v>
      </c>
      <c r="AL907" s="88">
        <f t="shared" si="934"/>
        <v>0</v>
      </c>
      <c r="AM907" s="88">
        <f t="shared" si="934"/>
        <v>0.35359553620995088</v>
      </c>
      <c r="AN907" s="145">
        <f t="shared" si="934"/>
        <v>0.3453456046138173</v>
      </c>
      <c r="AO907" s="130"/>
    </row>
    <row r="908" spans="1:41" ht="13.5" customHeight="1">
      <c r="A908" s="85">
        <v>905</v>
      </c>
      <c r="B908" s="94" t="s">
        <v>119</v>
      </c>
      <c r="C908" s="93">
        <v>332</v>
      </c>
      <c r="D908" s="93">
        <v>475</v>
      </c>
      <c r="E908" s="93">
        <v>546</v>
      </c>
      <c r="F908" s="93">
        <v>622</v>
      </c>
      <c r="G908" s="93">
        <v>840</v>
      </c>
      <c r="H908" s="93">
        <v>810</v>
      </c>
      <c r="I908" s="93">
        <v>1096</v>
      </c>
      <c r="J908" s="93">
        <v>1077</v>
      </c>
      <c r="K908" s="93">
        <v>1181</v>
      </c>
      <c r="L908" s="93">
        <v>1431</v>
      </c>
      <c r="M908" s="93">
        <v>1342</v>
      </c>
      <c r="N908" s="93">
        <v>885</v>
      </c>
      <c r="O908" s="93">
        <v>1048</v>
      </c>
      <c r="P908" s="93">
        <v>1273</v>
      </c>
      <c r="Q908" s="93">
        <v>1511</v>
      </c>
      <c r="R908" s="93"/>
      <c r="T908" s="4" t="s">
        <v>706</v>
      </c>
      <c r="U908" s="4" t="s">
        <v>707</v>
      </c>
      <c r="V908" s="4" t="s">
        <v>708</v>
      </c>
      <c r="W908" s="4" t="s">
        <v>709</v>
      </c>
      <c r="X908" s="4" t="s">
        <v>710</v>
      </c>
      <c r="Y908" s="4">
        <v>181.6</v>
      </c>
      <c r="Z908" s="88">
        <f t="shared" ref="Z908:AN908" si="935">C908*100000/Z887</f>
        <v>156.17282498765201</v>
      </c>
      <c r="AA908" s="88">
        <f t="shared" si="935"/>
        <v>220.07348137715036</v>
      </c>
      <c r="AB908" s="88">
        <f t="shared" si="935"/>
        <v>249.29457852779223</v>
      </c>
      <c r="AC908" s="88">
        <f t="shared" si="935"/>
        <v>278.89750292573348</v>
      </c>
      <c r="AD908" s="88">
        <f t="shared" si="935"/>
        <v>369.51338606230701</v>
      </c>
      <c r="AE908" s="88">
        <f t="shared" si="935"/>
        <v>348.52050892599749</v>
      </c>
      <c r="AF908" s="88">
        <f t="shared" si="935"/>
        <v>459.34041064026854</v>
      </c>
      <c r="AG908" s="88">
        <f t="shared" si="935"/>
        <v>438.28949081911708</v>
      </c>
      <c r="AH908" s="88">
        <f t="shared" si="935"/>
        <v>468.22530319669823</v>
      </c>
      <c r="AI908" s="88">
        <f t="shared" si="935"/>
        <v>552.64194517606529</v>
      </c>
      <c r="AJ908" s="88">
        <f t="shared" si="935"/>
        <v>506.83012126911473</v>
      </c>
      <c r="AK908" s="88">
        <f t="shared" si="935"/>
        <v>326.83841994859222</v>
      </c>
      <c r="AL908" s="88">
        <f t="shared" si="935"/>
        <v>378.88510887523904</v>
      </c>
      <c r="AM908" s="88">
        <f t="shared" si="935"/>
        <v>450.12711759526746</v>
      </c>
      <c r="AN908" s="145">
        <f t="shared" si="935"/>
        <v>521.81720857147786</v>
      </c>
      <c r="AO908" s="130"/>
    </row>
    <row r="909" spans="1:41" ht="13.5" customHeight="1">
      <c r="A909" s="85">
        <v>906</v>
      </c>
      <c r="B909" s="92" t="s">
        <v>7</v>
      </c>
      <c r="C909" s="93">
        <v>236</v>
      </c>
      <c r="D909" s="93">
        <v>294</v>
      </c>
      <c r="E909" s="93">
        <v>538</v>
      </c>
      <c r="F909" s="93">
        <v>521</v>
      </c>
      <c r="G909" s="93">
        <v>593</v>
      </c>
      <c r="H909" s="93">
        <v>539</v>
      </c>
      <c r="I909" s="93">
        <v>687</v>
      </c>
      <c r="J909" s="93">
        <v>594</v>
      </c>
      <c r="K909" s="93">
        <v>689</v>
      </c>
      <c r="L909" s="93">
        <v>827</v>
      </c>
      <c r="M909" s="93">
        <v>738</v>
      </c>
      <c r="N909" s="93">
        <v>599</v>
      </c>
      <c r="O909" s="93">
        <v>562</v>
      </c>
      <c r="P909" s="93">
        <v>664</v>
      </c>
      <c r="Q909" s="93">
        <v>843</v>
      </c>
      <c r="R909" s="93"/>
      <c r="Z909" s="88">
        <f t="shared" ref="Z909:AN909" si="936">C909*100000/Z887</f>
        <v>111.01441776230685</v>
      </c>
      <c r="AA909" s="88">
        <f t="shared" si="936"/>
        <v>136.21390215764674</v>
      </c>
      <c r="AB909" s="88">
        <f t="shared" si="936"/>
        <v>245.6419107105352</v>
      </c>
      <c r="AC909" s="88">
        <f t="shared" si="936"/>
        <v>233.61028782042948</v>
      </c>
      <c r="AD909" s="88">
        <f t="shared" si="936"/>
        <v>260.85885468446196</v>
      </c>
      <c r="AE909" s="88">
        <f t="shared" si="936"/>
        <v>231.916733717423</v>
      </c>
      <c r="AF909" s="88">
        <f t="shared" si="936"/>
        <v>287.92596907834354</v>
      </c>
      <c r="AG909" s="88">
        <f t="shared" si="936"/>
        <v>241.73069410079438</v>
      </c>
      <c r="AH909" s="88">
        <f t="shared" si="936"/>
        <v>273.16446562449204</v>
      </c>
      <c r="AI909" s="88">
        <f t="shared" si="936"/>
        <v>319.38147355737669</v>
      </c>
      <c r="AJ909" s="88">
        <f t="shared" si="936"/>
        <v>278.71879992295578</v>
      </c>
      <c r="AK909" s="88">
        <f t="shared" si="936"/>
        <v>221.21606050757822</v>
      </c>
      <c r="AL909" s="88">
        <f t="shared" si="936"/>
        <v>203.18075495027134</v>
      </c>
      <c r="AM909" s="88">
        <f t="shared" si="936"/>
        <v>234.78743604340738</v>
      </c>
      <c r="AN909" s="145">
        <f t="shared" si="936"/>
        <v>291.12634468944799</v>
      </c>
      <c r="AO909" s="130"/>
    </row>
    <row r="910" spans="1:41" ht="13.5" customHeight="1">
      <c r="A910" s="85">
        <v>907</v>
      </c>
      <c r="B910" s="92" t="s">
        <v>6</v>
      </c>
      <c r="C910" s="93">
        <v>931</v>
      </c>
      <c r="D910" s="93">
        <v>620</v>
      </c>
      <c r="E910" s="93">
        <v>921</v>
      </c>
      <c r="F910" s="93">
        <v>952</v>
      </c>
      <c r="G910" s="93">
        <v>976</v>
      </c>
      <c r="H910" s="93">
        <v>725</v>
      </c>
      <c r="I910" s="93">
        <v>561</v>
      </c>
      <c r="J910" s="93">
        <v>676</v>
      </c>
      <c r="K910" s="93">
        <v>648</v>
      </c>
      <c r="L910" s="93">
        <v>522</v>
      </c>
      <c r="M910" s="93">
        <v>450</v>
      </c>
      <c r="N910" s="93">
        <v>424</v>
      </c>
      <c r="O910" s="93">
        <v>406</v>
      </c>
      <c r="P910" s="93">
        <v>294</v>
      </c>
      <c r="Q910" s="93">
        <v>356</v>
      </c>
      <c r="R910" s="93"/>
      <c r="Z910" s="88">
        <f t="shared" ref="Z910:AN910" si="937">C910*100000/Z887</f>
        <v>437.9424700707952</v>
      </c>
      <c r="AA910" s="88">
        <f t="shared" si="937"/>
        <v>287.2538072712278</v>
      </c>
      <c r="AB910" s="88">
        <f t="shared" si="937"/>
        <v>420.51338246171548</v>
      </c>
      <c r="AC910" s="88">
        <f t="shared" si="937"/>
        <v>426.86563148761775</v>
      </c>
      <c r="AD910" s="88">
        <f t="shared" si="937"/>
        <v>429.33936285334715</v>
      </c>
      <c r="AE910" s="88">
        <f t="shared" si="937"/>
        <v>311.94736910042985</v>
      </c>
      <c r="AF910" s="88">
        <f t="shared" si="937"/>
        <v>235.11858610327616</v>
      </c>
      <c r="AG910" s="88">
        <f t="shared" si="937"/>
        <v>275.10092459955723</v>
      </c>
      <c r="AH910" s="88">
        <f t="shared" si="937"/>
        <v>256.90939582680818</v>
      </c>
      <c r="AI910" s="88">
        <f t="shared" si="937"/>
        <v>201.59265924661503</v>
      </c>
      <c r="AJ910" s="88">
        <f t="shared" si="937"/>
        <v>169.95048775789988</v>
      </c>
      <c r="AK910" s="88">
        <f t="shared" si="937"/>
        <v>156.5869944160487</v>
      </c>
      <c r="AL910" s="88">
        <f t="shared" si="937"/>
        <v>146.78182652991131</v>
      </c>
      <c r="AM910" s="88">
        <f t="shared" si="937"/>
        <v>103.95708764572557</v>
      </c>
      <c r="AN910" s="145">
        <f t="shared" si="937"/>
        <v>122.94303524251895</v>
      </c>
      <c r="AO910" s="130"/>
    </row>
    <row r="911" spans="1:41" ht="13.5" customHeight="1">
      <c r="A911" s="85">
        <v>908</v>
      </c>
      <c r="B911" s="92" t="s">
        <v>5</v>
      </c>
      <c r="C911" s="93">
        <v>69</v>
      </c>
      <c r="D911" s="93">
        <v>76</v>
      </c>
      <c r="E911" s="93">
        <v>116</v>
      </c>
      <c r="F911" s="93">
        <v>51</v>
      </c>
      <c r="G911" s="93">
        <v>90</v>
      </c>
      <c r="H911" s="93">
        <v>88</v>
      </c>
      <c r="I911" s="93">
        <v>93</v>
      </c>
      <c r="J911" s="93">
        <v>87</v>
      </c>
      <c r="K911" s="93">
        <v>101</v>
      </c>
      <c r="L911" s="93">
        <v>130</v>
      </c>
      <c r="M911" s="93">
        <v>152</v>
      </c>
      <c r="N911" s="93">
        <v>540</v>
      </c>
      <c r="O911" s="93">
        <v>140</v>
      </c>
      <c r="P911" s="93">
        <v>170</v>
      </c>
      <c r="Q911" s="93">
        <v>242</v>
      </c>
      <c r="R911" s="93"/>
      <c r="Z911" s="88">
        <f t="shared" ref="Z911:AN911" si="938">C911*100000/Z887</f>
        <v>32.457605193216828</v>
      </c>
      <c r="AA911" s="88">
        <f t="shared" si="938"/>
        <v>35.211757020344059</v>
      </c>
      <c r="AB911" s="88">
        <f t="shared" si="938"/>
        <v>52.963683350226923</v>
      </c>
      <c r="AC911" s="88">
        <f t="shared" si="938"/>
        <v>22.867801686836664</v>
      </c>
      <c r="AD911" s="88">
        <f t="shared" si="938"/>
        <v>39.590719935247179</v>
      </c>
      <c r="AE911" s="88">
        <f t="shared" si="938"/>
        <v>37.863956525293553</v>
      </c>
      <c r="AF911" s="88">
        <f t="shared" si="938"/>
        <v>38.976877910168774</v>
      </c>
      <c r="AG911" s="88">
        <f t="shared" si="938"/>
        <v>35.40500065112645</v>
      </c>
      <c r="AH911" s="88">
        <f t="shared" si="938"/>
        <v>40.042976818684608</v>
      </c>
      <c r="AI911" s="88">
        <f t="shared" si="938"/>
        <v>50.205068394750867</v>
      </c>
      <c r="AJ911" s="88">
        <f t="shared" si="938"/>
        <v>57.405498087112846</v>
      </c>
      <c r="AK911" s="88">
        <f t="shared" si="938"/>
        <v>199.42683251100541</v>
      </c>
      <c r="AL911" s="88">
        <f t="shared" si="938"/>
        <v>50.614422941348728</v>
      </c>
      <c r="AM911" s="88">
        <f t="shared" si="938"/>
        <v>60.111241155691651</v>
      </c>
      <c r="AN911" s="145">
        <f t="shared" si="938"/>
        <v>83.573636316543784</v>
      </c>
      <c r="AO911" s="130"/>
    </row>
    <row r="912" spans="1:41" ht="13.5" customHeight="1">
      <c r="A912" s="85">
        <v>909</v>
      </c>
      <c r="B912" s="92" t="s">
        <v>26</v>
      </c>
      <c r="C912" s="93">
        <v>2</v>
      </c>
      <c r="D912" s="93">
        <v>1</v>
      </c>
      <c r="E912" s="93">
        <v>1</v>
      </c>
      <c r="F912" s="93">
        <v>2</v>
      </c>
      <c r="G912" s="93">
        <v>0</v>
      </c>
      <c r="H912" s="93">
        <v>1</v>
      </c>
      <c r="I912" s="93">
        <v>2</v>
      </c>
      <c r="J912" s="93">
        <v>0</v>
      </c>
      <c r="K912" s="93">
        <v>1</v>
      </c>
      <c r="L912" s="93">
        <v>0</v>
      </c>
      <c r="M912" s="93">
        <v>0</v>
      </c>
      <c r="N912" s="93">
        <v>1</v>
      </c>
      <c r="O912" s="93">
        <v>1</v>
      </c>
      <c r="P912" s="93">
        <v>0</v>
      </c>
      <c r="Q912" s="93">
        <v>2</v>
      </c>
      <c r="R912" s="93"/>
      <c r="Z912" s="88">
        <f t="shared" ref="Z912:AL912" si="939">C912*100000/Z887</f>
        <v>0.94080015052802413</v>
      </c>
      <c r="AA912" s="88">
        <f t="shared" si="939"/>
        <v>0.46331259237294808</v>
      </c>
      <c r="AB912" s="88">
        <f t="shared" si="939"/>
        <v>0.45658347715712866</v>
      </c>
      <c r="AC912" s="88">
        <f t="shared" si="939"/>
        <v>0.89677653673869273</v>
      </c>
      <c r="AD912" s="88">
        <f t="shared" si="939"/>
        <v>0</v>
      </c>
      <c r="AE912" s="88">
        <f t="shared" si="939"/>
        <v>0.43027223324197217</v>
      </c>
      <c r="AF912" s="88">
        <f t="shared" si="939"/>
        <v>0.83821242817567254</v>
      </c>
      <c r="AG912" s="88">
        <f t="shared" si="939"/>
        <v>0</v>
      </c>
      <c r="AH912" s="88">
        <f t="shared" si="939"/>
        <v>0.3964651170166793</v>
      </c>
      <c r="AI912" s="88">
        <f t="shared" si="939"/>
        <v>0</v>
      </c>
      <c r="AJ912" s="88">
        <f t="shared" si="939"/>
        <v>0</v>
      </c>
      <c r="AK912" s="88">
        <f t="shared" si="939"/>
        <v>0.36930894909445444</v>
      </c>
      <c r="AL912" s="88">
        <f t="shared" si="939"/>
        <v>0.36153159243820521</v>
      </c>
      <c r="AM912" s="88">
        <f>P912*100000/AM887</f>
        <v>0</v>
      </c>
      <c r="AN912" s="145">
        <f>Q912*100000/AN887</f>
        <v>0.69069120922763461</v>
      </c>
      <c r="AO912" s="130"/>
    </row>
    <row r="913" spans="1:41" ht="13.5" customHeight="1">
      <c r="A913" s="85">
        <v>910</v>
      </c>
      <c r="B913" s="92" t="s">
        <v>4</v>
      </c>
      <c r="C913" s="93">
        <v>141</v>
      </c>
      <c r="D913" s="93">
        <v>159</v>
      </c>
      <c r="E913" s="93">
        <v>149</v>
      </c>
      <c r="F913" s="93">
        <v>147</v>
      </c>
      <c r="G913" s="93">
        <v>308</v>
      </c>
      <c r="H913" s="93">
        <v>521</v>
      </c>
      <c r="I913" s="93">
        <v>496</v>
      </c>
      <c r="J913" s="93">
        <v>478</v>
      </c>
      <c r="K913" s="93">
        <v>391</v>
      </c>
      <c r="L913" s="93">
        <v>489</v>
      </c>
      <c r="M913" s="93">
        <v>526</v>
      </c>
      <c r="N913" s="93">
        <v>529</v>
      </c>
      <c r="O913" s="93">
        <v>567</v>
      </c>
      <c r="P913" s="93">
        <v>535</v>
      </c>
      <c r="Q913" s="93">
        <v>719</v>
      </c>
      <c r="R913" s="93"/>
      <c r="Z913" s="88">
        <f t="shared" ref="Z913:AN913" si="940">C913*100000/Z887</f>
        <v>66.3264106122257</v>
      </c>
      <c r="AA913" s="88">
        <f t="shared" si="940"/>
        <v>73.666702187298753</v>
      </c>
      <c r="AB913" s="88">
        <f t="shared" si="940"/>
        <v>68.030938096412171</v>
      </c>
      <c r="AC913" s="88">
        <f t="shared" si="940"/>
        <v>65.913075450293917</v>
      </c>
      <c r="AD913" s="88">
        <f t="shared" si="940"/>
        <v>135.48824155617922</v>
      </c>
      <c r="AE913" s="88">
        <f t="shared" si="940"/>
        <v>224.17183351906752</v>
      </c>
      <c r="AF913" s="88">
        <f t="shared" si="940"/>
        <v>207.87668218756679</v>
      </c>
      <c r="AG913" s="88">
        <f t="shared" si="940"/>
        <v>194.5240265659591</v>
      </c>
      <c r="AH913" s="88">
        <f t="shared" si="940"/>
        <v>155.0178607535216</v>
      </c>
      <c r="AI913" s="88">
        <f t="shared" si="940"/>
        <v>188.84829573102442</v>
      </c>
      <c r="AJ913" s="88">
        <f t="shared" si="940"/>
        <v>198.65323680145627</v>
      </c>
      <c r="AK913" s="88">
        <f t="shared" si="940"/>
        <v>195.36443407096641</v>
      </c>
      <c r="AL913" s="88">
        <f t="shared" si="940"/>
        <v>204.98841291246237</v>
      </c>
      <c r="AM913" s="88">
        <f t="shared" si="940"/>
        <v>189.17361187232373</v>
      </c>
      <c r="AN913" s="145">
        <f t="shared" si="940"/>
        <v>248.30348971733463</v>
      </c>
      <c r="AO913" s="130"/>
    </row>
    <row r="914" spans="1:41" ht="13.5" customHeight="1">
      <c r="A914" s="85">
        <v>911</v>
      </c>
      <c r="B914" s="92" t="s">
        <v>3</v>
      </c>
      <c r="C914" s="93">
        <v>443</v>
      </c>
      <c r="D914" s="93">
        <v>810</v>
      </c>
      <c r="E914" s="93">
        <v>872</v>
      </c>
      <c r="F914" s="93">
        <v>1248</v>
      </c>
      <c r="G914" s="93">
        <v>1695</v>
      </c>
      <c r="H914" s="93">
        <v>1973</v>
      </c>
      <c r="I914" s="93">
        <v>2188</v>
      </c>
      <c r="J914" s="93">
        <v>2321</v>
      </c>
      <c r="K914" s="93">
        <v>2400</v>
      </c>
      <c r="L914" s="93">
        <v>2875</v>
      </c>
      <c r="M914" s="93">
        <v>3244</v>
      </c>
      <c r="N914" s="93">
        <v>3277</v>
      </c>
      <c r="O914" s="93">
        <v>3957</v>
      </c>
      <c r="P914" s="93">
        <v>4285</v>
      </c>
      <c r="Q914" s="93">
        <v>4165</v>
      </c>
      <c r="R914" s="93"/>
      <c r="Z914" s="88">
        <f t="shared" ref="Z914:AN914" si="941">C914*100000/Z887</f>
        <v>208.38723334195734</v>
      </c>
      <c r="AA914" s="88">
        <f t="shared" si="941"/>
        <v>375.28319982208797</v>
      </c>
      <c r="AB914" s="88">
        <f t="shared" si="941"/>
        <v>398.14079208101617</v>
      </c>
      <c r="AC914" s="88">
        <f t="shared" si="941"/>
        <v>559.58855892494432</v>
      </c>
      <c r="AD914" s="88">
        <f t="shared" si="941"/>
        <v>745.62522544715523</v>
      </c>
      <c r="AE914" s="88">
        <f t="shared" si="941"/>
        <v>848.92711618641113</v>
      </c>
      <c r="AF914" s="88">
        <f t="shared" si="941"/>
        <v>917.00439642418576</v>
      </c>
      <c r="AG914" s="88">
        <f t="shared" si="941"/>
        <v>944.54030472717807</v>
      </c>
      <c r="AH914" s="88">
        <f t="shared" si="941"/>
        <v>951.51628084003028</v>
      </c>
      <c r="AI914" s="88">
        <f t="shared" si="941"/>
        <v>1110.3043971916056</v>
      </c>
      <c r="AJ914" s="88">
        <f t="shared" si="941"/>
        <v>1225.1541828591714</v>
      </c>
      <c r="AK914" s="88">
        <f t="shared" si="941"/>
        <v>1210.2254261825271</v>
      </c>
      <c r="AL914" s="88">
        <f t="shared" si="941"/>
        <v>1430.5805112779781</v>
      </c>
      <c r="AM914" s="88">
        <f t="shared" si="941"/>
        <v>1515.1568726596395</v>
      </c>
      <c r="AN914" s="145">
        <f t="shared" si="941"/>
        <v>1438.364443216549</v>
      </c>
      <c r="AO914" s="130"/>
    </row>
    <row r="915" spans="1:41" ht="13.5" customHeight="1">
      <c r="A915" s="85">
        <v>912</v>
      </c>
      <c r="B915" s="92" t="s">
        <v>2</v>
      </c>
      <c r="C915" s="93">
        <v>0</v>
      </c>
      <c r="D915" s="93">
        <v>0</v>
      </c>
      <c r="E915" s="93">
        <v>0</v>
      </c>
      <c r="F915" s="93">
        <v>0</v>
      </c>
      <c r="G915" s="93">
        <v>2</v>
      </c>
      <c r="H915" s="93">
        <v>0</v>
      </c>
      <c r="I915" s="93">
        <v>2</v>
      </c>
      <c r="J915" s="93">
        <v>1</v>
      </c>
      <c r="K915" s="93">
        <v>0</v>
      </c>
      <c r="L915" s="93">
        <v>1</v>
      </c>
      <c r="M915" s="93">
        <v>0</v>
      </c>
      <c r="N915" s="93">
        <v>1</v>
      </c>
      <c r="O915" s="93">
        <v>1</v>
      </c>
      <c r="P915" s="93">
        <v>2</v>
      </c>
      <c r="Q915" s="93">
        <v>5</v>
      </c>
      <c r="R915" s="93"/>
      <c r="Z915" s="88">
        <f t="shared" ref="Z915:AN915" si="942">C915*100000/Z887</f>
        <v>0</v>
      </c>
      <c r="AA915" s="88">
        <f t="shared" si="942"/>
        <v>0</v>
      </c>
      <c r="AB915" s="88">
        <f t="shared" si="942"/>
        <v>0</v>
      </c>
      <c r="AC915" s="88">
        <f t="shared" si="942"/>
        <v>0</v>
      </c>
      <c r="AD915" s="88">
        <f t="shared" si="942"/>
        <v>0.87979377633882616</v>
      </c>
      <c r="AE915" s="88">
        <f t="shared" si="942"/>
        <v>0</v>
      </c>
      <c r="AF915" s="88">
        <f t="shared" si="942"/>
        <v>0.83821242817567254</v>
      </c>
      <c r="AG915" s="88">
        <f t="shared" si="942"/>
        <v>0.40695403047271778</v>
      </c>
      <c r="AH915" s="88">
        <f t="shared" si="942"/>
        <v>0</v>
      </c>
      <c r="AI915" s="88">
        <f t="shared" si="942"/>
        <v>0.3861928338057759</v>
      </c>
      <c r="AJ915" s="88">
        <f t="shared" si="942"/>
        <v>0</v>
      </c>
      <c r="AK915" s="88">
        <f t="shared" si="942"/>
        <v>0.36930894909445444</v>
      </c>
      <c r="AL915" s="88">
        <f t="shared" si="942"/>
        <v>0.36153159243820521</v>
      </c>
      <c r="AM915" s="88">
        <f t="shared" si="942"/>
        <v>0.70719107241990176</v>
      </c>
      <c r="AN915" s="145">
        <f t="shared" si="942"/>
        <v>1.7267280230690865</v>
      </c>
      <c r="AO915" s="130"/>
    </row>
    <row r="916" spans="1:41" ht="13.5" customHeight="1">
      <c r="A916" s="85">
        <v>913</v>
      </c>
      <c r="B916" s="92" t="s">
        <v>23</v>
      </c>
      <c r="C916" s="93">
        <v>5</v>
      </c>
      <c r="D916" s="93">
        <v>14</v>
      </c>
      <c r="E916" s="93">
        <v>2</v>
      </c>
      <c r="F916" s="93">
        <v>6</v>
      </c>
      <c r="G916" s="93">
        <v>4</v>
      </c>
      <c r="H916" s="93">
        <v>19</v>
      </c>
      <c r="I916" s="93">
        <v>16</v>
      </c>
      <c r="J916" s="93">
        <v>42</v>
      </c>
      <c r="K916" s="93">
        <v>19</v>
      </c>
      <c r="L916" s="93">
        <v>4</v>
      </c>
      <c r="M916" s="93">
        <v>5</v>
      </c>
      <c r="N916" s="93">
        <v>6</v>
      </c>
      <c r="O916" s="93">
        <v>18</v>
      </c>
      <c r="P916" s="93">
        <v>25</v>
      </c>
      <c r="Q916" s="93">
        <v>21</v>
      </c>
      <c r="R916" s="93"/>
      <c r="Z916" s="88">
        <f t="shared" ref="Z916:AN916" si="943">C916*100000/Z887</f>
        <v>2.3520003763200603</v>
      </c>
      <c r="AA916" s="88">
        <f t="shared" si="943"/>
        <v>6.4863762932212738</v>
      </c>
      <c r="AB916" s="88">
        <f t="shared" si="943"/>
        <v>0.91316695431425732</v>
      </c>
      <c r="AC916" s="88">
        <f t="shared" si="943"/>
        <v>2.6903296102160783</v>
      </c>
      <c r="AD916" s="88">
        <f t="shared" si="943"/>
        <v>1.7595875526776523</v>
      </c>
      <c r="AE916" s="88">
        <f t="shared" si="943"/>
        <v>8.1751724315974723</v>
      </c>
      <c r="AF916" s="88">
        <f t="shared" si="943"/>
        <v>6.7056994254053803</v>
      </c>
      <c r="AG916" s="88">
        <f t="shared" si="943"/>
        <v>17.092069279854147</v>
      </c>
      <c r="AH916" s="88">
        <f t="shared" si="943"/>
        <v>7.5328372233169061</v>
      </c>
      <c r="AI916" s="88">
        <f t="shared" si="943"/>
        <v>1.5447713352231036</v>
      </c>
      <c r="AJ916" s="88">
        <f t="shared" si="943"/>
        <v>1.888338752865554</v>
      </c>
      <c r="AK916" s="88">
        <f t="shared" si="943"/>
        <v>2.2158536945667269</v>
      </c>
      <c r="AL916" s="88">
        <f t="shared" si="943"/>
        <v>6.5075686638876942</v>
      </c>
      <c r="AM916" s="88">
        <f t="shared" si="943"/>
        <v>8.8398884052487716</v>
      </c>
      <c r="AN916" s="145">
        <f t="shared" si="943"/>
        <v>7.2522576968901626</v>
      </c>
      <c r="AO916" s="130"/>
    </row>
    <row r="917" spans="1:41" ht="13.5" customHeight="1">
      <c r="A917" s="85">
        <v>914</v>
      </c>
      <c r="B917" s="92" t="s">
        <v>1</v>
      </c>
      <c r="C917" s="93">
        <v>30</v>
      </c>
      <c r="D917" s="93">
        <v>48</v>
      </c>
      <c r="E917" s="93">
        <v>29</v>
      </c>
      <c r="F917" s="93">
        <v>11</v>
      </c>
      <c r="G917" s="93">
        <v>17</v>
      </c>
      <c r="H917" s="93">
        <v>12</v>
      </c>
      <c r="I917" s="93">
        <v>20</v>
      </c>
      <c r="J917" s="93">
        <v>11</v>
      </c>
      <c r="K917" s="93">
        <v>34</v>
      </c>
      <c r="L917" s="93">
        <v>29</v>
      </c>
      <c r="M917" s="93">
        <v>12</v>
      </c>
      <c r="N917" s="93">
        <v>2</v>
      </c>
      <c r="O917" s="93">
        <v>9</v>
      </c>
      <c r="P917" s="93">
        <v>15</v>
      </c>
      <c r="Q917" s="93">
        <v>20</v>
      </c>
      <c r="R917" s="93"/>
      <c r="Z917" s="88">
        <f t="shared" ref="Z917:AN917" si="944">C917*100000/Z887</f>
        <v>14.112002257920361</v>
      </c>
      <c r="AA917" s="88">
        <f t="shared" si="944"/>
        <v>22.23900443390151</v>
      </c>
      <c r="AB917" s="88">
        <f t="shared" si="944"/>
        <v>13.240920837556731</v>
      </c>
      <c r="AC917" s="88">
        <f t="shared" si="944"/>
        <v>4.9322709520628099</v>
      </c>
      <c r="AD917" s="88">
        <f t="shared" si="944"/>
        <v>7.4782470988800229</v>
      </c>
      <c r="AE917" s="88">
        <f t="shared" si="944"/>
        <v>5.163266798903666</v>
      </c>
      <c r="AF917" s="88">
        <f t="shared" si="944"/>
        <v>8.3821242817567256</v>
      </c>
      <c r="AG917" s="88">
        <f t="shared" si="944"/>
        <v>4.476494335199896</v>
      </c>
      <c r="AH917" s="88">
        <f t="shared" si="944"/>
        <v>13.479813978567096</v>
      </c>
      <c r="AI917" s="88">
        <f t="shared" si="944"/>
        <v>11.199592180367501</v>
      </c>
      <c r="AJ917" s="88">
        <f t="shared" si="944"/>
        <v>4.5320130068773299</v>
      </c>
      <c r="AK917" s="88">
        <f t="shared" si="944"/>
        <v>0.73861789818890888</v>
      </c>
      <c r="AL917" s="88">
        <f t="shared" si="944"/>
        <v>3.2537843319438471</v>
      </c>
      <c r="AM917" s="88">
        <f t="shared" si="944"/>
        <v>5.3039330431492635</v>
      </c>
      <c r="AN917" s="145">
        <f t="shared" si="944"/>
        <v>6.9069120922763458</v>
      </c>
      <c r="AO917" s="130"/>
    </row>
    <row r="918" spans="1:41" ht="13.5" customHeight="1">
      <c r="A918" s="85">
        <v>915</v>
      </c>
      <c r="B918" s="92" t="s">
        <v>0</v>
      </c>
      <c r="C918" s="93">
        <v>11</v>
      </c>
      <c r="D918" s="93">
        <v>2</v>
      </c>
      <c r="E918" s="93">
        <v>8</v>
      </c>
      <c r="F918" s="93">
        <v>6</v>
      </c>
      <c r="G918" s="93">
        <v>11</v>
      </c>
      <c r="H918" s="93">
        <v>10</v>
      </c>
      <c r="I918" s="93">
        <v>9</v>
      </c>
      <c r="J918" s="93">
        <v>17</v>
      </c>
      <c r="K918" s="93">
        <v>33</v>
      </c>
      <c r="L918" s="93">
        <v>222</v>
      </c>
      <c r="M918" s="93">
        <v>627</v>
      </c>
      <c r="N918" s="93">
        <v>213</v>
      </c>
      <c r="O918" s="93">
        <v>5</v>
      </c>
      <c r="P918" s="93">
        <v>12</v>
      </c>
      <c r="Q918" s="93">
        <v>16</v>
      </c>
      <c r="R918" s="93"/>
      <c r="Z918" s="88">
        <f t="shared" ref="Z918:AN918" si="945">C918*100000/Z887</f>
        <v>5.1744008279041322</v>
      </c>
      <c r="AA918" s="88">
        <f t="shared" si="945"/>
        <v>0.92662518474589617</v>
      </c>
      <c r="AB918" s="88">
        <f t="shared" si="945"/>
        <v>3.6526678172570293</v>
      </c>
      <c r="AC918" s="88">
        <f t="shared" si="945"/>
        <v>2.6903296102160783</v>
      </c>
      <c r="AD918" s="88">
        <f t="shared" si="945"/>
        <v>4.8388657698635438</v>
      </c>
      <c r="AE918" s="88">
        <f t="shared" si="945"/>
        <v>4.3027223324197221</v>
      </c>
      <c r="AF918" s="88">
        <f t="shared" si="945"/>
        <v>3.7719559267905267</v>
      </c>
      <c r="AG918" s="88">
        <f t="shared" si="945"/>
        <v>6.9182185180362028</v>
      </c>
      <c r="AH918" s="88">
        <f t="shared" si="945"/>
        <v>13.083348861550416</v>
      </c>
      <c r="AI918" s="88">
        <f t="shared" si="945"/>
        <v>85.734809104882245</v>
      </c>
      <c r="AJ918" s="88">
        <f t="shared" si="945"/>
        <v>236.79767960934049</v>
      </c>
      <c r="AK918" s="88">
        <f t="shared" si="945"/>
        <v>78.662806157118794</v>
      </c>
      <c r="AL918" s="88">
        <f t="shared" si="945"/>
        <v>1.807657962191026</v>
      </c>
      <c r="AM918" s="88">
        <f t="shared" si="945"/>
        <v>4.243146434519411</v>
      </c>
      <c r="AN918" s="145">
        <f t="shared" si="945"/>
        <v>5.5255296738210768</v>
      </c>
      <c r="AO918" s="130"/>
    </row>
    <row r="919" spans="1:41" ht="13.5" customHeight="1">
      <c r="A919" s="85">
        <v>916</v>
      </c>
      <c r="B919" s="94" t="s">
        <v>111</v>
      </c>
      <c r="C919" s="93"/>
      <c r="D919" s="93"/>
      <c r="E919" s="93"/>
      <c r="F919" s="93"/>
      <c r="G919" s="93"/>
      <c r="H919" s="93"/>
      <c r="I919" s="93"/>
      <c r="J919" s="93"/>
      <c r="K919" s="93"/>
      <c r="L919" s="93"/>
      <c r="M919" s="93"/>
      <c r="N919" s="93">
        <v>0</v>
      </c>
      <c r="O919" s="93"/>
      <c r="P919" s="93">
        <v>0</v>
      </c>
      <c r="Q919" s="93"/>
      <c r="R919" s="93"/>
      <c r="Z919" s="88">
        <f t="shared" ref="Z919:AN919" si="946">C919*100000/Z887</f>
        <v>0</v>
      </c>
      <c r="AA919" s="88">
        <f t="shared" si="946"/>
        <v>0</v>
      </c>
      <c r="AB919" s="88">
        <f t="shared" si="946"/>
        <v>0</v>
      </c>
      <c r="AC919" s="88">
        <f t="shared" si="946"/>
        <v>0</v>
      </c>
      <c r="AD919" s="88">
        <f t="shared" si="946"/>
        <v>0</v>
      </c>
      <c r="AE919" s="88">
        <f t="shared" si="946"/>
        <v>0</v>
      </c>
      <c r="AF919" s="88">
        <f t="shared" si="946"/>
        <v>0</v>
      </c>
      <c r="AG919" s="88">
        <f t="shared" si="946"/>
        <v>0</v>
      </c>
      <c r="AH919" s="88">
        <f t="shared" si="946"/>
        <v>0</v>
      </c>
      <c r="AI919" s="88">
        <f t="shared" si="946"/>
        <v>0</v>
      </c>
      <c r="AJ919" s="88">
        <f t="shared" si="946"/>
        <v>0</v>
      </c>
      <c r="AK919" s="88">
        <f t="shared" si="946"/>
        <v>0</v>
      </c>
      <c r="AL919" s="88">
        <f t="shared" si="946"/>
        <v>0</v>
      </c>
      <c r="AM919" s="88">
        <f t="shared" si="946"/>
        <v>0</v>
      </c>
      <c r="AN919" s="145">
        <f t="shared" si="946"/>
        <v>0</v>
      </c>
      <c r="AO919" s="130"/>
    </row>
    <row r="920" spans="1:41" ht="13.5" customHeight="1">
      <c r="A920" s="85">
        <v>917</v>
      </c>
      <c r="B920" s="94" t="s">
        <v>112</v>
      </c>
      <c r="C920" s="93">
        <f>SUM(C896,C903,C908,C909:C919)</f>
        <v>14685</v>
      </c>
      <c r="D920" s="93">
        <f t="shared" ref="D920:K920" si="947">SUM(D896,D903,D908,D909:D919)</f>
        <v>15151</v>
      </c>
      <c r="E920" s="93">
        <f t="shared" si="947"/>
        <v>16353</v>
      </c>
      <c r="F920" s="93">
        <f t="shared" si="947"/>
        <v>17120</v>
      </c>
      <c r="G920" s="93">
        <f t="shared" si="947"/>
        <v>19179</v>
      </c>
      <c r="H920" s="93">
        <f t="shared" si="947"/>
        <v>23218</v>
      </c>
      <c r="I920" s="93">
        <f t="shared" si="947"/>
        <v>22685</v>
      </c>
      <c r="J920" s="93">
        <f t="shared" si="947"/>
        <v>21612</v>
      </c>
      <c r="K920" s="93">
        <f t="shared" si="947"/>
        <v>20833</v>
      </c>
      <c r="L920" s="93">
        <f>SUM(L896,L903,L908,L909:L919)</f>
        <v>22844</v>
      </c>
      <c r="M920" s="93">
        <f t="shared" ref="M920:R920" si="948">SUM(M896,M903,M908,M909:M919)</f>
        <v>21295</v>
      </c>
      <c r="N920" s="93">
        <f>SUM(N896,N903,N908,N909:N919)</f>
        <v>20183</v>
      </c>
      <c r="O920" s="93">
        <v>21400</v>
      </c>
      <c r="P920" s="93">
        <f t="shared" si="948"/>
        <v>23307</v>
      </c>
      <c r="Q920" s="93">
        <f t="shared" si="948"/>
        <v>25662</v>
      </c>
      <c r="R920" s="93">
        <f t="shared" si="948"/>
        <v>0</v>
      </c>
      <c r="T920" s="4" t="s">
        <v>711</v>
      </c>
      <c r="U920" s="4" t="s">
        <v>712</v>
      </c>
      <c r="V920" s="4" t="s">
        <v>713</v>
      </c>
      <c r="W920" s="4" t="s">
        <v>714</v>
      </c>
      <c r="X920" s="4" t="s">
        <v>715</v>
      </c>
      <c r="Y920" s="4">
        <v>6294.3</v>
      </c>
      <c r="Z920" s="88">
        <f t="shared" ref="Z920:AL920" si="949">C920*100000/Z887</f>
        <v>6907.8251052520172</v>
      </c>
      <c r="AA920" s="88">
        <f t="shared" si="949"/>
        <v>7019.6490870425368</v>
      </c>
      <c r="AB920" s="88">
        <f t="shared" si="949"/>
        <v>7466.5096019505245</v>
      </c>
      <c r="AC920" s="88">
        <f t="shared" si="949"/>
        <v>7676.4071544832104</v>
      </c>
      <c r="AD920" s="88">
        <f t="shared" si="949"/>
        <v>8436.7824182011736</v>
      </c>
      <c r="AE920" s="88">
        <f t="shared" si="949"/>
        <v>9990.0607114121103</v>
      </c>
      <c r="AF920" s="88">
        <f t="shared" si="949"/>
        <v>9507.4244665825663</v>
      </c>
      <c r="AG920" s="88">
        <f t="shared" si="949"/>
        <v>8795.0905065763764</v>
      </c>
      <c r="AH920" s="88">
        <f t="shared" si="949"/>
        <v>8259.5577828084788</v>
      </c>
      <c r="AI920" s="88">
        <f t="shared" si="949"/>
        <v>8822.1890954591454</v>
      </c>
      <c r="AJ920" s="88">
        <f t="shared" si="949"/>
        <v>8042.434748454395</v>
      </c>
      <c r="AK920" s="88">
        <f t="shared" si="949"/>
        <v>7453.7625195733744</v>
      </c>
      <c r="AL920" s="88">
        <f t="shared" si="949"/>
        <v>7736.7760781775914</v>
      </c>
      <c r="AM920" s="88">
        <f>P920*100000/AM887</f>
        <v>8241.2511624453255</v>
      </c>
      <c r="AN920" s="145">
        <f>Q920*100000/AN887</f>
        <v>8862.2589055997796</v>
      </c>
      <c r="AO920" s="130"/>
    </row>
    <row r="921" spans="1:41" ht="13.5" customHeight="1">
      <c r="A921" s="85">
        <v>918</v>
      </c>
      <c r="B921" s="12" t="s">
        <v>144</v>
      </c>
      <c r="C921" s="83">
        <v>2011</v>
      </c>
      <c r="D921" s="83">
        <v>2012</v>
      </c>
      <c r="E921" s="83">
        <v>2013</v>
      </c>
      <c r="F921" s="83">
        <v>2014</v>
      </c>
      <c r="G921" s="83">
        <v>2015</v>
      </c>
      <c r="H921" s="83">
        <v>2016</v>
      </c>
      <c r="I921" s="83">
        <v>2017</v>
      </c>
      <c r="J921" s="83">
        <v>2018</v>
      </c>
      <c r="K921" s="83">
        <v>2019</v>
      </c>
      <c r="L921" s="83">
        <v>2020</v>
      </c>
      <c r="M921" s="83">
        <v>2021</v>
      </c>
      <c r="N921" s="83">
        <v>2022</v>
      </c>
      <c r="O921" s="83">
        <v>2023</v>
      </c>
      <c r="P921" s="83">
        <v>2024</v>
      </c>
      <c r="Q921" s="83">
        <v>2025</v>
      </c>
      <c r="R921" s="83">
        <v>2026</v>
      </c>
      <c r="Z921" s="69">
        <v>61443</v>
      </c>
      <c r="AA921" s="69">
        <v>61744</v>
      </c>
      <c r="AB921" s="69">
        <v>62577</v>
      </c>
      <c r="AC921" s="69">
        <v>63256</v>
      </c>
      <c r="AD921" s="69">
        <v>63960</v>
      </c>
      <c r="AE921" s="69">
        <v>64555</v>
      </c>
      <c r="AF921" s="69">
        <v>65076</v>
      </c>
      <c r="AG921" s="69">
        <v>65554</v>
      </c>
      <c r="AH921" s="69">
        <v>66008</v>
      </c>
      <c r="AI921" s="3">
        <v>66501</v>
      </c>
      <c r="AJ921" s="3">
        <v>67042</v>
      </c>
      <c r="AK921" s="3">
        <v>68522</v>
      </c>
      <c r="AL921" s="3">
        <v>68964</v>
      </c>
      <c r="AM921" s="3">
        <v>69135</v>
      </c>
      <c r="AN921" s="3">
        <v>69874</v>
      </c>
      <c r="AO921" s="131"/>
    </row>
    <row r="922" spans="1:41" ht="13.5" customHeight="1">
      <c r="A922" s="85">
        <v>919</v>
      </c>
      <c r="B922" s="86" t="s">
        <v>25</v>
      </c>
      <c r="C922" s="87">
        <v>5</v>
      </c>
      <c r="D922" s="87">
        <v>2</v>
      </c>
      <c r="E922" s="87">
        <v>2</v>
      </c>
      <c r="F922" s="87">
        <v>7</v>
      </c>
      <c r="G922" s="87">
        <v>2</v>
      </c>
      <c r="H922" s="87">
        <v>5</v>
      </c>
      <c r="I922" s="87">
        <v>5</v>
      </c>
      <c r="J922" s="87">
        <v>2</v>
      </c>
      <c r="K922" s="87">
        <v>6</v>
      </c>
      <c r="L922" s="87">
        <v>4</v>
      </c>
      <c r="M922" s="87">
        <v>2</v>
      </c>
      <c r="N922" s="87">
        <v>5</v>
      </c>
      <c r="O922" s="87">
        <v>9</v>
      </c>
      <c r="P922" s="87">
        <v>6</v>
      </c>
      <c r="Q922" s="87">
        <v>5</v>
      </c>
      <c r="R922" s="87"/>
      <c r="Z922" s="88">
        <f t="shared" ref="Z922:AL922" si="950">C922*100000/Z921</f>
        <v>8.1376234884364376</v>
      </c>
      <c r="AA922" s="88">
        <f t="shared" si="950"/>
        <v>3.2391811350090696</v>
      </c>
      <c r="AB922" s="88">
        <f t="shared" si="950"/>
        <v>3.1960624510602935</v>
      </c>
      <c r="AC922" s="88">
        <f t="shared" si="950"/>
        <v>11.066143923106109</v>
      </c>
      <c r="AD922" s="88">
        <f t="shared" si="950"/>
        <v>3.1269543464665417</v>
      </c>
      <c r="AE922" s="88">
        <f t="shared" si="950"/>
        <v>7.7453334366044455</v>
      </c>
      <c r="AF922" s="88">
        <f t="shared" si="950"/>
        <v>7.6833241133443977</v>
      </c>
      <c r="AG922" s="88">
        <f t="shared" si="950"/>
        <v>3.050919852335479</v>
      </c>
      <c r="AH922" s="88">
        <f t="shared" si="950"/>
        <v>9.0898072960853238</v>
      </c>
      <c r="AI922" s="88">
        <f t="shared" si="950"/>
        <v>6.014947143651975</v>
      </c>
      <c r="AJ922" s="88">
        <f t="shared" si="950"/>
        <v>2.9832045583365652</v>
      </c>
      <c r="AK922" s="88">
        <f t="shared" si="950"/>
        <v>7.2969265345436503</v>
      </c>
      <c r="AL922" s="88">
        <f t="shared" si="950"/>
        <v>13.05028710631634</v>
      </c>
      <c r="AM922" s="88">
        <f>P922*100000/AM921</f>
        <v>8.6786721631590371</v>
      </c>
      <c r="AN922" s="145">
        <f>Q922*100000/AN921</f>
        <v>7.1557374703036896</v>
      </c>
      <c r="AO922" s="130"/>
    </row>
    <row r="923" spans="1:41" ht="13.5" customHeight="1">
      <c r="A923" s="85">
        <v>920</v>
      </c>
      <c r="B923" s="92" t="s">
        <v>22</v>
      </c>
      <c r="C923" s="93">
        <v>455</v>
      </c>
      <c r="D923" s="93">
        <v>500</v>
      </c>
      <c r="E923" s="93">
        <v>666</v>
      </c>
      <c r="F923" s="93">
        <v>741</v>
      </c>
      <c r="G923" s="93">
        <v>705</v>
      </c>
      <c r="H923" s="93">
        <v>712</v>
      </c>
      <c r="I923" s="93">
        <v>735</v>
      </c>
      <c r="J923" s="93">
        <v>684</v>
      </c>
      <c r="K923" s="93">
        <v>746</v>
      </c>
      <c r="L923" s="93">
        <v>752</v>
      </c>
      <c r="M923" s="93">
        <v>779</v>
      </c>
      <c r="N923" s="93">
        <v>829</v>
      </c>
      <c r="O923" s="93">
        <v>730</v>
      </c>
      <c r="P923" s="93">
        <v>838</v>
      </c>
      <c r="Q923" s="93">
        <v>974</v>
      </c>
      <c r="R923" s="93"/>
      <c r="Z923" s="88">
        <f t="shared" ref="Z923:AL923" si="951">C923*100000/Z921</f>
        <v>740.5237374477158</v>
      </c>
      <c r="AA923" s="88">
        <f t="shared" si="951"/>
        <v>809.79528375226744</v>
      </c>
      <c r="AB923" s="88">
        <f t="shared" si="951"/>
        <v>1064.2887962030777</v>
      </c>
      <c r="AC923" s="88">
        <f t="shared" si="951"/>
        <v>1171.4303781459466</v>
      </c>
      <c r="AD923" s="88">
        <f t="shared" si="951"/>
        <v>1102.2514071294559</v>
      </c>
      <c r="AE923" s="88">
        <f t="shared" si="951"/>
        <v>1102.9354813724731</v>
      </c>
      <c r="AF923" s="88">
        <f t="shared" si="951"/>
        <v>1129.4486446616263</v>
      </c>
      <c r="AG923" s="88">
        <f t="shared" si="951"/>
        <v>1043.4145894987339</v>
      </c>
      <c r="AH923" s="88">
        <f t="shared" si="951"/>
        <v>1130.1660404799418</v>
      </c>
      <c r="AI923" s="88">
        <f t="shared" si="951"/>
        <v>1130.8100630065712</v>
      </c>
      <c r="AJ923" s="88">
        <f t="shared" si="951"/>
        <v>1161.9581754720921</v>
      </c>
      <c r="AK923" s="88">
        <f t="shared" si="951"/>
        <v>1209.8304194273371</v>
      </c>
      <c r="AL923" s="88">
        <f t="shared" si="951"/>
        <v>1058.5232875123252</v>
      </c>
      <c r="AM923" s="88">
        <f>P923*100000/AM921</f>
        <v>1212.121212121212</v>
      </c>
      <c r="AN923" s="145">
        <f>Q923*100000/AN921</f>
        <v>1393.9376592151586</v>
      </c>
      <c r="AO923" s="130"/>
    </row>
    <row r="924" spans="1:41" ht="13.5" customHeight="1">
      <c r="A924" s="85">
        <v>921</v>
      </c>
      <c r="B924" s="92" t="s">
        <v>21</v>
      </c>
      <c r="C924" s="93">
        <v>158</v>
      </c>
      <c r="D924" s="93">
        <v>156</v>
      </c>
      <c r="E924" s="93">
        <v>116</v>
      </c>
      <c r="F924" s="93">
        <v>115</v>
      </c>
      <c r="G924" s="93">
        <v>208</v>
      </c>
      <c r="H924" s="93">
        <v>310</v>
      </c>
      <c r="I924" s="93">
        <v>272</v>
      </c>
      <c r="J924" s="93">
        <v>169</v>
      </c>
      <c r="K924" s="93">
        <v>260</v>
      </c>
      <c r="L924" s="93">
        <v>190</v>
      </c>
      <c r="M924" s="93">
        <v>558</v>
      </c>
      <c r="N924" s="93">
        <v>190</v>
      </c>
      <c r="O924" s="93">
        <v>220</v>
      </c>
      <c r="P924" s="93">
        <v>178</v>
      </c>
      <c r="Q924" s="93">
        <v>189</v>
      </c>
      <c r="R924" s="93"/>
      <c r="Z924" s="88">
        <f t="shared" ref="Z924:AN924" si="952">C924*100000/Z921</f>
        <v>257.14890223459139</v>
      </c>
      <c r="AA924" s="88">
        <f t="shared" si="952"/>
        <v>252.65612853070743</v>
      </c>
      <c r="AB924" s="88">
        <f t="shared" si="952"/>
        <v>185.37162216149704</v>
      </c>
      <c r="AC924" s="88">
        <f t="shared" si="952"/>
        <v>181.80093587960036</v>
      </c>
      <c r="AD924" s="88">
        <f t="shared" si="952"/>
        <v>325.20325203252031</v>
      </c>
      <c r="AE924" s="88">
        <f t="shared" si="952"/>
        <v>480.21067306947566</v>
      </c>
      <c r="AF924" s="88">
        <f t="shared" si="952"/>
        <v>417.97283176593521</v>
      </c>
      <c r="AG924" s="88">
        <f t="shared" si="952"/>
        <v>257.80272752234799</v>
      </c>
      <c r="AH924" s="88">
        <f t="shared" si="952"/>
        <v>393.89164949703064</v>
      </c>
      <c r="AI924" s="88">
        <f t="shared" si="952"/>
        <v>285.70998932346885</v>
      </c>
      <c r="AJ924" s="88">
        <f t="shared" si="952"/>
        <v>832.31407177590165</v>
      </c>
      <c r="AK924" s="88">
        <f t="shared" si="952"/>
        <v>277.2832083126587</v>
      </c>
      <c r="AL924" s="88">
        <f t="shared" si="952"/>
        <v>319.00701815439942</v>
      </c>
      <c r="AM924" s="88">
        <f t="shared" si="952"/>
        <v>257.46727417371807</v>
      </c>
      <c r="AN924" s="145">
        <f t="shared" si="952"/>
        <v>270.48687637747946</v>
      </c>
      <c r="AO924" s="130"/>
    </row>
    <row r="925" spans="1:41" ht="13.5" customHeight="1">
      <c r="A925" s="85">
        <v>922</v>
      </c>
      <c r="B925" s="92" t="s">
        <v>20</v>
      </c>
      <c r="C925" s="93">
        <v>6</v>
      </c>
      <c r="D925" s="93">
        <v>8</v>
      </c>
      <c r="E925" s="93">
        <v>17</v>
      </c>
      <c r="F925" s="93">
        <v>13</v>
      </c>
      <c r="G925" s="93">
        <v>8</v>
      </c>
      <c r="H925" s="93">
        <v>20</v>
      </c>
      <c r="I925" s="93">
        <v>18</v>
      </c>
      <c r="J925" s="93">
        <v>4</v>
      </c>
      <c r="K925" s="93">
        <v>17</v>
      </c>
      <c r="L925" s="93">
        <v>13</v>
      </c>
      <c r="M925" s="93">
        <v>15</v>
      </c>
      <c r="N925" s="93">
        <v>19</v>
      </c>
      <c r="O925" s="93">
        <v>14</v>
      </c>
      <c r="P925" s="93">
        <v>8</v>
      </c>
      <c r="Q925" s="93">
        <v>17</v>
      </c>
      <c r="R925" s="93"/>
      <c r="Z925" s="88">
        <f t="shared" ref="Z925:AN925" si="953">C925*100000/Z921</f>
        <v>9.7651481861237244</v>
      </c>
      <c r="AA925" s="88">
        <f t="shared" si="953"/>
        <v>12.956724540036278</v>
      </c>
      <c r="AB925" s="88">
        <f t="shared" si="953"/>
        <v>27.166530834012498</v>
      </c>
      <c r="AC925" s="88">
        <f t="shared" si="953"/>
        <v>20.551410142911344</v>
      </c>
      <c r="AD925" s="88">
        <f t="shared" si="953"/>
        <v>12.507817385866167</v>
      </c>
      <c r="AE925" s="88">
        <f t="shared" si="953"/>
        <v>30.981333746417782</v>
      </c>
      <c r="AF925" s="88">
        <f t="shared" si="953"/>
        <v>27.65996680803983</v>
      </c>
      <c r="AG925" s="88">
        <f t="shared" si="953"/>
        <v>6.101839704670958</v>
      </c>
      <c r="AH925" s="88">
        <f t="shared" si="953"/>
        <v>25.754454005575081</v>
      </c>
      <c r="AI925" s="88">
        <f t="shared" si="953"/>
        <v>19.548578216868918</v>
      </c>
      <c r="AJ925" s="88">
        <f t="shared" si="953"/>
        <v>22.374034187524238</v>
      </c>
      <c r="AK925" s="88">
        <f t="shared" si="953"/>
        <v>27.728320831265872</v>
      </c>
      <c r="AL925" s="88">
        <f t="shared" si="953"/>
        <v>20.300446609825418</v>
      </c>
      <c r="AM925" s="88">
        <f t="shared" si="953"/>
        <v>11.571562884212049</v>
      </c>
      <c r="AN925" s="145">
        <f t="shared" si="953"/>
        <v>24.329507399032543</v>
      </c>
      <c r="AO925" s="130"/>
    </row>
    <row r="926" spans="1:41" ht="13.5" customHeight="1">
      <c r="A926" s="85">
        <v>923</v>
      </c>
      <c r="B926" s="92" t="s">
        <v>19</v>
      </c>
      <c r="C926" s="93">
        <v>14</v>
      </c>
      <c r="D926" s="93">
        <v>22</v>
      </c>
      <c r="E926" s="93">
        <v>14</v>
      </c>
      <c r="F926" s="93">
        <v>22</v>
      </c>
      <c r="G926" s="93">
        <v>15</v>
      </c>
      <c r="H926" s="93">
        <v>21</v>
      </c>
      <c r="I926" s="93">
        <v>15</v>
      </c>
      <c r="J926" s="93">
        <v>24</v>
      </c>
      <c r="K926" s="93">
        <v>20</v>
      </c>
      <c r="L926" s="93">
        <v>22</v>
      </c>
      <c r="M926" s="93">
        <v>25</v>
      </c>
      <c r="N926" s="93">
        <v>18</v>
      </c>
      <c r="O926" s="93">
        <v>15</v>
      </c>
      <c r="P926" s="93">
        <v>22</v>
      </c>
      <c r="Q926" s="93">
        <v>32</v>
      </c>
      <c r="R926" s="93"/>
      <c r="Z926" s="88">
        <f t="shared" ref="Z926:AN926" si="954">C926*100000/Z921</f>
        <v>22.785345767622022</v>
      </c>
      <c r="AA926" s="88">
        <f t="shared" si="954"/>
        <v>35.630992485099767</v>
      </c>
      <c r="AB926" s="88">
        <f t="shared" si="954"/>
        <v>22.372437157422056</v>
      </c>
      <c r="AC926" s="88">
        <f t="shared" si="954"/>
        <v>34.779309472619197</v>
      </c>
      <c r="AD926" s="88">
        <f t="shared" si="954"/>
        <v>23.452157598499063</v>
      </c>
      <c r="AE926" s="88">
        <f t="shared" si="954"/>
        <v>32.53040043373867</v>
      </c>
      <c r="AF926" s="88">
        <f t="shared" si="954"/>
        <v>23.049972340033193</v>
      </c>
      <c r="AG926" s="88">
        <f t="shared" si="954"/>
        <v>36.611038228025748</v>
      </c>
      <c r="AH926" s="88">
        <f t="shared" si="954"/>
        <v>30.299357653617744</v>
      </c>
      <c r="AI926" s="88">
        <f t="shared" si="954"/>
        <v>33.082209290085864</v>
      </c>
      <c r="AJ926" s="88">
        <f t="shared" si="954"/>
        <v>37.290056979207066</v>
      </c>
      <c r="AK926" s="88">
        <f t="shared" si="954"/>
        <v>26.26893552435714</v>
      </c>
      <c r="AL926" s="88">
        <f t="shared" si="954"/>
        <v>21.75047851052723</v>
      </c>
      <c r="AM926" s="88">
        <f t="shared" si="954"/>
        <v>31.821797931583134</v>
      </c>
      <c r="AN926" s="145">
        <f t="shared" si="954"/>
        <v>45.79671980994361</v>
      </c>
      <c r="AO926" s="130"/>
    </row>
    <row r="927" spans="1:41" ht="13.5" customHeight="1">
      <c r="A927" s="85">
        <v>924</v>
      </c>
      <c r="B927" s="92" t="s">
        <v>18</v>
      </c>
      <c r="C927" s="93">
        <v>2</v>
      </c>
      <c r="D927" s="93">
        <v>3</v>
      </c>
      <c r="E927" s="93">
        <v>2</v>
      </c>
      <c r="F927" s="93">
        <v>5</v>
      </c>
      <c r="G927" s="93">
        <v>1</v>
      </c>
      <c r="H927" s="93">
        <v>2</v>
      </c>
      <c r="I927" s="93">
        <v>0</v>
      </c>
      <c r="J927" s="93">
        <v>0</v>
      </c>
      <c r="K927" s="93">
        <v>0</v>
      </c>
      <c r="L927" s="93">
        <v>1</v>
      </c>
      <c r="M927" s="93">
        <v>2</v>
      </c>
      <c r="N927" s="93">
        <v>0</v>
      </c>
      <c r="O927" s="93">
        <v>9</v>
      </c>
      <c r="P927" s="93">
        <v>3</v>
      </c>
      <c r="Q927" s="93">
        <v>5</v>
      </c>
      <c r="R927" s="93"/>
      <c r="Z927" s="88">
        <f t="shared" ref="Z927:AN927" si="955">C927*100000/Z921</f>
        <v>3.2550493953745749</v>
      </c>
      <c r="AA927" s="88">
        <f t="shared" si="955"/>
        <v>4.8587717025136046</v>
      </c>
      <c r="AB927" s="88">
        <f t="shared" si="955"/>
        <v>3.1960624510602935</v>
      </c>
      <c r="AC927" s="88">
        <f t="shared" si="955"/>
        <v>7.9043885165043628</v>
      </c>
      <c r="AD927" s="88">
        <f t="shared" si="955"/>
        <v>1.5634771732332708</v>
      </c>
      <c r="AE927" s="88">
        <f t="shared" si="955"/>
        <v>3.0981333746417783</v>
      </c>
      <c r="AF927" s="88">
        <f t="shared" si="955"/>
        <v>0</v>
      </c>
      <c r="AG927" s="88">
        <f t="shared" si="955"/>
        <v>0</v>
      </c>
      <c r="AH927" s="88">
        <f t="shared" si="955"/>
        <v>0</v>
      </c>
      <c r="AI927" s="88">
        <f t="shared" si="955"/>
        <v>1.5037367859129938</v>
      </c>
      <c r="AJ927" s="88">
        <f t="shared" si="955"/>
        <v>2.9832045583365652</v>
      </c>
      <c r="AK927" s="88">
        <f t="shared" si="955"/>
        <v>0</v>
      </c>
      <c r="AL927" s="88">
        <f t="shared" si="955"/>
        <v>13.05028710631634</v>
      </c>
      <c r="AM927" s="88">
        <f t="shared" si="955"/>
        <v>4.3393360815795186</v>
      </c>
      <c r="AN927" s="145">
        <f t="shared" si="955"/>
        <v>7.1557374703036896</v>
      </c>
      <c r="AO927" s="130"/>
    </row>
    <row r="928" spans="1:41" ht="13.5" customHeight="1">
      <c r="A928" s="85">
        <v>925</v>
      </c>
      <c r="B928" s="92" t="s">
        <v>17</v>
      </c>
      <c r="C928" s="93">
        <v>61</v>
      </c>
      <c r="D928" s="93">
        <v>79</v>
      </c>
      <c r="E928" s="93">
        <v>137</v>
      </c>
      <c r="F928" s="93">
        <v>166</v>
      </c>
      <c r="G928" s="93">
        <v>170</v>
      </c>
      <c r="H928" s="93">
        <v>237</v>
      </c>
      <c r="I928" s="93">
        <v>223</v>
      </c>
      <c r="J928" s="93">
        <v>199</v>
      </c>
      <c r="K928" s="93">
        <v>186</v>
      </c>
      <c r="L928" s="93">
        <v>201</v>
      </c>
      <c r="M928" s="93">
        <v>164</v>
      </c>
      <c r="N928" s="93">
        <v>191</v>
      </c>
      <c r="O928" s="93">
        <v>205</v>
      </c>
      <c r="P928" s="93">
        <v>181</v>
      </c>
      <c r="Q928" s="93">
        <v>218</v>
      </c>
      <c r="R928" s="93"/>
      <c r="Z928" s="88">
        <f t="shared" ref="Z928:AN928" si="956">C928*100000/Z921</f>
        <v>99.279006558924536</v>
      </c>
      <c r="AA928" s="88">
        <f t="shared" si="956"/>
        <v>127.94765483285825</v>
      </c>
      <c r="AB928" s="88">
        <f t="shared" si="956"/>
        <v>218.93027789763011</v>
      </c>
      <c r="AC928" s="88">
        <f t="shared" si="956"/>
        <v>262.42569874794486</v>
      </c>
      <c r="AD928" s="88">
        <f t="shared" si="956"/>
        <v>265.79111944965604</v>
      </c>
      <c r="AE928" s="88">
        <f t="shared" si="956"/>
        <v>367.12880489505073</v>
      </c>
      <c r="AF928" s="88">
        <f t="shared" si="956"/>
        <v>342.67625545516012</v>
      </c>
      <c r="AG928" s="88">
        <f t="shared" si="956"/>
        <v>303.56652530738018</v>
      </c>
      <c r="AH928" s="88">
        <f t="shared" si="956"/>
        <v>281.78402617864504</v>
      </c>
      <c r="AI928" s="88">
        <f t="shared" si="956"/>
        <v>302.25109396851173</v>
      </c>
      <c r="AJ928" s="88">
        <f t="shared" si="956"/>
        <v>244.62277378359835</v>
      </c>
      <c r="AK928" s="88">
        <f t="shared" si="956"/>
        <v>278.74259361956746</v>
      </c>
      <c r="AL928" s="88">
        <f t="shared" si="956"/>
        <v>297.25653964387215</v>
      </c>
      <c r="AM928" s="88">
        <f t="shared" si="956"/>
        <v>261.80661025529758</v>
      </c>
      <c r="AN928" s="145">
        <f t="shared" si="956"/>
        <v>311.99015370524086</v>
      </c>
      <c r="AO928" s="130"/>
    </row>
    <row r="929" spans="1:41" ht="13.5" customHeight="1">
      <c r="A929" s="85">
        <v>926</v>
      </c>
      <c r="B929" s="92" t="s">
        <v>16</v>
      </c>
      <c r="C929" s="93">
        <v>39</v>
      </c>
      <c r="D929" s="93">
        <v>52</v>
      </c>
      <c r="E929" s="93">
        <v>67</v>
      </c>
      <c r="F929" s="93">
        <v>70</v>
      </c>
      <c r="G929" s="93">
        <v>72</v>
      </c>
      <c r="H929" s="93">
        <v>115</v>
      </c>
      <c r="I929" s="93">
        <v>136</v>
      </c>
      <c r="J929" s="93">
        <v>93</v>
      </c>
      <c r="K929" s="93">
        <v>123</v>
      </c>
      <c r="L929" s="93">
        <v>178</v>
      </c>
      <c r="M929" s="93">
        <v>148</v>
      </c>
      <c r="N929" s="93">
        <v>174</v>
      </c>
      <c r="O929" s="93">
        <v>143</v>
      </c>
      <c r="P929" s="93">
        <v>161</v>
      </c>
      <c r="Q929" s="93">
        <v>147</v>
      </c>
      <c r="R929" s="93"/>
      <c r="Z929" s="88">
        <f t="shared" ref="Z929:AL929" si="957">C929*100000/Z921</f>
        <v>63.473463209804208</v>
      </c>
      <c r="AA929" s="88">
        <f t="shared" si="957"/>
        <v>84.218709510235811</v>
      </c>
      <c r="AB929" s="88">
        <f t="shared" si="957"/>
        <v>107.06809211051984</v>
      </c>
      <c r="AC929" s="88">
        <f t="shared" si="957"/>
        <v>110.66143923106108</v>
      </c>
      <c r="AD929" s="88">
        <f t="shared" si="957"/>
        <v>112.5703564727955</v>
      </c>
      <c r="AE929" s="88">
        <f t="shared" si="957"/>
        <v>178.14266904190225</v>
      </c>
      <c r="AF929" s="88">
        <f t="shared" si="957"/>
        <v>208.98641588296761</v>
      </c>
      <c r="AG929" s="88">
        <f t="shared" si="957"/>
        <v>141.86777313359977</v>
      </c>
      <c r="AH929" s="88">
        <f t="shared" si="957"/>
        <v>186.34104956974912</v>
      </c>
      <c r="AI929" s="88">
        <f t="shared" si="957"/>
        <v>267.66514789251289</v>
      </c>
      <c r="AJ929" s="88">
        <f t="shared" si="957"/>
        <v>220.75713731690581</v>
      </c>
      <c r="AK929" s="88">
        <f t="shared" si="957"/>
        <v>253.93304340211904</v>
      </c>
      <c r="AL929" s="88">
        <f t="shared" si="957"/>
        <v>207.35456180035962</v>
      </c>
      <c r="AM929" s="88">
        <f>P929*100000/AM921</f>
        <v>232.87770304476749</v>
      </c>
      <c r="AN929" s="145">
        <f>Q929*100000/AN921</f>
        <v>210.37868162692848</v>
      </c>
      <c r="AO929" s="130"/>
    </row>
    <row r="930" spans="1:41" ht="13.5" customHeight="1">
      <c r="A930" s="85">
        <v>927</v>
      </c>
      <c r="B930" s="94" t="s">
        <v>117</v>
      </c>
      <c r="C930" s="93">
        <v>740</v>
      </c>
      <c r="D930" s="93">
        <v>822</v>
      </c>
      <c r="E930" s="93">
        <v>1021</v>
      </c>
      <c r="F930" s="93">
        <v>1139</v>
      </c>
      <c r="G930" s="93">
        <v>1181</v>
      </c>
      <c r="H930" s="93">
        <v>1422</v>
      </c>
      <c r="I930" s="93">
        <v>1404</v>
      </c>
      <c r="J930" s="93">
        <v>1175</v>
      </c>
      <c r="K930" s="93">
        <v>1358</v>
      </c>
      <c r="L930" s="93">
        <v>1361</v>
      </c>
      <c r="M930" s="93">
        <v>1693</v>
      </c>
      <c r="N930" s="93">
        <v>1426</v>
      </c>
      <c r="O930" s="93">
        <v>1345</v>
      </c>
      <c r="P930" s="93">
        <v>1397</v>
      </c>
      <c r="Q930" s="93">
        <v>1587</v>
      </c>
      <c r="R930" s="93"/>
      <c r="T930" s="4" t="s">
        <v>716</v>
      </c>
      <c r="U930" s="4" t="s">
        <v>717</v>
      </c>
      <c r="V930" s="4" t="s">
        <v>718</v>
      </c>
      <c r="W930" s="4" t="s">
        <v>719</v>
      </c>
      <c r="X930" s="4" t="s">
        <v>720</v>
      </c>
      <c r="Y930" s="4">
        <v>1116.9000000000001</v>
      </c>
      <c r="Z930" s="88">
        <f t="shared" ref="Z930:AL930" si="958">C930*100000/Z921</f>
        <v>1204.3682762885926</v>
      </c>
      <c r="AA930" s="88">
        <f t="shared" si="958"/>
        <v>1331.3034464887276</v>
      </c>
      <c r="AB930" s="88">
        <f t="shared" si="958"/>
        <v>1631.5898812662799</v>
      </c>
      <c r="AC930" s="88">
        <f t="shared" si="958"/>
        <v>1800.619704059694</v>
      </c>
      <c r="AD930" s="88">
        <f t="shared" si="958"/>
        <v>1846.4665415884929</v>
      </c>
      <c r="AE930" s="88">
        <f t="shared" si="958"/>
        <v>2202.7728293703044</v>
      </c>
      <c r="AF930" s="88">
        <f t="shared" si="958"/>
        <v>2157.4774110271069</v>
      </c>
      <c r="AG930" s="88">
        <f t="shared" si="958"/>
        <v>1792.415413247094</v>
      </c>
      <c r="AH930" s="88">
        <f t="shared" si="958"/>
        <v>2057.3263846806449</v>
      </c>
      <c r="AI930" s="88">
        <f t="shared" si="958"/>
        <v>2046.5857656275846</v>
      </c>
      <c r="AJ930" s="88">
        <f t="shared" si="958"/>
        <v>2525.2826586319024</v>
      </c>
      <c r="AK930" s="88">
        <f t="shared" si="958"/>
        <v>2081.0834476518489</v>
      </c>
      <c r="AL930" s="88">
        <f t="shared" si="958"/>
        <v>1950.2929064439418</v>
      </c>
      <c r="AM930" s="88">
        <f>P930*100000/AM921</f>
        <v>2020.684168655529</v>
      </c>
      <c r="AN930" s="145">
        <f>Q930*100000/AN921</f>
        <v>2271.2310730743911</v>
      </c>
      <c r="AO930" s="130"/>
    </row>
    <row r="931" spans="1:41" ht="13.5" customHeight="1">
      <c r="A931" s="85">
        <v>928</v>
      </c>
      <c r="B931" s="92" t="s">
        <v>15</v>
      </c>
      <c r="C931" s="93">
        <v>40</v>
      </c>
      <c r="D931" s="93">
        <v>53</v>
      </c>
      <c r="E931" s="93">
        <v>85</v>
      </c>
      <c r="F931" s="93">
        <v>103</v>
      </c>
      <c r="G931" s="93">
        <v>97</v>
      </c>
      <c r="H931" s="93">
        <v>89</v>
      </c>
      <c r="I931" s="93">
        <v>67</v>
      </c>
      <c r="J931" s="93">
        <v>49</v>
      </c>
      <c r="K931" s="93">
        <v>70</v>
      </c>
      <c r="L931" s="93">
        <v>86</v>
      </c>
      <c r="M931" s="93">
        <v>42</v>
      </c>
      <c r="N931" s="93">
        <v>25</v>
      </c>
      <c r="O931" s="93">
        <v>29</v>
      </c>
      <c r="P931" s="93">
        <v>49</v>
      </c>
      <c r="Q931" s="93">
        <v>91</v>
      </c>
      <c r="R931" s="93"/>
      <c r="Z931" s="88">
        <f t="shared" ref="Z931:AN931" si="959">C931*100000/Z921</f>
        <v>65.100987907491501</v>
      </c>
      <c r="AA931" s="88">
        <f t="shared" si="959"/>
        <v>85.838300077740342</v>
      </c>
      <c r="AB931" s="88">
        <f t="shared" si="959"/>
        <v>135.83265417006248</v>
      </c>
      <c r="AC931" s="88">
        <f t="shared" si="959"/>
        <v>162.83040343998988</v>
      </c>
      <c r="AD931" s="88">
        <f t="shared" si="959"/>
        <v>151.65728580362727</v>
      </c>
      <c r="AE931" s="88">
        <f t="shared" si="959"/>
        <v>137.86693517155913</v>
      </c>
      <c r="AF931" s="88">
        <f t="shared" si="959"/>
        <v>102.95654311881492</v>
      </c>
      <c r="AG931" s="88">
        <f t="shared" si="959"/>
        <v>74.747536382219238</v>
      </c>
      <c r="AH931" s="88">
        <f t="shared" si="959"/>
        <v>106.04775178766211</v>
      </c>
      <c r="AI931" s="88">
        <f t="shared" si="959"/>
        <v>129.32136358851747</v>
      </c>
      <c r="AJ931" s="88">
        <f t="shared" si="959"/>
        <v>62.64729572506787</v>
      </c>
      <c r="AK931" s="88">
        <f t="shared" si="959"/>
        <v>36.484632672718249</v>
      </c>
      <c r="AL931" s="88">
        <f t="shared" si="959"/>
        <v>42.050925120352645</v>
      </c>
      <c r="AM931" s="88">
        <f t="shared" si="959"/>
        <v>70.875822665798793</v>
      </c>
      <c r="AN931" s="145">
        <f t="shared" si="959"/>
        <v>130.23442195952714</v>
      </c>
      <c r="AO931" s="130"/>
    </row>
    <row r="932" spans="1:41" ht="13.5" customHeight="1">
      <c r="A932" s="85">
        <v>929</v>
      </c>
      <c r="B932" s="92" t="s">
        <v>14</v>
      </c>
      <c r="C932" s="93">
        <v>954</v>
      </c>
      <c r="D932" s="93">
        <v>962</v>
      </c>
      <c r="E932" s="93">
        <v>861</v>
      </c>
      <c r="F932" s="93">
        <v>952</v>
      </c>
      <c r="G932" s="93">
        <v>667</v>
      </c>
      <c r="H932" s="93">
        <v>782</v>
      </c>
      <c r="I932" s="93">
        <v>776</v>
      </c>
      <c r="J932" s="93">
        <v>740</v>
      </c>
      <c r="K932" s="93">
        <v>704</v>
      </c>
      <c r="L932" s="93">
        <v>695</v>
      </c>
      <c r="M932" s="93">
        <v>735</v>
      </c>
      <c r="N932" s="93">
        <v>745</v>
      </c>
      <c r="O932" s="93">
        <v>589</v>
      </c>
      <c r="P932" s="93">
        <v>743</v>
      </c>
      <c r="Q932" s="93">
        <v>822</v>
      </c>
      <c r="R932" s="93"/>
      <c r="Z932" s="88">
        <f t="shared" ref="Z932:AL932" si="960">C932*100000/Z921</f>
        <v>1552.6585615936722</v>
      </c>
      <c r="AA932" s="88">
        <f t="shared" si="960"/>
        <v>1558.0461259393626</v>
      </c>
      <c r="AB932" s="88">
        <f t="shared" si="960"/>
        <v>1375.9048851814564</v>
      </c>
      <c r="AC932" s="88">
        <f t="shared" si="960"/>
        <v>1504.9955735424307</v>
      </c>
      <c r="AD932" s="88">
        <f t="shared" si="960"/>
        <v>1042.8392745465917</v>
      </c>
      <c r="AE932" s="88">
        <f t="shared" si="960"/>
        <v>1211.3701494849354</v>
      </c>
      <c r="AF932" s="88">
        <f t="shared" si="960"/>
        <v>1192.4519023910505</v>
      </c>
      <c r="AG932" s="88">
        <f t="shared" si="960"/>
        <v>1128.8403453641272</v>
      </c>
      <c r="AH932" s="88">
        <f t="shared" si="960"/>
        <v>1066.5373894073446</v>
      </c>
      <c r="AI932" s="88">
        <f t="shared" si="960"/>
        <v>1045.0970662095308</v>
      </c>
      <c r="AJ932" s="88">
        <f t="shared" si="960"/>
        <v>1096.3276751886876</v>
      </c>
      <c r="AK932" s="88">
        <f t="shared" si="960"/>
        <v>1087.2420536470038</v>
      </c>
      <c r="AL932" s="88">
        <f t="shared" si="960"/>
        <v>854.06878951336932</v>
      </c>
      <c r="AM932" s="88">
        <f>P932*100000/AM921</f>
        <v>1074.7089028711941</v>
      </c>
      <c r="AN932" s="145">
        <f>Q932*100000/AN921</f>
        <v>1176.4032401179265</v>
      </c>
      <c r="AO932" s="130"/>
    </row>
    <row r="933" spans="1:41" ht="13.5" customHeight="1">
      <c r="A933" s="85">
        <v>930</v>
      </c>
      <c r="B933" s="92" t="s">
        <v>13</v>
      </c>
      <c r="C933" s="93">
        <v>626</v>
      </c>
      <c r="D933" s="93">
        <v>748</v>
      </c>
      <c r="E933" s="93">
        <v>646</v>
      </c>
      <c r="F933" s="93">
        <v>764</v>
      </c>
      <c r="G933" s="93">
        <v>915</v>
      </c>
      <c r="H933" s="93">
        <v>865</v>
      </c>
      <c r="I933" s="93">
        <v>810</v>
      </c>
      <c r="J933" s="93">
        <v>840</v>
      </c>
      <c r="K933" s="93">
        <v>879</v>
      </c>
      <c r="L933" s="93">
        <v>756</v>
      </c>
      <c r="M933" s="93">
        <v>517</v>
      </c>
      <c r="N933" s="93">
        <v>464</v>
      </c>
      <c r="O933" s="93">
        <v>610</v>
      </c>
      <c r="P933" s="93">
        <v>602</v>
      </c>
      <c r="Q933" s="93">
        <v>681</v>
      </c>
      <c r="R933" s="93"/>
      <c r="Z933" s="88">
        <f t="shared" ref="Z933:AN933" si="961">C933*100000/Z921</f>
        <v>1018.8304607522419</v>
      </c>
      <c r="AA933" s="88">
        <f t="shared" si="961"/>
        <v>1211.4537444933922</v>
      </c>
      <c r="AB933" s="88">
        <f t="shared" si="961"/>
        <v>1032.3281716924748</v>
      </c>
      <c r="AC933" s="88">
        <f t="shared" si="961"/>
        <v>1207.7905653218668</v>
      </c>
      <c r="AD933" s="88">
        <f t="shared" si="961"/>
        <v>1430.5816135084428</v>
      </c>
      <c r="AE933" s="88">
        <f t="shared" si="961"/>
        <v>1339.942684532569</v>
      </c>
      <c r="AF933" s="88">
        <f t="shared" si="961"/>
        <v>1244.6985063617924</v>
      </c>
      <c r="AG933" s="88">
        <f t="shared" si="961"/>
        <v>1281.3863379809013</v>
      </c>
      <c r="AH933" s="88">
        <f t="shared" si="961"/>
        <v>1331.6567688764999</v>
      </c>
      <c r="AI933" s="88">
        <f t="shared" si="961"/>
        <v>1136.8250101502233</v>
      </c>
      <c r="AJ933" s="88">
        <f t="shared" si="961"/>
        <v>771.15837833000205</v>
      </c>
      <c r="AK933" s="88">
        <f t="shared" si="961"/>
        <v>677.15478240565074</v>
      </c>
      <c r="AL933" s="88">
        <f t="shared" si="961"/>
        <v>884.51945942810744</v>
      </c>
      <c r="AM933" s="88">
        <f t="shared" si="961"/>
        <v>870.7601070369567</v>
      </c>
      <c r="AN933" s="145">
        <f t="shared" si="961"/>
        <v>974.61144345536252</v>
      </c>
      <c r="AO933" s="130"/>
    </row>
    <row r="934" spans="1:41" ht="13.5" customHeight="1">
      <c r="A934" s="85">
        <v>931</v>
      </c>
      <c r="B934" s="92" t="s">
        <v>12</v>
      </c>
      <c r="C934" s="93">
        <v>1782</v>
      </c>
      <c r="D934" s="93">
        <v>1818</v>
      </c>
      <c r="E934" s="93">
        <v>1535</v>
      </c>
      <c r="F934" s="93">
        <v>1634</v>
      </c>
      <c r="G934" s="93">
        <v>1995</v>
      </c>
      <c r="H934" s="93">
        <v>2004</v>
      </c>
      <c r="I934" s="93">
        <v>2019</v>
      </c>
      <c r="J934" s="93">
        <v>2005</v>
      </c>
      <c r="K934" s="93">
        <v>2140</v>
      </c>
      <c r="L934" s="93">
        <v>2270</v>
      </c>
      <c r="M934" s="93">
        <v>1901</v>
      </c>
      <c r="N934" s="93">
        <v>1699</v>
      </c>
      <c r="O934" s="93">
        <v>1622</v>
      </c>
      <c r="P934" s="93">
        <v>1950</v>
      </c>
      <c r="Q934" s="93">
        <v>2448</v>
      </c>
      <c r="R934" s="93"/>
      <c r="Z934" s="88">
        <f t="shared" ref="Z934:AN934" si="962">C934*100000/Z921</f>
        <v>2900.2490112787464</v>
      </c>
      <c r="AA934" s="88">
        <f t="shared" si="962"/>
        <v>2944.4156517232445</v>
      </c>
      <c r="AB934" s="88">
        <f t="shared" si="962"/>
        <v>2452.9779311887755</v>
      </c>
      <c r="AC934" s="88">
        <f t="shared" si="962"/>
        <v>2583.1541671936261</v>
      </c>
      <c r="AD934" s="88">
        <f t="shared" si="962"/>
        <v>3119.1369606003755</v>
      </c>
      <c r="AE934" s="88">
        <f t="shared" si="962"/>
        <v>3104.3296413910621</v>
      </c>
      <c r="AF934" s="88">
        <f t="shared" si="962"/>
        <v>3102.5262769684678</v>
      </c>
      <c r="AG934" s="88">
        <f t="shared" si="962"/>
        <v>3058.5471519663179</v>
      </c>
      <c r="AH934" s="88">
        <f t="shared" si="962"/>
        <v>3242.0312689370985</v>
      </c>
      <c r="AI934" s="88">
        <f t="shared" si="962"/>
        <v>3413.482504022496</v>
      </c>
      <c r="AJ934" s="88">
        <f t="shared" si="962"/>
        <v>2835.5359326989051</v>
      </c>
      <c r="AK934" s="88">
        <f t="shared" si="962"/>
        <v>2479.4956364379323</v>
      </c>
      <c r="AL934" s="88">
        <f t="shared" si="962"/>
        <v>2351.9517429383445</v>
      </c>
      <c r="AM934" s="88">
        <f t="shared" si="962"/>
        <v>2820.5684530266867</v>
      </c>
      <c r="AN934" s="145">
        <f t="shared" si="962"/>
        <v>3503.4490654606866</v>
      </c>
      <c r="AO934" s="130"/>
    </row>
    <row r="935" spans="1:41" ht="13.5" customHeight="1">
      <c r="A935" s="85">
        <v>932</v>
      </c>
      <c r="B935" s="92" t="s">
        <v>11</v>
      </c>
      <c r="C935" s="93">
        <v>178</v>
      </c>
      <c r="D935" s="93">
        <v>276</v>
      </c>
      <c r="E935" s="93">
        <v>145</v>
      </c>
      <c r="F935" s="93">
        <v>354</v>
      </c>
      <c r="G935" s="93">
        <v>330</v>
      </c>
      <c r="H935" s="93">
        <v>323</v>
      </c>
      <c r="I935" s="93">
        <v>450</v>
      </c>
      <c r="J935" s="93">
        <v>452</v>
      </c>
      <c r="K935" s="93">
        <v>432</v>
      </c>
      <c r="L935" s="93">
        <v>370</v>
      </c>
      <c r="M935" s="93">
        <v>452</v>
      </c>
      <c r="N935" s="93">
        <v>331</v>
      </c>
      <c r="O935" s="93">
        <v>386</v>
      </c>
      <c r="P935" s="93">
        <v>325</v>
      </c>
      <c r="Q935" s="93">
        <v>300</v>
      </c>
      <c r="R935" s="93"/>
      <c r="Z935" s="88">
        <f t="shared" ref="Z935:AN935" si="963">C935*100000/Z921</f>
        <v>289.69939618833718</v>
      </c>
      <c r="AA935" s="88">
        <f t="shared" si="963"/>
        <v>447.00699663125164</v>
      </c>
      <c r="AB935" s="88">
        <f t="shared" si="963"/>
        <v>231.7145277018713</v>
      </c>
      <c r="AC935" s="88">
        <f t="shared" si="963"/>
        <v>559.63070696850889</v>
      </c>
      <c r="AD935" s="88">
        <f t="shared" si="963"/>
        <v>515.94746716697932</v>
      </c>
      <c r="AE935" s="88">
        <f t="shared" si="963"/>
        <v>500.34854000464719</v>
      </c>
      <c r="AF935" s="88">
        <f t="shared" si="963"/>
        <v>691.49917020099576</v>
      </c>
      <c r="AG935" s="88">
        <f t="shared" si="963"/>
        <v>689.50788662781827</v>
      </c>
      <c r="AH935" s="88">
        <f t="shared" si="963"/>
        <v>654.46612531814321</v>
      </c>
      <c r="AI935" s="88">
        <f t="shared" si="963"/>
        <v>556.38261078780772</v>
      </c>
      <c r="AJ935" s="88">
        <f t="shared" si="963"/>
        <v>674.2042301840637</v>
      </c>
      <c r="AK935" s="88">
        <f t="shared" si="963"/>
        <v>483.05653658678966</v>
      </c>
      <c r="AL935" s="88">
        <f t="shared" si="963"/>
        <v>559.71231367090081</v>
      </c>
      <c r="AM935" s="88">
        <f t="shared" si="963"/>
        <v>470.09474217111449</v>
      </c>
      <c r="AN935" s="145">
        <f t="shared" si="963"/>
        <v>429.34424821822137</v>
      </c>
      <c r="AO935" s="130"/>
    </row>
    <row r="936" spans="1:41" ht="13.5" customHeight="1">
      <c r="A936" s="85">
        <v>933</v>
      </c>
      <c r="B936" s="92" t="s">
        <v>28</v>
      </c>
      <c r="C936" s="93">
        <v>0</v>
      </c>
      <c r="D936" s="93">
        <v>0</v>
      </c>
      <c r="E936" s="93">
        <v>0</v>
      </c>
      <c r="F936" s="93">
        <v>0</v>
      </c>
      <c r="G936" s="93">
        <v>1</v>
      </c>
      <c r="H936" s="93">
        <v>0</v>
      </c>
      <c r="I936" s="93">
        <v>0</v>
      </c>
      <c r="J936" s="93">
        <v>0</v>
      </c>
      <c r="K936" s="93">
        <v>0</v>
      </c>
      <c r="L936" s="93">
        <v>0</v>
      </c>
      <c r="M936" s="93">
        <v>0</v>
      </c>
      <c r="N936" s="93">
        <v>0</v>
      </c>
      <c r="O936" s="93">
        <v>0</v>
      </c>
      <c r="P936" s="93">
        <v>0</v>
      </c>
      <c r="Q936" s="93">
        <v>0</v>
      </c>
      <c r="R936" s="93"/>
      <c r="Z936" s="88">
        <f t="shared" ref="Z936:AN936" si="964">C936*100000/Z921</f>
        <v>0</v>
      </c>
      <c r="AA936" s="88">
        <f t="shared" si="964"/>
        <v>0</v>
      </c>
      <c r="AB936" s="88">
        <f t="shared" si="964"/>
        <v>0</v>
      </c>
      <c r="AC936" s="88">
        <f t="shared" si="964"/>
        <v>0</v>
      </c>
      <c r="AD936" s="88">
        <f t="shared" si="964"/>
        <v>1.5634771732332708</v>
      </c>
      <c r="AE936" s="88">
        <f t="shared" si="964"/>
        <v>0</v>
      </c>
      <c r="AF936" s="88">
        <f t="shared" si="964"/>
        <v>0</v>
      </c>
      <c r="AG936" s="88">
        <f t="shared" si="964"/>
        <v>0</v>
      </c>
      <c r="AH936" s="88">
        <f t="shared" si="964"/>
        <v>0</v>
      </c>
      <c r="AI936" s="88">
        <f t="shared" si="964"/>
        <v>0</v>
      </c>
      <c r="AJ936" s="88">
        <f t="shared" si="964"/>
        <v>0</v>
      </c>
      <c r="AK936" s="88">
        <f t="shared" si="964"/>
        <v>0</v>
      </c>
      <c r="AL936" s="88">
        <f t="shared" si="964"/>
        <v>0</v>
      </c>
      <c r="AM936" s="88">
        <f t="shared" si="964"/>
        <v>0</v>
      </c>
      <c r="AN936" s="145">
        <f t="shared" si="964"/>
        <v>0</v>
      </c>
      <c r="AO936" s="130"/>
    </row>
    <row r="937" spans="1:41" ht="13.5" customHeight="1">
      <c r="A937" s="85">
        <v>934</v>
      </c>
      <c r="B937" s="94" t="s">
        <v>118</v>
      </c>
      <c r="C937" s="93">
        <v>3580</v>
      </c>
      <c r="D937" s="93">
        <v>3857</v>
      </c>
      <c r="E937" s="93">
        <v>3272</v>
      </c>
      <c r="F937" s="93">
        <v>3807</v>
      </c>
      <c r="G937" s="93">
        <v>4005</v>
      </c>
      <c r="H937" s="93">
        <v>4063</v>
      </c>
      <c r="I937" s="93">
        <v>4122</v>
      </c>
      <c r="J937" s="93">
        <v>4086</v>
      </c>
      <c r="K937" s="93">
        <v>4225</v>
      </c>
      <c r="L937" s="93">
        <v>4177</v>
      </c>
      <c r="M937" s="93">
        <v>3647</v>
      </c>
      <c r="N937" s="93">
        <v>3264</v>
      </c>
      <c r="O937" s="93">
        <v>3236</v>
      </c>
      <c r="P937" s="93">
        <v>3669</v>
      </c>
      <c r="Q937" s="93">
        <v>4342</v>
      </c>
      <c r="R937" s="93"/>
      <c r="T937" s="4" t="s">
        <v>721</v>
      </c>
      <c r="U937" s="4" t="s">
        <v>722</v>
      </c>
      <c r="V937" s="4" t="s">
        <v>723</v>
      </c>
      <c r="W937" s="4" t="s">
        <v>724</v>
      </c>
      <c r="X937" s="4" t="s">
        <v>725</v>
      </c>
      <c r="Y937" s="4">
        <v>6002.6</v>
      </c>
      <c r="Z937" s="88">
        <f t="shared" ref="Z937:AN937" si="965">C937*100000/Z921</f>
        <v>5826.5384177204887</v>
      </c>
      <c r="AA937" s="88">
        <f t="shared" si="965"/>
        <v>6246.7608188649911</v>
      </c>
      <c r="AB937" s="88">
        <f t="shared" si="965"/>
        <v>5228.7581699346401</v>
      </c>
      <c r="AC937" s="88">
        <f t="shared" si="965"/>
        <v>6018.4014164664222</v>
      </c>
      <c r="AD937" s="88">
        <f t="shared" si="965"/>
        <v>6261.7260787992491</v>
      </c>
      <c r="AE937" s="88">
        <f t="shared" si="965"/>
        <v>6293.8579505847729</v>
      </c>
      <c r="AF937" s="88">
        <f t="shared" si="965"/>
        <v>6334.1323990411211</v>
      </c>
      <c r="AG937" s="88">
        <f t="shared" si="965"/>
        <v>6233.0292583213841</v>
      </c>
      <c r="AH937" s="88">
        <f t="shared" si="965"/>
        <v>6400.7393043267484</v>
      </c>
      <c r="AI937" s="88">
        <f t="shared" si="965"/>
        <v>6281.1085547585753</v>
      </c>
      <c r="AJ937" s="88">
        <f t="shared" si="965"/>
        <v>5439.8735121267264</v>
      </c>
      <c r="AK937" s="88">
        <f t="shared" si="965"/>
        <v>4763.4336417500945</v>
      </c>
      <c r="AL937" s="88">
        <f t="shared" si="965"/>
        <v>4692.3032306710747</v>
      </c>
      <c r="AM937" s="88">
        <f t="shared" si="965"/>
        <v>5307.0080277717507</v>
      </c>
      <c r="AN937" s="145">
        <f t="shared" si="965"/>
        <v>6214.0424192117243</v>
      </c>
      <c r="AO937" s="130"/>
    </row>
    <row r="938" spans="1:41" ht="13.5" customHeight="1">
      <c r="A938" s="85">
        <v>935</v>
      </c>
      <c r="B938" s="92" t="s">
        <v>10</v>
      </c>
      <c r="C938" s="93">
        <v>45</v>
      </c>
      <c r="D938" s="93">
        <v>52</v>
      </c>
      <c r="E938" s="93">
        <v>84</v>
      </c>
      <c r="F938" s="93">
        <v>53</v>
      </c>
      <c r="G938" s="93">
        <v>54</v>
      </c>
      <c r="H938" s="93">
        <v>71</v>
      </c>
      <c r="I938" s="93">
        <v>63</v>
      </c>
      <c r="J938" s="93">
        <v>64</v>
      </c>
      <c r="K938" s="93">
        <v>58</v>
      </c>
      <c r="L938" s="93">
        <v>53</v>
      </c>
      <c r="M938" s="93">
        <v>55</v>
      </c>
      <c r="N938" s="93">
        <v>62</v>
      </c>
      <c r="O938" s="93">
        <v>351</v>
      </c>
      <c r="P938" s="93">
        <v>107</v>
      </c>
      <c r="Q938" s="93">
        <v>53</v>
      </c>
      <c r="R938" s="93"/>
      <c r="Z938" s="88">
        <f t="shared" ref="Z938:AN938" si="966">C938*100000/Z921</f>
        <v>73.238611395927933</v>
      </c>
      <c r="AA938" s="88">
        <f t="shared" si="966"/>
        <v>84.218709510235811</v>
      </c>
      <c r="AB938" s="88">
        <f t="shared" si="966"/>
        <v>134.23462294453233</v>
      </c>
      <c r="AC938" s="88">
        <f t="shared" si="966"/>
        <v>83.786518274946246</v>
      </c>
      <c r="AD938" s="88">
        <f t="shared" si="966"/>
        <v>84.427767354596625</v>
      </c>
      <c r="AE938" s="88">
        <f t="shared" si="966"/>
        <v>109.98373479978314</v>
      </c>
      <c r="AF938" s="88">
        <f t="shared" si="966"/>
        <v>96.809883828139405</v>
      </c>
      <c r="AG938" s="88">
        <f t="shared" si="966"/>
        <v>97.629435274735329</v>
      </c>
      <c r="AH938" s="88">
        <f t="shared" si="966"/>
        <v>87.868137195491457</v>
      </c>
      <c r="AI938" s="88">
        <f t="shared" si="966"/>
        <v>79.698049653388665</v>
      </c>
      <c r="AJ938" s="88">
        <f t="shared" si="966"/>
        <v>82.038125354255541</v>
      </c>
      <c r="AK938" s="88">
        <f t="shared" si="966"/>
        <v>90.481889028341257</v>
      </c>
      <c r="AL938" s="88">
        <f t="shared" si="966"/>
        <v>508.96119714633721</v>
      </c>
      <c r="AM938" s="88">
        <f t="shared" si="966"/>
        <v>154.76965357633617</v>
      </c>
      <c r="AN938" s="145">
        <f t="shared" si="966"/>
        <v>75.850817185219114</v>
      </c>
      <c r="AO938" s="130"/>
    </row>
    <row r="939" spans="1:41" ht="13.5" customHeight="1">
      <c r="A939" s="85">
        <v>936</v>
      </c>
      <c r="B939" s="92" t="s">
        <v>9</v>
      </c>
      <c r="C939" s="93">
        <v>39</v>
      </c>
      <c r="D939" s="93">
        <v>20</v>
      </c>
      <c r="E939" s="93">
        <v>29</v>
      </c>
      <c r="F939" s="93">
        <v>24</v>
      </c>
      <c r="G939" s="93">
        <v>17</v>
      </c>
      <c r="H939" s="93">
        <v>19</v>
      </c>
      <c r="I939" s="93">
        <v>44</v>
      </c>
      <c r="J939" s="93">
        <v>22</v>
      </c>
      <c r="K939" s="93">
        <v>27</v>
      </c>
      <c r="L939" s="93">
        <v>18</v>
      </c>
      <c r="M939" s="93">
        <v>27</v>
      </c>
      <c r="N939" s="93">
        <v>28</v>
      </c>
      <c r="O939" s="93">
        <v>52</v>
      </c>
      <c r="P939" s="93">
        <v>48</v>
      </c>
      <c r="Q939" s="93">
        <v>27</v>
      </c>
      <c r="R939" s="93"/>
      <c r="Z939" s="88">
        <f t="shared" ref="Z939:AN939" si="967">C939*100000/Z921</f>
        <v>63.473463209804208</v>
      </c>
      <c r="AA939" s="88">
        <f t="shared" si="967"/>
        <v>32.391811350090698</v>
      </c>
      <c r="AB939" s="88">
        <f t="shared" si="967"/>
        <v>46.342905540374261</v>
      </c>
      <c r="AC939" s="88">
        <f t="shared" si="967"/>
        <v>37.941064879220946</v>
      </c>
      <c r="AD939" s="88">
        <f t="shared" si="967"/>
        <v>26.579111944965604</v>
      </c>
      <c r="AE939" s="88">
        <f t="shared" si="967"/>
        <v>29.432267059096894</v>
      </c>
      <c r="AF939" s="88">
        <f t="shared" si="967"/>
        <v>67.613252197430697</v>
      </c>
      <c r="AG939" s="88">
        <f t="shared" si="967"/>
        <v>33.560118375690273</v>
      </c>
      <c r="AH939" s="88">
        <f t="shared" si="967"/>
        <v>40.904132832383951</v>
      </c>
      <c r="AI939" s="88">
        <f t="shared" si="967"/>
        <v>27.067262146433887</v>
      </c>
      <c r="AJ939" s="88">
        <f t="shared" si="967"/>
        <v>40.273261537543632</v>
      </c>
      <c r="AK939" s="88">
        <f t="shared" si="967"/>
        <v>40.862788593444442</v>
      </c>
      <c r="AL939" s="88">
        <f t="shared" si="967"/>
        <v>75.401658836494406</v>
      </c>
      <c r="AM939" s="88">
        <f t="shared" si="967"/>
        <v>69.429377305272297</v>
      </c>
      <c r="AN939" s="145">
        <f t="shared" si="967"/>
        <v>38.640982339639926</v>
      </c>
      <c r="AO939" s="130"/>
    </row>
    <row r="940" spans="1:41" ht="13.5" customHeight="1">
      <c r="A940" s="85">
        <v>937</v>
      </c>
      <c r="B940" s="92" t="s">
        <v>8</v>
      </c>
      <c r="C940" s="93">
        <v>166</v>
      </c>
      <c r="D940" s="93">
        <v>282</v>
      </c>
      <c r="E940" s="93">
        <v>413</v>
      </c>
      <c r="F940" s="93">
        <v>351</v>
      </c>
      <c r="G940" s="93">
        <v>337</v>
      </c>
      <c r="H940" s="93">
        <v>333</v>
      </c>
      <c r="I940" s="93">
        <v>420</v>
      </c>
      <c r="J940" s="93">
        <v>448</v>
      </c>
      <c r="K940" s="93">
        <v>512</v>
      </c>
      <c r="L940" s="93">
        <v>405</v>
      </c>
      <c r="M940" s="93">
        <v>446</v>
      </c>
      <c r="N940" s="93">
        <v>399</v>
      </c>
      <c r="O940" s="93">
        <v>474</v>
      </c>
      <c r="P940" s="93">
        <v>585</v>
      </c>
      <c r="Q940" s="93">
        <v>533</v>
      </c>
      <c r="R940" s="93"/>
      <c r="Z940" s="88">
        <f t="shared" ref="Z940:AL940" si="968">C940*100000/Z921</f>
        <v>270.16909981608973</v>
      </c>
      <c r="AA940" s="88">
        <f t="shared" si="968"/>
        <v>456.72454003627882</v>
      </c>
      <c r="AB940" s="88">
        <f t="shared" si="968"/>
        <v>659.98689614395062</v>
      </c>
      <c r="AC940" s="88">
        <f t="shared" si="968"/>
        <v>554.88807385860628</v>
      </c>
      <c r="AD940" s="88">
        <f t="shared" si="968"/>
        <v>526.89180737961226</v>
      </c>
      <c r="AE940" s="88">
        <f t="shared" si="968"/>
        <v>515.8392068778561</v>
      </c>
      <c r="AF940" s="88">
        <f t="shared" si="968"/>
        <v>645.39922552092935</v>
      </c>
      <c r="AG940" s="88">
        <f t="shared" si="968"/>
        <v>683.4060469231473</v>
      </c>
      <c r="AH940" s="88">
        <f t="shared" si="968"/>
        <v>775.66355593261426</v>
      </c>
      <c r="AI940" s="88">
        <f t="shared" si="968"/>
        <v>609.01339829476251</v>
      </c>
      <c r="AJ940" s="88">
        <f t="shared" si="968"/>
        <v>665.25461650905402</v>
      </c>
      <c r="AK940" s="88">
        <f t="shared" si="968"/>
        <v>582.29473745658333</v>
      </c>
      <c r="AL940" s="88">
        <f t="shared" si="968"/>
        <v>687.31512093266053</v>
      </c>
      <c r="AM940" s="88">
        <f>P940*100000/AM921</f>
        <v>846.17053590800606</v>
      </c>
      <c r="AN940" s="145">
        <f>Q940*100000/AN921</f>
        <v>762.80161433437331</v>
      </c>
      <c r="AO940" s="130"/>
    </row>
    <row r="941" spans="1:41" ht="13.5" customHeight="1">
      <c r="A941" s="85">
        <v>938</v>
      </c>
      <c r="B941" s="92" t="s">
        <v>24</v>
      </c>
      <c r="C941" s="93">
        <v>0</v>
      </c>
      <c r="D941" s="93">
        <v>0</v>
      </c>
      <c r="E941" s="93">
        <v>0</v>
      </c>
      <c r="F941" s="93">
        <v>3</v>
      </c>
      <c r="G941" s="93">
        <v>0</v>
      </c>
      <c r="H941" s="93">
        <v>0</v>
      </c>
      <c r="I941" s="93">
        <v>4</v>
      </c>
      <c r="J941" s="93">
        <v>1</v>
      </c>
      <c r="K941" s="93">
        <v>2</v>
      </c>
      <c r="L941" s="93">
        <v>1</v>
      </c>
      <c r="M941" s="93">
        <v>3</v>
      </c>
      <c r="N941" s="93">
        <v>0</v>
      </c>
      <c r="O941" s="93">
        <v>1</v>
      </c>
      <c r="P941" s="93">
        <v>1</v>
      </c>
      <c r="Q941" s="93">
        <v>0</v>
      </c>
      <c r="R941" s="93"/>
      <c r="Z941" s="88">
        <f t="shared" ref="Z941:AN941" si="969">C941*100000/Z921</f>
        <v>0</v>
      </c>
      <c r="AA941" s="88">
        <f t="shared" si="969"/>
        <v>0</v>
      </c>
      <c r="AB941" s="88">
        <f t="shared" si="969"/>
        <v>0</v>
      </c>
      <c r="AC941" s="88">
        <f t="shared" si="969"/>
        <v>4.7426331099026182</v>
      </c>
      <c r="AD941" s="88">
        <f t="shared" si="969"/>
        <v>0</v>
      </c>
      <c r="AE941" s="88">
        <f t="shared" si="969"/>
        <v>0</v>
      </c>
      <c r="AF941" s="88">
        <f t="shared" si="969"/>
        <v>6.146659290675518</v>
      </c>
      <c r="AG941" s="88">
        <f t="shared" si="969"/>
        <v>1.5254599261677395</v>
      </c>
      <c r="AH941" s="88">
        <f t="shared" si="969"/>
        <v>3.0299357653617744</v>
      </c>
      <c r="AI941" s="88">
        <f t="shared" si="969"/>
        <v>1.5037367859129938</v>
      </c>
      <c r="AJ941" s="88">
        <f t="shared" si="969"/>
        <v>4.4748068375048478</v>
      </c>
      <c r="AK941" s="88">
        <f t="shared" si="969"/>
        <v>0</v>
      </c>
      <c r="AL941" s="88">
        <f t="shared" si="969"/>
        <v>1.4500319007018154</v>
      </c>
      <c r="AM941" s="88">
        <f t="shared" si="969"/>
        <v>1.4464453605265062</v>
      </c>
      <c r="AN941" s="145">
        <f t="shared" si="969"/>
        <v>0</v>
      </c>
      <c r="AO941" s="130"/>
    </row>
    <row r="942" spans="1:41" ht="13.5" customHeight="1">
      <c r="A942" s="85">
        <v>939</v>
      </c>
      <c r="B942" s="94" t="s">
        <v>119</v>
      </c>
      <c r="C942" s="93">
        <v>250</v>
      </c>
      <c r="D942" s="93">
        <v>354</v>
      </c>
      <c r="E942" s="93">
        <v>526</v>
      </c>
      <c r="F942" s="93">
        <v>431</v>
      </c>
      <c r="G942" s="93">
        <v>408</v>
      </c>
      <c r="H942" s="93">
        <v>423</v>
      </c>
      <c r="I942" s="93">
        <v>531</v>
      </c>
      <c r="J942" s="93">
        <v>535</v>
      </c>
      <c r="K942" s="93">
        <v>599</v>
      </c>
      <c r="L942" s="93">
        <v>477</v>
      </c>
      <c r="M942" s="93">
        <v>531</v>
      </c>
      <c r="N942" s="93">
        <v>489</v>
      </c>
      <c r="O942" s="93">
        <v>878</v>
      </c>
      <c r="P942" s="93">
        <v>741</v>
      </c>
      <c r="Q942" s="93">
        <v>613</v>
      </c>
      <c r="R942" s="93"/>
      <c r="T942" s="4" t="s">
        <v>726</v>
      </c>
      <c r="U942" s="4" t="s">
        <v>727</v>
      </c>
      <c r="V942" s="4" t="s">
        <v>296</v>
      </c>
      <c r="W942" s="4" t="s">
        <v>728</v>
      </c>
      <c r="X942" s="4" t="s">
        <v>572</v>
      </c>
      <c r="Y942" s="4">
        <v>275.60000000000002</v>
      </c>
      <c r="Z942" s="88">
        <f t="shared" ref="Z942:AN942" si="970">C942*100000/Z921</f>
        <v>406.88117442182187</v>
      </c>
      <c r="AA942" s="88">
        <f t="shared" si="970"/>
        <v>573.33506089660534</v>
      </c>
      <c r="AB942" s="88">
        <f t="shared" si="970"/>
        <v>840.5644246288573</v>
      </c>
      <c r="AC942" s="88">
        <f t="shared" si="970"/>
        <v>681.35829012267607</v>
      </c>
      <c r="AD942" s="88">
        <f t="shared" si="970"/>
        <v>637.89868667917449</v>
      </c>
      <c r="AE942" s="88">
        <f t="shared" si="970"/>
        <v>655.25520873673611</v>
      </c>
      <c r="AF942" s="88">
        <f t="shared" si="970"/>
        <v>815.96902083717498</v>
      </c>
      <c r="AG942" s="88">
        <f t="shared" si="970"/>
        <v>816.12106049974068</v>
      </c>
      <c r="AH942" s="88">
        <f t="shared" si="970"/>
        <v>907.46576172585139</v>
      </c>
      <c r="AI942" s="88">
        <f t="shared" si="970"/>
        <v>717.28244688049801</v>
      </c>
      <c r="AJ942" s="88">
        <f t="shared" si="970"/>
        <v>792.04081023835806</v>
      </c>
      <c r="AK942" s="88">
        <f t="shared" si="970"/>
        <v>713.63941507836898</v>
      </c>
      <c r="AL942" s="88">
        <f t="shared" si="970"/>
        <v>1273.1280088161939</v>
      </c>
      <c r="AM942" s="88">
        <f t="shared" si="970"/>
        <v>1071.816012150141</v>
      </c>
      <c r="AN942" s="145">
        <f t="shared" si="970"/>
        <v>877.29341385923237</v>
      </c>
      <c r="AO942" s="130"/>
    </row>
    <row r="943" spans="1:41" ht="13.5" customHeight="1">
      <c r="A943" s="85">
        <v>940</v>
      </c>
      <c r="B943" s="92" t="s">
        <v>7</v>
      </c>
      <c r="C943" s="93">
        <v>114</v>
      </c>
      <c r="D943" s="93">
        <v>213</v>
      </c>
      <c r="E943" s="93">
        <v>259</v>
      </c>
      <c r="F943" s="93">
        <v>265</v>
      </c>
      <c r="G943" s="93">
        <v>244</v>
      </c>
      <c r="H943" s="93">
        <v>268</v>
      </c>
      <c r="I943" s="93">
        <v>358</v>
      </c>
      <c r="J943" s="93">
        <v>356</v>
      </c>
      <c r="K943" s="93">
        <v>334</v>
      </c>
      <c r="L943" s="93">
        <v>212</v>
      </c>
      <c r="M943" s="93">
        <v>254</v>
      </c>
      <c r="N943" s="93">
        <v>276</v>
      </c>
      <c r="O943" s="93">
        <v>310</v>
      </c>
      <c r="P943" s="93">
        <v>344</v>
      </c>
      <c r="Q943" s="93">
        <v>326</v>
      </c>
      <c r="R943" s="93"/>
      <c r="Z943" s="88">
        <f t="shared" ref="Z943:AN943" si="971">C943*100000/Z921</f>
        <v>185.53781553635076</v>
      </c>
      <c r="AA943" s="88">
        <f t="shared" si="971"/>
        <v>344.9727908784659</v>
      </c>
      <c r="AB943" s="88">
        <f t="shared" si="971"/>
        <v>413.89008741230805</v>
      </c>
      <c r="AC943" s="88">
        <f t="shared" si="971"/>
        <v>418.93259137473126</v>
      </c>
      <c r="AD943" s="88">
        <f t="shared" si="971"/>
        <v>381.48843026891808</v>
      </c>
      <c r="AE943" s="88">
        <f t="shared" si="971"/>
        <v>415.14987220199828</v>
      </c>
      <c r="AF943" s="88">
        <f t="shared" si="971"/>
        <v>550.12600651545881</v>
      </c>
      <c r="AG943" s="88">
        <f t="shared" si="971"/>
        <v>543.06373371571533</v>
      </c>
      <c r="AH943" s="88">
        <f t="shared" si="971"/>
        <v>505.9992728154163</v>
      </c>
      <c r="AI943" s="88">
        <f t="shared" si="971"/>
        <v>318.79219861355466</v>
      </c>
      <c r="AJ943" s="88">
        <f t="shared" si="971"/>
        <v>378.86697890874376</v>
      </c>
      <c r="AK943" s="88">
        <f t="shared" si="971"/>
        <v>402.79034470680949</v>
      </c>
      <c r="AL943" s="88">
        <f t="shared" si="971"/>
        <v>449.50988921756277</v>
      </c>
      <c r="AM943" s="88">
        <f t="shared" si="971"/>
        <v>497.57720402111812</v>
      </c>
      <c r="AN943" s="145">
        <f t="shared" si="971"/>
        <v>466.55408306380053</v>
      </c>
      <c r="AO943" s="130"/>
    </row>
    <row r="944" spans="1:41" ht="13.5" customHeight="1">
      <c r="A944" s="85">
        <v>941</v>
      </c>
      <c r="B944" s="92" t="s">
        <v>6</v>
      </c>
      <c r="C944" s="93">
        <v>495</v>
      </c>
      <c r="D944" s="93">
        <v>466</v>
      </c>
      <c r="E944" s="93">
        <v>374</v>
      </c>
      <c r="F944" s="93">
        <v>344</v>
      </c>
      <c r="G944" s="93">
        <v>287</v>
      </c>
      <c r="H944" s="93">
        <v>272</v>
      </c>
      <c r="I944" s="93">
        <v>312</v>
      </c>
      <c r="J944" s="93">
        <v>329</v>
      </c>
      <c r="K944" s="93">
        <v>202</v>
      </c>
      <c r="L944" s="93">
        <v>197</v>
      </c>
      <c r="M944" s="93">
        <v>139</v>
      </c>
      <c r="N944" s="93">
        <v>151</v>
      </c>
      <c r="O944" s="93">
        <v>156</v>
      </c>
      <c r="P944" s="93">
        <v>122</v>
      </c>
      <c r="Q944" s="93">
        <v>102</v>
      </c>
      <c r="R944" s="93"/>
      <c r="Z944" s="88">
        <f t="shared" ref="Z944:AN944" si="972">C944*100000/Z921</f>
        <v>805.62472535520726</v>
      </c>
      <c r="AA944" s="88">
        <f t="shared" si="972"/>
        <v>754.72920445711327</v>
      </c>
      <c r="AB944" s="88">
        <f t="shared" si="972"/>
        <v>597.66367834827497</v>
      </c>
      <c r="AC944" s="88">
        <f t="shared" si="972"/>
        <v>543.82192993550018</v>
      </c>
      <c r="AD944" s="88">
        <f t="shared" si="972"/>
        <v>448.71794871794873</v>
      </c>
      <c r="AE944" s="88">
        <f t="shared" si="972"/>
        <v>421.34613895128183</v>
      </c>
      <c r="AF944" s="88">
        <f t="shared" si="972"/>
        <v>479.43942467269039</v>
      </c>
      <c r="AG944" s="88">
        <f t="shared" si="972"/>
        <v>501.87631570918631</v>
      </c>
      <c r="AH944" s="88">
        <f t="shared" si="972"/>
        <v>306.0235123015392</v>
      </c>
      <c r="AI944" s="88">
        <f t="shared" si="972"/>
        <v>296.23614682485976</v>
      </c>
      <c r="AJ944" s="88">
        <f t="shared" si="972"/>
        <v>207.33271680439128</v>
      </c>
      <c r="AK944" s="88">
        <f t="shared" si="972"/>
        <v>220.36718134321825</v>
      </c>
      <c r="AL944" s="88">
        <f t="shared" si="972"/>
        <v>226.2049765094832</v>
      </c>
      <c r="AM944" s="88">
        <f t="shared" si="972"/>
        <v>176.46633398423376</v>
      </c>
      <c r="AN944" s="145">
        <f t="shared" si="972"/>
        <v>145.97704439419527</v>
      </c>
      <c r="AO944" s="130"/>
    </row>
    <row r="945" spans="1:41" ht="13.5" customHeight="1">
      <c r="A945" s="85">
        <v>942</v>
      </c>
      <c r="B945" s="92" t="s">
        <v>5</v>
      </c>
      <c r="C945" s="93">
        <v>22</v>
      </c>
      <c r="D945" s="93">
        <v>27</v>
      </c>
      <c r="E945" s="93">
        <v>41</v>
      </c>
      <c r="F945" s="93">
        <v>42</v>
      </c>
      <c r="G945" s="93">
        <v>52</v>
      </c>
      <c r="H945" s="93">
        <v>43</v>
      </c>
      <c r="I945" s="93">
        <v>49</v>
      </c>
      <c r="J945" s="93">
        <v>49</v>
      </c>
      <c r="K945" s="93">
        <v>55</v>
      </c>
      <c r="L945" s="93">
        <v>55</v>
      </c>
      <c r="M945" s="93">
        <v>50</v>
      </c>
      <c r="N945" s="93">
        <v>43</v>
      </c>
      <c r="O945" s="93">
        <v>53</v>
      </c>
      <c r="P945" s="93">
        <v>73</v>
      </c>
      <c r="Q945" s="93">
        <v>58</v>
      </c>
      <c r="R945" s="93"/>
      <c r="Z945" s="88">
        <f t="shared" ref="Z945:AN945" si="973">C945*100000/Z921</f>
        <v>35.80554334912032</v>
      </c>
      <c r="AA945" s="88">
        <f t="shared" si="973"/>
        <v>43.728945322622444</v>
      </c>
      <c r="AB945" s="88">
        <f t="shared" si="973"/>
        <v>65.519280246736017</v>
      </c>
      <c r="AC945" s="88">
        <f t="shared" si="973"/>
        <v>66.396863538636651</v>
      </c>
      <c r="AD945" s="88">
        <f t="shared" si="973"/>
        <v>81.300813008130078</v>
      </c>
      <c r="AE945" s="88">
        <f t="shared" si="973"/>
        <v>66.609867554798228</v>
      </c>
      <c r="AF945" s="88">
        <f t="shared" si="973"/>
        <v>75.296576310775094</v>
      </c>
      <c r="AG945" s="88">
        <f t="shared" si="973"/>
        <v>74.747536382219238</v>
      </c>
      <c r="AH945" s="88">
        <f t="shared" si="973"/>
        <v>83.323233547448794</v>
      </c>
      <c r="AI945" s="88">
        <f t="shared" si="973"/>
        <v>82.705523225214662</v>
      </c>
      <c r="AJ945" s="88">
        <f t="shared" si="973"/>
        <v>74.580113958414131</v>
      </c>
      <c r="AK945" s="88">
        <f t="shared" si="973"/>
        <v>62.753568197075388</v>
      </c>
      <c r="AL945" s="88">
        <f t="shared" si="973"/>
        <v>76.851690737196222</v>
      </c>
      <c r="AM945" s="88">
        <f t="shared" si="973"/>
        <v>105.59051131843495</v>
      </c>
      <c r="AN945" s="145">
        <f t="shared" si="973"/>
        <v>83.006554655522791</v>
      </c>
      <c r="AO945" s="130"/>
    </row>
    <row r="946" spans="1:41" ht="13.5" customHeight="1">
      <c r="A946" s="85">
        <v>943</v>
      </c>
      <c r="B946" s="92" t="s">
        <v>26</v>
      </c>
      <c r="C946" s="93">
        <v>0</v>
      </c>
      <c r="D946" s="93">
        <v>0</v>
      </c>
      <c r="E946" s="93">
        <v>0</v>
      </c>
      <c r="F946" s="93">
        <v>0</v>
      </c>
      <c r="G946" s="93">
        <v>0</v>
      </c>
      <c r="H946" s="93">
        <v>4</v>
      </c>
      <c r="I946" s="93">
        <v>0</v>
      </c>
      <c r="J946" s="93">
        <v>1</v>
      </c>
      <c r="K946" s="93">
        <v>0</v>
      </c>
      <c r="L946" s="93">
        <v>1</v>
      </c>
      <c r="M946" s="93">
        <v>0</v>
      </c>
      <c r="N946" s="93">
        <v>0</v>
      </c>
      <c r="O946" s="93">
        <v>0</v>
      </c>
      <c r="P946" s="93">
        <v>0</v>
      </c>
      <c r="Q946" s="93">
        <v>0</v>
      </c>
      <c r="R946" s="93"/>
      <c r="Z946" s="88">
        <f t="shared" ref="Z946:AL946" si="974">C946*100000/Z921</f>
        <v>0</v>
      </c>
      <c r="AA946" s="88">
        <f t="shared" si="974"/>
        <v>0</v>
      </c>
      <c r="AB946" s="88">
        <f t="shared" si="974"/>
        <v>0</v>
      </c>
      <c r="AC946" s="88">
        <f t="shared" si="974"/>
        <v>0</v>
      </c>
      <c r="AD946" s="88">
        <f t="shared" si="974"/>
        <v>0</v>
      </c>
      <c r="AE946" s="88">
        <f t="shared" si="974"/>
        <v>6.1962667492835566</v>
      </c>
      <c r="AF946" s="88">
        <f t="shared" si="974"/>
        <v>0</v>
      </c>
      <c r="AG946" s="88">
        <f t="shared" si="974"/>
        <v>1.5254599261677395</v>
      </c>
      <c r="AH946" s="88">
        <f t="shared" si="974"/>
        <v>0</v>
      </c>
      <c r="AI946" s="88">
        <f t="shared" si="974"/>
        <v>1.5037367859129938</v>
      </c>
      <c r="AJ946" s="88">
        <f t="shared" si="974"/>
        <v>0</v>
      </c>
      <c r="AK946" s="88">
        <f t="shared" si="974"/>
        <v>0</v>
      </c>
      <c r="AL946" s="88">
        <f t="shared" si="974"/>
        <v>0</v>
      </c>
      <c r="AM946" s="88">
        <f>P946*100000/AM921</f>
        <v>0</v>
      </c>
      <c r="AN946" s="145">
        <f>Q946*100000/AN921</f>
        <v>0</v>
      </c>
      <c r="AO946" s="130"/>
    </row>
    <row r="947" spans="1:41" ht="13.5" customHeight="1">
      <c r="A947" s="85">
        <v>944</v>
      </c>
      <c r="B947" s="92" t="s">
        <v>4</v>
      </c>
      <c r="C947" s="93">
        <v>86</v>
      </c>
      <c r="D947" s="93">
        <v>99</v>
      </c>
      <c r="E947" s="93">
        <v>80</v>
      </c>
      <c r="F947" s="93">
        <v>114</v>
      </c>
      <c r="G947" s="93">
        <v>99</v>
      </c>
      <c r="H947" s="93">
        <v>248</v>
      </c>
      <c r="I947" s="93">
        <v>224</v>
      </c>
      <c r="J947" s="93">
        <v>247</v>
      </c>
      <c r="K947" s="93">
        <v>303</v>
      </c>
      <c r="L947" s="93">
        <v>370</v>
      </c>
      <c r="M947" s="93">
        <v>350</v>
      </c>
      <c r="N947" s="93">
        <v>341</v>
      </c>
      <c r="O947" s="93">
        <v>369</v>
      </c>
      <c r="P947" s="93">
        <v>320</v>
      </c>
      <c r="Q947" s="93">
        <v>390</v>
      </c>
      <c r="R947" s="93"/>
      <c r="Z947" s="88">
        <f t="shared" ref="Z947:AN947" si="975">C947*100000/Z921</f>
        <v>139.96712400110673</v>
      </c>
      <c r="AA947" s="88">
        <f t="shared" si="975"/>
        <v>160.33946618294894</v>
      </c>
      <c r="AB947" s="88">
        <f t="shared" si="975"/>
        <v>127.84249804241175</v>
      </c>
      <c r="AC947" s="88">
        <f t="shared" si="975"/>
        <v>180.22005817629949</v>
      </c>
      <c r="AD947" s="88">
        <f t="shared" si="975"/>
        <v>154.78424015009381</v>
      </c>
      <c r="AE947" s="88">
        <f t="shared" si="975"/>
        <v>384.16853845558052</v>
      </c>
      <c r="AF947" s="88">
        <f t="shared" si="975"/>
        <v>344.21292027782903</v>
      </c>
      <c r="AG947" s="88">
        <f t="shared" si="975"/>
        <v>376.7886017634317</v>
      </c>
      <c r="AH947" s="88">
        <f t="shared" si="975"/>
        <v>459.0352684523088</v>
      </c>
      <c r="AI947" s="88">
        <f t="shared" si="975"/>
        <v>556.38261078780772</v>
      </c>
      <c r="AJ947" s="88">
        <f t="shared" si="975"/>
        <v>522.06079770889892</v>
      </c>
      <c r="AK947" s="88">
        <f t="shared" si="975"/>
        <v>497.65038965587695</v>
      </c>
      <c r="AL947" s="88">
        <f t="shared" si="975"/>
        <v>535.06177135896985</v>
      </c>
      <c r="AM947" s="88">
        <f t="shared" si="975"/>
        <v>462.86251536848198</v>
      </c>
      <c r="AN947" s="145">
        <f t="shared" si="975"/>
        <v>558.14752268368773</v>
      </c>
      <c r="AO947" s="130"/>
    </row>
    <row r="948" spans="1:41" ht="13.5" customHeight="1">
      <c r="A948" s="85">
        <v>945</v>
      </c>
      <c r="B948" s="92" t="s">
        <v>3</v>
      </c>
      <c r="C948" s="93">
        <v>329</v>
      </c>
      <c r="D948" s="93">
        <v>407</v>
      </c>
      <c r="E948" s="93">
        <v>465</v>
      </c>
      <c r="F948" s="93">
        <v>713</v>
      </c>
      <c r="G948" s="93">
        <v>1074</v>
      </c>
      <c r="H948" s="93">
        <v>1309</v>
      </c>
      <c r="I948" s="93">
        <v>1302</v>
      </c>
      <c r="J948" s="93">
        <v>1569</v>
      </c>
      <c r="K948" s="93">
        <v>1731</v>
      </c>
      <c r="L948" s="93">
        <v>1923</v>
      </c>
      <c r="M948" s="93">
        <v>2804</v>
      </c>
      <c r="N948" s="93">
        <v>2219</v>
      </c>
      <c r="O948" s="93">
        <v>2883</v>
      </c>
      <c r="P948" s="93">
        <v>2110</v>
      </c>
      <c r="Q948" s="93">
        <v>3492</v>
      </c>
      <c r="R948" s="93"/>
      <c r="Z948" s="88">
        <f t="shared" ref="Z948:AN948" si="976">C948*100000/Z921</f>
        <v>535.45562553911759</v>
      </c>
      <c r="AA948" s="88">
        <f t="shared" si="976"/>
        <v>659.17336097434566</v>
      </c>
      <c r="AB948" s="88">
        <f t="shared" si="976"/>
        <v>743.0845198715183</v>
      </c>
      <c r="AC948" s="88">
        <f t="shared" si="976"/>
        <v>1127.1658024535222</v>
      </c>
      <c r="AD948" s="88">
        <f t="shared" si="976"/>
        <v>1679.1744840525328</v>
      </c>
      <c r="AE948" s="88">
        <f t="shared" si="976"/>
        <v>2027.7282937030438</v>
      </c>
      <c r="AF948" s="88">
        <f t="shared" si="976"/>
        <v>2000.737599114881</v>
      </c>
      <c r="AG948" s="88">
        <f t="shared" si="976"/>
        <v>2393.4466241571836</v>
      </c>
      <c r="AH948" s="88">
        <f t="shared" si="976"/>
        <v>2622.4094049206155</v>
      </c>
      <c r="AI948" s="88">
        <f t="shared" si="976"/>
        <v>2891.6858393106872</v>
      </c>
      <c r="AJ948" s="88">
        <f t="shared" si="976"/>
        <v>4182.4527907878646</v>
      </c>
      <c r="AK948" s="88">
        <f t="shared" si="976"/>
        <v>3238.3759960304719</v>
      </c>
      <c r="AL948" s="88">
        <f t="shared" si="976"/>
        <v>4180.4419697233343</v>
      </c>
      <c r="AM948" s="88">
        <f t="shared" si="976"/>
        <v>3051.999710710928</v>
      </c>
      <c r="AN948" s="145">
        <f t="shared" si="976"/>
        <v>4997.5670492600966</v>
      </c>
      <c r="AO948" s="130"/>
    </row>
    <row r="949" spans="1:41" ht="13.5" customHeight="1">
      <c r="A949" s="85">
        <v>946</v>
      </c>
      <c r="B949" s="92" t="s">
        <v>2</v>
      </c>
      <c r="C949" s="93">
        <v>0</v>
      </c>
      <c r="D949" s="93">
        <v>1</v>
      </c>
      <c r="E949" s="93">
        <v>2</v>
      </c>
      <c r="F949" s="93">
        <v>0</v>
      </c>
      <c r="G949" s="93">
        <v>0</v>
      </c>
      <c r="H949" s="93">
        <v>0</v>
      </c>
      <c r="I949" s="93">
        <v>0</v>
      </c>
      <c r="J949" s="93">
        <v>0</v>
      </c>
      <c r="K949" s="93">
        <v>1</v>
      </c>
      <c r="L949" s="93">
        <v>0</v>
      </c>
      <c r="M949" s="93">
        <v>0</v>
      </c>
      <c r="N949" s="93">
        <v>0</v>
      </c>
      <c r="O949" s="93">
        <v>1</v>
      </c>
      <c r="P949" s="93">
        <v>0</v>
      </c>
      <c r="Q949" s="93">
        <v>0</v>
      </c>
      <c r="R949" s="93"/>
      <c r="Z949" s="88">
        <f t="shared" ref="Z949:AN949" si="977">C949*100000/Z921</f>
        <v>0</v>
      </c>
      <c r="AA949" s="88">
        <f t="shared" si="977"/>
        <v>1.6195905675045348</v>
      </c>
      <c r="AB949" s="88">
        <f t="shared" si="977"/>
        <v>3.1960624510602935</v>
      </c>
      <c r="AC949" s="88">
        <f t="shared" si="977"/>
        <v>0</v>
      </c>
      <c r="AD949" s="88">
        <f t="shared" si="977"/>
        <v>0</v>
      </c>
      <c r="AE949" s="88">
        <f t="shared" si="977"/>
        <v>0</v>
      </c>
      <c r="AF949" s="88">
        <f t="shared" si="977"/>
        <v>0</v>
      </c>
      <c r="AG949" s="88">
        <f t="shared" si="977"/>
        <v>0</v>
      </c>
      <c r="AH949" s="88">
        <f t="shared" si="977"/>
        <v>1.5149678826808872</v>
      </c>
      <c r="AI949" s="88">
        <f t="shared" si="977"/>
        <v>0</v>
      </c>
      <c r="AJ949" s="88">
        <f t="shared" si="977"/>
        <v>0</v>
      </c>
      <c r="AK949" s="88">
        <f t="shared" si="977"/>
        <v>0</v>
      </c>
      <c r="AL949" s="88">
        <f t="shared" si="977"/>
        <v>1.4500319007018154</v>
      </c>
      <c r="AM949" s="88">
        <f t="shared" si="977"/>
        <v>0</v>
      </c>
      <c r="AN949" s="145">
        <f t="shared" si="977"/>
        <v>0</v>
      </c>
      <c r="AO949" s="130"/>
    </row>
    <row r="950" spans="1:41" ht="13.5" customHeight="1">
      <c r="A950" s="85">
        <v>947</v>
      </c>
      <c r="B950" s="92" t="s">
        <v>23</v>
      </c>
      <c r="C950" s="93">
        <v>3</v>
      </c>
      <c r="D950" s="93">
        <v>4</v>
      </c>
      <c r="E950" s="93">
        <v>5</v>
      </c>
      <c r="F950" s="93">
        <v>4</v>
      </c>
      <c r="G950" s="93">
        <v>0</v>
      </c>
      <c r="H950" s="93">
        <v>0</v>
      </c>
      <c r="I950" s="93">
        <v>4</v>
      </c>
      <c r="J950" s="93">
        <v>0</v>
      </c>
      <c r="K950" s="93">
        <v>0</v>
      </c>
      <c r="L950" s="93">
        <v>0</v>
      </c>
      <c r="M950" s="93">
        <v>1</v>
      </c>
      <c r="N950" s="93">
        <v>2</v>
      </c>
      <c r="O950" s="93">
        <v>1</v>
      </c>
      <c r="P950" s="93">
        <v>0</v>
      </c>
      <c r="Q950" s="93">
        <v>1</v>
      </c>
      <c r="R950" s="93"/>
      <c r="Z950" s="88">
        <f t="shared" ref="Z950:AN950" si="978">C950*100000/Z921</f>
        <v>4.8825740930618622</v>
      </c>
      <c r="AA950" s="88">
        <f t="shared" si="978"/>
        <v>6.4783622700181391</v>
      </c>
      <c r="AB950" s="88">
        <f t="shared" si="978"/>
        <v>7.9901561276507342</v>
      </c>
      <c r="AC950" s="88">
        <f t="shared" si="978"/>
        <v>6.323510813203491</v>
      </c>
      <c r="AD950" s="88">
        <f t="shared" si="978"/>
        <v>0</v>
      </c>
      <c r="AE950" s="88">
        <f t="shared" si="978"/>
        <v>0</v>
      </c>
      <c r="AF950" s="88">
        <f t="shared" si="978"/>
        <v>6.146659290675518</v>
      </c>
      <c r="AG950" s="88">
        <f t="shared" si="978"/>
        <v>0</v>
      </c>
      <c r="AH950" s="88">
        <f t="shared" si="978"/>
        <v>0</v>
      </c>
      <c r="AI950" s="88">
        <f t="shared" si="978"/>
        <v>0</v>
      </c>
      <c r="AJ950" s="88">
        <f t="shared" si="978"/>
        <v>1.4916022791682826</v>
      </c>
      <c r="AK950" s="88">
        <f t="shared" si="978"/>
        <v>2.9187706138174603</v>
      </c>
      <c r="AL950" s="88">
        <f t="shared" si="978"/>
        <v>1.4500319007018154</v>
      </c>
      <c r="AM950" s="88">
        <f t="shared" si="978"/>
        <v>0</v>
      </c>
      <c r="AN950" s="145">
        <f t="shared" si="978"/>
        <v>1.4311474940607378</v>
      </c>
      <c r="AO950" s="130"/>
    </row>
    <row r="951" spans="1:41" ht="13.5" customHeight="1">
      <c r="A951" s="85">
        <v>948</v>
      </c>
      <c r="B951" s="92" t="s">
        <v>1</v>
      </c>
      <c r="C951" s="93">
        <v>16</v>
      </c>
      <c r="D951" s="93">
        <v>18</v>
      </c>
      <c r="E951" s="93">
        <v>11</v>
      </c>
      <c r="F951" s="93">
        <v>3</v>
      </c>
      <c r="G951" s="93">
        <v>6</v>
      </c>
      <c r="H951" s="93">
        <v>9</v>
      </c>
      <c r="I951" s="93">
        <v>13</v>
      </c>
      <c r="J951" s="93">
        <v>5</v>
      </c>
      <c r="K951" s="93">
        <v>8</v>
      </c>
      <c r="L951" s="93">
        <v>3</v>
      </c>
      <c r="M951" s="93">
        <v>24</v>
      </c>
      <c r="N951" s="93">
        <v>17</v>
      </c>
      <c r="O951" s="93">
        <v>4</v>
      </c>
      <c r="P951" s="93">
        <v>19</v>
      </c>
      <c r="Q951" s="93">
        <v>14</v>
      </c>
      <c r="R951" s="93"/>
      <c r="Z951" s="88">
        <f t="shared" ref="Z951:AN951" si="979">C951*100000/Z921</f>
        <v>26.0403951629966</v>
      </c>
      <c r="AA951" s="88">
        <f t="shared" si="979"/>
        <v>29.152630215081626</v>
      </c>
      <c r="AB951" s="88">
        <f t="shared" si="979"/>
        <v>17.578343480831617</v>
      </c>
      <c r="AC951" s="88">
        <f t="shared" si="979"/>
        <v>4.7426331099026182</v>
      </c>
      <c r="AD951" s="88">
        <f t="shared" si="979"/>
        <v>9.3808630393996246</v>
      </c>
      <c r="AE951" s="88">
        <f t="shared" si="979"/>
        <v>13.941600185888003</v>
      </c>
      <c r="AF951" s="88">
        <f t="shared" si="979"/>
        <v>19.976642694695432</v>
      </c>
      <c r="AG951" s="88">
        <f t="shared" si="979"/>
        <v>7.6272996308386976</v>
      </c>
      <c r="AH951" s="88">
        <f t="shared" si="979"/>
        <v>12.119743061447098</v>
      </c>
      <c r="AI951" s="88">
        <f t="shared" si="979"/>
        <v>4.5112103577389817</v>
      </c>
      <c r="AJ951" s="88">
        <f t="shared" si="979"/>
        <v>35.798454700038782</v>
      </c>
      <c r="AK951" s="88">
        <f t="shared" si="979"/>
        <v>24.809550217448411</v>
      </c>
      <c r="AL951" s="88">
        <f t="shared" si="979"/>
        <v>5.8001276028072617</v>
      </c>
      <c r="AM951" s="88">
        <f t="shared" si="979"/>
        <v>27.482461850003617</v>
      </c>
      <c r="AN951" s="145">
        <f t="shared" si="979"/>
        <v>20.036064916850332</v>
      </c>
      <c r="AO951" s="130"/>
    </row>
    <row r="952" spans="1:41" ht="13.5" customHeight="1">
      <c r="A952" s="85">
        <v>949</v>
      </c>
      <c r="B952" s="92" t="s">
        <v>0</v>
      </c>
      <c r="C952" s="93">
        <v>5</v>
      </c>
      <c r="D952" s="93">
        <v>3</v>
      </c>
      <c r="E952" s="93">
        <v>4</v>
      </c>
      <c r="F952" s="93">
        <v>2</v>
      </c>
      <c r="G952" s="93">
        <v>4</v>
      </c>
      <c r="H952" s="93">
        <v>1</v>
      </c>
      <c r="I952" s="93">
        <v>6</v>
      </c>
      <c r="J952" s="93">
        <v>2</v>
      </c>
      <c r="K952" s="93">
        <v>8</v>
      </c>
      <c r="L952" s="93">
        <v>67</v>
      </c>
      <c r="M952" s="93">
        <v>178</v>
      </c>
      <c r="N952" s="93">
        <v>36</v>
      </c>
      <c r="O952" s="93">
        <v>2</v>
      </c>
      <c r="P952" s="93">
        <v>4</v>
      </c>
      <c r="Q952" s="93">
        <v>2</v>
      </c>
      <c r="R952" s="93"/>
      <c r="Z952" s="88">
        <f t="shared" ref="Z952:AN952" si="980">C952*100000/Z921</f>
        <v>8.1376234884364376</v>
      </c>
      <c r="AA952" s="88">
        <f t="shared" si="980"/>
        <v>4.8587717025136046</v>
      </c>
      <c r="AB952" s="88">
        <f t="shared" si="980"/>
        <v>6.392124902120587</v>
      </c>
      <c r="AC952" s="88">
        <f t="shared" si="980"/>
        <v>3.1617554066017455</v>
      </c>
      <c r="AD952" s="88">
        <f t="shared" si="980"/>
        <v>6.2539086929330834</v>
      </c>
      <c r="AE952" s="88">
        <f t="shared" si="980"/>
        <v>1.5490666873208891</v>
      </c>
      <c r="AF952" s="88">
        <f t="shared" si="980"/>
        <v>9.2199889360132765</v>
      </c>
      <c r="AG952" s="88">
        <f t="shared" si="980"/>
        <v>3.050919852335479</v>
      </c>
      <c r="AH952" s="88">
        <f t="shared" si="980"/>
        <v>12.119743061447098</v>
      </c>
      <c r="AI952" s="88">
        <f t="shared" si="980"/>
        <v>100.75036465617059</v>
      </c>
      <c r="AJ952" s="88">
        <f t="shared" si="980"/>
        <v>265.5052056919543</v>
      </c>
      <c r="AK952" s="88">
        <f t="shared" si="980"/>
        <v>52.53787104871428</v>
      </c>
      <c r="AL952" s="88">
        <f t="shared" si="980"/>
        <v>2.9000638014036308</v>
      </c>
      <c r="AM952" s="88">
        <f t="shared" si="980"/>
        <v>5.7857814421060247</v>
      </c>
      <c r="AN952" s="145">
        <f t="shared" si="980"/>
        <v>2.8622949881214756</v>
      </c>
      <c r="AO952" s="130"/>
    </row>
    <row r="953" spans="1:41" ht="13.5" customHeight="1">
      <c r="A953" s="85">
        <v>950</v>
      </c>
      <c r="B953" s="94" t="s">
        <v>111</v>
      </c>
      <c r="C953" s="93"/>
      <c r="D953" s="93"/>
      <c r="E953" s="93"/>
      <c r="F953" s="93"/>
      <c r="G953" s="93"/>
      <c r="H953" s="93"/>
      <c r="I953" s="93"/>
      <c r="J953" s="93"/>
      <c r="K953" s="93"/>
      <c r="L953" s="93"/>
      <c r="M953" s="93">
        <v>0</v>
      </c>
      <c r="N953" s="93">
        <v>0</v>
      </c>
      <c r="O953" s="93"/>
      <c r="P953" s="93">
        <v>0</v>
      </c>
      <c r="Q953" s="93"/>
      <c r="R953" s="93"/>
      <c r="Z953" s="88">
        <f t="shared" ref="Z953:AN953" si="981">C953*100000/Z921</f>
        <v>0</v>
      </c>
      <c r="AA953" s="88">
        <f t="shared" si="981"/>
        <v>0</v>
      </c>
      <c r="AB953" s="88">
        <f t="shared" si="981"/>
        <v>0</v>
      </c>
      <c r="AC953" s="88">
        <f t="shared" si="981"/>
        <v>0</v>
      </c>
      <c r="AD953" s="88">
        <f t="shared" si="981"/>
        <v>0</v>
      </c>
      <c r="AE953" s="88">
        <f t="shared" si="981"/>
        <v>0</v>
      </c>
      <c r="AF953" s="88">
        <f t="shared" si="981"/>
        <v>0</v>
      </c>
      <c r="AG953" s="88">
        <f t="shared" si="981"/>
        <v>0</v>
      </c>
      <c r="AH953" s="88">
        <f t="shared" si="981"/>
        <v>0</v>
      </c>
      <c r="AI953" s="88">
        <f t="shared" si="981"/>
        <v>0</v>
      </c>
      <c r="AJ953" s="88">
        <f t="shared" si="981"/>
        <v>0</v>
      </c>
      <c r="AK953" s="88">
        <f t="shared" si="981"/>
        <v>0</v>
      </c>
      <c r="AL953" s="88">
        <f t="shared" si="981"/>
        <v>0</v>
      </c>
      <c r="AM953" s="88">
        <f t="shared" si="981"/>
        <v>0</v>
      </c>
      <c r="AN953" s="145">
        <f t="shared" si="981"/>
        <v>0</v>
      </c>
      <c r="AO953" s="130"/>
    </row>
    <row r="954" spans="1:41" ht="13.5" customHeight="1">
      <c r="A954" s="85">
        <v>951</v>
      </c>
      <c r="B954" s="94" t="s">
        <v>112</v>
      </c>
      <c r="C954" s="93">
        <f>SUM(C930,C937,C942,C943:C953)</f>
        <v>5640</v>
      </c>
      <c r="D954" s="93">
        <f t="shared" ref="D954:K954" si="982">SUM(D930,D937,D942,D943:D953)</f>
        <v>6271</v>
      </c>
      <c r="E954" s="93">
        <f t="shared" si="982"/>
        <v>6060</v>
      </c>
      <c r="F954" s="93">
        <f t="shared" si="982"/>
        <v>6864</v>
      </c>
      <c r="G954" s="93">
        <f t="shared" si="982"/>
        <v>7360</v>
      </c>
      <c r="H954" s="93">
        <f t="shared" si="982"/>
        <v>8062</v>
      </c>
      <c r="I954" s="93">
        <f t="shared" si="982"/>
        <v>8325</v>
      </c>
      <c r="J954" s="93">
        <f t="shared" si="982"/>
        <v>8354</v>
      </c>
      <c r="K954" s="93">
        <f t="shared" si="982"/>
        <v>8824</v>
      </c>
      <c r="L954" s="93">
        <f>SUM(L930,L937,L942,L943:L953)</f>
        <v>8843</v>
      </c>
      <c r="M954" s="93">
        <f t="shared" ref="M954:R954" si="983">SUM(M930,M937,M942,M943:M953)</f>
        <v>9671</v>
      </c>
      <c r="N954" s="93">
        <f>SUM(N930,N937,N942,N943:N953)</f>
        <v>8264</v>
      </c>
      <c r="O954" s="93">
        <v>9238</v>
      </c>
      <c r="P954" s="93">
        <f t="shared" si="983"/>
        <v>8799</v>
      </c>
      <c r="Q954" s="93">
        <f t="shared" si="983"/>
        <v>10927</v>
      </c>
      <c r="R954" s="93">
        <f t="shared" si="983"/>
        <v>0</v>
      </c>
      <c r="T954" s="4" t="s">
        <v>729</v>
      </c>
      <c r="U954" s="4" t="s">
        <v>730</v>
      </c>
      <c r="V954" s="4" t="s">
        <v>731</v>
      </c>
      <c r="W954" s="4" t="s">
        <v>732</v>
      </c>
      <c r="X954" s="4" t="s">
        <v>733</v>
      </c>
      <c r="Y954" s="4">
        <v>8662.6</v>
      </c>
      <c r="Z954" s="88">
        <f t="shared" ref="Z954:AL954" si="984">C954*100000/Z921</f>
        <v>9179.2392949563018</v>
      </c>
      <c r="AA954" s="88">
        <f t="shared" si="984"/>
        <v>10156.452448820937</v>
      </c>
      <c r="AB954" s="88">
        <f t="shared" si="984"/>
        <v>9684.0692267126906</v>
      </c>
      <c r="AC954" s="88">
        <f t="shared" si="984"/>
        <v>10851.144555457189</v>
      </c>
      <c r="AD954" s="88">
        <f t="shared" si="984"/>
        <v>11507.191994996872</v>
      </c>
      <c r="AE954" s="88">
        <f t="shared" si="984"/>
        <v>12488.575633181008</v>
      </c>
      <c r="AF954" s="88">
        <f t="shared" si="984"/>
        <v>12792.734648718422</v>
      </c>
      <c r="AG954" s="88">
        <f t="shared" si="984"/>
        <v>12743.692223205297</v>
      </c>
      <c r="AH954" s="88">
        <f t="shared" si="984"/>
        <v>13368.076596776149</v>
      </c>
      <c r="AI954" s="88">
        <f t="shared" si="984"/>
        <v>13297.544397828604</v>
      </c>
      <c r="AJ954" s="88">
        <f t="shared" si="984"/>
        <v>14425.285641836461</v>
      </c>
      <c r="AK954" s="88">
        <f t="shared" si="984"/>
        <v>12060.360176293745</v>
      </c>
      <c r="AL954" s="88">
        <f t="shared" si="984"/>
        <v>13395.394698683371</v>
      </c>
      <c r="AM954" s="88">
        <f>P954*100000/AM921</f>
        <v>12727.272727272728</v>
      </c>
      <c r="AN954" s="145">
        <f>Q954*100000/AN921</f>
        <v>15638.148667601683</v>
      </c>
      <c r="AO954" s="130"/>
    </row>
    <row r="955" spans="1:41" ht="13.5" customHeight="1">
      <c r="A955" s="85">
        <v>952</v>
      </c>
      <c r="B955" s="12" t="s">
        <v>145</v>
      </c>
      <c r="C955" s="83">
        <v>2011</v>
      </c>
      <c r="D955" s="83">
        <v>2012</v>
      </c>
      <c r="E955" s="83">
        <v>2013</v>
      </c>
      <c r="F955" s="83">
        <v>2014</v>
      </c>
      <c r="G955" s="83">
        <v>2015</v>
      </c>
      <c r="H955" s="83">
        <v>2016</v>
      </c>
      <c r="I955" s="83">
        <v>2017</v>
      </c>
      <c r="J955" s="83">
        <v>2018</v>
      </c>
      <c r="K955" s="83">
        <v>2019</v>
      </c>
      <c r="L955" s="83">
        <v>2020</v>
      </c>
      <c r="M955" s="83">
        <v>2021</v>
      </c>
      <c r="N955" s="83">
        <v>2022</v>
      </c>
      <c r="O955" s="83">
        <v>2023</v>
      </c>
      <c r="P955" s="83">
        <v>2024</v>
      </c>
      <c r="Q955" s="83">
        <v>2025</v>
      </c>
      <c r="R955" s="83">
        <v>2026</v>
      </c>
      <c r="Z955" s="69">
        <v>14561</v>
      </c>
      <c r="AA955" s="69">
        <v>14629</v>
      </c>
      <c r="AB955" s="69">
        <v>14836</v>
      </c>
      <c r="AC955" s="69">
        <v>15038</v>
      </c>
      <c r="AD955" s="69">
        <v>15214</v>
      </c>
      <c r="AE955" s="69">
        <v>15375</v>
      </c>
      <c r="AF955" s="69">
        <v>15560</v>
      </c>
      <c r="AG955" s="69">
        <v>15629</v>
      </c>
      <c r="AH955" s="69">
        <v>15812</v>
      </c>
      <c r="AI955" s="3">
        <v>15973</v>
      </c>
      <c r="AJ955" s="3">
        <v>16156</v>
      </c>
      <c r="AK955" s="3">
        <v>16476</v>
      </c>
      <c r="AL955" s="3">
        <v>16573</v>
      </c>
      <c r="AM955" s="3">
        <v>16670</v>
      </c>
      <c r="AN955" s="3">
        <v>16824</v>
      </c>
      <c r="AO955" s="131"/>
    </row>
    <row r="956" spans="1:41" ht="13.5" customHeight="1">
      <c r="A956" s="85">
        <v>953</v>
      </c>
      <c r="B956" s="86" t="s">
        <v>25</v>
      </c>
      <c r="C956" s="87">
        <v>0</v>
      </c>
      <c r="D956" s="87">
        <v>0</v>
      </c>
      <c r="E956" s="87">
        <v>2</v>
      </c>
      <c r="F956" s="87">
        <v>0</v>
      </c>
      <c r="G956" s="87">
        <v>0</v>
      </c>
      <c r="H956" s="87">
        <v>0</v>
      </c>
      <c r="I956" s="87">
        <v>2</v>
      </c>
      <c r="J956" s="87">
        <v>2</v>
      </c>
      <c r="K956" s="87">
        <v>2</v>
      </c>
      <c r="L956" s="87">
        <v>2</v>
      </c>
      <c r="M956" s="87">
        <v>2</v>
      </c>
      <c r="N956" s="87">
        <v>0</v>
      </c>
      <c r="O956" s="87">
        <v>4</v>
      </c>
      <c r="P956" s="87">
        <v>5</v>
      </c>
      <c r="Q956" s="87">
        <v>2</v>
      </c>
      <c r="R956" s="87"/>
      <c r="Z956" s="88">
        <f t="shared" ref="Z956:AL956" si="985">C956*100000/Z955</f>
        <v>0</v>
      </c>
      <c r="AA956" s="88">
        <f t="shared" si="985"/>
        <v>0</v>
      </c>
      <c r="AB956" s="88">
        <f t="shared" si="985"/>
        <v>13.480722566729577</v>
      </c>
      <c r="AC956" s="88">
        <f t="shared" si="985"/>
        <v>0</v>
      </c>
      <c r="AD956" s="88">
        <f t="shared" si="985"/>
        <v>0</v>
      </c>
      <c r="AE956" s="88">
        <f t="shared" si="985"/>
        <v>0</v>
      </c>
      <c r="AF956" s="88">
        <f t="shared" si="985"/>
        <v>12.853470437017995</v>
      </c>
      <c r="AG956" s="88">
        <f t="shared" si="985"/>
        <v>12.796724038646106</v>
      </c>
      <c r="AH956" s="88">
        <f t="shared" si="985"/>
        <v>12.64862130027827</v>
      </c>
      <c r="AI956" s="88">
        <f t="shared" si="985"/>
        <v>12.52112940587241</v>
      </c>
      <c r="AJ956" s="88">
        <f t="shared" si="985"/>
        <v>12.379301807378065</v>
      </c>
      <c r="AK956" s="88">
        <f t="shared" si="985"/>
        <v>0</v>
      </c>
      <c r="AL956" s="88">
        <f t="shared" si="985"/>
        <v>24.13564230978097</v>
      </c>
      <c r="AM956" s="88">
        <f>P956*100000/AM955</f>
        <v>29.994001199760049</v>
      </c>
      <c r="AN956" s="145">
        <f>Q956*100000/AN955</f>
        <v>11.887779362815026</v>
      </c>
      <c r="AO956" s="130"/>
    </row>
    <row r="957" spans="1:41" ht="13.5" customHeight="1">
      <c r="A957" s="85">
        <v>954</v>
      </c>
      <c r="B957" s="92" t="s">
        <v>22</v>
      </c>
      <c r="C957" s="93">
        <v>46</v>
      </c>
      <c r="D957" s="93">
        <v>59</v>
      </c>
      <c r="E957" s="93">
        <v>75</v>
      </c>
      <c r="F957" s="93">
        <v>60</v>
      </c>
      <c r="G957" s="93">
        <v>57</v>
      </c>
      <c r="H957" s="93">
        <v>72</v>
      </c>
      <c r="I957" s="93">
        <v>81</v>
      </c>
      <c r="J957" s="93">
        <v>84</v>
      </c>
      <c r="K957" s="93">
        <v>79</v>
      </c>
      <c r="L957" s="93">
        <v>75</v>
      </c>
      <c r="M957" s="93">
        <v>65</v>
      </c>
      <c r="N957" s="93">
        <v>62</v>
      </c>
      <c r="O957" s="93">
        <v>65</v>
      </c>
      <c r="P957" s="93">
        <v>64</v>
      </c>
      <c r="Q957" s="93">
        <v>61</v>
      </c>
      <c r="R957" s="93"/>
      <c r="Z957" s="88">
        <f t="shared" ref="Z957:AL957" si="986">C957*100000/Z955</f>
        <v>315.91236865599888</v>
      </c>
      <c r="AA957" s="88">
        <f t="shared" si="986"/>
        <v>403.30849682138216</v>
      </c>
      <c r="AB957" s="88">
        <f t="shared" si="986"/>
        <v>505.52709625235912</v>
      </c>
      <c r="AC957" s="88">
        <f t="shared" si="986"/>
        <v>398.98922729086314</v>
      </c>
      <c r="AD957" s="88">
        <f t="shared" si="986"/>
        <v>374.65492309714739</v>
      </c>
      <c r="AE957" s="88">
        <f t="shared" si="986"/>
        <v>468.29268292682929</v>
      </c>
      <c r="AF957" s="88">
        <f t="shared" si="986"/>
        <v>520.56555269922876</v>
      </c>
      <c r="AG957" s="88">
        <f t="shared" si="986"/>
        <v>537.46240962313652</v>
      </c>
      <c r="AH957" s="88">
        <f t="shared" si="986"/>
        <v>499.62054136099164</v>
      </c>
      <c r="AI957" s="88">
        <f t="shared" si="986"/>
        <v>469.54235272021538</v>
      </c>
      <c r="AJ957" s="88">
        <f t="shared" si="986"/>
        <v>402.3273087397871</v>
      </c>
      <c r="AK957" s="88">
        <f t="shared" si="986"/>
        <v>376.30492838067494</v>
      </c>
      <c r="AL957" s="88">
        <f t="shared" si="986"/>
        <v>392.20418753394074</v>
      </c>
      <c r="AM957" s="88">
        <f>P957*100000/AM955</f>
        <v>383.92321535692861</v>
      </c>
      <c r="AN957" s="145">
        <f>Q957*100000/AN955</f>
        <v>362.57727056585827</v>
      </c>
      <c r="AO957" s="130"/>
    </row>
    <row r="958" spans="1:41" ht="13.5" customHeight="1">
      <c r="A958" s="85">
        <v>955</v>
      </c>
      <c r="B958" s="92" t="s">
        <v>21</v>
      </c>
      <c r="C958" s="93">
        <v>21</v>
      </c>
      <c r="D958" s="93">
        <v>12</v>
      </c>
      <c r="E958" s="93">
        <v>8</v>
      </c>
      <c r="F958" s="93">
        <v>21</v>
      </c>
      <c r="G958" s="93">
        <v>28</v>
      </c>
      <c r="H958" s="93">
        <v>56</v>
      </c>
      <c r="I958" s="93">
        <v>23</v>
      </c>
      <c r="J958" s="93">
        <v>46</v>
      </c>
      <c r="K958" s="93">
        <v>51</v>
      </c>
      <c r="L958" s="93">
        <v>23</v>
      </c>
      <c r="M958" s="93">
        <v>14</v>
      </c>
      <c r="N958" s="93">
        <v>10</v>
      </c>
      <c r="O958" s="93">
        <v>16</v>
      </c>
      <c r="P958" s="93">
        <v>46</v>
      </c>
      <c r="Q958" s="93">
        <v>25</v>
      </c>
      <c r="R958" s="93"/>
      <c r="Z958" s="88">
        <f t="shared" ref="Z958:AN958" si="987">C958*100000/Z955</f>
        <v>144.22086395165167</v>
      </c>
      <c r="AA958" s="88">
        <f t="shared" si="987"/>
        <v>82.028846811128574</v>
      </c>
      <c r="AB958" s="88">
        <f t="shared" si="987"/>
        <v>53.922890266918309</v>
      </c>
      <c r="AC958" s="88">
        <f t="shared" si="987"/>
        <v>139.64622955180209</v>
      </c>
      <c r="AD958" s="88">
        <f t="shared" si="987"/>
        <v>184.04101485473905</v>
      </c>
      <c r="AE958" s="88">
        <f t="shared" si="987"/>
        <v>364.22764227642278</v>
      </c>
      <c r="AF958" s="88">
        <f t="shared" si="987"/>
        <v>147.81491002570695</v>
      </c>
      <c r="AG958" s="88">
        <f t="shared" si="987"/>
        <v>294.32465288886044</v>
      </c>
      <c r="AH958" s="88">
        <f t="shared" si="987"/>
        <v>322.5398431570959</v>
      </c>
      <c r="AI958" s="88">
        <f t="shared" si="987"/>
        <v>143.9929881675327</v>
      </c>
      <c r="AJ958" s="88">
        <f t="shared" si="987"/>
        <v>86.655112651646448</v>
      </c>
      <c r="AK958" s="88">
        <f t="shared" si="987"/>
        <v>60.694343287205633</v>
      </c>
      <c r="AL958" s="88">
        <f t="shared" si="987"/>
        <v>96.542569239123878</v>
      </c>
      <c r="AM958" s="88">
        <f t="shared" si="987"/>
        <v>275.94481103779242</v>
      </c>
      <c r="AN958" s="145">
        <f t="shared" si="987"/>
        <v>148.59724203518783</v>
      </c>
      <c r="AO958" s="130"/>
    </row>
    <row r="959" spans="1:41" ht="13.5" customHeight="1">
      <c r="A959" s="85">
        <v>956</v>
      </c>
      <c r="B959" s="92" t="s">
        <v>20</v>
      </c>
      <c r="C959" s="93">
        <v>0</v>
      </c>
      <c r="D959" s="93">
        <v>1</v>
      </c>
      <c r="E959" s="93">
        <v>0</v>
      </c>
      <c r="F959" s="93">
        <v>2</v>
      </c>
      <c r="G959" s="93">
        <v>1</v>
      </c>
      <c r="H959" s="93">
        <v>0</v>
      </c>
      <c r="I959" s="93">
        <v>9</v>
      </c>
      <c r="J959" s="93">
        <v>3</v>
      </c>
      <c r="K959" s="93">
        <v>3</v>
      </c>
      <c r="L959" s="93">
        <v>2</v>
      </c>
      <c r="M959" s="93">
        <v>0</v>
      </c>
      <c r="N959" s="93">
        <v>3</v>
      </c>
      <c r="O959" s="93">
        <v>2</v>
      </c>
      <c r="P959" s="93">
        <v>0</v>
      </c>
      <c r="Q959" s="93">
        <v>1</v>
      </c>
      <c r="R959" s="93"/>
      <c r="Z959" s="88">
        <f t="shared" ref="Z959:AN959" si="988">C959*100000/Z955</f>
        <v>0</v>
      </c>
      <c r="AA959" s="88">
        <f t="shared" si="988"/>
        <v>6.8357372342607148</v>
      </c>
      <c r="AB959" s="88">
        <f t="shared" si="988"/>
        <v>0</v>
      </c>
      <c r="AC959" s="88">
        <f t="shared" si="988"/>
        <v>13.299640909695439</v>
      </c>
      <c r="AD959" s="88">
        <f t="shared" si="988"/>
        <v>6.5728933876692519</v>
      </c>
      <c r="AE959" s="88">
        <f t="shared" si="988"/>
        <v>0</v>
      </c>
      <c r="AF959" s="88">
        <f t="shared" si="988"/>
        <v>57.840616966580974</v>
      </c>
      <c r="AG959" s="88">
        <f t="shared" si="988"/>
        <v>19.19508605796916</v>
      </c>
      <c r="AH959" s="88">
        <f t="shared" si="988"/>
        <v>18.972931950417404</v>
      </c>
      <c r="AI959" s="88">
        <f t="shared" si="988"/>
        <v>12.52112940587241</v>
      </c>
      <c r="AJ959" s="88">
        <f t="shared" si="988"/>
        <v>0</v>
      </c>
      <c r="AK959" s="88">
        <f t="shared" si="988"/>
        <v>18.208302986161691</v>
      </c>
      <c r="AL959" s="88">
        <f t="shared" si="988"/>
        <v>12.067821154890485</v>
      </c>
      <c r="AM959" s="88">
        <f t="shared" si="988"/>
        <v>0</v>
      </c>
      <c r="AN959" s="145">
        <f t="shared" si="988"/>
        <v>5.9438896814075131</v>
      </c>
      <c r="AO959" s="130"/>
    </row>
    <row r="960" spans="1:41" ht="13.5" customHeight="1">
      <c r="A960" s="85">
        <v>957</v>
      </c>
      <c r="B960" s="92" t="s">
        <v>19</v>
      </c>
      <c r="C960" s="93">
        <v>2</v>
      </c>
      <c r="D960" s="93">
        <v>0</v>
      </c>
      <c r="E960" s="93">
        <v>1</v>
      </c>
      <c r="F960" s="93">
        <v>2</v>
      </c>
      <c r="G960" s="93">
        <v>0</v>
      </c>
      <c r="H960" s="93">
        <v>3</v>
      </c>
      <c r="I960" s="93">
        <v>2</v>
      </c>
      <c r="J960" s="93">
        <v>0</v>
      </c>
      <c r="K960" s="93">
        <v>1</v>
      </c>
      <c r="L960" s="93">
        <v>0</v>
      </c>
      <c r="M960" s="93">
        <v>1</v>
      </c>
      <c r="N960" s="93">
        <v>1</v>
      </c>
      <c r="O960" s="93">
        <v>4</v>
      </c>
      <c r="P960" s="93">
        <v>2</v>
      </c>
      <c r="Q960" s="93">
        <v>2</v>
      </c>
      <c r="R960" s="93"/>
      <c r="Z960" s="88">
        <f t="shared" ref="Z960:AN960" si="989">C960*100000/Z955</f>
        <v>13.735320376347778</v>
      </c>
      <c r="AA960" s="88">
        <f t="shared" si="989"/>
        <v>0</v>
      </c>
      <c r="AB960" s="88">
        <f t="shared" si="989"/>
        <v>6.7403612833647886</v>
      </c>
      <c r="AC960" s="88">
        <f t="shared" si="989"/>
        <v>13.299640909695439</v>
      </c>
      <c r="AD960" s="88">
        <f t="shared" si="989"/>
        <v>0</v>
      </c>
      <c r="AE960" s="88">
        <f t="shared" si="989"/>
        <v>19.512195121951219</v>
      </c>
      <c r="AF960" s="88">
        <f t="shared" si="989"/>
        <v>12.853470437017995</v>
      </c>
      <c r="AG960" s="88">
        <f t="shared" si="989"/>
        <v>0</v>
      </c>
      <c r="AH960" s="88">
        <f t="shared" si="989"/>
        <v>6.3243106501391351</v>
      </c>
      <c r="AI960" s="88">
        <f t="shared" si="989"/>
        <v>0</v>
      </c>
      <c r="AJ960" s="88">
        <f t="shared" si="989"/>
        <v>6.1896509036890324</v>
      </c>
      <c r="AK960" s="88">
        <f t="shared" si="989"/>
        <v>6.069434328720563</v>
      </c>
      <c r="AL960" s="88">
        <f t="shared" si="989"/>
        <v>24.13564230978097</v>
      </c>
      <c r="AM960" s="88">
        <f t="shared" si="989"/>
        <v>11.997600479904019</v>
      </c>
      <c r="AN960" s="145">
        <f t="shared" si="989"/>
        <v>11.887779362815026</v>
      </c>
      <c r="AO960" s="130"/>
    </row>
    <row r="961" spans="1:41" ht="13.5" customHeight="1">
      <c r="A961" s="85">
        <v>958</v>
      </c>
      <c r="B961" s="92" t="s">
        <v>18</v>
      </c>
      <c r="C961" s="93">
        <v>0</v>
      </c>
      <c r="D961" s="93">
        <v>0</v>
      </c>
      <c r="E961" s="93">
        <v>1</v>
      </c>
      <c r="F961" s="93">
        <v>0</v>
      </c>
      <c r="G961" s="93">
        <v>0</v>
      </c>
      <c r="H961" s="93">
        <v>0</v>
      </c>
      <c r="I961" s="93">
        <v>1</v>
      </c>
      <c r="J961" s="93">
        <v>0</v>
      </c>
      <c r="K961" s="93">
        <v>0</v>
      </c>
      <c r="L961" s="93">
        <v>0</v>
      </c>
      <c r="M961" s="93">
        <v>1</v>
      </c>
      <c r="N961" s="93">
        <v>1</v>
      </c>
      <c r="O961" s="93">
        <v>0</v>
      </c>
      <c r="P961" s="93">
        <v>1</v>
      </c>
      <c r="Q961" s="93">
        <v>0</v>
      </c>
      <c r="R961" s="93"/>
      <c r="Z961" s="88">
        <f t="shared" ref="Z961:AN961" si="990">C961*100000/Z955</f>
        <v>0</v>
      </c>
      <c r="AA961" s="88">
        <f t="shared" si="990"/>
        <v>0</v>
      </c>
      <c r="AB961" s="88">
        <f t="shared" si="990"/>
        <v>6.7403612833647886</v>
      </c>
      <c r="AC961" s="88">
        <f t="shared" si="990"/>
        <v>0</v>
      </c>
      <c r="AD961" s="88">
        <f t="shared" si="990"/>
        <v>0</v>
      </c>
      <c r="AE961" s="88">
        <f t="shared" si="990"/>
        <v>0</v>
      </c>
      <c r="AF961" s="88">
        <f t="shared" si="990"/>
        <v>6.4267352185089974</v>
      </c>
      <c r="AG961" s="88">
        <f t="shared" si="990"/>
        <v>0</v>
      </c>
      <c r="AH961" s="88">
        <f t="shared" si="990"/>
        <v>0</v>
      </c>
      <c r="AI961" s="88">
        <f t="shared" si="990"/>
        <v>0</v>
      </c>
      <c r="AJ961" s="88">
        <f t="shared" si="990"/>
        <v>6.1896509036890324</v>
      </c>
      <c r="AK961" s="88">
        <f t="shared" si="990"/>
        <v>6.069434328720563</v>
      </c>
      <c r="AL961" s="88">
        <f t="shared" si="990"/>
        <v>0</v>
      </c>
      <c r="AM961" s="88">
        <f t="shared" si="990"/>
        <v>5.9988002399520095</v>
      </c>
      <c r="AN961" s="145">
        <f t="shared" si="990"/>
        <v>0</v>
      </c>
      <c r="AO961" s="130"/>
    </row>
    <row r="962" spans="1:41" ht="13.5" customHeight="1">
      <c r="A962" s="85">
        <v>959</v>
      </c>
      <c r="B962" s="92" t="s">
        <v>17</v>
      </c>
      <c r="C962" s="93">
        <v>9</v>
      </c>
      <c r="D962" s="93">
        <v>13</v>
      </c>
      <c r="E962" s="93">
        <v>23</v>
      </c>
      <c r="F962" s="93">
        <v>18</v>
      </c>
      <c r="G962" s="93">
        <v>22</v>
      </c>
      <c r="H962" s="93">
        <v>17</v>
      </c>
      <c r="I962" s="93">
        <v>22</v>
      </c>
      <c r="J962" s="93">
        <v>18</v>
      </c>
      <c r="K962" s="93">
        <v>25</v>
      </c>
      <c r="L962" s="93">
        <v>18</v>
      </c>
      <c r="M962" s="93">
        <v>16</v>
      </c>
      <c r="N962" s="93">
        <v>11</v>
      </c>
      <c r="O962" s="93">
        <v>8</v>
      </c>
      <c r="P962" s="93">
        <v>21</v>
      </c>
      <c r="Q962" s="93">
        <v>7</v>
      </c>
      <c r="R962" s="93"/>
      <c r="Z962" s="88">
        <f t="shared" ref="Z962:AN962" si="991">C962*100000/Z955</f>
        <v>61.808941693565004</v>
      </c>
      <c r="AA962" s="88">
        <f t="shared" si="991"/>
        <v>88.864584045389293</v>
      </c>
      <c r="AB962" s="88">
        <f t="shared" si="991"/>
        <v>155.02830951739014</v>
      </c>
      <c r="AC962" s="88">
        <f t="shared" si="991"/>
        <v>119.69676818725894</v>
      </c>
      <c r="AD962" s="88">
        <f t="shared" si="991"/>
        <v>144.60365452872355</v>
      </c>
      <c r="AE962" s="88">
        <f t="shared" si="991"/>
        <v>110.5691056910569</v>
      </c>
      <c r="AF962" s="88">
        <f t="shared" si="991"/>
        <v>141.38817480719794</v>
      </c>
      <c r="AG962" s="88">
        <f t="shared" si="991"/>
        <v>115.17051634781495</v>
      </c>
      <c r="AH962" s="88">
        <f t="shared" si="991"/>
        <v>158.10776625347836</v>
      </c>
      <c r="AI962" s="88">
        <f t="shared" si="991"/>
        <v>112.69016465285169</v>
      </c>
      <c r="AJ962" s="88">
        <f t="shared" si="991"/>
        <v>99.034414459024518</v>
      </c>
      <c r="AK962" s="88">
        <f t="shared" si="991"/>
        <v>66.763777615926202</v>
      </c>
      <c r="AL962" s="88">
        <f t="shared" si="991"/>
        <v>48.271284619561939</v>
      </c>
      <c r="AM962" s="88">
        <f t="shared" si="991"/>
        <v>125.9748050389922</v>
      </c>
      <c r="AN962" s="145">
        <f t="shared" si="991"/>
        <v>41.607227769852592</v>
      </c>
      <c r="AO962" s="130"/>
    </row>
    <row r="963" spans="1:41" ht="13.5" customHeight="1">
      <c r="A963" s="85">
        <v>960</v>
      </c>
      <c r="B963" s="92" t="s">
        <v>16</v>
      </c>
      <c r="C963" s="93">
        <v>5</v>
      </c>
      <c r="D963" s="93">
        <v>7</v>
      </c>
      <c r="E963" s="93">
        <v>7</v>
      </c>
      <c r="F963" s="93">
        <v>1</v>
      </c>
      <c r="G963" s="93">
        <v>8</v>
      </c>
      <c r="H963" s="93">
        <v>11</v>
      </c>
      <c r="I963" s="93">
        <v>16</v>
      </c>
      <c r="J963" s="93">
        <v>12</v>
      </c>
      <c r="K963" s="93">
        <v>15</v>
      </c>
      <c r="L963" s="93">
        <v>21</v>
      </c>
      <c r="M963" s="93">
        <v>12</v>
      </c>
      <c r="N963" s="93">
        <v>8</v>
      </c>
      <c r="O963" s="93">
        <v>12</v>
      </c>
      <c r="P963" s="93">
        <v>20</v>
      </c>
      <c r="Q963" s="93">
        <v>15</v>
      </c>
      <c r="R963" s="93"/>
      <c r="Z963" s="88">
        <f t="shared" ref="Z963:AL963" si="992">C963*100000/Z955</f>
        <v>34.338300940869445</v>
      </c>
      <c r="AA963" s="88">
        <f t="shared" si="992"/>
        <v>47.850160639825006</v>
      </c>
      <c r="AB963" s="88">
        <f t="shared" si="992"/>
        <v>47.182528983553517</v>
      </c>
      <c r="AC963" s="88">
        <f t="shared" si="992"/>
        <v>6.6498204548477196</v>
      </c>
      <c r="AD963" s="88">
        <f t="shared" si="992"/>
        <v>52.583147101354015</v>
      </c>
      <c r="AE963" s="88">
        <f t="shared" si="992"/>
        <v>71.544715447154474</v>
      </c>
      <c r="AF963" s="88">
        <f t="shared" si="992"/>
        <v>102.82776349614396</v>
      </c>
      <c r="AG963" s="88">
        <f t="shared" si="992"/>
        <v>76.78034423187664</v>
      </c>
      <c r="AH963" s="88">
        <f t="shared" si="992"/>
        <v>94.864659752087022</v>
      </c>
      <c r="AI963" s="88">
        <f t="shared" si="992"/>
        <v>131.47185876166031</v>
      </c>
      <c r="AJ963" s="88">
        <f t="shared" si="992"/>
        <v>74.275810844268378</v>
      </c>
      <c r="AK963" s="88">
        <f t="shared" si="992"/>
        <v>48.555474629764504</v>
      </c>
      <c r="AL963" s="88">
        <f t="shared" si="992"/>
        <v>72.406926929342902</v>
      </c>
      <c r="AM963" s="88">
        <f>P963*100000/AM955</f>
        <v>119.9760047990402</v>
      </c>
      <c r="AN963" s="145">
        <f>Q963*100000/AN955</f>
        <v>89.158345221112697</v>
      </c>
      <c r="AO963" s="130"/>
    </row>
    <row r="964" spans="1:41" ht="13.5" customHeight="1">
      <c r="A964" s="85">
        <v>961</v>
      </c>
      <c r="B964" s="94" t="s">
        <v>117</v>
      </c>
      <c r="C964" s="93">
        <v>83</v>
      </c>
      <c r="D964" s="93">
        <v>92</v>
      </c>
      <c r="E964" s="93">
        <v>117</v>
      </c>
      <c r="F964" s="93">
        <v>104</v>
      </c>
      <c r="G964" s="93">
        <v>116</v>
      </c>
      <c r="H964" s="93">
        <v>159</v>
      </c>
      <c r="I964" s="93">
        <v>156</v>
      </c>
      <c r="J964" s="93">
        <v>165</v>
      </c>
      <c r="K964" s="93">
        <v>176</v>
      </c>
      <c r="L964" s="93">
        <v>141</v>
      </c>
      <c r="M964" s="93">
        <v>111</v>
      </c>
      <c r="N964" s="93">
        <v>96</v>
      </c>
      <c r="O964" s="93">
        <v>111</v>
      </c>
      <c r="P964" s="93">
        <v>159</v>
      </c>
      <c r="Q964" s="93">
        <v>113</v>
      </c>
      <c r="R964" s="93"/>
      <c r="T964" s="4" t="s">
        <v>734</v>
      </c>
      <c r="U964" s="4" t="s">
        <v>735</v>
      </c>
      <c r="V964" s="4" t="s">
        <v>736</v>
      </c>
      <c r="W964" s="4" t="s">
        <v>737</v>
      </c>
      <c r="X964" s="4" t="s">
        <v>738</v>
      </c>
      <c r="Y964" s="4">
        <v>600.9</v>
      </c>
      <c r="Z964" s="88">
        <f t="shared" ref="Z964:AL964" si="993">C964*100000/Z955</f>
        <v>570.01579561843278</v>
      </c>
      <c r="AA964" s="88">
        <f t="shared" si="993"/>
        <v>628.88782555198577</v>
      </c>
      <c r="AB964" s="88">
        <f t="shared" si="993"/>
        <v>788.62227015368023</v>
      </c>
      <c r="AC964" s="88">
        <f t="shared" si="993"/>
        <v>691.58132730416276</v>
      </c>
      <c r="AD964" s="88">
        <f t="shared" si="993"/>
        <v>762.45563296963326</v>
      </c>
      <c r="AE964" s="88">
        <f t="shared" si="993"/>
        <v>1034.1463414634147</v>
      </c>
      <c r="AF964" s="88">
        <f t="shared" si="993"/>
        <v>1002.5706940874036</v>
      </c>
      <c r="AG964" s="88">
        <f t="shared" si="993"/>
        <v>1055.7297331883037</v>
      </c>
      <c r="AH964" s="88">
        <f t="shared" si="993"/>
        <v>1113.0786744244876</v>
      </c>
      <c r="AI964" s="88">
        <f t="shared" si="993"/>
        <v>882.73962311400487</v>
      </c>
      <c r="AJ964" s="88">
        <f t="shared" si="993"/>
        <v>687.0512503094825</v>
      </c>
      <c r="AK964" s="88">
        <f t="shared" si="993"/>
        <v>582.6656955571741</v>
      </c>
      <c r="AL964" s="88">
        <f t="shared" si="993"/>
        <v>669.76407409642184</v>
      </c>
      <c r="AM964" s="88">
        <f>P964*100000/AM955</f>
        <v>953.80923815236952</v>
      </c>
      <c r="AN964" s="145">
        <f>Q964*100000/AN955</f>
        <v>671.65953399904902</v>
      </c>
      <c r="AO964" s="130"/>
    </row>
    <row r="965" spans="1:41" ht="13.5" customHeight="1">
      <c r="A965" s="85">
        <v>962</v>
      </c>
      <c r="B965" s="92" t="s">
        <v>15</v>
      </c>
      <c r="C965" s="93">
        <v>45</v>
      </c>
      <c r="D965" s="93">
        <v>54</v>
      </c>
      <c r="E965" s="93">
        <v>22</v>
      </c>
      <c r="F965" s="93">
        <v>18</v>
      </c>
      <c r="G965" s="93">
        <v>13</v>
      </c>
      <c r="H965" s="93">
        <v>25</v>
      </c>
      <c r="I965" s="93">
        <v>17</v>
      </c>
      <c r="J965" s="93">
        <v>14</v>
      </c>
      <c r="K965" s="93">
        <v>18</v>
      </c>
      <c r="L965" s="93">
        <v>28</v>
      </c>
      <c r="M965" s="93">
        <v>10</v>
      </c>
      <c r="N965" s="93">
        <v>11</v>
      </c>
      <c r="O965" s="93">
        <v>19</v>
      </c>
      <c r="P965" s="93">
        <v>13</v>
      </c>
      <c r="Q965" s="93">
        <v>28</v>
      </c>
      <c r="R965" s="93"/>
      <c r="Z965" s="88">
        <f t="shared" ref="Z965:AN965" si="994">C965*100000/Z955</f>
        <v>309.04470846782499</v>
      </c>
      <c r="AA965" s="88">
        <f t="shared" si="994"/>
        <v>369.12981065007864</v>
      </c>
      <c r="AB965" s="88">
        <f t="shared" si="994"/>
        <v>148.28794823402535</v>
      </c>
      <c r="AC965" s="88">
        <f t="shared" si="994"/>
        <v>119.69676818725894</v>
      </c>
      <c r="AD965" s="88">
        <f t="shared" si="994"/>
        <v>85.447614039700269</v>
      </c>
      <c r="AE965" s="88">
        <f t="shared" si="994"/>
        <v>162.60162601626016</v>
      </c>
      <c r="AF965" s="88">
        <f t="shared" si="994"/>
        <v>109.25449871465295</v>
      </c>
      <c r="AG965" s="88">
        <f t="shared" si="994"/>
        <v>89.577068270522744</v>
      </c>
      <c r="AH965" s="88">
        <f t="shared" si="994"/>
        <v>113.83759170250443</v>
      </c>
      <c r="AI965" s="88">
        <f t="shared" si="994"/>
        <v>175.29581168221372</v>
      </c>
      <c r="AJ965" s="88">
        <f t="shared" si="994"/>
        <v>61.896509036890322</v>
      </c>
      <c r="AK965" s="88">
        <f t="shared" si="994"/>
        <v>66.763777615926202</v>
      </c>
      <c r="AL965" s="88">
        <f t="shared" si="994"/>
        <v>114.6443009714596</v>
      </c>
      <c r="AM965" s="88">
        <f t="shared" si="994"/>
        <v>77.984403119376125</v>
      </c>
      <c r="AN965" s="145">
        <f t="shared" si="994"/>
        <v>166.42891107941037</v>
      </c>
      <c r="AO965" s="130"/>
    </row>
    <row r="966" spans="1:41" ht="13.5" customHeight="1">
      <c r="A966" s="85">
        <v>963</v>
      </c>
      <c r="B966" s="92" t="s">
        <v>14</v>
      </c>
      <c r="C966" s="93">
        <v>91</v>
      </c>
      <c r="D966" s="93">
        <v>108</v>
      </c>
      <c r="E966" s="93">
        <v>107</v>
      </c>
      <c r="F966" s="93">
        <v>83</v>
      </c>
      <c r="G966" s="93">
        <v>79</v>
      </c>
      <c r="H966" s="93">
        <v>78</v>
      </c>
      <c r="I966" s="93">
        <v>66</v>
      </c>
      <c r="J966" s="93">
        <v>59</v>
      </c>
      <c r="K966" s="93">
        <v>88</v>
      </c>
      <c r="L966" s="93">
        <v>88</v>
      </c>
      <c r="M966" s="93">
        <v>61</v>
      </c>
      <c r="N966" s="93">
        <v>74</v>
      </c>
      <c r="O966" s="93">
        <v>65</v>
      </c>
      <c r="P966" s="93">
        <v>77</v>
      </c>
      <c r="Q966" s="93">
        <v>70</v>
      </c>
      <c r="R966" s="93"/>
      <c r="Z966" s="88">
        <f t="shared" ref="Z966:AL966" si="995">C966*100000/Z955</f>
        <v>624.95707712382386</v>
      </c>
      <c r="AA966" s="88">
        <f t="shared" si="995"/>
        <v>738.25962130015728</v>
      </c>
      <c r="AB966" s="88">
        <f t="shared" si="995"/>
        <v>721.21865732003232</v>
      </c>
      <c r="AC966" s="88">
        <f t="shared" si="995"/>
        <v>551.93509775236066</v>
      </c>
      <c r="AD966" s="88">
        <f t="shared" si="995"/>
        <v>519.25857762587088</v>
      </c>
      <c r="AE966" s="88">
        <f t="shared" si="995"/>
        <v>507.3170731707317</v>
      </c>
      <c r="AF966" s="88">
        <f t="shared" si="995"/>
        <v>424.16452442159385</v>
      </c>
      <c r="AG966" s="88">
        <f t="shared" si="995"/>
        <v>377.50335914006013</v>
      </c>
      <c r="AH966" s="88">
        <f t="shared" si="995"/>
        <v>556.53933721224382</v>
      </c>
      <c r="AI966" s="88">
        <f t="shared" si="995"/>
        <v>550.92969385838603</v>
      </c>
      <c r="AJ966" s="88">
        <f t="shared" si="995"/>
        <v>377.56870512503093</v>
      </c>
      <c r="AK966" s="88">
        <f t="shared" si="995"/>
        <v>449.13814032532167</v>
      </c>
      <c r="AL966" s="88">
        <f t="shared" si="995"/>
        <v>392.20418753394074</v>
      </c>
      <c r="AM966" s="88">
        <f>P966*100000/AM955</f>
        <v>461.90761847630472</v>
      </c>
      <c r="AN966" s="145">
        <f>Q966*100000/AN955</f>
        <v>416.07227769852591</v>
      </c>
      <c r="AO966" s="130"/>
    </row>
    <row r="967" spans="1:41" ht="13.5" customHeight="1">
      <c r="A967" s="85">
        <v>964</v>
      </c>
      <c r="B967" s="92" t="s">
        <v>13</v>
      </c>
      <c r="C967" s="93">
        <v>93</v>
      </c>
      <c r="D967" s="93">
        <v>114</v>
      </c>
      <c r="E967" s="93">
        <v>110</v>
      </c>
      <c r="F967" s="93">
        <v>104</v>
      </c>
      <c r="G967" s="93">
        <v>139</v>
      </c>
      <c r="H967" s="93">
        <v>145</v>
      </c>
      <c r="I967" s="93">
        <v>170</v>
      </c>
      <c r="J967" s="93">
        <v>113</v>
      </c>
      <c r="K967" s="93">
        <v>93</v>
      </c>
      <c r="L967" s="93">
        <v>115</v>
      </c>
      <c r="M967" s="93">
        <v>60</v>
      </c>
      <c r="N967" s="93">
        <v>60</v>
      </c>
      <c r="O967" s="93">
        <v>101</v>
      </c>
      <c r="P967" s="93">
        <v>95</v>
      </c>
      <c r="Q967" s="93">
        <v>105</v>
      </c>
      <c r="R967" s="93"/>
      <c r="Z967" s="88">
        <f t="shared" ref="Z967:AN967" si="996">C967*100000/Z955</f>
        <v>638.69239750017164</v>
      </c>
      <c r="AA967" s="88">
        <f t="shared" si="996"/>
        <v>779.27404470572151</v>
      </c>
      <c r="AB967" s="88">
        <f t="shared" si="996"/>
        <v>741.43974117012669</v>
      </c>
      <c r="AC967" s="88">
        <f t="shared" si="996"/>
        <v>691.58132730416276</v>
      </c>
      <c r="AD967" s="88">
        <f t="shared" si="996"/>
        <v>913.63218088602605</v>
      </c>
      <c r="AE967" s="88">
        <f t="shared" si="996"/>
        <v>943.08943089430898</v>
      </c>
      <c r="AF967" s="88">
        <f t="shared" si="996"/>
        <v>1092.5449871465296</v>
      </c>
      <c r="AG967" s="88">
        <f t="shared" si="996"/>
        <v>723.01490818350499</v>
      </c>
      <c r="AH967" s="88">
        <f t="shared" si="996"/>
        <v>588.16089046293951</v>
      </c>
      <c r="AI967" s="88">
        <f t="shared" si="996"/>
        <v>719.96494083766356</v>
      </c>
      <c r="AJ967" s="88">
        <f t="shared" si="996"/>
        <v>371.3790542213419</v>
      </c>
      <c r="AK967" s="88">
        <f t="shared" si="996"/>
        <v>364.16605972323379</v>
      </c>
      <c r="AL967" s="88">
        <f t="shared" si="996"/>
        <v>609.42496832196946</v>
      </c>
      <c r="AM967" s="88">
        <f t="shared" si="996"/>
        <v>569.88602279544091</v>
      </c>
      <c r="AN967" s="145">
        <f t="shared" si="996"/>
        <v>624.10841654778892</v>
      </c>
      <c r="AO967" s="130"/>
    </row>
    <row r="968" spans="1:41" ht="13.5" customHeight="1">
      <c r="A968" s="85">
        <v>965</v>
      </c>
      <c r="B968" s="92" t="s">
        <v>12</v>
      </c>
      <c r="C968" s="93">
        <v>191</v>
      </c>
      <c r="D968" s="93">
        <v>209</v>
      </c>
      <c r="E968" s="93">
        <v>184</v>
      </c>
      <c r="F968" s="93">
        <v>162</v>
      </c>
      <c r="G968" s="93">
        <v>231</v>
      </c>
      <c r="H968" s="93">
        <v>290</v>
      </c>
      <c r="I968" s="93">
        <v>275</v>
      </c>
      <c r="J968" s="93">
        <v>280</v>
      </c>
      <c r="K968" s="93">
        <v>258</v>
      </c>
      <c r="L968" s="93">
        <v>249</v>
      </c>
      <c r="M968" s="93">
        <v>185</v>
      </c>
      <c r="N968" s="93">
        <v>155</v>
      </c>
      <c r="O968" s="93">
        <v>218</v>
      </c>
      <c r="P968" s="93">
        <v>232</v>
      </c>
      <c r="Q968" s="93">
        <v>371</v>
      </c>
      <c r="R968" s="93"/>
      <c r="Z968" s="88">
        <f t="shared" ref="Z968:AN968" si="997">C968*100000/Z955</f>
        <v>1311.7230959412129</v>
      </c>
      <c r="AA968" s="88">
        <f t="shared" si="997"/>
        <v>1428.6690819604894</v>
      </c>
      <c r="AB968" s="88">
        <f t="shared" si="997"/>
        <v>1240.2264761391211</v>
      </c>
      <c r="AC968" s="88">
        <f t="shared" si="997"/>
        <v>1077.2709136853305</v>
      </c>
      <c r="AD968" s="88">
        <f t="shared" si="997"/>
        <v>1518.3383725515971</v>
      </c>
      <c r="AE968" s="88">
        <f t="shared" si="997"/>
        <v>1886.178861788618</v>
      </c>
      <c r="AF968" s="88">
        <f t="shared" si="997"/>
        <v>1767.3521850899742</v>
      </c>
      <c r="AG968" s="88">
        <f t="shared" si="997"/>
        <v>1791.541365410455</v>
      </c>
      <c r="AH968" s="88">
        <f t="shared" si="997"/>
        <v>1631.6721477358967</v>
      </c>
      <c r="AI968" s="88">
        <f t="shared" si="997"/>
        <v>1558.880611031115</v>
      </c>
      <c r="AJ968" s="88">
        <f t="shared" si="997"/>
        <v>1145.085417182471</v>
      </c>
      <c r="AK968" s="88">
        <f t="shared" si="997"/>
        <v>940.76232095168734</v>
      </c>
      <c r="AL968" s="88">
        <f t="shared" si="997"/>
        <v>1315.3925058830628</v>
      </c>
      <c r="AM968" s="88">
        <f t="shared" si="997"/>
        <v>1391.7216556688663</v>
      </c>
      <c r="AN968" s="145">
        <f t="shared" si="997"/>
        <v>2205.1830718021874</v>
      </c>
      <c r="AO968" s="130"/>
    </row>
    <row r="969" spans="1:41" ht="13.5" customHeight="1">
      <c r="A969" s="85">
        <v>966</v>
      </c>
      <c r="B969" s="92" t="s">
        <v>11</v>
      </c>
      <c r="C969" s="93">
        <v>116</v>
      </c>
      <c r="D969" s="93">
        <v>10</v>
      </c>
      <c r="E969" s="93">
        <v>11</v>
      </c>
      <c r="F969" s="93">
        <v>28</v>
      </c>
      <c r="G969" s="93">
        <v>18</v>
      </c>
      <c r="H969" s="93">
        <v>16</v>
      </c>
      <c r="I969" s="93">
        <v>16</v>
      </c>
      <c r="J969" s="93">
        <v>20</v>
      </c>
      <c r="K969" s="93">
        <v>11</v>
      </c>
      <c r="L969" s="93">
        <v>24</v>
      </c>
      <c r="M969" s="93">
        <v>17</v>
      </c>
      <c r="N969" s="93">
        <v>7</v>
      </c>
      <c r="O969" s="93">
        <v>32</v>
      </c>
      <c r="P969" s="93">
        <v>13</v>
      </c>
      <c r="Q969" s="93">
        <v>24</v>
      </c>
      <c r="R969" s="93"/>
      <c r="Z969" s="88">
        <f t="shared" ref="Z969:AN969" si="998">C969*100000/Z955</f>
        <v>796.64858182817113</v>
      </c>
      <c r="AA969" s="88">
        <f t="shared" si="998"/>
        <v>68.35737234260715</v>
      </c>
      <c r="AB969" s="88">
        <f t="shared" si="998"/>
        <v>74.143974117012675</v>
      </c>
      <c r="AC969" s="88">
        <f t="shared" si="998"/>
        <v>186.19497273573614</v>
      </c>
      <c r="AD969" s="88">
        <f t="shared" si="998"/>
        <v>118.31208097804654</v>
      </c>
      <c r="AE969" s="88">
        <f t="shared" si="998"/>
        <v>104.0650406504065</v>
      </c>
      <c r="AF969" s="88">
        <f t="shared" si="998"/>
        <v>102.82776349614396</v>
      </c>
      <c r="AG969" s="88">
        <f t="shared" si="998"/>
        <v>127.96724038646107</v>
      </c>
      <c r="AH969" s="88">
        <f t="shared" si="998"/>
        <v>69.567417151530478</v>
      </c>
      <c r="AI969" s="88">
        <f t="shared" si="998"/>
        <v>150.25355287046892</v>
      </c>
      <c r="AJ969" s="88">
        <f t="shared" si="998"/>
        <v>105.22406536271355</v>
      </c>
      <c r="AK969" s="88">
        <f t="shared" si="998"/>
        <v>42.486040301043943</v>
      </c>
      <c r="AL969" s="88">
        <f t="shared" si="998"/>
        <v>193.08513847824776</v>
      </c>
      <c r="AM969" s="88">
        <f t="shared" si="998"/>
        <v>77.984403119376125</v>
      </c>
      <c r="AN969" s="145">
        <f t="shared" si="998"/>
        <v>142.65335235378032</v>
      </c>
      <c r="AO969" s="130"/>
    </row>
    <row r="970" spans="1:41" ht="13.5" customHeight="1">
      <c r="A970" s="85">
        <v>967</v>
      </c>
      <c r="B970" s="92" t="s">
        <v>28</v>
      </c>
      <c r="C970" s="93">
        <v>0</v>
      </c>
      <c r="D970" s="93">
        <v>0</v>
      </c>
      <c r="E970" s="93">
        <v>0</v>
      </c>
      <c r="F970" s="93">
        <v>0</v>
      </c>
      <c r="G970" s="93">
        <v>0</v>
      </c>
      <c r="H970" s="93">
        <v>0</v>
      </c>
      <c r="I970" s="93">
        <v>0</v>
      </c>
      <c r="J970" s="93">
        <v>0</v>
      </c>
      <c r="K970" s="93">
        <v>0</v>
      </c>
      <c r="L970" s="93">
        <v>0</v>
      </c>
      <c r="M970" s="93">
        <v>0</v>
      </c>
      <c r="N970" s="93">
        <v>0</v>
      </c>
      <c r="O970" s="93">
        <v>0</v>
      </c>
      <c r="P970" s="93">
        <v>0</v>
      </c>
      <c r="Q970" s="93">
        <v>0</v>
      </c>
      <c r="R970" s="93"/>
      <c r="Z970" s="88">
        <f t="shared" ref="Z970:AN970" si="999">C970*100000/Z955</f>
        <v>0</v>
      </c>
      <c r="AA970" s="88">
        <f t="shared" si="999"/>
        <v>0</v>
      </c>
      <c r="AB970" s="88">
        <f t="shared" si="999"/>
        <v>0</v>
      </c>
      <c r="AC970" s="88">
        <f t="shared" si="999"/>
        <v>0</v>
      </c>
      <c r="AD970" s="88">
        <f t="shared" si="999"/>
        <v>0</v>
      </c>
      <c r="AE970" s="88">
        <f t="shared" si="999"/>
        <v>0</v>
      </c>
      <c r="AF970" s="88">
        <f t="shared" si="999"/>
        <v>0</v>
      </c>
      <c r="AG970" s="88">
        <f t="shared" si="999"/>
        <v>0</v>
      </c>
      <c r="AH970" s="88">
        <f t="shared" si="999"/>
        <v>0</v>
      </c>
      <c r="AI970" s="88">
        <f t="shared" si="999"/>
        <v>0</v>
      </c>
      <c r="AJ970" s="88">
        <f t="shared" si="999"/>
        <v>0</v>
      </c>
      <c r="AK970" s="88">
        <f t="shared" si="999"/>
        <v>0</v>
      </c>
      <c r="AL970" s="88">
        <f t="shared" si="999"/>
        <v>0</v>
      </c>
      <c r="AM970" s="88">
        <f t="shared" si="999"/>
        <v>0</v>
      </c>
      <c r="AN970" s="145">
        <f t="shared" si="999"/>
        <v>0</v>
      </c>
      <c r="AO970" s="130"/>
    </row>
    <row r="971" spans="1:41" ht="13.5" customHeight="1">
      <c r="A971" s="85">
        <v>968</v>
      </c>
      <c r="B971" s="94" t="s">
        <v>118</v>
      </c>
      <c r="C971" s="93">
        <v>536</v>
      </c>
      <c r="D971" s="93">
        <v>495</v>
      </c>
      <c r="E971" s="93">
        <v>434</v>
      </c>
      <c r="F971" s="93">
        <v>395</v>
      </c>
      <c r="G971" s="93">
        <v>480</v>
      </c>
      <c r="H971" s="93">
        <v>554</v>
      </c>
      <c r="I971" s="93">
        <v>544</v>
      </c>
      <c r="J971" s="93">
        <v>486</v>
      </c>
      <c r="K971" s="93">
        <v>468</v>
      </c>
      <c r="L971" s="93">
        <v>504</v>
      </c>
      <c r="M971" s="93">
        <v>333</v>
      </c>
      <c r="N971" s="93">
        <v>307</v>
      </c>
      <c r="O971" s="93">
        <v>435</v>
      </c>
      <c r="P971" s="93">
        <v>430</v>
      </c>
      <c r="Q971" s="93">
        <v>598</v>
      </c>
      <c r="R971" s="93"/>
      <c r="T971" s="4" t="s">
        <v>739</v>
      </c>
      <c r="U971" s="4" t="s">
        <v>740</v>
      </c>
      <c r="V971" s="4" t="s">
        <v>741</v>
      </c>
      <c r="W971" s="4" t="s">
        <v>742</v>
      </c>
      <c r="X971" s="4" t="s">
        <v>743</v>
      </c>
      <c r="Y971" s="4">
        <v>3159.6</v>
      </c>
      <c r="Z971" s="88">
        <f t="shared" ref="Z971:AN971" si="1000">C971*100000/Z955</f>
        <v>3681.0658608612048</v>
      </c>
      <c r="AA971" s="88">
        <f t="shared" si="1000"/>
        <v>3383.689930959054</v>
      </c>
      <c r="AB971" s="88">
        <f t="shared" si="1000"/>
        <v>2925.316796980318</v>
      </c>
      <c r="AC971" s="88">
        <f t="shared" si="1000"/>
        <v>2626.6790796648493</v>
      </c>
      <c r="AD971" s="88">
        <f t="shared" si="1000"/>
        <v>3154.9888260812409</v>
      </c>
      <c r="AE971" s="88">
        <f t="shared" si="1000"/>
        <v>3603.2520325203254</v>
      </c>
      <c r="AF971" s="88">
        <f t="shared" si="1000"/>
        <v>3496.1439588688945</v>
      </c>
      <c r="AG971" s="88">
        <f t="shared" si="1000"/>
        <v>3109.6039413910039</v>
      </c>
      <c r="AH971" s="88">
        <f t="shared" si="1000"/>
        <v>2959.777384265115</v>
      </c>
      <c r="AI971" s="88">
        <f t="shared" si="1000"/>
        <v>3155.3246102798471</v>
      </c>
      <c r="AJ971" s="88">
        <f t="shared" si="1000"/>
        <v>2061.1537509284476</v>
      </c>
      <c r="AK971" s="88">
        <f t="shared" si="1000"/>
        <v>1863.316338917213</v>
      </c>
      <c r="AL971" s="88">
        <f t="shared" si="1000"/>
        <v>2624.7511011886804</v>
      </c>
      <c r="AM971" s="88">
        <f t="shared" si="1000"/>
        <v>2579.484103179364</v>
      </c>
      <c r="AN971" s="145">
        <f t="shared" si="1000"/>
        <v>3554.4460294816927</v>
      </c>
      <c r="AO971" s="130"/>
    </row>
    <row r="972" spans="1:41" ht="13.5" customHeight="1">
      <c r="A972" s="85">
        <v>969</v>
      </c>
      <c r="B972" s="92" t="s">
        <v>10</v>
      </c>
      <c r="C972" s="93">
        <v>2</v>
      </c>
      <c r="D972" s="93">
        <v>7</v>
      </c>
      <c r="E972" s="93">
        <v>1</v>
      </c>
      <c r="F972" s="93">
        <v>3</v>
      </c>
      <c r="G972" s="93">
        <v>5</v>
      </c>
      <c r="H972" s="93">
        <v>2</v>
      </c>
      <c r="I972" s="93">
        <v>0</v>
      </c>
      <c r="J972" s="93">
        <v>3</v>
      </c>
      <c r="K972" s="93">
        <v>2</v>
      </c>
      <c r="L972" s="93">
        <v>1</v>
      </c>
      <c r="M972" s="93">
        <v>2</v>
      </c>
      <c r="N972" s="93">
        <v>1</v>
      </c>
      <c r="O972" s="93">
        <v>3</v>
      </c>
      <c r="P972" s="93">
        <v>0</v>
      </c>
      <c r="Q972" s="93">
        <v>2</v>
      </c>
      <c r="R972" s="93"/>
      <c r="Z972" s="88">
        <f t="shared" ref="Z972:AN972" si="1001">C972*100000/Z955</f>
        <v>13.735320376347778</v>
      </c>
      <c r="AA972" s="88">
        <f t="shared" si="1001"/>
        <v>47.850160639825006</v>
      </c>
      <c r="AB972" s="88">
        <f t="shared" si="1001"/>
        <v>6.7403612833647886</v>
      </c>
      <c r="AC972" s="88">
        <f t="shared" si="1001"/>
        <v>19.949461364543158</v>
      </c>
      <c r="AD972" s="88">
        <f t="shared" si="1001"/>
        <v>32.864466938346261</v>
      </c>
      <c r="AE972" s="88">
        <f t="shared" si="1001"/>
        <v>13.008130081300813</v>
      </c>
      <c r="AF972" s="88">
        <f t="shared" si="1001"/>
        <v>0</v>
      </c>
      <c r="AG972" s="88">
        <f t="shared" si="1001"/>
        <v>19.19508605796916</v>
      </c>
      <c r="AH972" s="88">
        <f t="shared" si="1001"/>
        <v>12.64862130027827</v>
      </c>
      <c r="AI972" s="88">
        <f t="shared" si="1001"/>
        <v>6.2605647029362048</v>
      </c>
      <c r="AJ972" s="88">
        <f t="shared" si="1001"/>
        <v>12.379301807378065</v>
      </c>
      <c r="AK972" s="88">
        <f t="shared" si="1001"/>
        <v>6.069434328720563</v>
      </c>
      <c r="AL972" s="88">
        <f t="shared" si="1001"/>
        <v>18.101731732335725</v>
      </c>
      <c r="AM972" s="88">
        <f t="shared" si="1001"/>
        <v>0</v>
      </c>
      <c r="AN972" s="145">
        <f t="shared" si="1001"/>
        <v>11.887779362815026</v>
      </c>
      <c r="AO972" s="130"/>
    </row>
    <row r="973" spans="1:41" ht="13.5" customHeight="1">
      <c r="A973" s="85">
        <v>970</v>
      </c>
      <c r="B973" s="92" t="s">
        <v>9</v>
      </c>
      <c r="C973" s="93">
        <v>5</v>
      </c>
      <c r="D973" s="93">
        <v>0</v>
      </c>
      <c r="E973" s="93">
        <v>5</v>
      </c>
      <c r="F973" s="93">
        <v>7</v>
      </c>
      <c r="G973" s="93">
        <v>6</v>
      </c>
      <c r="H973" s="93">
        <v>4</v>
      </c>
      <c r="I973" s="93">
        <v>2</v>
      </c>
      <c r="J973" s="93">
        <v>4</v>
      </c>
      <c r="K973" s="93">
        <v>4</v>
      </c>
      <c r="L973" s="93">
        <v>0</v>
      </c>
      <c r="M973" s="93">
        <v>2</v>
      </c>
      <c r="N973" s="93">
        <v>0</v>
      </c>
      <c r="O973" s="93">
        <v>2</v>
      </c>
      <c r="P973" s="93">
        <v>0</v>
      </c>
      <c r="Q973" s="93">
        <v>0</v>
      </c>
      <c r="R973" s="93"/>
      <c r="Z973" s="88">
        <f t="shared" ref="Z973:AN973" si="1002">C973*100000/Z955</f>
        <v>34.338300940869445</v>
      </c>
      <c r="AA973" s="88">
        <f t="shared" si="1002"/>
        <v>0</v>
      </c>
      <c r="AB973" s="88">
        <f t="shared" si="1002"/>
        <v>33.701806416823942</v>
      </c>
      <c r="AC973" s="88">
        <f t="shared" si="1002"/>
        <v>46.548743183934036</v>
      </c>
      <c r="AD973" s="88">
        <f t="shared" si="1002"/>
        <v>39.437360326015515</v>
      </c>
      <c r="AE973" s="88">
        <f t="shared" si="1002"/>
        <v>26.016260162601625</v>
      </c>
      <c r="AF973" s="88">
        <f t="shared" si="1002"/>
        <v>12.853470437017995</v>
      </c>
      <c r="AG973" s="88">
        <f t="shared" si="1002"/>
        <v>25.593448077292212</v>
      </c>
      <c r="AH973" s="88">
        <f t="shared" si="1002"/>
        <v>25.29724260055654</v>
      </c>
      <c r="AI973" s="88">
        <f t="shared" si="1002"/>
        <v>0</v>
      </c>
      <c r="AJ973" s="88">
        <f t="shared" si="1002"/>
        <v>12.379301807378065</v>
      </c>
      <c r="AK973" s="88">
        <f t="shared" si="1002"/>
        <v>0</v>
      </c>
      <c r="AL973" s="88">
        <f t="shared" si="1002"/>
        <v>12.067821154890485</v>
      </c>
      <c r="AM973" s="88">
        <f t="shared" si="1002"/>
        <v>0</v>
      </c>
      <c r="AN973" s="145">
        <f t="shared" si="1002"/>
        <v>0</v>
      </c>
      <c r="AO973" s="130"/>
    </row>
    <row r="974" spans="1:41" ht="13.5" customHeight="1">
      <c r="A974" s="85">
        <v>971</v>
      </c>
      <c r="B974" s="92" t="s">
        <v>8</v>
      </c>
      <c r="C974" s="93">
        <v>12</v>
      </c>
      <c r="D974" s="93">
        <v>14</v>
      </c>
      <c r="E974" s="93">
        <v>6</v>
      </c>
      <c r="F974" s="93">
        <v>8</v>
      </c>
      <c r="G974" s="93">
        <v>31</v>
      </c>
      <c r="H974" s="93">
        <v>12</v>
      </c>
      <c r="I974" s="93">
        <v>13</v>
      </c>
      <c r="J974" s="93">
        <v>21</v>
      </c>
      <c r="K974" s="93">
        <v>22</v>
      </c>
      <c r="L974" s="93">
        <v>16</v>
      </c>
      <c r="M974" s="93">
        <v>12</v>
      </c>
      <c r="N974" s="93">
        <v>6</v>
      </c>
      <c r="O974" s="93">
        <v>6</v>
      </c>
      <c r="P974" s="93">
        <v>2</v>
      </c>
      <c r="Q974" s="93">
        <v>7</v>
      </c>
      <c r="R974" s="93"/>
      <c r="Z974" s="88">
        <f t="shared" ref="Z974:AL974" si="1003">C974*100000/Z955</f>
        <v>82.411922258086676</v>
      </c>
      <c r="AA974" s="88">
        <f t="shared" si="1003"/>
        <v>95.700321279650012</v>
      </c>
      <c r="AB974" s="88">
        <f t="shared" si="1003"/>
        <v>40.442167700188733</v>
      </c>
      <c r="AC974" s="88">
        <f t="shared" si="1003"/>
        <v>53.198563638781756</v>
      </c>
      <c r="AD974" s="88">
        <f t="shared" si="1003"/>
        <v>203.75969501774682</v>
      </c>
      <c r="AE974" s="88">
        <f t="shared" si="1003"/>
        <v>78.048780487804876</v>
      </c>
      <c r="AF974" s="88">
        <f t="shared" si="1003"/>
        <v>83.54755784061696</v>
      </c>
      <c r="AG974" s="88">
        <f t="shared" si="1003"/>
        <v>134.36560240578413</v>
      </c>
      <c r="AH974" s="88">
        <f t="shared" si="1003"/>
        <v>139.13483430306096</v>
      </c>
      <c r="AI974" s="88">
        <f t="shared" si="1003"/>
        <v>100.16903524697928</v>
      </c>
      <c r="AJ974" s="88">
        <f t="shared" si="1003"/>
        <v>74.275810844268378</v>
      </c>
      <c r="AK974" s="88">
        <f t="shared" si="1003"/>
        <v>36.416605972323381</v>
      </c>
      <c r="AL974" s="88">
        <f t="shared" si="1003"/>
        <v>36.203463464671451</v>
      </c>
      <c r="AM974" s="88">
        <f>P974*100000/AM955</f>
        <v>11.997600479904019</v>
      </c>
      <c r="AN974" s="145">
        <f>Q974*100000/AN955</f>
        <v>41.607227769852592</v>
      </c>
      <c r="AO974" s="130"/>
    </row>
    <row r="975" spans="1:41" ht="13.5" customHeight="1">
      <c r="A975" s="85">
        <v>972</v>
      </c>
      <c r="B975" s="92" t="s">
        <v>24</v>
      </c>
      <c r="C975" s="93">
        <v>0</v>
      </c>
      <c r="D975" s="93">
        <v>0</v>
      </c>
      <c r="E975" s="93">
        <v>0</v>
      </c>
      <c r="F975" s="93">
        <v>0</v>
      </c>
      <c r="G975" s="93">
        <v>0</v>
      </c>
      <c r="H975" s="93">
        <v>0</v>
      </c>
      <c r="I975" s="93">
        <v>0</v>
      </c>
      <c r="J975" s="93">
        <v>0</v>
      </c>
      <c r="K975" s="93">
        <v>0</v>
      </c>
      <c r="L975" s="93">
        <v>0</v>
      </c>
      <c r="M975" s="93">
        <v>0</v>
      </c>
      <c r="N975" s="93">
        <v>0</v>
      </c>
      <c r="O975" s="93">
        <v>0</v>
      </c>
      <c r="P975" s="93">
        <v>0</v>
      </c>
      <c r="Q975" s="93">
        <v>0</v>
      </c>
      <c r="R975" s="93"/>
      <c r="Z975" s="88">
        <f t="shared" ref="Z975:AN975" si="1004">C975*100000/Z955</f>
        <v>0</v>
      </c>
      <c r="AA975" s="88">
        <f t="shared" si="1004"/>
        <v>0</v>
      </c>
      <c r="AB975" s="88">
        <f t="shared" si="1004"/>
        <v>0</v>
      </c>
      <c r="AC975" s="88">
        <f t="shared" si="1004"/>
        <v>0</v>
      </c>
      <c r="AD975" s="88">
        <f t="shared" si="1004"/>
        <v>0</v>
      </c>
      <c r="AE975" s="88">
        <f t="shared" si="1004"/>
        <v>0</v>
      </c>
      <c r="AF975" s="88">
        <f t="shared" si="1004"/>
        <v>0</v>
      </c>
      <c r="AG975" s="88">
        <f t="shared" si="1004"/>
        <v>0</v>
      </c>
      <c r="AH975" s="88">
        <f t="shared" si="1004"/>
        <v>0</v>
      </c>
      <c r="AI975" s="88">
        <f t="shared" si="1004"/>
        <v>0</v>
      </c>
      <c r="AJ975" s="88">
        <f t="shared" si="1004"/>
        <v>0</v>
      </c>
      <c r="AK975" s="88">
        <f t="shared" si="1004"/>
        <v>0</v>
      </c>
      <c r="AL975" s="88">
        <f t="shared" si="1004"/>
        <v>0</v>
      </c>
      <c r="AM975" s="88">
        <f t="shared" si="1004"/>
        <v>0</v>
      </c>
      <c r="AN975" s="145">
        <f t="shared" si="1004"/>
        <v>0</v>
      </c>
      <c r="AO975" s="130"/>
    </row>
    <row r="976" spans="1:41" ht="13.5" customHeight="1">
      <c r="A976" s="85">
        <v>973</v>
      </c>
      <c r="B976" s="94" t="s">
        <v>119</v>
      </c>
      <c r="C976" s="93">
        <v>19</v>
      </c>
      <c r="D976" s="93">
        <v>21</v>
      </c>
      <c r="E976" s="93">
        <v>12</v>
      </c>
      <c r="F976" s="93">
        <v>18</v>
      </c>
      <c r="G976" s="93">
        <v>42</v>
      </c>
      <c r="H976" s="93">
        <v>18</v>
      </c>
      <c r="I976" s="93">
        <v>15</v>
      </c>
      <c r="J976" s="93">
        <v>28</v>
      </c>
      <c r="K976" s="93">
        <v>28</v>
      </c>
      <c r="L976" s="93">
        <v>17</v>
      </c>
      <c r="M976" s="93">
        <v>16</v>
      </c>
      <c r="N976" s="93">
        <v>7</v>
      </c>
      <c r="O976" s="93">
        <v>11</v>
      </c>
      <c r="P976" s="93">
        <v>2</v>
      </c>
      <c r="Q976" s="93">
        <v>9</v>
      </c>
      <c r="R976" s="93"/>
      <c r="T976" s="4" t="s">
        <v>744</v>
      </c>
      <c r="U976" s="4" t="s">
        <v>745</v>
      </c>
      <c r="V976" s="4" t="s">
        <v>746</v>
      </c>
      <c r="W976" s="4" t="s">
        <v>747</v>
      </c>
      <c r="X976" s="4" t="s">
        <v>748</v>
      </c>
      <c r="Y976" s="4">
        <v>155.30000000000001</v>
      </c>
      <c r="Z976" s="88">
        <f t="shared" ref="Z976:AN976" si="1005">C976*100000/Z955</f>
        <v>130.48554357530389</v>
      </c>
      <c r="AA976" s="88">
        <f t="shared" si="1005"/>
        <v>143.550481919475</v>
      </c>
      <c r="AB976" s="88">
        <f t="shared" si="1005"/>
        <v>80.884335400377466</v>
      </c>
      <c r="AC976" s="88">
        <f t="shared" si="1005"/>
        <v>119.69676818725894</v>
      </c>
      <c r="AD976" s="88">
        <f t="shared" si="1005"/>
        <v>276.06152228210857</v>
      </c>
      <c r="AE976" s="88">
        <f t="shared" si="1005"/>
        <v>117.07317073170732</v>
      </c>
      <c r="AF976" s="88">
        <f t="shared" si="1005"/>
        <v>96.401028277634964</v>
      </c>
      <c r="AG976" s="88">
        <f t="shared" si="1005"/>
        <v>179.15413654104549</v>
      </c>
      <c r="AH976" s="88">
        <f t="shared" si="1005"/>
        <v>177.08069820389576</v>
      </c>
      <c r="AI976" s="88">
        <f t="shared" si="1005"/>
        <v>106.42959994991548</v>
      </c>
      <c r="AJ976" s="88">
        <f t="shared" si="1005"/>
        <v>99.034414459024518</v>
      </c>
      <c r="AK976" s="88">
        <f t="shared" si="1005"/>
        <v>42.486040301043943</v>
      </c>
      <c r="AL976" s="88">
        <f t="shared" si="1005"/>
        <v>66.373016351897661</v>
      </c>
      <c r="AM976" s="88">
        <f t="shared" si="1005"/>
        <v>11.997600479904019</v>
      </c>
      <c r="AN976" s="145">
        <f t="shared" si="1005"/>
        <v>53.495007132667617</v>
      </c>
      <c r="AO976" s="130"/>
    </row>
    <row r="977" spans="1:41" ht="13.5" customHeight="1">
      <c r="A977" s="85">
        <v>974</v>
      </c>
      <c r="B977" s="92" t="s">
        <v>7</v>
      </c>
      <c r="C977" s="93">
        <v>5</v>
      </c>
      <c r="D977" s="93">
        <v>11</v>
      </c>
      <c r="E977" s="93">
        <v>9</v>
      </c>
      <c r="F977" s="93">
        <v>10</v>
      </c>
      <c r="G977" s="93">
        <v>13</v>
      </c>
      <c r="H977" s="93">
        <v>11</v>
      </c>
      <c r="I977" s="93">
        <v>10</v>
      </c>
      <c r="J977" s="93">
        <v>13</v>
      </c>
      <c r="K977" s="93">
        <v>6</v>
      </c>
      <c r="L977" s="93">
        <v>16</v>
      </c>
      <c r="M977" s="93">
        <v>22</v>
      </c>
      <c r="N977" s="93">
        <v>21</v>
      </c>
      <c r="O977" s="93">
        <v>41</v>
      </c>
      <c r="P977" s="93">
        <v>13</v>
      </c>
      <c r="Q977" s="93">
        <v>19</v>
      </c>
      <c r="R977" s="93"/>
      <c r="Z977" s="88">
        <f t="shared" ref="Z977:AN977" si="1006">C977*100000/Z955</f>
        <v>34.338300940869445</v>
      </c>
      <c r="AA977" s="88">
        <f t="shared" si="1006"/>
        <v>75.193109576867869</v>
      </c>
      <c r="AB977" s="88">
        <f t="shared" si="1006"/>
        <v>60.663251550283093</v>
      </c>
      <c r="AC977" s="88">
        <f t="shared" si="1006"/>
        <v>66.49820454847719</v>
      </c>
      <c r="AD977" s="88">
        <f t="shared" si="1006"/>
        <v>85.447614039700269</v>
      </c>
      <c r="AE977" s="88">
        <f t="shared" si="1006"/>
        <v>71.544715447154474</v>
      </c>
      <c r="AF977" s="88">
        <f t="shared" si="1006"/>
        <v>64.267352185089976</v>
      </c>
      <c r="AG977" s="88">
        <f t="shared" si="1006"/>
        <v>83.178706251199699</v>
      </c>
      <c r="AH977" s="88">
        <f t="shared" si="1006"/>
        <v>37.945863900834809</v>
      </c>
      <c r="AI977" s="88">
        <f t="shared" si="1006"/>
        <v>100.16903524697928</v>
      </c>
      <c r="AJ977" s="88">
        <f t="shared" si="1006"/>
        <v>136.1723198811587</v>
      </c>
      <c r="AK977" s="88">
        <f t="shared" si="1006"/>
        <v>127.45812090313183</v>
      </c>
      <c r="AL977" s="88">
        <f t="shared" si="1006"/>
        <v>247.39033367525494</v>
      </c>
      <c r="AM977" s="88">
        <f t="shared" si="1006"/>
        <v>77.984403119376125</v>
      </c>
      <c r="AN977" s="145">
        <f t="shared" si="1006"/>
        <v>112.93390394674275</v>
      </c>
      <c r="AO977" s="130"/>
    </row>
    <row r="978" spans="1:41" ht="13.5" customHeight="1">
      <c r="A978" s="85">
        <v>975</v>
      </c>
      <c r="B978" s="92" t="s">
        <v>6</v>
      </c>
      <c r="C978" s="93">
        <v>16</v>
      </c>
      <c r="D978" s="93">
        <v>21</v>
      </c>
      <c r="E978" s="93">
        <v>30</v>
      </c>
      <c r="F978" s="93">
        <v>20</v>
      </c>
      <c r="G978" s="93">
        <v>12</v>
      </c>
      <c r="H978" s="93">
        <v>8</v>
      </c>
      <c r="I978" s="93">
        <v>14</v>
      </c>
      <c r="J978" s="93">
        <v>7</v>
      </c>
      <c r="K978" s="93">
        <v>13</v>
      </c>
      <c r="L978" s="93">
        <v>17</v>
      </c>
      <c r="M978" s="93">
        <v>15</v>
      </c>
      <c r="N978" s="93">
        <v>14</v>
      </c>
      <c r="O978" s="93">
        <v>9</v>
      </c>
      <c r="P978" s="93">
        <v>8</v>
      </c>
      <c r="Q978" s="93">
        <v>4</v>
      </c>
      <c r="R978" s="93"/>
      <c r="Z978" s="88">
        <f t="shared" ref="Z978:AN978" si="1007">C978*100000/Z955</f>
        <v>109.88256301078222</v>
      </c>
      <c r="AA978" s="88">
        <f t="shared" si="1007"/>
        <v>143.550481919475</v>
      </c>
      <c r="AB978" s="88">
        <f t="shared" si="1007"/>
        <v>202.21083850094365</v>
      </c>
      <c r="AC978" s="88">
        <f t="shared" si="1007"/>
        <v>132.99640909695438</v>
      </c>
      <c r="AD978" s="88">
        <f t="shared" si="1007"/>
        <v>78.87472065203103</v>
      </c>
      <c r="AE978" s="88">
        <f t="shared" si="1007"/>
        <v>52.032520325203251</v>
      </c>
      <c r="AF978" s="88">
        <f t="shared" si="1007"/>
        <v>89.974293059125969</v>
      </c>
      <c r="AG978" s="88">
        <f t="shared" si="1007"/>
        <v>44.788534135261372</v>
      </c>
      <c r="AH978" s="88">
        <f t="shared" si="1007"/>
        <v>82.216038451808757</v>
      </c>
      <c r="AI978" s="88">
        <f t="shared" si="1007"/>
        <v>106.42959994991548</v>
      </c>
      <c r="AJ978" s="88">
        <f t="shared" si="1007"/>
        <v>92.844763555335476</v>
      </c>
      <c r="AK978" s="88">
        <f t="shared" si="1007"/>
        <v>84.972080602087885</v>
      </c>
      <c r="AL978" s="88">
        <f t="shared" si="1007"/>
        <v>54.30519519700718</v>
      </c>
      <c r="AM978" s="88">
        <f t="shared" si="1007"/>
        <v>47.990401919616076</v>
      </c>
      <c r="AN978" s="145">
        <f t="shared" si="1007"/>
        <v>23.775558725630052</v>
      </c>
      <c r="AO978" s="130"/>
    </row>
    <row r="979" spans="1:41" ht="13.5" customHeight="1">
      <c r="A979" s="85">
        <v>976</v>
      </c>
      <c r="B979" s="92" t="s">
        <v>5</v>
      </c>
      <c r="C979" s="93">
        <v>0</v>
      </c>
      <c r="D979" s="93">
        <v>7</v>
      </c>
      <c r="E979" s="93">
        <v>11</v>
      </c>
      <c r="F979" s="93">
        <v>7</v>
      </c>
      <c r="G979" s="93">
        <v>5</v>
      </c>
      <c r="H979" s="93">
        <v>2</v>
      </c>
      <c r="I979" s="93">
        <v>6</v>
      </c>
      <c r="J979" s="93">
        <v>0</v>
      </c>
      <c r="K979" s="93">
        <v>5</v>
      </c>
      <c r="L979" s="93">
        <v>5</v>
      </c>
      <c r="M979" s="93">
        <v>7</v>
      </c>
      <c r="N979" s="93">
        <v>9</v>
      </c>
      <c r="O979" s="93">
        <v>21</v>
      </c>
      <c r="P979" s="93">
        <v>11</v>
      </c>
      <c r="Q979" s="93">
        <v>11</v>
      </c>
      <c r="R979" s="93"/>
      <c r="Z979" s="88">
        <f t="shared" ref="Z979:AN979" si="1008">C979*100000/Z955</f>
        <v>0</v>
      </c>
      <c r="AA979" s="88">
        <f t="shared" si="1008"/>
        <v>47.850160639825006</v>
      </c>
      <c r="AB979" s="88">
        <f t="shared" si="1008"/>
        <v>74.143974117012675</v>
      </c>
      <c r="AC979" s="88">
        <f t="shared" si="1008"/>
        <v>46.548743183934036</v>
      </c>
      <c r="AD979" s="88">
        <f t="shared" si="1008"/>
        <v>32.864466938346261</v>
      </c>
      <c r="AE979" s="88">
        <f t="shared" si="1008"/>
        <v>13.008130081300813</v>
      </c>
      <c r="AF979" s="88">
        <f t="shared" si="1008"/>
        <v>38.560411311053983</v>
      </c>
      <c r="AG979" s="88">
        <f t="shared" si="1008"/>
        <v>0</v>
      </c>
      <c r="AH979" s="88">
        <f t="shared" si="1008"/>
        <v>31.621553250695673</v>
      </c>
      <c r="AI979" s="88">
        <f t="shared" si="1008"/>
        <v>31.302823514681023</v>
      </c>
      <c r="AJ979" s="88">
        <f t="shared" si="1008"/>
        <v>43.327556325823224</v>
      </c>
      <c r="AK979" s="88">
        <f t="shared" si="1008"/>
        <v>54.624908958485072</v>
      </c>
      <c r="AL979" s="88">
        <f t="shared" si="1008"/>
        <v>126.71212212635008</v>
      </c>
      <c r="AM979" s="88">
        <f t="shared" si="1008"/>
        <v>65.986802639472103</v>
      </c>
      <c r="AN979" s="145">
        <f t="shared" si="1008"/>
        <v>65.382786495482648</v>
      </c>
      <c r="AO979" s="130"/>
    </row>
    <row r="980" spans="1:41" ht="13.5" customHeight="1">
      <c r="A980" s="85">
        <v>977</v>
      </c>
      <c r="B980" s="92" t="s">
        <v>26</v>
      </c>
      <c r="C980" s="93">
        <v>0</v>
      </c>
      <c r="D980" s="93">
        <v>0</v>
      </c>
      <c r="E980" s="93">
        <v>0</v>
      </c>
      <c r="F980" s="93">
        <v>1</v>
      </c>
      <c r="G980" s="93">
        <v>0</v>
      </c>
      <c r="H980" s="93">
        <v>0</v>
      </c>
      <c r="I980" s="93">
        <v>0</v>
      </c>
      <c r="J980" s="93">
        <v>0</v>
      </c>
      <c r="K980" s="93">
        <v>0</v>
      </c>
      <c r="L980" s="93">
        <v>0</v>
      </c>
      <c r="M980" s="93">
        <v>0</v>
      </c>
      <c r="N980" s="93">
        <v>0</v>
      </c>
      <c r="O980" s="93">
        <v>0</v>
      </c>
      <c r="P980" s="93">
        <v>0</v>
      </c>
      <c r="Q980" s="93">
        <v>0</v>
      </c>
      <c r="R980" s="93"/>
      <c r="Z980" s="88">
        <f t="shared" ref="Z980:AL980" si="1009">C980*100000/Z955</f>
        <v>0</v>
      </c>
      <c r="AA980" s="88">
        <f t="shared" si="1009"/>
        <v>0</v>
      </c>
      <c r="AB980" s="88">
        <f t="shared" si="1009"/>
        <v>0</v>
      </c>
      <c r="AC980" s="88">
        <f t="shared" si="1009"/>
        <v>6.6498204548477196</v>
      </c>
      <c r="AD980" s="88">
        <f t="shared" si="1009"/>
        <v>0</v>
      </c>
      <c r="AE980" s="88">
        <f t="shared" si="1009"/>
        <v>0</v>
      </c>
      <c r="AF980" s="88">
        <f t="shared" si="1009"/>
        <v>0</v>
      </c>
      <c r="AG980" s="88">
        <f t="shared" si="1009"/>
        <v>0</v>
      </c>
      <c r="AH980" s="88">
        <f t="shared" si="1009"/>
        <v>0</v>
      </c>
      <c r="AI980" s="88">
        <f t="shared" si="1009"/>
        <v>0</v>
      </c>
      <c r="AJ980" s="88">
        <f t="shared" si="1009"/>
        <v>0</v>
      </c>
      <c r="AK980" s="88">
        <f t="shared" si="1009"/>
        <v>0</v>
      </c>
      <c r="AL980" s="88">
        <f t="shared" si="1009"/>
        <v>0</v>
      </c>
      <c r="AM980" s="88">
        <f>P980*100000/AM955</f>
        <v>0</v>
      </c>
      <c r="AN980" s="145">
        <f>Q980*100000/AN955</f>
        <v>0</v>
      </c>
      <c r="AO980" s="130"/>
    </row>
    <row r="981" spans="1:41" ht="13.5" customHeight="1">
      <c r="A981" s="85">
        <v>978</v>
      </c>
      <c r="B981" s="92" t="s">
        <v>4</v>
      </c>
      <c r="C981" s="93">
        <v>2</v>
      </c>
      <c r="D981" s="93">
        <v>8</v>
      </c>
      <c r="E981" s="93">
        <v>8</v>
      </c>
      <c r="F981" s="93">
        <v>4</v>
      </c>
      <c r="G981" s="93">
        <v>8</v>
      </c>
      <c r="H981" s="93">
        <v>10</v>
      </c>
      <c r="I981" s="93">
        <v>13</v>
      </c>
      <c r="J981" s="93">
        <v>10</v>
      </c>
      <c r="K981" s="93">
        <v>17</v>
      </c>
      <c r="L981" s="93">
        <v>18</v>
      </c>
      <c r="M981" s="93">
        <v>18</v>
      </c>
      <c r="N981" s="93">
        <v>11</v>
      </c>
      <c r="O981" s="93">
        <v>10</v>
      </c>
      <c r="P981" s="93">
        <v>19</v>
      </c>
      <c r="Q981" s="93">
        <v>21</v>
      </c>
      <c r="R981" s="93"/>
      <c r="Z981" s="88">
        <f t="shared" ref="Z981:AN981" si="1010">C981*100000/Z955</f>
        <v>13.735320376347778</v>
      </c>
      <c r="AA981" s="88">
        <f t="shared" si="1010"/>
        <v>54.685897874085718</v>
      </c>
      <c r="AB981" s="88">
        <f t="shared" si="1010"/>
        <v>53.922890266918309</v>
      </c>
      <c r="AC981" s="88">
        <f t="shared" si="1010"/>
        <v>26.599281819390878</v>
      </c>
      <c r="AD981" s="88">
        <f t="shared" si="1010"/>
        <v>52.583147101354015</v>
      </c>
      <c r="AE981" s="88">
        <f t="shared" si="1010"/>
        <v>65.040650406504071</v>
      </c>
      <c r="AF981" s="88">
        <f t="shared" si="1010"/>
        <v>83.54755784061696</v>
      </c>
      <c r="AG981" s="88">
        <f t="shared" si="1010"/>
        <v>63.983620193230536</v>
      </c>
      <c r="AH981" s="88">
        <f t="shared" si="1010"/>
        <v>107.51328105236529</v>
      </c>
      <c r="AI981" s="88">
        <f t="shared" si="1010"/>
        <v>112.69016465285169</v>
      </c>
      <c r="AJ981" s="88">
        <f t="shared" si="1010"/>
        <v>111.41371626640257</v>
      </c>
      <c r="AK981" s="88">
        <f t="shared" si="1010"/>
        <v>66.763777615926202</v>
      </c>
      <c r="AL981" s="88">
        <f t="shared" si="1010"/>
        <v>60.33910577445242</v>
      </c>
      <c r="AM981" s="88">
        <f t="shared" si="1010"/>
        <v>113.97720455908818</v>
      </c>
      <c r="AN981" s="145">
        <f t="shared" si="1010"/>
        <v>124.82168330955777</v>
      </c>
      <c r="AO981" s="130"/>
    </row>
    <row r="982" spans="1:41" ht="13.5" customHeight="1">
      <c r="A982" s="85">
        <v>979</v>
      </c>
      <c r="B982" s="92" t="s">
        <v>3</v>
      </c>
      <c r="C982" s="93">
        <v>19</v>
      </c>
      <c r="D982" s="93">
        <v>31</v>
      </c>
      <c r="E982" s="93">
        <v>19</v>
      </c>
      <c r="F982" s="93">
        <v>41</v>
      </c>
      <c r="G982" s="93">
        <v>66</v>
      </c>
      <c r="H982" s="93">
        <v>83</v>
      </c>
      <c r="I982" s="93">
        <v>91</v>
      </c>
      <c r="J982" s="93">
        <v>130</v>
      </c>
      <c r="K982" s="93">
        <v>82</v>
      </c>
      <c r="L982" s="93">
        <v>98</v>
      </c>
      <c r="M982" s="93">
        <v>58</v>
      </c>
      <c r="N982" s="93">
        <v>90</v>
      </c>
      <c r="O982" s="93">
        <v>60</v>
      </c>
      <c r="P982" s="93">
        <v>105</v>
      </c>
      <c r="Q982" s="93">
        <v>56</v>
      </c>
      <c r="R982" s="93"/>
      <c r="Z982" s="88">
        <f t="shared" ref="Z982:AN982" si="1011">C982*100000/Z955</f>
        <v>130.48554357530389</v>
      </c>
      <c r="AA982" s="88">
        <f t="shared" si="1011"/>
        <v>211.90785426208217</v>
      </c>
      <c r="AB982" s="88">
        <f t="shared" si="1011"/>
        <v>128.06686438393098</v>
      </c>
      <c r="AC982" s="88">
        <f t="shared" si="1011"/>
        <v>272.64263864875647</v>
      </c>
      <c r="AD982" s="88">
        <f t="shared" si="1011"/>
        <v>433.81096358617066</v>
      </c>
      <c r="AE982" s="88">
        <f t="shared" si="1011"/>
        <v>539.83739837398377</v>
      </c>
      <c r="AF982" s="88">
        <f t="shared" si="1011"/>
        <v>584.83290488431874</v>
      </c>
      <c r="AG982" s="88">
        <f t="shared" si="1011"/>
        <v>831.78706251199696</v>
      </c>
      <c r="AH982" s="88">
        <f t="shared" si="1011"/>
        <v>518.59347331140907</v>
      </c>
      <c r="AI982" s="88">
        <f t="shared" si="1011"/>
        <v>613.53534088774802</v>
      </c>
      <c r="AJ982" s="88">
        <f t="shared" si="1011"/>
        <v>358.99975241396385</v>
      </c>
      <c r="AK982" s="88">
        <f t="shared" si="1011"/>
        <v>546.24908958485071</v>
      </c>
      <c r="AL982" s="88">
        <f t="shared" si="1011"/>
        <v>362.03463464671455</v>
      </c>
      <c r="AM982" s="88">
        <f t="shared" si="1011"/>
        <v>629.87402519496106</v>
      </c>
      <c r="AN982" s="145">
        <f t="shared" si="1011"/>
        <v>332.85782215882074</v>
      </c>
      <c r="AO982" s="130"/>
    </row>
    <row r="983" spans="1:41" ht="13.5" customHeight="1">
      <c r="A983" s="85">
        <v>980</v>
      </c>
      <c r="B983" s="92" t="s">
        <v>2</v>
      </c>
      <c r="C983" s="93">
        <v>0</v>
      </c>
      <c r="D983" s="93">
        <v>0</v>
      </c>
      <c r="E983" s="93">
        <v>0</v>
      </c>
      <c r="F983" s="93">
        <v>0</v>
      </c>
      <c r="G983" s="93">
        <v>0</v>
      </c>
      <c r="H983" s="93">
        <v>0</v>
      </c>
      <c r="I983" s="93">
        <v>0</v>
      </c>
      <c r="J983" s="93">
        <v>0</v>
      </c>
      <c r="K983" s="93">
        <v>0</v>
      </c>
      <c r="L983" s="93">
        <v>0</v>
      </c>
      <c r="M983" s="93">
        <v>0</v>
      </c>
      <c r="N983" s="93">
        <v>0</v>
      </c>
      <c r="O983" s="93">
        <v>0</v>
      </c>
      <c r="P983" s="93">
        <v>0</v>
      </c>
      <c r="Q983" s="93">
        <v>0</v>
      </c>
      <c r="R983" s="93"/>
      <c r="Z983" s="88">
        <f t="shared" ref="Z983:AN983" si="1012">C983*100000/Z955</f>
        <v>0</v>
      </c>
      <c r="AA983" s="88">
        <f t="shared" si="1012"/>
        <v>0</v>
      </c>
      <c r="AB983" s="88">
        <f t="shared" si="1012"/>
        <v>0</v>
      </c>
      <c r="AC983" s="88">
        <f t="shared" si="1012"/>
        <v>0</v>
      </c>
      <c r="AD983" s="88">
        <f t="shared" si="1012"/>
        <v>0</v>
      </c>
      <c r="AE983" s="88">
        <f t="shared" si="1012"/>
        <v>0</v>
      </c>
      <c r="AF983" s="88">
        <f t="shared" si="1012"/>
        <v>0</v>
      </c>
      <c r="AG983" s="88">
        <f t="shared" si="1012"/>
        <v>0</v>
      </c>
      <c r="AH983" s="88">
        <f t="shared" si="1012"/>
        <v>0</v>
      </c>
      <c r="AI983" s="88">
        <f t="shared" si="1012"/>
        <v>0</v>
      </c>
      <c r="AJ983" s="88">
        <f t="shared" si="1012"/>
        <v>0</v>
      </c>
      <c r="AK983" s="88">
        <f t="shared" si="1012"/>
        <v>0</v>
      </c>
      <c r="AL983" s="88">
        <f t="shared" si="1012"/>
        <v>0</v>
      </c>
      <c r="AM983" s="88">
        <f t="shared" si="1012"/>
        <v>0</v>
      </c>
      <c r="AN983" s="145">
        <f t="shared" si="1012"/>
        <v>0</v>
      </c>
      <c r="AO983" s="130"/>
    </row>
    <row r="984" spans="1:41" ht="13.5" customHeight="1">
      <c r="A984" s="85">
        <v>981</v>
      </c>
      <c r="B984" s="92" t="s">
        <v>23</v>
      </c>
      <c r="C984" s="93">
        <v>2</v>
      </c>
      <c r="D984" s="93">
        <v>2</v>
      </c>
      <c r="E984" s="93">
        <v>0</v>
      </c>
      <c r="F984" s="93">
        <v>0</v>
      </c>
      <c r="G984" s="93">
        <v>0</v>
      </c>
      <c r="H984" s="93">
        <v>1</v>
      </c>
      <c r="I984" s="93">
        <v>0</v>
      </c>
      <c r="J984" s="93">
        <v>0</v>
      </c>
      <c r="K984" s="93">
        <v>0</v>
      </c>
      <c r="L984" s="93">
        <v>0</v>
      </c>
      <c r="M984" s="93">
        <v>0</v>
      </c>
      <c r="N984" s="93">
        <v>0</v>
      </c>
      <c r="O984" s="93">
        <v>0</v>
      </c>
      <c r="P984" s="93">
        <v>0</v>
      </c>
      <c r="Q984" s="93">
        <v>0</v>
      </c>
      <c r="R984" s="93"/>
      <c r="Z984" s="88">
        <f t="shared" ref="Z984:AN984" si="1013">C984*100000/Z955</f>
        <v>13.735320376347778</v>
      </c>
      <c r="AA984" s="88">
        <f t="shared" si="1013"/>
        <v>13.67147446852143</v>
      </c>
      <c r="AB984" s="88">
        <f t="shared" si="1013"/>
        <v>0</v>
      </c>
      <c r="AC984" s="88">
        <f t="shared" si="1013"/>
        <v>0</v>
      </c>
      <c r="AD984" s="88">
        <f t="shared" si="1013"/>
        <v>0</v>
      </c>
      <c r="AE984" s="88">
        <f t="shared" si="1013"/>
        <v>6.5040650406504064</v>
      </c>
      <c r="AF984" s="88">
        <f t="shared" si="1013"/>
        <v>0</v>
      </c>
      <c r="AG984" s="88">
        <f t="shared" si="1013"/>
        <v>0</v>
      </c>
      <c r="AH984" s="88">
        <f t="shared" si="1013"/>
        <v>0</v>
      </c>
      <c r="AI984" s="88">
        <f t="shared" si="1013"/>
        <v>0</v>
      </c>
      <c r="AJ984" s="88">
        <f t="shared" si="1013"/>
        <v>0</v>
      </c>
      <c r="AK984" s="88">
        <f t="shared" si="1013"/>
        <v>0</v>
      </c>
      <c r="AL984" s="88">
        <f t="shared" si="1013"/>
        <v>0</v>
      </c>
      <c r="AM984" s="88">
        <f t="shared" si="1013"/>
        <v>0</v>
      </c>
      <c r="AN984" s="145">
        <f t="shared" si="1013"/>
        <v>0</v>
      </c>
      <c r="AO984" s="130"/>
    </row>
    <row r="985" spans="1:41" ht="13.5" customHeight="1">
      <c r="A985" s="85">
        <v>982</v>
      </c>
      <c r="B985" s="92" t="s">
        <v>1</v>
      </c>
      <c r="C985" s="93">
        <v>4</v>
      </c>
      <c r="D985" s="93">
        <v>1</v>
      </c>
      <c r="E985" s="93">
        <v>2</v>
      </c>
      <c r="F985" s="93">
        <v>0</v>
      </c>
      <c r="G985" s="93">
        <v>0</v>
      </c>
      <c r="H985" s="93">
        <v>0</v>
      </c>
      <c r="I985" s="93">
        <v>0</v>
      </c>
      <c r="J985" s="93">
        <v>0</v>
      </c>
      <c r="K985" s="93">
        <v>3</v>
      </c>
      <c r="L985" s="93">
        <v>1</v>
      </c>
      <c r="M985" s="93">
        <v>0</v>
      </c>
      <c r="N985" s="93">
        <v>0</v>
      </c>
      <c r="O985" s="93">
        <v>1</v>
      </c>
      <c r="P985" s="93">
        <v>0</v>
      </c>
      <c r="Q985" s="93">
        <v>0</v>
      </c>
      <c r="R985" s="93"/>
      <c r="Z985" s="88">
        <f t="shared" ref="Z985:AN985" si="1014">C985*100000/Z955</f>
        <v>27.470640752695555</v>
      </c>
      <c r="AA985" s="88">
        <f t="shared" si="1014"/>
        <v>6.8357372342607148</v>
      </c>
      <c r="AB985" s="88">
        <f t="shared" si="1014"/>
        <v>13.480722566729577</v>
      </c>
      <c r="AC985" s="88">
        <f t="shared" si="1014"/>
        <v>0</v>
      </c>
      <c r="AD985" s="88">
        <f t="shared" si="1014"/>
        <v>0</v>
      </c>
      <c r="AE985" s="88">
        <f t="shared" si="1014"/>
        <v>0</v>
      </c>
      <c r="AF985" s="88">
        <f t="shared" si="1014"/>
        <v>0</v>
      </c>
      <c r="AG985" s="88">
        <f t="shared" si="1014"/>
        <v>0</v>
      </c>
      <c r="AH985" s="88">
        <f t="shared" si="1014"/>
        <v>18.972931950417404</v>
      </c>
      <c r="AI985" s="88">
        <f t="shared" si="1014"/>
        <v>6.2605647029362048</v>
      </c>
      <c r="AJ985" s="88">
        <f t="shared" si="1014"/>
        <v>0</v>
      </c>
      <c r="AK985" s="88">
        <f t="shared" si="1014"/>
        <v>0</v>
      </c>
      <c r="AL985" s="88">
        <f t="shared" si="1014"/>
        <v>6.0339105774452424</v>
      </c>
      <c r="AM985" s="88">
        <f t="shared" si="1014"/>
        <v>0</v>
      </c>
      <c r="AN985" s="145">
        <f t="shared" si="1014"/>
        <v>0</v>
      </c>
      <c r="AO985" s="130"/>
    </row>
    <row r="986" spans="1:41" ht="13.5" customHeight="1">
      <c r="A986" s="85">
        <v>983</v>
      </c>
      <c r="B986" s="92" t="s">
        <v>0</v>
      </c>
      <c r="C986" s="93">
        <v>1</v>
      </c>
      <c r="D986" s="93">
        <v>2</v>
      </c>
      <c r="E986" s="93">
        <v>1</v>
      </c>
      <c r="F986" s="93">
        <v>2</v>
      </c>
      <c r="G986" s="93">
        <v>1</v>
      </c>
      <c r="H986" s="93">
        <v>1</v>
      </c>
      <c r="I986" s="93">
        <v>1</v>
      </c>
      <c r="J986" s="93">
        <v>2</v>
      </c>
      <c r="K986" s="93">
        <v>0</v>
      </c>
      <c r="L986" s="93">
        <v>33</v>
      </c>
      <c r="M986" s="93">
        <v>15</v>
      </c>
      <c r="N986" s="93">
        <v>6</v>
      </c>
      <c r="O986" s="93">
        <v>1</v>
      </c>
      <c r="P986" s="93">
        <v>2</v>
      </c>
      <c r="Q986" s="93">
        <v>0</v>
      </c>
      <c r="R986" s="93"/>
      <c r="Z986" s="88">
        <f t="shared" ref="Z986:AN986" si="1015">C986*100000/Z955</f>
        <v>6.8676601881738888</v>
      </c>
      <c r="AA986" s="88">
        <f t="shared" si="1015"/>
        <v>13.67147446852143</v>
      </c>
      <c r="AB986" s="88">
        <f t="shared" si="1015"/>
        <v>6.7403612833647886</v>
      </c>
      <c r="AC986" s="88">
        <f t="shared" si="1015"/>
        <v>13.299640909695439</v>
      </c>
      <c r="AD986" s="88">
        <f t="shared" si="1015"/>
        <v>6.5728933876692519</v>
      </c>
      <c r="AE986" s="88">
        <f t="shared" si="1015"/>
        <v>6.5040650406504064</v>
      </c>
      <c r="AF986" s="88">
        <f t="shared" si="1015"/>
        <v>6.4267352185089974</v>
      </c>
      <c r="AG986" s="88">
        <f t="shared" si="1015"/>
        <v>12.796724038646106</v>
      </c>
      <c r="AH986" s="88">
        <f t="shared" si="1015"/>
        <v>0</v>
      </c>
      <c r="AI986" s="88">
        <f t="shared" si="1015"/>
        <v>206.59863519689475</v>
      </c>
      <c r="AJ986" s="88">
        <f t="shared" si="1015"/>
        <v>92.844763555335476</v>
      </c>
      <c r="AK986" s="88">
        <f t="shared" si="1015"/>
        <v>36.416605972323381</v>
      </c>
      <c r="AL986" s="88">
        <f t="shared" si="1015"/>
        <v>6.0339105774452424</v>
      </c>
      <c r="AM986" s="88">
        <f t="shared" si="1015"/>
        <v>11.997600479904019</v>
      </c>
      <c r="AN986" s="145">
        <f t="shared" si="1015"/>
        <v>0</v>
      </c>
      <c r="AO986" s="130"/>
    </row>
    <row r="987" spans="1:41" ht="13.5" customHeight="1">
      <c r="A987" s="85">
        <v>984</v>
      </c>
      <c r="B987" s="94" t="s">
        <v>111</v>
      </c>
      <c r="C987" s="93"/>
      <c r="D987" s="93"/>
      <c r="E987" s="93"/>
      <c r="F987" s="93"/>
      <c r="G987" s="93"/>
      <c r="H987" s="93"/>
      <c r="I987" s="93"/>
      <c r="J987" s="93"/>
      <c r="K987" s="93"/>
      <c r="L987" s="93"/>
      <c r="M987" s="93">
        <v>0</v>
      </c>
      <c r="N987" s="93">
        <v>0</v>
      </c>
      <c r="O987" s="93"/>
      <c r="P987" s="93">
        <v>0</v>
      </c>
      <c r="Q987" s="93"/>
      <c r="R987" s="93"/>
      <c r="Z987" s="88">
        <f t="shared" ref="Z987:AN987" si="1016">C987*100000/Z955</f>
        <v>0</v>
      </c>
      <c r="AA987" s="88">
        <f t="shared" si="1016"/>
        <v>0</v>
      </c>
      <c r="AB987" s="88">
        <f t="shared" si="1016"/>
        <v>0</v>
      </c>
      <c r="AC987" s="88">
        <f t="shared" si="1016"/>
        <v>0</v>
      </c>
      <c r="AD987" s="88">
        <f t="shared" si="1016"/>
        <v>0</v>
      </c>
      <c r="AE987" s="88">
        <f t="shared" si="1016"/>
        <v>0</v>
      </c>
      <c r="AF987" s="88">
        <f t="shared" si="1016"/>
        <v>0</v>
      </c>
      <c r="AG987" s="88">
        <f t="shared" si="1016"/>
        <v>0</v>
      </c>
      <c r="AH987" s="88">
        <f t="shared" si="1016"/>
        <v>0</v>
      </c>
      <c r="AI987" s="88">
        <f t="shared" si="1016"/>
        <v>0</v>
      </c>
      <c r="AJ987" s="88">
        <f t="shared" si="1016"/>
        <v>0</v>
      </c>
      <c r="AK987" s="88">
        <f t="shared" si="1016"/>
        <v>0</v>
      </c>
      <c r="AL987" s="88">
        <f t="shared" si="1016"/>
        <v>0</v>
      </c>
      <c r="AM987" s="88">
        <f t="shared" si="1016"/>
        <v>0</v>
      </c>
      <c r="AN987" s="145">
        <f t="shared" si="1016"/>
        <v>0</v>
      </c>
      <c r="AO987" s="130"/>
    </row>
    <row r="988" spans="1:41" ht="13.5" customHeight="1">
      <c r="A988" s="85">
        <v>985</v>
      </c>
      <c r="B988" s="94" t="s">
        <v>112</v>
      </c>
      <c r="C988" s="93">
        <f>SUM(C964,C971,C976,C977:C987)</f>
        <v>687</v>
      </c>
      <c r="D988" s="93">
        <f t="shared" ref="D988:K988" si="1017">SUM(D964,D971,D976,D977:D987)</f>
        <v>691</v>
      </c>
      <c r="E988" s="93">
        <f t="shared" si="1017"/>
        <v>643</v>
      </c>
      <c r="F988" s="93">
        <f t="shared" si="1017"/>
        <v>602</v>
      </c>
      <c r="G988" s="93">
        <f t="shared" si="1017"/>
        <v>743</v>
      </c>
      <c r="H988" s="93">
        <f t="shared" si="1017"/>
        <v>847</v>
      </c>
      <c r="I988" s="93">
        <f t="shared" si="1017"/>
        <v>850</v>
      </c>
      <c r="J988" s="93">
        <f t="shared" si="1017"/>
        <v>841</v>
      </c>
      <c r="K988" s="93">
        <f t="shared" si="1017"/>
        <v>798</v>
      </c>
      <c r="L988" s="93">
        <f>SUM(L964,L971,L976,L977:L987)</f>
        <v>850</v>
      </c>
      <c r="M988" s="93">
        <f t="shared" ref="M988:R988" si="1018">SUM(M964,M971,M976,M977:M987)</f>
        <v>595</v>
      </c>
      <c r="N988" s="93">
        <f>SUM(N964,N971,N976,N977:N987)</f>
        <v>561</v>
      </c>
      <c r="O988" s="93">
        <v>700</v>
      </c>
      <c r="P988" s="93">
        <f t="shared" si="1018"/>
        <v>749</v>
      </c>
      <c r="Q988" s="93">
        <f t="shared" si="1018"/>
        <v>831</v>
      </c>
      <c r="R988" s="93">
        <f t="shared" si="1018"/>
        <v>0</v>
      </c>
      <c r="T988" s="4" t="s">
        <v>749</v>
      </c>
      <c r="U988" s="4" t="s">
        <v>750</v>
      </c>
      <c r="V988" s="4" t="s">
        <v>751</v>
      </c>
      <c r="W988" s="4" t="s">
        <v>752</v>
      </c>
      <c r="X988" s="4" t="s">
        <v>753</v>
      </c>
      <c r="Y988" s="4">
        <v>4449.1000000000004</v>
      </c>
      <c r="Z988" s="88">
        <f t="shared" ref="Z988:AL988" si="1019">C988*100000/Z955</f>
        <v>4718.082549275462</v>
      </c>
      <c r="AA988" s="88">
        <f t="shared" si="1019"/>
        <v>4723.4944288741544</v>
      </c>
      <c r="AB988" s="88">
        <f t="shared" si="1019"/>
        <v>4334.0523052035587</v>
      </c>
      <c r="AC988" s="88">
        <f t="shared" si="1019"/>
        <v>4003.1919138183271</v>
      </c>
      <c r="AD988" s="88">
        <f t="shared" si="1019"/>
        <v>4883.6597870382539</v>
      </c>
      <c r="AE988" s="88">
        <f t="shared" si="1019"/>
        <v>5508.9430894308944</v>
      </c>
      <c r="AF988" s="88">
        <f t="shared" si="1019"/>
        <v>5462.7249357326482</v>
      </c>
      <c r="AG988" s="88">
        <f t="shared" si="1019"/>
        <v>5381.022458250688</v>
      </c>
      <c r="AH988" s="88">
        <f t="shared" si="1019"/>
        <v>5046.7998988110294</v>
      </c>
      <c r="AI988" s="88">
        <f t="shared" si="1019"/>
        <v>5321.4799974957741</v>
      </c>
      <c r="AJ988" s="88">
        <f t="shared" si="1019"/>
        <v>3682.8422876949739</v>
      </c>
      <c r="AK988" s="88">
        <f t="shared" si="1019"/>
        <v>3404.9526584122359</v>
      </c>
      <c r="AL988" s="88">
        <f t="shared" si="1019"/>
        <v>4223.7374042116699</v>
      </c>
      <c r="AM988" s="88">
        <f>P988*100000/AM955</f>
        <v>4493.1013797240548</v>
      </c>
      <c r="AN988" s="145">
        <f>Q988*100000/AN955</f>
        <v>4939.3723252496429</v>
      </c>
      <c r="AO988" s="130"/>
    </row>
    <row r="989" spans="1:41" ht="13.5" customHeight="1">
      <c r="A989" s="85">
        <v>986</v>
      </c>
      <c r="B989" s="12" t="s">
        <v>146</v>
      </c>
      <c r="C989" s="83">
        <v>2011</v>
      </c>
      <c r="D989" s="83">
        <v>2012</v>
      </c>
      <c r="E989" s="83">
        <v>2013</v>
      </c>
      <c r="F989" s="83">
        <v>2014</v>
      </c>
      <c r="G989" s="83">
        <v>2015</v>
      </c>
      <c r="H989" s="83">
        <v>2016</v>
      </c>
      <c r="I989" s="83">
        <v>2017</v>
      </c>
      <c r="J989" s="83">
        <v>2018</v>
      </c>
      <c r="K989" s="83">
        <v>2019</v>
      </c>
      <c r="L989" s="83">
        <v>2020</v>
      </c>
      <c r="M989" s="83">
        <v>2021</v>
      </c>
      <c r="N989" s="83">
        <v>2022</v>
      </c>
      <c r="O989" s="83">
        <v>2023</v>
      </c>
      <c r="P989" s="83">
        <v>2024</v>
      </c>
      <c r="Q989" s="83">
        <v>2025</v>
      </c>
      <c r="R989" s="83">
        <v>2026</v>
      </c>
      <c r="Z989" s="69">
        <v>5954</v>
      </c>
      <c r="AA989" s="69">
        <v>5856</v>
      </c>
      <c r="AB989" s="69">
        <v>5851</v>
      </c>
      <c r="AC989" s="69">
        <v>5835</v>
      </c>
      <c r="AD989" s="69">
        <v>5821</v>
      </c>
      <c r="AE989" s="69">
        <v>5779</v>
      </c>
      <c r="AF989" s="69">
        <v>5741</v>
      </c>
      <c r="AG989" s="69">
        <v>5718</v>
      </c>
      <c r="AH989" s="69">
        <v>5644</v>
      </c>
      <c r="AI989" s="3">
        <v>5586</v>
      </c>
      <c r="AJ989" s="3">
        <v>5592</v>
      </c>
      <c r="AK989" s="3">
        <v>5656</v>
      </c>
      <c r="AL989" s="3">
        <v>5601</v>
      </c>
      <c r="AM989" s="3">
        <v>5559</v>
      </c>
      <c r="AN989" s="3">
        <v>5464</v>
      </c>
      <c r="AO989" s="131"/>
    </row>
    <row r="990" spans="1:41" ht="13.5" customHeight="1">
      <c r="A990" s="85">
        <v>987</v>
      </c>
      <c r="B990" s="86" t="s">
        <v>25</v>
      </c>
      <c r="C990" s="87">
        <v>0</v>
      </c>
      <c r="D990" s="87">
        <v>0</v>
      </c>
      <c r="E990" s="87">
        <v>0</v>
      </c>
      <c r="F990" s="87">
        <v>0</v>
      </c>
      <c r="G990" s="87">
        <v>2</v>
      </c>
      <c r="H990" s="87">
        <v>0</v>
      </c>
      <c r="I990" s="87">
        <v>0</v>
      </c>
      <c r="J990" s="87">
        <v>0</v>
      </c>
      <c r="K990" s="87">
        <v>2</v>
      </c>
      <c r="L990" s="87">
        <v>0</v>
      </c>
      <c r="M990" s="87">
        <v>0</v>
      </c>
      <c r="N990" s="87">
        <v>0</v>
      </c>
      <c r="O990" s="87">
        <v>2</v>
      </c>
      <c r="P990" s="87">
        <v>0</v>
      </c>
      <c r="Q990" s="87">
        <v>0</v>
      </c>
      <c r="R990" s="87"/>
      <c r="Z990" s="88">
        <f t="shared" ref="Z990:AL990" si="1020">C990*100000/Z989</f>
        <v>0</v>
      </c>
      <c r="AA990" s="88">
        <f t="shared" si="1020"/>
        <v>0</v>
      </c>
      <c r="AB990" s="88">
        <f t="shared" si="1020"/>
        <v>0</v>
      </c>
      <c r="AC990" s="88">
        <f t="shared" si="1020"/>
        <v>0</v>
      </c>
      <c r="AD990" s="88">
        <f t="shared" si="1020"/>
        <v>34.358357670503352</v>
      </c>
      <c r="AE990" s="88">
        <f t="shared" si="1020"/>
        <v>0</v>
      </c>
      <c r="AF990" s="88">
        <f t="shared" si="1020"/>
        <v>0</v>
      </c>
      <c r="AG990" s="88">
        <f t="shared" si="1020"/>
        <v>0</v>
      </c>
      <c r="AH990" s="88">
        <f t="shared" si="1020"/>
        <v>35.43586109142452</v>
      </c>
      <c r="AI990" s="88">
        <f t="shared" si="1020"/>
        <v>0</v>
      </c>
      <c r="AJ990" s="88">
        <f t="shared" si="1020"/>
        <v>0</v>
      </c>
      <c r="AK990" s="88">
        <f t="shared" si="1020"/>
        <v>0</v>
      </c>
      <c r="AL990" s="88">
        <f t="shared" si="1020"/>
        <v>35.707909301910377</v>
      </c>
      <c r="AM990" s="88">
        <f>P990*100000/AM989</f>
        <v>0</v>
      </c>
      <c r="AN990" s="145">
        <f>Q990*100000/AN989</f>
        <v>0</v>
      </c>
      <c r="AO990" s="130"/>
    </row>
    <row r="991" spans="1:41" ht="13.5" customHeight="1">
      <c r="A991" s="85">
        <v>988</v>
      </c>
      <c r="B991" s="92" t="s">
        <v>22</v>
      </c>
      <c r="C991" s="93">
        <v>23</v>
      </c>
      <c r="D991" s="93">
        <v>18</v>
      </c>
      <c r="E991" s="93">
        <v>31</v>
      </c>
      <c r="F991" s="93">
        <v>28</v>
      </c>
      <c r="G991" s="93">
        <v>28</v>
      </c>
      <c r="H991" s="93">
        <v>46</v>
      </c>
      <c r="I991" s="93">
        <v>55</v>
      </c>
      <c r="J991" s="93">
        <v>59</v>
      </c>
      <c r="K991" s="93">
        <v>44</v>
      </c>
      <c r="L991" s="93">
        <v>58</v>
      </c>
      <c r="M991" s="93">
        <v>45</v>
      </c>
      <c r="N991" s="93">
        <v>40</v>
      </c>
      <c r="O991" s="93">
        <v>29</v>
      </c>
      <c r="P991" s="93">
        <v>35</v>
      </c>
      <c r="Q991" s="93">
        <v>33</v>
      </c>
      <c r="R991" s="93"/>
      <c r="Z991" s="88">
        <f t="shared" ref="Z991:AL991" si="1021">C991*100000/Z989</f>
        <v>386.29492777964396</v>
      </c>
      <c r="AA991" s="88">
        <f t="shared" si="1021"/>
        <v>307.37704918032784</v>
      </c>
      <c r="AB991" s="88">
        <f t="shared" si="1021"/>
        <v>529.82396171594598</v>
      </c>
      <c r="AC991" s="88">
        <f t="shared" si="1021"/>
        <v>479.8628963153385</v>
      </c>
      <c r="AD991" s="88">
        <f t="shared" si="1021"/>
        <v>481.01700738704687</v>
      </c>
      <c r="AE991" s="88">
        <f t="shared" si="1021"/>
        <v>795.98546461325486</v>
      </c>
      <c r="AF991" s="88">
        <f t="shared" si="1021"/>
        <v>958.02125065319626</v>
      </c>
      <c r="AG991" s="88">
        <f t="shared" si="1021"/>
        <v>1031.8293109478839</v>
      </c>
      <c r="AH991" s="88">
        <f t="shared" si="1021"/>
        <v>779.58894401133944</v>
      </c>
      <c r="AI991" s="88">
        <f t="shared" si="1021"/>
        <v>1038.3100608664517</v>
      </c>
      <c r="AJ991" s="88">
        <f t="shared" si="1021"/>
        <v>804.72103004291841</v>
      </c>
      <c r="AK991" s="88">
        <f t="shared" si="1021"/>
        <v>707.21357850070717</v>
      </c>
      <c r="AL991" s="88">
        <f t="shared" si="1021"/>
        <v>517.76468487770046</v>
      </c>
      <c r="AM991" s="88">
        <f>P991*100000/AM989</f>
        <v>629.60964202194634</v>
      </c>
      <c r="AN991" s="145">
        <f>Q991*100000/AN989</f>
        <v>603.95314787701318</v>
      </c>
      <c r="AO991" s="130"/>
    </row>
    <row r="992" spans="1:41" ht="13.5" customHeight="1">
      <c r="A992" s="85">
        <v>989</v>
      </c>
      <c r="B992" s="92" t="s">
        <v>21</v>
      </c>
      <c r="C992" s="93">
        <v>2</v>
      </c>
      <c r="D992" s="93">
        <v>16</v>
      </c>
      <c r="E992" s="93">
        <v>12</v>
      </c>
      <c r="F992" s="93">
        <v>11</v>
      </c>
      <c r="G992" s="93">
        <v>12</v>
      </c>
      <c r="H992" s="93">
        <v>15</v>
      </c>
      <c r="I992" s="93">
        <v>29</v>
      </c>
      <c r="J992" s="93">
        <v>18</v>
      </c>
      <c r="K992" s="93">
        <v>32</v>
      </c>
      <c r="L992" s="93">
        <v>32</v>
      </c>
      <c r="M992" s="93">
        <v>15</v>
      </c>
      <c r="N992" s="93">
        <v>11</v>
      </c>
      <c r="O992" s="93">
        <v>2</v>
      </c>
      <c r="P992" s="93">
        <v>31</v>
      </c>
      <c r="Q992" s="93">
        <v>33</v>
      </c>
      <c r="R992" s="93"/>
      <c r="Z992" s="88">
        <f t="shared" ref="Z992:AN992" si="1022">C992*100000/Z989</f>
        <v>33.59086328518643</v>
      </c>
      <c r="AA992" s="88">
        <f t="shared" si="1022"/>
        <v>273.22404371584702</v>
      </c>
      <c r="AB992" s="88">
        <f t="shared" si="1022"/>
        <v>205.09314647068877</v>
      </c>
      <c r="AC992" s="88">
        <f t="shared" si="1022"/>
        <v>188.51756640959726</v>
      </c>
      <c r="AD992" s="88">
        <f t="shared" si="1022"/>
        <v>206.15014602302011</v>
      </c>
      <c r="AE992" s="88">
        <f t="shared" si="1022"/>
        <v>259.56047759127875</v>
      </c>
      <c r="AF992" s="88">
        <f t="shared" si="1022"/>
        <v>505.13847761713987</v>
      </c>
      <c r="AG992" s="88">
        <f t="shared" si="1022"/>
        <v>314.79538300104934</v>
      </c>
      <c r="AH992" s="88">
        <f t="shared" si="1022"/>
        <v>566.97377746279233</v>
      </c>
      <c r="AI992" s="88">
        <f t="shared" si="1022"/>
        <v>572.86072323666303</v>
      </c>
      <c r="AJ992" s="88">
        <f t="shared" si="1022"/>
        <v>268.24034334763951</v>
      </c>
      <c r="AK992" s="88">
        <f t="shared" si="1022"/>
        <v>194.48373408769447</v>
      </c>
      <c r="AL992" s="88">
        <f t="shared" si="1022"/>
        <v>35.707909301910377</v>
      </c>
      <c r="AM992" s="88">
        <f t="shared" si="1022"/>
        <v>557.65425436229543</v>
      </c>
      <c r="AN992" s="145">
        <f t="shared" si="1022"/>
        <v>603.95314787701318</v>
      </c>
      <c r="AO992" s="130"/>
    </row>
    <row r="993" spans="1:41" ht="13.5" customHeight="1">
      <c r="A993" s="85">
        <v>990</v>
      </c>
      <c r="B993" s="92" t="s">
        <v>20</v>
      </c>
      <c r="C993" s="93">
        <v>0</v>
      </c>
      <c r="D993" s="93">
        <v>0</v>
      </c>
      <c r="E993" s="93">
        <v>1</v>
      </c>
      <c r="F993" s="93">
        <v>0</v>
      </c>
      <c r="G993" s="93">
        <v>1</v>
      </c>
      <c r="H993" s="93">
        <v>0</v>
      </c>
      <c r="I993" s="93">
        <v>0</v>
      </c>
      <c r="J993" s="93">
        <v>0</v>
      </c>
      <c r="K993" s="93">
        <v>0</v>
      </c>
      <c r="L993" s="93">
        <v>2</v>
      </c>
      <c r="M993" s="93">
        <v>0</v>
      </c>
      <c r="N993" s="93">
        <v>0</v>
      </c>
      <c r="O993" s="93">
        <v>1</v>
      </c>
      <c r="P993" s="93">
        <v>0</v>
      </c>
      <c r="Q993" s="93">
        <v>0</v>
      </c>
      <c r="R993" s="93"/>
      <c r="Z993" s="88">
        <f t="shared" ref="Z993:AN993" si="1023">C993*100000/Z989</f>
        <v>0</v>
      </c>
      <c r="AA993" s="88">
        <f t="shared" si="1023"/>
        <v>0</v>
      </c>
      <c r="AB993" s="88">
        <f t="shared" si="1023"/>
        <v>17.091095539224064</v>
      </c>
      <c r="AC993" s="88">
        <f t="shared" si="1023"/>
        <v>0</v>
      </c>
      <c r="AD993" s="88">
        <f t="shared" si="1023"/>
        <v>17.179178835251676</v>
      </c>
      <c r="AE993" s="88">
        <f t="shared" si="1023"/>
        <v>0</v>
      </c>
      <c r="AF993" s="88">
        <f t="shared" si="1023"/>
        <v>0</v>
      </c>
      <c r="AG993" s="88">
        <f t="shared" si="1023"/>
        <v>0</v>
      </c>
      <c r="AH993" s="88">
        <f t="shared" si="1023"/>
        <v>0</v>
      </c>
      <c r="AI993" s="88">
        <f t="shared" si="1023"/>
        <v>35.80379520229144</v>
      </c>
      <c r="AJ993" s="88">
        <f t="shared" si="1023"/>
        <v>0</v>
      </c>
      <c r="AK993" s="88">
        <f t="shared" si="1023"/>
        <v>0</v>
      </c>
      <c r="AL993" s="88">
        <f t="shared" si="1023"/>
        <v>17.853954650955188</v>
      </c>
      <c r="AM993" s="88">
        <f t="shared" si="1023"/>
        <v>0</v>
      </c>
      <c r="AN993" s="145">
        <f t="shared" si="1023"/>
        <v>0</v>
      </c>
      <c r="AO993" s="130"/>
    </row>
    <row r="994" spans="1:41" ht="13.5" customHeight="1">
      <c r="A994" s="85">
        <v>991</v>
      </c>
      <c r="B994" s="92" t="s">
        <v>19</v>
      </c>
      <c r="C994" s="93">
        <v>0</v>
      </c>
      <c r="D994" s="93">
        <v>0</v>
      </c>
      <c r="E994" s="93">
        <v>0</v>
      </c>
      <c r="F994" s="93">
        <v>0</v>
      </c>
      <c r="G994" s="93">
        <v>0</v>
      </c>
      <c r="H994" s="93">
        <v>0</v>
      </c>
      <c r="I994" s="93">
        <v>1</v>
      </c>
      <c r="J994" s="93">
        <v>0</v>
      </c>
      <c r="K994" s="93">
        <v>0</v>
      </c>
      <c r="L994" s="93">
        <v>2</v>
      </c>
      <c r="M994" s="93">
        <v>2</v>
      </c>
      <c r="N994" s="93">
        <v>0</v>
      </c>
      <c r="O994" s="93">
        <v>1</v>
      </c>
      <c r="P994" s="93">
        <v>0</v>
      </c>
      <c r="Q994" s="93">
        <v>0</v>
      </c>
      <c r="R994" s="93"/>
      <c r="Z994" s="88">
        <f t="shared" ref="Z994:AN994" si="1024">C994*100000/Z989</f>
        <v>0</v>
      </c>
      <c r="AA994" s="88">
        <f t="shared" si="1024"/>
        <v>0</v>
      </c>
      <c r="AB994" s="88">
        <f t="shared" si="1024"/>
        <v>0</v>
      </c>
      <c r="AC994" s="88">
        <f t="shared" si="1024"/>
        <v>0</v>
      </c>
      <c r="AD994" s="88">
        <f t="shared" si="1024"/>
        <v>0</v>
      </c>
      <c r="AE994" s="88">
        <f t="shared" si="1024"/>
        <v>0</v>
      </c>
      <c r="AF994" s="88">
        <f t="shared" si="1024"/>
        <v>17.41856819369448</v>
      </c>
      <c r="AG994" s="88">
        <f t="shared" si="1024"/>
        <v>0</v>
      </c>
      <c r="AH994" s="88">
        <f t="shared" si="1024"/>
        <v>0</v>
      </c>
      <c r="AI994" s="88">
        <f t="shared" si="1024"/>
        <v>35.80379520229144</v>
      </c>
      <c r="AJ994" s="88">
        <f t="shared" si="1024"/>
        <v>35.765379113018597</v>
      </c>
      <c r="AK994" s="88">
        <f t="shared" si="1024"/>
        <v>0</v>
      </c>
      <c r="AL994" s="88">
        <f t="shared" si="1024"/>
        <v>17.853954650955188</v>
      </c>
      <c r="AM994" s="88">
        <f t="shared" si="1024"/>
        <v>0</v>
      </c>
      <c r="AN994" s="145">
        <f t="shared" si="1024"/>
        <v>0</v>
      </c>
      <c r="AO994" s="130"/>
    </row>
    <row r="995" spans="1:41" ht="13.5" customHeight="1">
      <c r="A995" s="85">
        <v>992</v>
      </c>
      <c r="B995" s="92" t="s">
        <v>18</v>
      </c>
      <c r="C995" s="93">
        <v>0</v>
      </c>
      <c r="D995" s="93">
        <v>0</v>
      </c>
      <c r="E995" s="93">
        <v>0</v>
      </c>
      <c r="F995" s="93">
        <v>0</v>
      </c>
      <c r="G995" s="93">
        <v>0</v>
      </c>
      <c r="H995" s="93">
        <v>0</v>
      </c>
      <c r="I995" s="93">
        <v>2</v>
      </c>
      <c r="J995" s="93">
        <v>0</v>
      </c>
      <c r="K995" s="93">
        <v>1</v>
      </c>
      <c r="L995" s="93">
        <v>2</v>
      </c>
      <c r="M995" s="93">
        <v>0</v>
      </c>
      <c r="N995" s="93">
        <v>0</v>
      </c>
      <c r="O995" s="93">
        <v>2</v>
      </c>
      <c r="P995" s="93">
        <v>1</v>
      </c>
      <c r="Q995" s="93">
        <v>0</v>
      </c>
      <c r="R995" s="93"/>
      <c r="Z995" s="88">
        <f t="shared" ref="Z995:AN995" si="1025">C995*100000/Z989</f>
        <v>0</v>
      </c>
      <c r="AA995" s="88">
        <f t="shared" si="1025"/>
        <v>0</v>
      </c>
      <c r="AB995" s="88">
        <f t="shared" si="1025"/>
        <v>0</v>
      </c>
      <c r="AC995" s="88">
        <f t="shared" si="1025"/>
        <v>0</v>
      </c>
      <c r="AD995" s="88">
        <f t="shared" si="1025"/>
        <v>0</v>
      </c>
      <c r="AE995" s="88">
        <f t="shared" si="1025"/>
        <v>0</v>
      </c>
      <c r="AF995" s="88">
        <f t="shared" si="1025"/>
        <v>34.837136387388959</v>
      </c>
      <c r="AG995" s="88">
        <f t="shared" si="1025"/>
        <v>0</v>
      </c>
      <c r="AH995" s="88">
        <f t="shared" si="1025"/>
        <v>17.71793054571226</v>
      </c>
      <c r="AI995" s="88">
        <f t="shared" si="1025"/>
        <v>35.80379520229144</v>
      </c>
      <c r="AJ995" s="88">
        <f t="shared" si="1025"/>
        <v>0</v>
      </c>
      <c r="AK995" s="88">
        <f t="shared" si="1025"/>
        <v>0</v>
      </c>
      <c r="AL995" s="88">
        <f t="shared" si="1025"/>
        <v>35.707909301910377</v>
      </c>
      <c r="AM995" s="88">
        <f t="shared" si="1025"/>
        <v>17.988846914912752</v>
      </c>
      <c r="AN995" s="145">
        <f t="shared" si="1025"/>
        <v>0</v>
      </c>
      <c r="AO995" s="130"/>
    </row>
    <row r="996" spans="1:41" ht="13.5" customHeight="1">
      <c r="A996" s="85">
        <v>993</v>
      </c>
      <c r="B996" s="92" t="s">
        <v>17</v>
      </c>
      <c r="C996" s="93">
        <v>6</v>
      </c>
      <c r="D996" s="93">
        <v>4</v>
      </c>
      <c r="E996" s="93">
        <v>8</v>
      </c>
      <c r="F996" s="93">
        <v>7</v>
      </c>
      <c r="G996" s="93">
        <v>13</v>
      </c>
      <c r="H996" s="93">
        <v>21</v>
      </c>
      <c r="I996" s="93">
        <v>23</v>
      </c>
      <c r="J996" s="93">
        <v>10</v>
      </c>
      <c r="K996" s="93">
        <v>9</v>
      </c>
      <c r="L996" s="93">
        <v>18</v>
      </c>
      <c r="M996" s="93">
        <v>17</v>
      </c>
      <c r="N996" s="93">
        <v>8</v>
      </c>
      <c r="O996" s="93">
        <v>12</v>
      </c>
      <c r="P996" s="93">
        <v>15</v>
      </c>
      <c r="Q996" s="93">
        <v>8</v>
      </c>
      <c r="R996" s="93"/>
      <c r="Z996" s="88">
        <f t="shared" ref="Z996:AN996" si="1026">C996*100000/Z989</f>
        <v>100.77258985555929</v>
      </c>
      <c r="AA996" s="88">
        <f t="shared" si="1026"/>
        <v>68.306010928961754</v>
      </c>
      <c r="AB996" s="88">
        <f t="shared" si="1026"/>
        <v>136.72876431379251</v>
      </c>
      <c r="AC996" s="88">
        <f t="shared" si="1026"/>
        <v>119.96572407883463</v>
      </c>
      <c r="AD996" s="88">
        <f t="shared" si="1026"/>
        <v>223.32932485827178</v>
      </c>
      <c r="AE996" s="88">
        <f t="shared" si="1026"/>
        <v>363.38466862779029</v>
      </c>
      <c r="AF996" s="88">
        <f t="shared" si="1026"/>
        <v>400.62706845497303</v>
      </c>
      <c r="AG996" s="88">
        <f t="shared" si="1026"/>
        <v>174.88632388947184</v>
      </c>
      <c r="AH996" s="88">
        <f t="shared" si="1026"/>
        <v>159.46137491141036</v>
      </c>
      <c r="AI996" s="88">
        <f t="shared" si="1026"/>
        <v>322.23415682062301</v>
      </c>
      <c r="AJ996" s="88">
        <f t="shared" si="1026"/>
        <v>304.00572246065809</v>
      </c>
      <c r="AK996" s="88">
        <f t="shared" si="1026"/>
        <v>141.44271570014143</v>
      </c>
      <c r="AL996" s="88">
        <f t="shared" si="1026"/>
        <v>214.24745581146223</v>
      </c>
      <c r="AM996" s="88">
        <f t="shared" si="1026"/>
        <v>269.83270372369134</v>
      </c>
      <c r="AN996" s="145">
        <f t="shared" si="1026"/>
        <v>146.41288433382138</v>
      </c>
      <c r="AO996" s="130"/>
    </row>
    <row r="997" spans="1:41" ht="13.5" customHeight="1">
      <c r="A997" s="85">
        <v>994</v>
      </c>
      <c r="B997" s="92" t="s">
        <v>16</v>
      </c>
      <c r="C997" s="93">
        <v>3</v>
      </c>
      <c r="D997" s="93">
        <v>5</v>
      </c>
      <c r="E997" s="93">
        <v>5</v>
      </c>
      <c r="F997" s="93">
        <v>2</v>
      </c>
      <c r="G997" s="93">
        <v>0</v>
      </c>
      <c r="H997" s="93">
        <v>3</v>
      </c>
      <c r="I997" s="93">
        <v>18</v>
      </c>
      <c r="J997" s="93">
        <v>6</v>
      </c>
      <c r="K997" s="93">
        <v>8</v>
      </c>
      <c r="L997" s="93">
        <v>9</v>
      </c>
      <c r="M997" s="93">
        <v>7</v>
      </c>
      <c r="N997" s="93">
        <v>7</v>
      </c>
      <c r="O997" s="93">
        <v>7</v>
      </c>
      <c r="P997" s="93">
        <v>3</v>
      </c>
      <c r="Q997" s="93">
        <v>14</v>
      </c>
      <c r="R997" s="93"/>
      <c r="Z997" s="88">
        <f t="shared" ref="Z997:AL997" si="1027">C997*100000/Z989</f>
        <v>50.386294927779645</v>
      </c>
      <c r="AA997" s="88">
        <f t="shared" si="1027"/>
        <v>85.382513661202182</v>
      </c>
      <c r="AB997" s="88">
        <f t="shared" si="1027"/>
        <v>85.455477696120326</v>
      </c>
      <c r="AC997" s="88">
        <f t="shared" si="1027"/>
        <v>34.27592116538132</v>
      </c>
      <c r="AD997" s="88">
        <f t="shared" si="1027"/>
        <v>0</v>
      </c>
      <c r="AE997" s="88">
        <f t="shared" si="1027"/>
        <v>51.912095518255754</v>
      </c>
      <c r="AF997" s="88">
        <f t="shared" si="1027"/>
        <v>313.53422748650058</v>
      </c>
      <c r="AG997" s="88">
        <f t="shared" si="1027"/>
        <v>104.9317943336831</v>
      </c>
      <c r="AH997" s="88">
        <f t="shared" si="1027"/>
        <v>141.74344436569808</v>
      </c>
      <c r="AI997" s="88">
        <f t="shared" si="1027"/>
        <v>161.11707841031151</v>
      </c>
      <c r="AJ997" s="88">
        <f t="shared" si="1027"/>
        <v>125.17882689556509</v>
      </c>
      <c r="AK997" s="88">
        <f t="shared" si="1027"/>
        <v>123.76237623762377</v>
      </c>
      <c r="AL997" s="88">
        <f t="shared" si="1027"/>
        <v>124.9776825566863</v>
      </c>
      <c r="AM997" s="88">
        <f>P997*100000/AM989</f>
        <v>53.966540744738261</v>
      </c>
      <c r="AN997" s="145">
        <f>Q997*100000/AN989</f>
        <v>256.2225475841874</v>
      </c>
      <c r="AO997" s="130"/>
    </row>
    <row r="998" spans="1:41" ht="13.5" customHeight="1">
      <c r="A998" s="85">
        <v>995</v>
      </c>
      <c r="B998" s="94" t="s">
        <v>117</v>
      </c>
      <c r="C998" s="93">
        <v>34</v>
      </c>
      <c r="D998" s="93">
        <v>43</v>
      </c>
      <c r="E998" s="93">
        <v>57</v>
      </c>
      <c r="F998" s="93">
        <v>48</v>
      </c>
      <c r="G998" s="93">
        <v>56</v>
      </c>
      <c r="H998" s="93">
        <v>85</v>
      </c>
      <c r="I998" s="93">
        <v>128</v>
      </c>
      <c r="J998" s="93">
        <v>93</v>
      </c>
      <c r="K998" s="93">
        <v>96</v>
      </c>
      <c r="L998" s="93">
        <v>123</v>
      </c>
      <c r="M998" s="93">
        <v>86</v>
      </c>
      <c r="N998" s="93">
        <v>66</v>
      </c>
      <c r="O998" s="93">
        <v>56</v>
      </c>
      <c r="P998" s="93">
        <v>85</v>
      </c>
      <c r="Q998" s="93">
        <v>88</v>
      </c>
      <c r="R998" s="93"/>
      <c r="T998" s="4" t="s">
        <v>754</v>
      </c>
      <c r="U998" s="4" t="s">
        <v>755</v>
      </c>
      <c r="V998" s="4" t="s">
        <v>756</v>
      </c>
      <c r="W998" s="4" t="s">
        <v>757</v>
      </c>
      <c r="X998" s="4" t="s">
        <v>758</v>
      </c>
      <c r="Y998" s="4">
        <v>596.20000000000005</v>
      </c>
      <c r="Z998" s="88">
        <f t="shared" ref="Z998:AL998" si="1028">C998*100000/Z989</f>
        <v>571.04467584816928</v>
      </c>
      <c r="AA998" s="88">
        <f t="shared" si="1028"/>
        <v>734.28961748633878</v>
      </c>
      <c r="AB998" s="88">
        <f t="shared" si="1028"/>
        <v>974.19244573577168</v>
      </c>
      <c r="AC998" s="88">
        <f t="shared" si="1028"/>
        <v>822.62210796915167</v>
      </c>
      <c r="AD998" s="88">
        <f t="shared" si="1028"/>
        <v>962.03401477409375</v>
      </c>
      <c r="AE998" s="88">
        <f t="shared" si="1028"/>
        <v>1470.8427063505796</v>
      </c>
      <c r="AF998" s="88">
        <f t="shared" si="1028"/>
        <v>2229.5767287928934</v>
      </c>
      <c r="AG998" s="88">
        <f t="shared" si="1028"/>
        <v>1626.4428121720882</v>
      </c>
      <c r="AH998" s="88">
        <f t="shared" si="1028"/>
        <v>1700.9213323883771</v>
      </c>
      <c r="AI998" s="88">
        <f t="shared" si="1028"/>
        <v>2201.9334049409235</v>
      </c>
      <c r="AJ998" s="88">
        <f t="shared" si="1028"/>
        <v>1537.9113018597998</v>
      </c>
      <c r="AK998" s="88">
        <f t="shared" si="1028"/>
        <v>1166.9024045261669</v>
      </c>
      <c r="AL998" s="88">
        <f t="shared" si="1028"/>
        <v>999.82146045349043</v>
      </c>
      <c r="AM998" s="88">
        <f>P998*100000/AM989</f>
        <v>1529.051987767584</v>
      </c>
      <c r="AN998" s="145">
        <f>Q998*100000/AN989</f>
        <v>1610.5417276720352</v>
      </c>
      <c r="AO998" s="130"/>
    </row>
    <row r="999" spans="1:41" ht="13.5" customHeight="1">
      <c r="A999" s="85">
        <v>996</v>
      </c>
      <c r="B999" s="92" t="s">
        <v>15</v>
      </c>
      <c r="C999" s="93">
        <v>1</v>
      </c>
      <c r="D999" s="93">
        <v>6</v>
      </c>
      <c r="E999" s="93">
        <v>8</v>
      </c>
      <c r="F999" s="93">
        <v>4</v>
      </c>
      <c r="G999" s="93">
        <v>2</v>
      </c>
      <c r="H999" s="93">
        <v>1</v>
      </c>
      <c r="I999" s="93">
        <v>4</v>
      </c>
      <c r="J999" s="93">
        <v>6</v>
      </c>
      <c r="K999" s="93">
        <v>1</v>
      </c>
      <c r="L999" s="93">
        <v>2</v>
      </c>
      <c r="M999" s="93">
        <v>4</v>
      </c>
      <c r="N999" s="93">
        <v>2</v>
      </c>
      <c r="O999" s="93">
        <v>0</v>
      </c>
      <c r="P999" s="93">
        <v>2</v>
      </c>
      <c r="Q999" s="93">
        <v>2</v>
      </c>
      <c r="R999" s="93"/>
      <c r="Z999" s="88">
        <f t="shared" ref="Z999:AN999" si="1029">C999*100000/Z989</f>
        <v>16.795431642593215</v>
      </c>
      <c r="AA999" s="88">
        <f t="shared" si="1029"/>
        <v>102.45901639344262</v>
      </c>
      <c r="AB999" s="88">
        <f t="shared" si="1029"/>
        <v>136.72876431379251</v>
      </c>
      <c r="AC999" s="88">
        <f t="shared" si="1029"/>
        <v>68.551842330762639</v>
      </c>
      <c r="AD999" s="88">
        <f t="shared" si="1029"/>
        <v>34.358357670503352</v>
      </c>
      <c r="AE999" s="88">
        <f t="shared" si="1029"/>
        <v>17.304031839418585</v>
      </c>
      <c r="AF999" s="88">
        <f t="shared" si="1029"/>
        <v>69.674272774777918</v>
      </c>
      <c r="AG999" s="88">
        <f t="shared" si="1029"/>
        <v>104.9317943336831</v>
      </c>
      <c r="AH999" s="88">
        <f t="shared" si="1029"/>
        <v>17.71793054571226</v>
      </c>
      <c r="AI999" s="88">
        <f t="shared" si="1029"/>
        <v>35.80379520229144</v>
      </c>
      <c r="AJ999" s="88">
        <f t="shared" si="1029"/>
        <v>71.530758226037193</v>
      </c>
      <c r="AK999" s="88">
        <f t="shared" si="1029"/>
        <v>35.360678925035359</v>
      </c>
      <c r="AL999" s="88">
        <f t="shared" si="1029"/>
        <v>0</v>
      </c>
      <c r="AM999" s="88">
        <f t="shared" si="1029"/>
        <v>35.977693829825505</v>
      </c>
      <c r="AN999" s="145">
        <f t="shared" si="1029"/>
        <v>36.603221083455345</v>
      </c>
      <c r="AO999" s="130"/>
    </row>
    <row r="1000" spans="1:41" ht="13.5" customHeight="1">
      <c r="A1000" s="85">
        <v>997</v>
      </c>
      <c r="B1000" s="92" t="s">
        <v>14</v>
      </c>
      <c r="C1000" s="93">
        <v>14</v>
      </c>
      <c r="D1000" s="93">
        <v>30</v>
      </c>
      <c r="E1000" s="93">
        <v>44</v>
      </c>
      <c r="F1000" s="93">
        <v>21</v>
      </c>
      <c r="G1000" s="93">
        <v>24</v>
      </c>
      <c r="H1000" s="93">
        <v>27</v>
      </c>
      <c r="I1000" s="93">
        <v>36</v>
      </c>
      <c r="J1000" s="93">
        <v>36</v>
      </c>
      <c r="K1000" s="93">
        <v>33</v>
      </c>
      <c r="L1000" s="93">
        <v>29</v>
      </c>
      <c r="M1000" s="93">
        <v>43</v>
      </c>
      <c r="N1000" s="93">
        <v>48</v>
      </c>
      <c r="O1000" s="93">
        <v>24</v>
      </c>
      <c r="P1000" s="93">
        <v>42</v>
      </c>
      <c r="Q1000" s="93">
        <v>27</v>
      </c>
      <c r="R1000" s="93"/>
      <c r="Z1000" s="88">
        <f t="shared" ref="Z1000:AL1000" si="1030">C1000*100000/Z989</f>
        <v>235.13604299630501</v>
      </c>
      <c r="AA1000" s="88">
        <f t="shared" si="1030"/>
        <v>512.29508196721315</v>
      </c>
      <c r="AB1000" s="88">
        <f t="shared" si="1030"/>
        <v>752.00820372585883</v>
      </c>
      <c r="AC1000" s="88">
        <f t="shared" si="1030"/>
        <v>359.89717223650388</v>
      </c>
      <c r="AD1000" s="88">
        <f t="shared" si="1030"/>
        <v>412.30029204604023</v>
      </c>
      <c r="AE1000" s="88">
        <f t="shared" si="1030"/>
        <v>467.20885966430177</v>
      </c>
      <c r="AF1000" s="88">
        <f t="shared" si="1030"/>
        <v>627.06845497300117</v>
      </c>
      <c r="AG1000" s="88">
        <f t="shared" si="1030"/>
        <v>629.59076600209869</v>
      </c>
      <c r="AH1000" s="88">
        <f t="shared" si="1030"/>
        <v>584.69170800850463</v>
      </c>
      <c r="AI1000" s="88">
        <f t="shared" si="1030"/>
        <v>519.15503043322587</v>
      </c>
      <c r="AJ1000" s="88">
        <f t="shared" si="1030"/>
        <v>768.95565092989989</v>
      </c>
      <c r="AK1000" s="88">
        <f t="shared" si="1030"/>
        <v>848.65629420084861</v>
      </c>
      <c r="AL1000" s="88">
        <f t="shared" si="1030"/>
        <v>428.49491162292446</v>
      </c>
      <c r="AM1000" s="88">
        <f>P1000*100000/AM989</f>
        <v>755.53157042633563</v>
      </c>
      <c r="AN1000" s="145">
        <f>Q1000*100000/AN989</f>
        <v>494.14348462664714</v>
      </c>
      <c r="AO1000" s="130"/>
    </row>
    <row r="1001" spans="1:41" ht="13.5" customHeight="1">
      <c r="A1001" s="85">
        <v>998</v>
      </c>
      <c r="B1001" s="92" t="s">
        <v>13</v>
      </c>
      <c r="C1001" s="93">
        <v>16</v>
      </c>
      <c r="D1001" s="93">
        <v>24</v>
      </c>
      <c r="E1001" s="93">
        <v>32</v>
      </c>
      <c r="F1001" s="93">
        <v>24</v>
      </c>
      <c r="G1001" s="93">
        <v>11</v>
      </c>
      <c r="H1001" s="93">
        <v>32</v>
      </c>
      <c r="I1001" s="93">
        <v>52</v>
      </c>
      <c r="J1001" s="93">
        <v>20</v>
      </c>
      <c r="K1001" s="93">
        <v>33</v>
      </c>
      <c r="L1001" s="93">
        <v>35</v>
      </c>
      <c r="M1001" s="93">
        <v>43</v>
      </c>
      <c r="N1001" s="93">
        <v>29</v>
      </c>
      <c r="O1001" s="93">
        <v>16</v>
      </c>
      <c r="P1001" s="93">
        <v>17</v>
      </c>
      <c r="Q1001" s="93">
        <v>25</v>
      </c>
      <c r="R1001" s="93"/>
      <c r="Z1001" s="88">
        <f t="shared" ref="Z1001:AN1001" si="1031">C1001*100000/Z989</f>
        <v>268.72690628149144</v>
      </c>
      <c r="AA1001" s="88">
        <f t="shared" si="1031"/>
        <v>409.8360655737705</v>
      </c>
      <c r="AB1001" s="88">
        <f t="shared" si="1031"/>
        <v>546.91505725517004</v>
      </c>
      <c r="AC1001" s="88">
        <f t="shared" si="1031"/>
        <v>411.31105398457584</v>
      </c>
      <c r="AD1001" s="88">
        <f t="shared" si="1031"/>
        <v>188.97096718776842</v>
      </c>
      <c r="AE1001" s="88">
        <f t="shared" si="1031"/>
        <v>553.72901886139471</v>
      </c>
      <c r="AF1001" s="88">
        <f t="shared" si="1031"/>
        <v>905.7655460721129</v>
      </c>
      <c r="AG1001" s="88">
        <f t="shared" si="1031"/>
        <v>349.77264777894368</v>
      </c>
      <c r="AH1001" s="88">
        <f t="shared" si="1031"/>
        <v>584.69170800850463</v>
      </c>
      <c r="AI1001" s="88">
        <f t="shared" si="1031"/>
        <v>626.56641604010031</v>
      </c>
      <c r="AJ1001" s="88">
        <f t="shared" si="1031"/>
        <v>768.95565092989989</v>
      </c>
      <c r="AK1001" s="88">
        <f t="shared" si="1031"/>
        <v>512.72984441301276</v>
      </c>
      <c r="AL1001" s="88">
        <f t="shared" si="1031"/>
        <v>285.66327441528301</v>
      </c>
      <c r="AM1001" s="88">
        <f t="shared" si="1031"/>
        <v>305.81039755351679</v>
      </c>
      <c r="AN1001" s="145">
        <f t="shared" si="1031"/>
        <v>457.54026354319183</v>
      </c>
      <c r="AO1001" s="130"/>
    </row>
    <row r="1002" spans="1:41" ht="13.5" customHeight="1">
      <c r="A1002" s="85">
        <v>999</v>
      </c>
      <c r="B1002" s="92" t="s">
        <v>12</v>
      </c>
      <c r="C1002" s="93">
        <v>43</v>
      </c>
      <c r="D1002" s="93">
        <v>54</v>
      </c>
      <c r="E1002" s="93">
        <v>61</v>
      </c>
      <c r="F1002" s="93">
        <v>44</v>
      </c>
      <c r="G1002" s="93">
        <v>37</v>
      </c>
      <c r="H1002" s="93">
        <v>77</v>
      </c>
      <c r="I1002" s="93">
        <v>53</v>
      </c>
      <c r="J1002" s="93">
        <v>46</v>
      </c>
      <c r="K1002" s="93">
        <v>51</v>
      </c>
      <c r="L1002" s="93">
        <v>76</v>
      </c>
      <c r="M1002" s="93">
        <v>92</v>
      </c>
      <c r="N1002" s="93">
        <v>64</v>
      </c>
      <c r="O1002" s="93">
        <v>65</v>
      </c>
      <c r="P1002" s="93">
        <v>63</v>
      </c>
      <c r="Q1002" s="93">
        <v>55</v>
      </c>
      <c r="R1002" s="93"/>
      <c r="Z1002" s="88">
        <f t="shared" ref="Z1002:AN1002" si="1032">C1002*100000/Z989</f>
        <v>722.20356063150825</v>
      </c>
      <c r="AA1002" s="88">
        <f t="shared" si="1032"/>
        <v>922.13114754098365</v>
      </c>
      <c r="AB1002" s="88">
        <f t="shared" si="1032"/>
        <v>1042.556827892668</v>
      </c>
      <c r="AC1002" s="88">
        <f t="shared" si="1032"/>
        <v>754.07026563838906</v>
      </c>
      <c r="AD1002" s="88">
        <f t="shared" si="1032"/>
        <v>635.629616904312</v>
      </c>
      <c r="AE1002" s="88">
        <f t="shared" si="1032"/>
        <v>1332.4104516352311</v>
      </c>
      <c r="AF1002" s="88">
        <f t="shared" si="1032"/>
        <v>923.18411426580735</v>
      </c>
      <c r="AG1002" s="88">
        <f t="shared" si="1032"/>
        <v>804.47708989157047</v>
      </c>
      <c r="AH1002" s="88">
        <f t="shared" si="1032"/>
        <v>903.61445783132535</v>
      </c>
      <c r="AI1002" s="88">
        <f t="shared" si="1032"/>
        <v>1360.5442176870749</v>
      </c>
      <c r="AJ1002" s="88">
        <f t="shared" si="1032"/>
        <v>1645.2074391988556</v>
      </c>
      <c r="AK1002" s="88">
        <f t="shared" si="1032"/>
        <v>1131.5417256011315</v>
      </c>
      <c r="AL1002" s="88">
        <f t="shared" si="1032"/>
        <v>1160.5070523120871</v>
      </c>
      <c r="AM1002" s="88">
        <f t="shared" si="1032"/>
        <v>1133.2973556395036</v>
      </c>
      <c r="AN1002" s="145">
        <f t="shared" si="1032"/>
        <v>1006.5885797950219</v>
      </c>
      <c r="AO1002" s="130"/>
    </row>
    <row r="1003" spans="1:41" ht="13.5" customHeight="1">
      <c r="A1003" s="85">
        <v>1000</v>
      </c>
      <c r="B1003" s="92" t="s">
        <v>11</v>
      </c>
      <c r="C1003" s="93">
        <v>5</v>
      </c>
      <c r="D1003" s="93">
        <v>5</v>
      </c>
      <c r="E1003" s="93">
        <v>4</v>
      </c>
      <c r="F1003" s="93">
        <v>3</v>
      </c>
      <c r="G1003" s="93">
        <v>1</v>
      </c>
      <c r="H1003" s="93">
        <v>2</v>
      </c>
      <c r="I1003" s="93">
        <v>6</v>
      </c>
      <c r="J1003" s="93">
        <v>11</v>
      </c>
      <c r="K1003" s="93">
        <v>19</v>
      </c>
      <c r="L1003" s="93">
        <v>1</v>
      </c>
      <c r="M1003" s="93">
        <v>16</v>
      </c>
      <c r="N1003" s="93">
        <v>3</v>
      </c>
      <c r="O1003" s="93">
        <v>6</v>
      </c>
      <c r="P1003" s="93">
        <v>16</v>
      </c>
      <c r="Q1003" s="93">
        <v>7</v>
      </c>
      <c r="R1003" s="93"/>
      <c r="Z1003" s="88">
        <f t="shared" ref="Z1003:AN1003" si="1033">C1003*100000/Z989</f>
        <v>83.977158212966074</v>
      </c>
      <c r="AA1003" s="88">
        <f t="shared" si="1033"/>
        <v>85.382513661202182</v>
      </c>
      <c r="AB1003" s="88">
        <f t="shared" si="1033"/>
        <v>68.364382156896255</v>
      </c>
      <c r="AC1003" s="88">
        <f t="shared" si="1033"/>
        <v>51.413881748071979</v>
      </c>
      <c r="AD1003" s="88">
        <f t="shared" si="1033"/>
        <v>17.179178835251676</v>
      </c>
      <c r="AE1003" s="88">
        <f t="shared" si="1033"/>
        <v>34.608063678837169</v>
      </c>
      <c r="AF1003" s="88">
        <f t="shared" si="1033"/>
        <v>104.51140916216687</v>
      </c>
      <c r="AG1003" s="88">
        <f t="shared" si="1033"/>
        <v>192.37495627841903</v>
      </c>
      <c r="AH1003" s="88">
        <f t="shared" si="1033"/>
        <v>336.64068036853297</v>
      </c>
      <c r="AI1003" s="88">
        <f t="shared" si="1033"/>
        <v>17.90189760114572</v>
      </c>
      <c r="AJ1003" s="88">
        <f t="shared" si="1033"/>
        <v>286.12303290414877</v>
      </c>
      <c r="AK1003" s="88">
        <f t="shared" si="1033"/>
        <v>53.041018387553038</v>
      </c>
      <c r="AL1003" s="88">
        <f t="shared" si="1033"/>
        <v>107.12372790573112</v>
      </c>
      <c r="AM1003" s="88">
        <f t="shared" si="1033"/>
        <v>287.82155063860404</v>
      </c>
      <c r="AN1003" s="145">
        <f t="shared" si="1033"/>
        <v>128.1112737920937</v>
      </c>
      <c r="AO1003" s="130"/>
    </row>
    <row r="1004" spans="1:41" ht="13.5" customHeight="1">
      <c r="A1004" s="85">
        <v>1001</v>
      </c>
      <c r="B1004" s="92" t="s">
        <v>28</v>
      </c>
      <c r="C1004" s="93">
        <v>0</v>
      </c>
      <c r="D1004" s="93">
        <v>0</v>
      </c>
      <c r="E1004" s="93">
        <v>0</v>
      </c>
      <c r="F1004" s="93">
        <v>0</v>
      </c>
      <c r="G1004" s="93">
        <v>0</v>
      </c>
      <c r="H1004" s="93">
        <v>0</v>
      </c>
      <c r="I1004" s="93">
        <v>0</v>
      </c>
      <c r="J1004" s="93">
        <v>0</v>
      </c>
      <c r="K1004" s="93">
        <v>0</v>
      </c>
      <c r="L1004" s="93">
        <v>0</v>
      </c>
      <c r="M1004" s="93">
        <v>0</v>
      </c>
      <c r="N1004" s="93">
        <v>0</v>
      </c>
      <c r="O1004" s="93">
        <v>0</v>
      </c>
      <c r="P1004" s="93">
        <v>0</v>
      </c>
      <c r="Q1004" s="93">
        <v>0</v>
      </c>
      <c r="R1004" s="93"/>
      <c r="Z1004" s="88">
        <f t="shared" ref="Z1004:AN1004" si="1034">C1004*100000/Z989</f>
        <v>0</v>
      </c>
      <c r="AA1004" s="88">
        <f t="shared" si="1034"/>
        <v>0</v>
      </c>
      <c r="AB1004" s="88">
        <f t="shared" si="1034"/>
        <v>0</v>
      </c>
      <c r="AC1004" s="88">
        <f t="shared" si="1034"/>
        <v>0</v>
      </c>
      <c r="AD1004" s="88">
        <f t="shared" si="1034"/>
        <v>0</v>
      </c>
      <c r="AE1004" s="88">
        <f t="shared" si="1034"/>
        <v>0</v>
      </c>
      <c r="AF1004" s="88">
        <f t="shared" si="1034"/>
        <v>0</v>
      </c>
      <c r="AG1004" s="88">
        <f t="shared" si="1034"/>
        <v>0</v>
      </c>
      <c r="AH1004" s="88">
        <f t="shared" si="1034"/>
        <v>0</v>
      </c>
      <c r="AI1004" s="88">
        <f t="shared" si="1034"/>
        <v>0</v>
      </c>
      <c r="AJ1004" s="88">
        <f t="shared" si="1034"/>
        <v>0</v>
      </c>
      <c r="AK1004" s="88">
        <f t="shared" si="1034"/>
        <v>0</v>
      </c>
      <c r="AL1004" s="88">
        <f t="shared" si="1034"/>
        <v>0</v>
      </c>
      <c r="AM1004" s="88">
        <f t="shared" si="1034"/>
        <v>0</v>
      </c>
      <c r="AN1004" s="145">
        <f t="shared" si="1034"/>
        <v>0</v>
      </c>
      <c r="AO1004" s="130"/>
    </row>
    <row r="1005" spans="1:41" ht="13.5" customHeight="1">
      <c r="A1005" s="85">
        <v>1002</v>
      </c>
      <c r="B1005" s="94" t="s">
        <v>118</v>
      </c>
      <c r="C1005" s="93">
        <v>79</v>
      </c>
      <c r="D1005" s="93">
        <v>119</v>
      </c>
      <c r="E1005" s="93">
        <v>149</v>
      </c>
      <c r="F1005" s="93">
        <v>96</v>
      </c>
      <c r="G1005" s="93">
        <v>75</v>
      </c>
      <c r="H1005" s="93">
        <v>139</v>
      </c>
      <c r="I1005" s="93">
        <v>151</v>
      </c>
      <c r="J1005" s="93">
        <v>119</v>
      </c>
      <c r="K1005" s="93">
        <v>137</v>
      </c>
      <c r="L1005" s="93">
        <v>143</v>
      </c>
      <c r="M1005" s="93">
        <v>198</v>
      </c>
      <c r="N1005" s="93">
        <v>146</v>
      </c>
      <c r="O1005" s="93">
        <v>111</v>
      </c>
      <c r="P1005" s="93">
        <v>140</v>
      </c>
      <c r="Q1005" s="93">
        <v>116</v>
      </c>
      <c r="R1005" s="93"/>
      <c r="T1005" s="4" t="s">
        <v>759</v>
      </c>
      <c r="U1005" s="4" t="s">
        <v>760</v>
      </c>
      <c r="V1005" s="4" t="s">
        <v>761</v>
      </c>
      <c r="W1005" s="4" t="s">
        <v>762</v>
      </c>
      <c r="X1005" s="4" t="s">
        <v>763</v>
      </c>
      <c r="Y1005" s="4">
        <v>2062.5</v>
      </c>
      <c r="Z1005" s="88">
        <f t="shared" ref="Z1005:AN1005" si="1035">C1005*100000/Z989</f>
        <v>1326.8390997648639</v>
      </c>
      <c r="AA1005" s="88">
        <f t="shared" si="1035"/>
        <v>2032.1038251366119</v>
      </c>
      <c r="AB1005" s="88">
        <f t="shared" si="1035"/>
        <v>2546.5732353443855</v>
      </c>
      <c r="AC1005" s="88">
        <f t="shared" si="1035"/>
        <v>1645.2442159383033</v>
      </c>
      <c r="AD1005" s="88">
        <f t="shared" si="1035"/>
        <v>1288.4384126438756</v>
      </c>
      <c r="AE1005" s="88">
        <f t="shared" si="1035"/>
        <v>2405.2604256791833</v>
      </c>
      <c r="AF1005" s="88">
        <f t="shared" si="1035"/>
        <v>2630.2037972478661</v>
      </c>
      <c r="AG1005" s="88">
        <f t="shared" si="1035"/>
        <v>2081.147254284715</v>
      </c>
      <c r="AH1005" s="88">
        <f t="shared" si="1035"/>
        <v>2427.3564847625798</v>
      </c>
      <c r="AI1005" s="88">
        <f t="shared" si="1035"/>
        <v>2559.9713569638384</v>
      </c>
      <c r="AJ1005" s="88">
        <f t="shared" si="1035"/>
        <v>3540.7725321888411</v>
      </c>
      <c r="AK1005" s="88">
        <f t="shared" si="1035"/>
        <v>2581.3295615275815</v>
      </c>
      <c r="AL1005" s="88">
        <f t="shared" si="1035"/>
        <v>1981.7889662560258</v>
      </c>
      <c r="AM1005" s="88">
        <f t="shared" si="1035"/>
        <v>2518.4385680877854</v>
      </c>
      <c r="AN1005" s="145">
        <f t="shared" si="1035"/>
        <v>2122.9868228404098</v>
      </c>
      <c r="AO1005" s="130"/>
    </row>
    <row r="1006" spans="1:41" ht="13.5" customHeight="1">
      <c r="A1006" s="85">
        <v>1003</v>
      </c>
      <c r="B1006" s="92" t="s">
        <v>10</v>
      </c>
      <c r="C1006" s="93">
        <v>0</v>
      </c>
      <c r="D1006" s="93">
        <v>6</v>
      </c>
      <c r="E1006" s="93">
        <v>0</v>
      </c>
      <c r="F1006" s="93">
        <v>0</v>
      </c>
      <c r="G1006" s="93">
        <v>0</v>
      </c>
      <c r="H1006" s="93">
        <v>1</v>
      </c>
      <c r="I1006" s="93">
        <v>3</v>
      </c>
      <c r="J1006" s="93">
        <v>3</v>
      </c>
      <c r="K1006" s="93">
        <v>4</v>
      </c>
      <c r="L1006" s="93">
        <v>3</v>
      </c>
      <c r="M1006" s="93">
        <v>0</v>
      </c>
      <c r="N1006" s="93">
        <v>2</v>
      </c>
      <c r="O1006" s="93">
        <v>4</v>
      </c>
      <c r="P1006" s="93">
        <v>0</v>
      </c>
      <c r="Q1006" s="93">
        <v>1</v>
      </c>
      <c r="R1006" s="93"/>
      <c r="Z1006" s="88">
        <f t="shared" ref="Z1006:AN1006" si="1036">C1006*100000/Z989</f>
        <v>0</v>
      </c>
      <c r="AA1006" s="88">
        <f t="shared" si="1036"/>
        <v>102.45901639344262</v>
      </c>
      <c r="AB1006" s="88">
        <f t="shared" si="1036"/>
        <v>0</v>
      </c>
      <c r="AC1006" s="88">
        <f t="shared" si="1036"/>
        <v>0</v>
      </c>
      <c r="AD1006" s="88">
        <f t="shared" si="1036"/>
        <v>0</v>
      </c>
      <c r="AE1006" s="88">
        <f t="shared" si="1036"/>
        <v>17.304031839418585</v>
      </c>
      <c r="AF1006" s="88">
        <f t="shared" si="1036"/>
        <v>52.255704581083435</v>
      </c>
      <c r="AG1006" s="88">
        <f t="shared" si="1036"/>
        <v>52.46589716684155</v>
      </c>
      <c r="AH1006" s="88">
        <f t="shared" si="1036"/>
        <v>70.871722182849041</v>
      </c>
      <c r="AI1006" s="88">
        <f t="shared" si="1036"/>
        <v>53.705692803437167</v>
      </c>
      <c r="AJ1006" s="88">
        <f t="shared" si="1036"/>
        <v>0</v>
      </c>
      <c r="AK1006" s="88">
        <f t="shared" si="1036"/>
        <v>35.360678925035359</v>
      </c>
      <c r="AL1006" s="88">
        <f t="shared" si="1036"/>
        <v>71.415818603820753</v>
      </c>
      <c r="AM1006" s="88">
        <f t="shared" si="1036"/>
        <v>0</v>
      </c>
      <c r="AN1006" s="145">
        <f t="shared" si="1036"/>
        <v>18.301610541727673</v>
      </c>
      <c r="AO1006" s="130"/>
    </row>
    <row r="1007" spans="1:41" ht="13.5" customHeight="1">
      <c r="A1007" s="85">
        <v>1004</v>
      </c>
      <c r="B1007" s="92" t="s">
        <v>9</v>
      </c>
      <c r="C1007" s="93">
        <v>2</v>
      </c>
      <c r="D1007" s="93">
        <v>4</v>
      </c>
      <c r="E1007" s="93">
        <v>6</v>
      </c>
      <c r="F1007" s="93">
        <v>1</v>
      </c>
      <c r="G1007" s="93">
        <v>1</v>
      </c>
      <c r="H1007" s="93">
        <v>3</v>
      </c>
      <c r="I1007" s="93">
        <v>1</v>
      </c>
      <c r="J1007" s="93">
        <v>3</v>
      </c>
      <c r="K1007" s="93">
        <v>2</v>
      </c>
      <c r="L1007" s="93">
        <v>5</v>
      </c>
      <c r="M1007" s="93">
        <v>2</v>
      </c>
      <c r="N1007" s="93">
        <v>0</v>
      </c>
      <c r="O1007" s="93">
        <v>0</v>
      </c>
      <c r="P1007" s="93">
        <v>1</v>
      </c>
      <c r="Q1007" s="93">
        <v>3</v>
      </c>
      <c r="R1007" s="93"/>
      <c r="Z1007" s="88">
        <f t="shared" ref="Z1007:AN1007" si="1037">C1007*100000/Z989</f>
        <v>33.59086328518643</v>
      </c>
      <c r="AA1007" s="88">
        <f t="shared" si="1037"/>
        <v>68.306010928961754</v>
      </c>
      <c r="AB1007" s="88">
        <f t="shared" si="1037"/>
        <v>102.54657323534438</v>
      </c>
      <c r="AC1007" s="88">
        <f t="shared" si="1037"/>
        <v>17.13796058269066</v>
      </c>
      <c r="AD1007" s="88">
        <f t="shared" si="1037"/>
        <v>17.179178835251676</v>
      </c>
      <c r="AE1007" s="88">
        <f t="shared" si="1037"/>
        <v>51.912095518255754</v>
      </c>
      <c r="AF1007" s="88">
        <f t="shared" si="1037"/>
        <v>17.41856819369448</v>
      </c>
      <c r="AG1007" s="88">
        <f t="shared" si="1037"/>
        <v>52.46589716684155</v>
      </c>
      <c r="AH1007" s="88">
        <f t="shared" si="1037"/>
        <v>35.43586109142452</v>
      </c>
      <c r="AI1007" s="88">
        <f t="shared" si="1037"/>
        <v>89.509488005728613</v>
      </c>
      <c r="AJ1007" s="88">
        <f t="shared" si="1037"/>
        <v>35.765379113018597</v>
      </c>
      <c r="AK1007" s="88">
        <f t="shared" si="1037"/>
        <v>0</v>
      </c>
      <c r="AL1007" s="88">
        <f t="shared" si="1037"/>
        <v>0</v>
      </c>
      <c r="AM1007" s="88">
        <f t="shared" si="1037"/>
        <v>17.988846914912752</v>
      </c>
      <c r="AN1007" s="145">
        <f t="shared" si="1037"/>
        <v>54.904831625183014</v>
      </c>
      <c r="AO1007" s="130"/>
    </row>
    <row r="1008" spans="1:41" ht="13.5" customHeight="1">
      <c r="A1008" s="85">
        <v>1005</v>
      </c>
      <c r="B1008" s="92" t="s">
        <v>8</v>
      </c>
      <c r="C1008" s="93">
        <v>29</v>
      </c>
      <c r="D1008" s="93">
        <v>32</v>
      </c>
      <c r="E1008" s="93">
        <v>11</v>
      </c>
      <c r="F1008" s="93">
        <v>15</v>
      </c>
      <c r="G1008" s="93">
        <v>17</v>
      </c>
      <c r="H1008" s="93">
        <v>14</v>
      </c>
      <c r="I1008" s="93">
        <v>17</v>
      </c>
      <c r="J1008" s="93">
        <v>25</v>
      </c>
      <c r="K1008" s="93">
        <v>28</v>
      </c>
      <c r="L1008" s="93">
        <v>16</v>
      </c>
      <c r="M1008" s="93">
        <v>15</v>
      </c>
      <c r="N1008" s="93">
        <v>18</v>
      </c>
      <c r="O1008" s="93">
        <v>10</v>
      </c>
      <c r="P1008" s="93">
        <v>12</v>
      </c>
      <c r="Q1008" s="93">
        <v>14</v>
      </c>
      <c r="R1008" s="93"/>
      <c r="Z1008" s="88">
        <f t="shared" ref="Z1008:AL1008" si="1038">C1008*100000/Z989</f>
        <v>487.06751763520322</v>
      </c>
      <c r="AA1008" s="88">
        <f t="shared" si="1038"/>
        <v>546.44808743169403</v>
      </c>
      <c r="AB1008" s="88">
        <f t="shared" si="1038"/>
        <v>188.00205093146471</v>
      </c>
      <c r="AC1008" s="88">
        <f t="shared" si="1038"/>
        <v>257.0694087403599</v>
      </c>
      <c r="AD1008" s="88">
        <f t="shared" si="1038"/>
        <v>292.04604019927848</v>
      </c>
      <c r="AE1008" s="88">
        <f t="shared" si="1038"/>
        <v>242.25644575186018</v>
      </c>
      <c r="AF1008" s="88">
        <f t="shared" si="1038"/>
        <v>296.11565929280613</v>
      </c>
      <c r="AG1008" s="88">
        <f t="shared" si="1038"/>
        <v>437.21580972367963</v>
      </c>
      <c r="AH1008" s="88">
        <f t="shared" si="1038"/>
        <v>496.10205527994333</v>
      </c>
      <c r="AI1008" s="88">
        <f t="shared" si="1038"/>
        <v>286.43036161833152</v>
      </c>
      <c r="AJ1008" s="88">
        <f t="shared" si="1038"/>
        <v>268.24034334763951</v>
      </c>
      <c r="AK1008" s="88">
        <f t="shared" si="1038"/>
        <v>318.24611032531823</v>
      </c>
      <c r="AL1008" s="88">
        <f t="shared" si="1038"/>
        <v>178.53954650955185</v>
      </c>
      <c r="AM1008" s="88">
        <f>P1008*100000/AM989</f>
        <v>215.86616297895304</v>
      </c>
      <c r="AN1008" s="145">
        <f>Q1008*100000/AN989</f>
        <v>256.2225475841874</v>
      </c>
      <c r="AO1008" s="130"/>
    </row>
    <row r="1009" spans="1:41" ht="13.5" customHeight="1">
      <c r="A1009" s="85">
        <v>1006</v>
      </c>
      <c r="B1009" s="92" t="s">
        <v>24</v>
      </c>
      <c r="C1009" s="93">
        <v>0</v>
      </c>
      <c r="D1009" s="93">
        <v>0</v>
      </c>
      <c r="E1009" s="93">
        <v>0</v>
      </c>
      <c r="F1009" s="93">
        <v>0</v>
      </c>
      <c r="G1009" s="93">
        <v>0</v>
      </c>
      <c r="H1009" s="93">
        <v>0</v>
      </c>
      <c r="I1009" s="93">
        <v>0</v>
      </c>
      <c r="J1009" s="93">
        <v>0</v>
      </c>
      <c r="K1009" s="93">
        <v>0</v>
      </c>
      <c r="L1009" s="93">
        <v>0</v>
      </c>
      <c r="M1009" s="93">
        <v>0</v>
      </c>
      <c r="N1009" s="93">
        <v>0</v>
      </c>
      <c r="O1009" s="93">
        <v>0</v>
      </c>
      <c r="P1009" s="93">
        <v>0</v>
      </c>
      <c r="Q1009" s="93">
        <v>1</v>
      </c>
      <c r="R1009" s="93"/>
      <c r="Z1009" s="88">
        <f t="shared" ref="Z1009:AN1009" si="1039">C1009*100000/Z989</f>
        <v>0</v>
      </c>
      <c r="AA1009" s="88">
        <f t="shared" si="1039"/>
        <v>0</v>
      </c>
      <c r="AB1009" s="88">
        <f t="shared" si="1039"/>
        <v>0</v>
      </c>
      <c r="AC1009" s="88">
        <f t="shared" si="1039"/>
        <v>0</v>
      </c>
      <c r="AD1009" s="88">
        <f t="shared" si="1039"/>
        <v>0</v>
      </c>
      <c r="AE1009" s="88">
        <f t="shared" si="1039"/>
        <v>0</v>
      </c>
      <c r="AF1009" s="88">
        <f t="shared" si="1039"/>
        <v>0</v>
      </c>
      <c r="AG1009" s="88">
        <f t="shared" si="1039"/>
        <v>0</v>
      </c>
      <c r="AH1009" s="88">
        <f t="shared" si="1039"/>
        <v>0</v>
      </c>
      <c r="AI1009" s="88">
        <f t="shared" si="1039"/>
        <v>0</v>
      </c>
      <c r="AJ1009" s="88">
        <f t="shared" si="1039"/>
        <v>0</v>
      </c>
      <c r="AK1009" s="88">
        <f t="shared" si="1039"/>
        <v>0</v>
      </c>
      <c r="AL1009" s="88">
        <f t="shared" si="1039"/>
        <v>0</v>
      </c>
      <c r="AM1009" s="88">
        <f t="shared" si="1039"/>
        <v>0</v>
      </c>
      <c r="AN1009" s="145">
        <f t="shared" si="1039"/>
        <v>18.301610541727673</v>
      </c>
      <c r="AO1009" s="130"/>
    </row>
    <row r="1010" spans="1:41" ht="13.5" customHeight="1">
      <c r="A1010" s="85">
        <v>1007</v>
      </c>
      <c r="B1010" s="94" t="s">
        <v>119</v>
      </c>
      <c r="C1010" s="93">
        <v>31</v>
      </c>
      <c r="D1010" s="93">
        <v>42</v>
      </c>
      <c r="E1010" s="93">
        <v>17</v>
      </c>
      <c r="F1010" s="93">
        <v>16</v>
      </c>
      <c r="G1010" s="93">
        <v>18</v>
      </c>
      <c r="H1010" s="93">
        <v>18</v>
      </c>
      <c r="I1010" s="93">
        <v>21</v>
      </c>
      <c r="J1010" s="93">
        <v>31</v>
      </c>
      <c r="K1010" s="93">
        <v>34</v>
      </c>
      <c r="L1010" s="93">
        <v>24</v>
      </c>
      <c r="M1010" s="93">
        <v>17</v>
      </c>
      <c r="N1010" s="93">
        <v>20</v>
      </c>
      <c r="O1010" s="93">
        <v>14</v>
      </c>
      <c r="P1010" s="93">
        <v>13</v>
      </c>
      <c r="Q1010" s="93">
        <v>19</v>
      </c>
      <c r="R1010" s="93"/>
      <c r="T1010" s="4" t="s">
        <v>764</v>
      </c>
      <c r="U1010" s="4" t="s">
        <v>765</v>
      </c>
      <c r="V1010" s="4" t="s">
        <v>766</v>
      </c>
      <c r="W1010" s="4" t="s">
        <v>767</v>
      </c>
      <c r="X1010" s="4" t="s">
        <v>768</v>
      </c>
      <c r="Y1010" s="4">
        <v>354.5</v>
      </c>
      <c r="Z1010" s="88">
        <f t="shared" ref="Z1010:AN1010" si="1040">C1010*100000/Z989</f>
        <v>520.65838092038962</v>
      </c>
      <c r="AA1010" s="88">
        <f t="shared" si="1040"/>
        <v>717.21311475409834</v>
      </c>
      <c r="AB1010" s="88">
        <f t="shared" si="1040"/>
        <v>290.54862416680908</v>
      </c>
      <c r="AC1010" s="88">
        <f t="shared" si="1040"/>
        <v>274.20736932305056</v>
      </c>
      <c r="AD1010" s="88">
        <f t="shared" si="1040"/>
        <v>309.22521903453014</v>
      </c>
      <c r="AE1010" s="88">
        <f t="shared" si="1040"/>
        <v>311.47257310953449</v>
      </c>
      <c r="AF1010" s="88">
        <f t="shared" si="1040"/>
        <v>365.78993206758406</v>
      </c>
      <c r="AG1010" s="88">
        <f t="shared" si="1040"/>
        <v>542.14760405736274</v>
      </c>
      <c r="AH1010" s="88">
        <f t="shared" si="1040"/>
        <v>602.40963855421683</v>
      </c>
      <c r="AI1010" s="88">
        <f t="shared" si="1040"/>
        <v>429.64554242749733</v>
      </c>
      <c r="AJ1010" s="88">
        <f t="shared" si="1040"/>
        <v>304.00572246065809</v>
      </c>
      <c r="AK1010" s="88">
        <f t="shared" si="1040"/>
        <v>353.60678925035359</v>
      </c>
      <c r="AL1010" s="88">
        <f t="shared" si="1040"/>
        <v>249.95536511337261</v>
      </c>
      <c r="AM1010" s="88">
        <f t="shared" si="1040"/>
        <v>233.8550098938658</v>
      </c>
      <c r="AN1010" s="145">
        <f t="shared" si="1040"/>
        <v>347.73060029282578</v>
      </c>
      <c r="AO1010" s="130"/>
    </row>
    <row r="1011" spans="1:41" ht="13.5" customHeight="1">
      <c r="A1011" s="85">
        <v>1008</v>
      </c>
      <c r="B1011" s="92" t="s">
        <v>7</v>
      </c>
      <c r="C1011" s="93">
        <v>4</v>
      </c>
      <c r="D1011" s="93">
        <v>19</v>
      </c>
      <c r="E1011" s="93">
        <v>12</v>
      </c>
      <c r="F1011" s="93">
        <v>15</v>
      </c>
      <c r="G1011" s="93">
        <v>6</v>
      </c>
      <c r="H1011" s="93">
        <v>5</v>
      </c>
      <c r="I1011" s="93">
        <v>15</v>
      </c>
      <c r="J1011" s="93">
        <v>24</v>
      </c>
      <c r="K1011" s="93">
        <v>27</v>
      </c>
      <c r="L1011" s="93">
        <v>6</v>
      </c>
      <c r="M1011" s="93">
        <v>15</v>
      </c>
      <c r="N1011" s="93">
        <v>31</v>
      </c>
      <c r="O1011" s="93">
        <v>13</v>
      </c>
      <c r="P1011" s="93">
        <v>7</v>
      </c>
      <c r="Q1011" s="93">
        <v>18</v>
      </c>
      <c r="R1011" s="93"/>
      <c r="Z1011" s="88">
        <f t="shared" ref="Z1011:AN1011" si="1041">C1011*100000/Z989</f>
        <v>67.181726570372859</v>
      </c>
      <c r="AA1011" s="88">
        <f t="shared" si="1041"/>
        <v>324.45355191256829</v>
      </c>
      <c r="AB1011" s="88">
        <f t="shared" si="1041"/>
        <v>205.09314647068877</v>
      </c>
      <c r="AC1011" s="88">
        <f t="shared" si="1041"/>
        <v>257.0694087403599</v>
      </c>
      <c r="AD1011" s="88">
        <f t="shared" si="1041"/>
        <v>103.07507301151006</v>
      </c>
      <c r="AE1011" s="88">
        <f t="shared" si="1041"/>
        <v>86.520159197092923</v>
      </c>
      <c r="AF1011" s="88">
        <f t="shared" si="1041"/>
        <v>261.27852290541716</v>
      </c>
      <c r="AG1011" s="88">
        <f t="shared" si="1041"/>
        <v>419.7271773347324</v>
      </c>
      <c r="AH1011" s="88">
        <f t="shared" si="1041"/>
        <v>478.38412473423102</v>
      </c>
      <c r="AI1011" s="88">
        <f t="shared" si="1041"/>
        <v>107.41138560687433</v>
      </c>
      <c r="AJ1011" s="88">
        <f t="shared" si="1041"/>
        <v>268.24034334763951</v>
      </c>
      <c r="AK1011" s="88">
        <f t="shared" si="1041"/>
        <v>548.09052333804811</v>
      </c>
      <c r="AL1011" s="88">
        <f t="shared" si="1041"/>
        <v>232.10141046241742</v>
      </c>
      <c r="AM1011" s="88">
        <f t="shared" si="1041"/>
        <v>125.92192840438928</v>
      </c>
      <c r="AN1011" s="145">
        <f t="shared" si="1041"/>
        <v>329.42898975109807</v>
      </c>
      <c r="AO1011" s="130"/>
    </row>
    <row r="1012" spans="1:41" ht="13.5" customHeight="1">
      <c r="A1012" s="85">
        <v>1009</v>
      </c>
      <c r="B1012" s="92" t="s">
        <v>6</v>
      </c>
      <c r="C1012" s="93">
        <v>18</v>
      </c>
      <c r="D1012" s="93">
        <v>9</v>
      </c>
      <c r="E1012" s="93">
        <v>11</v>
      </c>
      <c r="F1012" s="93">
        <v>3</v>
      </c>
      <c r="G1012" s="93">
        <v>15</v>
      </c>
      <c r="H1012" s="93">
        <v>4</v>
      </c>
      <c r="I1012" s="93">
        <v>14</v>
      </c>
      <c r="J1012" s="93">
        <v>12</v>
      </c>
      <c r="K1012" s="93">
        <v>10</v>
      </c>
      <c r="L1012" s="93">
        <v>4</v>
      </c>
      <c r="M1012" s="93">
        <v>7</v>
      </c>
      <c r="N1012" s="93">
        <v>8</v>
      </c>
      <c r="O1012" s="93">
        <v>5</v>
      </c>
      <c r="P1012" s="93">
        <v>7</v>
      </c>
      <c r="Q1012" s="93">
        <v>3</v>
      </c>
      <c r="R1012" s="93"/>
      <c r="Z1012" s="88">
        <f t="shared" ref="Z1012:AN1012" si="1042">C1012*100000/Z989</f>
        <v>302.31776956667784</v>
      </c>
      <c r="AA1012" s="88">
        <f t="shared" si="1042"/>
        <v>153.68852459016392</v>
      </c>
      <c r="AB1012" s="88">
        <f t="shared" si="1042"/>
        <v>188.00205093146471</v>
      </c>
      <c r="AC1012" s="88">
        <f t="shared" si="1042"/>
        <v>51.413881748071979</v>
      </c>
      <c r="AD1012" s="88">
        <f t="shared" si="1042"/>
        <v>257.6876825287751</v>
      </c>
      <c r="AE1012" s="88">
        <f t="shared" si="1042"/>
        <v>69.216127357674338</v>
      </c>
      <c r="AF1012" s="88">
        <f t="shared" si="1042"/>
        <v>243.85995471172271</v>
      </c>
      <c r="AG1012" s="88">
        <f t="shared" si="1042"/>
        <v>209.8635886673662</v>
      </c>
      <c r="AH1012" s="88">
        <f t="shared" si="1042"/>
        <v>177.17930545712261</v>
      </c>
      <c r="AI1012" s="88">
        <f t="shared" si="1042"/>
        <v>71.607590404582879</v>
      </c>
      <c r="AJ1012" s="88">
        <f t="shared" si="1042"/>
        <v>125.17882689556509</v>
      </c>
      <c r="AK1012" s="88">
        <f t="shared" si="1042"/>
        <v>141.44271570014143</v>
      </c>
      <c r="AL1012" s="88">
        <f t="shared" si="1042"/>
        <v>89.269773254775927</v>
      </c>
      <c r="AM1012" s="88">
        <f t="shared" si="1042"/>
        <v>125.92192840438928</v>
      </c>
      <c r="AN1012" s="145">
        <f t="shared" si="1042"/>
        <v>54.904831625183014</v>
      </c>
      <c r="AO1012" s="130"/>
    </row>
    <row r="1013" spans="1:41" ht="13.5" customHeight="1">
      <c r="A1013" s="85">
        <v>1010</v>
      </c>
      <c r="B1013" s="92" t="s">
        <v>5</v>
      </c>
      <c r="C1013" s="93">
        <v>2</v>
      </c>
      <c r="D1013" s="93">
        <v>4</v>
      </c>
      <c r="E1013" s="93">
        <v>6</v>
      </c>
      <c r="F1013" s="93">
        <v>0</v>
      </c>
      <c r="G1013" s="93">
        <v>3</v>
      </c>
      <c r="H1013" s="93">
        <v>2</v>
      </c>
      <c r="I1013" s="93">
        <v>4</v>
      </c>
      <c r="J1013" s="93">
        <v>4</v>
      </c>
      <c r="K1013" s="93">
        <v>16</v>
      </c>
      <c r="L1013" s="93">
        <v>0</v>
      </c>
      <c r="M1013" s="93">
        <v>7</v>
      </c>
      <c r="N1013" s="93">
        <v>4</v>
      </c>
      <c r="O1013" s="93">
        <v>3</v>
      </c>
      <c r="P1013" s="93">
        <v>4</v>
      </c>
      <c r="Q1013" s="93">
        <v>4</v>
      </c>
      <c r="R1013" s="93"/>
      <c r="Z1013" s="88">
        <f t="shared" ref="Z1013:AN1013" si="1043">C1013*100000/Z989</f>
        <v>33.59086328518643</v>
      </c>
      <c r="AA1013" s="88">
        <f t="shared" si="1043"/>
        <v>68.306010928961754</v>
      </c>
      <c r="AB1013" s="88">
        <f t="shared" si="1043"/>
        <v>102.54657323534438</v>
      </c>
      <c r="AC1013" s="88">
        <f t="shared" si="1043"/>
        <v>0</v>
      </c>
      <c r="AD1013" s="88">
        <f t="shared" si="1043"/>
        <v>51.537536505755028</v>
      </c>
      <c r="AE1013" s="88">
        <f t="shared" si="1043"/>
        <v>34.608063678837169</v>
      </c>
      <c r="AF1013" s="88">
        <f t="shared" si="1043"/>
        <v>69.674272774777918</v>
      </c>
      <c r="AG1013" s="88">
        <f t="shared" si="1043"/>
        <v>69.954529555788739</v>
      </c>
      <c r="AH1013" s="88">
        <f t="shared" si="1043"/>
        <v>283.48688873139616</v>
      </c>
      <c r="AI1013" s="88">
        <f t="shared" si="1043"/>
        <v>0</v>
      </c>
      <c r="AJ1013" s="88">
        <f t="shared" si="1043"/>
        <v>125.17882689556509</v>
      </c>
      <c r="AK1013" s="88">
        <f t="shared" si="1043"/>
        <v>70.721357850070717</v>
      </c>
      <c r="AL1013" s="88">
        <f t="shared" si="1043"/>
        <v>53.561863952865558</v>
      </c>
      <c r="AM1013" s="88">
        <f t="shared" si="1043"/>
        <v>71.955387659651009</v>
      </c>
      <c r="AN1013" s="145">
        <f t="shared" si="1043"/>
        <v>73.206442166910691</v>
      </c>
      <c r="AO1013" s="130"/>
    </row>
    <row r="1014" spans="1:41" ht="13.5" customHeight="1">
      <c r="A1014" s="85">
        <v>1011</v>
      </c>
      <c r="B1014" s="92" t="s">
        <v>26</v>
      </c>
      <c r="C1014" s="93">
        <v>0</v>
      </c>
      <c r="D1014" s="93">
        <v>0</v>
      </c>
      <c r="E1014" s="93">
        <v>0</v>
      </c>
      <c r="F1014" s="93">
        <v>0</v>
      </c>
      <c r="G1014" s="93">
        <v>0</v>
      </c>
      <c r="H1014" s="93">
        <v>0</v>
      </c>
      <c r="I1014" s="93">
        <v>0</v>
      </c>
      <c r="J1014" s="93">
        <v>0</v>
      </c>
      <c r="K1014" s="93">
        <v>0</v>
      </c>
      <c r="L1014" s="93">
        <v>0</v>
      </c>
      <c r="M1014" s="93">
        <v>0</v>
      </c>
      <c r="N1014" s="93">
        <v>0</v>
      </c>
      <c r="O1014" s="93">
        <v>0</v>
      </c>
      <c r="P1014" s="93">
        <v>0</v>
      </c>
      <c r="Q1014" s="93">
        <v>0</v>
      </c>
      <c r="R1014" s="93"/>
      <c r="Z1014" s="88">
        <f t="shared" ref="Z1014:AL1014" si="1044">C1014*100000/Z989</f>
        <v>0</v>
      </c>
      <c r="AA1014" s="88">
        <f t="shared" si="1044"/>
        <v>0</v>
      </c>
      <c r="AB1014" s="88">
        <f t="shared" si="1044"/>
        <v>0</v>
      </c>
      <c r="AC1014" s="88">
        <f t="shared" si="1044"/>
        <v>0</v>
      </c>
      <c r="AD1014" s="88">
        <f t="shared" si="1044"/>
        <v>0</v>
      </c>
      <c r="AE1014" s="88">
        <f t="shared" si="1044"/>
        <v>0</v>
      </c>
      <c r="AF1014" s="88">
        <f t="shared" si="1044"/>
        <v>0</v>
      </c>
      <c r="AG1014" s="88">
        <f t="shared" si="1044"/>
        <v>0</v>
      </c>
      <c r="AH1014" s="88">
        <f t="shared" si="1044"/>
        <v>0</v>
      </c>
      <c r="AI1014" s="88">
        <f t="shared" si="1044"/>
        <v>0</v>
      </c>
      <c r="AJ1014" s="88">
        <f t="shared" si="1044"/>
        <v>0</v>
      </c>
      <c r="AK1014" s="88">
        <f t="shared" si="1044"/>
        <v>0</v>
      </c>
      <c r="AL1014" s="88">
        <f t="shared" si="1044"/>
        <v>0</v>
      </c>
      <c r="AM1014" s="88">
        <f>P1014*100000/AM989</f>
        <v>0</v>
      </c>
      <c r="AN1014" s="145">
        <f>Q1014*100000/AN989</f>
        <v>0</v>
      </c>
      <c r="AO1014" s="130"/>
    </row>
    <row r="1015" spans="1:41" ht="13.5" customHeight="1">
      <c r="A1015" s="85">
        <v>1012</v>
      </c>
      <c r="B1015" s="92" t="s">
        <v>4</v>
      </c>
      <c r="C1015" s="93">
        <v>0</v>
      </c>
      <c r="D1015" s="93">
        <v>6</v>
      </c>
      <c r="E1015" s="93">
        <v>0</v>
      </c>
      <c r="F1015" s="93">
        <v>1</v>
      </c>
      <c r="G1015" s="93">
        <v>1</v>
      </c>
      <c r="H1015" s="93">
        <v>10</v>
      </c>
      <c r="I1015" s="93">
        <v>3</v>
      </c>
      <c r="J1015" s="93">
        <v>12</v>
      </c>
      <c r="K1015" s="93">
        <v>9</v>
      </c>
      <c r="L1015" s="93">
        <v>11</v>
      </c>
      <c r="M1015" s="93">
        <v>7</v>
      </c>
      <c r="N1015" s="93">
        <v>11</v>
      </c>
      <c r="O1015" s="93">
        <v>11</v>
      </c>
      <c r="P1015" s="93">
        <v>14</v>
      </c>
      <c r="Q1015" s="93">
        <v>18</v>
      </c>
      <c r="R1015" s="93"/>
      <c r="Z1015" s="88">
        <f t="shared" ref="Z1015:AN1015" si="1045">C1015*100000/Z989</f>
        <v>0</v>
      </c>
      <c r="AA1015" s="88">
        <f t="shared" si="1045"/>
        <v>102.45901639344262</v>
      </c>
      <c r="AB1015" s="88">
        <f t="shared" si="1045"/>
        <v>0</v>
      </c>
      <c r="AC1015" s="88">
        <f t="shared" si="1045"/>
        <v>17.13796058269066</v>
      </c>
      <c r="AD1015" s="88">
        <f t="shared" si="1045"/>
        <v>17.179178835251676</v>
      </c>
      <c r="AE1015" s="88">
        <f t="shared" si="1045"/>
        <v>173.04031839418585</v>
      </c>
      <c r="AF1015" s="88">
        <f t="shared" si="1045"/>
        <v>52.255704581083435</v>
      </c>
      <c r="AG1015" s="88">
        <f t="shared" si="1045"/>
        <v>209.8635886673662</v>
      </c>
      <c r="AH1015" s="88">
        <f t="shared" si="1045"/>
        <v>159.46137491141036</v>
      </c>
      <c r="AI1015" s="88">
        <f t="shared" si="1045"/>
        <v>196.92087361260295</v>
      </c>
      <c r="AJ1015" s="88">
        <f t="shared" si="1045"/>
        <v>125.17882689556509</v>
      </c>
      <c r="AK1015" s="88">
        <f t="shared" si="1045"/>
        <v>194.48373408769447</v>
      </c>
      <c r="AL1015" s="88">
        <f t="shared" si="1045"/>
        <v>196.39350116050704</v>
      </c>
      <c r="AM1015" s="88">
        <f t="shared" si="1045"/>
        <v>251.84385680877855</v>
      </c>
      <c r="AN1015" s="145">
        <f t="shared" si="1045"/>
        <v>329.42898975109807</v>
      </c>
      <c r="AO1015" s="130"/>
    </row>
    <row r="1016" spans="1:41" ht="13.5" customHeight="1">
      <c r="A1016" s="85">
        <v>1013</v>
      </c>
      <c r="B1016" s="92" t="s">
        <v>3</v>
      </c>
      <c r="C1016" s="93">
        <v>3</v>
      </c>
      <c r="D1016" s="93">
        <v>10</v>
      </c>
      <c r="E1016" s="93">
        <v>25</v>
      </c>
      <c r="F1016" s="93">
        <v>37</v>
      </c>
      <c r="G1016" s="93">
        <v>24</v>
      </c>
      <c r="H1016" s="93">
        <v>37</v>
      </c>
      <c r="I1016" s="93">
        <v>72</v>
      </c>
      <c r="J1016" s="93">
        <v>28</v>
      </c>
      <c r="K1016" s="93">
        <v>32</v>
      </c>
      <c r="L1016" s="93">
        <v>44</v>
      </c>
      <c r="M1016" s="93">
        <v>267</v>
      </c>
      <c r="N1016" s="93">
        <v>92</v>
      </c>
      <c r="O1016" s="93">
        <v>53</v>
      </c>
      <c r="P1016" s="93">
        <v>46</v>
      </c>
      <c r="Q1016" s="93">
        <v>91</v>
      </c>
      <c r="R1016" s="93"/>
      <c r="Z1016" s="88">
        <f t="shared" ref="Z1016:AN1016" si="1046">C1016*100000/Z989</f>
        <v>50.386294927779645</v>
      </c>
      <c r="AA1016" s="88">
        <f t="shared" si="1046"/>
        <v>170.76502732240436</v>
      </c>
      <c r="AB1016" s="88">
        <f t="shared" si="1046"/>
        <v>427.27738848060159</v>
      </c>
      <c r="AC1016" s="88">
        <f t="shared" si="1046"/>
        <v>634.10454155955438</v>
      </c>
      <c r="AD1016" s="88">
        <f t="shared" si="1046"/>
        <v>412.30029204604023</v>
      </c>
      <c r="AE1016" s="88">
        <f t="shared" si="1046"/>
        <v>640.24917805848759</v>
      </c>
      <c r="AF1016" s="88">
        <f t="shared" si="1046"/>
        <v>1254.1369099460023</v>
      </c>
      <c r="AG1016" s="88">
        <f t="shared" si="1046"/>
        <v>489.68170689052118</v>
      </c>
      <c r="AH1016" s="88">
        <f t="shared" si="1046"/>
        <v>566.97377746279233</v>
      </c>
      <c r="AI1016" s="88">
        <f t="shared" si="1046"/>
        <v>787.68349445041179</v>
      </c>
      <c r="AJ1016" s="88">
        <f t="shared" si="1046"/>
        <v>4774.678111587983</v>
      </c>
      <c r="AK1016" s="88">
        <f t="shared" si="1046"/>
        <v>1626.5912305516265</v>
      </c>
      <c r="AL1016" s="88">
        <f t="shared" si="1046"/>
        <v>946.25959650062487</v>
      </c>
      <c r="AM1016" s="88">
        <f t="shared" si="1046"/>
        <v>827.48695808598666</v>
      </c>
      <c r="AN1016" s="145">
        <f t="shared" si="1046"/>
        <v>1665.4465592972181</v>
      </c>
      <c r="AO1016" s="130"/>
    </row>
    <row r="1017" spans="1:41" ht="13.5" customHeight="1">
      <c r="A1017" s="85">
        <v>1014</v>
      </c>
      <c r="B1017" s="92" t="s">
        <v>2</v>
      </c>
      <c r="C1017" s="93">
        <v>0</v>
      </c>
      <c r="D1017" s="93">
        <v>0</v>
      </c>
      <c r="E1017" s="93">
        <v>0</v>
      </c>
      <c r="F1017" s="93">
        <v>0</v>
      </c>
      <c r="G1017" s="93">
        <v>0</v>
      </c>
      <c r="H1017" s="93">
        <v>0</v>
      </c>
      <c r="I1017" s="93">
        <v>0</v>
      </c>
      <c r="J1017" s="93">
        <v>0</v>
      </c>
      <c r="K1017" s="93">
        <v>0</v>
      </c>
      <c r="L1017" s="93">
        <v>0</v>
      </c>
      <c r="M1017" s="93">
        <v>0</v>
      </c>
      <c r="N1017" s="93">
        <v>0</v>
      </c>
      <c r="O1017" s="93">
        <v>2</v>
      </c>
      <c r="P1017" s="93">
        <v>0</v>
      </c>
      <c r="Q1017" s="93">
        <v>0</v>
      </c>
      <c r="R1017" s="93"/>
      <c r="Z1017" s="88">
        <f t="shared" ref="Z1017:AN1017" si="1047">C1017*100000/Z989</f>
        <v>0</v>
      </c>
      <c r="AA1017" s="88">
        <f t="shared" si="1047"/>
        <v>0</v>
      </c>
      <c r="AB1017" s="88">
        <f t="shared" si="1047"/>
        <v>0</v>
      </c>
      <c r="AC1017" s="88">
        <f t="shared" si="1047"/>
        <v>0</v>
      </c>
      <c r="AD1017" s="88">
        <f t="shared" si="1047"/>
        <v>0</v>
      </c>
      <c r="AE1017" s="88">
        <f t="shared" si="1047"/>
        <v>0</v>
      </c>
      <c r="AF1017" s="88">
        <f t="shared" si="1047"/>
        <v>0</v>
      </c>
      <c r="AG1017" s="88">
        <f t="shared" si="1047"/>
        <v>0</v>
      </c>
      <c r="AH1017" s="88">
        <f t="shared" si="1047"/>
        <v>0</v>
      </c>
      <c r="AI1017" s="88">
        <f t="shared" si="1047"/>
        <v>0</v>
      </c>
      <c r="AJ1017" s="88">
        <f t="shared" si="1047"/>
        <v>0</v>
      </c>
      <c r="AK1017" s="88">
        <f t="shared" si="1047"/>
        <v>0</v>
      </c>
      <c r="AL1017" s="88">
        <f t="shared" si="1047"/>
        <v>35.707909301910377</v>
      </c>
      <c r="AM1017" s="88">
        <f t="shared" si="1047"/>
        <v>0</v>
      </c>
      <c r="AN1017" s="145">
        <f t="shared" si="1047"/>
        <v>0</v>
      </c>
      <c r="AO1017" s="130"/>
    </row>
    <row r="1018" spans="1:41" ht="13.5" customHeight="1">
      <c r="A1018" s="85">
        <v>1015</v>
      </c>
      <c r="B1018" s="92" t="s">
        <v>23</v>
      </c>
      <c r="C1018" s="93">
        <v>2</v>
      </c>
      <c r="D1018" s="93">
        <v>0</v>
      </c>
      <c r="E1018" s="93">
        <v>0</v>
      </c>
      <c r="F1018" s="93">
        <v>0</v>
      </c>
      <c r="G1018" s="93">
        <v>0</v>
      </c>
      <c r="H1018" s="93">
        <v>0</v>
      </c>
      <c r="I1018" s="93">
        <v>0</v>
      </c>
      <c r="J1018" s="93">
        <v>0</v>
      </c>
      <c r="K1018" s="93">
        <v>0</v>
      </c>
      <c r="L1018" s="93">
        <v>0</v>
      </c>
      <c r="M1018" s="93">
        <v>0</v>
      </c>
      <c r="N1018" s="93">
        <v>0</v>
      </c>
      <c r="O1018" s="93">
        <v>0</v>
      </c>
      <c r="P1018" s="93">
        <v>0</v>
      </c>
      <c r="Q1018" s="93">
        <v>0</v>
      </c>
      <c r="R1018" s="93"/>
      <c r="Z1018" s="88">
        <f t="shared" ref="Z1018:AN1018" si="1048">C1018*100000/Z989</f>
        <v>33.59086328518643</v>
      </c>
      <c r="AA1018" s="88">
        <f t="shared" si="1048"/>
        <v>0</v>
      </c>
      <c r="AB1018" s="88">
        <f t="shared" si="1048"/>
        <v>0</v>
      </c>
      <c r="AC1018" s="88">
        <f t="shared" si="1048"/>
        <v>0</v>
      </c>
      <c r="AD1018" s="88">
        <f t="shared" si="1048"/>
        <v>0</v>
      </c>
      <c r="AE1018" s="88">
        <f t="shared" si="1048"/>
        <v>0</v>
      </c>
      <c r="AF1018" s="88">
        <f t="shared" si="1048"/>
        <v>0</v>
      </c>
      <c r="AG1018" s="88">
        <f t="shared" si="1048"/>
        <v>0</v>
      </c>
      <c r="AH1018" s="88">
        <f t="shared" si="1048"/>
        <v>0</v>
      </c>
      <c r="AI1018" s="88">
        <f t="shared" si="1048"/>
        <v>0</v>
      </c>
      <c r="AJ1018" s="88">
        <f t="shared" si="1048"/>
        <v>0</v>
      </c>
      <c r="AK1018" s="88">
        <f t="shared" si="1048"/>
        <v>0</v>
      </c>
      <c r="AL1018" s="88">
        <f t="shared" si="1048"/>
        <v>0</v>
      </c>
      <c r="AM1018" s="88">
        <f t="shared" si="1048"/>
        <v>0</v>
      </c>
      <c r="AN1018" s="145">
        <f t="shared" si="1048"/>
        <v>0</v>
      </c>
      <c r="AO1018" s="130"/>
    </row>
    <row r="1019" spans="1:41" ht="13.5" customHeight="1">
      <c r="A1019" s="85">
        <v>1016</v>
      </c>
      <c r="B1019" s="92" t="s">
        <v>1</v>
      </c>
      <c r="C1019" s="93">
        <v>1</v>
      </c>
      <c r="D1019" s="93">
        <v>0</v>
      </c>
      <c r="E1019" s="93">
        <v>0</v>
      </c>
      <c r="F1019" s="93">
        <v>0</v>
      </c>
      <c r="G1019" s="93">
        <v>0</v>
      </c>
      <c r="H1019" s="93">
        <v>0</v>
      </c>
      <c r="I1019" s="93">
        <v>2</v>
      </c>
      <c r="J1019" s="93">
        <v>10</v>
      </c>
      <c r="K1019" s="93">
        <v>0</v>
      </c>
      <c r="L1019" s="93">
        <v>0</v>
      </c>
      <c r="M1019" s="93">
        <v>0</v>
      </c>
      <c r="N1019" s="93">
        <v>0</v>
      </c>
      <c r="O1019" s="93">
        <v>0</v>
      </c>
      <c r="P1019" s="93">
        <v>2</v>
      </c>
      <c r="Q1019" s="93">
        <v>1</v>
      </c>
      <c r="R1019" s="93"/>
      <c r="Z1019" s="88">
        <f t="shared" ref="Z1019:AN1019" si="1049">C1019*100000/Z989</f>
        <v>16.795431642593215</v>
      </c>
      <c r="AA1019" s="88">
        <f t="shared" si="1049"/>
        <v>0</v>
      </c>
      <c r="AB1019" s="88">
        <f t="shared" si="1049"/>
        <v>0</v>
      </c>
      <c r="AC1019" s="88">
        <f t="shared" si="1049"/>
        <v>0</v>
      </c>
      <c r="AD1019" s="88">
        <f t="shared" si="1049"/>
        <v>0</v>
      </c>
      <c r="AE1019" s="88">
        <f t="shared" si="1049"/>
        <v>0</v>
      </c>
      <c r="AF1019" s="88">
        <f t="shared" si="1049"/>
        <v>34.837136387388959</v>
      </c>
      <c r="AG1019" s="88">
        <f t="shared" si="1049"/>
        <v>174.88632388947184</v>
      </c>
      <c r="AH1019" s="88">
        <f t="shared" si="1049"/>
        <v>0</v>
      </c>
      <c r="AI1019" s="88">
        <f t="shared" si="1049"/>
        <v>0</v>
      </c>
      <c r="AJ1019" s="88">
        <f t="shared" si="1049"/>
        <v>0</v>
      </c>
      <c r="AK1019" s="88">
        <f t="shared" si="1049"/>
        <v>0</v>
      </c>
      <c r="AL1019" s="88">
        <f t="shared" si="1049"/>
        <v>0</v>
      </c>
      <c r="AM1019" s="88">
        <f t="shared" si="1049"/>
        <v>35.977693829825505</v>
      </c>
      <c r="AN1019" s="145">
        <f t="shared" si="1049"/>
        <v>18.301610541727673</v>
      </c>
      <c r="AO1019" s="130"/>
    </row>
    <row r="1020" spans="1:41" ht="13.5" customHeight="1">
      <c r="A1020" s="85">
        <v>1017</v>
      </c>
      <c r="B1020" s="92" t="s">
        <v>0</v>
      </c>
      <c r="C1020" s="93">
        <v>0</v>
      </c>
      <c r="D1020" s="93">
        <v>1</v>
      </c>
      <c r="E1020" s="93">
        <v>0</v>
      </c>
      <c r="F1020" s="93">
        <v>2</v>
      </c>
      <c r="G1020" s="93">
        <v>0</v>
      </c>
      <c r="H1020" s="93">
        <v>0</v>
      </c>
      <c r="I1020" s="93">
        <v>1</v>
      </c>
      <c r="J1020" s="93">
        <v>1</v>
      </c>
      <c r="K1020" s="93">
        <v>0</v>
      </c>
      <c r="L1020" s="93">
        <v>1</v>
      </c>
      <c r="M1020" s="93">
        <v>13</v>
      </c>
      <c r="N1020" s="93">
        <v>1</v>
      </c>
      <c r="O1020" s="93">
        <v>0</v>
      </c>
      <c r="P1020" s="93">
        <v>1</v>
      </c>
      <c r="Q1020" s="93">
        <v>0</v>
      </c>
      <c r="R1020" s="93"/>
      <c r="Z1020" s="88">
        <f t="shared" ref="Z1020:AN1020" si="1050">C1020*100000/Z989</f>
        <v>0</v>
      </c>
      <c r="AA1020" s="88">
        <f t="shared" si="1050"/>
        <v>17.076502732240439</v>
      </c>
      <c r="AB1020" s="88">
        <f t="shared" si="1050"/>
        <v>0</v>
      </c>
      <c r="AC1020" s="88">
        <f t="shared" si="1050"/>
        <v>34.27592116538132</v>
      </c>
      <c r="AD1020" s="88">
        <f t="shared" si="1050"/>
        <v>0</v>
      </c>
      <c r="AE1020" s="88">
        <f t="shared" si="1050"/>
        <v>0</v>
      </c>
      <c r="AF1020" s="88">
        <f t="shared" si="1050"/>
        <v>17.41856819369448</v>
      </c>
      <c r="AG1020" s="88">
        <f t="shared" si="1050"/>
        <v>17.488632388947185</v>
      </c>
      <c r="AH1020" s="88">
        <f t="shared" si="1050"/>
        <v>0</v>
      </c>
      <c r="AI1020" s="88">
        <f t="shared" si="1050"/>
        <v>17.90189760114572</v>
      </c>
      <c r="AJ1020" s="88">
        <f t="shared" si="1050"/>
        <v>232.4749642346209</v>
      </c>
      <c r="AK1020" s="88">
        <f t="shared" si="1050"/>
        <v>17.680339462517679</v>
      </c>
      <c r="AL1020" s="88">
        <f t="shared" si="1050"/>
        <v>0</v>
      </c>
      <c r="AM1020" s="88">
        <f t="shared" si="1050"/>
        <v>17.988846914912752</v>
      </c>
      <c r="AN1020" s="145">
        <f t="shared" si="1050"/>
        <v>0</v>
      </c>
      <c r="AO1020" s="130"/>
    </row>
    <row r="1021" spans="1:41" ht="13.5" customHeight="1">
      <c r="A1021" s="85">
        <v>1018</v>
      </c>
      <c r="B1021" s="94" t="s">
        <v>111</v>
      </c>
      <c r="C1021" s="93"/>
      <c r="D1021" s="93"/>
      <c r="E1021" s="93"/>
      <c r="F1021" s="93"/>
      <c r="G1021" s="93"/>
      <c r="H1021" s="93"/>
      <c r="I1021" s="93"/>
      <c r="J1021" s="93"/>
      <c r="K1021" s="93"/>
      <c r="L1021" s="93"/>
      <c r="M1021" s="93">
        <v>0</v>
      </c>
      <c r="N1021" s="93">
        <v>0</v>
      </c>
      <c r="O1021" s="93"/>
      <c r="P1021" s="93">
        <v>0</v>
      </c>
      <c r="Q1021" s="93"/>
      <c r="R1021" s="93"/>
      <c r="Z1021" s="88">
        <f t="shared" ref="Z1021:AN1021" si="1051">C1021*100000/Z989</f>
        <v>0</v>
      </c>
      <c r="AA1021" s="88">
        <f t="shared" si="1051"/>
        <v>0</v>
      </c>
      <c r="AB1021" s="88">
        <f t="shared" si="1051"/>
        <v>0</v>
      </c>
      <c r="AC1021" s="88">
        <f t="shared" si="1051"/>
        <v>0</v>
      </c>
      <c r="AD1021" s="88">
        <f t="shared" si="1051"/>
        <v>0</v>
      </c>
      <c r="AE1021" s="88">
        <f t="shared" si="1051"/>
        <v>0</v>
      </c>
      <c r="AF1021" s="88">
        <f t="shared" si="1051"/>
        <v>0</v>
      </c>
      <c r="AG1021" s="88">
        <f t="shared" si="1051"/>
        <v>0</v>
      </c>
      <c r="AH1021" s="88">
        <f t="shared" si="1051"/>
        <v>0</v>
      </c>
      <c r="AI1021" s="88">
        <f t="shared" si="1051"/>
        <v>0</v>
      </c>
      <c r="AJ1021" s="88">
        <f t="shared" si="1051"/>
        <v>0</v>
      </c>
      <c r="AK1021" s="88">
        <f t="shared" si="1051"/>
        <v>0</v>
      </c>
      <c r="AL1021" s="88">
        <f t="shared" si="1051"/>
        <v>0</v>
      </c>
      <c r="AM1021" s="88">
        <f t="shared" si="1051"/>
        <v>0</v>
      </c>
      <c r="AN1021" s="145">
        <f t="shared" si="1051"/>
        <v>0</v>
      </c>
      <c r="AO1021" s="130"/>
    </row>
    <row r="1022" spans="1:41" ht="13.5" customHeight="1">
      <c r="A1022" s="85">
        <v>1019</v>
      </c>
      <c r="B1022" s="94" t="s">
        <v>112</v>
      </c>
      <c r="C1022" s="93">
        <f>SUM(C998,C1005,C1010,C1011:C1021)</f>
        <v>174</v>
      </c>
      <c r="D1022" s="93">
        <f t="shared" ref="D1022:K1022" si="1052">SUM(D998,D1005,D1010,D1011:D1021)</f>
        <v>253</v>
      </c>
      <c r="E1022" s="93">
        <f t="shared" si="1052"/>
        <v>277</v>
      </c>
      <c r="F1022" s="93">
        <f t="shared" si="1052"/>
        <v>218</v>
      </c>
      <c r="G1022" s="93">
        <f t="shared" si="1052"/>
        <v>198</v>
      </c>
      <c r="H1022" s="93">
        <f t="shared" si="1052"/>
        <v>300</v>
      </c>
      <c r="I1022" s="93">
        <f t="shared" si="1052"/>
        <v>411</v>
      </c>
      <c r="J1022" s="93">
        <f t="shared" si="1052"/>
        <v>334</v>
      </c>
      <c r="K1022" s="93">
        <f t="shared" si="1052"/>
        <v>361</v>
      </c>
      <c r="L1022" s="93">
        <f>SUM(L998,L1005,L1010,L1011:L1021)</f>
        <v>356</v>
      </c>
      <c r="M1022" s="93">
        <f t="shared" ref="M1022:R1022" si="1053">SUM(M998,M1005,M1010,M1011:M1021)</f>
        <v>617</v>
      </c>
      <c r="N1022" s="93">
        <f>SUM(N998,N1005,N1010,N1011:N1021)</f>
        <v>379</v>
      </c>
      <c r="O1022" s="93">
        <v>268</v>
      </c>
      <c r="P1022" s="93">
        <f t="shared" si="1053"/>
        <v>319</v>
      </c>
      <c r="Q1022" s="93">
        <f t="shared" si="1053"/>
        <v>358</v>
      </c>
      <c r="R1022" s="93">
        <f t="shared" si="1053"/>
        <v>0</v>
      </c>
      <c r="T1022" s="4" t="s">
        <v>769</v>
      </c>
      <c r="U1022" s="4" t="s">
        <v>770</v>
      </c>
      <c r="V1022" s="4" t="s">
        <v>771</v>
      </c>
      <c r="W1022" s="4" t="s">
        <v>772</v>
      </c>
      <c r="X1022" s="4" t="s">
        <v>773</v>
      </c>
      <c r="Y1022" s="4">
        <v>3609.4</v>
      </c>
      <c r="Z1022" s="88">
        <f t="shared" ref="Z1022:AL1022" si="1054">C1022*100000/Z989</f>
        <v>2922.4051058112195</v>
      </c>
      <c r="AA1022" s="88">
        <f t="shared" si="1054"/>
        <v>4320.3551912568309</v>
      </c>
      <c r="AB1022" s="88">
        <f t="shared" si="1054"/>
        <v>4734.2334643650656</v>
      </c>
      <c r="AC1022" s="88">
        <f t="shared" si="1054"/>
        <v>3736.0754070265639</v>
      </c>
      <c r="AD1022" s="88">
        <f t="shared" si="1054"/>
        <v>3401.4774093798314</v>
      </c>
      <c r="AE1022" s="88">
        <f t="shared" si="1054"/>
        <v>5191.2095518255755</v>
      </c>
      <c r="AF1022" s="88">
        <f t="shared" si="1054"/>
        <v>7159.0315276084302</v>
      </c>
      <c r="AG1022" s="88">
        <f t="shared" si="1054"/>
        <v>5841.2032179083599</v>
      </c>
      <c r="AH1022" s="88">
        <f t="shared" si="1054"/>
        <v>6396.172927002126</v>
      </c>
      <c r="AI1022" s="88">
        <f t="shared" si="1054"/>
        <v>6373.0755460078772</v>
      </c>
      <c r="AJ1022" s="88">
        <f t="shared" si="1054"/>
        <v>11033.619456366238</v>
      </c>
      <c r="AK1022" s="88">
        <f t="shared" si="1054"/>
        <v>6700.8486562942007</v>
      </c>
      <c r="AL1022" s="88">
        <f t="shared" si="1054"/>
        <v>4784.85984645599</v>
      </c>
      <c r="AM1022" s="88">
        <f>P1022*100000/AM989</f>
        <v>5738.4421658571682</v>
      </c>
      <c r="AN1022" s="145">
        <f>Q1022*100000/AN989</f>
        <v>6551.9765739385066</v>
      </c>
      <c r="AO1022" s="130"/>
    </row>
    <row r="1023" spans="1:41" ht="13.5" customHeight="1">
      <c r="A1023" s="85">
        <v>1020</v>
      </c>
      <c r="B1023" s="12" t="s">
        <v>147</v>
      </c>
      <c r="C1023" s="83">
        <v>2011</v>
      </c>
      <c r="D1023" s="83">
        <v>2012</v>
      </c>
      <c r="E1023" s="83">
        <v>2013</v>
      </c>
      <c r="F1023" s="83">
        <v>2014</v>
      </c>
      <c r="G1023" s="83">
        <v>2015</v>
      </c>
      <c r="H1023" s="83">
        <v>2016</v>
      </c>
      <c r="I1023" s="83">
        <v>2017</v>
      </c>
      <c r="J1023" s="83">
        <v>2018</v>
      </c>
      <c r="K1023" s="83">
        <v>2019</v>
      </c>
      <c r="L1023" s="83">
        <v>2020</v>
      </c>
      <c r="M1023" s="83">
        <v>2021</v>
      </c>
      <c r="N1023" s="83">
        <v>2022</v>
      </c>
      <c r="O1023" s="83">
        <v>2023</v>
      </c>
      <c r="P1023" s="83">
        <v>2024</v>
      </c>
      <c r="Q1023" s="83">
        <v>2025</v>
      </c>
      <c r="R1023" s="83">
        <v>2026</v>
      </c>
      <c r="Z1023" s="69">
        <v>87192</v>
      </c>
      <c r="AA1023" s="69">
        <v>87395</v>
      </c>
      <c r="AB1023" s="69">
        <v>88350</v>
      </c>
      <c r="AC1023" s="69">
        <v>89182</v>
      </c>
      <c r="AD1023" s="69">
        <v>90445</v>
      </c>
      <c r="AE1023" s="69">
        <v>91724</v>
      </c>
      <c r="AF1023" s="69">
        <v>93392</v>
      </c>
      <c r="AG1023" s="69">
        <v>95071</v>
      </c>
      <c r="AH1023" s="69">
        <v>96481</v>
      </c>
      <c r="AI1023" s="3">
        <v>97765</v>
      </c>
      <c r="AJ1023" s="3">
        <v>98146</v>
      </c>
      <c r="AK1023" s="3">
        <v>92275</v>
      </c>
      <c r="AL1023" s="3">
        <v>91864</v>
      </c>
      <c r="AM1023" s="3">
        <v>93738</v>
      </c>
      <c r="AN1023" s="3">
        <v>95633</v>
      </c>
      <c r="AO1023" s="131"/>
    </row>
    <row r="1024" spans="1:41" ht="13.5" customHeight="1">
      <c r="A1024" s="85">
        <v>1021</v>
      </c>
      <c r="B1024" s="86" t="s">
        <v>25</v>
      </c>
      <c r="C1024" s="87">
        <v>2</v>
      </c>
      <c r="D1024" s="87">
        <v>2</v>
      </c>
      <c r="E1024" s="87">
        <v>5</v>
      </c>
      <c r="F1024" s="87">
        <v>0</v>
      </c>
      <c r="G1024" s="87">
        <v>2</v>
      </c>
      <c r="H1024" s="97">
        <v>2</v>
      </c>
      <c r="I1024" s="97">
        <v>2</v>
      </c>
      <c r="J1024" s="97">
        <v>2</v>
      </c>
      <c r="K1024" s="97">
        <v>2</v>
      </c>
      <c r="L1024" s="87">
        <v>0</v>
      </c>
      <c r="M1024" s="87">
        <v>0</v>
      </c>
      <c r="N1024" s="87">
        <v>2</v>
      </c>
      <c r="O1024" s="87">
        <v>4</v>
      </c>
      <c r="P1024" s="87">
        <v>2</v>
      </c>
      <c r="Q1024" s="87">
        <v>0</v>
      </c>
      <c r="R1024" s="87"/>
      <c r="Z1024" s="88">
        <f t="shared" ref="Z1024:AL1024" si="1055">C1024*100000/Z1023</f>
        <v>2.2937884209560511</v>
      </c>
      <c r="AA1024" s="88">
        <f t="shared" si="1055"/>
        <v>2.2884604382401741</v>
      </c>
      <c r="AB1024" s="88">
        <f t="shared" si="1055"/>
        <v>5.6593095642331637</v>
      </c>
      <c r="AC1024" s="88">
        <f t="shared" si="1055"/>
        <v>0</v>
      </c>
      <c r="AD1024" s="88">
        <f t="shared" si="1055"/>
        <v>2.2112886284482283</v>
      </c>
      <c r="AE1024" s="88">
        <f t="shared" si="1055"/>
        <v>2.180454406698356</v>
      </c>
      <c r="AF1024" s="88">
        <f t="shared" si="1055"/>
        <v>2.1415110501970189</v>
      </c>
      <c r="AG1024" s="88">
        <f t="shared" si="1055"/>
        <v>2.1036909257291918</v>
      </c>
      <c r="AH1024" s="88">
        <f t="shared" si="1055"/>
        <v>2.0729470051098144</v>
      </c>
      <c r="AI1024" s="88">
        <f t="shared" si="1055"/>
        <v>0</v>
      </c>
      <c r="AJ1024" s="88">
        <f t="shared" si="1055"/>
        <v>0</v>
      </c>
      <c r="AK1024" s="88">
        <f t="shared" si="1055"/>
        <v>2.167434299647792</v>
      </c>
      <c r="AL1024" s="88">
        <f t="shared" si="1055"/>
        <v>4.3542628233040146</v>
      </c>
      <c r="AM1024" s="88">
        <f>P1024*100000/AM1023</f>
        <v>2.1336064349570076</v>
      </c>
      <c r="AN1024" s="145">
        <f>Q1024*100000/AN1023</f>
        <v>0</v>
      </c>
      <c r="AO1024" s="130"/>
    </row>
    <row r="1025" spans="1:41" ht="13.5" customHeight="1">
      <c r="A1025" s="85">
        <v>1022</v>
      </c>
      <c r="B1025" s="92" t="s">
        <v>22</v>
      </c>
      <c r="C1025" s="93">
        <v>382</v>
      </c>
      <c r="D1025" s="93">
        <v>445</v>
      </c>
      <c r="E1025" s="93">
        <v>520</v>
      </c>
      <c r="F1025" s="93">
        <v>568</v>
      </c>
      <c r="G1025" s="93">
        <v>565</v>
      </c>
      <c r="H1025" s="98">
        <v>521</v>
      </c>
      <c r="I1025" s="98">
        <v>495</v>
      </c>
      <c r="J1025" s="98">
        <v>497</v>
      </c>
      <c r="K1025" s="98">
        <v>573</v>
      </c>
      <c r="L1025" s="93">
        <v>484</v>
      </c>
      <c r="M1025" s="93">
        <v>487</v>
      </c>
      <c r="N1025" s="93">
        <v>510</v>
      </c>
      <c r="O1025" s="93">
        <v>522</v>
      </c>
      <c r="P1025" s="93">
        <v>514</v>
      </c>
      <c r="Q1025" s="93">
        <v>577</v>
      </c>
      <c r="R1025" s="93"/>
      <c r="Z1025" s="88">
        <f t="shared" ref="Z1025:AL1025" si="1056">C1025*100000/Z1023</f>
        <v>438.11358840260573</v>
      </c>
      <c r="AA1025" s="88">
        <f t="shared" si="1056"/>
        <v>509.18244750843871</v>
      </c>
      <c r="AB1025" s="88">
        <f t="shared" si="1056"/>
        <v>588.56819468024901</v>
      </c>
      <c r="AC1025" s="88">
        <f t="shared" si="1056"/>
        <v>636.8998228342042</v>
      </c>
      <c r="AD1025" s="88">
        <f t="shared" si="1056"/>
        <v>624.68903753662448</v>
      </c>
      <c r="AE1025" s="88">
        <f t="shared" si="1056"/>
        <v>568.00837294492169</v>
      </c>
      <c r="AF1025" s="88">
        <f t="shared" si="1056"/>
        <v>530.02398492376221</v>
      </c>
      <c r="AG1025" s="88">
        <f t="shared" si="1056"/>
        <v>522.76719504370419</v>
      </c>
      <c r="AH1025" s="88">
        <f t="shared" si="1056"/>
        <v>593.89931696396184</v>
      </c>
      <c r="AI1025" s="88">
        <f t="shared" si="1056"/>
        <v>495.06469595458498</v>
      </c>
      <c r="AJ1025" s="88">
        <f t="shared" si="1056"/>
        <v>496.19953946161843</v>
      </c>
      <c r="AK1025" s="88">
        <f t="shared" si="1056"/>
        <v>552.69574641018698</v>
      </c>
      <c r="AL1025" s="88">
        <f t="shared" si="1056"/>
        <v>568.23129844117386</v>
      </c>
      <c r="AM1025" s="88">
        <f>P1025*100000/AM1023</f>
        <v>548.33685378395103</v>
      </c>
      <c r="AN1025" s="145">
        <f>Q1025*100000/AN1023</f>
        <v>603.34821661978606</v>
      </c>
      <c r="AO1025" s="130"/>
    </row>
    <row r="1026" spans="1:41" ht="13.5" customHeight="1">
      <c r="A1026" s="85">
        <v>1023</v>
      </c>
      <c r="B1026" s="92" t="s">
        <v>21</v>
      </c>
      <c r="C1026" s="93">
        <v>119</v>
      </c>
      <c r="D1026" s="93">
        <v>107</v>
      </c>
      <c r="E1026" s="93">
        <v>83</v>
      </c>
      <c r="F1026" s="93">
        <v>95</v>
      </c>
      <c r="G1026" s="93">
        <v>167</v>
      </c>
      <c r="H1026" s="98">
        <v>108</v>
      </c>
      <c r="I1026" s="98">
        <v>115</v>
      </c>
      <c r="J1026" s="98">
        <v>138</v>
      </c>
      <c r="K1026" s="98">
        <v>161</v>
      </c>
      <c r="L1026" s="93">
        <v>227</v>
      </c>
      <c r="M1026" s="93">
        <v>153</v>
      </c>
      <c r="N1026" s="93">
        <v>118</v>
      </c>
      <c r="O1026" s="93">
        <v>93</v>
      </c>
      <c r="P1026" s="93">
        <v>193</v>
      </c>
      <c r="Q1026" s="93">
        <v>128</v>
      </c>
      <c r="R1026" s="93"/>
      <c r="Z1026" s="88">
        <f t="shared" ref="Z1026:AN1026" si="1057">C1026*100000/Z1023</f>
        <v>136.48041104688502</v>
      </c>
      <c r="AA1026" s="88">
        <f t="shared" si="1057"/>
        <v>122.43263344584931</v>
      </c>
      <c r="AB1026" s="88">
        <f t="shared" si="1057"/>
        <v>93.944538766270512</v>
      </c>
      <c r="AC1026" s="88">
        <f t="shared" si="1057"/>
        <v>106.52373797403064</v>
      </c>
      <c r="AD1026" s="88">
        <f t="shared" si="1057"/>
        <v>184.64260047542706</v>
      </c>
      <c r="AE1026" s="88">
        <f t="shared" si="1057"/>
        <v>117.74453796171122</v>
      </c>
      <c r="AF1026" s="88">
        <f t="shared" si="1057"/>
        <v>123.13688538632859</v>
      </c>
      <c r="AG1026" s="88">
        <f t="shared" si="1057"/>
        <v>145.15467387531424</v>
      </c>
      <c r="AH1026" s="88">
        <f t="shared" si="1057"/>
        <v>166.87223391134006</v>
      </c>
      <c r="AI1026" s="88">
        <f t="shared" si="1057"/>
        <v>232.18943384646857</v>
      </c>
      <c r="AJ1026" s="88">
        <f t="shared" si="1057"/>
        <v>155.89020438937908</v>
      </c>
      <c r="AK1026" s="88">
        <f t="shared" si="1057"/>
        <v>127.87862367921973</v>
      </c>
      <c r="AL1026" s="88">
        <f t="shared" si="1057"/>
        <v>101.23661064181834</v>
      </c>
      <c r="AM1026" s="88">
        <f t="shared" si="1057"/>
        <v>205.89302097335127</v>
      </c>
      <c r="AN1026" s="145">
        <f t="shared" si="1057"/>
        <v>133.84501165915532</v>
      </c>
      <c r="AO1026" s="130"/>
    </row>
    <row r="1027" spans="1:41" ht="13.5" customHeight="1">
      <c r="A1027" s="85">
        <v>1024</v>
      </c>
      <c r="B1027" s="92" t="s">
        <v>20</v>
      </c>
      <c r="C1027" s="93">
        <v>7</v>
      </c>
      <c r="D1027" s="93">
        <v>9</v>
      </c>
      <c r="E1027" s="93">
        <v>13</v>
      </c>
      <c r="F1027" s="93">
        <v>7</v>
      </c>
      <c r="G1027" s="93">
        <v>13</v>
      </c>
      <c r="H1027" s="98">
        <v>9</v>
      </c>
      <c r="I1027" s="98">
        <v>14</v>
      </c>
      <c r="J1027" s="98">
        <v>23</v>
      </c>
      <c r="K1027" s="98">
        <v>8</v>
      </c>
      <c r="L1027" s="93">
        <v>4</v>
      </c>
      <c r="M1027" s="93">
        <v>7</v>
      </c>
      <c r="N1027" s="93">
        <v>7</v>
      </c>
      <c r="O1027" s="93">
        <v>2</v>
      </c>
      <c r="P1027" s="93">
        <v>5</v>
      </c>
      <c r="Q1027" s="93">
        <v>5</v>
      </c>
      <c r="R1027" s="93"/>
      <c r="Z1027" s="88">
        <f t="shared" ref="Z1027:AN1027" si="1058">C1027*100000/Z1023</f>
        <v>8.0282594733461785</v>
      </c>
      <c r="AA1027" s="88">
        <f t="shared" si="1058"/>
        <v>10.298071972080782</v>
      </c>
      <c r="AB1027" s="88">
        <f t="shared" si="1058"/>
        <v>14.714204867006226</v>
      </c>
      <c r="AC1027" s="88">
        <f t="shared" si="1058"/>
        <v>7.8491175349285731</v>
      </c>
      <c r="AD1027" s="88">
        <f t="shared" si="1058"/>
        <v>14.373376084913483</v>
      </c>
      <c r="AE1027" s="88">
        <f t="shared" si="1058"/>
        <v>9.812044830142602</v>
      </c>
      <c r="AF1027" s="88">
        <f t="shared" si="1058"/>
        <v>14.990577351379134</v>
      </c>
      <c r="AG1027" s="88">
        <f t="shared" si="1058"/>
        <v>24.192445645885705</v>
      </c>
      <c r="AH1027" s="88">
        <f t="shared" si="1058"/>
        <v>8.2917880204392578</v>
      </c>
      <c r="AI1027" s="88">
        <f t="shared" si="1058"/>
        <v>4.0914437682197109</v>
      </c>
      <c r="AJ1027" s="88">
        <f t="shared" si="1058"/>
        <v>7.1322315733702855</v>
      </c>
      <c r="AK1027" s="88">
        <f t="shared" si="1058"/>
        <v>7.5860200487672715</v>
      </c>
      <c r="AL1027" s="88">
        <f t="shared" si="1058"/>
        <v>2.1771314116520073</v>
      </c>
      <c r="AM1027" s="88">
        <f t="shared" si="1058"/>
        <v>5.33401608739252</v>
      </c>
      <c r="AN1027" s="145">
        <f t="shared" si="1058"/>
        <v>5.2283207679357542</v>
      </c>
      <c r="AO1027" s="130"/>
    </row>
    <row r="1028" spans="1:41" ht="13.5" customHeight="1">
      <c r="A1028" s="85">
        <v>1025</v>
      </c>
      <c r="B1028" s="92" t="s">
        <v>19</v>
      </c>
      <c r="C1028" s="93">
        <v>82</v>
      </c>
      <c r="D1028" s="93">
        <v>58</v>
      </c>
      <c r="E1028" s="93">
        <v>56</v>
      </c>
      <c r="F1028" s="93">
        <v>46</v>
      </c>
      <c r="G1028" s="93">
        <v>48</v>
      </c>
      <c r="H1028" s="93">
        <v>34</v>
      </c>
      <c r="I1028" s="93">
        <v>42</v>
      </c>
      <c r="J1028" s="93">
        <v>45</v>
      </c>
      <c r="K1028" s="93">
        <v>23</v>
      </c>
      <c r="L1028" s="93">
        <v>42</v>
      </c>
      <c r="M1028" s="93">
        <v>26</v>
      </c>
      <c r="N1028" s="93">
        <v>26</v>
      </c>
      <c r="O1028" s="93">
        <v>23</v>
      </c>
      <c r="P1028" s="93">
        <v>35</v>
      </c>
      <c r="Q1028" s="93">
        <v>45</v>
      </c>
      <c r="R1028" s="93"/>
      <c r="Z1028" s="88">
        <f t="shared" ref="Z1028:AN1028" si="1059">C1028*100000/Z1023</f>
        <v>94.045325259198094</v>
      </c>
      <c r="AA1028" s="88">
        <f t="shared" si="1059"/>
        <v>66.365352708965048</v>
      </c>
      <c r="AB1028" s="88">
        <f t="shared" si="1059"/>
        <v>63.384267119411433</v>
      </c>
      <c r="AC1028" s="88">
        <f t="shared" si="1059"/>
        <v>51.57991522953062</v>
      </c>
      <c r="AD1028" s="88">
        <f t="shared" si="1059"/>
        <v>53.070927082757478</v>
      </c>
      <c r="AE1028" s="88">
        <f t="shared" si="1059"/>
        <v>37.067724913872048</v>
      </c>
      <c r="AF1028" s="88">
        <f t="shared" si="1059"/>
        <v>44.971732054137398</v>
      </c>
      <c r="AG1028" s="88">
        <f t="shared" si="1059"/>
        <v>47.333045828906819</v>
      </c>
      <c r="AH1028" s="88">
        <f t="shared" si="1059"/>
        <v>23.838890558762866</v>
      </c>
      <c r="AI1028" s="88">
        <f t="shared" si="1059"/>
        <v>42.960159566306963</v>
      </c>
      <c r="AJ1028" s="88">
        <f t="shared" si="1059"/>
        <v>26.491145843946772</v>
      </c>
      <c r="AK1028" s="88">
        <f t="shared" si="1059"/>
        <v>28.176645895421295</v>
      </c>
      <c r="AL1028" s="88">
        <f t="shared" si="1059"/>
        <v>25.037011233998083</v>
      </c>
      <c r="AM1028" s="88">
        <f t="shared" si="1059"/>
        <v>37.33811261174764</v>
      </c>
      <c r="AN1028" s="145">
        <f t="shared" si="1059"/>
        <v>47.054886911421789</v>
      </c>
      <c r="AO1028" s="130"/>
    </row>
    <row r="1029" spans="1:41" ht="13.5" customHeight="1">
      <c r="A1029" s="85">
        <v>1026</v>
      </c>
      <c r="B1029" s="92" t="s">
        <v>18</v>
      </c>
      <c r="C1029" s="93">
        <v>1</v>
      </c>
      <c r="D1029" s="93">
        <v>1</v>
      </c>
      <c r="E1029" s="93">
        <v>3</v>
      </c>
      <c r="F1029" s="93">
        <v>1</v>
      </c>
      <c r="G1029" s="93">
        <v>1</v>
      </c>
      <c r="H1029" s="93">
        <v>1</v>
      </c>
      <c r="I1029" s="93">
        <v>1</v>
      </c>
      <c r="J1029" s="93">
        <v>0</v>
      </c>
      <c r="K1029" s="93">
        <v>0</v>
      </c>
      <c r="L1029" s="93">
        <v>6</v>
      </c>
      <c r="M1029" s="93">
        <v>2</v>
      </c>
      <c r="N1029" s="93">
        <v>2</v>
      </c>
      <c r="O1029" s="93">
        <v>6</v>
      </c>
      <c r="P1029" s="93">
        <v>2</v>
      </c>
      <c r="Q1029" s="93">
        <v>4</v>
      </c>
      <c r="R1029" s="93"/>
      <c r="Z1029" s="88">
        <f t="shared" ref="Z1029:AN1029" si="1060">C1029*100000/Z1023</f>
        <v>1.1468942104780255</v>
      </c>
      <c r="AA1029" s="88">
        <f t="shared" si="1060"/>
        <v>1.144230219120087</v>
      </c>
      <c r="AB1029" s="88">
        <f t="shared" si="1060"/>
        <v>3.3955857385398982</v>
      </c>
      <c r="AC1029" s="88">
        <f t="shared" si="1060"/>
        <v>1.1213025049897962</v>
      </c>
      <c r="AD1029" s="88">
        <f t="shared" si="1060"/>
        <v>1.1056443142241141</v>
      </c>
      <c r="AE1029" s="88">
        <f t="shared" si="1060"/>
        <v>1.090227203349178</v>
      </c>
      <c r="AF1029" s="88">
        <f t="shared" si="1060"/>
        <v>1.0707555250985095</v>
      </c>
      <c r="AG1029" s="88">
        <f t="shared" si="1060"/>
        <v>0</v>
      </c>
      <c r="AH1029" s="88">
        <f t="shared" si="1060"/>
        <v>0</v>
      </c>
      <c r="AI1029" s="88">
        <f t="shared" si="1060"/>
        <v>6.1371656523295659</v>
      </c>
      <c r="AJ1029" s="88">
        <f t="shared" si="1060"/>
        <v>2.0377804495343672</v>
      </c>
      <c r="AK1029" s="88">
        <f t="shared" si="1060"/>
        <v>2.167434299647792</v>
      </c>
      <c r="AL1029" s="88">
        <f t="shared" si="1060"/>
        <v>6.5313942349560223</v>
      </c>
      <c r="AM1029" s="88">
        <f t="shared" si="1060"/>
        <v>2.1336064349570076</v>
      </c>
      <c r="AN1029" s="145">
        <f t="shared" si="1060"/>
        <v>4.1826566143486037</v>
      </c>
      <c r="AO1029" s="130"/>
    </row>
    <row r="1030" spans="1:41" ht="13.5" customHeight="1">
      <c r="A1030" s="85">
        <v>1027</v>
      </c>
      <c r="B1030" s="92" t="s">
        <v>17</v>
      </c>
      <c r="C1030" s="93">
        <v>105</v>
      </c>
      <c r="D1030" s="93">
        <v>143</v>
      </c>
      <c r="E1030" s="93">
        <v>131</v>
      </c>
      <c r="F1030" s="93">
        <v>162</v>
      </c>
      <c r="G1030" s="93">
        <v>152</v>
      </c>
      <c r="H1030" s="93">
        <v>140</v>
      </c>
      <c r="I1030" s="93">
        <v>201</v>
      </c>
      <c r="J1030" s="93">
        <v>179</v>
      </c>
      <c r="K1030" s="93">
        <v>175</v>
      </c>
      <c r="L1030" s="93">
        <v>125</v>
      </c>
      <c r="M1030" s="93">
        <v>112</v>
      </c>
      <c r="N1030" s="93">
        <v>140</v>
      </c>
      <c r="O1030" s="93">
        <v>100</v>
      </c>
      <c r="P1030" s="93">
        <v>135</v>
      </c>
      <c r="Q1030" s="93">
        <v>112</v>
      </c>
      <c r="R1030" s="93"/>
      <c r="Z1030" s="88">
        <f t="shared" ref="Z1030:AN1030" si="1061">C1030*100000/Z1023</f>
        <v>120.42389210019267</v>
      </c>
      <c r="AA1030" s="88">
        <f t="shared" si="1061"/>
        <v>163.62492133417243</v>
      </c>
      <c r="AB1030" s="88">
        <f t="shared" si="1061"/>
        <v>148.27391058290888</v>
      </c>
      <c r="AC1030" s="88">
        <f t="shared" si="1061"/>
        <v>181.65100580834698</v>
      </c>
      <c r="AD1030" s="88">
        <f t="shared" si="1061"/>
        <v>168.05793576206534</v>
      </c>
      <c r="AE1030" s="88">
        <f t="shared" si="1061"/>
        <v>152.63180846888491</v>
      </c>
      <c r="AF1030" s="88">
        <f t="shared" si="1061"/>
        <v>215.22186054480042</v>
      </c>
      <c r="AG1030" s="88">
        <f t="shared" si="1061"/>
        <v>188.28033785276267</v>
      </c>
      <c r="AH1030" s="88">
        <f t="shared" si="1061"/>
        <v>181.38286294710875</v>
      </c>
      <c r="AI1030" s="88">
        <f t="shared" si="1061"/>
        <v>127.85761775686595</v>
      </c>
      <c r="AJ1030" s="88">
        <f t="shared" si="1061"/>
        <v>114.11570517392457</v>
      </c>
      <c r="AK1030" s="88">
        <f t="shared" si="1061"/>
        <v>151.72040097534543</v>
      </c>
      <c r="AL1030" s="88">
        <f t="shared" si="1061"/>
        <v>108.85657058260037</v>
      </c>
      <c r="AM1030" s="88">
        <f t="shared" si="1061"/>
        <v>144.01843435959802</v>
      </c>
      <c r="AN1030" s="145">
        <f t="shared" si="1061"/>
        <v>117.1143852017609</v>
      </c>
      <c r="AO1030" s="130"/>
    </row>
    <row r="1031" spans="1:41" ht="13.5" customHeight="1">
      <c r="A1031" s="85">
        <v>1028</v>
      </c>
      <c r="B1031" s="92" t="s">
        <v>16</v>
      </c>
      <c r="C1031" s="93">
        <v>39</v>
      </c>
      <c r="D1031" s="93">
        <v>53</v>
      </c>
      <c r="E1031" s="93">
        <v>49</v>
      </c>
      <c r="F1031" s="93">
        <v>77</v>
      </c>
      <c r="G1031" s="93">
        <v>63</v>
      </c>
      <c r="H1031" s="93">
        <v>72</v>
      </c>
      <c r="I1031" s="93">
        <v>65</v>
      </c>
      <c r="J1031" s="93">
        <v>66</v>
      </c>
      <c r="K1031" s="93">
        <v>78</v>
      </c>
      <c r="L1031" s="93">
        <v>57</v>
      </c>
      <c r="M1031" s="93">
        <v>45</v>
      </c>
      <c r="N1031" s="93">
        <v>95</v>
      </c>
      <c r="O1031" s="93">
        <v>70</v>
      </c>
      <c r="P1031" s="93">
        <v>83</v>
      </c>
      <c r="Q1031" s="93">
        <v>61</v>
      </c>
      <c r="R1031" s="93"/>
      <c r="Z1031" s="88">
        <f t="shared" ref="Z1031:AL1031" si="1062">C1031*100000/Z1023</f>
        <v>44.728874208642992</v>
      </c>
      <c r="AA1031" s="88">
        <f t="shared" si="1062"/>
        <v>60.644201613364608</v>
      </c>
      <c r="AB1031" s="88">
        <f t="shared" si="1062"/>
        <v>55.461233729485002</v>
      </c>
      <c r="AC1031" s="88">
        <f t="shared" si="1062"/>
        <v>86.340292884214307</v>
      </c>
      <c r="AD1031" s="88">
        <f t="shared" si="1062"/>
        <v>69.655591796119182</v>
      </c>
      <c r="AE1031" s="88">
        <f t="shared" si="1062"/>
        <v>78.496358641140816</v>
      </c>
      <c r="AF1031" s="88">
        <f t="shared" si="1062"/>
        <v>69.599109131403111</v>
      </c>
      <c r="AG1031" s="88">
        <f t="shared" si="1062"/>
        <v>69.421800549063335</v>
      </c>
      <c r="AH1031" s="88">
        <f t="shared" si="1062"/>
        <v>80.844933199282764</v>
      </c>
      <c r="AI1031" s="88">
        <f t="shared" si="1062"/>
        <v>58.303073697130877</v>
      </c>
      <c r="AJ1031" s="88">
        <f t="shared" si="1062"/>
        <v>45.850060114523259</v>
      </c>
      <c r="AK1031" s="88">
        <f t="shared" si="1062"/>
        <v>102.95312923327012</v>
      </c>
      <c r="AL1031" s="88">
        <f t="shared" si="1062"/>
        <v>76.199599407820259</v>
      </c>
      <c r="AM1031" s="88">
        <f>P1031*100000/AM1023</f>
        <v>88.54466705071583</v>
      </c>
      <c r="AN1031" s="145">
        <f>Q1031*100000/AN1023</f>
        <v>63.785513368816204</v>
      </c>
      <c r="AO1031" s="130"/>
    </row>
    <row r="1032" spans="1:41" ht="13.5" customHeight="1">
      <c r="A1032" s="85">
        <v>1029</v>
      </c>
      <c r="B1032" s="94" t="s">
        <v>117</v>
      </c>
      <c r="C1032" s="93">
        <v>737</v>
      </c>
      <c r="D1032" s="93">
        <v>818</v>
      </c>
      <c r="E1032" s="93">
        <v>860</v>
      </c>
      <c r="F1032" s="93">
        <v>956</v>
      </c>
      <c r="G1032" s="93">
        <v>1011</v>
      </c>
      <c r="H1032" s="93">
        <v>887</v>
      </c>
      <c r="I1032" s="93">
        <v>935</v>
      </c>
      <c r="J1032" s="93">
        <v>950</v>
      </c>
      <c r="K1032" s="93">
        <v>1020</v>
      </c>
      <c r="L1032" s="93">
        <v>945</v>
      </c>
      <c r="M1032" s="93">
        <v>832</v>
      </c>
      <c r="N1032" s="93">
        <v>900</v>
      </c>
      <c r="O1032" s="93">
        <v>820</v>
      </c>
      <c r="P1032" s="93">
        <v>969</v>
      </c>
      <c r="Q1032" s="93">
        <v>932</v>
      </c>
      <c r="R1032" s="93"/>
      <c r="T1032" s="4" t="s">
        <v>774</v>
      </c>
      <c r="U1032" s="4" t="s">
        <v>775</v>
      </c>
      <c r="V1032" s="4" t="s">
        <v>776</v>
      </c>
      <c r="W1032" s="4" t="s">
        <v>777</v>
      </c>
      <c r="X1032" s="4" t="s">
        <v>778</v>
      </c>
      <c r="Y1032" s="4">
        <v>761.9</v>
      </c>
      <c r="Z1032" s="88">
        <f t="shared" ref="Z1032:AL1032" si="1063">C1032*100000/Z1023</f>
        <v>845.26103312230475</v>
      </c>
      <c r="AA1032" s="88">
        <f t="shared" si="1063"/>
        <v>935.9803192402311</v>
      </c>
      <c r="AB1032" s="88">
        <f t="shared" si="1063"/>
        <v>973.4012450481041</v>
      </c>
      <c r="AC1032" s="88">
        <f t="shared" si="1063"/>
        <v>1071.965194770245</v>
      </c>
      <c r="AD1032" s="88">
        <f t="shared" si="1063"/>
        <v>1117.8064016805793</v>
      </c>
      <c r="AE1032" s="88">
        <f t="shared" si="1063"/>
        <v>967.03152937072082</v>
      </c>
      <c r="AF1032" s="88">
        <f t="shared" si="1063"/>
        <v>1001.1564159671063</v>
      </c>
      <c r="AG1032" s="88">
        <f t="shared" si="1063"/>
        <v>999.25318972136608</v>
      </c>
      <c r="AH1032" s="88">
        <f t="shared" si="1063"/>
        <v>1057.2029726060052</v>
      </c>
      <c r="AI1032" s="88">
        <f t="shared" si="1063"/>
        <v>966.60359024190666</v>
      </c>
      <c r="AJ1032" s="88">
        <f t="shared" si="1063"/>
        <v>847.71666700629669</v>
      </c>
      <c r="AK1032" s="88">
        <f t="shared" si="1063"/>
        <v>975.3454348415064</v>
      </c>
      <c r="AL1032" s="88">
        <f t="shared" si="1063"/>
        <v>892.62387877732294</v>
      </c>
      <c r="AM1032" s="88">
        <f>P1032*100000/AM1023</f>
        <v>1033.7323177366702</v>
      </c>
      <c r="AN1032" s="145">
        <f>Q1032*100000/AN1023</f>
        <v>974.5589911432246</v>
      </c>
      <c r="AO1032" s="130"/>
    </row>
    <row r="1033" spans="1:41" ht="13.5" customHeight="1">
      <c r="A1033" s="85">
        <v>1030</v>
      </c>
      <c r="B1033" s="92" t="s">
        <v>15</v>
      </c>
      <c r="C1033" s="93">
        <v>49</v>
      </c>
      <c r="D1033" s="93">
        <v>39</v>
      </c>
      <c r="E1033" s="93">
        <v>44</v>
      </c>
      <c r="F1033" s="93">
        <v>41</v>
      </c>
      <c r="G1033" s="93">
        <v>34</v>
      </c>
      <c r="H1033" s="93">
        <v>33</v>
      </c>
      <c r="I1033" s="93">
        <v>33</v>
      </c>
      <c r="J1033" s="93">
        <v>37</v>
      </c>
      <c r="K1033" s="93">
        <v>28</v>
      </c>
      <c r="L1033" s="93">
        <v>16</v>
      </c>
      <c r="M1033" s="93">
        <v>23</v>
      </c>
      <c r="N1033" s="93">
        <v>34</v>
      </c>
      <c r="O1033" s="93">
        <v>22</v>
      </c>
      <c r="P1033" s="93">
        <v>24</v>
      </c>
      <c r="Q1033" s="93">
        <v>48</v>
      </c>
      <c r="R1033" s="93"/>
      <c r="Z1033" s="88">
        <f t="shared" ref="Z1033:AN1033" si="1064">C1033*100000/Z1023</f>
        <v>56.197816313423253</v>
      </c>
      <c r="AA1033" s="88">
        <f t="shared" si="1064"/>
        <v>44.624978545683391</v>
      </c>
      <c r="AB1033" s="88">
        <f t="shared" si="1064"/>
        <v>49.80192416525184</v>
      </c>
      <c r="AC1033" s="88">
        <f t="shared" si="1064"/>
        <v>45.973402704581645</v>
      </c>
      <c r="AD1033" s="88">
        <f t="shared" si="1064"/>
        <v>37.591906683619882</v>
      </c>
      <c r="AE1033" s="88">
        <f t="shared" si="1064"/>
        <v>35.977497710522876</v>
      </c>
      <c r="AF1033" s="88">
        <f t="shared" si="1064"/>
        <v>35.334932328250815</v>
      </c>
      <c r="AG1033" s="88">
        <f t="shared" si="1064"/>
        <v>38.918282125990046</v>
      </c>
      <c r="AH1033" s="88">
        <f t="shared" si="1064"/>
        <v>29.0212580715374</v>
      </c>
      <c r="AI1033" s="88">
        <f t="shared" si="1064"/>
        <v>16.365775072878844</v>
      </c>
      <c r="AJ1033" s="88">
        <f t="shared" si="1064"/>
        <v>23.434475169645221</v>
      </c>
      <c r="AK1033" s="88">
        <f t="shared" si="1064"/>
        <v>36.846383094012459</v>
      </c>
      <c r="AL1033" s="88">
        <f t="shared" si="1064"/>
        <v>23.94844552817208</v>
      </c>
      <c r="AM1033" s="88">
        <f t="shared" si="1064"/>
        <v>25.603277219484095</v>
      </c>
      <c r="AN1033" s="145">
        <f t="shared" si="1064"/>
        <v>50.191879372183244</v>
      </c>
      <c r="AO1033" s="130"/>
    </row>
    <row r="1034" spans="1:41" ht="13.5" customHeight="1">
      <c r="A1034" s="85">
        <v>1031</v>
      </c>
      <c r="B1034" s="92" t="s">
        <v>14</v>
      </c>
      <c r="C1034" s="93">
        <v>755</v>
      </c>
      <c r="D1034" s="93">
        <v>863</v>
      </c>
      <c r="E1034" s="93">
        <v>885</v>
      </c>
      <c r="F1034" s="93">
        <v>911</v>
      </c>
      <c r="G1034" s="93">
        <v>729</v>
      </c>
      <c r="H1034" s="93">
        <v>755</v>
      </c>
      <c r="I1034" s="93">
        <v>639</v>
      </c>
      <c r="J1034" s="93">
        <v>631</v>
      </c>
      <c r="K1034" s="93">
        <v>510</v>
      </c>
      <c r="L1034" s="93">
        <v>520</v>
      </c>
      <c r="M1034" s="93">
        <v>416</v>
      </c>
      <c r="N1034" s="93">
        <v>596</v>
      </c>
      <c r="O1034" s="93">
        <v>569</v>
      </c>
      <c r="P1034" s="93">
        <v>620</v>
      </c>
      <c r="Q1034" s="93">
        <v>617</v>
      </c>
      <c r="R1034" s="93"/>
      <c r="Z1034" s="88">
        <f t="shared" ref="Z1034:AL1034" si="1065">C1034*100000/Z1023</f>
        <v>865.9051289109093</v>
      </c>
      <c r="AA1034" s="88">
        <f t="shared" si="1065"/>
        <v>987.47067910063504</v>
      </c>
      <c r="AB1034" s="88">
        <f t="shared" si="1065"/>
        <v>1001.69779286927</v>
      </c>
      <c r="AC1034" s="88">
        <f t="shared" si="1065"/>
        <v>1021.5065820457042</v>
      </c>
      <c r="AD1034" s="88">
        <f t="shared" si="1065"/>
        <v>806.01470506937915</v>
      </c>
      <c r="AE1034" s="88">
        <f t="shared" si="1065"/>
        <v>823.12153852862934</v>
      </c>
      <c r="AF1034" s="88">
        <f t="shared" si="1065"/>
        <v>684.21278053794754</v>
      </c>
      <c r="AG1034" s="88">
        <f t="shared" si="1065"/>
        <v>663.71448706756007</v>
      </c>
      <c r="AH1034" s="88">
        <f t="shared" si="1065"/>
        <v>528.60148630300262</v>
      </c>
      <c r="AI1034" s="88">
        <f t="shared" si="1065"/>
        <v>531.88768986856235</v>
      </c>
      <c r="AJ1034" s="88">
        <f t="shared" si="1065"/>
        <v>423.85833350314834</v>
      </c>
      <c r="AK1034" s="88">
        <f t="shared" si="1065"/>
        <v>645.89542129504196</v>
      </c>
      <c r="AL1034" s="88">
        <f t="shared" si="1065"/>
        <v>619.39388661499606</v>
      </c>
      <c r="AM1034" s="88">
        <f>P1034*100000/AM1023</f>
        <v>661.41799483667239</v>
      </c>
      <c r="AN1034" s="145">
        <f>Q1034*100000/AN1023</f>
        <v>645.17478276327211</v>
      </c>
      <c r="AO1034" s="130"/>
    </row>
    <row r="1035" spans="1:41" ht="13.5" customHeight="1">
      <c r="A1035" s="85">
        <v>1032</v>
      </c>
      <c r="B1035" s="92" t="s">
        <v>13</v>
      </c>
      <c r="C1035" s="93">
        <v>635</v>
      </c>
      <c r="D1035" s="93">
        <v>784</v>
      </c>
      <c r="E1035" s="93">
        <v>817</v>
      </c>
      <c r="F1035" s="93">
        <v>612</v>
      </c>
      <c r="G1035" s="93">
        <v>585</v>
      </c>
      <c r="H1035" s="93">
        <v>631</v>
      </c>
      <c r="I1035" s="93">
        <v>541</v>
      </c>
      <c r="J1035" s="93">
        <v>455</v>
      </c>
      <c r="K1035" s="93">
        <v>373</v>
      </c>
      <c r="L1035" s="93">
        <v>451</v>
      </c>
      <c r="M1035" s="93">
        <v>323</v>
      </c>
      <c r="N1035" s="93">
        <v>409</v>
      </c>
      <c r="O1035" s="93">
        <v>457</v>
      </c>
      <c r="P1035" s="93">
        <v>482</v>
      </c>
      <c r="Q1035" s="93">
        <v>662</v>
      </c>
      <c r="R1035" s="93"/>
      <c r="Z1035" s="88">
        <f t="shared" ref="Z1035:AN1035" si="1066">C1035*100000/Z1023</f>
        <v>728.27782365354619</v>
      </c>
      <c r="AA1035" s="88">
        <f t="shared" si="1066"/>
        <v>897.07649179014822</v>
      </c>
      <c r="AB1035" s="88">
        <f t="shared" si="1066"/>
        <v>924.73118279569894</v>
      </c>
      <c r="AC1035" s="88">
        <f t="shared" si="1066"/>
        <v>686.2371330537552</v>
      </c>
      <c r="AD1035" s="88">
        <f t="shared" si="1066"/>
        <v>646.8019238211067</v>
      </c>
      <c r="AE1035" s="88">
        <f t="shared" si="1066"/>
        <v>687.93336531333125</v>
      </c>
      <c r="AF1035" s="88">
        <f t="shared" si="1066"/>
        <v>579.2787390782936</v>
      </c>
      <c r="AG1035" s="88">
        <f t="shared" si="1066"/>
        <v>478.58968560339116</v>
      </c>
      <c r="AH1035" s="88">
        <f t="shared" si="1066"/>
        <v>386.60461645298039</v>
      </c>
      <c r="AI1035" s="88">
        <f t="shared" si="1066"/>
        <v>461.31028486677235</v>
      </c>
      <c r="AJ1035" s="88">
        <f t="shared" si="1066"/>
        <v>329.10154259980033</v>
      </c>
      <c r="AK1035" s="88">
        <f t="shared" si="1066"/>
        <v>443.24031427797343</v>
      </c>
      <c r="AL1035" s="88">
        <f t="shared" si="1066"/>
        <v>497.47452756248367</v>
      </c>
      <c r="AM1035" s="88">
        <f t="shared" si="1066"/>
        <v>514.19915082463888</v>
      </c>
      <c r="AN1035" s="145">
        <f t="shared" si="1066"/>
        <v>692.22966967469392</v>
      </c>
      <c r="AO1035" s="130"/>
    </row>
    <row r="1036" spans="1:41" ht="13.5" customHeight="1">
      <c r="A1036" s="85">
        <v>1033</v>
      </c>
      <c r="B1036" s="92" t="s">
        <v>12</v>
      </c>
      <c r="C1036" s="93">
        <v>2091</v>
      </c>
      <c r="D1036" s="93">
        <v>2678</v>
      </c>
      <c r="E1036" s="93">
        <v>2810</v>
      </c>
      <c r="F1036" s="93">
        <v>2757</v>
      </c>
      <c r="G1036" s="93">
        <v>2553</v>
      </c>
      <c r="H1036" s="93">
        <v>2672</v>
      </c>
      <c r="I1036" s="93">
        <v>2358</v>
      </c>
      <c r="J1036" s="93">
        <v>2259</v>
      </c>
      <c r="K1036" s="93">
        <v>2207</v>
      </c>
      <c r="L1036" s="93">
        <v>2334</v>
      </c>
      <c r="M1036" s="93">
        <v>1885</v>
      </c>
      <c r="N1036" s="93">
        <v>2237</v>
      </c>
      <c r="O1036" s="93">
        <v>2308</v>
      </c>
      <c r="P1036" s="93">
        <v>2607</v>
      </c>
      <c r="Q1036" s="93">
        <v>3883</v>
      </c>
      <c r="R1036" s="93"/>
      <c r="Z1036" s="88">
        <f t="shared" ref="Z1036:AN1036" si="1067">C1036*100000/Z1023</f>
        <v>2398.1557941095512</v>
      </c>
      <c r="AA1036" s="88">
        <f t="shared" si="1067"/>
        <v>3064.248526803593</v>
      </c>
      <c r="AB1036" s="88">
        <f t="shared" si="1067"/>
        <v>3180.5319750990379</v>
      </c>
      <c r="AC1036" s="88">
        <f t="shared" si="1067"/>
        <v>3091.4310062568679</v>
      </c>
      <c r="AD1036" s="88">
        <f t="shared" si="1067"/>
        <v>2822.7099342141632</v>
      </c>
      <c r="AE1036" s="88">
        <f t="shared" si="1067"/>
        <v>2913.0870873490035</v>
      </c>
      <c r="AF1036" s="88">
        <f t="shared" si="1067"/>
        <v>2524.8415281822854</v>
      </c>
      <c r="AG1036" s="88">
        <f t="shared" si="1067"/>
        <v>2376.1189006111222</v>
      </c>
      <c r="AH1036" s="88">
        <f t="shared" si="1067"/>
        <v>2287.49702013868</v>
      </c>
      <c r="AI1036" s="88">
        <f t="shared" si="1067"/>
        <v>2387.3574387562012</v>
      </c>
      <c r="AJ1036" s="88">
        <f t="shared" si="1067"/>
        <v>1920.6080736861411</v>
      </c>
      <c r="AK1036" s="88">
        <f t="shared" si="1067"/>
        <v>2424.2752641560551</v>
      </c>
      <c r="AL1036" s="88">
        <f t="shared" si="1067"/>
        <v>2512.4096490464162</v>
      </c>
      <c r="AM1036" s="88">
        <f t="shared" si="1067"/>
        <v>2781.1559879664596</v>
      </c>
      <c r="AN1036" s="145">
        <f t="shared" si="1067"/>
        <v>4060.3139083789069</v>
      </c>
      <c r="AO1036" s="130"/>
    </row>
    <row r="1037" spans="1:41" ht="13.5" customHeight="1">
      <c r="A1037" s="85">
        <v>1034</v>
      </c>
      <c r="B1037" s="92" t="s">
        <v>11</v>
      </c>
      <c r="C1037" s="93">
        <v>246</v>
      </c>
      <c r="D1037" s="93">
        <v>301</v>
      </c>
      <c r="E1037" s="93">
        <v>432</v>
      </c>
      <c r="F1037" s="93">
        <v>315</v>
      </c>
      <c r="G1037" s="93">
        <v>445</v>
      </c>
      <c r="H1037" s="93">
        <v>386</v>
      </c>
      <c r="I1037" s="93">
        <v>353</v>
      </c>
      <c r="J1037" s="93">
        <v>331</v>
      </c>
      <c r="K1037" s="93">
        <v>281</v>
      </c>
      <c r="L1037" s="93">
        <v>316</v>
      </c>
      <c r="M1037" s="93">
        <v>373</v>
      </c>
      <c r="N1037" s="93">
        <v>369</v>
      </c>
      <c r="O1037" s="93">
        <v>314</v>
      </c>
      <c r="P1037" s="93">
        <v>301</v>
      </c>
      <c r="Q1037" s="93">
        <v>245</v>
      </c>
      <c r="R1037" s="93"/>
      <c r="Z1037" s="88">
        <f t="shared" ref="Z1037:AN1037" si="1068">C1037*100000/Z1023</f>
        <v>282.1359757775943</v>
      </c>
      <c r="AA1037" s="88">
        <f t="shared" si="1068"/>
        <v>344.41329595514617</v>
      </c>
      <c r="AB1037" s="88">
        <f t="shared" si="1068"/>
        <v>488.96434634974531</v>
      </c>
      <c r="AC1037" s="88">
        <f t="shared" si="1068"/>
        <v>353.21028907178578</v>
      </c>
      <c r="AD1037" s="88">
        <f t="shared" si="1068"/>
        <v>492.01171982973079</v>
      </c>
      <c r="AE1037" s="88">
        <f t="shared" si="1068"/>
        <v>420.8277004927827</v>
      </c>
      <c r="AF1037" s="88">
        <f t="shared" si="1068"/>
        <v>377.97670035977387</v>
      </c>
      <c r="AG1037" s="88">
        <f t="shared" si="1068"/>
        <v>348.16084820818128</v>
      </c>
      <c r="AH1037" s="88">
        <f t="shared" si="1068"/>
        <v>291.24905421792892</v>
      </c>
      <c r="AI1037" s="88">
        <f t="shared" si="1068"/>
        <v>323.22405768935715</v>
      </c>
      <c r="AJ1037" s="88">
        <f t="shared" si="1068"/>
        <v>380.04605383815948</v>
      </c>
      <c r="AK1037" s="88">
        <f t="shared" si="1068"/>
        <v>399.89162828501759</v>
      </c>
      <c r="AL1037" s="88">
        <f t="shared" si="1068"/>
        <v>341.80963162936513</v>
      </c>
      <c r="AM1037" s="88">
        <f t="shared" si="1068"/>
        <v>321.10776846102965</v>
      </c>
      <c r="AN1037" s="145">
        <f t="shared" si="1068"/>
        <v>256.18771762885194</v>
      </c>
      <c r="AO1037" s="130"/>
    </row>
    <row r="1038" spans="1:41" ht="13.5" customHeight="1">
      <c r="A1038" s="85">
        <v>1035</v>
      </c>
      <c r="B1038" s="92" t="s">
        <v>28</v>
      </c>
      <c r="C1038" s="93">
        <v>0</v>
      </c>
      <c r="D1038" s="93">
        <v>0</v>
      </c>
      <c r="E1038" s="93">
        <v>0</v>
      </c>
      <c r="F1038" s="93">
        <v>2</v>
      </c>
      <c r="G1038" s="93">
        <v>0</v>
      </c>
      <c r="H1038" s="93">
        <v>0</v>
      </c>
      <c r="I1038" s="93">
        <v>0</v>
      </c>
      <c r="J1038" s="93">
        <v>0</v>
      </c>
      <c r="K1038" s="93">
        <v>0</v>
      </c>
      <c r="L1038" s="93">
        <v>0</v>
      </c>
      <c r="M1038" s="93">
        <v>0</v>
      </c>
      <c r="N1038" s="93">
        <v>0</v>
      </c>
      <c r="O1038" s="93">
        <v>0</v>
      </c>
      <c r="P1038" s="93">
        <v>0</v>
      </c>
      <c r="Q1038" s="93">
        <v>0</v>
      </c>
      <c r="R1038" s="93"/>
      <c r="Z1038" s="88">
        <f t="shared" ref="Z1038:AN1038" si="1069">C1038*100000/Z1023</f>
        <v>0</v>
      </c>
      <c r="AA1038" s="88">
        <f t="shared" si="1069"/>
        <v>0</v>
      </c>
      <c r="AB1038" s="88">
        <f t="shared" si="1069"/>
        <v>0</v>
      </c>
      <c r="AC1038" s="88">
        <f t="shared" si="1069"/>
        <v>2.2426050099795924</v>
      </c>
      <c r="AD1038" s="88">
        <f t="shared" si="1069"/>
        <v>0</v>
      </c>
      <c r="AE1038" s="88">
        <f t="shared" si="1069"/>
        <v>0</v>
      </c>
      <c r="AF1038" s="88">
        <f t="shared" si="1069"/>
        <v>0</v>
      </c>
      <c r="AG1038" s="88">
        <f t="shared" si="1069"/>
        <v>0</v>
      </c>
      <c r="AH1038" s="88">
        <f t="shared" si="1069"/>
        <v>0</v>
      </c>
      <c r="AI1038" s="88">
        <f t="shared" si="1069"/>
        <v>0</v>
      </c>
      <c r="AJ1038" s="88">
        <f t="shared" si="1069"/>
        <v>0</v>
      </c>
      <c r="AK1038" s="88">
        <f t="shared" si="1069"/>
        <v>0</v>
      </c>
      <c r="AL1038" s="88">
        <f t="shared" si="1069"/>
        <v>0</v>
      </c>
      <c r="AM1038" s="88">
        <f t="shared" si="1069"/>
        <v>0</v>
      </c>
      <c r="AN1038" s="145">
        <f t="shared" si="1069"/>
        <v>0</v>
      </c>
      <c r="AO1038" s="130"/>
    </row>
    <row r="1039" spans="1:41" ht="13.5" customHeight="1">
      <c r="A1039" s="85">
        <v>1036</v>
      </c>
      <c r="B1039" s="94" t="s">
        <v>118</v>
      </c>
      <c r="C1039" s="93">
        <v>3776</v>
      </c>
      <c r="D1039" s="93">
        <v>4665</v>
      </c>
      <c r="E1039" s="93">
        <v>4988</v>
      </c>
      <c r="F1039" s="93">
        <v>4638</v>
      </c>
      <c r="G1039" s="93">
        <v>4346</v>
      </c>
      <c r="H1039" s="93">
        <v>4477</v>
      </c>
      <c r="I1039" s="93">
        <v>3924</v>
      </c>
      <c r="J1039" s="93">
        <v>3713</v>
      </c>
      <c r="K1039" s="93">
        <v>3399</v>
      </c>
      <c r="L1039" s="93">
        <v>3637</v>
      </c>
      <c r="M1039" s="93">
        <v>3020</v>
      </c>
      <c r="N1039" s="93">
        <v>3645</v>
      </c>
      <c r="O1039" s="93">
        <v>3670</v>
      </c>
      <c r="P1039" s="93">
        <v>4034</v>
      </c>
      <c r="Q1039" s="93">
        <v>5455</v>
      </c>
      <c r="R1039" s="93"/>
      <c r="T1039" s="4" t="s">
        <v>779</v>
      </c>
      <c r="U1039" s="4" t="s">
        <v>780</v>
      </c>
      <c r="V1039" s="4" t="s">
        <v>781</v>
      </c>
      <c r="W1039" s="4" t="s">
        <v>782</v>
      </c>
      <c r="X1039" s="4" t="s">
        <v>783</v>
      </c>
      <c r="Y1039" s="4">
        <v>4918.8999999999996</v>
      </c>
      <c r="Z1039" s="88">
        <f t="shared" ref="Z1039:AN1039" si="1070">C1039*100000/Z1023</f>
        <v>4330.672538765024</v>
      </c>
      <c r="AA1039" s="88">
        <f t="shared" si="1070"/>
        <v>5337.8339721952061</v>
      </c>
      <c r="AB1039" s="88">
        <f t="shared" si="1070"/>
        <v>5645.727221279004</v>
      </c>
      <c r="AC1039" s="88">
        <f t="shared" si="1070"/>
        <v>5200.6010181426745</v>
      </c>
      <c r="AD1039" s="88">
        <f t="shared" si="1070"/>
        <v>4805.1301896180003</v>
      </c>
      <c r="AE1039" s="88">
        <f t="shared" si="1070"/>
        <v>4880.94718939427</v>
      </c>
      <c r="AF1039" s="88">
        <f t="shared" si="1070"/>
        <v>4201.6446804865509</v>
      </c>
      <c r="AG1039" s="88">
        <f t="shared" si="1070"/>
        <v>3905.5022036162445</v>
      </c>
      <c r="AH1039" s="88">
        <f t="shared" si="1070"/>
        <v>3522.9734351841294</v>
      </c>
      <c r="AI1039" s="88">
        <f t="shared" si="1070"/>
        <v>3720.1452462537718</v>
      </c>
      <c r="AJ1039" s="88">
        <f t="shared" si="1070"/>
        <v>3077.0484787968944</v>
      </c>
      <c r="AK1039" s="88">
        <f t="shared" si="1070"/>
        <v>3950.1490111081007</v>
      </c>
      <c r="AL1039" s="88">
        <f t="shared" si="1070"/>
        <v>3995.0361403814336</v>
      </c>
      <c r="AM1039" s="88">
        <f t="shared" si="1070"/>
        <v>4303.4841793082851</v>
      </c>
      <c r="AN1039" s="145">
        <f t="shared" si="1070"/>
        <v>5704.0979578179076</v>
      </c>
      <c r="AO1039" s="130"/>
    </row>
    <row r="1040" spans="1:41" ht="13.5" customHeight="1">
      <c r="A1040" s="85">
        <v>1037</v>
      </c>
      <c r="B1040" s="92" t="s">
        <v>10</v>
      </c>
      <c r="C1040" s="93">
        <v>32</v>
      </c>
      <c r="D1040" s="93">
        <v>51</v>
      </c>
      <c r="E1040" s="93">
        <v>51</v>
      </c>
      <c r="F1040" s="93">
        <v>47</v>
      </c>
      <c r="G1040" s="93">
        <v>32</v>
      </c>
      <c r="H1040" s="93">
        <v>33</v>
      </c>
      <c r="I1040" s="93">
        <v>33</v>
      </c>
      <c r="J1040" s="93">
        <v>37</v>
      </c>
      <c r="K1040" s="93">
        <v>43</v>
      </c>
      <c r="L1040" s="93">
        <v>46</v>
      </c>
      <c r="M1040" s="93">
        <v>64</v>
      </c>
      <c r="N1040" s="93">
        <v>56</v>
      </c>
      <c r="O1040" s="93">
        <v>31</v>
      </c>
      <c r="P1040" s="93">
        <v>44</v>
      </c>
      <c r="Q1040" s="93">
        <v>33</v>
      </c>
      <c r="R1040" s="93"/>
      <c r="Z1040" s="88">
        <f t="shared" ref="Z1040:AN1040" si="1071">C1040*100000/Z1023</f>
        <v>36.700614735296817</v>
      </c>
      <c r="AA1040" s="88">
        <f t="shared" si="1071"/>
        <v>58.355741175124436</v>
      </c>
      <c r="AB1040" s="88">
        <f t="shared" si="1071"/>
        <v>57.724957555178271</v>
      </c>
      <c r="AC1040" s="88">
        <f t="shared" si="1071"/>
        <v>52.701217734520419</v>
      </c>
      <c r="AD1040" s="88">
        <f t="shared" si="1071"/>
        <v>35.380618055171652</v>
      </c>
      <c r="AE1040" s="88">
        <f t="shared" si="1071"/>
        <v>35.977497710522876</v>
      </c>
      <c r="AF1040" s="88">
        <f t="shared" si="1071"/>
        <v>35.334932328250815</v>
      </c>
      <c r="AG1040" s="88">
        <f t="shared" si="1071"/>
        <v>38.918282125990046</v>
      </c>
      <c r="AH1040" s="88">
        <f t="shared" si="1071"/>
        <v>44.56836060986101</v>
      </c>
      <c r="AI1040" s="88">
        <f t="shared" si="1071"/>
        <v>47.051603334526668</v>
      </c>
      <c r="AJ1040" s="88">
        <f t="shared" si="1071"/>
        <v>65.208974385099751</v>
      </c>
      <c r="AK1040" s="88">
        <f t="shared" si="1071"/>
        <v>60.688160390138172</v>
      </c>
      <c r="AL1040" s="88">
        <f t="shared" si="1071"/>
        <v>33.74553688060611</v>
      </c>
      <c r="AM1040" s="88">
        <f t="shared" si="1071"/>
        <v>46.939341569054172</v>
      </c>
      <c r="AN1040" s="145">
        <f t="shared" si="1071"/>
        <v>34.506917068375976</v>
      </c>
      <c r="AO1040" s="130"/>
    </row>
    <row r="1041" spans="1:41" ht="13.5" customHeight="1">
      <c r="A1041" s="85">
        <v>1038</v>
      </c>
      <c r="B1041" s="92" t="s">
        <v>9</v>
      </c>
      <c r="C1041" s="93">
        <v>16</v>
      </c>
      <c r="D1041" s="93">
        <v>23</v>
      </c>
      <c r="E1041" s="93">
        <v>26</v>
      </c>
      <c r="F1041" s="93">
        <v>32</v>
      </c>
      <c r="G1041" s="93">
        <v>20</v>
      </c>
      <c r="H1041" s="93">
        <v>12</v>
      </c>
      <c r="I1041" s="93">
        <v>6</v>
      </c>
      <c r="J1041" s="93">
        <v>16</v>
      </c>
      <c r="K1041" s="93">
        <v>9</v>
      </c>
      <c r="L1041" s="93">
        <v>16</v>
      </c>
      <c r="M1041" s="93">
        <v>19</v>
      </c>
      <c r="N1041" s="93">
        <v>18</v>
      </c>
      <c r="O1041" s="93">
        <v>15</v>
      </c>
      <c r="P1041" s="93">
        <v>15</v>
      </c>
      <c r="Q1041" s="93">
        <v>10</v>
      </c>
      <c r="R1041" s="93"/>
      <c r="Z1041" s="88">
        <f t="shared" ref="Z1041:AN1041" si="1072">C1041*100000/Z1023</f>
        <v>18.350307367648409</v>
      </c>
      <c r="AA1041" s="88">
        <f t="shared" si="1072"/>
        <v>26.317295039762001</v>
      </c>
      <c r="AB1041" s="88">
        <f t="shared" si="1072"/>
        <v>29.428409734012451</v>
      </c>
      <c r="AC1041" s="88">
        <f t="shared" si="1072"/>
        <v>35.881680159673479</v>
      </c>
      <c r="AD1041" s="88">
        <f t="shared" si="1072"/>
        <v>22.112886284482283</v>
      </c>
      <c r="AE1041" s="88">
        <f t="shared" si="1072"/>
        <v>13.082726440190136</v>
      </c>
      <c r="AF1041" s="88">
        <f t="shared" si="1072"/>
        <v>6.4245331505910572</v>
      </c>
      <c r="AG1041" s="88">
        <f t="shared" si="1072"/>
        <v>16.829527405833534</v>
      </c>
      <c r="AH1041" s="88">
        <f t="shared" si="1072"/>
        <v>9.3282615229941648</v>
      </c>
      <c r="AI1041" s="88">
        <f t="shared" si="1072"/>
        <v>16.365775072878844</v>
      </c>
      <c r="AJ1041" s="88">
        <f t="shared" si="1072"/>
        <v>19.358914270576488</v>
      </c>
      <c r="AK1041" s="88">
        <f t="shared" si="1072"/>
        <v>19.506908696830127</v>
      </c>
      <c r="AL1041" s="88">
        <f t="shared" si="1072"/>
        <v>16.328485587390055</v>
      </c>
      <c r="AM1041" s="88">
        <f t="shared" si="1072"/>
        <v>16.00204826217756</v>
      </c>
      <c r="AN1041" s="145">
        <f t="shared" si="1072"/>
        <v>10.456641535871508</v>
      </c>
      <c r="AO1041" s="130"/>
    </row>
    <row r="1042" spans="1:41" ht="13.5" customHeight="1">
      <c r="A1042" s="85">
        <v>1039</v>
      </c>
      <c r="B1042" s="92" t="s">
        <v>8</v>
      </c>
      <c r="C1042" s="93">
        <v>176</v>
      </c>
      <c r="D1042" s="93">
        <v>185</v>
      </c>
      <c r="E1042" s="93">
        <v>232</v>
      </c>
      <c r="F1042" s="93">
        <v>253</v>
      </c>
      <c r="G1042" s="93">
        <v>223</v>
      </c>
      <c r="H1042" s="93">
        <v>249</v>
      </c>
      <c r="I1042" s="93">
        <v>181</v>
      </c>
      <c r="J1042" s="93">
        <v>204</v>
      </c>
      <c r="K1042" s="93">
        <v>338</v>
      </c>
      <c r="L1042" s="93">
        <v>335</v>
      </c>
      <c r="M1042" s="93">
        <v>247</v>
      </c>
      <c r="N1042" s="93">
        <v>284</v>
      </c>
      <c r="O1042" s="93">
        <v>257</v>
      </c>
      <c r="P1042" s="93">
        <v>256</v>
      </c>
      <c r="Q1042" s="93">
        <v>263</v>
      </c>
      <c r="R1042" s="93"/>
      <c r="Z1042" s="88">
        <f t="shared" ref="Z1042:AL1042" si="1073">C1042*100000/Z1023</f>
        <v>201.85338104413248</v>
      </c>
      <c r="AA1042" s="88">
        <f t="shared" si="1073"/>
        <v>211.6825905372161</v>
      </c>
      <c r="AB1042" s="88">
        <f t="shared" si="1073"/>
        <v>262.59196378041878</v>
      </c>
      <c r="AC1042" s="88">
        <f t="shared" si="1073"/>
        <v>283.68953376241842</v>
      </c>
      <c r="AD1042" s="88">
        <f t="shared" si="1073"/>
        <v>246.55868207197744</v>
      </c>
      <c r="AE1042" s="88">
        <f t="shared" si="1073"/>
        <v>271.4665736339453</v>
      </c>
      <c r="AF1042" s="88">
        <f t="shared" si="1073"/>
        <v>193.80675004283023</v>
      </c>
      <c r="AG1042" s="88">
        <f t="shared" si="1073"/>
        <v>214.57647442437758</v>
      </c>
      <c r="AH1042" s="88">
        <f t="shared" si="1073"/>
        <v>350.32804386355861</v>
      </c>
      <c r="AI1042" s="88">
        <f t="shared" si="1073"/>
        <v>342.65841558840077</v>
      </c>
      <c r="AJ1042" s="88">
        <f t="shared" si="1073"/>
        <v>251.66588551749433</v>
      </c>
      <c r="AK1042" s="88">
        <f t="shared" si="1073"/>
        <v>307.77567054998644</v>
      </c>
      <c r="AL1042" s="88">
        <f t="shared" si="1073"/>
        <v>279.76138639728293</v>
      </c>
      <c r="AM1042" s="88">
        <f>P1042*100000/AM1023</f>
        <v>273.10162367449698</v>
      </c>
      <c r="AN1042" s="145">
        <f>Q1042*100000/AN1023</f>
        <v>275.00967239342066</v>
      </c>
      <c r="AO1042" s="130"/>
    </row>
    <row r="1043" spans="1:41" ht="13.5" customHeight="1">
      <c r="A1043" s="85">
        <v>1040</v>
      </c>
      <c r="B1043" s="92" t="s">
        <v>24</v>
      </c>
      <c r="C1043" s="93">
        <v>0</v>
      </c>
      <c r="D1043" s="93">
        <v>0</v>
      </c>
      <c r="E1043" s="93">
        <v>0</v>
      </c>
      <c r="F1043" s="93">
        <v>0</v>
      </c>
      <c r="G1043" s="93">
        <v>0</v>
      </c>
      <c r="H1043" s="93">
        <v>0</v>
      </c>
      <c r="I1043" s="93">
        <v>0</v>
      </c>
      <c r="J1043" s="93">
        <v>0</v>
      </c>
      <c r="K1043" s="93">
        <v>0</v>
      </c>
      <c r="L1043" s="93">
        <v>0</v>
      </c>
      <c r="M1043" s="93">
        <v>4</v>
      </c>
      <c r="N1043" s="93">
        <v>0</v>
      </c>
      <c r="O1043" s="93">
        <v>0</v>
      </c>
      <c r="P1043" s="93">
        <v>0</v>
      </c>
      <c r="Q1043" s="93">
        <v>0</v>
      </c>
      <c r="R1043" s="93"/>
      <c r="Z1043" s="88">
        <f t="shared" ref="Z1043:AN1043" si="1074">C1043*100000/Z1023</f>
        <v>0</v>
      </c>
      <c r="AA1043" s="88">
        <f t="shared" si="1074"/>
        <v>0</v>
      </c>
      <c r="AB1043" s="88">
        <f t="shared" si="1074"/>
        <v>0</v>
      </c>
      <c r="AC1043" s="88">
        <f t="shared" si="1074"/>
        <v>0</v>
      </c>
      <c r="AD1043" s="88">
        <f t="shared" si="1074"/>
        <v>0</v>
      </c>
      <c r="AE1043" s="88">
        <f t="shared" si="1074"/>
        <v>0</v>
      </c>
      <c r="AF1043" s="88">
        <f t="shared" si="1074"/>
        <v>0</v>
      </c>
      <c r="AG1043" s="88">
        <f t="shared" si="1074"/>
        <v>0</v>
      </c>
      <c r="AH1043" s="88">
        <f t="shared" si="1074"/>
        <v>0</v>
      </c>
      <c r="AI1043" s="88">
        <f t="shared" si="1074"/>
        <v>0</v>
      </c>
      <c r="AJ1043" s="88">
        <f t="shared" si="1074"/>
        <v>4.0755608990687344</v>
      </c>
      <c r="AK1043" s="88">
        <f t="shared" si="1074"/>
        <v>0</v>
      </c>
      <c r="AL1043" s="88">
        <f t="shared" si="1074"/>
        <v>0</v>
      </c>
      <c r="AM1043" s="88">
        <f t="shared" si="1074"/>
        <v>0</v>
      </c>
      <c r="AN1043" s="145">
        <f t="shared" si="1074"/>
        <v>0</v>
      </c>
      <c r="AO1043" s="130"/>
    </row>
    <row r="1044" spans="1:41" ht="13.5" customHeight="1">
      <c r="A1044" s="85">
        <v>1041</v>
      </c>
      <c r="B1044" s="94" t="s">
        <v>119</v>
      </c>
      <c r="C1044" s="93">
        <v>224</v>
      </c>
      <c r="D1044" s="93">
        <v>259</v>
      </c>
      <c r="E1044" s="93">
        <v>309</v>
      </c>
      <c r="F1044" s="93">
        <v>332</v>
      </c>
      <c r="G1044" s="93">
        <v>275</v>
      </c>
      <c r="H1044" s="93">
        <v>294</v>
      </c>
      <c r="I1044" s="93">
        <v>220</v>
      </c>
      <c r="J1044" s="93">
        <v>257</v>
      </c>
      <c r="K1044" s="93">
        <v>390</v>
      </c>
      <c r="L1044" s="93">
        <v>397</v>
      </c>
      <c r="M1044" s="93">
        <v>334</v>
      </c>
      <c r="N1044" s="93">
        <v>358</v>
      </c>
      <c r="O1044" s="93">
        <v>303</v>
      </c>
      <c r="P1044" s="93">
        <v>315</v>
      </c>
      <c r="Q1044" s="93">
        <v>306</v>
      </c>
      <c r="R1044" s="93"/>
      <c r="T1044" s="4" t="s">
        <v>784</v>
      </c>
      <c r="U1044" s="4" t="s">
        <v>785</v>
      </c>
      <c r="V1044" s="4" t="s">
        <v>786</v>
      </c>
      <c r="W1044" s="4" t="s">
        <v>787</v>
      </c>
      <c r="X1044" s="4" t="s">
        <v>788</v>
      </c>
      <c r="Y1044" s="4">
        <v>234.2</v>
      </c>
      <c r="Z1044" s="88">
        <f t="shared" ref="Z1044:AN1044" si="1075">C1044*100000/Z1023</f>
        <v>256.90430314707771</v>
      </c>
      <c r="AA1044" s="88">
        <f t="shared" si="1075"/>
        <v>296.35562675210252</v>
      </c>
      <c r="AB1044" s="88">
        <f t="shared" si="1075"/>
        <v>349.74533106960951</v>
      </c>
      <c r="AC1044" s="88">
        <f t="shared" si="1075"/>
        <v>372.2724316566123</v>
      </c>
      <c r="AD1044" s="88">
        <f t="shared" si="1075"/>
        <v>304.0521864116314</v>
      </c>
      <c r="AE1044" s="88">
        <f t="shared" si="1075"/>
        <v>320.5267977846583</v>
      </c>
      <c r="AF1044" s="88">
        <f t="shared" si="1075"/>
        <v>235.56621552167209</v>
      </c>
      <c r="AG1044" s="88">
        <f t="shared" si="1075"/>
        <v>270.32428395620116</v>
      </c>
      <c r="AH1044" s="88">
        <f t="shared" si="1075"/>
        <v>404.22466599641382</v>
      </c>
      <c r="AI1044" s="88">
        <f t="shared" si="1075"/>
        <v>406.07579399580629</v>
      </c>
      <c r="AJ1044" s="88">
        <f t="shared" si="1075"/>
        <v>340.30933507223932</v>
      </c>
      <c r="AK1044" s="88">
        <f t="shared" si="1075"/>
        <v>387.97073963695476</v>
      </c>
      <c r="AL1044" s="88">
        <f t="shared" si="1075"/>
        <v>329.83540886527913</v>
      </c>
      <c r="AM1044" s="88">
        <f t="shared" si="1075"/>
        <v>336.04301350572871</v>
      </c>
      <c r="AN1044" s="145">
        <f t="shared" si="1075"/>
        <v>319.97323099766817</v>
      </c>
      <c r="AO1044" s="130"/>
    </row>
    <row r="1045" spans="1:41" ht="13.5" customHeight="1">
      <c r="A1045" s="85">
        <v>1042</v>
      </c>
      <c r="B1045" s="92" t="s">
        <v>7</v>
      </c>
      <c r="C1045" s="93">
        <v>115</v>
      </c>
      <c r="D1045" s="93">
        <v>149</v>
      </c>
      <c r="E1045" s="93">
        <v>186</v>
      </c>
      <c r="F1045" s="93">
        <v>194</v>
      </c>
      <c r="G1045" s="93">
        <v>202</v>
      </c>
      <c r="H1045" s="93">
        <v>270</v>
      </c>
      <c r="I1045" s="93">
        <v>152</v>
      </c>
      <c r="J1045" s="93">
        <v>167</v>
      </c>
      <c r="K1045" s="93">
        <v>179</v>
      </c>
      <c r="L1045" s="93">
        <v>130</v>
      </c>
      <c r="M1045" s="93">
        <v>156</v>
      </c>
      <c r="N1045" s="93">
        <v>184</v>
      </c>
      <c r="O1045" s="93">
        <v>171</v>
      </c>
      <c r="P1045" s="93">
        <v>202</v>
      </c>
      <c r="Q1045" s="93">
        <v>198</v>
      </c>
      <c r="R1045" s="93"/>
      <c r="Z1045" s="88">
        <f t="shared" ref="Z1045:AN1045" si="1076">C1045*100000/Z1023</f>
        <v>131.89283420497293</v>
      </c>
      <c r="AA1045" s="88">
        <f t="shared" si="1076"/>
        <v>170.49030264889296</v>
      </c>
      <c r="AB1045" s="88">
        <f t="shared" si="1076"/>
        <v>210.52631578947367</v>
      </c>
      <c r="AC1045" s="88">
        <f t="shared" si="1076"/>
        <v>217.53268596802044</v>
      </c>
      <c r="AD1045" s="88">
        <f t="shared" si="1076"/>
        <v>223.34015147327105</v>
      </c>
      <c r="AE1045" s="88">
        <f t="shared" si="1076"/>
        <v>294.36134490427804</v>
      </c>
      <c r="AF1045" s="88">
        <f t="shared" si="1076"/>
        <v>162.75483981497345</v>
      </c>
      <c r="AG1045" s="88">
        <f t="shared" si="1076"/>
        <v>175.65819229838752</v>
      </c>
      <c r="AH1045" s="88">
        <f t="shared" si="1076"/>
        <v>185.5287569573284</v>
      </c>
      <c r="AI1045" s="88">
        <f t="shared" si="1076"/>
        <v>132.97192246714059</v>
      </c>
      <c r="AJ1045" s="88">
        <f t="shared" si="1076"/>
        <v>158.94687506368064</v>
      </c>
      <c r="AK1045" s="88">
        <f t="shared" si="1076"/>
        <v>199.40395556759685</v>
      </c>
      <c r="AL1045" s="88">
        <f t="shared" si="1076"/>
        <v>186.14473569624661</v>
      </c>
      <c r="AM1045" s="88">
        <f t="shared" si="1076"/>
        <v>215.49424993065779</v>
      </c>
      <c r="AN1045" s="145">
        <f t="shared" si="1076"/>
        <v>207.04150241025587</v>
      </c>
      <c r="AO1045" s="130"/>
    </row>
    <row r="1046" spans="1:41" ht="13.5" customHeight="1">
      <c r="A1046" s="85">
        <v>1043</v>
      </c>
      <c r="B1046" s="92" t="s">
        <v>6</v>
      </c>
      <c r="C1046" s="93">
        <v>232</v>
      </c>
      <c r="D1046" s="93">
        <v>241</v>
      </c>
      <c r="E1046" s="93">
        <v>240</v>
      </c>
      <c r="F1046" s="93">
        <v>258</v>
      </c>
      <c r="G1046" s="93">
        <v>182</v>
      </c>
      <c r="H1046" s="93">
        <v>143</v>
      </c>
      <c r="I1046" s="93">
        <v>169</v>
      </c>
      <c r="J1046" s="93">
        <v>150</v>
      </c>
      <c r="K1046" s="93">
        <v>177</v>
      </c>
      <c r="L1046" s="93">
        <v>94</v>
      </c>
      <c r="M1046" s="93">
        <v>74</v>
      </c>
      <c r="N1046" s="93">
        <v>104</v>
      </c>
      <c r="O1046" s="93">
        <v>98</v>
      </c>
      <c r="P1046" s="93">
        <v>82</v>
      </c>
      <c r="Q1046" s="93">
        <v>89</v>
      </c>
      <c r="R1046" s="93"/>
      <c r="Z1046" s="88">
        <f t="shared" ref="Z1046:AN1046" si="1077">C1046*100000/Z1023</f>
        <v>266.0794568309019</v>
      </c>
      <c r="AA1046" s="88">
        <f t="shared" si="1077"/>
        <v>275.75948280794097</v>
      </c>
      <c r="AB1046" s="88">
        <f t="shared" si="1077"/>
        <v>271.64685908319183</v>
      </c>
      <c r="AC1046" s="88">
        <f t="shared" si="1077"/>
        <v>289.2960462873674</v>
      </c>
      <c r="AD1046" s="88">
        <f t="shared" si="1077"/>
        <v>201.22726518878878</v>
      </c>
      <c r="AE1046" s="88">
        <f t="shared" si="1077"/>
        <v>155.90249007893246</v>
      </c>
      <c r="AF1046" s="88">
        <f t="shared" si="1077"/>
        <v>180.95768374164811</v>
      </c>
      <c r="AG1046" s="88">
        <f t="shared" si="1077"/>
        <v>157.7768194296894</v>
      </c>
      <c r="AH1046" s="88">
        <f t="shared" si="1077"/>
        <v>183.45580995221857</v>
      </c>
      <c r="AI1046" s="88">
        <f t="shared" si="1077"/>
        <v>96.148928553163202</v>
      </c>
      <c r="AJ1046" s="88">
        <f t="shared" si="1077"/>
        <v>75.397876632771585</v>
      </c>
      <c r="AK1046" s="88">
        <f t="shared" si="1077"/>
        <v>112.70658358168518</v>
      </c>
      <c r="AL1046" s="88">
        <f t="shared" si="1077"/>
        <v>106.67943917094836</v>
      </c>
      <c r="AM1046" s="88">
        <f t="shared" si="1077"/>
        <v>87.477863833237322</v>
      </c>
      <c r="AN1046" s="145">
        <f t="shared" si="1077"/>
        <v>93.064109669256425</v>
      </c>
      <c r="AO1046" s="130"/>
    </row>
    <row r="1047" spans="1:41" ht="13.5" customHeight="1">
      <c r="A1047" s="85">
        <v>1044</v>
      </c>
      <c r="B1047" s="92" t="s">
        <v>5</v>
      </c>
      <c r="C1047" s="93">
        <v>81</v>
      </c>
      <c r="D1047" s="93">
        <v>30</v>
      </c>
      <c r="E1047" s="93">
        <v>28</v>
      </c>
      <c r="F1047" s="93">
        <v>32</v>
      </c>
      <c r="G1047" s="93">
        <v>54</v>
      </c>
      <c r="H1047" s="93">
        <v>63</v>
      </c>
      <c r="I1047" s="93">
        <v>56</v>
      </c>
      <c r="J1047" s="93">
        <v>107</v>
      </c>
      <c r="K1047" s="93">
        <v>116</v>
      </c>
      <c r="L1047" s="93">
        <v>52</v>
      </c>
      <c r="M1047" s="93">
        <v>52</v>
      </c>
      <c r="N1047" s="93">
        <v>59</v>
      </c>
      <c r="O1047" s="93">
        <v>56</v>
      </c>
      <c r="P1047" s="93">
        <v>71</v>
      </c>
      <c r="Q1047" s="93">
        <v>100</v>
      </c>
      <c r="R1047" s="93"/>
      <c r="Z1047" s="88">
        <f t="shared" ref="Z1047:AN1047" si="1078">C1047*100000/Z1023</f>
        <v>92.89843104872007</v>
      </c>
      <c r="AA1047" s="88">
        <f t="shared" si="1078"/>
        <v>34.326906573602606</v>
      </c>
      <c r="AB1047" s="88">
        <f t="shared" si="1078"/>
        <v>31.692133559705717</v>
      </c>
      <c r="AC1047" s="88">
        <f t="shared" si="1078"/>
        <v>35.881680159673479</v>
      </c>
      <c r="AD1047" s="88">
        <f t="shared" si="1078"/>
        <v>59.704792968102161</v>
      </c>
      <c r="AE1047" s="88">
        <f t="shared" si="1078"/>
        <v>68.684313810998205</v>
      </c>
      <c r="AF1047" s="88">
        <f t="shared" si="1078"/>
        <v>59.962309405516535</v>
      </c>
      <c r="AG1047" s="88">
        <f t="shared" si="1078"/>
        <v>112.54746452651176</v>
      </c>
      <c r="AH1047" s="88">
        <f t="shared" si="1078"/>
        <v>120.23092629636923</v>
      </c>
      <c r="AI1047" s="88">
        <f t="shared" si="1078"/>
        <v>53.188768986856239</v>
      </c>
      <c r="AJ1047" s="88">
        <f t="shared" si="1078"/>
        <v>52.982291687893543</v>
      </c>
      <c r="AK1047" s="88">
        <f t="shared" si="1078"/>
        <v>63.939311839609864</v>
      </c>
      <c r="AL1047" s="88">
        <f t="shared" si="1078"/>
        <v>60.959679526256203</v>
      </c>
      <c r="AM1047" s="88">
        <f t="shared" si="1078"/>
        <v>75.743028440973774</v>
      </c>
      <c r="AN1047" s="145">
        <f t="shared" si="1078"/>
        <v>104.56641535871509</v>
      </c>
      <c r="AO1047" s="130"/>
    </row>
    <row r="1048" spans="1:41" ht="13.5" customHeight="1">
      <c r="A1048" s="85">
        <v>1045</v>
      </c>
      <c r="B1048" s="92" t="s">
        <v>26</v>
      </c>
      <c r="C1048" s="93">
        <v>3</v>
      </c>
      <c r="D1048" s="93">
        <v>0</v>
      </c>
      <c r="E1048" s="93">
        <v>0</v>
      </c>
      <c r="F1048" s="93">
        <v>1</v>
      </c>
      <c r="G1048" s="93">
        <v>1</v>
      </c>
      <c r="H1048" s="93">
        <v>1</v>
      </c>
      <c r="I1048" s="93">
        <v>0</v>
      </c>
      <c r="J1048" s="93">
        <v>6</v>
      </c>
      <c r="K1048" s="93">
        <v>0</v>
      </c>
      <c r="L1048" s="93">
        <v>0</v>
      </c>
      <c r="M1048" s="93">
        <v>0</v>
      </c>
      <c r="N1048" s="93">
        <v>0</v>
      </c>
      <c r="O1048" s="93">
        <v>0</v>
      </c>
      <c r="P1048" s="93">
        <v>0</v>
      </c>
      <c r="Q1048" s="93">
        <v>0</v>
      </c>
      <c r="R1048" s="93"/>
      <c r="Z1048" s="88">
        <f t="shared" ref="Z1048:AL1048" si="1079">C1048*100000/Z1023</f>
        <v>3.4406826314340764</v>
      </c>
      <c r="AA1048" s="88">
        <f t="shared" si="1079"/>
        <v>0</v>
      </c>
      <c r="AB1048" s="88">
        <f t="shared" si="1079"/>
        <v>0</v>
      </c>
      <c r="AC1048" s="88">
        <f t="shared" si="1079"/>
        <v>1.1213025049897962</v>
      </c>
      <c r="AD1048" s="88">
        <f t="shared" si="1079"/>
        <v>1.1056443142241141</v>
      </c>
      <c r="AE1048" s="88">
        <f t="shared" si="1079"/>
        <v>1.090227203349178</v>
      </c>
      <c r="AF1048" s="88">
        <f t="shared" si="1079"/>
        <v>0</v>
      </c>
      <c r="AG1048" s="88">
        <f t="shared" si="1079"/>
        <v>6.3110727771875759</v>
      </c>
      <c r="AH1048" s="88">
        <f t="shared" si="1079"/>
        <v>0</v>
      </c>
      <c r="AI1048" s="88">
        <f t="shared" si="1079"/>
        <v>0</v>
      </c>
      <c r="AJ1048" s="88">
        <f t="shared" si="1079"/>
        <v>0</v>
      </c>
      <c r="AK1048" s="88">
        <f t="shared" si="1079"/>
        <v>0</v>
      </c>
      <c r="AL1048" s="88">
        <f t="shared" si="1079"/>
        <v>0</v>
      </c>
      <c r="AM1048" s="88">
        <f>P1048*100000/AM1023</f>
        <v>0</v>
      </c>
      <c r="AN1048" s="145">
        <f>Q1048*100000/AN1023</f>
        <v>0</v>
      </c>
      <c r="AO1048" s="130"/>
    </row>
    <row r="1049" spans="1:41" ht="13.5" customHeight="1">
      <c r="A1049" s="85">
        <v>1046</v>
      </c>
      <c r="B1049" s="92" t="s">
        <v>4</v>
      </c>
      <c r="C1049" s="93">
        <v>53</v>
      </c>
      <c r="D1049" s="93">
        <v>68</v>
      </c>
      <c r="E1049" s="93">
        <v>77</v>
      </c>
      <c r="F1049" s="93">
        <v>82</v>
      </c>
      <c r="G1049" s="93">
        <v>93</v>
      </c>
      <c r="H1049" s="93">
        <v>136</v>
      </c>
      <c r="I1049" s="93">
        <v>141</v>
      </c>
      <c r="J1049" s="93">
        <v>128</v>
      </c>
      <c r="K1049" s="93">
        <v>134</v>
      </c>
      <c r="L1049" s="93">
        <v>97</v>
      </c>
      <c r="M1049" s="93">
        <v>96</v>
      </c>
      <c r="N1049" s="93">
        <v>156</v>
      </c>
      <c r="O1049" s="93">
        <v>99</v>
      </c>
      <c r="P1049" s="93">
        <v>124</v>
      </c>
      <c r="Q1049" s="93">
        <v>141</v>
      </c>
      <c r="R1049" s="93"/>
      <c r="Z1049" s="88">
        <f t="shared" ref="Z1049:AN1049" si="1080">C1049*100000/Z1023</f>
        <v>60.785393155335349</v>
      </c>
      <c r="AA1049" s="88">
        <f t="shared" si="1080"/>
        <v>77.807654900165915</v>
      </c>
      <c r="AB1049" s="88">
        <f t="shared" si="1080"/>
        <v>87.153367289190712</v>
      </c>
      <c r="AC1049" s="88">
        <f t="shared" si="1080"/>
        <v>91.946805409163289</v>
      </c>
      <c r="AD1049" s="88">
        <f t="shared" si="1080"/>
        <v>102.8249212228426</v>
      </c>
      <c r="AE1049" s="88">
        <f t="shared" si="1080"/>
        <v>148.27089965548819</v>
      </c>
      <c r="AF1049" s="88">
        <f t="shared" si="1080"/>
        <v>150.97652903888985</v>
      </c>
      <c r="AG1049" s="88">
        <f t="shared" si="1080"/>
        <v>134.63621924666828</v>
      </c>
      <c r="AH1049" s="88">
        <f t="shared" si="1080"/>
        <v>138.88744934235757</v>
      </c>
      <c r="AI1049" s="88">
        <f t="shared" si="1080"/>
        <v>99.217511379327973</v>
      </c>
      <c r="AJ1049" s="88">
        <f t="shared" si="1080"/>
        <v>97.813461577649619</v>
      </c>
      <c r="AK1049" s="88">
        <f t="shared" si="1080"/>
        <v>169.05987537252776</v>
      </c>
      <c r="AL1049" s="88">
        <f t="shared" si="1080"/>
        <v>107.76800487677436</v>
      </c>
      <c r="AM1049" s="88">
        <f t="shared" si="1080"/>
        <v>132.28359896733448</v>
      </c>
      <c r="AN1049" s="145">
        <f t="shared" si="1080"/>
        <v>147.43864565578826</v>
      </c>
      <c r="AO1049" s="130"/>
    </row>
    <row r="1050" spans="1:41" ht="13.5" customHeight="1">
      <c r="A1050" s="85">
        <v>1047</v>
      </c>
      <c r="B1050" s="92" t="s">
        <v>3</v>
      </c>
      <c r="C1050" s="93">
        <v>215</v>
      </c>
      <c r="D1050" s="93">
        <v>142</v>
      </c>
      <c r="E1050" s="93">
        <v>185</v>
      </c>
      <c r="F1050" s="93">
        <v>394</v>
      </c>
      <c r="G1050" s="93">
        <v>581</v>
      </c>
      <c r="H1050" s="93">
        <v>705</v>
      </c>
      <c r="I1050" s="93">
        <v>679</v>
      </c>
      <c r="J1050" s="93">
        <v>504</v>
      </c>
      <c r="K1050" s="93">
        <v>795</v>
      </c>
      <c r="L1050" s="93">
        <v>652</v>
      </c>
      <c r="M1050" s="93">
        <v>564</v>
      </c>
      <c r="N1050" s="93">
        <v>619</v>
      </c>
      <c r="O1050" s="93">
        <v>401</v>
      </c>
      <c r="P1050" s="93">
        <v>564</v>
      </c>
      <c r="Q1050" s="93">
        <v>686</v>
      </c>
      <c r="R1050" s="93"/>
      <c r="Z1050" s="88">
        <f t="shared" ref="Z1050:AN1050" si="1081">C1050*100000/Z1023</f>
        <v>246.5822552527755</v>
      </c>
      <c r="AA1050" s="88">
        <f t="shared" si="1081"/>
        <v>162.48069111505234</v>
      </c>
      <c r="AB1050" s="88">
        <f t="shared" si="1081"/>
        <v>209.39445387662704</v>
      </c>
      <c r="AC1050" s="88">
        <f t="shared" si="1081"/>
        <v>441.79318696597966</v>
      </c>
      <c r="AD1050" s="88">
        <f t="shared" si="1081"/>
        <v>642.37934656421032</v>
      </c>
      <c r="AE1050" s="88">
        <f t="shared" si="1081"/>
        <v>768.61017836117048</v>
      </c>
      <c r="AF1050" s="88">
        <f t="shared" si="1081"/>
        <v>727.04300154188797</v>
      </c>
      <c r="AG1050" s="88">
        <f t="shared" si="1081"/>
        <v>530.13011328375637</v>
      </c>
      <c r="AH1050" s="88">
        <f t="shared" si="1081"/>
        <v>823.99643453115118</v>
      </c>
      <c r="AI1050" s="88">
        <f t="shared" si="1081"/>
        <v>666.90533421981286</v>
      </c>
      <c r="AJ1050" s="88">
        <f t="shared" si="1081"/>
        <v>574.65408676869151</v>
      </c>
      <c r="AK1050" s="88">
        <f t="shared" si="1081"/>
        <v>670.82091574099161</v>
      </c>
      <c r="AL1050" s="88">
        <f t="shared" si="1081"/>
        <v>436.51484803622748</v>
      </c>
      <c r="AM1050" s="88">
        <f t="shared" si="1081"/>
        <v>601.67701465787616</v>
      </c>
      <c r="AN1050" s="145">
        <f t="shared" si="1081"/>
        <v>717.32560936078551</v>
      </c>
      <c r="AO1050" s="130"/>
    </row>
    <row r="1051" spans="1:41" ht="13.5" customHeight="1">
      <c r="A1051" s="85">
        <v>1048</v>
      </c>
      <c r="B1051" s="92" t="s">
        <v>2</v>
      </c>
      <c r="C1051" s="93">
        <v>3</v>
      </c>
      <c r="D1051" s="93">
        <v>1</v>
      </c>
      <c r="E1051" s="93">
        <v>0</v>
      </c>
      <c r="F1051" s="93">
        <v>0</v>
      </c>
      <c r="G1051" s="93">
        <v>0</v>
      </c>
      <c r="H1051" s="93">
        <v>1</v>
      </c>
      <c r="I1051" s="93">
        <v>0</v>
      </c>
      <c r="J1051" s="93">
        <v>1</v>
      </c>
      <c r="K1051" s="93">
        <v>1</v>
      </c>
      <c r="L1051" s="93">
        <v>0</v>
      </c>
      <c r="M1051" s="93">
        <v>1</v>
      </c>
      <c r="N1051" s="93">
        <v>1</v>
      </c>
      <c r="O1051" s="93">
        <v>0</v>
      </c>
      <c r="P1051" s="93">
        <v>2</v>
      </c>
      <c r="Q1051" s="93">
        <v>0</v>
      </c>
      <c r="R1051" s="93"/>
      <c r="Z1051" s="88">
        <f t="shared" ref="Z1051:AN1051" si="1082">C1051*100000/Z1023</f>
        <v>3.4406826314340764</v>
      </c>
      <c r="AA1051" s="88">
        <f t="shared" si="1082"/>
        <v>1.144230219120087</v>
      </c>
      <c r="AB1051" s="88">
        <f t="shared" si="1082"/>
        <v>0</v>
      </c>
      <c r="AC1051" s="88">
        <f t="shared" si="1082"/>
        <v>0</v>
      </c>
      <c r="AD1051" s="88">
        <f t="shared" si="1082"/>
        <v>0</v>
      </c>
      <c r="AE1051" s="88">
        <f t="shared" si="1082"/>
        <v>1.090227203349178</v>
      </c>
      <c r="AF1051" s="88">
        <f t="shared" si="1082"/>
        <v>0</v>
      </c>
      <c r="AG1051" s="88">
        <f t="shared" si="1082"/>
        <v>1.0518454628645959</v>
      </c>
      <c r="AH1051" s="88">
        <f t="shared" si="1082"/>
        <v>1.0364735025549072</v>
      </c>
      <c r="AI1051" s="88">
        <f t="shared" si="1082"/>
        <v>0</v>
      </c>
      <c r="AJ1051" s="88">
        <f t="shared" si="1082"/>
        <v>1.0188902247671836</v>
      </c>
      <c r="AK1051" s="88">
        <f t="shared" si="1082"/>
        <v>1.083717149823896</v>
      </c>
      <c r="AL1051" s="88">
        <f t="shared" si="1082"/>
        <v>0</v>
      </c>
      <c r="AM1051" s="88">
        <f t="shared" si="1082"/>
        <v>2.1336064349570076</v>
      </c>
      <c r="AN1051" s="145">
        <f t="shared" si="1082"/>
        <v>0</v>
      </c>
      <c r="AO1051" s="130"/>
    </row>
    <row r="1052" spans="1:41" ht="13.5" customHeight="1">
      <c r="A1052" s="85">
        <v>1049</v>
      </c>
      <c r="B1052" s="92" t="s">
        <v>23</v>
      </c>
      <c r="C1052" s="93">
        <v>5</v>
      </c>
      <c r="D1052" s="93">
        <v>22</v>
      </c>
      <c r="E1052" s="93">
        <v>14</v>
      </c>
      <c r="F1052" s="93">
        <v>11</v>
      </c>
      <c r="G1052" s="93">
        <v>8</v>
      </c>
      <c r="H1052" s="93">
        <v>25</v>
      </c>
      <c r="I1052" s="93">
        <v>44</v>
      </c>
      <c r="J1052" s="93">
        <v>29</v>
      </c>
      <c r="K1052" s="93">
        <v>39</v>
      </c>
      <c r="L1052" s="93">
        <v>16</v>
      </c>
      <c r="M1052" s="93">
        <v>18</v>
      </c>
      <c r="N1052" s="93">
        <v>7</v>
      </c>
      <c r="O1052" s="93">
        <v>22</v>
      </c>
      <c r="P1052" s="93">
        <v>26</v>
      </c>
      <c r="Q1052" s="93">
        <v>9</v>
      </c>
      <c r="R1052" s="93"/>
      <c r="Z1052" s="88">
        <f t="shared" ref="Z1052:AN1052" si="1083">C1052*100000/Z1023</f>
        <v>5.7344710523901279</v>
      </c>
      <c r="AA1052" s="88">
        <f t="shared" si="1083"/>
        <v>25.173064820641912</v>
      </c>
      <c r="AB1052" s="88">
        <f t="shared" si="1083"/>
        <v>15.846066779852858</v>
      </c>
      <c r="AC1052" s="88">
        <f t="shared" si="1083"/>
        <v>12.334327554887757</v>
      </c>
      <c r="AD1052" s="88">
        <f t="shared" si="1083"/>
        <v>8.8451545137929131</v>
      </c>
      <c r="AE1052" s="88">
        <f t="shared" si="1083"/>
        <v>27.255680083729448</v>
      </c>
      <c r="AF1052" s="88">
        <f t="shared" si="1083"/>
        <v>47.113243104334416</v>
      </c>
      <c r="AG1052" s="88">
        <f t="shared" si="1083"/>
        <v>30.503518423073281</v>
      </c>
      <c r="AH1052" s="88">
        <f t="shared" si="1083"/>
        <v>40.422466599641382</v>
      </c>
      <c r="AI1052" s="88">
        <f t="shared" si="1083"/>
        <v>16.365775072878844</v>
      </c>
      <c r="AJ1052" s="88">
        <f t="shared" si="1083"/>
        <v>18.340024045809304</v>
      </c>
      <c r="AK1052" s="88">
        <f t="shared" si="1083"/>
        <v>7.5860200487672715</v>
      </c>
      <c r="AL1052" s="88">
        <f t="shared" si="1083"/>
        <v>23.94844552817208</v>
      </c>
      <c r="AM1052" s="88">
        <f t="shared" si="1083"/>
        <v>27.736883654441101</v>
      </c>
      <c r="AN1052" s="145">
        <f t="shared" si="1083"/>
        <v>9.4109773822843579</v>
      </c>
      <c r="AO1052" s="130"/>
    </row>
    <row r="1053" spans="1:41" ht="13.5" customHeight="1">
      <c r="A1053" s="85">
        <v>1050</v>
      </c>
      <c r="B1053" s="92" t="s">
        <v>1</v>
      </c>
      <c r="C1053" s="93">
        <v>18</v>
      </c>
      <c r="D1053" s="93">
        <v>19</v>
      </c>
      <c r="E1053" s="93">
        <v>20</v>
      </c>
      <c r="F1053" s="93">
        <v>4</v>
      </c>
      <c r="G1053" s="93">
        <v>17</v>
      </c>
      <c r="H1053" s="93">
        <v>1</v>
      </c>
      <c r="I1053" s="93">
        <v>1</v>
      </c>
      <c r="J1053" s="93">
        <v>12</v>
      </c>
      <c r="K1053" s="93">
        <v>9</v>
      </c>
      <c r="L1053" s="93">
        <v>2</v>
      </c>
      <c r="M1053" s="93">
        <v>3</v>
      </c>
      <c r="N1053" s="93">
        <v>9</v>
      </c>
      <c r="O1053" s="93">
        <v>3</v>
      </c>
      <c r="P1053" s="93">
        <v>22</v>
      </c>
      <c r="Q1053" s="93">
        <v>10</v>
      </c>
      <c r="R1053" s="93"/>
      <c r="Z1053" s="88">
        <f t="shared" ref="Z1053:AN1053" si="1084">C1053*100000/Z1023</f>
        <v>20.64409578860446</v>
      </c>
      <c r="AA1053" s="88">
        <f t="shared" si="1084"/>
        <v>21.740374163281651</v>
      </c>
      <c r="AB1053" s="88">
        <f t="shared" si="1084"/>
        <v>22.637238256932655</v>
      </c>
      <c r="AC1053" s="88">
        <f t="shared" si="1084"/>
        <v>4.4852100199591849</v>
      </c>
      <c r="AD1053" s="88">
        <f t="shared" si="1084"/>
        <v>18.795953341809941</v>
      </c>
      <c r="AE1053" s="88">
        <f t="shared" si="1084"/>
        <v>1.090227203349178</v>
      </c>
      <c r="AF1053" s="88">
        <f t="shared" si="1084"/>
        <v>1.0707555250985095</v>
      </c>
      <c r="AG1053" s="88">
        <f t="shared" si="1084"/>
        <v>12.622145554375152</v>
      </c>
      <c r="AH1053" s="88">
        <f t="shared" si="1084"/>
        <v>9.3282615229941648</v>
      </c>
      <c r="AI1053" s="88">
        <f t="shared" si="1084"/>
        <v>2.0457218841098554</v>
      </c>
      <c r="AJ1053" s="88">
        <f t="shared" si="1084"/>
        <v>3.0566706743015506</v>
      </c>
      <c r="AK1053" s="88">
        <f t="shared" si="1084"/>
        <v>9.7534543484150635</v>
      </c>
      <c r="AL1053" s="88">
        <f t="shared" si="1084"/>
        <v>3.2656971174780112</v>
      </c>
      <c r="AM1053" s="88">
        <f t="shared" si="1084"/>
        <v>23.469670784527086</v>
      </c>
      <c r="AN1053" s="145">
        <f t="shared" si="1084"/>
        <v>10.456641535871508</v>
      </c>
      <c r="AO1053" s="130"/>
    </row>
    <row r="1054" spans="1:41" ht="13.5" customHeight="1">
      <c r="A1054" s="85">
        <v>1051</v>
      </c>
      <c r="B1054" s="92" t="s">
        <v>0</v>
      </c>
      <c r="C1054" s="93">
        <v>2</v>
      </c>
      <c r="D1054" s="93">
        <v>10</v>
      </c>
      <c r="E1054" s="93">
        <v>6</v>
      </c>
      <c r="F1054" s="93">
        <v>7</v>
      </c>
      <c r="G1054" s="93">
        <v>5</v>
      </c>
      <c r="H1054" s="93">
        <v>2</v>
      </c>
      <c r="I1054" s="93">
        <v>5</v>
      </c>
      <c r="J1054" s="93">
        <v>8</v>
      </c>
      <c r="K1054" s="93">
        <v>9</v>
      </c>
      <c r="L1054" s="93">
        <v>78</v>
      </c>
      <c r="M1054" s="93">
        <v>442</v>
      </c>
      <c r="N1054" s="93">
        <v>167</v>
      </c>
      <c r="O1054" s="93">
        <v>4</v>
      </c>
      <c r="P1054" s="93">
        <v>5</v>
      </c>
      <c r="Q1054" s="93">
        <v>1</v>
      </c>
      <c r="R1054" s="93"/>
      <c r="Z1054" s="88">
        <f t="shared" ref="Z1054:AN1054" si="1085">C1054*100000/Z1023</f>
        <v>2.2937884209560511</v>
      </c>
      <c r="AA1054" s="88">
        <f t="shared" si="1085"/>
        <v>11.44230219120087</v>
      </c>
      <c r="AB1054" s="88">
        <f t="shared" si="1085"/>
        <v>6.7911714770797964</v>
      </c>
      <c r="AC1054" s="88">
        <f t="shared" si="1085"/>
        <v>7.8491175349285731</v>
      </c>
      <c r="AD1054" s="88">
        <f t="shared" si="1085"/>
        <v>5.5282215711205707</v>
      </c>
      <c r="AE1054" s="88">
        <f t="shared" si="1085"/>
        <v>2.180454406698356</v>
      </c>
      <c r="AF1054" s="88">
        <f t="shared" si="1085"/>
        <v>5.3537776254925475</v>
      </c>
      <c r="AG1054" s="88">
        <f t="shared" si="1085"/>
        <v>8.4147637029167672</v>
      </c>
      <c r="AH1054" s="88">
        <f t="shared" si="1085"/>
        <v>9.3282615229941648</v>
      </c>
      <c r="AI1054" s="88">
        <f t="shared" si="1085"/>
        <v>79.783153480284355</v>
      </c>
      <c r="AJ1054" s="88">
        <f t="shared" si="1085"/>
        <v>450.34947934709515</v>
      </c>
      <c r="AK1054" s="88">
        <f t="shared" si="1085"/>
        <v>180.98076402059061</v>
      </c>
      <c r="AL1054" s="88">
        <f t="shared" si="1085"/>
        <v>4.3542628233040146</v>
      </c>
      <c r="AM1054" s="88">
        <f t="shared" si="1085"/>
        <v>5.33401608739252</v>
      </c>
      <c r="AN1054" s="145">
        <f t="shared" si="1085"/>
        <v>1.0456641535871509</v>
      </c>
      <c r="AO1054" s="130"/>
    </row>
    <row r="1055" spans="1:41" ht="13.5" customHeight="1">
      <c r="A1055" s="85">
        <v>1052</v>
      </c>
      <c r="B1055" s="94" t="s">
        <v>111</v>
      </c>
      <c r="C1055" s="93"/>
      <c r="D1055" s="93"/>
      <c r="E1055" s="93"/>
      <c r="F1055" s="93"/>
      <c r="G1055" s="93"/>
      <c r="H1055" s="93"/>
      <c r="I1055" s="93"/>
      <c r="J1055" s="93"/>
      <c r="K1055" s="93"/>
      <c r="L1055" s="93"/>
      <c r="M1055" s="93">
        <v>0</v>
      </c>
      <c r="N1055" s="93">
        <v>0</v>
      </c>
      <c r="O1055" s="93"/>
      <c r="P1055" s="93">
        <v>0</v>
      </c>
      <c r="Q1055" s="93"/>
      <c r="R1055" s="93"/>
      <c r="Z1055" s="88">
        <f t="shared" ref="Z1055:AN1055" si="1086">C1055*100000/Z1023</f>
        <v>0</v>
      </c>
      <c r="AA1055" s="88">
        <f t="shared" si="1086"/>
        <v>0</v>
      </c>
      <c r="AB1055" s="88">
        <f t="shared" si="1086"/>
        <v>0</v>
      </c>
      <c r="AC1055" s="88">
        <f t="shared" si="1086"/>
        <v>0</v>
      </c>
      <c r="AD1055" s="88">
        <f t="shared" si="1086"/>
        <v>0</v>
      </c>
      <c r="AE1055" s="88">
        <f t="shared" si="1086"/>
        <v>0</v>
      </c>
      <c r="AF1055" s="88">
        <f t="shared" si="1086"/>
        <v>0</v>
      </c>
      <c r="AG1055" s="88">
        <f t="shared" si="1086"/>
        <v>0</v>
      </c>
      <c r="AH1055" s="88">
        <f t="shared" si="1086"/>
        <v>0</v>
      </c>
      <c r="AI1055" s="88">
        <f t="shared" si="1086"/>
        <v>0</v>
      </c>
      <c r="AJ1055" s="88">
        <f t="shared" si="1086"/>
        <v>0</v>
      </c>
      <c r="AK1055" s="88">
        <f t="shared" si="1086"/>
        <v>0</v>
      </c>
      <c r="AL1055" s="88">
        <f t="shared" si="1086"/>
        <v>0</v>
      </c>
      <c r="AM1055" s="88">
        <f t="shared" si="1086"/>
        <v>0</v>
      </c>
      <c r="AN1055" s="145">
        <f t="shared" si="1086"/>
        <v>0</v>
      </c>
      <c r="AO1055" s="130"/>
    </row>
    <row r="1056" spans="1:41" ht="13.5" customHeight="1">
      <c r="A1056" s="85">
        <v>1053</v>
      </c>
      <c r="B1056" s="94" t="s">
        <v>112</v>
      </c>
      <c r="C1056" s="93">
        <f>SUM(C1032,C1039,C1044,C1045:C1055)</f>
        <v>5464</v>
      </c>
      <c r="D1056" s="93">
        <f t="shared" ref="D1056:K1056" si="1087">SUM(D1032,D1039,D1044,D1045:D1055)</f>
        <v>6424</v>
      </c>
      <c r="E1056" s="93">
        <f t="shared" si="1087"/>
        <v>6913</v>
      </c>
      <c r="F1056" s="93">
        <f t="shared" si="1087"/>
        <v>6909</v>
      </c>
      <c r="G1056" s="93">
        <f t="shared" si="1087"/>
        <v>6775</v>
      </c>
      <c r="H1056" s="93">
        <f t="shared" si="1087"/>
        <v>7005</v>
      </c>
      <c r="I1056" s="93">
        <f t="shared" si="1087"/>
        <v>6326</v>
      </c>
      <c r="J1056" s="93">
        <f t="shared" si="1087"/>
        <v>6032</v>
      </c>
      <c r="K1056" s="93">
        <f t="shared" si="1087"/>
        <v>6268</v>
      </c>
      <c r="L1056" s="93">
        <f>SUM(L1032,L1039,L1044,L1045:L1055)</f>
        <v>6100</v>
      </c>
      <c r="M1056" s="93">
        <f t="shared" ref="M1056:R1056" si="1088">SUM(M1032,M1039,M1044,M1045:M1055)</f>
        <v>5592</v>
      </c>
      <c r="N1056" s="93">
        <f>SUM(N1032,N1039,N1044,N1045:N1055)</f>
        <v>6209</v>
      </c>
      <c r="O1056" s="93">
        <v>5647</v>
      </c>
      <c r="P1056" s="93">
        <f t="shared" si="1088"/>
        <v>6416</v>
      </c>
      <c r="Q1056" s="93">
        <f t="shared" si="1088"/>
        <v>7927</v>
      </c>
      <c r="R1056" s="93">
        <f t="shared" si="1088"/>
        <v>0</v>
      </c>
      <c r="T1056" s="4" t="s">
        <v>789</v>
      </c>
      <c r="U1056" s="4" t="s">
        <v>790</v>
      </c>
      <c r="V1056" s="4" t="s">
        <v>791</v>
      </c>
      <c r="W1056" s="4" t="s">
        <v>792</v>
      </c>
      <c r="X1056" s="4" t="s">
        <v>793</v>
      </c>
      <c r="Y1056" s="4">
        <v>6569.6</v>
      </c>
      <c r="Z1056" s="88">
        <f t="shared" ref="Z1056:AL1056" si="1089">C1056*100000/Z1023</f>
        <v>6266.6299660519317</v>
      </c>
      <c r="AA1056" s="88">
        <f t="shared" si="1089"/>
        <v>7350.5349276274383</v>
      </c>
      <c r="AB1056" s="88">
        <f t="shared" si="1089"/>
        <v>7824.5614035087719</v>
      </c>
      <c r="AC1056" s="88">
        <f t="shared" si="1089"/>
        <v>7747.0790069745017</v>
      </c>
      <c r="AD1056" s="88">
        <f t="shared" si="1089"/>
        <v>7490.7402288683734</v>
      </c>
      <c r="AE1056" s="88">
        <f t="shared" si="1089"/>
        <v>7637.0415594609913</v>
      </c>
      <c r="AF1056" s="88">
        <f t="shared" si="1089"/>
        <v>6773.5994517731715</v>
      </c>
      <c r="AG1056" s="88">
        <f t="shared" si="1089"/>
        <v>6344.7318319992428</v>
      </c>
      <c r="AH1056" s="88">
        <f t="shared" si="1089"/>
        <v>6496.6159140141581</v>
      </c>
      <c r="AI1056" s="88">
        <f t="shared" si="1089"/>
        <v>6239.4517465350582</v>
      </c>
      <c r="AJ1056" s="88">
        <f t="shared" si="1089"/>
        <v>5697.6341368980902</v>
      </c>
      <c r="AK1056" s="88">
        <f t="shared" si="1089"/>
        <v>6728.7997832565698</v>
      </c>
      <c r="AL1056" s="88">
        <f t="shared" si="1089"/>
        <v>6147.1305407994423</v>
      </c>
      <c r="AM1056" s="88">
        <f>P1056*100000/AM1023</f>
        <v>6844.6094433420812</v>
      </c>
      <c r="AN1056" s="145">
        <f>Q1056*100000/AN1023</f>
        <v>8288.9797454853451</v>
      </c>
      <c r="AO1056" s="130"/>
    </row>
    <row r="1057" spans="1:41" ht="13.5" customHeight="1">
      <c r="A1057" s="85">
        <v>1054</v>
      </c>
      <c r="B1057" s="12" t="s">
        <v>148</v>
      </c>
      <c r="C1057" s="83">
        <v>2011</v>
      </c>
      <c r="D1057" s="83">
        <v>2012</v>
      </c>
      <c r="E1057" s="83">
        <v>2013</v>
      </c>
      <c r="F1057" s="83">
        <v>2014</v>
      </c>
      <c r="G1057" s="83">
        <v>2015</v>
      </c>
      <c r="H1057" s="83">
        <v>2016</v>
      </c>
      <c r="I1057" s="83">
        <v>2017</v>
      </c>
      <c r="J1057" s="83">
        <v>2018</v>
      </c>
      <c r="K1057" s="83">
        <v>2019</v>
      </c>
      <c r="L1057" s="83">
        <v>2020</v>
      </c>
      <c r="M1057" s="83">
        <v>2021</v>
      </c>
      <c r="N1057" s="83">
        <v>2022</v>
      </c>
      <c r="O1057" s="83">
        <v>2023</v>
      </c>
      <c r="P1057" s="83">
        <v>2024</v>
      </c>
      <c r="Q1057" s="83">
        <v>2025</v>
      </c>
      <c r="R1057" s="83">
        <v>2026</v>
      </c>
      <c r="Z1057" s="69">
        <v>19390</v>
      </c>
      <c r="AA1057" s="69">
        <v>19523</v>
      </c>
      <c r="AB1057" s="69">
        <v>19600</v>
      </c>
      <c r="AC1057" s="69">
        <v>19671</v>
      </c>
      <c r="AD1057" s="69">
        <v>19720</v>
      </c>
      <c r="AE1057" s="69">
        <v>19757</v>
      </c>
      <c r="AF1057" s="69">
        <v>19817</v>
      </c>
      <c r="AG1057" s="69">
        <v>19885</v>
      </c>
      <c r="AH1057" s="69">
        <v>19874</v>
      </c>
      <c r="AI1057" s="3">
        <v>19920</v>
      </c>
      <c r="AJ1057" s="3">
        <v>20012</v>
      </c>
      <c r="AK1057" s="3">
        <v>20369</v>
      </c>
      <c r="AL1057" s="3">
        <v>20348</v>
      </c>
      <c r="AM1057" s="3">
        <v>20315</v>
      </c>
      <c r="AN1057" s="3">
        <v>20376</v>
      </c>
      <c r="AO1057" s="131"/>
    </row>
    <row r="1058" spans="1:41" ht="13.5" customHeight="1">
      <c r="A1058" s="85">
        <v>1055</v>
      </c>
      <c r="B1058" s="86" t="s">
        <v>25</v>
      </c>
      <c r="C1058" s="87">
        <v>0</v>
      </c>
      <c r="D1058" s="87">
        <v>2</v>
      </c>
      <c r="E1058" s="87">
        <v>0</v>
      </c>
      <c r="F1058" s="87">
        <v>2</v>
      </c>
      <c r="G1058" s="87">
        <v>0</v>
      </c>
      <c r="H1058" s="87">
        <v>2</v>
      </c>
      <c r="I1058" s="87">
        <v>2</v>
      </c>
      <c r="J1058" s="87">
        <v>0</v>
      </c>
      <c r="K1058" s="87">
        <v>0</v>
      </c>
      <c r="L1058" s="87">
        <v>2</v>
      </c>
      <c r="M1058" s="87">
        <v>0</v>
      </c>
      <c r="N1058" s="87">
        <v>5</v>
      </c>
      <c r="O1058" s="87">
        <v>2</v>
      </c>
      <c r="P1058" s="87">
        <v>0</v>
      </c>
      <c r="Q1058" s="87">
        <v>2</v>
      </c>
      <c r="R1058" s="87"/>
      <c r="Z1058" s="88">
        <f t="shared" ref="Z1058:AL1058" si="1090">C1058*100000/Z1057</f>
        <v>0</v>
      </c>
      <c r="AA1058" s="88">
        <f t="shared" si="1090"/>
        <v>10.24432720381089</v>
      </c>
      <c r="AB1058" s="88">
        <f t="shared" si="1090"/>
        <v>0</v>
      </c>
      <c r="AC1058" s="88">
        <f t="shared" si="1090"/>
        <v>10.167251283615474</v>
      </c>
      <c r="AD1058" s="88">
        <f t="shared" si="1090"/>
        <v>0</v>
      </c>
      <c r="AE1058" s="88">
        <f t="shared" si="1090"/>
        <v>10.122994381738119</v>
      </c>
      <c r="AF1058" s="88">
        <f t="shared" si="1090"/>
        <v>10.092344956350608</v>
      </c>
      <c r="AG1058" s="88">
        <f t="shared" si="1090"/>
        <v>0</v>
      </c>
      <c r="AH1058" s="88">
        <f t="shared" si="1090"/>
        <v>0</v>
      </c>
      <c r="AI1058" s="88">
        <f t="shared" si="1090"/>
        <v>10.040160642570282</v>
      </c>
      <c r="AJ1058" s="88">
        <f t="shared" si="1090"/>
        <v>0</v>
      </c>
      <c r="AK1058" s="88">
        <f t="shared" si="1090"/>
        <v>24.547105896214838</v>
      </c>
      <c r="AL1058" s="88">
        <f t="shared" si="1090"/>
        <v>9.8289758207194815</v>
      </c>
      <c r="AM1058" s="88">
        <f>P1058*100000/AM1057</f>
        <v>0</v>
      </c>
      <c r="AN1058" s="145">
        <f>Q1058*100000/AN1057</f>
        <v>9.8154691794267759</v>
      </c>
      <c r="AO1058" s="130"/>
    </row>
    <row r="1059" spans="1:41" ht="13.5" customHeight="1">
      <c r="A1059" s="85">
        <v>1056</v>
      </c>
      <c r="B1059" s="92" t="s">
        <v>22</v>
      </c>
      <c r="C1059" s="93">
        <v>148</v>
      </c>
      <c r="D1059" s="93">
        <v>256</v>
      </c>
      <c r="E1059" s="93">
        <v>294</v>
      </c>
      <c r="F1059" s="93">
        <v>263</v>
      </c>
      <c r="G1059" s="93">
        <v>320</v>
      </c>
      <c r="H1059" s="93">
        <v>346</v>
      </c>
      <c r="I1059" s="93">
        <v>284</v>
      </c>
      <c r="J1059" s="93">
        <v>336</v>
      </c>
      <c r="K1059" s="93">
        <v>243</v>
      </c>
      <c r="L1059" s="93">
        <v>265</v>
      </c>
      <c r="M1059" s="93">
        <v>300</v>
      </c>
      <c r="N1059" s="93">
        <v>263</v>
      </c>
      <c r="O1059" s="93">
        <v>291</v>
      </c>
      <c r="P1059" s="93">
        <v>329</v>
      </c>
      <c r="Q1059" s="93">
        <v>312</v>
      </c>
      <c r="R1059" s="93"/>
      <c r="Z1059" s="88">
        <f t="shared" ref="Z1059:AL1059" si="1091">C1059*100000/Z1057</f>
        <v>763.28004125838061</v>
      </c>
      <c r="AA1059" s="88">
        <f t="shared" si="1091"/>
        <v>1311.2738820877939</v>
      </c>
      <c r="AB1059" s="88">
        <f t="shared" si="1091"/>
        <v>1500</v>
      </c>
      <c r="AC1059" s="88">
        <f t="shared" si="1091"/>
        <v>1336.993543795435</v>
      </c>
      <c r="AD1059" s="88">
        <f t="shared" si="1091"/>
        <v>1622.7180527383366</v>
      </c>
      <c r="AE1059" s="88">
        <f t="shared" si="1091"/>
        <v>1751.2780280406944</v>
      </c>
      <c r="AF1059" s="88">
        <f t="shared" si="1091"/>
        <v>1433.1129838017864</v>
      </c>
      <c r="AG1059" s="88">
        <f t="shared" si="1091"/>
        <v>1689.7158662308273</v>
      </c>
      <c r="AH1059" s="88">
        <f t="shared" si="1091"/>
        <v>1222.7030290832242</v>
      </c>
      <c r="AI1059" s="88">
        <f t="shared" si="1091"/>
        <v>1330.3212851405622</v>
      </c>
      <c r="AJ1059" s="88">
        <f t="shared" si="1091"/>
        <v>1499.1005396761943</v>
      </c>
      <c r="AK1059" s="88">
        <f t="shared" si="1091"/>
        <v>1291.1777701409003</v>
      </c>
      <c r="AL1059" s="88">
        <f t="shared" si="1091"/>
        <v>1430.1159819146844</v>
      </c>
      <c r="AM1059" s="88">
        <f>P1059*100000/AM1057</f>
        <v>1619.4929854787104</v>
      </c>
      <c r="AN1059" s="145">
        <f>Q1059*100000/AN1057</f>
        <v>1531.2131919905771</v>
      </c>
      <c r="AO1059" s="130"/>
    </row>
    <row r="1060" spans="1:41" ht="13.5" customHeight="1">
      <c r="A1060" s="85">
        <v>1057</v>
      </c>
      <c r="B1060" s="92" t="s">
        <v>21</v>
      </c>
      <c r="C1060" s="93">
        <v>39</v>
      </c>
      <c r="D1060" s="93">
        <v>60</v>
      </c>
      <c r="E1060" s="93">
        <v>63</v>
      </c>
      <c r="F1060" s="93">
        <v>42</v>
      </c>
      <c r="G1060" s="93">
        <v>84</v>
      </c>
      <c r="H1060" s="93">
        <v>90</v>
      </c>
      <c r="I1060" s="93">
        <v>70</v>
      </c>
      <c r="J1060" s="93">
        <v>108</v>
      </c>
      <c r="K1060" s="93">
        <v>63</v>
      </c>
      <c r="L1060" s="93">
        <v>74</v>
      </c>
      <c r="M1060" s="93">
        <v>93</v>
      </c>
      <c r="N1060" s="93">
        <v>102</v>
      </c>
      <c r="O1060" s="93">
        <v>75</v>
      </c>
      <c r="P1060" s="93">
        <v>115</v>
      </c>
      <c r="Q1060" s="93">
        <v>102</v>
      </c>
      <c r="R1060" s="93"/>
      <c r="Z1060" s="88">
        <f t="shared" ref="Z1060:AN1060" si="1092">C1060*100000/Z1057</f>
        <v>201.13460546673542</v>
      </c>
      <c r="AA1060" s="88">
        <f t="shared" si="1092"/>
        <v>307.32981611432672</v>
      </c>
      <c r="AB1060" s="88">
        <f t="shared" si="1092"/>
        <v>321.42857142857144</v>
      </c>
      <c r="AC1060" s="88">
        <f t="shared" si="1092"/>
        <v>213.51227695592496</v>
      </c>
      <c r="AD1060" s="88">
        <f t="shared" si="1092"/>
        <v>425.96348884381337</v>
      </c>
      <c r="AE1060" s="88">
        <f t="shared" si="1092"/>
        <v>455.5347471782153</v>
      </c>
      <c r="AF1060" s="88">
        <f t="shared" si="1092"/>
        <v>353.23207347227128</v>
      </c>
      <c r="AG1060" s="88">
        <f t="shared" si="1092"/>
        <v>543.12295700276593</v>
      </c>
      <c r="AH1060" s="88">
        <f t="shared" si="1092"/>
        <v>316.99708161416925</v>
      </c>
      <c r="AI1060" s="88">
        <f t="shared" si="1092"/>
        <v>371.4859437751004</v>
      </c>
      <c r="AJ1060" s="88">
        <f t="shared" si="1092"/>
        <v>464.72116729962022</v>
      </c>
      <c r="AK1060" s="88">
        <f t="shared" si="1092"/>
        <v>500.76096028278266</v>
      </c>
      <c r="AL1060" s="88">
        <f t="shared" si="1092"/>
        <v>368.58659327698052</v>
      </c>
      <c r="AM1060" s="88">
        <f t="shared" si="1092"/>
        <v>566.08417425547623</v>
      </c>
      <c r="AN1060" s="145">
        <f t="shared" si="1092"/>
        <v>500.58892815076558</v>
      </c>
      <c r="AO1060" s="130"/>
    </row>
    <row r="1061" spans="1:41" ht="13.5" customHeight="1">
      <c r="A1061" s="85">
        <v>1058</v>
      </c>
      <c r="B1061" s="92" t="s">
        <v>20</v>
      </c>
      <c r="C1061" s="93">
        <v>6</v>
      </c>
      <c r="D1061" s="93">
        <v>2</v>
      </c>
      <c r="E1061" s="93">
        <v>5</v>
      </c>
      <c r="F1061" s="93">
        <v>2</v>
      </c>
      <c r="G1061" s="93">
        <v>8</v>
      </c>
      <c r="H1061" s="93">
        <v>5</v>
      </c>
      <c r="I1061" s="93">
        <v>3</v>
      </c>
      <c r="J1061" s="93">
        <v>7</v>
      </c>
      <c r="K1061" s="93">
        <v>3</v>
      </c>
      <c r="L1061" s="93">
        <v>4</v>
      </c>
      <c r="M1061" s="93">
        <v>10</v>
      </c>
      <c r="N1061" s="93">
        <v>5</v>
      </c>
      <c r="O1061" s="93">
        <v>10</v>
      </c>
      <c r="P1061" s="93">
        <v>8</v>
      </c>
      <c r="Q1061" s="93">
        <v>1</v>
      </c>
      <c r="R1061" s="93"/>
      <c r="Z1061" s="88">
        <f t="shared" ref="Z1061:AN1061" si="1093">C1061*100000/Z1057</f>
        <v>30.943785456420837</v>
      </c>
      <c r="AA1061" s="88">
        <f t="shared" si="1093"/>
        <v>10.24432720381089</v>
      </c>
      <c r="AB1061" s="88">
        <f t="shared" si="1093"/>
        <v>25.510204081632654</v>
      </c>
      <c r="AC1061" s="88">
        <f t="shared" si="1093"/>
        <v>10.167251283615474</v>
      </c>
      <c r="AD1061" s="88">
        <f t="shared" si="1093"/>
        <v>40.56795131845842</v>
      </c>
      <c r="AE1061" s="88">
        <f t="shared" si="1093"/>
        <v>25.307485954345296</v>
      </c>
      <c r="AF1061" s="88">
        <f t="shared" si="1093"/>
        <v>15.138517434525912</v>
      </c>
      <c r="AG1061" s="88">
        <f t="shared" si="1093"/>
        <v>35.202413879808901</v>
      </c>
      <c r="AH1061" s="88">
        <f t="shared" si="1093"/>
        <v>15.095099124484252</v>
      </c>
      <c r="AI1061" s="88">
        <f t="shared" si="1093"/>
        <v>20.080321285140563</v>
      </c>
      <c r="AJ1061" s="88">
        <f t="shared" si="1093"/>
        <v>49.970017989206475</v>
      </c>
      <c r="AK1061" s="88">
        <f t="shared" si="1093"/>
        <v>24.547105896214838</v>
      </c>
      <c r="AL1061" s="88">
        <f t="shared" si="1093"/>
        <v>49.144879103597404</v>
      </c>
      <c r="AM1061" s="88">
        <f t="shared" si="1093"/>
        <v>39.379768643859215</v>
      </c>
      <c r="AN1061" s="145">
        <f t="shared" si="1093"/>
        <v>4.9077345897133879</v>
      </c>
      <c r="AO1061" s="130"/>
    </row>
    <row r="1062" spans="1:41" ht="13.5" customHeight="1">
      <c r="A1062" s="85">
        <v>1059</v>
      </c>
      <c r="B1062" s="92" t="s">
        <v>19</v>
      </c>
      <c r="C1062" s="93">
        <v>1</v>
      </c>
      <c r="D1062" s="93">
        <v>2</v>
      </c>
      <c r="E1062" s="93">
        <v>1</v>
      </c>
      <c r="F1062" s="93">
        <v>3</v>
      </c>
      <c r="G1062" s="93">
        <v>5</v>
      </c>
      <c r="H1062" s="93">
        <v>1</v>
      </c>
      <c r="I1062" s="93">
        <v>3</v>
      </c>
      <c r="J1062" s="93">
        <v>1</v>
      </c>
      <c r="K1062" s="93">
        <v>1</v>
      </c>
      <c r="L1062" s="93">
        <v>5</v>
      </c>
      <c r="M1062" s="93">
        <v>14</v>
      </c>
      <c r="N1062" s="93">
        <v>4</v>
      </c>
      <c r="O1062" s="93">
        <v>5</v>
      </c>
      <c r="P1062" s="93">
        <v>2</v>
      </c>
      <c r="Q1062" s="93">
        <v>9</v>
      </c>
      <c r="R1062" s="93"/>
      <c r="Z1062" s="88">
        <f t="shared" ref="Z1062:AN1062" si="1094">C1062*100000/Z1057</f>
        <v>5.1572975760701389</v>
      </c>
      <c r="AA1062" s="88">
        <f t="shared" si="1094"/>
        <v>10.24432720381089</v>
      </c>
      <c r="AB1062" s="88">
        <f t="shared" si="1094"/>
        <v>5.1020408163265305</v>
      </c>
      <c r="AC1062" s="88">
        <f t="shared" si="1094"/>
        <v>15.250876925423212</v>
      </c>
      <c r="AD1062" s="88">
        <f t="shared" si="1094"/>
        <v>25.35496957403651</v>
      </c>
      <c r="AE1062" s="88">
        <f t="shared" si="1094"/>
        <v>5.0614971908690594</v>
      </c>
      <c r="AF1062" s="88">
        <f t="shared" si="1094"/>
        <v>15.138517434525912</v>
      </c>
      <c r="AG1062" s="88">
        <f t="shared" si="1094"/>
        <v>5.0289162685441289</v>
      </c>
      <c r="AH1062" s="88">
        <f t="shared" si="1094"/>
        <v>5.0316997081614172</v>
      </c>
      <c r="AI1062" s="88">
        <f t="shared" si="1094"/>
        <v>25.100401606425702</v>
      </c>
      <c r="AJ1062" s="88">
        <f t="shared" si="1094"/>
        <v>69.958025184889067</v>
      </c>
      <c r="AK1062" s="88">
        <f t="shared" si="1094"/>
        <v>19.637684716971869</v>
      </c>
      <c r="AL1062" s="88">
        <f t="shared" si="1094"/>
        <v>24.572439551798702</v>
      </c>
      <c r="AM1062" s="88">
        <f t="shared" si="1094"/>
        <v>9.8449421609648038</v>
      </c>
      <c r="AN1062" s="145">
        <f t="shared" si="1094"/>
        <v>44.169611307420496</v>
      </c>
      <c r="AO1062" s="130"/>
    </row>
    <row r="1063" spans="1:41" ht="13.5" customHeight="1">
      <c r="A1063" s="85">
        <v>1060</v>
      </c>
      <c r="B1063" s="92" t="s">
        <v>18</v>
      </c>
      <c r="C1063" s="93">
        <v>1</v>
      </c>
      <c r="D1063" s="93">
        <v>2</v>
      </c>
      <c r="E1063" s="93">
        <v>0</v>
      </c>
      <c r="F1063" s="93">
        <v>0</v>
      </c>
      <c r="G1063" s="93">
        <v>1</v>
      </c>
      <c r="H1063" s="93">
        <v>0</v>
      </c>
      <c r="I1063" s="93">
        <v>0</v>
      </c>
      <c r="J1063" s="93">
        <v>0</v>
      </c>
      <c r="K1063" s="93">
        <v>1</v>
      </c>
      <c r="L1063" s="93">
        <v>0</v>
      </c>
      <c r="M1063" s="93">
        <v>0</v>
      </c>
      <c r="N1063" s="93">
        <v>9</v>
      </c>
      <c r="O1063" s="93">
        <v>6</v>
      </c>
      <c r="P1063" s="93">
        <v>2</v>
      </c>
      <c r="Q1063" s="93">
        <v>1</v>
      </c>
      <c r="R1063" s="93"/>
      <c r="Z1063" s="88">
        <f t="shared" ref="Z1063:AN1063" si="1095">C1063*100000/Z1057</f>
        <v>5.1572975760701389</v>
      </c>
      <c r="AA1063" s="88">
        <f t="shared" si="1095"/>
        <v>10.24432720381089</v>
      </c>
      <c r="AB1063" s="88">
        <f t="shared" si="1095"/>
        <v>0</v>
      </c>
      <c r="AC1063" s="88">
        <f t="shared" si="1095"/>
        <v>0</v>
      </c>
      <c r="AD1063" s="88">
        <f t="shared" si="1095"/>
        <v>5.0709939148073024</v>
      </c>
      <c r="AE1063" s="88">
        <f t="shared" si="1095"/>
        <v>0</v>
      </c>
      <c r="AF1063" s="88">
        <f t="shared" si="1095"/>
        <v>0</v>
      </c>
      <c r="AG1063" s="88">
        <f t="shared" si="1095"/>
        <v>0</v>
      </c>
      <c r="AH1063" s="88">
        <f t="shared" si="1095"/>
        <v>5.0316997081614172</v>
      </c>
      <c r="AI1063" s="88">
        <f t="shared" si="1095"/>
        <v>0</v>
      </c>
      <c r="AJ1063" s="88">
        <f t="shared" si="1095"/>
        <v>0</v>
      </c>
      <c r="AK1063" s="88">
        <f t="shared" si="1095"/>
        <v>44.184790613186706</v>
      </c>
      <c r="AL1063" s="88">
        <f t="shared" si="1095"/>
        <v>29.486927462158445</v>
      </c>
      <c r="AM1063" s="88">
        <f t="shared" si="1095"/>
        <v>9.8449421609648038</v>
      </c>
      <c r="AN1063" s="145">
        <f t="shared" si="1095"/>
        <v>4.9077345897133879</v>
      </c>
      <c r="AO1063" s="130"/>
    </row>
    <row r="1064" spans="1:41" ht="13.5" customHeight="1">
      <c r="A1064" s="85">
        <v>1061</v>
      </c>
      <c r="B1064" s="92" t="s">
        <v>17</v>
      </c>
      <c r="C1064" s="93">
        <v>33</v>
      </c>
      <c r="D1064" s="93">
        <v>56</v>
      </c>
      <c r="E1064" s="93">
        <v>71</v>
      </c>
      <c r="F1064" s="93">
        <v>121</v>
      </c>
      <c r="G1064" s="93">
        <v>75</v>
      </c>
      <c r="H1064" s="93">
        <v>78</v>
      </c>
      <c r="I1064" s="93">
        <v>66</v>
      </c>
      <c r="J1064" s="93">
        <v>83</v>
      </c>
      <c r="K1064" s="93">
        <v>58</v>
      </c>
      <c r="L1064" s="93">
        <v>72</v>
      </c>
      <c r="M1064" s="93">
        <v>102</v>
      </c>
      <c r="N1064" s="93">
        <v>83</v>
      </c>
      <c r="O1064" s="93">
        <v>62</v>
      </c>
      <c r="P1064" s="93">
        <v>72</v>
      </c>
      <c r="Q1064" s="93">
        <v>99</v>
      </c>
      <c r="R1064" s="93"/>
      <c r="Z1064" s="88">
        <f t="shared" ref="Z1064:AN1064" si="1096">C1064*100000/Z1057</f>
        <v>170.19082001031458</v>
      </c>
      <c r="AA1064" s="88">
        <f t="shared" si="1096"/>
        <v>286.8411617067049</v>
      </c>
      <c r="AB1064" s="88">
        <f t="shared" si="1096"/>
        <v>362.24489795918367</v>
      </c>
      <c r="AC1064" s="88">
        <f t="shared" si="1096"/>
        <v>615.1187026587362</v>
      </c>
      <c r="AD1064" s="88">
        <f t="shared" si="1096"/>
        <v>380.32454361054766</v>
      </c>
      <c r="AE1064" s="88">
        <f t="shared" si="1096"/>
        <v>394.79678088778661</v>
      </c>
      <c r="AF1064" s="88">
        <f t="shared" si="1096"/>
        <v>333.04738355957005</v>
      </c>
      <c r="AG1064" s="88">
        <f t="shared" si="1096"/>
        <v>417.40005028916266</v>
      </c>
      <c r="AH1064" s="88">
        <f t="shared" si="1096"/>
        <v>291.8385830733622</v>
      </c>
      <c r="AI1064" s="88">
        <f t="shared" si="1096"/>
        <v>361.4457831325301</v>
      </c>
      <c r="AJ1064" s="88">
        <f t="shared" si="1096"/>
        <v>509.69418348990604</v>
      </c>
      <c r="AK1064" s="88">
        <f t="shared" si="1096"/>
        <v>407.48195787716628</v>
      </c>
      <c r="AL1064" s="88">
        <f t="shared" si="1096"/>
        <v>304.6982504423039</v>
      </c>
      <c r="AM1064" s="88">
        <f t="shared" si="1096"/>
        <v>354.41791779473294</v>
      </c>
      <c r="AN1064" s="145">
        <f t="shared" si="1096"/>
        <v>485.86572438162545</v>
      </c>
      <c r="AO1064" s="130"/>
    </row>
    <row r="1065" spans="1:41" ht="13.5" customHeight="1">
      <c r="A1065" s="85">
        <v>1062</v>
      </c>
      <c r="B1065" s="92" t="s">
        <v>16</v>
      </c>
      <c r="C1065" s="93">
        <v>12</v>
      </c>
      <c r="D1065" s="93">
        <v>23</v>
      </c>
      <c r="E1065" s="93">
        <v>21</v>
      </c>
      <c r="F1065" s="93">
        <v>20</v>
      </c>
      <c r="G1065" s="93">
        <v>15</v>
      </c>
      <c r="H1065" s="93">
        <v>23</v>
      </c>
      <c r="I1065" s="93">
        <v>28</v>
      </c>
      <c r="J1065" s="93">
        <v>25</v>
      </c>
      <c r="K1065" s="93">
        <v>27</v>
      </c>
      <c r="L1065" s="93">
        <v>36</v>
      </c>
      <c r="M1065" s="93">
        <v>42</v>
      </c>
      <c r="N1065" s="93">
        <v>73</v>
      </c>
      <c r="O1065" s="93">
        <v>44</v>
      </c>
      <c r="P1065" s="93">
        <v>42</v>
      </c>
      <c r="Q1065" s="93">
        <v>55</v>
      </c>
      <c r="R1065" s="93"/>
      <c r="Z1065" s="88">
        <f t="shared" ref="Z1065:AL1065" si="1097">C1065*100000/Z1057</f>
        <v>61.887570912841674</v>
      </c>
      <c r="AA1065" s="88">
        <f t="shared" si="1097"/>
        <v>117.80976284382523</v>
      </c>
      <c r="AB1065" s="88">
        <f t="shared" si="1097"/>
        <v>107.14285714285714</v>
      </c>
      <c r="AC1065" s="88">
        <f t="shared" si="1097"/>
        <v>101.67251283615475</v>
      </c>
      <c r="AD1065" s="88">
        <f t="shared" si="1097"/>
        <v>76.064908722109536</v>
      </c>
      <c r="AE1065" s="88">
        <f t="shared" si="1097"/>
        <v>116.41443538998836</v>
      </c>
      <c r="AF1065" s="88">
        <f t="shared" si="1097"/>
        <v>141.2928293889085</v>
      </c>
      <c r="AG1065" s="88">
        <f t="shared" si="1097"/>
        <v>125.72290671360322</v>
      </c>
      <c r="AH1065" s="88">
        <f t="shared" si="1097"/>
        <v>135.85589212035825</v>
      </c>
      <c r="AI1065" s="88">
        <f t="shared" si="1097"/>
        <v>180.72289156626505</v>
      </c>
      <c r="AJ1065" s="88">
        <f t="shared" si="1097"/>
        <v>209.8740755546672</v>
      </c>
      <c r="AK1065" s="88">
        <f t="shared" si="1097"/>
        <v>358.38774608473659</v>
      </c>
      <c r="AL1065" s="88">
        <f t="shared" si="1097"/>
        <v>216.23746805582857</v>
      </c>
      <c r="AM1065" s="88">
        <f>P1065*100000/AM1057</f>
        <v>206.7437853802609</v>
      </c>
      <c r="AN1065" s="145">
        <f>Q1065*100000/AN1057</f>
        <v>269.92540243423633</v>
      </c>
      <c r="AO1065" s="130"/>
    </row>
    <row r="1066" spans="1:41" ht="13.5" customHeight="1">
      <c r="A1066" s="85">
        <v>1063</v>
      </c>
      <c r="B1066" s="94" t="s">
        <v>117</v>
      </c>
      <c r="C1066" s="93">
        <v>240</v>
      </c>
      <c r="D1066" s="93">
        <v>403</v>
      </c>
      <c r="E1066" s="93">
        <v>455</v>
      </c>
      <c r="F1066" s="93">
        <v>453</v>
      </c>
      <c r="G1066" s="93">
        <v>508</v>
      </c>
      <c r="H1066" s="93">
        <v>545</v>
      </c>
      <c r="I1066" s="93">
        <v>456</v>
      </c>
      <c r="J1066" s="93">
        <v>560</v>
      </c>
      <c r="K1066" s="93">
        <v>396</v>
      </c>
      <c r="L1066" s="93">
        <v>458</v>
      </c>
      <c r="M1066" s="93">
        <v>561</v>
      </c>
      <c r="N1066" s="93">
        <v>544</v>
      </c>
      <c r="O1066" s="93">
        <v>495</v>
      </c>
      <c r="P1066" s="93">
        <v>570</v>
      </c>
      <c r="Q1066" s="93">
        <v>581</v>
      </c>
      <c r="R1066" s="93"/>
      <c r="T1066" s="4" t="s">
        <v>794</v>
      </c>
      <c r="U1066" s="4" t="s">
        <v>795</v>
      </c>
      <c r="V1066" s="4" t="s">
        <v>796</v>
      </c>
      <c r="W1066" s="4" t="s">
        <v>797</v>
      </c>
      <c r="X1066" s="4" t="s">
        <v>798</v>
      </c>
      <c r="Y1066" s="4">
        <v>1196.8</v>
      </c>
      <c r="Z1066" s="88">
        <f t="shared" ref="Z1066:AL1066" si="1098">C1066*100000/Z1057</f>
        <v>1237.7514182568334</v>
      </c>
      <c r="AA1066" s="88">
        <f t="shared" si="1098"/>
        <v>2064.2319315678942</v>
      </c>
      <c r="AB1066" s="88">
        <f t="shared" si="1098"/>
        <v>2321.4285714285716</v>
      </c>
      <c r="AC1066" s="88">
        <f t="shared" si="1098"/>
        <v>2302.8824157389049</v>
      </c>
      <c r="AD1066" s="88">
        <f t="shared" si="1098"/>
        <v>2576.0649087221095</v>
      </c>
      <c r="AE1066" s="88">
        <f t="shared" si="1098"/>
        <v>2758.5159690236374</v>
      </c>
      <c r="AF1066" s="88">
        <f t="shared" si="1098"/>
        <v>2301.0546500479386</v>
      </c>
      <c r="AG1066" s="88">
        <f t="shared" si="1098"/>
        <v>2816.1931103847119</v>
      </c>
      <c r="AH1066" s="88">
        <f t="shared" si="1098"/>
        <v>1992.5530844319212</v>
      </c>
      <c r="AI1066" s="88">
        <f t="shared" si="1098"/>
        <v>2299.1967871485945</v>
      </c>
      <c r="AJ1066" s="88">
        <f t="shared" si="1098"/>
        <v>2803.3180091944832</v>
      </c>
      <c r="AK1066" s="88">
        <f t="shared" si="1098"/>
        <v>2670.7251215081742</v>
      </c>
      <c r="AL1066" s="88">
        <f t="shared" si="1098"/>
        <v>2432.6715156280716</v>
      </c>
      <c r="AM1066" s="88">
        <f>P1066*100000/AM1057</f>
        <v>2805.8085158749691</v>
      </c>
      <c r="AN1066" s="145">
        <f>Q1066*100000/AN1057</f>
        <v>2851.3937966234785</v>
      </c>
      <c r="AO1066" s="130"/>
    </row>
    <row r="1067" spans="1:41" ht="13.5" customHeight="1">
      <c r="A1067" s="85">
        <v>1064</v>
      </c>
      <c r="B1067" s="92" t="s">
        <v>15</v>
      </c>
      <c r="C1067" s="93">
        <v>14</v>
      </c>
      <c r="D1067" s="93">
        <v>17</v>
      </c>
      <c r="E1067" s="93">
        <v>14</v>
      </c>
      <c r="F1067" s="93">
        <v>17</v>
      </c>
      <c r="G1067" s="93">
        <v>30</v>
      </c>
      <c r="H1067" s="93">
        <v>24</v>
      </c>
      <c r="I1067" s="93">
        <v>21</v>
      </c>
      <c r="J1067" s="93">
        <v>6</v>
      </c>
      <c r="K1067" s="93">
        <v>12</v>
      </c>
      <c r="L1067" s="93">
        <v>9</v>
      </c>
      <c r="M1067" s="93">
        <v>9</v>
      </c>
      <c r="N1067" s="93">
        <v>14</v>
      </c>
      <c r="O1067" s="93">
        <v>17</v>
      </c>
      <c r="P1067" s="93">
        <v>11</v>
      </c>
      <c r="Q1067" s="93">
        <v>21</v>
      </c>
      <c r="R1067" s="93"/>
      <c r="Z1067" s="88">
        <f t="shared" ref="Z1067:AN1067" si="1099">C1067*100000/Z1057</f>
        <v>72.202166064981952</v>
      </c>
      <c r="AA1067" s="88">
        <f t="shared" si="1099"/>
        <v>87.076781232392563</v>
      </c>
      <c r="AB1067" s="88">
        <f t="shared" si="1099"/>
        <v>71.428571428571431</v>
      </c>
      <c r="AC1067" s="88">
        <f t="shared" si="1099"/>
        <v>86.421635910731538</v>
      </c>
      <c r="AD1067" s="88">
        <f t="shared" si="1099"/>
        <v>152.12981744421907</v>
      </c>
      <c r="AE1067" s="88">
        <f t="shared" si="1099"/>
        <v>121.47593258085742</v>
      </c>
      <c r="AF1067" s="88">
        <f t="shared" si="1099"/>
        <v>105.96962204168139</v>
      </c>
      <c r="AG1067" s="88">
        <f t="shared" si="1099"/>
        <v>30.173497611264771</v>
      </c>
      <c r="AH1067" s="88">
        <f t="shared" si="1099"/>
        <v>60.380396497937006</v>
      </c>
      <c r="AI1067" s="88">
        <f t="shared" si="1099"/>
        <v>45.180722891566262</v>
      </c>
      <c r="AJ1067" s="88">
        <f t="shared" si="1099"/>
        <v>44.973016190285826</v>
      </c>
      <c r="AK1067" s="88">
        <f t="shared" si="1099"/>
        <v>68.731896509401537</v>
      </c>
      <c r="AL1067" s="88">
        <f t="shared" si="1099"/>
        <v>83.546294476115591</v>
      </c>
      <c r="AM1067" s="88">
        <f t="shared" si="1099"/>
        <v>54.147181885306424</v>
      </c>
      <c r="AN1067" s="145">
        <f t="shared" si="1099"/>
        <v>103.06242638398115</v>
      </c>
      <c r="AO1067" s="130"/>
    </row>
    <row r="1068" spans="1:41" ht="13.5" customHeight="1">
      <c r="A1068" s="85">
        <v>1065</v>
      </c>
      <c r="B1068" s="92" t="s">
        <v>14</v>
      </c>
      <c r="C1068" s="93">
        <v>384</v>
      </c>
      <c r="D1068" s="93">
        <v>234</v>
      </c>
      <c r="E1068" s="93">
        <v>216</v>
      </c>
      <c r="F1068" s="93">
        <v>250</v>
      </c>
      <c r="G1068" s="93">
        <v>337</v>
      </c>
      <c r="H1068" s="93">
        <v>479</v>
      </c>
      <c r="I1068" s="93">
        <v>281</v>
      </c>
      <c r="J1068" s="93">
        <v>225</v>
      </c>
      <c r="K1068" s="93">
        <v>157</v>
      </c>
      <c r="L1068" s="93">
        <v>165</v>
      </c>
      <c r="M1068" s="93">
        <v>183</v>
      </c>
      <c r="N1068" s="93">
        <v>189</v>
      </c>
      <c r="O1068" s="93">
        <v>206</v>
      </c>
      <c r="P1068" s="93">
        <v>360</v>
      </c>
      <c r="Q1068" s="93">
        <v>311</v>
      </c>
      <c r="R1068" s="93"/>
      <c r="Z1068" s="88">
        <f t="shared" ref="Z1068:AL1068" si="1100">C1068*100000/Z1057</f>
        <v>1980.4022692109336</v>
      </c>
      <c r="AA1068" s="88">
        <f t="shared" si="1100"/>
        <v>1198.5862828458742</v>
      </c>
      <c r="AB1068" s="88">
        <f t="shared" si="1100"/>
        <v>1102.0408163265306</v>
      </c>
      <c r="AC1068" s="88">
        <f t="shared" si="1100"/>
        <v>1270.9064104519343</v>
      </c>
      <c r="AD1068" s="88">
        <f t="shared" si="1100"/>
        <v>1708.9249492900608</v>
      </c>
      <c r="AE1068" s="88">
        <f t="shared" si="1100"/>
        <v>2424.4571544262794</v>
      </c>
      <c r="AF1068" s="88">
        <f t="shared" si="1100"/>
        <v>1417.9744663672604</v>
      </c>
      <c r="AG1068" s="88">
        <f t="shared" si="1100"/>
        <v>1131.506160422429</v>
      </c>
      <c r="AH1068" s="88">
        <f t="shared" si="1100"/>
        <v>789.97685418134245</v>
      </c>
      <c r="AI1068" s="88">
        <f t="shared" si="1100"/>
        <v>828.31325301204822</v>
      </c>
      <c r="AJ1068" s="88">
        <f t="shared" si="1100"/>
        <v>914.45132920247852</v>
      </c>
      <c r="AK1068" s="88">
        <f t="shared" si="1100"/>
        <v>927.88060287692076</v>
      </c>
      <c r="AL1068" s="88">
        <f t="shared" si="1100"/>
        <v>1012.3845095341065</v>
      </c>
      <c r="AM1068" s="88">
        <f>P1068*100000/AM1057</f>
        <v>1772.0895889736648</v>
      </c>
      <c r="AN1068" s="145">
        <f>Q1068*100000/AN1057</f>
        <v>1526.3054574008638</v>
      </c>
      <c r="AO1068" s="130"/>
    </row>
    <row r="1069" spans="1:41" ht="13.5" customHeight="1">
      <c r="A1069" s="85">
        <v>1066</v>
      </c>
      <c r="B1069" s="92" t="s">
        <v>13</v>
      </c>
      <c r="C1069" s="93">
        <v>212</v>
      </c>
      <c r="D1069" s="93">
        <v>117</v>
      </c>
      <c r="E1069" s="93">
        <v>142</v>
      </c>
      <c r="F1069" s="93">
        <v>150</v>
      </c>
      <c r="G1069" s="93">
        <v>155</v>
      </c>
      <c r="H1069" s="93">
        <v>128</v>
      </c>
      <c r="I1069" s="93">
        <v>166</v>
      </c>
      <c r="J1069" s="93">
        <v>96</v>
      </c>
      <c r="K1069" s="93">
        <v>82</v>
      </c>
      <c r="L1069" s="93">
        <v>96</v>
      </c>
      <c r="M1069" s="93">
        <v>89</v>
      </c>
      <c r="N1069" s="93">
        <v>88</v>
      </c>
      <c r="O1069" s="93">
        <v>124</v>
      </c>
      <c r="P1069" s="93">
        <v>129</v>
      </c>
      <c r="Q1069" s="93">
        <v>78</v>
      </c>
      <c r="R1069" s="93"/>
      <c r="Z1069" s="88">
        <f t="shared" ref="Z1069:AN1069" si="1101">C1069*100000/Z1057</f>
        <v>1093.3470861268695</v>
      </c>
      <c r="AA1069" s="88">
        <f t="shared" si="1101"/>
        <v>599.29314142293708</v>
      </c>
      <c r="AB1069" s="88">
        <f t="shared" si="1101"/>
        <v>724.48979591836735</v>
      </c>
      <c r="AC1069" s="88">
        <f t="shared" si="1101"/>
        <v>762.54384627116065</v>
      </c>
      <c r="AD1069" s="88">
        <f t="shared" si="1101"/>
        <v>786.00405679513187</v>
      </c>
      <c r="AE1069" s="88">
        <f t="shared" si="1101"/>
        <v>647.8716404312396</v>
      </c>
      <c r="AF1069" s="88">
        <f t="shared" si="1101"/>
        <v>837.66463137710048</v>
      </c>
      <c r="AG1069" s="88">
        <f t="shared" si="1101"/>
        <v>482.77596178023634</v>
      </c>
      <c r="AH1069" s="88">
        <f t="shared" si="1101"/>
        <v>412.5993760692362</v>
      </c>
      <c r="AI1069" s="88">
        <f t="shared" si="1101"/>
        <v>481.92771084337352</v>
      </c>
      <c r="AJ1069" s="88">
        <f t="shared" si="1101"/>
        <v>444.73316010393762</v>
      </c>
      <c r="AK1069" s="88">
        <f t="shared" si="1101"/>
        <v>432.0290637733811</v>
      </c>
      <c r="AL1069" s="88">
        <f t="shared" si="1101"/>
        <v>609.3965008846078</v>
      </c>
      <c r="AM1069" s="88">
        <f t="shared" si="1101"/>
        <v>634.99876938222985</v>
      </c>
      <c r="AN1069" s="145">
        <f t="shared" si="1101"/>
        <v>382.80329799764428</v>
      </c>
      <c r="AO1069" s="130"/>
    </row>
    <row r="1070" spans="1:41" ht="13.5" customHeight="1">
      <c r="A1070" s="85">
        <v>1067</v>
      </c>
      <c r="B1070" s="92" t="s">
        <v>12</v>
      </c>
      <c r="C1070" s="93">
        <v>428</v>
      </c>
      <c r="D1070" s="93">
        <v>597</v>
      </c>
      <c r="E1070" s="93">
        <v>1220</v>
      </c>
      <c r="F1070" s="93">
        <v>396</v>
      </c>
      <c r="G1070" s="93">
        <v>634</v>
      </c>
      <c r="H1070" s="93">
        <v>421</v>
      </c>
      <c r="I1070" s="93">
        <v>576</v>
      </c>
      <c r="J1070" s="93">
        <v>441</v>
      </c>
      <c r="K1070" s="93">
        <v>600</v>
      </c>
      <c r="L1070" s="93">
        <v>349</v>
      </c>
      <c r="M1070" s="93">
        <v>246</v>
      </c>
      <c r="N1070" s="93">
        <v>349</v>
      </c>
      <c r="O1070" s="93">
        <v>385</v>
      </c>
      <c r="P1070" s="93">
        <v>354</v>
      </c>
      <c r="Q1070" s="93">
        <v>372</v>
      </c>
      <c r="R1070" s="93"/>
      <c r="Z1070" s="88">
        <f t="shared" ref="Z1070:AN1070" si="1102">C1070*100000/Z1057</f>
        <v>2207.3233625580197</v>
      </c>
      <c r="AA1070" s="88">
        <f t="shared" si="1102"/>
        <v>3057.9316703375507</v>
      </c>
      <c r="AB1070" s="88">
        <f t="shared" si="1102"/>
        <v>6224.4897959183672</v>
      </c>
      <c r="AC1070" s="88">
        <f t="shared" si="1102"/>
        <v>2013.1157541558639</v>
      </c>
      <c r="AD1070" s="88">
        <f t="shared" si="1102"/>
        <v>3215.0101419878297</v>
      </c>
      <c r="AE1070" s="88">
        <f t="shared" si="1102"/>
        <v>2130.8903173558738</v>
      </c>
      <c r="AF1070" s="88">
        <f t="shared" si="1102"/>
        <v>2906.5953474289749</v>
      </c>
      <c r="AG1070" s="88">
        <f t="shared" si="1102"/>
        <v>2217.7520744279609</v>
      </c>
      <c r="AH1070" s="88">
        <f t="shared" si="1102"/>
        <v>3019.01982489685</v>
      </c>
      <c r="AI1070" s="88">
        <f t="shared" si="1102"/>
        <v>1752.0080321285141</v>
      </c>
      <c r="AJ1070" s="88">
        <f t="shared" si="1102"/>
        <v>1229.2624425344793</v>
      </c>
      <c r="AK1070" s="88">
        <f t="shared" si="1102"/>
        <v>1713.3879915557957</v>
      </c>
      <c r="AL1070" s="88">
        <f t="shared" si="1102"/>
        <v>1892.0778454885001</v>
      </c>
      <c r="AM1070" s="88">
        <f t="shared" si="1102"/>
        <v>1742.5547624907704</v>
      </c>
      <c r="AN1070" s="145">
        <f t="shared" si="1102"/>
        <v>1825.6772673733803</v>
      </c>
      <c r="AO1070" s="130"/>
    </row>
    <row r="1071" spans="1:41" ht="13.5" customHeight="1">
      <c r="A1071" s="85">
        <v>1068</v>
      </c>
      <c r="B1071" s="92" t="s">
        <v>11</v>
      </c>
      <c r="C1071" s="93">
        <v>58</v>
      </c>
      <c r="D1071" s="93">
        <v>98</v>
      </c>
      <c r="E1071" s="93">
        <v>97</v>
      </c>
      <c r="F1071" s="93">
        <v>34</v>
      </c>
      <c r="G1071" s="93">
        <v>71</v>
      </c>
      <c r="H1071" s="93">
        <v>193</v>
      </c>
      <c r="I1071" s="93">
        <v>91</v>
      </c>
      <c r="J1071" s="93">
        <v>196</v>
      </c>
      <c r="K1071" s="93">
        <v>219</v>
      </c>
      <c r="L1071" s="93">
        <v>172</v>
      </c>
      <c r="M1071" s="93">
        <v>93</v>
      </c>
      <c r="N1071" s="93">
        <v>182</v>
      </c>
      <c r="O1071" s="93">
        <v>150</v>
      </c>
      <c r="P1071" s="93">
        <v>59</v>
      </c>
      <c r="Q1071" s="93">
        <v>110</v>
      </c>
      <c r="R1071" s="93"/>
      <c r="Z1071" s="88">
        <f t="shared" ref="Z1071:AN1071" si="1103">C1071*100000/Z1057</f>
        <v>299.12325941206808</v>
      </c>
      <c r="AA1071" s="88">
        <f t="shared" si="1103"/>
        <v>501.97203298673361</v>
      </c>
      <c r="AB1071" s="88">
        <f t="shared" si="1103"/>
        <v>494.89795918367349</v>
      </c>
      <c r="AC1071" s="88">
        <f t="shared" si="1103"/>
        <v>172.84327182146308</v>
      </c>
      <c r="AD1071" s="88">
        <f t="shared" si="1103"/>
        <v>360.04056795131845</v>
      </c>
      <c r="AE1071" s="88">
        <f t="shared" si="1103"/>
        <v>976.86895783772843</v>
      </c>
      <c r="AF1071" s="88">
        <f t="shared" si="1103"/>
        <v>459.20169551395264</v>
      </c>
      <c r="AG1071" s="88">
        <f t="shared" si="1103"/>
        <v>985.66758863464918</v>
      </c>
      <c r="AH1071" s="88">
        <f t="shared" si="1103"/>
        <v>1101.9422360873502</v>
      </c>
      <c r="AI1071" s="88">
        <f t="shared" si="1103"/>
        <v>863.45381526104416</v>
      </c>
      <c r="AJ1071" s="88">
        <f t="shared" si="1103"/>
        <v>464.72116729962022</v>
      </c>
      <c r="AK1071" s="88">
        <f t="shared" si="1103"/>
        <v>893.51465462222006</v>
      </c>
      <c r="AL1071" s="88">
        <f t="shared" si="1103"/>
        <v>737.17318655396105</v>
      </c>
      <c r="AM1071" s="88">
        <f t="shared" si="1103"/>
        <v>290.42579374846173</v>
      </c>
      <c r="AN1071" s="145">
        <f t="shared" si="1103"/>
        <v>539.85080486847266</v>
      </c>
      <c r="AO1071" s="130"/>
    </row>
    <row r="1072" spans="1:41" ht="13.5" customHeight="1">
      <c r="A1072" s="85">
        <v>1069</v>
      </c>
      <c r="B1072" s="92" t="s">
        <v>28</v>
      </c>
      <c r="C1072" s="93">
        <v>0</v>
      </c>
      <c r="D1072" s="93">
        <v>0</v>
      </c>
      <c r="E1072" s="93">
        <v>0</v>
      </c>
      <c r="F1072" s="93">
        <v>0</v>
      </c>
      <c r="G1072" s="93">
        <v>0</v>
      </c>
      <c r="H1072" s="93">
        <v>0</v>
      </c>
      <c r="I1072" s="93">
        <v>0</v>
      </c>
      <c r="J1072" s="93">
        <v>0</v>
      </c>
      <c r="K1072" s="93">
        <v>0</v>
      </c>
      <c r="L1072" s="93">
        <v>0</v>
      </c>
      <c r="M1072" s="93">
        <v>0</v>
      </c>
      <c r="N1072" s="93">
        <v>0</v>
      </c>
      <c r="O1072" s="93">
        <v>0</v>
      </c>
      <c r="P1072" s="93">
        <v>0</v>
      </c>
      <c r="Q1072" s="93">
        <v>0</v>
      </c>
      <c r="R1072" s="93"/>
      <c r="Z1072" s="88">
        <f t="shared" ref="Z1072:AN1072" si="1104">C1072*100000/Z1057</f>
        <v>0</v>
      </c>
      <c r="AA1072" s="88">
        <f t="shared" si="1104"/>
        <v>0</v>
      </c>
      <c r="AB1072" s="88">
        <f t="shared" si="1104"/>
        <v>0</v>
      </c>
      <c r="AC1072" s="88">
        <f t="shared" si="1104"/>
        <v>0</v>
      </c>
      <c r="AD1072" s="88">
        <f t="shared" si="1104"/>
        <v>0</v>
      </c>
      <c r="AE1072" s="88">
        <f t="shared" si="1104"/>
        <v>0</v>
      </c>
      <c r="AF1072" s="88">
        <f t="shared" si="1104"/>
        <v>0</v>
      </c>
      <c r="AG1072" s="88">
        <f t="shared" si="1104"/>
        <v>0</v>
      </c>
      <c r="AH1072" s="88">
        <f t="shared" si="1104"/>
        <v>0</v>
      </c>
      <c r="AI1072" s="88">
        <f t="shared" si="1104"/>
        <v>0</v>
      </c>
      <c r="AJ1072" s="88">
        <f t="shared" si="1104"/>
        <v>0</v>
      </c>
      <c r="AK1072" s="88">
        <f t="shared" si="1104"/>
        <v>0</v>
      </c>
      <c r="AL1072" s="88">
        <f t="shared" si="1104"/>
        <v>0</v>
      </c>
      <c r="AM1072" s="88">
        <f t="shared" si="1104"/>
        <v>0</v>
      </c>
      <c r="AN1072" s="145">
        <f t="shared" si="1104"/>
        <v>0</v>
      </c>
      <c r="AO1072" s="130"/>
    </row>
    <row r="1073" spans="1:41" ht="13.5" customHeight="1">
      <c r="A1073" s="85">
        <v>1070</v>
      </c>
      <c r="B1073" s="94" t="s">
        <v>118</v>
      </c>
      <c r="C1073" s="93">
        <v>1096</v>
      </c>
      <c r="D1073" s="93">
        <v>1063</v>
      </c>
      <c r="E1073" s="93">
        <v>1689</v>
      </c>
      <c r="F1073" s="93">
        <v>847</v>
      </c>
      <c r="G1073" s="93">
        <v>1227</v>
      </c>
      <c r="H1073" s="93">
        <v>1245</v>
      </c>
      <c r="I1073" s="93">
        <v>1135</v>
      </c>
      <c r="J1073" s="93">
        <v>964</v>
      </c>
      <c r="K1073" s="93">
        <v>1070</v>
      </c>
      <c r="L1073" s="93">
        <v>791</v>
      </c>
      <c r="M1073" s="93">
        <v>620</v>
      </c>
      <c r="N1073" s="93">
        <v>822</v>
      </c>
      <c r="O1073" s="93">
        <v>882</v>
      </c>
      <c r="P1073" s="93">
        <v>913</v>
      </c>
      <c r="Q1073" s="93">
        <v>892</v>
      </c>
      <c r="R1073" s="93"/>
      <c r="T1073" s="4" t="s">
        <v>799</v>
      </c>
      <c r="U1073" s="4" t="s">
        <v>800</v>
      </c>
      <c r="V1073" s="4" t="s">
        <v>801</v>
      </c>
      <c r="W1073" s="4" t="s">
        <v>802</v>
      </c>
      <c r="X1073" s="4" t="s">
        <v>803</v>
      </c>
      <c r="Y1073" s="4">
        <v>3859.6</v>
      </c>
      <c r="Z1073" s="88">
        <f t="shared" ref="Z1073:AN1073" si="1105">C1073*100000/Z1057</f>
        <v>5652.3981433728723</v>
      </c>
      <c r="AA1073" s="88">
        <f t="shared" si="1105"/>
        <v>5444.8599088254878</v>
      </c>
      <c r="AB1073" s="88">
        <f t="shared" si="1105"/>
        <v>8617.3469387755104</v>
      </c>
      <c r="AC1073" s="88">
        <f t="shared" si="1105"/>
        <v>4305.8309186111537</v>
      </c>
      <c r="AD1073" s="88">
        <f t="shared" si="1105"/>
        <v>6222.1095334685597</v>
      </c>
      <c r="AE1073" s="88">
        <f t="shared" si="1105"/>
        <v>6301.5640026319788</v>
      </c>
      <c r="AF1073" s="88">
        <f t="shared" si="1105"/>
        <v>5727.4057627289703</v>
      </c>
      <c r="AG1073" s="88">
        <f t="shared" si="1105"/>
        <v>4847.87528287654</v>
      </c>
      <c r="AH1073" s="88">
        <f t="shared" si="1105"/>
        <v>5383.9186877327165</v>
      </c>
      <c r="AI1073" s="88">
        <f t="shared" si="1105"/>
        <v>3970.8835341365461</v>
      </c>
      <c r="AJ1073" s="88">
        <f t="shared" si="1105"/>
        <v>3098.1411153308013</v>
      </c>
      <c r="AK1073" s="88">
        <f t="shared" si="1105"/>
        <v>4035.5442093377192</v>
      </c>
      <c r="AL1073" s="88">
        <f t="shared" si="1105"/>
        <v>4334.5783369372912</v>
      </c>
      <c r="AM1073" s="88">
        <f t="shared" si="1105"/>
        <v>4494.2160964804334</v>
      </c>
      <c r="AN1073" s="145">
        <f t="shared" si="1105"/>
        <v>4377.6992540243427</v>
      </c>
      <c r="AO1073" s="130"/>
    </row>
    <row r="1074" spans="1:41" ht="13.5" customHeight="1">
      <c r="A1074" s="85">
        <v>1071</v>
      </c>
      <c r="B1074" s="92" t="s">
        <v>10</v>
      </c>
      <c r="C1074" s="93">
        <v>6</v>
      </c>
      <c r="D1074" s="93">
        <v>8</v>
      </c>
      <c r="E1074" s="93">
        <v>13</v>
      </c>
      <c r="F1074" s="93">
        <v>9</v>
      </c>
      <c r="G1074" s="93">
        <v>28</v>
      </c>
      <c r="H1074" s="93">
        <v>16</v>
      </c>
      <c r="I1074" s="93">
        <v>14</v>
      </c>
      <c r="J1074" s="93">
        <v>17</v>
      </c>
      <c r="K1074" s="93">
        <v>38</v>
      </c>
      <c r="L1074" s="93">
        <v>13</v>
      </c>
      <c r="M1074" s="93">
        <v>18</v>
      </c>
      <c r="N1074" s="93">
        <v>20</v>
      </c>
      <c r="O1074" s="93">
        <v>21</v>
      </c>
      <c r="P1074" s="93">
        <v>10</v>
      </c>
      <c r="Q1074" s="93">
        <v>13</v>
      </c>
      <c r="R1074" s="93"/>
      <c r="Z1074" s="88">
        <f t="shared" ref="Z1074:AN1074" si="1106">C1074*100000/Z1057</f>
        <v>30.943785456420837</v>
      </c>
      <c r="AA1074" s="88">
        <f t="shared" si="1106"/>
        <v>40.977308815243561</v>
      </c>
      <c r="AB1074" s="88">
        <f t="shared" si="1106"/>
        <v>66.326530612244895</v>
      </c>
      <c r="AC1074" s="88">
        <f t="shared" si="1106"/>
        <v>45.752630776269633</v>
      </c>
      <c r="AD1074" s="88">
        <f t="shared" si="1106"/>
        <v>141.98782961460446</v>
      </c>
      <c r="AE1074" s="88">
        <f t="shared" si="1106"/>
        <v>80.98395505390495</v>
      </c>
      <c r="AF1074" s="88">
        <f t="shared" si="1106"/>
        <v>70.646414694454251</v>
      </c>
      <c r="AG1074" s="88">
        <f t="shared" si="1106"/>
        <v>85.491576565250185</v>
      </c>
      <c r="AH1074" s="88">
        <f t="shared" si="1106"/>
        <v>191.20458891013385</v>
      </c>
      <c r="AI1074" s="88">
        <f t="shared" si="1106"/>
        <v>65.261044176706832</v>
      </c>
      <c r="AJ1074" s="88">
        <f t="shared" si="1106"/>
        <v>89.946032380571651</v>
      </c>
      <c r="AK1074" s="88">
        <f t="shared" si="1106"/>
        <v>98.188423584859351</v>
      </c>
      <c r="AL1074" s="88">
        <f t="shared" si="1106"/>
        <v>103.20424611755455</v>
      </c>
      <c r="AM1074" s="88">
        <f t="shared" si="1106"/>
        <v>49.224710804824021</v>
      </c>
      <c r="AN1074" s="145">
        <f t="shared" si="1106"/>
        <v>63.800549666274051</v>
      </c>
      <c r="AO1074" s="130"/>
    </row>
    <row r="1075" spans="1:41" ht="13.5" customHeight="1">
      <c r="A1075" s="85">
        <v>1072</v>
      </c>
      <c r="B1075" s="92" t="s">
        <v>9</v>
      </c>
      <c r="C1075" s="93">
        <v>8</v>
      </c>
      <c r="D1075" s="93">
        <v>5</v>
      </c>
      <c r="E1075" s="93">
        <v>1</v>
      </c>
      <c r="F1075" s="93">
        <v>3</v>
      </c>
      <c r="G1075" s="93">
        <v>8</v>
      </c>
      <c r="H1075" s="93">
        <v>7</v>
      </c>
      <c r="I1075" s="93">
        <v>7</v>
      </c>
      <c r="J1075" s="93">
        <v>6</v>
      </c>
      <c r="K1075" s="93">
        <v>5</v>
      </c>
      <c r="L1075" s="93">
        <v>5</v>
      </c>
      <c r="M1075" s="93">
        <v>3</v>
      </c>
      <c r="N1075" s="93">
        <v>8</v>
      </c>
      <c r="O1075" s="93">
        <v>5</v>
      </c>
      <c r="P1075" s="93">
        <v>12</v>
      </c>
      <c r="Q1075" s="93">
        <v>5</v>
      </c>
      <c r="R1075" s="93"/>
      <c r="Z1075" s="88">
        <f t="shared" ref="Z1075:AN1075" si="1107">C1075*100000/Z1057</f>
        <v>41.258380608561112</v>
      </c>
      <c r="AA1075" s="88">
        <f t="shared" si="1107"/>
        <v>25.610818009527225</v>
      </c>
      <c r="AB1075" s="88">
        <f t="shared" si="1107"/>
        <v>5.1020408163265305</v>
      </c>
      <c r="AC1075" s="88">
        <f t="shared" si="1107"/>
        <v>15.250876925423212</v>
      </c>
      <c r="AD1075" s="88">
        <f t="shared" si="1107"/>
        <v>40.56795131845842</v>
      </c>
      <c r="AE1075" s="88">
        <f t="shared" si="1107"/>
        <v>35.430480336083413</v>
      </c>
      <c r="AF1075" s="88">
        <f t="shared" si="1107"/>
        <v>35.323207347227125</v>
      </c>
      <c r="AG1075" s="88">
        <f t="shared" si="1107"/>
        <v>30.173497611264771</v>
      </c>
      <c r="AH1075" s="88">
        <f t="shared" si="1107"/>
        <v>25.158498540807084</v>
      </c>
      <c r="AI1075" s="88">
        <f t="shared" si="1107"/>
        <v>25.100401606425702</v>
      </c>
      <c r="AJ1075" s="88">
        <f t="shared" si="1107"/>
        <v>14.991005396761944</v>
      </c>
      <c r="AK1075" s="88">
        <f t="shared" si="1107"/>
        <v>39.275369433943737</v>
      </c>
      <c r="AL1075" s="88">
        <f t="shared" si="1107"/>
        <v>24.572439551798702</v>
      </c>
      <c r="AM1075" s="88">
        <f t="shared" si="1107"/>
        <v>59.069652965788826</v>
      </c>
      <c r="AN1075" s="145">
        <f t="shared" si="1107"/>
        <v>24.538672948566941</v>
      </c>
      <c r="AO1075" s="130"/>
    </row>
    <row r="1076" spans="1:41" ht="13.5" customHeight="1">
      <c r="A1076" s="85">
        <v>1073</v>
      </c>
      <c r="B1076" s="92" t="s">
        <v>8</v>
      </c>
      <c r="C1076" s="93">
        <v>74</v>
      </c>
      <c r="D1076" s="93">
        <v>81</v>
      </c>
      <c r="E1076" s="93">
        <v>68</v>
      </c>
      <c r="F1076" s="93">
        <v>90</v>
      </c>
      <c r="G1076" s="93">
        <v>232</v>
      </c>
      <c r="H1076" s="93">
        <v>141</v>
      </c>
      <c r="I1076" s="93">
        <v>176</v>
      </c>
      <c r="J1076" s="93">
        <v>132</v>
      </c>
      <c r="K1076" s="93">
        <v>144</v>
      </c>
      <c r="L1076" s="93">
        <v>143</v>
      </c>
      <c r="M1076" s="93">
        <v>94</v>
      </c>
      <c r="N1076" s="93">
        <v>124</v>
      </c>
      <c r="O1076" s="93">
        <v>156</v>
      </c>
      <c r="P1076" s="93">
        <v>177</v>
      </c>
      <c r="Q1076" s="93">
        <v>107</v>
      </c>
      <c r="R1076" s="93"/>
      <c r="Z1076" s="88">
        <f t="shared" ref="Z1076:AL1076" si="1108">C1076*100000/Z1057</f>
        <v>381.6400206291903</v>
      </c>
      <c r="AA1076" s="88">
        <f t="shared" si="1108"/>
        <v>414.89525175434102</v>
      </c>
      <c r="AB1076" s="88">
        <f t="shared" si="1108"/>
        <v>346.9387755102041</v>
      </c>
      <c r="AC1076" s="88">
        <f t="shared" si="1108"/>
        <v>457.52630776269638</v>
      </c>
      <c r="AD1076" s="88">
        <f t="shared" si="1108"/>
        <v>1176.4705882352941</v>
      </c>
      <c r="AE1076" s="88">
        <f t="shared" si="1108"/>
        <v>713.67110391253732</v>
      </c>
      <c r="AF1076" s="88">
        <f t="shared" si="1108"/>
        <v>888.12635615885347</v>
      </c>
      <c r="AG1076" s="88">
        <f t="shared" si="1108"/>
        <v>663.81694744782499</v>
      </c>
      <c r="AH1076" s="88">
        <f t="shared" si="1108"/>
        <v>724.56475797524399</v>
      </c>
      <c r="AI1076" s="88">
        <f t="shared" si="1108"/>
        <v>717.87148594377516</v>
      </c>
      <c r="AJ1076" s="88">
        <f t="shared" si="1108"/>
        <v>469.7181690985409</v>
      </c>
      <c r="AK1076" s="88">
        <f t="shared" si="1108"/>
        <v>608.76822622612792</v>
      </c>
      <c r="AL1076" s="88">
        <f t="shared" si="1108"/>
        <v>766.66011401611956</v>
      </c>
      <c r="AM1076" s="88">
        <f>P1076*100000/AM1057</f>
        <v>871.27738124538519</v>
      </c>
      <c r="AN1076" s="145">
        <f>Q1076*100000/AN1057</f>
        <v>525.12760109933254</v>
      </c>
      <c r="AO1076" s="130"/>
    </row>
    <row r="1077" spans="1:41" ht="13.5" customHeight="1">
      <c r="A1077" s="85">
        <v>1074</v>
      </c>
      <c r="B1077" s="92" t="s">
        <v>24</v>
      </c>
      <c r="C1077" s="93">
        <v>0</v>
      </c>
      <c r="D1077" s="93">
        <v>0</v>
      </c>
      <c r="E1077" s="93">
        <v>0</v>
      </c>
      <c r="F1077" s="93">
        <v>1</v>
      </c>
      <c r="G1077" s="93">
        <v>0</v>
      </c>
      <c r="H1077" s="93">
        <v>0</v>
      </c>
      <c r="I1077" s="93">
        <v>0</v>
      </c>
      <c r="J1077" s="93">
        <v>0</v>
      </c>
      <c r="K1077" s="93">
        <v>0</v>
      </c>
      <c r="L1077" s="93">
        <v>0</v>
      </c>
      <c r="M1077" s="93">
        <v>2</v>
      </c>
      <c r="N1077" s="93">
        <v>1</v>
      </c>
      <c r="O1077" s="93">
        <v>0</v>
      </c>
      <c r="P1077" s="93">
        <v>4</v>
      </c>
      <c r="Q1077" s="93">
        <v>0</v>
      </c>
      <c r="R1077" s="93"/>
      <c r="Z1077" s="88">
        <f t="shared" ref="Z1077:AN1077" si="1109">C1077*100000/Z1057</f>
        <v>0</v>
      </c>
      <c r="AA1077" s="88">
        <f t="shared" si="1109"/>
        <v>0</v>
      </c>
      <c r="AB1077" s="88">
        <f t="shared" si="1109"/>
        <v>0</v>
      </c>
      <c r="AC1077" s="88">
        <f t="shared" si="1109"/>
        <v>5.0836256418077372</v>
      </c>
      <c r="AD1077" s="88">
        <f t="shared" si="1109"/>
        <v>0</v>
      </c>
      <c r="AE1077" s="88">
        <f t="shared" si="1109"/>
        <v>0</v>
      </c>
      <c r="AF1077" s="88">
        <f t="shared" si="1109"/>
        <v>0</v>
      </c>
      <c r="AG1077" s="88">
        <f t="shared" si="1109"/>
        <v>0</v>
      </c>
      <c r="AH1077" s="88">
        <f t="shared" si="1109"/>
        <v>0</v>
      </c>
      <c r="AI1077" s="88">
        <f t="shared" si="1109"/>
        <v>0</v>
      </c>
      <c r="AJ1077" s="88">
        <f t="shared" si="1109"/>
        <v>9.9940035978412958</v>
      </c>
      <c r="AK1077" s="88">
        <f t="shared" si="1109"/>
        <v>4.9094211792429672</v>
      </c>
      <c r="AL1077" s="88">
        <f t="shared" si="1109"/>
        <v>0</v>
      </c>
      <c r="AM1077" s="88">
        <f t="shared" si="1109"/>
        <v>19.689884321929608</v>
      </c>
      <c r="AN1077" s="145">
        <f t="shared" si="1109"/>
        <v>0</v>
      </c>
      <c r="AO1077" s="130"/>
    </row>
    <row r="1078" spans="1:41" ht="13.5" customHeight="1">
      <c r="A1078" s="85">
        <v>1075</v>
      </c>
      <c r="B1078" s="94" t="s">
        <v>119</v>
      </c>
      <c r="C1078" s="93">
        <v>88</v>
      </c>
      <c r="D1078" s="93">
        <v>94</v>
      </c>
      <c r="E1078" s="93">
        <v>82</v>
      </c>
      <c r="F1078" s="93">
        <v>103</v>
      </c>
      <c r="G1078" s="93">
        <v>268</v>
      </c>
      <c r="H1078" s="93">
        <v>164</v>
      </c>
      <c r="I1078" s="93">
        <v>197</v>
      </c>
      <c r="J1078" s="93">
        <v>155</v>
      </c>
      <c r="K1078" s="93">
        <v>187</v>
      </c>
      <c r="L1078" s="93">
        <v>161</v>
      </c>
      <c r="M1078" s="93">
        <v>117</v>
      </c>
      <c r="N1078" s="93">
        <v>153</v>
      </c>
      <c r="O1078" s="93">
        <v>182</v>
      </c>
      <c r="P1078" s="93">
        <v>203</v>
      </c>
      <c r="Q1078" s="93">
        <v>125</v>
      </c>
      <c r="R1078" s="93"/>
      <c r="T1078" s="4" t="s">
        <v>804</v>
      </c>
      <c r="U1078" s="4" t="s">
        <v>805</v>
      </c>
      <c r="V1078" s="4" t="s">
        <v>806</v>
      </c>
      <c r="W1078" s="4" t="s">
        <v>807</v>
      </c>
      <c r="X1078" s="4" t="s">
        <v>808</v>
      </c>
      <c r="Y1078" s="4">
        <v>553.5</v>
      </c>
      <c r="Z1078" s="88">
        <f t="shared" ref="Z1078:AN1078" si="1110">C1078*100000/Z1057</f>
        <v>453.84218669417226</v>
      </c>
      <c r="AA1078" s="88">
        <f t="shared" si="1110"/>
        <v>481.48337857911184</v>
      </c>
      <c r="AB1078" s="88">
        <f t="shared" si="1110"/>
        <v>418.36734693877548</v>
      </c>
      <c r="AC1078" s="88">
        <f t="shared" si="1110"/>
        <v>523.61344110619689</v>
      </c>
      <c r="AD1078" s="88">
        <f t="shared" si="1110"/>
        <v>1359.026369168357</v>
      </c>
      <c r="AE1078" s="88">
        <f t="shared" si="1110"/>
        <v>830.08553930252572</v>
      </c>
      <c r="AF1078" s="88">
        <f t="shared" si="1110"/>
        <v>994.09597820053489</v>
      </c>
      <c r="AG1078" s="88">
        <f t="shared" si="1110"/>
        <v>779.48202162433995</v>
      </c>
      <c r="AH1078" s="88">
        <f t="shared" si="1110"/>
        <v>940.92784542618494</v>
      </c>
      <c r="AI1078" s="88">
        <f t="shared" si="1110"/>
        <v>808.23293172690762</v>
      </c>
      <c r="AJ1078" s="88">
        <f t="shared" si="1110"/>
        <v>584.64921047371581</v>
      </c>
      <c r="AK1078" s="88">
        <f t="shared" si="1110"/>
        <v>751.14144042417399</v>
      </c>
      <c r="AL1078" s="88">
        <f t="shared" si="1110"/>
        <v>894.43679968547281</v>
      </c>
      <c r="AM1078" s="88">
        <f t="shared" si="1110"/>
        <v>999.26162933792762</v>
      </c>
      <c r="AN1078" s="145">
        <f t="shared" si="1110"/>
        <v>613.46682371417353</v>
      </c>
      <c r="AO1078" s="130"/>
    </row>
    <row r="1079" spans="1:41" ht="13.5" customHeight="1">
      <c r="A1079" s="85">
        <v>1076</v>
      </c>
      <c r="B1079" s="92" t="s">
        <v>7</v>
      </c>
      <c r="C1079" s="93">
        <v>30</v>
      </c>
      <c r="D1079" s="93">
        <v>59</v>
      </c>
      <c r="E1079" s="93">
        <v>45</v>
      </c>
      <c r="F1079" s="93">
        <v>48</v>
      </c>
      <c r="G1079" s="93">
        <v>77</v>
      </c>
      <c r="H1079" s="93">
        <v>61</v>
      </c>
      <c r="I1079" s="93">
        <v>72</v>
      </c>
      <c r="J1079" s="93">
        <v>68</v>
      </c>
      <c r="K1079" s="93">
        <v>112</v>
      </c>
      <c r="L1079" s="93">
        <v>49</v>
      </c>
      <c r="M1079" s="93">
        <v>67</v>
      </c>
      <c r="N1079" s="93">
        <v>109</v>
      </c>
      <c r="O1079" s="93">
        <v>75</v>
      </c>
      <c r="P1079" s="93">
        <v>104</v>
      </c>
      <c r="Q1079" s="93">
        <v>64</v>
      </c>
      <c r="R1079" s="93"/>
      <c r="Z1079" s="88">
        <f t="shared" ref="Z1079:AN1079" si="1111">C1079*100000/Z1057</f>
        <v>154.71892728210418</v>
      </c>
      <c r="AA1079" s="88">
        <f t="shared" si="1111"/>
        <v>302.20765251242125</v>
      </c>
      <c r="AB1079" s="88">
        <f t="shared" si="1111"/>
        <v>229.59183673469389</v>
      </c>
      <c r="AC1079" s="88">
        <f t="shared" si="1111"/>
        <v>244.01403080677139</v>
      </c>
      <c r="AD1079" s="88">
        <f t="shared" si="1111"/>
        <v>390.46653144016227</v>
      </c>
      <c r="AE1079" s="88">
        <f t="shared" si="1111"/>
        <v>308.75132864301258</v>
      </c>
      <c r="AF1079" s="88">
        <f t="shared" si="1111"/>
        <v>363.32441842862187</v>
      </c>
      <c r="AG1079" s="88">
        <f t="shared" si="1111"/>
        <v>341.96630626100074</v>
      </c>
      <c r="AH1079" s="88">
        <f t="shared" si="1111"/>
        <v>563.5503673140787</v>
      </c>
      <c r="AI1079" s="88">
        <f t="shared" si="1111"/>
        <v>245.98393574297188</v>
      </c>
      <c r="AJ1079" s="88">
        <f t="shared" si="1111"/>
        <v>334.79912052768339</v>
      </c>
      <c r="AK1079" s="88">
        <f t="shared" si="1111"/>
        <v>535.12690853748347</v>
      </c>
      <c r="AL1079" s="88">
        <f t="shared" si="1111"/>
        <v>368.58659327698052</v>
      </c>
      <c r="AM1079" s="88">
        <f t="shared" si="1111"/>
        <v>511.93699237016983</v>
      </c>
      <c r="AN1079" s="145">
        <f t="shared" si="1111"/>
        <v>314.09501374165683</v>
      </c>
      <c r="AO1079" s="130"/>
    </row>
    <row r="1080" spans="1:41" ht="13.5" customHeight="1">
      <c r="A1080" s="85">
        <v>1077</v>
      </c>
      <c r="B1080" s="92" t="s">
        <v>6</v>
      </c>
      <c r="C1080" s="93">
        <v>166</v>
      </c>
      <c r="D1080" s="93">
        <v>153</v>
      </c>
      <c r="E1080" s="93">
        <v>167</v>
      </c>
      <c r="F1080" s="93">
        <v>138</v>
      </c>
      <c r="G1080" s="93">
        <v>132</v>
      </c>
      <c r="H1080" s="93">
        <v>142</v>
      </c>
      <c r="I1080" s="93">
        <v>77</v>
      </c>
      <c r="J1080" s="93">
        <v>100</v>
      </c>
      <c r="K1080" s="93">
        <v>82</v>
      </c>
      <c r="L1080" s="93">
        <v>56</v>
      </c>
      <c r="M1080" s="93">
        <v>41</v>
      </c>
      <c r="N1080" s="93">
        <v>37</v>
      </c>
      <c r="O1080" s="93">
        <v>31</v>
      </c>
      <c r="P1080" s="93">
        <v>43</v>
      </c>
      <c r="Q1080" s="93">
        <v>30</v>
      </c>
      <c r="R1080" s="93"/>
      <c r="Z1080" s="88">
        <f t="shared" ref="Z1080:AN1080" si="1112">C1080*100000/Z1057</f>
        <v>856.1113976276431</v>
      </c>
      <c r="AA1080" s="88">
        <f t="shared" si="1112"/>
        <v>783.69103109153309</v>
      </c>
      <c r="AB1080" s="88">
        <f t="shared" si="1112"/>
        <v>852.0408163265306</v>
      </c>
      <c r="AC1080" s="88">
        <f t="shared" si="1112"/>
        <v>701.54033856946774</v>
      </c>
      <c r="AD1080" s="88">
        <f t="shared" si="1112"/>
        <v>669.37119675456393</v>
      </c>
      <c r="AE1080" s="88">
        <f t="shared" si="1112"/>
        <v>718.73260110340641</v>
      </c>
      <c r="AF1080" s="88">
        <f t="shared" si="1112"/>
        <v>388.55528081949842</v>
      </c>
      <c r="AG1080" s="88">
        <f t="shared" si="1112"/>
        <v>502.89162685441289</v>
      </c>
      <c r="AH1080" s="88">
        <f t="shared" si="1112"/>
        <v>412.5993760692362</v>
      </c>
      <c r="AI1080" s="88">
        <f t="shared" si="1112"/>
        <v>281.12449799196787</v>
      </c>
      <c r="AJ1080" s="88">
        <f t="shared" si="1112"/>
        <v>204.87707375574655</v>
      </c>
      <c r="AK1080" s="88">
        <f t="shared" si="1112"/>
        <v>181.64858363198979</v>
      </c>
      <c r="AL1080" s="88">
        <f t="shared" si="1112"/>
        <v>152.34912522115195</v>
      </c>
      <c r="AM1080" s="88">
        <f t="shared" si="1112"/>
        <v>211.66625646074328</v>
      </c>
      <c r="AN1080" s="145">
        <f t="shared" si="1112"/>
        <v>147.23203769140164</v>
      </c>
      <c r="AO1080" s="130"/>
    </row>
    <row r="1081" spans="1:41" ht="13.5" customHeight="1">
      <c r="A1081" s="85">
        <v>1078</v>
      </c>
      <c r="B1081" s="92" t="s">
        <v>5</v>
      </c>
      <c r="C1081" s="93">
        <v>46</v>
      </c>
      <c r="D1081" s="93">
        <v>27</v>
      </c>
      <c r="E1081" s="93">
        <v>42</v>
      </c>
      <c r="F1081" s="93">
        <v>38</v>
      </c>
      <c r="G1081" s="93">
        <v>21</v>
      </c>
      <c r="H1081" s="93">
        <v>26</v>
      </c>
      <c r="I1081" s="93">
        <v>15</v>
      </c>
      <c r="J1081" s="93">
        <v>14</v>
      </c>
      <c r="K1081" s="93">
        <v>16</v>
      </c>
      <c r="L1081" s="93">
        <v>10</v>
      </c>
      <c r="M1081" s="93">
        <v>18</v>
      </c>
      <c r="N1081" s="93">
        <v>24</v>
      </c>
      <c r="O1081" s="93">
        <v>20</v>
      </c>
      <c r="P1081" s="93">
        <v>15</v>
      </c>
      <c r="Q1081" s="93">
        <v>31</v>
      </c>
      <c r="R1081" s="93"/>
      <c r="Z1081" s="88">
        <f t="shared" ref="Z1081:AN1081" si="1113">C1081*100000/Z1057</f>
        <v>237.2356884992264</v>
      </c>
      <c r="AA1081" s="88">
        <f t="shared" si="1113"/>
        <v>138.29841725144701</v>
      </c>
      <c r="AB1081" s="88">
        <f t="shared" si="1113"/>
        <v>214.28571428571428</v>
      </c>
      <c r="AC1081" s="88">
        <f t="shared" si="1113"/>
        <v>193.17777438869402</v>
      </c>
      <c r="AD1081" s="88">
        <f t="shared" si="1113"/>
        <v>106.49087221095334</v>
      </c>
      <c r="AE1081" s="88">
        <f t="shared" si="1113"/>
        <v>131.59892696259553</v>
      </c>
      <c r="AF1081" s="88">
        <f t="shared" si="1113"/>
        <v>75.692587172629558</v>
      </c>
      <c r="AG1081" s="88">
        <f t="shared" si="1113"/>
        <v>70.404827759617802</v>
      </c>
      <c r="AH1081" s="88">
        <f t="shared" si="1113"/>
        <v>80.507195330582675</v>
      </c>
      <c r="AI1081" s="88">
        <f t="shared" si="1113"/>
        <v>50.200803212851405</v>
      </c>
      <c r="AJ1081" s="88">
        <f t="shared" si="1113"/>
        <v>89.946032380571651</v>
      </c>
      <c r="AK1081" s="88">
        <f t="shared" si="1113"/>
        <v>117.82610830183121</v>
      </c>
      <c r="AL1081" s="88">
        <f t="shared" si="1113"/>
        <v>98.289758207194808</v>
      </c>
      <c r="AM1081" s="88">
        <f t="shared" si="1113"/>
        <v>73.837066207236035</v>
      </c>
      <c r="AN1081" s="145">
        <f t="shared" si="1113"/>
        <v>152.13977228111503</v>
      </c>
      <c r="AO1081" s="130"/>
    </row>
    <row r="1082" spans="1:41" ht="13.5" customHeight="1">
      <c r="A1082" s="85">
        <v>1079</v>
      </c>
      <c r="B1082" s="92" t="s">
        <v>26</v>
      </c>
      <c r="C1082" s="93">
        <v>0</v>
      </c>
      <c r="D1082" s="93">
        <v>0</v>
      </c>
      <c r="E1082" s="93">
        <v>0</v>
      </c>
      <c r="F1082" s="93">
        <v>0</v>
      </c>
      <c r="G1082" s="93">
        <v>0</v>
      </c>
      <c r="H1082" s="93">
        <v>0</v>
      </c>
      <c r="I1082" s="93">
        <v>0</v>
      </c>
      <c r="J1082" s="93">
        <v>0</v>
      </c>
      <c r="K1082" s="93">
        <v>0</v>
      </c>
      <c r="L1082" s="93">
        <v>0</v>
      </c>
      <c r="M1082" s="93">
        <v>0</v>
      </c>
      <c r="N1082" s="93">
        <v>0</v>
      </c>
      <c r="O1082" s="93">
        <v>0</v>
      </c>
      <c r="P1082" s="93">
        <v>0</v>
      </c>
      <c r="Q1082" s="93">
        <v>0</v>
      </c>
      <c r="R1082" s="93"/>
      <c r="Z1082" s="88">
        <f t="shared" ref="Z1082:AL1082" si="1114">C1082*100000/Z1057</f>
        <v>0</v>
      </c>
      <c r="AA1082" s="88">
        <f t="shared" si="1114"/>
        <v>0</v>
      </c>
      <c r="AB1082" s="88">
        <f t="shared" si="1114"/>
        <v>0</v>
      </c>
      <c r="AC1082" s="88">
        <f t="shared" si="1114"/>
        <v>0</v>
      </c>
      <c r="AD1082" s="88">
        <f t="shared" si="1114"/>
        <v>0</v>
      </c>
      <c r="AE1082" s="88">
        <f t="shared" si="1114"/>
        <v>0</v>
      </c>
      <c r="AF1082" s="88">
        <f t="shared" si="1114"/>
        <v>0</v>
      </c>
      <c r="AG1082" s="88">
        <f t="shared" si="1114"/>
        <v>0</v>
      </c>
      <c r="AH1082" s="88">
        <f t="shared" si="1114"/>
        <v>0</v>
      </c>
      <c r="AI1082" s="88">
        <f t="shared" si="1114"/>
        <v>0</v>
      </c>
      <c r="AJ1082" s="88">
        <f t="shared" si="1114"/>
        <v>0</v>
      </c>
      <c r="AK1082" s="88">
        <f t="shared" si="1114"/>
        <v>0</v>
      </c>
      <c r="AL1082" s="88">
        <f t="shared" si="1114"/>
        <v>0</v>
      </c>
      <c r="AM1082" s="88">
        <f>P1082*100000/AM1057</f>
        <v>0</v>
      </c>
      <c r="AN1082" s="145">
        <f>Q1082*100000/AN1057</f>
        <v>0</v>
      </c>
      <c r="AO1082" s="130"/>
    </row>
    <row r="1083" spans="1:41" ht="13.5" customHeight="1">
      <c r="A1083" s="85">
        <v>1080</v>
      </c>
      <c r="B1083" s="92" t="s">
        <v>4</v>
      </c>
      <c r="C1083" s="93">
        <v>36</v>
      </c>
      <c r="D1083" s="93">
        <v>79</v>
      </c>
      <c r="E1083" s="93">
        <v>42</v>
      </c>
      <c r="F1083" s="93">
        <v>38</v>
      </c>
      <c r="G1083" s="93">
        <v>59</v>
      </c>
      <c r="H1083" s="93">
        <v>51</v>
      </c>
      <c r="I1083" s="93">
        <v>80</v>
      </c>
      <c r="J1083" s="93">
        <v>139</v>
      </c>
      <c r="K1083" s="93">
        <v>255</v>
      </c>
      <c r="L1083" s="93">
        <v>81</v>
      </c>
      <c r="M1083" s="93">
        <v>92</v>
      </c>
      <c r="N1083" s="93">
        <v>143</v>
      </c>
      <c r="O1083" s="93">
        <v>129</v>
      </c>
      <c r="P1083" s="93">
        <v>88</v>
      </c>
      <c r="Q1083" s="93">
        <v>104</v>
      </c>
      <c r="R1083" s="93"/>
      <c r="Z1083" s="88">
        <f t="shared" ref="Z1083:AN1083" si="1115">C1083*100000/Z1057</f>
        <v>185.66271273852502</v>
      </c>
      <c r="AA1083" s="88">
        <f t="shared" si="1115"/>
        <v>404.65092455053014</v>
      </c>
      <c r="AB1083" s="88">
        <f t="shared" si="1115"/>
        <v>214.28571428571428</v>
      </c>
      <c r="AC1083" s="88">
        <f t="shared" si="1115"/>
        <v>193.17777438869402</v>
      </c>
      <c r="AD1083" s="88">
        <f t="shared" si="1115"/>
        <v>299.18864097363081</v>
      </c>
      <c r="AE1083" s="88">
        <f t="shared" si="1115"/>
        <v>258.13635673432202</v>
      </c>
      <c r="AF1083" s="88">
        <f t="shared" si="1115"/>
        <v>403.69379825402433</v>
      </c>
      <c r="AG1083" s="88">
        <f t="shared" si="1115"/>
        <v>699.01936132763387</v>
      </c>
      <c r="AH1083" s="88">
        <f t="shared" si="1115"/>
        <v>1283.0834255811612</v>
      </c>
      <c r="AI1083" s="88">
        <f t="shared" si="1115"/>
        <v>406.62650602409639</v>
      </c>
      <c r="AJ1083" s="88">
        <f t="shared" si="1115"/>
        <v>459.7241655006996</v>
      </c>
      <c r="AK1083" s="88">
        <f t="shared" si="1115"/>
        <v>702.04722863174436</v>
      </c>
      <c r="AL1083" s="88">
        <f t="shared" si="1115"/>
        <v>633.96894043640657</v>
      </c>
      <c r="AM1083" s="88">
        <f t="shared" si="1115"/>
        <v>433.17745508245139</v>
      </c>
      <c r="AN1083" s="145">
        <f t="shared" si="1115"/>
        <v>510.40439733019241</v>
      </c>
      <c r="AO1083" s="130"/>
    </row>
    <row r="1084" spans="1:41" ht="13.5" customHeight="1">
      <c r="A1084" s="85">
        <v>1081</v>
      </c>
      <c r="B1084" s="92" t="s">
        <v>3</v>
      </c>
      <c r="C1084" s="93">
        <v>80</v>
      </c>
      <c r="D1084" s="93">
        <v>112</v>
      </c>
      <c r="E1084" s="93">
        <v>129</v>
      </c>
      <c r="F1084" s="93">
        <v>298</v>
      </c>
      <c r="G1084" s="93">
        <v>532</v>
      </c>
      <c r="H1084" s="93">
        <v>639</v>
      </c>
      <c r="I1084" s="93">
        <v>544</v>
      </c>
      <c r="J1084" s="93">
        <v>471</v>
      </c>
      <c r="K1084" s="93">
        <v>600</v>
      </c>
      <c r="L1084" s="93">
        <v>631</v>
      </c>
      <c r="M1084" s="93">
        <v>854</v>
      </c>
      <c r="N1084" s="93">
        <v>540</v>
      </c>
      <c r="O1084" s="93">
        <v>768</v>
      </c>
      <c r="P1084" s="93">
        <v>685</v>
      </c>
      <c r="Q1084" s="93">
        <v>607</v>
      </c>
      <c r="R1084" s="93"/>
      <c r="Z1084" s="88">
        <f t="shared" ref="Z1084:AN1084" si="1116">C1084*100000/Z1057</f>
        <v>412.58380608561112</v>
      </c>
      <c r="AA1084" s="88">
        <f t="shared" si="1116"/>
        <v>573.68232341340979</v>
      </c>
      <c r="AB1084" s="88">
        <f t="shared" si="1116"/>
        <v>658.16326530612241</v>
      </c>
      <c r="AC1084" s="88">
        <f t="shared" si="1116"/>
        <v>1514.9204412587058</v>
      </c>
      <c r="AD1084" s="88">
        <f t="shared" si="1116"/>
        <v>2697.7687626774846</v>
      </c>
      <c r="AE1084" s="88">
        <f t="shared" si="1116"/>
        <v>3234.2967049653289</v>
      </c>
      <c r="AF1084" s="88">
        <f t="shared" si="1116"/>
        <v>2745.1178281273656</v>
      </c>
      <c r="AG1084" s="88">
        <f t="shared" si="1116"/>
        <v>2368.6195624842844</v>
      </c>
      <c r="AH1084" s="88">
        <f t="shared" si="1116"/>
        <v>3019.01982489685</v>
      </c>
      <c r="AI1084" s="88">
        <f t="shared" si="1116"/>
        <v>3167.6706827309235</v>
      </c>
      <c r="AJ1084" s="88">
        <f t="shared" si="1116"/>
        <v>4267.4395362782334</v>
      </c>
      <c r="AK1084" s="88">
        <f t="shared" si="1116"/>
        <v>2651.0874367912024</v>
      </c>
      <c r="AL1084" s="88">
        <f t="shared" si="1116"/>
        <v>3774.3267151562809</v>
      </c>
      <c r="AM1084" s="88">
        <f t="shared" si="1116"/>
        <v>3371.8926901304453</v>
      </c>
      <c r="AN1084" s="145">
        <f t="shared" si="1116"/>
        <v>2978.9948959560265</v>
      </c>
      <c r="AO1084" s="130"/>
    </row>
    <row r="1085" spans="1:41" ht="13.5" customHeight="1">
      <c r="A1085" s="85">
        <v>1082</v>
      </c>
      <c r="B1085" s="92" t="s">
        <v>2</v>
      </c>
      <c r="C1085" s="93">
        <v>0</v>
      </c>
      <c r="D1085" s="93">
        <v>0</v>
      </c>
      <c r="E1085" s="93">
        <v>0</v>
      </c>
      <c r="F1085" s="93">
        <v>0</v>
      </c>
      <c r="G1085" s="93">
        <v>0</v>
      </c>
      <c r="H1085" s="93">
        <v>1</v>
      </c>
      <c r="I1085" s="93">
        <v>0</v>
      </c>
      <c r="J1085" s="93">
        <v>0</v>
      </c>
      <c r="K1085" s="93">
        <v>0</v>
      </c>
      <c r="L1085" s="93">
        <v>0</v>
      </c>
      <c r="M1085" s="93">
        <v>0</v>
      </c>
      <c r="N1085" s="93">
        <v>0</v>
      </c>
      <c r="O1085" s="93">
        <v>0</v>
      </c>
      <c r="P1085" s="93">
        <v>0</v>
      </c>
      <c r="Q1085" s="93">
        <v>0</v>
      </c>
      <c r="R1085" s="93"/>
      <c r="Z1085" s="88">
        <f t="shared" ref="Z1085:AN1085" si="1117">C1085*100000/Z1057</f>
        <v>0</v>
      </c>
      <c r="AA1085" s="88">
        <f t="shared" si="1117"/>
        <v>0</v>
      </c>
      <c r="AB1085" s="88">
        <f t="shared" si="1117"/>
        <v>0</v>
      </c>
      <c r="AC1085" s="88">
        <f t="shared" si="1117"/>
        <v>0</v>
      </c>
      <c r="AD1085" s="88">
        <f t="shared" si="1117"/>
        <v>0</v>
      </c>
      <c r="AE1085" s="88">
        <f t="shared" si="1117"/>
        <v>5.0614971908690594</v>
      </c>
      <c r="AF1085" s="88">
        <f t="shared" si="1117"/>
        <v>0</v>
      </c>
      <c r="AG1085" s="88">
        <f t="shared" si="1117"/>
        <v>0</v>
      </c>
      <c r="AH1085" s="88">
        <f t="shared" si="1117"/>
        <v>0</v>
      </c>
      <c r="AI1085" s="88">
        <f t="shared" si="1117"/>
        <v>0</v>
      </c>
      <c r="AJ1085" s="88">
        <f t="shared" si="1117"/>
        <v>0</v>
      </c>
      <c r="AK1085" s="88">
        <f t="shared" si="1117"/>
        <v>0</v>
      </c>
      <c r="AL1085" s="88">
        <f t="shared" si="1117"/>
        <v>0</v>
      </c>
      <c r="AM1085" s="88">
        <f t="shared" si="1117"/>
        <v>0</v>
      </c>
      <c r="AN1085" s="145">
        <f t="shared" si="1117"/>
        <v>0</v>
      </c>
      <c r="AO1085" s="130"/>
    </row>
    <row r="1086" spans="1:41" ht="13.5" customHeight="1">
      <c r="A1086" s="85">
        <v>1083</v>
      </c>
      <c r="B1086" s="92" t="s">
        <v>23</v>
      </c>
      <c r="C1086" s="93">
        <v>3</v>
      </c>
      <c r="D1086" s="93">
        <v>2</v>
      </c>
      <c r="E1086" s="93">
        <v>0</v>
      </c>
      <c r="F1086" s="93">
        <v>0</v>
      </c>
      <c r="G1086" s="93">
        <v>0</v>
      </c>
      <c r="H1086" s="93">
        <v>0</v>
      </c>
      <c r="I1086" s="93">
        <v>0</v>
      </c>
      <c r="J1086" s="93">
        <v>0</v>
      </c>
      <c r="K1086" s="93">
        <v>2</v>
      </c>
      <c r="L1086" s="93">
        <v>0</v>
      </c>
      <c r="M1086" s="93">
        <v>0</v>
      </c>
      <c r="N1086" s="93">
        <v>1</v>
      </c>
      <c r="O1086" s="93">
        <v>0</v>
      </c>
      <c r="P1086" s="93">
        <v>0</v>
      </c>
      <c r="Q1086" s="93">
        <v>0</v>
      </c>
      <c r="R1086" s="93"/>
      <c r="Z1086" s="88">
        <f t="shared" ref="Z1086:AN1086" si="1118">C1086*100000/Z1057</f>
        <v>15.471892728210419</v>
      </c>
      <c r="AA1086" s="88">
        <f t="shared" si="1118"/>
        <v>10.24432720381089</v>
      </c>
      <c r="AB1086" s="88">
        <f t="shared" si="1118"/>
        <v>0</v>
      </c>
      <c r="AC1086" s="88">
        <f t="shared" si="1118"/>
        <v>0</v>
      </c>
      <c r="AD1086" s="88">
        <f t="shared" si="1118"/>
        <v>0</v>
      </c>
      <c r="AE1086" s="88">
        <f t="shared" si="1118"/>
        <v>0</v>
      </c>
      <c r="AF1086" s="88">
        <f t="shared" si="1118"/>
        <v>0</v>
      </c>
      <c r="AG1086" s="88">
        <f t="shared" si="1118"/>
        <v>0</v>
      </c>
      <c r="AH1086" s="88">
        <f t="shared" si="1118"/>
        <v>10.063399416322834</v>
      </c>
      <c r="AI1086" s="88">
        <f t="shared" si="1118"/>
        <v>0</v>
      </c>
      <c r="AJ1086" s="88">
        <f t="shared" si="1118"/>
        <v>0</v>
      </c>
      <c r="AK1086" s="88">
        <f t="shared" si="1118"/>
        <v>4.9094211792429672</v>
      </c>
      <c r="AL1086" s="88">
        <f t="shared" si="1118"/>
        <v>0</v>
      </c>
      <c r="AM1086" s="88">
        <f t="shared" si="1118"/>
        <v>0</v>
      </c>
      <c r="AN1086" s="145">
        <f t="shared" si="1118"/>
        <v>0</v>
      </c>
      <c r="AO1086" s="130"/>
    </row>
    <row r="1087" spans="1:41" ht="13.5" customHeight="1">
      <c r="A1087" s="85">
        <v>1084</v>
      </c>
      <c r="B1087" s="92" t="s">
        <v>1</v>
      </c>
      <c r="C1087" s="93">
        <v>40</v>
      </c>
      <c r="D1087" s="93">
        <v>8</v>
      </c>
      <c r="E1087" s="93">
        <v>1</v>
      </c>
      <c r="F1087" s="93">
        <v>2</v>
      </c>
      <c r="G1087" s="93">
        <v>3</v>
      </c>
      <c r="H1087" s="93">
        <v>13</v>
      </c>
      <c r="I1087" s="93">
        <v>2</v>
      </c>
      <c r="J1087" s="93">
        <v>3</v>
      </c>
      <c r="K1087" s="93">
        <v>5</v>
      </c>
      <c r="L1087" s="93">
        <v>1</v>
      </c>
      <c r="M1087" s="93">
        <v>0</v>
      </c>
      <c r="N1087" s="93">
        <v>0</v>
      </c>
      <c r="O1087" s="93">
        <v>3</v>
      </c>
      <c r="P1087" s="93">
        <v>11</v>
      </c>
      <c r="Q1087" s="93">
        <v>19</v>
      </c>
      <c r="R1087" s="93"/>
      <c r="Z1087" s="88">
        <f t="shared" ref="Z1087:AN1087" si="1119">C1087*100000/Z1057</f>
        <v>206.29190304280556</v>
      </c>
      <c r="AA1087" s="88">
        <f t="shared" si="1119"/>
        <v>40.977308815243561</v>
      </c>
      <c r="AB1087" s="88">
        <f t="shared" si="1119"/>
        <v>5.1020408163265305</v>
      </c>
      <c r="AC1087" s="88">
        <f t="shared" si="1119"/>
        <v>10.167251283615474</v>
      </c>
      <c r="AD1087" s="88">
        <f t="shared" si="1119"/>
        <v>15.212981744421906</v>
      </c>
      <c r="AE1087" s="88">
        <f t="shared" si="1119"/>
        <v>65.799463481297764</v>
      </c>
      <c r="AF1087" s="88">
        <f t="shared" si="1119"/>
        <v>10.092344956350608</v>
      </c>
      <c r="AG1087" s="88">
        <f t="shared" si="1119"/>
        <v>15.086748805632386</v>
      </c>
      <c r="AH1087" s="88">
        <f t="shared" si="1119"/>
        <v>25.158498540807084</v>
      </c>
      <c r="AI1087" s="88">
        <f t="shared" si="1119"/>
        <v>5.0200803212851408</v>
      </c>
      <c r="AJ1087" s="88">
        <f t="shared" si="1119"/>
        <v>0</v>
      </c>
      <c r="AK1087" s="88">
        <f t="shared" si="1119"/>
        <v>0</v>
      </c>
      <c r="AL1087" s="88">
        <f t="shared" si="1119"/>
        <v>14.743463731079222</v>
      </c>
      <c r="AM1087" s="88">
        <f t="shared" si="1119"/>
        <v>54.147181885306424</v>
      </c>
      <c r="AN1087" s="145">
        <f t="shared" si="1119"/>
        <v>93.246957204554377</v>
      </c>
      <c r="AO1087" s="130"/>
    </row>
    <row r="1088" spans="1:41" ht="13.5" customHeight="1">
      <c r="A1088" s="85">
        <v>1085</v>
      </c>
      <c r="B1088" s="92" t="s">
        <v>0</v>
      </c>
      <c r="C1088" s="93">
        <v>1</v>
      </c>
      <c r="D1088" s="93">
        <v>8</v>
      </c>
      <c r="E1088" s="93">
        <v>0</v>
      </c>
      <c r="F1088" s="93">
        <v>2</v>
      </c>
      <c r="G1088" s="93">
        <v>2</v>
      </c>
      <c r="H1088" s="93">
        <v>7</v>
      </c>
      <c r="I1088" s="93">
        <v>1</v>
      </c>
      <c r="J1088" s="93">
        <v>8</v>
      </c>
      <c r="K1088" s="93">
        <v>2</v>
      </c>
      <c r="L1088" s="93">
        <v>40</v>
      </c>
      <c r="M1088" s="93">
        <v>66</v>
      </c>
      <c r="N1088" s="93">
        <v>33</v>
      </c>
      <c r="O1088" s="93">
        <v>3</v>
      </c>
      <c r="P1088" s="93">
        <v>6</v>
      </c>
      <c r="Q1088" s="93">
        <v>6</v>
      </c>
      <c r="R1088" s="93"/>
      <c r="Z1088" s="88">
        <f t="shared" ref="Z1088:AN1088" si="1120">C1088*100000/Z1057</f>
        <v>5.1572975760701389</v>
      </c>
      <c r="AA1088" s="88">
        <f t="shared" si="1120"/>
        <v>40.977308815243561</v>
      </c>
      <c r="AB1088" s="88">
        <f t="shared" si="1120"/>
        <v>0</v>
      </c>
      <c r="AC1088" s="88">
        <f t="shared" si="1120"/>
        <v>10.167251283615474</v>
      </c>
      <c r="AD1088" s="88">
        <f t="shared" si="1120"/>
        <v>10.141987829614605</v>
      </c>
      <c r="AE1088" s="88">
        <f t="shared" si="1120"/>
        <v>35.430480336083413</v>
      </c>
      <c r="AF1088" s="88">
        <f t="shared" si="1120"/>
        <v>5.0461724781753041</v>
      </c>
      <c r="AG1088" s="88">
        <f t="shared" si="1120"/>
        <v>40.231330148353031</v>
      </c>
      <c r="AH1088" s="88">
        <f t="shared" si="1120"/>
        <v>10.063399416322834</v>
      </c>
      <c r="AI1088" s="88">
        <f t="shared" si="1120"/>
        <v>200.80321285140562</v>
      </c>
      <c r="AJ1088" s="88">
        <f t="shared" si="1120"/>
        <v>329.80211872876276</v>
      </c>
      <c r="AK1088" s="88">
        <f t="shared" si="1120"/>
        <v>162.01089891501792</v>
      </c>
      <c r="AL1088" s="88">
        <f t="shared" si="1120"/>
        <v>14.743463731079222</v>
      </c>
      <c r="AM1088" s="88">
        <f t="shared" si="1120"/>
        <v>29.534826482894413</v>
      </c>
      <c r="AN1088" s="145">
        <f t="shared" si="1120"/>
        <v>29.446407538280329</v>
      </c>
      <c r="AO1088" s="130"/>
    </row>
    <row r="1089" spans="1:41" ht="13.5" customHeight="1">
      <c r="A1089" s="85">
        <v>1086</v>
      </c>
      <c r="B1089" s="94" t="s">
        <v>111</v>
      </c>
      <c r="C1089" s="93"/>
      <c r="D1089" s="93"/>
      <c r="E1089" s="93"/>
      <c r="F1089" s="93"/>
      <c r="G1089" s="93"/>
      <c r="H1089" s="93"/>
      <c r="I1089" s="93"/>
      <c r="J1089" s="93"/>
      <c r="K1089" s="93"/>
      <c r="L1089" s="93"/>
      <c r="M1089" s="93">
        <v>0</v>
      </c>
      <c r="N1089" s="93">
        <v>0</v>
      </c>
      <c r="O1089" s="93"/>
      <c r="P1089" s="93">
        <v>0</v>
      </c>
      <c r="Q1089" s="93"/>
      <c r="R1089" s="93"/>
      <c r="Z1089" s="88">
        <f t="shared" ref="Z1089:AN1089" si="1121">C1089*100000/Z1057</f>
        <v>0</v>
      </c>
      <c r="AA1089" s="88">
        <f t="shared" si="1121"/>
        <v>0</v>
      </c>
      <c r="AB1089" s="88">
        <f t="shared" si="1121"/>
        <v>0</v>
      </c>
      <c r="AC1089" s="88">
        <f t="shared" si="1121"/>
        <v>0</v>
      </c>
      <c r="AD1089" s="88">
        <f t="shared" si="1121"/>
        <v>0</v>
      </c>
      <c r="AE1089" s="88">
        <f t="shared" si="1121"/>
        <v>0</v>
      </c>
      <c r="AF1089" s="88">
        <f t="shared" si="1121"/>
        <v>0</v>
      </c>
      <c r="AG1089" s="88">
        <f t="shared" si="1121"/>
        <v>0</v>
      </c>
      <c r="AH1089" s="88">
        <f t="shared" si="1121"/>
        <v>0</v>
      </c>
      <c r="AI1089" s="88">
        <f t="shared" si="1121"/>
        <v>0</v>
      </c>
      <c r="AJ1089" s="88">
        <f t="shared" si="1121"/>
        <v>0</v>
      </c>
      <c r="AK1089" s="88">
        <f t="shared" si="1121"/>
        <v>0</v>
      </c>
      <c r="AL1089" s="88">
        <f t="shared" si="1121"/>
        <v>0</v>
      </c>
      <c r="AM1089" s="88">
        <f t="shared" si="1121"/>
        <v>0</v>
      </c>
      <c r="AN1089" s="145">
        <f t="shared" si="1121"/>
        <v>0</v>
      </c>
      <c r="AO1089" s="130"/>
    </row>
    <row r="1090" spans="1:41" ht="13.5" customHeight="1">
      <c r="A1090" s="85">
        <v>1087</v>
      </c>
      <c r="B1090" s="94" t="s">
        <v>112</v>
      </c>
      <c r="C1090" s="93">
        <f>SUM(C1066,C1073,C1078,C1079:C1089)</f>
        <v>1826</v>
      </c>
      <c r="D1090" s="93">
        <f t="shared" ref="D1090:K1090" si="1122">SUM(D1066,D1073,D1078,D1079:D1089)</f>
        <v>2008</v>
      </c>
      <c r="E1090" s="93">
        <f t="shared" si="1122"/>
        <v>2652</v>
      </c>
      <c r="F1090" s="93">
        <f t="shared" si="1122"/>
        <v>1967</v>
      </c>
      <c r="G1090" s="93">
        <f t="shared" si="1122"/>
        <v>2829</v>
      </c>
      <c r="H1090" s="93">
        <f t="shared" si="1122"/>
        <v>2894</v>
      </c>
      <c r="I1090" s="93">
        <f t="shared" si="1122"/>
        <v>2579</v>
      </c>
      <c r="J1090" s="93">
        <f t="shared" si="1122"/>
        <v>2482</v>
      </c>
      <c r="K1090" s="93">
        <f t="shared" si="1122"/>
        <v>2727</v>
      </c>
      <c r="L1090" s="93">
        <f>SUM(L1066,L1073,L1078,L1079:L1089)</f>
        <v>2278</v>
      </c>
      <c r="M1090" s="93">
        <f t="shared" ref="M1090:R1090" si="1123">SUM(M1066,M1073,M1078,M1079:M1089)</f>
        <v>2436</v>
      </c>
      <c r="N1090" s="93">
        <f>SUM(N1066,N1073,N1078,N1079:N1089)</f>
        <v>2406</v>
      </c>
      <c r="O1090" s="93">
        <v>2588</v>
      </c>
      <c r="P1090" s="93">
        <f t="shared" si="1123"/>
        <v>2638</v>
      </c>
      <c r="Q1090" s="93">
        <f t="shared" si="1123"/>
        <v>2459</v>
      </c>
      <c r="R1090" s="93">
        <f t="shared" si="1123"/>
        <v>0</v>
      </c>
      <c r="T1090" s="4" t="s">
        <v>809</v>
      </c>
      <c r="U1090" s="4" t="s">
        <v>810</v>
      </c>
      <c r="V1090" s="4" t="s">
        <v>811</v>
      </c>
      <c r="W1090" s="4" t="s">
        <v>812</v>
      </c>
      <c r="X1090" s="4" t="s">
        <v>813</v>
      </c>
      <c r="Y1090" s="4">
        <v>7215.5</v>
      </c>
      <c r="Z1090" s="88">
        <f t="shared" ref="Z1090:AL1090" si="1124">C1090*100000/Z1057</f>
        <v>9417.2253739040734</v>
      </c>
      <c r="AA1090" s="88">
        <f t="shared" si="1124"/>
        <v>10285.304512626133</v>
      </c>
      <c r="AB1090" s="88">
        <f t="shared" si="1124"/>
        <v>13530.612244897959</v>
      </c>
      <c r="AC1090" s="88">
        <f t="shared" si="1124"/>
        <v>9999.4916374358199</v>
      </c>
      <c r="AD1090" s="88">
        <f t="shared" si="1124"/>
        <v>14345.841784989858</v>
      </c>
      <c r="AE1090" s="88">
        <f t="shared" si="1124"/>
        <v>14647.972870375057</v>
      </c>
      <c r="AF1090" s="88">
        <f t="shared" si="1124"/>
        <v>13014.078821214109</v>
      </c>
      <c r="AG1090" s="88">
        <f t="shared" si="1124"/>
        <v>12481.770178526527</v>
      </c>
      <c r="AH1090" s="88">
        <f t="shared" si="1124"/>
        <v>13721.445104156184</v>
      </c>
      <c r="AI1090" s="88">
        <f t="shared" si="1124"/>
        <v>11435.74297188755</v>
      </c>
      <c r="AJ1090" s="88">
        <f t="shared" si="1124"/>
        <v>12172.696382170698</v>
      </c>
      <c r="AK1090" s="88">
        <f t="shared" si="1124"/>
        <v>11812.067357258578</v>
      </c>
      <c r="AL1090" s="88">
        <f t="shared" si="1124"/>
        <v>12718.694712011009</v>
      </c>
      <c r="AM1090" s="88">
        <f>P1090*100000/AM1057</f>
        <v>12985.478710312576</v>
      </c>
      <c r="AN1090" s="145">
        <f>Q1090*100000/AN1057</f>
        <v>12068.119356105222</v>
      </c>
      <c r="AO1090" s="130"/>
    </row>
    <row r="1091" spans="1:41" ht="13.5" customHeight="1">
      <c r="A1091" s="85">
        <v>1088</v>
      </c>
      <c r="B1091" s="12" t="s">
        <v>149</v>
      </c>
      <c r="C1091" s="83">
        <v>2011</v>
      </c>
      <c r="D1091" s="83">
        <v>2012</v>
      </c>
      <c r="E1091" s="83">
        <v>2013</v>
      </c>
      <c r="F1091" s="83">
        <v>2014</v>
      </c>
      <c r="G1091" s="83">
        <v>2015</v>
      </c>
      <c r="H1091" s="83">
        <v>2016</v>
      </c>
      <c r="I1091" s="83">
        <v>2017</v>
      </c>
      <c r="J1091" s="83">
        <v>2018</v>
      </c>
      <c r="K1091" s="83">
        <v>2019</v>
      </c>
      <c r="L1091" s="83">
        <v>2020</v>
      </c>
      <c r="M1091" s="83">
        <v>2021</v>
      </c>
      <c r="N1091" s="83">
        <v>2022</v>
      </c>
      <c r="O1091" s="83">
        <v>2023</v>
      </c>
      <c r="P1091" s="83">
        <v>2024</v>
      </c>
      <c r="Q1091" s="83">
        <v>2025</v>
      </c>
      <c r="R1091" s="83">
        <v>2026</v>
      </c>
      <c r="Z1091" s="69">
        <v>170952</v>
      </c>
      <c r="AA1091" s="69">
        <v>174290</v>
      </c>
      <c r="AB1091" s="69">
        <v>179401</v>
      </c>
      <c r="AC1091" s="69">
        <v>185218</v>
      </c>
      <c r="AD1091" s="69">
        <v>191866</v>
      </c>
      <c r="AE1091" s="69">
        <v>199001</v>
      </c>
      <c r="AF1091" s="69">
        <v>207830</v>
      </c>
      <c r="AG1091" s="69">
        <v>215238</v>
      </c>
      <c r="AH1091" s="69">
        <v>224423</v>
      </c>
      <c r="AI1091" s="3">
        <v>233545</v>
      </c>
      <c r="AJ1091" s="3">
        <v>241038</v>
      </c>
      <c r="AK1091" s="3">
        <v>246850</v>
      </c>
      <c r="AL1091" s="3">
        <v>253182</v>
      </c>
      <c r="AM1091" s="3">
        <v>262764</v>
      </c>
      <c r="AN1091" s="3">
        <v>271709</v>
      </c>
      <c r="AO1091" s="131"/>
    </row>
    <row r="1092" spans="1:41" ht="13.5" customHeight="1">
      <c r="A1092" s="85">
        <v>1089</v>
      </c>
      <c r="B1092" s="86" t="s">
        <v>25</v>
      </c>
      <c r="C1092" s="87">
        <v>5</v>
      </c>
      <c r="D1092" s="87">
        <v>4</v>
      </c>
      <c r="E1092" s="87">
        <v>4</v>
      </c>
      <c r="F1092" s="87">
        <v>7</v>
      </c>
      <c r="G1092" s="87">
        <v>14</v>
      </c>
      <c r="H1092" s="87">
        <v>10</v>
      </c>
      <c r="I1092" s="87">
        <v>14</v>
      </c>
      <c r="J1092" s="87">
        <v>4</v>
      </c>
      <c r="K1092" s="87">
        <v>9</v>
      </c>
      <c r="L1092" s="87">
        <v>12</v>
      </c>
      <c r="M1092" s="87">
        <v>9</v>
      </c>
      <c r="N1092" s="87">
        <v>6</v>
      </c>
      <c r="O1092" s="87">
        <v>6</v>
      </c>
      <c r="P1092" s="87">
        <v>8</v>
      </c>
      <c r="Q1092" s="87">
        <v>9</v>
      </c>
      <c r="R1092" s="87"/>
      <c r="Z1092" s="88">
        <f t="shared" ref="Z1092:AL1092" si="1125">C1092*100000/Z1091</f>
        <v>2.924797604005803</v>
      </c>
      <c r="AA1092" s="88">
        <f t="shared" si="1125"/>
        <v>2.2950255321590451</v>
      </c>
      <c r="AB1092" s="88">
        <f t="shared" si="1125"/>
        <v>2.2296419752398258</v>
      </c>
      <c r="AC1092" s="88">
        <f t="shared" si="1125"/>
        <v>3.7793303026703668</v>
      </c>
      <c r="AD1092" s="88">
        <f t="shared" si="1125"/>
        <v>7.2967591965225731</v>
      </c>
      <c r="AE1092" s="88">
        <f t="shared" si="1125"/>
        <v>5.0251003763800179</v>
      </c>
      <c r="AF1092" s="88">
        <f t="shared" si="1125"/>
        <v>6.7362748400134729</v>
      </c>
      <c r="AG1092" s="88">
        <f t="shared" si="1125"/>
        <v>1.8584079019503992</v>
      </c>
      <c r="AH1092" s="88">
        <f t="shared" si="1125"/>
        <v>4.0102841509114482</v>
      </c>
      <c r="AI1092" s="88">
        <f t="shared" si="1125"/>
        <v>5.1381960649981799</v>
      </c>
      <c r="AJ1092" s="88">
        <f t="shared" si="1125"/>
        <v>3.7338510940183705</v>
      </c>
      <c r="AK1092" s="88">
        <f t="shared" si="1125"/>
        <v>2.4306258861656875</v>
      </c>
      <c r="AL1092" s="88">
        <f t="shared" si="1125"/>
        <v>2.3698367182501126</v>
      </c>
      <c r="AM1092" s="88">
        <f>P1092*100000/AM1091</f>
        <v>3.0445570930568877</v>
      </c>
      <c r="AN1092" s="145">
        <f>Q1092*100000/AN1091</f>
        <v>3.3123672752834836</v>
      </c>
      <c r="AO1092" s="130"/>
    </row>
    <row r="1093" spans="1:41" ht="13.5" customHeight="1">
      <c r="A1093" s="85">
        <v>1090</v>
      </c>
      <c r="B1093" s="92" t="s">
        <v>22</v>
      </c>
      <c r="C1093" s="93">
        <v>1152</v>
      </c>
      <c r="D1093" s="93">
        <v>1501</v>
      </c>
      <c r="E1093" s="93">
        <v>1422</v>
      </c>
      <c r="F1093" s="93">
        <v>1518</v>
      </c>
      <c r="G1093" s="93">
        <v>1487</v>
      </c>
      <c r="H1093" s="93">
        <v>1666</v>
      </c>
      <c r="I1093" s="93">
        <v>1645</v>
      </c>
      <c r="J1093" s="93">
        <v>1721</v>
      </c>
      <c r="K1093" s="93">
        <v>1788</v>
      </c>
      <c r="L1093" s="93">
        <v>1924</v>
      </c>
      <c r="M1093" s="93">
        <v>1894</v>
      </c>
      <c r="N1093" s="93">
        <v>1695</v>
      </c>
      <c r="O1093" s="93">
        <v>1822</v>
      </c>
      <c r="P1093" s="93">
        <v>1837</v>
      </c>
      <c r="Q1093" s="93">
        <v>2147</v>
      </c>
      <c r="R1093" s="93"/>
      <c r="Z1093" s="88">
        <f t="shared" ref="Z1093:AL1093" si="1126">C1093*100000/Z1091</f>
        <v>673.87336796293698</v>
      </c>
      <c r="AA1093" s="88">
        <f t="shared" si="1126"/>
        <v>861.20833094268176</v>
      </c>
      <c r="AB1093" s="88">
        <f t="shared" si="1126"/>
        <v>792.63772219775808</v>
      </c>
      <c r="AC1093" s="88">
        <f t="shared" si="1126"/>
        <v>819.5747713505167</v>
      </c>
      <c r="AD1093" s="88">
        <f t="shared" si="1126"/>
        <v>775.02006608779038</v>
      </c>
      <c r="AE1093" s="88">
        <f t="shared" si="1126"/>
        <v>837.18172270491107</v>
      </c>
      <c r="AF1093" s="88">
        <f t="shared" si="1126"/>
        <v>791.51229370158308</v>
      </c>
      <c r="AG1093" s="88">
        <f t="shared" si="1126"/>
        <v>799.57999981415924</v>
      </c>
      <c r="AH1093" s="88">
        <f t="shared" si="1126"/>
        <v>796.70978464774112</v>
      </c>
      <c r="AI1093" s="88">
        <f t="shared" si="1126"/>
        <v>823.82410242137485</v>
      </c>
      <c r="AJ1093" s="88">
        <f t="shared" si="1126"/>
        <v>785.76821911897707</v>
      </c>
      <c r="AK1093" s="88">
        <f t="shared" si="1126"/>
        <v>686.65181284180676</v>
      </c>
      <c r="AL1093" s="88">
        <f t="shared" si="1126"/>
        <v>719.64041677528417</v>
      </c>
      <c r="AM1093" s="88">
        <f>P1093*100000/AM1091</f>
        <v>699.10642249318778</v>
      </c>
      <c r="AN1093" s="145">
        <f>Q1093*100000/AN1091</f>
        <v>790.18361555929323</v>
      </c>
      <c r="AO1093" s="130"/>
    </row>
    <row r="1094" spans="1:41" ht="13.5" customHeight="1">
      <c r="A1094" s="85">
        <v>1091</v>
      </c>
      <c r="B1094" s="92" t="s">
        <v>21</v>
      </c>
      <c r="C1094" s="93">
        <v>253</v>
      </c>
      <c r="D1094" s="93">
        <v>228</v>
      </c>
      <c r="E1094" s="93">
        <v>332</v>
      </c>
      <c r="F1094" s="93">
        <v>374</v>
      </c>
      <c r="G1094" s="93">
        <v>399</v>
      </c>
      <c r="H1094" s="93">
        <v>379</v>
      </c>
      <c r="I1094" s="93">
        <v>462</v>
      </c>
      <c r="J1094" s="93">
        <v>436</v>
      </c>
      <c r="K1094" s="93">
        <v>610</v>
      </c>
      <c r="L1094" s="93">
        <v>497</v>
      </c>
      <c r="M1094" s="93">
        <v>615</v>
      </c>
      <c r="N1094" s="93">
        <v>336</v>
      </c>
      <c r="O1094" s="93">
        <v>344</v>
      </c>
      <c r="P1094" s="93">
        <v>431</v>
      </c>
      <c r="Q1094" s="93">
        <v>523</v>
      </c>
      <c r="R1094" s="93"/>
      <c r="Z1094" s="88">
        <f t="shared" ref="Z1094:AN1094" si="1127">C1094*100000/Z1091</f>
        <v>147.99475876269364</v>
      </c>
      <c r="AA1094" s="88">
        <f t="shared" si="1127"/>
        <v>130.81645533306559</v>
      </c>
      <c r="AB1094" s="88">
        <f t="shared" si="1127"/>
        <v>185.06028394490554</v>
      </c>
      <c r="AC1094" s="88">
        <f t="shared" si="1127"/>
        <v>201.92421902838817</v>
      </c>
      <c r="AD1094" s="88">
        <f t="shared" si="1127"/>
        <v>207.95763710089332</v>
      </c>
      <c r="AE1094" s="88">
        <f t="shared" si="1127"/>
        <v>190.4513042648027</v>
      </c>
      <c r="AF1094" s="88">
        <f t="shared" si="1127"/>
        <v>222.2970697204446</v>
      </c>
      <c r="AG1094" s="88">
        <f t="shared" si="1127"/>
        <v>202.5664613125935</v>
      </c>
      <c r="AH1094" s="88">
        <f t="shared" si="1127"/>
        <v>271.80814800622039</v>
      </c>
      <c r="AI1094" s="88">
        <f t="shared" si="1127"/>
        <v>212.80695369200797</v>
      </c>
      <c r="AJ1094" s="88">
        <f t="shared" si="1127"/>
        <v>255.14649142458865</v>
      </c>
      <c r="AK1094" s="88">
        <f t="shared" si="1127"/>
        <v>136.11504962527852</v>
      </c>
      <c r="AL1094" s="88">
        <f t="shared" si="1127"/>
        <v>135.87063851300644</v>
      </c>
      <c r="AM1094" s="88">
        <f t="shared" si="1127"/>
        <v>164.0255133884398</v>
      </c>
      <c r="AN1094" s="145">
        <f t="shared" si="1127"/>
        <v>192.48534277480687</v>
      </c>
      <c r="AO1094" s="130"/>
    </row>
    <row r="1095" spans="1:41" ht="13.5" customHeight="1">
      <c r="A1095" s="85">
        <v>1092</v>
      </c>
      <c r="B1095" s="92" t="s">
        <v>20</v>
      </c>
      <c r="C1095" s="93">
        <v>49</v>
      </c>
      <c r="D1095" s="93">
        <v>37</v>
      </c>
      <c r="E1095" s="93">
        <v>47</v>
      </c>
      <c r="F1095" s="93">
        <v>34</v>
      </c>
      <c r="G1095" s="93">
        <v>37</v>
      </c>
      <c r="H1095" s="93">
        <v>50</v>
      </c>
      <c r="I1095" s="93">
        <v>40</v>
      </c>
      <c r="J1095" s="93">
        <v>41</v>
      </c>
      <c r="K1095" s="93">
        <v>36</v>
      </c>
      <c r="L1095" s="93">
        <v>48</v>
      </c>
      <c r="M1095" s="93">
        <v>50</v>
      </c>
      <c r="N1095" s="93">
        <v>38</v>
      </c>
      <c r="O1095" s="93">
        <v>24</v>
      </c>
      <c r="P1095" s="93">
        <v>24</v>
      </c>
      <c r="Q1095" s="93">
        <v>52</v>
      </c>
      <c r="R1095" s="93"/>
      <c r="Z1095" s="88">
        <f t="shared" ref="Z1095:AN1095" si="1128">C1095*100000/Z1091</f>
        <v>28.663016519256868</v>
      </c>
      <c r="AA1095" s="88">
        <f t="shared" si="1128"/>
        <v>21.228986172471167</v>
      </c>
      <c r="AB1095" s="88">
        <f t="shared" si="1128"/>
        <v>26.198293209067955</v>
      </c>
      <c r="AC1095" s="88">
        <f t="shared" si="1128"/>
        <v>18.356747184398923</v>
      </c>
      <c r="AD1095" s="88">
        <f t="shared" si="1128"/>
        <v>19.284292162238227</v>
      </c>
      <c r="AE1095" s="88">
        <f t="shared" si="1128"/>
        <v>25.125501881900092</v>
      </c>
      <c r="AF1095" s="88">
        <f t="shared" si="1128"/>
        <v>19.246499542895634</v>
      </c>
      <c r="AG1095" s="88">
        <f t="shared" si="1128"/>
        <v>19.048680994991592</v>
      </c>
      <c r="AH1095" s="88">
        <f t="shared" si="1128"/>
        <v>16.041136603645793</v>
      </c>
      <c r="AI1095" s="88">
        <f t="shared" si="1128"/>
        <v>20.55278425999272</v>
      </c>
      <c r="AJ1095" s="88">
        <f t="shared" si="1128"/>
        <v>20.743617188990946</v>
      </c>
      <c r="AK1095" s="88">
        <f t="shared" si="1128"/>
        <v>15.393963945716022</v>
      </c>
      <c r="AL1095" s="88">
        <f t="shared" si="1128"/>
        <v>9.4793468730004502</v>
      </c>
      <c r="AM1095" s="88">
        <f t="shared" si="1128"/>
        <v>9.1336712791706631</v>
      </c>
      <c r="AN1095" s="145">
        <f t="shared" si="1128"/>
        <v>19.138122034971239</v>
      </c>
      <c r="AO1095" s="130"/>
    </row>
    <row r="1096" spans="1:41" ht="13.5" customHeight="1">
      <c r="A1096" s="85">
        <v>1093</v>
      </c>
      <c r="B1096" s="92" t="s">
        <v>19</v>
      </c>
      <c r="C1096" s="93">
        <v>139</v>
      </c>
      <c r="D1096" s="93">
        <v>143</v>
      </c>
      <c r="E1096" s="93">
        <v>109</v>
      </c>
      <c r="F1096" s="93">
        <v>81</v>
      </c>
      <c r="G1096" s="93">
        <v>105</v>
      </c>
      <c r="H1096" s="93">
        <v>94</v>
      </c>
      <c r="I1096" s="93">
        <v>99</v>
      </c>
      <c r="J1096" s="93">
        <v>78</v>
      </c>
      <c r="K1096" s="93">
        <v>131</v>
      </c>
      <c r="L1096" s="93">
        <v>142</v>
      </c>
      <c r="M1096" s="93">
        <v>96</v>
      </c>
      <c r="N1096" s="93">
        <v>71</v>
      </c>
      <c r="O1096" s="93">
        <v>113</v>
      </c>
      <c r="P1096" s="93">
        <v>93</v>
      </c>
      <c r="Q1096" s="93">
        <v>137</v>
      </c>
      <c r="R1096" s="93"/>
      <c r="Z1096" s="88">
        <f t="shared" ref="Z1096:AN1096" si="1129">C1096*100000/Z1091</f>
        <v>81.309373391361319</v>
      </c>
      <c r="AA1096" s="88">
        <f t="shared" si="1129"/>
        <v>82.047162774685873</v>
      </c>
      <c r="AB1096" s="88">
        <f t="shared" si="1129"/>
        <v>60.757743825285253</v>
      </c>
      <c r="AC1096" s="88">
        <f t="shared" si="1129"/>
        <v>43.732250645185673</v>
      </c>
      <c r="AD1096" s="88">
        <f t="shared" si="1129"/>
        <v>54.725693973919299</v>
      </c>
      <c r="AE1096" s="88">
        <f t="shared" si="1129"/>
        <v>47.235943537972169</v>
      </c>
      <c r="AF1096" s="88">
        <f t="shared" si="1129"/>
        <v>47.635086368666698</v>
      </c>
      <c r="AG1096" s="88">
        <f t="shared" si="1129"/>
        <v>36.238954088032784</v>
      </c>
      <c r="AH1096" s="88">
        <f t="shared" si="1129"/>
        <v>58.371913752155528</v>
      </c>
      <c r="AI1096" s="88">
        <f t="shared" si="1129"/>
        <v>60.801986769145131</v>
      </c>
      <c r="AJ1096" s="88">
        <f t="shared" si="1129"/>
        <v>39.827745002862621</v>
      </c>
      <c r="AK1096" s="88">
        <f t="shared" si="1129"/>
        <v>28.762406319627303</v>
      </c>
      <c r="AL1096" s="88">
        <f t="shared" si="1129"/>
        <v>44.631924860377119</v>
      </c>
      <c r="AM1096" s="88">
        <f t="shared" si="1129"/>
        <v>35.392976206786315</v>
      </c>
      <c r="AN1096" s="145">
        <f t="shared" si="1129"/>
        <v>50.421590745981916</v>
      </c>
      <c r="AO1096" s="130"/>
    </row>
    <row r="1097" spans="1:41" ht="13.5" customHeight="1">
      <c r="A1097" s="85">
        <v>1094</v>
      </c>
      <c r="B1097" s="92" t="s">
        <v>18</v>
      </c>
      <c r="C1097" s="93">
        <v>8</v>
      </c>
      <c r="D1097" s="93">
        <v>9</v>
      </c>
      <c r="E1097" s="93">
        <v>9</v>
      </c>
      <c r="F1097" s="93">
        <v>17</v>
      </c>
      <c r="G1097" s="93">
        <v>23</v>
      </c>
      <c r="H1097" s="93">
        <v>11</v>
      </c>
      <c r="I1097" s="93">
        <v>20</v>
      </c>
      <c r="J1097" s="93">
        <v>11</v>
      </c>
      <c r="K1097" s="93">
        <v>23</v>
      </c>
      <c r="L1097" s="93">
        <v>18</v>
      </c>
      <c r="M1097" s="93">
        <v>14</v>
      </c>
      <c r="N1097" s="93">
        <v>15</v>
      </c>
      <c r="O1097" s="93">
        <v>28</v>
      </c>
      <c r="P1097" s="93">
        <v>27</v>
      </c>
      <c r="Q1097" s="93">
        <v>38</v>
      </c>
      <c r="R1097" s="93"/>
      <c r="Z1097" s="88">
        <f t="shared" ref="Z1097:AN1097" si="1130">C1097*100000/Z1091</f>
        <v>4.6796761664092843</v>
      </c>
      <c r="AA1097" s="88">
        <f t="shared" si="1130"/>
        <v>5.1638074473578515</v>
      </c>
      <c r="AB1097" s="88">
        <f t="shared" si="1130"/>
        <v>5.016694444289608</v>
      </c>
      <c r="AC1097" s="88">
        <f t="shared" si="1130"/>
        <v>9.1783735921994616</v>
      </c>
      <c r="AD1097" s="88">
        <f t="shared" si="1130"/>
        <v>11.987532965715655</v>
      </c>
      <c r="AE1097" s="88">
        <f t="shared" si="1130"/>
        <v>5.52761041401802</v>
      </c>
      <c r="AF1097" s="88">
        <f t="shared" si="1130"/>
        <v>9.6232497714478171</v>
      </c>
      <c r="AG1097" s="88">
        <f t="shared" si="1130"/>
        <v>5.1106217303635972</v>
      </c>
      <c r="AH1097" s="88">
        <f t="shared" si="1130"/>
        <v>10.248503941218146</v>
      </c>
      <c r="AI1097" s="88">
        <f t="shared" si="1130"/>
        <v>7.7072940974972699</v>
      </c>
      <c r="AJ1097" s="88">
        <f t="shared" si="1130"/>
        <v>5.8082128129174651</v>
      </c>
      <c r="AK1097" s="88">
        <f t="shared" si="1130"/>
        <v>6.0765647154142188</v>
      </c>
      <c r="AL1097" s="88">
        <f t="shared" si="1130"/>
        <v>11.059238018500526</v>
      </c>
      <c r="AM1097" s="88">
        <f t="shared" si="1130"/>
        <v>10.275380189066995</v>
      </c>
      <c r="AN1097" s="145">
        <f t="shared" si="1130"/>
        <v>13.985550717863596</v>
      </c>
      <c r="AO1097" s="130"/>
    </row>
    <row r="1098" spans="1:41" ht="13.5" customHeight="1">
      <c r="A1098" s="85">
        <v>1095</v>
      </c>
      <c r="B1098" s="92" t="s">
        <v>17</v>
      </c>
      <c r="C1098" s="93">
        <v>331</v>
      </c>
      <c r="D1098" s="93">
        <v>418</v>
      </c>
      <c r="E1098" s="93">
        <v>581</v>
      </c>
      <c r="F1098" s="93">
        <v>454</v>
      </c>
      <c r="G1098" s="93">
        <v>617</v>
      </c>
      <c r="H1098" s="93">
        <v>631</v>
      </c>
      <c r="I1098" s="93">
        <v>593</v>
      </c>
      <c r="J1098" s="93">
        <v>486</v>
      </c>
      <c r="K1098" s="93">
        <v>639</v>
      </c>
      <c r="L1098" s="93">
        <v>741</v>
      </c>
      <c r="M1098" s="93">
        <v>777</v>
      </c>
      <c r="N1098" s="93">
        <v>723</v>
      </c>
      <c r="O1098" s="93">
        <v>612</v>
      </c>
      <c r="P1098" s="93">
        <v>645</v>
      </c>
      <c r="Q1098" s="93">
        <v>708</v>
      </c>
      <c r="R1098" s="93"/>
      <c r="Z1098" s="88">
        <f t="shared" ref="Z1098:AN1098" si="1131">C1098*100000/Z1091</f>
        <v>193.62160138518414</v>
      </c>
      <c r="AA1098" s="88">
        <f t="shared" si="1131"/>
        <v>239.83016811062024</v>
      </c>
      <c r="AB1098" s="88">
        <f t="shared" si="1131"/>
        <v>323.85549690358471</v>
      </c>
      <c r="AC1098" s="88">
        <f t="shared" si="1131"/>
        <v>245.11656534462094</v>
      </c>
      <c r="AD1098" s="88">
        <f t="shared" si="1131"/>
        <v>321.57860173245911</v>
      </c>
      <c r="AE1098" s="88">
        <f t="shared" si="1131"/>
        <v>317.08383374957913</v>
      </c>
      <c r="AF1098" s="88">
        <f t="shared" si="1131"/>
        <v>285.3293557234278</v>
      </c>
      <c r="AG1098" s="88">
        <f t="shared" si="1131"/>
        <v>225.7965600869735</v>
      </c>
      <c r="AH1098" s="88">
        <f t="shared" si="1131"/>
        <v>284.73017471471286</v>
      </c>
      <c r="AI1098" s="88">
        <f t="shared" si="1131"/>
        <v>317.28360701363761</v>
      </c>
      <c r="AJ1098" s="88">
        <f t="shared" si="1131"/>
        <v>322.35581111691931</v>
      </c>
      <c r="AK1098" s="88">
        <f t="shared" si="1131"/>
        <v>292.89041928296535</v>
      </c>
      <c r="AL1098" s="88">
        <f t="shared" si="1131"/>
        <v>241.72334526151147</v>
      </c>
      <c r="AM1098" s="88">
        <f t="shared" si="1131"/>
        <v>245.46741562771155</v>
      </c>
      <c r="AN1098" s="145">
        <f t="shared" si="1131"/>
        <v>260.57289232230067</v>
      </c>
      <c r="AO1098" s="130"/>
    </row>
    <row r="1099" spans="1:41" ht="13.5" customHeight="1">
      <c r="A1099" s="85">
        <v>1096</v>
      </c>
      <c r="B1099" s="92" t="s">
        <v>16</v>
      </c>
      <c r="C1099" s="93">
        <v>143</v>
      </c>
      <c r="D1099" s="93">
        <v>151</v>
      </c>
      <c r="E1099" s="93">
        <v>176</v>
      </c>
      <c r="F1099" s="93">
        <v>183</v>
      </c>
      <c r="G1099" s="93">
        <v>227</v>
      </c>
      <c r="H1099" s="93">
        <v>307</v>
      </c>
      <c r="I1099" s="93">
        <v>281</v>
      </c>
      <c r="J1099" s="93">
        <v>255</v>
      </c>
      <c r="K1099" s="93">
        <v>282</v>
      </c>
      <c r="L1099" s="93">
        <v>303</v>
      </c>
      <c r="M1099" s="93">
        <v>323</v>
      </c>
      <c r="N1099" s="93">
        <v>318</v>
      </c>
      <c r="O1099" s="93">
        <v>237</v>
      </c>
      <c r="P1099" s="93">
        <v>282</v>
      </c>
      <c r="Q1099" s="93">
        <v>295</v>
      </c>
      <c r="R1099" s="93"/>
      <c r="Z1099" s="88">
        <f t="shared" ref="Z1099:AL1099" si="1132">C1099*100000/Z1091</f>
        <v>83.649211474565959</v>
      </c>
      <c r="AA1099" s="88">
        <f t="shared" si="1132"/>
        <v>86.637213839003962</v>
      </c>
      <c r="AB1099" s="88">
        <f t="shared" si="1132"/>
        <v>98.104246910552334</v>
      </c>
      <c r="AC1099" s="88">
        <f t="shared" si="1132"/>
        <v>98.802492198382453</v>
      </c>
      <c r="AD1099" s="88">
        <f t="shared" si="1132"/>
        <v>118.31173840075887</v>
      </c>
      <c r="AE1099" s="88">
        <f t="shared" si="1132"/>
        <v>154.27058155486657</v>
      </c>
      <c r="AF1099" s="88">
        <f t="shared" si="1132"/>
        <v>135.20665928884185</v>
      </c>
      <c r="AG1099" s="88">
        <f t="shared" si="1132"/>
        <v>118.47350374933794</v>
      </c>
      <c r="AH1099" s="88">
        <f t="shared" si="1132"/>
        <v>125.65557006189205</v>
      </c>
      <c r="AI1099" s="88">
        <f t="shared" si="1132"/>
        <v>129.73945064120406</v>
      </c>
      <c r="AJ1099" s="88">
        <f t="shared" si="1132"/>
        <v>134.00376704088151</v>
      </c>
      <c r="AK1099" s="88">
        <f t="shared" si="1132"/>
        <v>128.82317196678144</v>
      </c>
      <c r="AL1099" s="88">
        <f t="shared" si="1132"/>
        <v>93.608550370879442</v>
      </c>
      <c r="AM1099" s="88">
        <f>P1099*100000/AM1091</f>
        <v>107.32063753025528</v>
      </c>
      <c r="AN1099" s="145">
        <f>Q1099*100000/AN1091</f>
        <v>108.57203846762529</v>
      </c>
      <c r="AO1099" s="130"/>
    </row>
    <row r="1100" spans="1:41" ht="13.5" customHeight="1">
      <c r="A1100" s="85">
        <v>1097</v>
      </c>
      <c r="B1100" s="94" t="s">
        <v>117</v>
      </c>
      <c r="C1100" s="93">
        <v>2080</v>
      </c>
      <c r="D1100" s="93">
        <v>2491</v>
      </c>
      <c r="E1100" s="93">
        <v>2680</v>
      </c>
      <c r="F1100" s="93">
        <v>2668</v>
      </c>
      <c r="G1100" s="93">
        <v>2909</v>
      </c>
      <c r="H1100" s="93">
        <v>3148</v>
      </c>
      <c r="I1100" s="93">
        <v>3154</v>
      </c>
      <c r="J1100" s="93">
        <v>3032</v>
      </c>
      <c r="K1100" s="93">
        <v>3518</v>
      </c>
      <c r="L1100" s="93">
        <v>3685</v>
      </c>
      <c r="M1100" s="93">
        <v>3778</v>
      </c>
      <c r="N1100" s="93">
        <v>3202</v>
      </c>
      <c r="O1100" s="93">
        <v>3186</v>
      </c>
      <c r="P1100" s="93">
        <v>3347</v>
      </c>
      <c r="Q1100" s="93">
        <v>3909</v>
      </c>
      <c r="R1100" s="93"/>
      <c r="T1100" s="4" t="s">
        <v>814</v>
      </c>
      <c r="U1100" s="4" t="s">
        <v>815</v>
      </c>
      <c r="V1100" s="4" t="s">
        <v>816</v>
      </c>
      <c r="W1100" s="4" t="s">
        <v>817</v>
      </c>
      <c r="X1100" s="4" t="s">
        <v>818</v>
      </c>
      <c r="Y1100" s="4">
        <v>1075.5</v>
      </c>
      <c r="Z1100" s="88">
        <f t="shared" ref="Z1100:AL1100" si="1133">C1100*100000/Z1091</f>
        <v>1216.715803266414</v>
      </c>
      <c r="AA1100" s="88">
        <f t="shared" si="1133"/>
        <v>1429.2271501520454</v>
      </c>
      <c r="AB1100" s="88">
        <f t="shared" si="1133"/>
        <v>1493.8601234106834</v>
      </c>
      <c r="AC1100" s="88">
        <f t="shared" si="1133"/>
        <v>1440.4647496463626</v>
      </c>
      <c r="AD1100" s="88">
        <f t="shared" si="1133"/>
        <v>1516.1623216202975</v>
      </c>
      <c r="AE1100" s="88">
        <f t="shared" si="1133"/>
        <v>1581.9015984844298</v>
      </c>
      <c r="AF1100" s="88">
        <f t="shared" si="1133"/>
        <v>1517.5864889573209</v>
      </c>
      <c r="AG1100" s="88">
        <f t="shared" si="1133"/>
        <v>1408.6731896784024</v>
      </c>
      <c r="AH1100" s="88">
        <f t="shared" si="1133"/>
        <v>1567.5755158784973</v>
      </c>
      <c r="AI1100" s="88">
        <f t="shared" si="1133"/>
        <v>1577.8543749598578</v>
      </c>
      <c r="AJ1100" s="88">
        <f t="shared" si="1133"/>
        <v>1567.3877148001559</v>
      </c>
      <c r="AK1100" s="88">
        <f t="shared" si="1133"/>
        <v>1297.1440145837553</v>
      </c>
      <c r="AL1100" s="88">
        <f t="shared" si="1133"/>
        <v>1258.3832973908097</v>
      </c>
      <c r="AM1100" s="88">
        <f>P1100*100000/AM1091</f>
        <v>1273.7665738076753</v>
      </c>
      <c r="AN1100" s="145">
        <f>Q1100*100000/AN1091</f>
        <v>1438.6715198981262</v>
      </c>
      <c r="AO1100" s="130"/>
    </row>
    <row r="1101" spans="1:41" ht="13.5" customHeight="1">
      <c r="A1101" s="85">
        <v>1098</v>
      </c>
      <c r="B1101" s="92" t="s">
        <v>15</v>
      </c>
      <c r="C1101" s="93">
        <v>164</v>
      </c>
      <c r="D1101" s="93">
        <v>166</v>
      </c>
      <c r="E1101" s="93">
        <v>193</v>
      </c>
      <c r="F1101" s="93">
        <v>238</v>
      </c>
      <c r="G1101" s="93">
        <v>255</v>
      </c>
      <c r="H1101" s="93">
        <v>571</v>
      </c>
      <c r="I1101" s="93">
        <v>217</v>
      </c>
      <c r="J1101" s="93">
        <v>166</v>
      </c>
      <c r="K1101" s="93">
        <v>128</v>
      </c>
      <c r="L1101" s="93">
        <v>152</v>
      </c>
      <c r="M1101" s="93">
        <v>104</v>
      </c>
      <c r="N1101" s="93">
        <v>106</v>
      </c>
      <c r="O1101" s="93">
        <v>96</v>
      </c>
      <c r="P1101" s="93">
        <v>136</v>
      </c>
      <c r="Q1101" s="93">
        <v>204</v>
      </c>
      <c r="R1101" s="93"/>
      <c r="Z1101" s="88">
        <f t="shared" ref="Z1101:AN1101" si="1134">C1101*100000/Z1091</f>
        <v>95.933361411390337</v>
      </c>
      <c r="AA1101" s="88">
        <f t="shared" si="1134"/>
        <v>95.243559584600376</v>
      </c>
      <c r="AB1101" s="88">
        <f t="shared" si="1134"/>
        <v>107.5802253053216</v>
      </c>
      <c r="AC1101" s="88">
        <f t="shared" si="1134"/>
        <v>128.49723029079246</v>
      </c>
      <c r="AD1101" s="88">
        <f t="shared" si="1134"/>
        <v>132.905256793804</v>
      </c>
      <c r="AE1101" s="88">
        <f t="shared" si="1134"/>
        <v>286.93323149129901</v>
      </c>
      <c r="AF1101" s="88">
        <f t="shared" si="1134"/>
        <v>104.41226002020882</v>
      </c>
      <c r="AG1101" s="88">
        <f t="shared" si="1134"/>
        <v>77.123927930941562</v>
      </c>
      <c r="AH1101" s="88">
        <f t="shared" si="1134"/>
        <v>57.035152368518375</v>
      </c>
      <c r="AI1101" s="88">
        <f t="shared" si="1134"/>
        <v>65.083816823310286</v>
      </c>
      <c r="AJ1101" s="88">
        <f t="shared" si="1134"/>
        <v>43.14672375310117</v>
      </c>
      <c r="AK1101" s="88">
        <f t="shared" si="1134"/>
        <v>42.941057322260484</v>
      </c>
      <c r="AL1101" s="88">
        <f t="shared" si="1134"/>
        <v>37.917387492001801</v>
      </c>
      <c r="AM1101" s="88">
        <f t="shared" si="1134"/>
        <v>51.757470581967091</v>
      </c>
      <c r="AN1101" s="145">
        <f t="shared" si="1134"/>
        <v>75.080324906425631</v>
      </c>
      <c r="AO1101" s="130"/>
    </row>
    <row r="1102" spans="1:41" ht="13.5" customHeight="1">
      <c r="A1102" s="85">
        <v>1099</v>
      </c>
      <c r="B1102" s="92" t="s">
        <v>14</v>
      </c>
      <c r="C1102" s="93">
        <v>1698</v>
      </c>
      <c r="D1102" s="93">
        <v>1692</v>
      </c>
      <c r="E1102" s="93">
        <v>1562</v>
      </c>
      <c r="F1102" s="93">
        <v>1656</v>
      </c>
      <c r="G1102" s="93">
        <v>1559</v>
      </c>
      <c r="H1102" s="93">
        <v>1728</v>
      </c>
      <c r="I1102" s="93">
        <v>1578</v>
      </c>
      <c r="J1102" s="93">
        <v>1490</v>
      </c>
      <c r="K1102" s="93">
        <v>1408</v>
      </c>
      <c r="L1102" s="93">
        <v>1434</v>
      </c>
      <c r="M1102" s="93">
        <v>1341</v>
      </c>
      <c r="N1102" s="93">
        <v>1232</v>
      </c>
      <c r="O1102" s="93">
        <v>1365</v>
      </c>
      <c r="P1102" s="93">
        <v>1535</v>
      </c>
      <c r="Q1102" s="93">
        <v>1696</v>
      </c>
      <c r="R1102" s="93"/>
      <c r="Z1102" s="88">
        <f t="shared" ref="Z1102:AL1102" si="1135">C1102*100000/Z1091</f>
        <v>993.26126632037062</v>
      </c>
      <c r="AA1102" s="88">
        <f t="shared" si="1135"/>
        <v>970.79580010327618</v>
      </c>
      <c r="AB1102" s="88">
        <f t="shared" si="1135"/>
        <v>870.67519133115195</v>
      </c>
      <c r="AC1102" s="88">
        <f t="shared" si="1135"/>
        <v>894.08156874601821</v>
      </c>
      <c r="AD1102" s="88">
        <f t="shared" si="1135"/>
        <v>812.54625624133507</v>
      </c>
      <c r="AE1102" s="88">
        <f t="shared" si="1135"/>
        <v>868.33734503846711</v>
      </c>
      <c r="AF1102" s="88">
        <f t="shared" si="1135"/>
        <v>759.27440696723284</v>
      </c>
      <c r="AG1102" s="88">
        <f t="shared" si="1135"/>
        <v>692.2569434765237</v>
      </c>
      <c r="AH1102" s="88">
        <f t="shared" si="1135"/>
        <v>627.38667605370222</v>
      </c>
      <c r="AI1102" s="88">
        <f t="shared" si="1135"/>
        <v>614.01442976728254</v>
      </c>
      <c r="AJ1102" s="88">
        <f t="shared" si="1135"/>
        <v>556.34381300873724</v>
      </c>
      <c r="AK1102" s="88">
        <f t="shared" si="1135"/>
        <v>499.08851529268787</v>
      </c>
      <c r="AL1102" s="88">
        <f t="shared" si="1135"/>
        <v>539.13785340190066</v>
      </c>
      <c r="AM1102" s="88">
        <f>P1102*100000/AM1091</f>
        <v>584.17439223029032</v>
      </c>
      <c r="AN1102" s="145">
        <f>Q1102*100000/AN1091</f>
        <v>624.19721098675416</v>
      </c>
      <c r="AO1102" s="130"/>
    </row>
    <row r="1103" spans="1:41" ht="13.5" customHeight="1">
      <c r="A1103" s="85">
        <v>1100</v>
      </c>
      <c r="B1103" s="92" t="s">
        <v>13</v>
      </c>
      <c r="C1103" s="93">
        <v>1451</v>
      </c>
      <c r="D1103" s="93">
        <v>1548</v>
      </c>
      <c r="E1103" s="93">
        <v>1732</v>
      </c>
      <c r="F1103" s="93">
        <v>1955</v>
      </c>
      <c r="G1103" s="93">
        <v>1930</v>
      </c>
      <c r="H1103" s="93">
        <v>2207</v>
      </c>
      <c r="I1103" s="93">
        <v>2165</v>
      </c>
      <c r="J1103" s="93">
        <v>1910</v>
      </c>
      <c r="K1103" s="93">
        <v>1296</v>
      </c>
      <c r="L1103" s="93">
        <v>1461</v>
      </c>
      <c r="M1103" s="93">
        <v>974</v>
      </c>
      <c r="N1103" s="93">
        <v>738</v>
      </c>
      <c r="O1103" s="93">
        <v>1163</v>
      </c>
      <c r="P1103" s="93">
        <v>1133</v>
      </c>
      <c r="Q1103" s="93">
        <v>1338</v>
      </c>
      <c r="R1103" s="93"/>
      <c r="Z1103" s="88">
        <f t="shared" ref="Z1103:AN1103" si="1136">C1103*100000/Z1091</f>
        <v>848.776264682484</v>
      </c>
      <c r="AA1103" s="88">
        <f t="shared" si="1136"/>
        <v>888.17488094555051</v>
      </c>
      <c r="AB1103" s="88">
        <f t="shared" si="1136"/>
        <v>965.4349752788446</v>
      </c>
      <c r="AC1103" s="88">
        <f t="shared" si="1136"/>
        <v>1055.5129631029381</v>
      </c>
      <c r="AD1103" s="88">
        <f t="shared" si="1136"/>
        <v>1005.9103749491833</v>
      </c>
      <c r="AE1103" s="88">
        <f t="shared" si="1136"/>
        <v>1109.03965306707</v>
      </c>
      <c r="AF1103" s="88">
        <f t="shared" si="1136"/>
        <v>1041.7167877592262</v>
      </c>
      <c r="AG1103" s="88">
        <f t="shared" si="1136"/>
        <v>887.3897731813156</v>
      </c>
      <c r="AH1103" s="88">
        <f t="shared" si="1136"/>
        <v>577.48091773124861</v>
      </c>
      <c r="AI1103" s="88">
        <f t="shared" si="1136"/>
        <v>625.57537091352845</v>
      </c>
      <c r="AJ1103" s="88">
        <f t="shared" si="1136"/>
        <v>404.08566284154364</v>
      </c>
      <c r="AK1103" s="88">
        <f t="shared" si="1136"/>
        <v>298.96698399837959</v>
      </c>
      <c r="AL1103" s="88">
        <f t="shared" si="1136"/>
        <v>459.3533505541468</v>
      </c>
      <c r="AM1103" s="88">
        <f t="shared" si="1136"/>
        <v>431.18539830418172</v>
      </c>
      <c r="AN1103" s="145">
        <f t="shared" si="1136"/>
        <v>492.43860159214455</v>
      </c>
      <c r="AO1103" s="130"/>
    </row>
    <row r="1104" spans="1:41" ht="13.5" customHeight="1">
      <c r="A1104" s="85">
        <v>1101</v>
      </c>
      <c r="B1104" s="92" t="s">
        <v>12</v>
      </c>
      <c r="C1104" s="93">
        <v>4855</v>
      </c>
      <c r="D1104" s="93">
        <v>5130</v>
      </c>
      <c r="E1104" s="93">
        <v>4973</v>
      </c>
      <c r="F1104" s="93">
        <v>5434</v>
      </c>
      <c r="G1104" s="93">
        <v>6084</v>
      </c>
      <c r="H1104" s="93">
        <v>7348</v>
      </c>
      <c r="I1104" s="93">
        <v>7968</v>
      </c>
      <c r="J1104" s="93">
        <v>7178</v>
      </c>
      <c r="K1104" s="93">
        <v>7461</v>
      </c>
      <c r="L1104" s="93">
        <v>6732</v>
      </c>
      <c r="M1104" s="93">
        <v>5330</v>
      </c>
      <c r="N1104" s="93">
        <v>5146</v>
      </c>
      <c r="O1104" s="93">
        <v>5651</v>
      </c>
      <c r="P1104" s="93">
        <v>6998</v>
      </c>
      <c r="Q1104" s="93">
        <v>9447</v>
      </c>
      <c r="R1104" s="93"/>
      <c r="Z1104" s="88">
        <f t="shared" ref="Z1104:AN1104" si="1137">C1104*100000/Z1091</f>
        <v>2839.9784734896343</v>
      </c>
      <c r="AA1104" s="88">
        <f t="shared" si="1137"/>
        <v>2943.3702449939756</v>
      </c>
      <c r="AB1104" s="88">
        <f t="shared" si="1137"/>
        <v>2772.0023857169135</v>
      </c>
      <c r="AC1104" s="88">
        <f t="shared" si="1137"/>
        <v>2933.8401235301103</v>
      </c>
      <c r="AD1104" s="88">
        <f t="shared" si="1137"/>
        <v>3170.9630679745237</v>
      </c>
      <c r="AE1104" s="88">
        <f t="shared" si="1137"/>
        <v>3692.4437565640374</v>
      </c>
      <c r="AF1104" s="88">
        <f t="shared" si="1137"/>
        <v>3833.9027089448105</v>
      </c>
      <c r="AG1104" s="88">
        <f t="shared" si="1137"/>
        <v>3334.9129800499913</v>
      </c>
      <c r="AH1104" s="88">
        <f t="shared" si="1137"/>
        <v>3324.5255611055909</v>
      </c>
      <c r="AI1104" s="88">
        <f t="shared" si="1137"/>
        <v>2882.527992463979</v>
      </c>
      <c r="AJ1104" s="88">
        <f t="shared" si="1137"/>
        <v>2211.2695923464348</v>
      </c>
      <c r="AK1104" s="88">
        <f t="shared" si="1137"/>
        <v>2084.6668017014381</v>
      </c>
      <c r="AL1104" s="88">
        <f t="shared" si="1137"/>
        <v>2231.9912158052311</v>
      </c>
      <c r="AM1104" s="88">
        <f t="shared" si="1137"/>
        <v>2663.2263171515124</v>
      </c>
      <c r="AN1104" s="145">
        <f t="shared" si="1137"/>
        <v>3476.8815166225631</v>
      </c>
      <c r="AO1104" s="130"/>
    </row>
    <row r="1105" spans="1:41" ht="13.5" customHeight="1">
      <c r="A1105" s="85">
        <v>1102</v>
      </c>
      <c r="B1105" s="92" t="s">
        <v>11</v>
      </c>
      <c r="C1105" s="93">
        <v>726</v>
      </c>
      <c r="D1105" s="93">
        <v>1155</v>
      </c>
      <c r="E1105" s="93">
        <v>1016</v>
      </c>
      <c r="F1105" s="93">
        <v>1273</v>
      </c>
      <c r="G1105" s="93">
        <v>1232</v>
      </c>
      <c r="H1105" s="93">
        <v>1554</v>
      </c>
      <c r="I1105" s="93">
        <v>1259</v>
      </c>
      <c r="J1105" s="93">
        <v>1277</v>
      </c>
      <c r="K1105" s="93">
        <v>1364</v>
      </c>
      <c r="L1105" s="93">
        <v>1499</v>
      </c>
      <c r="M1105" s="93">
        <v>1399</v>
      </c>
      <c r="N1105" s="93">
        <v>1262</v>
      </c>
      <c r="O1105" s="93">
        <v>1526</v>
      </c>
      <c r="P1105" s="93">
        <v>1543</v>
      </c>
      <c r="Q1105" s="93">
        <v>1141</v>
      </c>
      <c r="R1105" s="93"/>
      <c r="Z1105" s="88">
        <f t="shared" ref="Z1105:AN1105" si="1138">C1105*100000/Z1091</f>
        <v>424.68061210164257</v>
      </c>
      <c r="AA1105" s="88">
        <f t="shared" si="1138"/>
        <v>662.68862241092427</v>
      </c>
      <c r="AB1105" s="88">
        <f t="shared" si="1138"/>
        <v>566.32906171091577</v>
      </c>
      <c r="AC1105" s="88">
        <f t="shared" si="1138"/>
        <v>687.29821075705388</v>
      </c>
      <c r="AD1105" s="88">
        <f t="shared" si="1138"/>
        <v>642.11480929398647</v>
      </c>
      <c r="AE1105" s="88">
        <f t="shared" si="1138"/>
        <v>780.90059848945486</v>
      </c>
      <c r="AF1105" s="88">
        <f t="shared" si="1138"/>
        <v>605.78357311264017</v>
      </c>
      <c r="AG1105" s="88">
        <f t="shared" si="1138"/>
        <v>593.2967226976649</v>
      </c>
      <c r="AH1105" s="88">
        <f t="shared" si="1138"/>
        <v>607.78084242702391</v>
      </c>
      <c r="AI1105" s="88">
        <f t="shared" si="1138"/>
        <v>641.84632511935604</v>
      </c>
      <c r="AJ1105" s="88">
        <f t="shared" si="1138"/>
        <v>580.40640894796672</v>
      </c>
      <c r="AK1105" s="88">
        <f t="shared" si="1138"/>
        <v>511.24164472351629</v>
      </c>
      <c r="AL1105" s="88">
        <f t="shared" si="1138"/>
        <v>602.72847200827869</v>
      </c>
      <c r="AM1105" s="88">
        <f t="shared" si="1138"/>
        <v>587.21894932334715</v>
      </c>
      <c r="AN1105" s="145">
        <f t="shared" si="1138"/>
        <v>419.93456234427271</v>
      </c>
      <c r="AO1105" s="130"/>
    </row>
    <row r="1106" spans="1:41" ht="13.5" customHeight="1">
      <c r="A1106" s="85">
        <v>1103</v>
      </c>
      <c r="B1106" s="92" t="s">
        <v>28</v>
      </c>
      <c r="C1106" s="93">
        <v>0</v>
      </c>
      <c r="D1106" s="93">
        <v>0</v>
      </c>
      <c r="E1106" s="93">
        <v>0</v>
      </c>
      <c r="F1106" s="93">
        <v>0</v>
      </c>
      <c r="G1106" s="93">
        <v>1</v>
      </c>
      <c r="H1106" s="93">
        <v>0</v>
      </c>
      <c r="I1106" s="93">
        <v>0</v>
      </c>
      <c r="J1106" s="93">
        <v>0</v>
      </c>
      <c r="K1106" s="93">
        <v>0</v>
      </c>
      <c r="L1106" s="93">
        <v>0</v>
      </c>
      <c r="M1106" s="93">
        <v>0</v>
      </c>
      <c r="N1106" s="93">
        <v>0</v>
      </c>
      <c r="O1106" s="93">
        <v>0</v>
      </c>
      <c r="P1106" s="93">
        <v>0</v>
      </c>
      <c r="Q1106" s="93">
        <v>4</v>
      </c>
      <c r="R1106" s="93"/>
      <c r="Z1106" s="88">
        <f t="shared" ref="Z1106:AN1106" si="1139">C1106*100000/Z1091</f>
        <v>0</v>
      </c>
      <c r="AA1106" s="88">
        <f t="shared" si="1139"/>
        <v>0</v>
      </c>
      <c r="AB1106" s="88">
        <f t="shared" si="1139"/>
        <v>0</v>
      </c>
      <c r="AC1106" s="88">
        <f t="shared" si="1139"/>
        <v>0</v>
      </c>
      <c r="AD1106" s="88">
        <f t="shared" si="1139"/>
        <v>0.52119708546589805</v>
      </c>
      <c r="AE1106" s="88">
        <f t="shared" si="1139"/>
        <v>0</v>
      </c>
      <c r="AF1106" s="88">
        <f t="shared" si="1139"/>
        <v>0</v>
      </c>
      <c r="AG1106" s="88">
        <f t="shared" si="1139"/>
        <v>0</v>
      </c>
      <c r="AH1106" s="88">
        <f t="shared" si="1139"/>
        <v>0</v>
      </c>
      <c r="AI1106" s="88">
        <f t="shared" si="1139"/>
        <v>0</v>
      </c>
      <c r="AJ1106" s="88">
        <f t="shared" si="1139"/>
        <v>0</v>
      </c>
      <c r="AK1106" s="88">
        <f t="shared" si="1139"/>
        <v>0</v>
      </c>
      <c r="AL1106" s="88">
        <f t="shared" si="1139"/>
        <v>0</v>
      </c>
      <c r="AM1106" s="88">
        <f t="shared" si="1139"/>
        <v>0</v>
      </c>
      <c r="AN1106" s="145">
        <f t="shared" si="1139"/>
        <v>1.472163233459326</v>
      </c>
      <c r="AO1106" s="130"/>
    </row>
    <row r="1107" spans="1:41" ht="13.5" customHeight="1">
      <c r="A1107" s="85">
        <v>1104</v>
      </c>
      <c r="B1107" s="94" t="s">
        <v>118</v>
      </c>
      <c r="C1107" s="93">
        <v>8894</v>
      </c>
      <c r="D1107" s="93">
        <v>9691</v>
      </c>
      <c r="E1107" s="93">
        <v>9476</v>
      </c>
      <c r="F1107" s="93">
        <v>10556</v>
      </c>
      <c r="G1107" s="93">
        <v>11061</v>
      </c>
      <c r="H1107" s="93">
        <v>13408</v>
      </c>
      <c r="I1107" s="93">
        <v>13187</v>
      </c>
      <c r="J1107" s="93">
        <v>12021</v>
      </c>
      <c r="K1107" s="93">
        <v>11657</v>
      </c>
      <c r="L1107" s="93">
        <v>11278</v>
      </c>
      <c r="M1107" s="93">
        <v>9148</v>
      </c>
      <c r="N1107" s="93">
        <v>8484</v>
      </c>
      <c r="O1107" s="93">
        <v>9801</v>
      </c>
      <c r="P1107" s="93">
        <v>11345</v>
      </c>
      <c r="Q1107" s="93">
        <v>13830</v>
      </c>
      <c r="R1107" s="93"/>
      <c r="T1107" s="4" t="s">
        <v>819</v>
      </c>
      <c r="U1107" s="4" t="s">
        <v>820</v>
      </c>
      <c r="V1107" s="4" t="s">
        <v>821</v>
      </c>
      <c r="W1107" s="4" t="s">
        <v>822</v>
      </c>
      <c r="X1107" s="4" t="s">
        <v>823</v>
      </c>
      <c r="Y1107" s="4">
        <v>5201.5</v>
      </c>
      <c r="Z1107" s="88">
        <f t="shared" ref="Z1107:AN1107" si="1140">C1107*100000/Z1091</f>
        <v>5202.6299780055224</v>
      </c>
      <c r="AA1107" s="88">
        <f t="shared" si="1140"/>
        <v>5560.2731080383273</v>
      </c>
      <c r="AB1107" s="88">
        <f t="shared" si="1140"/>
        <v>5282.0218393431478</v>
      </c>
      <c r="AC1107" s="88">
        <f t="shared" si="1140"/>
        <v>5699.2300964269134</v>
      </c>
      <c r="AD1107" s="88">
        <f t="shared" si="1140"/>
        <v>5764.9609623382985</v>
      </c>
      <c r="AE1107" s="88">
        <f t="shared" si="1140"/>
        <v>6737.6545846503286</v>
      </c>
      <c r="AF1107" s="88">
        <f t="shared" si="1140"/>
        <v>6345.0897368041187</v>
      </c>
      <c r="AG1107" s="88">
        <f t="shared" si="1140"/>
        <v>5584.9803473364373</v>
      </c>
      <c r="AH1107" s="88">
        <f t="shared" si="1140"/>
        <v>5194.2091496860839</v>
      </c>
      <c r="AI1107" s="88">
        <f t="shared" si="1140"/>
        <v>4829.0479350874566</v>
      </c>
      <c r="AJ1107" s="88">
        <f t="shared" si="1140"/>
        <v>3795.252200897784</v>
      </c>
      <c r="AK1107" s="88">
        <f t="shared" si="1140"/>
        <v>3436.9050030382823</v>
      </c>
      <c r="AL1107" s="88">
        <f t="shared" si="1140"/>
        <v>3871.1282792615589</v>
      </c>
      <c r="AM1107" s="88">
        <f t="shared" si="1140"/>
        <v>4317.5625275912989</v>
      </c>
      <c r="AN1107" s="145">
        <f t="shared" si="1140"/>
        <v>5090.0043796856198</v>
      </c>
      <c r="AO1107" s="130"/>
    </row>
    <row r="1108" spans="1:41" ht="13.5" customHeight="1">
      <c r="A1108" s="85">
        <v>1105</v>
      </c>
      <c r="B1108" s="92" t="s">
        <v>10</v>
      </c>
      <c r="C1108" s="93">
        <v>93</v>
      </c>
      <c r="D1108" s="93">
        <v>123</v>
      </c>
      <c r="E1108" s="93">
        <v>117</v>
      </c>
      <c r="F1108" s="93">
        <v>94</v>
      </c>
      <c r="G1108" s="93">
        <v>179</v>
      </c>
      <c r="H1108" s="93">
        <v>174</v>
      </c>
      <c r="I1108" s="93">
        <v>168</v>
      </c>
      <c r="J1108" s="93">
        <v>181</v>
      </c>
      <c r="K1108" s="93">
        <v>317</v>
      </c>
      <c r="L1108" s="93">
        <v>159</v>
      </c>
      <c r="M1108" s="93">
        <v>247</v>
      </c>
      <c r="N1108" s="93">
        <v>132</v>
      </c>
      <c r="O1108" s="93">
        <v>94</v>
      </c>
      <c r="P1108" s="93">
        <v>168</v>
      </c>
      <c r="Q1108" s="93">
        <v>121</v>
      </c>
      <c r="R1108" s="93"/>
      <c r="Z1108" s="88">
        <f t="shared" ref="Z1108:AN1108" si="1141">C1108*100000/Z1091</f>
        <v>54.401235434507932</v>
      </c>
      <c r="AA1108" s="88">
        <f t="shared" si="1141"/>
        <v>70.572035113890635</v>
      </c>
      <c r="AB1108" s="88">
        <f t="shared" si="1141"/>
        <v>65.217027775764905</v>
      </c>
      <c r="AC1108" s="88">
        <f t="shared" si="1141"/>
        <v>50.751006921573499</v>
      </c>
      <c r="AD1108" s="88">
        <f t="shared" si="1141"/>
        <v>93.294278298395753</v>
      </c>
      <c r="AE1108" s="88">
        <f t="shared" si="1141"/>
        <v>87.436746549012312</v>
      </c>
      <c r="AF1108" s="88">
        <f t="shared" si="1141"/>
        <v>80.835298080161664</v>
      </c>
      <c r="AG1108" s="88">
        <f t="shared" si="1141"/>
        <v>84.092957563255553</v>
      </c>
      <c r="AH1108" s="88">
        <f t="shared" si="1141"/>
        <v>141.25111953765881</v>
      </c>
      <c r="AI1108" s="88">
        <f t="shared" si="1141"/>
        <v>68.081097861225885</v>
      </c>
      <c r="AJ1108" s="88">
        <f t="shared" si="1141"/>
        <v>102.47346891361528</v>
      </c>
      <c r="AK1108" s="88">
        <f t="shared" si="1141"/>
        <v>53.473769495645129</v>
      </c>
      <c r="AL1108" s="88">
        <f t="shared" si="1141"/>
        <v>37.127441919251766</v>
      </c>
      <c r="AM1108" s="88">
        <f t="shared" si="1141"/>
        <v>63.935698954194642</v>
      </c>
      <c r="AN1108" s="145">
        <f t="shared" si="1141"/>
        <v>44.53293781214461</v>
      </c>
      <c r="AO1108" s="130"/>
    </row>
    <row r="1109" spans="1:41" ht="13.5" customHeight="1">
      <c r="A1109" s="85">
        <v>1106</v>
      </c>
      <c r="B1109" s="92" t="s">
        <v>9</v>
      </c>
      <c r="C1109" s="93">
        <v>61</v>
      </c>
      <c r="D1109" s="93">
        <v>82</v>
      </c>
      <c r="E1109" s="93">
        <v>66</v>
      </c>
      <c r="F1109" s="93">
        <v>57</v>
      </c>
      <c r="G1109" s="93">
        <v>66</v>
      </c>
      <c r="H1109" s="93">
        <v>77</v>
      </c>
      <c r="I1109" s="93">
        <v>61</v>
      </c>
      <c r="J1109" s="93">
        <v>49</v>
      </c>
      <c r="K1109" s="93">
        <v>44</v>
      </c>
      <c r="L1109" s="93">
        <v>69</v>
      </c>
      <c r="M1109" s="93">
        <v>109</v>
      </c>
      <c r="N1109" s="93">
        <v>88</v>
      </c>
      <c r="O1109" s="93">
        <v>85</v>
      </c>
      <c r="P1109" s="93">
        <v>95</v>
      </c>
      <c r="Q1109" s="93">
        <v>95</v>
      </c>
      <c r="R1109" s="93"/>
      <c r="Z1109" s="88">
        <f t="shared" ref="Z1109:AN1109" si="1142">C1109*100000/Z1091</f>
        <v>35.682530768870791</v>
      </c>
      <c r="AA1109" s="88">
        <f t="shared" si="1142"/>
        <v>47.048023409260431</v>
      </c>
      <c r="AB1109" s="88">
        <f t="shared" si="1142"/>
        <v>36.789092591457127</v>
      </c>
      <c r="AC1109" s="88">
        <f t="shared" si="1142"/>
        <v>30.774546750315842</v>
      </c>
      <c r="AD1109" s="88">
        <f t="shared" si="1142"/>
        <v>34.399007640749275</v>
      </c>
      <c r="AE1109" s="88">
        <f t="shared" si="1142"/>
        <v>38.693272898126139</v>
      </c>
      <c r="AF1109" s="88">
        <f t="shared" si="1142"/>
        <v>29.350911802915846</v>
      </c>
      <c r="AG1109" s="88">
        <f t="shared" si="1142"/>
        <v>22.765496798892389</v>
      </c>
      <c r="AH1109" s="88">
        <f t="shared" si="1142"/>
        <v>19.605833626678194</v>
      </c>
      <c r="AI1109" s="88">
        <f t="shared" si="1142"/>
        <v>29.544627373739537</v>
      </c>
      <c r="AJ1109" s="88">
        <f t="shared" si="1142"/>
        <v>45.221085472000269</v>
      </c>
      <c r="AK1109" s="88">
        <f t="shared" si="1142"/>
        <v>35.64917966376342</v>
      </c>
      <c r="AL1109" s="88">
        <f t="shared" si="1142"/>
        <v>33.572686841876596</v>
      </c>
      <c r="AM1109" s="88">
        <f t="shared" si="1142"/>
        <v>36.154115480050542</v>
      </c>
      <c r="AN1109" s="145">
        <f t="shared" si="1142"/>
        <v>34.963876794658994</v>
      </c>
      <c r="AO1109" s="130"/>
    </row>
    <row r="1110" spans="1:41" ht="13.5" customHeight="1">
      <c r="A1110" s="85">
        <v>1107</v>
      </c>
      <c r="B1110" s="92" t="s">
        <v>8</v>
      </c>
      <c r="C1110" s="93">
        <v>364</v>
      </c>
      <c r="D1110" s="93">
        <v>537</v>
      </c>
      <c r="E1110" s="93">
        <v>533</v>
      </c>
      <c r="F1110" s="93">
        <v>422</v>
      </c>
      <c r="G1110" s="93">
        <v>913</v>
      </c>
      <c r="H1110" s="93">
        <v>978</v>
      </c>
      <c r="I1110" s="93">
        <v>1043</v>
      </c>
      <c r="J1110" s="93">
        <v>894</v>
      </c>
      <c r="K1110" s="93">
        <v>1181</v>
      </c>
      <c r="L1110" s="93">
        <v>1219</v>
      </c>
      <c r="M1110" s="93">
        <v>1114</v>
      </c>
      <c r="N1110" s="93">
        <v>825</v>
      </c>
      <c r="O1110" s="93">
        <v>834</v>
      </c>
      <c r="P1110" s="93">
        <v>901</v>
      </c>
      <c r="Q1110" s="93">
        <v>993</v>
      </c>
      <c r="R1110" s="93"/>
      <c r="Z1110" s="88">
        <f t="shared" ref="Z1110:AL1110" si="1143">C1110*100000/Z1091</f>
        <v>212.92526557162245</v>
      </c>
      <c r="AA1110" s="88">
        <f t="shared" si="1143"/>
        <v>308.10717769235185</v>
      </c>
      <c r="AB1110" s="88">
        <f t="shared" si="1143"/>
        <v>297.09979320070681</v>
      </c>
      <c r="AC1110" s="88">
        <f t="shared" si="1143"/>
        <v>227.83962681812784</v>
      </c>
      <c r="AD1110" s="88">
        <f t="shared" si="1143"/>
        <v>475.85293903036495</v>
      </c>
      <c r="AE1110" s="88">
        <f t="shared" si="1143"/>
        <v>491.45481680996579</v>
      </c>
      <c r="AF1110" s="88">
        <f t="shared" si="1143"/>
        <v>501.85247558100372</v>
      </c>
      <c r="AG1110" s="88">
        <f t="shared" si="1143"/>
        <v>415.35416608591419</v>
      </c>
      <c r="AH1110" s="88">
        <f t="shared" si="1143"/>
        <v>526.23839802515784</v>
      </c>
      <c r="AI1110" s="88">
        <f t="shared" si="1143"/>
        <v>521.95508360273186</v>
      </c>
      <c r="AJ1110" s="88">
        <f t="shared" si="1143"/>
        <v>462.16779097071833</v>
      </c>
      <c r="AK1110" s="88">
        <f t="shared" si="1143"/>
        <v>334.21105934778205</v>
      </c>
      <c r="AL1110" s="88">
        <f t="shared" si="1143"/>
        <v>329.40730383676566</v>
      </c>
      <c r="AM1110" s="88">
        <f>P1110*100000/AM1091</f>
        <v>342.89324260553195</v>
      </c>
      <c r="AN1110" s="145">
        <f>Q1110*100000/AN1091</f>
        <v>365.46452270627765</v>
      </c>
      <c r="AO1110" s="130"/>
    </row>
    <row r="1111" spans="1:41" ht="13.5" customHeight="1">
      <c r="A1111" s="85">
        <v>1108</v>
      </c>
      <c r="B1111" s="92" t="s">
        <v>24</v>
      </c>
      <c r="C1111" s="93">
        <v>2</v>
      </c>
      <c r="D1111" s="93">
        <v>1</v>
      </c>
      <c r="E1111" s="93">
        <v>2</v>
      </c>
      <c r="F1111" s="93">
        <v>0</v>
      </c>
      <c r="G1111" s="93">
        <v>1</v>
      </c>
      <c r="H1111" s="93">
        <v>0</v>
      </c>
      <c r="I1111" s="93">
        <v>4</v>
      </c>
      <c r="J1111" s="93">
        <v>5</v>
      </c>
      <c r="K1111" s="93">
        <v>0</v>
      </c>
      <c r="L1111" s="93">
        <v>7</v>
      </c>
      <c r="M1111" s="93">
        <v>2</v>
      </c>
      <c r="N1111" s="93">
        <v>1</v>
      </c>
      <c r="O1111" s="93">
        <v>0</v>
      </c>
      <c r="P1111" s="93">
        <v>2</v>
      </c>
      <c r="Q1111" s="93">
        <v>0</v>
      </c>
      <c r="R1111" s="93"/>
      <c r="Z1111" s="88">
        <f t="shared" ref="Z1111:AN1111" si="1144">C1111*100000/Z1091</f>
        <v>1.1699190416023211</v>
      </c>
      <c r="AA1111" s="88">
        <f t="shared" si="1144"/>
        <v>0.57375638303976129</v>
      </c>
      <c r="AB1111" s="88">
        <f t="shared" si="1144"/>
        <v>1.1148209876199129</v>
      </c>
      <c r="AC1111" s="88">
        <f t="shared" si="1144"/>
        <v>0</v>
      </c>
      <c r="AD1111" s="88">
        <f t="shared" si="1144"/>
        <v>0.52119708546589805</v>
      </c>
      <c r="AE1111" s="88">
        <f t="shared" si="1144"/>
        <v>0</v>
      </c>
      <c r="AF1111" s="88">
        <f t="shared" si="1144"/>
        <v>1.9246499542895636</v>
      </c>
      <c r="AG1111" s="88">
        <f t="shared" si="1144"/>
        <v>2.323009877437999</v>
      </c>
      <c r="AH1111" s="88">
        <f t="shared" si="1144"/>
        <v>0</v>
      </c>
      <c r="AI1111" s="88">
        <f t="shared" si="1144"/>
        <v>2.997281037915605</v>
      </c>
      <c r="AJ1111" s="88">
        <f t="shared" si="1144"/>
        <v>0.82974468755963793</v>
      </c>
      <c r="AK1111" s="88">
        <f t="shared" si="1144"/>
        <v>0.40510431436094796</v>
      </c>
      <c r="AL1111" s="88">
        <f t="shared" si="1144"/>
        <v>0</v>
      </c>
      <c r="AM1111" s="88">
        <f t="shared" si="1144"/>
        <v>0.76113927326422193</v>
      </c>
      <c r="AN1111" s="145">
        <f t="shared" si="1144"/>
        <v>0</v>
      </c>
      <c r="AO1111" s="130"/>
    </row>
    <row r="1112" spans="1:41" ht="13.5" customHeight="1">
      <c r="A1112" s="85">
        <v>1109</v>
      </c>
      <c r="B1112" s="94" t="s">
        <v>119</v>
      </c>
      <c r="C1112" s="93">
        <v>520</v>
      </c>
      <c r="D1112" s="93">
        <v>743</v>
      </c>
      <c r="E1112" s="93">
        <v>718</v>
      </c>
      <c r="F1112" s="93">
        <v>573</v>
      </c>
      <c r="G1112" s="93">
        <v>1159</v>
      </c>
      <c r="H1112" s="93">
        <v>1229</v>
      </c>
      <c r="I1112" s="93">
        <v>1276</v>
      </c>
      <c r="J1112" s="93">
        <v>1129</v>
      </c>
      <c r="K1112" s="93">
        <v>1542</v>
      </c>
      <c r="L1112" s="93">
        <v>1454</v>
      </c>
      <c r="M1112" s="93">
        <v>1472</v>
      </c>
      <c r="N1112" s="93">
        <v>1046</v>
      </c>
      <c r="O1112" s="93">
        <v>1013</v>
      </c>
      <c r="P1112" s="93">
        <v>1166</v>
      </c>
      <c r="Q1112" s="93">
        <v>1209</v>
      </c>
      <c r="R1112" s="93"/>
      <c r="T1112" s="4" t="s">
        <v>824</v>
      </c>
      <c r="U1112" s="4" t="s">
        <v>825</v>
      </c>
      <c r="V1112" s="4" t="s">
        <v>826</v>
      </c>
      <c r="W1112" s="4" t="s">
        <v>827</v>
      </c>
      <c r="X1112" s="4" t="s">
        <v>828</v>
      </c>
      <c r="Y1112" s="4">
        <v>318.5</v>
      </c>
      <c r="Z1112" s="88">
        <f t="shared" ref="Z1112:AN1112" si="1145">C1112*100000/Z1091</f>
        <v>304.1789508166035</v>
      </c>
      <c r="AA1112" s="88">
        <f t="shared" si="1145"/>
        <v>426.30099259854268</v>
      </c>
      <c r="AB1112" s="88">
        <f t="shared" si="1145"/>
        <v>400.22073455554874</v>
      </c>
      <c r="AC1112" s="88">
        <f t="shared" si="1145"/>
        <v>309.36518049001717</v>
      </c>
      <c r="AD1112" s="88">
        <f t="shared" si="1145"/>
        <v>604.06742205497585</v>
      </c>
      <c r="AE1112" s="88">
        <f t="shared" si="1145"/>
        <v>617.58483625710426</v>
      </c>
      <c r="AF1112" s="88">
        <f t="shared" si="1145"/>
        <v>613.96333541837078</v>
      </c>
      <c r="AG1112" s="88">
        <f t="shared" si="1145"/>
        <v>524.53563032550016</v>
      </c>
      <c r="AH1112" s="88">
        <f t="shared" si="1145"/>
        <v>687.09535118949486</v>
      </c>
      <c r="AI1112" s="88">
        <f t="shared" si="1145"/>
        <v>622.57808987561282</v>
      </c>
      <c r="AJ1112" s="88">
        <f t="shared" si="1145"/>
        <v>610.69209004389347</v>
      </c>
      <c r="AK1112" s="88">
        <f t="shared" si="1145"/>
        <v>423.73911282155154</v>
      </c>
      <c r="AL1112" s="88">
        <f t="shared" si="1145"/>
        <v>400.10743259789399</v>
      </c>
      <c r="AM1112" s="88">
        <f t="shared" si="1145"/>
        <v>443.74419631304136</v>
      </c>
      <c r="AN1112" s="145">
        <f t="shared" si="1145"/>
        <v>444.96133731308129</v>
      </c>
      <c r="AO1112" s="130"/>
    </row>
    <row r="1113" spans="1:41" ht="13.5" customHeight="1">
      <c r="A1113" s="85">
        <v>1110</v>
      </c>
      <c r="B1113" s="92" t="s">
        <v>7</v>
      </c>
      <c r="C1113" s="93">
        <v>284</v>
      </c>
      <c r="D1113" s="93">
        <v>430</v>
      </c>
      <c r="E1113" s="93">
        <v>560</v>
      </c>
      <c r="F1113" s="93">
        <v>591</v>
      </c>
      <c r="G1113" s="93">
        <v>859</v>
      </c>
      <c r="H1113" s="93">
        <v>742</v>
      </c>
      <c r="I1113" s="93">
        <v>734</v>
      </c>
      <c r="J1113" s="93">
        <v>661</v>
      </c>
      <c r="K1113" s="93">
        <v>699</v>
      </c>
      <c r="L1113" s="93">
        <v>637</v>
      </c>
      <c r="M1113" s="93">
        <v>651</v>
      </c>
      <c r="N1113" s="93">
        <v>685</v>
      </c>
      <c r="O1113" s="93">
        <v>710</v>
      </c>
      <c r="P1113" s="93">
        <v>706</v>
      </c>
      <c r="Q1113" s="93">
        <v>671</v>
      </c>
      <c r="R1113" s="93"/>
      <c r="Z1113" s="88">
        <f t="shared" ref="Z1113:AN1113" si="1146">C1113*100000/Z1091</f>
        <v>166.12850390752959</v>
      </c>
      <c r="AA1113" s="88">
        <f t="shared" si="1146"/>
        <v>246.71524470709736</v>
      </c>
      <c r="AB1113" s="88">
        <f t="shared" si="1146"/>
        <v>312.14987653357559</v>
      </c>
      <c r="AC1113" s="88">
        <f t="shared" si="1146"/>
        <v>319.08345841116954</v>
      </c>
      <c r="AD1113" s="88">
        <f t="shared" si="1146"/>
        <v>447.70829641520646</v>
      </c>
      <c r="AE1113" s="88">
        <f t="shared" si="1146"/>
        <v>372.86244792739734</v>
      </c>
      <c r="AF1113" s="88">
        <f t="shared" si="1146"/>
        <v>353.17326661213491</v>
      </c>
      <c r="AG1113" s="88">
        <f t="shared" si="1146"/>
        <v>307.10190579730346</v>
      </c>
      <c r="AH1113" s="88">
        <f t="shared" si="1146"/>
        <v>311.46540238745581</v>
      </c>
      <c r="AI1113" s="88">
        <f t="shared" si="1146"/>
        <v>272.75257445032008</v>
      </c>
      <c r="AJ1113" s="88">
        <f t="shared" si="1146"/>
        <v>270.08189580066215</v>
      </c>
      <c r="AK1113" s="88">
        <f t="shared" si="1146"/>
        <v>277.49645533724936</v>
      </c>
      <c r="AL1113" s="88">
        <f t="shared" si="1146"/>
        <v>280.43067832626332</v>
      </c>
      <c r="AM1113" s="88">
        <f t="shared" si="1146"/>
        <v>268.68216346227035</v>
      </c>
      <c r="AN1113" s="145">
        <f t="shared" si="1146"/>
        <v>246.95538241280192</v>
      </c>
      <c r="AO1113" s="130"/>
    </row>
    <row r="1114" spans="1:41" ht="13.5" customHeight="1">
      <c r="A1114" s="85">
        <v>1111</v>
      </c>
      <c r="B1114" s="92" t="s">
        <v>6</v>
      </c>
      <c r="C1114" s="93">
        <v>265</v>
      </c>
      <c r="D1114" s="93">
        <v>229</v>
      </c>
      <c r="E1114" s="93">
        <v>273</v>
      </c>
      <c r="F1114" s="93">
        <v>290</v>
      </c>
      <c r="G1114" s="93">
        <v>307</v>
      </c>
      <c r="H1114" s="93">
        <v>319</v>
      </c>
      <c r="I1114" s="93">
        <v>336</v>
      </c>
      <c r="J1114" s="93">
        <v>317</v>
      </c>
      <c r="K1114" s="93">
        <v>261</v>
      </c>
      <c r="L1114" s="93">
        <v>302</v>
      </c>
      <c r="M1114" s="93">
        <v>243</v>
      </c>
      <c r="N1114" s="93">
        <v>192</v>
      </c>
      <c r="O1114" s="93">
        <v>175</v>
      </c>
      <c r="P1114" s="93">
        <v>178</v>
      </c>
      <c r="Q1114" s="93">
        <v>155</v>
      </c>
      <c r="R1114" s="93"/>
      <c r="Z1114" s="88">
        <f t="shared" ref="Z1114:AN1114" si="1147">C1114*100000/Z1091</f>
        <v>155.01427301230754</v>
      </c>
      <c r="AA1114" s="88">
        <f t="shared" si="1147"/>
        <v>131.39021171610534</v>
      </c>
      <c r="AB1114" s="88">
        <f t="shared" si="1147"/>
        <v>152.17306481011812</v>
      </c>
      <c r="AC1114" s="88">
        <f t="shared" si="1147"/>
        <v>156.57225539634376</v>
      </c>
      <c r="AD1114" s="88">
        <f t="shared" si="1147"/>
        <v>160.00750523803072</v>
      </c>
      <c r="AE1114" s="88">
        <f t="shared" si="1147"/>
        <v>160.30070200652258</v>
      </c>
      <c r="AF1114" s="88">
        <f t="shared" si="1147"/>
        <v>161.67059616032333</v>
      </c>
      <c r="AG1114" s="88">
        <f t="shared" si="1147"/>
        <v>147.27882622956912</v>
      </c>
      <c r="AH1114" s="88">
        <f t="shared" si="1147"/>
        <v>116.29824037643201</v>
      </c>
      <c r="AI1114" s="88">
        <f t="shared" si="1147"/>
        <v>129.31126763578754</v>
      </c>
      <c r="AJ1114" s="88">
        <f t="shared" si="1147"/>
        <v>100.813979538496</v>
      </c>
      <c r="AK1114" s="88">
        <f t="shared" si="1147"/>
        <v>77.780028357302001</v>
      </c>
      <c r="AL1114" s="88">
        <f t="shared" si="1147"/>
        <v>69.120237615628284</v>
      </c>
      <c r="AM1114" s="88">
        <f t="shared" si="1147"/>
        <v>67.74139532051575</v>
      </c>
      <c r="AN1114" s="145">
        <f t="shared" si="1147"/>
        <v>57.046325296548879</v>
      </c>
      <c r="AO1114" s="130"/>
    </row>
    <row r="1115" spans="1:41" ht="13.5" customHeight="1">
      <c r="A1115" s="85">
        <v>1112</v>
      </c>
      <c r="B1115" s="92" t="s">
        <v>5</v>
      </c>
      <c r="C1115" s="93">
        <v>100</v>
      </c>
      <c r="D1115" s="93">
        <v>45</v>
      </c>
      <c r="E1115" s="93">
        <v>90</v>
      </c>
      <c r="F1115" s="93">
        <v>90</v>
      </c>
      <c r="G1115" s="93">
        <v>81</v>
      </c>
      <c r="H1115" s="93">
        <v>110</v>
      </c>
      <c r="I1115" s="93">
        <v>134</v>
      </c>
      <c r="J1115" s="93">
        <v>143</v>
      </c>
      <c r="K1115" s="93">
        <v>173</v>
      </c>
      <c r="L1115" s="93">
        <v>154</v>
      </c>
      <c r="M1115" s="93">
        <v>156</v>
      </c>
      <c r="N1115" s="93">
        <v>150</v>
      </c>
      <c r="O1115" s="93">
        <v>131</v>
      </c>
      <c r="P1115" s="93">
        <v>169</v>
      </c>
      <c r="Q1115" s="93">
        <v>131</v>
      </c>
      <c r="R1115" s="93"/>
      <c r="Z1115" s="88">
        <f t="shared" ref="Z1115:AN1115" si="1148">C1115*100000/Z1091</f>
        <v>58.495952080116055</v>
      </c>
      <c r="AA1115" s="88">
        <f t="shared" si="1148"/>
        <v>25.81903723678926</v>
      </c>
      <c r="AB1115" s="88">
        <f t="shared" si="1148"/>
        <v>50.166944442896082</v>
      </c>
      <c r="AC1115" s="88">
        <f t="shared" si="1148"/>
        <v>48.591389605761862</v>
      </c>
      <c r="AD1115" s="88">
        <f t="shared" si="1148"/>
        <v>42.216963922737747</v>
      </c>
      <c r="AE1115" s="88">
        <f t="shared" si="1148"/>
        <v>55.276104140180202</v>
      </c>
      <c r="AF1115" s="88">
        <f t="shared" si="1148"/>
        <v>64.475773468700382</v>
      </c>
      <c r="AG1115" s="88">
        <f t="shared" si="1148"/>
        <v>66.438082494726771</v>
      </c>
      <c r="AH1115" s="88">
        <f t="shared" si="1148"/>
        <v>77.086573123075624</v>
      </c>
      <c r="AI1115" s="88">
        <f t="shared" si="1148"/>
        <v>65.940182834143314</v>
      </c>
      <c r="AJ1115" s="88">
        <f t="shared" si="1148"/>
        <v>64.720085629651763</v>
      </c>
      <c r="AK1115" s="88">
        <f t="shared" si="1148"/>
        <v>60.765647154142194</v>
      </c>
      <c r="AL1115" s="88">
        <f t="shared" si="1148"/>
        <v>51.741435015127458</v>
      </c>
      <c r="AM1115" s="88">
        <f t="shared" si="1148"/>
        <v>64.316268590826752</v>
      </c>
      <c r="AN1115" s="145">
        <f t="shared" si="1148"/>
        <v>48.213345895792926</v>
      </c>
      <c r="AO1115" s="130"/>
    </row>
    <row r="1116" spans="1:41" ht="13.5" customHeight="1">
      <c r="A1116" s="85">
        <v>1113</v>
      </c>
      <c r="B1116" s="92" t="s">
        <v>26</v>
      </c>
      <c r="C1116" s="93">
        <v>2</v>
      </c>
      <c r="D1116" s="93">
        <v>29</v>
      </c>
      <c r="E1116" s="93">
        <v>0</v>
      </c>
      <c r="F1116" s="93">
        <v>1</v>
      </c>
      <c r="G1116" s="93">
        <v>6</v>
      </c>
      <c r="H1116" s="93">
        <v>1</v>
      </c>
      <c r="I1116" s="93">
        <v>6</v>
      </c>
      <c r="J1116" s="93">
        <v>3</v>
      </c>
      <c r="K1116" s="93">
        <v>6</v>
      </c>
      <c r="L1116" s="93">
        <v>3</v>
      </c>
      <c r="M1116" s="93">
        <v>8</v>
      </c>
      <c r="N1116" s="93">
        <v>3</v>
      </c>
      <c r="O1116" s="93">
        <v>1</v>
      </c>
      <c r="P1116" s="93">
        <v>5</v>
      </c>
      <c r="Q1116" s="93">
        <v>8</v>
      </c>
      <c r="R1116" s="93"/>
      <c r="Z1116" s="88">
        <f t="shared" ref="Z1116:AL1116" si="1149">C1116*100000/Z1091</f>
        <v>1.1699190416023211</v>
      </c>
      <c r="AA1116" s="88">
        <f t="shared" si="1149"/>
        <v>16.638935108153078</v>
      </c>
      <c r="AB1116" s="88">
        <f t="shared" si="1149"/>
        <v>0</v>
      </c>
      <c r="AC1116" s="88">
        <f t="shared" si="1149"/>
        <v>0.53990432895290952</v>
      </c>
      <c r="AD1116" s="88">
        <f t="shared" si="1149"/>
        <v>3.1271825127953883</v>
      </c>
      <c r="AE1116" s="88">
        <f t="shared" si="1149"/>
        <v>0.50251003763800184</v>
      </c>
      <c r="AF1116" s="88">
        <f t="shared" si="1149"/>
        <v>2.8869749314343456</v>
      </c>
      <c r="AG1116" s="88">
        <f t="shared" si="1149"/>
        <v>1.3938059264627993</v>
      </c>
      <c r="AH1116" s="88">
        <f t="shared" si="1149"/>
        <v>2.6735227672742989</v>
      </c>
      <c r="AI1116" s="88">
        <f t="shared" si="1149"/>
        <v>1.284549016249545</v>
      </c>
      <c r="AJ1116" s="88">
        <f t="shared" si="1149"/>
        <v>3.3189787502385517</v>
      </c>
      <c r="AK1116" s="88">
        <f t="shared" si="1149"/>
        <v>1.2153129430828438</v>
      </c>
      <c r="AL1116" s="88">
        <f t="shared" si="1149"/>
        <v>0.39497278637501876</v>
      </c>
      <c r="AM1116" s="88">
        <f>P1116*100000/AM1091</f>
        <v>1.9028481831605548</v>
      </c>
      <c r="AN1116" s="145">
        <f>Q1116*100000/AN1091</f>
        <v>2.944326466918652</v>
      </c>
      <c r="AO1116" s="130"/>
    </row>
    <row r="1117" spans="1:41" ht="13.5" customHeight="1">
      <c r="A1117" s="85">
        <v>1114</v>
      </c>
      <c r="B1117" s="92" t="s">
        <v>4</v>
      </c>
      <c r="C1117" s="93">
        <v>124</v>
      </c>
      <c r="D1117" s="93">
        <v>177</v>
      </c>
      <c r="E1117" s="93">
        <v>222</v>
      </c>
      <c r="F1117" s="93">
        <v>194</v>
      </c>
      <c r="G1117" s="93">
        <v>255</v>
      </c>
      <c r="H1117" s="93">
        <v>723</v>
      </c>
      <c r="I1117" s="93">
        <v>736</v>
      </c>
      <c r="J1117" s="93">
        <v>558</v>
      </c>
      <c r="K1117" s="93">
        <v>576</v>
      </c>
      <c r="L1117" s="93">
        <v>554</v>
      </c>
      <c r="M1117" s="93">
        <v>505</v>
      </c>
      <c r="N1117" s="93">
        <v>440</v>
      </c>
      <c r="O1117" s="93">
        <v>383</v>
      </c>
      <c r="P1117" s="93">
        <v>455</v>
      </c>
      <c r="Q1117" s="93">
        <v>429</v>
      </c>
      <c r="R1117" s="93"/>
      <c r="Z1117" s="88">
        <f t="shared" ref="Z1117:AN1117" si="1150">C1117*100000/Z1091</f>
        <v>72.534980579343909</v>
      </c>
      <c r="AA1117" s="88">
        <f t="shared" si="1150"/>
        <v>101.55487979803776</v>
      </c>
      <c r="AB1117" s="88">
        <f t="shared" si="1150"/>
        <v>123.74512962581034</v>
      </c>
      <c r="AC1117" s="88">
        <f t="shared" si="1150"/>
        <v>104.74143981686446</v>
      </c>
      <c r="AD1117" s="88">
        <f t="shared" si="1150"/>
        <v>132.905256793804</v>
      </c>
      <c r="AE1117" s="88">
        <f t="shared" si="1150"/>
        <v>363.31475721227531</v>
      </c>
      <c r="AF1117" s="88">
        <f t="shared" si="1150"/>
        <v>354.13559158927973</v>
      </c>
      <c r="AG1117" s="88">
        <f t="shared" si="1150"/>
        <v>259.24790232208068</v>
      </c>
      <c r="AH1117" s="88">
        <f t="shared" si="1150"/>
        <v>256.65818565833268</v>
      </c>
      <c r="AI1117" s="88">
        <f t="shared" si="1150"/>
        <v>237.21338500074933</v>
      </c>
      <c r="AJ1117" s="88">
        <f t="shared" si="1150"/>
        <v>209.51053360880857</v>
      </c>
      <c r="AK1117" s="88">
        <f t="shared" si="1150"/>
        <v>178.2458983188171</v>
      </c>
      <c r="AL1117" s="88">
        <f t="shared" si="1150"/>
        <v>151.2745771816322</v>
      </c>
      <c r="AM1117" s="88">
        <f t="shared" si="1150"/>
        <v>173.15918466761048</v>
      </c>
      <c r="AN1117" s="145">
        <f t="shared" si="1150"/>
        <v>157.8895067885127</v>
      </c>
      <c r="AO1117" s="130"/>
    </row>
    <row r="1118" spans="1:41" ht="13.5" customHeight="1">
      <c r="A1118" s="85">
        <v>1115</v>
      </c>
      <c r="B1118" s="92" t="s">
        <v>3</v>
      </c>
      <c r="C1118" s="93">
        <v>748</v>
      </c>
      <c r="D1118" s="93">
        <v>946</v>
      </c>
      <c r="E1118" s="93">
        <v>1055</v>
      </c>
      <c r="F1118" s="93">
        <v>1637</v>
      </c>
      <c r="G1118" s="93">
        <v>2264</v>
      </c>
      <c r="H1118" s="93">
        <v>2767</v>
      </c>
      <c r="I1118" s="93">
        <v>2314</v>
      </c>
      <c r="J1118" s="93">
        <v>2318</v>
      </c>
      <c r="K1118" s="93">
        <v>2616</v>
      </c>
      <c r="L1118" s="93">
        <v>3263</v>
      </c>
      <c r="M1118" s="93">
        <v>2822</v>
      </c>
      <c r="N1118" s="93">
        <v>2752</v>
      </c>
      <c r="O1118" s="93">
        <v>2815</v>
      </c>
      <c r="P1118" s="93">
        <v>2723</v>
      </c>
      <c r="Q1118" s="93">
        <v>2799</v>
      </c>
      <c r="R1118" s="93"/>
      <c r="Z1118" s="88">
        <f t="shared" ref="Z1118:AN1118" si="1151">C1118*100000/Z1091</f>
        <v>437.54972155926811</v>
      </c>
      <c r="AA1118" s="88">
        <f t="shared" si="1151"/>
        <v>542.77353835561416</v>
      </c>
      <c r="AB1118" s="88">
        <f t="shared" si="1151"/>
        <v>588.06807096950411</v>
      </c>
      <c r="AC1118" s="88">
        <f t="shared" si="1151"/>
        <v>883.82338649591293</v>
      </c>
      <c r="AD1118" s="88">
        <f t="shared" si="1151"/>
        <v>1179.9902014947932</v>
      </c>
      <c r="AE1118" s="88">
        <f t="shared" si="1151"/>
        <v>1390.4452741443511</v>
      </c>
      <c r="AF1118" s="88">
        <f t="shared" si="1151"/>
        <v>1113.4099985565126</v>
      </c>
      <c r="AG1118" s="88">
        <f t="shared" si="1151"/>
        <v>1076.9473791802563</v>
      </c>
      <c r="AH1118" s="88">
        <f t="shared" si="1151"/>
        <v>1165.6559265315943</v>
      </c>
      <c r="AI1118" s="88">
        <f t="shared" si="1151"/>
        <v>1397.1611466740885</v>
      </c>
      <c r="AJ1118" s="88">
        <f t="shared" si="1151"/>
        <v>1170.7697541466491</v>
      </c>
      <c r="AK1118" s="88">
        <f t="shared" si="1151"/>
        <v>1114.8470731213288</v>
      </c>
      <c r="AL1118" s="88">
        <f t="shared" si="1151"/>
        <v>1111.8483936456778</v>
      </c>
      <c r="AM1118" s="88">
        <f t="shared" si="1151"/>
        <v>1036.291120549238</v>
      </c>
      <c r="AN1118" s="145">
        <f t="shared" si="1151"/>
        <v>1030.1462226131634</v>
      </c>
      <c r="AO1118" s="130"/>
    </row>
    <row r="1119" spans="1:41" ht="13.5" customHeight="1">
      <c r="A1119" s="85">
        <v>1116</v>
      </c>
      <c r="B1119" s="92" t="s">
        <v>2</v>
      </c>
      <c r="C1119" s="93">
        <v>1</v>
      </c>
      <c r="D1119" s="93">
        <v>1</v>
      </c>
      <c r="E1119" s="93">
        <v>1</v>
      </c>
      <c r="F1119" s="93">
        <v>1</v>
      </c>
      <c r="G1119" s="93">
        <v>0</v>
      </c>
      <c r="H1119" s="93">
        <v>0</v>
      </c>
      <c r="I1119" s="93">
        <v>0</v>
      </c>
      <c r="J1119" s="93">
        <v>0</v>
      </c>
      <c r="K1119" s="93">
        <v>1</v>
      </c>
      <c r="L1119" s="93">
        <v>1</v>
      </c>
      <c r="M1119" s="93">
        <v>0</v>
      </c>
      <c r="N1119" s="93">
        <v>1</v>
      </c>
      <c r="O1119" s="93">
        <v>0</v>
      </c>
      <c r="P1119" s="93">
        <v>1</v>
      </c>
      <c r="Q1119" s="93">
        <v>5</v>
      </c>
      <c r="R1119" s="93"/>
      <c r="Z1119" s="88">
        <f t="shared" ref="Z1119:AN1119" si="1152">C1119*100000/Z1091</f>
        <v>0.58495952080116054</v>
      </c>
      <c r="AA1119" s="88">
        <f t="shared" si="1152"/>
        <v>0.57375638303976129</v>
      </c>
      <c r="AB1119" s="88">
        <f t="shared" si="1152"/>
        <v>0.55741049380995644</v>
      </c>
      <c r="AC1119" s="88">
        <f t="shared" si="1152"/>
        <v>0.53990432895290952</v>
      </c>
      <c r="AD1119" s="88">
        <f t="shared" si="1152"/>
        <v>0</v>
      </c>
      <c r="AE1119" s="88">
        <f t="shared" si="1152"/>
        <v>0</v>
      </c>
      <c r="AF1119" s="88">
        <f t="shared" si="1152"/>
        <v>0</v>
      </c>
      <c r="AG1119" s="88">
        <f t="shared" si="1152"/>
        <v>0</v>
      </c>
      <c r="AH1119" s="88">
        <f t="shared" si="1152"/>
        <v>0.4455871278790498</v>
      </c>
      <c r="AI1119" s="88">
        <f t="shared" si="1152"/>
        <v>0.42818300541651499</v>
      </c>
      <c r="AJ1119" s="88">
        <f t="shared" si="1152"/>
        <v>0</v>
      </c>
      <c r="AK1119" s="88">
        <f t="shared" si="1152"/>
        <v>0.40510431436094796</v>
      </c>
      <c r="AL1119" s="88">
        <f t="shared" si="1152"/>
        <v>0</v>
      </c>
      <c r="AM1119" s="88">
        <f t="shared" si="1152"/>
        <v>0.38056963663211096</v>
      </c>
      <c r="AN1119" s="145">
        <f t="shared" si="1152"/>
        <v>1.8402040418241574</v>
      </c>
      <c r="AO1119" s="130"/>
    </row>
    <row r="1120" spans="1:41" ht="13.5" customHeight="1">
      <c r="A1120" s="85">
        <v>1117</v>
      </c>
      <c r="B1120" s="92" t="s">
        <v>23</v>
      </c>
      <c r="C1120" s="93">
        <v>28</v>
      </c>
      <c r="D1120" s="93">
        <v>21</v>
      </c>
      <c r="E1120" s="93">
        <v>20</v>
      </c>
      <c r="F1120" s="93">
        <v>22</v>
      </c>
      <c r="G1120" s="93">
        <v>8</v>
      </c>
      <c r="H1120" s="93">
        <v>37</v>
      </c>
      <c r="I1120" s="93">
        <v>26</v>
      </c>
      <c r="J1120" s="93">
        <v>31</v>
      </c>
      <c r="K1120" s="93">
        <v>16</v>
      </c>
      <c r="L1120" s="93">
        <v>6</v>
      </c>
      <c r="M1120" s="93">
        <v>1</v>
      </c>
      <c r="N1120" s="93">
        <v>6</v>
      </c>
      <c r="O1120" s="93">
        <v>7</v>
      </c>
      <c r="P1120" s="93">
        <v>8</v>
      </c>
      <c r="Q1120" s="93">
        <v>14</v>
      </c>
      <c r="R1120" s="93"/>
      <c r="Z1120" s="88">
        <f t="shared" ref="Z1120:AN1120" si="1153">C1120*100000/Z1091</f>
        <v>16.378866582432497</v>
      </c>
      <c r="AA1120" s="88">
        <f t="shared" si="1153"/>
        <v>12.048884043834988</v>
      </c>
      <c r="AB1120" s="88">
        <f t="shared" si="1153"/>
        <v>11.148209876199129</v>
      </c>
      <c r="AC1120" s="88">
        <f t="shared" si="1153"/>
        <v>11.87789523696401</v>
      </c>
      <c r="AD1120" s="88">
        <f t="shared" si="1153"/>
        <v>4.1695766837271844</v>
      </c>
      <c r="AE1120" s="88">
        <f t="shared" si="1153"/>
        <v>18.592871392606067</v>
      </c>
      <c r="AF1120" s="88">
        <f t="shared" si="1153"/>
        <v>12.510224702882164</v>
      </c>
      <c r="AG1120" s="88">
        <f t="shared" si="1153"/>
        <v>14.402661240115593</v>
      </c>
      <c r="AH1120" s="88">
        <f t="shared" si="1153"/>
        <v>7.1293940460647969</v>
      </c>
      <c r="AI1120" s="88">
        <f t="shared" si="1153"/>
        <v>2.56909803249909</v>
      </c>
      <c r="AJ1120" s="88">
        <f t="shared" si="1153"/>
        <v>0.41487234377981896</v>
      </c>
      <c r="AK1120" s="88">
        <f t="shared" si="1153"/>
        <v>2.4306258861656875</v>
      </c>
      <c r="AL1120" s="88">
        <f t="shared" si="1153"/>
        <v>2.7648095046251315</v>
      </c>
      <c r="AM1120" s="88">
        <f t="shared" si="1153"/>
        <v>3.0445570930568877</v>
      </c>
      <c r="AN1120" s="145">
        <f t="shared" si="1153"/>
        <v>5.1525713171076406</v>
      </c>
      <c r="AO1120" s="130"/>
    </row>
    <row r="1121" spans="1:41" ht="13.5" customHeight="1">
      <c r="A1121" s="85">
        <v>1118</v>
      </c>
      <c r="B1121" s="92" t="s">
        <v>1</v>
      </c>
      <c r="C1121" s="93">
        <v>21</v>
      </c>
      <c r="D1121" s="93">
        <v>9</v>
      </c>
      <c r="E1121" s="93">
        <v>19</v>
      </c>
      <c r="F1121" s="93">
        <v>24</v>
      </c>
      <c r="G1121" s="93">
        <v>17</v>
      </c>
      <c r="H1121" s="93">
        <v>22</v>
      </c>
      <c r="I1121" s="93">
        <v>12</v>
      </c>
      <c r="J1121" s="93">
        <v>6</v>
      </c>
      <c r="K1121" s="93">
        <v>9</v>
      </c>
      <c r="L1121" s="93">
        <v>17</v>
      </c>
      <c r="M1121" s="93">
        <v>27</v>
      </c>
      <c r="N1121" s="93">
        <v>18</v>
      </c>
      <c r="O1121" s="93">
        <v>5</v>
      </c>
      <c r="P1121" s="93">
        <v>20</v>
      </c>
      <c r="Q1121" s="93">
        <v>22</v>
      </c>
      <c r="R1121" s="93"/>
      <c r="Z1121" s="88">
        <f t="shared" ref="Z1121:AN1121" si="1154">C1121*100000/Z1091</f>
        <v>12.284149936824372</v>
      </c>
      <c r="AA1121" s="88">
        <f t="shared" si="1154"/>
        <v>5.1638074473578515</v>
      </c>
      <c r="AB1121" s="88">
        <f t="shared" si="1154"/>
        <v>10.590799382389173</v>
      </c>
      <c r="AC1121" s="88">
        <f t="shared" si="1154"/>
        <v>12.957703894869828</v>
      </c>
      <c r="AD1121" s="88">
        <f t="shared" si="1154"/>
        <v>8.860350452920267</v>
      </c>
      <c r="AE1121" s="88">
        <f t="shared" si="1154"/>
        <v>11.05522082803604</v>
      </c>
      <c r="AF1121" s="88">
        <f t="shared" si="1154"/>
        <v>5.7739498628686912</v>
      </c>
      <c r="AG1121" s="88">
        <f t="shared" si="1154"/>
        <v>2.7876118529255987</v>
      </c>
      <c r="AH1121" s="88">
        <f t="shared" si="1154"/>
        <v>4.0102841509114482</v>
      </c>
      <c r="AI1121" s="88">
        <f t="shared" si="1154"/>
        <v>7.2791110920807549</v>
      </c>
      <c r="AJ1121" s="88">
        <f t="shared" si="1154"/>
        <v>11.201553282055112</v>
      </c>
      <c r="AK1121" s="88">
        <f t="shared" si="1154"/>
        <v>7.2918776584970626</v>
      </c>
      <c r="AL1121" s="88">
        <f t="shared" si="1154"/>
        <v>1.9748639318750938</v>
      </c>
      <c r="AM1121" s="88">
        <f t="shared" si="1154"/>
        <v>7.6113927326422193</v>
      </c>
      <c r="AN1121" s="145">
        <f t="shared" si="1154"/>
        <v>8.096897784026293</v>
      </c>
      <c r="AO1121" s="130"/>
    </row>
    <row r="1122" spans="1:41" ht="13.5" customHeight="1">
      <c r="A1122" s="85">
        <v>1119</v>
      </c>
      <c r="B1122" s="92" t="s">
        <v>0</v>
      </c>
      <c r="C1122" s="93">
        <v>3</v>
      </c>
      <c r="D1122" s="93">
        <v>12</v>
      </c>
      <c r="E1122" s="93">
        <v>14</v>
      </c>
      <c r="F1122" s="93">
        <v>7</v>
      </c>
      <c r="G1122" s="93">
        <v>9</v>
      </c>
      <c r="H1122" s="93">
        <v>109</v>
      </c>
      <c r="I1122" s="93">
        <v>10</v>
      </c>
      <c r="J1122" s="93">
        <v>11</v>
      </c>
      <c r="K1122" s="93">
        <v>12</v>
      </c>
      <c r="L1122" s="93">
        <v>174</v>
      </c>
      <c r="M1122" s="93">
        <v>1964</v>
      </c>
      <c r="N1122" s="93">
        <v>325</v>
      </c>
      <c r="O1122" s="93">
        <v>30</v>
      </c>
      <c r="P1122" s="93">
        <v>9</v>
      </c>
      <c r="Q1122" s="93">
        <v>12</v>
      </c>
      <c r="R1122" s="93"/>
      <c r="Z1122" s="88">
        <f t="shared" ref="Z1122:AN1122" si="1155">C1122*100000/Z1091</f>
        <v>1.7548785624034817</v>
      </c>
      <c r="AA1122" s="88">
        <f t="shared" si="1155"/>
        <v>6.8850765964771359</v>
      </c>
      <c r="AB1122" s="88">
        <f t="shared" si="1155"/>
        <v>7.8037469133393902</v>
      </c>
      <c r="AC1122" s="88">
        <f t="shared" si="1155"/>
        <v>3.7793303026703668</v>
      </c>
      <c r="AD1122" s="88">
        <f t="shared" si="1155"/>
        <v>4.6907737691930826</v>
      </c>
      <c r="AE1122" s="88">
        <f t="shared" si="1155"/>
        <v>54.773594102542198</v>
      </c>
      <c r="AF1122" s="88">
        <f t="shared" si="1155"/>
        <v>4.8116248857239086</v>
      </c>
      <c r="AG1122" s="88">
        <f t="shared" si="1155"/>
        <v>5.1106217303635972</v>
      </c>
      <c r="AH1122" s="88">
        <f t="shared" si="1155"/>
        <v>5.3470455345485979</v>
      </c>
      <c r="AI1122" s="88">
        <f t="shared" si="1155"/>
        <v>74.503842942473611</v>
      </c>
      <c r="AJ1122" s="88">
        <f t="shared" si="1155"/>
        <v>814.80928318356439</v>
      </c>
      <c r="AK1122" s="88">
        <f t="shared" si="1155"/>
        <v>131.65890216730807</v>
      </c>
      <c r="AL1122" s="88">
        <f t="shared" si="1155"/>
        <v>11.849183591250563</v>
      </c>
      <c r="AM1122" s="88">
        <f t="shared" si="1155"/>
        <v>3.4251267296889987</v>
      </c>
      <c r="AN1122" s="145">
        <f t="shared" si="1155"/>
        <v>4.4164897003779782</v>
      </c>
      <c r="AO1122" s="130"/>
    </row>
    <row r="1123" spans="1:41" ht="13.5" customHeight="1">
      <c r="A1123" s="85">
        <v>1120</v>
      </c>
      <c r="B1123" s="94" t="s">
        <v>111</v>
      </c>
      <c r="C1123" s="93"/>
      <c r="D1123" s="93"/>
      <c r="E1123" s="93"/>
      <c r="F1123" s="93"/>
      <c r="G1123" s="93"/>
      <c r="H1123" s="93"/>
      <c r="I1123" s="93"/>
      <c r="J1123" s="93"/>
      <c r="K1123" s="93"/>
      <c r="L1123" s="93"/>
      <c r="M1123" s="93">
        <v>0</v>
      </c>
      <c r="N1123" s="93">
        <v>0</v>
      </c>
      <c r="O1123" s="93"/>
      <c r="P1123" s="93">
        <v>0</v>
      </c>
      <c r="Q1123" s="93"/>
      <c r="R1123" s="93"/>
      <c r="Z1123" s="88">
        <f t="shared" ref="Z1123:AN1123" si="1156">C1123*100000/Z1091</f>
        <v>0</v>
      </c>
      <c r="AA1123" s="88">
        <f t="shared" si="1156"/>
        <v>0</v>
      </c>
      <c r="AB1123" s="88">
        <f t="shared" si="1156"/>
        <v>0</v>
      </c>
      <c r="AC1123" s="88">
        <f t="shared" si="1156"/>
        <v>0</v>
      </c>
      <c r="AD1123" s="88">
        <f t="shared" si="1156"/>
        <v>0</v>
      </c>
      <c r="AE1123" s="88">
        <f t="shared" si="1156"/>
        <v>0</v>
      </c>
      <c r="AF1123" s="88">
        <f t="shared" si="1156"/>
        <v>0</v>
      </c>
      <c r="AG1123" s="88">
        <f t="shared" si="1156"/>
        <v>0</v>
      </c>
      <c r="AH1123" s="88">
        <f t="shared" si="1156"/>
        <v>0</v>
      </c>
      <c r="AI1123" s="88">
        <f t="shared" si="1156"/>
        <v>0</v>
      </c>
      <c r="AJ1123" s="88">
        <f t="shared" si="1156"/>
        <v>0</v>
      </c>
      <c r="AK1123" s="88">
        <f t="shared" si="1156"/>
        <v>0</v>
      </c>
      <c r="AL1123" s="88">
        <f t="shared" si="1156"/>
        <v>0</v>
      </c>
      <c r="AM1123" s="88">
        <f t="shared" si="1156"/>
        <v>0</v>
      </c>
      <c r="AN1123" s="145">
        <f t="shared" si="1156"/>
        <v>0</v>
      </c>
      <c r="AO1123" s="130"/>
    </row>
    <row r="1124" spans="1:41" ht="13.5" customHeight="1">
      <c r="A1124" s="85">
        <v>1121</v>
      </c>
      <c r="B1124" s="94" t="s">
        <v>112</v>
      </c>
      <c r="C1124" s="93">
        <f>SUM(C1100,C1107,C1112,C1113:C1123)</f>
        <v>13070</v>
      </c>
      <c r="D1124" s="93">
        <f t="shared" ref="D1124:K1124" si="1157">SUM(D1100,D1107,D1112,D1113:D1123)</f>
        <v>14824</v>
      </c>
      <c r="E1124" s="93">
        <f t="shared" si="1157"/>
        <v>15128</v>
      </c>
      <c r="F1124" s="93">
        <f t="shared" si="1157"/>
        <v>16654</v>
      </c>
      <c r="G1124" s="93">
        <f t="shared" si="1157"/>
        <v>18935</v>
      </c>
      <c r="H1124" s="93">
        <f t="shared" si="1157"/>
        <v>22615</v>
      </c>
      <c r="I1124" s="93">
        <f t="shared" si="1157"/>
        <v>21925</v>
      </c>
      <c r="J1124" s="93">
        <f t="shared" si="1157"/>
        <v>20230</v>
      </c>
      <c r="K1124" s="93">
        <f t="shared" si="1157"/>
        <v>21086</v>
      </c>
      <c r="L1124" s="93">
        <f>SUM(L1100,L1107,L1112,L1113:L1123)</f>
        <v>21528</v>
      </c>
      <c r="M1124" s="93">
        <f t="shared" ref="M1124:R1124" si="1158">SUM(M1100,M1107,M1112,M1113:M1123)</f>
        <v>20775</v>
      </c>
      <c r="N1124" s="93">
        <f>SUM(N1100,N1107,N1112,N1113:N1123)</f>
        <v>17304</v>
      </c>
      <c r="O1124" s="93">
        <v>18257</v>
      </c>
      <c r="P1124" s="93">
        <f t="shared" si="1158"/>
        <v>20132</v>
      </c>
      <c r="Q1124" s="93">
        <f t="shared" si="1158"/>
        <v>23194</v>
      </c>
      <c r="R1124" s="93">
        <f t="shared" si="1158"/>
        <v>0</v>
      </c>
      <c r="T1124" s="4" t="s">
        <v>829</v>
      </c>
      <c r="U1124" s="4" t="s">
        <v>830</v>
      </c>
      <c r="V1124" s="4" t="s">
        <v>831</v>
      </c>
      <c r="W1124" s="4" t="s">
        <v>832</v>
      </c>
      <c r="X1124" s="4" t="s">
        <v>833</v>
      </c>
      <c r="Y1124" s="4">
        <v>7567.8</v>
      </c>
      <c r="Z1124" s="88">
        <f t="shared" ref="Z1124:AL1124" si="1159">C1124*100000/Z1091</f>
        <v>7645.4209368711681</v>
      </c>
      <c r="AA1124" s="88">
        <f t="shared" si="1159"/>
        <v>8505.3646221814215</v>
      </c>
      <c r="AB1124" s="88">
        <f t="shared" si="1159"/>
        <v>8432.505950357021</v>
      </c>
      <c r="AC1124" s="88">
        <f t="shared" si="1159"/>
        <v>8991.566694381756</v>
      </c>
      <c r="AD1124" s="88">
        <f t="shared" si="1159"/>
        <v>9868.8668132967796</v>
      </c>
      <c r="AE1124" s="88">
        <f t="shared" si="1159"/>
        <v>11364.264501183412</v>
      </c>
      <c r="AF1124" s="88">
        <f t="shared" si="1159"/>
        <v>10549.487561949671</v>
      </c>
      <c r="AG1124" s="88">
        <f t="shared" si="1159"/>
        <v>9398.8979641141432</v>
      </c>
      <c r="AH1124" s="88">
        <f t="shared" si="1159"/>
        <v>9395.6501784576449</v>
      </c>
      <c r="AI1124" s="88">
        <f t="shared" si="1159"/>
        <v>9217.923740606735</v>
      </c>
      <c r="AJ1124" s="88">
        <f t="shared" si="1159"/>
        <v>8618.972942025739</v>
      </c>
      <c r="AK1124" s="88">
        <f t="shared" si="1159"/>
        <v>7009.9250557018431</v>
      </c>
      <c r="AL1124" s="88">
        <f t="shared" si="1159"/>
        <v>7211.0181608487173</v>
      </c>
      <c r="AM1124" s="88">
        <f>P1124*100000/AM1091</f>
        <v>7661.6279246776576</v>
      </c>
      <c r="AN1124" s="145">
        <f>Q1124*100000/AN1091</f>
        <v>8536.3385092139015</v>
      </c>
      <c r="AO1124" s="130"/>
    </row>
    <row r="1125" spans="1:41" ht="13.5" customHeight="1">
      <c r="A1125" s="85">
        <v>1122</v>
      </c>
      <c r="B1125" s="12" t="s">
        <v>150</v>
      </c>
      <c r="C1125" s="83">
        <v>2011</v>
      </c>
      <c r="D1125" s="83">
        <v>2012</v>
      </c>
      <c r="E1125" s="83">
        <v>2013</v>
      </c>
      <c r="F1125" s="83">
        <v>2014</v>
      </c>
      <c r="G1125" s="83">
        <v>2015</v>
      </c>
      <c r="H1125" s="83">
        <v>2016</v>
      </c>
      <c r="I1125" s="83">
        <v>2017</v>
      </c>
      <c r="J1125" s="83">
        <v>2018</v>
      </c>
      <c r="K1125" s="83">
        <v>2019</v>
      </c>
      <c r="L1125" s="83">
        <v>2020</v>
      </c>
      <c r="M1125" s="83">
        <v>2021</v>
      </c>
      <c r="N1125" s="83">
        <v>2022</v>
      </c>
      <c r="O1125" s="83">
        <v>2023</v>
      </c>
      <c r="P1125" s="83">
        <v>2024</v>
      </c>
      <c r="Q1125" s="83">
        <v>2025</v>
      </c>
      <c r="R1125" s="83">
        <v>2026</v>
      </c>
      <c r="Z1125" s="69">
        <v>15287</v>
      </c>
      <c r="AA1125" s="69">
        <v>15317</v>
      </c>
      <c r="AB1125" s="69">
        <v>15431</v>
      </c>
      <c r="AC1125" s="69">
        <v>15556</v>
      </c>
      <c r="AD1125" s="69">
        <v>15663</v>
      </c>
      <c r="AE1125" s="69">
        <v>15834</v>
      </c>
      <c r="AF1125" s="69">
        <v>16035</v>
      </c>
      <c r="AG1125" s="69">
        <v>16333</v>
      </c>
      <c r="AH1125" s="69">
        <v>16489</v>
      </c>
      <c r="AI1125" s="3">
        <v>16699</v>
      </c>
      <c r="AJ1125" s="3">
        <v>16882</v>
      </c>
      <c r="AK1125" s="3">
        <v>17249</v>
      </c>
      <c r="AL1125" s="3">
        <v>17425</v>
      </c>
      <c r="AM1125" s="3">
        <v>17662</v>
      </c>
      <c r="AN1125" s="3">
        <v>17788</v>
      </c>
      <c r="AO1125" s="131"/>
    </row>
    <row r="1126" spans="1:41" ht="13.5" customHeight="1">
      <c r="A1126" s="85">
        <v>1123</v>
      </c>
      <c r="B1126" s="86" t="s">
        <v>25</v>
      </c>
      <c r="C1126" s="87">
        <v>0</v>
      </c>
      <c r="D1126" s="87">
        <v>0</v>
      </c>
      <c r="E1126" s="87">
        <v>0</v>
      </c>
      <c r="F1126" s="87">
        <v>0</v>
      </c>
      <c r="G1126" s="87">
        <v>2</v>
      </c>
      <c r="H1126" s="87">
        <v>2</v>
      </c>
      <c r="I1126" s="87">
        <v>2</v>
      </c>
      <c r="J1126" s="87">
        <v>0</v>
      </c>
      <c r="K1126" s="87">
        <v>0</v>
      </c>
      <c r="L1126" s="87">
        <v>0</v>
      </c>
      <c r="M1126" s="87">
        <v>0</v>
      </c>
      <c r="N1126" s="87">
        <v>0</v>
      </c>
      <c r="O1126" s="87">
        <v>2</v>
      </c>
      <c r="P1126" s="87">
        <v>0</v>
      </c>
      <c r="Q1126" s="87">
        <v>2</v>
      </c>
      <c r="R1126" s="87"/>
      <c r="Z1126" s="88">
        <f t="shared" ref="Z1126:AL1126" si="1160">C1126*100000/Z1125</f>
        <v>0</v>
      </c>
      <c r="AA1126" s="88">
        <f t="shared" si="1160"/>
        <v>0</v>
      </c>
      <c r="AB1126" s="88">
        <f t="shared" si="1160"/>
        <v>0</v>
      </c>
      <c r="AC1126" s="88">
        <f t="shared" si="1160"/>
        <v>0</v>
      </c>
      <c r="AD1126" s="88">
        <f t="shared" si="1160"/>
        <v>12.768945923514014</v>
      </c>
      <c r="AE1126" s="88">
        <f t="shared" si="1160"/>
        <v>12.631047113805735</v>
      </c>
      <c r="AF1126" s="88">
        <f t="shared" si="1160"/>
        <v>12.472715933894605</v>
      </c>
      <c r="AG1126" s="88">
        <f t="shared" si="1160"/>
        <v>0</v>
      </c>
      <c r="AH1126" s="88">
        <f t="shared" si="1160"/>
        <v>0</v>
      </c>
      <c r="AI1126" s="88">
        <f t="shared" si="1160"/>
        <v>0</v>
      </c>
      <c r="AJ1126" s="88">
        <f t="shared" si="1160"/>
        <v>0</v>
      </c>
      <c r="AK1126" s="88">
        <f t="shared" si="1160"/>
        <v>0</v>
      </c>
      <c r="AL1126" s="88">
        <f t="shared" si="1160"/>
        <v>11.477761836441895</v>
      </c>
      <c r="AM1126" s="88">
        <f>P1126*100000/AM1125</f>
        <v>0</v>
      </c>
      <c r="AN1126" s="145">
        <f>Q1126*100000/AN1125</f>
        <v>11.243534967393749</v>
      </c>
      <c r="AO1126" s="130"/>
    </row>
    <row r="1127" spans="1:41" ht="13.5" customHeight="1">
      <c r="A1127" s="85">
        <v>1124</v>
      </c>
      <c r="B1127" s="92" t="s">
        <v>22</v>
      </c>
      <c r="C1127" s="93">
        <v>28</v>
      </c>
      <c r="D1127" s="93">
        <v>43</v>
      </c>
      <c r="E1127" s="93">
        <v>29</v>
      </c>
      <c r="F1127" s="93">
        <v>38</v>
      </c>
      <c r="G1127" s="93">
        <v>38</v>
      </c>
      <c r="H1127" s="93">
        <v>50</v>
      </c>
      <c r="I1127" s="93">
        <v>57</v>
      </c>
      <c r="J1127" s="93">
        <v>41</v>
      </c>
      <c r="K1127" s="93">
        <v>63</v>
      </c>
      <c r="L1127" s="93">
        <v>55</v>
      </c>
      <c r="M1127" s="93">
        <v>57</v>
      </c>
      <c r="N1127" s="93">
        <v>59</v>
      </c>
      <c r="O1127" s="93">
        <v>63</v>
      </c>
      <c r="P1127" s="93">
        <v>46</v>
      </c>
      <c r="Q1127" s="93">
        <v>66</v>
      </c>
      <c r="R1127" s="93"/>
      <c r="Z1127" s="88">
        <f t="shared" ref="Z1127:AL1127" si="1161">C1127*100000/Z1125</f>
        <v>183.16216393013673</v>
      </c>
      <c r="AA1127" s="88">
        <f t="shared" si="1161"/>
        <v>280.73382516158517</v>
      </c>
      <c r="AB1127" s="88">
        <f t="shared" si="1161"/>
        <v>187.93338085671701</v>
      </c>
      <c r="AC1127" s="88">
        <f t="shared" si="1161"/>
        <v>244.27873489328877</v>
      </c>
      <c r="AD1127" s="88">
        <f t="shared" si="1161"/>
        <v>242.60997254676627</v>
      </c>
      <c r="AE1127" s="88">
        <f t="shared" si="1161"/>
        <v>315.77617784514337</v>
      </c>
      <c r="AF1127" s="88">
        <f t="shared" si="1161"/>
        <v>355.47240411599626</v>
      </c>
      <c r="AG1127" s="88">
        <f t="shared" si="1161"/>
        <v>251.02553113328844</v>
      </c>
      <c r="AH1127" s="88">
        <f t="shared" si="1161"/>
        <v>382.07289708290375</v>
      </c>
      <c r="AI1127" s="88">
        <f t="shared" si="1161"/>
        <v>329.36103958320859</v>
      </c>
      <c r="AJ1127" s="88">
        <f t="shared" si="1161"/>
        <v>337.63772064921216</v>
      </c>
      <c r="AK1127" s="88">
        <f t="shared" si="1161"/>
        <v>342.04881442402456</v>
      </c>
      <c r="AL1127" s="88">
        <f t="shared" si="1161"/>
        <v>361.54949784791967</v>
      </c>
      <c r="AM1127" s="88">
        <f>P1127*100000/AM1125</f>
        <v>260.4461555882686</v>
      </c>
      <c r="AN1127" s="145">
        <f>Q1127*100000/AN1125</f>
        <v>371.0366539239937</v>
      </c>
      <c r="AO1127" s="130"/>
    </row>
    <row r="1128" spans="1:41" ht="13.5" customHeight="1">
      <c r="A1128" s="85">
        <v>1125</v>
      </c>
      <c r="B1128" s="92" t="s">
        <v>21</v>
      </c>
      <c r="C1128" s="93">
        <v>7</v>
      </c>
      <c r="D1128" s="93">
        <v>21</v>
      </c>
      <c r="E1128" s="93">
        <v>20</v>
      </c>
      <c r="F1128" s="93">
        <v>40</v>
      </c>
      <c r="G1128" s="93">
        <v>48</v>
      </c>
      <c r="H1128" s="93">
        <v>14</v>
      </c>
      <c r="I1128" s="93">
        <v>32</v>
      </c>
      <c r="J1128" s="93">
        <v>77</v>
      </c>
      <c r="K1128" s="93">
        <v>31</v>
      </c>
      <c r="L1128" s="93">
        <v>14</v>
      </c>
      <c r="M1128" s="93">
        <v>44</v>
      </c>
      <c r="N1128" s="93">
        <v>75</v>
      </c>
      <c r="O1128" s="93">
        <v>32</v>
      </c>
      <c r="P1128" s="93">
        <v>35</v>
      </c>
      <c r="Q1128" s="93">
        <v>24</v>
      </c>
      <c r="R1128" s="93"/>
      <c r="Z1128" s="88">
        <f t="shared" ref="Z1128:AN1128" si="1162">C1128*100000/Z1125</f>
        <v>45.790540982534182</v>
      </c>
      <c r="AA1128" s="88">
        <f t="shared" si="1162"/>
        <v>137.10256577658811</v>
      </c>
      <c r="AB1128" s="88">
        <f t="shared" si="1162"/>
        <v>129.60922817704622</v>
      </c>
      <c r="AC1128" s="88">
        <f t="shared" si="1162"/>
        <v>257.13551041398819</v>
      </c>
      <c r="AD1128" s="88">
        <f t="shared" si="1162"/>
        <v>306.45470216433631</v>
      </c>
      <c r="AE1128" s="88">
        <f t="shared" si="1162"/>
        <v>88.417329796640146</v>
      </c>
      <c r="AF1128" s="88">
        <f t="shared" si="1162"/>
        <v>199.56345494231368</v>
      </c>
      <c r="AG1128" s="88">
        <f t="shared" si="1162"/>
        <v>471.43819261617585</v>
      </c>
      <c r="AH1128" s="88">
        <f t="shared" si="1162"/>
        <v>188.00412396142883</v>
      </c>
      <c r="AI1128" s="88">
        <f t="shared" si="1162"/>
        <v>83.837355530271267</v>
      </c>
      <c r="AJ1128" s="88">
        <f t="shared" si="1162"/>
        <v>260.63262646605853</v>
      </c>
      <c r="AK1128" s="88">
        <f t="shared" si="1162"/>
        <v>434.80781494579395</v>
      </c>
      <c r="AL1128" s="88">
        <f t="shared" si="1162"/>
        <v>183.64418938307031</v>
      </c>
      <c r="AM1128" s="88">
        <f t="shared" si="1162"/>
        <v>198.16555316498699</v>
      </c>
      <c r="AN1128" s="145">
        <f t="shared" si="1162"/>
        <v>134.92241960872499</v>
      </c>
      <c r="AO1128" s="130"/>
    </row>
    <row r="1129" spans="1:41" ht="13.5" customHeight="1">
      <c r="A1129" s="85">
        <v>1126</v>
      </c>
      <c r="B1129" s="92" t="s">
        <v>20</v>
      </c>
      <c r="C1129" s="93">
        <v>1</v>
      </c>
      <c r="D1129" s="93">
        <v>6</v>
      </c>
      <c r="E1129" s="93">
        <v>1</v>
      </c>
      <c r="F1129" s="93">
        <v>0</v>
      </c>
      <c r="G1129" s="93">
        <v>0</v>
      </c>
      <c r="H1129" s="93">
        <v>2</v>
      </c>
      <c r="I1129" s="93">
        <v>0</v>
      </c>
      <c r="J1129" s="93">
        <v>0</v>
      </c>
      <c r="K1129" s="93">
        <v>1</v>
      </c>
      <c r="L1129" s="93">
        <v>1</v>
      </c>
      <c r="M1129" s="93">
        <v>1</v>
      </c>
      <c r="N1129" s="93">
        <v>0</v>
      </c>
      <c r="O1129" s="93">
        <v>0</v>
      </c>
      <c r="P1129" s="93">
        <v>0</v>
      </c>
      <c r="Q1129" s="93">
        <v>0</v>
      </c>
      <c r="R1129" s="93"/>
      <c r="Z1129" s="88">
        <f t="shared" ref="Z1129:AN1129" si="1163">C1129*100000/Z1125</f>
        <v>6.54150585464774</v>
      </c>
      <c r="AA1129" s="88">
        <f t="shared" si="1163"/>
        <v>39.172161650453745</v>
      </c>
      <c r="AB1129" s="88">
        <f t="shared" si="1163"/>
        <v>6.4804614088523103</v>
      </c>
      <c r="AC1129" s="88">
        <f t="shared" si="1163"/>
        <v>0</v>
      </c>
      <c r="AD1129" s="88">
        <f t="shared" si="1163"/>
        <v>0</v>
      </c>
      <c r="AE1129" s="88">
        <f t="shared" si="1163"/>
        <v>12.631047113805735</v>
      </c>
      <c r="AF1129" s="88">
        <f t="shared" si="1163"/>
        <v>0</v>
      </c>
      <c r="AG1129" s="88">
        <f t="shared" si="1163"/>
        <v>0</v>
      </c>
      <c r="AH1129" s="88">
        <f t="shared" si="1163"/>
        <v>6.0646491600460912</v>
      </c>
      <c r="AI1129" s="88">
        <f t="shared" si="1163"/>
        <v>5.9883825378765199</v>
      </c>
      <c r="AJ1129" s="88">
        <f t="shared" si="1163"/>
        <v>5.9234687833195121</v>
      </c>
      <c r="AK1129" s="88">
        <f t="shared" si="1163"/>
        <v>0</v>
      </c>
      <c r="AL1129" s="88">
        <f t="shared" si="1163"/>
        <v>0</v>
      </c>
      <c r="AM1129" s="88">
        <f t="shared" si="1163"/>
        <v>0</v>
      </c>
      <c r="AN1129" s="145">
        <f t="shared" si="1163"/>
        <v>0</v>
      </c>
      <c r="AO1129" s="130"/>
    </row>
    <row r="1130" spans="1:41" ht="13.5" customHeight="1">
      <c r="A1130" s="85">
        <v>1127</v>
      </c>
      <c r="B1130" s="92" t="s">
        <v>19</v>
      </c>
      <c r="C1130" s="93">
        <v>0</v>
      </c>
      <c r="D1130" s="93">
        <v>1</v>
      </c>
      <c r="E1130" s="93">
        <v>0</v>
      </c>
      <c r="F1130" s="93">
        <v>3</v>
      </c>
      <c r="G1130" s="93">
        <v>2</v>
      </c>
      <c r="H1130" s="93">
        <v>0</v>
      </c>
      <c r="I1130" s="93">
        <v>3</v>
      </c>
      <c r="J1130" s="93">
        <v>0</v>
      </c>
      <c r="K1130" s="93">
        <v>0</v>
      </c>
      <c r="L1130" s="93">
        <v>0</v>
      </c>
      <c r="M1130" s="93">
        <v>2</v>
      </c>
      <c r="N1130" s="93">
        <v>0</v>
      </c>
      <c r="O1130" s="93">
        <v>1</v>
      </c>
      <c r="P1130" s="93">
        <v>0</v>
      </c>
      <c r="Q1130" s="93">
        <v>0</v>
      </c>
      <c r="R1130" s="93"/>
      <c r="Z1130" s="88">
        <f t="shared" ref="Z1130:AN1130" si="1164">C1130*100000/Z1125</f>
        <v>0</v>
      </c>
      <c r="AA1130" s="88">
        <f t="shared" si="1164"/>
        <v>6.5286936084089575</v>
      </c>
      <c r="AB1130" s="88">
        <f t="shared" si="1164"/>
        <v>0</v>
      </c>
      <c r="AC1130" s="88">
        <f t="shared" si="1164"/>
        <v>19.285163281049112</v>
      </c>
      <c r="AD1130" s="88">
        <f t="shared" si="1164"/>
        <v>12.768945923514014</v>
      </c>
      <c r="AE1130" s="88">
        <f t="shared" si="1164"/>
        <v>0</v>
      </c>
      <c r="AF1130" s="88">
        <f t="shared" si="1164"/>
        <v>18.709073900841908</v>
      </c>
      <c r="AG1130" s="88">
        <f t="shared" si="1164"/>
        <v>0</v>
      </c>
      <c r="AH1130" s="88">
        <f t="shared" si="1164"/>
        <v>0</v>
      </c>
      <c r="AI1130" s="88">
        <f t="shared" si="1164"/>
        <v>0</v>
      </c>
      <c r="AJ1130" s="88">
        <f t="shared" si="1164"/>
        <v>11.846937566639024</v>
      </c>
      <c r="AK1130" s="88">
        <f t="shared" si="1164"/>
        <v>0</v>
      </c>
      <c r="AL1130" s="88">
        <f t="shared" si="1164"/>
        <v>5.7388809182209473</v>
      </c>
      <c r="AM1130" s="88">
        <f t="shared" si="1164"/>
        <v>0</v>
      </c>
      <c r="AN1130" s="145">
        <f t="shared" si="1164"/>
        <v>0</v>
      </c>
      <c r="AO1130" s="130"/>
    </row>
    <row r="1131" spans="1:41" ht="13.5" customHeight="1">
      <c r="A1131" s="85">
        <v>1128</v>
      </c>
      <c r="B1131" s="92" t="s">
        <v>18</v>
      </c>
      <c r="C1131" s="93">
        <v>0</v>
      </c>
      <c r="D1131" s="93">
        <v>0</v>
      </c>
      <c r="E1131" s="93">
        <v>0</v>
      </c>
      <c r="F1131" s="93">
        <v>2</v>
      </c>
      <c r="G1131" s="93">
        <v>0</v>
      </c>
      <c r="H1131" s="93">
        <v>0</v>
      </c>
      <c r="I1131" s="93">
        <v>0</v>
      </c>
      <c r="J1131" s="93">
        <v>0</v>
      </c>
      <c r="K1131" s="93">
        <v>0</v>
      </c>
      <c r="L1131" s="93">
        <v>0</v>
      </c>
      <c r="M1131" s="93">
        <v>0</v>
      </c>
      <c r="N1131" s="93">
        <v>0</v>
      </c>
      <c r="O1131" s="93">
        <v>0</v>
      </c>
      <c r="P1131" s="93">
        <v>0</v>
      </c>
      <c r="Q1131" s="93">
        <v>0</v>
      </c>
      <c r="R1131" s="93"/>
      <c r="Z1131" s="88">
        <f t="shared" ref="Z1131:AN1131" si="1165">C1131*100000/Z1125</f>
        <v>0</v>
      </c>
      <c r="AA1131" s="88">
        <f t="shared" si="1165"/>
        <v>0</v>
      </c>
      <c r="AB1131" s="88">
        <f t="shared" si="1165"/>
        <v>0</v>
      </c>
      <c r="AC1131" s="88">
        <f t="shared" si="1165"/>
        <v>12.856775520699408</v>
      </c>
      <c r="AD1131" s="88">
        <f t="shared" si="1165"/>
        <v>0</v>
      </c>
      <c r="AE1131" s="88">
        <f t="shared" si="1165"/>
        <v>0</v>
      </c>
      <c r="AF1131" s="88">
        <f t="shared" si="1165"/>
        <v>0</v>
      </c>
      <c r="AG1131" s="88">
        <f t="shared" si="1165"/>
        <v>0</v>
      </c>
      <c r="AH1131" s="88">
        <f t="shared" si="1165"/>
        <v>0</v>
      </c>
      <c r="AI1131" s="88">
        <f t="shared" si="1165"/>
        <v>0</v>
      </c>
      <c r="AJ1131" s="88">
        <f t="shared" si="1165"/>
        <v>0</v>
      </c>
      <c r="AK1131" s="88">
        <f t="shared" si="1165"/>
        <v>0</v>
      </c>
      <c r="AL1131" s="88">
        <f t="shared" si="1165"/>
        <v>0</v>
      </c>
      <c r="AM1131" s="88">
        <f t="shared" si="1165"/>
        <v>0</v>
      </c>
      <c r="AN1131" s="145">
        <f t="shared" si="1165"/>
        <v>0</v>
      </c>
      <c r="AO1131" s="130"/>
    </row>
    <row r="1132" spans="1:41" ht="13.5" customHeight="1">
      <c r="A1132" s="85">
        <v>1129</v>
      </c>
      <c r="B1132" s="92" t="s">
        <v>17</v>
      </c>
      <c r="C1132" s="93">
        <v>3</v>
      </c>
      <c r="D1132" s="93">
        <v>3</v>
      </c>
      <c r="E1132" s="93">
        <v>8</v>
      </c>
      <c r="F1132" s="93">
        <v>20</v>
      </c>
      <c r="G1132" s="93">
        <v>20</v>
      </c>
      <c r="H1132" s="93">
        <v>8</v>
      </c>
      <c r="I1132" s="93">
        <v>20</v>
      </c>
      <c r="J1132" s="93">
        <v>9</v>
      </c>
      <c r="K1132" s="93">
        <v>16</v>
      </c>
      <c r="L1132" s="93">
        <v>11</v>
      </c>
      <c r="M1132" s="93">
        <v>24</v>
      </c>
      <c r="N1132" s="93">
        <v>17</v>
      </c>
      <c r="O1132" s="93">
        <v>12</v>
      </c>
      <c r="P1132" s="93">
        <v>21</v>
      </c>
      <c r="Q1132" s="93">
        <v>19</v>
      </c>
      <c r="R1132" s="93"/>
      <c r="Z1132" s="88">
        <f t="shared" ref="Z1132:AN1132" si="1166">C1132*100000/Z1125</f>
        <v>19.624517563943218</v>
      </c>
      <c r="AA1132" s="88">
        <f t="shared" si="1166"/>
        <v>19.586080825226873</v>
      </c>
      <c r="AB1132" s="88">
        <f t="shared" si="1166"/>
        <v>51.843691270818482</v>
      </c>
      <c r="AC1132" s="88">
        <f t="shared" si="1166"/>
        <v>128.56775520699409</v>
      </c>
      <c r="AD1132" s="88">
        <f t="shared" si="1166"/>
        <v>127.68945923514013</v>
      </c>
      <c r="AE1132" s="88">
        <f t="shared" si="1166"/>
        <v>50.524188455222941</v>
      </c>
      <c r="AF1132" s="88">
        <f t="shared" si="1166"/>
        <v>124.72715933894605</v>
      </c>
      <c r="AG1132" s="88">
        <f t="shared" si="1166"/>
        <v>55.103165370721854</v>
      </c>
      <c r="AH1132" s="88">
        <f t="shared" si="1166"/>
        <v>97.03438656073746</v>
      </c>
      <c r="AI1132" s="88">
        <f t="shared" si="1166"/>
        <v>65.872207916641713</v>
      </c>
      <c r="AJ1132" s="88">
        <f t="shared" si="1166"/>
        <v>142.16325079966828</v>
      </c>
      <c r="AK1132" s="88">
        <f t="shared" si="1166"/>
        <v>98.556438054379967</v>
      </c>
      <c r="AL1132" s="88">
        <f t="shared" si="1166"/>
        <v>68.866571018651356</v>
      </c>
      <c r="AM1132" s="88">
        <f t="shared" si="1166"/>
        <v>118.89933189899219</v>
      </c>
      <c r="AN1132" s="145">
        <f t="shared" si="1166"/>
        <v>106.81358219024061</v>
      </c>
      <c r="AO1132" s="130"/>
    </row>
    <row r="1133" spans="1:41" ht="13.5" customHeight="1">
      <c r="A1133" s="85">
        <v>1130</v>
      </c>
      <c r="B1133" s="92" t="s">
        <v>16</v>
      </c>
      <c r="C1133" s="93">
        <v>9</v>
      </c>
      <c r="D1133" s="93">
        <v>6</v>
      </c>
      <c r="E1133" s="93">
        <v>3</v>
      </c>
      <c r="F1133" s="93">
        <v>10</v>
      </c>
      <c r="G1133" s="93">
        <v>7</v>
      </c>
      <c r="H1133" s="93">
        <v>14</v>
      </c>
      <c r="I1133" s="93">
        <v>7</v>
      </c>
      <c r="J1133" s="93">
        <v>10</v>
      </c>
      <c r="K1133" s="93">
        <v>15</v>
      </c>
      <c r="L1133" s="93">
        <v>9</v>
      </c>
      <c r="M1133" s="93">
        <v>4</v>
      </c>
      <c r="N1133" s="93">
        <v>6</v>
      </c>
      <c r="O1133" s="93">
        <v>12</v>
      </c>
      <c r="P1133" s="93">
        <v>10</v>
      </c>
      <c r="Q1133" s="93">
        <v>15</v>
      </c>
      <c r="R1133" s="93"/>
      <c r="Z1133" s="88">
        <f t="shared" ref="Z1133:AL1133" si="1167">C1133*100000/Z1125</f>
        <v>58.873552691829659</v>
      </c>
      <c r="AA1133" s="88">
        <f t="shared" si="1167"/>
        <v>39.172161650453745</v>
      </c>
      <c r="AB1133" s="88">
        <f t="shared" si="1167"/>
        <v>19.441384226556931</v>
      </c>
      <c r="AC1133" s="88">
        <f t="shared" si="1167"/>
        <v>64.283877603497046</v>
      </c>
      <c r="AD1133" s="88">
        <f t="shared" si="1167"/>
        <v>44.691310732299051</v>
      </c>
      <c r="AE1133" s="88">
        <f t="shared" si="1167"/>
        <v>88.417329796640146</v>
      </c>
      <c r="AF1133" s="88">
        <f t="shared" si="1167"/>
        <v>43.654505768631118</v>
      </c>
      <c r="AG1133" s="88">
        <f t="shared" si="1167"/>
        <v>61.225739300802054</v>
      </c>
      <c r="AH1133" s="88">
        <f t="shared" si="1167"/>
        <v>90.969737400691372</v>
      </c>
      <c r="AI1133" s="88">
        <f t="shared" si="1167"/>
        <v>53.895442840888677</v>
      </c>
      <c r="AJ1133" s="88">
        <f t="shared" si="1167"/>
        <v>23.693875133278048</v>
      </c>
      <c r="AK1133" s="88">
        <f t="shared" si="1167"/>
        <v>34.784625195663516</v>
      </c>
      <c r="AL1133" s="88">
        <f t="shared" si="1167"/>
        <v>68.866571018651356</v>
      </c>
      <c r="AM1133" s="88">
        <f>P1133*100000/AM1125</f>
        <v>56.618729475710566</v>
      </c>
      <c r="AN1133" s="145">
        <f>Q1133*100000/AN1125</f>
        <v>84.32651225545311</v>
      </c>
      <c r="AO1133" s="130"/>
    </row>
    <row r="1134" spans="1:41" ht="13.5" customHeight="1">
      <c r="A1134" s="85">
        <v>1131</v>
      </c>
      <c r="B1134" s="94" t="s">
        <v>117</v>
      </c>
      <c r="C1134" s="93">
        <v>48</v>
      </c>
      <c r="D1134" s="93">
        <v>80</v>
      </c>
      <c r="E1134" s="93">
        <v>61</v>
      </c>
      <c r="F1134" s="93">
        <v>113</v>
      </c>
      <c r="G1134" s="93">
        <v>117</v>
      </c>
      <c r="H1134" s="93">
        <v>90</v>
      </c>
      <c r="I1134" s="93">
        <v>121</v>
      </c>
      <c r="J1134" s="93">
        <v>137</v>
      </c>
      <c r="K1134" s="93">
        <v>126</v>
      </c>
      <c r="L1134" s="93">
        <v>90</v>
      </c>
      <c r="M1134" s="93">
        <v>132</v>
      </c>
      <c r="N1134" s="93">
        <v>157</v>
      </c>
      <c r="O1134" s="93">
        <v>122</v>
      </c>
      <c r="P1134" s="93">
        <v>112</v>
      </c>
      <c r="Q1134" s="93">
        <v>126</v>
      </c>
      <c r="R1134" s="93"/>
      <c r="T1134" s="4" t="s">
        <v>834</v>
      </c>
      <c r="U1134" s="4" t="s">
        <v>835</v>
      </c>
      <c r="V1134" s="4" t="s">
        <v>836</v>
      </c>
      <c r="W1134" s="4" t="s">
        <v>837</v>
      </c>
      <c r="X1134" s="4" t="s">
        <v>838</v>
      </c>
      <c r="Y1134" s="4">
        <v>332.2</v>
      </c>
      <c r="Z1134" s="88">
        <f t="shared" ref="Z1134:AL1134" si="1168">C1134*100000/Z1125</f>
        <v>313.99228102309149</v>
      </c>
      <c r="AA1134" s="88">
        <f t="shared" si="1168"/>
        <v>522.2954886727166</v>
      </c>
      <c r="AB1134" s="88">
        <f t="shared" si="1168"/>
        <v>395.30814593999094</v>
      </c>
      <c r="AC1134" s="88">
        <f t="shared" si="1168"/>
        <v>726.40781691951656</v>
      </c>
      <c r="AD1134" s="88">
        <f t="shared" si="1168"/>
        <v>746.98333652556983</v>
      </c>
      <c r="AE1134" s="88">
        <f t="shared" si="1168"/>
        <v>568.39712012125801</v>
      </c>
      <c r="AF1134" s="88">
        <f t="shared" si="1168"/>
        <v>754.59931400062362</v>
      </c>
      <c r="AG1134" s="88">
        <f t="shared" si="1168"/>
        <v>838.79262842098819</v>
      </c>
      <c r="AH1134" s="88">
        <f t="shared" si="1168"/>
        <v>764.1457941658075</v>
      </c>
      <c r="AI1134" s="88">
        <f t="shared" si="1168"/>
        <v>538.95442840888677</v>
      </c>
      <c r="AJ1134" s="88">
        <f t="shared" si="1168"/>
        <v>781.89787939817552</v>
      </c>
      <c r="AK1134" s="88">
        <f t="shared" si="1168"/>
        <v>910.19769261986198</v>
      </c>
      <c r="AL1134" s="88">
        <f t="shared" si="1168"/>
        <v>700.14347202295551</v>
      </c>
      <c r="AM1134" s="88">
        <f>P1134*100000/AM1125</f>
        <v>634.1297701279583</v>
      </c>
      <c r="AN1134" s="145">
        <f>Q1134*100000/AN1125</f>
        <v>708.3427029458062</v>
      </c>
      <c r="AO1134" s="130"/>
    </row>
    <row r="1135" spans="1:41" ht="13.5" customHeight="1">
      <c r="A1135" s="85">
        <v>1132</v>
      </c>
      <c r="B1135" s="92" t="s">
        <v>15</v>
      </c>
      <c r="C1135" s="93">
        <v>0</v>
      </c>
      <c r="D1135" s="93">
        <v>3</v>
      </c>
      <c r="E1135" s="93">
        <v>10</v>
      </c>
      <c r="F1135" s="93">
        <v>9</v>
      </c>
      <c r="G1135" s="93">
        <v>10</v>
      </c>
      <c r="H1135" s="93">
        <v>19</v>
      </c>
      <c r="I1135" s="93">
        <v>8</v>
      </c>
      <c r="J1135" s="93">
        <v>16</v>
      </c>
      <c r="K1135" s="93">
        <v>7</v>
      </c>
      <c r="L1135" s="93">
        <v>6</v>
      </c>
      <c r="M1135" s="93">
        <v>6</v>
      </c>
      <c r="N1135" s="93">
        <v>9</v>
      </c>
      <c r="O1135" s="93">
        <v>8</v>
      </c>
      <c r="P1135" s="93">
        <v>10</v>
      </c>
      <c r="Q1135" s="93">
        <v>19</v>
      </c>
      <c r="R1135" s="93"/>
      <c r="Z1135" s="88">
        <f t="shared" ref="Z1135:AN1135" si="1169">C1135*100000/Z1125</f>
        <v>0</v>
      </c>
      <c r="AA1135" s="88">
        <f t="shared" si="1169"/>
        <v>19.586080825226873</v>
      </c>
      <c r="AB1135" s="88">
        <f t="shared" si="1169"/>
        <v>64.80461408852311</v>
      </c>
      <c r="AC1135" s="88">
        <f t="shared" si="1169"/>
        <v>57.855489843147339</v>
      </c>
      <c r="AD1135" s="88">
        <f t="shared" si="1169"/>
        <v>63.844729617570067</v>
      </c>
      <c r="AE1135" s="88">
        <f t="shared" si="1169"/>
        <v>119.99494758115448</v>
      </c>
      <c r="AF1135" s="88">
        <f t="shared" si="1169"/>
        <v>49.890863735578421</v>
      </c>
      <c r="AG1135" s="88">
        <f t="shared" si="1169"/>
        <v>97.961182881283293</v>
      </c>
      <c r="AH1135" s="88">
        <f t="shared" si="1169"/>
        <v>42.452544120322642</v>
      </c>
      <c r="AI1135" s="88">
        <f t="shared" si="1169"/>
        <v>35.930295227259116</v>
      </c>
      <c r="AJ1135" s="88">
        <f t="shared" si="1169"/>
        <v>35.540812699917069</v>
      </c>
      <c r="AK1135" s="88">
        <f t="shared" si="1169"/>
        <v>52.176937793495277</v>
      </c>
      <c r="AL1135" s="88">
        <f t="shared" si="1169"/>
        <v>45.911047345767578</v>
      </c>
      <c r="AM1135" s="88">
        <f t="shared" si="1169"/>
        <v>56.618729475710566</v>
      </c>
      <c r="AN1135" s="145">
        <f t="shared" si="1169"/>
        <v>106.81358219024061</v>
      </c>
      <c r="AO1135" s="130"/>
    </row>
    <row r="1136" spans="1:41" ht="13.5" customHeight="1">
      <c r="A1136" s="85">
        <v>1133</v>
      </c>
      <c r="B1136" s="92" t="s">
        <v>14</v>
      </c>
      <c r="C1136" s="93">
        <v>53</v>
      </c>
      <c r="D1136" s="93">
        <v>55</v>
      </c>
      <c r="E1136" s="93">
        <v>53</v>
      </c>
      <c r="F1136" s="93">
        <v>36</v>
      </c>
      <c r="G1136" s="93">
        <v>35</v>
      </c>
      <c r="H1136" s="93">
        <v>56</v>
      </c>
      <c r="I1136" s="93">
        <v>33</v>
      </c>
      <c r="J1136" s="93">
        <v>35</v>
      </c>
      <c r="K1136" s="93">
        <v>45</v>
      </c>
      <c r="L1136" s="93">
        <v>49</v>
      </c>
      <c r="M1136" s="93">
        <v>58</v>
      </c>
      <c r="N1136" s="93">
        <v>58</v>
      </c>
      <c r="O1136" s="93">
        <v>68</v>
      </c>
      <c r="P1136" s="93">
        <v>102</v>
      </c>
      <c r="Q1136" s="93">
        <v>66</v>
      </c>
      <c r="R1136" s="93"/>
      <c r="Z1136" s="88">
        <f t="shared" ref="Z1136:AL1136" si="1170">C1136*100000/Z1125</f>
        <v>346.69981029633021</v>
      </c>
      <c r="AA1136" s="88">
        <f t="shared" si="1170"/>
        <v>359.07814846249266</v>
      </c>
      <c r="AB1136" s="88">
        <f t="shared" si="1170"/>
        <v>343.46445466917243</v>
      </c>
      <c r="AC1136" s="88">
        <f t="shared" si="1170"/>
        <v>231.42195937258936</v>
      </c>
      <c r="AD1136" s="88">
        <f t="shared" si="1170"/>
        <v>223.45655366149524</v>
      </c>
      <c r="AE1136" s="88">
        <f t="shared" si="1170"/>
        <v>353.66931918656059</v>
      </c>
      <c r="AF1136" s="88">
        <f t="shared" si="1170"/>
        <v>205.79981290926099</v>
      </c>
      <c r="AG1136" s="88">
        <f t="shared" si="1170"/>
        <v>214.29008755280719</v>
      </c>
      <c r="AH1136" s="88">
        <f t="shared" si="1170"/>
        <v>272.90921220207412</v>
      </c>
      <c r="AI1136" s="88">
        <f t="shared" si="1170"/>
        <v>293.43074435594946</v>
      </c>
      <c r="AJ1136" s="88">
        <f t="shared" si="1170"/>
        <v>343.56118943253171</v>
      </c>
      <c r="AK1136" s="88">
        <f t="shared" si="1170"/>
        <v>336.251376891414</v>
      </c>
      <c r="AL1136" s="88">
        <f t="shared" si="1170"/>
        <v>390.2439024390244</v>
      </c>
      <c r="AM1136" s="88">
        <f>P1136*100000/AM1125</f>
        <v>577.51104065224774</v>
      </c>
      <c r="AN1136" s="145">
        <f>Q1136*100000/AN1125</f>
        <v>371.0366539239937</v>
      </c>
      <c r="AO1136" s="130"/>
    </row>
    <row r="1137" spans="1:41" ht="13.5" customHeight="1">
      <c r="A1137" s="85">
        <v>1134</v>
      </c>
      <c r="B1137" s="92" t="s">
        <v>13</v>
      </c>
      <c r="C1137" s="93">
        <v>61</v>
      </c>
      <c r="D1137" s="93">
        <v>52</v>
      </c>
      <c r="E1137" s="93">
        <v>67</v>
      </c>
      <c r="F1137" s="93">
        <v>47</v>
      </c>
      <c r="G1137" s="93">
        <v>67</v>
      </c>
      <c r="H1137" s="93">
        <v>66</v>
      </c>
      <c r="I1137" s="93">
        <v>51</v>
      </c>
      <c r="J1137" s="93">
        <v>35</v>
      </c>
      <c r="K1137" s="93">
        <v>73</v>
      </c>
      <c r="L1137" s="93">
        <v>74</v>
      </c>
      <c r="M1137" s="93">
        <v>56</v>
      </c>
      <c r="N1137" s="93">
        <v>58</v>
      </c>
      <c r="O1137" s="93">
        <v>92</v>
      </c>
      <c r="P1137" s="93">
        <v>36</v>
      </c>
      <c r="Q1137" s="93">
        <v>46</v>
      </c>
      <c r="R1137" s="93"/>
      <c r="Z1137" s="88">
        <f t="shared" ref="Z1137:AN1137" si="1171">C1137*100000/Z1125</f>
        <v>399.03185713351212</v>
      </c>
      <c r="AA1137" s="88">
        <f t="shared" si="1171"/>
        <v>339.49206763726579</v>
      </c>
      <c r="AB1137" s="88">
        <f t="shared" si="1171"/>
        <v>434.19091439310478</v>
      </c>
      <c r="AC1137" s="88">
        <f t="shared" si="1171"/>
        <v>302.13422473643612</v>
      </c>
      <c r="AD1137" s="88">
        <f t="shared" si="1171"/>
        <v>427.75968843771949</v>
      </c>
      <c r="AE1137" s="88">
        <f t="shared" si="1171"/>
        <v>416.82455475558925</v>
      </c>
      <c r="AF1137" s="88">
        <f t="shared" si="1171"/>
        <v>318.05425631431245</v>
      </c>
      <c r="AG1137" s="88">
        <f t="shared" si="1171"/>
        <v>214.29008755280719</v>
      </c>
      <c r="AH1137" s="88">
        <f t="shared" si="1171"/>
        <v>442.71938868336468</v>
      </c>
      <c r="AI1137" s="88">
        <f t="shared" si="1171"/>
        <v>443.14030780286242</v>
      </c>
      <c r="AJ1137" s="88">
        <f t="shared" si="1171"/>
        <v>331.71425186589266</v>
      </c>
      <c r="AK1137" s="88">
        <f t="shared" si="1171"/>
        <v>336.251376891414</v>
      </c>
      <c r="AL1137" s="88">
        <f t="shared" si="1171"/>
        <v>527.97704447632714</v>
      </c>
      <c r="AM1137" s="88">
        <f t="shared" si="1171"/>
        <v>203.82742611255804</v>
      </c>
      <c r="AN1137" s="145">
        <f t="shared" si="1171"/>
        <v>258.60130425005622</v>
      </c>
      <c r="AO1137" s="130"/>
    </row>
    <row r="1138" spans="1:41" ht="13.5" customHeight="1">
      <c r="A1138" s="85">
        <v>1135</v>
      </c>
      <c r="B1138" s="92" t="s">
        <v>12</v>
      </c>
      <c r="C1138" s="93">
        <v>128</v>
      </c>
      <c r="D1138" s="93">
        <v>173</v>
      </c>
      <c r="E1138" s="93">
        <v>104</v>
      </c>
      <c r="F1138" s="93">
        <v>155</v>
      </c>
      <c r="G1138" s="93">
        <v>122</v>
      </c>
      <c r="H1138" s="93">
        <v>96</v>
      </c>
      <c r="I1138" s="93">
        <v>104</v>
      </c>
      <c r="J1138" s="93">
        <v>99</v>
      </c>
      <c r="K1138" s="93">
        <v>157</v>
      </c>
      <c r="L1138" s="93">
        <v>186</v>
      </c>
      <c r="M1138" s="93">
        <v>121</v>
      </c>
      <c r="N1138" s="93">
        <v>159</v>
      </c>
      <c r="O1138" s="93">
        <v>220</v>
      </c>
      <c r="P1138" s="93">
        <v>143</v>
      </c>
      <c r="Q1138" s="93">
        <v>182</v>
      </c>
      <c r="R1138" s="93"/>
      <c r="Z1138" s="88">
        <f t="shared" ref="Z1138:AN1138" si="1172">C1138*100000/Z1125</f>
        <v>837.31274939491072</v>
      </c>
      <c r="AA1138" s="88">
        <f t="shared" si="1172"/>
        <v>1129.4639942547497</v>
      </c>
      <c r="AB1138" s="88">
        <f t="shared" si="1172"/>
        <v>673.96798652064024</v>
      </c>
      <c r="AC1138" s="88">
        <f t="shared" si="1172"/>
        <v>996.40010285420419</v>
      </c>
      <c r="AD1138" s="88">
        <f t="shared" si="1172"/>
        <v>778.90570133435483</v>
      </c>
      <c r="AE1138" s="88">
        <f t="shared" si="1172"/>
        <v>606.29026146267529</v>
      </c>
      <c r="AF1138" s="88">
        <f t="shared" si="1172"/>
        <v>648.58122856251953</v>
      </c>
      <c r="AG1138" s="88">
        <f t="shared" si="1172"/>
        <v>606.13481907794039</v>
      </c>
      <c r="AH1138" s="88">
        <f t="shared" si="1172"/>
        <v>952.14991812723633</v>
      </c>
      <c r="AI1138" s="88">
        <f t="shared" si="1172"/>
        <v>1113.8391520450327</v>
      </c>
      <c r="AJ1138" s="88">
        <f t="shared" si="1172"/>
        <v>716.73972278166093</v>
      </c>
      <c r="AK1138" s="88">
        <f t="shared" si="1172"/>
        <v>921.79256768508321</v>
      </c>
      <c r="AL1138" s="88">
        <f t="shared" si="1172"/>
        <v>1262.5538020086083</v>
      </c>
      <c r="AM1138" s="88">
        <f t="shared" si="1172"/>
        <v>809.64783150266112</v>
      </c>
      <c r="AN1138" s="145">
        <f t="shared" si="1172"/>
        <v>1023.1616820328311</v>
      </c>
      <c r="AO1138" s="130"/>
    </row>
    <row r="1139" spans="1:41" ht="13.5" customHeight="1">
      <c r="A1139" s="85">
        <v>1136</v>
      </c>
      <c r="B1139" s="92" t="s">
        <v>11</v>
      </c>
      <c r="C1139" s="93">
        <v>28</v>
      </c>
      <c r="D1139" s="93">
        <v>11</v>
      </c>
      <c r="E1139" s="93">
        <v>12</v>
      </c>
      <c r="F1139" s="93">
        <v>9</v>
      </c>
      <c r="G1139" s="93">
        <v>4</v>
      </c>
      <c r="H1139" s="93">
        <v>7</v>
      </c>
      <c r="I1139" s="93">
        <v>29</v>
      </c>
      <c r="J1139" s="93">
        <v>13</v>
      </c>
      <c r="K1139" s="93">
        <v>2</v>
      </c>
      <c r="L1139" s="93">
        <v>14</v>
      </c>
      <c r="M1139" s="93">
        <v>52</v>
      </c>
      <c r="N1139" s="93">
        <v>10</v>
      </c>
      <c r="O1139" s="93">
        <v>19</v>
      </c>
      <c r="P1139" s="93">
        <v>18</v>
      </c>
      <c r="Q1139" s="93">
        <v>44</v>
      </c>
      <c r="R1139" s="93"/>
      <c r="Z1139" s="88">
        <f t="shared" ref="Z1139:AN1139" si="1173">C1139*100000/Z1125</f>
        <v>183.16216393013673</v>
      </c>
      <c r="AA1139" s="88">
        <f t="shared" si="1173"/>
        <v>71.815629692498533</v>
      </c>
      <c r="AB1139" s="88">
        <f t="shared" si="1173"/>
        <v>77.765536906227723</v>
      </c>
      <c r="AC1139" s="88">
        <f t="shared" si="1173"/>
        <v>57.855489843147339</v>
      </c>
      <c r="AD1139" s="88">
        <f t="shared" si="1173"/>
        <v>25.537891847028028</v>
      </c>
      <c r="AE1139" s="88">
        <f t="shared" si="1173"/>
        <v>44.208664898320073</v>
      </c>
      <c r="AF1139" s="88">
        <f t="shared" si="1173"/>
        <v>180.85438104147178</v>
      </c>
      <c r="AG1139" s="88">
        <f t="shared" si="1173"/>
        <v>79.59346109104267</v>
      </c>
      <c r="AH1139" s="88">
        <f t="shared" si="1173"/>
        <v>12.129298320092182</v>
      </c>
      <c r="AI1139" s="88">
        <f t="shared" si="1173"/>
        <v>83.837355530271267</v>
      </c>
      <c r="AJ1139" s="88">
        <f t="shared" si="1173"/>
        <v>308.02037673261464</v>
      </c>
      <c r="AK1139" s="88">
        <f t="shared" si="1173"/>
        <v>57.974375326105864</v>
      </c>
      <c r="AL1139" s="88">
        <f t="shared" si="1173"/>
        <v>109.03873744619798</v>
      </c>
      <c r="AM1139" s="88">
        <f t="shared" si="1173"/>
        <v>101.91371305627902</v>
      </c>
      <c r="AN1139" s="145">
        <f t="shared" si="1173"/>
        <v>247.35776928266247</v>
      </c>
      <c r="AO1139" s="130"/>
    </row>
    <row r="1140" spans="1:41" ht="13.5" customHeight="1">
      <c r="A1140" s="85">
        <v>1137</v>
      </c>
      <c r="B1140" s="92" t="s">
        <v>28</v>
      </c>
      <c r="C1140" s="93">
        <v>0</v>
      </c>
      <c r="D1140" s="93">
        <v>0</v>
      </c>
      <c r="E1140" s="93">
        <v>0</v>
      </c>
      <c r="F1140" s="93">
        <v>0</v>
      </c>
      <c r="G1140" s="93">
        <v>0</v>
      </c>
      <c r="H1140" s="93">
        <v>0</v>
      </c>
      <c r="I1140" s="93">
        <v>0</v>
      </c>
      <c r="J1140" s="93">
        <v>0</v>
      </c>
      <c r="K1140" s="93">
        <v>0</v>
      </c>
      <c r="L1140" s="93">
        <v>0</v>
      </c>
      <c r="M1140" s="93">
        <v>0</v>
      </c>
      <c r="N1140" s="93">
        <v>0</v>
      </c>
      <c r="O1140" s="93">
        <v>0</v>
      </c>
      <c r="P1140" s="93">
        <v>0</v>
      </c>
      <c r="Q1140" s="93">
        <v>0</v>
      </c>
      <c r="R1140" s="93"/>
      <c r="Z1140" s="88">
        <f t="shared" ref="Z1140:AN1140" si="1174">C1140*100000/Z1125</f>
        <v>0</v>
      </c>
      <c r="AA1140" s="88">
        <f t="shared" si="1174"/>
        <v>0</v>
      </c>
      <c r="AB1140" s="88">
        <f t="shared" si="1174"/>
        <v>0</v>
      </c>
      <c r="AC1140" s="88">
        <f t="shared" si="1174"/>
        <v>0</v>
      </c>
      <c r="AD1140" s="88">
        <f t="shared" si="1174"/>
        <v>0</v>
      </c>
      <c r="AE1140" s="88">
        <f t="shared" si="1174"/>
        <v>0</v>
      </c>
      <c r="AF1140" s="88">
        <f t="shared" si="1174"/>
        <v>0</v>
      </c>
      <c r="AG1140" s="88">
        <f t="shared" si="1174"/>
        <v>0</v>
      </c>
      <c r="AH1140" s="88">
        <f t="shared" si="1174"/>
        <v>0</v>
      </c>
      <c r="AI1140" s="88">
        <f t="shared" si="1174"/>
        <v>0</v>
      </c>
      <c r="AJ1140" s="88">
        <f t="shared" si="1174"/>
        <v>0</v>
      </c>
      <c r="AK1140" s="88">
        <f t="shared" si="1174"/>
        <v>0</v>
      </c>
      <c r="AL1140" s="88">
        <f t="shared" si="1174"/>
        <v>0</v>
      </c>
      <c r="AM1140" s="88">
        <f t="shared" si="1174"/>
        <v>0</v>
      </c>
      <c r="AN1140" s="145">
        <f t="shared" si="1174"/>
        <v>0</v>
      </c>
      <c r="AO1140" s="130"/>
    </row>
    <row r="1141" spans="1:41" ht="13.5" customHeight="1">
      <c r="A1141" s="85">
        <v>1138</v>
      </c>
      <c r="B1141" s="94" t="s">
        <v>118</v>
      </c>
      <c r="C1141" s="93">
        <v>270</v>
      </c>
      <c r="D1141" s="93">
        <v>294</v>
      </c>
      <c r="E1141" s="93">
        <v>246</v>
      </c>
      <c r="F1141" s="93">
        <v>256</v>
      </c>
      <c r="G1141" s="93">
        <v>238</v>
      </c>
      <c r="H1141" s="93">
        <v>244</v>
      </c>
      <c r="I1141" s="93">
        <v>225</v>
      </c>
      <c r="J1141" s="93">
        <v>198</v>
      </c>
      <c r="K1141" s="93">
        <v>284</v>
      </c>
      <c r="L1141" s="93">
        <v>329</v>
      </c>
      <c r="M1141" s="93">
        <v>293</v>
      </c>
      <c r="N1141" s="93">
        <v>294</v>
      </c>
      <c r="O1141" s="93">
        <v>407</v>
      </c>
      <c r="P1141" s="93">
        <v>309</v>
      </c>
      <c r="Q1141" s="93">
        <v>357</v>
      </c>
      <c r="R1141" s="93"/>
      <c r="T1141" s="4" t="s">
        <v>839</v>
      </c>
      <c r="U1141" s="4" t="s">
        <v>840</v>
      </c>
      <c r="V1141" s="4" t="s">
        <v>841</v>
      </c>
      <c r="W1141" s="4" t="s">
        <v>842</v>
      </c>
      <c r="X1141" s="4" t="s">
        <v>843</v>
      </c>
      <c r="Y1141" s="4">
        <v>1905.5</v>
      </c>
      <c r="Z1141" s="88">
        <f t="shared" ref="Z1141:AN1141" si="1175">C1141*100000/Z1125</f>
        <v>1766.2065807548897</v>
      </c>
      <c r="AA1141" s="88">
        <f t="shared" si="1175"/>
        <v>1919.4359208722335</v>
      </c>
      <c r="AB1141" s="88">
        <f t="shared" si="1175"/>
        <v>1594.1935065776684</v>
      </c>
      <c r="AC1141" s="88">
        <f t="shared" si="1175"/>
        <v>1645.6672666495242</v>
      </c>
      <c r="AD1141" s="88">
        <f t="shared" si="1175"/>
        <v>1519.5045648981677</v>
      </c>
      <c r="AE1141" s="88">
        <f t="shared" si="1175"/>
        <v>1540.9877478842996</v>
      </c>
      <c r="AF1141" s="88">
        <f t="shared" si="1175"/>
        <v>1403.180542563143</v>
      </c>
      <c r="AG1141" s="88">
        <f t="shared" si="1175"/>
        <v>1212.2696381558808</v>
      </c>
      <c r="AH1141" s="88">
        <f t="shared" si="1175"/>
        <v>1722.36036145309</v>
      </c>
      <c r="AI1141" s="88">
        <f t="shared" si="1175"/>
        <v>1970.177854961375</v>
      </c>
      <c r="AJ1141" s="88">
        <f t="shared" si="1175"/>
        <v>1735.5763535126171</v>
      </c>
      <c r="AK1141" s="88">
        <f t="shared" si="1175"/>
        <v>1704.4466345875123</v>
      </c>
      <c r="AL1141" s="88">
        <f t="shared" si="1175"/>
        <v>2335.7245337159252</v>
      </c>
      <c r="AM1141" s="88">
        <f t="shared" si="1175"/>
        <v>1749.5187407994565</v>
      </c>
      <c r="AN1141" s="145">
        <f t="shared" si="1175"/>
        <v>2006.9709916797842</v>
      </c>
      <c r="AO1141" s="130"/>
    </row>
    <row r="1142" spans="1:41" ht="13.5" customHeight="1">
      <c r="A1142" s="85">
        <v>1139</v>
      </c>
      <c r="B1142" s="92" t="s">
        <v>10</v>
      </c>
      <c r="C1142" s="93">
        <v>0</v>
      </c>
      <c r="D1142" s="93">
        <v>1</v>
      </c>
      <c r="E1142" s="93">
        <v>2</v>
      </c>
      <c r="F1142" s="93">
        <v>7</v>
      </c>
      <c r="G1142" s="93">
        <v>5</v>
      </c>
      <c r="H1142" s="93">
        <v>6</v>
      </c>
      <c r="I1142" s="93">
        <v>2</v>
      </c>
      <c r="J1142" s="93">
        <v>1</v>
      </c>
      <c r="K1142" s="93">
        <v>4</v>
      </c>
      <c r="L1142" s="93">
        <v>1</v>
      </c>
      <c r="M1142" s="93">
        <v>2</v>
      </c>
      <c r="N1142" s="93">
        <v>0</v>
      </c>
      <c r="O1142" s="93">
        <v>3</v>
      </c>
      <c r="P1142" s="93">
        <v>1</v>
      </c>
      <c r="Q1142" s="93">
        <v>3</v>
      </c>
      <c r="R1142" s="93"/>
      <c r="Z1142" s="88">
        <f t="shared" ref="Z1142:AN1142" si="1176">C1142*100000/Z1125</f>
        <v>0</v>
      </c>
      <c r="AA1142" s="88">
        <f t="shared" si="1176"/>
        <v>6.5286936084089575</v>
      </c>
      <c r="AB1142" s="88">
        <f t="shared" si="1176"/>
        <v>12.960922817704621</v>
      </c>
      <c r="AC1142" s="88">
        <f t="shared" si="1176"/>
        <v>44.998714322447931</v>
      </c>
      <c r="AD1142" s="88">
        <f t="shared" si="1176"/>
        <v>31.922364808785034</v>
      </c>
      <c r="AE1142" s="88">
        <f t="shared" si="1176"/>
        <v>37.893141341417206</v>
      </c>
      <c r="AF1142" s="88">
        <f t="shared" si="1176"/>
        <v>12.472715933894605</v>
      </c>
      <c r="AG1142" s="88">
        <f t="shared" si="1176"/>
        <v>6.1225739300802058</v>
      </c>
      <c r="AH1142" s="88">
        <f t="shared" si="1176"/>
        <v>24.258596640184365</v>
      </c>
      <c r="AI1142" s="88">
        <f t="shared" si="1176"/>
        <v>5.9883825378765199</v>
      </c>
      <c r="AJ1142" s="88">
        <f t="shared" si="1176"/>
        <v>11.846937566639024</v>
      </c>
      <c r="AK1142" s="88">
        <f t="shared" si="1176"/>
        <v>0</v>
      </c>
      <c r="AL1142" s="88">
        <f t="shared" si="1176"/>
        <v>17.216642754662839</v>
      </c>
      <c r="AM1142" s="88">
        <f t="shared" si="1176"/>
        <v>5.6618729475710561</v>
      </c>
      <c r="AN1142" s="145">
        <f t="shared" si="1176"/>
        <v>16.865302451090624</v>
      </c>
      <c r="AO1142" s="130"/>
    </row>
    <row r="1143" spans="1:41" ht="13.5" customHeight="1">
      <c r="A1143" s="85">
        <v>1140</v>
      </c>
      <c r="B1143" s="92" t="s">
        <v>9</v>
      </c>
      <c r="C1143" s="93">
        <v>9</v>
      </c>
      <c r="D1143" s="93">
        <v>1</v>
      </c>
      <c r="E1143" s="93">
        <v>3</v>
      </c>
      <c r="F1143" s="93">
        <v>3</v>
      </c>
      <c r="G1143" s="93">
        <v>1</v>
      </c>
      <c r="H1143" s="93">
        <v>2</v>
      </c>
      <c r="I1143" s="93">
        <v>1</v>
      </c>
      <c r="J1143" s="93">
        <v>1</v>
      </c>
      <c r="K1143" s="93">
        <v>4</v>
      </c>
      <c r="L1143" s="93">
        <v>3</v>
      </c>
      <c r="M1143" s="93">
        <v>4</v>
      </c>
      <c r="N1143" s="93">
        <v>0</v>
      </c>
      <c r="O1143" s="93">
        <v>1</v>
      </c>
      <c r="P1143" s="93">
        <v>3</v>
      </c>
      <c r="Q1143" s="93">
        <v>0</v>
      </c>
      <c r="R1143" s="93"/>
      <c r="Z1143" s="88">
        <f t="shared" ref="Z1143:AN1143" si="1177">C1143*100000/Z1125</f>
        <v>58.873552691829659</v>
      </c>
      <c r="AA1143" s="88">
        <f t="shared" si="1177"/>
        <v>6.5286936084089575</v>
      </c>
      <c r="AB1143" s="88">
        <f t="shared" si="1177"/>
        <v>19.441384226556931</v>
      </c>
      <c r="AC1143" s="88">
        <f t="shared" si="1177"/>
        <v>19.285163281049112</v>
      </c>
      <c r="AD1143" s="88">
        <f t="shared" si="1177"/>
        <v>6.3844729617570071</v>
      </c>
      <c r="AE1143" s="88">
        <f t="shared" si="1177"/>
        <v>12.631047113805735</v>
      </c>
      <c r="AF1143" s="88">
        <f t="shared" si="1177"/>
        <v>6.2363579669473026</v>
      </c>
      <c r="AG1143" s="88">
        <f t="shared" si="1177"/>
        <v>6.1225739300802058</v>
      </c>
      <c r="AH1143" s="88">
        <f t="shared" si="1177"/>
        <v>24.258596640184365</v>
      </c>
      <c r="AI1143" s="88">
        <f t="shared" si="1177"/>
        <v>17.965147613629558</v>
      </c>
      <c r="AJ1143" s="88">
        <f t="shared" si="1177"/>
        <v>23.693875133278048</v>
      </c>
      <c r="AK1143" s="88">
        <f t="shared" si="1177"/>
        <v>0</v>
      </c>
      <c r="AL1143" s="88">
        <f t="shared" si="1177"/>
        <v>5.7388809182209473</v>
      </c>
      <c r="AM1143" s="88">
        <f t="shared" si="1177"/>
        <v>16.985618842713169</v>
      </c>
      <c r="AN1143" s="145">
        <f t="shared" si="1177"/>
        <v>0</v>
      </c>
      <c r="AO1143" s="130"/>
    </row>
    <row r="1144" spans="1:41" ht="13.5" customHeight="1">
      <c r="A1144" s="85">
        <v>1141</v>
      </c>
      <c r="B1144" s="92" t="s">
        <v>8</v>
      </c>
      <c r="C1144" s="93">
        <v>10</v>
      </c>
      <c r="D1144" s="93">
        <v>15</v>
      </c>
      <c r="E1144" s="93">
        <v>16</v>
      </c>
      <c r="F1144" s="93">
        <v>22</v>
      </c>
      <c r="G1144" s="93">
        <v>21</v>
      </c>
      <c r="H1144" s="93">
        <v>11</v>
      </c>
      <c r="I1144" s="93">
        <v>23</v>
      </c>
      <c r="J1144" s="93">
        <v>11</v>
      </c>
      <c r="K1144" s="93">
        <v>23</v>
      </c>
      <c r="L1144" s="93">
        <v>32</v>
      </c>
      <c r="M1144" s="93">
        <v>22</v>
      </c>
      <c r="N1144" s="93">
        <v>25</v>
      </c>
      <c r="O1144" s="93">
        <v>7</v>
      </c>
      <c r="P1144" s="93">
        <v>27</v>
      </c>
      <c r="Q1144" s="93">
        <v>18</v>
      </c>
      <c r="R1144" s="93"/>
      <c r="Z1144" s="88">
        <f t="shared" ref="Z1144:AL1144" si="1178">C1144*100000/Z1125</f>
        <v>65.415058546477397</v>
      </c>
      <c r="AA1144" s="88">
        <f t="shared" si="1178"/>
        <v>97.930404126134363</v>
      </c>
      <c r="AB1144" s="88">
        <f t="shared" si="1178"/>
        <v>103.68738254163696</v>
      </c>
      <c r="AC1144" s="88">
        <f t="shared" si="1178"/>
        <v>141.42453072769351</v>
      </c>
      <c r="AD1144" s="88">
        <f t="shared" si="1178"/>
        <v>134.07393219689715</v>
      </c>
      <c r="AE1144" s="88">
        <f t="shared" si="1178"/>
        <v>69.470759125931536</v>
      </c>
      <c r="AF1144" s="88">
        <f t="shared" si="1178"/>
        <v>143.43623323978795</v>
      </c>
      <c r="AG1144" s="88">
        <f t="shared" si="1178"/>
        <v>67.348313230882269</v>
      </c>
      <c r="AH1144" s="88">
        <f t="shared" si="1178"/>
        <v>139.4869306810601</v>
      </c>
      <c r="AI1144" s="88">
        <f t="shared" si="1178"/>
        <v>191.62824121204864</v>
      </c>
      <c r="AJ1144" s="88">
        <f t="shared" si="1178"/>
        <v>130.31631323302926</v>
      </c>
      <c r="AK1144" s="88">
        <f t="shared" si="1178"/>
        <v>144.93593831526465</v>
      </c>
      <c r="AL1144" s="88">
        <f t="shared" si="1178"/>
        <v>40.172166427546628</v>
      </c>
      <c r="AM1144" s="88">
        <f>P1144*100000/AM1125</f>
        <v>152.87056958441852</v>
      </c>
      <c r="AN1144" s="145">
        <f>Q1144*100000/AN1125</f>
        <v>101.19181470654374</v>
      </c>
      <c r="AO1144" s="130"/>
    </row>
    <row r="1145" spans="1:41" ht="13.5" customHeight="1">
      <c r="A1145" s="85">
        <v>1142</v>
      </c>
      <c r="B1145" s="92" t="s">
        <v>24</v>
      </c>
      <c r="C1145" s="93">
        <v>0</v>
      </c>
      <c r="D1145" s="93">
        <v>0</v>
      </c>
      <c r="E1145" s="93">
        <v>0</v>
      </c>
      <c r="F1145" s="93">
        <v>0</v>
      </c>
      <c r="G1145" s="93">
        <v>0</v>
      </c>
      <c r="H1145" s="93">
        <v>0</v>
      </c>
      <c r="I1145" s="93">
        <v>0</v>
      </c>
      <c r="J1145" s="93">
        <v>0</v>
      </c>
      <c r="K1145" s="93">
        <v>0</v>
      </c>
      <c r="L1145" s="93">
        <v>0</v>
      </c>
      <c r="M1145" s="93">
        <v>0</v>
      </c>
      <c r="N1145" s="93">
        <v>1</v>
      </c>
      <c r="O1145" s="93">
        <v>0</v>
      </c>
      <c r="P1145" s="93">
        <v>0</v>
      </c>
      <c r="Q1145" s="93">
        <v>0</v>
      </c>
      <c r="R1145" s="93"/>
      <c r="Z1145" s="88">
        <f t="shared" ref="Z1145:AN1145" si="1179">C1145*100000/Z1125</f>
        <v>0</v>
      </c>
      <c r="AA1145" s="88">
        <f t="shared" si="1179"/>
        <v>0</v>
      </c>
      <c r="AB1145" s="88">
        <f t="shared" si="1179"/>
        <v>0</v>
      </c>
      <c r="AC1145" s="88">
        <f t="shared" si="1179"/>
        <v>0</v>
      </c>
      <c r="AD1145" s="88">
        <f t="shared" si="1179"/>
        <v>0</v>
      </c>
      <c r="AE1145" s="88">
        <f t="shared" si="1179"/>
        <v>0</v>
      </c>
      <c r="AF1145" s="88">
        <f t="shared" si="1179"/>
        <v>0</v>
      </c>
      <c r="AG1145" s="88">
        <f t="shared" si="1179"/>
        <v>0</v>
      </c>
      <c r="AH1145" s="88">
        <f t="shared" si="1179"/>
        <v>0</v>
      </c>
      <c r="AI1145" s="88">
        <f t="shared" si="1179"/>
        <v>0</v>
      </c>
      <c r="AJ1145" s="88">
        <f t="shared" si="1179"/>
        <v>0</v>
      </c>
      <c r="AK1145" s="88">
        <f t="shared" si="1179"/>
        <v>5.7974375326105863</v>
      </c>
      <c r="AL1145" s="88">
        <f t="shared" si="1179"/>
        <v>0</v>
      </c>
      <c r="AM1145" s="88">
        <f t="shared" si="1179"/>
        <v>0</v>
      </c>
      <c r="AN1145" s="145">
        <f t="shared" si="1179"/>
        <v>0</v>
      </c>
      <c r="AO1145" s="130"/>
    </row>
    <row r="1146" spans="1:41" ht="13.5" customHeight="1">
      <c r="A1146" s="85">
        <v>1143</v>
      </c>
      <c r="B1146" s="94" t="s">
        <v>119</v>
      </c>
      <c r="C1146" s="93">
        <v>19</v>
      </c>
      <c r="D1146" s="93">
        <v>17</v>
      </c>
      <c r="E1146" s="93">
        <v>21</v>
      </c>
      <c r="F1146" s="93">
        <v>32</v>
      </c>
      <c r="G1146" s="93">
        <v>27</v>
      </c>
      <c r="H1146" s="93">
        <v>19</v>
      </c>
      <c r="I1146" s="93">
        <v>26</v>
      </c>
      <c r="J1146" s="93">
        <v>13</v>
      </c>
      <c r="K1146" s="93">
        <v>31</v>
      </c>
      <c r="L1146" s="93">
        <v>36</v>
      </c>
      <c r="M1146" s="93">
        <v>28</v>
      </c>
      <c r="N1146" s="93">
        <v>26</v>
      </c>
      <c r="O1146" s="93">
        <v>11</v>
      </c>
      <c r="P1146" s="93">
        <v>31</v>
      </c>
      <c r="Q1146" s="93">
        <v>21</v>
      </c>
      <c r="R1146" s="93"/>
      <c r="T1146" s="4" t="s">
        <v>844</v>
      </c>
      <c r="U1146" s="4" t="s">
        <v>845</v>
      </c>
      <c r="V1146" s="4" t="s">
        <v>846</v>
      </c>
      <c r="W1146" s="4" t="s">
        <v>847</v>
      </c>
      <c r="X1146" s="4" t="s">
        <v>848</v>
      </c>
      <c r="Y1146" s="4">
        <v>106.6</v>
      </c>
      <c r="Z1146" s="88">
        <f t="shared" ref="Z1146:AN1146" si="1180">C1146*100000/Z1125</f>
        <v>124.28861123830706</v>
      </c>
      <c r="AA1146" s="88">
        <f t="shared" si="1180"/>
        <v>110.98779134295228</v>
      </c>
      <c r="AB1146" s="88">
        <f t="shared" si="1180"/>
        <v>136.08968958589853</v>
      </c>
      <c r="AC1146" s="88">
        <f t="shared" si="1180"/>
        <v>205.70840833119053</v>
      </c>
      <c r="AD1146" s="88">
        <f t="shared" si="1180"/>
        <v>172.38076996743919</v>
      </c>
      <c r="AE1146" s="88">
        <f t="shared" si="1180"/>
        <v>119.99494758115448</v>
      </c>
      <c r="AF1146" s="88">
        <f t="shared" si="1180"/>
        <v>162.14530714062988</v>
      </c>
      <c r="AG1146" s="88">
        <f t="shared" si="1180"/>
        <v>79.59346109104267</v>
      </c>
      <c r="AH1146" s="88">
        <f t="shared" si="1180"/>
        <v>188.00412396142883</v>
      </c>
      <c r="AI1146" s="88">
        <f t="shared" si="1180"/>
        <v>215.58177136355471</v>
      </c>
      <c r="AJ1146" s="88">
        <f t="shared" si="1180"/>
        <v>165.85712593294633</v>
      </c>
      <c r="AK1146" s="88">
        <f t="shared" si="1180"/>
        <v>150.73337584787524</v>
      </c>
      <c r="AL1146" s="88">
        <f t="shared" si="1180"/>
        <v>63.127690100430414</v>
      </c>
      <c r="AM1146" s="88">
        <f t="shared" si="1180"/>
        <v>175.51806137470274</v>
      </c>
      <c r="AN1146" s="145">
        <f t="shared" si="1180"/>
        <v>118.05711715763437</v>
      </c>
      <c r="AO1146" s="130"/>
    </row>
    <row r="1147" spans="1:41" ht="13.5" customHeight="1">
      <c r="A1147" s="85">
        <v>1144</v>
      </c>
      <c r="B1147" s="92" t="s">
        <v>7</v>
      </c>
      <c r="C1147" s="93">
        <v>15</v>
      </c>
      <c r="D1147" s="93">
        <v>23</v>
      </c>
      <c r="E1147" s="93">
        <v>13</v>
      </c>
      <c r="F1147" s="93">
        <v>30</v>
      </c>
      <c r="G1147" s="93">
        <v>30</v>
      </c>
      <c r="H1147" s="93">
        <v>26</v>
      </c>
      <c r="I1147" s="93">
        <v>27</v>
      </c>
      <c r="J1147" s="93">
        <v>8</v>
      </c>
      <c r="K1147" s="93">
        <v>13</v>
      </c>
      <c r="L1147" s="93">
        <v>13</v>
      </c>
      <c r="M1147" s="93">
        <v>28</v>
      </c>
      <c r="N1147" s="93">
        <v>28</v>
      </c>
      <c r="O1147" s="93">
        <v>9</v>
      </c>
      <c r="P1147" s="93">
        <v>10</v>
      </c>
      <c r="Q1147" s="93">
        <v>16</v>
      </c>
      <c r="R1147" s="93"/>
      <c r="Z1147" s="88">
        <f t="shared" ref="Z1147:AN1147" si="1181">C1147*100000/Z1125</f>
        <v>98.122587819716102</v>
      </c>
      <c r="AA1147" s="88">
        <f t="shared" si="1181"/>
        <v>150.15995299340602</v>
      </c>
      <c r="AB1147" s="88">
        <f t="shared" si="1181"/>
        <v>84.24599831508003</v>
      </c>
      <c r="AC1147" s="88">
        <f t="shared" si="1181"/>
        <v>192.85163281049114</v>
      </c>
      <c r="AD1147" s="88">
        <f t="shared" si="1181"/>
        <v>191.5341888527102</v>
      </c>
      <c r="AE1147" s="88">
        <f t="shared" si="1181"/>
        <v>164.20361247947454</v>
      </c>
      <c r="AF1147" s="88">
        <f t="shared" si="1181"/>
        <v>168.38166510757716</v>
      </c>
      <c r="AG1147" s="88">
        <f t="shared" si="1181"/>
        <v>48.980591440641646</v>
      </c>
      <c r="AH1147" s="88">
        <f t="shared" si="1181"/>
        <v>78.840439080599182</v>
      </c>
      <c r="AI1147" s="88">
        <f t="shared" si="1181"/>
        <v>77.848972992394749</v>
      </c>
      <c r="AJ1147" s="88">
        <f t="shared" si="1181"/>
        <v>165.85712593294633</v>
      </c>
      <c r="AK1147" s="88">
        <f t="shared" si="1181"/>
        <v>162.32825091309641</v>
      </c>
      <c r="AL1147" s="88">
        <f t="shared" si="1181"/>
        <v>51.649928263988521</v>
      </c>
      <c r="AM1147" s="88">
        <f t="shared" si="1181"/>
        <v>56.618729475710566</v>
      </c>
      <c r="AN1147" s="145">
        <f t="shared" si="1181"/>
        <v>89.948279739149996</v>
      </c>
      <c r="AO1147" s="130"/>
    </row>
    <row r="1148" spans="1:41" ht="13.5" customHeight="1">
      <c r="A1148" s="85">
        <v>1145</v>
      </c>
      <c r="B1148" s="92" t="s">
        <v>6</v>
      </c>
      <c r="C1148" s="93">
        <v>50</v>
      </c>
      <c r="D1148" s="93">
        <v>45</v>
      </c>
      <c r="E1148" s="93">
        <v>28</v>
      </c>
      <c r="F1148" s="93">
        <v>23</v>
      </c>
      <c r="G1148" s="93">
        <v>20</v>
      </c>
      <c r="H1148" s="93">
        <v>17</v>
      </c>
      <c r="I1148" s="93">
        <v>27</v>
      </c>
      <c r="J1148" s="93">
        <v>14</v>
      </c>
      <c r="K1148" s="93">
        <v>16</v>
      </c>
      <c r="L1148" s="93">
        <v>7</v>
      </c>
      <c r="M1148" s="93">
        <v>20</v>
      </c>
      <c r="N1148" s="93">
        <v>29</v>
      </c>
      <c r="O1148" s="93">
        <v>21</v>
      </c>
      <c r="P1148" s="93">
        <v>10</v>
      </c>
      <c r="Q1148" s="93">
        <v>15</v>
      </c>
      <c r="R1148" s="93"/>
      <c r="Z1148" s="88">
        <f t="shared" ref="Z1148:AN1148" si="1182">C1148*100000/Z1125</f>
        <v>327.07529273238697</v>
      </c>
      <c r="AA1148" s="88">
        <f t="shared" si="1182"/>
        <v>293.79121237840309</v>
      </c>
      <c r="AB1148" s="88">
        <f t="shared" si="1182"/>
        <v>181.4529194478647</v>
      </c>
      <c r="AC1148" s="88">
        <f t="shared" si="1182"/>
        <v>147.8529184880432</v>
      </c>
      <c r="AD1148" s="88">
        <f t="shared" si="1182"/>
        <v>127.68945923514013</v>
      </c>
      <c r="AE1148" s="88">
        <f t="shared" si="1182"/>
        <v>107.36390046734874</v>
      </c>
      <c r="AF1148" s="88">
        <f t="shared" si="1182"/>
        <v>168.38166510757716</v>
      </c>
      <c r="AG1148" s="88">
        <f t="shared" si="1182"/>
        <v>85.716035021122877</v>
      </c>
      <c r="AH1148" s="88">
        <f t="shared" si="1182"/>
        <v>97.03438656073746</v>
      </c>
      <c r="AI1148" s="88">
        <f t="shared" si="1182"/>
        <v>41.918677765135634</v>
      </c>
      <c r="AJ1148" s="88">
        <f t="shared" si="1182"/>
        <v>118.46937566639023</v>
      </c>
      <c r="AK1148" s="88">
        <f t="shared" si="1182"/>
        <v>168.125688445707</v>
      </c>
      <c r="AL1148" s="88">
        <f t="shared" si="1182"/>
        <v>120.51649928263988</v>
      </c>
      <c r="AM1148" s="88">
        <f t="shared" si="1182"/>
        <v>56.618729475710566</v>
      </c>
      <c r="AN1148" s="145">
        <f t="shared" si="1182"/>
        <v>84.32651225545311</v>
      </c>
      <c r="AO1148" s="130"/>
    </row>
    <row r="1149" spans="1:41" ht="13.5" customHeight="1">
      <c r="A1149" s="85">
        <v>1146</v>
      </c>
      <c r="B1149" s="92" t="s">
        <v>5</v>
      </c>
      <c r="C1149" s="93">
        <v>3</v>
      </c>
      <c r="D1149" s="93">
        <v>4</v>
      </c>
      <c r="E1149" s="93">
        <v>13</v>
      </c>
      <c r="F1149" s="93">
        <v>4</v>
      </c>
      <c r="G1149" s="93">
        <v>6</v>
      </c>
      <c r="H1149" s="93">
        <v>3</v>
      </c>
      <c r="I1149" s="93">
        <v>6</v>
      </c>
      <c r="J1149" s="93">
        <v>3</v>
      </c>
      <c r="K1149" s="93">
        <v>7</v>
      </c>
      <c r="L1149" s="93">
        <v>11</v>
      </c>
      <c r="M1149" s="93">
        <v>5</v>
      </c>
      <c r="N1149" s="93">
        <v>11</v>
      </c>
      <c r="O1149" s="93">
        <v>2</v>
      </c>
      <c r="P1149" s="93">
        <v>11</v>
      </c>
      <c r="Q1149" s="93">
        <v>5</v>
      </c>
      <c r="R1149" s="93"/>
      <c r="Z1149" s="88">
        <f t="shared" ref="Z1149:AN1149" si="1183">C1149*100000/Z1125</f>
        <v>19.624517563943218</v>
      </c>
      <c r="AA1149" s="88">
        <f t="shared" si="1183"/>
        <v>26.11477443363583</v>
      </c>
      <c r="AB1149" s="88">
        <f t="shared" si="1183"/>
        <v>84.24599831508003</v>
      </c>
      <c r="AC1149" s="88">
        <f t="shared" si="1183"/>
        <v>25.713551041398816</v>
      </c>
      <c r="AD1149" s="88">
        <f t="shared" si="1183"/>
        <v>38.306837770542039</v>
      </c>
      <c r="AE1149" s="88">
        <f t="shared" si="1183"/>
        <v>18.946570670708603</v>
      </c>
      <c r="AF1149" s="88">
        <f t="shared" si="1183"/>
        <v>37.418147801683816</v>
      </c>
      <c r="AG1149" s="88">
        <f t="shared" si="1183"/>
        <v>18.367721790240616</v>
      </c>
      <c r="AH1149" s="88">
        <f t="shared" si="1183"/>
        <v>42.452544120322642</v>
      </c>
      <c r="AI1149" s="88">
        <f t="shared" si="1183"/>
        <v>65.872207916641713</v>
      </c>
      <c r="AJ1149" s="88">
        <f t="shared" si="1183"/>
        <v>29.617343916597559</v>
      </c>
      <c r="AK1149" s="88">
        <f t="shared" si="1183"/>
        <v>63.771812858716444</v>
      </c>
      <c r="AL1149" s="88">
        <f t="shared" si="1183"/>
        <v>11.477761836441895</v>
      </c>
      <c r="AM1149" s="88">
        <f t="shared" si="1183"/>
        <v>62.280602423281621</v>
      </c>
      <c r="AN1149" s="145">
        <f t="shared" si="1183"/>
        <v>28.10883741848437</v>
      </c>
      <c r="AO1149" s="130"/>
    </row>
    <row r="1150" spans="1:41" ht="13.5" customHeight="1">
      <c r="A1150" s="85">
        <v>1147</v>
      </c>
      <c r="B1150" s="92" t="s">
        <v>26</v>
      </c>
      <c r="C1150" s="93">
        <v>0</v>
      </c>
      <c r="D1150" s="93">
        <v>0</v>
      </c>
      <c r="E1150" s="93">
        <v>0</v>
      </c>
      <c r="F1150" s="93">
        <v>0</v>
      </c>
      <c r="G1150" s="93">
        <v>0</v>
      </c>
      <c r="H1150" s="93">
        <v>0</v>
      </c>
      <c r="I1150" s="93">
        <v>0</v>
      </c>
      <c r="J1150" s="93">
        <v>0</v>
      </c>
      <c r="K1150" s="93">
        <v>0</v>
      </c>
      <c r="L1150" s="93">
        <v>0</v>
      </c>
      <c r="M1150" s="93">
        <v>0</v>
      </c>
      <c r="N1150" s="93">
        <v>0</v>
      </c>
      <c r="O1150" s="93">
        <v>0</v>
      </c>
      <c r="P1150" s="93">
        <v>0</v>
      </c>
      <c r="Q1150" s="93">
        <v>0</v>
      </c>
      <c r="R1150" s="93"/>
      <c r="Z1150" s="88">
        <f t="shared" ref="Z1150:AL1150" si="1184">C1150*100000/Z1125</f>
        <v>0</v>
      </c>
      <c r="AA1150" s="88">
        <f t="shared" si="1184"/>
        <v>0</v>
      </c>
      <c r="AB1150" s="88">
        <f t="shared" si="1184"/>
        <v>0</v>
      </c>
      <c r="AC1150" s="88">
        <f t="shared" si="1184"/>
        <v>0</v>
      </c>
      <c r="AD1150" s="88">
        <f t="shared" si="1184"/>
        <v>0</v>
      </c>
      <c r="AE1150" s="88">
        <f t="shared" si="1184"/>
        <v>0</v>
      </c>
      <c r="AF1150" s="88">
        <f t="shared" si="1184"/>
        <v>0</v>
      </c>
      <c r="AG1150" s="88">
        <f t="shared" si="1184"/>
        <v>0</v>
      </c>
      <c r="AH1150" s="88">
        <f t="shared" si="1184"/>
        <v>0</v>
      </c>
      <c r="AI1150" s="88">
        <f t="shared" si="1184"/>
        <v>0</v>
      </c>
      <c r="AJ1150" s="88">
        <f t="shared" si="1184"/>
        <v>0</v>
      </c>
      <c r="AK1150" s="88">
        <f t="shared" si="1184"/>
        <v>0</v>
      </c>
      <c r="AL1150" s="88">
        <f t="shared" si="1184"/>
        <v>0</v>
      </c>
      <c r="AM1150" s="88">
        <f>P1150*100000/AM1125</f>
        <v>0</v>
      </c>
      <c r="AN1150" s="145">
        <f>Q1150*100000/AN1125</f>
        <v>0</v>
      </c>
      <c r="AO1150" s="130"/>
    </row>
    <row r="1151" spans="1:41" ht="13.5" customHeight="1">
      <c r="A1151" s="85">
        <v>1148</v>
      </c>
      <c r="B1151" s="92" t="s">
        <v>4</v>
      </c>
      <c r="C1151" s="93">
        <v>3</v>
      </c>
      <c r="D1151" s="93">
        <v>7</v>
      </c>
      <c r="E1151" s="93">
        <v>5</v>
      </c>
      <c r="F1151" s="93">
        <v>6</v>
      </c>
      <c r="G1151" s="93">
        <v>4</v>
      </c>
      <c r="H1151" s="93">
        <v>16</v>
      </c>
      <c r="I1151" s="93">
        <v>6</v>
      </c>
      <c r="J1151" s="93">
        <v>5</v>
      </c>
      <c r="K1151" s="93">
        <v>10</v>
      </c>
      <c r="L1151" s="93">
        <v>6</v>
      </c>
      <c r="M1151" s="93">
        <v>14</v>
      </c>
      <c r="N1151" s="93">
        <v>20</v>
      </c>
      <c r="O1151" s="93">
        <v>16</v>
      </c>
      <c r="P1151" s="93">
        <v>26</v>
      </c>
      <c r="Q1151" s="93">
        <v>13</v>
      </c>
      <c r="R1151" s="93"/>
      <c r="Z1151" s="88">
        <f t="shared" ref="Z1151:AN1151" si="1185">C1151*100000/Z1125</f>
        <v>19.624517563943218</v>
      </c>
      <c r="AA1151" s="88">
        <f t="shared" si="1185"/>
        <v>45.700855258862703</v>
      </c>
      <c r="AB1151" s="88">
        <f t="shared" si="1185"/>
        <v>32.402307044261555</v>
      </c>
      <c r="AC1151" s="88">
        <f t="shared" si="1185"/>
        <v>38.570326562098224</v>
      </c>
      <c r="AD1151" s="88">
        <f t="shared" si="1185"/>
        <v>25.537891847028028</v>
      </c>
      <c r="AE1151" s="88">
        <f t="shared" si="1185"/>
        <v>101.04837691044588</v>
      </c>
      <c r="AF1151" s="88">
        <f t="shared" si="1185"/>
        <v>37.418147801683816</v>
      </c>
      <c r="AG1151" s="88">
        <f t="shared" si="1185"/>
        <v>30.612869650401027</v>
      </c>
      <c r="AH1151" s="88">
        <f t="shared" si="1185"/>
        <v>60.646491600460912</v>
      </c>
      <c r="AI1151" s="88">
        <f t="shared" si="1185"/>
        <v>35.930295227259116</v>
      </c>
      <c r="AJ1151" s="88">
        <f t="shared" si="1185"/>
        <v>82.928562966473166</v>
      </c>
      <c r="AK1151" s="88">
        <f t="shared" si="1185"/>
        <v>115.94875065221173</v>
      </c>
      <c r="AL1151" s="88">
        <f t="shared" si="1185"/>
        <v>91.822094691535156</v>
      </c>
      <c r="AM1151" s="88">
        <f t="shared" si="1185"/>
        <v>147.20869663684746</v>
      </c>
      <c r="AN1151" s="145">
        <f t="shared" si="1185"/>
        <v>73.082977288059368</v>
      </c>
      <c r="AO1151" s="130"/>
    </row>
    <row r="1152" spans="1:41" ht="13.5" customHeight="1">
      <c r="A1152" s="85">
        <v>1149</v>
      </c>
      <c r="B1152" s="92" t="s">
        <v>3</v>
      </c>
      <c r="C1152" s="93">
        <v>28</v>
      </c>
      <c r="D1152" s="93">
        <v>23</v>
      </c>
      <c r="E1152" s="93">
        <v>40</v>
      </c>
      <c r="F1152" s="93">
        <v>20</v>
      </c>
      <c r="G1152" s="93">
        <v>34</v>
      </c>
      <c r="H1152" s="93">
        <v>48</v>
      </c>
      <c r="I1152" s="93">
        <v>20</v>
      </c>
      <c r="J1152" s="93">
        <v>32</v>
      </c>
      <c r="K1152" s="93">
        <v>79</v>
      </c>
      <c r="L1152" s="93">
        <v>60</v>
      </c>
      <c r="M1152" s="93">
        <v>83</v>
      </c>
      <c r="N1152" s="93">
        <v>79</v>
      </c>
      <c r="O1152" s="93">
        <v>118</v>
      </c>
      <c r="P1152" s="93">
        <v>118</v>
      </c>
      <c r="Q1152" s="93">
        <v>86</v>
      </c>
      <c r="R1152" s="93"/>
      <c r="Z1152" s="88">
        <f t="shared" ref="Z1152:AN1152" si="1186">C1152*100000/Z1125</f>
        <v>183.16216393013673</v>
      </c>
      <c r="AA1152" s="88">
        <f t="shared" si="1186"/>
        <v>150.15995299340602</v>
      </c>
      <c r="AB1152" s="88">
        <f t="shared" si="1186"/>
        <v>259.21845635409244</v>
      </c>
      <c r="AC1152" s="88">
        <f t="shared" si="1186"/>
        <v>128.56775520699409</v>
      </c>
      <c r="AD1152" s="88">
        <f t="shared" si="1186"/>
        <v>217.07208069973822</v>
      </c>
      <c r="AE1152" s="88">
        <f t="shared" si="1186"/>
        <v>303.14513073133764</v>
      </c>
      <c r="AF1152" s="88">
        <f t="shared" si="1186"/>
        <v>124.72715933894605</v>
      </c>
      <c r="AG1152" s="88">
        <f t="shared" si="1186"/>
        <v>195.92236576256659</v>
      </c>
      <c r="AH1152" s="88">
        <f t="shared" si="1186"/>
        <v>479.10728364364121</v>
      </c>
      <c r="AI1152" s="88">
        <f t="shared" si="1186"/>
        <v>359.3029522725912</v>
      </c>
      <c r="AJ1152" s="88">
        <f t="shared" si="1186"/>
        <v>491.64790901551947</v>
      </c>
      <c r="AK1152" s="88">
        <f t="shared" si="1186"/>
        <v>457.9975650762363</v>
      </c>
      <c r="AL1152" s="88">
        <f t="shared" si="1186"/>
        <v>677.18794835007179</v>
      </c>
      <c r="AM1152" s="88">
        <f t="shared" si="1186"/>
        <v>668.10100781338463</v>
      </c>
      <c r="AN1152" s="145">
        <f t="shared" si="1186"/>
        <v>483.47200359793118</v>
      </c>
      <c r="AO1152" s="130"/>
    </row>
    <row r="1153" spans="1:41" ht="13.5" customHeight="1">
      <c r="A1153" s="85">
        <v>1150</v>
      </c>
      <c r="B1153" s="92" t="s">
        <v>2</v>
      </c>
      <c r="C1153" s="93">
        <v>0</v>
      </c>
      <c r="D1153" s="93">
        <v>0</v>
      </c>
      <c r="E1153" s="93">
        <v>0</v>
      </c>
      <c r="F1153" s="93">
        <v>1</v>
      </c>
      <c r="G1153" s="93">
        <v>0</v>
      </c>
      <c r="H1153" s="93">
        <v>0</v>
      </c>
      <c r="I1153" s="93">
        <v>0</v>
      </c>
      <c r="J1153" s="93">
        <v>0</v>
      </c>
      <c r="K1153" s="93">
        <v>0</v>
      </c>
      <c r="L1153" s="93">
        <v>0</v>
      </c>
      <c r="M1153" s="93">
        <v>0</v>
      </c>
      <c r="N1153" s="93">
        <v>0</v>
      </c>
      <c r="O1153" s="93">
        <v>1</v>
      </c>
      <c r="P1153" s="93">
        <v>0</v>
      </c>
      <c r="Q1153" s="93">
        <v>0</v>
      </c>
      <c r="R1153" s="93"/>
      <c r="Z1153" s="88">
        <f t="shared" ref="Z1153:AN1153" si="1187">C1153*100000/Z1125</f>
        <v>0</v>
      </c>
      <c r="AA1153" s="88">
        <f t="shared" si="1187"/>
        <v>0</v>
      </c>
      <c r="AB1153" s="88">
        <f t="shared" si="1187"/>
        <v>0</v>
      </c>
      <c r="AC1153" s="88">
        <f t="shared" si="1187"/>
        <v>6.4283877603497039</v>
      </c>
      <c r="AD1153" s="88">
        <f t="shared" si="1187"/>
        <v>0</v>
      </c>
      <c r="AE1153" s="88">
        <f t="shared" si="1187"/>
        <v>0</v>
      </c>
      <c r="AF1153" s="88">
        <f t="shared" si="1187"/>
        <v>0</v>
      </c>
      <c r="AG1153" s="88">
        <f t="shared" si="1187"/>
        <v>0</v>
      </c>
      <c r="AH1153" s="88">
        <f t="shared" si="1187"/>
        <v>0</v>
      </c>
      <c r="AI1153" s="88">
        <f t="shared" si="1187"/>
        <v>0</v>
      </c>
      <c r="AJ1153" s="88">
        <f t="shared" si="1187"/>
        <v>0</v>
      </c>
      <c r="AK1153" s="88">
        <f t="shared" si="1187"/>
        <v>0</v>
      </c>
      <c r="AL1153" s="88">
        <f t="shared" si="1187"/>
        <v>5.7388809182209473</v>
      </c>
      <c r="AM1153" s="88">
        <f t="shared" si="1187"/>
        <v>0</v>
      </c>
      <c r="AN1153" s="145">
        <f t="shared" si="1187"/>
        <v>0</v>
      </c>
      <c r="AO1153" s="130"/>
    </row>
    <row r="1154" spans="1:41" ht="13.5" customHeight="1">
      <c r="A1154" s="85">
        <v>1151</v>
      </c>
      <c r="B1154" s="92" t="s">
        <v>23</v>
      </c>
      <c r="C1154" s="93">
        <v>1</v>
      </c>
      <c r="D1154" s="93">
        <v>0</v>
      </c>
      <c r="E1154" s="93">
        <v>1</v>
      </c>
      <c r="F1154" s="93">
        <v>0</v>
      </c>
      <c r="G1154" s="93">
        <v>0</v>
      </c>
      <c r="H1154" s="93">
        <v>0</v>
      </c>
      <c r="I1154" s="93">
        <v>1</v>
      </c>
      <c r="J1154" s="93">
        <v>0</v>
      </c>
      <c r="K1154" s="93">
        <v>1</v>
      </c>
      <c r="L1154" s="93">
        <v>0</v>
      </c>
      <c r="M1154" s="93">
        <v>0</v>
      </c>
      <c r="N1154" s="93">
        <v>3</v>
      </c>
      <c r="O1154" s="93">
        <v>0</v>
      </c>
      <c r="P1154" s="93">
        <v>0</v>
      </c>
      <c r="Q1154" s="93">
        <v>2</v>
      </c>
      <c r="R1154" s="93"/>
      <c r="Z1154" s="88">
        <f t="shared" ref="Z1154:AN1154" si="1188">C1154*100000/Z1125</f>
        <v>6.54150585464774</v>
      </c>
      <c r="AA1154" s="88">
        <f t="shared" si="1188"/>
        <v>0</v>
      </c>
      <c r="AB1154" s="88">
        <f t="shared" si="1188"/>
        <v>6.4804614088523103</v>
      </c>
      <c r="AC1154" s="88">
        <f t="shared" si="1188"/>
        <v>0</v>
      </c>
      <c r="AD1154" s="88">
        <f t="shared" si="1188"/>
        <v>0</v>
      </c>
      <c r="AE1154" s="88">
        <f t="shared" si="1188"/>
        <v>0</v>
      </c>
      <c r="AF1154" s="88">
        <f t="shared" si="1188"/>
        <v>6.2363579669473026</v>
      </c>
      <c r="AG1154" s="88">
        <f t="shared" si="1188"/>
        <v>0</v>
      </c>
      <c r="AH1154" s="88">
        <f t="shared" si="1188"/>
        <v>6.0646491600460912</v>
      </c>
      <c r="AI1154" s="88">
        <f t="shared" si="1188"/>
        <v>0</v>
      </c>
      <c r="AJ1154" s="88">
        <f t="shared" si="1188"/>
        <v>0</v>
      </c>
      <c r="AK1154" s="88">
        <f t="shared" si="1188"/>
        <v>17.392312597831758</v>
      </c>
      <c r="AL1154" s="88">
        <f t="shared" si="1188"/>
        <v>0</v>
      </c>
      <c r="AM1154" s="88">
        <f t="shared" si="1188"/>
        <v>0</v>
      </c>
      <c r="AN1154" s="145">
        <f t="shared" si="1188"/>
        <v>11.243534967393749</v>
      </c>
      <c r="AO1154" s="130"/>
    </row>
    <row r="1155" spans="1:41" ht="13.5" customHeight="1">
      <c r="A1155" s="85">
        <v>1152</v>
      </c>
      <c r="B1155" s="92" t="s">
        <v>1</v>
      </c>
      <c r="C1155" s="93">
        <v>11</v>
      </c>
      <c r="D1155" s="93">
        <v>6</v>
      </c>
      <c r="E1155" s="93">
        <v>4</v>
      </c>
      <c r="F1155" s="93">
        <v>0</v>
      </c>
      <c r="G1155" s="93">
        <v>1</v>
      </c>
      <c r="H1155" s="93">
        <v>1</v>
      </c>
      <c r="I1155" s="93">
        <v>0</v>
      </c>
      <c r="J1155" s="93">
        <v>0</v>
      </c>
      <c r="K1155" s="93">
        <v>1</v>
      </c>
      <c r="L1155" s="93">
        <v>1</v>
      </c>
      <c r="M1155" s="93">
        <v>0</v>
      </c>
      <c r="N1155" s="93">
        <v>1</v>
      </c>
      <c r="O1155" s="93">
        <v>0</v>
      </c>
      <c r="P1155" s="93">
        <v>0</v>
      </c>
      <c r="Q1155" s="93">
        <v>0</v>
      </c>
      <c r="R1155" s="93"/>
      <c r="Z1155" s="88">
        <f t="shared" ref="Z1155:AN1155" si="1189">C1155*100000/Z1125</f>
        <v>71.956564401125135</v>
      </c>
      <c r="AA1155" s="88">
        <f t="shared" si="1189"/>
        <v>39.172161650453745</v>
      </c>
      <c r="AB1155" s="88">
        <f t="shared" si="1189"/>
        <v>25.921845635409241</v>
      </c>
      <c r="AC1155" s="88">
        <f t="shared" si="1189"/>
        <v>0</v>
      </c>
      <c r="AD1155" s="88">
        <f t="shared" si="1189"/>
        <v>6.3844729617570071</v>
      </c>
      <c r="AE1155" s="88">
        <f t="shared" si="1189"/>
        <v>6.3155235569028676</v>
      </c>
      <c r="AF1155" s="88">
        <f t="shared" si="1189"/>
        <v>0</v>
      </c>
      <c r="AG1155" s="88">
        <f t="shared" si="1189"/>
        <v>0</v>
      </c>
      <c r="AH1155" s="88">
        <f t="shared" si="1189"/>
        <v>6.0646491600460912</v>
      </c>
      <c r="AI1155" s="88">
        <f t="shared" si="1189"/>
        <v>5.9883825378765199</v>
      </c>
      <c r="AJ1155" s="88">
        <f t="shared" si="1189"/>
        <v>0</v>
      </c>
      <c r="AK1155" s="88">
        <f t="shared" si="1189"/>
        <v>5.7974375326105863</v>
      </c>
      <c r="AL1155" s="88">
        <f t="shared" si="1189"/>
        <v>0</v>
      </c>
      <c r="AM1155" s="88">
        <f t="shared" si="1189"/>
        <v>0</v>
      </c>
      <c r="AN1155" s="145">
        <f t="shared" si="1189"/>
        <v>0</v>
      </c>
      <c r="AO1155" s="130"/>
    </row>
    <row r="1156" spans="1:41" ht="13.5" customHeight="1">
      <c r="A1156" s="85">
        <v>1153</v>
      </c>
      <c r="B1156" s="92" t="s">
        <v>0</v>
      </c>
      <c r="C1156" s="93">
        <v>0</v>
      </c>
      <c r="D1156" s="93">
        <v>0</v>
      </c>
      <c r="E1156" s="93">
        <v>4</v>
      </c>
      <c r="F1156" s="93">
        <v>3</v>
      </c>
      <c r="G1156" s="93">
        <v>0</v>
      </c>
      <c r="H1156" s="93">
        <v>1</v>
      </c>
      <c r="I1156" s="93">
        <v>2</v>
      </c>
      <c r="J1156" s="93">
        <v>1</v>
      </c>
      <c r="K1156" s="93">
        <v>3</v>
      </c>
      <c r="L1156" s="93">
        <v>10</v>
      </c>
      <c r="M1156" s="93">
        <v>19</v>
      </c>
      <c r="N1156" s="93">
        <v>20</v>
      </c>
      <c r="O1156" s="93">
        <v>1</v>
      </c>
      <c r="P1156" s="93">
        <v>1</v>
      </c>
      <c r="Q1156" s="93">
        <v>0</v>
      </c>
      <c r="R1156" s="93"/>
      <c r="Z1156" s="88">
        <f t="shared" ref="Z1156:AN1156" si="1190">C1156*100000/Z1125</f>
        <v>0</v>
      </c>
      <c r="AA1156" s="88">
        <f t="shared" si="1190"/>
        <v>0</v>
      </c>
      <c r="AB1156" s="88">
        <f t="shared" si="1190"/>
        <v>25.921845635409241</v>
      </c>
      <c r="AC1156" s="88">
        <f t="shared" si="1190"/>
        <v>19.285163281049112</v>
      </c>
      <c r="AD1156" s="88">
        <f t="shared" si="1190"/>
        <v>0</v>
      </c>
      <c r="AE1156" s="88">
        <f t="shared" si="1190"/>
        <v>6.3155235569028676</v>
      </c>
      <c r="AF1156" s="88">
        <f t="shared" si="1190"/>
        <v>12.472715933894605</v>
      </c>
      <c r="AG1156" s="88">
        <f t="shared" si="1190"/>
        <v>6.1225739300802058</v>
      </c>
      <c r="AH1156" s="88">
        <f t="shared" si="1190"/>
        <v>18.193947480138274</v>
      </c>
      <c r="AI1156" s="88">
        <f t="shared" si="1190"/>
        <v>59.883825378765195</v>
      </c>
      <c r="AJ1156" s="88">
        <f t="shared" si="1190"/>
        <v>112.54590688307073</v>
      </c>
      <c r="AK1156" s="88">
        <f t="shared" si="1190"/>
        <v>115.94875065221173</v>
      </c>
      <c r="AL1156" s="88">
        <f t="shared" si="1190"/>
        <v>5.7388809182209473</v>
      </c>
      <c r="AM1156" s="88">
        <f t="shared" si="1190"/>
        <v>5.6618729475710561</v>
      </c>
      <c r="AN1156" s="145">
        <f t="shared" si="1190"/>
        <v>0</v>
      </c>
      <c r="AO1156" s="130"/>
    </row>
    <row r="1157" spans="1:41" ht="13.5" customHeight="1">
      <c r="A1157" s="85">
        <v>1154</v>
      </c>
      <c r="B1157" s="94" t="s">
        <v>111</v>
      </c>
      <c r="C1157" s="93"/>
      <c r="D1157" s="93"/>
      <c r="E1157" s="93"/>
      <c r="F1157" s="93"/>
      <c r="G1157" s="93"/>
      <c r="H1157" s="93"/>
      <c r="I1157" s="93"/>
      <c r="J1157" s="93"/>
      <c r="K1157" s="93"/>
      <c r="L1157" s="93"/>
      <c r="M1157" s="93">
        <v>0</v>
      </c>
      <c r="N1157" s="93">
        <v>0</v>
      </c>
      <c r="O1157" s="93"/>
      <c r="P1157" s="93">
        <v>0</v>
      </c>
      <c r="Q1157" s="93"/>
      <c r="R1157" s="93"/>
      <c r="Z1157" s="88">
        <f t="shared" ref="Z1157:AN1157" si="1191">C1157*100000/Z1125</f>
        <v>0</v>
      </c>
      <c r="AA1157" s="88">
        <f t="shared" si="1191"/>
        <v>0</v>
      </c>
      <c r="AB1157" s="88">
        <f t="shared" si="1191"/>
        <v>0</v>
      </c>
      <c r="AC1157" s="88">
        <f t="shared" si="1191"/>
        <v>0</v>
      </c>
      <c r="AD1157" s="88">
        <f t="shared" si="1191"/>
        <v>0</v>
      </c>
      <c r="AE1157" s="88">
        <f t="shared" si="1191"/>
        <v>0</v>
      </c>
      <c r="AF1157" s="88">
        <f t="shared" si="1191"/>
        <v>0</v>
      </c>
      <c r="AG1157" s="88">
        <f t="shared" si="1191"/>
        <v>0</v>
      </c>
      <c r="AH1157" s="88">
        <f t="shared" si="1191"/>
        <v>0</v>
      </c>
      <c r="AI1157" s="88">
        <f t="shared" si="1191"/>
        <v>0</v>
      </c>
      <c r="AJ1157" s="88">
        <f t="shared" si="1191"/>
        <v>0</v>
      </c>
      <c r="AK1157" s="88">
        <f t="shared" si="1191"/>
        <v>0</v>
      </c>
      <c r="AL1157" s="88">
        <f t="shared" si="1191"/>
        <v>0</v>
      </c>
      <c r="AM1157" s="88">
        <f t="shared" si="1191"/>
        <v>0</v>
      </c>
      <c r="AN1157" s="145">
        <f t="shared" si="1191"/>
        <v>0</v>
      </c>
      <c r="AO1157" s="130"/>
    </row>
    <row r="1158" spans="1:41" ht="13.5" customHeight="1">
      <c r="A1158" s="85">
        <v>1155</v>
      </c>
      <c r="B1158" s="94" t="s">
        <v>112</v>
      </c>
      <c r="C1158" s="93">
        <f>SUM(C1134,C1141,C1146,C1147:C1157)</f>
        <v>448</v>
      </c>
      <c r="D1158" s="93">
        <f t="shared" ref="D1158:K1158" si="1192">SUM(D1134,D1141,D1146,D1147:D1157)</f>
        <v>499</v>
      </c>
      <c r="E1158" s="93">
        <f t="shared" si="1192"/>
        <v>436</v>
      </c>
      <c r="F1158" s="93">
        <f t="shared" si="1192"/>
        <v>488</v>
      </c>
      <c r="G1158" s="93">
        <f t="shared" si="1192"/>
        <v>477</v>
      </c>
      <c r="H1158" s="93">
        <f t="shared" si="1192"/>
        <v>465</v>
      </c>
      <c r="I1158" s="93">
        <f t="shared" si="1192"/>
        <v>461</v>
      </c>
      <c r="J1158" s="93">
        <f t="shared" si="1192"/>
        <v>411</v>
      </c>
      <c r="K1158" s="93">
        <f t="shared" si="1192"/>
        <v>571</v>
      </c>
      <c r="L1158" s="93">
        <f>SUM(L1134,L1141,L1146,L1147:L1157)</f>
        <v>563</v>
      </c>
      <c r="M1158" s="93">
        <f t="shared" ref="M1158:R1158" si="1193">SUM(M1134,M1141,M1146,M1147:M1157)</f>
        <v>622</v>
      </c>
      <c r="N1158" s="93">
        <f>SUM(N1134,N1141,N1146,N1147:N1157)</f>
        <v>668</v>
      </c>
      <c r="O1158" s="93">
        <v>708</v>
      </c>
      <c r="P1158" s="93">
        <f t="shared" si="1193"/>
        <v>628</v>
      </c>
      <c r="Q1158" s="93">
        <f t="shared" si="1193"/>
        <v>641</v>
      </c>
      <c r="R1158" s="93">
        <f t="shared" si="1193"/>
        <v>0</v>
      </c>
      <c r="T1158" s="4" t="s">
        <v>849</v>
      </c>
      <c r="U1158" s="4" t="s">
        <v>850</v>
      </c>
      <c r="V1158" s="4" t="s">
        <v>851</v>
      </c>
      <c r="W1158" s="4" t="s">
        <v>852</v>
      </c>
      <c r="X1158" s="4" t="s">
        <v>853</v>
      </c>
      <c r="Y1158" s="4">
        <v>2801.8</v>
      </c>
      <c r="Z1158" s="88">
        <f t="shared" ref="Z1158:AL1158" si="1194">C1158*100000/Z1125</f>
        <v>2930.5946228821877</v>
      </c>
      <c r="AA1158" s="88">
        <f t="shared" si="1194"/>
        <v>3257.8181105960698</v>
      </c>
      <c r="AB1158" s="88">
        <f t="shared" si="1194"/>
        <v>2825.4811742596071</v>
      </c>
      <c r="AC1158" s="88">
        <f t="shared" si="1194"/>
        <v>3137.0532270506556</v>
      </c>
      <c r="AD1158" s="88">
        <f t="shared" si="1194"/>
        <v>3045.3936027580921</v>
      </c>
      <c r="AE1158" s="88">
        <f t="shared" si="1194"/>
        <v>2936.7184539598334</v>
      </c>
      <c r="AF1158" s="88">
        <f t="shared" si="1194"/>
        <v>2874.9610227627068</v>
      </c>
      <c r="AG1158" s="88">
        <f t="shared" si="1194"/>
        <v>2516.3778852629644</v>
      </c>
      <c r="AH1158" s="88">
        <f t="shared" si="1194"/>
        <v>3462.914670386318</v>
      </c>
      <c r="AI1158" s="88">
        <f t="shared" si="1194"/>
        <v>3371.4593688244804</v>
      </c>
      <c r="AJ1158" s="88">
        <f t="shared" si="1194"/>
        <v>3684.3975832247365</v>
      </c>
      <c r="AK1158" s="88">
        <f t="shared" si="1194"/>
        <v>3872.6882717838716</v>
      </c>
      <c r="AL1158" s="88">
        <f t="shared" si="1194"/>
        <v>4063.1276901004303</v>
      </c>
      <c r="AM1158" s="88">
        <f>P1158*100000/AM1125</f>
        <v>3555.6562110746236</v>
      </c>
      <c r="AN1158" s="145">
        <f>Q1158*100000/AN1125</f>
        <v>3603.5529570496965</v>
      </c>
      <c r="AO1158" s="130"/>
    </row>
    <row r="1159" spans="1:41" ht="13.5" customHeight="1">
      <c r="A1159" s="85">
        <v>1156</v>
      </c>
      <c r="B1159" s="12" t="s">
        <v>151</v>
      </c>
      <c r="C1159" s="83">
        <v>2011</v>
      </c>
      <c r="D1159" s="83">
        <v>2012</v>
      </c>
      <c r="E1159" s="83">
        <v>2013</v>
      </c>
      <c r="F1159" s="83">
        <v>2014</v>
      </c>
      <c r="G1159" s="83">
        <v>2015</v>
      </c>
      <c r="H1159" s="83">
        <v>2016</v>
      </c>
      <c r="I1159" s="83">
        <v>2017</v>
      </c>
      <c r="J1159" s="83">
        <v>2018</v>
      </c>
      <c r="K1159" s="83">
        <v>2019</v>
      </c>
      <c r="L1159" s="83">
        <v>2020</v>
      </c>
      <c r="M1159" s="83">
        <v>2021</v>
      </c>
      <c r="N1159" s="83">
        <v>2022</v>
      </c>
      <c r="O1159" s="83">
        <v>2023</v>
      </c>
      <c r="P1159" s="83">
        <v>2024</v>
      </c>
      <c r="Q1159" s="83">
        <v>2025</v>
      </c>
      <c r="R1159" s="83">
        <v>2026</v>
      </c>
      <c r="Z1159" s="69">
        <v>147407</v>
      </c>
      <c r="AA1159" s="69">
        <v>148304</v>
      </c>
      <c r="AB1159" s="69">
        <v>150487</v>
      </c>
      <c r="AC1159" s="69">
        <v>152392</v>
      </c>
      <c r="AD1159" s="69">
        <v>154352</v>
      </c>
      <c r="AE1159" s="69">
        <v>156461</v>
      </c>
      <c r="AF1159" s="69">
        <v>159023</v>
      </c>
      <c r="AG1159" s="69">
        <v>161051</v>
      </c>
      <c r="AH1159" s="69">
        <v>163452</v>
      </c>
      <c r="AI1159" s="3">
        <v>165804</v>
      </c>
      <c r="AJ1159" s="3">
        <v>167228</v>
      </c>
      <c r="AK1159" s="3">
        <v>159567</v>
      </c>
      <c r="AL1159" s="3">
        <v>160107</v>
      </c>
      <c r="AM1159" s="3">
        <v>163724</v>
      </c>
      <c r="AN1159" s="3">
        <v>166521</v>
      </c>
      <c r="AO1159" s="131"/>
    </row>
    <row r="1160" spans="1:41" ht="13.5" customHeight="1">
      <c r="A1160" s="85">
        <v>1157</v>
      </c>
      <c r="B1160" s="86" t="s">
        <v>25</v>
      </c>
      <c r="C1160" s="87">
        <v>2</v>
      </c>
      <c r="D1160" s="87">
        <v>2</v>
      </c>
      <c r="E1160" s="87">
        <v>5</v>
      </c>
      <c r="F1160" s="87">
        <v>0</v>
      </c>
      <c r="G1160" s="87">
        <v>2</v>
      </c>
      <c r="H1160" s="87">
        <v>2</v>
      </c>
      <c r="I1160" s="87">
        <v>6</v>
      </c>
      <c r="J1160" s="87">
        <v>4</v>
      </c>
      <c r="K1160" s="87">
        <v>5</v>
      </c>
      <c r="L1160" s="87">
        <v>2</v>
      </c>
      <c r="M1160" s="87">
        <v>5</v>
      </c>
      <c r="N1160" s="87">
        <v>4</v>
      </c>
      <c r="O1160" s="87">
        <v>0</v>
      </c>
      <c r="P1160" s="87">
        <v>2</v>
      </c>
      <c r="Q1160" s="87">
        <v>4</v>
      </c>
      <c r="R1160" s="87"/>
      <c r="Z1160" s="88">
        <f t="shared" ref="Z1160:AL1160" si="1195">C1160*100000/Z1159</f>
        <v>1.3567876695136594</v>
      </c>
      <c r="AA1160" s="88">
        <f t="shared" si="1195"/>
        <v>1.3485812924803107</v>
      </c>
      <c r="AB1160" s="88">
        <f t="shared" si="1195"/>
        <v>3.3225461335530642</v>
      </c>
      <c r="AC1160" s="88">
        <f t="shared" si="1195"/>
        <v>0</v>
      </c>
      <c r="AD1160" s="88">
        <f t="shared" si="1195"/>
        <v>1.2957396081683425</v>
      </c>
      <c r="AE1160" s="88">
        <f t="shared" si="1195"/>
        <v>1.2782738190347755</v>
      </c>
      <c r="AF1160" s="88">
        <f t="shared" si="1195"/>
        <v>3.7730391201272773</v>
      </c>
      <c r="AG1160" s="88">
        <f t="shared" si="1195"/>
        <v>2.4836852922366206</v>
      </c>
      <c r="AH1160" s="88">
        <f t="shared" si="1195"/>
        <v>3.0590020311773487</v>
      </c>
      <c r="AI1160" s="88">
        <f t="shared" si="1195"/>
        <v>1.2062435164410992</v>
      </c>
      <c r="AJ1160" s="88">
        <f t="shared" si="1195"/>
        <v>2.9899299160427679</v>
      </c>
      <c r="AK1160" s="88">
        <f t="shared" si="1195"/>
        <v>2.5067839841571251</v>
      </c>
      <c r="AL1160" s="88">
        <f t="shared" si="1195"/>
        <v>0</v>
      </c>
      <c r="AM1160" s="88">
        <f>P1160*100000/AM1159</f>
        <v>1.2215680046908211</v>
      </c>
      <c r="AN1160" s="145">
        <f>Q1160*100000/AN1159</f>
        <v>2.4020994349061078</v>
      </c>
      <c r="AO1160" s="130"/>
    </row>
    <row r="1161" spans="1:41" ht="13.5" customHeight="1">
      <c r="A1161" s="85">
        <v>1158</v>
      </c>
      <c r="B1161" s="92" t="s">
        <v>22</v>
      </c>
      <c r="C1161" s="93">
        <v>657</v>
      </c>
      <c r="D1161" s="93">
        <v>698</v>
      </c>
      <c r="E1161" s="93">
        <v>718</v>
      </c>
      <c r="F1161" s="93">
        <v>742</v>
      </c>
      <c r="G1161" s="93">
        <v>658</v>
      </c>
      <c r="H1161" s="93">
        <v>654</v>
      </c>
      <c r="I1161" s="93">
        <v>769</v>
      </c>
      <c r="J1161" s="93">
        <v>792</v>
      </c>
      <c r="K1161" s="93">
        <v>877</v>
      </c>
      <c r="L1161" s="93">
        <v>919</v>
      </c>
      <c r="M1161" s="93">
        <v>889</v>
      </c>
      <c r="N1161" s="93">
        <v>897</v>
      </c>
      <c r="O1161" s="93">
        <v>942</v>
      </c>
      <c r="P1161" s="93">
        <v>924</v>
      </c>
      <c r="Q1161" s="93">
        <v>1039</v>
      </c>
      <c r="R1161" s="93"/>
      <c r="Z1161" s="88">
        <f t="shared" ref="Z1161:AL1161" si="1196">C1161*100000/Z1159</f>
        <v>445.70474943523715</v>
      </c>
      <c r="AA1161" s="88">
        <f t="shared" si="1196"/>
        <v>470.65487107562842</v>
      </c>
      <c r="AB1161" s="88">
        <f t="shared" si="1196"/>
        <v>477.11762477822003</v>
      </c>
      <c r="AC1161" s="88">
        <f t="shared" si="1196"/>
        <v>486.90219959052968</v>
      </c>
      <c r="AD1161" s="88">
        <f t="shared" si="1196"/>
        <v>426.29833108738467</v>
      </c>
      <c r="AE1161" s="88">
        <f t="shared" si="1196"/>
        <v>417.99553882437158</v>
      </c>
      <c r="AF1161" s="88">
        <f t="shared" si="1196"/>
        <v>483.57784722964601</v>
      </c>
      <c r="AG1161" s="88">
        <f t="shared" si="1196"/>
        <v>491.7696878628509</v>
      </c>
      <c r="AH1161" s="88">
        <f t="shared" si="1196"/>
        <v>536.54895626850691</v>
      </c>
      <c r="AI1161" s="88">
        <f t="shared" si="1196"/>
        <v>554.26889580468503</v>
      </c>
      <c r="AJ1161" s="88">
        <f t="shared" si="1196"/>
        <v>531.60953907240412</v>
      </c>
      <c r="AK1161" s="88">
        <f t="shared" si="1196"/>
        <v>562.14630844723536</v>
      </c>
      <c r="AL1161" s="88">
        <f t="shared" si="1196"/>
        <v>588.35653656617137</v>
      </c>
      <c r="AM1161" s="88">
        <f>P1161*100000/AM1159</f>
        <v>564.36441816715933</v>
      </c>
      <c r="AN1161" s="145">
        <f>Q1161*100000/AN1159</f>
        <v>623.94532821686153</v>
      </c>
      <c r="AO1161" s="130"/>
    </row>
    <row r="1162" spans="1:41" ht="13.5" customHeight="1">
      <c r="A1162" s="85">
        <v>1159</v>
      </c>
      <c r="B1162" s="92" t="s">
        <v>21</v>
      </c>
      <c r="C1162" s="93">
        <v>170</v>
      </c>
      <c r="D1162" s="93">
        <v>183</v>
      </c>
      <c r="E1162" s="93">
        <v>209</v>
      </c>
      <c r="F1162" s="93">
        <v>227</v>
      </c>
      <c r="G1162" s="93">
        <v>205</v>
      </c>
      <c r="H1162" s="93">
        <v>388</v>
      </c>
      <c r="I1162" s="93">
        <v>267</v>
      </c>
      <c r="J1162" s="93">
        <v>230</v>
      </c>
      <c r="K1162" s="93">
        <v>285</v>
      </c>
      <c r="L1162" s="93">
        <v>267</v>
      </c>
      <c r="M1162" s="93">
        <v>434</v>
      </c>
      <c r="N1162" s="93">
        <v>352</v>
      </c>
      <c r="O1162" s="93">
        <v>298</v>
      </c>
      <c r="P1162" s="93">
        <v>351</v>
      </c>
      <c r="Q1162" s="93">
        <v>305</v>
      </c>
      <c r="R1162" s="93"/>
      <c r="Z1162" s="88">
        <f t="shared" ref="Z1162:AN1162" si="1197">C1162*100000/Z1159</f>
        <v>115.32695190866106</v>
      </c>
      <c r="AA1162" s="88">
        <f t="shared" si="1197"/>
        <v>123.39518826194843</v>
      </c>
      <c r="AB1162" s="88">
        <f t="shared" si="1197"/>
        <v>138.8824283825181</v>
      </c>
      <c r="AC1162" s="88">
        <f t="shared" si="1197"/>
        <v>148.95795054858522</v>
      </c>
      <c r="AD1162" s="88">
        <f t="shared" si="1197"/>
        <v>132.8133098372551</v>
      </c>
      <c r="AE1162" s="88">
        <f t="shared" si="1197"/>
        <v>247.98512089274644</v>
      </c>
      <c r="AF1162" s="88">
        <f t="shared" si="1197"/>
        <v>167.90024084566383</v>
      </c>
      <c r="AG1162" s="88">
        <f t="shared" si="1197"/>
        <v>142.8119043036057</v>
      </c>
      <c r="AH1162" s="88">
        <f t="shared" si="1197"/>
        <v>174.36311577710887</v>
      </c>
      <c r="AI1162" s="88">
        <f t="shared" si="1197"/>
        <v>161.03350944488673</v>
      </c>
      <c r="AJ1162" s="88">
        <f t="shared" si="1197"/>
        <v>259.52591671251224</v>
      </c>
      <c r="AK1162" s="88">
        <f t="shared" si="1197"/>
        <v>220.59699060582702</v>
      </c>
      <c r="AL1162" s="88">
        <f t="shared" si="1197"/>
        <v>186.12552855278034</v>
      </c>
      <c r="AM1162" s="88">
        <f t="shared" si="1197"/>
        <v>214.38518482323911</v>
      </c>
      <c r="AN1162" s="145">
        <f t="shared" si="1197"/>
        <v>183.16008191159074</v>
      </c>
      <c r="AO1162" s="130"/>
    </row>
    <row r="1163" spans="1:41" ht="13.5" customHeight="1">
      <c r="A1163" s="85">
        <v>1160</v>
      </c>
      <c r="B1163" s="92" t="s">
        <v>20</v>
      </c>
      <c r="C1163" s="93">
        <v>8</v>
      </c>
      <c r="D1163" s="93">
        <v>8</v>
      </c>
      <c r="E1163" s="93">
        <v>13</v>
      </c>
      <c r="F1163" s="93">
        <v>13</v>
      </c>
      <c r="G1163" s="93">
        <v>6</v>
      </c>
      <c r="H1163" s="93">
        <v>16</v>
      </c>
      <c r="I1163" s="93">
        <v>10</v>
      </c>
      <c r="J1163" s="93">
        <v>17</v>
      </c>
      <c r="K1163" s="93">
        <v>8</v>
      </c>
      <c r="L1163" s="93">
        <v>8</v>
      </c>
      <c r="M1163" s="93">
        <v>12</v>
      </c>
      <c r="N1163" s="93">
        <v>18</v>
      </c>
      <c r="O1163" s="93">
        <v>10</v>
      </c>
      <c r="P1163" s="93">
        <v>7</v>
      </c>
      <c r="Q1163" s="93">
        <v>13</v>
      </c>
      <c r="R1163" s="93"/>
      <c r="Z1163" s="88">
        <f t="shared" ref="Z1163:AN1163" si="1198">C1163*100000/Z1159</f>
        <v>5.4271506780546375</v>
      </c>
      <c r="AA1163" s="88">
        <f t="shared" si="1198"/>
        <v>5.3943251699212427</v>
      </c>
      <c r="AB1163" s="88">
        <f t="shared" si="1198"/>
        <v>8.6386199472379666</v>
      </c>
      <c r="AC1163" s="88">
        <f t="shared" si="1198"/>
        <v>8.5306315292141317</v>
      </c>
      <c r="AD1163" s="88">
        <f t="shared" si="1198"/>
        <v>3.8872188245050276</v>
      </c>
      <c r="AE1163" s="88">
        <f t="shared" si="1198"/>
        <v>10.226190552278204</v>
      </c>
      <c r="AF1163" s="88">
        <f t="shared" si="1198"/>
        <v>6.288398533545462</v>
      </c>
      <c r="AG1163" s="88">
        <f t="shared" si="1198"/>
        <v>10.555662492005638</v>
      </c>
      <c r="AH1163" s="88">
        <f t="shared" si="1198"/>
        <v>4.8944032498837577</v>
      </c>
      <c r="AI1163" s="88">
        <f t="shared" si="1198"/>
        <v>4.8249740657643967</v>
      </c>
      <c r="AJ1163" s="88">
        <f t="shared" si="1198"/>
        <v>7.1758317985026432</v>
      </c>
      <c r="AK1163" s="88">
        <f t="shared" si="1198"/>
        <v>11.280527928707064</v>
      </c>
      <c r="AL1163" s="88">
        <f t="shared" si="1198"/>
        <v>6.2458231057979976</v>
      </c>
      <c r="AM1163" s="88">
        <f t="shared" si="1198"/>
        <v>4.2754880164178743</v>
      </c>
      <c r="AN1163" s="145">
        <f t="shared" si="1198"/>
        <v>7.8068231634448511</v>
      </c>
      <c r="AO1163" s="130"/>
    </row>
    <row r="1164" spans="1:41" ht="13.5" customHeight="1">
      <c r="A1164" s="85">
        <v>1161</v>
      </c>
      <c r="B1164" s="92" t="s">
        <v>19</v>
      </c>
      <c r="C1164" s="93">
        <v>88</v>
      </c>
      <c r="D1164" s="93">
        <v>96</v>
      </c>
      <c r="E1164" s="93">
        <v>58</v>
      </c>
      <c r="F1164" s="93">
        <v>47</v>
      </c>
      <c r="G1164" s="93">
        <v>64</v>
      </c>
      <c r="H1164" s="93">
        <v>74</v>
      </c>
      <c r="I1164" s="93">
        <v>65</v>
      </c>
      <c r="J1164" s="93">
        <v>85</v>
      </c>
      <c r="K1164" s="93">
        <v>89</v>
      </c>
      <c r="L1164" s="93">
        <v>84</v>
      </c>
      <c r="M1164" s="93">
        <v>26</v>
      </c>
      <c r="N1164" s="93">
        <v>58</v>
      </c>
      <c r="O1164" s="93">
        <v>83</v>
      </c>
      <c r="P1164" s="93">
        <v>107</v>
      </c>
      <c r="Q1164" s="93">
        <v>77</v>
      </c>
      <c r="R1164" s="93"/>
      <c r="Z1164" s="88">
        <f t="shared" ref="Z1164:AN1164" si="1199">C1164*100000/Z1159</f>
        <v>59.698657458601019</v>
      </c>
      <c r="AA1164" s="88">
        <f t="shared" si="1199"/>
        <v>64.731902039054916</v>
      </c>
      <c r="AB1164" s="88">
        <f t="shared" si="1199"/>
        <v>38.541535149215548</v>
      </c>
      <c r="AC1164" s="88">
        <f t="shared" si="1199"/>
        <v>30.841513990235708</v>
      </c>
      <c r="AD1164" s="88">
        <f t="shared" si="1199"/>
        <v>41.463667461386962</v>
      </c>
      <c r="AE1164" s="88">
        <f t="shared" si="1199"/>
        <v>47.296131304286689</v>
      </c>
      <c r="AF1164" s="88">
        <f t="shared" si="1199"/>
        <v>40.874590468045504</v>
      </c>
      <c r="AG1164" s="88">
        <f t="shared" si="1199"/>
        <v>52.778312460028189</v>
      </c>
      <c r="AH1164" s="88">
        <f t="shared" si="1199"/>
        <v>54.450236154956805</v>
      </c>
      <c r="AI1164" s="88">
        <f t="shared" si="1199"/>
        <v>50.662227690526166</v>
      </c>
      <c r="AJ1164" s="88">
        <f t="shared" si="1199"/>
        <v>15.547635563422393</v>
      </c>
      <c r="AK1164" s="88">
        <f t="shared" si="1199"/>
        <v>36.348367770278315</v>
      </c>
      <c r="AL1164" s="88">
        <f t="shared" si="1199"/>
        <v>51.840331778123378</v>
      </c>
      <c r="AM1164" s="88">
        <f t="shared" si="1199"/>
        <v>65.353888250958931</v>
      </c>
      <c r="AN1164" s="145">
        <f t="shared" si="1199"/>
        <v>46.240414121942578</v>
      </c>
      <c r="AO1164" s="130"/>
    </row>
    <row r="1165" spans="1:41" ht="13.5" customHeight="1">
      <c r="A1165" s="85">
        <v>1162</v>
      </c>
      <c r="B1165" s="92" t="s">
        <v>18</v>
      </c>
      <c r="C1165" s="93">
        <v>7</v>
      </c>
      <c r="D1165" s="93">
        <v>3</v>
      </c>
      <c r="E1165" s="93">
        <v>8</v>
      </c>
      <c r="F1165" s="93">
        <v>3</v>
      </c>
      <c r="G1165" s="93">
        <v>2</v>
      </c>
      <c r="H1165" s="93">
        <v>3</v>
      </c>
      <c r="I1165" s="93">
        <v>0</v>
      </c>
      <c r="J1165" s="93">
        <v>4</v>
      </c>
      <c r="K1165" s="93">
        <v>5</v>
      </c>
      <c r="L1165" s="93">
        <v>3</v>
      </c>
      <c r="M1165" s="93">
        <v>7</v>
      </c>
      <c r="N1165" s="93">
        <v>2</v>
      </c>
      <c r="O1165" s="93">
        <v>17</v>
      </c>
      <c r="P1165" s="93">
        <v>9</v>
      </c>
      <c r="Q1165" s="93">
        <v>11</v>
      </c>
      <c r="R1165" s="93"/>
      <c r="Z1165" s="88">
        <f t="shared" ref="Z1165:AN1165" si="1200">C1165*100000/Z1159</f>
        <v>4.7487568432978078</v>
      </c>
      <c r="AA1165" s="88">
        <f t="shared" si="1200"/>
        <v>2.0228719387204661</v>
      </c>
      <c r="AB1165" s="88">
        <f t="shared" si="1200"/>
        <v>5.3160738136849028</v>
      </c>
      <c r="AC1165" s="88">
        <f t="shared" si="1200"/>
        <v>1.968607275972492</v>
      </c>
      <c r="AD1165" s="88">
        <f t="shared" si="1200"/>
        <v>1.2957396081683425</v>
      </c>
      <c r="AE1165" s="88">
        <f t="shared" si="1200"/>
        <v>1.9174107285521631</v>
      </c>
      <c r="AF1165" s="88">
        <f t="shared" si="1200"/>
        <v>0</v>
      </c>
      <c r="AG1165" s="88">
        <f t="shared" si="1200"/>
        <v>2.4836852922366206</v>
      </c>
      <c r="AH1165" s="88">
        <f t="shared" si="1200"/>
        <v>3.0590020311773487</v>
      </c>
      <c r="AI1165" s="88">
        <f t="shared" si="1200"/>
        <v>1.8093652746616486</v>
      </c>
      <c r="AJ1165" s="88">
        <f t="shared" si="1200"/>
        <v>4.1859018824598753</v>
      </c>
      <c r="AK1165" s="88">
        <f t="shared" si="1200"/>
        <v>1.2533919920785626</v>
      </c>
      <c r="AL1165" s="88">
        <f t="shared" si="1200"/>
        <v>10.617899279856596</v>
      </c>
      <c r="AM1165" s="88">
        <f t="shared" si="1200"/>
        <v>5.497056021108695</v>
      </c>
      <c r="AN1165" s="145">
        <f t="shared" si="1200"/>
        <v>6.6057734459917965</v>
      </c>
      <c r="AO1165" s="130"/>
    </row>
    <row r="1166" spans="1:41" ht="13.5" customHeight="1">
      <c r="A1166" s="85">
        <v>1163</v>
      </c>
      <c r="B1166" s="92" t="s">
        <v>17</v>
      </c>
      <c r="C1166" s="93">
        <v>216</v>
      </c>
      <c r="D1166" s="93">
        <v>189</v>
      </c>
      <c r="E1166" s="93">
        <v>191</v>
      </c>
      <c r="F1166" s="93">
        <v>204</v>
      </c>
      <c r="G1166" s="93">
        <v>226</v>
      </c>
      <c r="H1166" s="93">
        <v>204</v>
      </c>
      <c r="I1166" s="93">
        <v>237</v>
      </c>
      <c r="J1166" s="93">
        <v>213</v>
      </c>
      <c r="K1166" s="93">
        <v>233</v>
      </c>
      <c r="L1166" s="93">
        <v>268</v>
      </c>
      <c r="M1166" s="93">
        <v>236</v>
      </c>
      <c r="N1166" s="93">
        <v>266</v>
      </c>
      <c r="O1166" s="93">
        <v>268</v>
      </c>
      <c r="P1166" s="93">
        <v>223</v>
      </c>
      <c r="Q1166" s="93">
        <v>261</v>
      </c>
      <c r="R1166" s="93"/>
      <c r="Z1166" s="88">
        <f t="shared" ref="Z1166:AN1166" si="1201">C1166*100000/Z1159</f>
        <v>146.53306830747522</v>
      </c>
      <c r="AA1166" s="88">
        <f t="shared" si="1201"/>
        <v>127.44093213938936</v>
      </c>
      <c r="AB1166" s="88">
        <f t="shared" si="1201"/>
        <v>126.92126230172705</v>
      </c>
      <c r="AC1166" s="88">
        <f t="shared" si="1201"/>
        <v>133.86529476612947</v>
      </c>
      <c r="AD1166" s="88">
        <f t="shared" si="1201"/>
        <v>146.41857572302271</v>
      </c>
      <c r="AE1166" s="88">
        <f t="shared" si="1201"/>
        <v>130.3839295415471</v>
      </c>
      <c r="AF1166" s="88">
        <f t="shared" si="1201"/>
        <v>149.03504524502745</v>
      </c>
      <c r="AG1166" s="88">
        <f t="shared" si="1201"/>
        <v>132.25624181160006</v>
      </c>
      <c r="AH1166" s="88">
        <f t="shared" si="1201"/>
        <v>142.54949465286444</v>
      </c>
      <c r="AI1166" s="88">
        <f t="shared" si="1201"/>
        <v>161.63663120310727</v>
      </c>
      <c r="AJ1166" s="88">
        <f t="shared" si="1201"/>
        <v>141.12469203721864</v>
      </c>
      <c r="AK1166" s="88">
        <f t="shared" si="1201"/>
        <v>166.70113494644883</v>
      </c>
      <c r="AL1166" s="88">
        <f t="shared" si="1201"/>
        <v>167.38805923538632</v>
      </c>
      <c r="AM1166" s="88">
        <f t="shared" si="1201"/>
        <v>136.20483252302657</v>
      </c>
      <c r="AN1166" s="145">
        <f t="shared" si="1201"/>
        <v>156.73698812762353</v>
      </c>
      <c r="AO1166" s="130"/>
    </row>
    <row r="1167" spans="1:41" ht="13.5" customHeight="1">
      <c r="A1167" s="85">
        <v>1164</v>
      </c>
      <c r="B1167" s="92" t="s">
        <v>16</v>
      </c>
      <c r="C1167" s="93">
        <v>38</v>
      </c>
      <c r="D1167" s="93">
        <v>60</v>
      </c>
      <c r="E1167" s="93">
        <v>61</v>
      </c>
      <c r="F1167" s="93">
        <v>69</v>
      </c>
      <c r="G1167" s="93">
        <v>58</v>
      </c>
      <c r="H1167" s="93">
        <v>76</v>
      </c>
      <c r="I1167" s="93">
        <v>76</v>
      </c>
      <c r="J1167" s="93">
        <v>77</v>
      </c>
      <c r="K1167" s="93">
        <v>103</v>
      </c>
      <c r="L1167" s="93">
        <v>90</v>
      </c>
      <c r="M1167" s="93">
        <v>73</v>
      </c>
      <c r="N1167" s="93">
        <v>79</v>
      </c>
      <c r="O1167" s="93">
        <v>107</v>
      </c>
      <c r="P1167" s="93">
        <v>83</v>
      </c>
      <c r="Q1167" s="93">
        <v>105</v>
      </c>
      <c r="R1167" s="93"/>
      <c r="Z1167" s="88">
        <f t="shared" ref="Z1167:AL1167" si="1202">C1167*100000/Z1159</f>
        <v>25.77896572075953</v>
      </c>
      <c r="AA1167" s="88">
        <f t="shared" si="1202"/>
        <v>40.457438774409319</v>
      </c>
      <c r="AB1167" s="88">
        <f t="shared" si="1202"/>
        <v>40.535062829347389</v>
      </c>
      <c r="AC1167" s="88">
        <f t="shared" si="1202"/>
        <v>45.277967347367316</v>
      </c>
      <c r="AD1167" s="88">
        <f t="shared" si="1202"/>
        <v>37.576448636881935</v>
      </c>
      <c r="AE1167" s="88">
        <f t="shared" si="1202"/>
        <v>48.574405123321469</v>
      </c>
      <c r="AF1167" s="88">
        <f t="shared" si="1202"/>
        <v>47.791828854945514</v>
      </c>
      <c r="AG1167" s="88">
        <f t="shared" si="1202"/>
        <v>47.810941875554946</v>
      </c>
      <c r="AH1167" s="88">
        <f t="shared" si="1202"/>
        <v>63.015441842253381</v>
      </c>
      <c r="AI1167" s="88">
        <f t="shared" si="1202"/>
        <v>54.280958239849461</v>
      </c>
      <c r="AJ1167" s="88">
        <f t="shared" si="1202"/>
        <v>43.652976774224413</v>
      </c>
      <c r="AK1167" s="88">
        <f t="shared" si="1202"/>
        <v>49.508983687103225</v>
      </c>
      <c r="AL1167" s="88">
        <f t="shared" si="1202"/>
        <v>66.830307232038578</v>
      </c>
      <c r="AM1167" s="88">
        <f>P1167*100000/AM1159</f>
        <v>50.695072194669081</v>
      </c>
      <c r="AN1167" s="145">
        <f>Q1167*100000/AN1159</f>
        <v>63.055110166285331</v>
      </c>
      <c r="AO1167" s="130"/>
    </row>
    <row r="1168" spans="1:41" ht="13.5" customHeight="1">
      <c r="A1168" s="85">
        <v>1165</v>
      </c>
      <c r="B1168" s="94" t="s">
        <v>117</v>
      </c>
      <c r="C1168" s="93">
        <v>1186</v>
      </c>
      <c r="D1168" s="93">
        <v>1239</v>
      </c>
      <c r="E1168" s="93">
        <v>1263</v>
      </c>
      <c r="F1168" s="93">
        <v>1305</v>
      </c>
      <c r="G1168" s="93">
        <v>1221</v>
      </c>
      <c r="H1168" s="93">
        <v>1417</v>
      </c>
      <c r="I1168" s="93">
        <v>1430</v>
      </c>
      <c r="J1168" s="93">
        <v>1422</v>
      </c>
      <c r="K1168" s="93">
        <v>1605</v>
      </c>
      <c r="L1168" s="93">
        <v>1641</v>
      </c>
      <c r="M1168" s="93">
        <v>1682</v>
      </c>
      <c r="N1168" s="93">
        <v>1676</v>
      </c>
      <c r="O1168" s="93">
        <v>1725</v>
      </c>
      <c r="P1168" s="93">
        <v>1706</v>
      </c>
      <c r="Q1168" s="93">
        <v>1815</v>
      </c>
      <c r="R1168" s="93"/>
      <c r="T1168" s="4" t="s">
        <v>854</v>
      </c>
      <c r="U1168" s="4" t="s">
        <v>855</v>
      </c>
      <c r="V1168" s="4" t="s">
        <v>856</v>
      </c>
      <c r="W1168" s="4" t="s">
        <v>857</v>
      </c>
      <c r="X1168" s="4" t="s">
        <v>858</v>
      </c>
      <c r="Y1168" s="4">
        <v>587.9</v>
      </c>
      <c r="Z1168" s="88">
        <f t="shared" ref="Z1168:AL1168" si="1203">C1168*100000/Z1159</f>
        <v>804.5750880216001</v>
      </c>
      <c r="AA1168" s="88">
        <f t="shared" si="1203"/>
        <v>835.44611069155246</v>
      </c>
      <c r="AB1168" s="88">
        <f t="shared" si="1203"/>
        <v>839.27515333550411</v>
      </c>
      <c r="AC1168" s="88">
        <f t="shared" si="1203"/>
        <v>856.34416504803403</v>
      </c>
      <c r="AD1168" s="88">
        <f t="shared" si="1203"/>
        <v>791.04903078677307</v>
      </c>
      <c r="AE1168" s="88">
        <f t="shared" si="1203"/>
        <v>905.65700078613838</v>
      </c>
      <c r="AF1168" s="88">
        <f t="shared" si="1203"/>
        <v>899.24099029700108</v>
      </c>
      <c r="AG1168" s="88">
        <f t="shared" si="1203"/>
        <v>882.95012139011862</v>
      </c>
      <c r="AH1168" s="88">
        <f t="shared" si="1203"/>
        <v>981.93965200792888</v>
      </c>
      <c r="AI1168" s="88">
        <f t="shared" si="1203"/>
        <v>989.72280523992185</v>
      </c>
      <c r="AJ1168" s="88">
        <f t="shared" si="1203"/>
        <v>1005.8124237567871</v>
      </c>
      <c r="AK1168" s="88">
        <f t="shared" si="1203"/>
        <v>1050.3424893618355</v>
      </c>
      <c r="AL1168" s="88">
        <f t="shared" si="1203"/>
        <v>1077.4044857501547</v>
      </c>
      <c r="AM1168" s="88">
        <f>P1168*100000/AM1159</f>
        <v>1041.9975080012705</v>
      </c>
      <c r="AN1168" s="145">
        <f>Q1168*100000/AN1159</f>
        <v>1089.9526185886464</v>
      </c>
      <c r="AO1168" s="130"/>
    </row>
    <row r="1169" spans="1:41" ht="13.5" customHeight="1">
      <c r="A1169" s="85">
        <v>1166</v>
      </c>
      <c r="B1169" s="92" t="s">
        <v>15</v>
      </c>
      <c r="C1169" s="93">
        <v>46</v>
      </c>
      <c r="D1169" s="93">
        <v>67</v>
      </c>
      <c r="E1169" s="93">
        <v>37</v>
      </c>
      <c r="F1169" s="93">
        <v>72</v>
      </c>
      <c r="G1169" s="93">
        <v>40</v>
      </c>
      <c r="H1169" s="93">
        <v>34</v>
      </c>
      <c r="I1169" s="93">
        <v>56</v>
      </c>
      <c r="J1169" s="93">
        <v>35</v>
      </c>
      <c r="K1169" s="93">
        <v>45</v>
      </c>
      <c r="L1169" s="93">
        <v>21</v>
      </c>
      <c r="M1169" s="93">
        <v>39</v>
      </c>
      <c r="N1169" s="93">
        <v>54</v>
      </c>
      <c r="O1169" s="93">
        <v>23</v>
      </c>
      <c r="P1169" s="93">
        <v>25</v>
      </c>
      <c r="Q1169" s="93">
        <v>42</v>
      </c>
      <c r="R1169" s="93"/>
      <c r="Z1169" s="88">
        <f t="shared" ref="Z1169:AN1169" si="1204">C1169*100000/Z1159</f>
        <v>31.206116398814167</v>
      </c>
      <c r="AA1169" s="88">
        <f t="shared" si="1204"/>
        <v>45.177473298090412</v>
      </c>
      <c r="AB1169" s="88">
        <f t="shared" si="1204"/>
        <v>24.586841388292676</v>
      </c>
      <c r="AC1169" s="88">
        <f t="shared" si="1204"/>
        <v>47.246574623339811</v>
      </c>
      <c r="AD1169" s="88">
        <f t="shared" si="1204"/>
        <v>25.914792163366851</v>
      </c>
      <c r="AE1169" s="88">
        <f t="shared" si="1204"/>
        <v>21.730654923591182</v>
      </c>
      <c r="AF1169" s="88">
        <f t="shared" si="1204"/>
        <v>35.215031787854585</v>
      </c>
      <c r="AG1169" s="88">
        <f t="shared" si="1204"/>
        <v>21.732246307070429</v>
      </c>
      <c r="AH1169" s="88">
        <f t="shared" si="1204"/>
        <v>27.53101828059614</v>
      </c>
      <c r="AI1169" s="88">
        <f t="shared" si="1204"/>
        <v>12.665556922631541</v>
      </c>
      <c r="AJ1169" s="88">
        <f t="shared" si="1204"/>
        <v>23.321453345133591</v>
      </c>
      <c r="AK1169" s="88">
        <f t="shared" si="1204"/>
        <v>33.841583786121191</v>
      </c>
      <c r="AL1169" s="88">
        <f t="shared" si="1204"/>
        <v>14.365393143335394</v>
      </c>
      <c r="AM1169" s="88">
        <f t="shared" si="1204"/>
        <v>15.269600058635264</v>
      </c>
      <c r="AN1169" s="145">
        <f t="shared" si="1204"/>
        <v>25.222044066514133</v>
      </c>
      <c r="AO1169" s="130"/>
    </row>
    <row r="1170" spans="1:41" ht="13.5" customHeight="1">
      <c r="A1170" s="85">
        <v>1167</v>
      </c>
      <c r="B1170" s="92" t="s">
        <v>14</v>
      </c>
      <c r="C1170" s="93">
        <v>1096</v>
      </c>
      <c r="D1170" s="93">
        <v>1047</v>
      </c>
      <c r="E1170" s="93">
        <v>977</v>
      </c>
      <c r="F1170" s="93">
        <v>962</v>
      </c>
      <c r="G1170" s="93">
        <v>918</v>
      </c>
      <c r="H1170" s="93">
        <v>844</v>
      </c>
      <c r="I1170" s="93">
        <v>962</v>
      </c>
      <c r="J1170" s="93">
        <v>873</v>
      </c>
      <c r="K1170" s="93">
        <v>762</v>
      </c>
      <c r="L1170" s="93">
        <v>797</v>
      </c>
      <c r="M1170" s="93">
        <v>710</v>
      </c>
      <c r="N1170" s="93">
        <v>748</v>
      </c>
      <c r="O1170" s="93">
        <v>825</v>
      </c>
      <c r="P1170" s="93">
        <v>844</v>
      </c>
      <c r="Q1170" s="93">
        <v>971</v>
      </c>
      <c r="R1170" s="93"/>
      <c r="Z1170" s="88">
        <f t="shared" ref="Z1170:AL1170" si="1205">C1170*100000/Z1159</f>
        <v>743.51964289348541</v>
      </c>
      <c r="AA1170" s="88">
        <f t="shared" si="1205"/>
        <v>705.98230661344269</v>
      </c>
      <c r="AB1170" s="88">
        <f t="shared" si="1205"/>
        <v>649.22551449626883</v>
      </c>
      <c r="AC1170" s="88">
        <f t="shared" si="1205"/>
        <v>631.26673316184576</v>
      </c>
      <c r="AD1170" s="88">
        <f t="shared" si="1205"/>
        <v>594.74448014926918</v>
      </c>
      <c r="AE1170" s="88">
        <f t="shared" si="1205"/>
        <v>539.43155163267522</v>
      </c>
      <c r="AF1170" s="88">
        <f t="shared" si="1205"/>
        <v>604.94393892707342</v>
      </c>
      <c r="AG1170" s="88">
        <f t="shared" si="1205"/>
        <v>542.06431503064243</v>
      </c>
      <c r="AH1170" s="88">
        <f t="shared" si="1205"/>
        <v>466.19190955142795</v>
      </c>
      <c r="AI1170" s="88">
        <f t="shared" si="1205"/>
        <v>480.68804130177801</v>
      </c>
      <c r="AJ1170" s="88">
        <f t="shared" si="1205"/>
        <v>424.57004807807306</v>
      </c>
      <c r="AK1170" s="88">
        <f t="shared" si="1205"/>
        <v>468.76860503738243</v>
      </c>
      <c r="AL1170" s="88">
        <f t="shared" si="1205"/>
        <v>515.28040622833475</v>
      </c>
      <c r="AM1170" s="88">
        <f>P1170*100000/AM1159</f>
        <v>515.50169797952651</v>
      </c>
      <c r="AN1170" s="145">
        <f>Q1170*100000/AN1159</f>
        <v>583.10963782345766</v>
      </c>
      <c r="AO1170" s="130"/>
    </row>
    <row r="1171" spans="1:41" ht="13.5" customHeight="1">
      <c r="A1171" s="85">
        <v>1168</v>
      </c>
      <c r="B1171" s="92" t="s">
        <v>13</v>
      </c>
      <c r="C1171" s="93">
        <v>979</v>
      </c>
      <c r="D1171" s="93">
        <v>951</v>
      </c>
      <c r="E1171" s="93">
        <v>928</v>
      </c>
      <c r="F1171" s="93">
        <v>955</v>
      </c>
      <c r="G1171" s="93">
        <v>837</v>
      </c>
      <c r="H1171" s="93">
        <v>1040</v>
      </c>
      <c r="I1171" s="93">
        <v>997</v>
      </c>
      <c r="J1171" s="93">
        <v>821</v>
      </c>
      <c r="K1171" s="93">
        <v>824</v>
      </c>
      <c r="L1171" s="93">
        <v>772</v>
      </c>
      <c r="M1171" s="93">
        <v>689</v>
      </c>
      <c r="N1171" s="93">
        <v>618</v>
      </c>
      <c r="O1171" s="93">
        <v>919</v>
      </c>
      <c r="P1171" s="93">
        <v>1141</v>
      </c>
      <c r="Q1171" s="93">
        <v>1091</v>
      </c>
      <c r="R1171" s="93"/>
      <c r="Z1171" s="88">
        <f t="shared" ref="Z1171:AN1171" si="1206">C1171*100000/Z1159</f>
        <v>664.14756422693631</v>
      </c>
      <c r="AA1171" s="88">
        <f t="shared" si="1206"/>
        <v>641.25040457438774</v>
      </c>
      <c r="AB1171" s="88">
        <f t="shared" si="1206"/>
        <v>616.66456238744877</v>
      </c>
      <c r="AC1171" s="88">
        <f t="shared" si="1206"/>
        <v>626.67331618457661</v>
      </c>
      <c r="AD1171" s="88">
        <f t="shared" si="1206"/>
        <v>542.26702601845136</v>
      </c>
      <c r="AE1171" s="88">
        <f t="shared" si="1206"/>
        <v>664.70238589808321</v>
      </c>
      <c r="AF1171" s="88">
        <f t="shared" si="1206"/>
        <v>626.95333379448255</v>
      </c>
      <c r="AG1171" s="88">
        <f t="shared" si="1206"/>
        <v>509.7764062315664</v>
      </c>
      <c r="AH1171" s="88">
        <f t="shared" si="1206"/>
        <v>504.12353473802705</v>
      </c>
      <c r="AI1171" s="88">
        <f t="shared" si="1206"/>
        <v>465.60999734626427</v>
      </c>
      <c r="AJ1171" s="88">
        <f t="shared" si="1206"/>
        <v>412.01234243069342</v>
      </c>
      <c r="AK1171" s="88">
        <f t="shared" si="1206"/>
        <v>387.29812555227585</v>
      </c>
      <c r="AL1171" s="88">
        <f t="shared" si="1206"/>
        <v>573.99114342283599</v>
      </c>
      <c r="AM1171" s="88">
        <f t="shared" si="1206"/>
        <v>696.90454667611345</v>
      </c>
      <c r="AN1171" s="145">
        <f t="shared" si="1206"/>
        <v>655.17262087064091</v>
      </c>
      <c r="AO1171" s="130"/>
    </row>
    <row r="1172" spans="1:41" ht="13.5" customHeight="1">
      <c r="A1172" s="85">
        <v>1169</v>
      </c>
      <c r="B1172" s="92" t="s">
        <v>12</v>
      </c>
      <c r="C1172" s="93">
        <v>3494</v>
      </c>
      <c r="D1172" s="93">
        <v>3562</v>
      </c>
      <c r="E1172" s="93">
        <v>3172</v>
      </c>
      <c r="F1172" s="93">
        <v>3419</v>
      </c>
      <c r="G1172" s="93">
        <v>3505</v>
      </c>
      <c r="H1172" s="93">
        <v>4181</v>
      </c>
      <c r="I1172" s="93">
        <v>3839</v>
      </c>
      <c r="J1172" s="93">
        <v>3762</v>
      </c>
      <c r="K1172" s="93">
        <v>4378</v>
      </c>
      <c r="L1172" s="93">
        <v>4558</v>
      </c>
      <c r="M1172" s="93">
        <v>3254</v>
      </c>
      <c r="N1172" s="93">
        <v>3135</v>
      </c>
      <c r="O1172" s="93">
        <v>4193</v>
      </c>
      <c r="P1172" s="93">
        <v>4585</v>
      </c>
      <c r="Q1172" s="93">
        <v>5595</v>
      </c>
      <c r="R1172" s="93"/>
      <c r="Z1172" s="88">
        <f t="shared" ref="Z1172:AN1172" si="1207">C1172*100000/Z1159</f>
        <v>2370.308058640363</v>
      </c>
      <c r="AA1172" s="88">
        <f t="shared" si="1207"/>
        <v>2401.8232819074333</v>
      </c>
      <c r="AB1172" s="88">
        <f t="shared" si="1207"/>
        <v>2107.8232671260639</v>
      </c>
      <c r="AC1172" s="88">
        <f t="shared" si="1207"/>
        <v>2243.5560921833167</v>
      </c>
      <c r="AD1172" s="88">
        <f t="shared" si="1207"/>
        <v>2270.78366331502</v>
      </c>
      <c r="AE1172" s="88">
        <f t="shared" si="1207"/>
        <v>2672.2314186921981</v>
      </c>
      <c r="AF1172" s="88">
        <f t="shared" si="1207"/>
        <v>2414.1161970281028</v>
      </c>
      <c r="AG1172" s="88">
        <f t="shared" si="1207"/>
        <v>2335.9060173485418</v>
      </c>
      <c r="AH1172" s="88">
        <f t="shared" si="1207"/>
        <v>2678.4621784988867</v>
      </c>
      <c r="AI1172" s="88">
        <f t="shared" si="1207"/>
        <v>2749.0289739692648</v>
      </c>
      <c r="AJ1172" s="88">
        <f t="shared" si="1207"/>
        <v>1945.8463893606333</v>
      </c>
      <c r="AK1172" s="88">
        <f t="shared" si="1207"/>
        <v>1964.6919475831469</v>
      </c>
      <c r="AL1172" s="88">
        <f t="shared" si="1207"/>
        <v>2618.8736282611003</v>
      </c>
      <c r="AM1172" s="88">
        <f t="shared" si="1207"/>
        <v>2800.4446507537073</v>
      </c>
      <c r="AN1172" s="145">
        <f t="shared" si="1207"/>
        <v>3359.9365845749185</v>
      </c>
      <c r="AO1172" s="130"/>
    </row>
    <row r="1173" spans="1:41" ht="13.5" customHeight="1">
      <c r="A1173" s="85">
        <v>1170</v>
      </c>
      <c r="B1173" s="92" t="s">
        <v>11</v>
      </c>
      <c r="C1173" s="93">
        <v>844</v>
      </c>
      <c r="D1173" s="93">
        <v>385</v>
      </c>
      <c r="E1173" s="93">
        <v>756</v>
      </c>
      <c r="F1173" s="93">
        <v>675</v>
      </c>
      <c r="G1173" s="93">
        <v>1070</v>
      </c>
      <c r="H1173" s="93">
        <v>872</v>
      </c>
      <c r="I1173" s="93">
        <v>1178</v>
      </c>
      <c r="J1173" s="93">
        <v>860</v>
      </c>
      <c r="K1173" s="93">
        <v>781</v>
      </c>
      <c r="L1173" s="93">
        <v>853</v>
      </c>
      <c r="M1173" s="93">
        <v>1000</v>
      </c>
      <c r="N1173" s="93">
        <v>629</v>
      </c>
      <c r="O1173" s="93">
        <v>1220</v>
      </c>
      <c r="P1173" s="93">
        <v>610</v>
      </c>
      <c r="Q1173" s="93">
        <v>877</v>
      </c>
      <c r="R1173" s="93"/>
      <c r="Z1173" s="88">
        <f t="shared" ref="Z1173:AN1173" si="1208">C1173*100000/Z1159</f>
        <v>572.56439653476434</v>
      </c>
      <c r="AA1173" s="88">
        <f t="shared" si="1208"/>
        <v>259.6018988024598</v>
      </c>
      <c r="AB1173" s="88">
        <f t="shared" si="1208"/>
        <v>502.36897539322331</v>
      </c>
      <c r="AC1173" s="88">
        <f t="shared" si="1208"/>
        <v>442.9366370938107</v>
      </c>
      <c r="AD1173" s="88">
        <f t="shared" si="1208"/>
        <v>693.22069037006327</v>
      </c>
      <c r="AE1173" s="88">
        <f t="shared" si="1208"/>
        <v>557.32738509916214</v>
      </c>
      <c r="AF1173" s="88">
        <f t="shared" si="1208"/>
        <v>740.77334725165542</v>
      </c>
      <c r="AG1173" s="88">
        <f t="shared" si="1208"/>
        <v>533.99233783087345</v>
      </c>
      <c r="AH1173" s="88">
        <f t="shared" si="1208"/>
        <v>477.81611726990189</v>
      </c>
      <c r="AI1173" s="88">
        <f t="shared" si="1208"/>
        <v>514.4628597621288</v>
      </c>
      <c r="AJ1173" s="88">
        <f t="shared" si="1208"/>
        <v>597.98598320855365</v>
      </c>
      <c r="AK1173" s="88">
        <f t="shared" si="1208"/>
        <v>394.19178150870795</v>
      </c>
      <c r="AL1173" s="88">
        <f t="shared" si="1208"/>
        <v>761.99041890735566</v>
      </c>
      <c r="AM1173" s="88">
        <f t="shared" si="1208"/>
        <v>372.57824143070047</v>
      </c>
      <c r="AN1173" s="145">
        <f t="shared" si="1208"/>
        <v>526.66030110316422</v>
      </c>
      <c r="AO1173" s="130"/>
    </row>
    <row r="1174" spans="1:41" ht="13.5" customHeight="1">
      <c r="A1174" s="85">
        <v>1171</v>
      </c>
      <c r="B1174" s="92" t="s">
        <v>28</v>
      </c>
      <c r="C1174" s="93">
        <v>0</v>
      </c>
      <c r="D1174" s="93">
        <v>0</v>
      </c>
      <c r="E1174" s="93">
        <v>0</v>
      </c>
      <c r="F1174" s="93">
        <v>0</v>
      </c>
      <c r="G1174" s="93">
        <v>0</v>
      </c>
      <c r="H1174" s="93">
        <v>0</v>
      </c>
      <c r="I1174" s="93">
        <v>0</v>
      </c>
      <c r="J1174" s="93">
        <v>0</v>
      </c>
      <c r="K1174" s="93">
        <v>0</v>
      </c>
      <c r="L1174" s="93">
        <v>0</v>
      </c>
      <c r="M1174" s="93">
        <v>0</v>
      </c>
      <c r="N1174" s="93">
        <v>0</v>
      </c>
      <c r="O1174" s="93">
        <v>0</v>
      </c>
      <c r="P1174" s="93">
        <v>0</v>
      </c>
      <c r="Q1174" s="93">
        <v>0</v>
      </c>
      <c r="R1174" s="93"/>
      <c r="Z1174" s="88">
        <f t="shared" ref="Z1174:AN1174" si="1209">C1174*100000/Z1159</f>
        <v>0</v>
      </c>
      <c r="AA1174" s="88">
        <f t="shared" si="1209"/>
        <v>0</v>
      </c>
      <c r="AB1174" s="88">
        <f t="shared" si="1209"/>
        <v>0</v>
      </c>
      <c r="AC1174" s="88">
        <f t="shared" si="1209"/>
        <v>0</v>
      </c>
      <c r="AD1174" s="88">
        <f t="shared" si="1209"/>
        <v>0</v>
      </c>
      <c r="AE1174" s="88">
        <f t="shared" si="1209"/>
        <v>0</v>
      </c>
      <c r="AF1174" s="88">
        <f t="shared" si="1209"/>
        <v>0</v>
      </c>
      <c r="AG1174" s="88">
        <f t="shared" si="1209"/>
        <v>0</v>
      </c>
      <c r="AH1174" s="88">
        <f t="shared" si="1209"/>
        <v>0</v>
      </c>
      <c r="AI1174" s="88">
        <f t="shared" si="1209"/>
        <v>0</v>
      </c>
      <c r="AJ1174" s="88">
        <f t="shared" si="1209"/>
        <v>0</v>
      </c>
      <c r="AK1174" s="88">
        <f t="shared" si="1209"/>
        <v>0</v>
      </c>
      <c r="AL1174" s="88">
        <f t="shared" si="1209"/>
        <v>0</v>
      </c>
      <c r="AM1174" s="88">
        <f t="shared" si="1209"/>
        <v>0</v>
      </c>
      <c r="AN1174" s="145">
        <f t="shared" si="1209"/>
        <v>0</v>
      </c>
      <c r="AO1174" s="130"/>
    </row>
    <row r="1175" spans="1:41" ht="13.5" customHeight="1">
      <c r="A1175" s="85">
        <v>1172</v>
      </c>
      <c r="B1175" s="94" t="s">
        <v>118</v>
      </c>
      <c r="C1175" s="93">
        <v>6459</v>
      </c>
      <c r="D1175" s="93">
        <v>6012</v>
      </c>
      <c r="E1175" s="93">
        <v>5870</v>
      </c>
      <c r="F1175" s="93">
        <v>6083</v>
      </c>
      <c r="G1175" s="93">
        <v>6370</v>
      </c>
      <c r="H1175" s="93">
        <v>6971</v>
      </c>
      <c r="I1175" s="93">
        <v>7032</v>
      </c>
      <c r="J1175" s="93">
        <v>6351</v>
      </c>
      <c r="K1175" s="93">
        <v>6790</v>
      </c>
      <c r="L1175" s="93">
        <v>7001</v>
      </c>
      <c r="M1175" s="93">
        <v>5692</v>
      </c>
      <c r="N1175" s="93">
        <v>5184</v>
      </c>
      <c r="O1175" s="93">
        <v>7180</v>
      </c>
      <c r="P1175" s="93">
        <v>7205</v>
      </c>
      <c r="Q1175" s="93">
        <v>8576</v>
      </c>
      <c r="R1175" s="93"/>
      <c r="T1175" s="4" t="s">
        <v>859</v>
      </c>
      <c r="U1175" s="4" t="s">
        <v>860</v>
      </c>
      <c r="V1175" s="4" t="s">
        <v>861</v>
      </c>
      <c r="W1175" s="4" t="s">
        <v>862</v>
      </c>
      <c r="X1175" s="4" t="s">
        <v>863</v>
      </c>
      <c r="Y1175" s="4">
        <v>4731.6000000000004</v>
      </c>
      <c r="Z1175" s="88">
        <f t="shared" ref="Z1175:AN1175" si="1210">C1175*100000/Z1159</f>
        <v>4381.7457786943633</v>
      </c>
      <c r="AA1175" s="88">
        <f t="shared" si="1210"/>
        <v>4053.8353651958141</v>
      </c>
      <c r="AB1175" s="88">
        <f t="shared" si="1210"/>
        <v>3900.6691607912976</v>
      </c>
      <c r="AC1175" s="88">
        <f t="shared" si="1210"/>
        <v>3991.6793532468896</v>
      </c>
      <c r="AD1175" s="88">
        <f t="shared" si="1210"/>
        <v>4126.9306520161708</v>
      </c>
      <c r="AE1175" s="88">
        <f t="shared" si="1210"/>
        <v>4455.4233962457101</v>
      </c>
      <c r="AF1175" s="88">
        <f t="shared" si="1210"/>
        <v>4422.0018487891684</v>
      </c>
      <c r="AG1175" s="88">
        <f t="shared" si="1210"/>
        <v>3943.4713227486945</v>
      </c>
      <c r="AH1175" s="88">
        <f t="shared" si="1210"/>
        <v>4154.1247583388395</v>
      </c>
      <c r="AI1175" s="88">
        <f t="shared" si="1210"/>
        <v>4222.4554293020674</v>
      </c>
      <c r="AJ1175" s="88">
        <f t="shared" si="1210"/>
        <v>3403.7362164230872</v>
      </c>
      <c r="AK1175" s="88">
        <f t="shared" si="1210"/>
        <v>3248.7920434676344</v>
      </c>
      <c r="AL1175" s="88">
        <f t="shared" si="1210"/>
        <v>4484.5009899629622</v>
      </c>
      <c r="AM1175" s="88">
        <f t="shared" si="1210"/>
        <v>4400.6987368986829</v>
      </c>
      <c r="AN1175" s="145">
        <f t="shared" si="1210"/>
        <v>5150.1011884386953</v>
      </c>
      <c r="AO1175" s="130"/>
    </row>
    <row r="1176" spans="1:41" ht="13.5" customHeight="1">
      <c r="A1176" s="85">
        <v>1173</v>
      </c>
      <c r="B1176" s="92" t="s">
        <v>10</v>
      </c>
      <c r="C1176" s="93">
        <v>67</v>
      </c>
      <c r="D1176" s="93">
        <v>41</v>
      </c>
      <c r="E1176" s="93">
        <v>58</v>
      </c>
      <c r="F1176" s="93">
        <v>77</v>
      </c>
      <c r="G1176" s="93">
        <v>115</v>
      </c>
      <c r="H1176" s="93">
        <v>100</v>
      </c>
      <c r="I1176" s="93">
        <v>95</v>
      </c>
      <c r="J1176" s="93">
        <v>94</v>
      </c>
      <c r="K1176" s="93">
        <v>111</v>
      </c>
      <c r="L1176" s="93">
        <v>82</v>
      </c>
      <c r="M1176" s="93">
        <v>90</v>
      </c>
      <c r="N1176" s="93">
        <v>72</v>
      </c>
      <c r="O1176" s="93">
        <v>68</v>
      </c>
      <c r="P1176" s="93">
        <v>99</v>
      </c>
      <c r="Q1176" s="93">
        <v>71</v>
      </c>
      <c r="R1176" s="93"/>
      <c r="Z1176" s="88">
        <f t="shared" ref="Z1176:AN1176" si="1211">C1176*100000/Z1159</f>
        <v>45.45238692870759</v>
      </c>
      <c r="AA1176" s="88">
        <f t="shared" si="1211"/>
        <v>27.645916495846368</v>
      </c>
      <c r="AB1176" s="88">
        <f t="shared" si="1211"/>
        <v>38.541535149215548</v>
      </c>
      <c r="AC1176" s="88">
        <f t="shared" si="1211"/>
        <v>50.527586749960626</v>
      </c>
      <c r="AD1176" s="88">
        <f t="shared" si="1211"/>
        <v>74.505027469679689</v>
      </c>
      <c r="AE1176" s="88">
        <f t="shared" si="1211"/>
        <v>63.913690951738772</v>
      </c>
      <c r="AF1176" s="88">
        <f t="shared" si="1211"/>
        <v>59.739786068681887</v>
      </c>
      <c r="AG1176" s="88">
        <f t="shared" si="1211"/>
        <v>58.366604367560583</v>
      </c>
      <c r="AH1176" s="88">
        <f t="shared" si="1211"/>
        <v>67.909845092137147</v>
      </c>
      <c r="AI1176" s="88">
        <f t="shared" si="1211"/>
        <v>49.455984174085067</v>
      </c>
      <c r="AJ1176" s="88">
        <f t="shared" si="1211"/>
        <v>53.818738488769824</v>
      </c>
      <c r="AK1176" s="88">
        <f t="shared" si="1211"/>
        <v>45.122111714828257</v>
      </c>
      <c r="AL1176" s="88">
        <f t="shared" si="1211"/>
        <v>42.471597119426384</v>
      </c>
      <c r="AM1176" s="88">
        <f t="shared" si="1211"/>
        <v>60.467616232195645</v>
      </c>
      <c r="AN1176" s="145">
        <f t="shared" si="1211"/>
        <v>42.637264969583413</v>
      </c>
      <c r="AO1176" s="130"/>
    </row>
    <row r="1177" spans="1:41" ht="13.5" customHeight="1">
      <c r="A1177" s="85">
        <v>1174</v>
      </c>
      <c r="B1177" s="92" t="s">
        <v>9</v>
      </c>
      <c r="C1177" s="93">
        <v>21</v>
      </c>
      <c r="D1177" s="93">
        <v>34</v>
      </c>
      <c r="E1177" s="93">
        <v>27</v>
      </c>
      <c r="F1177" s="93">
        <v>41</v>
      </c>
      <c r="G1177" s="93">
        <v>28</v>
      </c>
      <c r="H1177" s="93">
        <v>31</v>
      </c>
      <c r="I1177" s="93">
        <v>36</v>
      </c>
      <c r="J1177" s="93">
        <v>16</v>
      </c>
      <c r="K1177" s="93">
        <v>33</v>
      </c>
      <c r="L1177" s="93">
        <v>37</v>
      </c>
      <c r="M1177" s="93">
        <v>43</v>
      </c>
      <c r="N1177" s="93">
        <v>36</v>
      </c>
      <c r="O1177" s="93">
        <v>47</v>
      </c>
      <c r="P1177" s="93">
        <v>53</v>
      </c>
      <c r="Q1177" s="93">
        <v>59</v>
      </c>
      <c r="R1177" s="93"/>
      <c r="Z1177" s="88">
        <f t="shared" ref="Z1177:AN1177" si="1212">C1177*100000/Z1159</f>
        <v>14.246270529893424</v>
      </c>
      <c r="AA1177" s="88">
        <f t="shared" si="1212"/>
        <v>22.925881972165282</v>
      </c>
      <c r="AB1177" s="88">
        <f t="shared" si="1212"/>
        <v>17.941749121186547</v>
      </c>
      <c r="AC1177" s="88">
        <f t="shared" si="1212"/>
        <v>26.904299438290725</v>
      </c>
      <c r="AD1177" s="88">
        <f t="shared" si="1212"/>
        <v>18.140354514356794</v>
      </c>
      <c r="AE1177" s="88">
        <f t="shared" si="1212"/>
        <v>19.813244195039019</v>
      </c>
      <c r="AF1177" s="88">
        <f t="shared" si="1212"/>
        <v>22.638234720763663</v>
      </c>
      <c r="AG1177" s="88">
        <f t="shared" si="1212"/>
        <v>9.9347411689464824</v>
      </c>
      <c r="AH1177" s="88">
        <f t="shared" si="1212"/>
        <v>20.189413405770502</v>
      </c>
      <c r="AI1177" s="88">
        <f t="shared" si="1212"/>
        <v>22.315505054160333</v>
      </c>
      <c r="AJ1177" s="88">
        <f t="shared" si="1212"/>
        <v>25.713397277967804</v>
      </c>
      <c r="AK1177" s="88">
        <f t="shared" si="1212"/>
        <v>22.561055857414129</v>
      </c>
      <c r="AL1177" s="88">
        <f t="shared" si="1212"/>
        <v>29.355368597250589</v>
      </c>
      <c r="AM1177" s="88">
        <f t="shared" si="1212"/>
        <v>32.37155212430676</v>
      </c>
      <c r="AN1177" s="145">
        <f t="shared" si="1212"/>
        <v>35.430966664865089</v>
      </c>
      <c r="AO1177" s="130"/>
    </row>
    <row r="1178" spans="1:41" ht="13.5" customHeight="1">
      <c r="A1178" s="85">
        <v>1175</v>
      </c>
      <c r="B1178" s="92" t="s">
        <v>8</v>
      </c>
      <c r="C1178" s="93">
        <v>273</v>
      </c>
      <c r="D1178" s="93">
        <v>296</v>
      </c>
      <c r="E1178" s="93">
        <v>386</v>
      </c>
      <c r="F1178" s="93">
        <v>485</v>
      </c>
      <c r="G1178" s="93">
        <v>623</v>
      </c>
      <c r="H1178" s="93">
        <v>599</v>
      </c>
      <c r="I1178" s="93">
        <v>492</v>
      </c>
      <c r="J1178" s="93">
        <v>509</v>
      </c>
      <c r="K1178" s="93">
        <v>597</v>
      </c>
      <c r="L1178" s="93">
        <v>642</v>
      </c>
      <c r="M1178" s="93">
        <v>535</v>
      </c>
      <c r="N1178" s="93">
        <v>484</v>
      </c>
      <c r="O1178" s="93">
        <v>586</v>
      </c>
      <c r="P1178" s="93">
        <v>561</v>
      </c>
      <c r="Q1178" s="93">
        <v>570</v>
      </c>
      <c r="R1178" s="93"/>
      <c r="Z1178" s="88">
        <f t="shared" ref="Z1178:AL1178" si="1213">C1178*100000/Z1159</f>
        <v>185.20151688861452</v>
      </c>
      <c r="AA1178" s="88">
        <f t="shared" si="1213"/>
        <v>199.59003128708599</v>
      </c>
      <c r="AB1178" s="88">
        <f t="shared" si="1213"/>
        <v>256.50056151029656</v>
      </c>
      <c r="AC1178" s="88">
        <f t="shared" si="1213"/>
        <v>318.25817628221955</v>
      </c>
      <c r="AD1178" s="88">
        <f t="shared" si="1213"/>
        <v>403.62288794443867</v>
      </c>
      <c r="AE1178" s="88">
        <f t="shared" si="1213"/>
        <v>382.84300880091524</v>
      </c>
      <c r="AF1178" s="88">
        <f t="shared" si="1213"/>
        <v>309.38920785043672</v>
      </c>
      <c r="AG1178" s="88">
        <f t="shared" si="1213"/>
        <v>316.04895343710996</v>
      </c>
      <c r="AH1178" s="88">
        <f t="shared" si="1213"/>
        <v>365.24484252257542</v>
      </c>
      <c r="AI1178" s="88">
        <f t="shared" si="1213"/>
        <v>387.20416877759283</v>
      </c>
      <c r="AJ1178" s="88">
        <f t="shared" si="1213"/>
        <v>319.92250101657618</v>
      </c>
      <c r="AK1178" s="88">
        <f t="shared" si="1213"/>
        <v>303.32086208301217</v>
      </c>
      <c r="AL1178" s="88">
        <f t="shared" si="1213"/>
        <v>366.00523399976265</v>
      </c>
      <c r="AM1178" s="88">
        <f>P1178*100000/AM1159</f>
        <v>342.64982531577533</v>
      </c>
      <c r="AN1178" s="145">
        <f>Q1178*100000/AN1159</f>
        <v>342.29916947412039</v>
      </c>
      <c r="AO1178" s="130"/>
    </row>
    <row r="1179" spans="1:41" ht="13.5" customHeight="1">
      <c r="A1179" s="85">
        <v>1176</v>
      </c>
      <c r="B1179" s="92" t="s">
        <v>24</v>
      </c>
      <c r="C1179" s="93">
        <v>3</v>
      </c>
      <c r="D1179" s="93">
        <v>0</v>
      </c>
      <c r="E1179" s="93">
        <v>0</v>
      </c>
      <c r="F1179" s="93">
        <v>2</v>
      </c>
      <c r="G1179" s="93">
        <v>0</v>
      </c>
      <c r="H1179" s="93">
        <v>0</v>
      </c>
      <c r="I1179" s="93">
        <v>1</v>
      </c>
      <c r="J1179" s="93">
        <v>2</v>
      </c>
      <c r="K1179" s="93">
        <v>0</v>
      </c>
      <c r="L1179" s="93">
        <v>0</v>
      </c>
      <c r="M1179" s="93">
        <v>3</v>
      </c>
      <c r="N1179" s="93">
        <v>12</v>
      </c>
      <c r="O1179" s="93">
        <v>2</v>
      </c>
      <c r="P1179" s="93">
        <v>0</v>
      </c>
      <c r="Q1179" s="93">
        <v>0</v>
      </c>
      <c r="R1179" s="93"/>
      <c r="Z1179" s="88">
        <f t="shared" ref="Z1179:AN1179" si="1214">C1179*100000/Z1159</f>
        <v>2.0351815042704891</v>
      </c>
      <c r="AA1179" s="88">
        <f t="shared" si="1214"/>
        <v>0</v>
      </c>
      <c r="AB1179" s="88">
        <f t="shared" si="1214"/>
        <v>0</v>
      </c>
      <c r="AC1179" s="88">
        <f t="shared" si="1214"/>
        <v>1.3124048506483279</v>
      </c>
      <c r="AD1179" s="88">
        <f t="shared" si="1214"/>
        <v>0</v>
      </c>
      <c r="AE1179" s="88">
        <f t="shared" si="1214"/>
        <v>0</v>
      </c>
      <c r="AF1179" s="88">
        <f t="shared" si="1214"/>
        <v>0.62883985335454617</v>
      </c>
      <c r="AG1179" s="88">
        <f t="shared" si="1214"/>
        <v>1.2418426461183103</v>
      </c>
      <c r="AH1179" s="88">
        <f t="shared" si="1214"/>
        <v>0</v>
      </c>
      <c r="AI1179" s="88">
        <f t="shared" si="1214"/>
        <v>0</v>
      </c>
      <c r="AJ1179" s="88">
        <f t="shared" si="1214"/>
        <v>1.7939579496256608</v>
      </c>
      <c r="AK1179" s="88">
        <f t="shared" si="1214"/>
        <v>7.5203519524713753</v>
      </c>
      <c r="AL1179" s="88">
        <f t="shared" si="1214"/>
        <v>1.2491646211595995</v>
      </c>
      <c r="AM1179" s="88">
        <f t="shared" si="1214"/>
        <v>0</v>
      </c>
      <c r="AN1179" s="145">
        <f t="shared" si="1214"/>
        <v>0</v>
      </c>
      <c r="AO1179" s="130"/>
    </row>
    <row r="1180" spans="1:41" ht="13.5" customHeight="1">
      <c r="A1180" s="85">
        <v>1177</v>
      </c>
      <c r="B1180" s="94" t="s">
        <v>119</v>
      </c>
      <c r="C1180" s="93">
        <v>364</v>
      </c>
      <c r="D1180" s="93">
        <v>371</v>
      </c>
      <c r="E1180" s="93">
        <v>471</v>
      </c>
      <c r="F1180" s="93">
        <v>605</v>
      </c>
      <c r="G1180" s="93">
        <v>766</v>
      </c>
      <c r="H1180" s="93">
        <v>730</v>
      </c>
      <c r="I1180" s="93">
        <v>624</v>
      </c>
      <c r="J1180" s="93">
        <v>621</v>
      </c>
      <c r="K1180" s="93">
        <v>741</v>
      </c>
      <c r="L1180" s="93">
        <v>761</v>
      </c>
      <c r="M1180" s="93">
        <v>671</v>
      </c>
      <c r="N1180" s="93">
        <v>604</v>
      </c>
      <c r="O1180" s="93">
        <v>703</v>
      </c>
      <c r="P1180" s="93">
        <v>713</v>
      </c>
      <c r="Q1180" s="93">
        <v>700</v>
      </c>
      <c r="R1180" s="93"/>
      <c r="T1180" s="4" t="s">
        <v>864</v>
      </c>
      <c r="U1180" s="4" t="s">
        <v>865</v>
      </c>
      <c r="V1180" s="4" t="s">
        <v>866</v>
      </c>
      <c r="W1180" s="4" t="s">
        <v>867</v>
      </c>
      <c r="X1180" s="4" t="s">
        <v>868</v>
      </c>
      <c r="Y1180" s="4">
        <v>180.6</v>
      </c>
      <c r="Z1180" s="88">
        <f t="shared" ref="Z1180:AN1180" si="1215">C1180*100000/Z1159</f>
        <v>246.93535585148601</v>
      </c>
      <c r="AA1180" s="88">
        <f t="shared" si="1215"/>
        <v>250.16182975509764</v>
      </c>
      <c r="AB1180" s="88">
        <f t="shared" si="1215"/>
        <v>312.98384578069869</v>
      </c>
      <c r="AC1180" s="88">
        <f t="shared" si="1215"/>
        <v>397.00246732111924</v>
      </c>
      <c r="AD1180" s="88">
        <f t="shared" si="1215"/>
        <v>496.26826992847515</v>
      </c>
      <c r="AE1180" s="88">
        <f t="shared" si="1215"/>
        <v>466.56994394769305</v>
      </c>
      <c r="AF1180" s="88">
        <f t="shared" si="1215"/>
        <v>392.39606849323684</v>
      </c>
      <c r="AG1180" s="88">
        <f t="shared" si="1215"/>
        <v>385.59214161973534</v>
      </c>
      <c r="AH1180" s="88">
        <f t="shared" si="1215"/>
        <v>453.34410102048309</v>
      </c>
      <c r="AI1180" s="88">
        <f t="shared" si="1215"/>
        <v>458.97565800583823</v>
      </c>
      <c r="AJ1180" s="88">
        <f t="shared" si="1215"/>
        <v>401.24859473293947</v>
      </c>
      <c r="AK1180" s="88">
        <f t="shared" si="1215"/>
        <v>378.5243816077259</v>
      </c>
      <c r="AL1180" s="88">
        <f t="shared" si="1215"/>
        <v>439.08136433759921</v>
      </c>
      <c r="AM1180" s="88">
        <f t="shared" si="1215"/>
        <v>435.48899367227773</v>
      </c>
      <c r="AN1180" s="145">
        <f t="shared" si="1215"/>
        <v>420.36740110856891</v>
      </c>
      <c r="AO1180" s="130"/>
    </row>
    <row r="1181" spans="1:41" ht="13.5" customHeight="1">
      <c r="A1181" s="85">
        <v>1178</v>
      </c>
      <c r="B1181" s="92" t="s">
        <v>7</v>
      </c>
      <c r="C1181" s="93">
        <v>128</v>
      </c>
      <c r="D1181" s="93">
        <v>158</v>
      </c>
      <c r="E1181" s="93">
        <v>232</v>
      </c>
      <c r="F1181" s="93">
        <v>260</v>
      </c>
      <c r="G1181" s="93">
        <v>305</v>
      </c>
      <c r="H1181" s="93">
        <v>296</v>
      </c>
      <c r="I1181" s="93">
        <v>335</v>
      </c>
      <c r="J1181" s="93">
        <v>244</v>
      </c>
      <c r="K1181" s="93">
        <v>372</v>
      </c>
      <c r="L1181" s="93">
        <v>299</v>
      </c>
      <c r="M1181" s="93">
        <v>264</v>
      </c>
      <c r="N1181" s="93">
        <v>260</v>
      </c>
      <c r="O1181" s="93">
        <v>267</v>
      </c>
      <c r="P1181" s="93">
        <v>336</v>
      </c>
      <c r="Q1181" s="93">
        <v>319</v>
      </c>
      <c r="R1181" s="93"/>
      <c r="Z1181" s="88">
        <f t="shared" ref="Z1181:AN1181" si="1216">C1181*100000/Z1159</f>
        <v>86.834410848874199</v>
      </c>
      <c r="AA1181" s="88">
        <f t="shared" si="1216"/>
        <v>106.53792210594455</v>
      </c>
      <c r="AB1181" s="88">
        <f t="shared" si="1216"/>
        <v>154.16614059686219</v>
      </c>
      <c r="AC1181" s="88">
        <f t="shared" si="1216"/>
        <v>170.61263058428264</v>
      </c>
      <c r="AD1181" s="88">
        <f t="shared" si="1216"/>
        <v>197.60029024567223</v>
      </c>
      <c r="AE1181" s="88">
        <f t="shared" si="1216"/>
        <v>189.18452521714676</v>
      </c>
      <c r="AF1181" s="88">
        <f t="shared" si="1216"/>
        <v>210.66135087377299</v>
      </c>
      <c r="AG1181" s="88">
        <f t="shared" si="1216"/>
        <v>151.50480282643386</v>
      </c>
      <c r="AH1181" s="88">
        <f t="shared" si="1216"/>
        <v>227.58975111959475</v>
      </c>
      <c r="AI1181" s="88">
        <f t="shared" si="1216"/>
        <v>180.33340570794431</v>
      </c>
      <c r="AJ1181" s="88">
        <f t="shared" si="1216"/>
        <v>157.86829956705816</v>
      </c>
      <c r="AK1181" s="88">
        <f t="shared" si="1216"/>
        <v>162.94095897021313</v>
      </c>
      <c r="AL1181" s="88">
        <f t="shared" si="1216"/>
        <v>166.76347692480653</v>
      </c>
      <c r="AM1181" s="88">
        <f t="shared" si="1216"/>
        <v>205.22342478805794</v>
      </c>
      <c r="AN1181" s="145">
        <f t="shared" si="1216"/>
        <v>191.5674299337621</v>
      </c>
      <c r="AO1181" s="130"/>
    </row>
    <row r="1182" spans="1:41" ht="13.5" customHeight="1">
      <c r="A1182" s="85">
        <v>1179</v>
      </c>
      <c r="B1182" s="92" t="s">
        <v>6</v>
      </c>
      <c r="C1182" s="93">
        <v>339</v>
      </c>
      <c r="D1182" s="93">
        <v>368</v>
      </c>
      <c r="E1182" s="93">
        <v>397</v>
      </c>
      <c r="F1182" s="93">
        <v>375</v>
      </c>
      <c r="G1182" s="93">
        <v>352</v>
      </c>
      <c r="H1182" s="93">
        <v>309</v>
      </c>
      <c r="I1182" s="93">
        <v>318</v>
      </c>
      <c r="J1182" s="93">
        <v>238</v>
      </c>
      <c r="K1182" s="93">
        <v>327</v>
      </c>
      <c r="L1182" s="93">
        <v>205</v>
      </c>
      <c r="M1182" s="93">
        <v>144</v>
      </c>
      <c r="N1182" s="93">
        <v>161</v>
      </c>
      <c r="O1182" s="93">
        <v>185</v>
      </c>
      <c r="P1182" s="93">
        <v>153</v>
      </c>
      <c r="Q1182" s="93">
        <v>140</v>
      </c>
      <c r="R1182" s="93"/>
      <c r="Z1182" s="88">
        <f t="shared" ref="Z1182:AN1182" si="1217">C1182*100000/Z1159</f>
        <v>229.97550998256528</v>
      </c>
      <c r="AA1182" s="88">
        <f t="shared" si="1217"/>
        <v>248.13895781637717</v>
      </c>
      <c r="AB1182" s="88">
        <f t="shared" si="1217"/>
        <v>263.81016300411329</v>
      </c>
      <c r="AC1182" s="88">
        <f t="shared" si="1217"/>
        <v>246.07590949656151</v>
      </c>
      <c r="AD1182" s="88">
        <f t="shared" si="1217"/>
        <v>228.05017103762827</v>
      </c>
      <c r="AE1182" s="88">
        <f t="shared" si="1217"/>
        <v>197.4933050408728</v>
      </c>
      <c r="AF1182" s="88">
        <f t="shared" si="1217"/>
        <v>199.97107336674569</v>
      </c>
      <c r="AG1182" s="88">
        <f t="shared" si="1217"/>
        <v>147.77927488807893</v>
      </c>
      <c r="AH1182" s="88">
        <f t="shared" si="1217"/>
        <v>200.05873283899859</v>
      </c>
      <c r="AI1182" s="88">
        <f t="shared" si="1217"/>
        <v>123.63996043521266</v>
      </c>
      <c r="AJ1182" s="88">
        <f t="shared" si="1217"/>
        <v>86.109981582031722</v>
      </c>
      <c r="AK1182" s="88">
        <f t="shared" si="1217"/>
        <v>100.89805536232429</v>
      </c>
      <c r="AL1182" s="88">
        <f t="shared" si="1217"/>
        <v>115.54772745726295</v>
      </c>
      <c r="AM1182" s="88">
        <f t="shared" si="1217"/>
        <v>93.449952358847824</v>
      </c>
      <c r="AN1182" s="145">
        <f t="shared" si="1217"/>
        <v>84.07348022171378</v>
      </c>
      <c r="AO1182" s="130"/>
    </row>
    <row r="1183" spans="1:41" ht="13.5" customHeight="1">
      <c r="A1183" s="85">
        <v>1180</v>
      </c>
      <c r="B1183" s="92" t="s">
        <v>5</v>
      </c>
      <c r="C1183" s="93">
        <v>23</v>
      </c>
      <c r="D1183" s="93">
        <v>69</v>
      </c>
      <c r="E1183" s="93">
        <v>41</v>
      </c>
      <c r="F1183" s="93">
        <v>33</v>
      </c>
      <c r="G1183" s="93">
        <v>58</v>
      </c>
      <c r="H1183" s="93">
        <v>42</v>
      </c>
      <c r="I1183" s="93">
        <v>47</v>
      </c>
      <c r="J1183" s="93">
        <v>138</v>
      </c>
      <c r="K1183" s="93">
        <v>69</v>
      </c>
      <c r="L1183" s="93">
        <v>77</v>
      </c>
      <c r="M1183" s="93">
        <v>42</v>
      </c>
      <c r="N1183" s="93">
        <v>68</v>
      </c>
      <c r="O1183" s="93">
        <v>66</v>
      </c>
      <c r="P1183" s="93">
        <v>66</v>
      </c>
      <c r="Q1183" s="93">
        <v>91</v>
      </c>
      <c r="R1183" s="93"/>
      <c r="Z1183" s="88">
        <f t="shared" ref="Z1183:AN1183" si="1218">C1183*100000/Z1159</f>
        <v>15.603058199407084</v>
      </c>
      <c r="AA1183" s="88">
        <f t="shared" si="1218"/>
        <v>46.526054590570716</v>
      </c>
      <c r="AB1183" s="88">
        <f t="shared" si="1218"/>
        <v>27.244878295135127</v>
      </c>
      <c r="AC1183" s="88">
        <f t="shared" si="1218"/>
        <v>21.65468003569741</v>
      </c>
      <c r="AD1183" s="88">
        <f t="shared" si="1218"/>
        <v>37.576448636881935</v>
      </c>
      <c r="AE1183" s="88">
        <f t="shared" si="1218"/>
        <v>26.843750199730284</v>
      </c>
      <c r="AF1183" s="88">
        <f t="shared" si="1218"/>
        <v>29.555473107663673</v>
      </c>
      <c r="AG1183" s="88">
        <f t="shared" si="1218"/>
        <v>85.687142582163418</v>
      </c>
      <c r="AH1183" s="88">
        <f t="shared" si="1218"/>
        <v>42.214228030247412</v>
      </c>
      <c r="AI1183" s="88">
        <f t="shared" si="1218"/>
        <v>46.440375382982317</v>
      </c>
      <c r="AJ1183" s="88">
        <f t="shared" si="1218"/>
        <v>25.115411294759252</v>
      </c>
      <c r="AK1183" s="88">
        <f t="shared" si="1218"/>
        <v>42.615327730671126</v>
      </c>
      <c r="AL1183" s="88">
        <f t="shared" si="1218"/>
        <v>41.222432498266784</v>
      </c>
      <c r="AM1183" s="88">
        <f t="shared" si="1218"/>
        <v>40.311744154797097</v>
      </c>
      <c r="AN1183" s="145">
        <f t="shared" si="1218"/>
        <v>54.647762144113955</v>
      </c>
      <c r="AO1183" s="130"/>
    </row>
    <row r="1184" spans="1:41" ht="13.5" customHeight="1">
      <c r="A1184" s="85">
        <v>1181</v>
      </c>
      <c r="B1184" s="92" t="s">
        <v>26</v>
      </c>
      <c r="C1184" s="93">
        <v>2</v>
      </c>
      <c r="D1184" s="93">
        <v>0</v>
      </c>
      <c r="E1184" s="93">
        <v>2</v>
      </c>
      <c r="F1184" s="93">
        <v>1</v>
      </c>
      <c r="G1184" s="93">
        <v>0</v>
      </c>
      <c r="H1184" s="93">
        <v>0</v>
      </c>
      <c r="I1184" s="93">
        <v>0</v>
      </c>
      <c r="J1184" s="93">
        <v>0</v>
      </c>
      <c r="K1184" s="93">
        <v>2</v>
      </c>
      <c r="L1184" s="93">
        <v>0</v>
      </c>
      <c r="M1184" s="93">
        <v>0</v>
      </c>
      <c r="N1184" s="93">
        <v>0</v>
      </c>
      <c r="O1184" s="93">
        <v>0</v>
      </c>
      <c r="P1184" s="93">
        <v>0</v>
      </c>
      <c r="Q1184" s="93">
        <v>22</v>
      </c>
      <c r="R1184" s="93"/>
      <c r="Z1184" s="88">
        <f t="shared" ref="Z1184:AL1184" si="1219">C1184*100000/Z1159</f>
        <v>1.3567876695136594</v>
      </c>
      <c r="AA1184" s="88">
        <f t="shared" si="1219"/>
        <v>0</v>
      </c>
      <c r="AB1184" s="88">
        <f t="shared" si="1219"/>
        <v>1.3290184534212257</v>
      </c>
      <c r="AC1184" s="88">
        <f t="shared" si="1219"/>
        <v>0.65620242532416395</v>
      </c>
      <c r="AD1184" s="88">
        <f t="shared" si="1219"/>
        <v>0</v>
      </c>
      <c r="AE1184" s="88">
        <f t="shared" si="1219"/>
        <v>0</v>
      </c>
      <c r="AF1184" s="88">
        <f t="shared" si="1219"/>
        <v>0</v>
      </c>
      <c r="AG1184" s="88">
        <f t="shared" si="1219"/>
        <v>0</v>
      </c>
      <c r="AH1184" s="88">
        <f t="shared" si="1219"/>
        <v>1.2236008124709394</v>
      </c>
      <c r="AI1184" s="88">
        <f t="shared" si="1219"/>
        <v>0</v>
      </c>
      <c r="AJ1184" s="88">
        <f t="shared" si="1219"/>
        <v>0</v>
      </c>
      <c r="AK1184" s="88">
        <f t="shared" si="1219"/>
        <v>0</v>
      </c>
      <c r="AL1184" s="88">
        <f t="shared" si="1219"/>
        <v>0</v>
      </c>
      <c r="AM1184" s="88">
        <f>P1184*100000/AM1159</f>
        <v>0</v>
      </c>
      <c r="AN1184" s="145">
        <f>Q1184*100000/AN1159</f>
        <v>13.211546891983593</v>
      </c>
      <c r="AO1184" s="130"/>
    </row>
    <row r="1185" spans="1:41" ht="13.5" customHeight="1">
      <c r="A1185" s="85">
        <v>1182</v>
      </c>
      <c r="B1185" s="92" t="s">
        <v>4</v>
      </c>
      <c r="C1185" s="93">
        <v>104</v>
      </c>
      <c r="D1185" s="93">
        <v>178</v>
      </c>
      <c r="E1185" s="93">
        <v>172</v>
      </c>
      <c r="F1185" s="93">
        <v>168</v>
      </c>
      <c r="G1185" s="93">
        <v>175</v>
      </c>
      <c r="H1185" s="93">
        <v>223</v>
      </c>
      <c r="I1185" s="93">
        <v>196</v>
      </c>
      <c r="J1185" s="93">
        <v>226</v>
      </c>
      <c r="K1185" s="93">
        <v>221</v>
      </c>
      <c r="L1185" s="93">
        <v>247</v>
      </c>
      <c r="M1185" s="93">
        <v>211</v>
      </c>
      <c r="N1185" s="93">
        <v>182</v>
      </c>
      <c r="O1185" s="93">
        <v>226</v>
      </c>
      <c r="P1185" s="93">
        <v>233</v>
      </c>
      <c r="Q1185" s="93">
        <v>240</v>
      </c>
      <c r="R1185" s="93"/>
      <c r="Z1185" s="88">
        <f t="shared" ref="Z1185:AN1185" si="1220">C1185*100000/Z1159</f>
        <v>70.552958814710294</v>
      </c>
      <c r="AA1185" s="88">
        <f t="shared" si="1220"/>
        <v>120.02373503074766</v>
      </c>
      <c r="AB1185" s="88">
        <f t="shared" si="1220"/>
        <v>114.29558699422542</v>
      </c>
      <c r="AC1185" s="88">
        <f t="shared" si="1220"/>
        <v>110.24200745445955</v>
      </c>
      <c r="AD1185" s="88">
        <f t="shared" si="1220"/>
        <v>113.37721571472997</v>
      </c>
      <c r="AE1185" s="88">
        <f t="shared" si="1220"/>
        <v>142.52753082237746</v>
      </c>
      <c r="AF1185" s="88">
        <f t="shared" si="1220"/>
        <v>123.25261125749105</v>
      </c>
      <c r="AG1185" s="88">
        <f t="shared" si="1220"/>
        <v>140.32821901136907</v>
      </c>
      <c r="AH1185" s="88">
        <f t="shared" si="1220"/>
        <v>135.2078897780388</v>
      </c>
      <c r="AI1185" s="88">
        <f t="shared" si="1220"/>
        <v>148.97107428047573</v>
      </c>
      <c r="AJ1185" s="88">
        <f t="shared" si="1220"/>
        <v>126.17504245700481</v>
      </c>
      <c r="AK1185" s="88">
        <f t="shared" si="1220"/>
        <v>114.05867127914919</v>
      </c>
      <c r="AL1185" s="88">
        <f t="shared" si="1220"/>
        <v>141.15560219103475</v>
      </c>
      <c r="AM1185" s="88">
        <f t="shared" si="1220"/>
        <v>142.31267254648066</v>
      </c>
      <c r="AN1185" s="145">
        <f t="shared" si="1220"/>
        <v>144.12596609436648</v>
      </c>
      <c r="AO1185" s="130"/>
    </row>
    <row r="1186" spans="1:41" ht="13.5" customHeight="1">
      <c r="A1186" s="85">
        <v>1183</v>
      </c>
      <c r="B1186" s="92" t="s">
        <v>3</v>
      </c>
      <c r="C1186" s="93">
        <v>382</v>
      </c>
      <c r="D1186" s="93">
        <v>474</v>
      </c>
      <c r="E1186" s="93">
        <v>570</v>
      </c>
      <c r="F1186" s="93">
        <v>709</v>
      </c>
      <c r="G1186" s="93">
        <v>946</v>
      </c>
      <c r="H1186" s="93">
        <v>1271</v>
      </c>
      <c r="I1186" s="93">
        <v>1220</v>
      </c>
      <c r="J1186" s="93">
        <v>1208</v>
      </c>
      <c r="K1186" s="93">
        <v>1437</v>
      </c>
      <c r="L1186" s="93">
        <v>1714</v>
      </c>
      <c r="M1186" s="93">
        <v>1497</v>
      </c>
      <c r="N1186" s="93">
        <v>1442</v>
      </c>
      <c r="O1186" s="93">
        <v>1632</v>
      </c>
      <c r="P1186" s="93">
        <v>1408</v>
      </c>
      <c r="Q1186" s="93">
        <v>1521</v>
      </c>
      <c r="R1186" s="93"/>
      <c r="Z1186" s="88">
        <f t="shared" ref="Z1186:AN1186" si="1221">C1186*100000/Z1159</f>
        <v>259.14644487710893</v>
      </c>
      <c r="AA1186" s="88">
        <f t="shared" si="1221"/>
        <v>319.61376631783367</v>
      </c>
      <c r="AB1186" s="88">
        <f t="shared" si="1221"/>
        <v>378.77025922504936</v>
      </c>
      <c r="AC1186" s="88">
        <f t="shared" si="1221"/>
        <v>465.24751955483225</v>
      </c>
      <c r="AD1186" s="88">
        <f t="shared" si="1221"/>
        <v>612.88483466362595</v>
      </c>
      <c r="AE1186" s="88">
        <f t="shared" si="1221"/>
        <v>812.34301199659978</v>
      </c>
      <c r="AF1186" s="88">
        <f t="shared" si="1221"/>
        <v>767.18462109254631</v>
      </c>
      <c r="AG1186" s="88">
        <f t="shared" si="1221"/>
        <v>750.07295825545941</v>
      </c>
      <c r="AH1186" s="88">
        <f t="shared" si="1221"/>
        <v>879.15718376037</v>
      </c>
      <c r="AI1186" s="88">
        <f t="shared" si="1221"/>
        <v>1033.7506935900219</v>
      </c>
      <c r="AJ1186" s="88">
        <f t="shared" si="1221"/>
        <v>895.18501686320474</v>
      </c>
      <c r="AK1186" s="88">
        <f t="shared" si="1221"/>
        <v>903.69562628864367</v>
      </c>
      <c r="AL1186" s="88">
        <f t="shared" si="1221"/>
        <v>1019.3183308662332</v>
      </c>
      <c r="AM1186" s="88">
        <f t="shared" si="1221"/>
        <v>859.98387530233811</v>
      </c>
      <c r="AN1186" s="145">
        <f t="shared" si="1221"/>
        <v>913.39831012304751</v>
      </c>
      <c r="AO1186" s="130"/>
    </row>
    <row r="1187" spans="1:41" ht="13.5" customHeight="1">
      <c r="A1187" s="85">
        <v>1184</v>
      </c>
      <c r="B1187" s="92" t="s">
        <v>2</v>
      </c>
      <c r="C1187" s="93">
        <v>3</v>
      </c>
      <c r="D1187" s="93">
        <v>0</v>
      </c>
      <c r="E1187" s="93">
        <v>0</v>
      </c>
      <c r="F1187" s="93">
        <v>2</v>
      </c>
      <c r="G1187" s="93">
        <v>1</v>
      </c>
      <c r="H1187" s="93">
        <v>0</v>
      </c>
      <c r="I1187" s="93">
        <v>0</v>
      </c>
      <c r="J1187" s="93">
        <v>1</v>
      </c>
      <c r="K1187" s="93">
        <v>0</v>
      </c>
      <c r="L1187" s="93">
        <v>1</v>
      </c>
      <c r="M1187" s="93">
        <v>0</v>
      </c>
      <c r="N1187" s="93">
        <v>0</v>
      </c>
      <c r="O1187" s="93">
        <v>1</v>
      </c>
      <c r="P1187" s="93">
        <v>1</v>
      </c>
      <c r="Q1187" s="93">
        <v>0</v>
      </c>
      <c r="R1187" s="93"/>
      <c r="Z1187" s="88">
        <f t="shared" ref="Z1187:AN1187" si="1222">C1187*100000/Z1159</f>
        <v>2.0351815042704891</v>
      </c>
      <c r="AA1187" s="88">
        <f t="shared" si="1222"/>
        <v>0</v>
      </c>
      <c r="AB1187" s="88">
        <f t="shared" si="1222"/>
        <v>0</v>
      </c>
      <c r="AC1187" s="88">
        <f t="shared" si="1222"/>
        <v>1.3124048506483279</v>
      </c>
      <c r="AD1187" s="88">
        <f t="shared" si="1222"/>
        <v>0.64786980408417127</v>
      </c>
      <c r="AE1187" s="88">
        <f t="shared" si="1222"/>
        <v>0</v>
      </c>
      <c r="AF1187" s="88">
        <f t="shared" si="1222"/>
        <v>0</v>
      </c>
      <c r="AG1187" s="88">
        <f t="shared" si="1222"/>
        <v>0.62092132305915515</v>
      </c>
      <c r="AH1187" s="88">
        <f t="shared" si="1222"/>
        <v>0</v>
      </c>
      <c r="AI1187" s="88">
        <f t="shared" si="1222"/>
        <v>0.60312175822054959</v>
      </c>
      <c r="AJ1187" s="88">
        <f t="shared" si="1222"/>
        <v>0</v>
      </c>
      <c r="AK1187" s="88">
        <f t="shared" si="1222"/>
        <v>0</v>
      </c>
      <c r="AL1187" s="88">
        <f t="shared" si="1222"/>
        <v>0.62458231057979974</v>
      </c>
      <c r="AM1187" s="88">
        <f t="shared" si="1222"/>
        <v>0.61078400234541053</v>
      </c>
      <c r="AN1187" s="145">
        <f t="shared" si="1222"/>
        <v>0</v>
      </c>
      <c r="AO1187" s="130"/>
    </row>
    <row r="1188" spans="1:41" ht="13.5" customHeight="1">
      <c r="A1188" s="85">
        <v>1185</v>
      </c>
      <c r="B1188" s="92" t="s">
        <v>23</v>
      </c>
      <c r="C1188" s="93">
        <v>11</v>
      </c>
      <c r="D1188" s="93">
        <v>21</v>
      </c>
      <c r="E1188" s="93">
        <v>19</v>
      </c>
      <c r="F1188" s="93">
        <v>15</v>
      </c>
      <c r="G1188" s="93">
        <v>23</v>
      </c>
      <c r="H1188" s="93">
        <v>23</v>
      </c>
      <c r="I1188" s="93">
        <v>42</v>
      </c>
      <c r="J1188" s="93">
        <v>36</v>
      </c>
      <c r="K1188" s="93">
        <v>43</v>
      </c>
      <c r="L1188" s="93">
        <v>22</v>
      </c>
      <c r="M1188" s="93">
        <v>3</v>
      </c>
      <c r="N1188" s="93">
        <v>20</v>
      </c>
      <c r="O1188" s="93">
        <v>36</v>
      </c>
      <c r="P1188" s="93">
        <v>12</v>
      </c>
      <c r="Q1188" s="93">
        <v>13</v>
      </c>
      <c r="R1188" s="93"/>
      <c r="Z1188" s="88">
        <f t="shared" ref="Z1188:AN1188" si="1223">C1188*100000/Z1159</f>
        <v>7.4623321823251274</v>
      </c>
      <c r="AA1188" s="88">
        <f t="shared" si="1223"/>
        <v>14.160103571043262</v>
      </c>
      <c r="AB1188" s="88">
        <f t="shared" si="1223"/>
        <v>12.625675307501645</v>
      </c>
      <c r="AC1188" s="88">
        <f t="shared" si="1223"/>
        <v>9.8430363798624594</v>
      </c>
      <c r="AD1188" s="88">
        <f t="shared" si="1223"/>
        <v>14.901005493935939</v>
      </c>
      <c r="AE1188" s="88">
        <f t="shared" si="1223"/>
        <v>14.700148918899918</v>
      </c>
      <c r="AF1188" s="88">
        <f t="shared" si="1223"/>
        <v>26.411273840890939</v>
      </c>
      <c r="AG1188" s="88">
        <f t="shared" si="1223"/>
        <v>22.353167630129587</v>
      </c>
      <c r="AH1188" s="88">
        <f t="shared" si="1223"/>
        <v>26.307417468125198</v>
      </c>
      <c r="AI1188" s="88">
        <f t="shared" si="1223"/>
        <v>13.268678680852091</v>
      </c>
      <c r="AJ1188" s="88">
        <f t="shared" si="1223"/>
        <v>1.7939579496256608</v>
      </c>
      <c r="AK1188" s="88">
        <f t="shared" si="1223"/>
        <v>12.533919920785626</v>
      </c>
      <c r="AL1188" s="88">
        <f t="shared" si="1223"/>
        <v>22.484963180872793</v>
      </c>
      <c r="AM1188" s="88">
        <f t="shared" si="1223"/>
        <v>7.3294080281449272</v>
      </c>
      <c r="AN1188" s="145">
        <f t="shared" si="1223"/>
        <v>7.8068231634448511</v>
      </c>
      <c r="AO1188" s="130"/>
    </row>
    <row r="1189" spans="1:41" ht="13.5" customHeight="1">
      <c r="A1189" s="85">
        <v>1186</v>
      </c>
      <c r="B1189" s="92" t="s">
        <v>1</v>
      </c>
      <c r="C1189" s="93">
        <v>34</v>
      </c>
      <c r="D1189" s="93">
        <v>98</v>
      </c>
      <c r="E1189" s="93">
        <v>13</v>
      </c>
      <c r="F1189" s="93">
        <v>15</v>
      </c>
      <c r="G1189" s="93">
        <v>16</v>
      </c>
      <c r="H1189" s="93">
        <v>17</v>
      </c>
      <c r="I1189" s="93">
        <v>21</v>
      </c>
      <c r="J1189" s="93">
        <v>21</v>
      </c>
      <c r="K1189" s="93">
        <v>5</v>
      </c>
      <c r="L1189" s="93">
        <v>4</v>
      </c>
      <c r="M1189" s="93">
        <v>7</v>
      </c>
      <c r="N1189" s="93">
        <v>12</v>
      </c>
      <c r="O1189" s="93">
        <v>6</v>
      </c>
      <c r="P1189" s="93">
        <v>5</v>
      </c>
      <c r="Q1189" s="93">
        <v>8</v>
      </c>
      <c r="R1189" s="93"/>
      <c r="Z1189" s="88">
        <f t="shared" ref="Z1189:AN1189" si="1224">C1189*100000/Z1159</f>
        <v>23.065390381732211</v>
      </c>
      <c r="AA1189" s="88">
        <f t="shared" si="1224"/>
        <v>66.08048333153522</v>
      </c>
      <c r="AB1189" s="88">
        <f t="shared" si="1224"/>
        <v>8.6386199472379666</v>
      </c>
      <c r="AC1189" s="88">
        <f t="shared" si="1224"/>
        <v>9.8430363798624594</v>
      </c>
      <c r="AD1189" s="88">
        <f t="shared" si="1224"/>
        <v>10.36591686534674</v>
      </c>
      <c r="AE1189" s="88">
        <f t="shared" si="1224"/>
        <v>10.865327461795591</v>
      </c>
      <c r="AF1189" s="88">
        <f t="shared" si="1224"/>
        <v>13.205636920445469</v>
      </c>
      <c r="AG1189" s="88">
        <f t="shared" si="1224"/>
        <v>13.039347784242258</v>
      </c>
      <c r="AH1189" s="88">
        <f t="shared" si="1224"/>
        <v>3.0590020311773487</v>
      </c>
      <c r="AI1189" s="88">
        <f t="shared" si="1224"/>
        <v>2.4124870328821983</v>
      </c>
      <c r="AJ1189" s="88">
        <f t="shared" si="1224"/>
        <v>4.1859018824598753</v>
      </c>
      <c r="AK1189" s="88">
        <f t="shared" si="1224"/>
        <v>7.5203519524713753</v>
      </c>
      <c r="AL1189" s="88">
        <f t="shared" si="1224"/>
        <v>3.7474938634787986</v>
      </c>
      <c r="AM1189" s="88">
        <f t="shared" si="1224"/>
        <v>3.0539200117270529</v>
      </c>
      <c r="AN1189" s="145">
        <f t="shared" si="1224"/>
        <v>4.8041988698122156</v>
      </c>
      <c r="AO1189" s="130"/>
    </row>
    <row r="1190" spans="1:41" ht="13.5" customHeight="1">
      <c r="A1190" s="85">
        <v>1187</v>
      </c>
      <c r="B1190" s="92" t="s">
        <v>0</v>
      </c>
      <c r="C1190" s="93">
        <v>3</v>
      </c>
      <c r="D1190" s="93">
        <v>4</v>
      </c>
      <c r="E1190" s="93">
        <v>6</v>
      </c>
      <c r="F1190" s="93">
        <v>7</v>
      </c>
      <c r="G1190" s="93">
        <v>6</v>
      </c>
      <c r="H1190" s="93">
        <v>1</v>
      </c>
      <c r="I1190" s="93">
        <v>6</v>
      </c>
      <c r="J1190" s="93">
        <v>16</v>
      </c>
      <c r="K1190" s="93">
        <v>8</v>
      </c>
      <c r="L1190" s="93">
        <v>114</v>
      </c>
      <c r="M1190" s="93">
        <v>608</v>
      </c>
      <c r="N1190" s="93">
        <v>93</v>
      </c>
      <c r="O1190" s="93">
        <v>13</v>
      </c>
      <c r="P1190" s="93">
        <v>17</v>
      </c>
      <c r="Q1190" s="93">
        <v>1</v>
      </c>
      <c r="R1190" s="93"/>
      <c r="Z1190" s="88">
        <f t="shared" ref="Z1190:AN1190" si="1225">C1190*100000/Z1159</f>
        <v>2.0351815042704891</v>
      </c>
      <c r="AA1190" s="88">
        <f t="shared" si="1225"/>
        <v>2.6971625849606213</v>
      </c>
      <c r="AB1190" s="88">
        <f t="shared" si="1225"/>
        <v>3.9870553602636774</v>
      </c>
      <c r="AC1190" s="88">
        <f t="shared" si="1225"/>
        <v>4.5934169772691478</v>
      </c>
      <c r="AD1190" s="88">
        <f t="shared" si="1225"/>
        <v>3.8872188245050276</v>
      </c>
      <c r="AE1190" s="88">
        <f t="shared" si="1225"/>
        <v>0.63913690951738777</v>
      </c>
      <c r="AF1190" s="88">
        <f t="shared" si="1225"/>
        <v>3.7730391201272773</v>
      </c>
      <c r="AG1190" s="88">
        <f t="shared" si="1225"/>
        <v>9.9347411689464824</v>
      </c>
      <c r="AH1190" s="88">
        <f t="shared" si="1225"/>
        <v>4.8944032498837577</v>
      </c>
      <c r="AI1190" s="88">
        <f t="shared" si="1225"/>
        <v>68.75588043714265</v>
      </c>
      <c r="AJ1190" s="88">
        <f t="shared" si="1225"/>
        <v>363.57547779080056</v>
      </c>
      <c r="AK1190" s="88">
        <f t="shared" si="1225"/>
        <v>58.28272763165316</v>
      </c>
      <c r="AL1190" s="88">
        <f t="shared" si="1225"/>
        <v>8.1195700375373967</v>
      </c>
      <c r="AM1190" s="88">
        <f t="shared" si="1225"/>
        <v>10.38332803987198</v>
      </c>
      <c r="AN1190" s="145">
        <f t="shared" si="1225"/>
        <v>0.60052485872652694</v>
      </c>
      <c r="AO1190" s="130"/>
    </row>
    <row r="1191" spans="1:41" ht="13.5" customHeight="1">
      <c r="A1191" s="85">
        <v>1188</v>
      </c>
      <c r="B1191" s="94" t="s">
        <v>111</v>
      </c>
      <c r="C1191" s="93"/>
      <c r="D1191" s="93"/>
      <c r="E1191" s="93"/>
      <c r="F1191" s="93"/>
      <c r="G1191" s="93"/>
      <c r="H1191" s="93"/>
      <c r="I1191" s="93"/>
      <c r="J1191" s="93"/>
      <c r="K1191" s="93"/>
      <c r="L1191" s="93"/>
      <c r="M1191" s="93">
        <v>0</v>
      </c>
      <c r="N1191" s="93">
        <v>0</v>
      </c>
      <c r="O1191" s="93"/>
      <c r="P1191" s="93">
        <v>0</v>
      </c>
      <c r="Q1191" s="93"/>
      <c r="R1191" s="93"/>
      <c r="Z1191" s="88">
        <f t="shared" ref="Z1191:AN1191" si="1226">C1191*100000/Z1159</f>
        <v>0</v>
      </c>
      <c r="AA1191" s="88">
        <f t="shared" si="1226"/>
        <v>0</v>
      </c>
      <c r="AB1191" s="88">
        <f t="shared" si="1226"/>
        <v>0</v>
      </c>
      <c r="AC1191" s="88">
        <f t="shared" si="1226"/>
        <v>0</v>
      </c>
      <c r="AD1191" s="88">
        <f t="shared" si="1226"/>
        <v>0</v>
      </c>
      <c r="AE1191" s="88">
        <f t="shared" si="1226"/>
        <v>0</v>
      </c>
      <c r="AF1191" s="88">
        <f t="shared" si="1226"/>
        <v>0</v>
      </c>
      <c r="AG1191" s="88">
        <f t="shared" si="1226"/>
        <v>0</v>
      </c>
      <c r="AH1191" s="88">
        <f t="shared" si="1226"/>
        <v>0</v>
      </c>
      <c r="AI1191" s="88">
        <f t="shared" si="1226"/>
        <v>0</v>
      </c>
      <c r="AJ1191" s="88">
        <f t="shared" si="1226"/>
        <v>0</v>
      </c>
      <c r="AK1191" s="88">
        <f t="shared" si="1226"/>
        <v>0</v>
      </c>
      <c r="AL1191" s="88">
        <f t="shared" si="1226"/>
        <v>0</v>
      </c>
      <c r="AM1191" s="88">
        <f t="shared" si="1226"/>
        <v>0</v>
      </c>
      <c r="AN1191" s="145">
        <f t="shared" si="1226"/>
        <v>0</v>
      </c>
      <c r="AO1191" s="130"/>
    </row>
    <row r="1192" spans="1:41" ht="13.5" customHeight="1">
      <c r="A1192" s="85">
        <v>1189</v>
      </c>
      <c r="B1192" s="94" t="s">
        <v>112</v>
      </c>
      <c r="C1192" s="93">
        <f>SUM(C1168,C1175,C1180,C1181:C1191)</f>
        <v>9038</v>
      </c>
      <c r="D1192" s="93">
        <f t="shared" ref="D1192:K1192" si="1227">SUM(D1168,D1175,D1180,D1181:D1191)</f>
        <v>8992</v>
      </c>
      <c r="E1192" s="93">
        <f t="shared" si="1227"/>
        <v>9056</v>
      </c>
      <c r="F1192" s="93">
        <f t="shared" si="1227"/>
        <v>9578</v>
      </c>
      <c r="G1192" s="93">
        <f t="shared" si="1227"/>
        <v>10239</v>
      </c>
      <c r="H1192" s="93">
        <f t="shared" si="1227"/>
        <v>11300</v>
      </c>
      <c r="I1192" s="93">
        <f t="shared" si="1227"/>
        <v>11271</v>
      </c>
      <c r="J1192" s="93">
        <f t="shared" si="1227"/>
        <v>10522</v>
      </c>
      <c r="K1192" s="93">
        <f t="shared" si="1227"/>
        <v>11620</v>
      </c>
      <c r="L1192" s="93">
        <f>SUM(L1168,L1175,L1180,L1181:L1191)</f>
        <v>12086</v>
      </c>
      <c r="M1192" s="93">
        <f t="shared" ref="M1192:R1192" si="1228">SUM(M1168,M1175,M1180,M1181:M1191)</f>
        <v>10821</v>
      </c>
      <c r="N1192" s="93">
        <f>SUM(N1168,N1175,N1180,N1181:N1191)</f>
        <v>9702</v>
      </c>
      <c r="O1192" s="93">
        <v>12040</v>
      </c>
      <c r="P1192" s="93">
        <f t="shared" si="1228"/>
        <v>11855</v>
      </c>
      <c r="Q1192" s="93">
        <f t="shared" si="1228"/>
        <v>13446</v>
      </c>
      <c r="R1192" s="93">
        <f t="shared" si="1228"/>
        <v>0</v>
      </c>
      <c r="T1192" s="4" t="s">
        <v>869</v>
      </c>
      <c r="U1192" s="4" t="s">
        <v>870</v>
      </c>
      <c r="V1192" s="4" t="s">
        <v>871</v>
      </c>
      <c r="W1192" s="4" t="s">
        <v>872</v>
      </c>
      <c r="X1192" s="4" t="s">
        <v>873</v>
      </c>
      <c r="Y1192" s="4">
        <v>6150.5</v>
      </c>
      <c r="Z1192" s="88">
        <f t="shared" ref="Z1192:AL1192" si="1229">C1192*100000/Z1159</f>
        <v>6131.3234785322275</v>
      </c>
      <c r="AA1192" s="88">
        <f t="shared" si="1229"/>
        <v>6063.2214909914774</v>
      </c>
      <c r="AB1192" s="88">
        <f t="shared" si="1229"/>
        <v>6017.79555709131</v>
      </c>
      <c r="AC1192" s="88">
        <f t="shared" si="1229"/>
        <v>6285.1068297548427</v>
      </c>
      <c r="AD1192" s="88">
        <f t="shared" si="1229"/>
        <v>6633.5389240178292</v>
      </c>
      <c r="AE1192" s="88">
        <f t="shared" si="1229"/>
        <v>7222.2470775464808</v>
      </c>
      <c r="AF1192" s="88">
        <f t="shared" si="1229"/>
        <v>7087.6539871590903</v>
      </c>
      <c r="AG1192" s="88">
        <f t="shared" si="1229"/>
        <v>6533.3341612284312</v>
      </c>
      <c r="AH1192" s="88">
        <f t="shared" si="1229"/>
        <v>7109.1207204561588</v>
      </c>
      <c r="AI1192" s="88">
        <f t="shared" si="1229"/>
        <v>7289.3295698535621</v>
      </c>
      <c r="AJ1192" s="88">
        <f t="shared" si="1229"/>
        <v>6470.8063242997587</v>
      </c>
      <c r="AK1192" s="88">
        <f t="shared" si="1229"/>
        <v>6080.2045535731077</v>
      </c>
      <c r="AL1192" s="88">
        <f t="shared" si="1229"/>
        <v>7519.9710193807887</v>
      </c>
      <c r="AM1192" s="88">
        <f>P1192*100000/AM1159</f>
        <v>7240.8443478048421</v>
      </c>
      <c r="AN1192" s="145">
        <f>Q1192*100000/AN1159</f>
        <v>8074.6572504368814</v>
      </c>
      <c r="AO1192" s="130"/>
    </row>
    <row r="1193" spans="1:41" ht="13.5" customHeight="1">
      <c r="A1193" s="85">
        <v>1190</v>
      </c>
      <c r="B1193" s="12" t="s">
        <v>152</v>
      </c>
      <c r="C1193" s="83">
        <v>2011</v>
      </c>
      <c r="D1193" s="83">
        <v>2012</v>
      </c>
      <c r="E1193" s="83">
        <v>2013</v>
      </c>
      <c r="F1193" s="83">
        <v>2014</v>
      </c>
      <c r="G1193" s="83">
        <v>2015</v>
      </c>
      <c r="H1193" s="83">
        <v>2016</v>
      </c>
      <c r="I1193" s="83">
        <v>2017</v>
      </c>
      <c r="J1193" s="83">
        <v>2018</v>
      </c>
      <c r="K1193" s="83">
        <v>2019</v>
      </c>
      <c r="L1193" s="83">
        <v>2020</v>
      </c>
      <c r="M1193" s="83">
        <v>2021</v>
      </c>
      <c r="N1193" s="83">
        <v>2022</v>
      </c>
      <c r="O1193" s="83">
        <v>2023</v>
      </c>
      <c r="P1193" s="83">
        <v>2024</v>
      </c>
      <c r="Q1193" s="83">
        <v>2025</v>
      </c>
      <c r="R1193" s="83">
        <v>2026</v>
      </c>
      <c r="Z1193" s="69">
        <v>154643</v>
      </c>
      <c r="AA1193" s="69">
        <v>154625</v>
      </c>
      <c r="AB1193" s="69">
        <v>155506</v>
      </c>
      <c r="AC1193" s="69">
        <v>156494</v>
      </c>
      <c r="AD1193" s="69">
        <v>157718</v>
      </c>
      <c r="AE1193" s="69">
        <v>159104</v>
      </c>
      <c r="AF1193" s="69">
        <v>160665</v>
      </c>
      <c r="AG1193" s="69">
        <v>161827</v>
      </c>
      <c r="AH1193" s="69">
        <v>163212</v>
      </c>
      <c r="AI1193" s="3">
        <v>164553</v>
      </c>
      <c r="AJ1193" s="3">
        <v>165092</v>
      </c>
      <c r="AK1193" s="3">
        <v>160484</v>
      </c>
      <c r="AL1193" s="3">
        <v>159549</v>
      </c>
      <c r="AM1193" s="3">
        <v>161766</v>
      </c>
      <c r="AN1193" s="3">
        <v>163302</v>
      </c>
      <c r="AO1193" s="131"/>
    </row>
    <row r="1194" spans="1:41" ht="13.5" customHeight="1">
      <c r="A1194" s="85">
        <v>1191</v>
      </c>
      <c r="B1194" s="86" t="s">
        <v>25</v>
      </c>
      <c r="C1194" s="87">
        <v>2</v>
      </c>
      <c r="D1194" s="87">
        <v>2</v>
      </c>
      <c r="E1194" s="87">
        <v>2</v>
      </c>
      <c r="F1194" s="87">
        <v>2</v>
      </c>
      <c r="G1194" s="87">
        <v>2</v>
      </c>
      <c r="H1194" s="87">
        <v>2</v>
      </c>
      <c r="I1194" s="87">
        <v>2</v>
      </c>
      <c r="J1194" s="87">
        <v>2</v>
      </c>
      <c r="K1194" s="87">
        <v>7</v>
      </c>
      <c r="L1194" s="87">
        <v>2</v>
      </c>
      <c r="M1194" s="87">
        <v>0</v>
      </c>
      <c r="N1194" s="87">
        <v>2</v>
      </c>
      <c r="O1194" s="87">
        <v>2</v>
      </c>
      <c r="P1194" s="87">
        <v>2</v>
      </c>
      <c r="Q1194" s="87">
        <v>2</v>
      </c>
      <c r="R1194" s="87"/>
      <c r="Z1194" s="88">
        <f t="shared" ref="Z1194:AL1194" si="1230">C1194*100000/Z1193</f>
        <v>1.2933013456800502</v>
      </c>
      <c r="AA1194" s="88">
        <f t="shared" si="1230"/>
        <v>1.2934518997574778</v>
      </c>
      <c r="AB1194" s="88">
        <f t="shared" si="1230"/>
        <v>1.2861240080768588</v>
      </c>
      <c r="AC1194" s="88">
        <f t="shared" si="1230"/>
        <v>1.278004268534257</v>
      </c>
      <c r="AD1194" s="88">
        <f t="shared" si="1230"/>
        <v>1.2680860776829532</v>
      </c>
      <c r="AE1194" s="88">
        <f t="shared" si="1230"/>
        <v>1.257039420756235</v>
      </c>
      <c r="AF1194" s="88">
        <f t="shared" si="1230"/>
        <v>1.2448261911430616</v>
      </c>
      <c r="AG1194" s="88">
        <f t="shared" si="1230"/>
        <v>1.23588770724292</v>
      </c>
      <c r="AH1194" s="88">
        <f t="shared" si="1230"/>
        <v>4.2889003259564245</v>
      </c>
      <c r="AI1194" s="88">
        <f t="shared" si="1230"/>
        <v>1.2154138788110822</v>
      </c>
      <c r="AJ1194" s="88">
        <f t="shared" si="1230"/>
        <v>0</v>
      </c>
      <c r="AK1194" s="88">
        <f t="shared" si="1230"/>
        <v>1.2462301537848011</v>
      </c>
      <c r="AL1194" s="88">
        <f t="shared" si="1230"/>
        <v>1.2535333972635365</v>
      </c>
      <c r="AM1194" s="88">
        <f>P1194*100000/AM1193</f>
        <v>1.2363537455336722</v>
      </c>
      <c r="AN1194" s="145">
        <f>Q1194*100000/AN1193</f>
        <v>1.2247247431139852</v>
      </c>
      <c r="AO1194" s="130"/>
    </row>
    <row r="1195" spans="1:41" ht="13.5" customHeight="1">
      <c r="A1195" s="85">
        <v>1192</v>
      </c>
      <c r="B1195" s="92" t="s">
        <v>22</v>
      </c>
      <c r="C1195" s="93">
        <v>546</v>
      </c>
      <c r="D1195" s="93">
        <v>573</v>
      </c>
      <c r="E1195" s="93">
        <v>742</v>
      </c>
      <c r="F1195" s="93">
        <v>750</v>
      </c>
      <c r="G1195" s="93">
        <v>767</v>
      </c>
      <c r="H1195" s="93">
        <v>774</v>
      </c>
      <c r="I1195" s="93">
        <v>806</v>
      </c>
      <c r="J1195" s="93">
        <v>868</v>
      </c>
      <c r="K1195" s="93">
        <v>901</v>
      </c>
      <c r="L1195" s="93">
        <v>917</v>
      </c>
      <c r="M1195" s="93">
        <v>848</v>
      </c>
      <c r="N1195" s="93">
        <v>830</v>
      </c>
      <c r="O1195" s="93">
        <v>912</v>
      </c>
      <c r="P1195" s="93">
        <v>752</v>
      </c>
      <c r="Q1195" s="93">
        <v>825</v>
      </c>
      <c r="R1195" s="93"/>
      <c r="Z1195" s="88">
        <f t="shared" ref="Z1195:AL1195" si="1231">C1195*100000/Z1193</f>
        <v>353.07126737065369</v>
      </c>
      <c r="AA1195" s="88">
        <f t="shared" si="1231"/>
        <v>370.57396928051736</v>
      </c>
      <c r="AB1195" s="88">
        <f t="shared" si="1231"/>
        <v>477.15200699651461</v>
      </c>
      <c r="AC1195" s="88">
        <f t="shared" si="1231"/>
        <v>479.25160070034633</v>
      </c>
      <c r="AD1195" s="88">
        <f t="shared" si="1231"/>
        <v>486.31101079141251</v>
      </c>
      <c r="AE1195" s="88">
        <f t="shared" si="1231"/>
        <v>486.47425583266289</v>
      </c>
      <c r="AF1195" s="88">
        <f t="shared" si="1231"/>
        <v>501.66495503065386</v>
      </c>
      <c r="AG1195" s="88">
        <f t="shared" si="1231"/>
        <v>536.37526494342728</v>
      </c>
      <c r="AH1195" s="88">
        <f t="shared" si="1231"/>
        <v>552.0427419552484</v>
      </c>
      <c r="AI1195" s="88">
        <f t="shared" si="1231"/>
        <v>557.26726343488122</v>
      </c>
      <c r="AJ1195" s="88">
        <f t="shared" si="1231"/>
        <v>513.65299348242195</v>
      </c>
      <c r="AK1195" s="88">
        <f t="shared" si="1231"/>
        <v>517.18551382069245</v>
      </c>
      <c r="AL1195" s="88">
        <f t="shared" si="1231"/>
        <v>571.61122915217265</v>
      </c>
      <c r="AM1195" s="88">
        <f>P1195*100000/AM1193</f>
        <v>464.86900832066073</v>
      </c>
      <c r="AN1195" s="145">
        <f>Q1195*100000/AN1193</f>
        <v>505.19895653451886</v>
      </c>
      <c r="AO1195" s="130"/>
    </row>
    <row r="1196" spans="1:41" ht="13.5" customHeight="1">
      <c r="A1196" s="85">
        <v>1193</v>
      </c>
      <c r="B1196" s="92" t="s">
        <v>21</v>
      </c>
      <c r="C1196" s="93">
        <v>211</v>
      </c>
      <c r="D1196" s="93">
        <v>199</v>
      </c>
      <c r="E1196" s="93">
        <v>220</v>
      </c>
      <c r="F1196" s="93">
        <v>289</v>
      </c>
      <c r="G1196" s="93">
        <v>275</v>
      </c>
      <c r="H1196" s="93">
        <v>404</v>
      </c>
      <c r="I1196" s="93">
        <v>257</v>
      </c>
      <c r="J1196" s="93">
        <v>307</v>
      </c>
      <c r="K1196" s="93">
        <v>271</v>
      </c>
      <c r="L1196" s="93">
        <v>374</v>
      </c>
      <c r="M1196" s="93">
        <v>401</v>
      </c>
      <c r="N1196" s="93">
        <v>270</v>
      </c>
      <c r="O1196" s="93">
        <v>364</v>
      </c>
      <c r="P1196" s="93">
        <v>296</v>
      </c>
      <c r="Q1196" s="93">
        <v>727</v>
      </c>
      <c r="R1196" s="93"/>
      <c r="Z1196" s="88">
        <f t="shared" ref="Z1196:AN1196" si="1232">C1196*100000/Z1193</f>
        <v>136.44329196924528</v>
      </c>
      <c r="AA1196" s="88">
        <f t="shared" si="1232"/>
        <v>128.69846402586904</v>
      </c>
      <c r="AB1196" s="88">
        <f t="shared" si="1232"/>
        <v>141.47364088845447</v>
      </c>
      <c r="AC1196" s="88">
        <f t="shared" si="1232"/>
        <v>184.67161680320012</v>
      </c>
      <c r="AD1196" s="88">
        <f t="shared" si="1232"/>
        <v>174.36183568140606</v>
      </c>
      <c r="AE1196" s="88">
        <f t="shared" si="1232"/>
        <v>253.92196299275946</v>
      </c>
      <c r="AF1196" s="88">
        <f t="shared" si="1232"/>
        <v>159.96016556188343</v>
      </c>
      <c r="AG1196" s="88">
        <f t="shared" si="1232"/>
        <v>189.7087630617882</v>
      </c>
      <c r="AH1196" s="88">
        <f t="shared" si="1232"/>
        <v>166.04171261917017</v>
      </c>
      <c r="AI1196" s="88">
        <f t="shared" si="1232"/>
        <v>227.28239533767237</v>
      </c>
      <c r="AJ1196" s="88">
        <f t="shared" si="1232"/>
        <v>242.8948707387396</v>
      </c>
      <c r="AK1196" s="88">
        <f t="shared" si="1232"/>
        <v>168.24107076094813</v>
      </c>
      <c r="AL1196" s="88">
        <f t="shared" si="1232"/>
        <v>228.14307830196367</v>
      </c>
      <c r="AM1196" s="88">
        <f t="shared" si="1232"/>
        <v>182.98035433898346</v>
      </c>
      <c r="AN1196" s="145">
        <f t="shared" si="1232"/>
        <v>445.18744412193359</v>
      </c>
      <c r="AO1196" s="130"/>
    </row>
    <row r="1197" spans="1:41" ht="13.5" customHeight="1">
      <c r="A1197" s="85">
        <v>1194</v>
      </c>
      <c r="B1197" s="92" t="s">
        <v>20</v>
      </c>
      <c r="C1197" s="93">
        <v>9</v>
      </c>
      <c r="D1197" s="93">
        <v>17</v>
      </c>
      <c r="E1197" s="93">
        <v>11</v>
      </c>
      <c r="F1197" s="93">
        <v>12</v>
      </c>
      <c r="G1197" s="93">
        <v>15</v>
      </c>
      <c r="H1197" s="93">
        <v>12</v>
      </c>
      <c r="I1197" s="93">
        <v>14</v>
      </c>
      <c r="J1197" s="93">
        <v>12</v>
      </c>
      <c r="K1197" s="93">
        <v>12</v>
      </c>
      <c r="L1197" s="93">
        <v>10</v>
      </c>
      <c r="M1197" s="93">
        <v>16</v>
      </c>
      <c r="N1197" s="93">
        <v>11</v>
      </c>
      <c r="O1197" s="93">
        <v>11</v>
      </c>
      <c r="P1197" s="93">
        <v>8</v>
      </c>
      <c r="Q1197" s="93">
        <v>22</v>
      </c>
      <c r="R1197" s="93"/>
      <c r="Z1197" s="88">
        <f t="shared" ref="Z1197:AN1197" si="1233">C1197*100000/Z1193</f>
        <v>5.8198560555602254</v>
      </c>
      <c r="AA1197" s="88">
        <f t="shared" si="1233"/>
        <v>10.994341147938561</v>
      </c>
      <c r="AB1197" s="88">
        <f t="shared" si="1233"/>
        <v>7.0736820444227231</v>
      </c>
      <c r="AC1197" s="88">
        <f t="shared" si="1233"/>
        <v>7.6680256112055414</v>
      </c>
      <c r="AD1197" s="88">
        <f t="shared" si="1233"/>
        <v>9.5106455826221481</v>
      </c>
      <c r="AE1197" s="88">
        <f t="shared" si="1233"/>
        <v>7.5422365245374099</v>
      </c>
      <c r="AF1197" s="88">
        <f t="shared" si="1233"/>
        <v>8.7137833380014307</v>
      </c>
      <c r="AG1197" s="88">
        <f t="shared" si="1233"/>
        <v>7.4153262434575193</v>
      </c>
      <c r="AH1197" s="88">
        <f t="shared" si="1233"/>
        <v>7.3524005587824428</v>
      </c>
      <c r="AI1197" s="88">
        <f t="shared" si="1233"/>
        <v>6.0770693940554104</v>
      </c>
      <c r="AJ1197" s="88">
        <f t="shared" si="1233"/>
        <v>9.6915659147626769</v>
      </c>
      <c r="AK1197" s="88">
        <f t="shared" si="1233"/>
        <v>6.8542658458164052</v>
      </c>
      <c r="AL1197" s="88">
        <f t="shared" si="1233"/>
        <v>6.8944336849494512</v>
      </c>
      <c r="AM1197" s="88">
        <f t="shared" si="1233"/>
        <v>4.9454149821346887</v>
      </c>
      <c r="AN1197" s="145">
        <f t="shared" si="1233"/>
        <v>13.471972174253837</v>
      </c>
      <c r="AO1197" s="130"/>
    </row>
    <row r="1198" spans="1:41" ht="13.5" customHeight="1">
      <c r="A1198" s="85">
        <v>1195</v>
      </c>
      <c r="B1198" s="92" t="s">
        <v>19</v>
      </c>
      <c r="C1198" s="93">
        <v>63</v>
      </c>
      <c r="D1198" s="93">
        <v>57</v>
      </c>
      <c r="E1198" s="93">
        <v>57</v>
      </c>
      <c r="F1198" s="93">
        <v>69</v>
      </c>
      <c r="G1198" s="93">
        <v>48</v>
      </c>
      <c r="H1198" s="93">
        <v>45</v>
      </c>
      <c r="I1198" s="93">
        <v>62</v>
      </c>
      <c r="J1198" s="93">
        <v>65</v>
      </c>
      <c r="K1198" s="93">
        <v>46</v>
      </c>
      <c r="L1198" s="93">
        <v>48</v>
      </c>
      <c r="M1198" s="93">
        <v>27</v>
      </c>
      <c r="N1198" s="93">
        <v>18</v>
      </c>
      <c r="O1198" s="93">
        <v>35</v>
      </c>
      <c r="P1198" s="93">
        <v>67</v>
      </c>
      <c r="Q1198" s="93">
        <v>77</v>
      </c>
      <c r="R1198" s="93"/>
      <c r="Z1198" s="88">
        <f t="shared" ref="Z1198:AN1198" si="1234">C1198*100000/Z1193</f>
        <v>40.738992388921581</v>
      </c>
      <c r="AA1198" s="88">
        <f t="shared" si="1234"/>
        <v>36.863379143088117</v>
      </c>
      <c r="AB1198" s="88">
        <f t="shared" si="1234"/>
        <v>36.654534230190478</v>
      </c>
      <c r="AC1198" s="88">
        <f t="shared" si="1234"/>
        <v>44.091147264431861</v>
      </c>
      <c r="AD1198" s="88">
        <f t="shared" si="1234"/>
        <v>30.434065864390874</v>
      </c>
      <c r="AE1198" s="88">
        <f t="shared" si="1234"/>
        <v>28.283386967015286</v>
      </c>
      <c r="AF1198" s="88">
        <f t="shared" si="1234"/>
        <v>38.589611925434909</v>
      </c>
      <c r="AG1198" s="88">
        <f t="shared" si="1234"/>
        <v>40.166350485394894</v>
      </c>
      <c r="AH1198" s="88">
        <f t="shared" si="1234"/>
        <v>28.184202141999364</v>
      </c>
      <c r="AI1198" s="88">
        <f t="shared" si="1234"/>
        <v>29.169933091465971</v>
      </c>
      <c r="AJ1198" s="88">
        <f t="shared" si="1234"/>
        <v>16.35451748116202</v>
      </c>
      <c r="AK1198" s="88">
        <f t="shared" si="1234"/>
        <v>11.216071384063209</v>
      </c>
      <c r="AL1198" s="88">
        <f t="shared" si="1234"/>
        <v>21.936834452111892</v>
      </c>
      <c r="AM1198" s="88">
        <f t="shared" si="1234"/>
        <v>41.417850475378017</v>
      </c>
      <c r="AN1198" s="145">
        <f t="shared" si="1234"/>
        <v>47.151902609888431</v>
      </c>
      <c r="AO1198" s="130"/>
    </row>
    <row r="1199" spans="1:41" ht="13.5" customHeight="1">
      <c r="A1199" s="85">
        <v>1196</v>
      </c>
      <c r="B1199" s="92" t="s">
        <v>18</v>
      </c>
      <c r="C1199" s="93">
        <v>1</v>
      </c>
      <c r="D1199" s="93">
        <v>4</v>
      </c>
      <c r="E1199" s="93">
        <v>6</v>
      </c>
      <c r="F1199" s="93">
        <v>4</v>
      </c>
      <c r="G1199" s="93">
        <v>6</v>
      </c>
      <c r="H1199" s="93">
        <v>3</v>
      </c>
      <c r="I1199" s="93">
        <v>5</v>
      </c>
      <c r="J1199" s="93">
        <v>4</v>
      </c>
      <c r="K1199" s="93">
        <v>5</v>
      </c>
      <c r="L1199" s="93">
        <v>9</v>
      </c>
      <c r="M1199" s="93">
        <v>4</v>
      </c>
      <c r="N1199" s="93">
        <v>4</v>
      </c>
      <c r="O1199" s="93">
        <v>24</v>
      </c>
      <c r="P1199" s="93">
        <v>12</v>
      </c>
      <c r="Q1199" s="93">
        <v>8</v>
      </c>
      <c r="R1199" s="93"/>
      <c r="Z1199" s="88">
        <f t="shared" ref="Z1199:AN1199" si="1235">C1199*100000/Z1193</f>
        <v>0.64665067284002509</v>
      </c>
      <c r="AA1199" s="88">
        <f t="shared" si="1235"/>
        <v>2.5869037995149555</v>
      </c>
      <c r="AB1199" s="88">
        <f t="shared" si="1235"/>
        <v>3.8583720242305763</v>
      </c>
      <c r="AC1199" s="88">
        <f t="shared" si="1235"/>
        <v>2.5560085370685139</v>
      </c>
      <c r="AD1199" s="88">
        <f t="shared" si="1235"/>
        <v>3.8042582330488592</v>
      </c>
      <c r="AE1199" s="88">
        <f t="shared" si="1235"/>
        <v>1.8855591311343525</v>
      </c>
      <c r="AF1199" s="88">
        <f t="shared" si="1235"/>
        <v>3.1120654778576542</v>
      </c>
      <c r="AG1199" s="88">
        <f t="shared" si="1235"/>
        <v>2.4717754144858399</v>
      </c>
      <c r="AH1199" s="88">
        <f t="shared" si="1235"/>
        <v>3.0635002328260179</v>
      </c>
      <c r="AI1199" s="88">
        <f t="shared" si="1235"/>
        <v>5.46936245464987</v>
      </c>
      <c r="AJ1199" s="88">
        <f t="shared" si="1235"/>
        <v>2.4228914786906692</v>
      </c>
      <c r="AK1199" s="88">
        <f t="shared" si="1235"/>
        <v>2.4924603075696021</v>
      </c>
      <c r="AL1199" s="88">
        <f t="shared" si="1235"/>
        <v>15.042400767162439</v>
      </c>
      <c r="AM1199" s="88">
        <f t="shared" si="1235"/>
        <v>7.4181224732020326</v>
      </c>
      <c r="AN1199" s="145">
        <f t="shared" si="1235"/>
        <v>4.8988989724559406</v>
      </c>
      <c r="AO1199" s="130"/>
    </row>
    <row r="1200" spans="1:41" ht="13.5" customHeight="1">
      <c r="A1200" s="85">
        <v>1197</v>
      </c>
      <c r="B1200" s="92" t="s">
        <v>17</v>
      </c>
      <c r="C1200" s="93">
        <v>126</v>
      </c>
      <c r="D1200" s="93">
        <v>225</v>
      </c>
      <c r="E1200" s="93">
        <v>172</v>
      </c>
      <c r="F1200" s="93">
        <v>163</v>
      </c>
      <c r="G1200" s="93">
        <v>172</v>
      </c>
      <c r="H1200" s="93">
        <v>237</v>
      </c>
      <c r="I1200" s="93">
        <v>197</v>
      </c>
      <c r="J1200" s="93">
        <v>192</v>
      </c>
      <c r="K1200" s="93">
        <v>215</v>
      </c>
      <c r="L1200" s="93">
        <v>212</v>
      </c>
      <c r="M1200" s="93">
        <v>233</v>
      </c>
      <c r="N1200" s="93">
        <v>232</v>
      </c>
      <c r="O1200" s="93">
        <v>218</v>
      </c>
      <c r="P1200" s="93">
        <v>222</v>
      </c>
      <c r="Q1200" s="93">
        <v>316</v>
      </c>
      <c r="R1200" s="93"/>
      <c r="Z1200" s="88">
        <f t="shared" ref="Z1200:AN1200" si="1236">C1200*100000/Z1193</f>
        <v>81.477984777843162</v>
      </c>
      <c r="AA1200" s="88">
        <f t="shared" si="1236"/>
        <v>145.51333872271624</v>
      </c>
      <c r="AB1200" s="88">
        <f t="shared" si="1236"/>
        <v>110.60666469460985</v>
      </c>
      <c r="AC1200" s="88">
        <f t="shared" si="1236"/>
        <v>104.15734788554194</v>
      </c>
      <c r="AD1200" s="88">
        <f t="shared" si="1236"/>
        <v>109.05540268073396</v>
      </c>
      <c r="AE1200" s="88">
        <f t="shared" si="1236"/>
        <v>148.95917135961383</v>
      </c>
      <c r="AF1200" s="88">
        <f t="shared" si="1236"/>
        <v>122.61537982759157</v>
      </c>
      <c r="AG1200" s="88">
        <f t="shared" si="1236"/>
        <v>118.64521989532031</v>
      </c>
      <c r="AH1200" s="88">
        <f t="shared" si="1236"/>
        <v>131.73051001151876</v>
      </c>
      <c r="AI1200" s="88">
        <f t="shared" si="1236"/>
        <v>128.83387115397471</v>
      </c>
      <c r="AJ1200" s="88">
        <f t="shared" si="1236"/>
        <v>141.13342863373148</v>
      </c>
      <c r="AK1200" s="88">
        <f t="shared" si="1236"/>
        <v>144.5626978390369</v>
      </c>
      <c r="AL1200" s="88">
        <f t="shared" si="1236"/>
        <v>136.6351403017255</v>
      </c>
      <c r="AM1200" s="88">
        <f t="shared" si="1236"/>
        <v>137.23526575423762</v>
      </c>
      <c r="AN1200" s="145">
        <f t="shared" si="1236"/>
        <v>193.50650941200965</v>
      </c>
      <c r="AO1200" s="130"/>
    </row>
    <row r="1201" spans="1:41" ht="13.5" customHeight="1">
      <c r="A1201" s="85">
        <v>1198</v>
      </c>
      <c r="B1201" s="92" t="s">
        <v>16</v>
      </c>
      <c r="C1201" s="93">
        <v>64</v>
      </c>
      <c r="D1201" s="93">
        <v>66</v>
      </c>
      <c r="E1201" s="93">
        <v>65</v>
      </c>
      <c r="F1201" s="93">
        <v>77</v>
      </c>
      <c r="G1201" s="93">
        <v>105</v>
      </c>
      <c r="H1201" s="93">
        <v>97</v>
      </c>
      <c r="I1201" s="93">
        <v>141</v>
      </c>
      <c r="J1201" s="93">
        <v>131</v>
      </c>
      <c r="K1201" s="93">
        <v>149</v>
      </c>
      <c r="L1201" s="93">
        <v>118</v>
      </c>
      <c r="M1201" s="93">
        <v>135</v>
      </c>
      <c r="N1201" s="93">
        <v>115</v>
      </c>
      <c r="O1201" s="93">
        <v>128</v>
      </c>
      <c r="P1201" s="93">
        <v>114</v>
      </c>
      <c r="Q1201" s="93">
        <v>84</v>
      </c>
      <c r="R1201" s="93"/>
      <c r="Z1201" s="88">
        <f t="shared" ref="Z1201:AL1201" si="1237">C1201*100000/Z1193</f>
        <v>41.385643061761606</v>
      </c>
      <c r="AA1201" s="88">
        <f t="shared" si="1237"/>
        <v>42.683912691996767</v>
      </c>
      <c r="AB1201" s="88">
        <f t="shared" si="1237"/>
        <v>41.799030262497908</v>
      </c>
      <c r="AC1201" s="88">
        <f t="shared" si="1237"/>
        <v>49.203164338568889</v>
      </c>
      <c r="AD1201" s="88">
        <f t="shared" si="1237"/>
        <v>66.574519078355038</v>
      </c>
      <c r="AE1201" s="88">
        <f t="shared" si="1237"/>
        <v>60.966411906677394</v>
      </c>
      <c r="AF1201" s="88">
        <f t="shared" si="1237"/>
        <v>87.760246475585845</v>
      </c>
      <c r="AG1201" s="88">
        <f t="shared" si="1237"/>
        <v>80.950644824411256</v>
      </c>
      <c r="AH1201" s="88">
        <f t="shared" si="1237"/>
        <v>91.292306938215333</v>
      </c>
      <c r="AI1201" s="88">
        <f t="shared" si="1237"/>
        <v>71.709418849853847</v>
      </c>
      <c r="AJ1201" s="88">
        <f t="shared" si="1237"/>
        <v>81.7725874058101</v>
      </c>
      <c r="AK1201" s="88">
        <f t="shared" si="1237"/>
        <v>71.658233842626061</v>
      </c>
      <c r="AL1201" s="88">
        <f t="shared" si="1237"/>
        <v>80.226137424866337</v>
      </c>
      <c r="AM1201" s="88">
        <f>P1201*100000/AM1193</f>
        <v>70.472163495419309</v>
      </c>
      <c r="AN1201" s="145">
        <f>Q1201*100000/AN1193</f>
        <v>51.438439210787372</v>
      </c>
      <c r="AO1201" s="130"/>
    </row>
    <row r="1202" spans="1:41" ht="13.5" customHeight="1">
      <c r="A1202" s="85">
        <v>1199</v>
      </c>
      <c r="B1202" s="94" t="s">
        <v>117</v>
      </c>
      <c r="C1202" s="93">
        <v>1022</v>
      </c>
      <c r="D1202" s="93">
        <v>1143</v>
      </c>
      <c r="E1202" s="93">
        <v>1275</v>
      </c>
      <c r="F1202" s="93">
        <v>1366</v>
      </c>
      <c r="G1202" s="93">
        <v>1390</v>
      </c>
      <c r="H1202" s="93">
        <v>1574</v>
      </c>
      <c r="I1202" s="93">
        <v>1484</v>
      </c>
      <c r="J1202" s="93">
        <v>1581</v>
      </c>
      <c r="K1202" s="93">
        <v>1606</v>
      </c>
      <c r="L1202" s="93">
        <v>1690</v>
      </c>
      <c r="M1202" s="93">
        <v>1664</v>
      </c>
      <c r="N1202" s="93">
        <v>1482</v>
      </c>
      <c r="O1202" s="93">
        <v>1694</v>
      </c>
      <c r="P1202" s="93">
        <v>1473</v>
      </c>
      <c r="Q1202" s="93">
        <v>2061</v>
      </c>
      <c r="R1202" s="93"/>
      <c r="T1202" s="4" t="s">
        <v>874</v>
      </c>
      <c r="U1202" s="4" t="s">
        <v>875</v>
      </c>
      <c r="V1202" s="4" t="s">
        <v>876</v>
      </c>
      <c r="W1202" s="4" t="s">
        <v>877</v>
      </c>
      <c r="X1202" s="4" t="s">
        <v>878</v>
      </c>
      <c r="Y1202" s="4">
        <v>548.5</v>
      </c>
      <c r="Z1202" s="88">
        <f t="shared" ref="Z1202:AL1202" si="1238">C1202*100000/Z1193</f>
        <v>660.8769876425057</v>
      </c>
      <c r="AA1202" s="88">
        <f t="shared" si="1238"/>
        <v>739.20776071139858</v>
      </c>
      <c r="AB1202" s="88">
        <f t="shared" si="1238"/>
        <v>819.90405514899749</v>
      </c>
      <c r="AC1202" s="88">
        <f t="shared" si="1238"/>
        <v>872.8769154088975</v>
      </c>
      <c r="AD1202" s="88">
        <f t="shared" si="1238"/>
        <v>881.31982398965238</v>
      </c>
      <c r="AE1202" s="88">
        <f t="shared" si="1238"/>
        <v>989.29002413515684</v>
      </c>
      <c r="AF1202" s="88">
        <f t="shared" si="1238"/>
        <v>923.66103382815174</v>
      </c>
      <c r="AG1202" s="88">
        <f t="shared" si="1238"/>
        <v>976.96923257552817</v>
      </c>
      <c r="AH1202" s="88">
        <f t="shared" si="1238"/>
        <v>983.9962747837169</v>
      </c>
      <c r="AI1202" s="88">
        <f t="shared" si="1238"/>
        <v>1027.0247275953643</v>
      </c>
      <c r="AJ1202" s="88">
        <f t="shared" si="1238"/>
        <v>1007.9228551353185</v>
      </c>
      <c r="AK1202" s="88">
        <f t="shared" si="1238"/>
        <v>923.45654395453755</v>
      </c>
      <c r="AL1202" s="88">
        <f t="shared" si="1238"/>
        <v>1061.7427874822156</v>
      </c>
      <c r="AM1202" s="88">
        <f>P1202*100000/AM1193</f>
        <v>910.57453358554949</v>
      </c>
      <c r="AN1202" s="145">
        <f>Q1202*100000/AN1193</f>
        <v>1262.0788477789617</v>
      </c>
      <c r="AO1202" s="130"/>
    </row>
    <row r="1203" spans="1:41" ht="13.5" customHeight="1">
      <c r="A1203" s="85">
        <v>1200</v>
      </c>
      <c r="B1203" s="92" t="s">
        <v>15</v>
      </c>
      <c r="C1203" s="93">
        <v>52</v>
      </c>
      <c r="D1203" s="93">
        <v>81</v>
      </c>
      <c r="E1203" s="93">
        <v>63</v>
      </c>
      <c r="F1203" s="93">
        <v>47</v>
      </c>
      <c r="G1203" s="93">
        <v>35</v>
      </c>
      <c r="H1203" s="93">
        <v>53</v>
      </c>
      <c r="I1203" s="93">
        <v>44</v>
      </c>
      <c r="J1203" s="93">
        <v>50</v>
      </c>
      <c r="K1203" s="93">
        <v>44</v>
      </c>
      <c r="L1203" s="93">
        <v>42</v>
      </c>
      <c r="M1203" s="93">
        <v>32</v>
      </c>
      <c r="N1203" s="93">
        <v>30</v>
      </c>
      <c r="O1203" s="93">
        <v>28</v>
      </c>
      <c r="P1203" s="93">
        <v>37</v>
      </c>
      <c r="Q1203" s="93">
        <v>43</v>
      </c>
      <c r="R1203" s="93"/>
      <c r="Z1203" s="88">
        <f t="shared" ref="Z1203:AN1203" si="1239">C1203*100000/Z1193</f>
        <v>33.625834987681301</v>
      </c>
      <c r="AA1203" s="88">
        <f t="shared" si="1239"/>
        <v>52.384801940177852</v>
      </c>
      <c r="AB1203" s="88">
        <f t="shared" si="1239"/>
        <v>40.512906254421054</v>
      </c>
      <c r="AC1203" s="88">
        <f t="shared" si="1239"/>
        <v>30.033100310555039</v>
      </c>
      <c r="AD1203" s="88">
        <f t="shared" si="1239"/>
        <v>22.191506359451679</v>
      </c>
      <c r="AE1203" s="88">
        <f t="shared" si="1239"/>
        <v>33.311544650040226</v>
      </c>
      <c r="AF1203" s="88">
        <f t="shared" si="1239"/>
        <v>27.386176205147358</v>
      </c>
      <c r="AG1203" s="88">
        <f t="shared" si="1239"/>
        <v>30.897192681072998</v>
      </c>
      <c r="AH1203" s="88">
        <f t="shared" si="1239"/>
        <v>26.958802048868957</v>
      </c>
      <c r="AI1203" s="88">
        <f t="shared" si="1239"/>
        <v>25.523691455032726</v>
      </c>
      <c r="AJ1203" s="88">
        <f t="shared" si="1239"/>
        <v>19.383131829525354</v>
      </c>
      <c r="AK1203" s="88">
        <f t="shared" si="1239"/>
        <v>18.693452306772016</v>
      </c>
      <c r="AL1203" s="88">
        <f t="shared" si="1239"/>
        <v>17.549467561689511</v>
      </c>
      <c r="AM1203" s="88">
        <f t="shared" si="1239"/>
        <v>22.872544292372933</v>
      </c>
      <c r="AN1203" s="145">
        <f t="shared" si="1239"/>
        <v>26.33158197695068</v>
      </c>
      <c r="AO1203" s="130"/>
    </row>
    <row r="1204" spans="1:41" ht="13.5" customHeight="1">
      <c r="A1204" s="85">
        <v>1201</v>
      </c>
      <c r="B1204" s="92" t="s">
        <v>14</v>
      </c>
      <c r="C1204" s="93">
        <v>1213</v>
      </c>
      <c r="D1204" s="93">
        <v>1553</v>
      </c>
      <c r="E1204" s="93">
        <v>1047</v>
      </c>
      <c r="F1204" s="93">
        <v>923</v>
      </c>
      <c r="G1204" s="93">
        <v>959</v>
      </c>
      <c r="H1204" s="93">
        <v>838</v>
      </c>
      <c r="I1204" s="93">
        <v>873</v>
      </c>
      <c r="J1204" s="93">
        <v>870</v>
      </c>
      <c r="K1204" s="93">
        <v>696</v>
      </c>
      <c r="L1204" s="93">
        <v>855</v>
      </c>
      <c r="M1204" s="93">
        <v>677</v>
      </c>
      <c r="N1204" s="93">
        <v>692</v>
      </c>
      <c r="O1204" s="93">
        <v>665</v>
      </c>
      <c r="P1204" s="93">
        <v>754</v>
      </c>
      <c r="Q1204" s="93">
        <v>802</v>
      </c>
      <c r="R1204" s="93"/>
      <c r="Z1204" s="88">
        <f t="shared" ref="Z1204:AL1204" si="1240">C1204*100000/Z1193</f>
        <v>784.38726615495045</v>
      </c>
      <c r="AA1204" s="88">
        <f t="shared" si="1240"/>
        <v>1004.3654001616815</v>
      </c>
      <c r="AB1204" s="88">
        <f t="shared" si="1240"/>
        <v>673.28591822823557</v>
      </c>
      <c r="AC1204" s="88">
        <f t="shared" si="1240"/>
        <v>589.79896992855959</v>
      </c>
      <c r="AD1204" s="88">
        <f t="shared" si="1240"/>
        <v>608.04727424897601</v>
      </c>
      <c r="AE1204" s="88">
        <f t="shared" si="1240"/>
        <v>526.69951729686238</v>
      </c>
      <c r="AF1204" s="88">
        <f t="shared" si="1240"/>
        <v>543.36663243394639</v>
      </c>
      <c r="AG1204" s="88">
        <f t="shared" si="1240"/>
        <v>537.61115265067019</v>
      </c>
      <c r="AH1204" s="88">
        <f t="shared" si="1240"/>
        <v>426.43923240938165</v>
      </c>
      <c r="AI1204" s="88">
        <f t="shared" si="1240"/>
        <v>519.58943319173761</v>
      </c>
      <c r="AJ1204" s="88">
        <f t="shared" si="1240"/>
        <v>410.07438276839582</v>
      </c>
      <c r="AK1204" s="88">
        <f t="shared" si="1240"/>
        <v>431.19563320954114</v>
      </c>
      <c r="AL1204" s="88">
        <f t="shared" si="1240"/>
        <v>416.7998545901259</v>
      </c>
      <c r="AM1204" s="88">
        <f>P1204*100000/AM1193</f>
        <v>466.1053620661944</v>
      </c>
      <c r="AN1204" s="145">
        <f>Q1204*100000/AN1193</f>
        <v>491.11462198870805</v>
      </c>
      <c r="AO1204" s="130"/>
    </row>
    <row r="1205" spans="1:41" ht="13.5" customHeight="1">
      <c r="A1205" s="85">
        <v>1202</v>
      </c>
      <c r="B1205" s="92" t="s">
        <v>13</v>
      </c>
      <c r="C1205" s="93">
        <v>816</v>
      </c>
      <c r="D1205" s="93">
        <v>753</v>
      </c>
      <c r="E1205" s="93">
        <v>948</v>
      </c>
      <c r="F1205" s="93">
        <v>882</v>
      </c>
      <c r="G1205" s="93">
        <v>826</v>
      </c>
      <c r="H1205" s="93">
        <v>952</v>
      </c>
      <c r="I1205" s="93">
        <v>1050</v>
      </c>
      <c r="J1205" s="93">
        <v>884</v>
      </c>
      <c r="K1205" s="93">
        <v>731</v>
      </c>
      <c r="L1205" s="93">
        <v>966</v>
      </c>
      <c r="M1205" s="93">
        <v>692</v>
      </c>
      <c r="N1205" s="93">
        <v>494</v>
      </c>
      <c r="O1205" s="93">
        <v>782</v>
      </c>
      <c r="P1205" s="93">
        <v>859</v>
      </c>
      <c r="Q1205" s="93">
        <v>832</v>
      </c>
      <c r="R1205" s="93"/>
      <c r="Z1205" s="88">
        <f t="shared" ref="Z1205:AN1205" si="1241">C1205*100000/Z1193</f>
        <v>527.66694903746043</v>
      </c>
      <c r="AA1205" s="88">
        <f t="shared" si="1241"/>
        <v>486.98464025869038</v>
      </c>
      <c r="AB1205" s="88">
        <f t="shared" si="1241"/>
        <v>609.62277982843102</v>
      </c>
      <c r="AC1205" s="88">
        <f t="shared" si="1241"/>
        <v>563.59988242360726</v>
      </c>
      <c r="AD1205" s="88">
        <f t="shared" si="1241"/>
        <v>523.71955008305963</v>
      </c>
      <c r="AE1205" s="88">
        <f t="shared" si="1241"/>
        <v>598.35076427996785</v>
      </c>
      <c r="AF1205" s="88">
        <f t="shared" si="1241"/>
        <v>653.53375035010731</v>
      </c>
      <c r="AG1205" s="88">
        <f t="shared" si="1241"/>
        <v>546.26236660137056</v>
      </c>
      <c r="AH1205" s="88">
        <f t="shared" si="1241"/>
        <v>447.88373403916381</v>
      </c>
      <c r="AI1205" s="88">
        <f t="shared" si="1241"/>
        <v>587.04490346575267</v>
      </c>
      <c r="AJ1205" s="88">
        <f t="shared" si="1241"/>
        <v>419.16022581348579</v>
      </c>
      <c r="AK1205" s="88">
        <f t="shared" si="1241"/>
        <v>307.81884798484583</v>
      </c>
      <c r="AL1205" s="88">
        <f t="shared" si="1241"/>
        <v>490.13155833004282</v>
      </c>
      <c r="AM1205" s="88">
        <f t="shared" si="1241"/>
        <v>531.01393370671212</v>
      </c>
      <c r="AN1205" s="145">
        <f t="shared" si="1241"/>
        <v>509.48549313541781</v>
      </c>
      <c r="AO1205" s="130"/>
    </row>
    <row r="1206" spans="1:41" ht="13.5" customHeight="1">
      <c r="A1206" s="85">
        <v>1203</v>
      </c>
      <c r="B1206" s="92" t="s">
        <v>12</v>
      </c>
      <c r="C1206" s="93">
        <v>3123</v>
      </c>
      <c r="D1206" s="93">
        <v>2977</v>
      </c>
      <c r="E1206" s="93">
        <v>3497</v>
      </c>
      <c r="F1206" s="93">
        <v>3976</v>
      </c>
      <c r="G1206" s="93">
        <v>3483</v>
      </c>
      <c r="H1206" s="93">
        <v>3849</v>
      </c>
      <c r="I1206" s="93">
        <v>4710</v>
      </c>
      <c r="J1206" s="93">
        <v>4205</v>
      </c>
      <c r="K1206" s="93">
        <v>3787</v>
      </c>
      <c r="L1206" s="93">
        <v>4467</v>
      </c>
      <c r="M1206" s="93">
        <v>3231</v>
      </c>
      <c r="N1206" s="93">
        <v>2543</v>
      </c>
      <c r="O1206" s="93">
        <v>3118</v>
      </c>
      <c r="P1206" s="93">
        <v>3600</v>
      </c>
      <c r="Q1206" s="93">
        <v>4552</v>
      </c>
      <c r="R1206" s="93"/>
      <c r="Z1206" s="88">
        <f t="shared" ref="Z1206:AN1206" si="1242">C1206*100000/Z1193</f>
        <v>2019.4900512793984</v>
      </c>
      <c r="AA1206" s="88">
        <f t="shared" si="1242"/>
        <v>1925.3031527890057</v>
      </c>
      <c r="AB1206" s="88">
        <f t="shared" si="1242"/>
        <v>2248.7878281223875</v>
      </c>
      <c r="AC1206" s="88">
        <f t="shared" si="1242"/>
        <v>2540.6724858461025</v>
      </c>
      <c r="AD1206" s="88">
        <f t="shared" si="1242"/>
        <v>2208.3719042848629</v>
      </c>
      <c r="AE1206" s="88">
        <f t="shared" si="1242"/>
        <v>2419.1723652453743</v>
      </c>
      <c r="AF1206" s="88">
        <f t="shared" si="1242"/>
        <v>2931.56568014191</v>
      </c>
      <c r="AG1206" s="88">
        <f t="shared" si="1242"/>
        <v>2598.4539044782391</v>
      </c>
      <c r="AH1206" s="88">
        <f t="shared" si="1242"/>
        <v>2320.295076342426</v>
      </c>
      <c r="AI1206" s="88">
        <f t="shared" si="1242"/>
        <v>2714.6268983245518</v>
      </c>
      <c r="AJ1206" s="88">
        <f t="shared" si="1242"/>
        <v>1957.0905919123882</v>
      </c>
      <c r="AK1206" s="88">
        <f t="shared" si="1242"/>
        <v>1584.5816405373744</v>
      </c>
      <c r="AL1206" s="88">
        <f t="shared" si="1242"/>
        <v>1954.2585663338537</v>
      </c>
      <c r="AM1206" s="88">
        <f t="shared" si="1242"/>
        <v>2225.4367419606097</v>
      </c>
      <c r="AN1206" s="145">
        <f t="shared" si="1242"/>
        <v>2787.4735153274301</v>
      </c>
      <c r="AO1206" s="130"/>
    </row>
    <row r="1207" spans="1:41" ht="13.5" customHeight="1">
      <c r="A1207" s="85">
        <v>1204</v>
      </c>
      <c r="B1207" s="92" t="s">
        <v>11</v>
      </c>
      <c r="C1207" s="93">
        <v>405</v>
      </c>
      <c r="D1207" s="93">
        <v>582</v>
      </c>
      <c r="E1207" s="93">
        <v>493</v>
      </c>
      <c r="F1207" s="93">
        <v>716</v>
      </c>
      <c r="G1207" s="93">
        <v>648</v>
      </c>
      <c r="H1207" s="93">
        <v>752</v>
      </c>
      <c r="I1207" s="93">
        <v>804</v>
      </c>
      <c r="J1207" s="93">
        <v>586</v>
      </c>
      <c r="K1207" s="93">
        <v>1068</v>
      </c>
      <c r="L1207" s="93">
        <v>791</v>
      </c>
      <c r="M1207" s="93">
        <v>853</v>
      </c>
      <c r="N1207" s="93">
        <v>645</v>
      </c>
      <c r="O1207" s="93">
        <v>621</v>
      </c>
      <c r="P1207" s="93">
        <v>465</v>
      </c>
      <c r="Q1207" s="93">
        <v>501</v>
      </c>
      <c r="R1207" s="93"/>
      <c r="Z1207" s="88">
        <f t="shared" ref="Z1207:AN1207" si="1243">C1207*100000/Z1193</f>
        <v>261.89352250021017</v>
      </c>
      <c r="AA1207" s="88">
        <f t="shared" si="1243"/>
        <v>376.39450282942602</v>
      </c>
      <c r="AB1207" s="88">
        <f t="shared" si="1243"/>
        <v>317.02956799094568</v>
      </c>
      <c r="AC1207" s="88">
        <f t="shared" si="1243"/>
        <v>457.52552813526398</v>
      </c>
      <c r="AD1207" s="88">
        <f t="shared" si="1243"/>
        <v>410.85988916927681</v>
      </c>
      <c r="AE1207" s="88">
        <f t="shared" si="1243"/>
        <v>472.64682220434435</v>
      </c>
      <c r="AF1207" s="88">
        <f t="shared" si="1243"/>
        <v>500.42012883951077</v>
      </c>
      <c r="AG1207" s="88">
        <f t="shared" si="1243"/>
        <v>362.11509822217556</v>
      </c>
      <c r="AH1207" s="88">
        <f t="shared" si="1243"/>
        <v>654.36364973163734</v>
      </c>
      <c r="AI1207" s="88">
        <f t="shared" si="1243"/>
        <v>480.69618906978297</v>
      </c>
      <c r="AJ1207" s="88">
        <f t="shared" si="1243"/>
        <v>516.68160783078531</v>
      </c>
      <c r="AK1207" s="88">
        <f t="shared" si="1243"/>
        <v>401.90922459559829</v>
      </c>
      <c r="AL1207" s="88">
        <f t="shared" si="1243"/>
        <v>389.22211985032811</v>
      </c>
      <c r="AM1207" s="88">
        <f t="shared" si="1243"/>
        <v>287.45224583657875</v>
      </c>
      <c r="AN1207" s="145">
        <f t="shared" si="1243"/>
        <v>306.79354815005325</v>
      </c>
      <c r="AO1207" s="130"/>
    </row>
    <row r="1208" spans="1:41" ht="13.5" customHeight="1">
      <c r="A1208" s="85">
        <v>1205</v>
      </c>
      <c r="B1208" s="92" t="s">
        <v>28</v>
      </c>
      <c r="C1208" s="93">
        <v>0</v>
      </c>
      <c r="D1208" s="93">
        <v>0</v>
      </c>
      <c r="E1208" s="93">
        <v>0</v>
      </c>
      <c r="F1208" s="93">
        <v>0</v>
      </c>
      <c r="G1208" s="93">
        <v>0</v>
      </c>
      <c r="H1208" s="93">
        <v>0</v>
      </c>
      <c r="I1208" s="93">
        <v>0</v>
      </c>
      <c r="J1208" s="93">
        <v>0</v>
      </c>
      <c r="K1208" s="93">
        <v>0</v>
      </c>
      <c r="L1208" s="93">
        <v>0</v>
      </c>
      <c r="M1208" s="93">
        <v>0</v>
      </c>
      <c r="N1208" s="93">
        <v>0</v>
      </c>
      <c r="O1208" s="93">
        <v>0</v>
      </c>
      <c r="P1208" s="93">
        <v>0</v>
      </c>
      <c r="Q1208" s="93">
        <v>0</v>
      </c>
      <c r="R1208" s="93"/>
      <c r="Z1208" s="88">
        <f t="shared" ref="Z1208:AN1208" si="1244">C1208*100000/Z1193</f>
        <v>0</v>
      </c>
      <c r="AA1208" s="88">
        <f t="shared" si="1244"/>
        <v>0</v>
      </c>
      <c r="AB1208" s="88">
        <f t="shared" si="1244"/>
        <v>0</v>
      </c>
      <c r="AC1208" s="88">
        <f t="shared" si="1244"/>
        <v>0</v>
      </c>
      <c r="AD1208" s="88">
        <f t="shared" si="1244"/>
        <v>0</v>
      </c>
      <c r="AE1208" s="88">
        <f t="shared" si="1244"/>
        <v>0</v>
      </c>
      <c r="AF1208" s="88">
        <f t="shared" si="1244"/>
        <v>0</v>
      </c>
      <c r="AG1208" s="88">
        <f t="shared" si="1244"/>
        <v>0</v>
      </c>
      <c r="AH1208" s="88">
        <f t="shared" si="1244"/>
        <v>0</v>
      </c>
      <c r="AI1208" s="88">
        <f t="shared" si="1244"/>
        <v>0</v>
      </c>
      <c r="AJ1208" s="88">
        <f t="shared" si="1244"/>
        <v>0</v>
      </c>
      <c r="AK1208" s="88">
        <f t="shared" si="1244"/>
        <v>0</v>
      </c>
      <c r="AL1208" s="88">
        <f t="shared" si="1244"/>
        <v>0</v>
      </c>
      <c r="AM1208" s="88">
        <f t="shared" si="1244"/>
        <v>0</v>
      </c>
      <c r="AN1208" s="145">
        <f t="shared" si="1244"/>
        <v>0</v>
      </c>
      <c r="AO1208" s="130"/>
    </row>
    <row r="1209" spans="1:41" ht="13.5" customHeight="1">
      <c r="A1209" s="85">
        <v>1206</v>
      </c>
      <c r="B1209" s="94" t="s">
        <v>118</v>
      </c>
      <c r="C1209" s="93">
        <v>5609</v>
      </c>
      <c r="D1209" s="93">
        <v>5946</v>
      </c>
      <c r="E1209" s="93">
        <v>6048</v>
      </c>
      <c r="F1209" s="93">
        <v>6544</v>
      </c>
      <c r="G1209" s="93">
        <v>5951</v>
      </c>
      <c r="H1209" s="93">
        <v>6444</v>
      </c>
      <c r="I1209" s="93">
        <v>7481</v>
      </c>
      <c r="J1209" s="93">
        <v>6595</v>
      </c>
      <c r="K1209" s="93">
        <v>6326</v>
      </c>
      <c r="L1209" s="93">
        <v>7121</v>
      </c>
      <c r="M1209" s="93">
        <v>5485</v>
      </c>
      <c r="N1209" s="93">
        <v>4404</v>
      </c>
      <c r="O1209" s="93">
        <v>5214</v>
      </c>
      <c r="P1209" s="93">
        <v>5715</v>
      </c>
      <c r="Q1209" s="93">
        <v>6730</v>
      </c>
      <c r="R1209" s="93"/>
      <c r="T1209" s="4" t="s">
        <v>879</v>
      </c>
      <c r="U1209" s="4" t="s">
        <v>880</v>
      </c>
      <c r="V1209" s="4" t="s">
        <v>881</v>
      </c>
      <c r="W1209" s="4" t="s">
        <v>882</v>
      </c>
      <c r="X1209" s="4" t="s">
        <v>883</v>
      </c>
      <c r="Y1209" s="4">
        <v>4159.8</v>
      </c>
      <c r="Z1209" s="88">
        <f t="shared" ref="Z1209:AN1209" si="1245">C1209*100000/Z1193</f>
        <v>3627.0636239597006</v>
      </c>
      <c r="AA1209" s="88">
        <f t="shared" si="1245"/>
        <v>3845.4324979789812</v>
      </c>
      <c r="AB1209" s="88">
        <f t="shared" si="1245"/>
        <v>3889.2390004244207</v>
      </c>
      <c r="AC1209" s="88">
        <f t="shared" si="1245"/>
        <v>4181.6299666440882</v>
      </c>
      <c r="AD1209" s="88">
        <f t="shared" si="1245"/>
        <v>3773.1901241456271</v>
      </c>
      <c r="AE1209" s="88">
        <f t="shared" si="1245"/>
        <v>4050.1810136765889</v>
      </c>
      <c r="AF1209" s="88">
        <f t="shared" si="1245"/>
        <v>4656.2723679706223</v>
      </c>
      <c r="AG1209" s="88">
        <f t="shared" si="1245"/>
        <v>4075.3397146335283</v>
      </c>
      <c r="AH1209" s="88">
        <f t="shared" si="1245"/>
        <v>3875.9404945714778</v>
      </c>
      <c r="AI1209" s="88">
        <f t="shared" si="1245"/>
        <v>4327.4811155068583</v>
      </c>
      <c r="AJ1209" s="88">
        <f t="shared" si="1245"/>
        <v>3322.3899401545805</v>
      </c>
      <c r="AK1209" s="88">
        <f t="shared" si="1245"/>
        <v>2744.1987986341319</v>
      </c>
      <c r="AL1209" s="88">
        <f t="shared" si="1245"/>
        <v>3267.9615666660397</v>
      </c>
      <c r="AM1209" s="88">
        <f t="shared" si="1245"/>
        <v>3532.8808278624679</v>
      </c>
      <c r="AN1209" s="145">
        <f t="shared" si="1245"/>
        <v>4121.1987605785598</v>
      </c>
      <c r="AO1209" s="130"/>
    </row>
    <row r="1210" spans="1:41" ht="13.5" customHeight="1">
      <c r="A1210" s="85">
        <v>1207</v>
      </c>
      <c r="B1210" s="92" t="s">
        <v>10</v>
      </c>
      <c r="C1210" s="93">
        <v>72</v>
      </c>
      <c r="D1210" s="93">
        <v>66</v>
      </c>
      <c r="E1210" s="93">
        <v>104</v>
      </c>
      <c r="F1210" s="93">
        <v>108</v>
      </c>
      <c r="G1210" s="93">
        <v>154</v>
      </c>
      <c r="H1210" s="93">
        <v>150</v>
      </c>
      <c r="I1210" s="93">
        <v>131</v>
      </c>
      <c r="J1210" s="93">
        <v>142</v>
      </c>
      <c r="K1210" s="93">
        <v>175</v>
      </c>
      <c r="L1210" s="93">
        <v>182</v>
      </c>
      <c r="M1210" s="93">
        <v>158</v>
      </c>
      <c r="N1210" s="93">
        <v>118</v>
      </c>
      <c r="O1210" s="93">
        <v>107</v>
      </c>
      <c r="P1210" s="93">
        <v>85</v>
      </c>
      <c r="Q1210" s="93">
        <v>57</v>
      </c>
      <c r="R1210" s="93"/>
      <c r="Z1210" s="88">
        <f t="shared" ref="Z1210:AN1210" si="1246">C1210*100000/Z1193</f>
        <v>46.558848444481804</v>
      </c>
      <c r="AA1210" s="88">
        <f t="shared" si="1246"/>
        <v>42.683912691996767</v>
      </c>
      <c r="AB1210" s="88">
        <f t="shared" si="1246"/>
        <v>66.878448419996658</v>
      </c>
      <c r="AC1210" s="88">
        <f t="shared" si="1246"/>
        <v>69.012230500849867</v>
      </c>
      <c r="AD1210" s="88">
        <f t="shared" si="1246"/>
        <v>97.642627981587395</v>
      </c>
      <c r="AE1210" s="88">
        <f t="shared" si="1246"/>
        <v>94.277956556717612</v>
      </c>
      <c r="AF1210" s="88">
        <f t="shared" si="1246"/>
        <v>81.536115519870535</v>
      </c>
      <c r="AG1210" s="88">
        <f t="shared" si="1246"/>
        <v>87.748027214247315</v>
      </c>
      <c r="AH1210" s="88">
        <f t="shared" si="1246"/>
        <v>107.22250814891062</v>
      </c>
      <c r="AI1210" s="88">
        <f t="shared" si="1246"/>
        <v>110.60266297180847</v>
      </c>
      <c r="AJ1210" s="88">
        <f t="shared" si="1246"/>
        <v>95.704213408281447</v>
      </c>
      <c r="AK1210" s="88">
        <f t="shared" si="1246"/>
        <v>73.527579073303258</v>
      </c>
      <c r="AL1210" s="88">
        <f t="shared" si="1246"/>
        <v>67.064036753599211</v>
      </c>
      <c r="AM1210" s="88">
        <f t="shared" si="1246"/>
        <v>52.545034185181066</v>
      </c>
      <c r="AN1210" s="145">
        <f t="shared" si="1246"/>
        <v>34.904655178748577</v>
      </c>
      <c r="AO1210" s="130"/>
    </row>
    <row r="1211" spans="1:41" ht="13.5" customHeight="1">
      <c r="A1211" s="85">
        <v>1208</v>
      </c>
      <c r="B1211" s="92" t="s">
        <v>9</v>
      </c>
      <c r="C1211" s="93">
        <v>20</v>
      </c>
      <c r="D1211" s="93">
        <v>14</v>
      </c>
      <c r="E1211" s="93">
        <v>20</v>
      </c>
      <c r="F1211" s="93">
        <v>43</v>
      </c>
      <c r="G1211" s="93">
        <v>24</v>
      </c>
      <c r="H1211" s="93">
        <v>34</v>
      </c>
      <c r="I1211" s="93">
        <v>41</v>
      </c>
      <c r="J1211" s="93">
        <v>44</v>
      </c>
      <c r="K1211" s="93">
        <v>45</v>
      </c>
      <c r="L1211" s="93">
        <v>65</v>
      </c>
      <c r="M1211" s="93">
        <v>75</v>
      </c>
      <c r="N1211" s="93">
        <v>61</v>
      </c>
      <c r="O1211" s="93">
        <v>85</v>
      </c>
      <c r="P1211" s="93">
        <v>96</v>
      </c>
      <c r="Q1211" s="93">
        <v>79</v>
      </c>
      <c r="R1211" s="93"/>
      <c r="Z1211" s="88">
        <f t="shared" ref="Z1211:AN1211" si="1247">C1211*100000/Z1193</f>
        <v>12.933013456800502</v>
      </c>
      <c r="AA1211" s="88">
        <f t="shared" si="1247"/>
        <v>9.0541632983023437</v>
      </c>
      <c r="AB1211" s="88">
        <f t="shared" si="1247"/>
        <v>12.861240080768587</v>
      </c>
      <c r="AC1211" s="88">
        <f t="shared" si="1247"/>
        <v>27.477091773486524</v>
      </c>
      <c r="AD1211" s="88">
        <f t="shared" si="1247"/>
        <v>15.217032932195437</v>
      </c>
      <c r="AE1211" s="88">
        <f t="shared" si="1247"/>
        <v>21.369670152855992</v>
      </c>
      <c r="AF1211" s="88">
        <f t="shared" si="1247"/>
        <v>25.518936918432765</v>
      </c>
      <c r="AG1211" s="88">
        <f t="shared" si="1247"/>
        <v>27.189529559344237</v>
      </c>
      <c r="AH1211" s="88">
        <f t="shared" si="1247"/>
        <v>27.571502095434159</v>
      </c>
      <c r="AI1211" s="88">
        <f t="shared" si="1247"/>
        <v>39.500951061360169</v>
      </c>
      <c r="AJ1211" s="88">
        <f t="shared" si="1247"/>
        <v>45.429215225450051</v>
      </c>
      <c r="AK1211" s="88">
        <f t="shared" si="1247"/>
        <v>38.01001969043643</v>
      </c>
      <c r="AL1211" s="88">
        <f t="shared" si="1247"/>
        <v>53.275169383700302</v>
      </c>
      <c r="AM1211" s="88">
        <f t="shared" si="1247"/>
        <v>59.34497978561626</v>
      </c>
      <c r="AN1211" s="145">
        <f t="shared" si="1247"/>
        <v>48.376627353002412</v>
      </c>
      <c r="AO1211" s="130"/>
    </row>
    <row r="1212" spans="1:41" ht="13.5" customHeight="1">
      <c r="A1212" s="85">
        <v>1209</v>
      </c>
      <c r="B1212" s="92" t="s">
        <v>8</v>
      </c>
      <c r="C1212" s="93">
        <v>213</v>
      </c>
      <c r="D1212" s="93">
        <v>260</v>
      </c>
      <c r="E1212" s="93">
        <v>357</v>
      </c>
      <c r="F1212" s="93">
        <v>444</v>
      </c>
      <c r="G1212" s="93">
        <v>515</v>
      </c>
      <c r="H1212" s="93">
        <v>587</v>
      </c>
      <c r="I1212" s="93">
        <v>917</v>
      </c>
      <c r="J1212" s="93">
        <v>957</v>
      </c>
      <c r="K1212" s="93">
        <v>864</v>
      </c>
      <c r="L1212" s="93">
        <v>1026</v>
      </c>
      <c r="M1212" s="93">
        <v>1066</v>
      </c>
      <c r="N1212" s="93">
        <v>884</v>
      </c>
      <c r="O1212" s="93">
        <v>911</v>
      </c>
      <c r="P1212" s="93">
        <v>909</v>
      </c>
      <c r="Q1212" s="93">
        <v>702</v>
      </c>
      <c r="R1212" s="93"/>
      <c r="Z1212" s="88">
        <f t="shared" ref="Z1212:AL1212" si="1248">C1212*100000/Z1193</f>
        <v>137.73659331492536</v>
      </c>
      <c r="AA1212" s="88">
        <f t="shared" si="1248"/>
        <v>168.1487469684721</v>
      </c>
      <c r="AB1212" s="88">
        <f t="shared" si="1248"/>
        <v>229.5731354417193</v>
      </c>
      <c r="AC1212" s="88">
        <f t="shared" si="1248"/>
        <v>283.71694761460503</v>
      </c>
      <c r="AD1212" s="88">
        <f t="shared" si="1248"/>
        <v>326.53216500336043</v>
      </c>
      <c r="AE1212" s="88">
        <f t="shared" si="1248"/>
        <v>368.94106999195498</v>
      </c>
      <c r="AF1212" s="88">
        <f t="shared" si="1248"/>
        <v>570.75280863909381</v>
      </c>
      <c r="AG1212" s="88">
        <f t="shared" si="1248"/>
        <v>591.37226791573721</v>
      </c>
      <c r="AH1212" s="88">
        <f t="shared" si="1248"/>
        <v>529.37284023233588</v>
      </c>
      <c r="AI1212" s="88">
        <f t="shared" si="1248"/>
        <v>623.50731983008518</v>
      </c>
      <c r="AJ1212" s="88">
        <f t="shared" si="1248"/>
        <v>645.70057907106343</v>
      </c>
      <c r="AK1212" s="88">
        <f t="shared" si="1248"/>
        <v>550.833727972882</v>
      </c>
      <c r="AL1212" s="88">
        <f t="shared" si="1248"/>
        <v>570.98446245354091</v>
      </c>
      <c r="AM1212" s="88">
        <f>P1212*100000/AM1193</f>
        <v>561.92277734505399</v>
      </c>
      <c r="AN1212" s="145">
        <f>Q1212*100000/AN1193</f>
        <v>429.87838483300879</v>
      </c>
      <c r="AO1212" s="130"/>
    </row>
    <row r="1213" spans="1:41" ht="13.5" customHeight="1">
      <c r="A1213" s="85">
        <v>1210</v>
      </c>
      <c r="B1213" s="92" t="s">
        <v>24</v>
      </c>
      <c r="C1213" s="93">
        <v>0</v>
      </c>
      <c r="D1213" s="93">
        <v>2</v>
      </c>
      <c r="E1213" s="93">
        <v>0</v>
      </c>
      <c r="F1213" s="93">
        <v>0</v>
      </c>
      <c r="G1213" s="93">
        <v>0</v>
      </c>
      <c r="H1213" s="93">
        <v>0</v>
      </c>
      <c r="I1213" s="93">
        <v>0</v>
      </c>
      <c r="J1213" s="93">
        <v>0</v>
      </c>
      <c r="K1213" s="93">
        <v>2</v>
      </c>
      <c r="L1213" s="93">
        <v>4</v>
      </c>
      <c r="M1213" s="93">
        <v>3</v>
      </c>
      <c r="N1213" s="93">
        <v>3</v>
      </c>
      <c r="O1213" s="93">
        <v>4</v>
      </c>
      <c r="P1213" s="93">
        <v>0</v>
      </c>
      <c r="Q1213" s="93">
        <v>0</v>
      </c>
      <c r="R1213" s="93"/>
      <c r="Z1213" s="88">
        <f t="shared" ref="Z1213:AN1213" si="1249">C1213*100000/Z1193</f>
        <v>0</v>
      </c>
      <c r="AA1213" s="88">
        <f t="shared" si="1249"/>
        <v>1.2934518997574778</v>
      </c>
      <c r="AB1213" s="88">
        <f t="shared" si="1249"/>
        <v>0</v>
      </c>
      <c r="AC1213" s="88">
        <f t="shared" si="1249"/>
        <v>0</v>
      </c>
      <c r="AD1213" s="88">
        <f t="shared" si="1249"/>
        <v>0</v>
      </c>
      <c r="AE1213" s="88">
        <f t="shared" si="1249"/>
        <v>0</v>
      </c>
      <c r="AF1213" s="88">
        <f t="shared" si="1249"/>
        <v>0</v>
      </c>
      <c r="AG1213" s="88">
        <f t="shared" si="1249"/>
        <v>0</v>
      </c>
      <c r="AH1213" s="88">
        <f t="shared" si="1249"/>
        <v>1.225400093130407</v>
      </c>
      <c r="AI1213" s="88">
        <f t="shared" si="1249"/>
        <v>2.4308277576221644</v>
      </c>
      <c r="AJ1213" s="88">
        <f t="shared" si="1249"/>
        <v>1.8171686090180021</v>
      </c>
      <c r="AK1213" s="88">
        <f t="shared" si="1249"/>
        <v>1.8693452306772014</v>
      </c>
      <c r="AL1213" s="88">
        <f t="shared" si="1249"/>
        <v>2.507066794527073</v>
      </c>
      <c r="AM1213" s="88">
        <f t="shared" si="1249"/>
        <v>0</v>
      </c>
      <c r="AN1213" s="145">
        <f t="shared" si="1249"/>
        <v>0</v>
      </c>
      <c r="AO1213" s="130"/>
    </row>
    <row r="1214" spans="1:41" ht="13.5" customHeight="1">
      <c r="A1214" s="85">
        <v>1211</v>
      </c>
      <c r="B1214" s="94" t="s">
        <v>119</v>
      </c>
      <c r="C1214" s="93">
        <v>305</v>
      </c>
      <c r="D1214" s="93">
        <v>342</v>
      </c>
      <c r="E1214" s="93">
        <v>481</v>
      </c>
      <c r="F1214" s="93">
        <v>595</v>
      </c>
      <c r="G1214" s="93">
        <v>693</v>
      </c>
      <c r="H1214" s="93">
        <v>771</v>
      </c>
      <c r="I1214" s="93">
        <v>1089</v>
      </c>
      <c r="J1214" s="93">
        <v>1143</v>
      </c>
      <c r="K1214" s="93">
        <v>1086</v>
      </c>
      <c r="L1214" s="93">
        <v>1277</v>
      </c>
      <c r="M1214" s="93">
        <v>1302</v>
      </c>
      <c r="N1214" s="93">
        <v>1066</v>
      </c>
      <c r="O1214" s="93">
        <v>1107</v>
      </c>
      <c r="P1214" s="93">
        <v>1090</v>
      </c>
      <c r="Q1214" s="93">
        <v>838</v>
      </c>
      <c r="R1214" s="93"/>
      <c r="T1214" s="4" t="s">
        <v>884</v>
      </c>
      <c r="U1214" s="4" t="s">
        <v>885</v>
      </c>
      <c r="V1214" s="4" t="s">
        <v>886</v>
      </c>
      <c r="W1214" s="4" t="s">
        <v>887</v>
      </c>
      <c r="X1214" s="4" t="s">
        <v>888</v>
      </c>
      <c r="Y1214" s="4">
        <v>210.8</v>
      </c>
      <c r="Z1214" s="88">
        <f t="shared" ref="Z1214:AN1214" si="1250">C1214*100000/Z1193</f>
        <v>197.22845521620766</v>
      </c>
      <c r="AA1214" s="88">
        <f t="shared" si="1250"/>
        <v>221.18027485852869</v>
      </c>
      <c r="AB1214" s="88">
        <f t="shared" si="1250"/>
        <v>309.31282394248456</v>
      </c>
      <c r="AC1214" s="88">
        <f t="shared" si="1250"/>
        <v>380.20626988894145</v>
      </c>
      <c r="AD1214" s="88">
        <f t="shared" si="1250"/>
        <v>439.39182591714325</v>
      </c>
      <c r="AE1214" s="88">
        <f t="shared" si="1250"/>
        <v>484.58869670152853</v>
      </c>
      <c r="AF1214" s="88">
        <f t="shared" si="1250"/>
        <v>677.80786107739709</v>
      </c>
      <c r="AG1214" s="88">
        <f t="shared" si="1250"/>
        <v>706.30982468932871</v>
      </c>
      <c r="AH1214" s="88">
        <f t="shared" si="1250"/>
        <v>665.39225056981104</v>
      </c>
      <c r="AI1214" s="88">
        <f t="shared" si="1250"/>
        <v>776.04176162087595</v>
      </c>
      <c r="AJ1214" s="88">
        <f t="shared" si="1250"/>
        <v>788.65117631381293</v>
      </c>
      <c r="AK1214" s="88">
        <f t="shared" si="1250"/>
        <v>664.24067196729891</v>
      </c>
      <c r="AL1214" s="88">
        <f t="shared" si="1250"/>
        <v>693.83073538536746</v>
      </c>
      <c r="AM1214" s="88">
        <f t="shared" si="1250"/>
        <v>673.81279131585131</v>
      </c>
      <c r="AN1214" s="145">
        <f t="shared" si="1250"/>
        <v>513.1596673647598</v>
      </c>
      <c r="AO1214" s="130"/>
    </row>
    <row r="1215" spans="1:41" ht="13.5" customHeight="1">
      <c r="A1215" s="85">
        <v>1212</v>
      </c>
      <c r="B1215" s="92" t="s">
        <v>7</v>
      </c>
      <c r="C1215" s="93">
        <v>113</v>
      </c>
      <c r="D1215" s="93">
        <v>178</v>
      </c>
      <c r="E1215" s="93">
        <v>209</v>
      </c>
      <c r="F1215" s="93">
        <v>271</v>
      </c>
      <c r="G1215" s="93">
        <v>315</v>
      </c>
      <c r="H1215" s="93">
        <v>310</v>
      </c>
      <c r="I1215" s="93">
        <v>475</v>
      </c>
      <c r="J1215" s="93">
        <v>480</v>
      </c>
      <c r="K1215" s="93">
        <v>363</v>
      </c>
      <c r="L1215" s="93">
        <v>395</v>
      </c>
      <c r="M1215" s="93">
        <v>431</v>
      </c>
      <c r="N1215" s="93">
        <v>374</v>
      </c>
      <c r="O1215" s="93">
        <v>318</v>
      </c>
      <c r="P1215" s="93">
        <v>436</v>
      </c>
      <c r="Q1215" s="93">
        <v>326</v>
      </c>
      <c r="R1215" s="93"/>
      <c r="Z1215" s="88">
        <f t="shared" ref="Z1215:AN1215" si="1251">C1215*100000/Z1193</f>
        <v>73.07152603092284</v>
      </c>
      <c r="AA1215" s="88">
        <f t="shared" si="1251"/>
        <v>115.11721907841552</v>
      </c>
      <c r="AB1215" s="88">
        <f t="shared" si="1251"/>
        <v>134.39995884403174</v>
      </c>
      <c r="AC1215" s="88">
        <f t="shared" si="1251"/>
        <v>173.16957838639181</v>
      </c>
      <c r="AD1215" s="88">
        <f t="shared" si="1251"/>
        <v>199.72355723506513</v>
      </c>
      <c r="AE1215" s="88">
        <f t="shared" si="1251"/>
        <v>194.84111021721642</v>
      </c>
      <c r="AF1215" s="88">
        <f t="shared" si="1251"/>
        <v>295.64622039647713</v>
      </c>
      <c r="AG1215" s="88">
        <f t="shared" si="1251"/>
        <v>296.61304973830079</v>
      </c>
      <c r="AH1215" s="88">
        <f t="shared" si="1251"/>
        <v>222.4101169031689</v>
      </c>
      <c r="AI1215" s="88">
        <f t="shared" si="1251"/>
        <v>240.04424106518871</v>
      </c>
      <c r="AJ1215" s="88">
        <f t="shared" si="1251"/>
        <v>261.06655682891966</v>
      </c>
      <c r="AK1215" s="88">
        <f t="shared" si="1251"/>
        <v>233.04503875775779</v>
      </c>
      <c r="AL1215" s="88">
        <f t="shared" si="1251"/>
        <v>199.31181016490231</v>
      </c>
      <c r="AM1215" s="88">
        <f t="shared" si="1251"/>
        <v>269.52511652634053</v>
      </c>
      <c r="AN1215" s="145">
        <f t="shared" si="1251"/>
        <v>199.63013312757957</v>
      </c>
      <c r="AO1215" s="130"/>
    </row>
    <row r="1216" spans="1:41" ht="13.5" customHeight="1">
      <c r="A1216" s="85">
        <v>1213</v>
      </c>
      <c r="B1216" s="92" t="s">
        <v>6</v>
      </c>
      <c r="C1216" s="93">
        <v>266</v>
      </c>
      <c r="D1216" s="93">
        <v>233</v>
      </c>
      <c r="E1216" s="93">
        <v>258</v>
      </c>
      <c r="F1216" s="93">
        <v>256</v>
      </c>
      <c r="G1216" s="93">
        <v>281</v>
      </c>
      <c r="H1216" s="93">
        <v>242</v>
      </c>
      <c r="I1216" s="93">
        <v>240</v>
      </c>
      <c r="J1216" s="93">
        <v>196</v>
      </c>
      <c r="K1216" s="93">
        <v>190</v>
      </c>
      <c r="L1216" s="93">
        <v>135</v>
      </c>
      <c r="M1216" s="93">
        <v>109</v>
      </c>
      <c r="N1216" s="93">
        <v>113</v>
      </c>
      <c r="O1216" s="93">
        <v>118</v>
      </c>
      <c r="P1216" s="93">
        <v>84</v>
      </c>
      <c r="Q1216" s="93">
        <v>121</v>
      </c>
      <c r="R1216" s="93"/>
      <c r="Z1216" s="88">
        <f t="shared" ref="Z1216:AN1216" si="1252">C1216*100000/Z1193</f>
        <v>172.00907897544667</v>
      </c>
      <c r="AA1216" s="88">
        <f t="shared" si="1252"/>
        <v>150.68714632174616</v>
      </c>
      <c r="AB1216" s="88">
        <f t="shared" si="1252"/>
        <v>165.90999704191478</v>
      </c>
      <c r="AC1216" s="88">
        <f t="shared" si="1252"/>
        <v>163.58454637238489</v>
      </c>
      <c r="AD1216" s="88">
        <f t="shared" si="1252"/>
        <v>178.1660939144549</v>
      </c>
      <c r="AE1216" s="88">
        <f t="shared" si="1252"/>
        <v>152.10176991150442</v>
      </c>
      <c r="AF1216" s="88">
        <f t="shared" si="1252"/>
        <v>149.37914293716739</v>
      </c>
      <c r="AG1216" s="88">
        <f t="shared" si="1252"/>
        <v>121.11699530980616</v>
      </c>
      <c r="AH1216" s="88">
        <f t="shared" si="1252"/>
        <v>116.41300884738867</v>
      </c>
      <c r="AI1216" s="88">
        <f t="shared" si="1252"/>
        <v>82.040436819748038</v>
      </c>
      <c r="AJ1216" s="88">
        <f t="shared" si="1252"/>
        <v>66.023792794320741</v>
      </c>
      <c r="AK1216" s="88">
        <f t="shared" si="1252"/>
        <v>70.412003688841253</v>
      </c>
      <c r="AL1216" s="88">
        <f t="shared" si="1252"/>
        <v>73.958470438548659</v>
      </c>
      <c r="AM1216" s="88">
        <f t="shared" si="1252"/>
        <v>51.926857312414228</v>
      </c>
      <c r="AN1216" s="145">
        <f t="shared" si="1252"/>
        <v>74.095846958396095</v>
      </c>
      <c r="AO1216" s="130"/>
    </row>
    <row r="1217" spans="1:41" ht="13.5" customHeight="1">
      <c r="A1217" s="85">
        <v>1214</v>
      </c>
      <c r="B1217" s="92" t="s">
        <v>5</v>
      </c>
      <c r="C1217" s="93">
        <v>50</v>
      </c>
      <c r="D1217" s="93">
        <v>65</v>
      </c>
      <c r="E1217" s="93">
        <v>44</v>
      </c>
      <c r="F1217" s="93">
        <v>33</v>
      </c>
      <c r="G1217" s="93">
        <v>27</v>
      </c>
      <c r="H1217" s="93">
        <v>69</v>
      </c>
      <c r="I1217" s="93">
        <v>50</v>
      </c>
      <c r="J1217" s="93">
        <v>57</v>
      </c>
      <c r="K1217" s="93">
        <v>56</v>
      </c>
      <c r="L1217" s="93">
        <v>74</v>
      </c>
      <c r="M1217" s="93">
        <v>53</v>
      </c>
      <c r="N1217" s="93">
        <v>34</v>
      </c>
      <c r="O1217" s="93">
        <v>52</v>
      </c>
      <c r="P1217" s="93">
        <v>58</v>
      </c>
      <c r="Q1217" s="93">
        <v>81</v>
      </c>
      <c r="R1217" s="93"/>
      <c r="Z1217" s="88">
        <f t="shared" ref="Z1217:AN1217" si="1253">C1217*100000/Z1193</f>
        <v>32.332533642001252</v>
      </c>
      <c r="AA1217" s="88">
        <f t="shared" si="1253"/>
        <v>42.037186742118024</v>
      </c>
      <c r="AB1217" s="88">
        <f t="shared" si="1253"/>
        <v>28.294728177690892</v>
      </c>
      <c r="AC1217" s="88">
        <f t="shared" si="1253"/>
        <v>21.087070430815238</v>
      </c>
      <c r="AD1217" s="88">
        <f t="shared" si="1253"/>
        <v>17.119162048719868</v>
      </c>
      <c r="AE1217" s="88">
        <f t="shared" si="1253"/>
        <v>43.367860016090106</v>
      </c>
      <c r="AF1217" s="88">
        <f t="shared" si="1253"/>
        <v>31.12065477857654</v>
      </c>
      <c r="AG1217" s="88">
        <f t="shared" si="1253"/>
        <v>35.22279965642322</v>
      </c>
      <c r="AH1217" s="88">
        <f t="shared" si="1253"/>
        <v>34.311202607651396</v>
      </c>
      <c r="AI1217" s="88">
        <f t="shared" si="1253"/>
        <v>44.970313516010037</v>
      </c>
      <c r="AJ1217" s="88">
        <f t="shared" si="1253"/>
        <v>32.103312092651372</v>
      </c>
      <c r="AK1217" s="88">
        <f t="shared" si="1253"/>
        <v>21.185912614341618</v>
      </c>
      <c r="AL1217" s="88">
        <f t="shared" si="1253"/>
        <v>32.591868328851952</v>
      </c>
      <c r="AM1217" s="88">
        <f t="shared" si="1253"/>
        <v>35.854258620476493</v>
      </c>
      <c r="AN1217" s="145">
        <f t="shared" si="1253"/>
        <v>49.601352096116401</v>
      </c>
      <c r="AO1217" s="130"/>
    </row>
    <row r="1218" spans="1:41" ht="13.5" customHeight="1">
      <c r="A1218" s="85">
        <v>1215</v>
      </c>
      <c r="B1218" s="92" t="s">
        <v>26</v>
      </c>
      <c r="C1218" s="93">
        <v>0</v>
      </c>
      <c r="D1218" s="93">
        <v>0</v>
      </c>
      <c r="E1218" s="93">
        <v>0</v>
      </c>
      <c r="F1218" s="93">
        <v>2</v>
      </c>
      <c r="G1218" s="93">
        <v>1</v>
      </c>
      <c r="H1218" s="93">
        <v>2</v>
      </c>
      <c r="I1218" s="93">
        <v>0</v>
      </c>
      <c r="J1218" s="93">
        <v>2</v>
      </c>
      <c r="K1218" s="93">
        <v>0</v>
      </c>
      <c r="L1218" s="93">
        <v>3</v>
      </c>
      <c r="M1218" s="93">
        <v>1</v>
      </c>
      <c r="N1218" s="93">
        <v>1</v>
      </c>
      <c r="O1218" s="93">
        <v>4</v>
      </c>
      <c r="P1218" s="93">
        <v>0</v>
      </c>
      <c r="Q1218" s="93">
        <v>2</v>
      </c>
      <c r="R1218" s="93"/>
      <c r="Z1218" s="88">
        <f t="shared" ref="Z1218:AL1218" si="1254">C1218*100000/Z1193</f>
        <v>0</v>
      </c>
      <c r="AA1218" s="88">
        <f t="shared" si="1254"/>
        <v>0</v>
      </c>
      <c r="AB1218" s="88">
        <f t="shared" si="1254"/>
        <v>0</v>
      </c>
      <c r="AC1218" s="88">
        <f t="shared" si="1254"/>
        <v>1.278004268534257</v>
      </c>
      <c r="AD1218" s="88">
        <f t="shared" si="1254"/>
        <v>0.63404303884147661</v>
      </c>
      <c r="AE1218" s="88">
        <f t="shared" si="1254"/>
        <v>1.257039420756235</v>
      </c>
      <c r="AF1218" s="88">
        <f t="shared" si="1254"/>
        <v>0</v>
      </c>
      <c r="AG1218" s="88">
        <f t="shared" si="1254"/>
        <v>1.23588770724292</v>
      </c>
      <c r="AH1218" s="88">
        <f t="shared" si="1254"/>
        <v>0</v>
      </c>
      <c r="AI1218" s="88">
        <f t="shared" si="1254"/>
        <v>1.8231208182166232</v>
      </c>
      <c r="AJ1218" s="88">
        <f t="shared" si="1254"/>
        <v>0.60572286967266731</v>
      </c>
      <c r="AK1218" s="88">
        <f t="shared" si="1254"/>
        <v>0.62311507689240053</v>
      </c>
      <c r="AL1218" s="88">
        <f t="shared" si="1254"/>
        <v>2.507066794527073</v>
      </c>
      <c r="AM1218" s="88">
        <f>P1218*100000/AM1193</f>
        <v>0</v>
      </c>
      <c r="AN1218" s="145">
        <f>Q1218*100000/AN1193</f>
        <v>1.2247247431139852</v>
      </c>
      <c r="AO1218" s="130"/>
    </row>
    <row r="1219" spans="1:41" ht="13.5" customHeight="1">
      <c r="A1219" s="85">
        <v>1216</v>
      </c>
      <c r="B1219" s="92" t="s">
        <v>4</v>
      </c>
      <c r="C1219" s="93">
        <v>71</v>
      </c>
      <c r="D1219" s="93">
        <v>118</v>
      </c>
      <c r="E1219" s="93">
        <v>107</v>
      </c>
      <c r="F1219" s="93">
        <v>125</v>
      </c>
      <c r="G1219" s="93">
        <v>197</v>
      </c>
      <c r="H1219" s="93">
        <v>227</v>
      </c>
      <c r="I1219" s="93">
        <v>277</v>
      </c>
      <c r="J1219" s="93">
        <v>244</v>
      </c>
      <c r="K1219" s="93">
        <v>262</v>
      </c>
      <c r="L1219" s="93">
        <v>246</v>
      </c>
      <c r="M1219" s="93">
        <v>295</v>
      </c>
      <c r="N1219" s="93">
        <v>266</v>
      </c>
      <c r="O1219" s="93">
        <v>228</v>
      </c>
      <c r="P1219" s="93">
        <v>247</v>
      </c>
      <c r="Q1219" s="93">
        <v>274</v>
      </c>
      <c r="R1219" s="93"/>
      <c r="Z1219" s="88">
        <f t="shared" ref="Z1219:AN1219" si="1255">C1219*100000/Z1193</f>
        <v>45.912197771641779</v>
      </c>
      <c r="AA1219" s="88">
        <f t="shared" si="1255"/>
        <v>76.313662085691192</v>
      </c>
      <c r="AB1219" s="88">
        <f t="shared" si="1255"/>
        <v>68.807634432111939</v>
      </c>
      <c r="AC1219" s="88">
        <f t="shared" si="1255"/>
        <v>79.875266783391055</v>
      </c>
      <c r="AD1219" s="88">
        <f t="shared" si="1255"/>
        <v>124.90647865177088</v>
      </c>
      <c r="AE1219" s="88">
        <f t="shared" si="1255"/>
        <v>142.67397425583266</v>
      </c>
      <c r="AF1219" s="88">
        <f t="shared" si="1255"/>
        <v>172.40842747331405</v>
      </c>
      <c r="AG1219" s="88">
        <f t="shared" si="1255"/>
        <v>150.77830028363624</v>
      </c>
      <c r="AH1219" s="88">
        <f t="shared" si="1255"/>
        <v>160.52741220008332</v>
      </c>
      <c r="AI1219" s="88">
        <f t="shared" si="1255"/>
        <v>149.49590709376309</v>
      </c>
      <c r="AJ1219" s="88">
        <f t="shared" si="1255"/>
        <v>178.68824655343687</v>
      </c>
      <c r="AK1219" s="88">
        <f t="shared" si="1255"/>
        <v>165.74861045337852</v>
      </c>
      <c r="AL1219" s="88">
        <f t="shared" si="1255"/>
        <v>142.90280728804316</v>
      </c>
      <c r="AM1219" s="88">
        <f t="shared" si="1255"/>
        <v>152.68968757340849</v>
      </c>
      <c r="AN1219" s="145">
        <f t="shared" si="1255"/>
        <v>167.78728980661597</v>
      </c>
      <c r="AO1219" s="130"/>
    </row>
    <row r="1220" spans="1:41" ht="13.5" customHeight="1">
      <c r="A1220" s="85">
        <v>1217</v>
      </c>
      <c r="B1220" s="92" t="s">
        <v>3</v>
      </c>
      <c r="C1220" s="93">
        <v>369</v>
      </c>
      <c r="D1220" s="93">
        <v>342</v>
      </c>
      <c r="E1220" s="93">
        <v>302</v>
      </c>
      <c r="F1220" s="93">
        <v>456</v>
      </c>
      <c r="G1220" s="93">
        <v>880</v>
      </c>
      <c r="H1220" s="93">
        <v>1006</v>
      </c>
      <c r="I1220" s="93">
        <v>987</v>
      </c>
      <c r="J1220" s="93">
        <v>1039</v>
      </c>
      <c r="K1220" s="93">
        <v>1139</v>
      </c>
      <c r="L1220" s="93">
        <v>1098</v>
      </c>
      <c r="M1220" s="93">
        <v>1247</v>
      </c>
      <c r="N1220" s="93">
        <v>1189</v>
      </c>
      <c r="O1220" s="93">
        <v>1170</v>
      </c>
      <c r="P1220" s="93">
        <v>1169</v>
      </c>
      <c r="Q1220" s="93">
        <v>1290</v>
      </c>
      <c r="R1220" s="93"/>
      <c r="Z1220" s="88">
        <f t="shared" ref="Z1220:AN1220" si="1256">C1220*100000/Z1193</f>
        <v>238.61409827796925</v>
      </c>
      <c r="AA1220" s="88">
        <f t="shared" si="1256"/>
        <v>221.18027485852869</v>
      </c>
      <c r="AB1220" s="88">
        <f t="shared" si="1256"/>
        <v>194.20472521960568</v>
      </c>
      <c r="AC1220" s="88">
        <f t="shared" si="1256"/>
        <v>291.3849732258106</v>
      </c>
      <c r="AD1220" s="88">
        <f t="shared" si="1256"/>
        <v>557.9578741804994</v>
      </c>
      <c r="AE1220" s="88">
        <f t="shared" si="1256"/>
        <v>632.29082864038617</v>
      </c>
      <c r="AF1220" s="88">
        <f t="shared" si="1256"/>
        <v>614.3217253291009</v>
      </c>
      <c r="AG1220" s="88">
        <f t="shared" si="1256"/>
        <v>642.04366391269684</v>
      </c>
      <c r="AH1220" s="88">
        <f t="shared" si="1256"/>
        <v>697.86535303776679</v>
      </c>
      <c r="AI1220" s="88">
        <f t="shared" si="1256"/>
        <v>667.26221946728413</v>
      </c>
      <c r="AJ1220" s="88">
        <f t="shared" si="1256"/>
        <v>755.33641848181617</v>
      </c>
      <c r="AK1220" s="88">
        <f t="shared" si="1256"/>
        <v>740.88382642506417</v>
      </c>
      <c r="AL1220" s="88">
        <f t="shared" si="1256"/>
        <v>733.31703739916895</v>
      </c>
      <c r="AM1220" s="88">
        <f t="shared" si="1256"/>
        <v>722.64876426443129</v>
      </c>
      <c r="AN1220" s="145">
        <f t="shared" si="1256"/>
        <v>789.94745930852037</v>
      </c>
      <c r="AO1220" s="130"/>
    </row>
    <row r="1221" spans="1:41" ht="13.5" customHeight="1">
      <c r="A1221" s="85">
        <v>1218</v>
      </c>
      <c r="B1221" s="92" t="s">
        <v>2</v>
      </c>
      <c r="C1221" s="93">
        <v>0</v>
      </c>
      <c r="D1221" s="93">
        <v>0</v>
      </c>
      <c r="E1221" s="93">
        <v>0</v>
      </c>
      <c r="F1221" s="93">
        <v>0</v>
      </c>
      <c r="G1221" s="93">
        <v>0</v>
      </c>
      <c r="H1221" s="93">
        <v>0</v>
      </c>
      <c r="I1221" s="93">
        <v>0</v>
      </c>
      <c r="J1221" s="93">
        <v>0</v>
      </c>
      <c r="K1221" s="93">
        <v>0</v>
      </c>
      <c r="L1221" s="93">
        <v>0</v>
      </c>
      <c r="M1221" s="93">
        <v>0</v>
      </c>
      <c r="N1221" s="93">
        <v>1</v>
      </c>
      <c r="O1221" s="93">
        <v>1</v>
      </c>
      <c r="P1221" s="93">
        <v>0</v>
      </c>
      <c r="Q1221" s="93">
        <v>0</v>
      </c>
      <c r="R1221" s="93"/>
      <c r="Z1221" s="88">
        <f t="shared" ref="Z1221:AN1221" si="1257">C1221*100000/Z1193</f>
        <v>0</v>
      </c>
      <c r="AA1221" s="88">
        <f t="shared" si="1257"/>
        <v>0</v>
      </c>
      <c r="AB1221" s="88">
        <f t="shared" si="1257"/>
        <v>0</v>
      </c>
      <c r="AC1221" s="88">
        <f t="shared" si="1257"/>
        <v>0</v>
      </c>
      <c r="AD1221" s="88">
        <f t="shared" si="1257"/>
        <v>0</v>
      </c>
      <c r="AE1221" s="88">
        <f t="shared" si="1257"/>
        <v>0</v>
      </c>
      <c r="AF1221" s="88">
        <f t="shared" si="1257"/>
        <v>0</v>
      </c>
      <c r="AG1221" s="88">
        <f t="shared" si="1257"/>
        <v>0</v>
      </c>
      <c r="AH1221" s="88">
        <f t="shared" si="1257"/>
        <v>0</v>
      </c>
      <c r="AI1221" s="88">
        <f t="shared" si="1257"/>
        <v>0</v>
      </c>
      <c r="AJ1221" s="88">
        <f t="shared" si="1257"/>
        <v>0</v>
      </c>
      <c r="AK1221" s="88">
        <f t="shared" si="1257"/>
        <v>0.62311507689240053</v>
      </c>
      <c r="AL1221" s="88">
        <f t="shared" si="1257"/>
        <v>0.62676669863176826</v>
      </c>
      <c r="AM1221" s="88">
        <f t="shared" si="1257"/>
        <v>0</v>
      </c>
      <c r="AN1221" s="145">
        <f t="shared" si="1257"/>
        <v>0</v>
      </c>
      <c r="AO1221" s="130"/>
    </row>
    <row r="1222" spans="1:41" ht="13.5" customHeight="1">
      <c r="A1222" s="85">
        <v>1219</v>
      </c>
      <c r="B1222" s="92" t="s">
        <v>23</v>
      </c>
      <c r="C1222" s="93">
        <v>2</v>
      </c>
      <c r="D1222" s="93">
        <v>18</v>
      </c>
      <c r="E1222" s="93">
        <v>12</v>
      </c>
      <c r="F1222" s="93">
        <v>14</v>
      </c>
      <c r="G1222" s="93">
        <v>6</v>
      </c>
      <c r="H1222" s="93">
        <v>6</v>
      </c>
      <c r="I1222" s="93">
        <v>21</v>
      </c>
      <c r="J1222" s="93">
        <v>7</v>
      </c>
      <c r="K1222" s="93">
        <v>2</v>
      </c>
      <c r="L1222" s="93">
        <v>5</v>
      </c>
      <c r="M1222" s="93">
        <v>5</v>
      </c>
      <c r="N1222" s="93">
        <v>2</v>
      </c>
      <c r="O1222" s="93">
        <v>7</v>
      </c>
      <c r="P1222" s="93">
        <v>11</v>
      </c>
      <c r="Q1222" s="93">
        <v>2</v>
      </c>
      <c r="R1222" s="93"/>
      <c r="Z1222" s="88">
        <f t="shared" ref="Z1222:AN1222" si="1258">C1222*100000/Z1193</f>
        <v>1.2933013456800502</v>
      </c>
      <c r="AA1222" s="88">
        <f t="shared" si="1258"/>
        <v>11.641067097817301</v>
      </c>
      <c r="AB1222" s="88">
        <f t="shared" si="1258"/>
        <v>7.7167440484611527</v>
      </c>
      <c r="AC1222" s="88">
        <f t="shared" si="1258"/>
        <v>8.9460298797397986</v>
      </c>
      <c r="AD1222" s="88">
        <f t="shared" si="1258"/>
        <v>3.8042582330488592</v>
      </c>
      <c r="AE1222" s="88">
        <f t="shared" si="1258"/>
        <v>3.7711182622687049</v>
      </c>
      <c r="AF1222" s="88">
        <f t="shared" si="1258"/>
        <v>13.070675007002148</v>
      </c>
      <c r="AG1222" s="88">
        <f t="shared" si="1258"/>
        <v>4.3256069753502198</v>
      </c>
      <c r="AH1222" s="88">
        <f t="shared" si="1258"/>
        <v>1.225400093130407</v>
      </c>
      <c r="AI1222" s="88">
        <f t="shared" si="1258"/>
        <v>3.0385346970277052</v>
      </c>
      <c r="AJ1222" s="88">
        <f t="shared" si="1258"/>
        <v>3.028614348363337</v>
      </c>
      <c r="AK1222" s="88">
        <f t="shared" si="1258"/>
        <v>1.2462301537848011</v>
      </c>
      <c r="AL1222" s="88">
        <f t="shared" si="1258"/>
        <v>4.3873668904223777</v>
      </c>
      <c r="AM1222" s="88">
        <f t="shared" si="1258"/>
        <v>6.7999456004351968</v>
      </c>
      <c r="AN1222" s="145">
        <f t="shared" si="1258"/>
        <v>1.2247247431139852</v>
      </c>
      <c r="AO1222" s="130"/>
    </row>
    <row r="1223" spans="1:41" ht="13.5" customHeight="1">
      <c r="A1223" s="85">
        <v>1220</v>
      </c>
      <c r="B1223" s="92" t="s">
        <v>1</v>
      </c>
      <c r="C1223" s="93">
        <v>13</v>
      </c>
      <c r="D1223" s="93">
        <v>20</v>
      </c>
      <c r="E1223" s="93">
        <v>14</v>
      </c>
      <c r="F1223" s="93">
        <v>6</v>
      </c>
      <c r="G1223" s="93">
        <v>8</v>
      </c>
      <c r="H1223" s="93">
        <v>15</v>
      </c>
      <c r="I1223" s="93">
        <v>5</v>
      </c>
      <c r="J1223" s="93">
        <v>5</v>
      </c>
      <c r="K1223" s="93">
        <v>6</v>
      </c>
      <c r="L1223" s="93">
        <v>2</v>
      </c>
      <c r="M1223" s="93">
        <v>1</v>
      </c>
      <c r="N1223" s="93">
        <v>5</v>
      </c>
      <c r="O1223" s="93">
        <v>2</v>
      </c>
      <c r="P1223" s="93">
        <v>0</v>
      </c>
      <c r="Q1223" s="93">
        <v>4</v>
      </c>
      <c r="R1223" s="93"/>
      <c r="Z1223" s="88">
        <f t="shared" ref="Z1223:AN1223" si="1259">C1223*100000/Z1193</f>
        <v>8.4064587469203254</v>
      </c>
      <c r="AA1223" s="88">
        <f t="shared" si="1259"/>
        <v>12.934518997574777</v>
      </c>
      <c r="AB1223" s="88">
        <f t="shared" si="1259"/>
        <v>9.002868056538011</v>
      </c>
      <c r="AC1223" s="88">
        <f t="shared" si="1259"/>
        <v>3.8340128056027707</v>
      </c>
      <c r="AD1223" s="88">
        <f t="shared" si="1259"/>
        <v>5.0723443107318129</v>
      </c>
      <c r="AE1223" s="88">
        <f t="shared" si="1259"/>
        <v>9.4277956556717619</v>
      </c>
      <c r="AF1223" s="88">
        <f t="shared" si="1259"/>
        <v>3.1120654778576542</v>
      </c>
      <c r="AG1223" s="88">
        <f t="shared" si="1259"/>
        <v>3.0897192681072996</v>
      </c>
      <c r="AH1223" s="88">
        <f t="shared" si="1259"/>
        <v>3.6762002793912214</v>
      </c>
      <c r="AI1223" s="88">
        <f t="shared" si="1259"/>
        <v>1.2154138788110822</v>
      </c>
      <c r="AJ1223" s="88">
        <f t="shared" si="1259"/>
        <v>0.60572286967266731</v>
      </c>
      <c r="AK1223" s="88">
        <f t="shared" si="1259"/>
        <v>3.1155753844620024</v>
      </c>
      <c r="AL1223" s="88">
        <f t="shared" si="1259"/>
        <v>1.2535333972635365</v>
      </c>
      <c r="AM1223" s="88">
        <f t="shared" si="1259"/>
        <v>0</v>
      </c>
      <c r="AN1223" s="145">
        <f t="shared" si="1259"/>
        <v>2.4494494862279703</v>
      </c>
      <c r="AO1223" s="130"/>
    </row>
    <row r="1224" spans="1:41" ht="13.5" customHeight="1">
      <c r="A1224" s="85">
        <v>1221</v>
      </c>
      <c r="B1224" s="92" t="s">
        <v>0</v>
      </c>
      <c r="C1224" s="93">
        <v>1</v>
      </c>
      <c r="D1224" s="93">
        <v>3</v>
      </c>
      <c r="E1224" s="93">
        <v>31</v>
      </c>
      <c r="F1224" s="93">
        <v>19</v>
      </c>
      <c r="G1224" s="93">
        <v>6</v>
      </c>
      <c r="H1224" s="93">
        <v>4</v>
      </c>
      <c r="I1224" s="93">
        <v>2</v>
      </c>
      <c r="J1224" s="93">
        <v>6</v>
      </c>
      <c r="K1224" s="93">
        <v>5</v>
      </c>
      <c r="L1224" s="93">
        <v>69</v>
      </c>
      <c r="M1224" s="93">
        <v>481</v>
      </c>
      <c r="N1224" s="93">
        <v>168</v>
      </c>
      <c r="O1224" s="93">
        <v>12</v>
      </c>
      <c r="P1224" s="93">
        <v>11</v>
      </c>
      <c r="Q1224" s="93">
        <v>9</v>
      </c>
      <c r="R1224" s="93"/>
      <c r="Z1224" s="88">
        <f t="shared" ref="Z1224:AN1224" si="1260">C1224*100000/Z1193</f>
        <v>0.64665067284002509</v>
      </c>
      <c r="AA1224" s="88">
        <f t="shared" si="1260"/>
        <v>1.9401778496362168</v>
      </c>
      <c r="AB1224" s="88">
        <f t="shared" si="1260"/>
        <v>19.93492212519131</v>
      </c>
      <c r="AC1224" s="88">
        <f t="shared" si="1260"/>
        <v>12.14104055107544</v>
      </c>
      <c r="AD1224" s="88">
        <f t="shared" si="1260"/>
        <v>3.8042582330488592</v>
      </c>
      <c r="AE1224" s="88">
        <f t="shared" si="1260"/>
        <v>2.51407884151247</v>
      </c>
      <c r="AF1224" s="88">
        <f t="shared" si="1260"/>
        <v>1.2448261911430616</v>
      </c>
      <c r="AG1224" s="88">
        <f t="shared" si="1260"/>
        <v>3.7076631217287597</v>
      </c>
      <c r="AH1224" s="88">
        <f t="shared" si="1260"/>
        <v>3.0635002328260179</v>
      </c>
      <c r="AI1224" s="88">
        <f t="shared" si="1260"/>
        <v>41.931778818982337</v>
      </c>
      <c r="AJ1224" s="88">
        <f t="shared" si="1260"/>
        <v>291.352700312553</v>
      </c>
      <c r="AK1224" s="88">
        <f t="shared" si="1260"/>
        <v>104.68333291792328</v>
      </c>
      <c r="AL1224" s="88">
        <f t="shared" si="1260"/>
        <v>7.5212003835812196</v>
      </c>
      <c r="AM1224" s="88">
        <f t="shared" si="1260"/>
        <v>6.7999456004351968</v>
      </c>
      <c r="AN1224" s="145">
        <f t="shared" si="1260"/>
        <v>5.511261344012933</v>
      </c>
      <c r="AO1224" s="130"/>
    </row>
    <row r="1225" spans="1:41" ht="13.5" customHeight="1">
      <c r="A1225" s="85">
        <v>1222</v>
      </c>
      <c r="B1225" s="94" t="s">
        <v>111</v>
      </c>
      <c r="C1225" s="93"/>
      <c r="D1225" s="93"/>
      <c r="E1225" s="93"/>
      <c r="F1225" s="93"/>
      <c r="G1225" s="93"/>
      <c r="H1225" s="93"/>
      <c r="I1225" s="93"/>
      <c r="J1225" s="93"/>
      <c r="K1225" s="93"/>
      <c r="L1225" s="93"/>
      <c r="M1225" s="93">
        <v>0</v>
      </c>
      <c r="N1225" s="93">
        <v>0</v>
      </c>
      <c r="O1225" s="93"/>
      <c r="P1225" s="93">
        <v>0</v>
      </c>
      <c r="Q1225" s="93"/>
      <c r="R1225" s="93"/>
      <c r="Z1225" s="88">
        <f t="shared" ref="Z1225:AN1225" si="1261">C1225*100000/Z1193</f>
        <v>0</v>
      </c>
      <c r="AA1225" s="88">
        <f t="shared" si="1261"/>
        <v>0</v>
      </c>
      <c r="AB1225" s="88">
        <f t="shared" si="1261"/>
        <v>0</v>
      </c>
      <c r="AC1225" s="88">
        <f t="shared" si="1261"/>
        <v>0</v>
      </c>
      <c r="AD1225" s="88">
        <f t="shared" si="1261"/>
        <v>0</v>
      </c>
      <c r="AE1225" s="88">
        <f t="shared" si="1261"/>
        <v>0</v>
      </c>
      <c r="AF1225" s="88">
        <f t="shared" si="1261"/>
        <v>0</v>
      </c>
      <c r="AG1225" s="88">
        <f t="shared" si="1261"/>
        <v>0</v>
      </c>
      <c r="AH1225" s="88">
        <f t="shared" si="1261"/>
        <v>0</v>
      </c>
      <c r="AI1225" s="88">
        <f t="shared" si="1261"/>
        <v>0</v>
      </c>
      <c r="AJ1225" s="88">
        <f t="shared" si="1261"/>
        <v>0</v>
      </c>
      <c r="AK1225" s="88">
        <f t="shared" si="1261"/>
        <v>0</v>
      </c>
      <c r="AL1225" s="88">
        <f t="shared" si="1261"/>
        <v>0</v>
      </c>
      <c r="AM1225" s="88">
        <f t="shared" si="1261"/>
        <v>0</v>
      </c>
      <c r="AN1225" s="145">
        <f t="shared" si="1261"/>
        <v>0</v>
      </c>
      <c r="AO1225" s="130"/>
    </row>
    <row r="1226" spans="1:41" ht="13.5" customHeight="1">
      <c r="A1226" s="85">
        <v>1223</v>
      </c>
      <c r="B1226" s="94" t="s">
        <v>112</v>
      </c>
      <c r="C1226" s="93">
        <f>SUM(C1202,C1209,C1214,C1215:C1225)</f>
        <v>7821</v>
      </c>
      <c r="D1226" s="93">
        <f t="shared" ref="D1226:K1226" si="1262">SUM(D1202,D1209,D1214,D1215:D1225)</f>
        <v>8408</v>
      </c>
      <c r="E1226" s="93">
        <f t="shared" si="1262"/>
        <v>8781</v>
      </c>
      <c r="F1226" s="93">
        <f t="shared" si="1262"/>
        <v>9687</v>
      </c>
      <c r="G1226" s="93">
        <f t="shared" si="1262"/>
        <v>9755</v>
      </c>
      <c r="H1226" s="93">
        <f t="shared" si="1262"/>
        <v>10670</v>
      </c>
      <c r="I1226" s="93">
        <f t="shared" si="1262"/>
        <v>12111</v>
      </c>
      <c r="J1226" s="93">
        <f t="shared" si="1262"/>
        <v>11355</v>
      </c>
      <c r="K1226" s="93">
        <f t="shared" si="1262"/>
        <v>11041</v>
      </c>
      <c r="L1226" s="93">
        <f>SUM(L1202,L1209,L1214,L1215:L1225)</f>
        <v>12115</v>
      </c>
      <c r="M1226" s="93">
        <f t="shared" ref="M1226:R1226" si="1263">SUM(M1202,M1209,M1214,M1215:M1225)</f>
        <v>11074</v>
      </c>
      <c r="N1226" s="93">
        <f>SUM(N1202,N1209,N1214,N1215:N1225)</f>
        <v>9105</v>
      </c>
      <c r="O1226" s="93">
        <v>9927</v>
      </c>
      <c r="P1226" s="93">
        <f t="shared" si="1263"/>
        <v>10294</v>
      </c>
      <c r="Q1226" s="93">
        <f t="shared" si="1263"/>
        <v>11738</v>
      </c>
      <c r="R1226" s="93">
        <f t="shared" si="1263"/>
        <v>0</v>
      </c>
      <c r="T1226" s="4" t="s">
        <v>889</v>
      </c>
      <c r="U1226" s="4" t="s">
        <v>890</v>
      </c>
      <c r="V1226" s="4" t="s">
        <v>891</v>
      </c>
      <c r="W1226" s="4" t="s">
        <v>892</v>
      </c>
      <c r="X1226" s="4" t="s">
        <v>893</v>
      </c>
      <c r="Y1226" s="4">
        <v>5340</v>
      </c>
      <c r="Z1226" s="88">
        <f t="shared" ref="Z1226:AL1226" si="1264">C1226*100000/Z1193</f>
        <v>5057.4549122818362</v>
      </c>
      <c r="AA1226" s="88">
        <f t="shared" si="1264"/>
        <v>5437.6717865804367</v>
      </c>
      <c r="AB1226" s="88">
        <f t="shared" si="1264"/>
        <v>5646.7274574614485</v>
      </c>
      <c r="AC1226" s="88">
        <f t="shared" si="1264"/>
        <v>6190.0136746456737</v>
      </c>
      <c r="AD1226" s="88">
        <f t="shared" si="1264"/>
        <v>6185.0898438986042</v>
      </c>
      <c r="AE1226" s="88">
        <f t="shared" si="1264"/>
        <v>6706.3053097345137</v>
      </c>
      <c r="AF1226" s="88">
        <f t="shared" si="1264"/>
        <v>7538.0450004668101</v>
      </c>
      <c r="AG1226" s="88">
        <f t="shared" si="1264"/>
        <v>7016.7524578716775</v>
      </c>
      <c r="AH1226" s="88">
        <f t="shared" si="1264"/>
        <v>6764.8212141264121</v>
      </c>
      <c r="AI1226" s="88">
        <f t="shared" si="1264"/>
        <v>7362.3695708981304</v>
      </c>
      <c r="AJ1226" s="88">
        <f t="shared" si="1264"/>
        <v>6707.7750587551182</v>
      </c>
      <c r="AK1226" s="88">
        <f t="shared" si="1264"/>
        <v>5673.4627751053067</v>
      </c>
      <c r="AL1226" s="88">
        <f t="shared" si="1264"/>
        <v>6221.9130173175636</v>
      </c>
      <c r="AM1226" s="88">
        <f>P1226*100000/AM1193</f>
        <v>6363.5127282618105</v>
      </c>
      <c r="AN1226" s="145">
        <f>Q1226*100000/AN1193</f>
        <v>7187.9095173359783</v>
      </c>
      <c r="AO1226" s="130"/>
    </row>
    <row r="1227" spans="1:41" ht="13.5" customHeight="1">
      <c r="A1227" s="85">
        <v>1224</v>
      </c>
      <c r="B1227" s="12" t="s">
        <v>153</v>
      </c>
      <c r="C1227" s="83">
        <v>2011</v>
      </c>
      <c r="D1227" s="83">
        <v>2012</v>
      </c>
      <c r="E1227" s="83">
        <v>2013</v>
      </c>
      <c r="F1227" s="83">
        <v>2014</v>
      </c>
      <c r="G1227" s="83">
        <v>2015</v>
      </c>
      <c r="H1227" s="83">
        <v>2016</v>
      </c>
      <c r="I1227" s="83">
        <v>2017</v>
      </c>
      <c r="J1227" s="83">
        <v>2018</v>
      </c>
      <c r="K1227" s="83">
        <v>2019</v>
      </c>
      <c r="L1227" s="83">
        <v>2020</v>
      </c>
      <c r="M1227" s="83">
        <v>2021</v>
      </c>
      <c r="N1227" s="83">
        <v>2022</v>
      </c>
      <c r="O1227" s="83">
        <v>2023</v>
      </c>
      <c r="P1227" s="83">
        <v>2024</v>
      </c>
      <c r="Q1227" s="83">
        <v>2025</v>
      </c>
      <c r="R1227" s="83">
        <v>2026</v>
      </c>
      <c r="Z1227" s="69">
        <v>73082</v>
      </c>
      <c r="AA1227" s="69">
        <v>73788</v>
      </c>
      <c r="AB1227" s="69">
        <v>73963</v>
      </c>
      <c r="AC1227" s="69">
        <v>74019</v>
      </c>
      <c r="AD1227" s="69">
        <v>74002</v>
      </c>
      <c r="AE1227" s="69">
        <v>74102</v>
      </c>
      <c r="AF1227" s="69">
        <v>74329</v>
      </c>
      <c r="AG1227" s="69">
        <v>74908</v>
      </c>
      <c r="AH1227" s="69">
        <v>75209</v>
      </c>
      <c r="AI1227" s="3">
        <v>75553</v>
      </c>
      <c r="AJ1227" s="3">
        <v>75895</v>
      </c>
      <c r="AK1227" s="3">
        <v>77086</v>
      </c>
      <c r="AL1227" s="3">
        <v>77705</v>
      </c>
      <c r="AM1227" s="3">
        <v>78154</v>
      </c>
      <c r="AN1227" s="3">
        <v>78845</v>
      </c>
      <c r="AO1227" s="131"/>
    </row>
    <row r="1228" spans="1:41" ht="13.5" customHeight="1">
      <c r="A1228" s="85">
        <v>1225</v>
      </c>
      <c r="B1228" s="86" t="s">
        <v>25</v>
      </c>
      <c r="C1228" s="87">
        <v>2</v>
      </c>
      <c r="D1228" s="87">
        <v>2</v>
      </c>
      <c r="E1228" s="87">
        <v>4</v>
      </c>
      <c r="F1228" s="87">
        <v>4</v>
      </c>
      <c r="G1228" s="87">
        <v>2</v>
      </c>
      <c r="H1228" s="87">
        <v>5</v>
      </c>
      <c r="I1228" s="87">
        <v>4</v>
      </c>
      <c r="J1228" s="87">
        <v>4</v>
      </c>
      <c r="K1228" s="87">
        <v>4</v>
      </c>
      <c r="L1228" s="87">
        <v>2</v>
      </c>
      <c r="M1228" s="87">
        <v>4</v>
      </c>
      <c r="N1228" s="87">
        <v>2</v>
      </c>
      <c r="O1228" s="87">
        <v>6</v>
      </c>
      <c r="P1228" s="87">
        <v>4</v>
      </c>
      <c r="Q1228" s="87">
        <v>2</v>
      </c>
      <c r="R1228" s="87"/>
      <c r="Z1228" s="88">
        <f t="shared" ref="Z1228:AL1228" si="1265">C1228*100000/Z1227</f>
        <v>2.7366519799677076</v>
      </c>
      <c r="AA1228" s="88">
        <f t="shared" si="1265"/>
        <v>2.7104678267468967</v>
      </c>
      <c r="AB1228" s="88">
        <f t="shared" si="1265"/>
        <v>5.4081094601354733</v>
      </c>
      <c r="AC1228" s="88">
        <f t="shared" si="1265"/>
        <v>5.4040178872992071</v>
      </c>
      <c r="AD1228" s="88">
        <f t="shared" si="1265"/>
        <v>2.702629658657874</v>
      </c>
      <c r="AE1228" s="88">
        <f t="shared" si="1265"/>
        <v>6.7474562090092034</v>
      </c>
      <c r="AF1228" s="88">
        <f t="shared" si="1265"/>
        <v>5.3814796378264207</v>
      </c>
      <c r="AG1228" s="88">
        <f t="shared" si="1265"/>
        <v>5.3398835905377267</v>
      </c>
      <c r="AH1228" s="88">
        <f t="shared" si="1265"/>
        <v>5.3185124120783414</v>
      </c>
      <c r="AI1228" s="88">
        <f t="shared" si="1265"/>
        <v>2.6471483594298042</v>
      </c>
      <c r="AJ1228" s="88">
        <f t="shared" si="1265"/>
        <v>5.2704394228868834</v>
      </c>
      <c r="AK1228" s="88">
        <f t="shared" si="1265"/>
        <v>2.5945048387515244</v>
      </c>
      <c r="AL1228" s="88">
        <f t="shared" si="1265"/>
        <v>7.7215108422881409</v>
      </c>
      <c r="AM1228" s="88">
        <f>P1228*100000/AM1227</f>
        <v>5.1181001612201547</v>
      </c>
      <c r="AN1228" s="145">
        <f>Q1228*100000/AN1227</f>
        <v>2.5366224871583487</v>
      </c>
      <c r="AO1228" s="130"/>
    </row>
    <row r="1229" spans="1:41" ht="13.5" customHeight="1">
      <c r="A1229" s="85">
        <v>1226</v>
      </c>
      <c r="B1229" s="92" t="s">
        <v>22</v>
      </c>
      <c r="C1229" s="93">
        <v>792</v>
      </c>
      <c r="D1229" s="93">
        <v>1236</v>
      </c>
      <c r="E1229" s="93">
        <v>1201</v>
      </c>
      <c r="F1229" s="93">
        <v>1302</v>
      </c>
      <c r="G1229" s="93">
        <v>1371</v>
      </c>
      <c r="H1229" s="93">
        <v>1552</v>
      </c>
      <c r="I1229" s="93">
        <v>1497</v>
      </c>
      <c r="J1229" s="93">
        <v>1488</v>
      </c>
      <c r="K1229" s="93">
        <v>1503</v>
      </c>
      <c r="L1229" s="93">
        <v>1360</v>
      </c>
      <c r="M1229" s="93">
        <v>1315</v>
      </c>
      <c r="N1229" s="93">
        <v>1224</v>
      </c>
      <c r="O1229" s="93">
        <v>1154</v>
      </c>
      <c r="P1229" s="93">
        <v>1323</v>
      </c>
      <c r="Q1229" s="93">
        <v>1420</v>
      </c>
      <c r="R1229" s="93"/>
      <c r="Z1229" s="88">
        <f t="shared" ref="Z1229:AL1229" si="1266">C1229*100000/Z1227</f>
        <v>1083.7141840672123</v>
      </c>
      <c r="AA1229" s="88">
        <f t="shared" si="1266"/>
        <v>1675.0691169295822</v>
      </c>
      <c r="AB1229" s="88">
        <f t="shared" si="1266"/>
        <v>1623.7848654056759</v>
      </c>
      <c r="AC1229" s="88">
        <f t="shared" si="1266"/>
        <v>1759.0078223158919</v>
      </c>
      <c r="AD1229" s="88">
        <f t="shared" si="1266"/>
        <v>1852.6526310099728</v>
      </c>
      <c r="AE1229" s="88">
        <f t="shared" si="1266"/>
        <v>2094.4104072764567</v>
      </c>
      <c r="AF1229" s="88">
        <f t="shared" si="1266"/>
        <v>2014.0187544565379</v>
      </c>
      <c r="AG1229" s="88">
        <f t="shared" si="1266"/>
        <v>1986.4366956800341</v>
      </c>
      <c r="AH1229" s="88">
        <f t="shared" si="1266"/>
        <v>1998.431038838437</v>
      </c>
      <c r="AI1229" s="88">
        <f t="shared" si="1266"/>
        <v>1800.0608844122669</v>
      </c>
      <c r="AJ1229" s="88">
        <f t="shared" si="1266"/>
        <v>1732.6569602740628</v>
      </c>
      <c r="AK1229" s="88">
        <f t="shared" si="1266"/>
        <v>1587.836961315933</v>
      </c>
      <c r="AL1229" s="88">
        <f t="shared" si="1266"/>
        <v>1485.1039186667524</v>
      </c>
      <c r="AM1229" s="88">
        <f>P1229*100000/AM1227</f>
        <v>1692.8116283235663</v>
      </c>
      <c r="AN1229" s="145">
        <f>Q1229*100000/AN1227</f>
        <v>1801.0019658824276</v>
      </c>
      <c r="AO1229" s="130"/>
    </row>
    <row r="1230" spans="1:41" ht="13.5" customHeight="1">
      <c r="A1230" s="85">
        <v>1227</v>
      </c>
      <c r="B1230" s="92" t="s">
        <v>21</v>
      </c>
      <c r="C1230" s="93">
        <v>237</v>
      </c>
      <c r="D1230" s="93">
        <v>192</v>
      </c>
      <c r="E1230" s="93">
        <v>300</v>
      </c>
      <c r="F1230" s="93">
        <v>268</v>
      </c>
      <c r="G1230" s="93">
        <v>308</v>
      </c>
      <c r="H1230" s="93">
        <v>367</v>
      </c>
      <c r="I1230" s="93">
        <v>422</v>
      </c>
      <c r="J1230" s="93">
        <v>560</v>
      </c>
      <c r="K1230" s="93">
        <v>592</v>
      </c>
      <c r="L1230" s="93">
        <v>331</v>
      </c>
      <c r="M1230" s="93">
        <v>463</v>
      </c>
      <c r="N1230" s="93">
        <v>574</v>
      </c>
      <c r="O1230" s="93">
        <v>481</v>
      </c>
      <c r="P1230" s="93">
        <v>480</v>
      </c>
      <c r="Q1230" s="93">
        <v>776</v>
      </c>
      <c r="R1230" s="93"/>
      <c r="Z1230" s="88">
        <f t="shared" ref="Z1230:AN1230" si="1267">C1230*100000/Z1227</f>
        <v>324.29325962617332</v>
      </c>
      <c r="AA1230" s="88">
        <f t="shared" si="1267"/>
        <v>260.20491136770204</v>
      </c>
      <c r="AB1230" s="88">
        <f t="shared" si="1267"/>
        <v>405.60820951016046</v>
      </c>
      <c r="AC1230" s="88">
        <f t="shared" si="1267"/>
        <v>362.06919844904689</v>
      </c>
      <c r="AD1230" s="88">
        <f t="shared" si="1267"/>
        <v>416.20496743331262</v>
      </c>
      <c r="AE1230" s="88">
        <f t="shared" si="1267"/>
        <v>495.26328574127552</v>
      </c>
      <c r="AF1230" s="88">
        <f t="shared" si="1267"/>
        <v>567.74610179068736</v>
      </c>
      <c r="AG1230" s="88">
        <f t="shared" si="1267"/>
        <v>747.58370267528164</v>
      </c>
      <c r="AH1230" s="88">
        <f t="shared" si="1267"/>
        <v>787.13983698759455</v>
      </c>
      <c r="AI1230" s="88">
        <f t="shared" si="1267"/>
        <v>438.10305348563259</v>
      </c>
      <c r="AJ1230" s="88">
        <f t="shared" si="1267"/>
        <v>610.05336319915671</v>
      </c>
      <c r="AK1230" s="88">
        <f t="shared" si="1267"/>
        <v>744.62288872168745</v>
      </c>
      <c r="AL1230" s="88">
        <f t="shared" si="1267"/>
        <v>619.00778585676596</v>
      </c>
      <c r="AM1230" s="88">
        <f t="shared" si="1267"/>
        <v>614.17201934641867</v>
      </c>
      <c r="AN1230" s="145">
        <f t="shared" si="1267"/>
        <v>984.20952501743932</v>
      </c>
      <c r="AO1230" s="130"/>
    </row>
    <row r="1231" spans="1:41" ht="13.5" customHeight="1">
      <c r="A1231" s="85">
        <v>1228</v>
      </c>
      <c r="B1231" s="92" t="s">
        <v>20</v>
      </c>
      <c r="C1231" s="93">
        <v>7</v>
      </c>
      <c r="D1231" s="93">
        <v>15</v>
      </c>
      <c r="E1231" s="93">
        <v>23</v>
      </c>
      <c r="F1231" s="93">
        <v>28</v>
      </c>
      <c r="G1231" s="93">
        <v>30</v>
      </c>
      <c r="H1231" s="93">
        <v>25</v>
      </c>
      <c r="I1231" s="93">
        <v>23</v>
      </c>
      <c r="J1231" s="93">
        <v>16</v>
      </c>
      <c r="K1231" s="93">
        <v>31</v>
      </c>
      <c r="L1231" s="93">
        <v>11</v>
      </c>
      <c r="M1231" s="93">
        <v>17</v>
      </c>
      <c r="N1231" s="93">
        <v>13</v>
      </c>
      <c r="O1231" s="93">
        <v>13</v>
      </c>
      <c r="P1231" s="93">
        <v>23</v>
      </c>
      <c r="Q1231" s="93">
        <v>27</v>
      </c>
      <c r="R1231" s="93"/>
      <c r="Z1231" s="88">
        <f t="shared" ref="Z1231:AN1231" si="1268">C1231*100000/Z1227</f>
        <v>9.5782819298869768</v>
      </c>
      <c r="AA1231" s="88">
        <f t="shared" si="1268"/>
        <v>20.328508700601724</v>
      </c>
      <c r="AB1231" s="88">
        <f t="shared" si="1268"/>
        <v>31.096629395778972</v>
      </c>
      <c r="AC1231" s="88">
        <f t="shared" si="1268"/>
        <v>37.828125211094452</v>
      </c>
      <c r="AD1231" s="88">
        <f t="shared" si="1268"/>
        <v>40.539444879868114</v>
      </c>
      <c r="AE1231" s="88">
        <f t="shared" si="1268"/>
        <v>33.737281045046018</v>
      </c>
      <c r="AF1231" s="88">
        <f t="shared" si="1268"/>
        <v>30.943507917501918</v>
      </c>
      <c r="AG1231" s="88">
        <f t="shared" si="1268"/>
        <v>21.359534362150907</v>
      </c>
      <c r="AH1231" s="88">
        <f t="shared" si="1268"/>
        <v>41.218471193607151</v>
      </c>
      <c r="AI1231" s="88">
        <f t="shared" si="1268"/>
        <v>14.559315976863923</v>
      </c>
      <c r="AJ1231" s="88">
        <f t="shared" si="1268"/>
        <v>22.399367547269254</v>
      </c>
      <c r="AK1231" s="88">
        <f t="shared" si="1268"/>
        <v>16.864281451884906</v>
      </c>
      <c r="AL1231" s="88">
        <f t="shared" si="1268"/>
        <v>16.729940158290972</v>
      </c>
      <c r="AM1231" s="88">
        <f t="shared" si="1268"/>
        <v>29.429075927015891</v>
      </c>
      <c r="AN1231" s="145">
        <f t="shared" si="1268"/>
        <v>34.244403576637708</v>
      </c>
      <c r="AO1231" s="130"/>
    </row>
    <row r="1232" spans="1:41" ht="13.5" customHeight="1">
      <c r="A1232" s="85">
        <v>1229</v>
      </c>
      <c r="B1232" s="92" t="s">
        <v>19</v>
      </c>
      <c r="C1232" s="93">
        <v>33</v>
      </c>
      <c r="D1232" s="93">
        <v>43</v>
      </c>
      <c r="E1232" s="93">
        <v>59</v>
      </c>
      <c r="F1232" s="93">
        <v>47</v>
      </c>
      <c r="G1232" s="93">
        <v>64</v>
      </c>
      <c r="H1232" s="93">
        <v>47</v>
      </c>
      <c r="I1232" s="93">
        <v>73</v>
      </c>
      <c r="J1232" s="93">
        <v>53</v>
      </c>
      <c r="K1232" s="93">
        <v>48</v>
      </c>
      <c r="L1232" s="93">
        <v>41</v>
      </c>
      <c r="M1232" s="93">
        <v>37</v>
      </c>
      <c r="N1232" s="93">
        <v>39</v>
      </c>
      <c r="O1232" s="93">
        <v>49</v>
      </c>
      <c r="P1232" s="93">
        <v>55</v>
      </c>
      <c r="Q1232" s="93">
        <v>60</v>
      </c>
      <c r="R1232" s="93"/>
      <c r="Z1232" s="88">
        <f t="shared" ref="Z1232:AN1232" si="1269">C1232*100000/Z1227</f>
        <v>45.154757669467173</v>
      </c>
      <c r="AA1232" s="88">
        <f t="shared" si="1269"/>
        <v>58.275058275058278</v>
      </c>
      <c r="AB1232" s="88">
        <f t="shared" si="1269"/>
        <v>79.769614536998233</v>
      </c>
      <c r="AC1232" s="88">
        <f t="shared" si="1269"/>
        <v>63.49721017576568</v>
      </c>
      <c r="AD1232" s="88">
        <f t="shared" si="1269"/>
        <v>86.484149077051967</v>
      </c>
      <c r="AE1232" s="88">
        <f t="shared" si="1269"/>
        <v>63.426088364686514</v>
      </c>
      <c r="AF1232" s="88">
        <f t="shared" si="1269"/>
        <v>98.212003390332171</v>
      </c>
      <c r="AG1232" s="88">
        <f t="shared" si="1269"/>
        <v>70.753457574624875</v>
      </c>
      <c r="AH1232" s="88">
        <f t="shared" si="1269"/>
        <v>63.822148944940103</v>
      </c>
      <c r="AI1232" s="88">
        <f t="shared" si="1269"/>
        <v>54.266541368310989</v>
      </c>
      <c r="AJ1232" s="88">
        <f t="shared" si="1269"/>
        <v>48.751564661703668</v>
      </c>
      <c r="AK1232" s="88">
        <f t="shared" si="1269"/>
        <v>50.592844355654726</v>
      </c>
      <c r="AL1232" s="88">
        <f t="shared" si="1269"/>
        <v>63.059005212019819</v>
      </c>
      <c r="AM1232" s="88">
        <f t="shared" si="1269"/>
        <v>70.373877216777132</v>
      </c>
      <c r="AN1232" s="145">
        <f t="shared" si="1269"/>
        <v>76.098674614750465</v>
      </c>
      <c r="AO1232" s="130"/>
    </row>
    <row r="1233" spans="1:41" ht="13.5" customHeight="1">
      <c r="A1233" s="85">
        <v>1230</v>
      </c>
      <c r="B1233" s="92" t="s">
        <v>18</v>
      </c>
      <c r="C1233" s="93">
        <v>4</v>
      </c>
      <c r="D1233" s="93">
        <v>3</v>
      </c>
      <c r="E1233" s="93">
        <v>4</v>
      </c>
      <c r="F1233" s="93">
        <v>6</v>
      </c>
      <c r="G1233" s="93">
        <v>1</v>
      </c>
      <c r="H1233" s="93">
        <v>5</v>
      </c>
      <c r="I1233" s="93">
        <v>8</v>
      </c>
      <c r="J1233" s="93">
        <v>3</v>
      </c>
      <c r="K1233" s="93">
        <v>2</v>
      </c>
      <c r="L1233" s="93">
        <v>4</v>
      </c>
      <c r="M1233" s="93">
        <v>2</v>
      </c>
      <c r="N1233" s="93">
        <v>2</v>
      </c>
      <c r="O1233" s="93">
        <v>5</v>
      </c>
      <c r="P1233" s="93">
        <v>11</v>
      </c>
      <c r="Q1233" s="93">
        <v>8</v>
      </c>
      <c r="R1233" s="93"/>
      <c r="Z1233" s="88">
        <f t="shared" ref="Z1233:AN1233" si="1270">C1233*100000/Z1227</f>
        <v>5.4733039599354152</v>
      </c>
      <c r="AA1233" s="88">
        <f t="shared" si="1270"/>
        <v>4.0657017401203444</v>
      </c>
      <c r="AB1233" s="88">
        <f t="shared" si="1270"/>
        <v>5.4081094601354733</v>
      </c>
      <c r="AC1233" s="88">
        <f t="shared" si="1270"/>
        <v>8.1060268309488102</v>
      </c>
      <c r="AD1233" s="88">
        <f t="shared" si="1270"/>
        <v>1.351314829328937</v>
      </c>
      <c r="AE1233" s="88">
        <f t="shared" si="1270"/>
        <v>6.7474562090092034</v>
      </c>
      <c r="AF1233" s="88">
        <f t="shared" si="1270"/>
        <v>10.762959275652841</v>
      </c>
      <c r="AG1233" s="88">
        <f t="shared" si="1270"/>
        <v>4.0049126929032948</v>
      </c>
      <c r="AH1233" s="88">
        <f t="shared" si="1270"/>
        <v>2.6592562060391707</v>
      </c>
      <c r="AI1233" s="88">
        <f t="shared" si="1270"/>
        <v>5.2942967188596084</v>
      </c>
      <c r="AJ1233" s="88">
        <f t="shared" si="1270"/>
        <v>2.6352197114434417</v>
      </c>
      <c r="AK1233" s="88">
        <f t="shared" si="1270"/>
        <v>2.5945048387515244</v>
      </c>
      <c r="AL1233" s="88">
        <f t="shared" si="1270"/>
        <v>6.4345923685734512</v>
      </c>
      <c r="AM1233" s="88">
        <f t="shared" si="1270"/>
        <v>14.074775443355426</v>
      </c>
      <c r="AN1233" s="145">
        <f t="shared" si="1270"/>
        <v>10.146489948633395</v>
      </c>
      <c r="AO1233" s="130"/>
    </row>
    <row r="1234" spans="1:41" ht="13.5" customHeight="1">
      <c r="A1234" s="85">
        <v>1231</v>
      </c>
      <c r="B1234" s="92" t="s">
        <v>17</v>
      </c>
      <c r="C1234" s="93">
        <v>270</v>
      </c>
      <c r="D1234" s="93">
        <v>372</v>
      </c>
      <c r="E1234" s="93">
        <v>572</v>
      </c>
      <c r="F1234" s="93">
        <v>531</v>
      </c>
      <c r="G1234" s="93">
        <v>628</v>
      </c>
      <c r="H1234" s="93">
        <v>579</v>
      </c>
      <c r="I1234" s="93">
        <v>567</v>
      </c>
      <c r="J1234" s="93">
        <v>501</v>
      </c>
      <c r="K1234" s="93">
        <v>521</v>
      </c>
      <c r="L1234" s="93">
        <v>365</v>
      </c>
      <c r="M1234" s="93">
        <v>381</v>
      </c>
      <c r="N1234" s="93">
        <v>325</v>
      </c>
      <c r="O1234" s="93">
        <v>371</v>
      </c>
      <c r="P1234" s="93">
        <v>287</v>
      </c>
      <c r="Q1234" s="93">
        <v>331</v>
      </c>
      <c r="R1234" s="93"/>
      <c r="Z1234" s="88">
        <f t="shared" ref="Z1234:AN1234" si="1271">C1234*100000/Z1227</f>
        <v>369.44801729564051</v>
      </c>
      <c r="AA1234" s="88">
        <f t="shared" si="1271"/>
        <v>504.14701577492275</v>
      </c>
      <c r="AB1234" s="88">
        <f t="shared" si="1271"/>
        <v>773.35965279937261</v>
      </c>
      <c r="AC1234" s="88">
        <f t="shared" si="1271"/>
        <v>717.38337453896975</v>
      </c>
      <c r="AD1234" s="88">
        <f t="shared" si="1271"/>
        <v>848.62571281857242</v>
      </c>
      <c r="AE1234" s="88">
        <f t="shared" si="1271"/>
        <v>781.35542900326573</v>
      </c>
      <c r="AF1234" s="88">
        <f t="shared" si="1271"/>
        <v>762.82473866189514</v>
      </c>
      <c r="AG1234" s="88">
        <f t="shared" si="1271"/>
        <v>668.82041971485023</v>
      </c>
      <c r="AH1234" s="88">
        <f t="shared" si="1271"/>
        <v>692.73624167320395</v>
      </c>
      <c r="AI1234" s="88">
        <f t="shared" si="1271"/>
        <v>483.10457559593925</v>
      </c>
      <c r="AJ1234" s="88">
        <f t="shared" si="1271"/>
        <v>502.00935502997561</v>
      </c>
      <c r="AK1234" s="88">
        <f t="shared" si="1271"/>
        <v>421.6070362971227</v>
      </c>
      <c r="AL1234" s="88">
        <f t="shared" si="1271"/>
        <v>477.44675374815006</v>
      </c>
      <c r="AM1234" s="88">
        <f t="shared" si="1271"/>
        <v>367.22368656754611</v>
      </c>
      <c r="AN1234" s="145">
        <f t="shared" si="1271"/>
        <v>419.81102162470671</v>
      </c>
      <c r="AO1234" s="130"/>
    </row>
    <row r="1235" spans="1:41" ht="13.5" customHeight="1">
      <c r="A1235" s="85">
        <v>1232</v>
      </c>
      <c r="B1235" s="92" t="s">
        <v>16</v>
      </c>
      <c r="C1235" s="93">
        <v>96</v>
      </c>
      <c r="D1235" s="93">
        <v>113</v>
      </c>
      <c r="E1235" s="93">
        <v>148</v>
      </c>
      <c r="F1235" s="93">
        <v>165</v>
      </c>
      <c r="G1235" s="93">
        <v>196</v>
      </c>
      <c r="H1235" s="93">
        <v>195</v>
      </c>
      <c r="I1235" s="93">
        <v>261</v>
      </c>
      <c r="J1235" s="93">
        <v>223</v>
      </c>
      <c r="K1235" s="93">
        <v>219</v>
      </c>
      <c r="L1235" s="93">
        <v>211</v>
      </c>
      <c r="M1235" s="93">
        <v>246</v>
      </c>
      <c r="N1235" s="93">
        <v>199</v>
      </c>
      <c r="O1235" s="93">
        <v>171</v>
      </c>
      <c r="P1235" s="93">
        <v>151</v>
      </c>
      <c r="Q1235" s="93">
        <v>153</v>
      </c>
      <c r="R1235" s="93"/>
      <c r="Z1235" s="88">
        <f t="shared" ref="Z1235:AL1235" si="1272">C1235*100000/Z1227</f>
        <v>131.35929503844997</v>
      </c>
      <c r="AA1235" s="88">
        <f t="shared" si="1272"/>
        <v>153.14143221119966</v>
      </c>
      <c r="AB1235" s="88">
        <f t="shared" si="1272"/>
        <v>200.10005002501251</v>
      </c>
      <c r="AC1235" s="88">
        <f t="shared" si="1272"/>
        <v>222.91573785109227</v>
      </c>
      <c r="AD1235" s="88">
        <f t="shared" si="1272"/>
        <v>264.85770654847164</v>
      </c>
      <c r="AE1235" s="88">
        <f t="shared" si="1272"/>
        <v>263.15079215135893</v>
      </c>
      <c r="AF1235" s="88">
        <f t="shared" si="1272"/>
        <v>351.14154636817392</v>
      </c>
      <c r="AG1235" s="88">
        <f t="shared" si="1272"/>
        <v>297.69851017247822</v>
      </c>
      <c r="AH1235" s="88">
        <f t="shared" si="1272"/>
        <v>291.18855456128921</v>
      </c>
      <c r="AI1235" s="88">
        <f t="shared" si="1272"/>
        <v>279.27415191984437</v>
      </c>
      <c r="AJ1235" s="88">
        <f t="shared" si="1272"/>
        <v>324.13202450754329</v>
      </c>
      <c r="AK1235" s="88">
        <f t="shared" si="1272"/>
        <v>258.15323145577668</v>
      </c>
      <c r="AL1235" s="88">
        <f t="shared" si="1272"/>
        <v>220.06305900521201</v>
      </c>
      <c r="AM1235" s="88">
        <f>P1235*100000/AM1227</f>
        <v>193.20828108606085</v>
      </c>
      <c r="AN1235" s="145">
        <f>Q1235*100000/AN1227</f>
        <v>194.05162026761369</v>
      </c>
      <c r="AO1235" s="130"/>
    </row>
    <row r="1236" spans="1:41" ht="13.5" customHeight="1">
      <c r="A1236" s="85">
        <v>1233</v>
      </c>
      <c r="B1236" s="94" t="s">
        <v>117</v>
      </c>
      <c r="C1236" s="93">
        <v>1441</v>
      </c>
      <c r="D1236" s="93">
        <v>1976</v>
      </c>
      <c r="E1236" s="93">
        <v>2311</v>
      </c>
      <c r="F1236" s="93">
        <v>2351</v>
      </c>
      <c r="G1236" s="93">
        <v>2600</v>
      </c>
      <c r="H1236" s="93">
        <v>2775</v>
      </c>
      <c r="I1236" s="93">
        <v>2855</v>
      </c>
      <c r="J1236" s="93">
        <v>2848</v>
      </c>
      <c r="K1236" s="93">
        <v>2920</v>
      </c>
      <c r="L1236" s="93">
        <v>2325</v>
      </c>
      <c r="M1236" s="93">
        <v>2465</v>
      </c>
      <c r="N1236" s="93">
        <v>2378</v>
      </c>
      <c r="O1236" s="93">
        <v>2250</v>
      </c>
      <c r="P1236" s="93">
        <v>2334</v>
      </c>
      <c r="Q1236" s="93">
        <v>2777</v>
      </c>
      <c r="R1236" s="93"/>
      <c r="T1236" s="4" t="s">
        <v>894</v>
      </c>
      <c r="U1236" s="4" t="s">
        <v>895</v>
      </c>
      <c r="V1236" s="4" t="s">
        <v>896</v>
      </c>
      <c r="W1236" s="4" t="s">
        <v>897</v>
      </c>
      <c r="X1236" s="4" t="s">
        <v>898</v>
      </c>
      <c r="Y1236" s="4">
        <v>1544.4</v>
      </c>
      <c r="Z1236" s="88">
        <f t="shared" ref="Z1236:AL1236" si="1273">C1236*100000/Z1227</f>
        <v>1971.7577515667333</v>
      </c>
      <c r="AA1236" s="88">
        <f t="shared" si="1273"/>
        <v>2677.9422128259339</v>
      </c>
      <c r="AB1236" s="88">
        <f t="shared" si="1273"/>
        <v>3124.5352405932695</v>
      </c>
      <c r="AC1236" s="88">
        <f t="shared" si="1273"/>
        <v>3176.2115132601089</v>
      </c>
      <c r="AD1236" s="88">
        <f t="shared" si="1273"/>
        <v>3513.4185562552361</v>
      </c>
      <c r="AE1236" s="88">
        <f t="shared" si="1273"/>
        <v>3744.8381960001079</v>
      </c>
      <c r="AF1236" s="88">
        <f t="shared" si="1273"/>
        <v>3841.0310914986076</v>
      </c>
      <c r="AG1236" s="88">
        <f t="shared" si="1273"/>
        <v>3801.997116462861</v>
      </c>
      <c r="AH1236" s="88">
        <f t="shared" si="1273"/>
        <v>3882.5140608171896</v>
      </c>
      <c r="AI1236" s="88">
        <f t="shared" si="1273"/>
        <v>3077.3099678371473</v>
      </c>
      <c r="AJ1236" s="88">
        <f t="shared" si="1273"/>
        <v>3247.9082943540416</v>
      </c>
      <c r="AK1236" s="88">
        <f t="shared" si="1273"/>
        <v>3084.8662532755625</v>
      </c>
      <c r="AL1236" s="88">
        <f t="shared" si="1273"/>
        <v>2895.5665658580529</v>
      </c>
      <c r="AM1236" s="88">
        <f>P1236*100000/AM1227</f>
        <v>2986.4114440719604</v>
      </c>
      <c r="AN1236" s="145">
        <f>Q1236*100000/AN1227</f>
        <v>3522.1003234193672</v>
      </c>
      <c r="AO1236" s="130"/>
    </row>
    <row r="1237" spans="1:41" ht="13.5" customHeight="1">
      <c r="A1237" s="85">
        <v>1234</v>
      </c>
      <c r="B1237" s="92" t="s">
        <v>15</v>
      </c>
      <c r="C1237" s="93">
        <v>100</v>
      </c>
      <c r="D1237" s="93">
        <v>97</v>
      </c>
      <c r="E1237" s="93">
        <v>144</v>
      </c>
      <c r="F1237" s="93">
        <v>101</v>
      </c>
      <c r="G1237" s="93">
        <v>170</v>
      </c>
      <c r="H1237" s="93">
        <v>140</v>
      </c>
      <c r="I1237" s="93">
        <v>91</v>
      </c>
      <c r="J1237" s="93">
        <v>122</v>
      </c>
      <c r="K1237" s="93">
        <v>168</v>
      </c>
      <c r="L1237" s="93">
        <v>84</v>
      </c>
      <c r="M1237" s="93">
        <v>75</v>
      </c>
      <c r="N1237" s="93">
        <v>58</v>
      </c>
      <c r="O1237" s="93">
        <v>70</v>
      </c>
      <c r="P1237" s="93">
        <v>81</v>
      </c>
      <c r="Q1237" s="93">
        <v>113</v>
      </c>
      <c r="R1237" s="93"/>
      <c r="Z1237" s="88">
        <f t="shared" ref="Z1237:AN1237" si="1274">C1237*100000/Z1227</f>
        <v>136.83259899838538</v>
      </c>
      <c r="AA1237" s="88">
        <f t="shared" si="1274"/>
        <v>131.45768959722449</v>
      </c>
      <c r="AB1237" s="88">
        <f t="shared" si="1274"/>
        <v>194.69194056487703</v>
      </c>
      <c r="AC1237" s="88">
        <f t="shared" si="1274"/>
        <v>136.45145165430498</v>
      </c>
      <c r="AD1237" s="88">
        <f t="shared" si="1274"/>
        <v>229.72352098591929</v>
      </c>
      <c r="AE1237" s="88">
        <f t="shared" si="1274"/>
        <v>188.92877385225771</v>
      </c>
      <c r="AF1237" s="88">
        <f t="shared" si="1274"/>
        <v>122.42866176055107</v>
      </c>
      <c r="AG1237" s="88">
        <f t="shared" si="1274"/>
        <v>162.86644951140065</v>
      </c>
      <c r="AH1237" s="88">
        <f t="shared" si="1274"/>
        <v>223.37752130729035</v>
      </c>
      <c r="AI1237" s="88">
        <f t="shared" si="1274"/>
        <v>111.18023109605178</v>
      </c>
      <c r="AJ1237" s="88">
        <f t="shared" si="1274"/>
        <v>98.820739179129063</v>
      </c>
      <c r="AK1237" s="88">
        <f t="shared" si="1274"/>
        <v>75.24064032379421</v>
      </c>
      <c r="AL1237" s="88">
        <f t="shared" si="1274"/>
        <v>90.084293160028309</v>
      </c>
      <c r="AM1237" s="88">
        <f t="shared" si="1274"/>
        <v>103.64152826470814</v>
      </c>
      <c r="AN1237" s="145">
        <f t="shared" si="1274"/>
        <v>143.31917052444669</v>
      </c>
      <c r="AO1237" s="130"/>
    </row>
    <row r="1238" spans="1:41" ht="13.5" customHeight="1">
      <c r="A1238" s="85">
        <v>1235</v>
      </c>
      <c r="B1238" s="92" t="s">
        <v>14</v>
      </c>
      <c r="C1238" s="93">
        <v>1397</v>
      </c>
      <c r="D1238" s="93">
        <v>1436</v>
      </c>
      <c r="E1238" s="93">
        <v>1435</v>
      </c>
      <c r="F1238" s="93">
        <v>1313</v>
      </c>
      <c r="G1238" s="93">
        <v>1656</v>
      </c>
      <c r="H1238" s="93">
        <v>1533</v>
      </c>
      <c r="I1238" s="93">
        <v>1430</v>
      </c>
      <c r="J1238" s="93">
        <v>1441</v>
      </c>
      <c r="K1238" s="93">
        <v>1331</v>
      </c>
      <c r="L1238" s="93">
        <v>1250</v>
      </c>
      <c r="M1238" s="93">
        <v>1115</v>
      </c>
      <c r="N1238" s="93">
        <v>975</v>
      </c>
      <c r="O1238" s="93">
        <v>1007</v>
      </c>
      <c r="P1238" s="93">
        <v>1037</v>
      </c>
      <c r="Q1238" s="93">
        <v>1181</v>
      </c>
      <c r="R1238" s="93"/>
      <c r="Z1238" s="88">
        <f t="shared" ref="Z1238:AL1238" si="1275">C1238*100000/Z1227</f>
        <v>1911.5514080074438</v>
      </c>
      <c r="AA1238" s="88">
        <f t="shared" si="1275"/>
        <v>1946.1158996042716</v>
      </c>
      <c r="AB1238" s="88">
        <f t="shared" si="1275"/>
        <v>1940.159268823601</v>
      </c>
      <c r="AC1238" s="88">
        <f t="shared" si="1275"/>
        <v>1773.8688715059648</v>
      </c>
      <c r="AD1238" s="88">
        <f t="shared" si="1275"/>
        <v>2237.7773573687195</v>
      </c>
      <c r="AE1238" s="88">
        <f t="shared" si="1275"/>
        <v>2068.7700736822217</v>
      </c>
      <c r="AF1238" s="88">
        <f t="shared" si="1275"/>
        <v>1923.8789705229453</v>
      </c>
      <c r="AG1238" s="88">
        <f t="shared" si="1275"/>
        <v>1923.693063491216</v>
      </c>
      <c r="AH1238" s="88">
        <f t="shared" si="1275"/>
        <v>1769.7350051190681</v>
      </c>
      <c r="AI1238" s="88">
        <f t="shared" si="1275"/>
        <v>1654.4677246436277</v>
      </c>
      <c r="AJ1238" s="88">
        <f t="shared" si="1275"/>
        <v>1469.1349891297186</v>
      </c>
      <c r="AK1238" s="88">
        <f t="shared" si="1275"/>
        <v>1264.8211088913681</v>
      </c>
      <c r="AL1238" s="88">
        <f t="shared" si="1275"/>
        <v>1295.926903030693</v>
      </c>
      <c r="AM1238" s="88">
        <f>P1238*100000/AM1227</f>
        <v>1326.8674667963253</v>
      </c>
      <c r="AN1238" s="145">
        <f>Q1238*100000/AN1227</f>
        <v>1497.8755786670049</v>
      </c>
      <c r="AO1238" s="130"/>
    </row>
    <row r="1239" spans="1:41" ht="13.5" customHeight="1">
      <c r="A1239" s="85">
        <v>1236</v>
      </c>
      <c r="B1239" s="92" t="s">
        <v>13</v>
      </c>
      <c r="C1239" s="93">
        <v>817</v>
      </c>
      <c r="D1239" s="93">
        <v>864</v>
      </c>
      <c r="E1239" s="93">
        <v>868</v>
      </c>
      <c r="F1239" s="93">
        <v>696</v>
      </c>
      <c r="G1239" s="93">
        <v>803</v>
      </c>
      <c r="H1239" s="93">
        <v>1023</v>
      </c>
      <c r="I1239" s="93">
        <v>954</v>
      </c>
      <c r="J1239" s="93">
        <v>899</v>
      </c>
      <c r="K1239" s="93">
        <v>1110</v>
      </c>
      <c r="L1239" s="93">
        <v>1268</v>
      </c>
      <c r="M1239" s="93">
        <v>700</v>
      </c>
      <c r="N1239" s="93">
        <v>597</v>
      </c>
      <c r="O1239" s="93">
        <v>723</v>
      </c>
      <c r="P1239" s="93">
        <v>875</v>
      </c>
      <c r="Q1239" s="93">
        <v>838</v>
      </c>
      <c r="R1239" s="93"/>
      <c r="Z1239" s="88">
        <f t="shared" ref="Z1239:AN1239" si="1276">C1239*100000/Z1227</f>
        <v>1117.9223338168085</v>
      </c>
      <c r="AA1239" s="88">
        <f t="shared" si="1276"/>
        <v>1170.9221011546592</v>
      </c>
      <c r="AB1239" s="88">
        <f t="shared" si="1276"/>
        <v>1173.5597528493977</v>
      </c>
      <c r="AC1239" s="88">
        <f t="shared" si="1276"/>
        <v>940.29911239006196</v>
      </c>
      <c r="AD1239" s="88">
        <f t="shared" si="1276"/>
        <v>1085.1058079511365</v>
      </c>
      <c r="AE1239" s="88">
        <f t="shared" si="1276"/>
        <v>1380.5295403632831</v>
      </c>
      <c r="AF1239" s="88">
        <f t="shared" si="1276"/>
        <v>1283.4828936216013</v>
      </c>
      <c r="AG1239" s="88">
        <f t="shared" si="1276"/>
        <v>1200.138836973354</v>
      </c>
      <c r="AH1239" s="88">
        <f t="shared" si="1276"/>
        <v>1475.8871943517397</v>
      </c>
      <c r="AI1239" s="88">
        <f t="shared" si="1276"/>
        <v>1678.2920598784958</v>
      </c>
      <c r="AJ1239" s="88">
        <f t="shared" si="1276"/>
        <v>922.32689900520461</v>
      </c>
      <c r="AK1239" s="88">
        <f t="shared" si="1276"/>
        <v>774.45969436733003</v>
      </c>
      <c r="AL1239" s="88">
        <f t="shared" si="1276"/>
        <v>930.44205649572098</v>
      </c>
      <c r="AM1239" s="88">
        <f t="shared" si="1276"/>
        <v>1119.5844102669089</v>
      </c>
      <c r="AN1239" s="145">
        <f t="shared" si="1276"/>
        <v>1062.844822119348</v>
      </c>
      <c r="AO1239" s="130"/>
    </row>
    <row r="1240" spans="1:41" ht="13.5" customHeight="1">
      <c r="A1240" s="85">
        <v>1237</v>
      </c>
      <c r="B1240" s="92" t="s">
        <v>12</v>
      </c>
      <c r="C1240" s="93">
        <v>2362</v>
      </c>
      <c r="D1240" s="93">
        <v>2221</v>
      </c>
      <c r="E1240" s="93">
        <v>2414</v>
      </c>
      <c r="F1240" s="93">
        <v>2100</v>
      </c>
      <c r="G1240" s="93">
        <v>2393</v>
      </c>
      <c r="H1240" s="93">
        <v>3006</v>
      </c>
      <c r="I1240" s="93">
        <v>3150</v>
      </c>
      <c r="J1240" s="93">
        <v>2824</v>
      </c>
      <c r="K1240" s="93">
        <v>3035</v>
      </c>
      <c r="L1240" s="93">
        <v>3329</v>
      </c>
      <c r="M1240" s="93">
        <v>2299</v>
      </c>
      <c r="N1240" s="93">
        <v>1840</v>
      </c>
      <c r="O1240" s="93">
        <v>2355</v>
      </c>
      <c r="P1240" s="93">
        <v>3037</v>
      </c>
      <c r="Q1240" s="93">
        <v>3664</v>
      </c>
      <c r="R1240" s="93"/>
      <c r="Z1240" s="88">
        <f t="shared" ref="Z1240:AN1240" si="1277">C1240*100000/Z1227</f>
        <v>3231.9859883418626</v>
      </c>
      <c r="AA1240" s="88">
        <f t="shared" si="1277"/>
        <v>3009.9745216024285</v>
      </c>
      <c r="AB1240" s="88">
        <f t="shared" si="1277"/>
        <v>3263.7940591917582</v>
      </c>
      <c r="AC1240" s="88">
        <f t="shared" si="1277"/>
        <v>2837.1093908320836</v>
      </c>
      <c r="AD1240" s="88">
        <f t="shared" si="1277"/>
        <v>3233.6963865841462</v>
      </c>
      <c r="AE1240" s="88">
        <f t="shared" si="1277"/>
        <v>4056.5706728563332</v>
      </c>
      <c r="AF1240" s="88">
        <f t="shared" si="1277"/>
        <v>4237.915214788306</v>
      </c>
      <c r="AG1240" s="88">
        <f t="shared" si="1277"/>
        <v>3769.9578149196345</v>
      </c>
      <c r="AH1240" s="88">
        <f t="shared" si="1277"/>
        <v>4035.4212926644418</v>
      </c>
      <c r="AI1240" s="88">
        <f t="shared" si="1277"/>
        <v>4406.1784442709095</v>
      </c>
      <c r="AJ1240" s="88">
        <f t="shared" si="1277"/>
        <v>3029.185058304236</v>
      </c>
      <c r="AK1240" s="88">
        <f t="shared" si="1277"/>
        <v>2386.9444516514022</v>
      </c>
      <c r="AL1240" s="88">
        <f t="shared" si="1277"/>
        <v>3030.6930055980952</v>
      </c>
      <c r="AM1240" s="88">
        <f t="shared" si="1277"/>
        <v>3885.9175474064027</v>
      </c>
      <c r="AN1240" s="145">
        <f t="shared" si="1277"/>
        <v>4647.092396474095</v>
      </c>
      <c r="AO1240" s="130"/>
    </row>
    <row r="1241" spans="1:41" ht="13.5" customHeight="1">
      <c r="A1241" s="85">
        <v>1238</v>
      </c>
      <c r="B1241" s="92" t="s">
        <v>11</v>
      </c>
      <c r="C1241" s="93">
        <v>251</v>
      </c>
      <c r="D1241" s="93">
        <v>351</v>
      </c>
      <c r="E1241" s="93">
        <v>356</v>
      </c>
      <c r="F1241" s="93">
        <v>431</v>
      </c>
      <c r="G1241" s="93">
        <v>964</v>
      </c>
      <c r="H1241" s="93">
        <v>460</v>
      </c>
      <c r="I1241" s="93">
        <v>527</v>
      </c>
      <c r="J1241" s="93">
        <v>873</v>
      </c>
      <c r="K1241" s="93">
        <v>877</v>
      </c>
      <c r="L1241" s="93">
        <v>445</v>
      </c>
      <c r="M1241" s="93">
        <v>657</v>
      </c>
      <c r="N1241" s="93">
        <v>391</v>
      </c>
      <c r="O1241" s="93">
        <v>531</v>
      </c>
      <c r="P1241" s="93">
        <v>383</v>
      </c>
      <c r="Q1241" s="93">
        <v>464</v>
      </c>
      <c r="R1241" s="93"/>
      <c r="Z1241" s="88">
        <f t="shared" ref="Z1241:AN1241" si="1278">C1241*100000/Z1227</f>
        <v>343.44982348594732</v>
      </c>
      <c r="AA1241" s="88">
        <f t="shared" si="1278"/>
        <v>475.68710359408033</v>
      </c>
      <c r="AB1241" s="88">
        <f t="shared" si="1278"/>
        <v>481.3217419520571</v>
      </c>
      <c r="AC1241" s="88">
        <f t="shared" si="1278"/>
        <v>582.28292735648949</v>
      </c>
      <c r="AD1241" s="88">
        <f t="shared" si="1278"/>
        <v>1302.6674954730954</v>
      </c>
      <c r="AE1241" s="88">
        <f t="shared" si="1278"/>
        <v>620.76597122884675</v>
      </c>
      <c r="AF1241" s="88">
        <f t="shared" si="1278"/>
        <v>709.00994228363083</v>
      </c>
      <c r="AG1241" s="88">
        <f t="shared" si="1278"/>
        <v>1165.4295936348587</v>
      </c>
      <c r="AH1241" s="88">
        <f t="shared" si="1278"/>
        <v>1166.0838463481764</v>
      </c>
      <c r="AI1241" s="88">
        <f t="shared" si="1278"/>
        <v>588.99050997313145</v>
      </c>
      <c r="AJ1241" s="88">
        <f t="shared" si="1278"/>
        <v>865.66967520917058</v>
      </c>
      <c r="AK1241" s="88">
        <f t="shared" si="1278"/>
        <v>507.22569597592297</v>
      </c>
      <c r="AL1241" s="88">
        <f t="shared" si="1278"/>
        <v>683.3537095425005</v>
      </c>
      <c r="AM1241" s="88">
        <f t="shared" si="1278"/>
        <v>490.05809043682984</v>
      </c>
      <c r="AN1241" s="145">
        <f t="shared" si="1278"/>
        <v>588.49641702073689</v>
      </c>
      <c r="AO1241" s="130"/>
    </row>
    <row r="1242" spans="1:41" ht="13.5" customHeight="1">
      <c r="A1242" s="85">
        <v>1239</v>
      </c>
      <c r="B1242" s="92" t="s">
        <v>28</v>
      </c>
      <c r="C1242" s="93">
        <v>0</v>
      </c>
      <c r="D1242" s="93">
        <v>0</v>
      </c>
      <c r="E1242" s="93">
        <v>1</v>
      </c>
      <c r="F1242" s="93">
        <v>0</v>
      </c>
      <c r="G1242" s="93">
        <v>1</v>
      </c>
      <c r="H1242" s="93">
        <v>0</v>
      </c>
      <c r="I1242" s="93">
        <v>0</v>
      </c>
      <c r="J1242" s="93">
        <v>0</v>
      </c>
      <c r="K1242" s="93">
        <v>0</v>
      </c>
      <c r="L1242" s="93">
        <v>0</v>
      </c>
      <c r="M1242" s="93">
        <v>0</v>
      </c>
      <c r="N1242" s="93">
        <v>0</v>
      </c>
      <c r="O1242" s="93">
        <v>0</v>
      </c>
      <c r="P1242" s="93">
        <v>0</v>
      </c>
      <c r="Q1242" s="93">
        <v>0</v>
      </c>
      <c r="R1242" s="93"/>
      <c r="Z1242" s="88">
        <f t="shared" ref="Z1242:AN1242" si="1279">C1242*100000/Z1227</f>
        <v>0</v>
      </c>
      <c r="AA1242" s="88">
        <f t="shared" si="1279"/>
        <v>0</v>
      </c>
      <c r="AB1242" s="88">
        <f t="shared" si="1279"/>
        <v>1.3520273650338683</v>
      </c>
      <c r="AC1242" s="88">
        <f t="shared" si="1279"/>
        <v>0</v>
      </c>
      <c r="AD1242" s="88">
        <f t="shared" si="1279"/>
        <v>1.351314829328937</v>
      </c>
      <c r="AE1242" s="88">
        <f t="shared" si="1279"/>
        <v>0</v>
      </c>
      <c r="AF1242" s="88">
        <f t="shared" si="1279"/>
        <v>0</v>
      </c>
      <c r="AG1242" s="88">
        <f t="shared" si="1279"/>
        <v>0</v>
      </c>
      <c r="AH1242" s="88">
        <f t="shared" si="1279"/>
        <v>0</v>
      </c>
      <c r="AI1242" s="88">
        <f t="shared" si="1279"/>
        <v>0</v>
      </c>
      <c r="AJ1242" s="88">
        <f t="shared" si="1279"/>
        <v>0</v>
      </c>
      <c r="AK1242" s="88">
        <f t="shared" si="1279"/>
        <v>0</v>
      </c>
      <c r="AL1242" s="88">
        <f t="shared" si="1279"/>
        <v>0</v>
      </c>
      <c r="AM1242" s="88">
        <f t="shared" si="1279"/>
        <v>0</v>
      </c>
      <c r="AN1242" s="145">
        <f t="shared" si="1279"/>
        <v>0</v>
      </c>
      <c r="AO1242" s="130"/>
    </row>
    <row r="1243" spans="1:41" ht="13.5" customHeight="1">
      <c r="A1243" s="85">
        <v>1240</v>
      </c>
      <c r="B1243" s="94" t="s">
        <v>118</v>
      </c>
      <c r="C1243" s="93">
        <v>4927</v>
      </c>
      <c r="D1243" s="93">
        <v>4969</v>
      </c>
      <c r="E1243" s="93">
        <v>5218</v>
      </c>
      <c r="F1243" s="93">
        <v>4641</v>
      </c>
      <c r="G1243" s="93">
        <v>5987</v>
      </c>
      <c r="H1243" s="93">
        <v>6162</v>
      </c>
      <c r="I1243" s="93">
        <v>6152</v>
      </c>
      <c r="J1243" s="93">
        <v>6159</v>
      </c>
      <c r="K1243" s="93">
        <v>6521</v>
      </c>
      <c r="L1243" s="93">
        <v>6376</v>
      </c>
      <c r="M1243" s="93">
        <v>4846</v>
      </c>
      <c r="N1243" s="93">
        <v>3861</v>
      </c>
      <c r="O1243" s="93">
        <v>4686</v>
      </c>
      <c r="P1243" s="93">
        <v>5413</v>
      </c>
      <c r="Q1243" s="93">
        <v>6260</v>
      </c>
      <c r="R1243" s="93"/>
      <c r="T1243" s="4" t="s">
        <v>899</v>
      </c>
      <c r="U1243" s="4" t="s">
        <v>900</v>
      </c>
      <c r="V1243" s="4" t="s">
        <v>901</v>
      </c>
      <c r="W1243" s="4" t="s">
        <v>902</v>
      </c>
      <c r="X1243" s="4" t="s">
        <v>903</v>
      </c>
      <c r="Y1243" s="4">
        <v>6072.6</v>
      </c>
      <c r="Z1243" s="88">
        <f t="shared" ref="Z1243:AN1243" si="1280">C1243*100000/Z1227</f>
        <v>6741.7421526504477</v>
      </c>
      <c r="AA1243" s="88">
        <f t="shared" si="1280"/>
        <v>6734.1573155526648</v>
      </c>
      <c r="AB1243" s="88">
        <f t="shared" si="1280"/>
        <v>7054.8787907467249</v>
      </c>
      <c r="AC1243" s="88">
        <f t="shared" si="1280"/>
        <v>6270.0117537389051</v>
      </c>
      <c r="AD1243" s="88">
        <f t="shared" si="1280"/>
        <v>8090.3218831923459</v>
      </c>
      <c r="AE1243" s="88">
        <f t="shared" si="1280"/>
        <v>8315.5650319829419</v>
      </c>
      <c r="AF1243" s="88">
        <f t="shared" si="1280"/>
        <v>8276.7156829770338</v>
      </c>
      <c r="AG1243" s="88">
        <f t="shared" si="1280"/>
        <v>8222.0857585304639</v>
      </c>
      <c r="AH1243" s="88">
        <f t="shared" si="1280"/>
        <v>8670.5048597907171</v>
      </c>
      <c r="AI1243" s="88">
        <f t="shared" si="1280"/>
        <v>8439.1089698622163</v>
      </c>
      <c r="AJ1243" s="88">
        <f t="shared" si="1280"/>
        <v>6385.1373608274589</v>
      </c>
      <c r="AK1243" s="88">
        <f t="shared" si="1280"/>
        <v>5008.6915912098175</v>
      </c>
      <c r="AL1243" s="88">
        <f t="shared" si="1280"/>
        <v>6030.4999678270378</v>
      </c>
      <c r="AM1243" s="88">
        <f t="shared" si="1280"/>
        <v>6926.0690431711746</v>
      </c>
      <c r="AN1243" s="145">
        <f t="shared" si="1280"/>
        <v>7939.628384805631</v>
      </c>
      <c r="AO1243" s="130"/>
    </row>
    <row r="1244" spans="1:41" ht="13.5" customHeight="1">
      <c r="A1244" s="85">
        <v>1241</v>
      </c>
      <c r="B1244" s="92" t="s">
        <v>10</v>
      </c>
      <c r="C1244" s="93">
        <v>62</v>
      </c>
      <c r="D1244" s="93">
        <v>114</v>
      </c>
      <c r="E1244" s="93">
        <v>89</v>
      </c>
      <c r="F1244" s="93">
        <v>114</v>
      </c>
      <c r="G1244" s="93">
        <v>131</v>
      </c>
      <c r="H1244" s="93">
        <v>122</v>
      </c>
      <c r="I1244" s="93">
        <v>86</v>
      </c>
      <c r="J1244" s="93">
        <v>96</v>
      </c>
      <c r="K1244" s="93">
        <v>99</v>
      </c>
      <c r="L1244" s="93">
        <v>102</v>
      </c>
      <c r="M1244" s="93">
        <v>138</v>
      </c>
      <c r="N1244" s="93">
        <v>82</v>
      </c>
      <c r="O1244" s="93">
        <v>124</v>
      </c>
      <c r="P1244" s="93">
        <v>77</v>
      </c>
      <c r="Q1244" s="93">
        <v>75</v>
      </c>
      <c r="R1244" s="93"/>
      <c r="Z1244" s="88">
        <f t="shared" ref="Z1244:AN1244" si="1281">C1244*100000/Z1227</f>
        <v>84.836211378998939</v>
      </c>
      <c r="AA1244" s="88">
        <f t="shared" si="1281"/>
        <v>154.4966661245731</v>
      </c>
      <c r="AB1244" s="88">
        <f t="shared" si="1281"/>
        <v>120.33043548801427</v>
      </c>
      <c r="AC1244" s="88">
        <f t="shared" si="1281"/>
        <v>154.0145097880274</v>
      </c>
      <c r="AD1244" s="88">
        <f t="shared" si="1281"/>
        <v>177.02224264209076</v>
      </c>
      <c r="AE1244" s="88">
        <f t="shared" si="1281"/>
        <v>164.63793149982456</v>
      </c>
      <c r="AF1244" s="88">
        <f t="shared" si="1281"/>
        <v>115.70181221326804</v>
      </c>
      <c r="AG1244" s="88">
        <f t="shared" si="1281"/>
        <v>128.15720617290543</v>
      </c>
      <c r="AH1244" s="88">
        <f t="shared" si="1281"/>
        <v>131.63318219893895</v>
      </c>
      <c r="AI1244" s="88">
        <f t="shared" si="1281"/>
        <v>135.00456633092003</v>
      </c>
      <c r="AJ1244" s="88">
        <f t="shared" si="1281"/>
        <v>181.83016008959748</v>
      </c>
      <c r="AK1244" s="88">
        <f t="shared" si="1281"/>
        <v>106.37469838881249</v>
      </c>
      <c r="AL1244" s="88">
        <f t="shared" si="1281"/>
        <v>159.57789074062157</v>
      </c>
      <c r="AM1244" s="88">
        <f t="shared" si="1281"/>
        <v>98.523428103487987</v>
      </c>
      <c r="AN1244" s="145">
        <f t="shared" si="1281"/>
        <v>95.123343268438077</v>
      </c>
      <c r="AO1244" s="130"/>
    </row>
    <row r="1245" spans="1:41" ht="13.5" customHeight="1">
      <c r="A1245" s="85">
        <v>1242</v>
      </c>
      <c r="B1245" s="92" t="s">
        <v>9</v>
      </c>
      <c r="C1245" s="93">
        <v>36</v>
      </c>
      <c r="D1245" s="93">
        <v>41</v>
      </c>
      <c r="E1245" s="93">
        <v>34</v>
      </c>
      <c r="F1245" s="93">
        <v>35</v>
      </c>
      <c r="G1245" s="93">
        <v>38</v>
      </c>
      <c r="H1245" s="93">
        <v>38</v>
      </c>
      <c r="I1245" s="93">
        <v>38</v>
      </c>
      <c r="J1245" s="93">
        <v>31</v>
      </c>
      <c r="K1245" s="93">
        <v>44</v>
      </c>
      <c r="L1245" s="93">
        <v>44</v>
      </c>
      <c r="M1245" s="93">
        <v>48</v>
      </c>
      <c r="N1245" s="93">
        <v>46</v>
      </c>
      <c r="O1245" s="93">
        <v>44</v>
      </c>
      <c r="P1245" s="93">
        <v>66</v>
      </c>
      <c r="Q1245" s="93">
        <v>76</v>
      </c>
      <c r="R1245" s="93"/>
      <c r="Z1245" s="88">
        <f t="shared" ref="Z1245:AN1245" si="1282">C1245*100000/Z1227</f>
        <v>49.259735639418736</v>
      </c>
      <c r="AA1245" s="88">
        <f t="shared" si="1282"/>
        <v>55.564590448311378</v>
      </c>
      <c r="AB1245" s="88">
        <f t="shared" si="1282"/>
        <v>45.968930411151518</v>
      </c>
      <c r="AC1245" s="88">
        <f t="shared" si="1282"/>
        <v>47.28515651386806</v>
      </c>
      <c r="AD1245" s="88">
        <f t="shared" si="1282"/>
        <v>51.349963514499606</v>
      </c>
      <c r="AE1245" s="88">
        <f t="shared" si="1282"/>
        <v>51.280667188469948</v>
      </c>
      <c r="AF1245" s="88">
        <f t="shared" si="1282"/>
        <v>51.124056559350997</v>
      </c>
      <c r="AG1245" s="88">
        <f t="shared" si="1282"/>
        <v>41.384097826667379</v>
      </c>
      <c r="AH1245" s="88">
        <f t="shared" si="1282"/>
        <v>58.503636532861762</v>
      </c>
      <c r="AI1245" s="88">
        <f t="shared" si="1282"/>
        <v>58.237263907455691</v>
      </c>
      <c r="AJ1245" s="88">
        <f t="shared" si="1282"/>
        <v>63.245273074642597</v>
      </c>
      <c r="AK1245" s="88">
        <f t="shared" si="1282"/>
        <v>59.673611291285056</v>
      </c>
      <c r="AL1245" s="88">
        <f t="shared" si="1282"/>
        <v>56.624412843446365</v>
      </c>
      <c r="AM1245" s="88">
        <f t="shared" si="1282"/>
        <v>84.448652660132552</v>
      </c>
      <c r="AN1245" s="145">
        <f t="shared" si="1282"/>
        <v>96.391654512017254</v>
      </c>
      <c r="AO1245" s="130"/>
    </row>
    <row r="1246" spans="1:41" ht="13.5" customHeight="1">
      <c r="A1246" s="85">
        <v>1243</v>
      </c>
      <c r="B1246" s="92" t="s">
        <v>8</v>
      </c>
      <c r="C1246" s="93">
        <v>157</v>
      </c>
      <c r="D1246" s="93">
        <v>230</v>
      </c>
      <c r="E1246" s="93">
        <v>332</v>
      </c>
      <c r="F1246" s="93">
        <v>483</v>
      </c>
      <c r="G1246" s="93">
        <v>619</v>
      </c>
      <c r="H1246" s="93">
        <v>566</v>
      </c>
      <c r="I1246" s="93">
        <v>514</v>
      </c>
      <c r="J1246" s="93">
        <v>560</v>
      </c>
      <c r="K1246" s="93">
        <v>485</v>
      </c>
      <c r="L1246" s="93">
        <v>692</v>
      </c>
      <c r="M1246" s="93">
        <v>978</v>
      </c>
      <c r="N1246" s="93">
        <v>668</v>
      </c>
      <c r="O1246" s="93">
        <v>711</v>
      </c>
      <c r="P1246" s="93">
        <v>616</v>
      </c>
      <c r="Q1246" s="93">
        <v>705</v>
      </c>
      <c r="R1246" s="93"/>
      <c r="Z1246" s="88">
        <f t="shared" ref="Z1246:AL1246" si="1283">C1246*100000/Z1227</f>
        <v>214.82718042746504</v>
      </c>
      <c r="AA1246" s="88">
        <f t="shared" si="1283"/>
        <v>311.70380007589313</v>
      </c>
      <c r="AB1246" s="88">
        <f t="shared" si="1283"/>
        <v>448.87308519124429</v>
      </c>
      <c r="AC1246" s="88">
        <f t="shared" si="1283"/>
        <v>652.53515989137929</v>
      </c>
      <c r="AD1246" s="88">
        <f t="shared" si="1283"/>
        <v>836.463879354612</v>
      </c>
      <c r="AE1246" s="88">
        <f t="shared" si="1283"/>
        <v>763.81204285984188</v>
      </c>
      <c r="AF1246" s="88">
        <f t="shared" si="1283"/>
        <v>691.52013346069498</v>
      </c>
      <c r="AG1246" s="88">
        <f t="shared" si="1283"/>
        <v>747.58370267528164</v>
      </c>
      <c r="AH1246" s="88">
        <f t="shared" si="1283"/>
        <v>644.86962996449893</v>
      </c>
      <c r="AI1246" s="88">
        <f t="shared" si="1283"/>
        <v>915.91333236271225</v>
      </c>
      <c r="AJ1246" s="88">
        <f t="shared" si="1283"/>
        <v>1288.6224388958428</v>
      </c>
      <c r="AK1246" s="88">
        <f t="shared" si="1283"/>
        <v>866.56461614300906</v>
      </c>
      <c r="AL1246" s="88">
        <f t="shared" si="1283"/>
        <v>914.99903481114472</v>
      </c>
      <c r="AM1246" s="88">
        <f>P1246*100000/AM1227</f>
        <v>788.1874248279039</v>
      </c>
      <c r="AN1246" s="145">
        <f>Q1246*100000/AN1227</f>
        <v>894.15942672331789</v>
      </c>
      <c r="AO1246" s="130"/>
    </row>
    <row r="1247" spans="1:41" ht="13.5" customHeight="1">
      <c r="A1247" s="85">
        <v>1244</v>
      </c>
      <c r="B1247" s="92" t="s">
        <v>24</v>
      </c>
      <c r="C1247" s="93">
        <v>2</v>
      </c>
      <c r="D1247" s="93">
        <v>1</v>
      </c>
      <c r="E1247" s="93">
        <v>1</v>
      </c>
      <c r="F1247" s="93">
        <v>0</v>
      </c>
      <c r="G1247" s="93">
        <v>2</v>
      </c>
      <c r="H1247" s="93">
        <v>0</v>
      </c>
      <c r="I1247" s="93">
        <v>4</v>
      </c>
      <c r="J1247" s="93">
        <v>36</v>
      </c>
      <c r="K1247" s="93">
        <v>2</v>
      </c>
      <c r="L1247" s="93">
        <v>1</v>
      </c>
      <c r="M1247" s="93">
        <v>4</v>
      </c>
      <c r="N1247" s="93">
        <v>1</v>
      </c>
      <c r="O1247" s="93">
        <v>3</v>
      </c>
      <c r="P1247" s="93">
        <v>2</v>
      </c>
      <c r="Q1247" s="93">
        <v>0</v>
      </c>
      <c r="R1247" s="93"/>
      <c r="Z1247" s="88">
        <f t="shared" ref="Z1247:AN1247" si="1284">C1247*100000/Z1227</f>
        <v>2.7366519799677076</v>
      </c>
      <c r="AA1247" s="88">
        <f t="shared" si="1284"/>
        <v>1.3552339133734483</v>
      </c>
      <c r="AB1247" s="88">
        <f t="shared" si="1284"/>
        <v>1.3520273650338683</v>
      </c>
      <c r="AC1247" s="88">
        <f t="shared" si="1284"/>
        <v>0</v>
      </c>
      <c r="AD1247" s="88">
        <f t="shared" si="1284"/>
        <v>2.702629658657874</v>
      </c>
      <c r="AE1247" s="88">
        <f t="shared" si="1284"/>
        <v>0</v>
      </c>
      <c r="AF1247" s="88">
        <f t="shared" si="1284"/>
        <v>5.3814796378264207</v>
      </c>
      <c r="AG1247" s="88">
        <f t="shared" si="1284"/>
        <v>48.058952314839537</v>
      </c>
      <c r="AH1247" s="88">
        <f t="shared" si="1284"/>
        <v>2.6592562060391707</v>
      </c>
      <c r="AI1247" s="88">
        <f t="shared" si="1284"/>
        <v>1.3235741797149021</v>
      </c>
      <c r="AJ1247" s="88">
        <f t="shared" si="1284"/>
        <v>5.2704394228868834</v>
      </c>
      <c r="AK1247" s="88">
        <f t="shared" si="1284"/>
        <v>1.2972524193757622</v>
      </c>
      <c r="AL1247" s="88">
        <f t="shared" si="1284"/>
        <v>3.8607554211440704</v>
      </c>
      <c r="AM1247" s="88">
        <f t="shared" si="1284"/>
        <v>2.5590500806100773</v>
      </c>
      <c r="AN1247" s="145">
        <f t="shared" si="1284"/>
        <v>0</v>
      </c>
      <c r="AO1247" s="130"/>
    </row>
    <row r="1248" spans="1:41" ht="13.5" customHeight="1">
      <c r="A1248" s="85">
        <v>1245</v>
      </c>
      <c r="B1248" s="94" t="s">
        <v>119</v>
      </c>
      <c r="C1248" s="93">
        <v>257</v>
      </c>
      <c r="D1248" s="93">
        <v>386</v>
      </c>
      <c r="E1248" s="93">
        <v>456</v>
      </c>
      <c r="F1248" s="93">
        <v>632</v>
      </c>
      <c r="G1248" s="93">
        <v>790</v>
      </c>
      <c r="H1248" s="93">
        <v>726</v>
      </c>
      <c r="I1248" s="93">
        <v>642</v>
      </c>
      <c r="J1248" s="93">
        <v>723</v>
      </c>
      <c r="K1248" s="93">
        <v>630</v>
      </c>
      <c r="L1248" s="93">
        <v>839</v>
      </c>
      <c r="M1248" s="93">
        <v>1168</v>
      </c>
      <c r="N1248" s="93">
        <v>797</v>
      </c>
      <c r="O1248" s="93">
        <v>882</v>
      </c>
      <c r="P1248" s="93">
        <v>761</v>
      </c>
      <c r="Q1248" s="93">
        <v>856</v>
      </c>
      <c r="R1248" s="93"/>
      <c r="T1248" s="4" t="s">
        <v>904</v>
      </c>
      <c r="U1248" s="4" t="s">
        <v>905</v>
      </c>
      <c r="V1248" s="4" t="s">
        <v>906</v>
      </c>
      <c r="W1248" s="4" t="s">
        <v>807</v>
      </c>
      <c r="X1248" s="4" t="s">
        <v>907</v>
      </c>
      <c r="Y1248" s="4">
        <v>329.3</v>
      </c>
      <c r="Z1248" s="88">
        <f t="shared" ref="Z1248:AN1248" si="1285">C1248*100000/Z1227</f>
        <v>351.65977942585039</v>
      </c>
      <c r="AA1248" s="88">
        <f t="shared" si="1285"/>
        <v>523.12029056215101</v>
      </c>
      <c r="AB1248" s="88">
        <f t="shared" si="1285"/>
        <v>616.52447845544395</v>
      </c>
      <c r="AC1248" s="88">
        <f t="shared" si="1285"/>
        <v>853.83482619327469</v>
      </c>
      <c r="AD1248" s="88">
        <f t="shared" si="1285"/>
        <v>1067.5387151698603</v>
      </c>
      <c r="AE1248" s="88">
        <f t="shared" si="1285"/>
        <v>979.7306415481363</v>
      </c>
      <c r="AF1248" s="88">
        <f t="shared" si="1285"/>
        <v>863.72748187114053</v>
      </c>
      <c r="AG1248" s="88">
        <f t="shared" si="1285"/>
        <v>965.18395898969402</v>
      </c>
      <c r="AH1248" s="88">
        <f t="shared" si="1285"/>
        <v>837.6657049023388</v>
      </c>
      <c r="AI1248" s="88">
        <f t="shared" si="1285"/>
        <v>1110.4787367808028</v>
      </c>
      <c r="AJ1248" s="88">
        <f t="shared" si="1285"/>
        <v>1538.96831148297</v>
      </c>
      <c r="AK1248" s="88">
        <f t="shared" si="1285"/>
        <v>1033.9101782424825</v>
      </c>
      <c r="AL1248" s="88">
        <f t="shared" si="1285"/>
        <v>1135.0620938163568</v>
      </c>
      <c r="AM1248" s="88">
        <f t="shared" si="1285"/>
        <v>973.71855567213447</v>
      </c>
      <c r="AN1248" s="145">
        <f t="shared" si="1285"/>
        <v>1085.6744245037733</v>
      </c>
      <c r="AO1248" s="130"/>
    </row>
    <row r="1249" spans="1:41" ht="13.5" customHeight="1">
      <c r="A1249" s="85">
        <v>1246</v>
      </c>
      <c r="B1249" s="92" t="s">
        <v>7</v>
      </c>
      <c r="C1249" s="93">
        <v>130</v>
      </c>
      <c r="D1249" s="93">
        <v>188</v>
      </c>
      <c r="E1249" s="93">
        <v>263</v>
      </c>
      <c r="F1249" s="93">
        <v>369</v>
      </c>
      <c r="G1249" s="93">
        <v>339</v>
      </c>
      <c r="H1249" s="93">
        <v>485</v>
      </c>
      <c r="I1249" s="93">
        <v>481</v>
      </c>
      <c r="J1249" s="93">
        <v>436</v>
      </c>
      <c r="K1249" s="93">
        <v>478</v>
      </c>
      <c r="L1249" s="93">
        <v>546</v>
      </c>
      <c r="M1249" s="93">
        <v>698</v>
      </c>
      <c r="N1249" s="93">
        <v>498</v>
      </c>
      <c r="O1249" s="93">
        <v>484</v>
      </c>
      <c r="P1249" s="93">
        <v>421</v>
      </c>
      <c r="Q1249" s="93">
        <v>431</v>
      </c>
      <c r="R1249" s="93"/>
      <c r="Z1249" s="88">
        <f t="shared" ref="Z1249:AN1249" si="1286">C1249*100000/Z1227</f>
        <v>177.88237869790098</v>
      </c>
      <c r="AA1249" s="88">
        <f t="shared" si="1286"/>
        <v>254.78397571420828</v>
      </c>
      <c r="AB1249" s="88">
        <f t="shared" si="1286"/>
        <v>355.58319700390734</v>
      </c>
      <c r="AC1249" s="88">
        <f t="shared" si="1286"/>
        <v>498.52065010335184</v>
      </c>
      <c r="AD1249" s="88">
        <f t="shared" si="1286"/>
        <v>458.09572714250965</v>
      </c>
      <c r="AE1249" s="88">
        <f t="shared" si="1286"/>
        <v>654.50325227389271</v>
      </c>
      <c r="AF1249" s="88">
        <f t="shared" si="1286"/>
        <v>647.12292644862703</v>
      </c>
      <c r="AG1249" s="88">
        <f t="shared" si="1286"/>
        <v>582.04731136861221</v>
      </c>
      <c r="AH1249" s="88">
        <f t="shared" si="1286"/>
        <v>635.56223324336179</v>
      </c>
      <c r="AI1249" s="88">
        <f t="shared" si="1286"/>
        <v>722.6715021243366</v>
      </c>
      <c r="AJ1249" s="88">
        <f t="shared" si="1286"/>
        <v>919.69167929376113</v>
      </c>
      <c r="AK1249" s="88">
        <f t="shared" si="1286"/>
        <v>646.0317048491296</v>
      </c>
      <c r="AL1249" s="88">
        <f t="shared" si="1286"/>
        <v>622.86854127791003</v>
      </c>
      <c r="AM1249" s="88">
        <f t="shared" si="1286"/>
        <v>538.68004196842128</v>
      </c>
      <c r="AN1249" s="145">
        <f t="shared" si="1286"/>
        <v>546.64214598262413</v>
      </c>
      <c r="AO1249" s="130"/>
    </row>
    <row r="1250" spans="1:41" ht="13.5" customHeight="1">
      <c r="A1250" s="85">
        <v>1247</v>
      </c>
      <c r="B1250" s="92" t="s">
        <v>6</v>
      </c>
      <c r="C1250" s="93">
        <v>545</v>
      </c>
      <c r="D1250" s="93">
        <v>411</v>
      </c>
      <c r="E1250" s="93">
        <v>534</v>
      </c>
      <c r="F1250" s="93">
        <v>617</v>
      </c>
      <c r="G1250" s="93">
        <v>500</v>
      </c>
      <c r="H1250" s="93">
        <v>579</v>
      </c>
      <c r="I1250" s="93">
        <v>481</v>
      </c>
      <c r="J1250" s="93">
        <v>383</v>
      </c>
      <c r="K1250" s="93">
        <v>338</v>
      </c>
      <c r="L1250" s="93">
        <v>259</v>
      </c>
      <c r="M1250" s="93">
        <v>300</v>
      </c>
      <c r="N1250" s="93">
        <v>224</v>
      </c>
      <c r="O1250" s="93">
        <v>247</v>
      </c>
      <c r="P1250" s="93">
        <v>147</v>
      </c>
      <c r="Q1250" s="93">
        <v>142</v>
      </c>
      <c r="R1250" s="93"/>
      <c r="Z1250" s="88">
        <f t="shared" ref="Z1250:AN1250" si="1287">C1250*100000/Z1227</f>
        <v>745.73766454120027</v>
      </c>
      <c r="AA1250" s="88">
        <f t="shared" si="1287"/>
        <v>557.00113839648725</v>
      </c>
      <c r="AB1250" s="88">
        <f t="shared" si="1287"/>
        <v>721.9826129280857</v>
      </c>
      <c r="AC1250" s="88">
        <f t="shared" si="1287"/>
        <v>833.56975911590268</v>
      </c>
      <c r="AD1250" s="88">
        <f t="shared" si="1287"/>
        <v>675.65741466446855</v>
      </c>
      <c r="AE1250" s="88">
        <f t="shared" si="1287"/>
        <v>781.35542900326573</v>
      </c>
      <c r="AF1250" s="88">
        <f t="shared" si="1287"/>
        <v>647.12292644862703</v>
      </c>
      <c r="AG1250" s="88">
        <f t="shared" si="1287"/>
        <v>511.2938537939873</v>
      </c>
      <c r="AH1250" s="88">
        <f t="shared" si="1287"/>
        <v>449.41429882061988</v>
      </c>
      <c r="AI1250" s="88">
        <f t="shared" si="1287"/>
        <v>342.80571254615967</v>
      </c>
      <c r="AJ1250" s="88">
        <f t="shared" si="1287"/>
        <v>395.28295671651625</v>
      </c>
      <c r="AK1250" s="88">
        <f t="shared" si="1287"/>
        <v>290.58454194017071</v>
      </c>
      <c r="AL1250" s="88">
        <f t="shared" si="1287"/>
        <v>317.86886300752849</v>
      </c>
      <c r="AM1250" s="88">
        <f t="shared" si="1287"/>
        <v>188.09018092484069</v>
      </c>
      <c r="AN1250" s="145">
        <f t="shared" si="1287"/>
        <v>180.10019658824277</v>
      </c>
      <c r="AO1250" s="130"/>
    </row>
    <row r="1251" spans="1:41" ht="13.5" customHeight="1">
      <c r="A1251" s="85">
        <v>1248</v>
      </c>
      <c r="B1251" s="92" t="s">
        <v>5</v>
      </c>
      <c r="C1251" s="93">
        <v>175</v>
      </c>
      <c r="D1251" s="93">
        <v>84</v>
      </c>
      <c r="E1251" s="93">
        <v>62</v>
      </c>
      <c r="F1251" s="93">
        <v>116</v>
      </c>
      <c r="G1251" s="93">
        <v>101</v>
      </c>
      <c r="H1251" s="93">
        <v>187</v>
      </c>
      <c r="I1251" s="93">
        <v>148</v>
      </c>
      <c r="J1251" s="93">
        <v>123</v>
      </c>
      <c r="K1251" s="93">
        <v>138</v>
      </c>
      <c r="L1251" s="93">
        <v>168</v>
      </c>
      <c r="M1251" s="93">
        <v>94</v>
      </c>
      <c r="N1251" s="93">
        <v>93</v>
      </c>
      <c r="O1251" s="93">
        <v>99</v>
      </c>
      <c r="P1251" s="93">
        <v>96</v>
      </c>
      <c r="Q1251" s="93">
        <v>169</v>
      </c>
      <c r="R1251" s="93"/>
      <c r="Z1251" s="88">
        <f t="shared" ref="Z1251:AN1251" si="1288">C1251*100000/Z1227</f>
        <v>239.45704824717441</v>
      </c>
      <c r="AA1251" s="88">
        <f t="shared" si="1288"/>
        <v>113.83964872336965</v>
      </c>
      <c r="AB1251" s="88">
        <f t="shared" si="1288"/>
        <v>83.825696632099834</v>
      </c>
      <c r="AC1251" s="88">
        <f t="shared" si="1288"/>
        <v>156.71651873167701</v>
      </c>
      <c r="AD1251" s="88">
        <f t="shared" si="1288"/>
        <v>136.48279776222265</v>
      </c>
      <c r="AE1251" s="88">
        <f t="shared" si="1288"/>
        <v>252.35486221694421</v>
      </c>
      <c r="AF1251" s="88">
        <f t="shared" si="1288"/>
        <v>199.11474659957756</v>
      </c>
      <c r="AG1251" s="88">
        <f t="shared" si="1288"/>
        <v>164.20142040903508</v>
      </c>
      <c r="AH1251" s="88">
        <f t="shared" si="1288"/>
        <v>183.48867821670279</v>
      </c>
      <c r="AI1251" s="88">
        <f t="shared" si="1288"/>
        <v>222.36046219210357</v>
      </c>
      <c r="AJ1251" s="88">
        <f t="shared" si="1288"/>
        <v>123.85532643784175</v>
      </c>
      <c r="AK1251" s="88">
        <f t="shared" si="1288"/>
        <v>120.64447500194588</v>
      </c>
      <c r="AL1251" s="88">
        <f t="shared" si="1288"/>
        <v>127.40492889775433</v>
      </c>
      <c r="AM1251" s="88">
        <f t="shared" si="1288"/>
        <v>122.83440386928372</v>
      </c>
      <c r="AN1251" s="145">
        <f t="shared" si="1288"/>
        <v>214.34460016488046</v>
      </c>
      <c r="AO1251" s="130"/>
    </row>
    <row r="1252" spans="1:41" ht="13.5" customHeight="1">
      <c r="A1252" s="85">
        <v>1249</v>
      </c>
      <c r="B1252" s="92" t="s">
        <v>26</v>
      </c>
      <c r="C1252" s="93">
        <v>0</v>
      </c>
      <c r="D1252" s="93">
        <v>0</v>
      </c>
      <c r="E1252" s="93">
        <v>0</v>
      </c>
      <c r="F1252" s="93">
        <v>1</v>
      </c>
      <c r="G1252" s="93">
        <v>0</v>
      </c>
      <c r="H1252" s="93">
        <v>6</v>
      </c>
      <c r="I1252" s="93">
        <v>2</v>
      </c>
      <c r="J1252" s="93">
        <v>4</v>
      </c>
      <c r="K1252" s="93">
        <v>17</v>
      </c>
      <c r="L1252" s="93">
        <v>1</v>
      </c>
      <c r="M1252" s="93">
        <v>4</v>
      </c>
      <c r="N1252" s="93">
        <v>6</v>
      </c>
      <c r="O1252" s="93">
        <v>1</v>
      </c>
      <c r="P1252" s="93">
        <v>3</v>
      </c>
      <c r="Q1252" s="93">
        <v>1</v>
      </c>
      <c r="R1252" s="93"/>
      <c r="Z1252" s="88">
        <f t="shared" ref="Z1252:AL1252" si="1289">C1252*100000/Z1227</f>
        <v>0</v>
      </c>
      <c r="AA1252" s="88">
        <f t="shared" si="1289"/>
        <v>0</v>
      </c>
      <c r="AB1252" s="88">
        <f t="shared" si="1289"/>
        <v>0</v>
      </c>
      <c r="AC1252" s="88">
        <f t="shared" si="1289"/>
        <v>1.3510044718248018</v>
      </c>
      <c r="AD1252" s="88">
        <f t="shared" si="1289"/>
        <v>0</v>
      </c>
      <c r="AE1252" s="88">
        <f t="shared" si="1289"/>
        <v>8.0969474508110437</v>
      </c>
      <c r="AF1252" s="88">
        <f t="shared" si="1289"/>
        <v>2.6907398189132103</v>
      </c>
      <c r="AG1252" s="88">
        <f t="shared" si="1289"/>
        <v>5.3398835905377267</v>
      </c>
      <c r="AH1252" s="88">
        <f t="shared" si="1289"/>
        <v>22.603677751332953</v>
      </c>
      <c r="AI1252" s="88">
        <f t="shared" si="1289"/>
        <v>1.3235741797149021</v>
      </c>
      <c r="AJ1252" s="88">
        <f t="shared" si="1289"/>
        <v>5.2704394228868834</v>
      </c>
      <c r="AK1252" s="88">
        <f t="shared" si="1289"/>
        <v>7.7835145162545727</v>
      </c>
      <c r="AL1252" s="88">
        <f t="shared" si="1289"/>
        <v>1.2869184737146901</v>
      </c>
      <c r="AM1252" s="88">
        <f>P1252*100000/AM1227</f>
        <v>3.8385751209151162</v>
      </c>
      <c r="AN1252" s="145">
        <f>Q1252*100000/AN1227</f>
        <v>1.2683112435791744</v>
      </c>
      <c r="AO1252" s="130"/>
    </row>
    <row r="1253" spans="1:41" ht="13.5" customHeight="1">
      <c r="A1253" s="85">
        <v>1250</v>
      </c>
      <c r="B1253" s="92" t="s">
        <v>4</v>
      </c>
      <c r="C1253" s="93">
        <v>111</v>
      </c>
      <c r="D1253" s="93">
        <v>171</v>
      </c>
      <c r="E1253" s="93">
        <v>191</v>
      </c>
      <c r="F1253" s="93">
        <v>261</v>
      </c>
      <c r="G1253" s="93">
        <v>248</v>
      </c>
      <c r="H1253" s="93">
        <v>334</v>
      </c>
      <c r="I1253" s="93">
        <v>413</v>
      </c>
      <c r="J1253" s="93">
        <v>407</v>
      </c>
      <c r="K1253" s="93">
        <v>445</v>
      </c>
      <c r="L1253" s="93">
        <v>656</v>
      </c>
      <c r="M1253" s="93">
        <v>652</v>
      </c>
      <c r="N1253" s="93">
        <v>494</v>
      </c>
      <c r="O1253" s="93">
        <v>376</v>
      </c>
      <c r="P1253" s="93">
        <v>472</v>
      </c>
      <c r="Q1253" s="93">
        <v>546</v>
      </c>
      <c r="R1253" s="93"/>
      <c r="Z1253" s="88">
        <f t="shared" ref="Z1253:AN1253" si="1290">C1253*100000/Z1227</f>
        <v>151.88418488820776</v>
      </c>
      <c r="AA1253" s="88">
        <f t="shared" si="1290"/>
        <v>231.74499918685964</v>
      </c>
      <c r="AB1253" s="88">
        <f t="shared" si="1290"/>
        <v>258.23722672146886</v>
      </c>
      <c r="AC1253" s="88">
        <f t="shared" si="1290"/>
        <v>352.61216714627324</v>
      </c>
      <c r="AD1253" s="88">
        <f t="shared" si="1290"/>
        <v>335.12607767357639</v>
      </c>
      <c r="AE1253" s="88">
        <f t="shared" si="1290"/>
        <v>450.73007476181482</v>
      </c>
      <c r="AF1253" s="88">
        <f t="shared" si="1290"/>
        <v>555.63777260557788</v>
      </c>
      <c r="AG1253" s="88">
        <f t="shared" si="1290"/>
        <v>543.33315533721361</v>
      </c>
      <c r="AH1253" s="88">
        <f t="shared" si="1290"/>
        <v>591.68450584371556</v>
      </c>
      <c r="AI1253" s="88">
        <f t="shared" si="1290"/>
        <v>868.26466189297582</v>
      </c>
      <c r="AJ1253" s="88">
        <f t="shared" si="1290"/>
        <v>859.08162593056193</v>
      </c>
      <c r="AK1253" s="88">
        <f t="shared" si="1290"/>
        <v>640.84269517162647</v>
      </c>
      <c r="AL1253" s="88">
        <f t="shared" si="1290"/>
        <v>483.88134611672348</v>
      </c>
      <c r="AM1253" s="88">
        <f t="shared" si="1290"/>
        <v>603.9358190239783</v>
      </c>
      <c r="AN1253" s="145">
        <f t="shared" si="1290"/>
        <v>692.49793899422923</v>
      </c>
      <c r="AO1253" s="130"/>
    </row>
    <row r="1254" spans="1:41" ht="13.5" customHeight="1">
      <c r="A1254" s="85">
        <v>1251</v>
      </c>
      <c r="B1254" s="92" t="s">
        <v>3</v>
      </c>
      <c r="C1254" s="93">
        <v>557</v>
      </c>
      <c r="D1254" s="93">
        <v>881</v>
      </c>
      <c r="E1254" s="93">
        <v>1219</v>
      </c>
      <c r="F1254" s="93">
        <v>1584</v>
      </c>
      <c r="G1254" s="93">
        <v>2315</v>
      </c>
      <c r="H1254" s="93">
        <v>2812</v>
      </c>
      <c r="I1254" s="93">
        <v>2727</v>
      </c>
      <c r="J1254" s="93">
        <v>2794</v>
      </c>
      <c r="K1254" s="93">
        <v>2756</v>
      </c>
      <c r="L1254" s="93">
        <v>2407</v>
      </c>
      <c r="M1254" s="93">
        <v>2253</v>
      </c>
      <c r="N1254" s="93">
        <v>2323</v>
      </c>
      <c r="O1254" s="93">
        <v>2628</v>
      </c>
      <c r="P1254" s="93">
        <v>2891</v>
      </c>
      <c r="Q1254" s="93">
        <v>2808</v>
      </c>
      <c r="R1254" s="93"/>
      <c r="Z1254" s="88">
        <f t="shared" ref="Z1254:AN1254" si="1291">C1254*100000/Z1227</f>
        <v>762.15757642100652</v>
      </c>
      <c r="AA1254" s="88">
        <f t="shared" si="1291"/>
        <v>1193.961077682008</v>
      </c>
      <c r="AB1254" s="88">
        <f t="shared" si="1291"/>
        <v>1648.1213579762855</v>
      </c>
      <c r="AC1254" s="88">
        <f t="shared" si="1291"/>
        <v>2139.9910833704857</v>
      </c>
      <c r="AD1254" s="88">
        <f t="shared" si="1291"/>
        <v>3128.2938298964891</v>
      </c>
      <c r="AE1254" s="88">
        <f t="shared" si="1291"/>
        <v>3794.7693719467761</v>
      </c>
      <c r="AF1254" s="88">
        <f t="shared" si="1291"/>
        <v>3668.8237430881622</v>
      </c>
      <c r="AG1254" s="88">
        <f t="shared" si="1291"/>
        <v>3729.9086879906017</v>
      </c>
      <c r="AH1254" s="88">
        <f t="shared" si="1291"/>
        <v>3664.4550519219774</v>
      </c>
      <c r="AI1254" s="88">
        <f t="shared" si="1291"/>
        <v>3185.8430505737692</v>
      </c>
      <c r="AJ1254" s="88">
        <f t="shared" si="1291"/>
        <v>2968.5750049410372</v>
      </c>
      <c r="AK1254" s="88">
        <f t="shared" si="1291"/>
        <v>3013.5173702098955</v>
      </c>
      <c r="AL1254" s="88">
        <f t="shared" si="1291"/>
        <v>3382.0217489222059</v>
      </c>
      <c r="AM1254" s="88">
        <f t="shared" si="1291"/>
        <v>3699.1068915218671</v>
      </c>
      <c r="AN1254" s="145">
        <f t="shared" si="1291"/>
        <v>3561.4179719703216</v>
      </c>
      <c r="AO1254" s="130"/>
    </row>
    <row r="1255" spans="1:41" ht="13.5" customHeight="1">
      <c r="A1255" s="85">
        <v>1252</v>
      </c>
      <c r="B1255" s="92" t="s">
        <v>2</v>
      </c>
      <c r="C1255" s="93">
        <v>0</v>
      </c>
      <c r="D1255" s="93">
        <v>0</v>
      </c>
      <c r="E1255" s="93">
        <v>0</v>
      </c>
      <c r="F1255" s="93">
        <v>0</v>
      </c>
      <c r="G1255" s="93">
        <v>0</v>
      </c>
      <c r="H1255" s="93">
        <v>0</v>
      </c>
      <c r="I1255" s="93">
        <v>0</v>
      </c>
      <c r="J1255" s="93">
        <v>0</v>
      </c>
      <c r="K1255" s="93">
        <v>1</v>
      </c>
      <c r="L1255" s="93">
        <v>0</v>
      </c>
      <c r="M1255" s="93">
        <v>1</v>
      </c>
      <c r="N1255" s="93">
        <v>0</v>
      </c>
      <c r="O1255" s="93">
        <v>0</v>
      </c>
      <c r="P1255" s="93">
        <v>0</v>
      </c>
      <c r="Q1255" s="93">
        <v>0</v>
      </c>
      <c r="R1255" s="93"/>
      <c r="Z1255" s="88">
        <f t="shared" ref="Z1255:AN1255" si="1292">C1255*100000/Z1227</f>
        <v>0</v>
      </c>
      <c r="AA1255" s="88">
        <f t="shared" si="1292"/>
        <v>0</v>
      </c>
      <c r="AB1255" s="88">
        <f t="shared" si="1292"/>
        <v>0</v>
      </c>
      <c r="AC1255" s="88">
        <f t="shared" si="1292"/>
        <v>0</v>
      </c>
      <c r="AD1255" s="88">
        <f t="shared" si="1292"/>
        <v>0</v>
      </c>
      <c r="AE1255" s="88">
        <f t="shared" si="1292"/>
        <v>0</v>
      </c>
      <c r="AF1255" s="88">
        <f t="shared" si="1292"/>
        <v>0</v>
      </c>
      <c r="AG1255" s="88">
        <f t="shared" si="1292"/>
        <v>0</v>
      </c>
      <c r="AH1255" s="88">
        <f t="shared" si="1292"/>
        <v>1.3296281030195853</v>
      </c>
      <c r="AI1255" s="88">
        <f t="shared" si="1292"/>
        <v>0</v>
      </c>
      <c r="AJ1255" s="88">
        <f t="shared" si="1292"/>
        <v>1.3176098557217208</v>
      </c>
      <c r="AK1255" s="88">
        <f t="shared" si="1292"/>
        <v>0</v>
      </c>
      <c r="AL1255" s="88">
        <f t="shared" si="1292"/>
        <v>0</v>
      </c>
      <c r="AM1255" s="88">
        <f t="shared" si="1292"/>
        <v>0</v>
      </c>
      <c r="AN1255" s="145">
        <f t="shared" si="1292"/>
        <v>0</v>
      </c>
      <c r="AO1255" s="130"/>
    </row>
    <row r="1256" spans="1:41" ht="13.5" customHeight="1">
      <c r="A1256" s="85">
        <v>1253</v>
      </c>
      <c r="B1256" s="92" t="s">
        <v>23</v>
      </c>
      <c r="C1256" s="93">
        <v>1</v>
      </c>
      <c r="D1256" s="93">
        <v>6</v>
      </c>
      <c r="E1256" s="93">
        <v>4</v>
      </c>
      <c r="F1256" s="93">
        <v>7</v>
      </c>
      <c r="G1256" s="93">
        <v>6</v>
      </c>
      <c r="H1256" s="93">
        <v>0</v>
      </c>
      <c r="I1256" s="93">
        <v>1</v>
      </c>
      <c r="J1256" s="93">
        <v>3</v>
      </c>
      <c r="K1256" s="93">
        <v>5</v>
      </c>
      <c r="L1256" s="93">
        <v>6</v>
      </c>
      <c r="M1256" s="93">
        <v>8</v>
      </c>
      <c r="N1256" s="93">
        <v>1</v>
      </c>
      <c r="O1256" s="93">
        <v>5</v>
      </c>
      <c r="P1256" s="93">
        <v>3</v>
      </c>
      <c r="Q1256" s="93">
        <v>5</v>
      </c>
      <c r="R1256" s="93"/>
      <c r="Z1256" s="88">
        <f t="shared" ref="Z1256:AN1256" si="1293">C1256*100000/Z1227</f>
        <v>1.3683259899838538</v>
      </c>
      <c r="AA1256" s="88">
        <f t="shared" si="1293"/>
        <v>8.1314034802406887</v>
      </c>
      <c r="AB1256" s="88">
        <f t="shared" si="1293"/>
        <v>5.4081094601354733</v>
      </c>
      <c r="AC1256" s="88">
        <f t="shared" si="1293"/>
        <v>9.457031302773613</v>
      </c>
      <c r="AD1256" s="88">
        <f t="shared" si="1293"/>
        <v>8.1078889759736228</v>
      </c>
      <c r="AE1256" s="88">
        <f t="shared" si="1293"/>
        <v>0</v>
      </c>
      <c r="AF1256" s="88">
        <f t="shared" si="1293"/>
        <v>1.3453699094566052</v>
      </c>
      <c r="AG1256" s="88">
        <f t="shared" si="1293"/>
        <v>4.0049126929032948</v>
      </c>
      <c r="AH1256" s="88">
        <f t="shared" si="1293"/>
        <v>6.6481405150979267</v>
      </c>
      <c r="AI1256" s="88">
        <f t="shared" si="1293"/>
        <v>7.941445078289413</v>
      </c>
      <c r="AJ1256" s="88">
        <f t="shared" si="1293"/>
        <v>10.540878845773767</v>
      </c>
      <c r="AK1256" s="88">
        <f t="shared" si="1293"/>
        <v>1.2972524193757622</v>
      </c>
      <c r="AL1256" s="88">
        <f t="shared" si="1293"/>
        <v>6.4345923685734512</v>
      </c>
      <c r="AM1256" s="88">
        <f t="shared" si="1293"/>
        <v>3.8385751209151162</v>
      </c>
      <c r="AN1256" s="145">
        <f t="shared" si="1293"/>
        <v>6.3415562178958718</v>
      </c>
      <c r="AO1256" s="130"/>
    </row>
    <row r="1257" spans="1:41" ht="13.5" customHeight="1">
      <c r="A1257" s="85">
        <v>1254</v>
      </c>
      <c r="B1257" s="92" t="s">
        <v>1</v>
      </c>
      <c r="C1257" s="93">
        <v>18</v>
      </c>
      <c r="D1257" s="93">
        <v>6</v>
      </c>
      <c r="E1257" s="93">
        <v>9</v>
      </c>
      <c r="F1257" s="93">
        <v>15</v>
      </c>
      <c r="G1257" s="93">
        <v>12</v>
      </c>
      <c r="H1257" s="93">
        <v>15</v>
      </c>
      <c r="I1257" s="93">
        <v>12</v>
      </c>
      <c r="J1257" s="93">
        <v>10</v>
      </c>
      <c r="K1257" s="93">
        <v>13</v>
      </c>
      <c r="L1257" s="93">
        <v>15</v>
      </c>
      <c r="M1257" s="93">
        <v>7</v>
      </c>
      <c r="N1257" s="93">
        <v>11</v>
      </c>
      <c r="O1257" s="93">
        <v>5</v>
      </c>
      <c r="P1257" s="93">
        <v>8</v>
      </c>
      <c r="Q1257" s="93">
        <v>5</v>
      </c>
      <c r="R1257" s="93"/>
      <c r="Z1257" s="88">
        <f t="shared" ref="Z1257:AN1257" si="1294">C1257*100000/Z1227</f>
        <v>24.629867819709368</v>
      </c>
      <c r="AA1257" s="88">
        <f t="shared" si="1294"/>
        <v>8.1314034802406887</v>
      </c>
      <c r="AB1257" s="88">
        <f t="shared" si="1294"/>
        <v>12.168246285304814</v>
      </c>
      <c r="AC1257" s="88">
        <f t="shared" si="1294"/>
        <v>20.265067077372027</v>
      </c>
      <c r="AD1257" s="88">
        <f t="shared" si="1294"/>
        <v>16.215777951947246</v>
      </c>
      <c r="AE1257" s="88">
        <f t="shared" si="1294"/>
        <v>20.242368627027609</v>
      </c>
      <c r="AF1257" s="88">
        <f t="shared" si="1294"/>
        <v>16.144438913479259</v>
      </c>
      <c r="AG1257" s="88">
        <f t="shared" si="1294"/>
        <v>13.349708976344315</v>
      </c>
      <c r="AH1257" s="88">
        <f t="shared" si="1294"/>
        <v>17.285165339254611</v>
      </c>
      <c r="AI1257" s="88">
        <f t="shared" si="1294"/>
        <v>19.85361269572353</v>
      </c>
      <c r="AJ1257" s="88">
        <f t="shared" si="1294"/>
        <v>9.2232689900520448</v>
      </c>
      <c r="AK1257" s="88">
        <f t="shared" si="1294"/>
        <v>14.269776613133384</v>
      </c>
      <c r="AL1257" s="88">
        <f t="shared" si="1294"/>
        <v>6.4345923685734512</v>
      </c>
      <c r="AM1257" s="88">
        <f t="shared" si="1294"/>
        <v>10.236200322440309</v>
      </c>
      <c r="AN1257" s="145">
        <f t="shared" si="1294"/>
        <v>6.3415562178958718</v>
      </c>
      <c r="AO1257" s="130"/>
    </row>
    <row r="1258" spans="1:41" ht="13.5" customHeight="1">
      <c r="A1258" s="85">
        <v>1255</v>
      </c>
      <c r="B1258" s="92" t="s">
        <v>0</v>
      </c>
      <c r="C1258" s="93">
        <v>0</v>
      </c>
      <c r="D1258" s="93">
        <v>17</v>
      </c>
      <c r="E1258" s="93">
        <v>3</v>
      </c>
      <c r="F1258" s="93">
        <v>10</v>
      </c>
      <c r="G1258" s="93">
        <v>13</v>
      </c>
      <c r="H1258" s="93">
        <v>12</v>
      </c>
      <c r="I1258" s="93">
        <v>14</v>
      </c>
      <c r="J1258" s="93">
        <v>8</v>
      </c>
      <c r="K1258" s="93">
        <v>15</v>
      </c>
      <c r="L1258" s="93">
        <v>125</v>
      </c>
      <c r="M1258" s="93">
        <v>249</v>
      </c>
      <c r="N1258" s="93">
        <v>74</v>
      </c>
      <c r="O1258" s="93">
        <v>9</v>
      </c>
      <c r="P1258" s="93">
        <v>7</v>
      </c>
      <c r="Q1258" s="93">
        <v>11</v>
      </c>
      <c r="R1258" s="93"/>
      <c r="Z1258" s="88">
        <f t="shared" ref="Z1258:AN1258" si="1295">C1258*100000/Z1227</f>
        <v>0</v>
      </c>
      <c r="AA1258" s="88">
        <f t="shared" si="1295"/>
        <v>23.03897652734862</v>
      </c>
      <c r="AB1258" s="88">
        <f t="shared" si="1295"/>
        <v>4.0560820951016048</v>
      </c>
      <c r="AC1258" s="88">
        <f t="shared" si="1295"/>
        <v>13.510044718248018</v>
      </c>
      <c r="AD1258" s="88">
        <f t="shared" si="1295"/>
        <v>17.56709278127618</v>
      </c>
      <c r="AE1258" s="88">
        <f t="shared" si="1295"/>
        <v>16.193894901622087</v>
      </c>
      <c r="AF1258" s="88">
        <f t="shared" si="1295"/>
        <v>18.835178732392471</v>
      </c>
      <c r="AG1258" s="88">
        <f t="shared" si="1295"/>
        <v>10.679767181075453</v>
      </c>
      <c r="AH1258" s="88">
        <f t="shared" si="1295"/>
        <v>19.944421545293782</v>
      </c>
      <c r="AI1258" s="88">
        <f t="shared" si="1295"/>
        <v>165.44677246436277</v>
      </c>
      <c r="AJ1258" s="88">
        <f t="shared" si="1295"/>
        <v>328.08485407470846</v>
      </c>
      <c r="AK1258" s="88">
        <f t="shared" si="1295"/>
        <v>95.996679033806402</v>
      </c>
      <c r="AL1258" s="88">
        <f t="shared" si="1295"/>
        <v>11.582266263432212</v>
      </c>
      <c r="AM1258" s="88">
        <f t="shared" si="1295"/>
        <v>8.9566752821352722</v>
      </c>
      <c r="AN1258" s="145">
        <f t="shared" si="1295"/>
        <v>13.951423679370917</v>
      </c>
      <c r="AO1258" s="130"/>
    </row>
    <row r="1259" spans="1:41" ht="13.5" customHeight="1">
      <c r="A1259" s="85">
        <v>1256</v>
      </c>
      <c r="B1259" s="94" t="s">
        <v>111</v>
      </c>
      <c r="C1259" s="93"/>
      <c r="D1259" s="93"/>
      <c r="E1259" s="93"/>
      <c r="F1259" s="93"/>
      <c r="G1259" s="93"/>
      <c r="H1259" s="93"/>
      <c r="I1259" s="93"/>
      <c r="J1259" s="93"/>
      <c r="K1259" s="93"/>
      <c r="L1259" s="93"/>
      <c r="M1259" s="93">
        <v>0</v>
      </c>
      <c r="N1259" s="93">
        <v>0</v>
      </c>
      <c r="O1259" s="93"/>
      <c r="P1259" s="93">
        <v>0</v>
      </c>
      <c r="Q1259" s="93"/>
      <c r="R1259" s="93"/>
      <c r="Z1259" s="88">
        <f t="shared" ref="Z1259:AN1259" si="1296">C1259*100000/Z1227</f>
        <v>0</v>
      </c>
      <c r="AA1259" s="88">
        <f t="shared" si="1296"/>
        <v>0</v>
      </c>
      <c r="AB1259" s="88">
        <f t="shared" si="1296"/>
        <v>0</v>
      </c>
      <c r="AC1259" s="88">
        <f t="shared" si="1296"/>
        <v>0</v>
      </c>
      <c r="AD1259" s="88">
        <f t="shared" si="1296"/>
        <v>0</v>
      </c>
      <c r="AE1259" s="88">
        <f t="shared" si="1296"/>
        <v>0</v>
      </c>
      <c r="AF1259" s="88">
        <f t="shared" si="1296"/>
        <v>0</v>
      </c>
      <c r="AG1259" s="88">
        <f t="shared" si="1296"/>
        <v>0</v>
      </c>
      <c r="AH1259" s="88">
        <f t="shared" si="1296"/>
        <v>0</v>
      </c>
      <c r="AI1259" s="88">
        <f t="shared" si="1296"/>
        <v>0</v>
      </c>
      <c r="AJ1259" s="88">
        <f t="shared" si="1296"/>
        <v>0</v>
      </c>
      <c r="AK1259" s="88">
        <f t="shared" si="1296"/>
        <v>0</v>
      </c>
      <c r="AL1259" s="88">
        <f t="shared" si="1296"/>
        <v>0</v>
      </c>
      <c r="AM1259" s="88">
        <f t="shared" si="1296"/>
        <v>0</v>
      </c>
      <c r="AN1259" s="145">
        <f t="shared" si="1296"/>
        <v>0</v>
      </c>
      <c r="AO1259" s="130"/>
    </row>
    <row r="1260" spans="1:41" ht="13.5" customHeight="1">
      <c r="A1260" s="85">
        <v>1257</v>
      </c>
      <c r="B1260" s="94" t="s">
        <v>112</v>
      </c>
      <c r="C1260" s="93">
        <f>SUM(C1236,C1243,C1248,C1249:C1259)</f>
        <v>8162</v>
      </c>
      <c r="D1260" s="93">
        <f t="shared" ref="D1260:K1260" si="1297">SUM(D1236,D1243,D1248,D1249:D1259)</f>
        <v>9095</v>
      </c>
      <c r="E1260" s="93">
        <f t="shared" si="1297"/>
        <v>10270</v>
      </c>
      <c r="F1260" s="93">
        <f t="shared" si="1297"/>
        <v>10604</v>
      </c>
      <c r="G1260" s="93">
        <f t="shared" si="1297"/>
        <v>12911</v>
      </c>
      <c r="H1260" s="93">
        <f t="shared" si="1297"/>
        <v>14093</v>
      </c>
      <c r="I1260" s="93">
        <f t="shared" si="1297"/>
        <v>13928</v>
      </c>
      <c r="J1260" s="93">
        <f t="shared" si="1297"/>
        <v>13898</v>
      </c>
      <c r="K1260" s="93">
        <f t="shared" si="1297"/>
        <v>14277</v>
      </c>
      <c r="L1260" s="93">
        <f>SUM(L1236,L1243,L1248,L1249:L1259)</f>
        <v>13723</v>
      </c>
      <c r="M1260" s="93">
        <f t="shared" ref="M1260:R1260" si="1298">SUM(M1236,M1243,M1248,M1249:M1259)</f>
        <v>12745</v>
      </c>
      <c r="N1260" s="93">
        <f>SUM(N1236,N1243,N1248,N1249:N1259)</f>
        <v>10760</v>
      </c>
      <c r="O1260" s="93">
        <v>11672</v>
      </c>
      <c r="P1260" s="93">
        <f t="shared" si="1298"/>
        <v>12556</v>
      </c>
      <c r="Q1260" s="93">
        <f t="shared" si="1298"/>
        <v>14011</v>
      </c>
      <c r="R1260" s="93">
        <f t="shared" si="1298"/>
        <v>0</v>
      </c>
      <c r="T1260" s="4" t="s">
        <v>908</v>
      </c>
      <c r="U1260" s="4" t="s">
        <v>909</v>
      </c>
      <c r="V1260" s="4" t="s">
        <v>910</v>
      </c>
      <c r="W1260" s="4" t="s">
        <v>911</v>
      </c>
      <c r="X1260" s="4" t="s">
        <v>912</v>
      </c>
      <c r="Y1260" s="4">
        <v>9768.1</v>
      </c>
      <c r="Z1260" s="88">
        <f t="shared" ref="Z1260:AL1260" si="1299">C1260*100000/Z1227</f>
        <v>11168.276730248213</v>
      </c>
      <c r="AA1260" s="88">
        <f t="shared" si="1299"/>
        <v>12325.852442131512</v>
      </c>
      <c r="AB1260" s="88">
        <f t="shared" si="1299"/>
        <v>13885.321038897828</v>
      </c>
      <c r="AC1260" s="88">
        <f t="shared" si="1299"/>
        <v>14326.051419230198</v>
      </c>
      <c r="AD1260" s="88">
        <f t="shared" si="1299"/>
        <v>17446.825761465905</v>
      </c>
      <c r="AE1260" s="88">
        <f t="shared" si="1299"/>
        <v>19018.380070713341</v>
      </c>
      <c r="AF1260" s="88">
        <f t="shared" si="1299"/>
        <v>18738.312098911596</v>
      </c>
      <c r="AG1260" s="88">
        <f t="shared" si="1299"/>
        <v>18553.425535323331</v>
      </c>
      <c r="AH1260" s="88">
        <f t="shared" si="1299"/>
        <v>18983.100426810623</v>
      </c>
      <c r="AI1260" s="88">
        <f t="shared" si="1299"/>
        <v>18163.408468227601</v>
      </c>
      <c r="AJ1260" s="88">
        <f t="shared" si="1299"/>
        <v>16792.937611173333</v>
      </c>
      <c r="AK1260" s="88">
        <f t="shared" si="1299"/>
        <v>13958.436032483201</v>
      </c>
      <c r="AL1260" s="88">
        <f t="shared" si="1299"/>
        <v>15020.912425197863</v>
      </c>
      <c r="AM1260" s="88">
        <f>P1260*100000/AM1227</f>
        <v>16065.716406070067</v>
      </c>
      <c r="AN1260" s="145">
        <f>Q1260*100000/AN1227</f>
        <v>17770.308833787811</v>
      </c>
      <c r="AO1260" s="130"/>
    </row>
    <row r="1261" spans="1:41" ht="13.5" customHeight="1">
      <c r="A1261" s="85">
        <v>1258</v>
      </c>
      <c r="B1261" s="12" t="s">
        <v>154</v>
      </c>
      <c r="C1261" s="83">
        <v>2011</v>
      </c>
      <c r="D1261" s="83">
        <v>2012</v>
      </c>
      <c r="E1261" s="83">
        <v>2013</v>
      </c>
      <c r="F1261" s="83">
        <v>2014</v>
      </c>
      <c r="G1261" s="83">
        <v>2015</v>
      </c>
      <c r="H1261" s="83">
        <v>2016</v>
      </c>
      <c r="I1261" s="83">
        <v>2017</v>
      </c>
      <c r="J1261" s="83">
        <v>2018</v>
      </c>
      <c r="K1261" s="83">
        <v>2019</v>
      </c>
      <c r="L1261" s="83">
        <v>2020</v>
      </c>
      <c r="M1261" s="83">
        <v>2021</v>
      </c>
      <c r="N1261" s="83">
        <v>2022</v>
      </c>
      <c r="O1261" s="83">
        <v>2023</v>
      </c>
      <c r="P1261" s="83">
        <v>2024</v>
      </c>
      <c r="Q1261" s="83">
        <v>2025</v>
      </c>
      <c r="R1261" s="83">
        <v>2026</v>
      </c>
      <c r="Z1261" s="69">
        <v>7653</v>
      </c>
      <c r="AA1261" s="69">
        <v>7546</v>
      </c>
      <c r="AB1261" s="69">
        <v>7531</v>
      </c>
      <c r="AC1261" s="69">
        <v>7519</v>
      </c>
      <c r="AD1261" s="69">
        <v>7516</v>
      </c>
      <c r="AE1261" s="69">
        <v>7537</v>
      </c>
      <c r="AF1261" s="69">
        <v>7555</v>
      </c>
      <c r="AG1261" s="69">
        <v>7507</v>
      </c>
      <c r="AH1261" s="69">
        <v>7513</v>
      </c>
      <c r="AI1261" s="3">
        <v>7502</v>
      </c>
      <c r="AJ1261" s="3">
        <v>7473</v>
      </c>
      <c r="AK1261" s="3">
        <v>7700</v>
      </c>
      <c r="AL1261" s="3">
        <v>7750</v>
      </c>
      <c r="AM1261" s="3">
        <v>7747</v>
      </c>
      <c r="AN1261" s="3">
        <v>7755</v>
      </c>
      <c r="AO1261" s="131"/>
    </row>
    <row r="1262" spans="1:41" ht="13.5" customHeight="1">
      <c r="A1262" s="85">
        <v>1259</v>
      </c>
      <c r="B1262" s="86" t="s">
        <v>25</v>
      </c>
      <c r="C1262" s="87">
        <v>4</v>
      </c>
      <c r="D1262" s="87">
        <v>0</v>
      </c>
      <c r="E1262" s="87">
        <v>0</v>
      </c>
      <c r="F1262" s="87">
        <v>4</v>
      </c>
      <c r="G1262" s="87">
        <v>2</v>
      </c>
      <c r="H1262" s="87">
        <v>0</v>
      </c>
      <c r="I1262" s="87">
        <v>0</v>
      </c>
      <c r="J1262" s="87">
        <v>0</v>
      </c>
      <c r="K1262" s="87">
        <v>0</v>
      </c>
      <c r="L1262" s="87">
        <v>2</v>
      </c>
      <c r="M1262" s="87">
        <v>0</v>
      </c>
      <c r="N1262" s="87">
        <v>2</v>
      </c>
      <c r="O1262" s="87">
        <v>0</v>
      </c>
      <c r="P1262" s="87">
        <v>0</v>
      </c>
      <c r="Q1262" s="87">
        <v>0</v>
      </c>
      <c r="R1262" s="87"/>
      <c r="Z1262" s="88">
        <f t="shared" ref="Z1262:AL1262" si="1300">C1262*100000/Z1261</f>
        <v>52.267084803345092</v>
      </c>
      <c r="AA1262" s="88">
        <f t="shared" si="1300"/>
        <v>0</v>
      </c>
      <c r="AB1262" s="88">
        <f t="shared" si="1300"/>
        <v>0</v>
      </c>
      <c r="AC1262" s="88">
        <f t="shared" si="1300"/>
        <v>53.198563638781756</v>
      </c>
      <c r="AD1262" s="88">
        <f t="shared" si="1300"/>
        <v>26.609898882384247</v>
      </c>
      <c r="AE1262" s="88">
        <f t="shared" si="1300"/>
        <v>0</v>
      </c>
      <c r="AF1262" s="88">
        <f t="shared" si="1300"/>
        <v>0</v>
      </c>
      <c r="AG1262" s="88">
        <f t="shared" si="1300"/>
        <v>0</v>
      </c>
      <c r="AH1262" s="88">
        <f t="shared" si="1300"/>
        <v>0</v>
      </c>
      <c r="AI1262" s="88">
        <f t="shared" si="1300"/>
        <v>26.659557451346309</v>
      </c>
      <c r="AJ1262" s="88">
        <f t="shared" si="1300"/>
        <v>0</v>
      </c>
      <c r="AK1262" s="88">
        <f t="shared" si="1300"/>
        <v>25.974025974025974</v>
      </c>
      <c r="AL1262" s="88">
        <f t="shared" si="1300"/>
        <v>0</v>
      </c>
      <c r="AM1262" s="88">
        <f>P1262*100000/AM1261</f>
        <v>0</v>
      </c>
      <c r="AN1262" s="145">
        <f>Q1262*100000/AN1261</f>
        <v>0</v>
      </c>
      <c r="AO1262" s="130"/>
    </row>
    <row r="1263" spans="1:41" ht="13.5" customHeight="1">
      <c r="A1263" s="85">
        <v>1260</v>
      </c>
      <c r="B1263" s="92" t="s">
        <v>22</v>
      </c>
      <c r="C1263" s="93">
        <v>35</v>
      </c>
      <c r="D1263" s="93">
        <v>37</v>
      </c>
      <c r="E1263" s="93">
        <v>46</v>
      </c>
      <c r="F1263" s="93">
        <v>38</v>
      </c>
      <c r="G1263" s="93">
        <v>45</v>
      </c>
      <c r="H1263" s="93">
        <v>67</v>
      </c>
      <c r="I1263" s="93">
        <v>42</v>
      </c>
      <c r="J1263" s="93">
        <v>36</v>
      </c>
      <c r="K1263" s="93">
        <v>41</v>
      </c>
      <c r="L1263" s="93">
        <v>49</v>
      </c>
      <c r="M1263" s="93">
        <v>47</v>
      </c>
      <c r="N1263" s="93">
        <v>56</v>
      </c>
      <c r="O1263" s="93">
        <v>41</v>
      </c>
      <c r="P1263" s="93">
        <v>37</v>
      </c>
      <c r="Q1263" s="93">
        <v>41</v>
      </c>
      <c r="R1263" s="93"/>
      <c r="Z1263" s="88">
        <f t="shared" ref="Z1263:AL1263" si="1301">C1263*100000/Z1261</f>
        <v>457.3369920292696</v>
      </c>
      <c r="AA1263" s="88">
        <f t="shared" si="1301"/>
        <v>490.32600053008218</v>
      </c>
      <c r="AB1263" s="88">
        <f t="shared" si="1301"/>
        <v>610.80865754879835</v>
      </c>
      <c r="AC1263" s="88">
        <f t="shared" si="1301"/>
        <v>505.38635456842667</v>
      </c>
      <c r="AD1263" s="88">
        <f t="shared" si="1301"/>
        <v>598.72272485364556</v>
      </c>
      <c r="AE1263" s="88">
        <f t="shared" si="1301"/>
        <v>888.94785723762766</v>
      </c>
      <c r="AF1263" s="88">
        <f t="shared" si="1301"/>
        <v>555.92322964923892</v>
      </c>
      <c r="AG1263" s="88">
        <f t="shared" si="1301"/>
        <v>479.55241774343943</v>
      </c>
      <c r="AH1263" s="88">
        <f t="shared" si="1301"/>
        <v>545.72075069878872</v>
      </c>
      <c r="AI1263" s="88">
        <f t="shared" si="1301"/>
        <v>653.15915755798449</v>
      </c>
      <c r="AJ1263" s="88">
        <f t="shared" si="1301"/>
        <v>628.93081761006295</v>
      </c>
      <c r="AK1263" s="88">
        <f t="shared" si="1301"/>
        <v>727.27272727272725</v>
      </c>
      <c r="AL1263" s="88">
        <f t="shared" si="1301"/>
        <v>529.0322580645161</v>
      </c>
      <c r="AM1263" s="88">
        <f>P1263*100000/AM1261</f>
        <v>477.60423389699241</v>
      </c>
      <c r="AN1263" s="145">
        <f>Q1263*100000/AN1261</f>
        <v>528.69116698903929</v>
      </c>
      <c r="AO1263" s="130"/>
    </row>
    <row r="1264" spans="1:41" ht="13.5" customHeight="1">
      <c r="A1264" s="85">
        <v>1261</v>
      </c>
      <c r="B1264" s="92" t="s">
        <v>21</v>
      </c>
      <c r="C1264" s="93">
        <v>11</v>
      </c>
      <c r="D1264" s="93">
        <v>29</v>
      </c>
      <c r="E1264" s="93">
        <v>12</v>
      </c>
      <c r="F1264" s="93">
        <v>28</v>
      </c>
      <c r="G1264" s="93">
        <v>14</v>
      </c>
      <c r="H1264" s="93">
        <v>30</v>
      </c>
      <c r="I1264" s="93">
        <v>38</v>
      </c>
      <c r="J1264" s="93">
        <v>23</v>
      </c>
      <c r="K1264" s="93">
        <v>18</v>
      </c>
      <c r="L1264" s="93">
        <v>15</v>
      </c>
      <c r="M1264" s="93">
        <v>14</v>
      </c>
      <c r="N1264" s="93">
        <v>31</v>
      </c>
      <c r="O1264" s="93">
        <v>17</v>
      </c>
      <c r="P1264" s="93">
        <v>57</v>
      </c>
      <c r="Q1264" s="93">
        <v>13</v>
      </c>
      <c r="R1264" s="93"/>
      <c r="Z1264" s="88">
        <f t="shared" ref="Z1264:AN1264" si="1302">C1264*100000/Z1261</f>
        <v>143.734483209199</v>
      </c>
      <c r="AA1264" s="88">
        <f t="shared" si="1302"/>
        <v>384.30956798303737</v>
      </c>
      <c r="AB1264" s="88">
        <f t="shared" si="1302"/>
        <v>159.34138892577346</v>
      </c>
      <c r="AC1264" s="88">
        <f t="shared" si="1302"/>
        <v>372.38994547147229</v>
      </c>
      <c r="AD1264" s="88">
        <f t="shared" si="1302"/>
        <v>186.26929217668973</v>
      </c>
      <c r="AE1264" s="88">
        <f t="shared" si="1302"/>
        <v>398.03635398699748</v>
      </c>
      <c r="AF1264" s="88">
        <f t="shared" si="1302"/>
        <v>502.97816015883518</v>
      </c>
      <c r="AG1264" s="88">
        <f t="shared" si="1302"/>
        <v>306.38071133608634</v>
      </c>
      <c r="AH1264" s="88">
        <f t="shared" si="1302"/>
        <v>239.58471981898043</v>
      </c>
      <c r="AI1264" s="88">
        <f t="shared" si="1302"/>
        <v>199.94668088509729</v>
      </c>
      <c r="AJ1264" s="88">
        <f t="shared" si="1302"/>
        <v>187.34109460725278</v>
      </c>
      <c r="AK1264" s="88">
        <f t="shared" si="1302"/>
        <v>402.59740259740261</v>
      </c>
      <c r="AL1264" s="88">
        <f t="shared" si="1302"/>
        <v>219.35483870967741</v>
      </c>
      <c r="AM1264" s="88">
        <f t="shared" si="1302"/>
        <v>735.7686846521234</v>
      </c>
      <c r="AN1264" s="145">
        <f t="shared" si="1302"/>
        <v>167.63378465506125</v>
      </c>
      <c r="AO1264" s="130"/>
    </row>
    <row r="1265" spans="1:41" ht="13.5" customHeight="1">
      <c r="A1265" s="85">
        <v>1262</v>
      </c>
      <c r="B1265" s="92" t="s">
        <v>20</v>
      </c>
      <c r="C1265" s="93">
        <v>0</v>
      </c>
      <c r="D1265" s="93">
        <v>0</v>
      </c>
      <c r="E1265" s="93">
        <v>5</v>
      </c>
      <c r="F1265" s="93">
        <v>0</v>
      </c>
      <c r="G1265" s="93">
        <v>0</v>
      </c>
      <c r="H1265" s="93">
        <v>3</v>
      </c>
      <c r="I1265" s="93">
        <v>0</v>
      </c>
      <c r="J1265" s="93">
        <v>2</v>
      </c>
      <c r="K1265" s="93">
        <v>2</v>
      </c>
      <c r="L1265" s="93">
        <v>0</v>
      </c>
      <c r="M1265" s="93">
        <v>0</v>
      </c>
      <c r="N1265" s="93">
        <v>2</v>
      </c>
      <c r="O1265" s="93">
        <v>0</v>
      </c>
      <c r="P1265" s="93">
        <v>0</v>
      </c>
      <c r="Q1265" s="93">
        <v>1</v>
      </c>
      <c r="R1265" s="93"/>
      <c r="Z1265" s="88">
        <f t="shared" ref="Z1265:AN1265" si="1303">C1265*100000/Z1261</f>
        <v>0</v>
      </c>
      <c r="AA1265" s="88">
        <f t="shared" si="1303"/>
        <v>0</v>
      </c>
      <c r="AB1265" s="88">
        <f t="shared" si="1303"/>
        <v>66.392245385738946</v>
      </c>
      <c r="AC1265" s="88">
        <f t="shared" si="1303"/>
        <v>0</v>
      </c>
      <c r="AD1265" s="88">
        <f t="shared" si="1303"/>
        <v>0</v>
      </c>
      <c r="AE1265" s="88">
        <f t="shared" si="1303"/>
        <v>39.803635398699747</v>
      </c>
      <c r="AF1265" s="88">
        <f t="shared" si="1303"/>
        <v>0</v>
      </c>
      <c r="AG1265" s="88">
        <f t="shared" si="1303"/>
        <v>26.641800985746638</v>
      </c>
      <c r="AH1265" s="88">
        <f t="shared" si="1303"/>
        <v>26.620524424331158</v>
      </c>
      <c r="AI1265" s="88">
        <f t="shared" si="1303"/>
        <v>0</v>
      </c>
      <c r="AJ1265" s="88">
        <f t="shared" si="1303"/>
        <v>0</v>
      </c>
      <c r="AK1265" s="88">
        <f t="shared" si="1303"/>
        <v>25.974025974025974</v>
      </c>
      <c r="AL1265" s="88">
        <f t="shared" si="1303"/>
        <v>0</v>
      </c>
      <c r="AM1265" s="88">
        <f t="shared" si="1303"/>
        <v>0</v>
      </c>
      <c r="AN1265" s="145">
        <f t="shared" si="1303"/>
        <v>12.894906511927788</v>
      </c>
      <c r="AO1265" s="130"/>
    </row>
    <row r="1266" spans="1:41" ht="13.5" customHeight="1">
      <c r="A1266" s="85">
        <v>1263</v>
      </c>
      <c r="B1266" s="92" t="s">
        <v>19</v>
      </c>
      <c r="C1266" s="93">
        <v>0</v>
      </c>
      <c r="D1266" s="93">
        <v>0</v>
      </c>
      <c r="E1266" s="93">
        <v>1</v>
      </c>
      <c r="F1266" s="93">
        <v>0</v>
      </c>
      <c r="G1266" s="93">
        <v>0</v>
      </c>
      <c r="H1266" s="93">
        <v>1</v>
      </c>
      <c r="I1266" s="93">
        <v>0</v>
      </c>
      <c r="J1266" s="93">
        <v>0</v>
      </c>
      <c r="K1266" s="93">
        <v>3</v>
      </c>
      <c r="L1266" s="93">
        <v>1</v>
      </c>
      <c r="M1266" s="93">
        <v>0</v>
      </c>
      <c r="N1266" s="93">
        <v>0</v>
      </c>
      <c r="O1266" s="93">
        <v>0</v>
      </c>
      <c r="P1266" s="93">
        <v>0</v>
      </c>
      <c r="Q1266" s="93">
        <v>0</v>
      </c>
      <c r="R1266" s="93"/>
      <c r="Z1266" s="88">
        <f t="shared" ref="Z1266:AN1266" si="1304">C1266*100000/Z1261</f>
        <v>0</v>
      </c>
      <c r="AA1266" s="88">
        <f t="shared" si="1304"/>
        <v>0</v>
      </c>
      <c r="AB1266" s="88">
        <f t="shared" si="1304"/>
        <v>13.278449077147789</v>
      </c>
      <c r="AC1266" s="88">
        <f t="shared" si="1304"/>
        <v>0</v>
      </c>
      <c r="AD1266" s="88">
        <f t="shared" si="1304"/>
        <v>0</v>
      </c>
      <c r="AE1266" s="88">
        <f t="shared" si="1304"/>
        <v>13.267878466233249</v>
      </c>
      <c r="AF1266" s="88">
        <f t="shared" si="1304"/>
        <v>0</v>
      </c>
      <c r="AG1266" s="88">
        <f t="shared" si="1304"/>
        <v>0</v>
      </c>
      <c r="AH1266" s="88">
        <f t="shared" si="1304"/>
        <v>39.930786636496741</v>
      </c>
      <c r="AI1266" s="88">
        <f t="shared" si="1304"/>
        <v>13.329778725673155</v>
      </c>
      <c r="AJ1266" s="88">
        <f t="shared" si="1304"/>
        <v>0</v>
      </c>
      <c r="AK1266" s="88">
        <f t="shared" si="1304"/>
        <v>0</v>
      </c>
      <c r="AL1266" s="88">
        <f t="shared" si="1304"/>
        <v>0</v>
      </c>
      <c r="AM1266" s="88">
        <f t="shared" si="1304"/>
        <v>0</v>
      </c>
      <c r="AN1266" s="145">
        <f t="shared" si="1304"/>
        <v>0</v>
      </c>
      <c r="AO1266" s="130"/>
    </row>
    <row r="1267" spans="1:41" ht="13.5" customHeight="1">
      <c r="A1267" s="85">
        <v>1264</v>
      </c>
      <c r="B1267" s="92" t="s">
        <v>18</v>
      </c>
      <c r="C1267" s="93">
        <v>0</v>
      </c>
      <c r="D1267" s="93">
        <v>0</v>
      </c>
      <c r="E1267" s="93">
        <v>0</v>
      </c>
      <c r="F1267" s="93">
        <v>0</v>
      </c>
      <c r="G1267" s="93">
        <v>0</v>
      </c>
      <c r="H1267" s="93">
        <v>0</v>
      </c>
      <c r="I1267" s="93">
        <v>0</v>
      </c>
      <c r="J1267" s="93">
        <v>0</v>
      </c>
      <c r="K1267" s="93">
        <v>0</v>
      </c>
      <c r="L1267" s="93">
        <v>0</v>
      </c>
      <c r="M1267" s="93">
        <v>0</v>
      </c>
      <c r="N1267" s="93">
        <v>1</v>
      </c>
      <c r="O1267" s="93">
        <v>2</v>
      </c>
      <c r="P1267" s="93">
        <v>0</v>
      </c>
      <c r="Q1267" s="93">
        <v>0</v>
      </c>
      <c r="R1267" s="93"/>
      <c r="Z1267" s="88">
        <f t="shared" ref="Z1267:AN1267" si="1305">C1267*100000/Z1261</f>
        <v>0</v>
      </c>
      <c r="AA1267" s="88">
        <f t="shared" si="1305"/>
        <v>0</v>
      </c>
      <c r="AB1267" s="88">
        <f t="shared" si="1305"/>
        <v>0</v>
      </c>
      <c r="AC1267" s="88">
        <f t="shared" si="1305"/>
        <v>0</v>
      </c>
      <c r="AD1267" s="88">
        <f t="shared" si="1305"/>
        <v>0</v>
      </c>
      <c r="AE1267" s="88">
        <f t="shared" si="1305"/>
        <v>0</v>
      </c>
      <c r="AF1267" s="88">
        <f t="shared" si="1305"/>
        <v>0</v>
      </c>
      <c r="AG1267" s="88">
        <f t="shared" si="1305"/>
        <v>0</v>
      </c>
      <c r="AH1267" s="88">
        <f t="shared" si="1305"/>
        <v>0</v>
      </c>
      <c r="AI1267" s="88">
        <f t="shared" si="1305"/>
        <v>0</v>
      </c>
      <c r="AJ1267" s="88">
        <f t="shared" si="1305"/>
        <v>0</v>
      </c>
      <c r="AK1267" s="88">
        <f t="shared" si="1305"/>
        <v>12.987012987012987</v>
      </c>
      <c r="AL1267" s="88">
        <f t="shared" si="1305"/>
        <v>25.806451612903224</v>
      </c>
      <c r="AM1267" s="88">
        <f t="shared" si="1305"/>
        <v>0</v>
      </c>
      <c r="AN1267" s="145">
        <f t="shared" si="1305"/>
        <v>0</v>
      </c>
      <c r="AO1267" s="130"/>
    </row>
    <row r="1268" spans="1:41" ht="13.5" customHeight="1">
      <c r="A1268" s="85">
        <v>1265</v>
      </c>
      <c r="B1268" s="92" t="s">
        <v>17</v>
      </c>
      <c r="C1268" s="93">
        <v>7</v>
      </c>
      <c r="D1268" s="93">
        <v>17</v>
      </c>
      <c r="E1268" s="93">
        <v>14</v>
      </c>
      <c r="F1268" s="93">
        <v>18</v>
      </c>
      <c r="G1268" s="93">
        <v>13</v>
      </c>
      <c r="H1268" s="93">
        <v>16</v>
      </c>
      <c r="I1268" s="93">
        <v>16</v>
      </c>
      <c r="J1268" s="93">
        <v>11</v>
      </c>
      <c r="K1268" s="93">
        <v>14</v>
      </c>
      <c r="L1268" s="93">
        <v>17</v>
      </c>
      <c r="M1268" s="93">
        <v>23</v>
      </c>
      <c r="N1268" s="93">
        <v>15</v>
      </c>
      <c r="O1268" s="93">
        <v>9</v>
      </c>
      <c r="P1268" s="93">
        <v>15</v>
      </c>
      <c r="Q1268" s="93">
        <v>14</v>
      </c>
      <c r="R1268" s="93"/>
      <c r="Z1268" s="88">
        <f t="shared" ref="Z1268:AN1268" si="1306">C1268*100000/Z1261</f>
        <v>91.467398405853913</v>
      </c>
      <c r="AA1268" s="88">
        <f t="shared" si="1306"/>
        <v>225.28491916247017</v>
      </c>
      <c r="AB1268" s="88">
        <f t="shared" si="1306"/>
        <v>185.89828708006905</v>
      </c>
      <c r="AC1268" s="88">
        <f t="shared" si="1306"/>
        <v>239.39353637451788</v>
      </c>
      <c r="AD1268" s="88">
        <f t="shared" si="1306"/>
        <v>172.96434273549761</v>
      </c>
      <c r="AE1268" s="88">
        <f t="shared" si="1306"/>
        <v>212.28605545973198</v>
      </c>
      <c r="AF1268" s="88">
        <f t="shared" si="1306"/>
        <v>211.78027796161481</v>
      </c>
      <c r="AG1268" s="88">
        <f t="shared" si="1306"/>
        <v>146.52990542160651</v>
      </c>
      <c r="AH1268" s="88">
        <f t="shared" si="1306"/>
        <v>186.34367097031813</v>
      </c>
      <c r="AI1268" s="88">
        <f t="shared" si="1306"/>
        <v>226.60623833644362</v>
      </c>
      <c r="AJ1268" s="88">
        <f t="shared" si="1306"/>
        <v>307.77465542620098</v>
      </c>
      <c r="AK1268" s="88">
        <f t="shared" si="1306"/>
        <v>194.80519480519482</v>
      </c>
      <c r="AL1268" s="88">
        <f t="shared" si="1306"/>
        <v>116.12903225806451</v>
      </c>
      <c r="AM1268" s="88">
        <f t="shared" si="1306"/>
        <v>193.62333806634825</v>
      </c>
      <c r="AN1268" s="145">
        <f t="shared" si="1306"/>
        <v>180.52869116698903</v>
      </c>
      <c r="AO1268" s="130"/>
    </row>
    <row r="1269" spans="1:41" ht="13.5" customHeight="1">
      <c r="A1269" s="85">
        <v>1266</v>
      </c>
      <c r="B1269" s="92" t="s">
        <v>16</v>
      </c>
      <c r="C1269" s="93">
        <v>8</v>
      </c>
      <c r="D1269" s="93">
        <v>5</v>
      </c>
      <c r="E1269" s="93">
        <v>3</v>
      </c>
      <c r="F1269" s="93">
        <v>13</v>
      </c>
      <c r="G1269" s="93">
        <v>8</v>
      </c>
      <c r="H1269" s="93">
        <v>5</v>
      </c>
      <c r="I1269" s="93">
        <v>3</v>
      </c>
      <c r="J1269" s="93">
        <v>18</v>
      </c>
      <c r="K1269" s="93">
        <v>11</v>
      </c>
      <c r="L1269" s="93">
        <v>14</v>
      </c>
      <c r="M1269" s="93">
        <v>24</v>
      </c>
      <c r="N1269" s="93">
        <v>17</v>
      </c>
      <c r="O1269" s="93">
        <v>19</v>
      </c>
      <c r="P1269" s="93">
        <v>11</v>
      </c>
      <c r="Q1269" s="93">
        <v>13</v>
      </c>
      <c r="R1269" s="93"/>
      <c r="Z1269" s="88">
        <f t="shared" ref="Z1269:AL1269" si="1307">C1269*100000/Z1261</f>
        <v>104.53416960669018</v>
      </c>
      <c r="AA1269" s="88">
        <f t="shared" si="1307"/>
        <v>66.260270341902995</v>
      </c>
      <c r="AB1269" s="88">
        <f t="shared" si="1307"/>
        <v>39.835347231443365</v>
      </c>
      <c r="AC1269" s="88">
        <f t="shared" si="1307"/>
        <v>172.89533182604069</v>
      </c>
      <c r="AD1269" s="88">
        <f t="shared" si="1307"/>
        <v>106.43959552953699</v>
      </c>
      <c r="AE1269" s="88">
        <f t="shared" si="1307"/>
        <v>66.339392331166252</v>
      </c>
      <c r="AF1269" s="88">
        <f t="shared" si="1307"/>
        <v>39.708802117802783</v>
      </c>
      <c r="AG1269" s="88">
        <f t="shared" si="1307"/>
        <v>239.77620887171972</v>
      </c>
      <c r="AH1269" s="88">
        <f t="shared" si="1307"/>
        <v>146.41288433382138</v>
      </c>
      <c r="AI1269" s="88">
        <f t="shared" si="1307"/>
        <v>186.61690215942414</v>
      </c>
      <c r="AJ1269" s="88">
        <f t="shared" si="1307"/>
        <v>321.15616218386191</v>
      </c>
      <c r="AK1269" s="88">
        <f t="shared" si="1307"/>
        <v>220.77922077922079</v>
      </c>
      <c r="AL1269" s="88">
        <f t="shared" si="1307"/>
        <v>245.16129032258064</v>
      </c>
      <c r="AM1269" s="88">
        <f>P1269*100000/AM1261</f>
        <v>141.99044791532205</v>
      </c>
      <c r="AN1269" s="145">
        <f>Q1269*100000/AN1261</f>
        <v>167.63378465506125</v>
      </c>
      <c r="AO1269" s="130"/>
    </row>
    <row r="1270" spans="1:41" ht="13.5" customHeight="1">
      <c r="A1270" s="85">
        <v>1267</v>
      </c>
      <c r="B1270" s="94" t="s">
        <v>117</v>
      </c>
      <c r="C1270" s="93">
        <v>65</v>
      </c>
      <c r="D1270" s="93">
        <v>88</v>
      </c>
      <c r="E1270" s="93">
        <v>81</v>
      </c>
      <c r="F1270" s="93">
        <v>101</v>
      </c>
      <c r="G1270" s="93">
        <v>82</v>
      </c>
      <c r="H1270" s="93">
        <v>122</v>
      </c>
      <c r="I1270" s="93">
        <v>99</v>
      </c>
      <c r="J1270" s="93">
        <v>90</v>
      </c>
      <c r="K1270" s="93">
        <v>89</v>
      </c>
      <c r="L1270" s="93">
        <v>98</v>
      </c>
      <c r="M1270" s="93">
        <v>108</v>
      </c>
      <c r="N1270" s="93">
        <v>124</v>
      </c>
      <c r="O1270" s="93">
        <v>88</v>
      </c>
      <c r="P1270" s="93">
        <v>120</v>
      </c>
      <c r="Q1270" s="93">
        <v>82</v>
      </c>
      <c r="R1270" s="93"/>
      <c r="T1270" s="4" t="s">
        <v>913</v>
      </c>
      <c r="U1270" s="4" t="s">
        <v>914</v>
      </c>
      <c r="V1270" s="4" t="s">
        <v>915</v>
      </c>
      <c r="W1270" s="4" t="s">
        <v>916</v>
      </c>
      <c r="X1270" s="4" t="s">
        <v>917</v>
      </c>
      <c r="Y1270" s="4">
        <v>927.8</v>
      </c>
      <c r="Z1270" s="88">
        <f t="shared" ref="Z1270:AL1270" si="1308">C1270*100000/Z1261</f>
        <v>849.34012805435782</v>
      </c>
      <c r="AA1270" s="88">
        <f t="shared" si="1308"/>
        <v>1166.1807580174927</v>
      </c>
      <c r="AB1270" s="88">
        <f t="shared" si="1308"/>
        <v>1075.5543752489709</v>
      </c>
      <c r="AC1270" s="88">
        <f t="shared" si="1308"/>
        <v>1343.2637318792392</v>
      </c>
      <c r="AD1270" s="88">
        <f t="shared" si="1308"/>
        <v>1091.0058541777541</v>
      </c>
      <c r="AE1270" s="88">
        <f t="shared" si="1308"/>
        <v>1618.6811728804564</v>
      </c>
      <c r="AF1270" s="88">
        <f t="shared" si="1308"/>
        <v>1310.3904698874917</v>
      </c>
      <c r="AG1270" s="88">
        <f t="shared" si="1308"/>
        <v>1198.8810443585987</v>
      </c>
      <c r="AH1270" s="88">
        <f t="shared" si="1308"/>
        <v>1184.6133368827366</v>
      </c>
      <c r="AI1270" s="88">
        <f t="shared" si="1308"/>
        <v>1306.318315115969</v>
      </c>
      <c r="AJ1270" s="88">
        <f t="shared" si="1308"/>
        <v>1445.2027298273786</v>
      </c>
      <c r="AK1270" s="88">
        <f t="shared" si="1308"/>
        <v>1610.3896103896104</v>
      </c>
      <c r="AL1270" s="88">
        <f t="shared" si="1308"/>
        <v>1135.483870967742</v>
      </c>
      <c r="AM1270" s="88">
        <f>P1270*100000/AM1261</f>
        <v>1548.986704530786</v>
      </c>
      <c r="AN1270" s="145">
        <f>Q1270*100000/AN1261</f>
        <v>1057.3823339780786</v>
      </c>
      <c r="AO1270" s="130"/>
    </row>
    <row r="1271" spans="1:41" ht="13.5" customHeight="1">
      <c r="A1271" s="85">
        <v>1268</v>
      </c>
      <c r="B1271" s="92" t="s">
        <v>15</v>
      </c>
      <c r="C1271" s="93">
        <v>9</v>
      </c>
      <c r="D1271" s="93">
        <v>8</v>
      </c>
      <c r="E1271" s="93">
        <v>6</v>
      </c>
      <c r="F1271" s="93">
        <v>10</v>
      </c>
      <c r="G1271" s="93">
        <v>15</v>
      </c>
      <c r="H1271" s="93">
        <v>0</v>
      </c>
      <c r="I1271" s="93">
        <v>9</v>
      </c>
      <c r="J1271" s="93">
        <v>4</v>
      </c>
      <c r="K1271" s="93">
        <v>7</v>
      </c>
      <c r="L1271" s="93">
        <v>10</v>
      </c>
      <c r="M1271" s="93">
        <v>7</v>
      </c>
      <c r="N1271" s="93">
        <v>4</v>
      </c>
      <c r="O1271" s="93">
        <v>3</v>
      </c>
      <c r="P1271" s="93">
        <v>11</v>
      </c>
      <c r="Q1271" s="93">
        <v>9</v>
      </c>
      <c r="R1271" s="93"/>
      <c r="Z1271" s="88">
        <f t="shared" ref="Z1271:AN1271" si="1309">C1271*100000/Z1261</f>
        <v>117.60094080752646</v>
      </c>
      <c r="AA1271" s="88">
        <f t="shared" si="1309"/>
        <v>106.01643254704479</v>
      </c>
      <c r="AB1271" s="88">
        <f t="shared" si="1309"/>
        <v>79.670694462886729</v>
      </c>
      <c r="AC1271" s="88">
        <f t="shared" si="1309"/>
        <v>132.99640909695438</v>
      </c>
      <c r="AD1271" s="88">
        <f t="shared" si="1309"/>
        <v>199.57424161788185</v>
      </c>
      <c r="AE1271" s="88">
        <f t="shared" si="1309"/>
        <v>0</v>
      </c>
      <c r="AF1271" s="88">
        <f t="shared" si="1309"/>
        <v>119.12640635340834</v>
      </c>
      <c r="AG1271" s="88">
        <f t="shared" si="1309"/>
        <v>53.283601971493276</v>
      </c>
      <c r="AH1271" s="88">
        <f t="shared" si="1309"/>
        <v>93.171835485159065</v>
      </c>
      <c r="AI1271" s="88">
        <f t="shared" si="1309"/>
        <v>133.29778725673154</v>
      </c>
      <c r="AJ1271" s="88">
        <f t="shared" si="1309"/>
        <v>93.670547303626392</v>
      </c>
      <c r="AK1271" s="88">
        <f t="shared" si="1309"/>
        <v>51.948051948051948</v>
      </c>
      <c r="AL1271" s="88">
        <f t="shared" si="1309"/>
        <v>38.70967741935484</v>
      </c>
      <c r="AM1271" s="88">
        <f t="shared" si="1309"/>
        <v>141.99044791532205</v>
      </c>
      <c r="AN1271" s="145">
        <f t="shared" si="1309"/>
        <v>116.0541586073501</v>
      </c>
      <c r="AO1271" s="130"/>
    </row>
    <row r="1272" spans="1:41" ht="13.5" customHeight="1">
      <c r="A1272" s="85">
        <v>1269</v>
      </c>
      <c r="B1272" s="92" t="s">
        <v>14</v>
      </c>
      <c r="C1272" s="93">
        <v>79</v>
      </c>
      <c r="D1272" s="93">
        <v>57</v>
      </c>
      <c r="E1272" s="93">
        <v>52</v>
      </c>
      <c r="F1272" s="93">
        <v>29</v>
      </c>
      <c r="G1272" s="93">
        <v>33</v>
      </c>
      <c r="H1272" s="93">
        <v>49</v>
      </c>
      <c r="I1272" s="93">
        <v>42</v>
      </c>
      <c r="J1272" s="93">
        <v>33</v>
      </c>
      <c r="K1272" s="93">
        <v>37</v>
      </c>
      <c r="L1272" s="93">
        <v>34</v>
      </c>
      <c r="M1272" s="93">
        <v>44</v>
      </c>
      <c r="N1272" s="93">
        <v>42</v>
      </c>
      <c r="O1272" s="93">
        <v>46</v>
      </c>
      <c r="P1272" s="93">
        <v>33</v>
      </c>
      <c r="Q1272" s="93">
        <v>44</v>
      </c>
      <c r="R1272" s="93"/>
      <c r="Z1272" s="88">
        <f t="shared" ref="Z1272:AL1272" si="1310">C1272*100000/Z1261</f>
        <v>1032.2749248660657</v>
      </c>
      <c r="AA1272" s="88">
        <f t="shared" si="1310"/>
        <v>755.36708189769411</v>
      </c>
      <c r="AB1272" s="88">
        <f t="shared" si="1310"/>
        <v>690.47935201168502</v>
      </c>
      <c r="AC1272" s="88">
        <f t="shared" si="1310"/>
        <v>385.68958638116771</v>
      </c>
      <c r="AD1272" s="88">
        <f t="shared" si="1310"/>
        <v>439.0633315593401</v>
      </c>
      <c r="AE1272" s="88">
        <f t="shared" si="1310"/>
        <v>650.12604484542919</v>
      </c>
      <c r="AF1272" s="88">
        <f t="shared" si="1310"/>
        <v>555.92322964923892</v>
      </c>
      <c r="AG1272" s="88">
        <f t="shared" si="1310"/>
        <v>439.58971626481951</v>
      </c>
      <c r="AH1272" s="88">
        <f t="shared" si="1310"/>
        <v>492.47970185012645</v>
      </c>
      <c r="AI1272" s="88">
        <f t="shared" si="1310"/>
        <v>453.21247667288725</v>
      </c>
      <c r="AJ1272" s="88">
        <f t="shared" si="1310"/>
        <v>588.7862973370801</v>
      </c>
      <c r="AK1272" s="88">
        <f t="shared" si="1310"/>
        <v>545.4545454545455</v>
      </c>
      <c r="AL1272" s="88">
        <f t="shared" si="1310"/>
        <v>593.54838709677415</v>
      </c>
      <c r="AM1272" s="88">
        <f>P1272*100000/AM1261</f>
        <v>425.97134374596618</v>
      </c>
      <c r="AN1272" s="145">
        <f>Q1272*100000/AN1261</f>
        <v>567.3758865248227</v>
      </c>
      <c r="AO1272" s="130"/>
    </row>
    <row r="1273" spans="1:41" ht="13.5" customHeight="1">
      <c r="A1273" s="85">
        <v>1270</v>
      </c>
      <c r="B1273" s="92" t="s">
        <v>13</v>
      </c>
      <c r="C1273" s="93">
        <v>68</v>
      </c>
      <c r="D1273" s="93">
        <v>62</v>
      </c>
      <c r="E1273" s="93">
        <v>56</v>
      </c>
      <c r="F1273" s="93">
        <v>28</v>
      </c>
      <c r="G1273" s="93">
        <v>38</v>
      </c>
      <c r="H1273" s="93">
        <v>58</v>
      </c>
      <c r="I1273" s="93">
        <v>47</v>
      </c>
      <c r="J1273" s="93">
        <v>64</v>
      </c>
      <c r="K1273" s="93">
        <v>62</v>
      </c>
      <c r="L1273" s="93">
        <v>44</v>
      </c>
      <c r="M1273" s="93">
        <v>66</v>
      </c>
      <c r="N1273" s="93">
        <v>45</v>
      </c>
      <c r="O1273" s="93">
        <v>40</v>
      </c>
      <c r="P1273" s="93">
        <v>66</v>
      </c>
      <c r="Q1273" s="93">
        <v>69</v>
      </c>
      <c r="R1273" s="93"/>
      <c r="Z1273" s="88">
        <f t="shared" ref="Z1273:AN1273" si="1311">C1273*100000/Z1261</f>
        <v>888.54044165686662</v>
      </c>
      <c r="AA1273" s="88">
        <f t="shared" si="1311"/>
        <v>821.62735223959714</v>
      </c>
      <c r="AB1273" s="88">
        <f t="shared" si="1311"/>
        <v>743.59314832027621</v>
      </c>
      <c r="AC1273" s="88">
        <f t="shared" si="1311"/>
        <v>372.38994547147229</v>
      </c>
      <c r="AD1273" s="88">
        <f t="shared" si="1311"/>
        <v>505.58807876530068</v>
      </c>
      <c r="AE1273" s="88">
        <f t="shared" si="1311"/>
        <v>769.53695104152848</v>
      </c>
      <c r="AF1273" s="88">
        <f t="shared" si="1311"/>
        <v>622.10456651224354</v>
      </c>
      <c r="AG1273" s="88">
        <f t="shared" si="1311"/>
        <v>852.53763154389242</v>
      </c>
      <c r="AH1273" s="88">
        <f t="shared" si="1311"/>
        <v>825.2362571542659</v>
      </c>
      <c r="AI1273" s="88">
        <f t="shared" si="1311"/>
        <v>586.51026392961876</v>
      </c>
      <c r="AJ1273" s="88">
        <f t="shared" si="1311"/>
        <v>883.17944600562021</v>
      </c>
      <c r="AK1273" s="88">
        <f t="shared" si="1311"/>
        <v>584.41558441558436</v>
      </c>
      <c r="AL1273" s="88">
        <f t="shared" si="1311"/>
        <v>516.12903225806451</v>
      </c>
      <c r="AM1273" s="88">
        <f t="shared" si="1311"/>
        <v>851.94268749193236</v>
      </c>
      <c r="AN1273" s="145">
        <f t="shared" si="1311"/>
        <v>889.74854932301741</v>
      </c>
      <c r="AO1273" s="130"/>
    </row>
    <row r="1274" spans="1:41" ht="13.5" customHeight="1">
      <c r="A1274" s="85">
        <v>1271</v>
      </c>
      <c r="B1274" s="92" t="s">
        <v>12</v>
      </c>
      <c r="C1274" s="93">
        <v>115</v>
      </c>
      <c r="D1274" s="93">
        <v>108</v>
      </c>
      <c r="E1274" s="93">
        <v>149</v>
      </c>
      <c r="F1274" s="93">
        <v>79</v>
      </c>
      <c r="G1274" s="93">
        <v>87</v>
      </c>
      <c r="H1274" s="93">
        <v>116</v>
      </c>
      <c r="I1274" s="93">
        <v>107</v>
      </c>
      <c r="J1274" s="93">
        <v>120</v>
      </c>
      <c r="K1274" s="93">
        <v>138</v>
      </c>
      <c r="L1274" s="93">
        <v>129</v>
      </c>
      <c r="M1274" s="93">
        <v>103</v>
      </c>
      <c r="N1274" s="93">
        <v>128</v>
      </c>
      <c r="O1274" s="93">
        <v>122</v>
      </c>
      <c r="P1274" s="93">
        <v>121</v>
      </c>
      <c r="Q1274" s="93">
        <v>166</v>
      </c>
      <c r="R1274" s="93"/>
      <c r="Z1274" s="88">
        <f t="shared" ref="Z1274:AN1274" si="1312">C1274*100000/Z1261</f>
        <v>1502.6786880961715</v>
      </c>
      <c r="AA1274" s="88">
        <f t="shared" si="1312"/>
        <v>1431.2218393851047</v>
      </c>
      <c r="AB1274" s="88">
        <f t="shared" si="1312"/>
        <v>1978.4889124950205</v>
      </c>
      <c r="AC1274" s="88">
        <f t="shared" si="1312"/>
        <v>1050.6716318659396</v>
      </c>
      <c r="AD1274" s="88">
        <f t="shared" si="1312"/>
        <v>1157.5306013837148</v>
      </c>
      <c r="AE1274" s="88">
        <f t="shared" si="1312"/>
        <v>1539.073902083057</v>
      </c>
      <c r="AF1274" s="88">
        <f t="shared" si="1312"/>
        <v>1416.2806088682992</v>
      </c>
      <c r="AG1274" s="88">
        <f t="shared" si="1312"/>
        <v>1598.5080591447982</v>
      </c>
      <c r="AH1274" s="88">
        <f t="shared" si="1312"/>
        <v>1836.8161852788501</v>
      </c>
      <c r="AI1274" s="88">
        <f t="shared" si="1312"/>
        <v>1719.5414556118369</v>
      </c>
      <c r="AJ1274" s="88">
        <f t="shared" si="1312"/>
        <v>1378.295196039074</v>
      </c>
      <c r="AK1274" s="88">
        <f t="shared" si="1312"/>
        <v>1662.3376623376623</v>
      </c>
      <c r="AL1274" s="88">
        <f t="shared" si="1312"/>
        <v>1574.1935483870968</v>
      </c>
      <c r="AM1274" s="88">
        <f t="shared" si="1312"/>
        <v>1561.8949270685428</v>
      </c>
      <c r="AN1274" s="145">
        <f t="shared" si="1312"/>
        <v>2140.5544809800131</v>
      </c>
      <c r="AO1274" s="130"/>
    </row>
    <row r="1275" spans="1:41" ht="13.5" customHeight="1">
      <c r="A1275" s="85">
        <v>1272</v>
      </c>
      <c r="B1275" s="92" t="s">
        <v>11</v>
      </c>
      <c r="C1275" s="93">
        <v>2</v>
      </c>
      <c r="D1275" s="93">
        <v>5</v>
      </c>
      <c r="E1275" s="93">
        <v>2</v>
      </c>
      <c r="F1275" s="93">
        <v>19</v>
      </c>
      <c r="G1275" s="93">
        <v>3</v>
      </c>
      <c r="H1275" s="93">
        <v>4</v>
      </c>
      <c r="I1275" s="93">
        <v>6</v>
      </c>
      <c r="J1275" s="93">
        <v>2</v>
      </c>
      <c r="K1275" s="93">
        <v>8</v>
      </c>
      <c r="L1275" s="93">
        <v>5</v>
      </c>
      <c r="M1275" s="93">
        <v>11</v>
      </c>
      <c r="N1275" s="93">
        <v>21</v>
      </c>
      <c r="O1275" s="93">
        <v>17</v>
      </c>
      <c r="P1275" s="93">
        <v>15</v>
      </c>
      <c r="Q1275" s="93">
        <v>10</v>
      </c>
      <c r="R1275" s="93"/>
      <c r="Z1275" s="88">
        <f t="shared" ref="Z1275:AN1275" si="1313">C1275*100000/Z1261</f>
        <v>26.133542401672546</v>
      </c>
      <c r="AA1275" s="88">
        <f t="shared" si="1313"/>
        <v>66.260270341902995</v>
      </c>
      <c r="AB1275" s="88">
        <f t="shared" si="1313"/>
        <v>26.556898154295578</v>
      </c>
      <c r="AC1275" s="88">
        <f t="shared" si="1313"/>
        <v>252.69317728421333</v>
      </c>
      <c r="AD1275" s="88">
        <f t="shared" si="1313"/>
        <v>39.914848323576372</v>
      </c>
      <c r="AE1275" s="88">
        <f t="shared" si="1313"/>
        <v>53.071513864932996</v>
      </c>
      <c r="AF1275" s="88">
        <f t="shared" si="1313"/>
        <v>79.417604235605566</v>
      </c>
      <c r="AG1275" s="88">
        <f t="shared" si="1313"/>
        <v>26.641800985746638</v>
      </c>
      <c r="AH1275" s="88">
        <f t="shared" si="1313"/>
        <v>106.48209769732463</v>
      </c>
      <c r="AI1275" s="88">
        <f t="shared" si="1313"/>
        <v>66.648893628365769</v>
      </c>
      <c r="AJ1275" s="88">
        <f t="shared" si="1313"/>
        <v>147.19657433427003</v>
      </c>
      <c r="AK1275" s="88">
        <f t="shared" si="1313"/>
        <v>272.72727272727275</v>
      </c>
      <c r="AL1275" s="88">
        <f t="shared" si="1313"/>
        <v>219.35483870967741</v>
      </c>
      <c r="AM1275" s="88">
        <f t="shared" si="1313"/>
        <v>193.62333806634825</v>
      </c>
      <c r="AN1275" s="145">
        <f t="shared" si="1313"/>
        <v>128.94906511927789</v>
      </c>
      <c r="AO1275" s="130"/>
    </row>
    <row r="1276" spans="1:41" ht="13.5" customHeight="1">
      <c r="A1276" s="85">
        <v>1273</v>
      </c>
      <c r="B1276" s="92" t="s">
        <v>28</v>
      </c>
      <c r="C1276" s="93">
        <v>0</v>
      </c>
      <c r="D1276" s="93">
        <v>0</v>
      </c>
      <c r="E1276" s="93">
        <v>0</v>
      </c>
      <c r="F1276" s="93">
        <v>0</v>
      </c>
      <c r="G1276" s="93">
        <v>0</v>
      </c>
      <c r="H1276" s="93">
        <v>0</v>
      </c>
      <c r="I1276" s="93">
        <v>0</v>
      </c>
      <c r="J1276" s="93">
        <v>0</v>
      </c>
      <c r="K1276" s="93">
        <v>0</v>
      </c>
      <c r="L1276" s="93">
        <v>0</v>
      </c>
      <c r="M1276" s="93">
        <v>0</v>
      </c>
      <c r="N1276" s="93">
        <v>0</v>
      </c>
      <c r="O1276" s="93">
        <v>0</v>
      </c>
      <c r="P1276" s="93">
        <v>0</v>
      </c>
      <c r="Q1276" s="93">
        <v>0</v>
      </c>
      <c r="R1276" s="93"/>
      <c r="Z1276" s="88">
        <f t="shared" ref="Z1276:AN1276" si="1314">C1276*100000/Z1261</f>
        <v>0</v>
      </c>
      <c r="AA1276" s="88">
        <f t="shared" si="1314"/>
        <v>0</v>
      </c>
      <c r="AB1276" s="88">
        <f t="shared" si="1314"/>
        <v>0</v>
      </c>
      <c r="AC1276" s="88">
        <f t="shared" si="1314"/>
        <v>0</v>
      </c>
      <c r="AD1276" s="88">
        <f t="shared" si="1314"/>
        <v>0</v>
      </c>
      <c r="AE1276" s="88">
        <f t="shared" si="1314"/>
        <v>0</v>
      </c>
      <c r="AF1276" s="88">
        <f t="shared" si="1314"/>
        <v>0</v>
      </c>
      <c r="AG1276" s="88">
        <f t="shared" si="1314"/>
        <v>0</v>
      </c>
      <c r="AH1276" s="88">
        <f t="shared" si="1314"/>
        <v>0</v>
      </c>
      <c r="AI1276" s="88">
        <f t="shared" si="1314"/>
        <v>0</v>
      </c>
      <c r="AJ1276" s="88">
        <f t="shared" si="1314"/>
        <v>0</v>
      </c>
      <c r="AK1276" s="88">
        <f t="shared" si="1314"/>
        <v>0</v>
      </c>
      <c r="AL1276" s="88">
        <f t="shared" si="1314"/>
        <v>0</v>
      </c>
      <c r="AM1276" s="88">
        <f t="shared" si="1314"/>
        <v>0</v>
      </c>
      <c r="AN1276" s="145">
        <f t="shared" si="1314"/>
        <v>0</v>
      </c>
      <c r="AO1276" s="130"/>
    </row>
    <row r="1277" spans="1:41" ht="13.5" customHeight="1">
      <c r="A1277" s="85">
        <v>1274</v>
      </c>
      <c r="B1277" s="94" t="s">
        <v>118</v>
      </c>
      <c r="C1277" s="93">
        <v>273</v>
      </c>
      <c r="D1277" s="93">
        <v>240</v>
      </c>
      <c r="E1277" s="93">
        <v>265</v>
      </c>
      <c r="F1277" s="93">
        <v>165</v>
      </c>
      <c r="G1277" s="93">
        <v>176</v>
      </c>
      <c r="H1277" s="93">
        <v>227</v>
      </c>
      <c r="I1277" s="93">
        <v>211</v>
      </c>
      <c r="J1277" s="93">
        <v>223</v>
      </c>
      <c r="K1277" s="93">
        <v>252</v>
      </c>
      <c r="L1277" s="93">
        <v>222</v>
      </c>
      <c r="M1277" s="93">
        <v>231</v>
      </c>
      <c r="N1277" s="93">
        <v>240</v>
      </c>
      <c r="O1277" s="93">
        <v>228</v>
      </c>
      <c r="P1277" s="93">
        <v>246</v>
      </c>
      <c r="Q1277" s="93">
        <v>298</v>
      </c>
      <c r="R1277" s="93"/>
      <c r="T1277" s="4" t="s">
        <v>918</v>
      </c>
      <c r="U1277" s="4" t="s">
        <v>919</v>
      </c>
      <c r="V1277" s="4" t="s">
        <v>920</v>
      </c>
      <c r="W1277" s="4" t="s">
        <v>921</v>
      </c>
      <c r="X1277" s="4" t="s">
        <v>922</v>
      </c>
      <c r="Y1277" s="4">
        <v>2474</v>
      </c>
      <c r="Z1277" s="88">
        <f t="shared" ref="Z1277:AN1277" si="1315">C1277*100000/Z1261</f>
        <v>3567.2285378283027</v>
      </c>
      <c r="AA1277" s="88">
        <f t="shared" si="1315"/>
        <v>3180.4929764113435</v>
      </c>
      <c r="AB1277" s="88">
        <f t="shared" si="1315"/>
        <v>3518.7890054441641</v>
      </c>
      <c r="AC1277" s="88">
        <f t="shared" si="1315"/>
        <v>2194.4407500997472</v>
      </c>
      <c r="AD1277" s="88">
        <f t="shared" si="1315"/>
        <v>2341.6711016498139</v>
      </c>
      <c r="AE1277" s="88">
        <f t="shared" si="1315"/>
        <v>3011.8084118349475</v>
      </c>
      <c r="AF1277" s="88">
        <f t="shared" si="1315"/>
        <v>2792.8524156187955</v>
      </c>
      <c r="AG1277" s="88">
        <f t="shared" si="1315"/>
        <v>2970.5608099107499</v>
      </c>
      <c r="AH1277" s="88">
        <f t="shared" si="1315"/>
        <v>3354.1860774657262</v>
      </c>
      <c r="AI1277" s="88">
        <f t="shared" si="1315"/>
        <v>2959.21087709944</v>
      </c>
      <c r="AJ1277" s="88">
        <f t="shared" si="1315"/>
        <v>3091.1280610196709</v>
      </c>
      <c r="AK1277" s="88">
        <f t="shared" si="1315"/>
        <v>3116.8831168831171</v>
      </c>
      <c r="AL1277" s="88">
        <f t="shared" si="1315"/>
        <v>2941.9354838709678</v>
      </c>
      <c r="AM1277" s="88">
        <f t="shared" si="1315"/>
        <v>3175.4227442881115</v>
      </c>
      <c r="AN1277" s="145">
        <f t="shared" si="1315"/>
        <v>3842.6821405544811</v>
      </c>
      <c r="AO1277" s="130"/>
    </row>
    <row r="1278" spans="1:41" ht="13.5" customHeight="1">
      <c r="A1278" s="85">
        <v>1275</v>
      </c>
      <c r="B1278" s="92" t="s">
        <v>10</v>
      </c>
      <c r="C1278" s="93">
        <v>2</v>
      </c>
      <c r="D1278" s="93">
        <v>0</v>
      </c>
      <c r="E1278" s="93">
        <v>2</v>
      </c>
      <c r="F1278" s="93">
        <v>1</v>
      </c>
      <c r="G1278" s="93">
        <v>5</v>
      </c>
      <c r="H1278" s="93">
        <v>4</v>
      </c>
      <c r="I1278" s="93">
        <v>3</v>
      </c>
      <c r="J1278" s="93">
        <v>0</v>
      </c>
      <c r="K1278" s="93">
        <v>2</v>
      </c>
      <c r="L1278" s="93">
        <v>7</v>
      </c>
      <c r="M1278" s="93">
        <v>9</v>
      </c>
      <c r="N1278" s="93">
        <v>2</v>
      </c>
      <c r="O1278" s="93">
        <v>3</v>
      </c>
      <c r="P1278" s="93">
        <v>0</v>
      </c>
      <c r="Q1278" s="93">
        <v>2</v>
      </c>
      <c r="R1278" s="93"/>
      <c r="Z1278" s="88">
        <f t="shared" ref="Z1278:AN1278" si="1316">C1278*100000/Z1261</f>
        <v>26.133542401672546</v>
      </c>
      <c r="AA1278" s="88">
        <f t="shared" si="1316"/>
        <v>0</v>
      </c>
      <c r="AB1278" s="88">
        <f t="shared" si="1316"/>
        <v>26.556898154295578</v>
      </c>
      <c r="AC1278" s="88">
        <f t="shared" si="1316"/>
        <v>13.299640909695439</v>
      </c>
      <c r="AD1278" s="88">
        <f t="shared" si="1316"/>
        <v>66.524747205960622</v>
      </c>
      <c r="AE1278" s="88">
        <f t="shared" si="1316"/>
        <v>53.071513864932996</v>
      </c>
      <c r="AF1278" s="88">
        <f t="shared" si="1316"/>
        <v>39.708802117802783</v>
      </c>
      <c r="AG1278" s="88">
        <f t="shared" si="1316"/>
        <v>0</v>
      </c>
      <c r="AH1278" s="88">
        <f t="shared" si="1316"/>
        <v>26.620524424331158</v>
      </c>
      <c r="AI1278" s="88">
        <f t="shared" si="1316"/>
        <v>93.308451079712071</v>
      </c>
      <c r="AJ1278" s="88">
        <f t="shared" si="1316"/>
        <v>120.43356081894821</v>
      </c>
      <c r="AK1278" s="88">
        <f t="shared" si="1316"/>
        <v>25.974025974025974</v>
      </c>
      <c r="AL1278" s="88">
        <f t="shared" si="1316"/>
        <v>38.70967741935484</v>
      </c>
      <c r="AM1278" s="88">
        <f t="shared" si="1316"/>
        <v>0</v>
      </c>
      <c r="AN1278" s="145">
        <f t="shared" si="1316"/>
        <v>25.789813023855576</v>
      </c>
      <c r="AO1278" s="130"/>
    </row>
    <row r="1279" spans="1:41" ht="13.5" customHeight="1">
      <c r="A1279" s="85">
        <v>1276</v>
      </c>
      <c r="B1279" s="92" t="s">
        <v>9</v>
      </c>
      <c r="C1279" s="93">
        <v>5</v>
      </c>
      <c r="D1279" s="93">
        <v>2</v>
      </c>
      <c r="E1279" s="93">
        <v>2</v>
      </c>
      <c r="F1279" s="93">
        <v>5</v>
      </c>
      <c r="G1279" s="93">
        <v>3</v>
      </c>
      <c r="H1279" s="93">
        <v>1</v>
      </c>
      <c r="I1279" s="93">
        <v>1</v>
      </c>
      <c r="J1279" s="93">
        <v>7</v>
      </c>
      <c r="K1279" s="93">
        <v>4</v>
      </c>
      <c r="L1279" s="93">
        <v>1</v>
      </c>
      <c r="M1279" s="93">
        <v>6</v>
      </c>
      <c r="N1279" s="93">
        <v>1</v>
      </c>
      <c r="O1279" s="93">
        <v>3</v>
      </c>
      <c r="P1279" s="93">
        <v>2</v>
      </c>
      <c r="Q1279" s="93">
        <v>0</v>
      </c>
      <c r="R1279" s="93"/>
      <c r="Z1279" s="88">
        <f t="shared" ref="Z1279:AN1279" si="1317">C1279*100000/Z1261</f>
        <v>65.333856004181371</v>
      </c>
      <c r="AA1279" s="88">
        <f t="shared" si="1317"/>
        <v>26.504108136761197</v>
      </c>
      <c r="AB1279" s="88">
        <f t="shared" si="1317"/>
        <v>26.556898154295578</v>
      </c>
      <c r="AC1279" s="88">
        <f t="shared" si="1317"/>
        <v>66.49820454847719</v>
      </c>
      <c r="AD1279" s="88">
        <f t="shared" si="1317"/>
        <v>39.914848323576372</v>
      </c>
      <c r="AE1279" s="88">
        <f t="shared" si="1317"/>
        <v>13.267878466233249</v>
      </c>
      <c r="AF1279" s="88">
        <f t="shared" si="1317"/>
        <v>13.236267372600926</v>
      </c>
      <c r="AG1279" s="88">
        <f t="shared" si="1317"/>
        <v>93.246303450113231</v>
      </c>
      <c r="AH1279" s="88">
        <f t="shared" si="1317"/>
        <v>53.241048848662317</v>
      </c>
      <c r="AI1279" s="88">
        <f t="shared" si="1317"/>
        <v>13.329778725673155</v>
      </c>
      <c r="AJ1279" s="88">
        <f t="shared" si="1317"/>
        <v>80.289040545965477</v>
      </c>
      <c r="AK1279" s="88">
        <f t="shared" si="1317"/>
        <v>12.987012987012987</v>
      </c>
      <c r="AL1279" s="88">
        <f t="shared" si="1317"/>
        <v>38.70967741935484</v>
      </c>
      <c r="AM1279" s="88">
        <f t="shared" si="1317"/>
        <v>25.816445075513101</v>
      </c>
      <c r="AN1279" s="145">
        <f t="shared" si="1317"/>
        <v>0</v>
      </c>
      <c r="AO1279" s="130"/>
    </row>
    <row r="1280" spans="1:41" ht="13.5" customHeight="1">
      <c r="A1280" s="85">
        <v>1277</v>
      </c>
      <c r="B1280" s="92" t="s">
        <v>8</v>
      </c>
      <c r="C1280" s="93">
        <v>5</v>
      </c>
      <c r="D1280" s="93">
        <v>10</v>
      </c>
      <c r="E1280" s="93">
        <v>10</v>
      </c>
      <c r="F1280" s="93">
        <v>9</v>
      </c>
      <c r="G1280" s="93">
        <v>19</v>
      </c>
      <c r="H1280" s="93">
        <v>43</v>
      </c>
      <c r="I1280" s="93">
        <v>19</v>
      </c>
      <c r="J1280" s="93">
        <v>10</v>
      </c>
      <c r="K1280" s="93">
        <v>10</v>
      </c>
      <c r="L1280" s="93">
        <v>6</v>
      </c>
      <c r="M1280" s="93">
        <v>9</v>
      </c>
      <c r="N1280" s="93">
        <v>20</v>
      </c>
      <c r="O1280" s="93">
        <v>8</v>
      </c>
      <c r="P1280" s="93">
        <v>5</v>
      </c>
      <c r="Q1280" s="93">
        <v>9</v>
      </c>
      <c r="R1280" s="93"/>
      <c r="Z1280" s="88">
        <f t="shared" ref="Z1280:AL1280" si="1318">C1280*100000/Z1261</f>
        <v>65.333856004181371</v>
      </c>
      <c r="AA1280" s="88">
        <f t="shared" si="1318"/>
        <v>132.52054068380599</v>
      </c>
      <c r="AB1280" s="88">
        <f t="shared" si="1318"/>
        <v>132.78449077147789</v>
      </c>
      <c r="AC1280" s="88">
        <f t="shared" si="1318"/>
        <v>119.69676818725894</v>
      </c>
      <c r="AD1280" s="88">
        <f t="shared" si="1318"/>
        <v>252.79403938265034</v>
      </c>
      <c r="AE1280" s="88">
        <f t="shared" si="1318"/>
        <v>570.51877404802974</v>
      </c>
      <c r="AF1280" s="88">
        <f t="shared" si="1318"/>
        <v>251.48908007941759</v>
      </c>
      <c r="AG1280" s="88">
        <f t="shared" si="1318"/>
        <v>133.20900492873318</v>
      </c>
      <c r="AH1280" s="88">
        <f t="shared" si="1318"/>
        <v>133.1026221216558</v>
      </c>
      <c r="AI1280" s="88">
        <f t="shared" si="1318"/>
        <v>79.97867235403892</v>
      </c>
      <c r="AJ1280" s="88">
        <f t="shared" si="1318"/>
        <v>120.43356081894821</v>
      </c>
      <c r="AK1280" s="88">
        <f t="shared" si="1318"/>
        <v>259.74025974025972</v>
      </c>
      <c r="AL1280" s="88">
        <f t="shared" si="1318"/>
        <v>103.2258064516129</v>
      </c>
      <c r="AM1280" s="88">
        <f>P1280*100000/AM1261</f>
        <v>64.541112688782761</v>
      </c>
      <c r="AN1280" s="145">
        <f>Q1280*100000/AN1261</f>
        <v>116.0541586073501</v>
      </c>
      <c r="AO1280" s="130"/>
    </row>
    <row r="1281" spans="1:41" ht="13.5" customHeight="1">
      <c r="A1281" s="85">
        <v>1278</v>
      </c>
      <c r="B1281" s="92" t="s">
        <v>24</v>
      </c>
      <c r="C1281" s="93">
        <v>0</v>
      </c>
      <c r="D1281" s="93">
        <v>1</v>
      </c>
      <c r="E1281" s="93">
        <v>0</v>
      </c>
      <c r="F1281" s="93">
        <v>0</v>
      </c>
      <c r="G1281" s="93">
        <v>0</v>
      </c>
      <c r="H1281" s="93">
        <v>0</v>
      </c>
      <c r="I1281" s="93">
        <v>0</v>
      </c>
      <c r="J1281" s="93">
        <v>1</v>
      </c>
      <c r="K1281" s="93">
        <v>0</v>
      </c>
      <c r="L1281" s="93">
        <v>0</v>
      </c>
      <c r="M1281" s="93">
        <v>0</v>
      </c>
      <c r="N1281" s="93">
        <v>0</v>
      </c>
      <c r="O1281" s="93">
        <v>0</v>
      </c>
      <c r="P1281" s="93">
        <v>0</v>
      </c>
      <c r="Q1281" s="93">
        <v>0</v>
      </c>
      <c r="R1281" s="93"/>
      <c r="Z1281" s="88">
        <f t="shared" ref="Z1281:AN1281" si="1319">C1281*100000/Z1261</f>
        <v>0</v>
      </c>
      <c r="AA1281" s="88">
        <f t="shared" si="1319"/>
        <v>13.252054068380598</v>
      </c>
      <c r="AB1281" s="88">
        <f t="shared" si="1319"/>
        <v>0</v>
      </c>
      <c r="AC1281" s="88">
        <f t="shared" si="1319"/>
        <v>0</v>
      </c>
      <c r="AD1281" s="88">
        <f t="shared" si="1319"/>
        <v>0</v>
      </c>
      <c r="AE1281" s="88">
        <f t="shared" si="1319"/>
        <v>0</v>
      </c>
      <c r="AF1281" s="88">
        <f t="shared" si="1319"/>
        <v>0</v>
      </c>
      <c r="AG1281" s="88">
        <f t="shared" si="1319"/>
        <v>13.320900492873319</v>
      </c>
      <c r="AH1281" s="88">
        <f t="shared" si="1319"/>
        <v>0</v>
      </c>
      <c r="AI1281" s="88">
        <f t="shared" si="1319"/>
        <v>0</v>
      </c>
      <c r="AJ1281" s="88">
        <f t="shared" si="1319"/>
        <v>0</v>
      </c>
      <c r="AK1281" s="88">
        <f t="shared" si="1319"/>
        <v>0</v>
      </c>
      <c r="AL1281" s="88">
        <f t="shared" si="1319"/>
        <v>0</v>
      </c>
      <c r="AM1281" s="88">
        <f t="shared" si="1319"/>
        <v>0</v>
      </c>
      <c r="AN1281" s="145">
        <f t="shared" si="1319"/>
        <v>0</v>
      </c>
      <c r="AO1281" s="130"/>
    </row>
    <row r="1282" spans="1:41" ht="13.5" customHeight="1">
      <c r="A1282" s="85">
        <v>1279</v>
      </c>
      <c r="B1282" s="94" t="s">
        <v>119</v>
      </c>
      <c r="C1282" s="93">
        <v>12</v>
      </c>
      <c r="D1282" s="93">
        <v>13</v>
      </c>
      <c r="E1282" s="93">
        <v>14</v>
      </c>
      <c r="F1282" s="93">
        <v>15</v>
      </c>
      <c r="G1282" s="93">
        <v>27</v>
      </c>
      <c r="H1282" s="93">
        <v>48</v>
      </c>
      <c r="I1282" s="93">
        <v>23</v>
      </c>
      <c r="J1282" s="93">
        <v>18</v>
      </c>
      <c r="K1282" s="93">
        <v>16</v>
      </c>
      <c r="L1282" s="93">
        <v>14</v>
      </c>
      <c r="M1282" s="93">
        <v>24</v>
      </c>
      <c r="N1282" s="93">
        <v>23</v>
      </c>
      <c r="O1282" s="93">
        <v>14</v>
      </c>
      <c r="P1282" s="93">
        <v>7</v>
      </c>
      <c r="Q1282" s="93">
        <v>11</v>
      </c>
      <c r="R1282" s="93"/>
      <c r="T1282" s="4" t="s">
        <v>923</v>
      </c>
      <c r="U1282" s="4" t="s">
        <v>413</v>
      </c>
      <c r="V1282" s="4" t="s">
        <v>924</v>
      </c>
      <c r="W1282" s="4" t="s">
        <v>925</v>
      </c>
      <c r="X1282" s="4" t="s">
        <v>926</v>
      </c>
      <c r="Y1282" s="4">
        <v>74.2</v>
      </c>
      <c r="Z1282" s="88">
        <f t="shared" ref="Z1282:AN1282" si="1320">C1282*100000/Z1261</f>
        <v>156.80125441003528</v>
      </c>
      <c r="AA1282" s="88">
        <f t="shared" si="1320"/>
        <v>172.2767028889478</v>
      </c>
      <c r="AB1282" s="88">
        <f t="shared" si="1320"/>
        <v>185.89828708006905</v>
      </c>
      <c r="AC1282" s="88">
        <f t="shared" si="1320"/>
        <v>199.49461364543157</v>
      </c>
      <c r="AD1282" s="88">
        <f t="shared" si="1320"/>
        <v>359.23363491218731</v>
      </c>
      <c r="AE1282" s="88">
        <f t="shared" si="1320"/>
        <v>636.85816637919595</v>
      </c>
      <c r="AF1282" s="88">
        <f t="shared" si="1320"/>
        <v>304.43414956982133</v>
      </c>
      <c r="AG1282" s="88">
        <f t="shared" si="1320"/>
        <v>239.77620887171972</v>
      </c>
      <c r="AH1282" s="88">
        <f t="shared" si="1320"/>
        <v>212.96419539464927</v>
      </c>
      <c r="AI1282" s="88">
        <f t="shared" si="1320"/>
        <v>186.61690215942414</v>
      </c>
      <c r="AJ1282" s="88">
        <f t="shared" si="1320"/>
        <v>321.15616218386191</v>
      </c>
      <c r="AK1282" s="88">
        <f t="shared" si="1320"/>
        <v>298.7012987012987</v>
      </c>
      <c r="AL1282" s="88">
        <f t="shared" si="1320"/>
        <v>180.64516129032259</v>
      </c>
      <c r="AM1282" s="88">
        <f t="shared" si="1320"/>
        <v>90.357557764295862</v>
      </c>
      <c r="AN1282" s="145">
        <f t="shared" si="1320"/>
        <v>141.84397163120568</v>
      </c>
      <c r="AO1282" s="130"/>
    </row>
    <row r="1283" spans="1:41" ht="13.5" customHeight="1">
      <c r="A1283" s="85">
        <v>1280</v>
      </c>
      <c r="B1283" s="92" t="s">
        <v>7</v>
      </c>
      <c r="C1283" s="93">
        <v>11</v>
      </c>
      <c r="D1283" s="93">
        <v>7</v>
      </c>
      <c r="E1283" s="93">
        <v>6</v>
      </c>
      <c r="F1283" s="93">
        <v>10</v>
      </c>
      <c r="G1283" s="93">
        <v>19</v>
      </c>
      <c r="H1283" s="93">
        <v>11</v>
      </c>
      <c r="I1283" s="93">
        <v>14</v>
      </c>
      <c r="J1283" s="93">
        <v>13</v>
      </c>
      <c r="K1283" s="93">
        <v>22</v>
      </c>
      <c r="L1283" s="93">
        <v>15</v>
      </c>
      <c r="M1283" s="93">
        <v>24</v>
      </c>
      <c r="N1283" s="93">
        <v>16</v>
      </c>
      <c r="O1283" s="93">
        <v>8</v>
      </c>
      <c r="P1283" s="93">
        <v>9</v>
      </c>
      <c r="Q1283" s="93">
        <v>13</v>
      </c>
      <c r="R1283" s="93"/>
      <c r="Z1283" s="88">
        <f t="shared" ref="Z1283:AN1283" si="1321">C1283*100000/Z1261</f>
        <v>143.734483209199</v>
      </c>
      <c r="AA1283" s="88">
        <f t="shared" si="1321"/>
        <v>92.764378478664199</v>
      </c>
      <c r="AB1283" s="88">
        <f t="shared" si="1321"/>
        <v>79.670694462886729</v>
      </c>
      <c r="AC1283" s="88">
        <f t="shared" si="1321"/>
        <v>132.99640909695438</v>
      </c>
      <c r="AD1283" s="88">
        <f t="shared" si="1321"/>
        <v>252.79403938265034</v>
      </c>
      <c r="AE1283" s="88">
        <f t="shared" si="1321"/>
        <v>145.94666312856575</v>
      </c>
      <c r="AF1283" s="88">
        <f t="shared" si="1321"/>
        <v>185.30774321641297</v>
      </c>
      <c r="AG1283" s="88">
        <f t="shared" si="1321"/>
        <v>173.17170640735313</v>
      </c>
      <c r="AH1283" s="88">
        <f t="shared" si="1321"/>
        <v>292.82576866764276</v>
      </c>
      <c r="AI1283" s="88">
        <f t="shared" si="1321"/>
        <v>199.94668088509729</v>
      </c>
      <c r="AJ1283" s="88">
        <f t="shared" si="1321"/>
        <v>321.15616218386191</v>
      </c>
      <c r="AK1283" s="88">
        <f t="shared" si="1321"/>
        <v>207.79220779220779</v>
      </c>
      <c r="AL1283" s="88">
        <f t="shared" si="1321"/>
        <v>103.2258064516129</v>
      </c>
      <c r="AM1283" s="88">
        <f t="shared" si="1321"/>
        <v>116.17400283980896</v>
      </c>
      <c r="AN1283" s="145">
        <f t="shared" si="1321"/>
        <v>167.63378465506125</v>
      </c>
      <c r="AO1283" s="130"/>
    </row>
    <row r="1284" spans="1:41" ht="13.5" customHeight="1">
      <c r="A1284" s="85">
        <v>1281</v>
      </c>
      <c r="B1284" s="92" t="s">
        <v>6</v>
      </c>
      <c r="C1284" s="93">
        <v>13</v>
      </c>
      <c r="D1284" s="93">
        <v>23</v>
      </c>
      <c r="E1284" s="93">
        <v>17</v>
      </c>
      <c r="F1284" s="93">
        <v>13</v>
      </c>
      <c r="G1284" s="93">
        <v>8</v>
      </c>
      <c r="H1284" s="93">
        <v>15</v>
      </c>
      <c r="I1284" s="93">
        <v>8</v>
      </c>
      <c r="J1284" s="93">
        <v>8</v>
      </c>
      <c r="K1284" s="93">
        <v>5</v>
      </c>
      <c r="L1284" s="93">
        <v>1</v>
      </c>
      <c r="M1284" s="93">
        <v>11</v>
      </c>
      <c r="N1284" s="93">
        <v>11</v>
      </c>
      <c r="O1284" s="93">
        <v>2</v>
      </c>
      <c r="P1284" s="93">
        <v>2</v>
      </c>
      <c r="Q1284" s="93">
        <v>10</v>
      </c>
      <c r="R1284" s="93"/>
      <c r="Z1284" s="88">
        <f t="shared" ref="Z1284:AN1284" si="1322">C1284*100000/Z1261</f>
        <v>169.86802561087154</v>
      </c>
      <c r="AA1284" s="88">
        <f t="shared" si="1322"/>
        <v>304.79724357275376</v>
      </c>
      <c r="AB1284" s="88">
        <f t="shared" si="1322"/>
        <v>225.73363431151242</v>
      </c>
      <c r="AC1284" s="88">
        <f t="shared" si="1322"/>
        <v>172.89533182604069</v>
      </c>
      <c r="AD1284" s="88">
        <f t="shared" si="1322"/>
        <v>106.43959552953699</v>
      </c>
      <c r="AE1284" s="88">
        <f t="shared" si="1322"/>
        <v>199.01817699349874</v>
      </c>
      <c r="AF1284" s="88">
        <f t="shared" si="1322"/>
        <v>105.89013898080741</v>
      </c>
      <c r="AG1284" s="88">
        <f t="shared" si="1322"/>
        <v>106.56720394298655</v>
      </c>
      <c r="AH1284" s="88">
        <f t="shared" si="1322"/>
        <v>66.551311060827899</v>
      </c>
      <c r="AI1284" s="88">
        <f t="shared" si="1322"/>
        <v>13.329778725673155</v>
      </c>
      <c r="AJ1284" s="88">
        <f t="shared" si="1322"/>
        <v>147.19657433427003</v>
      </c>
      <c r="AK1284" s="88">
        <f t="shared" si="1322"/>
        <v>142.85714285714286</v>
      </c>
      <c r="AL1284" s="88">
        <f t="shared" si="1322"/>
        <v>25.806451612903224</v>
      </c>
      <c r="AM1284" s="88">
        <f t="shared" si="1322"/>
        <v>25.816445075513101</v>
      </c>
      <c r="AN1284" s="145">
        <f t="shared" si="1322"/>
        <v>128.94906511927789</v>
      </c>
      <c r="AO1284" s="130"/>
    </row>
    <row r="1285" spans="1:41" ht="13.5" customHeight="1">
      <c r="A1285" s="85">
        <v>1282</v>
      </c>
      <c r="B1285" s="92" t="s">
        <v>5</v>
      </c>
      <c r="C1285" s="93">
        <v>5</v>
      </c>
      <c r="D1285" s="93">
        <v>1</v>
      </c>
      <c r="E1285" s="93">
        <v>1</v>
      </c>
      <c r="F1285" s="93">
        <v>5</v>
      </c>
      <c r="G1285" s="93">
        <v>1</v>
      </c>
      <c r="H1285" s="93">
        <v>7</v>
      </c>
      <c r="I1285" s="93">
        <v>4</v>
      </c>
      <c r="J1285" s="93">
        <v>8</v>
      </c>
      <c r="K1285" s="93">
        <v>4</v>
      </c>
      <c r="L1285" s="93">
        <v>6</v>
      </c>
      <c r="M1285" s="93">
        <v>5</v>
      </c>
      <c r="N1285" s="93">
        <v>3</v>
      </c>
      <c r="O1285" s="93">
        <v>4</v>
      </c>
      <c r="P1285" s="93">
        <v>1</v>
      </c>
      <c r="Q1285" s="93">
        <v>10</v>
      </c>
      <c r="R1285" s="93"/>
      <c r="Z1285" s="88">
        <f t="shared" ref="Z1285:AN1285" si="1323">C1285*100000/Z1261</f>
        <v>65.333856004181371</v>
      </c>
      <c r="AA1285" s="88">
        <f t="shared" si="1323"/>
        <v>13.252054068380598</v>
      </c>
      <c r="AB1285" s="88">
        <f t="shared" si="1323"/>
        <v>13.278449077147789</v>
      </c>
      <c r="AC1285" s="88">
        <f t="shared" si="1323"/>
        <v>66.49820454847719</v>
      </c>
      <c r="AD1285" s="88">
        <f t="shared" si="1323"/>
        <v>13.304949441192123</v>
      </c>
      <c r="AE1285" s="88">
        <f t="shared" si="1323"/>
        <v>92.87514926363275</v>
      </c>
      <c r="AF1285" s="88">
        <f t="shared" si="1323"/>
        <v>52.945069490403704</v>
      </c>
      <c r="AG1285" s="88">
        <f t="shared" si="1323"/>
        <v>106.56720394298655</v>
      </c>
      <c r="AH1285" s="88">
        <f t="shared" si="1323"/>
        <v>53.241048848662317</v>
      </c>
      <c r="AI1285" s="88">
        <f t="shared" si="1323"/>
        <v>79.97867235403892</v>
      </c>
      <c r="AJ1285" s="88">
        <f t="shared" si="1323"/>
        <v>66.907533788304562</v>
      </c>
      <c r="AK1285" s="88">
        <f t="shared" si="1323"/>
        <v>38.961038961038959</v>
      </c>
      <c r="AL1285" s="88">
        <f t="shared" si="1323"/>
        <v>51.612903225806448</v>
      </c>
      <c r="AM1285" s="88">
        <f t="shared" si="1323"/>
        <v>12.908222537756551</v>
      </c>
      <c r="AN1285" s="145">
        <f t="shared" si="1323"/>
        <v>128.94906511927789</v>
      </c>
      <c r="AO1285" s="130"/>
    </row>
    <row r="1286" spans="1:41" ht="13.5" customHeight="1">
      <c r="A1286" s="85">
        <v>1283</v>
      </c>
      <c r="B1286" s="92" t="s">
        <v>26</v>
      </c>
      <c r="C1286" s="93">
        <v>0</v>
      </c>
      <c r="D1286" s="93">
        <v>0</v>
      </c>
      <c r="E1286" s="93">
        <v>0</v>
      </c>
      <c r="F1286" s="93">
        <v>0</v>
      </c>
      <c r="G1286" s="93">
        <v>0</v>
      </c>
      <c r="H1286" s="93">
        <v>0</v>
      </c>
      <c r="I1286" s="93">
        <v>0</v>
      </c>
      <c r="J1286" s="93">
        <v>0</v>
      </c>
      <c r="K1286" s="93">
        <v>0</v>
      </c>
      <c r="L1286" s="93">
        <v>0</v>
      </c>
      <c r="M1286" s="93">
        <v>0</v>
      </c>
      <c r="N1286" s="93">
        <v>0</v>
      </c>
      <c r="O1286" s="93">
        <v>0</v>
      </c>
      <c r="P1286" s="93">
        <v>0</v>
      </c>
      <c r="Q1286" s="93">
        <v>0</v>
      </c>
      <c r="R1286" s="93"/>
      <c r="Z1286" s="88">
        <f t="shared" ref="Z1286:AL1286" si="1324">C1286*100000/Z1261</f>
        <v>0</v>
      </c>
      <c r="AA1286" s="88">
        <f t="shared" si="1324"/>
        <v>0</v>
      </c>
      <c r="AB1286" s="88">
        <f t="shared" si="1324"/>
        <v>0</v>
      </c>
      <c r="AC1286" s="88">
        <f t="shared" si="1324"/>
        <v>0</v>
      </c>
      <c r="AD1286" s="88">
        <f t="shared" si="1324"/>
        <v>0</v>
      </c>
      <c r="AE1286" s="88">
        <f t="shared" si="1324"/>
        <v>0</v>
      </c>
      <c r="AF1286" s="88">
        <f t="shared" si="1324"/>
        <v>0</v>
      </c>
      <c r="AG1286" s="88">
        <f t="shared" si="1324"/>
        <v>0</v>
      </c>
      <c r="AH1286" s="88">
        <f t="shared" si="1324"/>
        <v>0</v>
      </c>
      <c r="AI1286" s="88">
        <f t="shared" si="1324"/>
        <v>0</v>
      </c>
      <c r="AJ1286" s="88">
        <f t="shared" si="1324"/>
        <v>0</v>
      </c>
      <c r="AK1286" s="88">
        <f t="shared" si="1324"/>
        <v>0</v>
      </c>
      <c r="AL1286" s="88">
        <f t="shared" si="1324"/>
        <v>0</v>
      </c>
      <c r="AM1286" s="88">
        <f>P1286*100000/AM1261</f>
        <v>0</v>
      </c>
      <c r="AN1286" s="145">
        <f>Q1286*100000/AN1261</f>
        <v>0</v>
      </c>
      <c r="AO1286" s="130"/>
    </row>
    <row r="1287" spans="1:41" ht="13.5" customHeight="1">
      <c r="A1287" s="85">
        <v>1284</v>
      </c>
      <c r="B1287" s="92" t="s">
        <v>4</v>
      </c>
      <c r="C1287" s="93">
        <v>4</v>
      </c>
      <c r="D1287" s="93">
        <v>3</v>
      </c>
      <c r="E1287" s="93">
        <v>5</v>
      </c>
      <c r="F1287" s="93">
        <v>3</v>
      </c>
      <c r="G1287" s="93">
        <v>5</v>
      </c>
      <c r="H1287" s="93">
        <v>10</v>
      </c>
      <c r="I1287" s="93">
        <v>15</v>
      </c>
      <c r="J1287" s="93">
        <v>22</v>
      </c>
      <c r="K1287" s="93">
        <v>26</v>
      </c>
      <c r="L1287" s="93">
        <v>22</v>
      </c>
      <c r="M1287" s="93">
        <v>27</v>
      </c>
      <c r="N1287" s="93">
        <v>13</v>
      </c>
      <c r="O1287" s="93">
        <v>28</v>
      </c>
      <c r="P1287" s="93">
        <v>21</v>
      </c>
      <c r="Q1287" s="93">
        <v>30</v>
      </c>
      <c r="R1287" s="93"/>
      <c r="Z1287" s="88">
        <f t="shared" ref="Z1287:AN1287" si="1325">C1287*100000/Z1261</f>
        <v>52.267084803345092</v>
      </c>
      <c r="AA1287" s="88">
        <f t="shared" si="1325"/>
        <v>39.756162205141798</v>
      </c>
      <c r="AB1287" s="88">
        <f t="shared" si="1325"/>
        <v>66.392245385738946</v>
      </c>
      <c r="AC1287" s="88">
        <f t="shared" si="1325"/>
        <v>39.898922729086316</v>
      </c>
      <c r="AD1287" s="88">
        <f t="shared" si="1325"/>
        <v>66.524747205960622</v>
      </c>
      <c r="AE1287" s="88">
        <f t="shared" si="1325"/>
        <v>132.6787846623325</v>
      </c>
      <c r="AF1287" s="88">
        <f t="shared" si="1325"/>
        <v>198.54401058901391</v>
      </c>
      <c r="AG1287" s="88">
        <f t="shared" si="1325"/>
        <v>293.05981084321303</v>
      </c>
      <c r="AH1287" s="88">
        <f t="shared" si="1325"/>
        <v>346.06681751630509</v>
      </c>
      <c r="AI1287" s="88">
        <f t="shared" si="1325"/>
        <v>293.25513196480938</v>
      </c>
      <c r="AJ1287" s="88">
        <f t="shared" si="1325"/>
        <v>361.30068245684464</v>
      </c>
      <c r="AK1287" s="88">
        <f t="shared" si="1325"/>
        <v>168.83116883116884</v>
      </c>
      <c r="AL1287" s="88">
        <f t="shared" si="1325"/>
        <v>361.29032258064518</v>
      </c>
      <c r="AM1287" s="88">
        <f t="shared" si="1325"/>
        <v>271.07267329288754</v>
      </c>
      <c r="AN1287" s="145">
        <f t="shared" si="1325"/>
        <v>386.84719535783364</v>
      </c>
      <c r="AO1287" s="130"/>
    </row>
    <row r="1288" spans="1:41" ht="13.5" customHeight="1">
      <c r="A1288" s="85">
        <v>1285</v>
      </c>
      <c r="B1288" s="92" t="s">
        <v>3</v>
      </c>
      <c r="C1288" s="93">
        <v>6</v>
      </c>
      <c r="D1288" s="93">
        <v>28</v>
      </c>
      <c r="E1288" s="93">
        <v>18</v>
      </c>
      <c r="F1288" s="93">
        <v>234</v>
      </c>
      <c r="G1288" s="93">
        <v>17</v>
      </c>
      <c r="H1288" s="93">
        <v>52</v>
      </c>
      <c r="I1288" s="93">
        <v>37</v>
      </c>
      <c r="J1288" s="93">
        <v>26</v>
      </c>
      <c r="K1288" s="93">
        <v>70</v>
      </c>
      <c r="L1288" s="93">
        <v>103</v>
      </c>
      <c r="M1288" s="93">
        <v>118</v>
      </c>
      <c r="N1288" s="93">
        <v>72</v>
      </c>
      <c r="O1288" s="93">
        <v>66</v>
      </c>
      <c r="P1288" s="93">
        <v>45</v>
      </c>
      <c r="Q1288" s="93">
        <v>63</v>
      </c>
      <c r="R1288" s="93"/>
      <c r="Z1288" s="88">
        <f t="shared" ref="Z1288:AN1288" si="1326">C1288*100000/Z1261</f>
        <v>78.400627205017642</v>
      </c>
      <c r="AA1288" s="88">
        <f t="shared" si="1326"/>
        <v>371.05751391465679</v>
      </c>
      <c r="AB1288" s="88">
        <f t="shared" si="1326"/>
        <v>239.01208338866022</v>
      </c>
      <c r="AC1288" s="88">
        <f t="shared" si="1326"/>
        <v>3112.1159728687326</v>
      </c>
      <c r="AD1288" s="88">
        <f t="shared" si="1326"/>
        <v>226.1841405002661</v>
      </c>
      <c r="AE1288" s="88">
        <f t="shared" si="1326"/>
        <v>689.92968024412892</v>
      </c>
      <c r="AF1288" s="88">
        <f t="shared" si="1326"/>
        <v>489.7418927862343</v>
      </c>
      <c r="AG1288" s="88">
        <f t="shared" si="1326"/>
        <v>346.34341281470626</v>
      </c>
      <c r="AH1288" s="88">
        <f t="shared" si="1326"/>
        <v>931.71835485159056</v>
      </c>
      <c r="AI1288" s="88">
        <f t="shared" si="1326"/>
        <v>1372.9672087443348</v>
      </c>
      <c r="AJ1288" s="88">
        <f t="shared" si="1326"/>
        <v>1579.0177974039877</v>
      </c>
      <c r="AK1288" s="88">
        <f t="shared" si="1326"/>
        <v>935.06493506493507</v>
      </c>
      <c r="AL1288" s="88">
        <f t="shared" si="1326"/>
        <v>851.61290322580646</v>
      </c>
      <c r="AM1288" s="88">
        <f t="shared" si="1326"/>
        <v>580.87001419904482</v>
      </c>
      <c r="AN1288" s="145">
        <f t="shared" si="1326"/>
        <v>812.3791102514507</v>
      </c>
      <c r="AO1288" s="130"/>
    </row>
    <row r="1289" spans="1:41" ht="13.5" customHeight="1">
      <c r="A1289" s="85">
        <v>1286</v>
      </c>
      <c r="B1289" s="92" t="s">
        <v>2</v>
      </c>
      <c r="C1289" s="93">
        <v>0</v>
      </c>
      <c r="D1289" s="93">
        <v>0</v>
      </c>
      <c r="E1289" s="93">
        <v>0</v>
      </c>
      <c r="F1289" s="93">
        <v>0</v>
      </c>
      <c r="G1289" s="93">
        <v>0</v>
      </c>
      <c r="H1289" s="93">
        <v>0</v>
      </c>
      <c r="I1289" s="93">
        <v>0</v>
      </c>
      <c r="J1289" s="93">
        <v>0</v>
      </c>
      <c r="K1289" s="93">
        <v>0</v>
      </c>
      <c r="L1289" s="93">
        <v>0</v>
      </c>
      <c r="M1289" s="93">
        <v>0</v>
      </c>
      <c r="N1289" s="93">
        <v>0</v>
      </c>
      <c r="O1289" s="93">
        <v>0</v>
      </c>
      <c r="P1289" s="93">
        <v>0</v>
      </c>
      <c r="Q1289" s="93">
        <v>0</v>
      </c>
      <c r="R1289" s="93"/>
      <c r="Z1289" s="88">
        <f t="shared" ref="Z1289:AN1289" si="1327">C1289*100000/Z1261</f>
        <v>0</v>
      </c>
      <c r="AA1289" s="88">
        <f t="shared" si="1327"/>
        <v>0</v>
      </c>
      <c r="AB1289" s="88">
        <f t="shared" si="1327"/>
        <v>0</v>
      </c>
      <c r="AC1289" s="88">
        <f t="shared" si="1327"/>
        <v>0</v>
      </c>
      <c r="AD1289" s="88">
        <f t="shared" si="1327"/>
        <v>0</v>
      </c>
      <c r="AE1289" s="88">
        <f t="shared" si="1327"/>
        <v>0</v>
      </c>
      <c r="AF1289" s="88">
        <f t="shared" si="1327"/>
        <v>0</v>
      </c>
      <c r="AG1289" s="88">
        <f t="shared" si="1327"/>
        <v>0</v>
      </c>
      <c r="AH1289" s="88">
        <f t="shared" si="1327"/>
        <v>0</v>
      </c>
      <c r="AI1289" s="88">
        <f t="shared" si="1327"/>
        <v>0</v>
      </c>
      <c r="AJ1289" s="88">
        <f t="shared" si="1327"/>
        <v>0</v>
      </c>
      <c r="AK1289" s="88">
        <f t="shared" si="1327"/>
        <v>0</v>
      </c>
      <c r="AL1289" s="88">
        <f t="shared" si="1327"/>
        <v>0</v>
      </c>
      <c r="AM1289" s="88">
        <f t="shared" si="1327"/>
        <v>0</v>
      </c>
      <c r="AN1289" s="145">
        <f t="shared" si="1327"/>
        <v>0</v>
      </c>
      <c r="AO1289" s="130"/>
    </row>
    <row r="1290" spans="1:41" ht="13.5" customHeight="1">
      <c r="A1290" s="85">
        <v>1287</v>
      </c>
      <c r="B1290" s="92" t="s">
        <v>23</v>
      </c>
      <c r="C1290" s="93">
        <v>1</v>
      </c>
      <c r="D1290" s="93">
        <v>4</v>
      </c>
      <c r="E1290" s="93">
        <v>3</v>
      </c>
      <c r="F1290" s="93">
        <v>2</v>
      </c>
      <c r="G1290" s="93">
        <v>0</v>
      </c>
      <c r="H1290" s="93">
        <v>1</v>
      </c>
      <c r="I1290" s="93">
        <v>0</v>
      </c>
      <c r="J1290" s="93">
        <v>1</v>
      </c>
      <c r="K1290" s="93">
        <v>0</v>
      </c>
      <c r="L1290" s="93">
        <v>0</v>
      </c>
      <c r="M1290" s="93">
        <v>0</v>
      </c>
      <c r="N1290" s="93">
        <v>0</v>
      </c>
      <c r="O1290" s="93">
        <v>1</v>
      </c>
      <c r="P1290" s="93">
        <v>0</v>
      </c>
      <c r="Q1290" s="93">
        <v>0</v>
      </c>
      <c r="R1290" s="93"/>
      <c r="Z1290" s="88">
        <f t="shared" ref="Z1290:AN1290" si="1328">C1290*100000/Z1261</f>
        <v>13.066771200836273</v>
      </c>
      <c r="AA1290" s="88">
        <f t="shared" si="1328"/>
        <v>53.008216273522393</v>
      </c>
      <c r="AB1290" s="88">
        <f t="shared" si="1328"/>
        <v>39.835347231443365</v>
      </c>
      <c r="AC1290" s="88">
        <f t="shared" si="1328"/>
        <v>26.599281819390878</v>
      </c>
      <c r="AD1290" s="88">
        <f t="shared" si="1328"/>
        <v>0</v>
      </c>
      <c r="AE1290" s="88">
        <f t="shared" si="1328"/>
        <v>13.267878466233249</v>
      </c>
      <c r="AF1290" s="88">
        <f t="shared" si="1328"/>
        <v>0</v>
      </c>
      <c r="AG1290" s="88">
        <f t="shared" si="1328"/>
        <v>13.320900492873319</v>
      </c>
      <c r="AH1290" s="88">
        <f t="shared" si="1328"/>
        <v>0</v>
      </c>
      <c r="AI1290" s="88">
        <f t="shared" si="1328"/>
        <v>0</v>
      </c>
      <c r="AJ1290" s="88">
        <f t="shared" si="1328"/>
        <v>0</v>
      </c>
      <c r="AK1290" s="88">
        <f t="shared" si="1328"/>
        <v>0</v>
      </c>
      <c r="AL1290" s="88">
        <f t="shared" si="1328"/>
        <v>12.903225806451612</v>
      </c>
      <c r="AM1290" s="88">
        <f t="shared" si="1328"/>
        <v>0</v>
      </c>
      <c r="AN1290" s="145">
        <f t="shared" si="1328"/>
        <v>0</v>
      </c>
      <c r="AO1290" s="130"/>
    </row>
    <row r="1291" spans="1:41" ht="13.5" customHeight="1">
      <c r="A1291" s="85">
        <v>1288</v>
      </c>
      <c r="B1291" s="92" t="s">
        <v>1</v>
      </c>
      <c r="C1291" s="93">
        <v>2</v>
      </c>
      <c r="D1291" s="93">
        <v>4</v>
      </c>
      <c r="E1291" s="93">
        <v>0</v>
      </c>
      <c r="F1291" s="93">
        <v>0</v>
      </c>
      <c r="G1291" s="93">
        <v>1</v>
      </c>
      <c r="H1291" s="93">
        <v>0</v>
      </c>
      <c r="I1291" s="93">
        <v>0</v>
      </c>
      <c r="J1291" s="93">
        <v>0</v>
      </c>
      <c r="K1291" s="93">
        <v>0</v>
      </c>
      <c r="L1291" s="93">
        <v>1</v>
      </c>
      <c r="M1291" s="93">
        <v>0</v>
      </c>
      <c r="N1291" s="93">
        <v>0</v>
      </c>
      <c r="O1291" s="93">
        <v>0</v>
      </c>
      <c r="P1291" s="93">
        <v>0</v>
      </c>
      <c r="Q1291" s="93">
        <v>0</v>
      </c>
      <c r="R1291" s="93"/>
      <c r="Z1291" s="88">
        <f t="shared" ref="Z1291:AN1291" si="1329">C1291*100000/Z1261</f>
        <v>26.133542401672546</v>
      </c>
      <c r="AA1291" s="88">
        <f t="shared" si="1329"/>
        <v>53.008216273522393</v>
      </c>
      <c r="AB1291" s="88">
        <f t="shared" si="1329"/>
        <v>0</v>
      </c>
      <c r="AC1291" s="88">
        <f t="shared" si="1329"/>
        <v>0</v>
      </c>
      <c r="AD1291" s="88">
        <f t="shared" si="1329"/>
        <v>13.304949441192123</v>
      </c>
      <c r="AE1291" s="88">
        <f t="shared" si="1329"/>
        <v>0</v>
      </c>
      <c r="AF1291" s="88">
        <f t="shared" si="1329"/>
        <v>0</v>
      </c>
      <c r="AG1291" s="88">
        <f t="shared" si="1329"/>
        <v>0</v>
      </c>
      <c r="AH1291" s="88">
        <f t="shared" si="1329"/>
        <v>0</v>
      </c>
      <c r="AI1291" s="88">
        <f t="shared" si="1329"/>
        <v>13.329778725673155</v>
      </c>
      <c r="AJ1291" s="88">
        <f t="shared" si="1329"/>
        <v>0</v>
      </c>
      <c r="AK1291" s="88">
        <f t="shared" si="1329"/>
        <v>0</v>
      </c>
      <c r="AL1291" s="88">
        <f t="shared" si="1329"/>
        <v>0</v>
      </c>
      <c r="AM1291" s="88">
        <f t="shared" si="1329"/>
        <v>0</v>
      </c>
      <c r="AN1291" s="145">
        <f t="shared" si="1329"/>
        <v>0</v>
      </c>
      <c r="AO1291" s="130"/>
    </row>
    <row r="1292" spans="1:41" ht="13.5" customHeight="1">
      <c r="A1292" s="85">
        <v>1289</v>
      </c>
      <c r="B1292" s="92" t="s">
        <v>0</v>
      </c>
      <c r="C1292" s="93">
        <v>2</v>
      </c>
      <c r="D1292" s="93">
        <v>1</v>
      </c>
      <c r="E1292" s="93">
        <v>0</v>
      </c>
      <c r="F1292" s="93">
        <v>1</v>
      </c>
      <c r="G1292" s="93">
        <v>0</v>
      </c>
      <c r="H1292" s="93">
        <v>3</v>
      </c>
      <c r="I1292" s="93">
        <v>0</v>
      </c>
      <c r="J1292" s="93">
        <v>1</v>
      </c>
      <c r="K1292" s="93">
        <v>0</v>
      </c>
      <c r="L1292" s="93">
        <v>8</v>
      </c>
      <c r="M1292" s="93">
        <v>27</v>
      </c>
      <c r="N1292" s="93">
        <v>4</v>
      </c>
      <c r="O1292" s="93">
        <v>1</v>
      </c>
      <c r="P1292" s="93">
        <v>0</v>
      </c>
      <c r="Q1292" s="93">
        <v>0</v>
      </c>
      <c r="R1292" s="93"/>
      <c r="Z1292" s="88">
        <f t="shared" ref="Z1292:AN1292" si="1330">C1292*100000/Z1261</f>
        <v>26.133542401672546</v>
      </c>
      <c r="AA1292" s="88">
        <f t="shared" si="1330"/>
        <v>13.252054068380598</v>
      </c>
      <c r="AB1292" s="88">
        <f t="shared" si="1330"/>
        <v>0</v>
      </c>
      <c r="AC1292" s="88">
        <f t="shared" si="1330"/>
        <v>13.299640909695439</v>
      </c>
      <c r="AD1292" s="88">
        <f t="shared" si="1330"/>
        <v>0</v>
      </c>
      <c r="AE1292" s="88">
        <f t="shared" si="1330"/>
        <v>39.803635398699747</v>
      </c>
      <c r="AF1292" s="88">
        <f t="shared" si="1330"/>
        <v>0</v>
      </c>
      <c r="AG1292" s="88">
        <f t="shared" si="1330"/>
        <v>13.320900492873319</v>
      </c>
      <c r="AH1292" s="88">
        <f t="shared" si="1330"/>
        <v>0</v>
      </c>
      <c r="AI1292" s="88">
        <f t="shared" si="1330"/>
        <v>106.63822980538524</v>
      </c>
      <c r="AJ1292" s="88">
        <f t="shared" si="1330"/>
        <v>361.30068245684464</v>
      </c>
      <c r="AK1292" s="88">
        <f t="shared" si="1330"/>
        <v>51.948051948051948</v>
      </c>
      <c r="AL1292" s="88">
        <f t="shared" si="1330"/>
        <v>12.903225806451612</v>
      </c>
      <c r="AM1292" s="88">
        <f t="shared" si="1330"/>
        <v>0</v>
      </c>
      <c r="AN1292" s="145">
        <f t="shared" si="1330"/>
        <v>0</v>
      </c>
      <c r="AO1292" s="130"/>
    </row>
    <row r="1293" spans="1:41" ht="13.5" customHeight="1">
      <c r="A1293" s="85">
        <v>1290</v>
      </c>
      <c r="B1293" s="94" t="s">
        <v>111</v>
      </c>
      <c r="C1293" s="93"/>
      <c r="D1293" s="93"/>
      <c r="E1293" s="93"/>
      <c r="F1293" s="93"/>
      <c r="G1293" s="93"/>
      <c r="H1293" s="93"/>
      <c r="I1293" s="93"/>
      <c r="J1293" s="93"/>
      <c r="K1293" s="93"/>
      <c r="L1293" s="93"/>
      <c r="M1293" s="93">
        <v>0</v>
      </c>
      <c r="N1293" s="93">
        <v>0</v>
      </c>
      <c r="O1293" s="93"/>
      <c r="P1293" s="93">
        <v>0</v>
      </c>
      <c r="Q1293" s="93"/>
      <c r="R1293" s="93"/>
      <c r="Z1293" s="88">
        <f t="shared" ref="Z1293:AN1293" si="1331">C1293*100000/Z1261</f>
        <v>0</v>
      </c>
      <c r="AA1293" s="88">
        <f t="shared" si="1331"/>
        <v>0</v>
      </c>
      <c r="AB1293" s="88">
        <f t="shared" si="1331"/>
        <v>0</v>
      </c>
      <c r="AC1293" s="88">
        <f t="shared" si="1331"/>
        <v>0</v>
      </c>
      <c r="AD1293" s="88">
        <f t="shared" si="1331"/>
        <v>0</v>
      </c>
      <c r="AE1293" s="88">
        <f t="shared" si="1331"/>
        <v>0</v>
      </c>
      <c r="AF1293" s="88">
        <f t="shared" si="1331"/>
        <v>0</v>
      </c>
      <c r="AG1293" s="88">
        <f t="shared" si="1331"/>
        <v>0</v>
      </c>
      <c r="AH1293" s="88">
        <f t="shared" si="1331"/>
        <v>0</v>
      </c>
      <c r="AI1293" s="88">
        <f t="shared" si="1331"/>
        <v>0</v>
      </c>
      <c r="AJ1293" s="88">
        <f t="shared" si="1331"/>
        <v>0</v>
      </c>
      <c r="AK1293" s="88">
        <f t="shared" si="1331"/>
        <v>0</v>
      </c>
      <c r="AL1293" s="88">
        <f t="shared" si="1331"/>
        <v>0</v>
      </c>
      <c r="AM1293" s="88">
        <f t="shared" si="1331"/>
        <v>0</v>
      </c>
      <c r="AN1293" s="145">
        <f t="shared" si="1331"/>
        <v>0</v>
      </c>
      <c r="AO1293" s="130"/>
    </row>
    <row r="1294" spans="1:41" ht="13.5" customHeight="1">
      <c r="A1294" s="85">
        <v>1291</v>
      </c>
      <c r="B1294" s="94" t="s">
        <v>112</v>
      </c>
      <c r="C1294" s="93">
        <f>SUM(C1270,C1277,C1282,C1283:C1293)</f>
        <v>394</v>
      </c>
      <c r="D1294" s="93">
        <f t="shared" ref="D1294:K1294" si="1332">SUM(D1270,D1277,D1282,D1283:D1293)</f>
        <v>412</v>
      </c>
      <c r="E1294" s="93">
        <f t="shared" si="1332"/>
        <v>410</v>
      </c>
      <c r="F1294" s="93">
        <f t="shared" si="1332"/>
        <v>549</v>
      </c>
      <c r="G1294" s="93">
        <f t="shared" si="1332"/>
        <v>336</v>
      </c>
      <c r="H1294" s="93">
        <f t="shared" si="1332"/>
        <v>496</v>
      </c>
      <c r="I1294" s="93">
        <f t="shared" si="1332"/>
        <v>411</v>
      </c>
      <c r="J1294" s="93">
        <f t="shared" si="1332"/>
        <v>410</v>
      </c>
      <c r="K1294" s="93">
        <f t="shared" si="1332"/>
        <v>484</v>
      </c>
      <c r="L1294" s="93">
        <f>SUM(L1270,L1277,L1282,L1283:L1293)</f>
        <v>490</v>
      </c>
      <c r="M1294" s="93">
        <f t="shared" ref="M1294:R1294" si="1333">SUM(M1270,M1277,M1282,M1283:M1293)</f>
        <v>575</v>
      </c>
      <c r="N1294" s="93">
        <f>SUM(N1270,N1277,N1282,N1283:N1293)</f>
        <v>506</v>
      </c>
      <c r="O1294" s="93">
        <v>440</v>
      </c>
      <c r="P1294" s="93">
        <f t="shared" si="1333"/>
        <v>451</v>
      </c>
      <c r="Q1294" s="93">
        <f t="shared" si="1333"/>
        <v>517</v>
      </c>
      <c r="R1294" s="93">
        <f t="shared" si="1333"/>
        <v>0</v>
      </c>
      <c r="T1294" s="4" t="s">
        <v>927</v>
      </c>
      <c r="U1294" s="4" t="s">
        <v>928</v>
      </c>
      <c r="V1294" s="4" t="s">
        <v>929</v>
      </c>
      <c r="W1294" s="4" t="s">
        <v>930</v>
      </c>
      <c r="X1294" s="4" t="s">
        <v>931</v>
      </c>
      <c r="Y1294" s="4">
        <v>4539.8</v>
      </c>
      <c r="Z1294" s="88">
        <f t="shared" ref="Z1294:AL1294" si="1334">C1294*100000/Z1261</f>
        <v>5148.3078531294914</v>
      </c>
      <c r="AA1294" s="88">
        <f t="shared" si="1334"/>
        <v>5459.8462761728069</v>
      </c>
      <c r="AB1294" s="88">
        <f t="shared" si="1334"/>
        <v>5444.1641216305934</v>
      </c>
      <c r="AC1294" s="88">
        <f t="shared" si="1334"/>
        <v>7301.5028594227952</v>
      </c>
      <c r="AD1294" s="88">
        <f t="shared" si="1334"/>
        <v>4470.4630122405533</v>
      </c>
      <c r="AE1294" s="88">
        <f t="shared" si="1334"/>
        <v>6580.8677192516916</v>
      </c>
      <c r="AF1294" s="88">
        <f t="shared" si="1334"/>
        <v>5440.1058901389806</v>
      </c>
      <c r="AG1294" s="88">
        <f t="shared" si="1334"/>
        <v>5461.5692020780607</v>
      </c>
      <c r="AH1294" s="88">
        <f t="shared" si="1334"/>
        <v>6442.1669106881409</v>
      </c>
      <c r="AI1294" s="88">
        <f t="shared" si="1334"/>
        <v>6531.5915755798451</v>
      </c>
      <c r="AJ1294" s="88">
        <f t="shared" si="1334"/>
        <v>7694.3663856550247</v>
      </c>
      <c r="AK1294" s="88">
        <f t="shared" si="1334"/>
        <v>6571.4285714285716</v>
      </c>
      <c r="AL1294" s="88">
        <f t="shared" si="1334"/>
        <v>5677.4193548387093</v>
      </c>
      <c r="AM1294" s="88">
        <f>P1294*100000/AM1261</f>
        <v>5821.6083645282042</v>
      </c>
      <c r="AN1294" s="145">
        <f>Q1294*100000/AN1261</f>
        <v>6666.666666666667</v>
      </c>
      <c r="AO1294" s="130"/>
    </row>
    <row r="1295" spans="1:41" ht="13.5" customHeight="1">
      <c r="A1295" s="85">
        <v>1292</v>
      </c>
      <c r="B1295" s="12" t="s">
        <v>155</v>
      </c>
      <c r="C1295" s="83">
        <v>2011</v>
      </c>
      <c r="D1295" s="83">
        <v>2012</v>
      </c>
      <c r="E1295" s="83">
        <v>2013</v>
      </c>
      <c r="F1295" s="83">
        <v>2014</v>
      </c>
      <c r="G1295" s="83">
        <v>2015</v>
      </c>
      <c r="H1295" s="83">
        <v>2016</v>
      </c>
      <c r="I1295" s="83">
        <v>2017</v>
      </c>
      <c r="J1295" s="83">
        <v>2018</v>
      </c>
      <c r="K1295" s="83">
        <v>2019</v>
      </c>
      <c r="L1295" s="83">
        <v>2020</v>
      </c>
      <c r="M1295" s="83">
        <v>2021</v>
      </c>
      <c r="N1295" s="83">
        <v>2022</v>
      </c>
      <c r="O1295" s="83">
        <v>2023</v>
      </c>
      <c r="P1295" s="83">
        <v>2024</v>
      </c>
      <c r="Q1295" s="83">
        <v>2025</v>
      </c>
      <c r="R1295" s="83">
        <v>2026</v>
      </c>
      <c r="Z1295" s="69">
        <v>42223</v>
      </c>
      <c r="AA1295" s="69">
        <v>42883</v>
      </c>
      <c r="AB1295" s="69">
        <v>43812</v>
      </c>
      <c r="AC1295" s="69">
        <v>44614</v>
      </c>
      <c r="AD1295" s="69">
        <v>45519</v>
      </c>
      <c r="AE1295" s="69">
        <v>46443</v>
      </c>
      <c r="AF1295" s="69">
        <v>47512</v>
      </c>
      <c r="AG1295" s="69">
        <v>48422</v>
      </c>
      <c r="AH1295" s="69">
        <v>49387</v>
      </c>
      <c r="AI1295" s="3">
        <v>50230</v>
      </c>
      <c r="AJ1295" s="3">
        <v>50957</v>
      </c>
      <c r="AK1295" s="3">
        <v>51576</v>
      </c>
      <c r="AL1295" s="3">
        <v>52202</v>
      </c>
      <c r="AM1295" s="3">
        <v>52920</v>
      </c>
      <c r="AN1295" s="3">
        <v>53738</v>
      </c>
      <c r="AO1295" s="131"/>
    </row>
    <row r="1296" spans="1:41" ht="13.5" customHeight="1">
      <c r="A1296" s="85">
        <v>1293</v>
      </c>
      <c r="B1296" s="86" t="s">
        <v>25</v>
      </c>
      <c r="C1296" s="87">
        <v>0</v>
      </c>
      <c r="D1296" s="87">
        <v>2</v>
      </c>
      <c r="E1296" s="87">
        <v>0</v>
      </c>
      <c r="F1296" s="87">
        <v>2</v>
      </c>
      <c r="G1296" s="87">
        <v>5</v>
      </c>
      <c r="H1296" s="87">
        <v>2</v>
      </c>
      <c r="I1296" s="87">
        <v>0</v>
      </c>
      <c r="J1296" s="87">
        <v>4</v>
      </c>
      <c r="K1296" s="87">
        <v>4</v>
      </c>
      <c r="L1296" s="87">
        <v>2</v>
      </c>
      <c r="M1296" s="87">
        <v>2</v>
      </c>
      <c r="N1296" s="87">
        <v>0</v>
      </c>
      <c r="O1296" s="87">
        <v>2</v>
      </c>
      <c r="P1296" s="87">
        <v>4</v>
      </c>
      <c r="Q1296" s="87">
        <v>2</v>
      </c>
      <c r="R1296" s="87"/>
      <c r="Z1296" s="88">
        <f t="shared" ref="Z1296:AL1296" si="1335">C1296*100000/Z1295</f>
        <v>0</v>
      </c>
      <c r="AA1296" s="88">
        <f t="shared" si="1335"/>
        <v>4.6638528088053537</v>
      </c>
      <c r="AB1296" s="88">
        <f t="shared" si="1335"/>
        <v>0</v>
      </c>
      <c r="AC1296" s="88">
        <f t="shared" si="1335"/>
        <v>4.4828977451024343</v>
      </c>
      <c r="AD1296" s="88">
        <f t="shared" si="1335"/>
        <v>10.984424086645138</v>
      </c>
      <c r="AE1296" s="88">
        <f t="shared" si="1335"/>
        <v>4.306354025364425</v>
      </c>
      <c r="AF1296" s="88">
        <f t="shared" si="1335"/>
        <v>0</v>
      </c>
      <c r="AG1296" s="88">
        <f t="shared" si="1335"/>
        <v>8.2607079426706864</v>
      </c>
      <c r="AH1296" s="88">
        <f t="shared" si="1335"/>
        <v>8.0992973859517683</v>
      </c>
      <c r="AI1296" s="88">
        <f t="shared" si="1335"/>
        <v>3.9816842524387814</v>
      </c>
      <c r="AJ1296" s="88">
        <f t="shared" si="1335"/>
        <v>3.9248778381772866</v>
      </c>
      <c r="AK1296" s="88">
        <f t="shared" si="1335"/>
        <v>0</v>
      </c>
      <c r="AL1296" s="88">
        <f t="shared" si="1335"/>
        <v>3.8312708325351519</v>
      </c>
      <c r="AM1296" s="88">
        <f>P1296*100000/AM1295</f>
        <v>7.5585789871504154</v>
      </c>
      <c r="AN1296" s="145">
        <f>Q1296*100000/AN1295</f>
        <v>3.7217611373702035</v>
      </c>
      <c r="AO1296" s="130"/>
    </row>
    <row r="1297" spans="1:41" ht="13.5" customHeight="1">
      <c r="A1297" s="85">
        <v>1294</v>
      </c>
      <c r="B1297" s="92" t="s">
        <v>22</v>
      </c>
      <c r="C1297" s="93">
        <v>149</v>
      </c>
      <c r="D1297" s="93">
        <v>114</v>
      </c>
      <c r="E1297" s="93">
        <v>164</v>
      </c>
      <c r="F1297" s="93">
        <v>190</v>
      </c>
      <c r="G1297" s="93">
        <v>157</v>
      </c>
      <c r="H1297" s="93">
        <v>162</v>
      </c>
      <c r="I1297" s="93">
        <v>171</v>
      </c>
      <c r="J1297" s="93">
        <v>140</v>
      </c>
      <c r="K1297" s="93">
        <v>174</v>
      </c>
      <c r="L1297" s="93">
        <v>193</v>
      </c>
      <c r="M1297" s="93">
        <v>199</v>
      </c>
      <c r="N1297" s="93">
        <v>182</v>
      </c>
      <c r="O1297" s="93">
        <v>185</v>
      </c>
      <c r="P1297" s="93">
        <v>199</v>
      </c>
      <c r="Q1297" s="93">
        <v>195</v>
      </c>
      <c r="R1297" s="93"/>
      <c r="Z1297" s="88">
        <f t="shared" ref="Z1297:AL1297" si="1336">C1297*100000/Z1295</f>
        <v>352.88823626933186</v>
      </c>
      <c r="AA1297" s="88">
        <f t="shared" si="1336"/>
        <v>265.83961010190518</v>
      </c>
      <c r="AB1297" s="88">
        <f t="shared" si="1336"/>
        <v>374.32666849265041</v>
      </c>
      <c r="AC1297" s="88">
        <f t="shared" si="1336"/>
        <v>425.87528578473126</v>
      </c>
      <c r="AD1297" s="88">
        <f t="shared" si="1336"/>
        <v>344.91091632065729</v>
      </c>
      <c r="AE1297" s="88">
        <f t="shared" si="1336"/>
        <v>348.81467605451843</v>
      </c>
      <c r="AF1297" s="88">
        <f t="shared" si="1336"/>
        <v>359.90907560195319</v>
      </c>
      <c r="AG1297" s="88">
        <f t="shared" si="1336"/>
        <v>289.12477799347403</v>
      </c>
      <c r="AH1297" s="88">
        <f t="shared" si="1336"/>
        <v>352.31943628890195</v>
      </c>
      <c r="AI1297" s="88">
        <f t="shared" si="1336"/>
        <v>384.23253036034242</v>
      </c>
      <c r="AJ1297" s="88">
        <f t="shared" si="1336"/>
        <v>390.52534489864001</v>
      </c>
      <c r="AK1297" s="88">
        <f t="shared" si="1336"/>
        <v>352.87730727470142</v>
      </c>
      <c r="AL1297" s="88">
        <f t="shared" si="1336"/>
        <v>354.39255200950157</v>
      </c>
      <c r="AM1297" s="88">
        <f>P1297*100000/AM1295</f>
        <v>376.03930461073315</v>
      </c>
      <c r="AN1297" s="145">
        <f>Q1297*100000/AN1295</f>
        <v>362.87171089359487</v>
      </c>
      <c r="AO1297" s="130"/>
    </row>
    <row r="1298" spans="1:41" ht="13.5" customHeight="1">
      <c r="A1298" s="85">
        <v>1295</v>
      </c>
      <c r="B1298" s="92" t="s">
        <v>21</v>
      </c>
      <c r="C1298" s="93">
        <v>77</v>
      </c>
      <c r="D1298" s="93">
        <v>40</v>
      </c>
      <c r="E1298" s="93">
        <v>71</v>
      </c>
      <c r="F1298" s="93">
        <v>41</v>
      </c>
      <c r="G1298" s="93">
        <v>57</v>
      </c>
      <c r="H1298" s="93">
        <v>59</v>
      </c>
      <c r="I1298" s="93">
        <v>104</v>
      </c>
      <c r="J1298" s="93">
        <v>55</v>
      </c>
      <c r="K1298" s="93">
        <v>74</v>
      </c>
      <c r="L1298" s="93">
        <v>73</v>
      </c>
      <c r="M1298" s="93">
        <v>109</v>
      </c>
      <c r="N1298" s="93">
        <v>73</v>
      </c>
      <c r="O1298" s="93">
        <v>163</v>
      </c>
      <c r="P1298" s="93">
        <v>76</v>
      </c>
      <c r="Q1298" s="93">
        <v>61</v>
      </c>
      <c r="R1298" s="93"/>
      <c r="Z1298" s="88">
        <f t="shared" ref="Z1298:AN1298" si="1337">C1298*100000/Z1295</f>
        <v>182.36506169623192</v>
      </c>
      <c r="AA1298" s="88">
        <f t="shared" si="1337"/>
        <v>93.277056176107081</v>
      </c>
      <c r="AB1298" s="88">
        <f t="shared" si="1337"/>
        <v>162.05605770108647</v>
      </c>
      <c r="AC1298" s="88">
        <f t="shared" si="1337"/>
        <v>91.899403774599904</v>
      </c>
      <c r="AD1298" s="88">
        <f t="shared" si="1337"/>
        <v>125.22243458775456</v>
      </c>
      <c r="AE1298" s="88">
        <f t="shared" si="1337"/>
        <v>127.03744374825054</v>
      </c>
      <c r="AF1298" s="88">
        <f t="shared" si="1337"/>
        <v>218.89206937194814</v>
      </c>
      <c r="AG1298" s="88">
        <f t="shared" si="1337"/>
        <v>113.58473421172195</v>
      </c>
      <c r="AH1298" s="88">
        <f t="shared" si="1337"/>
        <v>149.83700164010773</v>
      </c>
      <c r="AI1298" s="88">
        <f t="shared" si="1337"/>
        <v>145.33147521401554</v>
      </c>
      <c r="AJ1298" s="88">
        <f t="shared" si="1337"/>
        <v>213.90584218066212</v>
      </c>
      <c r="AK1298" s="88">
        <f t="shared" si="1337"/>
        <v>141.53870017062201</v>
      </c>
      <c r="AL1298" s="88">
        <f t="shared" si="1337"/>
        <v>312.24857285161488</v>
      </c>
      <c r="AM1298" s="88">
        <f t="shared" si="1337"/>
        <v>143.61300075585791</v>
      </c>
      <c r="AN1298" s="145">
        <f t="shared" si="1337"/>
        <v>113.51371468979121</v>
      </c>
      <c r="AO1298" s="130"/>
    </row>
    <row r="1299" spans="1:41" ht="13.5" customHeight="1">
      <c r="A1299" s="85">
        <v>1296</v>
      </c>
      <c r="B1299" s="92" t="s">
        <v>20</v>
      </c>
      <c r="C1299" s="93">
        <v>4</v>
      </c>
      <c r="D1299" s="93">
        <v>0</v>
      </c>
      <c r="E1299" s="93">
        <v>0</v>
      </c>
      <c r="F1299" s="93">
        <v>2</v>
      </c>
      <c r="G1299" s="93">
        <v>5</v>
      </c>
      <c r="H1299" s="93">
        <v>2</v>
      </c>
      <c r="I1299" s="93">
        <v>7</v>
      </c>
      <c r="J1299" s="93">
        <v>3</v>
      </c>
      <c r="K1299" s="93">
        <v>2</v>
      </c>
      <c r="L1299" s="93">
        <v>0</v>
      </c>
      <c r="M1299" s="93">
        <v>1</v>
      </c>
      <c r="N1299" s="93">
        <v>2</v>
      </c>
      <c r="O1299" s="93">
        <v>2</v>
      </c>
      <c r="P1299" s="93">
        <v>0</v>
      </c>
      <c r="Q1299" s="93">
        <v>4</v>
      </c>
      <c r="R1299" s="93"/>
      <c r="Z1299" s="88">
        <f t="shared" ref="Z1299:AN1299" si="1338">C1299*100000/Z1295</f>
        <v>9.4735096985055538</v>
      </c>
      <c r="AA1299" s="88">
        <f t="shared" si="1338"/>
        <v>0</v>
      </c>
      <c r="AB1299" s="88">
        <f t="shared" si="1338"/>
        <v>0</v>
      </c>
      <c r="AC1299" s="88">
        <f t="shared" si="1338"/>
        <v>4.4828977451024343</v>
      </c>
      <c r="AD1299" s="88">
        <f t="shared" si="1338"/>
        <v>10.984424086645138</v>
      </c>
      <c r="AE1299" s="88">
        <f t="shared" si="1338"/>
        <v>4.306354025364425</v>
      </c>
      <c r="AF1299" s="88">
        <f t="shared" si="1338"/>
        <v>14.733120053881125</v>
      </c>
      <c r="AG1299" s="88">
        <f t="shared" si="1338"/>
        <v>6.1955309570030153</v>
      </c>
      <c r="AH1299" s="88">
        <f t="shared" si="1338"/>
        <v>4.0496486929758841</v>
      </c>
      <c r="AI1299" s="88">
        <f t="shared" si="1338"/>
        <v>0</v>
      </c>
      <c r="AJ1299" s="88">
        <f t="shared" si="1338"/>
        <v>1.9624389190886433</v>
      </c>
      <c r="AK1299" s="88">
        <f t="shared" si="1338"/>
        <v>3.8777726074143013</v>
      </c>
      <c r="AL1299" s="88">
        <f t="shared" si="1338"/>
        <v>3.8312708325351519</v>
      </c>
      <c r="AM1299" s="88">
        <f t="shared" si="1338"/>
        <v>0</v>
      </c>
      <c r="AN1299" s="145">
        <f t="shared" si="1338"/>
        <v>7.4435222747404071</v>
      </c>
      <c r="AO1299" s="130"/>
    </row>
    <row r="1300" spans="1:41" ht="13.5" customHeight="1">
      <c r="A1300" s="85">
        <v>1297</v>
      </c>
      <c r="B1300" s="92" t="s">
        <v>19</v>
      </c>
      <c r="C1300" s="93">
        <v>2</v>
      </c>
      <c r="D1300" s="93">
        <v>0</v>
      </c>
      <c r="E1300" s="93">
        <v>5</v>
      </c>
      <c r="F1300" s="93">
        <v>3</v>
      </c>
      <c r="G1300" s="93">
        <v>0</v>
      </c>
      <c r="H1300" s="93">
        <v>2</v>
      </c>
      <c r="I1300" s="93">
        <v>0</v>
      </c>
      <c r="J1300" s="93">
        <v>8</v>
      </c>
      <c r="K1300" s="93">
        <v>3</v>
      </c>
      <c r="L1300" s="93">
        <v>5</v>
      </c>
      <c r="M1300" s="93">
        <v>3</v>
      </c>
      <c r="N1300" s="93">
        <v>2</v>
      </c>
      <c r="O1300" s="93">
        <v>3</v>
      </c>
      <c r="P1300" s="93">
        <v>5</v>
      </c>
      <c r="Q1300" s="93">
        <v>7</v>
      </c>
      <c r="R1300" s="93"/>
      <c r="Z1300" s="88">
        <f t="shared" ref="Z1300:AN1300" si="1339">C1300*100000/Z1295</f>
        <v>4.7367548492527769</v>
      </c>
      <c r="AA1300" s="88">
        <f t="shared" si="1339"/>
        <v>0</v>
      </c>
      <c r="AB1300" s="88">
        <f t="shared" si="1339"/>
        <v>11.412398429653976</v>
      </c>
      <c r="AC1300" s="88">
        <f t="shared" si="1339"/>
        <v>6.7243466176536515</v>
      </c>
      <c r="AD1300" s="88">
        <f t="shared" si="1339"/>
        <v>0</v>
      </c>
      <c r="AE1300" s="88">
        <f t="shared" si="1339"/>
        <v>4.306354025364425</v>
      </c>
      <c r="AF1300" s="88">
        <f t="shared" si="1339"/>
        <v>0</v>
      </c>
      <c r="AG1300" s="88">
        <f t="shared" si="1339"/>
        <v>16.521415885341373</v>
      </c>
      <c r="AH1300" s="88">
        <f t="shared" si="1339"/>
        <v>6.0744730394638262</v>
      </c>
      <c r="AI1300" s="88">
        <f t="shared" si="1339"/>
        <v>9.954210631096954</v>
      </c>
      <c r="AJ1300" s="88">
        <f t="shared" si="1339"/>
        <v>5.8873167572659302</v>
      </c>
      <c r="AK1300" s="88">
        <f t="shared" si="1339"/>
        <v>3.8777726074143013</v>
      </c>
      <c r="AL1300" s="88">
        <f t="shared" si="1339"/>
        <v>5.7469062488027278</v>
      </c>
      <c r="AM1300" s="88">
        <f t="shared" si="1339"/>
        <v>9.4482237339380202</v>
      </c>
      <c r="AN1300" s="145">
        <f t="shared" si="1339"/>
        <v>13.026163980795712</v>
      </c>
      <c r="AO1300" s="130"/>
    </row>
    <row r="1301" spans="1:41" ht="13.5" customHeight="1">
      <c r="A1301" s="85">
        <v>1298</v>
      </c>
      <c r="B1301" s="92" t="s">
        <v>18</v>
      </c>
      <c r="C1301" s="93">
        <v>0</v>
      </c>
      <c r="D1301" s="93">
        <v>0</v>
      </c>
      <c r="E1301" s="93">
        <v>0</v>
      </c>
      <c r="F1301" s="93">
        <v>0</v>
      </c>
      <c r="G1301" s="93">
        <v>1</v>
      </c>
      <c r="H1301" s="93">
        <v>1</v>
      </c>
      <c r="I1301" s="93">
        <v>4</v>
      </c>
      <c r="J1301" s="93">
        <v>0</v>
      </c>
      <c r="K1301" s="93">
        <v>3</v>
      </c>
      <c r="L1301" s="93">
        <v>1</v>
      </c>
      <c r="M1301" s="93">
        <v>2</v>
      </c>
      <c r="N1301" s="93">
        <v>2</v>
      </c>
      <c r="O1301" s="93">
        <v>7</v>
      </c>
      <c r="P1301" s="93">
        <v>0</v>
      </c>
      <c r="Q1301" s="93">
        <v>2</v>
      </c>
      <c r="R1301" s="93"/>
      <c r="Z1301" s="88">
        <f t="shared" ref="Z1301:AN1301" si="1340">C1301*100000/Z1295</f>
        <v>0</v>
      </c>
      <c r="AA1301" s="88">
        <f t="shared" si="1340"/>
        <v>0</v>
      </c>
      <c r="AB1301" s="88">
        <f t="shared" si="1340"/>
        <v>0</v>
      </c>
      <c r="AC1301" s="88">
        <f t="shared" si="1340"/>
        <v>0</v>
      </c>
      <c r="AD1301" s="88">
        <f t="shared" si="1340"/>
        <v>2.1968848173290274</v>
      </c>
      <c r="AE1301" s="88">
        <f t="shared" si="1340"/>
        <v>2.1531770126822125</v>
      </c>
      <c r="AF1301" s="88">
        <f t="shared" si="1340"/>
        <v>8.4189257450749277</v>
      </c>
      <c r="AG1301" s="88">
        <f t="shared" si="1340"/>
        <v>0</v>
      </c>
      <c r="AH1301" s="88">
        <f t="shared" si="1340"/>
        <v>6.0744730394638262</v>
      </c>
      <c r="AI1301" s="88">
        <f t="shared" si="1340"/>
        <v>1.9908421262193907</v>
      </c>
      <c r="AJ1301" s="88">
        <f t="shared" si="1340"/>
        <v>3.9248778381772866</v>
      </c>
      <c r="AK1301" s="88">
        <f t="shared" si="1340"/>
        <v>3.8777726074143013</v>
      </c>
      <c r="AL1301" s="88">
        <f t="shared" si="1340"/>
        <v>13.409447913873032</v>
      </c>
      <c r="AM1301" s="88">
        <f t="shared" si="1340"/>
        <v>0</v>
      </c>
      <c r="AN1301" s="145">
        <f t="shared" si="1340"/>
        <v>3.7217611373702035</v>
      </c>
      <c r="AO1301" s="130"/>
    </row>
    <row r="1302" spans="1:41" ht="13.5" customHeight="1">
      <c r="A1302" s="85">
        <v>1299</v>
      </c>
      <c r="B1302" s="92" t="s">
        <v>17</v>
      </c>
      <c r="C1302" s="93">
        <v>31</v>
      </c>
      <c r="D1302" s="93">
        <v>45</v>
      </c>
      <c r="E1302" s="93">
        <v>58</v>
      </c>
      <c r="F1302" s="93">
        <v>98</v>
      </c>
      <c r="G1302" s="93">
        <v>74</v>
      </c>
      <c r="H1302" s="93">
        <v>60</v>
      </c>
      <c r="I1302" s="93">
        <v>63</v>
      </c>
      <c r="J1302" s="93">
        <v>97</v>
      </c>
      <c r="K1302" s="93">
        <v>58</v>
      </c>
      <c r="L1302" s="93">
        <v>65</v>
      </c>
      <c r="M1302" s="93">
        <v>94</v>
      </c>
      <c r="N1302" s="93">
        <v>56</v>
      </c>
      <c r="O1302" s="93">
        <v>69</v>
      </c>
      <c r="P1302" s="93">
        <v>83</v>
      </c>
      <c r="Q1302" s="93">
        <v>65</v>
      </c>
      <c r="R1302" s="93"/>
      <c r="Z1302" s="88">
        <f t="shared" ref="Z1302:AN1302" si="1341">C1302*100000/Z1295</f>
        <v>73.419700163418042</v>
      </c>
      <c r="AA1302" s="88">
        <f t="shared" si="1341"/>
        <v>104.93668819812046</v>
      </c>
      <c r="AB1302" s="88">
        <f t="shared" si="1341"/>
        <v>132.38382178398612</v>
      </c>
      <c r="AC1302" s="88">
        <f t="shared" si="1341"/>
        <v>219.66198951001928</v>
      </c>
      <c r="AD1302" s="88">
        <f t="shared" si="1341"/>
        <v>162.56947648234802</v>
      </c>
      <c r="AE1302" s="88">
        <f t="shared" si="1341"/>
        <v>129.19062076093275</v>
      </c>
      <c r="AF1302" s="88">
        <f t="shared" si="1341"/>
        <v>132.59808048493014</v>
      </c>
      <c r="AG1302" s="88">
        <f t="shared" si="1341"/>
        <v>200.32216760976416</v>
      </c>
      <c r="AH1302" s="88">
        <f t="shared" si="1341"/>
        <v>117.43981209630064</v>
      </c>
      <c r="AI1302" s="88">
        <f t="shared" si="1341"/>
        <v>129.40473820426041</v>
      </c>
      <c r="AJ1302" s="88">
        <f t="shared" si="1341"/>
        <v>184.46925839433248</v>
      </c>
      <c r="AK1302" s="88">
        <f t="shared" si="1341"/>
        <v>108.57763300760044</v>
      </c>
      <c r="AL1302" s="88">
        <f t="shared" si="1341"/>
        <v>132.17884372246274</v>
      </c>
      <c r="AM1302" s="88">
        <f t="shared" si="1341"/>
        <v>156.84051398337112</v>
      </c>
      <c r="AN1302" s="145">
        <f t="shared" si="1341"/>
        <v>120.95723696453162</v>
      </c>
      <c r="AO1302" s="130"/>
    </row>
    <row r="1303" spans="1:41" ht="13.5" customHeight="1">
      <c r="A1303" s="85">
        <v>1300</v>
      </c>
      <c r="B1303" s="92" t="s">
        <v>16</v>
      </c>
      <c r="C1303" s="93">
        <v>20</v>
      </c>
      <c r="D1303" s="93">
        <v>10</v>
      </c>
      <c r="E1303" s="93">
        <v>19</v>
      </c>
      <c r="F1303" s="93">
        <v>23</v>
      </c>
      <c r="G1303" s="93">
        <v>27</v>
      </c>
      <c r="H1303" s="93">
        <v>27</v>
      </c>
      <c r="I1303" s="93">
        <v>56</v>
      </c>
      <c r="J1303" s="93">
        <v>48</v>
      </c>
      <c r="K1303" s="93">
        <v>31</v>
      </c>
      <c r="L1303" s="93">
        <v>55</v>
      </c>
      <c r="M1303" s="93">
        <v>49</v>
      </c>
      <c r="N1303" s="93">
        <v>45</v>
      </c>
      <c r="O1303" s="93">
        <v>34</v>
      </c>
      <c r="P1303" s="93">
        <v>34</v>
      </c>
      <c r="Q1303" s="93">
        <v>41</v>
      </c>
      <c r="R1303" s="93"/>
      <c r="Z1303" s="88">
        <f t="shared" ref="Z1303:AL1303" si="1342">C1303*100000/Z1295</f>
        <v>47.367548492527767</v>
      </c>
      <c r="AA1303" s="88">
        <f t="shared" si="1342"/>
        <v>23.31926404402677</v>
      </c>
      <c r="AB1303" s="88">
        <f t="shared" si="1342"/>
        <v>43.367114032685109</v>
      </c>
      <c r="AC1303" s="88">
        <f t="shared" si="1342"/>
        <v>51.553324068677995</v>
      </c>
      <c r="AD1303" s="88">
        <f t="shared" si="1342"/>
        <v>59.315890067883743</v>
      </c>
      <c r="AE1303" s="88">
        <f t="shared" si="1342"/>
        <v>58.135779342419738</v>
      </c>
      <c r="AF1303" s="88">
        <f t="shared" si="1342"/>
        <v>117.864960431049</v>
      </c>
      <c r="AG1303" s="88">
        <f t="shared" si="1342"/>
        <v>99.128495312048244</v>
      </c>
      <c r="AH1303" s="88">
        <f t="shared" si="1342"/>
        <v>62.769554741126207</v>
      </c>
      <c r="AI1303" s="88">
        <f t="shared" si="1342"/>
        <v>109.4963169420665</v>
      </c>
      <c r="AJ1303" s="88">
        <f t="shared" si="1342"/>
        <v>96.159507035343523</v>
      </c>
      <c r="AK1303" s="88">
        <f t="shared" si="1342"/>
        <v>87.249883666821773</v>
      </c>
      <c r="AL1303" s="88">
        <f t="shared" si="1342"/>
        <v>65.131604153097584</v>
      </c>
      <c r="AM1303" s="88">
        <f>P1303*100000/AM1295</f>
        <v>64.247921390778529</v>
      </c>
      <c r="AN1303" s="145">
        <f>Q1303*100000/AN1295</f>
        <v>76.296103316089173</v>
      </c>
      <c r="AO1303" s="130"/>
    </row>
    <row r="1304" spans="1:41" ht="13.5" customHeight="1">
      <c r="A1304" s="85">
        <v>1301</v>
      </c>
      <c r="B1304" s="94" t="s">
        <v>117</v>
      </c>
      <c r="C1304" s="93">
        <v>283</v>
      </c>
      <c r="D1304" s="93">
        <v>211</v>
      </c>
      <c r="E1304" s="93">
        <v>317</v>
      </c>
      <c r="F1304" s="93">
        <v>359</v>
      </c>
      <c r="G1304" s="93">
        <v>326</v>
      </c>
      <c r="H1304" s="93">
        <v>315</v>
      </c>
      <c r="I1304" s="93">
        <v>405</v>
      </c>
      <c r="J1304" s="93">
        <v>355</v>
      </c>
      <c r="K1304" s="93">
        <v>349</v>
      </c>
      <c r="L1304" s="93">
        <v>394</v>
      </c>
      <c r="M1304" s="93">
        <v>459</v>
      </c>
      <c r="N1304" s="93">
        <v>362</v>
      </c>
      <c r="O1304" s="93">
        <v>465</v>
      </c>
      <c r="P1304" s="93">
        <v>401</v>
      </c>
      <c r="Q1304" s="93">
        <v>377</v>
      </c>
      <c r="R1304" s="93"/>
      <c r="T1304" s="4" t="s">
        <v>932</v>
      </c>
      <c r="U1304" s="4" t="s">
        <v>933</v>
      </c>
      <c r="V1304" s="4" t="s">
        <v>934</v>
      </c>
      <c r="W1304" s="4" t="s">
        <v>935</v>
      </c>
      <c r="X1304" s="4" t="s">
        <v>936</v>
      </c>
      <c r="Y1304" s="4">
        <v>644.6</v>
      </c>
      <c r="Z1304" s="88">
        <f t="shared" ref="Z1304:AL1304" si="1343">C1304*100000/Z1295</f>
        <v>670.25081116926799</v>
      </c>
      <c r="AA1304" s="88">
        <f t="shared" si="1343"/>
        <v>492.03647132896486</v>
      </c>
      <c r="AB1304" s="88">
        <f t="shared" si="1343"/>
        <v>723.54606044006209</v>
      </c>
      <c r="AC1304" s="88">
        <f t="shared" si="1343"/>
        <v>804.68014524588693</v>
      </c>
      <c r="AD1304" s="88">
        <f t="shared" si="1343"/>
        <v>716.18445044926295</v>
      </c>
      <c r="AE1304" s="88">
        <f t="shared" si="1343"/>
        <v>678.25075899489696</v>
      </c>
      <c r="AF1304" s="88">
        <f t="shared" si="1343"/>
        <v>852.41623168883655</v>
      </c>
      <c r="AG1304" s="88">
        <f t="shared" si="1343"/>
        <v>733.13782991202345</v>
      </c>
      <c r="AH1304" s="88">
        <f t="shared" si="1343"/>
        <v>706.6636969242918</v>
      </c>
      <c r="AI1304" s="88">
        <f t="shared" si="1343"/>
        <v>784.39179773043998</v>
      </c>
      <c r="AJ1304" s="88">
        <f t="shared" si="1343"/>
        <v>900.75946386168732</v>
      </c>
      <c r="AK1304" s="88">
        <f t="shared" si="1343"/>
        <v>701.87684194198857</v>
      </c>
      <c r="AL1304" s="88">
        <f t="shared" si="1343"/>
        <v>890.7704685644228</v>
      </c>
      <c r="AM1304" s="88">
        <f>P1304*100000/AM1295</f>
        <v>757.7475434618292</v>
      </c>
      <c r="AN1304" s="145">
        <f>Q1304*100000/AN1295</f>
        <v>701.55197439428332</v>
      </c>
      <c r="AO1304" s="130"/>
    </row>
    <row r="1305" spans="1:41" ht="13.5" customHeight="1">
      <c r="A1305" s="85">
        <v>1302</v>
      </c>
      <c r="B1305" s="92" t="s">
        <v>15</v>
      </c>
      <c r="C1305" s="93">
        <v>17</v>
      </c>
      <c r="D1305" s="93">
        <v>20</v>
      </c>
      <c r="E1305" s="93">
        <v>44</v>
      </c>
      <c r="F1305" s="93">
        <v>60</v>
      </c>
      <c r="G1305" s="93">
        <v>30</v>
      </c>
      <c r="H1305" s="93">
        <v>36</v>
      </c>
      <c r="I1305" s="93">
        <v>38</v>
      </c>
      <c r="J1305" s="93">
        <v>33</v>
      </c>
      <c r="K1305" s="93">
        <v>37</v>
      </c>
      <c r="L1305" s="93">
        <v>32</v>
      </c>
      <c r="M1305" s="93">
        <v>23</v>
      </c>
      <c r="N1305" s="93">
        <v>15</v>
      </c>
      <c r="O1305" s="93">
        <v>15</v>
      </c>
      <c r="P1305" s="93">
        <v>16</v>
      </c>
      <c r="Q1305" s="93">
        <v>33</v>
      </c>
      <c r="R1305" s="93"/>
      <c r="Z1305" s="88">
        <f t="shared" ref="Z1305:AN1305" si="1344">C1305*100000/Z1295</f>
        <v>40.262416218648603</v>
      </c>
      <c r="AA1305" s="88">
        <f t="shared" si="1344"/>
        <v>46.63852808805354</v>
      </c>
      <c r="AB1305" s="88">
        <f t="shared" si="1344"/>
        <v>100.42910618095499</v>
      </c>
      <c r="AC1305" s="88">
        <f t="shared" si="1344"/>
        <v>134.48693235307303</v>
      </c>
      <c r="AD1305" s="88">
        <f t="shared" si="1344"/>
        <v>65.90654451987082</v>
      </c>
      <c r="AE1305" s="88">
        <f t="shared" si="1344"/>
        <v>77.514372456559656</v>
      </c>
      <c r="AF1305" s="88">
        <f t="shared" si="1344"/>
        <v>79.979794578211823</v>
      </c>
      <c r="AG1305" s="88">
        <f t="shared" si="1344"/>
        <v>68.150840527033168</v>
      </c>
      <c r="AH1305" s="88">
        <f t="shared" si="1344"/>
        <v>74.918500820053865</v>
      </c>
      <c r="AI1305" s="88">
        <f t="shared" si="1344"/>
        <v>63.706948039020503</v>
      </c>
      <c r="AJ1305" s="88">
        <f t="shared" si="1344"/>
        <v>45.136095139038794</v>
      </c>
      <c r="AK1305" s="88">
        <f t="shared" si="1344"/>
        <v>29.08329455560726</v>
      </c>
      <c r="AL1305" s="88">
        <f t="shared" si="1344"/>
        <v>28.734531244013638</v>
      </c>
      <c r="AM1305" s="88">
        <f t="shared" si="1344"/>
        <v>30.234315948601662</v>
      </c>
      <c r="AN1305" s="145">
        <f t="shared" si="1344"/>
        <v>61.409058766608361</v>
      </c>
      <c r="AO1305" s="130"/>
    </row>
    <row r="1306" spans="1:41" ht="13.5" customHeight="1">
      <c r="A1306" s="85">
        <v>1303</v>
      </c>
      <c r="B1306" s="92" t="s">
        <v>14</v>
      </c>
      <c r="C1306" s="93">
        <v>290</v>
      </c>
      <c r="D1306" s="93">
        <v>270</v>
      </c>
      <c r="E1306" s="93">
        <v>211</v>
      </c>
      <c r="F1306" s="93">
        <v>200</v>
      </c>
      <c r="G1306" s="93">
        <v>208</v>
      </c>
      <c r="H1306" s="93">
        <v>205</v>
      </c>
      <c r="I1306" s="93">
        <v>210</v>
      </c>
      <c r="J1306" s="93">
        <v>155</v>
      </c>
      <c r="K1306" s="93">
        <v>186</v>
      </c>
      <c r="L1306" s="93">
        <v>193</v>
      </c>
      <c r="M1306" s="93">
        <v>197</v>
      </c>
      <c r="N1306" s="93">
        <v>162</v>
      </c>
      <c r="O1306" s="93">
        <v>197</v>
      </c>
      <c r="P1306" s="93">
        <v>219</v>
      </c>
      <c r="Q1306" s="93">
        <v>257</v>
      </c>
      <c r="R1306" s="93"/>
      <c r="Z1306" s="88">
        <f t="shared" ref="Z1306:AL1306" si="1345">C1306*100000/Z1295</f>
        <v>686.82945314165261</v>
      </c>
      <c r="AA1306" s="88">
        <f t="shared" si="1345"/>
        <v>629.62012918872279</v>
      </c>
      <c r="AB1306" s="88">
        <f t="shared" si="1345"/>
        <v>481.60321373139777</v>
      </c>
      <c r="AC1306" s="88">
        <f t="shared" si="1345"/>
        <v>448.28977451024343</v>
      </c>
      <c r="AD1306" s="88">
        <f t="shared" si="1345"/>
        <v>456.95204200443771</v>
      </c>
      <c r="AE1306" s="88">
        <f t="shared" si="1345"/>
        <v>441.40128759985356</v>
      </c>
      <c r="AF1306" s="88">
        <f t="shared" si="1345"/>
        <v>441.99360161643375</v>
      </c>
      <c r="AG1306" s="88">
        <f t="shared" si="1345"/>
        <v>320.10243277848912</v>
      </c>
      <c r="AH1306" s="88">
        <f t="shared" si="1345"/>
        <v>376.61732844675726</v>
      </c>
      <c r="AI1306" s="88">
        <f t="shared" si="1345"/>
        <v>384.23253036034242</v>
      </c>
      <c r="AJ1306" s="88">
        <f t="shared" si="1345"/>
        <v>386.60046706046273</v>
      </c>
      <c r="AK1306" s="88">
        <f t="shared" si="1345"/>
        <v>314.09958120055842</v>
      </c>
      <c r="AL1306" s="88">
        <f t="shared" si="1345"/>
        <v>377.38017700471244</v>
      </c>
      <c r="AM1306" s="88">
        <f>P1306*100000/AM1295</f>
        <v>413.83219954648524</v>
      </c>
      <c r="AN1306" s="145">
        <f>Q1306*100000/AN1295</f>
        <v>478.24630615207116</v>
      </c>
      <c r="AO1306" s="130"/>
    </row>
    <row r="1307" spans="1:41" ht="13.5" customHeight="1">
      <c r="A1307" s="85">
        <v>1304</v>
      </c>
      <c r="B1307" s="92" t="s">
        <v>13</v>
      </c>
      <c r="C1307" s="93">
        <v>181</v>
      </c>
      <c r="D1307" s="93">
        <v>181</v>
      </c>
      <c r="E1307" s="93">
        <v>188</v>
      </c>
      <c r="F1307" s="93">
        <v>198</v>
      </c>
      <c r="G1307" s="93">
        <v>224</v>
      </c>
      <c r="H1307" s="93">
        <v>218</v>
      </c>
      <c r="I1307" s="93">
        <v>203</v>
      </c>
      <c r="J1307" s="93">
        <v>188</v>
      </c>
      <c r="K1307" s="93">
        <v>200</v>
      </c>
      <c r="L1307" s="93">
        <v>215</v>
      </c>
      <c r="M1307" s="93">
        <v>146</v>
      </c>
      <c r="N1307" s="93">
        <v>110</v>
      </c>
      <c r="O1307" s="93">
        <v>180</v>
      </c>
      <c r="P1307" s="93">
        <v>145</v>
      </c>
      <c r="Q1307" s="93">
        <v>204</v>
      </c>
      <c r="R1307" s="93"/>
      <c r="Z1307" s="88">
        <f t="shared" ref="Z1307:AN1307" si="1346">C1307*100000/Z1295</f>
        <v>428.67631385737633</v>
      </c>
      <c r="AA1307" s="88">
        <f t="shared" si="1346"/>
        <v>422.07867919688454</v>
      </c>
      <c r="AB1307" s="88">
        <f t="shared" si="1346"/>
        <v>429.1061809549895</v>
      </c>
      <c r="AC1307" s="88">
        <f t="shared" si="1346"/>
        <v>443.806876765141</v>
      </c>
      <c r="AD1307" s="88">
        <f t="shared" si="1346"/>
        <v>492.10219908170217</v>
      </c>
      <c r="AE1307" s="88">
        <f t="shared" si="1346"/>
        <v>469.39258876472235</v>
      </c>
      <c r="AF1307" s="88">
        <f t="shared" si="1346"/>
        <v>427.26048156255263</v>
      </c>
      <c r="AG1307" s="88">
        <f t="shared" si="1346"/>
        <v>388.25327330552227</v>
      </c>
      <c r="AH1307" s="88">
        <f t="shared" si="1346"/>
        <v>404.96486929758845</v>
      </c>
      <c r="AI1307" s="88">
        <f t="shared" si="1346"/>
        <v>428.031057137169</v>
      </c>
      <c r="AJ1307" s="88">
        <f t="shared" si="1346"/>
        <v>286.51608218694196</v>
      </c>
      <c r="AK1307" s="88">
        <f t="shared" si="1346"/>
        <v>213.27749340778658</v>
      </c>
      <c r="AL1307" s="88">
        <f t="shared" si="1346"/>
        <v>344.81437492816366</v>
      </c>
      <c r="AM1307" s="88">
        <f t="shared" si="1346"/>
        <v>273.99848828420255</v>
      </c>
      <c r="AN1307" s="145">
        <f t="shared" si="1346"/>
        <v>379.61963601176075</v>
      </c>
      <c r="AO1307" s="130"/>
    </row>
    <row r="1308" spans="1:41" ht="13.5" customHeight="1">
      <c r="A1308" s="85">
        <v>1305</v>
      </c>
      <c r="B1308" s="92" t="s">
        <v>12</v>
      </c>
      <c r="C1308" s="93">
        <v>431</v>
      </c>
      <c r="D1308" s="93">
        <v>430</v>
      </c>
      <c r="E1308" s="93">
        <v>494</v>
      </c>
      <c r="F1308" s="93">
        <v>568</v>
      </c>
      <c r="G1308" s="93">
        <v>526</v>
      </c>
      <c r="H1308" s="93">
        <v>544</v>
      </c>
      <c r="I1308" s="93">
        <v>619</v>
      </c>
      <c r="J1308" s="93">
        <v>663</v>
      </c>
      <c r="K1308" s="93">
        <v>777</v>
      </c>
      <c r="L1308" s="93">
        <v>683</v>
      </c>
      <c r="M1308" s="93">
        <v>496</v>
      </c>
      <c r="N1308" s="93">
        <v>408</v>
      </c>
      <c r="O1308" s="93">
        <v>617</v>
      </c>
      <c r="P1308" s="93">
        <v>618</v>
      </c>
      <c r="Q1308" s="93">
        <v>829</v>
      </c>
      <c r="R1308" s="93"/>
      <c r="Z1308" s="88">
        <f t="shared" ref="Z1308:AN1308" si="1347">C1308*100000/Z1295</f>
        <v>1020.7706700139735</v>
      </c>
      <c r="AA1308" s="88">
        <f t="shared" si="1347"/>
        <v>1002.7283538931512</v>
      </c>
      <c r="AB1308" s="88">
        <f t="shared" si="1347"/>
        <v>1127.5449648498129</v>
      </c>
      <c r="AC1308" s="88">
        <f t="shared" si="1347"/>
        <v>1273.1429596090913</v>
      </c>
      <c r="AD1308" s="88">
        <f t="shared" si="1347"/>
        <v>1155.5614139150684</v>
      </c>
      <c r="AE1308" s="88">
        <f t="shared" si="1347"/>
        <v>1171.3282948991236</v>
      </c>
      <c r="AF1308" s="88">
        <f t="shared" si="1347"/>
        <v>1302.8287590503451</v>
      </c>
      <c r="AG1308" s="88">
        <f t="shared" si="1347"/>
        <v>1369.2123414976663</v>
      </c>
      <c r="AH1308" s="88">
        <f t="shared" si="1347"/>
        <v>1573.2885172211311</v>
      </c>
      <c r="AI1308" s="88">
        <f t="shared" si="1347"/>
        <v>1359.745172207844</v>
      </c>
      <c r="AJ1308" s="88">
        <f t="shared" si="1347"/>
        <v>973.36970386796713</v>
      </c>
      <c r="AK1308" s="88">
        <f t="shared" si="1347"/>
        <v>791.0656119125174</v>
      </c>
      <c r="AL1308" s="88">
        <f t="shared" si="1347"/>
        <v>1181.9470518370945</v>
      </c>
      <c r="AM1308" s="88">
        <f t="shared" si="1347"/>
        <v>1167.8004535147393</v>
      </c>
      <c r="AN1308" s="145">
        <f t="shared" si="1347"/>
        <v>1542.6699914399494</v>
      </c>
      <c r="AO1308" s="130"/>
    </row>
    <row r="1309" spans="1:41" ht="13.5" customHeight="1">
      <c r="A1309" s="85">
        <v>1306</v>
      </c>
      <c r="B1309" s="92" t="s">
        <v>11</v>
      </c>
      <c r="C1309" s="93">
        <v>63</v>
      </c>
      <c r="D1309" s="93">
        <v>37</v>
      </c>
      <c r="E1309" s="93">
        <v>51</v>
      </c>
      <c r="F1309" s="93">
        <v>68</v>
      </c>
      <c r="G1309" s="93">
        <v>143</v>
      </c>
      <c r="H1309" s="93">
        <v>151</v>
      </c>
      <c r="I1309" s="93">
        <v>76</v>
      </c>
      <c r="J1309" s="93">
        <v>41</v>
      </c>
      <c r="K1309" s="93">
        <v>127</v>
      </c>
      <c r="L1309" s="93">
        <v>88</v>
      </c>
      <c r="M1309" s="93">
        <v>105</v>
      </c>
      <c r="N1309" s="93">
        <v>106</v>
      </c>
      <c r="O1309" s="93">
        <v>111</v>
      </c>
      <c r="P1309" s="93">
        <v>92</v>
      </c>
      <c r="Q1309" s="93">
        <v>89</v>
      </c>
      <c r="R1309" s="93"/>
      <c r="Z1309" s="88">
        <f t="shared" ref="Z1309:AN1309" si="1348">C1309*100000/Z1295</f>
        <v>149.20777775146249</v>
      </c>
      <c r="AA1309" s="88">
        <f t="shared" si="1348"/>
        <v>86.281276962899057</v>
      </c>
      <c r="AB1309" s="88">
        <f t="shared" si="1348"/>
        <v>116.40646398247056</v>
      </c>
      <c r="AC1309" s="88">
        <f t="shared" si="1348"/>
        <v>152.41852333348277</v>
      </c>
      <c r="AD1309" s="88">
        <f t="shared" si="1348"/>
        <v>314.15452887805094</v>
      </c>
      <c r="AE1309" s="88">
        <f t="shared" si="1348"/>
        <v>325.12972891501408</v>
      </c>
      <c r="AF1309" s="88">
        <f t="shared" si="1348"/>
        <v>159.95958915642365</v>
      </c>
      <c r="AG1309" s="88">
        <f t="shared" si="1348"/>
        <v>84.672256412374537</v>
      </c>
      <c r="AH1309" s="88">
        <f t="shared" si="1348"/>
        <v>257.15269200396864</v>
      </c>
      <c r="AI1309" s="88">
        <f t="shared" si="1348"/>
        <v>175.19410710730639</v>
      </c>
      <c r="AJ1309" s="88">
        <f t="shared" si="1348"/>
        <v>206.05608650430756</v>
      </c>
      <c r="AK1309" s="88">
        <f t="shared" si="1348"/>
        <v>205.52194819295798</v>
      </c>
      <c r="AL1309" s="88">
        <f t="shared" si="1348"/>
        <v>212.63553120570094</v>
      </c>
      <c r="AM1309" s="88">
        <f t="shared" si="1348"/>
        <v>173.84731670445956</v>
      </c>
      <c r="AN1309" s="145">
        <f t="shared" si="1348"/>
        <v>165.61837061297405</v>
      </c>
      <c r="AO1309" s="130"/>
    </row>
    <row r="1310" spans="1:41" ht="13.5" customHeight="1">
      <c r="A1310" s="85">
        <v>1307</v>
      </c>
      <c r="B1310" s="92" t="s">
        <v>28</v>
      </c>
      <c r="C1310" s="93">
        <v>0</v>
      </c>
      <c r="D1310" s="93">
        <v>0</v>
      </c>
      <c r="E1310" s="93">
        <v>0</v>
      </c>
      <c r="F1310" s="93">
        <v>0</v>
      </c>
      <c r="G1310" s="93">
        <v>0</v>
      </c>
      <c r="H1310" s="93">
        <v>0</v>
      </c>
      <c r="I1310" s="93">
        <v>0</v>
      </c>
      <c r="J1310" s="93">
        <v>0</v>
      </c>
      <c r="K1310" s="93">
        <v>0</v>
      </c>
      <c r="L1310" s="93">
        <v>0</v>
      </c>
      <c r="M1310" s="93">
        <v>0</v>
      </c>
      <c r="N1310" s="93">
        <v>0</v>
      </c>
      <c r="O1310" s="93">
        <v>0</v>
      </c>
      <c r="P1310" s="93">
        <v>0</v>
      </c>
      <c r="Q1310" s="93">
        <v>0</v>
      </c>
      <c r="R1310" s="93"/>
      <c r="Z1310" s="88">
        <f t="shared" ref="Z1310:AN1310" si="1349">C1310*100000/Z1295</f>
        <v>0</v>
      </c>
      <c r="AA1310" s="88">
        <f t="shared" si="1349"/>
        <v>0</v>
      </c>
      <c r="AB1310" s="88">
        <f t="shared" si="1349"/>
        <v>0</v>
      </c>
      <c r="AC1310" s="88">
        <f t="shared" si="1349"/>
        <v>0</v>
      </c>
      <c r="AD1310" s="88">
        <f t="shared" si="1349"/>
        <v>0</v>
      </c>
      <c r="AE1310" s="88">
        <f t="shared" si="1349"/>
        <v>0</v>
      </c>
      <c r="AF1310" s="88">
        <f t="shared" si="1349"/>
        <v>0</v>
      </c>
      <c r="AG1310" s="88">
        <f t="shared" si="1349"/>
        <v>0</v>
      </c>
      <c r="AH1310" s="88">
        <f t="shared" si="1349"/>
        <v>0</v>
      </c>
      <c r="AI1310" s="88">
        <f t="shared" si="1349"/>
        <v>0</v>
      </c>
      <c r="AJ1310" s="88">
        <f t="shared" si="1349"/>
        <v>0</v>
      </c>
      <c r="AK1310" s="88">
        <f t="shared" si="1349"/>
        <v>0</v>
      </c>
      <c r="AL1310" s="88">
        <f t="shared" si="1349"/>
        <v>0</v>
      </c>
      <c r="AM1310" s="88">
        <f t="shared" si="1349"/>
        <v>0</v>
      </c>
      <c r="AN1310" s="145">
        <f t="shared" si="1349"/>
        <v>0</v>
      </c>
      <c r="AO1310" s="130"/>
    </row>
    <row r="1311" spans="1:41" ht="13.5" customHeight="1">
      <c r="A1311" s="85">
        <v>1308</v>
      </c>
      <c r="B1311" s="94" t="s">
        <v>118</v>
      </c>
      <c r="C1311" s="93">
        <v>982</v>
      </c>
      <c r="D1311" s="93">
        <v>938</v>
      </c>
      <c r="E1311" s="93">
        <v>988</v>
      </c>
      <c r="F1311" s="93">
        <v>1094</v>
      </c>
      <c r="G1311" s="93">
        <v>1131</v>
      </c>
      <c r="H1311" s="93">
        <v>1154</v>
      </c>
      <c r="I1311" s="93">
        <v>1146</v>
      </c>
      <c r="J1311" s="93">
        <v>1080</v>
      </c>
      <c r="K1311" s="93">
        <v>1327</v>
      </c>
      <c r="L1311" s="93">
        <v>1211</v>
      </c>
      <c r="M1311" s="93">
        <v>967</v>
      </c>
      <c r="N1311" s="93">
        <v>801</v>
      </c>
      <c r="O1311" s="93">
        <v>1120</v>
      </c>
      <c r="P1311" s="93">
        <v>1090</v>
      </c>
      <c r="Q1311" s="93">
        <v>1412</v>
      </c>
      <c r="R1311" s="93"/>
      <c r="T1311" s="4" t="s">
        <v>937</v>
      </c>
      <c r="U1311" s="4" t="s">
        <v>938</v>
      </c>
      <c r="V1311" s="4" t="s">
        <v>939</v>
      </c>
      <c r="W1311" s="4" t="s">
        <v>940</v>
      </c>
      <c r="X1311" s="4" t="s">
        <v>941</v>
      </c>
      <c r="Y1311" s="4">
        <v>2602.1999999999998</v>
      </c>
      <c r="Z1311" s="88">
        <f t="shared" ref="Z1311:AN1311" si="1350">C1311*100000/Z1295</f>
        <v>2325.7466309831134</v>
      </c>
      <c r="AA1311" s="88">
        <f t="shared" si="1350"/>
        <v>2187.3469673297109</v>
      </c>
      <c r="AB1311" s="88">
        <f t="shared" si="1350"/>
        <v>2255.0899296996258</v>
      </c>
      <c r="AC1311" s="88">
        <f t="shared" si="1350"/>
        <v>2452.1450665710313</v>
      </c>
      <c r="AD1311" s="88">
        <f t="shared" si="1350"/>
        <v>2484.6767283991298</v>
      </c>
      <c r="AE1311" s="88">
        <f t="shared" si="1350"/>
        <v>2484.7662726352733</v>
      </c>
      <c r="AF1311" s="88">
        <f t="shared" si="1350"/>
        <v>2412.0222259639668</v>
      </c>
      <c r="AG1311" s="88">
        <f t="shared" si="1350"/>
        <v>2230.3911445210856</v>
      </c>
      <c r="AH1311" s="88">
        <f t="shared" si="1350"/>
        <v>2686.9419077894991</v>
      </c>
      <c r="AI1311" s="88">
        <f t="shared" si="1350"/>
        <v>2410.9098148516823</v>
      </c>
      <c r="AJ1311" s="88">
        <f t="shared" si="1350"/>
        <v>1897.6784347587181</v>
      </c>
      <c r="AK1311" s="88">
        <f t="shared" si="1350"/>
        <v>1553.0479292694276</v>
      </c>
      <c r="AL1311" s="88">
        <f t="shared" si="1350"/>
        <v>2145.5116662196851</v>
      </c>
      <c r="AM1311" s="88">
        <f t="shared" si="1350"/>
        <v>2059.7127739984885</v>
      </c>
      <c r="AN1311" s="145">
        <f t="shared" si="1350"/>
        <v>2627.5633629833637</v>
      </c>
      <c r="AO1311" s="130"/>
    </row>
    <row r="1312" spans="1:41" ht="13.5" customHeight="1">
      <c r="A1312" s="85">
        <v>1309</v>
      </c>
      <c r="B1312" s="92" t="s">
        <v>10</v>
      </c>
      <c r="C1312" s="93">
        <v>7</v>
      </c>
      <c r="D1312" s="93">
        <v>7</v>
      </c>
      <c r="E1312" s="93">
        <v>18</v>
      </c>
      <c r="F1312" s="93">
        <v>24</v>
      </c>
      <c r="G1312" s="93">
        <v>32</v>
      </c>
      <c r="H1312" s="93">
        <v>47</v>
      </c>
      <c r="I1312" s="93">
        <v>16</v>
      </c>
      <c r="J1312" s="93">
        <v>12</v>
      </c>
      <c r="K1312" s="93">
        <v>25</v>
      </c>
      <c r="L1312" s="93">
        <v>17</v>
      </c>
      <c r="M1312" s="93">
        <v>32</v>
      </c>
      <c r="N1312" s="93">
        <v>21</v>
      </c>
      <c r="O1312" s="93">
        <v>4</v>
      </c>
      <c r="P1312" s="93">
        <v>11</v>
      </c>
      <c r="Q1312" s="93">
        <v>21</v>
      </c>
      <c r="R1312" s="93"/>
      <c r="Z1312" s="88">
        <f t="shared" ref="Z1312:AN1312" si="1351">C1312*100000/Z1295</f>
        <v>16.57864197238472</v>
      </c>
      <c r="AA1312" s="88">
        <f t="shared" si="1351"/>
        <v>16.323484830818739</v>
      </c>
      <c r="AB1312" s="88">
        <f t="shared" si="1351"/>
        <v>41.084634346754314</v>
      </c>
      <c r="AC1312" s="88">
        <f t="shared" si="1351"/>
        <v>53.794772941229212</v>
      </c>
      <c r="AD1312" s="88">
        <f t="shared" si="1351"/>
        <v>70.300314154528877</v>
      </c>
      <c r="AE1312" s="88">
        <f t="shared" si="1351"/>
        <v>101.19931959606399</v>
      </c>
      <c r="AF1312" s="88">
        <f t="shared" si="1351"/>
        <v>33.675702980299711</v>
      </c>
      <c r="AG1312" s="88">
        <f t="shared" si="1351"/>
        <v>24.782123828012061</v>
      </c>
      <c r="AH1312" s="88">
        <f t="shared" si="1351"/>
        <v>50.620608662198556</v>
      </c>
      <c r="AI1312" s="88">
        <f t="shared" si="1351"/>
        <v>33.844316145729643</v>
      </c>
      <c r="AJ1312" s="88">
        <f t="shared" si="1351"/>
        <v>62.798045410836586</v>
      </c>
      <c r="AK1312" s="88">
        <f t="shared" si="1351"/>
        <v>40.716612377850161</v>
      </c>
      <c r="AL1312" s="88">
        <f t="shared" si="1351"/>
        <v>7.6625416650703038</v>
      </c>
      <c r="AM1312" s="88">
        <f t="shared" si="1351"/>
        <v>20.786092214663643</v>
      </c>
      <c r="AN1312" s="145">
        <f t="shared" si="1351"/>
        <v>39.078491942387139</v>
      </c>
      <c r="AO1312" s="130"/>
    </row>
    <row r="1313" spans="1:41" ht="13.5" customHeight="1">
      <c r="A1313" s="85">
        <v>1310</v>
      </c>
      <c r="B1313" s="92" t="s">
        <v>9</v>
      </c>
      <c r="C1313" s="93">
        <v>12</v>
      </c>
      <c r="D1313" s="93">
        <v>10</v>
      </c>
      <c r="E1313" s="93">
        <v>1</v>
      </c>
      <c r="F1313" s="93">
        <v>6</v>
      </c>
      <c r="G1313" s="93">
        <v>8</v>
      </c>
      <c r="H1313" s="93">
        <v>5</v>
      </c>
      <c r="I1313" s="93">
        <v>4</v>
      </c>
      <c r="J1313" s="93">
        <v>3</v>
      </c>
      <c r="K1313" s="93">
        <v>7</v>
      </c>
      <c r="L1313" s="93">
        <v>15</v>
      </c>
      <c r="M1313" s="93">
        <v>10</v>
      </c>
      <c r="N1313" s="93">
        <v>4</v>
      </c>
      <c r="O1313" s="93">
        <v>5</v>
      </c>
      <c r="P1313" s="93">
        <v>7</v>
      </c>
      <c r="Q1313" s="93">
        <v>9</v>
      </c>
      <c r="R1313" s="93"/>
      <c r="Z1313" s="88">
        <f t="shared" ref="Z1313:AN1313" si="1352">C1313*100000/Z1295</f>
        <v>28.420529095516663</v>
      </c>
      <c r="AA1313" s="88">
        <f t="shared" si="1352"/>
        <v>23.31926404402677</v>
      </c>
      <c r="AB1313" s="88">
        <f t="shared" si="1352"/>
        <v>2.2824796859307952</v>
      </c>
      <c r="AC1313" s="88">
        <f t="shared" si="1352"/>
        <v>13.448693235307303</v>
      </c>
      <c r="AD1313" s="88">
        <f t="shared" si="1352"/>
        <v>17.575078538632219</v>
      </c>
      <c r="AE1313" s="88">
        <f t="shared" si="1352"/>
        <v>10.765885063411064</v>
      </c>
      <c r="AF1313" s="88">
        <f t="shared" si="1352"/>
        <v>8.4189257450749277</v>
      </c>
      <c r="AG1313" s="88">
        <f t="shared" si="1352"/>
        <v>6.1955309570030153</v>
      </c>
      <c r="AH1313" s="88">
        <f t="shared" si="1352"/>
        <v>14.173770425415595</v>
      </c>
      <c r="AI1313" s="88">
        <f t="shared" si="1352"/>
        <v>29.86263189329086</v>
      </c>
      <c r="AJ1313" s="88">
        <f t="shared" si="1352"/>
        <v>19.624389190886433</v>
      </c>
      <c r="AK1313" s="88">
        <f t="shared" si="1352"/>
        <v>7.7555452148286026</v>
      </c>
      <c r="AL1313" s="88">
        <f t="shared" si="1352"/>
        <v>9.5781770813378806</v>
      </c>
      <c r="AM1313" s="88">
        <f t="shared" si="1352"/>
        <v>13.227513227513228</v>
      </c>
      <c r="AN1313" s="145">
        <f t="shared" si="1352"/>
        <v>16.747925118165917</v>
      </c>
      <c r="AO1313" s="130"/>
    </row>
    <row r="1314" spans="1:41" ht="13.5" customHeight="1">
      <c r="A1314" s="85">
        <v>1311</v>
      </c>
      <c r="B1314" s="92" t="s">
        <v>8</v>
      </c>
      <c r="C1314" s="93">
        <v>22</v>
      </c>
      <c r="D1314" s="93">
        <v>46</v>
      </c>
      <c r="E1314" s="93">
        <v>47</v>
      </c>
      <c r="F1314" s="93">
        <v>64</v>
      </c>
      <c r="G1314" s="93">
        <v>163</v>
      </c>
      <c r="H1314" s="93">
        <v>151</v>
      </c>
      <c r="I1314" s="93">
        <v>126</v>
      </c>
      <c r="J1314" s="93">
        <v>91</v>
      </c>
      <c r="K1314" s="93">
        <v>117</v>
      </c>
      <c r="L1314" s="93">
        <v>165</v>
      </c>
      <c r="M1314" s="93">
        <v>165</v>
      </c>
      <c r="N1314" s="93">
        <v>107</v>
      </c>
      <c r="O1314" s="93">
        <v>90</v>
      </c>
      <c r="P1314" s="93">
        <v>120</v>
      </c>
      <c r="Q1314" s="93">
        <v>112</v>
      </c>
      <c r="R1314" s="93"/>
      <c r="Z1314" s="88">
        <f t="shared" ref="Z1314:AL1314" si="1353">C1314*100000/Z1295</f>
        <v>52.104303341780543</v>
      </c>
      <c r="AA1314" s="88">
        <f t="shared" si="1353"/>
        <v>107.26861460252314</v>
      </c>
      <c r="AB1314" s="88">
        <f t="shared" si="1353"/>
        <v>107.27654523874737</v>
      </c>
      <c r="AC1314" s="88">
        <f t="shared" si="1353"/>
        <v>143.4527278432779</v>
      </c>
      <c r="AD1314" s="88">
        <f t="shared" si="1353"/>
        <v>358.09222522463148</v>
      </c>
      <c r="AE1314" s="88">
        <f t="shared" si="1353"/>
        <v>325.12972891501408</v>
      </c>
      <c r="AF1314" s="88">
        <f t="shared" si="1353"/>
        <v>265.19616096986027</v>
      </c>
      <c r="AG1314" s="88">
        <f t="shared" si="1353"/>
        <v>187.93110569575813</v>
      </c>
      <c r="AH1314" s="88">
        <f t="shared" si="1353"/>
        <v>236.90444853908923</v>
      </c>
      <c r="AI1314" s="88">
        <f t="shared" si="1353"/>
        <v>328.48895082619947</v>
      </c>
      <c r="AJ1314" s="88">
        <f t="shared" si="1353"/>
        <v>323.80242164962618</v>
      </c>
      <c r="AK1314" s="88">
        <f t="shared" si="1353"/>
        <v>207.46083449666511</v>
      </c>
      <c r="AL1314" s="88">
        <f t="shared" si="1353"/>
        <v>172.40718746408183</v>
      </c>
      <c r="AM1314" s="88">
        <f>P1314*100000/AM1295</f>
        <v>226.75736961451247</v>
      </c>
      <c r="AN1314" s="145">
        <f>Q1314*100000/AN1295</f>
        <v>208.41862369273139</v>
      </c>
      <c r="AO1314" s="130"/>
    </row>
    <row r="1315" spans="1:41" ht="13.5" customHeight="1">
      <c r="A1315" s="85">
        <v>1312</v>
      </c>
      <c r="B1315" s="92" t="s">
        <v>24</v>
      </c>
      <c r="C1315" s="93">
        <v>0</v>
      </c>
      <c r="D1315" s="93">
        <v>0</v>
      </c>
      <c r="E1315" s="93">
        <v>0</v>
      </c>
      <c r="F1315" s="93">
        <v>1</v>
      </c>
      <c r="G1315" s="93">
        <v>0</v>
      </c>
      <c r="H1315" s="93">
        <v>0</v>
      </c>
      <c r="I1315" s="93">
        <v>0</v>
      </c>
      <c r="J1315" s="93">
        <v>0</v>
      </c>
      <c r="K1315" s="93">
        <v>1</v>
      </c>
      <c r="L1315" s="93">
        <v>1</v>
      </c>
      <c r="M1315" s="93">
        <v>0</v>
      </c>
      <c r="N1315" s="93">
        <v>0</v>
      </c>
      <c r="O1315" s="93">
        <v>0</v>
      </c>
      <c r="P1315" s="93">
        <v>0</v>
      </c>
      <c r="Q1315" s="93">
        <v>0</v>
      </c>
      <c r="R1315" s="93"/>
      <c r="Z1315" s="88">
        <f t="shared" ref="Z1315:AN1315" si="1354">C1315*100000/Z1295</f>
        <v>0</v>
      </c>
      <c r="AA1315" s="88">
        <f t="shared" si="1354"/>
        <v>0</v>
      </c>
      <c r="AB1315" s="88">
        <f t="shared" si="1354"/>
        <v>0</v>
      </c>
      <c r="AC1315" s="88">
        <f t="shared" si="1354"/>
        <v>2.2414488725512172</v>
      </c>
      <c r="AD1315" s="88">
        <f t="shared" si="1354"/>
        <v>0</v>
      </c>
      <c r="AE1315" s="88">
        <f t="shared" si="1354"/>
        <v>0</v>
      </c>
      <c r="AF1315" s="88">
        <f t="shared" si="1354"/>
        <v>0</v>
      </c>
      <c r="AG1315" s="88">
        <f t="shared" si="1354"/>
        <v>0</v>
      </c>
      <c r="AH1315" s="88">
        <f t="shared" si="1354"/>
        <v>2.0248243464879421</v>
      </c>
      <c r="AI1315" s="88">
        <f t="shared" si="1354"/>
        <v>1.9908421262193907</v>
      </c>
      <c r="AJ1315" s="88">
        <f t="shared" si="1354"/>
        <v>0</v>
      </c>
      <c r="AK1315" s="88">
        <f t="shared" si="1354"/>
        <v>0</v>
      </c>
      <c r="AL1315" s="88">
        <f t="shared" si="1354"/>
        <v>0</v>
      </c>
      <c r="AM1315" s="88">
        <f t="shared" si="1354"/>
        <v>0</v>
      </c>
      <c r="AN1315" s="145">
        <f t="shared" si="1354"/>
        <v>0</v>
      </c>
      <c r="AO1315" s="130"/>
    </row>
    <row r="1316" spans="1:41" ht="13.5" customHeight="1">
      <c r="A1316" s="85">
        <v>1313</v>
      </c>
      <c r="B1316" s="94" t="s">
        <v>119</v>
      </c>
      <c r="C1316" s="93">
        <v>41</v>
      </c>
      <c r="D1316" s="93">
        <v>63</v>
      </c>
      <c r="E1316" s="93">
        <v>66</v>
      </c>
      <c r="F1316" s="93">
        <v>95</v>
      </c>
      <c r="G1316" s="93">
        <v>203</v>
      </c>
      <c r="H1316" s="93">
        <v>203</v>
      </c>
      <c r="I1316" s="93">
        <v>146</v>
      </c>
      <c r="J1316" s="93">
        <v>106</v>
      </c>
      <c r="K1316" s="93">
        <v>150</v>
      </c>
      <c r="L1316" s="93">
        <v>198</v>
      </c>
      <c r="M1316" s="93">
        <v>207</v>
      </c>
      <c r="N1316" s="93">
        <v>132</v>
      </c>
      <c r="O1316" s="93">
        <v>99</v>
      </c>
      <c r="P1316" s="93">
        <v>138</v>
      </c>
      <c r="Q1316" s="93">
        <v>142</v>
      </c>
      <c r="R1316" s="93"/>
      <c r="T1316" s="4" t="s">
        <v>942</v>
      </c>
      <c r="U1316" s="4" t="s">
        <v>943</v>
      </c>
      <c r="V1316" s="4" t="s">
        <v>944</v>
      </c>
      <c r="W1316" s="4" t="s">
        <v>945</v>
      </c>
      <c r="X1316" s="4" t="s">
        <v>946</v>
      </c>
      <c r="Y1316" s="4">
        <v>135.6</v>
      </c>
      <c r="Z1316" s="88">
        <f t="shared" ref="Z1316:AN1316" si="1355">C1316*100000/Z1295</f>
        <v>97.103474409681922</v>
      </c>
      <c r="AA1316" s="88">
        <f t="shared" si="1355"/>
        <v>146.91136347736867</v>
      </c>
      <c r="AB1316" s="88">
        <f t="shared" si="1355"/>
        <v>150.64365927143248</v>
      </c>
      <c r="AC1316" s="88">
        <f t="shared" si="1355"/>
        <v>212.93764289236563</v>
      </c>
      <c r="AD1316" s="88">
        <f t="shared" si="1355"/>
        <v>445.96761791779255</v>
      </c>
      <c r="AE1316" s="88">
        <f t="shared" si="1355"/>
        <v>437.09493357448918</v>
      </c>
      <c r="AF1316" s="88">
        <f t="shared" si="1355"/>
        <v>307.29078969523488</v>
      </c>
      <c r="AG1316" s="88">
        <f t="shared" si="1355"/>
        <v>218.9087604807732</v>
      </c>
      <c r="AH1316" s="88">
        <f t="shared" si="1355"/>
        <v>303.72365197319135</v>
      </c>
      <c r="AI1316" s="88">
        <f t="shared" si="1355"/>
        <v>394.18674099143936</v>
      </c>
      <c r="AJ1316" s="88">
        <f t="shared" si="1355"/>
        <v>406.22485625134919</v>
      </c>
      <c r="AK1316" s="88">
        <f t="shared" si="1355"/>
        <v>255.93299208934388</v>
      </c>
      <c r="AL1316" s="88">
        <f t="shared" si="1355"/>
        <v>189.64790621049002</v>
      </c>
      <c r="AM1316" s="88">
        <f t="shared" si="1355"/>
        <v>260.77097505668934</v>
      </c>
      <c r="AN1316" s="145">
        <f t="shared" si="1355"/>
        <v>264.24504075328446</v>
      </c>
      <c r="AO1316" s="130"/>
    </row>
    <row r="1317" spans="1:41" ht="13.5" customHeight="1">
      <c r="A1317" s="85">
        <v>1314</v>
      </c>
      <c r="B1317" s="92" t="s">
        <v>7</v>
      </c>
      <c r="C1317" s="93">
        <v>70</v>
      </c>
      <c r="D1317" s="93">
        <v>38</v>
      </c>
      <c r="E1317" s="93">
        <v>51</v>
      </c>
      <c r="F1317" s="93">
        <v>44</v>
      </c>
      <c r="G1317" s="93">
        <v>104</v>
      </c>
      <c r="H1317" s="93">
        <v>111</v>
      </c>
      <c r="I1317" s="93">
        <v>77</v>
      </c>
      <c r="J1317" s="93">
        <v>46</v>
      </c>
      <c r="K1317" s="93">
        <v>72</v>
      </c>
      <c r="L1317" s="93">
        <v>77</v>
      </c>
      <c r="M1317" s="93">
        <v>68</v>
      </c>
      <c r="N1317" s="93">
        <v>61</v>
      </c>
      <c r="O1317" s="93">
        <v>79</v>
      </c>
      <c r="P1317" s="93">
        <v>47</v>
      </c>
      <c r="Q1317" s="93">
        <v>93</v>
      </c>
      <c r="R1317" s="93"/>
      <c r="Z1317" s="88">
        <f t="shared" ref="Z1317:AN1317" si="1356">C1317*100000/Z1295</f>
        <v>165.78641972384719</v>
      </c>
      <c r="AA1317" s="88">
        <f t="shared" si="1356"/>
        <v>88.613203367301722</v>
      </c>
      <c r="AB1317" s="88">
        <f t="shared" si="1356"/>
        <v>116.40646398247056</v>
      </c>
      <c r="AC1317" s="88">
        <f t="shared" si="1356"/>
        <v>98.623750392253555</v>
      </c>
      <c r="AD1317" s="88">
        <f t="shared" si="1356"/>
        <v>228.47602100221886</v>
      </c>
      <c r="AE1317" s="88">
        <f t="shared" si="1356"/>
        <v>239.00264840772559</v>
      </c>
      <c r="AF1317" s="88">
        <f t="shared" si="1356"/>
        <v>162.06432059269238</v>
      </c>
      <c r="AG1317" s="88">
        <f t="shared" si="1356"/>
        <v>94.998141340712905</v>
      </c>
      <c r="AH1317" s="88">
        <f t="shared" si="1356"/>
        <v>145.78735294713184</v>
      </c>
      <c r="AI1317" s="88">
        <f t="shared" si="1356"/>
        <v>153.29484371889311</v>
      </c>
      <c r="AJ1317" s="88">
        <f t="shared" si="1356"/>
        <v>133.44584649802775</v>
      </c>
      <c r="AK1317" s="88">
        <f t="shared" si="1356"/>
        <v>118.27206452613619</v>
      </c>
      <c r="AL1317" s="88">
        <f t="shared" si="1356"/>
        <v>151.33519788513851</v>
      </c>
      <c r="AM1317" s="88">
        <f t="shared" si="1356"/>
        <v>88.813303099017389</v>
      </c>
      <c r="AN1317" s="145">
        <f t="shared" si="1356"/>
        <v>173.06189288771446</v>
      </c>
      <c r="AO1317" s="130"/>
    </row>
    <row r="1318" spans="1:41" ht="13.5" customHeight="1">
      <c r="A1318" s="85">
        <v>1315</v>
      </c>
      <c r="B1318" s="92" t="s">
        <v>6</v>
      </c>
      <c r="C1318" s="93">
        <v>83</v>
      </c>
      <c r="D1318" s="93">
        <v>45</v>
      </c>
      <c r="E1318" s="93">
        <v>63</v>
      </c>
      <c r="F1318" s="93">
        <v>48</v>
      </c>
      <c r="G1318" s="93">
        <v>39</v>
      </c>
      <c r="H1318" s="93">
        <v>42</v>
      </c>
      <c r="I1318" s="93">
        <v>61</v>
      </c>
      <c r="J1318" s="93">
        <v>39</v>
      </c>
      <c r="K1318" s="93">
        <v>94</v>
      </c>
      <c r="L1318" s="93">
        <v>41</v>
      </c>
      <c r="M1318" s="93">
        <v>43</v>
      </c>
      <c r="N1318" s="93">
        <v>40</v>
      </c>
      <c r="O1318" s="93">
        <v>20</v>
      </c>
      <c r="P1318" s="93">
        <v>11</v>
      </c>
      <c r="Q1318" s="93">
        <v>29</v>
      </c>
      <c r="R1318" s="93"/>
      <c r="Z1318" s="88">
        <f t="shared" ref="Z1318:AN1318" si="1357">C1318*100000/Z1295</f>
        <v>196.57532624399025</v>
      </c>
      <c r="AA1318" s="88">
        <f t="shared" si="1357"/>
        <v>104.93668819812046</v>
      </c>
      <c r="AB1318" s="88">
        <f t="shared" si="1357"/>
        <v>143.79622021364011</v>
      </c>
      <c r="AC1318" s="88">
        <f t="shared" si="1357"/>
        <v>107.58954588245842</v>
      </c>
      <c r="AD1318" s="88">
        <f t="shared" si="1357"/>
        <v>85.678507875832068</v>
      </c>
      <c r="AE1318" s="88">
        <f t="shared" si="1357"/>
        <v>90.433434532652925</v>
      </c>
      <c r="AF1318" s="88">
        <f t="shared" si="1357"/>
        <v>128.38861761239266</v>
      </c>
      <c r="AG1318" s="88">
        <f t="shared" si="1357"/>
        <v>80.541902441039198</v>
      </c>
      <c r="AH1318" s="88">
        <f t="shared" si="1357"/>
        <v>190.33348856986657</v>
      </c>
      <c r="AI1318" s="88">
        <f t="shared" si="1357"/>
        <v>81.624527174995023</v>
      </c>
      <c r="AJ1318" s="88">
        <f t="shared" si="1357"/>
        <v>84.384873520811666</v>
      </c>
      <c r="AK1318" s="88">
        <f t="shared" si="1357"/>
        <v>77.555452148286022</v>
      </c>
      <c r="AL1318" s="88">
        <f t="shared" si="1357"/>
        <v>38.312708325351522</v>
      </c>
      <c r="AM1318" s="88">
        <f t="shared" si="1357"/>
        <v>20.786092214663643</v>
      </c>
      <c r="AN1318" s="145">
        <f t="shared" si="1357"/>
        <v>53.965536491867951</v>
      </c>
      <c r="AO1318" s="130"/>
    </row>
    <row r="1319" spans="1:41" ht="13.5" customHeight="1">
      <c r="A1319" s="85">
        <v>1316</v>
      </c>
      <c r="B1319" s="92" t="s">
        <v>5</v>
      </c>
      <c r="C1319" s="93">
        <v>10</v>
      </c>
      <c r="D1319" s="93">
        <v>24</v>
      </c>
      <c r="E1319" s="93">
        <v>37</v>
      </c>
      <c r="F1319" s="93">
        <v>24</v>
      </c>
      <c r="G1319" s="93">
        <v>12</v>
      </c>
      <c r="H1319" s="93">
        <v>26</v>
      </c>
      <c r="I1319" s="93">
        <v>28</v>
      </c>
      <c r="J1319" s="93">
        <v>18</v>
      </c>
      <c r="K1319" s="93">
        <v>25</v>
      </c>
      <c r="L1319" s="93">
        <v>12</v>
      </c>
      <c r="M1319" s="93">
        <v>35</v>
      </c>
      <c r="N1319" s="93">
        <v>27</v>
      </c>
      <c r="O1319" s="93">
        <v>18</v>
      </c>
      <c r="P1319" s="93">
        <v>21</v>
      </c>
      <c r="Q1319" s="93">
        <v>77</v>
      </c>
      <c r="R1319" s="93"/>
      <c r="Z1319" s="88">
        <f t="shared" ref="Z1319:AN1319" si="1358">C1319*100000/Z1295</f>
        <v>23.683774246263884</v>
      </c>
      <c r="AA1319" s="88">
        <f t="shared" si="1358"/>
        <v>55.966233705664251</v>
      </c>
      <c r="AB1319" s="88">
        <f t="shared" si="1358"/>
        <v>84.451748379439422</v>
      </c>
      <c r="AC1319" s="88">
        <f t="shared" si="1358"/>
        <v>53.794772941229212</v>
      </c>
      <c r="AD1319" s="88">
        <f t="shared" si="1358"/>
        <v>26.362617807948329</v>
      </c>
      <c r="AE1319" s="88">
        <f t="shared" si="1358"/>
        <v>55.982602329737524</v>
      </c>
      <c r="AF1319" s="88">
        <f t="shared" si="1358"/>
        <v>58.9324802155245</v>
      </c>
      <c r="AG1319" s="88">
        <f t="shared" si="1358"/>
        <v>37.173185742018092</v>
      </c>
      <c r="AH1319" s="88">
        <f t="shared" si="1358"/>
        <v>50.620608662198556</v>
      </c>
      <c r="AI1319" s="88">
        <f t="shared" si="1358"/>
        <v>23.89010551463269</v>
      </c>
      <c r="AJ1319" s="88">
        <f t="shared" si="1358"/>
        <v>68.685362168102515</v>
      </c>
      <c r="AK1319" s="88">
        <f t="shared" si="1358"/>
        <v>52.34993020009307</v>
      </c>
      <c r="AL1319" s="88">
        <f t="shared" si="1358"/>
        <v>34.481437492816369</v>
      </c>
      <c r="AM1319" s="88">
        <f t="shared" si="1358"/>
        <v>39.682539682539684</v>
      </c>
      <c r="AN1319" s="145">
        <f t="shared" si="1358"/>
        <v>143.28780378875283</v>
      </c>
      <c r="AO1319" s="130"/>
    </row>
    <row r="1320" spans="1:41" ht="13.5" customHeight="1">
      <c r="A1320" s="85">
        <v>1317</v>
      </c>
      <c r="B1320" s="92" t="s">
        <v>26</v>
      </c>
      <c r="C1320" s="93">
        <v>1</v>
      </c>
      <c r="D1320" s="93">
        <v>0</v>
      </c>
      <c r="E1320" s="93">
        <v>0</v>
      </c>
      <c r="F1320" s="93">
        <v>0</v>
      </c>
      <c r="G1320" s="93">
        <v>1</v>
      </c>
      <c r="H1320" s="93">
        <v>0</v>
      </c>
      <c r="I1320" s="93">
        <v>0</v>
      </c>
      <c r="J1320" s="93">
        <v>0</v>
      </c>
      <c r="K1320" s="93">
        <v>0</v>
      </c>
      <c r="L1320" s="93">
        <v>0</v>
      </c>
      <c r="M1320" s="93">
        <v>0</v>
      </c>
      <c r="N1320" s="93">
        <v>0</v>
      </c>
      <c r="O1320" s="93">
        <v>0</v>
      </c>
      <c r="P1320" s="93">
        <v>0</v>
      </c>
      <c r="Q1320" s="93">
        <v>0</v>
      </c>
      <c r="R1320" s="93"/>
      <c r="Z1320" s="88">
        <f t="shared" ref="Z1320:AL1320" si="1359">C1320*100000/Z1295</f>
        <v>2.3683774246263884</v>
      </c>
      <c r="AA1320" s="88">
        <f t="shared" si="1359"/>
        <v>0</v>
      </c>
      <c r="AB1320" s="88">
        <f t="shared" si="1359"/>
        <v>0</v>
      </c>
      <c r="AC1320" s="88">
        <f t="shared" si="1359"/>
        <v>0</v>
      </c>
      <c r="AD1320" s="88">
        <f t="shared" si="1359"/>
        <v>2.1968848173290274</v>
      </c>
      <c r="AE1320" s="88">
        <f t="shared" si="1359"/>
        <v>0</v>
      </c>
      <c r="AF1320" s="88">
        <f t="shared" si="1359"/>
        <v>0</v>
      </c>
      <c r="AG1320" s="88">
        <f t="shared" si="1359"/>
        <v>0</v>
      </c>
      <c r="AH1320" s="88">
        <f t="shared" si="1359"/>
        <v>0</v>
      </c>
      <c r="AI1320" s="88">
        <f t="shared" si="1359"/>
        <v>0</v>
      </c>
      <c r="AJ1320" s="88">
        <f t="shared" si="1359"/>
        <v>0</v>
      </c>
      <c r="AK1320" s="88">
        <f t="shared" si="1359"/>
        <v>0</v>
      </c>
      <c r="AL1320" s="88">
        <f t="shared" si="1359"/>
        <v>0</v>
      </c>
      <c r="AM1320" s="88">
        <f>P1320*100000/AM1295</f>
        <v>0</v>
      </c>
      <c r="AN1320" s="145">
        <f>Q1320*100000/AN1295</f>
        <v>0</v>
      </c>
      <c r="AO1320" s="130"/>
    </row>
    <row r="1321" spans="1:41" ht="13.5" customHeight="1">
      <c r="A1321" s="85">
        <v>1318</v>
      </c>
      <c r="B1321" s="92" t="s">
        <v>4</v>
      </c>
      <c r="C1321" s="93">
        <v>13</v>
      </c>
      <c r="D1321" s="93">
        <v>24</v>
      </c>
      <c r="E1321" s="93">
        <v>33</v>
      </c>
      <c r="F1321" s="93">
        <v>29</v>
      </c>
      <c r="G1321" s="93">
        <v>41</v>
      </c>
      <c r="H1321" s="93">
        <v>62</v>
      </c>
      <c r="I1321" s="93">
        <v>72</v>
      </c>
      <c r="J1321" s="93">
        <v>67</v>
      </c>
      <c r="K1321" s="93">
        <v>93</v>
      </c>
      <c r="L1321" s="93">
        <v>86</v>
      </c>
      <c r="M1321" s="93">
        <v>68</v>
      </c>
      <c r="N1321" s="93">
        <v>75</v>
      </c>
      <c r="O1321" s="93">
        <v>59</v>
      </c>
      <c r="P1321" s="93">
        <v>55</v>
      </c>
      <c r="Q1321" s="93">
        <v>66</v>
      </c>
      <c r="R1321" s="93"/>
      <c r="Z1321" s="88">
        <f t="shared" ref="Z1321:AN1321" si="1360">C1321*100000/Z1295</f>
        <v>30.788906520143051</v>
      </c>
      <c r="AA1321" s="88">
        <f t="shared" si="1360"/>
        <v>55.966233705664251</v>
      </c>
      <c r="AB1321" s="88">
        <f t="shared" si="1360"/>
        <v>75.321829635716242</v>
      </c>
      <c r="AC1321" s="88">
        <f t="shared" si="1360"/>
        <v>65.002017303985298</v>
      </c>
      <c r="AD1321" s="88">
        <f t="shared" si="1360"/>
        <v>90.072277510490125</v>
      </c>
      <c r="AE1321" s="88">
        <f t="shared" si="1360"/>
        <v>133.49697478629719</v>
      </c>
      <c r="AF1321" s="88">
        <f t="shared" si="1360"/>
        <v>151.5406634113487</v>
      </c>
      <c r="AG1321" s="88">
        <f t="shared" si="1360"/>
        <v>138.36685803973401</v>
      </c>
      <c r="AH1321" s="88">
        <f t="shared" si="1360"/>
        <v>188.30866422337863</v>
      </c>
      <c r="AI1321" s="88">
        <f t="shared" si="1360"/>
        <v>171.21242285486761</v>
      </c>
      <c r="AJ1321" s="88">
        <f t="shared" si="1360"/>
        <v>133.44584649802775</v>
      </c>
      <c r="AK1321" s="88">
        <f t="shared" si="1360"/>
        <v>145.41647277803631</v>
      </c>
      <c r="AL1321" s="88">
        <f t="shared" si="1360"/>
        <v>113.02248955978698</v>
      </c>
      <c r="AM1321" s="88">
        <f t="shared" si="1360"/>
        <v>103.93046107331821</v>
      </c>
      <c r="AN1321" s="145">
        <f t="shared" si="1360"/>
        <v>122.81811753321672</v>
      </c>
      <c r="AO1321" s="130"/>
    </row>
    <row r="1322" spans="1:41" ht="13.5" customHeight="1">
      <c r="A1322" s="85">
        <v>1319</v>
      </c>
      <c r="B1322" s="92" t="s">
        <v>3</v>
      </c>
      <c r="C1322" s="93">
        <v>73</v>
      </c>
      <c r="D1322" s="93">
        <v>104</v>
      </c>
      <c r="E1322" s="93">
        <v>131</v>
      </c>
      <c r="F1322" s="93">
        <v>218</v>
      </c>
      <c r="G1322" s="93">
        <v>273</v>
      </c>
      <c r="H1322" s="93">
        <v>459</v>
      </c>
      <c r="I1322" s="93">
        <v>275</v>
      </c>
      <c r="J1322" s="93">
        <v>385</v>
      </c>
      <c r="K1322" s="93">
        <v>367</v>
      </c>
      <c r="L1322" s="93">
        <v>390</v>
      </c>
      <c r="M1322" s="93">
        <v>371</v>
      </c>
      <c r="N1322" s="93">
        <v>339</v>
      </c>
      <c r="O1322" s="93">
        <v>369</v>
      </c>
      <c r="P1322" s="93">
        <v>388</v>
      </c>
      <c r="Q1322" s="93">
        <v>462</v>
      </c>
      <c r="R1322" s="93"/>
      <c r="Z1322" s="88">
        <f t="shared" ref="Z1322:AN1322" si="1361">C1322*100000/Z1295</f>
        <v>172.89155199772637</v>
      </c>
      <c r="AA1322" s="88">
        <f t="shared" si="1361"/>
        <v>242.52034605787841</v>
      </c>
      <c r="AB1322" s="88">
        <f t="shared" si="1361"/>
        <v>299.00483885693416</v>
      </c>
      <c r="AC1322" s="88">
        <f t="shared" si="1361"/>
        <v>488.63585421616534</v>
      </c>
      <c r="AD1322" s="88">
        <f t="shared" si="1361"/>
        <v>599.74955513082455</v>
      </c>
      <c r="AE1322" s="88">
        <f t="shared" si="1361"/>
        <v>988.30824882113563</v>
      </c>
      <c r="AF1322" s="88">
        <f t="shared" si="1361"/>
        <v>578.80114497390139</v>
      </c>
      <c r="AG1322" s="88">
        <f t="shared" si="1361"/>
        <v>795.09313948205363</v>
      </c>
      <c r="AH1322" s="88">
        <f t="shared" si="1361"/>
        <v>743.11053516107472</v>
      </c>
      <c r="AI1322" s="88">
        <f t="shared" si="1361"/>
        <v>776.42842922556247</v>
      </c>
      <c r="AJ1322" s="88">
        <f t="shared" si="1361"/>
        <v>728.06483898188674</v>
      </c>
      <c r="AK1322" s="88">
        <f t="shared" si="1361"/>
        <v>657.2824569567241</v>
      </c>
      <c r="AL1322" s="88">
        <f t="shared" si="1361"/>
        <v>706.86946860273554</v>
      </c>
      <c r="AM1322" s="88">
        <f t="shared" si="1361"/>
        <v>733.18216175359032</v>
      </c>
      <c r="AN1322" s="145">
        <f t="shared" si="1361"/>
        <v>859.72682273251701</v>
      </c>
      <c r="AO1322" s="130"/>
    </row>
    <row r="1323" spans="1:41" ht="13.5" customHeight="1">
      <c r="A1323" s="85">
        <v>1320</v>
      </c>
      <c r="B1323" s="92" t="s">
        <v>2</v>
      </c>
      <c r="C1323" s="93">
        <v>0</v>
      </c>
      <c r="D1323" s="93">
        <v>0</v>
      </c>
      <c r="E1323" s="93">
        <v>0</v>
      </c>
      <c r="F1323" s="93">
        <v>0</v>
      </c>
      <c r="G1323" s="93">
        <v>0</v>
      </c>
      <c r="H1323" s="93">
        <v>0</v>
      </c>
      <c r="I1323" s="93">
        <v>0</v>
      </c>
      <c r="J1323" s="93">
        <v>0</v>
      </c>
      <c r="K1323" s="93">
        <v>0</v>
      </c>
      <c r="L1323" s="93">
        <v>0</v>
      </c>
      <c r="M1323" s="93">
        <v>0</v>
      </c>
      <c r="N1323" s="93">
        <v>0</v>
      </c>
      <c r="O1323" s="93">
        <v>0</v>
      </c>
      <c r="P1323" s="93">
        <v>0</v>
      </c>
      <c r="Q1323" s="93">
        <v>0</v>
      </c>
      <c r="R1323" s="93"/>
      <c r="Z1323" s="88">
        <f t="shared" ref="Z1323:AN1323" si="1362">C1323*100000/Z1295</f>
        <v>0</v>
      </c>
      <c r="AA1323" s="88">
        <f t="shared" si="1362"/>
        <v>0</v>
      </c>
      <c r="AB1323" s="88">
        <f t="shared" si="1362"/>
        <v>0</v>
      </c>
      <c r="AC1323" s="88">
        <f t="shared" si="1362"/>
        <v>0</v>
      </c>
      <c r="AD1323" s="88">
        <f t="shared" si="1362"/>
        <v>0</v>
      </c>
      <c r="AE1323" s="88">
        <f t="shared" si="1362"/>
        <v>0</v>
      </c>
      <c r="AF1323" s="88">
        <f t="shared" si="1362"/>
        <v>0</v>
      </c>
      <c r="AG1323" s="88">
        <f t="shared" si="1362"/>
        <v>0</v>
      </c>
      <c r="AH1323" s="88">
        <f t="shared" si="1362"/>
        <v>0</v>
      </c>
      <c r="AI1323" s="88">
        <f t="shared" si="1362"/>
        <v>0</v>
      </c>
      <c r="AJ1323" s="88">
        <f t="shared" si="1362"/>
        <v>0</v>
      </c>
      <c r="AK1323" s="88">
        <f t="shared" si="1362"/>
        <v>0</v>
      </c>
      <c r="AL1323" s="88">
        <f t="shared" si="1362"/>
        <v>0</v>
      </c>
      <c r="AM1323" s="88">
        <f t="shared" si="1362"/>
        <v>0</v>
      </c>
      <c r="AN1323" s="145">
        <f t="shared" si="1362"/>
        <v>0</v>
      </c>
      <c r="AO1323" s="130"/>
    </row>
    <row r="1324" spans="1:41" ht="13.5" customHeight="1">
      <c r="A1324" s="85">
        <v>1321</v>
      </c>
      <c r="B1324" s="92" t="s">
        <v>23</v>
      </c>
      <c r="C1324" s="93">
        <v>19</v>
      </c>
      <c r="D1324" s="93">
        <v>10</v>
      </c>
      <c r="E1324" s="93">
        <v>5</v>
      </c>
      <c r="F1324" s="93">
        <v>5</v>
      </c>
      <c r="G1324" s="93">
        <v>9</v>
      </c>
      <c r="H1324" s="93">
        <v>6</v>
      </c>
      <c r="I1324" s="93">
        <v>0</v>
      </c>
      <c r="J1324" s="93">
        <v>0</v>
      </c>
      <c r="K1324" s="93">
        <v>0</v>
      </c>
      <c r="L1324" s="93">
        <v>1</v>
      </c>
      <c r="M1324" s="93">
        <v>1</v>
      </c>
      <c r="N1324" s="93">
        <v>0</v>
      </c>
      <c r="O1324" s="93">
        <v>1</v>
      </c>
      <c r="P1324" s="93">
        <v>0</v>
      </c>
      <c r="Q1324" s="93">
        <v>4</v>
      </c>
      <c r="R1324" s="93"/>
      <c r="Z1324" s="88">
        <f t="shared" ref="Z1324:AN1324" si="1363">C1324*100000/Z1295</f>
        <v>44.999171067901379</v>
      </c>
      <c r="AA1324" s="88">
        <f t="shared" si="1363"/>
        <v>23.31926404402677</v>
      </c>
      <c r="AB1324" s="88">
        <f t="shared" si="1363"/>
        <v>11.412398429653976</v>
      </c>
      <c r="AC1324" s="88">
        <f t="shared" si="1363"/>
        <v>11.207244362756086</v>
      </c>
      <c r="AD1324" s="88">
        <f t="shared" si="1363"/>
        <v>19.771963355961248</v>
      </c>
      <c r="AE1324" s="88">
        <f t="shared" si="1363"/>
        <v>12.919062076093276</v>
      </c>
      <c r="AF1324" s="88">
        <f t="shared" si="1363"/>
        <v>0</v>
      </c>
      <c r="AG1324" s="88">
        <f t="shared" si="1363"/>
        <v>0</v>
      </c>
      <c r="AH1324" s="88">
        <f t="shared" si="1363"/>
        <v>0</v>
      </c>
      <c r="AI1324" s="88">
        <f t="shared" si="1363"/>
        <v>1.9908421262193907</v>
      </c>
      <c r="AJ1324" s="88">
        <f t="shared" si="1363"/>
        <v>1.9624389190886433</v>
      </c>
      <c r="AK1324" s="88">
        <f t="shared" si="1363"/>
        <v>0</v>
      </c>
      <c r="AL1324" s="88">
        <f t="shared" si="1363"/>
        <v>1.9156354162675759</v>
      </c>
      <c r="AM1324" s="88">
        <f t="shared" si="1363"/>
        <v>0</v>
      </c>
      <c r="AN1324" s="145">
        <f t="shared" si="1363"/>
        <v>7.4435222747404071</v>
      </c>
      <c r="AO1324" s="130"/>
    </row>
    <row r="1325" spans="1:41" ht="13.5" customHeight="1">
      <c r="A1325" s="85">
        <v>1322</v>
      </c>
      <c r="B1325" s="92" t="s">
        <v>1</v>
      </c>
      <c r="C1325" s="93">
        <v>4</v>
      </c>
      <c r="D1325" s="93">
        <v>1</v>
      </c>
      <c r="E1325" s="93">
        <v>10</v>
      </c>
      <c r="F1325" s="93">
        <v>6</v>
      </c>
      <c r="G1325" s="93">
        <v>7</v>
      </c>
      <c r="H1325" s="93">
        <v>9</v>
      </c>
      <c r="I1325" s="93">
        <v>8</v>
      </c>
      <c r="J1325" s="93">
        <v>1</v>
      </c>
      <c r="K1325" s="93">
        <v>5</v>
      </c>
      <c r="L1325" s="93">
        <v>1</v>
      </c>
      <c r="M1325" s="93">
        <v>4</v>
      </c>
      <c r="N1325" s="93">
        <v>2</v>
      </c>
      <c r="O1325" s="93">
        <v>0</v>
      </c>
      <c r="P1325" s="93">
        <v>1</v>
      </c>
      <c r="Q1325" s="93">
        <v>0</v>
      </c>
      <c r="R1325" s="93"/>
      <c r="Z1325" s="88">
        <f t="shared" ref="Z1325:AN1325" si="1364">C1325*100000/Z1295</f>
        <v>9.4735096985055538</v>
      </c>
      <c r="AA1325" s="88">
        <f t="shared" si="1364"/>
        <v>2.3319264044026768</v>
      </c>
      <c r="AB1325" s="88">
        <f t="shared" si="1364"/>
        <v>22.824796859307952</v>
      </c>
      <c r="AC1325" s="88">
        <f t="shared" si="1364"/>
        <v>13.448693235307303</v>
      </c>
      <c r="AD1325" s="88">
        <f t="shared" si="1364"/>
        <v>15.378193721303193</v>
      </c>
      <c r="AE1325" s="88">
        <f t="shared" si="1364"/>
        <v>19.378593114139914</v>
      </c>
      <c r="AF1325" s="88">
        <f t="shared" si="1364"/>
        <v>16.837851490149855</v>
      </c>
      <c r="AG1325" s="88">
        <f t="shared" si="1364"/>
        <v>2.0651769856676716</v>
      </c>
      <c r="AH1325" s="88">
        <f t="shared" si="1364"/>
        <v>10.124121732439711</v>
      </c>
      <c r="AI1325" s="88">
        <f t="shared" si="1364"/>
        <v>1.9908421262193907</v>
      </c>
      <c r="AJ1325" s="88">
        <f t="shared" si="1364"/>
        <v>7.8497556763545733</v>
      </c>
      <c r="AK1325" s="88">
        <f t="shared" si="1364"/>
        <v>3.8777726074143013</v>
      </c>
      <c r="AL1325" s="88">
        <f t="shared" si="1364"/>
        <v>0</v>
      </c>
      <c r="AM1325" s="88">
        <f t="shared" si="1364"/>
        <v>1.8896447467876039</v>
      </c>
      <c r="AN1325" s="145">
        <f t="shared" si="1364"/>
        <v>0</v>
      </c>
      <c r="AO1325" s="130"/>
    </row>
    <row r="1326" spans="1:41" ht="13.5" customHeight="1">
      <c r="A1326" s="85">
        <v>1323</v>
      </c>
      <c r="B1326" s="92" t="s">
        <v>0</v>
      </c>
      <c r="C1326" s="93">
        <v>2</v>
      </c>
      <c r="D1326" s="93">
        <v>6</v>
      </c>
      <c r="E1326" s="93">
        <v>6</v>
      </c>
      <c r="F1326" s="93">
        <v>7</v>
      </c>
      <c r="G1326" s="93">
        <v>1</v>
      </c>
      <c r="H1326" s="93">
        <v>5</v>
      </c>
      <c r="I1326" s="93">
        <v>6</v>
      </c>
      <c r="J1326" s="93">
        <v>2</v>
      </c>
      <c r="K1326" s="93">
        <v>7</v>
      </c>
      <c r="L1326" s="93">
        <v>40</v>
      </c>
      <c r="M1326" s="93">
        <v>270</v>
      </c>
      <c r="N1326" s="93">
        <v>105</v>
      </c>
      <c r="O1326" s="93">
        <v>2</v>
      </c>
      <c r="P1326" s="93">
        <v>4</v>
      </c>
      <c r="Q1326" s="93">
        <v>4</v>
      </c>
      <c r="R1326" s="93"/>
      <c r="Z1326" s="88">
        <f t="shared" ref="Z1326:AN1326" si="1365">C1326*100000/Z1295</f>
        <v>4.7367548492527769</v>
      </c>
      <c r="AA1326" s="88">
        <f t="shared" si="1365"/>
        <v>13.991558426416063</v>
      </c>
      <c r="AB1326" s="88">
        <f t="shared" si="1365"/>
        <v>13.694878115584771</v>
      </c>
      <c r="AC1326" s="88">
        <f t="shared" si="1365"/>
        <v>15.69014210785852</v>
      </c>
      <c r="AD1326" s="88">
        <f t="shared" si="1365"/>
        <v>2.1968848173290274</v>
      </c>
      <c r="AE1326" s="88">
        <f t="shared" si="1365"/>
        <v>10.765885063411064</v>
      </c>
      <c r="AF1326" s="88">
        <f t="shared" si="1365"/>
        <v>12.628388617612393</v>
      </c>
      <c r="AG1326" s="88">
        <f t="shared" si="1365"/>
        <v>4.1303539713353432</v>
      </c>
      <c r="AH1326" s="88">
        <f t="shared" si="1365"/>
        <v>14.173770425415595</v>
      </c>
      <c r="AI1326" s="88">
        <f t="shared" si="1365"/>
        <v>79.633685048775632</v>
      </c>
      <c r="AJ1326" s="88">
        <f t="shared" si="1365"/>
        <v>529.85850815393371</v>
      </c>
      <c r="AK1326" s="88">
        <f t="shared" si="1365"/>
        <v>203.58306188925081</v>
      </c>
      <c r="AL1326" s="88">
        <f t="shared" si="1365"/>
        <v>3.8312708325351519</v>
      </c>
      <c r="AM1326" s="88">
        <f t="shared" si="1365"/>
        <v>7.5585789871504154</v>
      </c>
      <c r="AN1326" s="145">
        <f t="shared" si="1365"/>
        <v>7.4435222747404071</v>
      </c>
      <c r="AO1326" s="130"/>
    </row>
    <row r="1327" spans="1:41" ht="13.5" customHeight="1">
      <c r="A1327" s="85">
        <v>1324</v>
      </c>
      <c r="B1327" s="94" t="s">
        <v>111</v>
      </c>
      <c r="C1327" s="93"/>
      <c r="D1327" s="93"/>
      <c r="E1327" s="93"/>
      <c r="F1327" s="93"/>
      <c r="G1327" s="93"/>
      <c r="H1327" s="93"/>
      <c r="I1327" s="93"/>
      <c r="J1327" s="93"/>
      <c r="K1327" s="93"/>
      <c r="L1327" s="93"/>
      <c r="M1327" s="93">
        <v>0</v>
      </c>
      <c r="N1327" s="93">
        <v>0</v>
      </c>
      <c r="O1327" s="93"/>
      <c r="P1327" s="93">
        <v>0</v>
      </c>
      <c r="Q1327" s="93"/>
      <c r="R1327" s="93"/>
      <c r="Z1327" s="88">
        <f t="shared" ref="Z1327:AN1327" si="1366">C1327*100000/Z1295</f>
        <v>0</v>
      </c>
      <c r="AA1327" s="88">
        <f t="shared" si="1366"/>
        <v>0</v>
      </c>
      <c r="AB1327" s="88">
        <f t="shared" si="1366"/>
        <v>0</v>
      </c>
      <c r="AC1327" s="88">
        <f t="shared" si="1366"/>
        <v>0</v>
      </c>
      <c r="AD1327" s="88">
        <f t="shared" si="1366"/>
        <v>0</v>
      </c>
      <c r="AE1327" s="88">
        <f t="shared" si="1366"/>
        <v>0</v>
      </c>
      <c r="AF1327" s="88">
        <f t="shared" si="1366"/>
        <v>0</v>
      </c>
      <c r="AG1327" s="88">
        <f t="shared" si="1366"/>
        <v>0</v>
      </c>
      <c r="AH1327" s="88">
        <f t="shared" si="1366"/>
        <v>0</v>
      </c>
      <c r="AI1327" s="88">
        <f t="shared" si="1366"/>
        <v>0</v>
      </c>
      <c r="AJ1327" s="88">
        <f t="shared" si="1366"/>
        <v>0</v>
      </c>
      <c r="AK1327" s="88">
        <f t="shared" si="1366"/>
        <v>0</v>
      </c>
      <c r="AL1327" s="88">
        <f t="shared" si="1366"/>
        <v>0</v>
      </c>
      <c r="AM1327" s="88">
        <f t="shared" si="1366"/>
        <v>0</v>
      </c>
      <c r="AN1327" s="145">
        <f t="shared" si="1366"/>
        <v>0</v>
      </c>
      <c r="AO1327" s="130"/>
    </row>
    <row r="1328" spans="1:41" ht="13.5" customHeight="1">
      <c r="A1328" s="85">
        <v>1325</v>
      </c>
      <c r="B1328" s="94" t="s">
        <v>112</v>
      </c>
      <c r="C1328" s="93">
        <f>SUM(C1304,C1311,C1316,C1317:C1327)</f>
        <v>1581</v>
      </c>
      <c r="D1328" s="93">
        <f t="shared" ref="D1328:K1328" si="1367">SUM(D1304,D1311,D1316,D1317:D1327)</f>
        <v>1464</v>
      </c>
      <c r="E1328" s="93">
        <f t="shared" si="1367"/>
        <v>1707</v>
      </c>
      <c r="F1328" s="93">
        <f t="shared" si="1367"/>
        <v>1929</v>
      </c>
      <c r="G1328" s="93">
        <f t="shared" si="1367"/>
        <v>2147</v>
      </c>
      <c r="H1328" s="93">
        <f t="shared" si="1367"/>
        <v>2392</v>
      </c>
      <c r="I1328" s="93">
        <f t="shared" si="1367"/>
        <v>2224</v>
      </c>
      <c r="J1328" s="93">
        <f t="shared" si="1367"/>
        <v>2099</v>
      </c>
      <c r="K1328" s="93">
        <f t="shared" si="1367"/>
        <v>2489</v>
      </c>
      <c r="L1328" s="93">
        <f>SUM(L1304,L1311,L1316,L1317:L1327)</f>
        <v>2451</v>
      </c>
      <c r="M1328" s="93">
        <f t="shared" ref="M1328:R1328" si="1368">SUM(M1304,M1311,M1316,M1317:M1327)</f>
        <v>2493</v>
      </c>
      <c r="N1328" s="93">
        <f>SUM(N1304,N1311,N1316,N1317:N1327)</f>
        <v>1944</v>
      </c>
      <c r="O1328" s="93">
        <v>2232</v>
      </c>
      <c r="P1328" s="93">
        <f t="shared" si="1368"/>
        <v>2156</v>
      </c>
      <c r="Q1328" s="93">
        <f t="shared" si="1368"/>
        <v>2666</v>
      </c>
      <c r="R1328" s="93">
        <f t="shared" si="1368"/>
        <v>0</v>
      </c>
      <c r="T1328" s="4" t="s">
        <v>947</v>
      </c>
      <c r="U1328" s="4" t="s">
        <v>948</v>
      </c>
      <c r="V1328" s="4" t="s">
        <v>949</v>
      </c>
      <c r="W1328" s="4" t="s">
        <v>950</v>
      </c>
      <c r="X1328" s="4" t="s">
        <v>951</v>
      </c>
      <c r="Y1328" s="4">
        <v>3901</v>
      </c>
      <c r="Z1328" s="88">
        <f t="shared" ref="Z1328:AL1328" si="1369">C1328*100000/Z1295</f>
        <v>3744.4047083343203</v>
      </c>
      <c r="AA1328" s="88">
        <f t="shared" si="1369"/>
        <v>3413.9402560455192</v>
      </c>
      <c r="AB1328" s="88">
        <f t="shared" si="1369"/>
        <v>3896.1928238838673</v>
      </c>
      <c r="AC1328" s="88">
        <f t="shared" si="1369"/>
        <v>4323.7548751512977</v>
      </c>
      <c r="AD1328" s="88">
        <f t="shared" si="1369"/>
        <v>4716.7117028054217</v>
      </c>
      <c r="AE1328" s="88">
        <f t="shared" si="1369"/>
        <v>5150.3994143358523</v>
      </c>
      <c r="AF1328" s="88">
        <f t="shared" si="1369"/>
        <v>4680.9227142616601</v>
      </c>
      <c r="AG1328" s="88">
        <f t="shared" si="1369"/>
        <v>4334.8064929164429</v>
      </c>
      <c r="AH1328" s="88">
        <f t="shared" si="1369"/>
        <v>5039.787798408488</v>
      </c>
      <c r="AI1328" s="88">
        <f t="shared" si="1369"/>
        <v>4879.554051363727</v>
      </c>
      <c r="AJ1328" s="88">
        <f t="shared" si="1369"/>
        <v>4892.3602252879882</v>
      </c>
      <c r="AK1328" s="88">
        <f t="shared" si="1369"/>
        <v>3769.1949744067006</v>
      </c>
      <c r="AL1328" s="88">
        <f t="shared" si="1369"/>
        <v>4275.6982491092294</v>
      </c>
      <c r="AM1328" s="88">
        <f>P1328*100000/AM1295</f>
        <v>4074.0740740740739</v>
      </c>
      <c r="AN1328" s="145">
        <f>Q1328*100000/AN1295</f>
        <v>4961.1075961144816</v>
      </c>
      <c r="AO1328" s="130"/>
    </row>
    <row r="1329" spans="1:41" ht="13.5" customHeight="1">
      <c r="A1329" s="85">
        <v>1326</v>
      </c>
      <c r="B1329" s="12" t="s">
        <v>156</v>
      </c>
      <c r="C1329" s="83">
        <v>2011</v>
      </c>
      <c r="D1329" s="83">
        <v>2012</v>
      </c>
      <c r="E1329" s="83">
        <v>2013</v>
      </c>
      <c r="F1329" s="83">
        <v>2014</v>
      </c>
      <c r="G1329" s="83">
        <v>2015</v>
      </c>
      <c r="H1329" s="83">
        <v>2016</v>
      </c>
      <c r="I1329" s="83">
        <v>2017</v>
      </c>
      <c r="J1329" s="83">
        <v>2018</v>
      </c>
      <c r="K1329" s="83">
        <v>2019</v>
      </c>
      <c r="L1329" s="83">
        <v>2020</v>
      </c>
      <c r="M1329" s="83">
        <v>2021</v>
      </c>
      <c r="N1329" s="83">
        <v>2022</v>
      </c>
      <c r="O1329" s="83">
        <v>2023</v>
      </c>
      <c r="P1329" s="83">
        <v>2024</v>
      </c>
      <c r="Q1329" s="83">
        <v>2025</v>
      </c>
      <c r="R1329" s="83">
        <v>2026</v>
      </c>
      <c r="Z1329" s="69">
        <v>116656</v>
      </c>
      <c r="AA1329" s="69">
        <v>116750</v>
      </c>
      <c r="AB1329" s="69">
        <v>117535</v>
      </c>
      <c r="AC1329" s="69">
        <v>118509</v>
      </c>
      <c r="AD1329" s="69">
        <v>119706</v>
      </c>
      <c r="AE1329" s="69">
        <v>121166</v>
      </c>
      <c r="AF1329" s="69">
        <v>122902</v>
      </c>
      <c r="AG1329" s="69">
        <v>124270</v>
      </c>
      <c r="AH1329" s="69">
        <v>125535</v>
      </c>
      <c r="AI1329" s="3">
        <v>127585</v>
      </c>
      <c r="AJ1329" s="3">
        <v>128892</v>
      </c>
      <c r="AK1329" s="3">
        <v>125827</v>
      </c>
      <c r="AL1329" s="3">
        <v>126570</v>
      </c>
      <c r="AM1329" s="3">
        <v>129514</v>
      </c>
      <c r="AN1329" s="3">
        <v>131761</v>
      </c>
      <c r="AO1329" s="131"/>
    </row>
    <row r="1330" spans="1:41" ht="13.5" customHeight="1">
      <c r="A1330" s="85">
        <v>1327</v>
      </c>
      <c r="B1330" s="86" t="s">
        <v>25</v>
      </c>
      <c r="C1330" s="87">
        <v>4</v>
      </c>
      <c r="D1330" s="87">
        <v>2</v>
      </c>
      <c r="E1330" s="87">
        <v>0</v>
      </c>
      <c r="F1330" s="87">
        <v>0</v>
      </c>
      <c r="G1330" s="87">
        <v>2</v>
      </c>
      <c r="H1330" s="87">
        <v>2</v>
      </c>
      <c r="I1330" s="87">
        <v>2</v>
      </c>
      <c r="J1330" s="87">
        <v>4</v>
      </c>
      <c r="K1330" s="87">
        <v>2</v>
      </c>
      <c r="L1330" s="87">
        <v>2</v>
      </c>
      <c r="M1330" s="87">
        <v>0</v>
      </c>
      <c r="N1330" s="87">
        <v>0</v>
      </c>
      <c r="O1330" s="87">
        <v>2</v>
      </c>
      <c r="P1330" s="87">
        <v>2</v>
      </c>
      <c r="Q1330" s="87">
        <v>2</v>
      </c>
      <c r="R1330" s="87"/>
      <c r="Z1330" s="88">
        <f t="shared" ref="Z1330:AL1330" si="1370">C1330*100000/Z1329</f>
        <v>3.4288849266218624</v>
      </c>
      <c r="AA1330" s="88">
        <f t="shared" si="1370"/>
        <v>1.7130620985010707</v>
      </c>
      <c r="AB1330" s="88">
        <f t="shared" si="1370"/>
        <v>0</v>
      </c>
      <c r="AC1330" s="88">
        <f t="shared" si="1370"/>
        <v>0</v>
      </c>
      <c r="AD1330" s="88">
        <f t="shared" si="1370"/>
        <v>1.6707600287370725</v>
      </c>
      <c r="AE1330" s="88">
        <f t="shared" si="1370"/>
        <v>1.6506280639783437</v>
      </c>
      <c r="AF1330" s="88">
        <f t="shared" si="1370"/>
        <v>1.6273128183430701</v>
      </c>
      <c r="AG1330" s="88">
        <f t="shared" si="1370"/>
        <v>3.2187977790295323</v>
      </c>
      <c r="AH1330" s="88">
        <f t="shared" si="1370"/>
        <v>1.5931811845302106</v>
      </c>
      <c r="AI1330" s="88">
        <f t="shared" si="1370"/>
        <v>1.5675823960496924</v>
      </c>
      <c r="AJ1330" s="88">
        <f t="shared" si="1370"/>
        <v>0</v>
      </c>
      <c r="AK1330" s="88">
        <f t="shared" si="1370"/>
        <v>0</v>
      </c>
      <c r="AL1330" s="88">
        <f t="shared" si="1370"/>
        <v>1.5801532748676621</v>
      </c>
      <c r="AM1330" s="88">
        <f>P1330*100000/AM1329</f>
        <v>1.5442346001204503</v>
      </c>
      <c r="AN1330" s="145">
        <f>Q1330*100000/AN1329</f>
        <v>1.5178998337899683</v>
      </c>
      <c r="AO1330" s="130"/>
    </row>
    <row r="1331" spans="1:41" ht="13.5" customHeight="1">
      <c r="A1331" s="85">
        <v>1328</v>
      </c>
      <c r="B1331" s="92" t="s">
        <v>22</v>
      </c>
      <c r="C1331" s="93">
        <v>234</v>
      </c>
      <c r="D1331" s="93">
        <v>230</v>
      </c>
      <c r="E1331" s="93">
        <v>280</v>
      </c>
      <c r="F1331" s="93">
        <v>290</v>
      </c>
      <c r="G1331" s="93">
        <v>277</v>
      </c>
      <c r="H1331" s="93">
        <v>380</v>
      </c>
      <c r="I1331" s="93">
        <v>365</v>
      </c>
      <c r="J1331" s="93">
        <v>350</v>
      </c>
      <c r="K1331" s="93">
        <v>368</v>
      </c>
      <c r="L1331" s="93">
        <v>356</v>
      </c>
      <c r="M1331" s="93">
        <v>432</v>
      </c>
      <c r="N1331" s="93">
        <v>350</v>
      </c>
      <c r="O1331" s="93">
        <v>439</v>
      </c>
      <c r="P1331" s="93">
        <v>415</v>
      </c>
      <c r="Q1331" s="93">
        <v>341</v>
      </c>
      <c r="R1331" s="93"/>
      <c r="Z1331" s="88">
        <f t="shared" ref="Z1331:AL1331" si="1371">C1331*100000/Z1329</f>
        <v>200.58976820737897</v>
      </c>
      <c r="AA1331" s="88">
        <f t="shared" si="1371"/>
        <v>197.00214132762312</v>
      </c>
      <c r="AB1331" s="88">
        <f t="shared" si="1371"/>
        <v>238.22691113285404</v>
      </c>
      <c r="AC1331" s="88">
        <f t="shared" si="1371"/>
        <v>244.70715304322877</v>
      </c>
      <c r="AD1331" s="88">
        <f t="shared" si="1371"/>
        <v>231.40026398008453</v>
      </c>
      <c r="AE1331" s="88">
        <f t="shared" si="1371"/>
        <v>313.61933215588533</v>
      </c>
      <c r="AF1331" s="88">
        <f t="shared" si="1371"/>
        <v>296.98458934761027</v>
      </c>
      <c r="AG1331" s="88">
        <f t="shared" si="1371"/>
        <v>281.64480566508411</v>
      </c>
      <c r="AH1331" s="88">
        <f t="shared" si="1371"/>
        <v>293.14533795355879</v>
      </c>
      <c r="AI1331" s="88">
        <f t="shared" si="1371"/>
        <v>279.02966649684527</v>
      </c>
      <c r="AJ1331" s="88">
        <f t="shared" si="1371"/>
        <v>335.16432361977468</v>
      </c>
      <c r="AK1331" s="88">
        <f t="shared" si="1371"/>
        <v>278.15969545487059</v>
      </c>
      <c r="AL1331" s="88">
        <f t="shared" si="1371"/>
        <v>346.84364383345184</v>
      </c>
      <c r="AM1331" s="88">
        <f>P1331*100000/AM1329</f>
        <v>320.42867952499341</v>
      </c>
      <c r="AN1331" s="145">
        <f>Q1331*100000/AN1329</f>
        <v>258.80192166118957</v>
      </c>
      <c r="AO1331" s="130"/>
    </row>
    <row r="1332" spans="1:41" ht="13.5" customHeight="1">
      <c r="A1332" s="85">
        <v>1329</v>
      </c>
      <c r="B1332" s="92" t="s">
        <v>21</v>
      </c>
      <c r="C1332" s="93">
        <v>77</v>
      </c>
      <c r="D1332" s="93">
        <v>119</v>
      </c>
      <c r="E1332" s="93">
        <v>72</v>
      </c>
      <c r="F1332" s="93">
        <v>79</v>
      </c>
      <c r="G1332" s="93">
        <v>122</v>
      </c>
      <c r="H1332" s="93">
        <v>106</v>
      </c>
      <c r="I1332" s="93">
        <v>105</v>
      </c>
      <c r="J1332" s="93">
        <v>137</v>
      </c>
      <c r="K1332" s="93">
        <v>175</v>
      </c>
      <c r="L1332" s="93">
        <v>67</v>
      </c>
      <c r="M1332" s="93">
        <v>110</v>
      </c>
      <c r="N1332" s="93">
        <v>120</v>
      </c>
      <c r="O1332" s="93">
        <v>201</v>
      </c>
      <c r="P1332" s="93">
        <v>199</v>
      </c>
      <c r="Q1332" s="93">
        <v>99</v>
      </c>
      <c r="R1332" s="93"/>
      <c r="Z1332" s="88">
        <f t="shared" ref="Z1332:AN1332" si="1372">C1332*100000/Z1329</f>
        <v>66.00603483747085</v>
      </c>
      <c r="AA1332" s="88">
        <f t="shared" si="1372"/>
        <v>101.9271948608137</v>
      </c>
      <c r="AB1332" s="88">
        <f t="shared" si="1372"/>
        <v>61.258348577019611</v>
      </c>
      <c r="AC1332" s="88">
        <f t="shared" si="1372"/>
        <v>66.661603760051975</v>
      </c>
      <c r="AD1332" s="88">
        <f t="shared" si="1372"/>
        <v>101.91636175296142</v>
      </c>
      <c r="AE1332" s="88">
        <f t="shared" si="1372"/>
        <v>87.483287390852226</v>
      </c>
      <c r="AF1332" s="88">
        <f t="shared" si="1372"/>
        <v>85.433922963011184</v>
      </c>
      <c r="AG1332" s="88">
        <f t="shared" si="1372"/>
        <v>110.24382393176148</v>
      </c>
      <c r="AH1332" s="88">
        <f t="shared" si="1372"/>
        <v>139.40335364639344</v>
      </c>
      <c r="AI1332" s="88">
        <f t="shared" si="1372"/>
        <v>52.514010267664695</v>
      </c>
      <c r="AJ1332" s="88">
        <f t="shared" si="1372"/>
        <v>85.342767588368559</v>
      </c>
      <c r="AK1332" s="88">
        <f t="shared" si="1372"/>
        <v>95.369038441669915</v>
      </c>
      <c r="AL1332" s="88">
        <f t="shared" si="1372"/>
        <v>158.80540412420004</v>
      </c>
      <c r="AM1332" s="88">
        <f t="shared" si="1372"/>
        <v>153.6513427119848</v>
      </c>
      <c r="AN1332" s="145">
        <f t="shared" si="1372"/>
        <v>75.13604177260342</v>
      </c>
      <c r="AO1332" s="130"/>
    </row>
    <row r="1333" spans="1:41" ht="13.5" customHeight="1">
      <c r="A1333" s="85">
        <v>1330</v>
      </c>
      <c r="B1333" s="92" t="s">
        <v>20</v>
      </c>
      <c r="C1333" s="93">
        <v>6</v>
      </c>
      <c r="D1333" s="93">
        <v>4</v>
      </c>
      <c r="E1333" s="93">
        <v>7</v>
      </c>
      <c r="F1333" s="93">
        <v>1</v>
      </c>
      <c r="G1333" s="93">
        <v>3</v>
      </c>
      <c r="H1333" s="93">
        <v>13</v>
      </c>
      <c r="I1333" s="93">
        <v>9</v>
      </c>
      <c r="J1333" s="93">
        <v>4</v>
      </c>
      <c r="K1333" s="93">
        <v>6</v>
      </c>
      <c r="L1333" s="93">
        <v>3</v>
      </c>
      <c r="M1333" s="93">
        <v>5</v>
      </c>
      <c r="N1333" s="93">
        <v>10</v>
      </c>
      <c r="O1333" s="93">
        <v>2</v>
      </c>
      <c r="P1333" s="93">
        <v>10</v>
      </c>
      <c r="Q1333" s="93">
        <v>6</v>
      </c>
      <c r="R1333" s="93"/>
      <c r="Z1333" s="88">
        <f t="shared" ref="Z1333:AL1333" si="1373">C1333*100000/Z1329</f>
        <v>5.1433273899327938</v>
      </c>
      <c r="AA1333" s="88">
        <f t="shared" si="1373"/>
        <v>3.4261241970021414</v>
      </c>
      <c r="AB1333" s="88">
        <f t="shared" si="1373"/>
        <v>5.9556727783213512</v>
      </c>
      <c r="AC1333" s="88">
        <f t="shared" si="1373"/>
        <v>0.84381776911458206</v>
      </c>
      <c r="AD1333" s="88">
        <f t="shared" si="1373"/>
        <v>2.5061400431056087</v>
      </c>
      <c r="AE1333" s="88">
        <f t="shared" si="1373"/>
        <v>10.729082415859235</v>
      </c>
      <c r="AF1333" s="88">
        <f t="shared" si="1373"/>
        <v>7.3229076825438151</v>
      </c>
      <c r="AG1333" s="88">
        <f t="shared" si="1373"/>
        <v>3.2187977790295323</v>
      </c>
      <c r="AH1333" s="88">
        <f t="shared" si="1373"/>
        <v>4.7795435535906323</v>
      </c>
      <c r="AI1333" s="88">
        <f t="shared" si="1373"/>
        <v>2.3513735940745386</v>
      </c>
      <c r="AJ1333" s="88">
        <f t="shared" si="1373"/>
        <v>3.8792167085622071</v>
      </c>
      <c r="AK1333" s="88">
        <f t="shared" si="1373"/>
        <v>7.947419870139159</v>
      </c>
      <c r="AL1333" s="88">
        <f t="shared" si="1373"/>
        <v>1.5801532748676621</v>
      </c>
      <c r="AM1333" s="88">
        <f>P1333*100000/AM1329</f>
        <v>7.7211730006022519</v>
      </c>
      <c r="AN1333" s="145">
        <f>Q1333*100000/AN1329</f>
        <v>4.5536995013699046</v>
      </c>
      <c r="AO1333" s="130"/>
    </row>
    <row r="1334" spans="1:41" ht="13.5" customHeight="1">
      <c r="A1334" s="85">
        <v>1331</v>
      </c>
      <c r="B1334" s="92" t="s">
        <v>19</v>
      </c>
      <c r="C1334" s="93">
        <v>10</v>
      </c>
      <c r="D1334" s="93">
        <v>30</v>
      </c>
      <c r="E1334" s="93">
        <v>23</v>
      </c>
      <c r="F1334" s="93">
        <v>12</v>
      </c>
      <c r="G1334" s="93">
        <v>19</v>
      </c>
      <c r="H1334" s="93">
        <v>16</v>
      </c>
      <c r="I1334" s="93">
        <v>29</v>
      </c>
      <c r="J1334" s="93">
        <v>22</v>
      </c>
      <c r="K1334" s="93">
        <v>29</v>
      </c>
      <c r="L1334" s="93">
        <v>38</v>
      </c>
      <c r="M1334" s="93">
        <v>22</v>
      </c>
      <c r="N1334" s="93">
        <v>16</v>
      </c>
      <c r="O1334" s="93">
        <v>27</v>
      </c>
      <c r="P1334" s="93">
        <v>31</v>
      </c>
      <c r="Q1334" s="93">
        <v>39</v>
      </c>
      <c r="R1334" s="93"/>
      <c r="Z1334" s="88">
        <f t="shared" ref="Z1334:AN1334" si="1374">C1334*100000/Z1329</f>
        <v>8.5722123165546567</v>
      </c>
      <c r="AA1334" s="88">
        <f t="shared" si="1374"/>
        <v>25.695931477516059</v>
      </c>
      <c r="AB1334" s="88">
        <f t="shared" si="1374"/>
        <v>19.568639128770155</v>
      </c>
      <c r="AC1334" s="88">
        <f t="shared" si="1374"/>
        <v>10.125813229374984</v>
      </c>
      <c r="AD1334" s="88">
        <f t="shared" si="1374"/>
        <v>15.872220273002188</v>
      </c>
      <c r="AE1334" s="88">
        <f t="shared" si="1374"/>
        <v>13.20502451182675</v>
      </c>
      <c r="AF1334" s="88">
        <f t="shared" si="1374"/>
        <v>23.596035865974518</v>
      </c>
      <c r="AG1334" s="88">
        <f t="shared" si="1374"/>
        <v>17.703387784662429</v>
      </c>
      <c r="AH1334" s="88">
        <f t="shared" si="1374"/>
        <v>23.101127175688056</v>
      </c>
      <c r="AI1334" s="88">
        <f t="shared" si="1374"/>
        <v>29.784065524944154</v>
      </c>
      <c r="AJ1334" s="88">
        <f t="shared" si="1374"/>
        <v>17.06855351767371</v>
      </c>
      <c r="AK1334" s="88">
        <f t="shared" si="1374"/>
        <v>12.715871792222655</v>
      </c>
      <c r="AL1334" s="88">
        <f t="shared" si="1374"/>
        <v>21.332069210713438</v>
      </c>
      <c r="AM1334" s="88">
        <f t="shared" si="1374"/>
        <v>23.935636301866978</v>
      </c>
      <c r="AN1334" s="145">
        <f t="shared" si="1374"/>
        <v>29.599046758904379</v>
      </c>
      <c r="AO1334" s="130"/>
    </row>
    <row r="1335" spans="1:41" ht="13.5" customHeight="1">
      <c r="A1335" s="85">
        <v>1332</v>
      </c>
      <c r="B1335" s="92" t="s">
        <v>18</v>
      </c>
      <c r="C1335" s="93">
        <v>2</v>
      </c>
      <c r="D1335" s="93">
        <v>12</v>
      </c>
      <c r="E1335" s="93">
        <v>6</v>
      </c>
      <c r="F1335" s="93">
        <v>6</v>
      </c>
      <c r="G1335" s="93">
        <v>4</v>
      </c>
      <c r="H1335" s="93">
        <v>2</v>
      </c>
      <c r="I1335" s="93">
        <v>1</v>
      </c>
      <c r="J1335" s="93">
        <v>1</v>
      </c>
      <c r="K1335" s="93">
        <v>3</v>
      </c>
      <c r="L1335" s="93">
        <v>6</v>
      </c>
      <c r="M1335" s="93">
        <v>4</v>
      </c>
      <c r="N1335" s="93">
        <v>5</v>
      </c>
      <c r="O1335" s="93">
        <v>8</v>
      </c>
      <c r="P1335" s="93">
        <v>7</v>
      </c>
      <c r="Q1335" s="93">
        <v>9</v>
      </c>
      <c r="R1335" s="93"/>
      <c r="Z1335" s="88">
        <f t="shared" ref="Z1335:AN1335" si="1375">C1335*100000/Z1329</f>
        <v>1.7144424633109312</v>
      </c>
      <c r="AA1335" s="88">
        <f t="shared" si="1375"/>
        <v>10.278372591006423</v>
      </c>
      <c r="AB1335" s="88">
        <f t="shared" si="1375"/>
        <v>5.1048623814183012</v>
      </c>
      <c r="AC1335" s="88">
        <f t="shared" si="1375"/>
        <v>5.0629066146874919</v>
      </c>
      <c r="AD1335" s="88">
        <f t="shared" si="1375"/>
        <v>3.341520057474145</v>
      </c>
      <c r="AE1335" s="88">
        <f t="shared" si="1375"/>
        <v>1.6506280639783437</v>
      </c>
      <c r="AF1335" s="88">
        <f t="shared" si="1375"/>
        <v>0.81365640917153503</v>
      </c>
      <c r="AG1335" s="88">
        <f t="shared" si="1375"/>
        <v>0.80469944475738309</v>
      </c>
      <c r="AH1335" s="88">
        <f t="shared" si="1375"/>
        <v>2.3897717767953162</v>
      </c>
      <c r="AI1335" s="88">
        <f t="shared" si="1375"/>
        <v>4.7027471881490772</v>
      </c>
      <c r="AJ1335" s="88">
        <f t="shared" si="1375"/>
        <v>3.1033733668497656</v>
      </c>
      <c r="AK1335" s="88">
        <f t="shared" si="1375"/>
        <v>3.9737099350695795</v>
      </c>
      <c r="AL1335" s="88">
        <f t="shared" si="1375"/>
        <v>6.3206130994706484</v>
      </c>
      <c r="AM1335" s="88">
        <f t="shared" si="1375"/>
        <v>5.404821100421576</v>
      </c>
      <c r="AN1335" s="145">
        <f t="shared" si="1375"/>
        <v>6.8305492520548565</v>
      </c>
      <c r="AO1335" s="130"/>
    </row>
    <row r="1336" spans="1:41" ht="13.5" customHeight="1">
      <c r="A1336" s="85">
        <v>1333</v>
      </c>
      <c r="B1336" s="92" t="s">
        <v>17</v>
      </c>
      <c r="C1336" s="93">
        <v>59</v>
      </c>
      <c r="D1336" s="93">
        <v>65</v>
      </c>
      <c r="E1336" s="93">
        <v>100</v>
      </c>
      <c r="F1336" s="93">
        <v>279</v>
      </c>
      <c r="G1336" s="93">
        <v>163</v>
      </c>
      <c r="H1336" s="93">
        <v>150</v>
      </c>
      <c r="I1336" s="93">
        <v>119</v>
      </c>
      <c r="J1336" s="93">
        <v>76</v>
      </c>
      <c r="K1336" s="93">
        <v>95</v>
      </c>
      <c r="L1336" s="93">
        <v>111</v>
      </c>
      <c r="M1336" s="93">
        <v>158</v>
      </c>
      <c r="N1336" s="93">
        <v>109</v>
      </c>
      <c r="O1336" s="93">
        <v>143</v>
      </c>
      <c r="P1336" s="93">
        <v>132</v>
      </c>
      <c r="Q1336" s="93">
        <v>94</v>
      </c>
      <c r="R1336" s="93"/>
      <c r="Z1336" s="88">
        <f t="shared" ref="Z1336:AN1336" si="1376">C1336*100000/Z1329</f>
        <v>50.576052667672471</v>
      </c>
      <c r="AA1336" s="88">
        <f t="shared" si="1376"/>
        <v>55.674518201284798</v>
      </c>
      <c r="AB1336" s="88">
        <f t="shared" si="1376"/>
        <v>85.081039690305019</v>
      </c>
      <c r="AC1336" s="88">
        <f t="shared" si="1376"/>
        <v>235.42515758296838</v>
      </c>
      <c r="AD1336" s="88">
        <f t="shared" si="1376"/>
        <v>136.16694234207142</v>
      </c>
      <c r="AE1336" s="88">
        <f t="shared" si="1376"/>
        <v>123.79710479837578</v>
      </c>
      <c r="AF1336" s="88">
        <f t="shared" si="1376"/>
        <v>96.82511269141267</v>
      </c>
      <c r="AG1336" s="88">
        <f t="shared" si="1376"/>
        <v>61.157157801561119</v>
      </c>
      <c r="AH1336" s="88">
        <f t="shared" si="1376"/>
        <v>75.676106265185012</v>
      </c>
      <c r="AI1336" s="88">
        <f t="shared" si="1376"/>
        <v>87.000822980757931</v>
      </c>
      <c r="AJ1336" s="88">
        <f t="shared" si="1376"/>
        <v>122.58324799056574</v>
      </c>
      <c r="AK1336" s="88">
        <f t="shared" si="1376"/>
        <v>86.626876584516836</v>
      </c>
      <c r="AL1336" s="88">
        <f t="shared" si="1376"/>
        <v>112.98095915303784</v>
      </c>
      <c r="AM1336" s="88">
        <f t="shared" si="1376"/>
        <v>101.91948360794972</v>
      </c>
      <c r="AN1336" s="145">
        <f t="shared" si="1376"/>
        <v>71.341292188128506</v>
      </c>
      <c r="AO1336" s="130"/>
    </row>
    <row r="1337" spans="1:41" ht="13.5" customHeight="1">
      <c r="A1337" s="85">
        <v>1334</v>
      </c>
      <c r="B1337" s="92" t="s">
        <v>16</v>
      </c>
      <c r="C1337" s="93">
        <v>13</v>
      </c>
      <c r="D1337" s="93">
        <v>22</v>
      </c>
      <c r="E1337" s="93">
        <v>26</v>
      </c>
      <c r="F1337" s="93">
        <v>18</v>
      </c>
      <c r="G1337" s="93">
        <v>17</v>
      </c>
      <c r="H1337" s="93">
        <v>53</v>
      </c>
      <c r="I1337" s="93">
        <v>32</v>
      </c>
      <c r="J1337" s="93">
        <v>31</v>
      </c>
      <c r="K1337" s="93">
        <v>41</v>
      </c>
      <c r="L1337" s="93">
        <v>33</v>
      </c>
      <c r="M1337" s="93">
        <v>24</v>
      </c>
      <c r="N1337" s="93">
        <v>33</v>
      </c>
      <c r="O1337" s="93">
        <v>53</v>
      </c>
      <c r="P1337" s="93">
        <v>38</v>
      </c>
      <c r="Q1337" s="93">
        <v>29</v>
      </c>
      <c r="R1337" s="93"/>
      <c r="Z1337" s="88">
        <f t="shared" ref="Z1337:AL1337" si="1377">C1337*100000/Z1329</f>
        <v>11.143876011521053</v>
      </c>
      <c r="AA1337" s="88">
        <f t="shared" si="1377"/>
        <v>18.843683083511777</v>
      </c>
      <c r="AB1337" s="88">
        <f t="shared" si="1377"/>
        <v>22.121070319479305</v>
      </c>
      <c r="AC1337" s="88">
        <f t="shared" si="1377"/>
        <v>15.188719844062476</v>
      </c>
      <c r="AD1337" s="88">
        <f t="shared" si="1377"/>
        <v>14.201460244265116</v>
      </c>
      <c r="AE1337" s="88">
        <f t="shared" si="1377"/>
        <v>43.741643695426113</v>
      </c>
      <c r="AF1337" s="88">
        <f t="shared" si="1377"/>
        <v>26.037005093489121</v>
      </c>
      <c r="AG1337" s="88">
        <f t="shared" si="1377"/>
        <v>24.945682787478876</v>
      </c>
      <c r="AH1337" s="88">
        <f t="shared" si="1377"/>
        <v>32.660214282869319</v>
      </c>
      <c r="AI1337" s="88">
        <f t="shared" si="1377"/>
        <v>25.865109534819926</v>
      </c>
      <c r="AJ1337" s="88">
        <f t="shared" si="1377"/>
        <v>18.620240201098593</v>
      </c>
      <c r="AK1337" s="88">
        <f t="shared" si="1377"/>
        <v>26.226485571459225</v>
      </c>
      <c r="AL1337" s="88">
        <f t="shared" si="1377"/>
        <v>41.874061783993049</v>
      </c>
      <c r="AM1337" s="88">
        <f>P1337*100000/AM1329</f>
        <v>29.340457402288557</v>
      </c>
      <c r="AN1337" s="145">
        <f>Q1337*100000/AN1329</f>
        <v>22.00954758995454</v>
      </c>
      <c r="AO1337" s="130"/>
    </row>
    <row r="1338" spans="1:41" ht="13.5" customHeight="1">
      <c r="A1338" s="85">
        <v>1335</v>
      </c>
      <c r="B1338" s="94" t="s">
        <v>117</v>
      </c>
      <c r="C1338" s="93">
        <v>405</v>
      </c>
      <c r="D1338" s="93">
        <v>484</v>
      </c>
      <c r="E1338" s="93">
        <v>514</v>
      </c>
      <c r="F1338" s="93">
        <v>685</v>
      </c>
      <c r="G1338" s="93">
        <v>607</v>
      </c>
      <c r="H1338" s="93">
        <v>722</v>
      </c>
      <c r="I1338" s="93">
        <v>662</v>
      </c>
      <c r="J1338" s="93">
        <v>625</v>
      </c>
      <c r="K1338" s="93">
        <v>719</v>
      </c>
      <c r="L1338" s="93">
        <v>616</v>
      </c>
      <c r="M1338" s="93">
        <v>755</v>
      </c>
      <c r="N1338" s="93">
        <v>643</v>
      </c>
      <c r="O1338" s="93">
        <v>875</v>
      </c>
      <c r="P1338" s="93">
        <v>834</v>
      </c>
      <c r="Q1338" s="93">
        <v>619</v>
      </c>
      <c r="R1338" s="93"/>
      <c r="T1338" s="4" t="s">
        <v>952</v>
      </c>
      <c r="U1338" s="4" t="s">
        <v>953</v>
      </c>
      <c r="V1338" s="4" t="s">
        <v>954</v>
      </c>
      <c r="W1338" s="4" t="s">
        <v>955</v>
      </c>
      <c r="X1338" s="4" t="s">
        <v>956</v>
      </c>
      <c r="Y1338" s="4">
        <v>327.9</v>
      </c>
      <c r="Z1338" s="88">
        <f t="shared" ref="Z1338:AL1338" si="1378">C1338*100000/Z1329</f>
        <v>347.17459882046359</v>
      </c>
      <c r="AA1338" s="88">
        <f t="shared" si="1378"/>
        <v>414.56102783725908</v>
      </c>
      <c r="AB1338" s="88">
        <f t="shared" si="1378"/>
        <v>437.3165440081678</v>
      </c>
      <c r="AC1338" s="88">
        <f t="shared" si="1378"/>
        <v>578.0151718434887</v>
      </c>
      <c r="AD1338" s="88">
        <f t="shared" si="1378"/>
        <v>507.0756687217015</v>
      </c>
      <c r="AE1338" s="88">
        <f t="shared" si="1378"/>
        <v>595.87673109618208</v>
      </c>
      <c r="AF1338" s="88">
        <f t="shared" si="1378"/>
        <v>538.64054287155625</v>
      </c>
      <c r="AG1338" s="88">
        <f t="shared" si="1378"/>
        <v>502.93715297336445</v>
      </c>
      <c r="AH1338" s="88">
        <f t="shared" si="1378"/>
        <v>572.74863583861077</v>
      </c>
      <c r="AI1338" s="88">
        <f t="shared" si="1378"/>
        <v>482.81537798330527</v>
      </c>
      <c r="AJ1338" s="88">
        <f t="shared" si="1378"/>
        <v>585.76172299289328</v>
      </c>
      <c r="AK1338" s="88">
        <f t="shared" si="1378"/>
        <v>511.01909764994792</v>
      </c>
      <c r="AL1338" s="88">
        <f t="shared" si="1378"/>
        <v>691.31705775460216</v>
      </c>
      <c r="AM1338" s="88">
        <f>P1338*100000/AM1329</f>
        <v>643.94582825022781</v>
      </c>
      <c r="AN1338" s="145">
        <f>Q1338*100000/AN1329</f>
        <v>469.78999855799515</v>
      </c>
      <c r="AO1338" s="130"/>
    </row>
    <row r="1339" spans="1:41" ht="13.5" customHeight="1">
      <c r="A1339" s="85">
        <v>1336</v>
      </c>
      <c r="B1339" s="92" t="s">
        <v>15</v>
      </c>
      <c r="C1339" s="93">
        <v>18</v>
      </c>
      <c r="D1339" s="93">
        <v>26</v>
      </c>
      <c r="E1339" s="93">
        <v>23</v>
      </c>
      <c r="F1339" s="93">
        <v>19</v>
      </c>
      <c r="G1339" s="93">
        <v>25</v>
      </c>
      <c r="H1339" s="93">
        <v>23</v>
      </c>
      <c r="I1339" s="93">
        <v>16</v>
      </c>
      <c r="J1339" s="93">
        <v>21</v>
      </c>
      <c r="K1339" s="93">
        <v>22</v>
      </c>
      <c r="L1339" s="93">
        <v>12</v>
      </c>
      <c r="M1339" s="93">
        <v>8</v>
      </c>
      <c r="N1339" s="93">
        <v>6</v>
      </c>
      <c r="O1339" s="93">
        <v>14</v>
      </c>
      <c r="P1339" s="93">
        <v>12</v>
      </c>
      <c r="Q1339" s="93">
        <v>34</v>
      </c>
      <c r="R1339" s="93"/>
      <c r="Z1339" s="88">
        <f t="shared" ref="Z1339:AN1339" si="1379">C1339*100000/Z1329</f>
        <v>15.429982169798382</v>
      </c>
      <c r="AA1339" s="88">
        <f t="shared" si="1379"/>
        <v>22.26980728051392</v>
      </c>
      <c r="AB1339" s="88">
        <f t="shared" si="1379"/>
        <v>19.568639128770155</v>
      </c>
      <c r="AC1339" s="88">
        <f t="shared" si="1379"/>
        <v>16.032537613177059</v>
      </c>
      <c r="AD1339" s="88">
        <f t="shared" si="1379"/>
        <v>20.884500359213405</v>
      </c>
      <c r="AE1339" s="88">
        <f t="shared" si="1379"/>
        <v>18.982222735750952</v>
      </c>
      <c r="AF1339" s="88">
        <f t="shared" si="1379"/>
        <v>13.018502546744561</v>
      </c>
      <c r="AG1339" s="88">
        <f t="shared" si="1379"/>
        <v>16.898688339905046</v>
      </c>
      <c r="AH1339" s="88">
        <f t="shared" si="1379"/>
        <v>17.524993029832316</v>
      </c>
      <c r="AI1339" s="88">
        <f t="shared" si="1379"/>
        <v>9.4054943762981544</v>
      </c>
      <c r="AJ1339" s="88">
        <f t="shared" si="1379"/>
        <v>6.2067467336995312</v>
      </c>
      <c r="AK1339" s="88">
        <f t="shared" si="1379"/>
        <v>4.7684519220834956</v>
      </c>
      <c r="AL1339" s="88">
        <f t="shared" si="1379"/>
        <v>11.061072924073635</v>
      </c>
      <c r="AM1339" s="88">
        <f t="shared" si="1379"/>
        <v>9.2654076007227015</v>
      </c>
      <c r="AN1339" s="145">
        <f t="shared" si="1379"/>
        <v>25.804297174429461</v>
      </c>
      <c r="AO1339" s="130"/>
    </row>
    <row r="1340" spans="1:41" ht="13.5" customHeight="1">
      <c r="A1340" s="85">
        <v>1337</v>
      </c>
      <c r="B1340" s="92" t="s">
        <v>14</v>
      </c>
      <c r="C1340" s="93">
        <v>380</v>
      </c>
      <c r="D1340" s="93">
        <v>467</v>
      </c>
      <c r="E1340" s="93">
        <v>422</v>
      </c>
      <c r="F1340" s="93">
        <v>408</v>
      </c>
      <c r="G1340" s="93">
        <v>361</v>
      </c>
      <c r="H1340" s="93">
        <v>350</v>
      </c>
      <c r="I1340" s="93">
        <v>349</v>
      </c>
      <c r="J1340" s="93">
        <v>313</v>
      </c>
      <c r="K1340" s="93">
        <v>253</v>
      </c>
      <c r="L1340" s="93">
        <v>288</v>
      </c>
      <c r="M1340" s="93">
        <v>265</v>
      </c>
      <c r="N1340" s="93">
        <v>224</v>
      </c>
      <c r="O1340" s="93">
        <v>261</v>
      </c>
      <c r="P1340" s="93">
        <v>289</v>
      </c>
      <c r="Q1340" s="93">
        <v>339</v>
      </c>
      <c r="R1340" s="93"/>
      <c r="Z1340" s="88">
        <f t="shared" ref="Z1340:AL1340" si="1380">C1340*100000/Z1329</f>
        <v>325.74406802907697</v>
      </c>
      <c r="AA1340" s="88">
        <f t="shared" si="1380"/>
        <v>400</v>
      </c>
      <c r="AB1340" s="88">
        <f t="shared" si="1380"/>
        <v>359.04198749308716</v>
      </c>
      <c r="AC1340" s="88">
        <f t="shared" si="1380"/>
        <v>344.27764979874945</v>
      </c>
      <c r="AD1340" s="88">
        <f t="shared" si="1380"/>
        <v>301.57218518704161</v>
      </c>
      <c r="AE1340" s="88">
        <f t="shared" si="1380"/>
        <v>288.85991119621013</v>
      </c>
      <c r="AF1340" s="88">
        <f t="shared" si="1380"/>
        <v>283.96608680086575</v>
      </c>
      <c r="AG1340" s="88">
        <f t="shared" si="1380"/>
        <v>251.87092620906091</v>
      </c>
      <c r="AH1340" s="88">
        <f t="shared" si="1380"/>
        <v>201.53741984307166</v>
      </c>
      <c r="AI1340" s="88">
        <f t="shared" si="1380"/>
        <v>225.73186503115571</v>
      </c>
      <c r="AJ1340" s="88">
        <f t="shared" si="1380"/>
        <v>205.59848555379699</v>
      </c>
      <c r="AK1340" s="88">
        <f t="shared" si="1380"/>
        <v>178.02220509111717</v>
      </c>
      <c r="AL1340" s="88">
        <f t="shared" si="1380"/>
        <v>206.21000237022992</v>
      </c>
      <c r="AM1340" s="88">
        <f>P1340*100000/AM1329</f>
        <v>223.14189971740507</v>
      </c>
      <c r="AN1340" s="145">
        <f>Q1340*100000/AN1329</f>
        <v>257.28402182739961</v>
      </c>
      <c r="AO1340" s="130"/>
    </row>
    <row r="1341" spans="1:41" ht="13.5" customHeight="1">
      <c r="A1341" s="85">
        <v>1338</v>
      </c>
      <c r="B1341" s="92" t="s">
        <v>13</v>
      </c>
      <c r="C1341" s="93">
        <v>493</v>
      </c>
      <c r="D1341" s="93">
        <v>397</v>
      </c>
      <c r="E1341" s="93">
        <v>427</v>
      </c>
      <c r="F1341" s="93">
        <v>528</v>
      </c>
      <c r="G1341" s="93">
        <v>611</v>
      </c>
      <c r="H1341" s="93">
        <v>657</v>
      </c>
      <c r="I1341" s="93">
        <v>866</v>
      </c>
      <c r="J1341" s="93">
        <v>651</v>
      </c>
      <c r="K1341" s="93">
        <v>594</v>
      </c>
      <c r="L1341" s="93">
        <v>653</v>
      </c>
      <c r="M1341" s="93">
        <v>465</v>
      </c>
      <c r="N1341" s="93">
        <v>385</v>
      </c>
      <c r="O1341" s="93">
        <v>646</v>
      </c>
      <c r="P1341" s="93">
        <v>813</v>
      </c>
      <c r="Q1341" s="93">
        <v>695</v>
      </c>
      <c r="R1341" s="93"/>
      <c r="Z1341" s="88">
        <f t="shared" ref="Z1341:AN1341" si="1381">C1341*100000/Z1329</f>
        <v>422.61006720614455</v>
      </c>
      <c r="AA1341" s="88">
        <f t="shared" si="1381"/>
        <v>340.04282655246254</v>
      </c>
      <c r="AB1341" s="88">
        <f t="shared" si="1381"/>
        <v>363.29603947760239</v>
      </c>
      <c r="AC1341" s="88">
        <f t="shared" si="1381"/>
        <v>445.53578209249929</v>
      </c>
      <c r="AD1341" s="88">
        <f t="shared" si="1381"/>
        <v>510.41718877917566</v>
      </c>
      <c r="AE1341" s="88">
        <f t="shared" si="1381"/>
        <v>542.23131901688589</v>
      </c>
      <c r="AF1341" s="88">
        <f t="shared" si="1381"/>
        <v>704.62645034254933</v>
      </c>
      <c r="AG1341" s="88">
        <f t="shared" si="1381"/>
        <v>523.85933853705637</v>
      </c>
      <c r="AH1341" s="88">
        <f t="shared" si="1381"/>
        <v>473.17481180547259</v>
      </c>
      <c r="AI1341" s="88">
        <f t="shared" si="1381"/>
        <v>511.81565231022455</v>
      </c>
      <c r="AJ1341" s="88">
        <f t="shared" si="1381"/>
        <v>360.76715389628527</v>
      </c>
      <c r="AK1341" s="88">
        <f t="shared" si="1381"/>
        <v>305.97566500035765</v>
      </c>
      <c r="AL1341" s="88">
        <f t="shared" si="1381"/>
        <v>510.3895077822549</v>
      </c>
      <c r="AM1341" s="88">
        <f t="shared" si="1381"/>
        <v>627.73136494896301</v>
      </c>
      <c r="AN1341" s="145">
        <f t="shared" si="1381"/>
        <v>527.47019224201392</v>
      </c>
      <c r="AO1341" s="130"/>
    </row>
    <row r="1342" spans="1:41" ht="13.5" customHeight="1">
      <c r="A1342" s="85">
        <v>1339</v>
      </c>
      <c r="B1342" s="92" t="s">
        <v>12</v>
      </c>
      <c r="C1342" s="93">
        <v>1344</v>
      </c>
      <c r="D1342" s="93">
        <v>1499</v>
      </c>
      <c r="E1342" s="93">
        <v>1392</v>
      </c>
      <c r="F1342" s="93">
        <v>1521</v>
      </c>
      <c r="G1342" s="93">
        <v>1550</v>
      </c>
      <c r="H1342" s="93">
        <v>1614</v>
      </c>
      <c r="I1342" s="93">
        <v>2045</v>
      </c>
      <c r="J1342" s="93">
        <v>1860</v>
      </c>
      <c r="K1342" s="93">
        <v>1892</v>
      </c>
      <c r="L1342" s="93">
        <v>1812</v>
      </c>
      <c r="M1342" s="93">
        <v>1592</v>
      </c>
      <c r="N1342" s="93">
        <v>1180</v>
      </c>
      <c r="O1342" s="93">
        <v>1508</v>
      </c>
      <c r="P1342" s="93">
        <v>2026</v>
      </c>
      <c r="Q1342" s="93">
        <v>2241</v>
      </c>
      <c r="R1342" s="93"/>
      <c r="Z1342" s="88">
        <f t="shared" ref="Z1342:AN1342" si="1382">C1342*100000/Z1329</f>
        <v>1152.1053353449458</v>
      </c>
      <c r="AA1342" s="88">
        <f t="shared" si="1382"/>
        <v>1283.9400428265524</v>
      </c>
      <c r="AB1342" s="88">
        <f t="shared" si="1382"/>
        <v>1184.3280724890458</v>
      </c>
      <c r="AC1342" s="88">
        <f t="shared" si="1382"/>
        <v>1283.4468268232793</v>
      </c>
      <c r="AD1342" s="88">
        <f t="shared" si="1382"/>
        <v>1294.8390222712312</v>
      </c>
      <c r="AE1342" s="88">
        <f t="shared" si="1382"/>
        <v>1332.0568476305234</v>
      </c>
      <c r="AF1342" s="88">
        <f t="shared" si="1382"/>
        <v>1663.9273567557891</v>
      </c>
      <c r="AG1342" s="88">
        <f t="shared" si="1382"/>
        <v>1496.7409672487327</v>
      </c>
      <c r="AH1342" s="88">
        <f t="shared" si="1382"/>
        <v>1507.1494005655793</v>
      </c>
      <c r="AI1342" s="88">
        <f t="shared" si="1382"/>
        <v>1420.2296508210213</v>
      </c>
      <c r="AJ1342" s="88">
        <f t="shared" si="1382"/>
        <v>1235.1426000062067</v>
      </c>
      <c r="AK1342" s="88">
        <f t="shared" si="1382"/>
        <v>937.79554467642083</v>
      </c>
      <c r="AL1342" s="88">
        <f t="shared" si="1382"/>
        <v>1191.4355692502172</v>
      </c>
      <c r="AM1342" s="88">
        <f t="shared" si="1382"/>
        <v>1564.3096499220162</v>
      </c>
      <c r="AN1342" s="145">
        <f t="shared" si="1382"/>
        <v>1700.8067637616593</v>
      </c>
      <c r="AO1342" s="130"/>
    </row>
    <row r="1343" spans="1:41" ht="13.5" customHeight="1">
      <c r="A1343" s="85">
        <v>1340</v>
      </c>
      <c r="B1343" s="92" t="s">
        <v>11</v>
      </c>
      <c r="C1343" s="93">
        <v>534</v>
      </c>
      <c r="D1343" s="93">
        <v>740</v>
      </c>
      <c r="E1343" s="93">
        <v>183</v>
      </c>
      <c r="F1343" s="93">
        <v>318</v>
      </c>
      <c r="G1343" s="93">
        <v>381</v>
      </c>
      <c r="H1343" s="93">
        <v>422</v>
      </c>
      <c r="I1343" s="93">
        <v>374</v>
      </c>
      <c r="J1343" s="93">
        <v>418</v>
      </c>
      <c r="K1343" s="93">
        <v>370</v>
      </c>
      <c r="L1343" s="93">
        <v>403</v>
      </c>
      <c r="M1343" s="93">
        <v>607</v>
      </c>
      <c r="N1343" s="93">
        <v>297</v>
      </c>
      <c r="O1343" s="93">
        <v>402</v>
      </c>
      <c r="P1343" s="93">
        <v>366</v>
      </c>
      <c r="Q1343" s="93">
        <v>276</v>
      </c>
      <c r="R1343" s="93"/>
      <c r="Z1343" s="88">
        <f t="shared" ref="Z1343:AN1343" si="1383">C1343*100000/Z1329</f>
        <v>457.75613770401867</v>
      </c>
      <c r="AA1343" s="88">
        <f t="shared" si="1383"/>
        <v>633.83297644539618</v>
      </c>
      <c r="AB1343" s="88">
        <f t="shared" si="1383"/>
        <v>155.69830263325818</v>
      </c>
      <c r="AC1343" s="88">
        <f t="shared" si="1383"/>
        <v>268.33405057843709</v>
      </c>
      <c r="AD1343" s="88">
        <f t="shared" si="1383"/>
        <v>318.27978547441234</v>
      </c>
      <c r="AE1343" s="88">
        <f t="shared" si="1383"/>
        <v>348.28252149943052</v>
      </c>
      <c r="AF1343" s="88">
        <f t="shared" si="1383"/>
        <v>304.30749703015408</v>
      </c>
      <c r="AG1343" s="88">
        <f t="shared" si="1383"/>
        <v>336.36436790858613</v>
      </c>
      <c r="AH1343" s="88">
        <f t="shared" si="1383"/>
        <v>294.73851913808898</v>
      </c>
      <c r="AI1343" s="88">
        <f t="shared" si="1383"/>
        <v>315.86785280401301</v>
      </c>
      <c r="AJ1343" s="88">
        <f t="shared" si="1383"/>
        <v>470.93690841945192</v>
      </c>
      <c r="AK1343" s="88">
        <f t="shared" si="1383"/>
        <v>236.03837014313302</v>
      </c>
      <c r="AL1343" s="88">
        <f t="shared" si="1383"/>
        <v>317.61080824840008</v>
      </c>
      <c r="AM1343" s="88">
        <f t="shared" si="1383"/>
        <v>282.59493182204238</v>
      </c>
      <c r="AN1343" s="145">
        <f t="shared" si="1383"/>
        <v>209.4701770630156</v>
      </c>
      <c r="AO1343" s="130"/>
    </row>
    <row r="1344" spans="1:41" ht="13.5" customHeight="1">
      <c r="A1344" s="85">
        <v>1341</v>
      </c>
      <c r="B1344" s="92" t="s">
        <v>28</v>
      </c>
      <c r="C1344" s="93">
        <v>0</v>
      </c>
      <c r="D1344" s="93">
        <v>1</v>
      </c>
      <c r="E1344" s="93">
        <v>0</v>
      </c>
      <c r="F1344" s="93">
        <v>0</v>
      </c>
      <c r="G1344" s="93">
        <v>1</v>
      </c>
      <c r="H1344" s="93">
        <v>1</v>
      </c>
      <c r="I1344" s="93">
        <v>0</v>
      </c>
      <c r="J1344" s="93">
        <v>0</v>
      </c>
      <c r="K1344" s="93">
        <v>0</v>
      </c>
      <c r="L1344" s="93">
        <v>0</v>
      </c>
      <c r="M1344" s="93">
        <v>0</v>
      </c>
      <c r="N1344" s="93">
        <v>0</v>
      </c>
      <c r="O1344" s="93">
        <v>0</v>
      </c>
      <c r="P1344" s="93">
        <v>0</v>
      </c>
      <c r="Q1344" s="93">
        <v>0</v>
      </c>
      <c r="R1344" s="93"/>
      <c r="Z1344" s="88">
        <f t="shared" ref="Z1344:AN1344" si="1384">C1344*100000/Z1329</f>
        <v>0</v>
      </c>
      <c r="AA1344" s="88">
        <f t="shared" si="1384"/>
        <v>0.85653104925053536</v>
      </c>
      <c r="AB1344" s="88">
        <f t="shared" si="1384"/>
        <v>0</v>
      </c>
      <c r="AC1344" s="88">
        <f t="shared" si="1384"/>
        <v>0</v>
      </c>
      <c r="AD1344" s="88">
        <f t="shared" si="1384"/>
        <v>0.83538001436853626</v>
      </c>
      <c r="AE1344" s="88">
        <f t="shared" si="1384"/>
        <v>0.82531403198917186</v>
      </c>
      <c r="AF1344" s="88">
        <f t="shared" si="1384"/>
        <v>0</v>
      </c>
      <c r="AG1344" s="88">
        <f t="shared" si="1384"/>
        <v>0</v>
      </c>
      <c r="AH1344" s="88">
        <f t="shared" si="1384"/>
        <v>0</v>
      </c>
      <c r="AI1344" s="88">
        <f t="shared" si="1384"/>
        <v>0</v>
      </c>
      <c r="AJ1344" s="88">
        <f t="shared" si="1384"/>
        <v>0</v>
      </c>
      <c r="AK1344" s="88">
        <f t="shared" si="1384"/>
        <v>0</v>
      </c>
      <c r="AL1344" s="88">
        <f t="shared" si="1384"/>
        <v>0</v>
      </c>
      <c r="AM1344" s="88">
        <f t="shared" si="1384"/>
        <v>0</v>
      </c>
      <c r="AN1344" s="145">
        <f t="shared" si="1384"/>
        <v>0</v>
      </c>
      <c r="AO1344" s="130"/>
    </row>
    <row r="1345" spans="1:41" ht="13.5" customHeight="1">
      <c r="A1345" s="85">
        <v>1342</v>
      </c>
      <c r="B1345" s="94" t="s">
        <v>118</v>
      </c>
      <c r="C1345" s="93">
        <v>2769</v>
      </c>
      <c r="D1345" s="93">
        <v>3130</v>
      </c>
      <c r="E1345" s="93">
        <v>2447</v>
      </c>
      <c r="F1345" s="93">
        <v>2794</v>
      </c>
      <c r="G1345" s="93">
        <v>2929</v>
      </c>
      <c r="H1345" s="93">
        <v>3067</v>
      </c>
      <c r="I1345" s="93">
        <v>3650</v>
      </c>
      <c r="J1345" s="93">
        <v>3263</v>
      </c>
      <c r="K1345" s="93">
        <v>3131</v>
      </c>
      <c r="L1345" s="93">
        <v>3168</v>
      </c>
      <c r="M1345" s="93">
        <v>2937</v>
      </c>
      <c r="N1345" s="93">
        <v>2092</v>
      </c>
      <c r="O1345" s="93">
        <v>2831</v>
      </c>
      <c r="P1345" s="93">
        <v>3506</v>
      </c>
      <c r="Q1345" s="93">
        <v>3585</v>
      </c>
      <c r="R1345" s="93"/>
      <c r="T1345" s="4" t="s">
        <v>957</v>
      </c>
      <c r="U1345" s="4" t="s">
        <v>958</v>
      </c>
      <c r="V1345" s="4" t="s">
        <v>959</v>
      </c>
      <c r="W1345" s="4" t="s">
        <v>960</v>
      </c>
      <c r="X1345" s="4" t="s">
        <v>961</v>
      </c>
      <c r="Y1345" s="4">
        <v>2395.9</v>
      </c>
      <c r="Z1345" s="88">
        <f t="shared" ref="Z1345:AN1345" si="1385">C1345*100000/Z1329</f>
        <v>2373.6455904539844</v>
      </c>
      <c r="AA1345" s="88">
        <f t="shared" si="1385"/>
        <v>2680.9421841541757</v>
      </c>
      <c r="AB1345" s="88">
        <f t="shared" si="1385"/>
        <v>2081.9330412217637</v>
      </c>
      <c r="AC1345" s="88">
        <f t="shared" si="1385"/>
        <v>2357.626846906142</v>
      </c>
      <c r="AD1345" s="88">
        <f t="shared" si="1385"/>
        <v>2446.8280620854425</v>
      </c>
      <c r="AE1345" s="88">
        <f t="shared" si="1385"/>
        <v>2531.23813611079</v>
      </c>
      <c r="AF1345" s="88">
        <f t="shared" si="1385"/>
        <v>2969.8458934761029</v>
      </c>
      <c r="AG1345" s="88">
        <f t="shared" si="1385"/>
        <v>2625.7342882433413</v>
      </c>
      <c r="AH1345" s="88">
        <f t="shared" si="1385"/>
        <v>2494.1251443820447</v>
      </c>
      <c r="AI1345" s="88">
        <f t="shared" si="1385"/>
        <v>2483.0505153427125</v>
      </c>
      <c r="AJ1345" s="88">
        <f t="shared" si="1385"/>
        <v>2278.6518946094407</v>
      </c>
      <c r="AK1345" s="88">
        <f t="shared" si="1385"/>
        <v>1662.6002368331121</v>
      </c>
      <c r="AL1345" s="88">
        <f t="shared" si="1385"/>
        <v>2236.7069605751758</v>
      </c>
      <c r="AM1345" s="88">
        <f t="shared" si="1385"/>
        <v>2707.0432540111492</v>
      </c>
      <c r="AN1345" s="145">
        <f t="shared" si="1385"/>
        <v>2720.835452068518</v>
      </c>
      <c r="AO1345" s="130"/>
    </row>
    <row r="1346" spans="1:41" ht="13.5" customHeight="1">
      <c r="A1346" s="85">
        <v>1343</v>
      </c>
      <c r="B1346" s="92" t="s">
        <v>10</v>
      </c>
      <c r="C1346" s="93">
        <v>18</v>
      </c>
      <c r="D1346" s="93">
        <v>25</v>
      </c>
      <c r="E1346" s="93">
        <v>17</v>
      </c>
      <c r="F1346" s="93">
        <v>56</v>
      </c>
      <c r="G1346" s="93">
        <v>36</v>
      </c>
      <c r="H1346" s="93">
        <v>29</v>
      </c>
      <c r="I1346" s="93">
        <v>34</v>
      </c>
      <c r="J1346" s="93">
        <v>31</v>
      </c>
      <c r="K1346" s="93">
        <v>41</v>
      </c>
      <c r="L1346" s="93">
        <v>27</v>
      </c>
      <c r="M1346" s="93">
        <v>35</v>
      </c>
      <c r="N1346" s="93">
        <v>59</v>
      </c>
      <c r="O1346" s="93">
        <v>15</v>
      </c>
      <c r="P1346" s="93">
        <v>33</v>
      </c>
      <c r="Q1346" s="93">
        <v>19</v>
      </c>
      <c r="R1346" s="93"/>
      <c r="Z1346" s="88">
        <f t="shared" ref="Z1346:AN1346" si="1386">C1346*100000/Z1329</f>
        <v>15.429982169798382</v>
      </c>
      <c r="AA1346" s="88">
        <f t="shared" si="1386"/>
        <v>21.413276231263382</v>
      </c>
      <c r="AB1346" s="88">
        <f t="shared" si="1386"/>
        <v>14.463776747351853</v>
      </c>
      <c r="AC1346" s="88">
        <f t="shared" si="1386"/>
        <v>47.253795070416594</v>
      </c>
      <c r="AD1346" s="88">
        <f t="shared" si="1386"/>
        <v>30.073680517267306</v>
      </c>
      <c r="AE1346" s="88">
        <f t="shared" si="1386"/>
        <v>23.934106927685985</v>
      </c>
      <c r="AF1346" s="88">
        <f t="shared" si="1386"/>
        <v>27.664317911832192</v>
      </c>
      <c r="AG1346" s="88">
        <f t="shared" si="1386"/>
        <v>24.945682787478876</v>
      </c>
      <c r="AH1346" s="88">
        <f t="shared" si="1386"/>
        <v>32.660214282869319</v>
      </c>
      <c r="AI1346" s="88">
        <f t="shared" si="1386"/>
        <v>21.162362346670847</v>
      </c>
      <c r="AJ1346" s="88">
        <f t="shared" si="1386"/>
        <v>27.154516959935449</v>
      </c>
      <c r="AK1346" s="88">
        <f t="shared" si="1386"/>
        <v>46.889777233821043</v>
      </c>
      <c r="AL1346" s="88">
        <f t="shared" si="1386"/>
        <v>11.851149561507466</v>
      </c>
      <c r="AM1346" s="88">
        <f t="shared" si="1386"/>
        <v>25.479870901987429</v>
      </c>
      <c r="AN1346" s="145">
        <f t="shared" si="1386"/>
        <v>14.420048421004697</v>
      </c>
      <c r="AO1346" s="130"/>
    </row>
    <row r="1347" spans="1:41" ht="13.5" customHeight="1">
      <c r="A1347" s="85">
        <v>1344</v>
      </c>
      <c r="B1347" s="92" t="s">
        <v>9</v>
      </c>
      <c r="C1347" s="93">
        <v>7</v>
      </c>
      <c r="D1347" s="93">
        <v>6</v>
      </c>
      <c r="E1347" s="93">
        <v>16</v>
      </c>
      <c r="F1347" s="93">
        <v>11</v>
      </c>
      <c r="G1347" s="93">
        <v>18</v>
      </c>
      <c r="H1347" s="93">
        <v>22</v>
      </c>
      <c r="I1347" s="93">
        <v>31</v>
      </c>
      <c r="J1347" s="93">
        <v>30</v>
      </c>
      <c r="K1347" s="93">
        <v>31</v>
      </c>
      <c r="L1347" s="93">
        <v>13</v>
      </c>
      <c r="M1347" s="93">
        <v>33</v>
      </c>
      <c r="N1347" s="93">
        <v>19</v>
      </c>
      <c r="O1347" s="93">
        <v>15</v>
      </c>
      <c r="P1347" s="93">
        <v>25</v>
      </c>
      <c r="Q1347" s="93">
        <v>21</v>
      </c>
      <c r="R1347" s="93"/>
      <c r="Z1347" s="88">
        <f t="shared" ref="Z1347:AN1347" si="1387">C1347*100000/Z1329</f>
        <v>6.0005486215882593</v>
      </c>
      <c r="AA1347" s="88">
        <f t="shared" si="1387"/>
        <v>5.1391862955032117</v>
      </c>
      <c r="AB1347" s="88">
        <f t="shared" si="1387"/>
        <v>13.612966350448803</v>
      </c>
      <c r="AC1347" s="88">
        <f t="shared" si="1387"/>
        <v>9.2819954602604025</v>
      </c>
      <c r="AD1347" s="88">
        <f t="shared" si="1387"/>
        <v>15.036840258633653</v>
      </c>
      <c r="AE1347" s="88">
        <f t="shared" si="1387"/>
        <v>18.156908703761783</v>
      </c>
      <c r="AF1347" s="88">
        <f t="shared" si="1387"/>
        <v>25.223348684317585</v>
      </c>
      <c r="AG1347" s="88">
        <f t="shared" si="1387"/>
        <v>24.140983342721494</v>
      </c>
      <c r="AH1347" s="88">
        <f t="shared" si="1387"/>
        <v>24.694308360218265</v>
      </c>
      <c r="AI1347" s="88">
        <f t="shared" si="1387"/>
        <v>10.189285574323</v>
      </c>
      <c r="AJ1347" s="88">
        <f t="shared" si="1387"/>
        <v>25.602830276510566</v>
      </c>
      <c r="AK1347" s="88">
        <f t="shared" si="1387"/>
        <v>15.100097753264402</v>
      </c>
      <c r="AL1347" s="88">
        <f t="shared" si="1387"/>
        <v>11.851149561507466</v>
      </c>
      <c r="AM1347" s="88">
        <f t="shared" si="1387"/>
        <v>19.30293250150563</v>
      </c>
      <c r="AN1347" s="145">
        <f t="shared" si="1387"/>
        <v>15.937948254794666</v>
      </c>
      <c r="AO1347" s="130"/>
    </row>
    <row r="1348" spans="1:41" ht="13.5" customHeight="1">
      <c r="A1348" s="85">
        <v>1345</v>
      </c>
      <c r="B1348" s="92" t="s">
        <v>8</v>
      </c>
      <c r="C1348" s="93">
        <v>84</v>
      </c>
      <c r="D1348" s="93">
        <v>138</v>
      </c>
      <c r="E1348" s="93">
        <v>130</v>
      </c>
      <c r="F1348" s="93">
        <v>188</v>
      </c>
      <c r="G1348" s="93">
        <v>166</v>
      </c>
      <c r="H1348" s="93">
        <v>150</v>
      </c>
      <c r="I1348" s="93">
        <v>175</v>
      </c>
      <c r="J1348" s="93">
        <v>178</v>
      </c>
      <c r="K1348" s="93">
        <v>217</v>
      </c>
      <c r="L1348" s="93">
        <v>187</v>
      </c>
      <c r="M1348" s="93">
        <v>184</v>
      </c>
      <c r="N1348" s="93">
        <v>241</v>
      </c>
      <c r="O1348" s="93">
        <v>153</v>
      </c>
      <c r="P1348" s="93">
        <v>163</v>
      </c>
      <c r="Q1348" s="93">
        <v>165</v>
      </c>
      <c r="R1348" s="93"/>
      <c r="Z1348" s="88">
        <f t="shared" ref="Z1348:AL1348" si="1388">C1348*100000/Z1329</f>
        <v>72.006583459059115</v>
      </c>
      <c r="AA1348" s="88">
        <f t="shared" si="1388"/>
        <v>118.20128479657387</v>
      </c>
      <c r="AB1348" s="88">
        <f t="shared" si="1388"/>
        <v>110.60535159739652</v>
      </c>
      <c r="AC1348" s="88">
        <f t="shared" si="1388"/>
        <v>158.63774059354142</v>
      </c>
      <c r="AD1348" s="88">
        <f t="shared" si="1388"/>
        <v>138.67308238517703</v>
      </c>
      <c r="AE1348" s="88">
        <f t="shared" si="1388"/>
        <v>123.79710479837578</v>
      </c>
      <c r="AF1348" s="88">
        <f t="shared" si="1388"/>
        <v>142.38987160501864</v>
      </c>
      <c r="AG1348" s="88">
        <f t="shared" si="1388"/>
        <v>143.23650116681421</v>
      </c>
      <c r="AH1348" s="88">
        <f t="shared" si="1388"/>
        <v>172.86015852152786</v>
      </c>
      <c r="AI1348" s="88">
        <f t="shared" si="1388"/>
        <v>146.56895403064624</v>
      </c>
      <c r="AJ1348" s="88">
        <f t="shared" si="1388"/>
        <v>142.75517487508921</v>
      </c>
      <c r="AK1348" s="88">
        <f t="shared" si="1388"/>
        <v>191.53281887035374</v>
      </c>
      <c r="AL1348" s="88">
        <f t="shared" si="1388"/>
        <v>120.88172552737616</v>
      </c>
      <c r="AM1348" s="88">
        <f>P1348*100000/AM1329</f>
        <v>125.85511990981669</v>
      </c>
      <c r="AN1348" s="145">
        <f>Q1348*100000/AN1329</f>
        <v>125.22673628767238</v>
      </c>
      <c r="AO1348" s="130"/>
    </row>
    <row r="1349" spans="1:41" ht="13.5" customHeight="1">
      <c r="A1349" s="85">
        <v>1346</v>
      </c>
      <c r="B1349" s="92" t="s">
        <v>24</v>
      </c>
      <c r="C1349" s="93">
        <v>1</v>
      </c>
      <c r="D1349" s="93">
        <v>0</v>
      </c>
      <c r="E1349" s="93">
        <v>0</v>
      </c>
      <c r="F1349" s="93">
        <v>0</v>
      </c>
      <c r="G1349" s="93">
        <v>1</v>
      </c>
      <c r="H1349" s="93">
        <v>0</v>
      </c>
      <c r="I1349" s="93">
        <v>0</v>
      </c>
      <c r="J1349" s="93">
        <v>1</v>
      </c>
      <c r="K1349" s="93">
        <v>1</v>
      </c>
      <c r="L1349" s="93">
        <v>1</v>
      </c>
      <c r="M1349" s="93">
        <v>0</v>
      </c>
      <c r="N1349" s="93">
        <v>0</v>
      </c>
      <c r="O1349" s="93">
        <v>0</v>
      </c>
      <c r="P1349" s="93">
        <v>0</v>
      </c>
      <c r="Q1349" s="93">
        <v>0</v>
      </c>
      <c r="R1349" s="93"/>
      <c r="Z1349" s="88">
        <f t="shared" ref="Z1349:AN1349" si="1389">C1349*100000/Z1329</f>
        <v>0.8572212316554656</v>
      </c>
      <c r="AA1349" s="88">
        <f t="shared" si="1389"/>
        <v>0</v>
      </c>
      <c r="AB1349" s="88">
        <f t="shared" si="1389"/>
        <v>0</v>
      </c>
      <c r="AC1349" s="88">
        <f t="shared" si="1389"/>
        <v>0</v>
      </c>
      <c r="AD1349" s="88">
        <f t="shared" si="1389"/>
        <v>0.83538001436853626</v>
      </c>
      <c r="AE1349" s="88">
        <f t="shared" si="1389"/>
        <v>0</v>
      </c>
      <c r="AF1349" s="88">
        <f t="shared" si="1389"/>
        <v>0</v>
      </c>
      <c r="AG1349" s="88">
        <f t="shared" si="1389"/>
        <v>0.80469944475738309</v>
      </c>
      <c r="AH1349" s="88">
        <f t="shared" si="1389"/>
        <v>0.79659059226510531</v>
      </c>
      <c r="AI1349" s="88">
        <f t="shared" si="1389"/>
        <v>0.7837911980248462</v>
      </c>
      <c r="AJ1349" s="88">
        <f t="shared" si="1389"/>
        <v>0</v>
      </c>
      <c r="AK1349" s="88">
        <f t="shared" si="1389"/>
        <v>0</v>
      </c>
      <c r="AL1349" s="88">
        <f t="shared" si="1389"/>
        <v>0</v>
      </c>
      <c r="AM1349" s="88">
        <f t="shared" si="1389"/>
        <v>0</v>
      </c>
      <c r="AN1349" s="145">
        <f t="shared" si="1389"/>
        <v>0</v>
      </c>
      <c r="AO1349" s="130"/>
    </row>
    <row r="1350" spans="1:41" ht="13.5" customHeight="1">
      <c r="A1350" s="85">
        <v>1347</v>
      </c>
      <c r="B1350" s="94" t="s">
        <v>119</v>
      </c>
      <c r="C1350" s="93">
        <v>110</v>
      </c>
      <c r="D1350" s="93">
        <v>169</v>
      </c>
      <c r="E1350" s="93">
        <v>163</v>
      </c>
      <c r="F1350" s="93">
        <v>255</v>
      </c>
      <c r="G1350" s="93">
        <v>221</v>
      </c>
      <c r="H1350" s="93">
        <v>201</v>
      </c>
      <c r="I1350" s="93">
        <v>240</v>
      </c>
      <c r="J1350" s="93">
        <v>240</v>
      </c>
      <c r="K1350" s="93">
        <v>290</v>
      </c>
      <c r="L1350" s="93">
        <v>228</v>
      </c>
      <c r="M1350" s="93">
        <v>252</v>
      </c>
      <c r="N1350" s="93">
        <v>319</v>
      </c>
      <c r="O1350" s="93">
        <v>183</v>
      </c>
      <c r="P1350" s="93">
        <v>221</v>
      </c>
      <c r="Q1350" s="93">
        <v>205</v>
      </c>
      <c r="R1350" s="93"/>
      <c r="T1350" s="4" t="s">
        <v>962</v>
      </c>
      <c r="U1350" s="4" t="s">
        <v>963</v>
      </c>
      <c r="V1350" s="4" t="s">
        <v>964</v>
      </c>
      <c r="W1350" s="4" t="s">
        <v>965</v>
      </c>
      <c r="X1350" s="4" t="s">
        <v>966</v>
      </c>
      <c r="Y1350" s="4">
        <v>119.7</v>
      </c>
      <c r="Z1350" s="88">
        <f t="shared" ref="Z1350:AN1350" si="1390">C1350*100000/Z1329</f>
        <v>94.294335482101218</v>
      </c>
      <c r="AA1350" s="88">
        <f t="shared" si="1390"/>
        <v>144.75374732334046</v>
      </c>
      <c r="AB1350" s="88">
        <f t="shared" si="1390"/>
        <v>138.68209469519718</v>
      </c>
      <c r="AC1350" s="88">
        <f t="shared" si="1390"/>
        <v>215.17353112421841</v>
      </c>
      <c r="AD1350" s="88">
        <f t="shared" si="1390"/>
        <v>184.61898317544652</v>
      </c>
      <c r="AE1350" s="88">
        <f t="shared" si="1390"/>
        <v>165.88812042982354</v>
      </c>
      <c r="AF1350" s="88">
        <f t="shared" si="1390"/>
        <v>195.2775382011684</v>
      </c>
      <c r="AG1350" s="88">
        <f t="shared" si="1390"/>
        <v>193.12786674177195</v>
      </c>
      <c r="AH1350" s="88">
        <f t="shared" si="1390"/>
        <v>231.01127175688055</v>
      </c>
      <c r="AI1350" s="88">
        <f t="shared" si="1390"/>
        <v>178.70439314966492</v>
      </c>
      <c r="AJ1350" s="88">
        <f t="shared" si="1390"/>
        <v>195.51252211153525</v>
      </c>
      <c r="AK1350" s="88">
        <f t="shared" si="1390"/>
        <v>253.52269385743918</v>
      </c>
      <c r="AL1350" s="88">
        <f t="shared" si="1390"/>
        <v>144.58402465039109</v>
      </c>
      <c r="AM1350" s="88">
        <f t="shared" si="1390"/>
        <v>170.63792331330976</v>
      </c>
      <c r="AN1350" s="145">
        <f t="shared" si="1390"/>
        <v>155.58473296347174</v>
      </c>
      <c r="AO1350" s="130"/>
    </row>
    <row r="1351" spans="1:41" ht="13.5" customHeight="1">
      <c r="A1351" s="85">
        <v>1348</v>
      </c>
      <c r="B1351" s="92" t="s">
        <v>7</v>
      </c>
      <c r="C1351" s="93">
        <v>56</v>
      </c>
      <c r="D1351" s="93">
        <v>71</v>
      </c>
      <c r="E1351" s="93">
        <v>77</v>
      </c>
      <c r="F1351" s="93">
        <v>72</v>
      </c>
      <c r="G1351" s="93">
        <v>77</v>
      </c>
      <c r="H1351" s="93">
        <v>75</v>
      </c>
      <c r="I1351" s="93">
        <v>87</v>
      </c>
      <c r="J1351" s="93">
        <v>75</v>
      </c>
      <c r="K1351" s="93">
        <v>89</v>
      </c>
      <c r="L1351" s="93">
        <v>97</v>
      </c>
      <c r="M1351" s="93">
        <v>89</v>
      </c>
      <c r="N1351" s="93">
        <v>145</v>
      </c>
      <c r="O1351" s="93">
        <v>77</v>
      </c>
      <c r="P1351" s="93">
        <v>123</v>
      </c>
      <c r="Q1351" s="93">
        <v>103</v>
      </c>
      <c r="R1351" s="93"/>
      <c r="Z1351" s="88">
        <f t="shared" ref="Z1351:AN1351" si="1391">C1351*100000/Z1329</f>
        <v>48.004388972706074</v>
      </c>
      <c r="AA1351" s="88">
        <f t="shared" si="1391"/>
        <v>60.813704496788006</v>
      </c>
      <c r="AB1351" s="88">
        <f t="shared" si="1391"/>
        <v>65.512400561534861</v>
      </c>
      <c r="AC1351" s="88">
        <f t="shared" si="1391"/>
        <v>60.754879376249903</v>
      </c>
      <c r="AD1351" s="88">
        <f t="shared" si="1391"/>
        <v>64.324261106377293</v>
      </c>
      <c r="AE1351" s="88">
        <f t="shared" si="1391"/>
        <v>61.898552399187892</v>
      </c>
      <c r="AF1351" s="88">
        <f t="shared" si="1391"/>
        <v>70.788107597923542</v>
      </c>
      <c r="AG1351" s="88">
        <f t="shared" si="1391"/>
        <v>60.352458356803737</v>
      </c>
      <c r="AH1351" s="88">
        <f t="shared" si="1391"/>
        <v>70.89656271159437</v>
      </c>
      <c r="AI1351" s="88">
        <f t="shared" si="1391"/>
        <v>76.027746208410079</v>
      </c>
      <c r="AJ1351" s="88">
        <f t="shared" si="1391"/>
        <v>69.050057412407284</v>
      </c>
      <c r="AK1351" s="88">
        <f t="shared" si="1391"/>
        <v>115.23758811701781</v>
      </c>
      <c r="AL1351" s="88">
        <f t="shared" si="1391"/>
        <v>60.835901082404995</v>
      </c>
      <c r="AM1351" s="88">
        <f t="shared" si="1391"/>
        <v>94.970427907407696</v>
      </c>
      <c r="AN1351" s="145">
        <f t="shared" si="1391"/>
        <v>78.171841440183357</v>
      </c>
      <c r="AO1351" s="130"/>
    </row>
    <row r="1352" spans="1:41" ht="13.5" customHeight="1">
      <c r="A1352" s="85">
        <v>1349</v>
      </c>
      <c r="B1352" s="92" t="s">
        <v>6</v>
      </c>
      <c r="C1352" s="93">
        <v>49</v>
      </c>
      <c r="D1352" s="93">
        <v>52</v>
      </c>
      <c r="E1352" s="93">
        <v>65</v>
      </c>
      <c r="F1352" s="93">
        <v>64</v>
      </c>
      <c r="G1352" s="93">
        <v>69</v>
      </c>
      <c r="H1352" s="93">
        <v>70</v>
      </c>
      <c r="I1352" s="93">
        <v>66</v>
      </c>
      <c r="J1352" s="93">
        <v>47</v>
      </c>
      <c r="K1352" s="93">
        <v>56</v>
      </c>
      <c r="L1352" s="93">
        <v>61</v>
      </c>
      <c r="M1352" s="93">
        <v>39</v>
      </c>
      <c r="N1352" s="93">
        <v>56</v>
      </c>
      <c r="O1352" s="93">
        <v>40</v>
      </c>
      <c r="P1352" s="93">
        <v>41</v>
      </c>
      <c r="Q1352" s="93">
        <v>46</v>
      </c>
      <c r="R1352" s="93"/>
      <c r="Z1352" s="88">
        <f t="shared" ref="Z1352:AN1352" si="1392">C1352*100000/Z1329</f>
        <v>42.003840351117816</v>
      </c>
      <c r="AA1352" s="88">
        <f t="shared" si="1392"/>
        <v>44.53961456102784</v>
      </c>
      <c r="AB1352" s="88">
        <f t="shared" si="1392"/>
        <v>55.30267579869826</v>
      </c>
      <c r="AC1352" s="88">
        <f t="shared" si="1392"/>
        <v>54.004337223333252</v>
      </c>
      <c r="AD1352" s="88">
        <f t="shared" si="1392"/>
        <v>57.641220991429002</v>
      </c>
      <c r="AE1352" s="88">
        <f t="shared" si="1392"/>
        <v>57.771982239242028</v>
      </c>
      <c r="AF1352" s="88">
        <f t="shared" si="1392"/>
        <v>53.701323005321314</v>
      </c>
      <c r="AG1352" s="88">
        <f t="shared" si="1392"/>
        <v>37.820873903597004</v>
      </c>
      <c r="AH1352" s="88">
        <f t="shared" si="1392"/>
        <v>44.609073166845903</v>
      </c>
      <c r="AI1352" s="88">
        <f t="shared" si="1392"/>
        <v>47.811263079515619</v>
      </c>
      <c r="AJ1352" s="88">
        <f t="shared" si="1392"/>
        <v>30.257890326785216</v>
      </c>
      <c r="AK1352" s="88">
        <f t="shared" si="1392"/>
        <v>44.505551272779293</v>
      </c>
      <c r="AL1352" s="88">
        <f t="shared" si="1392"/>
        <v>31.603065497353242</v>
      </c>
      <c r="AM1352" s="88">
        <f t="shared" si="1392"/>
        <v>31.656809302469231</v>
      </c>
      <c r="AN1352" s="145">
        <f t="shared" si="1392"/>
        <v>34.911696177169269</v>
      </c>
      <c r="AO1352" s="130"/>
    </row>
    <row r="1353" spans="1:41" ht="13.5" customHeight="1">
      <c r="A1353" s="85">
        <v>1350</v>
      </c>
      <c r="B1353" s="92" t="s">
        <v>5</v>
      </c>
      <c r="C1353" s="93">
        <v>31</v>
      </c>
      <c r="D1353" s="93">
        <v>26</v>
      </c>
      <c r="E1353" s="93">
        <v>29</v>
      </c>
      <c r="F1353" s="93">
        <v>17</v>
      </c>
      <c r="G1353" s="93">
        <v>20</v>
      </c>
      <c r="H1353" s="93">
        <v>17</v>
      </c>
      <c r="I1353" s="93">
        <v>38</v>
      </c>
      <c r="J1353" s="93">
        <v>18</v>
      </c>
      <c r="K1353" s="93">
        <v>18</v>
      </c>
      <c r="L1353" s="93">
        <v>40</v>
      </c>
      <c r="M1353" s="93">
        <v>23</v>
      </c>
      <c r="N1353" s="93">
        <v>33</v>
      </c>
      <c r="O1353" s="93">
        <v>43</v>
      </c>
      <c r="P1353" s="93">
        <v>30</v>
      </c>
      <c r="Q1353" s="93">
        <v>57</v>
      </c>
      <c r="R1353" s="93"/>
      <c r="Z1353" s="88">
        <f t="shared" ref="Z1353:AN1353" si="1393">C1353*100000/Z1329</f>
        <v>26.573858181319434</v>
      </c>
      <c r="AA1353" s="88">
        <f t="shared" si="1393"/>
        <v>22.26980728051392</v>
      </c>
      <c r="AB1353" s="88">
        <f t="shared" si="1393"/>
        <v>24.673501510188455</v>
      </c>
      <c r="AC1353" s="88">
        <f t="shared" si="1393"/>
        <v>14.344902074947894</v>
      </c>
      <c r="AD1353" s="88">
        <f t="shared" si="1393"/>
        <v>16.707600287370724</v>
      </c>
      <c r="AE1353" s="88">
        <f t="shared" si="1393"/>
        <v>14.030338543815922</v>
      </c>
      <c r="AF1353" s="88">
        <f t="shared" si="1393"/>
        <v>30.918943548518332</v>
      </c>
      <c r="AG1353" s="88">
        <f t="shared" si="1393"/>
        <v>14.484590005632896</v>
      </c>
      <c r="AH1353" s="88">
        <f t="shared" si="1393"/>
        <v>14.338630660771896</v>
      </c>
      <c r="AI1353" s="88">
        <f t="shared" si="1393"/>
        <v>31.351647920993848</v>
      </c>
      <c r="AJ1353" s="88">
        <f t="shared" si="1393"/>
        <v>17.844396859386151</v>
      </c>
      <c r="AK1353" s="88">
        <f t="shared" si="1393"/>
        <v>26.226485571459225</v>
      </c>
      <c r="AL1353" s="88">
        <f t="shared" si="1393"/>
        <v>33.973295409654739</v>
      </c>
      <c r="AM1353" s="88">
        <f t="shared" si="1393"/>
        <v>23.163519001806755</v>
      </c>
      <c r="AN1353" s="145">
        <f t="shared" si="1393"/>
        <v>43.260145263014095</v>
      </c>
      <c r="AO1353" s="130"/>
    </row>
    <row r="1354" spans="1:41" ht="13.5" customHeight="1">
      <c r="A1354" s="85">
        <v>1351</v>
      </c>
      <c r="B1354" s="92" t="s">
        <v>26</v>
      </c>
      <c r="C1354" s="93">
        <v>2</v>
      </c>
      <c r="D1354" s="93">
        <v>0</v>
      </c>
      <c r="E1354" s="93">
        <v>2</v>
      </c>
      <c r="F1354" s="93">
        <v>0</v>
      </c>
      <c r="G1354" s="93">
        <v>0</v>
      </c>
      <c r="H1354" s="93">
        <v>0</v>
      </c>
      <c r="I1354" s="93">
        <v>0</v>
      </c>
      <c r="J1354" s="93">
        <v>21</v>
      </c>
      <c r="K1354" s="93">
        <v>0</v>
      </c>
      <c r="L1354" s="93">
        <v>0</v>
      </c>
      <c r="M1354" s="93">
        <v>0</v>
      </c>
      <c r="N1354" s="93">
        <v>0</v>
      </c>
      <c r="O1354" s="93">
        <v>1</v>
      </c>
      <c r="P1354" s="93">
        <v>0</v>
      </c>
      <c r="Q1354" s="93">
        <v>0</v>
      </c>
      <c r="R1354" s="93"/>
      <c r="Z1354" s="88">
        <f t="shared" ref="Z1354:AL1354" si="1394">C1354*100000/Z1329</f>
        <v>1.7144424633109312</v>
      </c>
      <c r="AA1354" s="88">
        <f t="shared" si="1394"/>
        <v>0</v>
      </c>
      <c r="AB1354" s="88">
        <f t="shared" si="1394"/>
        <v>1.7016207938061003</v>
      </c>
      <c r="AC1354" s="88">
        <f t="shared" si="1394"/>
        <v>0</v>
      </c>
      <c r="AD1354" s="88">
        <f t="shared" si="1394"/>
        <v>0</v>
      </c>
      <c r="AE1354" s="88">
        <f t="shared" si="1394"/>
        <v>0</v>
      </c>
      <c r="AF1354" s="88">
        <f t="shared" si="1394"/>
        <v>0</v>
      </c>
      <c r="AG1354" s="88">
        <f t="shared" si="1394"/>
        <v>16.898688339905046</v>
      </c>
      <c r="AH1354" s="88">
        <f t="shared" si="1394"/>
        <v>0</v>
      </c>
      <c r="AI1354" s="88">
        <f t="shared" si="1394"/>
        <v>0</v>
      </c>
      <c r="AJ1354" s="88">
        <f t="shared" si="1394"/>
        <v>0</v>
      </c>
      <c r="AK1354" s="88">
        <f t="shared" si="1394"/>
        <v>0</v>
      </c>
      <c r="AL1354" s="88">
        <f t="shared" si="1394"/>
        <v>0.79007663743383105</v>
      </c>
      <c r="AM1354" s="88">
        <f>P1354*100000/AM1329</f>
        <v>0</v>
      </c>
      <c r="AN1354" s="145">
        <f>Q1354*100000/AN1329</f>
        <v>0</v>
      </c>
      <c r="AO1354" s="130"/>
    </row>
    <row r="1355" spans="1:41" ht="13.5" customHeight="1">
      <c r="A1355" s="85">
        <v>1352</v>
      </c>
      <c r="B1355" s="92" t="s">
        <v>4</v>
      </c>
      <c r="C1355" s="93">
        <v>27</v>
      </c>
      <c r="D1355" s="93">
        <v>34</v>
      </c>
      <c r="E1355" s="93">
        <v>28</v>
      </c>
      <c r="F1355" s="93">
        <v>25</v>
      </c>
      <c r="G1355" s="93">
        <v>40</v>
      </c>
      <c r="H1355" s="93">
        <v>45</v>
      </c>
      <c r="I1355" s="93">
        <v>67</v>
      </c>
      <c r="J1355" s="93">
        <v>47</v>
      </c>
      <c r="K1355" s="93">
        <v>55</v>
      </c>
      <c r="L1355" s="93">
        <v>60</v>
      </c>
      <c r="M1355" s="93">
        <v>45</v>
      </c>
      <c r="N1355" s="93">
        <v>46</v>
      </c>
      <c r="O1355" s="93">
        <v>41</v>
      </c>
      <c r="P1355" s="93">
        <v>67</v>
      </c>
      <c r="Q1355" s="93">
        <v>61</v>
      </c>
      <c r="R1355" s="93"/>
      <c r="Z1355" s="88">
        <f t="shared" ref="Z1355:AN1355" si="1395">C1355*100000/Z1329</f>
        <v>23.144973254697572</v>
      </c>
      <c r="AA1355" s="88">
        <f t="shared" si="1395"/>
        <v>29.122055674518201</v>
      </c>
      <c r="AB1355" s="88">
        <f t="shared" si="1395"/>
        <v>23.822691113285405</v>
      </c>
      <c r="AC1355" s="88">
        <f t="shared" si="1395"/>
        <v>21.095444227864551</v>
      </c>
      <c r="AD1355" s="88">
        <f t="shared" si="1395"/>
        <v>33.415200574741448</v>
      </c>
      <c r="AE1355" s="88">
        <f t="shared" si="1395"/>
        <v>37.139131439512738</v>
      </c>
      <c r="AF1355" s="88">
        <f t="shared" si="1395"/>
        <v>54.514979414492849</v>
      </c>
      <c r="AG1355" s="88">
        <f t="shared" si="1395"/>
        <v>37.820873903597004</v>
      </c>
      <c r="AH1355" s="88">
        <f t="shared" si="1395"/>
        <v>43.812482574580791</v>
      </c>
      <c r="AI1355" s="88">
        <f t="shared" si="1395"/>
        <v>47.027471881490769</v>
      </c>
      <c r="AJ1355" s="88">
        <f t="shared" si="1395"/>
        <v>34.912950377059865</v>
      </c>
      <c r="AK1355" s="88">
        <f t="shared" si="1395"/>
        <v>36.558131402640136</v>
      </c>
      <c r="AL1355" s="88">
        <f t="shared" si="1395"/>
        <v>32.393142134787077</v>
      </c>
      <c r="AM1355" s="88">
        <f t="shared" si="1395"/>
        <v>51.731859104035088</v>
      </c>
      <c r="AN1355" s="145">
        <f t="shared" si="1395"/>
        <v>46.295944930594032</v>
      </c>
      <c r="AO1355" s="130"/>
    </row>
    <row r="1356" spans="1:41" ht="13.5" customHeight="1">
      <c r="A1356" s="85">
        <v>1353</v>
      </c>
      <c r="B1356" s="92" t="s">
        <v>3</v>
      </c>
      <c r="C1356" s="93">
        <v>81</v>
      </c>
      <c r="D1356" s="93">
        <v>129</v>
      </c>
      <c r="E1356" s="93">
        <v>185</v>
      </c>
      <c r="F1356" s="93">
        <v>278</v>
      </c>
      <c r="G1356" s="93">
        <v>355</v>
      </c>
      <c r="H1356" s="93">
        <v>289</v>
      </c>
      <c r="I1356" s="93">
        <v>381</v>
      </c>
      <c r="J1356" s="93">
        <v>364</v>
      </c>
      <c r="K1356" s="93">
        <v>358</v>
      </c>
      <c r="L1356" s="93">
        <v>436</v>
      </c>
      <c r="M1356" s="93">
        <v>334</v>
      </c>
      <c r="N1356" s="93">
        <v>367</v>
      </c>
      <c r="O1356" s="93">
        <v>354</v>
      </c>
      <c r="P1356" s="93">
        <v>347</v>
      </c>
      <c r="Q1356" s="93">
        <v>391</v>
      </c>
      <c r="R1356" s="93"/>
      <c r="Z1356" s="88">
        <f t="shared" ref="Z1356:AN1356" si="1396">C1356*100000/Z1329</f>
        <v>69.434919764092712</v>
      </c>
      <c r="AA1356" s="88">
        <f t="shared" si="1396"/>
        <v>110.49250535331906</v>
      </c>
      <c r="AB1356" s="88">
        <f t="shared" si="1396"/>
        <v>157.39992342706427</v>
      </c>
      <c r="AC1356" s="88">
        <f t="shared" si="1396"/>
        <v>234.58133981385379</v>
      </c>
      <c r="AD1356" s="88">
        <f t="shared" si="1396"/>
        <v>296.55990510083035</v>
      </c>
      <c r="AE1356" s="88">
        <f t="shared" si="1396"/>
        <v>238.51575524487066</v>
      </c>
      <c r="AF1356" s="88">
        <f t="shared" si="1396"/>
        <v>310.00309189435484</v>
      </c>
      <c r="AG1356" s="88">
        <f t="shared" si="1396"/>
        <v>292.91059789168747</v>
      </c>
      <c r="AH1356" s="88">
        <f t="shared" si="1396"/>
        <v>285.17943203090772</v>
      </c>
      <c r="AI1356" s="88">
        <f t="shared" si="1396"/>
        <v>341.73296233883292</v>
      </c>
      <c r="AJ1356" s="88">
        <f t="shared" si="1396"/>
        <v>259.13167613195543</v>
      </c>
      <c r="AK1356" s="88">
        <f t="shared" si="1396"/>
        <v>291.67030923410715</v>
      </c>
      <c r="AL1356" s="88">
        <f t="shared" si="1396"/>
        <v>279.68712965157619</v>
      </c>
      <c r="AM1356" s="88">
        <f t="shared" si="1396"/>
        <v>267.92470312089813</v>
      </c>
      <c r="AN1356" s="145">
        <f t="shared" si="1396"/>
        <v>296.74941750593877</v>
      </c>
      <c r="AO1356" s="130"/>
    </row>
    <row r="1357" spans="1:41" ht="13.5" customHeight="1">
      <c r="A1357" s="85">
        <v>1354</v>
      </c>
      <c r="B1357" s="92" t="s">
        <v>2</v>
      </c>
      <c r="C1357" s="93">
        <v>1</v>
      </c>
      <c r="D1357" s="93">
        <v>1</v>
      </c>
      <c r="E1357" s="93">
        <v>0</v>
      </c>
      <c r="F1357" s="93">
        <v>0</v>
      </c>
      <c r="G1357" s="93">
        <v>0</v>
      </c>
      <c r="H1357" s="93">
        <v>0</v>
      </c>
      <c r="I1357" s="93">
        <v>0</v>
      </c>
      <c r="J1357" s="93">
        <v>0</v>
      </c>
      <c r="K1357" s="93">
        <v>0</v>
      </c>
      <c r="L1357" s="93">
        <v>0</v>
      </c>
      <c r="M1357" s="93">
        <v>0</v>
      </c>
      <c r="N1357" s="93">
        <v>0</v>
      </c>
      <c r="O1357" s="93">
        <v>0</v>
      </c>
      <c r="P1357" s="93">
        <v>0</v>
      </c>
      <c r="Q1357" s="93">
        <v>0</v>
      </c>
      <c r="R1357" s="93"/>
      <c r="Z1357" s="88">
        <f t="shared" ref="Z1357:AN1357" si="1397">C1357*100000/Z1329</f>
        <v>0.8572212316554656</v>
      </c>
      <c r="AA1357" s="88">
        <f t="shared" si="1397"/>
        <v>0.85653104925053536</v>
      </c>
      <c r="AB1357" s="88">
        <f t="shared" si="1397"/>
        <v>0</v>
      </c>
      <c r="AC1357" s="88">
        <f t="shared" si="1397"/>
        <v>0</v>
      </c>
      <c r="AD1357" s="88">
        <f t="shared" si="1397"/>
        <v>0</v>
      </c>
      <c r="AE1357" s="88">
        <f t="shared" si="1397"/>
        <v>0</v>
      </c>
      <c r="AF1357" s="88">
        <f t="shared" si="1397"/>
        <v>0</v>
      </c>
      <c r="AG1357" s="88">
        <f t="shared" si="1397"/>
        <v>0</v>
      </c>
      <c r="AH1357" s="88">
        <f t="shared" si="1397"/>
        <v>0</v>
      </c>
      <c r="AI1357" s="88">
        <f t="shared" si="1397"/>
        <v>0</v>
      </c>
      <c r="AJ1357" s="88">
        <f t="shared" si="1397"/>
        <v>0</v>
      </c>
      <c r="AK1357" s="88">
        <f t="shared" si="1397"/>
        <v>0</v>
      </c>
      <c r="AL1357" s="88">
        <f t="shared" si="1397"/>
        <v>0</v>
      </c>
      <c r="AM1357" s="88">
        <f t="shared" si="1397"/>
        <v>0</v>
      </c>
      <c r="AN1357" s="145">
        <f t="shared" si="1397"/>
        <v>0</v>
      </c>
      <c r="AO1357" s="130"/>
    </row>
    <row r="1358" spans="1:41" ht="13.5" customHeight="1">
      <c r="A1358" s="85">
        <v>1355</v>
      </c>
      <c r="B1358" s="92" t="s">
        <v>23</v>
      </c>
      <c r="C1358" s="93">
        <v>0</v>
      </c>
      <c r="D1358" s="93">
        <v>0</v>
      </c>
      <c r="E1358" s="93">
        <v>0</v>
      </c>
      <c r="F1358" s="93">
        <v>0</v>
      </c>
      <c r="G1358" s="93">
        <v>2</v>
      </c>
      <c r="H1358" s="93">
        <v>0</v>
      </c>
      <c r="I1358" s="93">
        <v>0</v>
      </c>
      <c r="J1358" s="93">
        <v>0</v>
      </c>
      <c r="K1358" s="93">
        <v>0</v>
      </c>
      <c r="L1358" s="93">
        <v>0</v>
      </c>
      <c r="M1358" s="93">
        <v>2</v>
      </c>
      <c r="N1358" s="93">
        <v>1</v>
      </c>
      <c r="O1358" s="93">
        <v>1</v>
      </c>
      <c r="P1358" s="93">
        <v>0</v>
      </c>
      <c r="Q1358" s="93">
        <v>0</v>
      </c>
      <c r="R1358" s="93"/>
      <c r="Z1358" s="88">
        <f t="shared" ref="Z1358:AN1358" si="1398">C1358*100000/Z1329</f>
        <v>0</v>
      </c>
      <c r="AA1358" s="88">
        <f t="shared" si="1398"/>
        <v>0</v>
      </c>
      <c r="AB1358" s="88">
        <f t="shared" si="1398"/>
        <v>0</v>
      </c>
      <c r="AC1358" s="88">
        <f t="shared" si="1398"/>
        <v>0</v>
      </c>
      <c r="AD1358" s="88">
        <f t="shared" si="1398"/>
        <v>1.6707600287370725</v>
      </c>
      <c r="AE1358" s="88">
        <f t="shared" si="1398"/>
        <v>0</v>
      </c>
      <c r="AF1358" s="88">
        <f t="shared" si="1398"/>
        <v>0</v>
      </c>
      <c r="AG1358" s="88">
        <f t="shared" si="1398"/>
        <v>0</v>
      </c>
      <c r="AH1358" s="88">
        <f t="shared" si="1398"/>
        <v>0</v>
      </c>
      <c r="AI1358" s="88">
        <f t="shared" si="1398"/>
        <v>0</v>
      </c>
      <c r="AJ1358" s="88">
        <f t="shared" si="1398"/>
        <v>1.5516866834248828</v>
      </c>
      <c r="AK1358" s="88">
        <f t="shared" si="1398"/>
        <v>0.79474198701391596</v>
      </c>
      <c r="AL1358" s="88">
        <f t="shared" si="1398"/>
        <v>0.79007663743383105</v>
      </c>
      <c r="AM1358" s="88">
        <f t="shared" si="1398"/>
        <v>0</v>
      </c>
      <c r="AN1358" s="145">
        <f t="shared" si="1398"/>
        <v>0</v>
      </c>
      <c r="AO1358" s="130"/>
    </row>
    <row r="1359" spans="1:41" ht="13.5" customHeight="1">
      <c r="A1359" s="85">
        <v>1356</v>
      </c>
      <c r="B1359" s="92" t="s">
        <v>1</v>
      </c>
      <c r="C1359" s="93">
        <v>12</v>
      </c>
      <c r="D1359" s="93">
        <v>4</v>
      </c>
      <c r="E1359" s="93">
        <v>7</v>
      </c>
      <c r="F1359" s="93">
        <v>2</v>
      </c>
      <c r="G1359" s="93">
        <v>1</v>
      </c>
      <c r="H1359" s="93">
        <v>5</v>
      </c>
      <c r="I1359" s="93">
        <v>0</v>
      </c>
      <c r="J1359" s="93">
        <v>9</v>
      </c>
      <c r="K1359" s="93">
        <v>2</v>
      </c>
      <c r="L1359" s="93">
        <v>3</v>
      </c>
      <c r="M1359" s="93">
        <v>6</v>
      </c>
      <c r="N1359" s="93">
        <v>0</v>
      </c>
      <c r="O1359" s="93">
        <v>4</v>
      </c>
      <c r="P1359" s="93">
        <v>1</v>
      </c>
      <c r="Q1359" s="93">
        <v>0</v>
      </c>
      <c r="R1359" s="93"/>
      <c r="Z1359" s="88">
        <f t="shared" ref="Z1359:AN1359" si="1399">C1359*100000/Z1329</f>
        <v>10.286654779865588</v>
      </c>
      <c r="AA1359" s="88">
        <f t="shared" si="1399"/>
        <v>3.4261241970021414</v>
      </c>
      <c r="AB1359" s="88">
        <f t="shared" si="1399"/>
        <v>5.9556727783213512</v>
      </c>
      <c r="AC1359" s="88">
        <f t="shared" si="1399"/>
        <v>1.6876355382291641</v>
      </c>
      <c r="AD1359" s="88">
        <f t="shared" si="1399"/>
        <v>0.83538001436853626</v>
      </c>
      <c r="AE1359" s="88">
        <f t="shared" si="1399"/>
        <v>4.1265701599458593</v>
      </c>
      <c r="AF1359" s="88">
        <f t="shared" si="1399"/>
        <v>0</v>
      </c>
      <c r="AG1359" s="88">
        <f t="shared" si="1399"/>
        <v>7.2422950028164479</v>
      </c>
      <c r="AH1359" s="88">
        <f t="shared" si="1399"/>
        <v>1.5931811845302106</v>
      </c>
      <c r="AI1359" s="88">
        <f t="shared" si="1399"/>
        <v>2.3513735940745386</v>
      </c>
      <c r="AJ1359" s="88">
        <f t="shared" si="1399"/>
        <v>4.6550600502746482</v>
      </c>
      <c r="AK1359" s="88">
        <f t="shared" si="1399"/>
        <v>0</v>
      </c>
      <c r="AL1359" s="88">
        <f t="shared" si="1399"/>
        <v>3.1603065497353242</v>
      </c>
      <c r="AM1359" s="88">
        <f t="shared" si="1399"/>
        <v>0.77211730006022516</v>
      </c>
      <c r="AN1359" s="145">
        <f t="shared" si="1399"/>
        <v>0</v>
      </c>
      <c r="AO1359" s="130"/>
    </row>
    <row r="1360" spans="1:41" ht="13.5" customHeight="1">
      <c r="A1360" s="85">
        <v>1357</v>
      </c>
      <c r="B1360" s="92" t="s">
        <v>0</v>
      </c>
      <c r="C1360" s="93">
        <v>2</v>
      </c>
      <c r="D1360" s="93">
        <v>24</v>
      </c>
      <c r="E1360" s="93">
        <v>13</v>
      </c>
      <c r="F1360" s="93">
        <v>1</v>
      </c>
      <c r="G1360" s="93">
        <v>5</v>
      </c>
      <c r="H1360" s="93">
        <v>2</v>
      </c>
      <c r="I1360" s="93">
        <v>1</v>
      </c>
      <c r="J1360" s="93">
        <v>0</v>
      </c>
      <c r="K1360" s="93">
        <v>5</v>
      </c>
      <c r="L1360" s="93">
        <v>20</v>
      </c>
      <c r="M1360" s="93">
        <v>186</v>
      </c>
      <c r="N1360" s="93">
        <v>66</v>
      </c>
      <c r="O1360" s="93">
        <v>2</v>
      </c>
      <c r="P1360" s="93">
        <v>1</v>
      </c>
      <c r="Q1360" s="93">
        <v>1</v>
      </c>
      <c r="R1360" s="93"/>
      <c r="Z1360" s="88">
        <f t="shared" ref="Z1360:AN1360" si="1400">C1360*100000/Z1329</f>
        <v>1.7144424633109312</v>
      </c>
      <c r="AA1360" s="88">
        <f t="shared" si="1400"/>
        <v>20.556745182012847</v>
      </c>
      <c r="AB1360" s="88">
        <f t="shared" si="1400"/>
        <v>11.060535159739652</v>
      </c>
      <c r="AC1360" s="88">
        <f t="shared" si="1400"/>
        <v>0.84381776911458206</v>
      </c>
      <c r="AD1360" s="88">
        <f t="shared" si="1400"/>
        <v>4.176900071842681</v>
      </c>
      <c r="AE1360" s="88">
        <f t="shared" si="1400"/>
        <v>1.6506280639783437</v>
      </c>
      <c r="AF1360" s="88">
        <f t="shared" si="1400"/>
        <v>0.81365640917153503</v>
      </c>
      <c r="AG1360" s="88">
        <f t="shared" si="1400"/>
        <v>0</v>
      </c>
      <c r="AH1360" s="88">
        <f t="shared" si="1400"/>
        <v>3.9829529613255268</v>
      </c>
      <c r="AI1360" s="88">
        <f t="shared" si="1400"/>
        <v>15.675823960496924</v>
      </c>
      <c r="AJ1360" s="88">
        <f t="shared" si="1400"/>
        <v>144.3068615585141</v>
      </c>
      <c r="AK1360" s="88">
        <f t="shared" si="1400"/>
        <v>52.45297114291845</v>
      </c>
      <c r="AL1360" s="88">
        <f t="shared" si="1400"/>
        <v>1.5801532748676621</v>
      </c>
      <c r="AM1360" s="88">
        <f t="shared" si="1400"/>
        <v>0.77211730006022516</v>
      </c>
      <c r="AN1360" s="145">
        <f t="shared" si="1400"/>
        <v>0.75894991689498414</v>
      </c>
      <c r="AO1360" s="130"/>
    </row>
    <row r="1361" spans="1:41" ht="13.5" customHeight="1">
      <c r="A1361" s="85">
        <v>1358</v>
      </c>
      <c r="B1361" s="94" t="s">
        <v>111</v>
      </c>
      <c r="C1361" s="93"/>
      <c r="D1361" s="93"/>
      <c r="E1361" s="93"/>
      <c r="F1361" s="93"/>
      <c r="G1361" s="93"/>
      <c r="H1361" s="93"/>
      <c r="I1361" s="93"/>
      <c r="J1361" s="93"/>
      <c r="K1361" s="93"/>
      <c r="L1361" s="93"/>
      <c r="M1361" s="93">
        <v>0</v>
      </c>
      <c r="N1361" s="93">
        <v>0</v>
      </c>
      <c r="O1361" s="93"/>
      <c r="P1361" s="93">
        <v>0</v>
      </c>
      <c r="Q1361" s="93"/>
      <c r="R1361" s="93"/>
      <c r="Z1361" s="88">
        <f t="shared" ref="Z1361:AN1361" si="1401">C1361*100000/Z1329</f>
        <v>0</v>
      </c>
      <c r="AA1361" s="88">
        <f t="shared" si="1401"/>
        <v>0</v>
      </c>
      <c r="AB1361" s="88">
        <f t="shared" si="1401"/>
        <v>0</v>
      </c>
      <c r="AC1361" s="88">
        <f t="shared" si="1401"/>
        <v>0</v>
      </c>
      <c r="AD1361" s="88">
        <f t="shared" si="1401"/>
        <v>0</v>
      </c>
      <c r="AE1361" s="88">
        <f t="shared" si="1401"/>
        <v>0</v>
      </c>
      <c r="AF1361" s="88">
        <f t="shared" si="1401"/>
        <v>0</v>
      </c>
      <c r="AG1361" s="88">
        <f t="shared" si="1401"/>
        <v>0</v>
      </c>
      <c r="AH1361" s="88">
        <f t="shared" si="1401"/>
        <v>0</v>
      </c>
      <c r="AI1361" s="88">
        <f t="shared" si="1401"/>
        <v>0</v>
      </c>
      <c r="AJ1361" s="88">
        <f t="shared" si="1401"/>
        <v>0</v>
      </c>
      <c r="AK1361" s="88">
        <f t="shared" si="1401"/>
        <v>0</v>
      </c>
      <c r="AL1361" s="88">
        <f t="shared" si="1401"/>
        <v>0</v>
      </c>
      <c r="AM1361" s="88">
        <f t="shared" si="1401"/>
        <v>0</v>
      </c>
      <c r="AN1361" s="145">
        <f t="shared" si="1401"/>
        <v>0</v>
      </c>
      <c r="AO1361" s="130"/>
    </row>
    <row r="1362" spans="1:41" ht="13.5" customHeight="1">
      <c r="A1362" s="85">
        <v>1359</v>
      </c>
      <c r="B1362" s="94" t="s">
        <v>112</v>
      </c>
      <c r="C1362" s="93">
        <f>SUM(C1338,C1345,C1350,C1351:C1361)</f>
        <v>3545</v>
      </c>
      <c r="D1362" s="93">
        <f t="shared" ref="D1362:K1362" si="1402">SUM(D1338,D1345,D1350,D1351:D1361)</f>
        <v>4124</v>
      </c>
      <c r="E1362" s="93">
        <f t="shared" si="1402"/>
        <v>3530</v>
      </c>
      <c r="F1362" s="93">
        <f t="shared" si="1402"/>
        <v>4193</v>
      </c>
      <c r="G1362" s="93">
        <f t="shared" si="1402"/>
        <v>4326</v>
      </c>
      <c r="H1362" s="93">
        <f t="shared" si="1402"/>
        <v>4493</v>
      </c>
      <c r="I1362" s="93">
        <f t="shared" si="1402"/>
        <v>5192</v>
      </c>
      <c r="J1362" s="93">
        <f t="shared" si="1402"/>
        <v>4709</v>
      </c>
      <c r="K1362" s="93">
        <f t="shared" si="1402"/>
        <v>4723</v>
      </c>
      <c r="L1362" s="93">
        <f>SUM(L1338,L1345,L1350,L1351:L1361)</f>
        <v>4729</v>
      </c>
      <c r="M1362" s="93">
        <f t="shared" ref="M1362:R1362" si="1403">SUM(M1338,M1345,M1350,M1351:M1361)</f>
        <v>4668</v>
      </c>
      <c r="N1362" s="93">
        <f>SUM(N1338,N1345,N1350,N1351:N1361)</f>
        <v>3768</v>
      </c>
      <c r="O1362" s="93">
        <v>4452</v>
      </c>
      <c r="P1362" s="93">
        <f t="shared" si="1403"/>
        <v>5171</v>
      </c>
      <c r="Q1362" s="93">
        <f t="shared" si="1403"/>
        <v>5068</v>
      </c>
      <c r="R1362" s="93">
        <f t="shared" si="1403"/>
        <v>0</v>
      </c>
      <c r="T1362" s="4" t="s">
        <v>967</v>
      </c>
      <c r="U1362" s="4" t="s">
        <v>968</v>
      </c>
      <c r="V1362" s="4" t="s">
        <v>969</v>
      </c>
      <c r="W1362" s="4" t="s">
        <v>970</v>
      </c>
      <c r="X1362" s="4" t="s">
        <v>971</v>
      </c>
      <c r="Y1362" s="4">
        <v>3057.7</v>
      </c>
      <c r="Z1362" s="88">
        <f t="shared" ref="Z1362:AL1362" si="1404">C1362*100000/Z1329</f>
        <v>3038.8492662186259</v>
      </c>
      <c r="AA1362" s="88">
        <f t="shared" si="1404"/>
        <v>3532.3340471092079</v>
      </c>
      <c r="AB1362" s="88">
        <f t="shared" si="1404"/>
        <v>3003.360701067767</v>
      </c>
      <c r="AC1362" s="88">
        <f t="shared" si="1404"/>
        <v>3538.1279058974424</v>
      </c>
      <c r="AD1362" s="88">
        <f t="shared" si="1404"/>
        <v>3613.8539421582877</v>
      </c>
      <c r="AE1362" s="88">
        <f t="shared" si="1404"/>
        <v>3708.1359457273493</v>
      </c>
      <c r="AF1362" s="88">
        <f t="shared" si="1404"/>
        <v>4224.5040764186097</v>
      </c>
      <c r="AG1362" s="88">
        <f t="shared" si="1404"/>
        <v>3789.329685362517</v>
      </c>
      <c r="AH1362" s="88">
        <f t="shared" si="1404"/>
        <v>3762.2973672680928</v>
      </c>
      <c r="AI1362" s="88">
        <f t="shared" si="1404"/>
        <v>3706.5485754594974</v>
      </c>
      <c r="AJ1362" s="88">
        <f t="shared" si="1404"/>
        <v>3621.6367191136765</v>
      </c>
      <c r="AK1362" s="88">
        <f t="shared" si="1404"/>
        <v>2994.5878070684353</v>
      </c>
      <c r="AL1362" s="88">
        <f t="shared" si="1404"/>
        <v>3517.4211898554158</v>
      </c>
      <c r="AM1362" s="88">
        <f>P1362*100000/AM1329</f>
        <v>3992.6185586114243</v>
      </c>
      <c r="AN1362" s="145">
        <f>Q1362*100000/AN1329</f>
        <v>3846.3581788237793</v>
      </c>
      <c r="AO1362" s="130"/>
    </row>
    <row r="1363" spans="1:41" ht="13.5" customHeight="1">
      <c r="A1363" s="85">
        <v>1360</v>
      </c>
      <c r="B1363" s="12" t="s">
        <v>157</v>
      </c>
      <c r="C1363" s="83">
        <v>2011</v>
      </c>
      <c r="D1363" s="83">
        <v>2012</v>
      </c>
      <c r="E1363" s="83">
        <v>2013</v>
      </c>
      <c r="F1363" s="83">
        <v>2014</v>
      </c>
      <c r="G1363" s="83">
        <v>2015</v>
      </c>
      <c r="H1363" s="83">
        <v>2016</v>
      </c>
      <c r="I1363" s="83">
        <v>2017</v>
      </c>
      <c r="J1363" s="83">
        <v>2018</v>
      </c>
      <c r="K1363" s="83">
        <v>2019</v>
      </c>
      <c r="L1363" s="83">
        <v>2020</v>
      </c>
      <c r="M1363" s="83">
        <v>2021</v>
      </c>
      <c r="N1363" s="83">
        <v>2022</v>
      </c>
      <c r="O1363" s="83">
        <v>2023</v>
      </c>
      <c r="P1363" s="83">
        <v>2024</v>
      </c>
      <c r="Q1363" s="83">
        <v>2025</v>
      </c>
      <c r="R1363" s="83">
        <v>2026</v>
      </c>
      <c r="Z1363" s="69">
        <v>7870</v>
      </c>
      <c r="AA1363" s="69">
        <v>7942</v>
      </c>
      <c r="AB1363" s="69">
        <v>8085</v>
      </c>
      <c r="AC1363" s="69">
        <v>8250</v>
      </c>
      <c r="AD1363" s="69">
        <v>8358</v>
      </c>
      <c r="AE1363" s="69">
        <v>8483</v>
      </c>
      <c r="AF1363" s="69">
        <v>8605</v>
      </c>
      <c r="AG1363" s="69">
        <v>8796</v>
      </c>
      <c r="AH1363" s="69">
        <v>8979</v>
      </c>
      <c r="AI1363" s="3">
        <v>9175</v>
      </c>
      <c r="AJ1363" s="3">
        <v>9472</v>
      </c>
      <c r="AK1363" s="3">
        <v>10112</v>
      </c>
      <c r="AL1363" s="3">
        <v>10338</v>
      </c>
      <c r="AM1363" s="3">
        <v>10546</v>
      </c>
      <c r="AN1363" s="3">
        <v>10782</v>
      </c>
      <c r="AO1363" s="131"/>
    </row>
    <row r="1364" spans="1:41" ht="13.5" customHeight="1">
      <c r="A1364" s="85">
        <v>1361</v>
      </c>
      <c r="B1364" s="86" t="s">
        <v>25</v>
      </c>
      <c r="C1364" s="87">
        <v>0</v>
      </c>
      <c r="D1364" s="87">
        <v>0</v>
      </c>
      <c r="E1364" s="87">
        <v>2</v>
      </c>
      <c r="F1364" s="87">
        <v>0</v>
      </c>
      <c r="G1364" s="87">
        <v>2</v>
      </c>
      <c r="H1364" s="87">
        <v>0</v>
      </c>
      <c r="I1364" s="87">
        <v>2</v>
      </c>
      <c r="J1364" s="87">
        <v>2</v>
      </c>
      <c r="K1364" s="87">
        <v>2</v>
      </c>
      <c r="L1364" s="87">
        <v>0</v>
      </c>
      <c r="M1364" s="87">
        <v>0</v>
      </c>
      <c r="N1364" s="87">
        <v>0</v>
      </c>
      <c r="O1364" s="87">
        <v>0</v>
      </c>
      <c r="P1364" s="87">
        <v>0</v>
      </c>
      <c r="Q1364" s="87">
        <v>2</v>
      </c>
      <c r="R1364" s="87"/>
      <c r="Z1364" s="88">
        <f t="shared" ref="Z1364:AL1364" si="1405">C1364*100000/Z1363</f>
        <v>0</v>
      </c>
      <c r="AA1364" s="88">
        <f t="shared" si="1405"/>
        <v>0</v>
      </c>
      <c r="AB1364" s="88">
        <f t="shared" si="1405"/>
        <v>24.737167594310453</v>
      </c>
      <c r="AC1364" s="88">
        <f t="shared" si="1405"/>
        <v>0</v>
      </c>
      <c r="AD1364" s="88">
        <f t="shared" si="1405"/>
        <v>23.929169657812874</v>
      </c>
      <c r="AE1364" s="88">
        <f t="shared" si="1405"/>
        <v>0</v>
      </c>
      <c r="AF1364" s="88">
        <f t="shared" si="1405"/>
        <v>23.24230098779779</v>
      </c>
      <c r="AG1364" s="88">
        <f t="shared" si="1405"/>
        <v>22.737608003638016</v>
      </c>
      <c r="AH1364" s="88">
        <f t="shared" si="1405"/>
        <v>22.274195344693172</v>
      </c>
      <c r="AI1364" s="88">
        <f t="shared" si="1405"/>
        <v>0</v>
      </c>
      <c r="AJ1364" s="88">
        <f t="shared" si="1405"/>
        <v>0</v>
      </c>
      <c r="AK1364" s="88">
        <f t="shared" si="1405"/>
        <v>0</v>
      </c>
      <c r="AL1364" s="88">
        <f t="shared" si="1405"/>
        <v>0</v>
      </c>
      <c r="AM1364" s="88">
        <f>P1364*100000/AM1363</f>
        <v>0</v>
      </c>
      <c r="AN1364" s="145">
        <f>Q1364*100000/AN1363</f>
        <v>18.549434242255611</v>
      </c>
      <c r="AO1364" s="130"/>
    </row>
    <row r="1365" spans="1:41" ht="13.5" customHeight="1">
      <c r="A1365" s="85">
        <v>1362</v>
      </c>
      <c r="B1365" s="92" t="s">
        <v>22</v>
      </c>
      <c r="C1365" s="93">
        <v>28</v>
      </c>
      <c r="D1365" s="93">
        <v>25</v>
      </c>
      <c r="E1365" s="93">
        <v>17</v>
      </c>
      <c r="F1365" s="93">
        <v>41</v>
      </c>
      <c r="G1365" s="93">
        <v>27</v>
      </c>
      <c r="H1365" s="93">
        <v>47</v>
      </c>
      <c r="I1365" s="93">
        <v>52</v>
      </c>
      <c r="J1365" s="93">
        <v>45</v>
      </c>
      <c r="K1365" s="93">
        <v>43</v>
      </c>
      <c r="L1365" s="93">
        <v>47</v>
      </c>
      <c r="M1365" s="93">
        <v>41</v>
      </c>
      <c r="N1365" s="93">
        <v>34</v>
      </c>
      <c r="O1365" s="93">
        <v>44</v>
      </c>
      <c r="P1365" s="93">
        <v>54</v>
      </c>
      <c r="Q1365" s="93">
        <v>46</v>
      </c>
      <c r="R1365" s="93"/>
      <c r="Z1365" s="88">
        <f t="shared" ref="Z1365:AL1365" si="1406">C1365*100000/Z1363</f>
        <v>355.78144853875477</v>
      </c>
      <c r="AA1365" s="88">
        <f t="shared" si="1406"/>
        <v>314.78217073784941</v>
      </c>
      <c r="AB1365" s="88">
        <f t="shared" si="1406"/>
        <v>210.26592455163885</v>
      </c>
      <c r="AC1365" s="88">
        <f t="shared" si="1406"/>
        <v>496.969696969697</v>
      </c>
      <c r="AD1365" s="88">
        <f t="shared" si="1406"/>
        <v>323.04379038047381</v>
      </c>
      <c r="AE1365" s="88">
        <f t="shared" si="1406"/>
        <v>554.04927502062947</v>
      </c>
      <c r="AF1365" s="88">
        <f t="shared" si="1406"/>
        <v>604.29982568274261</v>
      </c>
      <c r="AG1365" s="88">
        <f t="shared" si="1406"/>
        <v>511.59618008185538</v>
      </c>
      <c r="AH1365" s="88">
        <f t="shared" si="1406"/>
        <v>478.89519991090322</v>
      </c>
      <c r="AI1365" s="88">
        <f t="shared" si="1406"/>
        <v>512.26158038147139</v>
      </c>
      <c r="AJ1365" s="88">
        <f t="shared" si="1406"/>
        <v>432.85472972972974</v>
      </c>
      <c r="AK1365" s="88">
        <f t="shared" si="1406"/>
        <v>336.23417721518985</v>
      </c>
      <c r="AL1365" s="88">
        <f t="shared" si="1406"/>
        <v>425.61423873089575</v>
      </c>
      <c r="AM1365" s="88">
        <f>P1365*100000/AM1363</f>
        <v>512.04248056135032</v>
      </c>
      <c r="AN1365" s="145">
        <f>Q1365*100000/AN1363</f>
        <v>426.63698757187905</v>
      </c>
      <c r="AO1365" s="130"/>
    </row>
    <row r="1366" spans="1:41" ht="13.5" customHeight="1">
      <c r="A1366" s="85">
        <v>1363</v>
      </c>
      <c r="B1366" s="92" t="s">
        <v>21</v>
      </c>
      <c r="C1366" s="93">
        <v>8</v>
      </c>
      <c r="D1366" s="93">
        <v>14</v>
      </c>
      <c r="E1366" s="93">
        <v>13</v>
      </c>
      <c r="F1366" s="93">
        <v>10</v>
      </c>
      <c r="G1366" s="93">
        <v>25</v>
      </c>
      <c r="H1366" s="93">
        <v>19</v>
      </c>
      <c r="I1366" s="93">
        <v>21</v>
      </c>
      <c r="J1366" s="93">
        <v>22</v>
      </c>
      <c r="K1366" s="93">
        <v>20</v>
      </c>
      <c r="L1366" s="93">
        <v>19</v>
      </c>
      <c r="M1366" s="93">
        <v>17</v>
      </c>
      <c r="N1366" s="93">
        <v>21</v>
      </c>
      <c r="O1366" s="93">
        <v>10</v>
      </c>
      <c r="P1366" s="93">
        <v>13</v>
      </c>
      <c r="Q1366" s="93">
        <v>13</v>
      </c>
      <c r="R1366" s="93"/>
      <c r="Z1366" s="88">
        <f t="shared" ref="Z1366:AN1366" si="1407">C1366*100000/Z1363</f>
        <v>101.65184243964421</v>
      </c>
      <c r="AA1366" s="88">
        <f t="shared" si="1407"/>
        <v>176.27801561319566</v>
      </c>
      <c r="AB1366" s="88">
        <f t="shared" si="1407"/>
        <v>160.79158936301795</v>
      </c>
      <c r="AC1366" s="88">
        <f t="shared" si="1407"/>
        <v>121.21212121212122</v>
      </c>
      <c r="AD1366" s="88">
        <f t="shared" si="1407"/>
        <v>299.1146207226609</v>
      </c>
      <c r="AE1366" s="88">
        <f t="shared" si="1407"/>
        <v>223.9773664977013</v>
      </c>
      <c r="AF1366" s="88">
        <f t="shared" si="1407"/>
        <v>244.04416037187681</v>
      </c>
      <c r="AG1366" s="88">
        <f t="shared" si="1407"/>
        <v>250.11368804001819</v>
      </c>
      <c r="AH1366" s="88">
        <f t="shared" si="1407"/>
        <v>222.74195344693172</v>
      </c>
      <c r="AI1366" s="88">
        <f t="shared" si="1407"/>
        <v>207.08446866485014</v>
      </c>
      <c r="AJ1366" s="88">
        <f t="shared" si="1407"/>
        <v>179.47635135135135</v>
      </c>
      <c r="AK1366" s="88">
        <f t="shared" si="1407"/>
        <v>207.67405063291139</v>
      </c>
      <c r="AL1366" s="88">
        <f t="shared" si="1407"/>
        <v>96.730508802476308</v>
      </c>
      <c r="AM1366" s="88">
        <f t="shared" si="1407"/>
        <v>123.26948606106581</v>
      </c>
      <c r="AN1366" s="145">
        <f t="shared" si="1407"/>
        <v>120.57132257466148</v>
      </c>
      <c r="AO1366" s="130"/>
    </row>
    <row r="1367" spans="1:41" ht="13.5" customHeight="1">
      <c r="A1367" s="85">
        <v>1364</v>
      </c>
      <c r="B1367" s="92" t="s">
        <v>20</v>
      </c>
      <c r="C1367" s="93">
        <v>0</v>
      </c>
      <c r="D1367" s="93">
        <v>0</v>
      </c>
      <c r="E1367" s="93">
        <v>0</v>
      </c>
      <c r="F1367" s="93">
        <v>1</v>
      </c>
      <c r="G1367" s="93">
        <v>1</v>
      </c>
      <c r="H1367" s="93">
        <v>1</v>
      </c>
      <c r="I1367" s="93">
        <v>1</v>
      </c>
      <c r="J1367" s="93">
        <v>1</v>
      </c>
      <c r="K1367" s="93">
        <v>0</v>
      </c>
      <c r="L1367" s="93">
        <v>0</v>
      </c>
      <c r="M1367" s="93">
        <v>0</v>
      </c>
      <c r="N1367" s="93">
        <v>0</v>
      </c>
      <c r="O1367" s="93">
        <v>0</v>
      </c>
      <c r="P1367" s="93">
        <v>0</v>
      </c>
      <c r="Q1367" s="93">
        <v>0</v>
      </c>
      <c r="R1367" s="93"/>
      <c r="Z1367" s="88">
        <f t="shared" ref="Z1367:AL1367" si="1408">C1367*100000/Z1363</f>
        <v>0</v>
      </c>
      <c r="AA1367" s="88">
        <f t="shared" si="1408"/>
        <v>0</v>
      </c>
      <c r="AB1367" s="88">
        <f t="shared" si="1408"/>
        <v>0</v>
      </c>
      <c r="AC1367" s="88">
        <f t="shared" si="1408"/>
        <v>12.121212121212121</v>
      </c>
      <c r="AD1367" s="88">
        <f t="shared" si="1408"/>
        <v>11.964584828906437</v>
      </c>
      <c r="AE1367" s="88">
        <f t="shared" si="1408"/>
        <v>11.788282447247436</v>
      </c>
      <c r="AF1367" s="88">
        <f t="shared" si="1408"/>
        <v>11.621150493898895</v>
      </c>
      <c r="AG1367" s="88">
        <f t="shared" si="1408"/>
        <v>11.368804001819008</v>
      </c>
      <c r="AH1367" s="88">
        <f t="shared" si="1408"/>
        <v>0</v>
      </c>
      <c r="AI1367" s="88">
        <f t="shared" si="1408"/>
        <v>0</v>
      </c>
      <c r="AJ1367" s="88">
        <f t="shared" si="1408"/>
        <v>0</v>
      </c>
      <c r="AK1367" s="88">
        <f t="shared" si="1408"/>
        <v>0</v>
      </c>
      <c r="AL1367" s="88">
        <f t="shared" si="1408"/>
        <v>0</v>
      </c>
      <c r="AM1367" s="88">
        <f>P1367*100000/AM1363</f>
        <v>0</v>
      </c>
      <c r="AN1367" s="145">
        <f>Q1367*100000/AN1363</f>
        <v>0</v>
      </c>
      <c r="AO1367" s="130"/>
    </row>
    <row r="1368" spans="1:41" ht="13.5" customHeight="1">
      <c r="A1368" s="85">
        <v>1365</v>
      </c>
      <c r="B1368" s="92" t="s">
        <v>19</v>
      </c>
      <c r="C1368" s="93">
        <v>0</v>
      </c>
      <c r="D1368" s="93">
        <v>0</v>
      </c>
      <c r="E1368" s="93">
        <v>0</v>
      </c>
      <c r="F1368" s="93">
        <v>0</v>
      </c>
      <c r="G1368" s="93">
        <v>2</v>
      </c>
      <c r="H1368" s="93">
        <v>1</v>
      </c>
      <c r="I1368" s="93">
        <v>0</v>
      </c>
      <c r="J1368" s="93">
        <v>0</v>
      </c>
      <c r="K1368" s="93">
        <v>0</v>
      </c>
      <c r="L1368" s="93">
        <v>0</v>
      </c>
      <c r="M1368" s="93">
        <v>1</v>
      </c>
      <c r="N1368" s="93">
        <v>0</v>
      </c>
      <c r="O1368" s="93">
        <v>0</v>
      </c>
      <c r="P1368" s="93">
        <v>1</v>
      </c>
      <c r="Q1368" s="93">
        <v>0</v>
      </c>
      <c r="R1368" s="93"/>
      <c r="Z1368" s="88">
        <f t="shared" ref="Z1368:AN1368" si="1409">C1368*100000/Z1363</f>
        <v>0</v>
      </c>
      <c r="AA1368" s="88">
        <f t="shared" si="1409"/>
        <v>0</v>
      </c>
      <c r="AB1368" s="88">
        <f t="shared" si="1409"/>
        <v>0</v>
      </c>
      <c r="AC1368" s="88">
        <f t="shared" si="1409"/>
        <v>0</v>
      </c>
      <c r="AD1368" s="88">
        <f t="shared" si="1409"/>
        <v>23.929169657812874</v>
      </c>
      <c r="AE1368" s="88">
        <f t="shared" si="1409"/>
        <v>11.788282447247436</v>
      </c>
      <c r="AF1368" s="88">
        <f t="shared" si="1409"/>
        <v>0</v>
      </c>
      <c r="AG1368" s="88">
        <f t="shared" si="1409"/>
        <v>0</v>
      </c>
      <c r="AH1368" s="88">
        <f t="shared" si="1409"/>
        <v>0</v>
      </c>
      <c r="AI1368" s="88">
        <f t="shared" si="1409"/>
        <v>0</v>
      </c>
      <c r="AJ1368" s="88">
        <f t="shared" si="1409"/>
        <v>10.557432432432432</v>
      </c>
      <c r="AK1368" s="88">
        <f t="shared" si="1409"/>
        <v>0</v>
      </c>
      <c r="AL1368" s="88">
        <f t="shared" si="1409"/>
        <v>0</v>
      </c>
      <c r="AM1368" s="88">
        <f t="shared" si="1409"/>
        <v>9.4822681585435245</v>
      </c>
      <c r="AN1368" s="145">
        <f t="shared" si="1409"/>
        <v>0</v>
      </c>
      <c r="AO1368" s="130"/>
    </row>
    <row r="1369" spans="1:41" ht="13.5" customHeight="1">
      <c r="A1369" s="85">
        <v>1366</v>
      </c>
      <c r="B1369" s="92" t="s">
        <v>18</v>
      </c>
      <c r="C1369" s="93">
        <v>0</v>
      </c>
      <c r="D1369" s="93">
        <v>0</v>
      </c>
      <c r="E1369" s="93">
        <v>0</v>
      </c>
      <c r="F1369" s="93">
        <v>0</v>
      </c>
      <c r="G1369" s="93">
        <v>0</v>
      </c>
      <c r="H1369" s="93">
        <v>0</v>
      </c>
      <c r="I1369" s="93">
        <v>1</v>
      </c>
      <c r="J1369" s="93">
        <v>0</v>
      </c>
      <c r="K1369" s="93">
        <v>1</v>
      </c>
      <c r="L1369" s="93">
        <v>0</v>
      </c>
      <c r="M1369" s="93">
        <v>0</v>
      </c>
      <c r="N1369" s="93">
        <v>0</v>
      </c>
      <c r="O1369" s="93">
        <v>0</v>
      </c>
      <c r="P1369" s="93">
        <v>0</v>
      </c>
      <c r="Q1369" s="93">
        <v>1</v>
      </c>
      <c r="R1369" s="93"/>
      <c r="Z1369" s="88">
        <f t="shared" ref="Z1369:AN1369" si="1410">C1369*100000/Z1363</f>
        <v>0</v>
      </c>
      <c r="AA1369" s="88">
        <f t="shared" si="1410"/>
        <v>0</v>
      </c>
      <c r="AB1369" s="88">
        <f t="shared" si="1410"/>
        <v>0</v>
      </c>
      <c r="AC1369" s="88">
        <f t="shared" si="1410"/>
        <v>0</v>
      </c>
      <c r="AD1369" s="88">
        <f t="shared" si="1410"/>
        <v>0</v>
      </c>
      <c r="AE1369" s="88">
        <f t="shared" si="1410"/>
        <v>0</v>
      </c>
      <c r="AF1369" s="88">
        <f t="shared" si="1410"/>
        <v>11.621150493898895</v>
      </c>
      <c r="AG1369" s="88">
        <f t="shared" si="1410"/>
        <v>0</v>
      </c>
      <c r="AH1369" s="88">
        <f t="shared" si="1410"/>
        <v>11.137097672346586</v>
      </c>
      <c r="AI1369" s="88">
        <f t="shared" si="1410"/>
        <v>0</v>
      </c>
      <c r="AJ1369" s="88">
        <f t="shared" si="1410"/>
        <v>0</v>
      </c>
      <c r="AK1369" s="88">
        <f t="shared" si="1410"/>
        <v>0</v>
      </c>
      <c r="AL1369" s="88">
        <f t="shared" si="1410"/>
        <v>0</v>
      </c>
      <c r="AM1369" s="88">
        <f t="shared" si="1410"/>
        <v>0</v>
      </c>
      <c r="AN1369" s="145">
        <f t="shared" si="1410"/>
        <v>9.2747171211278054</v>
      </c>
      <c r="AO1369" s="130"/>
    </row>
    <row r="1370" spans="1:41" ht="13.5" customHeight="1">
      <c r="A1370" s="85">
        <v>1367</v>
      </c>
      <c r="B1370" s="92" t="s">
        <v>17</v>
      </c>
      <c r="C1370" s="93">
        <v>2</v>
      </c>
      <c r="D1370" s="93">
        <v>11</v>
      </c>
      <c r="E1370" s="93">
        <v>9</v>
      </c>
      <c r="F1370" s="93">
        <v>13</v>
      </c>
      <c r="G1370" s="93">
        <v>25</v>
      </c>
      <c r="H1370" s="93">
        <v>15</v>
      </c>
      <c r="I1370" s="93">
        <v>23</v>
      </c>
      <c r="J1370" s="93">
        <v>5</v>
      </c>
      <c r="K1370" s="93">
        <v>18</v>
      </c>
      <c r="L1370" s="93">
        <v>26</v>
      </c>
      <c r="M1370" s="93">
        <v>16</v>
      </c>
      <c r="N1370" s="93">
        <v>34</v>
      </c>
      <c r="O1370" s="93">
        <v>10</v>
      </c>
      <c r="P1370" s="93">
        <v>22</v>
      </c>
      <c r="Q1370" s="93">
        <v>21</v>
      </c>
      <c r="R1370" s="93"/>
      <c r="Z1370" s="88">
        <f t="shared" ref="Z1370:AN1370" si="1411">C1370*100000/Z1363</f>
        <v>25.412960609911053</v>
      </c>
      <c r="AA1370" s="88">
        <f t="shared" si="1411"/>
        <v>138.50415512465375</v>
      </c>
      <c r="AB1370" s="88">
        <f t="shared" si="1411"/>
        <v>111.31725417439704</v>
      </c>
      <c r="AC1370" s="88">
        <f t="shared" si="1411"/>
        <v>157.57575757575756</v>
      </c>
      <c r="AD1370" s="88">
        <f t="shared" si="1411"/>
        <v>299.1146207226609</v>
      </c>
      <c r="AE1370" s="88">
        <f t="shared" si="1411"/>
        <v>176.82423670871154</v>
      </c>
      <c r="AF1370" s="88">
        <f t="shared" si="1411"/>
        <v>267.2864613596746</v>
      </c>
      <c r="AG1370" s="88">
        <f t="shared" si="1411"/>
        <v>56.84402000909504</v>
      </c>
      <c r="AH1370" s="88">
        <f t="shared" si="1411"/>
        <v>200.46775810223855</v>
      </c>
      <c r="AI1370" s="88">
        <f t="shared" si="1411"/>
        <v>283.37874659400546</v>
      </c>
      <c r="AJ1370" s="88">
        <f t="shared" si="1411"/>
        <v>168.91891891891891</v>
      </c>
      <c r="AK1370" s="88">
        <f t="shared" si="1411"/>
        <v>336.23417721518985</v>
      </c>
      <c r="AL1370" s="88">
        <f t="shared" si="1411"/>
        <v>96.730508802476308</v>
      </c>
      <c r="AM1370" s="88">
        <f t="shared" si="1411"/>
        <v>208.60989948795751</v>
      </c>
      <c r="AN1370" s="145">
        <f t="shared" si="1411"/>
        <v>194.76905954368391</v>
      </c>
      <c r="AO1370" s="130"/>
    </row>
    <row r="1371" spans="1:41" ht="13.5" customHeight="1">
      <c r="A1371" s="85">
        <v>1368</v>
      </c>
      <c r="B1371" s="92" t="s">
        <v>16</v>
      </c>
      <c r="C1371" s="93">
        <v>5</v>
      </c>
      <c r="D1371" s="93">
        <v>16</v>
      </c>
      <c r="E1371" s="93">
        <v>1</v>
      </c>
      <c r="F1371" s="93">
        <v>9</v>
      </c>
      <c r="G1371" s="93">
        <v>9</v>
      </c>
      <c r="H1371" s="93">
        <v>5</v>
      </c>
      <c r="I1371" s="93">
        <v>7</v>
      </c>
      <c r="J1371" s="93">
        <v>8</v>
      </c>
      <c r="K1371" s="93">
        <v>8</v>
      </c>
      <c r="L1371" s="93">
        <v>11</v>
      </c>
      <c r="M1371" s="93">
        <v>15</v>
      </c>
      <c r="N1371" s="93">
        <v>7</v>
      </c>
      <c r="O1371" s="93">
        <v>4</v>
      </c>
      <c r="P1371" s="93">
        <v>3</v>
      </c>
      <c r="Q1371" s="93">
        <v>7</v>
      </c>
      <c r="R1371" s="93"/>
      <c r="Z1371" s="88">
        <f t="shared" ref="Z1371:AL1371" si="1412">C1371*100000/Z1363</f>
        <v>63.53240152477764</v>
      </c>
      <c r="AA1371" s="88">
        <f t="shared" si="1412"/>
        <v>201.46058927222361</v>
      </c>
      <c r="AB1371" s="88">
        <f t="shared" si="1412"/>
        <v>12.368583797155226</v>
      </c>
      <c r="AC1371" s="88">
        <f t="shared" si="1412"/>
        <v>109.09090909090909</v>
      </c>
      <c r="AD1371" s="88">
        <f t="shared" si="1412"/>
        <v>107.68126346015794</v>
      </c>
      <c r="AE1371" s="88">
        <f t="shared" si="1412"/>
        <v>58.941412236237177</v>
      </c>
      <c r="AF1371" s="88">
        <f t="shared" si="1412"/>
        <v>81.348053457292266</v>
      </c>
      <c r="AG1371" s="88">
        <f t="shared" si="1412"/>
        <v>90.950432014552064</v>
      </c>
      <c r="AH1371" s="88">
        <f t="shared" si="1412"/>
        <v>89.09678137877269</v>
      </c>
      <c r="AI1371" s="88">
        <f t="shared" si="1412"/>
        <v>119.89100817438693</v>
      </c>
      <c r="AJ1371" s="88">
        <f t="shared" si="1412"/>
        <v>158.36148648648648</v>
      </c>
      <c r="AK1371" s="88">
        <f t="shared" si="1412"/>
        <v>69.224683544303801</v>
      </c>
      <c r="AL1371" s="88">
        <f t="shared" si="1412"/>
        <v>38.692203520990518</v>
      </c>
      <c r="AM1371" s="88">
        <f>P1371*100000/AM1363</f>
        <v>28.446804475630572</v>
      </c>
      <c r="AN1371" s="145">
        <f>Q1371*100000/AN1363</f>
        <v>64.923019847894636</v>
      </c>
      <c r="AO1371" s="130"/>
    </row>
    <row r="1372" spans="1:41" ht="13.5" customHeight="1">
      <c r="A1372" s="85">
        <v>1369</v>
      </c>
      <c r="B1372" s="94" t="s">
        <v>117</v>
      </c>
      <c r="C1372" s="93">
        <v>43</v>
      </c>
      <c r="D1372" s="93">
        <v>66</v>
      </c>
      <c r="E1372" s="93">
        <v>42</v>
      </c>
      <c r="F1372" s="93">
        <v>74</v>
      </c>
      <c r="G1372" s="93">
        <v>91</v>
      </c>
      <c r="H1372" s="93">
        <v>88</v>
      </c>
      <c r="I1372" s="93">
        <v>107</v>
      </c>
      <c r="J1372" s="93">
        <v>83</v>
      </c>
      <c r="K1372" s="93">
        <v>92</v>
      </c>
      <c r="L1372" s="93">
        <v>103</v>
      </c>
      <c r="M1372" s="93">
        <v>90</v>
      </c>
      <c r="N1372" s="93">
        <v>96</v>
      </c>
      <c r="O1372" s="93">
        <v>68</v>
      </c>
      <c r="P1372" s="93">
        <v>93</v>
      </c>
      <c r="Q1372" s="93">
        <v>90</v>
      </c>
      <c r="R1372" s="93"/>
      <c r="T1372" s="4" t="s">
        <v>972</v>
      </c>
      <c r="U1372" s="4" t="s">
        <v>973</v>
      </c>
      <c r="V1372" s="4" t="s">
        <v>974</v>
      </c>
      <c r="W1372" s="4" t="s">
        <v>975</v>
      </c>
      <c r="X1372" s="4" t="s">
        <v>976</v>
      </c>
      <c r="Y1372" s="4">
        <v>786.2</v>
      </c>
      <c r="Z1372" s="88">
        <f t="shared" ref="Z1372:AL1372" si="1413">C1372*100000/Z1363</f>
        <v>546.37865311308769</v>
      </c>
      <c r="AA1372" s="88">
        <f t="shared" si="1413"/>
        <v>831.02493074792244</v>
      </c>
      <c r="AB1372" s="88">
        <f t="shared" si="1413"/>
        <v>519.48051948051943</v>
      </c>
      <c r="AC1372" s="88">
        <f t="shared" si="1413"/>
        <v>896.969696969697</v>
      </c>
      <c r="AD1372" s="88">
        <f t="shared" si="1413"/>
        <v>1088.7772194304857</v>
      </c>
      <c r="AE1372" s="88">
        <f t="shared" si="1413"/>
        <v>1037.3688553577745</v>
      </c>
      <c r="AF1372" s="88">
        <f t="shared" si="1413"/>
        <v>1243.463102847182</v>
      </c>
      <c r="AG1372" s="88">
        <f t="shared" si="1413"/>
        <v>943.6107321509777</v>
      </c>
      <c r="AH1372" s="88">
        <f t="shared" si="1413"/>
        <v>1024.6129858558859</v>
      </c>
      <c r="AI1372" s="88">
        <f t="shared" si="1413"/>
        <v>1122.6158038147139</v>
      </c>
      <c r="AJ1372" s="88">
        <f t="shared" si="1413"/>
        <v>950.16891891891896</v>
      </c>
      <c r="AK1372" s="88">
        <f t="shared" si="1413"/>
        <v>949.36708860759495</v>
      </c>
      <c r="AL1372" s="88">
        <f t="shared" si="1413"/>
        <v>657.76745985683885</v>
      </c>
      <c r="AM1372" s="88">
        <f>P1372*100000/AM1363</f>
        <v>881.85093874454765</v>
      </c>
      <c r="AN1372" s="145">
        <f>Q1372*100000/AN1363</f>
        <v>834.72454090150245</v>
      </c>
      <c r="AO1372" s="130"/>
    </row>
    <row r="1373" spans="1:41" ht="13.5" customHeight="1">
      <c r="A1373" s="85">
        <v>1370</v>
      </c>
      <c r="B1373" s="92" t="s">
        <v>15</v>
      </c>
      <c r="C1373" s="93">
        <v>2</v>
      </c>
      <c r="D1373" s="93">
        <v>4</v>
      </c>
      <c r="E1373" s="93">
        <v>3</v>
      </c>
      <c r="F1373" s="93">
        <v>8</v>
      </c>
      <c r="G1373" s="93">
        <v>11</v>
      </c>
      <c r="H1373" s="93">
        <v>12</v>
      </c>
      <c r="I1373" s="93">
        <v>7</v>
      </c>
      <c r="J1373" s="93">
        <v>13</v>
      </c>
      <c r="K1373" s="93">
        <v>4</v>
      </c>
      <c r="L1373" s="93">
        <v>8</v>
      </c>
      <c r="M1373" s="93">
        <v>4</v>
      </c>
      <c r="N1373" s="93">
        <v>4</v>
      </c>
      <c r="O1373" s="93">
        <v>8</v>
      </c>
      <c r="P1373" s="93">
        <v>2</v>
      </c>
      <c r="Q1373" s="93">
        <v>7</v>
      </c>
      <c r="R1373" s="93"/>
      <c r="Z1373" s="88">
        <f t="shared" ref="Z1373:AN1373" si="1414">C1373*100000/Z1363</f>
        <v>25.412960609911053</v>
      </c>
      <c r="AA1373" s="88">
        <f t="shared" si="1414"/>
        <v>50.365147318055904</v>
      </c>
      <c r="AB1373" s="88">
        <f t="shared" si="1414"/>
        <v>37.105751391465674</v>
      </c>
      <c r="AC1373" s="88">
        <f t="shared" si="1414"/>
        <v>96.969696969696969</v>
      </c>
      <c r="AD1373" s="88">
        <f t="shared" si="1414"/>
        <v>131.61043311797081</v>
      </c>
      <c r="AE1373" s="88">
        <f t="shared" si="1414"/>
        <v>141.45938936696922</v>
      </c>
      <c r="AF1373" s="88">
        <f t="shared" si="1414"/>
        <v>81.348053457292266</v>
      </c>
      <c r="AG1373" s="88">
        <f t="shared" si="1414"/>
        <v>147.79445202364712</v>
      </c>
      <c r="AH1373" s="88">
        <f t="shared" si="1414"/>
        <v>44.548390689386345</v>
      </c>
      <c r="AI1373" s="88">
        <f t="shared" si="1414"/>
        <v>87.19346049046321</v>
      </c>
      <c r="AJ1373" s="88">
        <f t="shared" si="1414"/>
        <v>42.229729729729726</v>
      </c>
      <c r="AK1373" s="88">
        <f t="shared" si="1414"/>
        <v>39.556962025316459</v>
      </c>
      <c r="AL1373" s="88">
        <f t="shared" si="1414"/>
        <v>77.384407041981035</v>
      </c>
      <c r="AM1373" s="88">
        <f t="shared" si="1414"/>
        <v>18.964536317087049</v>
      </c>
      <c r="AN1373" s="145">
        <f t="shared" si="1414"/>
        <v>64.923019847894636</v>
      </c>
      <c r="AO1373" s="130"/>
    </row>
    <row r="1374" spans="1:41" ht="13.5" customHeight="1">
      <c r="A1374" s="85">
        <v>1371</v>
      </c>
      <c r="B1374" s="92" t="s">
        <v>14</v>
      </c>
      <c r="C1374" s="93">
        <v>38</v>
      </c>
      <c r="D1374" s="93">
        <v>30</v>
      </c>
      <c r="E1374" s="93">
        <v>29</v>
      </c>
      <c r="F1374" s="93">
        <v>82</v>
      </c>
      <c r="G1374" s="93">
        <v>56</v>
      </c>
      <c r="H1374" s="93">
        <v>76</v>
      </c>
      <c r="I1374" s="93">
        <v>69</v>
      </c>
      <c r="J1374" s="93">
        <v>46</v>
      </c>
      <c r="K1374" s="93">
        <v>61</v>
      </c>
      <c r="L1374" s="93">
        <v>28</v>
      </c>
      <c r="M1374" s="93">
        <v>62</v>
      </c>
      <c r="N1374" s="93">
        <v>42</v>
      </c>
      <c r="O1374" s="93">
        <v>49</v>
      </c>
      <c r="P1374" s="93">
        <v>84</v>
      </c>
      <c r="Q1374" s="93">
        <v>49</v>
      </c>
      <c r="R1374" s="93"/>
      <c r="Z1374" s="88">
        <f t="shared" ref="Z1374:AL1374" si="1415">C1374*100000/Z1363</f>
        <v>482.84625158831005</v>
      </c>
      <c r="AA1374" s="88">
        <f t="shared" si="1415"/>
        <v>377.73860488541931</v>
      </c>
      <c r="AB1374" s="88">
        <f t="shared" si="1415"/>
        <v>358.68893011750157</v>
      </c>
      <c r="AC1374" s="88">
        <f t="shared" si="1415"/>
        <v>993.93939393939399</v>
      </c>
      <c r="AD1374" s="88">
        <f t="shared" si="1415"/>
        <v>670.01675041876047</v>
      </c>
      <c r="AE1374" s="88">
        <f t="shared" si="1415"/>
        <v>895.90946599080519</v>
      </c>
      <c r="AF1374" s="88">
        <f t="shared" si="1415"/>
        <v>801.85938407902381</v>
      </c>
      <c r="AG1374" s="88">
        <f t="shared" si="1415"/>
        <v>522.96498408367438</v>
      </c>
      <c r="AH1374" s="88">
        <f t="shared" si="1415"/>
        <v>679.36295801314179</v>
      </c>
      <c r="AI1374" s="88">
        <f t="shared" si="1415"/>
        <v>305.17711171662125</v>
      </c>
      <c r="AJ1374" s="88">
        <f t="shared" si="1415"/>
        <v>654.56081081081084</v>
      </c>
      <c r="AK1374" s="88">
        <f t="shared" si="1415"/>
        <v>415.34810126582278</v>
      </c>
      <c r="AL1374" s="88">
        <f t="shared" si="1415"/>
        <v>473.97949313213388</v>
      </c>
      <c r="AM1374" s="88">
        <f>P1374*100000/AM1363</f>
        <v>796.51052531765595</v>
      </c>
      <c r="AN1374" s="145">
        <f>Q1374*100000/AN1363</f>
        <v>454.46113893526245</v>
      </c>
      <c r="AO1374" s="130"/>
    </row>
    <row r="1375" spans="1:41" ht="13.5" customHeight="1">
      <c r="A1375" s="85">
        <v>1372</v>
      </c>
      <c r="B1375" s="92" t="s">
        <v>13</v>
      </c>
      <c r="C1375" s="93">
        <v>34</v>
      </c>
      <c r="D1375" s="93">
        <v>25</v>
      </c>
      <c r="E1375" s="93">
        <v>43</v>
      </c>
      <c r="F1375" s="93">
        <v>31</v>
      </c>
      <c r="G1375" s="93">
        <v>35</v>
      </c>
      <c r="H1375" s="93">
        <v>55</v>
      </c>
      <c r="I1375" s="93">
        <v>74</v>
      </c>
      <c r="J1375" s="93">
        <v>43</v>
      </c>
      <c r="K1375" s="93">
        <v>23</v>
      </c>
      <c r="L1375" s="93">
        <v>18</v>
      </c>
      <c r="M1375" s="93">
        <v>24</v>
      </c>
      <c r="N1375" s="93">
        <v>12</v>
      </c>
      <c r="O1375" s="93">
        <v>27</v>
      </c>
      <c r="P1375" s="93">
        <v>26</v>
      </c>
      <c r="Q1375" s="93">
        <v>23</v>
      </c>
      <c r="R1375" s="93"/>
      <c r="Z1375" s="88">
        <f t="shared" ref="Z1375:AN1375" si="1416">C1375*100000/Z1363</f>
        <v>432.02033036848792</v>
      </c>
      <c r="AA1375" s="88">
        <f t="shared" si="1416"/>
        <v>314.78217073784941</v>
      </c>
      <c r="AB1375" s="88">
        <f t="shared" si="1416"/>
        <v>531.84910327767466</v>
      </c>
      <c r="AC1375" s="88">
        <f t="shared" si="1416"/>
        <v>375.75757575757575</v>
      </c>
      <c r="AD1375" s="88">
        <f t="shared" si="1416"/>
        <v>418.76046901172532</v>
      </c>
      <c r="AE1375" s="88">
        <f t="shared" si="1416"/>
        <v>648.35553459860898</v>
      </c>
      <c r="AF1375" s="88">
        <f t="shared" si="1416"/>
        <v>859.96513654851833</v>
      </c>
      <c r="AG1375" s="88">
        <f t="shared" si="1416"/>
        <v>488.85857207821738</v>
      </c>
      <c r="AH1375" s="88">
        <f t="shared" si="1416"/>
        <v>256.15324646397147</v>
      </c>
      <c r="AI1375" s="88">
        <f t="shared" si="1416"/>
        <v>196.18528610354224</v>
      </c>
      <c r="AJ1375" s="88">
        <f t="shared" si="1416"/>
        <v>253.37837837837839</v>
      </c>
      <c r="AK1375" s="88">
        <f t="shared" si="1416"/>
        <v>118.67088607594937</v>
      </c>
      <c r="AL1375" s="88">
        <f t="shared" si="1416"/>
        <v>261.17237376668601</v>
      </c>
      <c r="AM1375" s="88">
        <f t="shared" si="1416"/>
        <v>246.53897212213161</v>
      </c>
      <c r="AN1375" s="145">
        <f t="shared" si="1416"/>
        <v>213.31849378593952</v>
      </c>
      <c r="AO1375" s="130"/>
    </row>
    <row r="1376" spans="1:41" ht="13.5" customHeight="1">
      <c r="A1376" s="85">
        <v>1373</v>
      </c>
      <c r="B1376" s="92" t="s">
        <v>12</v>
      </c>
      <c r="C1376" s="93">
        <v>98</v>
      </c>
      <c r="D1376" s="93">
        <v>103</v>
      </c>
      <c r="E1376" s="93">
        <v>109</v>
      </c>
      <c r="F1376" s="93">
        <v>141</v>
      </c>
      <c r="G1376" s="93">
        <v>112</v>
      </c>
      <c r="H1376" s="93">
        <v>117</v>
      </c>
      <c r="I1376" s="93">
        <v>168</v>
      </c>
      <c r="J1376" s="93">
        <v>154</v>
      </c>
      <c r="K1376" s="93">
        <v>95</v>
      </c>
      <c r="L1376" s="93">
        <v>82</v>
      </c>
      <c r="M1376" s="93">
        <v>72</v>
      </c>
      <c r="N1376" s="93">
        <v>54</v>
      </c>
      <c r="O1376" s="93">
        <v>72</v>
      </c>
      <c r="P1376" s="93">
        <v>85</v>
      </c>
      <c r="Q1376" s="93">
        <v>87</v>
      </c>
      <c r="R1376" s="93"/>
      <c r="Z1376" s="88">
        <f t="shared" ref="Z1376:AN1376" si="1417">C1376*100000/Z1363</f>
        <v>1245.2350698856417</v>
      </c>
      <c r="AA1376" s="88">
        <f t="shared" si="1417"/>
        <v>1296.9025434399396</v>
      </c>
      <c r="AB1376" s="88">
        <f t="shared" si="1417"/>
        <v>1348.1756338899197</v>
      </c>
      <c r="AC1376" s="88">
        <f t="shared" si="1417"/>
        <v>1709.090909090909</v>
      </c>
      <c r="AD1376" s="88">
        <f t="shared" si="1417"/>
        <v>1340.0335008375209</v>
      </c>
      <c r="AE1376" s="88">
        <f t="shared" si="1417"/>
        <v>1379.2290463279501</v>
      </c>
      <c r="AF1376" s="88">
        <f t="shared" si="1417"/>
        <v>1952.3532829750145</v>
      </c>
      <c r="AG1376" s="88">
        <f t="shared" si="1417"/>
        <v>1750.7958162801274</v>
      </c>
      <c r="AH1376" s="88">
        <f t="shared" si="1417"/>
        <v>1058.0242788729256</v>
      </c>
      <c r="AI1376" s="88">
        <f t="shared" si="1417"/>
        <v>893.73297002724792</v>
      </c>
      <c r="AJ1376" s="88">
        <f t="shared" si="1417"/>
        <v>760.1351351351351</v>
      </c>
      <c r="AK1376" s="88">
        <f t="shared" si="1417"/>
        <v>534.01898734177212</v>
      </c>
      <c r="AL1376" s="88">
        <f t="shared" si="1417"/>
        <v>696.45966337782932</v>
      </c>
      <c r="AM1376" s="88">
        <f t="shared" si="1417"/>
        <v>805.99279347619949</v>
      </c>
      <c r="AN1376" s="145">
        <f t="shared" si="1417"/>
        <v>806.90038953811904</v>
      </c>
      <c r="AO1376" s="130"/>
    </row>
    <row r="1377" spans="1:41" ht="13.5" customHeight="1">
      <c r="A1377" s="85">
        <v>1374</v>
      </c>
      <c r="B1377" s="92" t="s">
        <v>11</v>
      </c>
      <c r="C1377" s="93">
        <v>11</v>
      </c>
      <c r="D1377" s="93">
        <v>8</v>
      </c>
      <c r="E1377" s="93">
        <v>8</v>
      </c>
      <c r="F1377" s="93">
        <v>17</v>
      </c>
      <c r="G1377" s="93">
        <v>0</v>
      </c>
      <c r="H1377" s="93">
        <v>9</v>
      </c>
      <c r="I1377" s="93">
        <v>16</v>
      </c>
      <c r="J1377" s="93">
        <v>11</v>
      </c>
      <c r="K1377" s="93">
        <v>13</v>
      </c>
      <c r="L1377" s="93">
        <v>18</v>
      </c>
      <c r="M1377" s="93">
        <v>4</v>
      </c>
      <c r="N1377" s="93">
        <v>4</v>
      </c>
      <c r="O1377" s="93">
        <v>99</v>
      </c>
      <c r="P1377" s="93">
        <v>19</v>
      </c>
      <c r="Q1377" s="93">
        <v>24</v>
      </c>
      <c r="R1377" s="93"/>
      <c r="Z1377" s="88">
        <f t="shared" ref="Z1377:AN1377" si="1418">C1377*100000/Z1363</f>
        <v>139.77128335451081</v>
      </c>
      <c r="AA1377" s="88">
        <f t="shared" si="1418"/>
        <v>100.73029463611181</v>
      </c>
      <c r="AB1377" s="88">
        <f t="shared" si="1418"/>
        <v>98.948670377241811</v>
      </c>
      <c r="AC1377" s="88">
        <f t="shared" si="1418"/>
        <v>206.06060606060606</v>
      </c>
      <c r="AD1377" s="88">
        <f t="shared" si="1418"/>
        <v>0</v>
      </c>
      <c r="AE1377" s="88">
        <f t="shared" si="1418"/>
        <v>106.09454202522693</v>
      </c>
      <c r="AF1377" s="88">
        <f t="shared" si="1418"/>
        <v>185.93840790238232</v>
      </c>
      <c r="AG1377" s="88">
        <f t="shared" si="1418"/>
        <v>125.05684402000909</v>
      </c>
      <c r="AH1377" s="88">
        <f t="shared" si="1418"/>
        <v>144.78226974050563</v>
      </c>
      <c r="AI1377" s="88">
        <f t="shared" si="1418"/>
        <v>196.18528610354224</v>
      </c>
      <c r="AJ1377" s="88">
        <f t="shared" si="1418"/>
        <v>42.229729729729726</v>
      </c>
      <c r="AK1377" s="88">
        <f t="shared" si="1418"/>
        <v>39.556962025316459</v>
      </c>
      <c r="AL1377" s="88">
        <f t="shared" si="1418"/>
        <v>957.63203714451538</v>
      </c>
      <c r="AM1377" s="88">
        <f t="shared" si="1418"/>
        <v>180.16309501232695</v>
      </c>
      <c r="AN1377" s="145">
        <f t="shared" si="1418"/>
        <v>222.59321090706734</v>
      </c>
      <c r="AO1377" s="130"/>
    </row>
    <row r="1378" spans="1:41" ht="13.5" customHeight="1">
      <c r="A1378" s="85">
        <v>1375</v>
      </c>
      <c r="B1378" s="92" t="s">
        <v>28</v>
      </c>
      <c r="C1378" s="93">
        <v>0</v>
      </c>
      <c r="D1378" s="93">
        <v>0</v>
      </c>
      <c r="E1378" s="93">
        <v>0</v>
      </c>
      <c r="F1378" s="93">
        <v>0</v>
      </c>
      <c r="G1378" s="93">
        <v>0</v>
      </c>
      <c r="H1378" s="93">
        <v>0</v>
      </c>
      <c r="I1378" s="93">
        <v>0</v>
      </c>
      <c r="J1378" s="93">
        <v>0</v>
      </c>
      <c r="K1378" s="93">
        <v>0</v>
      </c>
      <c r="L1378" s="93">
        <v>0</v>
      </c>
      <c r="M1378" s="93">
        <v>0</v>
      </c>
      <c r="N1378" s="93">
        <v>0</v>
      </c>
      <c r="O1378" s="93">
        <v>0</v>
      </c>
      <c r="P1378" s="93">
        <v>0</v>
      </c>
      <c r="Q1378" s="93">
        <v>0</v>
      </c>
      <c r="R1378" s="93"/>
      <c r="Z1378" s="88">
        <f t="shared" ref="Z1378:AN1378" si="1419">C1378*100000/Z1363</f>
        <v>0</v>
      </c>
      <c r="AA1378" s="88">
        <f t="shared" si="1419"/>
        <v>0</v>
      </c>
      <c r="AB1378" s="88">
        <f t="shared" si="1419"/>
        <v>0</v>
      </c>
      <c r="AC1378" s="88">
        <f t="shared" si="1419"/>
        <v>0</v>
      </c>
      <c r="AD1378" s="88">
        <f t="shared" si="1419"/>
        <v>0</v>
      </c>
      <c r="AE1378" s="88">
        <f t="shared" si="1419"/>
        <v>0</v>
      </c>
      <c r="AF1378" s="88">
        <f t="shared" si="1419"/>
        <v>0</v>
      </c>
      <c r="AG1378" s="88">
        <f t="shared" si="1419"/>
        <v>0</v>
      </c>
      <c r="AH1378" s="88">
        <f t="shared" si="1419"/>
        <v>0</v>
      </c>
      <c r="AI1378" s="88">
        <f t="shared" si="1419"/>
        <v>0</v>
      </c>
      <c r="AJ1378" s="88">
        <f t="shared" si="1419"/>
        <v>0</v>
      </c>
      <c r="AK1378" s="88">
        <f t="shared" si="1419"/>
        <v>0</v>
      </c>
      <c r="AL1378" s="88">
        <f t="shared" si="1419"/>
        <v>0</v>
      </c>
      <c r="AM1378" s="88">
        <f t="shared" si="1419"/>
        <v>0</v>
      </c>
      <c r="AN1378" s="145">
        <f t="shared" si="1419"/>
        <v>0</v>
      </c>
      <c r="AO1378" s="130"/>
    </row>
    <row r="1379" spans="1:41" ht="13.5" customHeight="1">
      <c r="A1379" s="85">
        <v>1376</v>
      </c>
      <c r="B1379" s="94" t="s">
        <v>118</v>
      </c>
      <c r="C1379" s="93">
        <v>183</v>
      </c>
      <c r="D1379" s="93">
        <v>170</v>
      </c>
      <c r="E1379" s="93">
        <v>192</v>
      </c>
      <c r="F1379" s="93">
        <v>279</v>
      </c>
      <c r="G1379" s="93">
        <v>214</v>
      </c>
      <c r="H1379" s="93">
        <v>269</v>
      </c>
      <c r="I1379" s="93">
        <v>334</v>
      </c>
      <c r="J1379" s="93">
        <v>267</v>
      </c>
      <c r="K1379" s="93">
        <v>196</v>
      </c>
      <c r="L1379" s="93">
        <v>154</v>
      </c>
      <c r="M1379" s="93">
        <v>166</v>
      </c>
      <c r="N1379" s="93">
        <v>116</v>
      </c>
      <c r="O1379" s="93">
        <v>255</v>
      </c>
      <c r="P1379" s="93">
        <v>216</v>
      </c>
      <c r="Q1379" s="93">
        <v>190</v>
      </c>
      <c r="R1379" s="93"/>
      <c r="T1379" s="4" t="s">
        <v>977</v>
      </c>
      <c r="U1379" s="4" t="s">
        <v>978</v>
      </c>
      <c r="V1379" s="4" t="s">
        <v>979</v>
      </c>
      <c r="W1379" s="4" t="s">
        <v>980</v>
      </c>
      <c r="X1379" s="4" t="s">
        <v>751</v>
      </c>
      <c r="Y1379" s="4">
        <v>3499.9</v>
      </c>
      <c r="Z1379" s="88">
        <f t="shared" ref="Z1379:AN1379" si="1420">C1379*100000/Z1363</f>
        <v>2325.2858958068614</v>
      </c>
      <c r="AA1379" s="88">
        <f t="shared" si="1420"/>
        <v>2140.5187610173762</v>
      </c>
      <c r="AB1379" s="88">
        <f t="shared" si="1420"/>
        <v>2374.7680890538031</v>
      </c>
      <c r="AC1379" s="88">
        <f t="shared" si="1420"/>
        <v>3381.818181818182</v>
      </c>
      <c r="AD1379" s="88">
        <f t="shared" si="1420"/>
        <v>2560.4211533859775</v>
      </c>
      <c r="AE1379" s="88">
        <f t="shared" si="1420"/>
        <v>3171.0479783095602</v>
      </c>
      <c r="AF1379" s="88">
        <f t="shared" si="1420"/>
        <v>3881.4642649622315</v>
      </c>
      <c r="AG1379" s="88">
        <f t="shared" si="1420"/>
        <v>3035.4706684856751</v>
      </c>
      <c r="AH1379" s="88">
        <f t="shared" si="1420"/>
        <v>2182.8711437799311</v>
      </c>
      <c r="AI1379" s="88">
        <f t="shared" si="1420"/>
        <v>1678.474114441417</v>
      </c>
      <c r="AJ1379" s="88">
        <f t="shared" si="1420"/>
        <v>1752.5337837837837</v>
      </c>
      <c r="AK1379" s="88">
        <f t="shared" si="1420"/>
        <v>1147.1518987341772</v>
      </c>
      <c r="AL1379" s="88">
        <f t="shared" si="1420"/>
        <v>2466.6279744631456</v>
      </c>
      <c r="AM1379" s="88">
        <f t="shared" si="1420"/>
        <v>2048.1699222454013</v>
      </c>
      <c r="AN1379" s="145">
        <f t="shared" si="1420"/>
        <v>1762.196253014283</v>
      </c>
      <c r="AO1379" s="130"/>
    </row>
    <row r="1380" spans="1:41" ht="13.5" customHeight="1">
      <c r="A1380" s="85">
        <v>1377</v>
      </c>
      <c r="B1380" s="92" t="s">
        <v>10</v>
      </c>
      <c r="C1380" s="93">
        <v>0</v>
      </c>
      <c r="D1380" s="93">
        <v>2</v>
      </c>
      <c r="E1380" s="93">
        <v>0</v>
      </c>
      <c r="F1380" s="93">
        <v>1</v>
      </c>
      <c r="G1380" s="93">
        <v>5</v>
      </c>
      <c r="H1380" s="93">
        <v>10</v>
      </c>
      <c r="I1380" s="93">
        <v>6</v>
      </c>
      <c r="J1380" s="93">
        <v>4</v>
      </c>
      <c r="K1380" s="93">
        <v>5</v>
      </c>
      <c r="L1380" s="93">
        <v>2</v>
      </c>
      <c r="M1380" s="93">
        <v>8</v>
      </c>
      <c r="N1380" s="93">
        <v>1</v>
      </c>
      <c r="O1380" s="93">
        <v>1</v>
      </c>
      <c r="P1380" s="93">
        <v>3</v>
      </c>
      <c r="Q1380" s="93">
        <v>9</v>
      </c>
      <c r="R1380" s="93"/>
      <c r="Z1380" s="88">
        <f t="shared" ref="Z1380:AN1380" si="1421">C1380*100000/Z1363</f>
        <v>0</v>
      </c>
      <c r="AA1380" s="88">
        <f t="shared" si="1421"/>
        <v>25.182573659027952</v>
      </c>
      <c r="AB1380" s="88">
        <f t="shared" si="1421"/>
        <v>0</v>
      </c>
      <c r="AC1380" s="88">
        <f t="shared" si="1421"/>
        <v>12.121212121212121</v>
      </c>
      <c r="AD1380" s="88">
        <f t="shared" si="1421"/>
        <v>59.822924144532188</v>
      </c>
      <c r="AE1380" s="88">
        <f t="shared" si="1421"/>
        <v>117.88282447247435</v>
      </c>
      <c r="AF1380" s="88">
        <f t="shared" si="1421"/>
        <v>69.726902963393371</v>
      </c>
      <c r="AG1380" s="88">
        <f t="shared" si="1421"/>
        <v>45.475216007276032</v>
      </c>
      <c r="AH1380" s="88">
        <f t="shared" si="1421"/>
        <v>55.685488361732929</v>
      </c>
      <c r="AI1380" s="88">
        <f t="shared" si="1421"/>
        <v>21.798365122615802</v>
      </c>
      <c r="AJ1380" s="88">
        <f t="shared" si="1421"/>
        <v>84.459459459459453</v>
      </c>
      <c r="AK1380" s="88">
        <f t="shared" si="1421"/>
        <v>9.8892405063291147</v>
      </c>
      <c r="AL1380" s="88">
        <f t="shared" si="1421"/>
        <v>9.6730508802476294</v>
      </c>
      <c r="AM1380" s="88">
        <f t="shared" si="1421"/>
        <v>28.446804475630572</v>
      </c>
      <c r="AN1380" s="145">
        <f t="shared" si="1421"/>
        <v>83.472454090150251</v>
      </c>
      <c r="AO1380" s="130"/>
    </row>
    <row r="1381" spans="1:41" ht="13.5" customHeight="1">
      <c r="A1381" s="85">
        <v>1378</v>
      </c>
      <c r="B1381" s="92" t="s">
        <v>9</v>
      </c>
      <c r="C1381" s="93">
        <v>0</v>
      </c>
      <c r="D1381" s="93">
        <v>4</v>
      </c>
      <c r="E1381" s="93">
        <v>3</v>
      </c>
      <c r="F1381" s="93">
        <v>3</v>
      </c>
      <c r="G1381" s="93">
        <v>0</v>
      </c>
      <c r="H1381" s="93">
        <v>2</v>
      </c>
      <c r="I1381" s="93">
        <v>3</v>
      </c>
      <c r="J1381" s="93">
        <v>2</v>
      </c>
      <c r="K1381" s="93">
        <v>1</v>
      </c>
      <c r="L1381" s="93">
        <v>6</v>
      </c>
      <c r="M1381" s="93">
        <v>6</v>
      </c>
      <c r="N1381" s="93">
        <v>1</v>
      </c>
      <c r="O1381" s="93">
        <v>0</v>
      </c>
      <c r="P1381" s="93">
        <v>1</v>
      </c>
      <c r="Q1381" s="93">
        <v>1</v>
      </c>
      <c r="R1381" s="93"/>
      <c r="Z1381" s="88">
        <f t="shared" ref="Z1381:AN1381" si="1422">C1381*100000/Z1363</f>
        <v>0</v>
      </c>
      <c r="AA1381" s="88">
        <f t="shared" si="1422"/>
        <v>50.365147318055904</v>
      </c>
      <c r="AB1381" s="88">
        <f t="shared" si="1422"/>
        <v>37.105751391465674</v>
      </c>
      <c r="AC1381" s="88">
        <f t="shared" si="1422"/>
        <v>36.363636363636367</v>
      </c>
      <c r="AD1381" s="88">
        <f t="shared" si="1422"/>
        <v>0</v>
      </c>
      <c r="AE1381" s="88">
        <f t="shared" si="1422"/>
        <v>23.576564894494872</v>
      </c>
      <c r="AF1381" s="88">
        <f t="shared" si="1422"/>
        <v>34.863451481696686</v>
      </c>
      <c r="AG1381" s="88">
        <f t="shared" si="1422"/>
        <v>22.737608003638016</v>
      </c>
      <c r="AH1381" s="88">
        <f t="shared" si="1422"/>
        <v>11.137097672346586</v>
      </c>
      <c r="AI1381" s="88">
        <f t="shared" si="1422"/>
        <v>65.395095367847418</v>
      </c>
      <c r="AJ1381" s="88">
        <f t="shared" si="1422"/>
        <v>63.344594594594597</v>
      </c>
      <c r="AK1381" s="88">
        <f t="shared" si="1422"/>
        <v>9.8892405063291147</v>
      </c>
      <c r="AL1381" s="88">
        <f t="shared" si="1422"/>
        <v>0</v>
      </c>
      <c r="AM1381" s="88">
        <f t="shared" si="1422"/>
        <v>9.4822681585435245</v>
      </c>
      <c r="AN1381" s="145">
        <f t="shared" si="1422"/>
        <v>9.2747171211278054</v>
      </c>
      <c r="AO1381" s="130"/>
    </row>
    <row r="1382" spans="1:41" ht="13.5" customHeight="1">
      <c r="A1382" s="85">
        <v>1379</v>
      </c>
      <c r="B1382" s="92" t="s">
        <v>8</v>
      </c>
      <c r="C1382" s="93">
        <v>13</v>
      </c>
      <c r="D1382" s="93">
        <v>10</v>
      </c>
      <c r="E1382" s="93">
        <v>11</v>
      </c>
      <c r="F1382" s="93">
        <v>8</v>
      </c>
      <c r="G1382" s="93">
        <v>24</v>
      </c>
      <c r="H1382" s="93">
        <v>28</v>
      </c>
      <c r="I1382" s="93">
        <v>23</v>
      </c>
      <c r="J1382" s="93">
        <v>18</v>
      </c>
      <c r="K1382" s="93">
        <v>8</v>
      </c>
      <c r="L1382" s="93">
        <v>23</v>
      </c>
      <c r="M1382" s="93">
        <v>25</v>
      </c>
      <c r="N1382" s="93">
        <v>12</v>
      </c>
      <c r="O1382" s="93">
        <v>15</v>
      </c>
      <c r="P1382" s="93">
        <v>12</v>
      </c>
      <c r="Q1382" s="93">
        <v>23</v>
      </c>
      <c r="R1382" s="93"/>
      <c r="Z1382" s="88">
        <f t="shared" ref="Z1382:AL1382" si="1423">C1382*100000/Z1363</f>
        <v>165.18424396442185</v>
      </c>
      <c r="AA1382" s="88">
        <f t="shared" si="1423"/>
        <v>125.91286829513976</v>
      </c>
      <c r="AB1382" s="88">
        <f t="shared" si="1423"/>
        <v>136.05442176870747</v>
      </c>
      <c r="AC1382" s="88">
        <f t="shared" si="1423"/>
        <v>96.969696969696969</v>
      </c>
      <c r="AD1382" s="88">
        <f t="shared" si="1423"/>
        <v>287.15003589375448</v>
      </c>
      <c r="AE1382" s="88">
        <f t="shared" si="1423"/>
        <v>330.0719085229282</v>
      </c>
      <c r="AF1382" s="88">
        <f t="shared" si="1423"/>
        <v>267.2864613596746</v>
      </c>
      <c r="AG1382" s="88">
        <f t="shared" si="1423"/>
        <v>204.63847203274216</v>
      </c>
      <c r="AH1382" s="88">
        <f t="shared" si="1423"/>
        <v>89.09678137877269</v>
      </c>
      <c r="AI1382" s="88">
        <f t="shared" si="1423"/>
        <v>250.68119891008175</v>
      </c>
      <c r="AJ1382" s="88">
        <f t="shared" si="1423"/>
        <v>263.93581081081084</v>
      </c>
      <c r="AK1382" s="88">
        <f t="shared" si="1423"/>
        <v>118.67088607594937</v>
      </c>
      <c r="AL1382" s="88">
        <f t="shared" si="1423"/>
        <v>145.09576320371445</v>
      </c>
      <c r="AM1382" s="88">
        <f>P1382*100000/AM1363</f>
        <v>113.78721790252229</v>
      </c>
      <c r="AN1382" s="145">
        <f>Q1382*100000/AN1363</f>
        <v>213.31849378593952</v>
      </c>
      <c r="AO1382" s="130"/>
    </row>
    <row r="1383" spans="1:41" ht="13.5" customHeight="1">
      <c r="A1383" s="85">
        <v>1380</v>
      </c>
      <c r="B1383" s="92" t="s">
        <v>24</v>
      </c>
      <c r="C1383" s="93">
        <v>0</v>
      </c>
      <c r="D1383" s="93">
        <v>0</v>
      </c>
      <c r="E1383" s="93">
        <v>0</v>
      </c>
      <c r="F1383" s="93">
        <v>0</v>
      </c>
      <c r="G1383" s="93">
        <v>0</v>
      </c>
      <c r="H1383" s="93">
        <v>1</v>
      </c>
      <c r="I1383" s="93">
        <v>0</v>
      </c>
      <c r="J1383" s="93">
        <v>2</v>
      </c>
      <c r="K1383" s="93">
        <v>0</v>
      </c>
      <c r="L1383" s="93">
        <v>0</v>
      </c>
      <c r="M1383" s="93">
        <v>0</v>
      </c>
      <c r="N1383" s="93">
        <v>0</v>
      </c>
      <c r="O1383" s="93">
        <v>0</v>
      </c>
      <c r="P1383" s="93">
        <v>1</v>
      </c>
      <c r="Q1383" s="93">
        <v>0</v>
      </c>
      <c r="R1383" s="93"/>
      <c r="Z1383" s="88">
        <f t="shared" ref="Z1383:AN1383" si="1424">C1383*100000/Z1363</f>
        <v>0</v>
      </c>
      <c r="AA1383" s="88">
        <f t="shared" si="1424"/>
        <v>0</v>
      </c>
      <c r="AB1383" s="88">
        <f t="shared" si="1424"/>
        <v>0</v>
      </c>
      <c r="AC1383" s="88">
        <f t="shared" si="1424"/>
        <v>0</v>
      </c>
      <c r="AD1383" s="88">
        <f t="shared" si="1424"/>
        <v>0</v>
      </c>
      <c r="AE1383" s="88">
        <f t="shared" si="1424"/>
        <v>11.788282447247436</v>
      </c>
      <c r="AF1383" s="88">
        <f t="shared" si="1424"/>
        <v>0</v>
      </c>
      <c r="AG1383" s="88">
        <f t="shared" si="1424"/>
        <v>22.737608003638016</v>
      </c>
      <c r="AH1383" s="88">
        <f t="shared" si="1424"/>
        <v>0</v>
      </c>
      <c r="AI1383" s="88">
        <f t="shared" si="1424"/>
        <v>0</v>
      </c>
      <c r="AJ1383" s="88">
        <f t="shared" si="1424"/>
        <v>0</v>
      </c>
      <c r="AK1383" s="88">
        <f t="shared" si="1424"/>
        <v>0</v>
      </c>
      <c r="AL1383" s="88">
        <f t="shared" si="1424"/>
        <v>0</v>
      </c>
      <c r="AM1383" s="88">
        <f t="shared" si="1424"/>
        <v>9.4822681585435245</v>
      </c>
      <c r="AN1383" s="145">
        <f t="shared" si="1424"/>
        <v>0</v>
      </c>
      <c r="AO1383" s="130"/>
    </row>
    <row r="1384" spans="1:41" ht="13.5" customHeight="1">
      <c r="A1384" s="85">
        <v>1381</v>
      </c>
      <c r="B1384" s="94" t="s">
        <v>119</v>
      </c>
      <c r="C1384" s="93">
        <v>13</v>
      </c>
      <c r="D1384" s="93">
        <v>16</v>
      </c>
      <c r="E1384" s="93">
        <v>14</v>
      </c>
      <c r="F1384" s="93">
        <v>12</v>
      </c>
      <c r="G1384" s="93">
        <v>29</v>
      </c>
      <c r="H1384" s="93">
        <v>41</v>
      </c>
      <c r="I1384" s="93">
        <v>32</v>
      </c>
      <c r="J1384" s="93">
        <v>26</v>
      </c>
      <c r="K1384" s="93">
        <v>14</v>
      </c>
      <c r="L1384" s="93">
        <v>31</v>
      </c>
      <c r="M1384" s="93">
        <v>39</v>
      </c>
      <c r="N1384" s="93">
        <v>14</v>
      </c>
      <c r="O1384" s="93">
        <v>16</v>
      </c>
      <c r="P1384" s="93">
        <v>17</v>
      </c>
      <c r="Q1384" s="93">
        <v>33</v>
      </c>
      <c r="R1384" s="93"/>
      <c r="T1384" s="4" t="s">
        <v>981</v>
      </c>
      <c r="U1384" s="4" t="s">
        <v>982</v>
      </c>
      <c r="V1384" s="4" t="s">
        <v>983</v>
      </c>
      <c r="W1384" s="4" t="s">
        <v>984</v>
      </c>
      <c r="X1384" s="4" t="s">
        <v>985</v>
      </c>
      <c r="Y1384" s="4">
        <v>279</v>
      </c>
      <c r="Z1384" s="88">
        <f t="shared" ref="Z1384:AN1384" si="1425">C1384*100000/Z1363</f>
        <v>165.18424396442185</v>
      </c>
      <c r="AA1384" s="88">
        <f t="shared" si="1425"/>
        <v>201.46058927222361</v>
      </c>
      <c r="AB1384" s="88">
        <f t="shared" si="1425"/>
        <v>173.16017316017317</v>
      </c>
      <c r="AC1384" s="88">
        <f t="shared" si="1425"/>
        <v>145.45454545454547</v>
      </c>
      <c r="AD1384" s="88">
        <f t="shared" si="1425"/>
        <v>346.97296003828666</v>
      </c>
      <c r="AE1384" s="88">
        <f t="shared" si="1425"/>
        <v>483.31958033714488</v>
      </c>
      <c r="AF1384" s="88">
        <f t="shared" si="1425"/>
        <v>371.87681580476465</v>
      </c>
      <c r="AG1384" s="88">
        <f t="shared" si="1425"/>
        <v>295.58890404729425</v>
      </c>
      <c r="AH1384" s="88">
        <f t="shared" si="1425"/>
        <v>155.91936741285221</v>
      </c>
      <c r="AI1384" s="88">
        <f t="shared" si="1425"/>
        <v>337.87465940054494</v>
      </c>
      <c r="AJ1384" s="88">
        <f t="shared" si="1425"/>
        <v>411.73986486486484</v>
      </c>
      <c r="AK1384" s="88">
        <f t="shared" si="1425"/>
        <v>138.4493670886076</v>
      </c>
      <c r="AL1384" s="88">
        <f t="shared" si="1425"/>
        <v>154.76881408396207</v>
      </c>
      <c r="AM1384" s="88">
        <f t="shared" si="1425"/>
        <v>161.19855869523991</v>
      </c>
      <c r="AN1384" s="145">
        <f t="shared" si="1425"/>
        <v>306.0656649972176</v>
      </c>
      <c r="AO1384" s="130"/>
    </row>
    <row r="1385" spans="1:41" ht="13.5" customHeight="1">
      <c r="A1385" s="85">
        <v>1382</v>
      </c>
      <c r="B1385" s="92" t="s">
        <v>7</v>
      </c>
      <c r="C1385" s="93">
        <v>6</v>
      </c>
      <c r="D1385" s="93">
        <v>8</v>
      </c>
      <c r="E1385" s="93">
        <v>16</v>
      </c>
      <c r="F1385" s="93">
        <v>21</v>
      </c>
      <c r="G1385" s="93">
        <v>30</v>
      </c>
      <c r="H1385" s="93">
        <v>43</v>
      </c>
      <c r="I1385" s="93">
        <v>30</v>
      </c>
      <c r="J1385" s="93">
        <v>89</v>
      </c>
      <c r="K1385" s="93">
        <v>55</v>
      </c>
      <c r="L1385" s="93">
        <v>34</v>
      </c>
      <c r="M1385" s="93">
        <v>70</v>
      </c>
      <c r="N1385" s="93">
        <v>51</v>
      </c>
      <c r="O1385" s="93">
        <v>16</v>
      </c>
      <c r="P1385" s="93">
        <v>25</v>
      </c>
      <c r="Q1385" s="93">
        <v>18</v>
      </c>
      <c r="R1385" s="93"/>
      <c r="Z1385" s="88">
        <f t="shared" ref="Z1385:AN1385" si="1426">C1385*100000/Z1363</f>
        <v>76.23888182973316</v>
      </c>
      <c r="AA1385" s="88">
        <f t="shared" si="1426"/>
        <v>100.73029463611181</v>
      </c>
      <c r="AB1385" s="88">
        <f t="shared" si="1426"/>
        <v>197.89734075448362</v>
      </c>
      <c r="AC1385" s="88">
        <f t="shared" si="1426"/>
        <v>254.54545454545453</v>
      </c>
      <c r="AD1385" s="88">
        <f t="shared" si="1426"/>
        <v>358.93754486719308</v>
      </c>
      <c r="AE1385" s="88">
        <f t="shared" si="1426"/>
        <v>506.89614523163976</v>
      </c>
      <c r="AF1385" s="88">
        <f t="shared" si="1426"/>
        <v>348.63451481696688</v>
      </c>
      <c r="AG1385" s="88">
        <f t="shared" si="1426"/>
        <v>1011.8235561618918</v>
      </c>
      <c r="AH1385" s="88">
        <f t="shared" si="1426"/>
        <v>612.54037197906223</v>
      </c>
      <c r="AI1385" s="88">
        <f t="shared" si="1426"/>
        <v>370.57220708446869</v>
      </c>
      <c r="AJ1385" s="88">
        <f t="shared" si="1426"/>
        <v>739.02027027027032</v>
      </c>
      <c r="AK1385" s="88">
        <f t="shared" si="1426"/>
        <v>504.3512658227848</v>
      </c>
      <c r="AL1385" s="88">
        <f t="shared" si="1426"/>
        <v>154.76881408396207</v>
      </c>
      <c r="AM1385" s="88">
        <f t="shared" si="1426"/>
        <v>237.05670396358809</v>
      </c>
      <c r="AN1385" s="145">
        <f t="shared" si="1426"/>
        <v>166.9449081803005</v>
      </c>
      <c r="AO1385" s="130"/>
    </row>
    <row r="1386" spans="1:41" ht="13.5" customHeight="1">
      <c r="A1386" s="85">
        <v>1383</v>
      </c>
      <c r="B1386" s="92" t="s">
        <v>6</v>
      </c>
      <c r="C1386" s="93">
        <v>38</v>
      </c>
      <c r="D1386" s="93">
        <v>24</v>
      </c>
      <c r="E1386" s="93">
        <v>33</v>
      </c>
      <c r="F1386" s="93">
        <v>32</v>
      </c>
      <c r="G1386" s="93">
        <v>10</v>
      </c>
      <c r="H1386" s="93">
        <v>32</v>
      </c>
      <c r="I1386" s="93">
        <v>20</v>
      </c>
      <c r="J1386" s="93">
        <v>23</v>
      </c>
      <c r="K1386" s="93">
        <v>14</v>
      </c>
      <c r="L1386" s="93">
        <v>6</v>
      </c>
      <c r="M1386" s="93">
        <v>14</v>
      </c>
      <c r="N1386" s="93">
        <v>11</v>
      </c>
      <c r="O1386" s="93">
        <v>25</v>
      </c>
      <c r="P1386" s="93">
        <v>4</v>
      </c>
      <c r="Q1386" s="93">
        <v>7</v>
      </c>
      <c r="R1386" s="93"/>
      <c r="Z1386" s="88">
        <f t="shared" ref="Z1386:AN1386" si="1427">C1386*100000/Z1363</f>
        <v>482.84625158831005</v>
      </c>
      <c r="AA1386" s="88">
        <f t="shared" si="1427"/>
        <v>302.19088390833542</v>
      </c>
      <c r="AB1386" s="88">
        <f t="shared" si="1427"/>
        <v>408.16326530612247</v>
      </c>
      <c r="AC1386" s="88">
        <f t="shared" si="1427"/>
        <v>387.87878787878788</v>
      </c>
      <c r="AD1386" s="88">
        <f t="shared" si="1427"/>
        <v>119.64584828906438</v>
      </c>
      <c r="AE1386" s="88">
        <f t="shared" si="1427"/>
        <v>377.22503831191796</v>
      </c>
      <c r="AF1386" s="88">
        <f t="shared" si="1427"/>
        <v>232.42300987797793</v>
      </c>
      <c r="AG1386" s="88">
        <f t="shared" si="1427"/>
        <v>261.48249204183719</v>
      </c>
      <c r="AH1386" s="88">
        <f t="shared" si="1427"/>
        <v>155.91936741285221</v>
      </c>
      <c r="AI1386" s="88">
        <f t="shared" si="1427"/>
        <v>65.395095367847418</v>
      </c>
      <c r="AJ1386" s="88">
        <f t="shared" si="1427"/>
        <v>147.80405405405406</v>
      </c>
      <c r="AK1386" s="88">
        <f t="shared" si="1427"/>
        <v>108.78164556962025</v>
      </c>
      <c r="AL1386" s="88">
        <f t="shared" si="1427"/>
        <v>241.82627200619075</v>
      </c>
      <c r="AM1386" s="88">
        <f t="shared" si="1427"/>
        <v>37.929072634174098</v>
      </c>
      <c r="AN1386" s="145">
        <f t="shared" si="1427"/>
        <v>64.923019847894636</v>
      </c>
      <c r="AO1386" s="130"/>
    </row>
    <row r="1387" spans="1:41" ht="13.5" customHeight="1">
      <c r="A1387" s="85">
        <v>1384</v>
      </c>
      <c r="B1387" s="92" t="s">
        <v>5</v>
      </c>
      <c r="C1387" s="93">
        <v>10</v>
      </c>
      <c r="D1387" s="93">
        <v>5</v>
      </c>
      <c r="E1387" s="93">
        <v>1</v>
      </c>
      <c r="F1387" s="93">
        <v>6</v>
      </c>
      <c r="G1387" s="93">
        <v>2</v>
      </c>
      <c r="H1387" s="93">
        <v>9</v>
      </c>
      <c r="I1387" s="93">
        <v>11</v>
      </c>
      <c r="J1387" s="93">
        <v>10</v>
      </c>
      <c r="K1387" s="93">
        <v>5</v>
      </c>
      <c r="L1387" s="93">
        <v>4</v>
      </c>
      <c r="M1387" s="93">
        <v>6</v>
      </c>
      <c r="N1387" s="93">
        <v>6</v>
      </c>
      <c r="O1387" s="93">
        <v>2</v>
      </c>
      <c r="P1387" s="93">
        <v>17</v>
      </c>
      <c r="Q1387" s="93">
        <v>10</v>
      </c>
      <c r="R1387" s="93"/>
      <c r="Z1387" s="88">
        <f t="shared" ref="Z1387:AN1387" si="1428">C1387*100000/Z1363</f>
        <v>127.06480304955528</v>
      </c>
      <c r="AA1387" s="88">
        <f t="shared" si="1428"/>
        <v>62.95643414756988</v>
      </c>
      <c r="AB1387" s="88">
        <f t="shared" si="1428"/>
        <v>12.368583797155226</v>
      </c>
      <c r="AC1387" s="88">
        <f t="shared" si="1428"/>
        <v>72.727272727272734</v>
      </c>
      <c r="AD1387" s="88">
        <f t="shared" si="1428"/>
        <v>23.929169657812874</v>
      </c>
      <c r="AE1387" s="88">
        <f t="shared" si="1428"/>
        <v>106.09454202522693</v>
      </c>
      <c r="AF1387" s="88">
        <f t="shared" si="1428"/>
        <v>127.83265543288786</v>
      </c>
      <c r="AG1387" s="88">
        <f t="shared" si="1428"/>
        <v>113.68804001819008</v>
      </c>
      <c r="AH1387" s="88">
        <f t="shared" si="1428"/>
        <v>55.685488361732929</v>
      </c>
      <c r="AI1387" s="88">
        <f t="shared" si="1428"/>
        <v>43.596730245231605</v>
      </c>
      <c r="AJ1387" s="88">
        <f t="shared" si="1428"/>
        <v>63.344594594594597</v>
      </c>
      <c r="AK1387" s="88">
        <f t="shared" si="1428"/>
        <v>59.335443037974684</v>
      </c>
      <c r="AL1387" s="88">
        <f t="shared" si="1428"/>
        <v>19.346101760495259</v>
      </c>
      <c r="AM1387" s="88">
        <f t="shared" si="1428"/>
        <v>161.19855869523991</v>
      </c>
      <c r="AN1387" s="145">
        <f t="shared" si="1428"/>
        <v>92.747171211278058</v>
      </c>
      <c r="AO1387" s="130"/>
    </row>
    <row r="1388" spans="1:41" ht="13.5" customHeight="1">
      <c r="A1388" s="85">
        <v>1385</v>
      </c>
      <c r="B1388" s="92" t="s">
        <v>26</v>
      </c>
      <c r="C1388" s="93">
        <v>0</v>
      </c>
      <c r="D1388" s="93">
        <v>1</v>
      </c>
      <c r="E1388" s="93">
        <v>0</v>
      </c>
      <c r="F1388" s="93">
        <v>0</v>
      </c>
      <c r="G1388" s="93">
        <v>0</v>
      </c>
      <c r="H1388" s="93">
        <v>2</v>
      </c>
      <c r="I1388" s="93">
        <v>0</v>
      </c>
      <c r="J1388" s="93">
        <v>0</v>
      </c>
      <c r="K1388" s="93">
        <v>0</v>
      </c>
      <c r="L1388" s="93">
        <v>0</v>
      </c>
      <c r="M1388" s="93">
        <v>0</v>
      </c>
      <c r="N1388" s="93">
        <v>0</v>
      </c>
      <c r="O1388" s="93">
        <v>0</v>
      </c>
      <c r="P1388" s="93">
        <v>0</v>
      </c>
      <c r="Q1388" s="93">
        <v>0</v>
      </c>
      <c r="R1388" s="93"/>
      <c r="Z1388" s="88">
        <f t="shared" ref="Z1388:AL1388" si="1429">C1388*100000/Z1363</f>
        <v>0</v>
      </c>
      <c r="AA1388" s="88">
        <f t="shared" si="1429"/>
        <v>12.591286829513976</v>
      </c>
      <c r="AB1388" s="88">
        <f t="shared" si="1429"/>
        <v>0</v>
      </c>
      <c r="AC1388" s="88">
        <f t="shared" si="1429"/>
        <v>0</v>
      </c>
      <c r="AD1388" s="88">
        <f t="shared" si="1429"/>
        <v>0</v>
      </c>
      <c r="AE1388" s="88">
        <f t="shared" si="1429"/>
        <v>23.576564894494872</v>
      </c>
      <c r="AF1388" s="88">
        <f t="shared" si="1429"/>
        <v>0</v>
      </c>
      <c r="AG1388" s="88">
        <f t="shared" si="1429"/>
        <v>0</v>
      </c>
      <c r="AH1388" s="88">
        <f t="shared" si="1429"/>
        <v>0</v>
      </c>
      <c r="AI1388" s="88">
        <f t="shared" si="1429"/>
        <v>0</v>
      </c>
      <c r="AJ1388" s="88">
        <f t="shared" si="1429"/>
        <v>0</v>
      </c>
      <c r="AK1388" s="88">
        <f t="shared" si="1429"/>
        <v>0</v>
      </c>
      <c r="AL1388" s="88">
        <f t="shared" si="1429"/>
        <v>0</v>
      </c>
      <c r="AM1388" s="88">
        <f>P1388*100000/AM1363</f>
        <v>0</v>
      </c>
      <c r="AN1388" s="145">
        <f>Q1388*100000/AN1363</f>
        <v>0</v>
      </c>
      <c r="AO1388" s="130"/>
    </row>
    <row r="1389" spans="1:41" ht="13.5" customHeight="1">
      <c r="A1389" s="85">
        <v>1386</v>
      </c>
      <c r="B1389" s="92" t="s">
        <v>4</v>
      </c>
      <c r="C1389" s="93">
        <v>5</v>
      </c>
      <c r="D1389" s="93">
        <v>9</v>
      </c>
      <c r="E1389" s="93">
        <v>1</v>
      </c>
      <c r="F1389" s="93">
        <v>8</v>
      </c>
      <c r="G1389" s="93">
        <v>6</v>
      </c>
      <c r="H1389" s="93">
        <v>8</v>
      </c>
      <c r="I1389" s="93">
        <v>9</v>
      </c>
      <c r="J1389" s="93">
        <v>9</v>
      </c>
      <c r="K1389" s="93">
        <v>10</v>
      </c>
      <c r="L1389" s="93">
        <v>19</v>
      </c>
      <c r="M1389" s="93">
        <v>6</v>
      </c>
      <c r="N1389" s="93">
        <v>6</v>
      </c>
      <c r="O1389" s="93">
        <v>18</v>
      </c>
      <c r="P1389" s="93">
        <v>18</v>
      </c>
      <c r="Q1389" s="93">
        <v>11</v>
      </c>
      <c r="R1389" s="93"/>
      <c r="Z1389" s="88">
        <f t="shared" ref="Z1389:AN1389" si="1430">C1389*100000/Z1363</f>
        <v>63.53240152477764</v>
      </c>
      <c r="AA1389" s="88">
        <f t="shared" si="1430"/>
        <v>113.32158146562578</v>
      </c>
      <c r="AB1389" s="88">
        <f t="shared" si="1430"/>
        <v>12.368583797155226</v>
      </c>
      <c r="AC1389" s="88">
        <f t="shared" si="1430"/>
        <v>96.969696969696969</v>
      </c>
      <c r="AD1389" s="88">
        <f t="shared" si="1430"/>
        <v>71.787508973438619</v>
      </c>
      <c r="AE1389" s="88">
        <f t="shared" si="1430"/>
        <v>94.306259577979489</v>
      </c>
      <c r="AF1389" s="88">
        <f t="shared" si="1430"/>
        <v>104.59035444509006</v>
      </c>
      <c r="AG1389" s="88">
        <f t="shared" si="1430"/>
        <v>102.31923601637108</v>
      </c>
      <c r="AH1389" s="88">
        <f t="shared" si="1430"/>
        <v>111.37097672346586</v>
      </c>
      <c r="AI1389" s="88">
        <f t="shared" si="1430"/>
        <v>207.08446866485014</v>
      </c>
      <c r="AJ1389" s="88">
        <f t="shared" si="1430"/>
        <v>63.344594594594597</v>
      </c>
      <c r="AK1389" s="88">
        <f t="shared" si="1430"/>
        <v>59.335443037974684</v>
      </c>
      <c r="AL1389" s="88">
        <f t="shared" si="1430"/>
        <v>174.11491584445733</v>
      </c>
      <c r="AM1389" s="88">
        <f t="shared" si="1430"/>
        <v>170.68082685378343</v>
      </c>
      <c r="AN1389" s="145">
        <f t="shared" si="1430"/>
        <v>102.02188833240587</v>
      </c>
      <c r="AO1389" s="130"/>
    </row>
    <row r="1390" spans="1:41" ht="13.5" customHeight="1">
      <c r="A1390" s="85">
        <v>1387</v>
      </c>
      <c r="B1390" s="92" t="s">
        <v>3</v>
      </c>
      <c r="C1390" s="93">
        <v>6</v>
      </c>
      <c r="D1390" s="93">
        <v>31</v>
      </c>
      <c r="E1390" s="93">
        <v>6</v>
      </c>
      <c r="F1390" s="93">
        <v>18</v>
      </c>
      <c r="G1390" s="93">
        <v>40</v>
      </c>
      <c r="H1390" s="93">
        <v>48</v>
      </c>
      <c r="I1390" s="93">
        <v>63</v>
      </c>
      <c r="J1390" s="93">
        <v>47</v>
      </c>
      <c r="K1390" s="93">
        <v>59</v>
      </c>
      <c r="L1390" s="93">
        <v>95</v>
      </c>
      <c r="M1390" s="93">
        <v>110</v>
      </c>
      <c r="N1390" s="93">
        <v>69</v>
      </c>
      <c r="O1390" s="93">
        <v>54</v>
      </c>
      <c r="P1390" s="93">
        <v>139</v>
      </c>
      <c r="Q1390" s="93">
        <v>70</v>
      </c>
      <c r="R1390" s="93"/>
      <c r="Z1390" s="88">
        <f t="shared" ref="Z1390:AN1390" si="1431">C1390*100000/Z1363</f>
        <v>76.23888182973316</v>
      </c>
      <c r="AA1390" s="88">
        <f t="shared" si="1431"/>
        <v>390.32989171493324</v>
      </c>
      <c r="AB1390" s="88">
        <f t="shared" si="1431"/>
        <v>74.211502782931348</v>
      </c>
      <c r="AC1390" s="88">
        <f t="shared" si="1431"/>
        <v>218.18181818181819</v>
      </c>
      <c r="AD1390" s="88">
        <f t="shared" si="1431"/>
        <v>478.5833931562575</v>
      </c>
      <c r="AE1390" s="88">
        <f t="shared" si="1431"/>
        <v>565.83755746787688</v>
      </c>
      <c r="AF1390" s="88">
        <f t="shared" si="1431"/>
        <v>732.13248111563041</v>
      </c>
      <c r="AG1390" s="88">
        <f t="shared" si="1431"/>
        <v>534.33378808549344</v>
      </c>
      <c r="AH1390" s="88">
        <f t="shared" si="1431"/>
        <v>657.08876266844857</v>
      </c>
      <c r="AI1390" s="88">
        <f t="shared" si="1431"/>
        <v>1035.4223433242507</v>
      </c>
      <c r="AJ1390" s="88">
        <f t="shared" si="1431"/>
        <v>1161.3175675675675</v>
      </c>
      <c r="AK1390" s="88">
        <f t="shared" si="1431"/>
        <v>682.35759493670889</v>
      </c>
      <c r="AL1390" s="88">
        <f t="shared" si="1431"/>
        <v>522.34474753337201</v>
      </c>
      <c r="AM1390" s="88">
        <f t="shared" si="1431"/>
        <v>1318.0352740375497</v>
      </c>
      <c r="AN1390" s="145">
        <f t="shared" si="1431"/>
        <v>649.23019847894636</v>
      </c>
      <c r="AO1390" s="130"/>
    </row>
    <row r="1391" spans="1:41" ht="13.5" customHeight="1">
      <c r="A1391" s="85">
        <v>1388</v>
      </c>
      <c r="B1391" s="92" t="s">
        <v>2</v>
      </c>
      <c r="C1391" s="93">
        <v>0</v>
      </c>
      <c r="D1391" s="93">
        <v>0</v>
      </c>
      <c r="E1391" s="93">
        <v>0</v>
      </c>
      <c r="F1391" s="93">
        <v>0</v>
      </c>
      <c r="G1391" s="93">
        <v>1</v>
      </c>
      <c r="H1391" s="93">
        <v>0</v>
      </c>
      <c r="I1391" s="93">
        <v>1</v>
      </c>
      <c r="J1391" s="93">
        <v>0</v>
      </c>
      <c r="K1391" s="93">
        <v>0</v>
      </c>
      <c r="L1391" s="93">
        <v>0</v>
      </c>
      <c r="M1391" s="93">
        <v>0</v>
      </c>
      <c r="N1391" s="93">
        <v>0</v>
      </c>
      <c r="O1391" s="93">
        <v>1</v>
      </c>
      <c r="P1391" s="93">
        <v>0</v>
      </c>
      <c r="Q1391" s="93">
        <v>0</v>
      </c>
      <c r="R1391" s="93"/>
      <c r="Z1391" s="88">
        <f t="shared" ref="Z1391:AN1391" si="1432">C1391*100000/Z1363</f>
        <v>0</v>
      </c>
      <c r="AA1391" s="88">
        <f t="shared" si="1432"/>
        <v>0</v>
      </c>
      <c r="AB1391" s="88">
        <f t="shared" si="1432"/>
        <v>0</v>
      </c>
      <c r="AC1391" s="88">
        <f t="shared" si="1432"/>
        <v>0</v>
      </c>
      <c r="AD1391" s="88">
        <f t="shared" si="1432"/>
        <v>11.964584828906437</v>
      </c>
      <c r="AE1391" s="88">
        <f t="shared" si="1432"/>
        <v>0</v>
      </c>
      <c r="AF1391" s="88">
        <f t="shared" si="1432"/>
        <v>11.621150493898895</v>
      </c>
      <c r="AG1391" s="88">
        <f t="shared" si="1432"/>
        <v>0</v>
      </c>
      <c r="AH1391" s="88">
        <f t="shared" si="1432"/>
        <v>0</v>
      </c>
      <c r="AI1391" s="88">
        <f t="shared" si="1432"/>
        <v>0</v>
      </c>
      <c r="AJ1391" s="88">
        <f t="shared" si="1432"/>
        <v>0</v>
      </c>
      <c r="AK1391" s="88">
        <f t="shared" si="1432"/>
        <v>0</v>
      </c>
      <c r="AL1391" s="88">
        <f t="shared" si="1432"/>
        <v>9.6730508802476294</v>
      </c>
      <c r="AM1391" s="88">
        <f t="shared" si="1432"/>
        <v>0</v>
      </c>
      <c r="AN1391" s="145">
        <f t="shared" si="1432"/>
        <v>0</v>
      </c>
      <c r="AO1391" s="130"/>
    </row>
    <row r="1392" spans="1:41" ht="13.5" customHeight="1">
      <c r="A1392" s="85">
        <v>1389</v>
      </c>
      <c r="B1392" s="92" t="s">
        <v>23</v>
      </c>
      <c r="C1392" s="93">
        <v>42</v>
      </c>
      <c r="D1392" s="93">
        <v>16</v>
      </c>
      <c r="E1392" s="93">
        <v>5</v>
      </c>
      <c r="F1392" s="93">
        <v>5</v>
      </c>
      <c r="G1392" s="93">
        <v>6</v>
      </c>
      <c r="H1392" s="93">
        <v>15</v>
      </c>
      <c r="I1392" s="93">
        <v>13</v>
      </c>
      <c r="J1392" s="93">
        <v>7</v>
      </c>
      <c r="K1392" s="93">
        <v>2</v>
      </c>
      <c r="L1392" s="93">
        <v>2</v>
      </c>
      <c r="M1392" s="93">
        <v>5</v>
      </c>
      <c r="N1392" s="93">
        <v>3</v>
      </c>
      <c r="O1392" s="93">
        <v>8</v>
      </c>
      <c r="P1392" s="93">
        <v>3</v>
      </c>
      <c r="Q1392" s="93">
        <v>2</v>
      </c>
      <c r="R1392" s="93"/>
      <c r="Z1392" s="88">
        <f t="shared" ref="Z1392:AN1392" si="1433">C1392*100000/Z1363</f>
        <v>533.67217280813213</v>
      </c>
      <c r="AA1392" s="88">
        <f t="shared" si="1433"/>
        <v>201.46058927222361</v>
      </c>
      <c r="AB1392" s="88">
        <f t="shared" si="1433"/>
        <v>61.84291898577613</v>
      </c>
      <c r="AC1392" s="88">
        <f t="shared" si="1433"/>
        <v>60.606060606060609</v>
      </c>
      <c r="AD1392" s="88">
        <f t="shared" si="1433"/>
        <v>71.787508973438619</v>
      </c>
      <c r="AE1392" s="88">
        <f t="shared" si="1433"/>
        <v>176.82423670871154</v>
      </c>
      <c r="AF1392" s="88">
        <f t="shared" si="1433"/>
        <v>151.07495642068565</v>
      </c>
      <c r="AG1392" s="88">
        <f t="shared" si="1433"/>
        <v>79.581628012733063</v>
      </c>
      <c r="AH1392" s="88">
        <f t="shared" si="1433"/>
        <v>22.274195344693172</v>
      </c>
      <c r="AI1392" s="88">
        <f t="shared" si="1433"/>
        <v>21.798365122615802</v>
      </c>
      <c r="AJ1392" s="88">
        <f t="shared" si="1433"/>
        <v>52.787162162162161</v>
      </c>
      <c r="AK1392" s="88">
        <f t="shared" si="1433"/>
        <v>29.667721518987342</v>
      </c>
      <c r="AL1392" s="88">
        <f t="shared" si="1433"/>
        <v>77.384407041981035</v>
      </c>
      <c r="AM1392" s="88">
        <f t="shared" si="1433"/>
        <v>28.446804475630572</v>
      </c>
      <c r="AN1392" s="145">
        <f t="shared" si="1433"/>
        <v>18.549434242255611</v>
      </c>
      <c r="AO1392" s="130"/>
    </row>
    <row r="1393" spans="1:41" ht="13.5" customHeight="1">
      <c r="A1393" s="85">
        <v>1390</v>
      </c>
      <c r="B1393" s="92" t="s">
        <v>1</v>
      </c>
      <c r="C1393" s="93">
        <v>8</v>
      </c>
      <c r="D1393" s="93">
        <v>2</v>
      </c>
      <c r="E1393" s="93">
        <v>0</v>
      </c>
      <c r="F1393" s="93">
        <v>5</v>
      </c>
      <c r="G1393" s="93">
        <v>1</v>
      </c>
      <c r="H1393" s="93">
        <v>1</v>
      </c>
      <c r="I1393" s="93">
        <v>5</v>
      </c>
      <c r="J1393" s="93">
        <v>2</v>
      </c>
      <c r="K1393" s="93">
        <v>2</v>
      </c>
      <c r="L1393" s="93">
        <v>3</v>
      </c>
      <c r="M1393" s="93">
        <v>4</v>
      </c>
      <c r="N1393" s="93">
        <v>1</v>
      </c>
      <c r="O1393" s="93">
        <v>1</v>
      </c>
      <c r="P1393" s="93">
        <v>5</v>
      </c>
      <c r="Q1393" s="93">
        <v>2</v>
      </c>
      <c r="R1393" s="93"/>
      <c r="Z1393" s="88">
        <f t="shared" ref="Z1393:AN1393" si="1434">C1393*100000/Z1363</f>
        <v>101.65184243964421</v>
      </c>
      <c r="AA1393" s="88">
        <f t="shared" si="1434"/>
        <v>25.182573659027952</v>
      </c>
      <c r="AB1393" s="88">
        <f t="shared" si="1434"/>
        <v>0</v>
      </c>
      <c r="AC1393" s="88">
        <f t="shared" si="1434"/>
        <v>60.606060606060609</v>
      </c>
      <c r="AD1393" s="88">
        <f t="shared" si="1434"/>
        <v>11.964584828906437</v>
      </c>
      <c r="AE1393" s="88">
        <f t="shared" si="1434"/>
        <v>11.788282447247436</v>
      </c>
      <c r="AF1393" s="88">
        <f t="shared" si="1434"/>
        <v>58.105752469494483</v>
      </c>
      <c r="AG1393" s="88">
        <f t="shared" si="1434"/>
        <v>22.737608003638016</v>
      </c>
      <c r="AH1393" s="88">
        <f t="shared" si="1434"/>
        <v>22.274195344693172</v>
      </c>
      <c r="AI1393" s="88">
        <f t="shared" si="1434"/>
        <v>32.697547683923709</v>
      </c>
      <c r="AJ1393" s="88">
        <f t="shared" si="1434"/>
        <v>42.229729729729726</v>
      </c>
      <c r="AK1393" s="88">
        <f t="shared" si="1434"/>
        <v>9.8892405063291147</v>
      </c>
      <c r="AL1393" s="88">
        <f t="shared" si="1434"/>
        <v>9.6730508802476294</v>
      </c>
      <c r="AM1393" s="88">
        <f t="shared" si="1434"/>
        <v>47.411340792717617</v>
      </c>
      <c r="AN1393" s="145">
        <f t="shared" si="1434"/>
        <v>18.549434242255611</v>
      </c>
      <c r="AO1393" s="130"/>
    </row>
    <row r="1394" spans="1:41" ht="13.5" customHeight="1">
      <c r="A1394" s="85">
        <v>1391</v>
      </c>
      <c r="B1394" s="92" t="s">
        <v>0</v>
      </c>
      <c r="C1394" s="93">
        <v>5</v>
      </c>
      <c r="D1394" s="93">
        <v>1</v>
      </c>
      <c r="E1394" s="93">
        <v>11</v>
      </c>
      <c r="F1394" s="93">
        <v>9</v>
      </c>
      <c r="G1394" s="93">
        <v>6</v>
      </c>
      <c r="H1394" s="93">
        <v>7</v>
      </c>
      <c r="I1394" s="93">
        <v>12</v>
      </c>
      <c r="J1394" s="93">
        <v>22</v>
      </c>
      <c r="K1394" s="93">
        <v>4</v>
      </c>
      <c r="L1394" s="93">
        <v>9</v>
      </c>
      <c r="M1394" s="93">
        <v>57</v>
      </c>
      <c r="N1394" s="93">
        <v>45</v>
      </c>
      <c r="O1394" s="93">
        <v>7</v>
      </c>
      <c r="P1394" s="93">
        <v>9</v>
      </c>
      <c r="Q1394" s="93">
        <v>2</v>
      </c>
      <c r="R1394" s="93"/>
      <c r="Z1394" s="88">
        <f t="shared" ref="Z1394:AN1394" si="1435">C1394*100000/Z1363</f>
        <v>63.53240152477764</v>
      </c>
      <c r="AA1394" s="88">
        <f t="shared" si="1435"/>
        <v>12.591286829513976</v>
      </c>
      <c r="AB1394" s="88">
        <f t="shared" si="1435"/>
        <v>136.05442176870747</v>
      </c>
      <c r="AC1394" s="88">
        <f t="shared" si="1435"/>
        <v>109.09090909090909</v>
      </c>
      <c r="AD1394" s="88">
        <f t="shared" si="1435"/>
        <v>71.787508973438619</v>
      </c>
      <c r="AE1394" s="88">
        <f t="shared" si="1435"/>
        <v>82.517977130732049</v>
      </c>
      <c r="AF1394" s="88">
        <f t="shared" si="1435"/>
        <v>139.45380592678674</v>
      </c>
      <c r="AG1394" s="88">
        <f t="shared" si="1435"/>
        <v>250.11368804001819</v>
      </c>
      <c r="AH1394" s="88">
        <f t="shared" si="1435"/>
        <v>44.548390689386345</v>
      </c>
      <c r="AI1394" s="88">
        <f t="shared" si="1435"/>
        <v>98.09264305177112</v>
      </c>
      <c r="AJ1394" s="88">
        <f t="shared" si="1435"/>
        <v>601.77364864864865</v>
      </c>
      <c r="AK1394" s="88">
        <f t="shared" si="1435"/>
        <v>445.01582278481015</v>
      </c>
      <c r="AL1394" s="88">
        <f t="shared" si="1435"/>
        <v>67.711356161733406</v>
      </c>
      <c r="AM1394" s="88">
        <f t="shared" si="1435"/>
        <v>85.340413426891715</v>
      </c>
      <c r="AN1394" s="145">
        <f t="shared" si="1435"/>
        <v>18.549434242255611</v>
      </c>
      <c r="AO1394" s="130"/>
    </row>
    <row r="1395" spans="1:41" ht="13.5" customHeight="1">
      <c r="A1395" s="85">
        <v>1392</v>
      </c>
      <c r="B1395" s="94" t="s">
        <v>111</v>
      </c>
      <c r="C1395" s="93"/>
      <c r="D1395" s="93"/>
      <c r="E1395" s="93"/>
      <c r="F1395" s="93"/>
      <c r="G1395" s="93"/>
      <c r="H1395" s="93"/>
      <c r="I1395" s="93"/>
      <c r="J1395" s="93"/>
      <c r="K1395" s="93"/>
      <c r="L1395" s="93"/>
      <c r="M1395" s="93">
        <v>0</v>
      </c>
      <c r="N1395" s="93">
        <v>0</v>
      </c>
      <c r="O1395" s="93"/>
      <c r="P1395" s="93">
        <v>0</v>
      </c>
      <c r="Q1395" s="93"/>
      <c r="R1395" s="93"/>
      <c r="Z1395" s="88">
        <f t="shared" ref="Z1395:AN1395" si="1436">C1395*100000/Z1363</f>
        <v>0</v>
      </c>
      <c r="AA1395" s="88">
        <f t="shared" si="1436"/>
        <v>0</v>
      </c>
      <c r="AB1395" s="88">
        <f t="shared" si="1436"/>
        <v>0</v>
      </c>
      <c r="AC1395" s="88">
        <f t="shared" si="1436"/>
        <v>0</v>
      </c>
      <c r="AD1395" s="88">
        <f t="shared" si="1436"/>
        <v>0</v>
      </c>
      <c r="AE1395" s="88">
        <f t="shared" si="1436"/>
        <v>0</v>
      </c>
      <c r="AF1395" s="88">
        <f t="shared" si="1436"/>
        <v>0</v>
      </c>
      <c r="AG1395" s="88">
        <f t="shared" si="1436"/>
        <v>0</v>
      </c>
      <c r="AH1395" s="88">
        <f t="shared" si="1436"/>
        <v>0</v>
      </c>
      <c r="AI1395" s="88">
        <f t="shared" si="1436"/>
        <v>0</v>
      </c>
      <c r="AJ1395" s="88">
        <f t="shared" si="1436"/>
        <v>0</v>
      </c>
      <c r="AK1395" s="88">
        <f t="shared" si="1436"/>
        <v>0</v>
      </c>
      <c r="AL1395" s="88">
        <f t="shared" si="1436"/>
        <v>0</v>
      </c>
      <c r="AM1395" s="88">
        <f t="shared" si="1436"/>
        <v>0</v>
      </c>
      <c r="AN1395" s="145">
        <f t="shared" si="1436"/>
        <v>0</v>
      </c>
      <c r="AO1395" s="130"/>
    </row>
    <row r="1396" spans="1:41" ht="13.5" customHeight="1">
      <c r="A1396" s="85">
        <v>1393</v>
      </c>
      <c r="B1396" s="94" t="s">
        <v>112</v>
      </c>
      <c r="C1396" s="93">
        <f>SUM(C1372,C1379,C1384,C1385:C1395)</f>
        <v>359</v>
      </c>
      <c r="D1396" s="93">
        <f t="shared" ref="D1396:K1396" si="1437">SUM(D1372,D1379,D1384,D1385:D1395)</f>
        <v>349</v>
      </c>
      <c r="E1396" s="93">
        <f t="shared" si="1437"/>
        <v>321</v>
      </c>
      <c r="F1396" s="93">
        <f t="shared" si="1437"/>
        <v>469</v>
      </c>
      <c r="G1396" s="93">
        <f t="shared" si="1437"/>
        <v>436</v>
      </c>
      <c r="H1396" s="93">
        <f t="shared" si="1437"/>
        <v>563</v>
      </c>
      <c r="I1396" s="93">
        <f t="shared" si="1437"/>
        <v>637</v>
      </c>
      <c r="J1396" s="93">
        <f t="shared" si="1437"/>
        <v>585</v>
      </c>
      <c r="K1396" s="93">
        <f t="shared" si="1437"/>
        <v>453</v>
      </c>
      <c r="L1396" s="93">
        <f>SUM(L1372,L1379,L1384,L1385:L1395)</f>
        <v>460</v>
      </c>
      <c r="M1396" s="93">
        <f t="shared" ref="M1396:R1396" si="1438">SUM(M1372,M1379,M1384,M1385:M1395)</f>
        <v>567</v>
      </c>
      <c r="N1396" s="93">
        <f>SUM(N1372,N1379,N1384,N1385:N1395)</f>
        <v>418</v>
      </c>
      <c r="O1396" s="93">
        <v>471</v>
      </c>
      <c r="P1396" s="93">
        <f t="shared" si="1438"/>
        <v>546</v>
      </c>
      <c r="Q1396" s="93">
        <f t="shared" si="1438"/>
        <v>435</v>
      </c>
      <c r="R1396" s="93">
        <f t="shared" si="1438"/>
        <v>0</v>
      </c>
      <c r="T1396" s="4" t="s">
        <v>986</v>
      </c>
      <c r="U1396" s="4" t="s">
        <v>987</v>
      </c>
      <c r="V1396" s="4" t="s">
        <v>988</v>
      </c>
      <c r="W1396" s="4" t="s">
        <v>989</v>
      </c>
      <c r="X1396" s="4" t="s">
        <v>990</v>
      </c>
      <c r="Y1396" s="4">
        <v>6315</v>
      </c>
      <c r="Z1396" s="88">
        <f t="shared" ref="Z1396:AL1396" si="1439">C1396*100000/Z1363</f>
        <v>4561.6264294790344</v>
      </c>
      <c r="AA1396" s="88">
        <f t="shared" si="1439"/>
        <v>4394.3591035003774</v>
      </c>
      <c r="AB1396" s="88">
        <f t="shared" si="1439"/>
        <v>3970.3153988868276</v>
      </c>
      <c r="AC1396" s="88">
        <f t="shared" si="1439"/>
        <v>5684.848484848485</v>
      </c>
      <c r="AD1396" s="88">
        <f t="shared" si="1439"/>
        <v>5216.5589854032069</v>
      </c>
      <c r="AE1396" s="88">
        <f t="shared" si="1439"/>
        <v>6636.8030178003064</v>
      </c>
      <c r="AF1396" s="88">
        <f t="shared" si="1439"/>
        <v>7402.6728646135971</v>
      </c>
      <c r="AG1396" s="88">
        <f t="shared" si="1439"/>
        <v>6650.7503410641202</v>
      </c>
      <c r="AH1396" s="88">
        <f t="shared" si="1439"/>
        <v>5045.1052455730032</v>
      </c>
      <c r="AI1396" s="88">
        <f t="shared" si="1439"/>
        <v>5013.6239782016346</v>
      </c>
      <c r="AJ1396" s="88">
        <f t="shared" si="1439"/>
        <v>5986.0641891891892</v>
      </c>
      <c r="AK1396" s="88">
        <f t="shared" si="1439"/>
        <v>4133.7025316455693</v>
      </c>
      <c r="AL1396" s="88">
        <f t="shared" si="1439"/>
        <v>4556.0069645966341</v>
      </c>
      <c r="AM1396" s="88">
        <f>P1396*100000/AM1363</f>
        <v>5177.3184145647638</v>
      </c>
      <c r="AN1396" s="145">
        <f>Q1396*100000/AN1363</f>
        <v>4034.5019476905954</v>
      </c>
      <c r="AO1396" s="130"/>
    </row>
    <row r="1397" spans="1:41" ht="13.5" customHeight="1">
      <c r="A1397" s="85">
        <v>1394</v>
      </c>
      <c r="B1397" s="12" t="s">
        <v>158</v>
      </c>
      <c r="C1397" s="83">
        <v>2011</v>
      </c>
      <c r="D1397" s="83">
        <v>2012</v>
      </c>
      <c r="E1397" s="83">
        <v>2013</v>
      </c>
      <c r="F1397" s="83">
        <v>2014</v>
      </c>
      <c r="G1397" s="83">
        <v>2015</v>
      </c>
      <c r="H1397" s="83">
        <v>2016</v>
      </c>
      <c r="I1397" s="83">
        <v>2017</v>
      </c>
      <c r="J1397" s="83">
        <v>2018</v>
      </c>
      <c r="K1397" s="83">
        <v>2019</v>
      </c>
      <c r="L1397" s="83">
        <v>2020</v>
      </c>
      <c r="M1397" s="83">
        <v>2021</v>
      </c>
      <c r="N1397" s="83">
        <v>2022</v>
      </c>
      <c r="O1397" s="83">
        <v>2023</v>
      </c>
      <c r="P1397" s="83">
        <v>2024</v>
      </c>
      <c r="Q1397" s="83">
        <v>2025</v>
      </c>
      <c r="R1397" s="83"/>
      <c r="Z1397" s="69">
        <v>73613</v>
      </c>
      <c r="AA1397" s="69">
        <v>75154</v>
      </c>
      <c r="AB1397" s="69">
        <v>77281</v>
      </c>
      <c r="AC1397" s="69">
        <v>79959</v>
      </c>
      <c r="AD1397" s="69">
        <v>82761</v>
      </c>
      <c r="AE1397" s="69">
        <v>85194</v>
      </c>
      <c r="AF1397" s="69">
        <v>87355</v>
      </c>
      <c r="AG1397" s="69">
        <v>89362</v>
      </c>
      <c r="AH1397" s="69">
        <v>91413</v>
      </c>
      <c r="AI1397" s="3">
        <v>93482</v>
      </c>
      <c r="AJ1397" s="3">
        <v>94928</v>
      </c>
      <c r="AK1397" s="3">
        <v>86398</v>
      </c>
      <c r="AL1397" s="3">
        <v>87605</v>
      </c>
      <c r="AM1397" s="3">
        <v>91762</v>
      </c>
      <c r="AN1397" s="3">
        <v>94251</v>
      </c>
      <c r="AO1397" s="131"/>
    </row>
    <row r="1398" spans="1:41" ht="13.5" customHeight="1">
      <c r="A1398" s="85">
        <v>1395</v>
      </c>
      <c r="B1398" s="86" t="s">
        <v>25</v>
      </c>
      <c r="C1398" s="87">
        <v>2</v>
      </c>
      <c r="D1398" s="87">
        <v>2</v>
      </c>
      <c r="E1398" s="87">
        <v>6</v>
      </c>
      <c r="F1398" s="87">
        <v>4</v>
      </c>
      <c r="G1398" s="87">
        <v>2</v>
      </c>
      <c r="H1398" s="87">
        <v>2</v>
      </c>
      <c r="I1398" s="87">
        <v>6</v>
      </c>
      <c r="J1398" s="87">
        <v>2</v>
      </c>
      <c r="K1398" s="87">
        <v>2</v>
      </c>
      <c r="L1398" s="87">
        <v>2</v>
      </c>
      <c r="M1398" s="87">
        <v>0</v>
      </c>
      <c r="N1398" s="87">
        <v>2</v>
      </c>
      <c r="O1398" s="87">
        <v>2</v>
      </c>
      <c r="P1398" s="87">
        <v>2</v>
      </c>
      <c r="Q1398" s="87">
        <v>5</v>
      </c>
      <c r="R1398" s="87"/>
      <c r="Z1398" s="88">
        <f t="shared" ref="Z1398:AL1398" si="1440">C1398*100000/Z1397</f>
        <v>2.7169114151033105</v>
      </c>
      <c r="AA1398" s="88">
        <f t="shared" si="1440"/>
        <v>2.661202331213242</v>
      </c>
      <c r="AB1398" s="88">
        <f t="shared" si="1440"/>
        <v>7.7638746910624858</v>
      </c>
      <c r="AC1398" s="88">
        <f t="shared" si="1440"/>
        <v>5.0025638139546516</v>
      </c>
      <c r="AD1398" s="88">
        <f t="shared" si="1440"/>
        <v>2.4165971894974687</v>
      </c>
      <c r="AE1398" s="88">
        <f t="shared" si="1440"/>
        <v>2.347583163133554</v>
      </c>
      <c r="AF1398" s="88">
        <f t="shared" si="1440"/>
        <v>6.8685249842596301</v>
      </c>
      <c r="AG1398" s="88">
        <f t="shared" si="1440"/>
        <v>2.2380877778026456</v>
      </c>
      <c r="AH1398" s="88">
        <f t="shared" si="1440"/>
        <v>2.1878726220559437</v>
      </c>
      <c r="AI1398" s="88">
        <f t="shared" si="1440"/>
        <v>2.1394493057487001</v>
      </c>
      <c r="AJ1398" s="88">
        <f t="shared" si="1440"/>
        <v>0</v>
      </c>
      <c r="AK1398" s="88">
        <f t="shared" si="1440"/>
        <v>2.3148683997314752</v>
      </c>
      <c r="AL1398" s="88">
        <f t="shared" si="1440"/>
        <v>2.2829747160550196</v>
      </c>
      <c r="AM1398" s="88">
        <f>P1398*100000/AM1397</f>
        <v>2.1795514483119374</v>
      </c>
      <c r="AN1398" s="145">
        <f>Q1398*100000/AN1397</f>
        <v>5.3049835015013107</v>
      </c>
      <c r="AO1398" s="130"/>
    </row>
    <row r="1399" spans="1:41" ht="13.5" customHeight="1">
      <c r="A1399" s="85">
        <v>1396</v>
      </c>
      <c r="B1399" s="92" t="s">
        <v>22</v>
      </c>
      <c r="C1399" s="93">
        <v>414</v>
      </c>
      <c r="D1399" s="93">
        <v>483</v>
      </c>
      <c r="E1399" s="93">
        <v>560</v>
      </c>
      <c r="F1399" s="93">
        <v>621</v>
      </c>
      <c r="G1399" s="93">
        <v>424</v>
      </c>
      <c r="H1399" s="93">
        <v>536</v>
      </c>
      <c r="I1399" s="93">
        <v>525</v>
      </c>
      <c r="J1399" s="93">
        <v>575</v>
      </c>
      <c r="K1399" s="93">
        <v>617</v>
      </c>
      <c r="L1399" s="93">
        <v>595</v>
      </c>
      <c r="M1399" s="93">
        <v>596</v>
      </c>
      <c r="N1399" s="93">
        <v>604</v>
      </c>
      <c r="O1399" s="93">
        <v>716</v>
      </c>
      <c r="P1399" s="93">
        <v>789</v>
      </c>
      <c r="Q1399" s="93">
        <v>865</v>
      </c>
      <c r="R1399" s="93"/>
      <c r="Z1399" s="88">
        <f t="shared" ref="Z1399:AL1399" si="1441">C1399*100000/Z1397</f>
        <v>562.40066292638528</v>
      </c>
      <c r="AA1399" s="88">
        <f t="shared" si="1441"/>
        <v>642.68036298799802</v>
      </c>
      <c r="AB1399" s="88">
        <f t="shared" si="1441"/>
        <v>724.62830449916544</v>
      </c>
      <c r="AC1399" s="88">
        <f t="shared" si="1441"/>
        <v>776.64803211645972</v>
      </c>
      <c r="AD1399" s="88">
        <f t="shared" si="1441"/>
        <v>512.31860417346331</v>
      </c>
      <c r="AE1399" s="88">
        <f t="shared" si="1441"/>
        <v>629.15228771979253</v>
      </c>
      <c r="AF1399" s="88">
        <f t="shared" si="1441"/>
        <v>600.99593612271769</v>
      </c>
      <c r="AG1399" s="88">
        <f t="shared" si="1441"/>
        <v>643.45023611826059</v>
      </c>
      <c r="AH1399" s="88">
        <f t="shared" si="1441"/>
        <v>674.95870390425864</v>
      </c>
      <c r="AI1399" s="88">
        <f t="shared" si="1441"/>
        <v>636.48616846023833</v>
      </c>
      <c r="AJ1399" s="88">
        <f t="shared" si="1441"/>
        <v>627.84426091353441</v>
      </c>
      <c r="AK1399" s="88">
        <f t="shared" si="1441"/>
        <v>699.09025671890549</v>
      </c>
      <c r="AL1399" s="88">
        <f t="shared" si="1441"/>
        <v>817.30494834769706</v>
      </c>
      <c r="AM1399" s="88">
        <f>P1399*100000/AM1397</f>
        <v>859.83304635905927</v>
      </c>
      <c r="AN1399" s="145">
        <f>Q1399*100000/AN1397</f>
        <v>917.76214575972665</v>
      </c>
      <c r="AO1399" s="130"/>
    </row>
    <row r="1400" spans="1:41" ht="13.5" customHeight="1">
      <c r="A1400" s="85">
        <v>1397</v>
      </c>
      <c r="B1400" s="92" t="s">
        <v>21</v>
      </c>
      <c r="C1400" s="93">
        <v>135</v>
      </c>
      <c r="D1400" s="93">
        <v>139</v>
      </c>
      <c r="E1400" s="93">
        <v>166</v>
      </c>
      <c r="F1400" s="93">
        <v>117</v>
      </c>
      <c r="G1400" s="93">
        <v>119</v>
      </c>
      <c r="H1400" s="93">
        <v>113</v>
      </c>
      <c r="I1400" s="93">
        <v>125</v>
      </c>
      <c r="J1400" s="93">
        <v>123</v>
      </c>
      <c r="K1400" s="93">
        <v>141</v>
      </c>
      <c r="L1400" s="93">
        <v>173</v>
      </c>
      <c r="M1400" s="93">
        <v>139</v>
      </c>
      <c r="N1400" s="93">
        <v>164</v>
      </c>
      <c r="O1400" s="93">
        <v>164</v>
      </c>
      <c r="P1400" s="93">
        <v>238</v>
      </c>
      <c r="Q1400" s="93">
        <v>158</v>
      </c>
      <c r="R1400" s="93"/>
      <c r="Z1400" s="88">
        <f t="shared" ref="Z1400:AN1400" si="1442">C1400*100000/Z1397</f>
        <v>183.39152051947346</v>
      </c>
      <c r="AA1400" s="88">
        <f t="shared" si="1442"/>
        <v>184.95356201932032</v>
      </c>
      <c r="AB1400" s="88">
        <f t="shared" si="1442"/>
        <v>214.80053311939545</v>
      </c>
      <c r="AC1400" s="88">
        <f t="shared" si="1442"/>
        <v>146.32499155817356</v>
      </c>
      <c r="AD1400" s="88">
        <f t="shared" si="1442"/>
        <v>143.78753277509938</v>
      </c>
      <c r="AE1400" s="88">
        <f t="shared" si="1442"/>
        <v>132.6384487170458</v>
      </c>
      <c r="AF1400" s="88">
        <f t="shared" si="1442"/>
        <v>143.09427050540896</v>
      </c>
      <c r="AG1400" s="88">
        <f t="shared" si="1442"/>
        <v>137.64239833486269</v>
      </c>
      <c r="AH1400" s="88">
        <f t="shared" si="1442"/>
        <v>154.24501985494405</v>
      </c>
      <c r="AI1400" s="88">
        <f t="shared" si="1442"/>
        <v>185.06236494726258</v>
      </c>
      <c r="AJ1400" s="88">
        <f t="shared" si="1442"/>
        <v>146.42676554862632</v>
      </c>
      <c r="AK1400" s="88">
        <f t="shared" si="1442"/>
        <v>189.81920877798098</v>
      </c>
      <c r="AL1400" s="88">
        <f t="shared" si="1442"/>
        <v>187.2039267165116</v>
      </c>
      <c r="AM1400" s="88">
        <f t="shared" si="1442"/>
        <v>259.36662234912058</v>
      </c>
      <c r="AN1400" s="145">
        <f t="shared" si="1442"/>
        <v>167.63747864744141</v>
      </c>
      <c r="AO1400" s="130"/>
    </row>
    <row r="1401" spans="1:41" ht="13.5" customHeight="1">
      <c r="A1401" s="85">
        <v>1398</v>
      </c>
      <c r="B1401" s="92" t="s">
        <v>20</v>
      </c>
      <c r="C1401" s="93">
        <v>8</v>
      </c>
      <c r="D1401" s="93">
        <v>10</v>
      </c>
      <c r="E1401" s="93">
        <v>20</v>
      </c>
      <c r="F1401" s="93">
        <v>19</v>
      </c>
      <c r="G1401" s="93">
        <v>11</v>
      </c>
      <c r="H1401" s="93">
        <v>16</v>
      </c>
      <c r="I1401" s="93">
        <v>15</v>
      </c>
      <c r="J1401" s="93">
        <v>11</v>
      </c>
      <c r="K1401" s="93">
        <v>20</v>
      </c>
      <c r="L1401" s="93">
        <v>13</v>
      </c>
      <c r="M1401" s="93">
        <v>24</v>
      </c>
      <c r="N1401" s="93">
        <v>7</v>
      </c>
      <c r="O1401" s="93">
        <v>17</v>
      </c>
      <c r="P1401" s="93">
        <v>22</v>
      </c>
      <c r="Q1401" s="93">
        <v>11</v>
      </c>
      <c r="R1401" s="93"/>
      <c r="Z1401" s="88">
        <f t="shared" ref="Z1401:AL1401" si="1443">C1401*100000/Z1397</f>
        <v>10.867645660413242</v>
      </c>
      <c r="AA1401" s="88">
        <f t="shared" si="1443"/>
        <v>13.306011656066211</v>
      </c>
      <c r="AB1401" s="88">
        <f t="shared" si="1443"/>
        <v>25.879582303541621</v>
      </c>
      <c r="AC1401" s="88">
        <f t="shared" si="1443"/>
        <v>23.762178116284595</v>
      </c>
      <c r="AD1401" s="88">
        <f t="shared" si="1443"/>
        <v>13.291284542236077</v>
      </c>
      <c r="AE1401" s="88">
        <f t="shared" si="1443"/>
        <v>18.780665305068432</v>
      </c>
      <c r="AF1401" s="88">
        <f t="shared" si="1443"/>
        <v>17.171312460649077</v>
      </c>
      <c r="AG1401" s="88">
        <f t="shared" si="1443"/>
        <v>12.30948277791455</v>
      </c>
      <c r="AH1401" s="88">
        <f t="shared" si="1443"/>
        <v>21.878726220559439</v>
      </c>
      <c r="AI1401" s="88">
        <f t="shared" si="1443"/>
        <v>13.906420487366551</v>
      </c>
      <c r="AJ1401" s="88">
        <f t="shared" si="1443"/>
        <v>25.282319231417496</v>
      </c>
      <c r="AK1401" s="88">
        <f t="shared" si="1443"/>
        <v>8.102039399060164</v>
      </c>
      <c r="AL1401" s="88">
        <f t="shared" si="1443"/>
        <v>19.405285086467668</v>
      </c>
      <c r="AM1401" s="88">
        <f>P1401*100000/AM1397</f>
        <v>23.97506593143131</v>
      </c>
      <c r="AN1401" s="145">
        <f>Q1401*100000/AN1397</f>
        <v>11.670963703302883</v>
      </c>
      <c r="AO1401" s="130"/>
    </row>
    <row r="1402" spans="1:41" ht="13.5" customHeight="1">
      <c r="A1402" s="85">
        <v>1399</v>
      </c>
      <c r="B1402" s="92" t="s">
        <v>19</v>
      </c>
      <c r="C1402" s="93">
        <v>173</v>
      </c>
      <c r="D1402" s="93">
        <v>139</v>
      </c>
      <c r="E1402" s="93">
        <v>145</v>
      </c>
      <c r="F1402" s="93">
        <v>89</v>
      </c>
      <c r="G1402" s="93">
        <v>80</v>
      </c>
      <c r="H1402" s="93">
        <v>102</v>
      </c>
      <c r="I1402" s="93">
        <v>110</v>
      </c>
      <c r="J1402" s="93">
        <v>115</v>
      </c>
      <c r="K1402" s="93">
        <v>137</v>
      </c>
      <c r="L1402" s="93">
        <v>175</v>
      </c>
      <c r="M1402" s="93">
        <v>113</v>
      </c>
      <c r="N1402" s="93">
        <v>81</v>
      </c>
      <c r="O1402" s="93">
        <v>77</v>
      </c>
      <c r="P1402" s="93">
        <v>104</v>
      </c>
      <c r="Q1402" s="93">
        <v>113</v>
      </c>
      <c r="R1402" s="93"/>
      <c r="Z1402" s="88">
        <f t="shared" ref="Z1402:AN1402" si="1444">C1402*100000/Z1397</f>
        <v>235.01283740643638</v>
      </c>
      <c r="AA1402" s="88">
        <f t="shared" si="1444"/>
        <v>184.95356201932032</v>
      </c>
      <c r="AB1402" s="88">
        <f t="shared" si="1444"/>
        <v>187.62697170067676</v>
      </c>
      <c r="AC1402" s="88">
        <f t="shared" si="1444"/>
        <v>111.307044860491</v>
      </c>
      <c r="AD1402" s="88">
        <f t="shared" si="1444"/>
        <v>96.663887579898741</v>
      </c>
      <c r="AE1402" s="88">
        <f t="shared" si="1444"/>
        <v>119.72674131981125</v>
      </c>
      <c r="AF1402" s="88">
        <f t="shared" si="1444"/>
        <v>125.92295804475989</v>
      </c>
      <c r="AG1402" s="88">
        <f t="shared" si="1444"/>
        <v>128.6900472236521</v>
      </c>
      <c r="AH1402" s="88">
        <f t="shared" si="1444"/>
        <v>149.86927461083215</v>
      </c>
      <c r="AI1402" s="88">
        <f t="shared" si="1444"/>
        <v>187.20181425301126</v>
      </c>
      <c r="AJ1402" s="88">
        <f t="shared" si="1444"/>
        <v>119.03758638125737</v>
      </c>
      <c r="AK1402" s="88">
        <f t="shared" si="1444"/>
        <v>93.752170189124755</v>
      </c>
      <c r="AL1402" s="88">
        <f t="shared" si="1444"/>
        <v>87.894526568118252</v>
      </c>
      <c r="AM1402" s="88">
        <f t="shared" si="1444"/>
        <v>113.33667531222075</v>
      </c>
      <c r="AN1402" s="145">
        <f t="shared" si="1444"/>
        <v>119.89262713392961</v>
      </c>
      <c r="AO1402" s="130"/>
    </row>
    <row r="1403" spans="1:41" ht="13.5" customHeight="1">
      <c r="A1403" s="85">
        <v>1400</v>
      </c>
      <c r="B1403" s="92" t="s">
        <v>18</v>
      </c>
      <c r="C1403" s="93">
        <v>3</v>
      </c>
      <c r="D1403" s="93">
        <v>3</v>
      </c>
      <c r="E1403" s="93">
        <v>4</v>
      </c>
      <c r="F1403" s="93">
        <v>25</v>
      </c>
      <c r="G1403" s="93">
        <v>14</v>
      </c>
      <c r="H1403" s="93">
        <v>10</v>
      </c>
      <c r="I1403" s="93">
        <v>3</v>
      </c>
      <c r="J1403" s="93">
        <v>1</v>
      </c>
      <c r="K1403" s="93">
        <v>3</v>
      </c>
      <c r="L1403" s="93">
        <v>3</v>
      </c>
      <c r="M1403" s="93">
        <v>5</v>
      </c>
      <c r="N1403" s="93">
        <v>6</v>
      </c>
      <c r="O1403" s="93">
        <v>15</v>
      </c>
      <c r="P1403" s="93">
        <v>4</v>
      </c>
      <c r="Q1403" s="93">
        <v>7</v>
      </c>
      <c r="R1403" s="93"/>
      <c r="Z1403" s="88">
        <f t="shared" ref="Z1403:AN1403" si="1445">C1403*100000/Z1397</f>
        <v>4.0753671226549661</v>
      </c>
      <c r="AA1403" s="88">
        <f t="shared" si="1445"/>
        <v>3.991803496819863</v>
      </c>
      <c r="AB1403" s="88">
        <f t="shared" si="1445"/>
        <v>5.1759164607083239</v>
      </c>
      <c r="AC1403" s="88">
        <f t="shared" si="1445"/>
        <v>31.266023837216572</v>
      </c>
      <c r="AD1403" s="88">
        <f t="shared" si="1445"/>
        <v>16.91618032648228</v>
      </c>
      <c r="AE1403" s="88">
        <f t="shared" si="1445"/>
        <v>11.737915815667771</v>
      </c>
      <c r="AF1403" s="88">
        <f t="shared" si="1445"/>
        <v>3.434262492129815</v>
      </c>
      <c r="AG1403" s="88">
        <f t="shared" si="1445"/>
        <v>1.1190438889013228</v>
      </c>
      <c r="AH1403" s="88">
        <f t="shared" si="1445"/>
        <v>3.2818089330839157</v>
      </c>
      <c r="AI1403" s="88">
        <f t="shared" si="1445"/>
        <v>3.2091739586230505</v>
      </c>
      <c r="AJ1403" s="88">
        <f t="shared" si="1445"/>
        <v>5.2671498398786447</v>
      </c>
      <c r="AK1403" s="88">
        <f t="shared" si="1445"/>
        <v>6.9446051991944255</v>
      </c>
      <c r="AL1403" s="88">
        <f t="shared" si="1445"/>
        <v>17.122310370412649</v>
      </c>
      <c r="AM1403" s="88">
        <f t="shared" si="1445"/>
        <v>4.3591028966238747</v>
      </c>
      <c r="AN1403" s="145">
        <f t="shared" si="1445"/>
        <v>7.4269769021018348</v>
      </c>
      <c r="AO1403" s="130"/>
    </row>
    <row r="1404" spans="1:41" ht="13.5" customHeight="1">
      <c r="A1404" s="85">
        <v>1401</v>
      </c>
      <c r="B1404" s="92" t="s">
        <v>17</v>
      </c>
      <c r="C1404" s="93">
        <v>81</v>
      </c>
      <c r="D1404" s="93">
        <v>62</v>
      </c>
      <c r="E1404" s="93">
        <v>101</v>
      </c>
      <c r="F1404" s="93">
        <v>118</v>
      </c>
      <c r="G1404" s="93">
        <v>127</v>
      </c>
      <c r="H1404" s="93">
        <v>152</v>
      </c>
      <c r="I1404" s="93">
        <v>95</v>
      </c>
      <c r="J1404" s="93">
        <v>124</v>
      </c>
      <c r="K1404" s="93">
        <v>121</v>
      </c>
      <c r="L1404" s="93">
        <v>108</v>
      </c>
      <c r="M1404" s="93">
        <v>111</v>
      </c>
      <c r="N1404" s="93">
        <v>165</v>
      </c>
      <c r="O1404" s="93">
        <v>139</v>
      </c>
      <c r="P1404" s="93">
        <v>130</v>
      </c>
      <c r="Q1404" s="93">
        <v>163</v>
      </c>
      <c r="R1404" s="93"/>
      <c r="Z1404" s="88">
        <f t="shared" ref="Z1404:AN1404" si="1446">C1404*100000/Z1397</f>
        <v>110.03491231168408</v>
      </c>
      <c r="AA1404" s="88">
        <f t="shared" si="1446"/>
        <v>82.497272267610512</v>
      </c>
      <c r="AB1404" s="88">
        <f t="shared" si="1446"/>
        <v>130.69189063288519</v>
      </c>
      <c r="AC1404" s="88">
        <f t="shared" si="1446"/>
        <v>147.57563251166223</v>
      </c>
      <c r="AD1404" s="88">
        <f t="shared" si="1446"/>
        <v>153.45392153308924</v>
      </c>
      <c r="AE1404" s="88">
        <f t="shared" si="1446"/>
        <v>178.41632039815011</v>
      </c>
      <c r="AF1404" s="88">
        <f t="shared" si="1446"/>
        <v>108.75164558411082</v>
      </c>
      <c r="AG1404" s="88">
        <f t="shared" si="1446"/>
        <v>138.76144222376402</v>
      </c>
      <c r="AH1404" s="88">
        <f t="shared" si="1446"/>
        <v>132.36629363438462</v>
      </c>
      <c r="AI1404" s="88">
        <f t="shared" si="1446"/>
        <v>115.53026251042982</v>
      </c>
      <c r="AJ1404" s="88">
        <f t="shared" si="1446"/>
        <v>116.93072644530592</v>
      </c>
      <c r="AK1404" s="88">
        <f t="shared" si="1446"/>
        <v>190.97664297784672</v>
      </c>
      <c r="AL1404" s="88">
        <f t="shared" si="1446"/>
        <v>158.66674276582387</v>
      </c>
      <c r="AM1404" s="88">
        <f t="shared" si="1446"/>
        <v>141.67084414027593</v>
      </c>
      <c r="AN1404" s="145">
        <f t="shared" si="1446"/>
        <v>172.94246214894272</v>
      </c>
      <c r="AO1404" s="130"/>
    </row>
    <row r="1405" spans="1:41" ht="13.5" customHeight="1">
      <c r="A1405" s="85">
        <v>1402</v>
      </c>
      <c r="B1405" s="92" t="s">
        <v>16</v>
      </c>
      <c r="C1405" s="93">
        <v>21</v>
      </c>
      <c r="D1405" s="93">
        <v>42</v>
      </c>
      <c r="E1405" s="93">
        <v>20</v>
      </c>
      <c r="F1405" s="93">
        <v>52</v>
      </c>
      <c r="G1405" s="93">
        <v>43</v>
      </c>
      <c r="H1405" s="93">
        <v>31</v>
      </c>
      <c r="I1405" s="93">
        <v>38</v>
      </c>
      <c r="J1405" s="93">
        <v>42</v>
      </c>
      <c r="K1405" s="93">
        <v>53</v>
      </c>
      <c r="L1405" s="93">
        <v>50</v>
      </c>
      <c r="M1405" s="93">
        <v>56</v>
      </c>
      <c r="N1405" s="93">
        <v>40</v>
      </c>
      <c r="O1405" s="93">
        <v>57</v>
      </c>
      <c r="P1405" s="93">
        <v>87</v>
      </c>
      <c r="Q1405" s="93">
        <v>63</v>
      </c>
      <c r="R1405" s="93"/>
      <c r="Z1405" s="88">
        <f t="shared" ref="Z1405:AL1405" si="1447">C1405*100000/Z1397</f>
        <v>28.527569858584762</v>
      </c>
      <c r="AA1405" s="88">
        <f t="shared" si="1447"/>
        <v>55.885248955478083</v>
      </c>
      <c r="AB1405" s="88">
        <f t="shared" si="1447"/>
        <v>25.879582303541621</v>
      </c>
      <c r="AC1405" s="88">
        <f t="shared" si="1447"/>
        <v>65.03332958141047</v>
      </c>
      <c r="AD1405" s="88">
        <f t="shared" si="1447"/>
        <v>51.956839574195577</v>
      </c>
      <c r="AE1405" s="88">
        <f t="shared" si="1447"/>
        <v>36.387539028570089</v>
      </c>
      <c r="AF1405" s="88">
        <f t="shared" si="1447"/>
        <v>43.500658233644323</v>
      </c>
      <c r="AG1405" s="88">
        <f t="shared" si="1447"/>
        <v>46.999843333855551</v>
      </c>
      <c r="AH1405" s="88">
        <f t="shared" si="1447"/>
        <v>57.978624484482516</v>
      </c>
      <c r="AI1405" s="88">
        <f t="shared" si="1447"/>
        <v>53.486232643717507</v>
      </c>
      <c r="AJ1405" s="88">
        <f t="shared" si="1447"/>
        <v>58.992078206640819</v>
      </c>
      <c r="AK1405" s="88">
        <f t="shared" si="1447"/>
        <v>46.297367994629504</v>
      </c>
      <c r="AL1405" s="88">
        <f t="shared" si="1447"/>
        <v>65.064779407568068</v>
      </c>
      <c r="AM1405" s="88">
        <f>P1405*100000/AM1397</f>
        <v>94.810488001569283</v>
      </c>
      <c r="AN1405" s="145">
        <f>Q1405*100000/AN1397</f>
        <v>66.842792118916506</v>
      </c>
      <c r="AO1405" s="130"/>
    </row>
    <row r="1406" spans="1:41" ht="13.5" customHeight="1">
      <c r="A1406" s="85">
        <v>1403</v>
      </c>
      <c r="B1406" s="94" t="s">
        <v>117</v>
      </c>
      <c r="C1406" s="93">
        <v>837</v>
      </c>
      <c r="D1406" s="93">
        <v>880</v>
      </c>
      <c r="E1406" s="93">
        <v>1022</v>
      </c>
      <c r="F1406" s="93">
        <v>1045</v>
      </c>
      <c r="G1406" s="93">
        <v>820</v>
      </c>
      <c r="H1406" s="93">
        <v>962</v>
      </c>
      <c r="I1406" s="93">
        <v>917</v>
      </c>
      <c r="J1406" s="93">
        <v>993</v>
      </c>
      <c r="K1406" s="93">
        <v>1094</v>
      </c>
      <c r="L1406" s="93">
        <v>1119</v>
      </c>
      <c r="M1406" s="93">
        <v>1044</v>
      </c>
      <c r="N1406" s="93">
        <v>1069</v>
      </c>
      <c r="O1406" s="93">
        <v>1187</v>
      </c>
      <c r="P1406" s="93">
        <v>1376</v>
      </c>
      <c r="Q1406" s="93">
        <v>1385</v>
      </c>
      <c r="R1406" s="93"/>
      <c r="T1406" s="4" t="s">
        <v>991</v>
      </c>
      <c r="U1406" s="4" t="s">
        <v>992</v>
      </c>
      <c r="V1406" s="4" t="s">
        <v>993</v>
      </c>
      <c r="W1406" s="4" t="s">
        <v>994</v>
      </c>
      <c r="X1406" s="4" t="s">
        <v>995</v>
      </c>
      <c r="Y1406" s="4">
        <v>1039.5999999999999</v>
      </c>
      <c r="Z1406" s="88">
        <f t="shared" ref="Z1406:AL1406" si="1448">C1406*100000/Z1397</f>
        <v>1137.0274272207355</v>
      </c>
      <c r="AA1406" s="88">
        <f t="shared" si="1448"/>
        <v>1170.9290257338266</v>
      </c>
      <c r="AB1406" s="88">
        <f t="shared" si="1448"/>
        <v>1322.4466557109768</v>
      </c>
      <c r="AC1406" s="88">
        <f t="shared" si="1448"/>
        <v>1306.9197963956528</v>
      </c>
      <c r="AD1406" s="88">
        <f t="shared" si="1448"/>
        <v>990.80484769396219</v>
      </c>
      <c r="AE1406" s="88">
        <f t="shared" si="1448"/>
        <v>1129.1875014672394</v>
      </c>
      <c r="AF1406" s="88">
        <f t="shared" si="1448"/>
        <v>1049.7395684276801</v>
      </c>
      <c r="AG1406" s="88">
        <f t="shared" si="1448"/>
        <v>1111.2105816790136</v>
      </c>
      <c r="AH1406" s="88">
        <f t="shared" si="1448"/>
        <v>1196.7663242646013</v>
      </c>
      <c r="AI1406" s="88">
        <f t="shared" si="1448"/>
        <v>1197.0218865663978</v>
      </c>
      <c r="AJ1406" s="88">
        <f t="shared" si="1448"/>
        <v>1099.7808865666611</v>
      </c>
      <c r="AK1406" s="88">
        <f t="shared" si="1448"/>
        <v>1237.2971596564735</v>
      </c>
      <c r="AL1406" s="88">
        <f t="shared" si="1448"/>
        <v>1354.9454939786542</v>
      </c>
      <c r="AM1406" s="88">
        <f>P1406*100000/AM1397</f>
        <v>1499.531396438613</v>
      </c>
      <c r="AN1406" s="145">
        <f>Q1406*100000/AN1397</f>
        <v>1469.4804299158629</v>
      </c>
      <c r="AO1406" s="130"/>
    </row>
    <row r="1407" spans="1:41" ht="13.5" customHeight="1">
      <c r="A1407" s="85">
        <v>1404</v>
      </c>
      <c r="B1407" s="92" t="s">
        <v>15</v>
      </c>
      <c r="C1407" s="93">
        <v>63</v>
      </c>
      <c r="D1407" s="93">
        <v>53</v>
      </c>
      <c r="E1407" s="93">
        <v>41</v>
      </c>
      <c r="F1407" s="93">
        <v>46</v>
      </c>
      <c r="G1407" s="93">
        <v>34</v>
      </c>
      <c r="H1407" s="93">
        <v>46</v>
      </c>
      <c r="I1407" s="93">
        <v>29</v>
      </c>
      <c r="J1407" s="93">
        <v>30</v>
      </c>
      <c r="K1407" s="93">
        <v>40</v>
      </c>
      <c r="L1407" s="93">
        <v>18</v>
      </c>
      <c r="M1407" s="93">
        <v>29</v>
      </c>
      <c r="N1407" s="93">
        <v>16</v>
      </c>
      <c r="O1407" s="93">
        <v>27</v>
      </c>
      <c r="P1407" s="93">
        <v>50</v>
      </c>
      <c r="Q1407" s="93">
        <v>55</v>
      </c>
      <c r="R1407" s="93"/>
      <c r="Z1407" s="88">
        <f t="shared" ref="Z1407:AN1407" si="1449">C1407*100000/Z1397</f>
        <v>85.582709575754279</v>
      </c>
      <c r="AA1407" s="88">
        <f t="shared" si="1449"/>
        <v>70.521861777150917</v>
      </c>
      <c r="AB1407" s="88">
        <f t="shared" si="1449"/>
        <v>53.053143722260323</v>
      </c>
      <c r="AC1407" s="88">
        <f t="shared" si="1449"/>
        <v>57.529483860478493</v>
      </c>
      <c r="AD1407" s="88">
        <f t="shared" si="1449"/>
        <v>41.082152221456965</v>
      </c>
      <c r="AE1407" s="88">
        <f t="shared" si="1449"/>
        <v>53.994412752071739</v>
      </c>
      <c r="AF1407" s="88">
        <f t="shared" si="1449"/>
        <v>33.197870757254883</v>
      </c>
      <c r="AG1407" s="88">
        <f t="shared" si="1449"/>
        <v>33.571316667039682</v>
      </c>
      <c r="AH1407" s="88">
        <f t="shared" si="1449"/>
        <v>43.757452441118879</v>
      </c>
      <c r="AI1407" s="88">
        <f t="shared" si="1449"/>
        <v>19.255043751738302</v>
      </c>
      <c r="AJ1407" s="88">
        <f t="shared" si="1449"/>
        <v>30.549469071296141</v>
      </c>
      <c r="AK1407" s="88">
        <f t="shared" si="1449"/>
        <v>18.518947197851801</v>
      </c>
      <c r="AL1407" s="88">
        <f t="shared" si="1449"/>
        <v>30.820158666742767</v>
      </c>
      <c r="AM1407" s="88">
        <f t="shared" si="1449"/>
        <v>54.488786207798434</v>
      </c>
      <c r="AN1407" s="145">
        <f t="shared" si="1449"/>
        <v>58.354818516514413</v>
      </c>
      <c r="AO1407" s="130"/>
    </row>
    <row r="1408" spans="1:41" ht="13.5" customHeight="1">
      <c r="A1408" s="85">
        <v>1405</v>
      </c>
      <c r="B1408" s="92" t="s">
        <v>14</v>
      </c>
      <c r="C1408" s="93">
        <v>785</v>
      </c>
      <c r="D1408" s="93">
        <v>786</v>
      </c>
      <c r="E1408" s="93">
        <v>712</v>
      </c>
      <c r="F1408" s="93">
        <v>628</v>
      </c>
      <c r="G1408" s="93">
        <v>540</v>
      </c>
      <c r="H1408" s="93">
        <v>704</v>
      </c>
      <c r="I1408" s="93">
        <v>609</v>
      </c>
      <c r="J1408" s="93">
        <v>640</v>
      </c>
      <c r="K1408" s="93">
        <v>622</v>
      </c>
      <c r="L1408" s="93">
        <v>659</v>
      </c>
      <c r="M1408" s="93">
        <v>597</v>
      </c>
      <c r="N1408" s="93">
        <v>624</v>
      </c>
      <c r="O1408" s="93">
        <v>730</v>
      </c>
      <c r="P1408" s="93">
        <v>801</v>
      </c>
      <c r="Q1408" s="93">
        <v>882</v>
      </c>
      <c r="R1408" s="93"/>
      <c r="Z1408" s="88">
        <f t="shared" ref="Z1408:AL1408" si="1450">C1408*100000/Z1397</f>
        <v>1066.3877304280493</v>
      </c>
      <c r="AA1408" s="88">
        <f t="shared" si="1450"/>
        <v>1045.8525161668042</v>
      </c>
      <c r="AB1408" s="88">
        <f t="shared" si="1450"/>
        <v>921.31313000608168</v>
      </c>
      <c r="AC1408" s="88">
        <f t="shared" si="1450"/>
        <v>785.40251879088032</v>
      </c>
      <c r="AD1408" s="88">
        <f t="shared" si="1450"/>
        <v>652.48124116431654</v>
      </c>
      <c r="AE1408" s="88">
        <f t="shared" si="1450"/>
        <v>826.34927342301103</v>
      </c>
      <c r="AF1408" s="88">
        <f t="shared" si="1450"/>
        <v>697.15528590235249</v>
      </c>
      <c r="AG1408" s="88">
        <f t="shared" si="1450"/>
        <v>716.18808889684658</v>
      </c>
      <c r="AH1408" s="88">
        <f t="shared" si="1450"/>
        <v>680.42838545939856</v>
      </c>
      <c r="AI1408" s="88">
        <f t="shared" si="1450"/>
        <v>704.94854624419679</v>
      </c>
      <c r="AJ1408" s="88">
        <f t="shared" si="1450"/>
        <v>628.89769088151024</v>
      </c>
      <c r="AK1408" s="88">
        <f t="shared" si="1450"/>
        <v>722.23894071622033</v>
      </c>
      <c r="AL1408" s="88">
        <f t="shared" si="1450"/>
        <v>833.28577136008221</v>
      </c>
      <c r="AM1408" s="88">
        <f>P1408*100000/AM1397</f>
        <v>872.91035504893091</v>
      </c>
      <c r="AN1408" s="145">
        <f>Q1408*100000/AN1397</f>
        <v>935.79908966483117</v>
      </c>
      <c r="AO1408" s="130"/>
    </row>
    <row r="1409" spans="1:41" ht="13.5" customHeight="1">
      <c r="A1409" s="85">
        <v>1406</v>
      </c>
      <c r="B1409" s="92" t="s">
        <v>13</v>
      </c>
      <c r="C1409" s="93">
        <v>1197</v>
      </c>
      <c r="D1409" s="93">
        <v>915</v>
      </c>
      <c r="E1409" s="93">
        <v>914</v>
      </c>
      <c r="F1409" s="93">
        <v>788</v>
      </c>
      <c r="G1409" s="93">
        <v>885</v>
      </c>
      <c r="H1409" s="93">
        <v>837</v>
      </c>
      <c r="I1409" s="93">
        <v>801</v>
      </c>
      <c r="J1409" s="93">
        <v>741</v>
      </c>
      <c r="K1409" s="93">
        <v>656</v>
      </c>
      <c r="L1409" s="93">
        <v>773</v>
      </c>
      <c r="M1409" s="93">
        <v>688</v>
      </c>
      <c r="N1409" s="93">
        <v>721</v>
      </c>
      <c r="O1409" s="93">
        <v>718</v>
      </c>
      <c r="P1409" s="93">
        <v>871</v>
      </c>
      <c r="Q1409" s="93">
        <v>1159</v>
      </c>
      <c r="R1409" s="93"/>
      <c r="Z1409" s="88">
        <f t="shared" ref="Z1409:AN1409" si="1451">C1409*100000/Z1397</f>
        <v>1626.0714819393313</v>
      </c>
      <c r="AA1409" s="88">
        <f t="shared" si="1451"/>
        <v>1217.5000665300583</v>
      </c>
      <c r="AB1409" s="88">
        <f t="shared" si="1451"/>
        <v>1182.6969112718521</v>
      </c>
      <c r="AC1409" s="88">
        <f t="shared" si="1451"/>
        <v>985.50507134906638</v>
      </c>
      <c r="AD1409" s="88">
        <f t="shared" si="1451"/>
        <v>1069.3442563526298</v>
      </c>
      <c r="AE1409" s="88">
        <f t="shared" si="1451"/>
        <v>982.4635537713923</v>
      </c>
      <c r="AF1409" s="88">
        <f t="shared" si="1451"/>
        <v>916.94808539866062</v>
      </c>
      <c r="AG1409" s="88">
        <f t="shared" si="1451"/>
        <v>829.21152167588014</v>
      </c>
      <c r="AH1409" s="88">
        <f t="shared" si="1451"/>
        <v>717.62222003434965</v>
      </c>
      <c r="AI1409" s="88">
        <f t="shared" si="1451"/>
        <v>826.89715667187261</v>
      </c>
      <c r="AJ1409" s="88">
        <f t="shared" si="1451"/>
        <v>724.7598179673015</v>
      </c>
      <c r="AK1409" s="88">
        <f t="shared" si="1451"/>
        <v>834.5100581031968</v>
      </c>
      <c r="AL1409" s="88">
        <f t="shared" si="1451"/>
        <v>819.5879230637521</v>
      </c>
      <c r="AM1409" s="88">
        <f t="shared" si="1451"/>
        <v>949.19465573984871</v>
      </c>
      <c r="AN1409" s="145">
        <f t="shared" si="1451"/>
        <v>1229.6951756480037</v>
      </c>
      <c r="AO1409" s="130"/>
    </row>
    <row r="1410" spans="1:41" ht="13.5" customHeight="1">
      <c r="A1410" s="85">
        <v>1407</v>
      </c>
      <c r="B1410" s="92" t="s">
        <v>12</v>
      </c>
      <c r="C1410" s="93">
        <v>3699</v>
      </c>
      <c r="D1410" s="93">
        <v>4252</v>
      </c>
      <c r="E1410" s="93">
        <v>3603</v>
      </c>
      <c r="F1410" s="93">
        <v>3652</v>
      </c>
      <c r="G1410" s="93">
        <v>3405</v>
      </c>
      <c r="H1410" s="93">
        <v>4125</v>
      </c>
      <c r="I1410" s="93">
        <v>3720</v>
      </c>
      <c r="J1410" s="93">
        <v>3593</v>
      </c>
      <c r="K1410" s="93">
        <v>3490</v>
      </c>
      <c r="L1410" s="93">
        <v>4049</v>
      </c>
      <c r="M1410" s="93">
        <v>3736</v>
      </c>
      <c r="N1410" s="93">
        <v>3764</v>
      </c>
      <c r="O1410" s="93">
        <v>4019</v>
      </c>
      <c r="P1410" s="93">
        <v>5017</v>
      </c>
      <c r="Q1410" s="93">
        <v>6019</v>
      </c>
      <c r="R1410" s="93"/>
      <c r="Z1410" s="88">
        <f t="shared" ref="Z1410:AN1410" si="1452">C1410*100000/Z1397</f>
        <v>5024.9276622335728</v>
      </c>
      <c r="AA1410" s="88">
        <f t="shared" si="1452"/>
        <v>5657.716156159353</v>
      </c>
      <c r="AB1410" s="88">
        <f t="shared" si="1452"/>
        <v>4662.2067519830234</v>
      </c>
      <c r="AC1410" s="88">
        <f t="shared" si="1452"/>
        <v>4567.3407621405968</v>
      </c>
      <c r="AD1410" s="88">
        <f t="shared" si="1452"/>
        <v>4114.2567151194407</v>
      </c>
      <c r="AE1410" s="88">
        <f t="shared" si="1452"/>
        <v>4841.8902739629548</v>
      </c>
      <c r="AF1410" s="88">
        <f t="shared" si="1452"/>
        <v>4258.4854902409706</v>
      </c>
      <c r="AG1410" s="88">
        <f t="shared" si="1452"/>
        <v>4020.7246928224527</v>
      </c>
      <c r="AH1410" s="88">
        <f t="shared" si="1452"/>
        <v>3817.8377254876223</v>
      </c>
      <c r="AI1410" s="88">
        <f t="shared" si="1452"/>
        <v>4331.3151194882439</v>
      </c>
      <c r="AJ1410" s="88">
        <f t="shared" si="1452"/>
        <v>3935.6143603573232</v>
      </c>
      <c r="AK1410" s="88">
        <f t="shared" si="1452"/>
        <v>4356.5823282946367</v>
      </c>
      <c r="AL1410" s="88">
        <f t="shared" si="1452"/>
        <v>4587.6376919125623</v>
      </c>
      <c r="AM1410" s="88">
        <f t="shared" si="1452"/>
        <v>5467.404808090495</v>
      </c>
      <c r="AN1410" s="145">
        <f t="shared" si="1452"/>
        <v>6386.1391391072775</v>
      </c>
      <c r="AO1410" s="130"/>
    </row>
    <row r="1411" spans="1:41" ht="13.5" customHeight="1">
      <c r="A1411" s="85">
        <v>1408</v>
      </c>
      <c r="B1411" s="92" t="s">
        <v>11</v>
      </c>
      <c r="C1411" s="93">
        <v>396</v>
      </c>
      <c r="D1411" s="93">
        <v>474</v>
      </c>
      <c r="E1411" s="93">
        <v>508</v>
      </c>
      <c r="F1411" s="93">
        <v>844</v>
      </c>
      <c r="G1411" s="93">
        <v>503</v>
      </c>
      <c r="H1411" s="93">
        <v>794</v>
      </c>
      <c r="I1411" s="93">
        <v>789</v>
      </c>
      <c r="J1411" s="93">
        <v>598</v>
      </c>
      <c r="K1411" s="93">
        <v>639</v>
      </c>
      <c r="L1411" s="93">
        <v>651</v>
      </c>
      <c r="M1411" s="93">
        <v>590</v>
      </c>
      <c r="N1411" s="93">
        <v>504</v>
      </c>
      <c r="O1411" s="93">
        <v>555</v>
      </c>
      <c r="P1411" s="93">
        <v>572</v>
      </c>
      <c r="Q1411" s="93">
        <v>493</v>
      </c>
      <c r="R1411" s="93"/>
      <c r="Z1411" s="88">
        <f t="shared" ref="Z1411:AN1411" si="1453">C1411*100000/Z1397</f>
        <v>537.94846019045553</v>
      </c>
      <c r="AA1411" s="88">
        <f t="shared" si="1453"/>
        <v>630.70495249753844</v>
      </c>
      <c r="AB1411" s="88">
        <f t="shared" si="1453"/>
        <v>657.34139050995714</v>
      </c>
      <c r="AC1411" s="88">
        <f t="shared" si="1453"/>
        <v>1055.5409647444314</v>
      </c>
      <c r="AD1411" s="88">
        <f t="shared" si="1453"/>
        <v>607.77419315861334</v>
      </c>
      <c r="AE1411" s="88">
        <f t="shared" si="1453"/>
        <v>931.99051576402098</v>
      </c>
      <c r="AF1411" s="88">
        <f t="shared" si="1453"/>
        <v>903.21103543014135</v>
      </c>
      <c r="AG1411" s="88">
        <f t="shared" si="1453"/>
        <v>669.18824556299103</v>
      </c>
      <c r="AH1411" s="88">
        <f t="shared" si="1453"/>
        <v>699.0253027468741</v>
      </c>
      <c r="AI1411" s="88">
        <f t="shared" si="1453"/>
        <v>696.39074902120194</v>
      </c>
      <c r="AJ1411" s="88">
        <f t="shared" si="1453"/>
        <v>621.52368110568011</v>
      </c>
      <c r="AK1411" s="88">
        <f t="shared" si="1453"/>
        <v>583.34683673233178</v>
      </c>
      <c r="AL1411" s="88">
        <f t="shared" si="1453"/>
        <v>633.52548370526802</v>
      </c>
      <c r="AM1411" s="88">
        <f t="shared" si="1453"/>
        <v>623.35171421721407</v>
      </c>
      <c r="AN1411" s="145">
        <f t="shared" si="1453"/>
        <v>523.0713732480292</v>
      </c>
      <c r="AO1411" s="130"/>
    </row>
    <row r="1412" spans="1:41" ht="13.5" customHeight="1">
      <c r="A1412" s="85">
        <v>1409</v>
      </c>
      <c r="B1412" s="92" t="s">
        <v>28</v>
      </c>
      <c r="C1412" s="93">
        <v>0</v>
      </c>
      <c r="D1412" s="93">
        <v>1</v>
      </c>
      <c r="E1412" s="93">
        <v>2</v>
      </c>
      <c r="F1412" s="93">
        <v>0</v>
      </c>
      <c r="G1412" s="93">
        <v>0</v>
      </c>
      <c r="H1412" s="93">
        <v>0</v>
      </c>
      <c r="I1412" s="93">
        <v>0</v>
      </c>
      <c r="J1412" s="93">
        <v>0</v>
      </c>
      <c r="K1412" s="93">
        <v>4</v>
      </c>
      <c r="L1412" s="93">
        <v>0</v>
      </c>
      <c r="M1412" s="93">
        <v>0</v>
      </c>
      <c r="N1412" s="93">
        <v>0</v>
      </c>
      <c r="O1412" s="93">
        <v>0</v>
      </c>
      <c r="P1412" s="93">
        <v>0</v>
      </c>
      <c r="Q1412" s="93">
        <v>0</v>
      </c>
      <c r="R1412" s="93"/>
      <c r="Z1412" s="88">
        <f t="shared" ref="Z1412:AN1412" si="1454">C1412*100000/Z1397</f>
        <v>0</v>
      </c>
      <c r="AA1412" s="88">
        <f t="shared" si="1454"/>
        <v>1.330601165606621</v>
      </c>
      <c r="AB1412" s="88">
        <f t="shared" si="1454"/>
        <v>2.5879582303541619</v>
      </c>
      <c r="AC1412" s="88">
        <f t="shared" si="1454"/>
        <v>0</v>
      </c>
      <c r="AD1412" s="88">
        <f t="shared" si="1454"/>
        <v>0</v>
      </c>
      <c r="AE1412" s="88">
        <f t="shared" si="1454"/>
        <v>0</v>
      </c>
      <c r="AF1412" s="88">
        <f t="shared" si="1454"/>
        <v>0</v>
      </c>
      <c r="AG1412" s="88">
        <f t="shared" si="1454"/>
        <v>0</v>
      </c>
      <c r="AH1412" s="88">
        <f t="shared" si="1454"/>
        <v>4.3757452441118874</v>
      </c>
      <c r="AI1412" s="88">
        <f t="shared" si="1454"/>
        <v>0</v>
      </c>
      <c r="AJ1412" s="88">
        <f t="shared" si="1454"/>
        <v>0</v>
      </c>
      <c r="AK1412" s="88">
        <f t="shared" si="1454"/>
        <v>0</v>
      </c>
      <c r="AL1412" s="88">
        <f t="shared" si="1454"/>
        <v>0</v>
      </c>
      <c r="AM1412" s="88">
        <f t="shared" si="1454"/>
        <v>0</v>
      </c>
      <c r="AN1412" s="145">
        <f t="shared" si="1454"/>
        <v>0</v>
      </c>
      <c r="AO1412" s="130"/>
    </row>
    <row r="1413" spans="1:41" ht="13.5" customHeight="1">
      <c r="A1413" s="85">
        <v>1410</v>
      </c>
      <c r="B1413" s="94" t="s">
        <v>118</v>
      </c>
      <c r="C1413" s="93">
        <v>6140</v>
      </c>
      <c r="D1413" s="93">
        <v>6481</v>
      </c>
      <c r="E1413" s="93">
        <v>5780</v>
      </c>
      <c r="F1413" s="93">
        <v>5958</v>
      </c>
      <c r="G1413" s="93">
        <v>5367</v>
      </c>
      <c r="H1413" s="93">
        <v>6506</v>
      </c>
      <c r="I1413" s="93">
        <v>5948</v>
      </c>
      <c r="J1413" s="93">
        <v>5602</v>
      </c>
      <c r="K1413" s="93">
        <v>5451</v>
      </c>
      <c r="L1413" s="93">
        <v>6150</v>
      </c>
      <c r="M1413" s="93">
        <v>5640</v>
      </c>
      <c r="N1413" s="93">
        <v>5629</v>
      </c>
      <c r="O1413" s="93">
        <v>6049</v>
      </c>
      <c r="P1413" s="93">
        <v>7311</v>
      </c>
      <c r="Q1413" s="93">
        <v>8608</v>
      </c>
      <c r="R1413" s="93"/>
      <c r="T1413" s="4" t="s">
        <v>996</v>
      </c>
      <c r="U1413" s="4" t="s">
        <v>997</v>
      </c>
      <c r="V1413" s="4" t="s">
        <v>998</v>
      </c>
      <c r="W1413" s="4" t="s">
        <v>999</v>
      </c>
      <c r="X1413" s="4" t="s">
        <v>1000</v>
      </c>
      <c r="Y1413" s="4">
        <v>7801</v>
      </c>
      <c r="Z1413" s="88">
        <f t="shared" ref="Z1413:AN1413" si="1455">C1413*100000/Z1397</f>
        <v>8340.918044367163</v>
      </c>
      <c r="AA1413" s="88">
        <f t="shared" si="1455"/>
        <v>8623.6261542965112</v>
      </c>
      <c r="AB1413" s="88">
        <f t="shared" si="1455"/>
        <v>7479.1992857235282</v>
      </c>
      <c r="AC1413" s="88">
        <f t="shared" si="1455"/>
        <v>7451.318800885454</v>
      </c>
      <c r="AD1413" s="88">
        <f t="shared" si="1455"/>
        <v>6484.9385580164571</v>
      </c>
      <c r="AE1413" s="88">
        <f t="shared" si="1455"/>
        <v>7636.6880296734507</v>
      </c>
      <c r="AF1413" s="88">
        <f t="shared" si="1455"/>
        <v>6808.99776772938</v>
      </c>
      <c r="AG1413" s="88">
        <f t="shared" si="1455"/>
        <v>6268.8838656252101</v>
      </c>
      <c r="AH1413" s="88">
        <f t="shared" si="1455"/>
        <v>5963.046831413475</v>
      </c>
      <c r="AI1413" s="88">
        <f t="shared" si="1455"/>
        <v>6578.8066151772537</v>
      </c>
      <c r="AJ1413" s="88">
        <f t="shared" si="1455"/>
        <v>5941.3450193831113</v>
      </c>
      <c r="AK1413" s="88">
        <f t="shared" si="1455"/>
        <v>6515.1971110442373</v>
      </c>
      <c r="AL1413" s="88">
        <f t="shared" si="1455"/>
        <v>6904.8570287084067</v>
      </c>
      <c r="AM1413" s="88">
        <f t="shared" si="1455"/>
        <v>7967.350319304287</v>
      </c>
      <c r="AN1413" s="145">
        <f t="shared" si="1455"/>
        <v>9133.0595961846557</v>
      </c>
      <c r="AO1413" s="130"/>
    </row>
    <row r="1414" spans="1:41" ht="13.5" customHeight="1">
      <c r="A1414" s="85">
        <v>1411</v>
      </c>
      <c r="B1414" s="92" t="s">
        <v>10</v>
      </c>
      <c r="C1414" s="93">
        <v>164</v>
      </c>
      <c r="D1414" s="93">
        <v>443</v>
      </c>
      <c r="E1414" s="93">
        <v>124</v>
      </c>
      <c r="F1414" s="93">
        <v>134</v>
      </c>
      <c r="G1414" s="93">
        <v>125</v>
      </c>
      <c r="H1414" s="93">
        <v>178</v>
      </c>
      <c r="I1414" s="93">
        <v>103</v>
      </c>
      <c r="J1414" s="93">
        <v>80</v>
      </c>
      <c r="K1414" s="93">
        <v>109</v>
      </c>
      <c r="L1414" s="93">
        <v>108</v>
      </c>
      <c r="M1414" s="93">
        <v>73</v>
      </c>
      <c r="N1414" s="93">
        <v>76</v>
      </c>
      <c r="O1414" s="93">
        <v>83</v>
      </c>
      <c r="P1414" s="93">
        <v>78</v>
      </c>
      <c r="Q1414" s="93">
        <v>85</v>
      </c>
      <c r="R1414" s="93"/>
      <c r="Z1414" s="88">
        <f t="shared" ref="Z1414:AN1414" si="1456">C1414*100000/Z1397</f>
        <v>222.78673603847147</v>
      </c>
      <c r="AA1414" s="88">
        <f t="shared" si="1456"/>
        <v>589.45631636373309</v>
      </c>
      <c r="AB1414" s="88">
        <f t="shared" si="1456"/>
        <v>160.45341028195804</v>
      </c>
      <c r="AC1414" s="88">
        <f t="shared" si="1456"/>
        <v>167.58588776748084</v>
      </c>
      <c r="AD1414" s="88">
        <f t="shared" si="1456"/>
        <v>151.03732434359179</v>
      </c>
      <c r="AE1414" s="88">
        <f t="shared" si="1456"/>
        <v>208.93490151888631</v>
      </c>
      <c r="AF1414" s="88">
        <f t="shared" si="1456"/>
        <v>117.90967889645698</v>
      </c>
      <c r="AG1414" s="88">
        <f t="shared" si="1456"/>
        <v>89.523511112105822</v>
      </c>
      <c r="AH1414" s="88">
        <f t="shared" si="1456"/>
        <v>119.23905790204894</v>
      </c>
      <c r="AI1414" s="88">
        <f t="shared" si="1456"/>
        <v>115.53026251042982</v>
      </c>
      <c r="AJ1414" s="88">
        <f t="shared" si="1456"/>
        <v>76.900387662228212</v>
      </c>
      <c r="AK1414" s="88">
        <f t="shared" si="1456"/>
        <v>87.96499918979606</v>
      </c>
      <c r="AL1414" s="88">
        <f t="shared" si="1456"/>
        <v>94.74345071628332</v>
      </c>
      <c r="AM1414" s="88">
        <f t="shared" si="1456"/>
        <v>85.002506484165565</v>
      </c>
      <c r="AN1414" s="145">
        <f t="shared" si="1456"/>
        <v>90.184719525522269</v>
      </c>
      <c r="AO1414" s="130"/>
    </row>
    <row r="1415" spans="1:41" ht="13.5" customHeight="1">
      <c r="A1415" s="85">
        <v>1412</v>
      </c>
      <c r="B1415" s="92" t="s">
        <v>9</v>
      </c>
      <c r="C1415" s="93">
        <v>22</v>
      </c>
      <c r="D1415" s="93">
        <v>18</v>
      </c>
      <c r="E1415" s="93">
        <v>19</v>
      </c>
      <c r="F1415" s="93">
        <v>23</v>
      </c>
      <c r="G1415" s="93">
        <v>35</v>
      </c>
      <c r="H1415" s="93">
        <v>17</v>
      </c>
      <c r="I1415" s="93">
        <v>11</v>
      </c>
      <c r="J1415" s="93">
        <v>11</v>
      </c>
      <c r="K1415" s="93">
        <v>30</v>
      </c>
      <c r="L1415" s="93">
        <v>10</v>
      </c>
      <c r="M1415" s="93">
        <v>26</v>
      </c>
      <c r="N1415" s="93">
        <v>16</v>
      </c>
      <c r="O1415" s="93">
        <v>40</v>
      </c>
      <c r="P1415" s="93">
        <v>37</v>
      </c>
      <c r="Q1415" s="93">
        <v>40</v>
      </c>
      <c r="R1415" s="93"/>
      <c r="Z1415" s="88">
        <f t="shared" ref="Z1415:AN1415" si="1457">C1415*100000/Z1397</f>
        <v>29.886025566136418</v>
      </c>
      <c r="AA1415" s="88">
        <f t="shared" si="1457"/>
        <v>23.950820980919179</v>
      </c>
      <c r="AB1415" s="88">
        <f t="shared" si="1457"/>
        <v>24.585603188364541</v>
      </c>
      <c r="AC1415" s="88">
        <f t="shared" si="1457"/>
        <v>28.764741930239246</v>
      </c>
      <c r="AD1415" s="88">
        <f t="shared" si="1457"/>
        <v>42.290450816205698</v>
      </c>
      <c r="AE1415" s="88">
        <f t="shared" si="1457"/>
        <v>19.95445688663521</v>
      </c>
      <c r="AF1415" s="88">
        <f t="shared" si="1457"/>
        <v>12.592295804475988</v>
      </c>
      <c r="AG1415" s="88">
        <f t="shared" si="1457"/>
        <v>12.30948277791455</v>
      </c>
      <c r="AH1415" s="88">
        <f t="shared" si="1457"/>
        <v>32.818089330839157</v>
      </c>
      <c r="AI1415" s="88">
        <f t="shared" si="1457"/>
        <v>10.697246528743502</v>
      </c>
      <c r="AJ1415" s="88">
        <f t="shared" si="1457"/>
        <v>27.389179167368955</v>
      </c>
      <c r="AK1415" s="88">
        <f t="shared" si="1457"/>
        <v>18.518947197851801</v>
      </c>
      <c r="AL1415" s="88">
        <f t="shared" si="1457"/>
        <v>45.659494321100397</v>
      </c>
      <c r="AM1415" s="88">
        <f t="shared" si="1457"/>
        <v>40.321701793770842</v>
      </c>
      <c r="AN1415" s="145">
        <f t="shared" si="1457"/>
        <v>42.439868012010486</v>
      </c>
      <c r="AO1415" s="130"/>
    </row>
    <row r="1416" spans="1:41" ht="13.5" customHeight="1">
      <c r="A1416" s="85">
        <v>1413</v>
      </c>
      <c r="B1416" s="92" t="s">
        <v>8</v>
      </c>
      <c r="C1416" s="93">
        <v>431</v>
      </c>
      <c r="D1416" s="93">
        <v>541</v>
      </c>
      <c r="E1416" s="93">
        <v>400</v>
      </c>
      <c r="F1416" s="93">
        <v>385</v>
      </c>
      <c r="G1416" s="93">
        <v>391</v>
      </c>
      <c r="H1416" s="93">
        <v>435</v>
      </c>
      <c r="I1416" s="93">
        <v>406</v>
      </c>
      <c r="J1416" s="93">
        <v>381</v>
      </c>
      <c r="K1416" s="93">
        <v>328</v>
      </c>
      <c r="L1416" s="93">
        <v>468</v>
      </c>
      <c r="M1416" s="93">
        <v>387</v>
      </c>
      <c r="N1416" s="93">
        <v>378</v>
      </c>
      <c r="O1416" s="93">
        <v>483</v>
      </c>
      <c r="P1416" s="93">
        <v>503</v>
      </c>
      <c r="Q1416" s="93">
        <v>629</v>
      </c>
      <c r="R1416" s="93"/>
      <c r="Z1416" s="88">
        <f t="shared" ref="Z1416:AL1416" si="1458">C1416*100000/Z1397</f>
        <v>585.49440995476346</v>
      </c>
      <c r="AA1416" s="88">
        <f t="shared" si="1458"/>
        <v>719.855230593182</v>
      </c>
      <c r="AB1416" s="88">
        <f t="shared" si="1458"/>
        <v>517.59164607083244</v>
      </c>
      <c r="AC1416" s="88">
        <f t="shared" si="1458"/>
        <v>481.49676709313525</v>
      </c>
      <c r="AD1416" s="88">
        <f t="shared" si="1458"/>
        <v>472.44475054675513</v>
      </c>
      <c r="AE1416" s="88">
        <f t="shared" si="1458"/>
        <v>510.59933798154799</v>
      </c>
      <c r="AF1416" s="88">
        <f t="shared" si="1458"/>
        <v>464.77019060156829</v>
      </c>
      <c r="AG1416" s="88">
        <f t="shared" si="1458"/>
        <v>426.35572167140396</v>
      </c>
      <c r="AH1416" s="88">
        <f t="shared" si="1458"/>
        <v>358.81111001717483</v>
      </c>
      <c r="AI1416" s="88">
        <f t="shared" si="1458"/>
        <v>500.63113754519588</v>
      </c>
      <c r="AJ1416" s="88">
        <f t="shared" si="1458"/>
        <v>407.67739760660709</v>
      </c>
      <c r="AK1416" s="88">
        <f t="shared" si="1458"/>
        <v>437.51012754924881</v>
      </c>
      <c r="AL1416" s="88">
        <f t="shared" si="1458"/>
        <v>551.33839392728726</v>
      </c>
      <c r="AM1416" s="88">
        <f>P1416*100000/AM1397</f>
        <v>548.15718925045223</v>
      </c>
      <c r="AN1416" s="145">
        <f>Q1416*100000/AN1397</f>
        <v>667.36692448886481</v>
      </c>
      <c r="AO1416" s="130"/>
    </row>
    <row r="1417" spans="1:41" ht="13.5" customHeight="1">
      <c r="A1417" s="85">
        <v>1414</v>
      </c>
      <c r="B1417" s="92" t="s">
        <v>24</v>
      </c>
      <c r="C1417" s="93">
        <v>0</v>
      </c>
      <c r="D1417" s="93">
        <v>3</v>
      </c>
      <c r="E1417" s="93">
        <v>0</v>
      </c>
      <c r="F1417" s="93">
        <v>1</v>
      </c>
      <c r="G1417" s="93">
        <v>1</v>
      </c>
      <c r="H1417" s="93">
        <v>0</v>
      </c>
      <c r="I1417" s="93">
        <v>0</v>
      </c>
      <c r="J1417" s="93">
        <v>2</v>
      </c>
      <c r="K1417" s="93">
        <v>3</v>
      </c>
      <c r="L1417" s="93">
        <v>1</v>
      </c>
      <c r="M1417" s="93">
        <v>3</v>
      </c>
      <c r="N1417" s="93">
        <v>1</v>
      </c>
      <c r="O1417" s="93">
        <v>0</v>
      </c>
      <c r="P1417" s="93">
        <v>0</v>
      </c>
      <c r="Q1417" s="93">
        <v>0</v>
      </c>
      <c r="R1417" s="93"/>
      <c r="Z1417" s="88">
        <f t="shared" ref="Z1417:AN1417" si="1459">C1417*100000/Z1397</f>
        <v>0</v>
      </c>
      <c r="AA1417" s="88">
        <f t="shared" si="1459"/>
        <v>3.991803496819863</v>
      </c>
      <c r="AB1417" s="88">
        <f t="shared" si="1459"/>
        <v>0</v>
      </c>
      <c r="AC1417" s="88">
        <f t="shared" si="1459"/>
        <v>1.2506409534886629</v>
      </c>
      <c r="AD1417" s="88">
        <f t="shared" si="1459"/>
        <v>1.2082985947487344</v>
      </c>
      <c r="AE1417" s="88">
        <f t="shared" si="1459"/>
        <v>0</v>
      </c>
      <c r="AF1417" s="88">
        <f t="shared" si="1459"/>
        <v>0</v>
      </c>
      <c r="AG1417" s="88">
        <f t="shared" si="1459"/>
        <v>2.2380877778026456</v>
      </c>
      <c r="AH1417" s="88">
        <f t="shared" si="1459"/>
        <v>3.2818089330839157</v>
      </c>
      <c r="AI1417" s="88">
        <f t="shared" si="1459"/>
        <v>1.06972465287435</v>
      </c>
      <c r="AJ1417" s="88">
        <f t="shared" si="1459"/>
        <v>3.160289903927187</v>
      </c>
      <c r="AK1417" s="88">
        <f t="shared" si="1459"/>
        <v>1.1574341998657376</v>
      </c>
      <c r="AL1417" s="88">
        <f t="shared" si="1459"/>
        <v>0</v>
      </c>
      <c r="AM1417" s="88">
        <f t="shared" si="1459"/>
        <v>0</v>
      </c>
      <c r="AN1417" s="145">
        <f t="shared" si="1459"/>
        <v>0</v>
      </c>
      <c r="AO1417" s="130"/>
    </row>
    <row r="1418" spans="1:41" ht="13.5" customHeight="1">
      <c r="A1418" s="85">
        <v>1415</v>
      </c>
      <c r="B1418" s="94" t="s">
        <v>119</v>
      </c>
      <c r="C1418" s="93">
        <v>617</v>
      </c>
      <c r="D1418" s="93">
        <v>1005</v>
      </c>
      <c r="E1418" s="93">
        <v>543</v>
      </c>
      <c r="F1418" s="93">
        <v>543</v>
      </c>
      <c r="G1418" s="93">
        <v>552</v>
      </c>
      <c r="H1418" s="93">
        <v>630</v>
      </c>
      <c r="I1418" s="93">
        <v>520</v>
      </c>
      <c r="J1418" s="93">
        <v>474</v>
      </c>
      <c r="K1418" s="93">
        <v>470</v>
      </c>
      <c r="L1418" s="93">
        <v>587</v>
      </c>
      <c r="M1418" s="93">
        <v>489</v>
      </c>
      <c r="N1418" s="93">
        <v>471</v>
      </c>
      <c r="O1418" s="93">
        <v>606</v>
      </c>
      <c r="P1418" s="93">
        <v>618</v>
      </c>
      <c r="Q1418" s="93">
        <v>754</v>
      </c>
      <c r="R1418" s="93"/>
      <c r="T1418" s="4" t="s">
        <v>1001</v>
      </c>
      <c r="U1418" s="4" t="s">
        <v>1002</v>
      </c>
      <c r="V1418" s="4" t="s">
        <v>1003</v>
      </c>
      <c r="W1418" s="4" t="s">
        <v>407</v>
      </c>
      <c r="X1418" s="4" t="s">
        <v>1004</v>
      </c>
      <c r="Y1418" s="4">
        <v>693</v>
      </c>
      <c r="Z1418" s="88">
        <f t="shared" ref="Z1418:AN1418" si="1460">C1418*100000/Z1397</f>
        <v>838.16717155937135</v>
      </c>
      <c r="AA1418" s="88">
        <f t="shared" si="1460"/>
        <v>1337.2541714346542</v>
      </c>
      <c r="AB1418" s="88">
        <f t="shared" si="1460"/>
        <v>702.63065954115496</v>
      </c>
      <c r="AC1418" s="88">
        <f t="shared" si="1460"/>
        <v>679.09803774434397</v>
      </c>
      <c r="AD1418" s="88">
        <f t="shared" si="1460"/>
        <v>666.98082430130137</v>
      </c>
      <c r="AE1418" s="88">
        <f t="shared" si="1460"/>
        <v>739.48869638706947</v>
      </c>
      <c r="AF1418" s="88">
        <f t="shared" si="1460"/>
        <v>595.27216530250132</v>
      </c>
      <c r="AG1418" s="88">
        <f t="shared" si="1460"/>
        <v>530.42680333922692</v>
      </c>
      <c r="AH1418" s="88">
        <f t="shared" si="1460"/>
        <v>514.15006618314681</v>
      </c>
      <c r="AI1418" s="88">
        <f t="shared" si="1460"/>
        <v>627.92837123724348</v>
      </c>
      <c r="AJ1418" s="88">
        <f t="shared" si="1460"/>
        <v>515.12725434013146</v>
      </c>
      <c r="AK1418" s="88">
        <f t="shared" si="1460"/>
        <v>545.15150813676246</v>
      </c>
      <c r="AL1418" s="88">
        <f t="shared" si="1460"/>
        <v>691.74133896467094</v>
      </c>
      <c r="AM1418" s="88">
        <f t="shared" si="1460"/>
        <v>673.4813975283887</v>
      </c>
      <c r="AN1418" s="145">
        <f t="shared" si="1460"/>
        <v>799.99151202639757</v>
      </c>
      <c r="AO1418" s="130"/>
    </row>
    <row r="1419" spans="1:41" ht="13.5" customHeight="1">
      <c r="A1419" s="85">
        <v>1416</v>
      </c>
      <c r="B1419" s="92" t="s">
        <v>7</v>
      </c>
      <c r="C1419" s="93">
        <v>195</v>
      </c>
      <c r="D1419" s="93">
        <v>202</v>
      </c>
      <c r="E1419" s="93">
        <v>203</v>
      </c>
      <c r="F1419" s="93">
        <v>264</v>
      </c>
      <c r="G1419" s="93">
        <v>224</v>
      </c>
      <c r="H1419" s="93">
        <v>290</v>
      </c>
      <c r="I1419" s="93">
        <v>258</v>
      </c>
      <c r="J1419" s="93">
        <v>229</v>
      </c>
      <c r="K1419" s="93">
        <v>194</v>
      </c>
      <c r="L1419" s="93">
        <v>322</v>
      </c>
      <c r="M1419" s="93">
        <v>251</v>
      </c>
      <c r="N1419" s="93">
        <v>223</v>
      </c>
      <c r="O1419" s="93">
        <v>283</v>
      </c>
      <c r="P1419" s="93">
        <v>302</v>
      </c>
      <c r="Q1419" s="93">
        <v>314</v>
      </c>
      <c r="R1419" s="93"/>
      <c r="Z1419" s="88">
        <f t="shared" ref="Z1419:AN1419" si="1461">C1419*100000/Z1397</f>
        <v>264.89886297257277</v>
      </c>
      <c r="AA1419" s="88">
        <f t="shared" si="1461"/>
        <v>268.78143545253744</v>
      </c>
      <c r="AB1419" s="88">
        <f t="shared" si="1461"/>
        <v>262.67776038094746</v>
      </c>
      <c r="AC1419" s="88">
        <f t="shared" si="1461"/>
        <v>330.169211721007</v>
      </c>
      <c r="AD1419" s="88">
        <f t="shared" si="1461"/>
        <v>270.65888522371648</v>
      </c>
      <c r="AE1419" s="88">
        <f t="shared" si="1461"/>
        <v>340.39955865436531</v>
      </c>
      <c r="AF1419" s="88">
        <f t="shared" si="1461"/>
        <v>295.34657432316408</v>
      </c>
      <c r="AG1419" s="88">
        <f t="shared" si="1461"/>
        <v>256.26105055840293</v>
      </c>
      <c r="AH1419" s="88">
        <f t="shared" si="1461"/>
        <v>212.22364433942656</v>
      </c>
      <c r="AI1419" s="88">
        <f t="shared" si="1461"/>
        <v>344.45133822554072</v>
      </c>
      <c r="AJ1419" s="88">
        <f t="shared" si="1461"/>
        <v>264.41092196190795</v>
      </c>
      <c r="AK1419" s="88">
        <f t="shared" si="1461"/>
        <v>258.1078265700595</v>
      </c>
      <c r="AL1419" s="88">
        <f t="shared" si="1461"/>
        <v>323.04092232178527</v>
      </c>
      <c r="AM1419" s="88">
        <f t="shared" si="1461"/>
        <v>329.11226869510256</v>
      </c>
      <c r="AN1419" s="145">
        <f t="shared" si="1461"/>
        <v>333.15296389428227</v>
      </c>
      <c r="AO1419" s="130"/>
    </row>
    <row r="1420" spans="1:41" ht="13.5" customHeight="1">
      <c r="A1420" s="85">
        <v>1417</v>
      </c>
      <c r="B1420" s="92" t="s">
        <v>6</v>
      </c>
      <c r="C1420" s="93">
        <v>376</v>
      </c>
      <c r="D1420" s="93">
        <v>345</v>
      </c>
      <c r="E1420" s="93">
        <v>440</v>
      </c>
      <c r="F1420" s="93">
        <v>419</v>
      </c>
      <c r="G1420" s="93">
        <v>305</v>
      </c>
      <c r="H1420" s="93">
        <v>244</v>
      </c>
      <c r="I1420" s="93">
        <v>273</v>
      </c>
      <c r="J1420" s="93">
        <v>259</v>
      </c>
      <c r="K1420" s="93">
        <v>294</v>
      </c>
      <c r="L1420" s="93">
        <v>220</v>
      </c>
      <c r="M1420" s="93">
        <v>170</v>
      </c>
      <c r="N1420" s="93">
        <v>140</v>
      </c>
      <c r="O1420" s="93">
        <v>163</v>
      </c>
      <c r="P1420" s="93">
        <v>113</v>
      </c>
      <c r="Q1420" s="93">
        <v>121</v>
      </c>
      <c r="R1420" s="93"/>
      <c r="Z1420" s="88">
        <f t="shared" ref="Z1420:AN1420" si="1462">C1420*100000/Z1397</f>
        <v>510.77934603942236</v>
      </c>
      <c r="AA1420" s="88">
        <f t="shared" si="1462"/>
        <v>459.05740213428425</v>
      </c>
      <c r="AB1420" s="88">
        <f t="shared" si="1462"/>
        <v>569.35081067791566</v>
      </c>
      <c r="AC1420" s="88">
        <f t="shared" si="1462"/>
        <v>524.0185595117498</v>
      </c>
      <c r="AD1420" s="88">
        <f t="shared" si="1462"/>
        <v>368.53107139836396</v>
      </c>
      <c r="AE1420" s="88">
        <f t="shared" si="1462"/>
        <v>286.40514590229361</v>
      </c>
      <c r="AF1420" s="88">
        <f t="shared" si="1462"/>
        <v>312.5178867838132</v>
      </c>
      <c r="AG1420" s="88">
        <f t="shared" si="1462"/>
        <v>289.83236722544257</v>
      </c>
      <c r="AH1420" s="88">
        <f t="shared" si="1462"/>
        <v>321.61727544222373</v>
      </c>
      <c r="AI1420" s="88">
        <f t="shared" si="1462"/>
        <v>235.33942363235704</v>
      </c>
      <c r="AJ1420" s="88">
        <f t="shared" si="1462"/>
        <v>179.08309455587391</v>
      </c>
      <c r="AK1420" s="88">
        <f t="shared" si="1462"/>
        <v>162.04078798120327</v>
      </c>
      <c r="AL1420" s="88">
        <f t="shared" si="1462"/>
        <v>186.06243935848411</v>
      </c>
      <c r="AM1420" s="88">
        <f t="shared" si="1462"/>
        <v>123.14465682962447</v>
      </c>
      <c r="AN1420" s="145">
        <f t="shared" si="1462"/>
        <v>128.3806007363317</v>
      </c>
      <c r="AO1420" s="130"/>
    </row>
    <row r="1421" spans="1:41" ht="13.5" customHeight="1">
      <c r="A1421" s="85">
        <v>1418</v>
      </c>
      <c r="B1421" s="92" t="s">
        <v>5</v>
      </c>
      <c r="C1421" s="93">
        <v>28</v>
      </c>
      <c r="D1421" s="93">
        <v>37</v>
      </c>
      <c r="E1421" s="93">
        <v>29</v>
      </c>
      <c r="F1421" s="93">
        <v>31</v>
      </c>
      <c r="G1421" s="93">
        <v>45</v>
      </c>
      <c r="H1421" s="93">
        <v>75</v>
      </c>
      <c r="I1421" s="93">
        <v>69</v>
      </c>
      <c r="J1421" s="93">
        <v>53</v>
      </c>
      <c r="K1421" s="93">
        <v>36</v>
      </c>
      <c r="L1421" s="93">
        <v>126</v>
      </c>
      <c r="M1421" s="93">
        <v>58</v>
      </c>
      <c r="N1421" s="93">
        <v>71</v>
      </c>
      <c r="O1421" s="93">
        <v>92</v>
      </c>
      <c r="P1421" s="93">
        <v>72</v>
      </c>
      <c r="Q1421" s="93">
        <v>114</v>
      </c>
      <c r="R1421" s="93"/>
      <c r="Z1421" s="88">
        <f t="shared" ref="Z1421:AN1421" si="1463">C1421*100000/Z1397</f>
        <v>38.036759811446345</v>
      </c>
      <c r="AA1421" s="88">
        <f t="shared" si="1463"/>
        <v>49.232243127444981</v>
      </c>
      <c r="AB1421" s="88">
        <f t="shared" si="1463"/>
        <v>37.52539434013535</v>
      </c>
      <c r="AC1421" s="88">
        <f t="shared" si="1463"/>
        <v>38.76986955814855</v>
      </c>
      <c r="AD1421" s="88">
        <f t="shared" si="1463"/>
        <v>54.373436763693043</v>
      </c>
      <c r="AE1421" s="88">
        <f t="shared" si="1463"/>
        <v>88.034368617508278</v>
      </c>
      <c r="AF1421" s="88">
        <f t="shared" si="1463"/>
        <v>78.988037318985747</v>
      </c>
      <c r="AG1421" s="88">
        <f t="shared" si="1463"/>
        <v>59.309326111770105</v>
      </c>
      <c r="AH1421" s="88">
        <f t="shared" si="1463"/>
        <v>39.381707197006989</v>
      </c>
      <c r="AI1421" s="88">
        <f t="shared" si="1463"/>
        <v>134.78530626216812</v>
      </c>
      <c r="AJ1421" s="88">
        <f t="shared" si="1463"/>
        <v>61.098938142592282</v>
      </c>
      <c r="AK1421" s="88">
        <f t="shared" si="1463"/>
        <v>82.177828190467366</v>
      </c>
      <c r="AL1421" s="88">
        <f t="shared" si="1463"/>
        <v>105.0168369385309</v>
      </c>
      <c r="AM1421" s="88">
        <f t="shared" si="1463"/>
        <v>78.463852139229743</v>
      </c>
      <c r="AN1421" s="145">
        <f t="shared" si="1463"/>
        <v>120.95362383422987</v>
      </c>
      <c r="AO1421" s="130"/>
    </row>
    <row r="1422" spans="1:41" ht="13.5" customHeight="1">
      <c r="A1422" s="85">
        <v>1419</v>
      </c>
      <c r="B1422" s="92" t="s">
        <v>26</v>
      </c>
      <c r="C1422" s="93">
        <v>0</v>
      </c>
      <c r="D1422" s="93">
        <v>3</v>
      </c>
      <c r="E1422" s="93">
        <v>2</v>
      </c>
      <c r="F1422" s="93">
        <v>0</v>
      </c>
      <c r="G1422" s="93">
        <v>1</v>
      </c>
      <c r="H1422" s="93">
        <v>2</v>
      </c>
      <c r="I1422" s="93">
        <v>1</v>
      </c>
      <c r="J1422" s="93">
        <v>0</v>
      </c>
      <c r="K1422" s="93">
        <v>4</v>
      </c>
      <c r="L1422" s="93">
        <v>0</v>
      </c>
      <c r="M1422" s="93">
        <v>0</v>
      </c>
      <c r="N1422" s="93">
        <v>0</v>
      </c>
      <c r="O1422" s="93">
        <v>1</v>
      </c>
      <c r="P1422" s="93">
        <v>1</v>
      </c>
      <c r="Q1422" s="93">
        <v>0</v>
      </c>
      <c r="R1422" s="93"/>
      <c r="Z1422" s="88">
        <f t="shared" ref="Z1422:AL1422" si="1464">C1422*100000/Z1397</f>
        <v>0</v>
      </c>
      <c r="AA1422" s="88">
        <f t="shared" si="1464"/>
        <v>3.991803496819863</v>
      </c>
      <c r="AB1422" s="88">
        <f t="shared" si="1464"/>
        <v>2.5879582303541619</v>
      </c>
      <c r="AC1422" s="88">
        <f t="shared" si="1464"/>
        <v>0</v>
      </c>
      <c r="AD1422" s="88">
        <f t="shared" si="1464"/>
        <v>1.2082985947487344</v>
      </c>
      <c r="AE1422" s="88">
        <f t="shared" si="1464"/>
        <v>2.347583163133554</v>
      </c>
      <c r="AF1422" s="88">
        <f t="shared" si="1464"/>
        <v>1.1447541640432717</v>
      </c>
      <c r="AG1422" s="88">
        <f t="shared" si="1464"/>
        <v>0</v>
      </c>
      <c r="AH1422" s="88">
        <f t="shared" si="1464"/>
        <v>4.3757452441118874</v>
      </c>
      <c r="AI1422" s="88">
        <f t="shared" si="1464"/>
        <v>0</v>
      </c>
      <c r="AJ1422" s="88">
        <f t="shared" si="1464"/>
        <v>0</v>
      </c>
      <c r="AK1422" s="88">
        <f t="shared" si="1464"/>
        <v>0</v>
      </c>
      <c r="AL1422" s="88">
        <f t="shared" si="1464"/>
        <v>1.1414873580275098</v>
      </c>
      <c r="AM1422" s="88">
        <f>P1422*100000/AM1397</f>
        <v>1.0897757241559687</v>
      </c>
      <c r="AN1422" s="145">
        <f>Q1422*100000/AN1397</f>
        <v>0</v>
      </c>
      <c r="AO1422" s="130"/>
    </row>
    <row r="1423" spans="1:41" ht="13.5" customHeight="1">
      <c r="A1423" s="85">
        <v>1420</v>
      </c>
      <c r="B1423" s="92" t="s">
        <v>4</v>
      </c>
      <c r="C1423" s="93">
        <v>50</v>
      </c>
      <c r="D1423" s="93">
        <v>69</v>
      </c>
      <c r="E1423" s="93">
        <v>84</v>
      </c>
      <c r="F1423" s="93">
        <v>86</v>
      </c>
      <c r="G1423" s="93">
        <v>80</v>
      </c>
      <c r="H1423" s="93">
        <v>124</v>
      </c>
      <c r="I1423" s="93">
        <v>113</v>
      </c>
      <c r="J1423" s="93">
        <v>177</v>
      </c>
      <c r="K1423" s="93">
        <v>182</v>
      </c>
      <c r="L1423" s="93">
        <v>146</v>
      </c>
      <c r="M1423" s="93">
        <v>119</v>
      </c>
      <c r="N1423" s="93">
        <v>111</v>
      </c>
      <c r="O1423" s="93">
        <v>155</v>
      </c>
      <c r="P1423" s="93">
        <v>139</v>
      </c>
      <c r="Q1423" s="93">
        <v>185</v>
      </c>
      <c r="R1423" s="93"/>
      <c r="Z1423" s="88">
        <f t="shared" ref="Z1423:AN1423" si="1465">C1423*100000/Z1397</f>
        <v>67.92278537758277</v>
      </c>
      <c r="AA1423" s="88">
        <f t="shared" si="1465"/>
        <v>91.811480426856861</v>
      </c>
      <c r="AB1423" s="88">
        <f t="shared" si="1465"/>
        <v>108.69424567487481</v>
      </c>
      <c r="AC1423" s="88">
        <f t="shared" si="1465"/>
        <v>107.55512200002501</v>
      </c>
      <c r="AD1423" s="88">
        <f t="shared" si="1465"/>
        <v>96.663887579898741</v>
      </c>
      <c r="AE1423" s="88">
        <f t="shared" si="1465"/>
        <v>145.55015611428036</v>
      </c>
      <c r="AF1423" s="88">
        <f t="shared" si="1465"/>
        <v>129.35722053688971</v>
      </c>
      <c r="AG1423" s="88">
        <f t="shared" si="1465"/>
        <v>198.07076833553413</v>
      </c>
      <c r="AH1423" s="88">
        <f t="shared" si="1465"/>
        <v>199.09640860709089</v>
      </c>
      <c r="AI1423" s="88">
        <f t="shared" si="1465"/>
        <v>156.17979931965513</v>
      </c>
      <c r="AJ1423" s="88">
        <f t="shared" si="1465"/>
        <v>125.35816618911174</v>
      </c>
      <c r="AK1423" s="88">
        <f t="shared" si="1465"/>
        <v>128.47519618509688</v>
      </c>
      <c r="AL1423" s="88">
        <f t="shared" si="1465"/>
        <v>176.93054049426402</v>
      </c>
      <c r="AM1423" s="88">
        <f t="shared" si="1465"/>
        <v>151.47882565767964</v>
      </c>
      <c r="AN1423" s="145">
        <f t="shared" si="1465"/>
        <v>196.28438955554847</v>
      </c>
      <c r="AO1423" s="130"/>
    </row>
    <row r="1424" spans="1:41" ht="13.5" customHeight="1">
      <c r="A1424" s="85">
        <v>1421</v>
      </c>
      <c r="B1424" s="92" t="s">
        <v>3</v>
      </c>
      <c r="C1424" s="93">
        <v>77</v>
      </c>
      <c r="D1424" s="93">
        <v>103</v>
      </c>
      <c r="E1424" s="93">
        <v>152</v>
      </c>
      <c r="F1424" s="93">
        <v>327</v>
      </c>
      <c r="G1424" s="93">
        <v>494</v>
      </c>
      <c r="H1424" s="93">
        <v>424</v>
      </c>
      <c r="I1424" s="93">
        <v>460</v>
      </c>
      <c r="J1424" s="93">
        <v>486</v>
      </c>
      <c r="K1424" s="93">
        <v>531</v>
      </c>
      <c r="L1424" s="93">
        <v>613</v>
      </c>
      <c r="M1424" s="93">
        <v>481</v>
      </c>
      <c r="N1424" s="93">
        <v>621</v>
      </c>
      <c r="O1424" s="93">
        <v>708</v>
      </c>
      <c r="P1424" s="93">
        <v>686</v>
      </c>
      <c r="Q1424" s="93">
        <v>855</v>
      </c>
      <c r="R1424" s="93"/>
      <c r="Z1424" s="88">
        <f t="shared" ref="Z1424:AN1424" si="1466">C1424*100000/Z1397</f>
        <v>104.60108948147746</v>
      </c>
      <c r="AA1424" s="88">
        <f t="shared" si="1466"/>
        <v>137.05192005748196</v>
      </c>
      <c r="AB1424" s="88">
        <f t="shared" si="1466"/>
        <v>196.68482550691633</v>
      </c>
      <c r="AC1424" s="88">
        <f t="shared" si="1466"/>
        <v>408.95959179079279</v>
      </c>
      <c r="AD1424" s="88">
        <f t="shared" si="1466"/>
        <v>596.8995058058747</v>
      </c>
      <c r="AE1424" s="88">
        <f t="shared" si="1466"/>
        <v>497.68763058431347</v>
      </c>
      <c r="AF1424" s="88">
        <f t="shared" si="1466"/>
        <v>526.58691545990496</v>
      </c>
      <c r="AG1424" s="88">
        <f t="shared" si="1466"/>
        <v>543.85533000604289</v>
      </c>
      <c r="AH1424" s="88">
        <f t="shared" si="1466"/>
        <v>580.88018115585305</v>
      </c>
      <c r="AI1424" s="88">
        <f t="shared" si="1466"/>
        <v>655.74121221197663</v>
      </c>
      <c r="AJ1424" s="88">
        <f t="shared" si="1466"/>
        <v>506.69981459632561</v>
      </c>
      <c r="AK1424" s="88">
        <f t="shared" si="1466"/>
        <v>718.76663811662308</v>
      </c>
      <c r="AL1424" s="88">
        <f t="shared" si="1466"/>
        <v>808.17304948347692</v>
      </c>
      <c r="AM1424" s="88">
        <f t="shared" si="1466"/>
        <v>747.58614677099456</v>
      </c>
      <c r="AN1424" s="145">
        <f t="shared" si="1466"/>
        <v>907.15217875672408</v>
      </c>
      <c r="AO1424" s="130"/>
    </row>
    <row r="1425" spans="1:41" ht="13.5" customHeight="1">
      <c r="A1425" s="85">
        <v>1422</v>
      </c>
      <c r="B1425" s="92" t="s">
        <v>2</v>
      </c>
      <c r="C1425" s="93">
        <v>1</v>
      </c>
      <c r="D1425" s="93">
        <v>1</v>
      </c>
      <c r="E1425" s="93">
        <v>0</v>
      </c>
      <c r="F1425" s="93">
        <v>0</v>
      </c>
      <c r="G1425" s="93">
        <v>0</v>
      </c>
      <c r="H1425" s="93">
        <v>2</v>
      </c>
      <c r="I1425" s="93">
        <v>0</v>
      </c>
      <c r="J1425" s="93">
        <v>0</v>
      </c>
      <c r="K1425" s="93">
        <v>0</v>
      </c>
      <c r="L1425" s="93">
        <v>0</v>
      </c>
      <c r="M1425" s="93">
        <v>0</v>
      </c>
      <c r="N1425" s="93">
        <v>0</v>
      </c>
      <c r="O1425" s="93">
        <v>0</v>
      </c>
      <c r="P1425" s="93">
        <v>0</v>
      </c>
      <c r="Q1425" s="93">
        <v>5</v>
      </c>
      <c r="R1425" s="93"/>
      <c r="Z1425" s="88">
        <f t="shared" ref="Z1425:AN1425" si="1467">C1425*100000/Z1397</f>
        <v>1.3584557075516552</v>
      </c>
      <c r="AA1425" s="88">
        <f t="shared" si="1467"/>
        <v>1.330601165606621</v>
      </c>
      <c r="AB1425" s="88">
        <f t="shared" si="1467"/>
        <v>0</v>
      </c>
      <c r="AC1425" s="88">
        <f t="shared" si="1467"/>
        <v>0</v>
      </c>
      <c r="AD1425" s="88">
        <f t="shared" si="1467"/>
        <v>0</v>
      </c>
      <c r="AE1425" s="88">
        <f t="shared" si="1467"/>
        <v>2.347583163133554</v>
      </c>
      <c r="AF1425" s="88">
        <f t="shared" si="1467"/>
        <v>0</v>
      </c>
      <c r="AG1425" s="88">
        <f t="shared" si="1467"/>
        <v>0</v>
      </c>
      <c r="AH1425" s="88">
        <f t="shared" si="1467"/>
        <v>0</v>
      </c>
      <c r="AI1425" s="88">
        <f t="shared" si="1467"/>
        <v>0</v>
      </c>
      <c r="AJ1425" s="88">
        <f t="shared" si="1467"/>
        <v>0</v>
      </c>
      <c r="AK1425" s="88">
        <f t="shared" si="1467"/>
        <v>0</v>
      </c>
      <c r="AL1425" s="88">
        <f t="shared" si="1467"/>
        <v>0</v>
      </c>
      <c r="AM1425" s="88">
        <f t="shared" si="1467"/>
        <v>0</v>
      </c>
      <c r="AN1425" s="145">
        <f t="shared" si="1467"/>
        <v>5.3049835015013107</v>
      </c>
      <c r="AO1425" s="130"/>
    </row>
    <row r="1426" spans="1:41" ht="13.5" customHeight="1">
      <c r="A1426" s="85">
        <v>1423</v>
      </c>
      <c r="B1426" s="92" t="s">
        <v>23</v>
      </c>
      <c r="C1426" s="93">
        <v>6</v>
      </c>
      <c r="D1426" s="93">
        <v>14</v>
      </c>
      <c r="E1426" s="93">
        <v>12</v>
      </c>
      <c r="F1426" s="93">
        <v>7</v>
      </c>
      <c r="G1426" s="93">
        <v>7</v>
      </c>
      <c r="H1426" s="93">
        <v>28</v>
      </c>
      <c r="I1426" s="93">
        <v>29</v>
      </c>
      <c r="J1426" s="93">
        <v>21</v>
      </c>
      <c r="K1426" s="93">
        <v>17</v>
      </c>
      <c r="L1426" s="93">
        <v>4</v>
      </c>
      <c r="M1426" s="93">
        <v>7</v>
      </c>
      <c r="N1426" s="93">
        <v>4</v>
      </c>
      <c r="O1426" s="93">
        <v>5</v>
      </c>
      <c r="P1426" s="93">
        <v>5</v>
      </c>
      <c r="Q1426" s="93">
        <v>7</v>
      </c>
      <c r="R1426" s="93"/>
      <c r="Z1426" s="88">
        <f t="shared" ref="Z1426:AN1426" si="1468">C1426*100000/Z1397</f>
        <v>8.1507342453099323</v>
      </c>
      <c r="AA1426" s="88">
        <f t="shared" si="1468"/>
        <v>18.628416318492697</v>
      </c>
      <c r="AB1426" s="88">
        <f t="shared" si="1468"/>
        <v>15.527749382124972</v>
      </c>
      <c r="AC1426" s="88">
        <f t="shared" si="1468"/>
        <v>8.7544866744206402</v>
      </c>
      <c r="AD1426" s="88">
        <f t="shared" si="1468"/>
        <v>8.45809016324114</v>
      </c>
      <c r="AE1426" s="88">
        <f t="shared" si="1468"/>
        <v>32.866164283869757</v>
      </c>
      <c r="AF1426" s="88">
        <f t="shared" si="1468"/>
        <v>33.197870757254883</v>
      </c>
      <c r="AG1426" s="88">
        <f t="shared" si="1468"/>
        <v>23.499921666927776</v>
      </c>
      <c r="AH1426" s="88">
        <f t="shared" si="1468"/>
        <v>18.596917287475524</v>
      </c>
      <c r="AI1426" s="88">
        <f t="shared" si="1468"/>
        <v>4.2788986114974001</v>
      </c>
      <c r="AJ1426" s="88">
        <f t="shared" si="1468"/>
        <v>7.3740097758301024</v>
      </c>
      <c r="AK1426" s="88">
        <f t="shared" si="1468"/>
        <v>4.6297367994629504</v>
      </c>
      <c r="AL1426" s="88">
        <f t="shared" si="1468"/>
        <v>5.7074367901375496</v>
      </c>
      <c r="AM1426" s="88">
        <f t="shared" si="1468"/>
        <v>5.4488786207798432</v>
      </c>
      <c r="AN1426" s="145">
        <f t="shared" si="1468"/>
        <v>7.4269769021018348</v>
      </c>
      <c r="AO1426" s="130"/>
    </row>
    <row r="1427" spans="1:41" ht="13.5" customHeight="1">
      <c r="A1427" s="85">
        <v>1424</v>
      </c>
      <c r="B1427" s="92" t="s">
        <v>1</v>
      </c>
      <c r="C1427" s="93">
        <v>37</v>
      </c>
      <c r="D1427" s="93">
        <v>3</v>
      </c>
      <c r="E1427" s="93">
        <v>30</v>
      </c>
      <c r="F1427" s="93">
        <v>1</v>
      </c>
      <c r="G1427" s="93">
        <v>5</v>
      </c>
      <c r="H1427" s="93">
        <v>15</v>
      </c>
      <c r="I1427" s="93">
        <v>96</v>
      </c>
      <c r="J1427" s="93">
        <v>1</v>
      </c>
      <c r="K1427" s="93">
        <v>4</v>
      </c>
      <c r="L1427" s="93">
        <v>6</v>
      </c>
      <c r="M1427" s="93">
        <v>4</v>
      </c>
      <c r="N1427" s="93">
        <v>5</v>
      </c>
      <c r="O1427" s="93">
        <v>11</v>
      </c>
      <c r="P1427" s="93">
        <v>5</v>
      </c>
      <c r="Q1427" s="93">
        <v>3</v>
      </c>
      <c r="R1427" s="93"/>
      <c r="Z1427" s="88">
        <f t="shared" ref="Z1427:AN1427" si="1469">C1427*100000/Z1397</f>
        <v>50.262861179411246</v>
      </c>
      <c r="AA1427" s="88">
        <f t="shared" si="1469"/>
        <v>3.991803496819863</v>
      </c>
      <c r="AB1427" s="88">
        <f t="shared" si="1469"/>
        <v>38.81937345531243</v>
      </c>
      <c r="AC1427" s="88">
        <f t="shared" si="1469"/>
        <v>1.2506409534886629</v>
      </c>
      <c r="AD1427" s="88">
        <f t="shared" si="1469"/>
        <v>6.0414929737436713</v>
      </c>
      <c r="AE1427" s="88">
        <f t="shared" si="1469"/>
        <v>17.606873723501653</v>
      </c>
      <c r="AF1427" s="88">
        <f t="shared" si="1469"/>
        <v>109.89639974815408</v>
      </c>
      <c r="AG1427" s="88">
        <f t="shared" si="1469"/>
        <v>1.1190438889013228</v>
      </c>
      <c r="AH1427" s="88">
        <f t="shared" si="1469"/>
        <v>4.3757452441118874</v>
      </c>
      <c r="AI1427" s="88">
        <f t="shared" si="1469"/>
        <v>6.4183479172461011</v>
      </c>
      <c r="AJ1427" s="88">
        <f t="shared" si="1469"/>
        <v>4.2137198719029163</v>
      </c>
      <c r="AK1427" s="88">
        <f t="shared" si="1469"/>
        <v>5.7871709993286879</v>
      </c>
      <c r="AL1427" s="88">
        <f t="shared" si="1469"/>
        <v>12.556360938302609</v>
      </c>
      <c r="AM1427" s="88">
        <f t="shared" si="1469"/>
        <v>5.4488786207798432</v>
      </c>
      <c r="AN1427" s="145">
        <f t="shared" si="1469"/>
        <v>3.1829901009007862</v>
      </c>
      <c r="AO1427" s="130"/>
    </row>
    <row r="1428" spans="1:41" ht="13.5" customHeight="1">
      <c r="A1428" s="85">
        <v>1425</v>
      </c>
      <c r="B1428" s="92" t="s">
        <v>0</v>
      </c>
      <c r="C1428" s="93">
        <v>0</v>
      </c>
      <c r="D1428" s="93">
        <v>4</v>
      </c>
      <c r="E1428" s="93">
        <v>2</v>
      </c>
      <c r="F1428" s="93">
        <v>3</v>
      </c>
      <c r="G1428" s="93">
        <v>6</v>
      </c>
      <c r="H1428" s="93">
        <v>2</v>
      </c>
      <c r="I1428" s="93">
        <v>1</v>
      </c>
      <c r="J1428" s="93">
        <v>1</v>
      </c>
      <c r="K1428" s="93">
        <v>1</v>
      </c>
      <c r="L1428" s="93">
        <v>94</v>
      </c>
      <c r="M1428" s="93">
        <v>579</v>
      </c>
      <c r="N1428" s="93">
        <v>164</v>
      </c>
      <c r="O1428" s="93">
        <v>3</v>
      </c>
      <c r="P1428" s="93">
        <v>4</v>
      </c>
      <c r="Q1428" s="93">
        <v>1</v>
      </c>
      <c r="R1428" s="93"/>
      <c r="Z1428" s="88">
        <f t="shared" ref="Z1428:AN1428" si="1470">C1428*100000/Z1397</f>
        <v>0</v>
      </c>
      <c r="AA1428" s="88">
        <f t="shared" si="1470"/>
        <v>5.322404662426484</v>
      </c>
      <c r="AB1428" s="88">
        <f t="shared" si="1470"/>
        <v>2.5879582303541619</v>
      </c>
      <c r="AC1428" s="88">
        <f t="shared" si="1470"/>
        <v>3.7519228604659887</v>
      </c>
      <c r="AD1428" s="88">
        <f t="shared" si="1470"/>
        <v>7.2497915684924061</v>
      </c>
      <c r="AE1428" s="88">
        <f t="shared" si="1470"/>
        <v>2.347583163133554</v>
      </c>
      <c r="AF1428" s="88">
        <f t="shared" si="1470"/>
        <v>1.1447541640432717</v>
      </c>
      <c r="AG1428" s="88">
        <f t="shared" si="1470"/>
        <v>1.1190438889013228</v>
      </c>
      <c r="AH1428" s="88">
        <f t="shared" si="1470"/>
        <v>1.0939363110279718</v>
      </c>
      <c r="AI1428" s="88">
        <f t="shared" si="1470"/>
        <v>100.55411737018892</v>
      </c>
      <c r="AJ1428" s="88">
        <f t="shared" si="1470"/>
        <v>609.93595145794711</v>
      </c>
      <c r="AK1428" s="88">
        <f t="shared" si="1470"/>
        <v>189.81920877798098</v>
      </c>
      <c r="AL1428" s="88">
        <f t="shared" si="1470"/>
        <v>3.4244620740825296</v>
      </c>
      <c r="AM1428" s="88">
        <f t="shared" si="1470"/>
        <v>4.3591028966238747</v>
      </c>
      <c r="AN1428" s="145">
        <f t="shared" si="1470"/>
        <v>1.0609967003002621</v>
      </c>
      <c r="AO1428" s="130"/>
    </row>
    <row r="1429" spans="1:41" ht="13.5" customHeight="1">
      <c r="A1429" s="85">
        <v>1426</v>
      </c>
      <c r="B1429" s="94" t="s">
        <v>111</v>
      </c>
      <c r="C1429" s="93"/>
      <c r="D1429" s="93"/>
      <c r="E1429" s="93"/>
      <c r="F1429" s="93"/>
      <c r="G1429" s="93"/>
      <c r="H1429" s="93"/>
      <c r="I1429" s="93"/>
      <c r="J1429" s="93"/>
      <c r="K1429" s="93"/>
      <c r="L1429" s="93"/>
      <c r="M1429" s="93">
        <v>0</v>
      </c>
      <c r="N1429" s="93">
        <v>0</v>
      </c>
      <c r="O1429" s="93"/>
      <c r="P1429" s="93">
        <v>0</v>
      </c>
      <c r="Q1429" s="93"/>
      <c r="R1429" s="93"/>
      <c r="Z1429" s="88">
        <f t="shared" ref="Z1429:AN1429" si="1471">C1429*100000/Z1397</f>
        <v>0</v>
      </c>
      <c r="AA1429" s="88">
        <f t="shared" si="1471"/>
        <v>0</v>
      </c>
      <c r="AB1429" s="88">
        <f t="shared" si="1471"/>
        <v>0</v>
      </c>
      <c r="AC1429" s="88">
        <f t="shared" si="1471"/>
        <v>0</v>
      </c>
      <c r="AD1429" s="88">
        <f t="shared" si="1471"/>
        <v>0</v>
      </c>
      <c r="AE1429" s="88">
        <f t="shared" si="1471"/>
        <v>0</v>
      </c>
      <c r="AF1429" s="88">
        <f t="shared" si="1471"/>
        <v>0</v>
      </c>
      <c r="AG1429" s="88">
        <f t="shared" si="1471"/>
        <v>0</v>
      </c>
      <c r="AH1429" s="88">
        <f t="shared" si="1471"/>
        <v>0</v>
      </c>
      <c r="AI1429" s="88">
        <f t="shared" si="1471"/>
        <v>0</v>
      </c>
      <c r="AJ1429" s="88">
        <f t="shared" si="1471"/>
        <v>0</v>
      </c>
      <c r="AK1429" s="88">
        <f t="shared" si="1471"/>
        <v>0</v>
      </c>
      <c r="AL1429" s="88">
        <f t="shared" si="1471"/>
        <v>0</v>
      </c>
      <c r="AM1429" s="88">
        <f t="shared" si="1471"/>
        <v>0</v>
      </c>
      <c r="AN1429" s="145">
        <f t="shared" si="1471"/>
        <v>0</v>
      </c>
      <c r="AO1429" s="130"/>
    </row>
    <row r="1430" spans="1:41" ht="13.5" customHeight="1">
      <c r="A1430" s="85">
        <v>1427</v>
      </c>
      <c r="B1430" s="94" t="s">
        <v>112</v>
      </c>
      <c r="C1430" s="93">
        <f>SUM(C1406,C1413,C1418,C1419:C1429)</f>
        <v>8364</v>
      </c>
      <c r="D1430" s="93">
        <f t="shared" ref="D1430:K1430" si="1472">SUM(D1406,D1413,D1418,D1419:D1429)</f>
        <v>9147</v>
      </c>
      <c r="E1430" s="93">
        <f t="shared" si="1472"/>
        <v>8299</v>
      </c>
      <c r="F1430" s="93">
        <f t="shared" si="1472"/>
        <v>8684</v>
      </c>
      <c r="G1430" s="93">
        <f t="shared" si="1472"/>
        <v>7906</v>
      </c>
      <c r="H1430" s="93">
        <f t="shared" si="1472"/>
        <v>9304</v>
      </c>
      <c r="I1430" s="93">
        <f t="shared" si="1472"/>
        <v>8685</v>
      </c>
      <c r="J1430" s="93">
        <f t="shared" si="1472"/>
        <v>8296</v>
      </c>
      <c r="K1430" s="93">
        <f t="shared" si="1472"/>
        <v>8278</v>
      </c>
      <c r="L1430" s="93">
        <f>SUM(L1406,L1413,L1418,L1419:L1429)</f>
        <v>9387</v>
      </c>
      <c r="M1430" s="93">
        <f t="shared" ref="M1430:R1430" si="1473">SUM(M1406,M1413,M1418,M1419:M1429)</f>
        <v>8842</v>
      </c>
      <c r="N1430" s="93">
        <f>SUM(N1406,N1413,N1418,N1419:N1429)</f>
        <v>8508</v>
      </c>
      <c r="O1430" s="93">
        <v>9263</v>
      </c>
      <c r="P1430" s="93">
        <f t="shared" si="1473"/>
        <v>10632</v>
      </c>
      <c r="Q1430" s="93">
        <f t="shared" si="1473"/>
        <v>12352</v>
      </c>
      <c r="R1430" s="93">
        <f t="shared" si="1473"/>
        <v>0</v>
      </c>
      <c r="T1430" s="4" t="s">
        <v>1005</v>
      </c>
      <c r="U1430" s="4" t="s">
        <v>1006</v>
      </c>
      <c r="V1430" s="4" t="s">
        <v>1007</v>
      </c>
      <c r="W1430" s="4" t="s">
        <v>1008</v>
      </c>
      <c r="X1430" s="4" t="s">
        <v>1009</v>
      </c>
      <c r="Y1430" s="4">
        <v>10506.1</v>
      </c>
      <c r="Z1430" s="88">
        <f t="shared" ref="Z1430:AL1430" si="1474">C1430*100000/Z1397</f>
        <v>11362.123537962045</v>
      </c>
      <c r="AA1430" s="88">
        <f t="shared" si="1474"/>
        <v>12171.008861803763</v>
      </c>
      <c r="AB1430" s="88">
        <f t="shared" si="1474"/>
        <v>10738.732676854595</v>
      </c>
      <c r="AC1430" s="88">
        <f t="shared" si="1474"/>
        <v>10860.566040095549</v>
      </c>
      <c r="AD1430" s="88">
        <f t="shared" si="1474"/>
        <v>9552.8086900834933</v>
      </c>
      <c r="AE1430" s="88">
        <f t="shared" si="1474"/>
        <v>10920.956874897292</v>
      </c>
      <c r="AF1430" s="88">
        <f t="shared" si="1474"/>
        <v>9942.1899147158147</v>
      </c>
      <c r="AG1430" s="88">
        <f t="shared" si="1474"/>
        <v>9283.5881023253733</v>
      </c>
      <c r="AH1430" s="88">
        <f t="shared" si="1474"/>
        <v>9055.6047826895519</v>
      </c>
      <c r="AI1430" s="88">
        <f t="shared" si="1474"/>
        <v>10041.505316531524</v>
      </c>
      <c r="AJ1430" s="88">
        <f t="shared" si="1474"/>
        <v>9314.4277768413958</v>
      </c>
      <c r="AK1430" s="88">
        <f t="shared" si="1474"/>
        <v>9847.4501724576967</v>
      </c>
      <c r="AL1430" s="88">
        <f t="shared" si="1474"/>
        <v>10573.597397408823</v>
      </c>
      <c r="AM1430" s="88">
        <f>P1430*100000/AM1397</f>
        <v>11586.495499226259</v>
      </c>
      <c r="AN1430" s="145">
        <f>Q1430*100000/AN1397</f>
        <v>13105.431242108836</v>
      </c>
      <c r="AO1430" s="130"/>
    </row>
    <row r="1431" spans="1:41" ht="13.5" customHeight="1">
      <c r="A1431" s="85">
        <v>1428</v>
      </c>
      <c r="B1431" s="12" t="s">
        <v>159</v>
      </c>
      <c r="C1431" s="83">
        <v>2011</v>
      </c>
      <c r="D1431" s="83">
        <v>2012</v>
      </c>
      <c r="E1431" s="83">
        <v>2013</v>
      </c>
      <c r="F1431" s="83">
        <v>2014</v>
      </c>
      <c r="G1431" s="83">
        <v>2015</v>
      </c>
      <c r="H1431" s="83">
        <v>2016</v>
      </c>
      <c r="I1431" s="83">
        <v>2017</v>
      </c>
      <c r="J1431" s="83">
        <v>2018</v>
      </c>
      <c r="K1431" s="83">
        <v>2019</v>
      </c>
      <c r="L1431" s="83">
        <v>2020</v>
      </c>
      <c r="M1431" s="83">
        <v>2021</v>
      </c>
      <c r="N1431" s="83">
        <v>2022</v>
      </c>
      <c r="O1431" s="83">
        <v>2023</v>
      </c>
      <c r="P1431" s="83">
        <v>2024</v>
      </c>
      <c r="Q1431" s="83">
        <v>2025</v>
      </c>
      <c r="R1431" s="83">
        <v>2026</v>
      </c>
      <c r="Z1431" s="69">
        <v>106677</v>
      </c>
      <c r="AA1431" s="69">
        <v>107323</v>
      </c>
      <c r="AB1431" s="69">
        <v>108493</v>
      </c>
      <c r="AC1431" s="69">
        <v>109869</v>
      </c>
      <c r="AD1431" s="69">
        <v>111596</v>
      </c>
      <c r="AE1431" s="69">
        <v>113278</v>
      </c>
      <c r="AF1431" s="69">
        <v>114979</v>
      </c>
      <c r="AG1431" s="69">
        <v>116321</v>
      </c>
      <c r="AH1431" s="69">
        <v>117505</v>
      </c>
      <c r="AI1431" s="3">
        <v>118569</v>
      </c>
      <c r="AJ1431" s="3">
        <v>119355</v>
      </c>
      <c r="AK1431" s="3">
        <v>116080</v>
      </c>
      <c r="AL1431" s="3">
        <v>115759</v>
      </c>
      <c r="AM1431" s="3">
        <v>117434</v>
      </c>
      <c r="AN1431" s="3">
        <v>119354</v>
      </c>
      <c r="AO1431" s="131"/>
    </row>
    <row r="1432" spans="1:41" ht="13.5" customHeight="1">
      <c r="A1432" s="85">
        <v>1429</v>
      </c>
      <c r="B1432" s="86" t="s">
        <v>25</v>
      </c>
      <c r="C1432" s="87">
        <v>2</v>
      </c>
      <c r="D1432" s="87">
        <v>2</v>
      </c>
      <c r="E1432" s="87">
        <v>2</v>
      </c>
      <c r="F1432" s="87">
        <v>2</v>
      </c>
      <c r="G1432" s="87">
        <v>2</v>
      </c>
      <c r="H1432" s="87">
        <v>0</v>
      </c>
      <c r="I1432" s="87">
        <v>0</v>
      </c>
      <c r="J1432" s="87">
        <v>2</v>
      </c>
      <c r="K1432" s="87">
        <v>5</v>
      </c>
      <c r="L1432" s="87">
        <v>2</v>
      </c>
      <c r="M1432" s="87">
        <v>2</v>
      </c>
      <c r="N1432" s="87">
        <v>5</v>
      </c>
      <c r="O1432" s="87">
        <v>0</v>
      </c>
      <c r="P1432" s="87">
        <v>2</v>
      </c>
      <c r="Q1432" s="87">
        <v>2</v>
      </c>
      <c r="R1432" s="87"/>
      <c r="Z1432" s="88">
        <f t="shared" ref="Z1432:AL1432" si="1475">C1432*100000/Z1431</f>
        <v>1.8748183769697311</v>
      </c>
      <c r="AA1432" s="88">
        <f t="shared" si="1475"/>
        <v>1.8635334457665178</v>
      </c>
      <c r="AB1432" s="88">
        <f t="shared" si="1475"/>
        <v>1.8434369037633764</v>
      </c>
      <c r="AC1432" s="88">
        <f t="shared" si="1475"/>
        <v>1.8203496891752906</v>
      </c>
      <c r="AD1432" s="88">
        <f t="shared" si="1475"/>
        <v>1.7921789311444856</v>
      </c>
      <c r="AE1432" s="88">
        <f t="shared" si="1475"/>
        <v>0</v>
      </c>
      <c r="AF1432" s="88">
        <f t="shared" si="1475"/>
        <v>0</v>
      </c>
      <c r="AG1432" s="88">
        <f t="shared" si="1475"/>
        <v>1.7193799915750381</v>
      </c>
      <c r="AH1432" s="88">
        <f t="shared" si="1475"/>
        <v>4.2551380792306714</v>
      </c>
      <c r="AI1432" s="88">
        <f t="shared" si="1475"/>
        <v>1.6867815364893015</v>
      </c>
      <c r="AJ1432" s="88">
        <f t="shared" si="1475"/>
        <v>1.675673411252147</v>
      </c>
      <c r="AK1432" s="88">
        <f t="shared" si="1475"/>
        <v>4.3073742246726399</v>
      </c>
      <c r="AL1432" s="88">
        <f t="shared" si="1475"/>
        <v>0</v>
      </c>
      <c r="AM1432" s="88">
        <f>P1432*100000/AM1431</f>
        <v>1.7030842856412964</v>
      </c>
      <c r="AN1432" s="145">
        <f>Q1432*100000/AN1431</f>
        <v>1.6756874507766812</v>
      </c>
      <c r="AO1432" s="130"/>
    </row>
    <row r="1433" spans="1:41" ht="13.5" customHeight="1">
      <c r="A1433" s="85">
        <v>1430</v>
      </c>
      <c r="B1433" s="92" t="s">
        <v>22</v>
      </c>
      <c r="C1433" s="93">
        <v>408</v>
      </c>
      <c r="D1433" s="93">
        <v>432</v>
      </c>
      <c r="E1433" s="93">
        <v>535</v>
      </c>
      <c r="F1433" s="93">
        <v>651</v>
      </c>
      <c r="G1433" s="93">
        <v>595</v>
      </c>
      <c r="H1433" s="93">
        <v>686</v>
      </c>
      <c r="I1433" s="93">
        <v>649</v>
      </c>
      <c r="J1433" s="93">
        <v>676</v>
      </c>
      <c r="K1433" s="93">
        <v>683</v>
      </c>
      <c r="L1433" s="93">
        <v>717</v>
      </c>
      <c r="M1433" s="93">
        <v>790</v>
      </c>
      <c r="N1433" s="93">
        <v>699</v>
      </c>
      <c r="O1433" s="93">
        <v>707</v>
      </c>
      <c r="P1433" s="93">
        <v>688</v>
      </c>
      <c r="Q1433" s="93">
        <v>743</v>
      </c>
      <c r="R1433" s="93"/>
      <c r="Z1433" s="88">
        <f t="shared" ref="Z1433:AL1433" si="1476">C1433*100000/Z1431</f>
        <v>382.46294890182514</v>
      </c>
      <c r="AA1433" s="88">
        <f t="shared" si="1476"/>
        <v>402.52322428556789</v>
      </c>
      <c r="AB1433" s="88">
        <f t="shared" si="1476"/>
        <v>493.11937175670317</v>
      </c>
      <c r="AC1433" s="88">
        <f t="shared" si="1476"/>
        <v>592.52382382655708</v>
      </c>
      <c r="AD1433" s="88">
        <f t="shared" si="1476"/>
        <v>533.17323201548447</v>
      </c>
      <c r="AE1433" s="88">
        <f t="shared" si="1476"/>
        <v>605.58978795529583</v>
      </c>
      <c r="AF1433" s="88">
        <f t="shared" si="1476"/>
        <v>564.45089972951587</v>
      </c>
      <c r="AG1433" s="88">
        <f t="shared" si="1476"/>
        <v>581.15043715236288</v>
      </c>
      <c r="AH1433" s="88">
        <f t="shared" si="1476"/>
        <v>581.2518616229097</v>
      </c>
      <c r="AI1433" s="88">
        <f t="shared" si="1476"/>
        <v>604.71118083141459</v>
      </c>
      <c r="AJ1433" s="88">
        <f t="shared" si="1476"/>
        <v>661.89099744459804</v>
      </c>
      <c r="AK1433" s="88">
        <f t="shared" si="1476"/>
        <v>602.17091660923506</v>
      </c>
      <c r="AL1433" s="88">
        <f t="shared" si="1476"/>
        <v>610.75164782003992</v>
      </c>
      <c r="AM1433" s="88">
        <f>P1433*100000/AM1431</f>
        <v>585.86099426060593</v>
      </c>
      <c r="AN1433" s="145">
        <f>Q1433*100000/AN1431</f>
        <v>622.51788796353708</v>
      </c>
      <c r="AO1433" s="130"/>
    </row>
    <row r="1434" spans="1:41" ht="13.5" customHeight="1">
      <c r="A1434" s="85">
        <v>1431</v>
      </c>
      <c r="B1434" s="92" t="s">
        <v>21</v>
      </c>
      <c r="C1434" s="93">
        <v>161</v>
      </c>
      <c r="D1434" s="93">
        <v>250</v>
      </c>
      <c r="E1434" s="93">
        <v>135</v>
      </c>
      <c r="F1434" s="93">
        <v>171</v>
      </c>
      <c r="G1434" s="93">
        <v>142</v>
      </c>
      <c r="H1434" s="93">
        <v>227</v>
      </c>
      <c r="I1434" s="93">
        <v>192</v>
      </c>
      <c r="J1434" s="93">
        <v>204</v>
      </c>
      <c r="K1434" s="93">
        <v>213</v>
      </c>
      <c r="L1434" s="93">
        <v>251</v>
      </c>
      <c r="M1434" s="93">
        <v>206</v>
      </c>
      <c r="N1434" s="93">
        <v>342</v>
      </c>
      <c r="O1434" s="93">
        <v>275</v>
      </c>
      <c r="P1434" s="93">
        <v>316</v>
      </c>
      <c r="Q1434" s="93">
        <v>319</v>
      </c>
      <c r="R1434" s="93"/>
      <c r="Z1434" s="88">
        <f t="shared" ref="Z1434:AN1434" si="1477">C1434*100000/Z1431</f>
        <v>150.92287934606335</v>
      </c>
      <c r="AA1434" s="88">
        <f t="shared" si="1477"/>
        <v>232.94168072081473</v>
      </c>
      <c r="AB1434" s="88">
        <f t="shared" si="1477"/>
        <v>124.43199100402791</v>
      </c>
      <c r="AC1434" s="88">
        <f t="shared" si="1477"/>
        <v>155.63989842448734</v>
      </c>
      <c r="AD1434" s="88">
        <f t="shared" si="1477"/>
        <v>127.24470411125847</v>
      </c>
      <c r="AE1434" s="88">
        <f t="shared" si="1477"/>
        <v>200.39195607267078</v>
      </c>
      <c r="AF1434" s="88">
        <f t="shared" si="1477"/>
        <v>166.98701502013412</v>
      </c>
      <c r="AG1434" s="88">
        <f t="shared" si="1477"/>
        <v>175.37675914065389</v>
      </c>
      <c r="AH1434" s="88">
        <f t="shared" si="1477"/>
        <v>181.26888217522659</v>
      </c>
      <c r="AI1434" s="88">
        <f t="shared" si="1477"/>
        <v>211.69108282940735</v>
      </c>
      <c r="AJ1434" s="88">
        <f t="shared" si="1477"/>
        <v>172.59436135897113</v>
      </c>
      <c r="AK1434" s="88">
        <f t="shared" si="1477"/>
        <v>294.62439696760856</v>
      </c>
      <c r="AL1434" s="88">
        <f t="shared" si="1477"/>
        <v>237.56252213650774</v>
      </c>
      <c r="AM1434" s="88">
        <f t="shared" si="1477"/>
        <v>269.08731713132482</v>
      </c>
      <c r="AN1434" s="145">
        <f t="shared" si="1477"/>
        <v>267.27214839888063</v>
      </c>
      <c r="AO1434" s="130"/>
    </row>
    <row r="1435" spans="1:41" ht="13.5" customHeight="1">
      <c r="A1435" s="85">
        <v>1432</v>
      </c>
      <c r="B1435" s="92" t="s">
        <v>20</v>
      </c>
      <c r="C1435" s="93">
        <v>5</v>
      </c>
      <c r="D1435" s="93">
        <v>3</v>
      </c>
      <c r="E1435" s="93">
        <v>5</v>
      </c>
      <c r="F1435" s="93">
        <v>13</v>
      </c>
      <c r="G1435" s="93">
        <v>9</v>
      </c>
      <c r="H1435" s="93">
        <v>20</v>
      </c>
      <c r="I1435" s="93">
        <v>13</v>
      </c>
      <c r="J1435" s="93">
        <v>8</v>
      </c>
      <c r="K1435" s="93">
        <v>5</v>
      </c>
      <c r="L1435" s="93">
        <v>10</v>
      </c>
      <c r="M1435" s="93">
        <v>12</v>
      </c>
      <c r="N1435" s="93">
        <v>20</v>
      </c>
      <c r="O1435" s="93">
        <v>8</v>
      </c>
      <c r="P1435" s="93">
        <v>8</v>
      </c>
      <c r="Q1435" s="93">
        <v>9</v>
      </c>
      <c r="R1435" s="93"/>
      <c r="Z1435" s="88">
        <f t="shared" ref="Z1435:AL1435" si="1478">C1435*100000/Z1431</f>
        <v>4.6870459424243274</v>
      </c>
      <c r="AA1435" s="88">
        <f t="shared" si="1478"/>
        <v>2.7953001686497769</v>
      </c>
      <c r="AB1435" s="88">
        <f t="shared" si="1478"/>
        <v>4.6085922594084412</v>
      </c>
      <c r="AC1435" s="88">
        <f t="shared" si="1478"/>
        <v>11.832272979639388</v>
      </c>
      <c r="AD1435" s="88">
        <f t="shared" si="1478"/>
        <v>8.0648051901501852</v>
      </c>
      <c r="AE1435" s="88">
        <f t="shared" si="1478"/>
        <v>17.655678949133989</v>
      </c>
      <c r="AF1435" s="88">
        <f t="shared" si="1478"/>
        <v>11.306412475321581</v>
      </c>
      <c r="AG1435" s="88">
        <f t="shared" si="1478"/>
        <v>6.8775199663001523</v>
      </c>
      <c r="AH1435" s="88">
        <f t="shared" si="1478"/>
        <v>4.2551380792306714</v>
      </c>
      <c r="AI1435" s="88">
        <f t="shared" si="1478"/>
        <v>8.4339076824465078</v>
      </c>
      <c r="AJ1435" s="88">
        <f t="shared" si="1478"/>
        <v>10.054040467512882</v>
      </c>
      <c r="AK1435" s="88">
        <f t="shared" si="1478"/>
        <v>17.229496898690559</v>
      </c>
      <c r="AL1435" s="88">
        <f t="shared" si="1478"/>
        <v>6.9109097348802253</v>
      </c>
      <c r="AM1435" s="88">
        <f>P1435*100000/AM1431</f>
        <v>6.8123371425651857</v>
      </c>
      <c r="AN1435" s="145">
        <f>Q1435*100000/AN1431</f>
        <v>7.5405935284950649</v>
      </c>
      <c r="AO1435" s="130"/>
    </row>
    <row r="1436" spans="1:41" ht="13.5" customHeight="1">
      <c r="A1436" s="85">
        <v>1433</v>
      </c>
      <c r="B1436" s="92" t="s">
        <v>19</v>
      </c>
      <c r="C1436" s="93">
        <v>41</v>
      </c>
      <c r="D1436" s="93">
        <v>34</v>
      </c>
      <c r="E1436" s="93">
        <v>41</v>
      </c>
      <c r="F1436" s="93">
        <v>44</v>
      </c>
      <c r="G1436" s="93">
        <v>38</v>
      </c>
      <c r="H1436" s="93">
        <v>30</v>
      </c>
      <c r="I1436" s="93">
        <v>47</v>
      </c>
      <c r="J1436" s="93">
        <v>56</v>
      </c>
      <c r="K1436" s="93">
        <v>47</v>
      </c>
      <c r="L1436" s="93">
        <v>46</v>
      </c>
      <c r="M1436" s="93">
        <v>25</v>
      </c>
      <c r="N1436" s="93">
        <v>20</v>
      </c>
      <c r="O1436" s="93">
        <v>38</v>
      </c>
      <c r="P1436" s="93">
        <v>34</v>
      </c>
      <c r="Q1436" s="93">
        <v>70</v>
      </c>
      <c r="R1436" s="93"/>
      <c r="Z1436" s="88">
        <f t="shared" ref="Z1436:AN1436" si="1479">C1436*100000/Z1431</f>
        <v>38.43377672787949</v>
      </c>
      <c r="AA1436" s="88">
        <f t="shared" si="1479"/>
        <v>31.680068578030806</v>
      </c>
      <c r="AB1436" s="88">
        <f t="shared" si="1479"/>
        <v>37.790456527149217</v>
      </c>
      <c r="AC1436" s="88">
        <f t="shared" si="1479"/>
        <v>40.047693161856394</v>
      </c>
      <c r="AD1436" s="88">
        <f t="shared" si="1479"/>
        <v>34.051399691745225</v>
      </c>
      <c r="AE1436" s="88">
        <f t="shared" si="1479"/>
        <v>26.483518423700982</v>
      </c>
      <c r="AF1436" s="88">
        <f t="shared" si="1479"/>
        <v>40.877029718470332</v>
      </c>
      <c r="AG1436" s="88">
        <f t="shared" si="1479"/>
        <v>48.142639764101062</v>
      </c>
      <c r="AH1436" s="88">
        <f t="shared" si="1479"/>
        <v>39.998297944768311</v>
      </c>
      <c r="AI1436" s="88">
        <f t="shared" si="1479"/>
        <v>38.795975339253935</v>
      </c>
      <c r="AJ1436" s="88">
        <f t="shared" si="1479"/>
        <v>20.945917640651835</v>
      </c>
      <c r="AK1436" s="88">
        <f t="shared" si="1479"/>
        <v>17.229496898690559</v>
      </c>
      <c r="AL1436" s="88">
        <f t="shared" si="1479"/>
        <v>32.82682124068107</v>
      </c>
      <c r="AM1436" s="88">
        <f t="shared" si="1479"/>
        <v>28.952432855902039</v>
      </c>
      <c r="AN1436" s="145">
        <f t="shared" si="1479"/>
        <v>58.649060777183841</v>
      </c>
      <c r="AO1436" s="130"/>
    </row>
    <row r="1437" spans="1:41" ht="13.5" customHeight="1">
      <c r="A1437" s="85">
        <v>1434</v>
      </c>
      <c r="B1437" s="92" t="s">
        <v>18</v>
      </c>
      <c r="C1437" s="93">
        <v>2</v>
      </c>
      <c r="D1437" s="93">
        <v>151</v>
      </c>
      <c r="E1437" s="93">
        <v>1</v>
      </c>
      <c r="F1437" s="93">
        <v>1</v>
      </c>
      <c r="G1437" s="93">
        <v>5</v>
      </c>
      <c r="H1437" s="93">
        <v>5</v>
      </c>
      <c r="I1437" s="93">
        <v>1</v>
      </c>
      <c r="J1437" s="93">
        <v>0</v>
      </c>
      <c r="K1437" s="93">
        <v>1</v>
      </c>
      <c r="L1437" s="93">
        <v>2</v>
      </c>
      <c r="M1437" s="93">
        <v>1</v>
      </c>
      <c r="N1437" s="93">
        <v>2</v>
      </c>
      <c r="O1437" s="93">
        <v>18</v>
      </c>
      <c r="P1437" s="93">
        <v>7</v>
      </c>
      <c r="Q1437" s="93">
        <v>4</v>
      </c>
      <c r="R1437" s="93"/>
      <c r="Z1437" s="88">
        <f t="shared" ref="Z1437:AN1437" si="1480">C1437*100000/Z1431</f>
        <v>1.8748183769697311</v>
      </c>
      <c r="AA1437" s="88">
        <f t="shared" si="1480"/>
        <v>140.69677515537211</v>
      </c>
      <c r="AB1437" s="88">
        <f t="shared" si="1480"/>
        <v>0.92171845188168822</v>
      </c>
      <c r="AC1437" s="88">
        <f t="shared" si="1480"/>
        <v>0.9101748445876453</v>
      </c>
      <c r="AD1437" s="88">
        <f t="shared" si="1480"/>
        <v>4.4804473278612136</v>
      </c>
      <c r="AE1437" s="88">
        <f t="shared" si="1480"/>
        <v>4.4139197372834973</v>
      </c>
      <c r="AF1437" s="88">
        <f t="shared" si="1480"/>
        <v>0.86972403656319852</v>
      </c>
      <c r="AG1437" s="88">
        <f t="shared" si="1480"/>
        <v>0</v>
      </c>
      <c r="AH1437" s="88">
        <f t="shared" si="1480"/>
        <v>0.85102761584613418</v>
      </c>
      <c r="AI1437" s="88">
        <f t="shared" si="1480"/>
        <v>1.6867815364893015</v>
      </c>
      <c r="AJ1437" s="88">
        <f t="shared" si="1480"/>
        <v>0.83783670562607349</v>
      </c>
      <c r="AK1437" s="88">
        <f t="shared" si="1480"/>
        <v>1.7229496898690557</v>
      </c>
      <c r="AL1437" s="88">
        <f t="shared" si="1480"/>
        <v>15.549546903480508</v>
      </c>
      <c r="AM1437" s="88">
        <f t="shared" si="1480"/>
        <v>5.9607949997445377</v>
      </c>
      <c r="AN1437" s="145">
        <f t="shared" si="1480"/>
        <v>3.3513749015533625</v>
      </c>
      <c r="AO1437" s="130"/>
    </row>
    <row r="1438" spans="1:41" ht="13.5" customHeight="1">
      <c r="A1438" s="85">
        <v>1435</v>
      </c>
      <c r="B1438" s="92" t="s">
        <v>17</v>
      </c>
      <c r="C1438" s="93">
        <v>61</v>
      </c>
      <c r="D1438" s="93">
        <v>98</v>
      </c>
      <c r="E1438" s="93">
        <v>104</v>
      </c>
      <c r="F1438" s="93">
        <v>164</v>
      </c>
      <c r="G1438" s="93">
        <v>190</v>
      </c>
      <c r="H1438" s="93">
        <v>189</v>
      </c>
      <c r="I1438" s="93">
        <v>202</v>
      </c>
      <c r="J1438" s="93">
        <v>160</v>
      </c>
      <c r="K1438" s="93">
        <v>163</v>
      </c>
      <c r="L1438" s="93">
        <v>177</v>
      </c>
      <c r="M1438" s="93">
        <v>197</v>
      </c>
      <c r="N1438" s="93">
        <v>200</v>
      </c>
      <c r="O1438" s="93">
        <v>154</v>
      </c>
      <c r="P1438" s="93">
        <v>162</v>
      </c>
      <c r="Q1438" s="93">
        <v>202</v>
      </c>
      <c r="R1438" s="93"/>
      <c r="Z1438" s="88">
        <f t="shared" ref="Z1438:AN1438" si="1481">C1438*100000/Z1431</f>
        <v>57.181960497576796</v>
      </c>
      <c r="AA1438" s="88">
        <f t="shared" si="1481"/>
        <v>91.313138842559383</v>
      </c>
      <c r="AB1438" s="88">
        <f t="shared" si="1481"/>
        <v>95.858718995695568</v>
      </c>
      <c r="AC1438" s="88">
        <f t="shared" si="1481"/>
        <v>149.26867451237382</v>
      </c>
      <c r="AD1438" s="88">
        <f t="shared" si="1481"/>
        <v>170.25699845872612</v>
      </c>
      <c r="AE1438" s="88">
        <f t="shared" si="1481"/>
        <v>166.84616606931618</v>
      </c>
      <c r="AF1438" s="88">
        <f t="shared" si="1481"/>
        <v>175.68425538576611</v>
      </c>
      <c r="AG1438" s="88">
        <f t="shared" si="1481"/>
        <v>137.55039932600303</v>
      </c>
      <c r="AH1438" s="88">
        <f t="shared" si="1481"/>
        <v>138.71750138291986</v>
      </c>
      <c r="AI1438" s="88">
        <f t="shared" si="1481"/>
        <v>149.28016597930318</v>
      </c>
      <c r="AJ1438" s="88">
        <f t="shared" si="1481"/>
        <v>165.05383100833649</v>
      </c>
      <c r="AK1438" s="88">
        <f t="shared" si="1481"/>
        <v>172.29496898690559</v>
      </c>
      <c r="AL1438" s="88">
        <f t="shared" si="1481"/>
        <v>133.03501239644433</v>
      </c>
      <c r="AM1438" s="88">
        <f t="shared" si="1481"/>
        <v>137.949827136945</v>
      </c>
      <c r="AN1438" s="145">
        <f t="shared" si="1481"/>
        <v>169.2444325284448</v>
      </c>
      <c r="AO1438" s="130"/>
    </row>
    <row r="1439" spans="1:41" ht="13.5" customHeight="1">
      <c r="A1439" s="85">
        <v>1436</v>
      </c>
      <c r="B1439" s="92" t="s">
        <v>16</v>
      </c>
      <c r="C1439" s="93">
        <v>91</v>
      </c>
      <c r="D1439" s="93">
        <v>43</v>
      </c>
      <c r="E1439" s="93">
        <v>40</v>
      </c>
      <c r="F1439" s="93">
        <v>47</v>
      </c>
      <c r="G1439" s="93">
        <v>50</v>
      </c>
      <c r="H1439" s="93">
        <v>87</v>
      </c>
      <c r="I1439" s="93">
        <v>86</v>
      </c>
      <c r="J1439" s="93">
        <v>90</v>
      </c>
      <c r="K1439" s="93">
        <v>61</v>
      </c>
      <c r="L1439" s="93">
        <v>66</v>
      </c>
      <c r="M1439" s="93">
        <v>74</v>
      </c>
      <c r="N1439" s="93">
        <v>75</v>
      </c>
      <c r="O1439" s="93">
        <v>91</v>
      </c>
      <c r="P1439" s="93">
        <v>64</v>
      </c>
      <c r="Q1439" s="93">
        <v>59</v>
      </c>
      <c r="R1439" s="93"/>
      <c r="Z1439" s="88">
        <f t="shared" ref="Z1439:AL1439" si="1482">C1439*100000/Z1431</f>
        <v>85.304236152122769</v>
      </c>
      <c r="AA1439" s="88">
        <f t="shared" si="1482"/>
        <v>40.065969083980136</v>
      </c>
      <c r="AB1439" s="88">
        <f t="shared" si="1482"/>
        <v>36.86873807526753</v>
      </c>
      <c r="AC1439" s="88">
        <f t="shared" si="1482"/>
        <v>42.778217695619325</v>
      </c>
      <c r="AD1439" s="88">
        <f t="shared" si="1482"/>
        <v>44.804473278612136</v>
      </c>
      <c r="AE1439" s="88">
        <f t="shared" si="1482"/>
        <v>76.802203428732852</v>
      </c>
      <c r="AF1439" s="88">
        <f t="shared" si="1482"/>
        <v>74.796267144435078</v>
      </c>
      <c r="AG1439" s="88">
        <f t="shared" si="1482"/>
        <v>77.37209962087671</v>
      </c>
      <c r="AH1439" s="88">
        <f t="shared" si="1482"/>
        <v>51.912684566614189</v>
      </c>
      <c r="AI1439" s="88">
        <f t="shared" si="1482"/>
        <v>55.663790704146955</v>
      </c>
      <c r="AJ1439" s="88">
        <f t="shared" si="1482"/>
        <v>61.999916216329439</v>
      </c>
      <c r="AK1439" s="88">
        <f t="shared" si="1482"/>
        <v>64.610613370089595</v>
      </c>
      <c r="AL1439" s="88">
        <f t="shared" si="1482"/>
        <v>78.611598234262559</v>
      </c>
      <c r="AM1439" s="88">
        <f>P1439*100000/AM1431</f>
        <v>54.498697140521486</v>
      </c>
      <c r="AN1439" s="145">
        <f>Q1439*100000/AN1431</f>
        <v>49.43277979791209</v>
      </c>
      <c r="AO1439" s="130"/>
    </row>
    <row r="1440" spans="1:41" ht="13.5" customHeight="1">
      <c r="A1440" s="85">
        <v>1437</v>
      </c>
      <c r="B1440" s="94" t="s">
        <v>117</v>
      </c>
      <c r="C1440" s="93">
        <v>771</v>
      </c>
      <c r="D1440" s="93">
        <v>1013</v>
      </c>
      <c r="E1440" s="93">
        <v>863</v>
      </c>
      <c r="F1440" s="93">
        <v>1093</v>
      </c>
      <c r="G1440" s="93">
        <v>1031</v>
      </c>
      <c r="H1440" s="93">
        <v>1244</v>
      </c>
      <c r="I1440" s="93">
        <v>1190</v>
      </c>
      <c r="J1440" s="93">
        <v>1196</v>
      </c>
      <c r="K1440" s="93">
        <v>1178</v>
      </c>
      <c r="L1440" s="93">
        <v>1271</v>
      </c>
      <c r="M1440" s="93">
        <v>1307</v>
      </c>
      <c r="N1440" s="93">
        <v>1363</v>
      </c>
      <c r="O1440" s="93">
        <v>1291</v>
      </c>
      <c r="P1440" s="93">
        <v>1281</v>
      </c>
      <c r="Q1440" s="93">
        <v>1408</v>
      </c>
      <c r="R1440" s="93"/>
      <c r="T1440" s="4" t="s">
        <v>1010</v>
      </c>
      <c r="U1440" s="4" t="s">
        <v>1011</v>
      </c>
      <c r="V1440" s="4" t="s">
        <v>1012</v>
      </c>
      <c r="W1440" s="4" t="s">
        <v>1013</v>
      </c>
      <c r="X1440" s="4" t="s">
        <v>1014</v>
      </c>
      <c r="Y1440" s="4">
        <v>627.5</v>
      </c>
      <c r="Z1440" s="88">
        <f t="shared" ref="Z1440:AL1440" si="1483">C1440*100000/Z1431</f>
        <v>722.74248432183128</v>
      </c>
      <c r="AA1440" s="88">
        <f t="shared" si="1483"/>
        <v>943.87969028074133</v>
      </c>
      <c r="AB1440" s="88">
        <f t="shared" si="1483"/>
        <v>795.44302397389697</v>
      </c>
      <c r="AC1440" s="88">
        <f t="shared" si="1483"/>
        <v>994.82110513429632</v>
      </c>
      <c r="AD1440" s="88">
        <f t="shared" si="1483"/>
        <v>923.86823900498223</v>
      </c>
      <c r="AE1440" s="88">
        <f t="shared" si="1483"/>
        <v>1098.1832306361341</v>
      </c>
      <c r="AF1440" s="88">
        <f t="shared" si="1483"/>
        <v>1034.9716035102063</v>
      </c>
      <c r="AG1440" s="88">
        <f t="shared" si="1483"/>
        <v>1028.1892349618727</v>
      </c>
      <c r="AH1440" s="88">
        <f t="shared" si="1483"/>
        <v>1002.5105314667461</v>
      </c>
      <c r="AI1440" s="88">
        <f t="shared" si="1483"/>
        <v>1071.9496664389512</v>
      </c>
      <c r="AJ1440" s="88">
        <f t="shared" si="1483"/>
        <v>1095.052574253278</v>
      </c>
      <c r="AK1440" s="88">
        <f t="shared" si="1483"/>
        <v>1174.1902136457616</v>
      </c>
      <c r="AL1440" s="88">
        <f t="shared" si="1483"/>
        <v>1115.2480584662965</v>
      </c>
      <c r="AM1440" s="88">
        <f>P1440*100000/AM1431</f>
        <v>1090.8254849532502</v>
      </c>
      <c r="AN1440" s="145">
        <f>Q1440*100000/AN1431</f>
        <v>1179.6839653467835</v>
      </c>
      <c r="AO1440" s="130"/>
    </row>
    <row r="1441" spans="1:41" ht="13.5" customHeight="1">
      <c r="A1441" s="85">
        <v>1438</v>
      </c>
      <c r="B1441" s="92" t="s">
        <v>15</v>
      </c>
      <c r="C1441" s="93">
        <v>49</v>
      </c>
      <c r="D1441" s="93">
        <v>38</v>
      </c>
      <c r="E1441" s="93">
        <v>50</v>
      </c>
      <c r="F1441" s="93">
        <v>34</v>
      </c>
      <c r="G1441" s="93">
        <v>32</v>
      </c>
      <c r="H1441" s="93">
        <v>57</v>
      </c>
      <c r="I1441" s="93">
        <v>33</v>
      </c>
      <c r="J1441" s="93">
        <v>35</v>
      </c>
      <c r="K1441" s="93">
        <v>54</v>
      </c>
      <c r="L1441" s="93">
        <v>30</v>
      </c>
      <c r="M1441" s="93">
        <v>26</v>
      </c>
      <c r="N1441" s="93">
        <v>9</v>
      </c>
      <c r="O1441" s="93">
        <v>29</v>
      </c>
      <c r="P1441" s="93">
        <v>26</v>
      </c>
      <c r="Q1441" s="93">
        <v>37</v>
      </c>
      <c r="R1441" s="93"/>
      <c r="Z1441" s="88">
        <f t="shared" ref="Z1441:AN1441" si="1484">C1441*100000/Z1431</f>
        <v>45.933050235758408</v>
      </c>
      <c r="AA1441" s="88">
        <f t="shared" si="1484"/>
        <v>35.407135469563841</v>
      </c>
      <c r="AB1441" s="88">
        <f t="shared" si="1484"/>
        <v>46.085922594084408</v>
      </c>
      <c r="AC1441" s="88">
        <f t="shared" si="1484"/>
        <v>30.945944715979941</v>
      </c>
      <c r="AD1441" s="88">
        <f t="shared" si="1484"/>
        <v>28.674862898311769</v>
      </c>
      <c r="AE1441" s="88">
        <f t="shared" si="1484"/>
        <v>50.318685005031867</v>
      </c>
      <c r="AF1441" s="88">
        <f t="shared" si="1484"/>
        <v>28.700893206585551</v>
      </c>
      <c r="AG1441" s="88">
        <f t="shared" si="1484"/>
        <v>30.089149852563164</v>
      </c>
      <c r="AH1441" s="88">
        <f t="shared" si="1484"/>
        <v>45.95549125569125</v>
      </c>
      <c r="AI1441" s="88">
        <f t="shared" si="1484"/>
        <v>25.301723047339525</v>
      </c>
      <c r="AJ1441" s="88">
        <f t="shared" si="1484"/>
        <v>21.78375434627791</v>
      </c>
      <c r="AK1441" s="88">
        <f t="shared" si="1484"/>
        <v>7.7532736044107509</v>
      </c>
      <c r="AL1441" s="88">
        <f t="shared" si="1484"/>
        <v>25.052047788940818</v>
      </c>
      <c r="AM1441" s="88">
        <f t="shared" si="1484"/>
        <v>22.140095713336851</v>
      </c>
      <c r="AN1441" s="145">
        <f t="shared" si="1484"/>
        <v>31.000217839368602</v>
      </c>
      <c r="AO1441" s="130"/>
    </row>
    <row r="1442" spans="1:41" ht="13.5" customHeight="1">
      <c r="A1442" s="85">
        <v>1439</v>
      </c>
      <c r="B1442" s="92" t="s">
        <v>14</v>
      </c>
      <c r="C1442" s="93">
        <v>807</v>
      </c>
      <c r="D1442" s="93">
        <v>803</v>
      </c>
      <c r="E1442" s="93">
        <v>638</v>
      </c>
      <c r="F1442" s="93">
        <v>797</v>
      </c>
      <c r="G1442" s="93">
        <v>741</v>
      </c>
      <c r="H1442" s="93">
        <v>654</v>
      </c>
      <c r="I1442" s="93">
        <v>688</v>
      </c>
      <c r="J1442" s="93">
        <v>593</v>
      </c>
      <c r="K1442" s="93">
        <v>642</v>
      </c>
      <c r="L1442" s="93">
        <v>646</v>
      </c>
      <c r="M1442" s="93">
        <v>648</v>
      </c>
      <c r="N1442" s="93">
        <v>591</v>
      </c>
      <c r="O1442" s="93">
        <v>568</v>
      </c>
      <c r="P1442" s="93">
        <v>636</v>
      </c>
      <c r="Q1442" s="93">
        <v>611</v>
      </c>
      <c r="R1442" s="93"/>
      <c r="Z1442" s="88">
        <f t="shared" ref="Z1442:AL1442" si="1485">C1442*100000/Z1431</f>
        <v>756.48921510728644</v>
      </c>
      <c r="AA1442" s="88">
        <f t="shared" si="1485"/>
        <v>748.20867847525699</v>
      </c>
      <c r="AB1442" s="88">
        <f t="shared" si="1485"/>
        <v>588.05637230051707</v>
      </c>
      <c r="AC1442" s="88">
        <f t="shared" si="1485"/>
        <v>725.40935113635328</v>
      </c>
      <c r="AD1442" s="88">
        <f t="shared" si="1485"/>
        <v>664.00229398903184</v>
      </c>
      <c r="AE1442" s="88">
        <f t="shared" si="1485"/>
        <v>577.34070163668139</v>
      </c>
      <c r="AF1442" s="88">
        <f t="shared" si="1485"/>
        <v>598.37013715548062</v>
      </c>
      <c r="AG1442" s="88">
        <f t="shared" si="1485"/>
        <v>509.79616750199875</v>
      </c>
      <c r="AH1442" s="88">
        <f t="shared" si="1485"/>
        <v>546.35972937321822</v>
      </c>
      <c r="AI1442" s="88">
        <f t="shared" si="1485"/>
        <v>544.83043628604446</v>
      </c>
      <c r="AJ1442" s="88">
        <f t="shared" si="1485"/>
        <v>542.91818524569567</v>
      </c>
      <c r="AK1442" s="88">
        <f t="shared" si="1485"/>
        <v>509.131633356306</v>
      </c>
      <c r="AL1442" s="88">
        <f t="shared" si="1485"/>
        <v>490.67459117649599</v>
      </c>
      <c r="AM1442" s="88">
        <f>P1442*100000/AM1431</f>
        <v>541.58080283393224</v>
      </c>
      <c r="AN1442" s="145">
        <f>Q1442*100000/AN1431</f>
        <v>511.92251621227609</v>
      </c>
      <c r="AO1442" s="130"/>
    </row>
    <row r="1443" spans="1:41" ht="13.5" customHeight="1">
      <c r="A1443" s="85">
        <v>1440</v>
      </c>
      <c r="B1443" s="92" t="s">
        <v>13</v>
      </c>
      <c r="C1443" s="93">
        <v>517</v>
      </c>
      <c r="D1443" s="93">
        <v>623</v>
      </c>
      <c r="E1443" s="93">
        <v>667</v>
      </c>
      <c r="F1443" s="93">
        <v>709</v>
      </c>
      <c r="G1443" s="93">
        <v>496</v>
      </c>
      <c r="H1443" s="93">
        <v>608</v>
      </c>
      <c r="I1443" s="93">
        <v>600</v>
      </c>
      <c r="J1443" s="93">
        <v>479</v>
      </c>
      <c r="K1443" s="93">
        <v>459</v>
      </c>
      <c r="L1443" s="93">
        <v>535</v>
      </c>
      <c r="M1443" s="93">
        <v>399</v>
      </c>
      <c r="N1443" s="93">
        <v>335</v>
      </c>
      <c r="O1443" s="93">
        <v>391</v>
      </c>
      <c r="P1443" s="93">
        <v>459</v>
      </c>
      <c r="Q1443" s="93">
        <v>604</v>
      </c>
      <c r="R1443" s="93"/>
      <c r="Z1443" s="88">
        <f t="shared" ref="Z1443:AN1443" si="1486">C1443*100000/Z1431</f>
        <v>484.64055044667549</v>
      </c>
      <c r="AA1443" s="88">
        <f t="shared" si="1486"/>
        <v>580.49066835627036</v>
      </c>
      <c r="AB1443" s="88">
        <f t="shared" si="1486"/>
        <v>614.78620740508609</v>
      </c>
      <c r="AC1443" s="88">
        <f t="shared" si="1486"/>
        <v>645.31396481264051</v>
      </c>
      <c r="AD1443" s="88">
        <f t="shared" si="1486"/>
        <v>444.46037492383238</v>
      </c>
      <c r="AE1443" s="88">
        <f t="shared" si="1486"/>
        <v>536.73264005367321</v>
      </c>
      <c r="AF1443" s="88">
        <f t="shared" si="1486"/>
        <v>521.83442193791905</v>
      </c>
      <c r="AG1443" s="88">
        <f t="shared" si="1486"/>
        <v>411.79150798222162</v>
      </c>
      <c r="AH1443" s="88">
        <f t="shared" si="1486"/>
        <v>390.62167567337559</v>
      </c>
      <c r="AI1443" s="88">
        <f t="shared" si="1486"/>
        <v>451.2140610108882</v>
      </c>
      <c r="AJ1443" s="88">
        <f t="shared" si="1486"/>
        <v>334.29684554480332</v>
      </c>
      <c r="AK1443" s="88">
        <f t="shared" si="1486"/>
        <v>288.59407305306684</v>
      </c>
      <c r="AL1443" s="88">
        <f t="shared" si="1486"/>
        <v>337.77071329227101</v>
      </c>
      <c r="AM1443" s="88">
        <f t="shared" si="1486"/>
        <v>390.85784355467752</v>
      </c>
      <c r="AN1443" s="145">
        <f t="shared" si="1486"/>
        <v>506.05761013455771</v>
      </c>
      <c r="AO1443" s="130"/>
    </row>
    <row r="1444" spans="1:41" ht="13.5" customHeight="1">
      <c r="A1444" s="85">
        <v>1441</v>
      </c>
      <c r="B1444" s="92" t="s">
        <v>12</v>
      </c>
      <c r="C1444" s="93">
        <v>2206</v>
      </c>
      <c r="D1444" s="93">
        <v>2270</v>
      </c>
      <c r="E1444" s="93">
        <v>1990</v>
      </c>
      <c r="F1444" s="93">
        <v>2377</v>
      </c>
      <c r="G1444" s="93">
        <v>2500</v>
      </c>
      <c r="H1444" s="93">
        <v>2701</v>
      </c>
      <c r="I1444" s="93">
        <v>3116</v>
      </c>
      <c r="J1444" s="93">
        <v>2376</v>
      </c>
      <c r="K1444" s="93">
        <v>2509</v>
      </c>
      <c r="L1444" s="93">
        <v>2470</v>
      </c>
      <c r="M1444" s="93">
        <v>1999</v>
      </c>
      <c r="N1444" s="93">
        <v>1654</v>
      </c>
      <c r="O1444" s="93">
        <v>1980</v>
      </c>
      <c r="P1444" s="93">
        <v>2462</v>
      </c>
      <c r="Q1444" s="93">
        <v>3516</v>
      </c>
      <c r="R1444" s="93"/>
      <c r="Z1444" s="88">
        <f t="shared" ref="Z1444:AN1444" si="1487">C1444*100000/Z1431</f>
        <v>2067.9246697976132</v>
      </c>
      <c r="AA1444" s="88">
        <f t="shared" si="1487"/>
        <v>2115.1104609449976</v>
      </c>
      <c r="AB1444" s="88">
        <f t="shared" si="1487"/>
        <v>1834.2197192445597</v>
      </c>
      <c r="AC1444" s="88">
        <f t="shared" si="1487"/>
        <v>2163.4856055848327</v>
      </c>
      <c r="AD1444" s="88">
        <f t="shared" si="1487"/>
        <v>2240.223663930607</v>
      </c>
      <c r="AE1444" s="88">
        <f t="shared" si="1487"/>
        <v>2384.3994420805452</v>
      </c>
      <c r="AF1444" s="88">
        <f t="shared" si="1487"/>
        <v>2710.0600979309265</v>
      </c>
      <c r="AG1444" s="88">
        <f t="shared" si="1487"/>
        <v>2042.6234299911453</v>
      </c>
      <c r="AH1444" s="88">
        <f t="shared" si="1487"/>
        <v>2135.2282881579508</v>
      </c>
      <c r="AI1444" s="88">
        <f t="shared" si="1487"/>
        <v>2083.1751975642874</v>
      </c>
      <c r="AJ1444" s="88">
        <f t="shared" si="1487"/>
        <v>1674.8355745465208</v>
      </c>
      <c r="AK1444" s="88">
        <f t="shared" si="1487"/>
        <v>1424.8793935217091</v>
      </c>
      <c r="AL1444" s="88">
        <f t="shared" si="1487"/>
        <v>1710.4501593828559</v>
      </c>
      <c r="AM1444" s="88">
        <f t="shared" si="1487"/>
        <v>2096.496755624436</v>
      </c>
      <c r="AN1444" s="145">
        <f t="shared" si="1487"/>
        <v>2945.8585384654052</v>
      </c>
      <c r="AO1444" s="130"/>
    </row>
    <row r="1445" spans="1:41" ht="13.5" customHeight="1">
      <c r="A1445" s="85">
        <v>1442</v>
      </c>
      <c r="B1445" s="92" t="s">
        <v>11</v>
      </c>
      <c r="C1445" s="93">
        <v>368</v>
      </c>
      <c r="D1445" s="93">
        <v>335</v>
      </c>
      <c r="E1445" s="93">
        <v>350</v>
      </c>
      <c r="F1445" s="93">
        <v>458</v>
      </c>
      <c r="G1445" s="93">
        <v>506</v>
      </c>
      <c r="H1445" s="93">
        <v>500</v>
      </c>
      <c r="I1445" s="93">
        <v>605</v>
      </c>
      <c r="J1445" s="93">
        <v>496</v>
      </c>
      <c r="K1445" s="93">
        <v>638</v>
      </c>
      <c r="L1445" s="93">
        <v>548</v>
      </c>
      <c r="M1445" s="93">
        <v>513</v>
      </c>
      <c r="N1445" s="93">
        <v>422</v>
      </c>
      <c r="O1445" s="93">
        <v>526</v>
      </c>
      <c r="P1445" s="93">
        <v>312</v>
      </c>
      <c r="Q1445" s="93">
        <v>396</v>
      </c>
      <c r="R1445" s="93"/>
      <c r="Z1445" s="88">
        <f t="shared" ref="Z1445:AN1445" si="1488">C1445*100000/Z1431</f>
        <v>344.96658136243053</v>
      </c>
      <c r="AA1445" s="88">
        <f t="shared" si="1488"/>
        <v>312.14185216589175</v>
      </c>
      <c r="AB1445" s="88">
        <f t="shared" si="1488"/>
        <v>322.6014581585909</v>
      </c>
      <c r="AC1445" s="88">
        <f t="shared" si="1488"/>
        <v>416.86007882114154</v>
      </c>
      <c r="AD1445" s="88">
        <f t="shared" si="1488"/>
        <v>453.4212695795548</v>
      </c>
      <c r="AE1445" s="88">
        <f t="shared" si="1488"/>
        <v>441.39197372834974</v>
      </c>
      <c r="AF1445" s="88">
        <f t="shared" si="1488"/>
        <v>526.18304212073508</v>
      </c>
      <c r="AG1445" s="88">
        <f t="shared" si="1488"/>
        <v>426.40623791060943</v>
      </c>
      <c r="AH1445" s="88">
        <f t="shared" si="1488"/>
        <v>542.95561890983367</v>
      </c>
      <c r="AI1445" s="88">
        <f t="shared" si="1488"/>
        <v>462.17814099806861</v>
      </c>
      <c r="AJ1445" s="88">
        <f t="shared" si="1488"/>
        <v>429.81022998617567</v>
      </c>
      <c r="AK1445" s="88">
        <f t="shared" si="1488"/>
        <v>363.54238456237078</v>
      </c>
      <c r="AL1445" s="88">
        <f t="shared" si="1488"/>
        <v>454.39231506837478</v>
      </c>
      <c r="AM1445" s="88">
        <f t="shared" si="1488"/>
        <v>265.68114856004223</v>
      </c>
      <c r="AN1445" s="145">
        <f t="shared" si="1488"/>
        <v>331.78611525378284</v>
      </c>
      <c r="AO1445" s="130"/>
    </row>
    <row r="1446" spans="1:41" ht="13.5" customHeight="1">
      <c r="A1446" s="85">
        <v>1443</v>
      </c>
      <c r="B1446" s="92" t="s">
        <v>28</v>
      </c>
      <c r="C1446" s="93">
        <v>0</v>
      </c>
      <c r="D1446" s="93">
        <v>0</v>
      </c>
      <c r="E1446" s="93">
        <v>0</v>
      </c>
      <c r="F1446" s="93">
        <v>0</v>
      </c>
      <c r="G1446" s="93">
        <v>3</v>
      </c>
      <c r="H1446" s="93">
        <v>0</v>
      </c>
      <c r="I1446" s="93">
        <v>0</v>
      </c>
      <c r="J1446" s="93">
        <v>0</v>
      </c>
      <c r="K1446" s="93">
        <v>1</v>
      </c>
      <c r="L1446" s="93">
        <v>0</v>
      </c>
      <c r="M1446" s="93">
        <v>0</v>
      </c>
      <c r="N1446" s="93">
        <v>0</v>
      </c>
      <c r="O1446" s="93">
        <v>0</v>
      </c>
      <c r="P1446" s="93">
        <v>0</v>
      </c>
      <c r="Q1446" s="93">
        <v>0</v>
      </c>
      <c r="R1446" s="93"/>
      <c r="Z1446" s="88">
        <f t="shared" ref="Z1446:AN1446" si="1489">C1446*100000/Z1431</f>
        <v>0</v>
      </c>
      <c r="AA1446" s="88">
        <f t="shared" si="1489"/>
        <v>0</v>
      </c>
      <c r="AB1446" s="88">
        <f t="shared" si="1489"/>
        <v>0</v>
      </c>
      <c r="AC1446" s="88">
        <f t="shared" si="1489"/>
        <v>0</v>
      </c>
      <c r="AD1446" s="88">
        <f t="shared" si="1489"/>
        <v>2.6882683967167282</v>
      </c>
      <c r="AE1446" s="88">
        <f t="shared" si="1489"/>
        <v>0</v>
      </c>
      <c r="AF1446" s="88">
        <f t="shared" si="1489"/>
        <v>0</v>
      </c>
      <c r="AG1446" s="88">
        <f t="shared" si="1489"/>
        <v>0</v>
      </c>
      <c r="AH1446" s="88">
        <f t="shared" si="1489"/>
        <v>0.85102761584613418</v>
      </c>
      <c r="AI1446" s="88">
        <f t="shared" si="1489"/>
        <v>0</v>
      </c>
      <c r="AJ1446" s="88">
        <f t="shared" si="1489"/>
        <v>0</v>
      </c>
      <c r="AK1446" s="88">
        <f t="shared" si="1489"/>
        <v>0</v>
      </c>
      <c r="AL1446" s="88">
        <f t="shared" si="1489"/>
        <v>0</v>
      </c>
      <c r="AM1446" s="88">
        <f t="shared" si="1489"/>
        <v>0</v>
      </c>
      <c r="AN1446" s="145">
        <f t="shared" si="1489"/>
        <v>0</v>
      </c>
      <c r="AO1446" s="130"/>
    </row>
    <row r="1447" spans="1:41" ht="13.5" customHeight="1">
      <c r="A1447" s="85">
        <v>1444</v>
      </c>
      <c r="B1447" s="94" t="s">
        <v>118</v>
      </c>
      <c r="C1447" s="93">
        <v>3947</v>
      </c>
      <c r="D1447" s="93">
        <v>4069</v>
      </c>
      <c r="E1447" s="93">
        <v>3695</v>
      </c>
      <c r="F1447" s="93">
        <v>4375</v>
      </c>
      <c r="G1447" s="93">
        <v>4278</v>
      </c>
      <c r="H1447" s="93">
        <v>4520</v>
      </c>
      <c r="I1447" s="93">
        <v>5042</v>
      </c>
      <c r="J1447" s="93">
        <v>3979</v>
      </c>
      <c r="K1447" s="93">
        <v>4303</v>
      </c>
      <c r="L1447" s="93">
        <v>4229</v>
      </c>
      <c r="M1447" s="93">
        <v>3585</v>
      </c>
      <c r="N1447" s="93">
        <v>3011</v>
      </c>
      <c r="O1447" s="93">
        <v>3494</v>
      </c>
      <c r="P1447" s="93">
        <v>3895</v>
      </c>
      <c r="Q1447" s="93">
        <v>5164</v>
      </c>
      <c r="R1447" s="93"/>
      <c r="T1447" s="4" t="s">
        <v>1015</v>
      </c>
      <c r="U1447" s="4" t="s">
        <v>1016</v>
      </c>
      <c r="V1447" s="4" t="s">
        <v>1017</v>
      </c>
      <c r="W1447" s="4" t="s">
        <v>1018</v>
      </c>
      <c r="X1447" s="4" t="s">
        <v>1019</v>
      </c>
      <c r="Y1447" s="4">
        <v>4609</v>
      </c>
      <c r="Z1447" s="88">
        <f t="shared" ref="Z1447:AN1447" si="1490">C1447*100000/Z1431</f>
        <v>3699.9540669497642</v>
      </c>
      <c r="AA1447" s="88">
        <f t="shared" si="1490"/>
        <v>3791.3587954119807</v>
      </c>
      <c r="AB1447" s="88">
        <f t="shared" si="1490"/>
        <v>3405.749679702838</v>
      </c>
      <c r="AC1447" s="88">
        <f t="shared" si="1490"/>
        <v>3982.0149450709482</v>
      </c>
      <c r="AD1447" s="88">
        <f t="shared" si="1490"/>
        <v>3833.4707337180544</v>
      </c>
      <c r="AE1447" s="88">
        <f t="shared" si="1490"/>
        <v>3990.1834425042816</v>
      </c>
      <c r="AF1447" s="88">
        <f t="shared" si="1490"/>
        <v>4385.1485923516466</v>
      </c>
      <c r="AG1447" s="88">
        <f t="shared" si="1490"/>
        <v>3420.7064932385383</v>
      </c>
      <c r="AH1447" s="88">
        <f t="shared" si="1490"/>
        <v>3661.9718309859154</v>
      </c>
      <c r="AI1447" s="88">
        <f t="shared" si="1490"/>
        <v>3566.6995589066282</v>
      </c>
      <c r="AJ1447" s="88">
        <f t="shared" si="1490"/>
        <v>3003.6445896694736</v>
      </c>
      <c r="AK1447" s="88">
        <f t="shared" si="1490"/>
        <v>2593.9007580978637</v>
      </c>
      <c r="AL1447" s="88">
        <f t="shared" si="1490"/>
        <v>3018.3398267089383</v>
      </c>
      <c r="AM1447" s="88">
        <f t="shared" si="1490"/>
        <v>3316.7566462864247</v>
      </c>
      <c r="AN1447" s="145">
        <f t="shared" si="1490"/>
        <v>4326.624997905391</v>
      </c>
      <c r="AO1447" s="130"/>
    </row>
    <row r="1448" spans="1:41" ht="13.5" customHeight="1">
      <c r="A1448" s="85">
        <v>1445</v>
      </c>
      <c r="B1448" s="92" t="s">
        <v>10</v>
      </c>
      <c r="C1448" s="93">
        <v>27</v>
      </c>
      <c r="D1448" s="93">
        <v>54</v>
      </c>
      <c r="E1448" s="93">
        <v>97</v>
      </c>
      <c r="F1448" s="93">
        <v>65</v>
      </c>
      <c r="G1448" s="93">
        <v>69</v>
      </c>
      <c r="H1448" s="93">
        <v>131</v>
      </c>
      <c r="I1448" s="93">
        <v>56</v>
      </c>
      <c r="J1448" s="93">
        <v>49</v>
      </c>
      <c r="K1448" s="93">
        <v>90</v>
      </c>
      <c r="L1448" s="93">
        <v>70</v>
      </c>
      <c r="M1448" s="93">
        <v>106</v>
      </c>
      <c r="N1448" s="93">
        <v>76</v>
      </c>
      <c r="O1448" s="93">
        <v>35</v>
      </c>
      <c r="P1448" s="93">
        <v>30</v>
      </c>
      <c r="Q1448" s="93">
        <v>15</v>
      </c>
      <c r="R1448" s="93"/>
      <c r="Z1448" s="88">
        <f t="shared" ref="Z1448:AN1448" si="1491">C1448*100000/Z1431</f>
        <v>25.310048089091371</v>
      </c>
      <c r="AA1448" s="88">
        <f t="shared" si="1491"/>
        <v>50.315403035695986</v>
      </c>
      <c r="AB1448" s="88">
        <f t="shared" si="1491"/>
        <v>89.406689832523753</v>
      </c>
      <c r="AC1448" s="88">
        <f t="shared" si="1491"/>
        <v>59.161364898196943</v>
      </c>
      <c r="AD1448" s="88">
        <f t="shared" si="1491"/>
        <v>61.830173124484752</v>
      </c>
      <c r="AE1448" s="88">
        <f t="shared" si="1491"/>
        <v>115.64469711682763</v>
      </c>
      <c r="AF1448" s="88">
        <f t="shared" si="1491"/>
        <v>48.704546047539118</v>
      </c>
      <c r="AG1448" s="88">
        <f t="shared" si="1491"/>
        <v>42.124809793588433</v>
      </c>
      <c r="AH1448" s="88">
        <f t="shared" si="1491"/>
        <v>76.592485426152081</v>
      </c>
      <c r="AI1448" s="88">
        <f t="shared" si="1491"/>
        <v>59.037353777125553</v>
      </c>
      <c r="AJ1448" s="88">
        <f t="shared" si="1491"/>
        <v>88.810690796363787</v>
      </c>
      <c r="AK1448" s="88">
        <f t="shared" si="1491"/>
        <v>65.472088215024115</v>
      </c>
      <c r="AL1448" s="88">
        <f t="shared" si="1491"/>
        <v>30.235230090100984</v>
      </c>
      <c r="AM1448" s="88">
        <f t="shared" si="1491"/>
        <v>25.546264284619447</v>
      </c>
      <c r="AN1448" s="145">
        <f t="shared" si="1491"/>
        <v>12.567655880825109</v>
      </c>
      <c r="AO1448" s="130"/>
    </row>
    <row r="1449" spans="1:41" ht="13.5" customHeight="1">
      <c r="A1449" s="85">
        <v>1446</v>
      </c>
      <c r="B1449" s="92" t="s">
        <v>9</v>
      </c>
      <c r="C1449" s="93">
        <v>15</v>
      </c>
      <c r="D1449" s="93">
        <v>21</v>
      </c>
      <c r="E1449" s="93">
        <v>7</v>
      </c>
      <c r="F1449" s="93">
        <v>22</v>
      </c>
      <c r="G1449" s="93">
        <v>18</v>
      </c>
      <c r="H1449" s="93">
        <v>27</v>
      </c>
      <c r="I1449" s="93">
        <v>26</v>
      </c>
      <c r="J1449" s="93">
        <v>42</v>
      </c>
      <c r="K1449" s="93">
        <v>21</v>
      </c>
      <c r="L1449" s="93">
        <v>35</v>
      </c>
      <c r="M1449" s="93">
        <v>31</v>
      </c>
      <c r="N1449" s="93">
        <v>34</v>
      </c>
      <c r="O1449" s="93">
        <v>43</v>
      </c>
      <c r="P1449" s="93">
        <v>40</v>
      </c>
      <c r="Q1449" s="93">
        <v>29</v>
      </c>
      <c r="R1449" s="93"/>
      <c r="Z1449" s="88">
        <f t="shared" ref="Z1449:AN1449" si="1492">C1449*100000/Z1431</f>
        <v>14.061137827272983</v>
      </c>
      <c r="AA1449" s="88">
        <f t="shared" si="1492"/>
        <v>19.567101180548438</v>
      </c>
      <c r="AB1449" s="88">
        <f t="shared" si="1492"/>
        <v>6.4520291631718178</v>
      </c>
      <c r="AC1449" s="88">
        <f t="shared" si="1492"/>
        <v>20.023846580928197</v>
      </c>
      <c r="AD1449" s="88">
        <f t="shared" si="1492"/>
        <v>16.12961038030037</v>
      </c>
      <c r="AE1449" s="88">
        <f t="shared" si="1492"/>
        <v>23.835166581330885</v>
      </c>
      <c r="AF1449" s="88">
        <f t="shared" si="1492"/>
        <v>22.612824950643162</v>
      </c>
      <c r="AG1449" s="88">
        <f t="shared" si="1492"/>
        <v>36.106979823075797</v>
      </c>
      <c r="AH1449" s="88">
        <f t="shared" si="1492"/>
        <v>17.871579932768817</v>
      </c>
      <c r="AI1449" s="88">
        <f t="shared" si="1492"/>
        <v>29.518676888562776</v>
      </c>
      <c r="AJ1449" s="88">
        <f t="shared" si="1492"/>
        <v>25.972937874408277</v>
      </c>
      <c r="AK1449" s="88">
        <f t="shared" si="1492"/>
        <v>29.290144727773949</v>
      </c>
      <c r="AL1449" s="88">
        <f t="shared" si="1492"/>
        <v>37.146139824981212</v>
      </c>
      <c r="AM1449" s="88">
        <f t="shared" si="1492"/>
        <v>34.061685712825927</v>
      </c>
      <c r="AN1449" s="145">
        <f t="shared" si="1492"/>
        <v>24.297468036261876</v>
      </c>
      <c r="AO1449" s="130"/>
    </row>
    <row r="1450" spans="1:41" ht="13.5" customHeight="1">
      <c r="A1450" s="85">
        <v>1447</v>
      </c>
      <c r="B1450" s="92" t="s">
        <v>8</v>
      </c>
      <c r="C1450" s="93">
        <v>162</v>
      </c>
      <c r="D1450" s="93">
        <v>194</v>
      </c>
      <c r="E1450" s="93">
        <v>279</v>
      </c>
      <c r="F1450" s="93">
        <v>246</v>
      </c>
      <c r="G1450" s="93">
        <v>317</v>
      </c>
      <c r="H1450" s="93">
        <v>458</v>
      </c>
      <c r="I1450" s="93">
        <v>431</v>
      </c>
      <c r="J1450" s="93">
        <v>339</v>
      </c>
      <c r="K1450" s="93">
        <v>421</v>
      </c>
      <c r="L1450" s="93">
        <v>433</v>
      </c>
      <c r="M1450" s="93">
        <v>554</v>
      </c>
      <c r="N1450" s="93">
        <v>494</v>
      </c>
      <c r="O1450" s="93">
        <v>439</v>
      </c>
      <c r="P1450" s="93">
        <v>412</v>
      </c>
      <c r="Q1450" s="93">
        <v>407</v>
      </c>
      <c r="R1450" s="93"/>
      <c r="Z1450" s="88">
        <f t="shared" ref="Z1450:AL1450" si="1493">C1450*100000/Z1431</f>
        <v>151.8602885345482</v>
      </c>
      <c r="AA1450" s="88">
        <f t="shared" si="1493"/>
        <v>180.76274423935223</v>
      </c>
      <c r="AB1450" s="88">
        <f t="shared" si="1493"/>
        <v>257.15944807499102</v>
      </c>
      <c r="AC1450" s="88">
        <f t="shared" si="1493"/>
        <v>223.90301176856073</v>
      </c>
      <c r="AD1450" s="88">
        <f t="shared" si="1493"/>
        <v>284.06036058640092</v>
      </c>
      <c r="AE1450" s="88">
        <f t="shared" si="1493"/>
        <v>404.31504793516837</v>
      </c>
      <c r="AF1450" s="88">
        <f t="shared" si="1493"/>
        <v>374.85105975873853</v>
      </c>
      <c r="AG1450" s="88">
        <f t="shared" si="1493"/>
        <v>291.43490857196895</v>
      </c>
      <c r="AH1450" s="88">
        <f t="shared" si="1493"/>
        <v>358.28262627122251</v>
      </c>
      <c r="AI1450" s="88">
        <f t="shared" si="1493"/>
        <v>365.18820264993377</v>
      </c>
      <c r="AJ1450" s="88">
        <f t="shared" si="1493"/>
        <v>464.16153491684469</v>
      </c>
      <c r="AK1450" s="88">
        <f t="shared" si="1493"/>
        <v>425.56857339765679</v>
      </c>
      <c r="AL1450" s="88">
        <f t="shared" si="1493"/>
        <v>379.23617170155234</v>
      </c>
      <c r="AM1450" s="88">
        <f>P1450*100000/AM1431</f>
        <v>350.83536284210703</v>
      </c>
      <c r="AN1450" s="145">
        <f>Q1450*100000/AN1431</f>
        <v>341.00239623305458</v>
      </c>
      <c r="AO1450" s="130"/>
    </row>
    <row r="1451" spans="1:41" ht="13.5" customHeight="1">
      <c r="A1451" s="85">
        <v>1448</v>
      </c>
      <c r="B1451" s="92" t="s">
        <v>24</v>
      </c>
      <c r="C1451" s="93">
        <v>1</v>
      </c>
      <c r="D1451" s="93">
        <v>0</v>
      </c>
      <c r="E1451" s="93">
        <v>0</v>
      </c>
      <c r="F1451" s="93">
        <v>1</v>
      </c>
      <c r="G1451" s="93">
        <v>0</v>
      </c>
      <c r="H1451" s="93">
        <v>0</v>
      </c>
      <c r="I1451" s="93">
        <v>0</v>
      </c>
      <c r="J1451" s="93">
        <v>2</v>
      </c>
      <c r="K1451" s="93">
        <v>0</v>
      </c>
      <c r="L1451" s="93">
        <v>2</v>
      </c>
      <c r="M1451" s="93">
        <v>0</v>
      </c>
      <c r="N1451" s="93">
        <v>7</v>
      </c>
      <c r="O1451" s="93">
        <v>0</v>
      </c>
      <c r="P1451" s="93">
        <v>4</v>
      </c>
      <c r="Q1451" s="93">
        <v>0</v>
      </c>
      <c r="R1451" s="93"/>
      <c r="Z1451" s="88">
        <f t="shared" ref="Z1451:AN1451" si="1494">C1451*100000/Z1431</f>
        <v>0.93740918848486554</v>
      </c>
      <c r="AA1451" s="88">
        <f t="shared" si="1494"/>
        <v>0</v>
      </c>
      <c r="AB1451" s="88">
        <f t="shared" si="1494"/>
        <v>0</v>
      </c>
      <c r="AC1451" s="88">
        <f t="shared" si="1494"/>
        <v>0.9101748445876453</v>
      </c>
      <c r="AD1451" s="88">
        <f t="shared" si="1494"/>
        <v>0</v>
      </c>
      <c r="AE1451" s="88">
        <f t="shared" si="1494"/>
        <v>0</v>
      </c>
      <c r="AF1451" s="88">
        <f t="shared" si="1494"/>
        <v>0</v>
      </c>
      <c r="AG1451" s="88">
        <f t="shared" si="1494"/>
        <v>1.7193799915750381</v>
      </c>
      <c r="AH1451" s="88">
        <f t="shared" si="1494"/>
        <v>0</v>
      </c>
      <c r="AI1451" s="88">
        <f t="shared" si="1494"/>
        <v>1.6867815364893015</v>
      </c>
      <c r="AJ1451" s="88">
        <f t="shared" si="1494"/>
        <v>0</v>
      </c>
      <c r="AK1451" s="88">
        <f t="shared" si="1494"/>
        <v>6.0303239145416958</v>
      </c>
      <c r="AL1451" s="88">
        <f t="shared" si="1494"/>
        <v>0</v>
      </c>
      <c r="AM1451" s="88">
        <f t="shared" si="1494"/>
        <v>3.4061685712825929</v>
      </c>
      <c r="AN1451" s="145">
        <f t="shared" si="1494"/>
        <v>0</v>
      </c>
      <c r="AO1451" s="130"/>
    </row>
    <row r="1452" spans="1:41" ht="13.5" customHeight="1">
      <c r="A1452" s="85">
        <v>1449</v>
      </c>
      <c r="B1452" s="94" t="s">
        <v>119</v>
      </c>
      <c r="C1452" s="93">
        <v>205</v>
      </c>
      <c r="D1452" s="93">
        <v>269</v>
      </c>
      <c r="E1452" s="93">
        <v>383</v>
      </c>
      <c r="F1452" s="93">
        <v>334</v>
      </c>
      <c r="G1452" s="93">
        <v>404</v>
      </c>
      <c r="H1452" s="93">
        <v>616</v>
      </c>
      <c r="I1452" s="93">
        <v>513</v>
      </c>
      <c r="J1452" s="93">
        <v>432</v>
      </c>
      <c r="K1452" s="93">
        <v>532</v>
      </c>
      <c r="L1452" s="93">
        <v>540</v>
      </c>
      <c r="M1452" s="93">
        <v>691</v>
      </c>
      <c r="N1452" s="93">
        <v>611</v>
      </c>
      <c r="O1452" s="93">
        <v>517</v>
      </c>
      <c r="P1452" s="93">
        <v>486</v>
      </c>
      <c r="Q1452" s="93">
        <v>451</v>
      </c>
      <c r="R1452" s="93"/>
      <c r="T1452" s="4" t="s">
        <v>1020</v>
      </c>
      <c r="U1452" s="4" t="s">
        <v>1021</v>
      </c>
      <c r="V1452" s="4" t="s">
        <v>413</v>
      </c>
      <c r="W1452" s="4" t="s">
        <v>1022</v>
      </c>
      <c r="X1452" s="4" t="s">
        <v>1023</v>
      </c>
      <c r="Y1452" s="4">
        <v>161.80000000000001</v>
      </c>
      <c r="Z1452" s="88">
        <f t="shared" ref="Z1452:AN1452" si="1495">C1452*100000/Z1431</f>
        <v>192.16888363939742</v>
      </c>
      <c r="AA1452" s="88">
        <f t="shared" si="1495"/>
        <v>250.64524845559666</v>
      </c>
      <c r="AB1452" s="88">
        <f t="shared" si="1495"/>
        <v>353.01816707068662</v>
      </c>
      <c r="AC1452" s="88">
        <f t="shared" si="1495"/>
        <v>303.99839809227353</v>
      </c>
      <c r="AD1452" s="88">
        <f t="shared" si="1495"/>
        <v>362.02014409118607</v>
      </c>
      <c r="AE1452" s="88">
        <f t="shared" si="1495"/>
        <v>543.79491163332682</v>
      </c>
      <c r="AF1452" s="88">
        <f t="shared" si="1495"/>
        <v>446.16843075692083</v>
      </c>
      <c r="AG1452" s="88">
        <f t="shared" si="1495"/>
        <v>371.38607818020824</v>
      </c>
      <c r="AH1452" s="88">
        <f t="shared" si="1495"/>
        <v>452.7466916301434</v>
      </c>
      <c r="AI1452" s="88">
        <f t="shared" si="1495"/>
        <v>455.43101485211145</v>
      </c>
      <c r="AJ1452" s="88">
        <f t="shared" si="1495"/>
        <v>578.94516358761678</v>
      </c>
      <c r="AK1452" s="88">
        <f t="shared" si="1495"/>
        <v>526.36113025499651</v>
      </c>
      <c r="AL1452" s="88">
        <f t="shared" si="1495"/>
        <v>446.61754161663458</v>
      </c>
      <c r="AM1452" s="88">
        <f t="shared" si="1495"/>
        <v>413.84948141083504</v>
      </c>
      <c r="AN1452" s="145">
        <f t="shared" si="1495"/>
        <v>377.86752015014162</v>
      </c>
      <c r="AO1452" s="130"/>
    </row>
    <row r="1453" spans="1:41" ht="13.5" customHeight="1">
      <c r="A1453" s="85">
        <v>1450</v>
      </c>
      <c r="B1453" s="92" t="s">
        <v>7</v>
      </c>
      <c r="C1453" s="93">
        <v>106</v>
      </c>
      <c r="D1453" s="93">
        <v>96</v>
      </c>
      <c r="E1453" s="93">
        <v>202</v>
      </c>
      <c r="F1453" s="93">
        <v>152</v>
      </c>
      <c r="G1453" s="93">
        <v>206</v>
      </c>
      <c r="H1453" s="93">
        <v>281</v>
      </c>
      <c r="I1453" s="93">
        <v>272</v>
      </c>
      <c r="J1453" s="93">
        <v>254</v>
      </c>
      <c r="K1453" s="93">
        <v>322</v>
      </c>
      <c r="L1453" s="93">
        <v>252</v>
      </c>
      <c r="M1453" s="93">
        <v>263</v>
      </c>
      <c r="N1453" s="93">
        <v>247</v>
      </c>
      <c r="O1453" s="93">
        <v>234</v>
      </c>
      <c r="P1453" s="93">
        <v>213</v>
      </c>
      <c r="Q1453" s="93">
        <v>248</v>
      </c>
      <c r="R1453" s="93"/>
      <c r="Z1453" s="88">
        <f t="shared" ref="Z1453:AN1453" si="1496">C1453*100000/Z1431</f>
        <v>99.365373979395741</v>
      </c>
      <c r="AA1453" s="88">
        <f t="shared" si="1496"/>
        <v>89.449605396792862</v>
      </c>
      <c r="AB1453" s="88">
        <f t="shared" si="1496"/>
        <v>186.18712728010101</v>
      </c>
      <c r="AC1453" s="88">
        <f t="shared" si="1496"/>
        <v>138.34657637732209</v>
      </c>
      <c r="AD1453" s="88">
        <f t="shared" si="1496"/>
        <v>184.59442990788202</v>
      </c>
      <c r="AE1453" s="88">
        <f t="shared" si="1496"/>
        <v>248.06228923533254</v>
      </c>
      <c r="AF1453" s="88">
        <f t="shared" si="1496"/>
        <v>236.56493794519</v>
      </c>
      <c r="AG1453" s="88">
        <f t="shared" si="1496"/>
        <v>218.36125893002983</v>
      </c>
      <c r="AH1453" s="88">
        <f t="shared" si="1496"/>
        <v>274.03089230245524</v>
      </c>
      <c r="AI1453" s="88">
        <f t="shared" si="1496"/>
        <v>212.53447359765201</v>
      </c>
      <c r="AJ1453" s="88">
        <f t="shared" si="1496"/>
        <v>220.35105357965733</v>
      </c>
      <c r="AK1453" s="88">
        <f t="shared" si="1496"/>
        <v>212.7842866988284</v>
      </c>
      <c r="AL1453" s="88">
        <f t="shared" si="1496"/>
        <v>202.1441097452466</v>
      </c>
      <c r="AM1453" s="88">
        <f t="shared" si="1496"/>
        <v>181.37847642079805</v>
      </c>
      <c r="AN1453" s="145">
        <f t="shared" si="1496"/>
        <v>207.78524389630846</v>
      </c>
      <c r="AO1453" s="130"/>
    </row>
    <row r="1454" spans="1:41" ht="13.5" customHeight="1">
      <c r="A1454" s="85">
        <v>1451</v>
      </c>
      <c r="B1454" s="92" t="s">
        <v>6</v>
      </c>
      <c r="C1454" s="93">
        <v>283</v>
      </c>
      <c r="D1454" s="93">
        <v>249</v>
      </c>
      <c r="E1454" s="93">
        <v>306</v>
      </c>
      <c r="F1454" s="93">
        <v>331</v>
      </c>
      <c r="G1454" s="93">
        <v>271</v>
      </c>
      <c r="H1454" s="93">
        <v>307</v>
      </c>
      <c r="I1454" s="93">
        <v>271</v>
      </c>
      <c r="J1454" s="93">
        <v>254</v>
      </c>
      <c r="K1454" s="93">
        <v>253</v>
      </c>
      <c r="L1454" s="93">
        <v>194</v>
      </c>
      <c r="M1454" s="93">
        <v>217</v>
      </c>
      <c r="N1454" s="93">
        <v>172</v>
      </c>
      <c r="O1454" s="93">
        <v>127</v>
      </c>
      <c r="P1454" s="93">
        <v>96</v>
      </c>
      <c r="Q1454" s="93">
        <v>115</v>
      </c>
      <c r="R1454" s="93"/>
      <c r="Z1454" s="88">
        <f t="shared" ref="Z1454:AN1454" si="1497">C1454*100000/Z1431</f>
        <v>265.28680034121692</v>
      </c>
      <c r="AA1454" s="88">
        <f t="shared" si="1497"/>
        <v>232.00991399793148</v>
      </c>
      <c r="AB1454" s="88">
        <f t="shared" si="1497"/>
        <v>282.04584627579658</v>
      </c>
      <c r="AC1454" s="88">
        <f t="shared" si="1497"/>
        <v>301.26787355851059</v>
      </c>
      <c r="AD1454" s="88">
        <f t="shared" si="1497"/>
        <v>242.84024517007779</v>
      </c>
      <c r="AE1454" s="88">
        <f t="shared" si="1497"/>
        <v>271.01467186920672</v>
      </c>
      <c r="AF1454" s="88">
        <f t="shared" si="1497"/>
        <v>235.69521390862678</v>
      </c>
      <c r="AG1454" s="88">
        <f t="shared" si="1497"/>
        <v>218.36125893002983</v>
      </c>
      <c r="AH1454" s="88">
        <f t="shared" si="1497"/>
        <v>215.30998680907194</v>
      </c>
      <c r="AI1454" s="88">
        <f t="shared" si="1497"/>
        <v>163.61780903946226</v>
      </c>
      <c r="AJ1454" s="88">
        <f t="shared" si="1497"/>
        <v>181.81056512085794</v>
      </c>
      <c r="AK1454" s="88">
        <f t="shared" si="1497"/>
        <v>148.1736733287388</v>
      </c>
      <c r="AL1454" s="88">
        <f t="shared" si="1497"/>
        <v>109.71069204122358</v>
      </c>
      <c r="AM1454" s="88">
        <f t="shared" si="1497"/>
        <v>81.748045710782222</v>
      </c>
      <c r="AN1454" s="145">
        <f t="shared" si="1497"/>
        <v>96.352028419659163</v>
      </c>
      <c r="AO1454" s="130"/>
    </row>
    <row r="1455" spans="1:41" ht="13.5" customHeight="1">
      <c r="A1455" s="85">
        <v>1452</v>
      </c>
      <c r="B1455" s="92" t="s">
        <v>5</v>
      </c>
      <c r="C1455" s="93">
        <v>37</v>
      </c>
      <c r="D1455" s="93">
        <v>20</v>
      </c>
      <c r="E1455" s="93">
        <v>19</v>
      </c>
      <c r="F1455" s="93">
        <v>42</v>
      </c>
      <c r="G1455" s="93">
        <v>22</v>
      </c>
      <c r="H1455" s="93">
        <v>61</v>
      </c>
      <c r="I1455" s="93">
        <v>40</v>
      </c>
      <c r="J1455" s="93">
        <v>50</v>
      </c>
      <c r="K1455" s="93">
        <v>53</v>
      </c>
      <c r="L1455" s="93">
        <v>42</v>
      </c>
      <c r="M1455" s="93">
        <v>51</v>
      </c>
      <c r="N1455" s="93">
        <v>29</v>
      </c>
      <c r="O1455" s="93">
        <v>48</v>
      </c>
      <c r="P1455" s="93">
        <v>39</v>
      </c>
      <c r="Q1455" s="93">
        <v>80</v>
      </c>
      <c r="R1455" s="93"/>
      <c r="Z1455" s="88">
        <f t="shared" ref="Z1455:AN1455" si="1498">C1455*100000/Z1431</f>
        <v>34.684139973940027</v>
      </c>
      <c r="AA1455" s="88">
        <f t="shared" si="1498"/>
        <v>18.635334457665181</v>
      </c>
      <c r="AB1455" s="88">
        <f t="shared" si="1498"/>
        <v>17.512650585752077</v>
      </c>
      <c r="AC1455" s="88">
        <f t="shared" si="1498"/>
        <v>38.227343472681099</v>
      </c>
      <c r="AD1455" s="88">
        <f t="shared" si="1498"/>
        <v>19.713968242589342</v>
      </c>
      <c r="AE1455" s="88">
        <f t="shared" si="1498"/>
        <v>53.849820794858665</v>
      </c>
      <c r="AF1455" s="88">
        <f t="shared" si="1498"/>
        <v>34.788961462527936</v>
      </c>
      <c r="AG1455" s="88">
        <f t="shared" si="1498"/>
        <v>42.984499789375953</v>
      </c>
      <c r="AH1455" s="88">
        <f t="shared" si="1498"/>
        <v>45.104463639845115</v>
      </c>
      <c r="AI1455" s="88">
        <f t="shared" si="1498"/>
        <v>35.42241226627533</v>
      </c>
      <c r="AJ1455" s="88">
        <f t="shared" si="1498"/>
        <v>42.729671986929745</v>
      </c>
      <c r="AK1455" s="88">
        <f t="shared" si="1498"/>
        <v>24.98277050310131</v>
      </c>
      <c r="AL1455" s="88">
        <f t="shared" si="1498"/>
        <v>41.465458409281354</v>
      </c>
      <c r="AM1455" s="88">
        <f t="shared" si="1498"/>
        <v>33.210143570005279</v>
      </c>
      <c r="AN1455" s="145">
        <f t="shared" si="1498"/>
        <v>67.027498031067239</v>
      </c>
      <c r="AO1455" s="130"/>
    </row>
    <row r="1456" spans="1:41" ht="13.5" customHeight="1">
      <c r="A1456" s="85">
        <v>1453</v>
      </c>
      <c r="B1456" s="92" t="s">
        <v>26</v>
      </c>
      <c r="C1456" s="93">
        <v>1</v>
      </c>
      <c r="D1456" s="93">
        <v>1</v>
      </c>
      <c r="E1456" s="93">
        <v>0</v>
      </c>
      <c r="F1456" s="93">
        <v>2</v>
      </c>
      <c r="G1456" s="93">
        <v>1</v>
      </c>
      <c r="H1456" s="93">
        <v>0</v>
      </c>
      <c r="I1456" s="93">
        <v>0</v>
      </c>
      <c r="J1456" s="93">
        <v>0</v>
      </c>
      <c r="K1456" s="93">
        <v>0</v>
      </c>
      <c r="L1456" s="93">
        <v>0</v>
      </c>
      <c r="M1456" s="93">
        <v>2</v>
      </c>
      <c r="N1456" s="93">
        <v>1</v>
      </c>
      <c r="O1456" s="93">
        <v>1</v>
      </c>
      <c r="P1456" s="93">
        <v>1</v>
      </c>
      <c r="Q1456" s="93">
        <v>2</v>
      </c>
      <c r="R1456" s="93"/>
      <c r="Z1456" s="88">
        <f t="shared" ref="Z1456:AL1456" si="1499">C1456*100000/Z1431</f>
        <v>0.93740918848486554</v>
      </c>
      <c r="AA1456" s="88">
        <f t="shared" si="1499"/>
        <v>0.9317667228832589</v>
      </c>
      <c r="AB1456" s="88">
        <f t="shared" si="1499"/>
        <v>0</v>
      </c>
      <c r="AC1456" s="88">
        <f t="shared" si="1499"/>
        <v>1.8203496891752906</v>
      </c>
      <c r="AD1456" s="88">
        <f t="shared" si="1499"/>
        <v>0.89608946557224278</v>
      </c>
      <c r="AE1456" s="88">
        <f t="shared" si="1499"/>
        <v>0</v>
      </c>
      <c r="AF1456" s="88">
        <f t="shared" si="1499"/>
        <v>0</v>
      </c>
      <c r="AG1456" s="88">
        <f t="shared" si="1499"/>
        <v>0</v>
      </c>
      <c r="AH1456" s="88">
        <f t="shared" si="1499"/>
        <v>0</v>
      </c>
      <c r="AI1456" s="88">
        <f t="shared" si="1499"/>
        <v>0</v>
      </c>
      <c r="AJ1456" s="88">
        <f t="shared" si="1499"/>
        <v>1.675673411252147</v>
      </c>
      <c r="AK1456" s="88">
        <f t="shared" si="1499"/>
        <v>0.86147484493452786</v>
      </c>
      <c r="AL1456" s="88">
        <f t="shared" si="1499"/>
        <v>0.86386371686002816</v>
      </c>
      <c r="AM1456" s="88">
        <f>P1456*100000/AM1431</f>
        <v>0.85154214282064822</v>
      </c>
      <c r="AN1456" s="145">
        <f>Q1456*100000/AN1431</f>
        <v>1.6756874507766812</v>
      </c>
      <c r="AO1456" s="130"/>
    </row>
    <row r="1457" spans="1:41" ht="13.5" customHeight="1">
      <c r="A1457" s="85">
        <v>1454</v>
      </c>
      <c r="B1457" s="92" t="s">
        <v>4</v>
      </c>
      <c r="C1457" s="93">
        <v>92</v>
      </c>
      <c r="D1457" s="93">
        <v>75</v>
      </c>
      <c r="E1457" s="93">
        <v>95</v>
      </c>
      <c r="F1457" s="93">
        <v>118</v>
      </c>
      <c r="G1457" s="93">
        <v>102</v>
      </c>
      <c r="H1457" s="93">
        <v>189</v>
      </c>
      <c r="I1457" s="93">
        <v>184</v>
      </c>
      <c r="J1457" s="93">
        <v>161</v>
      </c>
      <c r="K1457" s="93">
        <v>168</v>
      </c>
      <c r="L1457" s="93">
        <v>152</v>
      </c>
      <c r="M1457" s="93">
        <v>173</v>
      </c>
      <c r="N1457" s="93">
        <v>176</v>
      </c>
      <c r="O1457" s="93">
        <v>155</v>
      </c>
      <c r="P1457" s="93">
        <v>158</v>
      </c>
      <c r="Q1457" s="93">
        <v>174</v>
      </c>
      <c r="R1457" s="93"/>
      <c r="Z1457" s="88">
        <f t="shared" ref="Z1457:AN1457" si="1500">C1457*100000/Z1431</f>
        <v>86.241645340607633</v>
      </c>
      <c r="AA1457" s="88">
        <f t="shared" si="1500"/>
        <v>69.882504216244428</v>
      </c>
      <c r="AB1457" s="88">
        <f t="shared" si="1500"/>
        <v>87.563252928760377</v>
      </c>
      <c r="AC1457" s="88">
        <f t="shared" si="1500"/>
        <v>107.40063166134215</v>
      </c>
      <c r="AD1457" s="88">
        <f t="shared" si="1500"/>
        <v>91.401125488368763</v>
      </c>
      <c r="AE1457" s="88">
        <f t="shared" si="1500"/>
        <v>166.84616606931618</v>
      </c>
      <c r="AF1457" s="88">
        <f t="shared" si="1500"/>
        <v>160.02922272762854</v>
      </c>
      <c r="AG1457" s="88">
        <f t="shared" si="1500"/>
        <v>138.41008932179057</v>
      </c>
      <c r="AH1457" s="88">
        <f t="shared" si="1500"/>
        <v>142.97263946215054</v>
      </c>
      <c r="AI1457" s="88">
        <f t="shared" si="1500"/>
        <v>128.19539677318693</v>
      </c>
      <c r="AJ1457" s="88">
        <f t="shared" si="1500"/>
        <v>144.94575007331071</v>
      </c>
      <c r="AK1457" s="88">
        <f t="shared" si="1500"/>
        <v>151.61957270847691</v>
      </c>
      <c r="AL1457" s="88">
        <f t="shared" si="1500"/>
        <v>133.89887611330437</v>
      </c>
      <c r="AM1457" s="88">
        <f t="shared" si="1500"/>
        <v>134.54365856566241</v>
      </c>
      <c r="AN1457" s="145">
        <f t="shared" si="1500"/>
        <v>145.78480821757125</v>
      </c>
      <c r="AO1457" s="130"/>
    </row>
    <row r="1458" spans="1:41" ht="13.5" customHeight="1">
      <c r="A1458" s="85">
        <v>1455</v>
      </c>
      <c r="B1458" s="92" t="s">
        <v>3</v>
      </c>
      <c r="C1458" s="93">
        <v>495</v>
      </c>
      <c r="D1458" s="93">
        <v>744</v>
      </c>
      <c r="E1458" s="93">
        <v>709</v>
      </c>
      <c r="F1458" s="93">
        <v>836</v>
      </c>
      <c r="G1458" s="93">
        <v>1478</v>
      </c>
      <c r="H1458" s="93">
        <v>1318</v>
      </c>
      <c r="I1458" s="93">
        <v>1380</v>
      </c>
      <c r="J1458" s="93">
        <v>1590</v>
      </c>
      <c r="K1458" s="93">
        <v>1428</v>
      </c>
      <c r="L1458" s="93">
        <v>1268</v>
      </c>
      <c r="M1458" s="93">
        <v>1385</v>
      </c>
      <c r="N1458" s="93">
        <v>1533</v>
      </c>
      <c r="O1458" s="93">
        <v>1714</v>
      </c>
      <c r="P1458" s="93">
        <v>1683</v>
      </c>
      <c r="Q1458" s="93">
        <v>1449</v>
      </c>
      <c r="R1458" s="93"/>
      <c r="Z1458" s="88">
        <f t="shared" ref="Z1458:AN1458" si="1501">C1458*100000/Z1431</f>
        <v>464.01754830000846</v>
      </c>
      <c r="AA1458" s="88">
        <f t="shared" si="1501"/>
        <v>693.2344418251447</v>
      </c>
      <c r="AB1458" s="88">
        <f t="shared" si="1501"/>
        <v>653.49838238411689</v>
      </c>
      <c r="AC1458" s="88">
        <f t="shared" si="1501"/>
        <v>760.90617007527146</v>
      </c>
      <c r="AD1458" s="88">
        <f t="shared" si="1501"/>
        <v>1324.4202301157748</v>
      </c>
      <c r="AE1458" s="88">
        <f t="shared" si="1501"/>
        <v>1163.5092427479299</v>
      </c>
      <c r="AF1458" s="88">
        <f t="shared" si="1501"/>
        <v>1200.219170457214</v>
      </c>
      <c r="AG1458" s="88">
        <f t="shared" si="1501"/>
        <v>1366.9070933021553</v>
      </c>
      <c r="AH1458" s="88">
        <f t="shared" si="1501"/>
        <v>1215.2674354282797</v>
      </c>
      <c r="AI1458" s="88">
        <f t="shared" si="1501"/>
        <v>1069.4194941342173</v>
      </c>
      <c r="AJ1458" s="88">
        <f t="shared" si="1501"/>
        <v>1160.4038372921118</v>
      </c>
      <c r="AK1458" s="88">
        <f t="shared" si="1501"/>
        <v>1320.6409372846313</v>
      </c>
      <c r="AL1458" s="88">
        <f t="shared" si="1501"/>
        <v>1480.6624106980883</v>
      </c>
      <c r="AM1458" s="88">
        <f t="shared" si="1501"/>
        <v>1433.145426367151</v>
      </c>
      <c r="AN1458" s="145">
        <f t="shared" si="1501"/>
        <v>1214.0355580877056</v>
      </c>
      <c r="AO1458" s="130"/>
    </row>
    <row r="1459" spans="1:41" ht="13.5" customHeight="1">
      <c r="A1459" s="85">
        <v>1456</v>
      </c>
      <c r="B1459" s="92" t="s">
        <v>2</v>
      </c>
      <c r="C1459" s="93">
        <v>1</v>
      </c>
      <c r="D1459" s="93">
        <v>0</v>
      </c>
      <c r="E1459" s="93">
        <v>0</v>
      </c>
      <c r="F1459" s="93">
        <v>0</v>
      </c>
      <c r="G1459" s="93">
        <v>1</v>
      </c>
      <c r="H1459" s="93">
        <v>0</v>
      </c>
      <c r="I1459" s="93">
        <v>0</v>
      </c>
      <c r="J1459" s="93">
        <v>0</v>
      </c>
      <c r="K1459" s="93">
        <v>0</v>
      </c>
      <c r="L1459" s="93">
        <v>0</v>
      </c>
      <c r="M1459" s="93">
        <v>0</v>
      </c>
      <c r="N1459" s="93">
        <v>1</v>
      </c>
      <c r="O1459" s="93">
        <v>0</v>
      </c>
      <c r="P1459" s="93">
        <v>2</v>
      </c>
      <c r="Q1459" s="93">
        <v>1</v>
      </c>
      <c r="R1459" s="93"/>
      <c r="Z1459" s="88">
        <f t="shared" ref="Z1459:AN1459" si="1502">C1459*100000/Z1431</f>
        <v>0.93740918848486554</v>
      </c>
      <c r="AA1459" s="88">
        <f t="shared" si="1502"/>
        <v>0</v>
      </c>
      <c r="AB1459" s="88">
        <f t="shared" si="1502"/>
        <v>0</v>
      </c>
      <c r="AC1459" s="88">
        <f t="shared" si="1502"/>
        <v>0</v>
      </c>
      <c r="AD1459" s="88">
        <f t="shared" si="1502"/>
        <v>0.89608946557224278</v>
      </c>
      <c r="AE1459" s="88">
        <f t="shared" si="1502"/>
        <v>0</v>
      </c>
      <c r="AF1459" s="88">
        <f t="shared" si="1502"/>
        <v>0</v>
      </c>
      <c r="AG1459" s="88">
        <f t="shared" si="1502"/>
        <v>0</v>
      </c>
      <c r="AH1459" s="88">
        <f t="shared" si="1502"/>
        <v>0</v>
      </c>
      <c r="AI1459" s="88">
        <f t="shared" si="1502"/>
        <v>0</v>
      </c>
      <c r="AJ1459" s="88">
        <f t="shared" si="1502"/>
        <v>0</v>
      </c>
      <c r="AK1459" s="88">
        <f t="shared" si="1502"/>
        <v>0.86147484493452786</v>
      </c>
      <c r="AL1459" s="88">
        <f t="shared" si="1502"/>
        <v>0</v>
      </c>
      <c r="AM1459" s="88">
        <f t="shared" si="1502"/>
        <v>1.7030842856412964</v>
      </c>
      <c r="AN1459" s="145">
        <f t="shared" si="1502"/>
        <v>0.83784372538834062</v>
      </c>
      <c r="AO1459" s="130"/>
    </row>
    <row r="1460" spans="1:41" ht="13.5" customHeight="1">
      <c r="A1460" s="85">
        <v>1457</v>
      </c>
      <c r="B1460" s="92" t="s">
        <v>23</v>
      </c>
      <c r="C1460" s="93">
        <v>8</v>
      </c>
      <c r="D1460" s="93">
        <v>18</v>
      </c>
      <c r="E1460" s="93">
        <v>25</v>
      </c>
      <c r="F1460" s="93">
        <v>17</v>
      </c>
      <c r="G1460" s="93">
        <v>9</v>
      </c>
      <c r="H1460" s="93">
        <v>9</v>
      </c>
      <c r="I1460" s="93">
        <v>17</v>
      </c>
      <c r="J1460" s="93">
        <v>9</v>
      </c>
      <c r="K1460" s="93">
        <v>10</v>
      </c>
      <c r="L1460" s="93">
        <v>15</v>
      </c>
      <c r="M1460" s="93">
        <v>15</v>
      </c>
      <c r="N1460" s="93">
        <v>3</v>
      </c>
      <c r="O1460" s="93">
        <v>5</v>
      </c>
      <c r="P1460" s="93">
        <v>5</v>
      </c>
      <c r="Q1460" s="93">
        <v>4</v>
      </c>
      <c r="R1460" s="93"/>
      <c r="Z1460" s="88">
        <f t="shared" ref="Z1460:AN1460" si="1503">C1460*100000/Z1431</f>
        <v>7.4992735078789243</v>
      </c>
      <c r="AA1460" s="88">
        <f t="shared" si="1503"/>
        <v>16.77180101189866</v>
      </c>
      <c r="AB1460" s="88">
        <f t="shared" si="1503"/>
        <v>23.042961297042204</v>
      </c>
      <c r="AC1460" s="88">
        <f t="shared" si="1503"/>
        <v>15.472972357989971</v>
      </c>
      <c r="AD1460" s="88">
        <f t="shared" si="1503"/>
        <v>8.0648051901501852</v>
      </c>
      <c r="AE1460" s="88">
        <f t="shared" si="1503"/>
        <v>7.9450555271102949</v>
      </c>
      <c r="AF1460" s="88">
        <f t="shared" si="1503"/>
        <v>14.785308621574375</v>
      </c>
      <c r="AG1460" s="88">
        <f t="shared" si="1503"/>
        <v>7.7372099620876709</v>
      </c>
      <c r="AH1460" s="88">
        <f t="shared" si="1503"/>
        <v>8.5102761584613429</v>
      </c>
      <c r="AI1460" s="88">
        <f t="shared" si="1503"/>
        <v>12.650861523669763</v>
      </c>
      <c r="AJ1460" s="88">
        <f t="shared" si="1503"/>
        <v>12.567550584391102</v>
      </c>
      <c r="AK1460" s="88">
        <f t="shared" si="1503"/>
        <v>2.5844245348035839</v>
      </c>
      <c r="AL1460" s="88">
        <f t="shared" si="1503"/>
        <v>4.3193185843001407</v>
      </c>
      <c r="AM1460" s="88">
        <f t="shared" si="1503"/>
        <v>4.2577107141032409</v>
      </c>
      <c r="AN1460" s="145">
        <f t="shared" si="1503"/>
        <v>3.3513749015533625</v>
      </c>
      <c r="AO1460" s="130"/>
    </row>
    <row r="1461" spans="1:41" ht="13.5" customHeight="1">
      <c r="A1461" s="85">
        <v>1458</v>
      </c>
      <c r="B1461" s="92" t="s">
        <v>1</v>
      </c>
      <c r="C1461" s="93">
        <v>36</v>
      </c>
      <c r="D1461" s="93">
        <v>4</v>
      </c>
      <c r="E1461" s="93">
        <v>12</v>
      </c>
      <c r="F1461" s="93">
        <v>37</v>
      </c>
      <c r="G1461" s="93">
        <v>11</v>
      </c>
      <c r="H1461" s="93">
        <v>17</v>
      </c>
      <c r="I1461" s="93">
        <v>14</v>
      </c>
      <c r="J1461" s="93">
        <v>30</v>
      </c>
      <c r="K1461" s="93">
        <v>0</v>
      </c>
      <c r="L1461" s="93">
        <v>1</v>
      </c>
      <c r="M1461" s="93">
        <v>6</v>
      </c>
      <c r="N1461" s="93">
        <v>2</v>
      </c>
      <c r="O1461" s="93">
        <v>2</v>
      </c>
      <c r="P1461" s="93">
        <v>5</v>
      </c>
      <c r="Q1461" s="93">
        <v>1</v>
      </c>
      <c r="R1461" s="93"/>
      <c r="Z1461" s="88">
        <f t="shared" ref="Z1461:AN1461" si="1504">C1461*100000/Z1431</f>
        <v>33.746730785455156</v>
      </c>
      <c r="AA1461" s="88">
        <f t="shared" si="1504"/>
        <v>3.7270668915330356</v>
      </c>
      <c r="AB1461" s="88">
        <f t="shared" si="1504"/>
        <v>11.060621422580258</v>
      </c>
      <c r="AC1461" s="88">
        <f t="shared" si="1504"/>
        <v>33.676469249742873</v>
      </c>
      <c r="AD1461" s="88">
        <f t="shared" si="1504"/>
        <v>9.8569841212946709</v>
      </c>
      <c r="AE1461" s="88">
        <f t="shared" si="1504"/>
        <v>15.00732710676389</v>
      </c>
      <c r="AF1461" s="88">
        <f t="shared" si="1504"/>
        <v>12.17613651188478</v>
      </c>
      <c r="AG1461" s="88">
        <f t="shared" si="1504"/>
        <v>25.79069987362557</v>
      </c>
      <c r="AH1461" s="88">
        <f t="shared" si="1504"/>
        <v>0</v>
      </c>
      <c r="AI1461" s="88">
        <f t="shared" si="1504"/>
        <v>0.84339076824465076</v>
      </c>
      <c r="AJ1461" s="88">
        <f t="shared" si="1504"/>
        <v>5.0270202337564411</v>
      </c>
      <c r="AK1461" s="88">
        <f t="shared" si="1504"/>
        <v>1.7229496898690557</v>
      </c>
      <c r="AL1461" s="88">
        <f t="shared" si="1504"/>
        <v>1.7277274337200563</v>
      </c>
      <c r="AM1461" s="88">
        <f t="shared" si="1504"/>
        <v>4.2577107141032409</v>
      </c>
      <c r="AN1461" s="145">
        <f t="shared" si="1504"/>
        <v>0.83784372538834062</v>
      </c>
      <c r="AO1461" s="130"/>
    </row>
    <row r="1462" spans="1:41" ht="13.5" customHeight="1">
      <c r="A1462" s="85">
        <v>1459</v>
      </c>
      <c r="B1462" s="92" t="s">
        <v>0</v>
      </c>
      <c r="C1462" s="93">
        <v>2</v>
      </c>
      <c r="D1462" s="93">
        <v>5</v>
      </c>
      <c r="E1462" s="93">
        <v>9</v>
      </c>
      <c r="F1462" s="93">
        <v>3</v>
      </c>
      <c r="G1462" s="93">
        <v>2</v>
      </c>
      <c r="H1462" s="93">
        <v>4</v>
      </c>
      <c r="I1462" s="93">
        <v>3</v>
      </c>
      <c r="J1462" s="93">
        <v>1</v>
      </c>
      <c r="K1462" s="93">
        <v>4</v>
      </c>
      <c r="L1462" s="93">
        <v>42</v>
      </c>
      <c r="M1462" s="93">
        <v>271</v>
      </c>
      <c r="N1462" s="93">
        <v>50</v>
      </c>
      <c r="O1462" s="93">
        <v>3</v>
      </c>
      <c r="P1462" s="93">
        <v>4</v>
      </c>
      <c r="Q1462" s="93">
        <v>0</v>
      </c>
      <c r="R1462" s="93"/>
      <c r="Z1462" s="88">
        <f t="shared" ref="Z1462:AN1462" si="1505">C1462*100000/Z1431</f>
        <v>1.8748183769697311</v>
      </c>
      <c r="AA1462" s="88">
        <f t="shared" si="1505"/>
        <v>4.6588336144162952</v>
      </c>
      <c r="AB1462" s="88">
        <f t="shared" si="1505"/>
        <v>8.2954660669351945</v>
      </c>
      <c r="AC1462" s="88">
        <f t="shared" si="1505"/>
        <v>2.730524533762936</v>
      </c>
      <c r="AD1462" s="88">
        <f t="shared" si="1505"/>
        <v>1.7921789311444856</v>
      </c>
      <c r="AE1462" s="88">
        <f t="shared" si="1505"/>
        <v>3.5311357898267977</v>
      </c>
      <c r="AF1462" s="88">
        <f t="shared" si="1505"/>
        <v>2.6091721096895957</v>
      </c>
      <c r="AG1462" s="88">
        <f t="shared" si="1505"/>
        <v>0.85968999578751903</v>
      </c>
      <c r="AH1462" s="88">
        <f t="shared" si="1505"/>
        <v>3.4041104633845367</v>
      </c>
      <c r="AI1462" s="88">
        <f t="shared" si="1505"/>
        <v>35.42241226627533</v>
      </c>
      <c r="AJ1462" s="88">
        <f t="shared" si="1505"/>
        <v>227.05374722466593</v>
      </c>
      <c r="AK1462" s="88">
        <f t="shared" si="1505"/>
        <v>43.073742246726397</v>
      </c>
      <c r="AL1462" s="88">
        <f t="shared" si="1505"/>
        <v>2.5915911505800846</v>
      </c>
      <c r="AM1462" s="88">
        <f t="shared" si="1505"/>
        <v>3.4061685712825929</v>
      </c>
      <c r="AN1462" s="145">
        <f t="shared" si="1505"/>
        <v>0</v>
      </c>
      <c r="AO1462" s="130"/>
    </row>
    <row r="1463" spans="1:41" ht="13.5" customHeight="1">
      <c r="A1463" s="85">
        <v>1460</v>
      </c>
      <c r="B1463" s="94" t="s">
        <v>111</v>
      </c>
      <c r="C1463" s="93"/>
      <c r="D1463" s="93"/>
      <c r="E1463" s="93"/>
      <c r="F1463" s="93"/>
      <c r="G1463" s="93"/>
      <c r="H1463" s="93"/>
      <c r="I1463" s="93"/>
      <c r="J1463" s="93"/>
      <c r="K1463" s="93"/>
      <c r="L1463" s="93"/>
      <c r="M1463" s="93">
        <v>0</v>
      </c>
      <c r="N1463" s="93">
        <v>0</v>
      </c>
      <c r="O1463" s="93"/>
      <c r="P1463" s="93">
        <v>0</v>
      </c>
      <c r="Q1463" s="93"/>
      <c r="R1463" s="93"/>
      <c r="Z1463" s="88">
        <f t="shared" ref="Z1463:AN1463" si="1506">C1463*100000/Z1431</f>
        <v>0</v>
      </c>
      <c r="AA1463" s="88">
        <f t="shared" si="1506"/>
        <v>0</v>
      </c>
      <c r="AB1463" s="88">
        <f t="shared" si="1506"/>
        <v>0</v>
      </c>
      <c r="AC1463" s="88">
        <f t="shared" si="1506"/>
        <v>0</v>
      </c>
      <c r="AD1463" s="88">
        <f t="shared" si="1506"/>
        <v>0</v>
      </c>
      <c r="AE1463" s="88">
        <f t="shared" si="1506"/>
        <v>0</v>
      </c>
      <c r="AF1463" s="88">
        <f t="shared" si="1506"/>
        <v>0</v>
      </c>
      <c r="AG1463" s="88">
        <f t="shared" si="1506"/>
        <v>0</v>
      </c>
      <c r="AH1463" s="88">
        <f t="shared" si="1506"/>
        <v>0</v>
      </c>
      <c r="AI1463" s="88">
        <f t="shared" si="1506"/>
        <v>0</v>
      </c>
      <c r="AJ1463" s="88">
        <f t="shared" si="1506"/>
        <v>0</v>
      </c>
      <c r="AK1463" s="88">
        <f t="shared" si="1506"/>
        <v>0</v>
      </c>
      <c r="AL1463" s="88">
        <f t="shared" si="1506"/>
        <v>0</v>
      </c>
      <c r="AM1463" s="88">
        <f t="shared" si="1506"/>
        <v>0</v>
      </c>
      <c r="AN1463" s="145">
        <f t="shared" si="1506"/>
        <v>0</v>
      </c>
      <c r="AO1463" s="130"/>
    </row>
    <row r="1464" spans="1:41" ht="13.5" customHeight="1">
      <c r="A1464" s="85">
        <v>1461</v>
      </c>
      <c r="B1464" s="94" t="s">
        <v>112</v>
      </c>
      <c r="C1464" s="93">
        <f>SUM(C1440,C1447,C1452,C1453:C1463)</f>
        <v>5984</v>
      </c>
      <c r="D1464" s="93">
        <f t="shared" ref="D1464:K1464" si="1507">SUM(D1440,D1447,D1452,D1453:D1463)</f>
        <v>6563</v>
      </c>
      <c r="E1464" s="93">
        <f t="shared" si="1507"/>
        <v>6318</v>
      </c>
      <c r="F1464" s="93">
        <f t="shared" si="1507"/>
        <v>7340</v>
      </c>
      <c r="G1464" s="93">
        <f t="shared" si="1507"/>
        <v>7816</v>
      </c>
      <c r="H1464" s="93">
        <f t="shared" si="1507"/>
        <v>8566</v>
      </c>
      <c r="I1464" s="93">
        <f t="shared" si="1507"/>
        <v>8926</v>
      </c>
      <c r="J1464" s="93">
        <f t="shared" si="1507"/>
        <v>7956</v>
      </c>
      <c r="K1464" s="93">
        <f t="shared" si="1507"/>
        <v>8251</v>
      </c>
      <c r="L1464" s="93">
        <f>SUM(L1440,L1447,L1452,L1453:L1463)</f>
        <v>8006</v>
      </c>
      <c r="M1464" s="93">
        <f t="shared" ref="M1464:R1464" si="1508">SUM(M1440,M1447,M1452,M1453:M1463)</f>
        <v>7966</v>
      </c>
      <c r="N1464" s="93">
        <f>SUM(N1440,N1447,N1452,N1453:N1463)</f>
        <v>7199</v>
      </c>
      <c r="O1464" s="93">
        <v>7591</v>
      </c>
      <c r="P1464" s="93">
        <f t="shared" si="1508"/>
        <v>7868</v>
      </c>
      <c r="Q1464" s="93">
        <f t="shared" si="1508"/>
        <v>9097</v>
      </c>
      <c r="R1464" s="93">
        <f t="shared" si="1508"/>
        <v>0</v>
      </c>
      <c r="T1464" s="4" t="s">
        <v>1024</v>
      </c>
      <c r="U1464" s="4" t="s">
        <v>1025</v>
      </c>
      <c r="V1464" s="4" t="s">
        <v>1026</v>
      </c>
      <c r="W1464" s="4" t="s">
        <v>1027</v>
      </c>
      <c r="X1464" s="4" t="s">
        <v>1028</v>
      </c>
      <c r="Y1464" s="4">
        <v>6280.9</v>
      </c>
      <c r="Z1464" s="88">
        <f t="shared" ref="Z1464:AL1464" si="1509">C1464*100000/Z1431</f>
        <v>5609.456583893435</v>
      </c>
      <c r="AA1464" s="88">
        <f t="shared" si="1509"/>
        <v>6115.1850022828285</v>
      </c>
      <c r="AB1464" s="88">
        <f t="shared" si="1509"/>
        <v>5823.4171789885058</v>
      </c>
      <c r="AC1464" s="88">
        <f t="shared" si="1509"/>
        <v>6680.6833592733165</v>
      </c>
      <c r="AD1464" s="88">
        <f t="shared" si="1509"/>
        <v>7003.8352629126493</v>
      </c>
      <c r="AE1464" s="88">
        <f t="shared" si="1509"/>
        <v>7561.9272939140874</v>
      </c>
      <c r="AF1464" s="88">
        <f t="shared" si="1509"/>
        <v>7763.1567503631095</v>
      </c>
      <c r="AG1464" s="88">
        <f t="shared" si="1509"/>
        <v>6839.6936064855017</v>
      </c>
      <c r="AH1464" s="88">
        <f t="shared" si="1509"/>
        <v>7021.8288583464537</v>
      </c>
      <c r="AI1464" s="88">
        <f t="shared" si="1509"/>
        <v>6752.1864905666744</v>
      </c>
      <c r="AJ1464" s="88">
        <f t="shared" si="1509"/>
        <v>6674.207197017301</v>
      </c>
      <c r="AK1464" s="88">
        <f t="shared" si="1509"/>
        <v>6201.7574086836667</v>
      </c>
      <c r="AL1464" s="88">
        <f t="shared" si="1509"/>
        <v>6557.5894746844742</v>
      </c>
      <c r="AM1464" s="88">
        <f>P1464*100000/AM1431</f>
        <v>6699.9335797128597</v>
      </c>
      <c r="AN1464" s="145">
        <f>Q1464*100000/AN1431</f>
        <v>7621.8643698577343</v>
      </c>
      <c r="AO1464" s="130"/>
    </row>
    <row r="1465" spans="1:41" ht="13.5" customHeight="1">
      <c r="A1465" s="85">
        <v>1462</v>
      </c>
      <c r="B1465" s="12" t="s">
        <v>160</v>
      </c>
      <c r="C1465" s="83">
        <v>2011</v>
      </c>
      <c r="D1465" s="83">
        <v>2012</v>
      </c>
      <c r="E1465" s="83">
        <v>2013</v>
      </c>
      <c r="F1465" s="83">
        <v>2014</v>
      </c>
      <c r="G1465" s="83">
        <v>2015</v>
      </c>
      <c r="H1465" s="83">
        <v>2016</v>
      </c>
      <c r="I1465" s="83">
        <v>2017</v>
      </c>
      <c r="J1465" s="83">
        <v>2018</v>
      </c>
      <c r="K1465" s="83">
        <v>2019</v>
      </c>
      <c r="L1465" s="83">
        <v>2020</v>
      </c>
      <c r="M1465" s="83">
        <v>2021</v>
      </c>
      <c r="N1465" s="83">
        <v>2022</v>
      </c>
      <c r="O1465" s="83">
        <v>2023</v>
      </c>
      <c r="P1465" s="83">
        <v>2024</v>
      </c>
      <c r="Q1465" s="83">
        <v>2025</v>
      </c>
      <c r="R1465" s="83">
        <v>2026</v>
      </c>
      <c r="Z1465" s="69">
        <v>97623</v>
      </c>
      <c r="AA1465" s="69">
        <v>100240</v>
      </c>
      <c r="AB1465" s="69">
        <v>107912</v>
      </c>
      <c r="AC1465" s="69">
        <v>119513</v>
      </c>
      <c r="AD1465" s="69">
        <v>129254</v>
      </c>
      <c r="AE1465" s="69">
        <v>138596</v>
      </c>
      <c r="AF1465" s="69">
        <v>148039</v>
      </c>
      <c r="AG1465" s="69">
        <v>159141</v>
      </c>
      <c r="AH1465" s="69">
        <v>170317</v>
      </c>
      <c r="AI1465" s="3">
        <v>178994</v>
      </c>
      <c r="AJ1465" s="3">
        <v>183628</v>
      </c>
      <c r="AK1465" s="3">
        <v>153674</v>
      </c>
      <c r="AL1465" s="3">
        <v>160328</v>
      </c>
      <c r="AM1465" s="3">
        <v>177396</v>
      </c>
      <c r="AN1465" s="3">
        <v>189381</v>
      </c>
      <c r="AO1465" s="131"/>
    </row>
    <row r="1466" spans="1:41" ht="13.5" customHeight="1">
      <c r="A1466" s="85">
        <v>1463</v>
      </c>
      <c r="B1466" s="86" t="s">
        <v>25</v>
      </c>
      <c r="C1466" s="87">
        <v>8</v>
      </c>
      <c r="D1466" s="87">
        <v>9</v>
      </c>
      <c r="E1466" s="87">
        <v>9</v>
      </c>
      <c r="F1466" s="87">
        <v>11</v>
      </c>
      <c r="G1466" s="87">
        <v>8</v>
      </c>
      <c r="H1466" s="87">
        <v>6</v>
      </c>
      <c r="I1466" s="87">
        <v>45</v>
      </c>
      <c r="J1466" s="87">
        <v>32</v>
      </c>
      <c r="K1466" s="87">
        <v>13</v>
      </c>
      <c r="L1466" s="87">
        <v>7</v>
      </c>
      <c r="M1466" s="87">
        <v>11</v>
      </c>
      <c r="N1466" s="87">
        <v>9</v>
      </c>
      <c r="O1466" s="87">
        <v>6</v>
      </c>
      <c r="P1466" s="87">
        <v>12</v>
      </c>
      <c r="Q1466" s="87">
        <v>5</v>
      </c>
      <c r="R1466" s="87"/>
      <c r="Z1466" s="88">
        <f t="shared" ref="Z1466:AL1466" si="1510">C1466*100000/Z1465</f>
        <v>8.1947901621544101</v>
      </c>
      <c r="AA1466" s="88">
        <f t="shared" si="1510"/>
        <v>8.9784517158818833</v>
      </c>
      <c r="AB1466" s="88">
        <f t="shared" si="1510"/>
        <v>8.3401289939951067</v>
      </c>
      <c r="AC1466" s="88">
        <f t="shared" si="1510"/>
        <v>9.2040196463982991</v>
      </c>
      <c r="AD1466" s="88">
        <f t="shared" si="1510"/>
        <v>6.1893635786900214</v>
      </c>
      <c r="AE1466" s="88">
        <f t="shared" si="1510"/>
        <v>4.3291292677999369</v>
      </c>
      <c r="AF1466" s="88">
        <f t="shared" si="1510"/>
        <v>30.397395280973257</v>
      </c>
      <c r="AG1466" s="88">
        <f t="shared" si="1510"/>
        <v>20.107954581157589</v>
      </c>
      <c r="AH1466" s="88">
        <f t="shared" si="1510"/>
        <v>7.6328258482711648</v>
      </c>
      <c r="AI1466" s="88">
        <f t="shared" si="1510"/>
        <v>3.9107456115847459</v>
      </c>
      <c r="AJ1466" s="88">
        <f t="shared" si="1510"/>
        <v>5.9903718387174072</v>
      </c>
      <c r="AK1466" s="88">
        <f t="shared" si="1510"/>
        <v>5.8565534833478665</v>
      </c>
      <c r="AL1466" s="88">
        <f t="shared" si="1510"/>
        <v>3.7423282271343745</v>
      </c>
      <c r="AM1466" s="88">
        <f>P1466*100000/AM1465</f>
        <v>6.7645268213488468</v>
      </c>
      <c r="AN1466" s="145">
        <f>Q1466*100000/AN1465</f>
        <v>2.640180377123365</v>
      </c>
      <c r="AO1466" s="130"/>
    </row>
    <row r="1467" spans="1:41" ht="13.5" customHeight="1">
      <c r="A1467" s="85">
        <v>1464</v>
      </c>
      <c r="B1467" s="92" t="s">
        <v>22</v>
      </c>
      <c r="C1467" s="93">
        <v>2141</v>
      </c>
      <c r="D1467" s="93">
        <v>2211</v>
      </c>
      <c r="E1467" s="93">
        <v>2294</v>
      </c>
      <c r="F1467" s="93">
        <v>2187</v>
      </c>
      <c r="G1467" s="93">
        <v>2221</v>
      </c>
      <c r="H1467" s="93">
        <v>2568</v>
      </c>
      <c r="I1467" s="93">
        <v>2907</v>
      </c>
      <c r="J1467" s="93">
        <v>2985</v>
      </c>
      <c r="K1467" s="93">
        <v>2831</v>
      </c>
      <c r="L1467" s="93">
        <v>2794</v>
      </c>
      <c r="M1467" s="93">
        <v>2763</v>
      </c>
      <c r="N1467" s="93">
        <v>2977</v>
      </c>
      <c r="O1467" s="93">
        <v>3353</v>
      </c>
      <c r="P1467" s="93">
        <v>3439</v>
      </c>
      <c r="Q1467" s="93">
        <v>3980</v>
      </c>
      <c r="R1467" s="93"/>
      <c r="Z1467" s="88">
        <f t="shared" ref="Z1467:AL1467" si="1511">C1467*100000/Z1465</f>
        <v>2193.1307171465742</v>
      </c>
      <c r="AA1467" s="88">
        <f t="shared" si="1511"/>
        <v>2205.7063048683162</v>
      </c>
      <c r="AB1467" s="88">
        <f t="shared" si="1511"/>
        <v>2125.8062124694197</v>
      </c>
      <c r="AC1467" s="88">
        <f t="shared" si="1511"/>
        <v>1829.9264515157347</v>
      </c>
      <c r="AD1467" s="88">
        <f t="shared" si="1511"/>
        <v>1718.3220635338171</v>
      </c>
      <c r="AE1467" s="88">
        <f t="shared" si="1511"/>
        <v>1852.8673266183728</v>
      </c>
      <c r="AF1467" s="88">
        <f t="shared" si="1511"/>
        <v>1963.6717351508723</v>
      </c>
      <c r="AG1467" s="88">
        <f t="shared" si="1511"/>
        <v>1875.6951382736065</v>
      </c>
      <c r="AH1467" s="88">
        <f t="shared" si="1511"/>
        <v>1662.1946135735129</v>
      </c>
      <c r="AI1467" s="88">
        <f t="shared" si="1511"/>
        <v>1560.9461769668258</v>
      </c>
      <c r="AJ1467" s="88">
        <f t="shared" si="1511"/>
        <v>1504.6724900341997</v>
      </c>
      <c r="AK1467" s="88">
        <f t="shared" si="1511"/>
        <v>1937.2177466585108</v>
      </c>
      <c r="AL1467" s="88">
        <f t="shared" si="1511"/>
        <v>2091.3377575969262</v>
      </c>
      <c r="AM1467" s="88">
        <f>P1467*100000/AM1465</f>
        <v>1938.6006448848902</v>
      </c>
      <c r="AN1467" s="145">
        <f>Q1467*100000/AN1465</f>
        <v>2101.5835801901985</v>
      </c>
      <c r="AO1467" s="130"/>
    </row>
    <row r="1468" spans="1:41" ht="13.5" customHeight="1">
      <c r="A1468" s="85">
        <v>1465</v>
      </c>
      <c r="B1468" s="92" t="s">
        <v>21</v>
      </c>
      <c r="C1468" s="93">
        <v>327</v>
      </c>
      <c r="D1468" s="93">
        <v>299</v>
      </c>
      <c r="E1468" s="93">
        <v>386</v>
      </c>
      <c r="F1468" s="93">
        <v>426</v>
      </c>
      <c r="G1468" s="93">
        <v>512</v>
      </c>
      <c r="H1468" s="93">
        <v>481</v>
      </c>
      <c r="I1468" s="93">
        <v>696</v>
      </c>
      <c r="J1468" s="93">
        <v>884</v>
      </c>
      <c r="K1468" s="93">
        <v>684</v>
      </c>
      <c r="L1468" s="93">
        <v>948</v>
      </c>
      <c r="M1468" s="93">
        <v>625</v>
      </c>
      <c r="N1468" s="93">
        <v>648</v>
      </c>
      <c r="O1468" s="93">
        <v>796</v>
      </c>
      <c r="P1468" s="93">
        <v>1089</v>
      </c>
      <c r="Q1468" s="93">
        <v>1220</v>
      </c>
      <c r="R1468" s="93"/>
      <c r="Z1468" s="88">
        <f t="shared" ref="Z1468:AN1468" si="1512">C1468*100000/Z1465</f>
        <v>334.96204787806153</v>
      </c>
      <c r="AA1468" s="88">
        <f t="shared" si="1512"/>
        <v>298.28411811652035</v>
      </c>
      <c r="AB1468" s="88">
        <f t="shared" si="1512"/>
        <v>357.6988657424568</v>
      </c>
      <c r="AC1468" s="88">
        <f t="shared" si="1512"/>
        <v>356.44657903324327</v>
      </c>
      <c r="AD1468" s="88">
        <f t="shared" si="1512"/>
        <v>396.11926903616137</v>
      </c>
      <c r="AE1468" s="88">
        <f t="shared" si="1512"/>
        <v>347.05186296862826</v>
      </c>
      <c r="AF1468" s="88">
        <f t="shared" si="1512"/>
        <v>470.14638034571971</v>
      </c>
      <c r="AG1468" s="88">
        <f t="shared" si="1512"/>
        <v>555.4822453044784</v>
      </c>
      <c r="AH1468" s="88">
        <f t="shared" si="1512"/>
        <v>401.60406770903666</v>
      </c>
      <c r="AI1468" s="88">
        <f t="shared" si="1512"/>
        <v>529.62669139747697</v>
      </c>
      <c r="AJ1468" s="88">
        <f t="shared" si="1512"/>
        <v>340.36203629076175</v>
      </c>
      <c r="AK1468" s="88">
        <f t="shared" si="1512"/>
        <v>421.67185080104639</v>
      </c>
      <c r="AL1468" s="88">
        <f t="shared" si="1512"/>
        <v>496.48221146649371</v>
      </c>
      <c r="AM1468" s="88">
        <f t="shared" si="1512"/>
        <v>613.88080903740786</v>
      </c>
      <c r="AN1468" s="145">
        <f t="shared" si="1512"/>
        <v>644.20401201810103</v>
      </c>
      <c r="AO1468" s="130"/>
    </row>
    <row r="1469" spans="1:41" ht="13.5" customHeight="1">
      <c r="A1469" s="85">
        <v>1466</v>
      </c>
      <c r="B1469" s="92" t="s">
        <v>20</v>
      </c>
      <c r="C1469" s="93">
        <v>25</v>
      </c>
      <c r="D1469" s="93">
        <v>29</v>
      </c>
      <c r="E1469" s="93">
        <v>31</v>
      </c>
      <c r="F1469" s="93">
        <v>23</v>
      </c>
      <c r="G1469" s="93">
        <v>51</v>
      </c>
      <c r="H1469" s="93">
        <v>54</v>
      </c>
      <c r="I1469" s="93">
        <v>50</v>
      </c>
      <c r="J1469" s="93">
        <v>48</v>
      </c>
      <c r="K1469" s="93">
        <v>41</v>
      </c>
      <c r="L1469" s="93">
        <v>56</v>
      </c>
      <c r="M1469" s="93">
        <v>70</v>
      </c>
      <c r="N1469" s="93">
        <v>57</v>
      </c>
      <c r="O1469" s="93">
        <v>56</v>
      </c>
      <c r="P1469" s="93">
        <v>56</v>
      </c>
      <c r="Q1469" s="93">
        <v>70</v>
      </c>
      <c r="R1469" s="93"/>
      <c r="Z1469" s="88">
        <f t="shared" ref="Z1469:AL1469" si="1513">C1469*100000/Z1465</f>
        <v>25.608719256732531</v>
      </c>
      <c r="AA1469" s="88">
        <f t="shared" si="1513"/>
        <v>28.930566640063848</v>
      </c>
      <c r="AB1469" s="88">
        <f t="shared" si="1513"/>
        <v>28.727110979316482</v>
      </c>
      <c r="AC1469" s="88">
        <f t="shared" si="1513"/>
        <v>19.244768351560083</v>
      </c>
      <c r="AD1469" s="88">
        <f t="shared" si="1513"/>
        <v>39.457192814148883</v>
      </c>
      <c r="AE1469" s="88">
        <f t="shared" si="1513"/>
        <v>38.96216341019943</v>
      </c>
      <c r="AF1469" s="88">
        <f t="shared" si="1513"/>
        <v>33.77488364552584</v>
      </c>
      <c r="AG1469" s="88">
        <f t="shared" si="1513"/>
        <v>30.161931871736385</v>
      </c>
      <c r="AH1469" s="88">
        <f t="shared" si="1513"/>
        <v>24.072758444547521</v>
      </c>
      <c r="AI1469" s="88">
        <f t="shared" si="1513"/>
        <v>31.285964892677967</v>
      </c>
      <c r="AJ1469" s="88">
        <f t="shared" si="1513"/>
        <v>38.12054806456532</v>
      </c>
      <c r="AK1469" s="88">
        <f t="shared" si="1513"/>
        <v>37.091505394536483</v>
      </c>
      <c r="AL1469" s="88">
        <f t="shared" si="1513"/>
        <v>34.928396786587498</v>
      </c>
      <c r="AM1469" s="88">
        <f>P1469*100000/AM1465</f>
        <v>31.567791832961284</v>
      </c>
      <c r="AN1469" s="145">
        <f>Q1469*100000/AN1465</f>
        <v>36.96252527972711</v>
      </c>
      <c r="AO1469" s="130"/>
    </row>
    <row r="1470" spans="1:41" ht="13.5" customHeight="1">
      <c r="A1470" s="85">
        <v>1467</v>
      </c>
      <c r="B1470" s="92" t="s">
        <v>19</v>
      </c>
      <c r="C1470" s="93">
        <v>321</v>
      </c>
      <c r="D1470" s="93">
        <v>334</v>
      </c>
      <c r="E1470" s="93">
        <v>230</v>
      </c>
      <c r="F1470" s="93">
        <v>233</v>
      </c>
      <c r="G1470" s="93">
        <v>267</v>
      </c>
      <c r="H1470" s="93">
        <v>378</v>
      </c>
      <c r="I1470" s="93">
        <v>426</v>
      </c>
      <c r="J1470" s="93">
        <v>358</v>
      </c>
      <c r="K1470" s="93">
        <v>367</v>
      </c>
      <c r="L1470" s="93">
        <v>421</v>
      </c>
      <c r="M1470" s="93">
        <v>235</v>
      </c>
      <c r="N1470" s="93">
        <v>246</v>
      </c>
      <c r="O1470" s="93">
        <v>353</v>
      </c>
      <c r="P1470" s="93">
        <v>363</v>
      </c>
      <c r="Q1470" s="93">
        <v>406</v>
      </c>
      <c r="R1470" s="93"/>
      <c r="Z1470" s="88">
        <f t="shared" ref="Z1470:AN1470" si="1514">C1470*100000/Z1465</f>
        <v>328.8159552564457</v>
      </c>
      <c r="AA1470" s="88">
        <f t="shared" si="1514"/>
        <v>333.2003192338388</v>
      </c>
      <c r="AB1470" s="88">
        <f t="shared" si="1514"/>
        <v>213.13662984654164</v>
      </c>
      <c r="AC1470" s="88">
        <f t="shared" si="1514"/>
        <v>194.95787069189126</v>
      </c>
      <c r="AD1470" s="88">
        <f t="shared" si="1514"/>
        <v>206.57000943877946</v>
      </c>
      <c r="AE1470" s="88">
        <f t="shared" si="1514"/>
        <v>272.73514387139602</v>
      </c>
      <c r="AF1470" s="88">
        <f t="shared" si="1514"/>
        <v>287.76200865988017</v>
      </c>
      <c r="AG1470" s="88">
        <f t="shared" si="1514"/>
        <v>224.95774187670054</v>
      </c>
      <c r="AH1470" s="88">
        <f t="shared" si="1514"/>
        <v>215.48054510119366</v>
      </c>
      <c r="AI1470" s="88">
        <f t="shared" si="1514"/>
        <v>235.20341463959687</v>
      </c>
      <c r="AJ1470" s="88">
        <f t="shared" si="1514"/>
        <v>127.97612564532642</v>
      </c>
      <c r="AK1470" s="88">
        <f t="shared" si="1514"/>
        <v>160.07912854484167</v>
      </c>
      <c r="AL1470" s="88">
        <f t="shared" si="1514"/>
        <v>220.17364402973902</v>
      </c>
      <c r="AM1470" s="88">
        <f t="shared" si="1514"/>
        <v>204.62693634580262</v>
      </c>
      <c r="AN1470" s="145">
        <f t="shared" si="1514"/>
        <v>214.38264662241724</v>
      </c>
      <c r="AO1470" s="130"/>
    </row>
    <row r="1471" spans="1:41" ht="13.5" customHeight="1">
      <c r="A1471" s="85">
        <v>1468</v>
      </c>
      <c r="B1471" s="92" t="s">
        <v>18</v>
      </c>
      <c r="C1471" s="93">
        <v>13</v>
      </c>
      <c r="D1471" s="93">
        <v>9</v>
      </c>
      <c r="E1471" s="93">
        <v>16</v>
      </c>
      <c r="F1471" s="93">
        <v>30</v>
      </c>
      <c r="G1471" s="93">
        <v>24</v>
      </c>
      <c r="H1471" s="93">
        <v>13</v>
      </c>
      <c r="I1471" s="93">
        <v>20</v>
      </c>
      <c r="J1471" s="93">
        <v>22</v>
      </c>
      <c r="K1471" s="93">
        <v>23</v>
      </c>
      <c r="L1471" s="93">
        <v>26</v>
      </c>
      <c r="M1471" s="93">
        <v>29</v>
      </c>
      <c r="N1471" s="93">
        <v>28</v>
      </c>
      <c r="O1471" s="93">
        <v>34</v>
      </c>
      <c r="P1471" s="93">
        <v>33</v>
      </c>
      <c r="Q1471" s="93">
        <v>28</v>
      </c>
      <c r="R1471" s="93"/>
      <c r="Z1471" s="88">
        <f t="shared" ref="Z1471:AN1471" si="1515">C1471*100000/Z1465</f>
        <v>13.316534013500917</v>
      </c>
      <c r="AA1471" s="88">
        <f t="shared" si="1515"/>
        <v>8.9784517158818833</v>
      </c>
      <c r="AB1471" s="88">
        <f t="shared" si="1515"/>
        <v>14.826895989324635</v>
      </c>
      <c r="AC1471" s="88">
        <f t="shared" si="1515"/>
        <v>25.101871762904455</v>
      </c>
      <c r="AD1471" s="88">
        <f t="shared" si="1515"/>
        <v>18.568090736070065</v>
      </c>
      <c r="AE1471" s="88">
        <f t="shared" si="1515"/>
        <v>9.3797800802331963</v>
      </c>
      <c r="AF1471" s="88">
        <f t="shared" si="1515"/>
        <v>13.509953458210337</v>
      </c>
      <c r="AG1471" s="88">
        <f t="shared" si="1515"/>
        <v>13.824218774545843</v>
      </c>
      <c r="AH1471" s="88">
        <f t="shared" si="1515"/>
        <v>13.504230346941291</v>
      </c>
      <c r="AI1471" s="88">
        <f t="shared" si="1515"/>
        <v>14.525626557314771</v>
      </c>
      <c r="AJ1471" s="88">
        <f t="shared" si="1515"/>
        <v>15.792798483891346</v>
      </c>
      <c r="AK1471" s="88">
        <f t="shared" si="1515"/>
        <v>18.220388614860028</v>
      </c>
      <c r="AL1471" s="88">
        <f t="shared" si="1515"/>
        <v>21.206526620428122</v>
      </c>
      <c r="AM1471" s="88">
        <f t="shared" si="1515"/>
        <v>18.602448758709329</v>
      </c>
      <c r="AN1471" s="145">
        <f t="shared" si="1515"/>
        <v>14.785010111890845</v>
      </c>
      <c r="AO1471" s="130"/>
    </row>
    <row r="1472" spans="1:41" ht="13.5" customHeight="1">
      <c r="A1472" s="85">
        <v>1469</v>
      </c>
      <c r="B1472" s="92" t="s">
        <v>17</v>
      </c>
      <c r="C1472" s="93">
        <v>327</v>
      </c>
      <c r="D1472" s="93">
        <v>352</v>
      </c>
      <c r="E1472" s="93">
        <v>596</v>
      </c>
      <c r="F1472" s="93">
        <v>566</v>
      </c>
      <c r="G1472" s="93">
        <v>676</v>
      </c>
      <c r="H1472" s="93">
        <v>476</v>
      </c>
      <c r="I1472" s="93">
        <v>523</v>
      </c>
      <c r="J1472" s="93">
        <v>555</v>
      </c>
      <c r="K1472" s="93">
        <v>427</v>
      </c>
      <c r="L1472" s="93">
        <v>482</v>
      </c>
      <c r="M1472" s="93">
        <v>523</v>
      </c>
      <c r="N1472" s="93">
        <v>580</v>
      </c>
      <c r="O1472" s="93">
        <v>545</v>
      </c>
      <c r="P1472" s="93">
        <v>602</v>
      </c>
      <c r="Q1472" s="93">
        <v>581</v>
      </c>
      <c r="R1472" s="93"/>
      <c r="Z1472" s="88">
        <f t="shared" ref="Z1472:AN1472" si="1516">C1472*100000/Z1465</f>
        <v>334.96204787806153</v>
      </c>
      <c r="AA1472" s="88">
        <f t="shared" si="1516"/>
        <v>351.15722266560255</v>
      </c>
      <c r="AB1472" s="88">
        <f t="shared" si="1516"/>
        <v>552.30187560234265</v>
      </c>
      <c r="AC1472" s="88">
        <f t="shared" si="1516"/>
        <v>473.5886472601307</v>
      </c>
      <c r="AD1472" s="88">
        <f t="shared" si="1516"/>
        <v>523.00122239930681</v>
      </c>
      <c r="AE1472" s="88">
        <f t="shared" si="1516"/>
        <v>343.44425524546165</v>
      </c>
      <c r="AF1472" s="88">
        <f t="shared" si="1516"/>
        <v>353.28528293220029</v>
      </c>
      <c r="AG1472" s="88">
        <f t="shared" si="1516"/>
        <v>348.74733726695194</v>
      </c>
      <c r="AH1472" s="88">
        <f t="shared" si="1516"/>
        <v>250.70897209321441</v>
      </c>
      <c r="AI1472" s="88">
        <f t="shared" si="1516"/>
        <v>269.28276925483533</v>
      </c>
      <c r="AJ1472" s="88">
        <f t="shared" si="1516"/>
        <v>284.81495196810943</v>
      </c>
      <c r="AK1472" s="88">
        <f t="shared" si="1516"/>
        <v>377.42233559352917</v>
      </c>
      <c r="AL1472" s="88">
        <f t="shared" si="1516"/>
        <v>339.92814729803899</v>
      </c>
      <c r="AM1472" s="88">
        <f t="shared" si="1516"/>
        <v>339.3537622043338</v>
      </c>
      <c r="AN1472" s="145">
        <f t="shared" si="1516"/>
        <v>306.78895982173503</v>
      </c>
      <c r="AO1472" s="130"/>
    </row>
    <row r="1473" spans="1:41" ht="13.5" customHeight="1">
      <c r="A1473" s="85">
        <v>1470</v>
      </c>
      <c r="B1473" s="92" t="s">
        <v>16</v>
      </c>
      <c r="C1473" s="93">
        <v>111</v>
      </c>
      <c r="D1473" s="93">
        <v>122</v>
      </c>
      <c r="E1473" s="93">
        <v>108</v>
      </c>
      <c r="F1473" s="93">
        <v>151</v>
      </c>
      <c r="G1473" s="93">
        <v>127</v>
      </c>
      <c r="H1473" s="93">
        <v>165</v>
      </c>
      <c r="I1473" s="93">
        <v>225</v>
      </c>
      <c r="J1473" s="93">
        <v>230</v>
      </c>
      <c r="K1473" s="93">
        <v>223</v>
      </c>
      <c r="L1473" s="93">
        <v>175</v>
      </c>
      <c r="M1473" s="93">
        <v>199</v>
      </c>
      <c r="N1473" s="93">
        <v>281</v>
      </c>
      <c r="O1473" s="93">
        <v>229</v>
      </c>
      <c r="P1473" s="93">
        <v>265</v>
      </c>
      <c r="Q1473" s="93">
        <v>294</v>
      </c>
      <c r="R1473" s="93"/>
      <c r="Z1473" s="88">
        <f t="shared" ref="Z1473:AL1473" si="1517">C1473*100000/Z1465</f>
        <v>113.70271349989244</v>
      </c>
      <c r="AA1473" s="88">
        <f t="shared" si="1517"/>
        <v>121.70790103750997</v>
      </c>
      <c r="AB1473" s="88">
        <f t="shared" si="1517"/>
        <v>100.08154792794129</v>
      </c>
      <c r="AC1473" s="88">
        <f t="shared" si="1517"/>
        <v>126.34608787328575</v>
      </c>
      <c r="AD1473" s="88">
        <f t="shared" si="1517"/>
        <v>98.256146811704085</v>
      </c>
      <c r="AE1473" s="88">
        <f t="shared" si="1517"/>
        <v>119.05105486449825</v>
      </c>
      <c r="AF1473" s="88">
        <f t="shared" si="1517"/>
        <v>151.98697640486628</v>
      </c>
      <c r="AG1473" s="88">
        <f t="shared" si="1517"/>
        <v>144.52592355207017</v>
      </c>
      <c r="AH1473" s="88">
        <f t="shared" si="1517"/>
        <v>130.93232032034382</v>
      </c>
      <c r="AI1473" s="88">
        <f t="shared" si="1517"/>
        <v>97.768640289618645</v>
      </c>
      <c r="AJ1473" s="88">
        <f t="shared" si="1517"/>
        <v>108.37127235497854</v>
      </c>
      <c r="AK1473" s="88">
        <f t="shared" si="1517"/>
        <v>182.8546143134167</v>
      </c>
      <c r="AL1473" s="88">
        <f t="shared" si="1517"/>
        <v>142.8321940022953</v>
      </c>
      <c r="AM1473" s="88">
        <f>P1473*100000/AM1465</f>
        <v>149.38330063812037</v>
      </c>
      <c r="AN1473" s="145">
        <f>Q1473*100000/AN1465</f>
        <v>155.24260617485388</v>
      </c>
      <c r="AO1473" s="130"/>
    </row>
    <row r="1474" spans="1:41" ht="13.5" customHeight="1">
      <c r="A1474" s="85">
        <v>1471</v>
      </c>
      <c r="B1474" s="94" t="s">
        <v>117</v>
      </c>
      <c r="C1474" s="93">
        <v>3273</v>
      </c>
      <c r="D1474" s="93">
        <v>3365</v>
      </c>
      <c r="E1474" s="93">
        <v>3670</v>
      </c>
      <c r="F1474" s="93">
        <v>3627</v>
      </c>
      <c r="G1474" s="93">
        <v>3886</v>
      </c>
      <c r="H1474" s="93">
        <v>4141</v>
      </c>
      <c r="I1474" s="93">
        <v>4892</v>
      </c>
      <c r="J1474" s="93">
        <v>5114</v>
      </c>
      <c r="K1474" s="93">
        <v>4609</v>
      </c>
      <c r="L1474" s="93">
        <v>4909</v>
      </c>
      <c r="M1474" s="93">
        <v>4455</v>
      </c>
      <c r="N1474" s="93">
        <v>4826</v>
      </c>
      <c r="O1474" s="93">
        <v>5372</v>
      </c>
      <c r="P1474" s="93">
        <v>5859</v>
      </c>
      <c r="Q1474" s="93">
        <v>6584</v>
      </c>
      <c r="R1474" s="93"/>
      <c r="T1474" s="4" t="s">
        <v>1029</v>
      </c>
      <c r="U1474" s="4" t="s">
        <v>1030</v>
      </c>
      <c r="V1474" s="4" t="s">
        <v>1031</v>
      </c>
      <c r="W1474" s="4" t="s">
        <v>1032</v>
      </c>
      <c r="X1474" s="4" t="s">
        <v>1033</v>
      </c>
      <c r="Y1474" s="4">
        <v>3496</v>
      </c>
      <c r="Z1474" s="88">
        <f t="shared" ref="Z1474:AL1474" si="1518">C1474*100000/Z1465</f>
        <v>3352.693525091423</v>
      </c>
      <c r="AA1474" s="88">
        <f t="shared" si="1518"/>
        <v>3356.9433359936152</v>
      </c>
      <c r="AB1474" s="88">
        <f t="shared" si="1518"/>
        <v>3400.9192675513382</v>
      </c>
      <c r="AC1474" s="88">
        <f t="shared" si="1518"/>
        <v>3034.8162961351486</v>
      </c>
      <c r="AD1474" s="88">
        <f t="shared" si="1518"/>
        <v>3006.4833583486779</v>
      </c>
      <c r="AE1474" s="88">
        <f t="shared" si="1518"/>
        <v>2987.8207163265897</v>
      </c>
      <c r="AF1474" s="88">
        <f t="shared" si="1518"/>
        <v>3304.5346158782481</v>
      </c>
      <c r="AG1474" s="88">
        <f t="shared" si="1518"/>
        <v>3213.5024915012473</v>
      </c>
      <c r="AH1474" s="88">
        <f t="shared" si="1518"/>
        <v>2706.1303334370614</v>
      </c>
      <c r="AI1474" s="88">
        <f t="shared" si="1518"/>
        <v>2742.5500296099312</v>
      </c>
      <c r="AJ1474" s="88">
        <f t="shared" si="1518"/>
        <v>2426.1005946805499</v>
      </c>
      <c r="AK1474" s="88">
        <f t="shared" si="1518"/>
        <v>3140.414123404089</v>
      </c>
      <c r="AL1474" s="88">
        <f t="shared" si="1518"/>
        <v>3350.6312060276432</v>
      </c>
      <c r="AM1474" s="88">
        <f>P1474*100000/AM1465</f>
        <v>3302.7802205235744</v>
      </c>
      <c r="AN1474" s="145">
        <f>Q1474*100000/AN1465</f>
        <v>3476.5895205960469</v>
      </c>
      <c r="AO1474" s="130"/>
    </row>
    <row r="1475" spans="1:41" ht="13.5" customHeight="1">
      <c r="A1475" s="85">
        <v>1472</v>
      </c>
      <c r="B1475" s="92" t="s">
        <v>15</v>
      </c>
      <c r="C1475" s="93">
        <v>84</v>
      </c>
      <c r="D1475" s="93">
        <v>63</v>
      </c>
      <c r="E1475" s="93">
        <v>49</v>
      </c>
      <c r="F1475" s="93">
        <v>33</v>
      </c>
      <c r="G1475" s="93">
        <v>41</v>
      </c>
      <c r="H1475" s="93">
        <v>60</v>
      </c>
      <c r="I1475" s="93">
        <v>60</v>
      </c>
      <c r="J1475" s="93">
        <v>49</v>
      </c>
      <c r="K1475" s="93">
        <v>35</v>
      </c>
      <c r="L1475" s="93">
        <v>58</v>
      </c>
      <c r="M1475" s="93">
        <v>52</v>
      </c>
      <c r="N1475" s="93">
        <v>48</v>
      </c>
      <c r="O1475" s="93">
        <v>76</v>
      </c>
      <c r="P1475" s="93">
        <v>68</v>
      </c>
      <c r="Q1475" s="93">
        <v>116</v>
      </c>
      <c r="R1475" s="93"/>
      <c r="Z1475" s="88">
        <f t="shared" ref="Z1475:AN1475" si="1519">C1475*100000/Z1465</f>
        <v>86.045296702621314</v>
      </c>
      <c r="AA1475" s="88">
        <f t="shared" si="1519"/>
        <v>62.849162011173185</v>
      </c>
      <c r="AB1475" s="88">
        <f t="shared" si="1519"/>
        <v>45.407368967306695</v>
      </c>
      <c r="AC1475" s="88">
        <f t="shared" si="1519"/>
        <v>27.612058939194899</v>
      </c>
      <c r="AD1475" s="88">
        <f t="shared" si="1519"/>
        <v>31.720488340786357</v>
      </c>
      <c r="AE1475" s="88">
        <f t="shared" si="1519"/>
        <v>43.291292677999365</v>
      </c>
      <c r="AF1475" s="88">
        <f t="shared" si="1519"/>
        <v>40.529860374631006</v>
      </c>
      <c r="AG1475" s="88">
        <f t="shared" si="1519"/>
        <v>30.790305452397558</v>
      </c>
      <c r="AH1475" s="88">
        <f t="shared" si="1519"/>
        <v>20.549915745345444</v>
      </c>
      <c r="AI1475" s="88">
        <f t="shared" si="1519"/>
        <v>32.403320781702178</v>
      </c>
      <c r="AJ1475" s="88">
        <f t="shared" si="1519"/>
        <v>28.318121419391378</v>
      </c>
      <c r="AK1475" s="88">
        <f t="shared" si="1519"/>
        <v>31.23495191118862</v>
      </c>
      <c r="AL1475" s="88">
        <f t="shared" si="1519"/>
        <v>47.402824210368742</v>
      </c>
      <c r="AM1475" s="88">
        <f t="shared" si="1519"/>
        <v>38.332318654310129</v>
      </c>
      <c r="AN1475" s="145">
        <f t="shared" si="1519"/>
        <v>61.252184749262071</v>
      </c>
      <c r="AO1475" s="130"/>
    </row>
    <row r="1476" spans="1:41" ht="13.5" customHeight="1">
      <c r="A1476" s="85">
        <v>1473</v>
      </c>
      <c r="B1476" s="92" t="s">
        <v>14</v>
      </c>
      <c r="C1476" s="93">
        <v>1670</v>
      </c>
      <c r="D1476" s="93">
        <v>1670</v>
      </c>
      <c r="E1476" s="93">
        <v>1681</v>
      </c>
      <c r="F1476" s="93">
        <v>1616</v>
      </c>
      <c r="G1476" s="93">
        <v>1642</v>
      </c>
      <c r="H1476" s="93">
        <v>1870</v>
      </c>
      <c r="I1476" s="93">
        <v>1761</v>
      </c>
      <c r="J1476" s="93">
        <v>1966</v>
      </c>
      <c r="K1476" s="93">
        <v>1693</v>
      </c>
      <c r="L1476" s="93">
        <v>1692</v>
      </c>
      <c r="M1476" s="93">
        <v>1764</v>
      </c>
      <c r="N1476" s="93">
        <v>2256</v>
      </c>
      <c r="O1476" s="93">
        <v>2186</v>
      </c>
      <c r="P1476" s="93">
        <v>2452</v>
      </c>
      <c r="Q1476" s="93">
        <v>3169</v>
      </c>
      <c r="R1476" s="93"/>
      <c r="Z1476" s="88">
        <f t="shared" ref="Z1476:AL1476" si="1520">C1476*100000/Z1465</f>
        <v>1710.662446349733</v>
      </c>
      <c r="AA1476" s="88">
        <f t="shared" si="1520"/>
        <v>1666.001596169194</v>
      </c>
      <c r="AB1476" s="88">
        <f t="shared" si="1520"/>
        <v>1557.7507598784196</v>
      </c>
      <c r="AC1476" s="88">
        <f t="shared" si="1520"/>
        <v>1352.1541589617866</v>
      </c>
      <c r="AD1476" s="88">
        <f t="shared" si="1520"/>
        <v>1270.3668745261268</v>
      </c>
      <c r="AE1476" s="88">
        <f t="shared" si="1520"/>
        <v>1349.2452884643135</v>
      </c>
      <c r="AF1476" s="88">
        <f t="shared" si="1520"/>
        <v>1189.5514019954201</v>
      </c>
      <c r="AG1476" s="88">
        <f t="shared" si="1520"/>
        <v>1235.3824595798694</v>
      </c>
      <c r="AH1476" s="88">
        <f t="shared" si="1520"/>
        <v>994.02878162485251</v>
      </c>
      <c r="AI1476" s="88">
        <f t="shared" si="1520"/>
        <v>945.28308211448427</v>
      </c>
      <c r="AJ1476" s="88">
        <f t="shared" si="1520"/>
        <v>960.63781122704597</v>
      </c>
      <c r="AK1476" s="88">
        <f t="shared" si="1520"/>
        <v>1468.0427398258651</v>
      </c>
      <c r="AL1476" s="88">
        <f t="shared" si="1520"/>
        <v>1363.4549174192905</v>
      </c>
      <c r="AM1476" s="88">
        <f>P1476*100000/AM1465</f>
        <v>1382.2183138289477</v>
      </c>
      <c r="AN1476" s="145">
        <f>Q1476*100000/AN1465</f>
        <v>1673.3463230207888</v>
      </c>
      <c r="AO1476" s="130"/>
    </row>
    <row r="1477" spans="1:41" ht="13.5" customHeight="1">
      <c r="A1477" s="85">
        <v>1474</v>
      </c>
      <c r="B1477" s="92" t="s">
        <v>13</v>
      </c>
      <c r="C1477" s="93">
        <v>1408</v>
      </c>
      <c r="D1477" s="93">
        <v>1559</v>
      </c>
      <c r="E1477" s="93">
        <v>1552</v>
      </c>
      <c r="F1477" s="93">
        <v>1455</v>
      </c>
      <c r="G1477" s="93">
        <v>1580</v>
      </c>
      <c r="H1477" s="93">
        <v>1992</v>
      </c>
      <c r="I1477" s="93">
        <v>1963</v>
      </c>
      <c r="J1477" s="93">
        <v>1919</v>
      </c>
      <c r="K1477" s="93">
        <v>1783</v>
      </c>
      <c r="L1477" s="93">
        <v>1986</v>
      </c>
      <c r="M1477" s="93">
        <v>1739</v>
      </c>
      <c r="N1477" s="93">
        <v>1748</v>
      </c>
      <c r="O1477" s="93">
        <v>1770</v>
      </c>
      <c r="P1477" s="93">
        <v>2205</v>
      </c>
      <c r="Q1477" s="93">
        <v>2907</v>
      </c>
      <c r="R1477" s="93"/>
      <c r="Z1477" s="88">
        <f t="shared" ref="Z1477:AN1477" si="1521">C1477*100000/Z1465</f>
        <v>1442.2830685391762</v>
      </c>
      <c r="AA1477" s="88">
        <f t="shared" si="1521"/>
        <v>1555.267358339984</v>
      </c>
      <c r="AB1477" s="88">
        <f t="shared" si="1521"/>
        <v>1438.2089109644896</v>
      </c>
      <c r="AC1477" s="88">
        <f t="shared" si="1521"/>
        <v>1217.4407805008659</v>
      </c>
      <c r="AD1477" s="88">
        <f t="shared" si="1521"/>
        <v>1222.3993067912793</v>
      </c>
      <c r="AE1477" s="88">
        <f t="shared" si="1521"/>
        <v>1437.270916909579</v>
      </c>
      <c r="AF1477" s="88">
        <f t="shared" si="1521"/>
        <v>1326.0019319233445</v>
      </c>
      <c r="AG1477" s="88">
        <f t="shared" si="1521"/>
        <v>1205.8489012887942</v>
      </c>
      <c r="AH1477" s="88">
        <f t="shared" si="1521"/>
        <v>1046.8714221128837</v>
      </c>
      <c r="AI1477" s="88">
        <f t="shared" si="1521"/>
        <v>1109.5343978010437</v>
      </c>
      <c r="AJ1477" s="88">
        <f t="shared" si="1521"/>
        <v>947.0233297754155</v>
      </c>
      <c r="AK1477" s="88">
        <f t="shared" si="1521"/>
        <v>1137.4728320991189</v>
      </c>
      <c r="AL1477" s="88">
        <f t="shared" si="1521"/>
        <v>1103.9868270046404</v>
      </c>
      <c r="AM1477" s="88">
        <f t="shared" si="1521"/>
        <v>1242.9818034228506</v>
      </c>
      <c r="AN1477" s="145">
        <f t="shared" si="1521"/>
        <v>1535.0008712595245</v>
      </c>
      <c r="AO1477" s="130"/>
    </row>
    <row r="1478" spans="1:41" ht="13.5" customHeight="1">
      <c r="A1478" s="85">
        <v>1475</v>
      </c>
      <c r="B1478" s="92" t="s">
        <v>12</v>
      </c>
      <c r="C1478" s="93">
        <v>10986</v>
      </c>
      <c r="D1478" s="93">
        <v>11236</v>
      </c>
      <c r="E1478" s="93">
        <v>12638</v>
      </c>
      <c r="F1478" s="93">
        <v>9918</v>
      </c>
      <c r="G1478" s="93">
        <v>11062</v>
      </c>
      <c r="H1478" s="93">
        <v>12366</v>
      </c>
      <c r="I1478" s="93">
        <v>13560</v>
      </c>
      <c r="J1478" s="93">
        <v>12413</v>
      </c>
      <c r="K1478" s="93">
        <v>11222</v>
      </c>
      <c r="L1478" s="93">
        <v>11894</v>
      </c>
      <c r="M1478" s="93">
        <v>9135</v>
      </c>
      <c r="N1478" s="93">
        <v>10261</v>
      </c>
      <c r="O1478" s="93">
        <v>12190</v>
      </c>
      <c r="P1478" s="93">
        <v>15681</v>
      </c>
      <c r="Q1478" s="93">
        <v>20736</v>
      </c>
      <c r="R1478" s="93"/>
      <c r="Z1478" s="88">
        <f t="shared" ref="Z1478:AN1478" si="1522">C1478*100000/Z1465</f>
        <v>11253.495590178543</v>
      </c>
      <c r="AA1478" s="88">
        <f t="shared" si="1522"/>
        <v>11209.098164405426</v>
      </c>
      <c r="AB1478" s="88">
        <f t="shared" si="1522"/>
        <v>11711.394469567796</v>
      </c>
      <c r="AC1478" s="88">
        <f t="shared" si="1522"/>
        <v>8298.6788048162125</v>
      </c>
      <c r="AD1478" s="88">
        <f t="shared" si="1522"/>
        <v>8558.3424884336273</v>
      </c>
      <c r="AE1478" s="88">
        <f t="shared" si="1522"/>
        <v>8922.3354209356694</v>
      </c>
      <c r="AF1478" s="88">
        <f t="shared" si="1522"/>
        <v>9159.7484446666076</v>
      </c>
      <c r="AG1478" s="88">
        <f t="shared" si="1522"/>
        <v>7800.0012567471613</v>
      </c>
      <c r="AH1478" s="88">
        <f t="shared" si="1522"/>
        <v>6588.8901284076164</v>
      </c>
      <c r="AI1478" s="88">
        <f t="shared" si="1522"/>
        <v>6644.9154720269953</v>
      </c>
      <c r="AJ1478" s="88">
        <f t="shared" si="1522"/>
        <v>4974.7315224257736</v>
      </c>
      <c r="AK1478" s="88">
        <f t="shared" si="1522"/>
        <v>6677.1216991813835</v>
      </c>
      <c r="AL1478" s="88">
        <f t="shared" si="1522"/>
        <v>7603.1635147946708</v>
      </c>
      <c r="AM1478" s="88">
        <f t="shared" si="1522"/>
        <v>8839.5454237976046</v>
      </c>
      <c r="AN1478" s="145">
        <f t="shared" si="1522"/>
        <v>10949.356060006019</v>
      </c>
      <c r="AO1478" s="130"/>
    </row>
    <row r="1479" spans="1:41" ht="13.5" customHeight="1">
      <c r="A1479" s="85">
        <v>1476</v>
      </c>
      <c r="B1479" s="92" t="s">
        <v>11</v>
      </c>
      <c r="C1479" s="93">
        <v>2585</v>
      </c>
      <c r="D1479" s="93">
        <v>3817</v>
      </c>
      <c r="E1479" s="93">
        <v>4418</v>
      </c>
      <c r="F1479" s="93">
        <v>4570</v>
      </c>
      <c r="G1479" s="93">
        <v>5215</v>
      </c>
      <c r="H1479" s="93">
        <v>5370</v>
      </c>
      <c r="I1479" s="93">
        <v>4785</v>
      </c>
      <c r="J1479" s="93">
        <v>4552</v>
      </c>
      <c r="K1479" s="93">
        <v>3971</v>
      </c>
      <c r="L1479" s="93">
        <v>4547</v>
      </c>
      <c r="M1479" s="93">
        <v>4819</v>
      </c>
      <c r="N1479" s="93">
        <v>3290</v>
      </c>
      <c r="O1479" s="93">
        <v>3148</v>
      </c>
      <c r="P1479" s="93">
        <v>4735</v>
      </c>
      <c r="Q1479" s="93">
        <v>2990</v>
      </c>
      <c r="R1479" s="93"/>
      <c r="Z1479" s="88">
        <f t="shared" ref="Z1479:AN1479" si="1523">C1479*100000/Z1465</f>
        <v>2647.9415711461438</v>
      </c>
      <c r="AA1479" s="88">
        <f t="shared" si="1523"/>
        <v>3807.8611332801279</v>
      </c>
      <c r="AB1479" s="88">
        <f t="shared" si="1523"/>
        <v>4094.0766550522649</v>
      </c>
      <c r="AC1479" s="88">
        <f t="shared" si="1523"/>
        <v>3823.8517985491117</v>
      </c>
      <c r="AD1479" s="88">
        <f t="shared" si="1523"/>
        <v>4034.6913828585575</v>
      </c>
      <c r="AE1479" s="88">
        <f t="shared" si="1523"/>
        <v>3874.5706946809432</v>
      </c>
      <c r="AF1479" s="88">
        <f t="shared" si="1523"/>
        <v>3232.2563648768228</v>
      </c>
      <c r="AG1479" s="88">
        <f t="shared" si="1523"/>
        <v>2860.356539169667</v>
      </c>
      <c r="AH1479" s="88">
        <f t="shared" si="1523"/>
        <v>2331.5347264219072</v>
      </c>
      <c r="AI1479" s="88">
        <f t="shared" si="1523"/>
        <v>2540.3086136965485</v>
      </c>
      <c r="AJ1479" s="88">
        <f t="shared" si="1523"/>
        <v>2624.3274446162895</v>
      </c>
      <c r="AK1479" s="88">
        <f t="shared" si="1523"/>
        <v>2140.8956622460532</v>
      </c>
      <c r="AL1479" s="88">
        <f t="shared" si="1523"/>
        <v>1963.4748765031686</v>
      </c>
      <c r="AM1479" s="88">
        <f t="shared" si="1523"/>
        <v>2669.1695415905656</v>
      </c>
      <c r="AN1479" s="145">
        <f t="shared" si="1523"/>
        <v>1578.8278655197723</v>
      </c>
      <c r="AO1479" s="130"/>
    </row>
    <row r="1480" spans="1:41" ht="13.5" customHeight="1">
      <c r="A1480" s="85">
        <v>1477</v>
      </c>
      <c r="B1480" s="92" t="s">
        <v>28</v>
      </c>
      <c r="C1480" s="93">
        <v>11</v>
      </c>
      <c r="D1480" s="93">
        <v>3</v>
      </c>
      <c r="E1480" s="93">
        <v>1</v>
      </c>
      <c r="F1480" s="93">
        <v>0</v>
      </c>
      <c r="G1480" s="93">
        <v>2</v>
      </c>
      <c r="H1480" s="93">
        <v>1</v>
      </c>
      <c r="I1480" s="93">
        <v>0</v>
      </c>
      <c r="J1480" s="93">
        <v>3</v>
      </c>
      <c r="K1480" s="93">
        <v>1</v>
      </c>
      <c r="L1480" s="93">
        <v>0</v>
      </c>
      <c r="M1480" s="93">
        <v>1</v>
      </c>
      <c r="N1480" s="93">
        <v>0</v>
      </c>
      <c r="O1480" s="93">
        <v>0</v>
      </c>
      <c r="P1480" s="93">
        <v>0</v>
      </c>
      <c r="Q1480" s="93">
        <v>3</v>
      </c>
      <c r="R1480" s="93"/>
      <c r="Z1480" s="88">
        <f t="shared" ref="Z1480:AN1480" si="1524">C1480*100000/Z1465</f>
        <v>11.267836472962314</v>
      </c>
      <c r="AA1480" s="88">
        <f t="shared" si="1524"/>
        <v>2.9928172386272944</v>
      </c>
      <c r="AB1480" s="88">
        <f t="shared" si="1524"/>
        <v>0.92668099933278969</v>
      </c>
      <c r="AC1480" s="88">
        <f t="shared" si="1524"/>
        <v>0</v>
      </c>
      <c r="AD1480" s="88">
        <f t="shared" si="1524"/>
        <v>1.5473408946725054</v>
      </c>
      <c r="AE1480" s="88">
        <f t="shared" si="1524"/>
        <v>0.72152154463332274</v>
      </c>
      <c r="AF1480" s="88">
        <f t="shared" si="1524"/>
        <v>0</v>
      </c>
      <c r="AG1480" s="88">
        <f t="shared" si="1524"/>
        <v>1.8851207419835241</v>
      </c>
      <c r="AH1480" s="88">
        <f t="shared" si="1524"/>
        <v>0.58714044986701264</v>
      </c>
      <c r="AI1480" s="88">
        <f t="shared" si="1524"/>
        <v>0</v>
      </c>
      <c r="AJ1480" s="88">
        <f t="shared" si="1524"/>
        <v>0.54457925806521879</v>
      </c>
      <c r="AK1480" s="88">
        <f t="shared" si="1524"/>
        <v>0</v>
      </c>
      <c r="AL1480" s="88">
        <f t="shared" si="1524"/>
        <v>0</v>
      </c>
      <c r="AM1480" s="88">
        <f t="shared" si="1524"/>
        <v>0</v>
      </c>
      <c r="AN1480" s="145">
        <f t="shared" si="1524"/>
        <v>1.5841082262740191</v>
      </c>
      <c r="AO1480" s="130"/>
    </row>
    <row r="1481" spans="1:41" ht="13.5" customHeight="1">
      <c r="A1481" s="85">
        <v>1478</v>
      </c>
      <c r="B1481" s="94" t="s">
        <v>118</v>
      </c>
      <c r="C1481" s="93">
        <v>16744</v>
      </c>
      <c r="D1481" s="93">
        <v>18348</v>
      </c>
      <c r="E1481" s="93">
        <v>20339</v>
      </c>
      <c r="F1481" s="93">
        <v>17592</v>
      </c>
      <c r="G1481" s="93">
        <v>19542</v>
      </c>
      <c r="H1481" s="93">
        <v>21659</v>
      </c>
      <c r="I1481" s="93">
        <v>22129</v>
      </c>
      <c r="J1481" s="93">
        <v>20902</v>
      </c>
      <c r="K1481" s="93">
        <v>18705</v>
      </c>
      <c r="L1481" s="93">
        <v>20177</v>
      </c>
      <c r="M1481" s="93">
        <v>17510</v>
      </c>
      <c r="N1481" s="93">
        <v>17603</v>
      </c>
      <c r="O1481" s="93">
        <v>19370</v>
      </c>
      <c r="P1481" s="93">
        <v>25141</v>
      </c>
      <c r="Q1481" s="93">
        <v>29921</v>
      </c>
      <c r="R1481" s="93"/>
      <c r="T1481" s="4" t="s">
        <v>1034</v>
      </c>
      <c r="U1481" s="4" t="s">
        <v>1035</v>
      </c>
      <c r="V1481" s="4" t="s">
        <v>1036</v>
      </c>
      <c r="W1481" s="4" t="s">
        <v>1037</v>
      </c>
      <c r="X1481" s="4" t="s">
        <v>1038</v>
      </c>
      <c r="Y1481" s="4">
        <v>19719.2</v>
      </c>
      <c r="Z1481" s="88">
        <f t="shared" ref="Z1481:AN1481" si="1525">C1481*100000/Z1465</f>
        <v>17151.695809389181</v>
      </c>
      <c r="AA1481" s="88">
        <f t="shared" si="1525"/>
        <v>18304.070231444533</v>
      </c>
      <c r="AB1481" s="88">
        <f t="shared" si="1525"/>
        <v>18847.76484542961</v>
      </c>
      <c r="AC1481" s="88">
        <f t="shared" si="1525"/>
        <v>14719.737601767172</v>
      </c>
      <c r="AD1481" s="88">
        <f t="shared" si="1525"/>
        <v>15119.067881845049</v>
      </c>
      <c r="AE1481" s="88">
        <f t="shared" si="1525"/>
        <v>15627.435135213138</v>
      </c>
      <c r="AF1481" s="88">
        <f t="shared" si="1525"/>
        <v>14948.088003836827</v>
      </c>
      <c r="AG1481" s="88">
        <f t="shared" si="1525"/>
        <v>13134.264582979873</v>
      </c>
      <c r="AH1481" s="88">
        <f t="shared" si="1525"/>
        <v>10982.462114762473</v>
      </c>
      <c r="AI1481" s="88">
        <f t="shared" si="1525"/>
        <v>11272.444886420773</v>
      </c>
      <c r="AJ1481" s="88">
        <f t="shared" si="1525"/>
        <v>9535.5828087219816</v>
      </c>
      <c r="AK1481" s="88">
        <f t="shared" si="1525"/>
        <v>11454.767885263611</v>
      </c>
      <c r="AL1481" s="88">
        <f t="shared" si="1525"/>
        <v>12081.482959932138</v>
      </c>
      <c r="AM1481" s="88">
        <f t="shared" si="1525"/>
        <v>14172.24740129428</v>
      </c>
      <c r="AN1481" s="145">
        <f t="shared" si="1525"/>
        <v>15799.367412781641</v>
      </c>
      <c r="AO1481" s="130"/>
    </row>
    <row r="1482" spans="1:41" ht="13.5" customHeight="1">
      <c r="A1482" s="85">
        <v>1479</v>
      </c>
      <c r="B1482" s="92" t="s">
        <v>10</v>
      </c>
      <c r="C1482" s="93">
        <v>284</v>
      </c>
      <c r="D1482" s="93">
        <v>205</v>
      </c>
      <c r="E1482" s="93">
        <v>254</v>
      </c>
      <c r="F1482" s="93">
        <v>333</v>
      </c>
      <c r="G1482" s="93">
        <v>365</v>
      </c>
      <c r="H1482" s="93">
        <v>313</v>
      </c>
      <c r="I1482" s="93">
        <v>405</v>
      </c>
      <c r="J1482" s="93">
        <v>393</v>
      </c>
      <c r="K1482" s="93">
        <v>417</v>
      </c>
      <c r="L1482" s="93">
        <v>385</v>
      </c>
      <c r="M1482" s="93">
        <v>480</v>
      </c>
      <c r="N1482" s="93">
        <v>393</v>
      </c>
      <c r="O1482" s="93">
        <v>442</v>
      </c>
      <c r="P1482" s="93">
        <v>396</v>
      </c>
      <c r="Q1482" s="93">
        <v>315</v>
      </c>
      <c r="R1482" s="93"/>
      <c r="Z1482" s="88">
        <f t="shared" ref="Z1482:AN1482" si="1526">C1482*100000/Z1465</f>
        <v>290.91505075648155</v>
      </c>
      <c r="AA1482" s="88">
        <f t="shared" si="1526"/>
        <v>204.50917797286513</v>
      </c>
      <c r="AB1482" s="88">
        <f t="shared" si="1526"/>
        <v>235.37697383052858</v>
      </c>
      <c r="AC1482" s="88">
        <f t="shared" si="1526"/>
        <v>278.63077656823941</v>
      </c>
      <c r="AD1482" s="88">
        <f t="shared" si="1526"/>
        <v>282.3897132777322</v>
      </c>
      <c r="AE1482" s="88">
        <f t="shared" si="1526"/>
        <v>225.83624347023002</v>
      </c>
      <c r="AF1482" s="88">
        <f t="shared" si="1526"/>
        <v>273.57655752875934</v>
      </c>
      <c r="AG1482" s="88">
        <f t="shared" si="1526"/>
        <v>246.95081719984165</v>
      </c>
      <c r="AH1482" s="88">
        <f t="shared" si="1526"/>
        <v>244.83756759454428</v>
      </c>
      <c r="AI1482" s="88">
        <f t="shared" si="1526"/>
        <v>215.09100863716102</v>
      </c>
      <c r="AJ1482" s="88">
        <f t="shared" si="1526"/>
        <v>261.39804387130505</v>
      </c>
      <c r="AK1482" s="88">
        <f t="shared" si="1526"/>
        <v>255.73616877285681</v>
      </c>
      <c r="AL1482" s="88">
        <f t="shared" si="1526"/>
        <v>275.68484606556558</v>
      </c>
      <c r="AM1482" s="88">
        <f t="shared" si="1526"/>
        <v>223.22938510451195</v>
      </c>
      <c r="AN1482" s="145">
        <f t="shared" si="1526"/>
        <v>166.331363758772</v>
      </c>
      <c r="AO1482" s="130"/>
    </row>
    <row r="1483" spans="1:41" ht="13.5" customHeight="1">
      <c r="A1483" s="85">
        <v>1480</v>
      </c>
      <c r="B1483" s="92" t="s">
        <v>9</v>
      </c>
      <c r="C1483" s="93">
        <v>19</v>
      </c>
      <c r="D1483" s="93">
        <v>18</v>
      </c>
      <c r="E1483" s="93">
        <v>43</v>
      </c>
      <c r="F1483" s="93">
        <v>92</v>
      </c>
      <c r="G1483" s="93">
        <v>41</v>
      </c>
      <c r="H1483" s="93">
        <v>26</v>
      </c>
      <c r="I1483" s="93">
        <v>34</v>
      </c>
      <c r="J1483" s="93">
        <v>20</v>
      </c>
      <c r="K1483" s="93">
        <v>22</v>
      </c>
      <c r="L1483" s="93">
        <v>48</v>
      </c>
      <c r="M1483" s="93">
        <v>60</v>
      </c>
      <c r="N1483" s="93">
        <v>68</v>
      </c>
      <c r="O1483" s="93">
        <v>78</v>
      </c>
      <c r="P1483" s="93">
        <v>103</v>
      </c>
      <c r="Q1483" s="93">
        <v>110</v>
      </c>
      <c r="R1483" s="93"/>
      <c r="Z1483" s="88">
        <f t="shared" ref="Z1483:AN1483" si="1527">C1483*100000/Z1465</f>
        <v>19.462626635116724</v>
      </c>
      <c r="AA1483" s="88">
        <f t="shared" si="1527"/>
        <v>17.956903431763767</v>
      </c>
      <c r="AB1483" s="88">
        <f t="shared" si="1527"/>
        <v>39.847282971309959</v>
      </c>
      <c r="AC1483" s="88">
        <f t="shared" si="1527"/>
        <v>76.979073406240332</v>
      </c>
      <c r="AD1483" s="88">
        <f t="shared" si="1527"/>
        <v>31.720488340786357</v>
      </c>
      <c r="AE1483" s="88">
        <f t="shared" si="1527"/>
        <v>18.759560160466393</v>
      </c>
      <c r="AF1483" s="88">
        <f t="shared" si="1527"/>
        <v>22.966920878957573</v>
      </c>
      <c r="AG1483" s="88">
        <f t="shared" si="1527"/>
        <v>12.567471613223494</v>
      </c>
      <c r="AH1483" s="88">
        <f t="shared" si="1527"/>
        <v>12.917089897074279</v>
      </c>
      <c r="AI1483" s="88">
        <f t="shared" si="1527"/>
        <v>26.816541336581114</v>
      </c>
      <c r="AJ1483" s="88">
        <f t="shared" si="1527"/>
        <v>32.674755483913131</v>
      </c>
      <c r="AK1483" s="88">
        <f t="shared" si="1527"/>
        <v>44.249515207517213</v>
      </c>
      <c r="AL1483" s="88">
        <f t="shared" si="1527"/>
        <v>48.650266952746868</v>
      </c>
      <c r="AM1483" s="88">
        <f t="shared" si="1527"/>
        <v>58.062188549910935</v>
      </c>
      <c r="AN1483" s="145">
        <f t="shared" si="1527"/>
        <v>58.083968296714033</v>
      </c>
      <c r="AO1483" s="130"/>
    </row>
    <row r="1484" spans="1:41" ht="13.5" customHeight="1">
      <c r="A1484" s="85">
        <v>1481</v>
      </c>
      <c r="B1484" s="92" t="s">
        <v>8</v>
      </c>
      <c r="C1484" s="93">
        <v>1120</v>
      </c>
      <c r="D1484" s="93">
        <v>1096</v>
      </c>
      <c r="E1484" s="93">
        <v>1454</v>
      </c>
      <c r="F1484" s="93">
        <v>1508</v>
      </c>
      <c r="G1484" s="93">
        <v>1834</v>
      </c>
      <c r="H1484" s="93">
        <v>1554</v>
      </c>
      <c r="I1484" s="93">
        <v>1794</v>
      </c>
      <c r="J1484" s="93">
        <v>2209</v>
      </c>
      <c r="K1484" s="93">
        <v>2308</v>
      </c>
      <c r="L1484" s="93">
        <v>2613</v>
      </c>
      <c r="M1484" s="93">
        <v>2575</v>
      </c>
      <c r="N1484" s="93">
        <v>2436</v>
      </c>
      <c r="O1484" s="93">
        <v>1939</v>
      </c>
      <c r="P1484" s="93">
        <v>1964</v>
      </c>
      <c r="Q1484" s="93">
        <v>2200</v>
      </c>
      <c r="R1484" s="93"/>
      <c r="Z1484" s="88">
        <f t="shared" ref="Z1484:AL1484" si="1528">C1484*100000/Z1465</f>
        <v>1147.2706227016174</v>
      </c>
      <c r="AA1484" s="88">
        <f t="shared" si="1528"/>
        <v>1093.3758978451715</v>
      </c>
      <c r="AB1484" s="88">
        <f t="shared" si="1528"/>
        <v>1347.3941730298761</v>
      </c>
      <c r="AC1484" s="88">
        <f t="shared" si="1528"/>
        <v>1261.7874206153306</v>
      </c>
      <c r="AD1484" s="88">
        <f t="shared" si="1528"/>
        <v>1418.9116004146874</v>
      </c>
      <c r="AE1484" s="88">
        <f t="shared" si="1528"/>
        <v>1121.2444803601836</v>
      </c>
      <c r="AF1484" s="88">
        <f t="shared" si="1528"/>
        <v>1211.8428252014671</v>
      </c>
      <c r="AG1484" s="88">
        <f t="shared" si="1528"/>
        <v>1388.0772396805348</v>
      </c>
      <c r="AH1484" s="88">
        <f t="shared" si="1528"/>
        <v>1355.1201582930653</v>
      </c>
      <c r="AI1484" s="88">
        <f t="shared" si="1528"/>
        <v>1459.8254690101344</v>
      </c>
      <c r="AJ1484" s="88">
        <f t="shared" si="1528"/>
        <v>1402.2915895179385</v>
      </c>
      <c r="AK1484" s="88">
        <f t="shared" si="1528"/>
        <v>1585.1738094928226</v>
      </c>
      <c r="AL1484" s="88">
        <f t="shared" si="1528"/>
        <v>1209.395738735592</v>
      </c>
      <c r="AM1484" s="88">
        <f>P1484*100000/AM1465</f>
        <v>1107.1275564274279</v>
      </c>
      <c r="AN1484" s="145">
        <f>Q1484*100000/AN1465</f>
        <v>1161.6793659342807</v>
      </c>
      <c r="AO1484" s="130"/>
    </row>
    <row r="1485" spans="1:41" ht="13.5" customHeight="1">
      <c r="A1485" s="85">
        <v>1482</v>
      </c>
      <c r="B1485" s="92" t="s">
        <v>24</v>
      </c>
      <c r="C1485" s="93">
        <v>5</v>
      </c>
      <c r="D1485" s="93">
        <v>8</v>
      </c>
      <c r="E1485" s="93">
        <v>7</v>
      </c>
      <c r="F1485" s="93">
        <v>3</v>
      </c>
      <c r="G1485" s="93">
        <v>2</v>
      </c>
      <c r="H1485" s="93">
        <v>3</v>
      </c>
      <c r="I1485" s="93">
        <v>4</v>
      </c>
      <c r="J1485" s="93">
        <v>15</v>
      </c>
      <c r="K1485" s="93">
        <v>13</v>
      </c>
      <c r="L1485" s="93">
        <v>26</v>
      </c>
      <c r="M1485" s="93">
        <v>11</v>
      </c>
      <c r="N1485" s="93">
        <v>21</v>
      </c>
      <c r="O1485" s="93">
        <v>12</v>
      </c>
      <c r="P1485" s="93">
        <v>8</v>
      </c>
      <c r="Q1485" s="93">
        <v>0</v>
      </c>
      <c r="R1485" s="93"/>
      <c r="Z1485" s="88">
        <f t="shared" ref="Z1485:AN1485" si="1529">C1485*100000/Z1465</f>
        <v>5.1217438513465066</v>
      </c>
      <c r="AA1485" s="88">
        <f t="shared" si="1529"/>
        <v>7.9808459696727851</v>
      </c>
      <c r="AB1485" s="88">
        <f t="shared" si="1529"/>
        <v>6.4867669953295275</v>
      </c>
      <c r="AC1485" s="88">
        <f t="shared" si="1529"/>
        <v>2.5101871762904455</v>
      </c>
      <c r="AD1485" s="88">
        <f t="shared" si="1529"/>
        <v>1.5473408946725054</v>
      </c>
      <c r="AE1485" s="88">
        <f t="shared" si="1529"/>
        <v>2.1645646338999684</v>
      </c>
      <c r="AF1485" s="88">
        <f t="shared" si="1529"/>
        <v>2.7019906916420675</v>
      </c>
      <c r="AG1485" s="88">
        <f t="shared" si="1529"/>
        <v>9.4256037099176204</v>
      </c>
      <c r="AH1485" s="88">
        <f t="shared" si="1529"/>
        <v>7.6328258482711648</v>
      </c>
      <c r="AI1485" s="88">
        <f t="shared" si="1529"/>
        <v>14.525626557314771</v>
      </c>
      <c r="AJ1485" s="88">
        <f t="shared" si="1529"/>
        <v>5.9903718387174072</v>
      </c>
      <c r="AK1485" s="88">
        <f t="shared" si="1529"/>
        <v>13.665291461145021</v>
      </c>
      <c r="AL1485" s="88">
        <f t="shared" si="1529"/>
        <v>7.484656454268749</v>
      </c>
      <c r="AM1485" s="88">
        <f t="shared" si="1529"/>
        <v>4.5096845475658975</v>
      </c>
      <c r="AN1485" s="145">
        <f t="shared" si="1529"/>
        <v>0</v>
      </c>
      <c r="AO1485" s="130"/>
    </row>
    <row r="1486" spans="1:41" ht="13.5" customHeight="1">
      <c r="A1486" s="85">
        <v>1483</v>
      </c>
      <c r="B1486" s="94" t="s">
        <v>119</v>
      </c>
      <c r="C1486" s="93">
        <v>1428</v>
      </c>
      <c r="D1486" s="93">
        <v>1327</v>
      </c>
      <c r="E1486" s="93">
        <v>1758</v>
      </c>
      <c r="F1486" s="93">
        <v>1936</v>
      </c>
      <c r="G1486" s="93">
        <v>2242</v>
      </c>
      <c r="H1486" s="93">
        <v>1896</v>
      </c>
      <c r="I1486" s="93">
        <v>2237</v>
      </c>
      <c r="J1486" s="93">
        <v>2637</v>
      </c>
      <c r="K1486" s="93">
        <v>2760</v>
      </c>
      <c r="L1486" s="93">
        <v>3072</v>
      </c>
      <c r="M1486" s="93">
        <v>3126</v>
      </c>
      <c r="N1486" s="93">
        <v>2918</v>
      </c>
      <c r="O1486" s="93">
        <v>2471</v>
      </c>
      <c r="P1486" s="93">
        <v>2471</v>
      </c>
      <c r="Q1486" s="93">
        <v>2625</v>
      </c>
      <c r="R1486" s="93"/>
      <c r="T1486" s="4" t="s">
        <v>1039</v>
      </c>
      <c r="U1486" s="4" t="s">
        <v>1040</v>
      </c>
      <c r="V1486" s="4" t="s">
        <v>1041</v>
      </c>
      <c r="W1486" s="4" t="s">
        <v>1042</v>
      </c>
      <c r="X1486" s="4" t="s">
        <v>1043</v>
      </c>
      <c r="Y1486" s="4">
        <v>1552.1</v>
      </c>
      <c r="Z1486" s="88">
        <f t="shared" ref="Z1486:AN1486" si="1530">C1486*100000/Z1465</f>
        <v>1462.7700439445623</v>
      </c>
      <c r="AA1486" s="88">
        <f t="shared" si="1530"/>
        <v>1323.8228252194733</v>
      </c>
      <c r="AB1486" s="88">
        <f t="shared" si="1530"/>
        <v>1629.1051968270442</v>
      </c>
      <c r="AC1486" s="88">
        <f t="shared" si="1530"/>
        <v>1619.9074577661008</v>
      </c>
      <c r="AD1486" s="88">
        <f t="shared" si="1530"/>
        <v>1734.5691429278784</v>
      </c>
      <c r="AE1486" s="88">
        <f t="shared" si="1530"/>
        <v>1368.0048486247799</v>
      </c>
      <c r="AF1486" s="88">
        <f t="shared" si="1530"/>
        <v>1511.0882943008262</v>
      </c>
      <c r="AG1486" s="88">
        <f t="shared" si="1530"/>
        <v>1657.0211322035177</v>
      </c>
      <c r="AH1486" s="88">
        <f t="shared" si="1530"/>
        <v>1620.507641632955</v>
      </c>
      <c r="AI1486" s="88">
        <f t="shared" si="1530"/>
        <v>1716.2586455411913</v>
      </c>
      <c r="AJ1486" s="88">
        <f t="shared" si="1530"/>
        <v>1702.354760711874</v>
      </c>
      <c r="AK1486" s="88">
        <f t="shared" si="1530"/>
        <v>1898.8247849343416</v>
      </c>
      <c r="AL1486" s="88">
        <f t="shared" si="1530"/>
        <v>1541.2155082081733</v>
      </c>
      <c r="AM1486" s="88">
        <f t="shared" si="1530"/>
        <v>1392.9288146294166</v>
      </c>
      <c r="AN1486" s="145">
        <f t="shared" si="1530"/>
        <v>1386.0946979897667</v>
      </c>
      <c r="AO1486" s="130"/>
    </row>
    <row r="1487" spans="1:41" ht="13.5" customHeight="1">
      <c r="A1487" s="85">
        <v>1484</v>
      </c>
      <c r="B1487" s="92" t="s">
        <v>7</v>
      </c>
      <c r="C1487" s="93">
        <v>481</v>
      </c>
      <c r="D1487" s="93">
        <v>559</v>
      </c>
      <c r="E1487" s="93">
        <v>567</v>
      </c>
      <c r="F1487" s="93">
        <v>638</v>
      </c>
      <c r="G1487" s="93">
        <v>767</v>
      </c>
      <c r="H1487" s="93">
        <v>819</v>
      </c>
      <c r="I1487" s="93">
        <v>922</v>
      </c>
      <c r="J1487" s="93">
        <v>999</v>
      </c>
      <c r="K1487" s="93">
        <v>1043</v>
      </c>
      <c r="L1487" s="93">
        <v>998</v>
      </c>
      <c r="M1487" s="93">
        <v>969</v>
      </c>
      <c r="N1487" s="93">
        <v>1076</v>
      </c>
      <c r="O1487" s="93">
        <v>1039</v>
      </c>
      <c r="P1487" s="93">
        <v>1099</v>
      </c>
      <c r="Q1487" s="93">
        <v>1111</v>
      </c>
      <c r="R1487" s="93"/>
      <c r="Z1487" s="88">
        <f t="shared" ref="Z1487:AN1487" si="1531">C1487*100000/Z1465</f>
        <v>492.71175849953391</v>
      </c>
      <c r="AA1487" s="88">
        <f t="shared" si="1531"/>
        <v>557.66161213088583</v>
      </c>
      <c r="AB1487" s="88">
        <f t="shared" si="1531"/>
        <v>525.42812662169172</v>
      </c>
      <c r="AC1487" s="88">
        <f t="shared" si="1531"/>
        <v>533.83313949110141</v>
      </c>
      <c r="AD1487" s="88">
        <f t="shared" si="1531"/>
        <v>593.40523310690583</v>
      </c>
      <c r="AE1487" s="88">
        <f t="shared" si="1531"/>
        <v>590.92614505469135</v>
      </c>
      <c r="AF1487" s="88">
        <f t="shared" si="1531"/>
        <v>622.80885442349654</v>
      </c>
      <c r="AG1487" s="88">
        <f t="shared" si="1531"/>
        <v>627.74520708051352</v>
      </c>
      <c r="AH1487" s="88">
        <f t="shared" si="1531"/>
        <v>612.38748921129422</v>
      </c>
      <c r="AI1487" s="88">
        <f t="shared" si="1531"/>
        <v>557.56058862308237</v>
      </c>
      <c r="AJ1487" s="88">
        <f t="shared" si="1531"/>
        <v>527.69730106519705</v>
      </c>
      <c r="AK1487" s="88">
        <f t="shared" si="1531"/>
        <v>700.18350534247827</v>
      </c>
      <c r="AL1487" s="88">
        <f t="shared" si="1531"/>
        <v>648.0465046654358</v>
      </c>
      <c r="AM1487" s="88">
        <f t="shared" si="1531"/>
        <v>619.51791472186517</v>
      </c>
      <c r="AN1487" s="145">
        <f t="shared" si="1531"/>
        <v>586.64807979681177</v>
      </c>
      <c r="AO1487" s="130"/>
    </row>
    <row r="1488" spans="1:41" ht="13.5" customHeight="1">
      <c r="A1488" s="85">
        <v>1485</v>
      </c>
      <c r="B1488" s="92" t="s">
        <v>6</v>
      </c>
      <c r="C1488" s="93">
        <v>5490</v>
      </c>
      <c r="D1488" s="93">
        <v>5213</v>
      </c>
      <c r="E1488" s="93">
        <v>4858</v>
      </c>
      <c r="F1488" s="93">
        <v>4437</v>
      </c>
      <c r="G1488" s="93">
        <v>3642</v>
      </c>
      <c r="H1488" s="93">
        <v>3131</v>
      </c>
      <c r="I1488" s="93">
        <v>2793</v>
      </c>
      <c r="J1488" s="93">
        <v>3010</v>
      </c>
      <c r="K1488" s="93">
        <v>3009</v>
      </c>
      <c r="L1488" s="93">
        <v>2042</v>
      </c>
      <c r="M1488" s="93">
        <v>1402</v>
      </c>
      <c r="N1488" s="93">
        <v>1321</v>
      </c>
      <c r="O1488" s="93">
        <v>1516</v>
      </c>
      <c r="P1488" s="93">
        <v>1045</v>
      </c>
      <c r="Q1488" s="93">
        <v>978</v>
      </c>
      <c r="R1488" s="93"/>
      <c r="Z1488" s="88">
        <f t="shared" ref="Z1488:AN1488" si="1532">C1488*100000/Z1465</f>
        <v>5623.6747487784642</v>
      </c>
      <c r="AA1488" s="88">
        <f t="shared" si="1532"/>
        <v>5200.5187549880284</v>
      </c>
      <c r="AB1488" s="88">
        <f t="shared" si="1532"/>
        <v>4501.8162947586925</v>
      </c>
      <c r="AC1488" s="88">
        <f t="shared" si="1532"/>
        <v>3712.5668337335687</v>
      </c>
      <c r="AD1488" s="88">
        <f t="shared" si="1532"/>
        <v>2817.7077691986324</v>
      </c>
      <c r="AE1488" s="88">
        <f t="shared" si="1532"/>
        <v>2259.0839562469337</v>
      </c>
      <c r="AF1488" s="88">
        <f t="shared" si="1532"/>
        <v>1886.6650004390735</v>
      </c>
      <c r="AG1488" s="88">
        <f t="shared" si="1532"/>
        <v>1891.4044777901358</v>
      </c>
      <c r="AH1488" s="88">
        <f t="shared" si="1532"/>
        <v>1766.7056136498411</v>
      </c>
      <c r="AI1488" s="88">
        <f t="shared" si="1532"/>
        <v>1140.8203626937216</v>
      </c>
      <c r="AJ1488" s="88">
        <f t="shared" si="1532"/>
        <v>763.50011980743682</v>
      </c>
      <c r="AK1488" s="88">
        <f t="shared" si="1532"/>
        <v>859.61190572250348</v>
      </c>
      <c r="AL1488" s="88">
        <f t="shared" si="1532"/>
        <v>945.56159872261867</v>
      </c>
      <c r="AM1488" s="88">
        <f t="shared" si="1532"/>
        <v>589.07754402579542</v>
      </c>
      <c r="AN1488" s="145">
        <f t="shared" si="1532"/>
        <v>516.4192817653302</v>
      </c>
      <c r="AO1488" s="130"/>
    </row>
    <row r="1489" spans="1:41" ht="13.5" customHeight="1">
      <c r="A1489" s="85">
        <v>1486</v>
      </c>
      <c r="B1489" s="92" t="s">
        <v>5</v>
      </c>
      <c r="C1489" s="93">
        <v>234</v>
      </c>
      <c r="D1489" s="93">
        <v>325</v>
      </c>
      <c r="E1489" s="93">
        <v>371</v>
      </c>
      <c r="F1489" s="93">
        <v>269</v>
      </c>
      <c r="G1489" s="93">
        <v>269</v>
      </c>
      <c r="H1489" s="93">
        <v>308</v>
      </c>
      <c r="I1489" s="93">
        <v>276</v>
      </c>
      <c r="J1489" s="93">
        <v>448</v>
      </c>
      <c r="K1489" s="93">
        <v>418</v>
      </c>
      <c r="L1489" s="93">
        <v>349</v>
      </c>
      <c r="M1489" s="93">
        <v>210</v>
      </c>
      <c r="N1489" s="93">
        <v>304</v>
      </c>
      <c r="O1489" s="93">
        <v>289</v>
      </c>
      <c r="P1489" s="93">
        <v>397</v>
      </c>
      <c r="Q1489" s="93">
        <v>512</v>
      </c>
      <c r="R1489" s="93"/>
      <c r="Z1489" s="88">
        <f t="shared" ref="Z1489:AN1489" si="1533">C1489*100000/Z1465</f>
        <v>239.69761224301649</v>
      </c>
      <c r="AA1489" s="88">
        <f t="shared" si="1533"/>
        <v>324.22186751795692</v>
      </c>
      <c r="AB1489" s="88">
        <f t="shared" si="1533"/>
        <v>343.79865075246499</v>
      </c>
      <c r="AC1489" s="88">
        <f t="shared" si="1533"/>
        <v>225.08011680737661</v>
      </c>
      <c r="AD1489" s="88">
        <f t="shared" si="1533"/>
        <v>208.11735033345195</v>
      </c>
      <c r="AE1489" s="88">
        <f t="shared" si="1533"/>
        <v>222.22863574706341</v>
      </c>
      <c r="AF1489" s="88">
        <f t="shared" si="1533"/>
        <v>186.43735772330265</v>
      </c>
      <c r="AG1489" s="88">
        <f t="shared" si="1533"/>
        <v>281.51136413620628</v>
      </c>
      <c r="AH1489" s="88">
        <f t="shared" si="1533"/>
        <v>245.42470804441129</v>
      </c>
      <c r="AI1489" s="88">
        <f t="shared" si="1533"/>
        <v>194.97860263472518</v>
      </c>
      <c r="AJ1489" s="88">
        <f t="shared" si="1533"/>
        <v>114.36164419369595</v>
      </c>
      <c r="AK1489" s="88">
        <f t="shared" si="1533"/>
        <v>197.82136210419461</v>
      </c>
      <c r="AL1489" s="88">
        <f t="shared" si="1533"/>
        <v>180.25547627363903</v>
      </c>
      <c r="AM1489" s="88">
        <f t="shared" si="1533"/>
        <v>223.79309567295769</v>
      </c>
      <c r="AN1489" s="145">
        <f t="shared" si="1533"/>
        <v>270.35447061743258</v>
      </c>
      <c r="AO1489" s="130"/>
    </row>
    <row r="1490" spans="1:41" ht="13.5" customHeight="1">
      <c r="A1490" s="85">
        <v>1487</v>
      </c>
      <c r="B1490" s="92" t="s">
        <v>26</v>
      </c>
      <c r="C1490" s="93">
        <v>15</v>
      </c>
      <c r="D1490" s="93">
        <v>18</v>
      </c>
      <c r="E1490" s="93">
        <v>8</v>
      </c>
      <c r="F1490" s="93">
        <v>12</v>
      </c>
      <c r="G1490" s="93">
        <v>129</v>
      </c>
      <c r="H1490" s="93">
        <v>15</v>
      </c>
      <c r="I1490" s="93">
        <v>11</v>
      </c>
      <c r="J1490" s="93">
        <v>29</v>
      </c>
      <c r="K1490" s="93">
        <v>2</v>
      </c>
      <c r="L1490" s="93">
        <v>25</v>
      </c>
      <c r="M1490" s="93">
        <v>82</v>
      </c>
      <c r="N1490" s="93">
        <v>308</v>
      </c>
      <c r="O1490" s="93">
        <v>309</v>
      </c>
      <c r="P1490" s="93">
        <v>117</v>
      </c>
      <c r="Q1490" s="93">
        <v>32</v>
      </c>
      <c r="R1490" s="93"/>
      <c r="Z1490" s="88">
        <f t="shared" ref="Z1490:AL1490" si="1534">C1490*100000/Z1465</f>
        <v>15.36523155403952</v>
      </c>
      <c r="AA1490" s="88">
        <f t="shared" si="1534"/>
        <v>17.956903431763767</v>
      </c>
      <c r="AB1490" s="88">
        <f t="shared" si="1534"/>
        <v>7.4134479946623175</v>
      </c>
      <c r="AC1490" s="88">
        <f t="shared" si="1534"/>
        <v>10.040748705161782</v>
      </c>
      <c r="AD1490" s="88">
        <f t="shared" si="1534"/>
        <v>99.803487706376586</v>
      </c>
      <c r="AE1490" s="88">
        <f t="shared" si="1534"/>
        <v>10.822823169499841</v>
      </c>
      <c r="AF1490" s="88">
        <f t="shared" si="1534"/>
        <v>7.430474402015685</v>
      </c>
      <c r="AG1490" s="88">
        <f t="shared" si="1534"/>
        <v>18.222833839174065</v>
      </c>
      <c r="AH1490" s="88">
        <f t="shared" si="1534"/>
        <v>1.1742808997340253</v>
      </c>
      <c r="AI1490" s="88">
        <f t="shared" si="1534"/>
        <v>13.966948612802664</v>
      </c>
      <c r="AJ1490" s="88">
        <f t="shared" si="1534"/>
        <v>44.65549916134794</v>
      </c>
      <c r="AK1490" s="88">
        <f t="shared" si="1534"/>
        <v>200.42427476346032</v>
      </c>
      <c r="AL1490" s="88">
        <f t="shared" si="1534"/>
        <v>192.7299036974203</v>
      </c>
      <c r="AM1490" s="88">
        <f>P1490*100000/AM1465</f>
        <v>65.954136508151251</v>
      </c>
      <c r="AN1490" s="145">
        <f>Q1490*100000/AN1465</f>
        <v>16.897154413589536</v>
      </c>
      <c r="AO1490" s="130"/>
    </row>
    <row r="1491" spans="1:41" ht="13.5" customHeight="1">
      <c r="A1491" s="85">
        <v>1488</v>
      </c>
      <c r="B1491" s="92" t="s">
        <v>4</v>
      </c>
      <c r="C1491" s="93">
        <v>446</v>
      </c>
      <c r="D1491" s="93">
        <v>487</v>
      </c>
      <c r="E1491" s="93">
        <v>534</v>
      </c>
      <c r="F1491" s="93">
        <v>578</v>
      </c>
      <c r="G1491" s="93">
        <v>616</v>
      </c>
      <c r="H1491" s="93">
        <v>849</v>
      </c>
      <c r="I1491" s="93">
        <v>763</v>
      </c>
      <c r="J1491" s="93">
        <v>822</v>
      </c>
      <c r="K1491" s="93">
        <v>889</v>
      </c>
      <c r="L1491" s="93">
        <v>754</v>
      </c>
      <c r="M1491" s="93">
        <v>821</v>
      </c>
      <c r="N1491" s="93">
        <v>748</v>
      </c>
      <c r="O1491" s="93">
        <v>713</v>
      </c>
      <c r="P1491" s="93">
        <v>839</v>
      </c>
      <c r="Q1491" s="93">
        <v>806</v>
      </c>
      <c r="R1491" s="93"/>
      <c r="Z1491" s="88">
        <f t="shared" ref="Z1491:AN1491" si="1535">C1491*100000/Z1465</f>
        <v>456.85955154010838</v>
      </c>
      <c r="AA1491" s="88">
        <f t="shared" si="1535"/>
        <v>485.83399840383083</v>
      </c>
      <c r="AB1491" s="88">
        <f t="shared" si="1535"/>
        <v>494.84765364370969</v>
      </c>
      <c r="AC1491" s="88">
        <f t="shared" si="1535"/>
        <v>483.62939596529247</v>
      </c>
      <c r="AD1491" s="88">
        <f t="shared" si="1535"/>
        <v>476.58099555913162</v>
      </c>
      <c r="AE1491" s="88">
        <f t="shared" si="1535"/>
        <v>612.571791393691</v>
      </c>
      <c r="AF1491" s="88">
        <f t="shared" si="1535"/>
        <v>515.40472443072429</v>
      </c>
      <c r="AG1491" s="88">
        <f t="shared" si="1535"/>
        <v>516.52308330348558</v>
      </c>
      <c r="AH1491" s="88">
        <f t="shared" si="1535"/>
        <v>521.96785993177423</v>
      </c>
      <c r="AI1491" s="88">
        <f t="shared" si="1535"/>
        <v>421.24317016212837</v>
      </c>
      <c r="AJ1491" s="88">
        <f t="shared" si="1535"/>
        <v>447.09957087154464</v>
      </c>
      <c r="AK1491" s="88">
        <f t="shared" si="1535"/>
        <v>486.74466728268931</v>
      </c>
      <c r="AL1491" s="88">
        <f t="shared" si="1535"/>
        <v>444.7133376578015</v>
      </c>
      <c r="AM1491" s="88">
        <f t="shared" si="1535"/>
        <v>472.95316692597351</v>
      </c>
      <c r="AN1491" s="145">
        <f t="shared" si="1535"/>
        <v>425.59707679228643</v>
      </c>
      <c r="AO1491" s="130"/>
    </row>
    <row r="1492" spans="1:41" ht="13.5" customHeight="1">
      <c r="A1492" s="85">
        <v>1489</v>
      </c>
      <c r="B1492" s="92" t="s">
        <v>3</v>
      </c>
      <c r="C1492" s="93">
        <v>1284</v>
      </c>
      <c r="D1492" s="93">
        <v>1831</v>
      </c>
      <c r="E1492" s="93">
        <v>1975</v>
      </c>
      <c r="F1492" s="93">
        <v>2433</v>
      </c>
      <c r="G1492" s="93">
        <v>3305</v>
      </c>
      <c r="H1492" s="93">
        <v>3207</v>
      </c>
      <c r="I1492" s="93">
        <v>2643</v>
      </c>
      <c r="J1492" s="93">
        <v>2851</v>
      </c>
      <c r="K1492" s="93">
        <v>2689</v>
      </c>
      <c r="L1492" s="93">
        <v>2627</v>
      </c>
      <c r="M1492" s="93">
        <v>2443</v>
      </c>
      <c r="N1492" s="93">
        <v>2864</v>
      </c>
      <c r="O1492" s="93">
        <v>3277</v>
      </c>
      <c r="P1492" s="93">
        <v>3230</v>
      </c>
      <c r="Q1492" s="93">
        <v>3011</v>
      </c>
      <c r="R1492" s="93"/>
      <c r="Z1492" s="88">
        <f t="shared" ref="Z1492:AN1492" si="1536">C1492*100000/Z1465</f>
        <v>1315.2638210257828</v>
      </c>
      <c r="AA1492" s="88">
        <f t="shared" si="1536"/>
        <v>1826.6161213088587</v>
      </c>
      <c r="AB1492" s="88">
        <f t="shared" si="1536"/>
        <v>1830.1949736822596</v>
      </c>
      <c r="AC1492" s="88">
        <f t="shared" si="1536"/>
        <v>2035.7617999715512</v>
      </c>
      <c r="AD1492" s="88">
        <f t="shared" si="1536"/>
        <v>2556.9808284463152</v>
      </c>
      <c r="AE1492" s="88">
        <f t="shared" si="1536"/>
        <v>2313.9195936390661</v>
      </c>
      <c r="AF1492" s="88">
        <f t="shared" si="1536"/>
        <v>1785.3403495024959</v>
      </c>
      <c r="AG1492" s="88">
        <f t="shared" si="1536"/>
        <v>1791.4930784650089</v>
      </c>
      <c r="AH1492" s="88">
        <f t="shared" si="1536"/>
        <v>1578.8206696923971</v>
      </c>
      <c r="AI1492" s="88">
        <f t="shared" si="1536"/>
        <v>1467.6469602333038</v>
      </c>
      <c r="AJ1492" s="88">
        <f t="shared" si="1536"/>
        <v>1330.4071274533296</v>
      </c>
      <c r="AK1492" s="88">
        <f t="shared" si="1536"/>
        <v>1863.6854640342544</v>
      </c>
      <c r="AL1492" s="88">
        <f t="shared" si="1536"/>
        <v>2043.9349333865575</v>
      </c>
      <c r="AM1492" s="88">
        <f t="shared" si="1536"/>
        <v>1820.7851360797313</v>
      </c>
      <c r="AN1492" s="145">
        <f t="shared" si="1536"/>
        <v>1589.9166231036904</v>
      </c>
      <c r="AO1492" s="130"/>
    </row>
    <row r="1493" spans="1:41" ht="13.5" customHeight="1">
      <c r="A1493" s="85">
        <v>1490</v>
      </c>
      <c r="B1493" s="92" t="s">
        <v>2</v>
      </c>
      <c r="C1493" s="93">
        <v>0</v>
      </c>
      <c r="D1493" s="93">
        <v>1</v>
      </c>
      <c r="E1493" s="93">
        <v>1</v>
      </c>
      <c r="F1493" s="93">
        <v>1</v>
      </c>
      <c r="G1493" s="93">
        <v>1</v>
      </c>
      <c r="H1493" s="93">
        <v>1</v>
      </c>
      <c r="I1493" s="93">
        <v>0</v>
      </c>
      <c r="J1493" s="93">
        <v>11</v>
      </c>
      <c r="K1493" s="93">
        <v>4</v>
      </c>
      <c r="L1493" s="93">
        <v>0</v>
      </c>
      <c r="M1493" s="93">
        <v>3</v>
      </c>
      <c r="N1493" s="93">
        <v>1</v>
      </c>
      <c r="O1493" s="93">
        <v>5</v>
      </c>
      <c r="P1493" s="93">
        <v>3</v>
      </c>
      <c r="Q1493" s="93">
        <v>10</v>
      </c>
      <c r="R1493" s="93"/>
      <c r="Z1493" s="88">
        <f t="shared" ref="Z1493:AN1493" si="1537">C1493*100000/Z1465</f>
        <v>0</v>
      </c>
      <c r="AA1493" s="88">
        <f t="shared" si="1537"/>
        <v>0.99760574620909814</v>
      </c>
      <c r="AB1493" s="88">
        <f t="shared" si="1537"/>
        <v>0.92668099933278969</v>
      </c>
      <c r="AC1493" s="88">
        <f t="shared" si="1537"/>
        <v>0.8367290587634818</v>
      </c>
      <c r="AD1493" s="88">
        <f t="shared" si="1537"/>
        <v>0.77367044733625268</v>
      </c>
      <c r="AE1493" s="88">
        <f t="shared" si="1537"/>
        <v>0.72152154463332274</v>
      </c>
      <c r="AF1493" s="88">
        <f t="shared" si="1537"/>
        <v>0</v>
      </c>
      <c r="AG1493" s="88">
        <f t="shared" si="1537"/>
        <v>6.9121093872729213</v>
      </c>
      <c r="AH1493" s="88">
        <f t="shared" si="1537"/>
        <v>2.3485617994680505</v>
      </c>
      <c r="AI1493" s="88">
        <f t="shared" si="1537"/>
        <v>0</v>
      </c>
      <c r="AJ1493" s="88">
        <f t="shared" si="1537"/>
        <v>1.6337377741956565</v>
      </c>
      <c r="AK1493" s="88">
        <f t="shared" si="1537"/>
        <v>0.65072816481642959</v>
      </c>
      <c r="AL1493" s="88">
        <f t="shared" si="1537"/>
        <v>3.1186068559453122</v>
      </c>
      <c r="AM1493" s="88">
        <f t="shared" si="1537"/>
        <v>1.6911317053372117</v>
      </c>
      <c r="AN1493" s="145">
        <f t="shared" si="1537"/>
        <v>5.2803607542467299</v>
      </c>
      <c r="AO1493" s="130"/>
    </row>
    <row r="1494" spans="1:41" ht="13.5" customHeight="1">
      <c r="A1494" s="85">
        <v>1491</v>
      </c>
      <c r="B1494" s="92" t="s">
        <v>23</v>
      </c>
      <c r="C1494" s="93">
        <v>34</v>
      </c>
      <c r="D1494" s="93">
        <v>38</v>
      </c>
      <c r="E1494" s="93">
        <v>46</v>
      </c>
      <c r="F1494" s="93">
        <v>59</v>
      </c>
      <c r="G1494" s="93">
        <v>40</v>
      </c>
      <c r="H1494" s="93">
        <v>59</v>
      </c>
      <c r="I1494" s="93">
        <v>99</v>
      </c>
      <c r="J1494" s="93">
        <v>86</v>
      </c>
      <c r="K1494" s="93">
        <v>51</v>
      </c>
      <c r="L1494" s="93">
        <v>39</v>
      </c>
      <c r="M1494" s="93">
        <v>20</v>
      </c>
      <c r="N1494" s="93">
        <v>36</v>
      </c>
      <c r="O1494" s="93">
        <v>38</v>
      </c>
      <c r="P1494" s="93">
        <v>33</v>
      </c>
      <c r="Q1494" s="93">
        <v>45</v>
      </c>
      <c r="R1494" s="93"/>
      <c r="Z1494" s="88">
        <f t="shared" ref="Z1494:AN1494" si="1538">C1494*100000/Z1465</f>
        <v>34.827858189156245</v>
      </c>
      <c r="AA1494" s="88">
        <f t="shared" si="1538"/>
        <v>37.909018355945733</v>
      </c>
      <c r="AB1494" s="88">
        <f t="shared" si="1538"/>
        <v>42.627325969308323</v>
      </c>
      <c r="AC1494" s="88">
        <f t="shared" si="1538"/>
        <v>49.367014467045429</v>
      </c>
      <c r="AD1494" s="88">
        <f t="shared" si="1538"/>
        <v>30.946817893450106</v>
      </c>
      <c r="AE1494" s="88">
        <f t="shared" si="1538"/>
        <v>42.569771133366039</v>
      </c>
      <c r="AF1494" s="88">
        <f t="shared" si="1538"/>
        <v>66.87426961814117</v>
      </c>
      <c r="AG1494" s="88">
        <f t="shared" si="1538"/>
        <v>54.040127936861026</v>
      </c>
      <c r="AH1494" s="88">
        <f t="shared" si="1538"/>
        <v>29.944162943217648</v>
      </c>
      <c r="AI1494" s="88">
        <f t="shared" si="1538"/>
        <v>21.788439835972156</v>
      </c>
      <c r="AJ1494" s="88">
        <f t="shared" si="1538"/>
        <v>10.891585161304377</v>
      </c>
      <c r="AK1494" s="88">
        <f t="shared" si="1538"/>
        <v>23.426213933391466</v>
      </c>
      <c r="AL1494" s="88">
        <f t="shared" si="1538"/>
        <v>23.701412105184371</v>
      </c>
      <c r="AM1494" s="88">
        <f t="shared" si="1538"/>
        <v>18.602448758709329</v>
      </c>
      <c r="AN1494" s="145">
        <f t="shared" si="1538"/>
        <v>23.761623394110284</v>
      </c>
      <c r="AO1494" s="130"/>
    </row>
    <row r="1495" spans="1:41" ht="13.5" customHeight="1">
      <c r="A1495" s="85">
        <v>1492</v>
      </c>
      <c r="B1495" s="92" t="s">
        <v>1</v>
      </c>
      <c r="C1495" s="93">
        <v>153</v>
      </c>
      <c r="D1495" s="93">
        <v>84</v>
      </c>
      <c r="E1495" s="93">
        <v>111</v>
      </c>
      <c r="F1495" s="93">
        <v>118</v>
      </c>
      <c r="G1495" s="93">
        <v>70</v>
      </c>
      <c r="H1495" s="93">
        <v>52</v>
      </c>
      <c r="I1495" s="93">
        <v>154</v>
      </c>
      <c r="J1495" s="93">
        <v>589</v>
      </c>
      <c r="K1495" s="93">
        <v>40</v>
      </c>
      <c r="L1495" s="93">
        <v>65</v>
      </c>
      <c r="M1495" s="93">
        <v>22</v>
      </c>
      <c r="N1495" s="93">
        <v>139</v>
      </c>
      <c r="O1495" s="93">
        <v>37</v>
      </c>
      <c r="P1495" s="93">
        <v>51</v>
      </c>
      <c r="Q1495" s="93">
        <v>84</v>
      </c>
      <c r="R1495" s="93"/>
      <c r="Z1495" s="88">
        <f t="shared" ref="Z1495:AN1495" si="1539">C1495*100000/Z1465</f>
        <v>156.7253618512031</v>
      </c>
      <c r="AA1495" s="88">
        <f t="shared" si="1539"/>
        <v>83.798882681564251</v>
      </c>
      <c r="AB1495" s="88">
        <f t="shared" si="1539"/>
        <v>102.86159092593965</v>
      </c>
      <c r="AC1495" s="88">
        <f t="shared" si="1539"/>
        <v>98.734028934090858</v>
      </c>
      <c r="AD1495" s="88">
        <f t="shared" si="1539"/>
        <v>54.156931313537683</v>
      </c>
      <c r="AE1495" s="88">
        <f t="shared" si="1539"/>
        <v>37.519120320932785</v>
      </c>
      <c r="AF1495" s="88">
        <f t="shared" si="1539"/>
        <v>104.02664162821959</v>
      </c>
      <c r="AG1495" s="88">
        <f t="shared" si="1539"/>
        <v>370.1120390094319</v>
      </c>
      <c r="AH1495" s="88">
        <f t="shared" si="1539"/>
        <v>23.485617994680506</v>
      </c>
      <c r="AI1495" s="88">
        <f t="shared" si="1539"/>
        <v>36.314066393286929</v>
      </c>
      <c r="AJ1495" s="88">
        <f t="shared" si="1539"/>
        <v>11.980743677434814</v>
      </c>
      <c r="AK1495" s="88">
        <f t="shared" si="1539"/>
        <v>90.45121490948371</v>
      </c>
      <c r="AL1495" s="88">
        <f t="shared" si="1539"/>
        <v>23.077690733995311</v>
      </c>
      <c r="AM1495" s="88">
        <f t="shared" si="1539"/>
        <v>28.7492389907326</v>
      </c>
      <c r="AN1495" s="145">
        <f t="shared" si="1539"/>
        <v>44.355030335672531</v>
      </c>
      <c r="AO1495" s="130"/>
    </row>
    <row r="1496" spans="1:41" ht="13.5" customHeight="1">
      <c r="A1496" s="85">
        <v>1493</v>
      </c>
      <c r="B1496" s="92" t="s">
        <v>0</v>
      </c>
      <c r="C1496" s="93">
        <v>10</v>
      </c>
      <c r="D1496" s="93">
        <v>26</v>
      </c>
      <c r="E1496" s="93">
        <v>18</v>
      </c>
      <c r="F1496" s="93">
        <v>14</v>
      </c>
      <c r="G1496" s="93">
        <v>32</v>
      </c>
      <c r="H1496" s="93">
        <v>24</v>
      </c>
      <c r="I1496" s="93">
        <v>8</v>
      </c>
      <c r="J1496" s="93">
        <v>13</v>
      </c>
      <c r="K1496" s="93">
        <v>25</v>
      </c>
      <c r="L1496" s="93">
        <v>670</v>
      </c>
      <c r="M1496" s="93">
        <v>4703</v>
      </c>
      <c r="N1496" s="93">
        <v>2764</v>
      </c>
      <c r="O1496" s="93">
        <v>73</v>
      </c>
      <c r="P1496" s="93">
        <v>31</v>
      </c>
      <c r="Q1496" s="93">
        <v>46</v>
      </c>
      <c r="R1496" s="93"/>
      <c r="Z1496" s="88">
        <f t="shared" ref="Z1496:AN1496" si="1540">C1496*100000/Z1465</f>
        <v>10.243487702693013</v>
      </c>
      <c r="AA1496" s="88">
        <f t="shared" si="1540"/>
        <v>25.937749401436552</v>
      </c>
      <c r="AB1496" s="88">
        <f t="shared" si="1540"/>
        <v>16.680257987990213</v>
      </c>
      <c r="AC1496" s="88">
        <f t="shared" si="1540"/>
        <v>11.714206822688745</v>
      </c>
      <c r="AD1496" s="88">
        <f t="shared" si="1540"/>
        <v>24.757454314760086</v>
      </c>
      <c r="AE1496" s="88">
        <f t="shared" si="1540"/>
        <v>17.316517071199748</v>
      </c>
      <c r="AF1496" s="88">
        <f t="shared" si="1540"/>
        <v>5.403981383284135</v>
      </c>
      <c r="AG1496" s="88">
        <f t="shared" si="1540"/>
        <v>8.1688565485952704</v>
      </c>
      <c r="AH1496" s="88">
        <f t="shared" si="1540"/>
        <v>14.678511246675317</v>
      </c>
      <c r="AI1496" s="88">
        <f t="shared" si="1540"/>
        <v>374.31422282311138</v>
      </c>
      <c r="AJ1496" s="88">
        <f t="shared" si="1540"/>
        <v>2561.156250680724</v>
      </c>
      <c r="AK1496" s="88">
        <f t="shared" si="1540"/>
        <v>1798.6126475526114</v>
      </c>
      <c r="AL1496" s="88">
        <f t="shared" si="1540"/>
        <v>45.531660096801559</v>
      </c>
      <c r="AM1496" s="88">
        <f t="shared" si="1540"/>
        <v>17.475027621817855</v>
      </c>
      <c r="AN1496" s="145">
        <f t="shared" si="1540"/>
        <v>24.289659469534957</v>
      </c>
      <c r="AO1496" s="130"/>
    </row>
    <row r="1497" spans="1:41" ht="13.5" customHeight="1">
      <c r="A1497" s="85">
        <v>1494</v>
      </c>
      <c r="B1497" s="94" t="s">
        <v>111</v>
      </c>
      <c r="C1497" s="93"/>
      <c r="D1497" s="93"/>
      <c r="E1497" s="93"/>
      <c r="F1497" s="93"/>
      <c r="G1497" s="93"/>
      <c r="H1497" s="93"/>
      <c r="I1497" s="93"/>
      <c r="J1497" s="93"/>
      <c r="K1497" s="93"/>
      <c r="L1497" s="93"/>
      <c r="M1497" s="93">
        <v>0</v>
      </c>
      <c r="N1497" s="93">
        <v>0</v>
      </c>
      <c r="O1497" s="93"/>
      <c r="P1497" s="93">
        <v>0</v>
      </c>
      <c r="Q1497" s="93"/>
      <c r="R1497" s="93"/>
      <c r="Z1497" s="88">
        <f t="shared" ref="Z1497:AN1497" si="1541">C1497*100000/Z1465</f>
        <v>0</v>
      </c>
      <c r="AA1497" s="88">
        <f t="shared" si="1541"/>
        <v>0</v>
      </c>
      <c r="AB1497" s="88">
        <f t="shared" si="1541"/>
        <v>0</v>
      </c>
      <c r="AC1497" s="88">
        <f t="shared" si="1541"/>
        <v>0</v>
      </c>
      <c r="AD1497" s="88">
        <f t="shared" si="1541"/>
        <v>0</v>
      </c>
      <c r="AE1497" s="88">
        <f t="shared" si="1541"/>
        <v>0</v>
      </c>
      <c r="AF1497" s="88">
        <f t="shared" si="1541"/>
        <v>0</v>
      </c>
      <c r="AG1497" s="88">
        <f t="shared" si="1541"/>
        <v>0</v>
      </c>
      <c r="AH1497" s="88">
        <f t="shared" si="1541"/>
        <v>0</v>
      </c>
      <c r="AI1497" s="88">
        <f t="shared" si="1541"/>
        <v>0</v>
      </c>
      <c r="AJ1497" s="88">
        <f t="shared" si="1541"/>
        <v>0</v>
      </c>
      <c r="AK1497" s="88">
        <f t="shared" si="1541"/>
        <v>0</v>
      </c>
      <c r="AL1497" s="88">
        <f t="shared" si="1541"/>
        <v>0</v>
      </c>
      <c r="AM1497" s="88">
        <f t="shared" si="1541"/>
        <v>0</v>
      </c>
      <c r="AN1497" s="145">
        <f t="shared" si="1541"/>
        <v>0</v>
      </c>
      <c r="AO1497" s="130"/>
    </row>
    <row r="1498" spans="1:41" ht="13.5" customHeight="1">
      <c r="A1498" s="85">
        <v>1495</v>
      </c>
      <c r="B1498" s="94" t="s">
        <v>112</v>
      </c>
      <c r="C1498" s="93">
        <f>SUM(C1474,C1481,C1486,C1487:C1497)</f>
        <v>29592</v>
      </c>
      <c r="D1498" s="93">
        <f t="shared" ref="D1498:K1498" si="1542">SUM(D1474,D1481,D1486,D1487:D1497)</f>
        <v>31622</v>
      </c>
      <c r="E1498" s="93">
        <f t="shared" si="1542"/>
        <v>34256</v>
      </c>
      <c r="F1498" s="93">
        <f t="shared" si="1542"/>
        <v>31714</v>
      </c>
      <c r="G1498" s="93">
        <f t="shared" si="1542"/>
        <v>34541</v>
      </c>
      <c r="H1498" s="93">
        <f t="shared" si="1542"/>
        <v>36161</v>
      </c>
      <c r="I1498" s="93">
        <f t="shared" si="1542"/>
        <v>36927</v>
      </c>
      <c r="J1498" s="93">
        <f t="shared" si="1542"/>
        <v>37511</v>
      </c>
      <c r="K1498" s="93">
        <f t="shared" si="1542"/>
        <v>34244</v>
      </c>
      <c r="L1498" s="93">
        <f>SUM(L1474,L1481,L1486,L1487:L1497)</f>
        <v>35727</v>
      </c>
      <c r="M1498" s="93">
        <f t="shared" ref="M1498:R1498" si="1543">SUM(M1474,M1481,M1486,M1487:M1497)</f>
        <v>35766</v>
      </c>
      <c r="N1498" s="93">
        <f>SUM(N1474,N1481,N1486,N1487:N1497)</f>
        <v>34908</v>
      </c>
      <c r="O1498" s="93">
        <v>34509</v>
      </c>
      <c r="P1498" s="93">
        <f t="shared" si="1543"/>
        <v>40316</v>
      </c>
      <c r="Q1498" s="93">
        <f t="shared" si="1543"/>
        <v>45765</v>
      </c>
      <c r="R1498" s="93">
        <f t="shared" si="1543"/>
        <v>0</v>
      </c>
      <c r="T1498" s="4" t="s">
        <v>1044</v>
      </c>
      <c r="U1498" s="4" t="s">
        <v>1045</v>
      </c>
      <c r="V1498" s="4" t="s">
        <v>1046</v>
      </c>
      <c r="W1498" s="4" t="s">
        <v>1047</v>
      </c>
      <c r="X1498" s="4" t="s">
        <v>1048</v>
      </c>
      <c r="Y1498" s="4">
        <v>31014.5</v>
      </c>
      <c r="Z1498" s="88">
        <f t="shared" ref="Z1498:AL1498" si="1544">C1498*100000/Z1465</f>
        <v>30312.528809809162</v>
      </c>
      <c r="AA1498" s="88">
        <f t="shared" si="1544"/>
        <v>31546.2889066241</v>
      </c>
      <c r="AB1498" s="88">
        <f t="shared" si="1544"/>
        <v>31744.384313144044</v>
      </c>
      <c r="AC1498" s="88">
        <f t="shared" si="1544"/>
        <v>26536.025369625062</v>
      </c>
      <c r="AD1498" s="88">
        <f t="shared" si="1544"/>
        <v>26723.350921441503</v>
      </c>
      <c r="AE1498" s="88">
        <f t="shared" si="1544"/>
        <v>26090.940575485583</v>
      </c>
      <c r="AF1498" s="88">
        <f t="shared" si="1544"/>
        <v>24944.102567566653</v>
      </c>
      <c r="AG1498" s="88">
        <f t="shared" si="1544"/>
        <v>23570.921384181325</v>
      </c>
      <c r="AH1498" s="88">
        <f t="shared" si="1544"/>
        <v>20106.037565245984</v>
      </c>
      <c r="AI1498" s="88">
        <f t="shared" si="1544"/>
        <v>19959.886923584032</v>
      </c>
      <c r="AJ1498" s="88">
        <f t="shared" si="1544"/>
        <v>19477.421743960615</v>
      </c>
      <c r="AK1498" s="88">
        <f t="shared" si="1544"/>
        <v>22715.618777411924</v>
      </c>
      <c r="AL1498" s="88">
        <f t="shared" si="1544"/>
        <v>21524.000798363355</v>
      </c>
      <c r="AM1498" s="88">
        <f>P1498*100000/AM1465</f>
        <v>22726.555277458341</v>
      </c>
      <c r="AN1498" s="145">
        <f>Q1498*100000/AN1465</f>
        <v>24165.57099181016</v>
      </c>
      <c r="AO1498" s="130"/>
    </row>
    <row r="1499" spans="1:41" ht="13.5" customHeight="1">
      <c r="A1499" s="85">
        <v>1496</v>
      </c>
      <c r="B1499" s="12" t="s">
        <v>161</v>
      </c>
      <c r="C1499" s="83">
        <v>2011</v>
      </c>
      <c r="D1499" s="83">
        <v>2012</v>
      </c>
      <c r="E1499" s="83">
        <v>2013</v>
      </c>
      <c r="F1499" s="83">
        <v>2014</v>
      </c>
      <c r="G1499" s="83">
        <v>2015</v>
      </c>
      <c r="H1499" s="83">
        <v>2016</v>
      </c>
      <c r="I1499" s="83">
        <v>2017</v>
      </c>
      <c r="J1499" s="83">
        <v>2018</v>
      </c>
      <c r="K1499" s="83">
        <v>2019</v>
      </c>
      <c r="L1499" s="83">
        <v>2020</v>
      </c>
      <c r="M1499" s="83">
        <v>2021</v>
      </c>
      <c r="N1499" s="83">
        <v>2022</v>
      </c>
      <c r="O1499" s="83">
        <v>2023</v>
      </c>
      <c r="P1499" s="83">
        <v>2024</v>
      </c>
      <c r="Q1499" s="83">
        <v>2025</v>
      </c>
      <c r="R1499" s="83">
        <v>2026</v>
      </c>
      <c r="Z1499" s="69">
        <v>106848</v>
      </c>
      <c r="AA1499" s="69">
        <v>112643</v>
      </c>
      <c r="AB1499" s="69">
        <v>118424</v>
      </c>
      <c r="AC1499" s="69">
        <v>124089</v>
      </c>
      <c r="AD1499" s="69">
        <v>129582</v>
      </c>
      <c r="AE1499" s="69">
        <v>135308</v>
      </c>
      <c r="AF1499" s="69">
        <v>141749</v>
      </c>
      <c r="AG1499" s="69">
        <v>148618</v>
      </c>
      <c r="AH1499" s="69">
        <v>156718</v>
      </c>
      <c r="AI1499" s="3">
        <v>164936</v>
      </c>
      <c r="AJ1499" s="3">
        <v>172398</v>
      </c>
      <c r="AK1499" s="3">
        <v>181223</v>
      </c>
      <c r="AL1499" s="3">
        <v>193285</v>
      </c>
      <c r="AM1499" s="3">
        <v>206070</v>
      </c>
      <c r="AN1499" s="3">
        <v>219697</v>
      </c>
      <c r="AO1499" s="131"/>
    </row>
    <row r="1500" spans="1:41" ht="13.5" customHeight="1">
      <c r="A1500" s="85">
        <v>1497</v>
      </c>
      <c r="B1500" s="86" t="s">
        <v>25</v>
      </c>
      <c r="C1500" s="87">
        <v>2</v>
      </c>
      <c r="D1500" s="87">
        <v>2</v>
      </c>
      <c r="E1500" s="87">
        <v>4</v>
      </c>
      <c r="F1500" s="87">
        <v>7</v>
      </c>
      <c r="G1500" s="87">
        <v>4</v>
      </c>
      <c r="H1500" s="87">
        <v>6</v>
      </c>
      <c r="I1500" s="87">
        <v>2</v>
      </c>
      <c r="J1500" s="87">
        <v>6</v>
      </c>
      <c r="K1500" s="87">
        <v>5</v>
      </c>
      <c r="L1500" s="87">
        <v>2</v>
      </c>
      <c r="M1500" s="87">
        <v>5</v>
      </c>
      <c r="N1500" s="87">
        <v>4</v>
      </c>
      <c r="O1500" s="87">
        <v>2</v>
      </c>
      <c r="P1500" s="87">
        <v>5</v>
      </c>
      <c r="Q1500" s="87">
        <v>4</v>
      </c>
      <c r="R1500" s="87"/>
      <c r="Z1500" s="88">
        <f t="shared" ref="Z1500:AL1500" si="1545">C1500*100000/Z1499</f>
        <v>1.8718179095537586</v>
      </c>
      <c r="AA1500" s="88">
        <f t="shared" si="1545"/>
        <v>1.7755208934421136</v>
      </c>
      <c r="AB1500" s="88">
        <f t="shared" si="1545"/>
        <v>3.3776937107343108</v>
      </c>
      <c r="AC1500" s="88">
        <f t="shared" si="1545"/>
        <v>5.6411124273706772</v>
      </c>
      <c r="AD1500" s="88">
        <f t="shared" si="1545"/>
        <v>3.0868484820422588</v>
      </c>
      <c r="AE1500" s="88">
        <f t="shared" si="1545"/>
        <v>4.434327608123688</v>
      </c>
      <c r="AF1500" s="88">
        <f t="shared" si="1545"/>
        <v>1.4109446980225611</v>
      </c>
      <c r="AG1500" s="88">
        <f t="shared" si="1545"/>
        <v>4.037196032782032</v>
      </c>
      <c r="AH1500" s="88">
        <f t="shared" si="1545"/>
        <v>3.1904439821845609</v>
      </c>
      <c r="AI1500" s="88">
        <f t="shared" si="1545"/>
        <v>1.212591550662075</v>
      </c>
      <c r="AJ1500" s="88">
        <f t="shared" si="1545"/>
        <v>2.900265664334853</v>
      </c>
      <c r="AK1500" s="88">
        <f t="shared" si="1545"/>
        <v>2.2072253521903953</v>
      </c>
      <c r="AL1500" s="88">
        <f t="shared" si="1545"/>
        <v>1.0347414439816851</v>
      </c>
      <c r="AM1500" s="88">
        <f>P1500*100000/AM1499</f>
        <v>2.4263599747658562</v>
      </c>
      <c r="AN1500" s="145">
        <f>Q1500*100000/AN1499</f>
        <v>1.8206894040428407</v>
      </c>
      <c r="AO1500" s="130"/>
    </row>
    <row r="1501" spans="1:41" ht="13.5" customHeight="1">
      <c r="A1501" s="85">
        <v>1498</v>
      </c>
      <c r="B1501" s="92" t="s">
        <v>22</v>
      </c>
      <c r="C1501" s="93">
        <v>529</v>
      </c>
      <c r="D1501" s="93">
        <v>691</v>
      </c>
      <c r="E1501" s="93">
        <v>703</v>
      </c>
      <c r="F1501" s="93">
        <v>817</v>
      </c>
      <c r="G1501" s="93">
        <v>822</v>
      </c>
      <c r="H1501" s="93">
        <v>1011</v>
      </c>
      <c r="I1501" s="93">
        <v>937</v>
      </c>
      <c r="J1501" s="93">
        <v>962</v>
      </c>
      <c r="K1501" s="93">
        <v>967</v>
      </c>
      <c r="L1501" s="93">
        <v>1199</v>
      </c>
      <c r="M1501" s="93">
        <v>1305</v>
      </c>
      <c r="N1501" s="93">
        <v>1296</v>
      </c>
      <c r="O1501" s="93">
        <v>1223</v>
      </c>
      <c r="P1501" s="93">
        <v>1375</v>
      </c>
      <c r="Q1501" s="93">
        <v>1418</v>
      </c>
      <c r="R1501" s="93"/>
      <c r="Z1501" s="88">
        <f t="shared" ref="Z1501:AL1501" si="1546">C1501*100000/Z1499</f>
        <v>495.09583707696913</v>
      </c>
      <c r="AA1501" s="88">
        <f t="shared" si="1546"/>
        <v>613.44246868425023</v>
      </c>
      <c r="AB1501" s="88">
        <f t="shared" si="1546"/>
        <v>593.62966966155511</v>
      </c>
      <c r="AC1501" s="88">
        <f t="shared" si="1546"/>
        <v>658.3984075945491</v>
      </c>
      <c r="AD1501" s="88">
        <f t="shared" si="1546"/>
        <v>634.3473630596842</v>
      </c>
      <c r="AE1501" s="88">
        <f t="shared" si="1546"/>
        <v>747.18420196884142</v>
      </c>
      <c r="AF1501" s="88">
        <f t="shared" si="1546"/>
        <v>661.02759102356981</v>
      </c>
      <c r="AG1501" s="88">
        <f t="shared" si="1546"/>
        <v>647.29709725605244</v>
      </c>
      <c r="AH1501" s="88">
        <f t="shared" si="1546"/>
        <v>617.03186615449408</v>
      </c>
      <c r="AI1501" s="88">
        <f t="shared" si="1546"/>
        <v>726.94863462191393</v>
      </c>
      <c r="AJ1501" s="88">
        <f t="shared" si="1546"/>
        <v>756.9693383913966</v>
      </c>
      <c r="AK1501" s="88">
        <f t="shared" si="1546"/>
        <v>715.14101410968806</v>
      </c>
      <c r="AL1501" s="88">
        <f t="shared" si="1546"/>
        <v>632.74439299480048</v>
      </c>
      <c r="AM1501" s="88">
        <f>P1501*100000/AM1499</f>
        <v>667.24899306061047</v>
      </c>
      <c r="AN1501" s="145">
        <f>Q1501*100000/AN1499</f>
        <v>645.43439373318711</v>
      </c>
      <c r="AO1501" s="130"/>
    </row>
    <row r="1502" spans="1:41" ht="13.5" customHeight="1">
      <c r="A1502" s="85">
        <v>1499</v>
      </c>
      <c r="B1502" s="92" t="s">
        <v>21</v>
      </c>
      <c r="C1502" s="93">
        <v>142</v>
      </c>
      <c r="D1502" s="93">
        <v>92</v>
      </c>
      <c r="E1502" s="93">
        <v>188</v>
      </c>
      <c r="F1502" s="93">
        <v>182</v>
      </c>
      <c r="G1502" s="93">
        <v>180</v>
      </c>
      <c r="H1502" s="93">
        <v>198</v>
      </c>
      <c r="I1502" s="93">
        <v>227</v>
      </c>
      <c r="J1502" s="93">
        <v>258</v>
      </c>
      <c r="K1502" s="93">
        <v>274</v>
      </c>
      <c r="L1502" s="93">
        <v>264</v>
      </c>
      <c r="M1502" s="93">
        <v>449</v>
      </c>
      <c r="N1502" s="93">
        <v>285</v>
      </c>
      <c r="O1502" s="93">
        <v>299</v>
      </c>
      <c r="P1502" s="93">
        <v>402</v>
      </c>
      <c r="Q1502" s="93">
        <v>335</v>
      </c>
      <c r="R1502" s="93"/>
      <c r="Z1502" s="88">
        <f t="shared" ref="Z1502:AN1502" si="1547">C1502*100000/Z1499</f>
        <v>132.89907157831686</v>
      </c>
      <c r="AA1502" s="88">
        <f t="shared" si="1547"/>
        <v>81.67396109833723</v>
      </c>
      <c r="AB1502" s="88">
        <f t="shared" si="1547"/>
        <v>158.75160440451259</v>
      </c>
      <c r="AC1502" s="88">
        <f t="shared" si="1547"/>
        <v>146.66892311163761</v>
      </c>
      <c r="AD1502" s="88">
        <f t="shared" si="1547"/>
        <v>138.90818169190166</v>
      </c>
      <c r="AE1502" s="88">
        <f t="shared" si="1547"/>
        <v>146.3328110680817</v>
      </c>
      <c r="AF1502" s="88">
        <f t="shared" si="1547"/>
        <v>160.14222322556068</v>
      </c>
      <c r="AG1502" s="88">
        <f t="shared" si="1547"/>
        <v>173.59942940962736</v>
      </c>
      <c r="AH1502" s="88">
        <f t="shared" si="1547"/>
        <v>174.83633022371393</v>
      </c>
      <c r="AI1502" s="88">
        <f t="shared" si="1547"/>
        <v>160.06208468739391</v>
      </c>
      <c r="AJ1502" s="88">
        <f t="shared" si="1547"/>
        <v>260.44385665726981</v>
      </c>
      <c r="AK1502" s="88">
        <f t="shared" si="1547"/>
        <v>157.26480634356565</v>
      </c>
      <c r="AL1502" s="88">
        <f t="shared" si="1547"/>
        <v>154.69384587526193</v>
      </c>
      <c r="AM1502" s="88">
        <f t="shared" si="1547"/>
        <v>195.07934197117484</v>
      </c>
      <c r="AN1502" s="145">
        <f t="shared" si="1547"/>
        <v>152.48273758858792</v>
      </c>
      <c r="AO1502" s="130"/>
    </row>
    <row r="1503" spans="1:41" ht="13.5" customHeight="1">
      <c r="A1503" s="85">
        <v>1500</v>
      </c>
      <c r="B1503" s="92" t="s">
        <v>20</v>
      </c>
      <c r="C1503" s="93">
        <v>15</v>
      </c>
      <c r="D1503" s="93">
        <v>18</v>
      </c>
      <c r="E1503" s="93">
        <v>16</v>
      </c>
      <c r="F1503" s="93">
        <v>18</v>
      </c>
      <c r="G1503" s="93">
        <v>22</v>
      </c>
      <c r="H1503" s="93">
        <v>15</v>
      </c>
      <c r="I1503" s="93">
        <v>23</v>
      </c>
      <c r="J1503" s="93">
        <v>22</v>
      </c>
      <c r="K1503" s="93">
        <v>29</v>
      </c>
      <c r="L1503" s="93">
        <v>25</v>
      </c>
      <c r="M1503" s="93">
        <v>27</v>
      </c>
      <c r="N1503" s="93">
        <v>41</v>
      </c>
      <c r="O1503" s="93">
        <v>28</v>
      </c>
      <c r="P1503" s="93">
        <v>27</v>
      </c>
      <c r="Q1503" s="93">
        <v>31</v>
      </c>
      <c r="R1503" s="93"/>
      <c r="Z1503" s="88">
        <f t="shared" ref="Z1503:AL1503" si="1548">C1503*100000/Z1499</f>
        <v>14.038634321653189</v>
      </c>
      <c r="AA1503" s="88">
        <f t="shared" si="1548"/>
        <v>15.979688040979022</v>
      </c>
      <c r="AB1503" s="88">
        <f t="shared" si="1548"/>
        <v>13.510774842937243</v>
      </c>
      <c r="AC1503" s="88">
        <f t="shared" si="1548"/>
        <v>14.505717670381742</v>
      </c>
      <c r="AD1503" s="88">
        <f t="shared" si="1548"/>
        <v>16.977666651232425</v>
      </c>
      <c r="AE1503" s="88">
        <f t="shared" si="1548"/>
        <v>11.08581902030922</v>
      </c>
      <c r="AF1503" s="88">
        <f t="shared" si="1548"/>
        <v>16.225864027259451</v>
      </c>
      <c r="AG1503" s="88">
        <f t="shared" si="1548"/>
        <v>14.803052120200784</v>
      </c>
      <c r="AH1503" s="88">
        <f t="shared" si="1548"/>
        <v>18.504575096670454</v>
      </c>
      <c r="AI1503" s="88">
        <f t="shared" si="1548"/>
        <v>15.157394383275937</v>
      </c>
      <c r="AJ1503" s="88">
        <f t="shared" si="1548"/>
        <v>15.661434587408207</v>
      </c>
      <c r="AK1503" s="88">
        <f t="shared" si="1548"/>
        <v>22.624059859951551</v>
      </c>
      <c r="AL1503" s="88">
        <f t="shared" si="1548"/>
        <v>14.486380215743591</v>
      </c>
      <c r="AM1503" s="88">
        <f>P1503*100000/AM1499</f>
        <v>13.102343863735625</v>
      </c>
      <c r="AN1503" s="145">
        <f>Q1503*100000/AN1499</f>
        <v>14.110342881332016</v>
      </c>
      <c r="AO1503" s="130"/>
    </row>
    <row r="1504" spans="1:41" ht="13.5" customHeight="1">
      <c r="A1504" s="85">
        <v>1501</v>
      </c>
      <c r="B1504" s="92" t="s">
        <v>19</v>
      </c>
      <c r="C1504" s="93">
        <v>72</v>
      </c>
      <c r="D1504" s="93">
        <v>53</v>
      </c>
      <c r="E1504" s="93">
        <v>67</v>
      </c>
      <c r="F1504" s="93">
        <v>44</v>
      </c>
      <c r="G1504" s="93">
        <v>57</v>
      </c>
      <c r="H1504" s="93">
        <v>52</v>
      </c>
      <c r="I1504" s="93">
        <v>83</v>
      </c>
      <c r="J1504" s="93">
        <v>81</v>
      </c>
      <c r="K1504" s="93">
        <v>99</v>
      </c>
      <c r="L1504" s="93">
        <v>123</v>
      </c>
      <c r="M1504" s="93">
        <v>70</v>
      </c>
      <c r="N1504" s="93">
        <v>112</v>
      </c>
      <c r="O1504" s="93">
        <v>93</v>
      </c>
      <c r="P1504" s="93">
        <v>94</v>
      </c>
      <c r="Q1504" s="93">
        <v>141</v>
      </c>
      <c r="R1504" s="93"/>
      <c r="Z1504" s="88">
        <f t="shared" ref="Z1504:AN1504" si="1549">C1504*100000/Z1499</f>
        <v>67.385444743935309</v>
      </c>
      <c r="AA1504" s="88">
        <f t="shared" si="1549"/>
        <v>47.051303676216008</v>
      </c>
      <c r="AB1504" s="88">
        <f t="shared" si="1549"/>
        <v>56.576369654799706</v>
      </c>
      <c r="AC1504" s="88">
        <f t="shared" si="1549"/>
        <v>35.458420972044259</v>
      </c>
      <c r="AD1504" s="88">
        <f t="shared" si="1549"/>
        <v>43.987590869102192</v>
      </c>
      <c r="AE1504" s="88">
        <f t="shared" si="1549"/>
        <v>38.430839270405301</v>
      </c>
      <c r="AF1504" s="88">
        <f t="shared" si="1549"/>
        <v>58.554204967936279</v>
      </c>
      <c r="AG1504" s="88">
        <f t="shared" si="1549"/>
        <v>54.502146442557432</v>
      </c>
      <c r="AH1504" s="88">
        <f t="shared" si="1549"/>
        <v>63.170790847254302</v>
      </c>
      <c r="AI1504" s="88">
        <f t="shared" si="1549"/>
        <v>74.574380365717616</v>
      </c>
      <c r="AJ1504" s="88">
        <f t="shared" si="1549"/>
        <v>40.603719300687942</v>
      </c>
      <c r="AK1504" s="88">
        <f t="shared" si="1549"/>
        <v>61.802309861331068</v>
      </c>
      <c r="AL1504" s="88">
        <f t="shared" si="1549"/>
        <v>48.115477145148354</v>
      </c>
      <c r="AM1504" s="88">
        <f t="shared" si="1549"/>
        <v>45.615567525598095</v>
      </c>
      <c r="AN1504" s="145">
        <f t="shared" si="1549"/>
        <v>64.179301492510135</v>
      </c>
      <c r="AO1504" s="130"/>
    </row>
    <row r="1505" spans="1:41" ht="13.5" customHeight="1">
      <c r="A1505" s="85">
        <v>1502</v>
      </c>
      <c r="B1505" s="92" t="s">
        <v>18</v>
      </c>
      <c r="C1505" s="93">
        <v>0</v>
      </c>
      <c r="D1505" s="93">
        <v>3</v>
      </c>
      <c r="E1505" s="93">
        <v>2</v>
      </c>
      <c r="F1505" s="93">
        <v>6</v>
      </c>
      <c r="G1505" s="93">
        <v>4</v>
      </c>
      <c r="H1505" s="93">
        <v>0</v>
      </c>
      <c r="I1505" s="93">
        <v>7</v>
      </c>
      <c r="J1505" s="93">
        <v>9</v>
      </c>
      <c r="K1505" s="93">
        <v>8</v>
      </c>
      <c r="L1505" s="93">
        <v>5</v>
      </c>
      <c r="M1505" s="93">
        <v>11</v>
      </c>
      <c r="N1505" s="93">
        <v>19</v>
      </c>
      <c r="O1505" s="93">
        <v>22</v>
      </c>
      <c r="P1505" s="93">
        <v>11</v>
      </c>
      <c r="Q1505" s="93">
        <v>11</v>
      </c>
      <c r="R1505" s="93"/>
      <c r="Z1505" s="88">
        <f t="shared" ref="Z1505:AN1505" si="1550">C1505*100000/Z1499</f>
        <v>0</v>
      </c>
      <c r="AA1505" s="88">
        <f t="shared" si="1550"/>
        <v>2.6632813401631705</v>
      </c>
      <c r="AB1505" s="88">
        <f t="shared" si="1550"/>
        <v>1.6888468553671554</v>
      </c>
      <c r="AC1505" s="88">
        <f t="shared" si="1550"/>
        <v>4.8352392234605803</v>
      </c>
      <c r="AD1505" s="88">
        <f t="shared" si="1550"/>
        <v>3.0868484820422588</v>
      </c>
      <c r="AE1505" s="88">
        <f t="shared" si="1550"/>
        <v>0</v>
      </c>
      <c r="AF1505" s="88">
        <f t="shared" si="1550"/>
        <v>4.9383064430789636</v>
      </c>
      <c r="AG1505" s="88">
        <f t="shared" si="1550"/>
        <v>6.0557940491730475</v>
      </c>
      <c r="AH1505" s="88">
        <f t="shared" si="1550"/>
        <v>5.1047103714952975</v>
      </c>
      <c r="AI1505" s="88">
        <f t="shared" si="1550"/>
        <v>3.0314788766551874</v>
      </c>
      <c r="AJ1505" s="88">
        <f t="shared" si="1550"/>
        <v>6.3805844615366771</v>
      </c>
      <c r="AK1505" s="88">
        <f t="shared" si="1550"/>
        <v>10.484320422904377</v>
      </c>
      <c r="AL1505" s="88">
        <f t="shared" si="1550"/>
        <v>11.382155883798536</v>
      </c>
      <c r="AM1505" s="88">
        <f t="shared" si="1550"/>
        <v>5.3379919444848838</v>
      </c>
      <c r="AN1505" s="145">
        <f t="shared" si="1550"/>
        <v>5.0068958611178118</v>
      </c>
      <c r="AO1505" s="130"/>
    </row>
    <row r="1506" spans="1:41" ht="13.5" customHeight="1">
      <c r="A1506" s="85">
        <v>1503</v>
      </c>
      <c r="B1506" s="92" t="s">
        <v>17</v>
      </c>
      <c r="C1506" s="93">
        <v>80</v>
      </c>
      <c r="D1506" s="93">
        <v>146</v>
      </c>
      <c r="E1506" s="93">
        <v>240</v>
      </c>
      <c r="F1506" s="93">
        <v>247</v>
      </c>
      <c r="G1506" s="93">
        <v>288</v>
      </c>
      <c r="H1506" s="93">
        <v>312</v>
      </c>
      <c r="I1506" s="93">
        <v>331</v>
      </c>
      <c r="J1506" s="93">
        <v>317</v>
      </c>
      <c r="K1506" s="93">
        <v>320</v>
      </c>
      <c r="L1506" s="93">
        <v>497</v>
      </c>
      <c r="M1506" s="93">
        <v>513</v>
      </c>
      <c r="N1506" s="93">
        <v>496</v>
      </c>
      <c r="O1506" s="93">
        <v>437</v>
      </c>
      <c r="P1506" s="93">
        <v>431</v>
      </c>
      <c r="Q1506" s="93">
        <v>507</v>
      </c>
      <c r="R1506" s="93"/>
      <c r="Z1506" s="88">
        <f t="shared" ref="Z1506:AN1506" si="1551">C1506*100000/Z1499</f>
        <v>74.872716382150344</v>
      </c>
      <c r="AA1506" s="88">
        <f t="shared" si="1551"/>
        <v>129.61302522127428</v>
      </c>
      <c r="AB1506" s="88">
        <f t="shared" si="1551"/>
        <v>202.66162264405864</v>
      </c>
      <c r="AC1506" s="88">
        <f t="shared" si="1551"/>
        <v>199.05068136579391</v>
      </c>
      <c r="AD1506" s="88">
        <f t="shared" si="1551"/>
        <v>222.25309070704265</v>
      </c>
      <c r="AE1506" s="88">
        <f t="shared" si="1551"/>
        <v>230.58503562243177</v>
      </c>
      <c r="AF1506" s="88">
        <f t="shared" si="1551"/>
        <v>233.51134752273384</v>
      </c>
      <c r="AG1506" s="88">
        <f t="shared" si="1551"/>
        <v>213.29852373198401</v>
      </c>
      <c r="AH1506" s="88">
        <f t="shared" si="1551"/>
        <v>204.1884148598119</v>
      </c>
      <c r="AI1506" s="88">
        <f t="shared" si="1551"/>
        <v>301.32900033952563</v>
      </c>
      <c r="AJ1506" s="88">
        <f t="shared" si="1551"/>
        <v>297.5672571607559</v>
      </c>
      <c r="AK1506" s="88">
        <f t="shared" si="1551"/>
        <v>273.69594367160903</v>
      </c>
      <c r="AL1506" s="88">
        <f t="shared" si="1551"/>
        <v>226.09100550999818</v>
      </c>
      <c r="AM1506" s="88">
        <f t="shared" si="1551"/>
        <v>209.1522298248168</v>
      </c>
      <c r="AN1506" s="145">
        <f t="shared" si="1551"/>
        <v>230.77238196243007</v>
      </c>
      <c r="AO1506" s="130"/>
    </row>
    <row r="1507" spans="1:41" ht="13.5" customHeight="1">
      <c r="A1507" s="85">
        <v>1504</v>
      </c>
      <c r="B1507" s="92" t="s">
        <v>16</v>
      </c>
      <c r="C1507" s="93">
        <v>80</v>
      </c>
      <c r="D1507" s="93">
        <v>118</v>
      </c>
      <c r="E1507" s="93">
        <v>72</v>
      </c>
      <c r="F1507" s="93">
        <v>120</v>
      </c>
      <c r="G1507" s="93">
        <v>107</v>
      </c>
      <c r="H1507" s="93">
        <v>174</v>
      </c>
      <c r="I1507" s="93">
        <v>192</v>
      </c>
      <c r="J1507" s="93">
        <v>202</v>
      </c>
      <c r="K1507" s="93">
        <v>212</v>
      </c>
      <c r="L1507" s="93">
        <v>203</v>
      </c>
      <c r="M1507" s="93">
        <v>209</v>
      </c>
      <c r="N1507" s="93">
        <v>230</v>
      </c>
      <c r="O1507" s="93">
        <v>213</v>
      </c>
      <c r="P1507" s="93">
        <v>226</v>
      </c>
      <c r="Q1507" s="93">
        <v>230</v>
      </c>
      <c r="R1507" s="93"/>
      <c r="Z1507" s="88">
        <f t="shared" ref="Z1507:AL1507" si="1552">C1507*100000/Z1499</f>
        <v>74.872716382150344</v>
      </c>
      <c r="AA1507" s="88">
        <f t="shared" si="1552"/>
        <v>104.7557327130847</v>
      </c>
      <c r="AB1507" s="88">
        <f t="shared" si="1552"/>
        <v>60.798486793217592</v>
      </c>
      <c r="AC1507" s="88">
        <f t="shared" si="1552"/>
        <v>96.704784469211617</v>
      </c>
      <c r="AD1507" s="88">
        <f t="shared" si="1552"/>
        <v>82.573196894630428</v>
      </c>
      <c r="AE1507" s="88">
        <f t="shared" si="1552"/>
        <v>128.59550063558694</v>
      </c>
      <c r="AF1507" s="88">
        <f t="shared" si="1552"/>
        <v>135.45069101016585</v>
      </c>
      <c r="AG1507" s="88">
        <f t="shared" si="1552"/>
        <v>135.91893310366174</v>
      </c>
      <c r="AH1507" s="88">
        <f t="shared" si="1552"/>
        <v>135.27482484462539</v>
      </c>
      <c r="AI1507" s="88">
        <f t="shared" si="1552"/>
        <v>123.07804239220062</v>
      </c>
      <c r="AJ1507" s="88">
        <f t="shared" si="1552"/>
        <v>121.23110476919686</v>
      </c>
      <c r="AK1507" s="88">
        <f t="shared" si="1552"/>
        <v>126.91545775094772</v>
      </c>
      <c r="AL1507" s="88">
        <f t="shared" si="1552"/>
        <v>110.19996378404946</v>
      </c>
      <c r="AM1507" s="88">
        <f>P1507*100000/AM1499</f>
        <v>109.6714708594167</v>
      </c>
      <c r="AN1507" s="145">
        <f>Q1507*100000/AN1499</f>
        <v>104.68964073246335</v>
      </c>
      <c r="AO1507" s="130"/>
    </row>
    <row r="1508" spans="1:41" ht="13.5" customHeight="1">
      <c r="A1508" s="85">
        <v>1505</v>
      </c>
      <c r="B1508" s="94" t="s">
        <v>117</v>
      </c>
      <c r="C1508" s="93">
        <v>920</v>
      </c>
      <c r="D1508" s="93">
        <v>1123</v>
      </c>
      <c r="E1508" s="93">
        <v>1292</v>
      </c>
      <c r="F1508" s="93">
        <v>1441</v>
      </c>
      <c r="G1508" s="93">
        <v>1484</v>
      </c>
      <c r="H1508" s="93">
        <v>1768</v>
      </c>
      <c r="I1508" s="93">
        <v>1802</v>
      </c>
      <c r="J1508" s="93">
        <v>1857</v>
      </c>
      <c r="K1508" s="93">
        <v>1914</v>
      </c>
      <c r="L1508" s="93">
        <v>2318</v>
      </c>
      <c r="M1508" s="93">
        <v>2589</v>
      </c>
      <c r="N1508" s="93">
        <v>2483</v>
      </c>
      <c r="O1508" s="93">
        <v>2317</v>
      </c>
      <c r="P1508" s="93">
        <v>2571</v>
      </c>
      <c r="Q1508" s="93">
        <v>2677</v>
      </c>
      <c r="R1508" s="93"/>
      <c r="T1508" s="4" t="s">
        <v>1049</v>
      </c>
      <c r="U1508" s="4" t="s">
        <v>1050</v>
      </c>
      <c r="V1508" s="4" t="s">
        <v>1051</v>
      </c>
      <c r="W1508" s="4" t="s">
        <v>1052</v>
      </c>
      <c r="X1508" s="4" t="s">
        <v>1053</v>
      </c>
      <c r="Y1508" s="4">
        <v>825.5</v>
      </c>
      <c r="Z1508" s="88">
        <f t="shared" ref="Z1508:AL1508" si="1553">C1508*100000/Z1499</f>
        <v>861.03623839472891</v>
      </c>
      <c r="AA1508" s="88">
        <f t="shared" si="1553"/>
        <v>996.95498166774678</v>
      </c>
      <c r="AB1508" s="88">
        <f t="shared" si="1553"/>
        <v>1090.9950685671822</v>
      </c>
      <c r="AC1508" s="88">
        <f t="shared" si="1553"/>
        <v>1161.2632868344494</v>
      </c>
      <c r="AD1508" s="88">
        <f t="shared" si="1553"/>
        <v>1145.2207868376781</v>
      </c>
      <c r="AE1508" s="88">
        <f t="shared" si="1553"/>
        <v>1306.6485351937802</v>
      </c>
      <c r="AF1508" s="88">
        <f t="shared" si="1553"/>
        <v>1271.2611729183275</v>
      </c>
      <c r="AG1508" s="88">
        <f t="shared" si="1553"/>
        <v>1249.5121721460389</v>
      </c>
      <c r="AH1508" s="88">
        <f t="shared" si="1553"/>
        <v>1221.30195638025</v>
      </c>
      <c r="AI1508" s="88">
        <f t="shared" si="1553"/>
        <v>1405.3936072173449</v>
      </c>
      <c r="AJ1508" s="88">
        <f t="shared" si="1553"/>
        <v>1501.7575609925868</v>
      </c>
      <c r="AK1508" s="88">
        <f t="shared" si="1553"/>
        <v>1370.135137372188</v>
      </c>
      <c r="AL1508" s="88">
        <f t="shared" si="1553"/>
        <v>1198.7479628527822</v>
      </c>
      <c r="AM1508" s="88">
        <f>P1508*100000/AM1499</f>
        <v>1247.6342990246033</v>
      </c>
      <c r="AN1508" s="145">
        <f>Q1508*100000/AN1499</f>
        <v>1218.4963836556713</v>
      </c>
      <c r="AO1508" s="130"/>
    </row>
    <row r="1509" spans="1:41" ht="13.5" customHeight="1">
      <c r="A1509" s="85">
        <v>1506</v>
      </c>
      <c r="B1509" s="92" t="s">
        <v>15</v>
      </c>
      <c r="C1509" s="93">
        <v>98</v>
      </c>
      <c r="D1509" s="93">
        <v>113</v>
      </c>
      <c r="E1509" s="93">
        <v>128</v>
      </c>
      <c r="F1509" s="93">
        <v>133</v>
      </c>
      <c r="G1509" s="93">
        <v>105</v>
      </c>
      <c r="H1509" s="93">
        <v>127</v>
      </c>
      <c r="I1509" s="93">
        <v>95</v>
      </c>
      <c r="J1509" s="93">
        <v>95</v>
      </c>
      <c r="K1509" s="93">
        <v>92</v>
      </c>
      <c r="L1509" s="93">
        <v>64</v>
      </c>
      <c r="M1509" s="93">
        <v>69</v>
      </c>
      <c r="N1509" s="93">
        <v>46</v>
      </c>
      <c r="O1509" s="93">
        <v>49</v>
      </c>
      <c r="P1509" s="93">
        <v>70</v>
      </c>
      <c r="Q1509" s="93">
        <v>83</v>
      </c>
      <c r="R1509" s="93"/>
      <c r="Z1509" s="88">
        <f t="shared" ref="Z1509:AN1509" si="1554">C1509*100000/Z1499</f>
        <v>91.719077568134168</v>
      </c>
      <c r="AA1509" s="88">
        <f t="shared" si="1554"/>
        <v>100.31693047947942</v>
      </c>
      <c r="AB1509" s="88">
        <f t="shared" si="1554"/>
        <v>108.08619874349795</v>
      </c>
      <c r="AC1509" s="88">
        <f t="shared" si="1554"/>
        <v>107.18113612004288</v>
      </c>
      <c r="AD1509" s="88">
        <f t="shared" si="1554"/>
        <v>81.029772653609299</v>
      </c>
      <c r="AE1509" s="88">
        <f t="shared" si="1554"/>
        <v>93.859934371951397</v>
      </c>
      <c r="AF1509" s="88">
        <f t="shared" si="1554"/>
        <v>67.019873156071654</v>
      </c>
      <c r="AG1509" s="88">
        <f t="shared" si="1554"/>
        <v>63.922270519048837</v>
      </c>
      <c r="AH1509" s="88">
        <f t="shared" si="1554"/>
        <v>58.704169272195919</v>
      </c>
      <c r="AI1509" s="88">
        <f t="shared" si="1554"/>
        <v>38.802929621186401</v>
      </c>
      <c r="AJ1509" s="88">
        <f t="shared" si="1554"/>
        <v>40.02366616782097</v>
      </c>
      <c r="AK1509" s="88">
        <f t="shared" si="1554"/>
        <v>25.383091550189544</v>
      </c>
      <c r="AL1509" s="88">
        <f t="shared" si="1554"/>
        <v>25.351165377551283</v>
      </c>
      <c r="AM1509" s="88">
        <f t="shared" si="1554"/>
        <v>33.969039646721988</v>
      </c>
      <c r="AN1509" s="145">
        <f t="shared" si="1554"/>
        <v>37.779305133888947</v>
      </c>
      <c r="AO1509" s="130"/>
    </row>
    <row r="1510" spans="1:41" ht="13.5" customHeight="1">
      <c r="A1510" s="85">
        <v>1507</v>
      </c>
      <c r="B1510" s="92" t="s">
        <v>14</v>
      </c>
      <c r="C1510" s="93">
        <v>915</v>
      </c>
      <c r="D1510" s="93">
        <v>1191</v>
      </c>
      <c r="E1510" s="93">
        <v>971</v>
      </c>
      <c r="F1510" s="93">
        <v>1009</v>
      </c>
      <c r="G1510" s="93">
        <v>860</v>
      </c>
      <c r="H1510" s="93">
        <v>943</v>
      </c>
      <c r="I1510" s="93">
        <v>855</v>
      </c>
      <c r="J1510" s="93">
        <v>873</v>
      </c>
      <c r="K1510" s="93">
        <v>930</v>
      </c>
      <c r="L1510" s="93">
        <v>996</v>
      </c>
      <c r="M1510" s="93">
        <v>1005</v>
      </c>
      <c r="N1510" s="93">
        <v>990</v>
      </c>
      <c r="O1510" s="93">
        <v>962</v>
      </c>
      <c r="P1510" s="93">
        <v>1145</v>
      </c>
      <c r="Q1510" s="93">
        <v>1268</v>
      </c>
      <c r="R1510" s="93"/>
      <c r="Z1510" s="88">
        <f t="shared" ref="Z1510:AL1510" si="1555">C1510*100000/Z1499</f>
        <v>856.35669362084457</v>
      </c>
      <c r="AA1510" s="88">
        <f t="shared" si="1555"/>
        <v>1057.3226920447787</v>
      </c>
      <c r="AB1510" s="88">
        <f t="shared" si="1555"/>
        <v>819.93514828075388</v>
      </c>
      <c r="AC1510" s="88">
        <f t="shared" si="1555"/>
        <v>813.12606274528764</v>
      </c>
      <c r="AD1510" s="88">
        <f t="shared" si="1555"/>
        <v>663.67242363908565</v>
      </c>
      <c r="AE1510" s="88">
        <f t="shared" si="1555"/>
        <v>696.92848907677296</v>
      </c>
      <c r="AF1510" s="88">
        <f t="shared" si="1555"/>
        <v>603.17885840464487</v>
      </c>
      <c r="AG1510" s="88">
        <f t="shared" si="1555"/>
        <v>587.41202276978561</v>
      </c>
      <c r="AH1510" s="88">
        <f t="shared" si="1555"/>
        <v>593.42258068632827</v>
      </c>
      <c r="AI1510" s="88">
        <f t="shared" si="1555"/>
        <v>603.87059222971334</v>
      </c>
      <c r="AJ1510" s="88">
        <f t="shared" si="1555"/>
        <v>582.95339853130542</v>
      </c>
      <c r="AK1510" s="88">
        <f t="shared" si="1555"/>
        <v>546.28827466712278</v>
      </c>
      <c r="AL1510" s="88">
        <f t="shared" si="1555"/>
        <v>497.7106345551905</v>
      </c>
      <c r="AM1510" s="88">
        <f>P1510*100000/AM1499</f>
        <v>555.63643422138114</v>
      </c>
      <c r="AN1510" s="145">
        <f>Q1510*100000/AN1499</f>
        <v>577.15854108158055</v>
      </c>
      <c r="AO1510" s="130"/>
    </row>
    <row r="1511" spans="1:41" ht="13.5" customHeight="1">
      <c r="A1511" s="85">
        <v>1508</v>
      </c>
      <c r="B1511" s="92" t="s">
        <v>13</v>
      </c>
      <c r="C1511" s="93">
        <v>1090</v>
      </c>
      <c r="D1511" s="93">
        <v>1244</v>
      </c>
      <c r="E1511" s="93">
        <v>1140</v>
      </c>
      <c r="F1511" s="93">
        <v>1189</v>
      </c>
      <c r="G1511" s="93">
        <v>1134</v>
      </c>
      <c r="H1511" s="93">
        <v>1325</v>
      </c>
      <c r="I1511" s="93">
        <v>1211</v>
      </c>
      <c r="J1511" s="93">
        <v>1083</v>
      </c>
      <c r="K1511" s="93">
        <v>1035</v>
      </c>
      <c r="L1511" s="93">
        <v>992</v>
      </c>
      <c r="M1511" s="93">
        <v>825</v>
      </c>
      <c r="N1511" s="93">
        <v>875</v>
      </c>
      <c r="O1511" s="93">
        <v>915</v>
      </c>
      <c r="P1511" s="93">
        <v>1035</v>
      </c>
      <c r="Q1511" s="93">
        <v>1127</v>
      </c>
      <c r="R1511" s="93"/>
      <c r="Z1511" s="88">
        <f t="shared" ref="Z1511:AN1511" si="1556">C1511*100000/Z1499</f>
        <v>1020.1407607067985</v>
      </c>
      <c r="AA1511" s="88">
        <f t="shared" si="1556"/>
        <v>1104.3739957209946</v>
      </c>
      <c r="AB1511" s="88">
        <f t="shared" si="1556"/>
        <v>962.64270755927851</v>
      </c>
      <c r="AC1511" s="88">
        <f t="shared" si="1556"/>
        <v>958.18323944910503</v>
      </c>
      <c r="AD1511" s="88">
        <f t="shared" si="1556"/>
        <v>875.12154465898038</v>
      </c>
      <c r="AE1511" s="88">
        <f t="shared" si="1556"/>
        <v>979.24734679398114</v>
      </c>
      <c r="AF1511" s="88">
        <f t="shared" si="1556"/>
        <v>854.32701465266064</v>
      </c>
      <c r="AG1511" s="88">
        <f t="shared" si="1556"/>
        <v>728.71388391715675</v>
      </c>
      <c r="AH1511" s="88">
        <f t="shared" si="1556"/>
        <v>660.42190431220411</v>
      </c>
      <c r="AI1511" s="88">
        <f t="shared" si="1556"/>
        <v>601.4454091283892</v>
      </c>
      <c r="AJ1511" s="88">
        <f t="shared" si="1556"/>
        <v>478.54383461525077</v>
      </c>
      <c r="AK1511" s="88">
        <f t="shared" si="1556"/>
        <v>482.83054579164894</v>
      </c>
      <c r="AL1511" s="88">
        <f t="shared" si="1556"/>
        <v>473.39421062162091</v>
      </c>
      <c r="AM1511" s="88">
        <f t="shared" si="1556"/>
        <v>502.25651477653224</v>
      </c>
      <c r="AN1511" s="145">
        <f t="shared" si="1556"/>
        <v>512.9792395890704</v>
      </c>
      <c r="AO1511" s="130"/>
    </row>
    <row r="1512" spans="1:41" ht="13.5" customHeight="1">
      <c r="A1512" s="85">
        <v>1509</v>
      </c>
      <c r="B1512" s="92" t="s">
        <v>12</v>
      </c>
      <c r="C1512" s="93">
        <v>2528</v>
      </c>
      <c r="D1512" s="93">
        <v>3225</v>
      </c>
      <c r="E1512" s="93">
        <v>2784</v>
      </c>
      <c r="F1512" s="93">
        <v>3434</v>
      </c>
      <c r="G1512" s="93">
        <v>3767</v>
      </c>
      <c r="H1512" s="93">
        <v>4434</v>
      </c>
      <c r="I1512" s="93">
        <v>4107</v>
      </c>
      <c r="J1512" s="93">
        <v>3684</v>
      </c>
      <c r="K1512" s="93">
        <v>3738</v>
      </c>
      <c r="L1512" s="93">
        <v>4528</v>
      </c>
      <c r="M1512" s="93">
        <v>3642</v>
      </c>
      <c r="N1512" s="93">
        <v>3421</v>
      </c>
      <c r="O1512" s="93">
        <v>3760</v>
      </c>
      <c r="P1512" s="93">
        <v>5015</v>
      </c>
      <c r="Q1512" s="93">
        <v>6389</v>
      </c>
      <c r="R1512" s="93"/>
      <c r="Z1512" s="88">
        <f t="shared" ref="Z1512:AN1512" si="1557">C1512*100000/Z1499</f>
        <v>2365.9778376759509</v>
      </c>
      <c r="AA1512" s="88">
        <f t="shared" si="1557"/>
        <v>2863.0274406754083</v>
      </c>
      <c r="AB1512" s="88">
        <f t="shared" si="1557"/>
        <v>2350.87482267108</v>
      </c>
      <c r="AC1512" s="88">
        <f t="shared" si="1557"/>
        <v>2767.3685822272723</v>
      </c>
      <c r="AD1512" s="88">
        <f t="shared" si="1557"/>
        <v>2907.0395579632973</v>
      </c>
      <c r="AE1512" s="88">
        <f t="shared" si="1557"/>
        <v>3276.9681024034057</v>
      </c>
      <c r="AF1512" s="88">
        <f t="shared" si="1557"/>
        <v>2897.3749373893288</v>
      </c>
      <c r="AG1512" s="88">
        <f t="shared" si="1557"/>
        <v>2478.8383641281675</v>
      </c>
      <c r="AH1512" s="88">
        <f t="shared" si="1557"/>
        <v>2385.1759210811779</v>
      </c>
      <c r="AI1512" s="88">
        <f t="shared" si="1557"/>
        <v>2745.3072706989378</v>
      </c>
      <c r="AJ1512" s="88">
        <f t="shared" si="1557"/>
        <v>2112.5535099015069</v>
      </c>
      <c r="AK1512" s="88">
        <f t="shared" si="1557"/>
        <v>1887.7294824608355</v>
      </c>
      <c r="AL1512" s="88">
        <f t="shared" si="1557"/>
        <v>1945.3139146855679</v>
      </c>
      <c r="AM1512" s="88">
        <f t="shared" si="1557"/>
        <v>2433.6390546901539</v>
      </c>
      <c r="AN1512" s="145">
        <f t="shared" si="1557"/>
        <v>2908.0961506074277</v>
      </c>
      <c r="AO1512" s="130"/>
    </row>
    <row r="1513" spans="1:41" ht="13.5" customHeight="1">
      <c r="A1513" s="85">
        <v>1510</v>
      </c>
      <c r="B1513" s="92" t="s">
        <v>11</v>
      </c>
      <c r="C1513" s="93">
        <v>181</v>
      </c>
      <c r="D1513" s="93">
        <v>272</v>
      </c>
      <c r="E1513" s="93">
        <v>566</v>
      </c>
      <c r="F1513" s="93">
        <v>563</v>
      </c>
      <c r="G1513" s="93">
        <v>636</v>
      </c>
      <c r="H1513" s="93">
        <v>685</v>
      </c>
      <c r="I1513" s="93">
        <v>365</v>
      </c>
      <c r="J1513" s="93">
        <v>448</v>
      </c>
      <c r="K1513" s="93">
        <v>448</v>
      </c>
      <c r="L1513" s="93">
        <v>506</v>
      </c>
      <c r="M1513" s="93">
        <v>692</v>
      </c>
      <c r="N1513" s="93">
        <v>518</v>
      </c>
      <c r="O1513" s="93">
        <v>530</v>
      </c>
      <c r="P1513" s="93">
        <v>628</v>
      </c>
      <c r="Q1513" s="93">
        <v>508</v>
      </c>
      <c r="R1513" s="93"/>
      <c r="Z1513" s="88">
        <f t="shared" ref="Z1513:AN1513" si="1558">C1513*100000/Z1499</f>
        <v>169.39952081461516</v>
      </c>
      <c r="AA1513" s="88">
        <f t="shared" si="1558"/>
        <v>241.47084150812745</v>
      </c>
      <c r="AB1513" s="88">
        <f t="shared" si="1558"/>
        <v>477.94366006890493</v>
      </c>
      <c r="AC1513" s="88">
        <f t="shared" si="1558"/>
        <v>453.70661380138449</v>
      </c>
      <c r="AD1513" s="88">
        <f t="shared" si="1558"/>
        <v>490.80890864471917</v>
      </c>
      <c r="AE1513" s="88">
        <f t="shared" si="1558"/>
        <v>506.2524019274544</v>
      </c>
      <c r="AF1513" s="88">
        <f t="shared" si="1558"/>
        <v>257.49740738911737</v>
      </c>
      <c r="AG1513" s="88">
        <f t="shared" si="1558"/>
        <v>301.44397044772506</v>
      </c>
      <c r="AH1513" s="88">
        <f t="shared" si="1558"/>
        <v>285.86378080373663</v>
      </c>
      <c r="AI1513" s="88">
        <f t="shared" si="1558"/>
        <v>306.78566231750494</v>
      </c>
      <c r="AJ1513" s="88">
        <f t="shared" si="1558"/>
        <v>401.39676794394364</v>
      </c>
      <c r="AK1513" s="88">
        <f t="shared" si="1558"/>
        <v>285.83568310865621</v>
      </c>
      <c r="AL1513" s="88">
        <f t="shared" si="1558"/>
        <v>274.20648265514654</v>
      </c>
      <c r="AM1513" s="88">
        <f t="shared" si="1558"/>
        <v>304.75081283059154</v>
      </c>
      <c r="AN1513" s="145">
        <f t="shared" si="1558"/>
        <v>231.22755431344078</v>
      </c>
      <c r="AO1513" s="130"/>
    </row>
    <row r="1514" spans="1:41" ht="13.5" customHeight="1">
      <c r="A1514" s="85">
        <v>1511</v>
      </c>
      <c r="B1514" s="92" t="s">
        <v>28</v>
      </c>
      <c r="C1514" s="93">
        <v>0</v>
      </c>
      <c r="D1514" s="93">
        <v>0</v>
      </c>
      <c r="E1514" s="93">
        <v>0</v>
      </c>
      <c r="F1514" s="93">
        <v>0</v>
      </c>
      <c r="G1514" s="93">
        <v>7</v>
      </c>
      <c r="H1514" s="93">
        <v>19</v>
      </c>
      <c r="I1514" s="93">
        <v>0</v>
      </c>
      <c r="J1514" s="93">
        <v>0</v>
      </c>
      <c r="K1514" s="93">
        <v>0</v>
      </c>
      <c r="L1514" s="93">
        <v>0</v>
      </c>
      <c r="M1514" s="93">
        <v>0</v>
      </c>
      <c r="N1514" s="93">
        <v>0</v>
      </c>
      <c r="O1514" s="93">
        <v>0</v>
      </c>
      <c r="P1514" s="93">
        <v>0</v>
      </c>
      <c r="Q1514" s="93">
        <v>0</v>
      </c>
      <c r="R1514" s="93"/>
      <c r="Z1514" s="88">
        <f t="shared" ref="Z1514:AN1514" si="1559">C1514*100000/Z1499</f>
        <v>0</v>
      </c>
      <c r="AA1514" s="88">
        <f t="shared" si="1559"/>
        <v>0</v>
      </c>
      <c r="AB1514" s="88">
        <f t="shared" si="1559"/>
        <v>0</v>
      </c>
      <c r="AC1514" s="88">
        <f t="shared" si="1559"/>
        <v>0</v>
      </c>
      <c r="AD1514" s="88">
        <f t="shared" si="1559"/>
        <v>5.4019848435739535</v>
      </c>
      <c r="AE1514" s="88">
        <f t="shared" si="1559"/>
        <v>14.042037425725013</v>
      </c>
      <c r="AF1514" s="88">
        <f t="shared" si="1559"/>
        <v>0</v>
      </c>
      <c r="AG1514" s="88">
        <f t="shared" si="1559"/>
        <v>0</v>
      </c>
      <c r="AH1514" s="88">
        <f t="shared" si="1559"/>
        <v>0</v>
      </c>
      <c r="AI1514" s="88">
        <f t="shared" si="1559"/>
        <v>0</v>
      </c>
      <c r="AJ1514" s="88">
        <f t="shared" si="1559"/>
        <v>0</v>
      </c>
      <c r="AK1514" s="88">
        <f t="shared" si="1559"/>
        <v>0</v>
      </c>
      <c r="AL1514" s="88">
        <f t="shared" si="1559"/>
        <v>0</v>
      </c>
      <c r="AM1514" s="88">
        <f t="shared" si="1559"/>
        <v>0</v>
      </c>
      <c r="AN1514" s="145">
        <f t="shared" si="1559"/>
        <v>0</v>
      </c>
      <c r="AO1514" s="130"/>
    </row>
    <row r="1515" spans="1:41" ht="13.5" customHeight="1">
      <c r="A1515" s="85">
        <v>1512</v>
      </c>
      <c r="B1515" s="94" t="s">
        <v>118</v>
      </c>
      <c r="C1515" s="93">
        <v>4812</v>
      </c>
      <c r="D1515" s="93">
        <v>6045</v>
      </c>
      <c r="E1515" s="93">
        <v>5589</v>
      </c>
      <c r="F1515" s="93">
        <v>6328</v>
      </c>
      <c r="G1515" s="93">
        <v>6509</v>
      </c>
      <c r="H1515" s="93">
        <v>7533</v>
      </c>
      <c r="I1515" s="93">
        <v>6633</v>
      </c>
      <c r="J1515" s="93">
        <v>6183</v>
      </c>
      <c r="K1515" s="93">
        <v>6243</v>
      </c>
      <c r="L1515" s="93">
        <v>7086</v>
      </c>
      <c r="M1515" s="93">
        <v>6233</v>
      </c>
      <c r="N1515" s="93">
        <v>5850</v>
      </c>
      <c r="O1515" s="93">
        <v>6216</v>
      </c>
      <c r="P1515" s="93">
        <v>7893</v>
      </c>
      <c r="Q1515" s="93">
        <v>9375</v>
      </c>
      <c r="R1515" s="93"/>
      <c r="T1515" s="4" t="s">
        <v>1054</v>
      </c>
      <c r="U1515" s="4" t="s">
        <v>1055</v>
      </c>
      <c r="V1515" s="4" t="s">
        <v>1056</v>
      </c>
      <c r="W1515" s="4" t="s">
        <v>1057</v>
      </c>
      <c r="X1515" s="4" t="s">
        <v>1058</v>
      </c>
      <c r="Y1515" s="4">
        <v>4610.1000000000004</v>
      </c>
      <c r="Z1515" s="88">
        <f t="shared" ref="Z1515:AN1515" si="1560">C1515*100000/Z1499</f>
        <v>4503.5938903863434</v>
      </c>
      <c r="AA1515" s="88">
        <f t="shared" si="1560"/>
        <v>5366.5119004287881</v>
      </c>
      <c r="AB1515" s="88">
        <f t="shared" si="1560"/>
        <v>4719.4825373235153</v>
      </c>
      <c r="AC1515" s="88">
        <f t="shared" si="1560"/>
        <v>5099.5656343430928</v>
      </c>
      <c r="AD1515" s="88">
        <f t="shared" si="1560"/>
        <v>5023.0741924032654</v>
      </c>
      <c r="AE1515" s="88">
        <f t="shared" si="1560"/>
        <v>5567.2983119992905</v>
      </c>
      <c r="AF1515" s="88">
        <f t="shared" si="1560"/>
        <v>4679.3980909918237</v>
      </c>
      <c r="AG1515" s="88">
        <f t="shared" si="1560"/>
        <v>4160.3305117818836</v>
      </c>
      <c r="AH1515" s="88">
        <f t="shared" si="1560"/>
        <v>3983.5883561556425</v>
      </c>
      <c r="AI1515" s="88">
        <f t="shared" si="1560"/>
        <v>4296.2118639957316</v>
      </c>
      <c r="AJ1515" s="88">
        <f t="shared" si="1560"/>
        <v>3615.4711771598277</v>
      </c>
      <c r="AK1515" s="88">
        <f t="shared" si="1560"/>
        <v>3228.0670775784529</v>
      </c>
      <c r="AL1515" s="88">
        <f t="shared" si="1560"/>
        <v>3215.976407895077</v>
      </c>
      <c r="AM1515" s="88">
        <f t="shared" si="1560"/>
        <v>3830.2518561653806</v>
      </c>
      <c r="AN1515" s="145">
        <f t="shared" si="1560"/>
        <v>4267.2407907254083</v>
      </c>
      <c r="AO1515" s="130"/>
    </row>
    <row r="1516" spans="1:41" ht="13.5" customHeight="1">
      <c r="A1516" s="85">
        <v>1513</v>
      </c>
      <c r="B1516" s="92" t="s">
        <v>10</v>
      </c>
      <c r="C1516" s="93">
        <v>59</v>
      </c>
      <c r="D1516" s="93">
        <v>69</v>
      </c>
      <c r="E1516" s="93">
        <v>71</v>
      </c>
      <c r="F1516" s="93">
        <v>100</v>
      </c>
      <c r="G1516" s="93">
        <v>111</v>
      </c>
      <c r="H1516" s="93">
        <v>105</v>
      </c>
      <c r="I1516" s="93">
        <v>74</v>
      </c>
      <c r="J1516" s="93">
        <v>83</v>
      </c>
      <c r="K1516" s="93">
        <v>90</v>
      </c>
      <c r="L1516" s="93">
        <v>95</v>
      </c>
      <c r="M1516" s="93">
        <v>97</v>
      </c>
      <c r="N1516" s="93">
        <v>70</v>
      </c>
      <c r="O1516" s="93">
        <v>94</v>
      </c>
      <c r="P1516" s="93">
        <v>96</v>
      </c>
      <c r="Q1516" s="93">
        <v>73</v>
      </c>
      <c r="R1516" s="93"/>
      <c r="Z1516" s="88">
        <f t="shared" ref="Z1516:AN1516" si="1561">C1516*100000/Z1499</f>
        <v>55.21862833183588</v>
      </c>
      <c r="AA1516" s="88">
        <f t="shared" si="1561"/>
        <v>61.255470823752916</v>
      </c>
      <c r="AB1516" s="88">
        <f t="shared" si="1561"/>
        <v>59.954063365534012</v>
      </c>
      <c r="AC1516" s="88">
        <f t="shared" si="1561"/>
        <v>80.587320391009683</v>
      </c>
      <c r="AD1516" s="88">
        <f t="shared" si="1561"/>
        <v>85.660045376672684</v>
      </c>
      <c r="AE1516" s="88">
        <f t="shared" si="1561"/>
        <v>77.600733142164543</v>
      </c>
      <c r="AF1516" s="88">
        <f t="shared" si="1561"/>
        <v>52.20495382683476</v>
      </c>
      <c r="AG1516" s="88">
        <f t="shared" si="1561"/>
        <v>55.847878453484775</v>
      </c>
      <c r="AH1516" s="88">
        <f t="shared" si="1561"/>
        <v>57.427991679322098</v>
      </c>
      <c r="AI1516" s="88">
        <f t="shared" si="1561"/>
        <v>57.598098656448563</v>
      </c>
      <c r="AJ1516" s="88">
        <f t="shared" si="1561"/>
        <v>56.265153888096151</v>
      </c>
      <c r="AK1516" s="88">
        <f t="shared" si="1561"/>
        <v>38.626443663331919</v>
      </c>
      <c r="AL1516" s="88">
        <f t="shared" si="1561"/>
        <v>48.632847867139198</v>
      </c>
      <c r="AM1516" s="88">
        <f t="shared" si="1561"/>
        <v>46.586111515504442</v>
      </c>
      <c r="AN1516" s="145">
        <f t="shared" si="1561"/>
        <v>33.227581623781845</v>
      </c>
      <c r="AO1516" s="130"/>
    </row>
    <row r="1517" spans="1:41" ht="13.5" customHeight="1">
      <c r="A1517" s="85">
        <v>1514</v>
      </c>
      <c r="B1517" s="92" t="s">
        <v>9</v>
      </c>
      <c r="C1517" s="93">
        <v>62</v>
      </c>
      <c r="D1517" s="93">
        <v>47</v>
      </c>
      <c r="E1517" s="93">
        <v>84</v>
      </c>
      <c r="F1517" s="93">
        <v>60</v>
      </c>
      <c r="G1517" s="93">
        <v>77</v>
      </c>
      <c r="H1517" s="93">
        <v>71</v>
      </c>
      <c r="I1517" s="93">
        <v>38</v>
      </c>
      <c r="J1517" s="93">
        <v>33</v>
      </c>
      <c r="K1517" s="93">
        <v>48</v>
      </c>
      <c r="L1517" s="93">
        <v>34</v>
      </c>
      <c r="M1517" s="93">
        <v>68</v>
      </c>
      <c r="N1517" s="93">
        <v>54</v>
      </c>
      <c r="O1517" s="93">
        <v>76</v>
      </c>
      <c r="P1517" s="93">
        <v>57</v>
      </c>
      <c r="Q1517" s="93">
        <v>78</v>
      </c>
      <c r="R1517" s="93"/>
      <c r="Z1517" s="88">
        <f t="shared" ref="Z1517:AN1517" si="1562">C1517*100000/Z1499</f>
        <v>58.02635519616652</v>
      </c>
      <c r="AA1517" s="88">
        <f t="shared" si="1562"/>
        <v>41.724740995889668</v>
      </c>
      <c r="AB1517" s="88">
        <f t="shared" si="1562"/>
        <v>70.931567925420524</v>
      </c>
      <c r="AC1517" s="88">
        <f t="shared" si="1562"/>
        <v>48.352392234605809</v>
      </c>
      <c r="AD1517" s="88">
        <f t="shared" si="1562"/>
        <v>59.421833279313482</v>
      </c>
      <c r="AE1517" s="88">
        <f t="shared" si="1562"/>
        <v>52.472876696130307</v>
      </c>
      <c r="AF1517" s="88">
        <f t="shared" si="1562"/>
        <v>26.807949262428661</v>
      </c>
      <c r="AG1517" s="88">
        <f t="shared" si="1562"/>
        <v>22.204578180301176</v>
      </c>
      <c r="AH1517" s="88">
        <f t="shared" si="1562"/>
        <v>30.628262228971785</v>
      </c>
      <c r="AI1517" s="88">
        <f t="shared" si="1562"/>
        <v>20.614056361255276</v>
      </c>
      <c r="AJ1517" s="88">
        <f t="shared" si="1562"/>
        <v>39.443613034954005</v>
      </c>
      <c r="AK1517" s="88">
        <f t="shared" si="1562"/>
        <v>29.797542254570335</v>
      </c>
      <c r="AL1517" s="88">
        <f t="shared" si="1562"/>
        <v>39.320174871304033</v>
      </c>
      <c r="AM1517" s="88">
        <f t="shared" si="1562"/>
        <v>27.660503712330762</v>
      </c>
      <c r="AN1517" s="145">
        <f t="shared" si="1562"/>
        <v>35.503443378835399</v>
      </c>
      <c r="AO1517" s="130"/>
    </row>
    <row r="1518" spans="1:41" ht="13.5" customHeight="1">
      <c r="A1518" s="85">
        <v>1515</v>
      </c>
      <c r="B1518" s="92" t="s">
        <v>8</v>
      </c>
      <c r="C1518" s="93">
        <v>137</v>
      </c>
      <c r="D1518" s="93">
        <v>206</v>
      </c>
      <c r="E1518" s="93">
        <v>222</v>
      </c>
      <c r="F1518" s="93">
        <v>280</v>
      </c>
      <c r="G1518" s="93">
        <v>378</v>
      </c>
      <c r="H1518" s="93">
        <v>425</v>
      </c>
      <c r="I1518" s="93">
        <v>411</v>
      </c>
      <c r="J1518" s="93">
        <v>351</v>
      </c>
      <c r="K1518" s="93">
        <v>435</v>
      </c>
      <c r="L1518" s="93">
        <v>518</v>
      </c>
      <c r="M1518" s="93">
        <v>580</v>
      </c>
      <c r="N1518" s="93">
        <v>426</v>
      </c>
      <c r="O1518" s="93">
        <v>547</v>
      </c>
      <c r="P1518" s="93">
        <v>577</v>
      </c>
      <c r="Q1518" s="93">
        <v>573</v>
      </c>
      <c r="R1518" s="93"/>
      <c r="Z1518" s="88">
        <f t="shared" ref="Z1518:AL1518" si="1563">C1518*100000/Z1499</f>
        <v>128.21952680443246</v>
      </c>
      <c r="AA1518" s="88">
        <f t="shared" si="1563"/>
        <v>182.8786520245377</v>
      </c>
      <c r="AB1518" s="88">
        <f t="shared" si="1563"/>
        <v>187.46200094575423</v>
      </c>
      <c r="AC1518" s="88">
        <f t="shared" si="1563"/>
        <v>225.6444970948271</v>
      </c>
      <c r="AD1518" s="88">
        <f t="shared" si="1563"/>
        <v>291.70718155299346</v>
      </c>
      <c r="AE1518" s="88">
        <f t="shared" si="1563"/>
        <v>314.09820557542793</v>
      </c>
      <c r="AF1518" s="88">
        <f t="shared" si="1563"/>
        <v>289.94913544363629</v>
      </c>
      <c r="AG1518" s="88">
        <f t="shared" si="1563"/>
        <v>236.17596791774886</v>
      </c>
      <c r="AH1518" s="88">
        <f t="shared" si="1563"/>
        <v>277.5686264500568</v>
      </c>
      <c r="AI1518" s="88">
        <f t="shared" si="1563"/>
        <v>314.06121162147741</v>
      </c>
      <c r="AJ1518" s="88">
        <f t="shared" si="1563"/>
        <v>336.43081706284295</v>
      </c>
      <c r="AK1518" s="88">
        <f t="shared" si="1563"/>
        <v>235.06950000827709</v>
      </c>
      <c r="AL1518" s="88">
        <f t="shared" si="1563"/>
        <v>283.00178492899084</v>
      </c>
      <c r="AM1518" s="88">
        <f>P1518*100000/AM1499</f>
        <v>280.00194108797979</v>
      </c>
      <c r="AN1518" s="145">
        <f>Q1518*100000/AN1499</f>
        <v>260.81375712913695</v>
      </c>
      <c r="AO1518" s="130"/>
    </row>
    <row r="1519" spans="1:41" ht="13.5" customHeight="1">
      <c r="A1519" s="85">
        <v>1516</v>
      </c>
      <c r="B1519" s="92" t="s">
        <v>24</v>
      </c>
      <c r="C1519" s="93">
        <v>0</v>
      </c>
      <c r="D1519" s="93">
        <v>0</v>
      </c>
      <c r="E1519" s="93">
        <v>0</v>
      </c>
      <c r="F1519" s="93">
        <v>0</v>
      </c>
      <c r="G1519" s="93">
        <v>3</v>
      </c>
      <c r="H1519" s="93">
        <v>7</v>
      </c>
      <c r="I1519" s="93">
        <v>3</v>
      </c>
      <c r="J1519" s="93">
        <v>0</v>
      </c>
      <c r="K1519" s="93">
        <v>5</v>
      </c>
      <c r="L1519" s="93">
        <v>1</v>
      </c>
      <c r="M1519" s="93">
        <v>0</v>
      </c>
      <c r="N1519" s="93">
        <v>1</v>
      </c>
      <c r="O1519" s="93">
        <v>0</v>
      </c>
      <c r="P1519" s="93">
        <v>2</v>
      </c>
      <c r="Q1519" s="93">
        <v>0</v>
      </c>
      <c r="R1519" s="93"/>
      <c r="Z1519" s="88">
        <f t="shared" ref="Z1519:AN1519" si="1564">C1519*100000/Z1499</f>
        <v>0</v>
      </c>
      <c r="AA1519" s="88">
        <f t="shared" si="1564"/>
        <v>0</v>
      </c>
      <c r="AB1519" s="88">
        <f t="shared" si="1564"/>
        <v>0</v>
      </c>
      <c r="AC1519" s="88">
        <f t="shared" si="1564"/>
        <v>0</v>
      </c>
      <c r="AD1519" s="88">
        <f t="shared" si="1564"/>
        <v>2.3151363615316942</v>
      </c>
      <c r="AE1519" s="88">
        <f t="shared" si="1564"/>
        <v>5.1733822094776363</v>
      </c>
      <c r="AF1519" s="88">
        <f t="shared" si="1564"/>
        <v>2.1164170470338415</v>
      </c>
      <c r="AG1519" s="88">
        <f t="shared" si="1564"/>
        <v>0</v>
      </c>
      <c r="AH1519" s="88">
        <f t="shared" si="1564"/>
        <v>3.1904439821845609</v>
      </c>
      <c r="AI1519" s="88">
        <f t="shared" si="1564"/>
        <v>0.60629577533103751</v>
      </c>
      <c r="AJ1519" s="88">
        <f t="shared" si="1564"/>
        <v>0</v>
      </c>
      <c r="AK1519" s="88">
        <f t="shared" si="1564"/>
        <v>0.55180633804759882</v>
      </c>
      <c r="AL1519" s="88">
        <f t="shared" si="1564"/>
        <v>0</v>
      </c>
      <c r="AM1519" s="88">
        <f t="shared" si="1564"/>
        <v>0.9705439899063425</v>
      </c>
      <c r="AN1519" s="145">
        <f t="shared" si="1564"/>
        <v>0</v>
      </c>
      <c r="AO1519" s="130"/>
    </row>
    <row r="1520" spans="1:41" ht="13.5" customHeight="1">
      <c r="A1520" s="85">
        <v>1517</v>
      </c>
      <c r="B1520" s="94" t="s">
        <v>119</v>
      </c>
      <c r="C1520" s="93">
        <v>258</v>
      </c>
      <c r="D1520" s="93">
        <v>322</v>
      </c>
      <c r="E1520" s="93">
        <v>377</v>
      </c>
      <c r="F1520" s="93">
        <v>440</v>
      </c>
      <c r="G1520" s="93">
        <v>569</v>
      </c>
      <c r="H1520" s="93">
        <v>608</v>
      </c>
      <c r="I1520" s="93">
        <v>526</v>
      </c>
      <c r="J1520" s="93">
        <v>467</v>
      </c>
      <c r="K1520" s="93">
        <v>578</v>
      </c>
      <c r="L1520" s="93">
        <v>648</v>
      </c>
      <c r="M1520" s="93">
        <v>745</v>
      </c>
      <c r="N1520" s="93">
        <v>551</v>
      </c>
      <c r="O1520" s="93">
        <v>717</v>
      </c>
      <c r="P1520" s="93">
        <v>732</v>
      </c>
      <c r="Q1520" s="93">
        <v>724</v>
      </c>
      <c r="R1520" s="93"/>
      <c r="T1520" s="4" t="s">
        <v>1059</v>
      </c>
      <c r="U1520" s="4" t="s">
        <v>1060</v>
      </c>
      <c r="V1520" s="4" t="s">
        <v>1061</v>
      </c>
      <c r="W1520" s="4" t="s">
        <v>1062</v>
      </c>
      <c r="X1520" s="4" t="s">
        <v>1063</v>
      </c>
      <c r="Y1520" s="4">
        <v>226.9</v>
      </c>
      <c r="Z1520" s="88">
        <f t="shared" ref="Z1520:AN1520" si="1565">C1520*100000/Z1499</f>
        <v>241.46451033243486</v>
      </c>
      <c r="AA1520" s="88">
        <f t="shared" si="1565"/>
        <v>285.85886384418029</v>
      </c>
      <c r="AB1520" s="88">
        <f t="shared" si="1565"/>
        <v>318.34763223670876</v>
      </c>
      <c r="AC1520" s="88">
        <f t="shared" si="1565"/>
        <v>354.58420972044257</v>
      </c>
      <c r="AD1520" s="88">
        <f t="shared" si="1565"/>
        <v>439.10419657051136</v>
      </c>
      <c r="AE1520" s="88">
        <f t="shared" si="1565"/>
        <v>449.34519762320042</v>
      </c>
      <c r="AF1520" s="88">
        <f t="shared" si="1565"/>
        <v>371.07845557993352</v>
      </c>
      <c r="AG1520" s="88">
        <f t="shared" si="1565"/>
        <v>314.22842455153483</v>
      </c>
      <c r="AH1520" s="88">
        <f t="shared" si="1565"/>
        <v>368.81532434053526</v>
      </c>
      <c r="AI1520" s="88">
        <f t="shared" si="1565"/>
        <v>392.87966241451227</v>
      </c>
      <c r="AJ1520" s="88">
        <f t="shared" si="1565"/>
        <v>432.13958398589313</v>
      </c>
      <c r="AK1520" s="88">
        <f t="shared" si="1565"/>
        <v>304.04529226422693</v>
      </c>
      <c r="AL1520" s="88">
        <f t="shared" si="1565"/>
        <v>370.95480766743412</v>
      </c>
      <c r="AM1520" s="88">
        <f t="shared" si="1565"/>
        <v>355.21910030572138</v>
      </c>
      <c r="AN1520" s="145">
        <f t="shared" si="1565"/>
        <v>329.54478213175418</v>
      </c>
      <c r="AO1520" s="130"/>
    </row>
    <row r="1521" spans="1:41" ht="13.5" customHeight="1">
      <c r="A1521" s="85">
        <v>1518</v>
      </c>
      <c r="B1521" s="92" t="s">
        <v>7</v>
      </c>
      <c r="C1521" s="93">
        <v>137</v>
      </c>
      <c r="D1521" s="93">
        <v>216</v>
      </c>
      <c r="E1521" s="93">
        <v>273</v>
      </c>
      <c r="F1521" s="93">
        <v>273</v>
      </c>
      <c r="G1521" s="93">
        <v>383</v>
      </c>
      <c r="H1521" s="93">
        <v>487</v>
      </c>
      <c r="I1521" s="93">
        <v>343</v>
      </c>
      <c r="J1521" s="93">
        <v>393</v>
      </c>
      <c r="K1521" s="93">
        <v>415</v>
      </c>
      <c r="L1521" s="93">
        <v>478</v>
      </c>
      <c r="M1521" s="93">
        <v>464</v>
      </c>
      <c r="N1521" s="93">
        <v>460</v>
      </c>
      <c r="O1521" s="93">
        <v>490</v>
      </c>
      <c r="P1521" s="93">
        <v>499</v>
      </c>
      <c r="Q1521" s="93">
        <v>483</v>
      </c>
      <c r="R1521" s="93"/>
      <c r="Z1521" s="88">
        <f t="shared" ref="Z1521:AN1521" si="1566">C1521*100000/Z1499</f>
        <v>128.21952680443246</v>
      </c>
      <c r="AA1521" s="88">
        <f t="shared" si="1566"/>
        <v>191.75625649174827</v>
      </c>
      <c r="AB1521" s="88">
        <f t="shared" si="1566"/>
        <v>230.52759575761669</v>
      </c>
      <c r="AC1521" s="88">
        <f t="shared" si="1566"/>
        <v>220.00338466745643</v>
      </c>
      <c r="AD1521" s="88">
        <f t="shared" si="1566"/>
        <v>295.56574215554627</v>
      </c>
      <c r="AE1521" s="88">
        <f t="shared" si="1566"/>
        <v>359.9195908593727</v>
      </c>
      <c r="AF1521" s="88">
        <f t="shared" si="1566"/>
        <v>241.97701571086921</v>
      </c>
      <c r="AG1521" s="88">
        <f t="shared" si="1566"/>
        <v>264.43634014722306</v>
      </c>
      <c r="AH1521" s="88">
        <f t="shared" si="1566"/>
        <v>264.80685052131855</v>
      </c>
      <c r="AI1521" s="88">
        <f t="shared" si="1566"/>
        <v>289.80938060823593</v>
      </c>
      <c r="AJ1521" s="88">
        <f t="shared" si="1566"/>
        <v>269.14465365027439</v>
      </c>
      <c r="AK1521" s="88">
        <f t="shared" si="1566"/>
        <v>253.83091550189545</v>
      </c>
      <c r="AL1521" s="88">
        <f t="shared" si="1566"/>
        <v>253.51165377551285</v>
      </c>
      <c r="AM1521" s="88">
        <f t="shared" si="1566"/>
        <v>242.15072548163246</v>
      </c>
      <c r="AN1521" s="145">
        <f t="shared" si="1566"/>
        <v>219.84824553817302</v>
      </c>
      <c r="AO1521" s="130"/>
    </row>
    <row r="1522" spans="1:41" ht="13.5" customHeight="1">
      <c r="A1522" s="85">
        <v>1519</v>
      </c>
      <c r="B1522" s="92" t="s">
        <v>6</v>
      </c>
      <c r="C1522" s="93">
        <v>189</v>
      </c>
      <c r="D1522" s="93">
        <v>176</v>
      </c>
      <c r="E1522" s="93">
        <v>163</v>
      </c>
      <c r="F1522" s="93">
        <v>181</v>
      </c>
      <c r="G1522" s="93">
        <v>227</v>
      </c>
      <c r="H1522" s="93">
        <v>162</v>
      </c>
      <c r="I1522" s="93">
        <v>154</v>
      </c>
      <c r="J1522" s="93">
        <v>137</v>
      </c>
      <c r="K1522" s="93">
        <v>158</v>
      </c>
      <c r="L1522" s="93">
        <v>179</v>
      </c>
      <c r="M1522" s="93">
        <v>156</v>
      </c>
      <c r="N1522" s="93">
        <v>150</v>
      </c>
      <c r="O1522" s="93">
        <v>134</v>
      </c>
      <c r="P1522" s="93">
        <v>200</v>
      </c>
      <c r="Q1522" s="93">
        <v>197</v>
      </c>
      <c r="R1522" s="93"/>
      <c r="Z1522" s="88">
        <f t="shared" ref="Z1522:AN1522" si="1567">C1522*100000/Z1499</f>
        <v>176.88679245283018</v>
      </c>
      <c r="AA1522" s="88">
        <f t="shared" si="1567"/>
        <v>156.24583862290601</v>
      </c>
      <c r="AB1522" s="88">
        <f t="shared" si="1567"/>
        <v>137.64101871242315</v>
      </c>
      <c r="AC1522" s="88">
        <f t="shared" si="1567"/>
        <v>145.86304990772751</v>
      </c>
      <c r="AD1522" s="88">
        <f t="shared" si="1567"/>
        <v>175.17865135589818</v>
      </c>
      <c r="AE1522" s="88">
        <f t="shared" si="1567"/>
        <v>119.72684541933958</v>
      </c>
      <c r="AF1522" s="88">
        <f t="shared" si="1567"/>
        <v>108.64274174773719</v>
      </c>
      <c r="AG1522" s="88">
        <f t="shared" si="1567"/>
        <v>92.182642748523065</v>
      </c>
      <c r="AH1522" s="88">
        <f t="shared" si="1567"/>
        <v>100.81802983703213</v>
      </c>
      <c r="AI1522" s="88">
        <f t="shared" si="1567"/>
        <v>108.52694378425571</v>
      </c>
      <c r="AJ1522" s="88">
        <f t="shared" si="1567"/>
        <v>90.488288727247422</v>
      </c>
      <c r="AK1522" s="88">
        <f t="shared" si="1567"/>
        <v>82.770950707139818</v>
      </c>
      <c r="AL1522" s="88">
        <f t="shared" si="1567"/>
        <v>69.327676746772894</v>
      </c>
      <c r="AM1522" s="88">
        <f t="shared" si="1567"/>
        <v>97.054398990634255</v>
      </c>
      <c r="AN1522" s="145">
        <f t="shared" si="1567"/>
        <v>89.66895314910991</v>
      </c>
      <c r="AO1522" s="130"/>
    </row>
    <row r="1523" spans="1:41" ht="13.5" customHeight="1">
      <c r="A1523" s="85">
        <v>1520</v>
      </c>
      <c r="B1523" s="92" t="s">
        <v>5</v>
      </c>
      <c r="C1523" s="93">
        <v>18</v>
      </c>
      <c r="D1523" s="93">
        <v>25</v>
      </c>
      <c r="E1523" s="93">
        <v>39</v>
      </c>
      <c r="F1523" s="93">
        <v>23</v>
      </c>
      <c r="G1523" s="93">
        <v>24</v>
      </c>
      <c r="H1523" s="93">
        <v>60</v>
      </c>
      <c r="I1523" s="93">
        <v>48</v>
      </c>
      <c r="J1523" s="93">
        <v>39</v>
      </c>
      <c r="K1523" s="93">
        <v>41</v>
      </c>
      <c r="L1523" s="93">
        <v>78</v>
      </c>
      <c r="M1523" s="93">
        <v>79</v>
      </c>
      <c r="N1523" s="93">
        <v>72</v>
      </c>
      <c r="O1523" s="93">
        <v>83</v>
      </c>
      <c r="P1523" s="93">
        <v>83</v>
      </c>
      <c r="Q1523" s="93">
        <v>139</v>
      </c>
      <c r="R1523" s="93"/>
      <c r="Z1523" s="88">
        <f t="shared" ref="Z1523:AN1523" si="1568">C1523*100000/Z1499</f>
        <v>16.846361185983827</v>
      </c>
      <c r="AA1523" s="88">
        <f t="shared" si="1568"/>
        <v>22.194011168026421</v>
      </c>
      <c r="AB1523" s="88">
        <f t="shared" si="1568"/>
        <v>32.932513679659529</v>
      </c>
      <c r="AC1523" s="88">
        <f t="shared" si="1568"/>
        <v>18.535083689932225</v>
      </c>
      <c r="AD1523" s="88">
        <f t="shared" si="1568"/>
        <v>18.521090892253554</v>
      </c>
      <c r="AE1523" s="88">
        <f t="shared" si="1568"/>
        <v>44.34327608123688</v>
      </c>
      <c r="AF1523" s="88">
        <f t="shared" si="1568"/>
        <v>33.862672752541464</v>
      </c>
      <c r="AG1523" s="88">
        <f t="shared" si="1568"/>
        <v>26.241774213083207</v>
      </c>
      <c r="AH1523" s="88">
        <f t="shared" si="1568"/>
        <v>26.161640653913398</v>
      </c>
      <c r="AI1523" s="88">
        <f t="shared" si="1568"/>
        <v>47.291070475820923</v>
      </c>
      <c r="AJ1523" s="88">
        <f t="shared" si="1568"/>
        <v>45.824197496490676</v>
      </c>
      <c r="AK1523" s="88">
        <f t="shared" si="1568"/>
        <v>39.730056339427115</v>
      </c>
      <c r="AL1523" s="88">
        <f t="shared" si="1568"/>
        <v>42.941769925239932</v>
      </c>
      <c r="AM1523" s="88">
        <f t="shared" si="1568"/>
        <v>40.277575581113211</v>
      </c>
      <c r="AN1523" s="145">
        <f t="shared" si="1568"/>
        <v>63.268956790488716</v>
      </c>
      <c r="AO1523" s="130"/>
    </row>
    <row r="1524" spans="1:41" ht="13.5" customHeight="1">
      <c r="A1524" s="85">
        <v>1521</v>
      </c>
      <c r="B1524" s="92" t="s">
        <v>26</v>
      </c>
      <c r="C1524" s="93">
        <v>0</v>
      </c>
      <c r="D1524" s="93">
        <v>0</v>
      </c>
      <c r="E1524" s="93">
        <v>0</v>
      </c>
      <c r="F1524" s="93">
        <v>1</v>
      </c>
      <c r="G1524" s="93">
        <v>0</v>
      </c>
      <c r="H1524" s="93">
        <v>3</v>
      </c>
      <c r="I1524" s="93">
        <v>1</v>
      </c>
      <c r="J1524" s="93">
        <v>0</v>
      </c>
      <c r="K1524" s="93">
        <v>0</v>
      </c>
      <c r="L1524" s="93">
        <v>1</v>
      </c>
      <c r="M1524" s="93">
        <v>0</v>
      </c>
      <c r="N1524" s="93">
        <v>0</v>
      </c>
      <c r="O1524" s="93">
        <v>1</v>
      </c>
      <c r="P1524" s="93">
        <v>0</v>
      </c>
      <c r="Q1524" s="93">
        <v>0</v>
      </c>
      <c r="R1524" s="93"/>
      <c r="Z1524" s="88">
        <f t="shared" ref="Z1524:AL1524" si="1569">C1524*100000/Z1499</f>
        <v>0</v>
      </c>
      <c r="AA1524" s="88">
        <f t="shared" si="1569"/>
        <v>0</v>
      </c>
      <c r="AB1524" s="88">
        <f t="shared" si="1569"/>
        <v>0</v>
      </c>
      <c r="AC1524" s="88">
        <f t="shared" si="1569"/>
        <v>0.80587320391009676</v>
      </c>
      <c r="AD1524" s="88">
        <f t="shared" si="1569"/>
        <v>0</v>
      </c>
      <c r="AE1524" s="88">
        <f t="shared" si="1569"/>
        <v>2.217163804061844</v>
      </c>
      <c r="AF1524" s="88">
        <f t="shared" si="1569"/>
        <v>0.70547234901128053</v>
      </c>
      <c r="AG1524" s="88">
        <f t="shared" si="1569"/>
        <v>0</v>
      </c>
      <c r="AH1524" s="88">
        <f t="shared" si="1569"/>
        <v>0</v>
      </c>
      <c r="AI1524" s="88">
        <f t="shared" si="1569"/>
        <v>0.60629577533103751</v>
      </c>
      <c r="AJ1524" s="88">
        <f t="shared" si="1569"/>
        <v>0</v>
      </c>
      <c r="AK1524" s="88">
        <f t="shared" si="1569"/>
        <v>0</v>
      </c>
      <c r="AL1524" s="88">
        <f t="shared" si="1569"/>
        <v>0.51737072199084255</v>
      </c>
      <c r="AM1524" s="88">
        <f>P1524*100000/AM1499</f>
        <v>0</v>
      </c>
      <c r="AN1524" s="145">
        <f>Q1524*100000/AN1499</f>
        <v>0</v>
      </c>
      <c r="AO1524" s="130"/>
    </row>
    <row r="1525" spans="1:41" ht="13.5" customHeight="1">
      <c r="A1525" s="85">
        <v>1522</v>
      </c>
      <c r="B1525" s="92" t="s">
        <v>4</v>
      </c>
      <c r="C1525" s="93">
        <v>67</v>
      </c>
      <c r="D1525" s="93">
        <v>87</v>
      </c>
      <c r="E1525" s="93">
        <v>96</v>
      </c>
      <c r="F1525" s="93">
        <v>129</v>
      </c>
      <c r="G1525" s="93">
        <v>90</v>
      </c>
      <c r="H1525" s="93">
        <v>263</v>
      </c>
      <c r="I1525" s="93">
        <v>252</v>
      </c>
      <c r="J1525" s="93">
        <v>297</v>
      </c>
      <c r="K1525" s="93">
        <v>275</v>
      </c>
      <c r="L1525" s="93">
        <v>250</v>
      </c>
      <c r="M1525" s="93">
        <v>279</v>
      </c>
      <c r="N1525" s="93">
        <v>271</v>
      </c>
      <c r="O1525" s="93">
        <v>255</v>
      </c>
      <c r="P1525" s="93">
        <v>337</v>
      </c>
      <c r="Q1525" s="93">
        <v>534</v>
      </c>
      <c r="R1525" s="93"/>
      <c r="Z1525" s="88">
        <f t="shared" ref="Z1525:AN1525" si="1570">C1525*100000/Z1499</f>
        <v>62.705899970050915</v>
      </c>
      <c r="AA1525" s="88">
        <f t="shared" si="1570"/>
        <v>77.235158864731943</v>
      </c>
      <c r="AB1525" s="88">
        <f t="shared" si="1570"/>
        <v>81.064649057623456</v>
      </c>
      <c r="AC1525" s="88">
        <f t="shared" si="1570"/>
        <v>103.95764330440248</v>
      </c>
      <c r="AD1525" s="88">
        <f t="shared" si="1570"/>
        <v>69.45409084595083</v>
      </c>
      <c r="AE1525" s="88">
        <f t="shared" si="1570"/>
        <v>194.37136015608834</v>
      </c>
      <c r="AF1525" s="88">
        <f t="shared" si="1570"/>
        <v>177.77903195084269</v>
      </c>
      <c r="AG1525" s="88">
        <f t="shared" si="1570"/>
        <v>199.84120362271057</v>
      </c>
      <c r="AH1525" s="88">
        <f t="shared" si="1570"/>
        <v>175.47441902015083</v>
      </c>
      <c r="AI1525" s="88">
        <f t="shared" si="1570"/>
        <v>151.57394383275937</v>
      </c>
      <c r="AJ1525" s="88">
        <f t="shared" si="1570"/>
        <v>161.8348240698848</v>
      </c>
      <c r="AK1525" s="88">
        <f t="shared" si="1570"/>
        <v>149.53951761089928</v>
      </c>
      <c r="AL1525" s="88">
        <f t="shared" si="1570"/>
        <v>131.92953410766484</v>
      </c>
      <c r="AM1525" s="88">
        <f t="shared" si="1570"/>
        <v>163.5366622992187</v>
      </c>
      <c r="AN1525" s="145">
        <f t="shared" si="1570"/>
        <v>243.06203543971924</v>
      </c>
      <c r="AO1525" s="130"/>
    </row>
    <row r="1526" spans="1:41" ht="13.5" customHeight="1">
      <c r="A1526" s="85">
        <v>1523</v>
      </c>
      <c r="B1526" s="92" t="s">
        <v>3</v>
      </c>
      <c r="C1526" s="93">
        <v>153</v>
      </c>
      <c r="D1526" s="93">
        <v>244</v>
      </c>
      <c r="E1526" s="93">
        <v>434</v>
      </c>
      <c r="F1526" s="93">
        <v>668</v>
      </c>
      <c r="G1526" s="93">
        <v>857</v>
      </c>
      <c r="H1526" s="93">
        <v>1274</v>
      </c>
      <c r="I1526" s="93">
        <v>1376</v>
      </c>
      <c r="J1526" s="93">
        <v>1386</v>
      </c>
      <c r="K1526" s="93">
        <v>1618</v>
      </c>
      <c r="L1526" s="93">
        <v>2179</v>
      </c>
      <c r="M1526" s="93">
        <v>2234</v>
      </c>
      <c r="N1526" s="93">
        <v>2130</v>
      </c>
      <c r="O1526" s="93">
        <v>1957</v>
      </c>
      <c r="P1526" s="93">
        <v>1722</v>
      </c>
      <c r="Q1526" s="93">
        <v>2319</v>
      </c>
      <c r="R1526" s="93"/>
      <c r="Z1526" s="88">
        <f t="shared" ref="Z1526:AN1526" si="1571">C1526*100000/Z1499</f>
        <v>143.19407008086253</v>
      </c>
      <c r="AA1526" s="88">
        <f t="shared" si="1571"/>
        <v>216.61354899993785</v>
      </c>
      <c r="AB1526" s="88">
        <f t="shared" si="1571"/>
        <v>366.47976761467271</v>
      </c>
      <c r="AC1526" s="88">
        <f t="shared" si="1571"/>
        <v>538.32330021194468</v>
      </c>
      <c r="AD1526" s="88">
        <f t="shared" si="1571"/>
        <v>661.35728727755395</v>
      </c>
      <c r="AE1526" s="88">
        <f t="shared" si="1571"/>
        <v>941.55556212492979</v>
      </c>
      <c r="AF1526" s="88">
        <f t="shared" si="1571"/>
        <v>970.72995223952194</v>
      </c>
      <c r="AG1526" s="88">
        <f t="shared" si="1571"/>
        <v>932.59228357264931</v>
      </c>
      <c r="AH1526" s="88">
        <f t="shared" si="1571"/>
        <v>1032.427672634924</v>
      </c>
      <c r="AI1526" s="88">
        <f t="shared" si="1571"/>
        <v>1321.1184944463307</v>
      </c>
      <c r="AJ1526" s="88">
        <f t="shared" si="1571"/>
        <v>1295.8386988248124</v>
      </c>
      <c r="AK1526" s="88">
        <f t="shared" si="1571"/>
        <v>1175.3475000413855</v>
      </c>
      <c r="AL1526" s="88">
        <f t="shared" si="1571"/>
        <v>1012.4945029360789</v>
      </c>
      <c r="AM1526" s="88">
        <f t="shared" si="1571"/>
        <v>835.63837530936087</v>
      </c>
      <c r="AN1526" s="145">
        <f t="shared" si="1571"/>
        <v>1055.544681993837</v>
      </c>
      <c r="AO1526" s="130"/>
    </row>
    <row r="1527" spans="1:41" ht="13.5" customHeight="1">
      <c r="A1527" s="85">
        <v>1524</v>
      </c>
      <c r="B1527" s="92" t="s">
        <v>2</v>
      </c>
      <c r="C1527" s="93">
        <v>0</v>
      </c>
      <c r="D1527" s="93">
        <v>2</v>
      </c>
      <c r="E1527" s="93">
        <v>0</v>
      </c>
      <c r="F1527" s="93">
        <v>0</v>
      </c>
      <c r="G1527" s="93">
        <v>0</v>
      </c>
      <c r="H1527" s="93">
        <v>0</v>
      </c>
      <c r="I1527" s="93">
        <v>1</v>
      </c>
      <c r="J1527" s="93">
        <v>0</v>
      </c>
      <c r="K1527" s="93">
        <v>0</v>
      </c>
      <c r="L1527" s="93">
        <v>0</v>
      </c>
      <c r="M1527" s="93">
        <v>1</v>
      </c>
      <c r="N1527" s="93">
        <v>0</v>
      </c>
      <c r="O1527" s="93">
        <v>1</v>
      </c>
      <c r="P1527" s="93">
        <v>1</v>
      </c>
      <c r="Q1527" s="93">
        <v>0</v>
      </c>
      <c r="R1527" s="93"/>
      <c r="Z1527" s="88">
        <f t="shared" ref="Z1527:AN1527" si="1572">C1527*100000/Z1499</f>
        <v>0</v>
      </c>
      <c r="AA1527" s="88">
        <f t="shared" si="1572"/>
        <v>1.7755208934421136</v>
      </c>
      <c r="AB1527" s="88">
        <f t="shared" si="1572"/>
        <v>0</v>
      </c>
      <c r="AC1527" s="88">
        <f t="shared" si="1572"/>
        <v>0</v>
      </c>
      <c r="AD1527" s="88">
        <f t="shared" si="1572"/>
        <v>0</v>
      </c>
      <c r="AE1527" s="88">
        <f t="shared" si="1572"/>
        <v>0</v>
      </c>
      <c r="AF1527" s="88">
        <f t="shared" si="1572"/>
        <v>0.70547234901128053</v>
      </c>
      <c r="AG1527" s="88">
        <f t="shared" si="1572"/>
        <v>0</v>
      </c>
      <c r="AH1527" s="88">
        <f t="shared" si="1572"/>
        <v>0</v>
      </c>
      <c r="AI1527" s="88">
        <f t="shared" si="1572"/>
        <v>0</v>
      </c>
      <c r="AJ1527" s="88">
        <f t="shared" si="1572"/>
        <v>0.58005313286697058</v>
      </c>
      <c r="AK1527" s="88">
        <f t="shared" si="1572"/>
        <v>0</v>
      </c>
      <c r="AL1527" s="88">
        <f t="shared" si="1572"/>
        <v>0.51737072199084255</v>
      </c>
      <c r="AM1527" s="88">
        <f t="shared" si="1572"/>
        <v>0.48527199495317125</v>
      </c>
      <c r="AN1527" s="145">
        <f t="shared" si="1572"/>
        <v>0</v>
      </c>
      <c r="AO1527" s="130"/>
    </row>
    <row r="1528" spans="1:41" ht="13.5" customHeight="1">
      <c r="A1528" s="85">
        <v>1525</v>
      </c>
      <c r="B1528" s="92" t="s">
        <v>23</v>
      </c>
      <c r="C1528" s="93">
        <v>7</v>
      </c>
      <c r="D1528" s="93">
        <v>9</v>
      </c>
      <c r="E1528" s="93">
        <v>8</v>
      </c>
      <c r="F1528" s="93">
        <v>0</v>
      </c>
      <c r="G1528" s="93">
        <v>2</v>
      </c>
      <c r="H1528" s="93">
        <v>11</v>
      </c>
      <c r="I1528" s="93">
        <v>3</v>
      </c>
      <c r="J1528" s="93">
        <v>5</v>
      </c>
      <c r="K1528" s="93">
        <v>3</v>
      </c>
      <c r="L1528" s="93">
        <v>0</v>
      </c>
      <c r="M1528" s="93">
        <v>5</v>
      </c>
      <c r="N1528" s="93">
        <v>3</v>
      </c>
      <c r="O1528" s="93">
        <v>4</v>
      </c>
      <c r="P1528" s="93">
        <v>5</v>
      </c>
      <c r="Q1528" s="93">
        <v>7</v>
      </c>
      <c r="R1528" s="93"/>
      <c r="Z1528" s="88">
        <f t="shared" ref="Z1528:AN1528" si="1573">C1528*100000/Z1499</f>
        <v>6.5513626834381551</v>
      </c>
      <c r="AA1528" s="88">
        <f t="shared" si="1573"/>
        <v>7.9898440204895111</v>
      </c>
      <c r="AB1528" s="88">
        <f t="shared" si="1573"/>
        <v>6.7553874214686216</v>
      </c>
      <c r="AC1528" s="88">
        <f t="shared" si="1573"/>
        <v>0</v>
      </c>
      <c r="AD1528" s="88">
        <f t="shared" si="1573"/>
        <v>1.5434242410211294</v>
      </c>
      <c r="AE1528" s="88">
        <f t="shared" si="1573"/>
        <v>8.1296006148934286</v>
      </c>
      <c r="AF1528" s="88">
        <f t="shared" si="1573"/>
        <v>2.1164170470338415</v>
      </c>
      <c r="AG1528" s="88">
        <f t="shared" si="1573"/>
        <v>3.3643300273183598</v>
      </c>
      <c r="AH1528" s="88">
        <f t="shared" si="1573"/>
        <v>1.9142663893107366</v>
      </c>
      <c r="AI1528" s="88">
        <f t="shared" si="1573"/>
        <v>0</v>
      </c>
      <c r="AJ1528" s="88">
        <f t="shared" si="1573"/>
        <v>2.900265664334853</v>
      </c>
      <c r="AK1528" s="88">
        <f t="shared" si="1573"/>
        <v>1.6554190141427965</v>
      </c>
      <c r="AL1528" s="88">
        <f t="shared" si="1573"/>
        <v>2.0694828879633702</v>
      </c>
      <c r="AM1528" s="88">
        <f t="shared" si="1573"/>
        <v>2.4263599747658562</v>
      </c>
      <c r="AN1528" s="145">
        <f t="shared" si="1573"/>
        <v>3.1862064570749715</v>
      </c>
      <c r="AO1528" s="130"/>
    </row>
    <row r="1529" spans="1:41" ht="13.5" customHeight="1">
      <c r="A1529" s="85">
        <v>1526</v>
      </c>
      <c r="B1529" s="92" t="s">
        <v>1</v>
      </c>
      <c r="C1529" s="93">
        <v>8</v>
      </c>
      <c r="D1529" s="93">
        <v>1</v>
      </c>
      <c r="E1529" s="93">
        <v>90</v>
      </c>
      <c r="F1529" s="93">
        <v>3</v>
      </c>
      <c r="G1529" s="93">
        <v>0</v>
      </c>
      <c r="H1529" s="93">
        <v>2</v>
      </c>
      <c r="I1529" s="93">
        <v>4</v>
      </c>
      <c r="J1529" s="93">
        <v>9</v>
      </c>
      <c r="K1529" s="93">
        <v>6</v>
      </c>
      <c r="L1529" s="93">
        <v>11</v>
      </c>
      <c r="M1529" s="93">
        <v>0</v>
      </c>
      <c r="N1529" s="93">
        <v>4</v>
      </c>
      <c r="O1529" s="93">
        <v>2</v>
      </c>
      <c r="P1529" s="93">
        <v>11</v>
      </c>
      <c r="Q1529" s="93">
        <v>11</v>
      </c>
      <c r="R1529" s="93"/>
      <c r="Z1529" s="88">
        <f t="shared" ref="Z1529:AN1529" si="1574">C1529*100000/Z1499</f>
        <v>7.4872716382150344</v>
      </c>
      <c r="AA1529" s="88">
        <f t="shared" si="1574"/>
        <v>0.88776044672105681</v>
      </c>
      <c r="AB1529" s="88">
        <f t="shared" si="1574"/>
        <v>75.99810849152199</v>
      </c>
      <c r="AC1529" s="88">
        <f t="shared" si="1574"/>
        <v>2.4176196117302902</v>
      </c>
      <c r="AD1529" s="88">
        <f t="shared" si="1574"/>
        <v>0</v>
      </c>
      <c r="AE1529" s="88">
        <f t="shared" si="1574"/>
        <v>1.4781092027078961</v>
      </c>
      <c r="AF1529" s="88">
        <f t="shared" si="1574"/>
        <v>2.8218893960451221</v>
      </c>
      <c r="AG1529" s="88">
        <f t="shared" si="1574"/>
        <v>6.0557940491730475</v>
      </c>
      <c r="AH1529" s="88">
        <f t="shared" si="1574"/>
        <v>3.8285327786214731</v>
      </c>
      <c r="AI1529" s="88">
        <f t="shared" si="1574"/>
        <v>6.6692535286414127</v>
      </c>
      <c r="AJ1529" s="88">
        <f t="shared" si="1574"/>
        <v>0</v>
      </c>
      <c r="AK1529" s="88">
        <f t="shared" si="1574"/>
        <v>2.2072253521903953</v>
      </c>
      <c r="AL1529" s="88">
        <f t="shared" si="1574"/>
        <v>1.0347414439816851</v>
      </c>
      <c r="AM1529" s="88">
        <f t="shared" si="1574"/>
        <v>5.3379919444848838</v>
      </c>
      <c r="AN1529" s="145">
        <f t="shared" si="1574"/>
        <v>5.0068958611178118</v>
      </c>
      <c r="AO1529" s="130"/>
    </row>
    <row r="1530" spans="1:41" ht="13.5" customHeight="1">
      <c r="A1530" s="85">
        <v>1527</v>
      </c>
      <c r="B1530" s="92" t="s">
        <v>0</v>
      </c>
      <c r="C1530" s="93">
        <v>4</v>
      </c>
      <c r="D1530" s="93">
        <v>7</v>
      </c>
      <c r="E1530" s="93">
        <v>9</v>
      </c>
      <c r="F1530" s="93">
        <v>3</v>
      </c>
      <c r="G1530" s="93">
        <v>11</v>
      </c>
      <c r="H1530" s="93">
        <v>9</v>
      </c>
      <c r="I1530" s="93">
        <v>7</v>
      </c>
      <c r="J1530" s="93">
        <v>6</v>
      </c>
      <c r="K1530" s="93">
        <v>15</v>
      </c>
      <c r="L1530" s="93">
        <v>151</v>
      </c>
      <c r="M1530" s="93">
        <v>757</v>
      </c>
      <c r="N1530" s="93">
        <v>158</v>
      </c>
      <c r="O1530" s="93">
        <v>8</v>
      </c>
      <c r="P1530" s="93">
        <v>15</v>
      </c>
      <c r="Q1530" s="93">
        <v>4</v>
      </c>
      <c r="R1530" s="93"/>
      <c r="Z1530" s="88">
        <f t="shared" ref="Z1530:AN1530" si="1575">C1530*100000/Z1499</f>
        <v>3.7436358191075172</v>
      </c>
      <c r="AA1530" s="88">
        <f t="shared" si="1575"/>
        <v>6.2143231270473978</v>
      </c>
      <c r="AB1530" s="88">
        <f t="shared" si="1575"/>
        <v>7.599810849152199</v>
      </c>
      <c r="AC1530" s="88">
        <f t="shared" si="1575"/>
        <v>2.4176196117302902</v>
      </c>
      <c r="AD1530" s="88">
        <f t="shared" si="1575"/>
        <v>8.4888333256162127</v>
      </c>
      <c r="AE1530" s="88">
        <f t="shared" si="1575"/>
        <v>6.651491412185532</v>
      </c>
      <c r="AF1530" s="88">
        <f t="shared" si="1575"/>
        <v>4.9383064430789636</v>
      </c>
      <c r="AG1530" s="88">
        <f t="shared" si="1575"/>
        <v>4.037196032782032</v>
      </c>
      <c r="AH1530" s="88">
        <f t="shared" si="1575"/>
        <v>9.5713319465536824</v>
      </c>
      <c r="AI1530" s="88">
        <f t="shared" si="1575"/>
        <v>91.550662074986661</v>
      </c>
      <c r="AJ1530" s="88">
        <f t="shared" si="1575"/>
        <v>439.10022158029676</v>
      </c>
      <c r="AK1530" s="88">
        <f t="shared" si="1575"/>
        <v>87.185401411520616</v>
      </c>
      <c r="AL1530" s="88">
        <f t="shared" si="1575"/>
        <v>4.1389657759267404</v>
      </c>
      <c r="AM1530" s="88">
        <f t="shared" si="1575"/>
        <v>7.2790799242975686</v>
      </c>
      <c r="AN1530" s="145">
        <f t="shared" si="1575"/>
        <v>1.8206894040428407</v>
      </c>
      <c r="AO1530" s="130"/>
    </row>
    <row r="1531" spans="1:41" ht="13.5" customHeight="1">
      <c r="A1531" s="85">
        <v>1528</v>
      </c>
      <c r="B1531" s="94" t="s">
        <v>111</v>
      </c>
      <c r="C1531" s="93"/>
      <c r="D1531" s="93"/>
      <c r="E1531" s="93"/>
      <c r="F1531" s="93"/>
      <c r="G1531" s="93"/>
      <c r="H1531" s="93"/>
      <c r="I1531" s="93"/>
      <c r="J1531" s="93"/>
      <c r="K1531" s="93"/>
      <c r="L1531" s="93"/>
      <c r="M1531" s="93">
        <v>0</v>
      </c>
      <c r="N1531" s="93">
        <v>0</v>
      </c>
      <c r="O1531" s="93"/>
      <c r="P1531" s="93">
        <v>0</v>
      </c>
      <c r="Q1531" s="93"/>
      <c r="R1531" s="93"/>
      <c r="Z1531" s="88">
        <f t="shared" ref="Z1531:AN1531" si="1576">C1531*100000/Z1499</f>
        <v>0</v>
      </c>
      <c r="AA1531" s="88">
        <f t="shared" si="1576"/>
        <v>0</v>
      </c>
      <c r="AB1531" s="88">
        <f t="shared" si="1576"/>
        <v>0</v>
      </c>
      <c r="AC1531" s="88">
        <f t="shared" si="1576"/>
        <v>0</v>
      </c>
      <c r="AD1531" s="88">
        <f t="shared" si="1576"/>
        <v>0</v>
      </c>
      <c r="AE1531" s="88">
        <f t="shared" si="1576"/>
        <v>0</v>
      </c>
      <c r="AF1531" s="88">
        <f t="shared" si="1576"/>
        <v>0</v>
      </c>
      <c r="AG1531" s="88">
        <f t="shared" si="1576"/>
        <v>0</v>
      </c>
      <c r="AH1531" s="88">
        <f t="shared" si="1576"/>
        <v>0</v>
      </c>
      <c r="AI1531" s="88">
        <f t="shared" si="1576"/>
        <v>0</v>
      </c>
      <c r="AJ1531" s="88">
        <f t="shared" si="1576"/>
        <v>0</v>
      </c>
      <c r="AK1531" s="88">
        <f t="shared" si="1576"/>
        <v>0</v>
      </c>
      <c r="AL1531" s="88">
        <f t="shared" si="1576"/>
        <v>0</v>
      </c>
      <c r="AM1531" s="88">
        <f t="shared" si="1576"/>
        <v>0</v>
      </c>
      <c r="AN1531" s="145">
        <f t="shared" si="1576"/>
        <v>0</v>
      </c>
      <c r="AO1531" s="130"/>
    </row>
    <row r="1532" spans="1:41" ht="13.5" customHeight="1">
      <c r="A1532" s="85">
        <v>1529</v>
      </c>
      <c r="B1532" s="94" t="s">
        <v>112</v>
      </c>
      <c r="C1532" s="93">
        <f>SUM(C1508,C1515,C1520,C1521:C1531)</f>
        <v>6573</v>
      </c>
      <c r="D1532" s="93">
        <f t="shared" ref="D1532:K1532" si="1577">SUM(D1508,D1515,D1520,D1521:D1531)</f>
        <v>8257</v>
      </c>
      <c r="E1532" s="93">
        <f t="shared" si="1577"/>
        <v>8370</v>
      </c>
      <c r="F1532" s="93">
        <f t="shared" si="1577"/>
        <v>9490</v>
      </c>
      <c r="G1532" s="93">
        <f t="shared" si="1577"/>
        <v>10156</v>
      </c>
      <c r="H1532" s="93">
        <f t="shared" si="1577"/>
        <v>12180</v>
      </c>
      <c r="I1532" s="93">
        <f t="shared" si="1577"/>
        <v>11150</v>
      </c>
      <c r="J1532" s="93">
        <f t="shared" si="1577"/>
        <v>10779</v>
      </c>
      <c r="K1532" s="93">
        <f t="shared" si="1577"/>
        <v>11266</v>
      </c>
      <c r="L1532" s="93">
        <f>SUM(L1508,L1515,L1520,L1521:L1531)</f>
        <v>13379</v>
      </c>
      <c r="M1532" s="93">
        <f t="shared" ref="M1532:R1532" si="1578">SUM(M1508,M1515,M1520,M1521:M1531)</f>
        <v>13542</v>
      </c>
      <c r="N1532" s="93">
        <f>SUM(N1508,N1515,N1520,N1521:N1531)</f>
        <v>12132</v>
      </c>
      <c r="O1532" s="93">
        <v>12185</v>
      </c>
      <c r="P1532" s="93">
        <f t="shared" si="1578"/>
        <v>14069</v>
      </c>
      <c r="Q1532" s="93">
        <f t="shared" si="1578"/>
        <v>16470</v>
      </c>
      <c r="R1532" s="93">
        <f t="shared" si="1578"/>
        <v>0</v>
      </c>
      <c r="T1532" s="4" t="s">
        <v>1064</v>
      </c>
      <c r="U1532" s="4" t="s">
        <v>1065</v>
      </c>
      <c r="V1532" s="4" t="s">
        <v>1066</v>
      </c>
      <c r="W1532" s="4" t="s">
        <v>1067</v>
      </c>
      <c r="X1532" s="4" t="s">
        <v>1068</v>
      </c>
      <c r="Y1532" s="4">
        <v>6161.2</v>
      </c>
      <c r="Z1532" s="88">
        <f t="shared" ref="Z1532:AL1532" si="1579">C1532*100000/Z1499</f>
        <v>6151.7295597484281</v>
      </c>
      <c r="AA1532" s="88">
        <f t="shared" si="1579"/>
        <v>7330.2380085757659</v>
      </c>
      <c r="AB1532" s="88">
        <f t="shared" si="1579"/>
        <v>7067.8240897115447</v>
      </c>
      <c r="AC1532" s="88">
        <f t="shared" si="1579"/>
        <v>7647.7367051068186</v>
      </c>
      <c r="AD1532" s="88">
        <f t="shared" si="1579"/>
        <v>7837.5082959052952</v>
      </c>
      <c r="AE1532" s="88">
        <f t="shared" si="1579"/>
        <v>9001.685044491087</v>
      </c>
      <c r="AF1532" s="88">
        <f t="shared" si="1579"/>
        <v>7866.0166914757774</v>
      </c>
      <c r="AG1532" s="88">
        <f t="shared" si="1579"/>
        <v>7252.8226728929203</v>
      </c>
      <c r="AH1532" s="88">
        <f t="shared" si="1579"/>
        <v>7188.7083806582523</v>
      </c>
      <c r="AI1532" s="88">
        <f t="shared" si="1579"/>
        <v>8111.6311781539507</v>
      </c>
      <c r="AJ1532" s="88">
        <f t="shared" si="1579"/>
        <v>7855.0795252845164</v>
      </c>
      <c r="AK1532" s="88">
        <f t="shared" si="1579"/>
        <v>6694.5144931934692</v>
      </c>
      <c r="AL1532" s="88">
        <f t="shared" si="1579"/>
        <v>6304.1622474584165</v>
      </c>
      <c r="AM1532" s="88">
        <f>P1532*100000/AM1499</f>
        <v>6827.2916969961661</v>
      </c>
      <c r="AN1532" s="145">
        <f>Q1532*100000/AN1499</f>
        <v>7496.6886211463971</v>
      </c>
      <c r="AO1532" s="130"/>
    </row>
    <row r="1533" spans="1:41" ht="13.5" customHeight="1">
      <c r="A1533" s="85">
        <v>1530</v>
      </c>
      <c r="B1533" s="12" t="s">
        <v>162</v>
      </c>
      <c r="C1533" s="83">
        <v>2011</v>
      </c>
      <c r="D1533" s="83">
        <v>2012</v>
      </c>
      <c r="E1533" s="83">
        <v>2013</v>
      </c>
      <c r="F1533" s="83">
        <v>2014</v>
      </c>
      <c r="G1533" s="83">
        <v>2015</v>
      </c>
      <c r="H1533" s="83">
        <v>2016</v>
      </c>
      <c r="I1533" s="83">
        <v>2017</v>
      </c>
      <c r="J1533" s="83">
        <v>2018</v>
      </c>
      <c r="K1533" s="83">
        <v>2019</v>
      </c>
      <c r="L1533" s="83">
        <v>2020</v>
      </c>
      <c r="M1533" s="83">
        <v>2021</v>
      </c>
      <c r="N1533" s="83">
        <v>2022</v>
      </c>
      <c r="O1533" s="83">
        <v>2023</v>
      </c>
      <c r="P1533" s="83">
        <v>2024</v>
      </c>
      <c r="Q1533" s="83">
        <v>2025</v>
      </c>
      <c r="R1533" s="83">
        <v>2026</v>
      </c>
      <c r="Z1533" s="69">
        <v>51625</v>
      </c>
      <c r="AA1533" s="69">
        <v>51822</v>
      </c>
      <c r="AB1533" s="69">
        <v>52469</v>
      </c>
      <c r="AC1533" s="69">
        <v>53128</v>
      </c>
      <c r="AD1533" s="69">
        <v>53712</v>
      </c>
      <c r="AE1533" s="69">
        <v>54134</v>
      </c>
      <c r="AF1533" s="69">
        <v>54564</v>
      </c>
      <c r="AG1533" s="69">
        <v>55142</v>
      </c>
      <c r="AH1533" s="69">
        <v>55516</v>
      </c>
      <c r="AI1533" s="3">
        <v>55779</v>
      </c>
      <c r="AJ1533" s="3">
        <v>55916</v>
      </c>
      <c r="AK1533" s="3">
        <v>56969</v>
      </c>
      <c r="AL1533" s="3">
        <v>57250</v>
      </c>
      <c r="AM1533" s="3">
        <v>57554</v>
      </c>
      <c r="AN1533" s="3">
        <v>57626</v>
      </c>
      <c r="AO1533" s="131"/>
    </row>
    <row r="1534" spans="1:41" ht="13.5" customHeight="1">
      <c r="A1534" s="85">
        <v>1531</v>
      </c>
      <c r="B1534" s="86" t="s">
        <v>25</v>
      </c>
      <c r="C1534" s="87">
        <v>2</v>
      </c>
      <c r="D1534" s="87">
        <v>0</v>
      </c>
      <c r="E1534" s="87">
        <v>2</v>
      </c>
      <c r="F1534" s="87">
        <v>2</v>
      </c>
      <c r="G1534" s="87">
        <v>2</v>
      </c>
      <c r="H1534" s="87">
        <v>7</v>
      </c>
      <c r="I1534" s="87">
        <v>2</v>
      </c>
      <c r="J1534" s="87">
        <v>2</v>
      </c>
      <c r="K1534" s="87">
        <v>2</v>
      </c>
      <c r="L1534" s="87">
        <v>4</v>
      </c>
      <c r="M1534" s="87">
        <v>2</v>
      </c>
      <c r="N1534" s="87">
        <v>2</v>
      </c>
      <c r="O1534" s="87">
        <v>2</v>
      </c>
      <c r="P1534" s="87">
        <v>7</v>
      </c>
      <c r="Q1534" s="87">
        <v>0</v>
      </c>
      <c r="R1534" s="87"/>
      <c r="Z1534" s="88">
        <f t="shared" ref="Z1534:AL1534" si="1580">C1534*100000/Z1533</f>
        <v>3.87409200968523</v>
      </c>
      <c r="AA1534" s="88">
        <f t="shared" si="1580"/>
        <v>0</v>
      </c>
      <c r="AB1534" s="88">
        <f t="shared" si="1580"/>
        <v>3.8117745716518323</v>
      </c>
      <c r="AC1534" s="88">
        <f t="shared" si="1580"/>
        <v>3.7644932992019275</v>
      </c>
      <c r="AD1534" s="88">
        <f t="shared" si="1580"/>
        <v>3.723562704795949</v>
      </c>
      <c r="AE1534" s="88">
        <f t="shared" si="1580"/>
        <v>12.930875235526656</v>
      </c>
      <c r="AF1534" s="88">
        <f t="shared" si="1580"/>
        <v>3.6654204237226011</v>
      </c>
      <c r="AG1534" s="88">
        <f t="shared" si="1580"/>
        <v>3.6269993834101046</v>
      </c>
      <c r="AH1534" s="88">
        <f t="shared" si="1580"/>
        <v>3.6025650262987248</v>
      </c>
      <c r="AI1534" s="88">
        <f t="shared" si="1580"/>
        <v>7.1711576041162441</v>
      </c>
      <c r="AJ1534" s="88">
        <f t="shared" si="1580"/>
        <v>3.576793762071679</v>
      </c>
      <c r="AK1534" s="88">
        <f t="shared" si="1580"/>
        <v>3.5106812476961156</v>
      </c>
      <c r="AL1534" s="88">
        <f t="shared" si="1580"/>
        <v>3.4934497816593888</v>
      </c>
      <c r="AM1534" s="88">
        <f>P1534*100000/AM1533</f>
        <v>12.162490878131841</v>
      </c>
      <c r="AN1534" s="145">
        <f>Q1534*100000/AN1533</f>
        <v>0</v>
      </c>
      <c r="AO1534" s="130"/>
    </row>
    <row r="1535" spans="1:41" ht="13.5" customHeight="1">
      <c r="A1535" s="85">
        <v>1532</v>
      </c>
      <c r="B1535" s="92" t="s">
        <v>22</v>
      </c>
      <c r="C1535" s="93">
        <v>532</v>
      </c>
      <c r="D1535" s="93">
        <v>543</v>
      </c>
      <c r="E1535" s="93">
        <v>587</v>
      </c>
      <c r="F1535" s="93">
        <v>558</v>
      </c>
      <c r="G1535" s="93">
        <v>590</v>
      </c>
      <c r="H1535" s="93">
        <v>723</v>
      </c>
      <c r="I1535" s="93">
        <v>708</v>
      </c>
      <c r="J1535" s="93">
        <v>758</v>
      </c>
      <c r="K1535" s="93">
        <v>813</v>
      </c>
      <c r="L1535" s="93">
        <v>809</v>
      </c>
      <c r="M1535" s="93">
        <v>677</v>
      </c>
      <c r="N1535" s="93">
        <v>841</v>
      </c>
      <c r="O1535" s="93">
        <v>771</v>
      </c>
      <c r="P1535" s="93">
        <v>769</v>
      </c>
      <c r="Q1535" s="93">
        <v>829</v>
      </c>
      <c r="R1535" s="93"/>
      <c r="Z1535" s="88">
        <f t="shared" ref="Z1535:AL1535" si="1581">C1535*100000/Z1533</f>
        <v>1030.5084745762713</v>
      </c>
      <c r="AA1535" s="88">
        <f t="shared" si="1581"/>
        <v>1047.817529234688</v>
      </c>
      <c r="AB1535" s="88">
        <f t="shared" si="1581"/>
        <v>1118.7558367798129</v>
      </c>
      <c r="AC1535" s="88">
        <f t="shared" si="1581"/>
        <v>1050.2936304773377</v>
      </c>
      <c r="AD1535" s="88">
        <f t="shared" si="1581"/>
        <v>1098.4509979148049</v>
      </c>
      <c r="AE1535" s="88">
        <f t="shared" si="1581"/>
        <v>1335.5746850408245</v>
      </c>
      <c r="AF1535" s="88">
        <f t="shared" si="1581"/>
        <v>1297.5588299978008</v>
      </c>
      <c r="AG1535" s="88">
        <f t="shared" si="1581"/>
        <v>1374.6327663124298</v>
      </c>
      <c r="AH1535" s="88">
        <f t="shared" si="1581"/>
        <v>1464.4426831904316</v>
      </c>
      <c r="AI1535" s="88">
        <f t="shared" si="1581"/>
        <v>1450.3666254325105</v>
      </c>
      <c r="AJ1535" s="88">
        <f t="shared" si="1581"/>
        <v>1210.7446884612634</v>
      </c>
      <c r="AK1535" s="88">
        <f t="shared" si="1581"/>
        <v>1476.2414646562165</v>
      </c>
      <c r="AL1535" s="88">
        <f t="shared" si="1581"/>
        <v>1346.7248908296942</v>
      </c>
      <c r="AM1535" s="88">
        <f>P1535*100000/AM1533</f>
        <v>1336.1364978976267</v>
      </c>
      <c r="AN1535" s="145">
        <f>Q1535*100000/AN1533</f>
        <v>1438.586749036893</v>
      </c>
      <c r="AO1535" s="130"/>
    </row>
    <row r="1536" spans="1:41" ht="13.5" customHeight="1">
      <c r="A1536" s="85">
        <v>1533</v>
      </c>
      <c r="B1536" s="92" t="s">
        <v>21</v>
      </c>
      <c r="C1536" s="93">
        <v>199</v>
      </c>
      <c r="D1536" s="93">
        <v>113</v>
      </c>
      <c r="E1536" s="93">
        <v>122</v>
      </c>
      <c r="F1536" s="93">
        <v>101</v>
      </c>
      <c r="G1536" s="93">
        <v>114</v>
      </c>
      <c r="H1536" s="93">
        <v>125</v>
      </c>
      <c r="I1536" s="93">
        <v>149</v>
      </c>
      <c r="J1536" s="93">
        <v>91</v>
      </c>
      <c r="K1536" s="93">
        <v>189</v>
      </c>
      <c r="L1536" s="93">
        <v>181</v>
      </c>
      <c r="M1536" s="93">
        <v>168</v>
      </c>
      <c r="N1536" s="93">
        <v>153</v>
      </c>
      <c r="O1536" s="93">
        <v>205</v>
      </c>
      <c r="P1536" s="93">
        <v>259</v>
      </c>
      <c r="Q1536" s="93">
        <v>202</v>
      </c>
      <c r="R1536" s="93"/>
      <c r="Z1536" s="88">
        <f t="shared" ref="Z1536:AN1536" si="1582">C1536*100000/Z1533</f>
        <v>385.4721549636804</v>
      </c>
      <c r="AA1536" s="88">
        <f t="shared" si="1582"/>
        <v>218.05410829377485</v>
      </c>
      <c r="AB1536" s="88">
        <f t="shared" si="1582"/>
        <v>232.51824887076179</v>
      </c>
      <c r="AC1536" s="88">
        <f t="shared" si="1582"/>
        <v>190.10691160969733</v>
      </c>
      <c r="AD1536" s="88">
        <f t="shared" si="1582"/>
        <v>212.24307417336908</v>
      </c>
      <c r="AE1536" s="88">
        <f t="shared" si="1582"/>
        <v>230.90848634869027</v>
      </c>
      <c r="AF1536" s="88">
        <f t="shared" si="1582"/>
        <v>273.07382156733377</v>
      </c>
      <c r="AG1536" s="88">
        <f t="shared" si="1582"/>
        <v>165.02847194515977</v>
      </c>
      <c r="AH1536" s="88">
        <f t="shared" si="1582"/>
        <v>340.4423949852295</v>
      </c>
      <c r="AI1536" s="88">
        <f t="shared" si="1582"/>
        <v>324.49488158626008</v>
      </c>
      <c r="AJ1536" s="88">
        <f t="shared" si="1582"/>
        <v>300.45067601402104</v>
      </c>
      <c r="AK1536" s="88">
        <f t="shared" si="1582"/>
        <v>268.56711544875282</v>
      </c>
      <c r="AL1536" s="88">
        <f t="shared" si="1582"/>
        <v>358.07860262008734</v>
      </c>
      <c r="AM1536" s="88">
        <f t="shared" si="1582"/>
        <v>450.01216249087815</v>
      </c>
      <c r="AN1536" s="145">
        <f t="shared" si="1582"/>
        <v>350.5362162912574</v>
      </c>
      <c r="AO1536" s="130"/>
    </row>
    <row r="1537" spans="1:41" ht="13.5" customHeight="1">
      <c r="A1537" s="85">
        <v>1534</v>
      </c>
      <c r="B1537" s="92" t="s">
        <v>20</v>
      </c>
      <c r="C1537" s="93">
        <v>4</v>
      </c>
      <c r="D1537" s="93">
        <v>14</v>
      </c>
      <c r="E1537" s="93">
        <v>7</v>
      </c>
      <c r="F1537" s="93">
        <v>9</v>
      </c>
      <c r="G1537" s="93">
        <v>6</v>
      </c>
      <c r="H1537" s="93">
        <v>16</v>
      </c>
      <c r="I1537" s="93">
        <v>19</v>
      </c>
      <c r="J1537" s="93">
        <v>16</v>
      </c>
      <c r="K1537" s="93">
        <v>10</v>
      </c>
      <c r="L1537" s="93">
        <v>26</v>
      </c>
      <c r="M1537" s="93">
        <v>22</v>
      </c>
      <c r="N1537" s="93">
        <v>19</v>
      </c>
      <c r="O1537" s="93">
        <v>20</v>
      </c>
      <c r="P1537" s="93">
        <v>25</v>
      </c>
      <c r="Q1537" s="93">
        <v>12</v>
      </c>
      <c r="R1537" s="93"/>
      <c r="Z1537" s="88">
        <f t="shared" ref="Z1537:AL1537" si="1583">C1537*100000/Z1533</f>
        <v>7.7481840193704601</v>
      </c>
      <c r="AA1537" s="88">
        <f t="shared" si="1583"/>
        <v>27.015553239936708</v>
      </c>
      <c r="AB1537" s="88">
        <f t="shared" si="1583"/>
        <v>13.341211000781414</v>
      </c>
      <c r="AC1537" s="88">
        <f t="shared" si="1583"/>
        <v>16.940219846408674</v>
      </c>
      <c r="AD1537" s="88">
        <f t="shared" si="1583"/>
        <v>11.170688114387847</v>
      </c>
      <c r="AE1537" s="88">
        <f t="shared" si="1583"/>
        <v>29.556286252632358</v>
      </c>
      <c r="AF1537" s="88">
        <f t="shared" si="1583"/>
        <v>34.821494025364707</v>
      </c>
      <c r="AG1537" s="88">
        <f t="shared" si="1583"/>
        <v>29.015995067280837</v>
      </c>
      <c r="AH1537" s="88">
        <f t="shared" si="1583"/>
        <v>18.012825131493624</v>
      </c>
      <c r="AI1537" s="88">
        <f t="shared" si="1583"/>
        <v>46.612524426755591</v>
      </c>
      <c r="AJ1537" s="88">
        <f t="shared" si="1583"/>
        <v>39.344731382788467</v>
      </c>
      <c r="AK1537" s="88">
        <f t="shared" si="1583"/>
        <v>33.351471853113097</v>
      </c>
      <c r="AL1537" s="88">
        <f t="shared" si="1583"/>
        <v>34.93449781659389</v>
      </c>
      <c r="AM1537" s="88">
        <f>P1537*100000/AM1533</f>
        <v>43.437467421899434</v>
      </c>
      <c r="AN1537" s="145">
        <f>Q1537*100000/AN1533</f>
        <v>20.823933641064798</v>
      </c>
      <c r="AO1537" s="130"/>
    </row>
    <row r="1538" spans="1:41" ht="13.5" customHeight="1">
      <c r="A1538" s="85">
        <v>1535</v>
      </c>
      <c r="B1538" s="92" t="s">
        <v>19</v>
      </c>
      <c r="C1538" s="93">
        <v>17</v>
      </c>
      <c r="D1538" s="93">
        <v>38</v>
      </c>
      <c r="E1538" s="93">
        <v>21</v>
      </c>
      <c r="F1538" s="93">
        <v>15</v>
      </c>
      <c r="G1538" s="93">
        <v>17</v>
      </c>
      <c r="H1538" s="93">
        <v>18</v>
      </c>
      <c r="I1538" s="93">
        <v>16</v>
      </c>
      <c r="J1538" s="93">
        <v>17</v>
      </c>
      <c r="K1538" s="93">
        <v>26</v>
      </c>
      <c r="L1538" s="93">
        <v>22</v>
      </c>
      <c r="M1538" s="93">
        <v>19</v>
      </c>
      <c r="N1538" s="93">
        <v>21</v>
      </c>
      <c r="O1538" s="93">
        <v>15</v>
      </c>
      <c r="P1538" s="93">
        <v>25</v>
      </c>
      <c r="Q1538" s="93">
        <v>18</v>
      </c>
      <c r="R1538" s="93"/>
      <c r="Z1538" s="88">
        <f t="shared" ref="Z1538:AN1538" si="1584">C1538*100000/Z1533</f>
        <v>32.929782082324458</v>
      </c>
      <c r="AA1538" s="88">
        <f t="shared" si="1584"/>
        <v>73.327930222685339</v>
      </c>
      <c r="AB1538" s="88">
        <f t="shared" si="1584"/>
        <v>40.023633002344241</v>
      </c>
      <c r="AC1538" s="88">
        <f t="shared" si="1584"/>
        <v>28.233699744014455</v>
      </c>
      <c r="AD1538" s="88">
        <f t="shared" si="1584"/>
        <v>31.650282990765565</v>
      </c>
      <c r="AE1538" s="88">
        <f t="shared" si="1584"/>
        <v>33.250822034211403</v>
      </c>
      <c r="AF1538" s="88">
        <f t="shared" si="1584"/>
        <v>29.323363389780809</v>
      </c>
      <c r="AG1538" s="88">
        <f t="shared" si="1584"/>
        <v>30.829494758985891</v>
      </c>
      <c r="AH1538" s="88">
        <f t="shared" si="1584"/>
        <v>46.833345341883422</v>
      </c>
      <c r="AI1538" s="88">
        <f t="shared" si="1584"/>
        <v>39.441366822639345</v>
      </c>
      <c r="AJ1538" s="88">
        <f t="shared" si="1584"/>
        <v>33.979540739680949</v>
      </c>
      <c r="AK1538" s="88">
        <f t="shared" si="1584"/>
        <v>36.862153100809209</v>
      </c>
      <c r="AL1538" s="88">
        <f t="shared" si="1584"/>
        <v>26.200873362445414</v>
      </c>
      <c r="AM1538" s="88">
        <f t="shared" si="1584"/>
        <v>43.437467421899434</v>
      </c>
      <c r="AN1538" s="145">
        <f t="shared" si="1584"/>
        <v>31.235900461597197</v>
      </c>
      <c r="AO1538" s="130"/>
    </row>
    <row r="1539" spans="1:41" ht="13.5" customHeight="1">
      <c r="A1539" s="85">
        <v>1536</v>
      </c>
      <c r="B1539" s="92" t="s">
        <v>18</v>
      </c>
      <c r="C1539" s="93">
        <v>2</v>
      </c>
      <c r="D1539" s="93">
        <v>3</v>
      </c>
      <c r="E1539" s="93">
        <v>4</v>
      </c>
      <c r="F1539" s="93">
        <v>9</v>
      </c>
      <c r="G1539" s="93">
        <v>3</v>
      </c>
      <c r="H1539" s="93">
        <v>0</v>
      </c>
      <c r="I1539" s="93">
        <v>3</v>
      </c>
      <c r="J1539" s="93">
        <v>4</v>
      </c>
      <c r="K1539" s="93">
        <v>2</v>
      </c>
      <c r="L1539" s="93">
        <v>1</v>
      </c>
      <c r="M1539" s="93">
        <v>3</v>
      </c>
      <c r="N1539" s="93">
        <v>12</v>
      </c>
      <c r="O1539" s="93">
        <v>7</v>
      </c>
      <c r="P1539" s="93">
        <v>8</v>
      </c>
      <c r="Q1539" s="93">
        <v>10</v>
      </c>
      <c r="R1539" s="93"/>
      <c r="Z1539" s="88">
        <f t="shared" ref="Z1539:AN1539" si="1585">C1539*100000/Z1533</f>
        <v>3.87409200968523</v>
      </c>
      <c r="AA1539" s="88">
        <f t="shared" si="1585"/>
        <v>5.7890471228435798</v>
      </c>
      <c r="AB1539" s="88">
        <f t="shared" si="1585"/>
        <v>7.6235491433036646</v>
      </c>
      <c r="AC1539" s="88">
        <f t="shared" si="1585"/>
        <v>16.940219846408674</v>
      </c>
      <c r="AD1539" s="88">
        <f t="shared" si="1585"/>
        <v>5.5853440571939235</v>
      </c>
      <c r="AE1539" s="88">
        <f t="shared" si="1585"/>
        <v>0</v>
      </c>
      <c r="AF1539" s="88">
        <f t="shared" si="1585"/>
        <v>5.4981306355839017</v>
      </c>
      <c r="AG1539" s="88">
        <f t="shared" si="1585"/>
        <v>7.2539987668202093</v>
      </c>
      <c r="AH1539" s="88">
        <f t="shared" si="1585"/>
        <v>3.6025650262987248</v>
      </c>
      <c r="AI1539" s="88">
        <f t="shared" si="1585"/>
        <v>1.792789401029061</v>
      </c>
      <c r="AJ1539" s="88">
        <f t="shared" si="1585"/>
        <v>5.3651906431075185</v>
      </c>
      <c r="AK1539" s="88">
        <f t="shared" si="1585"/>
        <v>21.064087486176692</v>
      </c>
      <c r="AL1539" s="88">
        <f t="shared" si="1585"/>
        <v>12.22707423580786</v>
      </c>
      <c r="AM1539" s="88">
        <f t="shared" si="1585"/>
        <v>13.899989575007819</v>
      </c>
      <c r="AN1539" s="145">
        <f t="shared" si="1585"/>
        <v>17.353278034220665</v>
      </c>
      <c r="AO1539" s="130"/>
    </row>
    <row r="1540" spans="1:41" ht="13.5" customHeight="1">
      <c r="A1540" s="85">
        <v>1537</v>
      </c>
      <c r="B1540" s="92" t="s">
        <v>17</v>
      </c>
      <c r="C1540" s="93">
        <v>117</v>
      </c>
      <c r="D1540" s="93">
        <v>110</v>
      </c>
      <c r="E1540" s="93">
        <v>137</v>
      </c>
      <c r="F1540" s="93">
        <v>160</v>
      </c>
      <c r="G1540" s="93">
        <v>130</v>
      </c>
      <c r="H1540" s="93">
        <v>127</v>
      </c>
      <c r="I1540" s="93">
        <v>160</v>
      </c>
      <c r="J1540" s="93">
        <v>147</v>
      </c>
      <c r="K1540" s="93">
        <v>249</v>
      </c>
      <c r="L1540" s="93">
        <v>206</v>
      </c>
      <c r="M1540" s="93">
        <v>231</v>
      </c>
      <c r="N1540" s="93">
        <v>206</v>
      </c>
      <c r="O1540" s="93">
        <v>166</v>
      </c>
      <c r="P1540" s="93">
        <v>197</v>
      </c>
      <c r="Q1540" s="93">
        <v>229</v>
      </c>
      <c r="R1540" s="93"/>
      <c r="Z1540" s="88">
        <f t="shared" ref="Z1540:AN1540" si="1586">C1540*100000/Z1533</f>
        <v>226.63438256658597</v>
      </c>
      <c r="AA1540" s="88">
        <f t="shared" si="1586"/>
        <v>212.26506117093126</v>
      </c>
      <c r="AB1540" s="88">
        <f t="shared" si="1586"/>
        <v>261.10655815815051</v>
      </c>
      <c r="AC1540" s="88">
        <f t="shared" si="1586"/>
        <v>301.15946393615417</v>
      </c>
      <c r="AD1540" s="88">
        <f t="shared" si="1586"/>
        <v>242.03157581173667</v>
      </c>
      <c r="AE1540" s="88">
        <f t="shared" si="1586"/>
        <v>234.60302213026932</v>
      </c>
      <c r="AF1540" s="88">
        <f t="shared" si="1586"/>
        <v>293.23363389780809</v>
      </c>
      <c r="AG1540" s="88">
        <f t="shared" si="1586"/>
        <v>266.58445468064269</v>
      </c>
      <c r="AH1540" s="88">
        <f t="shared" si="1586"/>
        <v>448.51934577419121</v>
      </c>
      <c r="AI1540" s="88">
        <f t="shared" si="1586"/>
        <v>369.31461661198659</v>
      </c>
      <c r="AJ1540" s="88">
        <f t="shared" si="1586"/>
        <v>413.11967951927892</v>
      </c>
      <c r="AK1540" s="88">
        <f t="shared" si="1586"/>
        <v>361.6001685126999</v>
      </c>
      <c r="AL1540" s="88">
        <f t="shared" si="1586"/>
        <v>289.95633187772927</v>
      </c>
      <c r="AM1540" s="88">
        <f t="shared" si="1586"/>
        <v>342.28724328456752</v>
      </c>
      <c r="AN1540" s="145">
        <f t="shared" si="1586"/>
        <v>397.39006698365318</v>
      </c>
      <c r="AO1540" s="130"/>
    </row>
    <row r="1541" spans="1:41" ht="13.5" customHeight="1">
      <c r="A1541" s="85">
        <v>1538</v>
      </c>
      <c r="B1541" s="92" t="s">
        <v>16</v>
      </c>
      <c r="C1541" s="93">
        <v>50</v>
      </c>
      <c r="D1541" s="93">
        <v>45</v>
      </c>
      <c r="E1541" s="93">
        <v>50</v>
      </c>
      <c r="F1541" s="93">
        <v>59</v>
      </c>
      <c r="G1541" s="93">
        <v>52</v>
      </c>
      <c r="H1541" s="93">
        <v>110</v>
      </c>
      <c r="I1541" s="93">
        <v>94</v>
      </c>
      <c r="J1541" s="93">
        <v>77</v>
      </c>
      <c r="K1541" s="93">
        <v>119</v>
      </c>
      <c r="L1541" s="93">
        <v>81</v>
      </c>
      <c r="M1541" s="93">
        <v>87</v>
      </c>
      <c r="N1541" s="93">
        <v>88</v>
      </c>
      <c r="O1541" s="93">
        <v>123</v>
      </c>
      <c r="P1541" s="93">
        <v>120</v>
      </c>
      <c r="Q1541" s="93">
        <v>107</v>
      </c>
      <c r="R1541" s="93"/>
      <c r="Z1541" s="88">
        <f t="shared" ref="Z1541:AL1541" si="1587">C1541*100000/Z1533</f>
        <v>96.852300242130752</v>
      </c>
      <c r="AA1541" s="88">
        <f t="shared" si="1587"/>
        <v>86.835706842653693</v>
      </c>
      <c r="AB1541" s="88">
        <f t="shared" si="1587"/>
        <v>95.294364291295807</v>
      </c>
      <c r="AC1541" s="88">
        <f t="shared" si="1587"/>
        <v>111.05255232645686</v>
      </c>
      <c r="AD1541" s="88">
        <f t="shared" si="1587"/>
        <v>96.812630324694666</v>
      </c>
      <c r="AE1541" s="88">
        <f t="shared" si="1587"/>
        <v>203.19946798684745</v>
      </c>
      <c r="AF1541" s="88">
        <f t="shared" si="1587"/>
        <v>172.27475991496226</v>
      </c>
      <c r="AG1541" s="88">
        <f t="shared" si="1587"/>
        <v>139.63947626128905</v>
      </c>
      <c r="AH1541" s="88">
        <f t="shared" si="1587"/>
        <v>214.35261906477413</v>
      </c>
      <c r="AI1541" s="88">
        <f t="shared" si="1587"/>
        <v>145.21594148335396</v>
      </c>
      <c r="AJ1541" s="88">
        <f t="shared" si="1587"/>
        <v>155.59052865011805</v>
      </c>
      <c r="AK1541" s="88">
        <f t="shared" si="1587"/>
        <v>154.46997489862909</v>
      </c>
      <c r="AL1541" s="88">
        <f t="shared" si="1587"/>
        <v>214.84716157205241</v>
      </c>
      <c r="AM1541" s="88">
        <f>P1541*100000/AM1533</f>
        <v>208.49984362511728</v>
      </c>
      <c r="AN1541" s="145">
        <f>Q1541*100000/AN1533</f>
        <v>185.6800749661611</v>
      </c>
      <c r="AO1541" s="130"/>
    </row>
    <row r="1542" spans="1:41" ht="13.5" customHeight="1">
      <c r="A1542" s="85">
        <v>1539</v>
      </c>
      <c r="B1542" s="94" t="s">
        <v>117</v>
      </c>
      <c r="C1542" s="93">
        <v>923</v>
      </c>
      <c r="D1542" s="93">
        <v>866</v>
      </c>
      <c r="E1542" s="93">
        <v>930</v>
      </c>
      <c r="F1542" s="93">
        <v>913</v>
      </c>
      <c r="G1542" s="93">
        <v>914</v>
      </c>
      <c r="H1542" s="93">
        <v>1126</v>
      </c>
      <c r="I1542" s="93">
        <v>1151</v>
      </c>
      <c r="J1542" s="93">
        <v>1112</v>
      </c>
      <c r="K1542" s="93">
        <v>1410</v>
      </c>
      <c r="L1542" s="93">
        <v>1330</v>
      </c>
      <c r="M1542" s="93">
        <v>1209</v>
      </c>
      <c r="N1542" s="93">
        <v>1342</v>
      </c>
      <c r="O1542" s="93">
        <v>1309</v>
      </c>
      <c r="P1542" s="93">
        <v>1410</v>
      </c>
      <c r="Q1542" s="93">
        <v>1407</v>
      </c>
      <c r="R1542" s="93"/>
      <c r="T1542" s="4" t="s">
        <v>1069</v>
      </c>
      <c r="U1542" s="4" t="s">
        <v>1070</v>
      </c>
      <c r="V1542" s="4" t="s">
        <v>1071</v>
      </c>
      <c r="W1542" s="4" t="s">
        <v>1072</v>
      </c>
      <c r="X1542" s="4" t="s">
        <v>1073</v>
      </c>
      <c r="Y1542" s="4">
        <v>1376.4</v>
      </c>
      <c r="Z1542" s="88">
        <f t="shared" ref="Z1542:AL1542" si="1588">C1542*100000/Z1533</f>
        <v>1787.8934624697335</v>
      </c>
      <c r="AA1542" s="88">
        <f t="shared" si="1588"/>
        <v>1671.1049361275134</v>
      </c>
      <c r="AB1542" s="88">
        <f t="shared" si="1588"/>
        <v>1772.4751758181021</v>
      </c>
      <c r="AC1542" s="88">
        <f t="shared" si="1588"/>
        <v>1718.4911910856799</v>
      </c>
      <c r="AD1542" s="88">
        <f t="shared" si="1588"/>
        <v>1701.6681560917486</v>
      </c>
      <c r="AE1542" s="88">
        <f t="shared" si="1588"/>
        <v>2080.0236450290022</v>
      </c>
      <c r="AF1542" s="88">
        <f t="shared" si="1588"/>
        <v>2109.4494538523568</v>
      </c>
      <c r="AG1542" s="88">
        <f t="shared" si="1588"/>
        <v>2016.6116571760183</v>
      </c>
      <c r="AH1542" s="88">
        <f t="shared" si="1588"/>
        <v>2539.8083435406011</v>
      </c>
      <c r="AI1542" s="88">
        <f t="shared" si="1588"/>
        <v>2384.4099033686512</v>
      </c>
      <c r="AJ1542" s="88">
        <f t="shared" si="1588"/>
        <v>2162.17182917233</v>
      </c>
      <c r="AK1542" s="88">
        <f t="shared" si="1588"/>
        <v>2355.6671172040933</v>
      </c>
      <c r="AL1542" s="88">
        <f t="shared" si="1588"/>
        <v>2286.4628820960697</v>
      </c>
      <c r="AM1542" s="88">
        <f>P1542*100000/AM1533</f>
        <v>2449.8731625951282</v>
      </c>
      <c r="AN1542" s="145">
        <f>Q1542*100000/AN1533</f>
        <v>2441.6062194148476</v>
      </c>
      <c r="AO1542" s="130"/>
    </row>
    <row r="1543" spans="1:41" ht="13.5" customHeight="1">
      <c r="A1543" s="85">
        <v>1540</v>
      </c>
      <c r="B1543" s="92" t="s">
        <v>15</v>
      </c>
      <c r="C1543" s="93">
        <v>45</v>
      </c>
      <c r="D1543" s="93">
        <v>56</v>
      </c>
      <c r="E1543" s="93">
        <v>73</v>
      </c>
      <c r="F1543" s="93">
        <v>58</v>
      </c>
      <c r="G1543" s="93">
        <v>55</v>
      </c>
      <c r="H1543" s="93">
        <v>79</v>
      </c>
      <c r="I1543" s="93">
        <v>56</v>
      </c>
      <c r="J1543" s="93">
        <v>60</v>
      </c>
      <c r="K1543" s="93">
        <v>51</v>
      </c>
      <c r="L1543" s="93">
        <v>36</v>
      </c>
      <c r="M1543" s="93">
        <v>34</v>
      </c>
      <c r="N1543" s="93">
        <v>47</v>
      </c>
      <c r="O1543" s="93">
        <v>48</v>
      </c>
      <c r="P1543" s="93">
        <v>51</v>
      </c>
      <c r="Q1543" s="93">
        <v>55</v>
      </c>
      <c r="R1543" s="93"/>
      <c r="Z1543" s="88">
        <f t="shared" ref="Z1543:AN1543" si="1589">C1543*100000/Z1533</f>
        <v>87.167070217917669</v>
      </c>
      <c r="AA1543" s="88">
        <f t="shared" si="1589"/>
        <v>108.06221295974683</v>
      </c>
      <c r="AB1543" s="88">
        <f t="shared" si="1589"/>
        <v>139.1297718652919</v>
      </c>
      <c r="AC1543" s="88">
        <f t="shared" si="1589"/>
        <v>109.17030567685589</v>
      </c>
      <c r="AD1543" s="88">
        <f t="shared" si="1589"/>
        <v>102.39797438188859</v>
      </c>
      <c r="AE1543" s="88">
        <f t="shared" si="1589"/>
        <v>145.93416337237227</v>
      </c>
      <c r="AF1543" s="88">
        <f t="shared" si="1589"/>
        <v>102.63177186423283</v>
      </c>
      <c r="AG1543" s="88">
        <f t="shared" si="1589"/>
        <v>108.80998150230315</v>
      </c>
      <c r="AH1543" s="88">
        <f t="shared" si="1589"/>
        <v>91.865408170617485</v>
      </c>
      <c r="AI1543" s="88">
        <f t="shared" si="1589"/>
        <v>64.540418437046199</v>
      </c>
      <c r="AJ1543" s="88">
        <f t="shared" si="1589"/>
        <v>60.805493955218544</v>
      </c>
      <c r="AK1543" s="88">
        <f t="shared" si="1589"/>
        <v>82.501009320858714</v>
      </c>
      <c r="AL1543" s="88">
        <f t="shared" si="1589"/>
        <v>83.842794759825324</v>
      </c>
      <c r="AM1543" s="88">
        <f t="shared" si="1589"/>
        <v>88.612433540674843</v>
      </c>
      <c r="AN1543" s="145">
        <f t="shared" si="1589"/>
        <v>95.443029188213657</v>
      </c>
      <c r="AO1543" s="130"/>
    </row>
    <row r="1544" spans="1:41" ht="13.5" customHeight="1">
      <c r="A1544" s="85">
        <v>1541</v>
      </c>
      <c r="B1544" s="92" t="s">
        <v>14</v>
      </c>
      <c r="C1544" s="93">
        <v>699</v>
      </c>
      <c r="D1544" s="93">
        <v>623</v>
      </c>
      <c r="E1544" s="93">
        <v>720</v>
      </c>
      <c r="F1544" s="93">
        <v>630</v>
      </c>
      <c r="G1544" s="93">
        <v>623</v>
      </c>
      <c r="H1544" s="93">
        <v>680</v>
      </c>
      <c r="I1544" s="93">
        <v>632</v>
      </c>
      <c r="J1544" s="93">
        <v>645</v>
      </c>
      <c r="K1544" s="93">
        <v>652</v>
      </c>
      <c r="L1544" s="93">
        <v>589</v>
      </c>
      <c r="M1544" s="93">
        <v>501</v>
      </c>
      <c r="N1544" s="93">
        <v>692</v>
      </c>
      <c r="O1544" s="93">
        <v>720</v>
      </c>
      <c r="P1544" s="93">
        <v>691</v>
      </c>
      <c r="Q1544" s="93">
        <v>709</v>
      </c>
      <c r="R1544" s="93"/>
      <c r="Z1544" s="88">
        <f t="shared" ref="Z1544:AL1544" si="1590">C1544*100000/Z1533</f>
        <v>1353.9951573849878</v>
      </c>
      <c r="AA1544" s="88">
        <f t="shared" si="1590"/>
        <v>1202.1921191771835</v>
      </c>
      <c r="AB1544" s="88">
        <f t="shared" si="1590"/>
        <v>1372.2388457946597</v>
      </c>
      <c r="AC1544" s="88">
        <f t="shared" si="1590"/>
        <v>1185.8153892486071</v>
      </c>
      <c r="AD1544" s="88">
        <f t="shared" si="1590"/>
        <v>1159.8897825439381</v>
      </c>
      <c r="AE1544" s="88">
        <f t="shared" si="1590"/>
        <v>1256.1421657368751</v>
      </c>
      <c r="AF1544" s="88">
        <f t="shared" si="1590"/>
        <v>1158.272853896342</v>
      </c>
      <c r="AG1544" s="88">
        <f t="shared" si="1590"/>
        <v>1169.7073011497589</v>
      </c>
      <c r="AH1544" s="88">
        <f t="shared" si="1590"/>
        <v>1174.4361985733842</v>
      </c>
      <c r="AI1544" s="88">
        <f t="shared" si="1590"/>
        <v>1055.9529572061169</v>
      </c>
      <c r="AJ1544" s="88">
        <f t="shared" si="1590"/>
        <v>895.98683739895557</v>
      </c>
      <c r="AK1544" s="88">
        <f t="shared" si="1590"/>
        <v>1214.695711702856</v>
      </c>
      <c r="AL1544" s="88">
        <f t="shared" si="1590"/>
        <v>1257.64192139738</v>
      </c>
      <c r="AM1544" s="88">
        <f>P1544*100000/AM1533</f>
        <v>1200.6115995413004</v>
      </c>
      <c r="AN1544" s="145">
        <f>Q1544*100000/AN1533</f>
        <v>1230.3474126262452</v>
      </c>
      <c r="AO1544" s="130"/>
    </row>
    <row r="1545" spans="1:41" ht="13.5" customHeight="1">
      <c r="A1545" s="85">
        <v>1542</v>
      </c>
      <c r="B1545" s="92" t="s">
        <v>13</v>
      </c>
      <c r="C1545" s="93">
        <v>714</v>
      </c>
      <c r="D1545" s="93">
        <v>669</v>
      </c>
      <c r="E1545" s="93">
        <v>661</v>
      </c>
      <c r="F1545" s="93">
        <v>775</v>
      </c>
      <c r="G1545" s="93">
        <v>618</v>
      </c>
      <c r="H1545" s="93">
        <v>658</v>
      </c>
      <c r="I1545" s="93">
        <v>653</v>
      </c>
      <c r="J1545" s="93">
        <v>614</v>
      </c>
      <c r="K1545" s="93">
        <v>549</v>
      </c>
      <c r="L1545" s="93">
        <v>570</v>
      </c>
      <c r="M1545" s="93">
        <v>389</v>
      </c>
      <c r="N1545" s="93">
        <v>543</v>
      </c>
      <c r="O1545" s="93">
        <v>597</v>
      </c>
      <c r="P1545" s="93">
        <v>565</v>
      </c>
      <c r="Q1545" s="93">
        <v>578</v>
      </c>
      <c r="R1545" s="93"/>
      <c r="Z1545" s="88">
        <f t="shared" ref="Z1545:AN1545" si="1591">C1545*100000/Z1533</f>
        <v>1383.050847457627</v>
      </c>
      <c r="AA1545" s="88">
        <f t="shared" si="1591"/>
        <v>1290.9575083941183</v>
      </c>
      <c r="AB1545" s="88">
        <f t="shared" si="1591"/>
        <v>1259.7914959309308</v>
      </c>
      <c r="AC1545" s="88">
        <f t="shared" si="1591"/>
        <v>1458.741153440747</v>
      </c>
      <c r="AD1545" s="88">
        <f t="shared" si="1591"/>
        <v>1150.5808757819482</v>
      </c>
      <c r="AE1545" s="88">
        <f t="shared" si="1591"/>
        <v>1215.5022721395057</v>
      </c>
      <c r="AF1545" s="88">
        <f t="shared" si="1591"/>
        <v>1196.7597683454292</v>
      </c>
      <c r="AG1545" s="88">
        <f t="shared" si="1591"/>
        <v>1113.4888107069021</v>
      </c>
      <c r="AH1545" s="88">
        <f t="shared" si="1591"/>
        <v>988.90409971899987</v>
      </c>
      <c r="AI1545" s="88">
        <f t="shared" si="1591"/>
        <v>1021.8899585865648</v>
      </c>
      <c r="AJ1545" s="88">
        <f t="shared" si="1591"/>
        <v>695.68638672294151</v>
      </c>
      <c r="AK1545" s="88">
        <f t="shared" si="1591"/>
        <v>953.14995874949534</v>
      </c>
      <c r="AL1545" s="88">
        <f t="shared" si="1591"/>
        <v>1042.7947598253274</v>
      </c>
      <c r="AM1545" s="88">
        <f t="shared" si="1591"/>
        <v>981.68676373492724</v>
      </c>
      <c r="AN1545" s="145">
        <f t="shared" si="1591"/>
        <v>1003.0194703779543</v>
      </c>
      <c r="AO1545" s="130"/>
    </row>
    <row r="1546" spans="1:41" ht="13.5" customHeight="1">
      <c r="A1546" s="85">
        <v>1543</v>
      </c>
      <c r="B1546" s="92" t="s">
        <v>12</v>
      </c>
      <c r="C1546" s="93">
        <v>1577</v>
      </c>
      <c r="D1546" s="93">
        <v>1461</v>
      </c>
      <c r="E1546" s="93">
        <v>1385</v>
      </c>
      <c r="F1546" s="93">
        <v>1405</v>
      </c>
      <c r="G1546" s="93">
        <v>1455</v>
      </c>
      <c r="H1546" s="93">
        <v>1529</v>
      </c>
      <c r="I1546" s="93">
        <v>1555</v>
      </c>
      <c r="J1546" s="93">
        <v>1412</v>
      </c>
      <c r="K1546" s="93">
        <v>1583</v>
      </c>
      <c r="L1546" s="93">
        <v>1705</v>
      </c>
      <c r="M1546" s="93">
        <v>1111</v>
      </c>
      <c r="N1546" s="93">
        <v>1491</v>
      </c>
      <c r="O1546" s="93">
        <v>1956</v>
      </c>
      <c r="P1546" s="93">
        <v>2265</v>
      </c>
      <c r="Q1546" s="93">
        <v>2432</v>
      </c>
      <c r="R1546" s="93"/>
      <c r="Z1546" s="88">
        <f t="shared" ref="Z1546:AN1546" si="1592">C1546*100000/Z1533</f>
        <v>3054.721549636804</v>
      </c>
      <c r="AA1546" s="88">
        <f t="shared" si="1592"/>
        <v>2819.2659488248232</v>
      </c>
      <c r="AB1546" s="88">
        <f t="shared" si="1592"/>
        <v>2639.653890868894</v>
      </c>
      <c r="AC1546" s="88">
        <f t="shared" si="1592"/>
        <v>2644.556542689354</v>
      </c>
      <c r="AD1546" s="88">
        <f t="shared" si="1592"/>
        <v>2708.8918677390529</v>
      </c>
      <c r="AE1546" s="88">
        <f t="shared" si="1592"/>
        <v>2824.4726050171794</v>
      </c>
      <c r="AF1546" s="88">
        <f t="shared" si="1592"/>
        <v>2849.8643794443224</v>
      </c>
      <c r="AG1546" s="88">
        <f t="shared" si="1592"/>
        <v>2560.6615646875339</v>
      </c>
      <c r="AH1546" s="88">
        <f t="shared" si="1592"/>
        <v>2851.4302183154405</v>
      </c>
      <c r="AI1546" s="88">
        <f t="shared" si="1592"/>
        <v>3056.7059287545494</v>
      </c>
      <c r="AJ1546" s="88">
        <f t="shared" si="1592"/>
        <v>1986.9089348308175</v>
      </c>
      <c r="AK1546" s="88">
        <f t="shared" si="1592"/>
        <v>2617.2128701574538</v>
      </c>
      <c r="AL1546" s="88">
        <f t="shared" si="1592"/>
        <v>3416.593886462882</v>
      </c>
      <c r="AM1546" s="88">
        <f t="shared" si="1592"/>
        <v>3935.4345484240885</v>
      </c>
      <c r="AN1546" s="145">
        <f t="shared" si="1592"/>
        <v>4220.3172179224657</v>
      </c>
      <c r="AO1546" s="130"/>
    </row>
    <row r="1547" spans="1:41" ht="13.5" customHeight="1">
      <c r="A1547" s="85">
        <v>1544</v>
      </c>
      <c r="B1547" s="92" t="s">
        <v>11</v>
      </c>
      <c r="C1547" s="93">
        <v>202</v>
      </c>
      <c r="D1547" s="93">
        <v>129</v>
      </c>
      <c r="E1547" s="93">
        <v>167</v>
      </c>
      <c r="F1547" s="93">
        <v>255</v>
      </c>
      <c r="G1547" s="93">
        <v>270</v>
      </c>
      <c r="H1547" s="93">
        <v>202</v>
      </c>
      <c r="I1547" s="93">
        <v>218</v>
      </c>
      <c r="J1547" s="93">
        <v>295</v>
      </c>
      <c r="K1547" s="93">
        <v>287</v>
      </c>
      <c r="L1547" s="93">
        <v>354</v>
      </c>
      <c r="M1547" s="93">
        <v>310</v>
      </c>
      <c r="N1547" s="93">
        <v>272</v>
      </c>
      <c r="O1547" s="93">
        <v>535</v>
      </c>
      <c r="P1547" s="93">
        <v>321</v>
      </c>
      <c r="Q1547" s="93">
        <v>341</v>
      </c>
      <c r="R1547" s="93"/>
      <c r="Z1547" s="88">
        <f t="shared" ref="Z1547:AN1547" si="1593">C1547*100000/Z1533</f>
        <v>391.28329297820824</v>
      </c>
      <c r="AA1547" s="88">
        <f t="shared" si="1593"/>
        <v>248.92902628227392</v>
      </c>
      <c r="AB1547" s="88">
        <f t="shared" si="1593"/>
        <v>318.28317673292804</v>
      </c>
      <c r="AC1547" s="88">
        <f t="shared" si="1593"/>
        <v>479.97289564824575</v>
      </c>
      <c r="AD1547" s="88">
        <f t="shared" si="1593"/>
        <v>502.68096514745309</v>
      </c>
      <c r="AE1547" s="88">
        <f t="shared" si="1593"/>
        <v>373.14811393948349</v>
      </c>
      <c r="AF1547" s="88">
        <f t="shared" si="1593"/>
        <v>399.53082618576349</v>
      </c>
      <c r="AG1547" s="88">
        <f t="shared" si="1593"/>
        <v>534.98240905299042</v>
      </c>
      <c r="AH1547" s="88">
        <f t="shared" si="1593"/>
        <v>516.96808127386703</v>
      </c>
      <c r="AI1547" s="88">
        <f t="shared" si="1593"/>
        <v>634.64744796428761</v>
      </c>
      <c r="AJ1547" s="88">
        <f t="shared" si="1593"/>
        <v>554.40303312111018</v>
      </c>
      <c r="AK1547" s="88">
        <f t="shared" si="1593"/>
        <v>477.45264968667169</v>
      </c>
      <c r="AL1547" s="88">
        <f t="shared" si="1593"/>
        <v>934.49781659388645</v>
      </c>
      <c r="AM1547" s="88">
        <f t="shared" si="1593"/>
        <v>557.73708169718873</v>
      </c>
      <c r="AN1547" s="145">
        <f t="shared" si="1593"/>
        <v>591.74678096692469</v>
      </c>
      <c r="AO1547" s="130"/>
    </row>
    <row r="1548" spans="1:41" ht="13.5" customHeight="1">
      <c r="A1548" s="85">
        <v>1545</v>
      </c>
      <c r="B1548" s="92" t="s">
        <v>28</v>
      </c>
      <c r="C1548" s="93">
        <v>0</v>
      </c>
      <c r="D1548" s="93">
        <v>0</v>
      </c>
      <c r="E1548" s="93">
        <v>0</v>
      </c>
      <c r="F1548" s="93">
        <v>0</v>
      </c>
      <c r="G1548" s="93">
        <v>0</v>
      </c>
      <c r="H1548" s="93">
        <v>0</v>
      </c>
      <c r="I1548" s="93">
        <v>0</v>
      </c>
      <c r="J1548" s="93">
        <v>0</v>
      </c>
      <c r="K1548" s="93">
        <v>0</v>
      </c>
      <c r="L1548" s="93">
        <v>0</v>
      </c>
      <c r="M1548" s="93">
        <v>0</v>
      </c>
      <c r="N1548" s="93">
        <v>1</v>
      </c>
      <c r="O1548" s="93">
        <v>0</v>
      </c>
      <c r="P1548" s="93">
        <v>0</v>
      </c>
      <c r="Q1548" s="93">
        <v>0</v>
      </c>
      <c r="R1548" s="93"/>
      <c r="Z1548" s="88">
        <f t="shared" ref="Z1548:AN1548" si="1594">C1548*100000/Z1533</f>
        <v>0</v>
      </c>
      <c r="AA1548" s="88">
        <f t="shared" si="1594"/>
        <v>0</v>
      </c>
      <c r="AB1548" s="88">
        <f t="shared" si="1594"/>
        <v>0</v>
      </c>
      <c r="AC1548" s="88">
        <f t="shared" si="1594"/>
        <v>0</v>
      </c>
      <c r="AD1548" s="88">
        <f t="shared" si="1594"/>
        <v>0</v>
      </c>
      <c r="AE1548" s="88">
        <f t="shared" si="1594"/>
        <v>0</v>
      </c>
      <c r="AF1548" s="88">
        <f t="shared" si="1594"/>
        <v>0</v>
      </c>
      <c r="AG1548" s="88">
        <f t="shared" si="1594"/>
        <v>0</v>
      </c>
      <c r="AH1548" s="88">
        <f t="shared" si="1594"/>
        <v>0</v>
      </c>
      <c r="AI1548" s="88">
        <f t="shared" si="1594"/>
        <v>0</v>
      </c>
      <c r="AJ1548" s="88">
        <f t="shared" si="1594"/>
        <v>0</v>
      </c>
      <c r="AK1548" s="88">
        <f t="shared" si="1594"/>
        <v>1.7553406238480578</v>
      </c>
      <c r="AL1548" s="88">
        <f t="shared" si="1594"/>
        <v>0</v>
      </c>
      <c r="AM1548" s="88">
        <f t="shared" si="1594"/>
        <v>0</v>
      </c>
      <c r="AN1548" s="145">
        <f t="shared" si="1594"/>
        <v>0</v>
      </c>
      <c r="AO1548" s="130"/>
    </row>
    <row r="1549" spans="1:41" ht="13.5" customHeight="1">
      <c r="A1549" s="85">
        <v>1546</v>
      </c>
      <c r="B1549" s="94" t="s">
        <v>118</v>
      </c>
      <c r="C1549" s="93">
        <v>3237</v>
      </c>
      <c r="D1549" s="93">
        <v>2938</v>
      </c>
      <c r="E1549" s="93">
        <v>3006</v>
      </c>
      <c r="F1549" s="93">
        <v>3123</v>
      </c>
      <c r="G1549" s="93">
        <v>3021</v>
      </c>
      <c r="H1549" s="93">
        <v>3148</v>
      </c>
      <c r="I1549" s="93">
        <v>3114</v>
      </c>
      <c r="J1549" s="93">
        <v>3026</v>
      </c>
      <c r="K1549" s="93">
        <v>3122</v>
      </c>
      <c r="L1549" s="93">
        <v>3254</v>
      </c>
      <c r="M1549" s="93">
        <v>2345</v>
      </c>
      <c r="N1549" s="93">
        <v>3046</v>
      </c>
      <c r="O1549" s="93">
        <v>3856</v>
      </c>
      <c r="P1549" s="93">
        <v>3893</v>
      </c>
      <c r="Q1549" s="93">
        <v>4115</v>
      </c>
      <c r="R1549" s="93"/>
      <c r="T1549" s="4" t="s">
        <v>1074</v>
      </c>
      <c r="U1549" s="4" t="s">
        <v>1075</v>
      </c>
      <c r="V1549" s="4" t="s">
        <v>1076</v>
      </c>
      <c r="W1549" s="4" t="s">
        <v>1077</v>
      </c>
      <c r="X1549" s="4" t="s">
        <v>1078</v>
      </c>
      <c r="Y1549" s="4">
        <v>6280.8</v>
      </c>
      <c r="Z1549" s="88">
        <f t="shared" ref="Z1549:AN1549" si="1595">C1549*100000/Z1533</f>
        <v>6270.2179176755444</v>
      </c>
      <c r="AA1549" s="88">
        <f t="shared" si="1595"/>
        <v>5669.4068156381463</v>
      </c>
      <c r="AB1549" s="88">
        <f t="shared" si="1595"/>
        <v>5729.0971811927038</v>
      </c>
      <c r="AC1549" s="88">
        <f t="shared" si="1595"/>
        <v>5878.2562867038096</v>
      </c>
      <c r="AD1549" s="88">
        <f t="shared" si="1595"/>
        <v>5624.441465594281</v>
      </c>
      <c r="AE1549" s="88">
        <f t="shared" si="1595"/>
        <v>5815.1993202054164</v>
      </c>
      <c r="AF1549" s="88">
        <f t="shared" si="1595"/>
        <v>5707.0595997360897</v>
      </c>
      <c r="AG1549" s="88">
        <f t="shared" si="1595"/>
        <v>5487.6500670994883</v>
      </c>
      <c r="AH1549" s="88">
        <f t="shared" si="1595"/>
        <v>5623.6040060523092</v>
      </c>
      <c r="AI1549" s="88">
        <f t="shared" si="1595"/>
        <v>5833.7367109485649</v>
      </c>
      <c r="AJ1549" s="88">
        <f t="shared" si="1595"/>
        <v>4193.7906860290432</v>
      </c>
      <c r="AK1549" s="88">
        <f t="shared" si="1595"/>
        <v>5346.7675402411842</v>
      </c>
      <c r="AL1549" s="88">
        <f t="shared" si="1595"/>
        <v>6735.3711790393018</v>
      </c>
      <c r="AM1549" s="88">
        <f t="shared" si="1595"/>
        <v>6764.0824269381801</v>
      </c>
      <c r="AN1549" s="145">
        <f t="shared" si="1595"/>
        <v>7140.8739110818033</v>
      </c>
      <c r="AO1549" s="130"/>
    </row>
    <row r="1550" spans="1:41" ht="13.5" customHeight="1">
      <c r="A1550" s="85">
        <v>1547</v>
      </c>
      <c r="B1550" s="92" t="s">
        <v>10</v>
      </c>
      <c r="C1550" s="93">
        <v>25</v>
      </c>
      <c r="D1550" s="93">
        <v>35</v>
      </c>
      <c r="E1550" s="93">
        <v>59</v>
      </c>
      <c r="F1550" s="93">
        <v>66</v>
      </c>
      <c r="G1550" s="93">
        <v>45</v>
      </c>
      <c r="H1550" s="93">
        <v>82</v>
      </c>
      <c r="I1550" s="93">
        <v>67</v>
      </c>
      <c r="J1550" s="93">
        <v>59</v>
      </c>
      <c r="K1550" s="93">
        <v>104</v>
      </c>
      <c r="L1550" s="93">
        <v>101</v>
      </c>
      <c r="M1550" s="93">
        <v>59</v>
      </c>
      <c r="N1550" s="93">
        <v>41</v>
      </c>
      <c r="O1550" s="93">
        <v>49</v>
      </c>
      <c r="P1550" s="93">
        <v>56</v>
      </c>
      <c r="Q1550" s="93">
        <v>37</v>
      </c>
      <c r="R1550" s="93"/>
      <c r="Z1550" s="88">
        <f t="shared" ref="Z1550:AN1550" si="1596">C1550*100000/Z1533</f>
        <v>48.426150121065376</v>
      </c>
      <c r="AA1550" s="88">
        <f t="shared" si="1596"/>
        <v>67.538883099841769</v>
      </c>
      <c r="AB1550" s="88">
        <f t="shared" si="1596"/>
        <v>112.44734986372906</v>
      </c>
      <c r="AC1550" s="88">
        <f t="shared" si="1596"/>
        <v>124.2282788736636</v>
      </c>
      <c r="AD1550" s="88">
        <f t="shared" si="1596"/>
        <v>83.780160857908854</v>
      </c>
      <c r="AE1550" s="88">
        <f t="shared" si="1596"/>
        <v>151.47596704474083</v>
      </c>
      <c r="AF1550" s="88">
        <f t="shared" si="1596"/>
        <v>122.79158419470713</v>
      </c>
      <c r="AG1550" s="88">
        <f t="shared" si="1596"/>
        <v>106.9964818105981</v>
      </c>
      <c r="AH1550" s="88">
        <f t="shared" si="1596"/>
        <v>187.33338136753369</v>
      </c>
      <c r="AI1550" s="88">
        <f t="shared" si="1596"/>
        <v>181.07172950393516</v>
      </c>
      <c r="AJ1550" s="88">
        <f t="shared" si="1596"/>
        <v>105.51541598111453</v>
      </c>
      <c r="AK1550" s="88">
        <f t="shared" si="1596"/>
        <v>71.968965577770362</v>
      </c>
      <c r="AL1550" s="88">
        <f t="shared" si="1596"/>
        <v>85.589519650655021</v>
      </c>
      <c r="AM1550" s="88">
        <f t="shared" si="1596"/>
        <v>97.299927025054728</v>
      </c>
      <c r="AN1550" s="145">
        <f t="shared" si="1596"/>
        <v>64.20712872661646</v>
      </c>
      <c r="AO1550" s="130"/>
    </row>
    <row r="1551" spans="1:41" ht="13.5" customHeight="1">
      <c r="A1551" s="85">
        <v>1548</v>
      </c>
      <c r="B1551" s="92" t="s">
        <v>9</v>
      </c>
      <c r="C1551" s="93">
        <v>12</v>
      </c>
      <c r="D1551" s="93">
        <v>26</v>
      </c>
      <c r="E1551" s="93">
        <v>33</v>
      </c>
      <c r="F1551" s="93">
        <v>14</v>
      </c>
      <c r="G1551" s="93">
        <v>21</v>
      </c>
      <c r="H1551" s="93">
        <v>22</v>
      </c>
      <c r="I1551" s="93">
        <v>16</v>
      </c>
      <c r="J1551" s="93">
        <v>16</v>
      </c>
      <c r="K1551" s="93">
        <v>26</v>
      </c>
      <c r="L1551" s="93">
        <v>22</v>
      </c>
      <c r="M1551" s="93">
        <v>31</v>
      </c>
      <c r="N1551" s="93">
        <v>16</v>
      </c>
      <c r="O1551" s="93">
        <v>38</v>
      </c>
      <c r="P1551" s="93">
        <v>48</v>
      </c>
      <c r="Q1551" s="93">
        <v>36</v>
      </c>
      <c r="R1551" s="93"/>
      <c r="Z1551" s="88">
        <f t="shared" ref="Z1551:AN1551" si="1597">C1551*100000/Z1533</f>
        <v>23.244552058111381</v>
      </c>
      <c r="AA1551" s="88">
        <f t="shared" si="1597"/>
        <v>50.171741731311023</v>
      </c>
      <c r="AB1551" s="88">
        <f t="shared" si="1597"/>
        <v>62.894280432255236</v>
      </c>
      <c r="AC1551" s="88">
        <f t="shared" si="1597"/>
        <v>26.351453094413493</v>
      </c>
      <c r="AD1551" s="88">
        <f t="shared" si="1597"/>
        <v>39.097408400357459</v>
      </c>
      <c r="AE1551" s="88">
        <f t="shared" si="1597"/>
        <v>40.639893597369493</v>
      </c>
      <c r="AF1551" s="88">
        <f t="shared" si="1597"/>
        <v>29.323363389780809</v>
      </c>
      <c r="AG1551" s="88">
        <f t="shared" si="1597"/>
        <v>29.015995067280837</v>
      </c>
      <c r="AH1551" s="88">
        <f t="shared" si="1597"/>
        <v>46.833345341883422</v>
      </c>
      <c r="AI1551" s="88">
        <f t="shared" si="1597"/>
        <v>39.441366822639345</v>
      </c>
      <c r="AJ1551" s="88">
        <f t="shared" si="1597"/>
        <v>55.440303312111027</v>
      </c>
      <c r="AK1551" s="88">
        <f t="shared" si="1597"/>
        <v>28.085449981568924</v>
      </c>
      <c r="AL1551" s="88">
        <f t="shared" si="1597"/>
        <v>66.375545851528386</v>
      </c>
      <c r="AM1551" s="88">
        <f t="shared" si="1597"/>
        <v>83.399937450046906</v>
      </c>
      <c r="AN1551" s="145">
        <f t="shared" si="1597"/>
        <v>62.471800923194394</v>
      </c>
      <c r="AO1551" s="130"/>
    </row>
    <row r="1552" spans="1:41" ht="13.5" customHeight="1">
      <c r="A1552" s="85">
        <v>1549</v>
      </c>
      <c r="B1552" s="92" t="s">
        <v>8</v>
      </c>
      <c r="C1552" s="93">
        <v>176</v>
      </c>
      <c r="D1552" s="93">
        <v>193</v>
      </c>
      <c r="E1552" s="93">
        <v>249</v>
      </c>
      <c r="F1552" s="93">
        <v>332</v>
      </c>
      <c r="G1552" s="93">
        <v>289</v>
      </c>
      <c r="H1552" s="93">
        <v>309</v>
      </c>
      <c r="I1552" s="93">
        <v>289</v>
      </c>
      <c r="J1552" s="93">
        <v>377</v>
      </c>
      <c r="K1552" s="93">
        <v>375</v>
      </c>
      <c r="L1552" s="93">
        <v>489</v>
      </c>
      <c r="M1552" s="93">
        <v>466</v>
      </c>
      <c r="N1552" s="93">
        <v>315</v>
      </c>
      <c r="O1552" s="93">
        <v>430</v>
      </c>
      <c r="P1552" s="93">
        <v>423</v>
      </c>
      <c r="Q1552" s="93">
        <v>490</v>
      </c>
      <c r="R1552" s="93"/>
      <c r="Z1552" s="88">
        <f t="shared" ref="Z1552:AL1552" si="1598">C1552*100000/Z1533</f>
        <v>340.92009685230022</v>
      </c>
      <c r="AA1552" s="88">
        <f t="shared" si="1598"/>
        <v>372.42869823627029</v>
      </c>
      <c r="AB1552" s="88">
        <f t="shared" si="1598"/>
        <v>474.56593417065312</v>
      </c>
      <c r="AC1552" s="88">
        <f t="shared" si="1598"/>
        <v>624.90588766752001</v>
      </c>
      <c r="AD1552" s="88">
        <f t="shared" si="1598"/>
        <v>538.05481084301459</v>
      </c>
      <c r="AE1552" s="88">
        <f t="shared" si="1598"/>
        <v>570.80577825396244</v>
      </c>
      <c r="AF1552" s="88">
        <f t="shared" si="1598"/>
        <v>529.6532512279158</v>
      </c>
      <c r="AG1552" s="88">
        <f t="shared" si="1598"/>
        <v>683.68938377280472</v>
      </c>
      <c r="AH1552" s="88">
        <f t="shared" si="1598"/>
        <v>675.48094243101093</v>
      </c>
      <c r="AI1552" s="88">
        <f t="shared" si="1598"/>
        <v>876.67401710321087</v>
      </c>
      <c r="AJ1552" s="88">
        <f t="shared" si="1598"/>
        <v>833.39294656270124</v>
      </c>
      <c r="AK1552" s="88">
        <f t="shared" si="1598"/>
        <v>552.93229651213824</v>
      </c>
      <c r="AL1552" s="88">
        <f t="shared" si="1598"/>
        <v>751.09170305676855</v>
      </c>
      <c r="AM1552" s="88">
        <f>P1552*100000/AM1533</f>
        <v>734.96194877853839</v>
      </c>
      <c r="AN1552" s="145">
        <f>Q1552*100000/AN1533</f>
        <v>850.3106236768125</v>
      </c>
      <c r="AO1552" s="130"/>
    </row>
    <row r="1553" spans="1:41" ht="13.5" customHeight="1">
      <c r="A1553" s="85">
        <v>1550</v>
      </c>
      <c r="B1553" s="92" t="s">
        <v>24</v>
      </c>
      <c r="C1553" s="93">
        <v>0</v>
      </c>
      <c r="D1553" s="93">
        <v>0</v>
      </c>
      <c r="E1553" s="93">
        <v>1</v>
      </c>
      <c r="F1553" s="93">
        <v>0</v>
      </c>
      <c r="G1553" s="93">
        <v>0</v>
      </c>
      <c r="H1553" s="93">
        <v>1</v>
      </c>
      <c r="I1553" s="93">
        <v>5</v>
      </c>
      <c r="J1553" s="93">
        <v>2</v>
      </c>
      <c r="K1553" s="93">
        <v>1</v>
      </c>
      <c r="L1553" s="93">
        <v>4</v>
      </c>
      <c r="M1553" s="93">
        <v>1</v>
      </c>
      <c r="N1553" s="93">
        <v>0</v>
      </c>
      <c r="O1553" s="93">
        <v>0</v>
      </c>
      <c r="P1553" s="93">
        <v>0</v>
      </c>
      <c r="Q1553" s="93">
        <v>0</v>
      </c>
      <c r="R1553" s="93"/>
      <c r="Z1553" s="88">
        <f t="shared" ref="Z1553:AN1553" si="1599">C1553*100000/Z1533</f>
        <v>0</v>
      </c>
      <c r="AA1553" s="88">
        <f t="shared" si="1599"/>
        <v>0</v>
      </c>
      <c r="AB1553" s="88">
        <f t="shared" si="1599"/>
        <v>1.9058872858259162</v>
      </c>
      <c r="AC1553" s="88">
        <f t="shared" si="1599"/>
        <v>0</v>
      </c>
      <c r="AD1553" s="88">
        <f t="shared" si="1599"/>
        <v>0</v>
      </c>
      <c r="AE1553" s="88">
        <f t="shared" si="1599"/>
        <v>1.8472678907895224</v>
      </c>
      <c r="AF1553" s="88">
        <f t="shared" si="1599"/>
        <v>9.1635510593065028</v>
      </c>
      <c r="AG1553" s="88">
        <f t="shared" si="1599"/>
        <v>3.6269993834101046</v>
      </c>
      <c r="AH1553" s="88">
        <f t="shared" si="1599"/>
        <v>1.8012825131493624</v>
      </c>
      <c r="AI1553" s="88">
        <f t="shared" si="1599"/>
        <v>7.1711576041162441</v>
      </c>
      <c r="AJ1553" s="88">
        <f t="shared" si="1599"/>
        <v>1.7883968810358395</v>
      </c>
      <c r="AK1553" s="88">
        <f t="shared" si="1599"/>
        <v>0</v>
      </c>
      <c r="AL1553" s="88">
        <f t="shared" si="1599"/>
        <v>0</v>
      </c>
      <c r="AM1553" s="88">
        <f t="shared" si="1599"/>
        <v>0</v>
      </c>
      <c r="AN1553" s="145">
        <f t="shared" si="1599"/>
        <v>0</v>
      </c>
      <c r="AO1553" s="130"/>
    </row>
    <row r="1554" spans="1:41" ht="13.5" customHeight="1">
      <c r="A1554" s="85">
        <v>1551</v>
      </c>
      <c r="B1554" s="94" t="s">
        <v>119</v>
      </c>
      <c r="C1554" s="93">
        <v>213</v>
      </c>
      <c r="D1554" s="93">
        <v>254</v>
      </c>
      <c r="E1554" s="93">
        <v>342</v>
      </c>
      <c r="F1554" s="93">
        <v>412</v>
      </c>
      <c r="G1554" s="93">
        <v>355</v>
      </c>
      <c r="H1554" s="93">
        <v>414</v>
      </c>
      <c r="I1554" s="93">
        <v>377</v>
      </c>
      <c r="J1554" s="93">
        <v>454</v>
      </c>
      <c r="K1554" s="93">
        <v>506</v>
      </c>
      <c r="L1554" s="93">
        <v>616</v>
      </c>
      <c r="M1554" s="93">
        <v>557</v>
      </c>
      <c r="N1554" s="93">
        <v>372</v>
      </c>
      <c r="O1554" s="93">
        <v>517</v>
      </c>
      <c r="P1554" s="93">
        <v>527</v>
      </c>
      <c r="Q1554" s="93">
        <v>563</v>
      </c>
      <c r="R1554" s="93"/>
      <c r="T1554" s="4" t="s">
        <v>1079</v>
      </c>
      <c r="U1554" s="4" t="s">
        <v>1080</v>
      </c>
      <c r="V1554" s="4" t="s">
        <v>1081</v>
      </c>
      <c r="W1554" s="4" t="s">
        <v>1082</v>
      </c>
      <c r="X1554" s="4" t="s">
        <v>1083</v>
      </c>
      <c r="Y1554" s="4">
        <v>359.9</v>
      </c>
      <c r="Z1554" s="88">
        <f t="shared" ref="Z1554:AN1554" si="1600">C1554*100000/Z1533</f>
        <v>412.59079903147699</v>
      </c>
      <c r="AA1554" s="88">
        <f t="shared" si="1600"/>
        <v>490.13932306742311</v>
      </c>
      <c r="AB1554" s="88">
        <f t="shared" si="1600"/>
        <v>651.81345175246338</v>
      </c>
      <c r="AC1554" s="88">
        <f t="shared" si="1600"/>
        <v>775.485619635597</v>
      </c>
      <c r="AD1554" s="88">
        <f t="shared" si="1600"/>
        <v>660.93238010128096</v>
      </c>
      <c r="AE1554" s="88">
        <f t="shared" si="1600"/>
        <v>764.7689067868622</v>
      </c>
      <c r="AF1554" s="88">
        <f t="shared" si="1600"/>
        <v>690.93174987171028</v>
      </c>
      <c r="AG1554" s="88">
        <f t="shared" si="1600"/>
        <v>823.32886003409385</v>
      </c>
      <c r="AH1554" s="88">
        <f t="shared" si="1600"/>
        <v>911.4489516535773</v>
      </c>
      <c r="AI1554" s="88">
        <f t="shared" si="1600"/>
        <v>1104.3582710339017</v>
      </c>
      <c r="AJ1554" s="88">
        <f t="shared" si="1600"/>
        <v>996.13706273696255</v>
      </c>
      <c r="AK1554" s="88">
        <f t="shared" si="1600"/>
        <v>652.98671207147743</v>
      </c>
      <c r="AL1554" s="88">
        <f t="shared" si="1600"/>
        <v>903.05676855895194</v>
      </c>
      <c r="AM1554" s="88">
        <f t="shared" si="1600"/>
        <v>915.66181325364005</v>
      </c>
      <c r="AN1554" s="145">
        <f t="shared" si="1600"/>
        <v>976.98955332662342</v>
      </c>
      <c r="AO1554" s="130"/>
    </row>
    <row r="1555" spans="1:41" ht="13.5" customHeight="1">
      <c r="A1555" s="85">
        <v>1552</v>
      </c>
      <c r="B1555" s="92" t="s">
        <v>7</v>
      </c>
      <c r="C1555" s="93">
        <v>111</v>
      </c>
      <c r="D1555" s="93">
        <v>133</v>
      </c>
      <c r="E1555" s="93">
        <v>175</v>
      </c>
      <c r="F1555" s="93">
        <v>242</v>
      </c>
      <c r="G1555" s="93">
        <v>254</v>
      </c>
      <c r="H1555" s="93">
        <v>209</v>
      </c>
      <c r="I1555" s="93">
        <v>269</v>
      </c>
      <c r="J1555" s="93">
        <v>267</v>
      </c>
      <c r="K1555" s="93">
        <v>276</v>
      </c>
      <c r="L1555" s="93">
        <v>298</v>
      </c>
      <c r="M1555" s="93">
        <v>260</v>
      </c>
      <c r="N1555" s="93">
        <v>201</v>
      </c>
      <c r="O1555" s="93">
        <v>230</v>
      </c>
      <c r="P1555" s="93">
        <v>223</v>
      </c>
      <c r="Q1555" s="93">
        <v>287</v>
      </c>
      <c r="R1555" s="93"/>
      <c r="Z1555" s="88">
        <f t="shared" ref="Z1555:AN1555" si="1601">C1555*100000/Z1533</f>
        <v>215.01210653753026</v>
      </c>
      <c r="AA1555" s="88">
        <f t="shared" si="1601"/>
        <v>256.64775577939872</v>
      </c>
      <c r="AB1555" s="88">
        <f t="shared" si="1601"/>
        <v>333.53027501953534</v>
      </c>
      <c r="AC1555" s="88">
        <f t="shared" si="1601"/>
        <v>455.50368920343323</v>
      </c>
      <c r="AD1555" s="88">
        <f t="shared" si="1601"/>
        <v>472.89246350908547</v>
      </c>
      <c r="AE1555" s="88">
        <f t="shared" si="1601"/>
        <v>386.07898917501018</v>
      </c>
      <c r="AF1555" s="88">
        <f t="shared" si="1601"/>
        <v>492.99904699068981</v>
      </c>
      <c r="AG1555" s="88">
        <f t="shared" si="1601"/>
        <v>484.20441768524898</v>
      </c>
      <c r="AH1555" s="88">
        <f t="shared" si="1601"/>
        <v>497.15397362922403</v>
      </c>
      <c r="AI1555" s="88">
        <f t="shared" si="1601"/>
        <v>534.25124150666022</v>
      </c>
      <c r="AJ1555" s="88">
        <f t="shared" si="1601"/>
        <v>464.98318906931826</v>
      </c>
      <c r="AK1555" s="88">
        <f t="shared" si="1601"/>
        <v>352.82346539345963</v>
      </c>
      <c r="AL1555" s="88">
        <f t="shared" si="1601"/>
        <v>401.74672489082968</v>
      </c>
      <c r="AM1555" s="88">
        <f t="shared" si="1601"/>
        <v>387.46220940334297</v>
      </c>
      <c r="AN1555" s="145">
        <f t="shared" si="1601"/>
        <v>498.03907958213307</v>
      </c>
      <c r="AO1555" s="130"/>
    </row>
    <row r="1556" spans="1:41" ht="13.5" customHeight="1">
      <c r="A1556" s="85">
        <v>1553</v>
      </c>
      <c r="B1556" s="92" t="s">
        <v>6</v>
      </c>
      <c r="C1556" s="93">
        <v>757</v>
      </c>
      <c r="D1556" s="93">
        <v>596</v>
      </c>
      <c r="E1556" s="93">
        <v>561</v>
      </c>
      <c r="F1556" s="93">
        <v>439</v>
      </c>
      <c r="G1556" s="93">
        <v>419</v>
      </c>
      <c r="H1556" s="93">
        <v>308</v>
      </c>
      <c r="I1556" s="93">
        <v>504</v>
      </c>
      <c r="J1556" s="93">
        <v>374</v>
      </c>
      <c r="K1556" s="93">
        <v>288</v>
      </c>
      <c r="L1556" s="93">
        <v>294</v>
      </c>
      <c r="M1556" s="93">
        <v>215</v>
      </c>
      <c r="N1556" s="93">
        <v>273</v>
      </c>
      <c r="O1556" s="93">
        <v>267</v>
      </c>
      <c r="P1556" s="93">
        <v>140</v>
      </c>
      <c r="Q1556" s="93">
        <v>117</v>
      </c>
      <c r="R1556" s="93"/>
      <c r="Z1556" s="88">
        <f t="shared" ref="Z1556:AN1556" si="1602">C1556*100000/Z1533</f>
        <v>1466.3438256658596</v>
      </c>
      <c r="AA1556" s="88">
        <f t="shared" si="1602"/>
        <v>1150.0906950715912</v>
      </c>
      <c r="AB1556" s="88">
        <f t="shared" si="1602"/>
        <v>1069.202767348339</v>
      </c>
      <c r="AC1556" s="88">
        <f t="shared" si="1602"/>
        <v>826.30627917482309</v>
      </c>
      <c r="AD1556" s="88">
        <f t="shared" si="1602"/>
        <v>780.08638665475132</v>
      </c>
      <c r="AE1556" s="88">
        <f t="shared" si="1602"/>
        <v>568.95851036317288</v>
      </c>
      <c r="AF1556" s="88">
        <f t="shared" si="1602"/>
        <v>923.6859467780954</v>
      </c>
      <c r="AG1556" s="88">
        <f t="shared" si="1602"/>
        <v>678.24888469768962</v>
      </c>
      <c r="AH1556" s="88">
        <f t="shared" si="1602"/>
        <v>518.76936378701635</v>
      </c>
      <c r="AI1556" s="88">
        <f t="shared" si="1602"/>
        <v>527.08008390254395</v>
      </c>
      <c r="AJ1556" s="88">
        <f t="shared" si="1602"/>
        <v>384.50532942270547</v>
      </c>
      <c r="AK1556" s="88">
        <f t="shared" si="1602"/>
        <v>479.20799031051973</v>
      </c>
      <c r="AL1556" s="88">
        <f t="shared" si="1602"/>
        <v>466.37554585152839</v>
      </c>
      <c r="AM1556" s="88">
        <f t="shared" si="1602"/>
        <v>243.24981756263682</v>
      </c>
      <c r="AN1556" s="145">
        <f t="shared" si="1602"/>
        <v>203.03335300038177</v>
      </c>
      <c r="AO1556" s="130"/>
    </row>
    <row r="1557" spans="1:41" ht="13.5" customHeight="1">
      <c r="A1557" s="85">
        <v>1554</v>
      </c>
      <c r="B1557" s="92" t="s">
        <v>5</v>
      </c>
      <c r="C1557" s="93">
        <v>49</v>
      </c>
      <c r="D1557" s="93">
        <v>48</v>
      </c>
      <c r="E1557" s="93">
        <v>37</v>
      </c>
      <c r="F1557" s="93">
        <v>54</v>
      </c>
      <c r="G1557" s="93">
        <v>37</v>
      </c>
      <c r="H1557" s="93">
        <v>82</v>
      </c>
      <c r="I1557" s="93">
        <v>159</v>
      </c>
      <c r="J1557" s="93">
        <v>70</v>
      </c>
      <c r="K1557" s="93">
        <v>82</v>
      </c>
      <c r="L1557" s="93">
        <v>56</v>
      </c>
      <c r="M1557" s="93">
        <v>43</v>
      </c>
      <c r="N1557" s="93">
        <v>80</v>
      </c>
      <c r="O1557" s="93">
        <v>84</v>
      </c>
      <c r="P1557" s="93">
        <v>78</v>
      </c>
      <c r="Q1557" s="93">
        <v>79</v>
      </c>
      <c r="R1557" s="93"/>
      <c r="Z1557" s="88">
        <f t="shared" ref="Z1557:AN1557" si="1603">C1557*100000/Z1533</f>
        <v>94.915254237288138</v>
      </c>
      <c r="AA1557" s="88">
        <f t="shared" si="1603"/>
        <v>92.624753965497277</v>
      </c>
      <c r="AB1557" s="88">
        <f t="shared" si="1603"/>
        <v>70.517829575558906</v>
      </c>
      <c r="AC1557" s="88">
        <f t="shared" si="1603"/>
        <v>101.64131907845204</v>
      </c>
      <c r="AD1557" s="88">
        <f t="shared" si="1603"/>
        <v>68.885910038725058</v>
      </c>
      <c r="AE1557" s="88">
        <f t="shared" si="1603"/>
        <v>151.47596704474083</v>
      </c>
      <c r="AF1557" s="88">
        <f t="shared" si="1603"/>
        <v>291.40092368594679</v>
      </c>
      <c r="AG1557" s="88">
        <f t="shared" si="1603"/>
        <v>126.94497841935367</v>
      </c>
      <c r="AH1557" s="88">
        <f t="shared" si="1603"/>
        <v>147.70516607824771</v>
      </c>
      <c r="AI1557" s="88">
        <f t="shared" si="1603"/>
        <v>100.39620645762743</v>
      </c>
      <c r="AJ1557" s="88">
        <f t="shared" si="1603"/>
        <v>76.901065884541097</v>
      </c>
      <c r="AK1557" s="88">
        <f t="shared" si="1603"/>
        <v>140.42724990784461</v>
      </c>
      <c r="AL1557" s="88">
        <f t="shared" si="1603"/>
        <v>146.72489082969432</v>
      </c>
      <c r="AM1557" s="88">
        <f t="shared" si="1603"/>
        <v>135.52489835632622</v>
      </c>
      <c r="AN1557" s="145">
        <f t="shared" si="1603"/>
        <v>137.09089647034324</v>
      </c>
      <c r="AO1557" s="130"/>
    </row>
    <row r="1558" spans="1:41" ht="13.5" customHeight="1">
      <c r="A1558" s="85">
        <v>1555</v>
      </c>
      <c r="B1558" s="92" t="s">
        <v>26</v>
      </c>
      <c r="C1558" s="93">
        <v>0</v>
      </c>
      <c r="D1558" s="93">
        <v>0</v>
      </c>
      <c r="E1558" s="93">
        <v>0</v>
      </c>
      <c r="F1558" s="93">
        <v>0</v>
      </c>
      <c r="G1558" s="93">
        <v>0</v>
      </c>
      <c r="H1558" s="93">
        <v>0</v>
      </c>
      <c r="I1558" s="93">
        <v>0</v>
      </c>
      <c r="J1558" s="93">
        <v>1</v>
      </c>
      <c r="K1558" s="93">
        <v>0</v>
      </c>
      <c r="L1558" s="93">
        <v>17</v>
      </c>
      <c r="M1558" s="93">
        <v>0</v>
      </c>
      <c r="N1558" s="93">
        <v>2</v>
      </c>
      <c r="O1558" s="93">
        <v>2</v>
      </c>
      <c r="P1558" s="93">
        <v>0</v>
      </c>
      <c r="Q1558" s="93">
        <v>0</v>
      </c>
      <c r="R1558" s="93"/>
      <c r="Z1558" s="88">
        <f t="shared" ref="Z1558:AL1558" si="1604">C1558*100000/Z1533</f>
        <v>0</v>
      </c>
      <c r="AA1558" s="88">
        <f t="shared" si="1604"/>
        <v>0</v>
      </c>
      <c r="AB1558" s="88">
        <f t="shared" si="1604"/>
        <v>0</v>
      </c>
      <c r="AC1558" s="88">
        <f t="shared" si="1604"/>
        <v>0</v>
      </c>
      <c r="AD1558" s="88">
        <f t="shared" si="1604"/>
        <v>0</v>
      </c>
      <c r="AE1558" s="88">
        <f t="shared" si="1604"/>
        <v>0</v>
      </c>
      <c r="AF1558" s="88">
        <f t="shared" si="1604"/>
        <v>0</v>
      </c>
      <c r="AG1558" s="88">
        <f t="shared" si="1604"/>
        <v>1.8134996917050523</v>
      </c>
      <c r="AH1558" s="88">
        <f t="shared" si="1604"/>
        <v>0</v>
      </c>
      <c r="AI1558" s="88">
        <f t="shared" si="1604"/>
        <v>30.477419817494038</v>
      </c>
      <c r="AJ1558" s="88">
        <f t="shared" si="1604"/>
        <v>0</v>
      </c>
      <c r="AK1558" s="88">
        <f t="shared" si="1604"/>
        <v>3.5106812476961156</v>
      </c>
      <c r="AL1558" s="88">
        <f t="shared" si="1604"/>
        <v>3.4934497816593888</v>
      </c>
      <c r="AM1558" s="88">
        <f>P1558*100000/AM1533</f>
        <v>0</v>
      </c>
      <c r="AN1558" s="145">
        <f>Q1558*100000/AN1533</f>
        <v>0</v>
      </c>
      <c r="AO1558" s="130"/>
    </row>
    <row r="1559" spans="1:41" ht="13.5" customHeight="1">
      <c r="A1559" s="85">
        <v>1556</v>
      </c>
      <c r="B1559" s="92" t="s">
        <v>4</v>
      </c>
      <c r="C1559" s="93">
        <v>86</v>
      </c>
      <c r="D1559" s="93">
        <v>69</v>
      </c>
      <c r="E1559" s="93">
        <v>68</v>
      </c>
      <c r="F1559" s="93">
        <v>86</v>
      </c>
      <c r="G1559" s="93">
        <v>68</v>
      </c>
      <c r="H1559" s="93">
        <v>137</v>
      </c>
      <c r="I1559" s="93">
        <v>180</v>
      </c>
      <c r="J1559" s="93">
        <v>204</v>
      </c>
      <c r="K1559" s="93">
        <v>230</v>
      </c>
      <c r="L1559" s="93">
        <v>240</v>
      </c>
      <c r="M1559" s="93">
        <v>245</v>
      </c>
      <c r="N1559" s="93">
        <v>270</v>
      </c>
      <c r="O1559" s="93">
        <v>306</v>
      </c>
      <c r="P1559" s="93">
        <v>310</v>
      </c>
      <c r="Q1559" s="93">
        <v>305</v>
      </c>
      <c r="R1559" s="93"/>
      <c r="Z1559" s="88">
        <f t="shared" ref="Z1559:AN1559" si="1605">C1559*100000/Z1533</f>
        <v>166.58595641646488</v>
      </c>
      <c r="AA1559" s="88">
        <f t="shared" si="1605"/>
        <v>133.14808382540235</v>
      </c>
      <c r="AB1559" s="88">
        <f t="shared" si="1605"/>
        <v>129.60033543616231</v>
      </c>
      <c r="AC1559" s="88">
        <f t="shared" si="1605"/>
        <v>161.87321186568289</v>
      </c>
      <c r="AD1559" s="88">
        <f t="shared" si="1605"/>
        <v>126.60113196306226</v>
      </c>
      <c r="AE1559" s="88">
        <f t="shared" si="1605"/>
        <v>253.07570103816457</v>
      </c>
      <c r="AF1559" s="88">
        <f t="shared" si="1605"/>
        <v>329.88783813503409</v>
      </c>
      <c r="AG1559" s="88">
        <f t="shared" si="1605"/>
        <v>369.95393710783071</v>
      </c>
      <c r="AH1559" s="88">
        <f t="shared" si="1605"/>
        <v>414.29497802435333</v>
      </c>
      <c r="AI1559" s="88">
        <f t="shared" si="1605"/>
        <v>430.26945624697464</v>
      </c>
      <c r="AJ1559" s="88">
        <f t="shared" si="1605"/>
        <v>438.15723585378066</v>
      </c>
      <c r="AK1559" s="88">
        <f t="shared" si="1605"/>
        <v>473.94196843897561</v>
      </c>
      <c r="AL1559" s="88">
        <f t="shared" si="1605"/>
        <v>534.49781659388645</v>
      </c>
      <c r="AM1559" s="88">
        <f t="shared" si="1605"/>
        <v>538.62459603155298</v>
      </c>
      <c r="AN1559" s="145">
        <f t="shared" si="1605"/>
        <v>529.27498004373024</v>
      </c>
      <c r="AO1559" s="130"/>
    </row>
    <row r="1560" spans="1:41" ht="13.5" customHeight="1">
      <c r="A1560" s="85">
        <v>1557</v>
      </c>
      <c r="B1560" s="92" t="s">
        <v>3</v>
      </c>
      <c r="C1560" s="93">
        <v>296</v>
      </c>
      <c r="D1560" s="93">
        <v>358</v>
      </c>
      <c r="E1560" s="93">
        <v>370</v>
      </c>
      <c r="F1560" s="93">
        <v>486</v>
      </c>
      <c r="G1560" s="93">
        <v>821</v>
      </c>
      <c r="H1560" s="93">
        <v>876</v>
      </c>
      <c r="I1560" s="93">
        <v>997</v>
      </c>
      <c r="J1560" s="93">
        <v>1126</v>
      </c>
      <c r="K1560" s="93">
        <v>1295</v>
      </c>
      <c r="L1560" s="93">
        <v>1307</v>
      </c>
      <c r="M1560" s="93">
        <v>1006</v>
      </c>
      <c r="N1560" s="93">
        <v>1487</v>
      </c>
      <c r="O1560" s="93">
        <v>1218</v>
      </c>
      <c r="P1560" s="93">
        <v>1442</v>
      </c>
      <c r="Q1560" s="93">
        <v>1666</v>
      </c>
      <c r="R1560" s="93"/>
      <c r="Z1560" s="88">
        <f t="shared" ref="Z1560:AN1560" si="1606">C1560*100000/Z1533</f>
        <v>573.36561743341406</v>
      </c>
      <c r="AA1560" s="88">
        <f t="shared" si="1606"/>
        <v>690.82628999266717</v>
      </c>
      <c r="AB1560" s="88">
        <f t="shared" si="1606"/>
        <v>705.17829575558903</v>
      </c>
      <c r="AC1560" s="88">
        <f t="shared" si="1606"/>
        <v>914.7718717060684</v>
      </c>
      <c r="AD1560" s="88">
        <f t="shared" si="1606"/>
        <v>1528.522490318737</v>
      </c>
      <c r="AE1560" s="88">
        <f t="shared" si="1606"/>
        <v>1618.2066723316216</v>
      </c>
      <c r="AF1560" s="88">
        <f t="shared" si="1606"/>
        <v>1827.2120812257167</v>
      </c>
      <c r="AG1560" s="88">
        <f t="shared" si="1606"/>
        <v>2042.000652859889</v>
      </c>
      <c r="AH1560" s="88">
        <f t="shared" si="1606"/>
        <v>2332.6608545284244</v>
      </c>
      <c r="AI1560" s="88">
        <f t="shared" si="1606"/>
        <v>2343.1757471449828</v>
      </c>
      <c r="AJ1560" s="88">
        <f t="shared" si="1606"/>
        <v>1799.1272623220545</v>
      </c>
      <c r="AK1560" s="88">
        <f t="shared" si="1606"/>
        <v>2610.1915076620617</v>
      </c>
      <c r="AL1560" s="88">
        <f t="shared" si="1606"/>
        <v>2127.5109170305677</v>
      </c>
      <c r="AM1560" s="88">
        <f t="shared" si="1606"/>
        <v>2505.4731208951594</v>
      </c>
      <c r="AN1560" s="145">
        <f t="shared" si="1606"/>
        <v>2891.0561205011627</v>
      </c>
      <c r="AO1560" s="130"/>
    </row>
    <row r="1561" spans="1:41" ht="13.5" customHeight="1">
      <c r="A1561" s="85">
        <v>1558</v>
      </c>
      <c r="B1561" s="92" t="s">
        <v>2</v>
      </c>
      <c r="C1561" s="93">
        <v>0</v>
      </c>
      <c r="D1561" s="93">
        <v>0</v>
      </c>
      <c r="E1561" s="93">
        <v>1</v>
      </c>
      <c r="F1561" s="93">
        <v>0</v>
      </c>
      <c r="G1561" s="93">
        <v>0</v>
      </c>
      <c r="H1561" s="93">
        <v>0</v>
      </c>
      <c r="I1561" s="93">
        <v>0</v>
      </c>
      <c r="J1561" s="93">
        <v>0</v>
      </c>
      <c r="K1561" s="93">
        <v>0</v>
      </c>
      <c r="L1561" s="93">
        <v>0</v>
      </c>
      <c r="M1561" s="93">
        <v>1</v>
      </c>
      <c r="N1561" s="93">
        <v>0</v>
      </c>
      <c r="O1561" s="93">
        <v>0</v>
      </c>
      <c r="P1561" s="93">
        <v>0</v>
      </c>
      <c r="Q1561" s="93">
        <v>0</v>
      </c>
      <c r="R1561" s="93"/>
      <c r="Z1561" s="88">
        <f t="shared" ref="Z1561:AN1561" si="1607">C1561*100000/Z1533</f>
        <v>0</v>
      </c>
      <c r="AA1561" s="88">
        <f t="shared" si="1607"/>
        <v>0</v>
      </c>
      <c r="AB1561" s="88">
        <f t="shared" si="1607"/>
        <v>1.9058872858259162</v>
      </c>
      <c r="AC1561" s="88">
        <f t="shared" si="1607"/>
        <v>0</v>
      </c>
      <c r="AD1561" s="88">
        <f t="shared" si="1607"/>
        <v>0</v>
      </c>
      <c r="AE1561" s="88">
        <f t="shared" si="1607"/>
        <v>0</v>
      </c>
      <c r="AF1561" s="88">
        <f t="shared" si="1607"/>
        <v>0</v>
      </c>
      <c r="AG1561" s="88">
        <f t="shared" si="1607"/>
        <v>0</v>
      </c>
      <c r="AH1561" s="88">
        <f t="shared" si="1607"/>
        <v>0</v>
      </c>
      <c r="AI1561" s="88">
        <f t="shared" si="1607"/>
        <v>0</v>
      </c>
      <c r="AJ1561" s="88">
        <f t="shared" si="1607"/>
        <v>1.7883968810358395</v>
      </c>
      <c r="AK1561" s="88">
        <f t="shared" si="1607"/>
        <v>0</v>
      </c>
      <c r="AL1561" s="88">
        <f t="shared" si="1607"/>
        <v>0</v>
      </c>
      <c r="AM1561" s="88">
        <f t="shared" si="1607"/>
        <v>0</v>
      </c>
      <c r="AN1561" s="145">
        <f t="shared" si="1607"/>
        <v>0</v>
      </c>
      <c r="AO1561" s="130"/>
    </row>
    <row r="1562" spans="1:41" ht="13.5" customHeight="1">
      <c r="A1562" s="85">
        <v>1559</v>
      </c>
      <c r="B1562" s="92" t="s">
        <v>23</v>
      </c>
      <c r="C1562" s="93">
        <v>1</v>
      </c>
      <c r="D1562" s="93">
        <v>1</v>
      </c>
      <c r="E1562" s="93">
        <v>2</v>
      </c>
      <c r="F1562" s="93">
        <v>0</v>
      </c>
      <c r="G1562" s="93">
        <v>1</v>
      </c>
      <c r="H1562" s="93">
        <v>0</v>
      </c>
      <c r="I1562" s="93">
        <v>2</v>
      </c>
      <c r="J1562" s="93">
        <v>0</v>
      </c>
      <c r="K1562" s="93">
        <v>1</v>
      </c>
      <c r="L1562" s="93">
        <v>0</v>
      </c>
      <c r="M1562" s="93">
        <v>1</v>
      </c>
      <c r="N1562" s="93">
        <v>1</v>
      </c>
      <c r="O1562" s="93">
        <v>0</v>
      </c>
      <c r="P1562" s="93">
        <v>1</v>
      </c>
      <c r="Q1562" s="93">
        <v>1</v>
      </c>
      <c r="R1562" s="93"/>
      <c r="Z1562" s="88">
        <f t="shared" ref="Z1562:AN1562" si="1608">C1562*100000/Z1533</f>
        <v>1.937046004842615</v>
      </c>
      <c r="AA1562" s="88">
        <f t="shared" si="1608"/>
        <v>1.9296823742811933</v>
      </c>
      <c r="AB1562" s="88">
        <f t="shared" si="1608"/>
        <v>3.8117745716518323</v>
      </c>
      <c r="AC1562" s="88">
        <f t="shared" si="1608"/>
        <v>0</v>
      </c>
      <c r="AD1562" s="88">
        <f t="shared" si="1608"/>
        <v>1.8617813523979745</v>
      </c>
      <c r="AE1562" s="88">
        <f t="shared" si="1608"/>
        <v>0</v>
      </c>
      <c r="AF1562" s="88">
        <f t="shared" si="1608"/>
        <v>3.6654204237226011</v>
      </c>
      <c r="AG1562" s="88">
        <f t="shared" si="1608"/>
        <v>0</v>
      </c>
      <c r="AH1562" s="88">
        <f t="shared" si="1608"/>
        <v>1.8012825131493624</v>
      </c>
      <c r="AI1562" s="88">
        <f t="shared" si="1608"/>
        <v>0</v>
      </c>
      <c r="AJ1562" s="88">
        <f t="shared" si="1608"/>
        <v>1.7883968810358395</v>
      </c>
      <c r="AK1562" s="88">
        <f t="shared" si="1608"/>
        <v>1.7553406238480578</v>
      </c>
      <c r="AL1562" s="88">
        <f t="shared" si="1608"/>
        <v>0</v>
      </c>
      <c r="AM1562" s="88">
        <f t="shared" si="1608"/>
        <v>1.7374986968759774</v>
      </c>
      <c r="AN1562" s="145">
        <f t="shared" si="1608"/>
        <v>1.7353278034220665</v>
      </c>
      <c r="AO1562" s="130"/>
    </row>
    <row r="1563" spans="1:41" ht="13.5" customHeight="1">
      <c r="A1563" s="85">
        <v>1560</v>
      </c>
      <c r="B1563" s="92" t="s">
        <v>1</v>
      </c>
      <c r="C1563" s="93">
        <v>13</v>
      </c>
      <c r="D1563" s="93">
        <v>7</v>
      </c>
      <c r="E1563" s="93">
        <v>6</v>
      </c>
      <c r="F1563" s="93">
        <v>7</v>
      </c>
      <c r="G1563" s="93">
        <v>20</v>
      </c>
      <c r="H1563" s="93">
        <v>4</v>
      </c>
      <c r="I1563" s="93">
        <v>5</v>
      </c>
      <c r="J1563" s="93">
        <v>6</v>
      </c>
      <c r="K1563" s="93">
        <v>2</v>
      </c>
      <c r="L1563" s="93">
        <v>4</v>
      </c>
      <c r="M1563" s="93">
        <v>4</v>
      </c>
      <c r="N1563" s="93">
        <v>6</v>
      </c>
      <c r="O1563" s="93">
        <v>3</v>
      </c>
      <c r="P1563" s="93">
        <v>4</v>
      </c>
      <c r="Q1563" s="93">
        <v>3</v>
      </c>
      <c r="R1563" s="93"/>
      <c r="Z1563" s="88">
        <f t="shared" ref="Z1563:AN1563" si="1609">C1563*100000/Z1533</f>
        <v>25.181598062953995</v>
      </c>
      <c r="AA1563" s="88">
        <f t="shared" si="1609"/>
        <v>13.507776619968354</v>
      </c>
      <c r="AB1563" s="88">
        <f t="shared" si="1609"/>
        <v>11.435323714955498</v>
      </c>
      <c r="AC1563" s="88">
        <f t="shared" si="1609"/>
        <v>13.175726547206747</v>
      </c>
      <c r="AD1563" s="88">
        <f t="shared" si="1609"/>
        <v>37.23562704795949</v>
      </c>
      <c r="AE1563" s="88">
        <f t="shared" si="1609"/>
        <v>7.3890715631580894</v>
      </c>
      <c r="AF1563" s="88">
        <f t="shared" si="1609"/>
        <v>9.1635510593065028</v>
      </c>
      <c r="AG1563" s="88">
        <f t="shared" si="1609"/>
        <v>10.880998150230315</v>
      </c>
      <c r="AH1563" s="88">
        <f t="shared" si="1609"/>
        <v>3.6025650262987248</v>
      </c>
      <c r="AI1563" s="88">
        <f t="shared" si="1609"/>
        <v>7.1711576041162441</v>
      </c>
      <c r="AJ1563" s="88">
        <f t="shared" si="1609"/>
        <v>7.153587524143358</v>
      </c>
      <c r="AK1563" s="88">
        <f t="shared" si="1609"/>
        <v>10.532043743088346</v>
      </c>
      <c r="AL1563" s="88">
        <f t="shared" si="1609"/>
        <v>5.2401746724890828</v>
      </c>
      <c r="AM1563" s="88">
        <f t="shared" si="1609"/>
        <v>6.9499947875039094</v>
      </c>
      <c r="AN1563" s="145">
        <f t="shared" si="1609"/>
        <v>5.2059834102661995</v>
      </c>
      <c r="AO1563" s="130"/>
    </row>
    <row r="1564" spans="1:41" ht="13.5" customHeight="1">
      <c r="A1564" s="85">
        <v>1561</v>
      </c>
      <c r="B1564" s="92" t="s">
        <v>0</v>
      </c>
      <c r="C1564" s="93">
        <v>2</v>
      </c>
      <c r="D1564" s="93">
        <v>3</v>
      </c>
      <c r="E1564" s="93">
        <v>4</v>
      </c>
      <c r="F1564" s="93">
        <v>7</v>
      </c>
      <c r="G1564" s="93">
        <v>2</v>
      </c>
      <c r="H1564" s="93">
        <v>6</v>
      </c>
      <c r="I1564" s="93">
        <v>6</v>
      </c>
      <c r="J1564" s="93">
        <v>5</v>
      </c>
      <c r="K1564" s="93">
        <v>15</v>
      </c>
      <c r="L1564" s="93">
        <v>88</v>
      </c>
      <c r="M1564" s="93">
        <v>849</v>
      </c>
      <c r="N1564" s="93">
        <v>183</v>
      </c>
      <c r="O1564" s="93">
        <v>5</v>
      </c>
      <c r="P1564" s="93">
        <v>9</v>
      </c>
      <c r="Q1564" s="93">
        <v>9</v>
      </c>
      <c r="R1564" s="93"/>
      <c r="Z1564" s="88">
        <f t="shared" ref="Z1564:AN1564" si="1610">C1564*100000/Z1533</f>
        <v>3.87409200968523</v>
      </c>
      <c r="AA1564" s="88">
        <f t="shared" si="1610"/>
        <v>5.7890471228435798</v>
      </c>
      <c r="AB1564" s="88">
        <f t="shared" si="1610"/>
        <v>7.6235491433036646</v>
      </c>
      <c r="AC1564" s="88">
        <f t="shared" si="1610"/>
        <v>13.175726547206747</v>
      </c>
      <c r="AD1564" s="88">
        <f t="shared" si="1610"/>
        <v>3.723562704795949</v>
      </c>
      <c r="AE1564" s="88">
        <f t="shared" si="1610"/>
        <v>11.083607344737134</v>
      </c>
      <c r="AF1564" s="88">
        <f t="shared" si="1610"/>
        <v>10.996261271167803</v>
      </c>
      <c r="AG1564" s="88">
        <f t="shared" si="1610"/>
        <v>9.0674984585252627</v>
      </c>
      <c r="AH1564" s="88">
        <f t="shared" si="1610"/>
        <v>27.019237697240435</v>
      </c>
      <c r="AI1564" s="88">
        <f t="shared" si="1610"/>
        <v>157.76546729055738</v>
      </c>
      <c r="AJ1564" s="88">
        <f t="shared" si="1610"/>
        <v>1518.3489519994278</v>
      </c>
      <c r="AK1564" s="88">
        <f t="shared" si="1610"/>
        <v>321.22733416419459</v>
      </c>
      <c r="AL1564" s="88">
        <f t="shared" si="1610"/>
        <v>8.7336244541484724</v>
      </c>
      <c r="AM1564" s="88">
        <f t="shared" si="1610"/>
        <v>15.637488271883797</v>
      </c>
      <c r="AN1564" s="145">
        <f t="shared" si="1610"/>
        <v>15.617950230798598</v>
      </c>
      <c r="AO1564" s="130"/>
    </row>
    <row r="1565" spans="1:41" ht="13.5" customHeight="1">
      <c r="A1565" s="85">
        <v>1562</v>
      </c>
      <c r="B1565" s="94" t="s">
        <v>111</v>
      </c>
      <c r="C1565" s="93"/>
      <c r="D1565" s="93"/>
      <c r="E1565" s="93"/>
      <c r="F1565" s="93"/>
      <c r="G1565" s="93"/>
      <c r="H1565" s="93"/>
      <c r="I1565" s="93"/>
      <c r="J1565" s="93"/>
      <c r="K1565" s="93"/>
      <c r="L1565" s="93"/>
      <c r="M1565" s="93">
        <v>0</v>
      </c>
      <c r="N1565" s="93">
        <v>0</v>
      </c>
      <c r="O1565" s="93"/>
      <c r="P1565" s="93">
        <v>0</v>
      </c>
      <c r="Q1565" s="93"/>
      <c r="R1565" s="93"/>
      <c r="Z1565" s="88">
        <f t="shared" ref="Z1565:AN1565" si="1611">C1565*100000/Z1533</f>
        <v>0</v>
      </c>
      <c r="AA1565" s="88">
        <f t="shared" si="1611"/>
        <v>0</v>
      </c>
      <c r="AB1565" s="88">
        <f t="shared" si="1611"/>
        <v>0</v>
      </c>
      <c r="AC1565" s="88">
        <f t="shared" si="1611"/>
        <v>0</v>
      </c>
      <c r="AD1565" s="88">
        <f t="shared" si="1611"/>
        <v>0</v>
      </c>
      <c r="AE1565" s="88">
        <f t="shared" si="1611"/>
        <v>0</v>
      </c>
      <c r="AF1565" s="88">
        <f t="shared" si="1611"/>
        <v>0</v>
      </c>
      <c r="AG1565" s="88">
        <f t="shared" si="1611"/>
        <v>0</v>
      </c>
      <c r="AH1565" s="88">
        <f t="shared" si="1611"/>
        <v>0</v>
      </c>
      <c r="AI1565" s="88">
        <f t="shared" si="1611"/>
        <v>0</v>
      </c>
      <c r="AJ1565" s="88">
        <f t="shared" si="1611"/>
        <v>0</v>
      </c>
      <c r="AK1565" s="88">
        <f t="shared" si="1611"/>
        <v>0</v>
      </c>
      <c r="AL1565" s="88">
        <f t="shared" si="1611"/>
        <v>0</v>
      </c>
      <c r="AM1565" s="88">
        <f t="shared" si="1611"/>
        <v>0</v>
      </c>
      <c r="AN1565" s="145">
        <f t="shared" si="1611"/>
        <v>0</v>
      </c>
      <c r="AO1565" s="130"/>
    </row>
    <row r="1566" spans="1:41" ht="13.5" customHeight="1">
      <c r="A1566" s="85">
        <v>1563</v>
      </c>
      <c r="B1566" s="94" t="s">
        <v>112</v>
      </c>
      <c r="C1566" s="93">
        <f>SUM(C1542,C1549,C1554,C1555:C1565)</f>
        <v>5688</v>
      </c>
      <c r="D1566" s="93">
        <f t="shared" ref="D1566:K1566" si="1612">SUM(D1542,D1549,D1554,D1555:D1565)</f>
        <v>5273</v>
      </c>
      <c r="E1566" s="93">
        <f t="shared" si="1612"/>
        <v>5502</v>
      </c>
      <c r="F1566" s="93">
        <f t="shared" si="1612"/>
        <v>5769</v>
      </c>
      <c r="G1566" s="93">
        <f t="shared" si="1612"/>
        <v>5912</v>
      </c>
      <c r="H1566" s="93">
        <f t="shared" si="1612"/>
        <v>6310</v>
      </c>
      <c r="I1566" s="93">
        <f t="shared" si="1612"/>
        <v>6764</v>
      </c>
      <c r="J1566" s="93">
        <f t="shared" si="1612"/>
        <v>6645</v>
      </c>
      <c r="K1566" s="93">
        <f t="shared" si="1612"/>
        <v>7227</v>
      </c>
      <c r="L1566" s="93">
        <f>SUM(L1542,L1549,L1554,L1555:L1565)</f>
        <v>7504</v>
      </c>
      <c r="M1566" s="93">
        <f t="shared" ref="M1566:R1566" si="1613">SUM(M1542,M1549,M1554,M1555:M1565)</f>
        <v>6735</v>
      </c>
      <c r="N1566" s="93">
        <f>SUM(N1542,N1549,N1554,N1555:N1565)</f>
        <v>7263</v>
      </c>
      <c r="O1566" s="93">
        <v>7797</v>
      </c>
      <c r="P1566" s="93">
        <f t="shared" si="1613"/>
        <v>8037</v>
      </c>
      <c r="Q1566" s="93">
        <f t="shared" si="1613"/>
        <v>8552</v>
      </c>
      <c r="R1566" s="93">
        <f t="shared" si="1613"/>
        <v>0</v>
      </c>
      <c r="T1566" s="4" t="s">
        <v>1084</v>
      </c>
      <c r="U1566" s="4" t="s">
        <v>1085</v>
      </c>
      <c r="V1566" s="4" t="s">
        <v>1086</v>
      </c>
      <c r="W1566" s="4" t="s">
        <v>1087</v>
      </c>
      <c r="X1566" s="4" t="s">
        <v>1088</v>
      </c>
      <c r="Y1566" s="4">
        <v>9322.9</v>
      </c>
      <c r="Z1566" s="88">
        <f t="shared" ref="Z1566:AL1566" si="1614">C1566*100000/Z1533</f>
        <v>11017.917675544793</v>
      </c>
      <c r="AA1566" s="88">
        <f t="shared" si="1614"/>
        <v>10175.215159584732</v>
      </c>
      <c r="AB1566" s="88">
        <f t="shared" si="1614"/>
        <v>10486.191846614191</v>
      </c>
      <c r="AC1566" s="88">
        <f t="shared" si="1614"/>
        <v>10858.680921547959</v>
      </c>
      <c r="AD1566" s="88">
        <f t="shared" si="1614"/>
        <v>11006.851355376824</v>
      </c>
      <c r="AE1566" s="88">
        <f t="shared" si="1614"/>
        <v>11656.260390881886</v>
      </c>
      <c r="AF1566" s="88">
        <f t="shared" si="1614"/>
        <v>12396.451873029837</v>
      </c>
      <c r="AG1566" s="88">
        <f t="shared" si="1614"/>
        <v>12050.705451380074</v>
      </c>
      <c r="AH1566" s="88">
        <f t="shared" si="1614"/>
        <v>13017.868722530442</v>
      </c>
      <c r="AI1566" s="88">
        <f t="shared" si="1614"/>
        <v>13453.091665322074</v>
      </c>
      <c r="AJ1566" s="88">
        <f t="shared" si="1614"/>
        <v>12044.85299377638</v>
      </c>
      <c r="AK1566" s="88">
        <f t="shared" si="1614"/>
        <v>12749.038951008442</v>
      </c>
      <c r="AL1566" s="88">
        <f t="shared" si="1614"/>
        <v>13619.213973799127</v>
      </c>
      <c r="AM1566" s="88">
        <f>P1566*100000/AM1533</f>
        <v>13964.27702679223</v>
      </c>
      <c r="AN1566" s="145">
        <f>Q1566*100000/AN1533</f>
        <v>14840.523374865512</v>
      </c>
      <c r="AO1566" s="130"/>
    </row>
    <row r="1567" spans="1:41" ht="13.5" customHeight="1">
      <c r="A1567" s="85">
        <v>1564</v>
      </c>
      <c r="B1567" s="12" t="s">
        <v>163</v>
      </c>
      <c r="C1567" s="83">
        <v>2011</v>
      </c>
      <c r="D1567" s="83">
        <v>2012</v>
      </c>
      <c r="E1567" s="83">
        <v>2013</v>
      </c>
      <c r="F1567" s="83">
        <v>2014</v>
      </c>
      <c r="G1567" s="83">
        <v>2015</v>
      </c>
      <c r="H1567" s="83">
        <v>2016</v>
      </c>
      <c r="I1567" s="83">
        <v>2017</v>
      </c>
      <c r="J1567" s="83">
        <v>2018</v>
      </c>
      <c r="K1567" s="83">
        <v>2019</v>
      </c>
      <c r="L1567" s="83">
        <v>2020</v>
      </c>
      <c r="M1567" s="83">
        <v>2021</v>
      </c>
      <c r="N1567" s="83">
        <v>2022</v>
      </c>
      <c r="O1567" s="83">
        <v>2023</v>
      </c>
      <c r="P1567" s="83">
        <v>2024</v>
      </c>
      <c r="Q1567" s="83">
        <v>2025</v>
      </c>
      <c r="R1567" s="83">
        <v>2026</v>
      </c>
      <c r="Z1567" s="69">
        <v>33892</v>
      </c>
      <c r="AA1567" s="69">
        <v>35105</v>
      </c>
      <c r="AB1567" s="69">
        <v>36360</v>
      </c>
      <c r="AC1567" s="69">
        <v>37728</v>
      </c>
      <c r="AD1567" s="69">
        <v>39011</v>
      </c>
      <c r="AE1567" s="69">
        <v>40171</v>
      </c>
      <c r="AF1567" s="69">
        <v>41632</v>
      </c>
      <c r="AG1567" s="69">
        <v>42903</v>
      </c>
      <c r="AH1567" s="69">
        <v>44298</v>
      </c>
      <c r="AI1567" s="3">
        <v>46087</v>
      </c>
      <c r="AJ1567" s="3">
        <v>47627</v>
      </c>
      <c r="AK1567" s="3">
        <v>49684</v>
      </c>
      <c r="AL1567" s="3">
        <v>51682</v>
      </c>
      <c r="AM1567" s="3">
        <v>53723</v>
      </c>
      <c r="AN1567" s="3">
        <v>56384</v>
      </c>
      <c r="AO1567" s="131"/>
    </row>
    <row r="1568" spans="1:41" ht="13.5" customHeight="1">
      <c r="A1568" s="85">
        <v>1565</v>
      </c>
      <c r="B1568" s="86" t="s">
        <v>25</v>
      </c>
      <c r="C1568" s="87">
        <v>5</v>
      </c>
      <c r="D1568" s="87">
        <v>4</v>
      </c>
      <c r="E1568" s="87">
        <v>2</v>
      </c>
      <c r="F1568" s="87">
        <v>0</v>
      </c>
      <c r="G1568" s="87">
        <v>4</v>
      </c>
      <c r="H1568" s="87">
        <v>0</v>
      </c>
      <c r="I1568" s="87">
        <v>0</v>
      </c>
      <c r="J1568" s="87">
        <v>2</v>
      </c>
      <c r="K1568" s="87">
        <v>0</v>
      </c>
      <c r="L1568" s="87">
        <v>0</v>
      </c>
      <c r="M1568" s="87">
        <v>0</v>
      </c>
      <c r="N1568" s="87">
        <v>2</v>
      </c>
      <c r="O1568" s="87">
        <v>0</v>
      </c>
      <c r="P1568" s="87">
        <v>2</v>
      </c>
      <c r="Q1568" s="87">
        <v>5</v>
      </c>
      <c r="R1568" s="87"/>
      <c r="Z1568" s="88">
        <f t="shared" ref="Z1568:AL1568" si="1615">C1568*100000/Z1567</f>
        <v>14.752744010385932</v>
      </c>
      <c r="AA1568" s="88">
        <f t="shared" si="1615"/>
        <v>11.394388263780089</v>
      </c>
      <c r="AB1568" s="88">
        <f t="shared" si="1615"/>
        <v>5.5005500550055002</v>
      </c>
      <c r="AC1568" s="88">
        <f t="shared" si="1615"/>
        <v>0</v>
      </c>
      <c r="AD1568" s="88">
        <f t="shared" si="1615"/>
        <v>10.253518238445567</v>
      </c>
      <c r="AE1568" s="88">
        <f t="shared" si="1615"/>
        <v>0</v>
      </c>
      <c r="AF1568" s="88">
        <f t="shared" si="1615"/>
        <v>0</v>
      </c>
      <c r="AG1568" s="88">
        <f t="shared" si="1615"/>
        <v>4.661678670489243</v>
      </c>
      <c r="AH1568" s="88">
        <f t="shared" si="1615"/>
        <v>0</v>
      </c>
      <c r="AI1568" s="88">
        <f t="shared" si="1615"/>
        <v>0</v>
      </c>
      <c r="AJ1568" s="88">
        <f t="shared" si="1615"/>
        <v>0</v>
      </c>
      <c r="AK1568" s="88">
        <f t="shared" si="1615"/>
        <v>4.0254407857660413</v>
      </c>
      <c r="AL1568" s="88">
        <f t="shared" si="1615"/>
        <v>0</v>
      </c>
      <c r="AM1568" s="88">
        <f>P1568*100000/AM1567</f>
        <v>3.7228002903784225</v>
      </c>
      <c r="AN1568" s="145">
        <f>Q1568*100000/AN1567</f>
        <v>8.8677639046538026</v>
      </c>
      <c r="AO1568" s="130"/>
    </row>
    <row r="1569" spans="1:41" ht="13.5" customHeight="1">
      <c r="A1569" s="85">
        <v>1566</v>
      </c>
      <c r="B1569" s="92" t="s">
        <v>22</v>
      </c>
      <c r="C1569" s="93">
        <v>320</v>
      </c>
      <c r="D1569" s="93">
        <v>300</v>
      </c>
      <c r="E1569" s="93">
        <v>337</v>
      </c>
      <c r="F1569" s="93">
        <v>393</v>
      </c>
      <c r="G1569" s="93">
        <v>413</v>
      </c>
      <c r="H1569" s="93">
        <v>525</v>
      </c>
      <c r="I1569" s="93">
        <v>425</v>
      </c>
      <c r="J1569" s="93">
        <v>440</v>
      </c>
      <c r="K1569" s="93">
        <v>515</v>
      </c>
      <c r="L1569" s="93">
        <v>481</v>
      </c>
      <c r="M1569" s="93">
        <v>505</v>
      </c>
      <c r="N1569" s="93">
        <v>436</v>
      </c>
      <c r="O1569" s="93">
        <v>444</v>
      </c>
      <c r="P1569" s="93">
        <v>490</v>
      </c>
      <c r="Q1569" s="93">
        <v>581</v>
      </c>
      <c r="R1569" s="93"/>
      <c r="Z1569" s="88">
        <f t="shared" ref="Z1569:AL1569" si="1616">C1569*100000/Z1567</f>
        <v>944.17561666469965</v>
      </c>
      <c r="AA1569" s="88">
        <f t="shared" si="1616"/>
        <v>854.5791197835066</v>
      </c>
      <c r="AB1569" s="88">
        <f t="shared" si="1616"/>
        <v>926.84268426842686</v>
      </c>
      <c r="AC1569" s="88">
        <f t="shared" si="1616"/>
        <v>1041.6666666666667</v>
      </c>
      <c r="AD1569" s="88">
        <f t="shared" si="1616"/>
        <v>1058.6757581195047</v>
      </c>
      <c r="AE1569" s="88">
        <f t="shared" si="1616"/>
        <v>1306.9129471509298</v>
      </c>
      <c r="AF1569" s="88">
        <f t="shared" si="1616"/>
        <v>1020.8493466564181</v>
      </c>
      <c r="AG1569" s="88">
        <f t="shared" si="1616"/>
        <v>1025.5693075076335</v>
      </c>
      <c r="AH1569" s="88">
        <f t="shared" si="1616"/>
        <v>1162.5807034177615</v>
      </c>
      <c r="AI1569" s="88">
        <f t="shared" si="1616"/>
        <v>1043.6782606808861</v>
      </c>
      <c r="AJ1569" s="88">
        <f t="shared" si="1616"/>
        <v>1060.322926071346</v>
      </c>
      <c r="AK1569" s="88">
        <f t="shared" si="1616"/>
        <v>877.54609129699702</v>
      </c>
      <c r="AL1569" s="88">
        <f t="shared" si="1616"/>
        <v>859.09988003560238</v>
      </c>
      <c r="AM1569" s="88">
        <f>P1569*100000/AM1567</f>
        <v>912.08607114271354</v>
      </c>
      <c r="AN1569" s="145">
        <f>Q1569*100000/AN1567</f>
        <v>1030.4341657207719</v>
      </c>
      <c r="AO1569" s="130"/>
    </row>
    <row r="1570" spans="1:41" ht="13.5" customHeight="1">
      <c r="A1570" s="85">
        <v>1567</v>
      </c>
      <c r="B1570" s="92" t="s">
        <v>21</v>
      </c>
      <c r="C1570" s="93">
        <v>61</v>
      </c>
      <c r="D1570" s="93">
        <v>70</v>
      </c>
      <c r="E1570" s="93">
        <v>77</v>
      </c>
      <c r="F1570" s="93">
        <v>133</v>
      </c>
      <c r="G1570" s="93">
        <v>117</v>
      </c>
      <c r="H1570" s="93">
        <v>86</v>
      </c>
      <c r="I1570" s="93">
        <v>178</v>
      </c>
      <c r="J1570" s="93">
        <v>118</v>
      </c>
      <c r="K1570" s="93">
        <v>143</v>
      </c>
      <c r="L1570" s="93">
        <v>122</v>
      </c>
      <c r="M1570" s="93">
        <v>458</v>
      </c>
      <c r="N1570" s="93">
        <v>160</v>
      </c>
      <c r="O1570" s="93">
        <v>184</v>
      </c>
      <c r="P1570" s="93">
        <v>210</v>
      </c>
      <c r="Q1570" s="93">
        <v>215</v>
      </c>
      <c r="R1570" s="93"/>
      <c r="Z1570" s="88">
        <f t="shared" ref="Z1570:AN1570" si="1617">C1570*100000/Z1567</f>
        <v>179.98347692670836</v>
      </c>
      <c r="AA1570" s="88">
        <f t="shared" si="1617"/>
        <v>199.40179461615153</v>
      </c>
      <c r="AB1570" s="88">
        <f t="shared" si="1617"/>
        <v>211.77117711771177</v>
      </c>
      <c r="AC1570" s="88">
        <f t="shared" si="1617"/>
        <v>352.5233248515691</v>
      </c>
      <c r="AD1570" s="88">
        <f t="shared" si="1617"/>
        <v>299.9154084745328</v>
      </c>
      <c r="AE1570" s="88">
        <f t="shared" si="1617"/>
        <v>214.08478753329516</v>
      </c>
      <c r="AF1570" s="88">
        <f t="shared" si="1617"/>
        <v>427.5557263643351</v>
      </c>
      <c r="AG1570" s="88">
        <f t="shared" si="1617"/>
        <v>275.03904155886534</v>
      </c>
      <c r="AH1570" s="88">
        <f t="shared" si="1617"/>
        <v>322.81367104609689</v>
      </c>
      <c r="AI1570" s="88">
        <f t="shared" si="1617"/>
        <v>264.71673139930999</v>
      </c>
      <c r="AJ1570" s="88">
        <f t="shared" si="1617"/>
        <v>961.6394062191614</v>
      </c>
      <c r="AK1570" s="88">
        <f t="shared" si="1617"/>
        <v>322.03526286128329</v>
      </c>
      <c r="AL1570" s="88">
        <f t="shared" si="1617"/>
        <v>356.02337370844782</v>
      </c>
      <c r="AM1570" s="88">
        <f t="shared" si="1617"/>
        <v>390.8940304897344</v>
      </c>
      <c r="AN1570" s="145">
        <f t="shared" si="1617"/>
        <v>381.3138479001135</v>
      </c>
      <c r="AO1570" s="130"/>
    </row>
    <row r="1571" spans="1:41" ht="13.5" customHeight="1">
      <c r="A1571" s="85">
        <v>1568</v>
      </c>
      <c r="B1571" s="92" t="s">
        <v>20</v>
      </c>
      <c r="C1571" s="93">
        <v>4</v>
      </c>
      <c r="D1571" s="93">
        <v>1</v>
      </c>
      <c r="E1571" s="93">
        <v>2</v>
      </c>
      <c r="F1571" s="93">
        <v>7</v>
      </c>
      <c r="G1571" s="93">
        <v>10</v>
      </c>
      <c r="H1571" s="93">
        <v>5</v>
      </c>
      <c r="I1571" s="93">
        <v>2</v>
      </c>
      <c r="J1571" s="93">
        <v>6</v>
      </c>
      <c r="K1571" s="93">
        <v>3</v>
      </c>
      <c r="L1571" s="93">
        <v>0</v>
      </c>
      <c r="M1571" s="93">
        <v>7</v>
      </c>
      <c r="N1571" s="93">
        <v>7</v>
      </c>
      <c r="O1571" s="93">
        <v>6</v>
      </c>
      <c r="P1571" s="93">
        <v>4</v>
      </c>
      <c r="Q1571" s="93">
        <v>6</v>
      </c>
      <c r="R1571" s="93"/>
      <c r="Z1571" s="88">
        <f t="shared" ref="Z1571:AL1571" si="1618">C1571*100000/Z1567</f>
        <v>11.802195208308746</v>
      </c>
      <c r="AA1571" s="88">
        <f t="shared" si="1618"/>
        <v>2.8485970659450222</v>
      </c>
      <c r="AB1571" s="88">
        <f t="shared" si="1618"/>
        <v>5.5005500550055002</v>
      </c>
      <c r="AC1571" s="88">
        <f t="shared" si="1618"/>
        <v>18.553859202714165</v>
      </c>
      <c r="AD1571" s="88">
        <f t="shared" si="1618"/>
        <v>25.633795596113917</v>
      </c>
      <c r="AE1571" s="88">
        <f t="shared" si="1618"/>
        <v>12.446789972865998</v>
      </c>
      <c r="AF1571" s="88">
        <f t="shared" si="1618"/>
        <v>4.8039969254419681</v>
      </c>
      <c r="AG1571" s="88">
        <f t="shared" si="1618"/>
        <v>13.985036011467729</v>
      </c>
      <c r="AH1571" s="88">
        <f t="shared" si="1618"/>
        <v>6.7723147771908438</v>
      </c>
      <c r="AI1571" s="88">
        <f t="shared" si="1618"/>
        <v>0</v>
      </c>
      <c r="AJ1571" s="88">
        <f t="shared" si="1618"/>
        <v>14.697545509899847</v>
      </c>
      <c r="AK1571" s="88">
        <f t="shared" si="1618"/>
        <v>14.089042750181145</v>
      </c>
      <c r="AL1571" s="88">
        <f t="shared" si="1618"/>
        <v>11.609457838318951</v>
      </c>
      <c r="AM1571" s="88">
        <f>P1571*100000/AM1567</f>
        <v>7.4456005807568451</v>
      </c>
      <c r="AN1571" s="145">
        <f>Q1571*100000/AN1567</f>
        <v>10.641316685584563</v>
      </c>
      <c r="AO1571" s="130"/>
    </row>
    <row r="1572" spans="1:41" ht="13.5" customHeight="1">
      <c r="A1572" s="85">
        <v>1569</v>
      </c>
      <c r="B1572" s="92" t="s">
        <v>19</v>
      </c>
      <c r="C1572" s="93">
        <v>8</v>
      </c>
      <c r="D1572" s="93">
        <v>5</v>
      </c>
      <c r="E1572" s="93">
        <v>1</v>
      </c>
      <c r="F1572" s="93">
        <v>2</v>
      </c>
      <c r="G1572" s="93">
        <v>10</v>
      </c>
      <c r="H1572" s="93">
        <v>4</v>
      </c>
      <c r="I1572" s="93">
        <v>10</v>
      </c>
      <c r="J1572" s="93">
        <v>12</v>
      </c>
      <c r="K1572" s="93">
        <v>6</v>
      </c>
      <c r="L1572" s="93">
        <v>4</v>
      </c>
      <c r="M1572" s="93">
        <v>10</v>
      </c>
      <c r="N1572" s="93">
        <v>3</v>
      </c>
      <c r="O1572" s="93">
        <v>7</v>
      </c>
      <c r="P1572" s="93">
        <v>7</v>
      </c>
      <c r="Q1572" s="93">
        <v>12</v>
      </c>
      <c r="R1572" s="93"/>
      <c r="Z1572" s="88">
        <f t="shared" ref="Z1572:AN1572" si="1619">C1572*100000/Z1567</f>
        <v>23.604390416617491</v>
      </c>
      <c r="AA1572" s="88">
        <f t="shared" si="1619"/>
        <v>14.24298532972511</v>
      </c>
      <c r="AB1572" s="88">
        <f t="shared" si="1619"/>
        <v>2.7502750275027501</v>
      </c>
      <c r="AC1572" s="88">
        <f t="shared" si="1619"/>
        <v>5.3011026293469046</v>
      </c>
      <c r="AD1572" s="88">
        <f t="shared" si="1619"/>
        <v>25.633795596113917</v>
      </c>
      <c r="AE1572" s="88">
        <f t="shared" si="1619"/>
        <v>9.9574319782927976</v>
      </c>
      <c r="AF1572" s="88">
        <f t="shared" si="1619"/>
        <v>24.019984627209837</v>
      </c>
      <c r="AG1572" s="88">
        <f t="shared" si="1619"/>
        <v>27.970072022935458</v>
      </c>
      <c r="AH1572" s="88">
        <f t="shared" si="1619"/>
        <v>13.544629554381688</v>
      </c>
      <c r="AI1572" s="88">
        <f t="shared" si="1619"/>
        <v>8.679237095059344</v>
      </c>
      <c r="AJ1572" s="88">
        <f t="shared" si="1619"/>
        <v>20.996493585571208</v>
      </c>
      <c r="AK1572" s="88">
        <f t="shared" si="1619"/>
        <v>6.0381611786490623</v>
      </c>
      <c r="AL1572" s="88">
        <f t="shared" si="1619"/>
        <v>13.544367478038776</v>
      </c>
      <c r="AM1572" s="88">
        <f t="shared" si="1619"/>
        <v>13.029801016324479</v>
      </c>
      <c r="AN1572" s="145">
        <f t="shared" si="1619"/>
        <v>21.282633371169126</v>
      </c>
      <c r="AO1572" s="130"/>
    </row>
    <row r="1573" spans="1:41" ht="13.5" customHeight="1">
      <c r="A1573" s="85">
        <v>1570</v>
      </c>
      <c r="B1573" s="92" t="s">
        <v>18</v>
      </c>
      <c r="C1573" s="93">
        <v>1</v>
      </c>
      <c r="D1573" s="93">
        <v>0</v>
      </c>
      <c r="E1573" s="93">
        <v>0</v>
      </c>
      <c r="F1573" s="93">
        <v>2</v>
      </c>
      <c r="G1573" s="93">
        <v>1</v>
      </c>
      <c r="H1573" s="93">
        <v>4</v>
      </c>
      <c r="I1573" s="93">
        <v>4</v>
      </c>
      <c r="J1573" s="93">
        <v>2</v>
      </c>
      <c r="K1573" s="93">
        <v>3</v>
      </c>
      <c r="L1573" s="93">
        <v>0</v>
      </c>
      <c r="M1573" s="93">
        <v>2</v>
      </c>
      <c r="N1573" s="93">
        <v>3</v>
      </c>
      <c r="O1573" s="93">
        <v>11</v>
      </c>
      <c r="P1573" s="93">
        <v>0</v>
      </c>
      <c r="Q1573" s="93">
        <v>2</v>
      </c>
      <c r="R1573" s="93"/>
      <c r="Z1573" s="88">
        <f t="shared" ref="Z1573:AN1573" si="1620">C1573*100000/Z1567</f>
        <v>2.9505488020771864</v>
      </c>
      <c r="AA1573" s="88">
        <f t="shared" si="1620"/>
        <v>0</v>
      </c>
      <c r="AB1573" s="88">
        <f t="shared" si="1620"/>
        <v>0</v>
      </c>
      <c r="AC1573" s="88">
        <f t="shared" si="1620"/>
        <v>5.3011026293469046</v>
      </c>
      <c r="AD1573" s="88">
        <f t="shared" si="1620"/>
        <v>2.5633795596113917</v>
      </c>
      <c r="AE1573" s="88">
        <f t="shared" si="1620"/>
        <v>9.9574319782927976</v>
      </c>
      <c r="AF1573" s="88">
        <f t="shared" si="1620"/>
        <v>9.6079938508839362</v>
      </c>
      <c r="AG1573" s="88">
        <f t="shared" si="1620"/>
        <v>4.661678670489243</v>
      </c>
      <c r="AH1573" s="88">
        <f t="shared" si="1620"/>
        <v>6.7723147771908438</v>
      </c>
      <c r="AI1573" s="88">
        <f t="shared" si="1620"/>
        <v>0</v>
      </c>
      <c r="AJ1573" s="88">
        <f t="shared" si="1620"/>
        <v>4.1992987171142415</v>
      </c>
      <c r="AK1573" s="88">
        <f t="shared" si="1620"/>
        <v>6.0381611786490623</v>
      </c>
      <c r="AL1573" s="88">
        <f t="shared" si="1620"/>
        <v>21.284006036918075</v>
      </c>
      <c r="AM1573" s="88">
        <f t="shared" si="1620"/>
        <v>0</v>
      </c>
      <c r="AN1573" s="145">
        <f t="shared" si="1620"/>
        <v>3.547105561861521</v>
      </c>
      <c r="AO1573" s="130"/>
    </row>
    <row r="1574" spans="1:41" ht="13.5" customHeight="1">
      <c r="A1574" s="85">
        <v>1571</v>
      </c>
      <c r="B1574" s="92" t="s">
        <v>17</v>
      </c>
      <c r="C1574" s="93">
        <v>143</v>
      </c>
      <c r="D1574" s="93">
        <v>95</v>
      </c>
      <c r="E1574" s="93">
        <v>127</v>
      </c>
      <c r="F1574" s="93">
        <v>145</v>
      </c>
      <c r="G1574" s="93">
        <v>193</v>
      </c>
      <c r="H1574" s="93">
        <v>215</v>
      </c>
      <c r="I1574" s="93">
        <v>174</v>
      </c>
      <c r="J1574" s="93">
        <v>211</v>
      </c>
      <c r="K1574" s="93">
        <v>238</v>
      </c>
      <c r="L1574" s="93">
        <v>244</v>
      </c>
      <c r="M1574" s="93">
        <v>500</v>
      </c>
      <c r="N1574" s="93">
        <v>167</v>
      </c>
      <c r="O1574" s="93">
        <v>214</v>
      </c>
      <c r="P1574" s="93">
        <v>250</v>
      </c>
      <c r="Q1574" s="93">
        <v>244</v>
      </c>
      <c r="R1574" s="93"/>
      <c r="Z1574" s="88">
        <f t="shared" ref="Z1574:AN1574" si="1621">C1574*100000/Z1567</f>
        <v>421.92847869703763</v>
      </c>
      <c r="AA1574" s="88">
        <f t="shared" si="1621"/>
        <v>270.61672126477708</v>
      </c>
      <c r="AB1574" s="88">
        <f t="shared" si="1621"/>
        <v>349.2849284928493</v>
      </c>
      <c r="AC1574" s="88">
        <f t="shared" si="1621"/>
        <v>384.32994062765056</v>
      </c>
      <c r="AD1574" s="88">
        <f t="shared" si="1621"/>
        <v>494.73225500499859</v>
      </c>
      <c r="AE1574" s="88">
        <f t="shared" si="1621"/>
        <v>535.21196883323796</v>
      </c>
      <c r="AF1574" s="88">
        <f t="shared" si="1621"/>
        <v>417.94773251345117</v>
      </c>
      <c r="AG1574" s="88">
        <f t="shared" si="1621"/>
        <v>491.80709973661516</v>
      </c>
      <c r="AH1574" s="88">
        <f t="shared" si="1621"/>
        <v>537.27030565714028</v>
      </c>
      <c r="AI1574" s="88">
        <f t="shared" si="1621"/>
        <v>529.43346279861998</v>
      </c>
      <c r="AJ1574" s="88">
        <f t="shared" si="1621"/>
        <v>1049.8246792785606</v>
      </c>
      <c r="AK1574" s="88">
        <f t="shared" si="1621"/>
        <v>336.12430561146448</v>
      </c>
      <c r="AL1574" s="88">
        <f t="shared" si="1621"/>
        <v>414.07066290004258</v>
      </c>
      <c r="AM1574" s="88">
        <f t="shared" si="1621"/>
        <v>465.35003629730284</v>
      </c>
      <c r="AN1574" s="145">
        <f t="shared" si="1621"/>
        <v>432.74687854710555</v>
      </c>
      <c r="AO1574" s="130"/>
    </row>
    <row r="1575" spans="1:41" ht="13.5" customHeight="1">
      <c r="A1575" s="85">
        <v>1572</v>
      </c>
      <c r="B1575" s="92" t="s">
        <v>16</v>
      </c>
      <c r="C1575" s="93">
        <v>33</v>
      </c>
      <c r="D1575" s="93">
        <v>59</v>
      </c>
      <c r="E1575" s="93">
        <v>45</v>
      </c>
      <c r="F1575" s="93">
        <v>62</v>
      </c>
      <c r="G1575" s="93">
        <v>71</v>
      </c>
      <c r="H1575" s="93">
        <v>102</v>
      </c>
      <c r="I1575" s="93">
        <v>78</v>
      </c>
      <c r="J1575" s="93">
        <v>77</v>
      </c>
      <c r="K1575" s="93">
        <v>92</v>
      </c>
      <c r="L1575" s="93">
        <v>97</v>
      </c>
      <c r="M1575" s="93">
        <v>87</v>
      </c>
      <c r="N1575" s="93">
        <v>88</v>
      </c>
      <c r="O1575" s="93">
        <v>101</v>
      </c>
      <c r="P1575" s="93">
        <v>77</v>
      </c>
      <c r="Q1575" s="93">
        <v>94</v>
      </c>
      <c r="R1575" s="93"/>
      <c r="Z1575" s="88">
        <f t="shared" ref="Z1575:AL1575" si="1622">C1575*100000/Z1567</f>
        <v>97.368110468547144</v>
      </c>
      <c r="AA1575" s="88">
        <f t="shared" si="1622"/>
        <v>168.0672268907563</v>
      </c>
      <c r="AB1575" s="88">
        <f t="shared" si="1622"/>
        <v>123.76237623762377</v>
      </c>
      <c r="AC1575" s="88">
        <f t="shared" si="1622"/>
        <v>164.33418150975402</v>
      </c>
      <c r="AD1575" s="88">
        <f t="shared" si="1622"/>
        <v>181.9999487324088</v>
      </c>
      <c r="AE1575" s="88">
        <f t="shared" si="1622"/>
        <v>253.91451544646637</v>
      </c>
      <c r="AF1575" s="88">
        <f t="shared" si="1622"/>
        <v>187.35588009223673</v>
      </c>
      <c r="AG1575" s="88">
        <f t="shared" si="1622"/>
        <v>179.47462881383586</v>
      </c>
      <c r="AH1575" s="88">
        <f t="shared" si="1622"/>
        <v>207.68431983385256</v>
      </c>
      <c r="AI1575" s="88">
        <f t="shared" si="1622"/>
        <v>210.4714995551891</v>
      </c>
      <c r="AJ1575" s="88">
        <f t="shared" si="1622"/>
        <v>182.66949419446954</v>
      </c>
      <c r="AK1575" s="88">
        <f t="shared" si="1622"/>
        <v>177.11939457370582</v>
      </c>
      <c r="AL1575" s="88">
        <f t="shared" si="1622"/>
        <v>195.42587361170234</v>
      </c>
      <c r="AM1575" s="88">
        <f>P1575*100000/AM1567</f>
        <v>143.32781117956927</v>
      </c>
      <c r="AN1575" s="145">
        <f>Q1575*100000/AN1567</f>
        <v>166.7139614074915</v>
      </c>
      <c r="AO1575" s="130"/>
    </row>
    <row r="1576" spans="1:41" ht="13.5" customHeight="1">
      <c r="A1576" s="85">
        <v>1573</v>
      </c>
      <c r="B1576" s="94" t="s">
        <v>117</v>
      </c>
      <c r="C1576" s="93">
        <v>575</v>
      </c>
      <c r="D1576" s="93">
        <v>534</v>
      </c>
      <c r="E1576" s="93">
        <v>591</v>
      </c>
      <c r="F1576" s="93">
        <v>744</v>
      </c>
      <c r="G1576" s="93">
        <v>819</v>
      </c>
      <c r="H1576" s="93">
        <v>941</v>
      </c>
      <c r="I1576" s="93">
        <v>871</v>
      </c>
      <c r="J1576" s="93">
        <v>868</v>
      </c>
      <c r="K1576" s="93">
        <v>1000</v>
      </c>
      <c r="L1576" s="93">
        <v>948</v>
      </c>
      <c r="M1576" s="93">
        <v>1569</v>
      </c>
      <c r="N1576" s="93">
        <v>866</v>
      </c>
      <c r="O1576" s="93">
        <v>967</v>
      </c>
      <c r="P1576" s="93">
        <v>1040</v>
      </c>
      <c r="Q1576" s="93">
        <v>1159</v>
      </c>
      <c r="R1576" s="93"/>
      <c r="T1576" s="4" t="s">
        <v>1089</v>
      </c>
      <c r="U1576" s="4" t="s">
        <v>1090</v>
      </c>
      <c r="V1576" s="4" t="s">
        <v>1091</v>
      </c>
      <c r="W1576" s="4" t="s">
        <v>215</v>
      </c>
      <c r="X1576" s="4" t="s">
        <v>1092</v>
      </c>
      <c r="Y1576" s="4">
        <v>1379.6</v>
      </c>
      <c r="Z1576" s="88">
        <f t="shared" ref="Z1576:AL1576" si="1623">C1576*100000/Z1567</f>
        <v>1696.5655611943821</v>
      </c>
      <c r="AA1576" s="88">
        <f t="shared" si="1623"/>
        <v>1521.1508332146418</v>
      </c>
      <c r="AB1576" s="88">
        <f t="shared" si="1623"/>
        <v>1625.4125412541255</v>
      </c>
      <c r="AC1576" s="88">
        <f t="shared" si="1623"/>
        <v>1972.0101781170483</v>
      </c>
      <c r="AD1576" s="88">
        <f t="shared" si="1623"/>
        <v>2099.4078593217296</v>
      </c>
      <c r="AE1576" s="88">
        <f t="shared" si="1623"/>
        <v>2342.4858728933809</v>
      </c>
      <c r="AF1576" s="88">
        <f t="shared" si="1623"/>
        <v>2092.1406610299769</v>
      </c>
      <c r="AG1576" s="88">
        <f t="shared" si="1623"/>
        <v>2023.1685429923316</v>
      </c>
      <c r="AH1576" s="88">
        <f t="shared" si="1623"/>
        <v>2257.4382590636146</v>
      </c>
      <c r="AI1576" s="88">
        <f t="shared" si="1623"/>
        <v>2056.9791915290648</v>
      </c>
      <c r="AJ1576" s="88">
        <f t="shared" si="1623"/>
        <v>3294.3498435761226</v>
      </c>
      <c r="AK1576" s="88">
        <f t="shared" si="1623"/>
        <v>1743.015860236696</v>
      </c>
      <c r="AL1576" s="88">
        <f t="shared" si="1623"/>
        <v>1871.0576216090708</v>
      </c>
      <c r="AM1576" s="88">
        <f>P1576*100000/AM1567</f>
        <v>1935.8561509967799</v>
      </c>
      <c r="AN1576" s="145">
        <f>Q1576*100000/AN1567</f>
        <v>2055.5476730987516</v>
      </c>
      <c r="AO1576" s="130"/>
    </row>
    <row r="1577" spans="1:41" ht="13.5" customHeight="1">
      <c r="A1577" s="85">
        <v>1574</v>
      </c>
      <c r="B1577" s="92" t="s">
        <v>15</v>
      </c>
      <c r="C1577" s="93">
        <v>35</v>
      </c>
      <c r="D1577" s="93">
        <v>29</v>
      </c>
      <c r="E1577" s="93">
        <v>43</v>
      </c>
      <c r="F1577" s="93">
        <v>29</v>
      </c>
      <c r="G1577" s="93">
        <v>48</v>
      </c>
      <c r="H1577" s="93">
        <v>68</v>
      </c>
      <c r="I1577" s="93">
        <v>57</v>
      </c>
      <c r="J1577" s="93">
        <v>48</v>
      </c>
      <c r="K1577" s="93">
        <v>46</v>
      </c>
      <c r="L1577" s="93">
        <v>45</v>
      </c>
      <c r="M1577" s="93">
        <v>31</v>
      </c>
      <c r="N1577" s="93">
        <v>21</v>
      </c>
      <c r="O1577" s="93">
        <v>30</v>
      </c>
      <c r="P1577" s="93">
        <v>32</v>
      </c>
      <c r="Q1577" s="93">
        <v>56</v>
      </c>
      <c r="R1577" s="93"/>
      <c r="Z1577" s="88">
        <f t="shared" ref="Z1577:AN1577" si="1624">C1577*100000/Z1567</f>
        <v>103.26920807270152</v>
      </c>
      <c r="AA1577" s="88">
        <f t="shared" si="1624"/>
        <v>82.609314912405637</v>
      </c>
      <c r="AB1577" s="88">
        <f t="shared" si="1624"/>
        <v>118.26182618261826</v>
      </c>
      <c r="AC1577" s="88">
        <f t="shared" si="1624"/>
        <v>76.865988125530109</v>
      </c>
      <c r="AD1577" s="88">
        <f t="shared" si="1624"/>
        <v>123.0422188613468</v>
      </c>
      <c r="AE1577" s="88">
        <f t="shared" si="1624"/>
        <v>169.27634363097758</v>
      </c>
      <c r="AF1577" s="88">
        <f t="shared" si="1624"/>
        <v>136.91391237509609</v>
      </c>
      <c r="AG1577" s="88">
        <f t="shared" si="1624"/>
        <v>111.88028809174183</v>
      </c>
      <c r="AH1577" s="88">
        <f t="shared" si="1624"/>
        <v>103.84215991692628</v>
      </c>
      <c r="AI1577" s="88">
        <f t="shared" si="1624"/>
        <v>97.641417319417627</v>
      </c>
      <c r="AJ1577" s="88">
        <f t="shared" si="1624"/>
        <v>65.089130115270748</v>
      </c>
      <c r="AK1577" s="88">
        <f t="shared" si="1624"/>
        <v>42.267128250543436</v>
      </c>
      <c r="AL1577" s="88">
        <f t="shared" si="1624"/>
        <v>58.04728919159475</v>
      </c>
      <c r="AM1577" s="88">
        <f t="shared" si="1624"/>
        <v>59.56480464605476</v>
      </c>
      <c r="AN1577" s="145">
        <f t="shared" si="1624"/>
        <v>99.318955732122589</v>
      </c>
      <c r="AO1577" s="130"/>
    </row>
    <row r="1578" spans="1:41" ht="13.5" customHeight="1">
      <c r="A1578" s="85">
        <v>1575</v>
      </c>
      <c r="B1578" s="92" t="s">
        <v>14</v>
      </c>
      <c r="C1578" s="93">
        <v>418</v>
      </c>
      <c r="D1578" s="93">
        <v>396</v>
      </c>
      <c r="E1578" s="93">
        <v>307</v>
      </c>
      <c r="F1578" s="93">
        <v>349</v>
      </c>
      <c r="G1578" s="93">
        <v>354</v>
      </c>
      <c r="H1578" s="93">
        <v>423</v>
      </c>
      <c r="I1578" s="93">
        <v>366</v>
      </c>
      <c r="J1578" s="93">
        <v>400</v>
      </c>
      <c r="K1578" s="93">
        <v>459</v>
      </c>
      <c r="L1578" s="93">
        <v>400</v>
      </c>
      <c r="M1578" s="93">
        <v>430</v>
      </c>
      <c r="N1578" s="93">
        <v>261</v>
      </c>
      <c r="O1578" s="93">
        <v>345</v>
      </c>
      <c r="P1578" s="93">
        <v>533</v>
      </c>
      <c r="Q1578" s="93">
        <v>545</v>
      </c>
      <c r="R1578" s="93"/>
      <c r="Z1578" s="88">
        <f t="shared" ref="Z1578:AL1578" si="1625">C1578*100000/Z1567</f>
        <v>1233.3293992682638</v>
      </c>
      <c r="AA1578" s="88">
        <f t="shared" si="1625"/>
        <v>1128.0444381142288</v>
      </c>
      <c r="AB1578" s="88">
        <f t="shared" si="1625"/>
        <v>844.33443344334432</v>
      </c>
      <c r="AC1578" s="88">
        <f t="shared" si="1625"/>
        <v>925.04240882103477</v>
      </c>
      <c r="AD1578" s="88">
        <f t="shared" si="1625"/>
        <v>907.43636410243266</v>
      </c>
      <c r="AE1578" s="88">
        <f t="shared" si="1625"/>
        <v>1052.9984317044634</v>
      </c>
      <c r="AF1578" s="88">
        <f t="shared" si="1625"/>
        <v>879.13143735588005</v>
      </c>
      <c r="AG1578" s="88">
        <f t="shared" si="1625"/>
        <v>932.33573409784867</v>
      </c>
      <c r="AH1578" s="88">
        <f t="shared" si="1625"/>
        <v>1036.1641609101991</v>
      </c>
      <c r="AI1578" s="88">
        <f t="shared" si="1625"/>
        <v>867.92370950593443</v>
      </c>
      <c r="AJ1578" s="88">
        <f t="shared" si="1625"/>
        <v>902.84922417956204</v>
      </c>
      <c r="AK1578" s="88">
        <f t="shared" si="1625"/>
        <v>525.32002254246845</v>
      </c>
      <c r="AL1578" s="88">
        <f t="shared" si="1625"/>
        <v>667.54382570333962</v>
      </c>
      <c r="AM1578" s="88">
        <f>P1578*100000/AM1567</f>
        <v>992.12627738584968</v>
      </c>
      <c r="AN1578" s="145">
        <f>Q1578*100000/AN1567</f>
        <v>966.58626560726452</v>
      </c>
      <c r="AO1578" s="130"/>
    </row>
    <row r="1579" spans="1:41" ht="13.5" customHeight="1">
      <c r="A1579" s="85">
        <v>1576</v>
      </c>
      <c r="B1579" s="92" t="s">
        <v>13</v>
      </c>
      <c r="C1579" s="93">
        <v>202</v>
      </c>
      <c r="D1579" s="93">
        <v>165</v>
      </c>
      <c r="E1579" s="93">
        <v>299</v>
      </c>
      <c r="F1579" s="93">
        <v>222</v>
      </c>
      <c r="G1579" s="93">
        <v>275</v>
      </c>
      <c r="H1579" s="93">
        <v>352</v>
      </c>
      <c r="I1579" s="93">
        <v>273</v>
      </c>
      <c r="J1579" s="93">
        <v>358</v>
      </c>
      <c r="K1579" s="93">
        <v>274</v>
      </c>
      <c r="L1579" s="93">
        <v>269</v>
      </c>
      <c r="M1579" s="93">
        <v>215</v>
      </c>
      <c r="N1579" s="93">
        <v>173</v>
      </c>
      <c r="O1579" s="93">
        <v>210</v>
      </c>
      <c r="P1579" s="93">
        <v>283</v>
      </c>
      <c r="Q1579" s="93">
        <v>239</v>
      </c>
      <c r="R1579" s="93"/>
      <c r="Z1579" s="88">
        <f t="shared" ref="Z1579:AN1579" si="1626">C1579*100000/Z1567</f>
        <v>596.01085801959164</v>
      </c>
      <c r="AA1579" s="88">
        <f t="shared" si="1626"/>
        <v>470.01851588092865</v>
      </c>
      <c r="AB1579" s="88">
        <f t="shared" si="1626"/>
        <v>822.33223322332231</v>
      </c>
      <c r="AC1579" s="88">
        <f t="shared" si="1626"/>
        <v>588.42239185750634</v>
      </c>
      <c r="AD1579" s="88">
        <f t="shared" si="1626"/>
        <v>704.92937889313271</v>
      </c>
      <c r="AE1579" s="88">
        <f t="shared" si="1626"/>
        <v>876.2540140897662</v>
      </c>
      <c r="AF1579" s="88">
        <f t="shared" si="1626"/>
        <v>655.74558032282857</v>
      </c>
      <c r="AG1579" s="88">
        <f t="shared" si="1626"/>
        <v>834.44048201757448</v>
      </c>
      <c r="AH1579" s="88">
        <f t="shared" si="1626"/>
        <v>618.5380829834304</v>
      </c>
      <c r="AI1579" s="88">
        <f t="shared" si="1626"/>
        <v>583.67869464274088</v>
      </c>
      <c r="AJ1579" s="88">
        <f t="shared" si="1626"/>
        <v>451.42461208978102</v>
      </c>
      <c r="AK1579" s="88">
        <f t="shared" si="1626"/>
        <v>348.2006279687626</v>
      </c>
      <c r="AL1579" s="88">
        <f t="shared" si="1626"/>
        <v>406.33102434116324</v>
      </c>
      <c r="AM1579" s="88">
        <f t="shared" si="1626"/>
        <v>526.77624108854684</v>
      </c>
      <c r="AN1579" s="145">
        <f t="shared" si="1626"/>
        <v>423.87911464245178</v>
      </c>
      <c r="AO1579" s="130"/>
    </row>
    <row r="1580" spans="1:41" ht="13.5" customHeight="1">
      <c r="A1580" s="85">
        <v>1577</v>
      </c>
      <c r="B1580" s="92" t="s">
        <v>12</v>
      </c>
      <c r="C1580" s="93">
        <v>578</v>
      </c>
      <c r="D1580" s="93">
        <v>515</v>
      </c>
      <c r="E1580" s="93">
        <v>543</v>
      </c>
      <c r="F1580" s="93">
        <v>759</v>
      </c>
      <c r="G1580" s="93">
        <v>785</v>
      </c>
      <c r="H1580" s="93">
        <v>1026</v>
      </c>
      <c r="I1580" s="93">
        <v>1097</v>
      </c>
      <c r="J1580" s="93">
        <v>923</v>
      </c>
      <c r="K1580" s="93">
        <v>926</v>
      </c>
      <c r="L1580" s="93">
        <v>1018</v>
      </c>
      <c r="M1580" s="93">
        <v>696</v>
      </c>
      <c r="N1580" s="93">
        <v>561</v>
      </c>
      <c r="O1580" s="93">
        <v>711</v>
      </c>
      <c r="P1580" s="93">
        <v>1143</v>
      </c>
      <c r="Q1580" s="93">
        <v>1423</v>
      </c>
      <c r="R1580" s="93"/>
      <c r="Z1580" s="88">
        <f t="shared" ref="Z1580:AN1580" si="1627">C1580*100000/Z1567</f>
        <v>1705.4172076006137</v>
      </c>
      <c r="AA1580" s="88">
        <f t="shared" si="1627"/>
        <v>1467.0274889616865</v>
      </c>
      <c r="AB1580" s="88">
        <f t="shared" si="1627"/>
        <v>1493.3993399339934</v>
      </c>
      <c r="AC1580" s="88">
        <f t="shared" si="1627"/>
        <v>2011.7684478371502</v>
      </c>
      <c r="AD1580" s="88">
        <f t="shared" si="1627"/>
        <v>2012.2529542949424</v>
      </c>
      <c r="AE1580" s="88">
        <f t="shared" si="1627"/>
        <v>2554.0813024321028</v>
      </c>
      <c r="AF1580" s="88">
        <f t="shared" si="1627"/>
        <v>2634.9923136049192</v>
      </c>
      <c r="AG1580" s="88">
        <f t="shared" si="1627"/>
        <v>2151.3647064307856</v>
      </c>
      <c r="AH1580" s="88">
        <f t="shared" si="1627"/>
        <v>2090.3878278929074</v>
      </c>
      <c r="AI1580" s="88">
        <f t="shared" si="1627"/>
        <v>2208.8658406926033</v>
      </c>
      <c r="AJ1580" s="88">
        <f t="shared" si="1627"/>
        <v>1461.3559535557563</v>
      </c>
      <c r="AK1580" s="88">
        <f t="shared" si="1627"/>
        <v>1129.1361404073746</v>
      </c>
      <c r="AL1580" s="88">
        <f t="shared" si="1627"/>
        <v>1375.7207538407956</v>
      </c>
      <c r="AM1580" s="88">
        <f t="shared" si="1627"/>
        <v>2127.5803659512685</v>
      </c>
      <c r="AN1580" s="145">
        <f t="shared" si="1627"/>
        <v>2523.7656072644722</v>
      </c>
      <c r="AO1580" s="130"/>
    </row>
    <row r="1581" spans="1:41" ht="13.5" customHeight="1">
      <c r="A1581" s="85">
        <v>1578</v>
      </c>
      <c r="B1581" s="92" t="s">
        <v>11</v>
      </c>
      <c r="C1581" s="93">
        <v>332</v>
      </c>
      <c r="D1581" s="93">
        <v>59</v>
      </c>
      <c r="E1581" s="93">
        <v>90</v>
      </c>
      <c r="F1581" s="93">
        <v>348</v>
      </c>
      <c r="G1581" s="93">
        <v>234</v>
      </c>
      <c r="H1581" s="93">
        <v>201</v>
      </c>
      <c r="I1581" s="93">
        <v>203</v>
      </c>
      <c r="J1581" s="93">
        <v>173</v>
      </c>
      <c r="K1581" s="93">
        <v>201</v>
      </c>
      <c r="L1581" s="93">
        <v>159</v>
      </c>
      <c r="M1581" s="93">
        <v>136</v>
      </c>
      <c r="N1581" s="93">
        <v>149</v>
      </c>
      <c r="O1581" s="93">
        <v>119</v>
      </c>
      <c r="P1581" s="93">
        <v>155</v>
      </c>
      <c r="Q1581" s="93">
        <v>124</v>
      </c>
      <c r="R1581" s="93"/>
      <c r="Z1581" s="88">
        <f t="shared" ref="Z1581:AN1581" si="1628">C1581*100000/Z1567</f>
        <v>979.58220228962591</v>
      </c>
      <c r="AA1581" s="88">
        <f t="shared" si="1628"/>
        <v>168.0672268907563</v>
      </c>
      <c r="AB1581" s="88">
        <f t="shared" si="1628"/>
        <v>247.52475247524754</v>
      </c>
      <c r="AC1581" s="88">
        <f t="shared" si="1628"/>
        <v>922.39185750636136</v>
      </c>
      <c r="AD1581" s="88">
        <f t="shared" si="1628"/>
        <v>599.83081694906559</v>
      </c>
      <c r="AE1581" s="88">
        <f t="shared" si="1628"/>
        <v>500.36095690921309</v>
      </c>
      <c r="AF1581" s="88">
        <f t="shared" si="1628"/>
        <v>487.60568793235973</v>
      </c>
      <c r="AG1581" s="88">
        <f t="shared" si="1628"/>
        <v>403.23520499731956</v>
      </c>
      <c r="AH1581" s="88">
        <f t="shared" si="1628"/>
        <v>453.74509007178654</v>
      </c>
      <c r="AI1581" s="88">
        <f t="shared" si="1628"/>
        <v>344.99967452860892</v>
      </c>
      <c r="AJ1581" s="88">
        <f t="shared" si="1628"/>
        <v>285.55231276376844</v>
      </c>
      <c r="AK1581" s="88">
        <f t="shared" si="1628"/>
        <v>299.8953385395701</v>
      </c>
      <c r="AL1581" s="88">
        <f t="shared" si="1628"/>
        <v>230.25424712665918</v>
      </c>
      <c r="AM1581" s="88">
        <f t="shared" si="1628"/>
        <v>288.51702250432777</v>
      </c>
      <c r="AN1581" s="145">
        <f t="shared" si="1628"/>
        <v>219.92054483541429</v>
      </c>
      <c r="AO1581" s="130"/>
    </row>
    <row r="1582" spans="1:41" ht="13.5" customHeight="1">
      <c r="A1582" s="85">
        <v>1579</v>
      </c>
      <c r="B1582" s="92" t="s">
        <v>28</v>
      </c>
      <c r="C1582" s="93">
        <v>0</v>
      </c>
      <c r="D1582" s="93">
        <v>0</v>
      </c>
      <c r="E1582" s="93">
        <v>0</v>
      </c>
      <c r="F1582" s="93">
        <v>0</v>
      </c>
      <c r="G1582" s="93">
        <v>0</v>
      </c>
      <c r="H1582" s="93">
        <v>0</v>
      </c>
      <c r="I1582" s="93">
        <v>0</v>
      </c>
      <c r="J1582" s="93">
        <v>0</v>
      </c>
      <c r="K1582" s="93">
        <v>0</v>
      </c>
      <c r="L1582" s="93">
        <v>0</v>
      </c>
      <c r="M1582" s="93">
        <v>2</v>
      </c>
      <c r="N1582" s="93">
        <v>0</v>
      </c>
      <c r="O1582" s="93">
        <v>0</v>
      </c>
      <c r="P1582" s="93">
        <v>0</v>
      </c>
      <c r="Q1582" s="93">
        <v>0</v>
      </c>
      <c r="R1582" s="93"/>
      <c r="Z1582" s="88">
        <f t="shared" ref="Z1582:AN1582" si="1629">C1582*100000/Z1567</f>
        <v>0</v>
      </c>
      <c r="AA1582" s="88">
        <f t="shared" si="1629"/>
        <v>0</v>
      </c>
      <c r="AB1582" s="88">
        <f t="shared" si="1629"/>
        <v>0</v>
      </c>
      <c r="AC1582" s="88">
        <f t="shared" si="1629"/>
        <v>0</v>
      </c>
      <c r="AD1582" s="88">
        <f t="shared" si="1629"/>
        <v>0</v>
      </c>
      <c r="AE1582" s="88">
        <f t="shared" si="1629"/>
        <v>0</v>
      </c>
      <c r="AF1582" s="88">
        <f t="shared" si="1629"/>
        <v>0</v>
      </c>
      <c r="AG1582" s="88">
        <f t="shared" si="1629"/>
        <v>0</v>
      </c>
      <c r="AH1582" s="88">
        <f t="shared" si="1629"/>
        <v>0</v>
      </c>
      <c r="AI1582" s="88">
        <f t="shared" si="1629"/>
        <v>0</v>
      </c>
      <c r="AJ1582" s="88">
        <f t="shared" si="1629"/>
        <v>4.1992987171142415</v>
      </c>
      <c r="AK1582" s="88">
        <f t="shared" si="1629"/>
        <v>0</v>
      </c>
      <c r="AL1582" s="88">
        <f t="shared" si="1629"/>
        <v>0</v>
      </c>
      <c r="AM1582" s="88">
        <f t="shared" si="1629"/>
        <v>0</v>
      </c>
      <c r="AN1582" s="145">
        <f t="shared" si="1629"/>
        <v>0</v>
      </c>
      <c r="AO1582" s="130"/>
    </row>
    <row r="1583" spans="1:41" ht="13.5" customHeight="1">
      <c r="A1583" s="85">
        <v>1580</v>
      </c>
      <c r="B1583" s="94" t="s">
        <v>118</v>
      </c>
      <c r="C1583" s="93">
        <v>1565</v>
      </c>
      <c r="D1583" s="93">
        <v>1164</v>
      </c>
      <c r="E1583" s="93">
        <v>1282</v>
      </c>
      <c r="F1583" s="93">
        <v>1707</v>
      </c>
      <c r="G1583" s="93">
        <v>1696</v>
      </c>
      <c r="H1583" s="93">
        <v>2070</v>
      </c>
      <c r="I1583" s="93">
        <v>1996</v>
      </c>
      <c r="J1583" s="93">
        <v>1902</v>
      </c>
      <c r="K1583" s="93">
        <v>1906</v>
      </c>
      <c r="L1583" s="93">
        <v>1891</v>
      </c>
      <c r="M1583" s="93">
        <v>1510</v>
      </c>
      <c r="N1583" s="93">
        <v>1165</v>
      </c>
      <c r="O1583" s="93">
        <v>1415</v>
      </c>
      <c r="P1583" s="93">
        <v>2146</v>
      </c>
      <c r="Q1583" s="93">
        <v>2387</v>
      </c>
      <c r="R1583" s="93"/>
      <c r="T1583" s="4" t="s">
        <v>1093</v>
      </c>
      <c r="U1583" s="4" t="s">
        <v>1094</v>
      </c>
      <c r="V1583" s="4" t="s">
        <v>1095</v>
      </c>
      <c r="W1583" s="4" t="s">
        <v>1096</v>
      </c>
      <c r="X1583" s="4" t="s">
        <v>1097</v>
      </c>
      <c r="Y1583" s="4">
        <v>3766.8</v>
      </c>
      <c r="Z1583" s="88">
        <f t="shared" ref="Z1583:AN1583" si="1630">C1583*100000/Z1567</f>
        <v>4617.6088752507967</v>
      </c>
      <c r="AA1583" s="88">
        <f t="shared" si="1630"/>
        <v>3315.7669847600055</v>
      </c>
      <c r="AB1583" s="88">
        <f t="shared" si="1630"/>
        <v>3525.8525852585258</v>
      </c>
      <c r="AC1583" s="88">
        <f t="shared" si="1630"/>
        <v>4524.4910941475828</v>
      </c>
      <c r="AD1583" s="88">
        <f t="shared" si="1630"/>
        <v>4347.4917331009201</v>
      </c>
      <c r="AE1583" s="88">
        <f t="shared" si="1630"/>
        <v>5152.9710487665234</v>
      </c>
      <c r="AF1583" s="88">
        <f t="shared" si="1630"/>
        <v>4794.3889315910837</v>
      </c>
      <c r="AG1583" s="88">
        <f t="shared" si="1630"/>
        <v>4433.2564156352701</v>
      </c>
      <c r="AH1583" s="88">
        <f t="shared" si="1630"/>
        <v>4302.6773217752498</v>
      </c>
      <c r="AI1583" s="88">
        <f t="shared" si="1630"/>
        <v>4103.1093366893047</v>
      </c>
      <c r="AJ1583" s="88">
        <f t="shared" si="1630"/>
        <v>3170.4705314212529</v>
      </c>
      <c r="AK1583" s="88">
        <f t="shared" si="1630"/>
        <v>2344.8192577087193</v>
      </c>
      <c r="AL1583" s="88">
        <f t="shared" si="1630"/>
        <v>2737.8971402035527</v>
      </c>
      <c r="AM1583" s="88">
        <f t="shared" si="1630"/>
        <v>3994.5647115760476</v>
      </c>
      <c r="AN1583" s="145">
        <f t="shared" si="1630"/>
        <v>4233.4704880817253</v>
      </c>
      <c r="AO1583" s="130"/>
    </row>
    <row r="1584" spans="1:41" ht="13.5" customHeight="1">
      <c r="A1584" s="85">
        <v>1581</v>
      </c>
      <c r="B1584" s="92" t="s">
        <v>10</v>
      </c>
      <c r="C1584" s="93">
        <v>18</v>
      </c>
      <c r="D1584" s="93">
        <v>7</v>
      </c>
      <c r="E1584" s="93">
        <v>14</v>
      </c>
      <c r="F1584" s="93">
        <v>22</v>
      </c>
      <c r="G1584" s="93">
        <v>14</v>
      </c>
      <c r="H1584" s="93">
        <v>26</v>
      </c>
      <c r="I1584" s="93">
        <v>49</v>
      </c>
      <c r="J1584" s="93">
        <v>35</v>
      </c>
      <c r="K1584" s="93">
        <v>25</v>
      </c>
      <c r="L1584" s="93">
        <v>31</v>
      </c>
      <c r="M1584" s="93">
        <v>54</v>
      </c>
      <c r="N1584" s="93">
        <v>14</v>
      </c>
      <c r="O1584" s="93">
        <v>21</v>
      </c>
      <c r="P1584" s="93">
        <v>42</v>
      </c>
      <c r="Q1584" s="93">
        <v>25</v>
      </c>
      <c r="R1584" s="93"/>
      <c r="Z1584" s="88">
        <f t="shared" ref="Z1584:AN1584" si="1631">C1584*100000/Z1567</f>
        <v>53.109878437389355</v>
      </c>
      <c r="AA1584" s="88">
        <f t="shared" si="1631"/>
        <v>19.940179461615156</v>
      </c>
      <c r="AB1584" s="88">
        <f t="shared" si="1631"/>
        <v>38.503850385038504</v>
      </c>
      <c r="AC1584" s="88">
        <f t="shared" si="1631"/>
        <v>58.312128922815944</v>
      </c>
      <c r="AD1584" s="88">
        <f t="shared" si="1631"/>
        <v>35.887313834559485</v>
      </c>
      <c r="AE1584" s="88">
        <f t="shared" si="1631"/>
        <v>64.723307858903183</v>
      </c>
      <c r="AF1584" s="88">
        <f t="shared" si="1631"/>
        <v>117.6979246733282</v>
      </c>
      <c r="AG1584" s="88">
        <f t="shared" si="1631"/>
        <v>81.579376733561759</v>
      </c>
      <c r="AH1584" s="88">
        <f t="shared" si="1631"/>
        <v>56.435956476590363</v>
      </c>
      <c r="AI1584" s="88">
        <f t="shared" si="1631"/>
        <v>67.264087486709911</v>
      </c>
      <c r="AJ1584" s="88">
        <f t="shared" si="1631"/>
        <v>113.38106536208453</v>
      </c>
      <c r="AK1584" s="88">
        <f t="shared" si="1631"/>
        <v>28.17808550036229</v>
      </c>
      <c r="AL1584" s="88">
        <f t="shared" si="1631"/>
        <v>40.633102434116324</v>
      </c>
      <c r="AM1584" s="88">
        <f t="shared" si="1631"/>
        <v>78.178806097946875</v>
      </c>
      <c r="AN1584" s="145">
        <f t="shared" si="1631"/>
        <v>44.338819523269009</v>
      </c>
      <c r="AO1584" s="130"/>
    </row>
    <row r="1585" spans="1:41" ht="13.5" customHeight="1">
      <c r="A1585" s="85">
        <v>1582</v>
      </c>
      <c r="B1585" s="92" t="s">
        <v>9</v>
      </c>
      <c r="C1585" s="93">
        <v>9</v>
      </c>
      <c r="D1585" s="93">
        <v>10</v>
      </c>
      <c r="E1585" s="93">
        <v>14</v>
      </c>
      <c r="F1585" s="93">
        <v>12</v>
      </c>
      <c r="G1585" s="93">
        <v>11</v>
      </c>
      <c r="H1585" s="93">
        <v>27</v>
      </c>
      <c r="I1585" s="93">
        <v>20</v>
      </c>
      <c r="J1585" s="93">
        <v>29</v>
      </c>
      <c r="K1585" s="93">
        <v>14</v>
      </c>
      <c r="L1585" s="93">
        <v>18</v>
      </c>
      <c r="M1585" s="93">
        <v>21</v>
      </c>
      <c r="N1585" s="93">
        <v>12</v>
      </c>
      <c r="O1585" s="93">
        <v>17</v>
      </c>
      <c r="P1585" s="93">
        <v>20</v>
      </c>
      <c r="Q1585" s="93">
        <v>32</v>
      </c>
      <c r="R1585" s="93"/>
      <c r="Z1585" s="88">
        <f t="shared" ref="Z1585:AN1585" si="1632">C1585*100000/Z1567</f>
        <v>26.554939218694678</v>
      </c>
      <c r="AA1585" s="88">
        <f t="shared" si="1632"/>
        <v>28.485970659450221</v>
      </c>
      <c r="AB1585" s="88">
        <f t="shared" si="1632"/>
        <v>38.503850385038504</v>
      </c>
      <c r="AC1585" s="88">
        <f t="shared" si="1632"/>
        <v>31.806615776081426</v>
      </c>
      <c r="AD1585" s="88">
        <f t="shared" si="1632"/>
        <v>28.197175155725308</v>
      </c>
      <c r="AE1585" s="88">
        <f t="shared" si="1632"/>
        <v>67.212665853476395</v>
      </c>
      <c r="AF1585" s="88">
        <f t="shared" si="1632"/>
        <v>48.039969254419674</v>
      </c>
      <c r="AG1585" s="88">
        <f t="shared" si="1632"/>
        <v>67.594340722094032</v>
      </c>
      <c r="AH1585" s="88">
        <f t="shared" si="1632"/>
        <v>31.604135626890603</v>
      </c>
      <c r="AI1585" s="88">
        <f t="shared" si="1632"/>
        <v>39.056566927767051</v>
      </c>
      <c r="AJ1585" s="88">
        <f t="shared" si="1632"/>
        <v>44.09263652969954</v>
      </c>
      <c r="AK1585" s="88">
        <f t="shared" si="1632"/>
        <v>24.152644714596249</v>
      </c>
      <c r="AL1585" s="88">
        <f t="shared" si="1632"/>
        <v>32.893463875237025</v>
      </c>
      <c r="AM1585" s="88">
        <f t="shared" si="1632"/>
        <v>37.22800290378423</v>
      </c>
      <c r="AN1585" s="145">
        <f t="shared" si="1632"/>
        <v>56.753688989784337</v>
      </c>
      <c r="AO1585" s="130"/>
    </row>
    <row r="1586" spans="1:41" ht="13.5" customHeight="1">
      <c r="A1586" s="85">
        <v>1583</v>
      </c>
      <c r="B1586" s="92" t="s">
        <v>8</v>
      </c>
      <c r="C1586" s="93">
        <v>71</v>
      </c>
      <c r="D1586" s="93">
        <v>82</v>
      </c>
      <c r="E1586" s="93">
        <v>102</v>
      </c>
      <c r="F1586" s="93">
        <v>100</v>
      </c>
      <c r="G1586" s="93">
        <v>153</v>
      </c>
      <c r="H1586" s="93">
        <v>182</v>
      </c>
      <c r="I1586" s="93">
        <v>290</v>
      </c>
      <c r="J1586" s="93">
        <v>262</v>
      </c>
      <c r="K1586" s="93">
        <v>220</v>
      </c>
      <c r="L1586" s="93">
        <v>319</v>
      </c>
      <c r="M1586" s="93">
        <v>229</v>
      </c>
      <c r="N1586" s="93">
        <v>159</v>
      </c>
      <c r="O1586" s="93">
        <v>181</v>
      </c>
      <c r="P1586" s="93">
        <v>227</v>
      </c>
      <c r="Q1586" s="93">
        <v>236</v>
      </c>
      <c r="R1586" s="93"/>
      <c r="Z1586" s="88">
        <f t="shared" ref="Z1586:AL1586" si="1633">C1586*100000/Z1567</f>
        <v>209.48896494748024</v>
      </c>
      <c r="AA1586" s="88">
        <f t="shared" si="1633"/>
        <v>233.58495940749182</v>
      </c>
      <c r="AB1586" s="88">
        <f t="shared" si="1633"/>
        <v>280.52805280528054</v>
      </c>
      <c r="AC1586" s="88">
        <f t="shared" si="1633"/>
        <v>265.05513146734523</v>
      </c>
      <c r="AD1586" s="88">
        <f t="shared" si="1633"/>
        <v>392.19707262054294</v>
      </c>
      <c r="AE1586" s="88">
        <f t="shared" si="1633"/>
        <v>453.06315501232234</v>
      </c>
      <c r="AF1586" s="88">
        <f t="shared" si="1633"/>
        <v>696.57955418908534</v>
      </c>
      <c r="AG1586" s="88">
        <f t="shared" si="1633"/>
        <v>610.67990583409085</v>
      </c>
      <c r="AH1586" s="88">
        <f t="shared" si="1633"/>
        <v>496.63641699399523</v>
      </c>
      <c r="AI1586" s="88">
        <f t="shared" si="1633"/>
        <v>692.16915833098267</v>
      </c>
      <c r="AJ1586" s="88">
        <f t="shared" si="1633"/>
        <v>480.8197031095807</v>
      </c>
      <c r="AK1586" s="88">
        <f t="shared" si="1633"/>
        <v>320.02254246840027</v>
      </c>
      <c r="AL1586" s="88">
        <f t="shared" si="1633"/>
        <v>350.21864478928836</v>
      </c>
      <c r="AM1586" s="88">
        <f>P1586*100000/AM1567</f>
        <v>422.53783295795097</v>
      </c>
      <c r="AN1586" s="145">
        <f>Q1586*100000/AN1567</f>
        <v>418.5584562996595</v>
      </c>
      <c r="AO1586" s="130"/>
    </row>
    <row r="1587" spans="1:41" ht="13.5" customHeight="1">
      <c r="A1587" s="85">
        <v>1584</v>
      </c>
      <c r="B1587" s="92" t="s">
        <v>24</v>
      </c>
      <c r="C1587" s="93">
        <v>0</v>
      </c>
      <c r="D1587" s="93">
        <v>1</v>
      </c>
      <c r="E1587" s="93">
        <v>1</v>
      </c>
      <c r="F1587" s="93">
        <v>0</v>
      </c>
      <c r="G1587" s="93">
        <v>0</v>
      </c>
      <c r="H1587" s="93">
        <v>1</v>
      </c>
      <c r="I1587" s="93">
        <v>1</v>
      </c>
      <c r="J1587" s="93">
        <v>1</v>
      </c>
      <c r="K1587" s="93">
        <v>1</v>
      </c>
      <c r="L1587" s="93">
        <v>5</v>
      </c>
      <c r="M1587" s="93">
        <v>0</v>
      </c>
      <c r="N1587" s="93">
        <v>0</v>
      </c>
      <c r="O1587" s="93">
        <v>0</v>
      </c>
      <c r="P1587" s="93">
        <v>1</v>
      </c>
      <c r="Q1587" s="93">
        <v>0</v>
      </c>
      <c r="R1587" s="93"/>
      <c r="Z1587" s="88">
        <f t="shared" ref="Z1587:AN1587" si="1634">C1587*100000/Z1567</f>
        <v>0</v>
      </c>
      <c r="AA1587" s="88">
        <f t="shared" si="1634"/>
        <v>2.8485970659450222</v>
      </c>
      <c r="AB1587" s="88">
        <f t="shared" si="1634"/>
        <v>2.7502750275027501</v>
      </c>
      <c r="AC1587" s="88">
        <f t="shared" si="1634"/>
        <v>0</v>
      </c>
      <c r="AD1587" s="88">
        <f t="shared" si="1634"/>
        <v>0</v>
      </c>
      <c r="AE1587" s="88">
        <f t="shared" si="1634"/>
        <v>2.4893579945731994</v>
      </c>
      <c r="AF1587" s="88">
        <f t="shared" si="1634"/>
        <v>2.4019984627209841</v>
      </c>
      <c r="AG1587" s="88">
        <f t="shared" si="1634"/>
        <v>2.3308393352446215</v>
      </c>
      <c r="AH1587" s="88">
        <f t="shared" si="1634"/>
        <v>2.2574382590636146</v>
      </c>
      <c r="AI1587" s="88">
        <f t="shared" si="1634"/>
        <v>10.84904636882418</v>
      </c>
      <c r="AJ1587" s="88">
        <f t="shared" si="1634"/>
        <v>0</v>
      </c>
      <c r="AK1587" s="88">
        <f t="shared" si="1634"/>
        <v>0</v>
      </c>
      <c r="AL1587" s="88">
        <f t="shared" si="1634"/>
        <v>0</v>
      </c>
      <c r="AM1587" s="88">
        <f t="shared" si="1634"/>
        <v>1.8614001451892113</v>
      </c>
      <c r="AN1587" s="145">
        <f t="shared" si="1634"/>
        <v>0</v>
      </c>
      <c r="AO1587" s="130"/>
    </row>
    <row r="1588" spans="1:41" ht="13.5" customHeight="1">
      <c r="A1588" s="85">
        <v>1585</v>
      </c>
      <c r="B1588" s="94" t="s">
        <v>119</v>
      </c>
      <c r="C1588" s="93">
        <v>98</v>
      </c>
      <c r="D1588" s="93">
        <v>100</v>
      </c>
      <c r="E1588" s="93">
        <v>131</v>
      </c>
      <c r="F1588" s="93">
        <v>134</v>
      </c>
      <c r="G1588" s="93">
        <v>178</v>
      </c>
      <c r="H1588" s="93">
        <v>236</v>
      </c>
      <c r="I1588" s="93">
        <v>360</v>
      </c>
      <c r="J1588" s="93">
        <v>327</v>
      </c>
      <c r="K1588" s="93">
        <v>260</v>
      </c>
      <c r="L1588" s="93">
        <v>373</v>
      </c>
      <c r="M1588" s="93">
        <v>304</v>
      </c>
      <c r="N1588" s="93">
        <v>185</v>
      </c>
      <c r="O1588" s="93">
        <v>219</v>
      </c>
      <c r="P1588" s="93">
        <v>290</v>
      </c>
      <c r="Q1588" s="93">
        <v>293</v>
      </c>
      <c r="R1588" s="93"/>
      <c r="T1588" s="4" t="s">
        <v>1098</v>
      </c>
      <c r="U1588" s="4" t="s">
        <v>1099</v>
      </c>
      <c r="V1588" s="4" t="s">
        <v>1100</v>
      </c>
      <c r="W1588" s="4" t="s">
        <v>1101</v>
      </c>
      <c r="X1588" s="4" t="s">
        <v>1102</v>
      </c>
      <c r="Y1588" s="4">
        <v>480.4</v>
      </c>
      <c r="Z1588" s="88">
        <f t="shared" ref="Z1588:AN1588" si="1635">C1588*100000/Z1567</f>
        <v>289.15378260356425</v>
      </c>
      <c r="AA1588" s="88">
        <f t="shared" si="1635"/>
        <v>284.8597065945022</v>
      </c>
      <c r="AB1588" s="88">
        <f t="shared" si="1635"/>
        <v>360.28602860286031</v>
      </c>
      <c r="AC1588" s="88">
        <f t="shared" si="1635"/>
        <v>355.17387616624256</v>
      </c>
      <c r="AD1588" s="88">
        <f t="shared" si="1635"/>
        <v>456.28156161082774</v>
      </c>
      <c r="AE1588" s="88">
        <f t="shared" si="1635"/>
        <v>587.4884867192751</v>
      </c>
      <c r="AF1588" s="88">
        <f t="shared" si="1635"/>
        <v>864.71944657955419</v>
      </c>
      <c r="AG1588" s="88">
        <f t="shared" si="1635"/>
        <v>762.18446262499128</v>
      </c>
      <c r="AH1588" s="88">
        <f t="shared" si="1635"/>
        <v>586.93394735653976</v>
      </c>
      <c r="AI1588" s="88">
        <f t="shared" si="1635"/>
        <v>809.33885911428388</v>
      </c>
      <c r="AJ1588" s="88">
        <f t="shared" si="1635"/>
        <v>638.29340500136482</v>
      </c>
      <c r="AK1588" s="88">
        <f t="shared" si="1635"/>
        <v>372.35327268335885</v>
      </c>
      <c r="AL1588" s="88">
        <f t="shared" si="1635"/>
        <v>423.74521109864168</v>
      </c>
      <c r="AM1588" s="88">
        <f t="shared" si="1635"/>
        <v>539.80604210487127</v>
      </c>
      <c r="AN1588" s="145">
        <f t="shared" si="1635"/>
        <v>519.6509648127128</v>
      </c>
      <c r="AO1588" s="130"/>
    </row>
    <row r="1589" spans="1:41" ht="13.5" customHeight="1">
      <c r="A1589" s="85">
        <v>1586</v>
      </c>
      <c r="B1589" s="92" t="s">
        <v>7</v>
      </c>
      <c r="C1589" s="93">
        <v>64</v>
      </c>
      <c r="D1589" s="93">
        <v>81</v>
      </c>
      <c r="E1589" s="93">
        <v>98</v>
      </c>
      <c r="F1589" s="93">
        <v>136</v>
      </c>
      <c r="G1589" s="93">
        <v>85</v>
      </c>
      <c r="H1589" s="93">
        <v>185</v>
      </c>
      <c r="I1589" s="93">
        <v>183</v>
      </c>
      <c r="J1589" s="93">
        <v>211</v>
      </c>
      <c r="K1589" s="93">
        <v>187</v>
      </c>
      <c r="L1589" s="93">
        <v>167</v>
      </c>
      <c r="M1589" s="93">
        <v>122</v>
      </c>
      <c r="N1589" s="93">
        <v>170</v>
      </c>
      <c r="O1589" s="93">
        <v>145</v>
      </c>
      <c r="P1589" s="93">
        <v>201</v>
      </c>
      <c r="Q1589" s="93">
        <v>189</v>
      </c>
      <c r="R1589" s="93"/>
      <c r="Z1589" s="88">
        <f t="shared" ref="Z1589:AN1589" si="1636">C1589*100000/Z1567</f>
        <v>188.83512333293993</v>
      </c>
      <c r="AA1589" s="88">
        <f t="shared" si="1636"/>
        <v>230.73636234154679</v>
      </c>
      <c r="AB1589" s="88">
        <f t="shared" si="1636"/>
        <v>269.52695269526953</v>
      </c>
      <c r="AC1589" s="88">
        <f t="shared" si="1636"/>
        <v>360.47497879558949</v>
      </c>
      <c r="AD1589" s="88">
        <f t="shared" si="1636"/>
        <v>217.8872625669683</v>
      </c>
      <c r="AE1589" s="88">
        <f t="shared" si="1636"/>
        <v>460.53122899604193</v>
      </c>
      <c r="AF1589" s="88">
        <f t="shared" si="1636"/>
        <v>439.56571867794003</v>
      </c>
      <c r="AG1589" s="88">
        <f t="shared" si="1636"/>
        <v>491.80709973661516</v>
      </c>
      <c r="AH1589" s="88">
        <f t="shared" si="1636"/>
        <v>422.14095444489595</v>
      </c>
      <c r="AI1589" s="88">
        <f t="shared" si="1636"/>
        <v>362.35814871872765</v>
      </c>
      <c r="AJ1589" s="88">
        <f t="shared" si="1636"/>
        <v>256.15722174396876</v>
      </c>
      <c r="AK1589" s="88">
        <f t="shared" si="1636"/>
        <v>342.16246679011351</v>
      </c>
      <c r="AL1589" s="88">
        <f t="shared" si="1636"/>
        <v>280.56189775937463</v>
      </c>
      <c r="AM1589" s="88">
        <f t="shared" si="1636"/>
        <v>374.14142918303145</v>
      </c>
      <c r="AN1589" s="145">
        <f t="shared" si="1636"/>
        <v>335.20147559591373</v>
      </c>
      <c r="AO1589" s="130"/>
    </row>
    <row r="1590" spans="1:41" ht="13.5" customHeight="1">
      <c r="A1590" s="85">
        <v>1587</v>
      </c>
      <c r="B1590" s="92" t="s">
        <v>6</v>
      </c>
      <c r="C1590" s="93">
        <v>255</v>
      </c>
      <c r="D1590" s="93">
        <v>187</v>
      </c>
      <c r="E1590" s="93">
        <v>127</v>
      </c>
      <c r="F1590" s="93">
        <v>131</v>
      </c>
      <c r="G1590" s="93">
        <v>104</v>
      </c>
      <c r="H1590" s="93">
        <v>119</v>
      </c>
      <c r="I1590" s="93">
        <v>123</v>
      </c>
      <c r="J1590" s="93">
        <v>134</v>
      </c>
      <c r="K1590" s="93">
        <v>123</v>
      </c>
      <c r="L1590" s="93">
        <v>85</v>
      </c>
      <c r="M1590" s="93">
        <v>74</v>
      </c>
      <c r="N1590" s="93">
        <v>59</v>
      </c>
      <c r="O1590" s="93">
        <v>54</v>
      </c>
      <c r="P1590" s="93">
        <v>43</v>
      </c>
      <c r="Q1590" s="93">
        <v>41</v>
      </c>
      <c r="R1590" s="93"/>
      <c r="Z1590" s="88">
        <f t="shared" ref="Z1590:AN1590" si="1637">C1590*100000/Z1567</f>
        <v>752.38994452968257</v>
      </c>
      <c r="AA1590" s="88">
        <f t="shared" si="1637"/>
        <v>532.68765133171917</v>
      </c>
      <c r="AB1590" s="88">
        <f t="shared" si="1637"/>
        <v>349.2849284928493</v>
      </c>
      <c r="AC1590" s="88">
        <f t="shared" si="1637"/>
        <v>347.22222222222223</v>
      </c>
      <c r="AD1590" s="88">
        <f t="shared" si="1637"/>
        <v>266.59147419958475</v>
      </c>
      <c r="AE1590" s="88">
        <f t="shared" si="1637"/>
        <v>296.23360135421075</v>
      </c>
      <c r="AF1590" s="88">
        <f t="shared" si="1637"/>
        <v>295.44581091468103</v>
      </c>
      <c r="AG1590" s="88">
        <f t="shared" si="1637"/>
        <v>312.33247092277929</v>
      </c>
      <c r="AH1590" s="88">
        <f t="shared" si="1637"/>
        <v>277.66490586482462</v>
      </c>
      <c r="AI1590" s="88">
        <f t="shared" si="1637"/>
        <v>184.43378827001106</v>
      </c>
      <c r="AJ1590" s="88">
        <f t="shared" si="1637"/>
        <v>155.37405253322694</v>
      </c>
      <c r="AK1590" s="88">
        <f t="shared" si="1637"/>
        <v>118.75050318009822</v>
      </c>
      <c r="AL1590" s="88">
        <f t="shared" si="1637"/>
        <v>104.48512054487055</v>
      </c>
      <c r="AM1590" s="88">
        <f t="shared" si="1637"/>
        <v>80.040206243136083</v>
      </c>
      <c r="AN1590" s="145">
        <f t="shared" si="1637"/>
        <v>72.715664018161178</v>
      </c>
      <c r="AO1590" s="130"/>
    </row>
    <row r="1591" spans="1:41" ht="13.5" customHeight="1">
      <c r="A1591" s="85">
        <v>1588</v>
      </c>
      <c r="B1591" s="92" t="s">
        <v>5</v>
      </c>
      <c r="C1591" s="93">
        <v>34</v>
      </c>
      <c r="D1591" s="93">
        <v>51</v>
      </c>
      <c r="E1591" s="93">
        <v>42</v>
      </c>
      <c r="F1591" s="93">
        <v>28</v>
      </c>
      <c r="G1591" s="93">
        <v>55</v>
      </c>
      <c r="H1591" s="93">
        <v>69</v>
      </c>
      <c r="I1591" s="93">
        <v>38</v>
      </c>
      <c r="J1591" s="93">
        <v>45</v>
      </c>
      <c r="K1591" s="93">
        <v>35</v>
      </c>
      <c r="L1591" s="93">
        <v>32</v>
      </c>
      <c r="M1591" s="93">
        <v>37</v>
      </c>
      <c r="N1591" s="93">
        <v>26</v>
      </c>
      <c r="O1591" s="93">
        <v>71</v>
      </c>
      <c r="P1591" s="93">
        <v>70</v>
      </c>
      <c r="Q1591" s="93">
        <v>65</v>
      </c>
      <c r="R1591" s="93"/>
      <c r="Z1591" s="88">
        <f t="shared" ref="Z1591:AN1591" si="1638">C1591*100000/Z1567</f>
        <v>100.31865927062434</v>
      </c>
      <c r="AA1591" s="88">
        <f t="shared" si="1638"/>
        <v>145.27845036319613</v>
      </c>
      <c r="AB1591" s="88">
        <f t="shared" si="1638"/>
        <v>115.51155115511551</v>
      </c>
      <c r="AC1591" s="88">
        <f t="shared" si="1638"/>
        <v>74.215436810856659</v>
      </c>
      <c r="AD1591" s="88">
        <f t="shared" si="1638"/>
        <v>140.98587577862654</v>
      </c>
      <c r="AE1591" s="88">
        <f t="shared" si="1638"/>
        <v>171.76570162555078</v>
      </c>
      <c r="AF1591" s="88">
        <f t="shared" si="1638"/>
        <v>91.275941583397383</v>
      </c>
      <c r="AG1591" s="88">
        <f t="shared" si="1638"/>
        <v>104.88777008600798</v>
      </c>
      <c r="AH1591" s="88">
        <f t="shared" si="1638"/>
        <v>79.010339067226511</v>
      </c>
      <c r="AI1591" s="88">
        <f t="shared" si="1638"/>
        <v>69.433896760474752</v>
      </c>
      <c r="AJ1591" s="88">
        <f t="shared" si="1638"/>
        <v>77.687026266613472</v>
      </c>
      <c r="AK1591" s="88">
        <f t="shared" si="1638"/>
        <v>52.330730214958535</v>
      </c>
      <c r="AL1591" s="88">
        <f t="shared" si="1638"/>
        <v>137.37858442010759</v>
      </c>
      <c r="AM1591" s="88">
        <f t="shared" si="1638"/>
        <v>130.29801016324478</v>
      </c>
      <c r="AN1591" s="145">
        <f t="shared" si="1638"/>
        <v>115.28093076049943</v>
      </c>
      <c r="AO1591" s="130"/>
    </row>
    <row r="1592" spans="1:41" ht="13.5" customHeight="1">
      <c r="A1592" s="85">
        <v>1589</v>
      </c>
      <c r="B1592" s="92" t="s">
        <v>26</v>
      </c>
      <c r="C1592" s="93">
        <v>0</v>
      </c>
      <c r="D1592" s="93">
        <v>2</v>
      </c>
      <c r="E1592" s="93">
        <v>1</v>
      </c>
      <c r="F1592" s="93">
        <v>0</v>
      </c>
      <c r="G1592" s="93">
        <v>0</v>
      </c>
      <c r="H1592" s="93">
        <v>0</v>
      </c>
      <c r="I1592" s="93">
        <v>0</v>
      </c>
      <c r="J1592" s="93">
        <v>0</v>
      </c>
      <c r="K1592" s="93">
        <v>1</v>
      </c>
      <c r="L1592" s="93">
        <v>0</v>
      </c>
      <c r="M1592" s="93">
        <v>0</v>
      </c>
      <c r="N1592" s="93">
        <v>0</v>
      </c>
      <c r="O1592" s="93">
        <v>0</v>
      </c>
      <c r="P1592" s="93">
        <v>0</v>
      </c>
      <c r="Q1592" s="93">
        <v>0</v>
      </c>
      <c r="R1592" s="93"/>
      <c r="Z1592" s="88">
        <f t="shared" ref="Z1592:AL1592" si="1639">C1592*100000/Z1567</f>
        <v>0</v>
      </c>
      <c r="AA1592" s="88">
        <f t="shared" si="1639"/>
        <v>5.6971941318900443</v>
      </c>
      <c r="AB1592" s="88">
        <f t="shared" si="1639"/>
        <v>2.7502750275027501</v>
      </c>
      <c r="AC1592" s="88">
        <f t="shared" si="1639"/>
        <v>0</v>
      </c>
      <c r="AD1592" s="88">
        <f t="shared" si="1639"/>
        <v>0</v>
      </c>
      <c r="AE1592" s="88">
        <f t="shared" si="1639"/>
        <v>0</v>
      </c>
      <c r="AF1592" s="88">
        <f t="shared" si="1639"/>
        <v>0</v>
      </c>
      <c r="AG1592" s="88">
        <f t="shared" si="1639"/>
        <v>0</v>
      </c>
      <c r="AH1592" s="88">
        <f t="shared" si="1639"/>
        <v>2.2574382590636146</v>
      </c>
      <c r="AI1592" s="88">
        <f t="shared" si="1639"/>
        <v>0</v>
      </c>
      <c r="AJ1592" s="88">
        <f t="shared" si="1639"/>
        <v>0</v>
      </c>
      <c r="AK1592" s="88">
        <f t="shared" si="1639"/>
        <v>0</v>
      </c>
      <c r="AL1592" s="88">
        <f t="shared" si="1639"/>
        <v>0</v>
      </c>
      <c r="AM1592" s="88">
        <f>P1592*100000/AM1567</f>
        <v>0</v>
      </c>
      <c r="AN1592" s="145">
        <f>Q1592*100000/AN1567</f>
        <v>0</v>
      </c>
      <c r="AO1592" s="130"/>
    </row>
    <row r="1593" spans="1:41" ht="13.5" customHeight="1">
      <c r="A1593" s="85">
        <v>1590</v>
      </c>
      <c r="B1593" s="92" t="s">
        <v>4</v>
      </c>
      <c r="C1593" s="93">
        <v>79</v>
      </c>
      <c r="D1593" s="93">
        <v>91</v>
      </c>
      <c r="E1593" s="93">
        <v>59</v>
      </c>
      <c r="F1593" s="93">
        <v>52</v>
      </c>
      <c r="G1593" s="93">
        <v>54</v>
      </c>
      <c r="H1593" s="93">
        <v>142</v>
      </c>
      <c r="I1593" s="93">
        <v>112</v>
      </c>
      <c r="J1593" s="93">
        <v>125</v>
      </c>
      <c r="K1593" s="93">
        <v>116</v>
      </c>
      <c r="L1593" s="93">
        <v>171</v>
      </c>
      <c r="M1593" s="93">
        <v>194</v>
      </c>
      <c r="N1593" s="93">
        <v>230</v>
      </c>
      <c r="O1593" s="93">
        <v>134</v>
      </c>
      <c r="P1593" s="93">
        <v>123</v>
      </c>
      <c r="Q1593" s="93">
        <v>182</v>
      </c>
      <c r="R1593" s="93"/>
      <c r="Z1593" s="88">
        <f t="shared" ref="Z1593:AN1593" si="1640">C1593*100000/Z1567</f>
        <v>233.09335536409773</v>
      </c>
      <c r="AA1593" s="88">
        <f t="shared" si="1640"/>
        <v>259.22233300099703</v>
      </c>
      <c r="AB1593" s="88">
        <f t="shared" si="1640"/>
        <v>162.26622662266226</v>
      </c>
      <c r="AC1593" s="88">
        <f t="shared" si="1640"/>
        <v>137.82866836301952</v>
      </c>
      <c r="AD1593" s="88">
        <f t="shared" si="1640"/>
        <v>138.42249621901516</v>
      </c>
      <c r="AE1593" s="88">
        <f t="shared" si="1640"/>
        <v>353.48883522939434</v>
      </c>
      <c r="AF1593" s="88">
        <f t="shared" si="1640"/>
        <v>269.02382782475019</v>
      </c>
      <c r="AG1593" s="88">
        <f t="shared" si="1640"/>
        <v>291.35491690557768</v>
      </c>
      <c r="AH1593" s="88">
        <f t="shared" si="1640"/>
        <v>261.8628380513793</v>
      </c>
      <c r="AI1593" s="88">
        <f t="shared" si="1640"/>
        <v>371.03738581378695</v>
      </c>
      <c r="AJ1593" s="88">
        <f t="shared" si="1640"/>
        <v>407.33197556008145</v>
      </c>
      <c r="AK1593" s="88">
        <f t="shared" si="1640"/>
        <v>462.92569036309476</v>
      </c>
      <c r="AL1593" s="88">
        <f t="shared" si="1640"/>
        <v>259.27789172245656</v>
      </c>
      <c r="AM1593" s="88">
        <f t="shared" si="1640"/>
        <v>228.952217858273</v>
      </c>
      <c r="AN1593" s="145">
        <f t="shared" si="1640"/>
        <v>322.78660612939842</v>
      </c>
      <c r="AO1593" s="130"/>
    </row>
    <row r="1594" spans="1:41" ht="13.5" customHeight="1">
      <c r="A1594" s="85">
        <v>1591</v>
      </c>
      <c r="B1594" s="92" t="s">
        <v>3</v>
      </c>
      <c r="C1594" s="93">
        <v>144</v>
      </c>
      <c r="D1594" s="93">
        <v>139</v>
      </c>
      <c r="E1594" s="93">
        <v>163</v>
      </c>
      <c r="F1594" s="93">
        <v>293</v>
      </c>
      <c r="G1594" s="93">
        <v>680</v>
      </c>
      <c r="H1594" s="93">
        <v>599</v>
      </c>
      <c r="I1594" s="93">
        <v>878</v>
      </c>
      <c r="J1594" s="93">
        <v>777</v>
      </c>
      <c r="K1594" s="93">
        <v>887</v>
      </c>
      <c r="L1594" s="93">
        <v>895</v>
      </c>
      <c r="M1594" s="93">
        <v>1125</v>
      </c>
      <c r="N1594" s="93">
        <v>831</v>
      </c>
      <c r="O1594" s="93">
        <v>962</v>
      </c>
      <c r="P1594" s="93">
        <v>1034</v>
      </c>
      <c r="Q1594" s="93">
        <v>1212</v>
      </c>
      <c r="R1594" s="93"/>
      <c r="Z1594" s="88">
        <f t="shared" ref="Z1594:AN1594" si="1641">C1594*100000/Z1567</f>
        <v>424.87902749911484</v>
      </c>
      <c r="AA1594" s="88">
        <f t="shared" si="1641"/>
        <v>395.95499216635807</v>
      </c>
      <c r="AB1594" s="88">
        <f t="shared" si="1641"/>
        <v>448.29482948294827</v>
      </c>
      <c r="AC1594" s="88">
        <f t="shared" si="1641"/>
        <v>776.61153519932145</v>
      </c>
      <c r="AD1594" s="88">
        <f t="shared" si="1641"/>
        <v>1743.0981005357464</v>
      </c>
      <c r="AE1594" s="88">
        <f t="shared" si="1641"/>
        <v>1491.1254387493466</v>
      </c>
      <c r="AF1594" s="88">
        <f t="shared" si="1641"/>
        <v>2108.9546502690237</v>
      </c>
      <c r="AG1594" s="88">
        <f t="shared" si="1641"/>
        <v>1811.0621634850709</v>
      </c>
      <c r="AH1594" s="88">
        <f t="shared" si="1641"/>
        <v>2002.3477357894262</v>
      </c>
      <c r="AI1594" s="88">
        <f t="shared" si="1641"/>
        <v>1941.9793000195282</v>
      </c>
      <c r="AJ1594" s="88">
        <f t="shared" si="1641"/>
        <v>2362.105528376761</v>
      </c>
      <c r="AK1594" s="88">
        <f t="shared" si="1641"/>
        <v>1672.5706464857901</v>
      </c>
      <c r="AL1594" s="88">
        <f t="shared" si="1641"/>
        <v>1861.3830734104718</v>
      </c>
      <c r="AM1594" s="88">
        <f t="shared" si="1641"/>
        <v>1924.6877501256445</v>
      </c>
      <c r="AN1594" s="145">
        <f t="shared" si="1641"/>
        <v>2149.5459704880818</v>
      </c>
      <c r="AO1594" s="130"/>
    </row>
    <row r="1595" spans="1:41" ht="13.5" customHeight="1">
      <c r="A1595" s="85">
        <v>1592</v>
      </c>
      <c r="B1595" s="92" t="s">
        <v>2</v>
      </c>
      <c r="C1595" s="93">
        <v>0</v>
      </c>
      <c r="D1595" s="93">
        <v>0</v>
      </c>
      <c r="E1595" s="93">
        <v>0</v>
      </c>
      <c r="F1595" s="93">
        <v>2</v>
      </c>
      <c r="G1595" s="93">
        <v>1</v>
      </c>
      <c r="H1595" s="93">
        <v>1</v>
      </c>
      <c r="I1595" s="93">
        <v>0</v>
      </c>
      <c r="J1595" s="93">
        <v>0</v>
      </c>
      <c r="K1595" s="93">
        <v>0</v>
      </c>
      <c r="L1595" s="93">
        <v>0</v>
      </c>
      <c r="M1595" s="93">
        <v>0</v>
      </c>
      <c r="N1595" s="93">
        <v>0</v>
      </c>
      <c r="O1595" s="93">
        <v>0</v>
      </c>
      <c r="P1595" s="93">
        <v>0</v>
      </c>
      <c r="Q1595" s="93">
        <v>2</v>
      </c>
      <c r="R1595" s="93"/>
      <c r="Z1595" s="88">
        <f t="shared" ref="Z1595:AN1595" si="1642">C1595*100000/Z1567</f>
        <v>0</v>
      </c>
      <c r="AA1595" s="88">
        <f t="shared" si="1642"/>
        <v>0</v>
      </c>
      <c r="AB1595" s="88">
        <f t="shared" si="1642"/>
        <v>0</v>
      </c>
      <c r="AC1595" s="88">
        <f t="shared" si="1642"/>
        <v>5.3011026293469046</v>
      </c>
      <c r="AD1595" s="88">
        <f t="shared" si="1642"/>
        <v>2.5633795596113917</v>
      </c>
      <c r="AE1595" s="88">
        <f t="shared" si="1642"/>
        <v>2.4893579945731994</v>
      </c>
      <c r="AF1595" s="88">
        <f t="shared" si="1642"/>
        <v>0</v>
      </c>
      <c r="AG1595" s="88">
        <f t="shared" si="1642"/>
        <v>0</v>
      </c>
      <c r="AH1595" s="88">
        <f t="shared" si="1642"/>
        <v>0</v>
      </c>
      <c r="AI1595" s="88">
        <f t="shared" si="1642"/>
        <v>0</v>
      </c>
      <c r="AJ1595" s="88">
        <f t="shared" si="1642"/>
        <v>0</v>
      </c>
      <c r="AK1595" s="88">
        <f t="shared" si="1642"/>
        <v>0</v>
      </c>
      <c r="AL1595" s="88">
        <f t="shared" si="1642"/>
        <v>0</v>
      </c>
      <c r="AM1595" s="88">
        <f t="shared" si="1642"/>
        <v>0</v>
      </c>
      <c r="AN1595" s="145">
        <f t="shared" si="1642"/>
        <v>3.547105561861521</v>
      </c>
      <c r="AO1595" s="130"/>
    </row>
    <row r="1596" spans="1:41" ht="13.5" customHeight="1">
      <c r="A1596" s="85">
        <v>1593</v>
      </c>
      <c r="B1596" s="92" t="s">
        <v>23</v>
      </c>
      <c r="C1596" s="93">
        <v>6</v>
      </c>
      <c r="D1596" s="93">
        <v>6</v>
      </c>
      <c r="E1596" s="93">
        <v>3</v>
      </c>
      <c r="F1596" s="93">
        <v>2</v>
      </c>
      <c r="G1596" s="93">
        <v>6</v>
      </c>
      <c r="H1596" s="93">
        <v>11</v>
      </c>
      <c r="I1596" s="93">
        <v>7</v>
      </c>
      <c r="J1596" s="93">
        <v>2</v>
      </c>
      <c r="K1596" s="93">
        <v>2</v>
      </c>
      <c r="L1596" s="93">
        <v>2</v>
      </c>
      <c r="M1596" s="93">
        <v>1</v>
      </c>
      <c r="N1596" s="93">
        <v>1</v>
      </c>
      <c r="O1596" s="93">
        <v>0</v>
      </c>
      <c r="P1596" s="93">
        <v>0</v>
      </c>
      <c r="Q1596" s="93">
        <v>2</v>
      </c>
      <c r="R1596" s="93"/>
      <c r="Z1596" s="88">
        <f t="shared" ref="Z1596:AN1596" si="1643">C1596*100000/Z1567</f>
        <v>17.703292812463118</v>
      </c>
      <c r="AA1596" s="88">
        <f t="shared" si="1643"/>
        <v>17.091582395670134</v>
      </c>
      <c r="AB1596" s="88">
        <f t="shared" si="1643"/>
        <v>8.2508250825082516</v>
      </c>
      <c r="AC1596" s="88">
        <f t="shared" si="1643"/>
        <v>5.3011026293469046</v>
      </c>
      <c r="AD1596" s="88">
        <f t="shared" si="1643"/>
        <v>15.38027735766835</v>
      </c>
      <c r="AE1596" s="88">
        <f t="shared" si="1643"/>
        <v>27.382937940305194</v>
      </c>
      <c r="AF1596" s="88">
        <f t="shared" si="1643"/>
        <v>16.813989239046887</v>
      </c>
      <c r="AG1596" s="88">
        <f t="shared" si="1643"/>
        <v>4.661678670489243</v>
      </c>
      <c r="AH1596" s="88">
        <f t="shared" si="1643"/>
        <v>4.5148765181272292</v>
      </c>
      <c r="AI1596" s="88">
        <f t="shared" si="1643"/>
        <v>4.339618547529672</v>
      </c>
      <c r="AJ1596" s="88">
        <f t="shared" si="1643"/>
        <v>2.0996493585571208</v>
      </c>
      <c r="AK1596" s="88">
        <f t="shared" si="1643"/>
        <v>2.0127203928830206</v>
      </c>
      <c r="AL1596" s="88">
        <f t="shared" si="1643"/>
        <v>0</v>
      </c>
      <c r="AM1596" s="88">
        <f t="shared" si="1643"/>
        <v>0</v>
      </c>
      <c r="AN1596" s="145">
        <f t="shared" si="1643"/>
        <v>3.547105561861521</v>
      </c>
      <c r="AO1596" s="130"/>
    </row>
    <row r="1597" spans="1:41" ht="13.5" customHeight="1">
      <c r="A1597" s="85">
        <v>1594</v>
      </c>
      <c r="B1597" s="92" t="s">
        <v>1</v>
      </c>
      <c r="C1597" s="93">
        <v>25</v>
      </c>
      <c r="D1597" s="93">
        <v>11</v>
      </c>
      <c r="E1597" s="93">
        <v>3</v>
      </c>
      <c r="F1597" s="93">
        <v>2</v>
      </c>
      <c r="G1597" s="93">
        <v>3</v>
      </c>
      <c r="H1597" s="93">
        <v>7</v>
      </c>
      <c r="I1597" s="93">
        <v>6</v>
      </c>
      <c r="J1597" s="93">
        <v>9</v>
      </c>
      <c r="K1597" s="93">
        <v>2</v>
      </c>
      <c r="L1597" s="93">
        <v>59</v>
      </c>
      <c r="M1597" s="93">
        <v>24</v>
      </c>
      <c r="N1597" s="93">
        <v>2</v>
      </c>
      <c r="O1597" s="93">
        <v>8</v>
      </c>
      <c r="P1597" s="93">
        <v>4</v>
      </c>
      <c r="Q1597" s="93">
        <v>5</v>
      </c>
      <c r="R1597" s="93"/>
      <c r="Z1597" s="88">
        <f t="shared" ref="Z1597:AN1597" si="1644">C1597*100000/Z1567</f>
        <v>73.763720051929653</v>
      </c>
      <c r="AA1597" s="88">
        <f t="shared" si="1644"/>
        <v>31.334567725395242</v>
      </c>
      <c r="AB1597" s="88">
        <f t="shared" si="1644"/>
        <v>8.2508250825082516</v>
      </c>
      <c r="AC1597" s="88">
        <f t="shared" si="1644"/>
        <v>5.3011026293469046</v>
      </c>
      <c r="AD1597" s="88">
        <f t="shared" si="1644"/>
        <v>7.6901386788341748</v>
      </c>
      <c r="AE1597" s="88">
        <f t="shared" si="1644"/>
        <v>17.425505962012398</v>
      </c>
      <c r="AF1597" s="88">
        <f t="shared" si="1644"/>
        <v>14.411990776325903</v>
      </c>
      <c r="AG1597" s="88">
        <f t="shared" si="1644"/>
        <v>20.977554017201594</v>
      </c>
      <c r="AH1597" s="88">
        <f t="shared" si="1644"/>
        <v>4.5148765181272292</v>
      </c>
      <c r="AI1597" s="88">
        <f t="shared" si="1644"/>
        <v>128.01874715212531</v>
      </c>
      <c r="AJ1597" s="88">
        <f t="shared" si="1644"/>
        <v>50.391584605370902</v>
      </c>
      <c r="AK1597" s="88">
        <f t="shared" si="1644"/>
        <v>4.0254407857660413</v>
      </c>
      <c r="AL1597" s="88">
        <f t="shared" si="1644"/>
        <v>15.479277117758601</v>
      </c>
      <c r="AM1597" s="88">
        <f t="shared" si="1644"/>
        <v>7.4456005807568451</v>
      </c>
      <c r="AN1597" s="145">
        <f t="shared" si="1644"/>
        <v>8.8677639046538026</v>
      </c>
      <c r="AO1597" s="130"/>
    </row>
    <row r="1598" spans="1:41" ht="13.5" customHeight="1">
      <c r="A1598" s="85">
        <v>1595</v>
      </c>
      <c r="B1598" s="92" t="s">
        <v>0</v>
      </c>
      <c r="C1598" s="93">
        <v>1</v>
      </c>
      <c r="D1598" s="93">
        <v>25</v>
      </c>
      <c r="E1598" s="93">
        <v>7</v>
      </c>
      <c r="F1598" s="93">
        <v>8</v>
      </c>
      <c r="G1598" s="93">
        <v>3</v>
      </c>
      <c r="H1598" s="93">
        <v>6</v>
      </c>
      <c r="I1598" s="93">
        <v>6</v>
      </c>
      <c r="J1598" s="93">
        <v>1</v>
      </c>
      <c r="K1598" s="93">
        <v>5</v>
      </c>
      <c r="L1598" s="93">
        <v>68</v>
      </c>
      <c r="M1598" s="93">
        <v>178</v>
      </c>
      <c r="N1598" s="93">
        <v>67</v>
      </c>
      <c r="O1598" s="93">
        <v>7</v>
      </c>
      <c r="P1598" s="93">
        <v>8</v>
      </c>
      <c r="Q1598" s="93">
        <v>12</v>
      </c>
      <c r="R1598" s="93"/>
      <c r="Z1598" s="88">
        <f t="shared" ref="Z1598:AN1598" si="1645">C1598*100000/Z1567</f>
        <v>2.9505488020771864</v>
      </c>
      <c r="AA1598" s="88">
        <f t="shared" si="1645"/>
        <v>71.21492664862555</v>
      </c>
      <c r="AB1598" s="88">
        <f t="shared" si="1645"/>
        <v>19.251925192519252</v>
      </c>
      <c r="AC1598" s="88">
        <f t="shared" si="1645"/>
        <v>21.204410517387618</v>
      </c>
      <c r="AD1598" s="88">
        <f t="shared" si="1645"/>
        <v>7.6901386788341748</v>
      </c>
      <c r="AE1598" s="88">
        <f t="shared" si="1645"/>
        <v>14.936147967439197</v>
      </c>
      <c r="AF1598" s="88">
        <f t="shared" si="1645"/>
        <v>14.411990776325903</v>
      </c>
      <c r="AG1598" s="88">
        <f t="shared" si="1645"/>
        <v>2.3308393352446215</v>
      </c>
      <c r="AH1598" s="88">
        <f t="shared" si="1645"/>
        <v>11.287191295318072</v>
      </c>
      <c r="AI1598" s="88">
        <f t="shared" si="1645"/>
        <v>147.54703061600884</v>
      </c>
      <c r="AJ1598" s="88">
        <f t="shared" si="1645"/>
        <v>373.73758582316754</v>
      </c>
      <c r="AK1598" s="88">
        <f t="shared" si="1645"/>
        <v>134.85226632316238</v>
      </c>
      <c r="AL1598" s="88">
        <f t="shared" si="1645"/>
        <v>13.544367478038776</v>
      </c>
      <c r="AM1598" s="88">
        <f t="shared" si="1645"/>
        <v>14.89120116151369</v>
      </c>
      <c r="AN1598" s="145">
        <f t="shared" si="1645"/>
        <v>21.282633371169126</v>
      </c>
      <c r="AO1598" s="130"/>
    </row>
    <row r="1599" spans="1:41" ht="13.5" customHeight="1">
      <c r="A1599" s="85">
        <v>1596</v>
      </c>
      <c r="B1599" s="94" t="s">
        <v>111</v>
      </c>
      <c r="C1599" s="93"/>
      <c r="D1599" s="93"/>
      <c r="E1599" s="93"/>
      <c r="F1599" s="93"/>
      <c r="G1599" s="93"/>
      <c r="H1599" s="93"/>
      <c r="I1599" s="93"/>
      <c r="J1599" s="93"/>
      <c r="K1599" s="93"/>
      <c r="L1599" s="93"/>
      <c r="M1599" s="93">
        <v>0</v>
      </c>
      <c r="N1599" s="93">
        <v>0</v>
      </c>
      <c r="O1599" s="93"/>
      <c r="P1599" s="93">
        <v>0</v>
      </c>
      <c r="Q1599" s="93"/>
      <c r="R1599" s="93"/>
      <c r="Z1599" s="88">
        <f t="shared" ref="Z1599:AN1599" si="1646">C1599*100000/Z1567</f>
        <v>0</v>
      </c>
      <c r="AA1599" s="88">
        <f t="shared" si="1646"/>
        <v>0</v>
      </c>
      <c r="AB1599" s="88">
        <f t="shared" si="1646"/>
        <v>0</v>
      </c>
      <c r="AC1599" s="88">
        <f t="shared" si="1646"/>
        <v>0</v>
      </c>
      <c r="AD1599" s="88">
        <f t="shared" si="1646"/>
        <v>0</v>
      </c>
      <c r="AE1599" s="88">
        <f t="shared" si="1646"/>
        <v>0</v>
      </c>
      <c r="AF1599" s="88">
        <f t="shared" si="1646"/>
        <v>0</v>
      </c>
      <c r="AG1599" s="88">
        <f t="shared" si="1646"/>
        <v>0</v>
      </c>
      <c r="AH1599" s="88">
        <f t="shared" si="1646"/>
        <v>0</v>
      </c>
      <c r="AI1599" s="88">
        <f t="shared" si="1646"/>
        <v>0</v>
      </c>
      <c r="AJ1599" s="88">
        <f t="shared" si="1646"/>
        <v>0</v>
      </c>
      <c r="AK1599" s="88">
        <f t="shared" si="1646"/>
        <v>0</v>
      </c>
      <c r="AL1599" s="88">
        <f t="shared" si="1646"/>
        <v>0</v>
      </c>
      <c r="AM1599" s="88">
        <f t="shared" si="1646"/>
        <v>0</v>
      </c>
      <c r="AN1599" s="145">
        <f t="shared" si="1646"/>
        <v>0</v>
      </c>
      <c r="AO1599" s="130"/>
    </row>
    <row r="1600" spans="1:41" ht="13.5" customHeight="1">
      <c r="A1600" s="85">
        <v>1597</v>
      </c>
      <c r="B1600" s="94" t="s">
        <v>112</v>
      </c>
      <c r="C1600" s="93">
        <f>SUM(C1576,C1583,C1588,C1589:C1599)</f>
        <v>2846</v>
      </c>
      <c r="D1600" s="93">
        <f t="shared" ref="D1600:K1600" si="1647">SUM(D1576,D1583,D1588,D1589:D1599)</f>
        <v>2391</v>
      </c>
      <c r="E1600" s="93">
        <f t="shared" si="1647"/>
        <v>2507</v>
      </c>
      <c r="F1600" s="93">
        <f t="shared" si="1647"/>
        <v>3239</v>
      </c>
      <c r="G1600" s="93">
        <f t="shared" si="1647"/>
        <v>3684</v>
      </c>
      <c r="H1600" s="93">
        <f t="shared" si="1647"/>
        <v>4386</v>
      </c>
      <c r="I1600" s="93">
        <f t="shared" si="1647"/>
        <v>4580</v>
      </c>
      <c r="J1600" s="93">
        <f t="shared" si="1647"/>
        <v>4401</v>
      </c>
      <c r="K1600" s="93">
        <f t="shared" si="1647"/>
        <v>4524</v>
      </c>
      <c r="L1600" s="93">
        <f>SUM(L1576,L1583,L1588,L1589:L1599)</f>
        <v>4691</v>
      </c>
      <c r="M1600" s="93">
        <f t="shared" ref="M1600:R1600" si="1648">SUM(M1576,M1583,M1588,M1589:M1599)</f>
        <v>5138</v>
      </c>
      <c r="N1600" s="93">
        <f>SUM(N1576,N1583,N1588,N1589:N1599)</f>
        <v>3602</v>
      </c>
      <c r="O1600" s="93">
        <v>3982</v>
      </c>
      <c r="P1600" s="93">
        <f t="shared" si="1648"/>
        <v>4959</v>
      </c>
      <c r="Q1600" s="93">
        <f t="shared" si="1648"/>
        <v>5549</v>
      </c>
      <c r="R1600" s="93">
        <f t="shared" si="1648"/>
        <v>0</v>
      </c>
      <c r="T1600" s="4" t="s">
        <v>1103</v>
      </c>
      <c r="U1600" s="4" t="s">
        <v>1104</v>
      </c>
      <c r="V1600" s="4" t="s">
        <v>1105</v>
      </c>
      <c r="W1600" s="4" t="s">
        <v>1106</v>
      </c>
      <c r="X1600" s="4">
        <v>6334</v>
      </c>
      <c r="Y1600" s="4">
        <v>7782.7</v>
      </c>
      <c r="Z1600" s="88">
        <f t="shared" ref="Z1600:AL1600" si="1649">C1600*100000/Z1567</f>
        <v>8397.2618907116721</v>
      </c>
      <c r="AA1600" s="88">
        <f t="shared" si="1649"/>
        <v>6810.9955846745479</v>
      </c>
      <c r="AB1600" s="88">
        <f t="shared" si="1649"/>
        <v>6894.939493949395</v>
      </c>
      <c r="AC1600" s="88">
        <f t="shared" si="1649"/>
        <v>8585.1357082273116</v>
      </c>
      <c r="AD1600" s="88">
        <f t="shared" si="1649"/>
        <v>9443.4902976083667</v>
      </c>
      <c r="AE1600" s="88">
        <f t="shared" si="1649"/>
        <v>10918.324164198053</v>
      </c>
      <c r="AF1600" s="88">
        <f t="shared" si="1649"/>
        <v>11001.152959262106</v>
      </c>
      <c r="AG1600" s="88">
        <f t="shared" si="1649"/>
        <v>10258.02391441158</v>
      </c>
      <c r="AH1600" s="88">
        <f t="shared" si="1649"/>
        <v>10212.650684003793</v>
      </c>
      <c r="AI1600" s="88">
        <f t="shared" si="1649"/>
        <v>10178.575303230846</v>
      </c>
      <c r="AJ1600" s="88">
        <f t="shared" si="1649"/>
        <v>10787.998404266487</v>
      </c>
      <c r="AK1600" s="88">
        <f t="shared" si="1649"/>
        <v>7249.8188551646408</v>
      </c>
      <c r="AL1600" s="88">
        <f t="shared" si="1649"/>
        <v>7704.8101853643439</v>
      </c>
      <c r="AM1600" s="88">
        <f>P1600*100000/AM1567</f>
        <v>9230.6833199932989</v>
      </c>
      <c r="AN1600" s="145">
        <f>Q1600*100000/AN1567</f>
        <v>9841.4443813847902</v>
      </c>
      <c r="AO1600" s="130"/>
    </row>
    <row r="1601" spans="1:41" ht="13.5" customHeight="1">
      <c r="A1601" s="85">
        <v>1598</v>
      </c>
      <c r="B1601" s="12" t="s">
        <v>164</v>
      </c>
      <c r="C1601" s="83">
        <v>2011</v>
      </c>
      <c r="D1601" s="83">
        <v>2012</v>
      </c>
      <c r="E1601" s="83">
        <v>2013</v>
      </c>
      <c r="F1601" s="83">
        <v>2014</v>
      </c>
      <c r="G1601" s="83">
        <v>2015</v>
      </c>
      <c r="H1601" s="83">
        <v>2016</v>
      </c>
      <c r="I1601" s="83">
        <v>2017</v>
      </c>
      <c r="J1601" s="83">
        <v>2018</v>
      </c>
      <c r="K1601" s="83">
        <v>2019</v>
      </c>
      <c r="L1601" s="83">
        <v>2020</v>
      </c>
      <c r="M1601" s="83">
        <v>2021</v>
      </c>
      <c r="N1601" s="83">
        <v>2022</v>
      </c>
      <c r="O1601" s="83">
        <v>2023</v>
      </c>
      <c r="P1601" s="83">
        <v>2024</v>
      </c>
      <c r="Q1601" s="83">
        <v>2025</v>
      </c>
      <c r="R1601" s="83">
        <v>2026</v>
      </c>
      <c r="Z1601" s="69">
        <v>28331</v>
      </c>
      <c r="AA1601" s="69">
        <v>28406</v>
      </c>
      <c r="AB1601" s="69">
        <v>28645</v>
      </c>
      <c r="AC1601" s="69">
        <v>28836</v>
      </c>
      <c r="AD1601" s="69">
        <v>29012</v>
      </c>
      <c r="AE1601" s="69">
        <v>29174</v>
      </c>
      <c r="AF1601" s="69">
        <v>29306</v>
      </c>
      <c r="AG1601" s="69">
        <v>29652</v>
      </c>
      <c r="AH1601" s="69">
        <v>29797</v>
      </c>
      <c r="AI1601" s="3">
        <v>29920</v>
      </c>
      <c r="AJ1601" s="3">
        <v>30012</v>
      </c>
      <c r="AK1601" s="3">
        <v>30351</v>
      </c>
      <c r="AL1601" s="3">
        <v>30584</v>
      </c>
      <c r="AM1601" s="3">
        <v>30775</v>
      </c>
      <c r="AN1601" s="3">
        <v>30836</v>
      </c>
      <c r="AO1601" s="131"/>
    </row>
    <row r="1602" spans="1:41" ht="13.5" customHeight="1">
      <c r="A1602" s="85">
        <v>1599</v>
      </c>
      <c r="B1602" s="86" t="s">
        <v>25</v>
      </c>
      <c r="C1602" s="87">
        <v>0</v>
      </c>
      <c r="D1602" s="87">
        <v>2</v>
      </c>
      <c r="E1602" s="87">
        <v>2</v>
      </c>
      <c r="F1602" s="87">
        <v>2</v>
      </c>
      <c r="G1602" s="87">
        <v>2</v>
      </c>
      <c r="H1602" s="87">
        <v>2</v>
      </c>
      <c r="I1602" s="87">
        <v>2</v>
      </c>
      <c r="J1602" s="87">
        <v>4</v>
      </c>
      <c r="K1602" s="87">
        <v>0</v>
      </c>
      <c r="L1602" s="87">
        <v>4</v>
      </c>
      <c r="M1602" s="87">
        <v>2</v>
      </c>
      <c r="N1602" s="87">
        <v>2</v>
      </c>
      <c r="O1602" s="87">
        <v>2</v>
      </c>
      <c r="P1602" s="87">
        <v>5</v>
      </c>
      <c r="Q1602" s="87">
        <v>2</v>
      </c>
      <c r="R1602" s="87"/>
      <c r="Z1602" s="88">
        <f t="shared" ref="Z1602:AL1602" si="1650">C1602*100000/Z1601</f>
        <v>0</v>
      </c>
      <c r="AA1602" s="88">
        <f t="shared" si="1650"/>
        <v>7.0407660353446451</v>
      </c>
      <c r="AB1602" s="88">
        <f t="shared" si="1650"/>
        <v>6.9820212951649498</v>
      </c>
      <c r="AC1602" s="88">
        <f t="shared" si="1650"/>
        <v>6.9357747260368985</v>
      </c>
      <c r="AD1602" s="88">
        <f t="shared" si="1650"/>
        <v>6.8936991589687029</v>
      </c>
      <c r="AE1602" s="88">
        <f t="shared" si="1650"/>
        <v>6.8554192088846229</v>
      </c>
      <c r="AF1602" s="88">
        <f t="shared" si="1650"/>
        <v>6.824541049614413</v>
      </c>
      <c r="AG1602" s="88">
        <f t="shared" si="1650"/>
        <v>13.489815189531903</v>
      </c>
      <c r="AH1602" s="88">
        <f t="shared" si="1650"/>
        <v>0</v>
      </c>
      <c r="AI1602" s="88">
        <f t="shared" si="1650"/>
        <v>13.368983957219251</v>
      </c>
      <c r="AJ1602" s="88">
        <f t="shared" si="1650"/>
        <v>6.6640010662401705</v>
      </c>
      <c r="AK1602" s="88">
        <f t="shared" si="1650"/>
        <v>6.5895687127277522</v>
      </c>
      <c r="AL1602" s="88">
        <f t="shared" si="1650"/>
        <v>6.5393669892754378</v>
      </c>
      <c r="AM1602" s="88">
        <f>P1602*100000/AM1601</f>
        <v>16.246953696181965</v>
      </c>
      <c r="AN1602" s="145">
        <f>Q1602*100000/AN1601</f>
        <v>6.4859255415747823</v>
      </c>
      <c r="AO1602" s="130"/>
    </row>
    <row r="1603" spans="1:41" ht="13.5" customHeight="1">
      <c r="A1603" s="85">
        <v>1600</v>
      </c>
      <c r="B1603" s="92" t="s">
        <v>22</v>
      </c>
      <c r="C1603" s="93">
        <v>115</v>
      </c>
      <c r="D1603" s="93">
        <v>115</v>
      </c>
      <c r="E1603" s="93">
        <v>114</v>
      </c>
      <c r="F1603" s="93">
        <v>141</v>
      </c>
      <c r="G1603" s="93">
        <v>175</v>
      </c>
      <c r="H1603" s="93">
        <v>144</v>
      </c>
      <c r="I1603" s="93">
        <v>194</v>
      </c>
      <c r="J1603" s="93">
        <v>182</v>
      </c>
      <c r="K1603" s="93">
        <v>206</v>
      </c>
      <c r="L1603" s="93">
        <v>194</v>
      </c>
      <c r="M1603" s="93">
        <v>179</v>
      </c>
      <c r="N1603" s="93">
        <v>186</v>
      </c>
      <c r="O1603" s="93">
        <v>251</v>
      </c>
      <c r="P1603" s="93">
        <v>254</v>
      </c>
      <c r="Q1603" s="93">
        <v>256</v>
      </c>
      <c r="R1603" s="93"/>
      <c r="Z1603" s="88">
        <f t="shared" ref="Z1603:AL1603" si="1651">C1603*100000/Z1601</f>
        <v>405.91578129963642</v>
      </c>
      <c r="AA1603" s="88">
        <f t="shared" si="1651"/>
        <v>404.84404703231712</v>
      </c>
      <c r="AB1603" s="88">
        <f t="shared" si="1651"/>
        <v>397.97521382440215</v>
      </c>
      <c r="AC1603" s="88">
        <f t="shared" si="1651"/>
        <v>488.97211818560135</v>
      </c>
      <c r="AD1603" s="88">
        <f t="shared" si="1651"/>
        <v>603.19867640976145</v>
      </c>
      <c r="AE1603" s="88">
        <f t="shared" si="1651"/>
        <v>493.59018303969287</v>
      </c>
      <c r="AF1603" s="88">
        <f t="shared" si="1651"/>
        <v>661.9804818125981</v>
      </c>
      <c r="AG1603" s="88">
        <f t="shared" si="1651"/>
        <v>613.78659112370156</v>
      </c>
      <c r="AH1603" s="88">
        <f t="shared" si="1651"/>
        <v>691.34476625163609</v>
      </c>
      <c r="AI1603" s="88">
        <f t="shared" si="1651"/>
        <v>648.39572192513367</v>
      </c>
      <c r="AJ1603" s="88">
        <f t="shared" si="1651"/>
        <v>596.42809542849523</v>
      </c>
      <c r="AK1603" s="88">
        <f t="shared" si="1651"/>
        <v>612.82989028368092</v>
      </c>
      <c r="AL1603" s="88">
        <f t="shared" si="1651"/>
        <v>820.69055715406751</v>
      </c>
      <c r="AM1603" s="88">
        <f>P1603*100000/AM1601</f>
        <v>825.34524776604383</v>
      </c>
      <c r="AN1603" s="145">
        <f>Q1603*100000/AN1601</f>
        <v>830.19846932157213</v>
      </c>
      <c r="AO1603" s="130"/>
    </row>
    <row r="1604" spans="1:41" ht="13.5" customHeight="1">
      <c r="A1604" s="85">
        <v>1601</v>
      </c>
      <c r="B1604" s="92" t="s">
        <v>21</v>
      </c>
      <c r="C1604" s="93">
        <v>52</v>
      </c>
      <c r="D1604" s="93">
        <v>48</v>
      </c>
      <c r="E1604" s="93">
        <v>63</v>
      </c>
      <c r="F1604" s="93">
        <v>101</v>
      </c>
      <c r="G1604" s="93">
        <v>67</v>
      </c>
      <c r="H1604" s="93">
        <v>182</v>
      </c>
      <c r="I1604" s="93">
        <v>138</v>
      </c>
      <c r="J1604" s="93">
        <v>109</v>
      </c>
      <c r="K1604" s="93">
        <v>90</v>
      </c>
      <c r="L1604" s="93">
        <v>73</v>
      </c>
      <c r="M1604" s="93">
        <v>66</v>
      </c>
      <c r="N1604" s="93">
        <v>47</v>
      </c>
      <c r="O1604" s="93">
        <v>79</v>
      </c>
      <c r="P1604" s="93">
        <v>188</v>
      </c>
      <c r="Q1604" s="93">
        <v>130</v>
      </c>
      <c r="R1604" s="93"/>
      <c r="Z1604" s="88">
        <f t="shared" ref="Z1604:AN1604" si="1652">C1604*100000/Z1601</f>
        <v>183.54452719635734</v>
      </c>
      <c r="AA1604" s="88">
        <f t="shared" si="1652"/>
        <v>168.9783848482715</v>
      </c>
      <c r="AB1604" s="88">
        <f t="shared" si="1652"/>
        <v>219.93367079769592</v>
      </c>
      <c r="AC1604" s="88">
        <f t="shared" si="1652"/>
        <v>350.25662366486335</v>
      </c>
      <c r="AD1604" s="88">
        <f t="shared" si="1652"/>
        <v>230.93892182545153</v>
      </c>
      <c r="AE1604" s="88">
        <f t="shared" si="1652"/>
        <v>623.84314800850075</v>
      </c>
      <c r="AF1604" s="88">
        <f t="shared" si="1652"/>
        <v>470.89333242339455</v>
      </c>
      <c r="AG1604" s="88">
        <f t="shared" si="1652"/>
        <v>367.59746391474437</v>
      </c>
      <c r="AH1604" s="88">
        <f t="shared" si="1652"/>
        <v>302.04382991576335</v>
      </c>
      <c r="AI1604" s="88">
        <f t="shared" si="1652"/>
        <v>243.98395721925132</v>
      </c>
      <c r="AJ1604" s="88">
        <f t="shared" si="1652"/>
        <v>219.91203518592562</v>
      </c>
      <c r="AK1604" s="88">
        <f t="shared" si="1652"/>
        <v>154.85486474910218</v>
      </c>
      <c r="AL1604" s="88">
        <f t="shared" si="1652"/>
        <v>258.30499607637978</v>
      </c>
      <c r="AM1604" s="88">
        <f t="shared" si="1652"/>
        <v>610.8854589764419</v>
      </c>
      <c r="AN1604" s="145">
        <f t="shared" si="1652"/>
        <v>421.5851602023609</v>
      </c>
      <c r="AO1604" s="130"/>
    </row>
    <row r="1605" spans="1:41" ht="13.5" customHeight="1">
      <c r="A1605" s="85">
        <v>1602</v>
      </c>
      <c r="B1605" s="92" t="s">
        <v>20</v>
      </c>
      <c r="C1605" s="93">
        <v>0</v>
      </c>
      <c r="D1605" s="93">
        <v>3</v>
      </c>
      <c r="E1605" s="93">
        <v>1</v>
      </c>
      <c r="F1605" s="93">
        <v>1</v>
      </c>
      <c r="G1605" s="93">
        <v>0</v>
      </c>
      <c r="H1605" s="93">
        <v>1</v>
      </c>
      <c r="I1605" s="93">
        <v>8</v>
      </c>
      <c r="J1605" s="93">
        <v>5</v>
      </c>
      <c r="K1605" s="93">
        <v>1</v>
      </c>
      <c r="L1605" s="93">
        <v>0</v>
      </c>
      <c r="M1605" s="93">
        <v>5</v>
      </c>
      <c r="N1605" s="93">
        <v>4</v>
      </c>
      <c r="O1605" s="93">
        <v>1</v>
      </c>
      <c r="P1605" s="93">
        <v>1</v>
      </c>
      <c r="Q1605" s="93">
        <v>7</v>
      </c>
      <c r="R1605" s="93"/>
      <c r="Z1605" s="88">
        <f t="shared" ref="Z1605:AL1605" si="1653">C1605*100000/Z1601</f>
        <v>0</v>
      </c>
      <c r="AA1605" s="88">
        <f t="shared" si="1653"/>
        <v>10.561149053016969</v>
      </c>
      <c r="AB1605" s="88">
        <f t="shared" si="1653"/>
        <v>3.4910106475824749</v>
      </c>
      <c r="AC1605" s="88">
        <f t="shared" si="1653"/>
        <v>3.4678873630184492</v>
      </c>
      <c r="AD1605" s="88">
        <f t="shared" si="1653"/>
        <v>0</v>
      </c>
      <c r="AE1605" s="88">
        <f t="shared" si="1653"/>
        <v>3.4277096044423114</v>
      </c>
      <c r="AF1605" s="88">
        <f t="shared" si="1653"/>
        <v>27.298164198457652</v>
      </c>
      <c r="AG1605" s="88">
        <f t="shared" si="1653"/>
        <v>16.862268986914881</v>
      </c>
      <c r="AH1605" s="88">
        <f t="shared" si="1653"/>
        <v>3.3560425546195924</v>
      </c>
      <c r="AI1605" s="88">
        <f t="shared" si="1653"/>
        <v>0</v>
      </c>
      <c r="AJ1605" s="88">
        <f t="shared" si="1653"/>
        <v>16.660002665600427</v>
      </c>
      <c r="AK1605" s="88">
        <f t="shared" si="1653"/>
        <v>13.179137425455504</v>
      </c>
      <c r="AL1605" s="88">
        <f t="shared" si="1653"/>
        <v>3.2696834946377189</v>
      </c>
      <c r="AM1605" s="88">
        <f>P1605*100000/AM1601</f>
        <v>3.249390739236393</v>
      </c>
      <c r="AN1605" s="145">
        <f>Q1605*100000/AN1601</f>
        <v>22.700739395511739</v>
      </c>
      <c r="AO1605" s="130"/>
    </row>
    <row r="1606" spans="1:41" ht="13.5" customHeight="1">
      <c r="A1606" s="85">
        <v>1603</v>
      </c>
      <c r="B1606" s="92" t="s">
        <v>19</v>
      </c>
      <c r="C1606" s="93">
        <v>0</v>
      </c>
      <c r="D1606" s="93">
        <v>2</v>
      </c>
      <c r="E1606" s="93">
        <v>2</v>
      </c>
      <c r="F1606" s="93">
        <v>4</v>
      </c>
      <c r="G1606" s="93">
        <v>4</v>
      </c>
      <c r="H1606" s="93">
        <v>0</v>
      </c>
      <c r="I1606" s="93">
        <v>2</v>
      </c>
      <c r="J1606" s="93">
        <v>1</v>
      </c>
      <c r="K1606" s="93">
        <v>2</v>
      </c>
      <c r="L1606" s="93">
        <v>3</v>
      </c>
      <c r="M1606" s="93">
        <v>0</v>
      </c>
      <c r="N1606" s="93">
        <v>3</v>
      </c>
      <c r="O1606" s="93">
        <v>0</v>
      </c>
      <c r="P1606" s="93">
        <v>3</v>
      </c>
      <c r="Q1606" s="93">
        <v>2</v>
      </c>
      <c r="R1606" s="93"/>
      <c r="Z1606" s="88">
        <f t="shared" ref="Z1606:AN1606" si="1654">C1606*100000/Z1601</f>
        <v>0</v>
      </c>
      <c r="AA1606" s="88">
        <f t="shared" si="1654"/>
        <v>7.0407660353446451</v>
      </c>
      <c r="AB1606" s="88">
        <f t="shared" si="1654"/>
        <v>6.9820212951649498</v>
      </c>
      <c r="AC1606" s="88">
        <f t="shared" si="1654"/>
        <v>13.871549452073797</v>
      </c>
      <c r="AD1606" s="88">
        <f t="shared" si="1654"/>
        <v>13.787398317937406</v>
      </c>
      <c r="AE1606" s="88">
        <f t="shared" si="1654"/>
        <v>0</v>
      </c>
      <c r="AF1606" s="88">
        <f t="shared" si="1654"/>
        <v>6.824541049614413</v>
      </c>
      <c r="AG1606" s="88">
        <f t="shared" si="1654"/>
        <v>3.3724537973829758</v>
      </c>
      <c r="AH1606" s="88">
        <f t="shared" si="1654"/>
        <v>6.7120851092391849</v>
      </c>
      <c r="AI1606" s="88">
        <f t="shared" si="1654"/>
        <v>10.026737967914439</v>
      </c>
      <c r="AJ1606" s="88">
        <f t="shared" si="1654"/>
        <v>0</v>
      </c>
      <c r="AK1606" s="88">
        <f t="shared" si="1654"/>
        <v>9.8843530690916275</v>
      </c>
      <c r="AL1606" s="88">
        <f t="shared" si="1654"/>
        <v>0</v>
      </c>
      <c r="AM1606" s="88">
        <f t="shared" si="1654"/>
        <v>9.748172217709179</v>
      </c>
      <c r="AN1606" s="145">
        <f t="shared" si="1654"/>
        <v>6.4859255415747823</v>
      </c>
      <c r="AO1606" s="130"/>
    </row>
    <row r="1607" spans="1:41" ht="13.5" customHeight="1">
      <c r="A1607" s="85">
        <v>1604</v>
      </c>
      <c r="B1607" s="92" t="s">
        <v>18</v>
      </c>
      <c r="C1607" s="93">
        <v>1</v>
      </c>
      <c r="D1607" s="93">
        <v>0</v>
      </c>
      <c r="E1607" s="93">
        <v>0</v>
      </c>
      <c r="F1607" s="93">
        <v>2</v>
      </c>
      <c r="G1607" s="93">
        <v>0</v>
      </c>
      <c r="H1607" s="93">
        <v>0</v>
      </c>
      <c r="I1607" s="93">
        <v>0</v>
      </c>
      <c r="J1607" s="93">
        <v>0</v>
      </c>
      <c r="K1607" s="93">
        <v>0</v>
      </c>
      <c r="L1607" s="93">
        <v>2</v>
      </c>
      <c r="M1607" s="93">
        <v>0</v>
      </c>
      <c r="N1607" s="93">
        <v>0</v>
      </c>
      <c r="O1607" s="93">
        <v>0</v>
      </c>
      <c r="P1607" s="93">
        <v>0</v>
      </c>
      <c r="Q1607" s="93">
        <v>0</v>
      </c>
      <c r="R1607" s="93"/>
      <c r="Z1607" s="88">
        <f t="shared" ref="Z1607:AN1607" si="1655">C1607*100000/Z1601</f>
        <v>3.5297024460837951</v>
      </c>
      <c r="AA1607" s="88">
        <f t="shared" si="1655"/>
        <v>0</v>
      </c>
      <c r="AB1607" s="88">
        <f t="shared" si="1655"/>
        <v>0</v>
      </c>
      <c r="AC1607" s="88">
        <f t="shared" si="1655"/>
        <v>6.9357747260368985</v>
      </c>
      <c r="AD1607" s="88">
        <f t="shared" si="1655"/>
        <v>0</v>
      </c>
      <c r="AE1607" s="88">
        <f t="shared" si="1655"/>
        <v>0</v>
      </c>
      <c r="AF1607" s="88">
        <f t="shared" si="1655"/>
        <v>0</v>
      </c>
      <c r="AG1607" s="88">
        <f t="shared" si="1655"/>
        <v>0</v>
      </c>
      <c r="AH1607" s="88">
        <f t="shared" si="1655"/>
        <v>0</v>
      </c>
      <c r="AI1607" s="88">
        <f t="shared" si="1655"/>
        <v>6.6844919786096257</v>
      </c>
      <c r="AJ1607" s="88">
        <f t="shared" si="1655"/>
        <v>0</v>
      </c>
      <c r="AK1607" s="88">
        <f t="shared" si="1655"/>
        <v>0</v>
      </c>
      <c r="AL1607" s="88">
        <f t="shared" si="1655"/>
        <v>0</v>
      </c>
      <c r="AM1607" s="88">
        <f t="shared" si="1655"/>
        <v>0</v>
      </c>
      <c r="AN1607" s="145">
        <f t="shared" si="1655"/>
        <v>0</v>
      </c>
      <c r="AO1607" s="130"/>
    </row>
    <row r="1608" spans="1:41" ht="13.5" customHeight="1">
      <c r="A1608" s="85">
        <v>1605</v>
      </c>
      <c r="B1608" s="92" t="s">
        <v>17</v>
      </c>
      <c r="C1608" s="93">
        <v>46</v>
      </c>
      <c r="D1608" s="93">
        <v>24</v>
      </c>
      <c r="E1608" s="93">
        <v>33</v>
      </c>
      <c r="F1608" s="93">
        <v>32</v>
      </c>
      <c r="G1608" s="93">
        <v>33</v>
      </c>
      <c r="H1608" s="93">
        <v>33</v>
      </c>
      <c r="I1608" s="93">
        <v>54</v>
      </c>
      <c r="J1608" s="93">
        <v>67</v>
      </c>
      <c r="K1608" s="93">
        <v>54</v>
      </c>
      <c r="L1608" s="93">
        <v>77</v>
      </c>
      <c r="M1608" s="93">
        <v>58</v>
      </c>
      <c r="N1608" s="93">
        <v>52</v>
      </c>
      <c r="O1608" s="93">
        <v>85</v>
      </c>
      <c r="P1608" s="93">
        <v>84</v>
      </c>
      <c r="Q1608" s="93">
        <v>107</v>
      </c>
      <c r="R1608" s="93"/>
      <c r="Z1608" s="88">
        <f t="shared" ref="Z1608:AN1608" si="1656">C1608*100000/Z1601</f>
        <v>162.36631251985457</v>
      </c>
      <c r="AA1608" s="88">
        <f t="shared" si="1656"/>
        <v>84.489192424135751</v>
      </c>
      <c r="AB1608" s="88">
        <f t="shared" si="1656"/>
        <v>115.20335137022168</v>
      </c>
      <c r="AC1608" s="88">
        <f t="shared" si="1656"/>
        <v>110.97239561659038</v>
      </c>
      <c r="AD1608" s="88">
        <f t="shared" si="1656"/>
        <v>113.7460361229836</v>
      </c>
      <c r="AE1608" s="88">
        <f t="shared" si="1656"/>
        <v>113.11441694659628</v>
      </c>
      <c r="AF1608" s="88">
        <f t="shared" si="1656"/>
        <v>184.26260833958915</v>
      </c>
      <c r="AG1608" s="88">
        <f t="shared" si="1656"/>
        <v>225.95440442465937</v>
      </c>
      <c r="AH1608" s="88">
        <f t="shared" si="1656"/>
        <v>181.226297949458</v>
      </c>
      <c r="AI1608" s="88">
        <f t="shared" si="1656"/>
        <v>257.35294117647061</v>
      </c>
      <c r="AJ1608" s="88">
        <f t="shared" si="1656"/>
        <v>193.25603092096495</v>
      </c>
      <c r="AK1608" s="88">
        <f t="shared" si="1656"/>
        <v>171.32878653092155</v>
      </c>
      <c r="AL1608" s="88">
        <f t="shared" si="1656"/>
        <v>277.92309704420614</v>
      </c>
      <c r="AM1608" s="88">
        <f t="shared" si="1656"/>
        <v>272.94882209585705</v>
      </c>
      <c r="AN1608" s="145">
        <f t="shared" si="1656"/>
        <v>346.99701647425087</v>
      </c>
      <c r="AO1608" s="130"/>
    </row>
    <row r="1609" spans="1:41" ht="13.5" customHeight="1">
      <c r="A1609" s="85">
        <v>1606</v>
      </c>
      <c r="B1609" s="92" t="s">
        <v>16</v>
      </c>
      <c r="C1609" s="93">
        <v>16</v>
      </c>
      <c r="D1609" s="93">
        <v>16</v>
      </c>
      <c r="E1609" s="93">
        <v>8</v>
      </c>
      <c r="F1609" s="93">
        <v>18</v>
      </c>
      <c r="G1609" s="93">
        <v>17</v>
      </c>
      <c r="H1609" s="93">
        <v>32</v>
      </c>
      <c r="I1609" s="93">
        <v>31</v>
      </c>
      <c r="J1609" s="93">
        <v>38</v>
      </c>
      <c r="K1609" s="93">
        <v>27</v>
      </c>
      <c r="L1609" s="93">
        <v>35</v>
      </c>
      <c r="M1609" s="93">
        <v>52</v>
      </c>
      <c r="N1609" s="93">
        <v>40</v>
      </c>
      <c r="O1609" s="93">
        <v>49</v>
      </c>
      <c r="P1609" s="93">
        <v>23</v>
      </c>
      <c r="Q1609" s="93">
        <v>30</v>
      </c>
      <c r="R1609" s="93"/>
      <c r="Z1609" s="88">
        <f t="shared" ref="Z1609:AL1609" si="1657">C1609*100000/Z1601</f>
        <v>56.475239137340722</v>
      </c>
      <c r="AA1609" s="88">
        <f t="shared" si="1657"/>
        <v>56.326128282757161</v>
      </c>
      <c r="AB1609" s="88">
        <f t="shared" si="1657"/>
        <v>27.928085180659799</v>
      </c>
      <c r="AC1609" s="88">
        <f t="shared" si="1657"/>
        <v>62.421972534332085</v>
      </c>
      <c r="AD1609" s="88">
        <f t="shared" si="1657"/>
        <v>58.596442851233974</v>
      </c>
      <c r="AE1609" s="88">
        <f t="shared" si="1657"/>
        <v>109.68670734215397</v>
      </c>
      <c r="AF1609" s="88">
        <f t="shared" si="1657"/>
        <v>105.78038626902341</v>
      </c>
      <c r="AG1609" s="88">
        <f t="shared" si="1657"/>
        <v>128.15324430055307</v>
      </c>
      <c r="AH1609" s="88">
        <f t="shared" si="1657"/>
        <v>90.613148974729</v>
      </c>
      <c r="AI1609" s="88">
        <f t="shared" si="1657"/>
        <v>116.97860962566845</v>
      </c>
      <c r="AJ1609" s="88">
        <f t="shared" si="1657"/>
        <v>173.26402772224444</v>
      </c>
      <c r="AK1609" s="88">
        <f t="shared" si="1657"/>
        <v>131.79137425455505</v>
      </c>
      <c r="AL1609" s="88">
        <f t="shared" si="1657"/>
        <v>160.21449123724824</v>
      </c>
      <c r="AM1609" s="88">
        <f>P1609*100000/AM1601</f>
        <v>74.735987002437042</v>
      </c>
      <c r="AN1609" s="145">
        <f>Q1609*100000/AN1601</f>
        <v>97.288883123621744</v>
      </c>
      <c r="AO1609" s="130"/>
    </row>
    <row r="1610" spans="1:41" ht="13.5" customHeight="1">
      <c r="A1610" s="85">
        <v>1607</v>
      </c>
      <c r="B1610" s="94" t="s">
        <v>117</v>
      </c>
      <c r="C1610" s="93">
        <v>230</v>
      </c>
      <c r="D1610" s="93">
        <v>210</v>
      </c>
      <c r="E1610" s="93">
        <v>223</v>
      </c>
      <c r="F1610" s="93">
        <v>301</v>
      </c>
      <c r="G1610" s="93">
        <v>298</v>
      </c>
      <c r="H1610" s="93">
        <v>394</v>
      </c>
      <c r="I1610" s="93">
        <v>429</v>
      </c>
      <c r="J1610" s="93">
        <v>406</v>
      </c>
      <c r="K1610" s="93">
        <v>380</v>
      </c>
      <c r="L1610" s="93">
        <v>388</v>
      </c>
      <c r="M1610" s="93">
        <v>362</v>
      </c>
      <c r="N1610" s="93">
        <v>334</v>
      </c>
      <c r="O1610" s="93">
        <v>467</v>
      </c>
      <c r="P1610" s="93">
        <v>558</v>
      </c>
      <c r="Q1610" s="93">
        <v>534</v>
      </c>
      <c r="R1610" s="93"/>
      <c r="T1610" s="4" t="s">
        <v>1107</v>
      </c>
      <c r="U1610" s="4" t="s">
        <v>1108</v>
      </c>
      <c r="V1610" s="4" t="s">
        <v>1109</v>
      </c>
      <c r="W1610" s="4" t="s">
        <v>1110</v>
      </c>
      <c r="X1610" s="4" t="s">
        <v>1111</v>
      </c>
      <c r="Y1610" s="4">
        <v>820</v>
      </c>
      <c r="Z1610" s="88">
        <f t="shared" ref="Z1610:AL1610" si="1658">C1610*100000/Z1601</f>
        <v>811.83156259927284</v>
      </c>
      <c r="AA1610" s="88">
        <f t="shared" si="1658"/>
        <v>739.28043371118781</v>
      </c>
      <c r="AB1610" s="88">
        <f t="shared" si="1658"/>
        <v>778.49537441089194</v>
      </c>
      <c r="AC1610" s="88">
        <f t="shared" si="1658"/>
        <v>1043.8340962685531</v>
      </c>
      <c r="AD1610" s="88">
        <f t="shared" si="1658"/>
        <v>1027.1611746863366</v>
      </c>
      <c r="AE1610" s="88">
        <f t="shared" si="1658"/>
        <v>1350.5175841502707</v>
      </c>
      <c r="AF1610" s="88">
        <f t="shared" si="1658"/>
        <v>1463.8640551422916</v>
      </c>
      <c r="AG1610" s="88">
        <f t="shared" si="1658"/>
        <v>1369.2162417374882</v>
      </c>
      <c r="AH1610" s="88">
        <f t="shared" si="1658"/>
        <v>1275.2961707554452</v>
      </c>
      <c r="AI1610" s="88">
        <f t="shared" si="1658"/>
        <v>1296.7914438502673</v>
      </c>
      <c r="AJ1610" s="88">
        <f t="shared" si="1658"/>
        <v>1206.1841929894708</v>
      </c>
      <c r="AK1610" s="88">
        <f t="shared" si="1658"/>
        <v>1100.4579750255346</v>
      </c>
      <c r="AL1610" s="88">
        <f t="shared" si="1658"/>
        <v>1526.9421919958147</v>
      </c>
      <c r="AM1610" s="88">
        <f>P1610*100000/AM1601</f>
        <v>1813.1600324939075</v>
      </c>
      <c r="AN1610" s="145">
        <f>Q1610*100000/AN1601</f>
        <v>1731.742119600467</v>
      </c>
      <c r="AO1610" s="130"/>
    </row>
    <row r="1611" spans="1:41" ht="13.5" customHeight="1">
      <c r="A1611" s="85">
        <v>1608</v>
      </c>
      <c r="B1611" s="92" t="s">
        <v>15</v>
      </c>
      <c r="C1611" s="93">
        <v>24</v>
      </c>
      <c r="D1611" s="93">
        <v>18</v>
      </c>
      <c r="E1611" s="93">
        <v>15</v>
      </c>
      <c r="F1611" s="93">
        <v>24</v>
      </c>
      <c r="G1611" s="93">
        <v>41</v>
      </c>
      <c r="H1611" s="93">
        <v>19</v>
      </c>
      <c r="I1611" s="93">
        <v>38</v>
      </c>
      <c r="J1611" s="93">
        <v>49</v>
      </c>
      <c r="K1611" s="93">
        <v>34</v>
      </c>
      <c r="L1611" s="93">
        <v>29</v>
      </c>
      <c r="M1611" s="93">
        <v>24</v>
      </c>
      <c r="N1611" s="93">
        <v>31</v>
      </c>
      <c r="O1611" s="93">
        <v>18</v>
      </c>
      <c r="P1611" s="93">
        <v>49</v>
      </c>
      <c r="Q1611" s="93">
        <v>25</v>
      </c>
      <c r="R1611" s="93"/>
      <c r="Z1611" s="88">
        <f t="shared" ref="Z1611:AN1611" si="1659">C1611*100000/Z1601</f>
        <v>84.71285870601109</v>
      </c>
      <c r="AA1611" s="88">
        <f t="shared" si="1659"/>
        <v>63.366894318101807</v>
      </c>
      <c r="AB1611" s="88">
        <f t="shared" si="1659"/>
        <v>52.365159713737128</v>
      </c>
      <c r="AC1611" s="88">
        <f t="shared" si="1659"/>
        <v>83.229296712442775</v>
      </c>
      <c r="AD1611" s="88">
        <f t="shared" si="1659"/>
        <v>141.32083275885842</v>
      </c>
      <c r="AE1611" s="88">
        <f t="shared" si="1659"/>
        <v>65.126482484403923</v>
      </c>
      <c r="AF1611" s="88">
        <f t="shared" si="1659"/>
        <v>129.66627994267387</v>
      </c>
      <c r="AG1611" s="88">
        <f t="shared" si="1659"/>
        <v>165.25023607176581</v>
      </c>
      <c r="AH1611" s="88">
        <f t="shared" si="1659"/>
        <v>114.10544685706614</v>
      </c>
      <c r="AI1611" s="88">
        <f t="shared" si="1659"/>
        <v>96.925133689839569</v>
      </c>
      <c r="AJ1611" s="88">
        <f t="shared" si="1659"/>
        <v>79.968012794882043</v>
      </c>
      <c r="AK1611" s="88">
        <f t="shared" si="1659"/>
        <v>102.13831504728016</v>
      </c>
      <c r="AL1611" s="88">
        <f t="shared" si="1659"/>
        <v>58.854302903478946</v>
      </c>
      <c r="AM1611" s="88">
        <f t="shared" si="1659"/>
        <v>159.22014622258325</v>
      </c>
      <c r="AN1611" s="145">
        <f t="shared" si="1659"/>
        <v>81.074069269684784</v>
      </c>
      <c r="AO1611" s="130"/>
    </row>
    <row r="1612" spans="1:41" ht="13.5" customHeight="1">
      <c r="A1612" s="85">
        <v>1609</v>
      </c>
      <c r="B1612" s="92" t="s">
        <v>14</v>
      </c>
      <c r="C1612" s="93">
        <v>173</v>
      </c>
      <c r="D1612" s="93">
        <v>162</v>
      </c>
      <c r="E1612" s="93">
        <v>159</v>
      </c>
      <c r="F1612" s="93">
        <v>158</v>
      </c>
      <c r="G1612" s="93">
        <v>163</v>
      </c>
      <c r="H1612" s="93">
        <v>160</v>
      </c>
      <c r="I1612" s="93">
        <v>172</v>
      </c>
      <c r="J1612" s="93">
        <v>157</v>
      </c>
      <c r="K1612" s="93">
        <v>185</v>
      </c>
      <c r="L1612" s="93">
        <v>194</v>
      </c>
      <c r="M1612" s="93">
        <v>187</v>
      </c>
      <c r="N1612" s="93">
        <v>151</v>
      </c>
      <c r="O1612" s="93">
        <v>202</v>
      </c>
      <c r="P1612" s="93">
        <v>199</v>
      </c>
      <c r="Q1612" s="93">
        <v>203</v>
      </c>
      <c r="R1612" s="93"/>
      <c r="Z1612" s="88">
        <f t="shared" ref="Z1612:AL1612" si="1660">C1612*100000/Z1601</f>
        <v>610.63852317249655</v>
      </c>
      <c r="AA1612" s="88">
        <f t="shared" si="1660"/>
        <v>570.30204886291631</v>
      </c>
      <c r="AB1612" s="88">
        <f t="shared" si="1660"/>
        <v>555.07069296561349</v>
      </c>
      <c r="AC1612" s="88">
        <f t="shared" si="1660"/>
        <v>547.92620335691493</v>
      </c>
      <c r="AD1612" s="88">
        <f t="shared" si="1660"/>
        <v>561.8364814559493</v>
      </c>
      <c r="AE1612" s="88">
        <f t="shared" si="1660"/>
        <v>548.43353671076989</v>
      </c>
      <c r="AF1612" s="88">
        <f t="shared" si="1660"/>
        <v>586.9105302668396</v>
      </c>
      <c r="AG1612" s="88">
        <f t="shared" si="1660"/>
        <v>529.47524618912723</v>
      </c>
      <c r="AH1612" s="88">
        <f t="shared" si="1660"/>
        <v>620.86787260462461</v>
      </c>
      <c r="AI1612" s="88">
        <f t="shared" si="1660"/>
        <v>648.39572192513367</v>
      </c>
      <c r="AJ1612" s="88">
        <f t="shared" si="1660"/>
        <v>623.08409969345598</v>
      </c>
      <c r="AK1612" s="88">
        <f t="shared" si="1660"/>
        <v>497.5124378109453</v>
      </c>
      <c r="AL1612" s="88">
        <f t="shared" si="1660"/>
        <v>660.47606591681927</v>
      </c>
      <c r="AM1612" s="88">
        <f>P1612*100000/AM1601</f>
        <v>646.62875710804224</v>
      </c>
      <c r="AN1612" s="145">
        <f>Q1612*100000/AN1601</f>
        <v>658.32144246984046</v>
      </c>
      <c r="AO1612" s="130"/>
    </row>
    <row r="1613" spans="1:41" ht="13.5" customHeight="1">
      <c r="A1613" s="85">
        <v>1610</v>
      </c>
      <c r="B1613" s="92" t="s">
        <v>13</v>
      </c>
      <c r="C1613" s="93">
        <v>181</v>
      </c>
      <c r="D1613" s="93">
        <v>227</v>
      </c>
      <c r="E1613" s="93">
        <v>187</v>
      </c>
      <c r="F1613" s="93">
        <v>171</v>
      </c>
      <c r="G1613" s="93">
        <v>142</v>
      </c>
      <c r="H1613" s="93">
        <v>154</v>
      </c>
      <c r="I1613" s="93">
        <v>197</v>
      </c>
      <c r="J1613" s="93">
        <v>174</v>
      </c>
      <c r="K1613" s="93">
        <v>321</v>
      </c>
      <c r="L1613" s="93">
        <v>244</v>
      </c>
      <c r="M1613" s="93">
        <v>211</v>
      </c>
      <c r="N1613" s="93">
        <v>141</v>
      </c>
      <c r="O1613" s="93">
        <v>170</v>
      </c>
      <c r="P1613" s="93">
        <v>175</v>
      </c>
      <c r="Q1613" s="93">
        <v>170</v>
      </c>
      <c r="R1613" s="93"/>
      <c r="Z1613" s="88">
        <f t="shared" ref="Z1613:AN1613" si="1661">C1613*100000/Z1601</f>
        <v>638.87614274116697</v>
      </c>
      <c r="AA1613" s="88">
        <f t="shared" si="1661"/>
        <v>799.12694501161729</v>
      </c>
      <c r="AB1613" s="88">
        <f t="shared" si="1661"/>
        <v>652.81899109792289</v>
      </c>
      <c r="AC1613" s="88">
        <f t="shared" si="1661"/>
        <v>593.00873907615482</v>
      </c>
      <c r="AD1613" s="88">
        <f t="shared" si="1661"/>
        <v>489.45264028677786</v>
      </c>
      <c r="AE1613" s="88">
        <f t="shared" si="1661"/>
        <v>527.86727908411603</v>
      </c>
      <c r="AF1613" s="88">
        <f t="shared" si="1661"/>
        <v>672.21729338701971</v>
      </c>
      <c r="AG1613" s="88">
        <f t="shared" si="1661"/>
        <v>586.80696074463776</v>
      </c>
      <c r="AH1613" s="88">
        <f t="shared" si="1661"/>
        <v>1077.2896600328893</v>
      </c>
      <c r="AI1613" s="88">
        <f t="shared" si="1661"/>
        <v>815.50802139037432</v>
      </c>
      <c r="AJ1613" s="88">
        <f t="shared" si="1661"/>
        <v>703.05211248833803</v>
      </c>
      <c r="AK1613" s="88">
        <f t="shared" si="1661"/>
        <v>464.5645942473065</v>
      </c>
      <c r="AL1613" s="88">
        <f t="shared" si="1661"/>
        <v>555.84619408841229</v>
      </c>
      <c r="AM1613" s="88">
        <f t="shared" si="1661"/>
        <v>568.64337936636878</v>
      </c>
      <c r="AN1613" s="145">
        <f t="shared" si="1661"/>
        <v>551.30367103385652</v>
      </c>
      <c r="AO1613" s="130"/>
    </row>
    <row r="1614" spans="1:41" ht="13.5" customHeight="1">
      <c r="A1614" s="85">
        <v>1611</v>
      </c>
      <c r="B1614" s="92" t="s">
        <v>12</v>
      </c>
      <c r="C1614" s="93">
        <v>406</v>
      </c>
      <c r="D1614" s="93">
        <v>419</v>
      </c>
      <c r="E1614" s="93">
        <v>361</v>
      </c>
      <c r="F1614" s="93">
        <v>350</v>
      </c>
      <c r="G1614" s="93">
        <v>303</v>
      </c>
      <c r="H1614" s="93">
        <v>366</v>
      </c>
      <c r="I1614" s="93">
        <v>472</v>
      </c>
      <c r="J1614" s="93">
        <v>464</v>
      </c>
      <c r="K1614" s="93">
        <v>685</v>
      </c>
      <c r="L1614" s="93">
        <v>619</v>
      </c>
      <c r="M1614" s="93">
        <v>531</v>
      </c>
      <c r="N1614" s="93">
        <v>428</v>
      </c>
      <c r="O1614" s="93">
        <v>556</v>
      </c>
      <c r="P1614" s="93">
        <v>553</v>
      </c>
      <c r="Q1614" s="93">
        <v>538</v>
      </c>
      <c r="R1614" s="93"/>
      <c r="Z1614" s="88">
        <f t="shared" ref="Z1614:AN1614" si="1662">C1614*100000/Z1601</f>
        <v>1433.0591931100207</v>
      </c>
      <c r="AA1614" s="88">
        <f t="shared" si="1662"/>
        <v>1475.0404844047032</v>
      </c>
      <c r="AB1614" s="88">
        <f t="shared" si="1662"/>
        <v>1260.2548437772734</v>
      </c>
      <c r="AC1614" s="88">
        <f t="shared" si="1662"/>
        <v>1213.7605770564571</v>
      </c>
      <c r="AD1614" s="88">
        <f t="shared" si="1662"/>
        <v>1044.3954225837585</v>
      </c>
      <c r="AE1614" s="88">
        <f t="shared" si="1662"/>
        <v>1254.541715225886</v>
      </c>
      <c r="AF1614" s="88">
        <f t="shared" si="1662"/>
        <v>1610.5916877090015</v>
      </c>
      <c r="AG1614" s="88">
        <f t="shared" si="1662"/>
        <v>1564.8185619857009</v>
      </c>
      <c r="AH1614" s="88">
        <f t="shared" si="1662"/>
        <v>2298.8891499144211</v>
      </c>
      <c r="AI1614" s="88">
        <f t="shared" si="1662"/>
        <v>2068.8502673796793</v>
      </c>
      <c r="AJ1614" s="88">
        <f t="shared" si="1662"/>
        <v>1769.2922830867653</v>
      </c>
      <c r="AK1614" s="88">
        <f t="shared" si="1662"/>
        <v>1410.1677045237388</v>
      </c>
      <c r="AL1614" s="88">
        <f t="shared" si="1662"/>
        <v>1817.9440230185719</v>
      </c>
      <c r="AM1614" s="88">
        <f t="shared" si="1662"/>
        <v>1796.9130787977253</v>
      </c>
      <c r="AN1614" s="145">
        <f t="shared" si="1662"/>
        <v>1744.7139706836165</v>
      </c>
      <c r="AO1614" s="130"/>
    </row>
    <row r="1615" spans="1:41" ht="13.5" customHeight="1">
      <c r="A1615" s="85">
        <v>1612</v>
      </c>
      <c r="B1615" s="92" t="s">
        <v>11</v>
      </c>
      <c r="C1615" s="93">
        <v>19</v>
      </c>
      <c r="D1615" s="93">
        <v>20</v>
      </c>
      <c r="E1615" s="93">
        <v>21</v>
      </c>
      <c r="F1615" s="93">
        <v>29</v>
      </c>
      <c r="G1615" s="93">
        <v>27</v>
      </c>
      <c r="H1615" s="93">
        <v>67</v>
      </c>
      <c r="I1615" s="93">
        <v>79</v>
      </c>
      <c r="J1615" s="93">
        <v>60</v>
      </c>
      <c r="K1615" s="93">
        <v>94</v>
      </c>
      <c r="L1615" s="93">
        <v>109</v>
      </c>
      <c r="M1615" s="93">
        <v>56</v>
      </c>
      <c r="N1615" s="93">
        <v>46</v>
      </c>
      <c r="O1615" s="93">
        <v>124</v>
      </c>
      <c r="P1615" s="93">
        <v>82</v>
      </c>
      <c r="Q1615" s="93">
        <v>86</v>
      </c>
      <c r="R1615" s="93"/>
      <c r="Z1615" s="88">
        <f t="shared" ref="Z1615:AN1615" si="1663">C1615*100000/Z1601</f>
        <v>67.064346475592103</v>
      </c>
      <c r="AA1615" s="88">
        <f t="shared" si="1663"/>
        <v>70.40766035344646</v>
      </c>
      <c r="AB1615" s="88">
        <f t="shared" si="1663"/>
        <v>73.31122359923198</v>
      </c>
      <c r="AC1615" s="88">
        <f t="shared" si="1663"/>
        <v>100.56873352753503</v>
      </c>
      <c r="AD1615" s="88">
        <f t="shared" si="1663"/>
        <v>93.064938646077479</v>
      </c>
      <c r="AE1615" s="88">
        <f t="shared" si="1663"/>
        <v>229.65654349763489</v>
      </c>
      <c r="AF1615" s="88">
        <f t="shared" si="1663"/>
        <v>269.56937145976934</v>
      </c>
      <c r="AG1615" s="88">
        <f t="shared" si="1663"/>
        <v>202.34722784297855</v>
      </c>
      <c r="AH1615" s="88">
        <f t="shared" si="1663"/>
        <v>315.46800013424172</v>
      </c>
      <c r="AI1615" s="88">
        <f t="shared" si="1663"/>
        <v>364.30481283422461</v>
      </c>
      <c r="AJ1615" s="88">
        <f t="shared" si="1663"/>
        <v>186.59202985472479</v>
      </c>
      <c r="AK1615" s="88">
        <f t="shared" si="1663"/>
        <v>151.56008039273829</v>
      </c>
      <c r="AL1615" s="88">
        <f t="shared" si="1663"/>
        <v>405.44075333507715</v>
      </c>
      <c r="AM1615" s="88">
        <f t="shared" si="1663"/>
        <v>266.45004061738422</v>
      </c>
      <c r="AN1615" s="145">
        <f t="shared" si="1663"/>
        <v>278.89479828771567</v>
      </c>
      <c r="AO1615" s="130"/>
    </row>
    <row r="1616" spans="1:41" ht="13.5" customHeight="1">
      <c r="A1616" s="85">
        <v>1613</v>
      </c>
      <c r="B1616" s="92" t="s">
        <v>28</v>
      </c>
      <c r="C1616" s="93">
        <v>0</v>
      </c>
      <c r="D1616" s="93">
        <v>0</v>
      </c>
      <c r="E1616" s="93">
        <v>0</v>
      </c>
      <c r="F1616" s="93">
        <v>0</v>
      </c>
      <c r="G1616" s="93">
        <v>0</v>
      </c>
      <c r="H1616" s="93">
        <v>0</v>
      </c>
      <c r="I1616" s="93">
        <v>0</v>
      </c>
      <c r="J1616" s="93">
        <v>0</v>
      </c>
      <c r="K1616" s="93">
        <v>0</v>
      </c>
      <c r="L1616" s="93">
        <v>0</v>
      </c>
      <c r="M1616" s="93">
        <v>0</v>
      </c>
      <c r="N1616" s="93">
        <v>0</v>
      </c>
      <c r="O1616" s="93">
        <v>0</v>
      </c>
      <c r="P1616" s="93">
        <v>0</v>
      </c>
      <c r="Q1616" s="93">
        <v>0</v>
      </c>
      <c r="R1616" s="93"/>
      <c r="Z1616" s="88">
        <f t="shared" ref="Z1616:AN1616" si="1664">C1616*100000/Z1601</f>
        <v>0</v>
      </c>
      <c r="AA1616" s="88">
        <f t="shared" si="1664"/>
        <v>0</v>
      </c>
      <c r="AB1616" s="88">
        <f t="shared" si="1664"/>
        <v>0</v>
      </c>
      <c r="AC1616" s="88">
        <f t="shared" si="1664"/>
        <v>0</v>
      </c>
      <c r="AD1616" s="88">
        <f t="shared" si="1664"/>
        <v>0</v>
      </c>
      <c r="AE1616" s="88">
        <f t="shared" si="1664"/>
        <v>0</v>
      </c>
      <c r="AF1616" s="88">
        <f t="shared" si="1664"/>
        <v>0</v>
      </c>
      <c r="AG1616" s="88">
        <f t="shared" si="1664"/>
        <v>0</v>
      </c>
      <c r="AH1616" s="88">
        <f t="shared" si="1664"/>
        <v>0</v>
      </c>
      <c r="AI1616" s="88">
        <f t="shared" si="1664"/>
        <v>0</v>
      </c>
      <c r="AJ1616" s="88">
        <f t="shared" si="1664"/>
        <v>0</v>
      </c>
      <c r="AK1616" s="88">
        <f t="shared" si="1664"/>
        <v>0</v>
      </c>
      <c r="AL1616" s="88">
        <f t="shared" si="1664"/>
        <v>0</v>
      </c>
      <c r="AM1616" s="88">
        <f t="shared" si="1664"/>
        <v>0</v>
      </c>
      <c r="AN1616" s="145">
        <f t="shared" si="1664"/>
        <v>0</v>
      </c>
      <c r="AO1616" s="130"/>
    </row>
    <row r="1617" spans="1:41" ht="13.5" customHeight="1">
      <c r="A1617" s="85">
        <v>1614</v>
      </c>
      <c r="B1617" s="94" t="s">
        <v>118</v>
      </c>
      <c r="C1617" s="93">
        <v>803</v>
      </c>
      <c r="D1617" s="93">
        <v>846</v>
      </c>
      <c r="E1617" s="93">
        <v>743</v>
      </c>
      <c r="F1617" s="93">
        <v>732</v>
      </c>
      <c r="G1617" s="93">
        <v>676</v>
      </c>
      <c r="H1617" s="93">
        <v>766</v>
      </c>
      <c r="I1617" s="93">
        <v>958</v>
      </c>
      <c r="J1617" s="93">
        <v>904</v>
      </c>
      <c r="K1617" s="93">
        <v>1319</v>
      </c>
      <c r="L1617" s="93">
        <v>1195</v>
      </c>
      <c r="M1617" s="93">
        <v>1009</v>
      </c>
      <c r="N1617" s="93">
        <v>797</v>
      </c>
      <c r="O1617" s="93">
        <v>1070</v>
      </c>
      <c r="P1617" s="93">
        <v>1058</v>
      </c>
      <c r="Q1617" s="93">
        <v>1022</v>
      </c>
      <c r="R1617" s="93"/>
      <c r="T1617" s="4" t="s">
        <v>1112</v>
      </c>
      <c r="U1617" s="4" t="s">
        <v>1113</v>
      </c>
      <c r="V1617" s="4" t="s">
        <v>1114</v>
      </c>
      <c r="W1617" s="4" t="s">
        <v>1115</v>
      </c>
      <c r="X1617" s="4" t="s">
        <v>1116</v>
      </c>
      <c r="Y1617" s="4">
        <v>2744.9</v>
      </c>
      <c r="Z1617" s="88">
        <f t="shared" ref="Z1617:AN1617" si="1665">C1617*100000/Z1601</f>
        <v>2834.3510642052875</v>
      </c>
      <c r="AA1617" s="88">
        <f t="shared" si="1665"/>
        <v>2978.2440329507849</v>
      </c>
      <c r="AB1617" s="88">
        <f t="shared" si="1665"/>
        <v>2593.820911153779</v>
      </c>
      <c r="AC1617" s="88">
        <f t="shared" si="1665"/>
        <v>2538.4935497295046</v>
      </c>
      <c r="AD1617" s="88">
        <f t="shared" si="1665"/>
        <v>2330.0703157314215</v>
      </c>
      <c r="AE1617" s="88">
        <f t="shared" si="1665"/>
        <v>2625.6255570028106</v>
      </c>
      <c r="AF1617" s="88">
        <f t="shared" si="1665"/>
        <v>3268.9551627653041</v>
      </c>
      <c r="AG1617" s="88">
        <f t="shared" si="1665"/>
        <v>3048.6982328342101</v>
      </c>
      <c r="AH1617" s="88">
        <f t="shared" si="1665"/>
        <v>4426.6201295432429</v>
      </c>
      <c r="AI1617" s="88">
        <f t="shared" si="1665"/>
        <v>3993.9839572192514</v>
      </c>
      <c r="AJ1617" s="88">
        <f t="shared" si="1665"/>
        <v>3361.988537918166</v>
      </c>
      <c r="AK1617" s="88">
        <f t="shared" si="1665"/>
        <v>2625.9431320220092</v>
      </c>
      <c r="AL1617" s="88">
        <f t="shared" si="1665"/>
        <v>3498.5613392623595</v>
      </c>
      <c r="AM1617" s="88">
        <f t="shared" si="1665"/>
        <v>3437.855402112104</v>
      </c>
      <c r="AN1617" s="145">
        <f t="shared" si="1665"/>
        <v>3314.307951744714</v>
      </c>
      <c r="AO1617" s="130"/>
    </row>
    <row r="1618" spans="1:41" ht="13.5" customHeight="1">
      <c r="A1618" s="85">
        <v>1615</v>
      </c>
      <c r="B1618" s="92" t="s">
        <v>10</v>
      </c>
      <c r="C1618" s="93">
        <v>13</v>
      </c>
      <c r="D1618" s="93">
        <v>8</v>
      </c>
      <c r="E1618" s="93">
        <v>19</v>
      </c>
      <c r="F1618" s="93">
        <v>31</v>
      </c>
      <c r="G1618" s="93">
        <v>14</v>
      </c>
      <c r="H1618" s="93">
        <v>37</v>
      </c>
      <c r="I1618" s="93">
        <v>16</v>
      </c>
      <c r="J1618" s="93">
        <v>14</v>
      </c>
      <c r="K1618" s="93">
        <v>17</v>
      </c>
      <c r="L1618" s="93">
        <v>33</v>
      </c>
      <c r="M1618" s="93">
        <v>26</v>
      </c>
      <c r="N1618" s="93">
        <v>24</v>
      </c>
      <c r="O1618" s="93">
        <v>17</v>
      </c>
      <c r="P1618" s="93">
        <v>19</v>
      </c>
      <c r="Q1618" s="93">
        <v>34</v>
      </c>
      <c r="R1618" s="93"/>
      <c r="Z1618" s="88">
        <f t="shared" ref="Z1618:AN1618" si="1666">C1618*100000/Z1601</f>
        <v>45.886131799089334</v>
      </c>
      <c r="AA1618" s="88">
        <f t="shared" si="1666"/>
        <v>28.16306414137858</v>
      </c>
      <c r="AB1618" s="88">
        <f t="shared" si="1666"/>
        <v>66.329202304067024</v>
      </c>
      <c r="AC1618" s="88">
        <f t="shared" si="1666"/>
        <v>107.50450825357193</v>
      </c>
      <c r="AD1618" s="88">
        <f t="shared" si="1666"/>
        <v>48.255894112780915</v>
      </c>
      <c r="AE1618" s="88">
        <f t="shared" si="1666"/>
        <v>126.82525536436553</v>
      </c>
      <c r="AF1618" s="88">
        <f t="shared" si="1666"/>
        <v>54.596328396915304</v>
      </c>
      <c r="AG1618" s="88">
        <f t="shared" si="1666"/>
        <v>47.214353163361665</v>
      </c>
      <c r="AH1618" s="88">
        <f t="shared" si="1666"/>
        <v>57.052723428533071</v>
      </c>
      <c r="AI1618" s="88">
        <f t="shared" si="1666"/>
        <v>110.29411764705883</v>
      </c>
      <c r="AJ1618" s="88">
        <f t="shared" si="1666"/>
        <v>86.632013861122218</v>
      </c>
      <c r="AK1618" s="88">
        <f t="shared" si="1666"/>
        <v>79.07482455273302</v>
      </c>
      <c r="AL1618" s="88">
        <f t="shared" si="1666"/>
        <v>55.584619408841228</v>
      </c>
      <c r="AM1618" s="88">
        <f t="shared" si="1666"/>
        <v>61.73842404549147</v>
      </c>
      <c r="AN1618" s="145">
        <f t="shared" si="1666"/>
        <v>110.2607342067713</v>
      </c>
      <c r="AO1618" s="130"/>
    </row>
    <row r="1619" spans="1:41" ht="13.5" customHeight="1">
      <c r="A1619" s="85">
        <v>1616</v>
      </c>
      <c r="B1619" s="92" t="s">
        <v>9</v>
      </c>
      <c r="C1619" s="93">
        <v>17</v>
      </c>
      <c r="D1619" s="93">
        <v>4</v>
      </c>
      <c r="E1619" s="93">
        <v>21</v>
      </c>
      <c r="F1619" s="93">
        <v>9</v>
      </c>
      <c r="G1619" s="93">
        <v>10</v>
      </c>
      <c r="H1619" s="93">
        <v>14</v>
      </c>
      <c r="I1619" s="93">
        <v>10</v>
      </c>
      <c r="J1619" s="93">
        <v>7</v>
      </c>
      <c r="K1619" s="93">
        <v>11</v>
      </c>
      <c r="L1619" s="93">
        <v>14</v>
      </c>
      <c r="M1619" s="93">
        <v>17</v>
      </c>
      <c r="N1619" s="93">
        <v>8</v>
      </c>
      <c r="O1619" s="93">
        <v>11</v>
      </c>
      <c r="P1619" s="93">
        <v>16</v>
      </c>
      <c r="Q1619" s="93">
        <v>23</v>
      </c>
      <c r="R1619" s="93"/>
      <c r="Z1619" s="88">
        <f t="shared" ref="Z1619:AN1619" si="1667">C1619*100000/Z1601</f>
        <v>60.004941583424518</v>
      </c>
      <c r="AA1619" s="88">
        <f t="shared" si="1667"/>
        <v>14.08153207068929</v>
      </c>
      <c r="AB1619" s="88">
        <f t="shared" si="1667"/>
        <v>73.31122359923198</v>
      </c>
      <c r="AC1619" s="88">
        <f t="shared" si="1667"/>
        <v>31.210986267166042</v>
      </c>
      <c r="AD1619" s="88">
        <f t="shared" si="1667"/>
        <v>34.468495794843513</v>
      </c>
      <c r="AE1619" s="88">
        <f t="shared" si="1667"/>
        <v>47.987934462192364</v>
      </c>
      <c r="AF1619" s="88">
        <f t="shared" si="1667"/>
        <v>34.122705248072066</v>
      </c>
      <c r="AG1619" s="88">
        <f t="shared" si="1667"/>
        <v>23.607176581680832</v>
      </c>
      <c r="AH1619" s="88">
        <f t="shared" si="1667"/>
        <v>36.916468100815521</v>
      </c>
      <c r="AI1619" s="88">
        <f t="shared" si="1667"/>
        <v>46.791443850267378</v>
      </c>
      <c r="AJ1619" s="88">
        <f t="shared" si="1667"/>
        <v>56.644009063041452</v>
      </c>
      <c r="AK1619" s="88">
        <f t="shared" si="1667"/>
        <v>26.358274850911009</v>
      </c>
      <c r="AL1619" s="88">
        <f t="shared" si="1667"/>
        <v>35.966518441014912</v>
      </c>
      <c r="AM1619" s="88">
        <f t="shared" si="1667"/>
        <v>51.990251827782288</v>
      </c>
      <c r="AN1619" s="145">
        <f t="shared" si="1667"/>
        <v>74.588143728109998</v>
      </c>
      <c r="AO1619" s="130"/>
    </row>
    <row r="1620" spans="1:41" ht="13.5" customHeight="1">
      <c r="A1620" s="85">
        <v>1617</v>
      </c>
      <c r="B1620" s="92" t="s">
        <v>8</v>
      </c>
      <c r="C1620" s="93">
        <v>38</v>
      </c>
      <c r="D1620" s="93">
        <v>90</v>
      </c>
      <c r="E1620" s="93">
        <v>70</v>
      </c>
      <c r="F1620" s="93">
        <v>129</v>
      </c>
      <c r="G1620" s="93">
        <v>116</v>
      </c>
      <c r="H1620" s="93">
        <v>136</v>
      </c>
      <c r="I1620" s="93">
        <v>118</v>
      </c>
      <c r="J1620" s="93">
        <v>87</v>
      </c>
      <c r="K1620" s="93">
        <v>110</v>
      </c>
      <c r="L1620" s="93">
        <v>119</v>
      </c>
      <c r="M1620" s="93">
        <v>170</v>
      </c>
      <c r="N1620" s="93">
        <v>83</v>
      </c>
      <c r="O1620" s="93">
        <v>118</v>
      </c>
      <c r="P1620" s="93">
        <v>138</v>
      </c>
      <c r="Q1620" s="93">
        <v>131</v>
      </c>
      <c r="R1620" s="93"/>
      <c r="Z1620" s="88">
        <f t="shared" ref="Z1620:AL1620" si="1668">C1620*100000/Z1601</f>
        <v>134.12869295118421</v>
      </c>
      <c r="AA1620" s="88">
        <f t="shared" si="1668"/>
        <v>316.83447159050905</v>
      </c>
      <c r="AB1620" s="88">
        <f t="shared" si="1668"/>
        <v>244.37074533077325</v>
      </c>
      <c r="AC1620" s="88">
        <f t="shared" si="1668"/>
        <v>447.35746982937997</v>
      </c>
      <c r="AD1620" s="88">
        <f t="shared" si="1668"/>
        <v>399.83455122018478</v>
      </c>
      <c r="AE1620" s="88">
        <f t="shared" si="1668"/>
        <v>466.16850620415437</v>
      </c>
      <c r="AF1620" s="88">
        <f t="shared" si="1668"/>
        <v>402.64792192725037</v>
      </c>
      <c r="AG1620" s="88">
        <f t="shared" si="1668"/>
        <v>293.40348037231888</v>
      </c>
      <c r="AH1620" s="88">
        <f t="shared" si="1668"/>
        <v>369.16468100815518</v>
      </c>
      <c r="AI1620" s="88">
        <f t="shared" si="1668"/>
        <v>397.72727272727275</v>
      </c>
      <c r="AJ1620" s="88">
        <f t="shared" si="1668"/>
        <v>566.44009063041449</v>
      </c>
      <c r="AK1620" s="88">
        <f t="shared" si="1668"/>
        <v>273.46710157820172</v>
      </c>
      <c r="AL1620" s="88">
        <f t="shared" si="1668"/>
        <v>385.82265236725084</v>
      </c>
      <c r="AM1620" s="88">
        <f>P1620*100000/AM1601</f>
        <v>448.41592201462225</v>
      </c>
      <c r="AN1620" s="145">
        <f>Q1620*100000/AN1601</f>
        <v>424.82812297314825</v>
      </c>
      <c r="AO1620" s="130"/>
    </row>
    <row r="1621" spans="1:41" ht="13.5" customHeight="1">
      <c r="A1621" s="85">
        <v>1618</v>
      </c>
      <c r="B1621" s="92" t="s">
        <v>24</v>
      </c>
      <c r="C1621" s="93">
        <v>0</v>
      </c>
      <c r="D1621" s="93">
        <v>0</v>
      </c>
      <c r="E1621" s="93">
        <v>0</v>
      </c>
      <c r="F1621" s="93">
        <v>0</v>
      </c>
      <c r="G1621" s="93">
        <v>0</v>
      </c>
      <c r="H1621" s="93">
        <v>0</v>
      </c>
      <c r="I1621" s="93">
        <v>0</v>
      </c>
      <c r="J1621" s="93">
        <v>0</v>
      </c>
      <c r="K1621" s="93">
        <v>0</v>
      </c>
      <c r="L1621" s="93">
        <v>0</v>
      </c>
      <c r="M1621" s="93">
        <v>0</v>
      </c>
      <c r="N1621" s="93">
        <v>1</v>
      </c>
      <c r="O1621" s="93">
        <v>0</v>
      </c>
      <c r="P1621" s="93">
        <v>0</v>
      </c>
      <c r="Q1621" s="93">
        <v>0</v>
      </c>
      <c r="R1621" s="93"/>
      <c r="Z1621" s="88">
        <f t="shared" ref="Z1621:AN1621" si="1669">C1621*100000/Z1601</f>
        <v>0</v>
      </c>
      <c r="AA1621" s="88">
        <f t="shared" si="1669"/>
        <v>0</v>
      </c>
      <c r="AB1621" s="88">
        <f t="shared" si="1669"/>
        <v>0</v>
      </c>
      <c r="AC1621" s="88">
        <f t="shared" si="1669"/>
        <v>0</v>
      </c>
      <c r="AD1621" s="88">
        <f t="shared" si="1669"/>
        <v>0</v>
      </c>
      <c r="AE1621" s="88">
        <f t="shared" si="1669"/>
        <v>0</v>
      </c>
      <c r="AF1621" s="88">
        <f t="shared" si="1669"/>
        <v>0</v>
      </c>
      <c r="AG1621" s="88">
        <f t="shared" si="1669"/>
        <v>0</v>
      </c>
      <c r="AH1621" s="88">
        <f t="shared" si="1669"/>
        <v>0</v>
      </c>
      <c r="AI1621" s="88">
        <f t="shared" si="1669"/>
        <v>0</v>
      </c>
      <c r="AJ1621" s="88">
        <f t="shared" si="1669"/>
        <v>0</v>
      </c>
      <c r="AK1621" s="88">
        <f t="shared" si="1669"/>
        <v>3.2947843563638761</v>
      </c>
      <c r="AL1621" s="88">
        <f t="shared" si="1669"/>
        <v>0</v>
      </c>
      <c r="AM1621" s="88">
        <f t="shared" si="1669"/>
        <v>0</v>
      </c>
      <c r="AN1621" s="145">
        <f t="shared" si="1669"/>
        <v>0</v>
      </c>
      <c r="AO1621" s="130"/>
    </row>
    <row r="1622" spans="1:41" ht="13.5" customHeight="1">
      <c r="A1622" s="85">
        <v>1619</v>
      </c>
      <c r="B1622" s="94" t="s">
        <v>119</v>
      </c>
      <c r="C1622" s="93">
        <v>68</v>
      </c>
      <c r="D1622" s="93">
        <v>102</v>
      </c>
      <c r="E1622" s="93">
        <v>110</v>
      </c>
      <c r="F1622" s="93">
        <v>169</v>
      </c>
      <c r="G1622" s="93">
        <v>140</v>
      </c>
      <c r="H1622" s="93">
        <v>187</v>
      </c>
      <c r="I1622" s="93">
        <v>144</v>
      </c>
      <c r="J1622" s="93">
        <v>108</v>
      </c>
      <c r="K1622" s="93">
        <v>138</v>
      </c>
      <c r="L1622" s="93">
        <v>166</v>
      </c>
      <c r="M1622" s="93">
        <v>213</v>
      </c>
      <c r="N1622" s="93">
        <v>116</v>
      </c>
      <c r="O1622" s="93">
        <v>146</v>
      </c>
      <c r="P1622" s="93">
        <v>173</v>
      </c>
      <c r="Q1622" s="93">
        <v>188</v>
      </c>
      <c r="R1622" s="93"/>
      <c r="T1622" s="4" t="s">
        <v>1117</v>
      </c>
      <c r="U1622" s="4" t="s">
        <v>1118</v>
      </c>
      <c r="V1622" s="4" t="s">
        <v>1119</v>
      </c>
      <c r="W1622" s="4" t="s">
        <v>1120</v>
      </c>
      <c r="X1622" s="4" t="s">
        <v>1121</v>
      </c>
      <c r="Y1622" s="4">
        <v>374</v>
      </c>
      <c r="Z1622" s="88">
        <f t="shared" ref="Z1622:AN1622" si="1670">C1622*100000/Z1601</f>
        <v>240.01976633369807</v>
      </c>
      <c r="AA1622" s="88">
        <f t="shared" si="1670"/>
        <v>359.0790678025769</v>
      </c>
      <c r="AB1622" s="88">
        <f t="shared" si="1670"/>
        <v>384.01117123407226</v>
      </c>
      <c r="AC1622" s="88">
        <f t="shared" si="1670"/>
        <v>586.0729643501179</v>
      </c>
      <c r="AD1622" s="88">
        <f t="shared" si="1670"/>
        <v>482.55894112780919</v>
      </c>
      <c r="AE1622" s="88">
        <f t="shared" si="1670"/>
        <v>640.98169603071233</v>
      </c>
      <c r="AF1622" s="88">
        <f t="shared" si="1670"/>
        <v>491.36695557223777</v>
      </c>
      <c r="AG1622" s="88">
        <f t="shared" si="1670"/>
        <v>364.22501011736136</v>
      </c>
      <c r="AH1622" s="88">
        <f t="shared" si="1670"/>
        <v>463.13387253750375</v>
      </c>
      <c r="AI1622" s="88">
        <f t="shared" si="1670"/>
        <v>554.81283422459899</v>
      </c>
      <c r="AJ1622" s="88">
        <f t="shared" si="1670"/>
        <v>709.71611355457821</v>
      </c>
      <c r="AK1622" s="88">
        <f t="shared" si="1670"/>
        <v>382.19498533820962</v>
      </c>
      <c r="AL1622" s="88">
        <f t="shared" si="1670"/>
        <v>477.373790217107</v>
      </c>
      <c r="AM1622" s="88">
        <f t="shared" si="1670"/>
        <v>562.144597887896</v>
      </c>
      <c r="AN1622" s="145">
        <f t="shared" si="1670"/>
        <v>609.67700090802953</v>
      </c>
      <c r="AO1622" s="130"/>
    </row>
    <row r="1623" spans="1:41" ht="13.5" customHeight="1">
      <c r="A1623" s="85">
        <v>1620</v>
      </c>
      <c r="B1623" s="92" t="s">
        <v>7</v>
      </c>
      <c r="C1623" s="93">
        <v>35</v>
      </c>
      <c r="D1623" s="93">
        <v>44</v>
      </c>
      <c r="E1623" s="93">
        <v>47</v>
      </c>
      <c r="F1623" s="93">
        <v>41</v>
      </c>
      <c r="G1623" s="93">
        <v>45</v>
      </c>
      <c r="H1623" s="93">
        <v>87</v>
      </c>
      <c r="I1623" s="93">
        <v>78</v>
      </c>
      <c r="J1623" s="93">
        <v>54</v>
      </c>
      <c r="K1623" s="93">
        <v>58</v>
      </c>
      <c r="L1623" s="93">
        <v>101</v>
      </c>
      <c r="M1623" s="93">
        <v>51</v>
      </c>
      <c r="N1623" s="93">
        <v>87</v>
      </c>
      <c r="O1623" s="93">
        <v>69</v>
      </c>
      <c r="P1623" s="93">
        <v>75</v>
      </c>
      <c r="Q1623" s="93">
        <v>134</v>
      </c>
      <c r="R1623" s="93"/>
      <c r="Z1623" s="88">
        <f t="shared" ref="Z1623:AN1623" si="1671">C1623*100000/Z1601</f>
        <v>123.53958561293283</v>
      </c>
      <c r="AA1623" s="88">
        <f t="shared" si="1671"/>
        <v>154.89685277758221</v>
      </c>
      <c r="AB1623" s="88">
        <f t="shared" si="1671"/>
        <v>164.07750043637634</v>
      </c>
      <c r="AC1623" s="88">
        <f t="shared" si="1671"/>
        <v>142.18338188375643</v>
      </c>
      <c r="AD1623" s="88">
        <f t="shared" si="1671"/>
        <v>155.10823107679582</v>
      </c>
      <c r="AE1623" s="88">
        <f t="shared" si="1671"/>
        <v>298.21073558648112</v>
      </c>
      <c r="AF1623" s="88">
        <f t="shared" si="1671"/>
        <v>266.1571009349621</v>
      </c>
      <c r="AG1623" s="88">
        <f t="shared" si="1671"/>
        <v>182.11250505868068</v>
      </c>
      <c r="AH1623" s="88">
        <f t="shared" si="1671"/>
        <v>194.65046816793637</v>
      </c>
      <c r="AI1623" s="88">
        <f t="shared" si="1671"/>
        <v>337.56684491978609</v>
      </c>
      <c r="AJ1623" s="88">
        <f t="shared" si="1671"/>
        <v>169.93202718912434</v>
      </c>
      <c r="AK1623" s="88">
        <f t="shared" si="1671"/>
        <v>286.64623900365723</v>
      </c>
      <c r="AL1623" s="88">
        <f t="shared" si="1671"/>
        <v>225.60816113000263</v>
      </c>
      <c r="AM1623" s="88">
        <f t="shared" si="1671"/>
        <v>243.70430544272949</v>
      </c>
      <c r="AN1623" s="145">
        <f t="shared" si="1671"/>
        <v>434.55701128551044</v>
      </c>
      <c r="AO1623" s="130"/>
    </row>
    <row r="1624" spans="1:41" ht="13.5" customHeight="1">
      <c r="A1624" s="85">
        <v>1621</v>
      </c>
      <c r="B1624" s="92" t="s">
        <v>6</v>
      </c>
      <c r="C1624" s="93">
        <v>157</v>
      </c>
      <c r="D1624" s="93">
        <v>112</v>
      </c>
      <c r="E1624" s="93">
        <v>79</v>
      </c>
      <c r="F1624" s="93">
        <v>66</v>
      </c>
      <c r="G1624" s="93">
        <v>95</v>
      </c>
      <c r="H1624" s="93">
        <v>74</v>
      </c>
      <c r="I1624" s="93">
        <v>68</v>
      </c>
      <c r="J1624" s="93">
        <v>52</v>
      </c>
      <c r="K1624" s="93">
        <v>48</v>
      </c>
      <c r="L1624" s="93">
        <v>52</v>
      </c>
      <c r="M1624" s="93">
        <v>53</v>
      </c>
      <c r="N1624" s="93">
        <v>59</v>
      </c>
      <c r="O1624" s="93">
        <v>44</v>
      </c>
      <c r="P1624" s="93">
        <v>52</v>
      </c>
      <c r="Q1624" s="93">
        <v>34</v>
      </c>
      <c r="R1624" s="93"/>
      <c r="Z1624" s="88">
        <f t="shared" ref="Z1624:AN1624" si="1672">C1624*100000/Z1601</f>
        <v>554.16328403515581</v>
      </c>
      <c r="AA1624" s="88">
        <f t="shared" si="1672"/>
        <v>394.28289797930017</v>
      </c>
      <c r="AB1624" s="88">
        <f t="shared" si="1672"/>
        <v>275.78984115901551</v>
      </c>
      <c r="AC1624" s="88">
        <f t="shared" si="1672"/>
        <v>228.88056595921765</v>
      </c>
      <c r="AD1624" s="88">
        <f t="shared" si="1672"/>
        <v>327.45071005101335</v>
      </c>
      <c r="AE1624" s="88">
        <f t="shared" si="1672"/>
        <v>253.65051072873106</v>
      </c>
      <c r="AF1624" s="88">
        <f t="shared" si="1672"/>
        <v>232.03439568689006</v>
      </c>
      <c r="AG1624" s="88">
        <f t="shared" si="1672"/>
        <v>175.36759746391473</v>
      </c>
      <c r="AH1624" s="88">
        <f t="shared" si="1672"/>
        <v>161.09004262174045</v>
      </c>
      <c r="AI1624" s="88">
        <f t="shared" si="1672"/>
        <v>173.79679144385025</v>
      </c>
      <c r="AJ1624" s="88">
        <f t="shared" si="1672"/>
        <v>176.59602825536453</v>
      </c>
      <c r="AK1624" s="88">
        <f t="shared" si="1672"/>
        <v>194.39227702546867</v>
      </c>
      <c r="AL1624" s="88">
        <f t="shared" si="1672"/>
        <v>143.86607376405965</v>
      </c>
      <c r="AM1624" s="88">
        <f t="shared" si="1672"/>
        <v>168.96831844029245</v>
      </c>
      <c r="AN1624" s="145">
        <f t="shared" si="1672"/>
        <v>110.2607342067713</v>
      </c>
      <c r="AO1624" s="130"/>
    </row>
    <row r="1625" spans="1:41" ht="13.5" customHeight="1">
      <c r="A1625" s="85">
        <v>1622</v>
      </c>
      <c r="B1625" s="92" t="s">
        <v>5</v>
      </c>
      <c r="C1625" s="93">
        <v>3</v>
      </c>
      <c r="D1625" s="93">
        <v>1</v>
      </c>
      <c r="E1625" s="93">
        <v>5</v>
      </c>
      <c r="F1625" s="93">
        <v>9</v>
      </c>
      <c r="G1625" s="93">
        <v>8</v>
      </c>
      <c r="H1625" s="93">
        <v>13</v>
      </c>
      <c r="I1625" s="93">
        <v>10</v>
      </c>
      <c r="J1625" s="93">
        <v>20</v>
      </c>
      <c r="K1625" s="93">
        <v>11</v>
      </c>
      <c r="L1625" s="93">
        <v>11</v>
      </c>
      <c r="M1625" s="93">
        <v>24</v>
      </c>
      <c r="N1625" s="93">
        <v>25</v>
      </c>
      <c r="O1625" s="93">
        <v>21</v>
      </c>
      <c r="P1625" s="93">
        <v>13</v>
      </c>
      <c r="Q1625" s="93">
        <v>14</v>
      </c>
      <c r="R1625" s="93"/>
      <c r="Z1625" s="88">
        <f t="shared" ref="Z1625:AN1625" si="1673">C1625*100000/Z1601</f>
        <v>10.589107338251386</v>
      </c>
      <c r="AA1625" s="88">
        <f t="shared" si="1673"/>
        <v>3.5203830176723225</v>
      </c>
      <c r="AB1625" s="88">
        <f t="shared" si="1673"/>
        <v>17.455053237912377</v>
      </c>
      <c r="AC1625" s="88">
        <f t="shared" si="1673"/>
        <v>31.210986267166042</v>
      </c>
      <c r="AD1625" s="88">
        <f t="shared" si="1673"/>
        <v>27.574796635874812</v>
      </c>
      <c r="AE1625" s="88">
        <f t="shared" si="1673"/>
        <v>44.56022485775005</v>
      </c>
      <c r="AF1625" s="88">
        <f t="shared" si="1673"/>
        <v>34.122705248072066</v>
      </c>
      <c r="AG1625" s="88">
        <f t="shared" si="1673"/>
        <v>67.449075947659523</v>
      </c>
      <c r="AH1625" s="88">
        <f t="shared" si="1673"/>
        <v>36.916468100815521</v>
      </c>
      <c r="AI1625" s="88">
        <f t="shared" si="1673"/>
        <v>36.764705882352942</v>
      </c>
      <c r="AJ1625" s="88">
        <f t="shared" si="1673"/>
        <v>79.968012794882043</v>
      </c>
      <c r="AK1625" s="88">
        <f t="shared" si="1673"/>
        <v>82.369608909096897</v>
      </c>
      <c r="AL1625" s="88">
        <f t="shared" si="1673"/>
        <v>68.663353387392107</v>
      </c>
      <c r="AM1625" s="88">
        <f t="shared" si="1673"/>
        <v>42.242079610073112</v>
      </c>
      <c r="AN1625" s="145">
        <f t="shared" si="1673"/>
        <v>45.401478791023479</v>
      </c>
      <c r="AO1625" s="130"/>
    </row>
    <row r="1626" spans="1:41" ht="13.5" customHeight="1">
      <c r="A1626" s="85">
        <v>1623</v>
      </c>
      <c r="B1626" s="92" t="s">
        <v>26</v>
      </c>
      <c r="C1626" s="93">
        <v>2</v>
      </c>
      <c r="D1626" s="93">
        <v>0</v>
      </c>
      <c r="E1626" s="93">
        <v>0</v>
      </c>
      <c r="F1626" s="93">
        <v>0</v>
      </c>
      <c r="G1626" s="93">
        <v>0</v>
      </c>
      <c r="H1626" s="93">
        <v>0</v>
      </c>
      <c r="I1626" s="93">
        <v>0</v>
      </c>
      <c r="J1626" s="93">
        <v>0</v>
      </c>
      <c r="K1626" s="93">
        <v>0</v>
      </c>
      <c r="L1626" s="93">
        <v>0</v>
      </c>
      <c r="M1626" s="93">
        <v>0</v>
      </c>
      <c r="N1626" s="93">
        <v>0</v>
      </c>
      <c r="O1626" s="93">
        <v>0</v>
      </c>
      <c r="P1626" s="93">
        <v>1</v>
      </c>
      <c r="Q1626" s="93">
        <v>0</v>
      </c>
      <c r="R1626" s="93"/>
      <c r="Z1626" s="88">
        <f t="shared" ref="Z1626:AL1626" si="1674">C1626*100000/Z1601</f>
        <v>7.0594048921675903</v>
      </c>
      <c r="AA1626" s="88">
        <f t="shared" si="1674"/>
        <v>0</v>
      </c>
      <c r="AB1626" s="88">
        <f t="shared" si="1674"/>
        <v>0</v>
      </c>
      <c r="AC1626" s="88">
        <f t="shared" si="1674"/>
        <v>0</v>
      </c>
      <c r="AD1626" s="88">
        <f t="shared" si="1674"/>
        <v>0</v>
      </c>
      <c r="AE1626" s="88">
        <f t="shared" si="1674"/>
        <v>0</v>
      </c>
      <c r="AF1626" s="88">
        <f t="shared" si="1674"/>
        <v>0</v>
      </c>
      <c r="AG1626" s="88">
        <f t="shared" si="1674"/>
        <v>0</v>
      </c>
      <c r="AH1626" s="88">
        <f t="shared" si="1674"/>
        <v>0</v>
      </c>
      <c r="AI1626" s="88">
        <f t="shared" si="1674"/>
        <v>0</v>
      </c>
      <c r="AJ1626" s="88">
        <f t="shared" si="1674"/>
        <v>0</v>
      </c>
      <c r="AK1626" s="88">
        <f t="shared" si="1674"/>
        <v>0</v>
      </c>
      <c r="AL1626" s="88">
        <f t="shared" si="1674"/>
        <v>0</v>
      </c>
      <c r="AM1626" s="88">
        <f>P1626*100000/AM1601</f>
        <v>3.249390739236393</v>
      </c>
      <c r="AN1626" s="145">
        <f>Q1626*100000/AN1601</f>
        <v>0</v>
      </c>
      <c r="AO1626" s="130"/>
    </row>
    <row r="1627" spans="1:41" ht="13.5" customHeight="1">
      <c r="A1627" s="85">
        <v>1624</v>
      </c>
      <c r="B1627" s="92" t="s">
        <v>4</v>
      </c>
      <c r="C1627" s="93">
        <v>21</v>
      </c>
      <c r="D1627" s="93">
        <v>45</v>
      </c>
      <c r="E1627" s="93">
        <v>20</v>
      </c>
      <c r="F1627" s="93">
        <v>23</v>
      </c>
      <c r="G1627" s="93">
        <v>10</v>
      </c>
      <c r="H1627" s="93">
        <v>38</v>
      </c>
      <c r="I1627" s="93">
        <v>44</v>
      </c>
      <c r="J1627" s="93">
        <v>32</v>
      </c>
      <c r="K1627" s="93">
        <v>43</v>
      </c>
      <c r="L1627" s="93">
        <v>50</v>
      </c>
      <c r="M1627" s="93">
        <v>66</v>
      </c>
      <c r="N1627" s="93">
        <v>61</v>
      </c>
      <c r="O1627" s="93">
        <v>27</v>
      </c>
      <c r="P1627" s="93">
        <v>65</v>
      </c>
      <c r="Q1627" s="93">
        <v>82</v>
      </c>
      <c r="R1627" s="93"/>
      <c r="Z1627" s="88">
        <f t="shared" ref="Z1627:AN1627" si="1675">C1627*100000/Z1601</f>
        <v>74.123751367759695</v>
      </c>
      <c r="AA1627" s="88">
        <f t="shared" si="1675"/>
        <v>158.41723579525453</v>
      </c>
      <c r="AB1627" s="88">
        <f t="shared" si="1675"/>
        <v>69.820212951649509</v>
      </c>
      <c r="AC1627" s="88">
        <f t="shared" si="1675"/>
        <v>79.761409349424326</v>
      </c>
      <c r="AD1627" s="88">
        <f t="shared" si="1675"/>
        <v>34.468495794843513</v>
      </c>
      <c r="AE1627" s="88">
        <f t="shared" si="1675"/>
        <v>130.25296496880785</v>
      </c>
      <c r="AF1627" s="88">
        <f t="shared" si="1675"/>
        <v>150.13990309151708</v>
      </c>
      <c r="AG1627" s="88">
        <f t="shared" si="1675"/>
        <v>107.91852151625523</v>
      </c>
      <c r="AH1627" s="88">
        <f t="shared" si="1675"/>
        <v>144.30982984864249</v>
      </c>
      <c r="AI1627" s="88">
        <f t="shared" si="1675"/>
        <v>167.11229946524065</v>
      </c>
      <c r="AJ1627" s="88">
        <f t="shared" si="1675"/>
        <v>219.91203518592562</v>
      </c>
      <c r="AK1627" s="88">
        <f t="shared" si="1675"/>
        <v>200.98184573819643</v>
      </c>
      <c r="AL1627" s="88">
        <f t="shared" si="1675"/>
        <v>88.281454355218415</v>
      </c>
      <c r="AM1627" s="88">
        <f t="shared" si="1675"/>
        <v>211.21039805036557</v>
      </c>
      <c r="AN1627" s="145">
        <f t="shared" si="1675"/>
        <v>265.92294720456607</v>
      </c>
      <c r="AO1627" s="130"/>
    </row>
    <row r="1628" spans="1:41" ht="13.5" customHeight="1">
      <c r="A1628" s="85">
        <v>1625</v>
      </c>
      <c r="B1628" s="92" t="s">
        <v>3</v>
      </c>
      <c r="C1628" s="93">
        <v>69</v>
      </c>
      <c r="D1628" s="93">
        <v>93</v>
      </c>
      <c r="E1628" s="93">
        <v>62</v>
      </c>
      <c r="F1628" s="93">
        <v>95</v>
      </c>
      <c r="G1628" s="93">
        <v>200</v>
      </c>
      <c r="H1628" s="93">
        <v>162</v>
      </c>
      <c r="I1628" s="93">
        <v>246</v>
      </c>
      <c r="J1628" s="93">
        <v>401</v>
      </c>
      <c r="K1628" s="93">
        <v>341</v>
      </c>
      <c r="L1628" s="93">
        <v>437</v>
      </c>
      <c r="M1628" s="93">
        <v>567</v>
      </c>
      <c r="N1628" s="93">
        <v>434</v>
      </c>
      <c r="O1628" s="93">
        <v>514</v>
      </c>
      <c r="P1628" s="93">
        <v>653</v>
      </c>
      <c r="Q1628" s="93">
        <v>811</v>
      </c>
      <c r="R1628" s="93"/>
      <c r="Z1628" s="88">
        <f t="shared" ref="Z1628:AN1628" si="1676">C1628*100000/Z1601</f>
        <v>243.54946877978188</v>
      </c>
      <c r="AA1628" s="88">
        <f t="shared" si="1676"/>
        <v>327.395620643526</v>
      </c>
      <c r="AB1628" s="88">
        <f t="shared" si="1676"/>
        <v>216.44266015011345</v>
      </c>
      <c r="AC1628" s="88">
        <f t="shared" si="1676"/>
        <v>329.44929948675269</v>
      </c>
      <c r="AD1628" s="88">
        <f t="shared" si="1676"/>
        <v>689.36991589687022</v>
      </c>
      <c r="AE1628" s="88">
        <f t="shared" si="1676"/>
        <v>555.28895591965454</v>
      </c>
      <c r="AF1628" s="88">
        <f t="shared" si="1676"/>
        <v>839.4185491025728</v>
      </c>
      <c r="AG1628" s="88">
        <f t="shared" si="1676"/>
        <v>1352.3539727505733</v>
      </c>
      <c r="AH1628" s="88">
        <f t="shared" si="1676"/>
        <v>1144.4105111252811</v>
      </c>
      <c r="AI1628" s="88">
        <f t="shared" si="1676"/>
        <v>1460.5614973262032</v>
      </c>
      <c r="AJ1628" s="88">
        <f t="shared" si="1676"/>
        <v>1889.2443022790883</v>
      </c>
      <c r="AK1628" s="88">
        <f t="shared" si="1676"/>
        <v>1429.9364106619221</v>
      </c>
      <c r="AL1628" s="88">
        <f t="shared" si="1676"/>
        <v>1680.6173162437876</v>
      </c>
      <c r="AM1628" s="88">
        <f t="shared" si="1676"/>
        <v>2121.8521527213647</v>
      </c>
      <c r="AN1628" s="145">
        <f t="shared" si="1676"/>
        <v>2630.0428071085744</v>
      </c>
      <c r="AO1628" s="130"/>
    </row>
    <row r="1629" spans="1:41" ht="13.5" customHeight="1">
      <c r="A1629" s="85">
        <v>1626</v>
      </c>
      <c r="B1629" s="92" t="s">
        <v>2</v>
      </c>
      <c r="C1629" s="93">
        <v>0</v>
      </c>
      <c r="D1629" s="93">
        <v>0</v>
      </c>
      <c r="E1629" s="93">
        <v>1</v>
      </c>
      <c r="F1629" s="93">
        <v>0</v>
      </c>
      <c r="G1629" s="93">
        <v>0</v>
      </c>
      <c r="H1629" s="93">
        <v>0</v>
      </c>
      <c r="I1629" s="93">
        <v>0</v>
      </c>
      <c r="J1629" s="93">
        <v>0</v>
      </c>
      <c r="K1629" s="93">
        <v>0</v>
      </c>
      <c r="L1629" s="93">
        <v>0</v>
      </c>
      <c r="M1629" s="93">
        <v>0</v>
      </c>
      <c r="N1629" s="93">
        <v>0</v>
      </c>
      <c r="O1629" s="93">
        <v>0</v>
      </c>
      <c r="P1629" s="93">
        <v>0</v>
      </c>
      <c r="Q1629" s="93">
        <v>0</v>
      </c>
      <c r="R1629" s="93"/>
      <c r="Z1629" s="88">
        <f t="shared" ref="Z1629:AN1629" si="1677">C1629*100000/Z1601</f>
        <v>0</v>
      </c>
      <c r="AA1629" s="88">
        <f t="shared" si="1677"/>
        <v>0</v>
      </c>
      <c r="AB1629" s="88">
        <f t="shared" si="1677"/>
        <v>3.4910106475824749</v>
      </c>
      <c r="AC1629" s="88">
        <f t="shared" si="1677"/>
        <v>0</v>
      </c>
      <c r="AD1629" s="88">
        <f t="shared" si="1677"/>
        <v>0</v>
      </c>
      <c r="AE1629" s="88">
        <f t="shared" si="1677"/>
        <v>0</v>
      </c>
      <c r="AF1629" s="88">
        <f t="shared" si="1677"/>
        <v>0</v>
      </c>
      <c r="AG1629" s="88">
        <f t="shared" si="1677"/>
        <v>0</v>
      </c>
      <c r="AH1629" s="88">
        <f t="shared" si="1677"/>
        <v>0</v>
      </c>
      <c r="AI1629" s="88">
        <f t="shared" si="1677"/>
        <v>0</v>
      </c>
      <c r="AJ1629" s="88">
        <f t="shared" si="1677"/>
        <v>0</v>
      </c>
      <c r="AK1629" s="88">
        <f t="shared" si="1677"/>
        <v>0</v>
      </c>
      <c r="AL1629" s="88">
        <f t="shared" si="1677"/>
        <v>0</v>
      </c>
      <c r="AM1629" s="88">
        <f t="shared" si="1677"/>
        <v>0</v>
      </c>
      <c r="AN1629" s="145">
        <f t="shared" si="1677"/>
        <v>0</v>
      </c>
      <c r="AO1629" s="130"/>
    </row>
    <row r="1630" spans="1:41" ht="13.5" customHeight="1">
      <c r="A1630" s="85">
        <v>1627</v>
      </c>
      <c r="B1630" s="92" t="s">
        <v>23</v>
      </c>
      <c r="C1630" s="93">
        <v>2</v>
      </c>
      <c r="D1630" s="93">
        <v>2</v>
      </c>
      <c r="E1630" s="93">
        <v>0</v>
      </c>
      <c r="F1630" s="93">
        <v>0</v>
      </c>
      <c r="G1630" s="93">
        <v>1</v>
      </c>
      <c r="H1630" s="93">
        <v>1</v>
      </c>
      <c r="I1630" s="93">
        <v>0</v>
      </c>
      <c r="J1630" s="93">
        <v>0</v>
      </c>
      <c r="K1630" s="93">
        <v>0</v>
      </c>
      <c r="L1630" s="93">
        <v>2</v>
      </c>
      <c r="M1630" s="93">
        <v>1</v>
      </c>
      <c r="N1630" s="93">
        <v>1</v>
      </c>
      <c r="O1630" s="93">
        <v>0</v>
      </c>
      <c r="P1630" s="93">
        <v>0</v>
      </c>
      <c r="Q1630" s="93">
        <v>0</v>
      </c>
      <c r="R1630" s="93"/>
      <c r="Z1630" s="88">
        <f t="shared" ref="Z1630:AN1630" si="1678">C1630*100000/Z1601</f>
        <v>7.0594048921675903</v>
      </c>
      <c r="AA1630" s="88">
        <f t="shared" si="1678"/>
        <v>7.0407660353446451</v>
      </c>
      <c r="AB1630" s="88">
        <f t="shared" si="1678"/>
        <v>0</v>
      </c>
      <c r="AC1630" s="88">
        <f t="shared" si="1678"/>
        <v>0</v>
      </c>
      <c r="AD1630" s="88">
        <f t="shared" si="1678"/>
        <v>3.4468495794843514</v>
      </c>
      <c r="AE1630" s="88">
        <f t="shared" si="1678"/>
        <v>3.4277096044423114</v>
      </c>
      <c r="AF1630" s="88">
        <f t="shared" si="1678"/>
        <v>0</v>
      </c>
      <c r="AG1630" s="88">
        <f t="shared" si="1678"/>
        <v>0</v>
      </c>
      <c r="AH1630" s="88">
        <f t="shared" si="1678"/>
        <v>0</v>
      </c>
      <c r="AI1630" s="88">
        <f t="shared" si="1678"/>
        <v>6.6844919786096257</v>
      </c>
      <c r="AJ1630" s="88">
        <f t="shared" si="1678"/>
        <v>3.3320005331200853</v>
      </c>
      <c r="AK1630" s="88">
        <f t="shared" si="1678"/>
        <v>3.2947843563638761</v>
      </c>
      <c r="AL1630" s="88">
        <f t="shared" si="1678"/>
        <v>0</v>
      </c>
      <c r="AM1630" s="88">
        <f t="shared" si="1678"/>
        <v>0</v>
      </c>
      <c r="AN1630" s="145">
        <f t="shared" si="1678"/>
        <v>0</v>
      </c>
      <c r="AO1630" s="130"/>
    </row>
    <row r="1631" spans="1:41" ht="13.5" customHeight="1">
      <c r="A1631" s="85">
        <v>1628</v>
      </c>
      <c r="B1631" s="92" t="s">
        <v>1</v>
      </c>
      <c r="C1631" s="93">
        <v>10</v>
      </c>
      <c r="D1631" s="93">
        <v>3</v>
      </c>
      <c r="E1631" s="93">
        <v>9</v>
      </c>
      <c r="F1631" s="93">
        <v>4</v>
      </c>
      <c r="G1631" s="93">
        <v>0</v>
      </c>
      <c r="H1631" s="93">
        <v>3</v>
      </c>
      <c r="I1631" s="93">
        <v>2</v>
      </c>
      <c r="J1631" s="93">
        <v>3</v>
      </c>
      <c r="K1631" s="93">
        <v>2</v>
      </c>
      <c r="L1631" s="93">
        <v>5</v>
      </c>
      <c r="M1631" s="93">
        <v>1</v>
      </c>
      <c r="N1631" s="93">
        <v>5</v>
      </c>
      <c r="O1631" s="93">
        <v>1</v>
      </c>
      <c r="P1631" s="93">
        <v>5</v>
      </c>
      <c r="Q1631" s="93">
        <v>9</v>
      </c>
      <c r="R1631" s="93"/>
      <c r="Z1631" s="88">
        <f t="shared" ref="Z1631:AN1631" si="1679">C1631*100000/Z1601</f>
        <v>35.297024460837953</v>
      </c>
      <c r="AA1631" s="88">
        <f t="shared" si="1679"/>
        <v>10.561149053016969</v>
      </c>
      <c r="AB1631" s="88">
        <f t="shared" si="1679"/>
        <v>31.419095828242277</v>
      </c>
      <c r="AC1631" s="88">
        <f t="shared" si="1679"/>
        <v>13.871549452073797</v>
      </c>
      <c r="AD1631" s="88">
        <f t="shared" si="1679"/>
        <v>0</v>
      </c>
      <c r="AE1631" s="88">
        <f t="shared" si="1679"/>
        <v>10.283128813326934</v>
      </c>
      <c r="AF1631" s="88">
        <f t="shared" si="1679"/>
        <v>6.824541049614413</v>
      </c>
      <c r="AG1631" s="88">
        <f t="shared" si="1679"/>
        <v>10.117361392148927</v>
      </c>
      <c r="AH1631" s="88">
        <f t="shared" si="1679"/>
        <v>6.7120851092391849</v>
      </c>
      <c r="AI1631" s="88">
        <f t="shared" si="1679"/>
        <v>16.711229946524064</v>
      </c>
      <c r="AJ1631" s="88">
        <f t="shared" si="1679"/>
        <v>3.3320005331200853</v>
      </c>
      <c r="AK1631" s="88">
        <f t="shared" si="1679"/>
        <v>16.473921781819381</v>
      </c>
      <c r="AL1631" s="88">
        <f t="shared" si="1679"/>
        <v>3.2696834946377189</v>
      </c>
      <c r="AM1631" s="88">
        <f t="shared" si="1679"/>
        <v>16.246953696181965</v>
      </c>
      <c r="AN1631" s="145">
        <f t="shared" si="1679"/>
        <v>29.186664937086523</v>
      </c>
      <c r="AO1631" s="130"/>
    </row>
    <row r="1632" spans="1:41" ht="13.5" customHeight="1">
      <c r="A1632" s="85">
        <v>1629</v>
      </c>
      <c r="B1632" s="92" t="s">
        <v>0</v>
      </c>
      <c r="C1632" s="93">
        <v>1</v>
      </c>
      <c r="D1632" s="93">
        <v>1</v>
      </c>
      <c r="E1632" s="93">
        <v>2</v>
      </c>
      <c r="F1632" s="93">
        <v>1</v>
      </c>
      <c r="G1632" s="93">
        <v>5</v>
      </c>
      <c r="H1632" s="93">
        <v>0</v>
      </c>
      <c r="I1632" s="93">
        <v>1</v>
      </c>
      <c r="J1632" s="93">
        <v>2</v>
      </c>
      <c r="K1632" s="93">
        <v>3</v>
      </c>
      <c r="L1632" s="93">
        <v>45</v>
      </c>
      <c r="M1632" s="93">
        <v>91</v>
      </c>
      <c r="N1632" s="93">
        <v>55</v>
      </c>
      <c r="O1632" s="93">
        <v>2</v>
      </c>
      <c r="P1632" s="93">
        <v>7</v>
      </c>
      <c r="Q1632" s="93">
        <v>7</v>
      </c>
      <c r="R1632" s="93"/>
      <c r="Z1632" s="88">
        <f t="shared" ref="Z1632:AN1632" si="1680">C1632*100000/Z1601</f>
        <v>3.5297024460837951</v>
      </c>
      <c r="AA1632" s="88">
        <f t="shared" si="1680"/>
        <v>3.5203830176723225</v>
      </c>
      <c r="AB1632" s="88">
        <f t="shared" si="1680"/>
        <v>6.9820212951649498</v>
      </c>
      <c r="AC1632" s="88">
        <f t="shared" si="1680"/>
        <v>3.4678873630184492</v>
      </c>
      <c r="AD1632" s="88">
        <f t="shared" si="1680"/>
        <v>17.234247897421756</v>
      </c>
      <c r="AE1632" s="88">
        <f t="shared" si="1680"/>
        <v>0</v>
      </c>
      <c r="AF1632" s="88">
        <f t="shared" si="1680"/>
        <v>3.4122705248072065</v>
      </c>
      <c r="AG1632" s="88">
        <f t="shared" si="1680"/>
        <v>6.7449075947659516</v>
      </c>
      <c r="AH1632" s="88">
        <f t="shared" si="1680"/>
        <v>10.068127663858778</v>
      </c>
      <c r="AI1632" s="88">
        <f t="shared" si="1680"/>
        <v>150.40106951871658</v>
      </c>
      <c r="AJ1632" s="88">
        <f t="shared" si="1680"/>
        <v>303.21204851392775</v>
      </c>
      <c r="AK1632" s="88">
        <f t="shared" si="1680"/>
        <v>181.21313960001319</v>
      </c>
      <c r="AL1632" s="88">
        <f t="shared" si="1680"/>
        <v>6.5393669892754378</v>
      </c>
      <c r="AM1632" s="88">
        <f t="shared" si="1680"/>
        <v>22.745735174654751</v>
      </c>
      <c r="AN1632" s="145">
        <f t="shared" si="1680"/>
        <v>22.700739395511739</v>
      </c>
      <c r="AO1632" s="130"/>
    </row>
    <row r="1633" spans="1:41" ht="13.5" customHeight="1">
      <c r="A1633" s="85">
        <v>1630</v>
      </c>
      <c r="B1633" s="94" t="s">
        <v>111</v>
      </c>
      <c r="C1633" s="93"/>
      <c r="D1633" s="93"/>
      <c r="E1633" s="93"/>
      <c r="F1633" s="93"/>
      <c r="G1633" s="93"/>
      <c r="H1633" s="93"/>
      <c r="I1633" s="93"/>
      <c r="J1633" s="93"/>
      <c r="K1633" s="93"/>
      <c r="L1633" s="93"/>
      <c r="M1633" s="93">
        <v>0</v>
      </c>
      <c r="N1633" s="93">
        <v>0</v>
      </c>
      <c r="O1633" s="93"/>
      <c r="P1633" s="93">
        <v>0</v>
      </c>
      <c r="Q1633" s="93"/>
      <c r="R1633" s="93"/>
      <c r="Z1633" s="88">
        <f t="shared" ref="Z1633:AN1633" si="1681">C1633*100000/Z1601</f>
        <v>0</v>
      </c>
      <c r="AA1633" s="88">
        <f t="shared" si="1681"/>
        <v>0</v>
      </c>
      <c r="AB1633" s="88">
        <f t="shared" si="1681"/>
        <v>0</v>
      </c>
      <c r="AC1633" s="88">
        <f t="shared" si="1681"/>
        <v>0</v>
      </c>
      <c r="AD1633" s="88">
        <f t="shared" si="1681"/>
        <v>0</v>
      </c>
      <c r="AE1633" s="88">
        <f t="shared" si="1681"/>
        <v>0</v>
      </c>
      <c r="AF1633" s="88">
        <f t="shared" si="1681"/>
        <v>0</v>
      </c>
      <c r="AG1633" s="88">
        <f t="shared" si="1681"/>
        <v>0</v>
      </c>
      <c r="AH1633" s="88">
        <f t="shared" si="1681"/>
        <v>0</v>
      </c>
      <c r="AI1633" s="88">
        <f t="shared" si="1681"/>
        <v>0</v>
      </c>
      <c r="AJ1633" s="88">
        <f t="shared" si="1681"/>
        <v>0</v>
      </c>
      <c r="AK1633" s="88">
        <f t="shared" si="1681"/>
        <v>0</v>
      </c>
      <c r="AL1633" s="88">
        <f t="shared" si="1681"/>
        <v>0</v>
      </c>
      <c r="AM1633" s="88">
        <f t="shared" si="1681"/>
        <v>0</v>
      </c>
      <c r="AN1633" s="145">
        <f t="shared" si="1681"/>
        <v>0</v>
      </c>
      <c r="AO1633" s="130"/>
    </row>
    <row r="1634" spans="1:41" ht="13.5" customHeight="1">
      <c r="A1634" s="85">
        <v>1631</v>
      </c>
      <c r="B1634" s="94" t="s">
        <v>112</v>
      </c>
      <c r="C1634" s="93">
        <f>SUM(C1610,C1617,C1622,C1623:C1633)</f>
        <v>1401</v>
      </c>
      <c r="D1634" s="93">
        <f t="shared" ref="D1634:K1634" si="1682">SUM(D1610,D1617,D1622,D1623:D1633)</f>
        <v>1459</v>
      </c>
      <c r="E1634" s="93">
        <f t="shared" si="1682"/>
        <v>1301</v>
      </c>
      <c r="F1634" s="93">
        <f t="shared" si="1682"/>
        <v>1441</v>
      </c>
      <c r="G1634" s="93">
        <f t="shared" si="1682"/>
        <v>1478</v>
      </c>
      <c r="H1634" s="93">
        <f t="shared" si="1682"/>
        <v>1725</v>
      </c>
      <c r="I1634" s="93">
        <f t="shared" si="1682"/>
        <v>1980</v>
      </c>
      <c r="J1634" s="93">
        <f t="shared" si="1682"/>
        <v>1982</v>
      </c>
      <c r="K1634" s="93">
        <f t="shared" si="1682"/>
        <v>2343</v>
      </c>
      <c r="L1634" s="93">
        <f>SUM(L1610,L1617,L1622,L1623:L1633)</f>
        <v>2452</v>
      </c>
      <c r="M1634" s="93">
        <f t="shared" ref="M1634:R1634" si="1683">SUM(M1610,M1617,M1622,M1623:M1633)</f>
        <v>2438</v>
      </c>
      <c r="N1634" s="93">
        <f>SUM(N1610,N1617,N1622,N1623:N1633)</f>
        <v>1974</v>
      </c>
      <c r="O1634" s="93">
        <v>2361</v>
      </c>
      <c r="P1634" s="93">
        <f t="shared" si="1683"/>
        <v>2660</v>
      </c>
      <c r="Q1634" s="93">
        <f t="shared" si="1683"/>
        <v>2835</v>
      </c>
      <c r="R1634" s="93">
        <f t="shared" si="1683"/>
        <v>0</v>
      </c>
      <c r="T1634" s="4" t="s">
        <v>1122</v>
      </c>
      <c r="U1634" s="4" t="s">
        <v>1123</v>
      </c>
      <c r="V1634" s="4" t="s">
        <v>1124</v>
      </c>
      <c r="W1634" s="4" t="s">
        <v>1125</v>
      </c>
      <c r="X1634" s="4" t="s">
        <v>1126</v>
      </c>
      <c r="Y1634" s="4">
        <v>4968.3</v>
      </c>
      <c r="Z1634" s="88">
        <f t="shared" ref="Z1634:AL1634" si="1684">C1634*100000/Z1601</f>
        <v>4945.113126963397</v>
      </c>
      <c r="AA1634" s="88">
        <f t="shared" si="1684"/>
        <v>5136.2388227839192</v>
      </c>
      <c r="AB1634" s="88">
        <f t="shared" si="1684"/>
        <v>4541.8048525047998</v>
      </c>
      <c r="AC1634" s="88">
        <f t="shared" si="1684"/>
        <v>4997.2256901095852</v>
      </c>
      <c r="AD1634" s="88">
        <f t="shared" si="1684"/>
        <v>5094.4436784778709</v>
      </c>
      <c r="AE1634" s="88">
        <f t="shared" si="1684"/>
        <v>5912.7990676629879</v>
      </c>
      <c r="AF1634" s="88">
        <f t="shared" si="1684"/>
        <v>6756.2956391182697</v>
      </c>
      <c r="AG1634" s="88">
        <f t="shared" si="1684"/>
        <v>6684.203426413058</v>
      </c>
      <c r="AH1634" s="88">
        <f t="shared" si="1684"/>
        <v>7863.2077054737056</v>
      </c>
      <c r="AI1634" s="88">
        <f t="shared" si="1684"/>
        <v>8195.1871657754018</v>
      </c>
      <c r="AJ1634" s="88">
        <f t="shared" si="1684"/>
        <v>8123.4172997467676</v>
      </c>
      <c r="AK1634" s="88">
        <f t="shared" si="1684"/>
        <v>6503.9043194622909</v>
      </c>
      <c r="AL1634" s="88">
        <f t="shared" si="1684"/>
        <v>7719.722730839655</v>
      </c>
      <c r="AM1634" s="88">
        <f>P1634*100000/AM1601</f>
        <v>8643.3793663688066</v>
      </c>
      <c r="AN1634" s="145">
        <f>Q1634*100000/AN1601</f>
        <v>9193.799455182254</v>
      </c>
      <c r="AO1634" s="130"/>
    </row>
    <row r="1635" spans="1:41" ht="13.5" customHeight="1">
      <c r="A1635" s="85">
        <v>1632</v>
      </c>
      <c r="B1635" s="12" t="s">
        <v>165</v>
      </c>
      <c r="C1635" s="83">
        <v>2011</v>
      </c>
      <c r="D1635" s="83">
        <v>2012</v>
      </c>
      <c r="E1635" s="83">
        <v>2013</v>
      </c>
      <c r="F1635" s="83">
        <v>2014</v>
      </c>
      <c r="G1635" s="83">
        <v>2015</v>
      </c>
      <c r="H1635" s="83">
        <v>2016</v>
      </c>
      <c r="I1635" s="83">
        <v>2017</v>
      </c>
      <c r="J1635" s="83">
        <v>2018</v>
      </c>
      <c r="K1635" s="83">
        <v>2019</v>
      </c>
      <c r="L1635" s="83">
        <v>2020</v>
      </c>
      <c r="M1635" s="83">
        <v>2021</v>
      </c>
      <c r="N1635" s="83">
        <v>2022</v>
      </c>
      <c r="O1635" s="83">
        <v>2023</v>
      </c>
      <c r="P1635" s="83">
        <v>2024</v>
      </c>
      <c r="Q1635" s="83">
        <v>2025</v>
      </c>
      <c r="R1635" s="83">
        <v>2026</v>
      </c>
      <c r="Z1635" s="69">
        <v>175731</v>
      </c>
      <c r="AA1635" s="69">
        <v>177345</v>
      </c>
      <c r="AB1635" s="69">
        <v>180398</v>
      </c>
      <c r="AC1635" s="69">
        <v>183374</v>
      </c>
      <c r="AD1635" s="69">
        <v>186395</v>
      </c>
      <c r="AE1635" s="69">
        <v>189541</v>
      </c>
      <c r="AF1635" s="69">
        <v>192850</v>
      </c>
      <c r="AG1635" s="69">
        <v>196922</v>
      </c>
      <c r="AH1635" s="69">
        <v>200212</v>
      </c>
      <c r="AI1635" s="3">
        <v>202896</v>
      </c>
      <c r="AJ1635" s="3">
        <v>204845</v>
      </c>
      <c r="AK1635" s="3">
        <v>193051</v>
      </c>
      <c r="AL1635" s="3">
        <v>195081</v>
      </c>
      <c r="AM1635" s="3">
        <v>203560</v>
      </c>
      <c r="AN1635" s="3">
        <v>209268</v>
      </c>
      <c r="AO1635" s="131"/>
    </row>
    <row r="1636" spans="1:41" ht="13.5" customHeight="1">
      <c r="A1636" s="85">
        <v>1633</v>
      </c>
      <c r="B1636" s="86" t="s">
        <v>25</v>
      </c>
      <c r="C1636" s="87">
        <v>0</v>
      </c>
      <c r="D1636" s="87">
        <v>5</v>
      </c>
      <c r="E1636" s="87">
        <v>5</v>
      </c>
      <c r="F1636" s="87">
        <v>4</v>
      </c>
      <c r="G1636" s="87">
        <v>2</v>
      </c>
      <c r="H1636" s="87">
        <v>2</v>
      </c>
      <c r="I1636" s="87">
        <v>2</v>
      </c>
      <c r="J1636" s="87">
        <v>7</v>
      </c>
      <c r="K1636" s="87">
        <v>2</v>
      </c>
      <c r="L1636" s="87">
        <v>7</v>
      </c>
      <c r="M1636" s="87">
        <v>4</v>
      </c>
      <c r="N1636" s="87">
        <v>5</v>
      </c>
      <c r="O1636" s="87">
        <v>2</v>
      </c>
      <c r="P1636" s="87">
        <v>5</v>
      </c>
      <c r="Q1636" s="87">
        <v>7</v>
      </c>
      <c r="R1636" s="87"/>
      <c r="Z1636" s="88">
        <f t="shared" ref="Z1636:AL1636" si="1685">C1636*100000/Z1635</f>
        <v>0</v>
      </c>
      <c r="AA1636" s="88">
        <f t="shared" si="1685"/>
        <v>2.8193633877470465</v>
      </c>
      <c r="AB1636" s="88">
        <f t="shared" si="1685"/>
        <v>2.771649353097041</v>
      </c>
      <c r="AC1636" s="88">
        <f t="shared" si="1685"/>
        <v>2.1813343222048927</v>
      </c>
      <c r="AD1636" s="88">
        <f t="shared" si="1685"/>
        <v>1.0729901553153249</v>
      </c>
      <c r="AE1636" s="88">
        <f t="shared" si="1685"/>
        <v>1.0551806733107876</v>
      </c>
      <c r="AF1636" s="88">
        <f t="shared" si="1685"/>
        <v>1.0370754472387866</v>
      </c>
      <c r="AG1636" s="88">
        <f t="shared" si="1685"/>
        <v>3.5547069398035771</v>
      </c>
      <c r="AH1636" s="88">
        <f t="shared" si="1685"/>
        <v>0.99894112241024513</v>
      </c>
      <c r="AI1636" s="88">
        <f t="shared" si="1685"/>
        <v>3.4500433719738193</v>
      </c>
      <c r="AJ1636" s="88">
        <f t="shared" si="1685"/>
        <v>1.9526959408333129</v>
      </c>
      <c r="AK1636" s="88">
        <f t="shared" si="1685"/>
        <v>2.5899891738452534</v>
      </c>
      <c r="AL1636" s="88">
        <f t="shared" si="1685"/>
        <v>1.0252151670331811</v>
      </c>
      <c r="AM1636" s="88">
        <f>P1636*100000/AM1635</f>
        <v>2.456278247199843</v>
      </c>
      <c r="AN1636" s="145">
        <f>Q1636*100000/AN1635</f>
        <v>3.3449930233002658</v>
      </c>
      <c r="AO1636" s="130"/>
    </row>
    <row r="1637" spans="1:41" ht="13.5" customHeight="1">
      <c r="A1637" s="85">
        <v>1634</v>
      </c>
      <c r="B1637" s="92" t="s">
        <v>22</v>
      </c>
      <c r="C1637" s="93">
        <v>379</v>
      </c>
      <c r="D1637" s="93">
        <v>482</v>
      </c>
      <c r="E1637" s="93">
        <v>479</v>
      </c>
      <c r="F1637" s="93">
        <v>583</v>
      </c>
      <c r="G1637" s="93">
        <v>609</v>
      </c>
      <c r="H1637" s="93">
        <v>721</v>
      </c>
      <c r="I1637" s="93">
        <v>744</v>
      </c>
      <c r="J1637" s="93">
        <v>726</v>
      </c>
      <c r="K1637" s="93">
        <v>810</v>
      </c>
      <c r="L1637" s="93">
        <v>919</v>
      </c>
      <c r="M1637" s="93">
        <v>1044</v>
      </c>
      <c r="N1637" s="93">
        <v>996</v>
      </c>
      <c r="O1637" s="93">
        <v>942</v>
      </c>
      <c r="P1637" s="93">
        <v>1001</v>
      </c>
      <c r="Q1637" s="93">
        <v>973</v>
      </c>
      <c r="R1637" s="93"/>
      <c r="Z1637" s="88">
        <f t="shared" ref="Z1637:AL1637" si="1686">C1637*100000/Z1635</f>
        <v>215.67054190780226</v>
      </c>
      <c r="AA1637" s="88">
        <f t="shared" si="1686"/>
        <v>271.78663057881528</v>
      </c>
      <c r="AB1637" s="88">
        <f t="shared" si="1686"/>
        <v>265.52400802669655</v>
      </c>
      <c r="AC1637" s="88">
        <f t="shared" si="1686"/>
        <v>317.92947746136309</v>
      </c>
      <c r="AD1637" s="88">
        <f t="shared" si="1686"/>
        <v>326.72550229351646</v>
      </c>
      <c r="AE1637" s="88">
        <f t="shared" si="1686"/>
        <v>380.39263272853896</v>
      </c>
      <c r="AF1637" s="88">
        <f t="shared" si="1686"/>
        <v>385.79206637282863</v>
      </c>
      <c r="AG1637" s="88">
        <f t="shared" si="1686"/>
        <v>368.67389118534243</v>
      </c>
      <c r="AH1637" s="88">
        <f t="shared" si="1686"/>
        <v>404.5711545761493</v>
      </c>
      <c r="AI1637" s="88">
        <f t="shared" si="1686"/>
        <v>452.94140840627711</v>
      </c>
      <c r="AJ1637" s="88">
        <f t="shared" si="1686"/>
        <v>509.65364055749467</v>
      </c>
      <c r="AK1637" s="88">
        <f t="shared" si="1686"/>
        <v>515.92584342997441</v>
      </c>
      <c r="AL1637" s="88">
        <f t="shared" si="1686"/>
        <v>482.87634367262831</v>
      </c>
      <c r="AM1637" s="88">
        <f>P1637*100000/AM1635</f>
        <v>491.74690508940853</v>
      </c>
      <c r="AN1637" s="145">
        <f>Q1637*100000/AN1635</f>
        <v>464.95403023873695</v>
      </c>
      <c r="AO1637" s="130"/>
    </row>
    <row r="1638" spans="1:41" ht="13.5" customHeight="1">
      <c r="A1638" s="85">
        <v>1635</v>
      </c>
      <c r="B1638" s="92" t="s">
        <v>21</v>
      </c>
      <c r="C1638" s="93">
        <v>125</v>
      </c>
      <c r="D1638" s="93">
        <v>186</v>
      </c>
      <c r="E1638" s="93">
        <v>231</v>
      </c>
      <c r="F1638" s="93">
        <v>210</v>
      </c>
      <c r="G1638" s="93">
        <v>221</v>
      </c>
      <c r="H1638" s="93">
        <v>271</v>
      </c>
      <c r="I1638" s="93">
        <v>178</v>
      </c>
      <c r="J1638" s="93">
        <v>240</v>
      </c>
      <c r="K1638" s="93">
        <v>204</v>
      </c>
      <c r="L1638" s="93">
        <v>233</v>
      </c>
      <c r="M1638" s="93">
        <v>467</v>
      </c>
      <c r="N1638" s="93">
        <v>236</v>
      </c>
      <c r="O1638" s="93">
        <v>266</v>
      </c>
      <c r="P1638" s="93">
        <v>238</v>
      </c>
      <c r="Q1638" s="93">
        <v>269</v>
      </c>
      <c r="R1638" s="93"/>
      <c r="Z1638" s="88">
        <f t="shared" ref="Z1638:AN1638" si="1687">C1638*100000/Z1635</f>
        <v>71.131445220251408</v>
      </c>
      <c r="AA1638" s="88">
        <f t="shared" si="1687"/>
        <v>104.88031802419013</v>
      </c>
      <c r="AB1638" s="88">
        <f t="shared" si="1687"/>
        <v>128.05020011308329</v>
      </c>
      <c r="AC1638" s="88">
        <f t="shared" si="1687"/>
        <v>114.52005191575687</v>
      </c>
      <c r="AD1638" s="88">
        <f t="shared" si="1687"/>
        <v>118.56541216234341</v>
      </c>
      <c r="AE1638" s="88">
        <f t="shared" si="1687"/>
        <v>142.97698123361172</v>
      </c>
      <c r="AF1638" s="88">
        <f t="shared" si="1687"/>
        <v>92.299714804252005</v>
      </c>
      <c r="AG1638" s="88">
        <f t="shared" si="1687"/>
        <v>121.87566650755122</v>
      </c>
      <c r="AH1638" s="88">
        <f t="shared" si="1687"/>
        <v>101.891994485845</v>
      </c>
      <c r="AI1638" s="88">
        <f t="shared" si="1687"/>
        <v>114.83715795284283</v>
      </c>
      <c r="AJ1638" s="88">
        <f t="shared" si="1687"/>
        <v>227.97725109228929</v>
      </c>
      <c r="AK1638" s="88">
        <f t="shared" si="1687"/>
        <v>122.24748900549595</v>
      </c>
      <c r="AL1638" s="88">
        <f t="shared" si="1687"/>
        <v>136.3536172154131</v>
      </c>
      <c r="AM1638" s="88">
        <f t="shared" si="1687"/>
        <v>116.91884456671252</v>
      </c>
      <c r="AN1638" s="145">
        <f t="shared" si="1687"/>
        <v>128.54330332396736</v>
      </c>
      <c r="AO1638" s="130"/>
    </row>
    <row r="1639" spans="1:41" ht="13.5" customHeight="1">
      <c r="A1639" s="85">
        <v>1636</v>
      </c>
      <c r="B1639" s="92" t="s">
        <v>20</v>
      </c>
      <c r="C1639" s="93">
        <v>15</v>
      </c>
      <c r="D1639" s="93">
        <v>8</v>
      </c>
      <c r="E1639" s="93">
        <v>7</v>
      </c>
      <c r="F1639" s="93">
        <v>15</v>
      </c>
      <c r="G1639" s="93">
        <v>14</v>
      </c>
      <c r="H1639" s="93">
        <v>14</v>
      </c>
      <c r="I1639" s="93">
        <v>12</v>
      </c>
      <c r="J1639" s="93">
        <v>10</v>
      </c>
      <c r="K1639" s="93">
        <v>18</v>
      </c>
      <c r="L1639" s="93">
        <v>10</v>
      </c>
      <c r="M1639" s="93">
        <v>15</v>
      </c>
      <c r="N1639" s="93">
        <v>9</v>
      </c>
      <c r="O1639" s="93">
        <v>17</v>
      </c>
      <c r="P1639" s="93">
        <v>20</v>
      </c>
      <c r="Q1639" s="93">
        <v>15</v>
      </c>
      <c r="R1639" s="93"/>
      <c r="Z1639" s="88">
        <f t="shared" ref="Z1639:AL1639" si="1688">C1639*100000/Z1635</f>
        <v>8.5357734264301683</v>
      </c>
      <c r="AA1639" s="88">
        <f t="shared" si="1688"/>
        <v>4.5109814203952752</v>
      </c>
      <c r="AB1639" s="88">
        <f t="shared" si="1688"/>
        <v>3.8803090943358574</v>
      </c>
      <c r="AC1639" s="88">
        <f t="shared" si="1688"/>
        <v>8.1800037082683481</v>
      </c>
      <c r="AD1639" s="88">
        <f t="shared" si="1688"/>
        <v>7.5109310872072745</v>
      </c>
      <c r="AE1639" s="88">
        <f t="shared" si="1688"/>
        <v>7.3862647131755139</v>
      </c>
      <c r="AF1639" s="88">
        <f t="shared" si="1688"/>
        <v>6.2224526834327198</v>
      </c>
      <c r="AG1639" s="88">
        <f t="shared" si="1688"/>
        <v>5.078152771147967</v>
      </c>
      <c r="AH1639" s="88">
        <f t="shared" si="1688"/>
        <v>8.9904701016922068</v>
      </c>
      <c r="AI1639" s="88">
        <f t="shared" si="1688"/>
        <v>4.9286333885340277</v>
      </c>
      <c r="AJ1639" s="88">
        <f t="shared" si="1688"/>
        <v>7.3226097781249235</v>
      </c>
      <c r="AK1639" s="88">
        <f t="shared" si="1688"/>
        <v>4.6619805129214562</v>
      </c>
      <c r="AL1639" s="88">
        <f t="shared" si="1688"/>
        <v>8.7143289197820391</v>
      </c>
      <c r="AM1639" s="88">
        <f>P1639*100000/AM1635</f>
        <v>9.825112988799372</v>
      </c>
      <c r="AN1639" s="145">
        <f>Q1639*100000/AN1635</f>
        <v>7.1678421927862832</v>
      </c>
      <c r="AO1639" s="130"/>
    </row>
    <row r="1640" spans="1:41" ht="13.5" customHeight="1">
      <c r="A1640" s="85">
        <v>1637</v>
      </c>
      <c r="B1640" s="92" t="s">
        <v>19</v>
      </c>
      <c r="C1640" s="93">
        <v>122</v>
      </c>
      <c r="D1640" s="93">
        <v>90</v>
      </c>
      <c r="E1640" s="93">
        <v>82</v>
      </c>
      <c r="F1640" s="93">
        <v>91</v>
      </c>
      <c r="G1640" s="93">
        <v>76</v>
      </c>
      <c r="H1640" s="93">
        <v>105</v>
      </c>
      <c r="I1640" s="93">
        <v>127</v>
      </c>
      <c r="J1640" s="93">
        <v>96</v>
      </c>
      <c r="K1640" s="93">
        <v>123</v>
      </c>
      <c r="L1640" s="93">
        <v>115</v>
      </c>
      <c r="M1640" s="93">
        <v>48</v>
      </c>
      <c r="N1640" s="93">
        <v>52</v>
      </c>
      <c r="O1640" s="93">
        <v>70</v>
      </c>
      <c r="P1640" s="93">
        <v>75</v>
      </c>
      <c r="Q1640" s="93">
        <v>127</v>
      </c>
      <c r="R1640" s="93"/>
      <c r="Z1640" s="88">
        <f t="shared" ref="Z1640:AN1640" si="1689">C1640*100000/Z1635</f>
        <v>69.42429053496538</v>
      </c>
      <c r="AA1640" s="88">
        <f t="shared" si="1689"/>
        <v>50.748540979446844</v>
      </c>
      <c r="AB1640" s="88">
        <f t="shared" si="1689"/>
        <v>45.455049390791473</v>
      </c>
      <c r="AC1640" s="88">
        <f t="shared" si="1689"/>
        <v>49.625355830161311</v>
      </c>
      <c r="AD1640" s="88">
        <f t="shared" si="1689"/>
        <v>40.773625901982349</v>
      </c>
      <c r="AE1640" s="88">
        <f t="shared" si="1689"/>
        <v>55.396985348816351</v>
      </c>
      <c r="AF1640" s="88">
        <f t="shared" si="1689"/>
        <v>65.854290899662956</v>
      </c>
      <c r="AG1640" s="88">
        <f t="shared" si="1689"/>
        <v>48.750266603020485</v>
      </c>
      <c r="AH1640" s="88">
        <f t="shared" si="1689"/>
        <v>61.434879028230078</v>
      </c>
      <c r="AI1640" s="88">
        <f t="shared" si="1689"/>
        <v>56.679283968141313</v>
      </c>
      <c r="AJ1640" s="88">
        <f t="shared" si="1689"/>
        <v>23.432351289999755</v>
      </c>
      <c r="AK1640" s="88">
        <f t="shared" si="1689"/>
        <v>26.935887407990634</v>
      </c>
      <c r="AL1640" s="88">
        <f t="shared" si="1689"/>
        <v>35.882530846161337</v>
      </c>
      <c r="AM1640" s="88">
        <f t="shared" si="1689"/>
        <v>36.844173707997641</v>
      </c>
      <c r="AN1640" s="145">
        <f t="shared" si="1689"/>
        <v>60.687730565590535</v>
      </c>
      <c r="AO1640" s="130"/>
    </row>
    <row r="1641" spans="1:41" ht="13.5" customHeight="1">
      <c r="A1641" s="85">
        <v>1638</v>
      </c>
      <c r="B1641" s="92" t="s">
        <v>18</v>
      </c>
      <c r="C1641" s="93">
        <v>3</v>
      </c>
      <c r="D1641" s="93">
        <v>5</v>
      </c>
      <c r="E1641" s="93">
        <v>3</v>
      </c>
      <c r="F1641" s="93">
        <v>6</v>
      </c>
      <c r="G1641" s="93">
        <v>5</v>
      </c>
      <c r="H1641" s="93">
        <v>6</v>
      </c>
      <c r="I1641" s="93">
        <v>6</v>
      </c>
      <c r="J1641" s="93">
        <v>8</v>
      </c>
      <c r="K1641" s="93">
        <v>2</v>
      </c>
      <c r="L1641" s="93">
        <v>5</v>
      </c>
      <c r="M1641" s="93">
        <v>3</v>
      </c>
      <c r="N1641" s="93">
        <v>11</v>
      </c>
      <c r="O1641" s="93">
        <v>10</v>
      </c>
      <c r="P1641" s="93">
        <v>10</v>
      </c>
      <c r="Q1641" s="93">
        <v>9</v>
      </c>
      <c r="R1641" s="93"/>
      <c r="Z1641" s="88">
        <f t="shared" ref="Z1641:AN1641" si="1690">C1641*100000/Z1635</f>
        <v>1.7071546852860338</v>
      </c>
      <c r="AA1641" s="88">
        <f t="shared" si="1690"/>
        <v>2.8193633877470465</v>
      </c>
      <c r="AB1641" s="88">
        <f t="shared" si="1690"/>
        <v>1.6629896118582246</v>
      </c>
      <c r="AC1641" s="88">
        <f t="shared" si="1690"/>
        <v>3.272001483307339</v>
      </c>
      <c r="AD1641" s="88">
        <f t="shared" si="1690"/>
        <v>2.6824753882883123</v>
      </c>
      <c r="AE1641" s="88">
        <f t="shared" si="1690"/>
        <v>3.1655420199323627</v>
      </c>
      <c r="AF1641" s="88">
        <f t="shared" si="1690"/>
        <v>3.1112263417163599</v>
      </c>
      <c r="AG1641" s="88">
        <f t="shared" si="1690"/>
        <v>4.0625222169183735</v>
      </c>
      <c r="AH1641" s="88">
        <f t="shared" si="1690"/>
        <v>0.99894112241024513</v>
      </c>
      <c r="AI1641" s="88">
        <f t="shared" si="1690"/>
        <v>2.4643166942670138</v>
      </c>
      <c r="AJ1641" s="88">
        <f t="shared" si="1690"/>
        <v>1.4645219556249847</v>
      </c>
      <c r="AK1641" s="88">
        <f t="shared" si="1690"/>
        <v>5.6979761824595574</v>
      </c>
      <c r="AL1641" s="88">
        <f t="shared" si="1690"/>
        <v>5.1260758351659055</v>
      </c>
      <c r="AM1641" s="88">
        <f t="shared" si="1690"/>
        <v>4.912556494399686</v>
      </c>
      <c r="AN1641" s="145">
        <f t="shared" si="1690"/>
        <v>4.3007053156717703</v>
      </c>
      <c r="AO1641" s="130"/>
    </row>
    <row r="1642" spans="1:41" ht="13.5" customHeight="1">
      <c r="A1642" s="85">
        <v>1639</v>
      </c>
      <c r="B1642" s="92" t="s">
        <v>17</v>
      </c>
      <c r="C1642" s="93">
        <v>70</v>
      </c>
      <c r="D1642" s="93">
        <v>134</v>
      </c>
      <c r="E1642" s="93">
        <v>142</v>
      </c>
      <c r="F1642" s="93">
        <v>186</v>
      </c>
      <c r="G1642" s="93">
        <v>188</v>
      </c>
      <c r="H1642" s="93">
        <v>192</v>
      </c>
      <c r="I1642" s="93">
        <v>245</v>
      </c>
      <c r="J1642" s="93">
        <v>182</v>
      </c>
      <c r="K1642" s="93">
        <v>197</v>
      </c>
      <c r="L1642" s="93">
        <v>187</v>
      </c>
      <c r="M1642" s="93">
        <v>240</v>
      </c>
      <c r="N1642" s="93">
        <v>240</v>
      </c>
      <c r="O1642" s="93">
        <v>197</v>
      </c>
      <c r="P1642" s="93">
        <v>227</v>
      </c>
      <c r="Q1642" s="93">
        <v>208</v>
      </c>
      <c r="R1642" s="93"/>
      <c r="Z1642" s="88">
        <f t="shared" ref="Z1642:AN1642" si="1691">C1642*100000/Z1635</f>
        <v>39.833609323340788</v>
      </c>
      <c r="AA1642" s="88">
        <f t="shared" si="1691"/>
        <v>75.558938791620847</v>
      </c>
      <c r="AB1642" s="88">
        <f t="shared" si="1691"/>
        <v>78.714841627955963</v>
      </c>
      <c r="AC1642" s="88">
        <f t="shared" si="1691"/>
        <v>101.43204598252751</v>
      </c>
      <c r="AD1642" s="88">
        <f t="shared" si="1691"/>
        <v>100.86107459964055</v>
      </c>
      <c r="AE1642" s="88">
        <f t="shared" si="1691"/>
        <v>101.29734463783561</v>
      </c>
      <c r="AF1642" s="88">
        <f t="shared" si="1691"/>
        <v>127.04174228675136</v>
      </c>
      <c r="AG1642" s="88">
        <f t="shared" si="1691"/>
        <v>92.422380434893</v>
      </c>
      <c r="AH1642" s="88">
        <f t="shared" si="1691"/>
        <v>98.395700557409143</v>
      </c>
      <c r="AI1642" s="88">
        <f t="shared" si="1691"/>
        <v>92.16544436558631</v>
      </c>
      <c r="AJ1642" s="88">
        <f t="shared" si="1691"/>
        <v>117.16175644999878</v>
      </c>
      <c r="AK1642" s="88">
        <f t="shared" si="1691"/>
        <v>124.31948034457216</v>
      </c>
      <c r="AL1642" s="88">
        <f t="shared" si="1691"/>
        <v>100.98369395276833</v>
      </c>
      <c r="AM1642" s="88">
        <f t="shared" si="1691"/>
        <v>111.51503242287286</v>
      </c>
      <c r="AN1642" s="145">
        <f t="shared" si="1691"/>
        <v>99.394078406636467</v>
      </c>
      <c r="AO1642" s="130"/>
    </row>
    <row r="1643" spans="1:41" ht="13.5" customHeight="1">
      <c r="A1643" s="85">
        <v>1640</v>
      </c>
      <c r="B1643" s="92" t="s">
        <v>16</v>
      </c>
      <c r="C1643" s="93">
        <v>56</v>
      </c>
      <c r="D1643" s="93">
        <v>71</v>
      </c>
      <c r="E1643" s="93">
        <v>74</v>
      </c>
      <c r="F1643" s="93">
        <v>78</v>
      </c>
      <c r="G1643" s="93">
        <v>66</v>
      </c>
      <c r="H1643" s="93">
        <v>92</v>
      </c>
      <c r="I1643" s="93">
        <v>85</v>
      </c>
      <c r="J1643" s="93">
        <v>106</v>
      </c>
      <c r="K1643" s="93">
        <v>95</v>
      </c>
      <c r="L1643" s="93">
        <v>110</v>
      </c>
      <c r="M1643" s="93">
        <v>121</v>
      </c>
      <c r="N1643" s="93">
        <v>132</v>
      </c>
      <c r="O1643" s="93">
        <v>129</v>
      </c>
      <c r="P1643" s="93">
        <v>104</v>
      </c>
      <c r="Q1643" s="93">
        <v>118</v>
      </c>
      <c r="R1643" s="93"/>
      <c r="Z1643" s="88">
        <f t="shared" ref="Z1643:AL1643" si="1692">C1643*100000/Z1635</f>
        <v>31.866887458672629</v>
      </c>
      <c r="AA1643" s="88">
        <f t="shared" si="1692"/>
        <v>40.034960106008064</v>
      </c>
      <c r="AB1643" s="88">
        <f t="shared" si="1692"/>
        <v>41.020410425836204</v>
      </c>
      <c r="AC1643" s="88">
        <f t="shared" si="1692"/>
        <v>42.536019282995412</v>
      </c>
      <c r="AD1643" s="88">
        <f t="shared" si="1692"/>
        <v>35.408675125405722</v>
      </c>
      <c r="AE1643" s="88">
        <f t="shared" si="1692"/>
        <v>48.53831097229623</v>
      </c>
      <c r="AF1643" s="88">
        <f t="shared" si="1692"/>
        <v>44.075706507648434</v>
      </c>
      <c r="AG1643" s="88">
        <f t="shared" si="1692"/>
        <v>53.828419374168455</v>
      </c>
      <c r="AH1643" s="88">
        <f t="shared" si="1692"/>
        <v>47.449703314486641</v>
      </c>
      <c r="AI1643" s="88">
        <f t="shared" si="1692"/>
        <v>54.214967273874301</v>
      </c>
      <c r="AJ1643" s="88">
        <f t="shared" si="1692"/>
        <v>59.069052210207715</v>
      </c>
      <c r="AK1643" s="88">
        <f t="shared" si="1692"/>
        <v>68.375714189514682</v>
      </c>
      <c r="AL1643" s="88">
        <f t="shared" si="1692"/>
        <v>66.126378273640185</v>
      </c>
      <c r="AM1643" s="88">
        <f>P1643*100000/AM1635</f>
        <v>51.090587541756733</v>
      </c>
      <c r="AN1643" s="145">
        <f>Q1643*100000/AN1635</f>
        <v>56.387025249918764</v>
      </c>
      <c r="AO1643" s="130"/>
    </row>
    <row r="1644" spans="1:41" ht="13.5" customHeight="1">
      <c r="A1644" s="85">
        <v>1641</v>
      </c>
      <c r="B1644" s="94" t="s">
        <v>117</v>
      </c>
      <c r="C1644" s="93">
        <v>770</v>
      </c>
      <c r="D1644" s="93">
        <v>981</v>
      </c>
      <c r="E1644" s="93">
        <v>1023</v>
      </c>
      <c r="F1644" s="93">
        <v>1173</v>
      </c>
      <c r="G1644" s="93">
        <v>1181</v>
      </c>
      <c r="H1644" s="93">
        <v>1403</v>
      </c>
      <c r="I1644" s="93">
        <v>1399</v>
      </c>
      <c r="J1644" s="93">
        <v>1375</v>
      </c>
      <c r="K1644" s="93">
        <v>1451</v>
      </c>
      <c r="L1644" s="93">
        <v>1586</v>
      </c>
      <c r="M1644" s="93">
        <v>1942</v>
      </c>
      <c r="N1644" s="93">
        <v>1681</v>
      </c>
      <c r="O1644" s="93">
        <v>1633</v>
      </c>
      <c r="P1644" s="93">
        <v>1680</v>
      </c>
      <c r="Q1644" s="93">
        <v>1726</v>
      </c>
      <c r="R1644" s="93"/>
      <c r="T1644" s="4" t="s">
        <v>1127</v>
      </c>
      <c r="U1644" s="4" t="s">
        <v>1128</v>
      </c>
      <c r="V1644" s="4" t="s">
        <v>1129</v>
      </c>
      <c r="W1644" s="4" t="s">
        <v>1130</v>
      </c>
      <c r="X1644" s="4" t="s">
        <v>1131</v>
      </c>
      <c r="Y1644" s="4">
        <v>433.1</v>
      </c>
      <c r="Z1644" s="88">
        <f t="shared" ref="Z1644:AL1644" si="1693">C1644*100000/Z1635</f>
        <v>438.16970255674869</v>
      </c>
      <c r="AA1644" s="88">
        <f t="shared" si="1693"/>
        <v>553.15909667597055</v>
      </c>
      <c r="AB1644" s="88">
        <f t="shared" si="1693"/>
        <v>567.07945764365456</v>
      </c>
      <c r="AC1644" s="88">
        <f t="shared" si="1693"/>
        <v>639.67628998658483</v>
      </c>
      <c r="AD1644" s="88">
        <f t="shared" si="1693"/>
        <v>633.60068671369936</v>
      </c>
      <c r="AE1644" s="88">
        <f t="shared" si="1693"/>
        <v>740.20924232751747</v>
      </c>
      <c r="AF1644" s="88">
        <f t="shared" si="1693"/>
        <v>725.43427534353123</v>
      </c>
      <c r="AG1644" s="88">
        <f t="shared" si="1693"/>
        <v>698.24600603284546</v>
      </c>
      <c r="AH1644" s="88">
        <f t="shared" si="1693"/>
        <v>724.73178430863288</v>
      </c>
      <c r="AI1644" s="88">
        <f t="shared" si="1693"/>
        <v>781.68125542149676</v>
      </c>
      <c r="AJ1644" s="88">
        <f t="shared" si="1693"/>
        <v>948.03387927457345</v>
      </c>
      <c r="AK1644" s="88">
        <f t="shared" si="1693"/>
        <v>870.75436024677413</v>
      </c>
      <c r="AL1644" s="88">
        <f t="shared" si="1693"/>
        <v>837.08818388259238</v>
      </c>
      <c r="AM1644" s="88">
        <f>P1644*100000/AM1635</f>
        <v>825.30949105914715</v>
      </c>
      <c r="AN1644" s="145">
        <f>Q1644*100000/AN1635</f>
        <v>824.77970831660832</v>
      </c>
      <c r="AO1644" s="130"/>
    </row>
    <row r="1645" spans="1:41" ht="13.5" customHeight="1">
      <c r="A1645" s="85">
        <v>1642</v>
      </c>
      <c r="B1645" s="92" t="s">
        <v>15</v>
      </c>
      <c r="C1645" s="93">
        <v>49</v>
      </c>
      <c r="D1645" s="93">
        <v>45</v>
      </c>
      <c r="E1645" s="93">
        <v>49</v>
      </c>
      <c r="F1645" s="93">
        <v>43</v>
      </c>
      <c r="G1645" s="93">
        <v>43</v>
      </c>
      <c r="H1645" s="93">
        <v>64</v>
      </c>
      <c r="I1645" s="93">
        <v>22</v>
      </c>
      <c r="J1645" s="93">
        <v>53</v>
      </c>
      <c r="K1645" s="93">
        <v>28</v>
      </c>
      <c r="L1645" s="93">
        <v>28</v>
      </c>
      <c r="M1645" s="93">
        <v>30</v>
      </c>
      <c r="N1645" s="93">
        <v>30</v>
      </c>
      <c r="O1645" s="93">
        <v>34</v>
      </c>
      <c r="P1645" s="93">
        <v>28</v>
      </c>
      <c r="Q1645" s="93">
        <v>49</v>
      </c>
      <c r="R1645" s="93"/>
      <c r="Z1645" s="88">
        <f t="shared" ref="Z1645:AN1645" si="1694">C1645*100000/Z1635</f>
        <v>27.883526526338553</v>
      </c>
      <c r="AA1645" s="88">
        <f t="shared" si="1694"/>
        <v>25.374270489723422</v>
      </c>
      <c r="AB1645" s="88">
        <f t="shared" si="1694"/>
        <v>27.162163660351002</v>
      </c>
      <c r="AC1645" s="88">
        <f t="shared" si="1694"/>
        <v>23.449343963702596</v>
      </c>
      <c r="AD1645" s="88">
        <f t="shared" si="1694"/>
        <v>23.069288339279488</v>
      </c>
      <c r="AE1645" s="88">
        <f t="shared" si="1694"/>
        <v>33.765781545945202</v>
      </c>
      <c r="AF1645" s="88">
        <f t="shared" si="1694"/>
        <v>11.407829919626653</v>
      </c>
      <c r="AG1645" s="88">
        <f t="shared" si="1694"/>
        <v>26.914209687084227</v>
      </c>
      <c r="AH1645" s="88">
        <f t="shared" si="1694"/>
        <v>13.985175713743432</v>
      </c>
      <c r="AI1645" s="88">
        <f t="shared" si="1694"/>
        <v>13.800173487895277</v>
      </c>
      <c r="AJ1645" s="88">
        <f t="shared" si="1694"/>
        <v>14.645219556249847</v>
      </c>
      <c r="AK1645" s="88">
        <f t="shared" si="1694"/>
        <v>15.53993504307152</v>
      </c>
      <c r="AL1645" s="88">
        <f t="shared" si="1694"/>
        <v>17.428657839564078</v>
      </c>
      <c r="AM1645" s="88">
        <f t="shared" si="1694"/>
        <v>13.75515818431912</v>
      </c>
      <c r="AN1645" s="145">
        <f t="shared" si="1694"/>
        <v>23.414951163101861</v>
      </c>
      <c r="AO1645" s="130"/>
    </row>
    <row r="1646" spans="1:41" ht="13.5" customHeight="1">
      <c r="A1646" s="85">
        <v>1643</v>
      </c>
      <c r="B1646" s="92" t="s">
        <v>14</v>
      </c>
      <c r="C1646" s="93">
        <v>877</v>
      </c>
      <c r="D1646" s="93">
        <v>876</v>
      </c>
      <c r="E1646" s="93">
        <v>821</v>
      </c>
      <c r="F1646" s="93">
        <v>700</v>
      </c>
      <c r="G1646" s="93">
        <v>772</v>
      </c>
      <c r="H1646" s="93">
        <v>768</v>
      </c>
      <c r="I1646" s="93">
        <v>778</v>
      </c>
      <c r="J1646" s="93">
        <v>853</v>
      </c>
      <c r="K1646" s="93">
        <v>707</v>
      </c>
      <c r="L1646" s="93">
        <v>775</v>
      </c>
      <c r="M1646" s="93">
        <v>743</v>
      </c>
      <c r="N1646" s="93">
        <v>734</v>
      </c>
      <c r="O1646" s="93">
        <v>791</v>
      </c>
      <c r="P1646" s="93">
        <v>851</v>
      </c>
      <c r="Q1646" s="93">
        <v>1011</v>
      </c>
      <c r="R1646" s="93"/>
      <c r="Z1646" s="88">
        <f t="shared" ref="Z1646:AL1646" si="1695">C1646*100000/Z1635</f>
        <v>499.05821966528384</v>
      </c>
      <c r="AA1646" s="88">
        <f t="shared" si="1695"/>
        <v>493.95246553328258</v>
      </c>
      <c r="AB1646" s="88">
        <f t="shared" si="1695"/>
        <v>455.10482377853413</v>
      </c>
      <c r="AC1646" s="88">
        <f t="shared" si="1695"/>
        <v>381.73350638585623</v>
      </c>
      <c r="AD1646" s="88">
        <f t="shared" si="1695"/>
        <v>414.17419995171542</v>
      </c>
      <c r="AE1646" s="88">
        <f t="shared" si="1695"/>
        <v>405.18937855134243</v>
      </c>
      <c r="AF1646" s="88">
        <f t="shared" si="1695"/>
        <v>403.42234897588799</v>
      </c>
      <c r="AG1646" s="88">
        <f t="shared" si="1695"/>
        <v>433.16643137892163</v>
      </c>
      <c r="AH1646" s="88">
        <f t="shared" si="1695"/>
        <v>353.12568677202165</v>
      </c>
      <c r="AI1646" s="88">
        <f t="shared" si="1695"/>
        <v>381.96908761138712</v>
      </c>
      <c r="AJ1646" s="88">
        <f t="shared" si="1695"/>
        <v>362.71327100978789</v>
      </c>
      <c r="AK1646" s="88">
        <f t="shared" si="1695"/>
        <v>380.2104107204832</v>
      </c>
      <c r="AL1646" s="88">
        <f t="shared" si="1695"/>
        <v>405.4725985616231</v>
      </c>
      <c r="AM1646" s="88">
        <f>P1646*100000/AM1635</f>
        <v>418.05855767341325</v>
      </c>
      <c r="AN1646" s="145">
        <f>Q1646*100000/AN1635</f>
        <v>483.11256379379552</v>
      </c>
      <c r="AO1646" s="130"/>
    </row>
    <row r="1647" spans="1:41" ht="13.5" customHeight="1">
      <c r="A1647" s="85">
        <v>1644</v>
      </c>
      <c r="B1647" s="92" t="s">
        <v>13</v>
      </c>
      <c r="C1647" s="93">
        <v>1512</v>
      </c>
      <c r="D1647" s="93">
        <v>1190</v>
      </c>
      <c r="E1647" s="93">
        <v>1301</v>
      </c>
      <c r="F1647" s="93">
        <v>1324</v>
      </c>
      <c r="G1647" s="93">
        <v>1377</v>
      </c>
      <c r="H1647" s="93">
        <v>1359</v>
      </c>
      <c r="I1647" s="93">
        <v>1623</v>
      </c>
      <c r="J1647" s="93">
        <v>1397</v>
      </c>
      <c r="K1647" s="93">
        <v>956</v>
      </c>
      <c r="L1647" s="93">
        <v>1102</v>
      </c>
      <c r="M1647" s="93">
        <v>976</v>
      </c>
      <c r="N1647" s="93">
        <v>882</v>
      </c>
      <c r="O1647" s="93">
        <v>1418</v>
      </c>
      <c r="P1647" s="93">
        <v>1500</v>
      </c>
      <c r="Q1647" s="93">
        <v>1502</v>
      </c>
      <c r="R1647" s="93"/>
      <c r="Z1647" s="88">
        <f t="shared" ref="Z1647:AN1647" si="1696">C1647*100000/Z1635</f>
        <v>860.40596138416106</v>
      </c>
      <c r="AA1647" s="88">
        <f t="shared" si="1696"/>
        <v>671.00848628379708</v>
      </c>
      <c r="AB1647" s="88">
        <f t="shared" si="1696"/>
        <v>721.1831616758501</v>
      </c>
      <c r="AC1647" s="88">
        <f t="shared" si="1696"/>
        <v>722.02166064981952</v>
      </c>
      <c r="AD1647" s="88">
        <f t="shared" si="1696"/>
        <v>738.75372193460123</v>
      </c>
      <c r="AE1647" s="88">
        <f t="shared" si="1696"/>
        <v>716.99526751468022</v>
      </c>
      <c r="AF1647" s="88">
        <f t="shared" si="1696"/>
        <v>841.58672543427531</v>
      </c>
      <c r="AG1647" s="88">
        <f t="shared" si="1696"/>
        <v>709.417942129371</v>
      </c>
      <c r="AH1647" s="88">
        <f t="shared" si="1696"/>
        <v>477.49385651209718</v>
      </c>
      <c r="AI1647" s="88">
        <f t="shared" si="1696"/>
        <v>543.13539941644979</v>
      </c>
      <c r="AJ1647" s="88">
        <f t="shared" si="1696"/>
        <v>476.4578095633284</v>
      </c>
      <c r="AK1647" s="88">
        <f t="shared" si="1696"/>
        <v>456.87409026630269</v>
      </c>
      <c r="AL1647" s="88">
        <f t="shared" si="1696"/>
        <v>726.87755342652542</v>
      </c>
      <c r="AM1647" s="88">
        <f t="shared" si="1696"/>
        <v>736.88347415995281</v>
      </c>
      <c r="AN1647" s="145">
        <f t="shared" si="1696"/>
        <v>717.73993157099983</v>
      </c>
      <c r="AO1647" s="130"/>
    </row>
    <row r="1648" spans="1:41" ht="13.5" customHeight="1">
      <c r="A1648" s="85">
        <v>1645</v>
      </c>
      <c r="B1648" s="92" t="s">
        <v>12</v>
      </c>
      <c r="C1648" s="93">
        <v>3627</v>
      </c>
      <c r="D1648" s="93">
        <v>3686</v>
      </c>
      <c r="E1648" s="93">
        <v>3497</v>
      </c>
      <c r="F1648" s="93">
        <v>3300</v>
      </c>
      <c r="G1648" s="93">
        <v>3519</v>
      </c>
      <c r="H1648" s="93">
        <v>4147</v>
      </c>
      <c r="I1648" s="93">
        <v>4569</v>
      </c>
      <c r="J1648" s="93">
        <v>4344</v>
      </c>
      <c r="K1648" s="93">
        <v>4442</v>
      </c>
      <c r="L1648" s="93">
        <v>5473</v>
      </c>
      <c r="M1648" s="93">
        <v>4237</v>
      </c>
      <c r="N1648" s="93">
        <v>4335</v>
      </c>
      <c r="O1648" s="93">
        <v>5585</v>
      </c>
      <c r="P1648" s="93">
        <v>5958</v>
      </c>
      <c r="Q1648" s="93">
        <v>7987</v>
      </c>
      <c r="R1648" s="93"/>
      <c r="Z1648" s="88">
        <f t="shared" ref="Z1648:AN1648" si="1697">C1648*100000/Z1635</f>
        <v>2063.950014510815</v>
      </c>
      <c r="AA1648" s="88">
        <f t="shared" si="1697"/>
        <v>2078.4346894471228</v>
      </c>
      <c r="AB1648" s="88">
        <f t="shared" si="1697"/>
        <v>1938.4915575560706</v>
      </c>
      <c r="AC1648" s="88">
        <f t="shared" si="1697"/>
        <v>1799.6008158190366</v>
      </c>
      <c r="AD1648" s="88">
        <f t="shared" si="1697"/>
        <v>1887.9261782773142</v>
      </c>
      <c r="AE1648" s="88">
        <f t="shared" si="1697"/>
        <v>2187.9171261099182</v>
      </c>
      <c r="AF1648" s="88">
        <f t="shared" si="1697"/>
        <v>2369.1988592170082</v>
      </c>
      <c r="AG1648" s="88">
        <f t="shared" si="1697"/>
        <v>2205.9495637866771</v>
      </c>
      <c r="AH1648" s="88">
        <f t="shared" si="1697"/>
        <v>2218.6482328731545</v>
      </c>
      <c r="AI1648" s="88">
        <f t="shared" si="1697"/>
        <v>2697.4410535446732</v>
      </c>
      <c r="AJ1648" s="88">
        <f t="shared" si="1697"/>
        <v>2068.393175327687</v>
      </c>
      <c r="AK1648" s="88">
        <f t="shared" si="1697"/>
        <v>2245.5206137238347</v>
      </c>
      <c r="AL1648" s="88">
        <f t="shared" si="1697"/>
        <v>2862.9133539401582</v>
      </c>
      <c r="AM1648" s="88">
        <f t="shared" si="1697"/>
        <v>2926.9011593633327</v>
      </c>
      <c r="AN1648" s="145">
        <f t="shared" si="1697"/>
        <v>3816.6370395856034</v>
      </c>
      <c r="AO1648" s="130"/>
    </row>
    <row r="1649" spans="1:41" ht="13.5" customHeight="1">
      <c r="A1649" s="85">
        <v>1646</v>
      </c>
      <c r="B1649" s="92" t="s">
        <v>11</v>
      </c>
      <c r="C1649" s="93">
        <v>429</v>
      </c>
      <c r="D1649" s="93">
        <v>719</v>
      </c>
      <c r="E1649" s="93">
        <v>750</v>
      </c>
      <c r="F1649" s="93">
        <v>1061</v>
      </c>
      <c r="G1649" s="93">
        <v>706</v>
      </c>
      <c r="H1649" s="93">
        <v>2574</v>
      </c>
      <c r="I1649" s="93">
        <v>1138</v>
      </c>
      <c r="J1649" s="93">
        <v>891</v>
      </c>
      <c r="K1649" s="93">
        <v>878</v>
      </c>
      <c r="L1649" s="93">
        <v>888</v>
      </c>
      <c r="M1649" s="93">
        <v>1121</v>
      </c>
      <c r="N1649" s="93">
        <v>769</v>
      </c>
      <c r="O1649" s="93">
        <v>921</v>
      </c>
      <c r="P1649" s="93">
        <v>974</v>
      </c>
      <c r="Q1649" s="93">
        <v>675</v>
      </c>
      <c r="R1649" s="93"/>
      <c r="Z1649" s="88">
        <f t="shared" ref="Z1649:AN1649" si="1698">C1649*100000/Z1635</f>
        <v>244.12311999590284</v>
      </c>
      <c r="AA1649" s="88">
        <f t="shared" si="1698"/>
        <v>405.4244551580253</v>
      </c>
      <c r="AB1649" s="88">
        <f t="shared" si="1698"/>
        <v>415.74740296455616</v>
      </c>
      <c r="AC1649" s="88">
        <f t="shared" si="1698"/>
        <v>578.5989289648478</v>
      </c>
      <c r="AD1649" s="88">
        <f t="shared" si="1698"/>
        <v>378.76552482630973</v>
      </c>
      <c r="AE1649" s="88">
        <f t="shared" si="1698"/>
        <v>1358.0175265509838</v>
      </c>
      <c r="AF1649" s="88">
        <f t="shared" si="1698"/>
        <v>590.09592947886961</v>
      </c>
      <c r="AG1649" s="88">
        <f t="shared" si="1698"/>
        <v>452.46341190928388</v>
      </c>
      <c r="AH1649" s="88">
        <f t="shared" si="1698"/>
        <v>438.53515273809762</v>
      </c>
      <c r="AI1649" s="88">
        <f t="shared" si="1698"/>
        <v>437.66264490182164</v>
      </c>
      <c r="AJ1649" s="88">
        <f t="shared" si="1698"/>
        <v>547.24303741853601</v>
      </c>
      <c r="AK1649" s="88">
        <f t="shared" si="1698"/>
        <v>398.34033493739997</v>
      </c>
      <c r="AL1649" s="88">
        <f t="shared" si="1698"/>
        <v>472.1115844187799</v>
      </c>
      <c r="AM1649" s="88">
        <f t="shared" si="1698"/>
        <v>478.48300255452938</v>
      </c>
      <c r="AN1649" s="145">
        <f t="shared" si="1698"/>
        <v>322.55289867538278</v>
      </c>
      <c r="AO1649" s="130"/>
    </row>
    <row r="1650" spans="1:41" ht="13.5" customHeight="1">
      <c r="A1650" s="85">
        <v>1647</v>
      </c>
      <c r="B1650" s="92" t="s">
        <v>28</v>
      </c>
      <c r="C1650" s="93">
        <v>0</v>
      </c>
      <c r="D1650" s="93">
        <v>0</v>
      </c>
      <c r="E1650" s="93">
        <v>1</v>
      </c>
      <c r="F1650" s="93">
        <v>0</v>
      </c>
      <c r="G1650" s="93">
        <v>0</v>
      </c>
      <c r="H1650" s="93">
        <v>0</v>
      </c>
      <c r="I1650" s="93">
        <v>0</v>
      </c>
      <c r="J1650" s="93">
        <v>0</v>
      </c>
      <c r="K1650" s="93">
        <v>0</v>
      </c>
      <c r="L1650" s="93">
        <v>0</v>
      </c>
      <c r="M1650" s="93">
        <v>0</v>
      </c>
      <c r="N1650" s="93">
        <v>0</v>
      </c>
      <c r="O1650" s="93">
        <v>0</v>
      </c>
      <c r="P1650" s="93">
        <v>0</v>
      </c>
      <c r="Q1650" s="93">
        <v>0</v>
      </c>
      <c r="R1650" s="93"/>
      <c r="Z1650" s="88">
        <f t="shared" ref="Z1650:AN1650" si="1699">C1650*100000/Z1635</f>
        <v>0</v>
      </c>
      <c r="AA1650" s="88">
        <f t="shared" si="1699"/>
        <v>0</v>
      </c>
      <c r="AB1650" s="88">
        <f t="shared" si="1699"/>
        <v>0.55432987061940819</v>
      </c>
      <c r="AC1650" s="88">
        <f t="shared" si="1699"/>
        <v>0</v>
      </c>
      <c r="AD1650" s="88">
        <f t="shared" si="1699"/>
        <v>0</v>
      </c>
      <c r="AE1650" s="88">
        <f t="shared" si="1699"/>
        <v>0</v>
      </c>
      <c r="AF1650" s="88">
        <f t="shared" si="1699"/>
        <v>0</v>
      </c>
      <c r="AG1650" s="88">
        <f t="shared" si="1699"/>
        <v>0</v>
      </c>
      <c r="AH1650" s="88">
        <f t="shared" si="1699"/>
        <v>0</v>
      </c>
      <c r="AI1650" s="88">
        <f t="shared" si="1699"/>
        <v>0</v>
      </c>
      <c r="AJ1650" s="88">
        <f t="shared" si="1699"/>
        <v>0</v>
      </c>
      <c r="AK1650" s="88">
        <f t="shared" si="1699"/>
        <v>0</v>
      </c>
      <c r="AL1650" s="88">
        <f t="shared" si="1699"/>
        <v>0</v>
      </c>
      <c r="AM1650" s="88">
        <f t="shared" si="1699"/>
        <v>0</v>
      </c>
      <c r="AN1650" s="145">
        <f t="shared" si="1699"/>
        <v>0</v>
      </c>
      <c r="AO1650" s="130"/>
    </row>
    <row r="1651" spans="1:41" ht="13.5" customHeight="1">
      <c r="A1651" s="85">
        <v>1648</v>
      </c>
      <c r="B1651" s="94" t="s">
        <v>118</v>
      </c>
      <c r="C1651" s="93">
        <v>6494</v>
      </c>
      <c r="D1651" s="93">
        <v>6516</v>
      </c>
      <c r="E1651" s="93">
        <v>6419</v>
      </c>
      <c r="F1651" s="93">
        <v>6428</v>
      </c>
      <c r="G1651" s="93">
        <v>6417</v>
      </c>
      <c r="H1651" s="93">
        <v>8912</v>
      </c>
      <c r="I1651" s="93">
        <v>8130</v>
      </c>
      <c r="J1651" s="93">
        <v>7538</v>
      </c>
      <c r="K1651" s="93">
        <v>7011</v>
      </c>
      <c r="L1651" s="93">
        <v>8266</v>
      </c>
      <c r="M1651" s="93">
        <v>7107</v>
      </c>
      <c r="N1651" s="93">
        <v>6750</v>
      </c>
      <c r="O1651" s="93">
        <v>8749</v>
      </c>
      <c r="P1651" s="93">
        <v>9311</v>
      </c>
      <c r="Q1651" s="93">
        <v>11224</v>
      </c>
      <c r="R1651" s="93"/>
      <c r="T1651" s="4" t="s">
        <v>1019</v>
      </c>
      <c r="U1651" s="4" t="s">
        <v>1132</v>
      </c>
      <c r="V1651" s="4" t="s">
        <v>1133</v>
      </c>
      <c r="W1651" s="4" t="s">
        <v>1134</v>
      </c>
      <c r="X1651" s="4" t="s">
        <v>596</v>
      </c>
      <c r="Y1651" s="4">
        <v>3677.5</v>
      </c>
      <c r="Z1651" s="88">
        <f t="shared" ref="Z1651:AN1651" si="1700">C1651*100000/Z1635</f>
        <v>3695.4208420825012</v>
      </c>
      <c r="AA1651" s="88">
        <f t="shared" si="1700"/>
        <v>3674.1943669119514</v>
      </c>
      <c r="AB1651" s="88">
        <f t="shared" si="1700"/>
        <v>3558.2434395059813</v>
      </c>
      <c r="AC1651" s="88">
        <f t="shared" si="1700"/>
        <v>3505.4042557832627</v>
      </c>
      <c r="AD1651" s="88">
        <f t="shared" si="1700"/>
        <v>3442.6889133292202</v>
      </c>
      <c r="AE1651" s="88">
        <f t="shared" si="1700"/>
        <v>4701.8850802728693</v>
      </c>
      <c r="AF1651" s="88">
        <f t="shared" si="1700"/>
        <v>4215.711693025668</v>
      </c>
      <c r="AG1651" s="88">
        <f t="shared" si="1700"/>
        <v>3827.9115588913378</v>
      </c>
      <c r="AH1651" s="88">
        <f t="shared" si="1700"/>
        <v>3501.7881046091143</v>
      </c>
      <c r="AI1651" s="88">
        <f t="shared" si="1700"/>
        <v>4074.0083589622268</v>
      </c>
      <c r="AJ1651" s="88">
        <f t="shared" si="1700"/>
        <v>3469.452512875589</v>
      </c>
      <c r="AK1651" s="88">
        <f t="shared" si="1700"/>
        <v>3496.4853846910919</v>
      </c>
      <c r="AL1651" s="88">
        <f t="shared" si="1700"/>
        <v>4484.8037481866504</v>
      </c>
      <c r="AM1651" s="88">
        <f t="shared" si="1700"/>
        <v>4574.081351935547</v>
      </c>
      <c r="AN1651" s="145">
        <f t="shared" si="1700"/>
        <v>5363.4573847888832</v>
      </c>
      <c r="AO1651" s="130"/>
    </row>
    <row r="1652" spans="1:41" ht="13.5" customHeight="1">
      <c r="A1652" s="85">
        <v>1649</v>
      </c>
      <c r="B1652" s="92" t="s">
        <v>10</v>
      </c>
      <c r="C1652" s="93">
        <v>36</v>
      </c>
      <c r="D1652" s="93">
        <v>42</v>
      </c>
      <c r="E1652" s="93">
        <v>31</v>
      </c>
      <c r="F1652" s="93">
        <v>90</v>
      </c>
      <c r="G1652" s="93">
        <v>84</v>
      </c>
      <c r="H1652" s="93">
        <v>48</v>
      </c>
      <c r="I1652" s="93">
        <v>90</v>
      </c>
      <c r="J1652" s="93">
        <v>57</v>
      </c>
      <c r="K1652" s="93">
        <v>65</v>
      </c>
      <c r="L1652" s="93">
        <v>95</v>
      </c>
      <c r="M1652" s="93">
        <v>97</v>
      </c>
      <c r="N1652" s="93">
        <v>125</v>
      </c>
      <c r="O1652" s="93">
        <v>139</v>
      </c>
      <c r="P1652" s="93">
        <v>54</v>
      </c>
      <c r="Q1652" s="93">
        <v>59</v>
      </c>
      <c r="R1652" s="93"/>
      <c r="Z1652" s="88">
        <f t="shared" ref="Z1652:AN1652" si="1701">C1652*100000/Z1635</f>
        <v>20.485856223432407</v>
      </c>
      <c r="AA1652" s="88">
        <f t="shared" si="1701"/>
        <v>23.682652457075193</v>
      </c>
      <c r="AB1652" s="88">
        <f t="shared" si="1701"/>
        <v>17.184225989201654</v>
      </c>
      <c r="AC1652" s="88">
        <f t="shared" si="1701"/>
        <v>49.080022249610089</v>
      </c>
      <c r="AD1652" s="88">
        <f t="shared" si="1701"/>
        <v>45.065586523243653</v>
      </c>
      <c r="AE1652" s="88">
        <f t="shared" si="1701"/>
        <v>25.324336159458902</v>
      </c>
      <c r="AF1652" s="88">
        <f t="shared" si="1701"/>
        <v>46.668395125745398</v>
      </c>
      <c r="AG1652" s="88">
        <f t="shared" si="1701"/>
        <v>28.945470795543415</v>
      </c>
      <c r="AH1652" s="88">
        <f t="shared" si="1701"/>
        <v>32.465586478332966</v>
      </c>
      <c r="AI1652" s="88">
        <f t="shared" si="1701"/>
        <v>46.822017191073257</v>
      </c>
      <c r="AJ1652" s="88">
        <f t="shared" si="1701"/>
        <v>47.352876565207843</v>
      </c>
      <c r="AK1652" s="88">
        <f t="shared" si="1701"/>
        <v>64.749729346131332</v>
      </c>
      <c r="AL1652" s="88">
        <f t="shared" si="1701"/>
        <v>71.252454108806091</v>
      </c>
      <c r="AM1652" s="88">
        <f t="shared" si="1701"/>
        <v>26.527805069758301</v>
      </c>
      <c r="AN1652" s="145">
        <f t="shared" si="1701"/>
        <v>28.193512624959382</v>
      </c>
      <c r="AO1652" s="130"/>
    </row>
    <row r="1653" spans="1:41" ht="13.5" customHeight="1">
      <c r="A1653" s="85">
        <v>1650</v>
      </c>
      <c r="B1653" s="92" t="s">
        <v>9</v>
      </c>
      <c r="C1653" s="93">
        <v>16</v>
      </c>
      <c r="D1653" s="93">
        <v>12</v>
      </c>
      <c r="E1653" s="93">
        <v>17</v>
      </c>
      <c r="F1653" s="93">
        <v>33</v>
      </c>
      <c r="G1653" s="93">
        <v>56</v>
      </c>
      <c r="H1653" s="93">
        <v>55</v>
      </c>
      <c r="I1653" s="93">
        <v>36</v>
      </c>
      <c r="J1653" s="93">
        <v>29</v>
      </c>
      <c r="K1653" s="93">
        <v>40</v>
      </c>
      <c r="L1653" s="93">
        <v>36</v>
      </c>
      <c r="M1653" s="93">
        <v>75</v>
      </c>
      <c r="N1653" s="93">
        <v>45</v>
      </c>
      <c r="O1653" s="93">
        <v>50</v>
      </c>
      <c r="P1653" s="93">
        <v>34</v>
      </c>
      <c r="Q1653" s="93">
        <v>40</v>
      </c>
      <c r="R1653" s="93"/>
      <c r="Z1653" s="88">
        <f t="shared" ref="Z1653:AN1653" si="1702">C1653*100000/Z1635</f>
        <v>9.1048249881921794</v>
      </c>
      <c r="AA1653" s="88">
        <f t="shared" si="1702"/>
        <v>6.7664721305929119</v>
      </c>
      <c r="AB1653" s="88">
        <f t="shared" si="1702"/>
        <v>9.4236078005299397</v>
      </c>
      <c r="AC1653" s="88">
        <f t="shared" si="1702"/>
        <v>17.996008158190364</v>
      </c>
      <c r="AD1653" s="88">
        <f t="shared" si="1702"/>
        <v>30.043724348829098</v>
      </c>
      <c r="AE1653" s="88">
        <f t="shared" si="1702"/>
        <v>29.017468516046659</v>
      </c>
      <c r="AF1653" s="88">
        <f t="shared" si="1702"/>
        <v>18.667358050298159</v>
      </c>
      <c r="AG1653" s="88">
        <f t="shared" si="1702"/>
        <v>14.726643036329104</v>
      </c>
      <c r="AH1653" s="88">
        <f t="shared" si="1702"/>
        <v>19.978822448204902</v>
      </c>
      <c r="AI1653" s="88">
        <f t="shared" si="1702"/>
        <v>17.743080198722499</v>
      </c>
      <c r="AJ1653" s="88">
        <f t="shared" si="1702"/>
        <v>36.613048890624619</v>
      </c>
      <c r="AK1653" s="88">
        <f t="shared" si="1702"/>
        <v>23.309902564607281</v>
      </c>
      <c r="AL1653" s="88">
        <f t="shared" si="1702"/>
        <v>25.630379175829528</v>
      </c>
      <c r="AM1653" s="88">
        <f t="shared" si="1702"/>
        <v>16.702692080958933</v>
      </c>
      <c r="AN1653" s="145">
        <f t="shared" si="1702"/>
        <v>19.114245847430091</v>
      </c>
      <c r="AO1653" s="130"/>
    </row>
    <row r="1654" spans="1:41" ht="13.5" customHeight="1">
      <c r="A1654" s="85">
        <v>1651</v>
      </c>
      <c r="B1654" s="92" t="s">
        <v>8</v>
      </c>
      <c r="C1654" s="93">
        <v>129</v>
      </c>
      <c r="D1654" s="93">
        <v>137</v>
      </c>
      <c r="E1654" s="93">
        <v>169</v>
      </c>
      <c r="F1654" s="93">
        <v>283</v>
      </c>
      <c r="G1654" s="93">
        <v>423</v>
      </c>
      <c r="H1654" s="93">
        <v>351</v>
      </c>
      <c r="I1654" s="93">
        <v>465</v>
      </c>
      <c r="J1654" s="93">
        <v>375</v>
      </c>
      <c r="K1654" s="93">
        <v>490</v>
      </c>
      <c r="L1654" s="93">
        <v>555</v>
      </c>
      <c r="M1654" s="93">
        <v>717</v>
      </c>
      <c r="N1654" s="93">
        <v>626</v>
      </c>
      <c r="O1654" s="93">
        <v>417</v>
      </c>
      <c r="P1654" s="93">
        <v>432</v>
      </c>
      <c r="Q1654" s="93">
        <v>521</v>
      </c>
      <c r="R1654" s="93"/>
      <c r="Z1654" s="88">
        <f t="shared" ref="Z1654:AL1654" si="1703">C1654*100000/Z1635</f>
        <v>73.407651467299445</v>
      </c>
      <c r="AA1654" s="88">
        <f t="shared" si="1703"/>
        <v>77.250556824269083</v>
      </c>
      <c r="AB1654" s="88">
        <f t="shared" si="1703"/>
        <v>93.681748134679992</v>
      </c>
      <c r="AC1654" s="88">
        <f t="shared" si="1703"/>
        <v>154.32940329599617</v>
      </c>
      <c r="AD1654" s="88">
        <f t="shared" si="1703"/>
        <v>226.93741784919123</v>
      </c>
      <c r="AE1654" s="88">
        <f t="shared" si="1703"/>
        <v>185.18420816604322</v>
      </c>
      <c r="AF1654" s="88">
        <f t="shared" si="1703"/>
        <v>241.1200414830179</v>
      </c>
      <c r="AG1654" s="88">
        <f t="shared" si="1703"/>
        <v>190.43072891804877</v>
      </c>
      <c r="AH1654" s="88">
        <f t="shared" si="1703"/>
        <v>244.74057499051005</v>
      </c>
      <c r="AI1654" s="88">
        <f t="shared" si="1703"/>
        <v>273.53915306363854</v>
      </c>
      <c r="AJ1654" s="88">
        <f t="shared" si="1703"/>
        <v>350.02074739437137</v>
      </c>
      <c r="AK1654" s="88">
        <f t="shared" si="1703"/>
        <v>324.26664456542574</v>
      </c>
      <c r="AL1654" s="88">
        <f t="shared" si="1703"/>
        <v>213.75736232641825</v>
      </c>
      <c r="AM1654" s="88">
        <f>P1654*100000/AM1635</f>
        <v>212.22244055806641</v>
      </c>
      <c r="AN1654" s="145">
        <f>Q1654*100000/AN1635</f>
        <v>248.9630521627769</v>
      </c>
      <c r="AO1654" s="130"/>
    </row>
    <row r="1655" spans="1:41" ht="13.5" customHeight="1">
      <c r="A1655" s="85">
        <v>1652</v>
      </c>
      <c r="B1655" s="92" t="s">
        <v>24</v>
      </c>
      <c r="C1655" s="93">
        <v>2</v>
      </c>
      <c r="D1655" s="93">
        <v>0</v>
      </c>
      <c r="E1655" s="93">
        <v>0</v>
      </c>
      <c r="F1655" s="93">
        <v>0</v>
      </c>
      <c r="G1655" s="93">
        <v>0</v>
      </c>
      <c r="H1655" s="93">
        <v>7</v>
      </c>
      <c r="I1655" s="93">
        <v>2</v>
      </c>
      <c r="J1655" s="93">
        <v>0</v>
      </c>
      <c r="K1655" s="93">
        <v>1</v>
      </c>
      <c r="L1655" s="93">
        <v>2</v>
      </c>
      <c r="M1655" s="93">
        <v>4</v>
      </c>
      <c r="N1655" s="93">
        <v>2</v>
      </c>
      <c r="O1655" s="93">
        <v>0</v>
      </c>
      <c r="P1655" s="93">
        <v>0</v>
      </c>
      <c r="Q1655" s="93">
        <v>0</v>
      </c>
      <c r="R1655" s="93"/>
      <c r="Z1655" s="88">
        <f t="shared" ref="Z1655:AN1655" si="1704">C1655*100000/Z1635</f>
        <v>1.1381031235240224</v>
      </c>
      <c r="AA1655" s="88">
        <f t="shared" si="1704"/>
        <v>0</v>
      </c>
      <c r="AB1655" s="88">
        <f t="shared" si="1704"/>
        <v>0</v>
      </c>
      <c r="AC1655" s="88">
        <f t="shared" si="1704"/>
        <v>0</v>
      </c>
      <c r="AD1655" s="88">
        <f t="shared" si="1704"/>
        <v>0</v>
      </c>
      <c r="AE1655" s="88">
        <f t="shared" si="1704"/>
        <v>3.693132356587757</v>
      </c>
      <c r="AF1655" s="88">
        <f t="shared" si="1704"/>
        <v>1.0370754472387866</v>
      </c>
      <c r="AG1655" s="88">
        <f t="shared" si="1704"/>
        <v>0</v>
      </c>
      <c r="AH1655" s="88">
        <f t="shared" si="1704"/>
        <v>0.49947056120512257</v>
      </c>
      <c r="AI1655" s="88">
        <f t="shared" si="1704"/>
        <v>0.98572667770680544</v>
      </c>
      <c r="AJ1655" s="88">
        <f t="shared" si="1704"/>
        <v>1.9526959408333129</v>
      </c>
      <c r="AK1655" s="88">
        <f t="shared" si="1704"/>
        <v>1.0359956695381014</v>
      </c>
      <c r="AL1655" s="88">
        <f t="shared" si="1704"/>
        <v>0</v>
      </c>
      <c r="AM1655" s="88">
        <f t="shared" si="1704"/>
        <v>0</v>
      </c>
      <c r="AN1655" s="145">
        <f t="shared" si="1704"/>
        <v>0</v>
      </c>
      <c r="AO1655" s="130"/>
    </row>
    <row r="1656" spans="1:41" ht="13.5" customHeight="1">
      <c r="A1656" s="85">
        <v>1653</v>
      </c>
      <c r="B1656" s="94" t="s">
        <v>119</v>
      </c>
      <c r="C1656" s="93">
        <v>183</v>
      </c>
      <c r="D1656" s="93">
        <v>191</v>
      </c>
      <c r="E1656" s="93">
        <v>217</v>
      </c>
      <c r="F1656" s="93">
        <v>406</v>
      </c>
      <c r="G1656" s="93">
        <v>563</v>
      </c>
      <c r="H1656" s="93">
        <v>461</v>
      </c>
      <c r="I1656" s="93">
        <v>593</v>
      </c>
      <c r="J1656" s="93">
        <v>461</v>
      </c>
      <c r="K1656" s="93">
        <v>596</v>
      </c>
      <c r="L1656" s="93">
        <v>688</v>
      </c>
      <c r="M1656" s="93">
        <v>893</v>
      </c>
      <c r="N1656" s="93">
        <v>798</v>
      </c>
      <c r="O1656" s="93">
        <v>606</v>
      </c>
      <c r="P1656" s="93">
        <v>520</v>
      </c>
      <c r="Q1656" s="93">
        <v>620</v>
      </c>
      <c r="R1656" s="93"/>
      <c r="T1656" s="4" t="s">
        <v>595</v>
      </c>
      <c r="U1656" s="4" t="s">
        <v>1135</v>
      </c>
      <c r="V1656" s="4" t="s">
        <v>1136</v>
      </c>
      <c r="W1656" s="4" t="s">
        <v>1137</v>
      </c>
      <c r="X1656" s="4" t="s">
        <v>1138</v>
      </c>
      <c r="Y1656" s="4">
        <v>103.3</v>
      </c>
      <c r="Z1656" s="88">
        <f t="shared" ref="Z1656:AN1656" si="1705">C1656*100000/Z1635</f>
        <v>104.13643580244806</v>
      </c>
      <c r="AA1656" s="88">
        <f t="shared" si="1705"/>
        <v>107.69968141193718</v>
      </c>
      <c r="AB1656" s="88">
        <f t="shared" si="1705"/>
        <v>120.28958192441158</v>
      </c>
      <c r="AC1656" s="88">
        <f t="shared" si="1705"/>
        <v>221.4054337037966</v>
      </c>
      <c r="AD1656" s="88">
        <f t="shared" si="1705"/>
        <v>302.046728721264</v>
      </c>
      <c r="AE1656" s="88">
        <f t="shared" si="1705"/>
        <v>243.21914519813654</v>
      </c>
      <c r="AF1656" s="88">
        <f t="shared" si="1705"/>
        <v>307.49287010630024</v>
      </c>
      <c r="AG1656" s="88">
        <f t="shared" si="1705"/>
        <v>234.10284274992128</v>
      </c>
      <c r="AH1656" s="88">
        <f t="shared" si="1705"/>
        <v>297.68445447825303</v>
      </c>
      <c r="AI1656" s="88">
        <f t="shared" si="1705"/>
        <v>339.0899771311411</v>
      </c>
      <c r="AJ1656" s="88">
        <f t="shared" si="1705"/>
        <v>435.93936879103711</v>
      </c>
      <c r="AK1656" s="88">
        <f t="shared" si="1705"/>
        <v>413.36227214570243</v>
      </c>
      <c r="AL1656" s="88">
        <f t="shared" si="1705"/>
        <v>310.64019561105385</v>
      </c>
      <c r="AM1656" s="88">
        <f t="shared" si="1705"/>
        <v>255.45293770878365</v>
      </c>
      <c r="AN1656" s="145">
        <f t="shared" si="1705"/>
        <v>296.27081063516641</v>
      </c>
      <c r="AO1656" s="130"/>
    </row>
    <row r="1657" spans="1:41" ht="13.5" customHeight="1">
      <c r="A1657" s="85">
        <v>1654</v>
      </c>
      <c r="B1657" s="92" t="s">
        <v>7</v>
      </c>
      <c r="C1657" s="93">
        <v>82</v>
      </c>
      <c r="D1657" s="93">
        <v>91</v>
      </c>
      <c r="E1657" s="93">
        <v>107</v>
      </c>
      <c r="F1657" s="93">
        <v>139</v>
      </c>
      <c r="G1657" s="93">
        <v>266</v>
      </c>
      <c r="H1657" s="93">
        <v>206</v>
      </c>
      <c r="I1657" s="93">
        <v>249</v>
      </c>
      <c r="J1657" s="93">
        <v>214</v>
      </c>
      <c r="K1657" s="93">
        <v>233</v>
      </c>
      <c r="L1657" s="93">
        <v>263</v>
      </c>
      <c r="M1657" s="93">
        <v>355</v>
      </c>
      <c r="N1657" s="93">
        <v>313</v>
      </c>
      <c r="O1657" s="93">
        <v>290</v>
      </c>
      <c r="P1657" s="93">
        <v>321</v>
      </c>
      <c r="Q1657" s="93">
        <v>337</v>
      </c>
      <c r="R1657" s="93"/>
      <c r="Z1657" s="88">
        <f t="shared" ref="Z1657:AN1657" si="1706">C1657*100000/Z1635</f>
        <v>46.662228064484921</v>
      </c>
      <c r="AA1657" s="88">
        <f t="shared" si="1706"/>
        <v>51.312413656996249</v>
      </c>
      <c r="AB1657" s="88">
        <f t="shared" si="1706"/>
        <v>59.313296156276678</v>
      </c>
      <c r="AC1657" s="88">
        <f t="shared" si="1706"/>
        <v>75.801367696620019</v>
      </c>
      <c r="AD1657" s="88">
        <f t="shared" si="1706"/>
        <v>142.70769065693821</v>
      </c>
      <c r="AE1657" s="88">
        <f t="shared" si="1706"/>
        <v>108.68360935101113</v>
      </c>
      <c r="AF1657" s="88">
        <f t="shared" si="1706"/>
        <v>129.11589318122893</v>
      </c>
      <c r="AG1657" s="88">
        <f t="shared" si="1706"/>
        <v>108.6724693025665</v>
      </c>
      <c r="AH1657" s="88">
        <f t="shared" si="1706"/>
        <v>116.37664076079356</v>
      </c>
      <c r="AI1657" s="88">
        <f t="shared" si="1706"/>
        <v>129.62305811844493</v>
      </c>
      <c r="AJ1657" s="88">
        <f t="shared" si="1706"/>
        <v>173.30176474895651</v>
      </c>
      <c r="AK1657" s="88">
        <f t="shared" si="1706"/>
        <v>162.13332228271287</v>
      </c>
      <c r="AL1657" s="88">
        <f t="shared" si="1706"/>
        <v>148.65619921981127</v>
      </c>
      <c r="AM1657" s="88">
        <f t="shared" si="1706"/>
        <v>157.6930634702299</v>
      </c>
      <c r="AN1657" s="145">
        <f t="shared" si="1706"/>
        <v>161.0375212645985</v>
      </c>
      <c r="AO1657" s="130"/>
    </row>
    <row r="1658" spans="1:41" ht="13.5" customHeight="1">
      <c r="A1658" s="85">
        <v>1655</v>
      </c>
      <c r="B1658" s="92" t="s">
        <v>6</v>
      </c>
      <c r="C1658" s="93">
        <v>150</v>
      </c>
      <c r="D1658" s="93">
        <v>140</v>
      </c>
      <c r="E1658" s="93">
        <v>209</v>
      </c>
      <c r="F1658" s="93">
        <v>256</v>
      </c>
      <c r="G1658" s="93">
        <v>227</v>
      </c>
      <c r="H1658" s="93">
        <v>181</v>
      </c>
      <c r="I1658" s="93">
        <v>242</v>
      </c>
      <c r="J1658" s="93">
        <v>180</v>
      </c>
      <c r="K1658" s="93">
        <v>185</v>
      </c>
      <c r="L1658" s="93">
        <v>198</v>
      </c>
      <c r="M1658" s="93">
        <v>140</v>
      </c>
      <c r="N1658" s="93">
        <v>103</v>
      </c>
      <c r="O1658" s="93">
        <v>127</v>
      </c>
      <c r="P1658" s="93">
        <v>65</v>
      </c>
      <c r="Q1658" s="93">
        <v>122</v>
      </c>
      <c r="R1658" s="93"/>
      <c r="Z1658" s="88">
        <f t="shared" ref="Z1658:AN1658" si="1707">C1658*100000/Z1635</f>
        <v>85.357734264301683</v>
      </c>
      <c r="AA1658" s="88">
        <f t="shared" si="1707"/>
        <v>78.942174856917305</v>
      </c>
      <c r="AB1658" s="88">
        <f t="shared" si="1707"/>
        <v>115.85494295945631</v>
      </c>
      <c r="AC1658" s="88">
        <f t="shared" si="1707"/>
        <v>139.60539662111313</v>
      </c>
      <c r="AD1658" s="88">
        <f t="shared" si="1707"/>
        <v>121.78438262828938</v>
      </c>
      <c r="AE1658" s="88">
        <f t="shared" si="1707"/>
        <v>95.49385093462628</v>
      </c>
      <c r="AF1658" s="88">
        <f t="shared" si="1707"/>
        <v>125.48612911589318</v>
      </c>
      <c r="AG1658" s="88">
        <f t="shared" si="1707"/>
        <v>91.406749880663412</v>
      </c>
      <c r="AH1658" s="88">
        <f t="shared" si="1707"/>
        <v>92.402053822947678</v>
      </c>
      <c r="AI1658" s="88">
        <f t="shared" si="1707"/>
        <v>97.586941092973746</v>
      </c>
      <c r="AJ1658" s="88">
        <f t="shared" si="1707"/>
        <v>68.344357929165952</v>
      </c>
      <c r="AK1658" s="88">
        <f t="shared" si="1707"/>
        <v>53.353776981212221</v>
      </c>
      <c r="AL1658" s="88">
        <f t="shared" si="1707"/>
        <v>65.101163106607004</v>
      </c>
      <c r="AM1658" s="88">
        <f t="shared" si="1707"/>
        <v>31.931617213597956</v>
      </c>
      <c r="AN1658" s="145">
        <f t="shared" si="1707"/>
        <v>58.298449834661774</v>
      </c>
      <c r="AO1658" s="130"/>
    </row>
    <row r="1659" spans="1:41" ht="13.5" customHeight="1">
      <c r="A1659" s="85">
        <v>1656</v>
      </c>
      <c r="B1659" s="92" t="s">
        <v>5</v>
      </c>
      <c r="C1659" s="93">
        <v>23</v>
      </c>
      <c r="D1659" s="93">
        <v>21</v>
      </c>
      <c r="E1659" s="93">
        <v>33</v>
      </c>
      <c r="F1659" s="93">
        <v>18</v>
      </c>
      <c r="G1659" s="93">
        <v>40</v>
      </c>
      <c r="H1659" s="93">
        <v>40</v>
      </c>
      <c r="I1659" s="93">
        <v>44</v>
      </c>
      <c r="J1659" s="93">
        <v>63</v>
      </c>
      <c r="K1659" s="93">
        <v>73</v>
      </c>
      <c r="L1659" s="93">
        <v>57</v>
      </c>
      <c r="M1659" s="93">
        <v>63</v>
      </c>
      <c r="N1659" s="93">
        <v>66</v>
      </c>
      <c r="O1659" s="93">
        <v>63</v>
      </c>
      <c r="P1659" s="93">
        <v>89</v>
      </c>
      <c r="Q1659" s="93">
        <v>105</v>
      </c>
      <c r="R1659" s="93"/>
      <c r="Z1659" s="88">
        <f t="shared" ref="Z1659:AN1659" si="1708">C1659*100000/Z1635</f>
        <v>13.088185920526259</v>
      </c>
      <c r="AA1659" s="88">
        <f t="shared" si="1708"/>
        <v>11.841326228537596</v>
      </c>
      <c r="AB1659" s="88">
        <f t="shared" si="1708"/>
        <v>18.292885730440471</v>
      </c>
      <c r="AC1659" s="88">
        <f t="shared" si="1708"/>
        <v>9.8160044499220174</v>
      </c>
      <c r="AD1659" s="88">
        <f t="shared" si="1708"/>
        <v>21.459803106306499</v>
      </c>
      <c r="AE1659" s="88">
        <f t="shared" si="1708"/>
        <v>21.103613466215752</v>
      </c>
      <c r="AF1659" s="88">
        <f t="shared" si="1708"/>
        <v>22.815659839253307</v>
      </c>
      <c r="AG1659" s="88">
        <f t="shared" si="1708"/>
        <v>31.992362458232193</v>
      </c>
      <c r="AH1659" s="88">
        <f t="shared" si="1708"/>
        <v>36.461350967973949</v>
      </c>
      <c r="AI1659" s="88">
        <f t="shared" si="1708"/>
        <v>28.093210314643954</v>
      </c>
      <c r="AJ1659" s="88">
        <f t="shared" si="1708"/>
        <v>30.754961068124679</v>
      </c>
      <c r="AK1659" s="88">
        <f t="shared" si="1708"/>
        <v>34.187857094757341</v>
      </c>
      <c r="AL1659" s="88">
        <f t="shared" si="1708"/>
        <v>32.294277761545203</v>
      </c>
      <c r="AM1659" s="88">
        <f t="shared" si="1708"/>
        <v>43.721752800157205</v>
      </c>
      <c r="AN1659" s="145">
        <f t="shared" si="1708"/>
        <v>50.174895349503984</v>
      </c>
      <c r="AO1659" s="130"/>
    </row>
    <row r="1660" spans="1:41" ht="13.5" customHeight="1">
      <c r="A1660" s="85">
        <v>1657</v>
      </c>
      <c r="B1660" s="92" t="s">
        <v>26</v>
      </c>
      <c r="C1660" s="93">
        <v>1</v>
      </c>
      <c r="D1660" s="93">
        <v>0</v>
      </c>
      <c r="E1660" s="93">
        <v>247</v>
      </c>
      <c r="F1660" s="93">
        <v>2</v>
      </c>
      <c r="G1660" s="93">
        <v>1</v>
      </c>
      <c r="H1660" s="93">
        <v>1</v>
      </c>
      <c r="I1660" s="93">
        <v>1</v>
      </c>
      <c r="J1660" s="93">
        <v>0</v>
      </c>
      <c r="K1660" s="93">
        <v>2</v>
      </c>
      <c r="L1660" s="93">
        <v>1</v>
      </c>
      <c r="M1660" s="93">
        <v>0</v>
      </c>
      <c r="N1660" s="93">
        <v>2</v>
      </c>
      <c r="O1660" s="93">
        <v>1</v>
      </c>
      <c r="P1660" s="93">
        <v>0</v>
      </c>
      <c r="Q1660" s="93">
        <v>4</v>
      </c>
      <c r="R1660" s="93"/>
      <c r="Z1660" s="88">
        <f t="shared" ref="Z1660:AL1660" si="1709">C1660*100000/Z1635</f>
        <v>0.56905156176201122</v>
      </c>
      <c r="AA1660" s="88">
        <f t="shared" si="1709"/>
        <v>0</v>
      </c>
      <c r="AB1660" s="88">
        <f t="shared" si="1709"/>
        <v>136.91947804299383</v>
      </c>
      <c r="AC1660" s="88">
        <f t="shared" si="1709"/>
        <v>1.0906671611024463</v>
      </c>
      <c r="AD1660" s="88">
        <f t="shared" si="1709"/>
        <v>0.53649507765766247</v>
      </c>
      <c r="AE1660" s="88">
        <f t="shared" si="1709"/>
        <v>0.52759033665539379</v>
      </c>
      <c r="AF1660" s="88">
        <f t="shared" si="1709"/>
        <v>0.51853772361939332</v>
      </c>
      <c r="AG1660" s="88">
        <f t="shared" si="1709"/>
        <v>0</v>
      </c>
      <c r="AH1660" s="88">
        <f t="shared" si="1709"/>
        <v>0.99894112241024513</v>
      </c>
      <c r="AI1660" s="88">
        <f t="shared" si="1709"/>
        <v>0.49286333885340272</v>
      </c>
      <c r="AJ1660" s="88">
        <f t="shared" si="1709"/>
        <v>0</v>
      </c>
      <c r="AK1660" s="88">
        <f t="shared" si="1709"/>
        <v>1.0359956695381014</v>
      </c>
      <c r="AL1660" s="88">
        <f t="shared" si="1709"/>
        <v>0.51260758351659053</v>
      </c>
      <c r="AM1660" s="88">
        <f>P1660*100000/AM1635</f>
        <v>0</v>
      </c>
      <c r="AN1660" s="145">
        <f>Q1660*100000/AN1635</f>
        <v>1.9114245847430089</v>
      </c>
      <c r="AO1660" s="130"/>
    </row>
    <row r="1661" spans="1:41" ht="13.5" customHeight="1">
      <c r="A1661" s="85">
        <v>1658</v>
      </c>
      <c r="B1661" s="92" t="s">
        <v>4</v>
      </c>
      <c r="C1661" s="93">
        <v>30</v>
      </c>
      <c r="D1661" s="93">
        <v>46</v>
      </c>
      <c r="E1661" s="93">
        <v>47</v>
      </c>
      <c r="F1661" s="93">
        <v>64</v>
      </c>
      <c r="G1661" s="93">
        <v>80</v>
      </c>
      <c r="H1661" s="93">
        <v>186</v>
      </c>
      <c r="I1661" s="93">
        <v>186</v>
      </c>
      <c r="J1661" s="93">
        <v>197</v>
      </c>
      <c r="K1661" s="93">
        <v>228</v>
      </c>
      <c r="L1661" s="93">
        <v>172</v>
      </c>
      <c r="M1661" s="93">
        <v>271</v>
      </c>
      <c r="N1661" s="93">
        <v>239</v>
      </c>
      <c r="O1661" s="93">
        <v>208</v>
      </c>
      <c r="P1661" s="93">
        <v>196</v>
      </c>
      <c r="Q1661" s="93">
        <v>299</v>
      </c>
      <c r="R1661" s="93"/>
      <c r="Z1661" s="88">
        <f t="shared" ref="Z1661:AN1661" si="1710">C1661*100000/Z1635</f>
        <v>17.071546852860337</v>
      </c>
      <c r="AA1661" s="88">
        <f t="shared" si="1710"/>
        <v>25.93814316727283</v>
      </c>
      <c r="AB1661" s="88">
        <f t="shared" si="1710"/>
        <v>26.053503919112185</v>
      </c>
      <c r="AC1661" s="88">
        <f t="shared" si="1710"/>
        <v>34.901349155278282</v>
      </c>
      <c r="AD1661" s="88">
        <f t="shared" si="1710"/>
        <v>42.919606212612997</v>
      </c>
      <c r="AE1661" s="88">
        <f t="shared" si="1710"/>
        <v>98.131802617903247</v>
      </c>
      <c r="AF1661" s="88">
        <f t="shared" si="1710"/>
        <v>96.448016593207157</v>
      </c>
      <c r="AG1661" s="88">
        <f t="shared" si="1710"/>
        <v>100.03960959161495</v>
      </c>
      <c r="AH1661" s="88">
        <f t="shared" si="1710"/>
        <v>113.87928795476795</v>
      </c>
      <c r="AI1661" s="88">
        <f t="shared" si="1710"/>
        <v>84.772494282785274</v>
      </c>
      <c r="AJ1661" s="88">
        <f t="shared" si="1710"/>
        <v>132.29514999145695</v>
      </c>
      <c r="AK1661" s="88">
        <f t="shared" si="1710"/>
        <v>123.80148250980311</v>
      </c>
      <c r="AL1661" s="88">
        <f t="shared" si="1710"/>
        <v>106.62237737145084</v>
      </c>
      <c r="AM1661" s="88">
        <f t="shared" si="1710"/>
        <v>96.286107290233844</v>
      </c>
      <c r="AN1661" s="145">
        <f t="shared" si="1710"/>
        <v>142.87898770953993</v>
      </c>
      <c r="AO1661" s="130"/>
    </row>
    <row r="1662" spans="1:41" ht="13.5" customHeight="1">
      <c r="A1662" s="85">
        <v>1659</v>
      </c>
      <c r="B1662" s="92" t="s">
        <v>3</v>
      </c>
      <c r="C1662" s="93">
        <v>142</v>
      </c>
      <c r="D1662" s="93">
        <v>147</v>
      </c>
      <c r="E1662" s="93">
        <v>182</v>
      </c>
      <c r="F1662" s="93">
        <v>312</v>
      </c>
      <c r="G1662" s="93">
        <v>617</v>
      </c>
      <c r="H1662" s="93">
        <v>822</v>
      </c>
      <c r="I1662" s="93">
        <v>855</v>
      </c>
      <c r="J1662" s="93">
        <v>628</v>
      </c>
      <c r="K1662" s="93">
        <v>748</v>
      </c>
      <c r="L1662" s="93">
        <v>743</v>
      </c>
      <c r="M1662" s="93">
        <v>1154</v>
      </c>
      <c r="N1662" s="93">
        <v>1200</v>
      </c>
      <c r="O1662" s="93">
        <v>1090</v>
      </c>
      <c r="P1662" s="93">
        <v>1161</v>
      </c>
      <c r="Q1662" s="93">
        <v>1156</v>
      </c>
      <c r="R1662" s="93"/>
      <c r="Z1662" s="88">
        <f t="shared" ref="Z1662:AN1662" si="1711">C1662*100000/Z1635</f>
        <v>80.805321770205595</v>
      </c>
      <c r="AA1662" s="88">
        <f t="shared" si="1711"/>
        <v>82.889283599763175</v>
      </c>
      <c r="AB1662" s="88">
        <f t="shared" si="1711"/>
        <v>100.88803645273229</v>
      </c>
      <c r="AC1662" s="88">
        <f t="shared" si="1711"/>
        <v>170.14407713198165</v>
      </c>
      <c r="AD1662" s="88">
        <f t="shared" si="1711"/>
        <v>331.01746291477775</v>
      </c>
      <c r="AE1662" s="88">
        <f t="shared" si="1711"/>
        <v>433.6792567307337</v>
      </c>
      <c r="AF1662" s="88">
        <f t="shared" si="1711"/>
        <v>443.3497536945813</v>
      </c>
      <c r="AG1662" s="88">
        <f t="shared" si="1711"/>
        <v>318.90799402809233</v>
      </c>
      <c r="AH1662" s="88">
        <f t="shared" si="1711"/>
        <v>373.60397978143169</v>
      </c>
      <c r="AI1662" s="88">
        <f t="shared" si="1711"/>
        <v>366.1974607680782</v>
      </c>
      <c r="AJ1662" s="88">
        <f t="shared" si="1711"/>
        <v>563.35277893041075</v>
      </c>
      <c r="AK1662" s="88">
        <f t="shared" si="1711"/>
        <v>621.59740172286081</v>
      </c>
      <c r="AL1662" s="88">
        <f t="shared" si="1711"/>
        <v>558.74226603308364</v>
      </c>
      <c r="AM1662" s="88">
        <f t="shared" si="1711"/>
        <v>570.34780899980353</v>
      </c>
      <c r="AN1662" s="145">
        <f t="shared" si="1711"/>
        <v>552.40170499072963</v>
      </c>
      <c r="AO1662" s="130"/>
    </row>
    <row r="1663" spans="1:41" ht="13.5" customHeight="1">
      <c r="A1663" s="85">
        <v>1660</v>
      </c>
      <c r="B1663" s="92" t="s">
        <v>2</v>
      </c>
      <c r="C1663" s="93">
        <v>0</v>
      </c>
      <c r="D1663" s="93">
        <v>2</v>
      </c>
      <c r="E1663" s="93">
        <v>0</v>
      </c>
      <c r="F1663" s="93">
        <v>0</v>
      </c>
      <c r="G1663" s="93">
        <v>0</v>
      </c>
      <c r="H1663" s="93">
        <v>0</v>
      </c>
      <c r="I1663" s="93">
        <v>0</v>
      </c>
      <c r="J1663" s="93">
        <v>0</v>
      </c>
      <c r="K1663" s="93">
        <v>0</v>
      </c>
      <c r="L1663" s="93">
        <v>0</v>
      </c>
      <c r="M1663" s="93">
        <v>0</v>
      </c>
      <c r="N1663" s="93">
        <v>0</v>
      </c>
      <c r="O1663" s="93">
        <v>0</v>
      </c>
      <c r="P1663" s="93">
        <v>0</v>
      </c>
      <c r="Q1663" s="93">
        <v>2</v>
      </c>
      <c r="R1663" s="93"/>
      <c r="Z1663" s="88">
        <f t="shared" ref="Z1663:AN1663" si="1712">C1663*100000/Z1635</f>
        <v>0</v>
      </c>
      <c r="AA1663" s="88">
        <f t="shared" si="1712"/>
        <v>1.1277453550988188</v>
      </c>
      <c r="AB1663" s="88">
        <f t="shared" si="1712"/>
        <v>0</v>
      </c>
      <c r="AC1663" s="88">
        <f t="shared" si="1712"/>
        <v>0</v>
      </c>
      <c r="AD1663" s="88">
        <f t="shared" si="1712"/>
        <v>0</v>
      </c>
      <c r="AE1663" s="88">
        <f t="shared" si="1712"/>
        <v>0</v>
      </c>
      <c r="AF1663" s="88">
        <f t="shared" si="1712"/>
        <v>0</v>
      </c>
      <c r="AG1663" s="88">
        <f t="shared" si="1712"/>
        <v>0</v>
      </c>
      <c r="AH1663" s="88">
        <f t="shared" si="1712"/>
        <v>0</v>
      </c>
      <c r="AI1663" s="88">
        <f t="shared" si="1712"/>
        <v>0</v>
      </c>
      <c r="AJ1663" s="88">
        <f t="shared" si="1712"/>
        <v>0</v>
      </c>
      <c r="AK1663" s="88">
        <f t="shared" si="1712"/>
        <v>0</v>
      </c>
      <c r="AL1663" s="88">
        <f t="shared" si="1712"/>
        <v>0</v>
      </c>
      <c r="AM1663" s="88">
        <f t="shared" si="1712"/>
        <v>0</v>
      </c>
      <c r="AN1663" s="145">
        <f t="shared" si="1712"/>
        <v>0.95571229237150446</v>
      </c>
      <c r="AO1663" s="130"/>
    </row>
    <row r="1664" spans="1:41" ht="13.5" customHeight="1">
      <c r="A1664" s="85">
        <v>1661</v>
      </c>
      <c r="B1664" s="92" t="s">
        <v>23</v>
      </c>
      <c r="C1664" s="93">
        <v>4</v>
      </c>
      <c r="D1664" s="93">
        <v>4</v>
      </c>
      <c r="E1664" s="93">
        <v>0</v>
      </c>
      <c r="F1664" s="93">
        <v>14</v>
      </c>
      <c r="G1664" s="93">
        <v>11</v>
      </c>
      <c r="H1664" s="93">
        <v>6</v>
      </c>
      <c r="I1664" s="93">
        <v>11</v>
      </c>
      <c r="J1664" s="93">
        <v>13</v>
      </c>
      <c r="K1664" s="93">
        <v>5</v>
      </c>
      <c r="L1664" s="93">
        <v>1</v>
      </c>
      <c r="M1664" s="93">
        <v>4</v>
      </c>
      <c r="N1664" s="93">
        <v>2</v>
      </c>
      <c r="O1664" s="93">
        <v>4</v>
      </c>
      <c r="P1664" s="93">
        <v>336</v>
      </c>
      <c r="Q1664" s="93">
        <v>3</v>
      </c>
      <c r="R1664" s="93"/>
      <c r="Z1664" s="88">
        <f t="shared" ref="Z1664:AN1664" si="1713">C1664*100000/Z1635</f>
        <v>2.2762062470480449</v>
      </c>
      <c r="AA1664" s="88">
        <f t="shared" si="1713"/>
        <v>2.2554907101976376</v>
      </c>
      <c r="AB1664" s="88">
        <f t="shared" si="1713"/>
        <v>0</v>
      </c>
      <c r="AC1664" s="88">
        <f t="shared" si="1713"/>
        <v>7.6346701277171247</v>
      </c>
      <c r="AD1664" s="88">
        <f t="shared" si="1713"/>
        <v>5.9014458542342876</v>
      </c>
      <c r="AE1664" s="88">
        <f t="shared" si="1713"/>
        <v>3.1655420199323627</v>
      </c>
      <c r="AF1664" s="88">
        <f t="shared" si="1713"/>
        <v>5.7039149598133267</v>
      </c>
      <c r="AG1664" s="88">
        <f t="shared" si="1713"/>
        <v>6.6015986024923574</v>
      </c>
      <c r="AH1664" s="88">
        <f t="shared" si="1713"/>
        <v>2.4973528060256127</v>
      </c>
      <c r="AI1664" s="88">
        <f t="shared" si="1713"/>
        <v>0.49286333885340272</v>
      </c>
      <c r="AJ1664" s="88">
        <f t="shared" si="1713"/>
        <v>1.9526959408333129</v>
      </c>
      <c r="AK1664" s="88">
        <f t="shared" si="1713"/>
        <v>1.0359956695381014</v>
      </c>
      <c r="AL1664" s="88">
        <f t="shared" si="1713"/>
        <v>2.0504303340663621</v>
      </c>
      <c r="AM1664" s="88">
        <f t="shared" si="1713"/>
        <v>165.06189821182943</v>
      </c>
      <c r="AN1664" s="145">
        <f t="shared" si="1713"/>
        <v>1.4335684385572567</v>
      </c>
      <c r="AO1664" s="130"/>
    </row>
    <row r="1665" spans="1:41" ht="13.5" customHeight="1">
      <c r="A1665" s="85">
        <v>1662</v>
      </c>
      <c r="B1665" s="92" t="s">
        <v>1</v>
      </c>
      <c r="C1665" s="93">
        <v>2</v>
      </c>
      <c r="D1665" s="93">
        <v>21</v>
      </c>
      <c r="E1665" s="93">
        <v>2</v>
      </c>
      <c r="F1665" s="93">
        <v>12</v>
      </c>
      <c r="G1665" s="93">
        <v>3</v>
      </c>
      <c r="H1665" s="93">
        <v>7</v>
      </c>
      <c r="I1665" s="93">
        <v>19</v>
      </c>
      <c r="J1665" s="93">
        <v>61</v>
      </c>
      <c r="K1665" s="93">
        <v>15</v>
      </c>
      <c r="L1665" s="93">
        <v>9</v>
      </c>
      <c r="M1665" s="93">
        <v>9</v>
      </c>
      <c r="N1665" s="93">
        <v>4</v>
      </c>
      <c r="O1665" s="93">
        <v>6</v>
      </c>
      <c r="P1665" s="93">
        <v>21</v>
      </c>
      <c r="Q1665" s="93">
        <v>10</v>
      </c>
      <c r="R1665" s="93"/>
      <c r="Z1665" s="88">
        <f t="shared" ref="Z1665:AN1665" si="1714">C1665*100000/Z1635</f>
        <v>1.1381031235240224</v>
      </c>
      <c r="AA1665" s="88">
        <f t="shared" si="1714"/>
        <v>11.841326228537596</v>
      </c>
      <c r="AB1665" s="88">
        <f t="shared" si="1714"/>
        <v>1.1086597412388164</v>
      </c>
      <c r="AC1665" s="88">
        <f t="shared" si="1714"/>
        <v>6.544002966614678</v>
      </c>
      <c r="AD1665" s="88">
        <f t="shared" si="1714"/>
        <v>1.6094852329729874</v>
      </c>
      <c r="AE1665" s="88">
        <f t="shared" si="1714"/>
        <v>3.693132356587757</v>
      </c>
      <c r="AF1665" s="88">
        <f t="shared" si="1714"/>
        <v>9.8522167487684733</v>
      </c>
      <c r="AG1665" s="88">
        <f t="shared" si="1714"/>
        <v>30.976731904002602</v>
      </c>
      <c r="AH1665" s="88">
        <f t="shared" si="1714"/>
        <v>7.4920584180768381</v>
      </c>
      <c r="AI1665" s="88">
        <f t="shared" si="1714"/>
        <v>4.4357700496806247</v>
      </c>
      <c r="AJ1665" s="88">
        <f t="shared" si="1714"/>
        <v>4.3935658668749547</v>
      </c>
      <c r="AK1665" s="88">
        <f t="shared" si="1714"/>
        <v>2.0719913390762028</v>
      </c>
      <c r="AL1665" s="88">
        <f t="shared" si="1714"/>
        <v>3.0756455010995434</v>
      </c>
      <c r="AM1665" s="88">
        <f t="shared" si="1714"/>
        <v>10.316368638239339</v>
      </c>
      <c r="AN1665" s="145">
        <f t="shared" si="1714"/>
        <v>4.7785614618575227</v>
      </c>
      <c r="AO1665" s="130"/>
    </row>
    <row r="1666" spans="1:41" ht="13.5" customHeight="1">
      <c r="A1666" s="85">
        <v>1663</v>
      </c>
      <c r="B1666" s="92" t="s">
        <v>0</v>
      </c>
      <c r="C1666" s="93">
        <v>4</v>
      </c>
      <c r="D1666" s="93">
        <v>2</v>
      </c>
      <c r="E1666" s="93">
        <v>18</v>
      </c>
      <c r="F1666" s="93">
        <v>4</v>
      </c>
      <c r="G1666" s="93">
        <v>1</v>
      </c>
      <c r="H1666" s="93">
        <v>4</v>
      </c>
      <c r="I1666" s="93">
        <v>5</v>
      </c>
      <c r="J1666" s="93">
        <v>5</v>
      </c>
      <c r="K1666" s="93">
        <v>4</v>
      </c>
      <c r="L1666" s="93">
        <v>94</v>
      </c>
      <c r="M1666" s="93">
        <v>775</v>
      </c>
      <c r="N1666" s="93">
        <v>127</v>
      </c>
      <c r="O1666" s="93">
        <v>7</v>
      </c>
      <c r="P1666" s="93">
        <v>11</v>
      </c>
      <c r="Q1666" s="93">
        <v>1</v>
      </c>
      <c r="R1666" s="93"/>
      <c r="Z1666" s="88">
        <f t="shared" ref="Z1666:AN1666" si="1715">C1666*100000/Z1635</f>
        <v>2.2762062470480449</v>
      </c>
      <c r="AA1666" s="88">
        <f t="shared" si="1715"/>
        <v>1.1277453550988188</v>
      </c>
      <c r="AB1666" s="88">
        <f t="shared" si="1715"/>
        <v>9.9779376711493484</v>
      </c>
      <c r="AC1666" s="88">
        <f t="shared" si="1715"/>
        <v>2.1813343222048927</v>
      </c>
      <c r="AD1666" s="88">
        <f t="shared" si="1715"/>
        <v>0.53649507765766247</v>
      </c>
      <c r="AE1666" s="88">
        <f t="shared" si="1715"/>
        <v>2.1103613466215752</v>
      </c>
      <c r="AF1666" s="88">
        <f t="shared" si="1715"/>
        <v>2.5926886180969664</v>
      </c>
      <c r="AG1666" s="88">
        <f t="shared" si="1715"/>
        <v>2.5390763855739835</v>
      </c>
      <c r="AH1666" s="88">
        <f t="shared" si="1715"/>
        <v>1.9978822448204903</v>
      </c>
      <c r="AI1666" s="88">
        <f t="shared" si="1715"/>
        <v>46.329153852219854</v>
      </c>
      <c r="AJ1666" s="88">
        <f t="shared" si="1715"/>
        <v>378.33483853645441</v>
      </c>
      <c r="AK1666" s="88">
        <f t="shared" si="1715"/>
        <v>65.785725015669428</v>
      </c>
      <c r="AL1666" s="88">
        <f t="shared" si="1715"/>
        <v>3.588253084616134</v>
      </c>
      <c r="AM1666" s="88">
        <f t="shared" si="1715"/>
        <v>5.4038121438396542</v>
      </c>
      <c r="AN1666" s="145">
        <f t="shared" si="1715"/>
        <v>0.47785614618575223</v>
      </c>
      <c r="AO1666" s="130"/>
    </row>
    <row r="1667" spans="1:41" ht="13.5" customHeight="1">
      <c r="A1667" s="85">
        <v>1664</v>
      </c>
      <c r="B1667" s="94" t="s">
        <v>111</v>
      </c>
      <c r="C1667" s="93"/>
      <c r="D1667" s="93"/>
      <c r="E1667" s="93"/>
      <c r="F1667" s="93"/>
      <c r="G1667" s="93"/>
      <c r="H1667" s="93"/>
      <c r="I1667" s="93"/>
      <c r="J1667" s="93"/>
      <c r="K1667" s="93"/>
      <c r="L1667" s="93"/>
      <c r="M1667" s="93">
        <v>0</v>
      </c>
      <c r="N1667" s="93">
        <v>0</v>
      </c>
      <c r="O1667" s="93"/>
      <c r="P1667" s="93">
        <v>0</v>
      </c>
      <c r="Q1667" s="93"/>
      <c r="R1667" s="93"/>
      <c r="Z1667" s="88">
        <f t="shared" ref="Z1667:AN1667" si="1716">C1667*100000/Z1635</f>
        <v>0</v>
      </c>
      <c r="AA1667" s="88">
        <f t="shared" si="1716"/>
        <v>0</v>
      </c>
      <c r="AB1667" s="88">
        <f t="shared" si="1716"/>
        <v>0</v>
      </c>
      <c r="AC1667" s="88">
        <f t="shared" si="1716"/>
        <v>0</v>
      </c>
      <c r="AD1667" s="88">
        <f t="shared" si="1716"/>
        <v>0</v>
      </c>
      <c r="AE1667" s="88">
        <f t="shared" si="1716"/>
        <v>0</v>
      </c>
      <c r="AF1667" s="88">
        <f t="shared" si="1716"/>
        <v>0</v>
      </c>
      <c r="AG1667" s="88">
        <f t="shared" si="1716"/>
        <v>0</v>
      </c>
      <c r="AH1667" s="88">
        <f t="shared" si="1716"/>
        <v>0</v>
      </c>
      <c r="AI1667" s="88">
        <f t="shared" si="1716"/>
        <v>0</v>
      </c>
      <c r="AJ1667" s="88">
        <f t="shared" si="1716"/>
        <v>0</v>
      </c>
      <c r="AK1667" s="88">
        <f t="shared" si="1716"/>
        <v>0</v>
      </c>
      <c r="AL1667" s="88">
        <f t="shared" si="1716"/>
        <v>0</v>
      </c>
      <c r="AM1667" s="88">
        <f t="shared" si="1716"/>
        <v>0</v>
      </c>
      <c r="AN1667" s="145">
        <f t="shared" si="1716"/>
        <v>0</v>
      </c>
      <c r="AO1667" s="130"/>
    </row>
    <row r="1668" spans="1:41" ht="13.5" customHeight="1">
      <c r="A1668" s="85">
        <v>1665</v>
      </c>
      <c r="B1668" s="94" t="s">
        <v>112</v>
      </c>
      <c r="C1668" s="93">
        <f>SUM(C1644,C1651,C1656,C1657:C1667)</f>
        <v>7885</v>
      </c>
      <c r="D1668" s="93">
        <f t="shared" ref="D1668:K1668" si="1717">SUM(D1644,D1651,D1656,D1657:D1667)</f>
        <v>8162</v>
      </c>
      <c r="E1668" s="93">
        <f t="shared" si="1717"/>
        <v>8504</v>
      </c>
      <c r="F1668" s="93">
        <f t="shared" si="1717"/>
        <v>8828</v>
      </c>
      <c r="G1668" s="93">
        <f t="shared" si="1717"/>
        <v>9407</v>
      </c>
      <c r="H1668" s="93">
        <f t="shared" si="1717"/>
        <v>12229</v>
      </c>
      <c r="I1668" s="93">
        <f t="shared" si="1717"/>
        <v>11734</v>
      </c>
      <c r="J1668" s="93">
        <f t="shared" si="1717"/>
        <v>10735</v>
      </c>
      <c r="K1668" s="93">
        <f t="shared" si="1717"/>
        <v>10551</v>
      </c>
      <c r="L1668" s="93">
        <f>SUM(L1644,L1651,L1656,L1657:L1667)</f>
        <v>12078</v>
      </c>
      <c r="M1668" s="93">
        <f t="shared" ref="M1668:R1668" si="1718">SUM(M1644,M1651,M1656,M1657:M1667)</f>
        <v>12713</v>
      </c>
      <c r="N1668" s="93">
        <f>SUM(N1644,N1651,N1656,N1657:N1667)</f>
        <v>11285</v>
      </c>
      <c r="O1668" s="93">
        <v>12784</v>
      </c>
      <c r="P1668" s="93">
        <f t="shared" si="1718"/>
        <v>13711</v>
      </c>
      <c r="Q1668" s="93">
        <f t="shared" si="1718"/>
        <v>15609</v>
      </c>
      <c r="R1668" s="93">
        <f t="shared" si="1718"/>
        <v>0</v>
      </c>
      <c r="T1668" s="4" t="s">
        <v>1139</v>
      </c>
      <c r="U1668" s="4" t="s">
        <v>1140</v>
      </c>
      <c r="V1668" s="4" t="s">
        <v>1141</v>
      </c>
      <c r="W1668" s="4" t="s">
        <v>1142</v>
      </c>
      <c r="X1668" s="4" t="s">
        <v>1143</v>
      </c>
      <c r="Y1668" s="4">
        <v>4484.6000000000004</v>
      </c>
      <c r="Z1668" s="88">
        <f t="shared" ref="Z1668:AL1668" si="1719">C1668*100000/Z1635</f>
        <v>4486.9715644934586</v>
      </c>
      <c r="AA1668" s="88">
        <f t="shared" si="1719"/>
        <v>4602.3287941582794</v>
      </c>
      <c r="AB1668" s="88">
        <f t="shared" si="1719"/>
        <v>4714.0212197474475</v>
      </c>
      <c r="AC1668" s="88">
        <f t="shared" si="1719"/>
        <v>4814.2048491061987</v>
      </c>
      <c r="AD1668" s="88">
        <f t="shared" si="1719"/>
        <v>5046.8091955256314</v>
      </c>
      <c r="AE1668" s="88">
        <f t="shared" si="1719"/>
        <v>6451.9022269588113</v>
      </c>
      <c r="AF1668" s="88">
        <f t="shared" si="1719"/>
        <v>6084.5216489499608</v>
      </c>
      <c r="AG1668" s="88">
        <f t="shared" si="1719"/>
        <v>5451.3969998273424</v>
      </c>
      <c r="AH1668" s="88">
        <f t="shared" si="1719"/>
        <v>5269.9138912752478</v>
      </c>
      <c r="AI1668" s="88">
        <f t="shared" si="1719"/>
        <v>5952.8034066713981</v>
      </c>
      <c r="AJ1668" s="88">
        <f t="shared" si="1719"/>
        <v>6206.1558739534767</v>
      </c>
      <c r="AK1668" s="88">
        <f t="shared" si="1719"/>
        <v>5845.6055653687372</v>
      </c>
      <c r="AL1668" s="88">
        <f t="shared" si="1719"/>
        <v>6553.1753476760932</v>
      </c>
      <c r="AM1668" s="88">
        <f>P1668*100000/AM1635</f>
        <v>6735.6062094714089</v>
      </c>
      <c r="AN1668" s="145">
        <f>Q1668*100000/AN1635</f>
        <v>7458.856585813407</v>
      </c>
      <c r="AO1668" s="130"/>
    </row>
    <row r="1669" spans="1:41" ht="13.5" customHeight="1">
      <c r="A1669" s="85">
        <v>1666</v>
      </c>
      <c r="B1669" s="12" t="s">
        <v>166</v>
      </c>
      <c r="C1669" s="83">
        <v>2011</v>
      </c>
      <c r="D1669" s="83">
        <v>2012</v>
      </c>
      <c r="E1669" s="83">
        <v>2013</v>
      </c>
      <c r="F1669" s="83">
        <v>2014</v>
      </c>
      <c r="G1669" s="83">
        <v>2015</v>
      </c>
      <c r="H1669" s="83">
        <v>2016</v>
      </c>
      <c r="I1669" s="83">
        <v>2017</v>
      </c>
      <c r="J1669" s="83">
        <v>2018</v>
      </c>
      <c r="K1669" s="83">
        <v>2019</v>
      </c>
      <c r="L1669" s="83">
        <v>2020</v>
      </c>
      <c r="M1669" s="83">
        <v>2021</v>
      </c>
      <c r="N1669" s="83">
        <v>2022</v>
      </c>
      <c r="O1669" s="83">
        <v>2023</v>
      </c>
      <c r="P1669" s="83">
        <v>2024</v>
      </c>
      <c r="Q1669" s="83">
        <v>2025</v>
      </c>
      <c r="R1669" s="83">
        <v>2026</v>
      </c>
      <c r="Z1669" s="69">
        <v>111363</v>
      </c>
      <c r="AA1669" s="69">
        <v>112180</v>
      </c>
      <c r="AB1669" s="69">
        <v>113718</v>
      </c>
      <c r="AC1669" s="69">
        <v>115519</v>
      </c>
      <c r="AD1669" s="69">
        <v>117894</v>
      </c>
      <c r="AE1669" s="69">
        <v>120427</v>
      </c>
      <c r="AF1669" s="69">
        <v>122968</v>
      </c>
      <c r="AG1669" s="69">
        <v>125411</v>
      </c>
      <c r="AH1669" s="69">
        <v>127906</v>
      </c>
      <c r="AI1669" s="3">
        <v>130313</v>
      </c>
      <c r="AJ1669" s="3">
        <v>131702</v>
      </c>
      <c r="AK1669" s="3">
        <v>122965</v>
      </c>
      <c r="AL1669" s="3">
        <v>123119</v>
      </c>
      <c r="AM1669" s="3">
        <v>126486</v>
      </c>
      <c r="AN1669" s="3">
        <v>129732</v>
      </c>
      <c r="AO1669" s="131"/>
    </row>
    <row r="1670" spans="1:41" ht="13.5" customHeight="1">
      <c r="A1670" s="85">
        <v>1667</v>
      </c>
      <c r="B1670" s="86" t="s">
        <v>25</v>
      </c>
      <c r="C1670" s="87">
        <v>2</v>
      </c>
      <c r="D1670" s="87">
        <v>0</v>
      </c>
      <c r="E1670" s="87">
        <v>6</v>
      </c>
      <c r="F1670" s="87">
        <v>2</v>
      </c>
      <c r="G1670" s="87">
        <v>2</v>
      </c>
      <c r="H1670" s="87">
        <v>2</v>
      </c>
      <c r="I1670" s="87">
        <v>2</v>
      </c>
      <c r="J1670" s="87">
        <v>2</v>
      </c>
      <c r="K1670" s="87">
        <v>2</v>
      </c>
      <c r="L1670" s="87">
        <v>2</v>
      </c>
      <c r="M1670" s="87">
        <v>2</v>
      </c>
      <c r="N1670" s="87">
        <v>2</v>
      </c>
      <c r="O1670" s="87">
        <v>2</v>
      </c>
      <c r="P1670" s="87">
        <v>2</v>
      </c>
      <c r="Q1670" s="87">
        <v>2</v>
      </c>
      <c r="R1670" s="87"/>
      <c r="Z1670" s="88">
        <f t="shared" ref="Z1670:AL1670" si="1720">C1670*100000/Z1669</f>
        <v>1.795928629796252</v>
      </c>
      <c r="AA1670" s="88">
        <f t="shared" si="1720"/>
        <v>0</v>
      </c>
      <c r="AB1670" s="88">
        <f t="shared" si="1720"/>
        <v>5.2762095710441619</v>
      </c>
      <c r="AC1670" s="88">
        <f t="shared" si="1720"/>
        <v>1.7313169262199293</v>
      </c>
      <c r="AD1670" s="88">
        <f t="shared" si="1720"/>
        <v>1.6964391741734099</v>
      </c>
      <c r="AE1670" s="88">
        <f t="shared" si="1720"/>
        <v>1.660757139179752</v>
      </c>
      <c r="AF1670" s="88">
        <f t="shared" si="1720"/>
        <v>1.6264393988679982</v>
      </c>
      <c r="AG1670" s="88">
        <f t="shared" si="1720"/>
        <v>1.5947564408225754</v>
      </c>
      <c r="AH1670" s="88">
        <f t="shared" si="1720"/>
        <v>1.5636483042234142</v>
      </c>
      <c r="AI1670" s="88">
        <f t="shared" si="1720"/>
        <v>1.5347662934626629</v>
      </c>
      <c r="AJ1670" s="88">
        <f t="shared" si="1720"/>
        <v>1.5185798241484563</v>
      </c>
      <c r="AK1670" s="88">
        <f t="shared" si="1720"/>
        <v>1.626479079412841</v>
      </c>
      <c r="AL1670" s="88">
        <f t="shared" si="1720"/>
        <v>1.6244446429876787</v>
      </c>
      <c r="AM1670" s="88">
        <f>P1670*100000/AM1669</f>
        <v>1.581202662745284</v>
      </c>
      <c r="AN1670" s="145">
        <f>Q1670*100000/AN1669</f>
        <v>1.5416396879721272</v>
      </c>
      <c r="AO1670" s="130"/>
    </row>
    <row r="1671" spans="1:41" ht="13.5" customHeight="1">
      <c r="A1671" s="85">
        <v>1668</v>
      </c>
      <c r="B1671" s="92" t="s">
        <v>22</v>
      </c>
      <c r="C1671" s="93">
        <v>534</v>
      </c>
      <c r="D1671" s="93">
        <v>554</v>
      </c>
      <c r="E1671" s="93">
        <v>594</v>
      </c>
      <c r="F1671" s="93">
        <v>620</v>
      </c>
      <c r="G1671" s="93">
        <v>575</v>
      </c>
      <c r="H1671" s="93">
        <v>640</v>
      </c>
      <c r="I1671" s="93">
        <v>648</v>
      </c>
      <c r="J1671" s="93">
        <v>561</v>
      </c>
      <c r="K1671" s="93">
        <v>550</v>
      </c>
      <c r="L1671" s="93">
        <v>569</v>
      </c>
      <c r="M1671" s="93">
        <v>578</v>
      </c>
      <c r="N1671" s="93">
        <v>597</v>
      </c>
      <c r="O1671" s="93">
        <v>614</v>
      </c>
      <c r="P1671" s="93">
        <v>588</v>
      </c>
      <c r="Q1671" s="93">
        <v>685</v>
      </c>
      <c r="R1671" s="93"/>
      <c r="Z1671" s="88">
        <f t="shared" ref="Z1671:AL1671" si="1721">C1671*100000/Z1669</f>
        <v>479.51294415559926</v>
      </c>
      <c r="AA1671" s="88">
        <f t="shared" si="1721"/>
        <v>493.84917097521839</v>
      </c>
      <c r="AB1671" s="88">
        <f t="shared" si="1721"/>
        <v>522.34474753337201</v>
      </c>
      <c r="AC1671" s="88">
        <f t="shared" si="1721"/>
        <v>536.70824712817807</v>
      </c>
      <c r="AD1671" s="88">
        <f t="shared" si="1721"/>
        <v>487.72626257485535</v>
      </c>
      <c r="AE1671" s="88">
        <f t="shared" si="1721"/>
        <v>531.44228453752066</v>
      </c>
      <c r="AF1671" s="88">
        <f t="shared" si="1721"/>
        <v>526.96636523323139</v>
      </c>
      <c r="AG1671" s="88">
        <f t="shared" si="1721"/>
        <v>447.32918165073238</v>
      </c>
      <c r="AH1671" s="88">
        <f t="shared" si="1721"/>
        <v>430.00328366143884</v>
      </c>
      <c r="AI1671" s="88">
        <f t="shared" si="1721"/>
        <v>436.6410104901276</v>
      </c>
      <c r="AJ1671" s="88">
        <f t="shared" si="1721"/>
        <v>438.86956917890387</v>
      </c>
      <c r="AK1671" s="88">
        <f t="shared" si="1721"/>
        <v>485.50400520473306</v>
      </c>
      <c r="AL1671" s="88">
        <f t="shared" si="1721"/>
        <v>498.7045053972173</v>
      </c>
      <c r="AM1671" s="88">
        <f>P1671*100000/AM1669</f>
        <v>464.87358284711354</v>
      </c>
      <c r="AN1671" s="145">
        <f>Q1671*100000/AN1669</f>
        <v>528.01159313045355</v>
      </c>
      <c r="AO1671" s="130"/>
    </row>
    <row r="1672" spans="1:41" ht="13.5" customHeight="1">
      <c r="A1672" s="85">
        <v>1669</v>
      </c>
      <c r="B1672" s="92" t="s">
        <v>21</v>
      </c>
      <c r="C1672" s="93">
        <v>120</v>
      </c>
      <c r="D1672" s="93">
        <v>89</v>
      </c>
      <c r="E1672" s="93">
        <v>91</v>
      </c>
      <c r="F1672" s="93">
        <v>156</v>
      </c>
      <c r="G1672" s="93">
        <v>122</v>
      </c>
      <c r="H1672" s="93">
        <v>159</v>
      </c>
      <c r="I1672" s="93">
        <v>164</v>
      </c>
      <c r="J1672" s="93">
        <v>151</v>
      </c>
      <c r="K1672" s="93">
        <v>143</v>
      </c>
      <c r="L1672" s="93">
        <v>167</v>
      </c>
      <c r="M1672" s="93">
        <v>143</v>
      </c>
      <c r="N1672" s="93">
        <v>145</v>
      </c>
      <c r="O1672" s="93">
        <v>174</v>
      </c>
      <c r="P1672" s="93">
        <v>181</v>
      </c>
      <c r="Q1672" s="93">
        <v>248</v>
      </c>
      <c r="R1672" s="93"/>
      <c r="Z1672" s="88">
        <f t="shared" ref="Z1672:AN1672" si="1722">C1672*100000/Z1669</f>
        <v>107.75571778777511</v>
      </c>
      <c r="AA1672" s="88">
        <f t="shared" si="1722"/>
        <v>79.336780174719195</v>
      </c>
      <c r="AB1672" s="88">
        <f t="shared" si="1722"/>
        <v>80.022511827503124</v>
      </c>
      <c r="AC1672" s="88">
        <f t="shared" si="1722"/>
        <v>135.04272024515447</v>
      </c>
      <c r="AD1672" s="88">
        <f t="shared" si="1722"/>
        <v>103.482789624578</v>
      </c>
      <c r="AE1672" s="88">
        <f t="shared" si="1722"/>
        <v>132.0301925647903</v>
      </c>
      <c r="AF1672" s="88">
        <f t="shared" si="1722"/>
        <v>133.36803070717585</v>
      </c>
      <c r="AG1672" s="88">
        <f t="shared" si="1722"/>
        <v>120.40411128210444</v>
      </c>
      <c r="AH1672" s="88">
        <f t="shared" si="1722"/>
        <v>111.8008537519741</v>
      </c>
      <c r="AI1672" s="88">
        <f t="shared" si="1722"/>
        <v>128.15298550413235</v>
      </c>
      <c r="AJ1672" s="88">
        <f t="shared" si="1722"/>
        <v>108.57845742661463</v>
      </c>
      <c r="AK1672" s="88">
        <f t="shared" si="1722"/>
        <v>117.91973325743098</v>
      </c>
      <c r="AL1672" s="88">
        <f t="shared" si="1722"/>
        <v>141.32668393992805</v>
      </c>
      <c r="AM1672" s="88">
        <f t="shared" si="1722"/>
        <v>143.09884097844821</v>
      </c>
      <c r="AN1672" s="145">
        <f t="shared" si="1722"/>
        <v>191.16332130854377</v>
      </c>
      <c r="AO1672" s="130"/>
    </row>
    <row r="1673" spans="1:41" ht="13.5" customHeight="1">
      <c r="A1673" s="85">
        <v>1670</v>
      </c>
      <c r="B1673" s="92" t="s">
        <v>20</v>
      </c>
      <c r="C1673" s="93">
        <v>12</v>
      </c>
      <c r="D1673" s="93">
        <v>7</v>
      </c>
      <c r="E1673" s="93">
        <v>8</v>
      </c>
      <c r="F1673" s="93">
        <v>5</v>
      </c>
      <c r="G1673" s="93">
        <v>13</v>
      </c>
      <c r="H1673" s="93">
        <v>8</v>
      </c>
      <c r="I1673" s="93">
        <v>12</v>
      </c>
      <c r="J1673" s="93">
        <v>7</v>
      </c>
      <c r="K1673" s="93">
        <v>10</v>
      </c>
      <c r="L1673" s="93">
        <v>10</v>
      </c>
      <c r="M1673" s="93">
        <v>9</v>
      </c>
      <c r="N1673" s="93">
        <v>7</v>
      </c>
      <c r="O1673" s="93">
        <v>6</v>
      </c>
      <c r="P1673" s="93">
        <v>7</v>
      </c>
      <c r="Q1673" s="93">
        <v>14</v>
      </c>
      <c r="R1673" s="93"/>
      <c r="Z1673" s="88">
        <f t="shared" ref="Z1673:AL1673" si="1723">C1673*100000/Z1669</f>
        <v>10.775571778777511</v>
      </c>
      <c r="AA1673" s="88">
        <f t="shared" si="1723"/>
        <v>6.2399714744161168</v>
      </c>
      <c r="AB1673" s="88">
        <f t="shared" si="1723"/>
        <v>7.0349460947255489</v>
      </c>
      <c r="AC1673" s="88">
        <f t="shared" si="1723"/>
        <v>4.328292315549823</v>
      </c>
      <c r="AD1673" s="88">
        <f t="shared" si="1723"/>
        <v>11.026854632127165</v>
      </c>
      <c r="AE1673" s="88">
        <f t="shared" si="1723"/>
        <v>6.6430285567190079</v>
      </c>
      <c r="AF1673" s="88">
        <f t="shared" si="1723"/>
        <v>9.7586363932079898</v>
      </c>
      <c r="AG1673" s="88">
        <f t="shared" si="1723"/>
        <v>5.581647542879014</v>
      </c>
      <c r="AH1673" s="88">
        <f t="shared" si="1723"/>
        <v>7.8182415211170699</v>
      </c>
      <c r="AI1673" s="88">
        <f t="shared" si="1723"/>
        <v>7.673831467313315</v>
      </c>
      <c r="AJ1673" s="88">
        <f t="shared" si="1723"/>
        <v>6.8336092086680535</v>
      </c>
      <c r="AK1673" s="88">
        <f t="shared" si="1723"/>
        <v>5.6926767779449436</v>
      </c>
      <c r="AL1673" s="88">
        <f t="shared" si="1723"/>
        <v>4.873333928963036</v>
      </c>
      <c r="AM1673" s="88">
        <f>P1673*100000/AM1669</f>
        <v>5.534209319608494</v>
      </c>
      <c r="AN1673" s="145">
        <f>Q1673*100000/AN1669</f>
        <v>10.791477815804891</v>
      </c>
      <c r="AO1673" s="130"/>
    </row>
    <row r="1674" spans="1:41" ht="13.5" customHeight="1">
      <c r="A1674" s="85">
        <v>1671</v>
      </c>
      <c r="B1674" s="92" t="s">
        <v>19</v>
      </c>
      <c r="C1674" s="93">
        <v>101</v>
      </c>
      <c r="D1674" s="93">
        <v>103</v>
      </c>
      <c r="E1674" s="93">
        <v>77</v>
      </c>
      <c r="F1674" s="93">
        <v>68</v>
      </c>
      <c r="G1674" s="93">
        <v>70</v>
      </c>
      <c r="H1674" s="93">
        <v>65</v>
      </c>
      <c r="I1674" s="93">
        <v>87</v>
      </c>
      <c r="J1674" s="93">
        <v>65</v>
      </c>
      <c r="K1674" s="93">
        <v>58</v>
      </c>
      <c r="L1674" s="93">
        <v>84</v>
      </c>
      <c r="M1674" s="93">
        <v>62</v>
      </c>
      <c r="N1674" s="93">
        <v>46</v>
      </c>
      <c r="O1674" s="93">
        <v>44</v>
      </c>
      <c r="P1674" s="93">
        <v>55</v>
      </c>
      <c r="Q1674" s="93">
        <v>53</v>
      </c>
      <c r="R1674" s="93"/>
      <c r="Z1674" s="88">
        <f t="shared" ref="Z1674:AN1674" si="1724">C1674*100000/Z1669</f>
        <v>90.694395804710723</v>
      </c>
      <c r="AA1674" s="88">
        <f t="shared" si="1724"/>
        <v>91.816723123551441</v>
      </c>
      <c r="AB1674" s="88">
        <f t="shared" si="1724"/>
        <v>67.711356161733406</v>
      </c>
      <c r="AC1674" s="88">
        <f t="shared" si="1724"/>
        <v>58.864775491477594</v>
      </c>
      <c r="AD1674" s="88">
        <f t="shared" si="1724"/>
        <v>59.375371096069351</v>
      </c>
      <c r="AE1674" s="88">
        <f t="shared" si="1724"/>
        <v>53.974607023341939</v>
      </c>
      <c r="AF1674" s="88">
        <f t="shared" si="1724"/>
        <v>70.750113850757927</v>
      </c>
      <c r="AG1674" s="88">
        <f t="shared" si="1724"/>
        <v>51.829584326733702</v>
      </c>
      <c r="AH1674" s="88">
        <f t="shared" si="1724"/>
        <v>45.345800822479006</v>
      </c>
      <c r="AI1674" s="88">
        <f t="shared" si="1724"/>
        <v>64.46018432543184</v>
      </c>
      <c r="AJ1674" s="88">
        <f t="shared" si="1724"/>
        <v>47.075974548602147</v>
      </c>
      <c r="AK1674" s="88">
        <f t="shared" si="1724"/>
        <v>37.409018826495341</v>
      </c>
      <c r="AL1674" s="88">
        <f t="shared" si="1724"/>
        <v>35.737782145728929</v>
      </c>
      <c r="AM1674" s="88">
        <f t="shared" si="1724"/>
        <v>43.483073225495311</v>
      </c>
      <c r="AN1674" s="145">
        <f t="shared" si="1724"/>
        <v>40.853451731261373</v>
      </c>
      <c r="AO1674" s="130"/>
    </row>
    <row r="1675" spans="1:41" ht="13.5" customHeight="1">
      <c r="A1675" s="85">
        <v>1672</v>
      </c>
      <c r="B1675" s="92" t="s">
        <v>18</v>
      </c>
      <c r="C1675" s="93">
        <v>2</v>
      </c>
      <c r="D1675" s="93">
        <v>3</v>
      </c>
      <c r="E1675" s="93">
        <v>3</v>
      </c>
      <c r="F1675" s="93">
        <v>5</v>
      </c>
      <c r="G1675" s="93">
        <v>4</v>
      </c>
      <c r="H1675" s="93">
        <v>7</v>
      </c>
      <c r="I1675" s="93">
        <v>2</v>
      </c>
      <c r="J1675" s="93">
        <v>3</v>
      </c>
      <c r="K1675" s="93">
        <v>4</v>
      </c>
      <c r="L1675" s="93">
        <v>4</v>
      </c>
      <c r="M1675" s="93">
        <v>3</v>
      </c>
      <c r="N1675" s="93">
        <v>8</v>
      </c>
      <c r="O1675" s="93">
        <v>21</v>
      </c>
      <c r="P1675" s="93">
        <v>7</v>
      </c>
      <c r="Q1675" s="93">
        <v>15</v>
      </c>
      <c r="R1675" s="93"/>
      <c r="Z1675" s="88">
        <f t="shared" ref="Z1675:AN1675" si="1725">C1675*100000/Z1669</f>
        <v>1.795928629796252</v>
      </c>
      <c r="AA1675" s="88">
        <f t="shared" si="1725"/>
        <v>2.6742734890354787</v>
      </c>
      <c r="AB1675" s="88">
        <f t="shared" si="1725"/>
        <v>2.6381047855220809</v>
      </c>
      <c r="AC1675" s="88">
        <f t="shared" si="1725"/>
        <v>4.328292315549823</v>
      </c>
      <c r="AD1675" s="88">
        <f t="shared" si="1725"/>
        <v>3.3928783483468199</v>
      </c>
      <c r="AE1675" s="88">
        <f t="shared" si="1725"/>
        <v>5.8126499871291326</v>
      </c>
      <c r="AF1675" s="88">
        <f t="shared" si="1725"/>
        <v>1.6264393988679982</v>
      </c>
      <c r="AG1675" s="88">
        <f t="shared" si="1725"/>
        <v>2.3921346612338632</v>
      </c>
      <c r="AH1675" s="88">
        <f t="shared" si="1725"/>
        <v>3.1272966084468283</v>
      </c>
      <c r="AI1675" s="88">
        <f t="shared" si="1725"/>
        <v>3.0695325869253258</v>
      </c>
      <c r="AJ1675" s="88">
        <f t="shared" si="1725"/>
        <v>2.2778697362226845</v>
      </c>
      <c r="AK1675" s="88">
        <f t="shared" si="1725"/>
        <v>6.5059163176513639</v>
      </c>
      <c r="AL1675" s="88">
        <f t="shared" si="1725"/>
        <v>17.056668751370626</v>
      </c>
      <c r="AM1675" s="88">
        <f t="shared" si="1725"/>
        <v>5.534209319608494</v>
      </c>
      <c r="AN1675" s="145">
        <f t="shared" si="1725"/>
        <v>11.562297659790953</v>
      </c>
      <c r="AO1675" s="130"/>
    </row>
    <row r="1676" spans="1:41" ht="13.5" customHeight="1">
      <c r="A1676" s="85">
        <v>1673</v>
      </c>
      <c r="B1676" s="92" t="s">
        <v>17</v>
      </c>
      <c r="C1676" s="93">
        <v>135</v>
      </c>
      <c r="D1676" s="93">
        <v>169</v>
      </c>
      <c r="E1676" s="93">
        <v>310</v>
      </c>
      <c r="F1676" s="93">
        <v>205</v>
      </c>
      <c r="G1676" s="93">
        <v>238</v>
      </c>
      <c r="H1676" s="93">
        <v>207</v>
      </c>
      <c r="I1676" s="93">
        <v>192</v>
      </c>
      <c r="J1676" s="93">
        <v>188</v>
      </c>
      <c r="K1676" s="93">
        <v>168</v>
      </c>
      <c r="L1676" s="93">
        <v>189</v>
      </c>
      <c r="M1676" s="93">
        <v>193</v>
      </c>
      <c r="N1676" s="93">
        <v>273</v>
      </c>
      <c r="O1676" s="93">
        <v>231</v>
      </c>
      <c r="P1676" s="93">
        <v>240</v>
      </c>
      <c r="Q1676" s="93">
        <v>181</v>
      </c>
      <c r="R1676" s="93"/>
      <c r="Z1676" s="88">
        <f t="shared" ref="Z1676:AN1676" si="1726">C1676*100000/Z1669</f>
        <v>121.225182511247</v>
      </c>
      <c r="AA1676" s="88">
        <f t="shared" si="1726"/>
        <v>150.65073988233198</v>
      </c>
      <c r="AB1676" s="88">
        <f t="shared" si="1726"/>
        <v>272.60416117061504</v>
      </c>
      <c r="AC1676" s="88">
        <f t="shared" si="1726"/>
        <v>177.45998493754274</v>
      </c>
      <c r="AD1676" s="88">
        <f t="shared" si="1726"/>
        <v>201.87626172663579</v>
      </c>
      <c r="AE1676" s="88">
        <f t="shared" si="1726"/>
        <v>171.88836390510434</v>
      </c>
      <c r="AF1676" s="88">
        <f t="shared" si="1726"/>
        <v>156.13818229132784</v>
      </c>
      <c r="AG1676" s="88">
        <f t="shared" si="1726"/>
        <v>149.90710543732209</v>
      </c>
      <c r="AH1676" s="88">
        <f t="shared" si="1726"/>
        <v>131.34645755476677</v>
      </c>
      <c r="AI1676" s="88">
        <f t="shared" si="1726"/>
        <v>145.03541473222165</v>
      </c>
      <c r="AJ1676" s="88">
        <f t="shared" si="1726"/>
        <v>146.54295303032603</v>
      </c>
      <c r="AK1676" s="88">
        <f t="shared" si="1726"/>
        <v>222.0143943398528</v>
      </c>
      <c r="AL1676" s="88">
        <f t="shared" si="1726"/>
        <v>187.62335626507686</v>
      </c>
      <c r="AM1676" s="88">
        <f t="shared" si="1726"/>
        <v>189.74431952943408</v>
      </c>
      <c r="AN1676" s="145">
        <f t="shared" si="1726"/>
        <v>139.51839176147752</v>
      </c>
      <c r="AO1676" s="130"/>
    </row>
    <row r="1677" spans="1:41" ht="13.5" customHeight="1">
      <c r="A1677" s="85">
        <v>1674</v>
      </c>
      <c r="B1677" s="92" t="s">
        <v>16</v>
      </c>
      <c r="C1677" s="93">
        <v>58</v>
      </c>
      <c r="D1677" s="93">
        <v>38</v>
      </c>
      <c r="E1677" s="93">
        <v>59</v>
      </c>
      <c r="F1677" s="93">
        <v>48</v>
      </c>
      <c r="G1677" s="93">
        <v>42</v>
      </c>
      <c r="H1677" s="93">
        <v>66</v>
      </c>
      <c r="I1677" s="93">
        <v>51</v>
      </c>
      <c r="J1677" s="93">
        <v>62</v>
      </c>
      <c r="K1677" s="93">
        <v>72</v>
      </c>
      <c r="L1677" s="93">
        <v>53</v>
      </c>
      <c r="M1677" s="93">
        <v>69</v>
      </c>
      <c r="N1677" s="93">
        <v>85</v>
      </c>
      <c r="O1677" s="93">
        <v>66</v>
      </c>
      <c r="P1677" s="93">
        <v>77</v>
      </c>
      <c r="Q1677" s="93">
        <v>93</v>
      </c>
      <c r="R1677" s="93"/>
      <c r="Z1677" s="88">
        <f t="shared" ref="Z1677:AL1677" si="1727">C1677*100000/Z1669</f>
        <v>52.081930264091305</v>
      </c>
      <c r="AA1677" s="88">
        <f t="shared" si="1727"/>
        <v>33.874130861116065</v>
      </c>
      <c r="AB1677" s="88">
        <f t="shared" si="1727"/>
        <v>51.882727448600924</v>
      </c>
      <c r="AC1677" s="88">
        <f t="shared" si="1727"/>
        <v>41.551606229278299</v>
      </c>
      <c r="AD1677" s="88">
        <f t="shared" si="1727"/>
        <v>35.625222657641608</v>
      </c>
      <c r="AE1677" s="88">
        <f t="shared" si="1727"/>
        <v>54.804985592931814</v>
      </c>
      <c r="AF1677" s="88">
        <f t="shared" si="1727"/>
        <v>41.474204671133954</v>
      </c>
      <c r="AG1677" s="88">
        <f t="shared" si="1727"/>
        <v>49.437449665499834</v>
      </c>
      <c r="AH1677" s="88">
        <f t="shared" si="1727"/>
        <v>56.291338952042906</v>
      </c>
      <c r="AI1677" s="88">
        <f t="shared" si="1727"/>
        <v>40.671306776760566</v>
      </c>
      <c r="AJ1677" s="88">
        <f t="shared" si="1727"/>
        <v>52.391003933121745</v>
      </c>
      <c r="AK1677" s="88">
        <f t="shared" si="1727"/>
        <v>69.125360875045743</v>
      </c>
      <c r="AL1677" s="88">
        <f t="shared" si="1727"/>
        <v>53.606673218593393</v>
      </c>
      <c r="AM1677" s="88">
        <f>P1677*100000/AM1669</f>
        <v>60.876302515693439</v>
      </c>
      <c r="AN1677" s="145">
        <f>Q1677*100000/AN1669</f>
        <v>71.686245490703911</v>
      </c>
      <c r="AO1677" s="130"/>
    </row>
    <row r="1678" spans="1:41" ht="13.5" customHeight="1">
      <c r="A1678" s="85">
        <v>1675</v>
      </c>
      <c r="B1678" s="94" t="s">
        <v>117</v>
      </c>
      <c r="C1678" s="93">
        <v>964</v>
      </c>
      <c r="D1678" s="93">
        <v>963</v>
      </c>
      <c r="E1678" s="93">
        <v>1148</v>
      </c>
      <c r="F1678" s="93">
        <v>1109</v>
      </c>
      <c r="G1678" s="93">
        <v>1066</v>
      </c>
      <c r="H1678" s="93">
        <v>1154</v>
      </c>
      <c r="I1678" s="93">
        <v>1158</v>
      </c>
      <c r="J1678" s="93">
        <v>1039</v>
      </c>
      <c r="K1678" s="93">
        <v>1007</v>
      </c>
      <c r="L1678" s="93">
        <v>1078</v>
      </c>
      <c r="M1678" s="93">
        <v>1059</v>
      </c>
      <c r="N1678" s="93">
        <v>1163</v>
      </c>
      <c r="O1678" s="93">
        <v>1158</v>
      </c>
      <c r="P1678" s="93">
        <v>1157</v>
      </c>
      <c r="Q1678" s="93">
        <v>1291</v>
      </c>
      <c r="R1678" s="93"/>
      <c r="T1678" s="4" t="s">
        <v>1144</v>
      </c>
      <c r="U1678" s="4" t="s">
        <v>1145</v>
      </c>
      <c r="V1678" s="4" t="s">
        <v>1146</v>
      </c>
      <c r="W1678" s="4" t="s">
        <v>1147</v>
      </c>
      <c r="X1678" s="4" t="s">
        <v>1148</v>
      </c>
      <c r="Y1678" s="4">
        <v>783.2</v>
      </c>
      <c r="Z1678" s="88">
        <f t="shared" ref="Z1678:AL1678" si="1728">C1678*100000/Z1669</f>
        <v>865.63759956179342</v>
      </c>
      <c r="AA1678" s="88">
        <f t="shared" si="1728"/>
        <v>858.44178998038865</v>
      </c>
      <c r="AB1678" s="88">
        <f t="shared" si="1728"/>
        <v>1009.5147645931163</v>
      </c>
      <c r="AC1678" s="88">
        <f t="shared" si="1728"/>
        <v>960.01523558895076</v>
      </c>
      <c r="AD1678" s="88">
        <f t="shared" si="1728"/>
        <v>904.20207983442754</v>
      </c>
      <c r="AE1678" s="88">
        <f t="shared" si="1728"/>
        <v>958.25686930671691</v>
      </c>
      <c r="AF1678" s="88">
        <f t="shared" si="1728"/>
        <v>941.70841194457091</v>
      </c>
      <c r="AG1678" s="88">
        <f t="shared" si="1728"/>
        <v>828.47597100732787</v>
      </c>
      <c r="AH1678" s="88">
        <f t="shared" si="1728"/>
        <v>787.29692117648904</v>
      </c>
      <c r="AI1678" s="88">
        <f t="shared" si="1728"/>
        <v>827.2390321763753</v>
      </c>
      <c r="AJ1678" s="88">
        <f t="shared" si="1728"/>
        <v>804.08801688660765</v>
      </c>
      <c r="AK1678" s="88">
        <f t="shared" si="1728"/>
        <v>945.79758467856709</v>
      </c>
      <c r="AL1678" s="88">
        <f t="shared" si="1728"/>
        <v>940.55344828986586</v>
      </c>
      <c r="AM1678" s="88">
        <f>P1678*100000/AM1669</f>
        <v>914.72574039814685</v>
      </c>
      <c r="AN1678" s="145">
        <f>Q1678*100000/AN1669</f>
        <v>995.12841858600802</v>
      </c>
      <c r="AO1678" s="130"/>
    </row>
    <row r="1679" spans="1:41" ht="13.5" customHeight="1">
      <c r="A1679" s="85">
        <v>1676</v>
      </c>
      <c r="B1679" s="92" t="s">
        <v>15</v>
      </c>
      <c r="C1679" s="93">
        <v>26</v>
      </c>
      <c r="D1679" s="93">
        <v>25</v>
      </c>
      <c r="E1679" s="93">
        <v>36</v>
      </c>
      <c r="F1679" s="93">
        <v>35</v>
      </c>
      <c r="G1679" s="93">
        <v>31</v>
      </c>
      <c r="H1679" s="93">
        <v>37</v>
      </c>
      <c r="I1679" s="93">
        <v>29</v>
      </c>
      <c r="J1679" s="93">
        <v>36</v>
      </c>
      <c r="K1679" s="93">
        <v>19</v>
      </c>
      <c r="L1679" s="93">
        <v>17</v>
      </c>
      <c r="M1679" s="93">
        <v>23</v>
      </c>
      <c r="N1679" s="93">
        <v>22</v>
      </c>
      <c r="O1679" s="93">
        <v>27</v>
      </c>
      <c r="P1679" s="93">
        <v>34</v>
      </c>
      <c r="Q1679" s="93">
        <v>49</v>
      </c>
      <c r="R1679" s="93"/>
      <c r="Z1679" s="88">
        <f t="shared" ref="Z1679:AN1679" si="1729">C1679*100000/Z1669</f>
        <v>23.347072187351273</v>
      </c>
      <c r="AA1679" s="88">
        <f t="shared" si="1729"/>
        <v>22.285612408628989</v>
      </c>
      <c r="AB1679" s="88">
        <f t="shared" si="1729"/>
        <v>31.65725742626497</v>
      </c>
      <c r="AC1679" s="88">
        <f t="shared" si="1729"/>
        <v>30.29804620884876</v>
      </c>
      <c r="AD1679" s="88">
        <f t="shared" si="1729"/>
        <v>26.294807199687856</v>
      </c>
      <c r="AE1679" s="88">
        <f t="shared" si="1729"/>
        <v>30.724007074825412</v>
      </c>
      <c r="AF1679" s="88">
        <f t="shared" si="1729"/>
        <v>23.583371283585972</v>
      </c>
      <c r="AG1679" s="88">
        <f t="shared" si="1729"/>
        <v>28.705615934806357</v>
      </c>
      <c r="AH1679" s="88">
        <f t="shared" si="1729"/>
        <v>14.854658890122433</v>
      </c>
      <c r="AI1679" s="88">
        <f t="shared" si="1729"/>
        <v>13.045513494432635</v>
      </c>
      <c r="AJ1679" s="88">
        <f t="shared" si="1729"/>
        <v>17.463667977707249</v>
      </c>
      <c r="AK1679" s="88">
        <f t="shared" si="1729"/>
        <v>17.891269873541251</v>
      </c>
      <c r="AL1679" s="88">
        <f t="shared" si="1729"/>
        <v>21.930002680333661</v>
      </c>
      <c r="AM1679" s="88">
        <f t="shared" si="1729"/>
        <v>26.880445266669827</v>
      </c>
      <c r="AN1679" s="145">
        <f t="shared" si="1729"/>
        <v>37.770172355317115</v>
      </c>
      <c r="AO1679" s="130"/>
    </row>
    <row r="1680" spans="1:41" ht="13.5" customHeight="1">
      <c r="A1680" s="85">
        <v>1677</v>
      </c>
      <c r="B1680" s="92" t="s">
        <v>14</v>
      </c>
      <c r="C1680" s="93">
        <v>900</v>
      </c>
      <c r="D1680" s="93">
        <v>917</v>
      </c>
      <c r="E1680" s="93">
        <v>822</v>
      </c>
      <c r="F1680" s="93">
        <v>743</v>
      </c>
      <c r="G1680" s="93">
        <v>719</v>
      </c>
      <c r="H1680" s="93">
        <v>693</v>
      </c>
      <c r="I1680" s="93">
        <v>600</v>
      </c>
      <c r="J1680" s="93">
        <v>584</v>
      </c>
      <c r="K1680" s="93">
        <v>459</v>
      </c>
      <c r="L1680" s="93">
        <v>568</v>
      </c>
      <c r="M1680" s="93">
        <v>547</v>
      </c>
      <c r="N1680" s="93">
        <v>612</v>
      </c>
      <c r="O1680" s="93">
        <v>670</v>
      </c>
      <c r="P1680" s="93">
        <v>691</v>
      </c>
      <c r="Q1680" s="93">
        <v>824</v>
      </c>
      <c r="R1680" s="93"/>
      <c r="Z1680" s="88">
        <f t="shared" ref="Z1680:AL1680" si="1730">C1680*100000/Z1669</f>
        <v>808.1678834083134</v>
      </c>
      <c r="AA1680" s="88">
        <f t="shared" si="1730"/>
        <v>817.43626314851133</v>
      </c>
      <c r="AB1680" s="88">
        <f t="shared" si="1730"/>
        <v>722.84071123305023</v>
      </c>
      <c r="AC1680" s="88">
        <f t="shared" si="1730"/>
        <v>643.18423809070373</v>
      </c>
      <c r="AD1680" s="88">
        <f t="shared" si="1730"/>
        <v>609.86988311534094</v>
      </c>
      <c r="AE1680" s="88">
        <f t="shared" si="1730"/>
        <v>575.45234872578408</v>
      </c>
      <c r="AF1680" s="88">
        <f t="shared" si="1730"/>
        <v>487.93181966039947</v>
      </c>
      <c r="AG1680" s="88">
        <f t="shared" si="1730"/>
        <v>465.66888072019202</v>
      </c>
      <c r="AH1680" s="88">
        <f t="shared" si="1730"/>
        <v>358.85728581927356</v>
      </c>
      <c r="AI1680" s="88">
        <f t="shared" si="1730"/>
        <v>435.87362734339627</v>
      </c>
      <c r="AJ1680" s="88">
        <f t="shared" si="1730"/>
        <v>415.33158190460284</v>
      </c>
      <c r="AK1680" s="88">
        <f t="shared" si="1730"/>
        <v>497.70259830032938</v>
      </c>
      <c r="AL1680" s="88">
        <f t="shared" si="1730"/>
        <v>544.18895540087237</v>
      </c>
      <c r="AM1680" s="88">
        <f>P1680*100000/AM1669</f>
        <v>546.30551997849568</v>
      </c>
      <c r="AN1680" s="145">
        <f>Q1680*100000/AN1669</f>
        <v>635.15555144451639</v>
      </c>
      <c r="AO1680" s="130"/>
    </row>
    <row r="1681" spans="1:41" ht="13.5" customHeight="1">
      <c r="A1681" s="85">
        <v>1678</v>
      </c>
      <c r="B1681" s="92" t="s">
        <v>13</v>
      </c>
      <c r="C1681" s="93">
        <v>889</v>
      </c>
      <c r="D1681" s="93">
        <v>912</v>
      </c>
      <c r="E1681" s="93">
        <v>1031</v>
      </c>
      <c r="F1681" s="93">
        <v>960</v>
      </c>
      <c r="G1681" s="93">
        <v>888</v>
      </c>
      <c r="H1681" s="93">
        <v>896</v>
      </c>
      <c r="I1681" s="93">
        <v>885</v>
      </c>
      <c r="J1681" s="93">
        <v>700</v>
      </c>
      <c r="K1681" s="93">
        <v>533</v>
      </c>
      <c r="L1681" s="93">
        <v>663</v>
      </c>
      <c r="M1681" s="93">
        <v>409</v>
      </c>
      <c r="N1681" s="93">
        <v>366</v>
      </c>
      <c r="O1681" s="93">
        <v>413</v>
      </c>
      <c r="P1681" s="93">
        <v>470</v>
      </c>
      <c r="Q1681" s="93">
        <v>638</v>
      </c>
      <c r="R1681" s="93"/>
      <c r="Z1681" s="88">
        <f t="shared" ref="Z1681:AN1681" si="1731">C1681*100000/Z1669</f>
        <v>798.29027594443392</v>
      </c>
      <c r="AA1681" s="88">
        <f t="shared" si="1731"/>
        <v>812.9791406667855</v>
      </c>
      <c r="AB1681" s="88">
        <f t="shared" si="1731"/>
        <v>906.62867795775514</v>
      </c>
      <c r="AC1681" s="88">
        <f t="shared" si="1731"/>
        <v>831.03212458556607</v>
      </c>
      <c r="AD1681" s="88">
        <f t="shared" si="1731"/>
        <v>753.21899333299405</v>
      </c>
      <c r="AE1681" s="88">
        <f t="shared" si="1731"/>
        <v>744.01919835252897</v>
      </c>
      <c r="AF1681" s="88">
        <f t="shared" si="1731"/>
        <v>719.69943399908914</v>
      </c>
      <c r="AG1681" s="88">
        <f t="shared" si="1731"/>
        <v>558.16475428790136</v>
      </c>
      <c r="AH1681" s="88">
        <f t="shared" si="1731"/>
        <v>416.71227307553983</v>
      </c>
      <c r="AI1681" s="88">
        <f t="shared" si="1731"/>
        <v>508.77502628287277</v>
      </c>
      <c r="AJ1681" s="88">
        <f t="shared" si="1731"/>
        <v>310.54957403835931</v>
      </c>
      <c r="AK1681" s="88">
        <f t="shared" si="1731"/>
        <v>297.6456715325499</v>
      </c>
      <c r="AL1681" s="88">
        <f t="shared" si="1731"/>
        <v>335.44781877695561</v>
      </c>
      <c r="AM1681" s="88">
        <f t="shared" si="1731"/>
        <v>371.58262574514174</v>
      </c>
      <c r="AN1681" s="145">
        <f t="shared" si="1731"/>
        <v>491.78306046310854</v>
      </c>
      <c r="AO1681" s="130"/>
    </row>
    <row r="1682" spans="1:41" ht="13.5" customHeight="1">
      <c r="A1682" s="85">
        <v>1679</v>
      </c>
      <c r="B1682" s="92" t="s">
        <v>12</v>
      </c>
      <c r="C1682" s="93">
        <v>2830</v>
      </c>
      <c r="D1682" s="93">
        <v>3075</v>
      </c>
      <c r="E1682" s="93">
        <v>3074</v>
      </c>
      <c r="F1682" s="93">
        <v>3043</v>
      </c>
      <c r="G1682" s="93">
        <v>3530</v>
      </c>
      <c r="H1682" s="93">
        <v>4055</v>
      </c>
      <c r="I1682" s="93">
        <v>3943</v>
      </c>
      <c r="J1682" s="93">
        <v>3872</v>
      </c>
      <c r="K1682" s="93">
        <v>3455</v>
      </c>
      <c r="L1682" s="93">
        <v>3715</v>
      </c>
      <c r="M1682" s="93">
        <v>2965</v>
      </c>
      <c r="N1682" s="93">
        <v>3217</v>
      </c>
      <c r="O1682" s="93">
        <v>3212</v>
      </c>
      <c r="P1682" s="93">
        <v>4004</v>
      </c>
      <c r="Q1682" s="93">
        <v>5192</v>
      </c>
      <c r="R1682" s="93"/>
      <c r="Z1682" s="88">
        <f t="shared" ref="Z1682:AN1682" si="1732">C1682*100000/Z1669</f>
        <v>2541.2390111616965</v>
      </c>
      <c r="AA1682" s="88">
        <f t="shared" si="1732"/>
        <v>2741.1303262613656</v>
      </c>
      <c r="AB1682" s="88">
        <f t="shared" si="1732"/>
        <v>2703.1780368982922</v>
      </c>
      <c r="AC1682" s="88">
        <f t="shared" si="1732"/>
        <v>2634.1987032436223</v>
      </c>
      <c r="AD1682" s="88">
        <f t="shared" si="1732"/>
        <v>2994.2151424160688</v>
      </c>
      <c r="AE1682" s="88">
        <f t="shared" si="1732"/>
        <v>3367.1850996869471</v>
      </c>
      <c r="AF1682" s="88">
        <f t="shared" si="1732"/>
        <v>3206.5252748682583</v>
      </c>
      <c r="AG1682" s="88">
        <f t="shared" si="1732"/>
        <v>3087.448469432506</v>
      </c>
      <c r="AH1682" s="88">
        <f t="shared" si="1732"/>
        <v>2701.2024455459477</v>
      </c>
      <c r="AI1682" s="88">
        <f t="shared" si="1732"/>
        <v>2850.8283901068967</v>
      </c>
      <c r="AJ1682" s="88">
        <f t="shared" si="1732"/>
        <v>2251.2945893000865</v>
      </c>
      <c r="AK1682" s="88">
        <f t="shared" si="1732"/>
        <v>2616.1915992355548</v>
      </c>
      <c r="AL1682" s="88">
        <f t="shared" si="1732"/>
        <v>2608.8580966382119</v>
      </c>
      <c r="AM1682" s="88">
        <f t="shared" si="1732"/>
        <v>3165.5677308160589</v>
      </c>
      <c r="AN1682" s="145">
        <f t="shared" si="1732"/>
        <v>4002.0966299756419</v>
      </c>
      <c r="AO1682" s="130"/>
    </row>
    <row r="1683" spans="1:41" ht="13.5" customHeight="1">
      <c r="A1683" s="85">
        <v>1680</v>
      </c>
      <c r="B1683" s="92" t="s">
        <v>11</v>
      </c>
      <c r="C1683" s="93">
        <v>438</v>
      </c>
      <c r="D1683" s="93">
        <v>519</v>
      </c>
      <c r="E1683" s="93">
        <v>574</v>
      </c>
      <c r="F1683" s="93">
        <v>872</v>
      </c>
      <c r="G1683" s="93">
        <v>891</v>
      </c>
      <c r="H1683" s="93">
        <v>536</v>
      </c>
      <c r="I1683" s="93">
        <v>563</v>
      </c>
      <c r="J1683" s="93">
        <v>703</v>
      </c>
      <c r="K1683" s="93">
        <v>609</v>
      </c>
      <c r="L1683" s="93">
        <v>514</v>
      </c>
      <c r="M1683" s="93">
        <v>473</v>
      </c>
      <c r="N1683" s="93">
        <v>466</v>
      </c>
      <c r="O1683" s="93">
        <v>531</v>
      </c>
      <c r="P1683" s="93">
        <v>468</v>
      </c>
      <c r="Q1683" s="93">
        <v>464</v>
      </c>
      <c r="R1683" s="93"/>
      <c r="Z1683" s="88">
        <f t="shared" ref="Z1683:AN1683" si="1733">C1683*100000/Z1669</f>
        <v>393.30836992537917</v>
      </c>
      <c r="AA1683" s="88">
        <f t="shared" si="1733"/>
        <v>462.64931360313784</v>
      </c>
      <c r="AB1683" s="88">
        <f t="shared" si="1733"/>
        <v>504.75738229655815</v>
      </c>
      <c r="AC1683" s="88">
        <f t="shared" si="1733"/>
        <v>754.85417983188916</v>
      </c>
      <c r="AD1683" s="88">
        <f t="shared" si="1733"/>
        <v>755.76365209425421</v>
      </c>
      <c r="AE1683" s="88">
        <f t="shared" si="1733"/>
        <v>445.08291330017357</v>
      </c>
      <c r="AF1683" s="88">
        <f t="shared" si="1733"/>
        <v>457.8426907813415</v>
      </c>
      <c r="AG1683" s="88">
        <f t="shared" si="1733"/>
        <v>560.55688894913521</v>
      </c>
      <c r="AH1683" s="88">
        <f t="shared" si="1733"/>
        <v>476.13090863602957</v>
      </c>
      <c r="AI1683" s="88">
        <f t="shared" si="1733"/>
        <v>394.43493741990437</v>
      </c>
      <c r="AJ1683" s="88">
        <f t="shared" si="1733"/>
        <v>359.14412841110993</v>
      </c>
      <c r="AK1683" s="88">
        <f t="shared" si="1733"/>
        <v>378.96962550319199</v>
      </c>
      <c r="AL1683" s="88">
        <f t="shared" si="1733"/>
        <v>431.29005271322865</v>
      </c>
      <c r="AM1683" s="88">
        <f t="shared" si="1733"/>
        <v>370.00142308239646</v>
      </c>
      <c r="AN1683" s="145">
        <f t="shared" si="1733"/>
        <v>357.66040760953348</v>
      </c>
      <c r="AO1683" s="130"/>
    </row>
    <row r="1684" spans="1:41" ht="13.5" customHeight="1">
      <c r="A1684" s="85">
        <v>1681</v>
      </c>
      <c r="B1684" s="92" t="s">
        <v>28</v>
      </c>
      <c r="C1684" s="93">
        <v>0</v>
      </c>
      <c r="D1684" s="93">
        <v>1</v>
      </c>
      <c r="E1684" s="93">
        <v>0</v>
      </c>
      <c r="F1684" s="93">
        <v>0</v>
      </c>
      <c r="G1684" s="93">
        <v>0</v>
      </c>
      <c r="H1684" s="93">
        <v>0</v>
      </c>
      <c r="I1684" s="93">
        <v>0</v>
      </c>
      <c r="J1684" s="93">
        <v>0</v>
      </c>
      <c r="K1684" s="93">
        <v>0</v>
      </c>
      <c r="L1684" s="93">
        <v>0</v>
      </c>
      <c r="M1684" s="93">
        <v>0</v>
      </c>
      <c r="N1684" s="93">
        <v>0</v>
      </c>
      <c r="O1684" s="93">
        <v>0</v>
      </c>
      <c r="P1684" s="93">
        <v>0</v>
      </c>
      <c r="Q1684" s="93">
        <v>0</v>
      </c>
      <c r="R1684" s="93"/>
      <c r="Z1684" s="88">
        <f t="shared" ref="Z1684:AN1684" si="1734">C1684*100000/Z1669</f>
        <v>0</v>
      </c>
      <c r="AA1684" s="88">
        <f t="shared" si="1734"/>
        <v>0.89142449634515952</v>
      </c>
      <c r="AB1684" s="88">
        <f t="shared" si="1734"/>
        <v>0</v>
      </c>
      <c r="AC1684" s="88">
        <f t="shared" si="1734"/>
        <v>0</v>
      </c>
      <c r="AD1684" s="88">
        <f t="shared" si="1734"/>
        <v>0</v>
      </c>
      <c r="AE1684" s="88">
        <f t="shared" si="1734"/>
        <v>0</v>
      </c>
      <c r="AF1684" s="88">
        <f t="shared" si="1734"/>
        <v>0</v>
      </c>
      <c r="AG1684" s="88">
        <f t="shared" si="1734"/>
        <v>0</v>
      </c>
      <c r="AH1684" s="88">
        <f t="shared" si="1734"/>
        <v>0</v>
      </c>
      <c r="AI1684" s="88">
        <f t="shared" si="1734"/>
        <v>0</v>
      </c>
      <c r="AJ1684" s="88">
        <f t="shared" si="1734"/>
        <v>0</v>
      </c>
      <c r="AK1684" s="88">
        <f t="shared" si="1734"/>
        <v>0</v>
      </c>
      <c r="AL1684" s="88">
        <f t="shared" si="1734"/>
        <v>0</v>
      </c>
      <c r="AM1684" s="88">
        <f t="shared" si="1734"/>
        <v>0</v>
      </c>
      <c r="AN1684" s="145">
        <f t="shared" si="1734"/>
        <v>0</v>
      </c>
      <c r="AO1684" s="130"/>
    </row>
    <row r="1685" spans="1:41" ht="13.5" customHeight="1">
      <c r="A1685" s="85">
        <v>1682</v>
      </c>
      <c r="B1685" s="94" t="s">
        <v>118</v>
      </c>
      <c r="C1685" s="93">
        <v>5083</v>
      </c>
      <c r="D1685" s="93">
        <v>5449</v>
      </c>
      <c r="E1685" s="93">
        <v>5537</v>
      </c>
      <c r="F1685" s="93">
        <v>5653</v>
      </c>
      <c r="G1685" s="93">
        <v>6059</v>
      </c>
      <c r="H1685" s="93">
        <v>6217</v>
      </c>
      <c r="I1685" s="93">
        <v>6020</v>
      </c>
      <c r="J1685" s="93">
        <v>5895</v>
      </c>
      <c r="K1685" s="93">
        <v>5075</v>
      </c>
      <c r="L1685" s="93">
        <v>5477</v>
      </c>
      <c r="M1685" s="93">
        <v>4417</v>
      </c>
      <c r="N1685" s="93">
        <v>4683</v>
      </c>
      <c r="O1685" s="93">
        <v>4853</v>
      </c>
      <c r="P1685" s="93">
        <v>5667</v>
      </c>
      <c r="Q1685" s="93">
        <v>7167</v>
      </c>
      <c r="R1685" s="93"/>
      <c r="T1685" s="4" t="s">
        <v>1149</v>
      </c>
      <c r="U1685" s="4" t="s">
        <v>1150</v>
      </c>
      <c r="V1685" s="4" t="s">
        <v>1151</v>
      </c>
      <c r="W1685" s="4" t="s">
        <v>1152</v>
      </c>
      <c r="X1685" s="4" t="s">
        <v>1153</v>
      </c>
      <c r="Y1685" s="4">
        <v>4661.5</v>
      </c>
      <c r="Z1685" s="88">
        <f t="shared" ref="Z1685:AN1685" si="1735">C1685*100000/Z1669</f>
        <v>4564.3526126271745</v>
      </c>
      <c r="AA1685" s="88">
        <f t="shared" si="1735"/>
        <v>4857.3720805847743</v>
      </c>
      <c r="AB1685" s="88">
        <f t="shared" si="1735"/>
        <v>4869.0620658119205</v>
      </c>
      <c r="AC1685" s="88">
        <f t="shared" si="1735"/>
        <v>4893.5672919606295</v>
      </c>
      <c r="AD1685" s="88">
        <f t="shared" si="1735"/>
        <v>5139.3624781583458</v>
      </c>
      <c r="AE1685" s="88">
        <f t="shared" si="1735"/>
        <v>5162.4635671402593</v>
      </c>
      <c r="AF1685" s="88">
        <f t="shared" si="1735"/>
        <v>4895.5825905926749</v>
      </c>
      <c r="AG1685" s="88">
        <f t="shared" si="1735"/>
        <v>4700.5446093245409</v>
      </c>
      <c r="AH1685" s="88">
        <f t="shared" si="1735"/>
        <v>3967.757571966913</v>
      </c>
      <c r="AI1685" s="88">
        <f t="shared" si="1735"/>
        <v>4202.9574946475022</v>
      </c>
      <c r="AJ1685" s="88">
        <f t="shared" si="1735"/>
        <v>3353.7835416318658</v>
      </c>
      <c r="AK1685" s="88">
        <f t="shared" si="1735"/>
        <v>3808.4007644451672</v>
      </c>
      <c r="AL1685" s="88">
        <f t="shared" si="1735"/>
        <v>3941.7149262096023</v>
      </c>
      <c r="AM1685" s="88">
        <f t="shared" si="1735"/>
        <v>4480.3377448887622</v>
      </c>
      <c r="AN1685" s="145">
        <f t="shared" si="1735"/>
        <v>5524.4658218481172</v>
      </c>
      <c r="AO1685" s="130"/>
    </row>
    <row r="1686" spans="1:41" ht="13.5" customHeight="1">
      <c r="A1686" s="85">
        <v>1683</v>
      </c>
      <c r="B1686" s="92" t="s">
        <v>10</v>
      </c>
      <c r="C1686" s="93">
        <v>57</v>
      </c>
      <c r="D1686" s="93">
        <v>77</v>
      </c>
      <c r="E1686" s="93">
        <v>52</v>
      </c>
      <c r="F1686" s="93">
        <v>65</v>
      </c>
      <c r="G1686" s="93">
        <v>98</v>
      </c>
      <c r="H1686" s="93">
        <v>70</v>
      </c>
      <c r="I1686" s="93">
        <v>86</v>
      </c>
      <c r="J1686" s="93">
        <v>69</v>
      </c>
      <c r="K1686" s="93">
        <v>57</v>
      </c>
      <c r="L1686" s="93">
        <v>77</v>
      </c>
      <c r="M1686" s="93">
        <v>58</v>
      </c>
      <c r="N1686" s="93">
        <v>63</v>
      </c>
      <c r="O1686" s="93">
        <v>70</v>
      </c>
      <c r="P1686" s="93">
        <v>68</v>
      </c>
      <c r="Q1686" s="93">
        <v>67</v>
      </c>
      <c r="R1686" s="93"/>
      <c r="Z1686" s="88">
        <f t="shared" ref="Z1686:AN1686" si="1736">C1686*100000/Z1669</f>
        <v>51.18396594919318</v>
      </c>
      <c r="AA1686" s="88">
        <f t="shared" si="1736"/>
        <v>68.639686218577282</v>
      </c>
      <c r="AB1686" s="88">
        <f t="shared" si="1736"/>
        <v>45.727149615716073</v>
      </c>
      <c r="AC1686" s="88">
        <f t="shared" si="1736"/>
        <v>56.267800102147696</v>
      </c>
      <c r="AD1686" s="88">
        <f t="shared" si="1736"/>
        <v>83.125519534497087</v>
      </c>
      <c r="AE1686" s="88">
        <f t="shared" si="1736"/>
        <v>58.126499871291323</v>
      </c>
      <c r="AF1686" s="88">
        <f t="shared" si="1736"/>
        <v>69.936894151323926</v>
      </c>
      <c r="AG1686" s="88">
        <f t="shared" si="1736"/>
        <v>55.019097208378852</v>
      </c>
      <c r="AH1686" s="88">
        <f t="shared" si="1736"/>
        <v>44.563976670367303</v>
      </c>
      <c r="AI1686" s="88">
        <f t="shared" si="1736"/>
        <v>59.088502298312527</v>
      </c>
      <c r="AJ1686" s="88">
        <f t="shared" si="1736"/>
        <v>44.038814900305233</v>
      </c>
      <c r="AK1686" s="88">
        <f t="shared" si="1736"/>
        <v>51.234091001504495</v>
      </c>
      <c r="AL1686" s="88">
        <f t="shared" si="1736"/>
        <v>56.855562504568752</v>
      </c>
      <c r="AM1686" s="88">
        <f t="shared" si="1736"/>
        <v>53.760890533339655</v>
      </c>
      <c r="AN1686" s="145">
        <f t="shared" si="1736"/>
        <v>51.644929547066262</v>
      </c>
      <c r="AO1686" s="130"/>
    </row>
    <row r="1687" spans="1:41" ht="13.5" customHeight="1">
      <c r="A1687" s="85">
        <v>1684</v>
      </c>
      <c r="B1687" s="92" t="s">
        <v>9</v>
      </c>
      <c r="C1687" s="93">
        <v>28</v>
      </c>
      <c r="D1687" s="93">
        <v>25</v>
      </c>
      <c r="E1687" s="93">
        <v>22</v>
      </c>
      <c r="F1687" s="93">
        <v>23</v>
      </c>
      <c r="G1687" s="93">
        <v>21</v>
      </c>
      <c r="H1687" s="93">
        <v>15</v>
      </c>
      <c r="I1687" s="93">
        <v>22</v>
      </c>
      <c r="J1687" s="93">
        <v>16</v>
      </c>
      <c r="K1687" s="93">
        <v>18</v>
      </c>
      <c r="L1687" s="93">
        <v>23</v>
      </c>
      <c r="M1687" s="93">
        <v>25</v>
      </c>
      <c r="N1687" s="93">
        <v>23</v>
      </c>
      <c r="O1687" s="93">
        <v>15</v>
      </c>
      <c r="P1687" s="93">
        <v>24</v>
      </c>
      <c r="Q1687" s="93">
        <v>35</v>
      </c>
      <c r="R1687" s="93"/>
      <c r="Z1687" s="88">
        <f t="shared" ref="Z1687:AN1687" si="1737">C1687*100000/Z1669</f>
        <v>25.143000817147527</v>
      </c>
      <c r="AA1687" s="88">
        <f t="shared" si="1737"/>
        <v>22.285612408628989</v>
      </c>
      <c r="AB1687" s="88">
        <f t="shared" si="1737"/>
        <v>19.346101760495259</v>
      </c>
      <c r="AC1687" s="88">
        <f t="shared" si="1737"/>
        <v>19.910144651529187</v>
      </c>
      <c r="AD1687" s="88">
        <f t="shared" si="1737"/>
        <v>17.812611328820804</v>
      </c>
      <c r="AE1687" s="88">
        <f t="shared" si="1737"/>
        <v>12.455678543848141</v>
      </c>
      <c r="AF1687" s="88">
        <f t="shared" si="1737"/>
        <v>17.890833387547978</v>
      </c>
      <c r="AG1687" s="88">
        <f t="shared" si="1737"/>
        <v>12.758051526580603</v>
      </c>
      <c r="AH1687" s="88">
        <f t="shared" si="1737"/>
        <v>14.072834738010727</v>
      </c>
      <c r="AI1687" s="88">
        <f t="shared" si="1737"/>
        <v>17.649812374820623</v>
      </c>
      <c r="AJ1687" s="88">
        <f t="shared" si="1737"/>
        <v>18.982247801855703</v>
      </c>
      <c r="AK1687" s="88">
        <f t="shared" si="1737"/>
        <v>18.704509413247671</v>
      </c>
      <c r="AL1687" s="88">
        <f t="shared" si="1737"/>
        <v>12.183334822407589</v>
      </c>
      <c r="AM1687" s="88">
        <f t="shared" si="1737"/>
        <v>18.974431952943409</v>
      </c>
      <c r="AN1687" s="145">
        <f t="shared" si="1737"/>
        <v>26.978694539512226</v>
      </c>
      <c r="AO1687" s="130"/>
    </row>
    <row r="1688" spans="1:41" ht="13.5" customHeight="1">
      <c r="A1688" s="85">
        <v>1685</v>
      </c>
      <c r="B1688" s="92" t="s">
        <v>8</v>
      </c>
      <c r="C1688" s="93">
        <v>218</v>
      </c>
      <c r="D1688" s="93">
        <v>482</v>
      </c>
      <c r="E1688" s="93">
        <v>436</v>
      </c>
      <c r="F1688" s="93">
        <v>423</v>
      </c>
      <c r="G1688" s="93">
        <v>355</v>
      </c>
      <c r="H1688" s="93">
        <v>450</v>
      </c>
      <c r="I1688" s="93">
        <v>473</v>
      </c>
      <c r="J1688" s="93">
        <v>382</v>
      </c>
      <c r="K1688" s="93">
        <v>413</v>
      </c>
      <c r="L1688" s="93">
        <v>505</v>
      </c>
      <c r="M1688" s="93">
        <v>396</v>
      </c>
      <c r="N1688" s="93">
        <v>383</v>
      </c>
      <c r="O1688" s="93">
        <v>364</v>
      </c>
      <c r="P1688" s="93">
        <v>344</v>
      </c>
      <c r="Q1688" s="93">
        <v>514</v>
      </c>
      <c r="R1688" s="93"/>
      <c r="Z1688" s="88">
        <f t="shared" ref="Z1688:AL1688" si="1738">C1688*100000/Z1669</f>
        <v>195.75622064779145</v>
      </c>
      <c r="AA1688" s="88">
        <f t="shared" si="1738"/>
        <v>429.66660723836691</v>
      </c>
      <c r="AB1688" s="88">
        <f t="shared" si="1738"/>
        <v>383.40456216254245</v>
      </c>
      <c r="AC1688" s="88">
        <f t="shared" si="1738"/>
        <v>366.173529895515</v>
      </c>
      <c r="AD1688" s="88">
        <f t="shared" si="1738"/>
        <v>301.11795341578028</v>
      </c>
      <c r="AE1688" s="88">
        <f t="shared" si="1738"/>
        <v>373.67035631544422</v>
      </c>
      <c r="AF1688" s="88">
        <f t="shared" si="1738"/>
        <v>384.65291783228156</v>
      </c>
      <c r="AG1688" s="88">
        <f t="shared" si="1738"/>
        <v>304.59848019711188</v>
      </c>
      <c r="AH1688" s="88">
        <f t="shared" si="1738"/>
        <v>322.893374822135</v>
      </c>
      <c r="AI1688" s="88">
        <f t="shared" si="1738"/>
        <v>387.52848909932243</v>
      </c>
      <c r="AJ1688" s="88">
        <f t="shared" si="1738"/>
        <v>300.67880518139435</v>
      </c>
      <c r="AK1688" s="88">
        <f t="shared" si="1738"/>
        <v>311.47074370755905</v>
      </c>
      <c r="AL1688" s="88">
        <f t="shared" si="1738"/>
        <v>295.6489250237575</v>
      </c>
      <c r="AM1688" s="88">
        <f>P1688*100000/AM1669</f>
        <v>271.96685799218886</v>
      </c>
      <c r="AN1688" s="145">
        <f>Q1688*100000/AN1669</f>
        <v>396.2013998088367</v>
      </c>
      <c r="AO1688" s="130"/>
    </row>
    <row r="1689" spans="1:41" ht="13.5" customHeight="1">
      <c r="A1689" s="85">
        <v>1686</v>
      </c>
      <c r="B1689" s="92" t="s">
        <v>24</v>
      </c>
      <c r="C1689" s="93">
        <v>0</v>
      </c>
      <c r="D1689" s="93">
        <v>1</v>
      </c>
      <c r="E1689" s="93">
        <v>0</v>
      </c>
      <c r="F1689" s="93">
        <v>0</v>
      </c>
      <c r="G1689" s="93">
        <v>241</v>
      </c>
      <c r="H1689" s="93">
        <v>2</v>
      </c>
      <c r="I1689" s="93">
        <v>0</v>
      </c>
      <c r="J1689" s="93">
        <v>1</v>
      </c>
      <c r="K1689" s="93">
        <v>1</v>
      </c>
      <c r="L1689" s="93">
        <v>0</v>
      </c>
      <c r="M1689" s="93">
        <v>0</v>
      </c>
      <c r="N1689" s="93">
        <v>0</v>
      </c>
      <c r="O1689" s="93">
        <v>2</v>
      </c>
      <c r="P1689" s="93">
        <v>0</v>
      </c>
      <c r="Q1689" s="93">
        <v>0</v>
      </c>
      <c r="R1689" s="93"/>
      <c r="Z1689" s="88">
        <f t="shared" ref="Z1689:AN1689" si="1739">C1689*100000/Z1669</f>
        <v>0</v>
      </c>
      <c r="AA1689" s="88">
        <f t="shared" si="1739"/>
        <v>0.89142449634515952</v>
      </c>
      <c r="AB1689" s="88">
        <f t="shared" si="1739"/>
        <v>0</v>
      </c>
      <c r="AC1689" s="88">
        <f t="shared" si="1739"/>
        <v>0</v>
      </c>
      <c r="AD1689" s="88">
        <f t="shared" si="1739"/>
        <v>204.4209204878959</v>
      </c>
      <c r="AE1689" s="88">
        <f t="shared" si="1739"/>
        <v>1.660757139179752</v>
      </c>
      <c r="AF1689" s="88">
        <f t="shared" si="1739"/>
        <v>0</v>
      </c>
      <c r="AG1689" s="88">
        <f t="shared" si="1739"/>
        <v>0.7973782204112877</v>
      </c>
      <c r="AH1689" s="88">
        <f t="shared" si="1739"/>
        <v>0.78182415211170708</v>
      </c>
      <c r="AI1689" s="88">
        <f t="shared" si="1739"/>
        <v>0</v>
      </c>
      <c r="AJ1689" s="88">
        <f t="shared" si="1739"/>
        <v>0</v>
      </c>
      <c r="AK1689" s="88">
        <f t="shared" si="1739"/>
        <v>0</v>
      </c>
      <c r="AL1689" s="88">
        <f t="shared" si="1739"/>
        <v>1.6244446429876787</v>
      </c>
      <c r="AM1689" s="88">
        <f t="shared" si="1739"/>
        <v>0</v>
      </c>
      <c r="AN1689" s="145">
        <f t="shared" si="1739"/>
        <v>0</v>
      </c>
      <c r="AO1689" s="130"/>
    </row>
    <row r="1690" spans="1:41" ht="13.5" customHeight="1">
      <c r="A1690" s="85">
        <v>1687</v>
      </c>
      <c r="B1690" s="94" t="s">
        <v>119</v>
      </c>
      <c r="C1690" s="93">
        <v>303</v>
      </c>
      <c r="D1690" s="93">
        <v>585</v>
      </c>
      <c r="E1690" s="93">
        <v>510</v>
      </c>
      <c r="F1690" s="93">
        <v>511</v>
      </c>
      <c r="G1690" s="93">
        <v>715</v>
      </c>
      <c r="H1690" s="93">
        <v>537</v>
      </c>
      <c r="I1690" s="93">
        <v>581</v>
      </c>
      <c r="J1690" s="93">
        <v>468</v>
      </c>
      <c r="K1690" s="93">
        <v>489</v>
      </c>
      <c r="L1690" s="93">
        <v>605</v>
      </c>
      <c r="M1690" s="93">
        <v>479</v>
      </c>
      <c r="N1690" s="93">
        <v>469</v>
      </c>
      <c r="O1690" s="93">
        <v>451</v>
      </c>
      <c r="P1690" s="93">
        <v>436</v>
      </c>
      <c r="Q1690" s="93">
        <v>616</v>
      </c>
      <c r="R1690" s="93"/>
      <c r="T1690" s="4" t="s">
        <v>1154</v>
      </c>
      <c r="U1690" s="4" t="s">
        <v>1155</v>
      </c>
      <c r="V1690" s="4" t="s">
        <v>1156</v>
      </c>
      <c r="W1690" s="4" t="s">
        <v>1157</v>
      </c>
      <c r="X1690" s="4" t="s">
        <v>1158</v>
      </c>
      <c r="Y1690" s="4">
        <v>233.5</v>
      </c>
      <c r="Z1690" s="88">
        <f t="shared" ref="Z1690:AN1690" si="1740">C1690*100000/Z1669</f>
        <v>272.08318741413217</v>
      </c>
      <c r="AA1690" s="88">
        <f t="shared" si="1740"/>
        <v>521.48333036191832</v>
      </c>
      <c r="AB1690" s="88">
        <f t="shared" si="1740"/>
        <v>448.47781353875376</v>
      </c>
      <c r="AC1690" s="88">
        <f t="shared" si="1740"/>
        <v>442.35147464919191</v>
      </c>
      <c r="AD1690" s="88">
        <f t="shared" si="1740"/>
        <v>606.47700476699413</v>
      </c>
      <c r="AE1690" s="88">
        <f t="shared" si="1740"/>
        <v>445.91329186976344</v>
      </c>
      <c r="AF1690" s="88">
        <f t="shared" si="1740"/>
        <v>472.48064537115346</v>
      </c>
      <c r="AG1690" s="88">
        <f t="shared" si="1740"/>
        <v>373.17300715248263</v>
      </c>
      <c r="AH1690" s="88">
        <f t="shared" si="1740"/>
        <v>382.31201038262475</v>
      </c>
      <c r="AI1690" s="88">
        <f t="shared" si="1740"/>
        <v>464.26680377245555</v>
      </c>
      <c r="AJ1690" s="88">
        <f t="shared" si="1740"/>
        <v>363.69986788355527</v>
      </c>
      <c r="AK1690" s="88">
        <f t="shared" si="1740"/>
        <v>381.40934412231121</v>
      </c>
      <c r="AL1690" s="88">
        <f t="shared" si="1740"/>
        <v>366.31226699372149</v>
      </c>
      <c r="AM1690" s="88">
        <f t="shared" si="1740"/>
        <v>344.70218047847192</v>
      </c>
      <c r="AN1690" s="145">
        <f t="shared" si="1740"/>
        <v>474.82502389541514</v>
      </c>
      <c r="AO1690" s="130"/>
    </row>
    <row r="1691" spans="1:41" ht="13.5" customHeight="1">
      <c r="A1691" s="85">
        <v>1688</v>
      </c>
      <c r="B1691" s="92" t="s">
        <v>7</v>
      </c>
      <c r="C1691" s="93">
        <v>138</v>
      </c>
      <c r="D1691" s="93">
        <v>135</v>
      </c>
      <c r="E1691" s="93">
        <v>145</v>
      </c>
      <c r="F1691" s="93">
        <v>155</v>
      </c>
      <c r="G1691" s="93">
        <v>197</v>
      </c>
      <c r="H1691" s="93">
        <v>214</v>
      </c>
      <c r="I1691" s="93">
        <v>276</v>
      </c>
      <c r="J1691" s="93">
        <v>298</v>
      </c>
      <c r="K1691" s="93">
        <v>222</v>
      </c>
      <c r="L1691" s="93">
        <v>203</v>
      </c>
      <c r="M1691" s="93">
        <v>178</v>
      </c>
      <c r="N1691" s="93">
        <v>222</v>
      </c>
      <c r="O1691" s="93">
        <v>176</v>
      </c>
      <c r="P1691" s="93">
        <v>172</v>
      </c>
      <c r="Q1691" s="93">
        <v>261</v>
      </c>
      <c r="R1691" s="93"/>
      <c r="Z1691" s="88">
        <f t="shared" ref="Z1691:AN1691" si="1741">C1691*100000/Z1669</f>
        <v>123.91907545594138</v>
      </c>
      <c r="AA1691" s="88">
        <f t="shared" si="1741"/>
        <v>120.34230700659654</v>
      </c>
      <c r="AB1691" s="88">
        <f t="shared" si="1741"/>
        <v>127.50839796690057</v>
      </c>
      <c r="AC1691" s="88">
        <f t="shared" si="1741"/>
        <v>134.17706178204452</v>
      </c>
      <c r="AD1691" s="88">
        <f t="shared" si="1741"/>
        <v>167.09925865608088</v>
      </c>
      <c r="AE1691" s="88">
        <f t="shared" si="1741"/>
        <v>177.70101389223348</v>
      </c>
      <c r="AF1691" s="88">
        <f t="shared" si="1741"/>
        <v>224.44863704378375</v>
      </c>
      <c r="AG1691" s="88">
        <f t="shared" si="1741"/>
        <v>237.61870968256372</v>
      </c>
      <c r="AH1691" s="88">
        <f t="shared" si="1741"/>
        <v>173.56496176879895</v>
      </c>
      <c r="AI1691" s="88">
        <f t="shared" si="1741"/>
        <v>155.77877878646029</v>
      </c>
      <c r="AJ1691" s="88">
        <f t="shared" si="1741"/>
        <v>135.15360434921263</v>
      </c>
      <c r="AK1691" s="88">
        <f t="shared" si="1741"/>
        <v>180.53917781482536</v>
      </c>
      <c r="AL1691" s="88">
        <f t="shared" si="1741"/>
        <v>142.95112858291571</v>
      </c>
      <c r="AM1691" s="88">
        <f t="shared" si="1741"/>
        <v>135.98342899609443</v>
      </c>
      <c r="AN1691" s="145">
        <f t="shared" si="1741"/>
        <v>201.18397928036259</v>
      </c>
      <c r="AO1691" s="130"/>
    </row>
    <row r="1692" spans="1:41" ht="13.5" customHeight="1">
      <c r="A1692" s="85">
        <v>1689</v>
      </c>
      <c r="B1692" s="92" t="s">
        <v>6</v>
      </c>
      <c r="C1692" s="93">
        <v>382</v>
      </c>
      <c r="D1692" s="93">
        <v>336</v>
      </c>
      <c r="E1692" s="93">
        <v>289</v>
      </c>
      <c r="F1692" s="93">
        <v>263</v>
      </c>
      <c r="G1692" s="93">
        <v>243</v>
      </c>
      <c r="H1692" s="93">
        <v>205</v>
      </c>
      <c r="I1692" s="93">
        <v>222</v>
      </c>
      <c r="J1692" s="93">
        <v>303</v>
      </c>
      <c r="K1692" s="93">
        <v>209</v>
      </c>
      <c r="L1692" s="93">
        <v>139</v>
      </c>
      <c r="M1692" s="93">
        <v>93</v>
      </c>
      <c r="N1692" s="93">
        <v>89</v>
      </c>
      <c r="O1692" s="93">
        <v>97</v>
      </c>
      <c r="P1692" s="93">
        <v>71</v>
      </c>
      <c r="Q1692" s="93">
        <v>56</v>
      </c>
      <c r="R1692" s="93"/>
      <c r="Z1692" s="88">
        <f t="shared" ref="Z1692:AN1692" si="1742">C1692*100000/Z1669</f>
        <v>343.02236829108409</v>
      </c>
      <c r="AA1692" s="88">
        <f t="shared" si="1742"/>
        <v>299.51863077197362</v>
      </c>
      <c r="AB1692" s="88">
        <f t="shared" si="1742"/>
        <v>254.13742767196047</v>
      </c>
      <c r="AC1692" s="88">
        <f t="shared" si="1742"/>
        <v>227.6681757979207</v>
      </c>
      <c r="AD1692" s="88">
        <f t="shared" si="1742"/>
        <v>206.1173596620693</v>
      </c>
      <c r="AE1692" s="88">
        <f t="shared" si="1742"/>
        <v>170.22760676592458</v>
      </c>
      <c r="AF1692" s="88">
        <f t="shared" si="1742"/>
        <v>180.5347732743478</v>
      </c>
      <c r="AG1692" s="88">
        <f t="shared" si="1742"/>
        <v>241.60560078462018</v>
      </c>
      <c r="AH1692" s="88">
        <f t="shared" si="1742"/>
        <v>163.40124779134678</v>
      </c>
      <c r="AI1692" s="88">
        <f t="shared" si="1742"/>
        <v>106.66625739565508</v>
      </c>
      <c r="AJ1692" s="88">
        <f t="shared" si="1742"/>
        <v>70.613961822903221</v>
      </c>
      <c r="AK1692" s="88">
        <f t="shared" si="1742"/>
        <v>72.378319033871421</v>
      </c>
      <c r="AL1692" s="88">
        <f t="shared" si="1742"/>
        <v>78.78556518490241</v>
      </c>
      <c r="AM1692" s="88">
        <f t="shared" si="1742"/>
        <v>56.132694527457588</v>
      </c>
      <c r="AN1692" s="145">
        <f t="shared" si="1742"/>
        <v>43.165911263219563</v>
      </c>
      <c r="AO1692" s="130"/>
    </row>
    <row r="1693" spans="1:41" ht="13.5" customHeight="1">
      <c r="A1693" s="85">
        <v>1690</v>
      </c>
      <c r="B1693" s="92" t="s">
        <v>5</v>
      </c>
      <c r="C1693" s="93">
        <v>52</v>
      </c>
      <c r="D1693" s="93">
        <v>35</v>
      </c>
      <c r="E1693" s="93">
        <v>51</v>
      </c>
      <c r="F1693" s="93">
        <v>65</v>
      </c>
      <c r="G1693" s="93">
        <v>34</v>
      </c>
      <c r="H1693" s="93">
        <v>55</v>
      </c>
      <c r="I1693" s="93">
        <v>38</v>
      </c>
      <c r="J1693" s="93">
        <v>43</v>
      </c>
      <c r="K1693" s="93">
        <v>42</v>
      </c>
      <c r="L1693" s="93">
        <v>54</v>
      </c>
      <c r="M1693" s="93">
        <v>65</v>
      </c>
      <c r="N1693" s="93">
        <v>80</v>
      </c>
      <c r="O1693" s="93">
        <v>94</v>
      </c>
      <c r="P1693" s="93">
        <v>111</v>
      </c>
      <c r="Q1693" s="93">
        <v>95</v>
      </c>
      <c r="R1693" s="93"/>
      <c r="Z1693" s="88">
        <f t="shared" ref="Z1693:AN1693" si="1743">C1693*100000/Z1669</f>
        <v>46.694144374702546</v>
      </c>
      <c r="AA1693" s="88">
        <f t="shared" si="1743"/>
        <v>31.199857372080587</v>
      </c>
      <c r="AB1693" s="88">
        <f t="shared" si="1743"/>
        <v>44.847781353875376</v>
      </c>
      <c r="AC1693" s="88">
        <f t="shared" si="1743"/>
        <v>56.267800102147696</v>
      </c>
      <c r="AD1693" s="88">
        <f t="shared" si="1743"/>
        <v>28.839465960947969</v>
      </c>
      <c r="AE1693" s="88">
        <f t="shared" si="1743"/>
        <v>45.670821327443178</v>
      </c>
      <c r="AF1693" s="88">
        <f t="shared" si="1743"/>
        <v>30.902348578491967</v>
      </c>
      <c r="AG1693" s="88">
        <f t="shared" si="1743"/>
        <v>34.287263477685372</v>
      </c>
      <c r="AH1693" s="88">
        <f t="shared" si="1743"/>
        <v>32.836614388691693</v>
      </c>
      <c r="AI1693" s="88">
        <f t="shared" si="1743"/>
        <v>41.4386899234919</v>
      </c>
      <c r="AJ1693" s="88">
        <f t="shared" si="1743"/>
        <v>49.353844284824831</v>
      </c>
      <c r="AK1693" s="88">
        <f t="shared" si="1743"/>
        <v>65.059163176513636</v>
      </c>
      <c r="AL1693" s="88">
        <f t="shared" si="1743"/>
        <v>76.348898220420892</v>
      </c>
      <c r="AM1693" s="88">
        <f t="shared" si="1743"/>
        <v>87.756747782363263</v>
      </c>
      <c r="AN1693" s="145">
        <f t="shared" si="1743"/>
        <v>73.227885178676033</v>
      </c>
      <c r="AO1693" s="130"/>
    </row>
    <row r="1694" spans="1:41" ht="13.5" customHeight="1">
      <c r="A1694" s="85">
        <v>1691</v>
      </c>
      <c r="B1694" s="92" t="s">
        <v>26</v>
      </c>
      <c r="C1694" s="93">
        <v>1</v>
      </c>
      <c r="D1694" s="93">
        <v>2</v>
      </c>
      <c r="E1694" s="93">
        <v>0</v>
      </c>
      <c r="F1694" s="93">
        <v>0</v>
      </c>
      <c r="G1694" s="93">
        <v>0</v>
      </c>
      <c r="H1694" s="93">
        <v>0</v>
      </c>
      <c r="I1694" s="93">
        <v>0</v>
      </c>
      <c r="J1694" s="93">
        <v>0</v>
      </c>
      <c r="K1694" s="93">
        <v>0</v>
      </c>
      <c r="L1694" s="93">
        <v>1</v>
      </c>
      <c r="M1694" s="93">
        <v>0</v>
      </c>
      <c r="N1694" s="93">
        <v>0</v>
      </c>
      <c r="O1694" s="93">
        <v>0</v>
      </c>
      <c r="P1694" s="93">
        <v>0</v>
      </c>
      <c r="Q1694" s="93">
        <v>1</v>
      </c>
      <c r="R1694" s="93"/>
      <c r="Z1694" s="88">
        <f t="shared" ref="Z1694:AL1694" si="1744">C1694*100000/Z1669</f>
        <v>0.897964314898126</v>
      </c>
      <c r="AA1694" s="88">
        <f t="shared" si="1744"/>
        <v>1.782848992690319</v>
      </c>
      <c r="AB1694" s="88">
        <f t="shared" si="1744"/>
        <v>0</v>
      </c>
      <c r="AC1694" s="88">
        <f t="shared" si="1744"/>
        <v>0</v>
      </c>
      <c r="AD1694" s="88">
        <f t="shared" si="1744"/>
        <v>0</v>
      </c>
      <c r="AE1694" s="88">
        <f t="shared" si="1744"/>
        <v>0</v>
      </c>
      <c r="AF1694" s="88">
        <f t="shared" si="1744"/>
        <v>0</v>
      </c>
      <c r="AG1694" s="88">
        <f t="shared" si="1744"/>
        <v>0</v>
      </c>
      <c r="AH1694" s="88">
        <f t="shared" si="1744"/>
        <v>0</v>
      </c>
      <c r="AI1694" s="88">
        <f t="shared" si="1744"/>
        <v>0.76738314673133146</v>
      </c>
      <c r="AJ1694" s="88">
        <f t="shared" si="1744"/>
        <v>0</v>
      </c>
      <c r="AK1694" s="88">
        <f t="shared" si="1744"/>
        <v>0</v>
      </c>
      <c r="AL1694" s="88">
        <f t="shared" si="1744"/>
        <v>0</v>
      </c>
      <c r="AM1694" s="88">
        <f>P1694*100000/AM1669</f>
        <v>0</v>
      </c>
      <c r="AN1694" s="145">
        <f>Q1694*100000/AN1669</f>
        <v>0.77081984398606362</v>
      </c>
      <c r="AO1694" s="130"/>
    </row>
    <row r="1695" spans="1:41" ht="13.5" customHeight="1">
      <c r="A1695" s="85">
        <v>1692</v>
      </c>
      <c r="B1695" s="92" t="s">
        <v>4</v>
      </c>
      <c r="C1695" s="93">
        <v>57</v>
      </c>
      <c r="D1695" s="93">
        <v>75</v>
      </c>
      <c r="E1695" s="93">
        <v>89</v>
      </c>
      <c r="F1695" s="93">
        <v>65</v>
      </c>
      <c r="G1695" s="93">
        <v>111</v>
      </c>
      <c r="H1695" s="93">
        <v>169</v>
      </c>
      <c r="I1695" s="93">
        <v>195</v>
      </c>
      <c r="J1695" s="93">
        <v>219</v>
      </c>
      <c r="K1695" s="93">
        <v>146</v>
      </c>
      <c r="L1695" s="93">
        <v>163</v>
      </c>
      <c r="M1695" s="93">
        <v>129</v>
      </c>
      <c r="N1695" s="93">
        <v>134</v>
      </c>
      <c r="O1695" s="93">
        <v>156</v>
      </c>
      <c r="P1695" s="93">
        <v>151</v>
      </c>
      <c r="Q1695" s="93">
        <v>166</v>
      </c>
      <c r="R1695" s="93"/>
      <c r="Z1695" s="88">
        <f t="shared" ref="Z1695:AN1695" si="1745">C1695*100000/Z1669</f>
        <v>51.18396594919318</v>
      </c>
      <c r="AA1695" s="88">
        <f t="shared" si="1745"/>
        <v>66.856837225886963</v>
      </c>
      <c r="AB1695" s="88">
        <f t="shared" si="1745"/>
        <v>78.263775303821731</v>
      </c>
      <c r="AC1695" s="88">
        <f t="shared" si="1745"/>
        <v>56.267800102147696</v>
      </c>
      <c r="AD1695" s="88">
        <f t="shared" si="1745"/>
        <v>94.152374166624256</v>
      </c>
      <c r="AE1695" s="88">
        <f t="shared" si="1745"/>
        <v>140.33397826068904</v>
      </c>
      <c r="AF1695" s="88">
        <f t="shared" si="1745"/>
        <v>158.57784138962981</v>
      </c>
      <c r="AG1695" s="88">
        <f t="shared" si="1745"/>
        <v>174.62583027007202</v>
      </c>
      <c r="AH1695" s="88">
        <f t="shared" si="1745"/>
        <v>114.14632620830923</v>
      </c>
      <c r="AI1695" s="88">
        <f t="shared" si="1745"/>
        <v>125.08345291720703</v>
      </c>
      <c r="AJ1695" s="88">
        <f t="shared" si="1745"/>
        <v>97.948398657575439</v>
      </c>
      <c r="AK1695" s="88">
        <f t="shared" si="1745"/>
        <v>108.97409832066035</v>
      </c>
      <c r="AL1695" s="88">
        <f t="shared" si="1745"/>
        <v>126.70668215303893</v>
      </c>
      <c r="AM1695" s="88">
        <f t="shared" si="1745"/>
        <v>119.38080103726895</v>
      </c>
      <c r="AN1695" s="145">
        <f t="shared" si="1745"/>
        <v>127.95609410168656</v>
      </c>
      <c r="AO1695" s="130"/>
    </row>
    <row r="1696" spans="1:41" ht="13.5" customHeight="1">
      <c r="A1696" s="85">
        <v>1693</v>
      </c>
      <c r="B1696" s="92" t="s">
        <v>3</v>
      </c>
      <c r="C1696" s="93">
        <v>140</v>
      </c>
      <c r="D1696" s="93">
        <v>203</v>
      </c>
      <c r="E1696" s="93">
        <v>250</v>
      </c>
      <c r="F1696" s="93">
        <v>481</v>
      </c>
      <c r="G1696" s="93">
        <v>552</v>
      </c>
      <c r="H1696" s="93">
        <v>727</v>
      </c>
      <c r="I1696" s="93">
        <v>925</v>
      </c>
      <c r="J1696" s="93">
        <v>524</v>
      </c>
      <c r="K1696" s="93">
        <v>693</v>
      </c>
      <c r="L1696" s="93">
        <v>856</v>
      </c>
      <c r="M1696" s="93">
        <v>830</v>
      </c>
      <c r="N1696" s="93">
        <v>802</v>
      </c>
      <c r="O1696" s="93">
        <v>909</v>
      </c>
      <c r="P1696" s="93">
        <v>838</v>
      </c>
      <c r="Q1696" s="93">
        <v>897</v>
      </c>
      <c r="R1696" s="93"/>
      <c r="Z1696" s="88">
        <f t="shared" ref="Z1696:AN1696" si="1746">C1696*100000/Z1669</f>
        <v>125.71500408573763</v>
      </c>
      <c r="AA1696" s="88">
        <f t="shared" si="1746"/>
        <v>180.95917275806738</v>
      </c>
      <c r="AB1696" s="88">
        <f t="shared" si="1746"/>
        <v>219.84206546017342</v>
      </c>
      <c r="AC1696" s="88">
        <f t="shared" si="1746"/>
        <v>416.38172075589296</v>
      </c>
      <c r="AD1696" s="88">
        <f t="shared" si="1746"/>
        <v>468.21721207186118</v>
      </c>
      <c r="AE1696" s="88">
        <f t="shared" si="1746"/>
        <v>603.68522009183982</v>
      </c>
      <c r="AF1696" s="88">
        <f t="shared" si="1746"/>
        <v>752.22822197644916</v>
      </c>
      <c r="AG1696" s="88">
        <f t="shared" si="1746"/>
        <v>417.82618749551477</v>
      </c>
      <c r="AH1696" s="88">
        <f t="shared" si="1746"/>
        <v>541.80413741341295</v>
      </c>
      <c r="AI1696" s="88">
        <f t="shared" si="1746"/>
        <v>656.87997360201973</v>
      </c>
      <c r="AJ1696" s="88">
        <f t="shared" si="1746"/>
        <v>630.21062702160941</v>
      </c>
      <c r="AK1696" s="88">
        <f t="shared" si="1746"/>
        <v>652.2181108445493</v>
      </c>
      <c r="AL1696" s="88">
        <f t="shared" si="1746"/>
        <v>738.31009023789989</v>
      </c>
      <c r="AM1696" s="88">
        <f t="shared" si="1746"/>
        <v>662.52391569027407</v>
      </c>
      <c r="AN1696" s="145">
        <f t="shared" si="1746"/>
        <v>691.42540005549904</v>
      </c>
      <c r="AO1696" s="130"/>
    </row>
    <row r="1697" spans="1:41" ht="13.5" customHeight="1">
      <c r="A1697" s="85">
        <v>1694</v>
      </c>
      <c r="B1697" s="92" t="s">
        <v>2</v>
      </c>
      <c r="C1697" s="93">
        <v>0</v>
      </c>
      <c r="D1697" s="93">
        <v>0</v>
      </c>
      <c r="E1697" s="93">
        <v>1</v>
      </c>
      <c r="F1697" s="93">
        <v>0</v>
      </c>
      <c r="G1697" s="93">
        <v>0</v>
      </c>
      <c r="H1697" s="93">
        <v>0</v>
      </c>
      <c r="I1697" s="93">
        <v>0</v>
      </c>
      <c r="J1697" s="93">
        <v>0</v>
      </c>
      <c r="K1697" s="93">
        <v>0</v>
      </c>
      <c r="L1697" s="93">
        <v>7</v>
      </c>
      <c r="M1697" s="93">
        <v>0</v>
      </c>
      <c r="N1697" s="93">
        <v>0</v>
      </c>
      <c r="O1697" s="93">
        <v>0</v>
      </c>
      <c r="P1697" s="93">
        <v>1</v>
      </c>
      <c r="Q1697" s="93">
        <v>0</v>
      </c>
      <c r="R1697" s="93"/>
      <c r="Z1697" s="88">
        <f t="shared" ref="Z1697:AN1697" si="1747">C1697*100000/Z1669</f>
        <v>0</v>
      </c>
      <c r="AA1697" s="88">
        <f t="shared" si="1747"/>
        <v>0</v>
      </c>
      <c r="AB1697" s="88">
        <f t="shared" si="1747"/>
        <v>0.87936826184069361</v>
      </c>
      <c r="AC1697" s="88">
        <f t="shared" si="1747"/>
        <v>0</v>
      </c>
      <c r="AD1697" s="88">
        <f t="shared" si="1747"/>
        <v>0</v>
      </c>
      <c r="AE1697" s="88">
        <f t="shared" si="1747"/>
        <v>0</v>
      </c>
      <c r="AF1697" s="88">
        <f t="shared" si="1747"/>
        <v>0</v>
      </c>
      <c r="AG1697" s="88">
        <f t="shared" si="1747"/>
        <v>0</v>
      </c>
      <c r="AH1697" s="88">
        <f t="shared" si="1747"/>
        <v>0</v>
      </c>
      <c r="AI1697" s="88">
        <f t="shared" si="1747"/>
        <v>5.37168202711932</v>
      </c>
      <c r="AJ1697" s="88">
        <f t="shared" si="1747"/>
        <v>0</v>
      </c>
      <c r="AK1697" s="88">
        <f t="shared" si="1747"/>
        <v>0</v>
      </c>
      <c r="AL1697" s="88">
        <f t="shared" si="1747"/>
        <v>0</v>
      </c>
      <c r="AM1697" s="88">
        <f t="shared" si="1747"/>
        <v>0.79060133137264199</v>
      </c>
      <c r="AN1697" s="145">
        <f t="shared" si="1747"/>
        <v>0</v>
      </c>
      <c r="AO1697" s="130"/>
    </row>
    <row r="1698" spans="1:41" ht="13.5" customHeight="1">
      <c r="A1698" s="85">
        <v>1695</v>
      </c>
      <c r="B1698" s="92" t="s">
        <v>23</v>
      </c>
      <c r="C1698" s="93">
        <v>15</v>
      </c>
      <c r="D1698" s="93">
        <v>9</v>
      </c>
      <c r="E1698" s="93">
        <v>4</v>
      </c>
      <c r="F1698" s="93">
        <v>7</v>
      </c>
      <c r="G1698" s="93">
        <v>7</v>
      </c>
      <c r="H1698" s="93">
        <v>6</v>
      </c>
      <c r="I1698" s="93">
        <v>13</v>
      </c>
      <c r="J1698" s="93">
        <v>13</v>
      </c>
      <c r="K1698" s="93">
        <v>12</v>
      </c>
      <c r="L1698" s="93">
        <v>5</v>
      </c>
      <c r="M1698" s="93">
        <v>4</v>
      </c>
      <c r="N1698" s="93">
        <v>6</v>
      </c>
      <c r="O1698" s="93">
        <v>7</v>
      </c>
      <c r="P1698" s="93">
        <v>5</v>
      </c>
      <c r="Q1698" s="93">
        <v>2</v>
      </c>
      <c r="R1698" s="93"/>
      <c r="Z1698" s="88">
        <f t="shared" ref="Z1698:AN1698" si="1748">C1698*100000/Z1669</f>
        <v>13.469464723471889</v>
      </c>
      <c r="AA1698" s="88">
        <f t="shared" si="1748"/>
        <v>8.0228204671064365</v>
      </c>
      <c r="AB1698" s="88">
        <f t="shared" si="1748"/>
        <v>3.5174730473627744</v>
      </c>
      <c r="AC1698" s="88">
        <f t="shared" si="1748"/>
        <v>6.0596092417697518</v>
      </c>
      <c r="AD1698" s="88">
        <f t="shared" si="1748"/>
        <v>5.9375371096069349</v>
      </c>
      <c r="AE1698" s="88">
        <f t="shared" si="1748"/>
        <v>4.9822714175392564</v>
      </c>
      <c r="AF1698" s="88">
        <f t="shared" si="1748"/>
        <v>10.571856092641989</v>
      </c>
      <c r="AG1698" s="88">
        <f t="shared" si="1748"/>
        <v>10.36591686534674</v>
      </c>
      <c r="AH1698" s="88">
        <f t="shared" si="1748"/>
        <v>9.381889825340485</v>
      </c>
      <c r="AI1698" s="88">
        <f t="shared" si="1748"/>
        <v>3.8369157336566575</v>
      </c>
      <c r="AJ1698" s="88">
        <f t="shared" si="1748"/>
        <v>3.0371596482969125</v>
      </c>
      <c r="AK1698" s="88">
        <f t="shared" si="1748"/>
        <v>4.8794372382385234</v>
      </c>
      <c r="AL1698" s="88">
        <f t="shared" si="1748"/>
        <v>5.6855562504568748</v>
      </c>
      <c r="AM1698" s="88">
        <f t="shared" si="1748"/>
        <v>3.9530066568632103</v>
      </c>
      <c r="AN1698" s="145">
        <f t="shared" si="1748"/>
        <v>1.5416396879721272</v>
      </c>
      <c r="AO1698" s="130"/>
    </row>
    <row r="1699" spans="1:41" ht="13.5" customHeight="1">
      <c r="A1699" s="85">
        <v>1696</v>
      </c>
      <c r="B1699" s="92" t="s">
        <v>1</v>
      </c>
      <c r="C1699" s="93">
        <v>10</v>
      </c>
      <c r="D1699" s="93">
        <v>5</v>
      </c>
      <c r="E1699" s="93">
        <v>8</v>
      </c>
      <c r="F1699" s="93">
        <v>10</v>
      </c>
      <c r="G1699" s="93">
        <v>3</v>
      </c>
      <c r="H1699" s="93">
        <v>3</v>
      </c>
      <c r="I1699" s="93">
        <v>6</v>
      </c>
      <c r="J1699" s="93">
        <v>33</v>
      </c>
      <c r="K1699" s="93">
        <v>6</v>
      </c>
      <c r="L1699" s="93">
        <v>1</v>
      </c>
      <c r="M1699" s="93">
        <v>6</v>
      </c>
      <c r="N1699" s="93">
        <v>12</v>
      </c>
      <c r="O1699" s="93">
        <v>0</v>
      </c>
      <c r="P1699" s="93">
        <v>15</v>
      </c>
      <c r="Q1699" s="93">
        <v>3</v>
      </c>
      <c r="R1699" s="93"/>
      <c r="Z1699" s="88">
        <f t="shared" ref="Z1699:AN1699" si="1749">C1699*100000/Z1669</f>
        <v>8.9796431489812587</v>
      </c>
      <c r="AA1699" s="88">
        <f t="shared" si="1749"/>
        <v>4.4571224817257979</v>
      </c>
      <c r="AB1699" s="88">
        <f t="shared" si="1749"/>
        <v>7.0349460947255489</v>
      </c>
      <c r="AC1699" s="88">
        <f t="shared" si="1749"/>
        <v>8.6565846310996459</v>
      </c>
      <c r="AD1699" s="88">
        <f t="shared" si="1749"/>
        <v>2.544658761260115</v>
      </c>
      <c r="AE1699" s="88">
        <f t="shared" si="1749"/>
        <v>2.4911357087696282</v>
      </c>
      <c r="AF1699" s="88">
        <f t="shared" si="1749"/>
        <v>4.8793181966039949</v>
      </c>
      <c r="AG1699" s="88">
        <f t="shared" si="1749"/>
        <v>26.313481273572492</v>
      </c>
      <c r="AH1699" s="88">
        <f t="shared" si="1749"/>
        <v>4.6909449126702425</v>
      </c>
      <c r="AI1699" s="88">
        <f t="shared" si="1749"/>
        <v>0.76738314673133146</v>
      </c>
      <c r="AJ1699" s="88">
        <f t="shared" si="1749"/>
        <v>4.555739472445369</v>
      </c>
      <c r="AK1699" s="88">
        <f t="shared" si="1749"/>
        <v>9.7588744764770468</v>
      </c>
      <c r="AL1699" s="88">
        <f t="shared" si="1749"/>
        <v>0</v>
      </c>
      <c r="AM1699" s="88">
        <f t="shared" si="1749"/>
        <v>11.85901997058963</v>
      </c>
      <c r="AN1699" s="145">
        <f t="shared" si="1749"/>
        <v>2.3124595319581909</v>
      </c>
      <c r="AO1699" s="130"/>
    </row>
    <row r="1700" spans="1:41" ht="13.5" customHeight="1">
      <c r="A1700" s="85">
        <v>1697</v>
      </c>
      <c r="B1700" s="92" t="s">
        <v>0</v>
      </c>
      <c r="C1700" s="93">
        <v>2</v>
      </c>
      <c r="D1700" s="93">
        <v>8</v>
      </c>
      <c r="E1700" s="93">
        <v>16</v>
      </c>
      <c r="F1700" s="93">
        <v>3</v>
      </c>
      <c r="G1700" s="93">
        <v>44</v>
      </c>
      <c r="H1700" s="93">
        <v>1</v>
      </c>
      <c r="I1700" s="93">
        <v>5</v>
      </c>
      <c r="J1700" s="93">
        <v>8</v>
      </c>
      <c r="K1700" s="93">
        <v>2</v>
      </c>
      <c r="L1700" s="93">
        <v>22</v>
      </c>
      <c r="M1700" s="93">
        <v>671</v>
      </c>
      <c r="N1700" s="93">
        <v>164</v>
      </c>
      <c r="O1700" s="93">
        <v>7</v>
      </c>
      <c r="P1700" s="93">
        <v>5</v>
      </c>
      <c r="Q1700" s="93">
        <v>3</v>
      </c>
      <c r="R1700" s="93"/>
      <c r="Z1700" s="88">
        <f t="shared" ref="Z1700:AN1700" si="1750">C1700*100000/Z1669</f>
        <v>1.795928629796252</v>
      </c>
      <c r="AA1700" s="88">
        <f t="shared" si="1750"/>
        <v>7.1313959707612762</v>
      </c>
      <c r="AB1700" s="88">
        <f t="shared" si="1750"/>
        <v>14.069892189451098</v>
      </c>
      <c r="AC1700" s="88">
        <f t="shared" si="1750"/>
        <v>2.5969753893298937</v>
      </c>
      <c r="AD1700" s="88">
        <f t="shared" si="1750"/>
        <v>37.321661831815021</v>
      </c>
      <c r="AE1700" s="88">
        <f t="shared" si="1750"/>
        <v>0.83037856958987599</v>
      </c>
      <c r="AF1700" s="88">
        <f t="shared" si="1750"/>
        <v>4.0660984971699952</v>
      </c>
      <c r="AG1700" s="88">
        <f t="shared" si="1750"/>
        <v>6.3790257632903016</v>
      </c>
      <c r="AH1700" s="88">
        <f t="shared" si="1750"/>
        <v>1.5636483042234142</v>
      </c>
      <c r="AI1700" s="88">
        <f t="shared" si="1750"/>
        <v>16.882429228089293</v>
      </c>
      <c r="AJ1700" s="88">
        <f t="shared" si="1750"/>
        <v>509.48353100180714</v>
      </c>
      <c r="AK1700" s="88">
        <f t="shared" si="1750"/>
        <v>133.37128451185296</v>
      </c>
      <c r="AL1700" s="88">
        <f t="shared" si="1750"/>
        <v>5.6855562504568748</v>
      </c>
      <c r="AM1700" s="88">
        <f t="shared" si="1750"/>
        <v>3.9530066568632103</v>
      </c>
      <c r="AN1700" s="145">
        <f t="shared" si="1750"/>
        <v>2.3124595319581909</v>
      </c>
      <c r="AO1700" s="130"/>
    </row>
    <row r="1701" spans="1:41" ht="13.5" customHeight="1">
      <c r="A1701" s="85">
        <v>1698</v>
      </c>
      <c r="B1701" s="94" t="s">
        <v>111</v>
      </c>
      <c r="C1701" s="93"/>
      <c r="D1701" s="93"/>
      <c r="E1701" s="93"/>
      <c r="F1701" s="93"/>
      <c r="G1701" s="93"/>
      <c r="H1701" s="93"/>
      <c r="I1701" s="93"/>
      <c r="J1701" s="93"/>
      <c r="K1701" s="93"/>
      <c r="L1701" s="93"/>
      <c r="M1701" s="93">
        <v>0</v>
      </c>
      <c r="N1701" s="93">
        <v>0</v>
      </c>
      <c r="O1701" s="93"/>
      <c r="P1701" s="93">
        <v>0</v>
      </c>
      <c r="Q1701" s="93"/>
      <c r="R1701" s="93"/>
      <c r="Z1701" s="88">
        <f t="shared" ref="Z1701:AN1701" si="1751">C1701*100000/Z1669</f>
        <v>0</v>
      </c>
      <c r="AA1701" s="88">
        <f t="shared" si="1751"/>
        <v>0</v>
      </c>
      <c r="AB1701" s="88">
        <f t="shared" si="1751"/>
        <v>0</v>
      </c>
      <c r="AC1701" s="88">
        <f t="shared" si="1751"/>
        <v>0</v>
      </c>
      <c r="AD1701" s="88">
        <f t="shared" si="1751"/>
        <v>0</v>
      </c>
      <c r="AE1701" s="88">
        <f t="shared" si="1751"/>
        <v>0</v>
      </c>
      <c r="AF1701" s="88">
        <f t="shared" si="1751"/>
        <v>0</v>
      </c>
      <c r="AG1701" s="88">
        <f t="shared" si="1751"/>
        <v>0</v>
      </c>
      <c r="AH1701" s="88">
        <f t="shared" si="1751"/>
        <v>0</v>
      </c>
      <c r="AI1701" s="88">
        <f t="shared" si="1751"/>
        <v>0</v>
      </c>
      <c r="AJ1701" s="88">
        <f t="shared" si="1751"/>
        <v>0</v>
      </c>
      <c r="AK1701" s="88">
        <f t="shared" si="1751"/>
        <v>0</v>
      </c>
      <c r="AL1701" s="88">
        <f t="shared" si="1751"/>
        <v>0</v>
      </c>
      <c r="AM1701" s="88">
        <f t="shared" si="1751"/>
        <v>0</v>
      </c>
      <c r="AN1701" s="145">
        <f t="shared" si="1751"/>
        <v>0</v>
      </c>
      <c r="AO1701" s="130"/>
    </row>
    <row r="1702" spans="1:41" ht="13.5" customHeight="1">
      <c r="A1702" s="85">
        <v>1699</v>
      </c>
      <c r="B1702" s="94" t="s">
        <v>112</v>
      </c>
      <c r="C1702" s="93">
        <f>SUM(C1678,C1685,C1690,C1691:C1701)</f>
        <v>7147</v>
      </c>
      <c r="D1702" s="93">
        <f t="shared" ref="D1702:K1702" si="1752">SUM(D1678,D1685,D1690,D1691:D1701)</f>
        <v>7805</v>
      </c>
      <c r="E1702" s="93">
        <f t="shared" si="1752"/>
        <v>8048</v>
      </c>
      <c r="F1702" s="93">
        <f t="shared" si="1752"/>
        <v>8322</v>
      </c>
      <c r="G1702" s="93">
        <f t="shared" si="1752"/>
        <v>9031</v>
      </c>
      <c r="H1702" s="93">
        <f t="shared" si="1752"/>
        <v>9288</v>
      </c>
      <c r="I1702" s="93">
        <f t="shared" si="1752"/>
        <v>9439</v>
      </c>
      <c r="J1702" s="93">
        <f t="shared" si="1752"/>
        <v>8843</v>
      </c>
      <c r="K1702" s="93">
        <f t="shared" si="1752"/>
        <v>7903</v>
      </c>
      <c r="L1702" s="93">
        <f>SUM(L1678,L1685,L1690,L1691:L1701)</f>
        <v>8611</v>
      </c>
      <c r="M1702" s="93">
        <f t="shared" ref="M1702:R1702" si="1753">SUM(M1678,M1685,M1690,M1691:M1701)</f>
        <v>7931</v>
      </c>
      <c r="N1702" s="93">
        <f>SUM(N1678,N1685,N1690,N1691:N1701)</f>
        <v>7824</v>
      </c>
      <c r="O1702" s="93">
        <v>7908</v>
      </c>
      <c r="P1702" s="93">
        <f t="shared" si="1753"/>
        <v>8629</v>
      </c>
      <c r="Q1702" s="93">
        <f t="shared" si="1753"/>
        <v>10558</v>
      </c>
      <c r="R1702" s="93">
        <f t="shared" si="1753"/>
        <v>0</v>
      </c>
      <c r="T1702" s="4" t="s">
        <v>1159</v>
      </c>
      <c r="U1702" s="4" t="s">
        <v>1160</v>
      </c>
      <c r="V1702" s="4" t="s">
        <v>1161</v>
      </c>
      <c r="W1702" s="4" t="s">
        <v>1162</v>
      </c>
      <c r="X1702" s="4" t="s">
        <v>1163</v>
      </c>
      <c r="Y1702" s="4">
        <v>6261.2</v>
      </c>
      <c r="Z1702" s="88">
        <f t="shared" ref="Z1702:AL1702" si="1754">C1702*100000/Z1669</f>
        <v>6417.7509585769058</v>
      </c>
      <c r="AA1702" s="88">
        <f t="shared" si="1754"/>
        <v>6957.5681939739707</v>
      </c>
      <c r="AB1702" s="88">
        <f t="shared" si="1754"/>
        <v>7077.155771293902</v>
      </c>
      <c r="AC1702" s="88">
        <f t="shared" si="1754"/>
        <v>7204.0097300011257</v>
      </c>
      <c r="AD1702" s="88">
        <f t="shared" si="1754"/>
        <v>7660.2710909800326</v>
      </c>
      <c r="AE1702" s="88">
        <f t="shared" si="1754"/>
        <v>7712.5561543507683</v>
      </c>
      <c r="AF1702" s="88">
        <f t="shared" si="1754"/>
        <v>7675.9807429575176</v>
      </c>
      <c r="AG1702" s="88">
        <f t="shared" si="1754"/>
        <v>7051.2156030970173</v>
      </c>
      <c r="AH1702" s="88">
        <f t="shared" si="1754"/>
        <v>6178.756274138821</v>
      </c>
      <c r="AI1702" s="88">
        <f t="shared" si="1754"/>
        <v>6607.9362765034957</v>
      </c>
      <c r="AJ1702" s="88">
        <f t="shared" si="1754"/>
        <v>6021.9282926607038</v>
      </c>
      <c r="AK1702" s="88">
        <f t="shared" si="1754"/>
        <v>6362.7861586630343</v>
      </c>
      <c r="AL1702" s="88">
        <f t="shared" si="1754"/>
        <v>6423.0541183732812</v>
      </c>
      <c r="AM1702" s="88">
        <f>P1702*100000/AM1669</f>
        <v>6822.0988884145281</v>
      </c>
      <c r="AN1702" s="145">
        <f>Q1702*100000/AN1669</f>
        <v>8138.3159128048592</v>
      </c>
      <c r="AO1702" s="130"/>
    </row>
    <row r="1703" spans="1:41" ht="13.5" customHeight="1">
      <c r="A1703" s="85">
        <v>1700</v>
      </c>
      <c r="B1703" s="12" t="s">
        <v>167</v>
      </c>
      <c r="C1703" s="83">
        <v>2011</v>
      </c>
      <c r="D1703" s="83">
        <v>2012</v>
      </c>
      <c r="E1703" s="83">
        <v>2013</v>
      </c>
      <c r="F1703" s="83">
        <v>2014</v>
      </c>
      <c r="G1703" s="83">
        <v>2015</v>
      </c>
      <c r="H1703" s="83">
        <v>2016</v>
      </c>
      <c r="I1703" s="83">
        <v>2017</v>
      </c>
      <c r="J1703" s="83">
        <v>2018</v>
      </c>
      <c r="K1703" s="83">
        <v>2019</v>
      </c>
      <c r="L1703" s="83">
        <v>2020</v>
      </c>
      <c r="M1703" s="83">
        <v>2021</v>
      </c>
      <c r="N1703" s="83">
        <v>2022</v>
      </c>
      <c r="O1703" s="83">
        <v>2023</v>
      </c>
      <c r="P1703" s="83">
        <v>2024</v>
      </c>
      <c r="Q1703" s="83">
        <v>2025</v>
      </c>
      <c r="R1703" s="83">
        <v>2026</v>
      </c>
      <c r="Z1703" s="69">
        <v>28047</v>
      </c>
      <c r="AA1703" s="69">
        <v>28670</v>
      </c>
      <c r="AB1703" s="69">
        <v>29367</v>
      </c>
      <c r="AC1703" s="69">
        <v>30409</v>
      </c>
      <c r="AD1703" s="69">
        <v>31077</v>
      </c>
      <c r="AE1703" s="69">
        <v>31769</v>
      </c>
      <c r="AF1703" s="69">
        <v>32658</v>
      </c>
      <c r="AG1703" s="69">
        <v>33442</v>
      </c>
      <c r="AH1703" s="69">
        <v>34156</v>
      </c>
      <c r="AI1703" s="3">
        <v>35051</v>
      </c>
      <c r="AJ1703" s="3">
        <v>36002</v>
      </c>
      <c r="AK1703" s="3">
        <v>37895</v>
      </c>
      <c r="AL1703" s="3">
        <v>38526</v>
      </c>
      <c r="AM1703" s="3">
        <v>39092</v>
      </c>
      <c r="AN1703" s="3">
        <v>39814</v>
      </c>
      <c r="AO1703" s="131"/>
    </row>
    <row r="1704" spans="1:41" ht="13.5" customHeight="1">
      <c r="A1704" s="85">
        <v>1701</v>
      </c>
      <c r="B1704" s="86" t="s">
        <v>25</v>
      </c>
      <c r="C1704" s="87">
        <v>0</v>
      </c>
      <c r="D1704" s="87">
        <v>0</v>
      </c>
      <c r="E1704" s="87">
        <v>5</v>
      </c>
      <c r="F1704" s="87">
        <v>0</v>
      </c>
      <c r="G1704" s="87">
        <v>2</v>
      </c>
      <c r="H1704" s="87">
        <v>4</v>
      </c>
      <c r="I1704" s="87">
        <v>2</v>
      </c>
      <c r="J1704" s="87">
        <v>2</v>
      </c>
      <c r="K1704" s="87">
        <v>2</v>
      </c>
      <c r="L1704" s="87">
        <v>4</v>
      </c>
      <c r="M1704" s="87">
        <v>2</v>
      </c>
      <c r="N1704" s="87">
        <v>4</v>
      </c>
      <c r="O1704" s="87">
        <v>2</v>
      </c>
      <c r="P1704" s="87">
        <v>4</v>
      </c>
      <c r="Q1704" s="87">
        <v>0</v>
      </c>
      <c r="R1704" s="87"/>
      <c r="Z1704" s="88">
        <f t="shared" ref="Z1704:AL1704" si="1755">C1704*100000/Z1703</f>
        <v>0</v>
      </c>
      <c r="AA1704" s="88">
        <f t="shared" si="1755"/>
        <v>0</v>
      </c>
      <c r="AB1704" s="88">
        <f t="shared" si="1755"/>
        <v>17.025913440256069</v>
      </c>
      <c r="AC1704" s="88">
        <f t="shared" si="1755"/>
        <v>0</v>
      </c>
      <c r="AD1704" s="88">
        <f t="shared" si="1755"/>
        <v>6.4356276345850629</v>
      </c>
      <c r="AE1704" s="88">
        <f t="shared" si="1755"/>
        <v>12.590890490729956</v>
      </c>
      <c r="AF1704" s="88">
        <f t="shared" si="1755"/>
        <v>6.1240737338477551</v>
      </c>
      <c r="AG1704" s="88">
        <f t="shared" si="1755"/>
        <v>5.9805035583996169</v>
      </c>
      <c r="AH1704" s="88">
        <f t="shared" si="1755"/>
        <v>5.8554865909357066</v>
      </c>
      <c r="AI1704" s="88">
        <f t="shared" si="1755"/>
        <v>11.411942597928732</v>
      </c>
      <c r="AJ1704" s="88">
        <f t="shared" si="1755"/>
        <v>5.5552469307260708</v>
      </c>
      <c r="AK1704" s="88">
        <f t="shared" si="1755"/>
        <v>10.555482253595461</v>
      </c>
      <c r="AL1704" s="88">
        <f t="shared" si="1755"/>
        <v>5.1912993822353739</v>
      </c>
      <c r="AM1704" s="88">
        <f>P1704*100000/AM1703</f>
        <v>10.232272587741738</v>
      </c>
      <c r="AN1704" s="145">
        <f>Q1704*100000/AN1703</f>
        <v>0</v>
      </c>
      <c r="AO1704" s="130"/>
    </row>
    <row r="1705" spans="1:41" ht="13.5" customHeight="1">
      <c r="A1705" s="85">
        <v>1702</v>
      </c>
      <c r="B1705" s="92" t="s">
        <v>22</v>
      </c>
      <c r="C1705" s="93">
        <v>96</v>
      </c>
      <c r="D1705" s="93">
        <v>122</v>
      </c>
      <c r="E1705" s="93">
        <v>161</v>
      </c>
      <c r="F1705" s="93">
        <v>139</v>
      </c>
      <c r="G1705" s="93">
        <v>149</v>
      </c>
      <c r="H1705" s="93">
        <v>216</v>
      </c>
      <c r="I1705" s="93">
        <v>220</v>
      </c>
      <c r="J1705" s="93">
        <v>210</v>
      </c>
      <c r="K1705" s="93">
        <v>209</v>
      </c>
      <c r="L1705" s="93">
        <v>178</v>
      </c>
      <c r="M1705" s="93">
        <v>179</v>
      </c>
      <c r="N1705" s="93">
        <v>155</v>
      </c>
      <c r="O1705" s="93">
        <v>206</v>
      </c>
      <c r="P1705" s="93">
        <v>219</v>
      </c>
      <c r="Q1705" s="93">
        <v>301</v>
      </c>
      <c r="R1705" s="93"/>
      <c r="Z1705" s="88">
        <f t="shared" ref="Z1705:AL1705" si="1756">C1705*100000/Z1703</f>
        <v>342.28259706920528</v>
      </c>
      <c r="AA1705" s="88">
        <f t="shared" si="1756"/>
        <v>425.531914893617</v>
      </c>
      <c r="AB1705" s="88">
        <f t="shared" si="1756"/>
        <v>548.23441277624545</v>
      </c>
      <c r="AC1705" s="88">
        <f t="shared" si="1756"/>
        <v>457.10151599855305</v>
      </c>
      <c r="AD1705" s="88">
        <f t="shared" si="1756"/>
        <v>479.45425877658721</v>
      </c>
      <c r="AE1705" s="88">
        <f t="shared" si="1756"/>
        <v>679.90808649941766</v>
      </c>
      <c r="AF1705" s="88">
        <f t="shared" si="1756"/>
        <v>673.64811072325313</v>
      </c>
      <c r="AG1705" s="88">
        <f t="shared" si="1756"/>
        <v>627.95287363195985</v>
      </c>
      <c r="AH1705" s="88">
        <f t="shared" si="1756"/>
        <v>611.89834875278132</v>
      </c>
      <c r="AI1705" s="88">
        <f t="shared" si="1756"/>
        <v>507.83144560782858</v>
      </c>
      <c r="AJ1705" s="88">
        <f t="shared" si="1756"/>
        <v>497.19460029998334</v>
      </c>
      <c r="AK1705" s="88">
        <f t="shared" si="1756"/>
        <v>409.0249373268241</v>
      </c>
      <c r="AL1705" s="88">
        <f t="shared" si="1756"/>
        <v>534.70383637024349</v>
      </c>
      <c r="AM1705" s="88">
        <f>P1705*100000/AM1703</f>
        <v>560.21692417886015</v>
      </c>
      <c r="AN1705" s="145">
        <f>Q1705*100000/AN1703</f>
        <v>756.01547194454213</v>
      </c>
      <c r="AO1705" s="130"/>
    </row>
    <row r="1706" spans="1:41" ht="13.5" customHeight="1">
      <c r="A1706" s="85">
        <v>1703</v>
      </c>
      <c r="B1706" s="92" t="s">
        <v>21</v>
      </c>
      <c r="C1706" s="93">
        <v>36</v>
      </c>
      <c r="D1706" s="93">
        <v>24</v>
      </c>
      <c r="E1706" s="93">
        <v>31</v>
      </c>
      <c r="F1706" s="93">
        <v>100</v>
      </c>
      <c r="G1706" s="93">
        <v>62</v>
      </c>
      <c r="H1706" s="93">
        <v>104</v>
      </c>
      <c r="I1706" s="93">
        <v>80</v>
      </c>
      <c r="J1706" s="93">
        <v>60</v>
      </c>
      <c r="K1706" s="93">
        <v>75</v>
      </c>
      <c r="L1706" s="93">
        <v>68</v>
      </c>
      <c r="M1706" s="93">
        <v>83</v>
      </c>
      <c r="N1706" s="93">
        <v>70</v>
      </c>
      <c r="O1706" s="93">
        <v>58</v>
      </c>
      <c r="P1706" s="93">
        <v>137</v>
      </c>
      <c r="Q1706" s="93">
        <v>70</v>
      </c>
      <c r="R1706" s="93"/>
      <c r="Z1706" s="88">
        <f t="shared" ref="Z1706:AN1706" si="1757">C1706*100000/Z1703</f>
        <v>128.35597390095197</v>
      </c>
      <c r="AA1706" s="88">
        <f t="shared" si="1757"/>
        <v>83.71119637251482</v>
      </c>
      <c r="AB1706" s="88">
        <f t="shared" si="1757"/>
        <v>105.56066332958763</v>
      </c>
      <c r="AC1706" s="88">
        <f t="shared" si="1757"/>
        <v>328.8500115097504</v>
      </c>
      <c r="AD1706" s="88">
        <f t="shared" si="1757"/>
        <v>199.50445667213694</v>
      </c>
      <c r="AE1706" s="88">
        <f t="shared" si="1757"/>
        <v>327.36315275897886</v>
      </c>
      <c r="AF1706" s="88">
        <f t="shared" si="1757"/>
        <v>244.96294935391023</v>
      </c>
      <c r="AG1706" s="88">
        <f t="shared" si="1757"/>
        <v>179.41510675198853</v>
      </c>
      <c r="AH1706" s="88">
        <f t="shared" si="1757"/>
        <v>219.580747160089</v>
      </c>
      <c r="AI1706" s="88">
        <f t="shared" si="1757"/>
        <v>194.00302416478846</v>
      </c>
      <c r="AJ1706" s="88">
        <f t="shared" si="1757"/>
        <v>230.54274762513194</v>
      </c>
      <c r="AK1706" s="88">
        <f t="shared" si="1757"/>
        <v>184.72093943792058</v>
      </c>
      <c r="AL1706" s="88">
        <f t="shared" si="1757"/>
        <v>150.54768208482582</v>
      </c>
      <c r="AM1706" s="88">
        <f t="shared" si="1757"/>
        <v>350.45533613015454</v>
      </c>
      <c r="AN1706" s="145">
        <f t="shared" si="1757"/>
        <v>175.81755161500979</v>
      </c>
      <c r="AO1706" s="130"/>
    </row>
    <row r="1707" spans="1:41" ht="13.5" customHeight="1">
      <c r="A1707" s="85">
        <v>1704</v>
      </c>
      <c r="B1707" s="92" t="s">
        <v>20</v>
      </c>
      <c r="C1707" s="93">
        <v>2</v>
      </c>
      <c r="D1707" s="93">
        <v>0</v>
      </c>
      <c r="E1707" s="93">
        <v>1</v>
      </c>
      <c r="F1707" s="93">
        <v>6</v>
      </c>
      <c r="G1707" s="93">
        <v>2</v>
      </c>
      <c r="H1707" s="93">
        <v>3</v>
      </c>
      <c r="I1707" s="93">
        <v>5</v>
      </c>
      <c r="J1707" s="93">
        <v>2</v>
      </c>
      <c r="K1707" s="93">
        <v>4</v>
      </c>
      <c r="L1707" s="93">
        <v>7</v>
      </c>
      <c r="M1707" s="93">
        <v>5</v>
      </c>
      <c r="N1707" s="93">
        <v>1</v>
      </c>
      <c r="O1707" s="93">
        <v>4</v>
      </c>
      <c r="P1707" s="93">
        <v>4</v>
      </c>
      <c r="Q1707" s="93">
        <v>4</v>
      </c>
      <c r="R1707" s="93"/>
      <c r="Z1707" s="88">
        <f t="shared" ref="Z1707:AL1707" si="1758">C1707*100000/Z1703</f>
        <v>7.1308874389417767</v>
      </c>
      <c r="AA1707" s="88">
        <f t="shared" si="1758"/>
        <v>0</v>
      </c>
      <c r="AB1707" s="88">
        <f t="shared" si="1758"/>
        <v>3.4051826880512142</v>
      </c>
      <c r="AC1707" s="88">
        <f t="shared" si="1758"/>
        <v>19.731000690585024</v>
      </c>
      <c r="AD1707" s="88">
        <f t="shared" si="1758"/>
        <v>6.4356276345850629</v>
      </c>
      <c r="AE1707" s="88">
        <f t="shared" si="1758"/>
        <v>9.4431678680474676</v>
      </c>
      <c r="AF1707" s="88">
        <f t="shared" si="1758"/>
        <v>15.31018433461939</v>
      </c>
      <c r="AG1707" s="88">
        <f t="shared" si="1758"/>
        <v>5.9805035583996169</v>
      </c>
      <c r="AH1707" s="88">
        <f t="shared" si="1758"/>
        <v>11.710973181871413</v>
      </c>
      <c r="AI1707" s="88">
        <f t="shared" si="1758"/>
        <v>19.970899546375282</v>
      </c>
      <c r="AJ1707" s="88">
        <f t="shared" si="1758"/>
        <v>13.888117326815177</v>
      </c>
      <c r="AK1707" s="88">
        <f t="shared" si="1758"/>
        <v>2.6388705633988652</v>
      </c>
      <c r="AL1707" s="88">
        <f t="shared" si="1758"/>
        <v>10.382598764470748</v>
      </c>
      <c r="AM1707" s="88">
        <f>P1707*100000/AM1703</f>
        <v>10.232272587741738</v>
      </c>
      <c r="AN1707" s="145">
        <f>Q1707*100000/AN1703</f>
        <v>10.046717235143417</v>
      </c>
      <c r="AO1707" s="130"/>
    </row>
    <row r="1708" spans="1:41" ht="13.5" customHeight="1">
      <c r="A1708" s="85">
        <v>1705</v>
      </c>
      <c r="B1708" s="92" t="s">
        <v>19</v>
      </c>
      <c r="C1708" s="93">
        <v>5</v>
      </c>
      <c r="D1708" s="93">
        <v>4</v>
      </c>
      <c r="E1708" s="93">
        <v>4</v>
      </c>
      <c r="F1708" s="93">
        <v>2</v>
      </c>
      <c r="G1708" s="93">
        <v>2</v>
      </c>
      <c r="H1708" s="93">
        <v>6</v>
      </c>
      <c r="I1708" s="93">
        <v>3</v>
      </c>
      <c r="J1708" s="93">
        <v>2</v>
      </c>
      <c r="K1708" s="93">
        <v>7</v>
      </c>
      <c r="L1708" s="93">
        <v>6</v>
      </c>
      <c r="M1708" s="93">
        <v>7</v>
      </c>
      <c r="N1708" s="93">
        <v>7</v>
      </c>
      <c r="O1708" s="93">
        <v>3</v>
      </c>
      <c r="P1708" s="93">
        <v>11</v>
      </c>
      <c r="Q1708" s="93">
        <v>10</v>
      </c>
      <c r="R1708" s="93"/>
      <c r="Z1708" s="88">
        <f t="shared" ref="Z1708:AN1708" si="1759">C1708*100000/Z1703</f>
        <v>17.827218597354442</v>
      </c>
      <c r="AA1708" s="88">
        <f t="shared" si="1759"/>
        <v>13.951866062085804</v>
      </c>
      <c r="AB1708" s="88">
        <f t="shared" si="1759"/>
        <v>13.620730752204857</v>
      </c>
      <c r="AC1708" s="88">
        <f t="shared" si="1759"/>
        <v>6.5770002301950079</v>
      </c>
      <c r="AD1708" s="88">
        <f t="shared" si="1759"/>
        <v>6.4356276345850629</v>
      </c>
      <c r="AE1708" s="88">
        <f t="shared" si="1759"/>
        <v>18.886335736094935</v>
      </c>
      <c r="AF1708" s="88">
        <f t="shared" si="1759"/>
        <v>9.1861106007716327</v>
      </c>
      <c r="AG1708" s="88">
        <f t="shared" si="1759"/>
        <v>5.9805035583996169</v>
      </c>
      <c r="AH1708" s="88">
        <f t="shared" si="1759"/>
        <v>20.494203068274974</v>
      </c>
      <c r="AI1708" s="88">
        <f t="shared" si="1759"/>
        <v>17.1179138968931</v>
      </c>
      <c r="AJ1708" s="88">
        <f t="shared" si="1759"/>
        <v>19.443364257541248</v>
      </c>
      <c r="AK1708" s="88">
        <f t="shared" si="1759"/>
        <v>18.472093943792057</v>
      </c>
      <c r="AL1708" s="88">
        <f t="shared" si="1759"/>
        <v>7.7869490733530604</v>
      </c>
      <c r="AM1708" s="88">
        <f t="shared" si="1759"/>
        <v>28.138749616289779</v>
      </c>
      <c r="AN1708" s="145">
        <f t="shared" si="1759"/>
        <v>25.116793087858543</v>
      </c>
      <c r="AO1708" s="130"/>
    </row>
    <row r="1709" spans="1:41" ht="13.5" customHeight="1">
      <c r="A1709" s="85">
        <v>1706</v>
      </c>
      <c r="B1709" s="92" t="s">
        <v>18</v>
      </c>
      <c r="C1709" s="93">
        <v>0</v>
      </c>
      <c r="D1709" s="93">
        <v>0</v>
      </c>
      <c r="E1709" s="93">
        <v>1</v>
      </c>
      <c r="F1709" s="93">
        <v>0</v>
      </c>
      <c r="G1709" s="93">
        <v>0</v>
      </c>
      <c r="H1709" s="93">
        <v>3</v>
      </c>
      <c r="I1709" s="93">
        <v>0</v>
      </c>
      <c r="J1709" s="93">
        <v>0</v>
      </c>
      <c r="K1709" s="93">
        <v>0</v>
      </c>
      <c r="L1709" s="93">
        <v>1</v>
      </c>
      <c r="M1709" s="93">
        <v>2</v>
      </c>
      <c r="N1709" s="93">
        <v>2</v>
      </c>
      <c r="O1709" s="93">
        <v>4</v>
      </c>
      <c r="P1709" s="93">
        <v>1</v>
      </c>
      <c r="Q1709" s="93">
        <v>1</v>
      </c>
      <c r="R1709" s="93"/>
      <c r="Z1709" s="88">
        <f t="shared" ref="Z1709:AN1709" si="1760">C1709*100000/Z1703</f>
        <v>0</v>
      </c>
      <c r="AA1709" s="88">
        <f t="shared" si="1760"/>
        <v>0</v>
      </c>
      <c r="AB1709" s="88">
        <f t="shared" si="1760"/>
        <v>3.4051826880512142</v>
      </c>
      <c r="AC1709" s="88">
        <f t="shared" si="1760"/>
        <v>0</v>
      </c>
      <c r="AD1709" s="88">
        <f t="shared" si="1760"/>
        <v>0</v>
      </c>
      <c r="AE1709" s="88">
        <f t="shared" si="1760"/>
        <v>9.4431678680474676</v>
      </c>
      <c r="AF1709" s="88">
        <f t="shared" si="1760"/>
        <v>0</v>
      </c>
      <c r="AG1709" s="88">
        <f t="shared" si="1760"/>
        <v>0</v>
      </c>
      <c r="AH1709" s="88">
        <f t="shared" si="1760"/>
        <v>0</v>
      </c>
      <c r="AI1709" s="88">
        <f t="shared" si="1760"/>
        <v>2.852985649482183</v>
      </c>
      <c r="AJ1709" s="88">
        <f t="shared" si="1760"/>
        <v>5.5552469307260708</v>
      </c>
      <c r="AK1709" s="88">
        <f t="shared" si="1760"/>
        <v>5.2777411267977303</v>
      </c>
      <c r="AL1709" s="88">
        <f t="shared" si="1760"/>
        <v>10.382598764470748</v>
      </c>
      <c r="AM1709" s="88">
        <f t="shared" si="1760"/>
        <v>2.5580681469354345</v>
      </c>
      <c r="AN1709" s="145">
        <f t="shared" si="1760"/>
        <v>2.5116793087858542</v>
      </c>
      <c r="AO1709" s="130"/>
    </row>
    <row r="1710" spans="1:41" ht="13.5" customHeight="1">
      <c r="A1710" s="85">
        <v>1707</v>
      </c>
      <c r="B1710" s="92" t="s">
        <v>17</v>
      </c>
      <c r="C1710" s="93">
        <v>16</v>
      </c>
      <c r="D1710" s="93">
        <v>26</v>
      </c>
      <c r="E1710" s="93">
        <v>64</v>
      </c>
      <c r="F1710" s="93">
        <v>36</v>
      </c>
      <c r="G1710" s="93">
        <v>51</v>
      </c>
      <c r="H1710" s="93">
        <v>48</v>
      </c>
      <c r="I1710" s="93">
        <v>62</v>
      </c>
      <c r="J1710" s="93">
        <v>60</v>
      </c>
      <c r="K1710" s="93">
        <v>58</v>
      </c>
      <c r="L1710" s="93">
        <v>62</v>
      </c>
      <c r="M1710" s="93">
        <v>63</v>
      </c>
      <c r="N1710" s="93">
        <v>64</v>
      </c>
      <c r="O1710" s="93">
        <v>94</v>
      </c>
      <c r="P1710" s="93">
        <v>81</v>
      </c>
      <c r="Q1710" s="93">
        <v>130</v>
      </c>
      <c r="R1710" s="93"/>
      <c r="Z1710" s="88">
        <f t="shared" ref="Z1710:AN1710" si="1761">C1710*100000/Z1703</f>
        <v>57.047099511534213</v>
      </c>
      <c r="AA1710" s="88">
        <f t="shared" si="1761"/>
        <v>90.687129403557719</v>
      </c>
      <c r="AB1710" s="88">
        <f t="shared" si="1761"/>
        <v>217.93169203527771</v>
      </c>
      <c r="AC1710" s="88">
        <f t="shared" si="1761"/>
        <v>118.38600414351015</v>
      </c>
      <c r="AD1710" s="88">
        <f t="shared" si="1761"/>
        <v>164.1085046819191</v>
      </c>
      <c r="AE1710" s="88">
        <f t="shared" si="1761"/>
        <v>151.09068588875948</v>
      </c>
      <c r="AF1710" s="88">
        <f t="shared" si="1761"/>
        <v>189.84628574928041</v>
      </c>
      <c r="AG1710" s="88">
        <f t="shared" si="1761"/>
        <v>179.41510675198853</v>
      </c>
      <c r="AH1710" s="88">
        <f t="shared" si="1761"/>
        <v>169.80911113713549</v>
      </c>
      <c r="AI1710" s="88">
        <f t="shared" si="1761"/>
        <v>176.88511026789536</v>
      </c>
      <c r="AJ1710" s="88">
        <f t="shared" si="1761"/>
        <v>174.99027831787123</v>
      </c>
      <c r="AK1710" s="88">
        <f t="shared" si="1761"/>
        <v>168.88771605752737</v>
      </c>
      <c r="AL1710" s="88">
        <f t="shared" si="1761"/>
        <v>243.99107096506256</v>
      </c>
      <c r="AM1710" s="88">
        <f t="shared" si="1761"/>
        <v>207.20351990177019</v>
      </c>
      <c r="AN1710" s="145">
        <f t="shared" si="1761"/>
        <v>326.51831014216106</v>
      </c>
      <c r="AO1710" s="130"/>
    </row>
    <row r="1711" spans="1:41" ht="13.5" customHeight="1">
      <c r="A1711" s="85">
        <v>1708</v>
      </c>
      <c r="B1711" s="92" t="s">
        <v>16</v>
      </c>
      <c r="C1711" s="93">
        <v>20</v>
      </c>
      <c r="D1711" s="93">
        <v>23</v>
      </c>
      <c r="E1711" s="93">
        <v>18</v>
      </c>
      <c r="F1711" s="93">
        <v>27</v>
      </c>
      <c r="G1711" s="93">
        <v>17</v>
      </c>
      <c r="H1711" s="93">
        <v>49</v>
      </c>
      <c r="I1711" s="93">
        <v>67</v>
      </c>
      <c r="J1711" s="93">
        <v>57</v>
      </c>
      <c r="K1711" s="93">
        <v>42</v>
      </c>
      <c r="L1711" s="93">
        <v>41</v>
      </c>
      <c r="M1711" s="93">
        <v>47</v>
      </c>
      <c r="N1711" s="93">
        <v>53</v>
      </c>
      <c r="O1711" s="93">
        <v>76</v>
      </c>
      <c r="P1711" s="93">
        <v>49</v>
      </c>
      <c r="Q1711" s="93">
        <v>63</v>
      </c>
      <c r="R1711" s="93"/>
      <c r="Z1711" s="88">
        <f t="shared" ref="Z1711:AL1711" si="1762">C1711*100000/Z1703</f>
        <v>71.308874389417767</v>
      </c>
      <c r="AA1711" s="88">
        <f t="shared" si="1762"/>
        <v>80.22322985699337</v>
      </c>
      <c r="AB1711" s="88">
        <f t="shared" si="1762"/>
        <v>61.293288384921851</v>
      </c>
      <c r="AC1711" s="88">
        <f t="shared" si="1762"/>
        <v>88.789503107632612</v>
      </c>
      <c r="AD1711" s="88">
        <f t="shared" si="1762"/>
        <v>54.702834893973034</v>
      </c>
      <c r="AE1711" s="88">
        <f t="shared" si="1762"/>
        <v>154.23840851144197</v>
      </c>
      <c r="AF1711" s="88">
        <f t="shared" si="1762"/>
        <v>205.15647008389982</v>
      </c>
      <c r="AG1711" s="88">
        <f t="shared" si="1762"/>
        <v>170.4443514143891</v>
      </c>
      <c r="AH1711" s="88">
        <f t="shared" si="1762"/>
        <v>122.96521840964984</v>
      </c>
      <c r="AI1711" s="88">
        <f t="shared" si="1762"/>
        <v>116.97241162876951</v>
      </c>
      <c r="AJ1711" s="88">
        <f t="shared" si="1762"/>
        <v>130.54830287206266</v>
      </c>
      <c r="AK1711" s="88">
        <f t="shared" si="1762"/>
        <v>139.86013986013987</v>
      </c>
      <c r="AL1711" s="88">
        <f t="shared" si="1762"/>
        <v>197.26937652494419</v>
      </c>
      <c r="AM1711" s="88">
        <f>P1711*100000/AM1703</f>
        <v>125.34533919983629</v>
      </c>
      <c r="AN1711" s="145">
        <f>Q1711*100000/AN1703</f>
        <v>158.23579645350881</v>
      </c>
      <c r="AO1711" s="130"/>
    </row>
    <row r="1712" spans="1:41" ht="13.5" customHeight="1">
      <c r="A1712" s="85">
        <v>1709</v>
      </c>
      <c r="B1712" s="94" t="s">
        <v>117</v>
      </c>
      <c r="C1712" s="93">
        <v>175</v>
      </c>
      <c r="D1712" s="93">
        <v>199</v>
      </c>
      <c r="E1712" s="93">
        <v>285</v>
      </c>
      <c r="F1712" s="93">
        <v>310</v>
      </c>
      <c r="G1712" s="93">
        <v>285</v>
      </c>
      <c r="H1712" s="93">
        <v>433</v>
      </c>
      <c r="I1712" s="93">
        <v>439</v>
      </c>
      <c r="J1712" s="93">
        <v>393</v>
      </c>
      <c r="K1712" s="93">
        <v>397</v>
      </c>
      <c r="L1712" s="93">
        <v>367</v>
      </c>
      <c r="M1712" s="93">
        <v>388</v>
      </c>
      <c r="N1712" s="93">
        <v>356</v>
      </c>
      <c r="O1712" s="93">
        <v>447</v>
      </c>
      <c r="P1712" s="93">
        <v>506</v>
      </c>
      <c r="Q1712" s="93">
        <v>579</v>
      </c>
      <c r="R1712" s="93"/>
      <c r="T1712" s="4" t="s">
        <v>1164</v>
      </c>
      <c r="U1712" s="4" t="s">
        <v>1165</v>
      </c>
      <c r="V1712" s="4" t="s">
        <v>1166</v>
      </c>
      <c r="W1712" s="4" t="s">
        <v>1167</v>
      </c>
      <c r="X1712" s="4" t="s">
        <v>1168</v>
      </c>
      <c r="Y1712" s="4">
        <v>720.1</v>
      </c>
      <c r="Z1712" s="88">
        <f t="shared" ref="Z1712:AL1712" si="1763">C1712*100000/Z1703</f>
        <v>623.95265090740543</v>
      </c>
      <c r="AA1712" s="88">
        <f t="shared" si="1763"/>
        <v>694.10533658876875</v>
      </c>
      <c r="AB1712" s="88">
        <f t="shared" si="1763"/>
        <v>970.47706609459601</v>
      </c>
      <c r="AC1712" s="88">
        <f t="shared" si="1763"/>
        <v>1019.4350356802263</v>
      </c>
      <c r="AD1712" s="88">
        <f t="shared" si="1763"/>
        <v>917.07693792837142</v>
      </c>
      <c r="AE1712" s="88">
        <f t="shared" si="1763"/>
        <v>1362.9638956215178</v>
      </c>
      <c r="AF1712" s="88">
        <f t="shared" si="1763"/>
        <v>1344.2341845795822</v>
      </c>
      <c r="AG1712" s="88">
        <f t="shared" si="1763"/>
        <v>1175.1689492255248</v>
      </c>
      <c r="AH1712" s="88">
        <f t="shared" si="1763"/>
        <v>1162.3140883007377</v>
      </c>
      <c r="AI1712" s="88">
        <f t="shared" si="1763"/>
        <v>1047.0457333599611</v>
      </c>
      <c r="AJ1712" s="88">
        <f t="shared" si="1763"/>
        <v>1077.7179045608577</v>
      </c>
      <c r="AK1712" s="88">
        <f t="shared" si="1763"/>
        <v>939.43792056999609</v>
      </c>
      <c r="AL1712" s="88">
        <f t="shared" si="1763"/>
        <v>1160.255411929606</v>
      </c>
      <c r="AM1712" s="88">
        <f>P1712*100000/AM1703</f>
        <v>1294.3824823493298</v>
      </c>
      <c r="AN1712" s="145">
        <f>Q1712*100000/AN1703</f>
        <v>1454.2623197870096</v>
      </c>
      <c r="AO1712" s="130"/>
    </row>
    <row r="1713" spans="1:41" ht="13.5" customHeight="1">
      <c r="A1713" s="85">
        <v>1710</v>
      </c>
      <c r="B1713" s="92" t="s">
        <v>15</v>
      </c>
      <c r="C1713" s="93">
        <v>12</v>
      </c>
      <c r="D1713" s="93">
        <v>18</v>
      </c>
      <c r="E1713" s="93">
        <v>38</v>
      </c>
      <c r="F1713" s="93">
        <v>35</v>
      </c>
      <c r="G1713" s="93">
        <v>31</v>
      </c>
      <c r="H1713" s="93">
        <v>53</v>
      </c>
      <c r="I1713" s="93">
        <v>42</v>
      </c>
      <c r="J1713" s="93">
        <v>64</v>
      </c>
      <c r="K1713" s="93">
        <v>39</v>
      </c>
      <c r="L1713" s="93">
        <v>37</v>
      </c>
      <c r="M1713" s="93">
        <v>20</v>
      </c>
      <c r="N1713" s="93">
        <v>30</v>
      </c>
      <c r="O1713" s="93">
        <v>27</v>
      </c>
      <c r="P1713" s="93">
        <v>32</v>
      </c>
      <c r="Q1713" s="93">
        <v>41</v>
      </c>
      <c r="R1713" s="93"/>
      <c r="Z1713" s="88">
        <f t="shared" ref="Z1713:AN1713" si="1764">C1713*100000/Z1703</f>
        <v>42.78532463365066</v>
      </c>
      <c r="AA1713" s="88">
        <f t="shared" si="1764"/>
        <v>62.783397279386115</v>
      </c>
      <c r="AB1713" s="88">
        <f t="shared" si="1764"/>
        <v>129.39694214594613</v>
      </c>
      <c r="AC1713" s="88">
        <f t="shared" si="1764"/>
        <v>115.09750402841264</v>
      </c>
      <c r="AD1713" s="88">
        <f t="shared" si="1764"/>
        <v>99.75222833606847</v>
      </c>
      <c r="AE1713" s="88">
        <f t="shared" si="1764"/>
        <v>166.82929900217192</v>
      </c>
      <c r="AF1713" s="88">
        <f t="shared" si="1764"/>
        <v>128.60554841080287</v>
      </c>
      <c r="AG1713" s="88">
        <f t="shared" si="1764"/>
        <v>191.37611386878774</v>
      </c>
      <c r="AH1713" s="88">
        <f t="shared" si="1764"/>
        <v>114.18198852324628</v>
      </c>
      <c r="AI1713" s="88">
        <f t="shared" si="1764"/>
        <v>105.56046903084078</v>
      </c>
      <c r="AJ1713" s="88">
        <f t="shared" si="1764"/>
        <v>55.552469307260708</v>
      </c>
      <c r="AK1713" s="88">
        <f t="shared" si="1764"/>
        <v>79.166116901965964</v>
      </c>
      <c r="AL1713" s="88">
        <f t="shared" si="1764"/>
        <v>70.08254166017754</v>
      </c>
      <c r="AM1713" s="88">
        <f t="shared" si="1764"/>
        <v>81.858180701933904</v>
      </c>
      <c r="AN1713" s="145">
        <f t="shared" si="1764"/>
        <v>102.97885166022002</v>
      </c>
      <c r="AO1713" s="130"/>
    </row>
    <row r="1714" spans="1:41" ht="13.5" customHeight="1">
      <c r="A1714" s="85">
        <v>1711</v>
      </c>
      <c r="B1714" s="92" t="s">
        <v>14</v>
      </c>
      <c r="C1714" s="93">
        <v>208</v>
      </c>
      <c r="D1714" s="93">
        <v>201</v>
      </c>
      <c r="E1714" s="93">
        <v>218</v>
      </c>
      <c r="F1714" s="93">
        <v>233</v>
      </c>
      <c r="G1714" s="93">
        <v>193</v>
      </c>
      <c r="H1714" s="93">
        <v>224</v>
      </c>
      <c r="I1714" s="93">
        <v>259</v>
      </c>
      <c r="J1714" s="93">
        <v>201</v>
      </c>
      <c r="K1714" s="93">
        <v>237</v>
      </c>
      <c r="L1714" s="93">
        <v>198</v>
      </c>
      <c r="M1714" s="93">
        <v>216</v>
      </c>
      <c r="N1714" s="93">
        <v>176</v>
      </c>
      <c r="O1714" s="93">
        <v>215</v>
      </c>
      <c r="P1714" s="93">
        <v>204</v>
      </c>
      <c r="Q1714" s="93">
        <v>244</v>
      </c>
      <c r="R1714" s="93"/>
      <c r="Z1714" s="88">
        <f t="shared" ref="Z1714:AL1714" si="1765">C1714*100000/Z1703</f>
        <v>741.61229364994472</v>
      </c>
      <c r="AA1714" s="88">
        <f t="shared" si="1765"/>
        <v>701.08126961981168</v>
      </c>
      <c r="AB1714" s="88">
        <f t="shared" si="1765"/>
        <v>742.3298259951647</v>
      </c>
      <c r="AC1714" s="88">
        <f t="shared" si="1765"/>
        <v>766.22052681771845</v>
      </c>
      <c r="AD1714" s="88">
        <f t="shared" si="1765"/>
        <v>621.03806673745862</v>
      </c>
      <c r="AE1714" s="88">
        <f t="shared" si="1765"/>
        <v>705.08986748087761</v>
      </c>
      <c r="AF1714" s="88">
        <f t="shared" si="1765"/>
        <v>793.06754853328437</v>
      </c>
      <c r="AG1714" s="88">
        <f t="shared" si="1765"/>
        <v>601.04060761916151</v>
      </c>
      <c r="AH1714" s="88">
        <f t="shared" si="1765"/>
        <v>693.8751610258812</v>
      </c>
      <c r="AI1714" s="88">
        <f t="shared" si="1765"/>
        <v>564.89115859747221</v>
      </c>
      <c r="AJ1714" s="88">
        <f t="shared" si="1765"/>
        <v>599.96666851841564</v>
      </c>
      <c r="AK1714" s="88">
        <f t="shared" si="1765"/>
        <v>464.44121915820028</v>
      </c>
      <c r="AL1714" s="88">
        <f t="shared" si="1765"/>
        <v>558.06468359030271</v>
      </c>
      <c r="AM1714" s="88">
        <f>P1714*100000/AM1703</f>
        <v>521.84590197482862</v>
      </c>
      <c r="AN1714" s="145">
        <f>Q1714*100000/AN1703</f>
        <v>612.84975134374838</v>
      </c>
      <c r="AO1714" s="130"/>
    </row>
    <row r="1715" spans="1:41" ht="13.5" customHeight="1">
      <c r="A1715" s="85">
        <v>1712</v>
      </c>
      <c r="B1715" s="92" t="s">
        <v>13</v>
      </c>
      <c r="C1715" s="93">
        <v>198</v>
      </c>
      <c r="D1715" s="93">
        <v>218</v>
      </c>
      <c r="E1715" s="93">
        <v>232</v>
      </c>
      <c r="F1715" s="93">
        <v>209</v>
      </c>
      <c r="G1715" s="93">
        <v>244</v>
      </c>
      <c r="H1715" s="93">
        <v>234</v>
      </c>
      <c r="I1715" s="93">
        <v>251</v>
      </c>
      <c r="J1715" s="93">
        <v>221</v>
      </c>
      <c r="K1715" s="93">
        <v>177</v>
      </c>
      <c r="L1715" s="93">
        <v>239</v>
      </c>
      <c r="M1715" s="93">
        <v>191</v>
      </c>
      <c r="N1715" s="93">
        <v>136</v>
      </c>
      <c r="O1715" s="93">
        <v>196</v>
      </c>
      <c r="P1715" s="93">
        <v>193</v>
      </c>
      <c r="Q1715" s="93">
        <v>225</v>
      </c>
      <c r="R1715" s="93"/>
      <c r="Z1715" s="88">
        <f t="shared" ref="Z1715:AN1715" si="1766">C1715*100000/Z1703</f>
        <v>705.95785645523586</v>
      </c>
      <c r="AA1715" s="88">
        <f t="shared" si="1766"/>
        <v>760.37670038367628</v>
      </c>
      <c r="AB1715" s="88">
        <f t="shared" si="1766"/>
        <v>790.00238362788161</v>
      </c>
      <c r="AC1715" s="88">
        <f t="shared" si="1766"/>
        <v>687.29652405537831</v>
      </c>
      <c r="AD1715" s="88">
        <f t="shared" si="1766"/>
        <v>785.14657141937766</v>
      </c>
      <c r="AE1715" s="88">
        <f t="shared" si="1766"/>
        <v>736.5670937077025</v>
      </c>
      <c r="AF1715" s="88">
        <f t="shared" si="1766"/>
        <v>768.57125359789336</v>
      </c>
      <c r="AG1715" s="88">
        <f t="shared" si="1766"/>
        <v>660.84564320315769</v>
      </c>
      <c r="AH1715" s="88">
        <f t="shared" si="1766"/>
        <v>518.21056329781004</v>
      </c>
      <c r="AI1715" s="88">
        <f t="shared" si="1766"/>
        <v>681.86357022624179</v>
      </c>
      <c r="AJ1715" s="88">
        <f t="shared" si="1766"/>
        <v>530.52608188433976</v>
      </c>
      <c r="AK1715" s="88">
        <f t="shared" si="1766"/>
        <v>358.88639662224568</v>
      </c>
      <c r="AL1715" s="88">
        <f t="shared" si="1766"/>
        <v>508.74733945906661</v>
      </c>
      <c r="AM1715" s="88">
        <f t="shared" si="1766"/>
        <v>493.70715235853885</v>
      </c>
      <c r="AN1715" s="145">
        <f t="shared" si="1766"/>
        <v>565.12784447681724</v>
      </c>
      <c r="AO1715" s="130"/>
    </row>
    <row r="1716" spans="1:41" ht="13.5" customHeight="1">
      <c r="A1716" s="85">
        <v>1713</v>
      </c>
      <c r="B1716" s="92" t="s">
        <v>12</v>
      </c>
      <c r="C1716" s="93">
        <v>373</v>
      </c>
      <c r="D1716" s="93">
        <v>547</v>
      </c>
      <c r="E1716" s="93">
        <v>625</v>
      </c>
      <c r="F1716" s="93">
        <v>604</v>
      </c>
      <c r="G1716" s="93">
        <v>657</v>
      </c>
      <c r="H1716" s="93">
        <v>728</v>
      </c>
      <c r="I1716" s="93">
        <v>850</v>
      </c>
      <c r="J1716" s="93">
        <v>788</v>
      </c>
      <c r="K1716" s="93">
        <v>634</v>
      </c>
      <c r="L1716" s="93">
        <v>672</v>
      </c>
      <c r="M1716" s="93">
        <v>658</v>
      </c>
      <c r="N1716" s="93">
        <v>459</v>
      </c>
      <c r="O1716" s="93">
        <v>673</v>
      </c>
      <c r="P1716" s="93">
        <v>727</v>
      </c>
      <c r="Q1716" s="93">
        <v>1005</v>
      </c>
      <c r="R1716" s="93"/>
      <c r="Z1716" s="88">
        <f t="shared" ref="Z1716:AN1716" si="1767">C1716*100000/Z1703</f>
        <v>1329.9105073626413</v>
      </c>
      <c r="AA1716" s="88">
        <f t="shared" si="1767"/>
        <v>1907.9176839902336</v>
      </c>
      <c r="AB1716" s="88">
        <f t="shared" si="1767"/>
        <v>2128.2391800320088</v>
      </c>
      <c r="AC1716" s="88">
        <f t="shared" si="1767"/>
        <v>1986.2540695188925</v>
      </c>
      <c r="AD1716" s="88">
        <f t="shared" si="1767"/>
        <v>2114.1036779611932</v>
      </c>
      <c r="AE1716" s="88">
        <f t="shared" si="1767"/>
        <v>2291.5420693128522</v>
      </c>
      <c r="AF1716" s="88">
        <f t="shared" si="1767"/>
        <v>2602.7313368852961</v>
      </c>
      <c r="AG1716" s="88">
        <f t="shared" si="1767"/>
        <v>2356.3184020094491</v>
      </c>
      <c r="AH1716" s="88">
        <f t="shared" si="1767"/>
        <v>1856.1892493266191</v>
      </c>
      <c r="AI1716" s="88">
        <f t="shared" si="1767"/>
        <v>1917.206356452027</v>
      </c>
      <c r="AJ1716" s="88">
        <f t="shared" si="1767"/>
        <v>1827.6762402088773</v>
      </c>
      <c r="AK1716" s="88">
        <f t="shared" si="1767"/>
        <v>1211.2415886000792</v>
      </c>
      <c r="AL1716" s="88">
        <f t="shared" si="1767"/>
        <v>1746.8722421222033</v>
      </c>
      <c r="AM1716" s="88">
        <f t="shared" si="1767"/>
        <v>1859.7155428220608</v>
      </c>
      <c r="AN1716" s="145">
        <f t="shared" si="1767"/>
        <v>2524.2377053297837</v>
      </c>
      <c r="AO1716" s="130"/>
    </row>
    <row r="1717" spans="1:41" ht="13.5" customHeight="1">
      <c r="A1717" s="85">
        <v>1714</v>
      </c>
      <c r="B1717" s="92" t="s">
        <v>11</v>
      </c>
      <c r="C1717" s="93">
        <v>23</v>
      </c>
      <c r="D1717" s="93">
        <v>32</v>
      </c>
      <c r="E1717" s="93">
        <v>36</v>
      </c>
      <c r="F1717" s="93">
        <v>73</v>
      </c>
      <c r="G1717" s="93">
        <v>135</v>
      </c>
      <c r="H1717" s="93">
        <v>97</v>
      </c>
      <c r="I1717" s="93">
        <v>50</v>
      </c>
      <c r="J1717" s="93">
        <v>66</v>
      </c>
      <c r="K1717" s="93">
        <v>97</v>
      </c>
      <c r="L1717" s="93">
        <v>75</v>
      </c>
      <c r="M1717" s="93">
        <v>88</v>
      </c>
      <c r="N1717" s="93">
        <v>70</v>
      </c>
      <c r="O1717" s="93">
        <v>65</v>
      </c>
      <c r="P1717" s="93">
        <v>79</v>
      </c>
      <c r="Q1717" s="93">
        <v>65</v>
      </c>
      <c r="R1717" s="93"/>
      <c r="Z1717" s="88">
        <f t="shared" ref="Z1717:AN1717" si="1768">C1717*100000/Z1703</f>
        <v>82.005205547830428</v>
      </c>
      <c r="AA1717" s="88">
        <f t="shared" si="1768"/>
        <v>111.61492849668643</v>
      </c>
      <c r="AB1717" s="88">
        <f t="shared" si="1768"/>
        <v>122.5865767698437</v>
      </c>
      <c r="AC1717" s="88">
        <f t="shared" si="1768"/>
        <v>240.06050840211779</v>
      </c>
      <c r="AD1717" s="88">
        <f t="shared" si="1768"/>
        <v>434.40486533449177</v>
      </c>
      <c r="AE1717" s="88">
        <f t="shared" si="1768"/>
        <v>305.32909440020143</v>
      </c>
      <c r="AF1717" s="88">
        <f t="shared" si="1768"/>
        <v>153.10184334619387</v>
      </c>
      <c r="AG1717" s="88">
        <f t="shared" si="1768"/>
        <v>197.35661742718736</v>
      </c>
      <c r="AH1717" s="88">
        <f t="shared" si="1768"/>
        <v>283.99109966038179</v>
      </c>
      <c r="AI1717" s="88">
        <f t="shared" si="1768"/>
        <v>213.97392371116374</v>
      </c>
      <c r="AJ1717" s="88">
        <f t="shared" si="1768"/>
        <v>244.43086495194711</v>
      </c>
      <c r="AK1717" s="88">
        <f t="shared" si="1768"/>
        <v>184.72093943792058</v>
      </c>
      <c r="AL1717" s="88">
        <f t="shared" si="1768"/>
        <v>168.71722992264964</v>
      </c>
      <c r="AM1717" s="88">
        <f t="shared" si="1768"/>
        <v>202.08738360789931</v>
      </c>
      <c r="AN1717" s="145">
        <f t="shared" si="1768"/>
        <v>163.25915507108053</v>
      </c>
      <c r="AO1717" s="130"/>
    </row>
    <row r="1718" spans="1:41" ht="13.5" customHeight="1">
      <c r="A1718" s="85">
        <v>1715</v>
      </c>
      <c r="B1718" s="92" t="s">
        <v>28</v>
      </c>
      <c r="C1718" s="93">
        <v>0</v>
      </c>
      <c r="D1718" s="93">
        <v>0</v>
      </c>
      <c r="E1718" s="93">
        <v>0</v>
      </c>
      <c r="F1718" s="93">
        <v>0</v>
      </c>
      <c r="G1718" s="93">
        <v>0</v>
      </c>
      <c r="H1718" s="93">
        <v>1</v>
      </c>
      <c r="I1718" s="93">
        <v>0</v>
      </c>
      <c r="J1718" s="93">
        <v>0</v>
      </c>
      <c r="K1718" s="93">
        <v>0</v>
      </c>
      <c r="L1718" s="93">
        <v>0</v>
      </c>
      <c r="M1718" s="93">
        <v>0</v>
      </c>
      <c r="N1718" s="93">
        <v>0</v>
      </c>
      <c r="O1718" s="93">
        <v>0</v>
      </c>
      <c r="P1718" s="93">
        <v>0</v>
      </c>
      <c r="Q1718" s="93">
        <v>0</v>
      </c>
      <c r="R1718" s="93"/>
      <c r="Z1718" s="88">
        <f t="shared" ref="Z1718:AN1718" si="1769">C1718*100000/Z1703</f>
        <v>0</v>
      </c>
      <c r="AA1718" s="88">
        <f t="shared" si="1769"/>
        <v>0</v>
      </c>
      <c r="AB1718" s="88">
        <f t="shared" si="1769"/>
        <v>0</v>
      </c>
      <c r="AC1718" s="88">
        <f t="shared" si="1769"/>
        <v>0</v>
      </c>
      <c r="AD1718" s="88">
        <f t="shared" si="1769"/>
        <v>0</v>
      </c>
      <c r="AE1718" s="88">
        <f t="shared" si="1769"/>
        <v>3.147722622682489</v>
      </c>
      <c r="AF1718" s="88">
        <f t="shared" si="1769"/>
        <v>0</v>
      </c>
      <c r="AG1718" s="88">
        <f t="shared" si="1769"/>
        <v>0</v>
      </c>
      <c r="AH1718" s="88">
        <f t="shared" si="1769"/>
        <v>0</v>
      </c>
      <c r="AI1718" s="88">
        <f t="shared" si="1769"/>
        <v>0</v>
      </c>
      <c r="AJ1718" s="88">
        <f t="shared" si="1769"/>
        <v>0</v>
      </c>
      <c r="AK1718" s="88">
        <f t="shared" si="1769"/>
        <v>0</v>
      </c>
      <c r="AL1718" s="88">
        <f t="shared" si="1769"/>
        <v>0</v>
      </c>
      <c r="AM1718" s="88">
        <f t="shared" si="1769"/>
        <v>0</v>
      </c>
      <c r="AN1718" s="145">
        <f t="shared" si="1769"/>
        <v>0</v>
      </c>
      <c r="AO1718" s="130"/>
    </row>
    <row r="1719" spans="1:41" ht="13.5" customHeight="1">
      <c r="A1719" s="85">
        <v>1716</v>
      </c>
      <c r="B1719" s="94" t="s">
        <v>118</v>
      </c>
      <c r="C1719" s="93">
        <v>814</v>
      </c>
      <c r="D1719" s="93">
        <v>1016</v>
      </c>
      <c r="E1719" s="93">
        <v>1149</v>
      </c>
      <c r="F1719" s="93">
        <v>1154</v>
      </c>
      <c r="G1719" s="93">
        <v>1260</v>
      </c>
      <c r="H1719" s="93">
        <v>1337</v>
      </c>
      <c r="I1719" s="93">
        <v>1452</v>
      </c>
      <c r="J1719" s="93">
        <v>1340</v>
      </c>
      <c r="K1719" s="93">
        <v>1184</v>
      </c>
      <c r="L1719" s="93">
        <v>1221</v>
      </c>
      <c r="M1719" s="93">
        <v>1173</v>
      </c>
      <c r="N1719" s="93">
        <v>871</v>
      </c>
      <c r="O1719" s="93">
        <v>1176</v>
      </c>
      <c r="P1719" s="93">
        <v>1235</v>
      </c>
      <c r="Q1719" s="93">
        <v>1580</v>
      </c>
      <c r="R1719" s="93"/>
      <c r="T1719" s="4" t="s">
        <v>1169</v>
      </c>
      <c r="U1719" s="4" t="s">
        <v>1170</v>
      </c>
      <c r="V1719" s="4" t="s">
        <v>1171</v>
      </c>
      <c r="W1719" s="4" t="s">
        <v>1172</v>
      </c>
      <c r="X1719" s="4" t="s">
        <v>1173</v>
      </c>
      <c r="Y1719" s="4">
        <v>2841</v>
      </c>
      <c r="Z1719" s="88">
        <f t="shared" ref="Z1719:AN1719" si="1770">C1719*100000/Z1703</f>
        <v>2902.2711876493031</v>
      </c>
      <c r="AA1719" s="88">
        <f t="shared" si="1770"/>
        <v>3543.7739797697941</v>
      </c>
      <c r="AB1719" s="88">
        <f t="shared" si="1770"/>
        <v>3912.5549085708449</v>
      </c>
      <c r="AC1719" s="88">
        <f t="shared" si="1770"/>
        <v>3794.9291328225195</v>
      </c>
      <c r="AD1719" s="88">
        <f t="shared" si="1770"/>
        <v>4054.4454097885896</v>
      </c>
      <c r="AE1719" s="88">
        <f t="shared" si="1770"/>
        <v>4208.5051465264878</v>
      </c>
      <c r="AF1719" s="88">
        <f t="shared" si="1770"/>
        <v>4446.0775307734702</v>
      </c>
      <c r="AG1719" s="88">
        <f t="shared" si="1770"/>
        <v>4006.9373841277434</v>
      </c>
      <c r="AH1719" s="88">
        <f t="shared" si="1770"/>
        <v>3466.4480618339385</v>
      </c>
      <c r="AI1719" s="88">
        <f t="shared" si="1770"/>
        <v>3483.4954780177454</v>
      </c>
      <c r="AJ1719" s="88">
        <f t="shared" si="1770"/>
        <v>3258.1523248708404</v>
      </c>
      <c r="AK1719" s="88">
        <f t="shared" si="1770"/>
        <v>2298.4562607204116</v>
      </c>
      <c r="AL1719" s="88">
        <f t="shared" si="1770"/>
        <v>3052.4840367543998</v>
      </c>
      <c r="AM1719" s="88">
        <f t="shared" si="1770"/>
        <v>3159.2141614652614</v>
      </c>
      <c r="AN1719" s="145">
        <f t="shared" si="1770"/>
        <v>3968.4533078816498</v>
      </c>
      <c r="AO1719" s="130"/>
    </row>
    <row r="1720" spans="1:41" ht="13.5" customHeight="1">
      <c r="A1720" s="85">
        <v>1717</v>
      </c>
      <c r="B1720" s="92" t="s">
        <v>10</v>
      </c>
      <c r="C1720" s="93">
        <v>20</v>
      </c>
      <c r="D1720" s="93">
        <v>14</v>
      </c>
      <c r="E1720" s="93">
        <v>18</v>
      </c>
      <c r="F1720" s="93">
        <v>22</v>
      </c>
      <c r="G1720" s="93">
        <v>14</v>
      </c>
      <c r="H1720" s="93">
        <v>26</v>
      </c>
      <c r="I1720" s="93">
        <v>10</v>
      </c>
      <c r="J1720" s="93">
        <v>15</v>
      </c>
      <c r="K1720" s="93">
        <v>6</v>
      </c>
      <c r="L1720" s="93">
        <v>9</v>
      </c>
      <c r="M1720" s="93">
        <v>18</v>
      </c>
      <c r="N1720" s="93">
        <v>12</v>
      </c>
      <c r="O1720" s="93">
        <v>15</v>
      </c>
      <c r="P1720" s="93">
        <v>15</v>
      </c>
      <c r="Q1720" s="93">
        <v>19</v>
      </c>
      <c r="R1720" s="93"/>
      <c r="Z1720" s="88">
        <f t="shared" ref="Z1720:AN1720" si="1771">C1720*100000/Z1703</f>
        <v>71.308874389417767</v>
      </c>
      <c r="AA1720" s="88">
        <f t="shared" si="1771"/>
        <v>48.831531217300316</v>
      </c>
      <c r="AB1720" s="88">
        <f t="shared" si="1771"/>
        <v>61.293288384921851</v>
      </c>
      <c r="AC1720" s="88">
        <f t="shared" si="1771"/>
        <v>72.347002532145083</v>
      </c>
      <c r="AD1720" s="88">
        <f t="shared" si="1771"/>
        <v>45.049393442095443</v>
      </c>
      <c r="AE1720" s="88">
        <f t="shared" si="1771"/>
        <v>81.840788189744714</v>
      </c>
      <c r="AF1720" s="88">
        <f t="shared" si="1771"/>
        <v>30.620368669238779</v>
      </c>
      <c r="AG1720" s="88">
        <f t="shared" si="1771"/>
        <v>44.853776687997133</v>
      </c>
      <c r="AH1720" s="88">
        <f t="shared" si="1771"/>
        <v>17.566459772807121</v>
      </c>
      <c r="AI1720" s="88">
        <f t="shared" si="1771"/>
        <v>25.676870845339646</v>
      </c>
      <c r="AJ1720" s="88">
        <f t="shared" si="1771"/>
        <v>49.997222376534637</v>
      </c>
      <c r="AK1720" s="88">
        <f t="shared" si="1771"/>
        <v>31.666446760786382</v>
      </c>
      <c r="AL1720" s="88">
        <f t="shared" si="1771"/>
        <v>38.934745366765299</v>
      </c>
      <c r="AM1720" s="88">
        <f t="shared" si="1771"/>
        <v>38.371022204031519</v>
      </c>
      <c r="AN1720" s="145">
        <f t="shared" si="1771"/>
        <v>47.721906866931228</v>
      </c>
      <c r="AO1720" s="130"/>
    </row>
    <row r="1721" spans="1:41" ht="13.5" customHeight="1">
      <c r="A1721" s="85">
        <v>1718</v>
      </c>
      <c r="B1721" s="92" t="s">
        <v>9</v>
      </c>
      <c r="C1721" s="93">
        <v>13</v>
      </c>
      <c r="D1721" s="93">
        <v>15</v>
      </c>
      <c r="E1721" s="93">
        <v>11</v>
      </c>
      <c r="F1721" s="93">
        <v>12</v>
      </c>
      <c r="G1721" s="93">
        <v>9</v>
      </c>
      <c r="H1721" s="93">
        <v>12</v>
      </c>
      <c r="I1721" s="93">
        <v>8</v>
      </c>
      <c r="J1721" s="93">
        <v>8</v>
      </c>
      <c r="K1721" s="93">
        <v>7</v>
      </c>
      <c r="L1721" s="93">
        <v>7</v>
      </c>
      <c r="M1721" s="93">
        <v>13</v>
      </c>
      <c r="N1721" s="93">
        <v>8</v>
      </c>
      <c r="O1721" s="93">
        <v>9</v>
      </c>
      <c r="P1721" s="93">
        <v>7</v>
      </c>
      <c r="Q1721" s="93">
        <v>11</v>
      </c>
      <c r="R1721" s="93"/>
      <c r="Z1721" s="88">
        <f t="shared" ref="Z1721:AN1721" si="1772">C1721*100000/Z1703</f>
        <v>46.350768353121545</v>
      </c>
      <c r="AA1721" s="88">
        <f t="shared" si="1772"/>
        <v>52.319497732821766</v>
      </c>
      <c r="AB1721" s="88">
        <f t="shared" si="1772"/>
        <v>37.45700956856335</v>
      </c>
      <c r="AC1721" s="88">
        <f t="shared" si="1772"/>
        <v>39.462001381170047</v>
      </c>
      <c r="AD1721" s="88">
        <f t="shared" si="1772"/>
        <v>28.960324355632782</v>
      </c>
      <c r="AE1721" s="88">
        <f t="shared" si="1772"/>
        <v>37.77267147218987</v>
      </c>
      <c r="AF1721" s="88">
        <f t="shared" si="1772"/>
        <v>24.49629493539102</v>
      </c>
      <c r="AG1721" s="88">
        <f t="shared" si="1772"/>
        <v>23.922014233598468</v>
      </c>
      <c r="AH1721" s="88">
        <f t="shared" si="1772"/>
        <v>20.494203068274974</v>
      </c>
      <c r="AI1721" s="88">
        <f t="shared" si="1772"/>
        <v>19.970899546375282</v>
      </c>
      <c r="AJ1721" s="88">
        <f t="shared" si="1772"/>
        <v>36.10910504971946</v>
      </c>
      <c r="AK1721" s="88">
        <f t="shared" si="1772"/>
        <v>21.110964507190921</v>
      </c>
      <c r="AL1721" s="88">
        <f t="shared" si="1772"/>
        <v>23.360847220059181</v>
      </c>
      <c r="AM1721" s="88">
        <f t="shared" si="1772"/>
        <v>17.906477028548039</v>
      </c>
      <c r="AN1721" s="145">
        <f t="shared" si="1772"/>
        <v>27.628472396644398</v>
      </c>
      <c r="AO1721" s="130"/>
    </row>
    <row r="1722" spans="1:41" ht="13.5" customHeight="1">
      <c r="A1722" s="85">
        <v>1719</v>
      </c>
      <c r="B1722" s="92" t="s">
        <v>8</v>
      </c>
      <c r="C1722" s="93">
        <v>25</v>
      </c>
      <c r="D1722" s="93">
        <v>34</v>
      </c>
      <c r="E1722" s="93">
        <v>71</v>
      </c>
      <c r="F1722" s="93">
        <v>48</v>
      </c>
      <c r="G1722" s="93">
        <v>88</v>
      </c>
      <c r="H1722" s="93">
        <v>69</v>
      </c>
      <c r="I1722" s="93">
        <v>75</v>
      </c>
      <c r="J1722" s="93">
        <v>78</v>
      </c>
      <c r="K1722" s="93">
        <v>81</v>
      </c>
      <c r="L1722" s="93">
        <v>118</v>
      </c>
      <c r="M1722" s="93">
        <v>127</v>
      </c>
      <c r="N1722" s="93">
        <v>90</v>
      </c>
      <c r="O1722" s="93">
        <v>100</v>
      </c>
      <c r="P1722" s="93">
        <v>106</v>
      </c>
      <c r="Q1722" s="93">
        <v>108</v>
      </c>
      <c r="R1722" s="93"/>
      <c r="Z1722" s="88">
        <f t="shared" ref="Z1722:AL1722" si="1773">C1722*100000/Z1703</f>
        <v>89.136092986772198</v>
      </c>
      <c r="AA1722" s="88">
        <f t="shared" si="1773"/>
        <v>118.59086152772933</v>
      </c>
      <c r="AB1722" s="88">
        <f t="shared" si="1773"/>
        <v>241.76797085163619</v>
      </c>
      <c r="AC1722" s="88">
        <f t="shared" si="1773"/>
        <v>157.84800552468019</v>
      </c>
      <c r="AD1722" s="88">
        <f t="shared" si="1773"/>
        <v>283.16761592174277</v>
      </c>
      <c r="AE1722" s="88">
        <f t="shared" si="1773"/>
        <v>217.19286096509177</v>
      </c>
      <c r="AF1722" s="88">
        <f t="shared" si="1773"/>
        <v>229.65276501929083</v>
      </c>
      <c r="AG1722" s="88">
        <f t="shared" si="1773"/>
        <v>233.23963877758507</v>
      </c>
      <c r="AH1722" s="88">
        <f t="shared" si="1773"/>
        <v>237.14720693289613</v>
      </c>
      <c r="AI1722" s="88">
        <f t="shared" si="1773"/>
        <v>336.65230663889758</v>
      </c>
      <c r="AJ1722" s="88">
        <f t="shared" si="1773"/>
        <v>352.75818010110549</v>
      </c>
      <c r="AK1722" s="88">
        <f t="shared" si="1773"/>
        <v>237.49835070589788</v>
      </c>
      <c r="AL1722" s="88">
        <f t="shared" si="1773"/>
        <v>259.56496911176868</v>
      </c>
      <c r="AM1722" s="88">
        <f>P1722*100000/AM1703</f>
        <v>271.15522357515601</v>
      </c>
      <c r="AN1722" s="145">
        <f>Q1722*100000/AN1703</f>
        <v>271.26136534887223</v>
      </c>
      <c r="AO1722" s="130"/>
    </row>
    <row r="1723" spans="1:41" ht="13.5" customHeight="1">
      <c r="A1723" s="85">
        <v>1720</v>
      </c>
      <c r="B1723" s="92" t="s">
        <v>24</v>
      </c>
      <c r="C1723" s="93">
        <v>0</v>
      </c>
      <c r="D1723" s="93">
        <v>0</v>
      </c>
      <c r="E1723" s="93">
        <v>0</v>
      </c>
      <c r="F1723" s="93">
        <v>1</v>
      </c>
      <c r="G1723" s="93">
        <v>0</v>
      </c>
      <c r="H1723" s="93">
        <v>0</v>
      </c>
      <c r="I1723" s="93">
        <v>0</v>
      </c>
      <c r="J1723" s="93">
        <v>0</v>
      </c>
      <c r="K1723" s="93">
        <v>0</v>
      </c>
      <c r="L1723" s="93">
        <v>0</v>
      </c>
      <c r="M1723" s="93">
        <v>0</v>
      </c>
      <c r="N1723" s="93">
        <v>0</v>
      </c>
      <c r="O1723" s="93">
        <v>1</v>
      </c>
      <c r="P1723" s="93">
        <v>0</v>
      </c>
      <c r="Q1723" s="93">
        <v>0</v>
      </c>
      <c r="R1723" s="93"/>
      <c r="Z1723" s="88">
        <f t="shared" ref="Z1723:AN1723" si="1774">C1723*100000/Z1703</f>
        <v>0</v>
      </c>
      <c r="AA1723" s="88">
        <f t="shared" si="1774"/>
        <v>0</v>
      </c>
      <c r="AB1723" s="88">
        <f t="shared" si="1774"/>
        <v>0</v>
      </c>
      <c r="AC1723" s="88">
        <f t="shared" si="1774"/>
        <v>3.288500115097504</v>
      </c>
      <c r="AD1723" s="88">
        <f t="shared" si="1774"/>
        <v>0</v>
      </c>
      <c r="AE1723" s="88">
        <f t="shared" si="1774"/>
        <v>0</v>
      </c>
      <c r="AF1723" s="88">
        <f t="shared" si="1774"/>
        <v>0</v>
      </c>
      <c r="AG1723" s="88">
        <f t="shared" si="1774"/>
        <v>0</v>
      </c>
      <c r="AH1723" s="88">
        <f t="shared" si="1774"/>
        <v>0</v>
      </c>
      <c r="AI1723" s="88">
        <f t="shared" si="1774"/>
        <v>0</v>
      </c>
      <c r="AJ1723" s="88">
        <f t="shared" si="1774"/>
        <v>0</v>
      </c>
      <c r="AK1723" s="88">
        <f t="shared" si="1774"/>
        <v>0</v>
      </c>
      <c r="AL1723" s="88">
        <f t="shared" si="1774"/>
        <v>2.595649691117687</v>
      </c>
      <c r="AM1723" s="88">
        <f t="shared" si="1774"/>
        <v>0</v>
      </c>
      <c r="AN1723" s="145">
        <f t="shared" si="1774"/>
        <v>0</v>
      </c>
      <c r="AO1723" s="130"/>
    </row>
    <row r="1724" spans="1:41" ht="13.5" customHeight="1">
      <c r="A1724" s="85">
        <v>1721</v>
      </c>
      <c r="B1724" s="94" t="s">
        <v>119</v>
      </c>
      <c r="C1724" s="93">
        <v>58</v>
      </c>
      <c r="D1724" s="93">
        <v>63</v>
      </c>
      <c r="E1724" s="93">
        <v>100</v>
      </c>
      <c r="F1724" s="93">
        <v>83</v>
      </c>
      <c r="G1724" s="93">
        <v>111</v>
      </c>
      <c r="H1724" s="93">
        <v>107</v>
      </c>
      <c r="I1724" s="93">
        <v>93</v>
      </c>
      <c r="J1724" s="93">
        <v>101</v>
      </c>
      <c r="K1724" s="93">
        <v>94</v>
      </c>
      <c r="L1724" s="93">
        <v>134</v>
      </c>
      <c r="M1724" s="93">
        <v>158</v>
      </c>
      <c r="N1724" s="93">
        <v>110</v>
      </c>
      <c r="O1724" s="93">
        <v>125</v>
      </c>
      <c r="P1724" s="93">
        <v>128</v>
      </c>
      <c r="Q1724" s="93">
        <v>138</v>
      </c>
      <c r="R1724" s="93"/>
      <c r="T1724" s="4" t="s">
        <v>1174</v>
      </c>
      <c r="U1724" s="4" t="s">
        <v>1175</v>
      </c>
      <c r="V1724" s="4" t="s">
        <v>1176</v>
      </c>
      <c r="W1724" s="4" t="s">
        <v>1177</v>
      </c>
      <c r="X1724" s="4" t="s">
        <v>1178</v>
      </c>
      <c r="Y1724" s="4">
        <v>207.8</v>
      </c>
      <c r="Z1724" s="88">
        <f t="shared" ref="Z1724:AN1724" si="1775">C1724*100000/Z1703</f>
        <v>206.7957357293115</v>
      </c>
      <c r="AA1724" s="88">
        <f t="shared" si="1775"/>
        <v>219.7418904778514</v>
      </c>
      <c r="AB1724" s="88">
        <f t="shared" si="1775"/>
        <v>340.51826880512141</v>
      </c>
      <c r="AC1724" s="88">
        <f t="shared" si="1775"/>
        <v>272.94550955309285</v>
      </c>
      <c r="AD1724" s="88">
        <f t="shared" si="1775"/>
        <v>357.17733371947099</v>
      </c>
      <c r="AE1724" s="88">
        <f t="shared" si="1775"/>
        <v>336.80632062702637</v>
      </c>
      <c r="AF1724" s="88">
        <f t="shared" si="1775"/>
        <v>284.76942862392065</v>
      </c>
      <c r="AG1724" s="88">
        <f t="shared" si="1775"/>
        <v>302.01542969918069</v>
      </c>
      <c r="AH1724" s="88">
        <f t="shared" si="1775"/>
        <v>275.20786977397825</v>
      </c>
      <c r="AI1724" s="88">
        <f t="shared" si="1775"/>
        <v>382.30007703061256</v>
      </c>
      <c r="AJ1724" s="88">
        <f t="shared" si="1775"/>
        <v>438.86450752735959</v>
      </c>
      <c r="AK1724" s="88">
        <f t="shared" si="1775"/>
        <v>290.27576197387521</v>
      </c>
      <c r="AL1724" s="88">
        <f t="shared" si="1775"/>
        <v>324.45621138971086</v>
      </c>
      <c r="AM1724" s="88">
        <f t="shared" si="1775"/>
        <v>327.43272280773562</v>
      </c>
      <c r="AN1724" s="145">
        <f t="shared" si="1775"/>
        <v>346.61174461244786</v>
      </c>
      <c r="AO1724" s="130"/>
    </row>
    <row r="1725" spans="1:41" ht="13.5" customHeight="1">
      <c r="A1725" s="85">
        <v>1722</v>
      </c>
      <c r="B1725" s="92" t="s">
        <v>7</v>
      </c>
      <c r="C1725" s="93">
        <v>30</v>
      </c>
      <c r="D1725" s="93">
        <v>23</v>
      </c>
      <c r="E1725" s="93">
        <v>69</v>
      </c>
      <c r="F1725" s="93">
        <v>61</v>
      </c>
      <c r="G1725" s="93">
        <v>75</v>
      </c>
      <c r="H1725" s="93">
        <v>78</v>
      </c>
      <c r="I1725" s="93">
        <v>83</v>
      </c>
      <c r="J1725" s="93">
        <v>82</v>
      </c>
      <c r="K1725" s="93">
        <v>61</v>
      </c>
      <c r="L1725" s="93">
        <v>107</v>
      </c>
      <c r="M1725" s="93">
        <v>125</v>
      </c>
      <c r="N1725" s="93">
        <v>97</v>
      </c>
      <c r="O1725" s="93">
        <v>97</v>
      </c>
      <c r="P1725" s="93">
        <v>78</v>
      </c>
      <c r="Q1725" s="93">
        <v>117</v>
      </c>
      <c r="R1725" s="93"/>
      <c r="Z1725" s="88">
        <f t="shared" ref="Z1725:AN1725" si="1776">C1725*100000/Z1703</f>
        <v>106.96331158412664</v>
      </c>
      <c r="AA1725" s="88">
        <f t="shared" si="1776"/>
        <v>80.22322985699337</v>
      </c>
      <c r="AB1725" s="88">
        <f t="shared" si="1776"/>
        <v>234.95760547553377</v>
      </c>
      <c r="AC1725" s="88">
        <f t="shared" si="1776"/>
        <v>200.59850702094775</v>
      </c>
      <c r="AD1725" s="88">
        <f t="shared" si="1776"/>
        <v>241.33603629693985</v>
      </c>
      <c r="AE1725" s="88">
        <f t="shared" si="1776"/>
        <v>245.52236456923416</v>
      </c>
      <c r="AF1725" s="88">
        <f t="shared" si="1776"/>
        <v>254.14905995468186</v>
      </c>
      <c r="AG1725" s="88">
        <f t="shared" si="1776"/>
        <v>245.20064589438431</v>
      </c>
      <c r="AH1725" s="88">
        <f t="shared" si="1776"/>
        <v>178.59234102353906</v>
      </c>
      <c r="AI1725" s="88">
        <f t="shared" si="1776"/>
        <v>305.26946449459359</v>
      </c>
      <c r="AJ1725" s="88">
        <f t="shared" si="1776"/>
        <v>347.20293317037942</v>
      </c>
      <c r="AK1725" s="88">
        <f t="shared" si="1776"/>
        <v>255.97044464968994</v>
      </c>
      <c r="AL1725" s="88">
        <f t="shared" si="1776"/>
        <v>251.7780200384156</v>
      </c>
      <c r="AM1725" s="88">
        <f t="shared" si="1776"/>
        <v>199.52931546096389</v>
      </c>
      <c r="AN1725" s="145">
        <f t="shared" si="1776"/>
        <v>293.86647912794496</v>
      </c>
      <c r="AO1725" s="130"/>
    </row>
    <row r="1726" spans="1:41" ht="13.5" customHeight="1">
      <c r="A1726" s="85">
        <v>1723</v>
      </c>
      <c r="B1726" s="92" t="s">
        <v>6</v>
      </c>
      <c r="C1726" s="93">
        <v>69</v>
      </c>
      <c r="D1726" s="93">
        <v>63</v>
      </c>
      <c r="E1726" s="93">
        <v>63</v>
      </c>
      <c r="F1726" s="93">
        <v>37</v>
      </c>
      <c r="G1726" s="93">
        <v>41</v>
      </c>
      <c r="H1726" s="93">
        <v>34</v>
      </c>
      <c r="I1726" s="93">
        <v>41</v>
      </c>
      <c r="J1726" s="93">
        <v>34</v>
      </c>
      <c r="K1726" s="93">
        <v>25</v>
      </c>
      <c r="L1726" s="93">
        <v>19</v>
      </c>
      <c r="M1726" s="93">
        <v>30</v>
      </c>
      <c r="N1726" s="93">
        <v>16</v>
      </c>
      <c r="O1726" s="93">
        <v>35</v>
      </c>
      <c r="P1726" s="93">
        <v>36</v>
      </c>
      <c r="Q1726" s="93">
        <v>31</v>
      </c>
      <c r="R1726" s="93"/>
      <c r="Z1726" s="88">
        <f t="shared" ref="Z1726:AN1726" si="1777">C1726*100000/Z1703</f>
        <v>246.01561664349128</v>
      </c>
      <c r="AA1726" s="88">
        <f t="shared" si="1777"/>
        <v>219.7418904778514</v>
      </c>
      <c r="AB1726" s="88">
        <f t="shared" si="1777"/>
        <v>214.52650934722647</v>
      </c>
      <c r="AC1726" s="88">
        <f t="shared" si="1777"/>
        <v>121.67450425860766</v>
      </c>
      <c r="AD1726" s="88">
        <f t="shared" si="1777"/>
        <v>131.93036650899379</v>
      </c>
      <c r="AE1726" s="88">
        <f t="shared" si="1777"/>
        <v>107.02256917120464</v>
      </c>
      <c r="AF1726" s="88">
        <f t="shared" si="1777"/>
        <v>125.54351154387899</v>
      </c>
      <c r="AG1726" s="88">
        <f t="shared" si="1777"/>
        <v>101.66856049279349</v>
      </c>
      <c r="AH1726" s="88">
        <f t="shared" si="1777"/>
        <v>73.193582386696335</v>
      </c>
      <c r="AI1726" s="88">
        <f t="shared" si="1777"/>
        <v>54.206727340161478</v>
      </c>
      <c r="AJ1726" s="88">
        <f t="shared" si="1777"/>
        <v>83.328703960891062</v>
      </c>
      <c r="AK1726" s="88">
        <f t="shared" si="1777"/>
        <v>42.221929014381843</v>
      </c>
      <c r="AL1726" s="88">
        <f t="shared" si="1777"/>
        <v>90.847739189119039</v>
      </c>
      <c r="AM1726" s="88">
        <f t="shared" si="1777"/>
        <v>92.090453289675636</v>
      </c>
      <c r="AN1726" s="145">
        <f t="shared" si="1777"/>
        <v>77.862058572361477</v>
      </c>
      <c r="AO1726" s="130"/>
    </row>
    <row r="1727" spans="1:41" ht="13.5" customHeight="1">
      <c r="A1727" s="85">
        <v>1724</v>
      </c>
      <c r="B1727" s="92" t="s">
        <v>5</v>
      </c>
      <c r="C1727" s="93">
        <v>17</v>
      </c>
      <c r="D1727" s="93">
        <v>12</v>
      </c>
      <c r="E1727" s="93">
        <v>4</v>
      </c>
      <c r="F1727" s="93">
        <v>13</v>
      </c>
      <c r="G1727" s="93">
        <v>14</v>
      </c>
      <c r="H1727" s="93">
        <v>10</v>
      </c>
      <c r="I1727" s="93">
        <v>16</v>
      </c>
      <c r="J1727" s="93">
        <v>16</v>
      </c>
      <c r="K1727" s="93">
        <v>7</v>
      </c>
      <c r="L1727" s="93">
        <v>9</v>
      </c>
      <c r="M1727" s="93">
        <v>11</v>
      </c>
      <c r="N1727" s="93">
        <v>17</v>
      </c>
      <c r="O1727" s="93">
        <v>15</v>
      </c>
      <c r="P1727" s="93">
        <v>16</v>
      </c>
      <c r="Q1727" s="93">
        <v>32</v>
      </c>
      <c r="R1727" s="93"/>
      <c r="Z1727" s="88">
        <f t="shared" ref="Z1727:AN1727" si="1778">C1727*100000/Z1703</f>
        <v>60.612543231005098</v>
      </c>
      <c r="AA1727" s="88">
        <f t="shared" si="1778"/>
        <v>41.85559818625741</v>
      </c>
      <c r="AB1727" s="88">
        <f t="shared" si="1778"/>
        <v>13.620730752204857</v>
      </c>
      <c r="AC1727" s="88">
        <f t="shared" si="1778"/>
        <v>42.750501496267553</v>
      </c>
      <c r="AD1727" s="88">
        <f t="shared" si="1778"/>
        <v>45.049393442095443</v>
      </c>
      <c r="AE1727" s="88">
        <f t="shared" si="1778"/>
        <v>31.477226226824893</v>
      </c>
      <c r="AF1727" s="88">
        <f t="shared" si="1778"/>
        <v>48.992589870782041</v>
      </c>
      <c r="AG1727" s="88">
        <f t="shared" si="1778"/>
        <v>47.844028467196935</v>
      </c>
      <c r="AH1727" s="88">
        <f t="shared" si="1778"/>
        <v>20.494203068274974</v>
      </c>
      <c r="AI1727" s="88">
        <f t="shared" si="1778"/>
        <v>25.676870845339646</v>
      </c>
      <c r="AJ1727" s="88">
        <f t="shared" si="1778"/>
        <v>30.553858118993389</v>
      </c>
      <c r="AK1727" s="88">
        <f t="shared" si="1778"/>
        <v>44.86079957778071</v>
      </c>
      <c r="AL1727" s="88">
        <f t="shared" si="1778"/>
        <v>38.934745366765299</v>
      </c>
      <c r="AM1727" s="88">
        <f t="shared" si="1778"/>
        <v>40.929090350966952</v>
      </c>
      <c r="AN1727" s="145">
        <f t="shared" si="1778"/>
        <v>80.373737881147335</v>
      </c>
      <c r="AO1727" s="130"/>
    </row>
    <row r="1728" spans="1:41" ht="13.5" customHeight="1">
      <c r="A1728" s="85">
        <v>1725</v>
      </c>
      <c r="B1728" s="92" t="s">
        <v>26</v>
      </c>
      <c r="C1728" s="93">
        <v>0</v>
      </c>
      <c r="D1728" s="93">
        <v>0</v>
      </c>
      <c r="E1728" s="93">
        <v>0</v>
      </c>
      <c r="F1728" s="93">
        <v>0</v>
      </c>
      <c r="G1728" s="93">
        <v>0</v>
      </c>
      <c r="H1728" s="93">
        <v>3</v>
      </c>
      <c r="I1728" s="93">
        <v>0</v>
      </c>
      <c r="J1728" s="93">
        <v>0</v>
      </c>
      <c r="K1728" s="93">
        <v>0</v>
      </c>
      <c r="L1728" s="93">
        <v>0</v>
      </c>
      <c r="M1728" s="93">
        <v>0</v>
      </c>
      <c r="N1728" s="93">
        <v>1</v>
      </c>
      <c r="O1728" s="93">
        <v>0</v>
      </c>
      <c r="P1728" s="93">
        <v>0</v>
      </c>
      <c r="Q1728" s="93">
        <v>0</v>
      </c>
      <c r="R1728" s="93"/>
      <c r="Z1728" s="88">
        <f t="shared" ref="Z1728:AL1728" si="1779">C1728*100000/Z1703</f>
        <v>0</v>
      </c>
      <c r="AA1728" s="88">
        <f t="shared" si="1779"/>
        <v>0</v>
      </c>
      <c r="AB1728" s="88">
        <f t="shared" si="1779"/>
        <v>0</v>
      </c>
      <c r="AC1728" s="88">
        <f t="shared" si="1779"/>
        <v>0</v>
      </c>
      <c r="AD1728" s="88">
        <f t="shared" si="1779"/>
        <v>0</v>
      </c>
      <c r="AE1728" s="88">
        <f t="shared" si="1779"/>
        <v>9.4431678680474676</v>
      </c>
      <c r="AF1728" s="88">
        <f t="shared" si="1779"/>
        <v>0</v>
      </c>
      <c r="AG1728" s="88">
        <f t="shared" si="1779"/>
        <v>0</v>
      </c>
      <c r="AH1728" s="88">
        <f t="shared" si="1779"/>
        <v>0</v>
      </c>
      <c r="AI1728" s="88">
        <f t="shared" si="1779"/>
        <v>0</v>
      </c>
      <c r="AJ1728" s="88">
        <f t="shared" si="1779"/>
        <v>0</v>
      </c>
      <c r="AK1728" s="88">
        <f t="shared" si="1779"/>
        <v>2.6388705633988652</v>
      </c>
      <c r="AL1728" s="88">
        <f t="shared" si="1779"/>
        <v>0</v>
      </c>
      <c r="AM1728" s="88">
        <f>P1728*100000/AM1703</f>
        <v>0</v>
      </c>
      <c r="AN1728" s="145">
        <f>Q1728*100000/AN1703</f>
        <v>0</v>
      </c>
      <c r="AO1728" s="130"/>
    </row>
    <row r="1729" spans="1:41" ht="13.5" customHeight="1">
      <c r="A1729" s="85">
        <v>1726</v>
      </c>
      <c r="B1729" s="92" t="s">
        <v>4</v>
      </c>
      <c r="C1729" s="93">
        <v>22</v>
      </c>
      <c r="D1729" s="93">
        <v>10</v>
      </c>
      <c r="E1729" s="93">
        <v>24</v>
      </c>
      <c r="F1729" s="93">
        <v>14</v>
      </c>
      <c r="G1729" s="93">
        <v>19</v>
      </c>
      <c r="H1729" s="93">
        <v>62</v>
      </c>
      <c r="I1729" s="93">
        <v>102</v>
      </c>
      <c r="J1729" s="93">
        <v>81</v>
      </c>
      <c r="K1729" s="93">
        <v>60</v>
      </c>
      <c r="L1729" s="93">
        <v>71</v>
      </c>
      <c r="M1729" s="93">
        <v>71</v>
      </c>
      <c r="N1729" s="93">
        <v>51</v>
      </c>
      <c r="O1729" s="93">
        <v>53</v>
      </c>
      <c r="P1729" s="93">
        <v>73</v>
      </c>
      <c r="Q1729" s="93">
        <v>78</v>
      </c>
      <c r="R1729" s="93"/>
      <c r="Z1729" s="88">
        <f t="shared" ref="Z1729:AN1729" si="1780">C1729*100000/Z1703</f>
        <v>78.439761828359536</v>
      </c>
      <c r="AA1729" s="88">
        <f t="shared" si="1780"/>
        <v>34.879665155214511</v>
      </c>
      <c r="AB1729" s="88">
        <f t="shared" si="1780"/>
        <v>81.72438451322914</v>
      </c>
      <c r="AC1729" s="88">
        <f t="shared" si="1780"/>
        <v>46.039001611365059</v>
      </c>
      <c r="AD1729" s="88">
        <f t="shared" si="1780"/>
        <v>61.138462528558101</v>
      </c>
      <c r="AE1729" s="88">
        <f t="shared" si="1780"/>
        <v>195.15880260631434</v>
      </c>
      <c r="AF1729" s="88">
        <f t="shared" si="1780"/>
        <v>312.32776042623556</v>
      </c>
      <c r="AG1729" s="88">
        <f t="shared" si="1780"/>
        <v>242.2103941151845</v>
      </c>
      <c r="AH1729" s="88">
        <f t="shared" si="1780"/>
        <v>175.66459772807121</v>
      </c>
      <c r="AI1729" s="88">
        <f t="shared" si="1780"/>
        <v>202.56198111323499</v>
      </c>
      <c r="AJ1729" s="88">
        <f t="shared" si="1780"/>
        <v>197.21126604077551</v>
      </c>
      <c r="AK1729" s="88">
        <f t="shared" si="1780"/>
        <v>134.58239873334213</v>
      </c>
      <c r="AL1729" s="88">
        <f t="shared" si="1780"/>
        <v>137.56943362923741</v>
      </c>
      <c r="AM1729" s="88">
        <f t="shared" si="1780"/>
        <v>186.7389747262867</v>
      </c>
      <c r="AN1729" s="145">
        <f t="shared" si="1780"/>
        <v>195.91098608529663</v>
      </c>
      <c r="AO1729" s="130"/>
    </row>
    <row r="1730" spans="1:41" ht="13.5" customHeight="1">
      <c r="A1730" s="85">
        <v>1727</v>
      </c>
      <c r="B1730" s="92" t="s">
        <v>3</v>
      </c>
      <c r="C1730" s="93">
        <v>62</v>
      </c>
      <c r="D1730" s="93">
        <v>47</v>
      </c>
      <c r="E1730" s="93">
        <v>85</v>
      </c>
      <c r="F1730" s="93">
        <v>110</v>
      </c>
      <c r="G1730" s="93">
        <v>224</v>
      </c>
      <c r="H1730" s="93">
        <v>248</v>
      </c>
      <c r="I1730" s="93">
        <v>282</v>
      </c>
      <c r="J1730" s="93">
        <v>244</v>
      </c>
      <c r="K1730" s="93">
        <v>391</v>
      </c>
      <c r="L1730" s="93">
        <v>246</v>
      </c>
      <c r="M1730" s="93">
        <v>334</v>
      </c>
      <c r="N1730" s="93">
        <v>289</v>
      </c>
      <c r="O1730" s="93">
        <v>427</v>
      </c>
      <c r="P1730" s="93">
        <v>513</v>
      </c>
      <c r="Q1730" s="93">
        <v>517</v>
      </c>
      <c r="R1730" s="93"/>
      <c r="Z1730" s="88">
        <f t="shared" ref="Z1730:AN1730" si="1781">C1730*100000/Z1703</f>
        <v>221.05751060719507</v>
      </c>
      <c r="AA1730" s="88">
        <f t="shared" si="1781"/>
        <v>163.9344262295082</v>
      </c>
      <c r="AB1730" s="88">
        <f t="shared" si="1781"/>
        <v>289.44052848435319</v>
      </c>
      <c r="AC1730" s="88">
        <f t="shared" si="1781"/>
        <v>361.73501266072543</v>
      </c>
      <c r="AD1730" s="88">
        <f t="shared" si="1781"/>
        <v>720.79029507352709</v>
      </c>
      <c r="AE1730" s="88">
        <f t="shared" si="1781"/>
        <v>780.63521042525736</v>
      </c>
      <c r="AF1730" s="88">
        <f t="shared" si="1781"/>
        <v>863.49439647253348</v>
      </c>
      <c r="AG1730" s="88">
        <f t="shared" si="1781"/>
        <v>729.62143412475325</v>
      </c>
      <c r="AH1730" s="88">
        <f t="shared" si="1781"/>
        <v>1144.7476285279306</v>
      </c>
      <c r="AI1730" s="88">
        <f t="shared" si="1781"/>
        <v>701.83446977261701</v>
      </c>
      <c r="AJ1730" s="88">
        <f t="shared" si="1781"/>
        <v>927.72623743125382</v>
      </c>
      <c r="AK1730" s="88">
        <f t="shared" si="1781"/>
        <v>762.63359282227202</v>
      </c>
      <c r="AL1730" s="88">
        <f t="shared" si="1781"/>
        <v>1108.3424181072523</v>
      </c>
      <c r="AM1730" s="88">
        <f t="shared" si="1781"/>
        <v>1312.2889593778777</v>
      </c>
      <c r="AN1730" s="145">
        <f t="shared" si="1781"/>
        <v>1298.5382026422867</v>
      </c>
      <c r="AO1730" s="130"/>
    </row>
    <row r="1731" spans="1:41" ht="13.5" customHeight="1">
      <c r="A1731" s="85">
        <v>1728</v>
      </c>
      <c r="B1731" s="92" t="s">
        <v>2</v>
      </c>
      <c r="C1731" s="93">
        <v>0</v>
      </c>
      <c r="D1731" s="93">
        <v>0</v>
      </c>
      <c r="E1731" s="93">
        <v>0</v>
      </c>
      <c r="F1731" s="93">
        <v>0</v>
      </c>
      <c r="G1731" s="93">
        <v>0</v>
      </c>
      <c r="H1731" s="93">
        <v>0</v>
      </c>
      <c r="I1731" s="93">
        <v>0</v>
      </c>
      <c r="J1731" s="93">
        <v>0</v>
      </c>
      <c r="K1731" s="93">
        <v>0</v>
      </c>
      <c r="L1731" s="93">
        <v>0</v>
      </c>
      <c r="M1731" s="93">
        <v>0</v>
      </c>
      <c r="N1731" s="93">
        <v>0</v>
      </c>
      <c r="O1731" s="93">
        <v>0</v>
      </c>
      <c r="P1731" s="93">
        <v>0</v>
      </c>
      <c r="Q1731" s="93">
        <v>0</v>
      </c>
      <c r="R1731" s="93"/>
      <c r="Z1731" s="88">
        <f t="shared" ref="Z1731:AN1731" si="1782">C1731*100000/Z1703</f>
        <v>0</v>
      </c>
      <c r="AA1731" s="88">
        <f t="shared" si="1782"/>
        <v>0</v>
      </c>
      <c r="AB1731" s="88">
        <f t="shared" si="1782"/>
        <v>0</v>
      </c>
      <c r="AC1731" s="88">
        <f t="shared" si="1782"/>
        <v>0</v>
      </c>
      <c r="AD1731" s="88">
        <f t="shared" si="1782"/>
        <v>0</v>
      </c>
      <c r="AE1731" s="88">
        <f t="shared" si="1782"/>
        <v>0</v>
      </c>
      <c r="AF1731" s="88">
        <f t="shared" si="1782"/>
        <v>0</v>
      </c>
      <c r="AG1731" s="88">
        <f t="shared" si="1782"/>
        <v>0</v>
      </c>
      <c r="AH1731" s="88">
        <f t="shared" si="1782"/>
        <v>0</v>
      </c>
      <c r="AI1731" s="88">
        <f t="shared" si="1782"/>
        <v>0</v>
      </c>
      <c r="AJ1731" s="88">
        <f t="shared" si="1782"/>
        <v>0</v>
      </c>
      <c r="AK1731" s="88">
        <f t="shared" si="1782"/>
        <v>0</v>
      </c>
      <c r="AL1731" s="88">
        <f t="shared" si="1782"/>
        <v>0</v>
      </c>
      <c r="AM1731" s="88">
        <f t="shared" si="1782"/>
        <v>0</v>
      </c>
      <c r="AN1731" s="145">
        <f t="shared" si="1782"/>
        <v>0</v>
      </c>
      <c r="AO1731" s="130"/>
    </row>
    <row r="1732" spans="1:41" ht="13.5" customHeight="1">
      <c r="A1732" s="85">
        <v>1729</v>
      </c>
      <c r="B1732" s="92" t="s">
        <v>23</v>
      </c>
      <c r="C1732" s="93">
        <v>14</v>
      </c>
      <c r="D1732" s="93">
        <v>4</v>
      </c>
      <c r="E1732" s="93">
        <v>1</v>
      </c>
      <c r="F1732" s="93">
        <v>6</v>
      </c>
      <c r="G1732" s="93">
        <v>5</v>
      </c>
      <c r="H1732" s="93">
        <v>2</v>
      </c>
      <c r="I1732" s="93">
        <v>3</v>
      </c>
      <c r="J1732" s="93">
        <v>1</v>
      </c>
      <c r="K1732" s="93">
        <v>0</v>
      </c>
      <c r="L1732" s="93">
        <v>2</v>
      </c>
      <c r="M1732" s="93">
        <v>1</v>
      </c>
      <c r="N1732" s="93">
        <v>0</v>
      </c>
      <c r="O1732" s="93">
        <v>1</v>
      </c>
      <c r="P1732" s="93">
        <v>5</v>
      </c>
      <c r="Q1732" s="93">
        <v>6</v>
      </c>
      <c r="R1732" s="93"/>
      <c r="Z1732" s="88">
        <f t="shared" ref="Z1732:AN1732" si="1783">C1732*100000/Z1703</f>
        <v>49.916212072592437</v>
      </c>
      <c r="AA1732" s="88">
        <f t="shared" si="1783"/>
        <v>13.951866062085804</v>
      </c>
      <c r="AB1732" s="88">
        <f t="shared" si="1783"/>
        <v>3.4051826880512142</v>
      </c>
      <c r="AC1732" s="88">
        <f t="shared" si="1783"/>
        <v>19.731000690585024</v>
      </c>
      <c r="AD1732" s="88">
        <f t="shared" si="1783"/>
        <v>16.089069086462658</v>
      </c>
      <c r="AE1732" s="88">
        <f t="shared" si="1783"/>
        <v>6.2954452453649781</v>
      </c>
      <c r="AF1732" s="88">
        <f t="shared" si="1783"/>
        <v>9.1861106007716327</v>
      </c>
      <c r="AG1732" s="88">
        <f t="shared" si="1783"/>
        <v>2.9902517791998084</v>
      </c>
      <c r="AH1732" s="88">
        <f t="shared" si="1783"/>
        <v>0</v>
      </c>
      <c r="AI1732" s="88">
        <f t="shared" si="1783"/>
        <v>5.7059712989643661</v>
      </c>
      <c r="AJ1732" s="88">
        <f t="shared" si="1783"/>
        <v>2.7776234653630354</v>
      </c>
      <c r="AK1732" s="88">
        <f t="shared" si="1783"/>
        <v>0</v>
      </c>
      <c r="AL1732" s="88">
        <f t="shared" si="1783"/>
        <v>2.595649691117687</v>
      </c>
      <c r="AM1732" s="88">
        <f t="shared" si="1783"/>
        <v>12.790340734677171</v>
      </c>
      <c r="AN1732" s="145">
        <f t="shared" si="1783"/>
        <v>15.070075852715126</v>
      </c>
      <c r="AO1732" s="130"/>
    </row>
    <row r="1733" spans="1:41" ht="13.5" customHeight="1">
      <c r="A1733" s="85">
        <v>1730</v>
      </c>
      <c r="B1733" s="92" t="s">
        <v>1</v>
      </c>
      <c r="C1733" s="93">
        <v>26</v>
      </c>
      <c r="D1733" s="93">
        <v>2</v>
      </c>
      <c r="E1733" s="93">
        <v>0</v>
      </c>
      <c r="F1733" s="93">
        <v>3</v>
      </c>
      <c r="G1733" s="93">
        <v>2</v>
      </c>
      <c r="H1733" s="93">
        <v>6</v>
      </c>
      <c r="I1733" s="93">
        <v>0</v>
      </c>
      <c r="J1733" s="93">
        <v>0</v>
      </c>
      <c r="K1733" s="93">
        <v>0</v>
      </c>
      <c r="L1733" s="93">
        <v>2</v>
      </c>
      <c r="M1733" s="93">
        <v>1</v>
      </c>
      <c r="N1733" s="93">
        <v>0</v>
      </c>
      <c r="O1733" s="93">
        <v>0</v>
      </c>
      <c r="P1733" s="93">
        <v>0</v>
      </c>
      <c r="Q1733" s="93">
        <v>10</v>
      </c>
      <c r="R1733" s="93"/>
      <c r="Z1733" s="88">
        <f t="shared" ref="Z1733:AN1733" si="1784">C1733*100000/Z1703</f>
        <v>92.70153670624309</v>
      </c>
      <c r="AA1733" s="88">
        <f t="shared" si="1784"/>
        <v>6.975933031042902</v>
      </c>
      <c r="AB1733" s="88">
        <f t="shared" si="1784"/>
        <v>0</v>
      </c>
      <c r="AC1733" s="88">
        <f t="shared" si="1784"/>
        <v>9.8655003452925119</v>
      </c>
      <c r="AD1733" s="88">
        <f t="shared" si="1784"/>
        <v>6.4356276345850629</v>
      </c>
      <c r="AE1733" s="88">
        <f t="shared" si="1784"/>
        <v>18.886335736094935</v>
      </c>
      <c r="AF1733" s="88">
        <f t="shared" si="1784"/>
        <v>0</v>
      </c>
      <c r="AG1733" s="88">
        <f t="shared" si="1784"/>
        <v>0</v>
      </c>
      <c r="AH1733" s="88">
        <f t="shared" si="1784"/>
        <v>0</v>
      </c>
      <c r="AI1733" s="88">
        <f t="shared" si="1784"/>
        <v>5.7059712989643661</v>
      </c>
      <c r="AJ1733" s="88">
        <f t="shared" si="1784"/>
        <v>2.7776234653630354</v>
      </c>
      <c r="AK1733" s="88">
        <f t="shared" si="1784"/>
        <v>0</v>
      </c>
      <c r="AL1733" s="88">
        <f t="shared" si="1784"/>
        <v>0</v>
      </c>
      <c r="AM1733" s="88">
        <f t="shared" si="1784"/>
        <v>0</v>
      </c>
      <c r="AN1733" s="145">
        <f t="shared" si="1784"/>
        <v>25.116793087858543</v>
      </c>
      <c r="AO1733" s="130"/>
    </row>
    <row r="1734" spans="1:41" ht="13.5" customHeight="1">
      <c r="A1734" s="85">
        <v>1731</v>
      </c>
      <c r="B1734" s="92" t="s">
        <v>0</v>
      </c>
      <c r="C1734" s="93">
        <v>6</v>
      </c>
      <c r="D1734" s="93">
        <v>3</v>
      </c>
      <c r="E1734" s="93">
        <v>1</v>
      </c>
      <c r="F1734" s="93">
        <v>2</v>
      </c>
      <c r="G1734" s="93">
        <v>7</v>
      </c>
      <c r="H1734" s="93">
        <v>1</v>
      </c>
      <c r="I1734" s="93">
        <v>0</v>
      </c>
      <c r="J1734" s="93">
        <v>4</v>
      </c>
      <c r="K1734" s="93">
        <v>3</v>
      </c>
      <c r="L1734" s="93">
        <v>41</v>
      </c>
      <c r="M1734" s="93">
        <v>350</v>
      </c>
      <c r="N1734" s="93">
        <v>128</v>
      </c>
      <c r="O1734" s="93">
        <v>1</v>
      </c>
      <c r="P1734" s="93">
        <v>5</v>
      </c>
      <c r="Q1734" s="93">
        <v>2</v>
      </c>
      <c r="R1734" s="93"/>
      <c r="Z1734" s="88">
        <f t="shared" ref="Z1734:AN1734" si="1785">C1734*100000/Z1703</f>
        <v>21.39266231682533</v>
      </c>
      <c r="AA1734" s="88">
        <f t="shared" si="1785"/>
        <v>10.463899546564353</v>
      </c>
      <c r="AB1734" s="88">
        <f t="shared" si="1785"/>
        <v>3.4051826880512142</v>
      </c>
      <c r="AC1734" s="88">
        <f t="shared" si="1785"/>
        <v>6.5770002301950079</v>
      </c>
      <c r="AD1734" s="88">
        <f t="shared" si="1785"/>
        <v>22.524696721047722</v>
      </c>
      <c r="AE1734" s="88">
        <f t="shared" si="1785"/>
        <v>3.147722622682489</v>
      </c>
      <c r="AF1734" s="88">
        <f t="shared" si="1785"/>
        <v>0</v>
      </c>
      <c r="AG1734" s="88">
        <f t="shared" si="1785"/>
        <v>11.961007116799234</v>
      </c>
      <c r="AH1734" s="88">
        <f t="shared" si="1785"/>
        <v>8.7832298864035607</v>
      </c>
      <c r="AI1734" s="88">
        <f t="shared" si="1785"/>
        <v>116.97241162876951</v>
      </c>
      <c r="AJ1734" s="88">
        <f t="shared" si="1785"/>
        <v>972.16821287706239</v>
      </c>
      <c r="AK1734" s="88">
        <f t="shared" si="1785"/>
        <v>337.77543211505474</v>
      </c>
      <c r="AL1734" s="88">
        <f t="shared" si="1785"/>
        <v>2.595649691117687</v>
      </c>
      <c r="AM1734" s="88">
        <f t="shared" si="1785"/>
        <v>12.790340734677171</v>
      </c>
      <c r="AN1734" s="145">
        <f t="shared" si="1785"/>
        <v>5.0233586175717084</v>
      </c>
      <c r="AO1734" s="130"/>
    </row>
    <row r="1735" spans="1:41" ht="13.5" customHeight="1">
      <c r="A1735" s="85">
        <v>1732</v>
      </c>
      <c r="B1735" s="94" t="s">
        <v>111</v>
      </c>
      <c r="C1735" s="93"/>
      <c r="D1735" s="93"/>
      <c r="E1735" s="93"/>
      <c r="F1735" s="93"/>
      <c r="G1735" s="93"/>
      <c r="H1735" s="93"/>
      <c r="I1735" s="93"/>
      <c r="J1735" s="93"/>
      <c r="K1735" s="93"/>
      <c r="L1735" s="93"/>
      <c r="M1735" s="93">
        <v>0</v>
      </c>
      <c r="N1735" s="93">
        <v>0</v>
      </c>
      <c r="O1735" s="93"/>
      <c r="P1735" s="93">
        <v>0</v>
      </c>
      <c r="Q1735" s="93"/>
      <c r="R1735" s="93"/>
      <c r="Z1735" s="88">
        <f t="shared" ref="Z1735:AN1735" si="1786">C1735*100000/Z1703</f>
        <v>0</v>
      </c>
      <c r="AA1735" s="88">
        <f t="shared" si="1786"/>
        <v>0</v>
      </c>
      <c r="AB1735" s="88">
        <f t="shared" si="1786"/>
        <v>0</v>
      </c>
      <c r="AC1735" s="88">
        <f t="shared" si="1786"/>
        <v>0</v>
      </c>
      <c r="AD1735" s="88">
        <f t="shared" si="1786"/>
        <v>0</v>
      </c>
      <c r="AE1735" s="88">
        <f t="shared" si="1786"/>
        <v>0</v>
      </c>
      <c r="AF1735" s="88">
        <f t="shared" si="1786"/>
        <v>0</v>
      </c>
      <c r="AG1735" s="88">
        <f t="shared" si="1786"/>
        <v>0</v>
      </c>
      <c r="AH1735" s="88">
        <f t="shared" si="1786"/>
        <v>0</v>
      </c>
      <c r="AI1735" s="88">
        <f t="shared" si="1786"/>
        <v>0</v>
      </c>
      <c r="AJ1735" s="88">
        <f t="shared" si="1786"/>
        <v>0</v>
      </c>
      <c r="AK1735" s="88">
        <f t="shared" si="1786"/>
        <v>0</v>
      </c>
      <c r="AL1735" s="88">
        <f t="shared" si="1786"/>
        <v>0</v>
      </c>
      <c r="AM1735" s="88">
        <f t="shared" si="1786"/>
        <v>0</v>
      </c>
      <c r="AN1735" s="145">
        <f t="shared" si="1786"/>
        <v>0</v>
      </c>
      <c r="AO1735" s="130"/>
    </row>
    <row r="1736" spans="1:41" ht="13.5" customHeight="1">
      <c r="A1736" s="85">
        <v>1733</v>
      </c>
      <c r="B1736" s="94" t="s">
        <v>112</v>
      </c>
      <c r="C1736" s="93">
        <f>SUM(C1712,C1719,C1724,C1725:C1735)</f>
        <v>1293</v>
      </c>
      <c r="D1736" s="93">
        <f t="shared" ref="D1736:K1736" si="1787">SUM(D1712,D1719,D1724,D1725:D1735)</f>
        <v>1442</v>
      </c>
      <c r="E1736" s="93">
        <f t="shared" si="1787"/>
        <v>1781</v>
      </c>
      <c r="F1736" s="93">
        <f t="shared" si="1787"/>
        <v>1793</v>
      </c>
      <c r="G1736" s="93">
        <f t="shared" si="1787"/>
        <v>2043</v>
      </c>
      <c r="H1736" s="93">
        <f t="shared" si="1787"/>
        <v>2321</v>
      </c>
      <c r="I1736" s="93">
        <f t="shared" si="1787"/>
        <v>2511</v>
      </c>
      <c r="J1736" s="93">
        <f t="shared" si="1787"/>
        <v>2296</v>
      </c>
      <c r="K1736" s="93">
        <f t="shared" si="1787"/>
        <v>2222</v>
      </c>
      <c r="L1736" s="93">
        <f>SUM(L1712,L1719,L1724,L1725:L1735)</f>
        <v>2219</v>
      </c>
      <c r="M1736" s="93">
        <f t="shared" ref="M1736:R1736" si="1788">SUM(M1712,M1719,M1724,M1725:M1735)</f>
        <v>2642</v>
      </c>
      <c r="N1736" s="93">
        <f>SUM(N1712,N1719,N1724,N1725:N1735)</f>
        <v>1936</v>
      </c>
      <c r="O1736" s="93">
        <v>2377</v>
      </c>
      <c r="P1736" s="93">
        <f t="shared" si="1788"/>
        <v>2595</v>
      </c>
      <c r="Q1736" s="93">
        <f t="shared" si="1788"/>
        <v>3090</v>
      </c>
      <c r="R1736" s="93">
        <f t="shared" si="1788"/>
        <v>0</v>
      </c>
      <c r="T1736" s="4" t="s">
        <v>1179</v>
      </c>
      <c r="U1736" s="4" t="s">
        <v>1180</v>
      </c>
      <c r="V1736" s="4" t="s">
        <v>1181</v>
      </c>
      <c r="W1736" s="4" t="s">
        <v>1182</v>
      </c>
      <c r="X1736" s="4" t="s">
        <v>1183</v>
      </c>
      <c r="Y1736" s="4">
        <v>4707.5</v>
      </c>
      <c r="Z1736" s="88">
        <f t="shared" ref="Z1736:AL1736" si="1789">C1736*100000/Z1703</f>
        <v>4610.1187292758586</v>
      </c>
      <c r="AA1736" s="88">
        <f t="shared" si="1789"/>
        <v>5029.6477153819324</v>
      </c>
      <c r="AB1736" s="88">
        <f t="shared" si="1789"/>
        <v>6064.6303674192122</v>
      </c>
      <c r="AC1736" s="88">
        <f t="shared" si="1789"/>
        <v>5896.2807063698247</v>
      </c>
      <c r="AD1736" s="88">
        <f t="shared" si="1789"/>
        <v>6573.9936287286419</v>
      </c>
      <c r="AE1736" s="88">
        <f t="shared" si="1789"/>
        <v>7305.864207246057</v>
      </c>
      <c r="AF1736" s="88">
        <f t="shared" si="1789"/>
        <v>7688.7745728458567</v>
      </c>
      <c r="AG1736" s="88">
        <f t="shared" si="1789"/>
        <v>6865.6180850427609</v>
      </c>
      <c r="AH1736" s="88">
        <f t="shared" si="1789"/>
        <v>6505.4456025295704</v>
      </c>
      <c r="AI1736" s="88">
        <f t="shared" si="1789"/>
        <v>6330.7751562009644</v>
      </c>
      <c r="AJ1736" s="88">
        <f t="shared" si="1789"/>
        <v>7338.4811954891393</v>
      </c>
      <c r="AK1736" s="88">
        <f t="shared" si="1789"/>
        <v>5108.8534107402029</v>
      </c>
      <c r="AL1736" s="88">
        <f t="shared" si="1789"/>
        <v>6169.8593157867417</v>
      </c>
      <c r="AM1736" s="88">
        <f>P1736*100000/AM1703</f>
        <v>6638.1868412974518</v>
      </c>
      <c r="AN1736" s="145">
        <f>Q1736*100000/AN1703</f>
        <v>7761.0890641482893</v>
      </c>
      <c r="AO1736" s="130"/>
    </row>
    <row r="1737" spans="1:41" ht="13.5" customHeight="1">
      <c r="A1737" s="85">
        <v>1734</v>
      </c>
      <c r="B1737" s="12" t="s">
        <v>168</v>
      </c>
      <c r="C1737" s="83">
        <v>2011</v>
      </c>
      <c r="D1737" s="83">
        <v>2012</v>
      </c>
      <c r="E1737" s="83">
        <v>2013</v>
      </c>
      <c r="F1737" s="83">
        <v>2014</v>
      </c>
      <c r="G1737" s="83">
        <v>2015</v>
      </c>
      <c r="H1737" s="83">
        <v>2016</v>
      </c>
      <c r="I1737" s="83">
        <v>2017</v>
      </c>
      <c r="J1737" s="83">
        <v>2018</v>
      </c>
      <c r="K1737" s="83">
        <v>2019</v>
      </c>
      <c r="L1737" s="83">
        <v>2020</v>
      </c>
      <c r="M1737" s="83">
        <v>2021</v>
      </c>
      <c r="N1737" s="83">
        <v>2022</v>
      </c>
      <c r="O1737" s="83">
        <v>2023</v>
      </c>
      <c r="P1737" s="83">
        <v>2024</v>
      </c>
      <c r="Q1737" s="83">
        <v>2025</v>
      </c>
      <c r="R1737" s="83">
        <v>2026</v>
      </c>
      <c r="Z1737" s="69">
        <v>152261</v>
      </c>
      <c r="AA1737" s="69">
        <v>154247</v>
      </c>
      <c r="AB1737" s="69">
        <v>156962</v>
      </c>
      <c r="AC1737" s="69">
        <v>160224</v>
      </c>
      <c r="AD1737" s="69">
        <v>164077</v>
      </c>
      <c r="AE1737" s="69">
        <v>167873</v>
      </c>
      <c r="AF1737" s="69">
        <v>172091</v>
      </c>
      <c r="AG1737" s="69">
        <v>176974</v>
      </c>
      <c r="AH1737" s="69">
        <v>181780</v>
      </c>
      <c r="AI1737" s="3">
        <v>185811</v>
      </c>
      <c r="AJ1737" s="3">
        <v>188660</v>
      </c>
      <c r="AK1737" s="3">
        <v>173541</v>
      </c>
      <c r="AL1737" s="3">
        <v>174886</v>
      </c>
      <c r="AM1737" s="3">
        <v>181223</v>
      </c>
      <c r="AN1737" s="3">
        <v>186534</v>
      </c>
      <c r="AO1737" s="131"/>
    </row>
    <row r="1738" spans="1:41" ht="13.5" customHeight="1">
      <c r="A1738" s="85">
        <v>1735</v>
      </c>
      <c r="B1738" s="86" t="s">
        <v>25</v>
      </c>
      <c r="C1738" s="87">
        <v>6</v>
      </c>
      <c r="D1738" s="87">
        <v>7</v>
      </c>
      <c r="E1738" s="87">
        <v>2</v>
      </c>
      <c r="F1738" s="87">
        <v>2</v>
      </c>
      <c r="G1738" s="87">
        <v>2</v>
      </c>
      <c r="H1738" s="87">
        <v>7</v>
      </c>
      <c r="I1738" s="87">
        <v>7</v>
      </c>
      <c r="J1738" s="87">
        <v>6</v>
      </c>
      <c r="K1738" s="87">
        <v>2</v>
      </c>
      <c r="L1738" s="87">
        <v>2</v>
      </c>
      <c r="M1738" s="87">
        <v>2</v>
      </c>
      <c r="N1738" s="87">
        <v>9</v>
      </c>
      <c r="O1738" s="87">
        <v>2</v>
      </c>
      <c r="P1738" s="87">
        <v>4</v>
      </c>
      <c r="Q1738" s="87">
        <v>6</v>
      </c>
      <c r="R1738" s="87"/>
      <c r="Z1738" s="88">
        <f t="shared" ref="Z1738:AL1738" si="1790">C1738*100000/Z1737</f>
        <v>3.9406019926310742</v>
      </c>
      <c r="AA1738" s="88">
        <f t="shared" si="1790"/>
        <v>4.5381757829974001</v>
      </c>
      <c r="AB1738" s="88">
        <f t="shared" si="1790"/>
        <v>1.2741937539022183</v>
      </c>
      <c r="AC1738" s="88">
        <f t="shared" si="1790"/>
        <v>1.2482524465747953</v>
      </c>
      <c r="AD1738" s="88">
        <f t="shared" si="1790"/>
        <v>1.2189398879794242</v>
      </c>
      <c r="AE1738" s="88">
        <f t="shared" si="1790"/>
        <v>4.1698188511553376</v>
      </c>
      <c r="AF1738" s="88">
        <f t="shared" si="1790"/>
        <v>4.067615389532282</v>
      </c>
      <c r="AG1738" s="88">
        <f t="shared" si="1790"/>
        <v>3.3903285228338627</v>
      </c>
      <c r="AH1738" s="88">
        <f t="shared" si="1790"/>
        <v>1.1002310485201892</v>
      </c>
      <c r="AI1738" s="88">
        <f t="shared" si="1790"/>
        <v>1.0763625404308679</v>
      </c>
      <c r="AJ1738" s="88">
        <f t="shared" si="1790"/>
        <v>1.060108131029365</v>
      </c>
      <c r="AK1738" s="88">
        <f t="shared" si="1790"/>
        <v>5.1860943523432503</v>
      </c>
      <c r="AL1738" s="88">
        <f t="shared" si="1790"/>
        <v>1.1436021179511224</v>
      </c>
      <c r="AM1738" s="88">
        <f>P1738*100000/AM1737</f>
        <v>2.2072253521903953</v>
      </c>
      <c r="AN1738" s="145">
        <f>Q1738*100000/AN1737</f>
        <v>3.2165717777992215</v>
      </c>
      <c r="AO1738" s="130"/>
    </row>
    <row r="1739" spans="1:41" ht="13.5" customHeight="1">
      <c r="A1739" s="85">
        <v>1736</v>
      </c>
      <c r="B1739" s="92" t="s">
        <v>22</v>
      </c>
      <c r="C1739" s="93">
        <v>717</v>
      </c>
      <c r="D1739" s="93">
        <v>788</v>
      </c>
      <c r="E1739" s="93">
        <v>835</v>
      </c>
      <c r="F1739" s="93">
        <v>842</v>
      </c>
      <c r="G1739" s="93">
        <v>964</v>
      </c>
      <c r="H1739" s="93">
        <v>1012</v>
      </c>
      <c r="I1739" s="93">
        <v>1015</v>
      </c>
      <c r="J1739" s="93">
        <v>1011</v>
      </c>
      <c r="K1739" s="93">
        <v>1083</v>
      </c>
      <c r="L1739" s="93">
        <v>1086</v>
      </c>
      <c r="M1739" s="93">
        <v>932</v>
      </c>
      <c r="N1739" s="93">
        <v>956</v>
      </c>
      <c r="O1739" s="93">
        <v>1053</v>
      </c>
      <c r="P1739" s="93">
        <v>1026</v>
      </c>
      <c r="Q1739" s="93">
        <v>1195</v>
      </c>
      <c r="R1739" s="93"/>
      <c r="Z1739" s="88">
        <f t="shared" ref="Z1739:AL1739" si="1791">C1739*100000/Z1737</f>
        <v>470.90193811941339</v>
      </c>
      <c r="AA1739" s="88">
        <f t="shared" si="1791"/>
        <v>510.86893100027879</v>
      </c>
      <c r="AB1739" s="88">
        <f t="shared" si="1791"/>
        <v>531.97589225417619</v>
      </c>
      <c r="AC1739" s="88">
        <f t="shared" si="1791"/>
        <v>525.51428000798876</v>
      </c>
      <c r="AD1739" s="88">
        <f t="shared" si="1791"/>
        <v>587.52902600608252</v>
      </c>
      <c r="AE1739" s="88">
        <f t="shared" si="1791"/>
        <v>602.83666819560028</v>
      </c>
      <c r="AF1739" s="88">
        <f t="shared" si="1791"/>
        <v>589.80423148218097</v>
      </c>
      <c r="AG1739" s="88">
        <f t="shared" si="1791"/>
        <v>571.2703560975059</v>
      </c>
      <c r="AH1739" s="88">
        <f t="shared" si="1791"/>
        <v>595.77511277368251</v>
      </c>
      <c r="AI1739" s="88">
        <f t="shared" si="1791"/>
        <v>584.46485945396125</v>
      </c>
      <c r="AJ1739" s="88">
        <f t="shared" si="1791"/>
        <v>494.01038905968409</v>
      </c>
      <c r="AK1739" s="88">
        <f t="shared" si="1791"/>
        <v>550.87846676001641</v>
      </c>
      <c r="AL1739" s="88">
        <f t="shared" si="1791"/>
        <v>602.10651510126593</v>
      </c>
      <c r="AM1739" s="88">
        <f>P1739*100000/AM1737</f>
        <v>566.15330283683636</v>
      </c>
      <c r="AN1739" s="145">
        <f>Q1739*100000/AN1737</f>
        <v>640.63387907834499</v>
      </c>
      <c r="AO1739" s="130"/>
    </row>
    <row r="1740" spans="1:41" ht="13.5" customHeight="1">
      <c r="A1740" s="85">
        <v>1737</v>
      </c>
      <c r="B1740" s="92" t="s">
        <v>21</v>
      </c>
      <c r="C1740" s="93">
        <v>157</v>
      </c>
      <c r="D1740" s="93">
        <v>256</v>
      </c>
      <c r="E1740" s="93">
        <v>219</v>
      </c>
      <c r="F1740" s="93">
        <v>239</v>
      </c>
      <c r="G1740" s="93">
        <v>185</v>
      </c>
      <c r="H1740" s="93">
        <v>259</v>
      </c>
      <c r="I1740" s="93">
        <v>234</v>
      </c>
      <c r="J1740" s="93">
        <v>326</v>
      </c>
      <c r="K1740" s="93">
        <v>309</v>
      </c>
      <c r="L1740" s="93">
        <v>323</v>
      </c>
      <c r="M1740" s="93">
        <v>262</v>
      </c>
      <c r="N1740" s="93">
        <v>324</v>
      </c>
      <c r="O1740" s="93">
        <v>210</v>
      </c>
      <c r="P1740" s="93">
        <v>313</v>
      </c>
      <c r="Q1740" s="93">
        <v>320</v>
      </c>
      <c r="R1740" s="93"/>
      <c r="Z1740" s="88">
        <f t="shared" ref="Z1740:AN1740" si="1792">C1740*100000/Z1737</f>
        <v>103.11241880717978</v>
      </c>
      <c r="AA1740" s="88">
        <f t="shared" si="1792"/>
        <v>165.96757149247637</v>
      </c>
      <c r="AB1740" s="88">
        <f t="shared" si="1792"/>
        <v>139.5242160522929</v>
      </c>
      <c r="AC1740" s="88">
        <f t="shared" si="1792"/>
        <v>149.16616736568804</v>
      </c>
      <c r="AD1740" s="88">
        <f t="shared" si="1792"/>
        <v>112.75193963809674</v>
      </c>
      <c r="AE1740" s="88">
        <f t="shared" si="1792"/>
        <v>154.28329749274749</v>
      </c>
      <c r="AF1740" s="88">
        <f t="shared" si="1792"/>
        <v>135.97457159293629</v>
      </c>
      <c r="AG1740" s="88">
        <f t="shared" si="1792"/>
        <v>184.20784974063986</v>
      </c>
      <c r="AH1740" s="88">
        <f t="shared" si="1792"/>
        <v>169.98569699636923</v>
      </c>
      <c r="AI1740" s="88">
        <f t="shared" si="1792"/>
        <v>173.83255027958518</v>
      </c>
      <c r="AJ1740" s="88">
        <f t="shared" si="1792"/>
        <v>138.8741651648468</v>
      </c>
      <c r="AK1740" s="88">
        <f t="shared" si="1792"/>
        <v>186.699396684357</v>
      </c>
      <c r="AL1740" s="88">
        <f t="shared" si="1792"/>
        <v>120.07822238486786</v>
      </c>
      <c r="AM1740" s="88">
        <f t="shared" si="1792"/>
        <v>172.71538380889842</v>
      </c>
      <c r="AN1740" s="145">
        <f t="shared" si="1792"/>
        <v>171.55049481595847</v>
      </c>
      <c r="AO1740" s="130"/>
    </row>
    <row r="1741" spans="1:41" ht="13.5" customHeight="1">
      <c r="A1741" s="85">
        <v>1738</v>
      </c>
      <c r="B1741" s="92" t="s">
        <v>20</v>
      </c>
      <c r="C1741" s="93">
        <v>10</v>
      </c>
      <c r="D1741" s="93">
        <v>35</v>
      </c>
      <c r="E1741" s="93">
        <v>28</v>
      </c>
      <c r="F1741" s="93">
        <v>20</v>
      </c>
      <c r="G1741" s="93">
        <v>21</v>
      </c>
      <c r="H1741" s="93">
        <v>27</v>
      </c>
      <c r="I1741" s="93">
        <v>28</v>
      </c>
      <c r="J1741" s="93">
        <v>20</v>
      </c>
      <c r="K1741" s="93">
        <v>26</v>
      </c>
      <c r="L1741" s="93">
        <v>28</v>
      </c>
      <c r="M1741" s="93">
        <v>15</v>
      </c>
      <c r="N1741" s="93">
        <v>20</v>
      </c>
      <c r="O1741" s="93">
        <v>16</v>
      </c>
      <c r="P1741" s="93">
        <v>13</v>
      </c>
      <c r="Q1741" s="93">
        <v>21</v>
      </c>
      <c r="R1741" s="93"/>
      <c r="Z1741" s="88">
        <f t="shared" ref="Z1741:AL1741" si="1793">C1741*100000/Z1737</f>
        <v>6.5676699877184568</v>
      </c>
      <c r="AA1741" s="88">
        <f t="shared" si="1793"/>
        <v>22.690878914987</v>
      </c>
      <c r="AB1741" s="88">
        <f t="shared" si="1793"/>
        <v>17.838712554631059</v>
      </c>
      <c r="AC1741" s="88">
        <f t="shared" si="1793"/>
        <v>12.482524465747954</v>
      </c>
      <c r="AD1741" s="88">
        <f t="shared" si="1793"/>
        <v>12.798868823783955</v>
      </c>
      <c r="AE1741" s="88">
        <f t="shared" si="1793"/>
        <v>16.083586997313446</v>
      </c>
      <c r="AF1741" s="88">
        <f t="shared" si="1793"/>
        <v>16.270461558129128</v>
      </c>
      <c r="AG1741" s="88">
        <f t="shared" si="1793"/>
        <v>11.301095076112876</v>
      </c>
      <c r="AH1741" s="88">
        <f t="shared" si="1793"/>
        <v>14.30300363076246</v>
      </c>
      <c r="AI1741" s="88">
        <f t="shared" si="1793"/>
        <v>15.069075566032151</v>
      </c>
      <c r="AJ1741" s="88">
        <f t="shared" si="1793"/>
        <v>7.9508109827202373</v>
      </c>
      <c r="AK1741" s="88">
        <f t="shared" si="1793"/>
        <v>11.524654116318334</v>
      </c>
      <c r="AL1741" s="88">
        <f t="shared" si="1793"/>
        <v>9.1488169436089795</v>
      </c>
      <c r="AM1741" s="88">
        <f>P1741*100000/AM1737</f>
        <v>7.1734823946187847</v>
      </c>
      <c r="AN1741" s="145">
        <f>Q1741*100000/AN1737</f>
        <v>11.258001222297276</v>
      </c>
      <c r="AO1741" s="130"/>
    </row>
    <row r="1742" spans="1:41" ht="13.5" customHeight="1">
      <c r="A1742" s="85">
        <v>1739</v>
      </c>
      <c r="B1742" s="92" t="s">
        <v>19</v>
      </c>
      <c r="C1742" s="93">
        <v>155</v>
      </c>
      <c r="D1742" s="93">
        <v>161</v>
      </c>
      <c r="E1742" s="93">
        <v>104</v>
      </c>
      <c r="F1742" s="93">
        <v>79</v>
      </c>
      <c r="G1742" s="93">
        <v>59</v>
      </c>
      <c r="H1742" s="93">
        <v>81</v>
      </c>
      <c r="I1742" s="93">
        <v>82</v>
      </c>
      <c r="J1742" s="93">
        <v>76</v>
      </c>
      <c r="K1742" s="93">
        <v>99</v>
      </c>
      <c r="L1742" s="93">
        <v>103</v>
      </c>
      <c r="M1742" s="93">
        <v>64</v>
      </c>
      <c r="N1742" s="93">
        <v>45</v>
      </c>
      <c r="O1742" s="93">
        <v>51</v>
      </c>
      <c r="P1742" s="93">
        <v>70</v>
      </c>
      <c r="Q1742" s="93">
        <v>73</v>
      </c>
      <c r="R1742" s="93"/>
      <c r="Z1742" s="88">
        <f t="shared" ref="Z1742:AN1742" si="1794">C1742*100000/Z1737</f>
        <v>101.79888480963608</v>
      </c>
      <c r="AA1742" s="88">
        <f t="shared" si="1794"/>
        <v>104.37804300894021</v>
      </c>
      <c r="AB1742" s="88">
        <f t="shared" si="1794"/>
        <v>66.25807520291535</v>
      </c>
      <c r="AC1742" s="88">
        <f t="shared" si="1794"/>
        <v>49.305971639704417</v>
      </c>
      <c r="AD1742" s="88">
        <f t="shared" si="1794"/>
        <v>35.958726695393018</v>
      </c>
      <c r="AE1742" s="88">
        <f t="shared" si="1794"/>
        <v>48.250760991940339</v>
      </c>
      <c r="AF1742" s="88">
        <f t="shared" si="1794"/>
        <v>47.649208848806737</v>
      </c>
      <c r="AG1742" s="88">
        <f t="shared" si="1794"/>
        <v>42.944161289228923</v>
      </c>
      <c r="AH1742" s="88">
        <f t="shared" si="1794"/>
        <v>54.461436901749366</v>
      </c>
      <c r="AI1742" s="88">
        <f t="shared" si="1794"/>
        <v>55.4326708321897</v>
      </c>
      <c r="AJ1742" s="88">
        <f t="shared" si="1794"/>
        <v>33.923460192939679</v>
      </c>
      <c r="AK1742" s="88">
        <f t="shared" si="1794"/>
        <v>25.930471761716252</v>
      </c>
      <c r="AL1742" s="88">
        <f t="shared" si="1794"/>
        <v>29.161854007753622</v>
      </c>
      <c r="AM1742" s="88">
        <f t="shared" si="1794"/>
        <v>38.626443663331919</v>
      </c>
      <c r="AN1742" s="145">
        <f t="shared" si="1794"/>
        <v>39.134956629890532</v>
      </c>
      <c r="AO1742" s="130"/>
    </row>
    <row r="1743" spans="1:41" ht="13.5" customHeight="1">
      <c r="A1743" s="85">
        <v>1740</v>
      </c>
      <c r="B1743" s="92" t="s">
        <v>18</v>
      </c>
      <c r="C1743" s="93">
        <v>11</v>
      </c>
      <c r="D1743" s="93">
        <v>5</v>
      </c>
      <c r="E1743" s="93">
        <v>6</v>
      </c>
      <c r="F1743" s="93">
        <v>5</v>
      </c>
      <c r="G1743" s="93">
        <v>11</v>
      </c>
      <c r="H1743" s="93">
        <v>8</v>
      </c>
      <c r="I1743" s="93">
        <v>4</v>
      </c>
      <c r="J1743" s="93">
        <v>7</v>
      </c>
      <c r="K1743" s="93">
        <v>5</v>
      </c>
      <c r="L1743" s="93">
        <v>7</v>
      </c>
      <c r="M1743" s="93">
        <v>8</v>
      </c>
      <c r="N1743" s="93">
        <v>7</v>
      </c>
      <c r="O1743" s="93">
        <v>38</v>
      </c>
      <c r="P1743" s="93">
        <v>18</v>
      </c>
      <c r="Q1743" s="93">
        <v>17</v>
      </c>
      <c r="R1743" s="93"/>
      <c r="Z1743" s="88">
        <f t="shared" ref="Z1743:AN1743" si="1795">C1743*100000/Z1737</f>
        <v>7.2244369864903026</v>
      </c>
      <c r="AA1743" s="88">
        <f t="shared" si="1795"/>
        <v>3.2415541307124287</v>
      </c>
      <c r="AB1743" s="88">
        <f t="shared" si="1795"/>
        <v>3.822581261706655</v>
      </c>
      <c r="AC1743" s="88">
        <f t="shared" si="1795"/>
        <v>3.1206311164369884</v>
      </c>
      <c r="AD1743" s="88">
        <f t="shared" si="1795"/>
        <v>6.7041693838868337</v>
      </c>
      <c r="AE1743" s="88">
        <f t="shared" si="1795"/>
        <v>4.7655072584632432</v>
      </c>
      <c r="AF1743" s="88">
        <f t="shared" si="1795"/>
        <v>2.324351651161304</v>
      </c>
      <c r="AG1743" s="88">
        <f t="shared" si="1795"/>
        <v>3.9553832766395063</v>
      </c>
      <c r="AH1743" s="88">
        <f t="shared" si="1795"/>
        <v>2.7505776213004731</v>
      </c>
      <c r="AI1743" s="88">
        <f t="shared" si="1795"/>
        <v>3.7672688915080377</v>
      </c>
      <c r="AJ1743" s="88">
        <f t="shared" si="1795"/>
        <v>4.2404325241174599</v>
      </c>
      <c r="AK1743" s="88">
        <f t="shared" si="1795"/>
        <v>4.0336289407114165</v>
      </c>
      <c r="AL1743" s="88">
        <f t="shared" si="1795"/>
        <v>21.728440241071326</v>
      </c>
      <c r="AM1743" s="88">
        <f t="shared" si="1795"/>
        <v>9.9325140848567788</v>
      </c>
      <c r="AN1743" s="145">
        <f t="shared" si="1795"/>
        <v>9.1136200370977942</v>
      </c>
      <c r="AO1743" s="130"/>
    </row>
    <row r="1744" spans="1:41" ht="13.5" customHeight="1">
      <c r="A1744" s="85">
        <v>1741</v>
      </c>
      <c r="B1744" s="92" t="s">
        <v>17</v>
      </c>
      <c r="C1744" s="93">
        <v>163</v>
      </c>
      <c r="D1744" s="93">
        <v>164</v>
      </c>
      <c r="E1744" s="93">
        <v>261</v>
      </c>
      <c r="F1744" s="93">
        <v>256</v>
      </c>
      <c r="G1744" s="93">
        <v>283</v>
      </c>
      <c r="H1744" s="93">
        <v>289</v>
      </c>
      <c r="I1744" s="93">
        <v>277</v>
      </c>
      <c r="J1744" s="93">
        <v>243</v>
      </c>
      <c r="K1744" s="93">
        <v>447</v>
      </c>
      <c r="L1744" s="93">
        <v>346</v>
      </c>
      <c r="M1744" s="93">
        <v>340</v>
      </c>
      <c r="N1744" s="93">
        <v>413</v>
      </c>
      <c r="O1744" s="93">
        <v>327</v>
      </c>
      <c r="P1744" s="93">
        <v>446</v>
      </c>
      <c r="Q1744" s="93">
        <v>357</v>
      </c>
      <c r="R1744" s="93"/>
      <c r="Z1744" s="88">
        <f t="shared" ref="Z1744:AN1744" si="1796">C1744*100000/Z1737</f>
        <v>107.05302079981085</v>
      </c>
      <c r="AA1744" s="88">
        <f t="shared" si="1796"/>
        <v>106.32297548736766</v>
      </c>
      <c r="AB1744" s="88">
        <f t="shared" si="1796"/>
        <v>166.28228488423949</v>
      </c>
      <c r="AC1744" s="88">
        <f t="shared" si="1796"/>
        <v>159.7763131615738</v>
      </c>
      <c r="AD1744" s="88">
        <f t="shared" si="1796"/>
        <v>172.47999414908853</v>
      </c>
      <c r="AE1744" s="88">
        <f t="shared" si="1796"/>
        <v>172.15394971198467</v>
      </c>
      <c r="AF1744" s="88">
        <f t="shared" si="1796"/>
        <v>160.96135184292032</v>
      </c>
      <c r="AG1744" s="88">
        <f t="shared" si="1796"/>
        <v>137.30830517477145</v>
      </c>
      <c r="AH1744" s="88">
        <f t="shared" si="1796"/>
        <v>245.90163934426229</v>
      </c>
      <c r="AI1744" s="88">
        <f t="shared" si="1796"/>
        <v>186.21071949454014</v>
      </c>
      <c r="AJ1744" s="88">
        <f t="shared" si="1796"/>
        <v>180.21838227499205</v>
      </c>
      <c r="AK1744" s="88">
        <f t="shared" si="1796"/>
        <v>237.9841075019736</v>
      </c>
      <c r="AL1744" s="88">
        <f t="shared" si="1796"/>
        <v>186.97894628500853</v>
      </c>
      <c r="AM1744" s="88">
        <f t="shared" si="1796"/>
        <v>246.10562676922908</v>
      </c>
      <c r="AN1744" s="145">
        <f t="shared" si="1796"/>
        <v>191.38602077905369</v>
      </c>
      <c r="AO1744" s="130"/>
    </row>
    <row r="1745" spans="1:41" ht="13.5" customHeight="1">
      <c r="A1745" s="85">
        <v>1742</v>
      </c>
      <c r="B1745" s="92" t="s">
        <v>16</v>
      </c>
      <c r="C1745" s="93">
        <v>55</v>
      </c>
      <c r="D1745" s="93">
        <v>81</v>
      </c>
      <c r="E1745" s="93">
        <v>78</v>
      </c>
      <c r="F1745" s="93">
        <v>115</v>
      </c>
      <c r="G1745" s="93">
        <v>93</v>
      </c>
      <c r="H1745" s="93">
        <v>118</v>
      </c>
      <c r="I1745" s="93">
        <v>136</v>
      </c>
      <c r="J1745" s="93">
        <v>133</v>
      </c>
      <c r="K1745" s="93">
        <v>131</v>
      </c>
      <c r="L1745" s="93">
        <v>123</v>
      </c>
      <c r="M1745" s="93">
        <v>115</v>
      </c>
      <c r="N1745" s="93">
        <v>117</v>
      </c>
      <c r="O1745" s="93">
        <v>132</v>
      </c>
      <c r="P1745" s="93">
        <v>113</v>
      </c>
      <c r="Q1745" s="93">
        <v>139</v>
      </c>
      <c r="R1745" s="93"/>
      <c r="Z1745" s="88">
        <f t="shared" ref="Z1745:AL1745" si="1797">C1745*100000/Z1737</f>
        <v>36.122184932451518</v>
      </c>
      <c r="AA1745" s="88">
        <f t="shared" si="1797"/>
        <v>52.513176917541344</v>
      </c>
      <c r="AB1745" s="88">
        <f t="shared" si="1797"/>
        <v>49.693556402186516</v>
      </c>
      <c r="AC1745" s="88">
        <f t="shared" si="1797"/>
        <v>71.774515678050733</v>
      </c>
      <c r="AD1745" s="88">
        <f t="shared" si="1797"/>
        <v>56.680704791043233</v>
      </c>
      <c r="AE1745" s="88">
        <f t="shared" si="1797"/>
        <v>70.291232062332838</v>
      </c>
      <c r="AF1745" s="88">
        <f t="shared" si="1797"/>
        <v>79.027956139484345</v>
      </c>
      <c r="AG1745" s="88">
        <f t="shared" si="1797"/>
        <v>75.152282256150627</v>
      </c>
      <c r="AH1745" s="88">
        <f t="shared" si="1797"/>
        <v>72.065133678072399</v>
      </c>
      <c r="AI1745" s="88">
        <f t="shared" si="1797"/>
        <v>66.196296236498384</v>
      </c>
      <c r="AJ1745" s="88">
        <f t="shared" si="1797"/>
        <v>60.95621753418849</v>
      </c>
      <c r="AK1745" s="88">
        <f t="shared" si="1797"/>
        <v>67.419226580462251</v>
      </c>
      <c r="AL1745" s="88">
        <f t="shared" si="1797"/>
        <v>75.477739784774087</v>
      </c>
      <c r="AM1745" s="88">
        <f>P1745*100000/AM1737</f>
        <v>62.354116199378666</v>
      </c>
      <c r="AN1745" s="145">
        <f>Q1745*100000/AN1737</f>
        <v>74.517246185681969</v>
      </c>
      <c r="AO1745" s="130"/>
    </row>
    <row r="1746" spans="1:41" ht="13.5" customHeight="1">
      <c r="A1746" s="85">
        <v>1743</v>
      </c>
      <c r="B1746" s="94" t="s">
        <v>117</v>
      </c>
      <c r="C1746" s="93">
        <v>1274</v>
      </c>
      <c r="D1746" s="93">
        <v>1497</v>
      </c>
      <c r="E1746" s="93">
        <v>1533</v>
      </c>
      <c r="F1746" s="93">
        <v>1558</v>
      </c>
      <c r="G1746" s="93">
        <v>1618</v>
      </c>
      <c r="H1746" s="93">
        <v>1801</v>
      </c>
      <c r="I1746" s="93">
        <v>1783</v>
      </c>
      <c r="J1746" s="93">
        <v>1822</v>
      </c>
      <c r="K1746" s="93">
        <v>2102</v>
      </c>
      <c r="L1746" s="93">
        <v>2018</v>
      </c>
      <c r="M1746" s="93">
        <v>1738</v>
      </c>
      <c r="N1746" s="93">
        <v>1891</v>
      </c>
      <c r="O1746" s="93">
        <v>1829</v>
      </c>
      <c r="P1746" s="93">
        <v>2003</v>
      </c>
      <c r="Q1746" s="93">
        <v>2128</v>
      </c>
      <c r="R1746" s="93"/>
      <c r="T1746" s="4" t="s">
        <v>1184</v>
      </c>
      <c r="U1746" s="4" t="s">
        <v>1185</v>
      </c>
      <c r="V1746" s="4" t="s">
        <v>1186</v>
      </c>
      <c r="W1746" s="4" t="s">
        <v>1187</v>
      </c>
      <c r="X1746" s="4" t="s">
        <v>1188</v>
      </c>
      <c r="Y1746" s="4">
        <v>797.5</v>
      </c>
      <c r="Z1746" s="88">
        <f t="shared" ref="Z1746:AL1746" si="1798">C1746*100000/Z1737</f>
        <v>836.72115643533141</v>
      </c>
      <c r="AA1746" s="88">
        <f t="shared" si="1798"/>
        <v>970.52130673530121</v>
      </c>
      <c r="AB1746" s="88">
        <f t="shared" si="1798"/>
        <v>976.66951236605041</v>
      </c>
      <c r="AC1746" s="88">
        <f t="shared" si="1798"/>
        <v>972.38865588176554</v>
      </c>
      <c r="AD1746" s="88">
        <f t="shared" si="1798"/>
        <v>986.12236937535431</v>
      </c>
      <c r="AE1746" s="88">
        <f t="shared" si="1798"/>
        <v>1072.8348215615376</v>
      </c>
      <c r="AF1746" s="88">
        <f t="shared" si="1798"/>
        <v>1036.0797485051514</v>
      </c>
      <c r="AG1746" s="88">
        <f t="shared" si="1798"/>
        <v>1029.5297614338829</v>
      </c>
      <c r="AH1746" s="88">
        <f t="shared" si="1798"/>
        <v>1156.3428319947188</v>
      </c>
      <c r="AI1746" s="88">
        <f t="shared" si="1798"/>
        <v>1086.0498032947457</v>
      </c>
      <c r="AJ1746" s="88">
        <f t="shared" si="1798"/>
        <v>921.23396586451815</v>
      </c>
      <c r="AK1746" s="88">
        <f t="shared" si="1798"/>
        <v>1089.6560466978985</v>
      </c>
      <c r="AL1746" s="88">
        <f t="shared" si="1798"/>
        <v>1045.8241368663014</v>
      </c>
      <c r="AM1746" s="88">
        <f>P1746*100000/AM1737</f>
        <v>1105.2680951093405</v>
      </c>
      <c r="AN1746" s="145">
        <f>Q1746*100000/AN1737</f>
        <v>1140.8107905261238</v>
      </c>
      <c r="AO1746" s="130"/>
    </row>
    <row r="1747" spans="1:41" ht="13.5" customHeight="1">
      <c r="A1747" s="85">
        <v>1744</v>
      </c>
      <c r="B1747" s="92" t="s">
        <v>15</v>
      </c>
      <c r="C1747" s="93">
        <v>61</v>
      </c>
      <c r="D1747" s="93">
        <v>66</v>
      </c>
      <c r="E1747" s="93">
        <v>70</v>
      </c>
      <c r="F1747" s="93">
        <v>89</v>
      </c>
      <c r="G1747" s="93">
        <v>75</v>
      </c>
      <c r="H1747" s="93">
        <v>100</v>
      </c>
      <c r="I1747" s="93">
        <v>59</v>
      </c>
      <c r="J1747" s="93">
        <v>58</v>
      </c>
      <c r="K1747" s="93">
        <v>51</v>
      </c>
      <c r="L1747" s="93">
        <v>37</v>
      </c>
      <c r="M1747" s="93">
        <v>34</v>
      </c>
      <c r="N1747" s="93">
        <v>46</v>
      </c>
      <c r="O1747" s="93">
        <v>54</v>
      </c>
      <c r="P1747" s="93">
        <v>66</v>
      </c>
      <c r="Q1747" s="93">
        <v>97</v>
      </c>
      <c r="R1747" s="93"/>
      <c r="Z1747" s="88">
        <f t="shared" ref="Z1747:AN1747" si="1799">C1747*100000/Z1737</f>
        <v>40.062786925082591</v>
      </c>
      <c r="AA1747" s="88">
        <f t="shared" si="1799"/>
        <v>42.788514525404061</v>
      </c>
      <c r="AB1747" s="88">
        <f t="shared" si="1799"/>
        <v>44.596781386577646</v>
      </c>
      <c r="AC1747" s="88">
        <f t="shared" si="1799"/>
        <v>55.547233872578389</v>
      </c>
      <c r="AD1747" s="88">
        <f t="shared" si="1799"/>
        <v>45.71024579922841</v>
      </c>
      <c r="AE1747" s="88">
        <f t="shared" si="1799"/>
        <v>59.568840730790541</v>
      </c>
      <c r="AF1747" s="88">
        <f t="shared" si="1799"/>
        <v>34.28418685462924</v>
      </c>
      <c r="AG1747" s="88">
        <f t="shared" si="1799"/>
        <v>32.773175720727338</v>
      </c>
      <c r="AH1747" s="88">
        <f t="shared" si="1799"/>
        <v>28.055891737264826</v>
      </c>
      <c r="AI1747" s="88">
        <f t="shared" si="1799"/>
        <v>19.912706997971057</v>
      </c>
      <c r="AJ1747" s="88">
        <f t="shared" si="1799"/>
        <v>18.021838227499206</v>
      </c>
      <c r="AK1747" s="88">
        <f t="shared" si="1799"/>
        <v>26.506704467532167</v>
      </c>
      <c r="AL1747" s="88">
        <f t="shared" si="1799"/>
        <v>30.877257184680307</v>
      </c>
      <c r="AM1747" s="88">
        <f t="shared" si="1799"/>
        <v>36.41921831114152</v>
      </c>
      <c r="AN1747" s="145">
        <f t="shared" si="1799"/>
        <v>52.001243741087414</v>
      </c>
      <c r="AO1747" s="130"/>
    </row>
    <row r="1748" spans="1:41" ht="13.5" customHeight="1">
      <c r="A1748" s="85">
        <v>1745</v>
      </c>
      <c r="B1748" s="92" t="s">
        <v>14</v>
      </c>
      <c r="C1748" s="93">
        <v>1147</v>
      </c>
      <c r="D1748" s="93">
        <v>1219</v>
      </c>
      <c r="E1748" s="93">
        <v>1119</v>
      </c>
      <c r="F1748" s="93">
        <v>969</v>
      </c>
      <c r="G1748" s="93">
        <v>1123</v>
      </c>
      <c r="H1748" s="93">
        <v>1076</v>
      </c>
      <c r="I1748" s="93">
        <v>1105</v>
      </c>
      <c r="J1748" s="93">
        <v>970</v>
      </c>
      <c r="K1748" s="93">
        <v>979</v>
      </c>
      <c r="L1748" s="93">
        <v>997</v>
      </c>
      <c r="M1748" s="93">
        <v>851</v>
      </c>
      <c r="N1748" s="93">
        <v>991</v>
      </c>
      <c r="O1748" s="93">
        <v>1077</v>
      </c>
      <c r="P1748" s="93">
        <v>1229</v>
      </c>
      <c r="Q1748" s="93">
        <v>1390</v>
      </c>
      <c r="R1748" s="93"/>
      <c r="Z1748" s="88">
        <f t="shared" ref="Z1748:AL1748" si="1800">C1748*100000/Z1737</f>
        <v>753.31174759130704</v>
      </c>
      <c r="AA1748" s="88">
        <f t="shared" si="1800"/>
        <v>790.29089706769014</v>
      </c>
      <c r="AB1748" s="88">
        <f t="shared" si="1800"/>
        <v>712.91140530829114</v>
      </c>
      <c r="AC1748" s="88">
        <f t="shared" si="1800"/>
        <v>604.77831036548832</v>
      </c>
      <c r="AD1748" s="88">
        <f t="shared" si="1800"/>
        <v>684.43474710044677</v>
      </c>
      <c r="AE1748" s="88">
        <f t="shared" si="1800"/>
        <v>640.96072626330624</v>
      </c>
      <c r="AF1748" s="88">
        <f t="shared" si="1800"/>
        <v>642.10214363331033</v>
      </c>
      <c r="AG1748" s="88">
        <f t="shared" si="1800"/>
        <v>548.10311119147445</v>
      </c>
      <c r="AH1748" s="88">
        <f t="shared" si="1800"/>
        <v>538.56309825063261</v>
      </c>
      <c r="AI1748" s="88">
        <f t="shared" si="1800"/>
        <v>536.56672640478769</v>
      </c>
      <c r="AJ1748" s="88">
        <f t="shared" si="1800"/>
        <v>451.07600975299482</v>
      </c>
      <c r="AK1748" s="88">
        <f t="shared" si="1800"/>
        <v>571.04661146357341</v>
      </c>
      <c r="AL1748" s="88">
        <f t="shared" si="1800"/>
        <v>615.82974051667941</v>
      </c>
      <c r="AM1748" s="88">
        <f>P1748*100000/AM1737</f>
        <v>678.16998946049898</v>
      </c>
      <c r="AN1748" s="145">
        <f>Q1748*100000/AN1737</f>
        <v>745.17246185681972</v>
      </c>
      <c r="AO1748" s="130"/>
    </row>
    <row r="1749" spans="1:41" ht="13.5" customHeight="1">
      <c r="A1749" s="85">
        <v>1746</v>
      </c>
      <c r="B1749" s="92" t="s">
        <v>13</v>
      </c>
      <c r="C1749" s="93">
        <v>1431</v>
      </c>
      <c r="D1749" s="93">
        <v>1446</v>
      </c>
      <c r="E1749" s="93">
        <v>1513</v>
      </c>
      <c r="F1749" s="93">
        <v>1802</v>
      </c>
      <c r="G1749" s="93">
        <v>1631</v>
      </c>
      <c r="H1749" s="93">
        <v>1800</v>
      </c>
      <c r="I1749" s="93">
        <v>1551</v>
      </c>
      <c r="J1749" s="93">
        <v>1418</v>
      </c>
      <c r="K1749" s="93">
        <v>1083</v>
      </c>
      <c r="L1749" s="93">
        <v>1150</v>
      </c>
      <c r="M1749" s="93">
        <v>806</v>
      </c>
      <c r="N1749" s="93">
        <v>954</v>
      </c>
      <c r="O1749" s="93">
        <v>1167</v>
      </c>
      <c r="P1749" s="93">
        <v>1150</v>
      </c>
      <c r="Q1749" s="93">
        <v>1383</v>
      </c>
      <c r="R1749" s="93"/>
      <c r="Z1749" s="88">
        <f t="shared" ref="Z1749:AN1749" si="1801">C1749*100000/Z1737</f>
        <v>939.83357524251119</v>
      </c>
      <c r="AA1749" s="88">
        <f t="shared" si="1801"/>
        <v>937.45745460203443</v>
      </c>
      <c r="AB1749" s="88">
        <f t="shared" si="1801"/>
        <v>963.92757482702825</v>
      </c>
      <c r="AC1749" s="88">
        <f t="shared" si="1801"/>
        <v>1124.6754543638906</v>
      </c>
      <c r="AD1749" s="88">
        <f t="shared" si="1801"/>
        <v>994.04547864722053</v>
      </c>
      <c r="AE1749" s="88">
        <f t="shared" si="1801"/>
        <v>1072.2391331542296</v>
      </c>
      <c r="AF1749" s="88">
        <f t="shared" si="1801"/>
        <v>901.2673527377957</v>
      </c>
      <c r="AG1749" s="88">
        <f t="shared" si="1801"/>
        <v>801.24764089640291</v>
      </c>
      <c r="AH1749" s="88">
        <f t="shared" si="1801"/>
        <v>595.77511277368251</v>
      </c>
      <c r="AI1749" s="88">
        <f t="shared" si="1801"/>
        <v>618.90846074774902</v>
      </c>
      <c r="AJ1749" s="88">
        <f t="shared" si="1801"/>
        <v>427.22357680483407</v>
      </c>
      <c r="AK1749" s="88">
        <f t="shared" si="1801"/>
        <v>549.72600134838456</v>
      </c>
      <c r="AL1749" s="88">
        <f t="shared" si="1801"/>
        <v>667.2918358244799</v>
      </c>
      <c r="AM1749" s="88">
        <f t="shared" si="1801"/>
        <v>634.57728875473867</v>
      </c>
      <c r="AN1749" s="145">
        <f t="shared" si="1801"/>
        <v>741.4197947827206</v>
      </c>
      <c r="AO1749" s="130"/>
    </row>
    <row r="1750" spans="1:41" ht="13.5" customHeight="1">
      <c r="A1750" s="85">
        <v>1747</v>
      </c>
      <c r="B1750" s="92" t="s">
        <v>12</v>
      </c>
      <c r="C1750" s="93">
        <v>4456</v>
      </c>
      <c r="D1750" s="93">
        <v>5235</v>
      </c>
      <c r="E1750" s="93">
        <v>4691</v>
      </c>
      <c r="F1750" s="93">
        <v>4905</v>
      </c>
      <c r="G1750" s="93">
        <v>5364</v>
      </c>
      <c r="H1750" s="93">
        <v>6266</v>
      </c>
      <c r="I1750" s="93">
        <v>5963</v>
      </c>
      <c r="J1750" s="93">
        <v>5925</v>
      </c>
      <c r="K1750" s="93">
        <v>5896</v>
      </c>
      <c r="L1750" s="93">
        <v>6022</v>
      </c>
      <c r="M1750" s="93">
        <v>5132</v>
      </c>
      <c r="N1750" s="93">
        <v>4320</v>
      </c>
      <c r="O1750" s="93">
        <v>4888</v>
      </c>
      <c r="P1750" s="93">
        <v>5595</v>
      </c>
      <c r="Q1750" s="93">
        <v>7324</v>
      </c>
      <c r="R1750" s="93"/>
      <c r="Z1750" s="88">
        <f t="shared" ref="Z1750:AN1750" si="1802">C1750*100000/Z1737</f>
        <v>2926.5537465273446</v>
      </c>
      <c r="AA1750" s="88">
        <f t="shared" si="1802"/>
        <v>3393.9071748559131</v>
      </c>
      <c r="AB1750" s="88">
        <f t="shared" si="1802"/>
        <v>2988.6214497776532</v>
      </c>
      <c r="AC1750" s="88">
        <f t="shared" si="1802"/>
        <v>3061.3391252246856</v>
      </c>
      <c r="AD1750" s="88">
        <f t="shared" si="1802"/>
        <v>3269.1967795608161</v>
      </c>
      <c r="AE1750" s="88">
        <f t="shared" si="1802"/>
        <v>3732.583560191335</v>
      </c>
      <c r="AF1750" s="88">
        <f t="shared" si="1802"/>
        <v>3465.0272239687142</v>
      </c>
      <c r="AG1750" s="88">
        <f t="shared" si="1802"/>
        <v>3347.9494162984392</v>
      </c>
      <c r="AH1750" s="88">
        <f t="shared" si="1802"/>
        <v>3243.481131037518</v>
      </c>
      <c r="AI1750" s="88">
        <f t="shared" si="1802"/>
        <v>3240.9276092373434</v>
      </c>
      <c r="AJ1750" s="88">
        <f t="shared" si="1802"/>
        <v>2720.2374642213504</v>
      </c>
      <c r="AK1750" s="88">
        <f t="shared" si="1802"/>
        <v>2489.3252891247603</v>
      </c>
      <c r="AL1750" s="88">
        <f t="shared" si="1802"/>
        <v>2794.9635762725434</v>
      </c>
      <c r="AM1750" s="88">
        <f t="shared" si="1802"/>
        <v>3087.3564613763156</v>
      </c>
      <c r="AN1750" s="145">
        <f t="shared" si="1802"/>
        <v>3926.3619501002499</v>
      </c>
      <c r="AO1750" s="130"/>
    </row>
    <row r="1751" spans="1:41" ht="13.5" customHeight="1">
      <c r="A1751" s="85">
        <v>1748</v>
      </c>
      <c r="B1751" s="92" t="s">
        <v>11</v>
      </c>
      <c r="C1751" s="93">
        <v>732</v>
      </c>
      <c r="D1751" s="93">
        <v>737</v>
      </c>
      <c r="E1751" s="93">
        <v>1066</v>
      </c>
      <c r="F1751" s="93">
        <v>1056</v>
      </c>
      <c r="G1751" s="93">
        <v>902</v>
      </c>
      <c r="H1751" s="93">
        <v>1003</v>
      </c>
      <c r="I1751" s="93">
        <v>791</v>
      </c>
      <c r="J1751" s="93">
        <v>934</v>
      </c>
      <c r="K1751" s="93">
        <v>944</v>
      </c>
      <c r="L1751" s="93">
        <v>933</v>
      </c>
      <c r="M1751" s="93">
        <v>831</v>
      </c>
      <c r="N1751" s="93">
        <v>649</v>
      </c>
      <c r="O1751" s="93">
        <v>881</v>
      </c>
      <c r="P1751" s="93">
        <v>795</v>
      </c>
      <c r="Q1751" s="93">
        <v>784</v>
      </c>
      <c r="R1751" s="93"/>
      <c r="Z1751" s="88">
        <f t="shared" ref="Z1751:AN1751" si="1803">C1751*100000/Z1737</f>
        <v>480.75344310099103</v>
      </c>
      <c r="AA1751" s="88">
        <f t="shared" si="1803"/>
        <v>477.80507886701201</v>
      </c>
      <c r="AB1751" s="88">
        <f t="shared" si="1803"/>
        <v>679.14527082988241</v>
      </c>
      <c r="AC1751" s="88">
        <f t="shared" si="1803"/>
        <v>659.07729179149192</v>
      </c>
      <c r="AD1751" s="88">
        <f t="shared" si="1803"/>
        <v>549.7418894787204</v>
      </c>
      <c r="AE1751" s="88">
        <f t="shared" si="1803"/>
        <v>597.47547252982906</v>
      </c>
      <c r="AF1751" s="88">
        <f t="shared" si="1803"/>
        <v>459.64053901714789</v>
      </c>
      <c r="AG1751" s="88">
        <f t="shared" si="1803"/>
        <v>527.7611400544713</v>
      </c>
      <c r="AH1751" s="88">
        <f t="shared" si="1803"/>
        <v>519.30905490152929</v>
      </c>
      <c r="AI1751" s="88">
        <f t="shared" si="1803"/>
        <v>502.12312511099987</v>
      </c>
      <c r="AJ1751" s="88">
        <f t="shared" si="1803"/>
        <v>440.47492844270113</v>
      </c>
      <c r="AK1751" s="88">
        <f t="shared" si="1803"/>
        <v>373.97502607452992</v>
      </c>
      <c r="AL1751" s="88">
        <f t="shared" si="1803"/>
        <v>503.75673295746941</v>
      </c>
      <c r="AM1751" s="88">
        <f t="shared" si="1803"/>
        <v>438.68603874784105</v>
      </c>
      <c r="AN1751" s="145">
        <f t="shared" si="1803"/>
        <v>420.29871229909827</v>
      </c>
      <c r="AO1751" s="130"/>
    </row>
    <row r="1752" spans="1:41" ht="13.5" customHeight="1">
      <c r="A1752" s="85">
        <v>1749</v>
      </c>
      <c r="B1752" s="92" t="s">
        <v>28</v>
      </c>
      <c r="C1752" s="93">
        <v>10</v>
      </c>
      <c r="D1752" s="93">
        <v>0</v>
      </c>
      <c r="E1752" s="93">
        <v>0</v>
      </c>
      <c r="F1752" s="93">
        <v>0</v>
      </c>
      <c r="G1752" s="93">
        <v>0</v>
      </c>
      <c r="H1752" s="93">
        <v>0</v>
      </c>
      <c r="I1752" s="93">
        <v>1</v>
      </c>
      <c r="J1752" s="93">
        <v>0</v>
      </c>
      <c r="K1752" s="93">
        <v>1</v>
      </c>
      <c r="L1752" s="93">
        <v>0</v>
      </c>
      <c r="M1752" s="93">
        <v>0</v>
      </c>
      <c r="N1752" s="93">
        <v>0</v>
      </c>
      <c r="O1752" s="93">
        <v>0</v>
      </c>
      <c r="P1752" s="93">
        <v>0</v>
      </c>
      <c r="Q1752" s="93">
        <v>0</v>
      </c>
      <c r="R1752" s="93"/>
      <c r="Z1752" s="88">
        <f t="shared" ref="Z1752:AN1752" si="1804">C1752*100000/Z1737</f>
        <v>6.5676699877184568</v>
      </c>
      <c r="AA1752" s="88">
        <f t="shared" si="1804"/>
        <v>0</v>
      </c>
      <c r="AB1752" s="88">
        <f t="shared" si="1804"/>
        <v>0</v>
      </c>
      <c r="AC1752" s="88">
        <f t="shared" si="1804"/>
        <v>0</v>
      </c>
      <c r="AD1752" s="88">
        <f t="shared" si="1804"/>
        <v>0</v>
      </c>
      <c r="AE1752" s="88">
        <f t="shared" si="1804"/>
        <v>0</v>
      </c>
      <c r="AF1752" s="88">
        <f t="shared" si="1804"/>
        <v>0.58108791279032601</v>
      </c>
      <c r="AG1752" s="88">
        <f t="shared" si="1804"/>
        <v>0</v>
      </c>
      <c r="AH1752" s="88">
        <f t="shared" si="1804"/>
        <v>0.55011552426009458</v>
      </c>
      <c r="AI1752" s="88">
        <f t="shared" si="1804"/>
        <v>0</v>
      </c>
      <c r="AJ1752" s="88">
        <f t="shared" si="1804"/>
        <v>0</v>
      </c>
      <c r="AK1752" s="88">
        <f t="shared" si="1804"/>
        <v>0</v>
      </c>
      <c r="AL1752" s="88">
        <f t="shared" si="1804"/>
        <v>0</v>
      </c>
      <c r="AM1752" s="88">
        <f t="shared" si="1804"/>
        <v>0</v>
      </c>
      <c r="AN1752" s="145">
        <f t="shared" si="1804"/>
        <v>0</v>
      </c>
      <c r="AO1752" s="130"/>
    </row>
    <row r="1753" spans="1:41" ht="13.5" customHeight="1">
      <c r="A1753" s="85">
        <v>1750</v>
      </c>
      <c r="B1753" s="94" t="s">
        <v>118</v>
      </c>
      <c r="C1753" s="93">
        <v>7837</v>
      </c>
      <c r="D1753" s="93">
        <v>8703</v>
      </c>
      <c r="E1753" s="93">
        <v>8459</v>
      </c>
      <c r="F1753" s="93">
        <v>8821</v>
      </c>
      <c r="G1753" s="93">
        <v>9095</v>
      </c>
      <c r="H1753" s="93">
        <v>10245</v>
      </c>
      <c r="I1753" s="93">
        <v>9470</v>
      </c>
      <c r="J1753" s="93">
        <v>9305</v>
      </c>
      <c r="K1753" s="93">
        <v>8954</v>
      </c>
      <c r="L1753" s="93">
        <v>9139</v>
      </c>
      <c r="M1753" s="93">
        <v>7654</v>
      </c>
      <c r="N1753" s="93">
        <v>6960</v>
      </c>
      <c r="O1753" s="93">
        <v>8067</v>
      </c>
      <c r="P1753" s="93">
        <v>8835</v>
      </c>
      <c r="Q1753" s="93">
        <v>10978</v>
      </c>
      <c r="R1753" s="93"/>
      <c r="T1753" s="4" t="s">
        <v>1193</v>
      </c>
      <c r="U1753" s="4" t="s">
        <v>1194</v>
      </c>
      <c r="V1753" s="4" t="s">
        <v>1195</v>
      </c>
      <c r="W1753" s="4" t="s">
        <v>1196</v>
      </c>
      <c r="X1753" s="4" t="s">
        <v>1197</v>
      </c>
      <c r="Y1753" s="4">
        <v>4689.8999999999996</v>
      </c>
      <c r="Z1753" s="88">
        <f t="shared" ref="Z1753:AN1753" si="1805">C1753*100000/Z1737</f>
        <v>5147.0829693749547</v>
      </c>
      <c r="AA1753" s="88">
        <f t="shared" si="1805"/>
        <v>5642.2491199180531</v>
      </c>
      <c r="AB1753" s="88">
        <f t="shared" si="1805"/>
        <v>5389.2024821294326</v>
      </c>
      <c r="AC1753" s="88">
        <f t="shared" si="1805"/>
        <v>5505.4174156181343</v>
      </c>
      <c r="AD1753" s="88">
        <f t="shared" si="1805"/>
        <v>5543.1291405864322</v>
      </c>
      <c r="AE1753" s="88">
        <f t="shared" si="1805"/>
        <v>6102.8277328694903</v>
      </c>
      <c r="AF1753" s="88">
        <f t="shared" si="1805"/>
        <v>5502.9025341243878</v>
      </c>
      <c r="AG1753" s="88">
        <f t="shared" si="1805"/>
        <v>5257.8344841615153</v>
      </c>
      <c r="AH1753" s="88">
        <f t="shared" si="1805"/>
        <v>4925.7344042248869</v>
      </c>
      <c r="AI1753" s="88">
        <f t="shared" si="1805"/>
        <v>4918.4386284988514</v>
      </c>
      <c r="AJ1753" s="88">
        <f t="shared" si="1805"/>
        <v>4057.03381744938</v>
      </c>
      <c r="AK1753" s="88">
        <f t="shared" si="1805"/>
        <v>4010.5796324787802</v>
      </c>
      <c r="AL1753" s="88">
        <f t="shared" si="1805"/>
        <v>4612.7191427558528</v>
      </c>
      <c r="AM1753" s="88">
        <f t="shared" si="1805"/>
        <v>4875.2089966505355</v>
      </c>
      <c r="AN1753" s="145">
        <f t="shared" si="1805"/>
        <v>5885.2541627799756</v>
      </c>
      <c r="AO1753" s="130"/>
    </row>
    <row r="1754" spans="1:41" ht="13.5" customHeight="1">
      <c r="A1754" s="85">
        <v>1751</v>
      </c>
      <c r="B1754" s="92" t="s">
        <v>10</v>
      </c>
      <c r="C1754" s="93">
        <v>68</v>
      </c>
      <c r="D1754" s="93">
        <v>69</v>
      </c>
      <c r="E1754" s="93">
        <v>62</v>
      </c>
      <c r="F1754" s="93">
        <v>62</v>
      </c>
      <c r="G1754" s="93">
        <v>67</v>
      </c>
      <c r="H1754" s="93">
        <v>84</v>
      </c>
      <c r="I1754" s="93">
        <v>133</v>
      </c>
      <c r="J1754" s="93">
        <v>71</v>
      </c>
      <c r="K1754" s="93">
        <v>113</v>
      </c>
      <c r="L1754" s="93">
        <v>77</v>
      </c>
      <c r="M1754" s="93">
        <v>85</v>
      </c>
      <c r="N1754" s="93">
        <v>85</v>
      </c>
      <c r="O1754" s="93">
        <v>65</v>
      </c>
      <c r="P1754" s="93">
        <v>57</v>
      </c>
      <c r="Q1754" s="93">
        <v>45</v>
      </c>
      <c r="R1754" s="93"/>
      <c r="Z1754" s="88">
        <f t="shared" ref="Z1754:AN1754" si="1806">C1754*100000/Z1737</f>
        <v>44.660155916485508</v>
      </c>
      <c r="AA1754" s="88">
        <f t="shared" si="1806"/>
        <v>44.733447003831515</v>
      </c>
      <c r="AB1754" s="88">
        <f t="shared" si="1806"/>
        <v>39.500006370968769</v>
      </c>
      <c r="AC1754" s="88">
        <f t="shared" si="1806"/>
        <v>38.695825843818653</v>
      </c>
      <c r="AD1754" s="88">
        <f t="shared" si="1806"/>
        <v>40.834486247310714</v>
      </c>
      <c r="AE1754" s="88">
        <f t="shared" si="1806"/>
        <v>50.037826213864051</v>
      </c>
      <c r="AF1754" s="88">
        <f t="shared" si="1806"/>
        <v>77.284692401113361</v>
      </c>
      <c r="AG1754" s="88">
        <f t="shared" si="1806"/>
        <v>40.118887520200708</v>
      </c>
      <c r="AH1754" s="88">
        <f t="shared" si="1806"/>
        <v>62.163054241390689</v>
      </c>
      <c r="AI1754" s="88">
        <f t="shared" si="1806"/>
        <v>41.439957806588417</v>
      </c>
      <c r="AJ1754" s="88">
        <f t="shared" si="1806"/>
        <v>45.054595568748013</v>
      </c>
      <c r="AK1754" s="88">
        <f t="shared" si="1806"/>
        <v>48.979779994352917</v>
      </c>
      <c r="AL1754" s="88">
        <f t="shared" si="1806"/>
        <v>37.167068833411477</v>
      </c>
      <c r="AM1754" s="88">
        <f t="shared" si="1806"/>
        <v>31.452961268713132</v>
      </c>
      <c r="AN1754" s="145">
        <f t="shared" si="1806"/>
        <v>24.12428833349416</v>
      </c>
      <c r="AO1754" s="130"/>
    </row>
    <row r="1755" spans="1:41" ht="13.5" customHeight="1">
      <c r="A1755" s="85">
        <v>1752</v>
      </c>
      <c r="B1755" s="92" t="s">
        <v>9</v>
      </c>
      <c r="C1755" s="93">
        <v>44</v>
      </c>
      <c r="D1755" s="93">
        <v>40</v>
      </c>
      <c r="E1755" s="93">
        <v>35</v>
      </c>
      <c r="F1755" s="93">
        <v>34</v>
      </c>
      <c r="G1755" s="93">
        <v>27</v>
      </c>
      <c r="H1755" s="93">
        <v>38</v>
      </c>
      <c r="I1755" s="93">
        <v>24</v>
      </c>
      <c r="J1755" s="93">
        <v>21</v>
      </c>
      <c r="K1755" s="93">
        <v>20</v>
      </c>
      <c r="L1755" s="93">
        <v>22</v>
      </c>
      <c r="M1755" s="93">
        <v>40</v>
      </c>
      <c r="N1755" s="93">
        <v>36</v>
      </c>
      <c r="O1755" s="93">
        <v>45</v>
      </c>
      <c r="P1755" s="93">
        <v>48</v>
      </c>
      <c r="Q1755" s="93">
        <v>63</v>
      </c>
      <c r="R1755" s="93"/>
      <c r="Z1755" s="88">
        <f t="shared" ref="Z1755:AN1755" si="1807">C1755*100000/Z1737</f>
        <v>28.897747945961211</v>
      </c>
      <c r="AA1755" s="88">
        <f t="shared" si="1807"/>
        <v>25.93243304569943</v>
      </c>
      <c r="AB1755" s="88">
        <f t="shared" si="1807"/>
        <v>22.298390693288823</v>
      </c>
      <c r="AC1755" s="88">
        <f t="shared" si="1807"/>
        <v>21.22029159177152</v>
      </c>
      <c r="AD1755" s="88">
        <f t="shared" si="1807"/>
        <v>16.455688487722227</v>
      </c>
      <c r="AE1755" s="88">
        <f t="shared" si="1807"/>
        <v>22.636159477700403</v>
      </c>
      <c r="AF1755" s="88">
        <f t="shared" si="1807"/>
        <v>13.946109906967825</v>
      </c>
      <c r="AG1755" s="88">
        <f t="shared" si="1807"/>
        <v>11.86614982991852</v>
      </c>
      <c r="AH1755" s="88">
        <f t="shared" si="1807"/>
        <v>11.002310485201892</v>
      </c>
      <c r="AI1755" s="88">
        <f t="shared" si="1807"/>
        <v>11.839987944739548</v>
      </c>
      <c r="AJ1755" s="88">
        <f t="shared" si="1807"/>
        <v>21.202162620587298</v>
      </c>
      <c r="AK1755" s="88">
        <f t="shared" si="1807"/>
        <v>20.744377409373001</v>
      </c>
      <c r="AL1755" s="88">
        <f t="shared" si="1807"/>
        <v>25.731047653900255</v>
      </c>
      <c r="AM1755" s="88">
        <f t="shared" si="1807"/>
        <v>26.486704226284743</v>
      </c>
      <c r="AN1755" s="145">
        <f t="shared" si="1807"/>
        <v>33.774003666891829</v>
      </c>
      <c r="AO1755" s="130"/>
    </row>
    <row r="1756" spans="1:41" ht="13.5" customHeight="1">
      <c r="A1756" s="85">
        <v>1753</v>
      </c>
      <c r="B1756" s="92" t="s">
        <v>8</v>
      </c>
      <c r="C1756" s="93">
        <v>287</v>
      </c>
      <c r="D1756" s="93">
        <v>390</v>
      </c>
      <c r="E1756" s="93">
        <v>400</v>
      </c>
      <c r="F1756" s="93">
        <v>404</v>
      </c>
      <c r="G1756" s="93">
        <v>405</v>
      </c>
      <c r="H1756" s="93">
        <v>476</v>
      </c>
      <c r="I1756" s="93">
        <v>489</v>
      </c>
      <c r="J1756" s="93">
        <v>495</v>
      </c>
      <c r="K1756" s="93">
        <v>667</v>
      </c>
      <c r="L1756" s="93">
        <v>635</v>
      </c>
      <c r="M1756" s="93">
        <v>577</v>
      </c>
      <c r="N1756" s="93">
        <v>480</v>
      </c>
      <c r="O1756" s="93">
        <v>491</v>
      </c>
      <c r="P1756" s="93">
        <v>490</v>
      </c>
      <c r="Q1756" s="93">
        <v>531</v>
      </c>
      <c r="R1756" s="93"/>
      <c r="Z1756" s="88">
        <f t="shared" ref="Z1756:AL1756" si="1808">C1756*100000/Z1737</f>
        <v>188.49212864751971</v>
      </c>
      <c r="AA1756" s="88">
        <f t="shared" si="1808"/>
        <v>252.84122219556946</v>
      </c>
      <c r="AB1756" s="88">
        <f t="shared" si="1808"/>
        <v>254.83875078044366</v>
      </c>
      <c r="AC1756" s="88">
        <f t="shared" si="1808"/>
        <v>252.14699420810865</v>
      </c>
      <c r="AD1756" s="88">
        <f t="shared" si="1808"/>
        <v>246.83532731583341</v>
      </c>
      <c r="AE1756" s="88">
        <f t="shared" si="1808"/>
        <v>283.54768187856297</v>
      </c>
      <c r="AF1756" s="88">
        <f t="shared" si="1808"/>
        <v>284.15198935446944</v>
      </c>
      <c r="AG1756" s="88">
        <f t="shared" si="1808"/>
        <v>279.70210313379368</v>
      </c>
      <c r="AH1756" s="88">
        <f t="shared" si="1808"/>
        <v>366.92705468148313</v>
      </c>
      <c r="AI1756" s="88">
        <f t="shared" si="1808"/>
        <v>341.74510658680055</v>
      </c>
      <c r="AJ1756" s="88">
        <f t="shared" si="1808"/>
        <v>305.84119580197182</v>
      </c>
      <c r="AK1756" s="88">
        <f t="shared" si="1808"/>
        <v>276.59169879164</v>
      </c>
      <c r="AL1756" s="88">
        <f t="shared" si="1808"/>
        <v>280.75431995700058</v>
      </c>
      <c r="AM1756" s="88">
        <f>P1756*100000/AM1737</f>
        <v>270.38510564332341</v>
      </c>
      <c r="AN1756" s="145">
        <f>Q1756*100000/AN1737</f>
        <v>284.66660233523112</v>
      </c>
      <c r="AO1756" s="130"/>
    </row>
    <row r="1757" spans="1:41" ht="13.5" customHeight="1">
      <c r="A1757" s="85">
        <v>1754</v>
      </c>
      <c r="B1757" s="92" t="s">
        <v>24</v>
      </c>
      <c r="C1757" s="93">
        <v>1</v>
      </c>
      <c r="D1757" s="93">
        <v>0</v>
      </c>
      <c r="E1757" s="93">
        <v>0</v>
      </c>
      <c r="F1757" s="93">
        <v>1</v>
      </c>
      <c r="G1757" s="93">
        <v>0</v>
      </c>
      <c r="H1757" s="93">
        <v>2</v>
      </c>
      <c r="I1757" s="93">
        <v>2</v>
      </c>
      <c r="J1757" s="93">
        <v>5</v>
      </c>
      <c r="K1757" s="93">
        <v>4</v>
      </c>
      <c r="L1757" s="93">
        <v>4</v>
      </c>
      <c r="M1757" s="93">
        <v>1</v>
      </c>
      <c r="N1757" s="93">
        <v>3</v>
      </c>
      <c r="O1757" s="93">
        <v>2</v>
      </c>
      <c r="P1757" s="93">
        <v>3</v>
      </c>
      <c r="Q1757" s="93">
        <v>0</v>
      </c>
      <c r="R1757" s="93"/>
      <c r="Z1757" s="88">
        <f t="shared" ref="Z1757:AN1757" si="1809">C1757*100000/Z1737</f>
        <v>0.65676699877184574</v>
      </c>
      <c r="AA1757" s="88">
        <f t="shared" si="1809"/>
        <v>0</v>
      </c>
      <c r="AB1757" s="88">
        <f t="shared" si="1809"/>
        <v>0</v>
      </c>
      <c r="AC1757" s="88">
        <f t="shared" si="1809"/>
        <v>0.62412622328739764</v>
      </c>
      <c r="AD1757" s="88">
        <f t="shared" si="1809"/>
        <v>0</v>
      </c>
      <c r="AE1757" s="88">
        <f t="shared" si="1809"/>
        <v>1.1913768146158108</v>
      </c>
      <c r="AF1757" s="88">
        <f t="shared" si="1809"/>
        <v>1.162175825580652</v>
      </c>
      <c r="AG1757" s="88">
        <f t="shared" si="1809"/>
        <v>2.825273769028219</v>
      </c>
      <c r="AH1757" s="88">
        <f t="shared" si="1809"/>
        <v>2.2004620970403783</v>
      </c>
      <c r="AI1757" s="88">
        <f t="shared" si="1809"/>
        <v>2.1527250808617358</v>
      </c>
      <c r="AJ1757" s="88">
        <f t="shared" si="1809"/>
        <v>0.53005406551468248</v>
      </c>
      <c r="AK1757" s="88">
        <f t="shared" si="1809"/>
        <v>1.72869811744775</v>
      </c>
      <c r="AL1757" s="88">
        <f t="shared" si="1809"/>
        <v>1.1436021179511224</v>
      </c>
      <c r="AM1757" s="88">
        <f t="shared" si="1809"/>
        <v>1.6554190141427965</v>
      </c>
      <c r="AN1757" s="145">
        <f t="shared" si="1809"/>
        <v>0</v>
      </c>
      <c r="AO1757" s="130"/>
    </row>
    <row r="1758" spans="1:41" ht="13.5" customHeight="1">
      <c r="A1758" s="85">
        <v>1755</v>
      </c>
      <c r="B1758" s="94" t="s">
        <v>119</v>
      </c>
      <c r="C1758" s="93">
        <v>400</v>
      </c>
      <c r="D1758" s="93">
        <v>499</v>
      </c>
      <c r="E1758" s="93">
        <v>497</v>
      </c>
      <c r="F1758" s="93">
        <v>501</v>
      </c>
      <c r="G1758" s="93">
        <v>499</v>
      </c>
      <c r="H1758" s="93">
        <v>600</v>
      </c>
      <c r="I1758" s="93">
        <v>648</v>
      </c>
      <c r="J1758" s="93">
        <v>592</v>
      </c>
      <c r="K1758" s="93">
        <v>804</v>
      </c>
      <c r="L1758" s="93">
        <v>738</v>
      </c>
      <c r="M1758" s="93">
        <v>703</v>
      </c>
      <c r="N1758" s="93">
        <v>604</v>
      </c>
      <c r="O1758" s="93">
        <v>603</v>
      </c>
      <c r="P1758" s="93">
        <v>598</v>
      </c>
      <c r="Q1758" s="93">
        <v>639</v>
      </c>
      <c r="R1758" s="93"/>
      <c r="T1758" s="4" t="s">
        <v>1189</v>
      </c>
      <c r="U1758" s="4" t="s">
        <v>1190</v>
      </c>
      <c r="V1758" s="4" t="s">
        <v>1191</v>
      </c>
      <c r="W1758" s="4" t="s">
        <v>1192</v>
      </c>
      <c r="X1758" s="4" t="s">
        <v>728</v>
      </c>
      <c r="Y1758" s="4">
        <v>217.8</v>
      </c>
      <c r="Z1758" s="88">
        <f t="shared" ref="Z1758:AN1758" si="1810">C1758*100000/Z1737</f>
        <v>262.7067995087383</v>
      </c>
      <c r="AA1758" s="88">
        <f t="shared" si="1810"/>
        <v>323.50710224510038</v>
      </c>
      <c r="AB1758" s="88">
        <f t="shared" si="1810"/>
        <v>316.63714784470125</v>
      </c>
      <c r="AC1758" s="88">
        <f t="shared" si="1810"/>
        <v>312.68723786698621</v>
      </c>
      <c r="AD1758" s="88">
        <f t="shared" si="1810"/>
        <v>304.12550205086637</v>
      </c>
      <c r="AE1758" s="88">
        <f t="shared" si="1810"/>
        <v>357.41304438474322</v>
      </c>
      <c r="AF1758" s="88">
        <f t="shared" si="1810"/>
        <v>376.54496748813131</v>
      </c>
      <c r="AG1758" s="88">
        <f t="shared" si="1810"/>
        <v>334.51241425294108</v>
      </c>
      <c r="AH1758" s="88">
        <f t="shared" si="1810"/>
        <v>442.2928815051161</v>
      </c>
      <c r="AI1758" s="88">
        <f t="shared" si="1810"/>
        <v>397.17777741899027</v>
      </c>
      <c r="AJ1758" s="88">
        <f t="shared" si="1810"/>
        <v>372.62800805682178</v>
      </c>
      <c r="AK1758" s="88">
        <f t="shared" si="1810"/>
        <v>348.04455431281366</v>
      </c>
      <c r="AL1758" s="88">
        <f t="shared" si="1810"/>
        <v>344.79603856226339</v>
      </c>
      <c r="AM1758" s="88">
        <f t="shared" si="1810"/>
        <v>329.9801901524641</v>
      </c>
      <c r="AN1758" s="145">
        <f t="shared" si="1810"/>
        <v>342.56489433561711</v>
      </c>
      <c r="AO1758" s="130"/>
    </row>
    <row r="1759" spans="1:41" ht="13.5" customHeight="1">
      <c r="A1759" s="85">
        <v>1756</v>
      </c>
      <c r="B1759" s="92" t="s">
        <v>7</v>
      </c>
      <c r="C1759" s="93">
        <v>179</v>
      </c>
      <c r="D1759" s="93">
        <v>258</v>
      </c>
      <c r="E1759" s="93">
        <v>279</v>
      </c>
      <c r="F1759" s="93">
        <v>328</v>
      </c>
      <c r="G1759" s="93">
        <v>244</v>
      </c>
      <c r="H1759" s="93">
        <v>294</v>
      </c>
      <c r="I1759" s="93">
        <v>264</v>
      </c>
      <c r="J1759" s="93">
        <v>238</v>
      </c>
      <c r="K1759" s="93">
        <v>420</v>
      </c>
      <c r="L1759" s="93">
        <v>294</v>
      </c>
      <c r="M1759" s="93">
        <v>281</v>
      </c>
      <c r="N1759" s="93">
        <v>222</v>
      </c>
      <c r="O1759" s="93">
        <v>245</v>
      </c>
      <c r="P1759" s="93">
        <v>332</v>
      </c>
      <c r="Q1759" s="93">
        <v>304</v>
      </c>
      <c r="R1759" s="93"/>
      <c r="Z1759" s="88">
        <f t="shared" ref="Z1759:AN1759" si="1811">C1759*100000/Z1737</f>
        <v>117.56129278016039</v>
      </c>
      <c r="AA1759" s="88">
        <f t="shared" si="1811"/>
        <v>167.26419314476132</v>
      </c>
      <c r="AB1759" s="88">
        <f t="shared" si="1811"/>
        <v>177.75002866935947</v>
      </c>
      <c r="AC1759" s="88">
        <f t="shared" si="1811"/>
        <v>204.71340123826641</v>
      </c>
      <c r="AD1759" s="88">
        <f t="shared" si="1811"/>
        <v>148.71066633348977</v>
      </c>
      <c r="AE1759" s="88">
        <f t="shared" si="1811"/>
        <v>175.13239174852419</v>
      </c>
      <c r="AF1759" s="88">
        <f t="shared" si="1811"/>
        <v>153.40720897664607</v>
      </c>
      <c r="AG1759" s="88">
        <f t="shared" si="1811"/>
        <v>134.48303140574322</v>
      </c>
      <c r="AH1759" s="88">
        <f t="shared" si="1811"/>
        <v>231.04852018923975</v>
      </c>
      <c r="AI1759" s="88">
        <f t="shared" si="1811"/>
        <v>158.22529344333759</v>
      </c>
      <c r="AJ1759" s="88">
        <f t="shared" si="1811"/>
        <v>148.94519240962578</v>
      </c>
      <c r="AK1759" s="88">
        <f t="shared" si="1811"/>
        <v>127.92366069113351</v>
      </c>
      <c r="AL1759" s="88">
        <f t="shared" si="1811"/>
        <v>140.09125944901251</v>
      </c>
      <c r="AM1759" s="88">
        <f t="shared" si="1811"/>
        <v>183.1997042318028</v>
      </c>
      <c r="AN1759" s="145">
        <f t="shared" si="1811"/>
        <v>162.97297007516056</v>
      </c>
      <c r="AO1759" s="130"/>
    </row>
    <row r="1760" spans="1:41" ht="13.5" customHeight="1">
      <c r="A1760" s="85">
        <v>1757</v>
      </c>
      <c r="B1760" s="92" t="s">
        <v>6</v>
      </c>
      <c r="C1760" s="93">
        <v>264</v>
      </c>
      <c r="D1760" s="93">
        <v>208</v>
      </c>
      <c r="E1760" s="93">
        <v>241</v>
      </c>
      <c r="F1760" s="93">
        <v>277</v>
      </c>
      <c r="G1760" s="93">
        <v>254</v>
      </c>
      <c r="H1760" s="93">
        <v>256</v>
      </c>
      <c r="I1760" s="93">
        <v>268</v>
      </c>
      <c r="J1760" s="93">
        <v>264</v>
      </c>
      <c r="K1760" s="93">
        <v>267</v>
      </c>
      <c r="L1760" s="93">
        <v>198</v>
      </c>
      <c r="M1760" s="93">
        <v>144</v>
      </c>
      <c r="N1760" s="93">
        <v>109</v>
      </c>
      <c r="O1760" s="93">
        <v>97</v>
      </c>
      <c r="P1760" s="93">
        <v>111</v>
      </c>
      <c r="Q1760" s="93">
        <v>109</v>
      </c>
      <c r="R1760" s="93"/>
      <c r="Z1760" s="88">
        <f t="shared" ref="Z1760:AN1760" si="1812">C1760*100000/Z1737</f>
        <v>173.38648767576726</v>
      </c>
      <c r="AA1760" s="88">
        <f t="shared" si="1812"/>
        <v>134.84865183763705</v>
      </c>
      <c r="AB1760" s="88">
        <f t="shared" si="1812"/>
        <v>153.54034734521733</v>
      </c>
      <c r="AC1760" s="88">
        <f t="shared" si="1812"/>
        <v>172.88296385060914</v>
      </c>
      <c r="AD1760" s="88">
        <f t="shared" si="1812"/>
        <v>154.80536577338688</v>
      </c>
      <c r="AE1760" s="88">
        <f t="shared" si="1812"/>
        <v>152.49623227082378</v>
      </c>
      <c r="AF1760" s="88">
        <f t="shared" si="1812"/>
        <v>155.73156062780737</v>
      </c>
      <c r="AG1760" s="88">
        <f t="shared" si="1812"/>
        <v>149.17445500468995</v>
      </c>
      <c r="AH1760" s="88">
        <f t="shared" si="1812"/>
        <v>146.88084497744526</v>
      </c>
      <c r="AI1760" s="88">
        <f t="shared" si="1812"/>
        <v>106.55989150265593</v>
      </c>
      <c r="AJ1760" s="88">
        <f t="shared" si="1812"/>
        <v>76.327785434114276</v>
      </c>
      <c r="AK1760" s="88">
        <f t="shared" si="1812"/>
        <v>62.809364933934923</v>
      </c>
      <c r="AL1760" s="88">
        <f t="shared" si="1812"/>
        <v>55.46470272062944</v>
      </c>
      <c r="AM1760" s="88">
        <f t="shared" si="1812"/>
        <v>61.25050352328347</v>
      </c>
      <c r="AN1760" s="145">
        <f t="shared" si="1812"/>
        <v>58.434387296685856</v>
      </c>
      <c r="AO1760" s="130"/>
    </row>
    <row r="1761" spans="1:41" ht="13.5" customHeight="1">
      <c r="A1761" s="85">
        <v>1758</v>
      </c>
      <c r="B1761" s="92" t="s">
        <v>5</v>
      </c>
      <c r="C1761" s="93">
        <v>60</v>
      </c>
      <c r="D1761" s="93">
        <v>43</v>
      </c>
      <c r="E1761" s="93">
        <v>46</v>
      </c>
      <c r="F1761" s="93">
        <v>40</v>
      </c>
      <c r="G1761" s="93">
        <v>54</v>
      </c>
      <c r="H1761" s="93">
        <v>74</v>
      </c>
      <c r="I1761" s="93">
        <v>60</v>
      </c>
      <c r="J1761" s="93">
        <v>93</v>
      </c>
      <c r="K1761" s="93">
        <v>87</v>
      </c>
      <c r="L1761" s="93">
        <v>102</v>
      </c>
      <c r="M1761" s="93">
        <v>87</v>
      </c>
      <c r="N1761" s="93">
        <v>74</v>
      </c>
      <c r="O1761" s="93">
        <v>123</v>
      </c>
      <c r="P1761" s="93">
        <v>186</v>
      </c>
      <c r="Q1761" s="93">
        <v>158</v>
      </c>
      <c r="R1761" s="93"/>
      <c r="Z1761" s="88">
        <f t="shared" ref="Z1761:AN1761" si="1813">C1761*100000/Z1737</f>
        <v>39.406019926310741</v>
      </c>
      <c r="AA1761" s="88">
        <f t="shared" si="1813"/>
        <v>27.877365524126887</v>
      </c>
      <c r="AB1761" s="88">
        <f t="shared" si="1813"/>
        <v>29.306456339751023</v>
      </c>
      <c r="AC1761" s="88">
        <f t="shared" si="1813"/>
        <v>24.965048931495907</v>
      </c>
      <c r="AD1761" s="88">
        <f t="shared" si="1813"/>
        <v>32.911376975444455</v>
      </c>
      <c r="AE1761" s="88">
        <f t="shared" si="1813"/>
        <v>44.080942140784998</v>
      </c>
      <c r="AF1761" s="88">
        <f t="shared" si="1813"/>
        <v>34.865274767419564</v>
      </c>
      <c r="AG1761" s="88">
        <f t="shared" si="1813"/>
        <v>52.550092103924868</v>
      </c>
      <c r="AH1761" s="88">
        <f t="shared" si="1813"/>
        <v>47.860050610628235</v>
      </c>
      <c r="AI1761" s="88">
        <f t="shared" si="1813"/>
        <v>54.894489561974261</v>
      </c>
      <c r="AJ1761" s="88">
        <f t="shared" si="1813"/>
        <v>46.11470369977738</v>
      </c>
      <c r="AK1761" s="88">
        <f t="shared" si="1813"/>
        <v>42.641220230377833</v>
      </c>
      <c r="AL1761" s="88">
        <f t="shared" si="1813"/>
        <v>70.331530253994032</v>
      </c>
      <c r="AM1761" s="88">
        <f t="shared" si="1813"/>
        <v>102.63597887685339</v>
      </c>
      <c r="AN1761" s="145">
        <f t="shared" si="1813"/>
        <v>84.703056815379497</v>
      </c>
      <c r="AO1761" s="130"/>
    </row>
    <row r="1762" spans="1:41" ht="13.5" customHeight="1">
      <c r="A1762" s="85">
        <v>1759</v>
      </c>
      <c r="B1762" s="92" t="s">
        <v>26</v>
      </c>
      <c r="C1762" s="93">
        <v>0</v>
      </c>
      <c r="D1762" s="93">
        <v>1</v>
      </c>
      <c r="E1762" s="93">
        <v>2</v>
      </c>
      <c r="F1762" s="93">
        <v>0</v>
      </c>
      <c r="G1762" s="93">
        <v>2</v>
      </c>
      <c r="H1762" s="93">
        <v>1</v>
      </c>
      <c r="I1762" s="93">
        <v>3</v>
      </c>
      <c r="J1762" s="93">
        <v>11</v>
      </c>
      <c r="K1762" s="93">
        <v>1</v>
      </c>
      <c r="L1762" s="93">
        <v>1</v>
      </c>
      <c r="M1762" s="93">
        <v>0</v>
      </c>
      <c r="N1762" s="93">
        <v>1</v>
      </c>
      <c r="O1762" s="93">
        <v>1</v>
      </c>
      <c r="P1762" s="93">
        <v>1</v>
      </c>
      <c r="Q1762" s="93">
        <v>0</v>
      </c>
      <c r="R1762" s="93"/>
      <c r="Z1762" s="88">
        <f t="shared" ref="Z1762:AL1762" si="1814">C1762*100000/Z1737</f>
        <v>0</v>
      </c>
      <c r="AA1762" s="88">
        <f t="shared" si="1814"/>
        <v>0.64831082614248581</v>
      </c>
      <c r="AB1762" s="88">
        <f t="shared" si="1814"/>
        <v>1.2741937539022183</v>
      </c>
      <c r="AC1762" s="88">
        <f t="shared" si="1814"/>
        <v>0</v>
      </c>
      <c r="AD1762" s="88">
        <f t="shared" si="1814"/>
        <v>1.2189398879794242</v>
      </c>
      <c r="AE1762" s="88">
        <f t="shared" si="1814"/>
        <v>0.5956884073079054</v>
      </c>
      <c r="AF1762" s="88">
        <f t="shared" si="1814"/>
        <v>1.7432637383709781</v>
      </c>
      <c r="AG1762" s="88">
        <f t="shared" si="1814"/>
        <v>6.2156022918620817</v>
      </c>
      <c r="AH1762" s="88">
        <f t="shared" si="1814"/>
        <v>0.55011552426009458</v>
      </c>
      <c r="AI1762" s="88">
        <f t="shared" si="1814"/>
        <v>0.53818127021543394</v>
      </c>
      <c r="AJ1762" s="88">
        <f t="shared" si="1814"/>
        <v>0</v>
      </c>
      <c r="AK1762" s="88">
        <f t="shared" si="1814"/>
        <v>0.57623270581591668</v>
      </c>
      <c r="AL1762" s="88">
        <f t="shared" si="1814"/>
        <v>0.57180105897556122</v>
      </c>
      <c r="AM1762" s="88">
        <f>P1762*100000/AM1737</f>
        <v>0.55180633804759882</v>
      </c>
      <c r="AN1762" s="145">
        <f>Q1762*100000/AN1737</f>
        <v>0</v>
      </c>
      <c r="AO1762" s="130"/>
    </row>
    <row r="1763" spans="1:41" ht="13.5" customHeight="1">
      <c r="A1763" s="85">
        <v>1760</v>
      </c>
      <c r="B1763" s="92" t="s">
        <v>4</v>
      </c>
      <c r="C1763" s="93">
        <v>48</v>
      </c>
      <c r="D1763" s="93">
        <v>103</v>
      </c>
      <c r="E1763" s="93">
        <v>108</v>
      </c>
      <c r="F1763" s="93">
        <v>114</v>
      </c>
      <c r="G1763" s="93">
        <v>174</v>
      </c>
      <c r="H1763" s="93">
        <v>388</v>
      </c>
      <c r="I1763" s="93">
        <v>344</v>
      </c>
      <c r="J1763" s="93">
        <v>286</v>
      </c>
      <c r="K1763" s="93">
        <v>333</v>
      </c>
      <c r="L1763" s="93">
        <v>289</v>
      </c>
      <c r="M1763" s="93">
        <v>242</v>
      </c>
      <c r="N1763" s="93">
        <v>191</v>
      </c>
      <c r="O1763" s="93">
        <v>272</v>
      </c>
      <c r="P1763" s="93">
        <v>306</v>
      </c>
      <c r="Q1763" s="93">
        <v>290</v>
      </c>
      <c r="R1763" s="93"/>
      <c r="Z1763" s="88">
        <f t="shared" ref="Z1763:AN1763" si="1815">C1763*100000/Z1737</f>
        <v>31.524815941048594</v>
      </c>
      <c r="AA1763" s="88">
        <f t="shared" si="1815"/>
        <v>66.776015092676033</v>
      </c>
      <c r="AB1763" s="88">
        <f t="shared" si="1815"/>
        <v>68.806462710719785</v>
      </c>
      <c r="AC1763" s="88">
        <f t="shared" si="1815"/>
        <v>71.150389454763328</v>
      </c>
      <c r="AD1763" s="88">
        <f t="shared" si="1815"/>
        <v>106.04777025420991</v>
      </c>
      <c r="AE1763" s="88">
        <f t="shared" si="1815"/>
        <v>231.12710203546729</v>
      </c>
      <c r="AF1763" s="88">
        <f t="shared" si="1815"/>
        <v>199.89424199987215</v>
      </c>
      <c r="AG1763" s="88">
        <f t="shared" si="1815"/>
        <v>161.60565958841411</v>
      </c>
      <c r="AH1763" s="88">
        <f t="shared" si="1815"/>
        <v>183.18846957861152</v>
      </c>
      <c r="AI1763" s="88">
        <f t="shared" si="1815"/>
        <v>155.5343870922604</v>
      </c>
      <c r="AJ1763" s="88">
        <f t="shared" si="1815"/>
        <v>128.27308385455316</v>
      </c>
      <c r="AK1763" s="88">
        <f t="shared" si="1815"/>
        <v>110.06044681084009</v>
      </c>
      <c r="AL1763" s="88">
        <f t="shared" si="1815"/>
        <v>155.52988804135265</v>
      </c>
      <c r="AM1763" s="88">
        <f t="shared" si="1815"/>
        <v>168.85273944256522</v>
      </c>
      <c r="AN1763" s="145">
        <f t="shared" si="1815"/>
        <v>155.46763592696237</v>
      </c>
      <c r="AO1763" s="130"/>
    </row>
    <row r="1764" spans="1:41" ht="13.5" customHeight="1">
      <c r="A1764" s="85">
        <v>1761</v>
      </c>
      <c r="B1764" s="92" t="s">
        <v>3</v>
      </c>
      <c r="C1764" s="93">
        <v>278</v>
      </c>
      <c r="D1764" s="93">
        <v>319</v>
      </c>
      <c r="E1764" s="93">
        <v>544</v>
      </c>
      <c r="F1764" s="93">
        <v>658</v>
      </c>
      <c r="G1764" s="93">
        <v>953</v>
      </c>
      <c r="H1764" s="93">
        <v>1037</v>
      </c>
      <c r="I1764" s="93">
        <v>1022</v>
      </c>
      <c r="J1764" s="93">
        <v>1022</v>
      </c>
      <c r="K1764" s="93">
        <v>1226</v>
      </c>
      <c r="L1764" s="93">
        <v>1508</v>
      </c>
      <c r="M1764" s="93">
        <v>1232</v>
      </c>
      <c r="N1764" s="93">
        <v>1187</v>
      </c>
      <c r="O1764" s="93">
        <v>1358</v>
      </c>
      <c r="P1764" s="93">
        <v>1221</v>
      </c>
      <c r="Q1764" s="93">
        <v>1464</v>
      </c>
      <c r="R1764" s="93"/>
      <c r="Z1764" s="88">
        <f t="shared" ref="Z1764:AN1764" si="1816">C1764*100000/Z1737</f>
        <v>182.58122565857312</v>
      </c>
      <c r="AA1764" s="88">
        <f t="shared" si="1816"/>
        <v>206.81115353945296</v>
      </c>
      <c r="AB1764" s="88">
        <f t="shared" si="1816"/>
        <v>346.58070106140337</v>
      </c>
      <c r="AC1764" s="88">
        <f t="shared" si="1816"/>
        <v>410.67505492310767</v>
      </c>
      <c r="AD1764" s="88">
        <f t="shared" si="1816"/>
        <v>580.82485662219563</v>
      </c>
      <c r="AE1764" s="88">
        <f t="shared" si="1816"/>
        <v>617.72887837829785</v>
      </c>
      <c r="AF1764" s="88">
        <f t="shared" si="1816"/>
        <v>593.87184687171327</v>
      </c>
      <c r="AG1764" s="88">
        <f t="shared" si="1816"/>
        <v>577.48595838936797</v>
      </c>
      <c r="AH1764" s="88">
        <f t="shared" si="1816"/>
        <v>674.44163274287598</v>
      </c>
      <c r="AI1764" s="88">
        <f t="shared" si="1816"/>
        <v>811.57735548487437</v>
      </c>
      <c r="AJ1764" s="88">
        <f t="shared" si="1816"/>
        <v>653.02660871408887</v>
      </c>
      <c r="AK1764" s="88">
        <f t="shared" si="1816"/>
        <v>683.98822180349316</v>
      </c>
      <c r="AL1764" s="88">
        <f t="shared" si="1816"/>
        <v>776.50583808881208</v>
      </c>
      <c r="AM1764" s="88">
        <f t="shared" si="1816"/>
        <v>673.7555387561182</v>
      </c>
      <c r="AN1764" s="145">
        <f t="shared" si="1816"/>
        <v>784.84351378301005</v>
      </c>
      <c r="AO1764" s="130"/>
    </row>
    <row r="1765" spans="1:41" ht="13.5" customHeight="1">
      <c r="A1765" s="85">
        <v>1762</v>
      </c>
      <c r="B1765" s="92" t="s">
        <v>2</v>
      </c>
      <c r="C1765" s="93">
        <v>0</v>
      </c>
      <c r="D1765" s="93">
        <v>0</v>
      </c>
      <c r="E1765" s="93">
        <v>0</v>
      </c>
      <c r="F1765" s="93">
        <v>0</v>
      </c>
      <c r="G1765" s="93">
        <v>0</v>
      </c>
      <c r="H1765" s="93">
        <v>0</v>
      </c>
      <c r="I1765" s="93">
        <v>0</v>
      </c>
      <c r="J1765" s="93">
        <v>0</v>
      </c>
      <c r="K1765" s="93">
        <v>1</v>
      </c>
      <c r="L1765" s="93">
        <v>0</v>
      </c>
      <c r="M1765" s="93">
        <v>0</v>
      </c>
      <c r="N1765" s="93">
        <v>0</v>
      </c>
      <c r="O1765" s="93">
        <v>1</v>
      </c>
      <c r="P1765" s="93">
        <v>0</v>
      </c>
      <c r="Q1765" s="93">
        <v>0</v>
      </c>
      <c r="R1765" s="93"/>
      <c r="Z1765" s="88">
        <f t="shared" ref="Z1765:AN1765" si="1817">C1765*100000/Z1737</f>
        <v>0</v>
      </c>
      <c r="AA1765" s="88">
        <f t="shared" si="1817"/>
        <v>0</v>
      </c>
      <c r="AB1765" s="88">
        <f t="shared" si="1817"/>
        <v>0</v>
      </c>
      <c r="AC1765" s="88">
        <f t="shared" si="1817"/>
        <v>0</v>
      </c>
      <c r="AD1765" s="88">
        <f t="shared" si="1817"/>
        <v>0</v>
      </c>
      <c r="AE1765" s="88">
        <f t="shared" si="1817"/>
        <v>0</v>
      </c>
      <c r="AF1765" s="88">
        <f t="shared" si="1817"/>
        <v>0</v>
      </c>
      <c r="AG1765" s="88">
        <f t="shared" si="1817"/>
        <v>0</v>
      </c>
      <c r="AH1765" s="88">
        <f t="shared" si="1817"/>
        <v>0.55011552426009458</v>
      </c>
      <c r="AI1765" s="88">
        <f t="shared" si="1817"/>
        <v>0</v>
      </c>
      <c r="AJ1765" s="88">
        <f t="shared" si="1817"/>
        <v>0</v>
      </c>
      <c r="AK1765" s="88">
        <f t="shared" si="1817"/>
        <v>0</v>
      </c>
      <c r="AL1765" s="88">
        <f t="shared" si="1817"/>
        <v>0.57180105897556122</v>
      </c>
      <c r="AM1765" s="88">
        <f t="shared" si="1817"/>
        <v>0</v>
      </c>
      <c r="AN1765" s="145">
        <f t="shared" si="1817"/>
        <v>0</v>
      </c>
      <c r="AO1765" s="130"/>
    </row>
    <row r="1766" spans="1:41" ht="13.5" customHeight="1">
      <c r="A1766" s="85">
        <v>1763</v>
      </c>
      <c r="B1766" s="92" t="s">
        <v>23</v>
      </c>
      <c r="C1766" s="93">
        <v>14</v>
      </c>
      <c r="D1766" s="93">
        <v>15</v>
      </c>
      <c r="E1766" s="93">
        <v>11</v>
      </c>
      <c r="F1766" s="93">
        <v>10</v>
      </c>
      <c r="G1766" s="93">
        <v>12</v>
      </c>
      <c r="H1766" s="93">
        <v>30</v>
      </c>
      <c r="I1766" s="93">
        <v>29</v>
      </c>
      <c r="J1766" s="93">
        <v>17</v>
      </c>
      <c r="K1766" s="93">
        <v>30</v>
      </c>
      <c r="L1766" s="93">
        <v>12</v>
      </c>
      <c r="M1766" s="93">
        <v>2</v>
      </c>
      <c r="N1766" s="93">
        <v>6</v>
      </c>
      <c r="O1766" s="93">
        <v>3</v>
      </c>
      <c r="P1766" s="93">
        <v>5</v>
      </c>
      <c r="Q1766" s="93">
        <v>5</v>
      </c>
      <c r="R1766" s="93"/>
      <c r="Z1766" s="88">
        <f t="shared" ref="Z1766:AN1766" si="1818">C1766*100000/Z1737</f>
        <v>9.1947379828058402</v>
      </c>
      <c r="AA1766" s="88">
        <f t="shared" si="1818"/>
        <v>9.7246623921372866</v>
      </c>
      <c r="AB1766" s="88">
        <f t="shared" si="1818"/>
        <v>7.0080656464622013</v>
      </c>
      <c r="AC1766" s="88">
        <f t="shared" si="1818"/>
        <v>6.2412622328739769</v>
      </c>
      <c r="AD1766" s="88">
        <f t="shared" si="1818"/>
        <v>7.3136393278765457</v>
      </c>
      <c r="AE1766" s="88">
        <f t="shared" si="1818"/>
        <v>17.870652219237162</v>
      </c>
      <c r="AF1766" s="88">
        <f t="shared" si="1818"/>
        <v>16.851549470919455</v>
      </c>
      <c r="AG1766" s="88">
        <f t="shared" si="1818"/>
        <v>9.6059308146959435</v>
      </c>
      <c r="AH1766" s="88">
        <f t="shared" si="1818"/>
        <v>16.503465727802837</v>
      </c>
      <c r="AI1766" s="88">
        <f t="shared" si="1818"/>
        <v>6.4581752425852077</v>
      </c>
      <c r="AJ1766" s="88">
        <f t="shared" si="1818"/>
        <v>1.060108131029365</v>
      </c>
      <c r="AK1766" s="88">
        <f t="shared" si="1818"/>
        <v>3.4573962348955001</v>
      </c>
      <c r="AL1766" s="88">
        <f t="shared" si="1818"/>
        <v>1.7154031769266838</v>
      </c>
      <c r="AM1766" s="88">
        <f t="shared" si="1818"/>
        <v>2.7590316902379941</v>
      </c>
      <c r="AN1766" s="145">
        <f t="shared" si="1818"/>
        <v>2.6804764814993511</v>
      </c>
      <c r="AO1766" s="130"/>
    </row>
    <row r="1767" spans="1:41" ht="13.5" customHeight="1">
      <c r="A1767" s="85">
        <v>1764</v>
      </c>
      <c r="B1767" s="92" t="s">
        <v>1</v>
      </c>
      <c r="C1767" s="93">
        <v>45</v>
      </c>
      <c r="D1767" s="93">
        <v>10</v>
      </c>
      <c r="E1767" s="93">
        <v>12</v>
      </c>
      <c r="F1767" s="93">
        <v>38</v>
      </c>
      <c r="G1767" s="93">
        <v>7</v>
      </c>
      <c r="H1767" s="93">
        <v>10</v>
      </c>
      <c r="I1767" s="93">
        <v>7</v>
      </c>
      <c r="J1767" s="93">
        <v>6</v>
      </c>
      <c r="K1767" s="93">
        <v>7</v>
      </c>
      <c r="L1767" s="93">
        <v>9</v>
      </c>
      <c r="M1767" s="93">
        <v>7</v>
      </c>
      <c r="N1767" s="93">
        <v>17</v>
      </c>
      <c r="O1767" s="93">
        <v>3</v>
      </c>
      <c r="P1767" s="93">
        <v>3</v>
      </c>
      <c r="Q1767" s="93">
        <v>13</v>
      </c>
      <c r="R1767" s="93"/>
      <c r="Z1767" s="88">
        <f t="shared" ref="Z1767:AN1767" si="1819">C1767*100000/Z1737</f>
        <v>29.554514944733057</v>
      </c>
      <c r="AA1767" s="88">
        <f t="shared" si="1819"/>
        <v>6.4831082614248574</v>
      </c>
      <c r="AB1767" s="88">
        <f t="shared" si="1819"/>
        <v>7.64516252341331</v>
      </c>
      <c r="AC1767" s="88">
        <f t="shared" si="1819"/>
        <v>23.716796484921112</v>
      </c>
      <c r="AD1767" s="88">
        <f t="shared" si="1819"/>
        <v>4.2662896079279848</v>
      </c>
      <c r="AE1767" s="88">
        <f t="shared" si="1819"/>
        <v>5.9568840730790535</v>
      </c>
      <c r="AF1767" s="88">
        <f t="shared" si="1819"/>
        <v>4.067615389532282</v>
      </c>
      <c r="AG1767" s="88">
        <f t="shared" si="1819"/>
        <v>3.3903285228338627</v>
      </c>
      <c r="AH1767" s="88">
        <f t="shared" si="1819"/>
        <v>3.8508086698206623</v>
      </c>
      <c r="AI1767" s="88">
        <f t="shared" si="1819"/>
        <v>4.8436314319389053</v>
      </c>
      <c r="AJ1767" s="88">
        <f t="shared" si="1819"/>
        <v>3.7103784586027775</v>
      </c>
      <c r="AK1767" s="88">
        <f t="shared" si="1819"/>
        <v>9.7959559988705838</v>
      </c>
      <c r="AL1767" s="88">
        <f t="shared" si="1819"/>
        <v>1.7154031769266838</v>
      </c>
      <c r="AM1767" s="88">
        <f t="shared" si="1819"/>
        <v>1.6554190141427965</v>
      </c>
      <c r="AN1767" s="145">
        <f t="shared" si="1819"/>
        <v>6.9692388518983135</v>
      </c>
      <c r="AO1767" s="130"/>
    </row>
    <row r="1768" spans="1:41" ht="13.5" customHeight="1">
      <c r="A1768" s="85">
        <v>1765</v>
      </c>
      <c r="B1768" s="92" t="s">
        <v>0</v>
      </c>
      <c r="C1768" s="93">
        <v>0</v>
      </c>
      <c r="D1768" s="93">
        <v>2</v>
      </c>
      <c r="E1768" s="93">
        <v>6</v>
      </c>
      <c r="F1768" s="93">
        <v>6</v>
      </c>
      <c r="G1768" s="93">
        <v>3</v>
      </c>
      <c r="H1768" s="93">
        <v>4</v>
      </c>
      <c r="I1768" s="93">
        <v>8</v>
      </c>
      <c r="J1768" s="93">
        <v>5</v>
      </c>
      <c r="K1768" s="93">
        <v>8</v>
      </c>
      <c r="L1768" s="93">
        <v>48</v>
      </c>
      <c r="M1768" s="93">
        <v>772</v>
      </c>
      <c r="N1768" s="93">
        <v>118</v>
      </c>
      <c r="O1768" s="93">
        <v>5</v>
      </c>
      <c r="P1768" s="93">
        <v>9</v>
      </c>
      <c r="Q1768" s="93">
        <v>4</v>
      </c>
      <c r="R1768" s="93"/>
      <c r="Z1768" s="88">
        <f t="shared" ref="Z1768:AN1768" si="1820">C1768*100000/Z1737</f>
        <v>0</v>
      </c>
      <c r="AA1768" s="88">
        <f t="shared" si="1820"/>
        <v>1.2966216522849716</v>
      </c>
      <c r="AB1768" s="88">
        <f t="shared" si="1820"/>
        <v>3.822581261706655</v>
      </c>
      <c r="AC1768" s="88">
        <f t="shared" si="1820"/>
        <v>3.7447573397243858</v>
      </c>
      <c r="AD1768" s="88">
        <f t="shared" si="1820"/>
        <v>1.8284098319691364</v>
      </c>
      <c r="AE1768" s="88">
        <f t="shared" si="1820"/>
        <v>2.3827536292316216</v>
      </c>
      <c r="AF1768" s="88">
        <f t="shared" si="1820"/>
        <v>4.6487033023226081</v>
      </c>
      <c r="AG1768" s="88">
        <f t="shared" si="1820"/>
        <v>2.825273769028219</v>
      </c>
      <c r="AH1768" s="88">
        <f t="shared" si="1820"/>
        <v>4.4009241940807566</v>
      </c>
      <c r="AI1768" s="88">
        <f t="shared" si="1820"/>
        <v>25.832700970340831</v>
      </c>
      <c r="AJ1768" s="88">
        <f t="shared" si="1820"/>
        <v>409.20173857733488</v>
      </c>
      <c r="AK1768" s="88">
        <f t="shared" si="1820"/>
        <v>67.995459286278177</v>
      </c>
      <c r="AL1768" s="88">
        <f t="shared" si="1820"/>
        <v>2.859005294877806</v>
      </c>
      <c r="AM1768" s="88">
        <f t="shared" si="1820"/>
        <v>4.9662570424283894</v>
      </c>
      <c r="AN1768" s="145">
        <f t="shared" si="1820"/>
        <v>2.1443811851994812</v>
      </c>
      <c r="AO1768" s="130"/>
    </row>
    <row r="1769" spans="1:41" ht="13.5" customHeight="1">
      <c r="A1769" s="85">
        <v>1766</v>
      </c>
      <c r="B1769" s="94" t="s">
        <v>111</v>
      </c>
      <c r="C1769" s="93"/>
      <c r="D1769" s="93"/>
      <c r="E1769" s="93"/>
      <c r="F1769" s="93"/>
      <c r="G1769" s="93"/>
      <c r="H1769" s="93"/>
      <c r="I1769" s="93"/>
      <c r="J1769" s="93"/>
      <c r="K1769" s="93"/>
      <c r="L1769" s="93"/>
      <c r="M1769" s="93">
        <v>0</v>
      </c>
      <c r="N1769" s="93">
        <v>0</v>
      </c>
      <c r="O1769" s="93"/>
      <c r="P1769" s="93">
        <v>0</v>
      </c>
      <c r="Q1769" s="93"/>
      <c r="R1769" s="93"/>
      <c r="Z1769" s="88">
        <f t="shared" ref="Z1769:AN1769" si="1821">C1769*100000/Z1737</f>
        <v>0</v>
      </c>
      <c r="AA1769" s="88">
        <f t="shared" si="1821"/>
        <v>0</v>
      </c>
      <c r="AB1769" s="88">
        <f t="shared" si="1821"/>
        <v>0</v>
      </c>
      <c r="AC1769" s="88">
        <f t="shared" si="1821"/>
        <v>0</v>
      </c>
      <c r="AD1769" s="88">
        <f t="shared" si="1821"/>
        <v>0</v>
      </c>
      <c r="AE1769" s="88">
        <f t="shared" si="1821"/>
        <v>0</v>
      </c>
      <c r="AF1769" s="88">
        <f t="shared" si="1821"/>
        <v>0</v>
      </c>
      <c r="AG1769" s="88">
        <f t="shared" si="1821"/>
        <v>0</v>
      </c>
      <c r="AH1769" s="88">
        <f t="shared" si="1821"/>
        <v>0</v>
      </c>
      <c r="AI1769" s="88">
        <f t="shared" si="1821"/>
        <v>0</v>
      </c>
      <c r="AJ1769" s="88">
        <f t="shared" si="1821"/>
        <v>0</v>
      </c>
      <c r="AK1769" s="88">
        <f t="shared" si="1821"/>
        <v>0</v>
      </c>
      <c r="AL1769" s="88">
        <f t="shared" si="1821"/>
        <v>0</v>
      </c>
      <c r="AM1769" s="88">
        <f t="shared" si="1821"/>
        <v>0</v>
      </c>
      <c r="AN1769" s="145">
        <f t="shared" si="1821"/>
        <v>0</v>
      </c>
      <c r="AO1769" s="130"/>
    </row>
    <row r="1770" spans="1:41" ht="13.5" customHeight="1">
      <c r="A1770" s="85">
        <v>1767</v>
      </c>
      <c r="B1770" s="94" t="s">
        <v>112</v>
      </c>
      <c r="C1770" s="93">
        <f>SUM(C1746,C1753,C1758,C1759:C1769)</f>
        <v>10399</v>
      </c>
      <c r="D1770" s="93">
        <f t="shared" ref="D1770:K1770" si="1822">SUM(D1746,D1753,D1758,D1759:D1769)</f>
        <v>11658</v>
      </c>
      <c r="E1770" s="93">
        <f t="shared" si="1822"/>
        <v>11738</v>
      </c>
      <c r="F1770" s="93">
        <f t="shared" si="1822"/>
        <v>12351</v>
      </c>
      <c r="G1770" s="93">
        <f t="shared" si="1822"/>
        <v>12915</v>
      </c>
      <c r="H1770" s="93">
        <f t="shared" si="1822"/>
        <v>14740</v>
      </c>
      <c r="I1770" s="93">
        <f t="shared" si="1822"/>
        <v>13906</v>
      </c>
      <c r="J1770" s="93">
        <f t="shared" si="1822"/>
        <v>13661</v>
      </c>
      <c r="K1770" s="93">
        <f t="shared" si="1822"/>
        <v>14240</v>
      </c>
      <c r="L1770" s="93">
        <f>SUM(L1746,L1753,L1758,L1759:L1769)</f>
        <v>14356</v>
      </c>
      <c r="M1770" s="93">
        <f t="shared" ref="M1770:R1770" si="1823">SUM(M1746,M1753,M1758,M1759:M1769)</f>
        <v>12862</v>
      </c>
      <c r="N1770" s="93">
        <f>SUM(N1746,N1753,N1758,N1759:N1769)</f>
        <v>11380</v>
      </c>
      <c r="O1770" s="93">
        <v>12607</v>
      </c>
      <c r="P1770" s="93">
        <f t="shared" si="1823"/>
        <v>13610</v>
      </c>
      <c r="Q1770" s="93">
        <f t="shared" si="1823"/>
        <v>16092</v>
      </c>
      <c r="R1770" s="93">
        <f t="shared" si="1823"/>
        <v>0</v>
      </c>
      <c r="T1770" s="4" t="s">
        <v>1198</v>
      </c>
      <c r="U1770" s="4" t="s">
        <v>1199</v>
      </c>
      <c r="V1770" s="4" t="s">
        <v>1200</v>
      </c>
      <c r="W1770" s="4" t="s">
        <v>1201</v>
      </c>
      <c r="X1770" s="4" t="s">
        <v>1202</v>
      </c>
      <c r="Y1770" s="4">
        <v>6155.5</v>
      </c>
      <c r="Z1770" s="88">
        <f t="shared" ref="Z1770:AL1770" si="1824">C1770*100000/Z1737</f>
        <v>6829.7200202284239</v>
      </c>
      <c r="AA1770" s="88">
        <f t="shared" si="1824"/>
        <v>7558.0076111690987</v>
      </c>
      <c r="AB1770" s="88">
        <f t="shared" si="1824"/>
        <v>7478.2431416521194</v>
      </c>
      <c r="AC1770" s="88">
        <f t="shared" si="1824"/>
        <v>7708.5829838226482</v>
      </c>
      <c r="AD1770" s="88">
        <f t="shared" si="1824"/>
        <v>7871.3043266271325</v>
      </c>
      <c r="AE1770" s="88">
        <f t="shared" si="1824"/>
        <v>8780.4471237185262</v>
      </c>
      <c r="AF1770" s="88">
        <f t="shared" si="1824"/>
        <v>8080.6085152622736</v>
      </c>
      <c r="AG1770" s="88">
        <f t="shared" si="1824"/>
        <v>7719.2129917388993</v>
      </c>
      <c r="AH1770" s="88">
        <f t="shared" si="1824"/>
        <v>7833.6450654637474</v>
      </c>
      <c r="AI1770" s="88">
        <f t="shared" si="1824"/>
        <v>7726.1303152127703</v>
      </c>
      <c r="AJ1770" s="88">
        <f t="shared" si="1824"/>
        <v>6817.5553906498462</v>
      </c>
      <c r="AK1770" s="88">
        <f t="shared" si="1824"/>
        <v>6557.528192185132</v>
      </c>
      <c r="AL1770" s="88">
        <f t="shared" si="1824"/>
        <v>7208.6959505048999</v>
      </c>
      <c r="AM1770" s="88">
        <f>P1770*100000/AM1737</f>
        <v>7510.0842608278199</v>
      </c>
      <c r="AN1770" s="145">
        <f>Q1770*100000/AN1737</f>
        <v>8626.8455080575131</v>
      </c>
      <c r="AO1770" s="130"/>
    </row>
    <row r="1771" spans="1:41" ht="13.5" customHeight="1">
      <c r="A1771" s="85">
        <v>1768</v>
      </c>
      <c r="B1771" s="12" t="s">
        <v>169</v>
      </c>
      <c r="C1771" s="83">
        <v>2011</v>
      </c>
      <c r="D1771" s="83">
        <v>2012</v>
      </c>
      <c r="E1771" s="83">
        <v>2013</v>
      </c>
      <c r="F1771" s="83">
        <v>2014</v>
      </c>
      <c r="G1771" s="83">
        <v>2015</v>
      </c>
      <c r="H1771" s="83">
        <v>2016</v>
      </c>
      <c r="I1771" s="83">
        <v>2017</v>
      </c>
      <c r="J1771" s="83">
        <v>2018</v>
      </c>
      <c r="K1771" s="83">
        <v>2019</v>
      </c>
      <c r="L1771" s="83">
        <v>2020</v>
      </c>
      <c r="M1771" s="83">
        <v>2021</v>
      </c>
      <c r="N1771" s="83">
        <v>2022</v>
      </c>
      <c r="O1771" s="83">
        <v>2023</v>
      </c>
      <c r="P1771" s="83">
        <v>2024</v>
      </c>
      <c r="Q1771" s="83">
        <v>2025</v>
      </c>
      <c r="R1771" s="83">
        <v>2026</v>
      </c>
      <c r="Z1771" s="69">
        <v>148542</v>
      </c>
      <c r="AA1771" s="69">
        <v>149271</v>
      </c>
      <c r="AB1771" s="69">
        <v>151600</v>
      </c>
      <c r="AC1771" s="69">
        <v>153760</v>
      </c>
      <c r="AD1771" s="69">
        <v>156194</v>
      </c>
      <c r="AE1771" s="69">
        <v>158454</v>
      </c>
      <c r="AF1771" s="69">
        <v>160862</v>
      </c>
      <c r="AG1771" s="69">
        <v>163834</v>
      </c>
      <c r="AH1771" s="69">
        <v>165823</v>
      </c>
      <c r="AI1771" s="3">
        <v>167619</v>
      </c>
      <c r="AJ1771" s="3">
        <v>168832</v>
      </c>
      <c r="AK1771" s="3">
        <v>170390</v>
      </c>
      <c r="AL1771" s="3">
        <v>169733</v>
      </c>
      <c r="AM1771" s="3">
        <v>170243</v>
      </c>
      <c r="AN1771" s="3">
        <v>171450</v>
      </c>
      <c r="AO1771" s="131"/>
    </row>
    <row r="1772" spans="1:41" ht="13.5" customHeight="1">
      <c r="A1772" s="85">
        <v>1769</v>
      </c>
      <c r="B1772" s="86" t="s">
        <v>25</v>
      </c>
      <c r="C1772" s="87">
        <v>2</v>
      </c>
      <c r="D1772" s="87">
        <v>6</v>
      </c>
      <c r="E1772" s="87">
        <v>4</v>
      </c>
      <c r="F1772" s="87">
        <v>4</v>
      </c>
      <c r="G1772" s="87">
        <v>8</v>
      </c>
      <c r="H1772" s="87">
        <v>10</v>
      </c>
      <c r="I1772" s="87">
        <v>2</v>
      </c>
      <c r="J1772" s="87">
        <v>5</v>
      </c>
      <c r="K1772" s="87">
        <v>9</v>
      </c>
      <c r="L1772" s="87">
        <v>9</v>
      </c>
      <c r="M1772" s="87">
        <v>8</v>
      </c>
      <c r="N1772" s="87">
        <v>2</v>
      </c>
      <c r="O1772" s="87">
        <v>2</v>
      </c>
      <c r="P1772" s="87">
        <v>4</v>
      </c>
      <c r="Q1772" s="87">
        <v>6</v>
      </c>
      <c r="R1772" s="87"/>
      <c r="Z1772" s="88">
        <f t="shared" ref="Z1772:AL1772" si="1825">C1772*100000/Z1771</f>
        <v>1.3464205409917733</v>
      </c>
      <c r="AA1772" s="88">
        <f t="shared" si="1825"/>
        <v>4.019534939807464</v>
      </c>
      <c r="AB1772" s="88">
        <f t="shared" si="1825"/>
        <v>2.6385224274406331</v>
      </c>
      <c r="AC1772" s="88">
        <f t="shared" si="1825"/>
        <v>2.6014568158168574</v>
      </c>
      <c r="AD1772" s="88">
        <f t="shared" si="1825"/>
        <v>5.1218356659026592</v>
      </c>
      <c r="AE1772" s="88">
        <f t="shared" si="1825"/>
        <v>6.310979842730382</v>
      </c>
      <c r="AF1772" s="88">
        <f t="shared" si="1825"/>
        <v>1.2433017120264576</v>
      </c>
      <c r="AG1772" s="88">
        <f t="shared" si="1825"/>
        <v>3.0518695753018301</v>
      </c>
      <c r="AH1772" s="88">
        <f t="shared" si="1825"/>
        <v>5.4274738727438292</v>
      </c>
      <c r="AI1772" s="88">
        <f t="shared" si="1825"/>
        <v>5.3693197071930987</v>
      </c>
      <c r="AJ1772" s="88">
        <f t="shared" si="1825"/>
        <v>4.7384382107657315</v>
      </c>
      <c r="AK1772" s="88">
        <f t="shared" si="1825"/>
        <v>1.173777803861729</v>
      </c>
      <c r="AL1772" s="88">
        <f t="shared" si="1825"/>
        <v>1.1783212457212209</v>
      </c>
      <c r="AM1772" s="88">
        <f>P1772*100000/AM1771</f>
        <v>2.3495826553808379</v>
      </c>
      <c r="AN1772" s="145">
        <f>Q1772*100000/AN1771</f>
        <v>3.499562554680665</v>
      </c>
      <c r="AO1772" s="130"/>
    </row>
    <row r="1773" spans="1:41" ht="13.5" customHeight="1">
      <c r="A1773" s="85">
        <v>1770</v>
      </c>
      <c r="B1773" s="92" t="s">
        <v>22</v>
      </c>
      <c r="C1773" s="93">
        <v>690</v>
      </c>
      <c r="D1773" s="93">
        <v>761</v>
      </c>
      <c r="E1773" s="93">
        <v>833</v>
      </c>
      <c r="F1773" s="93">
        <v>853</v>
      </c>
      <c r="G1773" s="93">
        <v>836</v>
      </c>
      <c r="H1773" s="93">
        <v>910</v>
      </c>
      <c r="I1773" s="93">
        <v>882</v>
      </c>
      <c r="J1773" s="93">
        <v>789</v>
      </c>
      <c r="K1773" s="93">
        <v>816</v>
      </c>
      <c r="L1773" s="93">
        <v>807</v>
      </c>
      <c r="M1773" s="93">
        <v>848</v>
      </c>
      <c r="N1773" s="93">
        <v>814</v>
      </c>
      <c r="O1773" s="93">
        <v>808</v>
      </c>
      <c r="P1773" s="93">
        <v>945</v>
      </c>
      <c r="Q1773" s="93">
        <v>998</v>
      </c>
      <c r="R1773" s="93"/>
      <c r="Z1773" s="88">
        <f t="shared" ref="Z1773:AL1773" si="1826">C1773*100000/Z1771</f>
        <v>464.5150866421618</v>
      </c>
      <c r="AA1773" s="88">
        <f t="shared" si="1826"/>
        <v>509.81101486558003</v>
      </c>
      <c r="AB1773" s="88">
        <f t="shared" si="1826"/>
        <v>549.47229551451187</v>
      </c>
      <c r="AC1773" s="88">
        <f t="shared" si="1826"/>
        <v>554.76066597294482</v>
      </c>
      <c r="AD1773" s="88">
        <f t="shared" si="1826"/>
        <v>535.23182708682793</v>
      </c>
      <c r="AE1773" s="88">
        <f t="shared" si="1826"/>
        <v>574.29916568846477</v>
      </c>
      <c r="AF1773" s="88">
        <f t="shared" si="1826"/>
        <v>548.29605500366779</v>
      </c>
      <c r="AG1773" s="88">
        <f t="shared" si="1826"/>
        <v>481.58501898262875</v>
      </c>
      <c r="AH1773" s="88">
        <f t="shared" si="1826"/>
        <v>492.09096446210719</v>
      </c>
      <c r="AI1773" s="88">
        <f t="shared" si="1826"/>
        <v>481.44900041164783</v>
      </c>
      <c r="AJ1773" s="88">
        <f t="shared" si="1826"/>
        <v>502.27445034116755</v>
      </c>
      <c r="AK1773" s="88">
        <f t="shared" si="1826"/>
        <v>477.72756617172371</v>
      </c>
      <c r="AL1773" s="88">
        <f t="shared" si="1826"/>
        <v>476.04178327137328</v>
      </c>
      <c r="AM1773" s="88">
        <f>P1773*100000/AM1771</f>
        <v>555.08890233372301</v>
      </c>
      <c r="AN1773" s="145">
        <f>Q1773*100000/AN1771</f>
        <v>582.09390492855061</v>
      </c>
      <c r="AO1773" s="130"/>
    </row>
    <row r="1774" spans="1:41" ht="13.5" customHeight="1">
      <c r="A1774" s="85">
        <v>1771</v>
      </c>
      <c r="B1774" s="92" t="s">
        <v>21</v>
      </c>
      <c r="C1774" s="93">
        <v>169</v>
      </c>
      <c r="D1774" s="93">
        <v>170</v>
      </c>
      <c r="E1774" s="93">
        <v>274</v>
      </c>
      <c r="F1774" s="93">
        <v>222</v>
      </c>
      <c r="G1774" s="93">
        <v>205</v>
      </c>
      <c r="H1774" s="93">
        <v>238</v>
      </c>
      <c r="I1774" s="93">
        <v>334</v>
      </c>
      <c r="J1774" s="93">
        <v>276</v>
      </c>
      <c r="K1774" s="93">
        <v>264</v>
      </c>
      <c r="L1774" s="93">
        <v>301</v>
      </c>
      <c r="M1774" s="93">
        <v>376</v>
      </c>
      <c r="N1774" s="93">
        <v>257</v>
      </c>
      <c r="O1774" s="93">
        <v>271</v>
      </c>
      <c r="P1774" s="93">
        <v>339</v>
      </c>
      <c r="Q1774" s="93">
        <v>323</v>
      </c>
      <c r="R1774" s="93"/>
      <c r="Z1774" s="88">
        <f t="shared" ref="Z1774:AN1774" si="1827">C1774*100000/Z1771</f>
        <v>113.77253571380486</v>
      </c>
      <c r="AA1774" s="88">
        <f t="shared" si="1827"/>
        <v>113.88682329454483</v>
      </c>
      <c r="AB1774" s="88">
        <f t="shared" si="1827"/>
        <v>180.73878627968338</v>
      </c>
      <c r="AC1774" s="88">
        <f t="shared" si="1827"/>
        <v>144.3808532778356</v>
      </c>
      <c r="AD1774" s="88">
        <f t="shared" si="1827"/>
        <v>131.24703893875565</v>
      </c>
      <c r="AE1774" s="88">
        <f t="shared" si="1827"/>
        <v>150.20132025698311</v>
      </c>
      <c r="AF1774" s="88">
        <f t="shared" si="1827"/>
        <v>207.63138590841839</v>
      </c>
      <c r="AG1774" s="88">
        <f t="shared" si="1827"/>
        <v>168.46320055666101</v>
      </c>
      <c r="AH1774" s="88">
        <f t="shared" si="1827"/>
        <v>159.20590026715232</v>
      </c>
      <c r="AI1774" s="88">
        <f t="shared" si="1827"/>
        <v>179.5739146516803</v>
      </c>
      <c r="AJ1774" s="88">
        <f t="shared" si="1827"/>
        <v>222.70659590598939</v>
      </c>
      <c r="AK1774" s="88">
        <f t="shared" si="1827"/>
        <v>150.83044779623216</v>
      </c>
      <c r="AL1774" s="88">
        <f t="shared" si="1827"/>
        <v>159.66252879522546</v>
      </c>
      <c r="AM1774" s="88">
        <f t="shared" si="1827"/>
        <v>199.12713004352602</v>
      </c>
      <c r="AN1774" s="145">
        <f t="shared" si="1827"/>
        <v>188.3931175269758</v>
      </c>
      <c r="AO1774" s="130"/>
    </row>
    <row r="1775" spans="1:41" ht="13.5" customHeight="1">
      <c r="A1775" s="85">
        <v>1772</v>
      </c>
      <c r="B1775" s="92" t="s">
        <v>20</v>
      </c>
      <c r="C1775" s="93">
        <v>5</v>
      </c>
      <c r="D1775" s="93">
        <v>2</v>
      </c>
      <c r="E1775" s="93">
        <v>13</v>
      </c>
      <c r="F1775" s="93">
        <v>9</v>
      </c>
      <c r="G1775" s="93">
        <v>22</v>
      </c>
      <c r="H1775" s="93">
        <v>14</v>
      </c>
      <c r="I1775" s="93">
        <v>12</v>
      </c>
      <c r="J1775" s="93">
        <v>10</v>
      </c>
      <c r="K1775" s="93">
        <v>7</v>
      </c>
      <c r="L1775" s="93">
        <v>7</v>
      </c>
      <c r="M1775" s="93">
        <v>13</v>
      </c>
      <c r="N1775" s="93">
        <v>3</v>
      </c>
      <c r="O1775" s="93">
        <v>9</v>
      </c>
      <c r="P1775" s="93">
        <v>8</v>
      </c>
      <c r="Q1775" s="93">
        <v>11</v>
      </c>
      <c r="R1775" s="93"/>
      <c r="Z1775" s="88">
        <f t="shared" ref="Z1775:AL1775" si="1828">C1775*100000/Z1771</f>
        <v>3.3660513524794333</v>
      </c>
      <c r="AA1775" s="88">
        <f t="shared" si="1828"/>
        <v>1.3398449799358214</v>
      </c>
      <c r="AB1775" s="88">
        <f t="shared" si="1828"/>
        <v>8.5751978891820588</v>
      </c>
      <c r="AC1775" s="88">
        <f t="shared" si="1828"/>
        <v>5.8532778355879289</v>
      </c>
      <c r="AD1775" s="88">
        <f t="shared" si="1828"/>
        <v>14.085048081232314</v>
      </c>
      <c r="AE1775" s="88">
        <f t="shared" si="1828"/>
        <v>8.8353717798225357</v>
      </c>
      <c r="AF1775" s="88">
        <f t="shared" si="1828"/>
        <v>7.4598102721587445</v>
      </c>
      <c r="AG1775" s="88">
        <f t="shared" si="1828"/>
        <v>6.1037391506036602</v>
      </c>
      <c r="AH1775" s="88">
        <f t="shared" si="1828"/>
        <v>4.2213685676896446</v>
      </c>
      <c r="AI1775" s="88">
        <f t="shared" si="1828"/>
        <v>4.1761375500390763</v>
      </c>
      <c r="AJ1775" s="88">
        <f t="shared" si="1828"/>
        <v>7.6999620924943137</v>
      </c>
      <c r="AK1775" s="88">
        <f t="shared" si="1828"/>
        <v>1.7606667057925935</v>
      </c>
      <c r="AL1775" s="88">
        <f t="shared" si="1828"/>
        <v>5.3024456057454943</v>
      </c>
      <c r="AM1775" s="88">
        <f>P1775*100000/AM1771</f>
        <v>4.6991653107616758</v>
      </c>
      <c r="AN1775" s="145">
        <f>Q1775*100000/AN1771</f>
        <v>6.4158646835812192</v>
      </c>
      <c r="AO1775" s="130"/>
    </row>
    <row r="1776" spans="1:41" ht="13.5" customHeight="1">
      <c r="A1776" s="85">
        <v>1773</v>
      </c>
      <c r="B1776" s="92" t="s">
        <v>19</v>
      </c>
      <c r="C1776" s="93">
        <v>15</v>
      </c>
      <c r="D1776" s="93">
        <v>41</v>
      </c>
      <c r="E1776" s="93">
        <v>26</v>
      </c>
      <c r="F1776" s="93">
        <v>27</v>
      </c>
      <c r="G1776" s="93">
        <v>24</v>
      </c>
      <c r="H1776" s="93">
        <v>38</v>
      </c>
      <c r="I1776" s="93">
        <v>30</v>
      </c>
      <c r="J1776" s="93">
        <v>34</v>
      </c>
      <c r="K1776" s="93">
        <v>37</v>
      </c>
      <c r="L1776" s="93">
        <v>48</v>
      </c>
      <c r="M1776" s="93">
        <v>33</v>
      </c>
      <c r="N1776" s="93">
        <v>23</v>
      </c>
      <c r="O1776" s="93">
        <v>20</v>
      </c>
      <c r="P1776" s="93">
        <v>40</v>
      </c>
      <c r="Q1776" s="93">
        <v>46</v>
      </c>
      <c r="R1776" s="93"/>
      <c r="Z1776" s="88">
        <f t="shared" ref="Z1776:AN1776" si="1829">C1776*100000/Z1771</f>
        <v>10.0981540574383</v>
      </c>
      <c r="AA1776" s="88">
        <f t="shared" si="1829"/>
        <v>27.466822088684339</v>
      </c>
      <c r="AB1776" s="88">
        <f t="shared" si="1829"/>
        <v>17.150395778364118</v>
      </c>
      <c r="AC1776" s="88">
        <f t="shared" si="1829"/>
        <v>17.559833506763788</v>
      </c>
      <c r="AD1776" s="88">
        <f t="shared" si="1829"/>
        <v>15.365506997707978</v>
      </c>
      <c r="AE1776" s="88">
        <f t="shared" si="1829"/>
        <v>23.981723402375454</v>
      </c>
      <c r="AF1776" s="88">
        <f t="shared" si="1829"/>
        <v>18.649525680396863</v>
      </c>
      <c r="AG1776" s="88">
        <f t="shared" si="1829"/>
        <v>20.752713112052444</v>
      </c>
      <c r="AH1776" s="88">
        <f t="shared" si="1829"/>
        <v>22.31294814350241</v>
      </c>
      <c r="AI1776" s="88">
        <f t="shared" si="1829"/>
        <v>28.636371771696528</v>
      </c>
      <c r="AJ1776" s="88">
        <f t="shared" si="1829"/>
        <v>19.546057619408643</v>
      </c>
      <c r="AK1776" s="88">
        <f t="shared" si="1829"/>
        <v>13.498444744409884</v>
      </c>
      <c r="AL1776" s="88">
        <f t="shared" si="1829"/>
        <v>11.78321245721221</v>
      </c>
      <c r="AM1776" s="88">
        <f t="shared" si="1829"/>
        <v>23.495826553808381</v>
      </c>
      <c r="AN1776" s="145">
        <f t="shared" si="1829"/>
        <v>26.829979585885098</v>
      </c>
      <c r="AO1776" s="130"/>
    </row>
    <row r="1777" spans="1:41" ht="13.5" customHeight="1">
      <c r="A1777" s="85">
        <v>1774</v>
      </c>
      <c r="B1777" s="92" t="s">
        <v>18</v>
      </c>
      <c r="C1777" s="93">
        <v>1</v>
      </c>
      <c r="D1777" s="93">
        <v>1</v>
      </c>
      <c r="E1777" s="93">
        <v>0</v>
      </c>
      <c r="F1777" s="93">
        <v>3</v>
      </c>
      <c r="G1777" s="93">
        <v>1</v>
      </c>
      <c r="H1777" s="93">
        <v>2</v>
      </c>
      <c r="I1777" s="93">
        <v>2</v>
      </c>
      <c r="J1777" s="93">
        <v>2</v>
      </c>
      <c r="K1777" s="93">
        <v>2</v>
      </c>
      <c r="L1777" s="93">
        <v>2</v>
      </c>
      <c r="M1777" s="93">
        <v>7</v>
      </c>
      <c r="N1777" s="93">
        <v>4</v>
      </c>
      <c r="O1777" s="93">
        <v>10</v>
      </c>
      <c r="P1777" s="93">
        <v>7</v>
      </c>
      <c r="Q1777" s="93">
        <v>6</v>
      </c>
      <c r="R1777" s="93"/>
      <c r="Z1777" s="88">
        <f t="shared" ref="Z1777:AN1777" si="1830">C1777*100000/Z1771</f>
        <v>0.67321027049588666</v>
      </c>
      <c r="AA1777" s="88">
        <f t="shared" si="1830"/>
        <v>0.66992248996791071</v>
      </c>
      <c r="AB1777" s="88">
        <f t="shared" si="1830"/>
        <v>0</v>
      </c>
      <c r="AC1777" s="88">
        <f t="shared" si="1830"/>
        <v>1.951092611862643</v>
      </c>
      <c r="AD1777" s="88">
        <f t="shared" si="1830"/>
        <v>0.64022945823783239</v>
      </c>
      <c r="AE1777" s="88">
        <f t="shared" si="1830"/>
        <v>1.2621959685460764</v>
      </c>
      <c r="AF1777" s="88">
        <f t="shared" si="1830"/>
        <v>1.2433017120264576</v>
      </c>
      <c r="AG1777" s="88">
        <f t="shared" si="1830"/>
        <v>1.220747830120732</v>
      </c>
      <c r="AH1777" s="88">
        <f t="shared" si="1830"/>
        <v>1.2061053050541843</v>
      </c>
      <c r="AI1777" s="88">
        <f t="shared" si="1830"/>
        <v>1.193182157154022</v>
      </c>
      <c r="AJ1777" s="88">
        <f t="shared" si="1830"/>
        <v>4.1461334344200154</v>
      </c>
      <c r="AK1777" s="88">
        <f t="shared" si="1830"/>
        <v>2.3475556077234581</v>
      </c>
      <c r="AL1777" s="88">
        <f t="shared" si="1830"/>
        <v>5.8916062286061051</v>
      </c>
      <c r="AM1777" s="88">
        <f t="shared" si="1830"/>
        <v>4.1117696469164668</v>
      </c>
      <c r="AN1777" s="145">
        <f t="shared" si="1830"/>
        <v>3.499562554680665</v>
      </c>
      <c r="AO1777" s="130"/>
    </row>
    <row r="1778" spans="1:41" ht="13.5" customHeight="1">
      <c r="A1778" s="85">
        <v>1775</v>
      </c>
      <c r="B1778" s="92" t="s">
        <v>17</v>
      </c>
      <c r="C1778" s="93">
        <v>156</v>
      </c>
      <c r="D1778" s="93">
        <v>491</v>
      </c>
      <c r="E1778" s="93">
        <v>245</v>
      </c>
      <c r="F1778" s="93">
        <v>223</v>
      </c>
      <c r="G1778" s="93">
        <v>393</v>
      </c>
      <c r="H1778" s="93">
        <v>294</v>
      </c>
      <c r="I1778" s="93">
        <v>235</v>
      </c>
      <c r="J1778" s="93">
        <v>217</v>
      </c>
      <c r="K1778" s="93">
        <v>246</v>
      </c>
      <c r="L1778" s="93">
        <v>233</v>
      </c>
      <c r="M1778" s="93">
        <v>256</v>
      </c>
      <c r="N1778" s="93">
        <v>261</v>
      </c>
      <c r="O1778" s="93">
        <v>202</v>
      </c>
      <c r="P1778" s="93">
        <v>230</v>
      </c>
      <c r="Q1778" s="93">
        <v>272</v>
      </c>
      <c r="R1778" s="93"/>
      <c r="Z1778" s="88">
        <f t="shared" ref="Z1778:AN1778" si="1831">C1778*100000/Z1771</f>
        <v>105.02080219735832</v>
      </c>
      <c r="AA1778" s="88">
        <f t="shared" si="1831"/>
        <v>328.93194257424415</v>
      </c>
      <c r="AB1778" s="88">
        <f t="shared" si="1831"/>
        <v>161.6094986807388</v>
      </c>
      <c r="AC1778" s="88">
        <f t="shared" si="1831"/>
        <v>145.03121748178981</v>
      </c>
      <c r="AD1778" s="88">
        <f t="shared" si="1831"/>
        <v>251.61017708746814</v>
      </c>
      <c r="AE1778" s="88">
        <f t="shared" si="1831"/>
        <v>185.54280737627323</v>
      </c>
      <c r="AF1778" s="88">
        <f t="shared" si="1831"/>
        <v>146.08795116310876</v>
      </c>
      <c r="AG1778" s="88">
        <f t="shared" si="1831"/>
        <v>132.45113956809942</v>
      </c>
      <c r="AH1778" s="88">
        <f t="shared" si="1831"/>
        <v>148.35095252166468</v>
      </c>
      <c r="AI1778" s="88">
        <f t="shared" si="1831"/>
        <v>139.00572130844355</v>
      </c>
      <c r="AJ1778" s="88">
        <f t="shared" si="1831"/>
        <v>151.63002274450341</v>
      </c>
      <c r="AK1778" s="88">
        <f t="shared" si="1831"/>
        <v>153.17800340395564</v>
      </c>
      <c r="AL1778" s="88">
        <f t="shared" si="1831"/>
        <v>119.01044581784332</v>
      </c>
      <c r="AM1778" s="88">
        <f t="shared" si="1831"/>
        <v>135.1010026843982</v>
      </c>
      <c r="AN1778" s="145">
        <f t="shared" si="1831"/>
        <v>158.64683581219015</v>
      </c>
      <c r="AO1778" s="130"/>
    </row>
    <row r="1779" spans="1:41" ht="13.5" customHeight="1">
      <c r="A1779" s="85">
        <v>1776</v>
      </c>
      <c r="B1779" s="92" t="s">
        <v>16</v>
      </c>
      <c r="C1779" s="93">
        <v>102</v>
      </c>
      <c r="D1779" s="93">
        <v>89</v>
      </c>
      <c r="E1779" s="93">
        <v>109</v>
      </c>
      <c r="F1779" s="93">
        <v>107</v>
      </c>
      <c r="G1779" s="93">
        <v>118</v>
      </c>
      <c r="H1779" s="93">
        <v>124</v>
      </c>
      <c r="I1779" s="93">
        <v>132</v>
      </c>
      <c r="J1779" s="93">
        <v>154</v>
      </c>
      <c r="K1779" s="93">
        <v>175</v>
      </c>
      <c r="L1779" s="93">
        <v>111</v>
      </c>
      <c r="M1779" s="93">
        <v>96</v>
      </c>
      <c r="N1779" s="93">
        <v>86</v>
      </c>
      <c r="O1779" s="93">
        <v>89</v>
      </c>
      <c r="P1779" s="93">
        <v>106</v>
      </c>
      <c r="Q1779" s="93">
        <v>107</v>
      </c>
      <c r="R1779" s="93"/>
      <c r="Z1779" s="88">
        <f t="shared" ref="Z1779:AL1779" si="1832">C1779*100000/Z1771</f>
        <v>68.667447590580437</v>
      </c>
      <c r="AA1779" s="88">
        <f t="shared" si="1832"/>
        <v>59.623101607144051</v>
      </c>
      <c r="AB1779" s="88">
        <f t="shared" si="1832"/>
        <v>71.899736147757253</v>
      </c>
      <c r="AC1779" s="88">
        <f t="shared" si="1832"/>
        <v>69.588969823100939</v>
      </c>
      <c r="AD1779" s="88">
        <f t="shared" si="1832"/>
        <v>75.547076072064229</v>
      </c>
      <c r="AE1779" s="88">
        <f t="shared" si="1832"/>
        <v>78.256150049856743</v>
      </c>
      <c r="AF1779" s="88">
        <f t="shared" si="1832"/>
        <v>82.057912993746186</v>
      </c>
      <c r="AG1779" s="88">
        <f t="shared" si="1832"/>
        <v>93.997582919296363</v>
      </c>
      <c r="AH1779" s="88">
        <f t="shared" si="1832"/>
        <v>105.53421419224112</v>
      </c>
      <c r="AI1779" s="88">
        <f t="shared" si="1832"/>
        <v>66.221609722048214</v>
      </c>
      <c r="AJ1779" s="88">
        <f t="shared" si="1832"/>
        <v>56.861258529188781</v>
      </c>
      <c r="AK1779" s="88">
        <f t="shared" si="1832"/>
        <v>50.472445566054347</v>
      </c>
      <c r="AL1779" s="88">
        <f t="shared" si="1832"/>
        <v>52.43529543459433</v>
      </c>
      <c r="AM1779" s="88">
        <f>P1779*100000/AM1771</f>
        <v>62.263940367592205</v>
      </c>
      <c r="AN1779" s="145">
        <f>Q1779*100000/AN1771</f>
        <v>62.408865558471859</v>
      </c>
      <c r="AO1779" s="130"/>
    </row>
    <row r="1780" spans="1:41" ht="13.5" customHeight="1">
      <c r="A1780" s="85">
        <v>1777</v>
      </c>
      <c r="B1780" s="94" t="s">
        <v>117</v>
      </c>
      <c r="C1780" s="93">
        <v>1140</v>
      </c>
      <c r="D1780" s="93">
        <v>1561</v>
      </c>
      <c r="E1780" s="93">
        <v>1504</v>
      </c>
      <c r="F1780" s="93">
        <v>1448</v>
      </c>
      <c r="G1780" s="93">
        <v>1607</v>
      </c>
      <c r="H1780" s="93">
        <v>1630</v>
      </c>
      <c r="I1780" s="93">
        <v>1629</v>
      </c>
      <c r="J1780" s="93">
        <v>1487</v>
      </c>
      <c r="K1780" s="93">
        <v>1556</v>
      </c>
      <c r="L1780" s="93">
        <v>1518</v>
      </c>
      <c r="M1780" s="93">
        <v>1637</v>
      </c>
      <c r="N1780" s="93">
        <v>1450</v>
      </c>
      <c r="O1780" s="93">
        <v>1411</v>
      </c>
      <c r="P1780" s="93">
        <v>1679</v>
      </c>
      <c r="Q1780" s="93">
        <v>1769</v>
      </c>
      <c r="R1780" s="93"/>
      <c r="T1780" s="4" t="s">
        <v>1203</v>
      </c>
      <c r="U1780" s="4" t="s">
        <v>1204</v>
      </c>
      <c r="V1780" s="4" t="s">
        <v>1205</v>
      </c>
      <c r="W1780" s="4" t="s">
        <v>1206</v>
      </c>
      <c r="X1780" s="4" t="s">
        <v>1207</v>
      </c>
      <c r="Y1780" s="4">
        <v>740.1</v>
      </c>
      <c r="Z1780" s="88">
        <f t="shared" ref="Z1780:AL1780" si="1833">C1780*100000/Z1771</f>
        <v>767.4597083653108</v>
      </c>
      <c r="AA1780" s="88">
        <f t="shared" si="1833"/>
        <v>1045.7490068399086</v>
      </c>
      <c r="AB1780" s="88">
        <f t="shared" si="1833"/>
        <v>992.08443271767806</v>
      </c>
      <c r="AC1780" s="88">
        <f t="shared" si="1833"/>
        <v>941.7273673257024</v>
      </c>
      <c r="AD1780" s="88">
        <f t="shared" si="1833"/>
        <v>1028.8487393881967</v>
      </c>
      <c r="AE1780" s="88">
        <f t="shared" si="1833"/>
        <v>1028.6897143650524</v>
      </c>
      <c r="AF1780" s="88">
        <f t="shared" si="1833"/>
        <v>1012.6692444455496</v>
      </c>
      <c r="AG1780" s="88">
        <f t="shared" si="1833"/>
        <v>907.6260116947642</v>
      </c>
      <c r="AH1780" s="88">
        <f t="shared" si="1833"/>
        <v>938.3499273321554</v>
      </c>
      <c r="AI1780" s="88">
        <f t="shared" si="1833"/>
        <v>905.6252572799026</v>
      </c>
      <c r="AJ1780" s="88">
        <f t="shared" si="1833"/>
        <v>969.60291887793778</v>
      </c>
      <c r="AK1780" s="88">
        <f t="shared" si="1833"/>
        <v>850.98890779975352</v>
      </c>
      <c r="AL1780" s="88">
        <f t="shared" si="1833"/>
        <v>831.30563885632137</v>
      </c>
      <c r="AM1780" s="88">
        <f>P1780*100000/AM1771</f>
        <v>986.23731959610677</v>
      </c>
      <c r="AN1780" s="145">
        <f>Q1780*100000/AN1771</f>
        <v>1031.787693205016</v>
      </c>
      <c r="AO1780" s="130"/>
    </row>
    <row r="1781" spans="1:41" ht="13.5" customHeight="1">
      <c r="A1781" s="85">
        <v>1778</v>
      </c>
      <c r="B1781" s="92" t="s">
        <v>15</v>
      </c>
      <c r="C1781" s="93">
        <v>88</v>
      </c>
      <c r="D1781" s="93">
        <v>112</v>
      </c>
      <c r="E1781" s="93">
        <v>117</v>
      </c>
      <c r="F1781" s="93">
        <v>66</v>
      </c>
      <c r="G1781" s="93">
        <v>70</v>
      </c>
      <c r="H1781" s="93">
        <v>91</v>
      </c>
      <c r="I1781" s="93">
        <v>86</v>
      </c>
      <c r="J1781" s="93">
        <v>73</v>
      </c>
      <c r="K1781" s="93">
        <v>75</v>
      </c>
      <c r="L1781" s="93">
        <v>61</v>
      </c>
      <c r="M1781" s="93">
        <v>42</v>
      </c>
      <c r="N1781" s="93">
        <v>45</v>
      </c>
      <c r="O1781" s="93">
        <v>24</v>
      </c>
      <c r="P1781" s="93">
        <v>46</v>
      </c>
      <c r="Q1781" s="93">
        <v>82</v>
      </c>
      <c r="R1781" s="93"/>
      <c r="Z1781" s="88">
        <f t="shared" ref="Z1781:AN1781" si="1834">C1781*100000/Z1771</f>
        <v>59.24250380363803</v>
      </c>
      <c r="AA1781" s="88">
        <f t="shared" si="1834"/>
        <v>75.031318876406004</v>
      </c>
      <c r="AB1781" s="88">
        <f t="shared" si="1834"/>
        <v>77.176781002638521</v>
      </c>
      <c r="AC1781" s="88">
        <f t="shared" si="1834"/>
        <v>42.924037460978148</v>
      </c>
      <c r="AD1781" s="88">
        <f t="shared" si="1834"/>
        <v>44.816062076648272</v>
      </c>
      <c r="AE1781" s="88">
        <f t="shared" si="1834"/>
        <v>57.42991656884648</v>
      </c>
      <c r="AF1781" s="88">
        <f t="shared" si="1834"/>
        <v>53.461973617137673</v>
      </c>
      <c r="AG1781" s="88">
        <f t="shared" si="1834"/>
        <v>44.557295799406717</v>
      </c>
      <c r="AH1781" s="88">
        <f t="shared" si="1834"/>
        <v>45.228948939531911</v>
      </c>
      <c r="AI1781" s="88">
        <f t="shared" si="1834"/>
        <v>36.39205579319767</v>
      </c>
      <c r="AJ1781" s="88">
        <f t="shared" si="1834"/>
        <v>24.876800606520092</v>
      </c>
      <c r="AK1781" s="88">
        <f t="shared" si="1834"/>
        <v>26.410000586888902</v>
      </c>
      <c r="AL1781" s="88">
        <f t="shared" si="1834"/>
        <v>14.139854948654651</v>
      </c>
      <c r="AM1781" s="88">
        <f t="shared" si="1834"/>
        <v>27.020200536879639</v>
      </c>
      <c r="AN1781" s="145">
        <f t="shared" si="1834"/>
        <v>47.827354913969089</v>
      </c>
      <c r="AO1781" s="130"/>
    </row>
    <row r="1782" spans="1:41" ht="13.5" customHeight="1">
      <c r="A1782" s="85">
        <v>1779</v>
      </c>
      <c r="B1782" s="92" t="s">
        <v>14</v>
      </c>
      <c r="C1782" s="93">
        <v>1292</v>
      </c>
      <c r="D1782" s="93">
        <v>1212</v>
      </c>
      <c r="E1782" s="93">
        <v>1130</v>
      </c>
      <c r="F1782" s="93">
        <v>1218</v>
      </c>
      <c r="G1782" s="93">
        <v>1005</v>
      </c>
      <c r="H1782" s="93">
        <v>1157</v>
      </c>
      <c r="I1782" s="93">
        <v>980</v>
      </c>
      <c r="J1782" s="93">
        <v>1091</v>
      </c>
      <c r="K1782" s="93">
        <v>1062</v>
      </c>
      <c r="L1782" s="93">
        <v>981</v>
      </c>
      <c r="M1782" s="93">
        <v>769</v>
      </c>
      <c r="N1782" s="93">
        <v>800</v>
      </c>
      <c r="O1782" s="93">
        <v>845</v>
      </c>
      <c r="P1782" s="93">
        <v>974</v>
      </c>
      <c r="Q1782" s="93">
        <v>905</v>
      </c>
      <c r="R1782" s="93"/>
      <c r="Z1782" s="88">
        <f t="shared" ref="Z1782:AL1782" si="1835">C1782*100000/Z1771</f>
        <v>869.78766948068562</v>
      </c>
      <c r="AA1782" s="88">
        <f t="shared" si="1835"/>
        <v>811.94605784110774</v>
      </c>
      <c r="AB1782" s="88">
        <f t="shared" si="1835"/>
        <v>745.38258575197892</v>
      </c>
      <c r="AC1782" s="88">
        <f t="shared" si="1835"/>
        <v>792.14360041623308</v>
      </c>
      <c r="AD1782" s="88">
        <f t="shared" si="1835"/>
        <v>643.43060552902159</v>
      </c>
      <c r="AE1782" s="88">
        <f t="shared" si="1835"/>
        <v>730.18036780390526</v>
      </c>
      <c r="AF1782" s="88">
        <f t="shared" si="1835"/>
        <v>609.21783889296421</v>
      </c>
      <c r="AG1782" s="88">
        <f t="shared" si="1835"/>
        <v>665.91794133085932</v>
      </c>
      <c r="AH1782" s="88">
        <f t="shared" si="1835"/>
        <v>640.44191698377188</v>
      </c>
      <c r="AI1782" s="88">
        <f t="shared" si="1835"/>
        <v>585.25584808404778</v>
      </c>
      <c r="AJ1782" s="88">
        <f t="shared" si="1835"/>
        <v>455.48237300985596</v>
      </c>
      <c r="AK1782" s="88">
        <f t="shared" si="1835"/>
        <v>469.5111215446916</v>
      </c>
      <c r="AL1782" s="88">
        <f t="shared" si="1835"/>
        <v>497.84072631721585</v>
      </c>
      <c r="AM1782" s="88">
        <f>P1782*100000/AM1771</f>
        <v>572.12337658523404</v>
      </c>
      <c r="AN1782" s="145">
        <f>Q1782*100000/AN1771</f>
        <v>527.85068533100025</v>
      </c>
      <c r="AO1782" s="130"/>
    </row>
    <row r="1783" spans="1:41" ht="13.5" customHeight="1">
      <c r="A1783" s="85">
        <v>1780</v>
      </c>
      <c r="B1783" s="92" t="s">
        <v>13</v>
      </c>
      <c r="C1783" s="93">
        <v>1145</v>
      </c>
      <c r="D1783" s="93">
        <v>1074</v>
      </c>
      <c r="E1783" s="93">
        <v>1045</v>
      </c>
      <c r="F1783" s="93">
        <v>1131</v>
      </c>
      <c r="G1783" s="93">
        <v>1106</v>
      </c>
      <c r="H1783" s="93">
        <v>1391</v>
      </c>
      <c r="I1783" s="93">
        <v>1423</v>
      </c>
      <c r="J1783" s="93">
        <v>1084</v>
      </c>
      <c r="K1783" s="93">
        <v>1089</v>
      </c>
      <c r="L1783" s="93">
        <v>1183</v>
      </c>
      <c r="M1783" s="93">
        <v>688</v>
      </c>
      <c r="N1783" s="93">
        <v>773</v>
      </c>
      <c r="O1783" s="93">
        <v>909</v>
      </c>
      <c r="P1783" s="93">
        <v>1172</v>
      </c>
      <c r="Q1783" s="93">
        <v>1487</v>
      </c>
      <c r="R1783" s="93"/>
      <c r="Z1783" s="88">
        <f t="shared" ref="Z1783:AN1783" si="1836">C1783*100000/Z1771</f>
        <v>770.82575971779022</v>
      </c>
      <c r="AA1783" s="88">
        <f t="shared" si="1836"/>
        <v>719.49675422553605</v>
      </c>
      <c r="AB1783" s="88">
        <f t="shared" si="1836"/>
        <v>689.31398416886543</v>
      </c>
      <c r="AC1783" s="88">
        <f t="shared" si="1836"/>
        <v>735.5619146722164</v>
      </c>
      <c r="AD1783" s="88">
        <f t="shared" si="1836"/>
        <v>708.09378081104273</v>
      </c>
      <c r="AE1783" s="88">
        <f t="shared" si="1836"/>
        <v>877.85729612379623</v>
      </c>
      <c r="AF1783" s="88">
        <f t="shared" si="1836"/>
        <v>884.60916810682443</v>
      </c>
      <c r="AG1783" s="88">
        <f t="shared" si="1836"/>
        <v>661.64532392543674</v>
      </c>
      <c r="AH1783" s="88">
        <f t="shared" si="1836"/>
        <v>656.72433860200329</v>
      </c>
      <c r="AI1783" s="88">
        <f t="shared" si="1836"/>
        <v>705.76724595660392</v>
      </c>
      <c r="AJ1783" s="88">
        <f t="shared" si="1836"/>
        <v>407.50568612585295</v>
      </c>
      <c r="AK1783" s="88">
        <f t="shared" si="1836"/>
        <v>453.66512119255827</v>
      </c>
      <c r="AL1783" s="88">
        <f t="shared" si="1836"/>
        <v>535.54700618029494</v>
      </c>
      <c r="AM1783" s="88">
        <f t="shared" si="1836"/>
        <v>688.42771802658558</v>
      </c>
      <c r="AN1783" s="145">
        <f t="shared" si="1836"/>
        <v>867.30825313502476</v>
      </c>
      <c r="AO1783" s="130"/>
    </row>
    <row r="1784" spans="1:41" ht="13.5" customHeight="1">
      <c r="A1784" s="85">
        <v>1781</v>
      </c>
      <c r="B1784" s="92" t="s">
        <v>12</v>
      </c>
      <c r="C1784" s="93">
        <v>2739</v>
      </c>
      <c r="D1784" s="93">
        <v>3045</v>
      </c>
      <c r="E1784" s="93">
        <v>2953</v>
      </c>
      <c r="F1784" s="93">
        <v>3311</v>
      </c>
      <c r="G1784" s="93">
        <v>2808</v>
      </c>
      <c r="H1784" s="93">
        <v>3087</v>
      </c>
      <c r="I1784" s="93">
        <v>3250</v>
      </c>
      <c r="J1784" s="93">
        <v>3122</v>
      </c>
      <c r="K1784" s="93">
        <v>3018</v>
      </c>
      <c r="L1784" s="93">
        <v>3249</v>
      </c>
      <c r="M1784" s="93">
        <v>2042</v>
      </c>
      <c r="N1784" s="93">
        <v>1976</v>
      </c>
      <c r="O1784" s="93">
        <v>2797</v>
      </c>
      <c r="P1784" s="93">
        <v>3799</v>
      </c>
      <c r="Q1784" s="93">
        <v>4336</v>
      </c>
      <c r="R1784" s="93"/>
      <c r="Z1784" s="88">
        <f t="shared" ref="Z1784:AN1784" si="1837">C1784*100000/Z1771</f>
        <v>1843.9229308882336</v>
      </c>
      <c r="AA1784" s="88">
        <f t="shared" si="1837"/>
        <v>2039.9139819522882</v>
      </c>
      <c r="AB1784" s="88">
        <f t="shared" si="1837"/>
        <v>1947.8891820580475</v>
      </c>
      <c r="AC1784" s="88">
        <f t="shared" si="1837"/>
        <v>2153.3558792924036</v>
      </c>
      <c r="AD1784" s="88">
        <f t="shared" si="1837"/>
        <v>1797.7643187318336</v>
      </c>
      <c r="AE1784" s="88">
        <f t="shared" si="1837"/>
        <v>1948.1994774508689</v>
      </c>
      <c r="AF1784" s="88">
        <f t="shared" si="1837"/>
        <v>2020.3652820429934</v>
      </c>
      <c r="AG1784" s="88">
        <f t="shared" si="1837"/>
        <v>1905.5873628184627</v>
      </c>
      <c r="AH1784" s="88">
        <f t="shared" si="1837"/>
        <v>1820.012905326764</v>
      </c>
      <c r="AI1784" s="88">
        <f t="shared" si="1837"/>
        <v>1938.3244142967087</v>
      </c>
      <c r="AJ1784" s="88">
        <f t="shared" si="1837"/>
        <v>1209.486353297953</v>
      </c>
      <c r="AK1784" s="88">
        <f t="shared" si="1837"/>
        <v>1159.6924702153883</v>
      </c>
      <c r="AL1784" s="88">
        <f t="shared" si="1837"/>
        <v>1647.8822621411275</v>
      </c>
      <c r="AM1784" s="88">
        <f t="shared" si="1837"/>
        <v>2231.5161269479509</v>
      </c>
      <c r="AN1784" s="145">
        <f t="shared" si="1837"/>
        <v>2529.0172061825606</v>
      </c>
      <c r="AO1784" s="130"/>
    </row>
    <row r="1785" spans="1:41" ht="13.5" customHeight="1">
      <c r="A1785" s="85">
        <v>1782</v>
      </c>
      <c r="B1785" s="92" t="s">
        <v>11</v>
      </c>
      <c r="C1785" s="93">
        <v>251</v>
      </c>
      <c r="D1785" s="93">
        <v>301</v>
      </c>
      <c r="E1785" s="93">
        <v>340</v>
      </c>
      <c r="F1785" s="93">
        <v>452</v>
      </c>
      <c r="G1785" s="93">
        <v>818</v>
      </c>
      <c r="H1785" s="93">
        <v>482</v>
      </c>
      <c r="I1785" s="93">
        <v>569</v>
      </c>
      <c r="J1785" s="93">
        <v>531</v>
      </c>
      <c r="K1785" s="93">
        <v>446</v>
      </c>
      <c r="L1785" s="93">
        <v>846</v>
      </c>
      <c r="M1785" s="93">
        <v>558</v>
      </c>
      <c r="N1785" s="93">
        <v>648</v>
      </c>
      <c r="O1785" s="93">
        <v>486</v>
      </c>
      <c r="P1785" s="93">
        <v>592</v>
      </c>
      <c r="Q1785" s="93">
        <v>583</v>
      </c>
      <c r="R1785" s="93"/>
      <c r="Z1785" s="88">
        <f t="shared" ref="Z1785:AN1785" si="1838">C1785*100000/Z1771</f>
        <v>168.97577789446757</v>
      </c>
      <c r="AA1785" s="88">
        <f t="shared" si="1838"/>
        <v>201.64666948034113</v>
      </c>
      <c r="AB1785" s="88">
        <f t="shared" si="1838"/>
        <v>224.27440633245382</v>
      </c>
      <c r="AC1785" s="88">
        <f t="shared" si="1838"/>
        <v>293.96462018730489</v>
      </c>
      <c r="AD1785" s="88">
        <f t="shared" si="1838"/>
        <v>523.70769683854689</v>
      </c>
      <c r="AE1785" s="88">
        <f t="shared" si="1838"/>
        <v>304.18922841960443</v>
      </c>
      <c r="AF1785" s="88">
        <f t="shared" si="1838"/>
        <v>353.71933707152715</v>
      </c>
      <c r="AG1785" s="88">
        <f t="shared" si="1838"/>
        <v>324.10854889705433</v>
      </c>
      <c r="AH1785" s="88">
        <f t="shared" si="1838"/>
        <v>268.96148302708309</v>
      </c>
      <c r="AI1785" s="88">
        <f t="shared" si="1838"/>
        <v>504.71605247615128</v>
      </c>
      <c r="AJ1785" s="88">
        <f t="shared" si="1838"/>
        <v>330.5060652009098</v>
      </c>
      <c r="AK1785" s="88">
        <f t="shared" si="1838"/>
        <v>380.30400845120016</v>
      </c>
      <c r="AL1785" s="88">
        <f t="shared" si="1838"/>
        <v>286.33206271025671</v>
      </c>
      <c r="AM1785" s="88">
        <f t="shared" si="1838"/>
        <v>347.73823299636405</v>
      </c>
      <c r="AN1785" s="145">
        <f t="shared" si="1838"/>
        <v>340.04082822980462</v>
      </c>
      <c r="AO1785" s="130"/>
    </row>
    <row r="1786" spans="1:41" ht="13.5" customHeight="1">
      <c r="A1786" s="85">
        <v>1783</v>
      </c>
      <c r="B1786" s="92" t="s">
        <v>28</v>
      </c>
      <c r="C1786" s="93">
        <v>0</v>
      </c>
      <c r="D1786" s="93">
        <v>0</v>
      </c>
      <c r="E1786" s="93">
        <v>0</v>
      </c>
      <c r="F1786" s="93">
        <v>0</v>
      </c>
      <c r="G1786" s="93">
        <v>0</v>
      </c>
      <c r="H1786" s="93">
        <v>0</v>
      </c>
      <c r="I1786" s="93">
        <v>1</v>
      </c>
      <c r="J1786" s="93">
        <v>0</v>
      </c>
      <c r="K1786" s="93">
        <v>0</v>
      </c>
      <c r="L1786" s="93">
        <v>0</v>
      </c>
      <c r="M1786" s="93">
        <v>0</v>
      </c>
      <c r="N1786" s="93">
        <v>0</v>
      </c>
      <c r="O1786" s="93">
        <v>0</v>
      </c>
      <c r="P1786" s="93">
        <v>0</v>
      </c>
      <c r="Q1786" s="93">
        <v>0</v>
      </c>
      <c r="R1786" s="93"/>
      <c r="Z1786" s="88">
        <f t="shared" ref="Z1786:AN1786" si="1839">C1786*100000/Z1771</f>
        <v>0</v>
      </c>
      <c r="AA1786" s="88">
        <f t="shared" si="1839"/>
        <v>0</v>
      </c>
      <c r="AB1786" s="88">
        <f t="shared" si="1839"/>
        <v>0</v>
      </c>
      <c r="AC1786" s="88">
        <f t="shared" si="1839"/>
        <v>0</v>
      </c>
      <c r="AD1786" s="88">
        <f t="shared" si="1839"/>
        <v>0</v>
      </c>
      <c r="AE1786" s="88">
        <f t="shared" si="1839"/>
        <v>0</v>
      </c>
      <c r="AF1786" s="88">
        <f t="shared" si="1839"/>
        <v>0.62165085601322878</v>
      </c>
      <c r="AG1786" s="88">
        <f t="shared" si="1839"/>
        <v>0</v>
      </c>
      <c r="AH1786" s="88">
        <f t="shared" si="1839"/>
        <v>0</v>
      </c>
      <c r="AI1786" s="88">
        <f t="shared" si="1839"/>
        <v>0</v>
      </c>
      <c r="AJ1786" s="88">
        <f t="shared" si="1839"/>
        <v>0</v>
      </c>
      <c r="AK1786" s="88">
        <f t="shared" si="1839"/>
        <v>0</v>
      </c>
      <c r="AL1786" s="88">
        <f t="shared" si="1839"/>
        <v>0</v>
      </c>
      <c r="AM1786" s="88">
        <f t="shared" si="1839"/>
        <v>0</v>
      </c>
      <c r="AN1786" s="145">
        <f t="shared" si="1839"/>
        <v>0</v>
      </c>
      <c r="AO1786" s="130"/>
    </row>
    <row r="1787" spans="1:41" ht="13.5" customHeight="1">
      <c r="A1787" s="85">
        <v>1784</v>
      </c>
      <c r="B1787" s="94" t="s">
        <v>118</v>
      </c>
      <c r="C1787" s="93">
        <v>5515</v>
      </c>
      <c r="D1787" s="93">
        <v>5744</v>
      </c>
      <c r="E1787" s="93">
        <v>5585</v>
      </c>
      <c r="F1787" s="93">
        <v>6178</v>
      </c>
      <c r="G1787" s="93">
        <v>5807</v>
      </c>
      <c r="H1787" s="93">
        <v>6208</v>
      </c>
      <c r="I1787" s="93">
        <v>6309</v>
      </c>
      <c r="J1787" s="93">
        <v>5901</v>
      </c>
      <c r="K1787" s="93">
        <v>5690</v>
      </c>
      <c r="L1787" s="93">
        <v>6320</v>
      </c>
      <c r="M1787" s="93">
        <v>4099</v>
      </c>
      <c r="N1787" s="93">
        <v>4242</v>
      </c>
      <c r="O1787" s="93">
        <v>5061</v>
      </c>
      <c r="P1787" s="93">
        <v>6583</v>
      </c>
      <c r="Q1787" s="93">
        <v>7393</v>
      </c>
      <c r="R1787" s="93"/>
      <c r="T1787" s="4" t="s">
        <v>1208</v>
      </c>
      <c r="U1787" s="4" t="s">
        <v>1209</v>
      </c>
      <c r="V1787" s="4" t="s">
        <v>1210</v>
      </c>
      <c r="W1787" s="4" t="s">
        <v>1211</v>
      </c>
      <c r="X1787" s="4" t="s">
        <v>1212</v>
      </c>
      <c r="Y1787" s="4">
        <v>4131.7</v>
      </c>
      <c r="Z1787" s="88">
        <f t="shared" ref="Z1787:AN1787" si="1840">C1787*100000/Z1771</f>
        <v>3712.7546417848152</v>
      </c>
      <c r="AA1787" s="88">
        <f t="shared" si="1840"/>
        <v>3848.0347823756792</v>
      </c>
      <c r="AB1787" s="88">
        <f t="shared" si="1840"/>
        <v>3684.036939313984</v>
      </c>
      <c r="AC1787" s="88">
        <f t="shared" si="1840"/>
        <v>4017.9500520291363</v>
      </c>
      <c r="AD1787" s="88">
        <f t="shared" si="1840"/>
        <v>3717.812463987093</v>
      </c>
      <c r="AE1787" s="88">
        <f t="shared" si="1840"/>
        <v>3917.8562863670213</v>
      </c>
      <c r="AF1787" s="88">
        <f t="shared" si="1840"/>
        <v>3921.9952505874599</v>
      </c>
      <c r="AG1787" s="88">
        <f t="shared" si="1840"/>
        <v>3601.8164727712197</v>
      </c>
      <c r="AH1787" s="88">
        <f t="shared" si="1840"/>
        <v>3431.3695928791544</v>
      </c>
      <c r="AI1787" s="88">
        <f t="shared" si="1840"/>
        <v>3770.4556166067091</v>
      </c>
      <c r="AJ1787" s="88">
        <f t="shared" si="1840"/>
        <v>2427.8572782410915</v>
      </c>
      <c r="AK1787" s="88">
        <f t="shared" si="1840"/>
        <v>2489.5827219907274</v>
      </c>
      <c r="AL1787" s="88">
        <f t="shared" si="1840"/>
        <v>2981.7419122975498</v>
      </c>
      <c r="AM1787" s="88">
        <f t="shared" si="1840"/>
        <v>3866.8256550930141</v>
      </c>
      <c r="AN1787" s="145">
        <f t="shared" si="1840"/>
        <v>4312.0443277923596</v>
      </c>
      <c r="AO1787" s="130"/>
    </row>
    <row r="1788" spans="1:41" ht="13.5" customHeight="1">
      <c r="A1788" s="85">
        <v>1785</v>
      </c>
      <c r="B1788" s="92" t="s">
        <v>10</v>
      </c>
      <c r="C1788" s="93">
        <v>55</v>
      </c>
      <c r="D1788" s="93">
        <v>56</v>
      </c>
      <c r="E1788" s="93">
        <v>86</v>
      </c>
      <c r="F1788" s="93">
        <v>117</v>
      </c>
      <c r="G1788" s="93">
        <v>116</v>
      </c>
      <c r="H1788" s="93">
        <v>124</v>
      </c>
      <c r="I1788" s="93">
        <v>99</v>
      </c>
      <c r="J1788" s="93">
        <v>86</v>
      </c>
      <c r="K1788" s="93">
        <v>86</v>
      </c>
      <c r="L1788" s="93">
        <v>102</v>
      </c>
      <c r="M1788" s="93">
        <v>87</v>
      </c>
      <c r="N1788" s="93">
        <v>52</v>
      </c>
      <c r="O1788" s="93">
        <v>57</v>
      </c>
      <c r="P1788" s="93">
        <v>79</v>
      </c>
      <c r="Q1788" s="93">
        <v>48</v>
      </c>
      <c r="R1788" s="93"/>
      <c r="Z1788" s="88">
        <f t="shared" ref="Z1788:AN1788" si="1841">C1788*100000/Z1771</f>
        <v>37.026564877273771</v>
      </c>
      <c r="AA1788" s="88">
        <f t="shared" si="1841"/>
        <v>37.515659438203002</v>
      </c>
      <c r="AB1788" s="88">
        <f t="shared" si="1841"/>
        <v>56.728232189973617</v>
      </c>
      <c r="AC1788" s="88">
        <f t="shared" si="1841"/>
        <v>76.092611862643082</v>
      </c>
      <c r="AD1788" s="88">
        <f t="shared" si="1841"/>
        <v>74.266617155588563</v>
      </c>
      <c r="AE1788" s="88">
        <f t="shared" si="1841"/>
        <v>78.256150049856743</v>
      </c>
      <c r="AF1788" s="88">
        <f t="shared" si="1841"/>
        <v>61.543434745309646</v>
      </c>
      <c r="AG1788" s="88">
        <f t="shared" si="1841"/>
        <v>52.492156695191476</v>
      </c>
      <c r="AH1788" s="88">
        <f t="shared" si="1841"/>
        <v>51.862528117329923</v>
      </c>
      <c r="AI1788" s="88">
        <f t="shared" si="1841"/>
        <v>60.852290014855114</v>
      </c>
      <c r="AJ1788" s="88">
        <f t="shared" si="1841"/>
        <v>51.530515542077332</v>
      </c>
      <c r="AK1788" s="88">
        <f t="shared" si="1841"/>
        <v>30.518222900404954</v>
      </c>
      <c r="AL1788" s="88">
        <f t="shared" si="1841"/>
        <v>33.5821555030548</v>
      </c>
      <c r="AM1788" s="88">
        <f t="shared" si="1841"/>
        <v>46.404257443771549</v>
      </c>
      <c r="AN1788" s="145">
        <f t="shared" si="1841"/>
        <v>27.99650043744532</v>
      </c>
      <c r="AO1788" s="130"/>
    </row>
    <row r="1789" spans="1:41" ht="13.5" customHeight="1">
      <c r="A1789" s="85">
        <v>1786</v>
      </c>
      <c r="B1789" s="92" t="s">
        <v>9</v>
      </c>
      <c r="C1789" s="93">
        <v>44</v>
      </c>
      <c r="D1789" s="93">
        <v>24</v>
      </c>
      <c r="E1789" s="93">
        <v>40</v>
      </c>
      <c r="F1789" s="93">
        <v>30</v>
      </c>
      <c r="G1789" s="93">
        <v>48</v>
      </c>
      <c r="H1789" s="93">
        <v>55</v>
      </c>
      <c r="I1789" s="93">
        <v>40</v>
      </c>
      <c r="J1789" s="93">
        <v>33</v>
      </c>
      <c r="K1789" s="93">
        <v>34</v>
      </c>
      <c r="L1789" s="93">
        <v>53</v>
      </c>
      <c r="M1789" s="93">
        <v>75</v>
      </c>
      <c r="N1789" s="93">
        <v>62</v>
      </c>
      <c r="O1789" s="93">
        <v>60</v>
      </c>
      <c r="P1789" s="93">
        <v>69</v>
      </c>
      <c r="Q1789" s="93">
        <v>45</v>
      </c>
      <c r="R1789" s="93"/>
      <c r="Z1789" s="88">
        <f t="shared" ref="Z1789:AN1789" si="1842">C1789*100000/Z1771</f>
        <v>29.621251901819015</v>
      </c>
      <c r="AA1789" s="88">
        <f t="shared" si="1842"/>
        <v>16.078139759229856</v>
      </c>
      <c r="AB1789" s="88">
        <f t="shared" si="1842"/>
        <v>26.385224274406333</v>
      </c>
      <c r="AC1789" s="88">
        <f t="shared" si="1842"/>
        <v>19.510926118626429</v>
      </c>
      <c r="AD1789" s="88">
        <f t="shared" si="1842"/>
        <v>30.731013995415957</v>
      </c>
      <c r="AE1789" s="88">
        <f t="shared" si="1842"/>
        <v>34.710389135017103</v>
      </c>
      <c r="AF1789" s="88">
        <f t="shared" si="1842"/>
        <v>24.866034240529149</v>
      </c>
      <c r="AG1789" s="88">
        <f t="shared" si="1842"/>
        <v>20.142339196992076</v>
      </c>
      <c r="AH1789" s="88">
        <f t="shared" si="1842"/>
        <v>20.503790185921133</v>
      </c>
      <c r="AI1789" s="88">
        <f t="shared" si="1842"/>
        <v>31.619327164581581</v>
      </c>
      <c r="AJ1789" s="88">
        <f t="shared" si="1842"/>
        <v>44.422858225928735</v>
      </c>
      <c r="AK1789" s="88">
        <f t="shared" si="1842"/>
        <v>36.387111919713597</v>
      </c>
      <c r="AL1789" s="88">
        <f t="shared" si="1842"/>
        <v>35.349637371636632</v>
      </c>
      <c r="AM1789" s="88">
        <f t="shared" si="1842"/>
        <v>40.530300805319456</v>
      </c>
      <c r="AN1789" s="145">
        <f t="shared" si="1842"/>
        <v>26.246719160104988</v>
      </c>
      <c r="AO1789" s="130"/>
    </row>
    <row r="1790" spans="1:41" ht="13.5" customHeight="1">
      <c r="A1790" s="85">
        <v>1787</v>
      </c>
      <c r="B1790" s="92" t="s">
        <v>8</v>
      </c>
      <c r="C1790" s="93">
        <v>221</v>
      </c>
      <c r="D1790" s="93">
        <v>233</v>
      </c>
      <c r="E1790" s="93">
        <v>244</v>
      </c>
      <c r="F1790" s="93">
        <v>280</v>
      </c>
      <c r="G1790" s="93">
        <v>421</v>
      </c>
      <c r="H1790" s="93">
        <v>509</v>
      </c>
      <c r="I1790" s="93">
        <v>570</v>
      </c>
      <c r="J1790" s="93">
        <v>568</v>
      </c>
      <c r="K1790" s="93">
        <v>550</v>
      </c>
      <c r="L1790" s="93">
        <v>807</v>
      </c>
      <c r="M1790" s="93">
        <v>615</v>
      </c>
      <c r="N1790" s="93">
        <v>589</v>
      </c>
      <c r="O1790" s="93">
        <v>438</v>
      </c>
      <c r="P1790" s="93">
        <v>537</v>
      </c>
      <c r="Q1790" s="93">
        <v>515</v>
      </c>
      <c r="R1790" s="93"/>
      <c r="Z1790" s="88">
        <f t="shared" ref="Z1790:AL1790" si="1843">C1790*100000/Z1771</f>
        <v>148.77946977959095</v>
      </c>
      <c r="AA1790" s="88">
        <f t="shared" si="1843"/>
        <v>156.0919401625232</v>
      </c>
      <c r="AB1790" s="88">
        <f t="shared" si="1843"/>
        <v>160.94986807387863</v>
      </c>
      <c r="AC1790" s="88">
        <f t="shared" si="1843"/>
        <v>182.10197710718003</v>
      </c>
      <c r="AD1790" s="88">
        <f t="shared" si="1843"/>
        <v>269.53660191812747</v>
      </c>
      <c r="AE1790" s="88">
        <f t="shared" si="1843"/>
        <v>321.22887399497648</v>
      </c>
      <c r="AF1790" s="88">
        <f t="shared" si="1843"/>
        <v>354.34098792754037</v>
      </c>
      <c r="AG1790" s="88">
        <f t="shared" si="1843"/>
        <v>346.6923837542879</v>
      </c>
      <c r="AH1790" s="88">
        <f t="shared" si="1843"/>
        <v>331.67895888990068</v>
      </c>
      <c r="AI1790" s="88">
        <f t="shared" si="1843"/>
        <v>481.44900041164783</v>
      </c>
      <c r="AJ1790" s="88">
        <f t="shared" si="1843"/>
        <v>364.26743745261564</v>
      </c>
      <c r="AK1790" s="88">
        <f t="shared" si="1843"/>
        <v>345.67756323727917</v>
      </c>
      <c r="AL1790" s="88">
        <f t="shared" si="1843"/>
        <v>258.05235281294739</v>
      </c>
      <c r="AM1790" s="88">
        <f>P1790*100000/AM1771</f>
        <v>315.43147148487748</v>
      </c>
      <c r="AN1790" s="145">
        <f>Q1790*100000/AN1771</f>
        <v>300.37911927675708</v>
      </c>
      <c r="AO1790" s="130"/>
    </row>
    <row r="1791" spans="1:41" ht="13.5" customHeight="1">
      <c r="A1791" s="85">
        <v>1788</v>
      </c>
      <c r="B1791" s="92" t="s">
        <v>24</v>
      </c>
      <c r="C1791" s="93">
        <v>1</v>
      </c>
      <c r="D1791" s="93">
        <v>0</v>
      </c>
      <c r="E1791" s="93">
        <v>6</v>
      </c>
      <c r="F1791" s="93">
        <v>0</v>
      </c>
      <c r="G1791" s="93">
        <v>2</v>
      </c>
      <c r="H1791" s="93">
        <v>0</v>
      </c>
      <c r="I1791" s="93">
        <v>5</v>
      </c>
      <c r="J1791" s="93">
        <v>2</v>
      </c>
      <c r="K1791" s="93">
        <v>7</v>
      </c>
      <c r="L1791" s="93">
        <v>11</v>
      </c>
      <c r="M1791" s="93">
        <v>1</v>
      </c>
      <c r="N1791" s="93">
        <v>12</v>
      </c>
      <c r="O1791" s="93">
        <v>0</v>
      </c>
      <c r="P1791" s="93">
        <v>0</v>
      </c>
      <c r="Q1791" s="93">
        <v>0</v>
      </c>
      <c r="R1791" s="93"/>
      <c r="Z1791" s="88">
        <f t="shared" ref="Z1791:AN1791" si="1844">C1791*100000/Z1771</f>
        <v>0.67321027049588666</v>
      </c>
      <c r="AA1791" s="88">
        <f t="shared" si="1844"/>
        <v>0</v>
      </c>
      <c r="AB1791" s="88">
        <f t="shared" si="1844"/>
        <v>3.9577836411609497</v>
      </c>
      <c r="AC1791" s="88">
        <f t="shared" si="1844"/>
        <v>0</v>
      </c>
      <c r="AD1791" s="88">
        <f t="shared" si="1844"/>
        <v>1.2804589164756648</v>
      </c>
      <c r="AE1791" s="88">
        <f t="shared" si="1844"/>
        <v>0</v>
      </c>
      <c r="AF1791" s="88">
        <f t="shared" si="1844"/>
        <v>3.1082542800661437</v>
      </c>
      <c r="AG1791" s="88">
        <f t="shared" si="1844"/>
        <v>1.220747830120732</v>
      </c>
      <c r="AH1791" s="88">
        <f t="shared" si="1844"/>
        <v>4.2213685676896446</v>
      </c>
      <c r="AI1791" s="88">
        <f t="shared" si="1844"/>
        <v>6.5625018643471202</v>
      </c>
      <c r="AJ1791" s="88">
        <f t="shared" si="1844"/>
        <v>0.59230477634571643</v>
      </c>
      <c r="AK1791" s="88">
        <f t="shared" si="1844"/>
        <v>7.0426668231703742</v>
      </c>
      <c r="AL1791" s="88">
        <f t="shared" si="1844"/>
        <v>0</v>
      </c>
      <c r="AM1791" s="88">
        <f t="shared" si="1844"/>
        <v>0</v>
      </c>
      <c r="AN1791" s="145">
        <f t="shared" si="1844"/>
        <v>0</v>
      </c>
      <c r="AO1791" s="130"/>
    </row>
    <row r="1792" spans="1:41" ht="13.5" customHeight="1">
      <c r="A1792" s="85">
        <v>1789</v>
      </c>
      <c r="B1792" s="94" t="s">
        <v>119</v>
      </c>
      <c r="C1792" s="93">
        <v>321</v>
      </c>
      <c r="D1792" s="93">
        <v>313</v>
      </c>
      <c r="E1792" s="93">
        <v>376</v>
      </c>
      <c r="F1792" s="93">
        <v>427</v>
      </c>
      <c r="G1792" s="93">
        <v>587</v>
      </c>
      <c r="H1792" s="93">
        <v>688</v>
      </c>
      <c r="I1792" s="93">
        <v>714</v>
      </c>
      <c r="J1792" s="93">
        <v>689</v>
      </c>
      <c r="K1792" s="93">
        <v>677</v>
      </c>
      <c r="L1792" s="93">
        <v>973</v>
      </c>
      <c r="M1792" s="93">
        <v>778</v>
      </c>
      <c r="N1792" s="93">
        <v>715</v>
      </c>
      <c r="O1792" s="93">
        <v>555</v>
      </c>
      <c r="P1792" s="93">
        <v>685</v>
      </c>
      <c r="Q1792" s="93">
        <v>608</v>
      </c>
      <c r="R1792" s="93"/>
      <c r="T1792" s="4" t="s">
        <v>1213</v>
      </c>
      <c r="U1792" s="4" t="s">
        <v>1214</v>
      </c>
      <c r="V1792" s="4" t="s">
        <v>1215</v>
      </c>
      <c r="W1792" s="4" t="s">
        <v>280</v>
      </c>
      <c r="X1792" s="4" t="s">
        <v>1216</v>
      </c>
      <c r="Y1792" s="4">
        <v>202</v>
      </c>
      <c r="Z1792" s="88">
        <f t="shared" ref="Z1792:AN1792" si="1845">C1792*100000/Z1771</f>
        <v>216.10049682917963</v>
      </c>
      <c r="AA1792" s="88">
        <f t="shared" si="1845"/>
        <v>209.68573935995605</v>
      </c>
      <c r="AB1792" s="88">
        <f t="shared" si="1845"/>
        <v>248.02110817941951</v>
      </c>
      <c r="AC1792" s="88">
        <f t="shared" si="1845"/>
        <v>277.70551508844954</v>
      </c>
      <c r="AD1792" s="88">
        <f t="shared" si="1845"/>
        <v>375.81469198560762</v>
      </c>
      <c r="AE1792" s="88">
        <f t="shared" si="1845"/>
        <v>434.19541317985028</v>
      </c>
      <c r="AF1792" s="88">
        <f t="shared" si="1845"/>
        <v>443.85871119344529</v>
      </c>
      <c r="AG1792" s="88">
        <f t="shared" si="1845"/>
        <v>420.54762747659214</v>
      </c>
      <c r="AH1792" s="88">
        <f t="shared" si="1845"/>
        <v>408.26664576084136</v>
      </c>
      <c r="AI1792" s="88">
        <f t="shared" si="1845"/>
        <v>580.48311945543162</v>
      </c>
      <c r="AJ1792" s="88">
        <f t="shared" si="1845"/>
        <v>460.81311599696738</v>
      </c>
      <c r="AK1792" s="88">
        <f t="shared" si="1845"/>
        <v>419.62556488056811</v>
      </c>
      <c r="AL1792" s="88">
        <f t="shared" si="1845"/>
        <v>326.98414568763883</v>
      </c>
      <c r="AM1792" s="88">
        <f t="shared" si="1845"/>
        <v>402.3660297339685</v>
      </c>
      <c r="AN1792" s="145">
        <f t="shared" si="1845"/>
        <v>354.62233887430739</v>
      </c>
      <c r="AO1792" s="130"/>
    </row>
    <row r="1793" spans="1:41" ht="13.5" customHeight="1">
      <c r="A1793" s="85">
        <v>1790</v>
      </c>
      <c r="B1793" s="92" t="s">
        <v>7</v>
      </c>
      <c r="C1793" s="93">
        <v>141</v>
      </c>
      <c r="D1793" s="93">
        <v>138</v>
      </c>
      <c r="E1793" s="93">
        <v>204</v>
      </c>
      <c r="F1793" s="93">
        <v>236</v>
      </c>
      <c r="G1793" s="93">
        <v>283</v>
      </c>
      <c r="H1793" s="93">
        <v>399</v>
      </c>
      <c r="I1793" s="93">
        <v>326</v>
      </c>
      <c r="J1793" s="93">
        <v>295</v>
      </c>
      <c r="K1793" s="93">
        <v>303</v>
      </c>
      <c r="L1793" s="93">
        <v>367</v>
      </c>
      <c r="M1793" s="93">
        <v>311</v>
      </c>
      <c r="N1793" s="93">
        <v>313</v>
      </c>
      <c r="O1793" s="93">
        <v>247</v>
      </c>
      <c r="P1793" s="93">
        <v>270</v>
      </c>
      <c r="Q1793" s="93">
        <v>289</v>
      </c>
      <c r="R1793" s="93"/>
      <c r="Z1793" s="88">
        <f t="shared" ref="Z1793:AN1793" si="1846">C1793*100000/Z1771</f>
        <v>94.922648139920028</v>
      </c>
      <c r="AA1793" s="88">
        <f t="shared" si="1846"/>
        <v>92.449303615571679</v>
      </c>
      <c r="AB1793" s="88">
        <f t="shared" si="1846"/>
        <v>134.56464379947229</v>
      </c>
      <c r="AC1793" s="88">
        <f t="shared" si="1846"/>
        <v>153.48595213319459</v>
      </c>
      <c r="AD1793" s="88">
        <f t="shared" si="1846"/>
        <v>181.18493668130657</v>
      </c>
      <c r="AE1793" s="88">
        <f t="shared" si="1846"/>
        <v>251.80809572494226</v>
      </c>
      <c r="AF1793" s="88">
        <f t="shared" si="1846"/>
        <v>202.65817906031256</v>
      </c>
      <c r="AG1793" s="88">
        <f t="shared" si="1846"/>
        <v>180.06030494280796</v>
      </c>
      <c r="AH1793" s="88">
        <f t="shared" si="1846"/>
        <v>182.72495371570892</v>
      </c>
      <c r="AI1793" s="88">
        <f t="shared" si="1846"/>
        <v>218.94892583776303</v>
      </c>
      <c r="AJ1793" s="88">
        <f t="shared" si="1846"/>
        <v>184.20678544351782</v>
      </c>
      <c r="AK1793" s="88">
        <f t="shared" si="1846"/>
        <v>183.69622630436058</v>
      </c>
      <c r="AL1793" s="88">
        <f t="shared" si="1846"/>
        <v>145.5226738465708</v>
      </c>
      <c r="AM1793" s="88">
        <f t="shared" si="1846"/>
        <v>158.59682923820657</v>
      </c>
      <c r="AN1793" s="145">
        <f t="shared" si="1846"/>
        <v>168.56226305045203</v>
      </c>
      <c r="AO1793" s="130"/>
    </row>
    <row r="1794" spans="1:41" ht="13.5" customHeight="1">
      <c r="A1794" s="85">
        <v>1791</v>
      </c>
      <c r="B1794" s="92" t="s">
        <v>6</v>
      </c>
      <c r="C1794" s="93">
        <v>677</v>
      </c>
      <c r="D1794" s="93">
        <v>672</v>
      </c>
      <c r="E1794" s="93">
        <v>613</v>
      </c>
      <c r="F1794" s="93">
        <v>574</v>
      </c>
      <c r="G1794" s="93">
        <v>679</v>
      </c>
      <c r="H1794" s="93">
        <v>707</v>
      </c>
      <c r="I1794" s="93">
        <v>856</v>
      </c>
      <c r="J1794" s="93">
        <v>633</v>
      </c>
      <c r="K1794" s="93">
        <v>455</v>
      </c>
      <c r="L1794" s="93">
        <v>330</v>
      </c>
      <c r="M1794" s="93">
        <v>244</v>
      </c>
      <c r="N1794" s="93">
        <v>287</v>
      </c>
      <c r="O1794" s="93">
        <v>313</v>
      </c>
      <c r="P1794" s="93">
        <v>176</v>
      </c>
      <c r="Q1794" s="93">
        <v>142</v>
      </c>
      <c r="R1794" s="93"/>
      <c r="Z1794" s="88">
        <f t="shared" ref="Z1794:AN1794" si="1847">C1794*100000/Z1771</f>
        <v>455.7633531257153</v>
      </c>
      <c r="AA1794" s="88">
        <f t="shared" si="1847"/>
        <v>450.18791325843603</v>
      </c>
      <c r="AB1794" s="88">
        <f t="shared" si="1847"/>
        <v>404.35356200527707</v>
      </c>
      <c r="AC1794" s="88">
        <f t="shared" si="1847"/>
        <v>373.30905306971903</v>
      </c>
      <c r="AD1794" s="88">
        <f t="shared" si="1847"/>
        <v>434.71580214348825</v>
      </c>
      <c r="AE1794" s="88">
        <f t="shared" si="1847"/>
        <v>446.186274881038</v>
      </c>
      <c r="AF1794" s="88">
        <f t="shared" si="1847"/>
        <v>532.13313274732377</v>
      </c>
      <c r="AG1794" s="88">
        <f t="shared" si="1847"/>
        <v>386.36668823321168</v>
      </c>
      <c r="AH1794" s="88">
        <f t="shared" si="1847"/>
        <v>274.38895689982695</v>
      </c>
      <c r="AI1794" s="88">
        <f t="shared" si="1847"/>
        <v>196.87505593041362</v>
      </c>
      <c r="AJ1794" s="88">
        <f t="shared" si="1847"/>
        <v>144.52236542835482</v>
      </c>
      <c r="AK1794" s="88">
        <f t="shared" si="1847"/>
        <v>168.4371148541581</v>
      </c>
      <c r="AL1794" s="88">
        <f t="shared" si="1847"/>
        <v>184.40727495537109</v>
      </c>
      <c r="AM1794" s="88">
        <f t="shared" si="1847"/>
        <v>103.38163683675687</v>
      </c>
      <c r="AN1794" s="145">
        <f t="shared" si="1847"/>
        <v>82.822980460775739</v>
      </c>
      <c r="AO1794" s="130"/>
    </row>
    <row r="1795" spans="1:41" ht="13.5" customHeight="1">
      <c r="A1795" s="85">
        <v>1792</v>
      </c>
      <c r="B1795" s="92" t="s">
        <v>5</v>
      </c>
      <c r="C1795" s="93">
        <v>74</v>
      </c>
      <c r="D1795" s="93">
        <v>67</v>
      </c>
      <c r="E1795" s="93">
        <v>48</v>
      </c>
      <c r="F1795" s="93">
        <v>71</v>
      </c>
      <c r="G1795" s="93">
        <v>56</v>
      </c>
      <c r="H1795" s="93">
        <v>91</v>
      </c>
      <c r="I1795" s="93">
        <v>80</v>
      </c>
      <c r="J1795" s="93">
        <v>57</v>
      </c>
      <c r="K1795" s="93">
        <v>53</v>
      </c>
      <c r="L1795" s="93">
        <v>96</v>
      </c>
      <c r="M1795" s="93">
        <v>54</v>
      </c>
      <c r="N1795" s="93">
        <v>68</v>
      </c>
      <c r="O1795" s="93">
        <v>118</v>
      </c>
      <c r="P1795" s="93">
        <v>130</v>
      </c>
      <c r="Q1795" s="93">
        <v>124</v>
      </c>
      <c r="R1795" s="93"/>
      <c r="Z1795" s="88">
        <f t="shared" ref="Z1795:AN1795" si="1848">C1795*100000/Z1771</f>
        <v>49.817560016695616</v>
      </c>
      <c r="AA1795" s="88">
        <f t="shared" si="1848"/>
        <v>44.884806827850021</v>
      </c>
      <c r="AB1795" s="88">
        <f t="shared" si="1848"/>
        <v>31.662269129287598</v>
      </c>
      <c r="AC1795" s="88">
        <f t="shared" si="1848"/>
        <v>46.17585848074922</v>
      </c>
      <c r="AD1795" s="88">
        <f t="shared" si="1848"/>
        <v>35.852849661318615</v>
      </c>
      <c r="AE1795" s="88">
        <f t="shared" si="1848"/>
        <v>57.42991656884648</v>
      </c>
      <c r="AF1795" s="88">
        <f t="shared" si="1848"/>
        <v>49.732068481058299</v>
      </c>
      <c r="AG1795" s="88">
        <f t="shared" si="1848"/>
        <v>34.791313158440857</v>
      </c>
      <c r="AH1795" s="88">
        <f t="shared" si="1848"/>
        <v>31.961790583935883</v>
      </c>
      <c r="AI1795" s="88">
        <f t="shared" si="1848"/>
        <v>57.272743543393055</v>
      </c>
      <c r="AJ1795" s="88">
        <f t="shared" si="1848"/>
        <v>31.984457922668689</v>
      </c>
      <c r="AK1795" s="88">
        <f t="shared" si="1848"/>
        <v>39.908445331298786</v>
      </c>
      <c r="AL1795" s="88">
        <f t="shared" si="1848"/>
        <v>69.520953497552043</v>
      </c>
      <c r="AM1795" s="88">
        <f t="shared" si="1848"/>
        <v>76.361436299877241</v>
      </c>
      <c r="AN1795" s="145">
        <f t="shared" si="1848"/>
        <v>72.324292796733744</v>
      </c>
      <c r="AO1795" s="130"/>
    </row>
    <row r="1796" spans="1:41" ht="13.5" customHeight="1">
      <c r="A1796" s="85">
        <v>1793</v>
      </c>
      <c r="B1796" s="92" t="s">
        <v>26</v>
      </c>
      <c r="C1796" s="93">
        <v>2</v>
      </c>
      <c r="D1796" s="93">
        <v>2</v>
      </c>
      <c r="E1796" s="93">
        <v>1</v>
      </c>
      <c r="F1796" s="93">
        <v>0</v>
      </c>
      <c r="G1796" s="93">
        <v>0</v>
      </c>
      <c r="H1796" s="93">
        <v>0</v>
      </c>
      <c r="I1796" s="93">
        <v>7</v>
      </c>
      <c r="J1796" s="93">
        <v>0</v>
      </c>
      <c r="K1796" s="93">
        <v>0</v>
      </c>
      <c r="L1796" s="93">
        <v>0</v>
      </c>
      <c r="M1796" s="93">
        <v>0</v>
      </c>
      <c r="N1796" s="93">
        <v>2</v>
      </c>
      <c r="O1796" s="93">
        <v>4</v>
      </c>
      <c r="P1796" s="93">
        <v>2</v>
      </c>
      <c r="Q1796" s="93">
        <v>23</v>
      </c>
      <c r="R1796" s="93"/>
      <c r="Z1796" s="88">
        <f t="shared" ref="Z1796:AL1796" si="1849">C1796*100000/Z1771</f>
        <v>1.3464205409917733</v>
      </c>
      <c r="AA1796" s="88">
        <f t="shared" si="1849"/>
        <v>1.3398449799358214</v>
      </c>
      <c r="AB1796" s="88">
        <f t="shared" si="1849"/>
        <v>0.65963060686015829</v>
      </c>
      <c r="AC1796" s="88">
        <f t="shared" si="1849"/>
        <v>0</v>
      </c>
      <c r="AD1796" s="88">
        <f t="shared" si="1849"/>
        <v>0</v>
      </c>
      <c r="AE1796" s="88">
        <f t="shared" si="1849"/>
        <v>0</v>
      </c>
      <c r="AF1796" s="88">
        <f t="shared" si="1849"/>
        <v>4.3515559920926012</v>
      </c>
      <c r="AG1796" s="88">
        <f t="shared" si="1849"/>
        <v>0</v>
      </c>
      <c r="AH1796" s="88">
        <f t="shared" si="1849"/>
        <v>0</v>
      </c>
      <c r="AI1796" s="88">
        <f t="shared" si="1849"/>
        <v>0</v>
      </c>
      <c r="AJ1796" s="88">
        <f t="shared" si="1849"/>
        <v>0</v>
      </c>
      <c r="AK1796" s="88">
        <f t="shared" si="1849"/>
        <v>1.173777803861729</v>
      </c>
      <c r="AL1796" s="88">
        <f t="shared" si="1849"/>
        <v>2.3566424914424418</v>
      </c>
      <c r="AM1796" s="88">
        <f>P1796*100000/AM1771</f>
        <v>1.1747913276904189</v>
      </c>
      <c r="AN1796" s="145">
        <f>Q1796*100000/AN1771</f>
        <v>13.414989792942549</v>
      </c>
      <c r="AO1796" s="130"/>
    </row>
    <row r="1797" spans="1:41" ht="13.5" customHeight="1">
      <c r="A1797" s="85">
        <v>1794</v>
      </c>
      <c r="B1797" s="92" t="s">
        <v>4</v>
      </c>
      <c r="C1797" s="93">
        <v>102</v>
      </c>
      <c r="D1797" s="93">
        <v>103</v>
      </c>
      <c r="E1797" s="93">
        <v>159</v>
      </c>
      <c r="F1797" s="93">
        <v>151</v>
      </c>
      <c r="G1797" s="93">
        <v>173</v>
      </c>
      <c r="H1797" s="93">
        <v>305</v>
      </c>
      <c r="I1797" s="93">
        <v>315</v>
      </c>
      <c r="J1797" s="93">
        <v>340</v>
      </c>
      <c r="K1797" s="93">
        <v>345</v>
      </c>
      <c r="L1797" s="93">
        <v>243</v>
      </c>
      <c r="M1797" s="93">
        <v>275</v>
      </c>
      <c r="N1797" s="93">
        <v>265</v>
      </c>
      <c r="O1797" s="93">
        <v>266</v>
      </c>
      <c r="P1797" s="93">
        <v>272</v>
      </c>
      <c r="Q1797" s="93">
        <v>253</v>
      </c>
      <c r="R1797" s="93"/>
      <c r="Z1797" s="88">
        <f t="shared" ref="Z1797:AN1797" si="1850">C1797*100000/Z1771</f>
        <v>68.667447590580437</v>
      </c>
      <c r="AA1797" s="88">
        <f t="shared" si="1850"/>
        <v>69.002016466694798</v>
      </c>
      <c r="AB1797" s="88">
        <f t="shared" si="1850"/>
        <v>104.88126649076517</v>
      </c>
      <c r="AC1797" s="88">
        <f t="shared" si="1850"/>
        <v>98.204994797086371</v>
      </c>
      <c r="AD1797" s="88">
        <f t="shared" si="1850"/>
        <v>110.75969627514502</v>
      </c>
      <c r="AE1797" s="88">
        <f t="shared" si="1850"/>
        <v>192.48488520327666</v>
      </c>
      <c r="AF1797" s="88">
        <f t="shared" si="1850"/>
        <v>195.82001964416705</v>
      </c>
      <c r="AG1797" s="88">
        <f t="shared" si="1850"/>
        <v>207.52713112052444</v>
      </c>
      <c r="AH1797" s="88">
        <f t="shared" si="1850"/>
        <v>208.05316512184677</v>
      </c>
      <c r="AI1797" s="88">
        <f t="shared" si="1850"/>
        <v>144.97163209421367</v>
      </c>
      <c r="AJ1797" s="88">
        <f t="shared" si="1850"/>
        <v>162.88381349507202</v>
      </c>
      <c r="AK1797" s="88">
        <f t="shared" si="1850"/>
        <v>155.52555901167909</v>
      </c>
      <c r="AL1797" s="88">
        <f t="shared" si="1850"/>
        <v>156.71672568092239</v>
      </c>
      <c r="AM1797" s="88">
        <f t="shared" si="1850"/>
        <v>159.771620565897</v>
      </c>
      <c r="AN1797" s="145">
        <f t="shared" si="1850"/>
        <v>147.56488772236804</v>
      </c>
      <c r="AO1797" s="130"/>
    </row>
    <row r="1798" spans="1:41" ht="13.5" customHeight="1">
      <c r="A1798" s="85">
        <v>1795</v>
      </c>
      <c r="B1798" s="92" t="s">
        <v>3</v>
      </c>
      <c r="C1798" s="93">
        <v>353</v>
      </c>
      <c r="D1798" s="93">
        <v>410</v>
      </c>
      <c r="E1798" s="93">
        <v>535</v>
      </c>
      <c r="F1798" s="93">
        <v>978</v>
      </c>
      <c r="G1798" s="93">
        <v>1292</v>
      </c>
      <c r="H1798" s="93">
        <v>1581</v>
      </c>
      <c r="I1798" s="93">
        <v>1374</v>
      </c>
      <c r="J1798" s="93">
        <v>1459</v>
      </c>
      <c r="K1798" s="93">
        <v>1508</v>
      </c>
      <c r="L1798" s="93">
        <v>1703</v>
      </c>
      <c r="M1798" s="93">
        <v>1876</v>
      </c>
      <c r="N1798" s="93">
        <v>1435</v>
      </c>
      <c r="O1798" s="93">
        <v>1467</v>
      </c>
      <c r="P1798" s="93">
        <v>1801</v>
      </c>
      <c r="Q1798" s="93">
        <v>1826</v>
      </c>
      <c r="R1798" s="93"/>
      <c r="Z1798" s="88">
        <f t="shared" ref="Z1798:AN1798" si="1851">C1798*100000/Z1771</f>
        <v>237.64322548504799</v>
      </c>
      <c r="AA1798" s="88">
        <f t="shared" si="1851"/>
        <v>274.66822088684341</v>
      </c>
      <c r="AB1798" s="88">
        <f t="shared" si="1851"/>
        <v>352.90237467018471</v>
      </c>
      <c r="AC1798" s="88">
        <f t="shared" si="1851"/>
        <v>636.05619146722165</v>
      </c>
      <c r="AD1798" s="88">
        <f t="shared" si="1851"/>
        <v>827.17646004327946</v>
      </c>
      <c r="AE1798" s="88">
        <f t="shared" si="1851"/>
        <v>997.76591313567349</v>
      </c>
      <c r="AF1798" s="88">
        <f t="shared" si="1851"/>
        <v>854.14827616217633</v>
      </c>
      <c r="AG1798" s="88">
        <f t="shared" si="1851"/>
        <v>890.535542073074</v>
      </c>
      <c r="AH1798" s="88">
        <f t="shared" si="1851"/>
        <v>909.40340001085497</v>
      </c>
      <c r="AI1798" s="88">
        <f t="shared" si="1851"/>
        <v>1015.9946068166497</v>
      </c>
      <c r="AJ1798" s="88">
        <f t="shared" si="1851"/>
        <v>1111.1637604245641</v>
      </c>
      <c r="AK1798" s="88">
        <f t="shared" si="1851"/>
        <v>842.18557427079054</v>
      </c>
      <c r="AL1798" s="88">
        <f t="shared" si="1851"/>
        <v>864.29863373651563</v>
      </c>
      <c r="AM1798" s="88">
        <f t="shared" si="1851"/>
        <v>1057.8995905852223</v>
      </c>
      <c r="AN1798" s="145">
        <f t="shared" si="1851"/>
        <v>1065.0335374744823</v>
      </c>
      <c r="AO1798" s="130"/>
    </row>
    <row r="1799" spans="1:41" ht="13.5" customHeight="1">
      <c r="A1799" s="85">
        <v>1796</v>
      </c>
      <c r="B1799" s="92" t="s">
        <v>2</v>
      </c>
      <c r="C1799" s="93">
        <v>0</v>
      </c>
      <c r="D1799" s="93">
        <v>1</v>
      </c>
      <c r="E1799" s="93">
        <v>3</v>
      </c>
      <c r="F1799" s="93">
        <v>1</v>
      </c>
      <c r="G1799" s="93">
        <v>1</v>
      </c>
      <c r="H1799" s="93">
        <v>0</v>
      </c>
      <c r="I1799" s="93">
        <v>4</v>
      </c>
      <c r="J1799" s="93">
        <v>0</v>
      </c>
      <c r="K1799" s="93">
        <v>0</v>
      </c>
      <c r="L1799" s="93">
        <v>0</v>
      </c>
      <c r="M1799" s="93">
        <v>1</v>
      </c>
      <c r="N1799" s="93">
        <v>1</v>
      </c>
      <c r="O1799" s="93">
        <v>0</v>
      </c>
      <c r="P1799" s="93">
        <v>2</v>
      </c>
      <c r="Q1799" s="93">
        <v>3</v>
      </c>
      <c r="R1799" s="93"/>
      <c r="Z1799" s="88">
        <f t="shared" ref="Z1799:AN1799" si="1852">C1799*100000/Z1771</f>
        <v>0</v>
      </c>
      <c r="AA1799" s="88">
        <f t="shared" si="1852"/>
        <v>0.66992248996791071</v>
      </c>
      <c r="AB1799" s="88">
        <f t="shared" si="1852"/>
        <v>1.9788918205804749</v>
      </c>
      <c r="AC1799" s="88">
        <f t="shared" si="1852"/>
        <v>0.65036420395421435</v>
      </c>
      <c r="AD1799" s="88">
        <f t="shared" si="1852"/>
        <v>0.64022945823783239</v>
      </c>
      <c r="AE1799" s="88">
        <f t="shared" si="1852"/>
        <v>0</v>
      </c>
      <c r="AF1799" s="88">
        <f t="shared" si="1852"/>
        <v>2.4866034240529151</v>
      </c>
      <c r="AG1799" s="88">
        <f t="shared" si="1852"/>
        <v>0</v>
      </c>
      <c r="AH1799" s="88">
        <f t="shared" si="1852"/>
        <v>0</v>
      </c>
      <c r="AI1799" s="88">
        <f t="shared" si="1852"/>
        <v>0</v>
      </c>
      <c r="AJ1799" s="88">
        <f t="shared" si="1852"/>
        <v>0.59230477634571643</v>
      </c>
      <c r="AK1799" s="88">
        <f t="shared" si="1852"/>
        <v>0.58688890193086451</v>
      </c>
      <c r="AL1799" s="88">
        <f t="shared" si="1852"/>
        <v>0</v>
      </c>
      <c r="AM1799" s="88">
        <f t="shared" si="1852"/>
        <v>1.1747913276904189</v>
      </c>
      <c r="AN1799" s="145">
        <f t="shared" si="1852"/>
        <v>1.7497812773403325</v>
      </c>
      <c r="AO1799" s="130"/>
    </row>
    <row r="1800" spans="1:41" ht="13.5" customHeight="1">
      <c r="A1800" s="85">
        <v>1797</v>
      </c>
      <c r="B1800" s="92" t="s">
        <v>23</v>
      </c>
      <c r="C1800" s="93">
        <v>19</v>
      </c>
      <c r="D1800" s="93">
        <v>14</v>
      </c>
      <c r="E1800" s="93">
        <v>6</v>
      </c>
      <c r="F1800" s="93">
        <v>11</v>
      </c>
      <c r="G1800" s="93">
        <v>29</v>
      </c>
      <c r="H1800" s="93">
        <v>7</v>
      </c>
      <c r="I1800" s="93">
        <v>13</v>
      </c>
      <c r="J1800" s="93">
        <v>8</v>
      </c>
      <c r="K1800" s="93">
        <v>38</v>
      </c>
      <c r="L1800" s="93">
        <v>8</v>
      </c>
      <c r="M1800" s="93">
        <v>14</v>
      </c>
      <c r="N1800" s="93">
        <v>30</v>
      </c>
      <c r="O1800" s="93">
        <v>60</v>
      </c>
      <c r="P1800" s="93">
        <v>24</v>
      </c>
      <c r="Q1800" s="93">
        <v>27</v>
      </c>
      <c r="R1800" s="93"/>
      <c r="Z1800" s="88">
        <f t="shared" ref="Z1800:AN1800" si="1853">C1800*100000/Z1771</f>
        <v>12.790995139421847</v>
      </c>
      <c r="AA1800" s="88">
        <f t="shared" si="1853"/>
        <v>9.3789148595507505</v>
      </c>
      <c r="AB1800" s="88">
        <f t="shared" si="1853"/>
        <v>3.9577836411609497</v>
      </c>
      <c r="AC1800" s="88">
        <f t="shared" si="1853"/>
        <v>7.1540062434963581</v>
      </c>
      <c r="AD1800" s="88">
        <f t="shared" si="1853"/>
        <v>18.566654288897141</v>
      </c>
      <c r="AE1800" s="88">
        <f t="shared" si="1853"/>
        <v>4.4176858899112679</v>
      </c>
      <c r="AF1800" s="88">
        <f t="shared" si="1853"/>
        <v>8.0814611281719735</v>
      </c>
      <c r="AG1800" s="88">
        <f t="shared" si="1853"/>
        <v>4.8829913204829278</v>
      </c>
      <c r="AH1800" s="88">
        <f t="shared" si="1853"/>
        <v>22.9160007960295</v>
      </c>
      <c r="AI1800" s="88">
        <f t="shared" si="1853"/>
        <v>4.7727286286160879</v>
      </c>
      <c r="AJ1800" s="88">
        <f t="shared" si="1853"/>
        <v>8.2922668688400307</v>
      </c>
      <c r="AK1800" s="88">
        <f t="shared" si="1853"/>
        <v>17.606667057925936</v>
      </c>
      <c r="AL1800" s="88">
        <f t="shared" si="1853"/>
        <v>35.349637371636632</v>
      </c>
      <c r="AM1800" s="88">
        <f t="shared" si="1853"/>
        <v>14.097495932285028</v>
      </c>
      <c r="AN1800" s="145">
        <f t="shared" si="1853"/>
        <v>15.748031496062993</v>
      </c>
      <c r="AO1800" s="130"/>
    </row>
    <row r="1801" spans="1:41" ht="13.5" customHeight="1">
      <c r="A1801" s="85">
        <v>1798</v>
      </c>
      <c r="B1801" s="92" t="s">
        <v>1</v>
      </c>
      <c r="C1801" s="93">
        <v>12</v>
      </c>
      <c r="D1801" s="93">
        <v>15</v>
      </c>
      <c r="E1801" s="93">
        <v>25</v>
      </c>
      <c r="F1801" s="93">
        <v>29</v>
      </c>
      <c r="G1801" s="93">
        <v>7</v>
      </c>
      <c r="H1801" s="93">
        <v>11</v>
      </c>
      <c r="I1801" s="93">
        <v>3</v>
      </c>
      <c r="J1801" s="93">
        <v>8</v>
      </c>
      <c r="K1801" s="93">
        <v>19</v>
      </c>
      <c r="L1801" s="93">
        <v>11</v>
      </c>
      <c r="M1801" s="93">
        <v>3</v>
      </c>
      <c r="N1801" s="93">
        <v>11</v>
      </c>
      <c r="O1801" s="93">
        <v>3</v>
      </c>
      <c r="P1801" s="93">
        <v>5</v>
      </c>
      <c r="Q1801" s="93">
        <v>11</v>
      </c>
      <c r="R1801" s="93"/>
      <c r="Z1801" s="88">
        <f t="shared" ref="Z1801:AN1801" si="1854">C1801*100000/Z1771</f>
        <v>8.07852324595064</v>
      </c>
      <c r="AA1801" s="88">
        <f t="shared" si="1854"/>
        <v>10.04883734951866</v>
      </c>
      <c r="AB1801" s="88">
        <f t="shared" si="1854"/>
        <v>16.490765171503959</v>
      </c>
      <c r="AC1801" s="88">
        <f t="shared" si="1854"/>
        <v>18.860561914672218</v>
      </c>
      <c r="AD1801" s="88">
        <f t="shared" si="1854"/>
        <v>4.4816062076648269</v>
      </c>
      <c r="AE1801" s="88">
        <f t="shared" si="1854"/>
        <v>6.9420778270034207</v>
      </c>
      <c r="AF1801" s="88">
        <f t="shared" si="1854"/>
        <v>1.8649525680396861</v>
      </c>
      <c r="AG1801" s="88">
        <f t="shared" si="1854"/>
        <v>4.8829913204829278</v>
      </c>
      <c r="AH1801" s="88">
        <f t="shared" si="1854"/>
        <v>11.45800039801475</v>
      </c>
      <c r="AI1801" s="88">
        <f t="shared" si="1854"/>
        <v>6.5625018643471202</v>
      </c>
      <c r="AJ1801" s="88">
        <f t="shared" si="1854"/>
        <v>1.7769143290371494</v>
      </c>
      <c r="AK1801" s="88">
        <f t="shared" si="1854"/>
        <v>6.455777921239509</v>
      </c>
      <c r="AL1801" s="88">
        <f t="shared" si="1854"/>
        <v>1.7674818685818314</v>
      </c>
      <c r="AM1801" s="88">
        <f t="shared" si="1854"/>
        <v>2.9369783192260477</v>
      </c>
      <c r="AN1801" s="145">
        <f t="shared" si="1854"/>
        <v>6.4158646835812192</v>
      </c>
      <c r="AO1801" s="130"/>
    </row>
    <row r="1802" spans="1:41" ht="13.5" customHeight="1">
      <c r="A1802" s="85">
        <v>1799</v>
      </c>
      <c r="B1802" s="92" t="s">
        <v>0</v>
      </c>
      <c r="C1802" s="93">
        <v>12</v>
      </c>
      <c r="D1802" s="93">
        <v>2</v>
      </c>
      <c r="E1802" s="93">
        <v>10</v>
      </c>
      <c r="F1802" s="93">
        <v>10</v>
      </c>
      <c r="G1802" s="93">
        <v>15</v>
      </c>
      <c r="H1802" s="93">
        <v>7</v>
      </c>
      <c r="I1802" s="93">
        <v>12</v>
      </c>
      <c r="J1802" s="93">
        <v>5</v>
      </c>
      <c r="K1802" s="93">
        <v>10</v>
      </c>
      <c r="L1802" s="93">
        <v>238</v>
      </c>
      <c r="M1802" s="93">
        <v>804</v>
      </c>
      <c r="N1802" s="93">
        <v>289</v>
      </c>
      <c r="O1802" s="93">
        <v>7</v>
      </c>
      <c r="P1802" s="93">
        <v>15</v>
      </c>
      <c r="Q1802" s="93">
        <v>6</v>
      </c>
      <c r="R1802" s="93"/>
      <c r="Z1802" s="88">
        <f t="shared" ref="Z1802:AN1802" si="1855">C1802*100000/Z1771</f>
        <v>8.07852324595064</v>
      </c>
      <c r="AA1802" s="88">
        <f t="shared" si="1855"/>
        <v>1.3398449799358214</v>
      </c>
      <c r="AB1802" s="88">
        <f t="shared" si="1855"/>
        <v>6.5963060686015833</v>
      </c>
      <c r="AC1802" s="88">
        <f t="shared" si="1855"/>
        <v>6.5036420395421439</v>
      </c>
      <c r="AD1802" s="88">
        <f t="shared" si="1855"/>
        <v>9.6034418735674869</v>
      </c>
      <c r="AE1802" s="88">
        <f t="shared" si="1855"/>
        <v>4.4176858899112679</v>
      </c>
      <c r="AF1802" s="88">
        <f t="shared" si="1855"/>
        <v>7.4598102721587445</v>
      </c>
      <c r="AG1802" s="88">
        <f t="shared" si="1855"/>
        <v>3.0518695753018301</v>
      </c>
      <c r="AH1802" s="88">
        <f t="shared" si="1855"/>
        <v>6.030526525270921</v>
      </c>
      <c r="AI1802" s="88">
        <f t="shared" si="1855"/>
        <v>141.98867670132861</v>
      </c>
      <c r="AJ1802" s="88">
        <f t="shared" si="1855"/>
        <v>476.21304018195605</v>
      </c>
      <c r="AK1802" s="88">
        <f t="shared" si="1855"/>
        <v>169.61089265801985</v>
      </c>
      <c r="AL1802" s="88">
        <f t="shared" si="1855"/>
        <v>4.1241243600242736</v>
      </c>
      <c r="AM1802" s="88">
        <f t="shared" si="1855"/>
        <v>8.8109349576781426</v>
      </c>
      <c r="AN1802" s="145">
        <f t="shared" si="1855"/>
        <v>3.499562554680665</v>
      </c>
      <c r="AO1802" s="130"/>
    </row>
    <row r="1803" spans="1:41" ht="13.5" customHeight="1">
      <c r="A1803" s="85">
        <v>1800</v>
      </c>
      <c r="B1803" s="94" t="s">
        <v>111</v>
      </c>
      <c r="C1803" s="93"/>
      <c r="D1803" s="93"/>
      <c r="E1803" s="93"/>
      <c r="F1803" s="93"/>
      <c r="G1803" s="93"/>
      <c r="H1803" s="93"/>
      <c r="I1803" s="93"/>
      <c r="J1803" s="93"/>
      <c r="K1803" s="93"/>
      <c r="L1803" s="93"/>
      <c r="M1803" s="93">
        <v>0</v>
      </c>
      <c r="N1803" s="93">
        <v>0</v>
      </c>
      <c r="O1803" s="93"/>
      <c r="P1803" s="93">
        <v>0</v>
      </c>
      <c r="Q1803" s="93"/>
      <c r="R1803" s="93"/>
      <c r="Z1803" s="88">
        <f t="shared" ref="Z1803:AN1803" si="1856">C1803*100000/Z1771</f>
        <v>0</v>
      </c>
      <c r="AA1803" s="88">
        <f t="shared" si="1856"/>
        <v>0</v>
      </c>
      <c r="AB1803" s="88">
        <f t="shared" si="1856"/>
        <v>0</v>
      </c>
      <c r="AC1803" s="88">
        <f t="shared" si="1856"/>
        <v>0</v>
      </c>
      <c r="AD1803" s="88">
        <f t="shared" si="1856"/>
        <v>0</v>
      </c>
      <c r="AE1803" s="88">
        <f t="shared" si="1856"/>
        <v>0</v>
      </c>
      <c r="AF1803" s="88">
        <f t="shared" si="1856"/>
        <v>0</v>
      </c>
      <c r="AG1803" s="88">
        <f t="shared" si="1856"/>
        <v>0</v>
      </c>
      <c r="AH1803" s="88">
        <f t="shared" si="1856"/>
        <v>0</v>
      </c>
      <c r="AI1803" s="88">
        <f t="shared" si="1856"/>
        <v>0</v>
      </c>
      <c r="AJ1803" s="88">
        <f t="shared" si="1856"/>
        <v>0</v>
      </c>
      <c r="AK1803" s="88">
        <f t="shared" si="1856"/>
        <v>0</v>
      </c>
      <c r="AL1803" s="88">
        <f t="shared" si="1856"/>
        <v>0</v>
      </c>
      <c r="AM1803" s="88">
        <f t="shared" si="1856"/>
        <v>0</v>
      </c>
      <c r="AN1803" s="145">
        <f t="shared" si="1856"/>
        <v>0</v>
      </c>
      <c r="AO1803" s="130"/>
    </row>
    <row r="1804" spans="1:41" ht="13.5" customHeight="1">
      <c r="A1804" s="85">
        <v>1801</v>
      </c>
      <c r="B1804" s="94" t="s">
        <v>112</v>
      </c>
      <c r="C1804" s="93">
        <f>SUM(C1780,C1787,C1792,C1793:C1803)</f>
        <v>8368</v>
      </c>
      <c r="D1804" s="93">
        <f t="shared" ref="D1804:K1804" si="1857">SUM(D1780,D1787,D1792,D1793:D1803)</f>
        <v>9042</v>
      </c>
      <c r="E1804" s="93">
        <f t="shared" si="1857"/>
        <v>9069</v>
      </c>
      <c r="F1804" s="93">
        <f t="shared" si="1857"/>
        <v>10114</v>
      </c>
      <c r="G1804" s="93">
        <f t="shared" si="1857"/>
        <v>10536</v>
      </c>
      <c r="H1804" s="93">
        <f t="shared" si="1857"/>
        <v>11634</v>
      </c>
      <c r="I1804" s="93">
        <f t="shared" si="1857"/>
        <v>11642</v>
      </c>
      <c r="J1804" s="93">
        <f t="shared" si="1857"/>
        <v>10882</v>
      </c>
      <c r="K1804" s="93">
        <f t="shared" si="1857"/>
        <v>10654</v>
      </c>
      <c r="L1804" s="93">
        <f>SUM(L1780,L1787,L1792,L1793:L1803)</f>
        <v>11807</v>
      </c>
      <c r="M1804" s="93">
        <f t="shared" ref="M1804:R1804" si="1858">SUM(M1780,M1787,M1792,M1793:M1803)</f>
        <v>10096</v>
      </c>
      <c r="N1804" s="93">
        <f>SUM(N1780,N1787,N1792,N1793:N1803)</f>
        <v>9108</v>
      </c>
      <c r="O1804" s="93">
        <v>9512</v>
      </c>
      <c r="P1804" s="93">
        <f t="shared" si="1858"/>
        <v>11644</v>
      </c>
      <c r="Q1804" s="93">
        <f t="shared" si="1858"/>
        <v>12474</v>
      </c>
      <c r="R1804" s="93">
        <f t="shared" si="1858"/>
        <v>0</v>
      </c>
      <c r="T1804" s="4" t="s">
        <v>1217</v>
      </c>
      <c r="U1804" s="4" t="s">
        <v>1218</v>
      </c>
      <c r="V1804" s="4" t="s">
        <v>1219</v>
      </c>
      <c r="W1804" s="4" t="s">
        <v>1220</v>
      </c>
      <c r="X1804" s="4" t="s">
        <v>1221</v>
      </c>
      <c r="Y1804" s="4">
        <v>5694.1</v>
      </c>
      <c r="Z1804" s="88">
        <f t="shared" ref="Z1804:AL1804" si="1859">C1804*100000/Z1771</f>
        <v>5633.4235435095798</v>
      </c>
      <c r="AA1804" s="88">
        <f t="shared" si="1859"/>
        <v>6057.4391542898484</v>
      </c>
      <c r="AB1804" s="88">
        <f t="shared" si="1859"/>
        <v>5982.1899736147761</v>
      </c>
      <c r="AC1804" s="88">
        <f t="shared" si="1859"/>
        <v>6577.7835587929239</v>
      </c>
      <c r="AD1804" s="88">
        <f t="shared" si="1859"/>
        <v>6745.457571993803</v>
      </c>
      <c r="AE1804" s="88">
        <f t="shared" si="1859"/>
        <v>7342.1939490325267</v>
      </c>
      <c r="AF1804" s="88">
        <f t="shared" si="1859"/>
        <v>7237.2592657060086</v>
      </c>
      <c r="AG1804" s="88">
        <f t="shared" si="1859"/>
        <v>6642.0889436869029</v>
      </c>
      <c r="AH1804" s="88">
        <f t="shared" si="1859"/>
        <v>6424.9229600236395</v>
      </c>
      <c r="AI1804" s="88">
        <f t="shared" si="1859"/>
        <v>7043.9508647587681</v>
      </c>
      <c r="AJ1804" s="88">
        <f t="shared" si="1859"/>
        <v>5979.9090219863529</v>
      </c>
      <c r="AK1804" s="88">
        <f t="shared" si="1859"/>
        <v>5345.3841187863136</v>
      </c>
      <c r="AL1804" s="88">
        <f t="shared" si="1859"/>
        <v>5604.0958446501272</v>
      </c>
      <c r="AM1804" s="88">
        <f>P1804*100000/AM1771</f>
        <v>6839.6351098136192</v>
      </c>
      <c r="AN1804" s="145">
        <f>Q1804*100000/AN1771</f>
        <v>7275.5905511811025</v>
      </c>
      <c r="AO1804" s="130"/>
    </row>
    <row r="1805" spans="1:41" ht="13.5" customHeight="1">
      <c r="A1805" s="85">
        <v>1802</v>
      </c>
      <c r="B1805" s="12" t="s">
        <v>170</v>
      </c>
      <c r="C1805" s="83">
        <v>2011</v>
      </c>
      <c r="D1805" s="83">
        <v>2012</v>
      </c>
      <c r="E1805" s="83">
        <v>2013</v>
      </c>
      <c r="F1805" s="83">
        <v>2014</v>
      </c>
      <c r="G1805" s="83">
        <v>2015</v>
      </c>
      <c r="H1805" s="83">
        <v>2016</v>
      </c>
      <c r="I1805" s="83">
        <v>2017</v>
      </c>
      <c r="J1805" s="83">
        <v>2018</v>
      </c>
      <c r="K1805" s="83">
        <v>2019</v>
      </c>
      <c r="L1805" s="83">
        <v>2020</v>
      </c>
      <c r="M1805" s="83">
        <v>2021</v>
      </c>
      <c r="N1805" s="83">
        <v>2022</v>
      </c>
      <c r="O1805" s="83">
        <v>2023</v>
      </c>
      <c r="P1805" s="83">
        <v>2024</v>
      </c>
      <c r="Q1805" s="83">
        <v>2025</v>
      </c>
      <c r="R1805" s="83">
        <v>2026</v>
      </c>
      <c r="Z1805" s="69">
        <v>17806</v>
      </c>
      <c r="AA1805" s="69">
        <v>17872</v>
      </c>
      <c r="AB1805" s="69">
        <v>18031</v>
      </c>
      <c r="AC1805" s="69">
        <v>18197</v>
      </c>
      <c r="AD1805" s="69">
        <v>18432</v>
      </c>
      <c r="AE1805" s="69">
        <v>18706</v>
      </c>
      <c r="AF1805" s="69">
        <v>18966</v>
      </c>
      <c r="AG1805" s="69">
        <v>19297</v>
      </c>
      <c r="AH1805" s="69">
        <v>19514</v>
      </c>
      <c r="AI1805" s="3">
        <v>19751</v>
      </c>
      <c r="AJ1805" s="3">
        <v>19999</v>
      </c>
      <c r="AK1805" s="3">
        <v>20106</v>
      </c>
      <c r="AL1805" s="3">
        <v>20324</v>
      </c>
      <c r="AM1805" s="3">
        <v>20576</v>
      </c>
      <c r="AN1805" s="3">
        <v>20799</v>
      </c>
      <c r="AO1805" s="131"/>
    </row>
    <row r="1806" spans="1:41" ht="13.5" customHeight="1">
      <c r="A1806" s="85">
        <v>1803</v>
      </c>
      <c r="B1806" s="86" t="s">
        <v>25</v>
      </c>
      <c r="C1806" s="87">
        <v>0</v>
      </c>
      <c r="D1806" s="87">
        <v>0</v>
      </c>
      <c r="E1806" s="87">
        <v>2</v>
      </c>
      <c r="F1806" s="87">
        <v>0</v>
      </c>
      <c r="G1806" s="87">
        <v>2</v>
      </c>
      <c r="H1806" s="87">
        <v>0</v>
      </c>
      <c r="I1806" s="87">
        <v>2</v>
      </c>
      <c r="J1806" s="87">
        <v>2</v>
      </c>
      <c r="K1806" s="87">
        <v>2</v>
      </c>
      <c r="L1806" s="87">
        <v>0</v>
      </c>
      <c r="M1806" s="87">
        <v>2</v>
      </c>
      <c r="N1806" s="87">
        <v>0</v>
      </c>
      <c r="O1806" s="87">
        <v>0</v>
      </c>
      <c r="P1806" s="87">
        <v>0</v>
      </c>
      <c r="Q1806" s="87">
        <v>0</v>
      </c>
      <c r="R1806" s="87"/>
      <c r="Z1806" s="88">
        <f t="shared" ref="Z1806:AL1806" si="1860">C1806*100000/Z1805</f>
        <v>0</v>
      </c>
      <c r="AA1806" s="88">
        <f t="shared" si="1860"/>
        <v>0</v>
      </c>
      <c r="AB1806" s="88">
        <f t="shared" si="1860"/>
        <v>11.092008208086074</v>
      </c>
      <c r="AC1806" s="88">
        <f t="shared" si="1860"/>
        <v>0</v>
      </c>
      <c r="AD1806" s="88">
        <f t="shared" si="1860"/>
        <v>10.850694444444445</v>
      </c>
      <c r="AE1806" s="88">
        <f t="shared" si="1860"/>
        <v>0</v>
      </c>
      <c r="AF1806" s="88">
        <f t="shared" si="1860"/>
        <v>10.545186122535062</v>
      </c>
      <c r="AG1806" s="88">
        <f t="shared" si="1860"/>
        <v>10.364305332435093</v>
      </c>
      <c r="AH1806" s="88">
        <f t="shared" si="1860"/>
        <v>10.24905196269345</v>
      </c>
      <c r="AI1806" s="88">
        <f t="shared" si="1860"/>
        <v>0</v>
      </c>
      <c r="AJ1806" s="88">
        <f t="shared" si="1860"/>
        <v>10.00050002500125</v>
      </c>
      <c r="AK1806" s="88">
        <f t="shared" si="1860"/>
        <v>0</v>
      </c>
      <c r="AL1806" s="88">
        <f t="shared" si="1860"/>
        <v>0</v>
      </c>
      <c r="AM1806" s="88">
        <f>P1806*100000/AM1805</f>
        <v>0</v>
      </c>
      <c r="AN1806" s="145">
        <f>Q1806*100000/AN1805</f>
        <v>0</v>
      </c>
      <c r="AO1806" s="130"/>
    </row>
    <row r="1807" spans="1:41" ht="13.5" customHeight="1">
      <c r="A1807" s="85">
        <v>1804</v>
      </c>
      <c r="B1807" s="92" t="s">
        <v>22</v>
      </c>
      <c r="C1807" s="93">
        <v>94</v>
      </c>
      <c r="D1807" s="93">
        <v>77</v>
      </c>
      <c r="E1807" s="93">
        <v>84</v>
      </c>
      <c r="F1807" s="93">
        <v>76</v>
      </c>
      <c r="G1807" s="93">
        <v>85</v>
      </c>
      <c r="H1807" s="93">
        <v>101</v>
      </c>
      <c r="I1807" s="93">
        <v>74</v>
      </c>
      <c r="J1807" s="93">
        <v>58</v>
      </c>
      <c r="K1807" s="93">
        <v>90</v>
      </c>
      <c r="L1807" s="93">
        <v>79</v>
      </c>
      <c r="M1807" s="93">
        <v>72</v>
      </c>
      <c r="N1807" s="93">
        <v>89</v>
      </c>
      <c r="O1807" s="93">
        <v>73</v>
      </c>
      <c r="P1807" s="93">
        <v>78</v>
      </c>
      <c r="Q1807" s="93">
        <v>116</v>
      </c>
      <c r="R1807" s="93"/>
      <c r="Z1807" s="88">
        <f t="shared" ref="Z1807:AL1807" si="1861">C1807*100000/Z1805</f>
        <v>527.91193979557454</v>
      </c>
      <c r="AA1807" s="88">
        <f t="shared" si="1861"/>
        <v>430.84153983885409</v>
      </c>
      <c r="AB1807" s="88">
        <f t="shared" si="1861"/>
        <v>465.86434473961509</v>
      </c>
      <c r="AC1807" s="88">
        <f t="shared" si="1861"/>
        <v>417.65126119690058</v>
      </c>
      <c r="AD1807" s="88">
        <f t="shared" si="1861"/>
        <v>461.15451388888891</v>
      </c>
      <c r="AE1807" s="88">
        <f t="shared" si="1861"/>
        <v>539.93371110873511</v>
      </c>
      <c r="AF1807" s="88">
        <f t="shared" si="1861"/>
        <v>390.17188653379731</v>
      </c>
      <c r="AG1807" s="88">
        <f t="shared" si="1861"/>
        <v>300.56485464061774</v>
      </c>
      <c r="AH1807" s="88">
        <f t="shared" si="1861"/>
        <v>461.20733832120527</v>
      </c>
      <c r="AI1807" s="88">
        <f t="shared" si="1861"/>
        <v>399.9797478608678</v>
      </c>
      <c r="AJ1807" s="88">
        <f t="shared" si="1861"/>
        <v>360.01800090004502</v>
      </c>
      <c r="AK1807" s="88">
        <f t="shared" si="1861"/>
        <v>442.65393414901024</v>
      </c>
      <c r="AL1807" s="88">
        <f t="shared" si="1861"/>
        <v>359.181263530801</v>
      </c>
      <c r="AM1807" s="88">
        <f>P1807*100000/AM1805</f>
        <v>379.08242612752724</v>
      </c>
      <c r="AN1807" s="145">
        <f>Q1807*100000/AN1805</f>
        <v>557.7191211115919</v>
      </c>
      <c r="AO1807" s="130"/>
    </row>
    <row r="1808" spans="1:41" ht="13.5" customHeight="1">
      <c r="A1808" s="85">
        <v>1805</v>
      </c>
      <c r="B1808" s="92" t="s">
        <v>21</v>
      </c>
      <c r="C1808" s="93">
        <v>29</v>
      </c>
      <c r="D1808" s="93">
        <v>26</v>
      </c>
      <c r="E1808" s="93">
        <v>24</v>
      </c>
      <c r="F1808" s="93">
        <v>32</v>
      </c>
      <c r="G1808" s="93">
        <v>33</v>
      </c>
      <c r="H1808" s="93">
        <v>27</v>
      </c>
      <c r="I1808" s="93">
        <v>26</v>
      </c>
      <c r="J1808" s="93">
        <v>29</v>
      </c>
      <c r="K1808" s="93">
        <v>66</v>
      </c>
      <c r="L1808" s="93">
        <v>40</v>
      </c>
      <c r="M1808" s="93">
        <v>33</v>
      </c>
      <c r="N1808" s="93">
        <v>68</v>
      </c>
      <c r="O1808" s="93">
        <v>36</v>
      </c>
      <c r="P1808" s="93">
        <v>36</v>
      </c>
      <c r="Q1808" s="93">
        <v>59</v>
      </c>
      <c r="R1808" s="93"/>
      <c r="Z1808" s="88">
        <f t="shared" ref="Z1808:AN1808" si="1862">C1808*100000/Z1805</f>
        <v>162.86644951140065</v>
      </c>
      <c r="AA1808" s="88">
        <f t="shared" si="1862"/>
        <v>145.47896150402866</v>
      </c>
      <c r="AB1808" s="88">
        <f t="shared" si="1862"/>
        <v>133.10409849703288</v>
      </c>
      <c r="AC1808" s="88">
        <f t="shared" si="1862"/>
        <v>175.8531626092213</v>
      </c>
      <c r="AD1808" s="88">
        <f t="shared" si="1862"/>
        <v>179.03645833333334</v>
      </c>
      <c r="AE1808" s="88">
        <f t="shared" si="1862"/>
        <v>144.33871485084998</v>
      </c>
      <c r="AF1808" s="88">
        <f t="shared" si="1862"/>
        <v>137.08741959295583</v>
      </c>
      <c r="AG1808" s="88">
        <f t="shared" si="1862"/>
        <v>150.28242732030887</v>
      </c>
      <c r="AH1808" s="88">
        <f t="shared" si="1862"/>
        <v>338.2187147688839</v>
      </c>
      <c r="AI1808" s="88">
        <f t="shared" si="1862"/>
        <v>202.52139132195839</v>
      </c>
      <c r="AJ1808" s="88">
        <f t="shared" si="1862"/>
        <v>165.00825041252062</v>
      </c>
      <c r="AK1808" s="88">
        <f t="shared" si="1862"/>
        <v>338.20750024868198</v>
      </c>
      <c r="AL1808" s="88">
        <f t="shared" si="1862"/>
        <v>177.1304861247786</v>
      </c>
      <c r="AM1808" s="88">
        <f t="shared" si="1862"/>
        <v>174.96111975116642</v>
      </c>
      <c r="AN1808" s="145">
        <f t="shared" si="1862"/>
        <v>283.66748401365453</v>
      </c>
      <c r="AO1808" s="130"/>
    </row>
    <row r="1809" spans="1:41" ht="13.5" customHeight="1">
      <c r="A1809" s="85">
        <v>1806</v>
      </c>
      <c r="B1809" s="92" t="s">
        <v>20</v>
      </c>
      <c r="C1809" s="93">
        <v>0</v>
      </c>
      <c r="D1809" s="93">
        <v>2</v>
      </c>
      <c r="E1809" s="93">
        <v>0</v>
      </c>
      <c r="F1809" s="93">
        <v>0</v>
      </c>
      <c r="G1809" s="93">
        <v>1</v>
      </c>
      <c r="H1809" s="93">
        <v>0</v>
      </c>
      <c r="I1809" s="93">
        <v>1</v>
      </c>
      <c r="J1809" s="93">
        <v>0</v>
      </c>
      <c r="K1809" s="93">
        <v>1</v>
      </c>
      <c r="L1809" s="93">
        <v>3</v>
      </c>
      <c r="M1809" s="93">
        <v>0</v>
      </c>
      <c r="N1809" s="93">
        <v>0</v>
      </c>
      <c r="O1809" s="93">
        <v>0</v>
      </c>
      <c r="P1809" s="93">
        <v>0</v>
      </c>
      <c r="Q1809" s="93">
        <v>2</v>
      </c>
      <c r="R1809" s="93"/>
      <c r="Z1809" s="88">
        <f t="shared" ref="Z1809:AL1809" si="1863">C1809*100000/Z1805</f>
        <v>0</v>
      </c>
      <c r="AA1809" s="88">
        <f t="shared" si="1863"/>
        <v>11.190689346463742</v>
      </c>
      <c r="AB1809" s="88">
        <f t="shared" si="1863"/>
        <v>0</v>
      </c>
      <c r="AC1809" s="88">
        <f t="shared" si="1863"/>
        <v>0</v>
      </c>
      <c r="AD1809" s="88">
        <f t="shared" si="1863"/>
        <v>5.4253472222222223</v>
      </c>
      <c r="AE1809" s="88">
        <f t="shared" si="1863"/>
        <v>0</v>
      </c>
      <c r="AF1809" s="88">
        <f t="shared" si="1863"/>
        <v>5.2725930612675311</v>
      </c>
      <c r="AG1809" s="88">
        <f t="shared" si="1863"/>
        <v>0</v>
      </c>
      <c r="AH1809" s="88">
        <f t="shared" si="1863"/>
        <v>5.124525981346725</v>
      </c>
      <c r="AI1809" s="88">
        <f t="shared" si="1863"/>
        <v>15.189104349146879</v>
      </c>
      <c r="AJ1809" s="88">
        <f t="shared" si="1863"/>
        <v>0</v>
      </c>
      <c r="AK1809" s="88">
        <f t="shared" si="1863"/>
        <v>0</v>
      </c>
      <c r="AL1809" s="88">
        <f t="shared" si="1863"/>
        <v>0</v>
      </c>
      <c r="AM1809" s="88">
        <f>P1809*100000/AM1805</f>
        <v>0</v>
      </c>
      <c r="AN1809" s="145">
        <f>Q1809*100000/AN1805</f>
        <v>9.6158469157171016</v>
      </c>
      <c r="AO1809" s="130"/>
    </row>
    <row r="1810" spans="1:41" ht="13.5" customHeight="1">
      <c r="A1810" s="85">
        <v>1807</v>
      </c>
      <c r="B1810" s="92" t="s">
        <v>19</v>
      </c>
      <c r="C1810" s="93">
        <v>3</v>
      </c>
      <c r="D1810" s="93">
        <v>1</v>
      </c>
      <c r="E1810" s="93">
        <v>6</v>
      </c>
      <c r="F1810" s="93">
        <v>1</v>
      </c>
      <c r="G1810" s="93">
        <v>3</v>
      </c>
      <c r="H1810" s="93">
        <v>2</v>
      </c>
      <c r="I1810" s="93">
        <v>8</v>
      </c>
      <c r="J1810" s="93">
        <v>6</v>
      </c>
      <c r="K1810" s="93">
        <v>1</v>
      </c>
      <c r="L1810" s="93">
        <v>7</v>
      </c>
      <c r="M1810" s="93">
        <v>4</v>
      </c>
      <c r="N1810" s="93">
        <v>3</v>
      </c>
      <c r="O1810" s="93">
        <v>2</v>
      </c>
      <c r="P1810" s="93">
        <v>3</v>
      </c>
      <c r="Q1810" s="93">
        <v>9</v>
      </c>
      <c r="R1810" s="93"/>
      <c r="Z1810" s="88">
        <f t="shared" ref="Z1810:AN1810" si="1864">C1810*100000/Z1805</f>
        <v>16.848253397731103</v>
      </c>
      <c r="AA1810" s="88">
        <f t="shared" si="1864"/>
        <v>5.595344673231871</v>
      </c>
      <c r="AB1810" s="88">
        <f t="shared" si="1864"/>
        <v>33.27602462425822</v>
      </c>
      <c r="AC1810" s="88">
        <f t="shared" si="1864"/>
        <v>5.4954113315381656</v>
      </c>
      <c r="AD1810" s="88">
        <f t="shared" si="1864"/>
        <v>16.276041666666668</v>
      </c>
      <c r="AE1810" s="88">
        <f t="shared" si="1864"/>
        <v>10.691756655618518</v>
      </c>
      <c r="AF1810" s="88">
        <f t="shared" si="1864"/>
        <v>42.180744490140249</v>
      </c>
      <c r="AG1810" s="88">
        <f t="shared" si="1864"/>
        <v>31.09291599730528</v>
      </c>
      <c r="AH1810" s="88">
        <f t="shared" si="1864"/>
        <v>5.124525981346725</v>
      </c>
      <c r="AI1810" s="88">
        <f t="shared" si="1864"/>
        <v>35.441243481342717</v>
      </c>
      <c r="AJ1810" s="88">
        <f t="shared" si="1864"/>
        <v>20.001000050002499</v>
      </c>
      <c r="AK1810" s="88">
        <f t="shared" si="1864"/>
        <v>14.920919128618323</v>
      </c>
      <c r="AL1810" s="88">
        <f t="shared" si="1864"/>
        <v>9.8405825624876986</v>
      </c>
      <c r="AM1810" s="88">
        <f t="shared" si="1864"/>
        <v>14.580093312597201</v>
      </c>
      <c r="AN1810" s="145">
        <f t="shared" si="1864"/>
        <v>43.271311120726956</v>
      </c>
      <c r="AO1810" s="130"/>
    </row>
    <row r="1811" spans="1:41" ht="13.5" customHeight="1">
      <c r="A1811" s="85">
        <v>1808</v>
      </c>
      <c r="B1811" s="92" t="s">
        <v>18</v>
      </c>
      <c r="C1811" s="93">
        <v>0</v>
      </c>
      <c r="D1811" s="93">
        <v>1</v>
      </c>
      <c r="E1811" s="93">
        <v>0</v>
      </c>
      <c r="F1811" s="93">
        <v>0</v>
      </c>
      <c r="G1811" s="93">
        <v>1</v>
      </c>
      <c r="H1811" s="93">
        <v>0</v>
      </c>
      <c r="I1811" s="93">
        <v>0</v>
      </c>
      <c r="J1811" s="93">
        <v>0</v>
      </c>
      <c r="K1811" s="93">
        <v>0</v>
      </c>
      <c r="L1811" s="93">
        <v>0</v>
      </c>
      <c r="M1811" s="93">
        <v>1</v>
      </c>
      <c r="N1811" s="93">
        <v>0</v>
      </c>
      <c r="O1811" s="93">
        <v>2</v>
      </c>
      <c r="P1811" s="93">
        <v>0</v>
      </c>
      <c r="Q1811" s="93">
        <v>1</v>
      </c>
      <c r="R1811" s="93"/>
      <c r="Z1811" s="88">
        <f t="shared" ref="Z1811:AN1811" si="1865">C1811*100000/Z1805</f>
        <v>0</v>
      </c>
      <c r="AA1811" s="88">
        <f t="shared" si="1865"/>
        <v>5.595344673231871</v>
      </c>
      <c r="AB1811" s="88">
        <f t="shared" si="1865"/>
        <v>0</v>
      </c>
      <c r="AC1811" s="88">
        <f t="shared" si="1865"/>
        <v>0</v>
      </c>
      <c r="AD1811" s="88">
        <f t="shared" si="1865"/>
        <v>5.4253472222222223</v>
      </c>
      <c r="AE1811" s="88">
        <f t="shared" si="1865"/>
        <v>0</v>
      </c>
      <c r="AF1811" s="88">
        <f t="shared" si="1865"/>
        <v>0</v>
      </c>
      <c r="AG1811" s="88">
        <f t="shared" si="1865"/>
        <v>0</v>
      </c>
      <c r="AH1811" s="88">
        <f t="shared" si="1865"/>
        <v>0</v>
      </c>
      <c r="AI1811" s="88">
        <f t="shared" si="1865"/>
        <v>0</v>
      </c>
      <c r="AJ1811" s="88">
        <f t="shared" si="1865"/>
        <v>5.0002500125006248</v>
      </c>
      <c r="AK1811" s="88">
        <f t="shared" si="1865"/>
        <v>0</v>
      </c>
      <c r="AL1811" s="88">
        <f t="shared" si="1865"/>
        <v>9.8405825624876986</v>
      </c>
      <c r="AM1811" s="88">
        <f t="shared" si="1865"/>
        <v>0</v>
      </c>
      <c r="AN1811" s="145">
        <f t="shared" si="1865"/>
        <v>4.8079234578585508</v>
      </c>
      <c r="AO1811" s="130"/>
    </row>
    <row r="1812" spans="1:41" ht="13.5" customHeight="1">
      <c r="A1812" s="85">
        <v>1809</v>
      </c>
      <c r="B1812" s="92" t="s">
        <v>17</v>
      </c>
      <c r="C1812" s="93">
        <v>19</v>
      </c>
      <c r="D1812" s="93">
        <v>41</v>
      </c>
      <c r="E1812" s="93">
        <v>41</v>
      </c>
      <c r="F1812" s="93">
        <v>16</v>
      </c>
      <c r="G1812" s="93">
        <v>35</v>
      </c>
      <c r="H1812" s="93">
        <v>36</v>
      </c>
      <c r="I1812" s="93">
        <v>29</v>
      </c>
      <c r="J1812" s="93">
        <v>22</v>
      </c>
      <c r="K1812" s="93">
        <v>41</v>
      </c>
      <c r="L1812" s="93">
        <v>21</v>
      </c>
      <c r="M1812" s="93">
        <v>30</v>
      </c>
      <c r="N1812" s="93">
        <v>21</v>
      </c>
      <c r="O1812" s="93">
        <v>23</v>
      </c>
      <c r="P1812" s="93">
        <v>15</v>
      </c>
      <c r="Q1812" s="93">
        <v>29</v>
      </c>
      <c r="R1812" s="93"/>
      <c r="Z1812" s="88">
        <f t="shared" ref="Z1812:AN1812" si="1866">C1812*100000/Z1805</f>
        <v>106.70560485229697</v>
      </c>
      <c r="AA1812" s="88">
        <f t="shared" si="1866"/>
        <v>229.4091316025067</v>
      </c>
      <c r="AB1812" s="88">
        <f t="shared" si="1866"/>
        <v>227.38616826576452</v>
      </c>
      <c r="AC1812" s="88">
        <f t="shared" si="1866"/>
        <v>87.92658130461065</v>
      </c>
      <c r="AD1812" s="88">
        <f t="shared" si="1866"/>
        <v>189.88715277777777</v>
      </c>
      <c r="AE1812" s="88">
        <f t="shared" si="1866"/>
        <v>192.45161980113332</v>
      </c>
      <c r="AF1812" s="88">
        <f t="shared" si="1866"/>
        <v>152.9051987767584</v>
      </c>
      <c r="AG1812" s="88">
        <f t="shared" si="1866"/>
        <v>114.00735865678602</v>
      </c>
      <c r="AH1812" s="88">
        <f t="shared" si="1866"/>
        <v>210.10556523521575</v>
      </c>
      <c r="AI1812" s="88">
        <f t="shared" si="1866"/>
        <v>106.32373044402814</v>
      </c>
      <c r="AJ1812" s="88">
        <f t="shared" si="1866"/>
        <v>150.00750037501876</v>
      </c>
      <c r="AK1812" s="88">
        <f t="shared" si="1866"/>
        <v>104.44643390032826</v>
      </c>
      <c r="AL1812" s="88">
        <f t="shared" si="1866"/>
        <v>113.16669946860854</v>
      </c>
      <c r="AM1812" s="88">
        <f t="shared" si="1866"/>
        <v>72.900466562985997</v>
      </c>
      <c r="AN1812" s="145">
        <f t="shared" si="1866"/>
        <v>139.42978027789798</v>
      </c>
      <c r="AO1812" s="130"/>
    </row>
    <row r="1813" spans="1:41" ht="13.5" customHeight="1">
      <c r="A1813" s="85">
        <v>1810</v>
      </c>
      <c r="B1813" s="92" t="s">
        <v>16</v>
      </c>
      <c r="C1813" s="93">
        <v>7</v>
      </c>
      <c r="D1813" s="93">
        <v>8</v>
      </c>
      <c r="E1813" s="93">
        <v>14</v>
      </c>
      <c r="F1813" s="93">
        <v>14</v>
      </c>
      <c r="G1813" s="93">
        <v>13</v>
      </c>
      <c r="H1813" s="93">
        <v>13</v>
      </c>
      <c r="I1813" s="93">
        <v>13</v>
      </c>
      <c r="J1813" s="93">
        <v>14</v>
      </c>
      <c r="K1813" s="93">
        <v>10</v>
      </c>
      <c r="L1813" s="93">
        <v>7</v>
      </c>
      <c r="M1813" s="93">
        <v>11</v>
      </c>
      <c r="N1813" s="93">
        <v>15</v>
      </c>
      <c r="O1813" s="93">
        <v>13</v>
      </c>
      <c r="P1813" s="93">
        <v>14</v>
      </c>
      <c r="Q1813" s="93">
        <v>23</v>
      </c>
      <c r="R1813" s="93"/>
      <c r="Z1813" s="88">
        <f t="shared" ref="Z1813:AL1813" si="1867">C1813*100000/Z1805</f>
        <v>39.312591261372575</v>
      </c>
      <c r="AA1813" s="88">
        <f t="shared" si="1867"/>
        <v>44.762757385854968</v>
      </c>
      <c r="AB1813" s="88">
        <f t="shared" si="1867"/>
        <v>77.644057456602525</v>
      </c>
      <c r="AC1813" s="88">
        <f t="shared" si="1867"/>
        <v>76.935758641534321</v>
      </c>
      <c r="AD1813" s="88">
        <f t="shared" si="1867"/>
        <v>70.529513888888886</v>
      </c>
      <c r="AE1813" s="88">
        <f t="shared" si="1867"/>
        <v>69.496418261520361</v>
      </c>
      <c r="AF1813" s="88">
        <f t="shared" si="1867"/>
        <v>68.543709796477913</v>
      </c>
      <c r="AG1813" s="88">
        <f t="shared" si="1867"/>
        <v>72.550137327045661</v>
      </c>
      <c r="AH1813" s="88">
        <f t="shared" si="1867"/>
        <v>51.245259813467257</v>
      </c>
      <c r="AI1813" s="88">
        <f t="shared" si="1867"/>
        <v>35.441243481342717</v>
      </c>
      <c r="AJ1813" s="88">
        <f t="shared" si="1867"/>
        <v>55.002750137506872</v>
      </c>
      <c r="AK1813" s="88">
        <f t="shared" si="1867"/>
        <v>74.604595643091614</v>
      </c>
      <c r="AL1813" s="88">
        <f t="shared" si="1867"/>
        <v>63.963786656170043</v>
      </c>
      <c r="AM1813" s="88">
        <f>P1813*100000/AM1805</f>
        <v>68.040435458786931</v>
      </c>
      <c r="AN1813" s="145">
        <f>Q1813*100000/AN1805</f>
        <v>110.58223953074668</v>
      </c>
      <c r="AO1813" s="130"/>
    </row>
    <row r="1814" spans="1:41" ht="13.5" customHeight="1">
      <c r="A1814" s="85">
        <v>1811</v>
      </c>
      <c r="B1814" s="94" t="s">
        <v>117</v>
      </c>
      <c r="C1814" s="93">
        <v>152</v>
      </c>
      <c r="D1814" s="93">
        <v>156</v>
      </c>
      <c r="E1814" s="93">
        <v>171</v>
      </c>
      <c r="F1814" s="93">
        <v>139</v>
      </c>
      <c r="G1814" s="93">
        <v>173</v>
      </c>
      <c r="H1814" s="93">
        <v>179</v>
      </c>
      <c r="I1814" s="93">
        <v>153</v>
      </c>
      <c r="J1814" s="93">
        <v>131</v>
      </c>
      <c r="K1814" s="93">
        <v>211</v>
      </c>
      <c r="L1814" s="93">
        <v>157</v>
      </c>
      <c r="M1814" s="93">
        <v>153</v>
      </c>
      <c r="N1814" s="93">
        <v>196</v>
      </c>
      <c r="O1814" s="93">
        <v>149</v>
      </c>
      <c r="P1814" s="93">
        <v>146</v>
      </c>
      <c r="Q1814" s="93">
        <v>239</v>
      </c>
      <c r="R1814" s="93"/>
      <c r="T1814" s="4" t="s">
        <v>1222</v>
      </c>
      <c r="U1814" s="4" t="s">
        <v>1223</v>
      </c>
      <c r="V1814" s="4" t="s">
        <v>1224</v>
      </c>
      <c r="W1814" s="4" t="s">
        <v>1225</v>
      </c>
      <c r="X1814" s="4" t="s">
        <v>1226</v>
      </c>
      <c r="Y1814" s="4">
        <v>1048.9000000000001</v>
      </c>
      <c r="Z1814" s="88">
        <f t="shared" ref="Z1814:AL1814" si="1868">C1814*100000/Z1805</f>
        <v>853.64483881837577</v>
      </c>
      <c r="AA1814" s="88">
        <f t="shared" si="1868"/>
        <v>872.87376902417191</v>
      </c>
      <c r="AB1814" s="88">
        <f t="shared" si="1868"/>
        <v>948.36670179135933</v>
      </c>
      <c r="AC1814" s="88">
        <f t="shared" si="1868"/>
        <v>763.86217508380503</v>
      </c>
      <c r="AD1814" s="88">
        <f t="shared" si="1868"/>
        <v>938.58506944444446</v>
      </c>
      <c r="AE1814" s="88">
        <f t="shared" si="1868"/>
        <v>956.91222067785736</v>
      </c>
      <c r="AF1814" s="88">
        <f t="shared" si="1868"/>
        <v>806.70673837393235</v>
      </c>
      <c r="AG1814" s="88">
        <f t="shared" si="1868"/>
        <v>678.86199927449866</v>
      </c>
      <c r="AH1814" s="88">
        <f t="shared" si="1868"/>
        <v>1081.2749820641591</v>
      </c>
      <c r="AI1814" s="88">
        <f t="shared" si="1868"/>
        <v>794.89646093868669</v>
      </c>
      <c r="AJ1814" s="88">
        <f t="shared" si="1868"/>
        <v>765.03825191259568</v>
      </c>
      <c r="AK1814" s="88">
        <f t="shared" si="1868"/>
        <v>974.83338306973042</v>
      </c>
      <c r="AL1814" s="88">
        <f t="shared" si="1868"/>
        <v>733.1234009053336</v>
      </c>
      <c r="AM1814" s="88">
        <f>P1814*100000/AM1805</f>
        <v>709.56454121306376</v>
      </c>
      <c r="AN1814" s="145">
        <f>Q1814*100000/AN1805</f>
        <v>1149.0937064281936</v>
      </c>
      <c r="AO1814" s="130"/>
    </row>
    <row r="1815" spans="1:41" ht="13.5" customHeight="1">
      <c r="A1815" s="85">
        <v>1812</v>
      </c>
      <c r="B1815" s="92" t="s">
        <v>15</v>
      </c>
      <c r="C1815" s="93">
        <v>6</v>
      </c>
      <c r="D1815" s="93">
        <v>12</v>
      </c>
      <c r="E1815" s="93">
        <v>28</v>
      </c>
      <c r="F1815" s="93">
        <v>14</v>
      </c>
      <c r="G1815" s="93">
        <v>32</v>
      </c>
      <c r="H1815" s="93">
        <v>25</v>
      </c>
      <c r="I1815" s="93">
        <v>16</v>
      </c>
      <c r="J1815" s="93">
        <v>21</v>
      </c>
      <c r="K1815" s="93">
        <v>25</v>
      </c>
      <c r="L1815" s="93">
        <v>15</v>
      </c>
      <c r="M1815" s="93">
        <v>12</v>
      </c>
      <c r="N1815" s="93">
        <v>7</v>
      </c>
      <c r="O1815" s="93">
        <v>16</v>
      </c>
      <c r="P1815" s="93">
        <v>16</v>
      </c>
      <c r="Q1815" s="93">
        <v>10</v>
      </c>
      <c r="R1815" s="93"/>
      <c r="Z1815" s="88">
        <f t="shared" ref="Z1815:AN1815" si="1869">C1815*100000/Z1805</f>
        <v>33.696506795462206</v>
      </c>
      <c r="AA1815" s="88">
        <f t="shared" si="1869"/>
        <v>67.144136078782452</v>
      </c>
      <c r="AB1815" s="88">
        <f t="shared" si="1869"/>
        <v>155.28811491320505</v>
      </c>
      <c r="AC1815" s="88">
        <f t="shared" si="1869"/>
        <v>76.935758641534321</v>
      </c>
      <c r="AD1815" s="88">
        <f t="shared" si="1869"/>
        <v>173.61111111111111</v>
      </c>
      <c r="AE1815" s="88">
        <f t="shared" si="1869"/>
        <v>133.64695819523146</v>
      </c>
      <c r="AF1815" s="88">
        <f t="shared" si="1869"/>
        <v>84.361488980280498</v>
      </c>
      <c r="AG1815" s="88">
        <f t="shared" si="1869"/>
        <v>108.82520599056848</v>
      </c>
      <c r="AH1815" s="88">
        <f t="shared" si="1869"/>
        <v>128.11314953366815</v>
      </c>
      <c r="AI1815" s="88">
        <f t="shared" si="1869"/>
        <v>75.945521745734396</v>
      </c>
      <c r="AJ1815" s="88">
        <f t="shared" si="1869"/>
        <v>60.003000150007502</v>
      </c>
      <c r="AK1815" s="88">
        <f t="shared" si="1869"/>
        <v>34.815477966776086</v>
      </c>
      <c r="AL1815" s="88">
        <f t="shared" si="1869"/>
        <v>78.724660499901589</v>
      </c>
      <c r="AM1815" s="88">
        <f t="shared" si="1869"/>
        <v>77.760497667185064</v>
      </c>
      <c r="AN1815" s="145">
        <f t="shared" si="1869"/>
        <v>48.079234578585506</v>
      </c>
      <c r="AO1815" s="130"/>
    </row>
    <row r="1816" spans="1:41" ht="13.5" customHeight="1">
      <c r="A1816" s="85">
        <v>1813</v>
      </c>
      <c r="B1816" s="92" t="s">
        <v>14</v>
      </c>
      <c r="C1816" s="93">
        <v>129</v>
      </c>
      <c r="D1816" s="93">
        <v>106</v>
      </c>
      <c r="E1816" s="93">
        <v>111</v>
      </c>
      <c r="F1816" s="93">
        <v>102</v>
      </c>
      <c r="G1816" s="93">
        <v>85</v>
      </c>
      <c r="H1816" s="93">
        <v>150</v>
      </c>
      <c r="I1816" s="93">
        <v>138</v>
      </c>
      <c r="J1816" s="93">
        <v>86</v>
      </c>
      <c r="K1816" s="93">
        <v>154</v>
      </c>
      <c r="L1816" s="93">
        <v>91</v>
      </c>
      <c r="M1816" s="93">
        <v>96</v>
      </c>
      <c r="N1816" s="93">
        <v>142</v>
      </c>
      <c r="O1816" s="93">
        <v>153</v>
      </c>
      <c r="P1816" s="93">
        <v>184</v>
      </c>
      <c r="Q1816" s="93">
        <v>174</v>
      </c>
      <c r="R1816" s="93"/>
      <c r="Z1816" s="88">
        <f t="shared" ref="Z1816:AL1816" si="1870">C1816*100000/Z1805</f>
        <v>724.47489610243736</v>
      </c>
      <c r="AA1816" s="88">
        <f t="shared" si="1870"/>
        <v>593.10653536257837</v>
      </c>
      <c r="AB1816" s="88">
        <f t="shared" si="1870"/>
        <v>615.60645554877715</v>
      </c>
      <c r="AC1816" s="88">
        <f t="shared" si="1870"/>
        <v>560.53195581689295</v>
      </c>
      <c r="AD1816" s="88">
        <f t="shared" si="1870"/>
        <v>461.15451388888891</v>
      </c>
      <c r="AE1816" s="88">
        <f t="shared" si="1870"/>
        <v>801.88174917138883</v>
      </c>
      <c r="AF1816" s="88">
        <f t="shared" si="1870"/>
        <v>727.61784245491936</v>
      </c>
      <c r="AG1816" s="88">
        <f t="shared" si="1870"/>
        <v>445.665129294709</v>
      </c>
      <c r="AH1816" s="88">
        <f t="shared" si="1870"/>
        <v>789.17700112739567</v>
      </c>
      <c r="AI1816" s="88">
        <f t="shared" si="1870"/>
        <v>460.7361652574553</v>
      </c>
      <c r="AJ1816" s="88">
        <f t="shared" si="1870"/>
        <v>480.02400120006001</v>
      </c>
      <c r="AK1816" s="88">
        <f t="shared" si="1870"/>
        <v>706.25683875460061</v>
      </c>
      <c r="AL1816" s="88">
        <f t="shared" si="1870"/>
        <v>752.80456603030905</v>
      </c>
      <c r="AM1816" s="88">
        <f>P1816*100000/AM1805</f>
        <v>894.24572317262835</v>
      </c>
      <c r="AN1816" s="145">
        <f>Q1816*100000/AN1805</f>
        <v>836.57868166738785</v>
      </c>
      <c r="AO1816" s="130"/>
    </row>
    <row r="1817" spans="1:41" ht="13.5" customHeight="1">
      <c r="A1817" s="85">
        <v>1814</v>
      </c>
      <c r="B1817" s="92" t="s">
        <v>13</v>
      </c>
      <c r="C1817" s="93">
        <v>67</v>
      </c>
      <c r="D1817" s="93">
        <v>98</v>
      </c>
      <c r="E1817" s="93">
        <v>61</v>
      </c>
      <c r="F1817" s="93">
        <v>74</v>
      </c>
      <c r="G1817" s="93">
        <v>68</v>
      </c>
      <c r="H1817" s="93">
        <v>112</v>
      </c>
      <c r="I1817" s="93">
        <v>114</v>
      </c>
      <c r="J1817" s="93">
        <v>69</v>
      </c>
      <c r="K1817" s="93">
        <v>74</v>
      </c>
      <c r="L1817" s="93">
        <v>70</v>
      </c>
      <c r="M1817" s="93">
        <v>43</v>
      </c>
      <c r="N1817" s="93">
        <v>77</v>
      </c>
      <c r="O1817" s="93">
        <v>72</v>
      </c>
      <c r="P1817" s="93">
        <v>95</v>
      </c>
      <c r="Q1817" s="93">
        <v>113</v>
      </c>
      <c r="R1817" s="93"/>
      <c r="Z1817" s="88">
        <f t="shared" ref="Z1817:AN1817" si="1871">C1817*100000/Z1805</f>
        <v>376.27765921599462</v>
      </c>
      <c r="AA1817" s="88">
        <f t="shared" si="1871"/>
        <v>548.34377797672335</v>
      </c>
      <c r="AB1817" s="88">
        <f t="shared" si="1871"/>
        <v>338.30625034662523</v>
      </c>
      <c r="AC1817" s="88">
        <f t="shared" si="1871"/>
        <v>406.66043853382428</v>
      </c>
      <c r="AD1817" s="88">
        <f t="shared" si="1871"/>
        <v>368.92361111111109</v>
      </c>
      <c r="AE1817" s="88">
        <f t="shared" si="1871"/>
        <v>598.73837271463697</v>
      </c>
      <c r="AF1817" s="88">
        <f t="shared" si="1871"/>
        <v>601.07560898449856</v>
      </c>
      <c r="AG1817" s="88">
        <f t="shared" si="1871"/>
        <v>357.56853396901073</v>
      </c>
      <c r="AH1817" s="88">
        <f t="shared" si="1871"/>
        <v>379.21492261965767</v>
      </c>
      <c r="AI1817" s="88">
        <f t="shared" si="1871"/>
        <v>354.41243481342718</v>
      </c>
      <c r="AJ1817" s="88">
        <f t="shared" si="1871"/>
        <v>215.01075053752689</v>
      </c>
      <c r="AK1817" s="88">
        <f t="shared" si="1871"/>
        <v>382.97025763453695</v>
      </c>
      <c r="AL1817" s="88">
        <f t="shared" si="1871"/>
        <v>354.2609722495572</v>
      </c>
      <c r="AM1817" s="88">
        <f t="shared" si="1871"/>
        <v>461.70295489891134</v>
      </c>
      <c r="AN1817" s="145">
        <f t="shared" si="1871"/>
        <v>543.29535073801628</v>
      </c>
      <c r="AO1817" s="130"/>
    </row>
    <row r="1818" spans="1:41" ht="13.5" customHeight="1">
      <c r="A1818" s="85">
        <v>1815</v>
      </c>
      <c r="B1818" s="92" t="s">
        <v>12</v>
      </c>
      <c r="C1818" s="93">
        <v>252</v>
      </c>
      <c r="D1818" s="93">
        <v>217</v>
      </c>
      <c r="E1818" s="93">
        <v>233</v>
      </c>
      <c r="F1818" s="93">
        <v>238</v>
      </c>
      <c r="G1818" s="93">
        <v>194</v>
      </c>
      <c r="H1818" s="93">
        <v>342</v>
      </c>
      <c r="I1818" s="93">
        <v>260</v>
      </c>
      <c r="J1818" s="93">
        <v>187</v>
      </c>
      <c r="K1818" s="93">
        <v>225</v>
      </c>
      <c r="L1818" s="93">
        <v>291</v>
      </c>
      <c r="M1818" s="93">
        <v>203</v>
      </c>
      <c r="N1818" s="93">
        <v>245</v>
      </c>
      <c r="O1818" s="93">
        <v>226</v>
      </c>
      <c r="P1818" s="93">
        <v>359</v>
      </c>
      <c r="Q1818" s="93">
        <v>370</v>
      </c>
      <c r="R1818" s="93"/>
      <c r="Z1818" s="88">
        <f t="shared" ref="Z1818:AN1818" si="1872">C1818*100000/Z1805</f>
        <v>1415.2532854094125</v>
      </c>
      <c r="AA1818" s="88">
        <f t="shared" si="1872"/>
        <v>1214.1897940913161</v>
      </c>
      <c r="AB1818" s="88">
        <f t="shared" si="1872"/>
        <v>1292.2189562420276</v>
      </c>
      <c r="AC1818" s="88">
        <f t="shared" si="1872"/>
        <v>1307.9078969060834</v>
      </c>
      <c r="AD1818" s="88">
        <f t="shared" si="1872"/>
        <v>1052.5173611111111</v>
      </c>
      <c r="AE1818" s="88">
        <f t="shared" si="1872"/>
        <v>1828.2903881107666</v>
      </c>
      <c r="AF1818" s="88">
        <f t="shared" si="1872"/>
        <v>1370.8741959295583</v>
      </c>
      <c r="AG1818" s="88">
        <f t="shared" si="1872"/>
        <v>969.0625485826813</v>
      </c>
      <c r="AH1818" s="88">
        <f t="shared" si="1872"/>
        <v>1153.0183458030133</v>
      </c>
      <c r="AI1818" s="88">
        <f t="shared" si="1872"/>
        <v>1473.3431218672472</v>
      </c>
      <c r="AJ1818" s="88">
        <f t="shared" si="1872"/>
        <v>1015.0507525376269</v>
      </c>
      <c r="AK1818" s="88">
        <f t="shared" si="1872"/>
        <v>1218.541728837163</v>
      </c>
      <c r="AL1818" s="88">
        <f t="shared" si="1872"/>
        <v>1111.98582956111</v>
      </c>
      <c r="AM1818" s="88">
        <f t="shared" si="1872"/>
        <v>1744.751166407465</v>
      </c>
      <c r="AN1818" s="145">
        <f t="shared" si="1872"/>
        <v>1778.9316794076638</v>
      </c>
      <c r="AO1818" s="130"/>
    </row>
    <row r="1819" spans="1:41" ht="13.5" customHeight="1">
      <c r="A1819" s="85">
        <v>1816</v>
      </c>
      <c r="B1819" s="92" t="s">
        <v>11</v>
      </c>
      <c r="C1819" s="93">
        <v>24</v>
      </c>
      <c r="D1819" s="93">
        <v>41</v>
      </c>
      <c r="E1819" s="93">
        <v>20</v>
      </c>
      <c r="F1819" s="93">
        <v>24</v>
      </c>
      <c r="G1819" s="93">
        <v>129</v>
      </c>
      <c r="H1819" s="93">
        <v>41</v>
      </c>
      <c r="I1819" s="93">
        <v>50</v>
      </c>
      <c r="J1819" s="93">
        <v>27</v>
      </c>
      <c r="K1819" s="93">
        <v>47</v>
      </c>
      <c r="L1819" s="93">
        <v>106</v>
      </c>
      <c r="M1819" s="93">
        <v>45</v>
      </c>
      <c r="N1819" s="93">
        <v>23</v>
      </c>
      <c r="O1819" s="93">
        <v>48</v>
      </c>
      <c r="P1819" s="93">
        <v>28</v>
      </c>
      <c r="Q1819" s="93">
        <v>34</v>
      </c>
      <c r="R1819" s="93"/>
      <c r="Z1819" s="88">
        <f t="shared" ref="Z1819:AN1819" si="1873">C1819*100000/Z1805</f>
        <v>134.78602718184882</v>
      </c>
      <c r="AA1819" s="88">
        <f t="shared" si="1873"/>
        <v>229.4091316025067</v>
      </c>
      <c r="AB1819" s="88">
        <f t="shared" si="1873"/>
        <v>110.92008208086074</v>
      </c>
      <c r="AC1819" s="88">
        <f t="shared" si="1873"/>
        <v>131.88987195691598</v>
      </c>
      <c r="AD1819" s="88">
        <f t="shared" si="1873"/>
        <v>699.86979166666663</v>
      </c>
      <c r="AE1819" s="88">
        <f t="shared" si="1873"/>
        <v>219.18101144017962</v>
      </c>
      <c r="AF1819" s="88">
        <f t="shared" si="1873"/>
        <v>263.62965306337657</v>
      </c>
      <c r="AG1819" s="88">
        <f t="shared" si="1873"/>
        <v>139.91812198787377</v>
      </c>
      <c r="AH1819" s="88">
        <f t="shared" si="1873"/>
        <v>240.85272112329611</v>
      </c>
      <c r="AI1819" s="88">
        <f t="shared" si="1873"/>
        <v>536.68168700318972</v>
      </c>
      <c r="AJ1819" s="88">
        <f t="shared" si="1873"/>
        <v>225.01125056252812</v>
      </c>
      <c r="AK1819" s="88">
        <f t="shared" si="1873"/>
        <v>114.39371331940714</v>
      </c>
      <c r="AL1819" s="88">
        <f t="shared" si="1873"/>
        <v>236.17398149970478</v>
      </c>
      <c r="AM1819" s="88">
        <f t="shared" si="1873"/>
        <v>136.08087091757386</v>
      </c>
      <c r="AN1819" s="145">
        <f t="shared" si="1873"/>
        <v>163.46939756719073</v>
      </c>
      <c r="AO1819" s="130"/>
    </row>
    <row r="1820" spans="1:41" ht="13.5" customHeight="1">
      <c r="A1820" s="85">
        <v>1817</v>
      </c>
      <c r="B1820" s="92" t="s">
        <v>28</v>
      </c>
      <c r="C1820" s="93">
        <v>0</v>
      </c>
      <c r="D1820" s="93">
        <v>0</v>
      </c>
      <c r="E1820" s="93">
        <v>0</v>
      </c>
      <c r="F1820" s="93">
        <v>0</v>
      </c>
      <c r="G1820" s="93">
        <v>0</v>
      </c>
      <c r="H1820" s="93">
        <v>0</v>
      </c>
      <c r="I1820" s="93">
        <v>0</v>
      </c>
      <c r="J1820" s="93">
        <v>0</v>
      </c>
      <c r="K1820" s="93">
        <v>0</v>
      </c>
      <c r="L1820" s="93">
        <v>0</v>
      </c>
      <c r="M1820" s="93">
        <v>0</v>
      </c>
      <c r="N1820" s="93">
        <v>0</v>
      </c>
      <c r="O1820" s="93">
        <v>0</v>
      </c>
      <c r="P1820" s="93">
        <v>0</v>
      </c>
      <c r="Q1820" s="93">
        <v>0</v>
      </c>
      <c r="R1820" s="93"/>
      <c r="Z1820" s="88">
        <f t="shared" ref="Z1820:AN1820" si="1874">C1820*100000/Z1805</f>
        <v>0</v>
      </c>
      <c r="AA1820" s="88">
        <f t="shared" si="1874"/>
        <v>0</v>
      </c>
      <c r="AB1820" s="88">
        <f t="shared" si="1874"/>
        <v>0</v>
      </c>
      <c r="AC1820" s="88">
        <f t="shared" si="1874"/>
        <v>0</v>
      </c>
      <c r="AD1820" s="88">
        <f t="shared" si="1874"/>
        <v>0</v>
      </c>
      <c r="AE1820" s="88">
        <f t="shared" si="1874"/>
        <v>0</v>
      </c>
      <c r="AF1820" s="88">
        <f t="shared" si="1874"/>
        <v>0</v>
      </c>
      <c r="AG1820" s="88">
        <f t="shared" si="1874"/>
        <v>0</v>
      </c>
      <c r="AH1820" s="88">
        <f t="shared" si="1874"/>
        <v>0</v>
      </c>
      <c r="AI1820" s="88">
        <f t="shared" si="1874"/>
        <v>0</v>
      </c>
      <c r="AJ1820" s="88">
        <f t="shared" si="1874"/>
        <v>0</v>
      </c>
      <c r="AK1820" s="88">
        <f t="shared" si="1874"/>
        <v>0</v>
      </c>
      <c r="AL1820" s="88">
        <f t="shared" si="1874"/>
        <v>0</v>
      </c>
      <c r="AM1820" s="88">
        <f t="shared" si="1874"/>
        <v>0</v>
      </c>
      <c r="AN1820" s="145">
        <f t="shared" si="1874"/>
        <v>0</v>
      </c>
      <c r="AO1820" s="130"/>
    </row>
    <row r="1821" spans="1:41" ht="13.5" customHeight="1">
      <c r="A1821" s="85">
        <v>1818</v>
      </c>
      <c r="B1821" s="94" t="s">
        <v>118</v>
      </c>
      <c r="C1821" s="93">
        <v>478</v>
      </c>
      <c r="D1821" s="93">
        <v>474</v>
      </c>
      <c r="E1821" s="93">
        <v>453</v>
      </c>
      <c r="F1821" s="93">
        <v>452</v>
      </c>
      <c r="G1821" s="93">
        <v>508</v>
      </c>
      <c r="H1821" s="93">
        <v>670</v>
      </c>
      <c r="I1821" s="93">
        <v>578</v>
      </c>
      <c r="J1821" s="93">
        <v>390</v>
      </c>
      <c r="K1821" s="93">
        <v>525</v>
      </c>
      <c r="L1821" s="93">
        <v>573</v>
      </c>
      <c r="M1821" s="93">
        <v>399</v>
      </c>
      <c r="N1821" s="93">
        <v>494</v>
      </c>
      <c r="O1821" s="93">
        <v>515</v>
      </c>
      <c r="P1821" s="93">
        <v>682</v>
      </c>
      <c r="Q1821" s="93">
        <v>701</v>
      </c>
      <c r="R1821" s="93"/>
      <c r="T1821" s="4" t="s">
        <v>1227</v>
      </c>
      <c r="U1821" s="4" t="s">
        <v>1228</v>
      </c>
      <c r="V1821" s="4" t="s">
        <v>1229</v>
      </c>
      <c r="W1821" s="4" t="s">
        <v>1230</v>
      </c>
      <c r="X1821" s="4" t="s">
        <v>1231</v>
      </c>
      <c r="Y1821" s="4">
        <v>3168.5</v>
      </c>
      <c r="Z1821" s="88">
        <f t="shared" ref="Z1821:AN1821" si="1875">C1821*100000/Z1805</f>
        <v>2684.4883747051554</v>
      </c>
      <c r="AA1821" s="88">
        <f t="shared" si="1875"/>
        <v>2652.1933751119068</v>
      </c>
      <c r="AB1821" s="88">
        <f t="shared" si="1875"/>
        <v>2512.3398591314958</v>
      </c>
      <c r="AC1821" s="88">
        <f t="shared" si="1875"/>
        <v>2483.9259218552511</v>
      </c>
      <c r="AD1821" s="88">
        <f t="shared" si="1875"/>
        <v>2756.0763888888887</v>
      </c>
      <c r="AE1821" s="88">
        <f t="shared" si="1875"/>
        <v>3581.7384796322035</v>
      </c>
      <c r="AF1821" s="88">
        <f t="shared" si="1875"/>
        <v>3047.5587894126334</v>
      </c>
      <c r="AG1821" s="88">
        <f t="shared" si="1875"/>
        <v>2021.0395398248431</v>
      </c>
      <c r="AH1821" s="88">
        <f t="shared" si="1875"/>
        <v>2690.3761402070309</v>
      </c>
      <c r="AI1821" s="88">
        <f t="shared" si="1875"/>
        <v>2901.1189306870538</v>
      </c>
      <c r="AJ1821" s="88">
        <f t="shared" si="1875"/>
        <v>1995.0997549877493</v>
      </c>
      <c r="AK1821" s="88">
        <f t="shared" si="1875"/>
        <v>2456.9780165124839</v>
      </c>
      <c r="AL1821" s="88">
        <f t="shared" si="1875"/>
        <v>2533.9500098405824</v>
      </c>
      <c r="AM1821" s="88">
        <f t="shared" si="1875"/>
        <v>3314.5412130637637</v>
      </c>
      <c r="AN1821" s="145">
        <f t="shared" si="1875"/>
        <v>3370.3543439588443</v>
      </c>
      <c r="AO1821" s="130"/>
    </row>
    <row r="1822" spans="1:41" ht="13.5" customHeight="1">
      <c r="A1822" s="85">
        <v>1819</v>
      </c>
      <c r="B1822" s="92" t="s">
        <v>10</v>
      </c>
      <c r="C1822" s="93">
        <v>4</v>
      </c>
      <c r="D1822" s="93">
        <v>4</v>
      </c>
      <c r="E1822" s="93">
        <v>14</v>
      </c>
      <c r="F1822" s="93">
        <v>15</v>
      </c>
      <c r="G1822" s="93">
        <v>19</v>
      </c>
      <c r="H1822" s="93">
        <v>0</v>
      </c>
      <c r="I1822" s="93">
        <v>10</v>
      </c>
      <c r="J1822" s="93">
        <v>11</v>
      </c>
      <c r="K1822" s="93">
        <v>11</v>
      </c>
      <c r="L1822" s="93">
        <v>5</v>
      </c>
      <c r="M1822" s="93">
        <v>8</v>
      </c>
      <c r="N1822" s="93">
        <v>11</v>
      </c>
      <c r="O1822" s="93">
        <v>7</v>
      </c>
      <c r="P1822" s="93">
        <v>5</v>
      </c>
      <c r="Q1822" s="93">
        <v>7</v>
      </c>
      <c r="R1822" s="93"/>
      <c r="Z1822" s="88">
        <f t="shared" ref="Z1822:AN1822" si="1876">C1822*100000/Z1805</f>
        <v>22.464337863641468</v>
      </c>
      <c r="AA1822" s="88">
        <f t="shared" si="1876"/>
        <v>22.381378692927484</v>
      </c>
      <c r="AB1822" s="88">
        <f t="shared" si="1876"/>
        <v>77.644057456602525</v>
      </c>
      <c r="AC1822" s="88">
        <f t="shared" si="1876"/>
        <v>82.431169973072485</v>
      </c>
      <c r="AD1822" s="88">
        <f t="shared" si="1876"/>
        <v>103.08159722222223</v>
      </c>
      <c r="AE1822" s="88">
        <f t="shared" si="1876"/>
        <v>0</v>
      </c>
      <c r="AF1822" s="88">
        <f t="shared" si="1876"/>
        <v>52.725930612675313</v>
      </c>
      <c r="AG1822" s="88">
        <f t="shared" si="1876"/>
        <v>57.003679328393012</v>
      </c>
      <c r="AH1822" s="88">
        <f t="shared" si="1876"/>
        <v>56.369785794813978</v>
      </c>
      <c r="AI1822" s="88">
        <f t="shared" si="1876"/>
        <v>25.315173915244799</v>
      </c>
      <c r="AJ1822" s="88">
        <f t="shared" si="1876"/>
        <v>40.002000100004999</v>
      </c>
      <c r="AK1822" s="88">
        <f t="shared" si="1876"/>
        <v>54.71003680493385</v>
      </c>
      <c r="AL1822" s="88">
        <f t="shared" si="1876"/>
        <v>34.442038968706946</v>
      </c>
      <c r="AM1822" s="88">
        <f t="shared" si="1876"/>
        <v>24.300155520995336</v>
      </c>
      <c r="AN1822" s="145">
        <f t="shared" si="1876"/>
        <v>33.655464205009856</v>
      </c>
      <c r="AO1822" s="130"/>
    </row>
    <row r="1823" spans="1:41" ht="13.5" customHeight="1">
      <c r="A1823" s="85">
        <v>1820</v>
      </c>
      <c r="B1823" s="92" t="s">
        <v>9</v>
      </c>
      <c r="C1823" s="93">
        <v>5</v>
      </c>
      <c r="D1823" s="93">
        <v>6</v>
      </c>
      <c r="E1823" s="93">
        <v>13</v>
      </c>
      <c r="F1823" s="93">
        <v>5</v>
      </c>
      <c r="G1823" s="93">
        <v>5</v>
      </c>
      <c r="H1823" s="93">
        <v>5</v>
      </c>
      <c r="I1823" s="93">
        <v>13</v>
      </c>
      <c r="J1823" s="93">
        <v>6</v>
      </c>
      <c r="K1823" s="93">
        <v>22</v>
      </c>
      <c r="L1823" s="93">
        <v>7</v>
      </c>
      <c r="M1823" s="93">
        <v>4</v>
      </c>
      <c r="N1823" s="93">
        <v>1</v>
      </c>
      <c r="O1823" s="93">
        <v>7</v>
      </c>
      <c r="P1823" s="93">
        <v>7</v>
      </c>
      <c r="Q1823" s="93">
        <v>10</v>
      </c>
      <c r="R1823" s="93"/>
      <c r="Z1823" s="88">
        <f t="shared" ref="Z1823:AN1823" si="1877">C1823*100000/Z1805</f>
        <v>28.080422329551837</v>
      </c>
      <c r="AA1823" s="88">
        <f t="shared" si="1877"/>
        <v>33.572068039391226</v>
      </c>
      <c r="AB1823" s="88">
        <f t="shared" si="1877"/>
        <v>72.098053352559475</v>
      </c>
      <c r="AC1823" s="88">
        <f t="shared" si="1877"/>
        <v>27.477056657690827</v>
      </c>
      <c r="AD1823" s="88">
        <f t="shared" si="1877"/>
        <v>27.126736111111111</v>
      </c>
      <c r="AE1823" s="88">
        <f t="shared" si="1877"/>
        <v>26.729391639046295</v>
      </c>
      <c r="AF1823" s="88">
        <f t="shared" si="1877"/>
        <v>68.543709796477913</v>
      </c>
      <c r="AG1823" s="88">
        <f t="shared" si="1877"/>
        <v>31.09291599730528</v>
      </c>
      <c r="AH1823" s="88">
        <f t="shared" si="1877"/>
        <v>112.73957158962796</v>
      </c>
      <c r="AI1823" s="88">
        <f t="shared" si="1877"/>
        <v>35.441243481342717</v>
      </c>
      <c r="AJ1823" s="88">
        <f t="shared" si="1877"/>
        <v>20.001000050002499</v>
      </c>
      <c r="AK1823" s="88">
        <f t="shared" si="1877"/>
        <v>4.9736397095394409</v>
      </c>
      <c r="AL1823" s="88">
        <f t="shared" si="1877"/>
        <v>34.442038968706946</v>
      </c>
      <c r="AM1823" s="88">
        <f t="shared" si="1877"/>
        <v>34.020217729393465</v>
      </c>
      <c r="AN1823" s="145">
        <f t="shared" si="1877"/>
        <v>48.079234578585506</v>
      </c>
      <c r="AO1823" s="130"/>
    </row>
    <row r="1824" spans="1:41" ht="13.5" customHeight="1">
      <c r="A1824" s="85">
        <v>1821</v>
      </c>
      <c r="B1824" s="92" t="s">
        <v>8</v>
      </c>
      <c r="C1824" s="93">
        <v>25</v>
      </c>
      <c r="D1824" s="93">
        <v>30</v>
      </c>
      <c r="E1824" s="93">
        <v>31</v>
      </c>
      <c r="F1824" s="93">
        <v>40</v>
      </c>
      <c r="G1824" s="93">
        <v>48</v>
      </c>
      <c r="H1824" s="93">
        <v>46</v>
      </c>
      <c r="I1824" s="93">
        <v>41</v>
      </c>
      <c r="J1824" s="93">
        <v>44</v>
      </c>
      <c r="K1824" s="93">
        <v>51</v>
      </c>
      <c r="L1824" s="93">
        <v>73</v>
      </c>
      <c r="M1824" s="93">
        <v>61</v>
      </c>
      <c r="N1824" s="93">
        <v>22</v>
      </c>
      <c r="O1824" s="93">
        <v>49</v>
      </c>
      <c r="P1824" s="93">
        <v>33</v>
      </c>
      <c r="Q1824" s="93">
        <v>77</v>
      </c>
      <c r="R1824" s="93"/>
      <c r="Z1824" s="88">
        <f t="shared" ref="Z1824:AL1824" si="1878">C1824*100000/Z1805</f>
        <v>140.40211164775917</v>
      </c>
      <c r="AA1824" s="88">
        <f t="shared" si="1878"/>
        <v>167.86034019695614</v>
      </c>
      <c r="AB1824" s="88">
        <f t="shared" si="1878"/>
        <v>171.92612722533414</v>
      </c>
      <c r="AC1824" s="88">
        <f t="shared" si="1878"/>
        <v>219.81645326152662</v>
      </c>
      <c r="AD1824" s="88">
        <f t="shared" si="1878"/>
        <v>260.41666666666669</v>
      </c>
      <c r="AE1824" s="88">
        <f t="shared" si="1878"/>
        <v>245.91040307922592</v>
      </c>
      <c r="AF1824" s="88">
        <f t="shared" si="1878"/>
        <v>216.1763155119688</v>
      </c>
      <c r="AG1824" s="88">
        <f t="shared" si="1878"/>
        <v>228.01471731357205</v>
      </c>
      <c r="AH1824" s="88">
        <f t="shared" si="1878"/>
        <v>261.35082504868302</v>
      </c>
      <c r="AI1824" s="88">
        <f t="shared" si="1878"/>
        <v>369.60153916257406</v>
      </c>
      <c r="AJ1824" s="88">
        <f t="shared" si="1878"/>
        <v>305.01525076253813</v>
      </c>
      <c r="AK1824" s="88">
        <f t="shared" si="1878"/>
        <v>109.4200736098677</v>
      </c>
      <c r="AL1824" s="88">
        <f t="shared" si="1878"/>
        <v>241.09427278094864</v>
      </c>
      <c r="AM1824" s="88">
        <f>P1824*100000/AM1805</f>
        <v>160.38102643856919</v>
      </c>
      <c r="AN1824" s="145">
        <f>Q1824*100000/AN1805</f>
        <v>370.21010625510843</v>
      </c>
      <c r="AO1824" s="130"/>
    </row>
    <row r="1825" spans="1:41" ht="13.5" customHeight="1">
      <c r="A1825" s="85">
        <v>1822</v>
      </c>
      <c r="B1825" s="92" t="s">
        <v>24</v>
      </c>
      <c r="C1825" s="93">
        <v>0</v>
      </c>
      <c r="D1825" s="93">
        <v>0</v>
      </c>
      <c r="E1825" s="93">
        <v>0</v>
      </c>
      <c r="F1825" s="93">
        <v>0</v>
      </c>
      <c r="G1825" s="93">
        <v>0</v>
      </c>
      <c r="H1825" s="93">
        <v>0</v>
      </c>
      <c r="I1825" s="93">
        <v>0</v>
      </c>
      <c r="J1825" s="93">
        <v>0</v>
      </c>
      <c r="K1825" s="93">
        <v>0</v>
      </c>
      <c r="L1825" s="93">
        <v>0</v>
      </c>
      <c r="M1825" s="93">
        <v>0</v>
      </c>
      <c r="N1825" s="93">
        <v>1</v>
      </c>
      <c r="O1825" s="93">
        <v>0</v>
      </c>
      <c r="P1825" s="93">
        <v>0</v>
      </c>
      <c r="Q1825" s="93">
        <v>0</v>
      </c>
      <c r="R1825" s="93"/>
      <c r="Z1825" s="88">
        <f t="shared" ref="Z1825:AN1825" si="1879">C1825*100000/Z1805</f>
        <v>0</v>
      </c>
      <c r="AA1825" s="88">
        <f t="shared" si="1879"/>
        <v>0</v>
      </c>
      <c r="AB1825" s="88">
        <f t="shared" si="1879"/>
        <v>0</v>
      </c>
      <c r="AC1825" s="88">
        <f t="shared" si="1879"/>
        <v>0</v>
      </c>
      <c r="AD1825" s="88">
        <f t="shared" si="1879"/>
        <v>0</v>
      </c>
      <c r="AE1825" s="88">
        <f t="shared" si="1879"/>
        <v>0</v>
      </c>
      <c r="AF1825" s="88">
        <f t="shared" si="1879"/>
        <v>0</v>
      </c>
      <c r="AG1825" s="88">
        <f t="shared" si="1879"/>
        <v>0</v>
      </c>
      <c r="AH1825" s="88">
        <f t="shared" si="1879"/>
        <v>0</v>
      </c>
      <c r="AI1825" s="88">
        <f t="shared" si="1879"/>
        <v>0</v>
      </c>
      <c r="AJ1825" s="88">
        <f t="shared" si="1879"/>
        <v>0</v>
      </c>
      <c r="AK1825" s="88">
        <f t="shared" si="1879"/>
        <v>4.9736397095394409</v>
      </c>
      <c r="AL1825" s="88">
        <f t="shared" si="1879"/>
        <v>0</v>
      </c>
      <c r="AM1825" s="88">
        <f t="shared" si="1879"/>
        <v>0</v>
      </c>
      <c r="AN1825" s="145">
        <f t="shared" si="1879"/>
        <v>0</v>
      </c>
      <c r="AO1825" s="130"/>
    </row>
    <row r="1826" spans="1:41" ht="13.5" customHeight="1">
      <c r="A1826" s="85">
        <v>1823</v>
      </c>
      <c r="B1826" s="94" t="s">
        <v>119</v>
      </c>
      <c r="C1826" s="93">
        <v>34</v>
      </c>
      <c r="D1826" s="93">
        <v>40</v>
      </c>
      <c r="E1826" s="93">
        <v>58</v>
      </c>
      <c r="F1826" s="93">
        <v>60</v>
      </c>
      <c r="G1826" s="93">
        <v>72</v>
      </c>
      <c r="H1826" s="93">
        <v>51</v>
      </c>
      <c r="I1826" s="93">
        <v>64</v>
      </c>
      <c r="J1826" s="93">
        <v>61</v>
      </c>
      <c r="K1826" s="93">
        <v>84</v>
      </c>
      <c r="L1826" s="93">
        <v>85</v>
      </c>
      <c r="M1826" s="93">
        <v>73</v>
      </c>
      <c r="N1826" s="93">
        <v>35</v>
      </c>
      <c r="O1826" s="93">
        <v>63</v>
      </c>
      <c r="P1826" s="93">
        <v>45</v>
      </c>
      <c r="Q1826" s="93">
        <v>94</v>
      </c>
      <c r="R1826" s="93"/>
      <c r="T1826" s="4" t="s">
        <v>1232</v>
      </c>
      <c r="U1826" s="4" t="s">
        <v>1233</v>
      </c>
      <c r="V1826" s="4" t="s">
        <v>1234</v>
      </c>
      <c r="W1826" s="4" t="s">
        <v>1235</v>
      </c>
      <c r="X1826" s="4" t="s">
        <v>1236</v>
      </c>
      <c r="Y1826" s="4">
        <v>284.10000000000002</v>
      </c>
      <c r="Z1826" s="88">
        <f t="shared" ref="Z1826:AN1826" si="1880">C1826*100000/Z1805</f>
        <v>190.9468718409525</v>
      </c>
      <c r="AA1826" s="88">
        <f t="shared" si="1880"/>
        <v>223.81378692927484</v>
      </c>
      <c r="AB1826" s="88">
        <f t="shared" si="1880"/>
        <v>321.66823803449614</v>
      </c>
      <c r="AC1826" s="88">
        <f t="shared" si="1880"/>
        <v>329.72467989228994</v>
      </c>
      <c r="AD1826" s="88">
        <f t="shared" si="1880"/>
        <v>390.625</v>
      </c>
      <c r="AE1826" s="88">
        <f t="shared" si="1880"/>
        <v>272.63979471827219</v>
      </c>
      <c r="AF1826" s="88">
        <f t="shared" si="1880"/>
        <v>337.44595592112199</v>
      </c>
      <c r="AG1826" s="88">
        <f t="shared" si="1880"/>
        <v>316.11131263927035</v>
      </c>
      <c r="AH1826" s="88">
        <f t="shared" si="1880"/>
        <v>430.46018243312494</v>
      </c>
      <c r="AI1826" s="88">
        <f t="shared" si="1880"/>
        <v>430.35795655916155</v>
      </c>
      <c r="AJ1826" s="88">
        <f t="shared" si="1880"/>
        <v>365.01825091254562</v>
      </c>
      <c r="AK1826" s="88">
        <f t="shared" si="1880"/>
        <v>174.07738983388043</v>
      </c>
      <c r="AL1826" s="88">
        <f t="shared" si="1880"/>
        <v>309.97835071836255</v>
      </c>
      <c r="AM1826" s="88">
        <f t="shared" si="1880"/>
        <v>218.70139968895802</v>
      </c>
      <c r="AN1826" s="145">
        <f t="shared" si="1880"/>
        <v>451.94480503870381</v>
      </c>
      <c r="AO1826" s="130"/>
    </row>
    <row r="1827" spans="1:41" ht="13.5" customHeight="1">
      <c r="A1827" s="85">
        <v>1824</v>
      </c>
      <c r="B1827" s="92" t="s">
        <v>7</v>
      </c>
      <c r="C1827" s="93">
        <v>30</v>
      </c>
      <c r="D1827" s="93">
        <v>34</v>
      </c>
      <c r="E1827" s="93">
        <v>45</v>
      </c>
      <c r="F1827" s="93">
        <v>47</v>
      </c>
      <c r="G1827" s="93">
        <v>34</v>
      </c>
      <c r="H1827" s="93">
        <v>39</v>
      </c>
      <c r="I1827" s="93">
        <v>47</v>
      </c>
      <c r="J1827" s="93">
        <v>25</v>
      </c>
      <c r="K1827" s="93">
        <v>31</v>
      </c>
      <c r="L1827" s="93">
        <v>41</v>
      </c>
      <c r="M1827" s="93">
        <v>53</v>
      </c>
      <c r="N1827" s="93">
        <v>22</v>
      </c>
      <c r="O1827" s="93">
        <v>17</v>
      </c>
      <c r="P1827" s="93">
        <v>21</v>
      </c>
      <c r="Q1827" s="93">
        <v>35</v>
      </c>
      <c r="R1827" s="93"/>
      <c r="Z1827" s="88">
        <f t="shared" ref="Z1827:AN1827" si="1881">C1827*100000/Z1805</f>
        <v>168.48253397731102</v>
      </c>
      <c r="AA1827" s="88">
        <f t="shared" si="1881"/>
        <v>190.24171888988363</v>
      </c>
      <c r="AB1827" s="88">
        <f t="shared" si="1881"/>
        <v>249.57018468193667</v>
      </c>
      <c r="AC1827" s="88">
        <f t="shared" si="1881"/>
        <v>258.28433258229376</v>
      </c>
      <c r="AD1827" s="88">
        <f t="shared" si="1881"/>
        <v>184.46180555555554</v>
      </c>
      <c r="AE1827" s="88">
        <f t="shared" si="1881"/>
        <v>208.4892547845611</v>
      </c>
      <c r="AF1827" s="88">
        <f t="shared" si="1881"/>
        <v>247.81187387957397</v>
      </c>
      <c r="AG1827" s="88">
        <f t="shared" si="1881"/>
        <v>129.55381665543868</v>
      </c>
      <c r="AH1827" s="88">
        <f t="shared" si="1881"/>
        <v>158.86030542174848</v>
      </c>
      <c r="AI1827" s="88">
        <f t="shared" si="1881"/>
        <v>207.58442610500734</v>
      </c>
      <c r="AJ1827" s="88">
        <f t="shared" si="1881"/>
        <v>265.01325066253315</v>
      </c>
      <c r="AK1827" s="88">
        <f t="shared" si="1881"/>
        <v>109.4200736098677</v>
      </c>
      <c r="AL1827" s="88">
        <f t="shared" si="1881"/>
        <v>83.644951781145437</v>
      </c>
      <c r="AM1827" s="88">
        <f t="shared" si="1881"/>
        <v>102.06065318818041</v>
      </c>
      <c r="AN1827" s="145">
        <f t="shared" si="1881"/>
        <v>168.27732102504928</v>
      </c>
      <c r="AO1827" s="130"/>
    </row>
    <row r="1828" spans="1:41" ht="13.5" customHeight="1">
      <c r="A1828" s="85">
        <v>1825</v>
      </c>
      <c r="B1828" s="92" t="s">
        <v>6</v>
      </c>
      <c r="C1828" s="93">
        <v>70</v>
      </c>
      <c r="D1828" s="93">
        <v>41</v>
      </c>
      <c r="E1828" s="93">
        <v>42</v>
      </c>
      <c r="F1828" s="93">
        <v>41</v>
      </c>
      <c r="G1828" s="93">
        <v>42</v>
      </c>
      <c r="H1828" s="93">
        <v>50</v>
      </c>
      <c r="I1828" s="93">
        <v>42</v>
      </c>
      <c r="J1828" s="93">
        <v>17</v>
      </c>
      <c r="K1828" s="93">
        <v>25</v>
      </c>
      <c r="L1828" s="93">
        <v>16</v>
      </c>
      <c r="M1828" s="93">
        <v>8</v>
      </c>
      <c r="N1828" s="93">
        <v>12</v>
      </c>
      <c r="O1828" s="93">
        <v>12</v>
      </c>
      <c r="P1828" s="93">
        <v>14</v>
      </c>
      <c r="Q1828" s="93">
        <v>46</v>
      </c>
      <c r="R1828" s="93"/>
      <c r="Z1828" s="88">
        <f t="shared" ref="Z1828:AN1828" si="1882">C1828*100000/Z1805</f>
        <v>393.12591261372569</v>
      </c>
      <c r="AA1828" s="88">
        <f t="shared" si="1882"/>
        <v>229.4091316025067</v>
      </c>
      <c r="AB1828" s="88">
        <f t="shared" si="1882"/>
        <v>232.93217236980755</v>
      </c>
      <c r="AC1828" s="88">
        <f t="shared" si="1882"/>
        <v>225.3118645930648</v>
      </c>
      <c r="AD1828" s="88">
        <f t="shared" si="1882"/>
        <v>227.86458333333334</v>
      </c>
      <c r="AE1828" s="88">
        <f t="shared" si="1882"/>
        <v>267.29391639046293</v>
      </c>
      <c r="AF1828" s="88">
        <f t="shared" si="1882"/>
        <v>221.44890857323631</v>
      </c>
      <c r="AG1828" s="88">
        <f t="shared" si="1882"/>
        <v>88.096595325698289</v>
      </c>
      <c r="AH1828" s="88">
        <f t="shared" si="1882"/>
        <v>128.11314953366815</v>
      </c>
      <c r="AI1828" s="88">
        <f t="shared" si="1882"/>
        <v>81.008556528783359</v>
      </c>
      <c r="AJ1828" s="88">
        <f t="shared" si="1882"/>
        <v>40.002000100004999</v>
      </c>
      <c r="AK1828" s="88">
        <f t="shared" si="1882"/>
        <v>59.683676514473291</v>
      </c>
      <c r="AL1828" s="88">
        <f t="shared" si="1882"/>
        <v>59.043495374926195</v>
      </c>
      <c r="AM1828" s="88">
        <f t="shared" si="1882"/>
        <v>68.040435458786931</v>
      </c>
      <c r="AN1828" s="145">
        <f t="shared" si="1882"/>
        <v>221.16447906149335</v>
      </c>
      <c r="AO1828" s="130"/>
    </row>
    <row r="1829" spans="1:41" ht="13.5" customHeight="1">
      <c r="A1829" s="85">
        <v>1826</v>
      </c>
      <c r="B1829" s="92" t="s">
        <v>5</v>
      </c>
      <c r="C1829" s="93">
        <v>5</v>
      </c>
      <c r="D1829" s="93">
        <v>13</v>
      </c>
      <c r="E1829" s="93">
        <v>16</v>
      </c>
      <c r="F1829" s="93">
        <v>8</v>
      </c>
      <c r="G1829" s="93">
        <v>10</v>
      </c>
      <c r="H1829" s="93">
        <v>36</v>
      </c>
      <c r="I1829" s="93">
        <v>9</v>
      </c>
      <c r="J1829" s="93">
        <v>29</v>
      </c>
      <c r="K1829" s="93">
        <v>7</v>
      </c>
      <c r="L1829" s="93">
        <v>6</v>
      </c>
      <c r="M1829" s="93">
        <v>9</v>
      </c>
      <c r="N1829" s="93">
        <v>5</v>
      </c>
      <c r="O1829" s="93">
        <v>14</v>
      </c>
      <c r="P1829" s="93">
        <v>8</v>
      </c>
      <c r="Q1829" s="93">
        <v>14</v>
      </c>
      <c r="R1829" s="93"/>
      <c r="Z1829" s="88">
        <f t="shared" ref="Z1829:AN1829" si="1883">C1829*100000/Z1805</f>
        <v>28.080422329551837</v>
      </c>
      <c r="AA1829" s="88">
        <f t="shared" si="1883"/>
        <v>72.73948075201433</v>
      </c>
      <c r="AB1829" s="88">
        <f t="shared" si="1883"/>
        <v>88.736065664688596</v>
      </c>
      <c r="AC1829" s="88">
        <f t="shared" si="1883"/>
        <v>43.963290652305325</v>
      </c>
      <c r="AD1829" s="88">
        <f t="shared" si="1883"/>
        <v>54.253472222222221</v>
      </c>
      <c r="AE1829" s="88">
        <f t="shared" si="1883"/>
        <v>192.45161980113332</v>
      </c>
      <c r="AF1829" s="88">
        <f t="shared" si="1883"/>
        <v>47.453337551407785</v>
      </c>
      <c r="AG1829" s="88">
        <f t="shared" si="1883"/>
        <v>150.28242732030887</v>
      </c>
      <c r="AH1829" s="88">
        <f t="shared" si="1883"/>
        <v>35.871681869427078</v>
      </c>
      <c r="AI1829" s="88">
        <f t="shared" si="1883"/>
        <v>30.378208698293758</v>
      </c>
      <c r="AJ1829" s="88">
        <f t="shared" si="1883"/>
        <v>45.002250112505628</v>
      </c>
      <c r="AK1829" s="88">
        <f t="shared" si="1883"/>
        <v>24.868198547697205</v>
      </c>
      <c r="AL1829" s="88">
        <f t="shared" si="1883"/>
        <v>68.884077937413892</v>
      </c>
      <c r="AM1829" s="88">
        <f t="shared" si="1883"/>
        <v>38.880248833592532</v>
      </c>
      <c r="AN1829" s="145">
        <f t="shared" si="1883"/>
        <v>67.310928410019713</v>
      </c>
      <c r="AO1829" s="130"/>
    </row>
    <row r="1830" spans="1:41" ht="13.5" customHeight="1">
      <c r="A1830" s="85">
        <v>1827</v>
      </c>
      <c r="B1830" s="92" t="s">
        <v>26</v>
      </c>
      <c r="C1830" s="93">
        <v>0</v>
      </c>
      <c r="D1830" s="93">
        <v>0</v>
      </c>
      <c r="E1830" s="93">
        <v>0</v>
      </c>
      <c r="F1830" s="93">
        <v>0</v>
      </c>
      <c r="G1830" s="93">
        <v>0</v>
      </c>
      <c r="H1830" s="93">
        <v>0</v>
      </c>
      <c r="I1830" s="93">
        <v>0</v>
      </c>
      <c r="J1830" s="93">
        <v>0</v>
      </c>
      <c r="K1830" s="93">
        <v>0</v>
      </c>
      <c r="L1830" s="93">
        <v>0</v>
      </c>
      <c r="M1830" s="93">
        <v>0</v>
      </c>
      <c r="N1830" s="93">
        <v>7</v>
      </c>
      <c r="O1830" s="93">
        <v>0</v>
      </c>
      <c r="P1830" s="93">
        <v>0</v>
      </c>
      <c r="Q1830" s="93">
        <v>0</v>
      </c>
      <c r="R1830" s="93"/>
      <c r="Z1830" s="88">
        <f t="shared" ref="Z1830:AL1830" si="1884">C1830*100000/Z1805</f>
        <v>0</v>
      </c>
      <c r="AA1830" s="88">
        <f t="shared" si="1884"/>
        <v>0</v>
      </c>
      <c r="AB1830" s="88">
        <f t="shared" si="1884"/>
        <v>0</v>
      </c>
      <c r="AC1830" s="88">
        <f t="shared" si="1884"/>
        <v>0</v>
      </c>
      <c r="AD1830" s="88">
        <f t="shared" si="1884"/>
        <v>0</v>
      </c>
      <c r="AE1830" s="88">
        <f t="shared" si="1884"/>
        <v>0</v>
      </c>
      <c r="AF1830" s="88">
        <f t="shared" si="1884"/>
        <v>0</v>
      </c>
      <c r="AG1830" s="88">
        <f t="shared" si="1884"/>
        <v>0</v>
      </c>
      <c r="AH1830" s="88">
        <f t="shared" si="1884"/>
        <v>0</v>
      </c>
      <c r="AI1830" s="88">
        <f t="shared" si="1884"/>
        <v>0</v>
      </c>
      <c r="AJ1830" s="88">
        <f t="shared" si="1884"/>
        <v>0</v>
      </c>
      <c r="AK1830" s="88">
        <f t="shared" si="1884"/>
        <v>34.815477966776086</v>
      </c>
      <c r="AL1830" s="88">
        <f t="shared" si="1884"/>
        <v>0</v>
      </c>
      <c r="AM1830" s="88">
        <f>P1830*100000/AM1805</f>
        <v>0</v>
      </c>
      <c r="AN1830" s="145">
        <f>Q1830*100000/AN1805</f>
        <v>0</v>
      </c>
      <c r="AO1830" s="130"/>
    </row>
    <row r="1831" spans="1:41" ht="13.5" customHeight="1">
      <c r="A1831" s="85">
        <v>1828</v>
      </c>
      <c r="B1831" s="92" t="s">
        <v>4</v>
      </c>
      <c r="C1831" s="93">
        <v>21</v>
      </c>
      <c r="D1831" s="93">
        <v>13</v>
      </c>
      <c r="E1831" s="93">
        <v>22</v>
      </c>
      <c r="F1831" s="93">
        <v>13</v>
      </c>
      <c r="G1831" s="93">
        <v>10</v>
      </c>
      <c r="H1831" s="93">
        <v>32</v>
      </c>
      <c r="I1831" s="93">
        <v>28</v>
      </c>
      <c r="J1831" s="93">
        <v>37</v>
      </c>
      <c r="K1831" s="93">
        <v>29</v>
      </c>
      <c r="L1831" s="93">
        <v>62</v>
      </c>
      <c r="M1831" s="93">
        <v>30</v>
      </c>
      <c r="N1831" s="93">
        <v>28</v>
      </c>
      <c r="O1831" s="93">
        <v>35</v>
      </c>
      <c r="P1831" s="93">
        <v>43</v>
      </c>
      <c r="Q1831" s="93">
        <v>42</v>
      </c>
      <c r="R1831" s="93"/>
      <c r="Z1831" s="88">
        <f t="shared" ref="Z1831:AN1831" si="1885">C1831*100000/Z1805</f>
        <v>117.93777378411771</v>
      </c>
      <c r="AA1831" s="88">
        <f t="shared" si="1885"/>
        <v>72.73948075201433</v>
      </c>
      <c r="AB1831" s="88">
        <f t="shared" si="1885"/>
        <v>122.01209028894681</v>
      </c>
      <c r="AC1831" s="88">
        <f t="shared" si="1885"/>
        <v>71.440347309996156</v>
      </c>
      <c r="AD1831" s="88">
        <f t="shared" si="1885"/>
        <v>54.253472222222221</v>
      </c>
      <c r="AE1831" s="88">
        <f t="shared" si="1885"/>
        <v>171.06810648989628</v>
      </c>
      <c r="AF1831" s="88">
        <f t="shared" si="1885"/>
        <v>147.63260571549088</v>
      </c>
      <c r="AG1831" s="88">
        <f t="shared" si="1885"/>
        <v>191.73964865004922</v>
      </c>
      <c r="AH1831" s="88">
        <f t="shared" si="1885"/>
        <v>148.61125345905504</v>
      </c>
      <c r="AI1831" s="88">
        <f t="shared" si="1885"/>
        <v>313.90815654903548</v>
      </c>
      <c r="AJ1831" s="88">
        <f t="shared" si="1885"/>
        <v>150.00750037501876</v>
      </c>
      <c r="AK1831" s="88">
        <f t="shared" si="1885"/>
        <v>139.26191186710435</v>
      </c>
      <c r="AL1831" s="88">
        <f t="shared" si="1885"/>
        <v>172.21019484353474</v>
      </c>
      <c r="AM1831" s="88">
        <f t="shared" si="1885"/>
        <v>208.98133748055989</v>
      </c>
      <c r="AN1831" s="145">
        <f t="shared" si="1885"/>
        <v>201.93278523005912</v>
      </c>
      <c r="AO1831" s="130"/>
    </row>
    <row r="1832" spans="1:41" ht="13.5" customHeight="1">
      <c r="A1832" s="85">
        <v>1829</v>
      </c>
      <c r="B1832" s="92" t="s">
        <v>3</v>
      </c>
      <c r="C1832" s="93">
        <v>77</v>
      </c>
      <c r="D1832" s="93">
        <v>116</v>
      </c>
      <c r="E1832" s="93">
        <v>117</v>
      </c>
      <c r="F1832" s="93">
        <v>161</v>
      </c>
      <c r="G1832" s="93">
        <v>163</v>
      </c>
      <c r="H1832" s="93">
        <v>203</v>
      </c>
      <c r="I1832" s="93">
        <v>203</v>
      </c>
      <c r="J1832" s="93">
        <v>174</v>
      </c>
      <c r="K1832" s="93">
        <v>189</v>
      </c>
      <c r="L1832" s="93">
        <v>145</v>
      </c>
      <c r="M1832" s="93">
        <v>136</v>
      </c>
      <c r="N1832" s="93">
        <v>153</v>
      </c>
      <c r="O1832" s="93">
        <v>150</v>
      </c>
      <c r="P1832" s="93">
        <v>152</v>
      </c>
      <c r="Q1832" s="93">
        <v>212</v>
      </c>
      <c r="R1832" s="93"/>
      <c r="Z1832" s="88">
        <f t="shared" ref="Z1832:AN1832" si="1886">C1832*100000/Z1805</f>
        <v>432.43850387509826</v>
      </c>
      <c r="AA1832" s="88">
        <f t="shared" si="1886"/>
        <v>649.05998209489701</v>
      </c>
      <c r="AB1832" s="88">
        <f t="shared" si="1886"/>
        <v>648.88248017303533</v>
      </c>
      <c r="AC1832" s="88">
        <f t="shared" si="1886"/>
        <v>884.76122437764468</v>
      </c>
      <c r="AD1832" s="88">
        <f t="shared" si="1886"/>
        <v>884.33159722222217</v>
      </c>
      <c r="AE1832" s="88">
        <f t="shared" si="1886"/>
        <v>1085.2133005452795</v>
      </c>
      <c r="AF1832" s="88">
        <f t="shared" si="1886"/>
        <v>1070.336391437309</v>
      </c>
      <c r="AG1832" s="88">
        <f t="shared" si="1886"/>
        <v>901.69456392185316</v>
      </c>
      <c r="AH1832" s="88">
        <f t="shared" si="1886"/>
        <v>968.53541047453109</v>
      </c>
      <c r="AI1832" s="88">
        <f t="shared" si="1886"/>
        <v>734.14004354209908</v>
      </c>
      <c r="AJ1832" s="88">
        <f t="shared" si="1886"/>
        <v>680.03400170008501</v>
      </c>
      <c r="AK1832" s="88">
        <f t="shared" si="1886"/>
        <v>760.96687555953451</v>
      </c>
      <c r="AL1832" s="88">
        <f t="shared" si="1886"/>
        <v>738.04369218657746</v>
      </c>
      <c r="AM1832" s="88">
        <f t="shared" si="1886"/>
        <v>738.72472783825822</v>
      </c>
      <c r="AN1832" s="145">
        <f t="shared" si="1886"/>
        <v>1019.2797730660128</v>
      </c>
      <c r="AO1832" s="130"/>
    </row>
    <row r="1833" spans="1:41" ht="13.5" customHeight="1">
      <c r="A1833" s="85">
        <v>1830</v>
      </c>
      <c r="B1833" s="92" t="s">
        <v>2</v>
      </c>
      <c r="C1833" s="93">
        <v>1</v>
      </c>
      <c r="D1833" s="93">
        <v>0</v>
      </c>
      <c r="E1833" s="93">
        <v>0</v>
      </c>
      <c r="F1833" s="93">
        <v>0</v>
      </c>
      <c r="G1833" s="93">
        <v>0</v>
      </c>
      <c r="H1833" s="93">
        <v>0</v>
      </c>
      <c r="I1833" s="93">
        <v>0</v>
      </c>
      <c r="J1833" s="93">
        <v>0</v>
      </c>
      <c r="K1833" s="93">
        <v>0</v>
      </c>
      <c r="L1833" s="93">
        <v>0</v>
      </c>
      <c r="M1833" s="93">
        <v>0</v>
      </c>
      <c r="N1833" s="93">
        <v>0</v>
      </c>
      <c r="O1833" s="93">
        <v>0</v>
      </c>
      <c r="P1833" s="93">
        <v>0</v>
      </c>
      <c r="Q1833" s="93">
        <v>0</v>
      </c>
      <c r="R1833" s="93"/>
      <c r="Z1833" s="88">
        <f t="shared" ref="Z1833:AN1833" si="1887">C1833*100000/Z1805</f>
        <v>5.616084465910367</v>
      </c>
      <c r="AA1833" s="88">
        <f t="shared" si="1887"/>
        <v>0</v>
      </c>
      <c r="AB1833" s="88">
        <f t="shared" si="1887"/>
        <v>0</v>
      </c>
      <c r="AC1833" s="88">
        <f t="shared" si="1887"/>
        <v>0</v>
      </c>
      <c r="AD1833" s="88">
        <f t="shared" si="1887"/>
        <v>0</v>
      </c>
      <c r="AE1833" s="88">
        <f t="shared" si="1887"/>
        <v>0</v>
      </c>
      <c r="AF1833" s="88">
        <f t="shared" si="1887"/>
        <v>0</v>
      </c>
      <c r="AG1833" s="88">
        <f t="shared" si="1887"/>
        <v>0</v>
      </c>
      <c r="AH1833" s="88">
        <f t="shared" si="1887"/>
        <v>0</v>
      </c>
      <c r="AI1833" s="88">
        <f t="shared" si="1887"/>
        <v>0</v>
      </c>
      <c r="AJ1833" s="88">
        <f t="shared" si="1887"/>
        <v>0</v>
      </c>
      <c r="AK1833" s="88">
        <f t="shared" si="1887"/>
        <v>0</v>
      </c>
      <c r="AL1833" s="88">
        <f t="shared" si="1887"/>
        <v>0</v>
      </c>
      <c r="AM1833" s="88">
        <f t="shared" si="1887"/>
        <v>0</v>
      </c>
      <c r="AN1833" s="145">
        <f t="shared" si="1887"/>
        <v>0</v>
      </c>
      <c r="AO1833" s="130"/>
    </row>
    <row r="1834" spans="1:41" ht="13.5" customHeight="1">
      <c r="A1834" s="85">
        <v>1831</v>
      </c>
      <c r="B1834" s="92" t="s">
        <v>23</v>
      </c>
      <c r="C1834" s="93">
        <v>2</v>
      </c>
      <c r="D1834" s="93">
        <v>1</v>
      </c>
      <c r="E1834" s="93">
        <v>0</v>
      </c>
      <c r="F1834" s="93">
        <v>0</v>
      </c>
      <c r="G1834" s="93">
        <v>1</v>
      </c>
      <c r="H1834" s="93">
        <v>0</v>
      </c>
      <c r="I1834" s="93">
        <v>1</v>
      </c>
      <c r="J1834" s="93">
        <v>0</v>
      </c>
      <c r="K1834" s="93">
        <v>0</v>
      </c>
      <c r="L1834" s="93">
        <v>0</v>
      </c>
      <c r="M1834" s="93">
        <v>0</v>
      </c>
      <c r="N1834" s="93">
        <v>0</v>
      </c>
      <c r="O1834" s="93">
        <v>0</v>
      </c>
      <c r="P1834" s="93">
        <v>0</v>
      </c>
      <c r="Q1834" s="93">
        <v>1</v>
      </c>
      <c r="R1834" s="93"/>
      <c r="Z1834" s="88">
        <f t="shared" ref="Z1834:AN1834" si="1888">C1834*100000/Z1805</f>
        <v>11.232168931820734</v>
      </c>
      <c r="AA1834" s="88">
        <f t="shared" si="1888"/>
        <v>5.595344673231871</v>
      </c>
      <c r="AB1834" s="88">
        <f t="shared" si="1888"/>
        <v>0</v>
      </c>
      <c r="AC1834" s="88">
        <f t="shared" si="1888"/>
        <v>0</v>
      </c>
      <c r="AD1834" s="88">
        <f t="shared" si="1888"/>
        <v>5.4253472222222223</v>
      </c>
      <c r="AE1834" s="88">
        <f t="shared" si="1888"/>
        <v>0</v>
      </c>
      <c r="AF1834" s="88">
        <f t="shared" si="1888"/>
        <v>5.2725930612675311</v>
      </c>
      <c r="AG1834" s="88">
        <f t="shared" si="1888"/>
        <v>0</v>
      </c>
      <c r="AH1834" s="88">
        <f t="shared" si="1888"/>
        <v>0</v>
      </c>
      <c r="AI1834" s="88">
        <f t="shared" si="1888"/>
        <v>0</v>
      </c>
      <c r="AJ1834" s="88">
        <f t="shared" si="1888"/>
        <v>0</v>
      </c>
      <c r="AK1834" s="88">
        <f t="shared" si="1888"/>
        <v>0</v>
      </c>
      <c r="AL1834" s="88">
        <f t="shared" si="1888"/>
        <v>0</v>
      </c>
      <c r="AM1834" s="88">
        <f t="shared" si="1888"/>
        <v>0</v>
      </c>
      <c r="AN1834" s="145">
        <f t="shared" si="1888"/>
        <v>4.8079234578585508</v>
      </c>
      <c r="AO1834" s="130"/>
    </row>
    <row r="1835" spans="1:41" ht="13.5" customHeight="1">
      <c r="A1835" s="85">
        <v>1832</v>
      </c>
      <c r="B1835" s="92" t="s">
        <v>1</v>
      </c>
      <c r="C1835" s="93">
        <v>6</v>
      </c>
      <c r="D1835" s="93">
        <v>5</v>
      </c>
      <c r="E1835" s="93">
        <v>5</v>
      </c>
      <c r="F1835" s="93">
        <v>3</v>
      </c>
      <c r="G1835" s="93">
        <v>9</v>
      </c>
      <c r="H1835" s="93">
        <v>0</v>
      </c>
      <c r="I1835" s="93">
        <v>1</v>
      </c>
      <c r="J1835" s="93">
        <v>2</v>
      </c>
      <c r="K1835" s="93">
        <v>1</v>
      </c>
      <c r="L1835" s="93">
        <v>2</v>
      </c>
      <c r="M1835" s="93">
        <v>1</v>
      </c>
      <c r="N1835" s="93">
        <v>0</v>
      </c>
      <c r="O1835" s="93">
        <v>0</v>
      </c>
      <c r="P1835" s="93">
        <v>0</v>
      </c>
      <c r="Q1835" s="93">
        <v>4</v>
      </c>
      <c r="R1835" s="93"/>
      <c r="Z1835" s="88">
        <f t="shared" ref="Z1835:AN1835" si="1889">C1835*100000/Z1805</f>
        <v>33.696506795462206</v>
      </c>
      <c r="AA1835" s="88">
        <f t="shared" si="1889"/>
        <v>27.976723366159355</v>
      </c>
      <c r="AB1835" s="88">
        <f t="shared" si="1889"/>
        <v>27.730020520215184</v>
      </c>
      <c r="AC1835" s="88">
        <f t="shared" si="1889"/>
        <v>16.486233994614498</v>
      </c>
      <c r="AD1835" s="88">
        <f t="shared" si="1889"/>
        <v>48.828125</v>
      </c>
      <c r="AE1835" s="88">
        <f t="shared" si="1889"/>
        <v>0</v>
      </c>
      <c r="AF1835" s="88">
        <f t="shared" si="1889"/>
        <v>5.2725930612675311</v>
      </c>
      <c r="AG1835" s="88">
        <f t="shared" si="1889"/>
        <v>10.364305332435093</v>
      </c>
      <c r="AH1835" s="88">
        <f t="shared" si="1889"/>
        <v>5.124525981346725</v>
      </c>
      <c r="AI1835" s="88">
        <f t="shared" si="1889"/>
        <v>10.12606956609792</v>
      </c>
      <c r="AJ1835" s="88">
        <f t="shared" si="1889"/>
        <v>5.0002500125006248</v>
      </c>
      <c r="AK1835" s="88">
        <f t="shared" si="1889"/>
        <v>0</v>
      </c>
      <c r="AL1835" s="88">
        <f t="shared" si="1889"/>
        <v>0</v>
      </c>
      <c r="AM1835" s="88">
        <f t="shared" si="1889"/>
        <v>0</v>
      </c>
      <c r="AN1835" s="145">
        <f t="shared" si="1889"/>
        <v>19.231693831434203</v>
      </c>
      <c r="AO1835" s="130"/>
    </row>
    <row r="1836" spans="1:41" ht="13.5" customHeight="1">
      <c r="A1836" s="85">
        <v>1833</v>
      </c>
      <c r="B1836" s="92" t="s">
        <v>0</v>
      </c>
      <c r="C1836" s="93">
        <v>4</v>
      </c>
      <c r="D1836" s="93">
        <v>2</v>
      </c>
      <c r="E1836" s="93">
        <v>4</v>
      </c>
      <c r="F1836" s="93">
        <v>1</v>
      </c>
      <c r="G1836" s="93">
        <v>4</v>
      </c>
      <c r="H1836" s="93">
        <v>2</v>
      </c>
      <c r="I1836" s="93">
        <v>1</v>
      </c>
      <c r="J1836" s="93">
        <v>7</v>
      </c>
      <c r="K1836" s="93">
        <v>1</v>
      </c>
      <c r="L1836" s="93">
        <v>16</v>
      </c>
      <c r="M1836" s="93">
        <v>28</v>
      </c>
      <c r="N1836" s="93">
        <v>33</v>
      </c>
      <c r="O1836" s="93">
        <v>1</v>
      </c>
      <c r="P1836" s="93">
        <v>4</v>
      </c>
      <c r="Q1836" s="93">
        <v>0</v>
      </c>
      <c r="R1836" s="93"/>
      <c r="Z1836" s="88">
        <f t="shared" ref="Z1836:AN1836" si="1890">C1836*100000/Z1805</f>
        <v>22.464337863641468</v>
      </c>
      <c r="AA1836" s="88">
        <f t="shared" si="1890"/>
        <v>11.190689346463742</v>
      </c>
      <c r="AB1836" s="88">
        <f t="shared" si="1890"/>
        <v>22.184016416172149</v>
      </c>
      <c r="AC1836" s="88">
        <f t="shared" si="1890"/>
        <v>5.4954113315381656</v>
      </c>
      <c r="AD1836" s="88">
        <f t="shared" si="1890"/>
        <v>21.701388888888889</v>
      </c>
      <c r="AE1836" s="88">
        <f t="shared" si="1890"/>
        <v>10.691756655618518</v>
      </c>
      <c r="AF1836" s="88">
        <f t="shared" si="1890"/>
        <v>5.2725930612675311</v>
      </c>
      <c r="AG1836" s="88">
        <f t="shared" si="1890"/>
        <v>36.275068663522831</v>
      </c>
      <c r="AH1836" s="88">
        <f t="shared" si="1890"/>
        <v>5.124525981346725</v>
      </c>
      <c r="AI1836" s="88">
        <f t="shared" si="1890"/>
        <v>81.008556528783359</v>
      </c>
      <c r="AJ1836" s="88">
        <f t="shared" si="1890"/>
        <v>140.00700035001751</v>
      </c>
      <c r="AK1836" s="88">
        <f t="shared" si="1890"/>
        <v>164.13011041480155</v>
      </c>
      <c r="AL1836" s="88">
        <f t="shared" si="1890"/>
        <v>4.9202912812438493</v>
      </c>
      <c r="AM1836" s="88">
        <f t="shared" si="1890"/>
        <v>19.440124416796266</v>
      </c>
      <c r="AN1836" s="145">
        <f t="shared" si="1890"/>
        <v>0</v>
      </c>
      <c r="AO1836" s="130"/>
    </row>
    <row r="1837" spans="1:41" ht="13.5" customHeight="1">
      <c r="A1837" s="85">
        <v>1834</v>
      </c>
      <c r="B1837" s="94" t="s">
        <v>111</v>
      </c>
      <c r="C1837" s="93"/>
      <c r="D1837" s="93"/>
      <c r="E1837" s="93"/>
      <c r="F1837" s="93"/>
      <c r="G1837" s="93"/>
      <c r="H1837" s="93"/>
      <c r="I1837" s="93"/>
      <c r="J1837" s="93"/>
      <c r="K1837" s="93"/>
      <c r="L1837" s="93"/>
      <c r="M1837" s="93">
        <v>0</v>
      </c>
      <c r="N1837" s="93">
        <v>0</v>
      </c>
      <c r="O1837" s="93"/>
      <c r="P1837" s="93">
        <v>0</v>
      </c>
      <c r="Q1837" s="93"/>
      <c r="R1837" s="93"/>
      <c r="Z1837" s="88">
        <f t="shared" ref="Z1837:AN1837" si="1891">C1837*100000/Z1805</f>
        <v>0</v>
      </c>
      <c r="AA1837" s="88">
        <f t="shared" si="1891"/>
        <v>0</v>
      </c>
      <c r="AB1837" s="88">
        <f t="shared" si="1891"/>
        <v>0</v>
      </c>
      <c r="AC1837" s="88">
        <f t="shared" si="1891"/>
        <v>0</v>
      </c>
      <c r="AD1837" s="88">
        <f t="shared" si="1891"/>
        <v>0</v>
      </c>
      <c r="AE1837" s="88">
        <f t="shared" si="1891"/>
        <v>0</v>
      </c>
      <c r="AF1837" s="88">
        <f t="shared" si="1891"/>
        <v>0</v>
      </c>
      <c r="AG1837" s="88">
        <f t="shared" si="1891"/>
        <v>0</v>
      </c>
      <c r="AH1837" s="88">
        <f t="shared" si="1891"/>
        <v>0</v>
      </c>
      <c r="AI1837" s="88">
        <f t="shared" si="1891"/>
        <v>0</v>
      </c>
      <c r="AJ1837" s="88">
        <f t="shared" si="1891"/>
        <v>0</v>
      </c>
      <c r="AK1837" s="88">
        <f t="shared" si="1891"/>
        <v>0</v>
      </c>
      <c r="AL1837" s="88">
        <f t="shared" si="1891"/>
        <v>0</v>
      </c>
      <c r="AM1837" s="88">
        <f t="shared" si="1891"/>
        <v>0</v>
      </c>
      <c r="AN1837" s="145">
        <f t="shared" si="1891"/>
        <v>0</v>
      </c>
      <c r="AO1837" s="130"/>
    </row>
    <row r="1838" spans="1:41" ht="13.5" customHeight="1">
      <c r="A1838" s="85">
        <v>1835</v>
      </c>
      <c r="B1838" s="94" t="s">
        <v>112</v>
      </c>
      <c r="C1838" s="93">
        <f>SUM(C1814,C1821,C1826,C1827:C1837)</f>
        <v>880</v>
      </c>
      <c r="D1838" s="93">
        <f t="shared" ref="D1838:K1838" si="1892">SUM(D1814,D1821,D1826,D1827:D1837)</f>
        <v>895</v>
      </c>
      <c r="E1838" s="93">
        <f t="shared" si="1892"/>
        <v>933</v>
      </c>
      <c r="F1838" s="93">
        <f t="shared" si="1892"/>
        <v>925</v>
      </c>
      <c r="G1838" s="93">
        <f t="shared" si="1892"/>
        <v>1026</v>
      </c>
      <c r="H1838" s="93">
        <f t="shared" si="1892"/>
        <v>1262</v>
      </c>
      <c r="I1838" s="93">
        <f t="shared" si="1892"/>
        <v>1127</v>
      </c>
      <c r="J1838" s="93">
        <f t="shared" si="1892"/>
        <v>873</v>
      </c>
      <c r="K1838" s="93">
        <f t="shared" si="1892"/>
        <v>1103</v>
      </c>
      <c r="L1838" s="93">
        <f>SUM(L1814,L1821,L1826,L1827:L1837)</f>
        <v>1103</v>
      </c>
      <c r="M1838" s="93">
        <f t="shared" ref="M1838:R1838" si="1893">SUM(M1814,M1821,M1826,M1827:M1837)</f>
        <v>890</v>
      </c>
      <c r="N1838" s="93">
        <f>SUM(N1814,N1821,N1826,N1827:N1837)</f>
        <v>985</v>
      </c>
      <c r="O1838" s="93">
        <v>956</v>
      </c>
      <c r="P1838" s="93">
        <f t="shared" si="1893"/>
        <v>1115</v>
      </c>
      <c r="Q1838" s="93">
        <f t="shared" si="1893"/>
        <v>1388</v>
      </c>
      <c r="R1838" s="93">
        <f t="shared" si="1893"/>
        <v>0</v>
      </c>
      <c r="T1838" s="4" t="s">
        <v>1237</v>
      </c>
      <c r="U1838" s="4" t="s">
        <v>1238</v>
      </c>
      <c r="V1838" s="4" t="s">
        <v>1239</v>
      </c>
      <c r="W1838" s="4" t="s">
        <v>1240</v>
      </c>
      <c r="X1838" s="4" t="s">
        <v>1241</v>
      </c>
      <c r="Y1838" s="4">
        <v>5730.7</v>
      </c>
      <c r="Z1838" s="88">
        <f t="shared" ref="Z1838:AL1838" si="1894">C1838*100000/Z1805</f>
        <v>4942.1543300011235</v>
      </c>
      <c r="AA1838" s="88">
        <f t="shared" si="1894"/>
        <v>5007.8334825425245</v>
      </c>
      <c r="AB1838" s="88">
        <f t="shared" si="1894"/>
        <v>5174.4218290721537</v>
      </c>
      <c r="AC1838" s="88">
        <f t="shared" si="1894"/>
        <v>5083.2554816728034</v>
      </c>
      <c r="AD1838" s="88">
        <f t="shared" si="1894"/>
        <v>5566.40625</v>
      </c>
      <c r="AE1838" s="88">
        <f t="shared" si="1894"/>
        <v>6746.4984496952848</v>
      </c>
      <c r="AF1838" s="88">
        <f t="shared" si="1894"/>
        <v>5942.2123800485078</v>
      </c>
      <c r="AG1838" s="88">
        <f t="shared" si="1894"/>
        <v>4524.0192776079184</v>
      </c>
      <c r="AH1838" s="88">
        <f t="shared" si="1894"/>
        <v>5652.3521574254382</v>
      </c>
      <c r="AI1838" s="88">
        <f t="shared" si="1894"/>
        <v>5584.527365703002</v>
      </c>
      <c r="AJ1838" s="88">
        <f t="shared" si="1894"/>
        <v>4450.2225111255566</v>
      </c>
      <c r="AK1838" s="88">
        <f t="shared" si="1894"/>
        <v>4899.0351138963497</v>
      </c>
      <c r="AL1838" s="88">
        <f t="shared" si="1894"/>
        <v>4703.7984648691199</v>
      </c>
      <c r="AM1838" s="88">
        <f>P1838*100000/AM1805</f>
        <v>5418.9346811819596</v>
      </c>
      <c r="AN1838" s="145">
        <f>Q1838*100000/AN1805</f>
        <v>6673.3977595076685</v>
      </c>
      <c r="AO1838" s="130"/>
    </row>
    <row r="1839" spans="1:41" ht="13.5" customHeight="1">
      <c r="A1839" s="85">
        <v>1836</v>
      </c>
      <c r="B1839" s="12" t="s">
        <v>171</v>
      </c>
      <c r="C1839" s="83">
        <v>2011</v>
      </c>
      <c r="D1839" s="83">
        <v>2012</v>
      </c>
      <c r="E1839" s="83">
        <v>2013</v>
      </c>
      <c r="F1839" s="83">
        <v>2014</v>
      </c>
      <c r="G1839" s="83">
        <v>2015</v>
      </c>
      <c r="H1839" s="83">
        <v>2016</v>
      </c>
      <c r="I1839" s="83">
        <v>2017</v>
      </c>
      <c r="J1839" s="83">
        <v>2018</v>
      </c>
      <c r="K1839" s="83">
        <v>2019</v>
      </c>
      <c r="L1839" s="83">
        <v>2020</v>
      </c>
      <c r="M1839" s="83">
        <v>2021</v>
      </c>
      <c r="N1839" s="83">
        <v>2022</v>
      </c>
      <c r="O1839" s="83">
        <v>2023</v>
      </c>
      <c r="P1839" s="83">
        <v>2024</v>
      </c>
      <c r="Q1839" s="83">
        <v>2025</v>
      </c>
      <c r="R1839" s="83">
        <v>2026</v>
      </c>
      <c r="Z1839" s="69">
        <v>16082</v>
      </c>
      <c r="AA1839" s="69">
        <v>16167</v>
      </c>
      <c r="AB1839" s="69">
        <v>16300</v>
      </c>
      <c r="AC1839" s="69">
        <v>16416</v>
      </c>
      <c r="AD1839" s="69">
        <v>16497</v>
      </c>
      <c r="AE1839" s="69">
        <v>16573</v>
      </c>
      <c r="AF1839" s="69">
        <v>16693</v>
      </c>
      <c r="AG1839" s="69">
        <v>16793</v>
      </c>
      <c r="AH1839" s="69">
        <v>16887</v>
      </c>
      <c r="AI1839" s="3">
        <v>16952</v>
      </c>
      <c r="AJ1839" s="3">
        <v>17023</v>
      </c>
      <c r="AK1839" s="3">
        <v>17291</v>
      </c>
      <c r="AL1839" s="3">
        <v>17478</v>
      </c>
      <c r="AM1839" s="3">
        <v>17610</v>
      </c>
      <c r="AN1839" s="3">
        <v>17717</v>
      </c>
      <c r="AO1839" s="131"/>
    </row>
    <row r="1840" spans="1:41" ht="13.5" customHeight="1">
      <c r="A1840" s="85">
        <v>1837</v>
      </c>
      <c r="B1840" s="86" t="s">
        <v>25</v>
      </c>
      <c r="C1840" s="87">
        <v>2</v>
      </c>
      <c r="D1840" s="87">
        <v>2</v>
      </c>
      <c r="E1840" s="87">
        <v>0</v>
      </c>
      <c r="F1840" s="87">
        <v>0</v>
      </c>
      <c r="G1840" s="87">
        <v>2</v>
      </c>
      <c r="H1840" s="87">
        <v>2</v>
      </c>
      <c r="I1840" s="87">
        <v>2</v>
      </c>
      <c r="J1840" s="87">
        <v>0</v>
      </c>
      <c r="K1840" s="87">
        <v>0</v>
      </c>
      <c r="L1840" s="87">
        <v>2</v>
      </c>
      <c r="M1840" s="87">
        <v>0</v>
      </c>
      <c r="N1840" s="87">
        <v>2</v>
      </c>
      <c r="O1840" s="87">
        <v>4</v>
      </c>
      <c r="P1840" s="87">
        <v>2</v>
      </c>
      <c r="Q1840" s="87">
        <v>4</v>
      </c>
      <c r="R1840" s="87"/>
      <c r="Z1840" s="88">
        <f t="shared" ref="Z1840:AL1840" si="1895">C1840*100000/Z1839</f>
        <v>12.436264146250466</v>
      </c>
      <c r="AA1840" s="88">
        <f t="shared" si="1895"/>
        <v>12.370878950949464</v>
      </c>
      <c r="AB1840" s="88">
        <f t="shared" si="1895"/>
        <v>0</v>
      </c>
      <c r="AC1840" s="88">
        <f t="shared" si="1895"/>
        <v>0</v>
      </c>
      <c r="AD1840" s="88">
        <f t="shared" si="1895"/>
        <v>12.123416378735527</v>
      </c>
      <c r="AE1840" s="88">
        <f t="shared" si="1895"/>
        <v>12.067821154890485</v>
      </c>
      <c r="AF1840" s="88">
        <f t="shared" si="1895"/>
        <v>11.981069909542923</v>
      </c>
      <c r="AG1840" s="88">
        <f t="shared" si="1895"/>
        <v>0</v>
      </c>
      <c r="AH1840" s="88">
        <f t="shared" si="1895"/>
        <v>0</v>
      </c>
      <c r="AI1840" s="88">
        <f t="shared" si="1895"/>
        <v>11.798017932987259</v>
      </c>
      <c r="AJ1840" s="88">
        <f t="shared" si="1895"/>
        <v>0</v>
      </c>
      <c r="AK1840" s="88">
        <f t="shared" si="1895"/>
        <v>11.566711005725521</v>
      </c>
      <c r="AL1840" s="88">
        <f t="shared" si="1895"/>
        <v>22.885913720105275</v>
      </c>
      <c r="AM1840" s="88">
        <f>P1840*100000/AM1839</f>
        <v>11.357183418512209</v>
      </c>
      <c r="AN1840" s="145">
        <f>Q1840*100000/AN1839</f>
        <v>22.577185753795789</v>
      </c>
      <c r="AO1840" s="130"/>
    </row>
    <row r="1841" spans="1:41" ht="13.5" customHeight="1">
      <c r="A1841" s="85">
        <v>1838</v>
      </c>
      <c r="B1841" s="92" t="s">
        <v>22</v>
      </c>
      <c r="C1841" s="93">
        <v>44</v>
      </c>
      <c r="D1841" s="93">
        <v>73</v>
      </c>
      <c r="E1841" s="93">
        <v>61</v>
      </c>
      <c r="F1841" s="93">
        <v>81</v>
      </c>
      <c r="G1841" s="93">
        <v>79</v>
      </c>
      <c r="H1841" s="93">
        <v>78</v>
      </c>
      <c r="I1841" s="93">
        <v>73</v>
      </c>
      <c r="J1841" s="93">
        <v>70</v>
      </c>
      <c r="K1841" s="93">
        <v>76</v>
      </c>
      <c r="L1841" s="93">
        <v>84</v>
      </c>
      <c r="M1841" s="93">
        <v>74</v>
      </c>
      <c r="N1841" s="93">
        <v>57</v>
      </c>
      <c r="O1841" s="93">
        <v>68</v>
      </c>
      <c r="P1841" s="93">
        <v>63</v>
      </c>
      <c r="Q1841" s="93">
        <v>81</v>
      </c>
      <c r="R1841" s="93"/>
      <c r="Z1841" s="88">
        <f t="shared" ref="Z1841:AL1841" si="1896">C1841*100000/Z1839</f>
        <v>273.59781121751024</v>
      </c>
      <c r="AA1841" s="88">
        <f t="shared" si="1896"/>
        <v>451.53708170965547</v>
      </c>
      <c r="AB1841" s="88">
        <f t="shared" si="1896"/>
        <v>374.23312883435585</v>
      </c>
      <c r="AC1841" s="88">
        <f t="shared" si="1896"/>
        <v>493.42105263157896</v>
      </c>
      <c r="AD1841" s="88">
        <f t="shared" si="1896"/>
        <v>478.87494696005336</v>
      </c>
      <c r="AE1841" s="88">
        <f t="shared" si="1896"/>
        <v>470.64502504072891</v>
      </c>
      <c r="AF1841" s="88">
        <f t="shared" si="1896"/>
        <v>437.30905169831664</v>
      </c>
      <c r="AG1841" s="88">
        <f t="shared" si="1896"/>
        <v>416.84035014589415</v>
      </c>
      <c r="AH1841" s="88">
        <f t="shared" si="1896"/>
        <v>450.05033457689348</v>
      </c>
      <c r="AI1841" s="88">
        <f t="shared" si="1896"/>
        <v>495.51675318546484</v>
      </c>
      <c r="AJ1841" s="88">
        <f t="shared" si="1896"/>
        <v>434.70598601891561</v>
      </c>
      <c r="AK1841" s="88">
        <f t="shared" si="1896"/>
        <v>329.65126366317736</v>
      </c>
      <c r="AL1841" s="88">
        <f t="shared" si="1896"/>
        <v>389.0605332417897</v>
      </c>
      <c r="AM1841" s="88">
        <f>P1841*100000/AM1839</f>
        <v>357.75127768313456</v>
      </c>
      <c r="AN1841" s="145">
        <f>Q1841*100000/AN1839</f>
        <v>457.18801151436475</v>
      </c>
      <c r="AO1841" s="130"/>
    </row>
    <row r="1842" spans="1:41" ht="13.5" customHeight="1">
      <c r="A1842" s="85">
        <v>1839</v>
      </c>
      <c r="B1842" s="92" t="s">
        <v>21</v>
      </c>
      <c r="C1842" s="93">
        <v>26</v>
      </c>
      <c r="D1842" s="93">
        <v>17</v>
      </c>
      <c r="E1842" s="93">
        <v>14</v>
      </c>
      <c r="F1842" s="93">
        <v>31</v>
      </c>
      <c r="G1842" s="93">
        <v>30</v>
      </c>
      <c r="H1842" s="93">
        <v>47</v>
      </c>
      <c r="I1842" s="93">
        <v>106</v>
      </c>
      <c r="J1842" s="93">
        <v>27</v>
      </c>
      <c r="K1842" s="93">
        <v>45</v>
      </c>
      <c r="L1842" s="93">
        <v>48</v>
      </c>
      <c r="M1842" s="93">
        <v>29</v>
      </c>
      <c r="N1842" s="93">
        <v>83</v>
      </c>
      <c r="O1842" s="93">
        <v>70</v>
      </c>
      <c r="P1842" s="93">
        <v>26</v>
      </c>
      <c r="Q1842" s="93">
        <v>36</v>
      </c>
      <c r="R1842" s="93"/>
      <c r="Z1842" s="88">
        <f t="shared" ref="Z1842:AN1842" si="1897">C1842*100000/Z1839</f>
        <v>161.67143390125605</v>
      </c>
      <c r="AA1842" s="88">
        <f t="shared" si="1897"/>
        <v>105.15247108307045</v>
      </c>
      <c r="AB1842" s="88">
        <f t="shared" si="1897"/>
        <v>85.889570552147234</v>
      </c>
      <c r="AC1842" s="88">
        <f t="shared" si="1897"/>
        <v>188.8401559454191</v>
      </c>
      <c r="AD1842" s="88">
        <f t="shared" si="1897"/>
        <v>181.85124568103291</v>
      </c>
      <c r="AE1842" s="88">
        <f t="shared" si="1897"/>
        <v>283.59379713992638</v>
      </c>
      <c r="AF1842" s="88">
        <f t="shared" si="1897"/>
        <v>634.9967052057749</v>
      </c>
      <c r="AG1842" s="88">
        <f t="shared" si="1897"/>
        <v>160.78127791341632</v>
      </c>
      <c r="AH1842" s="88">
        <f t="shared" si="1897"/>
        <v>266.4771717889501</v>
      </c>
      <c r="AI1842" s="88">
        <f t="shared" si="1897"/>
        <v>283.15243039169417</v>
      </c>
      <c r="AJ1842" s="88">
        <f t="shared" si="1897"/>
        <v>170.35775127768312</v>
      </c>
      <c r="AK1842" s="88">
        <f t="shared" si="1897"/>
        <v>480.01850673760919</v>
      </c>
      <c r="AL1842" s="88">
        <f t="shared" si="1897"/>
        <v>400.50349010184232</v>
      </c>
      <c r="AM1842" s="88">
        <f t="shared" si="1897"/>
        <v>147.64338444065871</v>
      </c>
      <c r="AN1842" s="145">
        <f t="shared" si="1897"/>
        <v>203.1946717841621</v>
      </c>
      <c r="AO1842" s="130"/>
    </row>
    <row r="1843" spans="1:41" ht="13.5" customHeight="1">
      <c r="A1843" s="85">
        <v>1840</v>
      </c>
      <c r="B1843" s="92" t="s">
        <v>20</v>
      </c>
      <c r="C1843" s="93">
        <v>0</v>
      </c>
      <c r="D1843" s="93">
        <v>2</v>
      </c>
      <c r="E1843" s="93">
        <v>1</v>
      </c>
      <c r="F1843" s="93">
        <v>0</v>
      </c>
      <c r="G1843" s="93">
        <v>0</v>
      </c>
      <c r="H1843" s="93">
        <v>2</v>
      </c>
      <c r="I1843" s="93">
        <v>0</v>
      </c>
      <c r="J1843" s="93">
        <v>2</v>
      </c>
      <c r="K1843" s="93">
        <v>0</v>
      </c>
      <c r="L1843" s="93">
        <v>2</v>
      </c>
      <c r="M1843" s="93">
        <v>0</v>
      </c>
      <c r="N1843" s="93">
        <v>0</v>
      </c>
      <c r="O1843" s="93">
        <v>0</v>
      </c>
      <c r="P1843" s="93">
        <v>0</v>
      </c>
      <c r="Q1843" s="93">
        <v>2</v>
      </c>
      <c r="R1843" s="93"/>
      <c r="Z1843" s="88">
        <f t="shared" ref="Z1843:AL1843" si="1898">C1843*100000/Z1839</f>
        <v>0</v>
      </c>
      <c r="AA1843" s="88">
        <f t="shared" si="1898"/>
        <v>12.370878950949464</v>
      </c>
      <c r="AB1843" s="88">
        <f t="shared" si="1898"/>
        <v>6.1349693251533743</v>
      </c>
      <c r="AC1843" s="88">
        <f t="shared" si="1898"/>
        <v>0</v>
      </c>
      <c r="AD1843" s="88">
        <f t="shared" si="1898"/>
        <v>0</v>
      </c>
      <c r="AE1843" s="88">
        <f t="shared" si="1898"/>
        <v>12.067821154890485</v>
      </c>
      <c r="AF1843" s="88">
        <f t="shared" si="1898"/>
        <v>0</v>
      </c>
      <c r="AG1843" s="88">
        <f t="shared" si="1898"/>
        <v>11.909724289882689</v>
      </c>
      <c r="AH1843" s="88">
        <f t="shared" si="1898"/>
        <v>0</v>
      </c>
      <c r="AI1843" s="88">
        <f t="shared" si="1898"/>
        <v>11.798017932987259</v>
      </c>
      <c r="AJ1843" s="88">
        <f t="shared" si="1898"/>
        <v>0</v>
      </c>
      <c r="AK1843" s="88">
        <f t="shared" si="1898"/>
        <v>0</v>
      </c>
      <c r="AL1843" s="88">
        <f t="shared" si="1898"/>
        <v>0</v>
      </c>
      <c r="AM1843" s="88">
        <f>P1843*100000/AM1839</f>
        <v>0</v>
      </c>
      <c r="AN1843" s="145">
        <f>Q1843*100000/AN1839</f>
        <v>11.288592876897894</v>
      </c>
      <c r="AO1843" s="130"/>
    </row>
    <row r="1844" spans="1:41" ht="13.5" customHeight="1">
      <c r="A1844" s="85">
        <v>1841</v>
      </c>
      <c r="B1844" s="92" t="s">
        <v>19</v>
      </c>
      <c r="C1844" s="93">
        <v>2</v>
      </c>
      <c r="D1844" s="93">
        <v>0</v>
      </c>
      <c r="E1844" s="93">
        <v>0</v>
      </c>
      <c r="F1844" s="93">
        <v>0</v>
      </c>
      <c r="G1844" s="93">
        <v>1</v>
      </c>
      <c r="H1844" s="93">
        <v>2</v>
      </c>
      <c r="I1844" s="93">
        <v>0</v>
      </c>
      <c r="J1844" s="93">
        <v>4</v>
      </c>
      <c r="K1844" s="93">
        <v>2</v>
      </c>
      <c r="L1844" s="93">
        <v>0</v>
      </c>
      <c r="M1844" s="93">
        <v>0</v>
      </c>
      <c r="N1844" s="93">
        <v>0</v>
      </c>
      <c r="O1844" s="93">
        <v>1</v>
      </c>
      <c r="P1844" s="93">
        <v>3</v>
      </c>
      <c r="Q1844" s="93">
        <v>1</v>
      </c>
      <c r="R1844" s="93"/>
      <c r="Z1844" s="88">
        <f t="shared" ref="Z1844:AN1844" si="1899">C1844*100000/Z1839</f>
        <v>12.436264146250466</v>
      </c>
      <c r="AA1844" s="88">
        <f t="shared" si="1899"/>
        <v>0</v>
      </c>
      <c r="AB1844" s="88">
        <f t="shared" si="1899"/>
        <v>0</v>
      </c>
      <c r="AC1844" s="88">
        <f t="shared" si="1899"/>
        <v>0</v>
      </c>
      <c r="AD1844" s="88">
        <f t="shared" si="1899"/>
        <v>6.0617081893677636</v>
      </c>
      <c r="AE1844" s="88">
        <f t="shared" si="1899"/>
        <v>12.067821154890485</v>
      </c>
      <c r="AF1844" s="88">
        <f t="shared" si="1899"/>
        <v>0</v>
      </c>
      <c r="AG1844" s="88">
        <f t="shared" si="1899"/>
        <v>23.819448579765378</v>
      </c>
      <c r="AH1844" s="88">
        <f t="shared" si="1899"/>
        <v>11.843429857286671</v>
      </c>
      <c r="AI1844" s="88">
        <f t="shared" si="1899"/>
        <v>0</v>
      </c>
      <c r="AJ1844" s="88">
        <f t="shared" si="1899"/>
        <v>0</v>
      </c>
      <c r="AK1844" s="88">
        <f t="shared" si="1899"/>
        <v>0</v>
      </c>
      <c r="AL1844" s="88">
        <f t="shared" si="1899"/>
        <v>5.7214784300263188</v>
      </c>
      <c r="AM1844" s="88">
        <f t="shared" si="1899"/>
        <v>17.035775127768314</v>
      </c>
      <c r="AN1844" s="145">
        <f t="shared" si="1899"/>
        <v>5.6442964384489471</v>
      </c>
      <c r="AO1844" s="130"/>
    </row>
    <row r="1845" spans="1:41" ht="13.5" customHeight="1">
      <c r="A1845" s="85">
        <v>1842</v>
      </c>
      <c r="B1845" s="92" t="s">
        <v>18</v>
      </c>
      <c r="C1845" s="93">
        <v>0</v>
      </c>
      <c r="D1845" s="93">
        <v>0</v>
      </c>
      <c r="E1845" s="93">
        <v>0</v>
      </c>
      <c r="F1845" s="93">
        <v>0</v>
      </c>
      <c r="G1845" s="93">
        <v>0</v>
      </c>
      <c r="H1845" s="93">
        <v>0</v>
      </c>
      <c r="I1845" s="93">
        <v>0</v>
      </c>
      <c r="J1845" s="93">
        <v>0</v>
      </c>
      <c r="K1845" s="93">
        <v>0</v>
      </c>
      <c r="L1845" s="93">
        <v>0</v>
      </c>
      <c r="M1845" s="93">
        <v>0</v>
      </c>
      <c r="N1845" s="93">
        <v>1</v>
      </c>
      <c r="O1845" s="93">
        <v>5</v>
      </c>
      <c r="P1845" s="93">
        <v>1</v>
      </c>
      <c r="Q1845" s="93">
        <v>1</v>
      </c>
      <c r="R1845" s="93"/>
      <c r="Z1845" s="88">
        <f t="shared" ref="Z1845:AN1845" si="1900">C1845*100000/Z1839</f>
        <v>0</v>
      </c>
      <c r="AA1845" s="88">
        <f t="shared" si="1900"/>
        <v>0</v>
      </c>
      <c r="AB1845" s="88">
        <f t="shared" si="1900"/>
        <v>0</v>
      </c>
      <c r="AC1845" s="88">
        <f t="shared" si="1900"/>
        <v>0</v>
      </c>
      <c r="AD1845" s="88">
        <f t="shared" si="1900"/>
        <v>0</v>
      </c>
      <c r="AE1845" s="88">
        <f t="shared" si="1900"/>
        <v>0</v>
      </c>
      <c r="AF1845" s="88">
        <f t="shared" si="1900"/>
        <v>0</v>
      </c>
      <c r="AG1845" s="88">
        <f t="shared" si="1900"/>
        <v>0</v>
      </c>
      <c r="AH1845" s="88">
        <f t="shared" si="1900"/>
        <v>0</v>
      </c>
      <c r="AI1845" s="88">
        <f t="shared" si="1900"/>
        <v>0</v>
      </c>
      <c r="AJ1845" s="88">
        <f t="shared" si="1900"/>
        <v>0</v>
      </c>
      <c r="AK1845" s="88">
        <f t="shared" si="1900"/>
        <v>5.7833555028627606</v>
      </c>
      <c r="AL1845" s="88">
        <f t="shared" si="1900"/>
        <v>28.607392150131595</v>
      </c>
      <c r="AM1845" s="88">
        <f t="shared" si="1900"/>
        <v>5.6785917092561045</v>
      </c>
      <c r="AN1845" s="145">
        <f t="shared" si="1900"/>
        <v>5.6442964384489471</v>
      </c>
      <c r="AO1845" s="130"/>
    </row>
    <row r="1846" spans="1:41" ht="13.5" customHeight="1">
      <c r="A1846" s="85">
        <v>1843</v>
      </c>
      <c r="B1846" s="92" t="s">
        <v>17</v>
      </c>
      <c r="C1846" s="93">
        <v>12</v>
      </c>
      <c r="D1846" s="93">
        <v>14</v>
      </c>
      <c r="E1846" s="93">
        <v>13</v>
      </c>
      <c r="F1846" s="93">
        <v>15</v>
      </c>
      <c r="G1846" s="93">
        <v>32</v>
      </c>
      <c r="H1846" s="93">
        <v>24</v>
      </c>
      <c r="I1846" s="93">
        <v>17</v>
      </c>
      <c r="J1846" s="93">
        <v>23</v>
      </c>
      <c r="K1846" s="93">
        <v>30</v>
      </c>
      <c r="L1846" s="93">
        <v>25</v>
      </c>
      <c r="M1846" s="93">
        <v>26</v>
      </c>
      <c r="N1846" s="93">
        <v>25</v>
      </c>
      <c r="O1846" s="93">
        <v>16</v>
      </c>
      <c r="P1846" s="93">
        <v>23</v>
      </c>
      <c r="Q1846" s="93">
        <v>35</v>
      </c>
      <c r="R1846" s="93"/>
      <c r="Z1846" s="88">
        <f t="shared" ref="Z1846:AN1846" si="1901">C1846*100000/Z1839</f>
        <v>74.617584877502793</v>
      </c>
      <c r="AA1846" s="88">
        <f t="shared" si="1901"/>
        <v>86.596152656646254</v>
      </c>
      <c r="AB1846" s="88">
        <f t="shared" si="1901"/>
        <v>79.75460122699387</v>
      </c>
      <c r="AC1846" s="88">
        <f t="shared" si="1901"/>
        <v>91.37426900584795</v>
      </c>
      <c r="AD1846" s="88">
        <f t="shared" si="1901"/>
        <v>193.97466205976843</v>
      </c>
      <c r="AE1846" s="88">
        <f t="shared" si="1901"/>
        <v>144.8138538586858</v>
      </c>
      <c r="AF1846" s="88">
        <f t="shared" si="1901"/>
        <v>101.83909423111484</v>
      </c>
      <c r="AG1846" s="88">
        <f t="shared" si="1901"/>
        <v>136.96182933365094</v>
      </c>
      <c r="AH1846" s="88">
        <f t="shared" si="1901"/>
        <v>177.65144785930005</v>
      </c>
      <c r="AI1846" s="88">
        <f t="shared" si="1901"/>
        <v>147.47522416234074</v>
      </c>
      <c r="AJ1846" s="88">
        <f t="shared" si="1901"/>
        <v>152.73453562826765</v>
      </c>
      <c r="AK1846" s="88">
        <f t="shared" si="1901"/>
        <v>144.58388757156902</v>
      </c>
      <c r="AL1846" s="88">
        <f t="shared" si="1901"/>
        <v>91.543654880421101</v>
      </c>
      <c r="AM1846" s="88">
        <f t="shared" si="1901"/>
        <v>130.60760931289039</v>
      </c>
      <c r="AN1846" s="145">
        <f t="shared" si="1901"/>
        <v>197.55037534571315</v>
      </c>
      <c r="AO1846" s="130"/>
    </row>
    <row r="1847" spans="1:41" ht="13.5" customHeight="1">
      <c r="A1847" s="85">
        <v>1844</v>
      </c>
      <c r="B1847" s="92" t="s">
        <v>16</v>
      </c>
      <c r="C1847" s="93">
        <v>10</v>
      </c>
      <c r="D1847" s="93">
        <v>17</v>
      </c>
      <c r="E1847" s="93">
        <v>10</v>
      </c>
      <c r="F1847" s="93">
        <v>12</v>
      </c>
      <c r="G1847" s="93">
        <v>15</v>
      </c>
      <c r="H1847" s="93">
        <v>16</v>
      </c>
      <c r="I1847" s="93">
        <v>13</v>
      </c>
      <c r="J1847" s="93">
        <v>22</v>
      </c>
      <c r="K1847" s="93">
        <v>24</v>
      </c>
      <c r="L1847" s="93">
        <v>31</v>
      </c>
      <c r="M1847" s="93">
        <v>26</v>
      </c>
      <c r="N1847" s="93">
        <v>40</v>
      </c>
      <c r="O1847" s="93">
        <v>13</v>
      </c>
      <c r="P1847" s="93">
        <v>15</v>
      </c>
      <c r="Q1847" s="93">
        <v>18</v>
      </c>
      <c r="R1847" s="93"/>
      <c r="Z1847" s="88">
        <f t="shared" ref="Z1847:AL1847" si="1902">C1847*100000/Z1839</f>
        <v>62.181320731252335</v>
      </c>
      <c r="AA1847" s="88">
        <f t="shared" si="1902"/>
        <v>105.15247108307045</v>
      </c>
      <c r="AB1847" s="88">
        <f t="shared" si="1902"/>
        <v>61.349693251533743</v>
      </c>
      <c r="AC1847" s="88">
        <f t="shared" si="1902"/>
        <v>73.099415204678365</v>
      </c>
      <c r="AD1847" s="88">
        <f t="shared" si="1902"/>
        <v>90.925622840516453</v>
      </c>
      <c r="AE1847" s="88">
        <f t="shared" si="1902"/>
        <v>96.542569239123878</v>
      </c>
      <c r="AF1847" s="88">
        <f t="shared" si="1902"/>
        <v>77.876954412028994</v>
      </c>
      <c r="AG1847" s="88">
        <f t="shared" si="1902"/>
        <v>131.00696718870958</v>
      </c>
      <c r="AH1847" s="88">
        <f t="shared" si="1902"/>
        <v>142.12115828744004</v>
      </c>
      <c r="AI1847" s="88">
        <f t="shared" si="1902"/>
        <v>182.86927796130252</v>
      </c>
      <c r="AJ1847" s="88">
        <f t="shared" si="1902"/>
        <v>152.73453562826765</v>
      </c>
      <c r="AK1847" s="88">
        <f t="shared" si="1902"/>
        <v>231.33422011451043</v>
      </c>
      <c r="AL1847" s="88">
        <f t="shared" si="1902"/>
        <v>74.379219590342146</v>
      </c>
      <c r="AM1847" s="88">
        <f>P1847*100000/AM1839</f>
        <v>85.178875638841561</v>
      </c>
      <c r="AN1847" s="145">
        <f>Q1847*100000/AN1839</f>
        <v>101.59733589208105</v>
      </c>
      <c r="AO1847" s="130"/>
    </row>
    <row r="1848" spans="1:41" ht="13.5" customHeight="1">
      <c r="A1848" s="85">
        <v>1845</v>
      </c>
      <c r="B1848" s="94" t="s">
        <v>117</v>
      </c>
      <c r="C1848" s="93">
        <v>96</v>
      </c>
      <c r="D1848" s="93">
        <v>125</v>
      </c>
      <c r="E1848" s="93">
        <v>99</v>
      </c>
      <c r="F1848" s="93">
        <v>139</v>
      </c>
      <c r="G1848" s="93">
        <v>159</v>
      </c>
      <c r="H1848" s="93">
        <v>171</v>
      </c>
      <c r="I1848" s="93">
        <v>211</v>
      </c>
      <c r="J1848" s="93">
        <v>148</v>
      </c>
      <c r="K1848" s="93">
        <v>177</v>
      </c>
      <c r="L1848" s="93">
        <v>192</v>
      </c>
      <c r="M1848" s="93">
        <v>155</v>
      </c>
      <c r="N1848" s="93">
        <v>208</v>
      </c>
      <c r="O1848" s="93">
        <v>177</v>
      </c>
      <c r="P1848" s="93">
        <v>133</v>
      </c>
      <c r="Q1848" s="93">
        <v>178</v>
      </c>
      <c r="R1848" s="93"/>
      <c r="T1848" s="4" t="s">
        <v>1242</v>
      </c>
      <c r="U1848" s="4" t="s">
        <v>1243</v>
      </c>
      <c r="V1848" s="4" t="s">
        <v>1244</v>
      </c>
      <c r="W1848" s="4" t="s">
        <v>1245</v>
      </c>
      <c r="X1848" s="4" t="s">
        <v>1246</v>
      </c>
      <c r="Y1848" s="4">
        <v>1168</v>
      </c>
      <c r="Z1848" s="88">
        <f t="shared" ref="Z1848:AL1848" si="1903">C1848*100000/Z1839</f>
        <v>596.94067902002234</v>
      </c>
      <c r="AA1848" s="88">
        <f t="shared" si="1903"/>
        <v>773.17993443434159</v>
      </c>
      <c r="AB1848" s="88">
        <f t="shared" si="1903"/>
        <v>607.36196319018404</v>
      </c>
      <c r="AC1848" s="88">
        <f t="shared" si="1903"/>
        <v>846.73489278752436</v>
      </c>
      <c r="AD1848" s="88">
        <f t="shared" si="1903"/>
        <v>963.81160210947451</v>
      </c>
      <c r="AE1848" s="88">
        <f t="shared" si="1903"/>
        <v>1031.7987087431363</v>
      </c>
      <c r="AF1848" s="88">
        <f t="shared" si="1903"/>
        <v>1264.0028754567784</v>
      </c>
      <c r="AG1848" s="88">
        <f t="shared" si="1903"/>
        <v>881.31959745131905</v>
      </c>
      <c r="AH1848" s="88">
        <f t="shared" si="1903"/>
        <v>1048.1435423698704</v>
      </c>
      <c r="AI1848" s="88">
        <f t="shared" si="1903"/>
        <v>1132.6097215667767</v>
      </c>
      <c r="AJ1848" s="88">
        <f t="shared" si="1903"/>
        <v>910.53280855313403</v>
      </c>
      <c r="AK1848" s="88">
        <f t="shared" si="1903"/>
        <v>1202.9379445954544</v>
      </c>
      <c r="AL1848" s="88">
        <f t="shared" si="1903"/>
        <v>1012.7016821146584</v>
      </c>
      <c r="AM1848" s="88">
        <f>P1848*100000/AM1839</f>
        <v>755.25269733106188</v>
      </c>
      <c r="AN1848" s="145">
        <f>Q1848*100000/AN1839</f>
        <v>1004.6847660439126</v>
      </c>
      <c r="AO1848" s="130"/>
    </row>
    <row r="1849" spans="1:41" ht="13.5" customHeight="1">
      <c r="A1849" s="85">
        <v>1846</v>
      </c>
      <c r="B1849" s="92" t="s">
        <v>15</v>
      </c>
      <c r="C1849" s="93">
        <v>9</v>
      </c>
      <c r="D1849" s="93">
        <v>24</v>
      </c>
      <c r="E1849" s="93">
        <v>13</v>
      </c>
      <c r="F1849" s="93">
        <v>9</v>
      </c>
      <c r="G1849" s="93">
        <v>4</v>
      </c>
      <c r="H1849" s="93">
        <v>6</v>
      </c>
      <c r="I1849" s="93">
        <v>8</v>
      </c>
      <c r="J1849" s="93">
        <v>6</v>
      </c>
      <c r="K1849" s="93">
        <v>6</v>
      </c>
      <c r="L1849" s="93">
        <v>2</v>
      </c>
      <c r="M1849" s="93">
        <v>7</v>
      </c>
      <c r="N1849" s="93">
        <v>12</v>
      </c>
      <c r="O1849" s="93">
        <v>4</v>
      </c>
      <c r="P1849" s="93">
        <v>6</v>
      </c>
      <c r="Q1849" s="93">
        <v>10</v>
      </c>
      <c r="R1849" s="93"/>
      <c r="Z1849" s="88">
        <f t="shared" ref="Z1849:AN1849" si="1904">C1849*100000/Z1839</f>
        <v>55.963188658127102</v>
      </c>
      <c r="AA1849" s="88">
        <f t="shared" si="1904"/>
        <v>148.45054741139359</v>
      </c>
      <c r="AB1849" s="88">
        <f t="shared" si="1904"/>
        <v>79.75460122699387</v>
      </c>
      <c r="AC1849" s="88">
        <f t="shared" si="1904"/>
        <v>54.824561403508774</v>
      </c>
      <c r="AD1849" s="88">
        <f t="shared" si="1904"/>
        <v>24.246832757471054</v>
      </c>
      <c r="AE1849" s="88">
        <f t="shared" si="1904"/>
        <v>36.203463464671451</v>
      </c>
      <c r="AF1849" s="88">
        <f t="shared" si="1904"/>
        <v>47.92427963817169</v>
      </c>
      <c r="AG1849" s="88">
        <f t="shared" si="1904"/>
        <v>35.729172869648067</v>
      </c>
      <c r="AH1849" s="88">
        <f t="shared" si="1904"/>
        <v>35.53028957186001</v>
      </c>
      <c r="AI1849" s="88">
        <f t="shared" si="1904"/>
        <v>11.798017932987259</v>
      </c>
      <c r="AJ1849" s="88">
        <f t="shared" si="1904"/>
        <v>41.120836515302827</v>
      </c>
      <c r="AK1849" s="88">
        <f t="shared" si="1904"/>
        <v>69.400266034353137</v>
      </c>
      <c r="AL1849" s="88">
        <f t="shared" si="1904"/>
        <v>22.885913720105275</v>
      </c>
      <c r="AM1849" s="88">
        <f t="shared" si="1904"/>
        <v>34.071550255536629</v>
      </c>
      <c r="AN1849" s="145">
        <f t="shared" si="1904"/>
        <v>56.442964384489471</v>
      </c>
      <c r="AO1849" s="130"/>
    </row>
    <row r="1850" spans="1:41" ht="13.5" customHeight="1">
      <c r="A1850" s="85">
        <v>1847</v>
      </c>
      <c r="B1850" s="92" t="s">
        <v>14</v>
      </c>
      <c r="C1850" s="93">
        <v>104</v>
      </c>
      <c r="D1850" s="93">
        <v>135</v>
      </c>
      <c r="E1850" s="93">
        <v>78</v>
      </c>
      <c r="F1850" s="93">
        <v>102</v>
      </c>
      <c r="G1850" s="93">
        <v>85</v>
      </c>
      <c r="H1850" s="93">
        <v>53</v>
      </c>
      <c r="I1850" s="93">
        <v>60</v>
      </c>
      <c r="J1850" s="93">
        <v>72</v>
      </c>
      <c r="K1850" s="93">
        <v>50</v>
      </c>
      <c r="L1850" s="93">
        <v>66</v>
      </c>
      <c r="M1850" s="93">
        <v>68</v>
      </c>
      <c r="N1850" s="93">
        <v>80</v>
      </c>
      <c r="O1850" s="93">
        <v>60</v>
      </c>
      <c r="P1850" s="93">
        <v>100</v>
      </c>
      <c r="Q1850" s="93">
        <v>82</v>
      </c>
      <c r="R1850" s="93"/>
      <c r="Z1850" s="88">
        <f t="shared" ref="Z1850:AL1850" si="1905">C1850*100000/Z1839</f>
        <v>646.68573560502421</v>
      </c>
      <c r="AA1850" s="88">
        <f t="shared" si="1905"/>
        <v>835.03432918908891</v>
      </c>
      <c r="AB1850" s="88">
        <f t="shared" si="1905"/>
        <v>478.52760736196319</v>
      </c>
      <c r="AC1850" s="88">
        <f t="shared" si="1905"/>
        <v>621.34502923976606</v>
      </c>
      <c r="AD1850" s="88">
        <f t="shared" si="1905"/>
        <v>515.24519609625997</v>
      </c>
      <c r="AE1850" s="88">
        <f t="shared" si="1905"/>
        <v>319.79726060459785</v>
      </c>
      <c r="AF1850" s="88">
        <f t="shared" si="1905"/>
        <v>359.43209728628767</v>
      </c>
      <c r="AG1850" s="88">
        <f t="shared" si="1905"/>
        <v>428.75007443577681</v>
      </c>
      <c r="AH1850" s="88">
        <f t="shared" si="1905"/>
        <v>296.08574643216673</v>
      </c>
      <c r="AI1850" s="88">
        <f t="shared" si="1905"/>
        <v>389.33459178857953</v>
      </c>
      <c r="AJ1850" s="88">
        <f t="shared" si="1905"/>
        <v>399.45955472008461</v>
      </c>
      <c r="AK1850" s="88">
        <f t="shared" si="1905"/>
        <v>462.66844022902086</v>
      </c>
      <c r="AL1850" s="88">
        <f t="shared" si="1905"/>
        <v>343.28870580157911</v>
      </c>
      <c r="AM1850" s="88">
        <f>P1850*100000/AM1839</f>
        <v>567.85917092561044</v>
      </c>
      <c r="AN1850" s="145">
        <f>Q1850*100000/AN1839</f>
        <v>462.83230795281366</v>
      </c>
      <c r="AO1850" s="130"/>
    </row>
    <row r="1851" spans="1:41" ht="13.5" customHeight="1">
      <c r="A1851" s="85">
        <v>1848</v>
      </c>
      <c r="B1851" s="92" t="s">
        <v>13</v>
      </c>
      <c r="C1851" s="93">
        <v>52</v>
      </c>
      <c r="D1851" s="93">
        <v>61</v>
      </c>
      <c r="E1851" s="93">
        <v>53</v>
      </c>
      <c r="F1851" s="93">
        <v>43</v>
      </c>
      <c r="G1851" s="93">
        <v>45</v>
      </c>
      <c r="H1851" s="93">
        <v>59</v>
      </c>
      <c r="I1851" s="93">
        <v>89</v>
      </c>
      <c r="J1851" s="93">
        <v>39</v>
      </c>
      <c r="K1851" s="93">
        <v>57</v>
      </c>
      <c r="L1851" s="93">
        <v>47</v>
      </c>
      <c r="M1851" s="93">
        <v>38</v>
      </c>
      <c r="N1851" s="93">
        <v>49</v>
      </c>
      <c r="O1851" s="93">
        <v>42</v>
      </c>
      <c r="P1851" s="93">
        <v>40</v>
      </c>
      <c r="Q1851" s="93">
        <v>48</v>
      </c>
      <c r="R1851" s="93"/>
      <c r="Z1851" s="88">
        <f t="shared" ref="Z1851:AN1851" si="1906">C1851*100000/Z1839</f>
        <v>323.3428678025121</v>
      </c>
      <c r="AA1851" s="88">
        <f t="shared" si="1906"/>
        <v>377.31180800395867</v>
      </c>
      <c r="AB1851" s="88">
        <f t="shared" si="1906"/>
        <v>325.15337423312883</v>
      </c>
      <c r="AC1851" s="88">
        <f t="shared" si="1906"/>
        <v>261.93957115009749</v>
      </c>
      <c r="AD1851" s="88">
        <f t="shared" si="1906"/>
        <v>272.77686852154937</v>
      </c>
      <c r="AE1851" s="88">
        <f t="shared" si="1906"/>
        <v>356.00072406926927</v>
      </c>
      <c r="AF1851" s="88">
        <f t="shared" si="1906"/>
        <v>533.15761097466009</v>
      </c>
      <c r="AG1851" s="88">
        <f t="shared" si="1906"/>
        <v>232.23962365271245</v>
      </c>
      <c r="AH1851" s="88">
        <f t="shared" si="1906"/>
        <v>337.53775093267012</v>
      </c>
      <c r="AI1851" s="88">
        <f t="shared" si="1906"/>
        <v>277.25342142520054</v>
      </c>
      <c r="AJ1851" s="88">
        <f t="shared" si="1906"/>
        <v>223.22739822592962</v>
      </c>
      <c r="AK1851" s="88">
        <f t="shared" si="1906"/>
        <v>283.38441964027527</v>
      </c>
      <c r="AL1851" s="88">
        <f t="shared" si="1906"/>
        <v>240.30209406110538</v>
      </c>
      <c r="AM1851" s="88">
        <f t="shared" si="1906"/>
        <v>227.14366837024417</v>
      </c>
      <c r="AN1851" s="145">
        <f t="shared" si="1906"/>
        <v>270.92622904554946</v>
      </c>
      <c r="AO1851" s="130"/>
    </row>
    <row r="1852" spans="1:41" ht="13.5" customHeight="1">
      <c r="A1852" s="85">
        <v>1849</v>
      </c>
      <c r="B1852" s="92" t="s">
        <v>12</v>
      </c>
      <c r="C1852" s="93">
        <v>186</v>
      </c>
      <c r="D1852" s="93">
        <v>162</v>
      </c>
      <c r="E1852" s="93">
        <v>213</v>
      </c>
      <c r="F1852" s="93">
        <v>150</v>
      </c>
      <c r="G1852" s="93">
        <v>127</v>
      </c>
      <c r="H1852" s="93">
        <v>113</v>
      </c>
      <c r="I1852" s="93">
        <v>190</v>
      </c>
      <c r="J1852" s="93">
        <v>126</v>
      </c>
      <c r="K1852" s="93">
        <v>167</v>
      </c>
      <c r="L1852" s="93">
        <v>143</v>
      </c>
      <c r="M1852" s="93">
        <v>130</v>
      </c>
      <c r="N1852" s="93">
        <v>156</v>
      </c>
      <c r="O1852" s="93">
        <v>132</v>
      </c>
      <c r="P1852" s="93">
        <v>171</v>
      </c>
      <c r="Q1852" s="93">
        <v>144</v>
      </c>
      <c r="R1852" s="93"/>
      <c r="Z1852" s="88">
        <f t="shared" ref="Z1852:AN1852" si="1907">C1852*100000/Z1839</f>
        <v>1156.5725656012933</v>
      </c>
      <c r="AA1852" s="88">
        <f t="shared" si="1907"/>
        <v>1002.0411950269066</v>
      </c>
      <c r="AB1852" s="88">
        <f t="shared" si="1907"/>
        <v>1306.7484662576687</v>
      </c>
      <c r="AC1852" s="88">
        <f t="shared" si="1907"/>
        <v>913.74269005847952</v>
      </c>
      <c r="AD1852" s="88">
        <f t="shared" si="1907"/>
        <v>769.83694004970596</v>
      </c>
      <c r="AE1852" s="88">
        <f t="shared" si="1907"/>
        <v>681.8318952513124</v>
      </c>
      <c r="AF1852" s="88">
        <f t="shared" si="1907"/>
        <v>1138.2016414065777</v>
      </c>
      <c r="AG1852" s="88">
        <f t="shared" si="1907"/>
        <v>750.31263026260945</v>
      </c>
      <c r="AH1852" s="88">
        <f t="shared" si="1907"/>
        <v>988.92639308343701</v>
      </c>
      <c r="AI1852" s="88">
        <f t="shared" si="1907"/>
        <v>843.55828220858893</v>
      </c>
      <c r="AJ1852" s="88">
        <f t="shared" si="1907"/>
        <v>763.67267814133822</v>
      </c>
      <c r="AK1852" s="88">
        <f t="shared" si="1907"/>
        <v>902.20345844659073</v>
      </c>
      <c r="AL1852" s="88">
        <f t="shared" si="1907"/>
        <v>755.23515276347405</v>
      </c>
      <c r="AM1852" s="88">
        <f t="shared" si="1907"/>
        <v>971.03918228279383</v>
      </c>
      <c r="AN1852" s="145">
        <f t="shared" si="1907"/>
        <v>812.77868713664839</v>
      </c>
      <c r="AO1852" s="130"/>
    </row>
    <row r="1853" spans="1:41" ht="13.5" customHeight="1">
      <c r="A1853" s="85">
        <v>1850</v>
      </c>
      <c r="B1853" s="92" t="s">
        <v>11</v>
      </c>
      <c r="C1853" s="93">
        <v>4</v>
      </c>
      <c r="D1853" s="93">
        <v>6</v>
      </c>
      <c r="E1853" s="93">
        <v>16</v>
      </c>
      <c r="F1853" s="93">
        <v>21</v>
      </c>
      <c r="G1853" s="93">
        <v>8</v>
      </c>
      <c r="H1853" s="93">
        <v>9</v>
      </c>
      <c r="I1853" s="93">
        <v>10</v>
      </c>
      <c r="J1853" s="93">
        <v>7</v>
      </c>
      <c r="K1853" s="93">
        <v>20</v>
      </c>
      <c r="L1853" s="93">
        <v>16</v>
      </c>
      <c r="M1853" s="93">
        <v>15</v>
      </c>
      <c r="N1853" s="93">
        <v>32</v>
      </c>
      <c r="O1853" s="93">
        <v>28</v>
      </c>
      <c r="P1853" s="93">
        <v>26</v>
      </c>
      <c r="Q1853" s="93">
        <v>27</v>
      </c>
      <c r="R1853" s="93"/>
      <c r="Z1853" s="88">
        <f t="shared" ref="Z1853:AN1853" si="1908">C1853*100000/Z1839</f>
        <v>24.872528292500931</v>
      </c>
      <c r="AA1853" s="88">
        <f t="shared" si="1908"/>
        <v>37.112636852848397</v>
      </c>
      <c r="AB1853" s="88">
        <f t="shared" si="1908"/>
        <v>98.159509202453989</v>
      </c>
      <c r="AC1853" s="88">
        <f t="shared" si="1908"/>
        <v>127.92397660818713</v>
      </c>
      <c r="AD1853" s="88">
        <f t="shared" si="1908"/>
        <v>48.493665514942109</v>
      </c>
      <c r="AE1853" s="88">
        <f t="shared" si="1908"/>
        <v>54.30519519700718</v>
      </c>
      <c r="AF1853" s="88">
        <f t="shared" si="1908"/>
        <v>59.905349547714614</v>
      </c>
      <c r="AG1853" s="88">
        <f t="shared" si="1908"/>
        <v>41.684035014589412</v>
      </c>
      <c r="AH1853" s="88">
        <f t="shared" si="1908"/>
        <v>118.43429857286671</v>
      </c>
      <c r="AI1853" s="88">
        <f t="shared" si="1908"/>
        <v>94.38414346389807</v>
      </c>
      <c r="AJ1853" s="88">
        <f t="shared" si="1908"/>
        <v>88.116078247077482</v>
      </c>
      <c r="AK1853" s="88">
        <f t="shared" si="1908"/>
        <v>185.06737609160834</v>
      </c>
      <c r="AL1853" s="88">
        <f t="shared" si="1908"/>
        <v>160.20139604073694</v>
      </c>
      <c r="AM1853" s="88">
        <f t="shared" si="1908"/>
        <v>147.64338444065871</v>
      </c>
      <c r="AN1853" s="145">
        <f t="shared" si="1908"/>
        <v>152.39600383812157</v>
      </c>
      <c r="AO1853" s="130"/>
    </row>
    <row r="1854" spans="1:41" ht="13.5" customHeight="1">
      <c r="A1854" s="85">
        <v>1851</v>
      </c>
      <c r="B1854" s="92" t="s">
        <v>28</v>
      </c>
      <c r="C1854" s="93">
        <v>0</v>
      </c>
      <c r="D1854" s="93">
        <v>0</v>
      </c>
      <c r="E1854" s="93">
        <v>0</v>
      </c>
      <c r="F1854" s="93">
        <v>0</v>
      </c>
      <c r="G1854" s="93">
        <v>0</v>
      </c>
      <c r="H1854" s="93">
        <v>0</v>
      </c>
      <c r="I1854" s="93">
        <v>0</v>
      </c>
      <c r="J1854" s="93">
        <v>0</v>
      </c>
      <c r="K1854" s="93">
        <v>0</v>
      </c>
      <c r="L1854" s="93">
        <v>0</v>
      </c>
      <c r="M1854" s="93">
        <v>0</v>
      </c>
      <c r="N1854" s="93">
        <v>0</v>
      </c>
      <c r="O1854" s="93">
        <v>0</v>
      </c>
      <c r="P1854" s="93">
        <v>0</v>
      </c>
      <c r="Q1854" s="93">
        <v>0</v>
      </c>
      <c r="R1854" s="93"/>
      <c r="Z1854" s="88">
        <f t="shared" ref="Z1854:AN1854" si="1909">C1854*100000/Z1839</f>
        <v>0</v>
      </c>
      <c r="AA1854" s="88">
        <f t="shared" si="1909"/>
        <v>0</v>
      </c>
      <c r="AB1854" s="88">
        <f t="shared" si="1909"/>
        <v>0</v>
      </c>
      <c r="AC1854" s="88">
        <f t="shared" si="1909"/>
        <v>0</v>
      </c>
      <c r="AD1854" s="88">
        <f t="shared" si="1909"/>
        <v>0</v>
      </c>
      <c r="AE1854" s="88">
        <f t="shared" si="1909"/>
        <v>0</v>
      </c>
      <c r="AF1854" s="88">
        <f t="shared" si="1909"/>
        <v>0</v>
      </c>
      <c r="AG1854" s="88">
        <f t="shared" si="1909"/>
        <v>0</v>
      </c>
      <c r="AH1854" s="88">
        <f t="shared" si="1909"/>
        <v>0</v>
      </c>
      <c r="AI1854" s="88">
        <f t="shared" si="1909"/>
        <v>0</v>
      </c>
      <c r="AJ1854" s="88">
        <f t="shared" si="1909"/>
        <v>0</v>
      </c>
      <c r="AK1854" s="88">
        <f t="shared" si="1909"/>
        <v>0</v>
      </c>
      <c r="AL1854" s="88">
        <f t="shared" si="1909"/>
        <v>0</v>
      </c>
      <c r="AM1854" s="88">
        <f t="shared" si="1909"/>
        <v>0</v>
      </c>
      <c r="AN1854" s="145">
        <f t="shared" si="1909"/>
        <v>0</v>
      </c>
      <c r="AO1854" s="130"/>
    </row>
    <row r="1855" spans="1:41" ht="13.5" customHeight="1">
      <c r="A1855" s="85">
        <v>1852</v>
      </c>
      <c r="B1855" s="94" t="s">
        <v>118</v>
      </c>
      <c r="C1855" s="93">
        <v>355</v>
      </c>
      <c r="D1855" s="93">
        <v>388</v>
      </c>
      <c r="E1855" s="93">
        <v>373</v>
      </c>
      <c r="F1855" s="93">
        <v>325</v>
      </c>
      <c r="G1855" s="93">
        <v>269</v>
      </c>
      <c r="H1855" s="93">
        <v>240</v>
      </c>
      <c r="I1855" s="93">
        <v>357</v>
      </c>
      <c r="J1855" s="93">
        <v>250</v>
      </c>
      <c r="K1855" s="93">
        <v>300</v>
      </c>
      <c r="L1855" s="93">
        <v>274</v>
      </c>
      <c r="M1855" s="93">
        <v>258</v>
      </c>
      <c r="N1855" s="93">
        <v>329</v>
      </c>
      <c r="O1855" s="93">
        <v>266</v>
      </c>
      <c r="P1855" s="93">
        <v>343</v>
      </c>
      <c r="Q1855" s="93">
        <v>311</v>
      </c>
      <c r="R1855" s="93"/>
      <c r="T1855" s="4" t="s">
        <v>1247</v>
      </c>
      <c r="U1855" s="4" t="s">
        <v>1248</v>
      </c>
      <c r="V1855" s="4" t="s">
        <v>1249</v>
      </c>
      <c r="W1855" s="4" t="s">
        <v>1250</v>
      </c>
      <c r="X1855" s="4" t="s">
        <v>1251</v>
      </c>
      <c r="Y1855" s="4">
        <v>2401.9</v>
      </c>
      <c r="Z1855" s="88">
        <f t="shared" ref="Z1855:AN1855" si="1910">C1855*100000/Z1839</f>
        <v>2207.4368859594579</v>
      </c>
      <c r="AA1855" s="88">
        <f t="shared" si="1910"/>
        <v>2399.9505164841962</v>
      </c>
      <c r="AB1855" s="88">
        <f t="shared" si="1910"/>
        <v>2288.3435582822085</v>
      </c>
      <c r="AC1855" s="88">
        <f t="shared" si="1910"/>
        <v>1979.7758284600391</v>
      </c>
      <c r="AD1855" s="88">
        <f t="shared" si="1910"/>
        <v>1630.5995029399285</v>
      </c>
      <c r="AE1855" s="88">
        <f t="shared" si="1910"/>
        <v>1448.1385385868582</v>
      </c>
      <c r="AF1855" s="88">
        <f t="shared" si="1910"/>
        <v>2138.6209788534115</v>
      </c>
      <c r="AG1855" s="88">
        <f t="shared" si="1910"/>
        <v>1488.7155362353362</v>
      </c>
      <c r="AH1855" s="88">
        <f t="shared" si="1910"/>
        <v>1776.5144785930006</v>
      </c>
      <c r="AI1855" s="88">
        <f t="shared" si="1910"/>
        <v>1616.3284568192544</v>
      </c>
      <c r="AJ1855" s="88">
        <f t="shared" si="1910"/>
        <v>1515.5965458497328</v>
      </c>
      <c r="AK1855" s="88">
        <f t="shared" si="1910"/>
        <v>1902.7239604418482</v>
      </c>
      <c r="AL1855" s="88">
        <f t="shared" si="1910"/>
        <v>1521.9132623870007</v>
      </c>
      <c r="AM1855" s="88">
        <f t="shared" si="1910"/>
        <v>1947.7569562748438</v>
      </c>
      <c r="AN1855" s="145">
        <f t="shared" si="1910"/>
        <v>1755.3761923576226</v>
      </c>
      <c r="AO1855" s="130"/>
    </row>
    <row r="1856" spans="1:41" ht="13.5" customHeight="1">
      <c r="A1856" s="85">
        <v>1853</v>
      </c>
      <c r="B1856" s="92" t="s">
        <v>10</v>
      </c>
      <c r="C1856" s="93">
        <v>3</v>
      </c>
      <c r="D1856" s="93">
        <v>4</v>
      </c>
      <c r="E1856" s="93">
        <v>1</v>
      </c>
      <c r="F1856" s="93">
        <v>9</v>
      </c>
      <c r="G1856" s="93">
        <v>10</v>
      </c>
      <c r="H1856" s="93">
        <v>3</v>
      </c>
      <c r="I1856" s="93">
        <v>7</v>
      </c>
      <c r="J1856" s="93">
        <v>4</v>
      </c>
      <c r="K1856" s="93">
        <v>7</v>
      </c>
      <c r="L1856" s="93">
        <v>5</v>
      </c>
      <c r="M1856" s="93">
        <v>5</v>
      </c>
      <c r="N1856" s="93">
        <v>15</v>
      </c>
      <c r="O1856" s="93">
        <v>3</v>
      </c>
      <c r="P1856" s="93">
        <v>4</v>
      </c>
      <c r="Q1856" s="93">
        <v>16</v>
      </c>
      <c r="R1856" s="93"/>
      <c r="Z1856" s="88">
        <f t="shared" ref="Z1856:AN1856" si="1911">C1856*100000/Z1839</f>
        <v>18.654396219375698</v>
      </c>
      <c r="AA1856" s="88">
        <f t="shared" si="1911"/>
        <v>24.741757901898929</v>
      </c>
      <c r="AB1856" s="88">
        <f t="shared" si="1911"/>
        <v>6.1349693251533743</v>
      </c>
      <c r="AC1856" s="88">
        <f t="shared" si="1911"/>
        <v>54.824561403508774</v>
      </c>
      <c r="AD1856" s="88">
        <f t="shared" si="1911"/>
        <v>60.617081893677636</v>
      </c>
      <c r="AE1856" s="88">
        <f t="shared" si="1911"/>
        <v>18.101731732335725</v>
      </c>
      <c r="AF1856" s="88">
        <f t="shared" si="1911"/>
        <v>41.933744683400228</v>
      </c>
      <c r="AG1856" s="88">
        <f t="shared" si="1911"/>
        <v>23.819448579765378</v>
      </c>
      <c r="AH1856" s="88">
        <f t="shared" si="1911"/>
        <v>41.452004500503342</v>
      </c>
      <c r="AI1856" s="88">
        <f t="shared" si="1911"/>
        <v>29.495044832468146</v>
      </c>
      <c r="AJ1856" s="88">
        <f t="shared" si="1911"/>
        <v>29.372026082359159</v>
      </c>
      <c r="AK1856" s="88">
        <f t="shared" si="1911"/>
        <v>86.750332542941408</v>
      </c>
      <c r="AL1856" s="88">
        <f t="shared" si="1911"/>
        <v>17.164435290078956</v>
      </c>
      <c r="AM1856" s="88">
        <f t="shared" si="1911"/>
        <v>22.714366837024418</v>
      </c>
      <c r="AN1856" s="145">
        <f t="shared" si="1911"/>
        <v>90.308743015183154</v>
      </c>
      <c r="AO1856" s="130"/>
    </row>
    <row r="1857" spans="1:41" ht="13.5" customHeight="1">
      <c r="A1857" s="85">
        <v>1854</v>
      </c>
      <c r="B1857" s="92" t="s">
        <v>9</v>
      </c>
      <c r="C1857" s="93">
        <v>0</v>
      </c>
      <c r="D1857" s="93">
        <v>4</v>
      </c>
      <c r="E1857" s="93">
        <v>2</v>
      </c>
      <c r="F1857" s="93">
        <v>0</v>
      </c>
      <c r="G1857" s="93">
        <v>6</v>
      </c>
      <c r="H1857" s="93">
        <v>4</v>
      </c>
      <c r="I1857" s="93">
        <v>6</v>
      </c>
      <c r="J1857" s="93">
        <v>2</v>
      </c>
      <c r="K1857" s="93">
        <v>3</v>
      </c>
      <c r="L1857" s="93">
        <v>2</v>
      </c>
      <c r="M1857" s="93">
        <v>1</v>
      </c>
      <c r="N1857" s="93">
        <v>4</v>
      </c>
      <c r="O1857" s="93">
        <v>2</v>
      </c>
      <c r="P1857" s="93">
        <v>4</v>
      </c>
      <c r="Q1857" s="93">
        <v>3</v>
      </c>
      <c r="R1857" s="93"/>
      <c r="Z1857" s="88">
        <f t="shared" ref="Z1857:AN1857" si="1912">C1857*100000/Z1839</f>
        <v>0</v>
      </c>
      <c r="AA1857" s="88">
        <f t="shared" si="1912"/>
        <v>24.741757901898929</v>
      </c>
      <c r="AB1857" s="88">
        <f t="shared" si="1912"/>
        <v>12.269938650306749</v>
      </c>
      <c r="AC1857" s="88">
        <f t="shared" si="1912"/>
        <v>0</v>
      </c>
      <c r="AD1857" s="88">
        <f t="shared" si="1912"/>
        <v>36.370249136206581</v>
      </c>
      <c r="AE1857" s="88">
        <f t="shared" si="1912"/>
        <v>24.13564230978097</v>
      </c>
      <c r="AF1857" s="88">
        <f t="shared" si="1912"/>
        <v>35.943209728628766</v>
      </c>
      <c r="AG1857" s="88">
        <f t="shared" si="1912"/>
        <v>11.909724289882689</v>
      </c>
      <c r="AH1857" s="88">
        <f t="shared" si="1912"/>
        <v>17.765144785930005</v>
      </c>
      <c r="AI1857" s="88">
        <f t="shared" si="1912"/>
        <v>11.798017932987259</v>
      </c>
      <c r="AJ1857" s="88">
        <f t="shared" si="1912"/>
        <v>5.8744052164718319</v>
      </c>
      <c r="AK1857" s="88">
        <f t="shared" si="1912"/>
        <v>23.133422011451042</v>
      </c>
      <c r="AL1857" s="88">
        <f t="shared" si="1912"/>
        <v>11.442956860052638</v>
      </c>
      <c r="AM1857" s="88">
        <f t="shared" si="1912"/>
        <v>22.714366837024418</v>
      </c>
      <c r="AN1857" s="145">
        <f t="shared" si="1912"/>
        <v>16.932889315346841</v>
      </c>
      <c r="AO1857" s="130"/>
    </row>
    <row r="1858" spans="1:41" ht="13.5" customHeight="1">
      <c r="A1858" s="85">
        <v>1855</v>
      </c>
      <c r="B1858" s="92" t="s">
        <v>8</v>
      </c>
      <c r="C1858" s="93">
        <v>13</v>
      </c>
      <c r="D1858" s="93">
        <v>15</v>
      </c>
      <c r="E1858" s="93">
        <v>8</v>
      </c>
      <c r="F1858" s="93">
        <v>21</v>
      </c>
      <c r="G1858" s="93">
        <v>16</v>
      </c>
      <c r="H1858" s="93">
        <v>27</v>
      </c>
      <c r="I1858" s="93">
        <v>15</v>
      </c>
      <c r="J1858" s="93">
        <v>12</v>
      </c>
      <c r="K1858" s="93">
        <v>18</v>
      </c>
      <c r="L1858" s="93">
        <v>20</v>
      </c>
      <c r="M1858" s="93">
        <v>21</v>
      </c>
      <c r="N1858" s="93">
        <v>34</v>
      </c>
      <c r="O1858" s="93">
        <v>23</v>
      </c>
      <c r="P1858" s="93">
        <v>34</v>
      </c>
      <c r="Q1858" s="93">
        <v>26</v>
      </c>
      <c r="R1858" s="93"/>
      <c r="Z1858" s="88">
        <f t="shared" ref="Z1858:AL1858" si="1913">C1858*100000/Z1839</f>
        <v>80.835716950628026</v>
      </c>
      <c r="AA1858" s="88">
        <f t="shared" si="1913"/>
        <v>92.781592132120991</v>
      </c>
      <c r="AB1858" s="88">
        <f t="shared" si="1913"/>
        <v>49.079754601226995</v>
      </c>
      <c r="AC1858" s="88">
        <f t="shared" si="1913"/>
        <v>127.92397660818713</v>
      </c>
      <c r="AD1858" s="88">
        <f t="shared" si="1913"/>
        <v>96.987331029884217</v>
      </c>
      <c r="AE1858" s="88">
        <f t="shared" si="1913"/>
        <v>162.91558559102154</v>
      </c>
      <c r="AF1858" s="88">
        <f t="shared" si="1913"/>
        <v>89.858024321571918</v>
      </c>
      <c r="AG1858" s="88">
        <f t="shared" si="1913"/>
        <v>71.458345739296135</v>
      </c>
      <c r="AH1858" s="88">
        <f t="shared" si="1913"/>
        <v>106.59086871558003</v>
      </c>
      <c r="AI1858" s="88">
        <f t="shared" si="1913"/>
        <v>117.98017932987258</v>
      </c>
      <c r="AJ1858" s="88">
        <f t="shared" si="1913"/>
        <v>123.36250954590848</v>
      </c>
      <c r="AK1858" s="88">
        <f t="shared" si="1913"/>
        <v>196.63408709733386</v>
      </c>
      <c r="AL1858" s="88">
        <f t="shared" si="1913"/>
        <v>131.59400389060534</v>
      </c>
      <c r="AM1858" s="88">
        <f>P1858*100000/AM1839</f>
        <v>193.07211811470756</v>
      </c>
      <c r="AN1858" s="145">
        <f>Q1858*100000/AN1839</f>
        <v>146.75170739967263</v>
      </c>
      <c r="AO1858" s="130"/>
    </row>
    <row r="1859" spans="1:41" ht="13.5" customHeight="1">
      <c r="A1859" s="85">
        <v>1856</v>
      </c>
      <c r="B1859" s="92" t="s">
        <v>24</v>
      </c>
      <c r="C1859" s="93">
        <v>0</v>
      </c>
      <c r="D1859" s="93">
        <v>0</v>
      </c>
      <c r="E1859" s="93">
        <v>0</v>
      </c>
      <c r="F1859" s="93">
        <v>0</v>
      </c>
      <c r="G1859" s="93">
        <v>0</v>
      </c>
      <c r="H1859" s="93">
        <v>0</v>
      </c>
      <c r="I1859" s="93">
        <v>0</v>
      </c>
      <c r="J1859" s="93">
        <v>0</v>
      </c>
      <c r="K1859" s="93">
        <v>0</v>
      </c>
      <c r="L1859" s="93">
        <v>0</v>
      </c>
      <c r="M1859" s="93">
        <v>0</v>
      </c>
      <c r="N1859" s="93">
        <v>0</v>
      </c>
      <c r="O1859" s="93">
        <v>0</v>
      </c>
      <c r="P1859" s="93">
        <v>0</v>
      </c>
      <c r="Q1859" s="93">
        <v>0</v>
      </c>
      <c r="R1859" s="93"/>
      <c r="Z1859" s="88">
        <f t="shared" ref="Z1859:AN1859" si="1914">C1859*100000/Z1839</f>
        <v>0</v>
      </c>
      <c r="AA1859" s="88">
        <f t="shared" si="1914"/>
        <v>0</v>
      </c>
      <c r="AB1859" s="88">
        <f t="shared" si="1914"/>
        <v>0</v>
      </c>
      <c r="AC1859" s="88">
        <f t="shared" si="1914"/>
        <v>0</v>
      </c>
      <c r="AD1859" s="88">
        <f t="shared" si="1914"/>
        <v>0</v>
      </c>
      <c r="AE1859" s="88">
        <f t="shared" si="1914"/>
        <v>0</v>
      </c>
      <c r="AF1859" s="88">
        <f t="shared" si="1914"/>
        <v>0</v>
      </c>
      <c r="AG1859" s="88">
        <f t="shared" si="1914"/>
        <v>0</v>
      </c>
      <c r="AH1859" s="88">
        <f t="shared" si="1914"/>
        <v>0</v>
      </c>
      <c r="AI1859" s="88">
        <f t="shared" si="1914"/>
        <v>0</v>
      </c>
      <c r="AJ1859" s="88">
        <f t="shared" si="1914"/>
        <v>0</v>
      </c>
      <c r="AK1859" s="88">
        <f t="shared" si="1914"/>
        <v>0</v>
      </c>
      <c r="AL1859" s="88">
        <f t="shared" si="1914"/>
        <v>0</v>
      </c>
      <c r="AM1859" s="88">
        <f t="shared" si="1914"/>
        <v>0</v>
      </c>
      <c r="AN1859" s="145">
        <f t="shared" si="1914"/>
        <v>0</v>
      </c>
      <c r="AO1859" s="130"/>
    </row>
    <row r="1860" spans="1:41" ht="13.5" customHeight="1">
      <c r="A1860" s="85">
        <v>1857</v>
      </c>
      <c r="B1860" s="94" t="s">
        <v>119</v>
      </c>
      <c r="C1860" s="93">
        <v>16</v>
      </c>
      <c r="D1860" s="93">
        <v>23</v>
      </c>
      <c r="E1860" s="93">
        <v>11</v>
      </c>
      <c r="F1860" s="93">
        <v>30</v>
      </c>
      <c r="G1860" s="93">
        <v>32</v>
      </c>
      <c r="H1860" s="93">
        <v>34</v>
      </c>
      <c r="I1860" s="93">
        <v>28</v>
      </c>
      <c r="J1860" s="93">
        <v>18</v>
      </c>
      <c r="K1860" s="93">
        <v>28</v>
      </c>
      <c r="L1860" s="93">
        <v>27</v>
      </c>
      <c r="M1860" s="93">
        <v>27</v>
      </c>
      <c r="N1860" s="93">
        <v>53</v>
      </c>
      <c r="O1860" s="93">
        <v>28</v>
      </c>
      <c r="P1860" s="93">
        <v>42</v>
      </c>
      <c r="Q1860" s="93">
        <v>45</v>
      </c>
      <c r="R1860" s="93"/>
      <c r="T1860" s="4" t="s">
        <v>1252</v>
      </c>
      <c r="U1860" s="4" t="s">
        <v>1253</v>
      </c>
      <c r="V1860" s="4" t="s">
        <v>555</v>
      </c>
      <c r="W1860" s="4" t="s">
        <v>1254</v>
      </c>
      <c r="X1860" s="4" t="s">
        <v>1255</v>
      </c>
      <c r="Y1860" s="4">
        <v>305.5</v>
      </c>
      <c r="Z1860" s="88">
        <f t="shared" ref="Z1860:AN1860" si="1915">C1860*100000/Z1839</f>
        <v>99.490113170003724</v>
      </c>
      <c r="AA1860" s="88">
        <f t="shared" si="1915"/>
        <v>142.26510793591885</v>
      </c>
      <c r="AB1860" s="88">
        <f t="shared" si="1915"/>
        <v>67.484662576687114</v>
      </c>
      <c r="AC1860" s="88">
        <f t="shared" si="1915"/>
        <v>182.7485380116959</v>
      </c>
      <c r="AD1860" s="88">
        <f t="shared" si="1915"/>
        <v>193.97466205976843</v>
      </c>
      <c r="AE1860" s="88">
        <f t="shared" si="1915"/>
        <v>205.15295963313824</v>
      </c>
      <c r="AF1860" s="88">
        <f t="shared" si="1915"/>
        <v>167.73497873360091</v>
      </c>
      <c r="AG1860" s="88">
        <f t="shared" si="1915"/>
        <v>107.1875186089442</v>
      </c>
      <c r="AH1860" s="88">
        <f t="shared" si="1915"/>
        <v>165.80801800201337</v>
      </c>
      <c r="AI1860" s="88">
        <f t="shared" si="1915"/>
        <v>159.27324209532799</v>
      </c>
      <c r="AJ1860" s="88">
        <f t="shared" si="1915"/>
        <v>158.60894084473946</v>
      </c>
      <c r="AK1860" s="88">
        <f t="shared" si="1915"/>
        <v>306.51784165172631</v>
      </c>
      <c r="AL1860" s="88">
        <f t="shared" si="1915"/>
        <v>160.20139604073694</v>
      </c>
      <c r="AM1860" s="88">
        <f t="shared" si="1915"/>
        <v>238.50085178875639</v>
      </c>
      <c r="AN1860" s="145">
        <f t="shared" si="1915"/>
        <v>253.99333973020262</v>
      </c>
      <c r="AO1860" s="130"/>
    </row>
    <row r="1861" spans="1:41" ht="13.5" customHeight="1">
      <c r="A1861" s="85">
        <v>1858</v>
      </c>
      <c r="B1861" s="92" t="s">
        <v>7</v>
      </c>
      <c r="C1861" s="93">
        <v>15</v>
      </c>
      <c r="D1861" s="93">
        <v>27</v>
      </c>
      <c r="E1861" s="93">
        <v>7</v>
      </c>
      <c r="F1861" s="93">
        <v>33</v>
      </c>
      <c r="G1861" s="93">
        <v>17</v>
      </c>
      <c r="H1861" s="93">
        <v>39</v>
      </c>
      <c r="I1861" s="93">
        <v>27</v>
      </c>
      <c r="J1861" s="93">
        <v>12</v>
      </c>
      <c r="K1861" s="93">
        <v>22</v>
      </c>
      <c r="L1861" s="93">
        <v>25</v>
      </c>
      <c r="M1861" s="93">
        <v>18</v>
      </c>
      <c r="N1861" s="93">
        <v>38</v>
      </c>
      <c r="O1861" s="93">
        <v>32</v>
      </c>
      <c r="P1861" s="93">
        <v>20</v>
      </c>
      <c r="Q1861" s="93">
        <v>37</v>
      </c>
      <c r="R1861" s="93"/>
      <c r="Z1861" s="88">
        <f t="shared" ref="Z1861:AN1861" si="1916">C1861*100000/Z1839</f>
        <v>93.271981096878491</v>
      </c>
      <c r="AA1861" s="88">
        <f t="shared" si="1916"/>
        <v>167.00686583781777</v>
      </c>
      <c r="AB1861" s="88">
        <f t="shared" si="1916"/>
        <v>42.944785276073617</v>
      </c>
      <c r="AC1861" s="88">
        <f t="shared" si="1916"/>
        <v>201.0233918128655</v>
      </c>
      <c r="AD1861" s="88">
        <f t="shared" si="1916"/>
        <v>103.04903921925198</v>
      </c>
      <c r="AE1861" s="88">
        <f t="shared" si="1916"/>
        <v>235.32251252036446</v>
      </c>
      <c r="AF1861" s="88">
        <f t="shared" si="1916"/>
        <v>161.74444377882946</v>
      </c>
      <c r="AG1861" s="88">
        <f t="shared" si="1916"/>
        <v>71.458345739296135</v>
      </c>
      <c r="AH1861" s="88">
        <f t="shared" si="1916"/>
        <v>130.27772843015336</v>
      </c>
      <c r="AI1861" s="88">
        <f t="shared" si="1916"/>
        <v>147.47522416234074</v>
      </c>
      <c r="AJ1861" s="88">
        <f t="shared" si="1916"/>
        <v>105.73929389649298</v>
      </c>
      <c r="AK1861" s="88">
        <f t="shared" si="1916"/>
        <v>219.76750910878491</v>
      </c>
      <c r="AL1861" s="88">
        <f t="shared" si="1916"/>
        <v>183.0873097608422</v>
      </c>
      <c r="AM1861" s="88">
        <f t="shared" si="1916"/>
        <v>113.57183418512209</v>
      </c>
      <c r="AN1861" s="145">
        <f t="shared" si="1916"/>
        <v>208.83896822261104</v>
      </c>
      <c r="AO1861" s="130"/>
    </row>
    <row r="1862" spans="1:41" ht="13.5" customHeight="1">
      <c r="A1862" s="85">
        <v>1859</v>
      </c>
      <c r="B1862" s="92" t="s">
        <v>6</v>
      </c>
      <c r="C1862" s="93">
        <v>18</v>
      </c>
      <c r="D1862" s="93">
        <v>30</v>
      </c>
      <c r="E1862" s="93">
        <v>24</v>
      </c>
      <c r="F1862" s="93">
        <v>21</v>
      </c>
      <c r="G1862" s="93">
        <v>20</v>
      </c>
      <c r="H1862" s="93">
        <v>24</v>
      </c>
      <c r="I1862" s="93">
        <v>13</v>
      </c>
      <c r="J1862" s="93">
        <v>24</v>
      </c>
      <c r="K1862" s="93">
        <v>25</v>
      </c>
      <c r="L1862" s="93">
        <v>28</v>
      </c>
      <c r="M1862" s="93">
        <v>10</v>
      </c>
      <c r="N1862" s="93">
        <v>4</v>
      </c>
      <c r="O1862" s="93">
        <v>12</v>
      </c>
      <c r="P1862" s="93">
        <v>5</v>
      </c>
      <c r="Q1862" s="93">
        <v>7</v>
      </c>
      <c r="R1862" s="93"/>
      <c r="Z1862" s="88">
        <f t="shared" ref="Z1862:AN1862" si="1917">C1862*100000/Z1839</f>
        <v>111.9263773162542</v>
      </c>
      <c r="AA1862" s="88">
        <f t="shared" si="1917"/>
        <v>185.56318426424198</v>
      </c>
      <c r="AB1862" s="88">
        <f t="shared" si="1917"/>
        <v>147.23926380368098</v>
      </c>
      <c r="AC1862" s="88">
        <f t="shared" si="1917"/>
        <v>127.92397660818713</v>
      </c>
      <c r="AD1862" s="88">
        <f t="shared" si="1917"/>
        <v>121.23416378735527</v>
      </c>
      <c r="AE1862" s="88">
        <f t="shared" si="1917"/>
        <v>144.8138538586858</v>
      </c>
      <c r="AF1862" s="88">
        <f t="shared" si="1917"/>
        <v>77.876954412028994</v>
      </c>
      <c r="AG1862" s="88">
        <f t="shared" si="1917"/>
        <v>142.91669147859227</v>
      </c>
      <c r="AH1862" s="88">
        <f t="shared" si="1917"/>
        <v>148.04287321608336</v>
      </c>
      <c r="AI1862" s="88">
        <f t="shared" si="1917"/>
        <v>165.17225106182161</v>
      </c>
      <c r="AJ1862" s="88">
        <f t="shared" si="1917"/>
        <v>58.744052164718319</v>
      </c>
      <c r="AK1862" s="88">
        <f t="shared" si="1917"/>
        <v>23.133422011451042</v>
      </c>
      <c r="AL1862" s="88">
        <f t="shared" si="1917"/>
        <v>68.657741160315823</v>
      </c>
      <c r="AM1862" s="88">
        <f t="shared" si="1917"/>
        <v>28.392958546280521</v>
      </c>
      <c r="AN1862" s="145">
        <f t="shared" si="1917"/>
        <v>39.51007506914263</v>
      </c>
      <c r="AO1862" s="130"/>
    </row>
    <row r="1863" spans="1:41" ht="13.5" customHeight="1">
      <c r="A1863" s="85">
        <v>1860</v>
      </c>
      <c r="B1863" s="92" t="s">
        <v>5</v>
      </c>
      <c r="C1863" s="93">
        <v>8</v>
      </c>
      <c r="D1863" s="93">
        <v>5</v>
      </c>
      <c r="E1863" s="93">
        <v>12</v>
      </c>
      <c r="F1863" s="93">
        <v>11</v>
      </c>
      <c r="G1863" s="93">
        <v>8</v>
      </c>
      <c r="H1863" s="93">
        <v>3</v>
      </c>
      <c r="I1863" s="93">
        <v>7</v>
      </c>
      <c r="J1863" s="93">
        <v>5</v>
      </c>
      <c r="K1863" s="93">
        <v>8</v>
      </c>
      <c r="L1863" s="93">
        <v>9</v>
      </c>
      <c r="M1863" s="93">
        <v>14</v>
      </c>
      <c r="N1863" s="93">
        <v>9</v>
      </c>
      <c r="O1863" s="93">
        <v>5</v>
      </c>
      <c r="P1863" s="93">
        <v>3</v>
      </c>
      <c r="Q1863" s="93">
        <v>8</v>
      </c>
      <c r="R1863" s="93"/>
      <c r="Z1863" s="88">
        <f t="shared" ref="Z1863:AN1863" si="1918">C1863*100000/Z1839</f>
        <v>49.745056585001862</v>
      </c>
      <c r="AA1863" s="88">
        <f t="shared" si="1918"/>
        <v>30.927197377373663</v>
      </c>
      <c r="AB1863" s="88">
        <f t="shared" si="1918"/>
        <v>73.619631901840492</v>
      </c>
      <c r="AC1863" s="88">
        <f t="shared" si="1918"/>
        <v>67.007797270955166</v>
      </c>
      <c r="AD1863" s="88">
        <f t="shared" si="1918"/>
        <v>48.493665514942109</v>
      </c>
      <c r="AE1863" s="88">
        <f t="shared" si="1918"/>
        <v>18.101731732335725</v>
      </c>
      <c r="AF1863" s="88">
        <f t="shared" si="1918"/>
        <v>41.933744683400228</v>
      </c>
      <c r="AG1863" s="88">
        <f t="shared" si="1918"/>
        <v>29.774310724706723</v>
      </c>
      <c r="AH1863" s="88">
        <f t="shared" si="1918"/>
        <v>47.373719429146682</v>
      </c>
      <c r="AI1863" s="88">
        <f t="shared" si="1918"/>
        <v>53.09108069844266</v>
      </c>
      <c r="AJ1863" s="88">
        <f t="shared" si="1918"/>
        <v>82.241673030605654</v>
      </c>
      <c r="AK1863" s="88">
        <f t="shared" si="1918"/>
        <v>52.050199525764846</v>
      </c>
      <c r="AL1863" s="88">
        <f t="shared" si="1918"/>
        <v>28.607392150131595</v>
      </c>
      <c r="AM1863" s="88">
        <f t="shared" si="1918"/>
        <v>17.035775127768314</v>
      </c>
      <c r="AN1863" s="145">
        <f t="shared" si="1918"/>
        <v>45.154371507591577</v>
      </c>
      <c r="AO1863" s="130"/>
    </row>
    <row r="1864" spans="1:41" ht="13.5" customHeight="1">
      <c r="A1864" s="85">
        <v>1861</v>
      </c>
      <c r="B1864" s="92" t="s">
        <v>26</v>
      </c>
      <c r="C1864" s="93">
        <v>0</v>
      </c>
      <c r="D1864" s="93">
        <v>0</v>
      </c>
      <c r="E1864" s="93">
        <v>0</v>
      </c>
      <c r="F1864" s="93">
        <v>0</v>
      </c>
      <c r="G1864" s="93">
        <v>0</v>
      </c>
      <c r="H1864" s="93">
        <v>0</v>
      </c>
      <c r="I1864" s="93">
        <v>0</v>
      </c>
      <c r="J1864" s="93">
        <v>0</v>
      </c>
      <c r="K1864" s="93">
        <v>0</v>
      </c>
      <c r="L1864" s="93">
        <v>2</v>
      </c>
      <c r="M1864" s="93">
        <v>0</v>
      </c>
      <c r="N1864" s="93">
        <v>6</v>
      </c>
      <c r="O1864" s="93">
        <v>0</v>
      </c>
      <c r="P1864" s="93">
        <v>0</v>
      </c>
      <c r="Q1864" s="93">
        <v>0</v>
      </c>
      <c r="R1864" s="93"/>
      <c r="Z1864" s="88">
        <f t="shared" ref="Z1864:AL1864" si="1919">C1864*100000/Z1839</f>
        <v>0</v>
      </c>
      <c r="AA1864" s="88">
        <f t="shared" si="1919"/>
        <v>0</v>
      </c>
      <c r="AB1864" s="88">
        <f t="shared" si="1919"/>
        <v>0</v>
      </c>
      <c r="AC1864" s="88">
        <f t="shared" si="1919"/>
        <v>0</v>
      </c>
      <c r="AD1864" s="88">
        <f t="shared" si="1919"/>
        <v>0</v>
      </c>
      <c r="AE1864" s="88">
        <f t="shared" si="1919"/>
        <v>0</v>
      </c>
      <c r="AF1864" s="88">
        <f t="shared" si="1919"/>
        <v>0</v>
      </c>
      <c r="AG1864" s="88">
        <f t="shared" si="1919"/>
        <v>0</v>
      </c>
      <c r="AH1864" s="88">
        <f t="shared" si="1919"/>
        <v>0</v>
      </c>
      <c r="AI1864" s="88">
        <f t="shared" si="1919"/>
        <v>11.798017932987259</v>
      </c>
      <c r="AJ1864" s="88">
        <f t="shared" si="1919"/>
        <v>0</v>
      </c>
      <c r="AK1864" s="88">
        <f t="shared" si="1919"/>
        <v>34.700133017176569</v>
      </c>
      <c r="AL1864" s="88">
        <f t="shared" si="1919"/>
        <v>0</v>
      </c>
      <c r="AM1864" s="88">
        <f>P1864*100000/AM1839</f>
        <v>0</v>
      </c>
      <c r="AN1864" s="145">
        <f>Q1864*100000/AN1839</f>
        <v>0</v>
      </c>
      <c r="AO1864" s="130"/>
    </row>
    <row r="1865" spans="1:41" ht="13.5" customHeight="1">
      <c r="A1865" s="85">
        <v>1862</v>
      </c>
      <c r="B1865" s="92" t="s">
        <v>4</v>
      </c>
      <c r="C1865" s="93">
        <v>3</v>
      </c>
      <c r="D1865" s="93">
        <v>4</v>
      </c>
      <c r="E1865" s="93">
        <v>6</v>
      </c>
      <c r="F1865" s="93">
        <v>7</v>
      </c>
      <c r="G1865" s="93">
        <v>3</v>
      </c>
      <c r="H1865" s="93">
        <v>12</v>
      </c>
      <c r="I1865" s="93">
        <v>14</v>
      </c>
      <c r="J1865" s="93">
        <v>22</v>
      </c>
      <c r="K1865" s="93">
        <v>13</v>
      </c>
      <c r="L1865" s="93">
        <v>20</v>
      </c>
      <c r="M1865" s="93">
        <v>25</v>
      </c>
      <c r="N1865" s="93">
        <v>19</v>
      </c>
      <c r="O1865" s="93">
        <v>23</v>
      </c>
      <c r="P1865" s="93">
        <v>24</v>
      </c>
      <c r="Q1865" s="93">
        <v>25</v>
      </c>
      <c r="R1865" s="93"/>
      <c r="Z1865" s="88">
        <f t="shared" ref="Z1865:AN1865" si="1920">C1865*100000/Z1839</f>
        <v>18.654396219375698</v>
      </c>
      <c r="AA1865" s="88">
        <f t="shared" si="1920"/>
        <v>24.741757901898929</v>
      </c>
      <c r="AB1865" s="88">
        <f t="shared" si="1920"/>
        <v>36.809815950920246</v>
      </c>
      <c r="AC1865" s="88">
        <f t="shared" si="1920"/>
        <v>42.641325536062375</v>
      </c>
      <c r="AD1865" s="88">
        <f t="shared" si="1920"/>
        <v>18.185124568103291</v>
      </c>
      <c r="AE1865" s="88">
        <f t="shared" si="1920"/>
        <v>72.406926929342902</v>
      </c>
      <c r="AF1865" s="88">
        <f t="shared" si="1920"/>
        <v>83.867489366800456</v>
      </c>
      <c r="AG1865" s="88">
        <f t="shared" si="1920"/>
        <v>131.00696718870958</v>
      </c>
      <c r="AH1865" s="88">
        <f t="shared" si="1920"/>
        <v>76.982294072363359</v>
      </c>
      <c r="AI1865" s="88">
        <f t="shared" si="1920"/>
        <v>117.98017932987258</v>
      </c>
      <c r="AJ1865" s="88">
        <f t="shared" si="1920"/>
        <v>146.86013041179581</v>
      </c>
      <c r="AK1865" s="88">
        <f t="shared" si="1920"/>
        <v>109.88375455439245</v>
      </c>
      <c r="AL1865" s="88">
        <f t="shared" si="1920"/>
        <v>131.59400389060534</v>
      </c>
      <c r="AM1865" s="88">
        <f t="shared" si="1920"/>
        <v>136.28620102214651</v>
      </c>
      <c r="AN1865" s="145">
        <f t="shared" si="1920"/>
        <v>141.10741096122368</v>
      </c>
      <c r="AO1865" s="130"/>
    </row>
    <row r="1866" spans="1:41" ht="13.5" customHeight="1">
      <c r="A1866" s="85">
        <v>1863</v>
      </c>
      <c r="B1866" s="92" t="s">
        <v>3</v>
      </c>
      <c r="C1866" s="93">
        <v>16</v>
      </c>
      <c r="D1866" s="93">
        <v>22</v>
      </c>
      <c r="E1866" s="93">
        <v>20</v>
      </c>
      <c r="F1866" s="93">
        <v>51</v>
      </c>
      <c r="G1866" s="93">
        <v>105</v>
      </c>
      <c r="H1866" s="93">
        <v>64</v>
      </c>
      <c r="I1866" s="93">
        <v>44</v>
      </c>
      <c r="J1866" s="93">
        <v>50</v>
      </c>
      <c r="K1866" s="93">
        <v>63</v>
      </c>
      <c r="L1866" s="93">
        <v>67</v>
      </c>
      <c r="M1866" s="93">
        <v>111</v>
      </c>
      <c r="N1866" s="93">
        <v>98</v>
      </c>
      <c r="O1866" s="93">
        <v>61</v>
      </c>
      <c r="P1866" s="93">
        <v>84</v>
      </c>
      <c r="Q1866" s="93">
        <v>125</v>
      </c>
      <c r="R1866" s="93"/>
      <c r="Z1866" s="88">
        <f t="shared" ref="Z1866:AN1866" si="1921">C1866*100000/Z1839</f>
        <v>99.490113170003724</v>
      </c>
      <c r="AA1866" s="88">
        <f t="shared" si="1921"/>
        <v>136.07966846044411</v>
      </c>
      <c r="AB1866" s="88">
        <f t="shared" si="1921"/>
        <v>122.69938650306749</v>
      </c>
      <c r="AC1866" s="88">
        <f t="shared" si="1921"/>
        <v>310.67251461988303</v>
      </c>
      <c r="AD1866" s="88">
        <f t="shared" si="1921"/>
        <v>636.47935988361519</v>
      </c>
      <c r="AE1866" s="88">
        <f t="shared" si="1921"/>
        <v>386.17027695649551</v>
      </c>
      <c r="AF1866" s="88">
        <f t="shared" si="1921"/>
        <v>263.58353800994428</v>
      </c>
      <c r="AG1866" s="88">
        <f t="shared" si="1921"/>
        <v>297.74310724706726</v>
      </c>
      <c r="AH1866" s="88">
        <f t="shared" si="1921"/>
        <v>373.06804050453013</v>
      </c>
      <c r="AI1866" s="88">
        <f t="shared" si="1921"/>
        <v>395.23360075507316</v>
      </c>
      <c r="AJ1866" s="88">
        <f t="shared" si="1921"/>
        <v>652.05897902837341</v>
      </c>
      <c r="AK1866" s="88">
        <f t="shared" si="1921"/>
        <v>566.76883928055054</v>
      </c>
      <c r="AL1866" s="88">
        <f t="shared" si="1921"/>
        <v>349.01018423160542</v>
      </c>
      <c r="AM1866" s="88">
        <f t="shared" si="1921"/>
        <v>477.00170357751279</v>
      </c>
      <c r="AN1866" s="145">
        <f t="shared" si="1921"/>
        <v>705.53705480611836</v>
      </c>
      <c r="AO1866" s="130"/>
    </row>
    <row r="1867" spans="1:41" ht="13.5" customHeight="1">
      <c r="A1867" s="85">
        <v>1864</v>
      </c>
      <c r="B1867" s="92" t="s">
        <v>2</v>
      </c>
      <c r="C1867" s="93">
        <v>0</v>
      </c>
      <c r="D1867" s="93">
        <v>0</v>
      </c>
      <c r="E1867" s="93">
        <v>1</v>
      </c>
      <c r="F1867" s="93">
        <v>1</v>
      </c>
      <c r="G1867" s="93">
        <v>0</v>
      </c>
      <c r="H1867" s="93">
        <v>0</v>
      </c>
      <c r="I1867" s="93">
        <v>0</v>
      </c>
      <c r="J1867" s="93">
        <v>0</v>
      </c>
      <c r="K1867" s="93">
        <v>0</v>
      </c>
      <c r="L1867" s="93">
        <v>0</v>
      </c>
      <c r="M1867" s="93">
        <v>0</v>
      </c>
      <c r="N1867" s="93">
        <v>0</v>
      </c>
      <c r="O1867" s="93">
        <v>0</v>
      </c>
      <c r="P1867" s="93">
        <v>0</v>
      </c>
      <c r="Q1867" s="93">
        <v>0</v>
      </c>
      <c r="R1867" s="93"/>
      <c r="Z1867" s="88">
        <f t="shared" ref="Z1867:AN1867" si="1922">C1867*100000/Z1839</f>
        <v>0</v>
      </c>
      <c r="AA1867" s="88">
        <f t="shared" si="1922"/>
        <v>0</v>
      </c>
      <c r="AB1867" s="88">
        <f t="shared" si="1922"/>
        <v>6.1349693251533743</v>
      </c>
      <c r="AC1867" s="88">
        <f t="shared" si="1922"/>
        <v>6.0916179337231968</v>
      </c>
      <c r="AD1867" s="88">
        <f t="shared" si="1922"/>
        <v>0</v>
      </c>
      <c r="AE1867" s="88">
        <f t="shared" si="1922"/>
        <v>0</v>
      </c>
      <c r="AF1867" s="88">
        <f t="shared" si="1922"/>
        <v>0</v>
      </c>
      <c r="AG1867" s="88">
        <f t="shared" si="1922"/>
        <v>0</v>
      </c>
      <c r="AH1867" s="88">
        <f t="shared" si="1922"/>
        <v>0</v>
      </c>
      <c r="AI1867" s="88">
        <f t="shared" si="1922"/>
        <v>0</v>
      </c>
      <c r="AJ1867" s="88">
        <f t="shared" si="1922"/>
        <v>0</v>
      </c>
      <c r="AK1867" s="88">
        <f t="shared" si="1922"/>
        <v>0</v>
      </c>
      <c r="AL1867" s="88">
        <f t="shared" si="1922"/>
        <v>0</v>
      </c>
      <c r="AM1867" s="88">
        <f t="shared" si="1922"/>
        <v>0</v>
      </c>
      <c r="AN1867" s="145">
        <f t="shared" si="1922"/>
        <v>0</v>
      </c>
      <c r="AO1867" s="130"/>
    </row>
    <row r="1868" spans="1:41" ht="13.5" customHeight="1">
      <c r="A1868" s="85">
        <v>1865</v>
      </c>
      <c r="B1868" s="92" t="s">
        <v>23</v>
      </c>
      <c r="C1868" s="93">
        <v>0</v>
      </c>
      <c r="D1868" s="93">
        <v>0</v>
      </c>
      <c r="E1868" s="93">
        <v>0</v>
      </c>
      <c r="F1868" s="93">
        <v>3</v>
      </c>
      <c r="G1868" s="93">
        <v>0</v>
      </c>
      <c r="H1868" s="93">
        <v>0</v>
      </c>
      <c r="I1868" s="93">
        <v>1</v>
      </c>
      <c r="J1868" s="93">
        <v>0</v>
      </c>
      <c r="K1868" s="93">
        <v>1</v>
      </c>
      <c r="L1868" s="93">
        <v>1</v>
      </c>
      <c r="M1868" s="93">
        <v>0</v>
      </c>
      <c r="N1868" s="93">
        <v>0</v>
      </c>
      <c r="O1868" s="93">
        <v>0</v>
      </c>
      <c r="P1868" s="93">
        <v>0</v>
      </c>
      <c r="Q1868" s="93">
        <v>0</v>
      </c>
      <c r="R1868" s="93"/>
      <c r="Z1868" s="88">
        <f t="shared" ref="Z1868:AN1868" si="1923">C1868*100000/Z1839</f>
        <v>0</v>
      </c>
      <c r="AA1868" s="88">
        <f t="shared" si="1923"/>
        <v>0</v>
      </c>
      <c r="AB1868" s="88">
        <f t="shared" si="1923"/>
        <v>0</v>
      </c>
      <c r="AC1868" s="88">
        <f t="shared" si="1923"/>
        <v>18.274853801169591</v>
      </c>
      <c r="AD1868" s="88">
        <f t="shared" si="1923"/>
        <v>0</v>
      </c>
      <c r="AE1868" s="88">
        <f t="shared" si="1923"/>
        <v>0</v>
      </c>
      <c r="AF1868" s="88">
        <f t="shared" si="1923"/>
        <v>5.9905349547714613</v>
      </c>
      <c r="AG1868" s="88">
        <f t="shared" si="1923"/>
        <v>0</v>
      </c>
      <c r="AH1868" s="88">
        <f t="shared" si="1923"/>
        <v>5.9217149286433353</v>
      </c>
      <c r="AI1868" s="88">
        <f t="shared" si="1923"/>
        <v>5.8990089664936294</v>
      </c>
      <c r="AJ1868" s="88">
        <f t="shared" si="1923"/>
        <v>0</v>
      </c>
      <c r="AK1868" s="88">
        <f t="shared" si="1923"/>
        <v>0</v>
      </c>
      <c r="AL1868" s="88">
        <f t="shared" si="1923"/>
        <v>0</v>
      </c>
      <c r="AM1868" s="88">
        <f t="shared" si="1923"/>
        <v>0</v>
      </c>
      <c r="AN1868" s="145">
        <f t="shared" si="1923"/>
        <v>0</v>
      </c>
      <c r="AO1868" s="130"/>
    </row>
    <row r="1869" spans="1:41" ht="13.5" customHeight="1">
      <c r="A1869" s="85">
        <v>1866</v>
      </c>
      <c r="B1869" s="92" t="s">
        <v>1</v>
      </c>
      <c r="C1869" s="93">
        <v>7</v>
      </c>
      <c r="D1869" s="93">
        <v>1</v>
      </c>
      <c r="E1869" s="93">
        <v>0</v>
      </c>
      <c r="F1869" s="93">
        <v>1</v>
      </c>
      <c r="G1869" s="93">
        <v>0</v>
      </c>
      <c r="H1869" s="93">
        <v>0</v>
      </c>
      <c r="I1869" s="93">
        <v>0</v>
      </c>
      <c r="J1869" s="93">
        <v>0</v>
      </c>
      <c r="K1869" s="93">
        <v>0</v>
      </c>
      <c r="L1869" s="93">
        <v>0</v>
      </c>
      <c r="M1869" s="93">
        <v>0</v>
      </c>
      <c r="N1869" s="93">
        <v>0</v>
      </c>
      <c r="O1869" s="93">
        <v>0</v>
      </c>
      <c r="P1869" s="93">
        <v>2</v>
      </c>
      <c r="Q1869" s="93">
        <v>2</v>
      </c>
      <c r="R1869" s="93"/>
      <c r="Z1869" s="88">
        <f t="shared" ref="Z1869:AN1869" si="1924">C1869*100000/Z1839</f>
        <v>43.526924511876629</v>
      </c>
      <c r="AA1869" s="88">
        <f t="shared" si="1924"/>
        <v>6.1854394754747322</v>
      </c>
      <c r="AB1869" s="88">
        <f t="shared" si="1924"/>
        <v>0</v>
      </c>
      <c r="AC1869" s="88">
        <f t="shared" si="1924"/>
        <v>6.0916179337231968</v>
      </c>
      <c r="AD1869" s="88">
        <f t="shared" si="1924"/>
        <v>0</v>
      </c>
      <c r="AE1869" s="88">
        <f t="shared" si="1924"/>
        <v>0</v>
      </c>
      <c r="AF1869" s="88">
        <f t="shared" si="1924"/>
        <v>0</v>
      </c>
      <c r="AG1869" s="88">
        <f t="shared" si="1924"/>
        <v>0</v>
      </c>
      <c r="AH1869" s="88">
        <f t="shared" si="1924"/>
        <v>0</v>
      </c>
      <c r="AI1869" s="88">
        <f t="shared" si="1924"/>
        <v>0</v>
      </c>
      <c r="AJ1869" s="88">
        <f t="shared" si="1924"/>
        <v>0</v>
      </c>
      <c r="AK1869" s="88">
        <f t="shared" si="1924"/>
        <v>0</v>
      </c>
      <c r="AL1869" s="88">
        <f t="shared" si="1924"/>
        <v>0</v>
      </c>
      <c r="AM1869" s="88">
        <f t="shared" si="1924"/>
        <v>11.357183418512209</v>
      </c>
      <c r="AN1869" s="145">
        <f t="shared" si="1924"/>
        <v>11.288592876897894</v>
      </c>
      <c r="AO1869" s="130"/>
    </row>
    <row r="1870" spans="1:41" ht="13.5" customHeight="1">
      <c r="A1870" s="85">
        <v>1867</v>
      </c>
      <c r="B1870" s="92" t="s">
        <v>0</v>
      </c>
      <c r="C1870" s="93">
        <v>1</v>
      </c>
      <c r="D1870" s="93">
        <v>5</v>
      </c>
      <c r="E1870" s="93">
        <v>0</v>
      </c>
      <c r="F1870" s="93">
        <v>1</v>
      </c>
      <c r="G1870" s="93">
        <v>3</v>
      </c>
      <c r="H1870" s="93">
        <v>0</v>
      </c>
      <c r="I1870" s="93">
        <v>0</v>
      </c>
      <c r="J1870" s="93">
        <v>1</v>
      </c>
      <c r="K1870" s="93">
        <v>0</v>
      </c>
      <c r="L1870" s="93">
        <v>10</v>
      </c>
      <c r="M1870" s="93">
        <v>27</v>
      </c>
      <c r="N1870" s="93">
        <v>9</v>
      </c>
      <c r="O1870" s="93">
        <v>0</v>
      </c>
      <c r="P1870" s="93">
        <v>5</v>
      </c>
      <c r="Q1870" s="93">
        <v>1</v>
      </c>
      <c r="R1870" s="93"/>
      <c r="Z1870" s="88">
        <f t="shared" ref="Z1870:AN1870" si="1925">C1870*100000/Z1839</f>
        <v>6.2181320731252328</v>
      </c>
      <c r="AA1870" s="88">
        <f t="shared" si="1925"/>
        <v>30.927197377373663</v>
      </c>
      <c r="AB1870" s="88">
        <f t="shared" si="1925"/>
        <v>0</v>
      </c>
      <c r="AC1870" s="88">
        <f t="shared" si="1925"/>
        <v>6.0916179337231968</v>
      </c>
      <c r="AD1870" s="88">
        <f t="shared" si="1925"/>
        <v>18.185124568103291</v>
      </c>
      <c r="AE1870" s="88">
        <f t="shared" si="1925"/>
        <v>0</v>
      </c>
      <c r="AF1870" s="88">
        <f t="shared" si="1925"/>
        <v>0</v>
      </c>
      <c r="AG1870" s="88">
        <f t="shared" si="1925"/>
        <v>5.9548621449413446</v>
      </c>
      <c r="AH1870" s="88">
        <f t="shared" si="1925"/>
        <v>0</v>
      </c>
      <c r="AI1870" s="88">
        <f t="shared" si="1925"/>
        <v>58.990089664936292</v>
      </c>
      <c r="AJ1870" s="88">
        <f t="shared" si="1925"/>
        <v>158.60894084473946</v>
      </c>
      <c r="AK1870" s="88">
        <f t="shared" si="1925"/>
        <v>52.050199525764846</v>
      </c>
      <c r="AL1870" s="88">
        <f t="shared" si="1925"/>
        <v>0</v>
      </c>
      <c r="AM1870" s="88">
        <f t="shared" si="1925"/>
        <v>28.392958546280521</v>
      </c>
      <c r="AN1870" s="145">
        <f t="shared" si="1925"/>
        <v>5.6442964384489471</v>
      </c>
      <c r="AO1870" s="130"/>
    </row>
    <row r="1871" spans="1:41" ht="13.5" customHeight="1">
      <c r="A1871" s="85">
        <v>1868</v>
      </c>
      <c r="B1871" s="94" t="s">
        <v>111</v>
      </c>
      <c r="C1871" s="93"/>
      <c r="D1871" s="93"/>
      <c r="E1871" s="93"/>
      <c r="F1871" s="93"/>
      <c r="G1871" s="93"/>
      <c r="H1871" s="93"/>
      <c r="I1871" s="93"/>
      <c r="J1871" s="93"/>
      <c r="K1871" s="93"/>
      <c r="L1871" s="93"/>
      <c r="M1871" s="93">
        <v>0</v>
      </c>
      <c r="N1871" s="93">
        <v>0</v>
      </c>
      <c r="O1871" s="93"/>
      <c r="P1871" s="93">
        <v>0</v>
      </c>
      <c r="Q1871" s="93"/>
      <c r="R1871" s="93"/>
      <c r="Z1871" s="88">
        <f t="shared" ref="Z1871:AN1871" si="1926">C1871*100000/Z1839</f>
        <v>0</v>
      </c>
      <c r="AA1871" s="88">
        <f t="shared" si="1926"/>
        <v>0</v>
      </c>
      <c r="AB1871" s="88">
        <f t="shared" si="1926"/>
        <v>0</v>
      </c>
      <c r="AC1871" s="88">
        <f t="shared" si="1926"/>
        <v>0</v>
      </c>
      <c r="AD1871" s="88">
        <f t="shared" si="1926"/>
        <v>0</v>
      </c>
      <c r="AE1871" s="88">
        <f t="shared" si="1926"/>
        <v>0</v>
      </c>
      <c r="AF1871" s="88">
        <f t="shared" si="1926"/>
        <v>0</v>
      </c>
      <c r="AG1871" s="88">
        <f t="shared" si="1926"/>
        <v>0</v>
      </c>
      <c r="AH1871" s="88">
        <f t="shared" si="1926"/>
        <v>0</v>
      </c>
      <c r="AI1871" s="88">
        <f t="shared" si="1926"/>
        <v>0</v>
      </c>
      <c r="AJ1871" s="88">
        <f t="shared" si="1926"/>
        <v>0</v>
      </c>
      <c r="AK1871" s="88">
        <f t="shared" si="1926"/>
        <v>0</v>
      </c>
      <c r="AL1871" s="88">
        <f t="shared" si="1926"/>
        <v>0</v>
      </c>
      <c r="AM1871" s="88">
        <f t="shared" si="1926"/>
        <v>0</v>
      </c>
      <c r="AN1871" s="145">
        <f t="shared" si="1926"/>
        <v>0</v>
      </c>
      <c r="AO1871" s="130"/>
    </row>
    <row r="1872" spans="1:41" ht="13.5" customHeight="1">
      <c r="A1872" s="85">
        <v>1869</v>
      </c>
      <c r="B1872" s="94" t="s">
        <v>112</v>
      </c>
      <c r="C1872" s="93">
        <f>SUM(C1848,C1855,C1860,C1861:C1871)</f>
        <v>535</v>
      </c>
      <c r="D1872" s="93">
        <f t="shared" ref="D1872:K1872" si="1927">SUM(D1848,D1855,D1860,D1861:D1871)</f>
        <v>630</v>
      </c>
      <c r="E1872" s="93">
        <f t="shared" si="1927"/>
        <v>553</v>
      </c>
      <c r="F1872" s="93">
        <f t="shared" si="1927"/>
        <v>623</v>
      </c>
      <c r="G1872" s="93">
        <f t="shared" si="1927"/>
        <v>616</v>
      </c>
      <c r="H1872" s="93">
        <f t="shared" si="1927"/>
        <v>587</v>
      </c>
      <c r="I1872" s="93">
        <f t="shared" si="1927"/>
        <v>702</v>
      </c>
      <c r="J1872" s="93">
        <f t="shared" si="1927"/>
        <v>530</v>
      </c>
      <c r="K1872" s="93">
        <f t="shared" si="1927"/>
        <v>637</v>
      </c>
      <c r="L1872" s="93">
        <f>SUM(L1848,L1855,L1860,L1861:L1871)</f>
        <v>655</v>
      </c>
      <c r="M1872" s="93">
        <f t="shared" ref="M1872:R1872" si="1928">SUM(M1848,M1855,M1860,M1861:M1871)</f>
        <v>645</v>
      </c>
      <c r="N1872" s="93">
        <f>SUM(N1848,N1855,N1860,N1861:N1871)</f>
        <v>773</v>
      </c>
      <c r="O1872" s="93">
        <v>604</v>
      </c>
      <c r="P1872" s="93">
        <f t="shared" si="1928"/>
        <v>661</v>
      </c>
      <c r="Q1872" s="93">
        <f t="shared" si="1928"/>
        <v>739</v>
      </c>
      <c r="R1872" s="93">
        <f t="shared" si="1928"/>
        <v>0</v>
      </c>
      <c r="T1872" s="4" t="s">
        <v>1256</v>
      </c>
      <c r="U1872" s="4" t="s">
        <v>1257</v>
      </c>
      <c r="V1872" s="4" t="s">
        <v>1258</v>
      </c>
      <c r="W1872" s="4" t="s">
        <v>1259</v>
      </c>
      <c r="X1872" s="4" t="s">
        <v>1260</v>
      </c>
      <c r="Y1872" s="4">
        <v>4839.8</v>
      </c>
      <c r="Z1872" s="88">
        <f t="shared" ref="Z1872:AL1872" si="1929">C1872*100000/Z1839</f>
        <v>3326.7006591219997</v>
      </c>
      <c r="AA1872" s="88">
        <f t="shared" si="1929"/>
        <v>3896.8268695490815</v>
      </c>
      <c r="AB1872" s="88">
        <f t="shared" si="1929"/>
        <v>3392.6380368098157</v>
      </c>
      <c r="AC1872" s="88">
        <f t="shared" si="1929"/>
        <v>3795.0779727095514</v>
      </c>
      <c r="AD1872" s="88">
        <f t="shared" si="1929"/>
        <v>3734.0122446505425</v>
      </c>
      <c r="AE1872" s="88">
        <f t="shared" si="1929"/>
        <v>3541.9055089603571</v>
      </c>
      <c r="AF1872" s="88">
        <f t="shared" si="1929"/>
        <v>4205.3555382495661</v>
      </c>
      <c r="AG1872" s="88">
        <f t="shared" si="1929"/>
        <v>3156.0769368189126</v>
      </c>
      <c r="AH1872" s="88">
        <f t="shared" si="1929"/>
        <v>3772.1324095458044</v>
      </c>
      <c r="AI1872" s="88">
        <f t="shared" si="1929"/>
        <v>3863.8508730533272</v>
      </c>
      <c r="AJ1872" s="88">
        <f t="shared" si="1929"/>
        <v>3788.9913646243317</v>
      </c>
      <c r="AK1872" s="88">
        <f t="shared" si="1929"/>
        <v>4470.5338037129141</v>
      </c>
      <c r="AL1872" s="88">
        <f t="shared" si="1929"/>
        <v>3455.7729717358966</v>
      </c>
      <c r="AM1872" s="88">
        <f>P1872*100000/AM1839</f>
        <v>3753.5491198182849</v>
      </c>
      <c r="AN1872" s="145">
        <f>Q1872*100000/AN1839</f>
        <v>4171.1350680137721</v>
      </c>
      <c r="AO1872" s="131"/>
    </row>
    <row r="1873" spans="1:41" ht="13.5" customHeight="1">
      <c r="A1873" s="85">
        <v>1870</v>
      </c>
      <c r="B1873" s="12" t="s">
        <v>172</v>
      </c>
      <c r="C1873" s="83">
        <v>2011</v>
      </c>
      <c r="D1873" s="83">
        <v>2012</v>
      </c>
      <c r="E1873" s="83">
        <v>2013</v>
      </c>
      <c r="F1873" s="83">
        <v>2014</v>
      </c>
      <c r="G1873" s="83">
        <v>2015</v>
      </c>
      <c r="H1873" s="83">
        <v>2016</v>
      </c>
      <c r="I1873" s="83">
        <v>2017</v>
      </c>
      <c r="J1873" s="83">
        <v>2018</v>
      </c>
      <c r="K1873" s="83">
        <v>2019</v>
      </c>
      <c r="L1873" s="83">
        <v>2020</v>
      </c>
      <c r="M1873" s="83">
        <v>2021</v>
      </c>
      <c r="N1873" s="83">
        <v>2022</v>
      </c>
      <c r="O1873" s="83">
        <v>2023</v>
      </c>
      <c r="P1873" s="83">
        <v>2024</v>
      </c>
      <c r="Q1873" s="83">
        <v>2025</v>
      </c>
      <c r="R1873" s="83">
        <v>2026</v>
      </c>
      <c r="Z1873" s="69">
        <v>13318</v>
      </c>
      <c r="AA1873" s="69">
        <v>13335</v>
      </c>
      <c r="AB1873" s="69">
        <v>13447</v>
      </c>
      <c r="AC1873" s="69">
        <v>13542</v>
      </c>
      <c r="AD1873" s="69">
        <v>13660</v>
      </c>
      <c r="AE1873" s="69">
        <v>13814</v>
      </c>
      <c r="AF1873" s="69">
        <v>13993</v>
      </c>
      <c r="AG1873" s="69">
        <v>14234</v>
      </c>
      <c r="AH1873" s="69">
        <v>14478</v>
      </c>
      <c r="AI1873" s="3">
        <v>14568</v>
      </c>
      <c r="AJ1873" s="3">
        <v>14659</v>
      </c>
      <c r="AK1873" s="3">
        <v>15134</v>
      </c>
      <c r="AL1873" s="3">
        <v>15353</v>
      </c>
      <c r="AM1873" s="3">
        <v>15482</v>
      </c>
      <c r="AN1873" s="3">
        <v>15603</v>
      </c>
      <c r="AO1873" s="129"/>
    </row>
    <row r="1874" spans="1:41" ht="13.5" customHeight="1">
      <c r="A1874" s="85">
        <v>1871</v>
      </c>
      <c r="B1874" s="86" t="s">
        <v>25</v>
      </c>
      <c r="C1874" s="87">
        <v>2</v>
      </c>
      <c r="D1874" s="87">
        <v>4</v>
      </c>
      <c r="E1874" s="87">
        <v>2</v>
      </c>
      <c r="F1874" s="87">
        <v>4</v>
      </c>
      <c r="G1874" s="87">
        <v>4</v>
      </c>
      <c r="H1874" s="87">
        <v>0</v>
      </c>
      <c r="I1874" s="87">
        <v>2</v>
      </c>
      <c r="J1874" s="87">
        <v>2</v>
      </c>
      <c r="K1874" s="87">
        <v>2</v>
      </c>
      <c r="L1874" s="87">
        <v>2</v>
      </c>
      <c r="M1874" s="87">
        <v>2</v>
      </c>
      <c r="N1874" s="87">
        <v>2</v>
      </c>
      <c r="O1874" s="87">
        <v>0</v>
      </c>
      <c r="P1874" s="87">
        <v>2</v>
      </c>
      <c r="Q1874" s="87">
        <v>2</v>
      </c>
      <c r="R1874" s="87"/>
      <c r="Z1874" s="88">
        <f t="shared" ref="Z1874:AL1874" si="1930">C1874*100000/Z1873</f>
        <v>15.01726986033939</v>
      </c>
      <c r="AA1874" s="88">
        <f t="shared" si="1930"/>
        <v>29.996250468691414</v>
      </c>
      <c r="AB1874" s="88">
        <f t="shared" si="1930"/>
        <v>14.873205919535955</v>
      </c>
      <c r="AC1874" s="88">
        <f t="shared" si="1930"/>
        <v>29.537734455767243</v>
      </c>
      <c r="AD1874" s="88">
        <f t="shared" si="1930"/>
        <v>29.282576866764277</v>
      </c>
      <c r="AE1874" s="88">
        <f t="shared" si="1930"/>
        <v>0</v>
      </c>
      <c r="AF1874" s="88">
        <f t="shared" si="1930"/>
        <v>14.292860716072322</v>
      </c>
      <c r="AG1874" s="88">
        <f t="shared" si="1930"/>
        <v>14.05086412814388</v>
      </c>
      <c r="AH1874" s="88">
        <f t="shared" si="1930"/>
        <v>13.814062715844729</v>
      </c>
      <c r="AI1874" s="88">
        <f t="shared" si="1930"/>
        <v>13.72872048325096</v>
      </c>
      <c r="AJ1874" s="88">
        <f t="shared" si="1930"/>
        <v>13.643495463537759</v>
      </c>
      <c r="AK1874" s="88">
        <f t="shared" si="1930"/>
        <v>13.215276860050219</v>
      </c>
      <c r="AL1874" s="88">
        <f t="shared" si="1930"/>
        <v>0</v>
      </c>
      <c r="AM1874" s="88">
        <f>P1874*100000/AM1873</f>
        <v>12.918227619170651</v>
      </c>
      <c r="AN1874" s="145">
        <f>Q1874*100000/AN1873</f>
        <v>12.818047811318337</v>
      </c>
      <c r="AO1874" s="130"/>
    </row>
    <row r="1875" spans="1:41" ht="13.5" customHeight="1">
      <c r="A1875" s="85">
        <v>1872</v>
      </c>
      <c r="B1875" s="92" t="s">
        <v>22</v>
      </c>
      <c r="C1875" s="93">
        <v>51</v>
      </c>
      <c r="D1875" s="93">
        <v>50</v>
      </c>
      <c r="E1875" s="93">
        <v>77</v>
      </c>
      <c r="F1875" s="93">
        <v>72</v>
      </c>
      <c r="G1875" s="93">
        <v>71</v>
      </c>
      <c r="H1875" s="93">
        <v>73</v>
      </c>
      <c r="I1875" s="93">
        <v>72</v>
      </c>
      <c r="J1875" s="93">
        <v>70</v>
      </c>
      <c r="K1875" s="93">
        <v>80</v>
      </c>
      <c r="L1875" s="93">
        <v>86</v>
      </c>
      <c r="M1875" s="93">
        <v>108</v>
      </c>
      <c r="N1875" s="93">
        <v>102</v>
      </c>
      <c r="O1875" s="93">
        <v>77</v>
      </c>
      <c r="P1875" s="93">
        <v>94</v>
      </c>
      <c r="Q1875" s="93">
        <v>86</v>
      </c>
      <c r="R1875" s="93"/>
      <c r="Z1875" s="88">
        <f t="shared" ref="Z1875:AL1875" si="1931">C1875*100000/Z1873</f>
        <v>382.94038143865447</v>
      </c>
      <c r="AA1875" s="88">
        <f t="shared" si="1931"/>
        <v>374.95313085864268</v>
      </c>
      <c r="AB1875" s="88">
        <f t="shared" si="1931"/>
        <v>572.61842790213427</v>
      </c>
      <c r="AC1875" s="88">
        <f t="shared" si="1931"/>
        <v>531.67922020381036</v>
      </c>
      <c r="AD1875" s="88">
        <f t="shared" si="1931"/>
        <v>519.7657393850659</v>
      </c>
      <c r="AE1875" s="88">
        <f t="shared" si="1931"/>
        <v>528.44939916027215</v>
      </c>
      <c r="AF1875" s="88">
        <f t="shared" si="1931"/>
        <v>514.54298577860357</v>
      </c>
      <c r="AG1875" s="88">
        <f t="shared" si="1931"/>
        <v>491.78024448503584</v>
      </c>
      <c r="AH1875" s="88">
        <f t="shared" si="1931"/>
        <v>552.56250863378921</v>
      </c>
      <c r="AI1875" s="88">
        <f t="shared" si="1931"/>
        <v>590.33498077979129</v>
      </c>
      <c r="AJ1875" s="88">
        <f t="shared" si="1931"/>
        <v>736.74875503103897</v>
      </c>
      <c r="AK1875" s="88">
        <f t="shared" si="1931"/>
        <v>673.97911986256111</v>
      </c>
      <c r="AL1875" s="88">
        <f t="shared" si="1931"/>
        <v>501.53064547645414</v>
      </c>
      <c r="AM1875" s="88">
        <f>P1875*100000/AM1873</f>
        <v>607.15669810102054</v>
      </c>
      <c r="AN1875" s="145">
        <f>Q1875*100000/AN1873</f>
        <v>551.17605588668846</v>
      </c>
      <c r="AO1875" s="130"/>
    </row>
    <row r="1876" spans="1:41" ht="13.5" customHeight="1">
      <c r="A1876" s="85">
        <v>1873</v>
      </c>
      <c r="B1876" s="92" t="s">
        <v>21</v>
      </c>
      <c r="C1876" s="93">
        <v>21</v>
      </c>
      <c r="D1876" s="93">
        <v>30</v>
      </c>
      <c r="E1876" s="93">
        <v>17</v>
      </c>
      <c r="F1876" s="93">
        <v>41</v>
      </c>
      <c r="G1876" s="93">
        <v>20</v>
      </c>
      <c r="H1876" s="93">
        <v>56</v>
      </c>
      <c r="I1876" s="93">
        <v>68</v>
      </c>
      <c r="J1876" s="93">
        <v>51</v>
      </c>
      <c r="K1876" s="93">
        <v>35</v>
      </c>
      <c r="L1876" s="93">
        <v>29</v>
      </c>
      <c r="M1876" s="93">
        <v>38</v>
      </c>
      <c r="N1876" s="93">
        <v>30</v>
      </c>
      <c r="O1876" s="93">
        <v>17</v>
      </c>
      <c r="P1876" s="93">
        <v>29</v>
      </c>
      <c r="Q1876" s="93">
        <v>35</v>
      </c>
      <c r="R1876" s="93"/>
      <c r="Z1876" s="88">
        <f t="shared" ref="Z1876:AN1876" si="1932">C1876*100000/Z1873</f>
        <v>157.68133353356359</v>
      </c>
      <c r="AA1876" s="88">
        <f t="shared" si="1932"/>
        <v>224.97187851518561</v>
      </c>
      <c r="AB1876" s="88">
        <f t="shared" si="1932"/>
        <v>126.42225031605562</v>
      </c>
      <c r="AC1876" s="88">
        <f t="shared" si="1932"/>
        <v>302.76177817161425</v>
      </c>
      <c r="AD1876" s="88">
        <f t="shared" si="1932"/>
        <v>146.41288433382138</v>
      </c>
      <c r="AE1876" s="88">
        <f t="shared" si="1932"/>
        <v>405.38584045171564</v>
      </c>
      <c r="AF1876" s="88">
        <f t="shared" si="1932"/>
        <v>485.95726434645894</v>
      </c>
      <c r="AG1876" s="88">
        <f t="shared" si="1932"/>
        <v>358.29703526766895</v>
      </c>
      <c r="AH1876" s="88">
        <f t="shared" si="1932"/>
        <v>241.74609752728279</v>
      </c>
      <c r="AI1876" s="88">
        <f t="shared" si="1932"/>
        <v>199.06644700713895</v>
      </c>
      <c r="AJ1876" s="88">
        <f t="shared" si="1932"/>
        <v>259.2264138072174</v>
      </c>
      <c r="AK1876" s="88">
        <f t="shared" si="1932"/>
        <v>198.22915290075326</v>
      </c>
      <c r="AL1876" s="88">
        <f t="shared" si="1932"/>
        <v>110.72754510519117</v>
      </c>
      <c r="AM1876" s="88">
        <f t="shared" si="1932"/>
        <v>187.31430047797443</v>
      </c>
      <c r="AN1876" s="145">
        <f t="shared" si="1932"/>
        <v>224.31583669807088</v>
      </c>
      <c r="AO1876" s="130"/>
    </row>
    <row r="1877" spans="1:41" ht="13.5" customHeight="1">
      <c r="A1877" s="85">
        <v>1874</v>
      </c>
      <c r="B1877" s="92" t="s">
        <v>20</v>
      </c>
      <c r="C1877" s="93">
        <v>1</v>
      </c>
      <c r="D1877" s="93">
        <v>0</v>
      </c>
      <c r="E1877" s="93">
        <v>0</v>
      </c>
      <c r="F1877" s="93">
        <v>0</v>
      </c>
      <c r="G1877" s="93">
        <v>1</v>
      </c>
      <c r="H1877" s="93">
        <v>1</v>
      </c>
      <c r="I1877" s="93">
        <v>0</v>
      </c>
      <c r="J1877" s="93">
        <v>1</v>
      </c>
      <c r="K1877" s="93">
        <v>1</v>
      </c>
      <c r="L1877" s="93">
        <v>2</v>
      </c>
      <c r="M1877" s="93">
        <v>3</v>
      </c>
      <c r="N1877" s="93">
        <v>0</v>
      </c>
      <c r="O1877" s="93">
        <v>0</v>
      </c>
      <c r="P1877" s="93">
        <v>2</v>
      </c>
      <c r="Q1877" s="93">
        <v>2</v>
      </c>
      <c r="R1877" s="93"/>
      <c r="Z1877" s="88">
        <f t="shared" ref="Z1877:AL1877" si="1933">C1877*100000/Z1873</f>
        <v>7.5086349301696949</v>
      </c>
      <c r="AA1877" s="88">
        <f t="shared" si="1933"/>
        <v>0</v>
      </c>
      <c r="AB1877" s="88">
        <f t="shared" si="1933"/>
        <v>0</v>
      </c>
      <c r="AC1877" s="88">
        <f t="shared" si="1933"/>
        <v>0</v>
      </c>
      <c r="AD1877" s="88">
        <f t="shared" si="1933"/>
        <v>7.3206442166910692</v>
      </c>
      <c r="AE1877" s="88">
        <f t="shared" si="1933"/>
        <v>7.2390328652092082</v>
      </c>
      <c r="AF1877" s="88">
        <f t="shared" si="1933"/>
        <v>0</v>
      </c>
      <c r="AG1877" s="88">
        <f t="shared" si="1933"/>
        <v>7.0254320640719401</v>
      </c>
      <c r="AH1877" s="88">
        <f t="shared" si="1933"/>
        <v>6.9070313579223646</v>
      </c>
      <c r="AI1877" s="88">
        <f t="shared" si="1933"/>
        <v>13.72872048325096</v>
      </c>
      <c r="AJ1877" s="88">
        <f t="shared" si="1933"/>
        <v>20.465243195306638</v>
      </c>
      <c r="AK1877" s="88">
        <f t="shared" si="1933"/>
        <v>0</v>
      </c>
      <c r="AL1877" s="88">
        <f t="shared" si="1933"/>
        <v>0</v>
      </c>
      <c r="AM1877" s="88">
        <f>P1877*100000/AM1873</f>
        <v>12.918227619170651</v>
      </c>
      <c r="AN1877" s="145">
        <f>Q1877*100000/AN1873</f>
        <v>12.818047811318337</v>
      </c>
      <c r="AO1877" s="130"/>
    </row>
    <row r="1878" spans="1:41" ht="13.5" customHeight="1">
      <c r="A1878" s="85">
        <v>1875</v>
      </c>
      <c r="B1878" s="92" t="s">
        <v>19</v>
      </c>
      <c r="C1878" s="93">
        <v>1</v>
      </c>
      <c r="D1878" s="93">
        <v>0</v>
      </c>
      <c r="E1878" s="93">
        <v>0</v>
      </c>
      <c r="F1878" s="93">
        <v>0</v>
      </c>
      <c r="G1878" s="93">
        <v>0</v>
      </c>
      <c r="H1878" s="93">
        <v>0</v>
      </c>
      <c r="I1878" s="93">
        <v>2</v>
      </c>
      <c r="J1878" s="93">
        <v>0</v>
      </c>
      <c r="K1878" s="93">
        <v>1</v>
      </c>
      <c r="L1878" s="93">
        <v>1</v>
      </c>
      <c r="M1878" s="93">
        <v>2</v>
      </c>
      <c r="N1878" s="93">
        <v>0</v>
      </c>
      <c r="O1878" s="93">
        <v>0</v>
      </c>
      <c r="P1878" s="93">
        <v>0</v>
      </c>
      <c r="Q1878" s="93">
        <v>1</v>
      </c>
      <c r="R1878" s="93"/>
      <c r="Z1878" s="88">
        <f t="shared" ref="Z1878:AN1878" si="1934">C1878*100000/Z1873</f>
        <v>7.5086349301696949</v>
      </c>
      <c r="AA1878" s="88">
        <f t="shared" si="1934"/>
        <v>0</v>
      </c>
      <c r="AB1878" s="88">
        <f t="shared" si="1934"/>
        <v>0</v>
      </c>
      <c r="AC1878" s="88">
        <f t="shared" si="1934"/>
        <v>0</v>
      </c>
      <c r="AD1878" s="88">
        <f t="shared" si="1934"/>
        <v>0</v>
      </c>
      <c r="AE1878" s="88">
        <f t="shared" si="1934"/>
        <v>0</v>
      </c>
      <c r="AF1878" s="88">
        <f t="shared" si="1934"/>
        <v>14.292860716072322</v>
      </c>
      <c r="AG1878" s="88">
        <f t="shared" si="1934"/>
        <v>0</v>
      </c>
      <c r="AH1878" s="88">
        <f t="shared" si="1934"/>
        <v>6.9070313579223646</v>
      </c>
      <c r="AI1878" s="88">
        <f t="shared" si="1934"/>
        <v>6.8643602416254801</v>
      </c>
      <c r="AJ1878" s="88">
        <f t="shared" si="1934"/>
        <v>13.643495463537759</v>
      </c>
      <c r="AK1878" s="88">
        <f t="shared" si="1934"/>
        <v>0</v>
      </c>
      <c r="AL1878" s="88">
        <f t="shared" si="1934"/>
        <v>0</v>
      </c>
      <c r="AM1878" s="88">
        <f t="shared" si="1934"/>
        <v>0</v>
      </c>
      <c r="AN1878" s="145">
        <f t="shared" si="1934"/>
        <v>6.4090239056591685</v>
      </c>
      <c r="AO1878" s="130"/>
    </row>
    <row r="1879" spans="1:41" ht="13.5" customHeight="1">
      <c r="A1879" s="85">
        <v>1876</v>
      </c>
      <c r="B1879" s="92" t="s">
        <v>18</v>
      </c>
      <c r="C1879" s="93">
        <v>0</v>
      </c>
      <c r="D1879" s="93">
        <v>0</v>
      </c>
      <c r="E1879" s="93">
        <v>0</v>
      </c>
      <c r="F1879" s="93">
        <v>1</v>
      </c>
      <c r="G1879" s="93">
        <v>0</v>
      </c>
      <c r="H1879" s="93">
        <v>0</v>
      </c>
      <c r="I1879" s="93">
        <v>1</v>
      </c>
      <c r="J1879" s="93">
        <v>0</v>
      </c>
      <c r="K1879" s="93">
        <v>0</v>
      </c>
      <c r="L1879" s="93">
        <v>1</v>
      </c>
      <c r="M1879" s="93">
        <v>0</v>
      </c>
      <c r="N1879" s="93">
        <v>0</v>
      </c>
      <c r="O1879" s="93">
        <v>1</v>
      </c>
      <c r="P1879" s="93">
        <v>2</v>
      </c>
      <c r="Q1879" s="93">
        <v>1</v>
      </c>
      <c r="R1879" s="93"/>
      <c r="Z1879" s="88">
        <f t="shared" ref="Z1879:AN1879" si="1935">C1879*100000/Z1873</f>
        <v>0</v>
      </c>
      <c r="AA1879" s="88">
        <f t="shared" si="1935"/>
        <v>0</v>
      </c>
      <c r="AB1879" s="88">
        <f t="shared" si="1935"/>
        <v>0</v>
      </c>
      <c r="AC1879" s="88">
        <f t="shared" si="1935"/>
        <v>7.3844336139418107</v>
      </c>
      <c r="AD1879" s="88">
        <f t="shared" si="1935"/>
        <v>0</v>
      </c>
      <c r="AE1879" s="88">
        <f t="shared" si="1935"/>
        <v>0</v>
      </c>
      <c r="AF1879" s="88">
        <f t="shared" si="1935"/>
        <v>7.1464303580361612</v>
      </c>
      <c r="AG1879" s="88">
        <f t="shared" si="1935"/>
        <v>0</v>
      </c>
      <c r="AH1879" s="88">
        <f t="shared" si="1935"/>
        <v>0</v>
      </c>
      <c r="AI1879" s="88">
        <f t="shared" si="1935"/>
        <v>6.8643602416254801</v>
      </c>
      <c r="AJ1879" s="88">
        <f t="shared" si="1935"/>
        <v>0</v>
      </c>
      <c r="AK1879" s="88">
        <f t="shared" si="1935"/>
        <v>0</v>
      </c>
      <c r="AL1879" s="88">
        <f t="shared" si="1935"/>
        <v>6.5133850061877157</v>
      </c>
      <c r="AM1879" s="88">
        <f t="shared" si="1935"/>
        <v>12.918227619170651</v>
      </c>
      <c r="AN1879" s="145">
        <f t="shared" si="1935"/>
        <v>6.4090239056591685</v>
      </c>
      <c r="AO1879" s="130"/>
    </row>
    <row r="1880" spans="1:41" ht="13.5" customHeight="1">
      <c r="A1880" s="85">
        <v>1877</v>
      </c>
      <c r="B1880" s="92" t="s">
        <v>17</v>
      </c>
      <c r="C1880" s="93">
        <v>12</v>
      </c>
      <c r="D1880" s="93">
        <v>18</v>
      </c>
      <c r="E1880" s="93">
        <v>19</v>
      </c>
      <c r="F1880" s="93">
        <v>32</v>
      </c>
      <c r="G1880" s="93">
        <v>33</v>
      </c>
      <c r="H1880" s="93">
        <v>17</v>
      </c>
      <c r="I1880" s="93">
        <v>28</v>
      </c>
      <c r="J1880" s="93">
        <v>20</v>
      </c>
      <c r="K1880" s="93">
        <v>39</v>
      </c>
      <c r="L1880" s="93">
        <v>30</v>
      </c>
      <c r="M1880" s="93">
        <v>48</v>
      </c>
      <c r="N1880" s="93">
        <v>41</v>
      </c>
      <c r="O1880" s="93">
        <v>19</v>
      </c>
      <c r="P1880" s="93">
        <v>22</v>
      </c>
      <c r="Q1880" s="93">
        <v>25</v>
      </c>
      <c r="R1880" s="93"/>
      <c r="Z1880" s="88">
        <f t="shared" ref="Z1880:AN1880" si="1936">C1880*100000/Z1873</f>
        <v>90.103619162036338</v>
      </c>
      <c r="AA1880" s="88">
        <f t="shared" si="1936"/>
        <v>134.98312710911136</v>
      </c>
      <c r="AB1880" s="88">
        <f t="shared" si="1936"/>
        <v>141.29545623559159</v>
      </c>
      <c r="AC1880" s="88">
        <f t="shared" si="1936"/>
        <v>236.30187564613794</v>
      </c>
      <c r="AD1880" s="88">
        <f t="shared" si="1936"/>
        <v>241.58125915080527</v>
      </c>
      <c r="AE1880" s="88">
        <f t="shared" si="1936"/>
        <v>123.06355870855654</v>
      </c>
      <c r="AF1880" s="88">
        <f t="shared" si="1936"/>
        <v>200.10005002501251</v>
      </c>
      <c r="AG1880" s="88">
        <f t="shared" si="1936"/>
        <v>140.5086412814388</v>
      </c>
      <c r="AH1880" s="88">
        <f t="shared" si="1936"/>
        <v>269.37422295897221</v>
      </c>
      <c r="AI1880" s="88">
        <f t="shared" si="1936"/>
        <v>205.93080724876441</v>
      </c>
      <c r="AJ1880" s="88">
        <f t="shared" si="1936"/>
        <v>327.4438911249062</v>
      </c>
      <c r="AK1880" s="88">
        <f t="shared" si="1936"/>
        <v>270.91317563102945</v>
      </c>
      <c r="AL1880" s="88">
        <f t="shared" si="1936"/>
        <v>123.75431511756661</v>
      </c>
      <c r="AM1880" s="88">
        <f t="shared" si="1936"/>
        <v>142.10050381087714</v>
      </c>
      <c r="AN1880" s="145">
        <f t="shared" si="1936"/>
        <v>160.2255976414792</v>
      </c>
      <c r="AO1880" s="130"/>
    </row>
    <row r="1881" spans="1:41" ht="13.5" customHeight="1">
      <c r="A1881" s="85">
        <v>1878</v>
      </c>
      <c r="B1881" s="92" t="s">
        <v>16</v>
      </c>
      <c r="C1881" s="93">
        <v>13</v>
      </c>
      <c r="D1881" s="93">
        <v>13</v>
      </c>
      <c r="E1881" s="93">
        <v>13</v>
      </c>
      <c r="F1881" s="93">
        <v>7</v>
      </c>
      <c r="G1881" s="93">
        <v>15</v>
      </c>
      <c r="H1881" s="93">
        <v>8</v>
      </c>
      <c r="I1881" s="93">
        <v>15</v>
      </c>
      <c r="J1881" s="93">
        <v>15</v>
      </c>
      <c r="K1881" s="93">
        <v>21</v>
      </c>
      <c r="L1881" s="93">
        <v>17</v>
      </c>
      <c r="M1881" s="93">
        <v>19</v>
      </c>
      <c r="N1881" s="93">
        <v>15</v>
      </c>
      <c r="O1881" s="93">
        <v>11</v>
      </c>
      <c r="P1881" s="93">
        <v>14</v>
      </c>
      <c r="Q1881" s="93">
        <v>15</v>
      </c>
      <c r="R1881" s="93"/>
      <c r="Z1881" s="88">
        <f t="shared" ref="Z1881:AL1881" si="1937">C1881*100000/Z1873</f>
        <v>97.612254092206044</v>
      </c>
      <c r="AA1881" s="88">
        <f t="shared" si="1937"/>
        <v>97.487814023247097</v>
      </c>
      <c r="AB1881" s="88">
        <f t="shared" si="1937"/>
        <v>96.675838476983714</v>
      </c>
      <c r="AC1881" s="88">
        <f t="shared" si="1937"/>
        <v>51.691035297592677</v>
      </c>
      <c r="AD1881" s="88">
        <f t="shared" si="1937"/>
        <v>109.80966325036603</v>
      </c>
      <c r="AE1881" s="88">
        <f t="shared" si="1937"/>
        <v>57.912262921673666</v>
      </c>
      <c r="AF1881" s="88">
        <f t="shared" si="1937"/>
        <v>107.19645537054241</v>
      </c>
      <c r="AG1881" s="88">
        <f t="shared" si="1937"/>
        <v>105.38148096107911</v>
      </c>
      <c r="AH1881" s="88">
        <f t="shared" si="1937"/>
        <v>145.04765851636967</v>
      </c>
      <c r="AI1881" s="88">
        <f t="shared" si="1937"/>
        <v>116.69412410763317</v>
      </c>
      <c r="AJ1881" s="88">
        <f t="shared" si="1937"/>
        <v>129.6132069036087</v>
      </c>
      <c r="AK1881" s="88">
        <f t="shared" si="1937"/>
        <v>99.114576450376632</v>
      </c>
      <c r="AL1881" s="88">
        <f t="shared" si="1937"/>
        <v>71.647235068064873</v>
      </c>
      <c r="AM1881" s="88">
        <f>P1881*100000/AM1873</f>
        <v>90.427593334194555</v>
      </c>
      <c r="AN1881" s="145">
        <f>Q1881*100000/AN1873</f>
        <v>96.135358584887527</v>
      </c>
      <c r="AO1881" s="130"/>
    </row>
    <row r="1882" spans="1:41" ht="13.5" customHeight="1">
      <c r="A1882" s="85">
        <v>1879</v>
      </c>
      <c r="B1882" s="94" t="s">
        <v>117</v>
      </c>
      <c r="C1882" s="93">
        <v>101</v>
      </c>
      <c r="D1882" s="93">
        <v>115</v>
      </c>
      <c r="E1882" s="93">
        <v>128</v>
      </c>
      <c r="F1882" s="93">
        <v>157</v>
      </c>
      <c r="G1882" s="93">
        <v>144</v>
      </c>
      <c r="H1882" s="93">
        <v>155</v>
      </c>
      <c r="I1882" s="93">
        <v>188</v>
      </c>
      <c r="J1882" s="93">
        <v>159</v>
      </c>
      <c r="K1882" s="93">
        <v>179</v>
      </c>
      <c r="L1882" s="93">
        <v>168</v>
      </c>
      <c r="M1882" s="93">
        <v>220</v>
      </c>
      <c r="N1882" s="93">
        <v>190</v>
      </c>
      <c r="O1882" s="93">
        <v>125</v>
      </c>
      <c r="P1882" s="93">
        <v>165</v>
      </c>
      <c r="Q1882" s="93">
        <v>167</v>
      </c>
      <c r="R1882" s="93"/>
      <c r="T1882" s="4" t="s">
        <v>1261</v>
      </c>
      <c r="U1882" s="4" t="s">
        <v>1262</v>
      </c>
      <c r="V1882" s="4" t="s">
        <v>1263</v>
      </c>
      <c r="W1882" s="4" t="s">
        <v>1264</v>
      </c>
      <c r="X1882" s="4" t="s">
        <v>1265</v>
      </c>
      <c r="Y1882" s="4">
        <v>679.9</v>
      </c>
      <c r="Z1882" s="88">
        <f t="shared" ref="Z1882:AL1882" si="1938">C1882*100000/Z1873</f>
        <v>758.37212794713923</v>
      </c>
      <c r="AA1882" s="88">
        <f t="shared" si="1938"/>
        <v>862.39220097487816</v>
      </c>
      <c r="AB1882" s="88">
        <f t="shared" si="1938"/>
        <v>951.88517885030114</v>
      </c>
      <c r="AC1882" s="88">
        <f t="shared" si="1938"/>
        <v>1159.3560773888644</v>
      </c>
      <c r="AD1882" s="88">
        <f t="shared" si="1938"/>
        <v>1054.172767203514</v>
      </c>
      <c r="AE1882" s="88">
        <f t="shared" si="1938"/>
        <v>1122.0500941074272</v>
      </c>
      <c r="AF1882" s="88">
        <f t="shared" si="1938"/>
        <v>1343.5289073107983</v>
      </c>
      <c r="AG1882" s="88">
        <f t="shared" si="1938"/>
        <v>1117.0436981874386</v>
      </c>
      <c r="AH1882" s="88">
        <f t="shared" si="1938"/>
        <v>1236.3586130681033</v>
      </c>
      <c r="AI1882" s="88">
        <f t="shared" si="1938"/>
        <v>1153.2125205930806</v>
      </c>
      <c r="AJ1882" s="88">
        <f t="shared" si="1938"/>
        <v>1500.7845009891535</v>
      </c>
      <c r="AK1882" s="88">
        <f t="shared" si="1938"/>
        <v>1255.4513017047707</v>
      </c>
      <c r="AL1882" s="88">
        <f t="shared" si="1938"/>
        <v>814.17312577346445</v>
      </c>
      <c r="AM1882" s="88">
        <f>P1882*100000/AM1873</f>
        <v>1065.7537785815787</v>
      </c>
      <c r="AN1882" s="145">
        <f>Q1882*100000/AN1873</f>
        <v>1070.3069922450811</v>
      </c>
      <c r="AO1882" s="130"/>
    </row>
    <row r="1883" spans="1:41" ht="13.5" customHeight="1">
      <c r="A1883" s="85">
        <v>1880</v>
      </c>
      <c r="B1883" s="92" t="s">
        <v>15</v>
      </c>
      <c r="C1883" s="93">
        <v>5</v>
      </c>
      <c r="D1883" s="93">
        <v>12</v>
      </c>
      <c r="E1883" s="93">
        <v>14</v>
      </c>
      <c r="F1883" s="93">
        <v>9</v>
      </c>
      <c r="G1883" s="93">
        <v>6</v>
      </c>
      <c r="H1883" s="93">
        <v>22</v>
      </c>
      <c r="I1883" s="93">
        <v>18</v>
      </c>
      <c r="J1883" s="93">
        <v>12</v>
      </c>
      <c r="K1883" s="93">
        <v>9</v>
      </c>
      <c r="L1883" s="93">
        <v>10</v>
      </c>
      <c r="M1883" s="93">
        <v>7</v>
      </c>
      <c r="N1883" s="93">
        <v>4</v>
      </c>
      <c r="O1883" s="93">
        <v>5</v>
      </c>
      <c r="P1883" s="93">
        <v>6</v>
      </c>
      <c r="Q1883" s="93">
        <v>9</v>
      </c>
      <c r="R1883" s="93"/>
      <c r="Z1883" s="88">
        <f t="shared" ref="Z1883:AN1883" si="1939">C1883*100000/Z1873</f>
        <v>37.543174650848478</v>
      </c>
      <c r="AA1883" s="88">
        <f t="shared" si="1939"/>
        <v>89.988751406074243</v>
      </c>
      <c r="AB1883" s="88">
        <f t="shared" si="1939"/>
        <v>104.11244143675169</v>
      </c>
      <c r="AC1883" s="88">
        <f t="shared" si="1939"/>
        <v>66.459902525476295</v>
      </c>
      <c r="AD1883" s="88">
        <f t="shared" si="1939"/>
        <v>43.92386530014641</v>
      </c>
      <c r="AE1883" s="88">
        <f t="shared" si="1939"/>
        <v>159.25872303460258</v>
      </c>
      <c r="AF1883" s="88">
        <f t="shared" si="1939"/>
        <v>128.63574644465089</v>
      </c>
      <c r="AG1883" s="88">
        <f t="shared" si="1939"/>
        <v>84.305184768863285</v>
      </c>
      <c r="AH1883" s="88">
        <f t="shared" si="1939"/>
        <v>62.163282221301287</v>
      </c>
      <c r="AI1883" s="88">
        <f t="shared" si="1939"/>
        <v>68.643602416254808</v>
      </c>
      <c r="AJ1883" s="88">
        <f t="shared" si="1939"/>
        <v>47.752234122382156</v>
      </c>
      <c r="AK1883" s="88">
        <f t="shared" si="1939"/>
        <v>26.430553720100438</v>
      </c>
      <c r="AL1883" s="88">
        <f t="shared" si="1939"/>
        <v>32.566925030938577</v>
      </c>
      <c r="AM1883" s="88">
        <f t="shared" si="1939"/>
        <v>38.754682857511952</v>
      </c>
      <c r="AN1883" s="145">
        <f t="shared" si="1939"/>
        <v>57.681215150932516</v>
      </c>
      <c r="AO1883" s="130"/>
    </row>
    <row r="1884" spans="1:41" ht="13.5" customHeight="1">
      <c r="A1884" s="85">
        <v>1881</v>
      </c>
      <c r="B1884" s="92" t="s">
        <v>14</v>
      </c>
      <c r="C1884" s="93">
        <v>69</v>
      </c>
      <c r="D1884" s="93">
        <v>77</v>
      </c>
      <c r="E1884" s="93">
        <v>62</v>
      </c>
      <c r="F1884" s="93">
        <v>58</v>
      </c>
      <c r="G1884" s="93">
        <v>61</v>
      </c>
      <c r="H1884" s="93">
        <v>58</v>
      </c>
      <c r="I1884" s="93">
        <v>58</v>
      </c>
      <c r="J1884" s="93">
        <v>66</v>
      </c>
      <c r="K1884" s="93">
        <v>75</v>
      </c>
      <c r="L1884" s="93">
        <v>81</v>
      </c>
      <c r="M1884" s="93">
        <v>72</v>
      </c>
      <c r="N1884" s="93">
        <v>54</v>
      </c>
      <c r="O1884" s="93">
        <v>71</v>
      </c>
      <c r="P1884" s="93">
        <v>80</v>
      </c>
      <c r="Q1884" s="93">
        <v>66</v>
      </c>
      <c r="R1884" s="93"/>
      <c r="Z1884" s="88">
        <f t="shared" ref="Z1884:AL1884" si="1940">C1884*100000/Z1873</f>
        <v>518.095810181709</v>
      </c>
      <c r="AA1884" s="88">
        <f t="shared" si="1940"/>
        <v>577.42782152230973</v>
      </c>
      <c r="AB1884" s="88">
        <f t="shared" si="1940"/>
        <v>461.06938350561461</v>
      </c>
      <c r="AC1884" s="88">
        <f t="shared" si="1940"/>
        <v>428.29714960862503</v>
      </c>
      <c r="AD1884" s="88">
        <f t="shared" si="1940"/>
        <v>446.55929721815522</v>
      </c>
      <c r="AE1884" s="88">
        <f t="shared" si="1940"/>
        <v>419.86390618213409</v>
      </c>
      <c r="AF1884" s="88">
        <f t="shared" si="1940"/>
        <v>414.49296076609733</v>
      </c>
      <c r="AG1884" s="88">
        <f t="shared" si="1940"/>
        <v>463.67851622874809</v>
      </c>
      <c r="AH1884" s="88">
        <f t="shared" si="1940"/>
        <v>518.02735184417736</v>
      </c>
      <c r="AI1884" s="88">
        <f t="shared" si="1940"/>
        <v>556.01317957166395</v>
      </c>
      <c r="AJ1884" s="88">
        <f t="shared" si="1940"/>
        <v>491.16583668735927</v>
      </c>
      <c r="AK1884" s="88">
        <f t="shared" si="1940"/>
        <v>356.8124752213559</v>
      </c>
      <c r="AL1884" s="88">
        <f t="shared" si="1940"/>
        <v>462.45033543932783</v>
      </c>
      <c r="AM1884" s="88">
        <f>P1884*100000/AM1873</f>
        <v>516.72910476682603</v>
      </c>
      <c r="AN1884" s="145">
        <f>Q1884*100000/AN1873</f>
        <v>422.99557777350509</v>
      </c>
      <c r="AO1884" s="130"/>
    </row>
    <row r="1885" spans="1:41" ht="13.5" customHeight="1">
      <c r="A1885" s="85">
        <v>1882</v>
      </c>
      <c r="B1885" s="92" t="s">
        <v>13</v>
      </c>
      <c r="C1885" s="93">
        <v>46</v>
      </c>
      <c r="D1885" s="93">
        <v>73</v>
      </c>
      <c r="E1885" s="93">
        <v>62</v>
      </c>
      <c r="F1885" s="93">
        <v>58</v>
      </c>
      <c r="G1885" s="93">
        <v>102</v>
      </c>
      <c r="H1885" s="93">
        <v>116</v>
      </c>
      <c r="I1885" s="93">
        <v>72</v>
      </c>
      <c r="J1885" s="93">
        <v>94</v>
      </c>
      <c r="K1885" s="93">
        <v>81</v>
      </c>
      <c r="L1885" s="93">
        <v>90</v>
      </c>
      <c r="M1885" s="93">
        <v>50</v>
      </c>
      <c r="N1885" s="93">
        <v>45</v>
      </c>
      <c r="O1885" s="93">
        <v>65</v>
      </c>
      <c r="P1885" s="93">
        <v>68</v>
      </c>
      <c r="Q1885" s="93">
        <v>67</v>
      </c>
      <c r="R1885" s="93"/>
      <c r="Z1885" s="88">
        <f t="shared" ref="Z1885:AN1885" si="1941">C1885*100000/Z1873</f>
        <v>345.397206787806</v>
      </c>
      <c r="AA1885" s="88">
        <f t="shared" si="1941"/>
        <v>547.43157105361831</v>
      </c>
      <c r="AB1885" s="88">
        <f t="shared" si="1941"/>
        <v>461.06938350561461</v>
      </c>
      <c r="AC1885" s="88">
        <f t="shared" si="1941"/>
        <v>428.29714960862503</v>
      </c>
      <c r="AD1885" s="88">
        <f t="shared" si="1941"/>
        <v>746.70571010248898</v>
      </c>
      <c r="AE1885" s="88">
        <f t="shared" si="1941"/>
        <v>839.72781236426817</v>
      </c>
      <c r="AF1885" s="88">
        <f t="shared" si="1941"/>
        <v>514.54298577860357</v>
      </c>
      <c r="AG1885" s="88">
        <f t="shared" si="1941"/>
        <v>660.39061402276241</v>
      </c>
      <c r="AH1885" s="88">
        <f t="shared" si="1941"/>
        <v>559.4695399917116</v>
      </c>
      <c r="AI1885" s="88">
        <f t="shared" si="1941"/>
        <v>617.79242174629326</v>
      </c>
      <c r="AJ1885" s="88">
        <f t="shared" si="1941"/>
        <v>341.08738658844396</v>
      </c>
      <c r="AK1885" s="88">
        <f t="shared" si="1941"/>
        <v>297.34372935112992</v>
      </c>
      <c r="AL1885" s="88">
        <f t="shared" si="1941"/>
        <v>423.37002540220152</v>
      </c>
      <c r="AM1885" s="88">
        <f t="shared" si="1941"/>
        <v>439.21973905180209</v>
      </c>
      <c r="AN1885" s="145">
        <f t="shared" si="1941"/>
        <v>429.40460167916427</v>
      </c>
      <c r="AO1885" s="130"/>
    </row>
    <row r="1886" spans="1:41" ht="13.5" customHeight="1">
      <c r="A1886" s="85">
        <v>1883</v>
      </c>
      <c r="B1886" s="92" t="s">
        <v>12</v>
      </c>
      <c r="C1886" s="93">
        <v>157</v>
      </c>
      <c r="D1886" s="93">
        <v>155</v>
      </c>
      <c r="E1886" s="93">
        <v>154</v>
      </c>
      <c r="F1886" s="93">
        <v>160</v>
      </c>
      <c r="G1886" s="93">
        <v>157</v>
      </c>
      <c r="H1886" s="93">
        <v>192</v>
      </c>
      <c r="I1886" s="93">
        <v>157</v>
      </c>
      <c r="J1886" s="93">
        <v>167</v>
      </c>
      <c r="K1886" s="93">
        <v>145</v>
      </c>
      <c r="L1886" s="93">
        <v>192</v>
      </c>
      <c r="M1886" s="93">
        <v>173</v>
      </c>
      <c r="N1886" s="93">
        <v>126</v>
      </c>
      <c r="O1886" s="93">
        <v>169</v>
      </c>
      <c r="P1886" s="93">
        <v>188</v>
      </c>
      <c r="Q1886" s="93">
        <v>152</v>
      </c>
      <c r="R1886" s="93"/>
      <c r="Z1886" s="88">
        <f t="shared" ref="Z1886:AN1886" si="1942">C1886*100000/Z1873</f>
        <v>1178.8556840366421</v>
      </c>
      <c r="AA1886" s="88">
        <f t="shared" si="1942"/>
        <v>1162.3547056617922</v>
      </c>
      <c r="AB1886" s="88">
        <f t="shared" si="1942"/>
        <v>1145.2368558042685</v>
      </c>
      <c r="AC1886" s="88">
        <f t="shared" si="1942"/>
        <v>1181.5093782306897</v>
      </c>
      <c r="AD1886" s="88">
        <f t="shared" si="1942"/>
        <v>1149.3411420204977</v>
      </c>
      <c r="AE1886" s="88">
        <f t="shared" si="1942"/>
        <v>1389.894310120168</v>
      </c>
      <c r="AF1886" s="88">
        <f t="shared" si="1942"/>
        <v>1121.9895662116774</v>
      </c>
      <c r="AG1886" s="88">
        <f t="shared" si="1942"/>
        <v>1173.2471547000141</v>
      </c>
      <c r="AH1886" s="88">
        <f t="shared" si="1942"/>
        <v>1001.5195468987429</v>
      </c>
      <c r="AI1886" s="88">
        <f t="shared" si="1942"/>
        <v>1317.9571663920922</v>
      </c>
      <c r="AJ1886" s="88">
        <f t="shared" si="1942"/>
        <v>1180.1623575960161</v>
      </c>
      <c r="AK1886" s="88">
        <f t="shared" si="1942"/>
        <v>832.56244218316374</v>
      </c>
      <c r="AL1886" s="88">
        <f t="shared" si="1942"/>
        <v>1100.7620660457239</v>
      </c>
      <c r="AM1886" s="88">
        <f t="shared" si="1942"/>
        <v>1214.3133962020411</v>
      </c>
      <c r="AN1886" s="145">
        <f t="shared" si="1942"/>
        <v>974.17163366019361</v>
      </c>
      <c r="AO1886" s="130"/>
    </row>
    <row r="1887" spans="1:41" ht="13.5" customHeight="1">
      <c r="A1887" s="85">
        <v>1884</v>
      </c>
      <c r="B1887" s="92" t="s">
        <v>11</v>
      </c>
      <c r="C1887" s="93">
        <v>35</v>
      </c>
      <c r="D1887" s="93">
        <v>10</v>
      </c>
      <c r="E1887" s="93">
        <v>7</v>
      </c>
      <c r="F1887" s="93">
        <v>18</v>
      </c>
      <c r="G1887" s="93">
        <v>11</v>
      </c>
      <c r="H1887" s="93">
        <v>16</v>
      </c>
      <c r="I1887" s="93">
        <v>22</v>
      </c>
      <c r="J1887" s="93">
        <v>10</v>
      </c>
      <c r="K1887" s="93">
        <v>21</v>
      </c>
      <c r="L1887" s="93">
        <v>36</v>
      </c>
      <c r="M1887" s="93">
        <v>22</v>
      </c>
      <c r="N1887" s="93">
        <v>31</v>
      </c>
      <c r="O1887" s="93">
        <v>60</v>
      </c>
      <c r="P1887" s="93">
        <v>57</v>
      </c>
      <c r="Q1887" s="93">
        <v>25</v>
      </c>
      <c r="R1887" s="93"/>
      <c r="Z1887" s="88">
        <f t="shared" ref="Z1887:AN1887" si="1943">C1887*100000/Z1873</f>
        <v>262.80222255593935</v>
      </c>
      <c r="AA1887" s="88">
        <f t="shared" si="1943"/>
        <v>74.990626171728536</v>
      </c>
      <c r="AB1887" s="88">
        <f t="shared" si="1943"/>
        <v>52.056220718375847</v>
      </c>
      <c r="AC1887" s="88">
        <f t="shared" si="1943"/>
        <v>132.91980505095259</v>
      </c>
      <c r="AD1887" s="88">
        <f t="shared" si="1943"/>
        <v>80.527086383601755</v>
      </c>
      <c r="AE1887" s="88">
        <f t="shared" si="1943"/>
        <v>115.82452584334733</v>
      </c>
      <c r="AF1887" s="88">
        <f t="shared" si="1943"/>
        <v>157.22146787679554</v>
      </c>
      <c r="AG1887" s="88">
        <f t="shared" si="1943"/>
        <v>70.254320640719399</v>
      </c>
      <c r="AH1887" s="88">
        <f t="shared" si="1943"/>
        <v>145.04765851636967</v>
      </c>
      <c r="AI1887" s="88">
        <f t="shared" si="1943"/>
        <v>247.1169686985173</v>
      </c>
      <c r="AJ1887" s="88">
        <f t="shared" si="1943"/>
        <v>150.07845009891534</v>
      </c>
      <c r="AK1887" s="88">
        <f t="shared" si="1943"/>
        <v>204.83679133077837</v>
      </c>
      <c r="AL1887" s="88">
        <f t="shared" si="1943"/>
        <v>390.80310037126293</v>
      </c>
      <c r="AM1887" s="88">
        <f t="shared" si="1943"/>
        <v>368.16948714636351</v>
      </c>
      <c r="AN1887" s="145">
        <f t="shared" si="1943"/>
        <v>160.2255976414792</v>
      </c>
      <c r="AO1887" s="130"/>
    </row>
    <row r="1888" spans="1:41" ht="13.5" customHeight="1">
      <c r="A1888" s="85">
        <v>1885</v>
      </c>
      <c r="B1888" s="92" t="s">
        <v>28</v>
      </c>
      <c r="C1888" s="93">
        <v>0</v>
      </c>
      <c r="D1888" s="93">
        <v>0</v>
      </c>
      <c r="E1888" s="93">
        <v>0</v>
      </c>
      <c r="F1888" s="93">
        <v>0</v>
      </c>
      <c r="G1888" s="93">
        <v>0</v>
      </c>
      <c r="H1888" s="93">
        <v>0</v>
      </c>
      <c r="I1888" s="93">
        <v>0</v>
      </c>
      <c r="J1888" s="93">
        <v>0</v>
      </c>
      <c r="K1888" s="93">
        <v>0</v>
      </c>
      <c r="L1888" s="93">
        <v>0</v>
      </c>
      <c r="M1888" s="93">
        <v>0</v>
      </c>
      <c r="N1888" s="93">
        <v>0</v>
      </c>
      <c r="O1888" s="93">
        <v>0</v>
      </c>
      <c r="P1888" s="93">
        <v>0</v>
      </c>
      <c r="Q1888" s="93">
        <v>0</v>
      </c>
      <c r="R1888" s="93"/>
      <c r="Z1888" s="88">
        <f t="shared" ref="Z1888:AN1888" si="1944">C1888*100000/Z1873</f>
        <v>0</v>
      </c>
      <c r="AA1888" s="88">
        <f t="shared" si="1944"/>
        <v>0</v>
      </c>
      <c r="AB1888" s="88">
        <f t="shared" si="1944"/>
        <v>0</v>
      </c>
      <c r="AC1888" s="88">
        <f t="shared" si="1944"/>
        <v>0</v>
      </c>
      <c r="AD1888" s="88">
        <f t="shared" si="1944"/>
        <v>0</v>
      </c>
      <c r="AE1888" s="88">
        <f t="shared" si="1944"/>
        <v>0</v>
      </c>
      <c r="AF1888" s="88">
        <f t="shared" si="1944"/>
        <v>0</v>
      </c>
      <c r="AG1888" s="88">
        <f t="shared" si="1944"/>
        <v>0</v>
      </c>
      <c r="AH1888" s="88">
        <f t="shared" si="1944"/>
        <v>0</v>
      </c>
      <c r="AI1888" s="88">
        <f t="shared" si="1944"/>
        <v>0</v>
      </c>
      <c r="AJ1888" s="88">
        <f t="shared" si="1944"/>
        <v>0</v>
      </c>
      <c r="AK1888" s="88">
        <f t="shared" si="1944"/>
        <v>0</v>
      </c>
      <c r="AL1888" s="88">
        <f t="shared" si="1944"/>
        <v>0</v>
      </c>
      <c r="AM1888" s="88">
        <f t="shared" si="1944"/>
        <v>0</v>
      </c>
      <c r="AN1888" s="145">
        <f t="shared" si="1944"/>
        <v>0</v>
      </c>
      <c r="AO1888" s="130"/>
    </row>
    <row r="1889" spans="1:41" ht="13.5" customHeight="1">
      <c r="A1889" s="85">
        <v>1886</v>
      </c>
      <c r="B1889" s="94" t="s">
        <v>118</v>
      </c>
      <c r="C1889" s="93">
        <v>312</v>
      </c>
      <c r="D1889" s="93">
        <v>327</v>
      </c>
      <c r="E1889" s="93">
        <v>299</v>
      </c>
      <c r="F1889" s="93">
        <v>303</v>
      </c>
      <c r="G1889" s="93">
        <v>337</v>
      </c>
      <c r="H1889" s="93">
        <v>404</v>
      </c>
      <c r="I1889" s="93">
        <v>327</v>
      </c>
      <c r="J1889" s="93">
        <v>349</v>
      </c>
      <c r="K1889" s="93">
        <v>331</v>
      </c>
      <c r="L1889" s="93">
        <v>409</v>
      </c>
      <c r="M1889" s="93">
        <v>324</v>
      </c>
      <c r="N1889" s="93">
        <v>260</v>
      </c>
      <c r="O1889" s="93">
        <v>370</v>
      </c>
      <c r="P1889" s="93">
        <v>399</v>
      </c>
      <c r="Q1889" s="93">
        <v>319</v>
      </c>
      <c r="R1889" s="93"/>
      <c r="T1889" s="4" t="s">
        <v>1266</v>
      </c>
      <c r="U1889" s="4" t="s">
        <v>1267</v>
      </c>
      <c r="V1889" s="4" t="s">
        <v>1268</v>
      </c>
      <c r="W1889" s="4" t="s">
        <v>1269</v>
      </c>
      <c r="X1889" s="4" t="s">
        <v>1270</v>
      </c>
      <c r="Y1889" s="4">
        <v>2839</v>
      </c>
      <c r="Z1889" s="88">
        <f t="shared" ref="Z1889:AN1889" si="1945">C1889*100000/Z1873</f>
        <v>2342.6940982129449</v>
      </c>
      <c r="AA1889" s="88">
        <f t="shared" si="1945"/>
        <v>2452.193475815523</v>
      </c>
      <c r="AB1889" s="88">
        <f t="shared" si="1945"/>
        <v>2223.5442849706255</v>
      </c>
      <c r="AC1889" s="88">
        <f t="shared" si="1945"/>
        <v>2237.4833850243685</v>
      </c>
      <c r="AD1889" s="88">
        <f t="shared" si="1945"/>
        <v>2467.05710102489</v>
      </c>
      <c r="AE1889" s="88">
        <f t="shared" si="1945"/>
        <v>2924.56927754452</v>
      </c>
      <c r="AF1889" s="88">
        <f t="shared" si="1945"/>
        <v>2336.8827270778247</v>
      </c>
      <c r="AG1889" s="88">
        <f t="shared" si="1945"/>
        <v>2451.8757903611072</v>
      </c>
      <c r="AH1889" s="88">
        <f t="shared" si="1945"/>
        <v>2286.2273794723028</v>
      </c>
      <c r="AI1889" s="88">
        <f t="shared" si="1945"/>
        <v>2807.5233388248216</v>
      </c>
      <c r="AJ1889" s="88">
        <f t="shared" si="1945"/>
        <v>2210.246265093117</v>
      </c>
      <c r="AK1889" s="88">
        <f t="shared" si="1945"/>
        <v>1717.9859918065283</v>
      </c>
      <c r="AL1889" s="88">
        <f t="shared" si="1945"/>
        <v>2409.9524522894549</v>
      </c>
      <c r="AM1889" s="88">
        <f t="shared" si="1945"/>
        <v>2577.1864100245448</v>
      </c>
      <c r="AN1889" s="145">
        <f t="shared" si="1945"/>
        <v>2044.4786259052746</v>
      </c>
      <c r="AO1889" s="130"/>
    </row>
    <row r="1890" spans="1:41" ht="13.5" customHeight="1">
      <c r="A1890" s="85">
        <v>1887</v>
      </c>
      <c r="B1890" s="92" t="s">
        <v>10</v>
      </c>
      <c r="C1890" s="93">
        <v>0</v>
      </c>
      <c r="D1890" s="93">
        <v>4</v>
      </c>
      <c r="E1890" s="93">
        <v>1</v>
      </c>
      <c r="F1890" s="93">
        <v>18</v>
      </c>
      <c r="G1890" s="93">
        <v>2</v>
      </c>
      <c r="H1890" s="93">
        <v>1</v>
      </c>
      <c r="I1890" s="93">
        <v>5</v>
      </c>
      <c r="J1890" s="93">
        <v>9</v>
      </c>
      <c r="K1890" s="93">
        <v>6</v>
      </c>
      <c r="L1890" s="93">
        <v>17</v>
      </c>
      <c r="M1890" s="93">
        <v>5</v>
      </c>
      <c r="N1890" s="93">
        <v>0</v>
      </c>
      <c r="O1890" s="93">
        <v>19</v>
      </c>
      <c r="P1890" s="93">
        <v>8</v>
      </c>
      <c r="Q1890" s="93">
        <v>6</v>
      </c>
      <c r="R1890" s="93"/>
      <c r="Z1890" s="88">
        <f t="shared" ref="Z1890:AN1890" si="1946">C1890*100000/Z1873</f>
        <v>0</v>
      </c>
      <c r="AA1890" s="88">
        <f t="shared" si="1946"/>
        <v>29.996250468691414</v>
      </c>
      <c r="AB1890" s="88">
        <f t="shared" si="1946"/>
        <v>7.4366029597679777</v>
      </c>
      <c r="AC1890" s="88">
        <f t="shared" si="1946"/>
        <v>132.91980505095259</v>
      </c>
      <c r="AD1890" s="88">
        <f t="shared" si="1946"/>
        <v>14.641288433382138</v>
      </c>
      <c r="AE1890" s="88">
        <f t="shared" si="1946"/>
        <v>7.2390328652092082</v>
      </c>
      <c r="AF1890" s="88">
        <f t="shared" si="1946"/>
        <v>35.732151790180808</v>
      </c>
      <c r="AG1890" s="88">
        <f t="shared" si="1946"/>
        <v>63.228888576647464</v>
      </c>
      <c r="AH1890" s="88">
        <f t="shared" si="1946"/>
        <v>41.442188147534189</v>
      </c>
      <c r="AI1890" s="88">
        <f t="shared" si="1946"/>
        <v>116.69412410763317</v>
      </c>
      <c r="AJ1890" s="88">
        <f t="shared" si="1946"/>
        <v>34.108738658844395</v>
      </c>
      <c r="AK1890" s="88">
        <f t="shared" si="1946"/>
        <v>0</v>
      </c>
      <c r="AL1890" s="88">
        <f t="shared" si="1946"/>
        <v>123.75431511756661</v>
      </c>
      <c r="AM1890" s="88">
        <f t="shared" si="1946"/>
        <v>51.672910476682603</v>
      </c>
      <c r="AN1890" s="145">
        <f t="shared" si="1946"/>
        <v>38.454143433955011</v>
      </c>
      <c r="AO1890" s="130"/>
    </row>
    <row r="1891" spans="1:41" ht="13.5" customHeight="1">
      <c r="A1891" s="85">
        <v>1888</v>
      </c>
      <c r="B1891" s="92" t="s">
        <v>9</v>
      </c>
      <c r="C1891" s="93">
        <v>2</v>
      </c>
      <c r="D1891" s="93">
        <v>10</v>
      </c>
      <c r="E1891" s="93">
        <v>7</v>
      </c>
      <c r="F1891" s="93">
        <v>16</v>
      </c>
      <c r="G1891" s="93">
        <v>3</v>
      </c>
      <c r="H1891" s="93">
        <v>13</v>
      </c>
      <c r="I1891" s="93">
        <v>3</v>
      </c>
      <c r="J1891" s="93">
        <v>6</v>
      </c>
      <c r="K1891" s="93">
        <v>1</v>
      </c>
      <c r="L1891" s="93">
        <v>9</v>
      </c>
      <c r="M1891" s="93">
        <v>7</v>
      </c>
      <c r="N1891" s="93">
        <v>5</v>
      </c>
      <c r="O1891" s="93">
        <v>8</v>
      </c>
      <c r="P1891" s="93">
        <v>6</v>
      </c>
      <c r="Q1891" s="93">
        <v>3</v>
      </c>
      <c r="R1891" s="93"/>
      <c r="Z1891" s="88">
        <f t="shared" ref="Z1891:AN1891" si="1947">C1891*100000/Z1873</f>
        <v>15.01726986033939</v>
      </c>
      <c r="AA1891" s="88">
        <f t="shared" si="1947"/>
        <v>74.990626171728536</v>
      </c>
      <c r="AB1891" s="88">
        <f t="shared" si="1947"/>
        <v>52.056220718375847</v>
      </c>
      <c r="AC1891" s="88">
        <f t="shared" si="1947"/>
        <v>118.15093782306897</v>
      </c>
      <c r="AD1891" s="88">
        <f t="shared" si="1947"/>
        <v>21.961932650073205</v>
      </c>
      <c r="AE1891" s="88">
        <f t="shared" si="1947"/>
        <v>94.107427247719698</v>
      </c>
      <c r="AF1891" s="88">
        <f t="shared" si="1947"/>
        <v>21.439291074108482</v>
      </c>
      <c r="AG1891" s="88">
        <f t="shared" si="1947"/>
        <v>42.152592384431642</v>
      </c>
      <c r="AH1891" s="88">
        <f t="shared" si="1947"/>
        <v>6.9070313579223646</v>
      </c>
      <c r="AI1891" s="88">
        <f t="shared" si="1947"/>
        <v>61.779242174629324</v>
      </c>
      <c r="AJ1891" s="88">
        <f t="shared" si="1947"/>
        <v>47.752234122382156</v>
      </c>
      <c r="AK1891" s="88">
        <f t="shared" si="1947"/>
        <v>33.038192150125546</v>
      </c>
      <c r="AL1891" s="88">
        <f t="shared" si="1947"/>
        <v>52.107080049501725</v>
      </c>
      <c r="AM1891" s="88">
        <f t="shared" si="1947"/>
        <v>38.754682857511952</v>
      </c>
      <c r="AN1891" s="145">
        <f t="shared" si="1947"/>
        <v>19.227071716977505</v>
      </c>
      <c r="AO1891" s="130"/>
    </row>
    <row r="1892" spans="1:41" ht="13.5" customHeight="1">
      <c r="A1892" s="85">
        <v>1889</v>
      </c>
      <c r="B1892" s="92" t="s">
        <v>8</v>
      </c>
      <c r="C1892" s="93">
        <v>12</v>
      </c>
      <c r="D1892" s="93">
        <v>18</v>
      </c>
      <c r="E1892" s="93">
        <v>30</v>
      </c>
      <c r="F1892" s="93">
        <v>25</v>
      </c>
      <c r="G1892" s="93">
        <v>18</v>
      </c>
      <c r="H1892" s="93">
        <v>12</v>
      </c>
      <c r="I1892" s="93">
        <v>33</v>
      </c>
      <c r="J1892" s="93">
        <v>60</v>
      </c>
      <c r="K1892" s="93">
        <v>57</v>
      </c>
      <c r="L1892" s="93">
        <v>56</v>
      </c>
      <c r="M1892" s="93">
        <v>35</v>
      </c>
      <c r="N1892" s="93">
        <v>24</v>
      </c>
      <c r="O1892" s="93">
        <v>43</v>
      </c>
      <c r="P1892" s="93">
        <v>22</v>
      </c>
      <c r="Q1892" s="93">
        <v>14</v>
      </c>
      <c r="R1892" s="93"/>
      <c r="Z1892" s="88">
        <f t="shared" ref="Z1892:AL1892" si="1948">C1892*100000/Z1873</f>
        <v>90.103619162036338</v>
      </c>
      <c r="AA1892" s="88">
        <f t="shared" si="1948"/>
        <v>134.98312710911136</v>
      </c>
      <c r="AB1892" s="88">
        <f t="shared" si="1948"/>
        <v>223.09808879303935</v>
      </c>
      <c r="AC1892" s="88">
        <f t="shared" si="1948"/>
        <v>184.61084034854525</v>
      </c>
      <c r="AD1892" s="88">
        <f t="shared" si="1948"/>
        <v>131.77159590043925</v>
      </c>
      <c r="AE1892" s="88">
        <f t="shared" si="1948"/>
        <v>86.868394382510502</v>
      </c>
      <c r="AF1892" s="88">
        <f t="shared" si="1948"/>
        <v>235.83220181519332</v>
      </c>
      <c r="AG1892" s="88">
        <f t="shared" si="1948"/>
        <v>421.52592384431642</v>
      </c>
      <c r="AH1892" s="88">
        <f t="shared" si="1948"/>
        <v>393.70078740157481</v>
      </c>
      <c r="AI1892" s="88">
        <f t="shared" si="1948"/>
        <v>384.40417353102691</v>
      </c>
      <c r="AJ1892" s="88">
        <f t="shared" si="1948"/>
        <v>238.76117061191079</v>
      </c>
      <c r="AK1892" s="88">
        <f t="shared" si="1948"/>
        <v>158.5833223206026</v>
      </c>
      <c r="AL1892" s="88">
        <f t="shared" si="1948"/>
        <v>280.07555526607177</v>
      </c>
      <c r="AM1892" s="88">
        <f>P1892*100000/AM1873</f>
        <v>142.10050381087714</v>
      </c>
      <c r="AN1892" s="145">
        <f>Q1892*100000/AN1873</f>
        <v>89.726334679228358</v>
      </c>
      <c r="AO1892" s="130"/>
    </row>
    <row r="1893" spans="1:41" ht="13.5" customHeight="1">
      <c r="A1893" s="85">
        <v>1890</v>
      </c>
      <c r="B1893" s="92" t="s">
        <v>24</v>
      </c>
      <c r="C1893" s="93">
        <v>0</v>
      </c>
      <c r="D1893" s="93">
        <v>0</v>
      </c>
      <c r="E1893" s="93">
        <v>0</v>
      </c>
      <c r="F1893" s="93">
        <v>0</v>
      </c>
      <c r="G1893" s="93">
        <v>0</v>
      </c>
      <c r="H1893" s="93">
        <v>0</v>
      </c>
      <c r="I1893" s="93">
        <v>0</v>
      </c>
      <c r="J1893" s="93">
        <v>0</v>
      </c>
      <c r="K1893" s="93">
        <v>0</v>
      </c>
      <c r="L1893" s="93">
        <v>0</v>
      </c>
      <c r="M1893" s="93">
        <v>1</v>
      </c>
      <c r="N1893" s="93">
        <v>0</v>
      </c>
      <c r="O1893" s="93">
        <v>0</v>
      </c>
      <c r="P1893" s="93">
        <v>0</v>
      </c>
      <c r="Q1893" s="93">
        <v>0</v>
      </c>
      <c r="R1893" s="93"/>
      <c r="Z1893" s="88">
        <f t="shared" ref="Z1893:AN1893" si="1949">C1893*100000/Z1873</f>
        <v>0</v>
      </c>
      <c r="AA1893" s="88">
        <f t="shared" si="1949"/>
        <v>0</v>
      </c>
      <c r="AB1893" s="88">
        <f t="shared" si="1949"/>
        <v>0</v>
      </c>
      <c r="AC1893" s="88">
        <f t="shared" si="1949"/>
        <v>0</v>
      </c>
      <c r="AD1893" s="88">
        <f t="shared" si="1949"/>
        <v>0</v>
      </c>
      <c r="AE1893" s="88">
        <f t="shared" si="1949"/>
        <v>0</v>
      </c>
      <c r="AF1893" s="88">
        <f t="shared" si="1949"/>
        <v>0</v>
      </c>
      <c r="AG1893" s="88">
        <f t="shared" si="1949"/>
        <v>0</v>
      </c>
      <c r="AH1893" s="88">
        <f t="shared" si="1949"/>
        <v>0</v>
      </c>
      <c r="AI1893" s="88">
        <f t="shared" si="1949"/>
        <v>0</v>
      </c>
      <c r="AJ1893" s="88">
        <f t="shared" si="1949"/>
        <v>6.8217477317688795</v>
      </c>
      <c r="AK1893" s="88">
        <f t="shared" si="1949"/>
        <v>0</v>
      </c>
      <c r="AL1893" s="88">
        <f t="shared" si="1949"/>
        <v>0</v>
      </c>
      <c r="AM1893" s="88">
        <f t="shared" si="1949"/>
        <v>0</v>
      </c>
      <c r="AN1893" s="145">
        <f t="shared" si="1949"/>
        <v>0</v>
      </c>
      <c r="AO1893" s="130"/>
    </row>
    <row r="1894" spans="1:41" ht="13.5" customHeight="1">
      <c r="A1894" s="85">
        <v>1891</v>
      </c>
      <c r="B1894" s="94" t="s">
        <v>119</v>
      </c>
      <c r="C1894" s="93">
        <v>14</v>
      </c>
      <c r="D1894" s="93">
        <v>32</v>
      </c>
      <c r="E1894" s="93">
        <v>38</v>
      </c>
      <c r="F1894" s="93">
        <v>59</v>
      </c>
      <c r="G1894" s="93">
        <v>23</v>
      </c>
      <c r="H1894" s="93">
        <v>26</v>
      </c>
      <c r="I1894" s="93">
        <v>41</v>
      </c>
      <c r="J1894" s="93">
        <v>75</v>
      </c>
      <c r="K1894" s="93">
        <v>64</v>
      </c>
      <c r="L1894" s="93">
        <v>82</v>
      </c>
      <c r="M1894" s="93">
        <v>48</v>
      </c>
      <c r="N1894" s="93">
        <v>29</v>
      </c>
      <c r="O1894" s="93">
        <v>70</v>
      </c>
      <c r="P1894" s="93">
        <v>36</v>
      </c>
      <c r="Q1894" s="93">
        <v>23</v>
      </c>
      <c r="R1894" s="93"/>
      <c r="T1894" s="4" t="s">
        <v>1271</v>
      </c>
      <c r="U1894" s="4" t="s">
        <v>1272</v>
      </c>
      <c r="V1894" s="4" t="s">
        <v>1273</v>
      </c>
      <c r="W1894" s="4" t="s">
        <v>1274</v>
      </c>
      <c r="X1894" s="4" t="s">
        <v>1275</v>
      </c>
      <c r="Y1894" s="4">
        <v>216.7</v>
      </c>
      <c r="Z1894" s="88">
        <f t="shared" ref="Z1894:AN1894" si="1950">C1894*100000/Z1873</f>
        <v>105.12088902237574</v>
      </c>
      <c r="AA1894" s="88">
        <f t="shared" si="1950"/>
        <v>239.97000374953132</v>
      </c>
      <c r="AB1894" s="88">
        <f t="shared" si="1950"/>
        <v>282.59091247118317</v>
      </c>
      <c r="AC1894" s="88">
        <f t="shared" si="1950"/>
        <v>435.68158322256681</v>
      </c>
      <c r="AD1894" s="88">
        <f t="shared" si="1950"/>
        <v>168.37481698389459</v>
      </c>
      <c r="AE1894" s="88">
        <f t="shared" si="1950"/>
        <v>188.2148544954394</v>
      </c>
      <c r="AF1894" s="88">
        <f t="shared" si="1950"/>
        <v>293.00364467948259</v>
      </c>
      <c r="AG1894" s="88">
        <f t="shared" si="1950"/>
        <v>526.90740480539557</v>
      </c>
      <c r="AH1894" s="88">
        <f t="shared" si="1950"/>
        <v>442.05000690703133</v>
      </c>
      <c r="AI1894" s="88">
        <f t="shared" si="1950"/>
        <v>562.87753981328945</v>
      </c>
      <c r="AJ1894" s="88">
        <f t="shared" si="1950"/>
        <v>327.4438911249062</v>
      </c>
      <c r="AK1894" s="88">
        <f t="shared" si="1950"/>
        <v>191.62151447072816</v>
      </c>
      <c r="AL1894" s="88">
        <f t="shared" si="1950"/>
        <v>455.93695043314011</v>
      </c>
      <c r="AM1894" s="88">
        <f t="shared" si="1950"/>
        <v>232.52809714507168</v>
      </c>
      <c r="AN1894" s="145">
        <f t="shared" si="1950"/>
        <v>147.40754983016086</v>
      </c>
      <c r="AO1894" s="130"/>
    </row>
    <row r="1895" spans="1:41" ht="13.5" customHeight="1">
      <c r="A1895" s="85">
        <v>1892</v>
      </c>
      <c r="B1895" s="92" t="s">
        <v>7</v>
      </c>
      <c r="C1895" s="93">
        <v>17</v>
      </c>
      <c r="D1895" s="93">
        <v>21</v>
      </c>
      <c r="E1895" s="93">
        <v>85</v>
      </c>
      <c r="F1895" s="93">
        <v>43</v>
      </c>
      <c r="G1895" s="93">
        <v>20</v>
      </c>
      <c r="H1895" s="93">
        <v>22</v>
      </c>
      <c r="I1895" s="93">
        <v>30</v>
      </c>
      <c r="J1895" s="93">
        <v>27</v>
      </c>
      <c r="K1895" s="93">
        <v>32</v>
      </c>
      <c r="L1895" s="93">
        <v>27</v>
      </c>
      <c r="M1895" s="93">
        <v>34</v>
      </c>
      <c r="N1895" s="93">
        <v>23</v>
      </c>
      <c r="O1895" s="93">
        <v>54</v>
      </c>
      <c r="P1895" s="93">
        <v>37</v>
      </c>
      <c r="Q1895" s="93">
        <v>54</v>
      </c>
      <c r="R1895" s="93"/>
      <c r="Z1895" s="88">
        <f t="shared" ref="Z1895:AN1895" si="1951">C1895*100000/Z1873</f>
        <v>127.64679381288482</v>
      </c>
      <c r="AA1895" s="88">
        <f t="shared" si="1951"/>
        <v>157.48031496062993</v>
      </c>
      <c r="AB1895" s="88">
        <f t="shared" si="1951"/>
        <v>632.11125158027812</v>
      </c>
      <c r="AC1895" s="88">
        <f t="shared" si="1951"/>
        <v>317.53064539949787</v>
      </c>
      <c r="AD1895" s="88">
        <f t="shared" si="1951"/>
        <v>146.41288433382138</v>
      </c>
      <c r="AE1895" s="88">
        <f t="shared" si="1951"/>
        <v>159.25872303460258</v>
      </c>
      <c r="AF1895" s="88">
        <f t="shared" si="1951"/>
        <v>214.39291074108482</v>
      </c>
      <c r="AG1895" s="88">
        <f t="shared" si="1951"/>
        <v>189.6866657299424</v>
      </c>
      <c r="AH1895" s="88">
        <f t="shared" si="1951"/>
        <v>221.02500345351567</v>
      </c>
      <c r="AI1895" s="88">
        <f t="shared" si="1951"/>
        <v>185.33772652388797</v>
      </c>
      <c r="AJ1895" s="88">
        <f t="shared" si="1951"/>
        <v>231.9394228801419</v>
      </c>
      <c r="AK1895" s="88">
        <f t="shared" si="1951"/>
        <v>151.9756838905775</v>
      </c>
      <c r="AL1895" s="88">
        <f t="shared" si="1951"/>
        <v>351.72279033413668</v>
      </c>
      <c r="AM1895" s="88">
        <f t="shared" si="1951"/>
        <v>238.98721095465703</v>
      </c>
      <c r="AN1895" s="145">
        <f t="shared" si="1951"/>
        <v>346.08729090559507</v>
      </c>
      <c r="AO1895" s="130"/>
    </row>
    <row r="1896" spans="1:41" ht="13.5" customHeight="1">
      <c r="A1896" s="85">
        <v>1893</v>
      </c>
      <c r="B1896" s="92" t="s">
        <v>6</v>
      </c>
      <c r="C1896" s="93">
        <v>87</v>
      </c>
      <c r="D1896" s="93">
        <v>52</v>
      </c>
      <c r="E1896" s="93">
        <v>51</v>
      </c>
      <c r="F1896" s="93">
        <v>36</v>
      </c>
      <c r="G1896" s="93">
        <v>52</v>
      </c>
      <c r="H1896" s="93">
        <v>48</v>
      </c>
      <c r="I1896" s="93">
        <v>20</v>
      </c>
      <c r="J1896" s="93">
        <v>23</v>
      </c>
      <c r="K1896" s="93">
        <v>18</v>
      </c>
      <c r="L1896" s="93">
        <v>7</v>
      </c>
      <c r="M1896" s="93">
        <v>10</v>
      </c>
      <c r="N1896" s="93">
        <v>4</v>
      </c>
      <c r="O1896" s="93">
        <v>13</v>
      </c>
      <c r="P1896" s="93">
        <v>7</v>
      </c>
      <c r="Q1896" s="93">
        <v>6</v>
      </c>
      <c r="R1896" s="93"/>
      <c r="Z1896" s="88">
        <f t="shared" ref="Z1896:AN1896" si="1952">C1896*100000/Z1873</f>
        <v>653.25123892476347</v>
      </c>
      <c r="AA1896" s="88">
        <f t="shared" si="1952"/>
        <v>389.95125609298839</v>
      </c>
      <c r="AB1896" s="88">
        <f t="shared" si="1952"/>
        <v>379.26675094816687</v>
      </c>
      <c r="AC1896" s="88">
        <f t="shared" si="1952"/>
        <v>265.83961010190518</v>
      </c>
      <c r="AD1896" s="88">
        <f t="shared" si="1952"/>
        <v>380.6734992679356</v>
      </c>
      <c r="AE1896" s="88">
        <f t="shared" si="1952"/>
        <v>347.47357753004201</v>
      </c>
      <c r="AF1896" s="88">
        <f t="shared" si="1952"/>
        <v>142.92860716072323</v>
      </c>
      <c r="AG1896" s="88">
        <f t="shared" si="1952"/>
        <v>161.58493747365463</v>
      </c>
      <c r="AH1896" s="88">
        <f t="shared" si="1952"/>
        <v>124.32656444260257</v>
      </c>
      <c r="AI1896" s="88">
        <f t="shared" si="1952"/>
        <v>48.050521691378364</v>
      </c>
      <c r="AJ1896" s="88">
        <f t="shared" si="1952"/>
        <v>68.21747731768879</v>
      </c>
      <c r="AK1896" s="88">
        <f t="shared" si="1952"/>
        <v>26.430553720100438</v>
      </c>
      <c r="AL1896" s="88">
        <f t="shared" si="1952"/>
        <v>84.67400508044031</v>
      </c>
      <c r="AM1896" s="88">
        <f t="shared" si="1952"/>
        <v>45.213796667097277</v>
      </c>
      <c r="AN1896" s="145">
        <f t="shared" si="1952"/>
        <v>38.454143433955011</v>
      </c>
      <c r="AO1896" s="130"/>
    </row>
    <row r="1897" spans="1:41" ht="13.5" customHeight="1">
      <c r="A1897" s="85">
        <v>1894</v>
      </c>
      <c r="B1897" s="92" t="s">
        <v>5</v>
      </c>
      <c r="C1897" s="93">
        <v>5</v>
      </c>
      <c r="D1897" s="93">
        <v>4</v>
      </c>
      <c r="E1897" s="93">
        <v>4</v>
      </c>
      <c r="F1897" s="93">
        <v>6</v>
      </c>
      <c r="G1897" s="93">
        <v>2</v>
      </c>
      <c r="H1897" s="93">
        <v>14</v>
      </c>
      <c r="I1897" s="93">
        <v>6</v>
      </c>
      <c r="J1897" s="93">
        <v>8</v>
      </c>
      <c r="K1897" s="93">
        <v>5</v>
      </c>
      <c r="L1897" s="93">
        <v>13</v>
      </c>
      <c r="M1897" s="93">
        <v>12</v>
      </c>
      <c r="N1897" s="93">
        <v>3</v>
      </c>
      <c r="O1897" s="93">
        <v>6</v>
      </c>
      <c r="P1897" s="93">
        <v>13</v>
      </c>
      <c r="Q1897" s="93">
        <v>9</v>
      </c>
      <c r="R1897" s="93"/>
      <c r="Z1897" s="88">
        <f t="shared" ref="Z1897:AN1897" si="1953">C1897*100000/Z1873</f>
        <v>37.543174650848478</v>
      </c>
      <c r="AA1897" s="88">
        <f t="shared" si="1953"/>
        <v>29.996250468691414</v>
      </c>
      <c r="AB1897" s="88">
        <f t="shared" si="1953"/>
        <v>29.746411839071911</v>
      </c>
      <c r="AC1897" s="88">
        <f t="shared" si="1953"/>
        <v>44.306601683650861</v>
      </c>
      <c r="AD1897" s="88">
        <f t="shared" si="1953"/>
        <v>14.641288433382138</v>
      </c>
      <c r="AE1897" s="88">
        <f t="shared" si="1953"/>
        <v>101.34646011292891</v>
      </c>
      <c r="AF1897" s="88">
        <f t="shared" si="1953"/>
        <v>42.878582148216964</v>
      </c>
      <c r="AG1897" s="88">
        <f t="shared" si="1953"/>
        <v>56.203456512575521</v>
      </c>
      <c r="AH1897" s="88">
        <f t="shared" si="1953"/>
        <v>34.535156789611825</v>
      </c>
      <c r="AI1897" s="88">
        <f t="shared" si="1953"/>
        <v>89.236683141131252</v>
      </c>
      <c r="AJ1897" s="88">
        <f t="shared" si="1953"/>
        <v>81.86097278122655</v>
      </c>
      <c r="AK1897" s="88">
        <f t="shared" si="1953"/>
        <v>19.822915290075326</v>
      </c>
      <c r="AL1897" s="88">
        <f t="shared" si="1953"/>
        <v>39.080310037126296</v>
      </c>
      <c r="AM1897" s="88">
        <f t="shared" si="1953"/>
        <v>83.968479524609222</v>
      </c>
      <c r="AN1897" s="145">
        <f t="shared" si="1953"/>
        <v>57.681215150932516</v>
      </c>
      <c r="AO1897" s="130"/>
    </row>
    <row r="1898" spans="1:41" ht="13.5" customHeight="1">
      <c r="A1898" s="85">
        <v>1895</v>
      </c>
      <c r="B1898" s="92" t="s">
        <v>26</v>
      </c>
      <c r="C1898" s="93">
        <v>0</v>
      </c>
      <c r="D1898" s="93">
        <v>0</v>
      </c>
      <c r="E1898" s="93">
        <v>0</v>
      </c>
      <c r="F1898" s="93">
        <v>0</v>
      </c>
      <c r="G1898" s="93">
        <v>0</v>
      </c>
      <c r="H1898" s="93">
        <v>0</v>
      </c>
      <c r="I1898" s="93">
        <v>0</v>
      </c>
      <c r="J1898" s="93">
        <v>0</v>
      </c>
      <c r="K1898" s="93">
        <v>0</v>
      </c>
      <c r="L1898" s="93">
        <v>0</v>
      </c>
      <c r="M1898" s="93">
        <v>0</v>
      </c>
      <c r="N1898" s="93">
        <v>1</v>
      </c>
      <c r="O1898" s="93">
        <v>0</v>
      </c>
      <c r="P1898" s="93">
        <v>0</v>
      </c>
      <c r="Q1898" s="93">
        <v>0</v>
      </c>
      <c r="R1898" s="93"/>
      <c r="Z1898" s="88">
        <f t="shared" ref="Z1898:AL1898" si="1954">C1898*100000/Z1873</f>
        <v>0</v>
      </c>
      <c r="AA1898" s="88">
        <f t="shared" si="1954"/>
        <v>0</v>
      </c>
      <c r="AB1898" s="88">
        <f t="shared" si="1954"/>
        <v>0</v>
      </c>
      <c r="AC1898" s="88">
        <f t="shared" si="1954"/>
        <v>0</v>
      </c>
      <c r="AD1898" s="88">
        <f t="shared" si="1954"/>
        <v>0</v>
      </c>
      <c r="AE1898" s="88">
        <f t="shared" si="1954"/>
        <v>0</v>
      </c>
      <c r="AF1898" s="88">
        <f t="shared" si="1954"/>
        <v>0</v>
      </c>
      <c r="AG1898" s="88">
        <f t="shared" si="1954"/>
        <v>0</v>
      </c>
      <c r="AH1898" s="88">
        <f t="shared" si="1954"/>
        <v>0</v>
      </c>
      <c r="AI1898" s="88">
        <f t="shared" si="1954"/>
        <v>0</v>
      </c>
      <c r="AJ1898" s="88">
        <f t="shared" si="1954"/>
        <v>0</v>
      </c>
      <c r="AK1898" s="88">
        <f t="shared" si="1954"/>
        <v>6.6076384300251094</v>
      </c>
      <c r="AL1898" s="88">
        <f t="shared" si="1954"/>
        <v>0</v>
      </c>
      <c r="AM1898" s="88">
        <f>P1898*100000/AM1873</f>
        <v>0</v>
      </c>
      <c r="AN1898" s="145">
        <f>Q1898*100000/AN1873</f>
        <v>0</v>
      </c>
      <c r="AO1898" s="130"/>
    </row>
    <row r="1899" spans="1:41" ht="13.5" customHeight="1">
      <c r="A1899" s="85">
        <v>1896</v>
      </c>
      <c r="B1899" s="92" t="s">
        <v>4</v>
      </c>
      <c r="C1899" s="93">
        <v>15</v>
      </c>
      <c r="D1899" s="93">
        <v>18</v>
      </c>
      <c r="E1899" s="93">
        <v>2</v>
      </c>
      <c r="F1899" s="93">
        <v>15</v>
      </c>
      <c r="G1899" s="93">
        <v>13</v>
      </c>
      <c r="H1899" s="93">
        <v>15</v>
      </c>
      <c r="I1899" s="93">
        <v>6</v>
      </c>
      <c r="J1899" s="93">
        <v>16</v>
      </c>
      <c r="K1899" s="93">
        <v>16</v>
      </c>
      <c r="L1899" s="93">
        <v>10</v>
      </c>
      <c r="M1899" s="93">
        <v>13</v>
      </c>
      <c r="N1899" s="93">
        <v>17</v>
      </c>
      <c r="O1899" s="93">
        <v>12</v>
      </c>
      <c r="P1899" s="93">
        <v>16</v>
      </c>
      <c r="Q1899" s="93">
        <v>16</v>
      </c>
      <c r="R1899" s="93"/>
      <c r="Z1899" s="88">
        <f t="shared" ref="Z1899:AN1899" si="1955">C1899*100000/Z1873</f>
        <v>112.62952395254543</v>
      </c>
      <c r="AA1899" s="88">
        <f t="shared" si="1955"/>
        <v>134.98312710911136</v>
      </c>
      <c r="AB1899" s="88">
        <f t="shared" si="1955"/>
        <v>14.873205919535955</v>
      </c>
      <c r="AC1899" s="88">
        <f t="shared" si="1955"/>
        <v>110.76650420912716</v>
      </c>
      <c r="AD1899" s="88">
        <f t="shared" si="1955"/>
        <v>95.168374816983899</v>
      </c>
      <c r="AE1899" s="88">
        <f t="shared" si="1955"/>
        <v>108.58549297813812</v>
      </c>
      <c r="AF1899" s="88">
        <f t="shared" si="1955"/>
        <v>42.878582148216964</v>
      </c>
      <c r="AG1899" s="88">
        <f t="shared" si="1955"/>
        <v>112.40691302515104</v>
      </c>
      <c r="AH1899" s="88">
        <f t="shared" si="1955"/>
        <v>110.51250172675783</v>
      </c>
      <c r="AI1899" s="88">
        <f t="shared" si="1955"/>
        <v>68.643602416254808</v>
      </c>
      <c r="AJ1899" s="88">
        <f t="shared" si="1955"/>
        <v>88.682720512995431</v>
      </c>
      <c r="AK1899" s="88">
        <f t="shared" si="1955"/>
        <v>112.32985331042686</v>
      </c>
      <c r="AL1899" s="88">
        <f t="shared" si="1955"/>
        <v>78.160620074252591</v>
      </c>
      <c r="AM1899" s="88">
        <f t="shared" si="1955"/>
        <v>103.34582095336521</v>
      </c>
      <c r="AN1899" s="145">
        <f t="shared" si="1955"/>
        <v>102.5443824905467</v>
      </c>
      <c r="AO1899" s="130"/>
    </row>
    <row r="1900" spans="1:41" ht="13.5" customHeight="1">
      <c r="A1900" s="85">
        <v>1897</v>
      </c>
      <c r="B1900" s="92" t="s">
        <v>3</v>
      </c>
      <c r="C1900" s="93">
        <v>11</v>
      </c>
      <c r="D1900" s="93">
        <v>14</v>
      </c>
      <c r="E1900" s="93">
        <v>10</v>
      </c>
      <c r="F1900" s="93">
        <v>47</v>
      </c>
      <c r="G1900" s="93">
        <v>35</v>
      </c>
      <c r="H1900" s="93">
        <v>36</v>
      </c>
      <c r="I1900" s="93">
        <v>43</v>
      </c>
      <c r="J1900" s="93">
        <v>67</v>
      </c>
      <c r="K1900" s="93">
        <v>85</v>
      </c>
      <c r="L1900" s="93">
        <v>99</v>
      </c>
      <c r="M1900" s="93">
        <v>185</v>
      </c>
      <c r="N1900" s="93">
        <v>199</v>
      </c>
      <c r="O1900" s="93">
        <v>123</v>
      </c>
      <c r="P1900" s="93">
        <v>72</v>
      </c>
      <c r="Q1900" s="93">
        <v>120</v>
      </c>
      <c r="R1900" s="93"/>
      <c r="Z1900" s="88">
        <f t="shared" ref="Z1900:AN1900" si="1956">C1900*100000/Z1873</f>
        <v>82.594984231866647</v>
      </c>
      <c r="AA1900" s="88">
        <f t="shared" si="1956"/>
        <v>104.98687664041995</v>
      </c>
      <c r="AB1900" s="88">
        <f t="shared" si="1956"/>
        <v>74.366029597679784</v>
      </c>
      <c r="AC1900" s="88">
        <f t="shared" si="1956"/>
        <v>347.06837985526511</v>
      </c>
      <c r="AD1900" s="88">
        <f t="shared" si="1956"/>
        <v>256.2225475841874</v>
      </c>
      <c r="AE1900" s="88">
        <f t="shared" si="1956"/>
        <v>260.60518314753148</v>
      </c>
      <c r="AF1900" s="88">
        <f t="shared" si="1956"/>
        <v>307.2965053955549</v>
      </c>
      <c r="AG1900" s="88">
        <f t="shared" si="1956"/>
        <v>470.70394829282003</v>
      </c>
      <c r="AH1900" s="88">
        <f t="shared" si="1956"/>
        <v>587.09766542340105</v>
      </c>
      <c r="AI1900" s="88">
        <f t="shared" si="1956"/>
        <v>679.57166392092256</v>
      </c>
      <c r="AJ1900" s="88">
        <f t="shared" si="1956"/>
        <v>1262.0233303772427</v>
      </c>
      <c r="AK1900" s="88">
        <f t="shared" si="1956"/>
        <v>1314.9200475749967</v>
      </c>
      <c r="AL1900" s="88">
        <f t="shared" si="1956"/>
        <v>801.14635576108901</v>
      </c>
      <c r="AM1900" s="88">
        <f t="shared" si="1956"/>
        <v>465.05619429014337</v>
      </c>
      <c r="AN1900" s="145">
        <f t="shared" si="1956"/>
        <v>769.08286867910022</v>
      </c>
      <c r="AO1900" s="130"/>
    </row>
    <row r="1901" spans="1:41" ht="13.5" customHeight="1">
      <c r="A1901" s="85">
        <v>1898</v>
      </c>
      <c r="B1901" s="92" t="s">
        <v>2</v>
      </c>
      <c r="C1901" s="93">
        <v>1</v>
      </c>
      <c r="D1901" s="93">
        <v>0</v>
      </c>
      <c r="E1901" s="93">
        <v>0</v>
      </c>
      <c r="F1901" s="93">
        <v>1</v>
      </c>
      <c r="G1901" s="93">
        <v>0</v>
      </c>
      <c r="H1901" s="93">
        <v>2</v>
      </c>
      <c r="I1901" s="93">
        <v>0</v>
      </c>
      <c r="J1901" s="93">
        <v>0</v>
      </c>
      <c r="K1901" s="93">
        <v>0</v>
      </c>
      <c r="L1901" s="93">
        <v>0</v>
      </c>
      <c r="M1901" s="93">
        <v>0</v>
      </c>
      <c r="N1901" s="93">
        <v>0</v>
      </c>
      <c r="O1901" s="93">
        <v>0</v>
      </c>
      <c r="P1901" s="93">
        <v>0</v>
      </c>
      <c r="Q1901" s="93">
        <v>0</v>
      </c>
      <c r="R1901" s="93"/>
      <c r="Z1901" s="88">
        <f t="shared" ref="Z1901:AN1901" si="1957">C1901*100000/Z1873</f>
        <v>7.5086349301696949</v>
      </c>
      <c r="AA1901" s="88">
        <f t="shared" si="1957"/>
        <v>0</v>
      </c>
      <c r="AB1901" s="88">
        <f t="shared" si="1957"/>
        <v>0</v>
      </c>
      <c r="AC1901" s="88">
        <f t="shared" si="1957"/>
        <v>7.3844336139418107</v>
      </c>
      <c r="AD1901" s="88">
        <f t="shared" si="1957"/>
        <v>0</v>
      </c>
      <c r="AE1901" s="88">
        <f t="shared" si="1957"/>
        <v>14.478065730418416</v>
      </c>
      <c r="AF1901" s="88">
        <f t="shared" si="1957"/>
        <v>0</v>
      </c>
      <c r="AG1901" s="88">
        <f t="shared" si="1957"/>
        <v>0</v>
      </c>
      <c r="AH1901" s="88">
        <f t="shared" si="1957"/>
        <v>0</v>
      </c>
      <c r="AI1901" s="88">
        <f t="shared" si="1957"/>
        <v>0</v>
      </c>
      <c r="AJ1901" s="88">
        <f t="shared" si="1957"/>
        <v>0</v>
      </c>
      <c r="AK1901" s="88">
        <f t="shared" si="1957"/>
        <v>0</v>
      </c>
      <c r="AL1901" s="88">
        <f t="shared" si="1957"/>
        <v>0</v>
      </c>
      <c r="AM1901" s="88">
        <f t="shared" si="1957"/>
        <v>0</v>
      </c>
      <c r="AN1901" s="145">
        <f t="shared" si="1957"/>
        <v>0</v>
      </c>
      <c r="AO1901" s="130"/>
    </row>
    <row r="1902" spans="1:41" ht="13.5" customHeight="1">
      <c r="A1902" s="85">
        <v>1899</v>
      </c>
      <c r="B1902" s="92" t="s">
        <v>23</v>
      </c>
      <c r="C1902" s="93">
        <v>5</v>
      </c>
      <c r="D1902" s="93">
        <v>12</v>
      </c>
      <c r="E1902" s="93">
        <v>7</v>
      </c>
      <c r="F1902" s="93">
        <v>8</v>
      </c>
      <c r="G1902" s="93">
        <v>1</v>
      </c>
      <c r="H1902" s="93">
        <v>6</v>
      </c>
      <c r="I1902" s="93">
        <v>2</v>
      </c>
      <c r="J1902" s="93">
        <v>5</v>
      </c>
      <c r="K1902" s="93">
        <v>9</v>
      </c>
      <c r="L1902" s="93">
        <v>0</v>
      </c>
      <c r="M1902" s="93">
        <v>3</v>
      </c>
      <c r="N1902" s="93">
        <v>0</v>
      </c>
      <c r="O1902" s="93">
        <v>3</v>
      </c>
      <c r="P1902" s="93">
        <v>1</v>
      </c>
      <c r="Q1902" s="93">
        <v>0</v>
      </c>
      <c r="R1902" s="93"/>
      <c r="Z1902" s="88">
        <f t="shared" ref="Z1902:AN1902" si="1958">C1902*100000/Z1873</f>
        <v>37.543174650848478</v>
      </c>
      <c r="AA1902" s="88">
        <f t="shared" si="1958"/>
        <v>89.988751406074243</v>
      </c>
      <c r="AB1902" s="88">
        <f t="shared" si="1958"/>
        <v>52.056220718375847</v>
      </c>
      <c r="AC1902" s="88">
        <f t="shared" si="1958"/>
        <v>59.075468911534486</v>
      </c>
      <c r="AD1902" s="88">
        <f t="shared" si="1958"/>
        <v>7.3206442166910692</v>
      </c>
      <c r="AE1902" s="88">
        <f t="shared" si="1958"/>
        <v>43.434197191255251</v>
      </c>
      <c r="AF1902" s="88">
        <f t="shared" si="1958"/>
        <v>14.292860716072322</v>
      </c>
      <c r="AG1902" s="88">
        <f t="shared" si="1958"/>
        <v>35.1271603203597</v>
      </c>
      <c r="AH1902" s="88">
        <f t="shared" si="1958"/>
        <v>62.163282221301287</v>
      </c>
      <c r="AI1902" s="88">
        <f t="shared" si="1958"/>
        <v>0</v>
      </c>
      <c r="AJ1902" s="88">
        <f t="shared" si="1958"/>
        <v>20.465243195306638</v>
      </c>
      <c r="AK1902" s="88">
        <f t="shared" si="1958"/>
        <v>0</v>
      </c>
      <c r="AL1902" s="88">
        <f t="shared" si="1958"/>
        <v>19.540155018563148</v>
      </c>
      <c r="AM1902" s="88">
        <f t="shared" si="1958"/>
        <v>6.4591138095853253</v>
      </c>
      <c r="AN1902" s="145">
        <f t="shared" si="1958"/>
        <v>0</v>
      </c>
      <c r="AO1902" s="130"/>
    </row>
    <row r="1903" spans="1:41" ht="13.5" customHeight="1">
      <c r="A1903" s="85">
        <v>1900</v>
      </c>
      <c r="B1903" s="92" t="s">
        <v>1</v>
      </c>
      <c r="C1903" s="93">
        <v>6</v>
      </c>
      <c r="D1903" s="93">
        <v>3</v>
      </c>
      <c r="E1903" s="93">
        <v>0</v>
      </c>
      <c r="F1903" s="93">
        <v>7</v>
      </c>
      <c r="G1903" s="93">
        <v>7</v>
      </c>
      <c r="H1903" s="93">
        <v>6</v>
      </c>
      <c r="I1903" s="93">
        <v>2</v>
      </c>
      <c r="J1903" s="93">
        <v>2</v>
      </c>
      <c r="K1903" s="93">
        <v>0</v>
      </c>
      <c r="L1903" s="93">
        <v>4</v>
      </c>
      <c r="M1903" s="93">
        <v>0</v>
      </c>
      <c r="N1903" s="93">
        <v>0</v>
      </c>
      <c r="O1903" s="93">
        <v>0</v>
      </c>
      <c r="P1903" s="93">
        <v>1</v>
      </c>
      <c r="Q1903" s="93">
        <v>3</v>
      </c>
      <c r="R1903" s="93"/>
      <c r="Z1903" s="88">
        <f t="shared" ref="Z1903:AN1903" si="1959">C1903*100000/Z1873</f>
        <v>45.051809581018169</v>
      </c>
      <c r="AA1903" s="88">
        <f t="shared" si="1959"/>
        <v>22.497187851518561</v>
      </c>
      <c r="AB1903" s="88">
        <f t="shared" si="1959"/>
        <v>0</v>
      </c>
      <c r="AC1903" s="88">
        <f t="shared" si="1959"/>
        <v>51.691035297592677</v>
      </c>
      <c r="AD1903" s="88">
        <f t="shared" si="1959"/>
        <v>51.244509516837482</v>
      </c>
      <c r="AE1903" s="88">
        <f t="shared" si="1959"/>
        <v>43.434197191255251</v>
      </c>
      <c r="AF1903" s="88">
        <f t="shared" si="1959"/>
        <v>14.292860716072322</v>
      </c>
      <c r="AG1903" s="88">
        <f t="shared" si="1959"/>
        <v>14.05086412814388</v>
      </c>
      <c r="AH1903" s="88">
        <f t="shared" si="1959"/>
        <v>0</v>
      </c>
      <c r="AI1903" s="88">
        <f t="shared" si="1959"/>
        <v>27.45744096650192</v>
      </c>
      <c r="AJ1903" s="88">
        <f t="shared" si="1959"/>
        <v>0</v>
      </c>
      <c r="AK1903" s="88">
        <f t="shared" si="1959"/>
        <v>0</v>
      </c>
      <c r="AL1903" s="88">
        <f t="shared" si="1959"/>
        <v>0</v>
      </c>
      <c r="AM1903" s="88">
        <f t="shared" si="1959"/>
        <v>6.4591138095853253</v>
      </c>
      <c r="AN1903" s="145">
        <f t="shared" si="1959"/>
        <v>19.227071716977505</v>
      </c>
      <c r="AO1903" s="130"/>
    </row>
    <row r="1904" spans="1:41" ht="13.5" customHeight="1">
      <c r="A1904" s="85">
        <v>1901</v>
      </c>
      <c r="B1904" s="92" t="s">
        <v>0</v>
      </c>
      <c r="C1904" s="93">
        <v>7</v>
      </c>
      <c r="D1904" s="93">
        <v>1</v>
      </c>
      <c r="E1904" s="93">
        <v>8</v>
      </c>
      <c r="F1904" s="93">
        <v>8</v>
      </c>
      <c r="G1904" s="93">
        <v>6</v>
      </c>
      <c r="H1904" s="93">
        <v>1</v>
      </c>
      <c r="I1904" s="93">
        <v>7</v>
      </c>
      <c r="J1904" s="93">
        <v>0</v>
      </c>
      <c r="K1904" s="93">
        <v>0</v>
      </c>
      <c r="L1904" s="93">
        <v>24</v>
      </c>
      <c r="M1904" s="93">
        <v>70</v>
      </c>
      <c r="N1904" s="93">
        <v>22</v>
      </c>
      <c r="O1904" s="93">
        <v>15</v>
      </c>
      <c r="P1904" s="93">
        <v>12</v>
      </c>
      <c r="Q1904" s="93">
        <v>2</v>
      </c>
      <c r="R1904" s="93"/>
      <c r="Z1904" s="88">
        <f t="shared" ref="Z1904:AN1904" si="1960">C1904*100000/Z1873</f>
        <v>52.560444511187868</v>
      </c>
      <c r="AA1904" s="88">
        <f t="shared" si="1960"/>
        <v>7.4990626171728536</v>
      </c>
      <c r="AB1904" s="88">
        <f t="shared" si="1960"/>
        <v>59.492823678143822</v>
      </c>
      <c r="AC1904" s="88">
        <f t="shared" si="1960"/>
        <v>59.075468911534486</v>
      </c>
      <c r="AD1904" s="88">
        <f t="shared" si="1960"/>
        <v>43.92386530014641</v>
      </c>
      <c r="AE1904" s="88">
        <f t="shared" si="1960"/>
        <v>7.2390328652092082</v>
      </c>
      <c r="AF1904" s="88">
        <f t="shared" si="1960"/>
        <v>50.025012506253127</v>
      </c>
      <c r="AG1904" s="88">
        <f t="shared" si="1960"/>
        <v>0</v>
      </c>
      <c r="AH1904" s="88">
        <f t="shared" si="1960"/>
        <v>0</v>
      </c>
      <c r="AI1904" s="88">
        <f t="shared" si="1960"/>
        <v>164.74464579901152</v>
      </c>
      <c r="AJ1904" s="88">
        <f t="shared" si="1960"/>
        <v>477.52234122382157</v>
      </c>
      <c r="AK1904" s="88">
        <f t="shared" si="1960"/>
        <v>145.36804546055239</v>
      </c>
      <c r="AL1904" s="88">
        <f t="shared" si="1960"/>
        <v>97.700775092815732</v>
      </c>
      <c r="AM1904" s="88">
        <f t="shared" si="1960"/>
        <v>77.509365715023904</v>
      </c>
      <c r="AN1904" s="145">
        <f t="shared" si="1960"/>
        <v>12.818047811318337</v>
      </c>
      <c r="AO1904" s="130"/>
    </row>
    <row r="1905" spans="1:41" ht="13.5" customHeight="1">
      <c r="A1905" s="85">
        <v>1902</v>
      </c>
      <c r="B1905" s="94" t="s">
        <v>111</v>
      </c>
      <c r="C1905" s="93"/>
      <c r="D1905" s="93"/>
      <c r="E1905" s="93"/>
      <c r="F1905" s="93"/>
      <c r="G1905" s="93"/>
      <c r="H1905" s="93"/>
      <c r="I1905" s="93"/>
      <c r="J1905" s="93"/>
      <c r="K1905" s="93"/>
      <c r="L1905" s="93"/>
      <c r="M1905" s="93">
        <v>0</v>
      </c>
      <c r="N1905" s="93">
        <v>0</v>
      </c>
      <c r="O1905" s="93"/>
      <c r="P1905" s="93">
        <v>0</v>
      </c>
      <c r="Q1905" s="93"/>
      <c r="R1905" s="93"/>
      <c r="Z1905" s="88">
        <f t="shared" ref="Z1905:AN1905" si="1961">C1905*100000/Z1873</f>
        <v>0</v>
      </c>
      <c r="AA1905" s="88">
        <f t="shared" si="1961"/>
        <v>0</v>
      </c>
      <c r="AB1905" s="88">
        <f t="shared" si="1961"/>
        <v>0</v>
      </c>
      <c r="AC1905" s="88">
        <f t="shared" si="1961"/>
        <v>0</v>
      </c>
      <c r="AD1905" s="88">
        <f t="shared" si="1961"/>
        <v>0</v>
      </c>
      <c r="AE1905" s="88">
        <f t="shared" si="1961"/>
        <v>0</v>
      </c>
      <c r="AF1905" s="88">
        <f t="shared" si="1961"/>
        <v>0</v>
      </c>
      <c r="AG1905" s="88">
        <f t="shared" si="1961"/>
        <v>0</v>
      </c>
      <c r="AH1905" s="88">
        <f t="shared" si="1961"/>
        <v>0</v>
      </c>
      <c r="AI1905" s="88">
        <f t="shared" si="1961"/>
        <v>0</v>
      </c>
      <c r="AJ1905" s="88">
        <f t="shared" si="1961"/>
        <v>0</v>
      </c>
      <c r="AK1905" s="88">
        <f t="shared" si="1961"/>
        <v>0</v>
      </c>
      <c r="AL1905" s="88">
        <f t="shared" si="1961"/>
        <v>0</v>
      </c>
      <c r="AM1905" s="88">
        <f t="shared" si="1961"/>
        <v>0</v>
      </c>
      <c r="AN1905" s="145">
        <f t="shared" si="1961"/>
        <v>0</v>
      </c>
      <c r="AO1905" s="130"/>
    </row>
    <row r="1906" spans="1:41" ht="13.5" customHeight="1">
      <c r="A1906" s="85">
        <v>1903</v>
      </c>
      <c r="B1906" s="94" t="s">
        <v>112</v>
      </c>
      <c r="C1906" s="93">
        <f>SUM(C1882,C1889,C1894,C1895:C1905)</f>
        <v>581</v>
      </c>
      <c r="D1906" s="93">
        <f t="shared" ref="D1906:K1906" si="1962">SUM(D1882,D1889,D1894,D1895:D1905)</f>
        <v>599</v>
      </c>
      <c r="E1906" s="93">
        <f t="shared" si="1962"/>
        <v>632</v>
      </c>
      <c r="F1906" s="93">
        <f t="shared" si="1962"/>
        <v>690</v>
      </c>
      <c r="G1906" s="93">
        <f t="shared" si="1962"/>
        <v>640</v>
      </c>
      <c r="H1906" s="93">
        <f t="shared" si="1962"/>
        <v>735</v>
      </c>
      <c r="I1906" s="93">
        <f t="shared" si="1962"/>
        <v>672</v>
      </c>
      <c r="J1906" s="93">
        <f t="shared" si="1962"/>
        <v>731</v>
      </c>
      <c r="K1906" s="93">
        <f t="shared" si="1962"/>
        <v>739</v>
      </c>
      <c r="L1906" s="93">
        <f>SUM(L1882,L1889,L1894,L1895:L1905)</f>
        <v>843</v>
      </c>
      <c r="M1906" s="93">
        <f t="shared" ref="M1906:R1906" si="1963">SUM(M1882,M1889,M1894,M1895:M1905)</f>
        <v>919</v>
      </c>
      <c r="N1906" s="93">
        <f>SUM(N1882,N1889,N1894,N1895:N1905)</f>
        <v>748</v>
      </c>
      <c r="O1906" s="93">
        <v>791</v>
      </c>
      <c r="P1906" s="93">
        <f t="shared" si="1963"/>
        <v>759</v>
      </c>
      <c r="Q1906" s="93">
        <f t="shared" si="1963"/>
        <v>719</v>
      </c>
      <c r="R1906" s="93">
        <f t="shared" si="1963"/>
        <v>0</v>
      </c>
      <c r="T1906" s="4" t="s">
        <v>1276</v>
      </c>
      <c r="U1906" s="4" t="s">
        <v>1277</v>
      </c>
      <c r="V1906" s="4" t="s">
        <v>1278</v>
      </c>
      <c r="W1906" s="4" t="s">
        <v>1279</v>
      </c>
      <c r="X1906" s="4" t="s">
        <v>1280</v>
      </c>
      <c r="Y1906" s="4">
        <v>4744.1000000000004</v>
      </c>
      <c r="Z1906" s="88">
        <f t="shared" ref="Z1906:AL1906" si="1964">C1906*100000/Z1873</f>
        <v>4362.5168944285933</v>
      </c>
      <c r="AA1906" s="88">
        <f t="shared" si="1964"/>
        <v>4491.9385076865392</v>
      </c>
      <c r="AB1906" s="88">
        <f t="shared" si="1964"/>
        <v>4699.9330705733619</v>
      </c>
      <c r="AC1906" s="88">
        <f t="shared" si="1964"/>
        <v>5095.2591936198496</v>
      </c>
      <c r="AD1906" s="88">
        <f t="shared" si="1964"/>
        <v>4685.2122986822842</v>
      </c>
      <c r="AE1906" s="88">
        <f t="shared" si="1964"/>
        <v>5320.6891559287678</v>
      </c>
      <c r="AF1906" s="88">
        <f t="shared" si="1964"/>
        <v>4802.4012006003004</v>
      </c>
      <c r="AG1906" s="88">
        <f t="shared" si="1964"/>
        <v>5135.5908388365888</v>
      </c>
      <c r="AH1906" s="88">
        <f t="shared" si="1964"/>
        <v>5104.2961735046274</v>
      </c>
      <c r="AI1906" s="88">
        <f t="shared" si="1964"/>
        <v>5786.6556836902801</v>
      </c>
      <c r="AJ1906" s="88">
        <f t="shared" si="1964"/>
        <v>6269.1861654956001</v>
      </c>
      <c r="AK1906" s="88">
        <f t="shared" si="1964"/>
        <v>4942.5135456587814</v>
      </c>
      <c r="AL1906" s="88">
        <f t="shared" si="1964"/>
        <v>5152.0875398944836</v>
      </c>
      <c r="AM1906" s="88">
        <f>P1906*100000/AM1873</f>
        <v>4902.4673814752614</v>
      </c>
      <c r="AN1906" s="145">
        <f>Q1906*100000/AN1873</f>
        <v>4608.088188168942</v>
      </c>
      <c r="AO1906" s="130"/>
    </row>
    <row r="1907" spans="1:41" ht="13.5" customHeight="1">
      <c r="A1907" s="85">
        <v>1904</v>
      </c>
      <c r="B1907" s="12" t="s">
        <v>173</v>
      </c>
      <c r="C1907" s="83">
        <v>2011</v>
      </c>
      <c r="D1907" s="83">
        <v>2012</v>
      </c>
      <c r="E1907" s="83">
        <v>2013</v>
      </c>
      <c r="F1907" s="83">
        <v>2014</v>
      </c>
      <c r="G1907" s="83">
        <v>2015</v>
      </c>
      <c r="H1907" s="83">
        <v>2016</v>
      </c>
      <c r="I1907" s="83">
        <v>2017</v>
      </c>
      <c r="J1907" s="83">
        <v>2018</v>
      </c>
      <c r="K1907" s="83">
        <v>2019</v>
      </c>
      <c r="L1907" s="83">
        <v>2020</v>
      </c>
      <c r="M1907" s="83">
        <v>2021</v>
      </c>
      <c r="N1907" s="83">
        <v>2022</v>
      </c>
      <c r="O1907" s="83">
        <v>2023</v>
      </c>
      <c r="P1907" s="83">
        <v>2024</v>
      </c>
      <c r="Q1907" s="83">
        <v>2025</v>
      </c>
      <c r="R1907" s="83">
        <v>2026</v>
      </c>
      <c r="Z1907" s="69">
        <v>62838</v>
      </c>
      <c r="AA1907" s="69">
        <v>62716</v>
      </c>
      <c r="AB1907" s="69">
        <v>62971</v>
      </c>
      <c r="AC1907" s="69">
        <v>63228</v>
      </c>
      <c r="AD1907" s="69">
        <v>63533</v>
      </c>
      <c r="AE1907" s="69">
        <v>63822</v>
      </c>
      <c r="AF1907" s="69">
        <v>64280</v>
      </c>
      <c r="AG1907" s="69">
        <v>64618</v>
      </c>
      <c r="AH1907" s="69">
        <v>64941</v>
      </c>
      <c r="AI1907" s="3">
        <v>65099</v>
      </c>
      <c r="AJ1907" s="3">
        <v>65200</v>
      </c>
      <c r="AK1907" s="3">
        <v>63454</v>
      </c>
      <c r="AL1907" s="3">
        <v>63066</v>
      </c>
      <c r="AM1907" s="3">
        <v>63264</v>
      </c>
      <c r="AN1907" s="3">
        <v>63693</v>
      </c>
      <c r="AO1907" s="131"/>
    </row>
    <row r="1908" spans="1:41" ht="13.5" customHeight="1">
      <c r="A1908" s="85">
        <v>1905</v>
      </c>
      <c r="B1908" s="86" t="s">
        <v>25</v>
      </c>
      <c r="C1908" s="87">
        <v>0</v>
      </c>
      <c r="D1908" s="87">
        <v>2</v>
      </c>
      <c r="E1908" s="87">
        <v>2</v>
      </c>
      <c r="F1908" s="87">
        <v>2</v>
      </c>
      <c r="G1908" s="87">
        <v>2</v>
      </c>
      <c r="H1908" s="87">
        <v>2</v>
      </c>
      <c r="I1908" s="87">
        <v>2</v>
      </c>
      <c r="J1908" s="87">
        <v>0</v>
      </c>
      <c r="K1908" s="87">
        <v>0</v>
      </c>
      <c r="L1908" s="87">
        <v>2</v>
      </c>
      <c r="M1908" s="87">
        <v>0</v>
      </c>
      <c r="N1908" s="87">
        <v>0</v>
      </c>
      <c r="O1908" s="87">
        <v>0</v>
      </c>
      <c r="P1908" s="87">
        <v>0</v>
      </c>
      <c r="Q1908" s="87">
        <v>2</v>
      </c>
      <c r="R1908" s="87"/>
      <c r="Z1908" s="88">
        <f t="shared" ref="Z1908:AL1908" si="1965">C1908*100000/Z1907</f>
        <v>0</v>
      </c>
      <c r="AA1908" s="88">
        <f t="shared" si="1965"/>
        <v>3.1889788889597552</v>
      </c>
      <c r="AB1908" s="88">
        <f t="shared" si="1965"/>
        <v>3.176065172857347</v>
      </c>
      <c r="AC1908" s="88">
        <f t="shared" si="1965"/>
        <v>3.163155563990637</v>
      </c>
      <c r="AD1908" s="88">
        <f t="shared" si="1965"/>
        <v>3.1479703461193393</v>
      </c>
      <c r="AE1908" s="88">
        <f t="shared" si="1965"/>
        <v>3.1337156466422238</v>
      </c>
      <c r="AF1908" s="88">
        <f t="shared" si="1965"/>
        <v>3.1113876789047916</v>
      </c>
      <c r="AG1908" s="88">
        <f t="shared" si="1965"/>
        <v>0</v>
      </c>
      <c r="AH1908" s="88">
        <f t="shared" si="1965"/>
        <v>0</v>
      </c>
      <c r="AI1908" s="88">
        <f t="shared" si="1965"/>
        <v>3.0722438132690209</v>
      </c>
      <c r="AJ1908" s="88">
        <f t="shared" si="1965"/>
        <v>0</v>
      </c>
      <c r="AK1908" s="88">
        <f t="shared" si="1965"/>
        <v>0</v>
      </c>
      <c r="AL1908" s="88">
        <f t="shared" si="1965"/>
        <v>0</v>
      </c>
      <c r="AM1908" s="88">
        <f>P1908*100000/AM1907</f>
        <v>0</v>
      </c>
      <c r="AN1908" s="145">
        <f>Q1908*100000/AN1907</f>
        <v>3.1400624872434961</v>
      </c>
      <c r="AO1908" s="130"/>
    </row>
    <row r="1909" spans="1:41" ht="13.5" customHeight="1">
      <c r="A1909" s="85">
        <v>1906</v>
      </c>
      <c r="B1909" s="92" t="s">
        <v>22</v>
      </c>
      <c r="C1909" s="93">
        <v>133</v>
      </c>
      <c r="D1909" s="93">
        <v>166</v>
      </c>
      <c r="E1909" s="93">
        <v>194</v>
      </c>
      <c r="F1909" s="93">
        <v>154</v>
      </c>
      <c r="G1909" s="93">
        <v>167</v>
      </c>
      <c r="H1909" s="93">
        <v>186</v>
      </c>
      <c r="I1909" s="93">
        <v>210</v>
      </c>
      <c r="J1909" s="93">
        <v>156</v>
      </c>
      <c r="K1909" s="93">
        <v>178</v>
      </c>
      <c r="L1909" s="93">
        <v>192</v>
      </c>
      <c r="M1909" s="93">
        <v>192</v>
      </c>
      <c r="N1909" s="93">
        <v>180</v>
      </c>
      <c r="O1909" s="93">
        <v>164</v>
      </c>
      <c r="P1909" s="93">
        <v>162</v>
      </c>
      <c r="Q1909" s="93">
        <v>217</v>
      </c>
      <c r="R1909" s="93"/>
      <c r="Z1909" s="88">
        <f t="shared" ref="Z1909:AL1909" si="1966">C1909*100000/Z1907</f>
        <v>211.65536777109392</v>
      </c>
      <c r="AA1909" s="88">
        <f t="shared" si="1966"/>
        <v>264.68524778365969</v>
      </c>
      <c r="AB1909" s="88">
        <f t="shared" si="1966"/>
        <v>308.07832176716266</v>
      </c>
      <c r="AC1909" s="88">
        <f t="shared" si="1966"/>
        <v>243.56297842727906</v>
      </c>
      <c r="AD1909" s="88">
        <f t="shared" si="1966"/>
        <v>262.85552390096484</v>
      </c>
      <c r="AE1909" s="88">
        <f t="shared" si="1966"/>
        <v>291.43555513772679</v>
      </c>
      <c r="AF1909" s="88">
        <f t="shared" si="1966"/>
        <v>326.6957062850031</v>
      </c>
      <c r="AG1909" s="88">
        <f t="shared" si="1966"/>
        <v>241.41879971524963</v>
      </c>
      <c r="AH1909" s="88">
        <f t="shared" si="1966"/>
        <v>274.09494772177823</v>
      </c>
      <c r="AI1909" s="88">
        <f t="shared" si="1966"/>
        <v>294.93540607382602</v>
      </c>
      <c r="AJ1909" s="88">
        <f t="shared" si="1966"/>
        <v>294.47852760736197</v>
      </c>
      <c r="AK1909" s="88">
        <f t="shared" si="1966"/>
        <v>283.67006020109056</v>
      </c>
      <c r="AL1909" s="88">
        <f t="shared" si="1966"/>
        <v>260.04503218850095</v>
      </c>
      <c r="AM1909" s="88">
        <f>P1909*100000/AM1907</f>
        <v>256.06980273141124</v>
      </c>
      <c r="AN1909" s="145">
        <f>Q1909*100000/AN1907</f>
        <v>340.69677986591932</v>
      </c>
      <c r="AO1909" s="130"/>
    </row>
    <row r="1910" spans="1:41" ht="13.5" customHeight="1">
      <c r="A1910" s="85">
        <v>1907</v>
      </c>
      <c r="B1910" s="92" t="s">
        <v>21</v>
      </c>
      <c r="C1910" s="93">
        <v>102</v>
      </c>
      <c r="D1910" s="93">
        <v>95</v>
      </c>
      <c r="E1910" s="93">
        <v>54</v>
      </c>
      <c r="F1910" s="93">
        <v>72</v>
      </c>
      <c r="G1910" s="93">
        <v>67</v>
      </c>
      <c r="H1910" s="93">
        <v>70</v>
      </c>
      <c r="I1910" s="93">
        <v>82</v>
      </c>
      <c r="J1910" s="93">
        <v>80</v>
      </c>
      <c r="K1910" s="93">
        <v>73</v>
      </c>
      <c r="L1910" s="93">
        <v>59</v>
      </c>
      <c r="M1910" s="93">
        <v>87</v>
      </c>
      <c r="N1910" s="93">
        <v>55</v>
      </c>
      <c r="O1910" s="93">
        <v>65</v>
      </c>
      <c r="P1910" s="93">
        <v>70</v>
      </c>
      <c r="Q1910" s="93">
        <v>40</v>
      </c>
      <c r="R1910" s="93"/>
      <c r="Z1910" s="88">
        <f t="shared" ref="Z1910:AN1910" si="1967">C1910*100000/Z1907</f>
        <v>162.32216174926</v>
      </c>
      <c r="AA1910" s="88">
        <f t="shared" si="1967"/>
        <v>151.47649722558836</v>
      </c>
      <c r="AB1910" s="88">
        <f t="shared" si="1967"/>
        <v>85.753759667148373</v>
      </c>
      <c r="AC1910" s="88">
        <f t="shared" si="1967"/>
        <v>113.87360030366294</v>
      </c>
      <c r="AD1910" s="88">
        <f t="shared" si="1967"/>
        <v>105.45700659499788</v>
      </c>
      <c r="AE1910" s="88">
        <f t="shared" si="1967"/>
        <v>109.68004763247782</v>
      </c>
      <c r="AF1910" s="88">
        <f t="shared" si="1967"/>
        <v>127.56689483509645</v>
      </c>
      <c r="AG1910" s="88">
        <f t="shared" si="1967"/>
        <v>123.80451267448699</v>
      </c>
      <c r="AH1910" s="88">
        <f t="shared" si="1967"/>
        <v>112.40972575106635</v>
      </c>
      <c r="AI1910" s="88">
        <f t="shared" si="1967"/>
        <v>90.631192491436124</v>
      </c>
      <c r="AJ1910" s="88">
        <f t="shared" si="1967"/>
        <v>133.43558282208588</v>
      </c>
      <c r="AK1910" s="88">
        <f t="shared" si="1967"/>
        <v>86.676962839222114</v>
      </c>
      <c r="AL1910" s="88">
        <f t="shared" si="1967"/>
        <v>103.0666286112961</v>
      </c>
      <c r="AM1910" s="88">
        <f t="shared" si="1967"/>
        <v>110.64744562468387</v>
      </c>
      <c r="AN1910" s="145">
        <f t="shared" si="1967"/>
        <v>62.801249744869921</v>
      </c>
      <c r="AO1910" s="130"/>
    </row>
    <row r="1911" spans="1:41" ht="13.5" customHeight="1">
      <c r="A1911" s="85">
        <v>1908</v>
      </c>
      <c r="B1911" s="92" t="s">
        <v>20</v>
      </c>
      <c r="C1911" s="93">
        <v>0</v>
      </c>
      <c r="D1911" s="93">
        <v>4</v>
      </c>
      <c r="E1911" s="93">
        <v>3</v>
      </c>
      <c r="F1911" s="93">
        <v>1</v>
      </c>
      <c r="G1911" s="93">
        <v>2</v>
      </c>
      <c r="H1911" s="93">
        <v>6</v>
      </c>
      <c r="I1911" s="93">
        <v>4</v>
      </c>
      <c r="J1911" s="93">
        <v>0</v>
      </c>
      <c r="K1911" s="93">
        <v>2</v>
      </c>
      <c r="L1911" s="93">
        <v>3</v>
      </c>
      <c r="M1911" s="93">
        <v>2</v>
      </c>
      <c r="N1911" s="93">
        <v>6</v>
      </c>
      <c r="O1911" s="93">
        <v>1</v>
      </c>
      <c r="P1911" s="93">
        <v>0</v>
      </c>
      <c r="Q1911" s="93">
        <v>2</v>
      </c>
      <c r="R1911" s="93"/>
      <c r="Z1911" s="88">
        <f t="shared" ref="Z1911:AL1911" si="1968">C1911*100000/Z1907</f>
        <v>0</v>
      </c>
      <c r="AA1911" s="88">
        <f t="shared" si="1968"/>
        <v>6.3779577779195105</v>
      </c>
      <c r="AB1911" s="88">
        <f t="shared" si="1968"/>
        <v>4.7640977592860203</v>
      </c>
      <c r="AC1911" s="88">
        <f t="shared" si="1968"/>
        <v>1.5815777819953185</v>
      </c>
      <c r="AD1911" s="88">
        <f t="shared" si="1968"/>
        <v>3.1479703461193393</v>
      </c>
      <c r="AE1911" s="88">
        <f t="shared" si="1968"/>
        <v>9.4011469399266705</v>
      </c>
      <c r="AF1911" s="88">
        <f t="shared" si="1968"/>
        <v>6.2227753578095832</v>
      </c>
      <c r="AG1911" s="88">
        <f t="shared" si="1968"/>
        <v>0</v>
      </c>
      <c r="AH1911" s="88">
        <f t="shared" si="1968"/>
        <v>3.0797185137278453</v>
      </c>
      <c r="AI1911" s="88">
        <f t="shared" si="1968"/>
        <v>4.6083657199035315</v>
      </c>
      <c r="AJ1911" s="88">
        <f t="shared" si="1968"/>
        <v>3.0674846625766872</v>
      </c>
      <c r="AK1911" s="88">
        <f t="shared" si="1968"/>
        <v>9.4556686733696846</v>
      </c>
      <c r="AL1911" s="88">
        <f t="shared" si="1968"/>
        <v>1.5856404401737862</v>
      </c>
      <c r="AM1911" s="88">
        <f>P1911*100000/AM1907</f>
        <v>0</v>
      </c>
      <c r="AN1911" s="145">
        <f>Q1911*100000/AN1907</f>
        <v>3.1400624872434961</v>
      </c>
      <c r="AO1911" s="130"/>
    </row>
    <row r="1912" spans="1:41" ht="13.5" customHeight="1">
      <c r="A1912" s="85">
        <v>1909</v>
      </c>
      <c r="B1912" s="92" t="s">
        <v>19</v>
      </c>
      <c r="C1912" s="93">
        <v>9</v>
      </c>
      <c r="D1912" s="93">
        <v>7</v>
      </c>
      <c r="E1912" s="93">
        <v>10</v>
      </c>
      <c r="F1912" s="93">
        <v>5</v>
      </c>
      <c r="G1912" s="93">
        <v>4</v>
      </c>
      <c r="H1912" s="93">
        <v>7</v>
      </c>
      <c r="I1912" s="93">
        <v>11</v>
      </c>
      <c r="J1912" s="93">
        <v>7</v>
      </c>
      <c r="K1912" s="93">
        <v>6</v>
      </c>
      <c r="L1912" s="93">
        <v>3</v>
      </c>
      <c r="M1912" s="93">
        <v>4</v>
      </c>
      <c r="N1912" s="93">
        <v>9</v>
      </c>
      <c r="O1912" s="93">
        <v>8</v>
      </c>
      <c r="P1912" s="93">
        <v>13</v>
      </c>
      <c r="Q1912" s="93">
        <v>22</v>
      </c>
      <c r="R1912" s="93"/>
      <c r="Z1912" s="88">
        <f t="shared" ref="Z1912:AN1912" si="1969">C1912*100000/Z1907</f>
        <v>14.322543683758235</v>
      </c>
      <c r="AA1912" s="88">
        <f t="shared" si="1969"/>
        <v>11.161426111359143</v>
      </c>
      <c r="AB1912" s="88">
        <f t="shared" si="1969"/>
        <v>15.880325864286736</v>
      </c>
      <c r="AC1912" s="88">
        <f t="shared" si="1969"/>
        <v>7.9078889099765926</v>
      </c>
      <c r="AD1912" s="88">
        <f t="shared" si="1969"/>
        <v>6.2959406922386787</v>
      </c>
      <c r="AE1912" s="88">
        <f t="shared" si="1969"/>
        <v>10.968004763247784</v>
      </c>
      <c r="AF1912" s="88">
        <f t="shared" si="1969"/>
        <v>17.112632233976353</v>
      </c>
      <c r="AG1912" s="88">
        <f t="shared" si="1969"/>
        <v>10.83289485901761</v>
      </c>
      <c r="AH1912" s="88">
        <f t="shared" si="1969"/>
        <v>9.2391555411835355</v>
      </c>
      <c r="AI1912" s="88">
        <f t="shared" si="1969"/>
        <v>4.6083657199035315</v>
      </c>
      <c r="AJ1912" s="88">
        <f t="shared" si="1969"/>
        <v>6.1349693251533743</v>
      </c>
      <c r="AK1912" s="88">
        <f t="shared" si="1969"/>
        <v>14.183503010054528</v>
      </c>
      <c r="AL1912" s="88">
        <f t="shared" si="1969"/>
        <v>12.68512352139029</v>
      </c>
      <c r="AM1912" s="88">
        <f t="shared" si="1969"/>
        <v>20.548811330298431</v>
      </c>
      <c r="AN1912" s="145">
        <f t="shared" si="1969"/>
        <v>34.540687359678458</v>
      </c>
      <c r="AO1912" s="130"/>
    </row>
    <row r="1913" spans="1:41" ht="13.5" customHeight="1">
      <c r="A1913" s="85">
        <v>1910</v>
      </c>
      <c r="B1913" s="92" t="s">
        <v>18</v>
      </c>
      <c r="C1913" s="93">
        <v>0</v>
      </c>
      <c r="D1913" s="93">
        <v>0</v>
      </c>
      <c r="E1913" s="93">
        <v>0</v>
      </c>
      <c r="F1913" s="93">
        <v>0</v>
      </c>
      <c r="G1913" s="93">
        <v>3</v>
      </c>
      <c r="H1913" s="93">
        <v>0</v>
      </c>
      <c r="I1913" s="93">
        <v>0</v>
      </c>
      <c r="J1913" s="93">
        <v>0</v>
      </c>
      <c r="K1913" s="93">
        <v>1</v>
      </c>
      <c r="L1913" s="93">
        <v>2</v>
      </c>
      <c r="M1913" s="93">
        <v>0</v>
      </c>
      <c r="N1913" s="93">
        <v>1</v>
      </c>
      <c r="O1913" s="93">
        <v>6</v>
      </c>
      <c r="P1913" s="93">
        <v>7</v>
      </c>
      <c r="Q1913" s="93">
        <v>1</v>
      </c>
      <c r="R1913" s="93"/>
      <c r="Z1913" s="88">
        <f t="shared" ref="Z1913:AN1913" si="1970">C1913*100000/Z1907</f>
        <v>0</v>
      </c>
      <c r="AA1913" s="88">
        <f t="shared" si="1970"/>
        <v>0</v>
      </c>
      <c r="AB1913" s="88">
        <f t="shared" si="1970"/>
        <v>0</v>
      </c>
      <c r="AC1913" s="88">
        <f t="shared" si="1970"/>
        <v>0</v>
      </c>
      <c r="AD1913" s="88">
        <f t="shared" si="1970"/>
        <v>4.7219555191790095</v>
      </c>
      <c r="AE1913" s="88">
        <f t="shared" si="1970"/>
        <v>0</v>
      </c>
      <c r="AF1913" s="88">
        <f t="shared" si="1970"/>
        <v>0</v>
      </c>
      <c r="AG1913" s="88">
        <f t="shared" si="1970"/>
        <v>0</v>
      </c>
      <c r="AH1913" s="88">
        <f t="shared" si="1970"/>
        <v>1.5398592568639227</v>
      </c>
      <c r="AI1913" s="88">
        <f t="shared" si="1970"/>
        <v>3.0722438132690209</v>
      </c>
      <c r="AJ1913" s="88">
        <f t="shared" si="1970"/>
        <v>0</v>
      </c>
      <c r="AK1913" s="88">
        <f t="shared" si="1970"/>
        <v>1.5759447788949474</v>
      </c>
      <c r="AL1913" s="88">
        <f t="shared" si="1970"/>
        <v>9.5138426410427179</v>
      </c>
      <c r="AM1913" s="88">
        <f t="shared" si="1970"/>
        <v>11.064744562468386</v>
      </c>
      <c r="AN1913" s="145">
        <f t="shared" si="1970"/>
        <v>1.5700312436217481</v>
      </c>
      <c r="AO1913" s="130"/>
    </row>
    <row r="1914" spans="1:41" ht="13.5" customHeight="1">
      <c r="A1914" s="85">
        <v>1911</v>
      </c>
      <c r="B1914" s="92" t="s">
        <v>17</v>
      </c>
      <c r="C1914" s="93">
        <v>55</v>
      </c>
      <c r="D1914" s="93">
        <v>61</v>
      </c>
      <c r="E1914" s="93">
        <v>63</v>
      </c>
      <c r="F1914" s="93">
        <v>41</v>
      </c>
      <c r="G1914" s="93">
        <v>69</v>
      </c>
      <c r="H1914" s="93">
        <v>66</v>
      </c>
      <c r="I1914" s="93">
        <v>58</v>
      </c>
      <c r="J1914" s="93">
        <v>72</v>
      </c>
      <c r="K1914" s="93">
        <v>57</v>
      </c>
      <c r="L1914" s="93">
        <v>75</v>
      </c>
      <c r="M1914" s="93">
        <v>61</v>
      </c>
      <c r="N1914" s="93">
        <v>64</v>
      </c>
      <c r="O1914" s="93">
        <v>60</v>
      </c>
      <c r="P1914" s="93">
        <v>58</v>
      </c>
      <c r="Q1914" s="93">
        <v>63</v>
      </c>
      <c r="R1914" s="93"/>
      <c r="Z1914" s="88">
        <f t="shared" ref="Z1914:AN1914" si="1971">C1914*100000/Z1907</f>
        <v>87.526655845189211</v>
      </c>
      <c r="AA1914" s="88">
        <f t="shared" si="1971"/>
        <v>97.263856113272524</v>
      </c>
      <c r="AB1914" s="88">
        <f t="shared" si="1971"/>
        <v>100.04605294500644</v>
      </c>
      <c r="AC1914" s="88">
        <f t="shared" si="1971"/>
        <v>64.844689061808054</v>
      </c>
      <c r="AD1914" s="88">
        <f t="shared" si="1971"/>
        <v>108.60497694111722</v>
      </c>
      <c r="AE1914" s="88">
        <f t="shared" si="1971"/>
        <v>103.41261633919338</v>
      </c>
      <c r="AF1914" s="88">
        <f t="shared" si="1971"/>
        <v>90.23024268823896</v>
      </c>
      <c r="AG1914" s="88">
        <f t="shared" si="1971"/>
        <v>111.42406140703828</v>
      </c>
      <c r="AH1914" s="88">
        <f t="shared" si="1971"/>
        <v>87.771977641243595</v>
      </c>
      <c r="AI1914" s="88">
        <f t="shared" si="1971"/>
        <v>115.20914299758829</v>
      </c>
      <c r="AJ1914" s="88">
        <f t="shared" si="1971"/>
        <v>93.558282208588963</v>
      </c>
      <c r="AK1914" s="88">
        <f t="shared" si="1971"/>
        <v>100.86046584927664</v>
      </c>
      <c r="AL1914" s="88">
        <f t="shared" si="1971"/>
        <v>95.138426410427172</v>
      </c>
      <c r="AM1914" s="88">
        <f t="shared" si="1971"/>
        <v>91.679312089023767</v>
      </c>
      <c r="AN1914" s="145">
        <f t="shared" si="1971"/>
        <v>98.911968348170134</v>
      </c>
      <c r="AO1914" s="130"/>
    </row>
    <row r="1915" spans="1:41" ht="13.5" customHeight="1">
      <c r="A1915" s="85">
        <v>1912</v>
      </c>
      <c r="B1915" s="92" t="s">
        <v>16</v>
      </c>
      <c r="C1915" s="93">
        <v>23</v>
      </c>
      <c r="D1915" s="93">
        <v>27</v>
      </c>
      <c r="E1915" s="93">
        <v>26</v>
      </c>
      <c r="F1915" s="93">
        <v>20</v>
      </c>
      <c r="G1915" s="93">
        <v>12</v>
      </c>
      <c r="H1915" s="93">
        <v>28</v>
      </c>
      <c r="I1915" s="93">
        <v>32</v>
      </c>
      <c r="J1915" s="93">
        <v>31</v>
      </c>
      <c r="K1915" s="93">
        <v>15</v>
      </c>
      <c r="L1915" s="93">
        <v>23</v>
      </c>
      <c r="M1915" s="93">
        <v>20</v>
      </c>
      <c r="N1915" s="93">
        <v>20</v>
      </c>
      <c r="O1915" s="93">
        <v>27</v>
      </c>
      <c r="P1915" s="93">
        <v>10</v>
      </c>
      <c r="Q1915" s="93">
        <v>36</v>
      </c>
      <c r="R1915" s="93"/>
      <c r="Z1915" s="88">
        <f t="shared" ref="Z1915:AL1915" si="1972">C1915*100000/Z1907</f>
        <v>36.602056080715492</v>
      </c>
      <c r="AA1915" s="88">
        <f t="shared" si="1972"/>
        <v>43.051215000956695</v>
      </c>
      <c r="AB1915" s="88">
        <f t="shared" si="1972"/>
        <v>41.288847247145512</v>
      </c>
      <c r="AC1915" s="88">
        <f t="shared" si="1972"/>
        <v>31.63155563990637</v>
      </c>
      <c r="AD1915" s="88">
        <f t="shared" si="1972"/>
        <v>18.887822076716038</v>
      </c>
      <c r="AE1915" s="88">
        <f t="shared" si="1972"/>
        <v>43.872019052991135</v>
      </c>
      <c r="AF1915" s="88">
        <f t="shared" si="1972"/>
        <v>49.782202862476666</v>
      </c>
      <c r="AG1915" s="88">
        <f t="shared" si="1972"/>
        <v>47.97424866136371</v>
      </c>
      <c r="AH1915" s="88">
        <f t="shared" si="1972"/>
        <v>23.097888852958839</v>
      </c>
      <c r="AI1915" s="88">
        <f t="shared" si="1972"/>
        <v>35.330803852593739</v>
      </c>
      <c r="AJ1915" s="88">
        <f t="shared" si="1972"/>
        <v>30.674846625766872</v>
      </c>
      <c r="AK1915" s="88">
        <f t="shared" si="1972"/>
        <v>31.518895577898949</v>
      </c>
      <c r="AL1915" s="88">
        <f t="shared" si="1972"/>
        <v>42.812291884692229</v>
      </c>
      <c r="AM1915" s="88">
        <f>P1915*100000/AM1907</f>
        <v>15.806777946383409</v>
      </c>
      <c r="AN1915" s="145">
        <f>Q1915*100000/AN1907</f>
        <v>56.521124770382933</v>
      </c>
      <c r="AO1915" s="130"/>
    </row>
    <row r="1916" spans="1:41" ht="13.5" customHeight="1">
      <c r="A1916" s="85">
        <v>1913</v>
      </c>
      <c r="B1916" s="94" t="s">
        <v>117</v>
      </c>
      <c r="C1916" s="93">
        <v>322</v>
      </c>
      <c r="D1916" s="93">
        <v>362</v>
      </c>
      <c r="E1916" s="93">
        <v>352</v>
      </c>
      <c r="F1916" s="93">
        <v>295</v>
      </c>
      <c r="G1916" s="93">
        <v>326</v>
      </c>
      <c r="H1916" s="93">
        <v>365</v>
      </c>
      <c r="I1916" s="93">
        <v>399</v>
      </c>
      <c r="J1916" s="93">
        <v>346</v>
      </c>
      <c r="K1916" s="93">
        <v>332</v>
      </c>
      <c r="L1916" s="93">
        <v>359</v>
      </c>
      <c r="M1916" s="93">
        <v>366</v>
      </c>
      <c r="N1916" s="93">
        <v>335</v>
      </c>
      <c r="O1916" s="93">
        <v>331</v>
      </c>
      <c r="P1916" s="93">
        <v>320</v>
      </c>
      <c r="Q1916" s="93">
        <v>383</v>
      </c>
      <c r="R1916" s="93"/>
      <c r="T1916" s="4" t="s">
        <v>1281</v>
      </c>
      <c r="U1916" s="4" t="s">
        <v>1282</v>
      </c>
      <c r="V1916" s="4" t="s">
        <v>1283</v>
      </c>
      <c r="W1916" s="4" t="s">
        <v>1284</v>
      </c>
      <c r="X1916" s="4" t="s">
        <v>1285</v>
      </c>
      <c r="Y1916" s="4">
        <v>375.8</v>
      </c>
      <c r="Z1916" s="88">
        <f t="shared" ref="Z1916:AL1916" si="1973">C1916*100000/Z1907</f>
        <v>512.42878513001688</v>
      </c>
      <c r="AA1916" s="88">
        <f t="shared" si="1973"/>
        <v>577.20517890171573</v>
      </c>
      <c r="AB1916" s="88">
        <f t="shared" si="1973"/>
        <v>558.98747042289313</v>
      </c>
      <c r="AC1916" s="88">
        <f t="shared" si="1973"/>
        <v>466.56544568861898</v>
      </c>
      <c r="AD1916" s="88">
        <f t="shared" si="1973"/>
        <v>513.11916641745233</v>
      </c>
      <c r="AE1916" s="88">
        <f t="shared" si="1973"/>
        <v>571.9031055122058</v>
      </c>
      <c r="AF1916" s="88">
        <f t="shared" si="1973"/>
        <v>620.72184194150589</v>
      </c>
      <c r="AG1916" s="88">
        <f t="shared" si="1973"/>
        <v>535.45451731715616</v>
      </c>
      <c r="AH1916" s="88">
        <f t="shared" si="1973"/>
        <v>511.23327327882231</v>
      </c>
      <c r="AI1916" s="88">
        <f t="shared" si="1973"/>
        <v>551.46776448178923</v>
      </c>
      <c r="AJ1916" s="88">
        <f t="shared" si="1973"/>
        <v>561.34969325153372</v>
      </c>
      <c r="AK1916" s="88">
        <f t="shared" si="1973"/>
        <v>527.94150092980738</v>
      </c>
      <c r="AL1916" s="88">
        <f t="shared" si="1973"/>
        <v>524.84698569752322</v>
      </c>
      <c r="AM1916" s="88">
        <f>P1916*100000/AM1907</f>
        <v>505.8168942842691</v>
      </c>
      <c r="AN1916" s="145">
        <f>Q1916*100000/AN1907</f>
        <v>601.32196630712951</v>
      </c>
      <c r="AO1916" s="130"/>
    </row>
    <row r="1917" spans="1:41" ht="13.5" customHeight="1">
      <c r="A1917" s="85">
        <v>1914</v>
      </c>
      <c r="B1917" s="92" t="s">
        <v>15</v>
      </c>
      <c r="C1917" s="93">
        <v>14</v>
      </c>
      <c r="D1917" s="93">
        <v>24</v>
      </c>
      <c r="E1917" s="93">
        <v>29</v>
      </c>
      <c r="F1917" s="93">
        <v>30</v>
      </c>
      <c r="G1917" s="93">
        <v>33</v>
      </c>
      <c r="H1917" s="93">
        <v>37</v>
      </c>
      <c r="I1917" s="93">
        <v>17</v>
      </c>
      <c r="J1917" s="93">
        <v>20</v>
      </c>
      <c r="K1917" s="93">
        <v>33</v>
      </c>
      <c r="L1917" s="93">
        <v>16</v>
      </c>
      <c r="M1917" s="93">
        <v>8</v>
      </c>
      <c r="N1917" s="93">
        <v>11</v>
      </c>
      <c r="O1917" s="93">
        <v>12</v>
      </c>
      <c r="P1917" s="93">
        <v>13</v>
      </c>
      <c r="Q1917" s="93">
        <v>27</v>
      </c>
      <c r="R1917" s="93"/>
      <c r="Z1917" s="88">
        <f t="shared" ref="Z1917:AN1917" si="1974">C1917*100000/Z1907</f>
        <v>22.279512396957255</v>
      </c>
      <c r="AA1917" s="88">
        <f t="shared" si="1974"/>
        <v>38.267746667517059</v>
      </c>
      <c r="AB1917" s="88">
        <f t="shared" si="1974"/>
        <v>46.052945006431528</v>
      </c>
      <c r="AC1917" s="88">
        <f t="shared" si="1974"/>
        <v>47.447333459859557</v>
      </c>
      <c r="AD1917" s="88">
        <f t="shared" si="1974"/>
        <v>51.941510710969105</v>
      </c>
      <c r="AE1917" s="88">
        <f t="shared" si="1974"/>
        <v>57.973739462881142</v>
      </c>
      <c r="AF1917" s="88">
        <f t="shared" si="1974"/>
        <v>26.446795270690728</v>
      </c>
      <c r="AG1917" s="88">
        <f t="shared" si="1974"/>
        <v>30.951128168621747</v>
      </c>
      <c r="AH1917" s="88">
        <f t="shared" si="1974"/>
        <v>50.815355476509446</v>
      </c>
      <c r="AI1917" s="88">
        <f t="shared" si="1974"/>
        <v>24.577950506152167</v>
      </c>
      <c r="AJ1917" s="88">
        <f t="shared" si="1974"/>
        <v>12.269938650306749</v>
      </c>
      <c r="AK1917" s="88">
        <f t="shared" si="1974"/>
        <v>17.335392567844423</v>
      </c>
      <c r="AL1917" s="88">
        <f t="shared" si="1974"/>
        <v>19.027685282085436</v>
      </c>
      <c r="AM1917" s="88">
        <f t="shared" si="1974"/>
        <v>20.548811330298431</v>
      </c>
      <c r="AN1917" s="145">
        <f t="shared" si="1974"/>
        <v>42.390843577787201</v>
      </c>
      <c r="AO1917" s="130"/>
    </row>
    <row r="1918" spans="1:41" ht="13.5" customHeight="1">
      <c r="A1918" s="85">
        <v>1915</v>
      </c>
      <c r="B1918" s="92" t="s">
        <v>14</v>
      </c>
      <c r="C1918" s="93">
        <v>299</v>
      </c>
      <c r="D1918" s="93">
        <v>299</v>
      </c>
      <c r="E1918" s="93">
        <v>394</v>
      </c>
      <c r="F1918" s="93">
        <v>351</v>
      </c>
      <c r="G1918" s="93">
        <v>279</v>
      </c>
      <c r="H1918" s="93">
        <v>353</v>
      </c>
      <c r="I1918" s="93">
        <v>363</v>
      </c>
      <c r="J1918" s="93">
        <v>185</v>
      </c>
      <c r="K1918" s="93">
        <v>190</v>
      </c>
      <c r="L1918" s="93">
        <v>210</v>
      </c>
      <c r="M1918" s="93">
        <v>184</v>
      </c>
      <c r="N1918" s="93">
        <v>211</v>
      </c>
      <c r="O1918" s="93">
        <v>166</v>
      </c>
      <c r="P1918" s="93">
        <v>218</v>
      </c>
      <c r="Q1918" s="93">
        <v>201</v>
      </c>
      <c r="R1918" s="93"/>
      <c r="Z1918" s="88">
        <f t="shared" ref="Z1918:AL1918" si="1975">C1918*100000/Z1907</f>
        <v>475.82672904930138</v>
      </c>
      <c r="AA1918" s="88">
        <f t="shared" si="1975"/>
        <v>476.75234389948338</v>
      </c>
      <c r="AB1918" s="88">
        <f t="shared" si="1975"/>
        <v>625.68483905289736</v>
      </c>
      <c r="AC1918" s="88">
        <f t="shared" si="1975"/>
        <v>555.13380148035685</v>
      </c>
      <c r="AD1918" s="88">
        <f t="shared" si="1975"/>
        <v>439.14186328364787</v>
      </c>
      <c r="AE1918" s="88">
        <f t="shared" si="1975"/>
        <v>553.10081163235247</v>
      </c>
      <c r="AF1918" s="88">
        <f t="shared" si="1975"/>
        <v>564.71686372121962</v>
      </c>
      <c r="AG1918" s="88">
        <f t="shared" si="1975"/>
        <v>286.29793555975118</v>
      </c>
      <c r="AH1918" s="88">
        <f t="shared" si="1975"/>
        <v>292.57325880414533</v>
      </c>
      <c r="AI1918" s="88">
        <f t="shared" si="1975"/>
        <v>322.5856003932472</v>
      </c>
      <c r="AJ1918" s="88">
        <f t="shared" si="1975"/>
        <v>282.20858895705521</v>
      </c>
      <c r="AK1918" s="88">
        <f t="shared" si="1975"/>
        <v>332.5243483468339</v>
      </c>
      <c r="AL1918" s="88">
        <f t="shared" si="1975"/>
        <v>263.21631306884854</v>
      </c>
      <c r="AM1918" s="88">
        <f>P1918*100000/AM1907</f>
        <v>344.58775923115832</v>
      </c>
      <c r="AN1918" s="145">
        <f>Q1918*100000/AN1907</f>
        <v>315.57627996797135</v>
      </c>
      <c r="AO1918" s="130"/>
    </row>
    <row r="1919" spans="1:41" ht="13.5" customHeight="1">
      <c r="A1919" s="85">
        <v>1916</v>
      </c>
      <c r="B1919" s="92" t="s">
        <v>13</v>
      </c>
      <c r="C1919" s="93">
        <v>239</v>
      </c>
      <c r="D1919" s="93">
        <v>259</v>
      </c>
      <c r="E1919" s="93">
        <v>188</v>
      </c>
      <c r="F1919" s="93">
        <v>318</v>
      </c>
      <c r="G1919" s="93">
        <v>246</v>
      </c>
      <c r="H1919" s="93">
        <v>293</v>
      </c>
      <c r="I1919" s="93">
        <v>343</v>
      </c>
      <c r="J1919" s="93">
        <v>276</v>
      </c>
      <c r="K1919" s="93">
        <v>224</v>
      </c>
      <c r="L1919" s="93">
        <v>187</v>
      </c>
      <c r="M1919" s="93">
        <v>115</v>
      </c>
      <c r="N1919" s="93">
        <v>94</v>
      </c>
      <c r="O1919" s="93">
        <v>95</v>
      </c>
      <c r="P1919" s="93">
        <v>138</v>
      </c>
      <c r="Q1919" s="93">
        <v>218</v>
      </c>
      <c r="R1919" s="93"/>
      <c r="Z1919" s="88">
        <f t="shared" ref="Z1919:AN1919" si="1976">C1919*100000/Z1907</f>
        <v>380.34310449091316</v>
      </c>
      <c r="AA1919" s="88">
        <f t="shared" si="1976"/>
        <v>412.97276612028827</v>
      </c>
      <c r="AB1919" s="88">
        <f t="shared" si="1976"/>
        <v>298.55012624859063</v>
      </c>
      <c r="AC1919" s="88">
        <f t="shared" si="1976"/>
        <v>502.94173467451128</v>
      </c>
      <c r="AD1919" s="88">
        <f t="shared" si="1976"/>
        <v>387.20035257267875</v>
      </c>
      <c r="AE1919" s="88">
        <f t="shared" si="1976"/>
        <v>459.08934223308574</v>
      </c>
      <c r="AF1919" s="88">
        <f t="shared" si="1976"/>
        <v>533.6029869321718</v>
      </c>
      <c r="AG1919" s="88">
        <f t="shared" si="1976"/>
        <v>427.12556872698008</v>
      </c>
      <c r="AH1919" s="88">
        <f t="shared" si="1976"/>
        <v>344.9284735375187</v>
      </c>
      <c r="AI1919" s="88">
        <f t="shared" si="1976"/>
        <v>287.25479654065344</v>
      </c>
      <c r="AJ1919" s="88">
        <f t="shared" si="1976"/>
        <v>176.38036809815952</v>
      </c>
      <c r="AK1919" s="88">
        <f t="shared" si="1976"/>
        <v>148.13880921612505</v>
      </c>
      <c r="AL1919" s="88">
        <f t="shared" si="1976"/>
        <v>150.6358418165097</v>
      </c>
      <c r="AM1919" s="88">
        <f t="shared" si="1976"/>
        <v>218.13353566009104</v>
      </c>
      <c r="AN1919" s="145">
        <f t="shared" si="1976"/>
        <v>342.26681110954109</v>
      </c>
      <c r="AO1919" s="130"/>
    </row>
    <row r="1920" spans="1:41" ht="13.5" customHeight="1">
      <c r="A1920" s="85">
        <v>1917</v>
      </c>
      <c r="B1920" s="92" t="s">
        <v>12</v>
      </c>
      <c r="C1920" s="93">
        <v>678</v>
      </c>
      <c r="D1920" s="93">
        <v>522</v>
      </c>
      <c r="E1920" s="93">
        <v>518</v>
      </c>
      <c r="F1920" s="93">
        <v>620</v>
      </c>
      <c r="G1920" s="93">
        <v>772</v>
      </c>
      <c r="H1920" s="93">
        <v>1156</v>
      </c>
      <c r="I1920" s="93">
        <v>987</v>
      </c>
      <c r="J1920" s="93">
        <v>785</v>
      </c>
      <c r="K1920" s="93">
        <v>738</v>
      </c>
      <c r="L1920" s="93">
        <v>648</v>
      </c>
      <c r="M1920" s="93">
        <v>686</v>
      </c>
      <c r="N1920" s="93">
        <v>532</v>
      </c>
      <c r="O1920" s="93">
        <v>492</v>
      </c>
      <c r="P1920" s="93">
        <v>679</v>
      </c>
      <c r="Q1920" s="93">
        <v>879</v>
      </c>
      <c r="R1920" s="93"/>
      <c r="Z1920" s="88">
        <f t="shared" ref="Z1920:AN1920" si="1977">C1920*100000/Z1907</f>
        <v>1078.9649575097872</v>
      </c>
      <c r="AA1920" s="88">
        <f t="shared" si="1977"/>
        <v>832.32349001849605</v>
      </c>
      <c r="AB1920" s="88">
        <f t="shared" si="1977"/>
        <v>822.60087977005287</v>
      </c>
      <c r="AC1920" s="88">
        <f t="shared" si="1977"/>
        <v>980.57822483709754</v>
      </c>
      <c r="AD1920" s="88">
        <f t="shared" si="1977"/>
        <v>1215.1165536020651</v>
      </c>
      <c r="AE1920" s="88">
        <f t="shared" si="1977"/>
        <v>1811.2876437592054</v>
      </c>
      <c r="AF1920" s="88">
        <f t="shared" si="1977"/>
        <v>1535.4698195395147</v>
      </c>
      <c r="AG1920" s="88">
        <f t="shared" si="1977"/>
        <v>1214.8317806184036</v>
      </c>
      <c r="AH1920" s="88">
        <f t="shared" si="1977"/>
        <v>1136.4161315655749</v>
      </c>
      <c r="AI1920" s="88">
        <f t="shared" si="1977"/>
        <v>995.4069954991628</v>
      </c>
      <c r="AJ1920" s="88">
        <f t="shared" si="1977"/>
        <v>1052.1472392638036</v>
      </c>
      <c r="AK1920" s="88">
        <f t="shared" si="1977"/>
        <v>838.40262237211209</v>
      </c>
      <c r="AL1920" s="88">
        <f t="shared" si="1977"/>
        <v>780.13509656550286</v>
      </c>
      <c r="AM1920" s="88">
        <f t="shared" si="1977"/>
        <v>1073.2802225594335</v>
      </c>
      <c r="AN1920" s="145">
        <f t="shared" si="1977"/>
        <v>1380.0574631435165</v>
      </c>
      <c r="AO1920" s="130"/>
    </row>
    <row r="1921" spans="1:41" ht="13.5" customHeight="1">
      <c r="A1921" s="85">
        <v>1918</v>
      </c>
      <c r="B1921" s="92" t="s">
        <v>11</v>
      </c>
      <c r="C1921" s="93">
        <v>82</v>
      </c>
      <c r="D1921" s="93">
        <v>67</v>
      </c>
      <c r="E1921" s="93">
        <v>65</v>
      </c>
      <c r="F1921" s="93">
        <v>212</v>
      </c>
      <c r="G1921" s="93">
        <v>154</v>
      </c>
      <c r="H1921" s="93">
        <v>714</v>
      </c>
      <c r="I1921" s="93">
        <v>92</v>
      </c>
      <c r="J1921" s="93">
        <v>116</v>
      </c>
      <c r="K1921" s="93">
        <v>108</v>
      </c>
      <c r="L1921" s="93">
        <v>158</v>
      </c>
      <c r="M1921" s="93">
        <v>283</v>
      </c>
      <c r="N1921" s="93">
        <v>91</v>
      </c>
      <c r="O1921" s="93">
        <v>62</v>
      </c>
      <c r="P1921" s="93">
        <v>114</v>
      </c>
      <c r="Q1921" s="93">
        <v>82</v>
      </c>
      <c r="R1921" s="93"/>
      <c r="Z1921" s="88">
        <f t="shared" ref="Z1921:AN1921" si="1978">C1921*100000/Z1907</f>
        <v>130.49428689646393</v>
      </c>
      <c r="AA1921" s="88">
        <f t="shared" si="1978"/>
        <v>106.8307927801518</v>
      </c>
      <c r="AB1921" s="88">
        <f t="shared" si="1978"/>
        <v>103.22211811786377</v>
      </c>
      <c r="AC1921" s="88">
        <f t="shared" si="1978"/>
        <v>335.29448978300752</v>
      </c>
      <c r="AD1921" s="88">
        <f t="shared" si="1978"/>
        <v>242.39371665118915</v>
      </c>
      <c r="AE1921" s="88">
        <f t="shared" si="1978"/>
        <v>1118.7364858512738</v>
      </c>
      <c r="AF1921" s="88">
        <f t="shared" si="1978"/>
        <v>143.1238332296204</v>
      </c>
      <c r="AG1921" s="88">
        <f t="shared" si="1978"/>
        <v>179.51654337800613</v>
      </c>
      <c r="AH1921" s="88">
        <f t="shared" si="1978"/>
        <v>166.30479974130364</v>
      </c>
      <c r="AI1921" s="88">
        <f t="shared" si="1978"/>
        <v>242.70726124825265</v>
      </c>
      <c r="AJ1921" s="88">
        <f t="shared" si="1978"/>
        <v>434.04907975460122</v>
      </c>
      <c r="AK1921" s="88">
        <f t="shared" si="1978"/>
        <v>143.41097487944023</v>
      </c>
      <c r="AL1921" s="88">
        <f t="shared" si="1978"/>
        <v>98.309707290774739</v>
      </c>
      <c r="AM1921" s="88">
        <f t="shared" si="1978"/>
        <v>180.19726858877087</v>
      </c>
      <c r="AN1921" s="145">
        <f t="shared" si="1978"/>
        <v>128.74256197698335</v>
      </c>
      <c r="AO1921" s="130"/>
    </row>
    <row r="1922" spans="1:41" ht="13.5" customHeight="1">
      <c r="A1922" s="85">
        <v>1919</v>
      </c>
      <c r="B1922" s="92" t="s">
        <v>28</v>
      </c>
      <c r="C1922" s="93">
        <v>0</v>
      </c>
      <c r="D1922" s="93">
        <v>0</v>
      </c>
      <c r="E1922" s="93">
        <v>0</v>
      </c>
      <c r="F1922" s="93">
        <v>0</v>
      </c>
      <c r="G1922" s="93">
        <v>0</v>
      </c>
      <c r="H1922" s="93">
        <v>0</v>
      </c>
      <c r="I1922" s="93">
        <v>0</v>
      </c>
      <c r="J1922" s="93">
        <v>0</v>
      </c>
      <c r="K1922" s="93">
        <v>0</v>
      </c>
      <c r="L1922" s="93">
        <v>0</v>
      </c>
      <c r="M1922" s="93">
        <v>0</v>
      </c>
      <c r="N1922" s="93">
        <v>0</v>
      </c>
      <c r="O1922" s="93">
        <v>0</v>
      </c>
      <c r="P1922" s="93">
        <v>0</v>
      </c>
      <c r="Q1922" s="93">
        <v>0</v>
      </c>
      <c r="R1922" s="93"/>
      <c r="Z1922" s="88">
        <f t="shared" ref="Z1922:AN1922" si="1979">C1922*100000/Z1907</f>
        <v>0</v>
      </c>
      <c r="AA1922" s="88">
        <f t="shared" si="1979"/>
        <v>0</v>
      </c>
      <c r="AB1922" s="88">
        <f t="shared" si="1979"/>
        <v>0</v>
      </c>
      <c r="AC1922" s="88">
        <f t="shared" si="1979"/>
        <v>0</v>
      </c>
      <c r="AD1922" s="88">
        <f t="shared" si="1979"/>
        <v>0</v>
      </c>
      <c r="AE1922" s="88">
        <f t="shared" si="1979"/>
        <v>0</v>
      </c>
      <c r="AF1922" s="88">
        <f t="shared" si="1979"/>
        <v>0</v>
      </c>
      <c r="AG1922" s="88">
        <f t="shared" si="1979"/>
        <v>0</v>
      </c>
      <c r="AH1922" s="88">
        <f t="shared" si="1979"/>
        <v>0</v>
      </c>
      <c r="AI1922" s="88">
        <f t="shared" si="1979"/>
        <v>0</v>
      </c>
      <c r="AJ1922" s="88">
        <f t="shared" si="1979"/>
        <v>0</v>
      </c>
      <c r="AK1922" s="88">
        <f t="shared" si="1979"/>
        <v>0</v>
      </c>
      <c r="AL1922" s="88">
        <f t="shared" si="1979"/>
        <v>0</v>
      </c>
      <c r="AM1922" s="88">
        <f t="shared" si="1979"/>
        <v>0</v>
      </c>
      <c r="AN1922" s="145">
        <f t="shared" si="1979"/>
        <v>0</v>
      </c>
      <c r="AO1922" s="130"/>
    </row>
    <row r="1923" spans="1:41" ht="13.5" customHeight="1">
      <c r="A1923" s="85">
        <v>1920</v>
      </c>
      <c r="B1923" s="94" t="s">
        <v>118</v>
      </c>
      <c r="C1923" s="93">
        <v>1312</v>
      </c>
      <c r="D1923" s="93">
        <v>1171</v>
      </c>
      <c r="E1923" s="93">
        <v>1194</v>
      </c>
      <c r="F1923" s="93">
        <v>1531</v>
      </c>
      <c r="G1923" s="93">
        <v>1484</v>
      </c>
      <c r="H1923" s="93">
        <v>2553</v>
      </c>
      <c r="I1923" s="93">
        <v>1802</v>
      </c>
      <c r="J1923" s="93">
        <v>1382</v>
      </c>
      <c r="K1923" s="93">
        <v>1293</v>
      </c>
      <c r="L1923" s="93">
        <v>1219</v>
      </c>
      <c r="M1923" s="93">
        <v>1276</v>
      </c>
      <c r="N1923" s="93">
        <v>939</v>
      </c>
      <c r="O1923" s="93">
        <v>827</v>
      </c>
      <c r="P1923" s="93">
        <v>1162</v>
      </c>
      <c r="Q1923" s="93">
        <v>1407</v>
      </c>
      <c r="R1923" s="93"/>
      <c r="T1923" s="4" t="s">
        <v>1286</v>
      </c>
      <c r="U1923" s="4" t="s">
        <v>1287</v>
      </c>
      <c r="V1923" s="4" t="s">
        <v>1288</v>
      </c>
      <c r="W1923" s="4" t="s">
        <v>1289</v>
      </c>
      <c r="X1923" s="4" t="s">
        <v>1290</v>
      </c>
      <c r="Y1923" s="4">
        <v>1761.5</v>
      </c>
      <c r="Z1923" s="88">
        <f t="shared" ref="Z1923:AN1923" si="1980">C1923*100000/Z1907</f>
        <v>2087.9085903434229</v>
      </c>
      <c r="AA1923" s="88">
        <f t="shared" si="1980"/>
        <v>1867.1471394859366</v>
      </c>
      <c r="AB1923" s="88">
        <f t="shared" si="1980"/>
        <v>1896.1109081958361</v>
      </c>
      <c r="AC1923" s="88">
        <f t="shared" si="1980"/>
        <v>2421.3955842348328</v>
      </c>
      <c r="AD1923" s="88">
        <f t="shared" si="1980"/>
        <v>2335.7939968205501</v>
      </c>
      <c r="AE1923" s="88">
        <f t="shared" si="1980"/>
        <v>4000.1880229387984</v>
      </c>
      <c r="AF1923" s="88">
        <f t="shared" si="1980"/>
        <v>2803.3602986932174</v>
      </c>
      <c r="AG1923" s="88">
        <f t="shared" si="1980"/>
        <v>2138.7229564517625</v>
      </c>
      <c r="AH1923" s="88">
        <f t="shared" si="1980"/>
        <v>1991.038019125052</v>
      </c>
      <c r="AI1923" s="88">
        <f t="shared" si="1980"/>
        <v>1872.5326041874682</v>
      </c>
      <c r="AJ1923" s="88">
        <f t="shared" si="1980"/>
        <v>1957.0552147239264</v>
      </c>
      <c r="AK1923" s="88">
        <f t="shared" si="1980"/>
        <v>1479.8121473823558</v>
      </c>
      <c r="AL1923" s="88">
        <f t="shared" si="1980"/>
        <v>1311.3246440237212</v>
      </c>
      <c r="AM1923" s="88">
        <f t="shared" si="1980"/>
        <v>1836.7475973697522</v>
      </c>
      <c r="AN1923" s="145">
        <f t="shared" si="1980"/>
        <v>2209.0339597757998</v>
      </c>
      <c r="AO1923" s="130"/>
    </row>
    <row r="1924" spans="1:41" ht="13.5" customHeight="1">
      <c r="A1924" s="85">
        <v>1921</v>
      </c>
      <c r="B1924" s="92" t="s">
        <v>10</v>
      </c>
      <c r="C1924" s="93">
        <v>3</v>
      </c>
      <c r="D1924" s="93">
        <v>7</v>
      </c>
      <c r="E1924" s="93">
        <v>26</v>
      </c>
      <c r="F1924" s="93">
        <v>6</v>
      </c>
      <c r="G1924" s="93">
        <v>8</v>
      </c>
      <c r="H1924" s="93">
        <v>7</v>
      </c>
      <c r="I1924" s="93">
        <v>9</v>
      </c>
      <c r="J1924" s="93">
        <v>32</v>
      </c>
      <c r="K1924" s="93">
        <v>5</v>
      </c>
      <c r="L1924" s="93">
        <v>24</v>
      </c>
      <c r="M1924" s="93">
        <v>13</v>
      </c>
      <c r="N1924" s="93">
        <v>5</v>
      </c>
      <c r="O1924" s="93">
        <v>6</v>
      </c>
      <c r="P1924" s="93">
        <v>2</v>
      </c>
      <c r="Q1924" s="93">
        <v>4</v>
      </c>
      <c r="R1924" s="93"/>
      <c r="Z1924" s="88">
        <f t="shared" ref="Z1924:AN1924" si="1981">C1924*100000/Z1907</f>
        <v>4.7741812279194118</v>
      </c>
      <c r="AA1924" s="88">
        <f t="shared" si="1981"/>
        <v>11.161426111359143</v>
      </c>
      <c r="AB1924" s="88">
        <f t="shared" si="1981"/>
        <v>41.288847247145512</v>
      </c>
      <c r="AC1924" s="88">
        <f t="shared" si="1981"/>
        <v>9.4894666919719111</v>
      </c>
      <c r="AD1924" s="88">
        <f t="shared" si="1981"/>
        <v>12.591881384477357</v>
      </c>
      <c r="AE1924" s="88">
        <f t="shared" si="1981"/>
        <v>10.968004763247784</v>
      </c>
      <c r="AF1924" s="88">
        <f t="shared" si="1981"/>
        <v>14.001244555071562</v>
      </c>
      <c r="AG1924" s="88">
        <f t="shared" si="1981"/>
        <v>49.521805069794794</v>
      </c>
      <c r="AH1924" s="88">
        <f t="shared" si="1981"/>
        <v>7.6992962843196135</v>
      </c>
      <c r="AI1924" s="88">
        <f t="shared" si="1981"/>
        <v>36.866925759228252</v>
      </c>
      <c r="AJ1924" s="88">
        <f t="shared" si="1981"/>
        <v>19.938650306748468</v>
      </c>
      <c r="AK1924" s="88">
        <f t="shared" si="1981"/>
        <v>7.8797238944747372</v>
      </c>
      <c r="AL1924" s="88">
        <f t="shared" si="1981"/>
        <v>9.5138426410427179</v>
      </c>
      <c r="AM1924" s="88">
        <f t="shared" si="1981"/>
        <v>3.161355589276682</v>
      </c>
      <c r="AN1924" s="145">
        <f t="shared" si="1981"/>
        <v>6.2801249744869923</v>
      </c>
      <c r="AO1924" s="130"/>
    </row>
    <row r="1925" spans="1:41" ht="13.5" customHeight="1">
      <c r="A1925" s="85">
        <v>1922</v>
      </c>
      <c r="B1925" s="92" t="s">
        <v>9</v>
      </c>
      <c r="C1925" s="93">
        <v>4</v>
      </c>
      <c r="D1925" s="93">
        <v>12</v>
      </c>
      <c r="E1925" s="93">
        <v>7</v>
      </c>
      <c r="F1925" s="93">
        <v>9</v>
      </c>
      <c r="G1925" s="93">
        <v>3</v>
      </c>
      <c r="H1925" s="93">
        <v>6</v>
      </c>
      <c r="I1925" s="93">
        <v>2</v>
      </c>
      <c r="J1925" s="93">
        <v>11</v>
      </c>
      <c r="K1925" s="93">
        <v>11</v>
      </c>
      <c r="L1925" s="93">
        <v>7</v>
      </c>
      <c r="M1925" s="93">
        <v>6</v>
      </c>
      <c r="N1925" s="93">
        <v>3</v>
      </c>
      <c r="O1925" s="93">
        <v>13</v>
      </c>
      <c r="P1925" s="93">
        <v>2</v>
      </c>
      <c r="Q1925" s="93">
        <v>4</v>
      </c>
      <c r="R1925" s="93"/>
      <c r="Z1925" s="88">
        <f t="shared" ref="Z1925:AN1925" si="1982">C1925*100000/Z1907</f>
        <v>6.3655749705592157</v>
      </c>
      <c r="AA1925" s="88">
        <f t="shared" si="1982"/>
        <v>19.13387333375853</v>
      </c>
      <c r="AB1925" s="88">
        <f t="shared" si="1982"/>
        <v>11.116228105000715</v>
      </c>
      <c r="AC1925" s="88">
        <f t="shared" si="1982"/>
        <v>14.234200037957867</v>
      </c>
      <c r="AD1925" s="88">
        <f t="shared" si="1982"/>
        <v>4.7219555191790095</v>
      </c>
      <c r="AE1925" s="88">
        <f t="shared" si="1982"/>
        <v>9.4011469399266705</v>
      </c>
      <c r="AF1925" s="88">
        <f t="shared" si="1982"/>
        <v>3.1113876789047916</v>
      </c>
      <c r="AG1925" s="88">
        <f t="shared" si="1982"/>
        <v>17.02312049274196</v>
      </c>
      <c r="AH1925" s="88">
        <f t="shared" si="1982"/>
        <v>16.938451825503147</v>
      </c>
      <c r="AI1925" s="88">
        <f t="shared" si="1982"/>
        <v>10.752853346441574</v>
      </c>
      <c r="AJ1925" s="88">
        <f t="shared" si="1982"/>
        <v>9.2024539877300615</v>
      </c>
      <c r="AK1925" s="88">
        <f t="shared" si="1982"/>
        <v>4.7278343366848423</v>
      </c>
      <c r="AL1925" s="88">
        <f t="shared" si="1982"/>
        <v>20.613325722259219</v>
      </c>
      <c r="AM1925" s="88">
        <f t="shared" si="1982"/>
        <v>3.161355589276682</v>
      </c>
      <c r="AN1925" s="145">
        <f t="shared" si="1982"/>
        <v>6.2801249744869923</v>
      </c>
      <c r="AO1925" s="130"/>
    </row>
    <row r="1926" spans="1:41" ht="13.5" customHeight="1">
      <c r="A1926" s="85">
        <v>1923</v>
      </c>
      <c r="B1926" s="92" t="s">
        <v>8</v>
      </c>
      <c r="C1926" s="93">
        <v>42</v>
      </c>
      <c r="D1926" s="93">
        <v>69</v>
      </c>
      <c r="E1926" s="93">
        <v>69</v>
      </c>
      <c r="F1926" s="93">
        <v>46</v>
      </c>
      <c r="G1926" s="93">
        <v>76</v>
      </c>
      <c r="H1926" s="93">
        <v>85</v>
      </c>
      <c r="I1926" s="93">
        <v>74</v>
      </c>
      <c r="J1926" s="93">
        <v>97</v>
      </c>
      <c r="K1926" s="93">
        <v>109</v>
      </c>
      <c r="L1926" s="93">
        <v>126</v>
      </c>
      <c r="M1926" s="93">
        <v>103</v>
      </c>
      <c r="N1926" s="93">
        <v>79</v>
      </c>
      <c r="O1926" s="93">
        <v>82</v>
      </c>
      <c r="P1926" s="93">
        <v>90</v>
      </c>
      <c r="Q1926" s="93">
        <v>74</v>
      </c>
      <c r="R1926" s="93"/>
      <c r="Z1926" s="88">
        <f t="shared" ref="Z1926:AL1926" si="1983">C1926*100000/Z1907</f>
        <v>66.838537190871762</v>
      </c>
      <c r="AA1926" s="88">
        <f t="shared" si="1983"/>
        <v>110.01977166911155</v>
      </c>
      <c r="AB1926" s="88">
        <f t="shared" si="1983"/>
        <v>109.57424846357847</v>
      </c>
      <c r="AC1926" s="88">
        <f t="shared" si="1983"/>
        <v>72.752577971784646</v>
      </c>
      <c r="AD1926" s="88">
        <f t="shared" si="1983"/>
        <v>119.62287315253491</v>
      </c>
      <c r="AE1926" s="88">
        <f t="shared" si="1983"/>
        <v>133.18291498229451</v>
      </c>
      <c r="AF1926" s="88">
        <f t="shared" si="1983"/>
        <v>115.12134411947729</v>
      </c>
      <c r="AG1926" s="88">
        <f t="shared" si="1983"/>
        <v>150.11297161781548</v>
      </c>
      <c r="AH1926" s="88">
        <f t="shared" si="1983"/>
        <v>167.84465899816757</v>
      </c>
      <c r="AI1926" s="88">
        <f t="shared" si="1983"/>
        <v>193.55136023594832</v>
      </c>
      <c r="AJ1926" s="88">
        <f t="shared" si="1983"/>
        <v>157.97546012269939</v>
      </c>
      <c r="AK1926" s="88">
        <f t="shared" si="1983"/>
        <v>124.49963753270086</v>
      </c>
      <c r="AL1926" s="88">
        <f t="shared" si="1983"/>
        <v>130.02251609425048</v>
      </c>
      <c r="AM1926" s="88">
        <f>P1926*100000/AM1907</f>
        <v>142.26100151745069</v>
      </c>
      <c r="AN1926" s="145">
        <f>Q1926*100000/AN1907</f>
        <v>116.18231202800936</v>
      </c>
      <c r="AO1926" s="130"/>
    </row>
    <row r="1927" spans="1:41" ht="13.5" customHeight="1">
      <c r="A1927" s="85">
        <v>1924</v>
      </c>
      <c r="B1927" s="92" t="s">
        <v>24</v>
      </c>
      <c r="C1927" s="93">
        <v>0</v>
      </c>
      <c r="D1927" s="93">
        <v>0</v>
      </c>
      <c r="E1927" s="93">
        <v>0</v>
      </c>
      <c r="F1927" s="93">
        <v>0</v>
      </c>
      <c r="G1927" s="93">
        <v>0</v>
      </c>
      <c r="H1927" s="93">
        <v>0</v>
      </c>
      <c r="I1927" s="93">
        <v>1</v>
      </c>
      <c r="J1927" s="93">
        <v>7</v>
      </c>
      <c r="K1927" s="93">
        <v>1</v>
      </c>
      <c r="L1927" s="93">
        <v>2</v>
      </c>
      <c r="M1927" s="93">
        <v>0</v>
      </c>
      <c r="N1927" s="93">
        <v>1</v>
      </c>
      <c r="O1927" s="93">
        <v>1</v>
      </c>
      <c r="P1927" s="93">
        <v>41</v>
      </c>
      <c r="Q1927" s="93">
        <v>0</v>
      </c>
      <c r="R1927" s="93"/>
      <c r="Z1927" s="88">
        <f t="shared" ref="Z1927:AN1927" si="1984">C1927*100000/Z1907</f>
        <v>0</v>
      </c>
      <c r="AA1927" s="88">
        <f t="shared" si="1984"/>
        <v>0</v>
      </c>
      <c r="AB1927" s="88">
        <f t="shared" si="1984"/>
        <v>0</v>
      </c>
      <c r="AC1927" s="88">
        <f t="shared" si="1984"/>
        <v>0</v>
      </c>
      <c r="AD1927" s="88">
        <f t="shared" si="1984"/>
        <v>0</v>
      </c>
      <c r="AE1927" s="88">
        <f t="shared" si="1984"/>
        <v>0</v>
      </c>
      <c r="AF1927" s="88">
        <f t="shared" si="1984"/>
        <v>1.5556938394523958</v>
      </c>
      <c r="AG1927" s="88">
        <f t="shared" si="1984"/>
        <v>10.83289485901761</v>
      </c>
      <c r="AH1927" s="88">
        <f t="shared" si="1984"/>
        <v>1.5398592568639227</v>
      </c>
      <c r="AI1927" s="88">
        <f t="shared" si="1984"/>
        <v>3.0722438132690209</v>
      </c>
      <c r="AJ1927" s="88">
        <f t="shared" si="1984"/>
        <v>0</v>
      </c>
      <c r="AK1927" s="88">
        <f t="shared" si="1984"/>
        <v>1.5759447788949474</v>
      </c>
      <c r="AL1927" s="88">
        <f t="shared" si="1984"/>
        <v>1.5856404401737862</v>
      </c>
      <c r="AM1927" s="88">
        <f t="shared" si="1984"/>
        <v>64.807789580171985</v>
      </c>
      <c r="AN1927" s="145">
        <f t="shared" si="1984"/>
        <v>0</v>
      </c>
      <c r="AO1927" s="130"/>
    </row>
    <row r="1928" spans="1:41" ht="13.5" customHeight="1">
      <c r="A1928" s="85">
        <v>1925</v>
      </c>
      <c r="B1928" s="94" t="s">
        <v>119</v>
      </c>
      <c r="C1928" s="93">
        <v>49</v>
      </c>
      <c r="D1928" s="93">
        <v>88</v>
      </c>
      <c r="E1928" s="93">
        <v>102</v>
      </c>
      <c r="F1928" s="93">
        <v>61</v>
      </c>
      <c r="G1928" s="93">
        <v>87</v>
      </c>
      <c r="H1928" s="93">
        <v>98</v>
      </c>
      <c r="I1928" s="93">
        <v>86</v>
      </c>
      <c r="J1928" s="93">
        <v>147</v>
      </c>
      <c r="K1928" s="93">
        <v>126</v>
      </c>
      <c r="L1928" s="93">
        <v>159</v>
      </c>
      <c r="M1928" s="93">
        <v>122</v>
      </c>
      <c r="N1928" s="93">
        <v>88</v>
      </c>
      <c r="O1928" s="93">
        <v>102</v>
      </c>
      <c r="P1928" s="93">
        <v>135</v>
      </c>
      <c r="Q1928" s="93">
        <v>82</v>
      </c>
      <c r="R1928" s="93"/>
      <c r="T1928" s="4" t="s">
        <v>1291</v>
      </c>
      <c r="U1928" s="4" t="s">
        <v>1292</v>
      </c>
      <c r="V1928" s="4" t="s">
        <v>1293</v>
      </c>
      <c r="W1928" s="4" t="s">
        <v>1294</v>
      </c>
      <c r="X1928" s="4" t="s">
        <v>1295</v>
      </c>
      <c r="Y1928" s="4">
        <v>72</v>
      </c>
      <c r="Z1928" s="88">
        <f t="shared" ref="Z1928:AN1928" si="1985">C1928*100000/Z1907</f>
        <v>77.978293389350398</v>
      </c>
      <c r="AA1928" s="88">
        <f t="shared" si="1985"/>
        <v>140.31507111422923</v>
      </c>
      <c r="AB1928" s="88">
        <f t="shared" si="1985"/>
        <v>161.97932381572471</v>
      </c>
      <c r="AC1928" s="88">
        <f t="shared" si="1985"/>
        <v>96.476244701714435</v>
      </c>
      <c r="AD1928" s="88">
        <f t="shared" si="1985"/>
        <v>136.93671005619126</v>
      </c>
      <c r="AE1928" s="88">
        <f t="shared" si="1985"/>
        <v>153.55206668546896</v>
      </c>
      <c r="AF1928" s="88">
        <f t="shared" si="1985"/>
        <v>133.78967019290604</v>
      </c>
      <c r="AG1928" s="88">
        <f t="shared" si="1985"/>
        <v>227.49079203936984</v>
      </c>
      <c r="AH1928" s="88">
        <f t="shared" si="1985"/>
        <v>194.02226636485426</v>
      </c>
      <c r="AI1928" s="88">
        <f t="shared" si="1985"/>
        <v>244.24338315488717</v>
      </c>
      <c r="AJ1928" s="88">
        <f t="shared" si="1985"/>
        <v>187.11656441717793</v>
      </c>
      <c r="AK1928" s="88">
        <f t="shared" si="1985"/>
        <v>138.68314054275538</v>
      </c>
      <c r="AL1928" s="88">
        <f t="shared" si="1985"/>
        <v>161.7353248977262</v>
      </c>
      <c r="AM1928" s="88">
        <f t="shared" si="1985"/>
        <v>213.39150227617603</v>
      </c>
      <c r="AN1928" s="145">
        <f t="shared" si="1985"/>
        <v>128.74256197698335</v>
      </c>
      <c r="AO1928" s="130"/>
    </row>
    <row r="1929" spans="1:41" ht="13.5" customHeight="1">
      <c r="A1929" s="85">
        <v>1926</v>
      </c>
      <c r="B1929" s="92" t="s">
        <v>7</v>
      </c>
      <c r="C1929" s="93">
        <v>21</v>
      </c>
      <c r="D1929" s="93">
        <v>41</v>
      </c>
      <c r="E1929" s="93">
        <v>53</v>
      </c>
      <c r="F1929" s="93">
        <v>32</v>
      </c>
      <c r="G1929" s="93">
        <v>35</v>
      </c>
      <c r="H1929" s="93">
        <v>50</v>
      </c>
      <c r="I1929" s="93">
        <v>47</v>
      </c>
      <c r="J1929" s="93">
        <v>49</v>
      </c>
      <c r="K1929" s="93">
        <v>60</v>
      </c>
      <c r="L1929" s="93">
        <v>77</v>
      </c>
      <c r="M1929" s="93">
        <v>93</v>
      </c>
      <c r="N1929" s="93">
        <v>64</v>
      </c>
      <c r="O1929" s="93">
        <v>39</v>
      </c>
      <c r="P1929" s="93">
        <v>55</v>
      </c>
      <c r="Q1929" s="93">
        <v>42</v>
      </c>
      <c r="R1929" s="93"/>
      <c r="Z1929" s="88">
        <f t="shared" ref="Z1929:AN1929" si="1986">C1929*100000/Z1907</f>
        <v>33.419268595435881</v>
      </c>
      <c r="AA1929" s="88">
        <f t="shared" si="1986"/>
        <v>65.374067223674984</v>
      </c>
      <c r="AB1929" s="88">
        <f t="shared" si="1986"/>
        <v>84.165727080719691</v>
      </c>
      <c r="AC1929" s="88">
        <f t="shared" si="1986"/>
        <v>50.610489023850192</v>
      </c>
      <c r="AD1929" s="88">
        <f t="shared" si="1986"/>
        <v>55.089481057088442</v>
      </c>
      <c r="AE1929" s="88">
        <f t="shared" si="1986"/>
        <v>78.342891166055594</v>
      </c>
      <c r="AF1929" s="88">
        <f t="shared" si="1986"/>
        <v>73.117610454262604</v>
      </c>
      <c r="AG1929" s="88">
        <f t="shared" si="1986"/>
        <v>75.830264013123283</v>
      </c>
      <c r="AH1929" s="88">
        <f t="shared" si="1986"/>
        <v>92.391555411835355</v>
      </c>
      <c r="AI1929" s="88">
        <f t="shared" si="1986"/>
        <v>118.28138681085731</v>
      </c>
      <c r="AJ1929" s="88">
        <f t="shared" si="1986"/>
        <v>142.63803680981596</v>
      </c>
      <c r="AK1929" s="88">
        <f t="shared" si="1986"/>
        <v>100.86046584927664</v>
      </c>
      <c r="AL1929" s="88">
        <f t="shared" si="1986"/>
        <v>61.839977166777665</v>
      </c>
      <c r="AM1929" s="88">
        <f t="shared" si="1986"/>
        <v>86.937278705108753</v>
      </c>
      <c r="AN1929" s="145">
        <f t="shared" si="1986"/>
        <v>65.941312232113418</v>
      </c>
      <c r="AO1929" s="130"/>
    </row>
    <row r="1930" spans="1:41" ht="13.5" customHeight="1">
      <c r="A1930" s="85">
        <v>1927</v>
      </c>
      <c r="B1930" s="92" t="s">
        <v>6</v>
      </c>
      <c r="C1930" s="93">
        <v>43</v>
      </c>
      <c r="D1930" s="93">
        <v>35</v>
      </c>
      <c r="E1930" s="93">
        <v>63</v>
      </c>
      <c r="F1930" s="93">
        <v>38</v>
      </c>
      <c r="G1930" s="93">
        <v>32</v>
      </c>
      <c r="H1930" s="93">
        <v>34</v>
      </c>
      <c r="I1930" s="93">
        <v>38</v>
      </c>
      <c r="J1930" s="93">
        <v>26</v>
      </c>
      <c r="K1930" s="93">
        <v>32</v>
      </c>
      <c r="L1930" s="93">
        <v>39</v>
      </c>
      <c r="M1930" s="93">
        <v>22</v>
      </c>
      <c r="N1930" s="93">
        <v>19</v>
      </c>
      <c r="O1930" s="93">
        <v>22</v>
      </c>
      <c r="P1930" s="93">
        <v>15</v>
      </c>
      <c r="Q1930" s="93">
        <v>16</v>
      </c>
      <c r="R1930" s="93"/>
      <c r="Z1930" s="88">
        <f t="shared" ref="Z1930:AN1930" si="1987">C1930*100000/Z1907</f>
        <v>68.429930933511571</v>
      </c>
      <c r="AA1930" s="88">
        <f t="shared" si="1987"/>
        <v>55.807130556795713</v>
      </c>
      <c r="AB1930" s="88">
        <f t="shared" si="1987"/>
        <v>100.04605294500644</v>
      </c>
      <c r="AC1930" s="88">
        <f t="shared" si="1987"/>
        <v>60.099955715822105</v>
      </c>
      <c r="AD1930" s="88">
        <f t="shared" si="1987"/>
        <v>50.36752553790943</v>
      </c>
      <c r="AE1930" s="88">
        <f t="shared" si="1987"/>
        <v>53.273165992917804</v>
      </c>
      <c r="AF1930" s="88">
        <f t="shared" si="1987"/>
        <v>59.116365899191038</v>
      </c>
      <c r="AG1930" s="88">
        <f t="shared" si="1987"/>
        <v>40.236466619208272</v>
      </c>
      <c r="AH1930" s="88">
        <f t="shared" si="1987"/>
        <v>49.275496219645525</v>
      </c>
      <c r="AI1930" s="88">
        <f t="shared" si="1987"/>
        <v>59.908754358745909</v>
      </c>
      <c r="AJ1930" s="88">
        <f t="shared" si="1987"/>
        <v>33.742331288343557</v>
      </c>
      <c r="AK1930" s="88">
        <f t="shared" si="1987"/>
        <v>29.942950799004002</v>
      </c>
      <c r="AL1930" s="88">
        <f t="shared" si="1987"/>
        <v>34.884089683823298</v>
      </c>
      <c r="AM1930" s="88">
        <f t="shared" si="1987"/>
        <v>23.710166919575112</v>
      </c>
      <c r="AN1930" s="145">
        <f t="shared" si="1987"/>
        <v>25.120499897947969</v>
      </c>
      <c r="AO1930" s="130"/>
    </row>
    <row r="1931" spans="1:41" ht="13.5" customHeight="1">
      <c r="A1931" s="85">
        <v>1928</v>
      </c>
      <c r="B1931" s="92" t="s">
        <v>5</v>
      </c>
      <c r="C1931" s="93">
        <v>6</v>
      </c>
      <c r="D1931" s="93">
        <v>27</v>
      </c>
      <c r="E1931" s="93">
        <v>22</v>
      </c>
      <c r="F1931" s="93">
        <v>11</v>
      </c>
      <c r="G1931" s="93">
        <v>12</v>
      </c>
      <c r="H1931" s="93">
        <v>13</v>
      </c>
      <c r="I1931" s="93">
        <v>23</v>
      </c>
      <c r="J1931" s="93">
        <v>17</v>
      </c>
      <c r="K1931" s="93">
        <v>15</v>
      </c>
      <c r="L1931" s="93">
        <v>13</v>
      </c>
      <c r="M1931" s="93">
        <v>35</v>
      </c>
      <c r="N1931" s="93">
        <v>18</v>
      </c>
      <c r="O1931" s="93">
        <v>14</v>
      </c>
      <c r="P1931" s="93">
        <v>26</v>
      </c>
      <c r="Q1931" s="93">
        <v>30</v>
      </c>
      <c r="R1931" s="93"/>
      <c r="Z1931" s="88">
        <f t="shared" ref="Z1931:AN1931" si="1988">C1931*100000/Z1907</f>
        <v>9.5483624558388236</v>
      </c>
      <c r="AA1931" s="88">
        <f t="shared" si="1988"/>
        <v>43.051215000956695</v>
      </c>
      <c r="AB1931" s="88">
        <f t="shared" si="1988"/>
        <v>34.93671690143082</v>
      </c>
      <c r="AC1931" s="88">
        <f t="shared" si="1988"/>
        <v>17.397355601948504</v>
      </c>
      <c r="AD1931" s="88">
        <f t="shared" si="1988"/>
        <v>18.887822076716038</v>
      </c>
      <c r="AE1931" s="88">
        <f t="shared" si="1988"/>
        <v>20.369151703174452</v>
      </c>
      <c r="AF1931" s="88">
        <f t="shared" si="1988"/>
        <v>35.780958307405101</v>
      </c>
      <c r="AG1931" s="88">
        <f t="shared" si="1988"/>
        <v>26.308458943328485</v>
      </c>
      <c r="AH1931" s="88">
        <f t="shared" si="1988"/>
        <v>23.097888852958839</v>
      </c>
      <c r="AI1931" s="88">
        <f t="shared" si="1988"/>
        <v>19.969584786248635</v>
      </c>
      <c r="AJ1931" s="88">
        <f t="shared" si="1988"/>
        <v>53.680981595092021</v>
      </c>
      <c r="AK1931" s="88">
        <f t="shared" si="1988"/>
        <v>28.367006020109056</v>
      </c>
      <c r="AL1931" s="88">
        <f t="shared" si="1988"/>
        <v>22.198966162433006</v>
      </c>
      <c r="AM1931" s="88">
        <f t="shared" si="1988"/>
        <v>41.097622660596862</v>
      </c>
      <c r="AN1931" s="145">
        <f t="shared" si="1988"/>
        <v>47.100937308652441</v>
      </c>
      <c r="AO1931" s="130"/>
    </row>
    <row r="1932" spans="1:41" ht="13.5" customHeight="1">
      <c r="A1932" s="85">
        <v>1929</v>
      </c>
      <c r="B1932" s="92" t="s">
        <v>26</v>
      </c>
      <c r="C1932" s="93">
        <v>1</v>
      </c>
      <c r="D1932" s="93">
        <v>0</v>
      </c>
      <c r="E1932" s="93">
        <v>1</v>
      </c>
      <c r="F1932" s="93">
        <v>0</v>
      </c>
      <c r="G1932" s="93">
        <v>0</v>
      </c>
      <c r="H1932" s="93">
        <v>0</v>
      </c>
      <c r="I1932" s="93">
        <v>0</v>
      </c>
      <c r="J1932" s="93">
        <v>0</v>
      </c>
      <c r="K1932" s="93">
        <v>0</v>
      </c>
      <c r="L1932" s="93">
        <v>8</v>
      </c>
      <c r="M1932" s="93">
        <v>0</v>
      </c>
      <c r="N1932" s="93">
        <v>0</v>
      </c>
      <c r="O1932" s="93">
        <v>0</v>
      </c>
      <c r="P1932" s="93">
        <v>0</v>
      </c>
      <c r="Q1932" s="93">
        <v>0</v>
      </c>
      <c r="R1932" s="93"/>
      <c r="Z1932" s="88">
        <f t="shared" ref="Z1932:AL1932" si="1989">C1932*100000/Z1907</f>
        <v>1.5913937426398039</v>
      </c>
      <c r="AA1932" s="88">
        <f t="shared" si="1989"/>
        <v>0</v>
      </c>
      <c r="AB1932" s="88">
        <f t="shared" si="1989"/>
        <v>1.5880325864286735</v>
      </c>
      <c r="AC1932" s="88">
        <f t="shared" si="1989"/>
        <v>0</v>
      </c>
      <c r="AD1932" s="88">
        <f t="shared" si="1989"/>
        <v>0</v>
      </c>
      <c r="AE1932" s="88">
        <f t="shared" si="1989"/>
        <v>0</v>
      </c>
      <c r="AF1932" s="88">
        <f t="shared" si="1989"/>
        <v>0</v>
      </c>
      <c r="AG1932" s="88">
        <f t="shared" si="1989"/>
        <v>0</v>
      </c>
      <c r="AH1932" s="88">
        <f t="shared" si="1989"/>
        <v>0</v>
      </c>
      <c r="AI1932" s="88">
        <f t="shared" si="1989"/>
        <v>12.288975253076083</v>
      </c>
      <c r="AJ1932" s="88">
        <f t="shared" si="1989"/>
        <v>0</v>
      </c>
      <c r="AK1932" s="88">
        <f t="shared" si="1989"/>
        <v>0</v>
      </c>
      <c r="AL1932" s="88">
        <f t="shared" si="1989"/>
        <v>0</v>
      </c>
      <c r="AM1932" s="88">
        <f>P1932*100000/AM1907</f>
        <v>0</v>
      </c>
      <c r="AN1932" s="145">
        <f>Q1932*100000/AN1907</f>
        <v>0</v>
      </c>
      <c r="AO1932" s="130"/>
    </row>
    <row r="1933" spans="1:41" ht="13.5" customHeight="1">
      <c r="A1933" s="85">
        <v>1930</v>
      </c>
      <c r="B1933" s="92" t="s">
        <v>4</v>
      </c>
      <c r="C1933" s="93">
        <v>12</v>
      </c>
      <c r="D1933" s="93">
        <v>17</v>
      </c>
      <c r="E1933" s="93">
        <v>8</v>
      </c>
      <c r="F1933" s="93">
        <v>9</v>
      </c>
      <c r="G1933" s="93">
        <v>19</v>
      </c>
      <c r="H1933" s="93">
        <v>42</v>
      </c>
      <c r="I1933" s="93">
        <v>50</v>
      </c>
      <c r="J1933" s="93">
        <v>34</v>
      </c>
      <c r="K1933" s="93">
        <v>31</v>
      </c>
      <c r="L1933" s="93">
        <v>25</v>
      </c>
      <c r="M1933" s="93">
        <v>33</v>
      </c>
      <c r="N1933" s="93">
        <v>37</v>
      </c>
      <c r="O1933" s="93">
        <v>29</v>
      </c>
      <c r="P1933" s="93">
        <v>54</v>
      </c>
      <c r="Q1933" s="93">
        <v>42</v>
      </c>
      <c r="R1933" s="93"/>
      <c r="Z1933" s="88">
        <f t="shared" ref="Z1933:AN1933" si="1990">C1933*100000/Z1907</f>
        <v>19.096724911677647</v>
      </c>
      <c r="AA1933" s="88">
        <f t="shared" si="1990"/>
        <v>27.106320556157918</v>
      </c>
      <c r="AB1933" s="88">
        <f t="shared" si="1990"/>
        <v>12.704260691429388</v>
      </c>
      <c r="AC1933" s="88">
        <f t="shared" si="1990"/>
        <v>14.234200037957867</v>
      </c>
      <c r="AD1933" s="88">
        <f t="shared" si="1990"/>
        <v>29.905718288133727</v>
      </c>
      <c r="AE1933" s="88">
        <f t="shared" si="1990"/>
        <v>65.808028579486702</v>
      </c>
      <c r="AF1933" s="88">
        <f t="shared" si="1990"/>
        <v>77.784691972619783</v>
      </c>
      <c r="AG1933" s="88">
        <f t="shared" si="1990"/>
        <v>52.616917886656971</v>
      </c>
      <c r="AH1933" s="88">
        <f t="shared" si="1990"/>
        <v>47.735636962781605</v>
      </c>
      <c r="AI1933" s="88">
        <f t="shared" si="1990"/>
        <v>38.403047665862765</v>
      </c>
      <c r="AJ1933" s="88">
        <f t="shared" si="1990"/>
        <v>50.613496932515339</v>
      </c>
      <c r="AK1933" s="88">
        <f t="shared" si="1990"/>
        <v>58.309956819113061</v>
      </c>
      <c r="AL1933" s="88">
        <f t="shared" si="1990"/>
        <v>45.983572765039803</v>
      </c>
      <c r="AM1933" s="88">
        <f t="shared" si="1990"/>
        <v>85.356600910470405</v>
      </c>
      <c r="AN1933" s="145">
        <f t="shared" si="1990"/>
        <v>65.941312232113418</v>
      </c>
      <c r="AO1933" s="130"/>
    </row>
    <row r="1934" spans="1:41" ht="13.5" customHeight="1">
      <c r="A1934" s="85">
        <v>1931</v>
      </c>
      <c r="B1934" s="92" t="s">
        <v>3</v>
      </c>
      <c r="C1934" s="93">
        <v>110</v>
      </c>
      <c r="D1934" s="93">
        <v>90</v>
      </c>
      <c r="E1934" s="93">
        <v>116</v>
      </c>
      <c r="F1934" s="93">
        <v>131</v>
      </c>
      <c r="G1934" s="93">
        <v>252</v>
      </c>
      <c r="H1934" s="93">
        <v>296</v>
      </c>
      <c r="I1934" s="93">
        <v>284</v>
      </c>
      <c r="J1934" s="93">
        <v>192</v>
      </c>
      <c r="K1934" s="93">
        <v>252</v>
      </c>
      <c r="L1934" s="93">
        <v>355</v>
      </c>
      <c r="M1934" s="93">
        <v>319</v>
      </c>
      <c r="N1934" s="93">
        <v>301</v>
      </c>
      <c r="O1934" s="93">
        <v>263</v>
      </c>
      <c r="P1934" s="93">
        <v>211</v>
      </c>
      <c r="Q1934" s="93">
        <v>358</v>
      </c>
      <c r="R1934" s="93"/>
      <c r="Z1934" s="88">
        <f t="shared" ref="Z1934:AN1934" si="1991">C1934*100000/Z1907</f>
        <v>175.05331169037842</v>
      </c>
      <c r="AA1934" s="88">
        <f t="shared" si="1991"/>
        <v>143.50405000318898</v>
      </c>
      <c r="AB1934" s="88">
        <f t="shared" si="1991"/>
        <v>184.21178002572611</v>
      </c>
      <c r="AC1934" s="88">
        <f t="shared" si="1991"/>
        <v>207.18668944138673</v>
      </c>
      <c r="AD1934" s="88">
        <f t="shared" si="1991"/>
        <v>396.64426361103676</v>
      </c>
      <c r="AE1934" s="88">
        <f t="shared" si="1991"/>
        <v>463.78991570304913</v>
      </c>
      <c r="AF1934" s="88">
        <f t="shared" si="1991"/>
        <v>441.81705040448043</v>
      </c>
      <c r="AG1934" s="88">
        <f t="shared" si="1991"/>
        <v>297.13083041876877</v>
      </c>
      <c r="AH1934" s="88">
        <f t="shared" si="1991"/>
        <v>388.04453272970852</v>
      </c>
      <c r="AI1934" s="88">
        <f t="shared" si="1991"/>
        <v>545.32327685525127</v>
      </c>
      <c r="AJ1934" s="88">
        <f t="shared" si="1991"/>
        <v>489.2638036809816</v>
      </c>
      <c r="AK1934" s="88">
        <f t="shared" si="1991"/>
        <v>474.35937844737919</v>
      </c>
      <c r="AL1934" s="88">
        <f t="shared" si="1991"/>
        <v>417.02343576570576</v>
      </c>
      <c r="AM1934" s="88">
        <f t="shared" si="1991"/>
        <v>333.52301466868994</v>
      </c>
      <c r="AN1934" s="145">
        <f t="shared" si="1991"/>
        <v>562.07118521658583</v>
      </c>
      <c r="AO1934" s="130"/>
    </row>
    <row r="1935" spans="1:41" ht="13.5" customHeight="1">
      <c r="A1935" s="85">
        <v>1932</v>
      </c>
      <c r="B1935" s="92" t="s">
        <v>2</v>
      </c>
      <c r="C1935" s="93">
        <v>0</v>
      </c>
      <c r="D1935" s="93">
        <v>0</v>
      </c>
      <c r="E1935" s="93">
        <v>0</v>
      </c>
      <c r="F1935" s="93">
        <v>0</v>
      </c>
      <c r="G1935" s="93">
        <v>0</v>
      </c>
      <c r="H1935" s="93">
        <v>0</v>
      </c>
      <c r="I1935" s="93">
        <v>0</v>
      </c>
      <c r="J1935" s="93">
        <v>0</v>
      </c>
      <c r="K1935" s="93">
        <v>0</v>
      </c>
      <c r="L1935" s="93">
        <v>0</v>
      </c>
      <c r="M1935" s="93">
        <v>0</v>
      </c>
      <c r="N1935" s="93">
        <v>0</v>
      </c>
      <c r="O1935" s="93">
        <v>1</v>
      </c>
      <c r="P1935" s="93">
        <v>0</v>
      </c>
      <c r="Q1935" s="93">
        <v>0</v>
      </c>
      <c r="R1935" s="93"/>
      <c r="Z1935" s="88">
        <f t="shared" ref="Z1935:AN1935" si="1992">C1935*100000/Z1907</f>
        <v>0</v>
      </c>
      <c r="AA1935" s="88">
        <f t="shared" si="1992"/>
        <v>0</v>
      </c>
      <c r="AB1935" s="88">
        <f t="shared" si="1992"/>
        <v>0</v>
      </c>
      <c r="AC1935" s="88">
        <f t="shared" si="1992"/>
        <v>0</v>
      </c>
      <c r="AD1935" s="88">
        <f t="shared" si="1992"/>
        <v>0</v>
      </c>
      <c r="AE1935" s="88">
        <f t="shared" si="1992"/>
        <v>0</v>
      </c>
      <c r="AF1935" s="88">
        <f t="shared" si="1992"/>
        <v>0</v>
      </c>
      <c r="AG1935" s="88">
        <f t="shared" si="1992"/>
        <v>0</v>
      </c>
      <c r="AH1935" s="88">
        <f t="shared" si="1992"/>
        <v>0</v>
      </c>
      <c r="AI1935" s="88">
        <f t="shared" si="1992"/>
        <v>0</v>
      </c>
      <c r="AJ1935" s="88">
        <f t="shared" si="1992"/>
        <v>0</v>
      </c>
      <c r="AK1935" s="88">
        <f t="shared" si="1992"/>
        <v>0</v>
      </c>
      <c r="AL1935" s="88">
        <f t="shared" si="1992"/>
        <v>1.5856404401737862</v>
      </c>
      <c r="AM1935" s="88">
        <f t="shared" si="1992"/>
        <v>0</v>
      </c>
      <c r="AN1935" s="145">
        <f t="shared" si="1992"/>
        <v>0</v>
      </c>
      <c r="AO1935" s="130"/>
    </row>
    <row r="1936" spans="1:41" ht="13.5" customHeight="1">
      <c r="A1936" s="85">
        <v>1933</v>
      </c>
      <c r="B1936" s="92" t="s">
        <v>23</v>
      </c>
      <c r="C1936" s="93">
        <v>2</v>
      </c>
      <c r="D1936" s="93">
        <v>1</v>
      </c>
      <c r="E1936" s="93">
        <v>2</v>
      </c>
      <c r="F1936" s="93">
        <v>4</v>
      </c>
      <c r="G1936" s="93">
        <v>0</v>
      </c>
      <c r="H1936" s="93">
        <v>6</v>
      </c>
      <c r="I1936" s="93">
        <v>11</v>
      </c>
      <c r="J1936" s="93">
        <v>0</v>
      </c>
      <c r="K1936" s="93">
        <v>4</v>
      </c>
      <c r="L1936" s="93">
        <v>0</v>
      </c>
      <c r="M1936" s="93">
        <v>1</v>
      </c>
      <c r="N1936" s="93">
        <v>3</v>
      </c>
      <c r="O1936" s="93">
        <v>0</v>
      </c>
      <c r="P1936" s="93">
        <v>2</v>
      </c>
      <c r="Q1936" s="93">
        <v>2</v>
      </c>
      <c r="R1936" s="93"/>
      <c r="Z1936" s="88">
        <f t="shared" ref="Z1936:AN1936" si="1993">C1936*100000/Z1907</f>
        <v>3.1827874852796079</v>
      </c>
      <c r="AA1936" s="88">
        <f t="shared" si="1993"/>
        <v>1.5944894444798776</v>
      </c>
      <c r="AB1936" s="88">
        <f t="shared" si="1993"/>
        <v>3.176065172857347</v>
      </c>
      <c r="AC1936" s="88">
        <f t="shared" si="1993"/>
        <v>6.326311127981274</v>
      </c>
      <c r="AD1936" s="88">
        <f t="shared" si="1993"/>
        <v>0</v>
      </c>
      <c r="AE1936" s="88">
        <f t="shared" si="1993"/>
        <v>9.4011469399266705</v>
      </c>
      <c r="AF1936" s="88">
        <f t="shared" si="1993"/>
        <v>17.112632233976353</v>
      </c>
      <c r="AG1936" s="88">
        <f t="shared" si="1993"/>
        <v>0</v>
      </c>
      <c r="AH1936" s="88">
        <f t="shared" si="1993"/>
        <v>6.1594370274556907</v>
      </c>
      <c r="AI1936" s="88">
        <f t="shared" si="1993"/>
        <v>0</v>
      </c>
      <c r="AJ1936" s="88">
        <f t="shared" si="1993"/>
        <v>1.5337423312883436</v>
      </c>
      <c r="AK1936" s="88">
        <f t="shared" si="1993"/>
        <v>4.7278343366848423</v>
      </c>
      <c r="AL1936" s="88">
        <f t="shared" si="1993"/>
        <v>0</v>
      </c>
      <c r="AM1936" s="88">
        <f t="shared" si="1993"/>
        <v>3.161355589276682</v>
      </c>
      <c r="AN1936" s="145">
        <f t="shared" si="1993"/>
        <v>3.1400624872434961</v>
      </c>
      <c r="AO1936" s="130"/>
    </row>
    <row r="1937" spans="1:41" ht="13.5" customHeight="1">
      <c r="A1937" s="85">
        <v>1934</v>
      </c>
      <c r="B1937" s="92" t="s">
        <v>1</v>
      </c>
      <c r="C1937" s="93">
        <v>3</v>
      </c>
      <c r="D1937" s="93">
        <v>7</v>
      </c>
      <c r="E1937" s="93">
        <v>1</v>
      </c>
      <c r="F1937" s="93">
        <v>0</v>
      </c>
      <c r="G1937" s="93">
        <v>1</v>
      </c>
      <c r="H1937" s="93">
        <v>5</v>
      </c>
      <c r="I1937" s="93">
        <v>0</v>
      </c>
      <c r="J1937" s="93">
        <v>1</v>
      </c>
      <c r="K1937" s="93">
        <v>1</v>
      </c>
      <c r="L1937" s="93">
        <v>1</v>
      </c>
      <c r="M1937" s="93">
        <v>4</v>
      </c>
      <c r="N1937" s="93">
        <v>0</v>
      </c>
      <c r="O1937" s="93">
        <v>1</v>
      </c>
      <c r="P1937" s="93">
        <v>3</v>
      </c>
      <c r="Q1937" s="93">
        <v>5</v>
      </c>
      <c r="R1937" s="93"/>
      <c r="Z1937" s="88">
        <f t="shared" ref="Z1937:AN1937" si="1994">C1937*100000/Z1907</f>
        <v>4.7741812279194118</v>
      </c>
      <c r="AA1937" s="88">
        <f t="shared" si="1994"/>
        <v>11.161426111359143</v>
      </c>
      <c r="AB1937" s="88">
        <f t="shared" si="1994"/>
        <v>1.5880325864286735</v>
      </c>
      <c r="AC1937" s="88">
        <f t="shared" si="1994"/>
        <v>0</v>
      </c>
      <c r="AD1937" s="88">
        <f t="shared" si="1994"/>
        <v>1.5739851730596697</v>
      </c>
      <c r="AE1937" s="88">
        <f t="shared" si="1994"/>
        <v>7.834289116605559</v>
      </c>
      <c r="AF1937" s="88">
        <f t="shared" si="1994"/>
        <v>0</v>
      </c>
      <c r="AG1937" s="88">
        <f t="shared" si="1994"/>
        <v>1.5475564084310873</v>
      </c>
      <c r="AH1937" s="88">
        <f t="shared" si="1994"/>
        <v>1.5398592568639227</v>
      </c>
      <c r="AI1937" s="88">
        <f t="shared" si="1994"/>
        <v>1.5361219066345104</v>
      </c>
      <c r="AJ1937" s="88">
        <f t="shared" si="1994"/>
        <v>6.1349693251533743</v>
      </c>
      <c r="AK1937" s="88">
        <f t="shared" si="1994"/>
        <v>0</v>
      </c>
      <c r="AL1937" s="88">
        <f t="shared" si="1994"/>
        <v>1.5856404401737862</v>
      </c>
      <c r="AM1937" s="88">
        <f t="shared" si="1994"/>
        <v>4.7420333839150226</v>
      </c>
      <c r="AN1937" s="145">
        <f t="shared" si="1994"/>
        <v>7.8501562181087401</v>
      </c>
      <c r="AO1937" s="130"/>
    </row>
    <row r="1938" spans="1:41" ht="13.5" customHeight="1">
      <c r="A1938" s="85">
        <v>1935</v>
      </c>
      <c r="B1938" s="92" t="s">
        <v>0</v>
      </c>
      <c r="C1938" s="93">
        <v>4</v>
      </c>
      <c r="D1938" s="93">
        <v>2</v>
      </c>
      <c r="E1938" s="93">
        <v>11</v>
      </c>
      <c r="F1938" s="93">
        <v>5</v>
      </c>
      <c r="G1938" s="93">
        <v>1</v>
      </c>
      <c r="H1938" s="93">
        <v>3</v>
      </c>
      <c r="I1938" s="93">
        <v>3</v>
      </c>
      <c r="J1938" s="93">
        <v>1</v>
      </c>
      <c r="K1938" s="93">
        <v>4</v>
      </c>
      <c r="L1938" s="93">
        <v>12</v>
      </c>
      <c r="M1938" s="93">
        <v>87</v>
      </c>
      <c r="N1938" s="93">
        <v>28</v>
      </c>
      <c r="O1938" s="93">
        <v>4</v>
      </c>
      <c r="P1938" s="93">
        <v>4</v>
      </c>
      <c r="Q1938" s="93">
        <v>2</v>
      </c>
      <c r="R1938" s="93"/>
      <c r="Z1938" s="88">
        <f t="shared" ref="Z1938:AN1938" si="1995">C1938*100000/Z1907</f>
        <v>6.3655749705592157</v>
      </c>
      <c r="AA1938" s="88">
        <f t="shared" si="1995"/>
        <v>3.1889788889597552</v>
      </c>
      <c r="AB1938" s="88">
        <f t="shared" si="1995"/>
        <v>17.46835845071541</v>
      </c>
      <c r="AC1938" s="88">
        <f t="shared" si="1995"/>
        <v>7.9078889099765926</v>
      </c>
      <c r="AD1938" s="88">
        <f t="shared" si="1995"/>
        <v>1.5739851730596697</v>
      </c>
      <c r="AE1938" s="88">
        <f t="shared" si="1995"/>
        <v>4.7005734699633352</v>
      </c>
      <c r="AF1938" s="88">
        <f t="shared" si="1995"/>
        <v>4.667081518357187</v>
      </c>
      <c r="AG1938" s="88">
        <f t="shared" si="1995"/>
        <v>1.5475564084310873</v>
      </c>
      <c r="AH1938" s="88">
        <f t="shared" si="1995"/>
        <v>6.1594370274556907</v>
      </c>
      <c r="AI1938" s="88">
        <f t="shared" si="1995"/>
        <v>18.433462879614126</v>
      </c>
      <c r="AJ1938" s="88">
        <f t="shared" si="1995"/>
        <v>133.43558282208588</v>
      </c>
      <c r="AK1938" s="88">
        <f t="shared" si="1995"/>
        <v>44.126453809058532</v>
      </c>
      <c r="AL1938" s="88">
        <f t="shared" si="1995"/>
        <v>6.342561760695145</v>
      </c>
      <c r="AM1938" s="88">
        <f t="shared" si="1995"/>
        <v>6.3227111785533641</v>
      </c>
      <c r="AN1938" s="145">
        <f t="shared" si="1995"/>
        <v>3.1400624872434961</v>
      </c>
      <c r="AO1938" s="130"/>
    </row>
    <row r="1939" spans="1:41" ht="13.5" customHeight="1">
      <c r="A1939" s="85">
        <v>1936</v>
      </c>
      <c r="B1939" s="94" t="s">
        <v>111</v>
      </c>
      <c r="C1939" s="93"/>
      <c r="D1939" s="93"/>
      <c r="E1939" s="93"/>
      <c r="F1939" s="93"/>
      <c r="G1939" s="93"/>
      <c r="H1939" s="93"/>
      <c r="I1939" s="93"/>
      <c r="J1939" s="93"/>
      <c r="K1939" s="93"/>
      <c r="L1939" s="93"/>
      <c r="M1939" s="93">
        <v>0</v>
      </c>
      <c r="N1939" s="93">
        <v>0</v>
      </c>
      <c r="O1939" s="93"/>
      <c r="P1939" s="93">
        <v>0</v>
      </c>
      <c r="Q1939" s="93"/>
      <c r="R1939" s="93"/>
      <c r="Z1939" s="88">
        <f t="shared" ref="Z1939:AN1939" si="1996">C1939*100000/Z1907</f>
        <v>0</v>
      </c>
      <c r="AA1939" s="88">
        <f t="shared" si="1996"/>
        <v>0</v>
      </c>
      <c r="AB1939" s="88">
        <f t="shared" si="1996"/>
        <v>0</v>
      </c>
      <c r="AC1939" s="88">
        <f t="shared" si="1996"/>
        <v>0</v>
      </c>
      <c r="AD1939" s="88">
        <f t="shared" si="1996"/>
        <v>0</v>
      </c>
      <c r="AE1939" s="88">
        <f t="shared" si="1996"/>
        <v>0</v>
      </c>
      <c r="AF1939" s="88">
        <f t="shared" si="1996"/>
        <v>0</v>
      </c>
      <c r="AG1939" s="88">
        <f t="shared" si="1996"/>
        <v>0</v>
      </c>
      <c r="AH1939" s="88">
        <f t="shared" si="1996"/>
        <v>0</v>
      </c>
      <c r="AI1939" s="88">
        <f t="shared" si="1996"/>
        <v>0</v>
      </c>
      <c r="AJ1939" s="88">
        <f t="shared" si="1996"/>
        <v>0</v>
      </c>
      <c r="AK1939" s="88">
        <f t="shared" si="1996"/>
        <v>0</v>
      </c>
      <c r="AL1939" s="88">
        <f t="shared" si="1996"/>
        <v>0</v>
      </c>
      <c r="AM1939" s="88">
        <f t="shared" si="1996"/>
        <v>0</v>
      </c>
      <c r="AN1939" s="145">
        <f t="shared" si="1996"/>
        <v>0</v>
      </c>
      <c r="AO1939" s="130"/>
    </row>
    <row r="1940" spans="1:41" ht="13.5" customHeight="1">
      <c r="A1940" s="85">
        <v>1937</v>
      </c>
      <c r="B1940" s="94" t="s">
        <v>112</v>
      </c>
      <c r="C1940" s="93">
        <f>SUM(C1916,C1923,C1928,C1929:C1939)</f>
        <v>1885</v>
      </c>
      <c r="D1940" s="93">
        <f t="shared" ref="D1940:K1940" si="1997">SUM(D1916,D1923,D1928,D1929:D1939)</f>
        <v>1841</v>
      </c>
      <c r="E1940" s="93">
        <f t="shared" si="1997"/>
        <v>1925</v>
      </c>
      <c r="F1940" s="93">
        <f t="shared" si="1997"/>
        <v>2117</v>
      </c>
      <c r="G1940" s="93">
        <f t="shared" si="1997"/>
        <v>2249</v>
      </c>
      <c r="H1940" s="93">
        <f t="shared" si="1997"/>
        <v>3465</v>
      </c>
      <c r="I1940" s="93">
        <f t="shared" si="1997"/>
        <v>2743</v>
      </c>
      <c r="J1940" s="93">
        <f t="shared" si="1997"/>
        <v>2195</v>
      </c>
      <c r="K1940" s="93">
        <f t="shared" si="1997"/>
        <v>2150</v>
      </c>
      <c r="L1940" s="93">
        <f>SUM(L1916,L1923,L1928,L1929:L1939)</f>
        <v>2267</v>
      </c>
      <c r="M1940" s="93">
        <f t="shared" ref="M1940:R1940" si="1998">SUM(M1916,M1923,M1928,M1929:M1939)</f>
        <v>2358</v>
      </c>
      <c r="N1940" s="93">
        <f>SUM(N1916,N1923,N1928,N1929:N1939)</f>
        <v>1832</v>
      </c>
      <c r="O1940" s="93">
        <v>1633</v>
      </c>
      <c r="P1940" s="93">
        <f t="shared" si="1998"/>
        <v>1987</v>
      </c>
      <c r="Q1940" s="93">
        <f t="shared" si="1998"/>
        <v>2369</v>
      </c>
      <c r="R1940" s="93">
        <f t="shared" si="1998"/>
        <v>0</v>
      </c>
      <c r="T1940" s="4" t="s">
        <v>1296</v>
      </c>
      <c r="U1940" s="4" t="s">
        <v>1297</v>
      </c>
      <c r="V1940" s="4" t="s">
        <v>1298</v>
      </c>
      <c r="W1940" s="4" t="s">
        <v>1299</v>
      </c>
      <c r="X1940" s="4" t="s">
        <v>1300</v>
      </c>
      <c r="Y1940" s="4">
        <v>2470.8000000000002</v>
      </c>
      <c r="Z1940" s="88">
        <f t="shared" ref="Z1940:AL1940" si="1999">C1940*100000/Z1907</f>
        <v>2999.7772048760303</v>
      </c>
      <c r="AA1940" s="88">
        <f t="shared" si="1999"/>
        <v>2935.4550672874548</v>
      </c>
      <c r="AB1940" s="88">
        <f t="shared" si="1999"/>
        <v>3056.9627288751967</v>
      </c>
      <c r="AC1940" s="88">
        <f t="shared" si="1999"/>
        <v>3348.2001644840893</v>
      </c>
      <c r="AD1940" s="88">
        <f t="shared" si="1999"/>
        <v>3539.8926542111972</v>
      </c>
      <c r="AE1940" s="88">
        <f t="shared" si="1999"/>
        <v>5429.1623578076524</v>
      </c>
      <c r="AF1940" s="88">
        <f t="shared" si="1999"/>
        <v>4267.2682016179215</v>
      </c>
      <c r="AG1940" s="88">
        <f t="shared" si="1999"/>
        <v>3396.8863165062367</v>
      </c>
      <c r="AH1940" s="88">
        <f t="shared" si="1999"/>
        <v>3310.6974022574336</v>
      </c>
      <c r="AI1940" s="88">
        <f t="shared" si="1999"/>
        <v>3482.3883623404354</v>
      </c>
      <c r="AJ1940" s="88">
        <f t="shared" si="1999"/>
        <v>3616.564417177914</v>
      </c>
      <c r="AK1940" s="88">
        <f t="shared" si="1999"/>
        <v>2887.130834935544</v>
      </c>
      <c r="AL1940" s="88">
        <f t="shared" si="1999"/>
        <v>2589.3508388037931</v>
      </c>
      <c r="AM1940" s="88">
        <f>P1940*100000/AM1907</f>
        <v>3140.8067779463836</v>
      </c>
      <c r="AN1940" s="145">
        <f>Q1940*100000/AN1907</f>
        <v>3719.4040161399212</v>
      </c>
      <c r="AO1940" s="130"/>
    </row>
    <row r="1941" spans="1:41" ht="13.5" customHeight="1">
      <c r="A1941" s="85">
        <v>1938</v>
      </c>
      <c r="B1941" s="12" t="s">
        <v>174</v>
      </c>
      <c r="C1941" s="83">
        <v>2011</v>
      </c>
      <c r="D1941" s="83">
        <v>2012</v>
      </c>
      <c r="E1941" s="83">
        <v>2013</v>
      </c>
      <c r="F1941" s="83">
        <v>2014</v>
      </c>
      <c r="G1941" s="83">
        <v>2015</v>
      </c>
      <c r="H1941" s="83">
        <v>2016</v>
      </c>
      <c r="I1941" s="83">
        <v>2017</v>
      </c>
      <c r="J1941" s="83">
        <v>2018</v>
      </c>
      <c r="K1941" s="83">
        <v>2019</v>
      </c>
      <c r="L1941" s="83">
        <v>2020</v>
      </c>
      <c r="M1941" s="83">
        <v>2021</v>
      </c>
      <c r="N1941" s="83">
        <v>2022</v>
      </c>
      <c r="O1941" s="83">
        <v>2023</v>
      </c>
      <c r="P1941" s="83">
        <v>2024</v>
      </c>
      <c r="Q1941" s="83">
        <v>2025</v>
      </c>
      <c r="R1941" s="83">
        <v>2026</v>
      </c>
      <c r="Z1941" s="69">
        <v>12113</v>
      </c>
      <c r="AA1941" s="69">
        <v>12054</v>
      </c>
      <c r="AB1941" s="69">
        <v>11974</v>
      </c>
      <c r="AC1941" s="69">
        <v>11885</v>
      </c>
      <c r="AD1941" s="69">
        <v>11788</v>
      </c>
      <c r="AE1941" s="69">
        <v>11661</v>
      </c>
      <c r="AF1941" s="69">
        <v>11577</v>
      </c>
      <c r="AG1941" s="69">
        <v>11517</v>
      </c>
      <c r="AH1941" s="69">
        <v>11430</v>
      </c>
      <c r="AI1941" s="3">
        <v>11401</v>
      </c>
      <c r="AJ1941" s="3">
        <v>11401</v>
      </c>
      <c r="AK1941" s="3">
        <v>11885</v>
      </c>
      <c r="AL1941" s="3">
        <v>11879</v>
      </c>
      <c r="AM1941" s="3">
        <v>11879</v>
      </c>
      <c r="AN1941" s="3">
        <v>11808</v>
      </c>
      <c r="AO1941" s="131"/>
    </row>
    <row r="1942" spans="1:41" ht="13.5" customHeight="1">
      <c r="A1942" s="85">
        <v>1939</v>
      </c>
      <c r="B1942" s="86" t="s">
        <v>25</v>
      </c>
      <c r="C1942" s="87">
        <v>0</v>
      </c>
      <c r="D1942" s="87">
        <v>0</v>
      </c>
      <c r="E1942" s="87">
        <v>2</v>
      </c>
      <c r="F1942" s="87">
        <v>2</v>
      </c>
      <c r="G1942" s="87">
        <v>0</v>
      </c>
      <c r="H1942" s="87">
        <v>0</v>
      </c>
      <c r="I1942" s="87">
        <v>0</v>
      </c>
      <c r="J1942" s="87">
        <v>2</v>
      </c>
      <c r="K1942" s="87">
        <v>2</v>
      </c>
      <c r="L1942" s="87">
        <v>2</v>
      </c>
      <c r="M1942" s="87">
        <v>0</v>
      </c>
      <c r="N1942" s="87">
        <v>2</v>
      </c>
      <c r="O1942" s="87">
        <v>2</v>
      </c>
      <c r="P1942" s="87">
        <v>2</v>
      </c>
      <c r="Q1942" s="87">
        <v>0</v>
      </c>
      <c r="R1942" s="87"/>
      <c r="Z1942" s="88">
        <f t="shared" ref="Z1942:AL1942" si="2000">C1942*100000/Z1941</f>
        <v>0</v>
      </c>
      <c r="AA1942" s="88">
        <f t="shared" si="2000"/>
        <v>0</v>
      </c>
      <c r="AB1942" s="88">
        <f t="shared" si="2000"/>
        <v>16.702856188408219</v>
      </c>
      <c r="AC1942" s="88">
        <f t="shared" si="2000"/>
        <v>16.827934371055953</v>
      </c>
      <c r="AD1942" s="88">
        <f t="shared" si="2000"/>
        <v>0</v>
      </c>
      <c r="AE1942" s="88">
        <f t="shared" si="2000"/>
        <v>0</v>
      </c>
      <c r="AF1942" s="88">
        <f t="shared" si="2000"/>
        <v>0</v>
      </c>
      <c r="AG1942" s="88">
        <f t="shared" si="2000"/>
        <v>17.365633411478683</v>
      </c>
      <c r="AH1942" s="88">
        <f t="shared" si="2000"/>
        <v>17.497812773403325</v>
      </c>
      <c r="AI1942" s="88">
        <f t="shared" si="2000"/>
        <v>17.54232084904833</v>
      </c>
      <c r="AJ1942" s="88">
        <f t="shared" si="2000"/>
        <v>0</v>
      </c>
      <c r="AK1942" s="88">
        <f t="shared" si="2000"/>
        <v>16.827934371055953</v>
      </c>
      <c r="AL1942" s="88">
        <f t="shared" si="2000"/>
        <v>16.836434043269634</v>
      </c>
      <c r="AM1942" s="88">
        <f>P1942*100000/AM1941</f>
        <v>16.836434043269634</v>
      </c>
      <c r="AN1942" s="145">
        <f>Q1942*100000/AN1941</f>
        <v>0</v>
      </c>
      <c r="AO1942" s="130"/>
    </row>
    <row r="1943" spans="1:41" ht="13.5" customHeight="1">
      <c r="A1943" s="85">
        <v>1940</v>
      </c>
      <c r="B1943" s="92" t="s">
        <v>22</v>
      </c>
      <c r="C1943" s="93">
        <v>89</v>
      </c>
      <c r="D1943" s="93">
        <v>130</v>
      </c>
      <c r="E1943" s="93">
        <v>151</v>
      </c>
      <c r="F1943" s="93">
        <v>155</v>
      </c>
      <c r="G1943" s="93">
        <v>122</v>
      </c>
      <c r="H1943" s="93">
        <v>120</v>
      </c>
      <c r="I1943" s="93">
        <v>142</v>
      </c>
      <c r="J1943" s="93">
        <v>118</v>
      </c>
      <c r="K1943" s="93">
        <v>142</v>
      </c>
      <c r="L1943" s="93">
        <v>134</v>
      </c>
      <c r="M1943" s="93">
        <v>149</v>
      </c>
      <c r="N1943" s="93">
        <v>143</v>
      </c>
      <c r="O1943" s="93">
        <v>150</v>
      </c>
      <c r="P1943" s="93">
        <v>146</v>
      </c>
      <c r="Q1943" s="93">
        <v>174</v>
      </c>
      <c r="R1943" s="93"/>
      <c r="Z1943" s="88">
        <f t="shared" ref="Z1943:AL1943" si="2001">C1943*100000/Z1941</f>
        <v>734.74779162882851</v>
      </c>
      <c r="AA1943" s="88">
        <f t="shared" si="2001"/>
        <v>1078.4801725568277</v>
      </c>
      <c r="AB1943" s="88">
        <f t="shared" si="2001"/>
        <v>1261.0656422248205</v>
      </c>
      <c r="AC1943" s="88">
        <f t="shared" si="2001"/>
        <v>1304.1649137568363</v>
      </c>
      <c r="AD1943" s="88">
        <f t="shared" si="2001"/>
        <v>1034.9507974211062</v>
      </c>
      <c r="AE1943" s="88">
        <f t="shared" si="2001"/>
        <v>1029.0712631849756</v>
      </c>
      <c r="AF1943" s="88">
        <f t="shared" si="2001"/>
        <v>1226.5699231234344</v>
      </c>
      <c r="AG1943" s="88">
        <f t="shared" si="2001"/>
        <v>1024.5723712772424</v>
      </c>
      <c r="AH1943" s="88">
        <f t="shared" si="2001"/>
        <v>1242.344706911636</v>
      </c>
      <c r="AI1943" s="88">
        <f t="shared" si="2001"/>
        <v>1175.3354968862382</v>
      </c>
      <c r="AJ1943" s="88">
        <f t="shared" si="2001"/>
        <v>1306.9029032541005</v>
      </c>
      <c r="AK1943" s="88">
        <f t="shared" si="2001"/>
        <v>1203.1973075305007</v>
      </c>
      <c r="AL1943" s="88">
        <f t="shared" si="2001"/>
        <v>1262.7325532452226</v>
      </c>
      <c r="AM1943" s="88">
        <f>P1943*100000/AM1941</f>
        <v>1229.0596851586834</v>
      </c>
      <c r="AN1943" s="145">
        <f>Q1943*100000/AN1941</f>
        <v>1473.5772357723577</v>
      </c>
      <c r="AO1943" s="130"/>
    </row>
    <row r="1944" spans="1:41" ht="13.5" customHeight="1">
      <c r="A1944" s="85">
        <v>1941</v>
      </c>
      <c r="B1944" s="92" t="s">
        <v>21</v>
      </c>
      <c r="C1944" s="93">
        <v>23</v>
      </c>
      <c r="D1944" s="93">
        <v>37</v>
      </c>
      <c r="E1944" s="93">
        <v>69</v>
      </c>
      <c r="F1944" s="93">
        <v>42</v>
      </c>
      <c r="G1944" s="93">
        <v>27</v>
      </c>
      <c r="H1944" s="93">
        <v>62</v>
      </c>
      <c r="I1944" s="93">
        <v>39</v>
      </c>
      <c r="J1944" s="93">
        <v>53</v>
      </c>
      <c r="K1944" s="93">
        <v>43</v>
      </c>
      <c r="L1944" s="93">
        <v>31</v>
      </c>
      <c r="M1944" s="93">
        <v>58</v>
      </c>
      <c r="N1944" s="93">
        <v>29</v>
      </c>
      <c r="O1944" s="93">
        <v>25</v>
      </c>
      <c r="P1944" s="93">
        <v>49</v>
      </c>
      <c r="Q1944" s="93">
        <v>84</v>
      </c>
      <c r="R1944" s="93"/>
      <c r="Z1944" s="88">
        <f t="shared" ref="Z1944:AN1944" si="2002">C1944*100000/Z1941</f>
        <v>189.87864278048377</v>
      </c>
      <c r="AA1944" s="88">
        <f t="shared" si="2002"/>
        <v>306.95204911232787</v>
      </c>
      <c r="AB1944" s="88">
        <f t="shared" si="2002"/>
        <v>576.24853850008355</v>
      </c>
      <c r="AC1944" s="88">
        <f t="shared" si="2002"/>
        <v>353.38662179217499</v>
      </c>
      <c r="AD1944" s="88">
        <f t="shared" si="2002"/>
        <v>229.04648795385137</v>
      </c>
      <c r="AE1944" s="88">
        <f t="shared" si="2002"/>
        <v>531.68681931223739</v>
      </c>
      <c r="AF1944" s="88">
        <f t="shared" si="2002"/>
        <v>336.87483804094325</v>
      </c>
      <c r="AG1944" s="88">
        <f t="shared" si="2002"/>
        <v>460.18928540418511</v>
      </c>
      <c r="AH1944" s="88">
        <f t="shared" si="2002"/>
        <v>376.20297462817149</v>
      </c>
      <c r="AI1944" s="88">
        <f t="shared" si="2002"/>
        <v>271.90597316024912</v>
      </c>
      <c r="AJ1944" s="88">
        <f t="shared" si="2002"/>
        <v>508.72730462240156</v>
      </c>
      <c r="AK1944" s="88">
        <f t="shared" si="2002"/>
        <v>244.00504838031131</v>
      </c>
      <c r="AL1944" s="88">
        <f t="shared" si="2002"/>
        <v>210.45542554087044</v>
      </c>
      <c r="AM1944" s="88">
        <f t="shared" si="2002"/>
        <v>412.49263406010607</v>
      </c>
      <c r="AN1944" s="145">
        <f t="shared" si="2002"/>
        <v>711.3821138211382</v>
      </c>
      <c r="AO1944" s="130"/>
    </row>
    <row r="1945" spans="1:41" ht="13.5" customHeight="1">
      <c r="A1945" s="85">
        <v>1942</v>
      </c>
      <c r="B1945" s="92" t="s">
        <v>20</v>
      </c>
      <c r="C1945" s="93">
        <v>0</v>
      </c>
      <c r="D1945" s="93">
        <v>0</v>
      </c>
      <c r="E1945" s="93">
        <v>0</v>
      </c>
      <c r="F1945" s="93">
        <v>1</v>
      </c>
      <c r="G1945" s="93">
        <v>2</v>
      </c>
      <c r="H1945" s="93">
        <v>2</v>
      </c>
      <c r="I1945" s="93">
        <v>4</v>
      </c>
      <c r="J1945" s="93">
        <v>2</v>
      </c>
      <c r="K1945" s="93">
        <v>3</v>
      </c>
      <c r="L1945" s="93">
        <v>1</v>
      </c>
      <c r="M1945" s="93">
        <v>0</v>
      </c>
      <c r="N1945" s="93">
        <v>2</v>
      </c>
      <c r="O1945" s="93">
        <v>1</v>
      </c>
      <c r="P1945" s="93">
        <v>4</v>
      </c>
      <c r="Q1945" s="93">
        <v>1</v>
      </c>
      <c r="R1945" s="93"/>
      <c r="Z1945" s="88">
        <f t="shared" ref="Z1945:AL1945" si="2003">C1945*100000/Z1941</f>
        <v>0</v>
      </c>
      <c r="AA1945" s="88">
        <f t="shared" si="2003"/>
        <v>0</v>
      </c>
      <c r="AB1945" s="88">
        <f t="shared" si="2003"/>
        <v>0</v>
      </c>
      <c r="AC1945" s="88">
        <f t="shared" si="2003"/>
        <v>8.4139671855279765</v>
      </c>
      <c r="AD1945" s="88">
        <f t="shared" si="2003"/>
        <v>16.9664065151001</v>
      </c>
      <c r="AE1945" s="88">
        <f t="shared" si="2003"/>
        <v>17.151187719749593</v>
      </c>
      <c r="AF1945" s="88">
        <f t="shared" si="2003"/>
        <v>34.551265440096742</v>
      </c>
      <c r="AG1945" s="88">
        <f t="shared" si="2003"/>
        <v>17.365633411478683</v>
      </c>
      <c r="AH1945" s="88">
        <f t="shared" si="2003"/>
        <v>26.246719160104988</v>
      </c>
      <c r="AI1945" s="88">
        <f t="shared" si="2003"/>
        <v>8.7711604245241652</v>
      </c>
      <c r="AJ1945" s="88">
        <f t="shared" si="2003"/>
        <v>0</v>
      </c>
      <c r="AK1945" s="88">
        <f t="shared" si="2003"/>
        <v>16.827934371055953</v>
      </c>
      <c r="AL1945" s="88">
        <f t="shared" si="2003"/>
        <v>8.4182170216348169</v>
      </c>
      <c r="AM1945" s="88">
        <f>P1945*100000/AM1941</f>
        <v>33.672868086539268</v>
      </c>
      <c r="AN1945" s="145">
        <f>Q1945*100000/AN1941</f>
        <v>8.4688346883468828</v>
      </c>
      <c r="AO1945" s="130"/>
    </row>
    <row r="1946" spans="1:41" ht="13.5" customHeight="1">
      <c r="A1946" s="85">
        <v>1943</v>
      </c>
      <c r="B1946" s="92" t="s">
        <v>19</v>
      </c>
      <c r="C1946" s="93">
        <v>0</v>
      </c>
      <c r="D1946" s="93">
        <v>1</v>
      </c>
      <c r="E1946" s="93">
        <v>1</v>
      </c>
      <c r="F1946" s="93">
        <v>0</v>
      </c>
      <c r="G1946" s="93">
        <v>2</v>
      </c>
      <c r="H1946" s="93">
        <v>1</v>
      </c>
      <c r="I1946" s="93">
        <v>1</v>
      </c>
      <c r="J1946" s="93">
        <v>0</v>
      </c>
      <c r="K1946" s="93">
        <v>1</v>
      </c>
      <c r="L1946" s="93">
        <v>0</v>
      </c>
      <c r="M1946" s="93">
        <v>0</v>
      </c>
      <c r="N1946" s="93">
        <v>0</v>
      </c>
      <c r="O1946" s="93">
        <v>1</v>
      </c>
      <c r="P1946" s="93">
        <v>1</v>
      </c>
      <c r="Q1946" s="93">
        <v>6</v>
      </c>
      <c r="R1946" s="93"/>
      <c r="Z1946" s="88">
        <f t="shared" ref="Z1946:AN1946" si="2004">C1946*100000/Z1941</f>
        <v>0</v>
      </c>
      <c r="AA1946" s="88">
        <f t="shared" si="2004"/>
        <v>8.2960013273602122</v>
      </c>
      <c r="AB1946" s="88">
        <f t="shared" si="2004"/>
        <v>8.3514280942041097</v>
      </c>
      <c r="AC1946" s="88">
        <f t="shared" si="2004"/>
        <v>0</v>
      </c>
      <c r="AD1946" s="88">
        <f t="shared" si="2004"/>
        <v>16.9664065151001</v>
      </c>
      <c r="AE1946" s="88">
        <f t="shared" si="2004"/>
        <v>8.5755938598747967</v>
      </c>
      <c r="AF1946" s="88">
        <f t="shared" si="2004"/>
        <v>8.6378163600241855</v>
      </c>
      <c r="AG1946" s="88">
        <f t="shared" si="2004"/>
        <v>0</v>
      </c>
      <c r="AH1946" s="88">
        <f t="shared" si="2004"/>
        <v>8.7489063867016625</v>
      </c>
      <c r="AI1946" s="88">
        <f t="shared" si="2004"/>
        <v>0</v>
      </c>
      <c r="AJ1946" s="88">
        <f t="shared" si="2004"/>
        <v>0</v>
      </c>
      <c r="AK1946" s="88">
        <f t="shared" si="2004"/>
        <v>0</v>
      </c>
      <c r="AL1946" s="88">
        <f t="shared" si="2004"/>
        <v>8.4182170216348169</v>
      </c>
      <c r="AM1946" s="88">
        <f t="shared" si="2004"/>
        <v>8.4182170216348169</v>
      </c>
      <c r="AN1946" s="145">
        <f t="shared" si="2004"/>
        <v>50.8130081300813</v>
      </c>
      <c r="AO1946" s="130"/>
    </row>
    <row r="1947" spans="1:41" ht="13.5" customHeight="1">
      <c r="A1947" s="85">
        <v>1944</v>
      </c>
      <c r="B1947" s="92" t="s">
        <v>18</v>
      </c>
      <c r="C1947" s="93">
        <v>0</v>
      </c>
      <c r="D1947" s="93">
        <v>1</v>
      </c>
      <c r="E1947" s="93">
        <v>0</v>
      </c>
      <c r="F1947" s="93">
        <v>0</v>
      </c>
      <c r="G1947" s="93">
        <v>0</v>
      </c>
      <c r="H1947" s="93">
        <v>2</v>
      </c>
      <c r="I1947" s="93">
        <v>0</v>
      </c>
      <c r="J1947" s="93">
        <v>0</v>
      </c>
      <c r="K1947" s="93">
        <v>0</v>
      </c>
      <c r="L1947" s="93">
        <v>0</v>
      </c>
      <c r="M1947" s="93">
        <v>0</v>
      </c>
      <c r="N1947" s="93">
        <v>1</v>
      </c>
      <c r="O1947" s="93">
        <v>2</v>
      </c>
      <c r="P1947" s="93">
        <v>2</v>
      </c>
      <c r="Q1947" s="93">
        <v>3</v>
      </c>
      <c r="R1947" s="93"/>
      <c r="Z1947" s="88">
        <f t="shared" ref="Z1947:AN1947" si="2005">C1947*100000/Z1941</f>
        <v>0</v>
      </c>
      <c r="AA1947" s="88">
        <f t="shared" si="2005"/>
        <v>8.2960013273602122</v>
      </c>
      <c r="AB1947" s="88">
        <f t="shared" si="2005"/>
        <v>0</v>
      </c>
      <c r="AC1947" s="88">
        <f t="shared" si="2005"/>
        <v>0</v>
      </c>
      <c r="AD1947" s="88">
        <f t="shared" si="2005"/>
        <v>0</v>
      </c>
      <c r="AE1947" s="88">
        <f t="shared" si="2005"/>
        <v>17.151187719749593</v>
      </c>
      <c r="AF1947" s="88">
        <f t="shared" si="2005"/>
        <v>0</v>
      </c>
      <c r="AG1947" s="88">
        <f t="shared" si="2005"/>
        <v>0</v>
      </c>
      <c r="AH1947" s="88">
        <f t="shared" si="2005"/>
        <v>0</v>
      </c>
      <c r="AI1947" s="88">
        <f t="shared" si="2005"/>
        <v>0</v>
      </c>
      <c r="AJ1947" s="88">
        <f t="shared" si="2005"/>
        <v>0</v>
      </c>
      <c r="AK1947" s="88">
        <f t="shared" si="2005"/>
        <v>8.4139671855279765</v>
      </c>
      <c r="AL1947" s="88">
        <f t="shared" si="2005"/>
        <v>16.836434043269634</v>
      </c>
      <c r="AM1947" s="88">
        <f t="shared" si="2005"/>
        <v>16.836434043269634</v>
      </c>
      <c r="AN1947" s="145">
        <f t="shared" si="2005"/>
        <v>25.40650406504065</v>
      </c>
      <c r="AO1947" s="130"/>
    </row>
    <row r="1948" spans="1:41" ht="13.5" customHeight="1">
      <c r="A1948" s="85">
        <v>1945</v>
      </c>
      <c r="B1948" s="92" t="s">
        <v>17</v>
      </c>
      <c r="C1948" s="93">
        <v>19</v>
      </c>
      <c r="D1948" s="93">
        <v>21</v>
      </c>
      <c r="E1948" s="93">
        <v>39</v>
      </c>
      <c r="F1948" s="93">
        <v>44</v>
      </c>
      <c r="G1948" s="93">
        <v>92</v>
      </c>
      <c r="H1948" s="93">
        <v>40</v>
      </c>
      <c r="I1948" s="93">
        <v>93</v>
      </c>
      <c r="J1948" s="93">
        <v>54</v>
      </c>
      <c r="K1948" s="93">
        <v>46</v>
      </c>
      <c r="L1948" s="93">
        <v>43</v>
      </c>
      <c r="M1948" s="93">
        <v>38</v>
      </c>
      <c r="N1948" s="93">
        <v>34</v>
      </c>
      <c r="O1948" s="93">
        <v>31</v>
      </c>
      <c r="P1948" s="93">
        <v>76</v>
      </c>
      <c r="Q1948" s="93">
        <v>44</v>
      </c>
      <c r="R1948" s="93"/>
      <c r="Z1948" s="88">
        <f t="shared" ref="Z1948:AN1948" si="2006">C1948*100000/Z1941</f>
        <v>156.85627012300833</v>
      </c>
      <c r="AA1948" s="88">
        <f t="shared" si="2006"/>
        <v>174.21602787456445</v>
      </c>
      <c r="AB1948" s="88">
        <f t="shared" si="2006"/>
        <v>325.70569567396024</v>
      </c>
      <c r="AC1948" s="88">
        <f t="shared" si="2006"/>
        <v>370.21455616323095</v>
      </c>
      <c r="AD1948" s="88">
        <f t="shared" si="2006"/>
        <v>780.45469969460464</v>
      </c>
      <c r="AE1948" s="88">
        <f t="shared" si="2006"/>
        <v>343.02375439499184</v>
      </c>
      <c r="AF1948" s="88">
        <f t="shared" si="2006"/>
        <v>803.31692148224931</v>
      </c>
      <c r="AG1948" s="88">
        <f t="shared" si="2006"/>
        <v>468.87210210992447</v>
      </c>
      <c r="AH1948" s="88">
        <f t="shared" si="2006"/>
        <v>402.44969378827648</v>
      </c>
      <c r="AI1948" s="88">
        <f t="shared" si="2006"/>
        <v>377.15989825453909</v>
      </c>
      <c r="AJ1948" s="88">
        <f t="shared" si="2006"/>
        <v>333.30409613191824</v>
      </c>
      <c r="AK1948" s="88">
        <f t="shared" si="2006"/>
        <v>286.07488430795121</v>
      </c>
      <c r="AL1948" s="88">
        <f t="shared" si="2006"/>
        <v>260.96472767067934</v>
      </c>
      <c r="AM1948" s="88">
        <f t="shared" si="2006"/>
        <v>639.78449364424614</v>
      </c>
      <c r="AN1948" s="145">
        <f t="shared" si="2006"/>
        <v>372.62872628726285</v>
      </c>
      <c r="AO1948" s="130"/>
    </row>
    <row r="1949" spans="1:41" ht="13.5" customHeight="1">
      <c r="A1949" s="85">
        <v>1946</v>
      </c>
      <c r="B1949" s="92" t="s">
        <v>16</v>
      </c>
      <c r="C1949" s="93">
        <v>28</v>
      </c>
      <c r="D1949" s="93">
        <v>26</v>
      </c>
      <c r="E1949" s="93">
        <v>19</v>
      </c>
      <c r="F1949" s="93">
        <v>20</v>
      </c>
      <c r="G1949" s="93">
        <v>22</v>
      </c>
      <c r="H1949" s="93">
        <v>26</v>
      </c>
      <c r="I1949" s="93">
        <v>21</v>
      </c>
      <c r="J1949" s="93">
        <v>20</v>
      </c>
      <c r="K1949" s="93">
        <v>18</v>
      </c>
      <c r="L1949" s="93">
        <v>25</v>
      </c>
      <c r="M1949" s="93">
        <v>21</v>
      </c>
      <c r="N1949" s="93">
        <v>19</v>
      </c>
      <c r="O1949" s="93">
        <v>19</v>
      </c>
      <c r="P1949" s="93">
        <v>14</v>
      </c>
      <c r="Q1949" s="93">
        <v>21</v>
      </c>
      <c r="R1949" s="93"/>
      <c r="Z1949" s="88">
        <f t="shared" ref="Z1949:AL1949" si="2007">C1949*100000/Z1941</f>
        <v>231.15660860232808</v>
      </c>
      <c r="AA1949" s="88">
        <f t="shared" si="2007"/>
        <v>215.69603451136553</v>
      </c>
      <c r="AB1949" s="88">
        <f t="shared" si="2007"/>
        <v>158.67713378987807</v>
      </c>
      <c r="AC1949" s="88">
        <f t="shared" si="2007"/>
        <v>168.27934371055952</v>
      </c>
      <c r="AD1949" s="88">
        <f t="shared" si="2007"/>
        <v>186.63047166610113</v>
      </c>
      <c r="AE1949" s="88">
        <f t="shared" si="2007"/>
        <v>222.96544035674469</v>
      </c>
      <c r="AF1949" s="88">
        <f t="shared" si="2007"/>
        <v>181.3941435605079</v>
      </c>
      <c r="AG1949" s="88">
        <f t="shared" si="2007"/>
        <v>173.65633411478683</v>
      </c>
      <c r="AH1949" s="88">
        <f t="shared" si="2007"/>
        <v>157.48031496062993</v>
      </c>
      <c r="AI1949" s="88">
        <f t="shared" si="2007"/>
        <v>219.27901061310411</v>
      </c>
      <c r="AJ1949" s="88">
        <f t="shared" si="2007"/>
        <v>184.19436891500746</v>
      </c>
      <c r="AK1949" s="88">
        <f t="shared" si="2007"/>
        <v>159.86537652503156</v>
      </c>
      <c r="AL1949" s="88">
        <f t="shared" si="2007"/>
        <v>159.94612341106154</v>
      </c>
      <c r="AM1949" s="88">
        <f>P1949*100000/AM1941</f>
        <v>117.85503830288745</v>
      </c>
      <c r="AN1949" s="145">
        <f>Q1949*100000/AN1941</f>
        <v>177.84552845528455</v>
      </c>
      <c r="AO1949" s="130"/>
    </row>
    <row r="1950" spans="1:41" ht="13.5" customHeight="1">
      <c r="A1950" s="85">
        <v>1947</v>
      </c>
      <c r="B1950" s="94" t="s">
        <v>117</v>
      </c>
      <c r="C1950" s="93">
        <v>159</v>
      </c>
      <c r="D1950" s="93">
        <v>216</v>
      </c>
      <c r="E1950" s="93">
        <v>281</v>
      </c>
      <c r="F1950" s="93">
        <v>264</v>
      </c>
      <c r="G1950" s="93">
        <v>267</v>
      </c>
      <c r="H1950" s="93">
        <v>253</v>
      </c>
      <c r="I1950" s="93">
        <v>300</v>
      </c>
      <c r="J1950" s="93">
        <v>249</v>
      </c>
      <c r="K1950" s="93">
        <v>255</v>
      </c>
      <c r="L1950" s="93">
        <v>236</v>
      </c>
      <c r="M1950" s="93">
        <v>266</v>
      </c>
      <c r="N1950" s="93">
        <v>230</v>
      </c>
      <c r="O1950" s="93">
        <v>231</v>
      </c>
      <c r="P1950" s="93">
        <v>294</v>
      </c>
      <c r="Q1950" s="93">
        <v>333</v>
      </c>
      <c r="R1950" s="93"/>
      <c r="T1950" s="4" t="s">
        <v>1301</v>
      </c>
      <c r="U1950" s="4" t="s">
        <v>1302</v>
      </c>
      <c r="V1950" s="4" t="s">
        <v>1303</v>
      </c>
      <c r="W1950" s="4" t="s">
        <v>1304</v>
      </c>
      <c r="X1950" s="4" t="s">
        <v>1305</v>
      </c>
      <c r="Y1950" s="4">
        <v>1223</v>
      </c>
      <c r="Z1950" s="88">
        <f t="shared" ref="Z1950:AL1950" si="2008">C1950*100000/Z1941</f>
        <v>1312.6393131346488</v>
      </c>
      <c r="AA1950" s="88">
        <f t="shared" si="2008"/>
        <v>1791.9362867098059</v>
      </c>
      <c r="AB1950" s="88">
        <f t="shared" si="2008"/>
        <v>2346.7512944713544</v>
      </c>
      <c r="AC1950" s="88">
        <f t="shared" si="2008"/>
        <v>2221.2873369793856</v>
      </c>
      <c r="AD1950" s="88">
        <f t="shared" si="2008"/>
        <v>2265.0152697658636</v>
      </c>
      <c r="AE1950" s="88">
        <f t="shared" si="2008"/>
        <v>2169.6252465483235</v>
      </c>
      <c r="AF1950" s="88">
        <f t="shared" si="2008"/>
        <v>2591.344908007256</v>
      </c>
      <c r="AG1950" s="88">
        <f t="shared" si="2008"/>
        <v>2162.0213597290963</v>
      </c>
      <c r="AH1950" s="88">
        <f t="shared" si="2008"/>
        <v>2230.9711286089237</v>
      </c>
      <c r="AI1950" s="88">
        <f t="shared" si="2008"/>
        <v>2069.9938601877029</v>
      </c>
      <c r="AJ1950" s="88">
        <f t="shared" si="2008"/>
        <v>2333.128672923428</v>
      </c>
      <c r="AK1950" s="88">
        <f t="shared" si="2008"/>
        <v>1935.2124526714347</v>
      </c>
      <c r="AL1950" s="88">
        <f t="shared" si="2008"/>
        <v>1944.6081319976429</v>
      </c>
      <c r="AM1950" s="88">
        <f>P1950*100000/AM1941</f>
        <v>2474.9558043606362</v>
      </c>
      <c r="AN1950" s="145">
        <f>Q1950*100000/AN1941</f>
        <v>2820.1219512195121</v>
      </c>
      <c r="AO1950" s="130"/>
    </row>
    <row r="1951" spans="1:41" ht="13.5" customHeight="1">
      <c r="A1951" s="85">
        <v>1948</v>
      </c>
      <c r="B1951" s="92" t="s">
        <v>15</v>
      </c>
      <c r="C1951" s="93">
        <v>12</v>
      </c>
      <c r="D1951" s="93">
        <v>19</v>
      </c>
      <c r="E1951" s="93">
        <v>18</v>
      </c>
      <c r="F1951" s="93">
        <v>12</v>
      </c>
      <c r="G1951" s="93">
        <v>87</v>
      </c>
      <c r="H1951" s="93">
        <v>28</v>
      </c>
      <c r="I1951" s="93">
        <v>23</v>
      </c>
      <c r="J1951" s="93">
        <v>8</v>
      </c>
      <c r="K1951" s="93">
        <v>24</v>
      </c>
      <c r="L1951" s="93">
        <v>12</v>
      </c>
      <c r="M1951" s="93">
        <v>23</v>
      </c>
      <c r="N1951" s="93">
        <v>21</v>
      </c>
      <c r="O1951" s="93">
        <v>13</v>
      </c>
      <c r="P1951" s="93">
        <v>11</v>
      </c>
      <c r="Q1951" s="93">
        <v>23</v>
      </c>
      <c r="R1951" s="93"/>
      <c r="Z1951" s="88">
        <f t="shared" ref="Z1951:AN1951" si="2009">C1951*100000/Z1941</f>
        <v>99.067117972426317</v>
      </c>
      <c r="AA1951" s="88">
        <f t="shared" si="2009"/>
        <v>157.62402521984404</v>
      </c>
      <c r="AB1951" s="88">
        <f t="shared" si="2009"/>
        <v>150.32570569567395</v>
      </c>
      <c r="AC1951" s="88">
        <f t="shared" si="2009"/>
        <v>100.96760622633572</v>
      </c>
      <c r="AD1951" s="88">
        <f t="shared" si="2009"/>
        <v>738.03868340685437</v>
      </c>
      <c r="AE1951" s="88">
        <f t="shared" si="2009"/>
        <v>240.11662807649429</v>
      </c>
      <c r="AF1951" s="88">
        <f t="shared" si="2009"/>
        <v>198.66977628055628</v>
      </c>
      <c r="AG1951" s="88">
        <f t="shared" si="2009"/>
        <v>69.462533645914732</v>
      </c>
      <c r="AH1951" s="88">
        <f t="shared" si="2009"/>
        <v>209.9737532808399</v>
      </c>
      <c r="AI1951" s="88">
        <f t="shared" si="2009"/>
        <v>105.25392509428997</v>
      </c>
      <c r="AJ1951" s="88">
        <f t="shared" si="2009"/>
        <v>201.7366897640558</v>
      </c>
      <c r="AK1951" s="88">
        <f t="shared" si="2009"/>
        <v>176.6933108960875</v>
      </c>
      <c r="AL1951" s="88">
        <f t="shared" si="2009"/>
        <v>109.43682128125263</v>
      </c>
      <c r="AM1951" s="88">
        <f t="shared" si="2009"/>
        <v>92.600387237983</v>
      </c>
      <c r="AN1951" s="145">
        <f t="shared" si="2009"/>
        <v>194.78319783197833</v>
      </c>
      <c r="AO1951" s="130"/>
    </row>
    <row r="1952" spans="1:41" ht="13.5" customHeight="1">
      <c r="A1952" s="85">
        <v>1949</v>
      </c>
      <c r="B1952" s="92" t="s">
        <v>14</v>
      </c>
      <c r="C1952" s="93">
        <v>221</v>
      </c>
      <c r="D1952" s="93">
        <v>140</v>
      </c>
      <c r="E1952" s="93">
        <v>155</v>
      </c>
      <c r="F1952" s="93">
        <v>117</v>
      </c>
      <c r="G1952" s="93">
        <v>133</v>
      </c>
      <c r="H1952" s="93">
        <v>166</v>
      </c>
      <c r="I1952" s="93">
        <v>136</v>
      </c>
      <c r="J1952" s="93">
        <v>78</v>
      </c>
      <c r="K1952" s="93">
        <v>92</v>
      </c>
      <c r="L1952" s="93">
        <v>122</v>
      </c>
      <c r="M1952" s="93">
        <v>107</v>
      </c>
      <c r="N1952" s="93">
        <v>101</v>
      </c>
      <c r="O1952" s="93">
        <v>94</v>
      </c>
      <c r="P1952" s="93">
        <v>141</v>
      </c>
      <c r="Q1952" s="93">
        <v>156</v>
      </c>
      <c r="R1952" s="93"/>
      <c r="Z1952" s="88">
        <f t="shared" ref="Z1952:AL1952" si="2010">C1952*100000/Z1941</f>
        <v>1824.4860893255182</v>
      </c>
      <c r="AA1952" s="88">
        <f t="shared" si="2010"/>
        <v>1161.4401858304298</v>
      </c>
      <c r="AB1952" s="88">
        <f t="shared" si="2010"/>
        <v>1294.4713546016369</v>
      </c>
      <c r="AC1952" s="88">
        <f t="shared" si="2010"/>
        <v>984.43416070677324</v>
      </c>
      <c r="AD1952" s="88">
        <f t="shared" si="2010"/>
        <v>1128.2660332541568</v>
      </c>
      <c r="AE1952" s="88">
        <f t="shared" si="2010"/>
        <v>1423.5485807392163</v>
      </c>
      <c r="AF1952" s="88">
        <f t="shared" si="2010"/>
        <v>1174.7430249632894</v>
      </c>
      <c r="AG1952" s="88">
        <f t="shared" si="2010"/>
        <v>677.25970304766861</v>
      </c>
      <c r="AH1952" s="88">
        <f t="shared" si="2010"/>
        <v>804.89938757655295</v>
      </c>
      <c r="AI1952" s="88">
        <f t="shared" si="2010"/>
        <v>1070.0815717919481</v>
      </c>
      <c r="AJ1952" s="88">
        <f t="shared" si="2010"/>
        <v>938.5141654240856</v>
      </c>
      <c r="AK1952" s="88">
        <f t="shared" si="2010"/>
        <v>849.81068573832567</v>
      </c>
      <c r="AL1952" s="88">
        <f t="shared" si="2010"/>
        <v>791.31240003367282</v>
      </c>
      <c r="AM1952" s="88">
        <f>P1952*100000/AM1941</f>
        <v>1186.9686000505094</v>
      </c>
      <c r="AN1952" s="145">
        <f>Q1952*100000/AN1941</f>
        <v>1321.1382113821139</v>
      </c>
      <c r="AO1952" s="130"/>
    </row>
    <row r="1953" spans="1:41" ht="13.5" customHeight="1">
      <c r="A1953" s="85">
        <v>1950</v>
      </c>
      <c r="B1953" s="92" t="s">
        <v>13</v>
      </c>
      <c r="C1953" s="93">
        <v>57</v>
      </c>
      <c r="D1953" s="93">
        <v>56</v>
      </c>
      <c r="E1953" s="93">
        <v>62</v>
      </c>
      <c r="F1953" s="93">
        <v>38</v>
      </c>
      <c r="G1953" s="93">
        <v>51</v>
      </c>
      <c r="H1953" s="93">
        <v>81</v>
      </c>
      <c r="I1953" s="93">
        <v>97</v>
      </c>
      <c r="J1953" s="93">
        <v>61</v>
      </c>
      <c r="K1953" s="93">
        <v>87</v>
      </c>
      <c r="L1953" s="93">
        <v>73</v>
      </c>
      <c r="M1953" s="93">
        <v>71</v>
      </c>
      <c r="N1953" s="93">
        <v>49</v>
      </c>
      <c r="O1953" s="93">
        <v>50</v>
      </c>
      <c r="P1953" s="93">
        <v>63</v>
      </c>
      <c r="Q1953" s="93">
        <v>78</v>
      </c>
      <c r="R1953" s="93"/>
      <c r="Z1953" s="88">
        <f t="shared" ref="Z1953:AN1953" si="2011">C1953*100000/Z1941</f>
        <v>470.56881036902502</v>
      </c>
      <c r="AA1953" s="88">
        <f t="shared" si="2011"/>
        <v>464.57607433217191</v>
      </c>
      <c r="AB1953" s="88">
        <f t="shared" si="2011"/>
        <v>517.78854184065472</v>
      </c>
      <c r="AC1953" s="88">
        <f t="shared" si="2011"/>
        <v>319.73075305006313</v>
      </c>
      <c r="AD1953" s="88">
        <f t="shared" si="2011"/>
        <v>432.64336613505259</v>
      </c>
      <c r="AE1953" s="88">
        <f t="shared" si="2011"/>
        <v>694.62310264985854</v>
      </c>
      <c r="AF1953" s="88">
        <f t="shared" si="2011"/>
        <v>837.86818692234601</v>
      </c>
      <c r="AG1953" s="88">
        <f t="shared" si="2011"/>
        <v>529.6518190500999</v>
      </c>
      <c r="AH1953" s="88">
        <f t="shared" si="2011"/>
        <v>761.15485564304458</v>
      </c>
      <c r="AI1953" s="88">
        <f t="shared" si="2011"/>
        <v>640.29471099026398</v>
      </c>
      <c r="AJ1953" s="88">
        <f t="shared" si="2011"/>
        <v>622.75239014121564</v>
      </c>
      <c r="AK1953" s="88">
        <f t="shared" si="2011"/>
        <v>412.28439209087082</v>
      </c>
      <c r="AL1953" s="88">
        <f t="shared" si="2011"/>
        <v>420.91085108174087</v>
      </c>
      <c r="AM1953" s="88">
        <f t="shared" si="2011"/>
        <v>530.34767236299353</v>
      </c>
      <c r="AN1953" s="145">
        <f t="shared" si="2011"/>
        <v>660.56910569105696</v>
      </c>
      <c r="AO1953" s="130"/>
    </row>
    <row r="1954" spans="1:41" ht="13.5" customHeight="1">
      <c r="A1954" s="85">
        <v>1951</v>
      </c>
      <c r="B1954" s="92" t="s">
        <v>12</v>
      </c>
      <c r="C1954" s="93">
        <v>227</v>
      </c>
      <c r="D1954" s="93">
        <v>191</v>
      </c>
      <c r="E1954" s="93">
        <v>163</v>
      </c>
      <c r="F1954" s="93">
        <v>142</v>
      </c>
      <c r="G1954" s="93">
        <v>157</v>
      </c>
      <c r="H1954" s="93">
        <v>180</v>
      </c>
      <c r="I1954" s="93">
        <v>171</v>
      </c>
      <c r="J1954" s="93">
        <v>156</v>
      </c>
      <c r="K1954" s="93">
        <v>174</v>
      </c>
      <c r="L1954" s="93">
        <v>171</v>
      </c>
      <c r="M1954" s="93">
        <v>135</v>
      </c>
      <c r="N1954" s="93">
        <v>143</v>
      </c>
      <c r="O1954" s="93">
        <v>103</v>
      </c>
      <c r="P1954" s="93">
        <v>165</v>
      </c>
      <c r="Q1954" s="93">
        <v>272</v>
      </c>
      <c r="R1954" s="93"/>
      <c r="Z1954" s="88">
        <f t="shared" ref="Z1954:AN1954" si="2012">C1954*100000/Z1941</f>
        <v>1874.0196483117311</v>
      </c>
      <c r="AA1954" s="88">
        <f t="shared" si="2012"/>
        <v>1584.5362535258005</v>
      </c>
      <c r="AB1954" s="88">
        <f t="shared" si="2012"/>
        <v>1361.2827793552697</v>
      </c>
      <c r="AC1954" s="88">
        <f t="shared" si="2012"/>
        <v>1194.7833403449727</v>
      </c>
      <c r="AD1954" s="88">
        <f t="shared" si="2012"/>
        <v>1331.862911435358</v>
      </c>
      <c r="AE1954" s="88">
        <f t="shared" si="2012"/>
        <v>1543.6068947774634</v>
      </c>
      <c r="AF1954" s="88">
        <f t="shared" si="2012"/>
        <v>1477.0665975641357</v>
      </c>
      <c r="AG1954" s="88">
        <f t="shared" si="2012"/>
        <v>1354.5194060953372</v>
      </c>
      <c r="AH1954" s="88">
        <f t="shared" si="2012"/>
        <v>1522.3097112860892</v>
      </c>
      <c r="AI1954" s="88">
        <f t="shared" si="2012"/>
        <v>1499.8684325936322</v>
      </c>
      <c r="AJ1954" s="88">
        <f t="shared" si="2012"/>
        <v>1184.1066573107621</v>
      </c>
      <c r="AK1954" s="88">
        <f t="shared" si="2012"/>
        <v>1203.1973075305007</v>
      </c>
      <c r="AL1954" s="88">
        <f t="shared" si="2012"/>
        <v>867.07635322838621</v>
      </c>
      <c r="AM1954" s="88">
        <f t="shared" si="2012"/>
        <v>1389.0058085697449</v>
      </c>
      <c r="AN1954" s="145">
        <f t="shared" si="2012"/>
        <v>2303.5230352303524</v>
      </c>
      <c r="AO1954" s="130"/>
    </row>
    <row r="1955" spans="1:41" ht="13.5" customHeight="1">
      <c r="A1955" s="85">
        <v>1952</v>
      </c>
      <c r="B1955" s="92" t="s">
        <v>11</v>
      </c>
      <c r="C1955" s="93">
        <v>13</v>
      </c>
      <c r="D1955" s="93">
        <v>14</v>
      </c>
      <c r="E1955" s="93">
        <v>1047</v>
      </c>
      <c r="F1955" s="93">
        <v>16</v>
      </c>
      <c r="G1955" s="93">
        <v>36</v>
      </c>
      <c r="H1955" s="93">
        <v>10</v>
      </c>
      <c r="I1955" s="93">
        <v>16</v>
      </c>
      <c r="J1955" s="93">
        <v>39</v>
      </c>
      <c r="K1955" s="93">
        <v>34</v>
      </c>
      <c r="L1955" s="93">
        <v>41</v>
      </c>
      <c r="M1955" s="93">
        <v>17</v>
      </c>
      <c r="N1955" s="93">
        <v>23</v>
      </c>
      <c r="O1955" s="93">
        <v>39</v>
      </c>
      <c r="P1955" s="93">
        <v>37</v>
      </c>
      <c r="Q1955" s="93">
        <v>40</v>
      </c>
      <c r="R1955" s="93"/>
      <c r="Z1955" s="88">
        <f t="shared" ref="Z1955:AN1955" si="2013">C1955*100000/Z1941</f>
        <v>107.32271113679518</v>
      </c>
      <c r="AA1955" s="88">
        <f t="shared" si="2013"/>
        <v>116.14401858304298</v>
      </c>
      <c r="AB1955" s="88">
        <f t="shared" si="2013"/>
        <v>8743.9452146317017</v>
      </c>
      <c r="AC1955" s="88">
        <f t="shared" si="2013"/>
        <v>134.62347496844762</v>
      </c>
      <c r="AD1955" s="88">
        <f t="shared" si="2013"/>
        <v>305.39531727180184</v>
      </c>
      <c r="AE1955" s="88">
        <f t="shared" si="2013"/>
        <v>85.75593859874796</v>
      </c>
      <c r="AF1955" s="88">
        <f t="shared" si="2013"/>
        <v>138.20506176038697</v>
      </c>
      <c r="AG1955" s="88">
        <f t="shared" si="2013"/>
        <v>338.6298515238343</v>
      </c>
      <c r="AH1955" s="88">
        <f t="shared" si="2013"/>
        <v>297.46281714785653</v>
      </c>
      <c r="AI1955" s="88">
        <f t="shared" si="2013"/>
        <v>359.61757740549075</v>
      </c>
      <c r="AJ1955" s="88">
        <f t="shared" si="2013"/>
        <v>149.10972721691078</v>
      </c>
      <c r="AK1955" s="88">
        <f t="shared" si="2013"/>
        <v>193.52124526714346</v>
      </c>
      <c r="AL1955" s="88">
        <f t="shared" si="2013"/>
        <v>328.31046384375787</v>
      </c>
      <c r="AM1955" s="88">
        <f t="shared" si="2013"/>
        <v>311.47402980048827</v>
      </c>
      <c r="AN1955" s="145">
        <f t="shared" si="2013"/>
        <v>338.75338753387535</v>
      </c>
      <c r="AO1955" s="130"/>
    </row>
    <row r="1956" spans="1:41" ht="13.5" customHeight="1">
      <c r="A1956" s="85">
        <v>1953</v>
      </c>
      <c r="B1956" s="92" t="s">
        <v>28</v>
      </c>
      <c r="C1956" s="93">
        <v>0</v>
      </c>
      <c r="D1956" s="93">
        <v>0</v>
      </c>
      <c r="E1956" s="93">
        <v>0</v>
      </c>
      <c r="F1956" s="93">
        <v>0</v>
      </c>
      <c r="G1956" s="93">
        <v>0</v>
      </c>
      <c r="H1956" s="93">
        <v>0</v>
      </c>
      <c r="I1956" s="93">
        <v>0</v>
      </c>
      <c r="J1956" s="93">
        <v>0</v>
      </c>
      <c r="K1956" s="93">
        <v>0</v>
      </c>
      <c r="L1956" s="93">
        <v>0</v>
      </c>
      <c r="M1956" s="93">
        <v>0</v>
      </c>
      <c r="N1956" s="93">
        <v>0</v>
      </c>
      <c r="O1956" s="93">
        <v>0</v>
      </c>
      <c r="P1956" s="93">
        <v>0</v>
      </c>
      <c r="Q1956" s="93">
        <v>0</v>
      </c>
      <c r="R1956" s="93"/>
      <c r="Z1956" s="88">
        <f t="shared" ref="Z1956:AN1956" si="2014">C1956*100000/Z1941</f>
        <v>0</v>
      </c>
      <c r="AA1956" s="88">
        <f t="shared" si="2014"/>
        <v>0</v>
      </c>
      <c r="AB1956" s="88">
        <f t="shared" si="2014"/>
        <v>0</v>
      </c>
      <c r="AC1956" s="88">
        <f t="shared" si="2014"/>
        <v>0</v>
      </c>
      <c r="AD1956" s="88">
        <f t="shared" si="2014"/>
        <v>0</v>
      </c>
      <c r="AE1956" s="88">
        <f t="shared" si="2014"/>
        <v>0</v>
      </c>
      <c r="AF1956" s="88">
        <f t="shared" si="2014"/>
        <v>0</v>
      </c>
      <c r="AG1956" s="88">
        <f t="shared" si="2014"/>
        <v>0</v>
      </c>
      <c r="AH1956" s="88">
        <f t="shared" si="2014"/>
        <v>0</v>
      </c>
      <c r="AI1956" s="88">
        <f t="shared" si="2014"/>
        <v>0</v>
      </c>
      <c r="AJ1956" s="88">
        <f t="shared" si="2014"/>
        <v>0</v>
      </c>
      <c r="AK1956" s="88">
        <f t="shared" si="2014"/>
        <v>0</v>
      </c>
      <c r="AL1956" s="88">
        <f t="shared" si="2014"/>
        <v>0</v>
      </c>
      <c r="AM1956" s="88">
        <f t="shared" si="2014"/>
        <v>0</v>
      </c>
      <c r="AN1956" s="145">
        <f t="shared" si="2014"/>
        <v>0</v>
      </c>
      <c r="AO1956" s="130"/>
    </row>
    <row r="1957" spans="1:41" ht="13.5" customHeight="1">
      <c r="A1957" s="85">
        <v>1954</v>
      </c>
      <c r="B1957" s="94" t="s">
        <v>118</v>
      </c>
      <c r="C1957" s="93">
        <v>530</v>
      </c>
      <c r="D1957" s="93">
        <v>420</v>
      </c>
      <c r="E1957" s="93">
        <v>1445</v>
      </c>
      <c r="F1957" s="93">
        <v>325</v>
      </c>
      <c r="G1957" s="93">
        <v>464</v>
      </c>
      <c r="H1957" s="93">
        <v>465</v>
      </c>
      <c r="I1957" s="93">
        <v>443</v>
      </c>
      <c r="J1957" s="93">
        <v>342</v>
      </c>
      <c r="K1957" s="93">
        <v>411</v>
      </c>
      <c r="L1957" s="93">
        <v>419</v>
      </c>
      <c r="M1957" s="93">
        <v>353</v>
      </c>
      <c r="N1957" s="93">
        <v>337</v>
      </c>
      <c r="O1957" s="93">
        <v>299</v>
      </c>
      <c r="P1957" s="93">
        <v>417</v>
      </c>
      <c r="Q1957" s="93">
        <v>569</v>
      </c>
      <c r="R1957" s="93"/>
      <c r="T1957" s="4" t="s">
        <v>1306</v>
      </c>
      <c r="U1957" s="4" t="s">
        <v>1307</v>
      </c>
      <c r="V1957" s="4" t="s">
        <v>1308</v>
      </c>
      <c r="W1957" s="4" t="s">
        <v>1309</v>
      </c>
      <c r="X1957" s="4" t="s">
        <v>1310</v>
      </c>
      <c r="Y1957" s="4">
        <v>3620.3</v>
      </c>
      <c r="Z1957" s="88">
        <f t="shared" ref="Z1957:AN1957" si="2015">C1957*100000/Z1941</f>
        <v>4375.4643771154961</v>
      </c>
      <c r="AA1957" s="88">
        <f t="shared" si="2015"/>
        <v>3484.320557491289</v>
      </c>
      <c r="AB1957" s="88">
        <f t="shared" si="2015"/>
        <v>12067.813596124937</v>
      </c>
      <c r="AC1957" s="88">
        <f t="shared" si="2015"/>
        <v>2734.5393352965925</v>
      </c>
      <c r="AD1957" s="88">
        <f t="shared" si="2015"/>
        <v>3936.2063115032238</v>
      </c>
      <c r="AE1957" s="88">
        <f t="shared" si="2015"/>
        <v>3987.6511448417805</v>
      </c>
      <c r="AF1957" s="88">
        <f t="shared" si="2015"/>
        <v>3826.5526474907142</v>
      </c>
      <c r="AG1957" s="88">
        <f t="shared" si="2015"/>
        <v>2969.5233133628549</v>
      </c>
      <c r="AH1957" s="88">
        <f t="shared" si="2015"/>
        <v>3595.8005249343832</v>
      </c>
      <c r="AI1957" s="88">
        <f t="shared" si="2015"/>
        <v>3675.1162178756249</v>
      </c>
      <c r="AJ1957" s="88">
        <f t="shared" si="2015"/>
        <v>3096.2196298570302</v>
      </c>
      <c r="AK1957" s="88">
        <f t="shared" si="2015"/>
        <v>2835.5069415229282</v>
      </c>
      <c r="AL1957" s="88">
        <f t="shared" si="2015"/>
        <v>2517.0468894688106</v>
      </c>
      <c r="AM1957" s="88">
        <f t="shared" si="2015"/>
        <v>3510.3964980217188</v>
      </c>
      <c r="AN1957" s="145">
        <f t="shared" si="2015"/>
        <v>4818.7669376693766</v>
      </c>
      <c r="AO1957" s="130"/>
    </row>
    <row r="1958" spans="1:41" ht="13.5" customHeight="1">
      <c r="A1958" s="85">
        <v>1955</v>
      </c>
      <c r="B1958" s="92" t="s">
        <v>10</v>
      </c>
      <c r="C1958" s="93">
        <v>6</v>
      </c>
      <c r="D1958" s="93">
        <v>15</v>
      </c>
      <c r="E1958" s="93">
        <v>6</v>
      </c>
      <c r="F1958" s="93">
        <v>4</v>
      </c>
      <c r="G1958" s="93">
        <v>27</v>
      </c>
      <c r="H1958" s="93">
        <v>6</v>
      </c>
      <c r="I1958" s="93">
        <v>13</v>
      </c>
      <c r="J1958" s="93">
        <v>10</v>
      </c>
      <c r="K1958" s="93">
        <v>17</v>
      </c>
      <c r="L1958" s="93">
        <v>10</v>
      </c>
      <c r="M1958" s="93">
        <v>14</v>
      </c>
      <c r="N1958" s="93">
        <v>7</v>
      </c>
      <c r="O1958" s="93">
        <v>12</v>
      </c>
      <c r="P1958" s="93">
        <v>3</v>
      </c>
      <c r="Q1958" s="93">
        <v>9</v>
      </c>
      <c r="R1958" s="93"/>
      <c r="Z1958" s="88">
        <f t="shared" ref="Z1958:AN1958" si="2016">C1958*100000/Z1941</f>
        <v>49.533558986213158</v>
      </c>
      <c r="AA1958" s="88">
        <f t="shared" si="2016"/>
        <v>124.44001991040318</v>
      </c>
      <c r="AB1958" s="88">
        <f t="shared" si="2016"/>
        <v>50.108568565224651</v>
      </c>
      <c r="AC1958" s="88">
        <f t="shared" si="2016"/>
        <v>33.655868742111906</v>
      </c>
      <c r="AD1958" s="88">
        <f t="shared" si="2016"/>
        <v>229.04648795385137</v>
      </c>
      <c r="AE1958" s="88">
        <f t="shared" si="2016"/>
        <v>51.45356315924878</v>
      </c>
      <c r="AF1958" s="88">
        <f t="shared" si="2016"/>
        <v>112.29161268031442</v>
      </c>
      <c r="AG1958" s="88">
        <f t="shared" si="2016"/>
        <v>86.828167057393415</v>
      </c>
      <c r="AH1958" s="88">
        <f t="shared" si="2016"/>
        <v>148.73140857392826</v>
      </c>
      <c r="AI1958" s="88">
        <f t="shared" si="2016"/>
        <v>87.711604245241645</v>
      </c>
      <c r="AJ1958" s="88">
        <f t="shared" si="2016"/>
        <v>122.79624594333831</v>
      </c>
      <c r="AK1958" s="88">
        <f t="shared" si="2016"/>
        <v>58.897770298695832</v>
      </c>
      <c r="AL1958" s="88">
        <f t="shared" si="2016"/>
        <v>101.01860425961782</v>
      </c>
      <c r="AM1958" s="88">
        <f t="shared" si="2016"/>
        <v>25.254651064904454</v>
      </c>
      <c r="AN1958" s="145">
        <f t="shared" si="2016"/>
        <v>76.219512195121951</v>
      </c>
      <c r="AO1958" s="130"/>
    </row>
    <row r="1959" spans="1:41" ht="13.5" customHeight="1">
      <c r="A1959" s="85">
        <v>1956</v>
      </c>
      <c r="B1959" s="92" t="s">
        <v>9</v>
      </c>
      <c r="C1959" s="93">
        <v>7</v>
      </c>
      <c r="D1959" s="93">
        <v>5</v>
      </c>
      <c r="E1959" s="93">
        <v>5</v>
      </c>
      <c r="F1959" s="93">
        <v>2</v>
      </c>
      <c r="G1959" s="93">
        <v>7</v>
      </c>
      <c r="H1959" s="93">
        <v>5</v>
      </c>
      <c r="I1959" s="93">
        <v>10</v>
      </c>
      <c r="J1959" s="93">
        <v>4</v>
      </c>
      <c r="K1959" s="93">
        <v>11</v>
      </c>
      <c r="L1959" s="93">
        <v>4</v>
      </c>
      <c r="M1959" s="93">
        <v>6</v>
      </c>
      <c r="N1959" s="93">
        <v>4</v>
      </c>
      <c r="O1959" s="93">
        <v>6</v>
      </c>
      <c r="P1959" s="93">
        <v>7</v>
      </c>
      <c r="Q1959" s="93">
        <v>10</v>
      </c>
      <c r="R1959" s="93"/>
      <c r="Z1959" s="88">
        <f t="shared" ref="Z1959:AN1959" si="2017">C1959*100000/Z1941</f>
        <v>57.789152150582019</v>
      </c>
      <c r="AA1959" s="88">
        <f t="shared" si="2017"/>
        <v>41.480006636801065</v>
      </c>
      <c r="AB1959" s="88">
        <f t="shared" si="2017"/>
        <v>41.757140471020541</v>
      </c>
      <c r="AC1959" s="88">
        <f t="shared" si="2017"/>
        <v>16.827934371055953</v>
      </c>
      <c r="AD1959" s="88">
        <f t="shared" si="2017"/>
        <v>59.382422802850357</v>
      </c>
      <c r="AE1959" s="88">
        <f t="shared" si="2017"/>
        <v>42.87796929937398</v>
      </c>
      <c r="AF1959" s="88">
        <f t="shared" si="2017"/>
        <v>86.378163600241862</v>
      </c>
      <c r="AG1959" s="88">
        <f t="shared" si="2017"/>
        <v>34.731266822957366</v>
      </c>
      <c r="AH1959" s="88">
        <f t="shared" si="2017"/>
        <v>96.237970253718288</v>
      </c>
      <c r="AI1959" s="88">
        <f t="shared" si="2017"/>
        <v>35.084641698096661</v>
      </c>
      <c r="AJ1959" s="88">
        <f t="shared" si="2017"/>
        <v>52.626962547144984</v>
      </c>
      <c r="AK1959" s="88">
        <f t="shared" si="2017"/>
        <v>33.655868742111906</v>
      </c>
      <c r="AL1959" s="88">
        <f t="shared" si="2017"/>
        <v>50.509302129808908</v>
      </c>
      <c r="AM1959" s="88">
        <f t="shared" si="2017"/>
        <v>58.927519151443725</v>
      </c>
      <c r="AN1959" s="145">
        <f t="shared" si="2017"/>
        <v>84.688346883468839</v>
      </c>
      <c r="AO1959" s="130"/>
    </row>
    <row r="1960" spans="1:41" ht="13.5" customHeight="1">
      <c r="A1960" s="85">
        <v>1957</v>
      </c>
      <c r="B1960" s="92" t="s">
        <v>8</v>
      </c>
      <c r="C1960" s="93">
        <v>65</v>
      </c>
      <c r="D1960" s="93">
        <v>54</v>
      </c>
      <c r="E1960" s="93">
        <v>42</v>
      </c>
      <c r="F1960" s="93">
        <v>67</v>
      </c>
      <c r="G1960" s="93">
        <v>89</v>
      </c>
      <c r="H1960" s="93">
        <v>71</v>
      </c>
      <c r="I1960" s="93">
        <v>145</v>
      </c>
      <c r="J1960" s="93">
        <v>116</v>
      </c>
      <c r="K1960" s="93">
        <v>76</v>
      </c>
      <c r="L1960" s="93">
        <v>99</v>
      </c>
      <c r="M1960" s="93">
        <v>122</v>
      </c>
      <c r="N1960" s="93">
        <v>113</v>
      </c>
      <c r="O1960" s="93">
        <v>87</v>
      </c>
      <c r="P1960" s="93">
        <v>56</v>
      </c>
      <c r="Q1960" s="93">
        <v>45</v>
      </c>
      <c r="R1960" s="93"/>
      <c r="Z1960" s="88">
        <f t="shared" ref="Z1960:AL1960" si="2018">C1960*100000/Z1941</f>
        <v>536.61355568397585</v>
      </c>
      <c r="AA1960" s="88">
        <f t="shared" si="2018"/>
        <v>447.98407167745148</v>
      </c>
      <c r="AB1960" s="88">
        <f t="shared" si="2018"/>
        <v>350.75997995657258</v>
      </c>
      <c r="AC1960" s="88">
        <f t="shared" si="2018"/>
        <v>563.73580143037441</v>
      </c>
      <c r="AD1960" s="88">
        <f t="shared" si="2018"/>
        <v>755.00508992195455</v>
      </c>
      <c r="AE1960" s="88">
        <f t="shared" si="2018"/>
        <v>608.86716405111054</v>
      </c>
      <c r="AF1960" s="88">
        <f t="shared" si="2018"/>
        <v>1252.4833722035069</v>
      </c>
      <c r="AG1960" s="88">
        <f t="shared" si="2018"/>
        <v>1007.2067378657637</v>
      </c>
      <c r="AH1960" s="88">
        <f t="shared" si="2018"/>
        <v>664.91688538932635</v>
      </c>
      <c r="AI1960" s="88">
        <f t="shared" si="2018"/>
        <v>868.34488202789225</v>
      </c>
      <c r="AJ1960" s="88">
        <f t="shared" si="2018"/>
        <v>1070.0815717919481</v>
      </c>
      <c r="AK1960" s="88">
        <f t="shared" si="2018"/>
        <v>950.77829196466132</v>
      </c>
      <c r="AL1960" s="88">
        <f t="shared" si="2018"/>
        <v>732.38488088222914</v>
      </c>
      <c r="AM1960" s="88">
        <f>P1960*100000/AM1941</f>
        <v>471.4201532115498</v>
      </c>
      <c r="AN1960" s="145">
        <f>Q1960*100000/AN1941</f>
        <v>381.09756097560978</v>
      </c>
      <c r="AO1960" s="130"/>
    </row>
    <row r="1961" spans="1:41" ht="13.5" customHeight="1">
      <c r="A1961" s="85">
        <v>1958</v>
      </c>
      <c r="B1961" s="92" t="s">
        <v>24</v>
      </c>
      <c r="C1961" s="93">
        <v>0</v>
      </c>
      <c r="D1961" s="93">
        <v>0</v>
      </c>
      <c r="E1961" s="93">
        <v>0</v>
      </c>
      <c r="F1961" s="93">
        <v>0</v>
      </c>
      <c r="G1961" s="93">
        <v>0</v>
      </c>
      <c r="H1961" s="93">
        <v>0</v>
      </c>
      <c r="I1961" s="93">
        <v>4</v>
      </c>
      <c r="J1961" s="93">
        <v>0</v>
      </c>
      <c r="K1961" s="93">
        <v>0</v>
      </c>
      <c r="L1961" s="93">
        <v>0</v>
      </c>
      <c r="M1961" s="93">
        <v>0</v>
      </c>
      <c r="N1961" s="93">
        <v>0</v>
      </c>
      <c r="O1961" s="93">
        <v>0</v>
      </c>
      <c r="P1961" s="93">
        <v>1</v>
      </c>
      <c r="Q1961" s="93">
        <v>0</v>
      </c>
      <c r="R1961" s="93"/>
      <c r="Z1961" s="88">
        <f t="shared" ref="Z1961:AN1961" si="2019">C1961*100000/Z1941</f>
        <v>0</v>
      </c>
      <c r="AA1961" s="88">
        <f t="shared" si="2019"/>
        <v>0</v>
      </c>
      <c r="AB1961" s="88">
        <f t="shared" si="2019"/>
        <v>0</v>
      </c>
      <c r="AC1961" s="88">
        <f t="shared" si="2019"/>
        <v>0</v>
      </c>
      <c r="AD1961" s="88">
        <f t="shared" si="2019"/>
        <v>0</v>
      </c>
      <c r="AE1961" s="88">
        <f t="shared" si="2019"/>
        <v>0</v>
      </c>
      <c r="AF1961" s="88">
        <f t="shared" si="2019"/>
        <v>34.551265440096742</v>
      </c>
      <c r="AG1961" s="88">
        <f t="shared" si="2019"/>
        <v>0</v>
      </c>
      <c r="AH1961" s="88">
        <f t="shared" si="2019"/>
        <v>0</v>
      </c>
      <c r="AI1961" s="88">
        <f t="shared" si="2019"/>
        <v>0</v>
      </c>
      <c r="AJ1961" s="88">
        <f t="shared" si="2019"/>
        <v>0</v>
      </c>
      <c r="AK1961" s="88">
        <f t="shared" si="2019"/>
        <v>0</v>
      </c>
      <c r="AL1961" s="88">
        <f t="shared" si="2019"/>
        <v>0</v>
      </c>
      <c r="AM1961" s="88">
        <f t="shared" si="2019"/>
        <v>8.4182170216348169</v>
      </c>
      <c r="AN1961" s="145">
        <f t="shared" si="2019"/>
        <v>0</v>
      </c>
      <c r="AO1961" s="130"/>
    </row>
    <row r="1962" spans="1:41" ht="13.5" customHeight="1">
      <c r="A1962" s="85">
        <v>1959</v>
      </c>
      <c r="B1962" s="94" t="s">
        <v>119</v>
      </c>
      <c r="C1962" s="93">
        <v>78</v>
      </c>
      <c r="D1962" s="93">
        <v>74</v>
      </c>
      <c r="E1962" s="93">
        <v>53</v>
      </c>
      <c r="F1962" s="93">
        <v>73</v>
      </c>
      <c r="G1962" s="93">
        <v>123</v>
      </c>
      <c r="H1962" s="93">
        <v>82</v>
      </c>
      <c r="I1962" s="93">
        <v>172</v>
      </c>
      <c r="J1962" s="93">
        <v>130</v>
      </c>
      <c r="K1962" s="93">
        <v>104</v>
      </c>
      <c r="L1962" s="93">
        <v>113</v>
      </c>
      <c r="M1962" s="93">
        <v>142</v>
      </c>
      <c r="N1962" s="93">
        <v>124</v>
      </c>
      <c r="O1962" s="93">
        <v>105</v>
      </c>
      <c r="P1962" s="93">
        <v>67</v>
      </c>
      <c r="Q1962" s="93">
        <v>64</v>
      </c>
      <c r="R1962" s="93"/>
      <c r="T1962" s="4" t="s">
        <v>924</v>
      </c>
      <c r="U1962" s="4" t="s">
        <v>1311</v>
      </c>
      <c r="V1962" s="4" t="s">
        <v>1312</v>
      </c>
      <c r="W1962" s="4" t="s">
        <v>1313</v>
      </c>
      <c r="X1962" s="4" t="s">
        <v>778</v>
      </c>
      <c r="Y1962" s="4">
        <v>882.8</v>
      </c>
      <c r="Z1962" s="88">
        <f t="shared" ref="Z1962:AN1962" si="2020">C1962*100000/Z1941</f>
        <v>643.93626682077104</v>
      </c>
      <c r="AA1962" s="88">
        <f t="shared" si="2020"/>
        <v>613.90409822465574</v>
      </c>
      <c r="AB1962" s="88">
        <f t="shared" si="2020"/>
        <v>442.6256889928178</v>
      </c>
      <c r="AC1962" s="88">
        <f t="shared" si="2020"/>
        <v>614.21960454354223</v>
      </c>
      <c r="AD1962" s="88">
        <f t="shared" si="2020"/>
        <v>1043.4340006786563</v>
      </c>
      <c r="AE1962" s="88">
        <f t="shared" si="2020"/>
        <v>703.19869650973328</v>
      </c>
      <c r="AF1962" s="88">
        <f t="shared" si="2020"/>
        <v>1485.70441392416</v>
      </c>
      <c r="AG1962" s="88">
        <f t="shared" si="2020"/>
        <v>1128.7661717461144</v>
      </c>
      <c r="AH1962" s="88">
        <f t="shared" si="2020"/>
        <v>909.8862642169729</v>
      </c>
      <c r="AI1962" s="88">
        <f t="shared" si="2020"/>
        <v>991.14112797123062</v>
      </c>
      <c r="AJ1962" s="88">
        <f t="shared" si="2020"/>
        <v>1245.5047802824313</v>
      </c>
      <c r="AK1962" s="88">
        <f t="shared" si="2020"/>
        <v>1043.3319310054692</v>
      </c>
      <c r="AL1962" s="88">
        <f t="shared" si="2020"/>
        <v>883.91278727165582</v>
      </c>
      <c r="AM1962" s="88">
        <f t="shared" si="2020"/>
        <v>564.02054044953275</v>
      </c>
      <c r="AN1962" s="145">
        <f t="shared" si="2020"/>
        <v>542.0054200542005</v>
      </c>
      <c r="AO1962" s="130"/>
    </row>
    <row r="1963" spans="1:41" ht="13.5" customHeight="1">
      <c r="A1963" s="85">
        <v>1960</v>
      </c>
      <c r="B1963" s="92" t="s">
        <v>7</v>
      </c>
      <c r="C1963" s="93">
        <v>29</v>
      </c>
      <c r="D1963" s="93">
        <v>27</v>
      </c>
      <c r="E1963" s="93">
        <v>49</v>
      </c>
      <c r="F1963" s="93">
        <v>42</v>
      </c>
      <c r="G1963" s="93">
        <v>46</v>
      </c>
      <c r="H1963" s="93">
        <v>55</v>
      </c>
      <c r="I1963" s="93">
        <v>40</v>
      </c>
      <c r="J1963" s="93">
        <v>50</v>
      </c>
      <c r="K1963" s="93">
        <v>16</v>
      </c>
      <c r="L1963" s="93">
        <v>46</v>
      </c>
      <c r="M1963" s="93">
        <v>53</v>
      </c>
      <c r="N1963" s="93">
        <v>48</v>
      </c>
      <c r="O1963" s="93">
        <v>44</v>
      </c>
      <c r="P1963" s="93">
        <v>34</v>
      </c>
      <c r="Q1963" s="93">
        <v>39</v>
      </c>
      <c r="R1963" s="93"/>
      <c r="Z1963" s="88">
        <f t="shared" ref="Z1963:AN1963" si="2021">C1963*100000/Z1941</f>
        <v>239.41220176669694</v>
      </c>
      <c r="AA1963" s="88">
        <f t="shared" si="2021"/>
        <v>223.99203583872574</v>
      </c>
      <c r="AB1963" s="88">
        <f t="shared" si="2021"/>
        <v>409.21997661600136</v>
      </c>
      <c r="AC1963" s="88">
        <f t="shared" si="2021"/>
        <v>353.38662179217499</v>
      </c>
      <c r="AD1963" s="88">
        <f t="shared" si="2021"/>
        <v>390.22734984730232</v>
      </c>
      <c r="AE1963" s="88">
        <f t="shared" si="2021"/>
        <v>471.65766229311379</v>
      </c>
      <c r="AF1963" s="88">
        <f t="shared" si="2021"/>
        <v>345.51265440096745</v>
      </c>
      <c r="AG1963" s="88">
        <f t="shared" si="2021"/>
        <v>434.1408352869671</v>
      </c>
      <c r="AH1963" s="88">
        <f t="shared" si="2021"/>
        <v>139.9825021872266</v>
      </c>
      <c r="AI1963" s="88">
        <f t="shared" si="2021"/>
        <v>403.47337952811159</v>
      </c>
      <c r="AJ1963" s="88">
        <f t="shared" si="2021"/>
        <v>464.87150249978072</v>
      </c>
      <c r="AK1963" s="88">
        <f t="shared" si="2021"/>
        <v>403.87042490534287</v>
      </c>
      <c r="AL1963" s="88">
        <f t="shared" si="2021"/>
        <v>370.401548951932</v>
      </c>
      <c r="AM1963" s="88">
        <f t="shared" si="2021"/>
        <v>286.2193787355838</v>
      </c>
      <c r="AN1963" s="145">
        <f t="shared" si="2021"/>
        <v>330.28455284552848</v>
      </c>
      <c r="AO1963" s="130"/>
    </row>
    <row r="1964" spans="1:41" ht="13.5" customHeight="1">
      <c r="A1964" s="85">
        <v>1961</v>
      </c>
      <c r="B1964" s="92" t="s">
        <v>6</v>
      </c>
      <c r="C1964" s="93">
        <v>107</v>
      </c>
      <c r="D1964" s="93">
        <v>77</v>
      </c>
      <c r="E1964" s="93">
        <v>55</v>
      </c>
      <c r="F1964" s="93">
        <v>69</v>
      </c>
      <c r="G1964" s="93">
        <v>60</v>
      </c>
      <c r="H1964" s="93">
        <v>82</v>
      </c>
      <c r="I1964" s="93">
        <v>60</v>
      </c>
      <c r="J1964" s="93">
        <v>45</v>
      </c>
      <c r="K1964" s="93">
        <v>17</v>
      </c>
      <c r="L1964" s="93">
        <v>24</v>
      </c>
      <c r="M1964" s="93">
        <v>46</v>
      </c>
      <c r="N1964" s="93">
        <v>28</v>
      </c>
      <c r="O1964" s="93">
        <v>33</v>
      </c>
      <c r="P1964" s="93">
        <v>28</v>
      </c>
      <c r="Q1964" s="93">
        <v>25</v>
      </c>
      <c r="R1964" s="93"/>
      <c r="Z1964" s="88">
        <f t="shared" ref="Z1964:AN1964" si="2022">C1964*100000/Z1941</f>
        <v>883.34846858746801</v>
      </c>
      <c r="AA1964" s="88">
        <f t="shared" si="2022"/>
        <v>638.79210220673633</v>
      </c>
      <c r="AB1964" s="88">
        <f t="shared" si="2022"/>
        <v>459.32854518122599</v>
      </c>
      <c r="AC1964" s="88">
        <f t="shared" si="2022"/>
        <v>580.56373580143043</v>
      </c>
      <c r="AD1964" s="88">
        <f t="shared" si="2022"/>
        <v>508.99219545300303</v>
      </c>
      <c r="AE1964" s="88">
        <f t="shared" si="2022"/>
        <v>703.19869650973328</v>
      </c>
      <c r="AF1964" s="88">
        <f t="shared" si="2022"/>
        <v>518.26898160145117</v>
      </c>
      <c r="AG1964" s="88">
        <f t="shared" si="2022"/>
        <v>390.72675175827038</v>
      </c>
      <c r="AH1964" s="88">
        <f t="shared" si="2022"/>
        <v>148.73140857392826</v>
      </c>
      <c r="AI1964" s="88">
        <f t="shared" si="2022"/>
        <v>210.50785018857994</v>
      </c>
      <c r="AJ1964" s="88">
        <f t="shared" si="2022"/>
        <v>403.47337952811159</v>
      </c>
      <c r="AK1964" s="88">
        <f t="shared" si="2022"/>
        <v>235.59108119478333</v>
      </c>
      <c r="AL1964" s="88">
        <f t="shared" si="2022"/>
        <v>277.801161713949</v>
      </c>
      <c r="AM1964" s="88">
        <f t="shared" si="2022"/>
        <v>235.7100766057749</v>
      </c>
      <c r="AN1964" s="145">
        <f t="shared" si="2022"/>
        <v>211.72086720867208</v>
      </c>
      <c r="AO1964" s="130"/>
    </row>
    <row r="1965" spans="1:41" ht="13.5" customHeight="1">
      <c r="A1965" s="85">
        <v>1962</v>
      </c>
      <c r="B1965" s="92" t="s">
        <v>5</v>
      </c>
      <c r="C1965" s="93">
        <v>41</v>
      </c>
      <c r="D1965" s="93">
        <v>25</v>
      </c>
      <c r="E1965" s="93">
        <v>16</v>
      </c>
      <c r="F1965" s="93">
        <v>12</v>
      </c>
      <c r="G1965" s="93">
        <v>13</v>
      </c>
      <c r="H1965" s="93">
        <v>15</v>
      </c>
      <c r="I1965" s="93">
        <v>25</v>
      </c>
      <c r="J1965" s="93">
        <v>13</v>
      </c>
      <c r="K1965" s="93">
        <v>25</v>
      </c>
      <c r="L1965" s="93">
        <v>11</v>
      </c>
      <c r="M1965" s="93">
        <v>20</v>
      </c>
      <c r="N1965" s="93">
        <v>12</v>
      </c>
      <c r="O1965" s="93">
        <v>4</v>
      </c>
      <c r="P1965" s="93">
        <v>17</v>
      </c>
      <c r="Q1965" s="93">
        <v>18</v>
      </c>
      <c r="R1965" s="93"/>
      <c r="Z1965" s="88">
        <f t="shared" ref="Z1965:AN1965" si="2023">C1965*100000/Z1941</f>
        <v>338.47931973912324</v>
      </c>
      <c r="AA1965" s="88">
        <f t="shared" si="2023"/>
        <v>207.40003318400531</v>
      </c>
      <c r="AB1965" s="88">
        <f t="shared" si="2023"/>
        <v>133.62284950726576</v>
      </c>
      <c r="AC1965" s="88">
        <f t="shared" si="2023"/>
        <v>100.96760622633572</v>
      </c>
      <c r="AD1965" s="88">
        <f t="shared" si="2023"/>
        <v>110.28164234815065</v>
      </c>
      <c r="AE1965" s="88">
        <f t="shared" si="2023"/>
        <v>128.63390789812195</v>
      </c>
      <c r="AF1965" s="88">
        <f t="shared" si="2023"/>
        <v>215.94540900060466</v>
      </c>
      <c r="AG1965" s="88">
        <f t="shared" si="2023"/>
        <v>112.87661717461144</v>
      </c>
      <c r="AH1965" s="88">
        <f t="shared" si="2023"/>
        <v>218.72265966754156</v>
      </c>
      <c r="AI1965" s="88">
        <f t="shared" si="2023"/>
        <v>96.482764669765814</v>
      </c>
      <c r="AJ1965" s="88">
        <f t="shared" si="2023"/>
        <v>175.42320849048329</v>
      </c>
      <c r="AK1965" s="88">
        <f t="shared" si="2023"/>
        <v>100.96760622633572</v>
      </c>
      <c r="AL1965" s="88">
        <f t="shared" si="2023"/>
        <v>33.672868086539268</v>
      </c>
      <c r="AM1965" s="88">
        <f t="shared" si="2023"/>
        <v>143.1096893677919</v>
      </c>
      <c r="AN1965" s="145">
        <f t="shared" si="2023"/>
        <v>152.4390243902439</v>
      </c>
      <c r="AO1965" s="130"/>
    </row>
    <row r="1966" spans="1:41" ht="13.5" customHeight="1">
      <c r="A1966" s="85">
        <v>1963</v>
      </c>
      <c r="B1966" s="92" t="s">
        <v>26</v>
      </c>
      <c r="C1966" s="93">
        <v>0</v>
      </c>
      <c r="D1966" s="93">
        <v>0</v>
      </c>
      <c r="E1966" s="93">
        <v>0</v>
      </c>
      <c r="F1966" s="93">
        <v>0</v>
      </c>
      <c r="G1966" s="93">
        <v>0</v>
      </c>
      <c r="H1966" s="93">
        <v>0</v>
      </c>
      <c r="I1966" s="93">
        <v>0</v>
      </c>
      <c r="J1966" s="93">
        <v>0</v>
      </c>
      <c r="K1966" s="93">
        <v>0</v>
      </c>
      <c r="L1966" s="93">
        <v>0</v>
      </c>
      <c r="M1966" s="93">
        <v>0</v>
      </c>
      <c r="N1966" s="93">
        <v>0</v>
      </c>
      <c r="O1966" s="93">
        <v>0</v>
      </c>
      <c r="P1966" s="93">
        <v>0</v>
      </c>
      <c r="Q1966" s="93">
        <v>0</v>
      </c>
      <c r="R1966" s="93"/>
      <c r="Z1966" s="88">
        <f t="shared" ref="Z1966:AL1966" si="2024">C1966*100000/Z1941</f>
        <v>0</v>
      </c>
      <c r="AA1966" s="88">
        <f t="shared" si="2024"/>
        <v>0</v>
      </c>
      <c r="AB1966" s="88">
        <f t="shared" si="2024"/>
        <v>0</v>
      </c>
      <c r="AC1966" s="88">
        <f t="shared" si="2024"/>
        <v>0</v>
      </c>
      <c r="AD1966" s="88">
        <f t="shared" si="2024"/>
        <v>0</v>
      </c>
      <c r="AE1966" s="88">
        <f t="shared" si="2024"/>
        <v>0</v>
      </c>
      <c r="AF1966" s="88">
        <f t="shared" si="2024"/>
        <v>0</v>
      </c>
      <c r="AG1966" s="88">
        <f t="shared" si="2024"/>
        <v>0</v>
      </c>
      <c r="AH1966" s="88">
        <f t="shared" si="2024"/>
        <v>0</v>
      </c>
      <c r="AI1966" s="88">
        <f t="shared" si="2024"/>
        <v>0</v>
      </c>
      <c r="AJ1966" s="88">
        <f t="shared" si="2024"/>
        <v>0</v>
      </c>
      <c r="AK1966" s="88">
        <f t="shared" si="2024"/>
        <v>0</v>
      </c>
      <c r="AL1966" s="88">
        <f t="shared" si="2024"/>
        <v>0</v>
      </c>
      <c r="AM1966" s="88">
        <f>P1966*100000/AM1941</f>
        <v>0</v>
      </c>
      <c r="AN1966" s="145">
        <f>Q1966*100000/AN1941</f>
        <v>0</v>
      </c>
      <c r="AO1966" s="130"/>
    </row>
    <row r="1967" spans="1:41" ht="13.5" customHeight="1">
      <c r="A1967" s="85">
        <v>1964</v>
      </c>
      <c r="B1967" s="92" t="s">
        <v>4</v>
      </c>
      <c r="C1967" s="93">
        <v>23</v>
      </c>
      <c r="D1967" s="93">
        <v>16</v>
      </c>
      <c r="E1967" s="93">
        <v>11</v>
      </c>
      <c r="F1967" s="93">
        <v>35</v>
      </c>
      <c r="G1967" s="93">
        <v>15</v>
      </c>
      <c r="H1967" s="93">
        <v>54</v>
      </c>
      <c r="I1967" s="93">
        <v>25</v>
      </c>
      <c r="J1967" s="93">
        <v>29</v>
      </c>
      <c r="K1967" s="93">
        <v>30</v>
      </c>
      <c r="L1967" s="93">
        <v>51</v>
      </c>
      <c r="M1967" s="93">
        <v>47</v>
      </c>
      <c r="N1967" s="93">
        <v>37</v>
      </c>
      <c r="O1967" s="93">
        <v>55</v>
      </c>
      <c r="P1967" s="93">
        <v>38</v>
      </c>
      <c r="Q1967" s="93">
        <v>44</v>
      </c>
      <c r="R1967" s="93"/>
      <c r="Z1967" s="88">
        <f t="shared" ref="Z1967:AN1967" si="2025">C1967*100000/Z1941</f>
        <v>189.87864278048377</v>
      </c>
      <c r="AA1967" s="88">
        <f t="shared" si="2025"/>
        <v>132.7360212377634</v>
      </c>
      <c r="AB1967" s="88">
        <f t="shared" si="2025"/>
        <v>91.865709036245192</v>
      </c>
      <c r="AC1967" s="88">
        <f t="shared" si="2025"/>
        <v>294.48885149347916</v>
      </c>
      <c r="AD1967" s="88">
        <f t="shared" si="2025"/>
        <v>127.24804886325076</v>
      </c>
      <c r="AE1967" s="88">
        <f t="shared" si="2025"/>
        <v>463.08206843323899</v>
      </c>
      <c r="AF1967" s="88">
        <f t="shared" si="2025"/>
        <v>215.94540900060466</v>
      </c>
      <c r="AG1967" s="88">
        <f t="shared" si="2025"/>
        <v>251.80168446644092</v>
      </c>
      <c r="AH1967" s="88">
        <f t="shared" si="2025"/>
        <v>262.46719160104988</v>
      </c>
      <c r="AI1967" s="88">
        <f t="shared" si="2025"/>
        <v>447.32918165073238</v>
      </c>
      <c r="AJ1967" s="88">
        <f t="shared" si="2025"/>
        <v>412.24453995263576</v>
      </c>
      <c r="AK1967" s="88">
        <f t="shared" si="2025"/>
        <v>311.31678586453512</v>
      </c>
      <c r="AL1967" s="88">
        <f t="shared" si="2025"/>
        <v>463.001936189915</v>
      </c>
      <c r="AM1967" s="88">
        <f t="shared" si="2025"/>
        <v>319.89224682212307</v>
      </c>
      <c r="AN1967" s="145">
        <f t="shared" si="2025"/>
        <v>372.62872628726285</v>
      </c>
      <c r="AO1967" s="130"/>
    </row>
    <row r="1968" spans="1:41" ht="13.5" customHeight="1">
      <c r="A1968" s="85">
        <v>1965</v>
      </c>
      <c r="B1968" s="92" t="s">
        <v>3</v>
      </c>
      <c r="C1968" s="93">
        <v>55</v>
      </c>
      <c r="D1968" s="93">
        <v>66</v>
      </c>
      <c r="E1968" s="93">
        <v>55</v>
      </c>
      <c r="F1968" s="93">
        <v>83</v>
      </c>
      <c r="G1968" s="93">
        <v>98</v>
      </c>
      <c r="H1968" s="93">
        <v>161</v>
      </c>
      <c r="I1968" s="93">
        <v>180</v>
      </c>
      <c r="J1968" s="93">
        <v>153</v>
      </c>
      <c r="K1968" s="93">
        <v>139</v>
      </c>
      <c r="L1968" s="93">
        <v>146</v>
      </c>
      <c r="M1968" s="93">
        <v>275</v>
      </c>
      <c r="N1968" s="93">
        <v>200</v>
      </c>
      <c r="O1968" s="93">
        <v>224</v>
      </c>
      <c r="P1968" s="93">
        <v>204</v>
      </c>
      <c r="Q1968" s="93">
        <v>327</v>
      </c>
      <c r="R1968" s="93"/>
      <c r="Z1968" s="88">
        <f t="shared" ref="Z1968:AN1968" si="2026">C1968*100000/Z1941</f>
        <v>454.05762404028729</v>
      </c>
      <c r="AA1968" s="88">
        <f t="shared" si="2026"/>
        <v>547.53608760577401</v>
      </c>
      <c r="AB1968" s="88">
        <f t="shared" si="2026"/>
        <v>459.32854518122599</v>
      </c>
      <c r="AC1968" s="88">
        <f t="shared" si="2026"/>
        <v>698.35927639882209</v>
      </c>
      <c r="AD1968" s="88">
        <f t="shared" si="2026"/>
        <v>831.35391923990494</v>
      </c>
      <c r="AE1968" s="88">
        <f t="shared" si="2026"/>
        <v>1380.6706114398421</v>
      </c>
      <c r="AF1968" s="88">
        <f t="shared" si="2026"/>
        <v>1554.8069448043534</v>
      </c>
      <c r="AG1968" s="88">
        <f t="shared" si="2026"/>
        <v>1328.4709559781193</v>
      </c>
      <c r="AH1968" s="88">
        <f t="shared" si="2026"/>
        <v>1216.097987751531</v>
      </c>
      <c r="AI1968" s="88">
        <f t="shared" si="2026"/>
        <v>1280.589421980528</v>
      </c>
      <c r="AJ1968" s="88">
        <f t="shared" si="2026"/>
        <v>2412.069116744145</v>
      </c>
      <c r="AK1968" s="88">
        <f t="shared" si="2026"/>
        <v>1682.7934371055953</v>
      </c>
      <c r="AL1968" s="88">
        <f t="shared" si="2026"/>
        <v>1885.6806128461992</v>
      </c>
      <c r="AM1968" s="88">
        <f t="shared" si="2026"/>
        <v>1717.3162724135029</v>
      </c>
      <c r="AN1968" s="145">
        <f t="shared" si="2026"/>
        <v>2769.3089430894311</v>
      </c>
      <c r="AO1968" s="130"/>
    </row>
    <row r="1969" spans="1:41" ht="13.5" customHeight="1">
      <c r="A1969" s="85">
        <v>1966</v>
      </c>
      <c r="B1969" s="92" t="s">
        <v>2</v>
      </c>
      <c r="C1969" s="93">
        <v>0</v>
      </c>
      <c r="D1969" s="93">
        <v>0</v>
      </c>
      <c r="E1969" s="93">
        <v>0</v>
      </c>
      <c r="F1969" s="93">
        <v>0</v>
      </c>
      <c r="G1969" s="93">
        <v>0</v>
      </c>
      <c r="H1969" s="93">
        <v>0</v>
      </c>
      <c r="I1969" s="93">
        <v>0</v>
      </c>
      <c r="J1969" s="93">
        <v>0</v>
      </c>
      <c r="K1969" s="93">
        <v>0</v>
      </c>
      <c r="L1969" s="93">
        <v>0</v>
      </c>
      <c r="M1969" s="93">
        <v>0</v>
      </c>
      <c r="N1969" s="93">
        <v>0</v>
      </c>
      <c r="O1969" s="93">
        <v>0</v>
      </c>
      <c r="P1969" s="93">
        <v>1</v>
      </c>
      <c r="Q1969" s="93">
        <v>0</v>
      </c>
      <c r="R1969" s="93"/>
      <c r="Z1969" s="88">
        <f t="shared" ref="Z1969:AN1969" si="2027">C1969*100000/Z1941</f>
        <v>0</v>
      </c>
      <c r="AA1969" s="88">
        <f t="shared" si="2027"/>
        <v>0</v>
      </c>
      <c r="AB1969" s="88">
        <f t="shared" si="2027"/>
        <v>0</v>
      </c>
      <c r="AC1969" s="88">
        <f t="shared" si="2027"/>
        <v>0</v>
      </c>
      <c r="AD1969" s="88">
        <f t="shared" si="2027"/>
        <v>0</v>
      </c>
      <c r="AE1969" s="88">
        <f t="shared" si="2027"/>
        <v>0</v>
      </c>
      <c r="AF1969" s="88">
        <f t="shared" si="2027"/>
        <v>0</v>
      </c>
      <c r="AG1969" s="88">
        <f t="shared" si="2027"/>
        <v>0</v>
      </c>
      <c r="AH1969" s="88">
        <f t="shared" si="2027"/>
        <v>0</v>
      </c>
      <c r="AI1969" s="88">
        <f t="shared" si="2027"/>
        <v>0</v>
      </c>
      <c r="AJ1969" s="88">
        <f t="shared" si="2027"/>
        <v>0</v>
      </c>
      <c r="AK1969" s="88">
        <f t="shared" si="2027"/>
        <v>0</v>
      </c>
      <c r="AL1969" s="88">
        <f t="shared" si="2027"/>
        <v>0</v>
      </c>
      <c r="AM1969" s="88">
        <f t="shared" si="2027"/>
        <v>8.4182170216348169</v>
      </c>
      <c r="AN1969" s="145">
        <f t="shared" si="2027"/>
        <v>0</v>
      </c>
      <c r="AO1969" s="130"/>
    </row>
    <row r="1970" spans="1:41" ht="13.5" customHeight="1">
      <c r="A1970" s="85">
        <v>1967</v>
      </c>
      <c r="B1970" s="92" t="s">
        <v>23</v>
      </c>
      <c r="C1970" s="93">
        <v>5</v>
      </c>
      <c r="D1970" s="93">
        <v>0</v>
      </c>
      <c r="E1970" s="93">
        <v>1</v>
      </c>
      <c r="F1970" s="93">
        <v>0</v>
      </c>
      <c r="G1970" s="93">
        <v>1</v>
      </c>
      <c r="H1970" s="93">
        <v>2</v>
      </c>
      <c r="I1970" s="93">
        <v>0</v>
      </c>
      <c r="J1970" s="93">
        <v>0</v>
      </c>
      <c r="K1970" s="93">
        <v>0</v>
      </c>
      <c r="L1970" s="93">
        <v>0</v>
      </c>
      <c r="M1970" s="93">
        <v>0</v>
      </c>
      <c r="N1970" s="93">
        <v>0</v>
      </c>
      <c r="O1970" s="93">
        <v>0</v>
      </c>
      <c r="P1970" s="93">
        <v>1</v>
      </c>
      <c r="Q1970" s="93">
        <v>0</v>
      </c>
      <c r="R1970" s="93"/>
      <c r="Z1970" s="88">
        <f t="shared" ref="Z1970:AN1970" si="2028">C1970*100000/Z1941</f>
        <v>41.277965821844298</v>
      </c>
      <c r="AA1970" s="88">
        <f t="shared" si="2028"/>
        <v>0</v>
      </c>
      <c r="AB1970" s="88">
        <f t="shared" si="2028"/>
        <v>8.3514280942041097</v>
      </c>
      <c r="AC1970" s="88">
        <f t="shared" si="2028"/>
        <v>0</v>
      </c>
      <c r="AD1970" s="88">
        <f t="shared" si="2028"/>
        <v>8.4832032575500502</v>
      </c>
      <c r="AE1970" s="88">
        <f t="shared" si="2028"/>
        <v>17.151187719749593</v>
      </c>
      <c r="AF1970" s="88">
        <f t="shared" si="2028"/>
        <v>0</v>
      </c>
      <c r="AG1970" s="88">
        <f t="shared" si="2028"/>
        <v>0</v>
      </c>
      <c r="AH1970" s="88">
        <f t="shared" si="2028"/>
        <v>0</v>
      </c>
      <c r="AI1970" s="88">
        <f t="shared" si="2028"/>
        <v>0</v>
      </c>
      <c r="AJ1970" s="88">
        <f t="shared" si="2028"/>
        <v>0</v>
      </c>
      <c r="AK1970" s="88">
        <f t="shared" si="2028"/>
        <v>0</v>
      </c>
      <c r="AL1970" s="88">
        <f t="shared" si="2028"/>
        <v>0</v>
      </c>
      <c r="AM1970" s="88">
        <f t="shared" si="2028"/>
        <v>8.4182170216348169</v>
      </c>
      <c r="AN1970" s="145">
        <f t="shared" si="2028"/>
        <v>0</v>
      </c>
      <c r="AO1970" s="130"/>
    </row>
    <row r="1971" spans="1:41" ht="13.5" customHeight="1">
      <c r="A1971" s="85">
        <v>1968</v>
      </c>
      <c r="B1971" s="92" t="s">
        <v>1</v>
      </c>
      <c r="C1971" s="93">
        <v>7</v>
      </c>
      <c r="D1971" s="93">
        <v>0</v>
      </c>
      <c r="E1971" s="93">
        <v>2</v>
      </c>
      <c r="F1971" s="93">
        <v>4</v>
      </c>
      <c r="G1971" s="93">
        <v>7</v>
      </c>
      <c r="H1971" s="93">
        <v>4</v>
      </c>
      <c r="I1971" s="93">
        <v>6</v>
      </c>
      <c r="J1971" s="93">
        <v>5</v>
      </c>
      <c r="K1971" s="93">
        <v>1</v>
      </c>
      <c r="L1971" s="93">
        <v>0</v>
      </c>
      <c r="M1971" s="93">
        <v>0</v>
      </c>
      <c r="N1971" s="93">
        <v>0</v>
      </c>
      <c r="O1971" s="93">
        <v>0</v>
      </c>
      <c r="P1971" s="93">
        <v>1</v>
      </c>
      <c r="Q1971" s="93">
        <v>7</v>
      </c>
      <c r="R1971" s="93"/>
      <c r="Z1971" s="88">
        <f t="shared" ref="Z1971:AN1971" si="2029">C1971*100000/Z1941</f>
        <v>57.789152150582019</v>
      </c>
      <c r="AA1971" s="88">
        <f t="shared" si="2029"/>
        <v>0</v>
      </c>
      <c r="AB1971" s="88">
        <f t="shared" si="2029"/>
        <v>16.702856188408219</v>
      </c>
      <c r="AC1971" s="88">
        <f t="shared" si="2029"/>
        <v>33.655868742111906</v>
      </c>
      <c r="AD1971" s="88">
        <f t="shared" si="2029"/>
        <v>59.382422802850357</v>
      </c>
      <c r="AE1971" s="88">
        <f t="shared" si="2029"/>
        <v>34.302375439499187</v>
      </c>
      <c r="AF1971" s="88">
        <f t="shared" si="2029"/>
        <v>51.826898160145113</v>
      </c>
      <c r="AG1971" s="88">
        <f t="shared" si="2029"/>
        <v>43.414083528696708</v>
      </c>
      <c r="AH1971" s="88">
        <f t="shared" si="2029"/>
        <v>8.7489063867016625</v>
      </c>
      <c r="AI1971" s="88">
        <f t="shared" si="2029"/>
        <v>0</v>
      </c>
      <c r="AJ1971" s="88">
        <f t="shared" si="2029"/>
        <v>0</v>
      </c>
      <c r="AK1971" s="88">
        <f t="shared" si="2029"/>
        <v>0</v>
      </c>
      <c r="AL1971" s="88">
        <f t="shared" si="2029"/>
        <v>0</v>
      </c>
      <c r="AM1971" s="88">
        <f t="shared" si="2029"/>
        <v>8.4182170216348169</v>
      </c>
      <c r="AN1971" s="145">
        <f t="shared" si="2029"/>
        <v>59.281842818428181</v>
      </c>
      <c r="AO1971" s="130"/>
    </row>
    <row r="1972" spans="1:41" ht="13.5" customHeight="1">
      <c r="A1972" s="85">
        <v>1969</v>
      </c>
      <c r="B1972" s="92" t="s">
        <v>0</v>
      </c>
      <c r="C1972" s="93">
        <v>3</v>
      </c>
      <c r="D1972" s="93">
        <v>3</v>
      </c>
      <c r="E1972" s="93">
        <v>7</v>
      </c>
      <c r="F1972" s="93">
        <v>0</v>
      </c>
      <c r="G1972" s="93">
        <v>5</v>
      </c>
      <c r="H1972" s="93">
        <v>1</v>
      </c>
      <c r="I1972" s="93">
        <v>1</v>
      </c>
      <c r="J1972" s="93">
        <v>6</v>
      </c>
      <c r="K1972" s="93">
        <v>0</v>
      </c>
      <c r="L1972" s="93">
        <v>32</v>
      </c>
      <c r="M1972" s="93">
        <v>57</v>
      </c>
      <c r="N1972" s="93">
        <v>31</v>
      </c>
      <c r="O1972" s="93">
        <v>3</v>
      </c>
      <c r="P1972" s="93">
        <v>0</v>
      </c>
      <c r="Q1972" s="93">
        <v>21</v>
      </c>
      <c r="R1972" s="93"/>
      <c r="Z1972" s="88">
        <f t="shared" ref="Z1972:AN1972" si="2030">C1972*100000/Z1941</f>
        <v>24.766779493106579</v>
      </c>
      <c r="AA1972" s="88">
        <f t="shared" si="2030"/>
        <v>24.888003982080637</v>
      </c>
      <c r="AB1972" s="88">
        <f t="shared" si="2030"/>
        <v>58.459996659428761</v>
      </c>
      <c r="AC1972" s="88">
        <f t="shared" si="2030"/>
        <v>0</v>
      </c>
      <c r="AD1972" s="88">
        <f t="shared" si="2030"/>
        <v>42.416016287750253</v>
      </c>
      <c r="AE1972" s="88">
        <f t="shared" si="2030"/>
        <v>8.5755938598747967</v>
      </c>
      <c r="AF1972" s="88">
        <f t="shared" si="2030"/>
        <v>8.6378163600241855</v>
      </c>
      <c r="AG1972" s="88">
        <f t="shared" si="2030"/>
        <v>52.096900234436049</v>
      </c>
      <c r="AH1972" s="88">
        <f t="shared" si="2030"/>
        <v>0</v>
      </c>
      <c r="AI1972" s="88">
        <f t="shared" si="2030"/>
        <v>280.67713358477329</v>
      </c>
      <c r="AJ1972" s="88">
        <f t="shared" si="2030"/>
        <v>499.95614419787739</v>
      </c>
      <c r="AK1972" s="88">
        <f t="shared" si="2030"/>
        <v>260.8329827513673</v>
      </c>
      <c r="AL1972" s="88">
        <f t="shared" si="2030"/>
        <v>25.254651064904454</v>
      </c>
      <c r="AM1972" s="88">
        <f t="shared" si="2030"/>
        <v>0</v>
      </c>
      <c r="AN1972" s="145">
        <f t="shared" si="2030"/>
        <v>177.84552845528455</v>
      </c>
      <c r="AO1972" s="130"/>
    </row>
    <row r="1973" spans="1:41" ht="13.5" customHeight="1">
      <c r="A1973" s="85">
        <v>1970</v>
      </c>
      <c r="B1973" s="94" t="s">
        <v>111</v>
      </c>
      <c r="C1973" s="93"/>
      <c r="D1973" s="93"/>
      <c r="E1973" s="93"/>
      <c r="F1973" s="93"/>
      <c r="G1973" s="93"/>
      <c r="H1973" s="93"/>
      <c r="I1973" s="93"/>
      <c r="J1973" s="93"/>
      <c r="K1973" s="93"/>
      <c r="L1973" s="93"/>
      <c r="M1973" s="93">
        <v>0</v>
      </c>
      <c r="N1973" s="93">
        <v>0</v>
      </c>
      <c r="O1973" s="93"/>
      <c r="P1973" s="93">
        <v>0</v>
      </c>
      <c r="Q1973" s="93"/>
      <c r="R1973" s="93"/>
      <c r="Z1973" s="88">
        <f t="shared" ref="Z1973:AN1973" si="2031">C1973*100000/Z1941</f>
        <v>0</v>
      </c>
      <c r="AA1973" s="88">
        <f t="shared" si="2031"/>
        <v>0</v>
      </c>
      <c r="AB1973" s="88">
        <f t="shared" si="2031"/>
        <v>0</v>
      </c>
      <c r="AC1973" s="88">
        <f t="shared" si="2031"/>
        <v>0</v>
      </c>
      <c r="AD1973" s="88">
        <f t="shared" si="2031"/>
        <v>0</v>
      </c>
      <c r="AE1973" s="88">
        <f t="shared" si="2031"/>
        <v>0</v>
      </c>
      <c r="AF1973" s="88">
        <f t="shared" si="2031"/>
        <v>0</v>
      </c>
      <c r="AG1973" s="88">
        <f t="shared" si="2031"/>
        <v>0</v>
      </c>
      <c r="AH1973" s="88">
        <f t="shared" si="2031"/>
        <v>0</v>
      </c>
      <c r="AI1973" s="88">
        <f t="shared" si="2031"/>
        <v>0</v>
      </c>
      <c r="AJ1973" s="88">
        <f t="shared" si="2031"/>
        <v>0</v>
      </c>
      <c r="AK1973" s="88">
        <f t="shared" si="2031"/>
        <v>0</v>
      </c>
      <c r="AL1973" s="88">
        <f t="shared" si="2031"/>
        <v>0</v>
      </c>
      <c r="AM1973" s="88">
        <f t="shared" si="2031"/>
        <v>0</v>
      </c>
      <c r="AN1973" s="145">
        <f t="shared" si="2031"/>
        <v>0</v>
      </c>
      <c r="AO1973" s="130"/>
    </row>
    <row r="1974" spans="1:41" ht="13.5" customHeight="1">
      <c r="A1974" s="85">
        <v>1971</v>
      </c>
      <c r="B1974" s="94" t="s">
        <v>112</v>
      </c>
      <c r="C1974" s="93">
        <f>SUM(C1950,C1957,C1962,C1963:C1973)</f>
        <v>1037</v>
      </c>
      <c r="D1974" s="93">
        <f t="shared" ref="D1974:K1974" si="2032">SUM(D1950,D1957,D1962,D1963:D1973)</f>
        <v>924</v>
      </c>
      <c r="E1974" s="93">
        <f t="shared" si="2032"/>
        <v>1975</v>
      </c>
      <c r="F1974" s="93">
        <f t="shared" si="2032"/>
        <v>907</v>
      </c>
      <c r="G1974" s="93">
        <f t="shared" si="2032"/>
        <v>1099</v>
      </c>
      <c r="H1974" s="93">
        <f t="shared" si="2032"/>
        <v>1174</v>
      </c>
      <c r="I1974" s="93">
        <f t="shared" si="2032"/>
        <v>1252</v>
      </c>
      <c r="J1974" s="93">
        <f t="shared" si="2032"/>
        <v>1022</v>
      </c>
      <c r="K1974" s="93">
        <f t="shared" si="2032"/>
        <v>998</v>
      </c>
      <c r="L1974" s="93">
        <f>SUM(L1950,L1957,L1962,L1963:L1973)</f>
        <v>1078</v>
      </c>
      <c r="M1974" s="93">
        <f t="shared" ref="M1974:R1974" si="2033">SUM(M1950,M1957,M1962,M1963:M1973)</f>
        <v>1259</v>
      </c>
      <c r="N1974" s="93">
        <f>SUM(N1950,N1957,N1962,N1963:N1973)</f>
        <v>1047</v>
      </c>
      <c r="O1974" s="93">
        <v>998</v>
      </c>
      <c r="P1974" s="93">
        <f t="shared" si="2033"/>
        <v>1102</v>
      </c>
      <c r="Q1974" s="93">
        <f t="shared" si="2033"/>
        <v>1447</v>
      </c>
      <c r="R1974" s="93">
        <f t="shared" si="2033"/>
        <v>0</v>
      </c>
      <c r="T1974" s="4" t="s">
        <v>1314</v>
      </c>
      <c r="U1974" s="4" t="s">
        <v>1315</v>
      </c>
      <c r="V1974" s="4" t="s">
        <v>1316</v>
      </c>
      <c r="W1974" s="4" t="s">
        <v>1161</v>
      </c>
      <c r="X1974" s="4" t="s">
        <v>1317</v>
      </c>
      <c r="Y1974" s="4">
        <v>7329.7</v>
      </c>
      <c r="Z1974" s="88">
        <f t="shared" ref="Z1974:AL1974" si="2034">C1974*100000/Z1941</f>
        <v>8561.0501114505078</v>
      </c>
      <c r="AA1974" s="88">
        <f t="shared" si="2034"/>
        <v>7665.5052264808364</v>
      </c>
      <c r="AB1974" s="88">
        <f t="shared" si="2034"/>
        <v>16494.070486053115</v>
      </c>
      <c r="AC1974" s="88">
        <f t="shared" si="2034"/>
        <v>7631.4682372738744</v>
      </c>
      <c r="AD1974" s="88">
        <f t="shared" si="2034"/>
        <v>9323.0403800475051</v>
      </c>
      <c r="AE1974" s="88">
        <f t="shared" si="2034"/>
        <v>10067.74719149301</v>
      </c>
      <c r="AF1974" s="88">
        <f t="shared" si="2034"/>
        <v>10814.546082750281</v>
      </c>
      <c r="AG1974" s="88">
        <f t="shared" si="2034"/>
        <v>8873.8386732656072</v>
      </c>
      <c r="AH1974" s="88">
        <f t="shared" si="2034"/>
        <v>8731.4085739282582</v>
      </c>
      <c r="AI1974" s="88">
        <f t="shared" si="2034"/>
        <v>9455.3109376370485</v>
      </c>
      <c r="AJ1974" s="88">
        <f t="shared" si="2034"/>
        <v>11042.890974475924</v>
      </c>
      <c r="AK1974" s="88">
        <f t="shared" si="2034"/>
        <v>8809.4236432477919</v>
      </c>
      <c r="AL1974" s="88">
        <f t="shared" si="2034"/>
        <v>8401.3805875915477</v>
      </c>
      <c r="AM1974" s="88">
        <f>P1974*100000/AM1941</f>
        <v>9276.8751578415686</v>
      </c>
      <c r="AN1974" s="145">
        <f>Q1974*100000/AN1941</f>
        <v>12254.40379403794</v>
      </c>
      <c r="AO1974" s="130"/>
    </row>
    <row r="1975" spans="1:41" ht="13.5" customHeight="1">
      <c r="A1975" s="85">
        <v>1972</v>
      </c>
      <c r="B1975" s="12" t="s">
        <v>175</v>
      </c>
      <c r="C1975" s="83">
        <v>2011</v>
      </c>
      <c r="D1975" s="83">
        <v>2012</v>
      </c>
      <c r="E1975" s="83">
        <v>2013</v>
      </c>
      <c r="F1975" s="83">
        <v>2014</v>
      </c>
      <c r="G1975" s="83">
        <v>2015</v>
      </c>
      <c r="H1975" s="83">
        <v>2016</v>
      </c>
      <c r="I1975" s="83">
        <v>2017</v>
      </c>
      <c r="J1975" s="83">
        <v>2018</v>
      </c>
      <c r="K1975" s="83">
        <v>2019</v>
      </c>
      <c r="L1975" s="83">
        <v>2020</v>
      </c>
      <c r="M1975" s="83">
        <v>2021</v>
      </c>
      <c r="N1975" s="83">
        <v>2022</v>
      </c>
      <c r="O1975" s="83">
        <v>2023</v>
      </c>
      <c r="P1975" s="83">
        <v>2024</v>
      </c>
      <c r="Q1975" s="83">
        <v>2025</v>
      </c>
      <c r="R1975" s="83">
        <v>2026</v>
      </c>
      <c r="Z1975" s="69">
        <v>96375</v>
      </c>
      <c r="AA1975" s="69">
        <v>97276</v>
      </c>
      <c r="AB1975" s="69">
        <v>99902</v>
      </c>
      <c r="AC1975" s="69">
        <v>102144</v>
      </c>
      <c r="AD1975" s="69">
        <v>104471</v>
      </c>
      <c r="AE1975" s="69">
        <v>106432</v>
      </c>
      <c r="AF1975" s="69">
        <v>108558</v>
      </c>
      <c r="AG1975" s="69">
        <v>110656</v>
      </c>
      <c r="AH1975" s="69">
        <v>113265</v>
      </c>
      <c r="AI1975" s="3">
        <v>115620</v>
      </c>
      <c r="AJ1975" s="3">
        <v>116417</v>
      </c>
      <c r="AK1975" s="3">
        <v>103508</v>
      </c>
      <c r="AL1975" s="3">
        <v>104096</v>
      </c>
      <c r="AM1975" s="3">
        <v>109515</v>
      </c>
      <c r="AN1975" s="3">
        <v>112669</v>
      </c>
      <c r="AO1975" s="131"/>
    </row>
    <row r="1976" spans="1:41" ht="13.5" customHeight="1">
      <c r="A1976" s="85">
        <v>1973</v>
      </c>
      <c r="B1976" s="86" t="s">
        <v>25</v>
      </c>
      <c r="C1976" s="87">
        <v>2</v>
      </c>
      <c r="D1976" s="87">
        <v>2</v>
      </c>
      <c r="E1976" s="87">
        <v>2</v>
      </c>
      <c r="F1976" s="87">
        <v>4</v>
      </c>
      <c r="G1976" s="87">
        <v>2</v>
      </c>
      <c r="H1976" s="87">
        <v>6</v>
      </c>
      <c r="I1976" s="87">
        <v>2</v>
      </c>
      <c r="J1976" s="87">
        <v>2</v>
      </c>
      <c r="K1976" s="87">
        <v>2</v>
      </c>
      <c r="L1976" s="87">
        <v>5</v>
      </c>
      <c r="M1976" s="87">
        <v>2</v>
      </c>
      <c r="N1976" s="87">
        <v>2</v>
      </c>
      <c r="O1976" s="87">
        <v>2</v>
      </c>
      <c r="P1976" s="87">
        <v>2</v>
      </c>
      <c r="Q1976" s="87">
        <v>7</v>
      </c>
      <c r="R1976" s="87"/>
      <c r="Z1976" s="88">
        <f t="shared" ref="Z1976:AL1976" si="2035">C1976*100000/Z1975</f>
        <v>2.0752269779507135</v>
      </c>
      <c r="AA1976" s="88">
        <f t="shared" si="2035"/>
        <v>2.056005592335211</v>
      </c>
      <c r="AB1976" s="88">
        <f t="shared" si="2035"/>
        <v>2.0019619226842305</v>
      </c>
      <c r="AC1976" s="88">
        <f t="shared" si="2035"/>
        <v>3.9160401002506267</v>
      </c>
      <c r="AD1976" s="88">
        <f t="shared" si="2035"/>
        <v>1.9144068688918456</v>
      </c>
      <c r="AE1976" s="88">
        <f t="shared" si="2035"/>
        <v>5.6374022850270595</v>
      </c>
      <c r="AF1976" s="88">
        <f t="shared" si="2035"/>
        <v>1.842333130676689</v>
      </c>
      <c r="AG1976" s="88">
        <f t="shared" si="2035"/>
        <v>1.8074031231925969</v>
      </c>
      <c r="AH1976" s="88">
        <f t="shared" si="2035"/>
        <v>1.7657705381185715</v>
      </c>
      <c r="AI1976" s="88">
        <f t="shared" si="2035"/>
        <v>4.3245113302196856</v>
      </c>
      <c r="AJ1976" s="88">
        <f t="shared" si="2035"/>
        <v>1.717962153293763</v>
      </c>
      <c r="AK1976" s="88">
        <f t="shared" si="2035"/>
        <v>1.9322177995903698</v>
      </c>
      <c r="AL1976" s="88">
        <f t="shared" si="2035"/>
        <v>1.9213034122348602</v>
      </c>
      <c r="AM1976" s="88">
        <f>P1976*100000/AM1975</f>
        <v>1.8262338492443957</v>
      </c>
      <c r="AN1976" s="145">
        <f>Q1976*100000/AN1975</f>
        <v>6.212889082178771</v>
      </c>
      <c r="AO1976" s="130"/>
    </row>
    <row r="1977" spans="1:41" ht="13.5" customHeight="1">
      <c r="A1977" s="85">
        <v>1974</v>
      </c>
      <c r="B1977" s="92" t="s">
        <v>22</v>
      </c>
      <c r="C1977" s="93">
        <v>712</v>
      </c>
      <c r="D1977" s="93">
        <v>826</v>
      </c>
      <c r="E1977" s="93">
        <v>858</v>
      </c>
      <c r="F1977" s="93">
        <v>815</v>
      </c>
      <c r="G1977" s="93">
        <v>854</v>
      </c>
      <c r="H1977" s="93">
        <v>877</v>
      </c>
      <c r="I1977" s="93">
        <v>894</v>
      </c>
      <c r="J1977" s="93">
        <v>904</v>
      </c>
      <c r="K1977" s="93">
        <v>1037</v>
      </c>
      <c r="L1977" s="93">
        <v>1022</v>
      </c>
      <c r="M1977" s="93">
        <v>1087</v>
      </c>
      <c r="N1977" s="93">
        <v>1076</v>
      </c>
      <c r="O1977" s="93">
        <v>1018</v>
      </c>
      <c r="P1977" s="93">
        <v>1039</v>
      </c>
      <c r="Q1977" s="93">
        <v>1192</v>
      </c>
      <c r="R1977" s="93"/>
      <c r="Z1977" s="88">
        <f t="shared" ref="Z1977:AL1977" si="2036">C1977*100000/Z1975</f>
        <v>738.78080415045395</v>
      </c>
      <c r="AA1977" s="88">
        <f t="shared" si="2036"/>
        <v>849.13030963444226</v>
      </c>
      <c r="AB1977" s="88">
        <f t="shared" si="2036"/>
        <v>858.8416648315349</v>
      </c>
      <c r="AC1977" s="88">
        <f t="shared" si="2036"/>
        <v>797.89317042606513</v>
      </c>
      <c r="AD1977" s="88">
        <f t="shared" si="2036"/>
        <v>817.45173301681803</v>
      </c>
      <c r="AE1977" s="88">
        <f t="shared" si="2036"/>
        <v>824.00030066145519</v>
      </c>
      <c r="AF1977" s="88">
        <f t="shared" si="2036"/>
        <v>823.52290941247998</v>
      </c>
      <c r="AG1977" s="88">
        <f t="shared" si="2036"/>
        <v>816.94621168305378</v>
      </c>
      <c r="AH1977" s="88">
        <f t="shared" si="2036"/>
        <v>915.55202401447934</v>
      </c>
      <c r="AI1977" s="88">
        <f t="shared" si="2036"/>
        <v>883.93011589690366</v>
      </c>
      <c r="AJ1977" s="88">
        <f t="shared" si="2036"/>
        <v>933.71243031516019</v>
      </c>
      <c r="AK1977" s="88">
        <f t="shared" si="2036"/>
        <v>1039.533176179619</v>
      </c>
      <c r="AL1977" s="88">
        <f t="shared" si="2036"/>
        <v>977.94343682754379</v>
      </c>
      <c r="AM1977" s="88">
        <f>P1977*100000/AM1975</f>
        <v>948.72848468246355</v>
      </c>
      <c r="AN1977" s="145">
        <f>Q1977*100000/AN1975</f>
        <v>1057.966255136728</v>
      </c>
      <c r="AO1977" s="130"/>
    </row>
    <row r="1978" spans="1:41" ht="13.5" customHeight="1">
      <c r="A1978" s="85">
        <v>1975</v>
      </c>
      <c r="B1978" s="92" t="s">
        <v>21</v>
      </c>
      <c r="C1978" s="93">
        <v>188</v>
      </c>
      <c r="D1978" s="93">
        <v>182</v>
      </c>
      <c r="E1978" s="93">
        <v>170</v>
      </c>
      <c r="F1978" s="93">
        <v>142</v>
      </c>
      <c r="G1978" s="93">
        <v>218</v>
      </c>
      <c r="H1978" s="93">
        <v>250</v>
      </c>
      <c r="I1978" s="93">
        <v>240</v>
      </c>
      <c r="J1978" s="93">
        <v>285</v>
      </c>
      <c r="K1978" s="93">
        <v>302</v>
      </c>
      <c r="L1978" s="93">
        <v>239</v>
      </c>
      <c r="M1978" s="93">
        <v>288</v>
      </c>
      <c r="N1978" s="93">
        <v>265</v>
      </c>
      <c r="O1978" s="93">
        <v>297</v>
      </c>
      <c r="P1978" s="93">
        <v>294</v>
      </c>
      <c r="Q1978" s="93">
        <v>294</v>
      </c>
      <c r="R1978" s="93"/>
      <c r="Z1978" s="88">
        <f t="shared" ref="Z1978:AN1978" si="2037">C1978*100000/Z1975</f>
        <v>195.07133592736704</v>
      </c>
      <c r="AA1978" s="88">
        <f t="shared" si="2037"/>
        <v>187.09650890250421</v>
      </c>
      <c r="AB1978" s="88">
        <f t="shared" si="2037"/>
        <v>170.16676342815958</v>
      </c>
      <c r="AC1978" s="88">
        <f t="shared" si="2037"/>
        <v>139.01942355889724</v>
      </c>
      <c r="AD1978" s="88">
        <f t="shared" si="2037"/>
        <v>208.67034870921117</v>
      </c>
      <c r="AE1978" s="88">
        <f t="shared" si="2037"/>
        <v>234.89176187612748</v>
      </c>
      <c r="AF1978" s="88">
        <f t="shared" si="2037"/>
        <v>221.07997568120268</v>
      </c>
      <c r="AG1978" s="88">
        <f t="shared" si="2037"/>
        <v>257.55494505494505</v>
      </c>
      <c r="AH1978" s="88">
        <f t="shared" si="2037"/>
        <v>266.63135125590429</v>
      </c>
      <c r="AI1978" s="88">
        <f t="shared" si="2037"/>
        <v>206.71164158450094</v>
      </c>
      <c r="AJ1978" s="88">
        <f t="shared" si="2037"/>
        <v>247.38655007430185</v>
      </c>
      <c r="AK1978" s="88">
        <f t="shared" si="2037"/>
        <v>256.01885844572399</v>
      </c>
      <c r="AL1978" s="88">
        <f t="shared" si="2037"/>
        <v>285.31355671687675</v>
      </c>
      <c r="AM1978" s="88">
        <f t="shared" si="2037"/>
        <v>268.45637583892619</v>
      </c>
      <c r="AN1978" s="145">
        <f t="shared" si="2037"/>
        <v>260.94134145150838</v>
      </c>
      <c r="AO1978" s="130"/>
    </row>
    <row r="1979" spans="1:41" ht="13.5" customHeight="1">
      <c r="A1979" s="85">
        <v>1976</v>
      </c>
      <c r="B1979" s="92" t="s">
        <v>20</v>
      </c>
      <c r="C1979" s="93">
        <v>1</v>
      </c>
      <c r="D1979" s="93">
        <v>9</v>
      </c>
      <c r="E1979" s="93">
        <v>15</v>
      </c>
      <c r="F1979" s="93">
        <v>16</v>
      </c>
      <c r="G1979" s="93">
        <v>21</v>
      </c>
      <c r="H1979" s="93">
        <v>17</v>
      </c>
      <c r="I1979" s="93">
        <v>23</v>
      </c>
      <c r="J1979" s="93">
        <v>14</v>
      </c>
      <c r="K1979" s="93">
        <v>19</v>
      </c>
      <c r="L1979" s="93">
        <v>7</v>
      </c>
      <c r="M1979" s="93">
        <v>15</v>
      </c>
      <c r="N1979" s="93">
        <v>21</v>
      </c>
      <c r="O1979" s="93">
        <v>16</v>
      </c>
      <c r="P1979" s="93">
        <v>9</v>
      </c>
      <c r="Q1979" s="93">
        <v>29</v>
      </c>
      <c r="R1979" s="93"/>
      <c r="Z1979" s="88">
        <f t="shared" ref="Z1979:AL1979" si="2038">C1979*100000/Z1975</f>
        <v>1.0376134889753568</v>
      </c>
      <c r="AA1979" s="88">
        <f t="shared" si="2038"/>
        <v>9.2520251655084493</v>
      </c>
      <c r="AB1979" s="88">
        <f t="shared" si="2038"/>
        <v>15.01471442013173</v>
      </c>
      <c r="AC1979" s="88">
        <f t="shared" si="2038"/>
        <v>15.664160401002507</v>
      </c>
      <c r="AD1979" s="88">
        <f t="shared" si="2038"/>
        <v>20.101272123364378</v>
      </c>
      <c r="AE1979" s="88">
        <f t="shared" si="2038"/>
        <v>15.972639807576668</v>
      </c>
      <c r="AF1979" s="88">
        <f t="shared" si="2038"/>
        <v>21.186831002781922</v>
      </c>
      <c r="AG1979" s="88">
        <f t="shared" si="2038"/>
        <v>12.651821862348179</v>
      </c>
      <c r="AH1979" s="88">
        <f t="shared" si="2038"/>
        <v>16.774820112126431</v>
      </c>
      <c r="AI1979" s="88">
        <f t="shared" si="2038"/>
        <v>6.0543158623075595</v>
      </c>
      <c r="AJ1979" s="88">
        <f t="shared" si="2038"/>
        <v>12.884716149703221</v>
      </c>
      <c r="AK1979" s="88">
        <f t="shared" si="2038"/>
        <v>20.288286895698882</v>
      </c>
      <c r="AL1979" s="88">
        <f t="shared" si="2038"/>
        <v>15.370427297878882</v>
      </c>
      <c r="AM1979" s="88">
        <f>P1979*100000/AM1975</f>
        <v>8.2180523215997816</v>
      </c>
      <c r="AN1979" s="145">
        <f>Q1979*100000/AN1975</f>
        <v>25.73911191188348</v>
      </c>
      <c r="AO1979" s="130"/>
    </row>
    <row r="1980" spans="1:41" ht="13.5" customHeight="1">
      <c r="A1980" s="85">
        <v>1977</v>
      </c>
      <c r="B1980" s="92" t="s">
        <v>19</v>
      </c>
      <c r="C1980" s="93">
        <v>121</v>
      </c>
      <c r="D1980" s="93">
        <v>101</v>
      </c>
      <c r="E1980" s="93">
        <v>107</v>
      </c>
      <c r="F1980" s="93">
        <v>78</v>
      </c>
      <c r="G1980" s="93">
        <v>74</v>
      </c>
      <c r="H1980" s="93">
        <v>77</v>
      </c>
      <c r="I1980" s="93">
        <v>82</v>
      </c>
      <c r="J1980" s="93">
        <v>86</v>
      </c>
      <c r="K1980" s="93">
        <v>90</v>
      </c>
      <c r="L1980" s="93">
        <v>69</v>
      </c>
      <c r="M1980" s="93">
        <v>70</v>
      </c>
      <c r="N1980" s="93">
        <v>44</v>
      </c>
      <c r="O1980" s="93">
        <v>64</v>
      </c>
      <c r="P1980" s="93">
        <v>80</v>
      </c>
      <c r="Q1980" s="93">
        <v>79</v>
      </c>
      <c r="R1980" s="93"/>
      <c r="Z1980" s="88">
        <f t="shared" ref="Z1980:AN1980" si="2039">C1980*100000/Z1975</f>
        <v>125.55123216601815</v>
      </c>
      <c r="AA1980" s="88">
        <f t="shared" si="2039"/>
        <v>103.82828241292816</v>
      </c>
      <c r="AB1980" s="88">
        <f t="shared" si="2039"/>
        <v>107.10496286360633</v>
      </c>
      <c r="AC1980" s="88">
        <f t="shared" si="2039"/>
        <v>76.362781954887211</v>
      </c>
      <c r="AD1980" s="88">
        <f t="shared" si="2039"/>
        <v>70.833054148998286</v>
      </c>
      <c r="AE1980" s="88">
        <f t="shared" si="2039"/>
        <v>72.346662657847261</v>
      </c>
      <c r="AF1980" s="88">
        <f t="shared" si="2039"/>
        <v>75.535658357744254</v>
      </c>
      <c r="AG1980" s="88">
        <f t="shared" si="2039"/>
        <v>77.718334297281672</v>
      </c>
      <c r="AH1980" s="88">
        <f t="shared" si="2039"/>
        <v>79.459674215335724</v>
      </c>
      <c r="AI1980" s="88">
        <f t="shared" si="2039"/>
        <v>59.678256357031657</v>
      </c>
      <c r="AJ1980" s="88">
        <f t="shared" si="2039"/>
        <v>60.128675365281701</v>
      </c>
      <c r="AK1980" s="88">
        <f t="shared" si="2039"/>
        <v>42.508791590988139</v>
      </c>
      <c r="AL1980" s="88">
        <f t="shared" si="2039"/>
        <v>61.481709191515527</v>
      </c>
      <c r="AM1980" s="88">
        <f t="shared" si="2039"/>
        <v>73.049353969775837</v>
      </c>
      <c r="AN1980" s="145">
        <f t="shared" si="2039"/>
        <v>70.116891070303282</v>
      </c>
      <c r="AO1980" s="130"/>
    </row>
    <row r="1981" spans="1:41" ht="13.5" customHeight="1">
      <c r="A1981" s="85">
        <v>1978</v>
      </c>
      <c r="B1981" s="92" t="s">
        <v>18</v>
      </c>
      <c r="C1981" s="93">
        <v>3</v>
      </c>
      <c r="D1981" s="93">
        <v>2</v>
      </c>
      <c r="E1981" s="93">
        <v>1</v>
      </c>
      <c r="F1981" s="93">
        <v>12</v>
      </c>
      <c r="G1981" s="93">
        <v>5</v>
      </c>
      <c r="H1981" s="93">
        <v>3</v>
      </c>
      <c r="I1981" s="93">
        <v>6</v>
      </c>
      <c r="J1981" s="93">
        <v>3</v>
      </c>
      <c r="K1981" s="93">
        <v>10</v>
      </c>
      <c r="L1981" s="93">
        <v>6</v>
      </c>
      <c r="M1981" s="93">
        <v>4</v>
      </c>
      <c r="N1981" s="93">
        <v>6</v>
      </c>
      <c r="O1981" s="93">
        <v>9</v>
      </c>
      <c r="P1981" s="93">
        <v>10</v>
      </c>
      <c r="Q1981" s="93">
        <v>11</v>
      </c>
      <c r="R1981" s="93"/>
      <c r="Z1981" s="88">
        <f t="shared" ref="Z1981:AN1981" si="2040">C1981*100000/Z1975</f>
        <v>3.1128404669260701</v>
      </c>
      <c r="AA1981" s="88">
        <f t="shared" si="2040"/>
        <v>2.056005592335211</v>
      </c>
      <c r="AB1981" s="88">
        <f t="shared" si="2040"/>
        <v>1.0009809613421152</v>
      </c>
      <c r="AC1981" s="88">
        <f t="shared" si="2040"/>
        <v>11.74812030075188</v>
      </c>
      <c r="AD1981" s="88">
        <f t="shared" si="2040"/>
        <v>4.7860171722296139</v>
      </c>
      <c r="AE1981" s="88">
        <f t="shared" si="2040"/>
        <v>2.8187011425135298</v>
      </c>
      <c r="AF1981" s="88">
        <f t="shared" si="2040"/>
        <v>5.5269993920300671</v>
      </c>
      <c r="AG1981" s="88">
        <f t="shared" si="2040"/>
        <v>2.7111046847888951</v>
      </c>
      <c r="AH1981" s="88">
        <f t="shared" si="2040"/>
        <v>8.828852690592857</v>
      </c>
      <c r="AI1981" s="88">
        <f t="shared" si="2040"/>
        <v>5.1894135962636225</v>
      </c>
      <c r="AJ1981" s="88">
        <f t="shared" si="2040"/>
        <v>3.435924306587526</v>
      </c>
      <c r="AK1981" s="88">
        <f t="shared" si="2040"/>
        <v>5.7966533987711095</v>
      </c>
      <c r="AL1981" s="88">
        <f t="shared" si="2040"/>
        <v>8.6458653550568698</v>
      </c>
      <c r="AM1981" s="88">
        <f t="shared" si="2040"/>
        <v>9.1311692462219796</v>
      </c>
      <c r="AN1981" s="145">
        <f t="shared" si="2040"/>
        <v>9.7631114148523555</v>
      </c>
      <c r="AO1981" s="130"/>
    </row>
    <row r="1982" spans="1:41" ht="13.5" customHeight="1">
      <c r="A1982" s="85">
        <v>1979</v>
      </c>
      <c r="B1982" s="92" t="s">
        <v>17</v>
      </c>
      <c r="C1982" s="93">
        <v>131</v>
      </c>
      <c r="D1982" s="93">
        <v>282</v>
      </c>
      <c r="E1982" s="93">
        <v>157</v>
      </c>
      <c r="F1982" s="93">
        <v>207</v>
      </c>
      <c r="G1982" s="93">
        <v>187</v>
      </c>
      <c r="H1982" s="93">
        <v>212</v>
      </c>
      <c r="I1982" s="93">
        <v>192</v>
      </c>
      <c r="J1982" s="93">
        <v>186</v>
      </c>
      <c r="K1982" s="93">
        <v>223</v>
      </c>
      <c r="L1982" s="93">
        <v>206</v>
      </c>
      <c r="M1982" s="93">
        <v>272</v>
      </c>
      <c r="N1982" s="93">
        <v>275</v>
      </c>
      <c r="O1982" s="93">
        <v>244</v>
      </c>
      <c r="P1982" s="93">
        <v>262</v>
      </c>
      <c r="Q1982" s="93">
        <v>331</v>
      </c>
      <c r="R1982" s="93"/>
      <c r="Z1982" s="88">
        <f t="shared" ref="Z1982:AN1982" si="2041">C1982*100000/Z1975</f>
        <v>135.92736705577173</v>
      </c>
      <c r="AA1982" s="88">
        <f t="shared" si="2041"/>
        <v>289.89678851926476</v>
      </c>
      <c r="AB1982" s="88">
        <f t="shared" si="2041"/>
        <v>157.1540109307121</v>
      </c>
      <c r="AC1982" s="88">
        <f t="shared" si="2041"/>
        <v>202.65507518796991</v>
      </c>
      <c r="AD1982" s="88">
        <f t="shared" si="2041"/>
        <v>178.99704224138756</v>
      </c>
      <c r="AE1982" s="88">
        <f t="shared" si="2041"/>
        <v>199.18821407095609</v>
      </c>
      <c r="AF1982" s="88">
        <f t="shared" si="2041"/>
        <v>176.86398054496215</v>
      </c>
      <c r="AG1982" s="88">
        <f t="shared" si="2041"/>
        <v>168.0884904569115</v>
      </c>
      <c r="AH1982" s="88">
        <f t="shared" si="2041"/>
        <v>196.88341500022071</v>
      </c>
      <c r="AI1982" s="88">
        <f t="shared" si="2041"/>
        <v>178.16986680505102</v>
      </c>
      <c r="AJ1982" s="88">
        <f t="shared" si="2041"/>
        <v>233.64285284795176</v>
      </c>
      <c r="AK1982" s="88">
        <f t="shared" si="2041"/>
        <v>265.67994744367587</v>
      </c>
      <c r="AL1982" s="88">
        <f t="shared" si="2041"/>
        <v>234.39901629265293</v>
      </c>
      <c r="AM1982" s="88">
        <f t="shared" si="2041"/>
        <v>239.23663425101583</v>
      </c>
      <c r="AN1982" s="145">
        <f t="shared" si="2041"/>
        <v>293.78089802873905</v>
      </c>
      <c r="AO1982" s="130"/>
    </row>
    <row r="1983" spans="1:41" ht="13.5" customHeight="1">
      <c r="A1983" s="85">
        <v>1980</v>
      </c>
      <c r="B1983" s="92" t="s">
        <v>16</v>
      </c>
      <c r="C1983" s="93">
        <v>48</v>
      </c>
      <c r="D1983" s="93">
        <v>80</v>
      </c>
      <c r="E1983" s="93">
        <v>47</v>
      </c>
      <c r="F1983" s="93">
        <v>67</v>
      </c>
      <c r="G1983" s="93">
        <v>63</v>
      </c>
      <c r="H1983" s="93">
        <v>76</v>
      </c>
      <c r="I1983" s="93">
        <v>95</v>
      </c>
      <c r="J1983" s="93">
        <v>70</v>
      </c>
      <c r="K1983" s="93">
        <v>52</v>
      </c>
      <c r="L1983" s="93">
        <v>59</v>
      </c>
      <c r="M1983" s="93">
        <v>87</v>
      </c>
      <c r="N1983" s="93">
        <v>104</v>
      </c>
      <c r="O1983" s="93">
        <v>105</v>
      </c>
      <c r="P1983" s="93">
        <v>100</v>
      </c>
      <c r="Q1983" s="93">
        <v>95</v>
      </c>
      <c r="R1983" s="93"/>
      <c r="T1983" s="4"/>
      <c r="U1983" s="4"/>
      <c r="V1983" s="4"/>
      <c r="W1983" s="4"/>
      <c r="X1983" s="4"/>
      <c r="Y1983" s="4"/>
      <c r="Z1983" s="88">
        <f t="shared" ref="Z1983:AL1983" si="2042">C1983*100000/Z1975</f>
        <v>49.805447470817121</v>
      </c>
      <c r="AA1983" s="88">
        <f t="shared" si="2042"/>
        <v>82.240223693408453</v>
      </c>
      <c r="AB1983" s="88">
        <f t="shared" si="2042"/>
        <v>47.046105183079419</v>
      </c>
      <c r="AC1983" s="88">
        <f t="shared" si="2042"/>
        <v>65.593671679197996</v>
      </c>
      <c r="AD1983" s="88">
        <f t="shared" si="2042"/>
        <v>60.303816370093138</v>
      </c>
      <c r="AE1983" s="88">
        <f t="shared" si="2042"/>
        <v>71.407095610342751</v>
      </c>
      <c r="AF1983" s="88">
        <f t="shared" si="2042"/>
        <v>87.51082370714272</v>
      </c>
      <c r="AG1983" s="88">
        <f t="shared" si="2042"/>
        <v>63.259109311740893</v>
      </c>
      <c r="AH1983" s="88">
        <f t="shared" si="2042"/>
        <v>45.910033991082862</v>
      </c>
      <c r="AI1983" s="88">
        <f t="shared" si="2042"/>
        <v>51.029233696592286</v>
      </c>
      <c r="AJ1983" s="88">
        <f t="shared" si="2042"/>
        <v>74.731353668278686</v>
      </c>
      <c r="AK1983" s="88">
        <f t="shared" si="2042"/>
        <v>100.47532557869923</v>
      </c>
      <c r="AL1983" s="88">
        <f t="shared" si="2042"/>
        <v>100.86842914233016</v>
      </c>
      <c r="AM1983" s="88">
        <f>P1983*100000/AM1975</f>
        <v>91.311692462219781</v>
      </c>
      <c r="AN1983" s="145">
        <f>Q1983*100000/AN1975</f>
        <v>84.317780400997606</v>
      </c>
      <c r="AO1983" s="130"/>
    </row>
    <row r="1984" spans="1:41" ht="13.5" customHeight="1">
      <c r="A1984" s="85">
        <v>1981</v>
      </c>
      <c r="B1984" s="94" t="s">
        <v>117</v>
      </c>
      <c r="C1984" s="93">
        <v>1206</v>
      </c>
      <c r="D1984" s="93">
        <v>1484</v>
      </c>
      <c r="E1984" s="93">
        <v>1357</v>
      </c>
      <c r="F1984" s="93">
        <v>1341</v>
      </c>
      <c r="G1984" s="93">
        <v>1424</v>
      </c>
      <c r="H1984" s="93">
        <v>1518</v>
      </c>
      <c r="I1984" s="93">
        <v>1534</v>
      </c>
      <c r="J1984" s="93">
        <v>1550</v>
      </c>
      <c r="K1984" s="93">
        <v>1735</v>
      </c>
      <c r="L1984" s="93">
        <v>1613</v>
      </c>
      <c r="M1984" s="93">
        <v>1825</v>
      </c>
      <c r="N1984" s="93">
        <v>1793</v>
      </c>
      <c r="O1984" s="93">
        <v>1755</v>
      </c>
      <c r="P1984" s="93">
        <v>1796</v>
      </c>
      <c r="Q1984" s="93">
        <v>2038</v>
      </c>
      <c r="R1984" s="93"/>
      <c r="T1984" s="4" t="s">
        <v>1318</v>
      </c>
      <c r="U1984" s="4" t="s">
        <v>1319</v>
      </c>
      <c r="V1984" s="4" t="s">
        <v>1320</v>
      </c>
      <c r="W1984" s="4" t="s">
        <v>1321</v>
      </c>
      <c r="X1984" s="4" t="s">
        <v>1322</v>
      </c>
      <c r="Y1984" s="4">
        <v>1159.4000000000001</v>
      </c>
      <c r="Z1984" s="88">
        <f t="shared" ref="Z1984:AL1984" si="2043">C1984*100000/Z1975</f>
        <v>1251.3618677042803</v>
      </c>
      <c r="AA1984" s="88">
        <f t="shared" si="2043"/>
        <v>1525.5561495127267</v>
      </c>
      <c r="AB1984" s="88">
        <f t="shared" si="2043"/>
        <v>1358.3311645412505</v>
      </c>
      <c r="AC1984" s="88">
        <f t="shared" si="2043"/>
        <v>1312.8524436090227</v>
      </c>
      <c r="AD1984" s="88">
        <f t="shared" si="2043"/>
        <v>1363.0576906509941</v>
      </c>
      <c r="AE1984" s="88">
        <f t="shared" si="2043"/>
        <v>1426.262778111846</v>
      </c>
      <c r="AF1984" s="88">
        <f t="shared" si="2043"/>
        <v>1413.0695112290205</v>
      </c>
      <c r="AG1984" s="88">
        <f t="shared" si="2043"/>
        <v>1400.7374204742625</v>
      </c>
      <c r="AH1984" s="88">
        <f t="shared" si="2043"/>
        <v>1531.8059418178607</v>
      </c>
      <c r="AI1984" s="88">
        <f t="shared" si="2043"/>
        <v>1395.0873551288705</v>
      </c>
      <c r="AJ1984" s="88">
        <f t="shared" si="2043"/>
        <v>1567.6404648805587</v>
      </c>
      <c r="AK1984" s="88">
        <f t="shared" si="2043"/>
        <v>1732.2332573327665</v>
      </c>
      <c r="AL1984" s="88">
        <f t="shared" si="2043"/>
        <v>1685.9437442360897</v>
      </c>
      <c r="AM1984" s="88">
        <f>P1984*100000/AM1975</f>
        <v>1639.9579966214674</v>
      </c>
      <c r="AN1984" s="145">
        <f>Q1984*100000/AN1975</f>
        <v>1808.8382784971909</v>
      </c>
      <c r="AO1984" s="130"/>
    </row>
    <row r="1985" spans="1:41" ht="13.5" customHeight="1">
      <c r="A1985" s="85">
        <v>1982</v>
      </c>
      <c r="B1985" s="92" t="s">
        <v>15</v>
      </c>
      <c r="C1985" s="93">
        <v>31</v>
      </c>
      <c r="D1985" s="93">
        <v>28</v>
      </c>
      <c r="E1985" s="93">
        <v>42</v>
      </c>
      <c r="F1985" s="93">
        <v>30</v>
      </c>
      <c r="G1985" s="93">
        <v>39</v>
      </c>
      <c r="H1985" s="93">
        <v>55</v>
      </c>
      <c r="I1985" s="93">
        <v>37</v>
      </c>
      <c r="J1985" s="93">
        <v>32</v>
      </c>
      <c r="K1985" s="93">
        <v>33</v>
      </c>
      <c r="L1985" s="93">
        <v>35</v>
      </c>
      <c r="M1985" s="93">
        <v>34</v>
      </c>
      <c r="N1985" s="93">
        <v>33</v>
      </c>
      <c r="O1985" s="93">
        <v>54</v>
      </c>
      <c r="P1985" s="93">
        <v>34</v>
      </c>
      <c r="Q1985" s="93">
        <v>76</v>
      </c>
      <c r="R1985" s="93"/>
      <c r="Z1985" s="88">
        <f t="shared" ref="Z1985:AN1985" si="2044">C1985*100000/Z1975</f>
        <v>32.166018158236056</v>
      </c>
      <c r="AA1985" s="88">
        <f t="shared" si="2044"/>
        <v>28.784078292692957</v>
      </c>
      <c r="AB1985" s="88">
        <f t="shared" si="2044"/>
        <v>42.041200376368842</v>
      </c>
      <c r="AC1985" s="88">
        <f t="shared" si="2044"/>
        <v>29.3703007518797</v>
      </c>
      <c r="AD1985" s="88">
        <f t="shared" si="2044"/>
        <v>37.330933943390988</v>
      </c>
      <c r="AE1985" s="88">
        <f t="shared" si="2044"/>
        <v>51.676187612748045</v>
      </c>
      <c r="AF1985" s="88">
        <f t="shared" si="2044"/>
        <v>34.083162917518749</v>
      </c>
      <c r="AG1985" s="88">
        <f t="shared" si="2044"/>
        <v>28.91844997108155</v>
      </c>
      <c r="AH1985" s="88">
        <f t="shared" si="2044"/>
        <v>29.135213878956428</v>
      </c>
      <c r="AI1985" s="88">
        <f t="shared" si="2044"/>
        <v>30.271579311537796</v>
      </c>
      <c r="AJ1985" s="88">
        <f t="shared" si="2044"/>
        <v>29.20535660599397</v>
      </c>
      <c r="AK1985" s="88">
        <f t="shared" si="2044"/>
        <v>31.881593693241101</v>
      </c>
      <c r="AL1985" s="88">
        <f t="shared" si="2044"/>
        <v>51.875192130341226</v>
      </c>
      <c r="AM1985" s="88">
        <f t="shared" si="2044"/>
        <v>31.045975437154727</v>
      </c>
      <c r="AN1985" s="145">
        <f t="shared" si="2044"/>
        <v>67.45422432079809</v>
      </c>
      <c r="AO1985" s="130"/>
    </row>
    <row r="1986" spans="1:41" ht="13.5" customHeight="1">
      <c r="A1986" s="85">
        <v>1983</v>
      </c>
      <c r="B1986" s="92" t="s">
        <v>14</v>
      </c>
      <c r="C1986" s="93">
        <v>975</v>
      </c>
      <c r="D1986" s="93">
        <v>1099</v>
      </c>
      <c r="E1986" s="93">
        <v>1083</v>
      </c>
      <c r="F1986" s="93">
        <v>919</v>
      </c>
      <c r="G1986" s="93">
        <v>934</v>
      </c>
      <c r="H1986" s="93">
        <v>904</v>
      </c>
      <c r="I1986" s="93">
        <v>875</v>
      </c>
      <c r="J1986" s="93">
        <v>842</v>
      </c>
      <c r="K1986" s="93">
        <v>808</v>
      </c>
      <c r="L1986" s="93">
        <v>959</v>
      </c>
      <c r="M1986" s="93">
        <v>873</v>
      </c>
      <c r="N1986" s="93">
        <v>796</v>
      </c>
      <c r="O1986" s="93">
        <v>937</v>
      </c>
      <c r="P1986" s="93">
        <v>1086</v>
      </c>
      <c r="Q1986" s="93">
        <v>1189</v>
      </c>
      <c r="R1986" s="93"/>
      <c r="Z1986" s="88">
        <f t="shared" ref="Z1986:AL1986" si="2045">C1986*100000/Z1975</f>
        <v>1011.6731517509728</v>
      </c>
      <c r="AA1986" s="88">
        <f t="shared" si="2045"/>
        <v>1129.7750729881984</v>
      </c>
      <c r="AB1986" s="88">
        <f t="shared" si="2045"/>
        <v>1084.0623811335108</v>
      </c>
      <c r="AC1986" s="88">
        <f t="shared" si="2045"/>
        <v>899.71021303258146</v>
      </c>
      <c r="AD1986" s="88">
        <f t="shared" si="2045"/>
        <v>894.02800777249183</v>
      </c>
      <c r="AE1986" s="88">
        <f t="shared" si="2045"/>
        <v>849.36861094407698</v>
      </c>
      <c r="AF1986" s="88">
        <f t="shared" si="2045"/>
        <v>806.02074467105138</v>
      </c>
      <c r="AG1986" s="88">
        <f t="shared" si="2045"/>
        <v>760.91671486408325</v>
      </c>
      <c r="AH1986" s="88">
        <f t="shared" si="2045"/>
        <v>713.37129739990291</v>
      </c>
      <c r="AI1986" s="88">
        <f t="shared" si="2045"/>
        <v>829.44127313613558</v>
      </c>
      <c r="AJ1986" s="88">
        <f t="shared" si="2045"/>
        <v>749.89047991272753</v>
      </c>
      <c r="AK1986" s="88">
        <f t="shared" si="2045"/>
        <v>769.02268423696717</v>
      </c>
      <c r="AL1986" s="88">
        <f t="shared" si="2045"/>
        <v>900.13064863203192</v>
      </c>
      <c r="AM1986" s="88">
        <f>P1986*100000/AM1975</f>
        <v>991.64498013970695</v>
      </c>
      <c r="AN1986" s="145">
        <f>Q1986*100000/AN1975</f>
        <v>1055.3035883872228</v>
      </c>
      <c r="AO1986" s="130"/>
    </row>
    <row r="1987" spans="1:41" ht="13.5" customHeight="1">
      <c r="A1987" s="85">
        <v>1984</v>
      </c>
      <c r="B1987" s="92" t="s">
        <v>13</v>
      </c>
      <c r="C1987" s="93">
        <v>1045</v>
      </c>
      <c r="D1987" s="93">
        <v>996</v>
      </c>
      <c r="E1987" s="93">
        <v>1094</v>
      </c>
      <c r="F1987" s="93">
        <v>1095</v>
      </c>
      <c r="G1987" s="93">
        <v>1084</v>
      </c>
      <c r="H1987" s="93">
        <v>1186</v>
      </c>
      <c r="I1987" s="93">
        <v>1257</v>
      </c>
      <c r="J1987" s="93">
        <v>1078</v>
      </c>
      <c r="K1987" s="93">
        <v>1068</v>
      </c>
      <c r="L1987" s="93">
        <v>965</v>
      </c>
      <c r="M1987" s="93">
        <v>925</v>
      </c>
      <c r="N1987" s="93">
        <v>931</v>
      </c>
      <c r="O1987" s="93">
        <v>1122</v>
      </c>
      <c r="P1987" s="93">
        <v>1187</v>
      </c>
      <c r="Q1987" s="93">
        <v>1523</v>
      </c>
      <c r="R1987" s="93"/>
      <c r="Z1987" s="88">
        <f t="shared" ref="Z1987:AN1987" si="2046">C1987*100000/Z1975</f>
        <v>1084.3060959792476</v>
      </c>
      <c r="AA1987" s="88">
        <f t="shared" si="2046"/>
        <v>1023.8907849829352</v>
      </c>
      <c r="AB1987" s="88">
        <f t="shared" si="2046"/>
        <v>1095.073171708274</v>
      </c>
      <c r="AC1987" s="88">
        <f t="shared" si="2046"/>
        <v>1072.015977443609</v>
      </c>
      <c r="AD1987" s="88">
        <f t="shared" si="2046"/>
        <v>1037.6085229393802</v>
      </c>
      <c r="AE1987" s="88">
        <f t="shared" si="2046"/>
        <v>1114.3265183403487</v>
      </c>
      <c r="AF1987" s="88">
        <f t="shared" si="2046"/>
        <v>1157.9063726302991</v>
      </c>
      <c r="AG1987" s="88">
        <f t="shared" si="2046"/>
        <v>974.19028340080968</v>
      </c>
      <c r="AH1987" s="88">
        <f t="shared" si="2046"/>
        <v>942.92146735531719</v>
      </c>
      <c r="AI1987" s="88">
        <f t="shared" si="2046"/>
        <v>834.63068673239923</v>
      </c>
      <c r="AJ1987" s="88">
        <f t="shared" si="2046"/>
        <v>794.55749589836535</v>
      </c>
      <c r="AK1987" s="88">
        <f t="shared" si="2046"/>
        <v>899.44738570931713</v>
      </c>
      <c r="AL1987" s="88">
        <f t="shared" si="2046"/>
        <v>1077.8512142637564</v>
      </c>
      <c r="AM1987" s="88">
        <f t="shared" si="2046"/>
        <v>1083.8697895265489</v>
      </c>
      <c r="AN1987" s="145">
        <f t="shared" si="2046"/>
        <v>1351.7471531654669</v>
      </c>
      <c r="AO1987" s="130"/>
    </row>
    <row r="1988" spans="1:41" ht="13.5" customHeight="1">
      <c r="A1988" s="85">
        <v>1985</v>
      </c>
      <c r="B1988" s="92" t="s">
        <v>12</v>
      </c>
      <c r="C1988" s="93">
        <v>3905</v>
      </c>
      <c r="D1988" s="93">
        <v>3689</v>
      </c>
      <c r="E1988" s="93">
        <v>4317</v>
      </c>
      <c r="F1988" s="93">
        <v>4180</v>
      </c>
      <c r="G1988" s="93">
        <v>4492</v>
      </c>
      <c r="H1988" s="93">
        <v>5406</v>
      </c>
      <c r="I1988" s="93">
        <v>5542</v>
      </c>
      <c r="J1988" s="93">
        <v>4850</v>
      </c>
      <c r="K1988" s="93">
        <v>4753</v>
      </c>
      <c r="L1988" s="93">
        <v>5136</v>
      </c>
      <c r="M1988" s="93">
        <v>4806</v>
      </c>
      <c r="N1988" s="93">
        <v>4711</v>
      </c>
      <c r="O1988" s="93">
        <v>5234</v>
      </c>
      <c r="P1988" s="93">
        <v>5622</v>
      </c>
      <c r="Q1988" s="93">
        <v>7244</v>
      </c>
      <c r="R1988" s="93"/>
      <c r="Z1988" s="88">
        <f t="shared" ref="Z1988:AN1988" si="2047">C1988*100000/Z1975</f>
        <v>4051.8806744487679</v>
      </c>
      <c r="AA1988" s="88">
        <f t="shared" si="2047"/>
        <v>3792.3023150622971</v>
      </c>
      <c r="AB1988" s="88">
        <f t="shared" si="2047"/>
        <v>4321.2348101139114</v>
      </c>
      <c r="AC1988" s="88">
        <f t="shared" si="2047"/>
        <v>4092.2619047619046</v>
      </c>
      <c r="AD1988" s="88">
        <f t="shared" si="2047"/>
        <v>4299.7578275310852</v>
      </c>
      <c r="AE1988" s="88">
        <f t="shared" si="2047"/>
        <v>5079.2994588093807</v>
      </c>
      <c r="AF1988" s="88">
        <f t="shared" si="2047"/>
        <v>5105.1051051051054</v>
      </c>
      <c r="AG1988" s="88">
        <f t="shared" si="2047"/>
        <v>4382.9525737420472</v>
      </c>
      <c r="AH1988" s="88">
        <f t="shared" si="2047"/>
        <v>4196.3536838387854</v>
      </c>
      <c r="AI1988" s="88">
        <f t="shared" si="2047"/>
        <v>4442.1380384016602</v>
      </c>
      <c r="AJ1988" s="88">
        <f t="shared" si="2047"/>
        <v>4128.263054364912</v>
      </c>
      <c r="AK1988" s="88">
        <f t="shared" si="2047"/>
        <v>4551.3390269351157</v>
      </c>
      <c r="AL1988" s="88">
        <f t="shared" si="2047"/>
        <v>5028.0510298186291</v>
      </c>
      <c r="AM1988" s="88">
        <f t="shared" si="2047"/>
        <v>5133.5433502259966</v>
      </c>
      <c r="AN1988" s="145">
        <f t="shared" si="2047"/>
        <v>6429.4526444718604</v>
      </c>
      <c r="AO1988" s="130"/>
    </row>
    <row r="1989" spans="1:41" ht="13.5" customHeight="1">
      <c r="A1989" s="85">
        <v>1986</v>
      </c>
      <c r="B1989" s="92" t="s">
        <v>11</v>
      </c>
      <c r="C1989" s="93">
        <v>728</v>
      </c>
      <c r="D1989" s="93">
        <v>1687</v>
      </c>
      <c r="E1989" s="93">
        <v>953</v>
      </c>
      <c r="F1989" s="93">
        <v>1159</v>
      </c>
      <c r="G1989" s="93">
        <v>979</v>
      </c>
      <c r="H1989" s="93">
        <v>961</v>
      </c>
      <c r="I1989" s="93">
        <v>1643</v>
      </c>
      <c r="J1989" s="93">
        <v>1710</v>
      </c>
      <c r="K1989" s="93">
        <v>845</v>
      </c>
      <c r="L1989" s="93">
        <v>1091</v>
      </c>
      <c r="M1989" s="93">
        <v>810</v>
      </c>
      <c r="N1989" s="93">
        <v>743</v>
      </c>
      <c r="O1989" s="93">
        <v>711</v>
      </c>
      <c r="P1989" s="93">
        <v>903</v>
      </c>
      <c r="Q1989" s="93">
        <v>774</v>
      </c>
      <c r="R1989" s="93"/>
      <c r="Z1989" s="88">
        <f t="shared" ref="Z1989:AN1989" si="2048">C1989*100000/Z1975</f>
        <v>755.38261997405971</v>
      </c>
      <c r="AA1989" s="88">
        <f t="shared" si="2048"/>
        <v>1734.2407171347506</v>
      </c>
      <c r="AB1989" s="88">
        <f t="shared" si="2048"/>
        <v>953.9348561590358</v>
      </c>
      <c r="AC1989" s="88">
        <f t="shared" si="2048"/>
        <v>1134.672619047619</v>
      </c>
      <c r="AD1989" s="88">
        <f t="shared" si="2048"/>
        <v>937.10216232255846</v>
      </c>
      <c r="AE1989" s="88">
        <f t="shared" si="2048"/>
        <v>902.92393265183398</v>
      </c>
      <c r="AF1989" s="88">
        <f t="shared" si="2048"/>
        <v>1513.4766668509001</v>
      </c>
      <c r="AG1989" s="88">
        <f t="shared" si="2048"/>
        <v>1545.3296703296703</v>
      </c>
      <c r="AH1989" s="88">
        <f t="shared" si="2048"/>
        <v>746.03805235509651</v>
      </c>
      <c r="AI1989" s="88">
        <f t="shared" si="2048"/>
        <v>943.60837225393527</v>
      </c>
      <c r="AJ1989" s="88">
        <f t="shared" si="2048"/>
        <v>695.774672083974</v>
      </c>
      <c r="AK1989" s="88">
        <f t="shared" si="2048"/>
        <v>717.81891254782238</v>
      </c>
      <c r="AL1989" s="88">
        <f t="shared" si="2048"/>
        <v>683.02336304949279</v>
      </c>
      <c r="AM1989" s="88">
        <f t="shared" si="2048"/>
        <v>824.54458293384471</v>
      </c>
      <c r="AN1989" s="145">
        <f t="shared" si="2048"/>
        <v>686.9680213723384</v>
      </c>
      <c r="AO1989" s="130"/>
    </row>
    <row r="1990" spans="1:41" ht="13.5" customHeight="1">
      <c r="A1990" s="85">
        <v>1987</v>
      </c>
      <c r="B1990" s="92" t="s">
        <v>28</v>
      </c>
      <c r="C1990" s="93">
        <v>0</v>
      </c>
      <c r="D1990" s="93">
        <v>0</v>
      </c>
      <c r="E1990" s="93">
        <v>0</v>
      </c>
      <c r="F1990" s="93">
        <v>2</v>
      </c>
      <c r="G1990" s="93">
        <v>0</v>
      </c>
      <c r="H1990" s="93">
        <v>0</v>
      </c>
      <c r="I1990" s="93">
        <v>0</v>
      </c>
      <c r="J1990" s="93">
        <v>0</v>
      </c>
      <c r="K1990" s="93">
        <v>1</v>
      </c>
      <c r="L1990" s="93">
        <v>0</v>
      </c>
      <c r="M1990" s="93">
        <v>0</v>
      </c>
      <c r="N1990" s="93">
        <v>0</v>
      </c>
      <c r="O1990" s="93">
        <v>0</v>
      </c>
      <c r="P1990" s="93">
        <v>0</v>
      </c>
      <c r="Q1990" s="93">
        <v>0</v>
      </c>
      <c r="R1990" s="93"/>
      <c r="Z1990" s="88">
        <f t="shared" ref="Z1990:AN1990" si="2049">C1990*100000/Z1975</f>
        <v>0</v>
      </c>
      <c r="AA1990" s="88">
        <f t="shared" si="2049"/>
        <v>0</v>
      </c>
      <c r="AB1990" s="88">
        <f t="shared" si="2049"/>
        <v>0</v>
      </c>
      <c r="AC1990" s="88">
        <f t="shared" si="2049"/>
        <v>1.9580200501253133</v>
      </c>
      <c r="AD1990" s="88">
        <f t="shared" si="2049"/>
        <v>0</v>
      </c>
      <c r="AE1990" s="88">
        <f t="shared" si="2049"/>
        <v>0</v>
      </c>
      <c r="AF1990" s="88">
        <f t="shared" si="2049"/>
        <v>0</v>
      </c>
      <c r="AG1990" s="88">
        <f t="shared" si="2049"/>
        <v>0</v>
      </c>
      <c r="AH1990" s="88">
        <f t="shared" si="2049"/>
        <v>0.88288526905928577</v>
      </c>
      <c r="AI1990" s="88">
        <f t="shared" si="2049"/>
        <v>0</v>
      </c>
      <c r="AJ1990" s="88">
        <f t="shared" si="2049"/>
        <v>0</v>
      </c>
      <c r="AK1990" s="88">
        <f t="shared" si="2049"/>
        <v>0</v>
      </c>
      <c r="AL1990" s="88">
        <f t="shared" si="2049"/>
        <v>0</v>
      </c>
      <c r="AM1990" s="88">
        <f t="shared" si="2049"/>
        <v>0</v>
      </c>
      <c r="AN1990" s="145">
        <f t="shared" si="2049"/>
        <v>0</v>
      </c>
      <c r="AO1990" s="130"/>
    </row>
    <row r="1991" spans="1:41" ht="13.5" customHeight="1">
      <c r="A1991" s="85">
        <v>1988</v>
      </c>
      <c r="B1991" s="94" t="s">
        <v>118</v>
      </c>
      <c r="C1991" s="93">
        <v>6684</v>
      </c>
      <c r="D1991" s="93">
        <v>7499</v>
      </c>
      <c r="E1991" s="93">
        <v>7489</v>
      </c>
      <c r="F1991" s="93">
        <v>7385</v>
      </c>
      <c r="G1991" s="93">
        <v>7528</v>
      </c>
      <c r="H1991" s="93">
        <v>8512</v>
      </c>
      <c r="I1991" s="93">
        <v>9354</v>
      </c>
      <c r="J1991" s="93">
        <v>8512</v>
      </c>
      <c r="K1991" s="93">
        <v>7508</v>
      </c>
      <c r="L1991" s="93">
        <v>8186</v>
      </c>
      <c r="M1991" s="93">
        <v>7448</v>
      </c>
      <c r="N1991" s="93">
        <v>7214</v>
      </c>
      <c r="O1991" s="93">
        <v>8058</v>
      </c>
      <c r="P1991" s="93">
        <v>8832</v>
      </c>
      <c r="Q1991" s="93">
        <v>10806</v>
      </c>
      <c r="R1991" s="93"/>
      <c r="T1991" s="4" t="s">
        <v>1323</v>
      </c>
      <c r="U1991" s="4" t="s">
        <v>1324</v>
      </c>
      <c r="V1991" s="4" t="s">
        <v>1325</v>
      </c>
      <c r="W1991" s="4" t="s">
        <v>1326</v>
      </c>
      <c r="X1991" s="4" t="s">
        <v>1327</v>
      </c>
      <c r="Y1991" s="4">
        <v>6850.4</v>
      </c>
      <c r="Z1991" s="88">
        <f t="shared" ref="Z1991:AN1991" si="2050">C1991*100000/Z1975</f>
        <v>6935.4085603112844</v>
      </c>
      <c r="AA1991" s="88">
        <f t="shared" si="2050"/>
        <v>7708.9929684608742</v>
      </c>
      <c r="AB1991" s="88">
        <f t="shared" si="2050"/>
        <v>7496.3464194911012</v>
      </c>
      <c r="AC1991" s="88">
        <f t="shared" si="2050"/>
        <v>7229.9890350877195</v>
      </c>
      <c r="AD1991" s="88">
        <f t="shared" si="2050"/>
        <v>7205.8274545089071</v>
      </c>
      <c r="AE1991" s="88">
        <f t="shared" si="2050"/>
        <v>7997.5947083583887</v>
      </c>
      <c r="AF1991" s="88">
        <f t="shared" si="2050"/>
        <v>8616.592052174874</v>
      </c>
      <c r="AG1991" s="88">
        <f t="shared" si="2050"/>
        <v>7692.3076923076924</v>
      </c>
      <c r="AH1991" s="88">
        <f t="shared" si="2050"/>
        <v>6628.7026000971173</v>
      </c>
      <c r="AI1991" s="88">
        <f t="shared" si="2050"/>
        <v>7080.0899498356684</v>
      </c>
      <c r="AJ1991" s="88">
        <f t="shared" si="2050"/>
        <v>6397.691058865973</v>
      </c>
      <c r="AK1991" s="88">
        <f t="shared" si="2050"/>
        <v>6969.5096031224639</v>
      </c>
      <c r="AL1991" s="88">
        <f t="shared" si="2050"/>
        <v>7740.9314478942515</v>
      </c>
      <c r="AM1991" s="88">
        <f t="shared" si="2050"/>
        <v>8064.6486782632519</v>
      </c>
      <c r="AN1991" s="145">
        <f t="shared" si="2050"/>
        <v>9590.925631717686</v>
      </c>
      <c r="AO1991" s="130"/>
    </row>
    <row r="1992" spans="1:41" ht="13.5" customHeight="1">
      <c r="A1992" s="85">
        <v>1989</v>
      </c>
      <c r="B1992" s="92" t="s">
        <v>10</v>
      </c>
      <c r="C1992" s="93">
        <v>71</v>
      </c>
      <c r="D1992" s="93">
        <v>76</v>
      </c>
      <c r="E1992" s="93">
        <v>111</v>
      </c>
      <c r="F1992" s="93">
        <v>97</v>
      </c>
      <c r="G1992" s="93">
        <v>123</v>
      </c>
      <c r="H1992" s="93">
        <v>139</v>
      </c>
      <c r="I1992" s="93">
        <v>167</v>
      </c>
      <c r="J1992" s="93">
        <v>146</v>
      </c>
      <c r="K1992" s="93">
        <v>121</v>
      </c>
      <c r="L1992" s="93">
        <v>211</v>
      </c>
      <c r="M1992" s="93">
        <v>189</v>
      </c>
      <c r="N1992" s="93">
        <v>124</v>
      </c>
      <c r="O1992" s="93">
        <v>162</v>
      </c>
      <c r="P1992" s="93">
        <v>155</v>
      </c>
      <c r="Q1992" s="93">
        <v>117</v>
      </c>
      <c r="R1992" s="93"/>
      <c r="Z1992" s="88">
        <f t="shared" ref="Z1992:AN1992" si="2051">C1992*100000/Z1975</f>
        <v>73.670557717250318</v>
      </c>
      <c r="AA1992" s="88">
        <f t="shared" si="2051"/>
        <v>78.128212508738031</v>
      </c>
      <c r="AB1992" s="88">
        <f t="shared" si="2051"/>
        <v>111.10888670897479</v>
      </c>
      <c r="AC1992" s="88">
        <f t="shared" si="2051"/>
        <v>94.963972431077693</v>
      </c>
      <c r="AD1992" s="88">
        <f t="shared" si="2051"/>
        <v>117.7360224368485</v>
      </c>
      <c r="AE1992" s="88">
        <f t="shared" si="2051"/>
        <v>130.59981960312689</v>
      </c>
      <c r="AF1992" s="88">
        <f t="shared" si="2051"/>
        <v>153.83481641150354</v>
      </c>
      <c r="AG1992" s="88">
        <f t="shared" si="2051"/>
        <v>131.94042799305956</v>
      </c>
      <c r="AH1992" s="88">
        <f t="shared" si="2051"/>
        <v>106.82911755617357</v>
      </c>
      <c r="AI1992" s="88">
        <f t="shared" si="2051"/>
        <v>182.49437813527072</v>
      </c>
      <c r="AJ1992" s="88">
        <f t="shared" si="2051"/>
        <v>162.3474234862606</v>
      </c>
      <c r="AK1992" s="88">
        <f t="shared" si="2051"/>
        <v>119.79750357460293</v>
      </c>
      <c r="AL1992" s="88">
        <f t="shared" si="2051"/>
        <v>155.62557639102366</v>
      </c>
      <c r="AM1992" s="88">
        <f t="shared" si="2051"/>
        <v>141.53312331644068</v>
      </c>
      <c r="AN1992" s="145">
        <f t="shared" si="2051"/>
        <v>103.84400323070233</v>
      </c>
      <c r="AO1992" s="130"/>
    </row>
    <row r="1993" spans="1:41" ht="13.5" customHeight="1">
      <c r="A1993" s="85">
        <v>1990</v>
      </c>
      <c r="B1993" s="92" t="s">
        <v>9</v>
      </c>
      <c r="C1993" s="93">
        <v>13</v>
      </c>
      <c r="D1993" s="93">
        <v>10</v>
      </c>
      <c r="E1993" s="93">
        <v>20</v>
      </c>
      <c r="F1993" s="93">
        <v>23</v>
      </c>
      <c r="G1993" s="93">
        <v>17</v>
      </c>
      <c r="H1993" s="93">
        <v>19</v>
      </c>
      <c r="I1993" s="93">
        <v>19</v>
      </c>
      <c r="J1993" s="93">
        <v>16</v>
      </c>
      <c r="K1993" s="93">
        <v>15</v>
      </c>
      <c r="L1993" s="93">
        <v>28</v>
      </c>
      <c r="M1993" s="93">
        <v>27</v>
      </c>
      <c r="N1993" s="93">
        <v>25</v>
      </c>
      <c r="O1993" s="93">
        <v>50</v>
      </c>
      <c r="P1993" s="93">
        <v>52</v>
      </c>
      <c r="Q1993" s="93">
        <v>57</v>
      </c>
      <c r="R1993" s="93"/>
      <c r="Z1993" s="88">
        <f t="shared" ref="Z1993:AN1993" si="2052">C1993*100000/Z1975</f>
        <v>13.488975356679637</v>
      </c>
      <c r="AA1993" s="88">
        <f t="shared" si="2052"/>
        <v>10.280027961676057</v>
      </c>
      <c r="AB1993" s="88">
        <f t="shared" si="2052"/>
        <v>20.019619226842305</v>
      </c>
      <c r="AC1993" s="88">
        <f t="shared" si="2052"/>
        <v>22.517230576441104</v>
      </c>
      <c r="AD1993" s="88">
        <f t="shared" si="2052"/>
        <v>16.272458385580688</v>
      </c>
      <c r="AE1993" s="88">
        <f t="shared" si="2052"/>
        <v>17.851773902585688</v>
      </c>
      <c r="AF1993" s="88">
        <f t="shared" si="2052"/>
        <v>17.502164741428544</v>
      </c>
      <c r="AG1993" s="88">
        <f t="shared" si="2052"/>
        <v>14.459224985540775</v>
      </c>
      <c r="AH1993" s="88">
        <f t="shared" si="2052"/>
        <v>13.243279035889286</v>
      </c>
      <c r="AI1993" s="88">
        <f t="shared" si="2052"/>
        <v>24.217263449230238</v>
      </c>
      <c r="AJ1993" s="88">
        <f t="shared" si="2052"/>
        <v>23.1924890694658</v>
      </c>
      <c r="AK1993" s="88">
        <f t="shared" si="2052"/>
        <v>24.152722494879622</v>
      </c>
      <c r="AL1993" s="88">
        <f t="shared" si="2052"/>
        <v>48.0325853058715</v>
      </c>
      <c r="AM1993" s="88">
        <f t="shared" si="2052"/>
        <v>47.482080080354287</v>
      </c>
      <c r="AN1993" s="145">
        <f t="shared" si="2052"/>
        <v>50.590668240598568</v>
      </c>
      <c r="AO1993" s="130"/>
    </row>
    <row r="1994" spans="1:41" ht="13.5" customHeight="1">
      <c r="A1994" s="85">
        <v>1991</v>
      </c>
      <c r="B1994" s="92" t="s">
        <v>8</v>
      </c>
      <c r="C1994" s="93">
        <v>348</v>
      </c>
      <c r="D1994" s="93">
        <v>403</v>
      </c>
      <c r="E1994" s="93">
        <v>457</v>
      </c>
      <c r="F1994" s="93">
        <v>463</v>
      </c>
      <c r="G1994" s="93">
        <v>680</v>
      </c>
      <c r="H1994" s="93">
        <v>706</v>
      </c>
      <c r="I1994" s="93">
        <v>614</v>
      </c>
      <c r="J1994" s="93">
        <v>764</v>
      </c>
      <c r="K1994" s="93">
        <v>749</v>
      </c>
      <c r="L1994" s="93">
        <v>824</v>
      </c>
      <c r="M1994" s="93">
        <v>737</v>
      </c>
      <c r="N1994" s="93">
        <v>633</v>
      </c>
      <c r="O1994" s="93">
        <v>734</v>
      </c>
      <c r="P1994" s="93">
        <v>501</v>
      </c>
      <c r="Q1994" s="93">
        <v>570</v>
      </c>
      <c r="R1994" s="93"/>
      <c r="Z1994" s="88">
        <f t="shared" ref="Z1994:AL1994" si="2053">C1994*100000/Z1975</f>
        <v>361.08949416342415</v>
      </c>
      <c r="AA1994" s="88">
        <f t="shared" si="2053"/>
        <v>414.28512685554506</v>
      </c>
      <c r="AB1994" s="88">
        <f t="shared" si="2053"/>
        <v>457.44829933334665</v>
      </c>
      <c r="AC1994" s="88">
        <f t="shared" si="2053"/>
        <v>453.28164160401002</v>
      </c>
      <c r="AD1994" s="88">
        <f t="shared" si="2053"/>
        <v>650.89833542322754</v>
      </c>
      <c r="AE1994" s="88">
        <f t="shared" si="2053"/>
        <v>663.33433553818395</v>
      </c>
      <c r="AF1994" s="88">
        <f t="shared" si="2053"/>
        <v>565.59627111774353</v>
      </c>
      <c r="AG1994" s="88">
        <f t="shared" si="2053"/>
        <v>690.42799305957203</v>
      </c>
      <c r="AH1994" s="88">
        <f t="shared" si="2053"/>
        <v>661.28106652540498</v>
      </c>
      <c r="AI1994" s="88">
        <f t="shared" si="2053"/>
        <v>712.67946722020406</v>
      </c>
      <c r="AJ1994" s="88">
        <f t="shared" si="2053"/>
        <v>633.06905348875159</v>
      </c>
      <c r="AK1994" s="88">
        <f t="shared" si="2053"/>
        <v>611.54693357035205</v>
      </c>
      <c r="AL1994" s="88">
        <f t="shared" si="2053"/>
        <v>705.11835229019368</v>
      </c>
      <c r="AM1994" s="88">
        <f>P1994*100000/AM1975</f>
        <v>457.47157923572115</v>
      </c>
      <c r="AN1994" s="145">
        <f>Q1994*100000/AN1975</f>
        <v>505.90668240598569</v>
      </c>
      <c r="AO1994" s="130"/>
    </row>
    <row r="1995" spans="1:41" ht="13.5" customHeight="1">
      <c r="A1995" s="85">
        <v>1992</v>
      </c>
      <c r="B1995" s="92" t="s">
        <v>24</v>
      </c>
      <c r="C1995" s="93">
        <v>0</v>
      </c>
      <c r="D1995" s="93">
        <v>2</v>
      </c>
      <c r="E1995" s="93">
        <v>6</v>
      </c>
      <c r="F1995" s="93">
        <v>3</v>
      </c>
      <c r="G1995" s="93">
        <v>4</v>
      </c>
      <c r="H1995" s="93">
        <v>2</v>
      </c>
      <c r="I1995" s="93">
        <v>1</v>
      </c>
      <c r="J1995" s="93">
        <v>2</v>
      </c>
      <c r="K1995" s="93">
        <v>3</v>
      </c>
      <c r="L1995" s="93">
        <v>0</v>
      </c>
      <c r="M1995" s="93">
        <v>5</v>
      </c>
      <c r="N1995" s="93">
        <v>24</v>
      </c>
      <c r="O1995" s="93">
        <v>0</v>
      </c>
      <c r="P1995" s="93">
        <v>0</v>
      </c>
      <c r="Q1995" s="93">
        <v>0</v>
      </c>
      <c r="R1995" s="93"/>
      <c r="Z1995" s="88">
        <f t="shared" ref="Z1995:AN1995" si="2054">C1995*100000/Z1975</f>
        <v>0</v>
      </c>
      <c r="AA1995" s="88">
        <f t="shared" si="2054"/>
        <v>2.056005592335211</v>
      </c>
      <c r="AB1995" s="88">
        <f t="shared" si="2054"/>
        <v>6.0058857680526918</v>
      </c>
      <c r="AC1995" s="88">
        <f t="shared" si="2054"/>
        <v>2.9370300751879701</v>
      </c>
      <c r="AD1995" s="88">
        <f t="shared" si="2054"/>
        <v>3.8288137377836913</v>
      </c>
      <c r="AE1995" s="88">
        <f t="shared" si="2054"/>
        <v>1.8791340950090198</v>
      </c>
      <c r="AF1995" s="88">
        <f t="shared" si="2054"/>
        <v>0.92116656533834451</v>
      </c>
      <c r="AG1995" s="88">
        <f t="shared" si="2054"/>
        <v>1.8074031231925969</v>
      </c>
      <c r="AH1995" s="88">
        <f t="shared" si="2054"/>
        <v>2.6486558071778572</v>
      </c>
      <c r="AI1995" s="88">
        <f t="shared" si="2054"/>
        <v>0</v>
      </c>
      <c r="AJ1995" s="88">
        <f t="shared" si="2054"/>
        <v>4.2949053832344077</v>
      </c>
      <c r="AK1995" s="88">
        <f t="shared" si="2054"/>
        <v>23.186613595084438</v>
      </c>
      <c r="AL1995" s="88">
        <f t="shared" si="2054"/>
        <v>0</v>
      </c>
      <c r="AM1995" s="88">
        <f t="shared" si="2054"/>
        <v>0</v>
      </c>
      <c r="AN1995" s="145">
        <f t="shared" si="2054"/>
        <v>0</v>
      </c>
      <c r="AO1995" s="130"/>
    </row>
    <row r="1996" spans="1:41" ht="13.5" customHeight="1">
      <c r="A1996" s="85">
        <v>1993</v>
      </c>
      <c r="B1996" s="94" t="s">
        <v>119</v>
      </c>
      <c r="C1996" s="93">
        <v>432</v>
      </c>
      <c r="D1996" s="93">
        <v>491</v>
      </c>
      <c r="E1996" s="93">
        <v>594</v>
      </c>
      <c r="F1996" s="93">
        <v>586</v>
      </c>
      <c r="G1996" s="93">
        <v>824</v>
      </c>
      <c r="H1996" s="93">
        <v>866</v>
      </c>
      <c r="I1996" s="93">
        <v>801</v>
      </c>
      <c r="J1996" s="93">
        <v>928</v>
      </c>
      <c r="K1996" s="93">
        <v>888</v>
      </c>
      <c r="L1996" s="93">
        <v>1063</v>
      </c>
      <c r="M1996" s="93">
        <v>958</v>
      </c>
      <c r="N1996" s="93">
        <v>806</v>
      </c>
      <c r="O1996" s="93">
        <v>946</v>
      </c>
      <c r="P1996" s="93">
        <v>708</v>
      </c>
      <c r="Q1996" s="93">
        <v>744</v>
      </c>
      <c r="R1996" s="93"/>
      <c r="T1996" s="4" t="s">
        <v>1328</v>
      </c>
      <c r="U1996" s="4" t="s">
        <v>1329</v>
      </c>
      <c r="V1996" s="4" t="s">
        <v>1330</v>
      </c>
      <c r="W1996" s="4" t="s">
        <v>1331</v>
      </c>
      <c r="X1996" s="4" t="s">
        <v>1332</v>
      </c>
      <c r="Y1996" s="4">
        <v>510.6</v>
      </c>
      <c r="Z1996" s="88">
        <f t="shared" ref="Z1996:AN1996" si="2055">C1996*100000/Z1975</f>
        <v>448.24902723735408</v>
      </c>
      <c r="AA1996" s="88">
        <f t="shared" si="2055"/>
        <v>504.74937291829434</v>
      </c>
      <c r="AB1996" s="88">
        <f t="shared" si="2055"/>
        <v>594.58269103721648</v>
      </c>
      <c r="AC1996" s="88">
        <f t="shared" si="2055"/>
        <v>573.69987468671684</v>
      </c>
      <c r="AD1996" s="88">
        <f t="shared" si="2055"/>
        <v>788.73562998344039</v>
      </c>
      <c r="AE1996" s="88">
        <f t="shared" si="2055"/>
        <v>813.66506313890557</v>
      </c>
      <c r="AF1996" s="88">
        <f t="shared" si="2055"/>
        <v>737.85441883601391</v>
      </c>
      <c r="AG1996" s="88">
        <f t="shared" si="2055"/>
        <v>838.63504916136492</v>
      </c>
      <c r="AH1996" s="88">
        <f t="shared" si="2055"/>
        <v>784.00211892464574</v>
      </c>
      <c r="AI1996" s="88">
        <f t="shared" si="2055"/>
        <v>919.39110880470503</v>
      </c>
      <c r="AJ1996" s="88">
        <f t="shared" si="2055"/>
        <v>822.90387142771249</v>
      </c>
      <c r="AK1996" s="88">
        <f t="shared" si="2055"/>
        <v>778.68377323491904</v>
      </c>
      <c r="AL1996" s="88">
        <f t="shared" si="2055"/>
        <v>908.77651398708883</v>
      </c>
      <c r="AM1996" s="88">
        <f t="shared" si="2055"/>
        <v>646.48678263251611</v>
      </c>
      <c r="AN1996" s="145">
        <f t="shared" si="2055"/>
        <v>660.34135387728656</v>
      </c>
      <c r="AO1996" s="130"/>
    </row>
    <row r="1997" spans="1:41" ht="13.5" customHeight="1">
      <c r="A1997" s="85">
        <v>1994</v>
      </c>
      <c r="B1997" s="92" t="s">
        <v>7</v>
      </c>
      <c r="C1997" s="93">
        <v>212</v>
      </c>
      <c r="D1997" s="93">
        <v>182</v>
      </c>
      <c r="E1997" s="93">
        <v>244</v>
      </c>
      <c r="F1997" s="93">
        <v>227</v>
      </c>
      <c r="G1997" s="93">
        <v>353</v>
      </c>
      <c r="H1997" s="93">
        <v>281</v>
      </c>
      <c r="I1997" s="93">
        <v>276</v>
      </c>
      <c r="J1997" s="93">
        <v>278</v>
      </c>
      <c r="K1997" s="93">
        <v>284</v>
      </c>
      <c r="L1997" s="93">
        <v>307</v>
      </c>
      <c r="M1997" s="93">
        <v>310</v>
      </c>
      <c r="N1997" s="93">
        <v>266</v>
      </c>
      <c r="O1997" s="93">
        <v>318</v>
      </c>
      <c r="P1997" s="93">
        <v>248</v>
      </c>
      <c r="Q1997" s="93">
        <v>282</v>
      </c>
      <c r="R1997" s="93"/>
      <c r="Z1997" s="88">
        <f t="shared" ref="Z1997:AN1997" si="2056">C1997*100000/Z1975</f>
        <v>219.9740596627756</v>
      </c>
      <c r="AA1997" s="88">
        <f t="shared" si="2056"/>
        <v>187.09650890250421</v>
      </c>
      <c r="AB1997" s="88">
        <f t="shared" si="2056"/>
        <v>244.23935456747611</v>
      </c>
      <c r="AC1997" s="88">
        <f t="shared" si="2056"/>
        <v>222.23527568922304</v>
      </c>
      <c r="AD1997" s="88">
        <f t="shared" si="2056"/>
        <v>337.89281235941075</v>
      </c>
      <c r="AE1997" s="88">
        <f t="shared" si="2056"/>
        <v>264.01834034876731</v>
      </c>
      <c r="AF1997" s="88">
        <f t="shared" si="2056"/>
        <v>254.24197203338306</v>
      </c>
      <c r="AG1997" s="88">
        <f t="shared" si="2056"/>
        <v>251.22903412377096</v>
      </c>
      <c r="AH1997" s="88">
        <f t="shared" si="2056"/>
        <v>250.73941641283716</v>
      </c>
      <c r="AI1997" s="88">
        <f t="shared" si="2056"/>
        <v>265.5249956754887</v>
      </c>
      <c r="AJ1997" s="88">
        <f t="shared" si="2056"/>
        <v>266.28413376053328</v>
      </c>
      <c r="AK1997" s="88">
        <f t="shared" si="2056"/>
        <v>256.98496734551918</v>
      </c>
      <c r="AL1997" s="88">
        <f t="shared" si="2056"/>
        <v>305.48724254534278</v>
      </c>
      <c r="AM1997" s="88">
        <f t="shared" si="2056"/>
        <v>226.45299730630506</v>
      </c>
      <c r="AN1997" s="145">
        <f t="shared" si="2056"/>
        <v>250.29067445348764</v>
      </c>
      <c r="AO1997" s="130"/>
    </row>
    <row r="1998" spans="1:41" ht="13.5" customHeight="1">
      <c r="A1998" s="85">
        <v>1995</v>
      </c>
      <c r="B1998" s="92" t="s">
        <v>6</v>
      </c>
      <c r="C1998" s="93">
        <v>1017</v>
      </c>
      <c r="D1998" s="93">
        <v>1056</v>
      </c>
      <c r="E1998" s="93">
        <v>1166</v>
      </c>
      <c r="F1998" s="93">
        <v>833</v>
      </c>
      <c r="G1998" s="93">
        <v>780</v>
      </c>
      <c r="H1998" s="93">
        <v>644</v>
      </c>
      <c r="I1998" s="93">
        <v>550</v>
      </c>
      <c r="J1998" s="93">
        <v>583</v>
      </c>
      <c r="K1998" s="93">
        <v>507</v>
      </c>
      <c r="L1998" s="93">
        <v>330</v>
      </c>
      <c r="M1998" s="93">
        <v>348</v>
      </c>
      <c r="N1998" s="93">
        <v>317</v>
      </c>
      <c r="O1998" s="93">
        <v>275</v>
      </c>
      <c r="P1998" s="93">
        <v>187</v>
      </c>
      <c r="Q1998" s="93">
        <v>172</v>
      </c>
      <c r="R1998" s="93"/>
      <c r="Z1998" s="88">
        <f t="shared" ref="Z1998:AN1998" si="2057">C1998*100000/Z1975</f>
        <v>1055.2529182879377</v>
      </c>
      <c r="AA1998" s="88">
        <f t="shared" si="2057"/>
        <v>1085.5709527529914</v>
      </c>
      <c r="AB1998" s="88">
        <f t="shared" si="2057"/>
        <v>1167.1438009249064</v>
      </c>
      <c r="AC1998" s="88">
        <f t="shared" si="2057"/>
        <v>815.51535087719299</v>
      </c>
      <c r="AD1998" s="88">
        <f t="shared" si="2057"/>
        <v>746.61867886781977</v>
      </c>
      <c r="AE1998" s="88">
        <f t="shared" si="2057"/>
        <v>605.08117859290439</v>
      </c>
      <c r="AF1998" s="88">
        <f t="shared" si="2057"/>
        <v>506.64161093608948</v>
      </c>
      <c r="AG1998" s="88">
        <f t="shared" si="2057"/>
        <v>526.85801041064201</v>
      </c>
      <c r="AH1998" s="88">
        <f t="shared" si="2057"/>
        <v>447.6228314130579</v>
      </c>
      <c r="AI1998" s="88">
        <f t="shared" si="2057"/>
        <v>285.41774779449923</v>
      </c>
      <c r="AJ1998" s="88">
        <f t="shared" si="2057"/>
        <v>298.92541467311474</v>
      </c>
      <c r="AK1998" s="88">
        <f t="shared" si="2057"/>
        <v>306.25652123507359</v>
      </c>
      <c r="AL1998" s="88">
        <f t="shared" si="2057"/>
        <v>264.17921918229325</v>
      </c>
      <c r="AM1998" s="88">
        <f t="shared" si="2057"/>
        <v>170.75286490435101</v>
      </c>
      <c r="AN1998" s="145">
        <f t="shared" si="2057"/>
        <v>152.65956030496409</v>
      </c>
      <c r="AO1998" s="130"/>
    </row>
    <row r="1999" spans="1:41" ht="13.5" customHeight="1">
      <c r="A1999" s="85">
        <v>1996</v>
      </c>
      <c r="B1999" s="92" t="s">
        <v>5</v>
      </c>
      <c r="C1999" s="93">
        <v>42</v>
      </c>
      <c r="D1999" s="93">
        <v>79</v>
      </c>
      <c r="E1999" s="93">
        <v>59</v>
      </c>
      <c r="F1999" s="93">
        <v>60</v>
      </c>
      <c r="G1999" s="93">
        <v>78</v>
      </c>
      <c r="H1999" s="93">
        <v>60</v>
      </c>
      <c r="I1999" s="93">
        <v>91</v>
      </c>
      <c r="J1999" s="93">
        <v>66</v>
      </c>
      <c r="K1999" s="93">
        <v>80</v>
      </c>
      <c r="L1999" s="93">
        <v>57</v>
      </c>
      <c r="M1999" s="93">
        <v>104</v>
      </c>
      <c r="N1999" s="93">
        <v>82</v>
      </c>
      <c r="O1999" s="93">
        <v>140</v>
      </c>
      <c r="P1999" s="93">
        <v>134</v>
      </c>
      <c r="Q1999" s="93">
        <v>123</v>
      </c>
      <c r="R1999" s="93"/>
      <c r="Z1999" s="88">
        <f t="shared" ref="Z1999:AN1999" si="2058">C1999*100000/Z1975</f>
        <v>43.579766536964982</v>
      </c>
      <c r="AA1999" s="88">
        <f t="shared" si="2058"/>
        <v>81.21222089724084</v>
      </c>
      <c r="AB1999" s="88">
        <f t="shared" si="2058"/>
        <v>59.057876719184804</v>
      </c>
      <c r="AC1999" s="88">
        <f t="shared" si="2058"/>
        <v>58.7406015037594</v>
      </c>
      <c r="AD1999" s="88">
        <f t="shared" si="2058"/>
        <v>74.661867886781977</v>
      </c>
      <c r="AE1999" s="88">
        <f t="shared" si="2058"/>
        <v>56.374022850270592</v>
      </c>
      <c r="AF1999" s="88">
        <f t="shared" si="2058"/>
        <v>83.826157445789349</v>
      </c>
      <c r="AG1999" s="88">
        <f t="shared" si="2058"/>
        <v>59.6443030653557</v>
      </c>
      <c r="AH1999" s="88">
        <f t="shared" si="2058"/>
        <v>70.630821524742856</v>
      </c>
      <c r="AI1999" s="88">
        <f t="shared" si="2058"/>
        <v>49.29942916450441</v>
      </c>
      <c r="AJ1999" s="88">
        <f t="shared" si="2058"/>
        <v>89.334031971275678</v>
      </c>
      <c r="AK1999" s="88">
        <f t="shared" si="2058"/>
        <v>79.220929783205165</v>
      </c>
      <c r="AL1999" s="88">
        <f t="shared" si="2058"/>
        <v>134.49123885644022</v>
      </c>
      <c r="AM1999" s="88">
        <f t="shared" si="2058"/>
        <v>122.35766789937452</v>
      </c>
      <c r="AN1999" s="145">
        <f t="shared" si="2058"/>
        <v>109.1693367297127</v>
      </c>
      <c r="AO1999" s="130"/>
    </row>
    <row r="2000" spans="1:41" ht="13.5" customHeight="1">
      <c r="A2000" s="85">
        <v>1997</v>
      </c>
      <c r="B2000" s="92" t="s">
        <v>26</v>
      </c>
      <c r="C2000" s="93">
        <v>2</v>
      </c>
      <c r="D2000" s="93">
        <v>5</v>
      </c>
      <c r="E2000" s="93">
        <v>7</v>
      </c>
      <c r="F2000" s="93">
        <v>1</v>
      </c>
      <c r="G2000" s="93">
        <v>3</v>
      </c>
      <c r="H2000" s="93">
        <v>1</v>
      </c>
      <c r="I2000" s="93">
        <v>3</v>
      </c>
      <c r="J2000" s="93">
        <v>3</v>
      </c>
      <c r="K2000" s="93">
        <v>8</v>
      </c>
      <c r="L2000" s="93">
        <v>0</v>
      </c>
      <c r="M2000" s="93">
        <v>1</v>
      </c>
      <c r="N2000" s="93">
        <v>0</v>
      </c>
      <c r="O2000" s="93">
        <v>4</v>
      </c>
      <c r="P2000" s="93">
        <v>1</v>
      </c>
      <c r="Q2000" s="93">
        <v>28</v>
      </c>
      <c r="R2000" s="93"/>
      <c r="Z2000" s="88">
        <f t="shared" ref="Z2000:AL2000" si="2059">C2000*100000/Z1975</f>
        <v>2.0752269779507135</v>
      </c>
      <c r="AA2000" s="88">
        <f t="shared" si="2059"/>
        <v>5.1400139808380283</v>
      </c>
      <c r="AB2000" s="88">
        <f t="shared" si="2059"/>
        <v>7.0068667293948073</v>
      </c>
      <c r="AC2000" s="88">
        <f t="shared" si="2059"/>
        <v>0.97901002506265666</v>
      </c>
      <c r="AD2000" s="88">
        <f t="shared" si="2059"/>
        <v>2.8716103033377682</v>
      </c>
      <c r="AE2000" s="88">
        <f t="shared" si="2059"/>
        <v>0.93956704750450992</v>
      </c>
      <c r="AF2000" s="88">
        <f t="shared" si="2059"/>
        <v>2.7634996960150335</v>
      </c>
      <c r="AG2000" s="88">
        <f t="shared" si="2059"/>
        <v>2.7111046847888951</v>
      </c>
      <c r="AH2000" s="88">
        <f t="shared" si="2059"/>
        <v>7.0630821524742862</v>
      </c>
      <c r="AI2000" s="88">
        <f t="shared" si="2059"/>
        <v>0</v>
      </c>
      <c r="AJ2000" s="88">
        <f t="shared" si="2059"/>
        <v>0.8589810766468815</v>
      </c>
      <c r="AK2000" s="88">
        <f t="shared" si="2059"/>
        <v>0</v>
      </c>
      <c r="AL2000" s="88">
        <f t="shared" si="2059"/>
        <v>3.8426068244697205</v>
      </c>
      <c r="AM2000" s="88">
        <f>P2000*100000/AM1975</f>
        <v>0.91311692462219785</v>
      </c>
      <c r="AN2000" s="145">
        <f>Q2000*100000/AN1975</f>
        <v>24.851556328715084</v>
      </c>
      <c r="AO2000" s="130"/>
    </row>
    <row r="2001" spans="1:41" ht="13.5" customHeight="1">
      <c r="A2001" s="85">
        <v>1998</v>
      </c>
      <c r="B2001" s="92" t="s">
        <v>4</v>
      </c>
      <c r="C2001" s="93">
        <v>92</v>
      </c>
      <c r="D2001" s="93">
        <v>142</v>
      </c>
      <c r="E2001" s="93">
        <v>155</v>
      </c>
      <c r="F2001" s="93">
        <v>148</v>
      </c>
      <c r="G2001" s="93">
        <v>194</v>
      </c>
      <c r="H2001" s="93">
        <v>176</v>
      </c>
      <c r="I2001" s="93">
        <v>224</v>
      </c>
      <c r="J2001" s="93">
        <v>227</v>
      </c>
      <c r="K2001" s="93">
        <v>269</v>
      </c>
      <c r="L2001" s="93">
        <v>249</v>
      </c>
      <c r="M2001" s="93">
        <v>287</v>
      </c>
      <c r="N2001" s="93">
        <v>183</v>
      </c>
      <c r="O2001" s="93">
        <v>251</v>
      </c>
      <c r="P2001" s="93">
        <v>214</v>
      </c>
      <c r="Q2001" s="93">
        <v>278</v>
      </c>
      <c r="R2001" s="93"/>
      <c r="Z2001" s="88">
        <f t="shared" ref="Z2001:AN2001" si="2060">C2001*100000/Z1975</f>
        <v>95.460440985732816</v>
      </c>
      <c r="AA2001" s="88">
        <f t="shared" si="2060"/>
        <v>145.97639705579999</v>
      </c>
      <c r="AB2001" s="88">
        <f t="shared" si="2060"/>
        <v>155.15204900802786</v>
      </c>
      <c r="AC2001" s="88">
        <f t="shared" si="2060"/>
        <v>144.89348370927317</v>
      </c>
      <c r="AD2001" s="88">
        <f t="shared" si="2060"/>
        <v>185.69746628250903</v>
      </c>
      <c r="AE2001" s="88">
        <f t="shared" si="2060"/>
        <v>165.36380036079373</v>
      </c>
      <c r="AF2001" s="88">
        <f t="shared" si="2060"/>
        <v>206.34131063578917</v>
      </c>
      <c r="AG2001" s="88">
        <f t="shared" si="2060"/>
        <v>205.14025448235975</v>
      </c>
      <c r="AH2001" s="88">
        <f t="shared" si="2060"/>
        <v>237.49613737694787</v>
      </c>
      <c r="AI2001" s="88">
        <f t="shared" si="2060"/>
        <v>215.36066424494032</v>
      </c>
      <c r="AJ2001" s="88">
        <f t="shared" si="2060"/>
        <v>246.52756899765498</v>
      </c>
      <c r="AK2001" s="88">
        <f t="shared" si="2060"/>
        <v>176.79792866251884</v>
      </c>
      <c r="AL2001" s="88">
        <f t="shared" si="2060"/>
        <v>241.12357823547495</v>
      </c>
      <c r="AM2001" s="88">
        <f t="shared" si="2060"/>
        <v>195.40702186915036</v>
      </c>
      <c r="AN2001" s="145">
        <f t="shared" si="2060"/>
        <v>246.74045212081407</v>
      </c>
      <c r="AO2001" s="130"/>
    </row>
    <row r="2002" spans="1:41" ht="13.5" customHeight="1">
      <c r="A2002" s="85">
        <v>1999</v>
      </c>
      <c r="B2002" s="92" t="s">
        <v>3</v>
      </c>
      <c r="C2002" s="93">
        <v>126</v>
      </c>
      <c r="D2002" s="93">
        <v>218</v>
      </c>
      <c r="E2002" s="93">
        <v>219</v>
      </c>
      <c r="F2002" s="93">
        <v>725</v>
      </c>
      <c r="G2002" s="93">
        <v>754</v>
      </c>
      <c r="H2002" s="93">
        <v>769</v>
      </c>
      <c r="I2002" s="93">
        <v>736</v>
      </c>
      <c r="J2002" s="93">
        <v>687</v>
      </c>
      <c r="K2002" s="93">
        <v>1013</v>
      </c>
      <c r="L2002" s="93">
        <v>1019</v>
      </c>
      <c r="M2002" s="93">
        <v>1112</v>
      </c>
      <c r="N2002" s="93">
        <v>1113</v>
      </c>
      <c r="O2002" s="93">
        <v>1189</v>
      </c>
      <c r="P2002" s="93">
        <v>1023</v>
      </c>
      <c r="Q2002" s="93">
        <v>1105</v>
      </c>
      <c r="R2002" s="93"/>
      <c r="Z2002" s="88">
        <f t="shared" ref="Z2002:AN2002" si="2061">C2002*100000/Z1975</f>
        <v>130.73929961089493</v>
      </c>
      <c r="AA2002" s="88">
        <f t="shared" si="2061"/>
        <v>224.10460956453801</v>
      </c>
      <c r="AB2002" s="88">
        <f t="shared" si="2061"/>
        <v>219.21483053392325</v>
      </c>
      <c r="AC2002" s="88">
        <f t="shared" si="2061"/>
        <v>709.78226817042605</v>
      </c>
      <c r="AD2002" s="88">
        <f t="shared" si="2061"/>
        <v>721.73138957222579</v>
      </c>
      <c r="AE2002" s="88">
        <f t="shared" si="2061"/>
        <v>722.52705953096813</v>
      </c>
      <c r="AF2002" s="88">
        <f t="shared" si="2061"/>
        <v>677.9785920890215</v>
      </c>
      <c r="AG2002" s="88">
        <f t="shared" si="2061"/>
        <v>620.84297281665704</v>
      </c>
      <c r="AH2002" s="88">
        <f t="shared" si="2061"/>
        <v>894.36277755705646</v>
      </c>
      <c r="AI2002" s="88">
        <f t="shared" si="2061"/>
        <v>881.33540909877183</v>
      </c>
      <c r="AJ2002" s="88">
        <f t="shared" si="2061"/>
        <v>955.18695723133214</v>
      </c>
      <c r="AK2002" s="88">
        <f t="shared" si="2061"/>
        <v>1075.2792054720408</v>
      </c>
      <c r="AL2002" s="88">
        <f t="shared" si="2061"/>
        <v>1142.2148785736244</v>
      </c>
      <c r="AM2002" s="88">
        <f t="shared" si="2061"/>
        <v>934.11861388850843</v>
      </c>
      <c r="AN2002" s="145">
        <f t="shared" si="2061"/>
        <v>980.7489194010775</v>
      </c>
      <c r="AO2002" s="130"/>
    </row>
    <row r="2003" spans="1:41" ht="13.5" customHeight="1">
      <c r="A2003" s="85">
        <v>2000</v>
      </c>
      <c r="B2003" s="92" t="s">
        <v>2</v>
      </c>
      <c r="C2003" s="93">
        <v>1</v>
      </c>
      <c r="D2003" s="93">
        <v>1</v>
      </c>
      <c r="E2003" s="93">
        <v>1</v>
      </c>
      <c r="F2003" s="93">
        <v>2</v>
      </c>
      <c r="G2003" s="93">
        <v>4</v>
      </c>
      <c r="H2003" s="93">
        <v>1</v>
      </c>
      <c r="I2003" s="93">
        <v>0</v>
      </c>
      <c r="J2003" s="93">
        <v>0</v>
      </c>
      <c r="K2003" s="93">
        <v>4</v>
      </c>
      <c r="L2003" s="93">
        <v>0</v>
      </c>
      <c r="M2003" s="93">
        <v>3</v>
      </c>
      <c r="N2003" s="93">
        <v>2</v>
      </c>
      <c r="O2003" s="93">
        <v>0</v>
      </c>
      <c r="P2003" s="93">
        <v>0</v>
      </c>
      <c r="Q2003" s="93">
        <v>3</v>
      </c>
      <c r="R2003" s="93"/>
      <c r="Z2003" s="88">
        <f t="shared" ref="Z2003:AN2003" si="2062">C2003*100000/Z1975</f>
        <v>1.0376134889753568</v>
      </c>
      <c r="AA2003" s="88">
        <f t="shared" si="2062"/>
        <v>1.0280027961676055</v>
      </c>
      <c r="AB2003" s="88">
        <f t="shared" si="2062"/>
        <v>1.0009809613421152</v>
      </c>
      <c r="AC2003" s="88">
        <f t="shared" si="2062"/>
        <v>1.9580200501253133</v>
      </c>
      <c r="AD2003" s="88">
        <f t="shared" si="2062"/>
        <v>3.8288137377836913</v>
      </c>
      <c r="AE2003" s="88">
        <f t="shared" si="2062"/>
        <v>0.93956704750450992</v>
      </c>
      <c r="AF2003" s="88">
        <f t="shared" si="2062"/>
        <v>0</v>
      </c>
      <c r="AG2003" s="88">
        <f t="shared" si="2062"/>
        <v>0</v>
      </c>
      <c r="AH2003" s="88">
        <f t="shared" si="2062"/>
        <v>3.5315410762371431</v>
      </c>
      <c r="AI2003" s="88">
        <f t="shared" si="2062"/>
        <v>0</v>
      </c>
      <c r="AJ2003" s="88">
        <f t="shared" si="2062"/>
        <v>2.5769432299406443</v>
      </c>
      <c r="AK2003" s="88">
        <f t="shared" si="2062"/>
        <v>1.9322177995903698</v>
      </c>
      <c r="AL2003" s="88">
        <f t="shared" si="2062"/>
        <v>0</v>
      </c>
      <c r="AM2003" s="88">
        <f t="shared" si="2062"/>
        <v>0</v>
      </c>
      <c r="AN2003" s="145">
        <f t="shared" si="2062"/>
        <v>2.6626667495051879</v>
      </c>
      <c r="AO2003" s="130"/>
    </row>
    <row r="2004" spans="1:41" ht="13.5" customHeight="1">
      <c r="A2004" s="85">
        <v>2001</v>
      </c>
      <c r="B2004" s="92" t="s">
        <v>23</v>
      </c>
      <c r="C2004" s="93">
        <v>3</v>
      </c>
      <c r="D2004" s="93">
        <v>7</v>
      </c>
      <c r="E2004" s="93">
        <v>7</v>
      </c>
      <c r="F2004" s="93">
        <v>4</v>
      </c>
      <c r="G2004" s="93">
        <v>9</v>
      </c>
      <c r="H2004" s="93">
        <v>25</v>
      </c>
      <c r="I2004" s="93">
        <v>23</v>
      </c>
      <c r="J2004" s="93">
        <v>10</v>
      </c>
      <c r="K2004" s="93">
        <v>28</v>
      </c>
      <c r="L2004" s="93">
        <v>14</v>
      </c>
      <c r="M2004" s="93">
        <v>32</v>
      </c>
      <c r="N2004" s="93">
        <v>31</v>
      </c>
      <c r="O2004" s="93">
        <v>14</v>
      </c>
      <c r="P2004" s="93">
        <v>25</v>
      </c>
      <c r="Q2004" s="93">
        <v>23</v>
      </c>
      <c r="R2004" s="93"/>
      <c r="Z2004" s="88">
        <f t="shared" ref="Z2004:AN2004" si="2063">C2004*100000/Z1975</f>
        <v>3.1128404669260701</v>
      </c>
      <c r="AA2004" s="88">
        <f t="shared" si="2063"/>
        <v>7.1960195731732393</v>
      </c>
      <c r="AB2004" s="88">
        <f t="shared" si="2063"/>
        <v>7.0068667293948073</v>
      </c>
      <c r="AC2004" s="88">
        <f t="shared" si="2063"/>
        <v>3.9160401002506267</v>
      </c>
      <c r="AD2004" s="88">
        <f t="shared" si="2063"/>
        <v>8.6148309100133051</v>
      </c>
      <c r="AE2004" s="88">
        <f t="shared" si="2063"/>
        <v>23.489176187612749</v>
      </c>
      <c r="AF2004" s="88">
        <f t="shared" si="2063"/>
        <v>21.186831002781922</v>
      </c>
      <c r="AG2004" s="88">
        <f t="shared" si="2063"/>
        <v>9.037015615962984</v>
      </c>
      <c r="AH2004" s="88">
        <f t="shared" si="2063"/>
        <v>24.720787533660001</v>
      </c>
      <c r="AI2004" s="88">
        <f t="shared" si="2063"/>
        <v>12.108631724615119</v>
      </c>
      <c r="AJ2004" s="88">
        <f t="shared" si="2063"/>
        <v>27.487394452700208</v>
      </c>
      <c r="AK2004" s="88">
        <f t="shared" si="2063"/>
        <v>29.949375893650732</v>
      </c>
      <c r="AL2004" s="88">
        <f t="shared" si="2063"/>
        <v>13.449123885644021</v>
      </c>
      <c r="AM2004" s="88">
        <f t="shared" si="2063"/>
        <v>22.827923115554945</v>
      </c>
      <c r="AN2004" s="145">
        <f t="shared" si="2063"/>
        <v>20.413778412873107</v>
      </c>
      <c r="AO2004" s="130"/>
    </row>
    <row r="2005" spans="1:41" ht="13.5" customHeight="1">
      <c r="A2005" s="85">
        <v>2002</v>
      </c>
      <c r="B2005" s="92" t="s">
        <v>1</v>
      </c>
      <c r="C2005" s="93">
        <v>65</v>
      </c>
      <c r="D2005" s="93">
        <v>142</v>
      </c>
      <c r="E2005" s="93">
        <v>111</v>
      </c>
      <c r="F2005" s="93">
        <v>17</v>
      </c>
      <c r="G2005" s="93">
        <v>30</v>
      </c>
      <c r="H2005" s="93">
        <v>24</v>
      </c>
      <c r="I2005" s="93">
        <v>15</v>
      </c>
      <c r="J2005" s="93">
        <v>12</v>
      </c>
      <c r="K2005" s="93">
        <v>11</v>
      </c>
      <c r="L2005" s="93">
        <v>124</v>
      </c>
      <c r="M2005" s="93">
        <v>8</v>
      </c>
      <c r="N2005" s="93">
        <v>5</v>
      </c>
      <c r="O2005" s="93">
        <v>1</v>
      </c>
      <c r="P2005" s="93">
        <v>3</v>
      </c>
      <c r="Q2005" s="93">
        <v>6</v>
      </c>
      <c r="R2005" s="93"/>
      <c r="Z2005" s="88">
        <f t="shared" ref="Z2005:AN2005" si="2064">C2005*100000/Z1975</f>
        <v>67.444876783398186</v>
      </c>
      <c r="AA2005" s="88">
        <f t="shared" si="2064"/>
        <v>145.97639705579999</v>
      </c>
      <c r="AB2005" s="88">
        <f t="shared" si="2064"/>
        <v>111.10888670897479</v>
      </c>
      <c r="AC2005" s="88">
        <f t="shared" si="2064"/>
        <v>16.643170426065161</v>
      </c>
      <c r="AD2005" s="88">
        <f t="shared" si="2064"/>
        <v>28.716103033377685</v>
      </c>
      <c r="AE2005" s="88">
        <f t="shared" si="2064"/>
        <v>22.549609140108238</v>
      </c>
      <c r="AF2005" s="88">
        <f t="shared" si="2064"/>
        <v>13.817498480075168</v>
      </c>
      <c r="AG2005" s="88">
        <f t="shared" si="2064"/>
        <v>10.84441873915558</v>
      </c>
      <c r="AH2005" s="88">
        <f t="shared" si="2064"/>
        <v>9.7117379596521438</v>
      </c>
      <c r="AI2005" s="88">
        <f t="shared" si="2064"/>
        <v>107.24788098944819</v>
      </c>
      <c r="AJ2005" s="88">
        <f t="shared" si="2064"/>
        <v>6.871848613175052</v>
      </c>
      <c r="AK2005" s="88">
        <f t="shared" si="2064"/>
        <v>4.8305444989759243</v>
      </c>
      <c r="AL2005" s="88">
        <f t="shared" si="2064"/>
        <v>0.96065170611743012</v>
      </c>
      <c r="AM2005" s="88">
        <f t="shared" si="2064"/>
        <v>2.7393507738665934</v>
      </c>
      <c r="AN2005" s="145">
        <f t="shared" si="2064"/>
        <v>5.3253334990103758</v>
      </c>
      <c r="AO2005" s="130"/>
    </row>
    <row r="2006" spans="1:41" ht="13.5" customHeight="1">
      <c r="A2006" s="85">
        <v>2003</v>
      </c>
      <c r="B2006" s="92" t="s">
        <v>0</v>
      </c>
      <c r="C2006" s="93">
        <v>2</v>
      </c>
      <c r="D2006" s="93">
        <v>4</v>
      </c>
      <c r="E2006" s="93">
        <v>8</v>
      </c>
      <c r="F2006" s="93">
        <v>2</v>
      </c>
      <c r="G2006" s="93">
        <v>1</v>
      </c>
      <c r="H2006" s="93">
        <v>7</v>
      </c>
      <c r="I2006" s="93">
        <v>1</v>
      </c>
      <c r="J2006" s="93">
        <v>9</v>
      </c>
      <c r="K2006" s="93">
        <v>4</v>
      </c>
      <c r="L2006" s="93">
        <v>125</v>
      </c>
      <c r="M2006" s="93">
        <v>1065</v>
      </c>
      <c r="N2006" s="93">
        <v>261</v>
      </c>
      <c r="O2006" s="93">
        <v>10</v>
      </c>
      <c r="P2006" s="93">
        <v>5</v>
      </c>
      <c r="Q2006" s="93">
        <v>7</v>
      </c>
      <c r="R2006" s="93"/>
      <c r="Z2006" s="88">
        <f t="shared" ref="Z2006:AN2006" si="2065">C2006*100000/Z1975</f>
        <v>2.0752269779507135</v>
      </c>
      <c r="AA2006" s="88">
        <f t="shared" si="2065"/>
        <v>4.1120111846704219</v>
      </c>
      <c r="AB2006" s="88">
        <f t="shared" si="2065"/>
        <v>8.0078476907369218</v>
      </c>
      <c r="AC2006" s="88">
        <f t="shared" si="2065"/>
        <v>1.9580200501253133</v>
      </c>
      <c r="AD2006" s="88">
        <f t="shared" si="2065"/>
        <v>0.95720343444592282</v>
      </c>
      <c r="AE2006" s="88">
        <f t="shared" si="2065"/>
        <v>6.5769693325315695</v>
      </c>
      <c r="AF2006" s="88">
        <f t="shared" si="2065"/>
        <v>0.92116656533834451</v>
      </c>
      <c r="AG2006" s="88">
        <f t="shared" si="2065"/>
        <v>8.1333140543666858</v>
      </c>
      <c r="AH2006" s="88">
        <f t="shared" si="2065"/>
        <v>3.5315410762371431</v>
      </c>
      <c r="AI2006" s="88">
        <f t="shared" si="2065"/>
        <v>108.11278325549213</v>
      </c>
      <c r="AJ2006" s="88">
        <f t="shared" si="2065"/>
        <v>914.81484662892876</v>
      </c>
      <c r="AK2006" s="88">
        <f t="shared" si="2065"/>
        <v>252.15442284654327</v>
      </c>
      <c r="AL2006" s="88">
        <f t="shared" si="2065"/>
        <v>9.6065170611743014</v>
      </c>
      <c r="AM2006" s="88">
        <f t="shared" si="2065"/>
        <v>4.5655846231109898</v>
      </c>
      <c r="AN2006" s="145">
        <f t="shared" si="2065"/>
        <v>6.212889082178771</v>
      </c>
      <c r="AO2006" s="130"/>
    </row>
    <row r="2007" spans="1:41" ht="13.5" customHeight="1">
      <c r="A2007" s="85">
        <v>2004</v>
      </c>
      <c r="B2007" s="94" t="s">
        <v>111</v>
      </c>
      <c r="C2007" s="93"/>
      <c r="D2007" s="93"/>
      <c r="E2007" s="93"/>
      <c r="F2007" s="93"/>
      <c r="G2007" s="93"/>
      <c r="H2007" s="93"/>
      <c r="I2007" s="93"/>
      <c r="J2007" s="93"/>
      <c r="K2007" s="93"/>
      <c r="L2007" s="93"/>
      <c r="M2007" s="93">
        <v>0</v>
      </c>
      <c r="N2007" s="93">
        <v>0</v>
      </c>
      <c r="O2007" s="93"/>
      <c r="P2007" s="93">
        <v>0</v>
      </c>
      <c r="Q2007" s="93"/>
      <c r="R2007" s="93"/>
      <c r="Z2007" s="88">
        <f t="shared" ref="Z2007:AN2007" si="2066">C2007*100000/Z1975</f>
        <v>0</v>
      </c>
      <c r="AA2007" s="88">
        <f t="shared" si="2066"/>
        <v>0</v>
      </c>
      <c r="AB2007" s="88">
        <f t="shared" si="2066"/>
        <v>0</v>
      </c>
      <c r="AC2007" s="88">
        <f t="shared" si="2066"/>
        <v>0</v>
      </c>
      <c r="AD2007" s="88">
        <f t="shared" si="2066"/>
        <v>0</v>
      </c>
      <c r="AE2007" s="88">
        <f t="shared" si="2066"/>
        <v>0</v>
      </c>
      <c r="AF2007" s="88">
        <f t="shared" si="2066"/>
        <v>0</v>
      </c>
      <c r="AG2007" s="88">
        <f t="shared" si="2066"/>
        <v>0</v>
      </c>
      <c r="AH2007" s="88">
        <f t="shared" si="2066"/>
        <v>0</v>
      </c>
      <c r="AI2007" s="88">
        <f t="shared" si="2066"/>
        <v>0</v>
      </c>
      <c r="AJ2007" s="88">
        <f t="shared" si="2066"/>
        <v>0</v>
      </c>
      <c r="AK2007" s="88">
        <f t="shared" si="2066"/>
        <v>0</v>
      </c>
      <c r="AL2007" s="88">
        <f t="shared" si="2066"/>
        <v>0</v>
      </c>
      <c r="AM2007" s="88">
        <f t="shared" si="2066"/>
        <v>0</v>
      </c>
      <c r="AN2007" s="145">
        <f t="shared" si="2066"/>
        <v>0</v>
      </c>
      <c r="AO2007" s="130"/>
    </row>
    <row r="2008" spans="1:41" ht="13.5" customHeight="1">
      <c r="A2008" s="85">
        <v>2005</v>
      </c>
      <c r="B2008" s="94" t="s">
        <v>112</v>
      </c>
      <c r="C2008" s="93">
        <f>SUM(C1984,C1991,C1996,C1997:C2007)</f>
        <v>9884</v>
      </c>
      <c r="D2008" s="93">
        <f t="shared" ref="D2008:K2008" si="2067">SUM(D1984,D1991,D1996,D1997:D2007)</f>
        <v>11310</v>
      </c>
      <c r="E2008" s="93">
        <f t="shared" si="2067"/>
        <v>11417</v>
      </c>
      <c r="F2008" s="93">
        <f t="shared" si="2067"/>
        <v>11331</v>
      </c>
      <c r="G2008" s="93">
        <f t="shared" si="2067"/>
        <v>11982</v>
      </c>
      <c r="H2008" s="93">
        <f t="shared" si="2067"/>
        <v>12884</v>
      </c>
      <c r="I2008" s="93">
        <f t="shared" si="2067"/>
        <v>13608</v>
      </c>
      <c r="J2008" s="93">
        <f t="shared" si="2067"/>
        <v>12865</v>
      </c>
      <c r="K2008" s="93">
        <f t="shared" si="2067"/>
        <v>12339</v>
      </c>
      <c r="L2008" s="93">
        <f>SUM(L1984,L1991,L1996,L1997:L2007)</f>
        <v>13087</v>
      </c>
      <c r="M2008" s="93">
        <f t="shared" ref="M2008:R2008" si="2068">SUM(M1984,M1991,M1996,M1997:M2007)</f>
        <v>13501</v>
      </c>
      <c r="N2008" s="93">
        <f>SUM(N1984,N1991,N1996,N1997:N2007)</f>
        <v>12073</v>
      </c>
      <c r="O2008" s="93">
        <v>12961</v>
      </c>
      <c r="P2008" s="93">
        <f t="shared" si="2068"/>
        <v>13176</v>
      </c>
      <c r="Q2008" s="93">
        <f t="shared" si="2068"/>
        <v>15615</v>
      </c>
      <c r="R2008" s="93">
        <f t="shared" si="2068"/>
        <v>0</v>
      </c>
      <c r="T2008" s="4" t="s">
        <v>1333</v>
      </c>
      <c r="U2008" s="4" t="s">
        <v>1334</v>
      </c>
      <c r="V2008" s="4" t="s">
        <v>1335</v>
      </c>
      <c r="W2008" s="4" t="s">
        <v>1336</v>
      </c>
      <c r="X2008" s="4" t="s">
        <v>1337</v>
      </c>
      <c r="Y2008" s="4">
        <v>9932.5</v>
      </c>
      <c r="Z2008" s="88">
        <f t="shared" ref="Z2008:AL2008" si="2069">C2008*100000/Z1975</f>
        <v>10255.771725032426</v>
      </c>
      <c r="AA2008" s="88">
        <f t="shared" si="2069"/>
        <v>11626.71162465562</v>
      </c>
      <c r="AB2008" s="88">
        <f t="shared" si="2069"/>
        <v>11428.19963564293</v>
      </c>
      <c r="AC2008" s="88">
        <f t="shared" si="2069"/>
        <v>11093.162593984962</v>
      </c>
      <c r="AD2008" s="88">
        <f t="shared" si="2069"/>
        <v>11469.211551531047</v>
      </c>
      <c r="AE2008" s="88">
        <f t="shared" si="2069"/>
        <v>12105.381840048105</v>
      </c>
      <c r="AF2008" s="88">
        <f t="shared" si="2069"/>
        <v>12535.234621124191</v>
      </c>
      <c r="AG2008" s="88">
        <f t="shared" si="2069"/>
        <v>11626.120589936379</v>
      </c>
      <c r="AH2008" s="88">
        <f t="shared" si="2069"/>
        <v>10893.921334922527</v>
      </c>
      <c r="AI2008" s="88">
        <f t="shared" si="2069"/>
        <v>11318.975955717004</v>
      </c>
      <c r="AJ2008" s="88">
        <f t="shared" si="2069"/>
        <v>11597.103515809547</v>
      </c>
      <c r="AK2008" s="88">
        <f t="shared" si="2069"/>
        <v>11663.832747227267</v>
      </c>
      <c r="AL2008" s="88">
        <f t="shared" si="2069"/>
        <v>12451.00676298801</v>
      </c>
      <c r="AM2008" s="88">
        <f>P2008*100000/AM1975</f>
        <v>12031.228598822079</v>
      </c>
      <c r="AN2008" s="145">
        <f>Q2008*100000/AN1975</f>
        <v>13859.180431174502</v>
      </c>
      <c r="AO2008" s="130"/>
    </row>
    <row r="2009" spans="1:41" ht="13.5" customHeight="1">
      <c r="A2009" s="85">
        <v>2006</v>
      </c>
      <c r="B2009" s="12" t="s">
        <v>176</v>
      </c>
      <c r="C2009" s="83">
        <v>2011</v>
      </c>
      <c r="D2009" s="83">
        <v>2012</v>
      </c>
      <c r="E2009" s="83">
        <v>2013</v>
      </c>
      <c r="F2009" s="83">
        <v>2014</v>
      </c>
      <c r="G2009" s="83">
        <v>2015</v>
      </c>
      <c r="H2009" s="83">
        <v>2016</v>
      </c>
      <c r="I2009" s="83">
        <v>2017</v>
      </c>
      <c r="J2009" s="83">
        <v>2018</v>
      </c>
      <c r="K2009" s="83">
        <v>2019</v>
      </c>
      <c r="L2009" s="83">
        <v>2020</v>
      </c>
      <c r="M2009" s="83">
        <v>2021</v>
      </c>
      <c r="N2009" s="83">
        <v>2022</v>
      </c>
      <c r="O2009" s="83">
        <v>2023</v>
      </c>
      <c r="P2009" s="83">
        <v>2024</v>
      </c>
      <c r="Q2009" s="83">
        <v>2025</v>
      </c>
      <c r="R2009" s="83">
        <v>2026</v>
      </c>
      <c r="Z2009" s="69">
        <v>6748</v>
      </c>
      <c r="AA2009" s="69">
        <v>6759</v>
      </c>
      <c r="AB2009" s="69">
        <v>6859</v>
      </c>
      <c r="AC2009" s="69">
        <v>6933</v>
      </c>
      <c r="AD2009" s="69">
        <v>7043</v>
      </c>
      <c r="AE2009" s="69">
        <v>7174</v>
      </c>
      <c r="AF2009" s="69">
        <v>7301</v>
      </c>
      <c r="AG2009" s="69">
        <v>7358</v>
      </c>
      <c r="AH2009" s="69">
        <v>7353</v>
      </c>
      <c r="AI2009" s="3">
        <v>7470</v>
      </c>
      <c r="AJ2009" s="3">
        <v>7555</v>
      </c>
      <c r="AK2009" s="3">
        <v>7613</v>
      </c>
      <c r="AL2009" s="3">
        <v>7653</v>
      </c>
      <c r="AM2009" s="3">
        <v>7786</v>
      </c>
      <c r="AN2009" s="3">
        <v>7958</v>
      </c>
      <c r="AO2009" s="131"/>
    </row>
    <row r="2010" spans="1:41" ht="13.5" customHeight="1">
      <c r="A2010" s="85">
        <v>2007</v>
      </c>
      <c r="B2010" s="86" t="s">
        <v>25</v>
      </c>
      <c r="C2010" s="87">
        <v>2</v>
      </c>
      <c r="D2010" s="87">
        <v>0</v>
      </c>
      <c r="E2010" s="87">
        <v>2</v>
      </c>
      <c r="F2010" s="87">
        <v>2</v>
      </c>
      <c r="G2010" s="87">
        <v>0</v>
      </c>
      <c r="H2010" s="87">
        <v>4</v>
      </c>
      <c r="I2010" s="87">
        <v>0</v>
      </c>
      <c r="J2010" s="87">
        <v>6</v>
      </c>
      <c r="K2010" s="87">
        <v>2</v>
      </c>
      <c r="L2010" s="87">
        <v>0</v>
      </c>
      <c r="M2010" s="87">
        <v>2</v>
      </c>
      <c r="N2010" s="87">
        <v>0</v>
      </c>
      <c r="O2010" s="87">
        <v>0</v>
      </c>
      <c r="P2010" s="87">
        <v>0</v>
      </c>
      <c r="Q2010" s="87">
        <v>0</v>
      </c>
      <c r="R2010" s="87"/>
      <c r="Z2010" s="88">
        <f t="shared" ref="Z2010:AL2010" si="2070">C2010*100000/Z2009</f>
        <v>29.638411381149972</v>
      </c>
      <c r="AA2010" s="88">
        <f t="shared" si="2070"/>
        <v>0</v>
      </c>
      <c r="AB2010" s="88">
        <f t="shared" si="2070"/>
        <v>29.158769499927104</v>
      </c>
      <c r="AC2010" s="88">
        <f t="shared" si="2070"/>
        <v>28.847540747151307</v>
      </c>
      <c r="AD2010" s="88">
        <f t="shared" si="2070"/>
        <v>0</v>
      </c>
      <c r="AE2010" s="88">
        <f t="shared" si="2070"/>
        <v>55.756899916364652</v>
      </c>
      <c r="AF2010" s="88">
        <f t="shared" si="2070"/>
        <v>0</v>
      </c>
      <c r="AG2010" s="88">
        <f t="shared" si="2070"/>
        <v>81.543897798314759</v>
      </c>
      <c r="AH2010" s="88">
        <f t="shared" si="2070"/>
        <v>27.199782401740787</v>
      </c>
      <c r="AI2010" s="88">
        <f t="shared" si="2070"/>
        <v>0</v>
      </c>
      <c r="AJ2010" s="88">
        <f t="shared" si="2070"/>
        <v>26.472534745201852</v>
      </c>
      <c r="AK2010" s="88">
        <f t="shared" si="2070"/>
        <v>0</v>
      </c>
      <c r="AL2010" s="88">
        <f t="shared" si="2070"/>
        <v>0</v>
      </c>
      <c r="AM2010" s="88">
        <f>P2010*100000/AM2009</f>
        <v>0</v>
      </c>
      <c r="AN2010" s="145">
        <f>Q2010*100000/AN2009</f>
        <v>0</v>
      </c>
      <c r="AO2010" s="130"/>
    </row>
    <row r="2011" spans="1:41" ht="13.5" customHeight="1">
      <c r="A2011" s="85">
        <v>2008</v>
      </c>
      <c r="B2011" s="92" t="s">
        <v>22</v>
      </c>
      <c r="C2011" s="93">
        <v>34</v>
      </c>
      <c r="D2011" s="93">
        <v>20</v>
      </c>
      <c r="E2011" s="93">
        <v>41</v>
      </c>
      <c r="F2011" s="93">
        <v>36</v>
      </c>
      <c r="G2011" s="93">
        <v>29</v>
      </c>
      <c r="H2011" s="93">
        <v>46</v>
      </c>
      <c r="I2011" s="93">
        <v>58</v>
      </c>
      <c r="J2011" s="93">
        <v>56</v>
      </c>
      <c r="K2011" s="93">
        <v>55</v>
      </c>
      <c r="L2011" s="93">
        <v>65</v>
      </c>
      <c r="M2011" s="93">
        <v>49</v>
      </c>
      <c r="N2011" s="93">
        <v>28</v>
      </c>
      <c r="O2011" s="93">
        <v>27</v>
      </c>
      <c r="P2011" s="93">
        <v>26</v>
      </c>
      <c r="Q2011" s="93">
        <v>48</v>
      </c>
      <c r="R2011" s="93"/>
      <c r="Z2011" s="88">
        <f t="shared" ref="Z2011:AL2011" si="2071">C2011*100000/Z2009</f>
        <v>503.85299347954947</v>
      </c>
      <c r="AA2011" s="88">
        <f t="shared" si="2071"/>
        <v>295.90176061547567</v>
      </c>
      <c r="AB2011" s="88">
        <f t="shared" si="2071"/>
        <v>597.75477474850561</v>
      </c>
      <c r="AC2011" s="88">
        <f t="shared" si="2071"/>
        <v>519.2557334487235</v>
      </c>
      <c r="AD2011" s="88">
        <f t="shared" si="2071"/>
        <v>411.75635382649438</v>
      </c>
      <c r="AE2011" s="88">
        <f t="shared" si="2071"/>
        <v>641.20434903819353</v>
      </c>
      <c r="AF2011" s="88">
        <f t="shared" si="2071"/>
        <v>794.4117244213121</v>
      </c>
      <c r="AG2011" s="88">
        <f t="shared" si="2071"/>
        <v>761.07637945093779</v>
      </c>
      <c r="AH2011" s="88">
        <f t="shared" si="2071"/>
        <v>747.99401604787158</v>
      </c>
      <c r="AI2011" s="88">
        <f t="shared" si="2071"/>
        <v>870.14725568942436</v>
      </c>
      <c r="AJ2011" s="88">
        <f t="shared" si="2071"/>
        <v>648.57710125744541</v>
      </c>
      <c r="AK2011" s="88">
        <f t="shared" si="2071"/>
        <v>367.79193484828585</v>
      </c>
      <c r="AL2011" s="88">
        <f t="shared" si="2071"/>
        <v>352.80282242257937</v>
      </c>
      <c r="AM2011" s="88">
        <f>P2011*100000/AM2009</f>
        <v>333.93269971744155</v>
      </c>
      <c r="AN2011" s="145">
        <f>Q2011*100000/AN2009</f>
        <v>603.1666247800955</v>
      </c>
      <c r="AO2011" s="130"/>
    </row>
    <row r="2012" spans="1:41" ht="13.5" customHeight="1">
      <c r="A2012" s="85">
        <v>2009</v>
      </c>
      <c r="B2012" s="92" t="s">
        <v>21</v>
      </c>
      <c r="C2012" s="93">
        <v>9</v>
      </c>
      <c r="D2012" s="93">
        <v>5</v>
      </c>
      <c r="E2012" s="93">
        <v>28</v>
      </c>
      <c r="F2012" s="93">
        <v>27</v>
      </c>
      <c r="G2012" s="93">
        <v>39</v>
      </c>
      <c r="H2012" s="93">
        <v>22</v>
      </c>
      <c r="I2012" s="93">
        <v>24</v>
      </c>
      <c r="J2012" s="93">
        <v>23</v>
      </c>
      <c r="K2012" s="93">
        <v>48</v>
      </c>
      <c r="L2012" s="93">
        <v>20</v>
      </c>
      <c r="M2012" s="93">
        <v>26</v>
      </c>
      <c r="N2012" s="93">
        <v>22</v>
      </c>
      <c r="O2012" s="93">
        <v>5</v>
      </c>
      <c r="P2012" s="93">
        <v>21</v>
      </c>
      <c r="Q2012" s="93">
        <v>11</v>
      </c>
      <c r="R2012" s="93"/>
      <c r="Z2012" s="88">
        <f t="shared" ref="Z2012:AN2012" si="2072">C2012*100000/Z2009</f>
        <v>133.37285121517488</v>
      </c>
      <c r="AA2012" s="88">
        <f t="shared" si="2072"/>
        <v>73.975440153868917</v>
      </c>
      <c r="AB2012" s="88">
        <f t="shared" si="2072"/>
        <v>408.22277299897945</v>
      </c>
      <c r="AC2012" s="88">
        <f t="shared" si="2072"/>
        <v>389.44180008654263</v>
      </c>
      <c r="AD2012" s="88">
        <f t="shared" si="2072"/>
        <v>553.7413034218373</v>
      </c>
      <c r="AE2012" s="88">
        <f t="shared" si="2072"/>
        <v>306.66294954000557</v>
      </c>
      <c r="AF2012" s="88">
        <f t="shared" si="2072"/>
        <v>328.72209286399124</v>
      </c>
      <c r="AG2012" s="88">
        <f t="shared" si="2072"/>
        <v>312.58494156020657</v>
      </c>
      <c r="AH2012" s="88">
        <f t="shared" si="2072"/>
        <v>652.79477764177886</v>
      </c>
      <c r="AI2012" s="88">
        <f t="shared" si="2072"/>
        <v>267.73761713520747</v>
      </c>
      <c r="AJ2012" s="88">
        <f t="shared" si="2072"/>
        <v>344.14295168762408</v>
      </c>
      <c r="AK2012" s="88">
        <f t="shared" si="2072"/>
        <v>288.979377380796</v>
      </c>
      <c r="AL2012" s="88">
        <f t="shared" si="2072"/>
        <v>65.333856004181371</v>
      </c>
      <c r="AM2012" s="88">
        <f t="shared" si="2072"/>
        <v>269.71487284870278</v>
      </c>
      <c r="AN2012" s="145">
        <f t="shared" si="2072"/>
        <v>138.22568484543856</v>
      </c>
      <c r="AO2012" s="130"/>
    </row>
    <row r="2013" spans="1:41" ht="13.5" customHeight="1">
      <c r="A2013" s="85">
        <v>2010</v>
      </c>
      <c r="B2013" s="92" t="s">
        <v>20</v>
      </c>
      <c r="C2013" s="93">
        <v>2</v>
      </c>
      <c r="D2013" s="93">
        <v>0</v>
      </c>
      <c r="E2013" s="93">
        <v>0</v>
      </c>
      <c r="F2013" s="93">
        <v>0</v>
      </c>
      <c r="G2013" s="93">
        <v>0</v>
      </c>
      <c r="H2013" s="93">
        <v>0</v>
      </c>
      <c r="I2013" s="93">
        <v>2</v>
      </c>
      <c r="J2013" s="93">
        <v>1</v>
      </c>
      <c r="K2013" s="93">
        <v>0</v>
      </c>
      <c r="L2013" s="93">
        <v>2</v>
      </c>
      <c r="M2013" s="93">
        <v>1</v>
      </c>
      <c r="N2013" s="93">
        <v>0</v>
      </c>
      <c r="O2013" s="93">
        <v>1</v>
      </c>
      <c r="P2013" s="93">
        <v>0</v>
      </c>
      <c r="Q2013" s="93">
        <v>0</v>
      </c>
      <c r="R2013" s="93"/>
      <c r="Z2013" s="88">
        <f t="shared" ref="Z2013:AL2013" si="2073">C2013*100000/Z2009</f>
        <v>29.638411381149972</v>
      </c>
      <c r="AA2013" s="88">
        <f t="shared" si="2073"/>
        <v>0</v>
      </c>
      <c r="AB2013" s="88">
        <f t="shared" si="2073"/>
        <v>0</v>
      </c>
      <c r="AC2013" s="88">
        <f t="shared" si="2073"/>
        <v>0</v>
      </c>
      <c r="AD2013" s="88">
        <f t="shared" si="2073"/>
        <v>0</v>
      </c>
      <c r="AE2013" s="88">
        <f t="shared" si="2073"/>
        <v>0</v>
      </c>
      <c r="AF2013" s="88">
        <f t="shared" si="2073"/>
        <v>27.393507738665935</v>
      </c>
      <c r="AG2013" s="88">
        <f t="shared" si="2073"/>
        <v>13.590649633052459</v>
      </c>
      <c r="AH2013" s="88">
        <f t="shared" si="2073"/>
        <v>0</v>
      </c>
      <c r="AI2013" s="88">
        <f t="shared" si="2073"/>
        <v>26.773761713520749</v>
      </c>
      <c r="AJ2013" s="88">
        <f t="shared" si="2073"/>
        <v>13.236267372600926</v>
      </c>
      <c r="AK2013" s="88">
        <f t="shared" si="2073"/>
        <v>0</v>
      </c>
      <c r="AL2013" s="88">
        <f t="shared" si="2073"/>
        <v>13.066771200836273</v>
      </c>
      <c r="AM2013" s="88">
        <f>P2013*100000/AM2009</f>
        <v>0</v>
      </c>
      <c r="AN2013" s="145">
        <f>Q2013*100000/AN2009</f>
        <v>0</v>
      </c>
      <c r="AO2013" s="130"/>
    </row>
    <row r="2014" spans="1:41" ht="13.5" customHeight="1">
      <c r="A2014" s="85">
        <v>2011</v>
      </c>
      <c r="B2014" s="92" t="s">
        <v>19</v>
      </c>
      <c r="C2014" s="93">
        <v>0</v>
      </c>
      <c r="D2014" s="93">
        <v>0</v>
      </c>
      <c r="E2014" s="93">
        <v>0</v>
      </c>
      <c r="F2014" s="93">
        <v>0</v>
      </c>
      <c r="G2014" s="93">
        <v>0</v>
      </c>
      <c r="H2014" s="93">
        <v>0</v>
      </c>
      <c r="I2014" s="93">
        <v>2</v>
      </c>
      <c r="J2014" s="93">
        <v>0</v>
      </c>
      <c r="K2014" s="93">
        <v>2</v>
      </c>
      <c r="L2014" s="93">
        <v>0</v>
      </c>
      <c r="M2014" s="93">
        <v>1</v>
      </c>
      <c r="N2014" s="93">
        <v>0</v>
      </c>
      <c r="O2014" s="93">
        <v>0</v>
      </c>
      <c r="P2014" s="93">
        <v>0</v>
      </c>
      <c r="Q2014" s="93">
        <v>1</v>
      </c>
      <c r="R2014" s="93"/>
      <c r="Z2014" s="88">
        <f t="shared" ref="Z2014:AN2014" si="2074">C2014*100000/Z2009</f>
        <v>0</v>
      </c>
      <c r="AA2014" s="88">
        <f t="shared" si="2074"/>
        <v>0</v>
      </c>
      <c r="AB2014" s="88">
        <f t="shared" si="2074"/>
        <v>0</v>
      </c>
      <c r="AC2014" s="88">
        <f t="shared" si="2074"/>
        <v>0</v>
      </c>
      <c r="AD2014" s="88">
        <f t="shared" si="2074"/>
        <v>0</v>
      </c>
      <c r="AE2014" s="88">
        <f t="shared" si="2074"/>
        <v>0</v>
      </c>
      <c r="AF2014" s="88">
        <f t="shared" si="2074"/>
        <v>27.393507738665935</v>
      </c>
      <c r="AG2014" s="88">
        <f t="shared" si="2074"/>
        <v>0</v>
      </c>
      <c r="AH2014" s="88">
        <f t="shared" si="2074"/>
        <v>27.199782401740787</v>
      </c>
      <c r="AI2014" s="88">
        <f t="shared" si="2074"/>
        <v>0</v>
      </c>
      <c r="AJ2014" s="88">
        <f t="shared" si="2074"/>
        <v>13.236267372600926</v>
      </c>
      <c r="AK2014" s="88">
        <f t="shared" si="2074"/>
        <v>0</v>
      </c>
      <c r="AL2014" s="88">
        <f t="shared" si="2074"/>
        <v>0</v>
      </c>
      <c r="AM2014" s="88">
        <f t="shared" si="2074"/>
        <v>0</v>
      </c>
      <c r="AN2014" s="145">
        <f t="shared" si="2074"/>
        <v>12.565971349585324</v>
      </c>
      <c r="AO2014" s="130"/>
    </row>
    <row r="2015" spans="1:41" ht="13.5" customHeight="1">
      <c r="A2015" s="85">
        <v>2012</v>
      </c>
      <c r="B2015" s="92" t="s">
        <v>18</v>
      </c>
      <c r="C2015" s="93">
        <v>0</v>
      </c>
      <c r="D2015" s="93">
        <v>0</v>
      </c>
      <c r="E2015" s="93">
        <v>0</v>
      </c>
      <c r="F2015" s="93">
        <v>0</v>
      </c>
      <c r="G2015" s="93">
        <v>0</v>
      </c>
      <c r="H2015" s="93">
        <v>0</v>
      </c>
      <c r="I2015" s="93">
        <v>0</v>
      </c>
      <c r="J2015" s="93">
        <v>0</v>
      </c>
      <c r="K2015" s="93">
        <v>0</v>
      </c>
      <c r="L2015" s="93">
        <v>0</v>
      </c>
      <c r="M2015" s="93">
        <v>0</v>
      </c>
      <c r="N2015" s="93">
        <v>0</v>
      </c>
      <c r="O2015" s="93">
        <v>1</v>
      </c>
      <c r="P2015" s="93">
        <v>3</v>
      </c>
      <c r="Q2015" s="93">
        <v>0</v>
      </c>
      <c r="R2015" s="93"/>
      <c r="Z2015" s="88">
        <f t="shared" ref="Z2015:AN2015" si="2075">C2015*100000/Z2009</f>
        <v>0</v>
      </c>
      <c r="AA2015" s="88">
        <f t="shared" si="2075"/>
        <v>0</v>
      </c>
      <c r="AB2015" s="88">
        <f t="shared" si="2075"/>
        <v>0</v>
      </c>
      <c r="AC2015" s="88">
        <f t="shared" si="2075"/>
        <v>0</v>
      </c>
      <c r="AD2015" s="88">
        <f t="shared" si="2075"/>
        <v>0</v>
      </c>
      <c r="AE2015" s="88">
        <f t="shared" si="2075"/>
        <v>0</v>
      </c>
      <c r="AF2015" s="88">
        <f t="shared" si="2075"/>
        <v>0</v>
      </c>
      <c r="AG2015" s="88">
        <f t="shared" si="2075"/>
        <v>0</v>
      </c>
      <c r="AH2015" s="88">
        <f t="shared" si="2075"/>
        <v>0</v>
      </c>
      <c r="AI2015" s="88">
        <f t="shared" si="2075"/>
        <v>0</v>
      </c>
      <c r="AJ2015" s="88">
        <f t="shared" si="2075"/>
        <v>0</v>
      </c>
      <c r="AK2015" s="88">
        <f t="shared" si="2075"/>
        <v>0</v>
      </c>
      <c r="AL2015" s="88">
        <f t="shared" si="2075"/>
        <v>13.066771200836273</v>
      </c>
      <c r="AM2015" s="88">
        <f t="shared" si="2075"/>
        <v>38.53069612124326</v>
      </c>
      <c r="AN2015" s="145">
        <f t="shared" si="2075"/>
        <v>0</v>
      </c>
      <c r="AO2015" s="130"/>
    </row>
    <row r="2016" spans="1:41" ht="13.5" customHeight="1">
      <c r="A2016" s="85">
        <v>2013</v>
      </c>
      <c r="B2016" s="92" t="s">
        <v>17</v>
      </c>
      <c r="C2016" s="93">
        <v>5</v>
      </c>
      <c r="D2016" s="93">
        <v>7</v>
      </c>
      <c r="E2016" s="93">
        <v>10</v>
      </c>
      <c r="F2016" s="93">
        <v>10</v>
      </c>
      <c r="G2016" s="93">
        <v>11</v>
      </c>
      <c r="H2016" s="93">
        <v>9</v>
      </c>
      <c r="I2016" s="93">
        <v>20</v>
      </c>
      <c r="J2016" s="93">
        <v>8</v>
      </c>
      <c r="K2016" s="93">
        <v>9</v>
      </c>
      <c r="L2016" s="93">
        <v>13</v>
      </c>
      <c r="M2016" s="93">
        <v>18</v>
      </c>
      <c r="N2016" s="93">
        <v>5</v>
      </c>
      <c r="O2016" s="93">
        <v>6</v>
      </c>
      <c r="P2016" s="93">
        <v>3</v>
      </c>
      <c r="Q2016" s="93">
        <v>2</v>
      </c>
      <c r="R2016" s="93"/>
      <c r="Z2016" s="88">
        <f t="shared" ref="Z2016:AN2016" si="2076">C2016*100000/Z2009</f>
        <v>74.096028452874933</v>
      </c>
      <c r="AA2016" s="88">
        <f t="shared" si="2076"/>
        <v>103.56561621541648</v>
      </c>
      <c r="AB2016" s="88">
        <f t="shared" si="2076"/>
        <v>145.79384749963552</v>
      </c>
      <c r="AC2016" s="88">
        <f t="shared" si="2076"/>
        <v>144.23770373575653</v>
      </c>
      <c r="AD2016" s="88">
        <f t="shared" si="2076"/>
        <v>156.18344455487718</v>
      </c>
      <c r="AE2016" s="88">
        <f t="shared" si="2076"/>
        <v>125.45302481182047</v>
      </c>
      <c r="AF2016" s="88">
        <f t="shared" si="2076"/>
        <v>273.93507738665937</v>
      </c>
      <c r="AG2016" s="88">
        <f t="shared" si="2076"/>
        <v>108.72519706441967</v>
      </c>
      <c r="AH2016" s="88">
        <f t="shared" si="2076"/>
        <v>122.39902080783354</v>
      </c>
      <c r="AI2016" s="88">
        <f t="shared" si="2076"/>
        <v>174.02945113788488</v>
      </c>
      <c r="AJ2016" s="88">
        <f t="shared" si="2076"/>
        <v>238.25281270681668</v>
      </c>
      <c r="AK2016" s="88">
        <f t="shared" si="2076"/>
        <v>65.677131222908187</v>
      </c>
      <c r="AL2016" s="88">
        <f t="shared" si="2076"/>
        <v>78.400627205017642</v>
      </c>
      <c r="AM2016" s="88">
        <f t="shared" si="2076"/>
        <v>38.53069612124326</v>
      </c>
      <c r="AN2016" s="145">
        <f t="shared" si="2076"/>
        <v>25.131942699170647</v>
      </c>
      <c r="AO2016" s="130"/>
    </row>
    <row r="2017" spans="1:41" ht="13.5" customHeight="1">
      <c r="A2017" s="85">
        <v>2014</v>
      </c>
      <c r="B2017" s="92" t="s">
        <v>16</v>
      </c>
      <c r="C2017" s="93">
        <v>8</v>
      </c>
      <c r="D2017" s="93">
        <v>2</v>
      </c>
      <c r="E2017" s="93">
        <v>7</v>
      </c>
      <c r="F2017" s="93">
        <v>6</v>
      </c>
      <c r="G2017" s="93">
        <v>6</v>
      </c>
      <c r="H2017" s="93">
        <v>24</v>
      </c>
      <c r="I2017" s="93">
        <v>14</v>
      </c>
      <c r="J2017" s="93">
        <v>18</v>
      </c>
      <c r="K2017" s="93">
        <v>13</v>
      </c>
      <c r="L2017" s="93">
        <v>15</v>
      </c>
      <c r="M2017" s="93">
        <v>7</v>
      </c>
      <c r="N2017" s="93">
        <v>6</v>
      </c>
      <c r="O2017" s="93">
        <v>13</v>
      </c>
      <c r="P2017" s="93">
        <v>8</v>
      </c>
      <c r="Q2017" s="93">
        <v>11</v>
      </c>
      <c r="R2017" s="93"/>
      <c r="Z2017" s="88">
        <f t="shared" ref="Z2017:AL2017" si="2077">C2017*100000/Z2009</f>
        <v>118.55364552459989</v>
      </c>
      <c r="AA2017" s="88">
        <f t="shared" si="2077"/>
        <v>29.590176061547567</v>
      </c>
      <c r="AB2017" s="88">
        <f t="shared" si="2077"/>
        <v>102.05569324974486</v>
      </c>
      <c r="AC2017" s="88">
        <f t="shared" si="2077"/>
        <v>86.542622241453913</v>
      </c>
      <c r="AD2017" s="88">
        <f t="shared" si="2077"/>
        <v>85.190969757205735</v>
      </c>
      <c r="AE2017" s="88">
        <f t="shared" si="2077"/>
        <v>334.5413994981879</v>
      </c>
      <c r="AF2017" s="88">
        <f t="shared" si="2077"/>
        <v>191.75455417066155</v>
      </c>
      <c r="AG2017" s="88">
        <f t="shared" si="2077"/>
        <v>244.63169339494428</v>
      </c>
      <c r="AH2017" s="88">
        <f t="shared" si="2077"/>
        <v>176.7985856113151</v>
      </c>
      <c r="AI2017" s="88">
        <f t="shared" si="2077"/>
        <v>200.80321285140562</v>
      </c>
      <c r="AJ2017" s="88">
        <f t="shared" si="2077"/>
        <v>92.653871608206487</v>
      </c>
      <c r="AK2017" s="88">
        <f t="shared" si="2077"/>
        <v>78.812557467489825</v>
      </c>
      <c r="AL2017" s="88">
        <f t="shared" si="2077"/>
        <v>169.86802561087154</v>
      </c>
      <c r="AM2017" s="88">
        <f>P2017*100000/AM2009</f>
        <v>102.74852298998202</v>
      </c>
      <c r="AN2017" s="145">
        <f>Q2017*100000/AN2009</f>
        <v>138.22568484543856</v>
      </c>
      <c r="AO2017" s="130"/>
    </row>
    <row r="2018" spans="1:41" ht="13.5" customHeight="1">
      <c r="A2018" s="85">
        <v>2015</v>
      </c>
      <c r="B2018" s="94" t="s">
        <v>117</v>
      </c>
      <c r="C2018" s="93">
        <v>60</v>
      </c>
      <c r="D2018" s="93">
        <v>34</v>
      </c>
      <c r="E2018" s="93">
        <v>88</v>
      </c>
      <c r="F2018" s="93">
        <v>81</v>
      </c>
      <c r="G2018" s="93">
        <v>85</v>
      </c>
      <c r="H2018" s="93">
        <v>105</v>
      </c>
      <c r="I2018" s="93">
        <v>120</v>
      </c>
      <c r="J2018" s="93">
        <v>112</v>
      </c>
      <c r="K2018" s="93">
        <v>129</v>
      </c>
      <c r="L2018" s="93">
        <v>115</v>
      </c>
      <c r="M2018" s="93">
        <v>104</v>
      </c>
      <c r="N2018" s="93">
        <v>61</v>
      </c>
      <c r="O2018" s="93">
        <v>53</v>
      </c>
      <c r="P2018" s="93">
        <v>61</v>
      </c>
      <c r="Q2018" s="93">
        <v>73</v>
      </c>
      <c r="R2018" s="93"/>
      <c r="T2018" s="4" t="s">
        <v>1338</v>
      </c>
      <c r="U2018" s="4" t="s">
        <v>1339</v>
      </c>
      <c r="V2018" s="4" t="s">
        <v>1340</v>
      </c>
      <c r="W2018" s="4" t="s">
        <v>1341</v>
      </c>
      <c r="X2018" s="4" t="s">
        <v>1342</v>
      </c>
      <c r="Y2018" s="4">
        <v>624.20000000000005</v>
      </c>
      <c r="Z2018" s="88">
        <f t="shared" ref="Z2018:AL2018" si="2078">C2018*100000/Z2009</f>
        <v>889.15234143449914</v>
      </c>
      <c r="AA2018" s="88">
        <f t="shared" si="2078"/>
        <v>503.0329930463086</v>
      </c>
      <c r="AB2018" s="88">
        <f t="shared" si="2078"/>
        <v>1282.9858579967924</v>
      </c>
      <c r="AC2018" s="88">
        <f t="shared" si="2078"/>
        <v>1168.3254002596279</v>
      </c>
      <c r="AD2018" s="88">
        <f t="shared" si="2078"/>
        <v>1206.8720715604145</v>
      </c>
      <c r="AE2018" s="88">
        <f t="shared" si="2078"/>
        <v>1463.6186228045722</v>
      </c>
      <c r="AF2018" s="88">
        <f t="shared" si="2078"/>
        <v>1643.6104643199562</v>
      </c>
      <c r="AG2018" s="88">
        <f t="shared" si="2078"/>
        <v>1522.1527589018756</v>
      </c>
      <c r="AH2018" s="88">
        <f t="shared" si="2078"/>
        <v>1754.3859649122808</v>
      </c>
      <c r="AI2018" s="88">
        <f t="shared" si="2078"/>
        <v>1539.4912985274432</v>
      </c>
      <c r="AJ2018" s="88">
        <f t="shared" si="2078"/>
        <v>1376.5718067504963</v>
      </c>
      <c r="AK2018" s="88">
        <f t="shared" si="2078"/>
        <v>801.26100091947978</v>
      </c>
      <c r="AL2018" s="88">
        <f t="shared" si="2078"/>
        <v>692.53887364432251</v>
      </c>
      <c r="AM2018" s="88">
        <f>P2018*100000/AM2009</f>
        <v>783.45748779861287</v>
      </c>
      <c r="AN2018" s="145">
        <f>Q2018*100000/AN2009</f>
        <v>917.31590851972862</v>
      </c>
      <c r="AO2018" s="130"/>
    </row>
    <row r="2019" spans="1:41" ht="13.5" customHeight="1">
      <c r="A2019" s="85">
        <v>2016</v>
      </c>
      <c r="B2019" s="92" t="s">
        <v>15</v>
      </c>
      <c r="C2019" s="93">
        <v>3</v>
      </c>
      <c r="D2019" s="93">
        <v>7</v>
      </c>
      <c r="E2019" s="93">
        <v>12</v>
      </c>
      <c r="F2019" s="93">
        <v>10</v>
      </c>
      <c r="G2019" s="93">
        <v>22</v>
      </c>
      <c r="H2019" s="93">
        <v>34</v>
      </c>
      <c r="I2019" s="93">
        <v>7</v>
      </c>
      <c r="J2019" s="93">
        <v>13</v>
      </c>
      <c r="K2019" s="93">
        <v>19</v>
      </c>
      <c r="L2019" s="93">
        <v>15</v>
      </c>
      <c r="M2019" s="93">
        <v>6</v>
      </c>
      <c r="N2019" s="93">
        <v>12</v>
      </c>
      <c r="O2019" s="93">
        <v>20</v>
      </c>
      <c r="P2019" s="93">
        <v>6</v>
      </c>
      <c r="Q2019" s="93">
        <v>15</v>
      </c>
      <c r="R2019" s="93"/>
      <c r="Z2019" s="88">
        <f t="shared" ref="Z2019:AN2019" si="2079">C2019*100000/Z2009</f>
        <v>44.457617071724954</v>
      </c>
      <c r="AA2019" s="88">
        <f t="shared" si="2079"/>
        <v>103.56561621541648</v>
      </c>
      <c r="AB2019" s="88">
        <f t="shared" si="2079"/>
        <v>174.95261699956262</v>
      </c>
      <c r="AC2019" s="88">
        <f t="shared" si="2079"/>
        <v>144.23770373575653</v>
      </c>
      <c r="AD2019" s="88">
        <f t="shared" si="2079"/>
        <v>312.36688910975437</v>
      </c>
      <c r="AE2019" s="88">
        <f t="shared" si="2079"/>
        <v>473.93364928909955</v>
      </c>
      <c r="AF2019" s="88">
        <f t="shared" si="2079"/>
        <v>95.877277085330775</v>
      </c>
      <c r="AG2019" s="88">
        <f t="shared" si="2079"/>
        <v>176.67844522968198</v>
      </c>
      <c r="AH2019" s="88">
        <f t="shared" si="2079"/>
        <v>258.39793281653749</v>
      </c>
      <c r="AI2019" s="88">
        <f t="shared" si="2079"/>
        <v>200.80321285140562</v>
      </c>
      <c r="AJ2019" s="88">
        <f t="shared" si="2079"/>
        <v>79.417604235605566</v>
      </c>
      <c r="AK2019" s="88">
        <f t="shared" si="2079"/>
        <v>157.62511493497965</v>
      </c>
      <c r="AL2019" s="88">
        <f t="shared" si="2079"/>
        <v>261.33542401672548</v>
      </c>
      <c r="AM2019" s="88">
        <f t="shared" si="2079"/>
        <v>77.061392242486519</v>
      </c>
      <c r="AN2019" s="145">
        <f t="shared" si="2079"/>
        <v>188.48957024377984</v>
      </c>
      <c r="AO2019" s="130"/>
    </row>
    <row r="2020" spans="1:41" ht="13.5" customHeight="1">
      <c r="A2020" s="85">
        <v>2017</v>
      </c>
      <c r="B2020" s="92" t="s">
        <v>14</v>
      </c>
      <c r="C2020" s="93">
        <v>27</v>
      </c>
      <c r="D2020" s="93">
        <v>29</v>
      </c>
      <c r="E2020" s="93">
        <v>27</v>
      </c>
      <c r="F2020" s="93">
        <v>42</v>
      </c>
      <c r="G2020" s="93">
        <v>61</v>
      </c>
      <c r="H2020" s="93">
        <v>35</v>
      </c>
      <c r="I2020" s="93">
        <v>52</v>
      </c>
      <c r="J2020" s="93">
        <v>32</v>
      </c>
      <c r="K2020" s="93">
        <v>44</v>
      </c>
      <c r="L2020" s="93">
        <v>56</v>
      </c>
      <c r="M2020" s="93">
        <v>39</v>
      </c>
      <c r="N2020" s="93">
        <v>46</v>
      </c>
      <c r="O2020" s="93">
        <v>19</v>
      </c>
      <c r="P2020" s="93">
        <v>45</v>
      </c>
      <c r="Q2020" s="93">
        <v>45</v>
      </c>
      <c r="R2020" s="93"/>
      <c r="Z2020" s="88">
        <f t="shared" ref="Z2020:AL2020" si="2080">C2020*100000/Z2009</f>
        <v>400.11855364552463</v>
      </c>
      <c r="AA2020" s="88">
        <f t="shared" si="2080"/>
        <v>429.05755289243973</v>
      </c>
      <c r="AB2020" s="88">
        <f t="shared" si="2080"/>
        <v>393.64338824901591</v>
      </c>
      <c r="AC2020" s="88">
        <f t="shared" si="2080"/>
        <v>605.79835569017746</v>
      </c>
      <c r="AD2020" s="88">
        <f t="shared" si="2080"/>
        <v>866.10819253159161</v>
      </c>
      <c r="AE2020" s="88">
        <f t="shared" si="2080"/>
        <v>487.87287426819069</v>
      </c>
      <c r="AF2020" s="88">
        <f t="shared" si="2080"/>
        <v>712.23120120531439</v>
      </c>
      <c r="AG2020" s="88">
        <f t="shared" si="2080"/>
        <v>434.9007882576787</v>
      </c>
      <c r="AH2020" s="88">
        <f t="shared" si="2080"/>
        <v>598.39521283829731</v>
      </c>
      <c r="AI2020" s="88">
        <f t="shared" si="2080"/>
        <v>749.66532797858099</v>
      </c>
      <c r="AJ2020" s="88">
        <f t="shared" si="2080"/>
        <v>516.21442753143617</v>
      </c>
      <c r="AK2020" s="88">
        <f t="shared" si="2080"/>
        <v>604.22960725075529</v>
      </c>
      <c r="AL2020" s="88">
        <f t="shared" si="2080"/>
        <v>248.2686528158892</v>
      </c>
      <c r="AM2020" s="88">
        <f>P2020*100000/AM2009</f>
        <v>577.96044181864886</v>
      </c>
      <c r="AN2020" s="145">
        <f>Q2020*100000/AN2009</f>
        <v>565.46871073133957</v>
      </c>
      <c r="AO2020" s="130"/>
    </row>
    <row r="2021" spans="1:41" ht="13.5" customHeight="1">
      <c r="A2021" s="85">
        <v>2018</v>
      </c>
      <c r="B2021" s="92" t="s">
        <v>13</v>
      </c>
      <c r="C2021" s="93">
        <v>53</v>
      </c>
      <c r="D2021" s="93">
        <v>51</v>
      </c>
      <c r="E2021" s="93">
        <v>63</v>
      </c>
      <c r="F2021" s="93">
        <v>85</v>
      </c>
      <c r="G2021" s="93">
        <v>71</v>
      </c>
      <c r="H2021" s="93">
        <v>77</v>
      </c>
      <c r="I2021" s="93">
        <v>55</v>
      </c>
      <c r="J2021" s="93">
        <v>47</v>
      </c>
      <c r="K2021" s="93">
        <v>66</v>
      </c>
      <c r="L2021" s="93">
        <v>52</v>
      </c>
      <c r="M2021" s="93">
        <v>43</v>
      </c>
      <c r="N2021" s="93">
        <v>44</v>
      </c>
      <c r="O2021" s="93">
        <v>34</v>
      </c>
      <c r="P2021" s="93">
        <v>57</v>
      </c>
      <c r="Q2021" s="93">
        <v>62</v>
      </c>
      <c r="R2021" s="93"/>
      <c r="Z2021" s="88">
        <f t="shared" ref="Z2021:AN2021" si="2081">C2021*100000/Z2009</f>
        <v>785.41790160047424</v>
      </c>
      <c r="AA2021" s="88">
        <f t="shared" si="2081"/>
        <v>754.54948956946293</v>
      </c>
      <c r="AB2021" s="88">
        <f t="shared" si="2081"/>
        <v>918.50123924770378</v>
      </c>
      <c r="AC2021" s="88">
        <f t="shared" si="2081"/>
        <v>1226.0204817539304</v>
      </c>
      <c r="AD2021" s="88">
        <f t="shared" si="2081"/>
        <v>1008.0931421269346</v>
      </c>
      <c r="AE2021" s="88">
        <f t="shared" si="2081"/>
        <v>1073.3203233900194</v>
      </c>
      <c r="AF2021" s="88">
        <f t="shared" si="2081"/>
        <v>753.32146281331325</v>
      </c>
      <c r="AG2021" s="88">
        <f t="shared" si="2081"/>
        <v>638.76053275346567</v>
      </c>
      <c r="AH2021" s="88">
        <f t="shared" si="2081"/>
        <v>897.59281925744597</v>
      </c>
      <c r="AI2021" s="88">
        <f t="shared" si="2081"/>
        <v>696.11780455153951</v>
      </c>
      <c r="AJ2021" s="88">
        <f t="shared" si="2081"/>
        <v>569.1594970218398</v>
      </c>
      <c r="AK2021" s="88">
        <f t="shared" si="2081"/>
        <v>577.95875476159199</v>
      </c>
      <c r="AL2021" s="88">
        <f t="shared" si="2081"/>
        <v>444.27022082843331</v>
      </c>
      <c r="AM2021" s="88">
        <f t="shared" si="2081"/>
        <v>732.08322630362193</v>
      </c>
      <c r="AN2021" s="145">
        <f t="shared" si="2081"/>
        <v>779.09022367428997</v>
      </c>
      <c r="AO2021" s="130"/>
    </row>
    <row r="2022" spans="1:41" ht="13.5" customHeight="1">
      <c r="A2022" s="85">
        <v>2019</v>
      </c>
      <c r="B2022" s="92" t="s">
        <v>12</v>
      </c>
      <c r="C2022" s="93">
        <v>83</v>
      </c>
      <c r="D2022" s="93">
        <v>95</v>
      </c>
      <c r="E2022" s="93">
        <v>91</v>
      </c>
      <c r="F2022" s="93">
        <v>146</v>
      </c>
      <c r="G2022" s="93">
        <v>156</v>
      </c>
      <c r="H2022" s="93">
        <v>170</v>
      </c>
      <c r="I2022" s="93">
        <v>120</v>
      </c>
      <c r="J2022" s="93">
        <v>111</v>
      </c>
      <c r="K2022" s="93">
        <v>149</v>
      </c>
      <c r="L2022" s="93">
        <v>110</v>
      </c>
      <c r="M2022" s="93">
        <v>97</v>
      </c>
      <c r="N2022" s="93">
        <v>112</v>
      </c>
      <c r="O2022" s="93">
        <v>125</v>
      </c>
      <c r="P2022" s="93">
        <v>136</v>
      </c>
      <c r="Q2022" s="93">
        <v>175</v>
      </c>
      <c r="R2022" s="93"/>
      <c r="Z2022" s="88">
        <f t="shared" ref="Z2022:AN2022" si="2082">C2022*100000/Z2009</f>
        <v>1229.9940723177237</v>
      </c>
      <c r="AA2022" s="88">
        <f t="shared" si="2082"/>
        <v>1405.5333629235095</v>
      </c>
      <c r="AB2022" s="88">
        <f t="shared" si="2082"/>
        <v>1326.7240122466833</v>
      </c>
      <c r="AC2022" s="88">
        <f t="shared" si="2082"/>
        <v>2105.8704745420455</v>
      </c>
      <c r="AD2022" s="88">
        <f t="shared" si="2082"/>
        <v>2214.9652136873492</v>
      </c>
      <c r="AE2022" s="88">
        <f t="shared" si="2082"/>
        <v>2369.6682464454975</v>
      </c>
      <c r="AF2022" s="88">
        <f t="shared" si="2082"/>
        <v>1643.6104643199562</v>
      </c>
      <c r="AG2022" s="88">
        <f t="shared" si="2082"/>
        <v>1508.562109268823</v>
      </c>
      <c r="AH2022" s="88">
        <f t="shared" si="2082"/>
        <v>2026.3837889296885</v>
      </c>
      <c r="AI2022" s="88">
        <f t="shared" si="2082"/>
        <v>1472.5568942436412</v>
      </c>
      <c r="AJ2022" s="88">
        <f t="shared" si="2082"/>
        <v>1283.9179351422899</v>
      </c>
      <c r="AK2022" s="88">
        <f t="shared" si="2082"/>
        <v>1471.1677393931434</v>
      </c>
      <c r="AL2022" s="88">
        <f t="shared" si="2082"/>
        <v>1633.3464001045343</v>
      </c>
      <c r="AM2022" s="88">
        <f t="shared" si="2082"/>
        <v>1746.7248908296942</v>
      </c>
      <c r="AN2022" s="145">
        <f t="shared" si="2082"/>
        <v>2199.0449861774314</v>
      </c>
      <c r="AO2022" s="130"/>
    </row>
    <row r="2023" spans="1:41" ht="13.5" customHeight="1">
      <c r="A2023" s="85">
        <v>2020</v>
      </c>
      <c r="B2023" s="92" t="s">
        <v>11</v>
      </c>
      <c r="C2023" s="93">
        <v>4</v>
      </c>
      <c r="D2023" s="93">
        <v>6</v>
      </c>
      <c r="E2023" s="93">
        <v>9</v>
      </c>
      <c r="F2023" s="93">
        <v>4</v>
      </c>
      <c r="G2023" s="93">
        <v>14</v>
      </c>
      <c r="H2023" s="93">
        <v>3</v>
      </c>
      <c r="I2023" s="93">
        <v>8</v>
      </c>
      <c r="J2023" s="93">
        <v>13</v>
      </c>
      <c r="K2023" s="93">
        <v>4</v>
      </c>
      <c r="L2023" s="93">
        <v>10</v>
      </c>
      <c r="M2023" s="93">
        <v>20</v>
      </c>
      <c r="N2023" s="93">
        <v>4</v>
      </c>
      <c r="O2023" s="93">
        <v>11</v>
      </c>
      <c r="P2023" s="93">
        <v>9</v>
      </c>
      <c r="Q2023" s="93">
        <v>7</v>
      </c>
      <c r="R2023" s="93"/>
      <c r="Z2023" s="88">
        <f t="shared" ref="Z2023:AN2023" si="2083">C2023*100000/Z2009</f>
        <v>59.276822762299943</v>
      </c>
      <c r="AA2023" s="88">
        <f t="shared" si="2083"/>
        <v>88.7705281846427</v>
      </c>
      <c r="AB2023" s="88">
        <f t="shared" si="2083"/>
        <v>131.21446274967195</v>
      </c>
      <c r="AC2023" s="88">
        <f t="shared" si="2083"/>
        <v>57.695081494302613</v>
      </c>
      <c r="AD2023" s="88">
        <f t="shared" si="2083"/>
        <v>198.77892943348004</v>
      </c>
      <c r="AE2023" s="88">
        <f t="shared" si="2083"/>
        <v>41.817674937273488</v>
      </c>
      <c r="AF2023" s="88">
        <f t="shared" si="2083"/>
        <v>109.57403095466374</v>
      </c>
      <c r="AG2023" s="88">
        <f t="shared" si="2083"/>
        <v>176.67844522968198</v>
      </c>
      <c r="AH2023" s="88">
        <f t="shared" si="2083"/>
        <v>54.399564803481574</v>
      </c>
      <c r="AI2023" s="88">
        <f t="shared" si="2083"/>
        <v>133.86880856760374</v>
      </c>
      <c r="AJ2023" s="88">
        <f t="shared" si="2083"/>
        <v>264.72534745201853</v>
      </c>
      <c r="AK2023" s="88">
        <f t="shared" si="2083"/>
        <v>52.54170497832655</v>
      </c>
      <c r="AL2023" s="88">
        <f t="shared" si="2083"/>
        <v>143.734483209199</v>
      </c>
      <c r="AM2023" s="88">
        <f t="shared" si="2083"/>
        <v>115.59208836372977</v>
      </c>
      <c r="AN2023" s="145">
        <f t="shared" si="2083"/>
        <v>87.961799447097263</v>
      </c>
      <c r="AO2023" s="130"/>
    </row>
    <row r="2024" spans="1:41" ht="13.5" customHeight="1">
      <c r="A2024" s="85">
        <v>2021</v>
      </c>
      <c r="B2024" s="92" t="s">
        <v>28</v>
      </c>
      <c r="C2024" s="93">
        <v>0</v>
      </c>
      <c r="D2024" s="93">
        <v>0</v>
      </c>
      <c r="E2024" s="93">
        <v>0</v>
      </c>
      <c r="F2024" s="93">
        <v>0</v>
      </c>
      <c r="G2024" s="93">
        <v>0</v>
      </c>
      <c r="H2024" s="93">
        <v>0</v>
      </c>
      <c r="I2024" s="93">
        <v>0</v>
      </c>
      <c r="J2024" s="93">
        <v>0</v>
      </c>
      <c r="K2024" s="93">
        <v>0</v>
      </c>
      <c r="L2024" s="93">
        <v>0</v>
      </c>
      <c r="M2024" s="93">
        <v>0</v>
      </c>
      <c r="N2024" s="93">
        <v>0</v>
      </c>
      <c r="O2024" s="93">
        <v>0</v>
      </c>
      <c r="P2024" s="93">
        <v>0</v>
      </c>
      <c r="Q2024" s="93">
        <v>0</v>
      </c>
      <c r="R2024" s="93"/>
      <c r="Z2024" s="88">
        <f t="shared" ref="Z2024:AN2024" si="2084">C2024*100000/Z2009</f>
        <v>0</v>
      </c>
      <c r="AA2024" s="88">
        <f t="shared" si="2084"/>
        <v>0</v>
      </c>
      <c r="AB2024" s="88">
        <f t="shared" si="2084"/>
        <v>0</v>
      </c>
      <c r="AC2024" s="88">
        <f t="shared" si="2084"/>
        <v>0</v>
      </c>
      <c r="AD2024" s="88">
        <f t="shared" si="2084"/>
        <v>0</v>
      </c>
      <c r="AE2024" s="88">
        <f t="shared" si="2084"/>
        <v>0</v>
      </c>
      <c r="AF2024" s="88">
        <f t="shared" si="2084"/>
        <v>0</v>
      </c>
      <c r="AG2024" s="88">
        <f t="shared" si="2084"/>
        <v>0</v>
      </c>
      <c r="AH2024" s="88">
        <f t="shared" si="2084"/>
        <v>0</v>
      </c>
      <c r="AI2024" s="88">
        <f t="shared" si="2084"/>
        <v>0</v>
      </c>
      <c r="AJ2024" s="88">
        <f t="shared" si="2084"/>
        <v>0</v>
      </c>
      <c r="AK2024" s="88">
        <f t="shared" si="2084"/>
        <v>0</v>
      </c>
      <c r="AL2024" s="88">
        <f t="shared" si="2084"/>
        <v>0</v>
      </c>
      <c r="AM2024" s="88">
        <f t="shared" si="2084"/>
        <v>0</v>
      </c>
      <c r="AN2024" s="145">
        <f t="shared" si="2084"/>
        <v>0</v>
      </c>
      <c r="AO2024" s="130"/>
    </row>
    <row r="2025" spans="1:41" ht="13.5" customHeight="1">
      <c r="A2025" s="85">
        <v>2022</v>
      </c>
      <c r="B2025" s="94" t="s">
        <v>118</v>
      </c>
      <c r="C2025" s="93">
        <v>170</v>
      </c>
      <c r="D2025" s="93">
        <v>188</v>
      </c>
      <c r="E2025" s="93">
        <v>202</v>
      </c>
      <c r="F2025" s="93">
        <v>287</v>
      </c>
      <c r="G2025" s="93">
        <v>324</v>
      </c>
      <c r="H2025" s="93">
        <v>319</v>
      </c>
      <c r="I2025" s="93">
        <v>242</v>
      </c>
      <c r="J2025" s="93">
        <v>216</v>
      </c>
      <c r="K2025" s="93">
        <v>282</v>
      </c>
      <c r="L2025" s="93">
        <v>243</v>
      </c>
      <c r="M2025" s="93">
        <v>205</v>
      </c>
      <c r="N2025" s="93">
        <v>218</v>
      </c>
      <c r="O2025" s="93">
        <v>209</v>
      </c>
      <c r="P2025" s="93">
        <v>253</v>
      </c>
      <c r="Q2025" s="93">
        <v>304</v>
      </c>
      <c r="R2025" s="93"/>
      <c r="T2025" s="4" t="s">
        <v>1343</v>
      </c>
      <c r="U2025" s="4" t="s">
        <v>1344</v>
      </c>
      <c r="V2025" s="4" t="s">
        <v>1345</v>
      </c>
      <c r="W2025" s="4" t="s">
        <v>1346</v>
      </c>
      <c r="X2025" s="4" t="s">
        <v>1347</v>
      </c>
      <c r="Y2025" s="4">
        <v>2540.3000000000002</v>
      </c>
      <c r="Z2025" s="88">
        <f t="shared" ref="Z2025:AN2025" si="2085">C2025*100000/Z2009</f>
        <v>2519.2649673977476</v>
      </c>
      <c r="AA2025" s="88">
        <f t="shared" si="2085"/>
        <v>2781.4765497854714</v>
      </c>
      <c r="AB2025" s="88">
        <f t="shared" si="2085"/>
        <v>2945.0357194926373</v>
      </c>
      <c r="AC2025" s="88">
        <f t="shared" si="2085"/>
        <v>4139.6220972162128</v>
      </c>
      <c r="AD2025" s="88">
        <f t="shared" si="2085"/>
        <v>4600.3123668891094</v>
      </c>
      <c r="AE2025" s="88">
        <f t="shared" si="2085"/>
        <v>4446.6127683300811</v>
      </c>
      <c r="AF2025" s="88">
        <f t="shared" si="2085"/>
        <v>3314.6144363785784</v>
      </c>
      <c r="AG2025" s="88">
        <f t="shared" si="2085"/>
        <v>2935.5803207393315</v>
      </c>
      <c r="AH2025" s="88">
        <f t="shared" si="2085"/>
        <v>3835.1693186454509</v>
      </c>
      <c r="AI2025" s="88">
        <f t="shared" si="2085"/>
        <v>3253.0120481927711</v>
      </c>
      <c r="AJ2025" s="88">
        <f t="shared" si="2085"/>
        <v>2713.4348113831898</v>
      </c>
      <c r="AK2025" s="88">
        <f t="shared" si="2085"/>
        <v>2863.5229213187968</v>
      </c>
      <c r="AL2025" s="88">
        <f t="shared" si="2085"/>
        <v>2730.9551809747813</v>
      </c>
      <c r="AM2025" s="88">
        <f t="shared" si="2085"/>
        <v>3249.4220395581815</v>
      </c>
      <c r="AN2025" s="145">
        <f t="shared" si="2085"/>
        <v>3820.0552902739382</v>
      </c>
      <c r="AO2025" s="130"/>
    </row>
    <row r="2026" spans="1:41" ht="13.5" customHeight="1">
      <c r="A2026" s="85">
        <v>2023</v>
      </c>
      <c r="B2026" s="92" t="s">
        <v>10</v>
      </c>
      <c r="C2026" s="93">
        <v>1</v>
      </c>
      <c r="D2026" s="93">
        <v>6</v>
      </c>
      <c r="E2026" s="93">
        <v>0</v>
      </c>
      <c r="F2026" s="93">
        <v>1</v>
      </c>
      <c r="G2026" s="93">
        <v>9</v>
      </c>
      <c r="H2026" s="93">
        <v>14</v>
      </c>
      <c r="I2026" s="93">
        <v>6</v>
      </c>
      <c r="J2026" s="93">
        <v>2</v>
      </c>
      <c r="K2026" s="93">
        <v>27</v>
      </c>
      <c r="L2026" s="93">
        <v>1</v>
      </c>
      <c r="M2026" s="93">
        <v>0</v>
      </c>
      <c r="N2026" s="93">
        <v>1</v>
      </c>
      <c r="O2026" s="93">
        <v>0</v>
      </c>
      <c r="P2026" s="93">
        <v>2</v>
      </c>
      <c r="Q2026" s="93">
        <v>2</v>
      </c>
      <c r="R2026" s="93"/>
      <c r="Z2026" s="88">
        <f t="shared" ref="Z2026:AN2026" si="2086">C2026*100000/Z2009</f>
        <v>14.819205690574986</v>
      </c>
      <c r="AA2026" s="88">
        <f t="shared" si="2086"/>
        <v>88.7705281846427</v>
      </c>
      <c r="AB2026" s="88">
        <f t="shared" si="2086"/>
        <v>0</v>
      </c>
      <c r="AC2026" s="88">
        <f t="shared" si="2086"/>
        <v>14.423770373575653</v>
      </c>
      <c r="AD2026" s="88">
        <f t="shared" si="2086"/>
        <v>127.78645463580861</v>
      </c>
      <c r="AE2026" s="88">
        <f t="shared" si="2086"/>
        <v>195.14914970727628</v>
      </c>
      <c r="AF2026" s="88">
        <f t="shared" si="2086"/>
        <v>82.180523215997809</v>
      </c>
      <c r="AG2026" s="88">
        <f t="shared" si="2086"/>
        <v>27.181299266104919</v>
      </c>
      <c r="AH2026" s="88">
        <f t="shared" si="2086"/>
        <v>367.1970624235006</v>
      </c>
      <c r="AI2026" s="88">
        <f t="shared" si="2086"/>
        <v>13.386880856760374</v>
      </c>
      <c r="AJ2026" s="88">
        <f t="shared" si="2086"/>
        <v>0</v>
      </c>
      <c r="AK2026" s="88">
        <f t="shared" si="2086"/>
        <v>13.135426244581637</v>
      </c>
      <c r="AL2026" s="88">
        <f t="shared" si="2086"/>
        <v>0</v>
      </c>
      <c r="AM2026" s="88">
        <f t="shared" si="2086"/>
        <v>25.687130747495505</v>
      </c>
      <c r="AN2026" s="145">
        <f t="shared" si="2086"/>
        <v>25.131942699170647</v>
      </c>
      <c r="AO2026" s="130"/>
    </row>
    <row r="2027" spans="1:41" ht="13.5" customHeight="1">
      <c r="A2027" s="85">
        <v>2024</v>
      </c>
      <c r="B2027" s="92" t="s">
        <v>9</v>
      </c>
      <c r="C2027" s="93">
        <v>1</v>
      </c>
      <c r="D2027" s="93">
        <v>7</v>
      </c>
      <c r="E2027" s="93">
        <v>1</v>
      </c>
      <c r="F2027" s="93">
        <v>2</v>
      </c>
      <c r="G2027" s="93">
        <v>1</v>
      </c>
      <c r="H2027" s="93">
        <v>2</v>
      </c>
      <c r="I2027" s="93">
        <v>2</v>
      </c>
      <c r="J2027" s="93">
        <v>1</v>
      </c>
      <c r="K2027" s="93">
        <v>2</v>
      </c>
      <c r="L2027" s="93">
        <v>8</v>
      </c>
      <c r="M2027" s="93">
        <v>6</v>
      </c>
      <c r="N2027" s="93">
        <v>1</v>
      </c>
      <c r="O2027" s="93">
        <v>2</v>
      </c>
      <c r="P2027" s="93">
        <v>1</v>
      </c>
      <c r="Q2027" s="93">
        <v>0</v>
      </c>
      <c r="R2027" s="93"/>
      <c r="Z2027" s="88">
        <f t="shared" ref="Z2027:AN2027" si="2087">C2027*100000/Z2009</f>
        <v>14.819205690574986</v>
      </c>
      <c r="AA2027" s="88">
        <f t="shared" si="2087"/>
        <v>103.56561621541648</v>
      </c>
      <c r="AB2027" s="88">
        <f t="shared" si="2087"/>
        <v>14.579384749963552</v>
      </c>
      <c r="AC2027" s="88">
        <f t="shared" si="2087"/>
        <v>28.847540747151307</v>
      </c>
      <c r="AD2027" s="88">
        <f t="shared" si="2087"/>
        <v>14.198494959534289</v>
      </c>
      <c r="AE2027" s="88">
        <f t="shared" si="2087"/>
        <v>27.878449958182326</v>
      </c>
      <c r="AF2027" s="88">
        <f t="shared" si="2087"/>
        <v>27.393507738665935</v>
      </c>
      <c r="AG2027" s="88">
        <f t="shared" si="2087"/>
        <v>13.590649633052459</v>
      </c>
      <c r="AH2027" s="88">
        <f t="shared" si="2087"/>
        <v>27.199782401740787</v>
      </c>
      <c r="AI2027" s="88">
        <f t="shared" si="2087"/>
        <v>107.09504685408299</v>
      </c>
      <c r="AJ2027" s="88">
        <f t="shared" si="2087"/>
        <v>79.417604235605566</v>
      </c>
      <c r="AK2027" s="88">
        <f t="shared" si="2087"/>
        <v>13.135426244581637</v>
      </c>
      <c r="AL2027" s="88">
        <f t="shared" si="2087"/>
        <v>26.133542401672546</v>
      </c>
      <c r="AM2027" s="88">
        <f t="shared" si="2087"/>
        <v>12.843565373747753</v>
      </c>
      <c r="AN2027" s="145">
        <f t="shared" si="2087"/>
        <v>0</v>
      </c>
      <c r="AO2027" s="130"/>
    </row>
    <row r="2028" spans="1:41" ht="13.5" customHeight="1">
      <c r="A2028" s="85">
        <v>2025</v>
      </c>
      <c r="B2028" s="92" t="s">
        <v>8</v>
      </c>
      <c r="C2028" s="93">
        <v>8</v>
      </c>
      <c r="D2028" s="93">
        <v>7</v>
      </c>
      <c r="E2028" s="93">
        <v>18</v>
      </c>
      <c r="F2028" s="93">
        <v>8</v>
      </c>
      <c r="G2028" s="93">
        <v>18</v>
      </c>
      <c r="H2028" s="93">
        <v>15</v>
      </c>
      <c r="I2028" s="93">
        <v>16</v>
      </c>
      <c r="J2028" s="93">
        <v>11</v>
      </c>
      <c r="K2028" s="93">
        <v>74</v>
      </c>
      <c r="L2028" s="93">
        <v>7</v>
      </c>
      <c r="M2028" s="93">
        <v>13</v>
      </c>
      <c r="N2028" s="93">
        <v>8</v>
      </c>
      <c r="O2028" s="93">
        <v>2</v>
      </c>
      <c r="P2028" s="93">
        <v>6</v>
      </c>
      <c r="Q2028" s="93">
        <v>7</v>
      </c>
      <c r="R2028" s="93"/>
      <c r="Z2028" s="88">
        <f t="shared" ref="Z2028:AL2028" si="2088">C2028*100000/Z2009</f>
        <v>118.55364552459989</v>
      </c>
      <c r="AA2028" s="88">
        <f t="shared" si="2088"/>
        <v>103.56561621541648</v>
      </c>
      <c r="AB2028" s="88">
        <f t="shared" si="2088"/>
        <v>262.4289254993439</v>
      </c>
      <c r="AC2028" s="88">
        <f t="shared" si="2088"/>
        <v>115.39016298860523</v>
      </c>
      <c r="AD2028" s="88">
        <f t="shared" si="2088"/>
        <v>255.57290927161722</v>
      </c>
      <c r="AE2028" s="88">
        <f t="shared" si="2088"/>
        <v>209.08837468636744</v>
      </c>
      <c r="AF2028" s="88">
        <f t="shared" si="2088"/>
        <v>219.14806190932748</v>
      </c>
      <c r="AG2028" s="88">
        <f t="shared" si="2088"/>
        <v>149.49714596357705</v>
      </c>
      <c r="AH2028" s="88">
        <f t="shared" si="2088"/>
        <v>1006.3919488644091</v>
      </c>
      <c r="AI2028" s="88">
        <f t="shared" si="2088"/>
        <v>93.708165997322624</v>
      </c>
      <c r="AJ2028" s="88">
        <f t="shared" si="2088"/>
        <v>172.07147584381204</v>
      </c>
      <c r="AK2028" s="88">
        <f t="shared" si="2088"/>
        <v>105.0834099566531</v>
      </c>
      <c r="AL2028" s="88">
        <f t="shared" si="2088"/>
        <v>26.133542401672546</v>
      </c>
      <c r="AM2028" s="88">
        <f>P2028*100000/AM2009</f>
        <v>77.061392242486519</v>
      </c>
      <c r="AN2028" s="145">
        <f>Q2028*100000/AN2009</f>
        <v>87.961799447097263</v>
      </c>
      <c r="AO2028" s="130"/>
    </row>
    <row r="2029" spans="1:41" ht="13.5" customHeight="1">
      <c r="A2029" s="85">
        <v>2026</v>
      </c>
      <c r="B2029" s="92" t="s">
        <v>24</v>
      </c>
      <c r="C2029" s="93">
        <v>0</v>
      </c>
      <c r="D2029" s="93">
        <v>0</v>
      </c>
      <c r="E2029" s="93">
        <v>2</v>
      </c>
      <c r="F2029" s="93">
        <v>0</v>
      </c>
      <c r="G2029" s="93">
        <v>0</v>
      </c>
      <c r="H2029" s="93">
        <v>0</v>
      </c>
      <c r="I2029" s="93">
        <v>1</v>
      </c>
      <c r="J2029" s="93">
        <v>0</v>
      </c>
      <c r="K2029" s="93">
        <v>0</v>
      </c>
      <c r="L2029" s="93">
        <v>0</v>
      </c>
      <c r="M2029" s="93">
        <v>0</v>
      </c>
      <c r="N2029" s="93">
        <v>0</v>
      </c>
      <c r="O2029" s="93">
        <v>0</v>
      </c>
      <c r="P2029" s="93">
        <v>0</v>
      </c>
      <c r="Q2029" s="93">
        <v>0</v>
      </c>
      <c r="R2029" s="93"/>
      <c r="Z2029" s="88">
        <f t="shared" ref="Z2029:AN2029" si="2089">C2029*100000/Z2009</f>
        <v>0</v>
      </c>
      <c r="AA2029" s="88">
        <f t="shared" si="2089"/>
        <v>0</v>
      </c>
      <c r="AB2029" s="88">
        <f t="shared" si="2089"/>
        <v>29.158769499927104</v>
      </c>
      <c r="AC2029" s="88">
        <f t="shared" si="2089"/>
        <v>0</v>
      </c>
      <c r="AD2029" s="88">
        <f t="shared" si="2089"/>
        <v>0</v>
      </c>
      <c r="AE2029" s="88">
        <f t="shared" si="2089"/>
        <v>0</v>
      </c>
      <c r="AF2029" s="88">
        <f t="shared" si="2089"/>
        <v>13.696753869332968</v>
      </c>
      <c r="AG2029" s="88">
        <f t="shared" si="2089"/>
        <v>0</v>
      </c>
      <c r="AH2029" s="88">
        <f t="shared" si="2089"/>
        <v>0</v>
      </c>
      <c r="AI2029" s="88">
        <f t="shared" si="2089"/>
        <v>0</v>
      </c>
      <c r="AJ2029" s="88">
        <f t="shared" si="2089"/>
        <v>0</v>
      </c>
      <c r="AK2029" s="88">
        <f t="shared" si="2089"/>
        <v>0</v>
      </c>
      <c r="AL2029" s="88">
        <f t="shared" si="2089"/>
        <v>0</v>
      </c>
      <c r="AM2029" s="88">
        <f t="shared" si="2089"/>
        <v>0</v>
      </c>
      <c r="AN2029" s="145">
        <f t="shared" si="2089"/>
        <v>0</v>
      </c>
      <c r="AO2029" s="130"/>
    </row>
    <row r="2030" spans="1:41" ht="13.5" customHeight="1">
      <c r="A2030" s="85">
        <v>2027</v>
      </c>
      <c r="B2030" s="94" t="s">
        <v>119</v>
      </c>
      <c r="C2030" s="93">
        <v>10</v>
      </c>
      <c r="D2030" s="93">
        <v>20</v>
      </c>
      <c r="E2030" s="93">
        <v>21</v>
      </c>
      <c r="F2030" s="93">
        <v>11</v>
      </c>
      <c r="G2030" s="93">
        <v>28</v>
      </c>
      <c r="H2030" s="93">
        <v>31</v>
      </c>
      <c r="I2030" s="93">
        <v>25</v>
      </c>
      <c r="J2030" s="93">
        <v>14</v>
      </c>
      <c r="K2030" s="93">
        <v>103</v>
      </c>
      <c r="L2030" s="93">
        <v>16</v>
      </c>
      <c r="M2030" s="93">
        <v>19</v>
      </c>
      <c r="N2030" s="93">
        <v>10</v>
      </c>
      <c r="O2030" s="93">
        <v>4</v>
      </c>
      <c r="P2030" s="93">
        <v>9</v>
      </c>
      <c r="Q2030" s="93">
        <v>9</v>
      </c>
      <c r="R2030" s="93"/>
      <c r="T2030" s="4" t="s">
        <v>1348</v>
      </c>
      <c r="U2030" s="4" t="s">
        <v>1349</v>
      </c>
      <c r="V2030" s="4" t="s">
        <v>1350</v>
      </c>
      <c r="W2030" s="4" t="s">
        <v>1351</v>
      </c>
      <c r="X2030" s="4" t="s">
        <v>1352</v>
      </c>
      <c r="Y2030" s="4">
        <v>159.69999999999999</v>
      </c>
      <c r="Z2030" s="88">
        <f t="shared" ref="Z2030:AN2030" si="2090">C2030*100000/Z2009</f>
        <v>148.19205690574987</v>
      </c>
      <c r="AA2030" s="88">
        <f t="shared" si="2090"/>
        <v>295.90176061547567</v>
      </c>
      <c r="AB2030" s="88">
        <f t="shared" si="2090"/>
        <v>306.16707974923457</v>
      </c>
      <c r="AC2030" s="88">
        <f t="shared" si="2090"/>
        <v>158.66147410933218</v>
      </c>
      <c r="AD2030" s="88">
        <f t="shared" si="2090"/>
        <v>397.55785886696009</v>
      </c>
      <c r="AE2030" s="88">
        <f t="shared" si="2090"/>
        <v>432.11597435182603</v>
      </c>
      <c r="AF2030" s="88">
        <f t="shared" si="2090"/>
        <v>342.41884673332419</v>
      </c>
      <c r="AG2030" s="88">
        <f t="shared" si="2090"/>
        <v>190.26909486273445</v>
      </c>
      <c r="AH2030" s="88">
        <f t="shared" si="2090"/>
        <v>1400.7887936896504</v>
      </c>
      <c r="AI2030" s="88">
        <f t="shared" si="2090"/>
        <v>214.19009370816599</v>
      </c>
      <c r="AJ2030" s="88">
        <f t="shared" si="2090"/>
        <v>251.48908007941759</v>
      </c>
      <c r="AK2030" s="88">
        <f t="shared" si="2090"/>
        <v>131.35426244581637</v>
      </c>
      <c r="AL2030" s="88">
        <f t="shared" si="2090"/>
        <v>52.267084803345092</v>
      </c>
      <c r="AM2030" s="88">
        <f t="shared" si="2090"/>
        <v>115.59208836372977</v>
      </c>
      <c r="AN2030" s="145">
        <f t="shared" si="2090"/>
        <v>113.0937421462679</v>
      </c>
      <c r="AO2030" s="130"/>
    </row>
    <row r="2031" spans="1:41" ht="13.5" customHeight="1">
      <c r="A2031" s="85">
        <v>2028</v>
      </c>
      <c r="B2031" s="92" t="s">
        <v>7</v>
      </c>
      <c r="C2031" s="93">
        <v>8</v>
      </c>
      <c r="D2031" s="93">
        <v>5</v>
      </c>
      <c r="E2031" s="93">
        <v>25</v>
      </c>
      <c r="F2031" s="93">
        <v>11</v>
      </c>
      <c r="G2031" s="93">
        <v>16</v>
      </c>
      <c r="H2031" s="93">
        <v>16</v>
      </c>
      <c r="I2031" s="93">
        <v>7</v>
      </c>
      <c r="J2031" s="93">
        <v>2</v>
      </c>
      <c r="K2031" s="93">
        <v>21</v>
      </c>
      <c r="L2031" s="93">
        <v>28</v>
      </c>
      <c r="M2031" s="93">
        <v>40</v>
      </c>
      <c r="N2031" s="93">
        <v>8</v>
      </c>
      <c r="O2031" s="93">
        <v>20</v>
      </c>
      <c r="P2031" s="93">
        <v>15</v>
      </c>
      <c r="Q2031" s="93">
        <v>11</v>
      </c>
      <c r="R2031" s="93"/>
      <c r="Z2031" s="88">
        <f t="shared" ref="Z2031:AN2031" si="2091">C2031*100000/Z2009</f>
        <v>118.55364552459989</v>
      </c>
      <c r="AA2031" s="88">
        <f t="shared" si="2091"/>
        <v>73.975440153868917</v>
      </c>
      <c r="AB2031" s="88">
        <f t="shared" si="2091"/>
        <v>364.48461874908878</v>
      </c>
      <c r="AC2031" s="88">
        <f t="shared" si="2091"/>
        <v>158.66147410933218</v>
      </c>
      <c r="AD2031" s="88">
        <f t="shared" si="2091"/>
        <v>227.17591935254862</v>
      </c>
      <c r="AE2031" s="88">
        <f t="shared" si="2091"/>
        <v>223.02759966545861</v>
      </c>
      <c r="AF2031" s="88">
        <f t="shared" si="2091"/>
        <v>95.877277085330775</v>
      </c>
      <c r="AG2031" s="88">
        <f t="shared" si="2091"/>
        <v>27.181299266104919</v>
      </c>
      <c r="AH2031" s="88">
        <f t="shared" si="2091"/>
        <v>285.59771521827827</v>
      </c>
      <c r="AI2031" s="88">
        <f t="shared" si="2091"/>
        <v>374.8326639892905</v>
      </c>
      <c r="AJ2031" s="88">
        <f t="shared" si="2091"/>
        <v>529.45069490403705</v>
      </c>
      <c r="AK2031" s="88">
        <f t="shared" si="2091"/>
        <v>105.0834099566531</v>
      </c>
      <c r="AL2031" s="88">
        <f t="shared" si="2091"/>
        <v>261.33542401672548</v>
      </c>
      <c r="AM2031" s="88">
        <f t="shared" si="2091"/>
        <v>192.65348060621628</v>
      </c>
      <c r="AN2031" s="145">
        <f t="shared" si="2091"/>
        <v>138.22568484543856</v>
      </c>
      <c r="AO2031" s="130"/>
    </row>
    <row r="2032" spans="1:41" ht="13.5" customHeight="1">
      <c r="A2032" s="85">
        <v>2029</v>
      </c>
      <c r="B2032" s="92" t="s">
        <v>6</v>
      </c>
      <c r="C2032" s="93">
        <v>7</v>
      </c>
      <c r="D2032" s="93">
        <v>4</v>
      </c>
      <c r="E2032" s="93">
        <v>5</v>
      </c>
      <c r="F2032" s="93">
        <v>12</v>
      </c>
      <c r="G2032" s="93">
        <v>5</v>
      </c>
      <c r="H2032" s="93">
        <v>15</v>
      </c>
      <c r="I2032" s="93">
        <v>16</v>
      </c>
      <c r="J2032" s="93">
        <v>9</v>
      </c>
      <c r="K2032" s="93">
        <v>5</v>
      </c>
      <c r="L2032" s="93">
        <v>1</v>
      </c>
      <c r="M2032" s="93">
        <v>2</v>
      </c>
      <c r="N2032" s="93">
        <v>3</v>
      </c>
      <c r="O2032" s="93">
        <v>2</v>
      </c>
      <c r="P2032" s="93">
        <v>8</v>
      </c>
      <c r="Q2032" s="93">
        <v>5</v>
      </c>
      <c r="R2032" s="93"/>
      <c r="Z2032" s="88">
        <f t="shared" ref="Z2032:AN2032" si="2092">C2032*100000/Z2009</f>
        <v>103.7344398340249</v>
      </c>
      <c r="AA2032" s="88">
        <f t="shared" si="2092"/>
        <v>59.180352123095133</v>
      </c>
      <c r="AB2032" s="88">
        <f t="shared" si="2092"/>
        <v>72.896923749817759</v>
      </c>
      <c r="AC2032" s="88">
        <f t="shared" si="2092"/>
        <v>173.08524448290783</v>
      </c>
      <c r="AD2032" s="88">
        <f t="shared" si="2092"/>
        <v>70.992474797671449</v>
      </c>
      <c r="AE2032" s="88">
        <f t="shared" si="2092"/>
        <v>209.08837468636744</v>
      </c>
      <c r="AF2032" s="88">
        <f t="shared" si="2092"/>
        <v>219.14806190932748</v>
      </c>
      <c r="AG2032" s="88">
        <f t="shared" si="2092"/>
        <v>122.31584669747214</v>
      </c>
      <c r="AH2032" s="88">
        <f t="shared" si="2092"/>
        <v>67.99945600435197</v>
      </c>
      <c r="AI2032" s="88">
        <f t="shared" si="2092"/>
        <v>13.386880856760374</v>
      </c>
      <c r="AJ2032" s="88">
        <f t="shared" si="2092"/>
        <v>26.472534745201852</v>
      </c>
      <c r="AK2032" s="88">
        <f t="shared" si="2092"/>
        <v>39.406278733744912</v>
      </c>
      <c r="AL2032" s="88">
        <f t="shared" si="2092"/>
        <v>26.133542401672546</v>
      </c>
      <c r="AM2032" s="88">
        <f t="shared" si="2092"/>
        <v>102.74852298998202</v>
      </c>
      <c r="AN2032" s="145">
        <f t="shared" si="2092"/>
        <v>62.829856747926613</v>
      </c>
      <c r="AO2032" s="130"/>
    </row>
    <row r="2033" spans="1:41" ht="13.5" customHeight="1">
      <c r="A2033" s="85">
        <v>2030</v>
      </c>
      <c r="B2033" s="92" t="s">
        <v>5</v>
      </c>
      <c r="C2033" s="93">
        <v>2</v>
      </c>
      <c r="D2033" s="93">
        <v>0</v>
      </c>
      <c r="E2033" s="93">
        <v>2</v>
      </c>
      <c r="F2033" s="93">
        <v>6</v>
      </c>
      <c r="G2033" s="93">
        <v>8</v>
      </c>
      <c r="H2033" s="93">
        <v>13</v>
      </c>
      <c r="I2033" s="93">
        <v>3</v>
      </c>
      <c r="J2033" s="93">
        <v>5</v>
      </c>
      <c r="K2033" s="93">
        <v>3</v>
      </c>
      <c r="L2033" s="93">
        <v>4</v>
      </c>
      <c r="M2033" s="93">
        <v>1</v>
      </c>
      <c r="N2033" s="93">
        <v>2</v>
      </c>
      <c r="O2033" s="93">
        <v>3</v>
      </c>
      <c r="P2033" s="93">
        <v>2</v>
      </c>
      <c r="Q2033" s="93">
        <v>5</v>
      </c>
      <c r="R2033" s="93"/>
      <c r="Z2033" s="88">
        <f t="shared" ref="Z2033:AN2033" si="2093">C2033*100000/Z2009</f>
        <v>29.638411381149972</v>
      </c>
      <c r="AA2033" s="88">
        <f t="shared" si="2093"/>
        <v>0</v>
      </c>
      <c r="AB2033" s="88">
        <f t="shared" si="2093"/>
        <v>29.158769499927104</v>
      </c>
      <c r="AC2033" s="88">
        <f t="shared" si="2093"/>
        <v>86.542622241453913</v>
      </c>
      <c r="AD2033" s="88">
        <f t="shared" si="2093"/>
        <v>113.58795967627431</v>
      </c>
      <c r="AE2033" s="88">
        <f t="shared" si="2093"/>
        <v>181.20992472818511</v>
      </c>
      <c r="AF2033" s="88">
        <f t="shared" si="2093"/>
        <v>41.090261607998904</v>
      </c>
      <c r="AG2033" s="88">
        <f t="shared" si="2093"/>
        <v>67.953248165262295</v>
      </c>
      <c r="AH2033" s="88">
        <f t="shared" si="2093"/>
        <v>40.799673602611179</v>
      </c>
      <c r="AI2033" s="88">
        <f t="shared" si="2093"/>
        <v>53.547523427041497</v>
      </c>
      <c r="AJ2033" s="88">
        <f t="shared" si="2093"/>
        <v>13.236267372600926</v>
      </c>
      <c r="AK2033" s="88">
        <f t="shared" si="2093"/>
        <v>26.270852489163275</v>
      </c>
      <c r="AL2033" s="88">
        <f t="shared" si="2093"/>
        <v>39.200313602508821</v>
      </c>
      <c r="AM2033" s="88">
        <f t="shared" si="2093"/>
        <v>25.687130747495505</v>
      </c>
      <c r="AN2033" s="145">
        <f t="shared" si="2093"/>
        <v>62.829856747926613</v>
      </c>
      <c r="AO2033" s="130"/>
    </row>
    <row r="2034" spans="1:41" ht="13.5" customHeight="1">
      <c r="A2034" s="85">
        <v>2031</v>
      </c>
      <c r="B2034" s="92" t="s">
        <v>26</v>
      </c>
      <c r="C2034" s="93">
        <v>0</v>
      </c>
      <c r="D2034" s="93">
        <v>0</v>
      </c>
      <c r="E2034" s="93">
        <v>0</v>
      </c>
      <c r="F2034" s="93">
        <v>0</v>
      </c>
      <c r="G2034" s="93">
        <v>0</v>
      </c>
      <c r="H2034" s="93">
        <v>0</v>
      </c>
      <c r="I2034" s="93">
        <v>0</v>
      </c>
      <c r="J2034" s="93">
        <v>1</v>
      </c>
      <c r="K2034" s="93">
        <v>0</v>
      </c>
      <c r="L2034" s="93">
        <v>1</v>
      </c>
      <c r="M2034" s="93">
        <v>0</v>
      </c>
      <c r="N2034" s="93">
        <v>0</v>
      </c>
      <c r="O2034" s="93">
        <v>0</v>
      </c>
      <c r="P2034" s="93">
        <v>0</v>
      </c>
      <c r="Q2034" s="93">
        <v>0</v>
      </c>
      <c r="R2034" s="93"/>
      <c r="Z2034" s="88">
        <f t="shared" ref="Z2034:AL2034" si="2094">C2034*100000/Z2009</f>
        <v>0</v>
      </c>
      <c r="AA2034" s="88">
        <f t="shared" si="2094"/>
        <v>0</v>
      </c>
      <c r="AB2034" s="88">
        <f t="shared" si="2094"/>
        <v>0</v>
      </c>
      <c r="AC2034" s="88">
        <f t="shared" si="2094"/>
        <v>0</v>
      </c>
      <c r="AD2034" s="88">
        <f t="shared" si="2094"/>
        <v>0</v>
      </c>
      <c r="AE2034" s="88">
        <f t="shared" si="2094"/>
        <v>0</v>
      </c>
      <c r="AF2034" s="88">
        <f t="shared" si="2094"/>
        <v>0</v>
      </c>
      <c r="AG2034" s="88">
        <f t="shared" si="2094"/>
        <v>13.590649633052459</v>
      </c>
      <c r="AH2034" s="88">
        <f t="shared" si="2094"/>
        <v>0</v>
      </c>
      <c r="AI2034" s="88">
        <f t="shared" si="2094"/>
        <v>13.386880856760374</v>
      </c>
      <c r="AJ2034" s="88">
        <f t="shared" si="2094"/>
        <v>0</v>
      </c>
      <c r="AK2034" s="88">
        <f t="shared" si="2094"/>
        <v>0</v>
      </c>
      <c r="AL2034" s="88">
        <f t="shared" si="2094"/>
        <v>0</v>
      </c>
      <c r="AM2034" s="88">
        <f>P2034*100000/AM2009</f>
        <v>0</v>
      </c>
      <c r="AN2034" s="145">
        <f>Q2034*100000/AN2009</f>
        <v>0</v>
      </c>
      <c r="AO2034" s="130"/>
    </row>
    <row r="2035" spans="1:41" ht="13.5" customHeight="1">
      <c r="A2035" s="85">
        <v>2032</v>
      </c>
      <c r="B2035" s="92" t="s">
        <v>4</v>
      </c>
      <c r="C2035" s="93">
        <v>0</v>
      </c>
      <c r="D2035" s="93">
        <v>0</v>
      </c>
      <c r="E2035" s="93">
        <v>3</v>
      </c>
      <c r="F2035" s="93">
        <v>3</v>
      </c>
      <c r="G2035" s="93">
        <v>2</v>
      </c>
      <c r="H2035" s="93">
        <v>11</v>
      </c>
      <c r="I2035" s="93">
        <v>7</v>
      </c>
      <c r="J2035" s="93">
        <v>3</v>
      </c>
      <c r="K2035" s="93">
        <v>11</v>
      </c>
      <c r="L2035" s="93">
        <v>33</v>
      </c>
      <c r="M2035" s="93">
        <v>10</v>
      </c>
      <c r="N2035" s="93">
        <v>30</v>
      </c>
      <c r="O2035" s="93">
        <v>14</v>
      </c>
      <c r="P2035" s="93">
        <v>11</v>
      </c>
      <c r="Q2035" s="93">
        <v>14</v>
      </c>
      <c r="R2035" s="93"/>
      <c r="Z2035" s="88">
        <f t="shared" ref="Z2035:AN2035" si="2095">C2035*100000/Z2009</f>
        <v>0</v>
      </c>
      <c r="AA2035" s="88">
        <f t="shared" si="2095"/>
        <v>0</v>
      </c>
      <c r="AB2035" s="88">
        <f t="shared" si="2095"/>
        <v>43.738154249890655</v>
      </c>
      <c r="AC2035" s="88">
        <f t="shared" si="2095"/>
        <v>43.271311120726956</v>
      </c>
      <c r="AD2035" s="88">
        <f t="shared" si="2095"/>
        <v>28.396989919068577</v>
      </c>
      <c r="AE2035" s="88">
        <f t="shared" si="2095"/>
        <v>153.33147477000279</v>
      </c>
      <c r="AF2035" s="88">
        <f t="shared" si="2095"/>
        <v>95.877277085330775</v>
      </c>
      <c r="AG2035" s="88">
        <f t="shared" si="2095"/>
        <v>40.77194889915738</v>
      </c>
      <c r="AH2035" s="88">
        <f t="shared" si="2095"/>
        <v>149.59880320957433</v>
      </c>
      <c r="AI2035" s="88">
        <f t="shared" si="2095"/>
        <v>441.76706827309238</v>
      </c>
      <c r="AJ2035" s="88">
        <f t="shared" si="2095"/>
        <v>132.36267372600926</v>
      </c>
      <c r="AK2035" s="88">
        <f t="shared" si="2095"/>
        <v>394.06278733744909</v>
      </c>
      <c r="AL2035" s="88">
        <f t="shared" si="2095"/>
        <v>182.93479681170783</v>
      </c>
      <c r="AM2035" s="88">
        <f t="shared" si="2095"/>
        <v>141.27921911122527</v>
      </c>
      <c r="AN2035" s="145">
        <f t="shared" si="2095"/>
        <v>175.92359889419453</v>
      </c>
      <c r="AO2035" s="130"/>
    </row>
    <row r="2036" spans="1:41" ht="13.5" customHeight="1">
      <c r="A2036" s="85">
        <v>2033</v>
      </c>
      <c r="B2036" s="92" t="s">
        <v>3</v>
      </c>
      <c r="C2036" s="93">
        <v>4</v>
      </c>
      <c r="D2036" s="93">
        <v>2</v>
      </c>
      <c r="E2036" s="93">
        <v>17</v>
      </c>
      <c r="F2036" s="93">
        <v>22</v>
      </c>
      <c r="G2036" s="93">
        <v>26</v>
      </c>
      <c r="H2036" s="93">
        <v>64</v>
      </c>
      <c r="I2036" s="93">
        <v>115</v>
      </c>
      <c r="J2036" s="93">
        <v>51</v>
      </c>
      <c r="K2036" s="93">
        <v>86</v>
      </c>
      <c r="L2036" s="93">
        <v>97</v>
      </c>
      <c r="M2036" s="93">
        <v>66</v>
      </c>
      <c r="N2036" s="93">
        <v>75</v>
      </c>
      <c r="O2036" s="93">
        <v>68</v>
      </c>
      <c r="P2036" s="93">
        <v>49</v>
      </c>
      <c r="Q2036" s="93">
        <v>58</v>
      </c>
      <c r="R2036" s="93"/>
      <c r="Z2036" s="88">
        <f t="shared" ref="Z2036:AN2036" si="2096">C2036*100000/Z2009</f>
        <v>59.276822762299943</v>
      </c>
      <c r="AA2036" s="88">
        <f t="shared" si="2096"/>
        <v>29.590176061547567</v>
      </c>
      <c r="AB2036" s="88">
        <f t="shared" si="2096"/>
        <v>247.84954074938037</v>
      </c>
      <c r="AC2036" s="88">
        <f t="shared" si="2096"/>
        <v>317.32294821866435</v>
      </c>
      <c r="AD2036" s="88">
        <f t="shared" si="2096"/>
        <v>369.16086894789152</v>
      </c>
      <c r="AE2036" s="88">
        <f t="shared" si="2096"/>
        <v>892.11039866183444</v>
      </c>
      <c r="AF2036" s="88">
        <f t="shared" si="2096"/>
        <v>1575.1266949732913</v>
      </c>
      <c r="AG2036" s="88">
        <f t="shared" si="2096"/>
        <v>693.12313128567541</v>
      </c>
      <c r="AH2036" s="88">
        <f t="shared" si="2096"/>
        <v>1169.5906432748538</v>
      </c>
      <c r="AI2036" s="88">
        <f t="shared" si="2096"/>
        <v>1298.5274431057564</v>
      </c>
      <c r="AJ2036" s="88">
        <f t="shared" si="2096"/>
        <v>873.59364659166113</v>
      </c>
      <c r="AK2036" s="88">
        <f t="shared" si="2096"/>
        <v>985.15696834362279</v>
      </c>
      <c r="AL2036" s="88">
        <f t="shared" si="2096"/>
        <v>888.54044165686662</v>
      </c>
      <c r="AM2036" s="88">
        <f t="shared" si="2096"/>
        <v>629.33470331363992</v>
      </c>
      <c r="AN2036" s="145">
        <f t="shared" si="2096"/>
        <v>728.82633827594873</v>
      </c>
      <c r="AO2036" s="130"/>
    </row>
    <row r="2037" spans="1:41" ht="13.5" customHeight="1">
      <c r="A2037" s="85">
        <v>2034</v>
      </c>
      <c r="B2037" s="92" t="s">
        <v>2</v>
      </c>
      <c r="C2037" s="93">
        <v>0</v>
      </c>
      <c r="D2037" s="93">
        <v>0</v>
      </c>
      <c r="E2037" s="93">
        <v>0</v>
      </c>
      <c r="F2037" s="93">
        <v>0</v>
      </c>
      <c r="G2037" s="93">
        <v>0</v>
      </c>
      <c r="H2037" s="93">
        <v>0</v>
      </c>
      <c r="I2037" s="93">
        <v>0</v>
      </c>
      <c r="J2037" s="93">
        <v>0</v>
      </c>
      <c r="K2037" s="93">
        <v>0</v>
      </c>
      <c r="L2037" s="93">
        <v>0</v>
      </c>
      <c r="M2037" s="93">
        <v>0</v>
      </c>
      <c r="N2037" s="93">
        <v>0</v>
      </c>
      <c r="O2037" s="93">
        <v>3</v>
      </c>
      <c r="P2037" s="93">
        <v>0</v>
      </c>
      <c r="Q2037" s="93">
        <v>0</v>
      </c>
      <c r="R2037" s="93"/>
      <c r="Z2037" s="88">
        <f t="shared" ref="Z2037:AN2037" si="2097">C2037*100000/Z2009</f>
        <v>0</v>
      </c>
      <c r="AA2037" s="88">
        <f t="shared" si="2097"/>
        <v>0</v>
      </c>
      <c r="AB2037" s="88">
        <f t="shared" si="2097"/>
        <v>0</v>
      </c>
      <c r="AC2037" s="88">
        <f t="shared" si="2097"/>
        <v>0</v>
      </c>
      <c r="AD2037" s="88">
        <f t="shared" si="2097"/>
        <v>0</v>
      </c>
      <c r="AE2037" s="88">
        <f t="shared" si="2097"/>
        <v>0</v>
      </c>
      <c r="AF2037" s="88">
        <f t="shared" si="2097"/>
        <v>0</v>
      </c>
      <c r="AG2037" s="88">
        <f t="shared" si="2097"/>
        <v>0</v>
      </c>
      <c r="AH2037" s="88">
        <f t="shared" si="2097"/>
        <v>0</v>
      </c>
      <c r="AI2037" s="88">
        <f t="shared" si="2097"/>
        <v>0</v>
      </c>
      <c r="AJ2037" s="88">
        <f t="shared" si="2097"/>
        <v>0</v>
      </c>
      <c r="AK2037" s="88">
        <f t="shared" si="2097"/>
        <v>0</v>
      </c>
      <c r="AL2037" s="88">
        <f t="shared" si="2097"/>
        <v>39.200313602508821</v>
      </c>
      <c r="AM2037" s="88">
        <f t="shared" si="2097"/>
        <v>0</v>
      </c>
      <c r="AN2037" s="145">
        <f t="shared" si="2097"/>
        <v>0</v>
      </c>
      <c r="AO2037" s="130"/>
    </row>
    <row r="2038" spans="1:41" ht="13.5" customHeight="1">
      <c r="A2038" s="85">
        <v>2035</v>
      </c>
      <c r="B2038" s="92" t="s">
        <v>23</v>
      </c>
      <c r="C2038" s="93">
        <v>0</v>
      </c>
      <c r="D2038" s="93">
        <v>0</v>
      </c>
      <c r="E2038" s="93">
        <v>1</v>
      </c>
      <c r="F2038" s="93">
        <v>2</v>
      </c>
      <c r="G2038" s="93">
        <v>0</v>
      </c>
      <c r="H2038" s="93">
        <v>1</v>
      </c>
      <c r="I2038" s="93">
        <v>1</v>
      </c>
      <c r="J2038" s="93">
        <v>1</v>
      </c>
      <c r="K2038" s="93">
        <v>0</v>
      </c>
      <c r="L2038" s="93">
        <v>1</v>
      </c>
      <c r="M2038" s="93">
        <v>0</v>
      </c>
      <c r="N2038" s="93">
        <v>0</v>
      </c>
      <c r="O2038" s="93">
        <v>1</v>
      </c>
      <c r="P2038" s="93">
        <v>0</v>
      </c>
      <c r="Q2038" s="93">
        <v>1</v>
      </c>
      <c r="R2038" s="93"/>
      <c r="Z2038" s="88">
        <f t="shared" ref="Z2038:AN2038" si="2098">C2038*100000/Z2009</f>
        <v>0</v>
      </c>
      <c r="AA2038" s="88">
        <f t="shared" si="2098"/>
        <v>0</v>
      </c>
      <c r="AB2038" s="88">
        <f t="shared" si="2098"/>
        <v>14.579384749963552</v>
      </c>
      <c r="AC2038" s="88">
        <f t="shared" si="2098"/>
        <v>28.847540747151307</v>
      </c>
      <c r="AD2038" s="88">
        <f t="shared" si="2098"/>
        <v>0</v>
      </c>
      <c r="AE2038" s="88">
        <f t="shared" si="2098"/>
        <v>13.939224979091163</v>
      </c>
      <c r="AF2038" s="88">
        <f t="shared" si="2098"/>
        <v>13.696753869332968</v>
      </c>
      <c r="AG2038" s="88">
        <f t="shared" si="2098"/>
        <v>13.590649633052459</v>
      </c>
      <c r="AH2038" s="88">
        <f t="shared" si="2098"/>
        <v>0</v>
      </c>
      <c r="AI2038" s="88">
        <f t="shared" si="2098"/>
        <v>13.386880856760374</v>
      </c>
      <c r="AJ2038" s="88">
        <f t="shared" si="2098"/>
        <v>0</v>
      </c>
      <c r="AK2038" s="88">
        <f t="shared" si="2098"/>
        <v>0</v>
      </c>
      <c r="AL2038" s="88">
        <f t="shared" si="2098"/>
        <v>13.066771200836273</v>
      </c>
      <c r="AM2038" s="88">
        <f t="shared" si="2098"/>
        <v>0</v>
      </c>
      <c r="AN2038" s="145">
        <f t="shared" si="2098"/>
        <v>12.565971349585324</v>
      </c>
      <c r="AO2038" s="130"/>
    </row>
    <row r="2039" spans="1:41" ht="13.5" customHeight="1">
      <c r="A2039" s="85">
        <v>2036</v>
      </c>
      <c r="B2039" s="92" t="s">
        <v>1</v>
      </c>
      <c r="C2039" s="93">
        <v>1</v>
      </c>
      <c r="D2039" s="93">
        <v>1</v>
      </c>
      <c r="E2039" s="93">
        <v>0</v>
      </c>
      <c r="F2039" s="93">
        <v>1</v>
      </c>
      <c r="G2039" s="93">
        <v>3</v>
      </c>
      <c r="H2039" s="93">
        <v>4</v>
      </c>
      <c r="I2039" s="93">
        <v>1</v>
      </c>
      <c r="J2039" s="93">
        <v>0</v>
      </c>
      <c r="K2039" s="93">
        <v>0</v>
      </c>
      <c r="L2039" s="93">
        <v>2</v>
      </c>
      <c r="M2039" s="93">
        <v>1</v>
      </c>
      <c r="N2039" s="93">
        <v>0</v>
      </c>
      <c r="O2039" s="93">
        <v>0</v>
      </c>
      <c r="P2039" s="93">
        <v>0</v>
      </c>
      <c r="Q2039" s="93">
        <v>3</v>
      </c>
      <c r="R2039" s="93"/>
      <c r="Z2039" s="88">
        <f t="shared" ref="Z2039:AN2039" si="2099">C2039*100000/Z2009</f>
        <v>14.819205690574986</v>
      </c>
      <c r="AA2039" s="88">
        <f t="shared" si="2099"/>
        <v>14.795088030773783</v>
      </c>
      <c r="AB2039" s="88">
        <f t="shared" si="2099"/>
        <v>0</v>
      </c>
      <c r="AC2039" s="88">
        <f t="shared" si="2099"/>
        <v>14.423770373575653</v>
      </c>
      <c r="AD2039" s="88">
        <f t="shared" si="2099"/>
        <v>42.595484878602868</v>
      </c>
      <c r="AE2039" s="88">
        <f t="shared" si="2099"/>
        <v>55.756899916364652</v>
      </c>
      <c r="AF2039" s="88">
        <f t="shared" si="2099"/>
        <v>13.696753869332968</v>
      </c>
      <c r="AG2039" s="88">
        <f t="shared" si="2099"/>
        <v>0</v>
      </c>
      <c r="AH2039" s="88">
        <f t="shared" si="2099"/>
        <v>0</v>
      </c>
      <c r="AI2039" s="88">
        <f t="shared" si="2099"/>
        <v>26.773761713520749</v>
      </c>
      <c r="AJ2039" s="88">
        <f t="shared" si="2099"/>
        <v>13.236267372600926</v>
      </c>
      <c r="AK2039" s="88">
        <f t="shared" si="2099"/>
        <v>0</v>
      </c>
      <c r="AL2039" s="88">
        <f t="shared" si="2099"/>
        <v>0</v>
      </c>
      <c r="AM2039" s="88">
        <f t="shared" si="2099"/>
        <v>0</v>
      </c>
      <c r="AN2039" s="145">
        <f t="shared" si="2099"/>
        <v>37.697914048755969</v>
      </c>
      <c r="AO2039" s="130"/>
    </row>
    <row r="2040" spans="1:41" ht="13.5" customHeight="1">
      <c r="A2040" s="85">
        <v>2037</v>
      </c>
      <c r="B2040" s="92" t="s">
        <v>0</v>
      </c>
      <c r="C2040" s="93">
        <v>0</v>
      </c>
      <c r="D2040" s="93">
        <v>0</v>
      </c>
      <c r="E2040" s="93">
        <v>1</v>
      </c>
      <c r="F2040" s="93">
        <v>5</v>
      </c>
      <c r="G2040" s="93">
        <v>5</v>
      </c>
      <c r="H2040" s="93">
        <v>0</v>
      </c>
      <c r="I2040" s="93">
        <v>6</v>
      </c>
      <c r="J2040" s="93">
        <v>7</v>
      </c>
      <c r="K2040" s="93">
        <v>2</v>
      </c>
      <c r="L2040" s="93">
        <v>6</v>
      </c>
      <c r="M2040" s="93">
        <v>30</v>
      </c>
      <c r="N2040" s="93">
        <v>12</v>
      </c>
      <c r="O2040" s="93">
        <v>2</v>
      </c>
      <c r="P2040" s="93">
        <v>2</v>
      </c>
      <c r="Q2040" s="93">
        <v>1</v>
      </c>
      <c r="R2040" s="93"/>
      <c r="Z2040" s="88">
        <f t="shared" ref="Z2040:AN2040" si="2100">C2040*100000/Z2009</f>
        <v>0</v>
      </c>
      <c r="AA2040" s="88">
        <f t="shared" si="2100"/>
        <v>0</v>
      </c>
      <c r="AB2040" s="88">
        <f t="shared" si="2100"/>
        <v>14.579384749963552</v>
      </c>
      <c r="AC2040" s="88">
        <f t="shared" si="2100"/>
        <v>72.118851867878263</v>
      </c>
      <c r="AD2040" s="88">
        <f t="shared" si="2100"/>
        <v>70.992474797671449</v>
      </c>
      <c r="AE2040" s="88">
        <f t="shared" si="2100"/>
        <v>0</v>
      </c>
      <c r="AF2040" s="88">
        <f t="shared" si="2100"/>
        <v>82.180523215997809</v>
      </c>
      <c r="AG2040" s="88">
        <f t="shared" si="2100"/>
        <v>95.134547431367224</v>
      </c>
      <c r="AH2040" s="88">
        <f t="shared" si="2100"/>
        <v>27.199782401740787</v>
      </c>
      <c r="AI2040" s="88">
        <f t="shared" si="2100"/>
        <v>80.321285140562253</v>
      </c>
      <c r="AJ2040" s="88">
        <f t="shared" si="2100"/>
        <v>397.08802117802782</v>
      </c>
      <c r="AK2040" s="88">
        <f t="shared" si="2100"/>
        <v>157.62511493497965</v>
      </c>
      <c r="AL2040" s="88">
        <f t="shared" si="2100"/>
        <v>26.133542401672546</v>
      </c>
      <c r="AM2040" s="88">
        <f t="shared" si="2100"/>
        <v>25.687130747495505</v>
      </c>
      <c r="AN2040" s="145">
        <f t="shared" si="2100"/>
        <v>12.565971349585324</v>
      </c>
      <c r="AO2040" s="130"/>
    </row>
    <row r="2041" spans="1:41" ht="13.5" customHeight="1">
      <c r="A2041" s="85">
        <v>2038</v>
      </c>
      <c r="B2041" s="94" t="s">
        <v>111</v>
      </c>
      <c r="C2041" s="93"/>
      <c r="D2041" s="93"/>
      <c r="E2041" s="93"/>
      <c r="F2041" s="93"/>
      <c r="G2041" s="93"/>
      <c r="H2041" s="93"/>
      <c r="I2041" s="93"/>
      <c r="J2041" s="93"/>
      <c r="K2041" s="93"/>
      <c r="L2041" s="93"/>
      <c r="M2041" s="93">
        <v>0</v>
      </c>
      <c r="N2041" s="93">
        <v>0</v>
      </c>
      <c r="O2041" s="93"/>
      <c r="P2041" s="93">
        <v>0</v>
      </c>
      <c r="Q2041" s="93"/>
      <c r="R2041" s="93"/>
      <c r="Z2041" s="88">
        <f t="shared" ref="Z2041:AN2041" si="2101">C2041*100000/Z2009</f>
        <v>0</v>
      </c>
      <c r="AA2041" s="88">
        <f t="shared" si="2101"/>
        <v>0</v>
      </c>
      <c r="AB2041" s="88">
        <f t="shared" si="2101"/>
        <v>0</v>
      </c>
      <c r="AC2041" s="88">
        <f t="shared" si="2101"/>
        <v>0</v>
      </c>
      <c r="AD2041" s="88">
        <f t="shared" si="2101"/>
        <v>0</v>
      </c>
      <c r="AE2041" s="88">
        <f t="shared" si="2101"/>
        <v>0</v>
      </c>
      <c r="AF2041" s="88">
        <f t="shared" si="2101"/>
        <v>0</v>
      </c>
      <c r="AG2041" s="88">
        <f t="shared" si="2101"/>
        <v>0</v>
      </c>
      <c r="AH2041" s="88">
        <f t="shared" si="2101"/>
        <v>0</v>
      </c>
      <c r="AI2041" s="88">
        <f t="shared" si="2101"/>
        <v>0</v>
      </c>
      <c r="AJ2041" s="88">
        <f t="shared" si="2101"/>
        <v>0</v>
      </c>
      <c r="AK2041" s="88">
        <f t="shared" si="2101"/>
        <v>0</v>
      </c>
      <c r="AL2041" s="88">
        <f t="shared" si="2101"/>
        <v>0</v>
      </c>
      <c r="AM2041" s="88">
        <f t="shared" si="2101"/>
        <v>0</v>
      </c>
      <c r="AN2041" s="145">
        <f t="shared" si="2101"/>
        <v>0</v>
      </c>
      <c r="AO2041" s="130"/>
    </row>
    <row r="2042" spans="1:41" ht="13.5" customHeight="1">
      <c r="A2042" s="85">
        <v>2039</v>
      </c>
      <c r="B2042" s="94" t="s">
        <v>112</v>
      </c>
      <c r="C2042" s="93">
        <f>SUM(C2018,C2025,C2030,C2031:C2041)</f>
        <v>262</v>
      </c>
      <c r="D2042" s="93">
        <f t="shared" ref="D2042:K2042" si="2102">SUM(D2018,D2025,D2030,D2031:D2041)</f>
        <v>254</v>
      </c>
      <c r="E2042" s="93">
        <f t="shared" si="2102"/>
        <v>365</v>
      </c>
      <c r="F2042" s="93">
        <f t="shared" si="2102"/>
        <v>441</v>
      </c>
      <c r="G2042" s="93">
        <f t="shared" si="2102"/>
        <v>502</v>
      </c>
      <c r="H2042" s="93">
        <f t="shared" si="2102"/>
        <v>579</v>
      </c>
      <c r="I2042" s="93">
        <f t="shared" si="2102"/>
        <v>543</v>
      </c>
      <c r="J2042" s="93">
        <f t="shared" si="2102"/>
        <v>421</v>
      </c>
      <c r="K2042" s="93">
        <f t="shared" si="2102"/>
        <v>642</v>
      </c>
      <c r="L2042" s="93">
        <f>SUM(L2018,L2025,L2030,L2031:L2041)</f>
        <v>547</v>
      </c>
      <c r="M2042" s="93">
        <f t="shared" ref="M2042:R2042" si="2103">SUM(M2018,M2025,M2030,M2031:M2041)</f>
        <v>478</v>
      </c>
      <c r="N2042" s="93">
        <f>SUM(N2018,N2025,N2030,N2031:N2041)</f>
        <v>419</v>
      </c>
      <c r="O2042" s="93">
        <v>379</v>
      </c>
      <c r="P2042" s="93">
        <f t="shared" si="2103"/>
        <v>410</v>
      </c>
      <c r="Q2042" s="93">
        <f t="shared" si="2103"/>
        <v>484</v>
      </c>
      <c r="R2042" s="93">
        <f t="shared" si="2103"/>
        <v>0</v>
      </c>
      <c r="T2042" s="4" t="s">
        <v>1353</v>
      </c>
      <c r="U2042" s="4" t="s">
        <v>1354</v>
      </c>
      <c r="V2042" s="4" t="s">
        <v>1355</v>
      </c>
      <c r="W2042" s="4" t="s">
        <v>1356</v>
      </c>
      <c r="X2042" s="4" t="s">
        <v>1357</v>
      </c>
      <c r="Y2042" s="4">
        <v>3759.6</v>
      </c>
      <c r="Z2042" s="88">
        <f t="shared" ref="Z2042:AL2042" si="2104">C2042*100000/Z2009</f>
        <v>3882.631890930646</v>
      </c>
      <c r="AA2042" s="88">
        <f t="shared" si="2104"/>
        <v>3757.952359816541</v>
      </c>
      <c r="AB2042" s="88">
        <f t="shared" si="2104"/>
        <v>5321.4754337366967</v>
      </c>
      <c r="AC2042" s="88">
        <f t="shared" si="2104"/>
        <v>6360.8827347468632</v>
      </c>
      <c r="AD2042" s="88">
        <f t="shared" si="2104"/>
        <v>7127.6444696862136</v>
      </c>
      <c r="AE2042" s="88">
        <f t="shared" si="2104"/>
        <v>8070.8112628937834</v>
      </c>
      <c r="AF2042" s="88">
        <f t="shared" si="2104"/>
        <v>7437.3373510478013</v>
      </c>
      <c r="AG2042" s="88">
        <f t="shared" si="2104"/>
        <v>5721.6634955150857</v>
      </c>
      <c r="AH2042" s="88">
        <f t="shared" si="2104"/>
        <v>8731.130150958792</v>
      </c>
      <c r="AI2042" s="88">
        <f t="shared" si="2104"/>
        <v>7322.6238286479247</v>
      </c>
      <c r="AJ2042" s="88">
        <f t="shared" si="2104"/>
        <v>6326.9358041032428</v>
      </c>
      <c r="AK2042" s="88">
        <f t="shared" si="2104"/>
        <v>5503.743596479706</v>
      </c>
      <c r="AL2042" s="88">
        <f t="shared" si="2104"/>
        <v>4952.3062851169479</v>
      </c>
      <c r="AM2042" s="88">
        <f>P2042*100000/AM2009</f>
        <v>5265.8618032365785</v>
      </c>
      <c r="AN2042" s="145">
        <f>Q2042*100000/AN2009</f>
        <v>6081.9301331992965</v>
      </c>
      <c r="AO2042" s="130"/>
    </row>
    <row r="2043" spans="1:41" ht="13.5" customHeight="1">
      <c r="A2043" s="85">
        <v>2040</v>
      </c>
      <c r="B2043" s="1" t="s">
        <v>27</v>
      </c>
      <c r="C2043" s="83">
        <v>2011</v>
      </c>
      <c r="D2043" s="83">
        <v>2012</v>
      </c>
      <c r="E2043" s="83">
        <v>2013</v>
      </c>
      <c r="F2043" s="83">
        <v>2014</v>
      </c>
      <c r="G2043" s="83">
        <v>2015</v>
      </c>
      <c r="H2043" s="83">
        <v>2016</v>
      </c>
      <c r="I2043" s="83">
        <v>2017</v>
      </c>
      <c r="J2043" s="83">
        <v>2018</v>
      </c>
      <c r="K2043" s="83">
        <v>2019</v>
      </c>
      <c r="L2043" s="83">
        <v>2020</v>
      </c>
      <c r="M2043" s="83">
        <v>2021</v>
      </c>
      <c r="N2043" s="83">
        <v>2022</v>
      </c>
      <c r="O2043" s="83">
        <v>2023</v>
      </c>
      <c r="P2043" s="83">
        <v>2024</v>
      </c>
      <c r="Q2043" s="83">
        <v>2025</v>
      </c>
      <c r="R2043" s="83">
        <v>2026</v>
      </c>
      <c r="Z2043" s="69">
        <v>3059</v>
      </c>
      <c r="AA2043" s="69">
        <v>3061</v>
      </c>
      <c r="AB2043" s="69">
        <v>3052</v>
      </c>
      <c r="AC2043" s="69">
        <v>2993</v>
      </c>
      <c r="AD2043" s="69">
        <v>2957</v>
      </c>
      <c r="AE2043" s="69">
        <v>2916</v>
      </c>
      <c r="AF2043" s="69">
        <v>2904</v>
      </c>
      <c r="AG2043" s="69">
        <v>2959</v>
      </c>
      <c r="AH2043" s="69">
        <v>2982</v>
      </c>
      <c r="AI2043" s="3">
        <v>2939</v>
      </c>
      <c r="AJ2043" s="3">
        <v>3008</v>
      </c>
      <c r="AK2043" s="3">
        <v>3235</v>
      </c>
      <c r="AL2043" s="3">
        <v>3221</v>
      </c>
      <c r="AM2043" s="3">
        <v>3238</v>
      </c>
      <c r="AN2043" s="3">
        <v>3302</v>
      </c>
      <c r="AO2043" s="131"/>
    </row>
    <row r="2044" spans="1:41" ht="13.5" customHeight="1">
      <c r="A2044" s="85">
        <v>2041</v>
      </c>
      <c r="B2044" s="86" t="s">
        <v>25</v>
      </c>
      <c r="C2044" s="87">
        <v>0</v>
      </c>
      <c r="D2044" s="87">
        <v>0</v>
      </c>
      <c r="E2044" s="87">
        <v>0</v>
      </c>
      <c r="F2044" s="87">
        <v>0</v>
      </c>
      <c r="G2044" s="87">
        <v>0</v>
      </c>
      <c r="H2044" s="87">
        <v>0</v>
      </c>
      <c r="I2044" s="87">
        <v>0</v>
      </c>
      <c r="J2044" s="87">
        <v>0</v>
      </c>
      <c r="K2044" s="87">
        <v>0</v>
      </c>
      <c r="L2044" s="87">
        <v>0</v>
      </c>
      <c r="M2044" s="87">
        <v>0</v>
      </c>
      <c r="N2044" s="87">
        <v>0</v>
      </c>
      <c r="O2044" s="87">
        <v>0</v>
      </c>
      <c r="P2044" s="87">
        <v>0</v>
      </c>
      <c r="Q2044" s="87">
        <v>0</v>
      </c>
      <c r="R2044" s="87"/>
      <c r="Z2044" s="88">
        <f t="shared" ref="Z2044:AL2044" si="2105">C2044*100000/Z2043</f>
        <v>0</v>
      </c>
      <c r="AA2044" s="88">
        <f t="shared" si="2105"/>
        <v>0</v>
      </c>
      <c r="AB2044" s="88">
        <f t="shared" si="2105"/>
        <v>0</v>
      </c>
      <c r="AC2044" s="88">
        <f t="shared" si="2105"/>
        <v>0</v>
      </c>
      <c r="AD2044" s="88">
        <f t="shared" si="2105"/>
        <v>0</v>
      </c>
      <c r="AE2044" s="88">
        <f t="shared" si="2105"/>
        <v>0</v>
      </c>
      <c r="AF2044" s="88">
        <f t="shared" si="2105"/>
        <v>0</v>
      </c>
      <c r="AG2044" s="88">
        <f t="shared" si="2105"/>
        <v>0</v>
      </c>
      <c r="AH2044" s="88">
        <f t="shared" si="2105"/>
        <v>0</v>
      </c>
      <c r="AI2044" s="88">
        <f t="shared" si="2105"/>
        <v>0</v>
      </c>
      <c r="AJ2044" s="88">
        <f t="shared" si="2105"/>
        <v>0</v>
      </c>
      <c r="AK2044" s="88">
        <f t="shared" si="2105"/>
        <v>0</v>
      </c>
      <c r="AL2044" s="88">
        <f t="shared" si="2105"/>
        <v>0</v>
      </c>
      <c r="AM2044" s="88">
        <f>P2044*100000/AM2043</f>
        <v>0</v>
      </c>
      <c r="AN2044" s="145">
        <f>Q2044*100000/AN2043</f>
        <v>0</v>
      </c>
      <c r="AO2044" s="130"/>
    </row>
    <row r="2045" spans="1:41" ht="13.5" customHeight="1">
      <c r="A2045" s="85">
        <v>2042</v>
      </c>
      <c r="B2045" s="92" t="s">
        <v>22</v>
      </c>
      <c r="C2045" s="93">
        <v>1</v>
      </c>
      <c r="D2045" s="93">
        <v>5</v>
      </c>
      <c r="E2045" s="93">
        <v>4</v>
      </c>
      <c r="F2045" s="93">
        <v>2</v>
      </c>
      <c r="G2045" s="93">
        <v>4</v>
      </c>
      <c r="H2045" s="93">
        <v>3</v>
      </c>
      <c r="I2045" s="93">
        <v>11</v>
      </c>
      <c r="J2045" s="93">
        <v>7</v>
      </c>
      <c r="K2045" s="93">
        <v>6</v>
      </c>
      <c r="L2045" s="93">
        <v>4</v>
      </c>
      <c r="M2045" s="93">
        <v>8</v>
      </c>
      <c r="N2045" s="93">
        <v>9</v>
      </c>
      <c r="O2045" s="93">
        <v>1</v>
      </c>
      <c r="P2045" s="93">
        <v>2</v>
      </c>
      <c r="Q2045" s="93">
        <v>11</v>
      </c>
      <c r="R2045" s="93"/>
      <c r="Z2045" s="88">
        <f t="shared" ref="Z2045:AL2045" si="2106">C2045*100000/Z2043</f>
        <v>32.690421706440013</v>
      </c>
      <c r="AA2045" s="88">
        <f t="shared" si="2106"/>
        <v>163.34531198954591</v>
      </c>
      <c r="AB2045" s="88">
        <f t="shared" si="2106"/>
        <v>131.06159895150722</v>
      </c>
      <c r="AC2045" s="88">
        <f t="shared" si="2106"/>
        <v>66.822586034079521</v>
      </c>
      <c r="AD2045" s="88">
        <f t="shared" si="2106"/>
        <v>135.27223537368954</v>
      </c>
      <c r="AE2045" s="88">
        <f t="shared" si="2106"/>
        <v>102.88065843621399</v>
      </c>
      <c r="AF2045" s="88">
        <f t="shared" si="2106"/>
        <v>378.78787878787881</v>
      </c>
      <c r="AG2045" s="88">
        <f t="shared" si="2106"/>
        <v>236.56640757012505</v>
      </c>
      <c r="AH2045" s="88">
        <f t="shared" si="2106"/>
        <v>201.2072434607646</v>
      </c>
      <c r="AI2045" s="88">
        <f t="shared" si="2106"/>
        <v>136.10071452875127</v>
      </c>
      <c r="AJ2045" s="88">
        <f t="shared" si="2106"/>
        <v>265.95744680851061</v>
      </c>
      <c r="AK2045" s="88">
        <f t="shared" si="2106"/>
        <v>278.20710973724886</v>
      </c>
      <c r="AL2045" s="88">
        <f t="shared" si="2106"/>
        <v>31.046258925799442</v>
      </c>
      <c r="AM2045" s="88">
        <f>P2045*100000/AM2043</f>
        <v>61.766522544780727</v>
      </c>
      <c r="AN2045" s="145">
        <f>Q2045*100000/AN2043</f>
        <v>333.1314354936402</v>
      </c>
      <c r="AO2045" s="130"/>
    </row>
    <row r="2046" spans="1:41" ht="13.5" customHeight="1">
      <c r="A2046" s="85">
        <v>2043</v>
      </c>
      <c r="B2046" s="92" t="s">
        <v>21</v>
      </c>
      <c r="C2046" s="93">
        <v>2</v>
      </c>
      <c r="D2046" s="93">
        <v>5</v>
      </c>
      <c r="E2046" s="93">
        <v>2</v>
      </c>
      <c r="F2046" s="93">
        <v>2</v>
      </c>
      <c r="G2046" s="93">
        <v>9</v>
      </c>
      <c r="H2046" s="93">
        <v>4</v>
      </c>
      <c r="I2046" s="93">
        <v>2</v>
      </c>
      <c r="J2046" s="93">
        <v>2</v>
      </c>
      <c r="K2046" s="93">
        <v>2</v>
      </c>
      <c r="L2046" s="93">
        <v>4</v>
      </c>
      <c r="M2046" s="93">
        <v>6</v>
      </c>
      <c r="N2046" s="93">
        <v>5</v>
      </c>
      <c r="O2046" s="93">
        <v>2</v>
      </c>
      <c r="P2046" s="93">
        <v>2</v>
      </c>
      <c r="Q2046" s="93">
        <v>6</v>
      </c>
      <c r="R2046" s="93"/>
      <c r="Z2046" s="88">
        <f t="shared" ref="Z2046:AN2046" si="2107">C2046*100000/Z2043</f>
        <v>65.380843412880026</v>
      </c>
      <c r="AA2046" s="88">
        <f t="shared" si="2107"/>
        <v>163.34531198954591</v>
      </c>
      <c r="AB2046" s="88">
        <f t="shared" si="2107"/>
        <v>65.530799475753611</v>
      </c>
      <c r="AC2046" s="88">
        <f t="shared" si="2107"/>
        <v>66.822586034079521</v>
      </c>
      <c r="AD2046" s="88">
        <f t="shared" si="2107"/>
        <v>304.3625295908015</v>
      </c>
      <c r="AE2046" s="88">
        <f t="shared" si="2107"/>
        <v>137.17421124828533</v>
      </c>
      <c r="AF2046" s="88">
        <f t="shared" si="2107"/>
        <v>68.870523415977956</v>
      </c>
      <c r="AG2046" s="88">
        <f t="shared" si="2107"/>
        <v>67.590402162892872</v>
      </c>
      <c r="AH2046" s="88">
        <f t="shared" si="2107"/>
        <v>67.069081153588201</v>
      </c>
      <c r="AI2046" s="88">
        <f t="shared" si="2107"/>
        <v>136.10071452875127</v>
      </c>
      <c r="AJ2046" s="88">
        <f t="shared" si="2107"/>
        <v>199.46808510638297</v>
      </c>
      <c r="AK2046" s="88">
        <f t="shared" si="2107"/>
        <v>154.5595054095827</v>
      </c>
      <c r="AL2046" s="88">
        <f t="shared" si="2107"/>
        <v>62.092517851598885</v>
      </c>
      <c r="AM2046" s="88">
        <f t="shared" si="2107"/>
        <v>61.766522544780727</v>
      </c>
      <c r="AN2046" s="145">
        <f t="shared" si="2107"/>
        <v>181.70805572380377</v>
      </c>
      <c r="AO2046" s="130"/>
    </row>
    <row r="2047" spans="1:41" ht="13.5" customHeight="1">
      <c r="A2047" s="85">
        <v>2044</v>
      </c>
      <c r="B2047" s="92" t="s">
        <v>20</v>
      </c>
      <c r="C2047" s="93">
        <v>0</v>
      </c>
      <c r="D2047" s="93">
        <v>0</v>
      </c>
      <c r="E2047" s="93">
        <v>0</v>
      </c>
      <c r="F2047" s="93">
        <v>0</v>
      </c>
      <c r="G2047" s="93">
        <v>0</v>
      </c>
      <c r="H2047" s="93">
        <v>1</v>
      </c>
      <c r="I2047" s="93">
        <v>0</v>
      </c>
      <c r="J2047" s="93">
        <v>0</v>
      </c>
      <c r="K2047" s="93">
        <v>0</v>
      </c>
      <c r="L2047" s="93">
        <v>0</v>
      </c>
      <c r="M2047" s="93">
        <v>0</v>
      </c>
      <c r="N2047" s="93">
        <v>0</v>
      </c>
      <c r="O2047" s="93">
        <v>0</v>
      </c>
      <c r="P2047" s="93">
        <v>0</v>
      </c>
      <c r="Q2047" s="93">
        <v>0</v>
      </c>
      <c r="R2047" s="93"/>
      <c r="Z2047" s="88">
        <f t="shared" ref="Z2047:AL2047" si="2108">C2047*100000/Z2043</f>
        <v>0</v>
      </c>
      <c r="AA2047" s="88">
        <f t="shared" si="2108"/>
        <v>0</v>
      </c>
      <c r="AB2047" s="88">
        <f t="shared" si="2108"/>
        <v>0</v>
      </c>
      <c r="AC2047" s="88">
        <f t="shared" si="2108"/>
        <v>0</v>
      </c>
      <c r="AD2047" s="88">
        <f t="shared" si="2108"/>
        <v>0</v>
      </c>
      <c r="AE2047" s="88">
        <f t="shared" si="2108"/>
        <v>34.293552812071333</v>
      </c>
      <c r="AF2047" s="88">
        <f t="shared" si="2108"/>
        <v>0</v>
      </c>
      <c r="AG2047" s="88">
        <f t="shared" si="2108"/>
        <v>0</v>
      </c>
      <c r="AH2047" s="88">
        <f t="shared" si="2108"/>
        <v>0</v>
      </c>
      <c r="AI2047" s="88">
        <f t="shared" si="2108"/>
        <v>0</v>
      </c>
      <c r="AJ2047" s="88">
        <f t="shared" si="2108"/>
        <v>0</v>
      </c>
      <c r="AK2047" s="88">
        <f t="shared" si="2108"/>
        <v>0</v>
      </c>
      <c r="AL2047" s="88">
        <f t="shared" si="2108"/>
        <v>0</v>
      </c>
      <c r="AM2047" s="88">
        <f>P2047*100000/AM2043</f>
        <v>0</v>
      </c>
      <c r="AN2047" s="145">
        <f>Q2047*100000/AN2043</f>
        <v>0</v>
      </c>
      <c r="AO2047" s="130"/>
    </row>
    <row r="2048" spans="1:41" ht="13.5" customHeight="1">
      <c r="A2048" s="85">
        <v>2045</v>
      </c>
      <c r="B2048" s="92" t="s">
        <v>19</v>
      </c>
      <c r="C2048" s="93">
        <v>0</v>
      </c>
      <c r="D2048" s="93">
        <v>1</v>
      </c>
      <c r="E2048" s="93">
        <v>0</v>
      </c>
      <c r="F2048" s="93">
        <v>0</v>
      </c>
      <c r="G2048" s="93">
        <v>0</v>
      </c>
      <c r="H2048" s="93">
        <v>0</v>
      </c>
      <c r="I2048" s="93">
        <v>0</v>
      </c>
      <c r="J2048" s="93">
        <v>1</v>
      </c>
      <c r="K2048" s="93">
        <v>2</v>
      </c>
      <c r="L2048" s="93">
        <v>1</v>
      </c>
      <c r="M2048" s="93">
        <v>0</v>
      </c>
      <c r="N2048" s="93">
        <v>0</v>
      </c>
      <c r="O2048" s="93">
        <v>0</v>
      </c>
      <c r="P2048" s="93">
        <v>0</v>
      </c>
      <c r="Q2048" s="93">
        <v>0</v>
      </c>
      <c r="R2048" s="93"/>
      <c r="Z2048" s="88">
        <f t="shared" ref="Z2048:AN2048" si="2109">C2048*100000/Z2043</f>
        <v>0</v>
      </c>
      <c r="AA2048" s="88">
        <f t="shared" si="2109"/>
        <v>32.66906239790918</v>
      </c>
      <c r="AB2048" s="88">
        <f t="shared" si="2109"/>
        <v>0</v>
      </c>
      <c r="AC2048" s="88">
        <f t="shared" si="2109"/>
        <v>0</v>
      </c>
      <c r="AD2048" s="88">
        <f t="shared" si="2109"/>
        <v>0</v>
      </c>
      <c r="AE2048" s="88">
        <f t="shared" si="2109"/>
        <v>0</v>
      </c>
      <c r="AF2048" s="88">
        <f t="shared" si="2109"/>
        <v>0</v>
      </c>
      <c r="AG2048" s="88">
        <f t="shared" si="2109"/>
        <v>33.795201081446436</v>
      </c>
      <c r="AH2048" s="88">
        <f t="shared" si="2109"/>
        <v>67.069081153588201</v>
      </c>
      <c r="AI2048" s="88">
        <f t="shared" si="2109"/>
        <v>34.025178632187817</v>
      </c>
      <c r="AJ2048" s="88">
        <f t="shared" si="2109"/>
        <v>0</v>
      </c>
      <c r="AK2048" s="88">
        <f t="shared" si="2109"/>
        <v>0</v>
      </c>
      <c r="AL2048" s="88">
        <f t="shared" si="2109"/>
        <v>0</v>
      </c>
      <c r="AM2048" s="88">
        <f t="shared" si="2109"/>
        <v>0</v>
      </c>
      <c r="AN2048" s="145">
        <f t="shared" si="2109"/>
        <v>0</v>
      </c>
      <c r="AO2048" s="130"/>
    </row>
    <row r="2049" spans="1:41" ht="13.5" customHeight="1">
      <c r="A2049" s="85">
        <v>2046</v>
      </c>
      <c r="B2049" s="92" t="s">
        <v>18</v>
      </c>
      <c r="C2049" s="93">
        <v>0</v>
      </c>
      <c r="D2049" s="93">
        <v>0</v>
      </c>
      <c r="E2049" s="93">
        <v>0</v>
      </c>
      <c r="F2049" s="93">
        <v>0</v>
      </c>
      <c r="G2049" s="93">
        <v>0</v>
      </c>
      <c r="H2049" s="93">
        <v>0</v>
      </c>
      <c r="I2049" s="93">
        <v>0</v>
      </c>
      <c r="J2049" s="93">
        <v>0</v>
      </c>
      <c r="K2049" s="93">
        <v>1</v>
      </c>
      <c r="L2049" s="93">
        <v>0</v>
      </c>
      <c r="M2049" s="93">
        <v>0</v>
      </c>
      <c r="N2049" s="93">
        <v>0</v>
      </c>
      <c r="O2049" s="93">
        <v>0</v>
      </c>
      <c r="P2049" s="93">
        <v>1</v>
      </c>
      <c r="Q2049" s="93">
        <v>0</v>
      </c>
      <c r="R2049" s="93"/>
      <c r="Z2049" s="88">
        <f t="shared" ref="Z2049:AN2049" si="2110">C2049*100000/Z2043</f>
        <v>0</v>
      </c>
      <c r="AA2049" s="88">
        <f t="shared" si="2110"/>
        <v>0</v>
      </c>
      <c r="AB2049" s="88">
        <f t="shared" si="2110"/>
        <v>0</v>
      </c>
      <c r="AC2049" s="88">
        <f t="shared" si="2110"/>
        <v>0</v>
      </c>
      <c r="AD2049" s="88">
        <f t="shared" si="2110"/>
        <v>0</v>
      </c>
      <c r="AE2049" s="88">
        <f t="shared" si="2110"/>
        <v>0</v>
      </c>
      <c r="AF2049" s="88">
        <f t="shared" si="2110"/>
        <v>0</v>
      </c>
      <c r="AG2049" s="88">
        <f t="shared" si="2110"/>
        <v>0</v>
      </c>
      <c r="AH2049" s="88">
        <f t="shared" si="2110"/>
        <v>33.5345405767941</v>
      </c>
      <c r="AI2049" s="88">
        <f t="shared" si="2110"/>
        <v>0</v>
      </c>
      <c r="AJ2049" s="88">
        <f t="shared" si="2110"/>
        <v>0</v>
      </c>
      <c r="AK2049" s="88">
        <f t="shared" si="2110"/>
        <v>0</v>
      </c>
      <c r="AL2049" s="88">
        <f t="shared" si="2110"/>
        <v>0</v>
      </c>
      <c r="AM2049" s="88">
        <f t="shared" si="2110"/>
        <v>30.883261272390364</v>
      </c>
      <c r="AN2049" s="145">
        <f t="shared" si="2110"/>
        <v>0</v>
      </c>
      <c r="AO2049" s="130"/>
    </row>
    <row r="2050" spans="1:41" ht="13.5" customHeight="1">
      <c r="A2050" s="85">
        <v>2047</v>
      </c>
      <c r="B2050" s="92" t="s">
        <v>17</v>
      </c>
      <c r="C2050" s="93">
        <v>2</v>
      </c>
      <c r="D2050" s="93">
        <v>2</v>
      </c>
      <c r="E2050" s="93">
        <v>1</v>
      </c>
      <c r="F2050" s="93">
        <v>0</v>
      </c>
      <c r="G2050" s="93">
        <v>0</v>
      </c>
      <c r="H2050" s="93">
        <v>1</v>
      </c>
      <c r="I2050" s="93">
        <v>2</v>
      </c>
      <c r="J2050" s="93">
        <v>4</v>
      </c>
      <c r="K2050" s="93">
        <v>4</v>
      </c>
      <c r="L2050" s="93">
        <v>0</v>
      </c>
      <c r="M2050" s="93">
        <v>1</v>
      </c>
      <c r="N2050" s="93">
        <v>1</v>
      </c>
      <c r="O2050" s="93">
        <v>0</v>
      </c>
      <c r="P2050" s="93">
        <v>0</v>
      </c>
      <c r="Q2050" s="93">
        <v>1</v>
      </c>
      <c r="R2050" s="93"/>
      <c r="Z2050" s="88">
        <f t="shared" ref="Z2050:AN2050" si="2111">C2050*100000/Z2043</f>
        <v>65.380843412880026</v>
      </c>
      <c r="AA2050" s="88">
        <f t="shared" si="2111"/>
        <v>65.338124795818359</v>
      </c>
      <c r="AB2050" s="88">
        <f t="shared" si="2111"/>
        <v>32.765399737876805</v>
      </c>
      <c r="AC2050" s="88">
        <f t="shared" si="2111"/>
        <v>0</v>
      </c>
      <c r="AD2050" s="88">
        <f t="shared" si="2111"/>
        <v>0</v>
      </c>
      <c r="AE2050" s="88">
        <f t="shared" si="2111"/>
        <v>34.293552812071333</v>
      </c>
      <c r="AF2050" s="88">
        <f t="shared" si="2111"/>
        <v>68.870523415977956</v>
      </c>
      <c r="AG2050" s="88">
        <f t="shared" si="2111"/>
        <v>135.18080432578574</v>
      </c>
      <c r="AH2050" s="88">
        <f t="shared" si="2111"/>
        <v>134.1381623071764</v>
      </c>
      <c r="AI2050" s="88">
        <f t="shared" si="2111"/>
        <v>0</v>
      </c>
      <c r="AJ2050" s="88">
        <f t="shared" si="2111"/>
        <v>33.244680851063826</v>
      </c>
      <c r="AK2050" s="88">
        <f t="shared" si="2111"/>
        <v>30.91190108191654</v>
      </c>
      <c r="AL2050" s="88">
        <f t="shared" si="2111"/>
        <v>0</v>
      </c>
      <c r="AM2050" s="88">
        <f t="shared" si="2111"/>
        <v>0</v>
      </c>
      <c r="AN2050" s="145">
        <f t="shared" si="2111"/>
        <v>30.284675953967291</v>
      </c>
      <c r="AO2050" s="130"/>
    </row>
    <row r="2051" spans="1:41" ht="13.5" customHeight="1">
      <c r="A2051" s="85">
        <v>2048</v>
      </c>
      <c r="B2051" s="92" t="s">
        <v>16</v>
      </c>
      <c r="C2051" s="93">
        <v>0</v>
      </c>
      <c r="D2051" s="93">
        <v>0</v>
      </c>
      <c r="E2051" s="93">
        <v>1</v>
      </c>
      <c r="F2051" s="93">
        <v>0</v>
      </c>
      <c r="G2051" s="93">
        <v>0</v>
      </c>
      <c r="H2051" s="93">
        <v>0</v>
      </c>
      <c r="I2051" s="93">
        <v>1</v>
      </c>
      <c r="J2051" s="93">
        <v>2</v>
      </c>
      <c r="K2051" s="93">
        <v>1</v>
      </c>
      <c r="L2051" s="93">
        <v>0</v>
      </c>
      <c r="M2051" s="93">
        <v>1</v>
      </c>
      <c r="N2051" s="93">
        <v>0</v>
      </c>
      <c r="O2051" s="93">
        <v>0</v>
      </c>
      <c r="P2051" s="93">
        <v>0</v>
      </c>
      <c r="Q2051" s="93">
        <v>3</v>
      </c>
      <c r="R2051" s="93"/>
      <c r="Z2051" s="88">
        <f t="shared" ref="Z2051:AL2051" si="2112">C2051*100000/Z2043</f>
        <v>0</v>
      </c>
      <c r="AA2051" s="88">
        <f t="shared" si="2112"/>
        <v>0</v>
      </c>
      <c r="AB2051" s="88">
        <f t="shared" si="2112"/>
        <v>32.765399737876805</v>
      </c>
      <c r="AC2051" s="88">
        <f t="shared" si="2112"/>
        <v>0</v>
      </c>
      <c r="AD2051" s="88">
        <f t="shared" si="2112"/>
        <v>0</v>
      </c>
      <c r="AE2051" s="88">
        <f t="shared" si="2112"/>
        <v>0</v>
      </c>
      <c r="AF2051" s="88">
        <f t="shared" si="2112"/>
        <v>34.435261707988978</v>
      </c>
      <c r="AG2051" s="88">
        <f t="shared" si="2112"/>
        <v>67.590402162892872</v>
      </c>
      <c r="AH2051" s="88">
        <f t="shared" si="2112"/>
        <v>33.5345405767941</v>
      </c>
      <c r="AI2051" s="88">
        <f t="shared" si="2112"/>
        <v>0</v>
      </c>
      <c r="AJ2051" s="88">
        <f t="shared" si="2112"/>
        <v>33.244680851063826</v>
      </c>
      <c r="AK2051" s="88">
        <f t="shared" si="2112"/>
        <v>0</v>
      </c>
      <c r="AL2051" s="88">
        <f t="shared" si="2112"/>
        <v>0</v>
      </c>
      <c r="AM2051" s="88">
        <f>P2051*100000/AM2043</f>
        <v>0</v>
      </c>
      <c r="AN2051" s="145">
        <f>Q2051*100000/AN2043</f>
        <v>90.854027861901884</v>
      </c>
      <c r="AO2051" s="130"/>
    </row>
    <row r="2052" spans="1:41" ht="13.5" customHeight="1">
      <c r="A2052" s="85">
        <v>2049</v>
      </c>
      <c r="B2052" s="94" t="s">
        <v>117</v>
      </c>
      <c r="C2052" s="93">
        <v>5</v>
      </c>
      <c r="D2052" s="93">
        <v>13</v>
      </c>
      <c r="E2052" s="93">
        <v>8</v>
      </c>
      <c r="F2052" s="93">
        <v>4</v>
      </c>
      <c r="G2052" s="93">
        <v>13</v>
      </c>
      <c r="H2052" s="93">
        <v>9</v>
      </c>
      <c r="I2052" s="93">
        <v>16</v>
      </c>
      <c r="J2052" s="93">
        <v>16</v>
      </c>
      <c r="K2052" s="93">
        <v>16</v>
      </c>
      <c r="L2052" s="93">
        <v>9</v>
      </c>
      <c r="M2052" s="93">
        <v>16</v>
      </c>
      <c r="N2052" s="93">
        <v>15</v>
      </c>
      <c r="O2052" s="93">
        <v>3</v>
      </c>
      <c r="P2052" s="93">
        <v>5</v>
      </c>
      <c r="Q2052" s="93">
        <v>21</v>
      </c>
      <c r="R2052" s="93"/>
      <c r="T2052" s="4" t="s">
        <v>1358</v>
      </c>
      <c r="U2052" s="4" t="s">
        <v>1359</v>
      </c>
      <c r="V2052" s="4" t="s">
        <v>1360</v>
      </c>
      <c r="W2052" s="4" t="s">
        <v>1361</v>
      </c>
      <c r="X2052" s="99" t="s">
        <v>1362</v>
      </c>
      <c r="Y2052" s="4">
        <v>210.8</v>
      </c>
      <c r="Z2052" s="88">
        <f t="shared" ref="Z2052:AL2052" si="2113">C2052*100000/Z2043</f>
        <v>163.45210853220007</v>
      </c>
      <c r="AA2052" s="88">
        <f t="shared" si="2113"/>
        <v>424.69781117281934</v>
      </c>
      <c r="AB2052" s="88">
        <f t="shared" si="2113"/>
        <v>262.12319790301444</v>
      </c>
      <c r="AC2052" s="88">
        <f t="shared" si="2113"/>
        <v>133.64517206815904</v>
      </c>
      <c r="AD2052" s="88">
        <f t="shared" si="2113"/>
        <v>439.63476496449101</v>
      </c>
      <c r="AE2052" s="88">
        <f t="shared" si="2113"/>
        <v>308.64197530864197</v>
      </c>
      <c r="AF2052" s="88">
        <f t="shared" si="2113"/>
        <v>550.96418732782365</v>
      </c>
      <c r="AG2052" s="88">
        <f t="shared" si="2113"/>
        <v>540.72321730314297</v>
      </c>
      <c r="AH2052" s="88">
        <f t="shared" si="2113"/>
        <v>536.5526492287056</v>
      </c>
      <c r="AI2052" s="88">
        <f t="shared" si="2113"/>
        <v>306.22660768969035</v>
      </c>
      <c r="AJ2052" s="88">
        <f t="shared" si="2113"/>
        <v>531.91489361702122</v>
      </c>
      <c r="AK2052" s="88">
        <f t="shared" si="2113"/>
        <v>463.67851622874809</v>
      </c>
      <c r="AL2052" s="88">
        <f t="shared" si="2113"/>
        <v>93.13877677739832</v>
      </c>
      <c r="AM2052" s="88">
        <f>P2052*100000/AM2043</f>
        <v>154.41630636195183</v>
      </c>
      <c r="AN2052" s="145">
        <f>Q2052*100000/AN2043</f>
        <v>635.97819503331311</v>
      </c>
      <c r="AO2052" s="130"/>
    </row>
    <row r="2053" spans="1:41" ht="13.5" customHeight="1">
      <c r="A2053" s="85">
        <v>2050</v>
      </c>
      <c r="B2053" s="92" t="s">
        <v>15</v>
      </c>
      <c r="C2053" s="93">
        <v>1</v>
      </c>
      <c r="D2053" s="93">
        <v>0</v>
      </c>
      <c r="E2053" s="93">
        <v>1</v>
      </c>
      <c r="F2053" s="93">
        <v>1</v>
      </c>
      <c r="G2053" s="93">
        <v>1</v>
      </c>
      <c r="H2053" s="93">
        <v>0</v>
      </c>
      <c r="I2053" s="93">
        <v>0</v>
      </c>
      <c r="J2053" s="93">
        <v>1</v>
      </c>
      <c r="K2053" s="93">
        <v>0</v>
      </c>
      <c r="L2053" s="93">
        <v>0</v>
      </c>
      <c r="M2053" s="93">
        <v>0</v>
      </c>
      <c r="N2053" s="93">
        <v>0</v>
      </c>
      <c r="O2053" s="93">
        <v>0</v>
      </c>
      <c r="P2053" s="93">
        <v>1</v>
      </c>
      <c r="Q2053" s="93">
        <v>2</v>
      </c>
      <c r="R2053" s="93"/>
      <c r="Z2053" s="88">
        <f t="shared" ref="Z2053:AN2053" si="2114">C2053*100000/Z2043</f>
        <v>32.690421706440013</v>
      </c>
      <c r="AA2053" s="88">
        <f t="shared" si="2114"/>
        <v>0</v>
      </c>
      <c r="AB2053" s="88">
        <f t="shared" si="2114"/>
        <v>32.765399737876805</v>
      </c>
      <c r="AC2053" s="88">
        <f t="shared" si="2114"/>
        <v>33.41129301703976</v>
      </c>
      <c r="AD2053" s="88">
        <f t="shared" si="2114"/>
        <v>33.818058843422385</v>
      </c>
      <c r="AE2053" s="88">
        <f t="shared" si="2114"/>
        <v>0</v>
      </c>
      <c r="AF2053" s="88">
        <f t="shared" si="2114"/>
        <v>0</v>
      </c>
      <c r="AG2053" s="88">
        <f t="shared" si="2114"/>
        <v>33.795201081446436</v>
      </c>
      <c r="AH2053" s="88">
        <f t="shared" si="2114"/>
        <v>0</v>
      </c>
      <c r="AI2053" s="88">
        <f t="shared" si="2114"/>
        <v>0</v>
      </c>
      <c r="AJ2053" s="88">
        <f t="shared" si="2114"/>
        <v>0</v>
      </c>
      <c r="AK2053" s="88">
        <f t="shared" si="2114"/>
        <v>0</v>
      </c>
      <c r="AL2053" s="88">
        <f t="shared" si="2114"/>
        <v>0</v>
      </c>
      <c r="AM2053" s="88">
        <f t="shared" si="2114"/>
        <v>30.883261272390364</v>
      </c>
      <c r="AN2053" s="145">
        <f t="shared" si="2114"/>
        <v>60.569351907934582</v>
      </c>
      <c r="AO2053" s="130"/>
    </row>
    <row r="2054" spans="1:41" ht="13.5" customHeight="1">
      <c r="A2054" s="85">
        <v>2051</v>
      </c>
      <c r="B2054" s="92" t="s">
        <v>14</v>
      </c>
      <c r="C2054" s="93">
        <v>21</v>
      </c>
      <c r="D2054" s="93">
        <v>15</v>
      </c>
      <c r="E2054" s="93">
        <v>15</v>
      </c>
      <c r="F2054" s="93">
        <v>9</v>
      </c>
      <c r="G2054" s="93">
        <v>23</v>
      </c>
      <c r="H2054" s="93">
        <v>23</v>
      </c>
      <c r="I2054" s="93">
        <v>12</v>
      </c>
      <c r="J2054" s="93">
        <v>13</v>
      </c>
      <c r="K2054" s="93">
        <v>28</v>
      </c>
      <c r="L2054" s="93">
        <v>17</v>
      </c>
      <c r="M2054" s="93">
        <v>15</v>
      </c>
      <c r="N2054" s="93">
        <v>17</v>
      </c>
      <c r="O2054" s="93">
        <v>11</v>
      </c>
      <c r="P2054" s="93">
        <v>6</v>
      </c>
      <c r="Q2054" s="93">
        <v>10</v>
      </c>
      <c r="R2054" s="93"/>
      <c r="Z2054" s="88">
        <f t="shared" ref="Z2054:AL2054" si="2115">C2054*100000/Z2043</f>
        <v>686.49885583524031</v>
      </c>
      <c r="AA2054" s="88">
        <f t="shared" si="2115"/>
        <v>490.03593596863772</v>
      </c>
      <c r="AB2054" s="88">
        <f t="shared" si="2115"/>
        <v>491.48099606815202</v>
      </c>
      <c r="AC2054" s="88">
        <f t="shared" si="2115"/>
        <v>300.70163715335781</v>
      </c>
      <c r="AD2054" s="88">
        <f t="shared" si="2115"/>
        <v>777.81535339871493</v>
      </c>
      <c r="AE2054" s="88">
        <f t="shared" si="2115"/>
        <v>788.75171467764062</v>
      </c>
      <c r="AF2054" s="88">
        <f t="shared" si="2115"/>
        <v>413.22314049586777</v>
      </c>
      <c r="AG2054" s="88">
        <f t="shared" si="2115"/>
        <v>439.33761405880364</v>
      </c>
      <c r="AH2054" s="88">
        <f t="shared" si="2115"/>
        <v>938.96713615023475</v>
      </c>
      <c r="AI2054" s="88">
        <f t="shared" si="2115"/>
        <v>578.42803674719289</v>
      </c>
      <c r="AJ2054" s="88">
        <f t="shared" si="2115"/>
        <v>498.67021276595744</v>
      </c>
      <c r="AK2054" s="88">
        <f t="shared" si="2115"/>
        <v>525.50231839258117</v>
      </c>
      <c r="AL2054" s="88">
        <f t="shared" si="2115"/>
        <v>341.50884818379387</v>
      </c>
      <c r="AM2054" s="88">
        <f>P2054*100000/AM2043</f>
        <v>185.2995676343422</v>
      </c>
      <c r="AN2054" s="145">
        <f>Q2054*100000/AN2043</f>
        <v>302.84675953967292</v>
      </c>
      <c r="AO2054" s="130"/>
    </row>
    <row r="2055" spans="1:41" ht="13.5" customHeight="1">
      <c r="A2055" s="85">
        <v>2052</v>
      </c>
      <c r="B2055" s="92" t="s">
        <v>13</v>
      </c>
      <c r="C2055" s="93">
        <v>23</v>
      </c>
      <c r="D2055" s="93">
        <v>10</v>
      </c>
      <c r="E2055" s="93">
        <v>23</v>
      </c>
      <c r="F2055" s="93">
        <v>15</v>
      </c>
      <c r="G2055" s="93">
        <v>18</v>
      </c>
      <c r="H2055" s="93">
        <v>28</v>
      </c>
      <c r="I2055" s="93">
        <v>47</v>
      </c>
      <c r="J2055" s="93">
        <v>18</v>
      </c>
      <c r="K2055" s="93">
        <v>23</v>
      </c>
      <c r="L2055" s="93">
        <v>17</v>
      </c>
      <c r="M2055" s="93">
        <v>17</v>
      </c>
      <c r="N2055" s="93">
        <v>7</v>
      </c>
      <c r="O2055" s="93">
        <v>10</v>
      </c>
      <c r="P2055" s="93">
        <v>5</v>
      </c>
      <c r="Q2055" s="93">
        <v>12</v>
      </c>
      <c r="R2055" s="93"/>
      <c r="Z2055" s="88">
        <f t="shared" ref="Z2055:AN2055" si="2116">C2055*100000/Z2043</f>
        <v>751.87969924812035</v>
      </c>
      <c r="AA2055" s="88">
        <f t="shared" si="2116"/>
        <v>326.69062397909181</v>
      </c>
      <c r="AB2055" s="88">
        <f t="shared" si="2116"/>
        <v>753.60419397116641</v>
      </c>
      <c r="AC2055" s="88">
        <f t="shared" si="2116"/>
        <v>501.16939525559638</v>
      </c>
      <c r="AD2055" s="88">
        <f t="shared" si="2116"/>
        <v>608.725059181603</v>
      </c>
      <c r="AE2055" s="88">
        <f t="shared" si="2116"/>
        <v>960.21947873799729</v>
      </c>
      <c r="AF2055" s="88">
        <f t="shared" si="2116"/>
        <v>1618.4573002754821</v>
      </c>
      <c r="AG2055" s="88">
        <f t="shared" si="2116"/>
        <v>608.31361946603579</v>
      </c>
      <c r="AH2055" s="88">
        <f t="shared" si="2116"/>
        <v>771.29443326626426</v>
      </c>
      <c r="AI2055" s="88">
        <f t="shared" si="2116"/>
        <v>578.42803674719289</v>
      </c>
      <c r="AJ2055" s="88">
        <f t="shared" si="2116"/>
        <v>565.15957446808511</v>
      </c>
      <c r="AK2055" s="88">
        <f t="shared" si="2116"/>
        <v>216.38330757341578</v>
      </c>
      <c r="AL2055" s="88">
        <f t="shared" si="2116"/>
        <v>310.46258925799441</v>
      </c>
      <c r="AM2055" s="88">
        <f t="shared" si="2116"/>
        <v>154.41630636195183</v>
      </c>
      <c r="AN2055" s="145">
        <f t="shared" si="2116"/>
        <v>363.41611144760753</v>
      </c>
      <c r="AO2055" s="130"/>
    </row>
    <row r="2056" spans="1:41" ht="13.5" customHeight="1">
      <c r="A2056" s="85">
        <v>2053</v>
      </c>
      <c r="B2056" s="92" t="s">
        <v>12</v>
      </c>
      <c r="C2056" s="93">
        <v>60</v>
      </c>
      <c r="D2056" s="93">
        <v>257</v>
      </c>
      <c r="E2056" s="93">
        <v>35</v>
      </c>
      <c r="F2056" s="93">
        <v>51</v>
      </c>
      <c r="G2056" s="93">
        <v>67</v>
      </c>
      <c r="H2056" s="93">
        <v>84</v>
      </c>
      <c r="I2056" s="93">
        <v>49</v>
      </c>
      <c r="J2056" s="93">
        <v>39</v>
      </c>
      <c r="K2056" s="93">
        <v>43</v>
      </c>
      <c r="L2056" s="93">
        <v>51</v>
      </c>
      <c r="M2056" s="93">
        <v>26</v>
      </c>
      <c r="N2056" s="93">
        <v>61</v>
      </c>
      <c r="O2056" s="93">
        <v>28</v>
      </c>
      <c r="P2056" s="93">
        <v>20</v>
      </c>
      <c r="Q2056" s="93">
        <v>48</v>
      </c>
      <c r="R2056" s="93"/>
      <c r="Z2056" s="88">
        <f t="shared" ref="Z2056:AN2056" si="2117">C2056*100000/Z2043</f>
        <v>1961.4253023864007</v>
      </c>
      <c r="AA2056" s="88">
        <f t="shared" si="2117"/>
        <v>8395.9490362626584</v>
      </c>
      <c r="AB2056" s="88">
        <f t="shared" si="2117"/>
        <v>1146.788990825688</v>
      </c>
      <c r="AC2056" s="88">
        <f t="shared" si="2117"/>
        <v>1703.9759438690278</v>
      </c>
      <c r="AD2056" s="88">
        <f t="shared" si="2117"/>
        <v>2265.8099425093001</v>
      </c>
      <c r="AE2056" s="88">
        <f t="shared" si="2117"/>
        <v>2880.658436213992</v>
      </c>
      <c r="AF2056" s="88">
        <f t="shared" si="2117"/>
        <v>1687.32782369146</v>
      </c>
      <c r="AG2056" s="88">
        <f t="shared" si="2117"/>
        <v>1318.0128421764109</v>
      </c>
      <c r="AH2056" s="88">
        <f t="shared" si="2117"/>
        <v>1441.9852448021461</v>
      </c>
      <c r="AI2056" s="88">
        <f t="shared" si="2117"/>
        <v>1735.2841102415787</v>
      </c>
      <c r="AJ2056" s="88">
        <f t="shared" si="2117"/>
        <v>864.36170212765956</v>
      </c>
      <c r="AK2056" s="88">
        <f t="shared" si="2117"/>
        <v>1885.6259659969089</v>
      </c>
      <c r="AL2056" s="88">
        <f t="shared" si="2117"/>
        <v>869.2952499223843</v>
      </c>
      <c r="AM2056" s="88">
        <f t="shared" si="2117"/>
        <v>617.6652254478073</v>
      </c>
      <c r="AN2056" s="145">
        <f t="shared" si="2117"/>
        <v>1453.6644457904301</v>
      </c>
      <c r="AO2056" s="130"/>
    </row>
    <row r="2057" spans="1:41" ht="13.5" customHeight="1">
      <c r="A2057" s="85">
        <v>2054</v>
      </c>
      <c r="B2057" s="92" t="s">
        <v>11</v>
      </c>
      <c r="C2057" s="93">
        <v>0</v>
      </c>
      <c r="D2057" s="93">
        <v>1</v>
      </c>
      <c r="E2057" s="93">
        <v>1</v>
      </c>
      <c r="F2057" s="93">
        <v>2</v>
      </c>
      <c r="G2057" s="93">
        <v>2</v>
      </c>
      <c r="H2057" s="93">
        <v>1</v>
      </c>
      <c r="I2057" s="93">
        <v>3</v>
      </c>
      <c r="J2057" s="93">
        <v>194</v>
      </c>
      <c r="K2057" s="93">
        <v>3</v>
      </c>
      <c r="L2057" s="93">
        <v>3</v>
      </c>
      <c r="M2057" s="93">
        <v>3</v>
      </c>
      <c r="N2057" s="93">
        <v>1</v>
      </c>
      <c r="O2057" s="93">
        <v>7</v>
      </c>
      <c r="P2057" s="93">
        <v>24</v>
      </c>
      <c r="Q2057" s="93">
        <v>5</v>
      </c>
      <c r="R2057" s="93"/>
      <c r="Z2057" s="88">
        <f t="shared" ref="Z2057:AN2057" si="2118">C2057*100000/Z2043</f>
        <v>0</v>
      </c>
      <c r="AA2057" s="88">
        <f t="shared" si="2118"/>
        <v>32.66906239790918</v>
      </c>
      <c r="AB2057" s="88">
        <f t="shared" si="2118"/>
        <v>32.765399737876805</v>
      </c>
      <c r="AC2057" s="88">
        <f t="shared" si="2118"/>
        <v>66.822586034079521</v>
      </c>
      <c r="AD2057" s="88">
        <f t="shared" si="2118"/>
        <v>67.63611768684477</v>
      </c>
      <c r="AE2057" s="88">
        <f t="shared" si="2118"/>
        <v>34.293552812071333</v>
      </c>
      <c r="AF2057" s="88">
        <f t="shared" si="2118"/>
        <v>103.30578512396694</v>
      </c>
      <c r="AG2057" s="88">
        <f t="shared" si="2118"/>
        <v>6556.2690098006087</v>
      </c>
      <c r="AH2057" s="88">
        <f t="shared" si="2118"/>
        <v>100.6036217303823</v>
      </c>
      <c r="AI2057" s="88">
        <f t="shared" si="2118"/>
        <v>102.07553589656345</v>
      </c>
      <c r="AJ2057" s="88">
        <f t="shared" si="2118"/>
        <v>99.734042553191486</v>
      </c>
      <c r="AK2057" s="88">
        <f t="shared" si="2118"/>
        <v>30.91190108191654</v>
      </c>
      <c r="AL2057" s="88">
        <f t="shared" si="2118"/>
        <v>217.32381248059608</v>
      </c>
      <c r="AM2057" s="88">
        <f t="shared" si="2118"/>
        <v>741.19827053736878</v>
      </c>
      <c r="AN2057" s="145">
        <f t="shared" si="2118"/>
        <v>151.42337976983646</v>
      </c>
      <c r="AO2057" s="130"/>
    </row>
    <row r="2058" spans="1:41" ht="13.5" customHeight="1">
      <c r="A2058" s="85">
        <v>2055</v>
      </c>
      <c r="B2058" s="92" t="s">
        <v>28</v>
      </c>
      <c r="C2058" s="93">
        <v>0</v>
      </c>
      <c r="D2058" s="93">
        <v>0</v>
      </c>
      <c r="E2058" s="93">
        <v>0</v>
      </c>
      <c r="F2058" s="93">
        <v>0</v>
      </c>
      <c r="G2058" s="93">
        <v>0</v>
      </c>
      <c r="H2058" s="93">
        <v>0</v>
      </c>
      <c r="I2058" s="93">
        <v>0</v>
      </c>
      <c r="J2058" s="93">
        <v>0</v>
      </c>
      <c r="K2058" s="93">
        <v>0</v>
      </c>
      <c r="L2058" s="93">
        <v>0</v>
      </c>
      <c r="M2058" s="93">
        <v>0</v>
      </c>
      <c r="N2058" s="93">
        <v>0</v>
      </c>
      <c r="O2058" s="93">
        <v>0</v>
      </c>
      <c r="P2058" s="93">
        <v>0</v>
      </c>
      <c r="Q2058" s="93">
        <v>0</v>
      </c>
      <c r="R2058" s="93"/>
      <c r="Z2058" s="88">
        <f t="shared" ref="Z2058:AN2058" si="2119">C2058*100000/Z2043</f>
        <v>0</v>
      </c>
      <c r="AA2058" s="88">
        <f t="shared" si="2119"/>
        <v>0</v>
      </c>
      <c r="AB2058" s="88">
        <f t="shared" si="2119"/>
        <v>0</v>
      </c>
      <c r="AC2058" s="88">
        <f t="shared" si="2119"/>
        <v>0</v>
      </c>
      <c r="AD2058" s="88">
        <f t="shared" si="2119"/>
        <v>0</v>
      </c>
      <c r="AE2058" s="88">
        <f t="shared" si="2119"/>
        <v>0</v>
      </c>
      <c r="AF2058" s="88">
        <f t="shared" si="2119"/>
        <v>0</v>
      </c>
      <c r="AG2058" s="88">
        <f t="shared" si="2119"/>
        <v>0</v>
      </c>
      <c r="AH2058" s="88">
        <f t="shared" si="2119"/>
        <v>0</v>
      </c>
      <c r="AI2058" s="88">
        <f t="shared" si="2119"/>
        <v>0</v>
      </c>
      <c r="AJ2058" s="88">
        <f t="shared" si="2119"/>
        <v>0</v>
      </c>
      <c r="AK2058" s="88">
        <f t="shared" si="2119"/>
        <v>0</v>
      </c>
      <c r="AL2058" s="88">
        <f t="shared" si="2119"/>
        <v>0</v>
      </c>
      <c r="AM2058" s="88">
        <f t="shared" si="2119"/>
        <v>0</v>
      </c>
      <c r="AN2058" s="145">
        <f t="shared" si="2119"/>
        <v>0</v>
      </c>
      <c r="AO2058" s="130"/>
    </row>
    <row r="2059" spans="1:41" ht="13.5" customHeight="1">
      <c r="A2059" s="85">
        <v>2056</v>
      </c>
      <c r="B2059" s="94" t="s">
        <v>118</v>
      </c>
      <c r="C2059" s="93">
        <v>105</v>
      </c>
      <c r="D2059" s="93">
        <v>283</v>
      </c>
      <c r="E2059" s="93">
        <v>75</v>
      </c>
      <c r="F2059" s="93">
        <v>78</v>
      </c>
      <c r="G2059" s="93">
        <v>111</v>
      </c>
      <c r="H2059" s="93">
        <v>136</v>
      </c>
      <c r="I2059" s="93">
        <v>111</v>
      </c>
      <c r="J2059" s="93">
        <v>265</v>
      </c>
      <c r="K2059" s="93">
        <v>97</v>
      </c>
      <c r="L2059" s="93">
        <v>88</v>
      </c>
      <c r="M2059" s="93">
        <v>61</v>
      </c>
      <c r="N2059" s="93">
        <v>86</v>
      </c>
      <c r="O2059" s="93">
        <v>56</v>
      </c>
      <c r="P2059" s="93">
        <v>56</v>
      </c>
      <c r="Q2059" s="93">
        <v>77</v>
      </c>
      <c r="R2059" s="93"/>
      <c r="T2059" s="4" t="s">
        <v>1363</v>
      </c>
      <c r="U2059" s="4" t="s">
        <v>1364</v>
      </c>
      <c r="V2059" s="4" t="s">
        <v>1365</v>
      </c>
      <c r="W2059" s="4" t="s">
        <v>1366</v>
      </c>
      <c r="X2059" s="99" t="s">
        <v>1367</v>
      </c>
      <c r="Y2059" s="4">
        <v>11566.3</v>
      </c>
      <c r="Z2059" s="88">
        <f t="shared" ref="Z2059:AN2059" si="2120">C2059*100000/Z2043</f>
        <v>3432.4942791762014</v>
      </c>
      <c r="AA2059" s="88">
        <f t="shared" si="2120"/>
        <v>9245.3446586082973</v>
      </c>
      <c r="AB2059" s="88">
        <f t="shared" si="2120"/>
        <v>2457.4049803407602</v>
      </c>
      <c r="AC2059" s="88">
        <f t="shared" si="2120"/>
        <v>2606.0808553291013</v>
      </c>
      <c r="AD2059" s="88">
        <f t="shared" si="2120"/>
        <v>3753.804531619885</v>
      </c>
      <c r="AE2059" s="88">
        <f t="shared" si="2120"/>
        <v>4663.9231824417011</v>
      </c>
      <c r="AF2059" s="88">
        <f t="shared" si="2120"/>
        <v>3822.3140495867769</v>
      </c>
      <c r="AG2059" s="88">
        <f t="shared" si="2120"/>
        <v>8955.7282865833058</v>
      </c>
      <c r="AH2059" s="88">
        <f t="shared" si="2120"/>
        <v>3252.8504359490275</v>
      </c>
      <c r="AI2059" s="88">
        <f t="shared" si="2120"/>
        <v>2994.2157196325279</v>
      </c>
      <c r="AJ2059" s="88">
        <f t="shared" si="2120"/>
        <v>2027.9255319148936</v>
      </c>
      <c r="AK2059" s="88">
        <f t="shared" si="2120"/>
        <v>2658.4234930448224</v>
      </c>
      <c r="AL2059" s="88">
        <f t="shared" si="2120"/>
        <v>1738.5904998447686</v>
      </c>
      <c r="AM2059" s="88">
        <f t="shared" si="2120"/>
        <v>1729.4626312538603</v>
      </c>
      <c r="AN2059" s="145">
        <f t="shared" si="2120"/>
        <v>2331.9200484554817</v>
      </c>
      <c r="AO2059" s="130"/>
    </row>
    <row r="2060" spans="1:41" ht="13.5" customHeight="1">
      <c r="A2060" s="85">
        <v>2057</v>
      </c>
      <c r="B2060" s="92" t="s">
        <v>10</v>
      </c>
      <c r="C2060" s="93">
        <v>0</v>
      </c>
      <c r="D2060" s="93">
        <v>0</v>
      </c>
      <c r="E2060" s="93">
        <v>0</v>
      </c>
      <c r="F2060" s="93">
        <v>0</v>
      </c>
      <c r="G2060" s="93">
        <v>0</v>
      </c>
      <c r="H2060" s="93">
        <v>0</v>
      </c>
      <c r="I2060" s="93">
        <v>0</v>
      </c>
      <c r="J2060" s="93">
        <v>0</v>
      </c>
      <c r="K2060" s="93">
        <v>1</v>
      </c>
      <c r="L2060" s="93">
        <v>0</v>
      </c>
      <c r="M2060" s="93">
        <v>0</v>
      </c>
      <c r="N2060" s="93">
        <v>0</v>
      </c>
      <c r="O2060" s="93">
        <v>0</v>
      </c>
      <c r="P2060" s="93">
        <v>0</v>
      </c>
      <c r="Q2060" s="93">
        <v>0</v>
      </c>
      <c r="R2060" s="93"/>
      <c r="Z2060" s="88">
        <f t="shared" ref="Z2060:AN2060" si="2121">C2060*100000/Z2043</f>
        <v>0</v>
      </c>
      <c r="AA2060" s="88">
        <f t="shared" si="2121"/>
        <v>0</v>
      </c>
      <c r="AB2060" s="88">
        <f t="shared" si="2121"/>
        <v>0</v>
      </c>
      <c r="AC2060" s="88">
        <f t="shared" si="2121"/>
        <v>0</v>
      </c>
      <c r="AD2060" s="88">
        <f t="shared" si="2121"/>
        <v>0</v>
      </c>
      <c r="AE2060" s="88">
        <f t="shared" si="2121"/>
        <v>0</v>
      </c>
      <c r="AF2060" s="88">
        <f t="shared" si="2121"/>
        <v>0</v>
      </c>
      <c r="AG2060" s="88">
        <f t="shared" si="2121"/>
        <v>0</v>
      </c>
      <c r="AH2060" s="88">
        <f t="shared" si="2121"/>
        <v>33.5345405767941</v>
      </c>
      <c r="AI2060" s="88">
        <f t="shared" si="2121"/>
        <v>0</v>
      </c>
      <c r="AJ2060" s="88">
        <f t="shared" si="2121"/>
        <v>0</v>
      </c>
      <c r="AK2060" s="88">
        <f t="shared" si="2121"/>
        <v>0</v>
      </c>
      <c r="AL2060" s="88">
        <f t="shared" si="2121"/>
        <v>0</v>
      </c>
      <c r="AM2060" s="88">
        <f t="shared" si="2121"/>
        <v>0</v>
      </c>
      <c r="AN2060" s="145">
        <f t="shared" si="2121"/>
        <v>0</v>
      </c>
      <c r="AO2060" s="130"/>
    </row>
    <row r="2061" spans="1:41" ht="13.5" customHeight="1">
      <c r="A2061" s="85">
        <v>2058</v>
      </c>
      <c r="B2061" s="92" t="s">
        <v>9</v>
      </c>
      <c r="C2061" s="93">
        <v>0</v>
      </c>
      <c r="D2061" s="93">
        <v>0</v>
      </c>
      <c r="E2061" s="93">
        <v>0</v>
      </c>
      <c r="F2061" s="93">
        <v>0</v>
      </c>
      <c r="G2061" s="93">
        <v>0</v>
      </c>
      <c r="H2061" s="93">
        <v>1</v>
      </c>
      <c r="I2061" s="93">
        <v>0</v>
      </c>
      <c r="J2061" s="93">
        <v>2</v>
      </c>
      <c r="K2061" s="93">
        <v>0</v>
      </c>
      <c r="L2061" s="93">
        <v>0</v>
      </c>
      <c r="M2061" s="93">
        <v>0</v>
      </c>
      <c r="N2061" s="93">
        <v>0</v>
      </c>
      <c r="O2061" s="93">
        <v>0</v>
      </c>
      <c r="P2061" s="93">
        <v>0</v>
      </c>
      <c r="Q2061" s="93">
        <v>0</v>
      </c>
      <c r="R2061" s="93"/>
      <c r="Z2061" s="88">
        <f t="shared" ref="Z2061:AN2061" si="2122">C2061*100000/Z2043</f>
        <v>0</v>
      </c>
      <c r="AA2061" s="88">
        <f t="shared" si="2122"/>
        <v>0</v>
      </c>
      <c r="AB2061" s="88">
        <f t="shared" si="2122"/>
        <v>0</v>
      </c>
      <c r="AC2061" s="88">
        <f t="shared" si="2122"/>
        <v>0</v>
      </c>
      <c r="AD2061" s="88">
        <f t="shared" si="2122"/>
        <v>0</v>
      </c>
      <c r="AE2061" s="88">
        <f t="shared" si="2122"/>
        <v>34.293552812071333</v>
      </c>
      <c r="AF2061" s="88">
        <f t="shared" si="2122"/>
        <v>0</v>
      </c>
      <c r="AG2061" s="88">
        <f t="shared" si="2122"/>
        <v>67.590402162892872</v>
      </c>
      <c r="AH2061" s="88">
        <f t="shared" si="2122"/>
        <v>0</v>
      </c>
      <c r="AI2061" s="88">
        <f t="shared" si="2122"/>
        <v>0</v>
      </c>
      <c r="AJ2061" s="88">
        <f t="shared" si="2122"/>
        <v>0</v>
      </c>
      <c r="AK2061" s="88">
        <f t="shared" si="2122"/>
        <v>0</v>
      </c>
      <c r="AL2061" s="88">
        <f t="shared" si="2122"/>
        <v>0</v>
      </c>
      <c r="AM2061" s="88">
        <f t="shared" si="2122"/>
        <v>0</v>
      </c>
      <c r="AN2061" s="145">
        <f t="shared" si="2122"/>
        <v>0</v>
      </c>
      <c r="AO2061" s="130"/>
    </row>
    <row r="2062" spans="1:41" ht="13.5" customHeight="1">
      <c r="A2062" s="85">
        <v>2059</v>
      </c>
      <c r="B2062" s="92" t="s">
        <v>8</v>
      </c>
      <c r="C2062" s="93">
        <v>0</v>
      </c>
      <c r="D2062" s="93">
        <v>0</v>
      </c>
      <c r="E2062" s="93">
        <v>2</v>
      </c>
      <c r="F2062" s="93">
        <v>0</v>
      </c>
      <c r="G2062" s="93">
        <v>1</v>
      </c>
      <c r="H2062" s="93">
        <v>1</v>
      </c>
      <c r="I2062" s="93">
        <v>3</v>
      </c>
      <c r="J2062" s="93">
        <v>0</v>
      </c>
      <c r="K2062" s="93">
        <v>0</v>
      </c>
      <c r="L2062" s="93">
        <v>2</v>
      </c>
      <c r="M2062" s="93">
        <v>3</v>
      </c>
      <c r="N2062" s="93">
        <v>1</v>
      </c>
      <c r="O2062" s="93">
        <v>1</v>
      </c>
      <c r="P2062" s="93">
        <v>1</v>
      </c>
      <c r="Q2062" s="93">
        <v>3</v>
      </c>
      <c r="R2062" s="93"/>
      <c r="Z2062" s="88">
        <f t="shared" ref="Z2062:AL2062" si="2123">C2062*100000/Z2043</f>
        <v>0</v>
      </c>
      <c r="AA2062" s="88">
        <f t="shared" si="2123"/>
        <v>0</v>
      </c>
      <c r="AB2062" s="88">
        <f t="shared" si="2123"/>
        <v>65.530799475753611</v>
      </c>
      <c r="AC2062" s="88">
        <f t="shared" si="2123"/>
        <v>0</v>
      </c>
      <c r="AD2062" s="88">
        <f t="shared" si="2123"/>
        <v>33.818058843422385</v>
      </c>
      <c r="AE2062" s="88">
        <f t="shared" si="2123"/>
        <v>34.293552812071333</v>
      </c>
      <c r="AF2062" s="88">
        <f t="shared" si="2123"/>
        <v>103.30578512396694</v>
      </c>
      <c r="AG2062" s="88">
        <f t="shared" si="2123"/>
        <v>0</v>
      </c>
      <c r="AH2062" s="88">
        <f t="shared" si="2123"/>
        <v>0</v>
      </c>
      <c r="AI2062" s="88">
        <f t="shared" si="2123"/>
        <v>68.050357264375634</v>
      </c>
      <c r="AJ2062" s="88">
        <f t="shared" si="2123"/>
        <v>99.734042553191486</v>
      </c>
      <c r="AK2062" s="88">
        <f t="shared" si="2123"/>
        <v>30.91190108191654</v>
      </c>
      <c r="AL2062" s="88">
        <f t="shared" si="2123"/>
        <v>31.046258925799442</v>
      </c>
      <c r="AM2062" s="88">
        <f>P2062*100000/AM2043</f>
        <v>30.883261272390364</v>
      </c>
      <c r="AN2062" s="145">
        <f>Q2062*100000/AN2043</f>
        <v>90.854027861901884</v>
      </c>
      <c r="AO2062" s="130"/>
    </row>
    <row r="2063" spans="1:41" ht="13.5" customHeight="1">
      <c r="A2063" s="85">
        <v>2060</v>
      </c>
      <c r="B2063" s="92" t="s">
        <v>24</v>
      </c>
      <c r="C2063" s="93">
        <v>0</v>
      </c>
      <c r="D2063" s="93">
        <v>0</v>
      </c>
      <c r="E2063" s="93">
        <v>0</v>
      </c>
      <c r="F2063" s="93">
        <v>0</v>
      </c>
      <c r="G2063" s="93">
        <v>0</v>
      </c>
      <c r="H2063" s="93">
        <v>0</v>
      </c>
      <c r="I2063" s="93">
        <v>0</v>
      </c>
      <c r="J2063" s="93">
        <v>0</v>
      </c>
      <c r="K2063" s="93">
        <v>0</v>
      </c>
      <c r="L2063" s="93">
        <v>0</v>
      </c>
      <c r="M2063" s="93">
        <v>0</v>
      </c>
      <c r="N2063" s="93">
        <v>0</v>
      </c>
      <c r="O2063" s="93">
        <v>0</v>
      </c>
      <c r="P2063" s="93">
        <v>0</v>
      </c>
      <c r="Q2063" s="93">
        <v>0</v>
      </c>
      <c r="R2063" s="93"/>
      <c r="Z2063" s="88">
        <f t="shared" ref="Z2063:AN2063" si="2124">C2063*100000/Z2043</f>
        <v>0</v>
      </c>
      <c r="AA2063" s="88">
        <f t="shared" si="2124"/>
        <v>0</v>
      </c>
      <c r="AB2063" s="88">
        <f t="shared" si="2124"/>
        <v>0</v>
      </c>
      <c r="AC2063" s="88">
        <f t="shared" si="2124"/>
        <v>0</v>
      </c>
      <c r="AD2063" s="88">
        <f t="shared" si="2124"/>
        <v>0</v>
      </c>
      <c r="AE2063" s="88">
        <f t="shared" si="2124"/>
        <v>0</v>
      </c>
      <c r="AF2063" s="88">
        <f t="shared" si="2124"/>
        <v>0</v>
      </c>
      <c r="AG2063" s="88">
        <f t="shared" si="2124"/>
        <v>0</v>
      </c>
      <c r="AH2063" s="88">
        <f t="shared" si="2124"/>
        <v>0</v>
      </c>
      <c r="AI2063" s="88">
        <f t="shared" si="2124"/>
        <v>0</v>
      </c>
      <c r="AJ2063" s="88">
        <f t="shared" si="2124"/>
        <v>0</v>
      </c>
      <c r="AK2063" s="88">
        <f t="shared" si="2124"/>
        <v>0</v>
      </c>
      <c r="AL2063" s="88">
        <f t="shared" si="2124"/>
        <v>0</v>
      </c>
      <c r="AM2063" s="88">
        <f t="shared" si="2124"/>
        <v>0</v>
      </c>
      <c r="AN2063" s="145">
        <f t="shared" si="2124"/>
        <v>0</v>
      </c>
      <c r="AO2063" s="130"/>
    </row>
    <row r="2064" spans="1:41" ht="13.5" customHeight="1">
      <c r="A2064" s="85">
        <v>2061</v>
      </c>
      <c r="B2064" s="94" t="s">
        <v>119</v>
      </c>
      <c r="C2064" s="93">
        <v>0</v>
      </c>
      <c r="D2064" s="93">
        <v>0</v>
      </c>
      <c r="E2064" s="93">
        <v>2</v>
      </c>
      <c r="F2064" s="93">
        <v>0</v>
      </c>
      <c r="G2064" s="93">
        <v>1</v>
      </c>
      <c r="H2064" s="93">
        <v>2</v>
      </c>
      <c r="I2064" s="93">
        <v>3</v>
      </c>
      <c r="J2064" s="93">
        <v>2</v>
      </c>
      <c r="K2064" s="93">
        <v>1</v>
      </c>
      <c r="L2064" s="93">
        <v>2</v>
      </c>
      <c r="M2064" s="93">
        <v>3</v>
      </c>
      <c r="N2064" s="93">
        <v>1</v>
      </c>
      <c r="O2064" s="93">
        <v>1</v>
      </c>
      <c r="P2064" s="93">
        <v>1</v>
      </c>
      <c r="Q2064" s="93">
        <v>3</v>
      </c>
      <c r="R2064" s="93"/>
      <c r="T2064" s="4" t="s">
        <v>1368</v>
      </c>
      <c r="U2064" s="4" t="s">
        <v>1369</v>
      </c>
      <c r="V2064" s="4" t="s">
        <v>1370</v>
      </c>
      <c r="W2064" s="4" t="s">
        <v>1371</v>
      </c>
      <c r="X2064" s="99" t="s">
        <v>1372</v>
      </c>
      <c r="Y2064" s="4">
        <v>120.5</v>
      </c>
      <c r="Z2064" s="88">
        <f t="shared" ref="Z2064:AN2064" si="2125">C2064*100000/Z2043</f>
        <v>0</v>
      </c>
      <c r="AA2064" s="88">
        <f t="shared" si="2125"/>
        <v>0</v>
      </c>
      <c r="AB2064" s="88">
        <f t="shared" si="2125"/>
        <v>65.530799475753611</v>
      </c>
      <c r="AC2064" s="88">
        <f t="shared" si="2125"/>
        <v>0</v>
      </c>
      <c r="AD2064" s="88">
        <f t="shared" si="2125"/>
        <v>33.818058843422385</v>
      </c>
      <c r="AE2064" s="88">
        <f t="shared" si="2125"/>
        <v>68.587105624142666</v>
      </c>
      <c r="AF2064" s="88">
        <f t="shared" si="2125"/>
        <v>103.30578512396694</v>
      </c>
      <c r="AG2064" s="88">
        <f t="shared" si="2125"/>
        <v>67.590402162892872</v>
      </c>
      <c r="AH2064" s="88">
        <f t="shared" si="2125"/>
        <v>33.5345405767941</v>
      </c>
      <c r="AI2064" s="88">
        <f t="shared" si="2125"/>
        <v>68.050357264375634</v>
      </c>
      <c r="AJ2064" s="88">
        <f t="shared" si="2125"/>
        <v>99.734042553191486</v>
      </c>
      <c r="AK2064" s="88">
        <f t="shared" si="2125"/>
        <v>30.91190108191654</v>
      </c>
      <c r="AL2064" s="88">
        <f t="shared" si="2125"/>
        <v>31.046258925799442</v>
      </c>
      <c r="AM2064" s="88">
        <f t="shared" si="2125"/>
        <v>30.883261272390364</v>
      </c>
      <c r="AN2064" s="145">
        <f t="shared" si="2125"/>
        <v>90.854027861901884</v>
      </c>
      <c r="AO2064" s="130"/>
    </row>
    <row r="2065" spans="1:41" ht="13.5" customHeight="1">
      <c r="A2065" s="85">
        <v>2062</v>
      </c>
      <c r="B2065" s="92" t="s">
        <v>7</v>
      </c>
      <c r="C2065" s="93">
        <v>0</v>
      </c>
      <c r="D2065" s="93">
        <v>1</v>
      </c>
      <c r="E2065" s="93">
        <v>3</v>
      </c>
      <c r="F2065" s="93">
        <v>0</v>
      </c>
      <c r="G2065" s="93">
        <v>0</v>
      </c>
      <c r="H2065" s="93">
        <v>0</v>
      </c>
      <c r="I2065" s="93">
        <v>5</v>
      </c>
      <c r="J2065" s="93">
        <v>0</v>
      </c>
      <c r="K2065" s="93">
        <v>0</v>
      </c>
      <c r="L2065" s="93">
        <v>1</v>
      </c>
      <c r="M2065" s="93">
        <v>0</v>
      </c>
      <c r="N2065" s="93">
        <v>1</v>
      </c>
      <c r="O2065" s="93">
        <v>0</v>
      </c>
      <c r="P2065" s="93">
        <v>0</v>
      </c>
      <c r="Q2065" s="93">
        <v>0</v>
      </c>
      <c r="R2065" s="93"/>
      <c r="Z2065" s="88">
        <f t="shared" ref="Z2065:AN2065" si="2126">C2065*100000/Z2043</f>
        <v>0</v>
      </c>
      <c r="AA2065" s="88">
        <f t="shared" si="2126"/>
        <v>32.66906239790918</v>
      </c>
      <c r="AB2065" s="88">
        <f t="shared" si="2126"/>
        <v>98.296199213630402</v>
      </c>
      <c r="AC2065" s="88">
        <f t="shared" si="2126"/>
        <v>0</v>
      </c>
      <c r="AD2065" s="88">
        <f t="shared" si="2126"/>
        <v>0</v>
      </c>
      <c r="AE2065" s="88">
        <f t="shared" si="2126"/>
        <v>0</v>
      </c>
      <c r="AF2065" s="88">
        <f t="shared" si="2126"/>
        <v>172.1763085399449</v>
      </c>
      <c r="AG2065" s="88">
        <f t="shared" si="2126"/>
        <v>0</v>
      </c>
      <c r="AH2065" s="88">
        <f t="shared" si="2126"/>
        <v>0</v>
      </c>
      <c r="AI2065" s="88">
        <f t="shared" si="2126"/>
        <v>34.025178632187817</v>
      </c>
      <c r="AJ2065" s="88">
        <f t="shared" si="2126"/>
        <v>0</v>
      </c>
      <c r="AK2065" s="88">
        <f t="shared" si="2126"/>
        <v>30.91190108191654</v>
      </c>
      <c r="AL2065" s="88">
        <f t="shared" si="2126"/>
        <v>0</v>
      </c>
      <c r="AM2065" s="88">
        <f t="shared" si="2126"/>
        <v>0</v>
      </c>
      <c r="AN2065" s="145">
        <f t="shared" si="2126"/>
        <v>0</v>
      </c>
      <c r="AO2065" s="130"/>
    </row>
    <row r="2066" spans="1:41" ht="13.5" customHeight="1">
      <c r="A2066" s="85">
        <v>2063</v>
      </c>
      <c r="B2066" s="92" t="s">
        <v>6</v>
      </c>
      <c r="C2066" s="93">
        <v>17</v>
      </c>
      <c r="D2066" s="93">
        <v>8</v>
      </c>
      <c r="E2066" s="93">
        <v>2</v>
      </c>
      <c r="F2066" s="93">
        <v>5</v>
      </c>
      <c r="G2066" s="93">
        <v>8</v>
      </c>
      <c r="H2066" s="93">
        <v>3</v>
      </c>
      <c r="I2066" s="93">
        <v>1</v>
      </c>
      <c r="J2066" s="93">
        <v>3</v>
      </c>
      <c r="K2066" s="93">
        <v>5</v>
      </c>
      <c r="L2066" s="93">
        <v>0</v>
      </c>
      <c r="M2066" s="93">
        <v>0</v>
      </c>
      <c r="N2066" s="93">
        <v>10</v>
      </c>
      <c r="O2066" s="93">
        <v>0</v>
      </c>
      <c r="P2066" s="93">
        <v>0</v>
      </c>
      <c r="Q2066" s="93">
        <v>1</v>
      </c>
      <c r="R2066" s="93"/>
      <c r="Z2066" s="88">
        <f t="shared" ref="Z2066:AN2066" si="2127">C2066*100000/Z2043</f>
        <v>555.73716900948023</v>
      </c>
      <c r="AA2066" s="88">
        <f t="shared" si="2127"/>
        <v>261.35249918327344</v>
      </c>
      <c r="AB2066" s="88">
        <f t="shared" si="2127"/>
        <v>65.530799475753611</v>
      </c>
      <c r="AC2066" s="88">
        <f t="shared" si="2127"/>
        <v>167.05646508519879</v>
      </c>
      <c r="AD2066" s="88">
        <f t="shared" si="2127"/>
        <v>270.54447074737908</v>
      </c>
      <c r="AE2066" s="88">
        <f t="shared" si="2127"/>
        <v>102.88065843621399</v>
      </c>
      <c r="AF2066" s="88">
        <f t="shared" si="2127"/>
        <v>34.435261707988978</v>
      </c>
      <c r="AG2066" s="88">
        <f t="shared" si="2127"/>
        <v>101.38560324433931</v>
      </c>
      <c r="AH2066" s="88">
        <f t="shared" si="2127"/>
        <v>167.67270288397049</v>
      </c>
      <c r="AI2066" s="88">
        <f t="shared" si="2127"/>
        <v>0</v>
      </c>
      <c r="AJ2066" s="88">
        <f t="shared" si="2127"/>
        <v>0</v>
      </c>
      <c r="AK2066" s="88">
        <f t="shared" si="2127"/>
        <v>309.1190108191654</v>
      </c>
      <c r="AL2066" s="88">
        <f t="shared" si="2127"/>
        <v>0</v>
      </c>
      <c r="AM2066" s="88">
        <f t="shared" si="2127"/>
        <v>0</v>
      </c>
      <c r="AN2066" s="145">
        <f t="shared" si="2127"/>
        <v>30.284675953967291</v>
      </c>
      <c r="AO2066" s="130"/>
    </row>
    <row r="2067" spans="1:41" ht="13.5" customHeight="1">
      <c r="A2067" s="85">
        <v>2064</v>
      </c>
      <c r="B2067" s="92" t="s">
        <v>5</v>
      </c>
      <c r="C2067" s="93">
        <v>0</v>
      </c>
      <c r="D2067" s="93">
        <v>2</v>
      </c>
      <c r="E2067" s="93">
        <v>0</v>
      </c>
      <c r="F2067" s="93">
        <v>15</v>
      </c>
      <c r="G2067" s="93">
        <v>8</v>
      </c>
      <c r="H2067" s="93">
        <v>1</v>
      </c>
      <c r="I2067" s="93">
        <v>0</v>
      </c>
      <c r="J2067" s="93">
        <v>0</v>
      </c>
      <c r="K2067" s="93">
        <v>1</v>
      </c>
      <c r="L2067" s="93">
        <v>0</v>
      </c>
      <c r="M2067" s="93">
        <v>4</v>
      </c>
      <c r="N2067" s="93">
        <v>3</v>
      </c>
      <c r="O2067" s="93">
        <v>0</v>
      </c>
      <c r="P2067" s="93">
        <v>0</v>
      </c>
      <c r="Q2067" s="93">
        <v>0</v>
      </c>
      <c r="R2067" s="93"/>
      <c r="Z2067" s="88">
        <f t="shared" ref="Z2067:AN2067" si="2128">C2067*100000/Z2043</f>
        <v>0</v>
      </c>
      <c r="AA2067" s="88">
        <f t="shared" si="2128"/>
        <v>65.338124795818359</v>
      </c>
      <c r="AB2067" s="88">
        <f t="shared" si="2128"/>
        <v>0</v>
      </c>
      <c r="AC2067" s="88">
        <f t="shared" si="2128"/>
        <v>501.16939525559638</v>
      </c>
      <c r="AD2067" s="88">
        <f t="shared" si="2128"/>
        <v>270.54447074737908</v>
      </c>
      <c r="AE2067" s="88">
        <f t="shared" si="2128"/>
        <v>34.293552812071333</v>
      </c>
      <c r="AF2067" s="88">
        <f t="shared" si="2128"/>
        <v>0</v>
      </c>
      <c r="AG2067" s="88">
        <f t="shared" si="2128"/>
        <v>0</v>
      </c>
      <c r="AH2067" s="88">
        <f t="shared" si="2128"/>
        <v>33.5345405767941</v>
      </c>
      <c r="AI2067" s="88">
        <f t="shared" si="2128"/>
        <v>0</v>
      </c>
      <c r="AJ2067" s="88">
        <f t="shared" si="2128"/>
        <v>132.97872340425531</v>
      </c>
      <c r="AK2067" s="88">
        <f t="shared" si="2128"/>
        <v>92.735703245749619</v>
      </c>
      <c r="AL2067" s="88">
        <f t="shared" si="2128"/>
        <v>0</v>
      </c>
      <c r="AM2067" s="88">
        <f t="shared" si="2128"/>
        <v>0</v>
      </c>
      <c r="AN2067" s="145">
        <f t="shared" si="2128"/>
        <v>0</v>
      </c>
      <c r="AO2067" s="130"/>
    </row>
    <row r="2068" spans="1:41" ht="13.5" customHeight="1">
      <c r="A2068" s="85">
        <v>2065</v>
      </c>
      <c r="B2068" s="92" t="s">
        <v>26</v>
      </c>
      <c r="C2068" s="93">
        <v>0</v>
      </c>
      <c r="D2068" s="93">
        <v>0</v>
      </c>
      <c r="E2068" s="93">
        <v>0</v>
      </c>
      <c r="F2068" s="93">
        <v>0</v>
      </c>
      <c r="G2068" s="93">
        <v>0</v>
      </c>
      <c r="H2068" s="93">
        <v>0</v>
      </c>
      <c r="I2068" s="93">
        <v>0</v>
      </c>
      <c r="J2068" s="93">
        <v>0</v>
      </c>
      <c r="K2068" s="93">
        <v>0</v>
      </c>
      <c r="L2068" s="93">
        <v>0</v>
      </c>
      <c r="M2068" s="93">
        <v>0</v>
      </c>
      <c r="N2068" s="93">
        <v>0</v>
      </c>
      <c r="O2068" s="93">
        <v>0</v>
      </c>
      <c r="P2068" s="93">
        <v>0</v>
      </c>
      <c r="Q2068" s="93">
        <v>0</v>
      </c>
      <c r="R2068" s="93"/>
      <c r="Z2068" s="88">
        <f t="shared" ref="Z2068:AL2068" si="2129">C2068*100000/Z2043</f>
        <v>0</v>
      </c>
      <c r="AA2068" s="88">
        <f t="shared" si="2129"/>
        <v>0</v>
      </c>
      <c r="AB2068" s="88">
        <f t="shared" si="2129"/>
        <v>0</v>
      </c>
      <c r="AC2068" s="88">
        <f t="shared" si="2129"/>
        <v>0</v>
      </c>
      <c r="AD2068" s="88">
        <f t="shared" si="2129"/>
        <v>0</v>
      </c>
      <c r="AE2068" s="88">
        <f t="shared" si="2129"/>
        <v>0</v>
      </c>
      <c r="AF2068" s="88">
        <f t="shared" si="2129"/>
        <v>0</v>
      </c>
      <c r="AG2068" s="88">
        <f t="shared" si="2129"/>
        <v>0</v>
      </c>
      <c r="AH2068" s="88">
        <f t="shared" si="2129"/>
        <v>0</v>
      </c>
      <c r="AI2068" s="88">
        <f t="shared" si="2129"/>
        <v>0</v>
      </c>
      <c r="AJ2068" s="88">
        <f t="shared" si="2129"/>
        <v>0</v>
      </c>
      <c r="AK2068" s="88">
        <f t="shared" si="2129"/>
        <v>0</v>
      </c>
      <c r="AL2068" s="88">
        <f t="shared" si="2129"/>
        <v>0</v>
      </c>
      <c r="AM2068" s="88">
        <f>P2068*100000/AM2043</f>
        <v>0</v>
      </c>
      <c r="AN2068" s="145">
        <f>Q2068*100000/AN2043</f>
        <v>0</v>
      </c>
      <c r="AO2068" s="130"/>
    </row>
    <row r="2069" spans="1:41" ht="13.5" customHeight="1">
      <c r="A2069" s="85">
        <v>2066</v>
      </c>
      <c r="B2069" s="92" t="s">
        <v>4</v>
      </c>
      <c r="C2069" s="93">
        <v>0</v>
      </c>
      <c r="D2069" s="93">
        <v>7</v>
      </c>
      <c r="E2069" s="93">
        <v>0</v>
      </c>
      <c r="F2069" s="93">
        <v>2</v>
      </c>
      <c r="G2069" s="93">
        <v>0</v>
      </c>
      <c r="H2069" s="93">
        <v>1</v>
      </c>
      <c r="I2069" s="93">
        <v>1</v>
      </c>
      <c r="J2069" s="93">
        <v>0</v>
      </c>
      <c r="K2069" s="93">
        <v>3</v>
      </c>
      <c r="L2069" s="93">
        <v>0</v>
      </c>
      <c r="M2069" s="93">
        <v>3</v>
      </c>
      <c r="N2069" s="93">
        <v>0</v>
      </c>
      <c r="O2069" s="93">
        <v>0</v>
      </c>
      <c r="P2069" s="93">
        <v>1</v>
      </c>
      <c r="Q2069" s="93">
        <v>1</v>
      </c>
      <c r="R2069" s="93"/>
      <c r="Z2069" s="88">
        <f t="shared" ref="Z2069:AN2069" si="2130">C2069*100000/Z2043</f>
        <v>0</v>
      </c>
      <c r="AA2069" s="88">
        <f t="shared" si="2130"/>
        <v>228.68343678536425</v>
      </c>
      <c r="AB2069" s="88">
        <f t="shared" si="2130"/>
        <v>0</v>
      </c>
      <c r="AC2069" s="88">
        <f t="shared" si="2130"/>
        <v>66.822586034079521</v>
      </c>
      <c r="AD2069" s="88">
        <f t="shared" si="2130"/>
        <v>0</v>
      </c>
      <c r="AE2069" s="88">
        <f t="shared" si="2130"/>
        <v>34.293552812071333</v>
      </c>
      <c r="AF2069" s="88">
        <f t="shared" si="2130"/>
        <v>34.435261707988978</v>
      </c>
      <c r="AG2069" s="88">
        <f t="shared" si="2130"/>
        <v>0</v>
      </c>
      <c r="AH2069" s="88">
        <f t="shared" si="2130"/>
        <v>100.6036217303823</v>
      </c>
      <c r="AI2069" s="88">
        <f t="shared" si="2130"/>
        <v>0</v>
      </c>
      <c r="AJ2069" s="88">
        <f t="shared" si="2130"/>
        <v>99.734042553191486</v>
      </c>
      <c r="AK2069" s="88">
        <f t="shared" si="2130"/>
        <v>0</v>
      </c>
      <c r="AL2069" s="88">
        <f t="shared" si="2130"/>
        <v>0</v>
      </c>
      <c r="AM2069" s="88">
        <f t="shared" si="2130"/>
        <v>30.883261272390364</v>
      </c>
      <c r="AN2069" s="145">
        <f t="shared" si="2130"/>
        <v>30.284675953967291</v>
      </c>
      <c r="AO2069" s="130"/>
    </row>
    <row r="2070" spans="1:41" ht="13.5" customHeight="1">
      <c r="A2070" s="85">
        <v>2067</v>
      </c>
      <c r="B2070" s="92" t="s">
        <v>3</v>
      </c>
      <c r="C2070" s="93">
        <v>5</v>
      </c>
      <c r="D2070" s="93">
        <v>2</v>
      </c>
      <c r="E2070" s="93">
        <v>0</v>
      </c>
      <c r="F2070" s="93">
        <v>0</v>
      </c>
      <c r="G2070" s="93">
        <v>6</v>
      </c>
      <c r="H2070" s="93">
        <v>1</v>
      </c>
      <c r="I2070" s="93">
        <v>14</v>
      </c>
      <c r="J2070" s="93">
        <v>9</v>
      </c>
      <c r="K2070" s="93">
        <v>4</v>
      </c>
      <c r="L2070" s="93">
        <v>11</v>
      </c>
      <c r="M2070" s="93">
        <v>0</v>
      </c>
      <c r="N2070" s="93">
        <v>3</v>
      </c>
      <c r="O2070" s="93">
        <v>3</v>
      </c>
      <c r="P2070" s="93">
        <v>3</v>
      </c>
      <c r="Q2070" s="93">
        <v>14</v>
      </c>
      <c r="R2070" s="93"/>
      <c r="Z2070" s="88">
        <f t="shared" ref="Z2070:AN2070" si="2131">C2070*100000/Z2043</f>
        <v>163.45210853220007</v>
      </c>
      <c r="AA2070" s="88">
        <f t="shared" si="2131"/>
        <v>65.338124795818359</v>
      </c>
      <c r="AB2070" s="88">
        <f t="shared" si="2131"/>
        <v>0</v>
      </c>
      <c r="AC2070" s="88">
        <f t="shared" si="2131"/>
        <v>0</v>
      </c>
      <c r="AD2070" s="88">
        <f t="shared" si="2131"/>
        <v>202.90835306053432</v>
      </c>
      <c r="AE2070" s="88">
        <f t="shared" si="2131"/>
        <v>34.293552812071333</v>
      </c>
      <c r="AF2070" s="88">
        <f t="shared" si="2131"/>
        <v>482.09366391184574</v>
      </c>
      <c r="AG2070" s="88">
        <f t="shared" si="2131"/>
        <v>304.15680973301789</v>
      </c>
      <c r="AH2070" s="88">
        <f t="shared" si="2131"/>
        <v>134.1381623071764</v>
      </c>
      <c r="AI2070" s="88">
        <f t="shared" si="2131"/>
        <v>374.27696495406599</v>
      </c>
      <c r="AJ2070" s="88">
        <f t="shared" si="2131"/>
        <v>0</v>
      </c>
      <c r="AK2070" s="88">
        <f t="shared" si="2131"/>
        <v>92.735703245749619</v>
      </c>
      <c r="AL2070" s="88">
        <f t="shared" si="2131"/>
        <v>93.13877677739832</v>
      </c>
      <c r="AM2070" s="88">
        <f t="shared" si="2131"/>
        <v>92.649783817171098</v>
      </c>
      <c r="AN2070" s="145">
        <f t="shared" si="2131"/>
        <v>423.98546335554209</v>
      </c>
      <c r="AO2070" s="130"/>
    </row>
    <row r="2071" spans="1:41" ht="13.5" customHeight="1">
      <c r="A2071" s="85">
        <v>2068</v>
      </c>
      <c r="B2071" s="92" t="s">
        <v>2</v>
      </c>
      <c r="C2071" s="93">
        <v>0</v>
      </c>
      <c r="D2071" s="93">
        <v>0</v>
      </c>
      <c r="E2071" s="93">
        <v>0</v>
      </c>
      <c r="F2071" s="93">
        <v>0</v>
      </c>
      <c r="G2071" s="93">
        <v>0</v>
      </c>
      <c r="H2071" s="93">
        <v>0</v>
      </c>
      <c r="I2071" s="93">
        <v>0</v>
      </c>
      <c r="J2071" s="93">
        <v>0</v>
      </c>
      <c r="K2071" s="93">
        <v>0</v>
      </c>
      <c r="L2071" s="93">
        <v>0</v>
      </c>
      <c r="M2071" s="93">
        <v>0</v>
      </c>
      <c r="N2071" s="93">
        <v>0</v>
      </c>
      <c r="O2071" s="93">
        <v>0</v>
      </c>
      <c r="P2071" s="93">
        <v>0</v>
      </c>
      <c r="Q2071" s="93">
        <v>0</v>
      </c>
      <c r="R2071" s="93"/>
      <c r="Z2071" s="88">
        <f t="shared" ref="Z2071:AN2071" si="2132">C2071*100000/Z2043</f>
        <v>0</v>
      </c>
      <c r="AA2071" s="88">
        <f t="shared" si="2132"/>
        <v>0</v>
      </c>
      <c r="AB2071" s="88">
        <f t="shared" si="2132"/>
        <v>0</v>
      </c>
      <c r="AC2071" s="88">
        <f t="shared" si="2132"/>
        <v>0</v>
      </c>
      <c r="AD2071" s="88">
        <f t="shared" si="2132"/>
        <v>0</v>
      </c>
      <c r="AE2071" s="88">
        <f t="shared" si="2132"/>
        <v>0</v>
      </c>
      <c r="AF2071" s="88">
        <f t="shared" si="2132"/>
        <v>0</v>
      </c>
      <c r="AG2071" s="88">
        <f t="shared" si="2132"/>
        <v>0</v>
      </c>
      <c r="AH2071" s="88">
        <f t="shared" si="2132"/>
        <v>0</v>
      </c>
      <c r="AI2071" s="88">
        <f t="shared" si="2132"/>
        <v>0</v>
      </c>
      <c r="AJ2071" s="88">
        <f t="shared" si="2132"/>
        <v>0</v>
      </c>
      <c r="AK2071" s="88">
        <f t="shared" si="2132"/>
        <v>0</v>
      </c>
      <c r="AL2071" s="88">
        <f t="shared" si="2132"/>
        <v>0</v>
      </c>
      <c r="AM2071" s="88">
        <f t="shared" si="2132"/>
        <v>0</v>
      </c>
      <c r="AN2071" s="145">
        <f t="shared" si="2132"/>
        <v>0</v>
      </c>
      <c r="AO2071" s="130"/>
    </row>
    <row r="2072" spans="1:41" ht="13.5" customHeight="1">
      <c r="A2072" s="85">
        <v>2069</v>
      </c>
      <c r="B2072" s="92" t="s">
        <v>23</v>
      </c>
      <c r="C2072" s="93">
        <v>0</v>
      </c>
      <c r="D2072" s="93">
        <v>0</v>
      </c>
      <c r="E2072" s="93">
        <v>3</v>
      </c>
      <c r="F2072" s="93">
        <v>0</v>
      </c>
      <c r="G2072" s="93">
        <v>3</v>
      </c>
      <c r="H2072" s="93">
        <v>1</v>
      </c>
      <c r="I2072" s="93">
        <v>1</v>
      </c>
      <c r="J2072" s="93">
        <v>0</v>
      </c>
      <c r="K2072" s="93">
        <v>2</v>
      </c>
      <c r="L2072" s="93">
        <v>4</v>
      </c>
      <c r="M2072" s="93">
        <v>9</v>
      </c>
      <c r="N2072" s="93">
        <v>6</v>
      </c>
      <c r="O2072" s="93">
        <v>2</v>
      </c>
      <c r="P2072" s="93">
        <v>0</v>
      </c>
      <c r="Q2072" s="93">
        <v>1</v>
      </c>
      <c r="R2072" s="93"/>
      <c r="Z2072" s="88">
        <f t="shared" ref="Z2072:AN2072" si="2133">C2072*100000/Z2043</f>
        <v>0</v>
      </c>
      <c r="AA2072" s="88">
        <f t="shared" si="2133"/>
        <v>0</v>
      </c>
      <c r="AB2072" s="88">
        <f t="shared" si="2133"/>
        <v>98.296199213630402</v>
      </c>
      <c r="AC2072" s="88">
        <f t="shared" si="2133"/>
        <v>0</v>
      </c>
      <c r="AD2072" s="88">
        <f t="shared" si="2133"/>
        <v>101.45417653026716</v>
      </c>
      <c r="AE2072" s="88">
        <f t="shared" si="2133"/>
        <v>34.293552812071333</v>
      </c>
      <c r="AF2072" s="88">
        <f t="shared" si="2133"/>
        <v>34.435261707988978</v>
      </c>
      <c r="AG2072" s="88">
        <f t="shared" si="2133"/>
        <v>0</v>
      </c>
      <c r="AH2072" s="88">
        <f t="shared" si="2133"/>
        <v>67.069081153588201</v>
      </c>
      <c r="AI2072" s="88">
        <f t="shared" si="2133"/>
        <v>136.10071452875127</v>
      </c>
      <c r="AJ2072" s="88">
        <f t="shared" si="2133"/>
        <v>299.20212765957444</v>
      </c>
      <c r="AK2072" s="88">
        <f t="shared" si="2133"/>
        <v>185.47140649149924</v>
      </c>
      <c r="AL2072" s="88">
        <f t="shared" si="2133"/>
        <v>62.092517851598885</v>
      </c>
      <c r="AM2072" s="88">
        <f t="shared" si="2133"/>
        <v>0</v>
      </c>
      <c r="AN2072" s="145">
        <f t="shared" si="2133"/>
        <v>30.284675953967291</v>
      </c>
      <c r="AO2072" s="130"/>
    </row>
    <row r="2073" spans="1:41" ht="13.5" customHeight="1">
      <c r="A2073" s="85">
        <v>2070</v>
      </c>
      <c r="B2073" s="92" t="s">
        <v>1</v>
      </c>
      <c r="C2073" s="93">
        <v>0</v>
      </c>
      <c r="D2073" s="93">
        <v>0</v>
      </c>
      <c r="E2073" s="93">
        <v>0</v>
      </c>
      <c r="F2073" s="93">
        <v>0</v>
      </c>
      <c r="G2073" s="93">
        <v>0</v>
      </c>
      <c r="H2073" s="93">
        <v>0</v>
      </c>
      <c r="I2073" s="93">
        <v>0</v>
      </c>
      <c r="J2073" s="93">
        <v>0</v>
      </c>
      <c r="K2073" s="93">
        <v>0</v>
      </c>
      <c r="L2073" s="93">
        <v>0</v>
      </c>
      <c r="M2073" s="93">
        <v>0</v>
      </c>
      <c r="N2073" s="93">
        <v>0</v>
      </c>
      <c r="O2073" s="93">
        <v>0</v>
      </c>
      <c r="P2073" s="93">
        <v>0</v>
      </c>
      <c r="Q2073" s="93">
        <v>0</v>
      </c>
      <c r="R2073" s="93"/>
      <c r="Z2073" s="88">
        <f t="shared" ref="Z2073:AN2073" si="2134">C2073*100000/Z2043</f>
        <v>0</v>
      </c>
      <c r="AA2073" s="88">
        <f t="shared" si="2134"/>
        <v>0</v>
      </c>
      <c r="AB2073" s="88">
        <f t="shared" si="2134"/>
        <v>0</v>
      </c>
      <c r="AC2073" s="88">
        <f t="shared" si="2134"/>
        <v>0</v>
      </c>
      <c r="AD2073" s="88">
        <f t="shared" si="2134"/>
        <v>0</v>
      </c>
      <c r="AE2073" s="88">
        <f t="shared" si="2134"/>
        <v>0</v>
      </c>
      <c r="AF2073" s="88">
        <f t="shared" si="2134"/>
        <v>0</v>
      </c>
      <c r="AG2073" s="88">
        <f t="shared" si="2134"/>
        <v>0</v>
      </c>
      <c r="AH2073" s="88">
        <f t="shared" si="2134"/>
        <v>0</v>
      </c>
      <c r="AI2073" s="88">
        <f t="shared" si="2134"/>
        <v>0</v>
      </c>
      <c r="AJ2073" s="88">
        <f t="shared" si="2134"/>
        <v>0</v>
      </c>
      <c r="AK2073" s="88">
        <f t="shared" si="2134"/>
        <v>0</v>
      </c>
      <c r="AL2073" s="88">
        <f t="shared" si="2134"/>
        <v>0</v>
      </c>
      <c r="AM2073" s="88">
        <f t="shared" si="2134"/>
        <v>0</v>
      </c>
      <c r="AN2073" s="145">
        <f t="shared" si="2134"/>
        <v>0</v>
      </c>
      <c r="AO2073" s="130"/>
    </row>
    <row r="2074" spans="1:41" ht="13.5" customHeight="1">
      <c r="A2074" s="85">
        <v>2071</v>
      </c>
      <c r="B2074" s="92" t="s">
        <v>0</v>
      </c>
      <c r="C2074" s="93">
        <v>0</v>
      </c>
      <c r="D2074" s="93">
        <v>0</v>
      </c>
      <c r="E2074" s="93">
        <v>0</v>
      </c>
      <c r="F2074" s="93">
        <v>0</v>
      </c>
      <c r="G2074" s="93">
        <v>0</v>
      </c>
      <c r="H2074" s="93">
        <v>0</v>
      </c>
      <c r="I2074" s="93">
        <v>0</v>
      </c>
      <c r="J2074" s="93">
        <v>0</v>
      </c>
      <c r="K2074" s="93">
        <v>0</v>
      </c>
      <c r="L2074" s="93">
        <v>0</v>
      </c>
      <c r="M2074" s="93">
        <v>3</v>
      </c>
      <c r="N2074" s="93">
        <v>5</v>
      </c>
      <c r="O2074" s="93">
        <v>0</v>
      </c>
      <c r="P2074" s="93">
        <v>0</v>
      </c>
      <c r="Q2074" s="93">
        <v>0</v>
      </c>
      <c r="R2074" s="93"/>
      <c r="Z2074" s="88">
        <f t="shared" ref="Z2074:AN2074" si="2135">C2074*100000/Z2043</f>
        <v>0</v>
      </c>
      <c r="AA2074" s="88">
        <f t="shared" si="2135"/>
        <v>0</v>
      </c>
      <c r="AB2074" s="88">
        <f t="shared" si="2135"/>
        <v>0</v>
      </c>
      <c r="AC2074" s="88">
        <f t="shared" si="2135"/>
        <v>0</v>
      </c>
      <c r="AD2074" s="88">
        <f t="shared" si="2135"/>
        <v>0</v>
      </c>
      <c r="AE2074" s="88">
        <f t="shared" si="2135"/>
        <v>0</v>
      </c>
      <c r="AF2074" s="88">
        <f t="shared" si="2135"/>
        <v>0</v>
      </c>
      <c r="AG2074" s="88">
        <f t="shared" si="2135"/>
        <v>0</v>
      </c>
      <c r="AH2074" s="88">
        <f t="shared" si="2135"/>
        <v>0</v>
      </c>
      <c r="AI2074" s="88">
        <f t="shared" si="2135"/>
        <v>0</v>
      </c>
      <c r="AJ2074" s="88">
        <f t="shared" si="2135"/>
        <v>99.734042553191486</v>
      </c>
      <c r="AK2074" s="88">
        <f t="shared" si="2135"/>
        <v>154.5595054095827</v>
      </c>
      <c r="AL2074" s="88">
        <f t="shared" si="2135"/>
        <v>0</v>
      </c>
      <c r="AM2074" s="88">
        <f t="shared" si="2135"/>
        <v>0</v>
      </c>
      <c r="AN2074" s="145">
        <f t="shared" si="2135"/>
        <v>0</v>
      </c>
      <c r="AO2074" s="130"/>
    </row>
    <row r="2075" spans="1:41" ht="13.5" customHeight="1">
      <c r="A2075" s="85">
        <v>2072</v>
      </c>
      <c r="B2075" s="94" t="s">
        <v>111</v>
      </c>
      <c r="C2075" s="93"/>
      <c r="D2075" s="93"/>
      <c r="E2075" s="93"/>
      <c r="F2075" s="93"/>
      <c r="G2075" s="93"/>
      <c r="H2075" s="93"/>
      <c r="I2075" s="93"/>
      <c r="J2075" s="93"/>
      <c r="K2075" s="93"/>
      <c r="L2075" s="93"/>
      <c r="M2075" s="93">
        <v>0</v>
      </c>
      <c r="N2075" s="93">
        <v>0</v>
      </c>
      <c r="O2075" s="93"/>
      <c r="P2075" s="93">
        <v>0</v>
      </c>
      <c r="Q2075" s="93"/>
      <c r="R2075" s="93"/>
      <c r="Z2075" s="88">
        <f t="shared" ref="Z2075:AN2075" si="2136">C2075*100000/Z2043</f>
        <v>0</v>
      </c>
      <c r="AA2075" s="88">
        <f t="shared" si="2136"/>
        <v>0</v>
      </c>
      <c r="AB2075" s="88">
        <f t="shared" si="2136"/>
        <v>0</v>
      </c>
      <c r="AC2075" s="88">
        <f t="shared" si="2136"/>
        <v>0</v>
      </c>
      <c r="AD2075" s="88">
        <f t="shared" si="2136"/>
        <v>0</v>
      </c>
      <c r="AE2075" s="88">
        <f t="shared" si="2136"/>
        <v>0</v>
      </c>
      <c r="AF2075" s="88">
        <f t="shared" si="2136"/>
        <v>0</v>
      </c>
      <c r="AG2075" s="88">
        <f t="shared" si="2136"/>
        <v>0</v>
      </c>
      <c r="AH2075" s="88">
        <f t="shared" si="2136"/>
        <v>0</v>
      </c>
      <c r="AI2075" s="88">
        <f t="shared" si="2136"/>
        <v>0</v>
      </c>
      <c r="AJ2075" s="88">
        <f t="shared" si="2136"/>
        <v>0</v>
      </c>
      <c r="AK2075" s="88">
        <f t="shared" si="2136"/>
        <v>0</v>
      </c>
      <c r="AL2075" s="88">
        <f t="shared" si="2136"/>
        <v>0</v>
      </c>
      <c r="AM2075" s="88">
        <f t="shared" si="2136"/>
        <v>0</v>
      </c>
      <c r="AN2075" s="145">
        <f t="shared" si="2136"/>
        <v>0</v>
      </c>
      <c r="AO2075" s="130"/>
    </row>
    <row r="2076" spans="1:41" ht="13.5" customHeight="1">
      <c r="A2076" s="85">
        <v>2073</v>
      </c>
      <c r="B2076" s="94" t="s">
        <v>112</v>
      </c>
      <c r="C2076" s="93">
        <f>SUM(C2052,C2059,C2064,C2065:C2075)</f>
        <v>132</v>
      </c>
      <c r="D2076" s="93">
        <f t="shared" ref="D2076:K2076" si="2137">SUM(D2052,D2059,D2064,D2065:D2075)</f>
        <v>316</v>
      </c>
      <c r="E2076" s="93">
        <f t="shared" si="2137"/>
        <v>93</v>
      </c>
      <c r="F2076" s="93">
        <f t="shared" si="2137"/>
        <v>104</v>
      </c>
      <c r="G2076" s="93">
        <f t="shared" si="2137"/>
        <v>150</v>
      </c>
      <c r="H2076" s="93">
        <f t="shared" si="2137"/>
        <v>154</v>
      </c>
      <c r="I2076" s="93">
        <f t="shared" si="2137"/>
        <v>152</v>
      </c>
      <c r="J2076" s="93">
        <f t="shared" si="2137"/>
        <v>295</v>
      </c>
      <c r="K2076" s="93">
        <f t="shared" si="2137"/>
        <v>129</v>
      </c>
      <c r="L2076" s="93">
        <f>SUM(L2052,L2059,L2064,L2065:L2075)</f>
        <v>115</v>
      </c>
      <c r="M2076" s="93">
        <f t="shared" ref="M2076:R2076" si="2138">SUM(M2052,M2059,M2064,M2065:M2075)</f>
        <v>99</v>
      </c>
      <c r="N2076" s="93">
        <f>SUM(N2052,N2059,N2064,N2065:N2075)</f>
        <v>130</v>
      </c>
      <c r="O2076" s="93">
        <v>65</v>
      </c>
      <c r="P2076" s="93">
        <f t="shared" si="2138"/>
        <v>66</v>
      </c>
      <c r="Q2076" s="93">
        <f t="shared" si="2138"/>
        <v>118</v>
      </c>
      <c r="R2076" s="93">
        <f t="shared" si="2138"/>
        <v>0</v>
      </c>
      <c r="T2076" s="4" t="s">
        <v>1373</v>
      </c>
      <c r="U2076" s="4" t="s">
        <v>1374</v>
      </c>
      <c r="V2076" s="4" t="s">
        <v>1375</v>
      </c>
      <c r="W2076" s="4" t="s">
        <v>1376</v>
      </c>
      <c r="X2076" s="99" t="s">
        <v>1377</v>
      </c>
      <c r="Y2076" s="4">
        <v>12379.5</v>
      </c>
      <c r="Z2076" s="88">
        <f t="shared" ref="Z2076:AL2076" si="2139">C2076*100000/Z2043</f>
        <v>4315.1356652500817</v>
      </c>
      <c r="AA2076" s="88">
        <f t="shared" si="2139"/>
        <v>10323.423717739301</v>
      </c>
      <c r="AB2076" s="88">
        <f t="shared" si="2139"/>
        <v>3047.1821756225427</v>
      </c>
      <c r="AC2076" s="88">
        <f t="shared" si="2139"/>
        <v>3474.774473772135</v>
      </c>
      <c r="AD2076" s="88">
        <f t="shared" si="2139"/>
        <v>5072.708826513358</v>
      </c>
      <c r="AE2076" s="88">
        <f t="shared" si="2139"/>
        <v>5281.2071330589852</v>
      </c>
      <c r="AF2076" s="88">
        <f t="shared" si="2139"/>
        <v>5234.1597796143251</v>
      </c>
      <c r="AG2076" s="88">
        <f t="shared" si="2139"/>
        <v>9969.5843190266987</v>
      </c>
      <c r="AH2076" s="88">
        <f t="shared" si="2139"/>
        <v>4325.9557344064388</v>
      </c>
      <c r="AI2076" s="88">
        <f t="shared" si="2139"/>
        <v>3912.895542701599</v>
      </c>
      <c r="AJ2076" s="88">
        <f t="shared" si="2139"/>
        <v>3291.2234042553191</v>
      </c>
      <c r="AK2076" s="88">
        <f t="shared" si="2139"/>
        <v>4018.5471406491497</v>
      </c>
      <c r="AL2076" s="88">
        <f t="shared" si="2139"/>
        <v>2018.0068301769636</v>
      </c>
      <c r="AM2076" s="88">
        <f>P2076*100000/AM2043</f>
        <v>2038.2952439777641</v>
      </c>
      <c r="AN2076" s="145">
        <f>Q2076*100000/AN2043</f>
        <v>3573.5917625681404</v>
      </c>
      <c r="AO2076" s="130"/>
    </row>
    <row r="2077" spans="1:41" ht="13.5" customHeight="1">
      <c r="A2077" s="85">
        <v>2074</v>
      </c>
      <c r="B2077" s="1" t="s">
        <v>177</v>
      </c>
      <c r="C2077" s="83">
        <v>2011</v>
      </c>
      <c r="D2077" s="83">
        <v>2012</v>
      </c>
      <c r="E2077" s="83">
        <v>2013</v>
      </c>
      <c r="F2077" s="83">
        <v>2014</v>
      </c>
      <c r="G2077" s="83">
        <v>2015</v>
      </c>
      <c r="H2077" s="83">
        <v>2016</v>
      </c>
      <c r="I2077" s="83">
        <v>2017</v>
      </c>
      <c r="J2077" s="83">
        <v>2018</v>
      </c>
      <c r="K2077" s="83">
        <v>2019</v>
      </c>
      <c r="L2077" s="83">
        <v>2020</v>
      </c>
      <c r="M2077" s="83">
        <v>2021</v>
      </c>
      <c r="N2077" s="83">
        <v>2022</v>
      </c>
      <c r="O2077" s="83">
        <v>2023</v>
      </c>
      <c r="P2077" s="83">
        <v>2024</v>
      </c>
      <c r="Q2077" s="83">
        <v>2025</v>
      </c>
      <c r="R2077" s="83">
        <v>2026</v>
      </c>
      <c r="Z2077" s="69">
        <v>27173</v>
      </c>
      <c r="AA2077" s="69">
        <v>27512</v>
      </c>
      <c r="AB2077" s="69">
        <v>27895</v>
      </c>
      <c r="AC2077" s="69">
        <v>28203</v>
      </c>
      <c r="AD2077" s="69">
        <v>28426</v>
      </c>
      <c r="AE2077" s="69">
        <v>28661</v>
      </c>
      <c r="AF2077" s="69">
        <v>28936</v>
      </c>
      <c r="AG2077" s="69">
        <v>29321</v>
      </c>
      <c r="AH2077" s="69">
        <v>29575</v>
      </c>
      <c r="AI2077" s="3">
        <v>29910</v>
      </c>
      <c r="AJ2077" s="3">
        <v>30243</v>
      </c>
      <c r="AK2077" s="3">
        <v>30378</v>
      </c>
      <c r="AL2077" s="3">
        <v>30708</v>
      </c>
      <c r="AM2077" s="3">
        <v>30823</v>
      </c>
      <c r="AN2077" s="3">
        <v>31022</v>
      </c>
      <c r="AO2077" s="131"/>
    </row>
    <row r="2078" spans="1:41" ht="13.5" customHeight="1">
      <c r="A2078" s="85">
        <v>2075</v>
      </c>
      <c r="B2078" s="86" t="s">
        <v>25</v>
      </c>
      <c r="C2078" s="87">
        <v>2</v>
      </c>
      <c r="D2078" s="87">
        <v>2</v>
      </c>
      <c r="E2078" s="87">
        <v>2</v>
      </c>
      <c r="F2078" s="87">
        <v>2</v>
      </c>
      <c r="G2078" s="87">
        <v>5</v>
      </c>
      <c r="H2078" s="87">
        <v>2</v>
      </c>
      <c r="I2078" s="87">
        <v>0</v>
      </c>
      <c r="J2078" s="87">
        <v>2</v>
      </c>
      <c r="K2078" s="87">
        <v>0</v>
      </c>
      <c r="L2078" s="87">
        <v>2</v>
      </c>
      <c r="M2078" s="87">
        <v>2</v>
      </c>
      <c r="N2078" s="87">
        <v>2</v>
      </c>
      <c r="O2078" s="87">
        <v>4</v>
      </c>
      <c r="P2078" s="87">
        <v>5</v>
      </c>
      <c r="Q2078" s="87">
        <v>2</v>
      </c>
      <c r="R2078" s="87"/>
      <c r="Z2078" s="88">
        <f t="shared" ref="Z2078:AL2078" si="2140">C2078*100000/Z2077</f>
        <v>7.360247304309425</v>
      </c>
      <c r="AA2078" s="88">
        <f t="shared" si="2140"/>
        <v>7.2695551032276828</v>
      </c>
      <c r="AB2078" s="88">
        <f t="shared" si="2140"/>
        <v>7.1697436816633804</v>
      </c>
      <c r="AC2078" s="88">
        <f t="shared" si="2140"/>
        <v>7.0914441726057511</v>
      </c>
      <c r="AD2078" s="88">
        <f t="shared" si="2140"/>
        <v>17.589530711320624</v>
      </c>
      <c r="AE2078" s="88">
        <f t="shared" si="2140"/>
        <v>6.9781235825686476</v>
      </c>
      <c r="AF2078" s="88">
        <f t="shared" si="2140"/>
        <v>0</v>
      </c>
      <c r="AG2078" s="88">
        <f t="shared" si="2140"/>
        <v>6.8210497595579964</v>
      </c>
      <c r="AH2078" s="88">
        <f t="shared" si="2140"/>
        <v>0</v>
      </c>
      <c r="AI2078" s="88">
        <f t="shared" si="2140"/>
        <v>6.6867268472082912</v>
      </c>
      <c r="AJ2078" s="88">
        <f t="shared" si="2140"/>
        <v>6.6131005521938961</v>
      </c>
      <c r="AK2078" s="88">
        <f t="shared" si="2140"/>
        <v>6.5837118967673973</v>
      </c>
      <c r="AL2078" s="88">
        <f t="shared" si="2140"/>
        <v>13.025921583952064</v>
      </c>
      <c r="AM2078" s="88">
        <f>P2078*100000/AM2077</f>
        <v>16.221652661973202</v>
      </c>
      <c r="AN2078" s="145">
        <f>Q2078*100000/AN2077</f>
        <v>6.4470375862291274</v>
      </c>
      <c r="AO2078" s="130"/>
    </row>
    <row r="2079" spans="1:41" ht="13.5" customHeight="1">
      <c r="A2079" s="85">
        <v>2076</v>
      </c>
      <c r="B2079" s="92" t="s">
        <v>22</v>
      </c>
      <c r="C2079" s="93">
        <v>110</v>
      </c>
      <c r="D2079" s="93">
        <v>127</v>
      </c>
      <c r="E2079" s="93">
        <v>102</v>
      </c>
      <c r="F2079" s="93">
        <v>139</v>
      </c>
      <c r="G2079" s="93">
        <v>117</v>
      </c>
      <c r="H2079" s="93">
        <v>162</v>
      </c>
      <c r="I2079" s="93">
        <v>152</v>
      </c>
      <c r="J2079" s="93">
        <v>143</v>
      </c>
      <c r="K2079" s="93">
        <v>151</v>
      </c>
      <c r="L2079" s="93">
        <v>184</v>
      </c>
      <c r="M2079" s="93">
        <v>221</v>
      </c>
      <c r="N2079" s="93">
        <v>208</v>
      </c>
      <c r="O2079" s="93">
        <v>226</v>
      </c>
      <c r="P2079" s="93">
        <v>235</v>
      </c>
      <c r="Q2079" s="93">
        <v>216</v>
      </c>
      <c r="R2079" s="93"/>
      <c r="Z2079" s="88">
        <f t="shared" ref="Z2079:AL2079" si="2141">C2079*100000/Z2077</f>
        <v>404.81360173701836</v>
      </c>
      <c r="AA2079" s="88">
        <f t="shared" si="2141"/>
        <v>461.61674905495784</v>
      </c>
      <c r="AB2079" s="88">
        <f t="shared" si="2141"/>
        <v>365.6569277648324</v>
      </c>
      <c r="AC2079" s="88">
        <f t="shared" si="2141"/>
        <v>492.85536999609968</v>
      </c>
      <c r="AD2079" s="88">
        <f t="shared" si="2141"/>
        <v>411.59501864490255</v>
      </c>
      <c r="AE2079" s="88">
        <f t="shared" si="2141"/>
        <v>565.22801018806047</v>
      </c>
      <c r="AF2079" s="88">
        <f t="shared" si="2141"/>
        <v>525.29720763063312</v>
      </c>
      <c r="AG2079" s="88">
        <f t="shared" si="2141"/>
        <v>487.7050578083967</v>
      </c>
      <c r="AH2079" s="88">
        <f t="shared" si="2141"/>
        <v>510.56635672020286</v>
      </c>
      <c r="AI2079" s="88">
        <f t="shared" si="2141"/>
        <v>615.17886994316279</v>
      </c>
      <c r="AJ2079" s="88">
        <f t="shared" si="2141"/>
        <v>730.74761101742547</v>
      </c>
      <c r="AK2079" s="88">
        <f t="shared" si="2141"/>
        <v>684.70603726380932</v>
      </c>
      <c r="AL2079" s="88">
        <f t="shared" si="2141"/>
        <v>735.96456949329161</v>
      </c>
      <c r="AM2079" s="88">
        <f>P2079*100000/AM2077</f>
        <v>762.41767511274054</v>
      </c>
      <c r="AN2079" s="145">
        <f>Q2079*100000/AN2077</f>
        <v>696.28005931274583</v>
      </c>
      <c r="AO2079" s="130"/>
    </row>
    <row r="2080" spans="1:41" ht="13.5" customHeight="1">
      <c r="A2080" s="85">
        <v>2077</v>
      </c>
      <c r="B2080" s="92" t="s">
        <v>21</v>
      </c>
      <c r="C2080" s="93">
        <v>44</v>
      </c>
      <c r="D2080" s="93">
        <v>52</v>
      </c>
      <c r="E2080" s="93">
        <v>44</v>
      </c>
      <c r="F2080" s="93">
        <v>48</v>
      </c>
      <c r="G2080" s="93">
        <v>116</v>
      </c>
      <c r="H2080" s="93">
        <v>56</v>
      </c>
      <c r="I2080" s="93">
        <v>72</v>
      </c>
      <c r="J2080" s="93">
        <v>145</v>
      </c>
      <c r="K2080" s="93">
        <v>34</v>
      </c>
      <c r="L2080" s="93">
        <v>68</v>
      </c>
      <c r="M2080" s="93">
        <v>114</v>
      </c>
      <c r="N2080" s="93">
        <v>131</v>
      </c>
      <c r="O2080" s="93">
        <v>99</v>
      </c>
      <c r="P2080" s="93">
        <v>120</v>
      </c>
      <c r="Q2080" s="93">
        <v>97</v>
      </c>
      <c r="R2080" s="93"/>
      <c r="Z2080" s="88">
        <f t="shared" ref="Z2080:AN2080" si="2142">C2080*100000/Z2077</f>
        <v>161.92544069480735</v>
      </c>
      <c r="AA2080" s="88">
        <f t="shared" si="2142"/>
        <v>189.00843268391975</v>
      </c>
      <c r="AB2080" s="88">
        <f t="shared" si="2142"/>
        <v>157.73436099659438</v>
      </c>
      <c r="AC2080" s="88">
        <f t="shared" si="2142"/>
        <v>170.19466014253803</v>
      </c>
      <c r="AD2080" s="88">
        <f t="shared" si="2142"/>
        <v>408.07711250263844</v>
      </c>
      <c r="AE2080" s="88">
        <f t="shared" si="2142"/>
        <v>195.38746031192213</v>
      </c>
      <c r="AF2080" s="88">
        <f t="shared" si="2142"/>
        <v>248.82499308819465</v>
      </c>
      <c r="AG2080" s="88">
        <f t="shared" si="2142"/>
        <v>494.52610756795468</v>
      </c>
      <c r="AH2080" s="88">
        <f t="shared" si="2142"/>
        <v>114.96196111580727</v>
      </c>
      <c r="AI2080" s="88">
        <f t="shared" si="2142"/>
        <v>227.3487128050819</v>
      </c>
      <c r="AJ2080" s="88">
        <f t="shared" si="2142"/>
        <v>376.9467314750521</v>
      </c>
      <c r="AK2080" s="88">
        <f t="shared" si="2142"/>
        <v>431.23312923826455</v>
      </c>
      <c r="AL2080" s="88">
        <f t="shared" si="2142"/>
        <v>322.3915592028136</v>
      </c>
      <c r="AM2080" s="88">
        <f t="shared" si="2142"/>
        <v>389.31966388735685</v>
      </c>
      <c r="AN2080" s="145">
        <f t="shared" si="2142"/>
        <v>312.68132293211272</v>
      </c>
      <c r="AO2080" s="130"/>
    </row>
    <row r="2081" spans="1:41" ht="13.5" customHeight="1">
      <c r="A2081" s="85">
        <v>2078</v>
      </c>
      <c r="B2081" s="92" t="s">
        <v>20</v>
      </c>
      <c r="C2081" s="93">
        <v>0</v>
      </c>
      <c r="D2081" s="93">
        <v>2</v>
      </c>
      <c r="E2081" s="93">
        <v>3</v>
      </c>
      <c r="F2081" s="93">
        <v>0</v>
      </c>
      <c r="G2081" s="93">
        <v>6</v>
      </c>
      <c r="H2081" s="93">
        <v>1</v>
      </c>
      <c r="I2081" s="93">
        <v>2</v>
      </c>
      <c r="J2081" s="93">
        <v>6</v>
      </c>
      <c r="K2081" s="93">
        <v>6</v>
      </c>
      <c r="L2081" s="93">
        <v>1</v>
      </c>
      <c r="M2081" s="93">
        <v>3</v>
      </c>
      <c r="N2081" s="93">
        <v>3</v>
      </c>
      <c r="O2081" s="93">
        <v>0</v>
      </c>
      <c r="P2081" s="93">
        <v>2</v>
      </c>
      <c r="Q2081" s="93">
        <v>1</v>
      </c>
      <c r="R2081" s="93"/>
      <c r="Z2081" s="88">
        <f t="shared" ref="Z2081:AL2081" si="2143">C2081*100000/Z2077</f>
        <v>0</v>
      </c>
      <c r="AA2081" s="88">
        <f t="shared" si="2143"/>
        <v>7.2695551032276828</v>
      </c>
      <c r="AB2081" s="88">
        <f t="shared" si="2143"/>
        <v>10.754615522495071</v>
      </c>
      <c r="AC2081" s="88">
        <f t="shared" si="2143"/>
        <v>0</v>
      </c>
      <c r="AD2081" s="88">
        <f t="shared" si="2143"/>
        <v>21.107436853584748</v>
      </c>
      <c r="AE2081" s="88">
        <f t="shared" si="2143"/>
        <v>3.4890617912843238</v>
      </c>
      <c r="AF2081" s="88">
        <f t="shared" si="2143"/>
        <v>6.911805363560962</v>
      </c>
      <c r="AG2081" s="88">
        <f t="shared" si="2143"/>
        <v>20.463149278673988</v>
      </c>
      <c r="AH2081" s="88">
        <f t="shared" si="2143"/>
        <v>20.287404902789518</v>
      </c>
      <c r="AI2081" s="88">
        <f t="shared" si="2143"/>
        <v>3.3433634236041456</v>
      </c>
      <c r="AJ2081" s="88">
        <f t="shared" si="2143"/>
        <v>9.9196508282908447</v>
      </c>
      <c r="AK2081" s="88">
        <f t="shared" si="2143"/>
        <v>9.875567845151096</v>
      </c>
      <c r="AL2081" s="88">
        <f t="shared" si="2143"/>
        <v>0</v>
      </c>
      <c r="AM2081" s="88">
        <f>P2081*100000/AM2077</f>
        <v>6.4886610647892811</v>
      </c>
      <c r="AN2081" s="145">
        <f>Q2081*100000/AN2077</f>
        <v>3.2235187931145637</v>
      </c>
      <c r="AO2081" s="130"/>
    </row>
    <row r="2082" spans="1:41" ht="13.5" customHeight="1">
      <c r="A2082" s="85">
        <v>2079</v>
      </c>
      <c r="B2082" s="92" t="s">
        <v>19</v>
      </c>
      <c r="C2082" s="93">
        <v>3</v>
      </c>
      <c r="D2082" s="93">
        <v>3</v>
      </c>
      <c r="E2082" s="93">
        <v>2</v>
      </c>
      <c r="F2082" s="93">
        <v>1</v>
      </c>
      <c r="G2082" s="93">
        <v>2</v>
      </c>
      <c r="H2082" s="93">
        <v>0</v>
      </c>
      <c r="I2082" s="93">
        <v>1</v>
      </c>
      <c r="J2082" s="93">
        <v>2</v>
      </c>
      <c r="K2082" s="93">
        <v>3</v>
      </c>
      <c r="L2082" s="93">
        <v>6</v>
      </c>
      <c r="M2082" s="93">
        <v>2</v>
      </c>
      <c r="N2082" s="93">
        <v>1</v>
      </c>
      <c r="O2082" s="93">
        <v>4</v>
      </c>
      <c r="P2082" s="93">
        <v>3</v>
      </c>
      <c r="Q2082" s="93">
        <v>5</v>
      </c>
      <c r="R2082" s="93"/>
      <c r="Z2082" s="88">
        <f t="shared" ref="Z2082:AN2082" si="2144">C2082*100000/Z2077</f>
        <v>11.040370956464137</v>
      </c>
      <c r="AA2082" s="88">
        <f t="shared" si="2144"/>
        <v>10.904332654841523</v>
      </c>
      <c r="AB2082" s="88">
        <f t="shared" si="2144"/>
        <v>7.1697436816633804</v>
      </c>
      <c r="AC2082" s="88">
        <f t="shared" si="2144"/>
        <v>3.5457220863028756</v>
      </c>
      <c r="AD2082" s="88">
        <f t="shared" si="2144"/>
        <v>7.0358122845282489</v>
      </c>
      <c r="AE2082" s="88">
        <f t="shared" si="2144"/>
        <v>0</v>
      </c>
      <c r="AF2082" s="88">
        <f t="shared" si="2144"/>
        <v>3.455902681780481</v>
      </c>
      <c r="AG2082" s="88">
        <f t="shared" si="2144"/>
        <v>6.8210497595579964</v>
      </c>
      <c r="AH2082" s="88">
        <f t="shared" si="2144"/>
        <v>10.143702451394759</v>
      </c>
      <c r="AI2082" s="88">
        <f t="shared" si="2144"/>
        <v>20.060180541624874</v>
      </c>
      <c r="AJ2082" s="88">
        <f t="shared" si="2144"/>
        <v>6.6131005521938961</v>
      </c>
      <c r="AK2082" s="88">
        <f t="shared" si="2144"/>
        <v>3.2918559483836987</v>
      </c>
      <c r="AL2082" s="88">
        <f t="shared" si="2144"/>
        <v>13.025921583952064</v>
      </c>
      <c r="AM2082" s="88">
        <f t="shared" si="2144"/>
        <v>9.7329915971839203</v>
      </c>
      <c r="AN2082" s="145">
        <f t="shared" si="2144"/>
        <v>16.117593965572819</v>
      </c>
      <c r="AO2082" s="130"/>
    </row>
    <row r="2083" spans="1:41" ht="13.5" customHeight="1">
      <c r="A2083" s="85">
        <v>2080</v>
      </c>
      <c r="B2083" s="92" t="s">
        <v>18</v>
      </c>
      <c r="C2083" s="93">
        <v>1</v>
      </c>
      <c r="D2083" s="93">
        <v>0</v>
      </c>
      <c r="E2083" s="93">
        <v>3</v>
      </c>
      <c r="F2083" s="93">
        <v>0</v>
      </c>
      <c r="G2083" s="93">
        <v>0</v>
      </c>
      <c r="H2083" s="93">
        <v>1</v>
      </c>
      <c r="I2083" s="93">
        <v>0</v>
      </c>
      <c r="J2083" s="93">
        <v>0</v>
      </c>
      <c r="K2083" s="93">
        <v>0</v>
      </c>
      <c r="L2083" s="93">
        <v>3</v>
      </c>
      <c r="M2083" s="93">
        <v>1</v>
      </c>
      <c r="N2083" s="93">
        <v>1</v>
      </c>
      <c r="O2083" s="93">
        <v>2</v>
      </c>
      <c r="P2083" s="93">
        <v>2</v>
      </c>
      <c r="Q2083" s="93">
        <v>1</v>
      </c>
      <c r="R2083" s="93"/>
      <c r="Z2083" s="88">
        <f t="shared" ref="Z2083:AN2083" si="2145">C2083*100000/Z2077</f>
        <v>3.6801236521547125</v>
      </c>
      <c r="AA2083" s="88">
        <f t="shared" si="2145"/>
        <v>0</v>
      </c>
      <c r="AB2083" s="88">
        <f t="shared" si="2145"/>
        <v>10.754615522495071</v>
      </c>
      <c r="AC2083" s="88">
        <f t="shared" si="2145"/>
        <v>0</v>
      </c>
      <c r="AD2083" s="88">
        <f t="shared" si="2145"/>
        <v>0</v>
      </c>
      <c r="AE2083" s="88">
        <f t="shared" si="2145"/>
        <v>3.4890617912843238</v>
      </c>
      <c r="AF2083" s="88">
        <f t="shared" si="2145"/>
        <v>0</v>
      </c>
      <c r="AG2083" s="88">
        <f t="shared" si="2145"/>
        <v>0</v>
      </c>
      <c r="AH2083" s="88">
        <f t="shared" si="2145"/>
        <v>0</v>
      </c>
      <c r="AI2083" s="88">
        <f t="shared" si="2145"/>
        <v>10.030090270812437</v>
      </c>
      <c r="AJ2083" s="88">
        <f t="shared" si="2145"/>
        <v>3.3065502760969481</v>
      </c>
      <c r="AK2083" s="88">
        <f t="shared" si="2145"/>
        <v>3.2918559483836987</v>
      </c>
      <c r="AL2083" s="88">
        <f t="shared" si="2145"/>
        <v>6.5129607919760319</v>
      </c>
      <c r="AM2083" s="88">
        <f t="shared" si="2145"/>
        <v>6.4886610647892811</v>
      </c>
      <c r="AN2083" s="145">
        <f t="shared" si="2145"/>
        <v>3.2235187931145637</v>
      </c>
      <c r="AO2083" s="130"/>
    </row>
    <row r="2084" spans="1:41" ht="13.5" customHeight="1">
      <c r="A2084" s="85">
        <v>2081</v>
      </c>
      <c r="B2084" s="92" t="s">
        <v>17</v>
      </c>
      <c r="C2084" s="93">
        <v>34</v>
      </c>
      <c r="D2084" s="93">
        <v>42</v>
      </c>
      <c r="E2084" s="93">
        <v>45</v>
      </c>
      <c r="F2084" s="93">
        <v>54</v>
      </c>
      <c r="G2084" s="93">
        <v>38</v>
      </c>
      <c r="H2084" s="93">
        <v>64</v>
      </c>
      <c r="I2084" s="93">
        <v>82</v>
      </c>
      <c r="J2084" s="93">
        <v>70</v>
      </c>
      <c r="K2084" s="93">
        <v>80</v>
      </c>
      <c r="L2084" s="93">
        <v>66</v>
      </c>
      <c r="M2084" s="93">
        <v>97</v>
      </c>
      <c r="N2084" s="93">
        <v>78</v>
      </c>
      <c r="O2084" s="93">
        <v>72</v>
      </c>
      <c r="P2084" s="93">
        <v>72</v>
      </c>
      <c r="Q2084" s="93">
        <v>101</v>
      </c>
      <c r="R2084" s="93"/>
      <c r="Z2084" s="88">
        <f t="shared" ref="Z2084:AN2084" si="2146">C2084*100000/Z2077</f>
        <v>125.12420417326022</v>
      </c>
      <c r="AA2084" s="88">
        <f t="shared" si="2146"/>
        <v>152.66065716778132</v>
      </c>
      <c r="AB2084" s="88">
        <f t="shared" si="2146"/>
        <v>161.31923283742606</v>
      </c>
      <c r="AC2084" s="88">
        <f t="shared" si="2146"/>
        <v>191.46899266035527</v>
      </c>
      <c r="AD2084" s="88">
        <f t="shared" si="2146"/>
        <v>133.68043340603674</v>
      </c>
      <c r="AE2084" s="88">
        <f t="shared" si="2146"/>
        <v>223.29995464219672</v>
      </c>
      <c r="AF2084" s="88">
        <f t="shared" si="2146"/>
        <v>283.38401990599942</v>
      </c>
      <c r="AG2084" s="88">
        <f t="shared" si="2146"/>
        <v>238.73674158452985</v>
      </c>
      <c r="AH2084" s="88">
        <f t="shared" si="2146"/>
        <v>270.49873203719358</v>
      </c>
      <c r="AI2084" s="88">
        <f t="shared" si="2146"/>
        <v>220.66198595787361</v>
      </c>
      <c r="AJ2084" s="88">
        <f t="shared" si="2146"/>
        <v>320.73537678140394</v>
      </c>
      <c r="AK2084" s="88">
        <f t="shared" si="2146"/>
        <v>256.7647639739285</v>
      </c>
      <c r="AL2084" s="88">
        <f t="shared" si="2146"/>
        <v>234.46658851113716</v>
      </c>
      <c r="AM2084" s="88">
        <f t="shared" si="2146"/>
        <v>233.5917983324141</v>
      </c>
      <c r="AN2084" s="145">
        <f t="shared" si="2146"/>
        <v>325.57539810457092</v>
      </c>
      <c r="AO2084" s="130"/>
    </row>
    <row r="2085" spans="1:41" ht="13.5" customHeight="1">
      <c r="A2085" s="85">
        <v>2082</v>
      </c>
      <c r="B2085" s="92" t="s">
        <v>16</v>
      </c>
      <c r="C2085" s="93">
        <v>12</v>
      </c>
      <c r="D2085" s="93">
        <v>14</v>
      </c>
      <c r="E2085" s="93">
        <v>20</v>
      </c>
      <c r="F2085" s="93">
        <v>20</v>
      </c>
      <c r="G2085" s="93">
        <v>25</v>
      </c>
      <c r="H2085" s="93">
        <v>23</v>
      </c>
      <c r="I2085" s="93">
        <v>32</v>
      </c>
      <c r="J2085" s="93">
        <v>30</v>
      </c>
      <c r="K2085" s="93">
        <v>24</v>
      </c>
      <c r="L2085" s="93">
        <v>18</v>
      </c>
      <c r="M2085" s="93">
        <v>21</v>
      </c>
      <c r="N2085" s="93">
        <v>39</v>
      </c>
      <c r="O2085" s="93">
        <v>35</v>
      </c>
      <c r="P2085" s="93">
        <v>39</v>
      </c>
      <c r="Q2085" s="93">
        <v>23</v>
      </c>
      <c r="R2085" s="93"/>
      <c r="Z2085" s="88">
        <f t="shared" ref="Z2085:AL2085" si="2147">C2085*100000/Z2077</f>
        <v>44.16148382585655</v>
      </c>
      <c r="AA2085" s="88">
        <f t="shared" si="2147"/>
        <v>50.886885722593775</v>
      </c>
      <c r="AB2085" s="88">
        <f t="shared" si="2147"/>
        <v>71.697436816633811</v>
      </c>
      <c r="AC2085" s="88">
        <f t="shared" si="2147"/>
        <v>70.914441726057518</v>
      </c>
      <c r="AD2085" s="88">
        <f t="shared" si="2147"/>
        <v>87.947653556603115</v>
      </c>
      <c r="AE2085" s="88">
        <f t="shared" si="2147"/>
        <v>80.24842119953945</v>
      </c>
      <c r="AF2085" s="88">
        <f t="shared" si="2147"/>
        <v>110.58888581697539</v>
      </c>
      <c r="AG2085" s="88">
        <f t="shared" si="2147"/>
        <v>102.31574639336993</v>
      </c>
      <c r="AH2085" s="88">
        <f t="shared" si="2147"/>
        <v>81.149619611158073</v>
      </c>
      <c r="AI2085" s="88">
        <f t="shared" si="2147"/>
        <v>60.180541624874621</v>
      </c>
      <c r="AJ2085" s="88">
        <f t="shared" si="2147"/>
        <v>69.437555798035916</v>
      </c>
      <c r="AK2085" s="88">
        <f t="shared" si="2147"/>
        <v>128.38238198696425</v>
      </c>
      <c r="AL2085" s="88">
        <f t="shared" si="2147"/>
        <v>113.97681385958056</v>
      </c>
      <c r="AM2085" s="88">
        <f>P2085*100000/AM2077</f>
        <v>126.52889076339098</v>
      </c>
      <c r="AN2085" s="145">
        <f>Q2085*100000/AN2077</f>
        <v>74.140932241634971</v>
      </c>
      <c r="AO2085" s="130"/>
    </row>
    <row r="2086" spans="1:41" ht="13.5" customHeight="1">
      <c r="A2086" s="85">
        <v>2083</v>
      </c>
      <c r="B2086" s="94" t="s">
        <v>117</v>
      </c>
      <c r="C2086" s="93">
        <v>206</v>
      </c>
      <c r="D2086" s="93">
        <v>242</v>
      </c>
      <c r="E2086" s="93">
        <v>221</v>
      </c>
      <c r="F2086" s="93">
        <v>264</v>
      </c>
      <c r="G2086" s="93">
        <v>309</v>
      </c>
      <c r="H2086" s="93">
        <v>309</v>
      </c>
      <c r="I2086" s="93">
        <v>341</v>
      </c>
      <c r="J2086" s="93">
        <v>398</v>
      </c>
      <c r="K2086" s="93">
        <v>298</v>
      </c>
      <c r="L2086" s="93">
        <v>348</v>
      </c>
      <c r="M2086" s="93">
        <v>461</v>
      </c>
      <c r="N2086" s="93">
        <v>463</v>
      </c>
      <c r="O2086" s="93">
        <v>442</v>
      </c>
      <c r="P2086" s="93">
        <v>478</v>
      </c>
      <c r="Q2086" s="93">
        <v>446</v>
      </c>
      <c r="R2086" s="93"/>
      <c r="T2086" s="4" t="s">
        <v>1378</v>
      </c>
      <c r="U2086" s="4" t="s">
        <v>1379</v>
      </c>
      <c r="V2086" s="4" t="s">
        <v>1380</v>
      </c>
      <c r="W2086" s="4" t="s">
        <v>1381</v>
      </c>
      <c r="X2086" s="4" t="s">
        <v>1382</v>
      </c>
      <c r="Y2086" s="4">
        <v>597.29999999999995</v>
      </c>
      <c r="Z2086" s="88">
        <f t="shared" ref="Z2086:AL2086" si="2148">C2086*100000/Z2077</f>
        <v>758.1054723438707</v>
      </c>
      <c r="AA2086" s="88">
        <f t="shared" si="2148"/>
        <v>879.61616749054963</v>
      </c>
      <c r="AB2086" s="88">
        <f t="shared" si="2148"/>
        <v>792.25667682380356</v>
      </c>
      <c r="AC2086" s="88">
        <f t="shared" si="2148"/>
        <v>936.07063078395913</v>
      </c>
      <c r="AD2086" s="88">
        <f t="shared" si="2148"/>
        <v>1087.0329979596145</v>
      </c>
      <c r="AE2086" s="88">
        <f t="shared" si="2148"/>
        <v>1078.1200935068559</v>
      </c>
      <c r="AF2086" s="88">
        <f t="shared" si="2148"/>
        <v>1178.462814487144</v>
      </c>
      <c r="AG2086" s="88">
        <f t="shared" si="2148"/>
        <v>1357.3889021520413</v>
      </c>
      <c r="AH2086" s="88">
        <f t="shared" si="2148"/>
        <v>1007.6077768385461</v>
      </c>
      <c r="AI2086" s="88">
        <f t="shared" si="2148"/>
        <v>1163.4904714142426</v>
      </c>
      <c r="AJ2086" s="88">
        <f t="shared" si="2148"/>
        <v>1524.319677280693</v>
      </c>
      <c r="AK2086" s="88">
        <f t="shared" si="2148"/>
        <v>1524.1293041016525</v>
      </c>
      <c r="AL2086" s="88">
        <f t="shared" si="2148"/>
        <v>1439.3643350267032</v>
      </c>
      <c r="AM2086" s="88">
        <f>P2086*100000/AM2077</f>
        <v>1550.7899944846381</v>
      </c>
      <c r="AN2086" s="145">
        <f>Q2086*100000/AN2077</f>
        <v>1437.6893817290954</v>
      </c>
      <c r="AO2086" s="130"/>
    </row>
    <row r="2087" spans="1:41" ht="13.5" customHeight="1">
      <c r="A2087" s="85">
        <v>2084</v>
      </c>
      <c r="B2087" s="92" t="s">
        <v>15</v>
      </c>
      <c r="C2087" s="93">
        <v>9</v>
      </c>
      <c r="D2087" s="93">
        <v>12</v>
      </c>
      <c r="E2087" s="93">
        <v>19</v>
      </c>
      <c r="F2087" s="93">
        <v>14</v>
      </c>
      <c r="G2087" s="93">
        <v>9</v>
      </c>
      <c r="H2087" s="93">
        <v>17</v>
      </c>
      <c r="I2087" s="93">
        <v>9</v>
      </c>
      <c r="J2087" s="93">
        <v>17</v>
      </c>
      <c r="K2087" s="93">
        <v>23</v>
      </c>
      <c r="L2087" s="93">
        <v>9</v>
      </c>
      <c r="M2087" s="93">
        <v>8</v>
      </c>
      <c r="N2087" s="93">
        <v>12</v>
      </c>
      <c r="O2087" s="93">
        <v>9</v>
      </c>
      <c r="P2087" s="93">
        <v>11</v>
      </c>
      <c r="Q2087" s="93">
        <v>29</v>
      </c>
      <c r="R2087" s="93"/>
      <c r="Z2087" s="88">
        <f t="shared" ref="Z2087:AN2087" si="2149">C2087*100000/Z2077</f>
        <v>33.121112869392412</v>
      </c>
      <c r="AA2087" s="88">
        <f t="shared" si="2149"/>
        <v>43.617330619366093</v>
      </c>
      <c r="AB2087" s="88">
        <f t="shared" si="2149"/>
        <v>68.112564975802115</v>
      </c>
      <c r="AC2087" s="88">
        <f t="shared" si="2149"/>
        <v>49.640109208240261</v>
      </c>
      <c r="AD2087" s="88">
        <f t="shared" si="2149"/>
        <v>31.66115528037712</v>
      </c>
      <c r="AE2087" s="88">
        <f t="shared" si="2149"/>
        <v>59.314050451833502</v>
      </c>
      <c r="AF2087" s="88">
        <f t="shared" si="2149"/>
        <v>31.103124136024331</v>
      </c>
      <c r="AG2087" s="88">
        <f t="shared" si="2149"/>
        <v>57.978922956242968</v>
      </c>
      <c r="AH2087" s="88">
        <f t="shared" si="2149"/>
        <v>77.768385460693153</v>
      </c>
      <c r="AI2087" s="88">
        <f t="shared" si="2149"/>
        <v>30.090270812437311</v>
      </c>
      <c r="AJ2087" s="88">
        <f t="shared" si="2149"/>
        <v>26.452402208775585</v>
      </c>
      <c r="AK2087" s="88">
        <f t="shared" si="2149"/>
        <v>39.502271380604384</v>
      </c>
      <c r="AL2087" s="88">
        <f t="shared" si="2149"/>
        <v>29.308323563892145</v>
      </c>
      <c r="AM2087" s="88">
        <f t="shared" si="2149"/>
        <v>35.687635856341046</v>
      </c>
      <c r="AN2087" s="145">
        <f t="shared" si="2149"/>
        <v>93.482045000322358</v>
      </c>
      <c r="AO2087" s="130"/>
    </row>
    <row r="2088" spans="1:41" ht="13.5" customHeight="1">
      <c r="A2088" s="85">
        <v>2085</v>
      </c>
      <c r="B2088" s="92" t="s">
        <v>14</v>
      </c>
      <c r="C2088" s="93">
        <v>172</v>
      </c>
      <c r="D2088" s="93">
        <v>162</v>
      </c>
      <c r="E2088" s="93">
        <v>123</v>
      </c>
      <c r="F2088" s="93">
        <v>128</v>
      </c>
      <c r="G2088" s="93">
        <v>131</v>
      </c>
      <c r="H2088" s="93">
        <v>114</v>
      </c>
      <c r="I2088" s="93">
        <v>157</v>
      </c>
      <c r="J2088" s="93">
        <v>123</v>
      </c>
      <c r="K2088" s="93">
        <v>123</v>
      </c>
      <c r="L2088" s="93">
        <v>116</v>
      </c>
      <c r="M2088" s="93">
        <v>159</v>
      </c>
      <c r="N2088" s="93">
        <v>173</v>
      </c>
      <c r="O2088" s="93">
        <v>177</v>
      </c>
      <c r="P2088" s="93">
        <v>203</v>
      </c>
      <c r="Q2088" s="93">
        <v>202</v>
      </c>
      <c r="R2088" s="93"/>
      <c r="Z2088" s="88">
        <f t="shared" ref="Z2088:AL2088" si="2150">C2088*100000/Z2077</f>
        <v>632.98126817061052</v>
      </c>
      <c r="AA2088" s="88">
        <f t="shared" si="2150"/>
        <v>588.83396336144233</v>
      </c>
      <c r="AB2088" s="88">
        <f t="shared" si="2150"/>
        <v>440.93923642229788</v>
      </c>
      <c r="AC2088" s="88">
        <f t="shared" si="2150"/>
        <v>453.85242704676807</v>
      </c>
      <c r="AD2088" s="88">
        <f t="shared" si="2150"/>
        <v>460.84570463660032</v>
      </c>
      <c r="AE2088" s="88">
        <f t="shared" si="2150"/>
        <v>397.75304420641288</v>
      </c>
      <c r="AF2088" s="88">
        <f t="shared" si="2150"/>
        <v>542.57672103953553</v>
      </c>
      <c r="AG2088" s="88">
        <f t="shared" si="2150"/>
        <v>419.49456021281674</v>
      </c>
      <c r="AH2088" s="88">
        <f t="shared" si="2150"/>
        <v>415.89180050718511</v>
      </c>
      <c r="AI2088" s="88">
        <f t="shared" si="2150"/>
        <v>387.83015713808089</v>
      </c>
      <c r="AJ2088" s="88">
        <f t="shared" si="2150"/>
        <v>525.74149389941476</v>
      </c>
      <c r="AK2088" s="88">
        <f t="shared" si="2150"/>
        <v>569.4910790703799</v>
      </c>
      <c r="AL2088" s="88">
        <f t="shared" si="2150"/>
        <v>576.39703008987885</v>
      </c>
      <c r="AM2088" s="88">
        <f>P2088*100000/AM2077</f>
        <v>658.599098076112</v>
      </c>
      <c r="AN2088" s="145">
        <f>Q2088*100000/AN2077</f>
        <v>651.15079620914184</v>
      </c>
      <c r="AO2088" s="130"/>
    </row>
    <row r="2089" spans="1:41" ht="13.5" customHeight="1">
      <c r="A2089" s="85">
        <v>2086</v>
      </c>
      <c r="B2089" s="92" t="s">
        <v>13</v>
      </c>
      <c r="C2089" s="93">
        <v>151</v>
      </c>
      <c r="D2089" s="93">
        <v>124</v>
      </c>
      <c r="E2089" s="93">
        <v>185</v>
      </c>
      <c r="F2089" s="93">
        <v>127</v>
      </c>
      <c r="G2089" s="93">
        <v>125</v>
      </c>
      <c r="H2089" s="93">
        <v>136</v>
      </c>
      <c r="I2089" s="93">
        <v>128</v>
      </c>
      <c r="J2089" s="93">
        <v>88</v>
      </c>
      <c r="K2089" s="93">
        <v>151</v>
      </c>
      <c r="L2089" s="93">
        <v>204</v>
      </c>
      <c r="M2089" s="93">
        <v>139</v>
      </c>
      <c r="N2089" s="93">
        <v>126</v>
      </c>
      <c r="O2089" s="93">
        <v>219</v>
      </c>
      <c r="P2089" s="93">
        <v>200</v>
      </c>
      <c r="Q2089" s="93">
        <v>217</v>
      </c>
      <c r="R2089" s="93"/>
      <c r="Z2089" s="88">
        <f t="shared" ref="Z2089:AN2089" si="2151">C2089*100000/Z2077</f>
        <v>555.69867147536161</v>
      </c>
      <c r="AA2089" s="88">
        <f t="shared" si="2151"/>
        <v>450.7124164001163</v>
      </c>
      <c r="AB2089" s="88">
        <f t="shared" si="2151"/>
        <v>663.20129055386269</v>
      </c>
      <c r="AC2089" s="88">
        <f t="shared" si="2151"/>
        <v>450.3067049604652</v>
      </c>
      <c r="AD2089" s="88">
        <f t="shared" si="2151"/>
        <v>439.73826778301554</v>
      </c>
      <c r="AE2089" s="88">
        <f t="shared" si="2151"/>
        <v>474.51240361466802</v>
      </c>
      <c r="AF2089" s="88">
        <f t="shared" si="2151"/>
        <v>442.35554326790157</v>
      </c>
      <c r="AG2089" s="88">
        <f t="shared" si="2151"/>
        <v>300.12618942055184</v>
      </c>
      <c r="AH2089" s="88">
        <f t="shared" si="2151"/>
        <v>510.56635672020286</v>
      </c>
      <c r="AI2089" s="88">
        <f t="shared" si="2151"/>
        <v>682.04613841524576</v>
      </c>
      <c r="AJ2089" s="88">
        <f t="shared" si="2151"/>
        <v>459.6104883774758</v>
      </c>
      <c r="AK2089" s="88">
        <f t="shared" si="2151"/>
        <v>414.77384949634603</v>
      </c>
      <c r="AL2089" s="88">
        <f t="shared" si="2151"/>
        <v>713.16920672137553</v>
      </c>
      <c r="AM2089" s="88">
        <f t="shared" si="2151"/>
        <v>648.86610647892803</v>
      </c>
      <c r="AN2089" s="145">
        <f t="shared" si="2151"/>
        <v>699.50357810586036</v>
      </c>
      <c r="AO2089" s="130"/>
    </row>
    <row r="2090" spans="1:41" ht="13.5" customHeight="1">
      <c r="A2090" s="85">
        <v>2087</v>
      </c>
      <c r="B2090" s="92" t="s">
        <v>12</v>
      </c>
      <c r="C2090" s="93">
        <v>209</v>
      </c>
      <c r="D2090" s="93">
        <v>245</v>
      </c>
      <c r="E2090" s="93">
        <v>460</v>
      </c>
      <c r="F2090" s="93">
        <v>250</v>
      </c>
      <c r="G2090" s="93">
        <v>263</v>
      </c>
      <c r="H2090" s="93">
        <v>270</v>
      </c>
      <c r="I2090" s="93">
        <v>370</v>
      </c>
      <c r="J2090" s="93">
        <v>242</v>
      </c>
      <c r="K2090" s="93">
        <v>329</v>
      </c>
      <c r="L2090" s="93">
        <v>374</v>
      </c>
      <c r="M2090" s="93">
        <v>315</v>
      </c>
      <c r="N2090" s="93">
        <v>253</v>
      </c>
      <c r="O2090" s="93">
        <v>357</v>
      </c>
      <c r="P2090" s="93">
        <v>478</v>
      </c>
      <c r="Q2090" s="93">
        <v>673</v>
      </c>
      <c r="R2090" s="93"/>
      <c r="Z2090" s="88">
        <f t="shared" ref="Z2090:AN2090" si="2152">C2090*100000/Z2077</f>
        <v>769.14584330033495</v>
      </c>
      <c r="AA2090" s="88">
        <f t="shared" si="2152"/>
        <v>890.52050014539111</v>
      </c>
      <c r="AB2090" s="88">
        <f t="shared" si="2152"/>
        <v>1649.0410467825775</v>
      </c>
      <c r="AC2090" s="88">
        <f t="shared" si="2152"/>
        <v>886.4305215757189</v>
      </c>
      <c r="AD2090" s="88">
        <f t="shared" si="2152"/>
        <v>925.20931541546474</v>
      </c>
      <c r="AE2090" s="88">
        <f t="shared" si="2152"/>
        <v>942.04668364676741</v>
      </c>
      <c r="AF2090" s="88">
        <f t="shared" si="2152"/>
        <v>1278.6839922587781</v>
      </c>
      <c r="AG2090" s="88">
        <f t="shared" si="2152"/>
        <v>825.34702090651751</v>
      </c>
      <c r="AH2090" s="88">
        <f t="shared" si="2152"/>
        <v>1112.4260355029585</v>
      </c>
      <c r="AI2090" s="88">
        <f t="shared" si="2152"/>
        <v>1250.4179204279505</v>
      </c>
      <c r="AJ2090" s="88">
        <f t="shared" si="2152"/>
        <v>1041.5633369705386</v>
      </c>
      <c r="AK2090" s="88">
        <f t="shared" si="2152"/>
        <v>832.83955494107579</v>
      </c>
      <c r="AL2090" s="88">
        <f t="shared" si="2152"/>
        <v>1162.5635013677218</v>
      </c>
      <c r="AM2090" s="88">
        <f t="shared" si="2152"/>
        <v>1550.7899944846381</v>
      </c>
      <c r="AN2090" s="145">
        <f t="shared" si="2152"/>
        <v>2169.4281477661016</v>
      </c>
      <c r="AO2090" s="130"/>
    </row>
    <row r="2091" spans="1:41" ht="13.5" customHeight="1">
      <c r="A2091" s="85">
        <v>2088</v>
      </c>
      <c r="B2091" s="92" t="s">
        <v>11</v>
      </c>
      <c r="C2091" s="93">
        <v>21</v>
      </c>
      <c r="D2091" s="93">
        <v>22</v>
      </c>
      <c r="E2091" s="93">
        <v>26</v>
      </c>
      <c r="F2091" s="93">
        <v>89</v>
      </c>
      <c r="G2091" s="93">
        <v>45</v>
      </c>
      <c r="H2091" s="93">
        <v>25</v>
      </c>
      <c r="I2091" s="93">
        <v>62</v>
      </c>
      <c r="J2091" s="93">
        <v>26</v>
      </c>
      <c r="K2091" s="93">
        <v>59</v>
      </c>
      <c r="L2091" s="93">
        <v>49</v>
      </c>
      <c r="M2091" s="93">
        <v>118</v>
      </c>
      <c r="N2091" s="93">
        <v>16</v>
      </c>
      <c r="O2091" s="93">
        <v>42</v>
      </c>
      <c r="P2091" s="93">
        <v>108</v>
      </c>
      <c r="Q2091" s="93">
        <v>66</v>
      </c>
      <c r="R2091" s="93"/>
      <c r="Z2091" s="88">
        <f t="shared" ref="Z2091:AN2091" si="2153">C2091*100000/Z2077</f>
        <v>77.282596695248955</v>
      </c>
      <c r="AA2091" s="88">
        <f t="shared" si="2153"/>
        <v>79.965106135504513</v>
      </c>
      <c r="AB2091" s="88">
        <f t="shared" si="2153"/>
        <v>93.206667861623941</v>
      </c>
      <c r="AC2091" s="88">
        <f t="shared" si="2153"/>
        <v>315.56926568095594</v>
      </c>
      <c r="AD2091" s="88">
        <f t="shared" si="2153"/>
        <v>158.30577640188559</v>
      </c>
      <c r="AE2091" s="88">
        <f t="shared" si="2153"/>
        <v>87.226544782108093</v>
      </c>
      <c r="AF2091" s="88">
        <f t="shared" si="2153"/>
        <v>214.26596627038984</v>
      </c>
      <c r="AG2091" s="88">
        <f t="shared" si="2153"/>
        <v>88.673646874253947</v>
      </c>
      <c r="AH2091" s="88">
        <f t="shared" si="2153"/>
        <v>199.49281487743025</v>
      </c>
      <c r="AI2091" s="88">
        <f t="shared" si="2153"/>
        <v>163.82480775660315</v>
      </c>
      <c r="AJ2091" s="88">
        <f t="shared" si="2153"/>
        <v>390.17293257943987</v>
      </c>
      <c r="AK2091" s="88">
        <f t="shared" si="2153"/>
        <v>52.669695174139179</v>
      </c>
      <c r="AL2091" s="88">
        <f t="shared" si="2153"/>
        <v>136.77217663149668</v>
      </c>
      <c r="AM2091" s="88">
        <f t="shared" si="2153"/>
        <v>350.38769749862115</v>
      </c>
      <c r="AN2091" s="145">
        <f t="shared" si="2153"/>
        <v>212.75224034556121</v>
      </c>
      <c r="AO2091" s="130"/>
    </row>
    <row r="2092" spans="1:41" ht="13.5" customHeight="1">
      <c r="A2092" s="85">
        <v>2089</v>
      </c>
      <c r="B2092" s="92" t="s">
        <v>28</v>
      </c>
      <c r="C2092" s="93">
        <v>0</v>
      </c>
      <c r="D2092" s="93">
        <v>0</v>
      </c>
      <c r="E2092" s="93">
        <v>0</v>
      </c>
      <c r="F2092" s="93">
        <v>0</v>
      </c>
      <c r="G2092" s="93">
        <v>0</v>
      </c>
      <c r="H2092" s="93">
        <v>0</v>
      </c>
      <c r="I2092" s="93">
        <v>0</v>
      </c>
      <c r="J2092" s="93">
        <v>0</v>
      </c>
      <c r="K2092" s="93">
        <v>0</v>
      </c>
      <c r="L2092" s="93">
        <v>0</v>
      </c>
      <c r="M2092" s="93">
        <v>0</v>
      </c>
      <c r="N2092" s="93">
        <v>0</v>
      </c>
      <c r="O2092" s="93">
        <v>0</v>
      </c>
      <c r="P2092" s="93">
        <v>0</v>
      </c>
      <c r="Q2092" s="93">
        <v>0</v>
      </c>
      <c r="R2092" s="93"/>
      <c r="Z2092" s="88">
        <f t="shared" ref="Z2092:AN2092" si="2154">C2092*100000/Z2077</f>
        <v>0</v>
      </c>
      <c r="AA2092" s="88">
        <f t="shared" si="2154"/>
        <v>0</v>
      </c>
      <c r="AB2092" s="88">
        <f t="shared" si="2154"/>
        <v>0</v>
      </c>
      <c r="AC2092" s="88">
        <f t="shared" si="2154"/>
        <v>0</v>
      </c>
      <c r="AD2092" s="88">
        <f t="shared" si="2154"/>
        <v>0</v>
      </c>
      <c r="AE2092" s="88">
        <f t="shared" si="2154"/>
        <v>0</v>
      </c>
      <c r="AF2092" s="88">
        <f t="shared" si="2154"/>
        <v>0</v>
      </c>
      <c r="AG2092" s="88">
        <f t="shared" si="2154"/>
        <v>0</v>
      </c>
      <c r="AH2092" s="88">
        <f t="shared" si="2154"/>
        <v>0</v>
      </c>
      <c r="AI2092" s="88">
        <f t="shared" si="2154"/>
        <v>0</v>
      </c>
      <c r="AJ2092" s="88">
        <f t="shared" si="2154"/>
        <v>0</v>
      </c>
      <c r="AK2092" s="88">
        <f t="shared" si="2154"/>
        <v>0</v>
      </c>
      <c r="AL2092" s="88">
        <f t="shared" si="2154"/>
        <v>0</v>
      </c>
      <c r="AM2092" s="88">
        <f t="shared" si="2154"/>
        <v>0</v>
      </c>
      <c r="AN2092" s="145">
        <f t="shared" si="2154"/>
        <v>0</v>
      </c>
      <c r="AO2092" s="130"/>
    </row>
    <row r="2093" spans="1:41" ht="13.5" customHeight="1">
      <c r="A2093" s="85">
        <v>2090</v>
      </c>
      <c r="B2093" s="94" t="s">
        <v>118</v>
      </c>
      <c r="C2093" s="93">
        <v>562</v>
      </c>
      <c r="D2093" s="93">
        <v>565</v>
      </c>
      <c r="E2093" s="93">
        <v>813</v>
      </c>
      <c r="F2093" s="93">
        <v>608</v>
      </c>
      <c r="G2093" s="93">
        <v>573</v>
      </c>
      <c r="H2093" s="93">
        <v>562</v>
      </c>
      <c r="I2093" s="93">
        <v>726</v>
      </c>
      <c r="J2093" s="93">
        <v>496</v>
      </c>
      <c r="K2093" s="93">
        <v>685</v>
      </c>
      <c r="L2093" s="93">
        <v>752</v>
      </c>
      <c r="M2093" s="93">
        <v>739</v>
      </c>
      <c r="N2093" s="93">
        <v>580</v>
      </c>
      <c r="O2093" s="93">
        <v>804</v>
      </c>
      <c r="P2093" s="93">
        <v>1000</v>
      </c>
      <c r="Q2093" s="93">
        <v>1187</v>
      </c>
      <c r="R2093" s="93"/>
      <c r="T2093" s="4" t="s">
        <v>1383</v>
      </c>
      <c r="U2093" s="4" t="s">
        <v>1384</v>
      </c>
      <c r="V2093" s="4" t="s">
        <v>1385</v>
      </c>
      <c r="W2093" s="4" t="s">
        <v>1386</v>
      </c>
      <c r="X2093" s="4" t="s">
        <v>1387</v>
      </c>
      <c r="Y2093" s="4">
        <v>3357</v>
      </c>
      <c r="Z2093" s="88">
        <f t="shared" ref="Z2093:AN2093" si="2155">C2093*100000/Z2077</f>
        <v>2068.2294925109481</v>
      </c>
      <c r="AA2093" s="88">
        <f t="shared" si="2155"/>
        <v>2053.6493166618202</v>
      </c>
      <c r="AB2093" s="88">
        <f t="shared" si="2155"/>
        <v>2914.5008065961642</v>
      </c>
      <c r="AC2093" s="88">
        <f t="shared" si="2155"/>
        <v>2155.7990284721482</v>
      </c>
      <c r="AD2093" s="88">
        <f t="shared" si="2155"/>
        <v>2015.7602195173433</v>
      </c>
      <c r="AE2093" s="88">
        <f t="shared" si="2155"/>
        <v>1960.8527267017898</v>
      </c>
      <c r="AF2093" s="88">
        <f t="shared" si="2155"/>
        <v>2508.985346972629</v>
      </c>
      <c r="AG2093" s="88">
        <f t="shared" si="2155"/>
        <v>1691.620340370383</v>
      </c>
      <c r="AH2093" s="88">
        <f t="shared" si="2155"/>
        <v>2316.1453930684702</v>
      </c>
      <c r="AI2093" s="88">
        <f t="shared" si="2155"/>
        <v>2514.2092945503177</v>
      </c>
      <c r="AJ2093" s="88">
        <f t="shared" si="2155"/>
        <v>2443.5406540356448</v>
      </c>
      <c r="AK2093" s="88">
        <f t="shared" si="2155"/>
        <v>1909.2764500625453</v>
      </c>
      <c r="AL2093" s="88">
        <f t="shared" si="2155"/>
        <v>2618.210238374365</v>
      </c>
      <c r="AM2093" s="88">
        <f t="shared" si="2155"/>
        <v>3244.3305323946402</v>
      </c>
      <c r="AN2093" s="145">
        <f t="shared" si="2155"/>
        <v>3826.3168074269875</v>
      </c>
      <c r="AO2093" s="130"/>
    </row>
    <row r="2094" spans="1:41" ht="13.5" customHeight="1">
      <c r="A2094" s="85">
        <v>2091</v>
      </c>
      <c r="B2094" s="92" t="s">
        <v>10</v>
      </c>
      <c r="C2094" s="93">
        <v>5</v>
      </c>
      <c r="D2094" s="93">
        <v>10</v>
      </c>
      <c r="E2094" s="93">
        <v>25</v>
      </c>
      <c r="F2094" s="93">
        <v>8</v>
      </c>
      <c r="G2094" s="93">
        <v>15</v>
      </c>
      <c r="H2094" s="93">
        <v>10</v>
      </c>
      <c r="I2094" s="93">
        <v>21</v>
      </c>
      <c r="J2094" s="93">
        <v>8</v>
      </c>
      <c r="K2094" s="93">
        <v>29</v>
      </c>
      <c r="L2094" s="93">
        <v>4</v>
      </c>
      <c r="M2094" s="93">
        <v>12</v>
      </c>
      <c r="N2094" s="93">
        <v>3</v>
      </c>
      <c r="O2094" s="93">
        <v>11</v>
      </c>
      <c r="P2094" s="93">
        <v>3</v>
      </c>
      <c r="Q2094" s="93">
        <v>2</v>
      </c>
      <c r="R2094" s="93"/>
      <c r="Z2094" s="88">
        <f t="shared" ref="Z2094:AN2094" si="2156">C2094*100000/Z2077</f>
        <v>18.400618260773562</v>
      </c>
      <c r="AA2094" s="88">
        <f t="shared" si="2156"/>
        <v>36.347775516138412</v>
      </c>
      <c r="AB2094" s="88">
        <f t="shared" si="2156"/>
        <v>89.62179602079226</v>
      </c>
      <c r="AC2094" s="88">
        <f t="shared" si="2156"/>
        <v>28.365776690423004</v>
      </c>
      <c r="AD2094" s="88">
        <f t="shared" si="2156"/>
        <v>52.768592133961867</v>
      </c>
      <c r="AE2094" s="88">
        <f t="shared" si="2156"/>
        <v>34.89061791284324</v>
      </c>
      <c r="AF2094" s="88">
        <f t="shared" si="2156"/>
        <v>72.573956317390099</v>
      </c>
      <c r="AG2094" s="88">
        <f t="shared" si="2156"/>
        <v>27.284199038231986</v>
      </c>
      <c r="AH2094" s="88">
        <f t="shared" si="2156"/>
        <v>98.055790363482672</v>
      </c>
      <c r="AI2094" s="88">
        <f t="shared" si="2156"/>
        <v>13.373453694416582</v>
      </c>
      <c r="AJ2094" s="88">
        <f t="shared" si="2156"/>
        <v>39.678603313163379</v>
      </c>
      <c r="AK2094" s="88">
        <f t="shared" si="2156"/>
        <v>9.875567845151096</v>
      </c>
      <c r="AL2094" s="88">
        <f t="shared" si="2156"/>
        <v>35.82128435586818</v>
      </c>
      <c r="AM2094" s="88">
        <f t="shared" si="2156"/>
        <v>9.7329915971839203</v>
      </c>
      <c r="AN2094" s="145">
        <f t="shared" si="2156"/>
        <v>6.4470375862291274</v>
      </c>
      <c r="AO2094" s="130"/>
    </row>
    <row r="2095" spans="1:41" ht="13.5" customHeight="1">
      <c r="A2095" s="85">
        <v>2092</v>
      </c>
      <c r="B2095" s="92" t="s">
        <v>9</v>
      </c>
      <c r="C2095" s="93">
        <v>10</v>
      </c>
      <c r="D2095" s="93">
        <v>7</v>
      </c>
      <c r="E2095" s="93">
        <v>6</v>
      </c>
      <c r="F2095" s="93">
        <v>4</v>
      </c>
      <c r="G2095" s="93">
        <v>10</v>
      </c>
      <c r="H2095" s="93">
        <v>21</v>
      </c>
      <c r="I2095" s="93">
        <v>5</v>
      </c>
      <c r="J2095" s="93">
        <v>7</v>
      </c>
      <c r="K2095" s="93">
        <v>10</v>
      </c>
      <c r="L2095" s="93">
        <v>4</v>
      </c>
      <c r="M2095" s="93">
        <v>5</v>
      </c>
      <c r="N2095" s="93">
        <v>5</v>
      </c>
      <c r="O2095" s="93">
        <v>4</v>
      </c>
      <c r="P2095" s="93">
        <v>5</v>
      </c>
      <c r="Q2095" s="93">
        <v>10</v>
      </c>
      <c r="R2095" s="93"/>
      <c r="Z2095" s="88">
        <f t="shared" ref="Z2095:AN2095" si="2157">C2095*100000/Z2077</f>
        <v>36.801236521547125</v>
      </c>
      <c r="AA2095" s="88">
        <f t="shared" si="2157"/>
        <v>25.443442861296887</v>
      </c>
      <c r="AB2095" s="88">
        <f t="shared" si="2157"/>
        <v>21.509231044990141</v>
      </c>
      <c r="AC2095" s="88">
        <f t="shared" si="2157"/>
        <v>14.182888345211502</v>
      </c>
      <c r="AD2095" s="88">
        <f t="shared" si="2157"/>
        <v>35.179061422641247</v>
      </c>
      <c r="AE2095" s="88">
        <f t="shared" si="2157"/>
        <v>73.270297616970794</v>
      </c>
      <c r="AF2095" s="88">
        <f t="shared" si="2157"/>
        <v>17.279513408902407</v>
      </c>
      <c r="AG2095" s="88">
        <f t="shared" si="2157"/>
        <v>23.873674158452985</v>
      </c>
      <c r="AH2095" s="88">
        <f t="shared" si="2157"/>
        <v>33.812341504649197</v>
      </c>
      <c r="AI2095" s="88">
        <f t="shared" si="2157"/>
        <v>13.373453694416582</v>
      </c>
      <c r="AJ2095" s="88">
        <f t="shared" si="2157"/>
        <v>16.53275138048474</v>
      </c>
      <c r="AK2095" s="88">
        <f t="shared" si="2157"/>
        <v>16.459279741918493</v>
      </c>
      <c r="AL2095" s="88">
        <f t="shared" si="2157"/>
        <v>13.025921583952064</v>
      </c>
      <c r="AM2095" s="88">
        <f t="shared" si="2157"/>
        <v>16.221652661973202</v>
      </c>
      <c r="AN2095" s="145">
        <f t="shared" si="2157"/>
        <v>32.235187931145639</v>
      </c>
      <c r="AO2095" s="130"/>
    </row>
    <row r="2096" spans="1:41" ht="13.5" customHeight="1">
      <c r="A2096" s="85">
        <v>2093</v>
      </c>
      <c r="B2096" s="92" t="s">
        <v>8</v>
      </c>
      <c r="C2096" s="93">
        <v>26</v>
      </c>
      <c r="D2096" s="93">
        <v>33</v>
      </c>
      <c r="E2096" s="93">
        <v>42</v>
      </c>
      <c r="F2096" s="93">
        <v>35</v>
      </c>
      <c r="G2096" s="93">
        <v>48</v>
      </c>
      <c r="H2096" s="93">
        <v>50</v>
      </c>
      <c r="I2096" s="93">
        <v>58</v>
      </c>
      <c r="J2096" s="93">
        <v>58</v>
      </c>
      <c r="K2096" s="93">
        <v>49</v>
      </c>
      <c r="L2096" s="93">
        <v>31</v>
      </c>
      <c r="M2096" s="93">
        <v>58</v>
      </c>
      <c r="N2096" s="93">
        <v>39</v>
      </c>
      <c r="O2096" s="93">
        <v>68</v>
      </c>
      <c r="P2096" s="93">
        <v>88</v>
      </c>
      <c r="Q2096" s="93">
        <v>63</v>
      </c>
      <c r="R2096" s="93"/>
      <c r="Z2096" s="88">
        <f t="shared" ref="Z2096:AL2096" si="2158">C2096*100000/Z2077</f>
        <v>95.683214956022525</v>
      </c>
      <c r="AA2096" s="88">
        <f t="shared" si="2158"/>
        <v>119.94765920325676</v>
      </c>
      <c r="AB2096" s="88">
        <f t="shared" si="2158"/>
        <v>150.56461731493098</v>
      </c>
      <c r="AC2096" s="88">
        <f t="shared" si="2158"/>
        <v>124.10027302060064</v>
      </c>
      <c r="AD2096" s="88">
        <f t="shared" si="2158"/>
        <v>168.85949482867798</v>
      </c>
      <c r="AE2096" s="88">
        <f t="shared" si="2158"/>
        <v>174.45308956421619</v>
      </c>
      <c r="AF2096" s="88">
        <f t="shared" si="2158"/>
        <v>200.44235554326789</v>
      </c>
      <c r="AG2096" s="88">
        <f t="shared" si="2158"/>
        <v>197.81044302718189</v>
      </c>
      <c r="AH2096" s="88">
        <f t="shared" si="2158"/>
        <v>165.68047337278105</v>
      </c>
      <c r="AI2096" s="88">
        <f t="shared" si="2158"/>
        <v>103.64426613172851</v>
      </c>
      <c r="AJ2096" s="88">
        <f t="shared" si="2158"/>
        <v>191.77991601362299</v>
      </c>
      <c r="AK2096" s="88">
        <f t="shared" si="2158"/>
        <v>128.38238198696425</v>
      </c>
      <c r="AL2096" s="88">
        <f t="shared" si="2158"/>
        <v>221.44066692718511</v>
      </c>
      <c r="AM2096" s="88">
        <f>P2096*100000/AM2077</f>
        <v>285.50108685072837</v>
      </c>
      <c r="AN2096" s="145">
        <f>Q2096*100000/AN2077</f>
        <v>203.08168396621753</v>
      </c>
      <c r="AO2096" s="130"/>
    </row>
    <row r="2097" spans="1:41" ht="13.5" customHeight="1">
      <c r="A2097" s="85">
        <v>2094</v>
      </c>
      <c r="B2097" s="92" t="s">
        <v>24</v>
      </c>
      <c r="C2097" s="93">
        <v>0</v>
      </c>
      <c r="D2097" s="93">
        <v>0</v>
      </c>
      <c r="E2097" s="93">
        <v>0</v>
      </c>
      <c r="F2097" s="93">
        <v>0</v>
      </c>
      <c r="G2097" s="93">
        <v>0</v>
      </c>
      <c r="H2097" s="93">
        <v>0</v>
      </c>
      <c r="I2097" s="93">
        <v>0</v>
      </c>
      <c r="J2097" s="93">
        <v>1</v>
      </c>
      <c r="K2097" s="93">
        <v>0</v>
      </c>
      <c r="L2097" s="93">
        <v>0</v>
      </c>
      <c r="M2097" s="93">
        <v>0</v>
      </c>
      <c r="N2097" s="93">
        <v>0</v>
      </c>
      <c r="O2097" s="93">
        <v>0</v>
      </c>
      <c r="P2097" s="93">
        <v>0</v>
      </c>
      <c r="Q2097" s="93">
        <v>0</v>
      </c>
      <c r="R2097" s="93"/>
      <c r="Z2097" s="88">
        <f t="shared" ref="Z2097:AN2097" si="2159">C2097*100000/Z2077</f>
        <v>0</v>
      </c>
      <c r="AA2097" s="88">
        <f t="shared" si="2159"/>
        <v>0</v>
      </c>
      <c r="AB2097" s="88">
        <f t="shared" si="2159"/>
        <v>0</v>
      </c>
      <c r="AC2097" s="88">
        <f t="shared" si="2159"/>
        <v>0</v>
      </c>
      <c r="AD2097" s="88">
        <f t="shared" si="2159"/>
        <v>0</v>
      </c>
      <c r="AE2097" s="88">
        <f t="shared" si="2159"/>
        <v>0</v>
      </c>
      <c r="AF2097" s="88">
        <f t="shared" si="2159"/>
        <v>0</v>
      </c>
      <c r="AG2097" s="88">
        <f t="shared" si="2159"/>
        <v>3.4105248797789982</v>
      </c>
      <c r="AH2097" s="88">
        <f t="shared" si="2159"/>
        <v>0</v>
      </c>
      <c r="AI2097" s="88">
        <f t="shared" si="2159"/>
        <v>0</v>
      </c>
      <c r="AJ2097" s="88">
        <f t="shared" si="2159"/>
        <v>0</v>
      </c>
      <c r="AK2097" s="88">
        <f t="shared" si="2159"/>
        <v>0</v>
      </c>
      <c r="AL2097" s="88">
        <f t="shared" si="2159"/>
        <v>0</v>
      </c>
      <c r="AM2097" s="88">
        <f t="shared" si="2159"/>
        <v>0</v>
      </c>
      <c r="AN2097" s="145">
        <f t="shared" si="2159"/>
        <v>0</v>
      </c>
      <c r="AO2097" s="130"/>
    </row>
    <row r="2098" spans="1:41" ht="13.5" customHeight="1">
      <c r="A2098" s="85">
        <v>2095</v>
      </c>
      <c r="B2098" s="94" t="s">
        <v>119</v>
      </c>
      <c r="C2098" s="93">
        <v>41</v>
      </c>
      <c r="D2098" s="93">
        <v>50</v>
      </c>
      <c r="E2098" s="93">
        <v>73</v>
      </c>
      <c r="F2098" s="93">
        <v>47</v>
      </c>
      <c r="G2098" s="93">
        <v>73</v>
      </c>
      <c r="H2098" s="93">
        <v>81</v>
      </c>
      <c r="I2098" s="93">
        <v>84</v>
      </c>
      <c r="J2098" s="93">
        <v>74</v>
      </c>
      <c r="K2098" s="93">
        <v>88</v>
      </c>
      <c r="L2098" s="93">
        <v>39</v>
      </c>
      <c r="M2098" s="93">
        <v>75</v>
      </c>
      <c r="N2098" s="93">
        <v>47</v>
      </c>
      <c r="O2098" s="93">
        <v>83</v>
      </c>
      <c r="P2098" s="93">
        <v>96</v>
      </c>
      <c r="Q2098" s="93">
        <v>75</v>
      </c>
      <c r="R2098" s="93"/>
      <c r="T2098" s="4" t="s">
        <v>1388</v>
      </c>
      <c r="U2098" s="4" t="s">
        <v>1271</v>
      </c>
      <c r="V2098" s="4" t="s">
        <v>278</v>
      </c>
      <c r="W2098" s="4" t="s">
        <v>1389</v>
      </c>
      <c r="X2098" s="4" t="s">
        <v>1390</v>
      </c>
      <c r="Y2098" s="4">
        <v>133.1</v>
      </c>
      <c r="Z2098" s="88">
        <f t="shared" ref="Z2098:AN2098" si="2160">C2098*100000/Z2077</f>
        <v>150.88506973834322</v>
      </c>
      <c r="AA2098" s="88">
        <f t="shared" si="2160"/>
        <v>181.73887758069205</v>
      </c>
      <c r="AB2098" s="88">
        <f t="shared" si="2160"/>
        <v>261.69564438071342</v>
      </c>
      <c r="AC2098" s="88">
        <f t="shared" si="2160"/>
        <v>166.64893805623515</v>
      </c>
      <c r="AD2098" s="88">
        <f t="shared" si="2160"/>
        <v>256.8071483852811</v>
      </c>
      <c r="AE2098" s="88">
        <f t="shared" si="2160"/>
        <v>282.61400509403023</v>
      </c>
      <c r="AF2098" s="88">
        <f t="shared" si="2160"/>
        <v>290.2958252695604</v>
      </c>
      <c r="AG2098" s="88">
        <f t="shared" si="2160"/>
        <v>252.37884110364584</v>
      </c>
      <c r="AH2098" s="88">
        <f t="shared" si="2160"/>
        <v>297.54860524091293</v>
      </c>
      <c r="AI2098" s="88">
        <f t="shared" si="2160"/>
        <v>130.39117352056169</v>
      </c>
      <c r="AJ2098" s="88">
        <f t="shared" si="2160"/>
        <v>247.9912707072711</v>
      </c>
      <c r="AK2098" s="88">
        <f t="shared" si="2160"/>
        <v>154.71722957403384</v>
      </c>
      <c r="AL2098" s="88">
        <f t="shared" si="2160"/>
        <v>270.28787286700532</v>
      </c>
      <c r="AM2098" s="88">
        <f t="shared" si="2160"/>
        <v>311.45573110988545</v>
      </c>
      <c r="AN2098" s="145">
        <f t="shared" si="2160"/>
        <v>241.7639094835923</v>
      </c>
      <c r="AO2098" s="130"/>
    </row>
    <row r="2099" spans="1:41" ht="13.5" customHeight="1">
      <c r="A2099" s="85">
        <v>2096</v>
      </c>
      <c r="B2099" s="92" t="s">
        <v>7</v>
      </c>
      <c r="C2099" s="93">
        <v>18</v>
      </c>
      <c r="D2099" s="93">
        <v>32</v>
      </c>
      <c r="E2099" s="93">
        <v>38</v>
      </c>
      <c r="F2099" s="93">
        <v>33</v>
      </c>
      <c r="G2099" s="93">
        <v>41</v>
      </c>
      <c r="H2099" s="93">
        <v>38</v>
      </c>
      <c r="I2099" s="93">
        <v>45</v>
      </c>
      <c r="J2099" s="93">
        <v>38</v>
      </c>
      <c r="K2099" s="93">
        <v>30</v>
      </c>
      <c r="L2099" s="93">
        <v>45</v>
      </c>
      <c r="M2099" s="93">
        <v>40</v>
      </c>
      <c r="N2099" s="93">
        <v>23</v>
      </c>
      <c r="O2099" s="93">
        <v>58</v>
      </c>
      <c r="P2099" s="93">
        <v>51</v>
      </c>
      <c r="Q2099" s="93">
        <v>46</v>
      </c>
      <c r="R2099" s="93"/>
      <c r="Z2099" s="88">
        <f t="shared" ref="Z2099:AN2099" si="2161">C2099*100000/Z2077</f>
        <v>66.242225738784825</v>
      </c>
      <c r="AA2099" s="88">
        <f t="shared" si="2161"/>
        <v>116.31288165164293</v>
      </c>
      <c r="AB2099" s="88">
        <f t="shared" si="2161"/>
        <v>136.22512995160423</v>
      </c>
      <c r="AC2099" s="88">
        <f t="shared" si="2161"/>
        <v>117.00882884799489</v>
      </c>
      <c r="AD2099" s="88">
        <f t="shared" si="2161"/>
        <v>144.2341518328291</v>
      </c>
      <c r="AE2099" s="88">
        <f t="shared" si="2161"/>
        <v>132.5843480688043</v>
      </c>
      <c r="AF2099" s="88">
        <f t="shared" si="2161"/>
        <v>155.51562068012166</v>
      </c>
      <c r="AG2099" s="88">
        <f t="shared" si="2161"/>
        <v>129.59994543160192</v>
      </c>
      <c r="AH2099" s="88">
        <f t="shared" si="2161"/>
        <v>101.43702451394759</v>
      </c>
      <c r="AI2099" s="88">
        <f t="shared" si="2161"/>
        <v>150.45135406218657</v>
      </c>
      <c r="AJ2099" s="88">
        <f t="shared" si="2161"/>
        <v>132.26201104387792</v>
      </c>
      <c r="AK2099" s="88">
        <f t="shared" si="2161"/>
        <v>75.712686812825069</v>
      </c>
      <c r="AL2099" s="88">
        <f t="shared" si="2161"/>
        <v>188.87586296730493</v>
      </c>
      <c r="AM2099" s="88">
        <f t="shared" si="2161"/>
        <v>165.46085715212666</v>
      </c>
      <c r="AN2099" s="145">
        <f t="shared" si="2161"/>
        <v>148.28186448326994</v>
      </c>
      <c r="AO2099" s="130"/>
    </row>
    <row r="2100" spans="1:41" ht="13.5" customHeight="1">
      <c r="A2100" s="85">
        <v>2097</v>
      </c>
      <c r="B2100" s="92" t="s">
        <v>6</v>
      </c>
      <c r="C2100" s="93">
        <v>89</v>
      </c>
      <c r="D2100" s="93">
        <v>97</v>
      </c>
      <c r="E2100" s="93">
        <v>80</v>
      </c>
      <c r="F2100" s="93">
        <v>38</v>
      </c>
      <c r="G2100" s="93">
        <v>38</v>
      </c>
      <c r="H2100" s="93">
        <v>36</v>
      </c>
      <c r="I2100" s="93">
        <v>42</v>
      </c>
      <c r="J2100" s="93">
        <v>43</v>
      </c>
      <c r="K2100" s="93">
        <v>32</v>
      </c>
      <c r="L2100" s="93">
        <v>28</v>
      </c>
      <c r="M2100" s="93">
        <v>26</v>
      </c>
      <c r="N2100" s="93">
        <v>12</v>
      </c>
      <c r="O2100" s="93">
        <v>23</v>
      </c>
      <c r="P2100" s="93">
        <v>36</v>
      </c>
      <c r="Q2100" s="93">
        <v>19</v>
      </c>
      <c r="R2100" s="93"/>
      <c r="Z2100" s="88">
        <f t="shared" ref="Z2100:AN2100" si="2162">C2100*100000/Z2077</f>
        <v>327.53100504176939</v>
      </c>
      <c r="AA2100" s="88">
        <f t="shared" si="2162"/>
        <v>352.57342250654261</v>
      </c>
      <c r="AB2100" s="88">
        <f t="shared" si="2162"/>
        <v>286.78974726653524</v>
      </c>
      <c r="AC2100" s="88">
        <f t="shared" si="2162"/>
        <v>134.73743927950926</v>
      </c>
      <c r="AD2100" s="88">
        <f t="shared" si="2162"/>
        <v>133.68043340603674</v>
      </c>
      <c r="AE2100" s="88">
        <f t="shared" si="2162"/>
        <v>125.60622448623565</v>
      </c>
      <c r="AF2100" s="88">
        <f t="shared" si="2162"/>
        <v>145.1479126347802</v>
      </c>
      <c r="AG2100" s="88">
        <f t="shared" si="2162"/>
        <v>146.6525698304969</v>
      </c>
      <c r="AH2100" s="88">
        <f t="shared" si="2162"/>
        <v>108.19949281487743</v>
      </c>
      <c r="AI2100" s="88">
        <f t="shared" si="2162"/>
        <v>93.614175860916077</v>
      </c>
      <c r="AJ2100" s="88">
        <f t="shared" si="2162"/>
        <v>85.970307178520656</v>
      </c>
      <c r="AK2100" s="88">
        <f t="shared" si="2162"/>
        <v>39.502271380604384</v>
      </c>
      <c r="AL2100" s="88">
        <f t="shared" si="2162"/>
        <v>74.899049107724366</v>
      </c>
      <c r="AM2100" s="88">
        <f t="shared" si="2162"/>
        <v>116.79589916620705</v>
      </c>
      <c r="AN2100" s="145">
        <f t="shared" si="2162"/>
        <v>61.246857069176713</v>
      </c>
      <c r="AO2100" s="130"/>
    </row>
    <row r="2101" spans="1:41" ht="13.5" customHeight="1">
      <c r="A2101" s="85">
        <v>2098</v>
      </c>
      <c r="B2101" s="92" t="s">
        <v>5</v>
      </c>
      <c r="C2101" s="93">
        <v>18</v>
      </c>
      <c r="D2101" s="93">
        <v>12</v>
      </c>
      <c r="E2101" s="93">
        <v>7</v>
      </c>
      <c r="F2101" s="93">
        <v>8</v>
      </c>
      <c r="G2101" s="93">
        <v>3</v>
      </c>
      <c r="H2101" s="93">
        <v>15</v>
      </c>
      <c r="I2101" s="93">
        <v>12</v>
      </c>
      <c r="J2101" s="93">
        <v>9</v>
      </c>
      <c r="K2101" s="93">
        <v>5</v>
      </c>
      <c r="L2101" s="93">
        <v>2</v>
      </c>
      <c r="M2101" s="93">
        <v>13</v>
      </c>
      <c r="N2101" s="93">
        <v>9</v>
      </c>
      <c r="O2101" s="93">
        <v>14</v>
      </c>
      <c r="P2101" s="93">
        <v>16</v>
      </c>
      <c r="Q2101" s="93">
        <v>5</v>
      </c>
      <c r="R2101" s="93"/>
      <c r="Z2101" s="88">
        <f t="shared" ref="Z2101:AN2101" si="2163">C2101*100000/Z2077</f>
        <v>66.242225738784825</v>
      </c>
      <c r="AA2101" s="88">
        <f t="shared" si="2163"/>
        <v>43.617330619366093</v>
      </c>
      <c r="AB2101" s="88">
        <f t="shared" si="2163"/>
        <v>25.094102885821833</v>
      </c>
      <c r="AC2101" s="88">
        <f t="shared" si="2163"/>
        <v>28.365776690423004</v>
      </c>
      <c r="AD2101" s="88">
        <f t="shared" si="2163"/>
        <v>10.553718426792374</v>
      </c>
      <c r="AE2101" s="88">
        <f t="shared" si="2163"/>
        <v>52.335926869264853</v>
      </c>
      <c r="AF2101" s="88">
        <f t="shared" si="2163"/>
        <v>41.470832181365772</v>
      </c>
      <c r="AG2101" s="88">
        <f t="shared" si="2163"/>
        <v>30.694723918010983</v>
      </c>
      <c r="AH2101" s="88">
        <f t="shared" si="2163"/>
        <v>16.906170752324599</v>
      </c>
      <c r="AI2101" s="88">
        <f t="shared" si="2163"/>
        <v>6.6867268472082912</v>
      </c>
      <c r="AJ2101" s="88">
        <f t="shared" si="2163"/>
        <v>42.985153589260328</v>
      </c>
      <c r="AK2101" s="88">
        <f t="shared" si="2163"/>
        <v>29.626703535453288</v>
      </c>
      <c r="AL2101" s="88">
        <f t="shared" si="2163"/>
        <v>45.590725543832228</v>
      </c>
      <c r="AM2101" s="88">
        <f t="shared" si="2163"/>
        <v>51.909288518314249</v>
      </c>
      <c r="AN2101" s="145">
        <f t="shared" si="2163"/>
        <v>16.117593965572819</v>
      </c>
      <c r="AO2101" s="130"/>
    </row>
    <row r="2102" spans="1:41" ht="13.5" customHeight="1">
      <c r="A2102" s="85">
        <v>2099</v>
      </c>
      <c r="B2102" s="92" t="s">
        <v>26</v>
      </c>
      <c r="C2102" s="93">
        <v>1</v>
      </c>
      <c r="D2102" s="93">
        <v>0</v>
      </c>
      <c r="E2102" s="93">
        <v>0</v>
      </c>
      <c r="F2102" s="93">
        <v>0</v>
      </c>
      <c r="G2102" s="93">
        <v>0</v>
      </c>
      <c r="H2102" s="93">
        <v>0</v>
      </c>
      <c r="I2102" s="93">
        <v>0</v>
      </c>
      <c r="J2102" s="93">
        <v>0</v>
      </c>
      <c r="K2102" s="93">
        <v>0</v>
      </c>
      <c r="L2102" s="93">
        <v>0</v>
      </c>
      <c r="M2102" s="93">
        <v>0</v>
      </c>
      <c r="N2102" s="93">
        <v>0</v>
      </c>
      <c r="O2102" s="93">
        <v>0</v>
      </c>
      <c r="P2102" s="93">
        <v>0</v>
      </c>
      <c r="Q2102" s="93">
        <v>0</v>
      </c>
      <c r="R2102" s="93"/>
      <c r="Z2102" s="88">
        <f t="shared" ref="Z2102:AL2102" si="2164">C2102*100000/Z2077</f>
        <v>3.6801236521547125</v>
      </c>
      <c r="AA2102" s="88">
        <f t="shared" si="2164"/>
        <v>0</v>
      </c>
      <c r="AB2102" s="88">
        <f t="shared" si="2164"/>
        <v>0</v>
      </c>
      <c r="AC2102" s="88">
        <f t="shared" si="2164"/>
        <v>0</v>
      </c>
      <c r="AD2102" s="88">
        <f t="shared" si="2164"/>
        <v>0</v>
      </c>
      <c r="AE2102" s="88">
        <f t="shared" si="2164"/>
        <v>0</v>
      </c>
      <c r="AF2102" s="88">
        <f t="shared" si="2164"/>
        <v>0</v>
      </c>
      <c r="AG2102" s="88">
        <f t="shared" si="2164"/>
        <v>0</v>
      </c>
      <c r="AH2102" s="88">
        <f t="shared" si="2164"/>
        <v>0</v>
      </c>
      <c r="AI2102" s="88">
        <f t="shared" si="2164"/>
        <v>0</v>
      </c>
      <c r="AJ2102" s="88">
        <f t="shared" si="2164"/>
        <v>0</v>
      </c>
      <c r="AK2102" s="88">
        <f t="shared" si="2164"/>
        <v>0</v>
      </c>
      <c r="AL2102" s="88">
        <f t="shared" si="2164"/>
        <v>0</v>
      </c>
      <c r="AM2102" s="88">
        <f>P2102*100000/AM2077</f>
        <v>0</v>
      </c>
      <c r="AN2102" s="145">
        <f>Q2102*100000/AN2077</f>
        <v>0</v>
      </c>
      <c r="AO2102" s="130"/>
    </row>
    <row r="2103" spans="1:41" ht="13.5" customHeight="1">
      <c r="A2103" s="85">
        <v>2100</v>
      </c>
      <c r="B2103" s="92" t="s">
        <v>4</v>
      </c>
      <c r="C2103" s="93">
        <v>18</v>
      </c>
      <c r="D2103" s="93">
        <v>8</v>
      </c>
      <c r="E2103" s="93">
        <v>16</v>
      </c>
      <c r="F2103" s="93">
        <v>14</v>
      </c>
      <c r="G2103" s="93">
        <v>14</v>
      </c>
      <c r="H2103" s="93">
        <v>109</v>
      </c>
      <c r="I2103" s="93">
        <v>44</v>
      </c>
      <c r="J2103" s="93">
        <v>22</v>
      </c>
      <c r="K2103" s="93">
        <v>25</v>
      </c>
      <c r="L2103" s="93">
        <v>46</v>
      </c>
      <c r="M2103" s="93">
        <v>42</v>
      </c>
      <c r="N2103" s="93">
        <v>45</v>
      </c>
      <c r="O2103" s="93">
        <v>52</v>
      </c>
      <c r="P2103" s="93">
        <v>32</v>
      </c>
      <c r="Q2103" s="93">
        <v>58</v>
      </c>
      <c r="R2103" s="93"/>
      <c r="Z2103" s="88">
        <f t="shared" ref="Z2103:AN2103" si="2165">C2103*100000/Z2077</f>
        <v>66.242225738784825</v>
      </c>
      <c r="AA2103" s="88">
        <f t="shared" si="2165"/>
        <v>29.078220412910731</v>
      </c>
      <c r="AB2103" s="88">
        <f t="shared" si="2165"/>
        <v>57.357949453307043</v>
      </c>
      <c r="AC2103" s="88">
        <f t="shared" si="2165"/>
        <v>49.640109208240261</v>
      </c>
      <c r="AD2103" s="88">
        <f t="shared" si="2165"/>
        <v>49.250685991697743</v>
      </c>
      <c r="AE2103" s="88">
        <f t="shared" si="2165"/>
        <v>380.30773524999125</v>
      </c>
      <c r="AF2103" s="88">
        <f t="shared" si="2165"/>
        <v>152.05971799834117</v>
      </c>
      <c r="AG2103" s="88">
        <f t="shared" si="2165"/>
        <v>75.03154735513796</v>
      </c>
      <c r="AH2103" s="88">
        <f t="shared" si="2165"/>
        <v>84.530853761622993</v>
      </c>
      <c r="AI2103" s="88">
        <f t="shared" si="2165"/>
        <v>153.7947174857907</v>
      </c>
      <c r="AJ2103" s="88">
        <f t="shared" si="2165"/>
        <v>138.87511159607183</v>
      </c>
      <c r="AK2103" s="88">
        <f t="shared" si="2165"/>
        <v>148.13351767726644</v>
      </c>
      <c r="AL2103" s="88">
        <f t="shared" si="2165"/>
        <v>169.33698059137683</v>
      </c>
      <c r="AM2103" s="88">
        <f t="shared" si="2165"/>
        <v>103.8185770366285</v>
      </c>
      <c r="AN2103" s="145">
        <f t="shared" si="2165"/>
        <v>186.96409000064472</v>
      </c>
      <c r="AO2103" s="130"/>
    </row>
    <row r="2104" spans="1:41" ht="13.5" customHeight="1">
      <c r="A2104" s="85">
        <v>2101</v>
      </c>
      <c r="B2104" s="92" t="s">
        <v>3</v>
      </c>
      <c r="C2104" s="93">
        <v>69</v>
      </c>
      <c r="D2104" s="93">
        <v>81</v>
      </c>
      <c r="E2104" s="93">
        <v>125</v>
      </c>
      <c r="F2104" s="93">
        <v>121</v>
      </c>
      <c r="G2104" s="93">
        <v>177</v>
      </c>
      <c r="H2104" s="93">
        <v>214</v>
      </c>
      <c r="I2104" s="93">
        <v>287</v>
      </c>
      <c r="J2104" s="93">
        <v>285</v>
      </c>
      <c r="K2104" s="93">
        <v>417</v>
      </c>
      <c r="L2104" s="93">
        <v>377</v>
      </c>
      <c r="M2104" s="93">
        <v>462</v>
      </c>
      <c r="N2104" s="93">
        <v>505</v>
      </c>
      <c r="O2104" s="93">
        <v>497</v>
      </c>
      <c r="P2104" s="93">
        <v>664</v>
      </c>
      <c r="Q2104" s="93">
        <v>614</v>
      </c>
      <c r="R2104" s="93"/>
      <c r="Z2104" s="88">
        <f t="shared" ref="Z2104:AN2104" si="2166">C2104*100000/Z2077</f>
        <v>253.92853199867517</v>
      </c>
      <c r="AA2104" s="88">
        <f t="shared" si="2166"/>
        <v>294.41698168072116</v>
      </c>
      <c r="AB2104" s="88">
        <f t="shared" si="2166"/>
        <v>448.1089801039613</v>
      </c>
      <c r="AC2104" s="88">
        <f t="shared" si="2166"/>
        <v>429.03237244264795</v>
      </c>
      <c r="AD2104" s="88">
        <f t="shared" si="2166"/>
        <v>622.66938718075005</v>
      </c>
      <c r="AE2104" s="88">
        <f t="shared" si="2166"/>
        <v>746.65922333484525</v>
      </c>
      <c r="AF2104" s="88">
        <f t="shared" si="2166"/>
        <v>991.84406967099801</v>
      </c>
      <c r="AG2104" s="88">
        <f t="shared" si="2166"/>
        <v>971.99959073701439</v>
      </c>
      <c r="AH2104" s="88">
        <f t="shared" si="2166"/>
        <v>1409.9746407438715</v>
      </c>
      <c r="AI2104" s="88">
        <f t="shared" si="2166"/>
        <v>1260.448010698763</v>
      </c>
      <c r="AJ2104" s="88">
        <f t="shared" si="2166"/>
        <v>1527.6262275567899</v>
      </c>
      <c r="AK2104" s="88">
        <f t="shared" si="2166"/>
        <v>1662.3872539337679</v>
      </c>
      <c r="AL2104" s="88">
        <f t="shared" si="2166"/>
        <v>1618.4707568060439</v>
      </c>
      <c r="AM2104" s="88">
        <f t="shared" si="2166"/>
        <v>2154.2354735100412</v>
      </c>
      <c r="AN2104" s="145">
        <f t="shared" si="2166"/>
        <v>1979.2405389723422</v>
      </c>
      <c r="AO2104" s="130"/>
    </row>
    <row r="2105" spans="1:41" ht="13.5" customHeight="1">
      <c r="A2105" s="85">
        <v>2102</v>
      </c>
      <c r="B2105" s="92" t="s">
        <v>2</v>
      </c>
      <c r="C2105" s="93">
        <v>0</v>
      </c>
      <c r="D2105" s="93">
        <v>0</v>
      </c>
      <c r="E2105" s="93">
        <v>0</v>
      </c>
      <c r="F2105" s="93">
        <v>0</v>
      </c>
      <c r="G2105" s="93">
        <v>0</v>
      </c>
      <c r="H2105" s="93">
        <v>0</v>
      </c>
      <c r="I2105" s="93">
        <v>0</v>
      </c>
      <c r="J2105" s="93">
        <v>0</v>
      </c>
      <c r="K2105" s="93">
        <v>0</v>
      </c>
      <c r="L2105" s="93">
        <v>0</v>
      </c>
      <c r="M2105" s="93">
        <v>0</v>
      </c>
      <c r="N2105" s="93">
        <v>0</v>
      </c>
      <c r="O2105" s="93">
        <v>2</v>
      </c>
      <c r="P2105" s="93">
        <v>0</v>
      </c>
      <c r="Q2105" s="93">
        <v>0</v>
      </c>
      <c r="R2105" s="93"/>
      <c r="Z2105" s="88">
        <f t="shared" ref="Z2105:AN2105" si="2167">C2105*100000/Z2077</f>
        <v>0</v>
      </c>
      <c r="AA2105" s="88">
        <f t="shared" si="2167"/>
        <v>0</v>
      </c>
      <c r="AB2105" s="88">
        <f t="shared" si="2167"/>
        <v>0</v>
      </c>
      <c r="AC2105" s="88">
        <f t="shared" si="2167"/>
        <v>0</v>
      </c>
      <c r="AD2105" s="88">
        <f t="shared" si="2167"/>
        <v>0</v>
      </c>
      <c r="AE2105" s="88">
        <f t="shared" si="2167"/>
        <v>0</v>
      </c>
      <c r="AF2105" s="88">
        <f t="shared" si="2167"/>
        <v>0</v>
      </c>
      <c r="AG2105" s="88">
        <f t="shared" si="2167"/>
        <v>0</v>
      </c>
      <c r="AH2105" s="88">
        <f t="shared" si="2167"/>
        <v>0</v>
      </c>
      <c r="AI2105" s="88">
        <f t="shared" si="2167"/>
        <v>0</v>
      </c>
      <c r="AJ2105" s="88">
        <f t="shared" si="2167"/>
        <v>0</v>
      </c>
      <c r="AK2105" s="88">
        <f t="shared" si="2167"/>
        <v>0</v>
      </c>
      <c r="AL2105" s="88">
        <f t="shared" si="2167"/>
        <v>6.5129607919760319</v>
      </c>
      <c r="AM2105" s="88">
        <f t="shared" si="2167"/>
        <v>0</v>
      </c>
      <c r="AN2105" s="145">
        <f t="shared" si="2167"/>
        <v>0</v>
      </c>
      <c r="AO2105" s="130"/>
    </row>
    <row r="2106" spans="1:41" ht="13.5" customHeight="1">
      <c r="A2106" s="85">
        <v>2103</v>
      </c>
      <c r="B2106" s="92" t="s">
        <v>23</v>
      </c>
      <c r="C2106" s="93">
        <v>1</v>
      </c>
      <c r="D2106" s="93">
        <v>0</v>
      </c>
      <c r="E2106" s="93">
        <v>1</v>
      </c>
      <c r="F2106" s="93">
        <v>3</v>
      </c>
      <c r="G2106" s="93">
        <v>2</v>
      </c>
      <c r="H2106" s="93">
        <v>0</v>
      </c>
      <c r="I2106" s="93">
        <v>1</v>
      </c>
      <c r="J2106" s="93">
        <v>1</v>
      </c>
      <c r="K2106" s="93">
        <v>1</v>
      </c>
      <c r="L2106" s="93">
        <v>3</v>
      </c>
      <c r="M2106" s="93">
        <v>0</v>
      </c>
      <c r="N2106" s="93">
        <v>6</v>
      </c>
      <c r="O2106" s="93">
        <v>1</v>
      </c>
      <c r="P2106" s="93">
        <v>2</v>
      </c>
      <c r="Q2106" s="93">
        <v>0</v>
      </c>
      <c r="R2106" s="93"/>
      <c r="Z2106" s="88">
        <f t="shared" ref="Z2106:AN2106" si="2168">C2106*100000/Z2077</f>
        <v>3.6801236521547125</v>
      </c>
      <c r="AA2106" s="88">
        <f t="shared" si="2168"/>
        <v>0</v>
      </c>
      <c r="AB2106" s="88">
        <f t="shared" si="2168"/>
        <v>3.5848718408316902</v>
      </c>
      <c r="AC2106" s="88">
        <f t="shared" si="2168"/>
        <v>10.637166258908627</v>
      </c>
      <c r="AD2106" s="88">
        <f t="shared" si="2168"/>
        <v>7.0358122845282489</v>
      </c>
      <c r="AE2106" s="88">
        <f t="shared" si="2168"/>
        <v>0</v>
      </c>
      <c r="AF2106" s="88">
        <f t="shared" si="2168"/>
        <v>3.455902681780481</v>
      </c>
      <c r="AG2106" s="88">
        <f t="shared" si="2168"/>
        <v>3.4105248797789982</v>
      </c>
      <c r="AH2106" s="88">
        <f t="shared" si="2168"/>
        <v>3.3812341504649197</v>
      </c>
      <c r="AI2106" s="88">
        <f t="shared" si="2168"/>
        <v>10.030090270812437</v>
      </c>
      <c r="AJ2106" s="88">
        <f t="shared" si="2168"/>
        <v>0</v>
      </c>
      <c r="AK2106" s="88">
        <f t="shared" si="2168"/>
        <v>19.751135690302192</v>
      </c>
      <c r="AL2106" s="88">
        <f t="shared" si="2168"/>
        <v>3.256480395988016</v>
      </c>
      <c r="AM2106" s="88">
        <f t="shared" si="2168"/>
        <v>6.4886610647892811</v>
      </c>
      <c r="AN2106" s="145">
        <f t="shared" si="2168"/>
        <v>0</v>
      </c>
      <c r="AO2106" s="130"/>
    </row>
    <row r="2107" spans="1:41" ht="13.5" customHeight="1">
      <c r="A2107" s="85">
        <v>2104</v>
      </c>
      <c r="B2107" s="92" t="s">
        <v>1</v>
      </c>
      <c r="C2107" s="93">
        <v>7</v>
      </c>
      <c r="D2107" s="93">
        <v>4</v>
      </c>
      <c r="E2107" s="93">
        <v>0</v>
      </c>
      <c r="F2107" s="93">
        <v>0</v>
      </c>
      <c r="G2107" s="93">
        <v>0</v>
      </c>
      <c r="H2107" s="93">
        <v>2</v>
      </c>
      <c r="I2107" s="93">
        <v>2</v>
      </c>
      <c r="J2107" s="93">
        <v>0</v>
      </c>
      <c r="K2107" s="93">
        <v>0</v>
      </c>
      <c r="L2107" s="93">
        <v>3</v>
      </c>
      <c r="M2107" s="93">
        <v>1</v>
      </c>
      <c r="N2107" s="93">
        <v>0</v>
      </c>
      <c r="O2107" s="93">
        <v>2</v>
      </c>
      <c r="P2107" s="93">
        <v>1</v>
      </c>
      <c r="Q2107" s="93">
        <v>2</v>
      </c>
      <c r="R2107" s="93"/>
      <c r="Z2107" s="88">
        <f t="shared" ref="Z2107:AN2107" si="2169">C2107*100000/Z2077</f>
        <v>25.760865565082987</v>
      </c>
      <c r="AA2107" s="88">
        <f t="shared" si="2169"/>
        <v>14.539110206455366</v>
      </c>
      <c r="AB2107" s="88">
        <f t="shared" si="2169"/>
        <v>0</v>
      </c>
      <c r="AC2107" s="88">
        <f t="shared" si="2169"/>
        <v>0</v>
      </c>
      <c r="AD2107" s="88">
        <f t="shared" si="2169"/>
        <v>0</v>
      </c>
      <c r="AE2107" s="88">
        <f t="shared" si="2169"/>
        <v>6.9781235825686476</v>
      </c>
      <c r="AF2107" s="88">
        <f t="shared" si="2169"/>
        <v>6.911805363560962</v>
      </c>
      <c r="AG2107" s="88">
        <f t="shared" si="2169"/>
        <v>0</v>
      </c>
      <c r="AH2107" s="88">
        <f t="shared" si="2169"/>
        <v>0</v>
      </c>
      <c r="AI2107" s="88">
        <f t="shared" si="2169"/>
        <v>10.030090270812437</v>
      </c>
      <c r="AJ2107" s="88">
        <f t="shared" si="2169"/>
        <v>3.3065502760969481</v>
      </c>
      <c r="AK2107" s="88">
        <f t="shared" si="2169"/>
        <v>0</v>
      </c>
      <c r="AL2107" s="88">
        <f t="shared" si="2169"/>
        <v>6.5129607919760319</v>
      </c>
      <c r="AM2107" s="88">
        <f t="shared" si="2169"/>
        <v>3.2443305323946405</v>
      </c>
      <c r="AN2107" s="145">
        <f t="shared" si="2169"/>
        <v>6.4470375862291274</v>
      </c>
      <c r="AO2107" s="130"/>
    </row>
    <row r="2108" spans="1:41" ht="13.5" customHeight="1">
      <c r="A2108" s="85">
        <v>2105</v>
      </c>
      <c r="B2108" s="92" t="s">
        <v>0</v>
      </c>
      <c r="C2108" s="93">
        <v>0</v>
      </c>
      <c r="D2108" s="93">
        <v>0</v>
      </c>
      <c r="E2108" s="93">
        <v>0</v>
      </c>
      <c r="F2108" s="93">
        <v>8</v>
      </c>
      <c r="G2108" s="93">
        <v>1</v>
      </c>
      <c r="H2108" s="93">
        <v>2</v>
      </c>
      <c r="I2108" s="93">
        <v>3</v>
      </c>
      <c r="J2108" s="93">
        <v>2</v>
      </c>
      <c r="K2108" s="93">
        <v>5</v>
      </c>
      <c r="L2108" s="93">
        <v>26</v>
      </c>
      <c r="M2108" s="93">
        <v>48</v>
      </c>
      <c r="N2108" s="93">
        <v>14</v>
      </c>
      <c r="O2108" s="93">
        <v>1</v>
      </c>
      <c r="P2108" s="93">
        <v>3</v>
      </c>
      <c r="Q2108" s="93">
        <v>3</v>
      </c>
      <c r="R2108" s="93"/>
      <c r="Z2108" s="88">
        <f t="shared" ref="Z2108:AN2108" si="2170">C2108*100000/Z2077</f>
        <v>0</v>
      </c>
      <c r="AA2108" s="88">
        <f t="shared" si="2170"/>
        <v>0</v>
      </c>
      <c r="AB2108" s="88">
        <f t="shared" si="2170"/>
        <v>0</v>
      </c>
      <c r="AC2108" s="88">
        <f t="shared" si="2170"/>
        <v>28.365776690423004</v>
      </c>
      <c r="AD2108" s="88">
        <f t="shared" si="2170"/>
        <v>3.5179061422641245</v>
      </c>
      <c r="AE2108" s="88">
        <f t="shared" si="2170"/>
        <v>6.9781235825686476</v>
      </c>
      <c r="AF2108" s="88">
        <f t="shared" si="2170"/>
        <v>10.367708045341443</v>
      </c>
      <c r="AG2108" s="88">
        <f t="shared" si="2170"/>
        <v>6.8210497595579964</v>
      </c>
      <c r="AH2108" s="88">
        <f t="shared" si="2170"/>
        <v>16.906170752324599</v>
      </c>
      <c r="AI2108" s="88">
        <f t="shared" si="2170"/>
        <v>86.927449013707786</v>
      </c>
      <c r="AJ2108" s="88">
        <f t="shared" si="2170"/>
        <v>158.71441325265351</v>
      </c>
      <c r="AK2108" s="88">
        <f t="shared" si="2170"/>
        <v>46.085983277371781</v>
      </c>
      <c r="AL2108" s="88">
        <f t="shared" si="2170"/>
        <v>3.256480395988016</v>
      </c>
      <c r="AM2108" s="88">
        <f t="shared" si="2170"/>
        <v>9.7329915971839203</v>
      </c>
      <c r="AN2108" s="145">
        <f t="shared" si="2170"/>
        <v>9.6705563793436919</v>
      </c>
      <c r="AO2108" s="130"/>
    </row>
    <row r="2109" spans="1:41" ht="13.5" customHeight="1">
      <c r="A2109" s="85">
        <v>2106</v>
      </c>
      <c r="B2109" s="94" t="s">
        <v>111</v>
      </c>
      <c r="C2109" s="93"/>
      <c r="D2109" s="93"/>
      <c r="E2109" s="93"/>
      <c r="F2109" s="93"/>
      <c r="G2109" s="93"/>
      <c r="H2109" s="93"/>
      <c r="I2109" s="93"/>
      <c r="J2109" s="93"/>
      <c r="K2109" s="93"/>
      <c r="L2109" s="93"/>
      <c r="M2109" s="93">
        <v>0</v>
      </c>
      <c r="N2109" s="93">
        <v>0</v>
      </c>
      <c r="O2109" s="93"/>
      <c r="P2109" s="93">
        <v>0</v>
      </c>
      <c r="Q2109" s="93"/>
      <c r="R2109" s="93"/>
      <c r="Z2109" s="88">
        <f t="shared" ref="Z2109:AN2109" si="2171">C2109*100000/Z2077</f>
        <v>0</v>
      </c>
      <c r="AA2109" s="88">
        <f t="shared" si="2171"/>
        <v>0</v>
      </c>
      <c r="AB2109" s="88">
        <f t="shared" si="2171"/>
        <v>0</v>
      </c>
      <c r="AC2109" s="88">
        <f t="shared" si="2171"/>
        <v>0</v>
      </c>
      <c r="AD2109" s="88">
        <f t="shared" si="2171"/>
        <v>0</v>
      </c>
      <c r="AE2109" s="88">
        <f t="shared" si="2171"/>
        <v>0</v>
      </c>
      <c r="AF2109" s="88">
        <f t="shared" si="2171"/>
        <v>0</v>
      </c>
      <c r="AG2109" s="88">
        <f t="shared" si="2171"/>
        <v>0</v>
      </c>
      <c r="AH2109" s="88">
        <f t="shared" si="2171"/>
        <v>0</v>
      </c>
      <c r="AI2109" s="88">
        <f t="shared" si="2171"/>
        <v>0</v>
      </c>
      <c r="AJ2109" s="88">
        <f t="shared" si="2171"/>
        <v>0</v>
      </c>
      <c r="AK2109" s="88">
        <f t="shared" si="2171"/>
        <v>0</v>
      </c>
      <c r="AL2109" s="88">
        <f t="shared" si="2171"/>
        <v>0</v>
      </c>
      <c r="AM2109" s="88">
        <f t="shared" si="2171"/>
        <v>0</v>
      </c>
      <c r="AN2109" s="145">
        <f t="shared" si="2171"/>
        <v>0</v>
      </c>
      <c r="AO2109" s="130"/>
    </row>
    <row r="2110" spans="1:41" ht="13.5" customHeight="1">
      <c r="A2110" s="85">
        <v>2107</v>
      </c>
      <c r="B2110" s="94" t="s">
        <v>112</v>
      </c>
      <c r="C2110" s="93">
        <f>SUM(C2086,C2093,C2098,C2099:C2109)</f>
        <v>1030</v>
      </c>
      <c r="D2110" s="93">
        <f t="shared" ref="D2110:K2110" si="2172">SUM(D2086,D2093,D2098,D2099:D2109)</f>
        <v>1091</v>
      </c>
      <c r="E2110" s="93">
        <f t="shared" si="2172"/>
        <v>1374</v>
      </c>
      <c r="F2110" s="93">
        <f t="shared" si="2172"/>
        <v>1144</v>
      </c>
      <c r="G2110" s="93">
        <f t="shared" si="2172"/>
        <v>1231</v>
      </c>
      <c r="H2110" s="93">
        <f t="shared" si="2172"/>
        <v>1368</v>
      </c>
      <c r="I2110" s="93">
        <f t="shared" si="2172"/>
        <v>1587</v>
      </c>
      <c r="J2110" s="93">
        <f t="shared" si="2172"/>
        <v>1368</v>
      </c>
      <c r="K2110" s="93">
        <f t="shared" si="2172"/>
        <v>1586</v>
      </c>
      <c r="L2110" s="93">
        <f>SUM(L2086,L2093,L2098,L2099:L2109)</f>
        <v>1669</v>
      </c>
      <c r="M2110" s="93">
        <f t="shared" ref="M2110:R2110" si="2173">SUM(M2086,M2093,M2098,M2099:M2109)</f>
        <v>1907</v>
      </c>
      <c r="N2110" s="93">
        <f>SUM(N2086,N2093,N2098,N2099:N2109)</f>
        <v>1704</v>
      </c>
      <c r="O2110" s="93">
        <v>1979</v>
      </c>
      <c r="P2110" s="93">
        <f t="shared" si="2173"/>
        <v>2379</v>
      </c>
      <c r="Q2110" s="93">
        <f t="shared" si="2173"/>
        <v>2455</v>
      </c>
      <c r="R2110" s="93">
        <f t="shared" si="2173"/>
        <v>0</v>
      </c>
      <c r="T2110" s="4" t="s">
        <v>1391</v>
      </c>
      <c r="U2110" s="4" t="s">
        <v>1392</v>
      </c>
      <c r="V2110" s="4" t="s">
        <v>1393</v>
      </c>
      <c r="W2110" s="4" t="s">
        <v>1394</v>
      </c>
      <c r="X2110" s="4" t="s">
        <v>1395</v>
      </c>
      <c r="Y2110" s="4">
        <v>4904.1000000000004</v>
      </c>
      <c r="Z2110" s="88">
        <f t="shared" ref="Z2110:AL2110" si="2174">C2110*100000/Z2077</f>
        <v>3790.5273617193538</v>
      </c>
      <c r="AA2110" s="88">
        <f t="shared" si="2174"/>
        <v>3965.5423088107009</v>
      </c>
      <c r="AB2110" s="88">
        <f t="shared" si="2174"/>
        <v>4925.6139093027423</v>
      </c>
      <c r="AC2110" s="88">
        <f t="shared" si="2174"/>
        <v>4056.3060667304899</v>
      </c>
      <c r="AD2110" s="88">
        <f t="shared" si="2174"/>
        <v>4330.5424611271374</v>
      </c>
      <c r="AE2110" s="88">
        <f t="shared" si="2174"/>
        <v>4773.0365304769548</v>
      </c>
      <c r="AF2110" s="88">
        <f t="shared" si="2174"/>
        <v>5484.5175559856234</v>
      </c>
      <c r="AG2110" s="88">
        <f t="shared" si="2174"/>
        <v>4665.5980355376696</v>
      </c>
      <c r="AH2110" s="88">
        <f t="shared" si="2174"/>
        <v>5362.6373626373625</v>
      </c>
      <c r="AI2110" s="88">
        <f t="shared" si="2174"/>
        <v>5580.0735539953193</v>
      </c>
      <c r="AJ2110" s="88">
        <f t="shared" si="2174"/>
        <v>6305.5913765168798</v>
      </c>
      <c r="AK2110" s="88">
        <f t="shared" si="2174"/>
        <v>5609.3225360458227</v>
      </c>
      <c r="AL2110" s="88">
        <f t="shared" si="2174"/>
        <v>6444.5747036602843</v>
      </c>
      <c r="AM2110" s="88">
        <f>P2110*100000/AM2077</f>
        <v>7718.2623365668496</v>
      </c>
      <c r="AN2110" s="145">
        <f>Q2110*100000/AN2077</f>
        <v>7913.738637096254</v>
      </c>
      <c r="AO2110" s="130"/>
    </row>
    <row r="2111" spans="1:41" ht="13.5" customHeight="1">
      <c r="A2111" s="85">
        <v>2108</v>
      </c>
      <c r="B2111" s="1" t="s">
        <v>178</v>
      </c>
      <c r="C2111" s="83">
        <v>2011</v>
      </c>
      <c r="D2111" s="83">
        <v>2012</v>
      </c>
      <c r="E2111" s="83">
        <v>2013</v>
      </c>
      <c r="F2111" s="83">
        <v>2014</v>
      </c>
      <c r="G2111" s="83">
        <v>2015</v>
      </c>
      <c r="H2111" s="83">
        <v>2016</v>
      </c>
      <c r="I2111" s="83">
        <v>2017</v>
      </c>
      <c r="J2111" s="83">
        <v>2018</v>
      </c>
      <c r="K2111" s="83">
        <v>2019</v>
      </c>
      <c r="L2111" s="83">
        <v>2020</v>
      </c>
      <c r="M2111" s="83">
        <v>2021</v>
      </c>
      <c r="N2111" s="83">
        <v>2022</v>
      </c>
      <c r="O2111" s="83">
        <v>2023</v>
      </c>
      <c r="P2111" s="83">
        <v>2024</v>
      </c>
      <c r="Q2111" s="83">
        <v>2025</v>
      </c>
      <c r="R2111" s="83">
        <v>2026</v>
      </c>
      <c r="Z2111" s="69">
        <v>16705</v>
      </c>
      <c r="AA2111" s="69">
        <v>16571</v>
      </c>
      <c r="AB2111" s="69">
        <v>16453</v>
      </c>
      <c r="AC2111" s="69">
        <v>16336</v>
      </c>
      <c r="AD2111" s="69">
        <v>16230</v>
      </c>
      <c r="AE2111" s="69">
        <v>16132</v>
      </c>
      <c r="AF2111" s="69">
        <v>16066</v>
      </c>
      <c r="AG2111" s="69">
        <v>16123</v>
      </c>
      <c r="AH2111" s="69">
        <v>16134</v>
      </c>
      <c r="AI2111" s="3">
        <v>16098</v>
      </c>
      <c r="AJ2111" s="3">
        <v>16131</v>
      </c>
      <c r="AK2111" s="3">
        <v>16488</v>
      </c>
      <c r="AL2111" s="3">
        <v>16401</v>
      </c>
      <c r="AM2111" s="3">
        <v>16470</v>
      </c>
      <c r="AN2111" s="3">
        <v>16525</v>
      </c>
      <c r="AO2111" s="131"/>
    </row>
    <row r="2112" spans="1:41" ht="13.5" customHeight="1">
      <c r="A2112" s="85">
        <v>2109</v>
      </c>
      <c r="B2112" s="86" t="s">
        <v>25</v>
      </c>
      <c r="C2112" s="87">
        <v>2</v>
      </c>
      <c r="D2112" s="87">
        <v>0</v>
      </c>
      <c r="E2112" s="87">
        <v>2</v>
      </c>
      <c r="F2112" s="87">
        <v>0</v>
      </c>
      <c r="G2112" s="87">
        <v>0</v>
      </c>
      <c r="H2112" s="87">
        <v>2</v>
      </c>
      <c r="I2112" s="87">
        <v>0</v>
      </c>
      <c r="J2112" s="87">
        <v>2</v>
      </c>
      <c r="K2112" s="87">
        <v>2</v>
      </c>
      <c r="L2112" s="87">
        <v>2</v>
      </c>
      <c r="M2112" s="87">
        <v>2</v>
      </c>
      <c r="N2112" s="87">
        <v>0</v>
      </c>
      <c r="O2112" s="87">
        <v>0</v>
      </c>
      <c r="P2112" s="87">
        <v>0</v>
      </c>
      <c r="Q2112" s="87">
        <v>2</v>
      </c>
      <c r="R2112" s="87"/>
      <c r="Z2112" s="88">
        <f t="shared" ref="Z2112:AL2112" si="2175">C2112*100000/Z2111</f>
        <v>11.972463334331039</v>
      </c>
      <c r="AA2112" s="88">
        <f t="shared" si="2175"/>
        <v>0</v>
      </c>
      <c r="AB2112" s="88">
        <f t="shared" si="2175"/>
        <v>12.1558378411232</v>
      </c>
      <c r="AC2112" s="88">
        <f t="shared" si="2175"/>
        <v>0</v>
      </c>
      <c r="AD2112" s="88">
        <f t="shared" si="2175"/>
        <v>0</v>
      </c>
      <c r="AE2112" s="88">
        <f t="shared" si="2175"/>
        <v>12.397718819737168</v>
      </c>
      <c r="AF2112" s="88">
        <f t="shared" si="2175"/>
        <v>0</v>
      </c>
      <c r="AG2112" s="88">
        <f t="shared" si="2175"/>
        <v>12.404639335111332</v>
      </c>
      <c r="AH2112" s="88">
        <f t="shared" si="2175"/>
        <v>12.396181975951407</v>
      </c>
      <c r="AI2112" s="88">
        <f t="shared" si="2175"/>
        <v>12.423903590508138</v>
      </c>
      <c r="AJ2112" s="88">
        <f t="shared" si="2175"/>
        <v>12.398487384539086</v>
      </c>
      <c r="AK2112" s="88">
        <f t="shared" si="2175"/>
        <v>0</v>
      </c>
      <c r="AL2112" s="88">
        <f t="shared" si="2175"/>
        <v>0</v>
      </c>
      <c r="AM2112" s="88">
        <f>P2112*100000/AM2111</f>
        <v>0</v>
      </c>
      <c r="AN2112" s="145">
        <f>Q2112*100000/AN2111</f>
        <v>12.10287443267776</v>
      </c>
      <c r="AO2112" s="130"/>
    </row>
    <row r="2113" spans="1:41" ht="13.5" customHeight="1">
      <c r="A2113" s="85">
        <v>2110</v>
      </c>
      <c r="B2113" s="92" t="s">
        <v>22</v>
      </c>
      <c r="C2113" s="93">
        <v>102</v>
      </c>
      <c r="D2113" s="93">
        <v>99</v>
      </c>
      <c r="E2113" s="93">
        <v>92</v>
      </c>
      <c r="F2113" s="93">
        <v>93</v>
      </c>
      <c r="G2113" s="93">
        <v>111</v>
      </c>
      <c r="H2113" s="93">
        <v>135</v>
      </c>
      <c r="I2113" s="93">
        <v>124</v>
      </c>
      <c r="J2113" s="93">
        <v>143</v>
      </c>
      <c r="K2113" s="93">
        <v>136</v>
      </c>
      <c r="L2113" s="93">
        <v>100</v>
      </c>
      <c r="M2113" s="93">
        <v>144</v>
      </c>
      <c r="N2113" s="93">
        <v>128</v>
      </c>
      <c r="O2113" s="93">
        <v>125</v>
      </c>
      <c r="P2113" s="93">
        <v>164</v>
      </c>
      <c r="Q2113" s="93">
        <v>146</v>
      </c>
      <c r="R2113" s="93"/>
      <c r="Z2113" s="88">
        <f t="shared" ref="Z2113:AL2113" si="2176">C2113*100000/Z2111</f>
        <v>610.59563005088296</v>
      </c>
      <c r="AA2113" s="88">
        <f t="shared" si="2176"/>
        <v>597.42924385975505</v>
      </c>
      <c r="AB2113" s="88">
        <f t="shared" si="2176"/>
        <v>559.1685406916672</v>
      </c>
      <c r="AC2113" s="88">
        <f t="shared" si="2176"/>
        <v>569.29480901077375</v>
      </c>
      <c r="AD2113" s="88">
        <f t="shared" si="2176"/>
        <v>683.9186691312384</v>
      </c>
      <c r="AE2113" s="88">
        <f t="shared" si="2176"/>
        <v>836.84602033225883</v>
      </c>
      <c r="AF2113" s="88">
        <f t="shared" si="2176"/>
        <v>771.81625793601393</v>
      </c>
      <c r="AG2113" s="88">
        <f t="shared" si="2176"/>
        <v>886.93171246046018</v>
      </c>
      <c r="AH2113" s="88">
        <f t="shared" si="2176"/>
        <v>842.94037436469569</v>
      </c>
      <c r="AI2113" s="88">
        <f t="shared" si="2176"/>
        <v>621.19517952540684</v>
      </c>
      <c r="AJ2113" s="88">
        <f t="shared" si="2176"/>
        <v>892.69109168681416</v>
      </c>
      <c r="AK2113" s="88">
        <f t="shared" si="2176"/>
        <v>776.32217370208639</v>
      </c>
      <c r="AL2113" s="88">
        <f t="shared" si="2176"/>
        <v>762.14864947259309</v>
      </c>
      <c r="AM2113" s="88">
        <f>P2113*100000/AM2111</f>
        <v>995.74984820886459</v>
      </c>
      <c r="AN2113" s="145">
        <f>Q2113*100000/AN2111</f>
        <v>883.5098335854766</v>
      </c>
      <c r="AO2113" s="130"/>
    </row>
    <row r="2114" spans="1:41" ht="13.5" customHeight="1">
      <c r="A2114" s="85">
        <v>2111</v>
      </c>
      <c r="B2114" s="92" t="s">
        <v>21</v>
      </c>
      <c r="C2114" s="93">
        <v>59</v>
      </c>
      <c r="D2114" s="93">
        <v>38</v>
      </c>
      <c r="E2114" s="93">
        <v>48</v>
      </c>
      <c r="F2114" s="93">
        <v>69</v>
      </c>
      <c r="G2114" s="93">
        <v>67</v>
      </c>
      <c r="H2114" s="93">
        <v>62</v>
      </c>
      <c r="I2114" s="93">
        <v>50</v>
      </c>
      <c r="J2114" s="93">
        <v>76</v>
      </c>
      <c r="K2114" s="93">
        <v>35</v>
      </c>
      <c r="L2114" s="93">
        <v>61</v>
      </c>
      <c r="M2114" s="93">
        <v>42</v>
      </c>
      <c r="N2114" s="93">
        <v>46</v>
      </c>
      <c r="O2114" s="93">
        <v>35</v>
      </c>
      <c r="P2114" s="93">
        <v>60</v>
      </c>
      <c r="Q2114" s="93">
        <v>59</v>
      </c>
      <c r="R2114" s="93"/>
      <c r="Z2114" s="88">
        <f t="shared" ref="Z2114:AN2114" si="2177">C2114*100000/Z2111</f>
        <v>353.18766836276563</v>
      </c>
      <c r="AA2114" s="88">
        <f t="shared" si="2177"/>
        <v>229.31627542091607</v>
      </c>
      <c r="AB2114" s="88">
        <f t="shared" si="2177"/>
        <v>291.74010818695677</v>
      </c>
      <c r="AC2114" s="88">
        <f t="shared" si="2177"/>
        <v>422.38001958863862</v>
      </c>
      <c r="AD2114" s="88">
        <f t="shared" si="2177"/>
        <v>412.81577325939617</v>
      </c>
      <c r="AE2114" s="88">
        <f t="shared" si="2177"/>
        <v>384.3292834118522</v>
      </c>
      <c r="AF2114" s="88">
        <f t="shared" si="2177"/>
        <v>311.2162330387153</v>
      </c>
      <c r="AG2114" s="88">
        <f t="shared" si="2177"/>
        <v>471.37629473423061</v>
      </c>
      <c r="AH2114" s="88">
        <f t="shared" si="2177"/>
        <v>216.93318457914961</v>
      </c>
      <c r="AI2114" s="88">
        <f t="shared" si="2177"/>
        <v>378.92905951049818</v>
      </c>
      <c r="AJ2114" s="88">
        <f t="shared" si="2177"/>
        <v>260.3682350753208</v>
      </c>
      <c r="AK2114" s="88">
        <f t="shared" si="2177"/>
        <v>278.9907811741873</v>
      </c>
      <c r="AL2114" s="88">
        <f t="shared" si="2177"/>
        <v>213.40162185232609</v>
      </c>
      <c r="AM2114" s="88">
        <f t="shared" si="2177"/>
        <v>364.29872495446267</v>
      </c>
      <c r="AN2114" s="145">
        <f t="shared" si="2177"/>
        <v>357.03479576399394</v>
      </c>
      <c r="AO2114" s="130"/>
    </row>
    <row r="2115" spans="1:41" ht="13.5" customHeight="1">
      <c r="A2115" s="85">
        <v>2112</v>
      </c>
      <c r="B2115" s="92" t="s">
        <v>20</v>
      </c>
      <c r="C2115" s="93">
        <v>0</v>
      </c>
      <c r="D2115" s="93">
        <v>0</v>
      </c>
      <c r="E2115" s="93">
        <v>2</v>
      </c>
      <c r="F2115" s="93">
        <v>1</v>
      </c>
      <c r="G2115" s="93">
        <v>0</v>
      </c>
      <c r="H2115" s="93">
        <v>1</v>
      </c>
      <c r="I2115" s="93">
        <v>4</v>
      </c>
      <c r="J2115" s="93">
        <v>0</v>
      </c>
      <c r="K2115" s="93">
        <v>1</v>
      </c>
      <c r="L2115" s="93">
        <v>3</v>
      </c>
      <c r="M2115" s="93">
        <v>0</v>
      </c>
      <c r="N2115" s="93">
        <v>5</v>
      </c>
      <c r="O2115" s="93">
        <v>3</v>
      </c>
      <c r="P2115" s="93">
        <v>1</v>
      </c>
      <c r="Q2115" s="93">
        <v>1</v>
      </c>
      <c r="R2115" s="93"/>
      <c r="Z2115" s="88">
        <f t="shared" ref="Z2115:AL2115" si="2178">C2115*100000/Z2111</f>
        <v>0</v>
      </c>
      <c r="AA2115" s="88">
        <f t="shared" si="2178"/>
        <v>0</v>
      </c>
      <c r="AB2115" s="88">
        <f t="shared" si="2178"/>
        <v>12.1558378411232</v>
      </c>
      <c r="AC2115" s="88">
        <f t="shared" si="2178"/>
        <v>6.1214495592556322</v>
      </c>
      <c r="AD2115" s="88">
        <f t="shared" si="2178"/>
        <v>0</v>
      </c>
      <c r="AE2115" s="88">
        <f t="shared" si="2178"/>
        <v>6.1988594098685841</v>
      </c>
      <c r="AF2115" s="88">
        <f t="shared" si="2178"/>
        <v>24.897298643097223</v>
      </c>
      <c r="AG2115" s="88">
        <f t="shared" si="2178"/>
        <v>0</v>
      </c>
      <c r="AH2115" s="88">
        <f t="shared" si="2178"/>
        <v>6.1980909879757036</v>
      </c>
      <c r="AI2115" s="88">
        <f t="shared" si="2178"/>
        <v>18.635855385762206</v>
      </c>
      <c r="AJ2115" s="88">
        <f t="shared" si="2178"/>
        <v>0</v>
      </c>
      <c r="AK2115" s="88">
        <f t="shared" si="2178"/>
        <v>30.325084910237749</v>
      </c>
      <c r="AL2115" s="88">
        <f t="shared" si="2178"/>
        <v>18.291567587342236</v>
      </c>
      <c r="AM2115" s="88">
        <f>P2115*100000/AM2111</f>
        <v>6.0716454159077111</v>
      </c>
      <c r="AN2115" s="145">
        <f>Q2115*100000/AN2111</f>
        <v>6.0514372163388801</v>
      </c>
      <c r="AO2115" s="130"/>
    </row>
    <row r="2116" spans="1:41" ht="13.5" customHeight="1">
      <c r="A2116" s="85">
        <v>2113</v>
      </c>
      <c r="B2116" s="92" t="s">
        <v>19</v>
      </c>
      <c r="C2116" s="93">
        <v>2</v>
      </c>
      <c r="D2116" s="93">
        <v>0</v>
      </c>
      <c r="E2116" s="93">
        <v>2</v>
      </c>
      <c r="F2116" s="93">
        <v>1</v>
      </c>
      <c r="G2116" s="93">
        <v>0</v>
      </c>
      <c r="H2116" s="93">
        <v>1</v>
      </c>
      <c r="I2116" s="93">
        <v>1</v>
      </c>
      <c r="J2116" s="93">
        <v>1</v>
      </c>
      <c r="K2116" s="93">
        <v>3</v>
      </c>
      <c r="L2116" s="93">
        <v>2</v>
      </c>
      <c r="M2116" s="93">
        <v>2</v>
      </c>
      <c r="N2116" s="93">
        <v>4</v>
      </c>
      <c r="O2116" s="93">
        <v>0</v>
      </c>
      <c r="P2116" s="93">
        <v>3</v>
      </c>
      <c r="Q2116" s="93">
        <v>0</v>
      </c>
      <c r="R2116" s="93"/>
      <c r="Z2116" s="88">
        <f t="shared" ref="Z2116:AN2116" si="2179">C2116*100000/Z2111</f>
        <v>11.972463334331039</v>
      </c>
      <c r="AA2116" s="88">
        <f t="shared" si="2179"/>
        <v>0</v>
      </c>
      <c r="AB2116" s="88">
        <f t="shared" si="2179"/>
        <v>12.1558378411232</v>
      </c>
      <c r="AC2116" s="88">
        <f t="shared" si="2179"/>
        <v>6.1214495592556322</v>
      </c>
      <c r="AD2116" s="88">
        <f t="shared" si="2179"/>
        <v>0</v>
      </c>
      <c r="AE2116" s="88">
        <f t="shared" si="2179"/>
        <v>6.1988594098685841</v>
      </c>
      <c r="AF2116" s="88">
        <f t="shared" si="2179"/>
        <v>6.2243246607743057</v>
      </c>
      <c r="AG2116" s="88">
        <f t="shared" si="2179"/>
        <v>6.202319667555666</v>
      </c>
      <c r="AH2116" s="88">
        <f t="shared" si="2179"/>
        <v>18.594272963927111</v>
      </c>
      <c r="AI2116" s="88">
        <f t="shared" si="2179"/>
        <v>12.423903590508138</v>
      </c>
      <c r="AJ2116" s="88">
        <f t="shared" si="2179"/>
        <v>12.398487384539086</v>
      </c>
      <c r="AK2116" s="88">
        <f t="shared" si="2179"/>
        <v>24.2600679281902</v>
      </c>
      <c r="AL2116" s="88">
        <f t="shared" si="2179"/>
        <v>0</v>
      </c>
      <c r="AM2116" s="88">
        <f t="shared" si="2179"/>
        <v>18.214936247723134</v>
      </c>
      <c r="AN2116" s="145">
        <f t="shared" si="2179"/>
        <v>0</v>
      </c>
      <c r="AO2116" s="130"/>
    </row>
    <row r="2117" spans="1:41" ht="13.5" customHeight="1">
      <c r="A2117" s="85">
        <v>2114</v>
      </c>
      <c r="B2117" s="92" t="s">
        <v>18</v>
      </c>
      <c r="C2117" s="93">
        <v>1</v>
      </c>
      <c r="D2117" s="93">
        <v>1</v>
      </c>
      <c r="E2117" s="93">
        <v>0</v>
      </c>
      <c r="F2117" s="93">
        <v>0</v>
      </c>
      <c r="G2117" s="93">
        <v>0</v>
      </c>
      <c r="H2117" s="93">
        <v>0</v>
      </c>
      <c r="I2117" s="93">
        <v>0</v>
      </c>
      <c r="J2117" s="93">
        <v>1</v>
      </c>
      <c r="K2117" s="93">
        <v>0</v>
      </c>
      <c r="L2117" s="93">
        <v>0</v>
      </c>
      <c r="M2117" s="93">
        <v>0</v>
      </c>
      <c r="N2117" s="93">
        <v>1</v>
      </c>
      <c r="O2117" s="93">
        <v>0</v>
      </c>
      <c r="P2117" s="93">
        <v>3</v>
      </c>
      <c r="Q2117" s="93">
        <v>0</v>
      </c>
      <c r="R2117" s="93"/>
      <c r="Z2117" s="88">
        <f t="shared" ref="Z2117:AN2117" si="2180">C2117*100000/Z2111</f>
        <v>5.9862316671655194</v>
      </c>
      <c r="AA2117" s="88">
        <f t="shared" si="2180"/>
        <v>6.0346388268662121</v>
      </c>
      <c r="AB2117" s="88">
        <f t="shared" si="2180"/>
        <v>0</v>
      </c>
      <c r="AC2117" s="88">
        <f t="shared" si="2180"/>
        <v>0</v>
      </c>
      <c r="AD2117" s="88">
        <f t="shared" si="2180"/>
        <v>0</v>
      </c>
      <c r="AE2117" s="88">
        <f t="shared" si="2180"/>
        <v>0</v>
      </c>
      <c r="AF2117" s="88">
        <f t="shared" si="2180"/>
        <v>0</v>
      </c>
      <c r="AG2117" s="88">
        <f t="shared" si="2180"/>
        <v>6.202319667555666</v>
      </c>
      <c r="AH2117" s="88">
        <f t="shared" si="2180"/>
        <v>0</v>
      </c>
      <c r="AI2117" s="88">
        <f t="shared" si="2180"/>
        <v>0</v>
      </c>
      <c r="AJ2117" s="88">
        <f t="shared" si="2180"/>
        <v>0</v>
      </c>
      <c r="AK2117" s="88">
        <f t="shared" si="2180"/>
        <v>6.0650169820475499</v>
      </c>
      <c r="AL2117" s="88">
        <f t="shared" si="2180"/>
        <v>0</v>
      </c>
      <c r="AM2117" s="88">
        <f t="shared" si="2180"/>
        <v>18.214936247723134</v>
      </c>
      <c r="AN2117" s="145">
        <f t="shared" si="2180"/>
        <v>0</v>
      </c>
      <c r="AO2117" s="130"/>
    </row>
    <row r="2118" spans="1:41" ht="13.5" customHeight="1">
      <c r="A2118" s="85">
        <v>2115</v>
      </c>
      <c r="B2118" s="92" t="s">
        <v>17</v>
      </c>
      <c r="C2118" s="93">
        <v>24</v>
      </c>
      <c r="D2118" s="93">
        <v>22</v>
      </c>
      <c r="E2118" s="93">
        <v>22</v>
      </c>
      <c r="F2118" s="93">
        <v>31</v>
      </c>
      <c r="G2118" s="93">
        <v>24</v>
      </c>
      <c r="H2118" s="93">
        <v>36</v>
      </c>
      <c r="I2118" s="93">
        <v>46</v>
      </c>
      <c r="J2118" s="93">
        <v>25</v>
      </c>
      <c r="K2118" s="93">
        <v>60</v>
      </c>
      <c r="L2118" s="93">
        <v>46</v>
      </c>
      <c r="M2118" s="93">
        <v>38</v>
      </c>
      <c r="N2118" s="93">
        <v>49</v>
      </c>
      <c r="O2118" s="93">
        <v>63</v>
      </c>
      <c r="P2118" s="93">
        <v>78</v>
      </c>
      <c r="Q2118" s="93">
        <v>57</v>
      </c>
      <c r="R2118" s="93"/>
      <c r="Z2118" s="88">
        <f t="shared" ref="Z2118:AN2118" si="2181">C2118*100000/Z2111</f>
        <v>143.66956001197246</v>
      </c>
      <c r="AA2118" s="88">
        <f t="shared" si="2181"/>
        <v>132.76205419105668</v>
      </c>
      <c r="AB2118" s="88">
        <f t="shared" si="2181"/>
        <v>133.71421625235519</v>
      </c>
      <c r="AC2118" s="88">
        <f t="shared" si="2181"/>
        <v>189.76493633692459</v>
      </c>
      <c r="AD2118" s="88">
        <f t="shared" si="2181"/>
        <v>147.87430683918669</v>
      </c>
      <c r="AE2118" s="88">
        <f t="shared" si="2181"/>
        <v>223.15893875526902</v>
      </c>
      <c r="AF2118" s="88">
        <f t="shared" si="2181"/>
        <v>286.3189343956181</v>
      </c>
      <c r="AG2118" s="88">
        <f t="shared" si="2181"/>
        <v>155.05799168889163</v>
      </c>
      <c r="AH2118" s="88">
        <f t="shared" si="2181"/>
        <v>371.88545927854221</v>
      </c>
      <c r="AI2118" s="88">
        <f t="shared" si="2181"/>
        <v>285.74978258168716</v>
      </c>
      <c r="AJ2118" s="88">
        <f t="shared" si="2181"/>
        <v>235.57126030624264</v>
      </c>
      <c r="AK2118" s="88">
        <f t="shared" si="2181"/>
        <v>297.18583212032996</v>
      </c>
      <c r="AL2118" s="88">
        <f t="shared" si="2181"/>
        <v>384.12291933418692</v>
      </c>
      <c r="AM2118" s="88">
        <f t="shared" si="2181"/>
        <v>473.58834244080145</v>
      </c>
      <c r="AN2118" s="145">
        <f t="shared" si="2181"/>
        <v>344.93192133131618</v>
      </c>
      <c r="AO2118" s="130"/>
    </row>
    <row r="2119" spans="1:41" ht="13.5" customHeight="1">
      <c r="A2119" s="85">
        <v>2116</v>
      </c>
      <c r="B2119" s="92" t="s">
        <v>16</v>
      </c>
      <c r="C2119" s="93">
        <v>14</v>
      </c>
      <c r="D2119" s="93">
        <v>10</v>
      </c>
      <c r="E2119" s="93">
        <v>14</v>
      </c>
      <c r="F2119" s="93">
        <v>25</v>
      </c>
      <c r="G2119" s="93">
        <v>21</v>
      </c>
      <c r="H2119" s="93">
        <v>22</v>
      </c>
      <c r="I2119" s="93">
        <v>25</v>
      </c>
      <c r="J2119" s="93">
        <v>8</v>
      </c>
      <c r="K2119" s="93">
        <v>17</v>
      </c>
      <c r="L2119" s="93">
        <v>11</v>
      </c>
      <c r="M2119" s="93">
        <v>20</v>
      </c>
      <c r="N2119" s="93">
        <v>35</v>
      </c>
      <c r="O2119" s="93">
        <v>26</v>
      </c>
      <c r="P2119" s="93">
        <v>34</v>
      </c>
      <c r="Q2119" s="93">
        <v>21</v>
      </c>
      <c r="R2119" s="93"/>
      <c r="Z2119" s="88">
        <f t="shared" ref="Z2119:AL2119" si="2182">C2119*100000/Z2111</f>
        <v>83.807243340317271</v>
      </c>
      <c r="AA2119" s="88">
        <f t="shared" si="2182"/>
        <v>60.346388268662118</v>
      </c>
      <c r="AB2119" s="88">
        <f t="shared" si="2182"/>
        <v>85.090864887862395</v>
      </c>
      <c r="AC2119" s="88">
        <f t="shared" si="2182"/>
        <v>153.0362389813908</v>
      </c>
      <c r="AD2119" s="88">
        <f t="shared" si="2182"/>
        <v>129.39001848428836</v>
      </c>
      <c r="AE2119" s="88">
        <f t="shared" si="2182"/>
        <v>136.37490701710885</v>
      </c>
      <c r="AF2119" s="88">
        <f t="shared" si="2182"/>
        <v>155.60811651935765</v>
      </c>
      <c r="AG2119" s="88">
        <f t="shared" si="2182"/>
        <v>49.618557340445328</v>
      </c>
      <c r="AH2119" s="88">
        <f t="shared" si="2182"/>
        <v>105.36754679558696</v>
      </c>
      <c r="AI2119" s="88">
        <f t="shared" si="2182"/>
        <v>68.331469747794756</v>
      </c>
      <c r="AJ2119" s="88">
        <f t="shared" si="2182"/>
        <v>123.98487384539087</v>
      </c>
      <c r="AK2119" s="88">
        <f t="shared" si="2182"/>
        <v>212.27559437166425</v>
      </c>
      <c r="AL2119" s="88">
        <f t="shared" si="2182"/>
        <v>158.52691909029937</v>
      </c>
      <c r="AM2119" s="88">
        <f>P2119*100000/AM2111</f>
        <v>206.43594414086218</v>
      </c>
      <c r="AN2119" s="145">
        <f>Q2119*100000/AN2111</f>
        <v>127.0801815431165</v>
      </c>
      <c r="AO2119" s="130"/>
    </row>
    <row r="2120" spans="1:41" ht="13.5" customHeight="1">
      <c r="A2120" s="85">
        <v>2117</v>
      </c>
      <c r="B2120" s="94" t="s">
        <v>117</v>
      </c>
      <c r="C2120" s="93">
        <v>204</v>
      </c>
      <c r="D2120" s="93">
        <v>170</v>
      </c>
      <c r="E2120" s="93">
        <v>182</v>
      </c>
      <c r="F2120" s="93">
        <v>220</v>
      </c>
      <c r="G2120" s="93">
        <v>223</v>
      </c>
      <c r="H2120" s="93">
        <v>259</v>
      </c>
      <c r="I2120" s="93">
        <v>250</v>
      </c>
      <c r="J2120" s="93">
        <v>256</v>
      </c>
      <c r="K2120" s="93">
        <v>254</v>
      </c>
      <c r="L2120" s="93">
        <v>225</v>
      </c>
      <c r="M2120" s="93">
        <v>248</v>
      </c>
      <c r="N2120" s="93">
        <v>268</v>
      </c>
      <c r="O2120" s="93">
        <v>252</v>
      </c>
      <c r="P2120" s="93">
        <v>343</v>
      </c>
      <c r="Q2120" s="93">
        <v>286</v>
      </c>
      <c r="R2120" s="93"/>
      <c r="T2120" s="4" t="s">
        <v>1396</v>
      </c>
      <c r="U2120" s="4" t="s">
        <v>1397</v>
      </c>
      <c r="V2120" s="4" t="s">
        <v>1398</v>
      </c>
      <c r="W2120" s="4" t="s">
        <v>1399</v>
      </c>
      <c r="X2120" s="4" t="s">
        <v>1400</v>
      </c>
      <c r="Y2120" s="4">
        <v>603.20000000000005</v>
      </c>
      <c r="Z2120" s="88">
        <f t="shared" ref="Z2120:AL2120" si="2183">C2120*100000/Z2111</f>
        <v>1221.1912601017659</v>
      </c>
      <c r="AA2120" s="88">
        <f t="shared" si="2183"/>
        <v>1025.8886005672562</v>
      </c>
      <c r="AB2120" s="88">
        <f t="shared" si="2183"/>
        <v>1106.1812435422112</v>
      </c>
      <c r="AC2120" s="88">
        <f t="shared" si="2183"/>
        <v>1346.718903036239</v>
      </c>
      <c r="AD2120" s="88">
        <f t="shared" si="2183"/>
        <v>1373.9987677141096</v>
      </c>
      <c r="AE2120" s="88">
        <f t="shared" si="2183"/>
        <v>1605.5045871559632</v>
      </c>
      <c r="AF2120" s="88">
        <f t="shared" si="2183"/>
        <v>1556.0811651935765</v>
      </c>
      <c r="AG2120" s="88">
        <f t="shared" si="2183"/>
        <v>1587.7938348942505</v>
      </c>
      <c r="AH2120" s="88">
        <f t="shared" si="2183"/>
        <v>1574.3151109458288</v>
      </c>
      <c r="AI2120" s="88">
        <f t="shared" si="2183"/>
        <v>1397.6891539321655</v>
      </c>
      <c r="AJ2120" s="88">
        <f t="shared" si="2183"/>
        <v>1537.4124356828468</v>
      </c>
      <c r="AK2120" s="88">
        <f t="shared" si="2183"/>
        <v>1625.4245511887434</v>
      </c>
      <c r="AL2120" s="88">
        <f t="shared" si="2183"/>
        <v>1536.4916773367477</v>
      </c>
      <c r="AM2120" s="88">
        <f>P2120*100000/AM2111</f>
        <v>2082.574377656345</v>
      </c>
      <c r="AN2120" s="145">
        <f>Q2120*100000/AN2111</f>
        <v>1730.7110438729198</v>
      </c>
      <c r="AO2120" s="130"/>
    </row>
    <row r="2121" spans="1:41" ht="13.5" customHeight="1">
      <c r="A2121" s="85">
        <v>2118</v>
      </c>
      <c r="B2121" s="92" t="s">
        <v>15</v>
      </c>
      <c r="C2121" s="93">
        <v>9</v>
      </c>
      <c r="D2121" s="93">
        <v>23</v>
      </c>
      <c r="E2121" s="93">
        <v>11</v>
      </c>
      <c r="F2121" s="93">
        <v>15</v>
      </c>
      <c r="G2121" s="93">
        <v>6</v>
      </c>
      <c r="H2121" s="93">
        <v>12</v>
      </c>
      <c r="I2121" s="93">
        <v>12</v>
      </c>
      <c r="J2121" s="93">
        <v>19</v>
      </c>
      <c r="K2121" s="93">
        <v>9</v>
      </c>
      <c r="L2121" s="93">
        <v>10</v>
      </c>
      <c r="M2121" s="93">
        <v>3</v>
      </c>
      <c r="N2121" s="93">
        <v>5</v>
      </c>
      <c r="O2121" s="93">
        <v>8</v>
      </c>
      <c r="P2121" s="93">
        <v>13</v>
      </c>
      <c r="Q2121" s="93">
        <v>7</v>
      </c>
      <c r="R2121" s="93"/>
      <c r="Z2121" s="88">
        <f t="shared" ref="Z2121:AN2121" si="2184">C2121*100000/Z2111</f>
        <v>53.876085004489674</v>
      </c>
      <c r="AA2121" s="88">
        <f t="shared" si="2184"/>
        <v>138.79669301792288</v>
      </c>
      <c r="AB2121" s="88">
        <f t="shared" si="2184"/>
        <v>66.857108126177593</v>
      </c>
      <c r="AC2121" s="88">
        <f t="shared" si="2184"/>
        <v>91.821743388834477</v>
      </c>
      <c r="AD2121" s="88">
        <f t="shared" si="2184"/>
        <v>36.968576709796672</v>
      </c>
      <c r="AE2121" s="88">
        <f t="shared" si="2184"/>
        <v>74.386312918423016</v>
      </c>
      <c r="AF2121" s="88">
        <f t="shared" si="2184"/>
        <v>74.691895929291675</v>
      </c>
      <c r="AG2121" s="88">
        <f t="shared" si="2184"/>
        <v>117.84407368355765</v>
      </c>
      <c r="AH2121" s="88">
        <f t="shared" si="2184"/>
        <v>55.782818891781332</v>
      </c>
      <c r="AI2121" s="88">
        <f t="shared" si="2184"/>
        <v>62.11951795254069</v>
      </c>
      <c r="AJ2121" s="88">
        <f t="shared" si="2184"/>
        <v>18.597731076808628</v>
      </c>
      <c r="AK2121" s="88">
        <f t="shared" si="2184"/>
        <v>30.325084910237749</v>
      </c>
      <c r="AL2121" s="88">
        <f t="shared" si="2184"/>
        <v>48.777513566245958</v>
      </c>
      <c r="AM2121" s="88">
        <f t="shared" si="2184"/>
        <v>78.931390406800247</v>
      </c>
      <c r="AN2121" s="145">
        <f t="shared" si="2184"/>
        <v>42.360060514372165</v>
      </c>
      <c r="AO2121" s="130"/>
    </row>
    <row r="2122" spans="1:41" ht="13.5" customHeight="1">
      <c r="A2122" s="85">
        <v>2119</v>
      </c>
      <c r="B2122" s="92" t="s">
        <v>14</v>
      </c>
      <c r="C2122" s="93">
        <v>176</v>
      </c>
      <c r="D2122" s="93">
        <v>173</v>
      </c>
      <c r="E2122" s="93">
        <v>173</v>
      </c>
      <c r="F2122" s="93">
        <v>188</v>
      </c>
      <c r="G2122" s="93">
        <v>123</v>
      </c>
      <c r="H2122" s="93">
        <v>130</v>
      </c>
      <c r="I2122" s="93">
        <v>106</v>
      </c>
      <c r="J2122" s="93">
        <v>134</v>
      </c>
      <c r="K2122" s="93">
        <v>91</v>
      </c>
      <c r="L2122" s="93">
        <v>132</v>
      </c>
      <c r="M2122" s="93">
        <v>107</v>
      </c>
      <c r="N2122" s="93">
        <v>128</v>
      </c>
      <c r="O2122" s="93">
        <v>125</v>
      </c>
      <c r="P2122" s="93">
        <v>196</v>
      </c>
      <c r="Q2122" s="93">
        <v>149</v>
      </c>
      <c r="R2122" s="93"/>
      <c r="Z2122" s="88">
        <f t="shared" ref="Z2122:AL2122" si="2185">C2122*100000/Z2111</f>
        <v>1053.5767734211313</v>
      </c>
      <c r="AA2122" s="88">
        <f t="shared" si="2185"/>
        <v>1043.9925170478548</v>
      </c>
      <c r="AB2122" s="88">
        <f t="shared" si="2185"/>
        <v>1051.4799732571566</v>
      </c>
      <c r="AC2122" s="88">
        <f t="shared" si="2185"/>
        <v>1150.8325171400588</v>
      </c>
      <c r="AD2122" s="88">
        <f t="shared" si="2185"/>
        <v>757.85582255083182</v>
      </c>
      <c r="AE2122" s="88">
        <f t="shared" si="2185"/>
        <v>805.85172328291594</v>
      </c>
      <c r="AF2122" s="88">
        <f t="shared" si="2185"/>
        <v>659.77841404207641</v>
      </c>
      <c r="AG2122" s="88">
        <f t="shared" si="2185"/>
        <v>831.11083545245924</v>
      </c>
      <c r="AH2122" s="88">
        <f t="shared" si="2185"/>
        <v>564.02627990578901</v>
      </c>
      <c r="AI2122" s="88">
        <f t="shared" si="2185"/>
        <v>819.97763697353707</v>
      </c>
      <c r="AJ2122" s="88">
        <f t="shared" si="2185"/>
        <v>663.31907507284109</v>
      </c>
      <c r="AK2122" s="88">
        <f t="shared" si="2185"/>
        <v>776.32217370208639</v>
      </c>
      <c r="AL2122" s="88">
        <f t="shared" si="2185"/>
        <v>762.14864947259309</v>
      </c>
      <c r="AM2122" s="88">
        <f>P2122*100000/AM2111</f>
        <v>1190.0425015179114</v>
      </c>
      <c r="AN2122" s="145">
        <f>Q2122*100000/AN2111</f>
        <v>901.66414523449316</v>
      </c>
      <c r="AO2122" s="130"/>
    </row>
    <row r="2123" spans="1:41" ht="13.5" customHeight="1">
      <c r="A2123" s="85">
        <v>2120</v>
      </c>
      <c r="B2123" s="92" t="s">
        <v>13</v>
      </c>
      <c r="C2123" s="93">
        <v>48</v>
      </c>
      <c r="D2123" s="93">
        <v>82</v>
      </c>
      <c r="E2123" s="93">
        <v>84</v>
      </c>
      <c r="F2123" s="93">
        <v>63</v>
      </c>
      <c r="G2123" s="93">
        <v>70</v>
      </c>
      <c r="H2123" s="93">
        <v>86</v>
      </c>
      <c r="I2123" s="93">
        <v>91</v>
      </c>
      <c r="J2123" s="93">
        <v>110</v>
      </c>
      <c r="K2123" s="93">
        <v>73</v>
      </c>
      <c r="L2123" s="93">
        <v>69</v>
      </c>
      <c r="M2123" s="93">
        <v>51</v>
      </c>
      <c r="N2123" s="93">
        <v>25</v>
      </c>
      <c r="O2123" s="93">
        <v>25</v>
      </c>
      <c r="P2123" s="93">
        <v>52</v>
      </c>
      <c r="Q2123" s="93">
        <v>47</v>
      </c>
      <c r="R2123" s="93"/>
      <c r="Z2123" s="88">
        <f t="shared" ref="Z2123:AN2123" si="2186">C2123*100000/Z2111</f>
        <v>287.33912002394493</v>
      </c>
      <c r="AA2123" s="88">
        <f t="shared" si="2186"/>
        <v>494.8403838030294</v>
      </c>
      <c r="AB2123" s="88">
        <f t="shared" si="2186"/>
        <v>510.5451893271744</v>
      </c>
      <c r="AC2123" s="88">
        <f t="shared" si="2186"/>
        <v>385.65132223310479</v>
      </c>
      <c r="AD2123" s="88">
        <f t="shared" si="2186"/>
        <v>431.30006161429452</v>
      </c>
      <c r="AE2123" s="88">
        <f t="shared" si="2186"/>
        <v>533.10190924869823</v>
      </c>
      <c r="AF2123" s="88">
        <f t="shared" si="2186"/>
        <v>566.4135441304619</v>
      </c>
      <c r="AG2123" s="88">
        <f t="shared" si="2186"/>
        <v>682.25516343112326</v>
      </c>
      <c r="AH2123" s="88">
        <f t="shared" si="2186"/>
        <v>452.46064212222637</v>
      </c>
      <c r="AI2123" s="88">
        <f t="shared" si="2186"/>
        <v>428.62467387253076</v>
      </c>
      <c r="AJ2123" s="88">
        <f t="shared" si="2186"/>
        <v>316.16142830574671</v>
      </c>
      <c r="AK2123" s="88">
        <f t="shared" si="2186"/>
        <v>151.62542455118876</v>
      </c>
      <c r="AL2123" s="88">
        <f t="shared" si="2186"/>
        <v>152.42972989451863</v>
      </c>
      <c r="AM2123" s="88">
        <f t="shared" si="2186"/>
        <v>315.72556162720099</v>
      </c>
      <c r="AN2123" s="145">
        <f t="shared" si="2186"/>
        <v>284.4175491679274</v>
      </c>
      <c r="AO2123" s="130"/>
    </row>
    <row r="2124" spans="1:41" ht="13.5" customHeight="1">
      <c r="A2124" s="85">
        <v>2121</v>
      </c>
      <c r="B2124" s="92" t="s">
        <v>12</v>
      </c>
      <c r="C2124" s="93">
        <v>234</v>
      </c>
      <c r="D2124" s="93">
        <v>247</v>
      </c>
      <c r="E2124" s="93">
        <v>241</v>
      </c>
      <c r="F2124" s="93">
        <v>188</v>
      </c>
      <c r="G2124" s="93">
        <v>246</v>
      </c>
      <c r="H2124" s="93">
        <v>249</v>
      </c>
      <c r="I2124" s="93">
        <v>251</v>
      </c>
      <c r="J2124" s="93">
        <v>333</v>
      </c>
      <c r="K2124" s="93">
        <v>232</v>
      </c>
      <c r="L2124" s="93">
        <v>245</v>
      </c>
      <c r="M2124" s="93">
        <v>196</v>
      </c>
      <c r="N2124" s="93">
        <v>169</v>
      </c>
      <c r="O2124" s="93">
        <v>178</v>
      </c>
      <c r="P2124" s="93">
        <v>223</v>
      </c>
      <c r="Q2124" s="93">
        <v>272</v>
      </c>
      <c r="R2124" s="93"/>
      <c r="Z2124" s="88">
        <f t="shared" ref="Z2124:AN2124" si="2187">C2124*100000/Z2111</f>
        <v>1400.7782101167315</v>
      </c>
      <c r="AA2124" s="88">
        <f t="shared" si="2187"/>
        <v>1490.5557902359544</v>
      </c>
      <c r="AB2124" s="88">
        <f t="shared" si="2187"/>
        <v>1464.7784598553455</v>
      </c>
      <c r="AC2124" s="88">
        <f t="shared" si="2187"/>
        <v>1150.8325171400588</v>
      </c>
      <c r="AD2124" s="88">
        <f t="shared" si="2187"/>
        <v>1515.7116451016636</v>
      </c>
      <c r="AE2124" s="88">
        <f t="shared" si="2187"/>
        <v>1543.5159930572775</v>
      </c>
      <c r="AF2124" s="88">
        <f t="shared" si="2187"/>
        <v>1562.3054898543508</v>
      </c>
      <c r="AG2124" s="88">
        <f t="shared" si="2187"/>
        <v>2065.3724492960368</v>
      </c>
      <c r="AH2124" s="88">
        <f t="shared" si="2187"/>
        <v>1437.9571092103631</v>
      </c>
      <c r="AI2124" s="88">
        <f t="shared" si="2187"/>
        <v>1521.9281898372469</v>
      </c>
      <c r="AJ2124" s="88">
        <f t="shared" si="2187"/>
        <v>1215.0517636848303</v>
      </c>
      <c r="AK2124" s="88">
        <f t="shared" si="2187"/>
        <v>1024.987869966036</v>
      </c>
      <c r="AL2124" s="88">
        <f t="shared" si="2187"/>
        <v>1085.2996768489727</v>
      </c>
      <c r="AM2124" s="88">
        <f t="shared" si="2187"/>
        <v>1353.9769277474195</v>
      </c>
      <c r="AN2124" s="145">
        <f t="shared" si="2187"/>
        <v>1645.9909228441754</v>
      </c>
      <c r="AO2124" s="130"/>
    </row>
    <row r="2125" spans="1:41" ht="13.5" customHeight="1">
      <c r="A2125" s="85">
        <v>2122</v>
      </c>
      <c r="B2125" s="92" t="s">
        <v>11</v>
      </c>
      <c r="C2125" s="93">
        <v>14</v>
      </c>
      <c r="D2125" s="93">
        <v>5</v>
      </c>
      <c r="E2125" s="93">
        <v>31</v>
      </c>
      <c r="F2125" s="93">
        <v>42</v>
      </c>
      <c r="G2125" s="93">
        <v>59</v>
      </c>
      <c r="H2125" s="93">
        <v>26</v>
      </c>
      <c r="I2125" s="93">
        <v>49</v>
      </c>
      <c r="J2125" s="93">
        <v>50</v>
      </c>
      <c r="K2125" s="93">
        <v>82</v>
      </c>
      <c r="L2125" s="93">
        <v>21</v>
      </c>
      <c r="M2125" s="93">
        <v>23</v>
      </c>
      <c r="N2125" s="93">
        <v>53</v>
      </c>
      <c r="O2125" s="93">
        <v>65</v>
      </c>
      <c r="P2125" s="93">
        <v>29</v>
      </c>
      <c r="Q2125" s="93">
        <v>44</v>
      </c>
      <c r="R2125" s="93"/>
      <c r="Z2125" s="88">
        <f t="shared" ref="Z2125:AN2125" si="2188">C2125*100000/Z2111</f>
        <v>83.807243340317271</v>
      </c>
      <c r="AA2125" s="88">
        <f t="shared" si="2188"/>
        <v>30.173194134331059</v>
      </c>
      <c r="AB2125" s="88">
        <f t="shared" si="2188"/>
        <v>188.41548653740958</v>
      </c>
      <c r="AC2125" s="88">
        <f t="shared" si="2188"/>
        <v>257.10088148873655</v>
      </c>
      <c r="AD2125" s="88">
        <f t="shared" si="2188"/>
        <v>363.52433764633395</v>
      </c>
      <c r="AE2125" s="88">
        <f t="shared" si="2188"/>
        <v>161.17034465658318</v>
      </c>
      <c r="AF2125" s="88">
        <f t="shared" si="2188"/>
        <v>304.991908377941</v>
      </c>
      <c r="AG2125" s="88">
        <f t="shared" si="2188"/>
        <v>310.11598337778327</v>
      </c>
      <c r="AH2125" s="88">
        <f t="shared" si="2188"/>
        <v>508.24346101400766</v>
      </c>
      <c r="AI2125" s="88">
        <f t="shared" si="2188"/>
        <v>130.45098770033545</v>
      </c>
      <c r="AJ2125" s="88">
        <f t="shared" si="2188"/>
        <v>142.58260492219949</v>
      </c>
      <c r="AK2125" s="88">
        <f t="shared" si="2188"/>
        <v>321.44590004852012</v>
      </c>
      <c r="AL2125" s="88">
        <f t="shared" si="2188"/>
        <v>396.3172977257484</v>
      </c>
      <c r="AM2125" s="88">
        <f t="shared" si="2188"/>
        <v>176.07771706132363</v>
      </c>
      <c r="AN2125" s="145">
        <f t="shared" si="2188"/>
        <v>266.26323751891073</v>
      </c>
      <c r="AO2125" s="130"/>
    </row>
    <row r="2126" spans="1:41" ht="13.5" customHeight="1">
      <c r="A2126" s="85">
        <v>2123</v>
      </c>
      <c r="B2126" s="92" t="s">
        <v>28</v>
      </c>
      <c r="C2126" s="93">
        <v>0</v>
      </c>
      <c r="D2126" s="93">
        <v>0</v>
      </c>
      <c r="E2126" s="93">
        <v>0</v>
      </c>
      <c r="F2126" s="93">
        <v>0</v>
      </c>
      <c r="G2126" s="93">
        <v>0</v>
      </c>
      <c r="H2126" s="93">
        <v>0</v>
      </c>
      <c r="I2126" s="93">
        <v>0</v>
      </c>
      <c r="J2126" s="93">
        <v>0</v>
      </c>
      <c r="K2126" s="93">
        <v>0</v>
      </c>
      <c r="L2126" s="93">
        <v>0</v>
      </c>
      <c r="M2126" s="93">
        <v>0</v>
      </c>
      <c r="N2126" s="93">
        <v>0</v>
      </c>
      <c r="O2126" s="93">
        <v>0</v>
      </c>
      <c r="P2126" s="93">
        <v>0</v>
      </c>
      <c r="Q2126" s="93">
        <v>0</v>
      </c>
      <c r="R2126" s="93"/>
      <c r="Z2126" s="88">
        <f t="shared" ref="Z2126:AN2126" si="2189">C2126*100000/Z2111</f>
        <v>0</v>
      </c>
      <c r="AA2126" s="88">
        <f t="shared" si="2189"/>
        <v>0</v>
      </c>
      <c r="AB2126" s="88">
        <f t="shared" si="2189"/>
        <v>0</v>
      </c>
      <c r="AC2126" s="88">
        <f t="shared" si="2189"/>
        <v>0</v>
      </c>
      <c r="AD2126" s="88">
        <f t="shared" si="2189"/>
        <v>0</v>
      </c>
      <c r="AE2126" s="88">
        <f t="shared" si="2189"/>
        <v>0</v>
      </c>
      <c r="AF2126" s="88">
        <f t="shared" si="2189"/>
        <v>0</v>
      </c>
      <c r="AG2126" s="88">
        <f t="shared" si="2189"/>
        <v>0</v>
      </c>
      <c r="AH2126" s="88">
        <f t="shared" si="2189"/>
        <v>0</v>
      </c>
      <c r="AI2126" s="88">
        <f t="shared" si="2189"/>
        <v>0</v>
      </c>
      <c r="AJ2126" s="88">
        <f t="shared" si="2189"/>
        <v>0</v>
      </c>
      <c r="AK2126" s="88">
        <f t="shared" si="2189"/>
        <v>0</v>
      </c>
      <c r="AL2126" s="88">
        <f t="shared" si="2189"/>
        <v>0</v>
      </c>
      <c r="AM2126" s="88">
        <f t="shared" si="2189"/>
        <v>0</v>
      </c>
      <c r="AN2126" s="145">
        <f t="shared" si="2189"/>
        <v>0</v>
      </c>
      <c r="AO2126" s="130"/>
    </row>
    <row r="2127" spans="1:41" ht="13.5" customHeight="1">
      <c r="A2127" s="85">
        <v>2124</v>
      </c>
      <c r="B2127" s="94" t="s">
        <v>118</v>
      </c>
      <c r="C2127" s="93">
        <v>481</v>
      </c>
      <c r="D2127" s="93">
        <v>530</v>
      </c>
      <c r="E2127" s="93">
        <v>540</v>
      </c>
      <c r="F2127" s="93">
        <v>496</v>
      </c>
      <c r="G2127" s="93">
        <v>504</v>
      </c>
      <c r="H2127" s="93">
        <v>503</v>
      </c>
      <c r="I2127" s="93">
        <v>509</v>
      </c>
      <c r="J2127" s="93">
        <v>646</v>
      </c>
      <c r="K2127" s="93">
        <v>487</v>
      </c>
      <c r="L2127" s="93">
        <v>477</v>
      </c>
      <c r="M2127" s="93">
        <v>380</v>
      </c>
      <c r="N2127" s="93">
        <v>380</v>
      </c>
      <c r="O2127" s="93">
        <v>401</v>
      </c>
      <c r="P2127" s="93">
        <v>513</v>
      </c>
      <c r="Q2127" s="93">
        <v>519</v>
      </c>
      <c r="R2127" s="93"/>
      <c r="T2127" s="4" t="s">
        <v>1401</v>
      </c>
      <c r="U2127" s="4" t="s">
        <v>1402</v>
      </c>
      <c r="V2127" s="4" t="s">
        <v>1403</v>
      </c>
      <c r="W2127" s="4" t="s">
        <v>1404</v>
      </c>
      <c r="X2127" s="4" t="s">
        <v>1405</v>
      </c>
      <c r="Y2127" s="4">
        <v>2537.8000000000002</v>
      </c>
      <c r="Z2127" s="88">
        <f t="shared" ref="Z2127:AN2127" si="2190">C2127*100000/Z2111</f>
        <v>2879.3774319066147</v>
      </c>
      <c r="AA2127" s="88">
        <f t="shared" si="2190"/>
        <v>3198.3585782390924</v>
      </c>
      <c r="AB2127" s="88">
        <f t="shared" si="2190"/>
        <v>3282.0762171032638</v>
      </c>
      <c r="AC2127" s="88">
        <f t="shared" si="2190"/>
        <v>3036.2389813907935</v>
      </c>
      <c r="AD2127" s="88">
        <f t="shared" si="2190"/>
        <v>3105.3604436229207</v>
      </c>
      <c r="AE2127" s="88">
        <f t="shared" si="2190"/>
        <v>3118.0262831638979</v>
      </c>
      <c r="AF2127" s="88">
        <f t="shared" si="2190"/>
        <v>3168.1812523341218</v>
      </c>
      <c r="AG2127" s="88">
        <f t="shared" si="2190"/>
        <v>4006.69850524096</v>
      </c>
      <c r="AH2127" s="88">
        <f t="shared" si="2190"/>
        <v>3018.4703111441677</v>
      </c>
      <c r="AI2127" s="88">
        <f t="shared" si="2190"/>
        <v>2963.1010063361909</v>
      </c>
      <c r="AJ2127" s="88">
        <f t="shared" si="2190"/>
        <v>2355.7126030624263</v>
      </c>
      <c r="AK2127" s="88">
        <f t="shared" si="2190"/>
        <v>2304.7064531780688</v>
      </c>
      <c r="AL2127" s="88">
        <f t="shared" si="2190"/>
        <v>2444.9728675080787</v>
      </c>
      <c r="AM2127" s="88">
        <f t="shared" si="2190"/>
        <v>3114.7540983606559</v>
      </c>
      <c r="AN2127" s="145">
        <f t="shared" si="2190"/>
        <v>3140.695915279879</v>
      </c>
      <c r="AO2127" s="130"/>
    </row>
    <row r="2128" spans="1:41" ht="13.5" customHeight="1">
      <c r="A2128" s="85">
        <v>2125</v>
      </c>
      <c r="B2128" s="92" t="s">
        <v>10</v>
      </c>
      <c r="C2128" s="93">
        <v>7</v>
      </c>
      <c r="D2128" s="93">
        <v>1</v>
      </c>
      <c r="E2128" s="93">
        <v>9</v>
      </c>
      <c r="F2128" s="93">
        <v>8</v>
      </c>
      <c r="G2128" s="93">
        <v>8</v>
      </c>
      <c r="H2128" s="93">
        <v>15</v>
      </c>
      <c r="I2128" s="93">
        <v>14</v>
      </c>
      <c r="J2128" s="93">
        <v>43</v>
      </c>
      <c r="K2128" s="93">
        <v>43</v>
      </c>
      <c r="L2128" s="93">
        <v>40</v>
      </c>
      <c r="M2128" s="93">
        <v>18</v>
      </c>
      <c r="N2128" s="93">
        <v>11</v>
      </c>
      <c r="O2128" s="93">
        <v>7</v>
      </c>
      <c r="P2128" s="93">
        <v>16</v>
      </c>
      <c r="Q2128" s="93">
        <v>10</v>
      </c>
      <c r="R2128" s="93"/>
      <c r="Z2128" s="88">
        <f t="shared" ref="Z2128:AN2128" si="2191">C2128*100000/Z2111</f>
        <v>41.903621670158635</v>
      </c>
      <c r="AA2128" s="88">
        <f t="shared" si="2191"/>
        <v>6.0346388268662121</v>
      </c>
      <c r="AB2128" s="88">
        <f t="shared" si="2191"/>
        <v>54.701270285054399</v>
      </c>
      <c r="AC2128" s="88">
        <f t="shared" si="2191"/>
        <v>48.971596474045057</v>
      </c>
      <c r="AD2128" s="88">
        <f t="shared" si="2191"/>
        <v>49.291435613062234</v>
      </c>
      <c r="AE2128" s="88">
        <f t="shared" si="2191"/>
        <v>92.982891148028756</v>
      </c>
      <c r="AF2128" s="88">
        <f t="shared" si="2191"/>
        <v>87.14054525084029</v>
      </c>
      <c r="AG2128" s="88">
        <f t="shared" si="2191"/>
        <v>266.69974570489364</v>
      </c>
      <c r="AH2128" s="88">
        <f t="shared" si="2191"/>
        <v>266.51791248295524</v>
      </c>
      <c r="AI2128" s="88">
        <f t="shared" si="2191"/>
        <v>248.47807181016276</v>
      </c>
      <c r="AJ2128" s="88">
        <f t="shared" si="2191"/>
        <v>111.58638646085177</v>
      </c>
      <c r="AK2128" s="88">
        <f t="shared" si="2191"/>
        <v>66.71518680252305</v>
      </c>
      <c r="AL2128" s="88">
        <f t="shared" si="2191"/>
        <v>42.680324370465215</v>
      </c>
      <c r="AM2128" s="88">
        <f t="shared" si="2191"/>
        <v>97.146326654523378</v>
      </c>
      <c r="AN2128" s="145">
        <f t="shared" si="2191"/>
        <v>60.514372163388806</v>
      </c>
      <c r="AO2128" s="130"/>
    </row>
    <row r="2129" spans="1:41" ht="13.5" customHeight="1">
      <c r="A2129" s="85">
        <v>2126</v>
      </c>
      <c r="B2129" s="92" t="s">
        <v>9</v>
      </c>
      <c r="C2129" s="93">
        <v>3</v>
      </c>
      <c r="D2129" s="93">
        <v>3</v>
      </c>
      <c r="E2129" s="93">
        <v>6</v>
      </c>
      <c r="F2129" s="93">
        <v>5</v>
      </c>
      <c r="G2129" s="93">
        <v>2</v>
      </c>
      <c r="H2129" s="93">
        <v>1</v>
      </c>
      <c r="I2129" s="93">
        <v>5</v>
      </c>
      <c r="J2129" s="93">
        <v>7</v>
      </c>
      <c r="K2129" s="93">
        <v>4</v>
      </c>
      <c r="L2129" s="93">
        <v>11</v>
      </c>
      <c r="M2129" s="93">
        <v>3</v>
      </c>
      <c r="N2129" s="93">
        <v>4</v>
      </c>
      <c r="O2129" s="93">
        <v>3</v>
      </c>
      <c r="P2129" s="93">
        <v>11</v>
      </c>
      <c r="Q2129" s="93">
        <v>3</v>
      </c>
      <c r="R2129" s="93"/>
      <c r="Z2129" s="88">
        <f t="shared" ref="Z2129:AN2129" si="2192">C2129*100000/Z2111</f>
        <v>17.958695001496558</v>
      </c>
      <c r="AA2129" s="88">
        <f t="shared" si="2192"/>
        <v>18.103916480598635</v>
      </c>
      <c r="AB2129" s="88">
        <f t="shared" si="2192"/>
        <v>36.467513523369597</v>
      </c>
      <c r="AC2129" s="88">
        <f t="shared" si="2192"/>
        <v>30.607247796278159</v>
      </c>
      <c r="AD2129" s="88">
        <f t="shared" si="2192"/>
        <v>12.322858903265558</v>
      </c>
      <c r="AE2129" s="88">
        <f t="shared" si="2192"/>
        <v>6.1988594098685841</v>
      </c>
      <c r="AF2129" s="88">
        <f t="shared" si="2192"/>
        <v>31.12162330387153</v>
      </c>
      <c r="AG2129" s="88">
        <f t="shared" si="2192"/>
        <v>43.416237672889658</v>
      </c>
      <c r="AH2129" s="88">
        <f t="shared" si="2192"/>
        <v>24.792363951902814</v>
      </c>
      <c r="AI2129" s="88">
        <f t="shared" si="2192"/>
        <v>68.331469747794756</v>
      </c>
      <c r="AJ2129" s="88">
        <f t="shared" si="2192"/>
        <v>18.597731076808628</v>
      </c>
      <c r="AK2129" s="88">
        <f t="shared" si="2192"/>
        <v>24.2600679281902</v>
      </c>
      <c r="AL2129" s="88">
        <f t="shared" si="2192"/>
        <v>18.291567587342236</v>
      </c>
      <c r="AM2129" s="88">
        <f t="shared" si="2192"/>
        <v>66.788099574984827</v>
      </c>
      <c r="AN2129" s="145">
        <f t="shared" si="2192"/>
        <v>18.154311649016641</v>
      </c>
      <c r="AO2129" s="130"/>
    </row>
    <row r="2130" spans="1:41" ht="13.5" customHeight="1">
      <c r="A2130" s="85">
        <v>2127</v>
      </c>
      <c r="B2130" s="92" t="s">
        <v>8</v>
      </c>
      <c r="C2130" s="93">
        <v>29</v>
      </c>
      <c r="D2130" s="93">
        <v>35</v>
      </c>
      <c r="E2130" s="93">
        <v>62</v>
      </c>
      <c r="F2130" s="93">
        <v>70</v>
      </c>
      <c r="G2130" s="93">
        <v>38</v>
      </c>
      <c r="H2130" s="93">
        <v>71</v>
      </c>
      <c r="I2130" s="93">
        <v>120</v>
      </c>
      <c r="J2130" s="93">
        <v>157</v>
      </c>
      <c r="K2130" s="93">
        <v>139</v>
      </c>
      <c r="L2130" s="93">
        <v>105</v>
      </c>
      <c r="M2130" s="93">
        <v>66</v>
      </c>
      <c r="N2130" s="93">
        <v>63</v>
      </c>
      <c r="O2130" s="93">
        <v>58</v>
      </c>
      <c r="P2130" s="93">
        <v>77</v>
      </c>
      <c r="Q2130" s="93">
        <v>86</v>
      </c>
      <c r="R2130" s="93"/>
      <c r="Z2130" s="88">
        <f t="shared" ref="Z2130:AL2130" si="2193">C2130*100000/Z2111</f>
        <v>173.60071834780007</v>
      </c>
      <c r="AA2130" s="88">
        <f t="shared" si="2193"/>
        <v>211.21235894031742</v>
      </c>
      <c r="AB2130" s="88">
        <f t="shared" si="2193"/>
        <v>376.83097307481916</v>
      </c>
      <c r="AC2130" s="88">
        <f t="shared" si="2193"/>
        <v>428.50146914789423</v>
      </c>
      <c r="AD2130" s="88">
        <f t="shared" si="2193"/>
        <v>234.13431916204559</v>
      </c>
      <c r="AE2130" s="88">
        <f t="shared" si="2193"/>
        <v>440.11901810066945</v>
      </c>
      <c r="AF2130" s="88">
        <f t="shared" si="2193"/>
        <v>746.91895929291672</v>
      </c>
      <c r="AG2130" s="88">
        <f t="shared" si="2193"/>
        <v>973.76418780623953</v>
      </c>
      <c r="AH2130" s="88">
        <f t="shared" si="2193"/>
        <v>861.53464732862278</v>
      </c>
      <c r="AI2130" s="88">
        <f t="shared" si="2193"/>
        <v>652.2549385016772</v>
      </c>
      <c r="AJ2130" s="88">
        <f t="shared" si="2193"/>
        <v>409.15008368978982</v>
      </c>
      <c r="AK2130" s="88">
        <f t="shared" si="2193"/>
        <v>382.09606986899564</v>
      </c>
      <c r="AL2130" s="88">
        <f t="shared" si="2193"/>
        <v>353.6369733552832</v>
      </c>
      <c r="AM2130" s="88">
        <f>P2130*100000/AM2111</f>
        <v>467.51669702489374</v>
      </c>
      <c r="AN2130" s="145">
        <f>Q2130*100000/AN2111</f>
        <v>520.42360060514375</v>
      </c>
      <c r="AO2130" s="130"/>
    </row>
    <row r="2131" spans="1:41" ht="13.5" customHeight="1">
      <c r="A2131" s="85">
        <v>2128</v>
      </c>
      <c r="B2131" s="92" t="s">
        <v>24</v>
      </c>
      <c r="C2131" s="93">
        <v>0</v>
      </c>
      <c r="D2131" s="93">
        <v>0</v>
      </c>
      <c r="E2131" s="93">
        <v>0</v>
      </c>
      <c r="F2131" s="93">
        <v>0</v>
      </c>
      <c r="G2131" s="93">
        <v>0</v>
      </c>
      <c r="H2131" s="93">
        <v>0</v>
      </c>
      <c r="I2131" s="93">
        <v>0</v>
      </c>
      <c r="J2131" s="93">
        <v>0</v>
      </c>
      <c r="K2131" s="93">
        <v>0</v>
      </c>
      <c r="L2131" s="93">
        <v>1</v>
      </c>
      <c r="M2131" s="93">
        <v>0</v>
      </c>
      <c r="N2131" s="93">
        <v>0</v>
      </c>
      <c r="O2131" s="93">
        <v>0</v>
      </c>
      <c r="P2131" s="93">
        <v>0</v>
      </c>
      <c r="Q2131" s="93">
        <v>0</v>
      </c>
      <c r="R2131" s="93"/>
      <c r="Z2131" s="88">
        <f t="shared" ref="Z2131:AN2131" si="2194">C2131*100000/Z2111</f>
        <v>0</v>
      </c>
      <c r="AA2131" s="88">
        <f t="shared" si="2194"/>
        <v>0</v>
      </c>
      <c r="AB2131" s="88">
        <f t="shared" si="2194"/>
        <v>0</v>
      </c>
      <c r="AC2131" s="88">
        <f t="shared" si="2194"/>
        <v>0</v>
      </c>
      <c r="AD2131" s="88">
        <f t="shared" si="2194"/>
        <v>0</v>
      </c>
      <c r="AE2131" s="88">
        <f t="shared" si="2194"/>
        <v>0</v>
      </c>
      <c r="AF2131" s="88">
        <f t="shared" si="2194"/>
        <v>0</v>
      </c>
      <c r="AG2131" s="88">
        <f t="shared" si="2194"/>
        <v>0</v>
      </c>
      <c r="AH2131" s="88">
        <f t="shared" si="2194"/>
        <v>0</v>
      </c>
      <c r="AI2131" s="88">
        <f t="shared" si="2194"/>
        <v>6.2119517952540688</v>
      </c>
      <c r="AJ2131" s="88">
        <f t="shared" si="2194"/>
        <v>0</v>
      </c>
      <c r="AK2131" s="88">
        <f t="shared" si="2194"/>
        <v>0</v>
      </c>
      <c r="AL2131" s="88">
        <f t="shared" si="2194"/>
        <v>0</v>
      </c>
      <c r="AM2131" s="88">
        <f t="shared" si="2194"/>
        <v>0</v>
      </c>
      <c r="AN2131" s="145">
        <f t="shared" si="2194"/>
        <v>0</v>
      </c>
      <c r="AO2131" s="130"/>
    </row>
    <row r="2132" spans="1:41" ht="13.5" customHeight="1">
      <c r="A2132" s="85">
        <v>2129</v>
      </c>
      <c r="B2132" s="94" t="s">
        <v>119</v>
      </c>
      <c r="C2132" s="93">
        <v>39</v>
      </c>
      <c r="D2132" s="93">
        <v>39</v>
      </c>
      <c r="E2132" s="93">
        <v>77</v>
      </c>
      <c r="F2132" s="93">
        <v>83</v>
      </c>
      <c r="G2132" s="93">
        <v>48</v>
      </c>
      <c r="H2132" s="93">
        <v>87</v>
      </c>
      <c r="I2132" s="93">
        <v>139</v>
      </c>
      <c r="J2132" s="93">
        <v>207</v>
      </c>
      <c r="K2132" s="93">
        <v>186</v>
      </c>
      <c r="L2132" s="93">
        <v>157</v>
      </c>
      <c r="M2132" s="93">
        <v>87</v>
      </c>
      <c r="N2132" s="93">
        <v>78</v>
      </c>
      <c r="O2132" s="93">
        <v>68</v>
      </c>
      <c r="P2132" s="93">
        <v>104</v>
      </c>
      <c r="Q2132" s="93">
        <v>99</v>
      </c>
      <c r="R2132" s="93"/>
      <c r="T2132" s="4" t="s">
        <v>1406</v>
      </c>
      <c r="U2132" s="4" t="s">
        <v>1407</v>
      </c>
      <c r="V2132" s="4" t="s">
        <v>1408</v>
      </c>
      <c r="W2132" s="4" t="s">
        <v>1409</v>
      </c>
      <c r="X2132" s="4" t="s">
        <v>1410</v>
      </c>
      <c r="Y2132" s="4">
        <v>221.9</v>
      </c>
      <c r="Z2132" s="88">
        <f t="shared" ref="Z2132:AN2132" si="2195">C2132*100000/Z2111</f>
        <v>233.46303501945525</v>
      </c>
      <c r="AA2132" s="88">
        <f t="shared" si="2195"/>
        <v>235.35091424778227</v>
      </c>
      <c r="AB2132" s="88">
        <f t="shared" si="2195"/>
        <v>467.99975688324315</v>
      </c>
      <c r="AC2132" s="88">
        <f t="shared" si="2195"/>
        <v>508.08031341821743</v>
      </c>
      <c r="AD2132" s="88">
        <f t="shared" si="2195"/>
        <v>295.74861367837337</v>
      </c>
      <c r="AE2132" s="88">
        <f t="shared" si="2195"/>
        <v>539.30076865856677</v>
      </c>
      <c r="AF2132" s="88">
        <f t="shared" si="2195"/>
        <v>865.18112784762855</v>
      </c>
      <c r="AG2132" s="88">
        <f t="shared" si="2195"/>
        <v>1283.8801711840229</v>
      </c>
      <c r="AH2132" s="88">
        <f t="shared" si="2195"/>
        <v>1152.8449237634809</v>
      </c>
      <c r="AI2132" s="88">
        <f t="shared" si="2195"/>
        <v>975.27643185488876</v>
      </c>
      <c r="AJ2132" s="88">
        <f t="shared" si="2195"/>
        <v>539.33420122745031</v>
      </c>
      <c r="AK2132" s="88">
        <f t="shared" si="2195"/>
        <v>473.07132459970887</v>
      </c>
      <c r="AL2132" s="88">
        <f t="shared" si="2195"/>
        <v>414.60886531309069</v>
      </c>
      <c r="AM2132" s="88">
        <f t="shared" si="2195"/>
        <v>631.45112325440198</v>
      </c>
      <c r="AN2132" s="145">
        <f t="shared" si="2195"/>
        <v>599.09228441754919</v>
      </c>
      <c r="AO2132" s="130"/>
    </row>
    <row r="2133" spans="1:41" ht="13.5" customHeight="1">
      <c r="A2133" s="85">
        <v>2130</v>
      </c>
      <c r="B2133" s="92" t="s">
        <v>7</v>
      </c>
      <c r="C2133" s="93">
        <v>31</v>
      </c>
      <c r="D2133" s="93">
        <v>22</v>
      </c>
      <c r="E2133" s="93">
        <v>21</v>
      </c>
      <c r="F2133" s="93">
        <v>26</v>
      </c>
      <c r="G2133" s="93">
        <v>31</v>
      </c>
      <c r="H2133" s="93">
        <v>48</v>
      </c>
      <c r="I2133" s="93">
        <v>62</v>
      </c>
      <c r="J2133" s="93">
        <v>63</v>
      </c>
      <c r="K2133" s="93">
        <v>54</v>
      </c>
      <c r="L2133" s="93">
        <v>22</v>
      </c>
      <c r="M2133" s="93">
        <v>30</v>
      </c>
      <c r="N2133" s="93">
        <v>15</v>
      </c>
      <c r="O2133" s="93">
        <v>51</v>
      </c>
      <c r="P2133" s="93">
        <v>51</v>
      </c>
      <c r="Q2133" s="93">
        <v>46</v>
      </c>
      <c r="R2133" s="93"/>
      <c r="Z2133" s="88">
        <f t="shared" ref="Z2133:AN2133" si="2196">C2133*100000/Z2111</f>
        <v>185.57318168213109</v>
      </c>
      <c r="AA2133" s="88">
        <f t="shared" si="2196"/>
        <v>132.76205419105668</v>
      </c>
      <c r="AB2133" s="88">
        <f t="shared" si="2196"/>
        <v>127.6362973317936</v>
      </c>
      <c r="AC2133" s="88">
        <f t="shared" si="2196"/>
        <v>159.15768854064643</v>
      </c>
      <c r="AD2133" s="88">
        <f t="shared" si="2196"/>
        <v>191.00431300061615</v>
      </c>
      <c r="AE2133" s="88">
        <f t="shared" si="2196"/>
        <v>297.54525167369206</v>
      </c>
      <c r="AF2133" s="88">
        <f t="shared" si="2196"/>
        <v>385.90812896800696</v>
      </c>
      <c r="AG2133" s="88">
        <f t="shared" si="2196"/>
        <v>390.74613905600694</v>
      </c>
      <c r="AH2133" s="88">
        <f t="shared" si="2196"/>
        <v>334.69691335068796</v>
      </c>
      <c r="AI2133" s="88">
        <f t="shared" si="2196"/>
        <v>136.66293949558951</v>
      </c>
      <c r="AJ2133" s="88">
        <f t="shared" si="2196"/>
        <v>185.97731076808628</v>
      </c>
      <c r="AK2133" s="88">
        <f t="shared" si="2196"/>
        <v>90.975254730713246</v>
      </c>
      <c r="AL2133" s="88">
        <f t="shared" si="2196"/>
        <v>310.956648984818</v>
      </c>
      <c r="AM2133" s="88">
        <f t="shared" si="2196"/>
        <v>309.65391621129328</v>
      </c>
      <c r="AN2133" s="145">
        <f t="shared" si="2196"/>
        <v>278.36611195158849</v>
      </c>
      <c r="AO2133" s="130"/>
    </row>
    <row r="2134" spans="1:41" ht="13.5" customHeight="1">
      <c r="A2134" s="85">
        <v>2131</v>
      </c>
      <c r="B2134" s="92" t="s">
        <v>6</v>
      </c>
      <c r="C2134" s="93">
        <v>150</v>
      </c>
      <c r="D2134" s="93">
        <v>118</v>
      </c>
      <c r="E2134" s="93">
        <v>114</v>
      </c>
      <c r="F2134" s="93">
        <v>108</v>
      </c>
      <c r="G2134" s="93">
        <v>67</v>
      </c>
      <c r="H2134" s="93">
        <v>70</v>
      </c>
      <c r="I2134" s="93">
        <v>41</v>
      </c>
      <c r="J2134" s="93">
        <v>80</v>
      </c>
      <c r="K2134" s="93">
        <v>71</v>
      </c>
      <c r="L2134" s="93">
        <v>22</v>
      </c>
      <c r="M2134" s="93">
        <v>26</v>
      </c>
      <c r="N2134" s="93">
        <v>29</v>
      </c>
      <c r="O2134" s="93">
        <v>38</v>
      </c>
      <c r="P2134" s="93">
        <v>22</v>
      </c>
      <c r="Q2134" s="93">
        <v>38</v>
      </c>
      <c r="R2134" s="93"/>
      <c r="Z2134" s="88">
        <f t="shared" ref="Z2134:AN2134" si="2197">C2134*100000/Z2111</f>
        <v>897.93475007482789</v>
      </c>
      <c r="AA2134" s="88">
        <f t="shared" si="2197"/>
        <v>712.08738157021298</v>
      </c>
      <c r="AB2134" s="88">
        <f t="shared" si="2197"/>
        <v>692.88275694402239</v>
      </c>
      <c r="AC2134" s="88">
        <f t="shared" si="2197"/>
        <v>661.11655239960828</v>
      </c>
      <c r="AD2134" s="88">
        <f t="shared" si="2197"/>
        <v>412.81577325939617</v>
      </c>
      <c r="AE2134" s="88">
        <f t="shared" si="2197"/>
        <v>433.92015869080092</v>
      </c>
      <c r="AF2134" s="88">
        <f t="shared" si="2197"/>
        <v>255.19731109174654</v>
      </c>
      <c r="AG2134" s="88">
        <f t="shared" si="2197"/>
        <v>496.18557340445329</v>
      </c>
      <c r="AH2134" s="88">
        <f t="shared" si="2197"/>
        <v>440.06446014627494</v>
      </c>
      <c r="AI2134" s="88">
        <f t="shared" si="2197"/>
        <v>136.66293949558951</v>
      </c>
      <c r="AJ2134" s="88">
        <f t="shared" si="2197"/>
        <v>161.18033599900812</v>
      </c>
      <c r="AK2134" s="88">
        <f t="shared" si="2197"/>
        <v>175.88549247937894</v>
      </c>
      <c r="AL2134" s="88">
        <f t="shared" si="2197"/>
        <v>231.69318943966832</v>
      </c>
      <c r="AM2134" s="88">
        <f t="shared" si="2197"/>
        <v>133.57619914996965</v>
      </c>
      <c r="AN2134" s="145">
        <f t="shared" si="2197"/>
        <v>229.95461422087746</v>
      </c>
      <c r="AO2134" s="130"/>
    </row>
    <row r="2135" spans="1:41" ht="13.5" customHeight="1">
      <c r="A2135" s="85">
        <v>2132</v>
      </c>
      <c r="B2135" s="92" t="s">
        <v>5</v>
      </c>
      <c r="C2135" s="93">
        <v>15</v>
      </c>
      <c r="D2135" s="93">
        <v>20</v>
      </c>
      <c r="E2135" s="93">
        <v>20</v>
      </c>
      <c r="F2135" s="93">
        <v>15</v>
      </c>
      <c r="G2135" s="93">
        <v>12</v>
      </c>
      <c r="H2135" s="93">
        <v>21</v>
      </c>
      <c r="I2135" s="93">
        <v>25</v>
      </c>
      <c r="J2135" s="93">
        <v>24</v>
      </c>
      <c r="K2135" s="93">
        <v>24</v>
      </c>
      <c r="L2135" s="93">
        <v>32</v>
      </c>
      <c r="M2135" s="93">
        <v>13</v>
      </c>
      <c r="N2135" s="93">
        <v>12</v>
      </c>
      <c r="O2135" s="93">
        <v>22</v>
      </c>
      <c r="P2135" s="93">
        <v>34</v>
      </c>
      <c r="Q2135" s="93">
        <v>22</v>
      </c>
      <c r="R2135" s="93"/>
      <c r="Z2135" s="88">
        <f t="shared" ref="Z2135:AN2135" si="2198">C2135*100000/Z2111</f>
        <v>89.793475007482783</v>
      </c>
      <c r="AA2135" s="88">
        <f t="shared" si="2198"/>
        <v>120.69277653732424</v>
      </c>
      <c r="AB2135" s="88">
        <f t="shared" si="2198"/>
        <v>121.558378411232</v>
      </c>
      <c r="AC2135" s="88">
        <f t="shared" si="2198"/>
        <v>91.821743388834477</v>
      </c>
      <c r="AD2135" s="88">
        <f t="shared" si="2198"/>
        <v>73.937153419593344</v>
      </c>
      <c r="AE2135" s="88">
        <f t="shared" si="2198"/>
        <v>130.17604760724026</v>
      </c>
      <c r="AF2135" s="88">
        <f t="shared" si="2198"/>
        <v>155.60811651935765</v>
      </c>
      <c r="AG2135" s="88">
        <f t="shared" si="2198"/>
        <v>148.85567202133598</v>
      </c>
      <c r="AH2135" s="88">
        <f t="shared" si="2198"/>
        <v>148.75418371141689</v>
      </c>
      <c r="AI2135" s="88">
        <f t="shared" si="2198"/>
        <v>198.7824574481302</v>
      </c>
      <c r="AJ2135" s="88">
        <f t="shared" si="2198"/>
        <v>80.590167999504061</v>
      </c>
      <c r="AK2135" s="88">
        <f t="shared" si="2198"/>
        <v>72.780203784570602</v>
      </c>
      <c r="AL2135" s="88">
        <f t="shared" si="2198"/>
        <v>134.1381623071764</v>
      </c>
      <c r="AM2135" s="88">
        <f t="shared" si="2198"/>
        <v>206.43594414086218</v>
      </c>
      <c r="AN2135" s="145">
        <f t="shared" si="2198"/>
        <v>133.13161875945536</v>
      </c>
      <c r="AO2135" s="130"/>
    </row>
    <row r="2136" spans="1:41" ht="13.5" customHeight="1">
      <c r="A2136" s="85">
        <v>2133</v>
      </c>
      <c r="B2136" s="92" t="s">
        <v>26</v>
      </c>
      <c r="C2136" s="93">
        <v>0</v>
      </c>
      <c r="D2136" s="93">
        <v>0</v>
      </c>
      <c r="E2136" s="93">
        <v>0</v>
      </c>
      <c r="F2136" s="93">
        <v>0</v>
      </c>
      <c r="G2136" s="93">
        <v>0</v>
      </c>
      <c r="H2136" s="93">
        <v>0</v>
      </c>
      <c r="I2136" s="93">
        <v>0</v>
      </c>
      <c r="J2136" s="93">
        <v>0</v>
      </c>
      <c r="K2136" s="93">
        <v>0</v>
      </c>
      <c r="L2136" s="93">
        <v>0</v>
      </c>
      <c r="M2136" s="93">
        <v>0</v>
      </c>
      <c r="N2136" s="93">
        <v>0</v>
      </c>
      <c r="O2136" s="93">
        <v>1</v>
      </c>
      <c r="P2136" s="93">
        <v>0</v>
      </c>
      <c r="Q2136" s="93">
        <v>0</v>
      </c>
      <c r="R2136" s="93"/>
      <c r="Z2136" s="88">
        <f t="shared" ref="Z2136:AL2136" si="2199">C2136*100000/Z2111</f>
        <v>0</v>
      </c>
      <c r="AA2136" s="88">
        <f t="shared" si="2199"/>
        <v>0</v>
      </c>
      <c r="AB2136" s="88">
        <f t="shared" si="2199"/>
        <v>0</v>
      </c>
      <c r="AC2136" s="88">
        <f t="shared" si="2199"/>
        <v>0</v>
      </c>
      <c r="AD2136" s="88">
        <f t="shared" si="2199"/>
        <v>0</v>
      </c>
      <c r="AE2136" s="88">
        <f t="shared" si="2199"/>
        <v>0</v>
      </c>
      <c r="AF2136" s="88">
        <f t="shared" si="2199"/>
        <v>0</v>
      </c>
      <c r="AG2136" s="88">
        <f t="shared" si="2199"/>
        <v>0</v>
      </c>
      <c r="AH2136" s="88">
        <f t="shared" si="2199"/>
        <v>0</v>
      </c>
      <c r="AI2136" s="88">
        <f t="shared" si="2199"/>
        <v>0</v>
      </c>
      <c r="AJ2136" s="88">
        <f t="shared" si="2199"/>
        <v>0</v>
      </c>
      <c r="AK2136" s="88">
        <f t="shared" si="2199"/>
        <v>0</v>
      </c>
      <c r="AL2136" s="88">
        <f t="shared" si="2199"/>
        <v>6.0971891957807447</v>
      </c>
      <c r="AM2136" s="88">
        <f>P2136*100000/AM2111</f>
        <v>0</v>
      </c>
      <c r="AN2136" s="145">
        <f>Q2136*100000/AN2111</f>
        <v>0</v>
      </c>
      <c r="AO2136" s="130"/>
    </row>
    <row r="2137" spans="1:41" ht="13.5" customHeight="1">
      <c r="A2137" s="85">
        <v>2134</v>
      </c>
      <c r="B2137" s="92" t="s">
        <v>4</v>
      </c>
      <c r="C2137" s="93">
        <v>24</v>
      </c>
      <c r="D2137" s="93">
        <v>19</v>
      </c>
      <c r="E2137" s="93">
        <v>15</v>
      </c>
      <c r="F2137" s="93">
        <v>19</v>
      </c>
      <c r="G2137" s="93">
        <v>11</v>
      </c>
      <c r="H2137" s="93">
        <v>69</v>
      </c>
      <c r="I2137" s="93">
        <v>37</v>
      </c>
      <c r="J2137" s="93">
        <v>47</v>
      </c>
      <c r="K2137" s="93">
        <v>51</v>
      </c>
      <c r="L2137" s="93">
        <v>26</v>
      </c>
      <c r="M2137" s="93">
        <v>39</v>
      </c>
      <c r="N2137" s="93">
        <v>52</v>
      </c>
      <c r="O2137" s="93">
        <v>40</v>
      </c>
      <c r="P2137" s="93">
        <v>35</v>
      </c>
      <c r="Q2137" s="93">
        <v>51</v>
      </c>
      <c r="R2137" s="93"/>
      <c r="Z2137" s="88">
        <f t="shared" ref="Z2137:AN2137" si="2200">C2137*100000/Z2111</f>
        <v>143.66956001197246</v>
      </c>
      <c r="AA2137" s="88">
        <f t="shared" si="2200"/>
        <v>114.65813771045804</v>
      </c>
      <c r="AB2137" s="88">
        <f t="shared" si="2200"/>
        <v>91.168783808423996</v>
      </c>
      <c r="AC2137" s="88">
        <f t="shared" si="2200"/>
        <v>116.307541625857</v>
      </c>
      <c r="AD2137" s="88">
        <f t="shared" si="2200"/>
        <v>67.775723967960573</v>
      </c>
      <c r="AE2137" s="88">
        <f t="shared" si="2200"/>
        <v>427.72129928093233</v>
      </c>
      <c r="AF2137" s="88">
        <f t="shared" si="2200"/>
        <v>230.30001244864931</v>
      </c>
      <c r="AG2137" s="88">
        <f t="shared" si="2200"/>
        <v>291.50902437511627</v>
      </c>
      <c r="AH2137" s="88">
        <f t="shared" si="2200"/>
        <v>316.10264038676087</v>
      </c>
      <c r="AI2137" s="88">
        <f t="shared" si="2200"/>
        <v>161.51074667660578</v>
      </c>
      <c r="AJ2137" s="88">
        <f t="shared" si="2200"/>
        <v>241.77050399851217</v>
      </c>
      <c r="AK2137" s="88">
        <f t="shared" si="2200"/>
        <v>315.38088306647256</v>
      </c>
      <c r="AL2137" s="88">
        <f t="shared" si="2200"/>
        <v>243.8875678312298</v>
      </c>
      <c r="AM2137" s="88">
        <f t="shared" si="2200"/>
        <v>212.50758955676989</v>
      </c>
      <c r="AN2137" s="145">
        <f t="shared" si="2200"/>
        <v>308.62329803328288</v>
      </c>
      <c r="AO2137" s="130"/>
    </row>
    <row r="2138" spans="1:41" ht="13.5" customHeight="1">
      <c r="A2138" s="85">
        <v>2135</v>
      </c>
      <c r="B2138" s="92" t="s">
        <v>3</v>
      </c>
      <c r="C2138" s="93">
        <v>37</v>
      </c>
      <c r="D2138" s="93">
        <v>46</v>
      </c>
      <c r="E2138" s="93">
        <v>48</v>
      </c>
      <c r="F2138" s="93">
        <v>106</v>
      </c>
      <c r="G2138" s="93">
        <v>124</v>
      </c>
      <c r="H2138" s="93">
        <v>159</v>
      </c>
      <c r="I2138" s="93">
        <v>265</v>
      </c>
      <c r="J2138" s="93">
        <v>180</v>
      </c>
      <c r="K2138" s="93">
        <v>252</v>
      </c>
      <c r="L2138" s="93">
        <v>189</v>
      </c>
      <c r="M2138" s="93">
        <v>201</v>
      </c>
      <c r="N2138" s="93">
        <v>257</v>
      </c>
      <c r="O2138" s="93">
        <v>329</v>
      </c>
      <c r="P2138" s="93">
        <v>479</v>
      </c>
      <c r="Q2138" s="93">
        <v>270</v>
      </c>
      <c r="R2138" s="93"/>
      <c r="Z2138" s="88">
        <f t="shared" ref="Z2138:AN2138" si="2201">C2138*100000/Z2111</f>
        <v>221.49057168512422</v>
      </c>
      <c r="AA2138" s="88">
        <f t="shared" si="2201"/>
        <v>277.59338603584575</v>
      </c>
      <c r="AB2138" s="88">
        <f t="shared" si="2201"/>
        <v>291.74010818695677</v>
      </c>
      <c r="AC2138" s="88">
        <f t="shared" si="2201"/>
        <v>648.87365328109695</v>
      </c>
      <c r="AD2138" s="88">
        <f t="shared" si="2201"/>
        <v>764.0172520024646</v>
      </c>
      <c r="AE2138" s="88">
        <f t="shared" si="2201"/>
        <v>985.61864616910486</v>
      </c>
      <c r="AF2138" s="88">
        <f t="shared" si="2201"/>
        <v>1649.4460351051912</v>
      </c>
      <c r="AG2138" s="88">
        <f t="shared" si="2201"/>
        <v>1116.4175401600198</v>
      </c>
      <c r="AH2138" s="88">
        <f t="shared" si="2201"/>
        <v>1561.9189289698772</v>
      </c>
      <c r="AI2138" s="88">
        <f t="shared" si="2201"/>
        <v>1174.058889303019</v>
      </c>
      <c r="AJ2138" s="88">
        <f t="shared" si="2201"/>
        <v>1246.0479821461781</v>
      </c>
      <c r="AK2138" s="88">
        <f t="shared" si="2201"/>
        <v>1558.7093643862204</v>
      </c>
      <c r="AL2138" s="88">
        <f t="shared" si="2201"/>
        <v>2005.9752454118652</v>
      </c>
      <c r="AM2138" s="88">
        <f t="shared" si="2201"/>
        <v>2908.3181542197935</v>
      </c>
      <c r="AN2138" s="145">
        <f t="shared" si="2201"/>
        <v>1633.8880484114977</v>
      </c>
      <c r="AO2138" s="130"/>
    </row>
    <row r="2139" spans="1:41" ht="13.5" customHeight="1">
      <c r="A2139" s="85">
        <v>2136</v>
      </c>
      <c r="B2139" s="92" t="s">
        <v>2</v>
      </c>
      <c r="C2139" s="93">
        <v>0</v>
      </c>
      <c r="D2139" s="93">
        <v>0</v>
      </c>
      <c r="E2139" s="93">
        <v>0</v>
      </c>
      <c r="F2139" s="93">
        <v>0</v>
      </c>
      <c r="G2139" s="93">
        <v>0</v>
      </c>
      <c r="H2139" s="93">
        <v>0</v>
      </c>
      <c r="I2139" s="93">
        <v>0</v>
      </c>
      <c r="J2139" s="93">
        <v>0</v>
      </c>
      <c r="K2139" s="93">
        <v>0</v>
      </c>
      <c r="L2139" s="93">
        <v>0</v>
      </c>
      <c r="M2139" s="93">
        <v>0</v>
      </c>
      <c r="N2139" s="93">
        <v>0</v>
      </c>
      <c r="O2139" s="93">
        <v>0</v>
      </c>
      <c r="P2139" s="93">
        <v>0</v>
      </c>
      <c r="Q2139" s="93">
        <v>0</v>
      </c>
      <c r="R2139" s="93"/>
      <c r="Z2139" s="88">
        <f t="shared" ref="Z2139:AN2139" si="2202">C2139*100000/Z2111</f>
        <v>0</v>
      </c>
      <c r="AA2139" s="88">
        <f t="shared" si="2202"/>
        <v>0</v>
      </c>
      <c r="AB2139" s="88">
        <f t="shared" si="2202"/>
        <v>0</v>
      </c>
      <c r="AC2139" s="88">
        <f t="shared" si="2202"/>
        <v>0</v>
      </c>
      <c r="AD2139" s="88">
        <f t="shared" si="2202"/>
        <v>0</v>
      </c>
      <c r="AE2139" s="88">
        <f t="shared" si="2202"/>
        <v>0</v>
      </c>
      <c r="AF2139" s="88">
        <f t="shared" si="2202"/>
        <v>0</v>
      </c>
      <c r="AG2139" s="88">
        <f t="shared" si="2202"/>
        <v>0</v>
      </c>
      <c r="AH2139" s="88">
        <f t="shared" si="2202"/>
        <v>0</v>
      </c>
      <c r="AI2139" s="88">
        <f t="shared" si="2202"/>
        <v>0</v>
      </c>
      <c r="AJ2139" s="88">
        <f t="shared" si="2202"/>
        <v>0</v>
      </c>
      <c r="AK2139" s="88">
        <f t="shared" si="2202"/>
        <v>0</v>
      </c>
      <c r="AL2139" s="88">
        <f t="shared" si="2202"/>
        <v>0</v>
      </c>
      <c r="AM2139" s="88">
        <f t="shared" si="2202"/>
        <v>0</v>
      </c>
      <c r="AN2139" s="145">
        <f t="shared" si="2202"/>
        <v>0</v>
      </c>
      <c r="AO2139" s="130"/>
    </row>
    <row r="2140" spans="1:41" ht="13.5" customHeight="1">
      <c r="A2140" s="85">
        <v>2137</v>
      </c>
      <c r="B2140" s="92" t="s">
        <v>23</v>
      </c>
      <c r="C2140" s="93">
        <v>1</v>
      </c>
      <c r="D2140" s="93">
        <v>0</v>
      </c>
      <c r="E2140" s="93">
        <v>0</v>
      </c>
      <c r="F2140" s="93">
        <v>0</v>
      </c>
      <c r="G2140" s="93">
        <v>1</v>
      </c>
      <c r="H2140" s="93">
        <v>2</v>
      </c>
      <c r="I2140" s="93">
        <v>0</v>
      </c>
      <c r="J2140" s="93">
        <v>0</v>
      </c>
      <c r="K2140" s="93">
        <v>0</v>
      </c>
      <c r="L2140" s="93">
        <v>0</v>
      </c>
      <c r="M2140" s="93">
        <v>0</v>
      </c>
      <c r="N2140" s="93">
        <v>0</v>
      </c>
      <c r="O2140" s="93">
        <v>0</v>
      </c>
      <c r="P2140" s="93">
        <v>1</v>
      </c>
      <c r="Q2140" s="93">
        <v>0</v>
      </c>
      <c r="R2140" s="93"/>
      <c r="Z2140" s="88">
        <f t="shared" ref="Z2140:AN2140" si="2203">C2140*100000/Z2111</f>
        <v>5.9862316671655194</v>
      </c>
      <c r="AA2140" s="88">
        <f t="shared" si="2203"/>
        <v>0</v>
      </c>
      <c r="AB2140" s="88">
        <f t="shared" si="2203"/>
        <v>0</v>
      </c>
      <c r="AC2140" s="88">
        <f t="shared" si="2203"/>
        <v>0</v>
      </c>
      <c r="AD2140" s="88">
        <f t="shared" si="2203"/>
        <v>6.1614294516327792</v>
      </c>
      <c r="AE2140" s="88">
        <f t="shared" si="2203"/>
        <v>12.397718819737168</v>
      </c>
      <c r="AF2140" s="88">
        <f t="shared" si="2203"/>
        <v>0</v>
      </c>
      <c r="AG2140" s="88">
        <f t="shared" si="2203"/>
        <v>0</v>
      </c>
      <c r="AH2140" s="88">
        <f t="shared" si="2203"/>
        <v>0</v>
      </c>
      <c r="AI2140" s="88">
        <f t="shared" si="2203"/>
        <v>0</v>
      </c>
      <c r="AJ2140" s="88">
        <f t="shared" si="2203"/>
        <v>0</v>
      </c>
      <c r="AK2140" s="88">
        <f t="shared" si="2203"/>
        <v>0</v>
      </c>
      <c r="AL2140" s="88">
        <f t="shared" si="2203"/>
        <v>0</v>
      </c>
      <c r="AM2140" s="88">
        <f t="shared" si="2203"/>
        <v>6.0716454159077111</v>
      </c>
      <c r="AN2140" s="145">
        <f t="shared" si="2203"/>
        <v>0</v>
      </c>
      <c r="AO2140" s="130"/>
    </row>
    <row r="2141" spans="1:41" ht="13.5" customHeight="1">
      <c r="A2141" s="85">
        <v>2138</v>
      </c>
      <c r="B2141" s="92" t="s">
        <v>1</v>
      </c>
      <c r="C2141" s="93">
        <v>8</v>
      </c>
      <c r="D2141" s="93">
        <v>10</v>
      </c>
      <c r="E2141" s="93">
        <v>2</v>
      </c>
      <c r="F2141" s="93">
        <v>6</v>
      </c>
      <c r="G2141" s="93">
        <v>3</v>
      </c>
      <c r="H2141" s="93">
        <v>3</v>
      </c>
      <c r="I2141" s="93">
        <v>2</v>
      </c>
      <c r="J2141" s="93">
        <v>2</v>
      </c>
      <c r="K2141" s="93">
        <v>5</v>
      </c>
      <c r="L2141" s="93">
        <v>2</v>
      </c>
      <c r="M2141" s="93">
        <v>0</v>
      </c>
      <c r="N2141" s="93">
        <v>0</v>
      </c>
      <c r="O2141" s="93">
        <v>0</v>
      </c>
      <c r="P2141" s="93">
        <v>0</v>
      </c>
      <c r="Q2141" s="93">
        <v>0</v>
      </c>
      <c r="R2141" s="93"/>
      <c r="Z2141" s="88">
        <f t="shared" ref="Z2141:AN2141" si="2204">C2141*100000/Z2111</f>
        <v>47.889853337324155</v>
      </c>
      <c r="AA2141" s="88">
        <f t="shared" si="2204"/>
        <v>60.346388268662118</v>
      </c>
      <c r="AB2141" s="88">
        <f t="shared" si="2204"/>
        <v>12.1558378411232</v>
      </c>
      <c r="AC2141" s="88">
        <f t="shared" si="2204"/>
        <v>36.728697355533789</v>
      </c>
      <c r="AD2141" s="88">
        <f t="shared" si="2204"/>
        <v>18.484288354898336</v>
      </c>
      <c r="AE2141" s="88">
        <f t="shared" si="2204"/>
        <v>18.596578229605754</v>
      </c>
      <c r="AF2141" s="88">
        <f t="shared" si="2204"/>
        <v>12.448649321548611</v>
      </c>
      <c r="AG2141" s="88">
        <f t="shared" si="2204"/>
        <v>12.404639335111332</v>
      </c>
      <c r="AH2141" s="88">
        <f t="shared" si="2204"/>
        <v>30.990454939878518</v>
      </c>
      <c r="AI2141" s="88">
        <f t="shared" si="2204"/>
        <v>12.423903590508138</v>
      </c>
      <c r="AJ2141" s="88">
        <f t="shared" si="2204"/>
        <v>0</v>
      </c>
      <c r="AK2141" s="88">
        <f t="shared" si="2204"/>
        <v>0</v>
      </c>
      <c r="AL2141" s="88">
        <f t="shared" si="2204"/>
        <v>0</v>
      </c>
      <c r="AM2141" s="88">
        <f t="shared" si="2204"/>
        <v>0</v>
      </c>
      <c r="AN2141" s="145">
        <f t="shared" si="2204"/>
        <v>0</v>
      </c>
      <c r="AO2141" s="130"/>
    </row>
    <row r="2142" spans="1:41" ht="13.5" customHeight="1">
      <c r="A2142" s="85">
        <v>2139</v>
      </c>
      <c r="B2142" s="92" t="s">
        <v>0</v>
      </c>
      <c r="C2142" s="93">
        <v>0</v>
      </c>
      <c r="D2142" s="93">
        <v>3</v>
      </c>
      <c r="E2142" s="93">
        <v>4</v>
      </c>
      <c r="F2142" s="93">
        <v>2</v>
      </c>
      <c r="G2142" s="93">
        <v>14</v>
      </c>
      <c r="H2142" s="93">
        <v>2</v>
      </c>
      <c r="I2142" s="93">
        <v>1</v>
      </c>
      <c r="J2142" s="93">
        <v>4</v>
      </c>
      <c r="K2142" s="93">
        <v>5</v>
      </c>
      <c r="L2142" s="93">
        <v>36</v>
      </c>
      <c r="M2142" s="93">
        <v>43</v>
      </c>
      <c r="N2142" s="93">
        <v>27</v>
      </c>
      <c r="O2142" s="93">
        <v>1</v>
      </c>
      <c r="P2142" s="93">
        <v>0</v>
      </c>
      <c r="Q2142" s="93">
        <v>5</v>
      </c>
      <c r="R2142" s="93"/>
      <c r="Z2142" s="88">
        <f t="shared" ref="Z2142:AN2142" si="2205">C2142*100000/Z2111</f>
        <v>0</v>
      </c>
      <c r="AA2142" s="88">
        <f t="shared" si="2205"/>
        <v>18.103916480598635</v>
      </c>
      <c r="AB2142" s="88">
        <f t="shared" si="2205"/>
        <v>24.311675682246399</v>
      </c>
      <c r="AC2142" s="88">
        <f t="shared" si="2205"/>
        <v>12.242899118511264</v>
      </c>
      <c r="AD2142" s="88">
        <f t="shared" si="2205"/>
        <v>86.260012322858898</v>
      </c>
      <c r="AE2142" s="88">
        <f t="shared" si="2205"/>
        <v>12.397718819737168</v>
      </c>
      <c r="AF2142" s="88">
        <f t="shared" si="2205"/>
        <v>6.2243246607743057</v>
      </c>
      <c r="AG2142" s="88">
        <f t="shared" si="2205"/>
        <v>24.809278670222664</v>
      </c>
      <c r="AH2142" s="88">
        <f t="shared" si="2205"/>
        <v>30.990454939878518</v>
      </c>
      <c r="AI2142" s="88">
        <f t="shared" si="2205"/>
        <v>223.63026462914647</v>
      </c>
      <c r="AJ2142" s="88">
        <f t="shared" si="2205"/>
        <v>266.56747876759033</v>
      </c>
      <c r="AK2142" s="88">
        <f t="shared" si="2205"/>
        <v>163.75545851528383</v>
      </c>
      <c r="AL2142" s="88">
        <f t="shared" si="2205"/>
        <v>6.0971891957807447</v>
      </c>
      <c r="AM2142" s="88">
        <f t="shared" si="2205"/>
        <v>0</v>
      </c>
      <c r="AN2142" s="145">
        <f t="shared" si="2205"/>
        <v>30.257186081694403</v>
      </c>
      <c r="AO2142" s="130"/>
    </row>
    <row r="2143" spans="1:41" ht="13.5" customHeight="1">
      <c r="A2143" s="85">
        <v>2140</v>
      </c>
      <c r="B2143" s="94" t="s">
        <v>111</v>
      </c>
      <c r="C2143" s="93"/>
      <c r="D2143" s="93"/>
      <c r="E2143" s="93"/>
      <c r="F2143" s="93"/>
      <c r="G2143" s="93"/>
      <c r="H2143" s="93"/>
      <c r="I2143" s="93"/>
      <c r="J2143" s="93"/>
      <c r="K2143" s="93"/>
      <c r="L2143" s="93"/>
      <c r="M2143" s="93">
        <v>0</v>
      </c>
      <c r="N2143" s="93">
        <v>0</v>
      </c>
      <c r="O2143" s="93"/>
      <c r="P2143" s="93">
        <v>0</v>
      </c>
      <c r="Q2143" s="93"/>
      <c r="R2143" s="93"/>
      <c r="Z2143" s="88">
        <f t="shared" ref="Z2143:AN2143" si="2206">C2143*100000/Z2111</f>
        <v>0</v>
      </c>
      <c r="AA2143" s="88">
        <f t="shared" si="2206"/>
        <v>0</v>
      </c>
      <c r="AB2143" s="88">
        <f t="shared" si="2206"/>
        <v>0</v>
      </c>
      <c r="AC2143" s="88">
        <f t="shared" si="2206"/>
        <v>0</v>
      </c>
      <c r="AD2143" s="88">
        <f t="shared" si="2206"/>
        <v>0</v>
      </c>
      <c r="AE2143" s="88">
        <f t="shared" si="2206"/>
        <v>0</v>
      </c>
      <c r="AF2143" s="88">
        <f t="shared" si="2206"/>
        <v>0</v>
      </c>
      <c r="AG2143" s="88">
        <f t="shared" si="2206"/>
        <v>0</v>
      </c>
      <c r="AH2143" s="88">
        <f t="shared" si="2206"/>
        <v>0</v>
      </c>
      <c r="AI2143" s="88">
        <f t="shared" si="2206"/>
        <v>0</v>
      </c>
      <c r="AJ2143" s="88">
        <f t="shared" si="2206"/>
        <v>0</v>
      </c>
      <c r="AK2143" s="88">
        <f t="shared" si="2206"/>
        <v>0</v>
      </c>
      <c r="AL2143" s="88">
        <f t="shared" si="2206"/>
        <v>0</v>
      </c>
      <c r="AM2143" s="88">
        <f t="shared" si="2206"/>
        <v>0</v>
      </c>
      <c r="AN2143" s="145">
        <f t="shared" si="2206"/>
        <v>0</v>
      </c>
      <c r="AO2143" s="130"/>
    </row>
    <row r="2144" spans="1:41" ht="13.5" customHeight="1">
      <c r="A2144" s="85">
        <v>2141</v>
      </c>
      <c r="B2144" s="94" t="s">
        <v>112</v>
      </c>
      <c r="C2144" s="93">
        <f>SUM(C2120,C2127,C2132,C2133:C2143)</f>
        <v>990</v>
      </c>
      <c r="D2144" s="93">
        <f t="shared" ref="D2144:K2144" si="2207">SUM(D2120,D2127,D2132,D2133:D2143)</f>
        <v>977</v>
      </c>
      <c r="E2144" s="93">
        <f t="shared" si="2207"/>
        <v>1023</v>
      </c>
      <c r="F2144" s="93">
        <f t="shared" si="2207"/>
        <v>1081</v>
      </c>
      <c r="G2144" s="93">
        <f t="shared" si="2207"/>
        <v>1038</v>
      </c>
      <c r="H2144" s="93">
        <f t="shared" si="2207"/>
        <v>1223</v>
      </c>
      <c r="I2144" s="93">
        <f t="shared" si="2207"/>
        <v>1331</v>
      </c>
      <c r="J2144" s="93">
        <f t="shared" si="2207"/>
        <v>1509</v>
      </c>
      <c r="K2144" s="93">
        <f t="shared" si="2207"/>
        <v>1389</v>
      </c>
      <c r="L2144" s="93">
        <f>SUM(L2120,L2127,L2132,L2133:L2143)</f>
        <v>1188</v>
      </c>
      <c r="M2144" s="93">
        <f t="shared" ref="M2144:R2144" si="2208">SUM(M2120,M2127,M2132,M2133:M2143)</f>
        <v>1067</v>
      </c>
      <c r="N2144" s="93">
        <f>SUM(N2120,N2127,N2132,N2133:N2143)</f>
        <v>1118</v>
      </c>
      <c r="O2144" s="93">
        <v>1203</v>
      </c>
      <c r="P2144" s="93">
        <f t="shared" si="2208"/>
        <v>1582</v>
      </c>
      <c r="Q2144" s="93">
        <f t="shared" si="2208"/>
        <v>1336</v>
      </c>
      <c r="R2144" s="93">
        <f t="shared" si="2208"/>
        <v>0</v>
      </c>
      <c r="T2144" s="4" t="s">
        <v>1411</v>
      </c>
      <c r="U2144" s="4" t="s">
        <v>1412</v>
      </c>
      <c r="V2144" s="4" t="s">
        <v>1413</v>
      </c>
      <c r="W2144" s="4" t="s">
        <v>1414</v>
      </c>
      <c r="X2144" s="4" t="s">
        <v>1415</v>
      </c>
      <c r="Y2144" s="4">
        <v>4398.5</v>
      </c>
      <c r="Z2144" s="88">
        <f t="shared" ref="Z2144:AL2144" si="2209">C2144*100000/Z2111</f>
        <v>5926.3693504938637</v>
      </c>
      <c r="AA2144" s="88">
        <f t="shared" si="2209"/>
        <v>5895.8421338482894</v>
      </c>
      <c r="AB2144" s="88">
        <f t="shared" si="2209"/>
        <v>6217.7110557345168</v>
      </c>
      <c r="AC2144" s="88">
        <f t="shared" si="2209"/>
        <v>6617.2869735553377</v>
      </c>
      <c r="AD2144" s="88">
        <f t="shared" si="2209"/>
        <v>6395.5637707948244</v>
      </c>
      <c r="AE2144" s="88">
        <f t="shared" si="2209"/>
        <v>7581.2050582692782</v>
      </c>
      <c r="AF2144" s="88">
        <f t="shared" si="2209"/>
        <v>8284.5761234906004</v>
      </c>
      <c r="AG2144" s="88">
        <f t="shared" si="2209"/>
        <v>9359.3003783415006</v>
      </c>
      <c r="AH2144" s="88">
        <f t="shared" si="2209"/>
        <v>8609.1483822982518</v>
      </c>
      <c r="AI2144" s="88">
        <f t="shared" si="2209"/>
        <v>7379.7987327618339</v>
      </c>
      <c r="AJ2144" s="88">
        <f t="shared" si="2209"/>
        <v>6614.5930196516028</v>
      </c>
      <c r="AK2144" s="88">
        <f t="shared" si="2209"/>
        <v>6780.6889859291605</v>
      </c>
      <c r="AL2144" s="88">
        <f t="shared" si="2209"/>
        <v>7334.9186025242361</v>
      </c>
      <c r="AM2144" s="88">
        <f>P2144*100000/AM2111</f>
        <v>9605.3430479659983</v>
      </c>
      <c r="AN2144" s="145">
        <f>Q2144*100000/AN2111</f>
        <v>8084.720121028744</v>
      </c>
      <c r="AO2144" s="130"/>
    </row>
    <row r="2145" spans="1:41" ht="13.5" customHeight="1">
      <c r="A2145" s="85">
        <v>2142</v>
      </c>
      <c r="B2145" s="1" t="s">
        <v>179</v>
      </c>
      <c r="C2145" s="83">
        <v>2011</v>
      </c>
      <c r="D2145" s="83">
        <v>2012</v>
      </c>
      <c r="E2145" s="83">
        <v>2013</v>
      </c>
      <c r="F2145" s="83">
        <v>2014</v>
      </c>
      <c r="G2145" s="83">
        <v>2015</v>
      </c>
      <c r="H2145" s="83">
        <v>2016</v>
      </c>
      <c r="I2145" s="83">
        <v>2017</v>
      </c>
      <c r="J2145" s="83">
        <v>2018</v>
      </c>
      <c r="K2145" s="83">
        <v>2019</v>
      </c>
      <c r="L2145" s="83">
        <v>2020</v>
      </c>
      <c r="M2145" s="83">
        <v>2021</v>
      </c>
      <c r="N2145" s="83">
        <v>2022</v>
      </c>
      <c r="O2145" s="83">
        <v>2023</v>
      </c>
      <c r="P2145" s="83">
        <v>2024</v>
      </c>
      <c r="Q2145" s="83">
        <v>2025</v>
      </c>
      <c r="R2145" s="83">
        <v>2026</v>
      </c>
      <c r="Z2145" s="69">
        <v>98728</v>
      </c>
      <c r="AA2145" s="69">
        <v>98853</v>
      </c>
      <c r="AB2145" s="69">
        <v>101555</v>
      </c>
      <c r="AC2145" s="69">
        <v>103726</v>
      </c>
      <c r="AD2145" s="69">
        <v>106304</v>
      </c>
      <c r="AE2145" s="69">
        <v>108595</v>
      </c>
      <c r="AF2145" s="69">
        <v>111606</v>
      </c>
      <c r="AG2145" s="69">
        <v>113772</v>
      </c>
      <c r="AH2145" s="69">
        <v>116281</v>
      </c>
      <c r="AI2145" s="3">
        <v>117776</v>
      </c>
      <c r="AJ2145" s="3">
        <v>118567</v>
      </c>
      <c r="AK2145" s="3">
        <v>106278</v>
      </c>
      <c r="AL2145" s="3">
        <v>106524</v>
      </c>
      <c r="AM2145" s="3">
        <v>111335</v>
      </c>
      <c r="AN2145" s="3">
        <v>114038</v>
      </c>
      <c r="AO2145" s="131"/>
    </row>
    <row r="2146" spans="1:41" ht="13.5" customHeight="1">
      <c r="A2146" s="85">
        <v>2143</v>
      </c>
      <c r="B2146" s="86" t="s">
        <v>25</v>
      </c>
      <c r="C2146" s="87">
        <v>2</v>
      </c>
      <c r="D2146" s="87">
        <v>2</v>
      </c>
      <c r="E2146" s="87">
        <v>5</v>
      </c>
      <c r="F2146" s="87">
        <v>4</v>
      </c>
      <c r="G2146" s="87">
        <v>4</v>
      </c>
      <c r="H2146" s="87">
        <v>5</v>
      </c>
      <c r="I2146" s="87">
        <v>2</v>
      </c>
      <c r="J2146" s="87">
        <v>0</v>
      </c>
      <c r="K2146" s="87">
        <v>8</v>
      </c>
      <c r="L2146" s="87">
        <v>2</v>
      </c>
      <c r="M2146" s="87">
        <v>2</v>
      </c>
      <c r="N2146" s="87">
        <v>2</v>
      </c>
      <c r="O2146" s="87">
        <v>2</v>
      </c>
      <c r="P2146" s="87">
        <v>2</v>
      </c>
      <c r="Q2146" s="87">
        <v>2</v>
      </c>
      <c r="R2146" s="87"/>
      <c r="Z2146" s="88">
        <f t="shared" ref="Z2146:AL2146" si="2210">C2146*100000/Z2145</f>
        <v>2.0257677659833075</v>
      </c>
      <c r="AA2146" s="88">
        <f t="shared" si="2210"/>
        <v>2.0232061748252455</v>
      </c>
      <c r="AB2146" s="88">
        <f t="shared" si="2210"/>
        <v>4.9234405002215551</v>
      </c>
      <c r="AC2146" s="88">
        <f t="shared" si="2210"/>
        <v>3.8563137496866746</v>
      </c>
      <c r="AD2146" s="88">
        <f t="shared" si="2210"/>
        <v>3.7627934978928357</v>
      </c>
      <c r="AE2146" s="88">
        <f t="shared" si="2210"/>
        <v>4.6042635480454903</v>
      </c>
      <c r="AF2146" s="88">
        <f t="shared" si="2210"/>
        <v>1.7920183502679068</v>
      </c>
      <c r="AG2146" s="88">
        <f t="shared" si="2210"/>
        <v>0</v>
      </c>
      <c r="AH2146" s="88">
        <f t="shared" si="2210"/>
        <v>6.8798857938958209</v>
      </c>
      <c r="AI2146" s="88">
        <f t="shared" si="2210"/>
        <v>1.6981388398315447</v>
      </c>
      <c r="AJ2146" s="88">
        <f t="shared" si="2210"/>
        <v>1.6868099892887565</v>
      </c>
      <c r="AK2146" s="88">
        <f t="shared" si="2210"/>
        <v>1.8818570165038859</v>
      </c>
      <c r="AL2146" s="88">
        <f t="shared" si="2210"/>
        <v>1.8775111711914685</v>
      </c>
      <c r="AM2146" s="88">
        <f>P2146*100000/AM2145</f>
        <v>1.7963802937081781</v>
      </c>
      <c r="AN2146" s="145">
        <f>Q2146*100000/AN2145</f>
        <v>1.7538013644574615</v>
      </c>
      <c r="AO2146" s="130"/>
    </row>
    <row r="2147" spans="1:41" ht="13.5" customHeight="1">
      <c r="A2147" s="85">
        <v>2144</v>
      </c>
      <c r="B2147" s="92" t="s">
        <v>22</v>
      </c>
      <c r="C2147" s="93">
        <v>594</v>
      </c>
      <c r="D2147" s="93">
        <v>597</v>
      </c>
      <c r="E2147" s="93">
        <v>535</v>
      </c>
      <c r="F2147" s="93">
        <v>498</v>
      </c>
      <c r="G2147" s="93">
        <v>517</v>
      </c>
      <c r="H2147" s="93">
        <v>596</v>
      </c>
      <c r="I2147" s="93">
        <v>610</v>
      </c>
      <c r="J2147" s="93">
        <v>640</v>
      </c>
      <c r="K2147" s="93">
        <v>778</v>
      </c>
      <c r="L2147" s="93">
        <v>810</v>
      </c>
      <c r="M2147" s="93">
        <v>839</v>
      </c>
      <c r="N2147" s="93">
        <v>813</v>
      </c>
      <c r="O2147" s="93">
        <v>863</v>
      </c>
      <c r="P2147" s="93">
        <v>831</v>
      </c>
      <c r="Q2147" s="93">
        <v>986</v>
      </c>
      <c r="R2147" s="93"/>
      <c r="Z2147" s="88">
        <f t="shared" ref="Z2147:AL2147" si="2211">C2147*100000/Z2145</f>
        <v>601.65302649704233</v>
      </c>
      <c r="AA2147" s="88">
        <f t="shared" si="2211"/>
        <v>603.92704318533583</v>
      </c>
      <c r="AB2147" s="88">
        <f t="shared" si="2211"/>
        <v>526.80813352370637</v>
      </c>
      <c r="AC2147" s="88">
        <f t="shared" si="2211"/>
        <v>480.11106183599099</v>
      </c>
      <c r="AD2147" s="88">
        <f t="shared" si="2211"/>
        <v>486.34105960264901</v>
      </c>
      <c r="AE2147" s="88">
        <f t="shared" si="2211"/>
        <v>548.82821492702237</v>
      </c>
      <c r="AF2147" s="88">
        <f t="shared" si="2211"/>
        <v>546.56559683171156</v>
      </c>
      <c r="AG2147" s="88">
        <f t="shared" si="2211"/>
        <v>562.52856590373733</v>
      </c>
      <c r="AH2147" s="88">
        <f t="shared" si="2211"/>
        <v>669.06889345636864</v>
      </c>
      <c r="AI2147" s="88">
        <f t="shared" si="2211"/>
        <v>687.74623013177552</v>
      </c>
      <c r="AJ2147" s="88">
        <f t="shared" si="2211"/>
        <v>707.61679050663338</v>
      </c>
      <c r="AK2147" s="88">
        <f t="shared" si="2211"/>
        <v>764.97487720882964</v>
      </c>
      <c r="AL2147" s="88">
        <f t="shared" si="2211"/>
        <v>810.14607036911866</v>
      </c>
      <c r="AM2147" s="88">
        <f>P2147*100000/AM2145</f>
        <v>746.39601203574796</v>
      </c>
      <c r="AN2147" s="145">
        <f>Q2147*100000/AN2145</f>
        <v>864.62407267752849</v>
      </c>
      <c r="AO2147" s="130"/>
    </row>
    <row r="2148" spans="1:41" ht="13.5" customHeight="1">
      <c r="A2148" s="85">
        <v>2145</v>
      </c>
      <c r="B2148" s="92" t="s">
        <v>21</v>
      </c>
      <c r="C2148" s="93">
        <v>78</v>
      </c>
      <c r="D2148" s="93">
        <v>129</v>
      </c>
      <c r="E2148" s="93">
        <v>152</v>
      </c>
      <c r="F2148" s="93">
        <v>127</v>
      </c>
      <c r="G2148" s="93">
        <v>161</v>
      </c>
      <c r="H2148" s="93">
        <v>190</v>
      </c>
      <c r="I2148" s="93">
        <v>163</v>
      </c>
      <c r="J2148" s="93">
        <v>252</v>
      </c>
      <c r="K2148" s="93">
        <v>194</v>
      </c>
      <c r="L2148" s="93">
        <v>175</v>
      </c>
      <c r="M2148" s="93">
        <v>189</v>
      </c>
      <c r="N2148" s="93">
        <v>217</v>
      </c>
      <c r="O2148" s="93">
        <v>304</v>
      </c>
      <c r="P2148" s="93">
        <v>260</v>
      </c>
      <c r="Q2148" s="93">
        <v>212</v>
      </c>
      <c r="R2148" s="93"/>
      <c r="Z2148" s="88">
        <f t="shared" ref="Z2148:AN2148" si="2212">C2148*100000/Z2145</f>
        <v>79.004942873348995</v>
      </c>
      <c r="AA2148" s="88">
        <f t="shared" si="2212"/>
        <v>130.49679827622833</v>
      </c>
      <c r="AB2148" s="88">
        <f t="shared" si="2212"/>
        <v>149.67259120673526</v>
      </c>
      <c r="AC2148" s="88">
        <f t="shared" si="2212"/>
        <v>122.43796155255191</v>
      </c>
      <c r="AD2148" s="88">
        <f t="shared" si="2212"/>
        <v>151.45243829018662</v>
      </c>
      <c r="AE2148" s="88">
        <f t="shared" si="2212"/>
        <v>174.96201482572863</v>
      </c>
      <c r="AF2148" s="88">
        <f t="shared" si="2212"/>
        <v>146.04949554683441</v>
      </c>
      <c r="AG2148" s="88">
        <f t="shared" si="2212"/>
        <v>221.49562282459655</v>
      </c>
      <c r="AH2148" s="88">
        <f t="shared" si="2212"/>
        <v>166.83723050197366</v>
      </c>
      <c r="AI2148" s="88">
        <f t="shared" si="2212"/>
        <v>148.58714848526014</v>
      </c>
      <c r="AJ2148" s="88">
        <f t="shared" si="2212"/>
        <v>159.40354398778749</v>
      </c>
      <c r="AK2148" s="88">
        <f t="shared" si="2212"/>
        <v>204.18148629067164</v>
      </c>
      <c r="AL2148" s="88">
        <f t="shared" si="2212"/>
        <v>285.3816980211032</v>
      </c>
      <c r="AM2148" s="88">
        <f t="shared" si="2212"/>
        <v>233.52943818206313</v>
      </c>
      <c r="AN2148" s="145">
        <f t="shared" si="2212"/>
        <v>185.90294463249091</v>
      </c>
      <c r="AO2148" s="130"/>
    </row>
    <row r="2149" spans="1:41" ht="13.5" customHeight="1">
      <c r="A2149" s="85">
        <v>2146</v>
      </c>
      <c r="B2149" s="92" t="s">
        <v>20</v>
      </c>
      <c r="C2149" s="93">
        <v>3</v>
      </c>
      <c r="D2149" s="93">
        <v>8</v>
      </c>
      <c r="E2149" s="93">
        <v>9</v>
      </c>
      <c r="F2149" s="93">
        <v>5</v>
      </c>
      <c r="G2149" s="93">
        <v>9</v>
      </c>
      <c r="H2149" s="93">
        <v>10</v>
      </c>
      <c r="I2149" s="93">
        <v>13</v>
      </c>
      <c r="J2149" s="93">
        <v>11</v>
      </c>
      <c r="K2149" s="93">
        <v>15</v>
      </c>
      <c r="L2149" s="93">
        <v>7</v>
      </c>
      <c r="M2149" s="93">
        <v>13</v>
      </c>
      <c r="N2149" s="93">
        <v>10</v>
      </c>
      <c r="O2149" s="93">
        <v>13</v>
      </c>
      <c r="P2149" s="93">
        <v>9</v>
      </c>
      <c r="Q2149" s="93">
        <v>11</v>
      </c>
      <c r="R2149" s="93"/>
      <c r="Z2149" s="88">
        <f t="shared" ref="Z2149:AL2149" si="2213">C2149*100000/Z2145</f>
        <v>3.0386516489749615</v>
      </c>
      <c r="AA2149" s="88">
        <f t="shared" si="2213"/>
        <v>8.0928246993009818</v>
      </c>
      <c r="AB2149" s="88">
        <f t="shared" si="2213"/>
        <v>8.8621929003987994</v>
      </c>
      <c r="AC2149" s="88">
        <f t="shared" si="2213"/>
        <v>4.8203921871083431</v>
      </c>
      <c r="AD2149" s="88">
        <f t="shared" si="2213"/>
        <v>8.4662853702588805</v>
      </c>
      <c r="AE2149" s="88">
        <f t="shared" si="2213"/>
        <v>9.2085270960909806</v>
      </c>
      <c r="AF2149" s="88">
        <f t="shared" si="2213"/>
        <v>11.648119276741394</v>
      </c>
      <c r="AG2149" s="88">
        <f t="shared" si="2213"/>
        <v>9.6684597264704841</v>
      </c>
      <c r="AH2149" s="88">
        <f t="shared" si="2213"/>
        <v>12.899785863554666</v>
      </c>
      <c r="AI2149" s="88">
        <f t="shared" si="2213"/>
        <v>5.9434859394104063</v>
      </c>
      <c r="AJ2149" s="88">
        <f t="shared" si="2213"/>
        <v>10.964264930376917</v>
      </c>
      <c r="AK2149" s="88">
        <f t="shared" si="2213"/>
        <v>9.4092850825194301</v>
      </c>
      <c r="AL2149" s="88">
        <f t="shared" si="2213"/>
        <v>12.203822612744545</v>
      </c>
      <c r="AM2149" s="88">
        <f>P2149*100000/AM2145</f>
        <v>8.0837113216868008</v>
      </c>
      <c r="AN2149" s="145">
        <f>Q2149*100000/AN2145</f>
        <v>9.645907504516039</v>
      </c>
      <c r="AO2149" s="130"/>
    </row>
    <row r="2150" spans="1:41" ht="13.5" customHeight="1">
      <c r="A2150" s="85">
        <v>2147</v>
      </c>
      <c r="B2150" s="92" t="s">
        <v>19</v>
      </c>
      <c r="C2150" s="93">
        <v>64</v>
      </c>
      <c r="D2150" s="93">
        <v>77</v>
      </c>
      <c r="E2150" s="93">
        <v>46</v>
      </c>
      <c r="F2150" s="93">
        <v>44</v>
      </c>
      <c r="G2150" s="93">
        <v>46</v>
      </c>
      <c r="H2150" s="93">
        <v>59</v>
      </c>
      <c r="I2150" s="93">
        <v>67</v>
      </c>
      <c r="J2150" s="93">
        <v>55</v>
      </c>
      <c r="K2150" s="93">
        <v>59</v>
      </c>
      <c r="L2150" s="93">
        <v>80</v>
      </c>
      <c r="M2150" s="93">
        <v>70</v>
      </c>
      <c r="N2150" s="93">
        <v>51</v>
      </c>
      <c r="O2150" s="93">
        <v>83</v>
      </c>
      <c r="P2150" s="93">
        <v>127</v>
      </c>
      <c r="Q2150" s="93">
        <v>85</v>
      </c>
      <c r="R2150" s="93"/>
      <c r="Z2150" s="88">
        <f t="shared" ref="Z2150:AN2150" si="2214">C2150*100000/Z2145</f>
        <v>64.824568511465841</v>
      </c>
      <c r="AA2150" s="88">
        <f t="shared" si="2214"/>
        <v>77.89343773077195</v>
      </c>
      <c r="AB2150" s="88">
        <f t="shared" si="2214"/>
        <v>45.295652602038302</v>
      </c>
      <c r="AC2150" s="88">
        <f t="shared" si="2214"/>
        <v>42.419451246553422</v>
      </c>
      <c r="AD2150" s="88">
        <f t="shared" si="2214"/>
        <v>43.27212522576761</v>
      </c>
      <c r="AE2150" s="88">
        <f t="shared" si="2214"/>
        <v>54.330309866936787</v>
      </c>
      <c r="AF2150" s="88">
        <f t="shared" si="2214"/>
        <v>60.032614733974874</v>
      </c>
      <c r="AG2150" s="88">
        <f t="shared" si="2214"/>
        <v>48.342298632352424</v>
      </c>
      <c r="AH2150" s="88">
        <f t="shared" si="2214"/>
        <v>50.739157729981684</v>
      </c>
      <c r="AI2150" s="88">
        <f t="shared" si="2214"/>
        <v>67.925553593261782</v>
      </c>
      <c r="AJ2150" s="88">
        <f t="shared" si="2214"/>
        <v>59.038349625106477</v>
      </c>
      <c r="AK2150" s="88">
        <f t="shared" si="2214"/>
        <v>47.987353920849095</v>
      </c>
      <c r="AL2150" s="88">
        <f t="shared" si="2214"/>
        <v>77.916713604445945</v>
      </c>
      <c r="AM2150" s="88">
        <f t="shared" si="2214"/>
        <v>114.07014865046931</v>
      </c>
      <c r="AN2150" s="145">
        <f t="shared" si="2214"/>
        <v>74.536557989442116</v>
      </c>
      <c r="AO2150" s="130"/>
    </row>
    <row r="2151" spans="1:41" ht="13.5" customHeight="1">
      <c r="A2151" s="85">
        <v>2148</v>
      </c>
      <c r="B2151" s="92" t="s">
        <v>18</v>
      </c>
      <c r="C2151" s="93">
        <v>3</v>
      </c>
      <c r="D2151" s="93">
        <v>5</v>
      </c>
      <c r="E2151" s="93">
        <v>5</v>
      </c>
      <c r="F2151" s="93">
        <v>2</v>
      </c>
      <c r="G2151" s="93">
        <v>2</v>
      </c>
      <c r="H2151" s="93">
        <v>7</v>
      </c>
      <c r="I2151" s="93">
        <v>3</v>
      </c>
      <c r="J2151" s="93">
        <v>3</v>
      </c>
      <c r="K2151" s="93">
        <v>4</v>
      </c>
      <c r="L2151" s="93">
        <v>3</v>
      </c>
      <c r="M2151" s="93">
        <v>8</v>
      </c>
      <c r="N2151" s="93">
        <v>12</v>
      </c>
      <c r="O2151" s="93">
        <v>25</v>
      </c>
      <c r="P2151" s="93">
        <v>9</v>
      </c>
      <c r="Q2151" s="93">
        <v>14</v>
      </c>
      <c r="R2151" s="93"/>
      <c r="Z2151" s="88">
        <f t="shared" ref="Z2151:AN2151" si="2215">C2151*100000/Z2145</f>
        <v>3.0386516489749615</v>
      </c>
      <c r="AA2151" s="88">
        <f t="shared" si="2215"/>
        <v>5.0580154370631139</v>
      </c>
      <c r="AB2151" s="88">
        <f t="shared" si="2215"/>
        <v>4.9234405002215551</v>
      </c>
      <c r="AC2151" s="88">
        <f t="shared" si="2215"/>
        <v>1.9281568748433373</v>
      </c>
      <c r="AD2151" s="88">
        <f t="shared" si="2215"/>
        <v>1.8813967489464178</v>
      </c>
      <c r="AE2151" s="88">
        <f t="shared" si="2215"/>
        <v>6.4459689672636857</v>
      </c>
      <c r="AF2151" s="88">
        <f t="shared" si="2215"/>
        <v>2.6880275254018602</v>
      </c>
      <c r="AG2151" s="88">
        <f t="shared" si="2215"/>
        <v>2.6368526526737686</v>
      </c>
      <c r="AH2151" s="88">
        <f t="shared" si="2215"/>
        <v>3.4399428969479104</v>
      </c>
      <c r="AI2151" s="88">
        <f t="shared" si="2215"/>
        <v>2.5472082597473169</v>
      </c>
      <c r="AJ2151" s="88">
        <f t="shared" si="2215"/>
        <v>6.7472399571550259</v>
      </c>
      <c r="AK2151" s="88">
        <f t="shared" si="2215"/>
        <v>11.291142099023316</v>
      </c>
      <c r="AL2151" s="88">
        <f t="shared" si="2215"/>
        <v>23.468889639893359</v>
      </c>
      <c r="AM2151" s="88">
        <f t="shared" si="2215"/>
        <v>8.0837113216868008</v>
      </c>
      <c r="AN2151" s="145">
        <f t="shared" si="2215"/>
        <v>12.276609551202231</v>
      </c>
      <c r="AO2151" s="130"/>
    </row>
    <row r="2152" spans="1:41" ht="13.5" customHeight="1">
      <c r="A2152" s="85">
        <v>2149</v>
      </c>
      <c r="B2152" s="92" t="s">
        <v>17</v>
      </c>
      <c r="C2152" s="93">
        <v>91</v>
      </c>
      <c r="D2152" s="93">
        <v>112</v>
      </c>
      <c r="E2152" s="93">
        <v>110</v>
      </c>
      <c r="F2152" s="93">
        <v>98</v>
      </c>
      <c r="G2152" s="93">
        <v>139</v>
      </c>
      <c r="H2152" s="93">
        <v>129</v>
      </c>
      <c r="I2152" s="93">
        <v>119</v>
      </c>
      <c r="J2152" s="93">
        <v>123</v>
      </c>
      <c r="K2152" s="93">
        <v>123</v>
      </c>
      <c r="L2152" s="93">
        <v>150</v>
      </c>
      <c r="M2152" s="93">
        <v>200</v>
      </c>
      <c r="N2152" s="93">
        <v>209</v>
      </c>
      <c r="O2152" s="93">
        <v>179</v>
      </c>
      <c r="P2152" s="93">
        <v>187</v>
      </c>
      <c r="Q2152" s="93">
        <v>197</v>
      </c>
      <c r="R2152" s="93"/>
      <c r="Z2152" s="88">
        <f t="shared" ref="Z2152:AN2152" si="2216">C2152*100000/Z2145</f>
        <v>92.172433352240503</v>
      </c>
      <c r="AA2152" s="88">
        <f t="shared" si="2216"/>
        <v>113.29954579021376</v>
      </c>
      <c r="AB2152" s="88">
        <f t="shared" si="2216"/>
        <v>108.31569100487421</v>
      </c>
      <c r="AC2152" s="88">
        <f t="shared" si="2216"/>
        <v>94.479686867323522</v>
      </c>
      <c r="AD2152" s="88">
        <f t="shared" si="2216"/>
        <v>130.75707405177604</v>
      </c>
      <c r="AE2152" s="88">
        <f t="shared" si="2216"/>
        <v>118.78999953957364</v>
      </c>
      <c r="AF2152" s="88">
        <f t="shared" si="2216"/>
        <v>106.62509184094046</v>
      </c>
      <c r="AG2152" s="88">
        <f t="shared" si="2216"/>
        <v>108.11095875962451</v>
      </c>
      <c r="AH2152" s="88">
        <f t="shared" si="2216"/>
        <v>105.77824408114826</v>
      </c>
      <c r="AI2152" s="88">
        <f t="shared" si="2216"/>
        <v>127.36041298736585</v>
      </c>
      <c r="AJ2152" s="88">
        <f t="shared" si="2216"/>
        <v>168.68099892887565</v>
      </c>
      <c r="AK2152" s="88">
        <f t="shared" si="2216"/>
        <v>196.6540582246561</v>
      </c>
      <c r="AL2152" s="88">
        <f t="shared" si="2216"/>
        <v>168.03724982163644</v>
      </c>
      <c r="AM2152" s="88">
        <f t="shared" si="2216"/>
        <v>167.96155746171465</v>
      </c>
      <c r="AN2152" s="145">
        <f t="shared" si="2216"/>
        <v>172.74943439905996</v>
      </c>
      <c r="AO2152" s="130"/>
    </row>
    <row r="2153" spans="1:41" ht="13.5" customHeight="1">
      <c r="A2153" s="85">
        <v>2150</v>
      </c>
      <c r="B2153" s="92" t="s">
        <v>16</v>
      </c>
      <c r="C2153" s="93">
        <v>63</v>
      </c>
      <c r="D2153" s="93">
        <v>84</v>
      </c>
      <c r="E2153" s="93">
        <v>49</v>
      </c>
      <c r="F2153" s="93">
        <v>73</v>
      </c>
      <c r="G2153" s="93">
        <v>53</v>
      </c>
      <c r="H2153" s="93">
        <v>66</v>
      </c>
      <c r="I2153" s="93">
        <v>79</v>
      </c>
      <c r="J2153" s="93">
        <v>62</v>
      </c>
      <c r="K2153" s="93">
        <v>65</v>
      </c>
      <c r="L2153" s="93">
        <v>52</v>
      </c>
      <c r="M2153" s="93">
        <v>49</v>
      </c>
      <c r="N2153" s="93">
        <v>66</v>
      </c>
      <c r="O2153" s="93">
        <v>89</v>
      </c>
      <c r="P2153" s="93">
        <v>79</v>
      </c>
      <c r="Q2153" s="93">
        <v>118</v>
      </c>
      <c r="R2153" s="93"/>
      <c r="Z2153" s="88">
        <f t="shared" ref="Z2153:AL2153" si="2217">C2153*100000/Z2145</f>
        <v>63.81168462847419</v>
      </c>
      <c r="AA2153" s="88">
        <f t="shared" si="2217"/>
        <v>84.974659342660317</v>
      </c>
      <c r="AB2153" s="88">
        <f t="shared" si="2217"/>
        <v>48.249716902171237</v>
      </c>
      <c r="AC2153" s="88">
        <f t="shared" si="2217"/>
        <v>70.377725931781811</v>
      </c>
      <c r="AD2153" s="88">
        <f t="shared" si="2217"/>
        <v>49.857013847080076</v>
      </c>
      <c r="AE2153" s="88">
        <f t="shared" si="2217"/>
        <v>60.776278834200468</v>
      </c>
      <c r="AF2153" s="88">
        <f t="shared" si="2217"/>
        <v>70.78472483558231</v>
      </c>
      <c r="AG2153" s="88">
        <f t="shared" si="2217"/>
        <v>54.494954821924551</v>
      </c>
      <c r="AH2153" s="88">
        <f t="shared" si="2217"/>
        <v>55.899072075403545</v>
      </c>
      <c r="AI2153" s="88">
        <f t="shared" si="2217"/>
        <v>44.151609835620164</v>
      </c>
      <c r="AJ2153" s="88">
        <f t="shared" si="2217"/>
        <v>41.326844737574532</v>
      </c>
      <c r="AK2153" s="88">
        <f t="shared" si="2217"/>
        <v>62.101281544628236</v>
      </c>
      <c r="AL2153" s="88">
        <f t="shared" si="2217"/>
        <v>83.549247118020347</v>
      </c>
      <c r="AM2153" s="88">
        <f>P2153*100000/AM2145</f>
        <v>70.957021601473031</v>
      </c>
      <c r="AN2153" s="145">
        <f>Q2153*100000/AN2145</f>
        <v>103.47428050299023</v>
      </c>
      <c r="AO2153" s="130"/>
    </row>
    <row r="2154" spans="1:41" ht="13.5" customHeight="1">
      <c r="A2154" s="85">
        <v>2151</v>
      </c>
      <c r="B2154" s="94" t="s">
        <v>117</v>
      </c>
      <c r="C2154" s="93">
        <v>898</v>
      </c>
      <c r="D2154" s="93">
        <v>1014</v>
      </c>
      <c r="E2154" s="93">
        <v>911</v>
      </c>
      <c r="F2154" s="93">
        <v>851</v>
      </c>
      <c r="G2154" s="93">
        <v>931</v>
      </c>
      <c r="H2154" s="93">
        <v>1062</v>
      </c>
      <c r="I2154" s="93">
        <v>1056</v>
      </c>
      <c r="J2154" s="93">
        <v>1146</v>
      </c>
      <c r="K2154" s="93">
        <v>1246</v>
      </c>
      <c r="L2154" s="93">
        <v>1279</v>
      </c>
      <c r="M2154" s="93">
        <v>1370</v>
      </c>
      <c r="N2154" s="93">
        <v>1380</v>
      </c>
      <c r="O2154" s="93">
        <v>1558</v>
      </c>
      <c r="P2154" s="93">
        <v>1504</v>
      </c>
      <c r="Q2154" s="93">
        <v>1625</v>
      </c>
      <c r="R2154" s="93"/>
      <c r="T2154" s="4" t="s">
        <v>1416</v>
      </c>
      <c r="U2154" s="4" t="s">
        <v>1417</v>
      </c>
      <c r="V2154" s="4" t="s">
        <v>1418</v>
      </c>
      <c r="W2154" s="4" t="s">
        <v>1419</v>
      </c>
      <c r="X2154" s="4" t="s">
        <v>1420</v>
      </c>
      <c r="Y2154" s="4">
        <v>882.3</v>
      </c>
      <c r="Z2154" s="88">
        <f t="shared" ref="Z2154:AL2154" si="2218">C2154*100000/Z2145</f>
        <v>909.56972692650515</v>
      </c>
      <c r="AA2154" s="88">
        <f t="shared" si="2218"/>
        <v>1025.7655306363995</v>
      </c>
      <c r="AB2154" s="88">
        <f t="shared" si="2218"/>
        <v>897.05085914036727</v>
      </c>
      <c r="AC2154" s="88">
        <f t="shared" si="2218"/>
        <v>820.43075024584004</v>
      </c>
      <c r="AD2154" s="88">
        <f t="shared" si="2218"/>
        <v>875.79018663455747</v>
      </c>
      <c r="AE2154" s="88">
        <f t="shared" si="2218"/>
        <v>977.94557760486214</v>
      </c>
      <c r="AF2154" s="88">
        <f t="shared" si="2218"/>
        <v>946.18568894145471</v>
      </c>
      <c r="AG2154" s="88">
        <f t="shared" si="2218"/>
        <v>1007.2777133213796</v>
      </c>
      <c r="AH2154" s="88">
        <f t="shared" si="2218"/>
        <v>1071.5422123992741</v>
      </c>
      <c r="AI2154" s="88">
        <f t="shared" si="2218"/>
        <v>1085.9597880722729</v>
      </c>
      <c r="AJ2154" s="88">
        <f t="shared" si="2218"/>
        <v>1155.4648426627982</v>
      </c>
      <c r="AK2154" s="88">
        <f t="shared" si="2218"/>
        <v>1298.4813413876814</v>
      </c>
      <c r="AL2154" s="88">
        <f t="shared" si="2218"/>
        <v>1462.5812023581541</v>
      </c>
      <c r="AM2154" s="88">
        <f>P2154*100000/AM2145</f>
        <v>1350.8779808685499</v>
      </c>
      <c r="AN2154" s="145">
        <f>Q2154*100000/AN2145</f>
        <v>1424.9636086216874</v>
      </c>
      <c r="AO2154" s="130"/>
    </row>
    <row r="2155" spans="1:41" ht="13.5" customHeight="1">
      <c r="A2155" s="85">
        <v>2152</v>
      </c>
      <c r="B2155" s="92" t="s">
        <v>15</v>
      </c>
      <c r="C2155" s="93">
        <v>27</v>
      </c>
      <c r="D2155" s="93">
        <v>25</v>
      </c>
      <c r="E2155" s="93">
        <v>21</v>
      </c>
      <c r="F2155" s="93">
        <v>29</v>
      </c>
      <c r="G2155" s="93">
        <v>7</v>
      </c>
      <c r="H2155" s="93">
        <v>17</v>
      </c>
      <c r="I2155" s="93">
        <v>5</v>
      </c>
      <c r="J2155" s="93">
        <v>27</v>
      </c>
      <c r="K2155" s="93">
        <v>18</v>
      </c>
      <c r="L2155" s="93">
        <v>15</v>
      </c>
      <c r="M2155" s="93">
        <v>11</v>
      </c>
      <c r="N2155" s="93">
        <v>23</v>
      </c>
      <c r="O2155" s="93">
        <v>24</v>
      </c>
      <c r="P2155" s="93">
        <v>29</v>
      </c>
      <c r="Q2155" s="93">
        <v>42</v>
      </c>
      <c r="R2155" s="93"/>
      <c r="Z2155" s="88">
        <f t="shared" ref="Z2155:AN2155" si="2219">C2155*100000/Z2145</f>
        <v>27.347864840774655</v>
      </c>
      <c r="AA2155" s="88">
        <f t="shared" si="2219"/>
        <v>25.290077185315571</v>
      </c>
      <c r="AB2155" s="88">
        <f t="shared" si="2219"/>
        <v>20.678450100930529</v>
      </c>
      <c r="AC2155" s="88">
        <f t="shared" si="2219"/>
        <v>27.958274685228389</v>
      </c>
      <c r="AD2155" s="88">
        <f t="shared" si="2219"/>
        <v>6.5848886213124622</v>
      </c>
      <c r="AE2155" s="88">
        <f t="shared" si="2219"/>
        <v>15.654496063354667</v>
      </c>
      <c r="AF2155" s="88">
        <f t="shared" si="2219"/>
        <v>4.4800458756697665</v>
      </c>
      <c r="AG2155" s="88">
        <f t="shared" si="2219"/>
        <v>23.731673874063919</v>
      </c>
      <c r="AH2155" s="88">
        <f t="shared" si="2219"/>
        <v>15.479743036265598</v>
      </c>
      <c r="AI2155" s="88">
        <f t="shared" si="2219"/>
        <v>12.736041298736584</v>
      </c>
      <c r="AJ2155" s="88">
        <f t="shared" si="2219"/>
        <v>9.2774549410881608</v>
      </c>
      <c r="AK2155" s="88">
        <f t="shared" si="2219"/>
        <v>21.64135568979469</v>
      </c>
      <c r="AL2155" s="88">
        <f t="shared" si="2219"/>
        <v>22.530134054297623</v>
      </c>
      <c r="AM2155" s="88">
        <f t="shared" si="2219"/>
        <v>26.047514258768583</v>
      </c>
      <c r="AN2155" s="145">
        <f t="shared" si="2219"/>
        <v>36.82982865360669</v>
      </c>
      <c r="AO2155" s="130"/>
    </row>
    <row r="2156" spans="1:41" ht="13.5" customHeight="1">
      <c r="A2156" s="85">
        <v>2153</v>
      </c>
      <c r="B2156" s="92" t="s">
        <v>14</v>
      </c>
      <c r="C2156" s="93">
        <v>861</v>
      </c>
      <c r="D2156" s="93">
        <v>949</v>
      </c>
      <c r="E2156" s="93">
        <v>775</v>
      </c>
      <c r="F2156" s="93">
        <v>702</v>
      </c>
      <c r="G2156" s="93">
        <v>726</v>
      </c>
      <c r="H2156" s="93">
        <v>682</v>
      </c>
      <c r="I2156" s="93">
        <v>721</v>
      </c>
      <c r="J2156" s="93">
        <v>723</v>
      </c>
      <c r="K2156" s="93">
        <v>687</v>
      </c>
      <c r="L2156" s="93">
        <v>864</v>
      </c>
      <c r="M2156" s="93">
        <v>777</v>
      </c>
      <c r="N2156" s="93">
        <v>728</v>
      </c>
      <c r="O2156" s="93">
        <v>619</v>
      </c>
      <c r="P2156" s="93">
        <v>772</v>
      </c>
      <c r="Q2156" s="93">
        <v>882</v>
      </c>
      <c r="R2156" s="93"/>
      <c r="Z2156" s="88">
        <f t="shared" ref="Z2156:AL2156" si="2220">C2156*100000/Z2145</f>
        <v>872.09302325581393</v>
      </c>
      <c r="AA2156" s="88">
        <f t="shared" si="2220"/>
        <v>960.01132995457897</v>
      </c>
      <c r="AB2156" s="88">
        <f t="shared" si="2220"/>
        <v>763.133277534341</v>
      </c>
      <c r="AC2156" s="88">
        <f t="shared" si="2220"/>
        <v>676.78306307001139</v>
      </c>
      <c r="AD2156" s="88">
        <f t="shared" si="2220"/>
        <v>682.94701986754967</v>
      </c>
      <c r="AE2156" s="88">
        <f t="shared" si="2220"/>
        <v>628.02154795340482</v>
      </c>
      <c r="AF2156" s="88">
        <f t="shared" si="2220"/>
        <v>646.02261527158043</v>
      </c>
      <c r="AG2156" s="88">
        <f t="shared" si="2220"/>
        <v>635.48148929437821</v>
      </c>
      <c r="AH2156" s="88">
        <f t="shared" si="2220"/>
        <v>590.81019255080366</v>
      </c>
      <c r="AI2156" s="88">
        <f t="shared" si="2220"/>
        <v>733.59597880722731</v>
      </c>
      <c r="AJ2156" s="88">
        <f t="shared" si="2220"/>
        <v>655.32568083868193</v>
      </c>
      <c r="AK2156" s="88">
        <f t="shared" si="2220"/>
        <v>684.99595400741453</v>
      </c>
      <c r="AL2156" s="88">
        <f t="shared" si="2220"/>
        <v>581.08970748375953</v>
      </c>
      <c r="AM2156" s="88">
        <f>P2156*100000/AM2145</f>
        <v>693.40279337135667</v>
      </c>
      <c r="AN2156" s="145">
        <f>Q2156*100000/AN2145</f>
        <v>773.42640172574056</v>
      </c>
      <c r="AO2156" s="130"/>
    </row>
    <row r="2157" spans="1:41" ht="13.5" customHeight="1">
      <c r="A2157" s="85">
        <v>2154</v>
      </c>
      <c r="B2157" s="92" t="s">
        <v>13</v>
      </c>
      <c r="C2157" s="93">
        <v>865</v>
      </c>
      <c r="D2157" s="93">
        <v>913</v>
      </c>
      <c r="E2157" s="93">
        <v>1132</v>
      </c>
      <c r="F2157" s="93">
        <v>1037</v>
      </c>
      <c r="G2157" s="93">
        <v>1261</v>
      </c>
      <c r="H2157" s="93">
        <v>1281</v>
      </c>
      <c r="I2157" s="93">
        <v>1034</v>
      </c>
      <c r="J2157" s="93">
        <v>1077</v>
      </c>
      <c r="K2157" s="93">
        <v>804</v>
      </c>
      <c r="L2157" s="93">
        <v>982</v>
      </c>
      <c r="M2157" s="93">
        <v>810</v>
      </c>
      <c r="N2157" s="93">
        <v>751</v>
      </c>
      <c r="O2157" s="93">
        <v>1065</v>
      </c>
      <c r="P2157" s="93">
        <v>1298</v>
      </c>
      <c r="Q2157" s="93">
        <v>1722</v>
      </c>
      <c r="R2157" s="93"/>
      <c r="Z2157" s="88">
        <f t="shared" ref="Z2157:AN2157" si="2221">C2157*100000/Z2145</f>
        <v>876.14455878778062</v>
      </c>
      <c r="AA2157" s="88">
        <f t="shared" si="2221"/>
        <v>923.59361880772462</v>
      </c>
      <c r="AB2157" s="88">
        <f t="shared" si="2221"/>
        <v>1114.6669292501599</v>
      </c>
      <c r="AC2157" s="88">
        <f t="shared" si="2221"/>
        <v>999.74933960627038</v>
      </c>
      <c r="AD2157" s="88">
        <f t="shared" si="2221"/>
        <v>1186.2206502107165</v>
      </c>
      <c r="AE2157" s="88">
        <f t="shared" si="2221"/>
        <v>1179.6123210092546</v>
      </c>
      <c r="AF2157" s="88">
        <f t="shared" si="2221"/>
        <v>926.4734870885078</v>
      </c>
      <c r="AG2157" s="88">
        <f t="shared" si="2221"/>
        <v>946.63010230988289</v>
      </c>
      <c r="AH2157" s="88">
        <f t="shared" si="2221"/>
        <v>691.4285222865301</v>
      </c>
      <c r="AI2157" s="88">
        <f t="shared" si="2221"/>
        <v>833.78617035728837</v>
      </c>
      <c r="AJ2157" s="88">
        <f t="shared" si="2221"/>
        <v>683.1580456619464</v>
      </c>
      <c r="AK2157" s="88">
        <f t="shared" si="2221"/>
        <v>706.63730969720916</v>
      </c>
      <c r="AL2157" s="88">
        <f t="shared" si="2221"/>
        <v>999.77469865945704</v>
      </c>
      <c r="AM2157" s="88">
        <f t="shared" si="2221"/>
        <v>1165.8508106166075</v>
      </c>
      <c r="AN2157" s="145">
        <f t="shared" si="2221"/>
        <v>1510.0229747978744</v>
      </c>
      <c r="AO2157" s="130"/>
    </row>
    <row r="2158" spans="1:41" ht="13.5" customHeight="1">
      <c r="A2158" s="85">
        <v>2155</v>
      </c>
      <c r="B2158" s="92" t="s">
        <v>12</v>
      </c>
      <c r="C2158" s="93">
        <v>3385</v>
      </c>
      <c r="D2158" s="93">
        <v>3499</v>
      </c>
      <c r="E2158" s="93">
        <v>3476</v>
      </c>
      <c r="F2158" s="93">
        <v>3710</v>
      </c>
      <c r="G2158" s="93">
        <v>4079</v>
      </c>
      <c r="H2158" s="93">
        <v>4723</v>
      </c>
      <c r="I2158" s="93">
        <v>4743</v>
      </c>
      <c r="J2158" s="93">
        <v>4288</v>
      </c>
      <c r="K2158" s="93">
        <v>4543</v>
      </c>
      <c r="L2158" s="93">
        <v>5581</v>
      </c>
      <c r="M2158" s="93">
        <v>4318</v>
      </c>
      <c r="N2158" s="93">
        <v>4398</v>
      </c>
      <c r="O2158" s="93">
        <v>4927</v>
      </c>
      <c r="P2158" s="93">
        <v>5067</v>
      </c>
      <c r="Q2158" s="93">
        <v>6605</v>
      </c>
      <c r="R2158" s="93"/>
      <c r="Z2158" s="88">
        <f t="shared" ref="Z2158:AN2158" si="2222">C2158*100000/Z2145</f>
        <v>3428.6119439267482</v>
      </c>
      <c r="AA2158" s="88">
        <f t="shared" si="2222"/>
        <v>3539.5992028567671</v>
      </c>
      <c r="AB2158" s="88">
        <f t="shared" si="2222"/>
        <v>3422.7758357540251</v>
      </c>
      <c r="AC2158" s="88">
        <f t="shared" si="2222"/>
        <v>3576.7310028343904</v>
      </c>
      <c r="AD2158" s="88">
        <f t="shared" si="2222"/>
        <v>3837.1086694762193</v>
      </c>
      <c r="AE2158" s="88">
        <f t="shared" si="2222"/>
        <v>4349.1873474837703</v>
      </c>
      <c r="AF2158" s="88">
        <f t="shared" si="2222"/>
        <v>4249.7715176603406</v>
      </c>
      <c r="AG2158" s="88">
        <f t="shared" si="2222"/>
        <v>3768.9413915550399</v>
      </c>
      <c r="AH2158" s="88">
        <f t="shared" si="2222"/>
        <v>3906.9151452085894</v>
      </c>
      <c r="AI2158" s="88">
        <f t="shared" si="2222"/>
        <v>4738.6564325499248</v>
      </c>
      <c r="AJ2158" s="88">
        <f t="shared" si="2222"/>
        <v>3641.8227668744253</v>
      </c>
      <c r="AK2158" s="88">
        <f t="shared" si="2222"/>
        <v>4138.2035792920451</v>
      </c>
      <c r="AL2158" s="88">
        <f t="shared" si="2222"/>
        <v>4625.2487702301833</v>
      </c>
      <c r="AM2158" s="88">
        <f t="shared" si="2222"/>
        <v>4551.129474109669</v>
      </c>
      <c r="AN2158" s="145">
        <f t="shared" si="2222"/>
        <v>5791.9290061207666</v>
      </c>
      <c r="AO2158" s="130"/>
    </row>
    <row r="2159" spans="1:41" ht="13.5" customHeight="1">
      <c r="A2159" s="85">
        <v>2156</v>
      </c>
      <c r="B2159" s="92" t="s">
        <v>11</v>
      </c>
      <c r="C2159" s="93">
        <v>771</v>
      </c>
      <c r="D2159" s="93">
        <v>821</v>
      </c>
      <c r="E2159" s="93">
        <v>984</v>
      </c>
      <c r="F2159" s="93">
        <v>1493</v>
      </c>
      <c r="G2159" s="93">
        <v>835</v>
      </c>
      <c r="H2159" s="93">
        <v>1022</v>
      </c>
      <c r="I2159" s="93">
        <v>1140</v>
      </c>
      <c r="J2159" s="93">
        <v>952</v>
      </c>
      <c r="K2159" s="93">
        <v>1107</v>
      </c>
      <c r="L2159" s="93">
        <v>1157</v>
      </c>
      <c r="M2159" s="93">
        <v>988</v>
      </c>
      <c r="N2159" s="93">
        <v>928</v>
      </c>
      <c r="O2159" s="93">
        <v>912</v>
      </c>
      <c r="P2159" s="93">
        <v>847</v>
      </c>
      <c r="Q2159" s="93">
        <v>903</v>
      </c>
      <c r="R2159" s="93"/>
      <c r="Z2159" s="88">
        <f t="shared" ref="Z2159:AN2159" si="2223">C2159*100000/Z2145</f>
        <v>780.93347378656506</v>
      </c>
      <c r="AA2159" s="88">
        <f t="shared" si="2223"/>
        <v>830.52613476576335</v>
      </c>
      <c r="AB2159" s="88">
        <f t="shared" si="2223"/>
        <v>968.93309044360194</v>
      </c>
      <c r="AC2159" s="88">
        <f t="shared" si="2223"/>
        <v>1439.3691070705513</v>
      </c>
      <c r="AD2159" s="88">
        <f t="shared" si="2223"/>
        <v>785.48314268512945</v>
      </c>
      <c r="AE2159" s="88">
        <f t="shared" si="2223"/>
        <v>941.11146922049818</v>
      </c>
      <c r="AF2159" s="88">
        <f t="shared" si="2223"/>
        <v>1021.4504596527069</v>
      </c>
      <c r="AG2159" s="88">
        <f t="shared" si="2223"/>
        <v>836.76124178180919</v>
      </c>
      <c r="AH2159" s="88">
        <f t="shared" si="2223"/>
        <v>952.00419673033423</v>
      </c>
      <c r="AI2159" s="88">
        <f t="shared" si="2223"/>
        <v>982.37331884254854</v>
      </c>
      <c r="AJ2159" s="88">
        <f t="shared" si="2223"/>
        <v>833.28413470864575</v>
      </c>
      <c r="AK2159" s="88">
        <f t="shared" si="2223"/>
        <v>873.18165565780316</v>
      </c>
      <c r="AL2159" s="88">
        <f t="shared" si="2223"/>
        <v>856.14509406330967</v>
      </c>
      <c r="AM2159" s="88">
        <f t="shared" si="2223"/>
        <v>760.76705438541342</v>
      </c>
      <c r="AN2159" s="145">
        <f t="shared" si="2223"/>
        <v>791.8413160525439</v>
      </c>
      <c r="AO2159" s="130"/>
    </row>
    <row r="2160" spans="1:41" ht="13.5" customHeight="1">
      <c r="A2160" s="85">
        <v>2157</v>
      </c>
      <c r="B2160" s="92" t="s">
        <v>28</v>
      </c>
      <c r="C2160" s="93">
        <v>0</v>
      </c>
      <c r="D2160" s="93">
        <v>0</v>
      </c>
      <c r="E2160" s="93">
        <v>0</v>
      </c>
      <c r="F2160" s="93">
        <v>0</v>
      </c>
      <c r="G2160" s="93">
        <v>0</v>
      </c>
      <c r="H2160" s="93">
        <v>0</v>
      </c>
      <c r="I2160" s="93">
        <v>1</v>
      </c>
      <c r="J2160" s="93">
        <v>0</v>
      </c>
      <c r="K2160" s="93">
        <v>0</v>
      </c>
      <c r="L2160" s="93">
        <v>0</v>
      </c>
      <c r="M2160" s="93">
        <v>0</v>
      </c>
      <c r="N2160" s="93">
        <v>0</v>
      </c>
      <c r="O2160" s="93">
        <v>0</v>
      </c>
      <c r="P2160" s="93">
        <v>0</v>
      </c>
      <c r="Q2160" s="93">
        <v>0</v>
      </c>
      <c r="R2160" s="93"/>
      <c r="Z2160" s="88">
        <f t="shared" ref="Z2160:AN2160" si="2224">C2160*100000/Z2145</f>
        <v>0</v>
      </c>
      <c r="AA2160" s="88">
        <f t="shared" si="2224"/>
        <v>0</v>
      </c>
      <c r="AB2160" s="88">
        <f t="shared" si="2224"/>
        <v>0</v>
      </c>
      <c r="AC2160" s="88">
        <f t="shared" si="2224"/>
        <v>0</v>
      </c>
      <c r="AD2160" s="88">
        <f t="shared" si="2224"/>
        <v>0</v>
      </c>
      <c r="AE2160" s="88">
        <f t="shared" si="2224"/>
        <v>0</v>
      </c>
      <c r="AF2160" s="88">
        <f t="shared" si="2224"/>
        <v>0.89600917513395339</v>
      </c>
      <c r="AG2160" s="88">
        <f t="shared" si="2224"/>
        <v>0</v>
      </c>
      <c r="AH2160" s="88">
        <f t="shared" si="2224"/>
        <v>0</v>
      </c>
      <c r="AI2160" s="88">
        <f t="shared" si="2224"/>
        <v>0</v>
      </c>
      <c r="AJ2160" s="88">
        <f t="shared" si="2224"/>
        <v>0</v>
      </c>
      <c r="AK2160" s="88">
        <f t="shared" si="2224"/>
        <v>0</v>
      </c>
      <c r="AL2160" s="88">
        <f t="shared" si="2224"/>
        <v>0</v>
      </c>
      <c r="AM2160" s="88">
        <f t="shared" si="2224"/>
        <v>0</v>
      </c>
      <c r="AN2160" s="145">
        <f t="shared" si="2224"/>
        <v>0</v>
      </c>
      <c r="AO2160" s="130"/>
    </row>
    <row r="2161" spans="1:41" ht="13.5" customHeight="1">
      <c r="A2161" s="85">
        <v>2158</v>
      </c>
      <c r="B2161" s="94" t="s">
        <v>118</v>
      </c>
      <c r="C2161" s="93">
        <v>5909</v>
      </c>
      <c r="D2161" s="93">
        <v>6207</v>
      </c>
      <c r="E2161" s="93">
        <v>6388</v>
      </c>
      <c r="F2161" s="93">
        <v>6971</v>
      </c>
      <c r="G2161" s="93">
        <v>6908</v>
      </c>
      <c r="H2161" s="93">
        <v>7725</v>
      </c>
      <c r="I2161" s="93">
        <v>7644</v>
      </c>
      <c r="J2161" s="93">
        <v>7067</v>
      </c>
      <c r="K2161" s="93">
        <v>7159</v>
      </c>
      <c r="L2161" s="93">
        <v>8599</v>
      </c>
      <c r="M2161" s="93">
        <v>6904</v>
      </c>
      <c r="N2161" s="93">
        <v>6828</v>
      </c>
      <c r="O2161" s="93">
        <v>7547</v>
      </c>
      <c r="P2161" s="93">
        <v>8013</v>
      </c>
      <c r="Q2161" s="93">
        <v>10154</v>
      </c>
      <c r="R2161" s="93"/>
      <c r="T2161" s="4" t="s">
        <v>1421</v>
      </c>
      <c r="U2161" s="4" t="s">
        <v>1422</v>
      </c>
      <c r="V2161" s="4" t="s">
        <v>1423</v>
      </c>
      <c r="W2161" s="4" t="s">
        <v>1424</v>
      </c>
      <c r="X2161" s="4" t="s">
        <v>1425</v>
      </c>
      <c r="Y2161" s="4">
        <v>6994</v>
      </c>
      <c r="Z2161" s="88">
        <f t="shared" ref="Z2161:AN2161" si="2225">C2161*100000/Z2145</f>
        <v>5985.1308645976824</v>
      </c>
      <c r="AA2161" s="88">
        <f t="shared" si="2225"/>
        <v>6279.02036357015</v>
      </c>
      <c r="AB2161" s="88">
        <f t="shared" si="2225"/>
        <v>6290.1875830830586</v>
      </c>
      <c r="AC2161" s="88">
        <f t="shared" si="2225"/>
        <v>6720.590787266452</v>
      </c>
      <c r="AD2161" s="88">
        <f t="shared" si="2225"/>
        <v>6498.3443708609275</v>
      </c>
      <c r="AE2161" s="88">
        <f t="shared" si="2225"/>
        <v>7113.5871817302823</v>
      </c>
      <c r="AF2161" s="88">
        <f t="shared" si="2225"/>
        <v>6849.0941347239395</v>
      </c>
      <c r="AG2161" s="88">
        <f t="shared" si="2225"/>
        <v>6211.545898815174</v>
      </c>
      <c r="AH2161" s="88">
        <f t="shared" si="2225"/>
        <v>6156.6377998125236</v>
      </c>
      <c r="AI2161" s="88">
        <f t="shared" si="2225"/>
        <v>7301.1479418557265</v>
      </c>
      <c r="AJ2161" s="88">
        <f t="shared" si="2225"/>
        <v>5822.8680830247877</v>
      </c>
      <c r="AK2161" s="88">
        <f t="shared" si="2225"/>
        <v>6424.6598543442669</v>
      </c>
      <c r="AL2161" s="88">
        <f t="shared" si="2225"/>
        <v>7084.788404491007</v>
      </c>
      <c r="AM2161" s="88">
        <f t="shared" si="2225"/>
        <v>7197.1976467418153</v>
      </c>
      <c r="AN2161" s="145">
        <f t="shared" si="2225"/>
        <v>8904.049527350533</v>
      </c>
      <c r="AO2161" s="130"/>
    </row>
    <row r="2162" spans="1:41" ht="13.5" customHeight="1">
      <c r="A2162" s="85">
        <v>2159</v>
      </c>
      <c r="B2162" s="92" t="s">
        <v>10</v>
      </c>
      <c r="C2162" s="93">
        <v>96</v>
      </c>
      <c r="D2162" s="93">
        <v>57</v>
      </c>
      <c r="E2162" s="93">
        <v>48</v>
      </c>
      <c r="F2162" s="93">
        <v>71</v>
      </c>
      <c r="G2162" s="93">
        <v>93</v>
      </c>
      <c r="H2162" s="93">
        <v>127</v>
      </c>
      <c r="I2162" s="93">
        <v>104</v>
      </c>
      <c r="J2162" s="93">
        <v>110</v>
      </c>
      <c r="K2162" s="93">
        <v>87</v>
      </c>
      <c r="L2162" s="93">
        <v>122</v>
      </c>
      <c r="M2162" s="93">
        <v>84</v>
      </c>
      <c r="N2162" s="93">
        <v>59</v>
      </c>
      <c r="O2162" s="93">
        <v>80</v>
      </c>
      <c r="P2162" s="93">
        <v>73</v>
      </c>
      <c r="Q2162" s="93">
        <v>62</v>
      </c>
      <c r="R2162" s="93"/>
      <c r="Z2162" s="88">
        <f t="shared" ref="Z2162:AN2162" si="2226">C2162*100000/Z2145</f>
        <v>97.236852767198769</v>
      </c>
      <c r="AA2162" s="88">
        <f t="shared" si="2226"/>
        <v>57.661375982519502</v>
      </c>
      <c r="AB2162" s="88">
        <f t="shared" si="2226"/>
        <v>47.265028802126928</v>
      </c>
      <c r="AC2162" s="88">
        <f t="shared" si="2226"/>
        <v>68.449569056938472</v>
      </c>
      <c r="AD2162" s="88">
        <f t="shared" si="2226"/>
        <v>87.484948826008434</v>
      </c>
      <c r="AE2162" s="88">
        <f t="shared" si="2226"/>
        <v>116.94829412035546</v>
      </c>
      <c r="AF2162" s="88">
        <f t="shared" si="2226"/>
        <v>93.18495421393115</v>
      </c>
      <c r="AG2162" s="88">
        <f t="shared" si="2226"/>
        <v>96.684597264704848</v>
      </c>
      <c r="AH2162" s="88">
        <f t="shared" si="2226"/>
        <v>74.818758008617053</v>
      </c>
      <c r="AI2162" s="88">
        <f t="shared" si="2226"/>
        <v>103.58646922972422</v>
      </c>
      <c r="AJ2162" s="88">
        <f t="shared" si="2226"/>
        <v>70.846019550127778</v>
      </c>
      <c r="AK2162" s="88">
        <f t="shared" si="2226"/>
        <v>55.514781986864641</v>
      </c>
      <c r="AL2162" s="88">
        <f t="shared" si="2226"/>
        <v>75.100446847658745</v>
      </c>
      <c r="AM2162" s="88">
        <f t="shared" si="2226"/>
        <v>65.567880720348498</v>
      </c>
      <c r="AN2162" s="145">
        <f t="shared" si="2226"/>
        <v>54.367842298181309</v>
      </c>
      <c r="AO2162" s="130"/>
    </row>
    <row r="2163" spans="1:41" ht="13.5" customHeight="1">
      <c r="A2163" s="85">
        <v>2160</v>
      </c>
      <c r="B2163" s="92" t="s">
        <v>9</v>
      </c>
      <c r="C2163" s="93">
        <v>2</v>
      </c>
      <c r="D2163" s="93">
        <v>15</v>
      </c>
      <c r="E2163" s="93">
        <v>12</v>
      </c>
      <c r="F2163" s="93">
        <v>90</v>
      </c>
      <c r="G2163" s="93">
        <v>17</v>
      </c>
      <c r="H2163" s="93">
        <v>40</v>
      </c>
      <c r="I2163" s="93">
        <v>26</v>
      </c>
      <c r="J2163" s="93">
        <v>16</v>
      </c>
      <c r="K2163" s="93">
        <v>18</v>
      </c>
      <c r="L2163" s="93">
        <v>33</v>
      </c>
      <c r="M2163" s="93">
        <v>40</v>
      </c>
      <c r="N2163" s="93">
        <v>28</v>
      </c>
      <c r="O2163" s="93">
        <v>37</v>
      </c>
      <c r="P2163" s="93">
        <v>44</v>
      </c>
      <c r="Q2163" s="93">
        <v>47</v>
      </c>
      <c r="R2163" s="93"/>
      <c r="Z2163" s="88">
        <f t="shared" ref="Z2163:AN2163" si="2227">C2163*100000/Z2145</f>
        <v>2.0257677659833075</v>
      </c>
      <c r="AA2163" s="88">
        <f t="shared" si="2227"/>
        <v>15.174046311189342</v>
      </c>
      <c r="AB2163" s="88">
        <f t="shared" si="2227"/>
        <v>11.816257200531732</v>
      </c>
      <c r="AC2163" s="88">
        <f t="shared" si="2227"/>
        <v>86.767059367950182</v>
      </c>
      <c r="AD2163" s="88">
        <f t="shared" si="2227"/>
        <v>15.991872366044552</v>
      </c>
      <c r="AE2163" s="88">
        <f t="shared" si="2227"/>
        <v>36.834108384363923</v>
      </c>
      <c r="AF2163" s="88">
        <f t="shared" si="2227"/>
        <v>23.296238553482787</v>
      </c>
      <c r="AG2163" s="88">
        <f t="shared" si="2227"/>
        <v>14.063214147593433</v>
      </c>
      <c r="AH2163" s="88">
        <f t="shared" si="2227"/>
        <v>15.479743036265598</v>
      </c>
      <c r="AI2163" s="88">
        <f t="shared" si="2227"/>
        <v>28.019290857220486</v>
      </c>
      <c r="AJ2163" s="88">
        <f t="shared" si="2227"/>
        <v>33.736199785775135</v>
      </c>
      <c r="AK2163" s="88">
        <f t="shared" si="2227"/>
        <v>26.345998231054406</v>
      </c>
      <c r="AL2163" s="88">
        <f t="shared" si="2227"/>
        <v>34.733956667042172</v>
      </c>
      <c r="AM2163" s="88">
        <f t="shared" si="2227"/>
        <v>39.520366461579918</v>
      </c>
      <c r="AN2163" s="145">
        <f t="shared" si="2227"/>
        <v>41.214332064750344</v>
      </c>
      <c r="AO2163" s="130"/>
    </row>
    <row r="2164" spans="1:41" ht="13.5" customHeight="1">
      <c r="A2164" s="85">
        <v>2161</v>
      </c>
      <c r="B2164" s="92" t="s">
        <v>8</v>
      </c>
      <c r="C2164" s="93">
        <v>267</v>
      </c>
      <c r="D2164" s="93">
        <v>366</v>
      </c>
      <c r="E2164" s="93">
        <v>389</v>
      </c>
      <c r="F2164" s="93">
        <v>338</v>
      </c>
      <c r="G2164" s="93">
        <v>387</v>
      </c>
      <c r="H2164" s="93">
        <v>520</v>
      </c>
      <c r="I2164" s="93">
        <v>597</v>
      </c>
      <c r="J2164" s="93">
        <v>680</v>
      </c>
      <c r="K2164" s="93">
        <v>575</v>
      </c>
      <c r="L2164" s="93">
        <v>704</v>
      </c>
      <c r="M2164" s="93">
        <v>590</v>
      </c>
      <c r="N2164" s="93">
        <v>505</v>
      </c>
      <c r="O2164" s="93">
        <v>520</v>
      </c>
      <c r="P2164" s="93">
        <v>506</v>
      </c>
      <c r="Q2164" s="93">
        <v>628</v>
      </c>
      <c r="R2164" s="93"/>
      <c r="Z2164" s="88">
        <f t="shared" ref="Z2164:AL2164" si="2228">C2164*100000/Z2145</f>
        <v>270.4399967587716</v>
      </c>
      <c r="AA2164" s="88">
        <f t="shared" si="2228"/>
        <v>370.24672999301993</v>
      </c>
      <c r="AB2164" s="88">
        <f t="shared" si="2228"/>
        <v>383.04367091723697</v>
      </c>
      <c r="AC2164" s="88">
        <f t="shared" si="2228"/>
        <v>325.85851184852402</v>
      </c>
      <c r="AD2164" s="88">
        <f t="shared" si="2228"/>
        <v>364.05027092113187</v>
      </c>
      <c r="AE2164" s="88">
        <f t="shared" si="2228"/>
        <v>478.843408996731</v>
      </c>
      <c r="AF2164" s="88">
        <f t="shared" si="2228"/>
        <v>534.91747755497022</v>
      </c>
      <c r="AG2164" s="88">
        <f t="shared" si="2228"/>
        <v>597.68660127272085</v>
      </c>
      <c r="AH2164" s="88">
        <f t="shared" si="2228"/>
        <v>494.49179143626213</v>
      </c>
      <c r="AI2164" s="88">
        <f t="shared" si="2228"/>
        <v>597.74487162070375</v>
      </c>
      <c r="AJ2164" s="88">
        <f t="shared" si="2228"/>
        <v>497.60894684018319</v>
      </c>
      <c r="AK2164" s="88">
        <f t="shared" si="2228"/>
        <v>475.16889666723125</v>
      </c>
      <c r="AL2164" s="88">
        <f t="shared" si="2228"/>
        <v>488.15290450978182</v>
      </c>
      <c r="AM2164" s="88">
        <f>P2164*100000/AM2145</f>
        <v>454.48421430816904</v>
      </c>
      <c r="AN2164" s="145">
        <f>Q2164*100000/AN2145</f>
        <v>550.69362843964291</v>
      </c>
      <c r="AO2164" s="130"/>
    </row>
    <row r="2165" spans="1:41" ht="13.5" customHeight="1">
      <c r="A2165" s="85">
        <v>2162</v>
      </c>
      <c r="B2165" s="92" t="s">
        <v>24</v>
      </c>
      <c r="C2165" s="93">
        <v>0</v>
      </c>
      <c r="D2165" s="93">
        <v>2</v>
      </c>
      <c r="E2165" s="93">
        <v>2</v>
      </c>
      <c r="F2165" s="93">
        <v>2</v>
      </c>
      <c r="G2165" s="93">
        <v>0</v>
      </c>
      <c r="H2165" s="93">
        <v>3</v>
      </c>
      <c r="I2165" s="93">
        <v>4</v>
      </c>
      <c r="J2165" s="93">
        <v>1</v>
      </c>
      <c r="K2165" s="93">
        <v>4</v>
      </c>
      <c r="L2165" s="93">
        <v>1</v>
      </c>
      <c r="M2165" s="93">
        <v>27</v>
      </c>
      <c r="N2165" s="93">
        <v>20</v>
      </c>
      <c r="O2165" s="93">
        <v>1</v>
      </c>
      <c r="P2165" s="93">
        <v>0</v>
      </c>
      <c r="Q2165" s="93">
        <v>6</v>
      </c>
      <c r="R2165" s="93"/>
      <c r="Z2165" s="88">
        <f t="shared" ref="Z2165:AN2165" si="2229">C2165*100000/Z2145</f>
        <v>0</v>
      </c>
      <c r="AA2165" s="88">
        <f t="shared" si="2229"/>
        <v>2.0232061748252455</v>
      </c>
      <c r="AB2165" s="88">
        <f t="shared" si="2229"/>
        <v>1.9693762000886219</v>
      </c>
      <c r="AC2165" s="88">
        <f t="shared" si="2229"/>
        <v>1.9281568748433373</v>
      </c>
      <c r="AD2165" s="88">
        <f t="shared" si="2229"/>
        <v>0</v>
      </c>
      <c r="AE2165" s="88">
        <f t="shared" si="2229"/>
        <v>2.762558128827294</v>
      </c>
      <c r="AF2165" s="88">
        <f t="shared" si="2229"/>
        <v>3.5840367005358136</v>
      </c>
      <c r="AG2165" s="88">
        <f t="shared" si="2229"/>
        <v>0.87895088422458956</v>
      </c>
      <c r="AH2165" s="88">
        <f t="shared" si="2229"/>
        <v>3.4399428969479104</v>
      </c>
      <c r="AI2165" s="88">
        <f t="shared" si="2229"/>
        <v>0.84906941991577234</v>
      </c>
      <c r="AJ2165" s="88">
        <f t="shared" si="2229"/>
        <v>22.771934855398214</v>
      </c>
      <c r="AK2165" s="88">
        <f t="shared" si="2229"/>
        <v>18.81857016503886</v>
      </c>
      <c r="AL2165" s="88">
        <f t="shared" si="2229"/>
        <v>0.93875558559573424</v>
      </c>
      <c r="AM2165" s="88">
        <f t="shared" si="2229"/>
        <v>0</v>
      </c>
      <c r="AN2165" s="145">
        <f t="shared" si="2229"/>
        <v>5.2614040933723842</v>
      </c>
      <c r="AO2165" s="130"/>
    </row>
    <row r="2166" spans="1:41" ht="13.5" customHeight="1">
      <c r="A2166" s="85">
        <v>2163</v>
      </c>
      <c r="B2166" s="94" t="s">
        <v>119</v>
      </c>
      <c r="C2166" s="93">
        <v>365</v>
      </c>
      <c r="D2166" s="93">
        <v>440</v>
      </c>
      <c r="E2166" s="93">
        <v>451</v>
      </c>
      <c r="F2166" s="93">
        <v>501</v>
      </c>
      <c r="G2166" s="93">
        <v>497</v>
      </c>
      <c r="H2166" s="93">
        <v>690</v>
      </c>
      <c r="I2166" s="93">
        <v>731</v>
      </c>
      <c r="J2166" s="93">
        <v>807</v>
      </c>
      <c r="K2166" s="93">
        <v>684</v>
      </c>
      <c r="L2166" s="93">
        <v>860</v>
      </c>
      <c r="M2166" s="93">
        <v>741</v>
      </c>
      <c r="N2166" s="93">
        <v>612</v>
      </c>
      <c r="O2166" s="93">
        <v>638</v>
      </c>
      <c r="P2166" s="93">
        <v>623</v>
      </c>
      <c r="Q2166" s="93">
        <v>743</v>
      </c>
      <c r="R2166" s="93"/>
      <c r="T2166" s="4" t="s">
        <v>1426</v>
      </c>
      <c r="U2166" s="4" t="s">
        <v>1427</v>
      </c>
      <c r="V2166" s="4" t="s">
        <v>1428</v>
      </c>
      <c r="W2166" s="4" t="s">
        <v>1429</v>
      </c>
      <c r="X2166" s="4" t="s">
        <v>1430</v>
      </c>
      <c r="Y2166" s="4">
        <v>472.9</v>
      </c>
      <c r="Z2166" s="88">
        <f t="shared" ref="Z2166:AN2166" si="2230">C2166*100000/Z2145</f>
        <v>369.70261729195363</v>
      </c>
      <c r="AA2166" s="88">
        <f t="shared" si="2230"/>
        <v>445.10535846155403</v>
      </c>
      <c r="AB2166" s="88">
        <f t="shared" si="2230"/>
        <v>444.09433311998424</v>
      </c>
      <c r="AC2166" s="88">
        <f t="shared" si="2230"/>
        <v>483.00329714825597</v>
      </c>
      <c r="AD2166" s="88">
        <f t="shared" si="2230"/>
        <v>467.52709211318484</v>
      </c>
      <c r="AE2166" s="88">
        <f t="shared" si="2230"/>
        <v>635.38836963027768</v>
      </c>
      <c r="AF2166" s="88">
        <f t="shared" si="2230"/>
        <v>654.98270702291995</v>
      </c>
      <c r="AG2166" s="88">
        <f t="shared" si="2230"/>
        <v>709.31336356924373</v>
      </c>
      <c r="AH2166" s="88">
        <f t="shared" si="2230"/>
        <v>588.23023537809274</v>
      </c>
      <c r="AI2166" s="88">
        <f t="shared" si="2230"/>
        <v>730.19970112756414</v>
      </c>
      <c r="AJ2166" s="88">
        <f t="shared" si="2230"/>
        <v>624.96310103148426</v>
      </c>
      <c r="AK2166" s="88">
        <f t="shared" si="2230"/>
        <v>575.84824705018912</v>
      </c>
      <c r="AL2166" s="88">
        <f t="shared" si="2230"/>
        <v>598.92606361007847</v>
      </c>
      <c r="AM2166" s="88">
        <f t="shared" si="2230"/>
        <v>559.57246149009745</v>
      </c>
      <c r="AN2166" s="145">
        <f t="shared" si="2230"/>
        <v>651.53720689594695</v>
      </c>
      <c r="AO2166" s="130"/>
    </row>
    <row r="2167" spans="1:41" ht="13.5" customHeight="1">
      <c r="A2167" s="85">
        <v>2164</v>
      </c>
      <c r="B2167" s="92" t="s">
        <v>7</v>
      </c>
      <c r="C2167" s="93">
        <v>101</v>
      </c>
      <c r="D2167" s="93">
        <v>106</v>
      </c>
      <c r="E2167" s="93">
        <v>149</v>
      </c>
      <c r="F2167" s="93">
        <v>146</v>
      </c>
      <c r="G2167" s="93">
        <v>144</v>
      </c>
      <c r="H2167" s="93">
        <v>224</v>
      </c>
      <c r="I2167" s="93">
        <v>236</v>
      </c>
      <c r="J2167" s="93">
        <v>215</v>
      </c>
      <c r="K2167" s="93">
        <v>220</v>
      </c>
      <c r="L2167" s="93">
        <v>197</v>
      </c>
      <c r="M2167" s="93">
        <v>223</v>
      </c>
      <c r="N2167" s="93">
        <v>199</v>
      </c>
      <c r="O2167" s="93">
        <v>221</v>
      </c>
      <c r="P2167" s="93">
        <v>222</v>
      </c>
      <c r="Q2167" s="93">
        <v>294</v>
      </c>
      <c r="R2167" s="93"/>
      <c r="Z2167" s="88">
        <f t="shared" ref="Z2167:AN2167" si="2231">C2167*100000/Z2145</f>
        <v>102.30127218215704</v>
      </c>
      <c r="AA2167" s="88">
        <f t="shared" si="2231"/>
        <v>107.22992726573801</v>
      </c>
      <c r="AB2167" s="88">
        <f t="shared" si="2231"/>
        <v>146.71852690660234</v>
      </c>
      <c r="AC2167" s="88">
        <f t="shared" si="2231"/>
        <v>140.75545186356362</v>
      </c>
      <c r="AD2167" s="88">
        <f t="shared" si="2231"/>
        <v>135.46056592414209</v>
      </c>
      <c r="AE2167" s="88">
        <f t="shared" si="2231"/>
        <v>206.27100695243794</v>
      </c>
      <c r="AF2167" s="88">
        <f t="shared" si="2231"/>
        <v>211.458165331613</v>
      </c>
      <c r="AG2167" s="88">
        <f t="shared" si="2231"/>
        <v>188.97444010828676</v>
      </c>
      <c r="AH2167" s="88">
        <f t="shared" si="2231"/>
        <v>189.19685933213509</v>
      </c>
      <c r="AI2167" s="88">
        <f t="shared" si="2231"/>
        <v>167.26667572340713</v>
      </c>
      <c r="AJ2167" s="88">
        <f t="shared" si="2231"/>
        <v>188.07931380569636</v>
      </c>
      <c r="AK2167" s="88">
        <f t="shared" si="2231"/>
        <v>187.24477314213667</v>
      </c>
      <c r="AL2167" s="88">
        <f t="shared" si="2231"/>
        <v>207.46498441665727</v>
      </c>
      <c r="AM2167" s="88">
        <f t="shared" si="2231"/>
        <v>199.39821260160775</v>
      </c>
      <c r="AN2167" s="145">
        <f t="shared" si="2231"/>
        <v>257.80880057524683</v>
      </c>
      <c r="AO2167" s="130"/>
    </row>
    <row r="2168" spans="1:41" ht="13.5" customHeight="1">
      <c r="A2168" s="85">
        <v>2165</v>
      </c>
      <c r="B2168" s="92" t="s">
        <v>6</v>
      </c>
      <c r="C2168" s="93">
        <v>698</v>
      </c>
      <c r="D2168" s="93">
        <v>725</v>
      </c>
      <c r="E2168" s="93">
        <v>640</v>
      </c>
      <c r="F2168" s="93">
        <v>656</v>
      </c>
      <c r="G2168" s="93">
        <v>576</v>
      </c>
      <c r="H2168" s="93">
        <v>449</v>
      </c>
      <c r="I2168" s="93">
        <v>453</v>
      </c>
      <c r="J2168" s="93">
        <v>502</v>
      </c>
      <c r="K2168" s="93">
        <v>475</v>
      </c>
      <c r="L2168" s="93">
        <v>332</v>
      </c>
      <c r="M2168" s="93">
        <v>281</v>
      </c>
      <c r="N2168" s="93">
        <v>303</v>
      </c>
      <c r="O2168" s="93">
        <v>347</v>
      </c>
      <c r="P2168" s="93">
        <v>210</v>
      </c>
      <c r="Q2168" s="93">
        <v>237</v>
      </c>
      <c r="R2168" s="93"/>
      <c r="Z2168" s="88">
        <f t="shared" ref="Z2168:AN2168" si="2232">C2168*100000/Z2145</f>
        <v>706.9929503281744</v>
      </c>
      <c r="AA2168" s="88">
        <f t="shared" si="2232"/>
        <v>733.41223837415157</v>
      </c>
      <c r="AB2168" s="88">
        <f t="shared" si="2232"/>
        <v>630.20038402835905</v>
      </c>
      <c r="AC2168" s="88">
        <f t="shared" si="2232"/>
        <v>632.43545494861462</v>
      </c>
      <c r="AD2168" s="88">
        <f t="shared" si="2232"/>
        <v>541.84226369656835</v>
      </c>
      <c r="AE2168" s="88">
        <f t="shared" si="2232"/>
        <v>413.46286661448499</v>
      </c>
      <c r="AF2168" s="88">
        <f t="shared" si="2232"/>
        <v>405.89215633568085</v>
      </c>
      <c r="AG2168" s="88">
        <f t="shared" si="2232"/>
        <v>441.23334388074392</v>
      </c>
      <c r="AH2168" s="88">
        <f t="shared" si="2232"/>
        <v>408.4932190125644</v>
      </c>
      <c r="AI2168" s="88">
        <f t="shared" si="2232"/>
        <v>281.89104741203641</v>
      </c>
      <c r="AJ2168" s="88">
        <f t="shared" si="2232"/>
        <v>236.99680349507031</v>
      </c>
      <c r="AK2168" s="88">
        <f t="shared" si="2232"/>
        <v>285.10133800033873</v>
      </c>
      <c r="AL2168" s="88">
        <f t="shared" si="2232"/>
        <v>325.74818820171981</v>
      </c>
      <c r="AM2168" s="88">
        <f t="shared" si="2232"/>
        <v>188.61993083935869</v>
      </c>
      <c r="AN2168" s="145">
        <f t="shared" si="2232"/>
        <v>207.8254616882092</v>
      </c>
      <c r="AO2168" s="130"/>
    </row>
    <row r="2169" spans="1:41" ht="13.5" customHeight="1">
      <c r="A2169" s="85">
        <v>2166</v>
      </c>
      <c r="B2169" s="92" t="s">
        <v>5</v>
      </c>
      <c r="C2169" s="93">
        <v>22</v>
      </c>
      <c r="D2169" s="93">
        <v>26</v>
      </c>
      <c r="E2169" s="93">
        <v>32</v>
      </c>
      <c r="F2169" s="93">
        <v>57</v>
      </c>
      <c r="G2169" s="93">
        <v>35</v>
      </c>
      <c r="H2169" s="93">
        <v>27</v>
      </c>
      <c r="I2169" s="93">
        <v>48</v>
      </c>
      <c r="J2169" s="93">
        <v>61</v>
      </c>
      <c r="K2169" s="93">
        <v>57</v>
      </c>
      <c r="L2169" s="93">
        <v>50</v>
      </c>
      <c r="M2169" s="93">
        <v>83</v>
      </c>
      <c r="N2169" s="93">
        <v>152</v>
      </c>
      <c r="O2169" s="93">
        <v>126</v>
      </c>
      <c r="P2169" s="93">
        <v>123</v>
      </c>
      <c r="Q2169" s="93">
        <v>139</v>
      </c>
      <c r="R2169" s="93"/>
      <c r="Z2169" s="88">
        <f t="shared" ref="Z2169:AN2169" si="2233">C2169*100000/Z2145</f>
        <v>22.283445425816385</v>
      </c>
      <c r="AA2169" s="88">
        <f t="shared" si="2233"/>
        <v>26.301680272728191</v>
      </c>
      <c r="AB2169" s="88">
        <f t="shared" si="2233"/>
        <v>31.510019201417951</v>
      </c>
      <c r="AC2169" s="88">
        <f t="shared" si="2233"/>
        <v>54.952470933035109</v>
      </c>
      <c r="AD2169" s="88">
        <f t="shared" si="2233"/>
        <v>32.924443106562315</v>
      </c>
      <c r="AE2169" s="88">
        <f t="shared" si="2233"/>
        <v>24.863023159445646</v>
      </c>
      <c r="AF2169" s="88">
        <f t="shared" si="2233"/>
        <v>43.008440406429763</v>
      </c>
      <c r="AG2169" s="88">
        <f t="shared" si="2233"/>
        <v>53.616003937699965</v>
      </c>
      <c r="AH2169" s="88">
        <f t="shared" si="2233"/>
        <v>49.019186281507729</v>
      </c>
      <c r="AI2169" s="88">
        <f t="shared" si="2233"/>
        <v>42.453470995788614</v>
      </c>
      <c r="AJ2169" s="88">
        <f t="shared" si="2233"/>
        <v>70.002614555483405</v>
      </c>
      <c r="AK2169" s="88">
        <f t="shared" si="2233"/>
        <v>143.02113325429534</v>
      </c>
      <c r="AL2169" s="88">
        <f t="shared" si="2233"/>
        <v>118.28320378506253</v>
      </c>
      <c r="AM2169" s="88">
        <f t="shared" si="2233"/>
        <v>110.47738806305294</v>
      </c>
      <c r="AN2169" s="145">
        <f t="shared" si="2233"/>
        <v>121.88919482979358</v>
      </c>
      <c r="AO2169" s="130"/>
    </row>
    <row r="2170" spans="1:41" ht="13.5" customHeight="1">
      <c r="A2170" s="85">
        <v>2167</v>
      </c>
      <c r="B2170" s="92" t="s">
        <v>26</v>
      </c>
      <c r="C2170" s="93">
        <v>1</v>
      </c>
      <c r="D2170" s="93">
        <v>1</v>
      </c>
      <c r="E2170" s="93">
        <v>1</v>
      </c>
      <c r="F2170" s="93">
        <v>3</v>
      </c>
      <c r="G2170" s="93">
        <v>4</v>
      </c>
      <c r="H2170" s="93">
        <v>2</v>
      </c>
      <c r="I2170" s="93">
        <v>4</v>
      </c>
      <c r="J2170" s="93">
        <v>0</v>
      </c>
      <c r="K2170" s="93">
        <v>0</v>
      </c>
      <c r="L2170" s="93">
        <v>2</v>
      </c>
      <c r="M2170" s="93">
        <v>2</v>
      </c>
      <c r="N2170" s="93">
        <v>1</v>
      </c>
      <c r="O2170" s="93">
        <v>0</v>
      </c>
      <c r="P2170" s="93">
        <v>0</v>
      </c>
      <c r="Q2170" s="93">
        <v>25</v>
      </c>
      <c r="R2170" s="93"/>
      <c r="Z2170" s="88">
        <f t="shared" ref="Z2170:AL2170" si="2234">C2170*100000/Z2145</f>
        <v>1.0128838829916538</v>
      </c>
      <c r="AA2170" s="88">
        <f t="shared" si="2234"/>
        <v>1.0116030874126227</v>
      </c>
      <c r="AB2170" s="88">
        <f t="shared" si="2234"/>
        <v>0.98468810004431095</v>
      </c>
      <c r="AC2170" s="88">
        <f t="shared" si="2234"/>
        <v>2.8922353122650057</v>
      </c>
      <c r="AD2170" s="88">
        <f t="shared" si="2234"/>
        <v>3.7627934978928357</v>
      </c>
      <c r="AE2170" s="88">
        <f t="shared" si="2234"/>
        <v>1.8417054192181961</v>
      </c>
      <c r="AF2170" s="88">
        <f t="shared" si="2234"/>
        <v>3.5840367005358136</v>
      </c>
      <c r="AG2170" s="88">
        <f t="shared" si="2234"/>
        <v>0</v>
      </c>
      <c r="AH2170" s="88">
        <f t="shared" si="2234"/>
        <v>0</v>
      </c>
      <c r="AI2170" s="88">
        <f t="shared" si="2234"/>
        <v>1.6981388398315447</v>
      </c>
      <c r="AJ2170" s="88">
        <f t="shared" si="2234"/>
        <v>1.6868099892887565</v>
      </c>
      <c r="AK2170" s="88">
        <f t="shared" si="2234"/>
        <v>0.94092850825194296</v>
      </c>
      <c r="AL2170" s="88">
        <f t="shared" si="2234"/>
        <v>0</v>
      </c>
      <c r="AM2170" s="88">
        <f>P2170*100000/AM2145</f>
        <v>0</v>
      </c>
      <c r="AN2170" s="145">
        <f>Q2170*100000/AN2145</f>
        <v>21.92251705571827</v>
      </c>
      <c r="AO2170" s="130"/>
    </row>
    <row r="2171" spans="1:41" ht="13.5" customHeight="1">
      <c r="A2171" s="85">
        <v>2168</v>
      </c>
      <c r="B2171" s="92" t="s">
        <v>4</v>
      </c>
      <c r="C2171" s="93">
        <v>64</v>
      </c>
      <c r="D2171" s="93">
        <v>50</v>
      </c>
      <c r="E2171" s="93">
        <v>65</v>
      </c>
      <c r="F2171" s="93">
        <v>88</v>
      </c>
      <c r="G2171" s="93">
        <v>141</v>
      </c>
      <c r="H2171" s="93">
        <v>136</v>
      </c>
      <c r="I2171" s="93">
        <v>158</v>
      </c>
      <c r="J2171" s="93">
        <v>147</v>
      </c>
      <c r="K2171" s="93">
        <v>185</v>
      </c>
      <c r="L2171" s="93">
        <v>201</v>
      </c>
      <c r="M2171" s="93">
        <v>167</v>
      </c>
      <c r="N2171" s="93">
        <v>188</v>
      </c>
      <c r="O2171" s="93">
        <v>229</v>
      </c>
      <c r="P2171" s="93">
        <v>219</v>
      </c>
      <c r="Q2171" s="93">
        <v>273</v>
      </c>
      <c r="R2171" s="93"/>
      <c r="Z2171" s="88">
        <f t="shared" ref="Z2171:AN2171" si="2235">C2171*100000/Z2145</f>
        <v>64.824568511465841</v>
      </c>
      <c r="AA2171" s="88">
        <f t="shared" si="2235"/>
        <v>50.580154370631142</v>
      </c>
      <c r="AB2171" s="88">
        <f t="shared" si="2235"/>
        <v>64.004726502880217</v>
      </c>
      <c r="AC2171" s="88">
        <f t="shared" si="2235"/>
        <v>84.838902493106843</v>
      </c>
      <c r="AD2171" s="88">
        <f t="shared" si="2235"/>
        <v>132.63847080072244</v>
      </c>
      <c r="AE2171" s="88">
        <f t="shared" si="2235"/>
        <v>125.23596850683734</v>
      </c>
      <c r="AF2171" s="88">
        <f t="shared" si="2235"/>
        <v>141.56944967116462</v>
      </c>
      <c r="AG2171" s="88">
        <f t="shared" si="2235"/>
        <v>129.20577998101467</v>
      </c>
      <c r="AH2171" s="88">
        <f t="shared" si="2235"/>
        <v>159.09735898384088</v>
      </c>
      <c r="AI2171" s="88">
        <f t="shared" si="2235"/>
        <v>170.66295340307025</v>
      </c>
      <c r="AJ2171" s="88">
        <f t="shared" si="2235"/>
        <v>140.84863410561118</v>
      </c>
      <c r="AK2171" s="88">
        <f t="shared" si="2235"/>
        <v>176.89455955136529</v>
      </c>
      <c r="AL2171" s="88">
        <f t="shared" si="2235"/>
        <v>214.97502910142316</v>
      </c>
      <c r="AM2171" s="88">
        <f t="shared" si="2235"/>
        <v>196.70364216104548</v>
      </c>
      <c r="AN2171" s="145">
        <f t="shared" si="2235"/>
        <v>239.39388624844349</v>
      </c>
      <c r="AO2171" s="130"/>
    </row>
    <row r="2172" spans="1:41" ht="13.5" customHeight="1">
      <c r="A2172" s="85">
        <v>2169</v>
      </c>
      <c r="B2172" s="92" t="s">
        <v>3</v>
      </c>
      <c r="C2172" s="93">
        <v>114</v>
      </c>
      <c r="D2172" s="93">
        <v>133</v>
      </c>
      <c r="E2172" s="93">
        <v>314</v>
      </c>
      <c r="F2172" s="93">
        <v>284</v>
      </c>
      <c r="G2172" s="93">
        <v>542</v>
      </c>
      <c r="H2172" s="93">
        <v>408</v>
      </c>
      <c r="I2172" s="93">
        <v>463</v>
      </c>
      <c r="J2172" s="93">
        <v>558</v>
      </c>
      <c r="K2172" s="93">
        <v>484</v>
      </c>
      <c r="L2172" s="93">
        <v>537</v>
      </c>
      <c r="M2172" s="93">
        <v>717</v>
      </c>
      <c r="N2172" s="93">
        <v>652</v>
      </c>
      <c r="O2172" s="93">
        <v>737</v>
      </c>
      <c r="P2172" s="93">
        <v>555</v>
      </c>
      <c r="Q2172" s="93">
        <v>622</v>
      </c>
      <c r="R2172" s="93"/>
      <c r="Z2172" s="88">
        <f t="shared" ref="Z2172:AN2172" si="2236">C2172*100000/Z2145</f>
        <v>115.46876266104854</v>
      </c>
      <c r="AA2172" s="88">
        <f t="shared" si="2236"/>
        <v>134.54321062587883</v>
      </c>
      <c r="AB2172" s="88">
        <f t="shared" si="2236"/>
        <v>309.19206341391362</v>
      </c>
      <c r="AC2172" s="88">
        <f t="shared" si="2236"/>
        <v>273.79827622775389</v>
      </c>
      <c r="AD2172" s="88">
        <f t="shared" si="2236"/>
        <v>509.85851896447923</v>
      </c>
      <c r="AE2172" s="88">
        <f t="shared" si="2236"/>
        <v>375.70790552051199</v>
      </c>
      <c r="AF2172" s="88">
        <f t="shared" si="2236"/>
        <v>414.85224808702043</v>
      </c>
      <c r="AG2172" s="88">
        <f t="shared" si="2236"/>
        <v>490.45459339732093</v>
      </c>
      <c r="AH2172" s="88">
        <f t="shared" si="2236"/>
        <v>416.23309053069721</v>
      </c>
      <c r="AI2172" s="88">
        <f t="shared" si="2236"/>
        <v>455.95027849476975</v>
      </c>
      <c r="AJ2172" s="88">
        <f t="shared" si="2236"/>
        <v>604.72138116001918</v>
      </c>
      <c r="AK2172" s="88">
        <f t="shared" si="2236"/>
        <v>613.48538738026684</v>
      </c>
      <c r="AL2172" s="88">
        <f t="shared" si="2236"/>
        <v>691.86286658405618</v>
      </c>
      <c r="AM2172" s="88">
        <f t="shared" si="2236"/>
        <v>498.49553150401943</v>
      </c>
      <c r="AN2172" s="145">
        <f t="shared" si="2236"/>
        <v>545.43222434627057</v>
      </c>
      <c r="AO2172" s="130"/>
    </row>
    <row r="2173" spans="1:41" ht="13.5" customHeight="1">
      <c r="A2173" s="85">
        <v>2170</v>
      </c>
      <c r="B2173" s="92" t="s">
        <v>2</v>
      </c>
      <c r="C2173" s="93">
        <v>1</v>
      </c>
      <c r="D2173" s="93">
        <v>1</v>
      </c>
      <c r="E2173" s="93">
        <v>0</v>
      </c>
      <c r="F2173" s="93">
        <v>1</v>
      </c>
      <c r="G2173" s="93">
        <v>0</v>
      </c>
      <c r="H2173" s="93">
        <v>0</v>
      </c>
      <c r="I2173" s="93">
        <v>0</v>
      </c>
      <c r="J2173" s="93">
        <v>0</v>
      </c>
      <c r="K2173" s="93">
        <v>0</v>
      </c>
      <c r="L2173" s="93">
        <v>0</v>
      </c>
      <c r="M2173" s="93">
        <v>0</v>
      </c>
      <c r="N2173" s="93">
        <v>0</v>
      </c>
      <c r="O2173" s="93">
        <v>0</v>
      </c>
      <c r="P2173" s="93">
        <v>1</v>
      </c>
      <c r="Q2173" s="93">
        <v>0</v>
      </c>
      <c r="R2173" s="93"/>
      <c r="Z2173" s="88">
        <f t="shared" ref="Z2173:AN2173" si="2237">C2173*100000/Z2145</f>
        <v>1.0128838829916538</v>
      </c>
      <c r="AA2173" s="88">
        <f t="shared" si="2237"/>
        <v>1.0116030874126227</v>
      </c>
      <c r="AB2173" s="88">
        <f t="shared" si="2237"/>
        <v>0</v>
      </c>
      <c r="AC2173" s="88">
        <f t="shared" si="2237"/>
        <v>0.96407843742166865</v>
      </c>
      <c r="AD2173" s="88">
        <f t="shared" si="2237"/>
        <v>0</v>
      </c>
      <c r="AE2173" s="88">
        <f t="shared" si="2237"/>
        <v>0</v>
      </c>
      <c r="AF2173" s="88">
        <f t="shared" si="2237"/>
        <v>0</v>
      </c>
      <c r="AG2173" s="88">
        <f t="shared" si="2237"/>
        <v>0</v>
      </c>
      <c r="AH2173" s="88">
        <f t="shared" si="2237"/>
        <v>0</v>
      </c>
      <c r="AI2173" s="88">
        <f t="shared" si="2237"/>
        <v>0</v>
      </c>
      <c r="AJ2173" s="88">
        <f t="shared" si="2237"/>
        <v>0</v>
      </c>
      <c r="AK2173" s="88">
        <f t="shared" si="2237"/>
        <v>0</v>
      </c>
      <c r="AL2173" s="88">
        <f t="shared" si="2237"/>
        <v>0</v>
      </c>
      <c r="AM2173" s="88">
        <f t="shared" si="2237"/>
        <v>0.89819014685408904</v>
      </c>
      <c r="AN2173" s="145">
        <f t="shared" si="2237"/>
        <v>0</v>
      </c>
      <c r="AO2173" s="130"/>
    </row>
    <row r="2174" spans="1:41" ht="13.5" customHeight="1">
      <c r="A2174" s="85">
        <v>2171</v>
      </c>
      <c r="B2174" s="92" t="s">
        <v>23</v>
      </c>
      <c r="C2174" s="93">
        <v>5</v>
      </c>
      <c r="D2174" s="93">
        <v>9</v>
      </c>
      <c r="E2174" s="93">
        <v>1</v>
      </c>
      <c r="F2174" s="93">
        <v>17</v>
      </c>
      <c r="G2174" s="93">
        <v>9</v>
      </c>
      <c r="H2174" s="93">
        <v>5</v>
      </c>
      <c r="I2174" s="93">
        <v>19</v>
      </c>
      <c r="J2174" s="93">
        <v>11</v>
      </c>
      <c r="K2174" s="93">
        <v>12</v>
      </c>
      <c r="L2174" s="93">
        <v>12</v>
      </c>
      <c r="M2174" s="93">
        <v>2</v>
      </c>
      <c r="N2174" s="93">
        <v>6</v>
      </c>
      <c r="O2174" s="93">
        <v>7</v>
      </c>
      <c r="P2174" s="93">
        <v>6</v>
      </c>
      <c r="Q2174" s="93">
        <v>4</v>
      </c>
      <c r="R2174" s="93"/>
      <c r="Z2174" s="88">
        <f t="shared" ref="Z2174:AN2174" si="2238">C2174*100000/Z2145</f>
        <v>5.0644194149582695</v>
      </c>
      <c r="AA2174" s="88">
        <f t="shared" si="2238"/>
        <v>9.1044277867136056</v>
      </c>
      <c r="AB2174" s="88">
        <f t="shared" si="2238"/>
        <v>0.98468810004431095</v>
      </c>
      <c r="AC2174" s="88">
        <f t="shared" si="2238"/>
        <v>16.389333436168368</v>
      </c>
      <c r="AD2174" s="88">
        <f t="shared" si="2238"/>
        <v>8.4662853702588805</v>
      </c>
      <c r="AE2174" s="88">
        <f t="shared" si="2238"/>
        <v>4.6042635480454903</v>
      </c>
      <c r="AF2174" s="88">
        <f t="shared" si="2238"/>
        <v>17.024174327545115</v>
      </c>
      <c r="AG2174" s="88">
        <f t="shared" si="2238"/>
        <v>9.6684597264704841</v>
      </c>
      <c r="AH2174" s="88">
        <f t="shared" si="2238"/>
        <v>10.319828690843732</v>
      </c>
      <c r="AI2174" s="88">
        <f t="shared" si="2238"/>
        <v>10.188833038989268</v>
      </c>
      <c r="AJ2174" s="88">
        <f t="shared" si="2238"/>
        <v>1.6868099892887565</v>
      </c>
      <c r="AK2174" s="88">
        <f t="shared" si="2238"/>
        <v>5.6455710495116582</v>
      </c>
      <c r="AL2174" s="88">
        <f t="shared" si="2238"/>
        <v>6.5712890991701398</v>
      </c>
      <c r="AM2174" s="88">
        <f t="shared" si="2238"/>
        <v>5.3891408811245345</v>
      </c>
      <c r="AN2174" s="145">
        <f t="shared" si="2238"/>
        <v>3.507602728914923</v>
      </c>
      <c r="AO2174" s="130"/>
    </row>
    <row r="2175" spans="1:41" ht="13.5" customHeight="1">
      <c r="A2175" s="85">
        <v>2172</v>
      </c>
      <c r="B2175" s="92" t="s">
        <v>1</v>
      </c>
      <c r="C2175" s="93">
        <v>28</v>
      </c>
      <c r="D2175" s="93">
        <v>13</v>
      </c>
      <c r="E2175" s="93">
        <v>22</v>
      </c>
      <c r="F2175" s="93">
        <v>45</v>
      </c>
      <c r="G2175" s="93">
        <v>6</v>
      </c>
      <c r="H2175" s="93">
        <v>5</v>
      </c>
      <c r="I2175" s="93">
        <v>8</v>
      </c>
      <c r="J2175" s="93">
        <v>27</v>
      </c>
      <c r="K2175" s="93">
        <v>4</v>
      </c>
      <c r="L2175" s="93">
        <v>6</v>
      </c>
      <c r="M2175" s="93">
        <v>9</v>
      </c>
      <c r="N2175" s="93">
        <v>3</v>
      </c>
      <c r="O2175" s="93">
        <v>1</v>
      </c>
      <c r="P2175" s="93">
        <v>22</v>
      </c>
      <c r="Q2175" s="93">
        <v>29</v>
      </c>
      <c r="R2175" s="93"/>
      <c r="Z2175" s="88">
        <f t="shared" ref="Z2175:AN2175" si="2239">C2175*100000/Z2145</f>
        <v>28.360748723766307</v>
      </c>
      <c r="AA2175" s="88">
        <f t="shared" si="2239"/>
        <v>13.150840136364096</v>
      </c>
      <c r="AB2175" s="88">
        <f t="shared" si="2239"/>
        <v>21.663138200974842</v>
      </c>
      <c r="AC2175" s="88">
        <f t="shared" si="2239"/>
        <v>43.383529683975091</v>
      </c>
      <c r="AD2175" s="88">
        <f t="shared" si="2239"/>
        <v>5.6441902468392531</v>
      </c>
      <c r="AE2175" s="88">
        <f t="shared" si="2239"/>
        <v>4.6042635480454903</v>
      </c>
      <c r="AF2175" s="88">
        <f t="shared" si="2239"/>
        <v>7.1680734010716272</v>
      </c>
      <c r="AG2175" s="88">
        <f t="shared" si="2239"/>
        <v>23.731673874063919</v>
      </c>
      <c r="AH2175" s="88">
        <f t="shared" si="2239"/>
        <v>3.4399428969479104</v>
      </c>
      <c r="AI2175" s="88">
        <f t="shared" si="2239"/>
        <v>5.0944165194946338</v>
      </c>
      <c r="AJ2175" s="88">
        <f t="shared" si="2239"/>
        <v>7.5906449517994048</v>
      </c>
      <c r="AK2175" s="88">
        <f t="shared" si="2239"/>
        <v>2.8227855247558291</v>
      </c>
      <c r="AL2175" s="88">
        <f t="shared" si="2239"/>
        <v>0.93875558559573424</v>
      </c>
      <c r="AM2175" s="88">
        <f t="shared" si="2239"/>
        <v>19.760183230789959</v>
      </c>
      <c r="AN2175" s="145">
        <f t="shared" si="2239"/>
        <v>25.430119784633192</v>
      </c>
      <c r="AO2175" s="130"/>
    </row>
    <row r="2176" spans="1:41" ht="13.5" customHeight="1">
      <c r="A2176" s="85">
        <v>2173</v>
      </c>
      <c r="B2176" s="92" t="s">
        <v>0</v>
      </c>
      <c r="C2176" s="93">
        <v>8</v>
      </c>
      <c r="D2176" s="93">
        <v>13</v>
      </c>
      <c r="E2176" s="93">
        <v>4</v>
      </c>
      <c r="F2176" s="93">
        <v>5</v>
      </c>
      <c r="G2176" s="93">
        <v>3</v>
      </c>
      <c r="H2176" s="93">
        <v>2</v>
      </c>
      <c r="I2176" s="93">
        <v>0</v>
      </c>
      <c r="J2176" s="93">
        <v>3</v>
      </c>
      <c r="K2176" s="93">
        <v>5</v>
      </c>
      <c r="L2176" s="93">
        <v>87</v>
      </c>
      <c r="M2176" s="93">
        <v>945</v>
      </c>
      <c r="N2176" s="93">
        <v>149</v>
      </c>
      <c r="O2176" s="93">
        <v>3</v>
      </c>
      <c r="P2176" s="93">
        <v>6</v>
      </c>
      <c r="Q2176" s="93">
        <v>9</v>
      </c>
      <c r="R2176" s="93"/>
      <c r="Z2176" s="88">
        <f t="shared" ref="Z2176:AN2176" si="2240">C2176*100000/Z2145</f>
        <v>8.1030710639332302</v>
      </c>
      <c r="AA2176" s="88">
        <f t="shared" si="2240"/>
        <v>13.150840136364096</v>
      </c>
      <c r="AB2176" s="88">
        <f t="shared" si="2240"/>
        <v>3.9387524001772438</v>
      </c>
      <c r="AC2176" s="88">
        <f t="shared" si="2240"/>
        <v>4.8203921871083431</v>
      </c>
      <c r="AD2176" s="88">
        <f t="shared" si="2240"/>
        <v>2.8220951234196265</v>
      </c>
      <c r="AE2176" s="88">
        <f t="shared" si="2240"/>
        <v>1.8417054192181961</v>
      </c>
      <c r="AF2176" s="88">
        <f t="shared" si="2240"/>
        <v>0</v>
      </c>
      <c r="AG2176" s="88">
        <f t="shared" si="2240"/>
        <v>2.6368526526737686</v>
      </c>
      <c r="AH2176" s="88">
        <f t="shared" si="2240"/>
        <v>4.2999286211848879</v>
      </c>
      <c r="AI2176" s="88">
        <f t="shared" si="2240"/>
        <v>73.86903953267219</v>
      </c>
      <c r="AJ2176" s="88">
        <f t="shared" si="2240"/>
        <v>797.01771993893749</v>
      </c>
      <c r="AK2176" s="88">
        <f t="shared" si="2240"/>
        <v>140.19834772953951</v>
      </c>
      <c r="AL2176" s="88">
        <f t="shared" si="2240"/>
        <v>2.8162667567872028</v>
      </c>
      <c r="AM2176" s="88">
        <f t="shared" si="2240"/>
        <v>5.3891408811245345</v>
      </c>
      <c r="AN2176" s="145">
        <f t="shared" si="2240"/>
        <v>7.8921061400585772</v>
      </c>
      <c r="AO2176" s="130"/>
    </row>
    <row r="2177" spans="1:41" ht="13.5" customHeight="1">
      <c r="A2177" s="85">
        <v>2174</v>
      </c>
      <c r="B2177" s="94" t="s">
        <v>111</v>
      </c>
      <c r="C2177" s="93"/>
      <c r="D2177" s="93"/>
      <c r="E2177" s="93"/>
      <c r="F2177" s="93"/>
      <c r="G2177" s="93"/>
      <c r="H2177" s="93"/>
      <c r="I2177" s="93"/>
      <c r="J2177" s="93"/>
      <c r="K2177" s="93"/>
      <c r="L2177" s="93"/>
      <c r="M2177" s="93">
        <v>0</v>
      </c>
      <c r="N2177" s="93">
        <v>0</v>
      </c>
      <c r="O2177" s="93"/>
      <c r="P2177" s="93">
        <v>0</v>
      </c>
      <c r="Q2177" s="93"/>
      <c r="R2177" s="93"/>
      <c r="Z2177" s="88">
        <f t="shared" ref="Z2177:AN2177" si="2241">C2177*100000/Z2145</f>
        <v>0</v>
      </c>
      <c r="AA2177" s="88">
        <f t="shared" si="2241"/>
        <v>0</v>
      </c>
      <c r="AB2177" s="88">
        <f t="shared" si="2241"/>
        <v>0</v>
      </c>
      <c r="AC2177" s="88">
        <f t="shared" si="2241"/>
        <v>0</v>
      </c>
      <c r="AD2177" s="88">
        <f t="shared" si="2241"/>
        <v>0</v>
      </c>
      <c r="AE2177" s="88">
        <f t="shared" si="2241"/>
        <v>0</v>
      </c>
      <c r="AF2177" s="88">
        <f t="shared" si="2241"/>
        <v>0</v>
      </c>
      <c r="AG2177" s="88">
        <f t="shared" si="2241"/>
        <v>0</v>
      </c>
      <c r="AH2177" s="88">
        <f t="shared" si="2241"/>
        <v>0</v>
      </c>
      <c r="AI2177" s="88">
        <f t="shared" si="2241"/>
        <v>0</v>
      </c>
      <c r="AJ2177" s="88">
        <f t="shared" si="2241"/>
        <v>0</v>
      </c>
      <c r="AK2177" s="88">
        <f t="shared" si="2241"/>
        <v>0</v>
      </c>
      <c r="AL2177" s="88">
        <f t="shared" si="2241"/>
        <v>0</v>
      </c>
      <c r="AM2177" s="88">
        <f t="shared" si="2241"/>
        <v>0</v>
      </c>
      <c r="AN2177" s="145">
        <f t="shared" si="2241"/>
        <v>0</v>
      </c>
      <c r="AO2177" s="130"/>
    </row>
    <row r="2178" spans="1:41" ht="13.5" customHeight="1">
      <c r="A2178" s="85">
        <v>2175</v>
      </c>
      <c r="B2178" s="94" t="s">
        <v>112</v>
      </c>
      <c r="C2178" s="93">
        <f>SUM(C2154,C2161,C2166,C2167:C2177)</f>
        <v>8214</v>
      </c>
      <c r="D2178" s="93">
        <f t="shared" ref="D2178:K2178" si="2242">SUM(D2154,D2161,D2166,D2167:D2177)</f>
        <v>8738</v>
      </c>
      <c r="E2178" s="93">
        <f t="shared" si="2242"/>
        <v>8978</v>
      </c>
      <c r="F2178" s="93">
        <f t="shared" si="2242"/>
        <v>9625</v>
      </c>
      <c r="G2178" s="93">
        <f t="shared" si="2242"/>
        <v>9796</v>
      </c>
      <c r="H2178" s="93">
        <f t="shared" si="2242"/>
        <v>10735</v>
      </c>
      <c r="I2178" s="93">
        <f t="shared" si="2242"/>
        <v>10820</v>
      </c>
      <c r="J2178" s="93">
        <f t="shared" si="2242"/>
        <v>10544</v>
      </c>
      <c r="K2178" s="93">
        <f t="shared" si="2242"/>
        <v>10531</v>
      </c>
      <c r="L2178" s="93">
        <f>SUM(L2154,L2161,L2166,L2167:L2177)</f>
        <v>12162</v>
      </c>
      <c r="M2178" s="93">
        <f t="shared" ref="M2178:R2178" si="2243">SUM(M2154,M2161,M2166,M2167:M2177)</f>
        <v>11444</v>
      </c>
      <c r="N2178" s="93">
        <f>SUM(N2154,N2161,N2166,N2167:N2177)</f>
        <v>10473</v>
      </c>
      <c r="O2178" s="93">
        <v>11414</v>
      </c>
      <c r="P2178" s="93">
        <f t="shared" si="2243"/>
        <v>11504</v>
      </c>
      <c r="Q2178" s="93">
        <f t="shared" si="2243"/>
        <v>14154</v>
      </c>
      <c r="R2178" s="93">
        <f t="shared" si="2243"/>
        <v>0</v>
      </c>
      <c r="T2178" s="4" t="s">
        <v>1431</v>
      </c>
      <c r="U2178" s="4" t="s">
        <v>1432</v>
      </c>
      <c r="V2178" s="4" t="s">
        <v>1433</v>
      </c>
      <c r="W2178" s="4" t="s">
        <v>1434</v>
      </c>
      <c r="X2178" s="4" t="s">
        <v>1435</v>
      </c>
      <c r="Y2178" s="4">
        <v>9229.5</v>
      </c>
      <c r="Z2178" s="88">
        <f t="shared" ref="Z2178:AL2178" si="2244">C2178*100000/Z2145</f>
        <v>8319.828214893445</v>
      </c>
      <c r="AA2178" s="88">
        <f t="shared" si="2244"/>
        <v>8839.3877778114984</v>
      </c>
      <c r="AB2178" s="88">
        <f t="shared" si="2244"/>
        <v>8840.5297621978243</v>
      </c>
      <c r="AC2178" s="88">
        <f t="shared" si="2244"/>
        <v>9279.2549601835599</v>
      </c>
      <c r="AD2178" s="88">
        <f t="shared" si="2244"/>
        <v>9215.0812763395552</v>
      </c>
      <c r="AE2178" s="88">
        <f t="shared" si="2244"/>
        <v>9885.3538376536671</v>
      </c>
      <c r="AF2178" s="88">
        <f t="shared" si="2244"/>
        <v>9694.8192749493755</v>
      </c>
      <c r="AG2178" s="88">
        <f t="shared" si="2244"/>
        <v>9267.6581232640729</v>
      </c>
      <c r="AH2178" s="88">
        <f t="shared" si="2244"/>
        <v>9056.5096619396118</v>
      </c>
      <c r="AI2178" s="88">
        <f t="shared" si="2244"/>
        <v>10326.382285015623</v>
      </c>
      <c r="AJ2178" s="88">
        <f t="shared" si="2244"/>
        <v>9651.9267587102659</v>
      </c>
      <c r="AK2178" s="88">
        <f t="shared" si="2244"/>
        <v>9854.3442669225988</v>
      </c>
      <c r="AL2178" s="88">
        <f t="shared" si="2244"/>
        <v>10714.956253989711</v>
      </c>
      <c r="AM2178" s="88">
        <f>P2178*100000/AM2145</f>
        <v>10332.77944940944</v>
      </c>
      <c r="AN2178" s="145">
        <f>Q2178*100000/AN2145</f>
        <v>12411.652256265455</v>
      </c>
      <c r="AO2178" s="130"/>
    </row>
    <row r="2179" spans="1:41" ht="13.5" customHeight="1">
      <c r="A2179" s="85">
        <v>2176</v>
      </c>
      <c r="B2179" s="1" t="s">
        <v>180</v>
      </c>
      <c r="C2179" s="83">
        <v>2011</v>
      </c>
      <c r="D2179" s="83">
        <v>2012</v>
      </c>
      <c r="E2179" s="83">
        <v>2013</v>
      </c>
      <c r="F2179" s="83">
        <v>2014</v>
      </c>
      <c r="G2179" s="83">
        <v>2015</v>
      </c>
      <c r="H2179" s="83">
        <v>2016</v>
      </c>
      <c r="I2179" s="83">
        <v>2017</v>
      </c>
      <c r="J2179" s="83">
        <v>2018</v>
      </c>
      <c r="K2179" s="83">
        <v>2019</v>
      </c>
      <c r="L2179" s="83">
        <v>2020</v>
      </c>
      <c r="M2179" s="83">
        <v>2021</v>
      </c>
      <c r="N2179" s="83">
        <v>2022</v>
      </c>
      <c r="O2179" s="83">
        <v>2023</v>
      </c>
      <c r="P2179" s="83">
        <v>2024</v>
      </c>
      <c r="Q2179" s="83">
        <v>2025</v>
      </c>
      <c r="R2179" s="83">
        <v>2026</v>
      </c>
      <c r="Z2179" s="69">
        <v>9598</v>
      </c>
      <c r="AA2179" s="69">
        <v>9598</v>
      </c>
      <c r="AB2179" s="69">
        <v>9740</v>
      </c>
      <c r="AC2179" s="69">
        <v>9858</v>
      </c>
      <c r="AD2179" s="69">
        <v>10007</v>
      </c>
      <c r="AE2179" s="69">
        <v>10163</v>
      </c>
      <c r="AF2179" s="69">
        <v>10329</v>
      </c>
      <c r="AG2179" s="69">
        <v>10484</v>
      </c>
      <c r="AH2179" s="69">
        <v>10644</v>
      </c>
      <c r="AI2179" s="3">
        <v>10778</v>
      </c>
      <c r="AJ2179" s="3">
        <v>10990</v>
      </c>
      <c r="AK2179" s="3">
        <v>11364</v>
      </c>
      <c r="AL2179" s="3">
        <v>11515</v>
      </c>
      <c r="AM2179" s="3">
        <v>11578</v>
      </c>
      <c r="AN2179" s="3">
        <v>11739</v>
      </c>
      <c r="AO2179" s="131"/>
    </row>
    <row r="2180" spans="1:41" ht="13.5" customHeight="1">
      <c r="A2180" s="85">
        <v>2177</v>
      </c>
      <c r="B2180" s="86" t="s">
        <v>25</v>
      </c>
      <c r="C2180" s="87">
        <v>0</v>
      </c>
      <c r="D2180" s="87">
        <v>0</v>
      </c>
      <c r="E2180" s="87">
        <v>0</v>
      </c>
      <c r="F2180" s="87">
        <v>0</v>
      </c>
      <c r="G2180" s="87">
        <v>0</v>
      </c>
      <c r="H2180" s="87">
        <v>2</v>
      </c>
      <c r="I2180" s="87">
        <v>0</v>
      </c>
      <c r="J2180" s="87">
        <v>2</v>
      </c>
      <c r="K2180" s="87">
        <v>2</v>
      </c>
      <c r="L2180" s="87">
        <v>0</v>
      </c>
      <c r="M2180" s="87">
        <v>2</v>
      </c>
      <c r="N2180" s="87">
        <v>0</v>
      </c>
      <c r="O2180" s="87">
        <v>2</v>
      </c>
      <c r="P2180" s="87">
        <v>4</v>
      </c>
      <c r="Q2180" s="87">
        <v>2</v>
      </c>
      <c r="R2180" s="87"/>
      <c r="Z2180" s="88">
        <f t="shared" ref="Z2180:AL2180" si="2245">C2180*100000/Z2179</f>
        <v>0</v>
      </c>
      <c r="AA2180" s="88">
        <f t="shared" si="2245"/>
        <v>0</v>
      </c>
      <c r="AB2180" s="88">
        <f t="shared" si="2245"/>
        <v>0</v>
      </c>
      <c r="AC2180" s="88">
        <f t="shared" si="2245"/>
        <v>0</v>
      </c>
      <c r="AD2180" s="88">
        <f t="shared" si="2245"/>
        <v>0</v>
      </c>
      <c r="AE2180" s="88">
        <f t="shared" si="2245"/>
        <v>19.67922857423989</v>
      </c>
      <c r="AF2180" s="88">
        <f t="shared" si="2245"/>
        <v>0</v>
      </c>
      <c r="AG2180" s="88">
        <f t="shared" si="2245"/>
        <v>19.076688286913392</v>
      </c>
      <c r="AH2180" s="88">
        <f t="shared" si="2245"/>
        <v>18.789928598271327</v>
      </c>
      <c r="AI2180" s="88">
        <f t="shared" si="2245"/>
        <v>0</v>
      </c>
      <c r="AJ2180" s="88">
        <f t="shared" si="2245"/>
        <v>18.198362147406733</v>
      </c>
      <c r="AK2180" s="88">
        <f t="shared" si="2245"/>
        <v>0</v>
      </c>
      <c r="AL2180" s="88">
        <f t="shared" si="2245"/>
        <v>17.368649587494573</v>
      </c>
      <c r="AM2180" s="88">
        <f>P2180*100000/AM2179</f>
        <v>34.548281223009155</v>
      </c>
      <c r="AN2180" s="145">
        <f>Q2180*100000/AN2179</f>
        <v>17.037226339551921</v>
      </c>
      <c r="AO2180" s="130"/>
    </row>
    <row r="2181" spans="1:41" ht="13.5" customHeight="1">
      <c r="A2181" s="85">
        <v>2178</v>
      </c>
      <c r="B2181" s="92" t="s">
        <v>22</v>
      </c>
      <c r="C2181" s="93">
        <v>33</v>
      </c>
      <c r="D2181" s="93">
        <v>34</v>
      </c>
      <c r="E2181" s="93">
        <v>38</v>
      </c>
      <c r="F2181" s="93">
        <v>49</v>
      </c>
      <c r="G2181" s="93">
        <v>44</v>
      </c>
      <c r="H2181" s="93">
        <v>57</v>
      </c>
      <c r="I2181" s="93">
        <v>57</v>
      </c>
      <c r="J2181" s="93">
        <v>69</v>
      </c>
      <c r="K2181" s="93">
        <v>87</v>
      </c>
      <c r="L2181" s="93">
        <v>45</v>
      </c>
      <c r="M2181" s="93">
        <v>61</v>
      </c>
      <c r="N2181" s="93">
        <v>56</v>
      </c>
      <c r="O2181" s="93">
        <v>55</v>
      </c>
      <c r="P2181" s="93">
        <v>59</v>
      </c>
      <c r="Q2181" s="93">
        <v>51</v>
      </c>
      <c r="R2181" s="93"/>
      <c r="Z2181" s="88">
        <f t="shared" ref="Z2181:AL2181" si="2246">C2181*100000/Z2179</f>
        <v>343.82162950614713</v>
      </c>
      <c r="AA2181" s="88">
        <f t="shared" si="2246"/>
        <v>354.24046676390913</v>
      </c>
      <c r="AB2181" s="88">
        <f t="shared" si="2246"/>
        <v>390.14373716632446</v>
      </c>
      <c r="AC2181" s="88">
        <f t="shared" si="2246"/>
        <v>497.05822682085613</v>
      </c>
      <c r="AD2181" s="88">
        <f t="shared" si="2246"/>
        <v>439.6922154491856</v>
      </c>
      <c r="AE2181" s="88">
        <f t="shared" si="2246"/>
        <v>560.85801436583688</v>
      </c>
      <c r="AF2181" s="88">
        <f t="shared" si="2246"/>
        <v>551.84432181237298</v>
      </c>
      <c r="AG2181" s="88">
        <f t="shared" si="2246"/>
        <v>658.14574589851202</v>
      </c>
      <c r="AH2181" s="88">
        <f t="shared" si="2246"/>
        <v>817.36189402480272</v>
      </c>
      <c r="AI2181" s="88">
        <f t="shared" si="2246"/>
        <v>417.51716459454445</v>
      </c>
      <c r="AJ2181" s="88">
        <f t="shared" si="2246"/>
        <v>555.05004549590535</v>
      </c>
      <c r="AK2181" s="88">
        <f t="shared" si="2246"/>
        <v>492.78423090461104</v>
      </c>
      <c r="AL2181" s="88">
        <f t="shared" si="2246"/>
        <v>477.63786365610076</v>
      </c>
      <c r="AM2181" s="88">
        <f>P2181*100000/AM2179</f>
        <v>509.58714803938506</v>
      </c>
      <c r="AN2181" s="145">
        <f>Q2181*100000/AN2179</f>
        <v>434.44927165857399</v>
      </c>
      <c r="AO2181" s="130"/>
    </row>
    <row r="2182" spans="1:41" ht="13.5" customHeight="1">
      <c r="A2182" s="85">
        <v>2179</v>
      </c>
      <c r="B2182" s="92" t="s">
        <v>21</v>
      </c>
      <c r="C2182" s="93">
        <v>19</v>
      </c>
      <c r="D2182" s="93">
        <v>7</v>
      </c>
      <c r="E2182" s="93">
        <v>20</v>
      </c>
      <c r="F2182" s="93">
        <v>34</v>
      </c>
      <c r="G2182" s="93">
        <v>30</v>
      </c>
      <c r="H2182" s="93">
        <v>35</v>
      </c>
      <c r="I2182" s="93">
        <v>47</v>
      </c>
      <c r="J2182" s="93">
        <v>33</v>
      </c>
      <c r="K2182" s="93">
        <v>46</v>
      </c>
      <c r="L2182" s="93">
        <v>16</v>
      </c>
      <c r="M2182" s="93">
        <v>29</v>
      </c>
      <c r="N2182" s="93">
        <v>31</v>
      </c>
      <c r="O2182" s="93">
        <v>29</v>
      </c>
      <c r="P2182" s="93">
        <v>12</v>
      </c>
      <c r="Q2182" s="93">
        <v>12</v>
      </c>
      <c r="R2182" s="93"/>
      <c r="Z2182" s="88">
        <f t="shared" ref="Z2182:AN2182" si="2247">C2182*100000/Z2179</f>
        <v>197.95790789747863</v>
      </c>
      <c r="AA2182" s="88">
        <f t="shared" si="2247"/>
        <v>72.931860804334235</v>
      </c>
      <c r="AB2182" s="88">
        <f t="shared" si="2247"/>
        <v>205.3388090349076</v>
      </c>
      <c r="AC2182" s="88">
        <f t="shared" si="2247"/>
        <v>344.89754514100224</v>
      </c>
      <c r="AD2182" s="88">
        <f t="shared" si="2247"/>
        <v>299.79014689717201</v>
      </c>
      <c r="AE2182" s="88">
        <f t="shared" si="2247"/>
        <v>344.38650004919805</v>
      </c>
      <c r="AF2182" s="88">
        <f t="shared" si="2247"/>
        <v>455.02952851195664</v>
      </c>
      <c r="AG2182" s="88">
        <f t="shared" si="2247"/>
        <v>314.76535673407096</v>
      </c>
      <c r="AH2182" s="88">
        <f t="shared" si="2247"/>
        <v>432.1683577602405</v>
      </c>
      <c r="AI2182" s="88">
        <f t="shared" si="2247"/>
        <v>148.45054741139359</v>
      </c>
      <c r="AJ2182" s="88">
        <f t="shared" si="2247"/>
        <v>263.87625113739762</v>
      </c>
      <c r="AK2182" s="88">
        <f t="shared" si="2247"/>
        <v>272.79127067933825</v>
      </c>
      <c r="AL2182" s="88">
        <f t="shared" si="2247"/>
        <v>251.84541901867129</v>
      </c>
      <c r="AM2182" s="88">
        <f t="shared" si="2247"/>
        <v>103.64484366902747</v>
      </c>
      <c r="AN2182" s="145">
        <f t="shared" si="2247"/>
        <v>102.22335803731153</v>
      </c>
      <c r="AO2182" s="130"/>
    </row>
    <row r="2183" spans="1:41" ht="13.5" customHeight="1">
      <c r="A2183" s="85">
        <v>2180</v>
      </c>
      <c r="B2183" s="92" t="s">
        <v>20</v>
      </c>
      <c r="C2183" s="93">
        <v>0</v>
      </c>
      <c r="D2183" s="93">
        <v>2</v>
      </c>
      <c r="E2183" s="93">
        <v>1</v>
      </c>
      <c r="F2183" s="93">
        <v>0</v>
      </c>
      <c r="G2183" s="93">
        <v>0</v>
      </c>
      <c r="H2183" s="93">
        <v>1</v>
      </c>
      <c r="I2183" s="93">
        <v>1</v>
      </c>
      <c r="J2183" s="93">
        <v>0</v>
      </c>
      <c r="K2183" s="93">
        <v>0</v>
      </c>
      <c r="L2183" s="93">
        <v>0</v>
      </c>
      <c r="M2183" s="93">
        <v>1</v>
      </c>
      <c r="N2183" s="93">
        <v>1</v>
      </c>
      <c r="O2183" s="93">
        <v>2</v>
      </c>
      <c r="P2183" s="93">
        <v>2</v>
      </c>
      <c r="Q2183" s="93">
        <v>0</v>
      </c>
      <c r="R2183" s="93"/>
      <c r="Z2183" s="88">
        <f t="shared" ref="Z2183:AL2183" si="2248">C2183*100000/Z2179</f>
        <v>0</v>
      </c>
      <c r="AA2183" s="88">
        <f t="shared" si="2248"/>
        <v>20.837674515524068</v>
      </c>
      <c r="AB2183" s="88">
        <f t="shared" si="2248"/>
        <v>10.266940451745381</v>
      </c>
      <c r="AC2183" s="88">
        <f t="shared" si="2248"/>
        <v>0</v>
      </c>
      <c r="AD2183" s="88">
        <f t="shared" si="2248"/>
        <v>0</v>
      </c>
      <c r="AE2183" s="88">
        <f t="shared" si="2248"/>
        <v>9.8396142871199448</v>
      </c>
      <c r="AF2183" s="88">
        <f t="shared" si="2248"/>
        <v>9.6814793300416309</v>
      </c>
      <c r="AG2183" s="88">
        <f t="shared" si="2248"/>
        <v>0</v>
      </c>
      <c r="AH2183" s="88">
        <f t="shared" si="2248"/>
        <v>0</v>
      </c>
      <c r="AI2183" s="88">
        <f t="shared" si="2248"/>
        <v>0</v>
      </c>
      <c r="AJ2183" s="88">
        <f t="shared" si="2248"/>
        <v>9.0991810737033667</v>
      </c>
      <c r="AK2183" s="88">
        <f t="shared" si="2248"/>
        <v>8.7997184090109108</v>
      </c>
      <c r="AL2183" s="88">
        <f t="shared" si="2248"/>
        <v>17.368649587494573</v>
      </c>
      <c r="AM2183" s="88">
        <f>P2183*100000/AM2179</f>
        <v>17.274140611504578</v>
      </c>
      <c r="AN2183" s="145">
        <f>Q2183*100000/AN2179</f>
        <v>0</v>
      </c>
      <c r="AO2183" s="130"/>
    </row>
    <row r="2184" spans="1:41" ht="13.5" customHeight="1">
      <c r="A2184" s="85">
        <v>2181</v>
      </c>
      <c r="B2184" s="92" t="s">
        <v>19</v>
      </c>
      <c r="C2184" s="93">
        <v>0</v>
      </c>
      <c r="D2184" s="93">
        <v>0</v>
      </c>
      <c r="E2184" s="93">
        <v>0</v>
      </c>
      <c r="F2184" s="93">
        <v>2</v>
      </c>
      <c r="G2184" s="93">
        <v>0</v>
      </c>
      <c r="H2184" s="93">
        <v>0</v>
      </c>
      <c r="I2184" s="93">
        <v>0</v>
      </c>
      <c r="J2184" s="93">
        <v>1</v>
      </c>
      <c r="K2184" s="93">
        <v>0</v>
      </c>
      <c r="L2184" s="93">
        <v>0</v>
      </c>
      <c r="M2184" s="93">
        <v>0</v>
      </c>
      <c r="N2184" s="93">
        <v>2</v>
      </c>
      <c r="O2184" s="93">
        <v>0</v>
      </c>
      <c r="P2184" s="93">
        <v>0</v>
      </c>
      <c r="Q2184" s="93">
        <v>1</v>
      </c>
      <c r="R2184" s="93"/>
      <c r="Z2184" s="88">
        <f t="shared" ref="Z2184:AN2184" si="2249">C2184*100000/Z2179</f>
        <v>0</v>
      </c>
      <c r="AA2184" s="88">
        <f t="shared" si="2249"/>
        <v>0</v>
      </c>
      <c r="AB2184" s="88">
        <f t="shared" si="2249"/>
        <v>0</v>
      </c>
      <c r="AC2184" s="88">
        <f t="shared" si="2249"/>
        <v>20.28809089064719</v>
      </c>
      <c r="AD2184" s="88">
        <f t="shared" si="2249"/>
        <v>0</v>
      </c>
      <c r="AE2184" s="88">
        <f t="shared" si="2249"/>
        <v>0</v>
      </c>
      <c r="AF2184" s="88">
        <f t="shared" si="2249"/>
        <v>0</v>
      </c>
      <c r="AG2184" s="88">
        <f t="shared" si="2249"/>
        <v>9.5383441434566958</v>
      </c>
      <c r="AH2184" s="88">
        <f t="shared" si="2249"/>
        <v>0</v>
      </c>
      <c r="AI2184" s="88">
        <f t="shared" si="2249"/>
        <v>0</v>
      </c>
      <c r="AJ2184" s="88">
        <f t="shared" si="2249"/>
        <v>0</v>
      </c>
      <c r="AK2184" s="88">
        <f t="shared" si="2249"/>
        <v>17.599436818021822</v>
      </c>
      <c r="AL2184" s="88">
        <f t="shared" si="2249"/>
        <v>0</v>
      </c>
      <c r="AM2184" s="88">
        <f t="shared" si="2249"/>
        <v>0</v>
      </c>
      <c r="AN2184" s="145">
        <f t="shared" si="2249"/>
        <v>8.5186131697759606</v>
      </c>
      <c r="AO2184" s="130"/>
    </row>
    <row r="2185" spans="1:41" ht="13.5" customHeight="1">
      <c r="A2185" s="85">
        <v>2182</v>
      </c>
      <c r="B2185" s="92" t="s">
        <v>18</v>
      </c>
      <c r="C2185" s="93">
        <v>0</v>
      </c>
      <c r="D2185" s="93">
        <v>0</v>
      </c>
      <c r="E2185" s="93">
        <v>0</v>
      </c>
      <c r="F2185" s="93">
        <v>0</v>
      </c>
      <c r="G2185" s="93">
        <v>0</v>
      </c>
      <c r="H2185" s="93">
        <v>0</v>
      </c>
      <c r="I2185" s="93">
        <v>1</v>
      </c>
      <c r="J2185" s="93">
        <v>0</v>
      </c>
      <c r="K2185" s="93">
        <v>0</v>
      </c>
      <c r="L2185" s="93">
        <v>0</v>
      </c>
      <c r="M2185" s="93">
        <v>1</v>
      </c>
      <c r="N2185" s="93">
        <v>0</v>
      </c>
      <c r="O2185" s="93">
        <v>1</v>
      </c>
      <c r="P2185" s="93">
        <v>1</v>
      </c>
      <c r="Q2185" s="93">
        <v>0</v>
      </c>
      <c r="R2185" s="93"/>
      <c r="Z2185" s="88">
        <f t="shared" ref="Z2185:AN2185" si="2250">C2185*100000/Z2179</f>
        <v>0</v>
      </c>
      <c r="AA2185" s="88">
        <f t="shared" si="2250"/>
        <v>0</v>
      </c>
      <c r="AB2185" s="88">
        <f t="shared" si="2250"/>
        <v>0</v>
      </c>
      <c r="AC2185" s="88">
        <f t="shared" si="2250"/>
        <v>0</v>
      </c>
      <c r="AD2185" s="88">
        <f t="shared" si="2250"/>
        <v>0</v>
      </c>
      <c r="AE2185" s="88">
        <f t="shared" si="2250"/>
        <v>0</v>
      </c>
      <c r="AF2185" s="88">
        <f t="shared" si="2250"/>
        <v>9.6814793300416309</v>
      </c>
      <c r="AG2185" s="88">
        <f t="shared" si="2250"/>
        <v>0</v>
      </c>
      <c r="AH2185" s="88">
        <f t="shared" si="2250"/>
        <v>0</v>
      </c>
      <c r="AI2185" s="88">
        <f t="shared" si="2250"/>
        <v>0</v>
      </c>
      <c r="AJ2185" s="88">
        <f t="shared" si="2250"/>
        <v>9.0991810737033667</v>
      </c>
      <c r="AK2185" s="88">
        <f t="shared" si="2250"/>
        <v>0</v>
      </c>
      <c r="AL2185" s="88">
        <f t="shared" si="2250"/>
        <v>8.6843247937472867</v>
      </c>
      <c r="AM2185" s="88">
        <f t="shared" si="2250"/>
        <v>8.6370703057522888</v>
      </c>
      <c r="AN2185" s="145">
        <f t="shared" si="2250"/>
        <v>0</v>
      </c>
      <c r="AO2185" s="130"/>
    </row>
    <row r="2186" spans="1:41" ht="13.5" customHeight="1">
      <c r="A2186" s="85">
        <v>2183</v>
      </c>
      <c r="B2186" s="92" t="s">
        <v>17</v>
      </c>
      <c r="C2186" s="93">
        <v>14</v>
      </c>
      <c r="D2186" s="93">
        <v>19</v>
      </c>
      <c r="E2186" s="93">
        <v>25</v>
      </c>
      <c r="F2186" s="93">
        <v>26</v>
      </c>
      <c r="G2186" s="93">
        <v>22</v>
      </c>
      <c r="H2186" s="93">
        <v>20</v>
      </c>
      <c r="I2186" s="93">
        <v>28</v>
      </c>
      <c r="J2186" s="93">
        <v>19</v>
      </c>
      <c r="K2186" s="93">
        <v>30</v>
      </c>
      <c r="L2186" s="93">
        <v>17</v>
      </c>
      <c r="M2186" s="93">
        <v>18</v>
      </c>
      <c r="N2186" s="93">
        <v>34</v>
      </c>
      <c r="O2186" s="93">
        <v>10</v>
      </c>
      <c r="P2186" s="93">
        <v>28</v>
      </c>
      <c r="Q2186" s="93">
        <v>18</v>
      </c>
      <c r="R2186" s="93"/>
      <c r="Z2186" s="88">
        <f t="shared" ref="Z2186:AN2186" si="2251">C2186*100000/Z2179</f>
        <v>145.86372160866847</v>
      </c>
      <c r="AA2186" s="88">
        <f t="shared" si="2251"/>
        <v>197.95790789747863</v>
      </c>
      <c r="AB2186" s="88">
        <f t="shared" si="2251"/>
        <v>256.67351129363448</v>
      </c>
      <c r="AC2186" s="88">
        <f t="shared" si="2251"/>
        <v>263.74518157841345</v>
      </c>
      <c r="AD2186" s="88">
        <f t="shared" si="2251"/>
        <v>219.8461077245928</v>
      </c>
      <c r="AE2186" s="88">
        <f t="shared" si="2251"/>
        <v>196.79228574239889</v>
      </c>
      <c r="AF2186" s="88">
        <f t="shared" si="2251"/>
        <v>271.08142124116563</v>
      </c>
      <c r="AG2186" s="88">
        <f t="shared" si="2251"/>
        <v>181.22853872567723</v>
      </c>
      <c r="AH2186" s="88">
        <f t="shared" si="2251"/>
        <v>281.84892897406991</v>
      </c>
      <c r="AI2186" s="88">
        <f t="shared" si="2251"/>
        <v>157.72870662460568</v>
      </c>
      <c r="AJ2186" s="88">
        <f t="shared" si="2251"/>
        <v>163.78525932666059</v>
      </c>
      <c r="AK2186" s="88">
        <f t="shared" si="2251"/>
        <v>299.19042590637099</v>
      </c>
      <c r="AL2186" s="88">
        <f t="shared" si="2251"/>
        <v>86.843247937472867</v>
      </c>
      <c r="AM2186" s="88">
        <f t="shared" si="2251"/>
        <v>241.83796856106409</v>
      </c>
      <c r="AN2186" s="145">
        <f t="shared" si="2251"/>
        <v>153.33503705596729</v>
      </c>
      <c r="AO2186" s="130"/>
    </row>
    <row r="2187" spans="1:41" ht="13.5" customHeight="1">
      <c r="A2187" s="85">
        <v>2184</v>
      </c>
      <c r="B2187" s="92" t="s">
        <v>16</v>
      </c>
      <c r="C2187" s="93">
        <v>8</v>
      </c>
      <c r="D2187" s="93">
        <v>11</v>
      </c>
      <c r="E2187" s="93">
        <v>11</v>
      </c>
      <c r="F2187" s="93">
        <v>7</v>
      </c>
      <c r="G2187" s="93">
        <v>12</v>
      </c>
      <c r="H2187" s="93">
        <v>15</v>
      </c>
      <c r="I2187" s="93">
        <v>21</v>
      </c>
      <c r="J2187" s="93">
        <v>25</v>
      </c>
      <c r="K2187" s="93">
        <v>23</v>
      </c>
      <c r="L2187" s="93">
        <v>15</v>
      </c>
      <c r="M2187" s="93">
        <v>19</v>
      </c>
      <c r="N2187" s="93">
        <v>16</v>
      </c>
      <c r="O2187" s="93">
        <v>15</v>
      </c>
      <c r="P2187" s="93">
        <v>12</v>
      </c>
      <c r="Q2187" s="93">
        <v>17</v>
      </c>
      <c r="R2187" s="93"/>
      <c r="Z2187" s="88">
        <f t="shared" ref="Z2187:AL2187" si="2252">C2187*100000/Z2179</f>
        <v>83.350698062096271</v>
      </c>
      <c r="AA2187" s="88">
        <f t="shared" si="2252"/>
        <v>114.60720983538238</v>
      </c>
      <c r="AB2187" s="88">
        <f t="shared" si="2252"/>
        <v>112.93634496919918</v>
      </c>
      <c r="AC2187" s="88">
        <f t="shared" si="2252"/>
        <v>71.008318117265162</v>
      </c>
      <c r="AD2187" s="88">
        <f t="shared" si="2252"/>
        <v>119.91605875886879</v>
      </c>
      <c r="AE2187" s="88">
        <f t="shared" si="2252"/>
        <v>147.59421430679916</v>
      </c>
      <c r="AF2187" s="88">
        <f t="shared" si="2252"/>
        <v>203.31106593087424</v>
      </c>
      <c r="AG2187" s="88">
        <f t="shared" si="2252"/>
        <v>238.45860358641741</v>
      </c>
      <c r="AH2187" s="88">
        <f t="shared" si="2252"/>
        <v>216.08417888012025</v>
      </c>
      <c r="AI2187" s="88">
        <f t="shared" si="2252"/>
        <v>139.17238819818149</v>
      </c>
      <c r="AJ2187" s="88">
        <f t="shared" si="2252"/>
        <v>172.88444040036396</v>
      </c>
      <c r="AK2187" s="88">
        <f t="shared" si="2252"/>
        <v>140.79549454417457</v>
      </c>
      <c r="AL2187" s="88">
        <f t="shared" si="2252"/>
        <v>130.26487190620929</v>
      </c>
      <c r="AM2187" s="88">
        <f>P2187*100000/AM2179</f>
        <v>103.64484366902747</v>
      </c>
      <c r="AN2187" s="145">
        <f>Q2187*100000/AN2179</f>
        <v>144.81642388619133</v>
      </c>
      <c r="AO2187" s="130"/>
    </row>
    <row r="2188" spans="1:41" ht="13.5" customHeight="1">
      <c r="A2188" s="85">
        <v>2185</v>
      </c>
      <c r="B2188" s="94" t="s">
        <v>117</v>
      </c>
      <c r="C2188" s="93">
        <v>74</v>
      </c>
      <c r="D2188" s="93">
        <v>73</v>
      </c>
      <c r="E2188" s="93">
        <v>95</v>
      </c>
      <c r="F2188" s="93">
        <v>118</v>
      </c>
      <c r="G2188" s="93">
        <v>108</v>
      </c>
      <c r="H2188" s="93">
        <v>130</v>
      </c>
      <c r="I2188" s="93">
        <v>155</v>
      </c>
      <c r="J2188" s="93">
        <v>149</v>
      </c>
      <c r="K2188" s="93">
        <v>188</v>
      </c>
      <c r="L2188" s="93">
        <v>93</v>
      </c>
      <c r="M2188" s="93">
        <v>131</v>
      </c>
      <c r="N2188" s="93">
        <v>140</v>
      </c>
      <c r="O2188" s="93">
        <v>114</v>
      </c>
      <c r="P2188" s="93">
        <v>118</v>
      </c>
      <c r="Q2188" s="93">
        <v>101</v>
      </c>
      <c r="R2188" s="93"/>
      <c r="T2188" s="4" t="s">
        <v>1436</v>
      </c>
      <c r="U2188" s="4" t="s">
        <v>1437</v>
      </c>
      <c r="V2188" s="4" t="s">
        <v>1438</v>
      </c>
      <c r="W2188" s="4" t="s">
        <v>1439</v>
      </c>
      <c r="X2188" s="4" t="s">
        <v>1440</v>
      </c>
      <c r="Y2188" s="4">
        <v>651.29999999999995</v>
      </c>
      <c r="Z2188" s="88">
        <f t="shared" ref="Z2188:AL2188" si="2253">C2188*100000/Z2179</f>
        <v>770.99395707439055</v>
      </c>
      <c r="AA2188" s="88">
        <f t="shared" si="2253"/>
        <v>760.57511981662844</v>
      </c>
      <c r="AB2188" s="88">
        <f t="shared" si="2253"/>
        <v>975.35934291581111</v>
      </c>
      <c r="AC2188" s="88">
        <f t="shared" si="2253"/>
        <v>1196.9973625481841</v>
      </c>
      <c r="AD2188" s="88">
        <f t="shared" si="2253"/>
        <v>1079.244528829819</v>
      </c>
      <c r="AE2188" s="88">
        <f t="shared" si="2253"/>
        <v>1279.1498573255928</v>
      </c>
      <c r="AF2188" s="88">
        <f t="shared" si="2253"/>
        <v>1500.6292961564527</v>
      </c>
      <c r="AG2188" s="88">
        <f t="shared" si="2253"/>
        <v>1421.2132773750477</v>
      </c>
      <c r="AH2188" s="88">
        <f t="shared" si="2253"/>
        <v>1766.2532882375046</v>
      </c>
      <c r="AI2188" s="88">
        <f t="shared" si="2253"/>
        <v>862.86880682872516</v>
      </c>
      <c r="AJ2188" s="88">
        <f t="shared" si="2253"/>
        <v>1191.9927206551411</v>
      </c>
      <c r="AK2188" s="88">
        <f t="shared" si="2253"/>
        <v>1231.9605772615275</v>
      </c>
      <c r="AL2188" s="88">
        <f t="shared" si="2253"/>
        <v>990.01302648719059</v>
      </c>
      <c r="AM2188" s="88">
        <f>P2188*100000/AM2179</f>
        <v>1019.1742960787701</v>
      </c>
      <c r="AN2188" s="145">
        <f>Q2188*100000/AN2179</f>
        <v>860.37993014737197</v>
      </c>
      <c r="AO2188" s="130"/>
    </row>
    <row r="2189" spans="1:41" ht="13.5" customHeight="1">
      <c r="A2189" s="85">
        <v>2186</v>
      </c>
      <c r="B2189" s="92" t="s">
        <v>15</v>
      </c>
      <c r="C2189" s="93">
        <v>3</v>
      </c>
      <c r="D2189" s="93">
        <v>5</v>
      </c>
      <c r="E2189" s="93">
        <v>8</v>
      </c>
      <c r="F2189" s="93">
        <v>3</v>
      </c>
      <c r="G2189" s="93">
        <v>6</v>
      </c>
      <c r="H2189" s="93">
        <v>9</v>
      </c>
      <c r="I2189" s="93">
        <v>9</v>
      </c>
      <c r="J2189" s="93">
        <v>6</v>
      </c>
      <c r="K2189" s="93">
        <v>7</v>
      </c>
      <c r="L2189" s="93">
        <v>3</v>
      </c>
      <c r="M2189" s="93">
        <v>7</v>
      </c>
      <c r="N2189" s="93">
        <v>5</v>
      </c>
      <c r="O2189" s="93">
        <v>0</v>
      </c>
      <c r="P2189" s="93">
        <v>4</v>
      </c>
      <c r="Q2189" s="93">
        <v>6</v>
      </c>
      <c r="R2189" s="93"/>
      <c r="Z2189" s="88">
        <f t="shared" ref="Z2189:AN2189" si="2254">C2189*100000/Z2179</f>
        <v>31.2565117732861</v>
      </c>
      <c r="AA2189" s="88">
        <f t="shared" si="2254"/>
        <v>52.094186288810171</v>
      </c>
      <c r="AB2189" s="88">
        <f t="shared" si="2254"/>
        <v>82.135523613963045</v>
      </c>
      <c r="AC2189" s="88">
        <f t="shared" si="2254"/>
        <v>30.432136335970785</v>
      </c>
      <c r="AD2189" s="88">
        <f t="shared" si="2254"/>
        <v>59.958029379434393</v>
      </c>
      <c r="AE2189" s="88">
        <f t="shared" si="2254"/>
        <v>88.556528584079501</v>
      </c>
      <c r="AF2189" s="88">
        <f t="shared" si="2254"/>
        <v>87.133313970374672</v>
      </c>
      <c r="AG2189" s="88">
        <f t="shared" si="2254"/>
        <v>57.230064860740178</v>
      </c>
      <c r="AH2189" s="88">
        <f t="shared" si="2254"/>
        <v>65.764750093949644</v>
      </c>
      <c r="AI2189" s="88">
        <f t="shared" si="2254"/>
        <v>27.834477639636297</v>
      </c>
      <c r="AJ2189" s="88">
        <f t="shared" si="2254"/>
        <v>63.694267515923563</v>
      </c>
      <c r="AK2189" s="88">
        <f t="shared" si="2254"/>
        <v>43.998592045054558</v>
      </c>
      <c r="AL2189" s="88">
        <f t="shared" si="2254"/>
        <v>0</v>
      </c>
      <c r="AM2189" s="88">
        <f t="shared" si="2254"/>
        <v>34.548281223009155</v>
      </c>
      <c r="AN2189" s="145">
        <f t="shared" si="2254"/>
        <v>51.111679018655764</v>
      </c>
      <c r="AO2189" s="130"/>
    </row>
    <row r="2190" spans="1:41" ht="13.5" customHeight="1">
      <c r="A2190" s="85">
        <v>2187</v>
      </c>
      <c r="B2190" s="92" t="s">
        <v>14</v>
      </c>
      <c r="C2190" s="93">
        <v>60</v>
      </c>
      <c r="D2190" s="93">
        <v>44</v>
      </c>
      <c r="E2190" s="93">
        <v>59</v>
      </c>
      <c r="F2190" s="93">
        <v>33</v>
      </c>
      <c r="G2190" s="93">
        <v>38</v>
      </c>
      <c r="H2190" s="93">
        <v>40</v>
      </c>
      <c r="I2190" s="93">
        <v>32</v>
      </c>
      <c r="J2190" s="93">
        <v>49</v>
      </c>
      <c r="K2190" s="93">
        <v>49</v>
      </c>
      <c r="L2190" s="93">
        <v>50</v>
      </c>
      <c r="M2190" s="93">
        <v>48</v>
      </c>
      <c r="N2190" s="93">
        <v>37</v>
      </c>
      <c r="O2190" s="93">
        <v>43</v>
      </c>
      <c r="P2190" s="93">
        <v>66</v>
      </c>
      <c r="Q2190" s="93">
        <v>36</v>
      </c>
      <c r="R2190" s="93"/>
      <c r="Z2190" s="88">
        <f t="shared" ref="Z2190:AL2190" si="2255">C2190*100000/Z2179</f>
        <v>625.13023546572208</v>
      </c>
      <c r="AA2190" s="88">
        <f t="shared" si="2255"/>
        <v>458.42883934152951</v>
      </c>
      <c r="AB2190" s="88">
        <f t="shared" si="2255"/>
        <v>605.74948665297745</v>
      </c>
      <c r="AC2190" s="88">
        <f t="shared" si="2255"/>
        <v>334.75349969567861</v>
      </c>
      <c r="AD2190" s="88">
        <f t="shared" si="2255"/>
        <v>379.73418606975116</v>
      </c>
      <c r="AE2190" s="88">
        <f t="shared" si="2255"/>
        <v>393.58457148479778</v>
      </c>
      <c r="AF2190" s="88">
        <f t="shared" si="2255"/>
        <v>309.80733856133219</v>
      </c>
      <c r="AG2190" s="88">
        <f t="shared" si="2255"/>
        <v>467.37886302937812</v>
      </c>
      <c r="AH2190" s="88">
        <f t="shared" si="2255"/>
        <v>460.35325065764749</v>
      </c>
      <c r="AI2190" s="88">
        <f t="shared" si="2255"/>
        <v>463.90796066060494</v>
      </c>
      <c r="AJ2190" s="88">
        <f t="shared" si="2255"/>
        <v>436.7606915377616</v>
      </c>
      <c r="AK2190" s="88">
        <f t="shared" si="2255"/>
        <v>325.58958113340373</v>
      </c>
      <c r="AL2190" s="88">
        <f t="shared" si="2255"/>
        <v>373.42596613113329</v>
      </c>
      <c r="AM2190" s="88">
        <f>P2190*100000/AM2179</f>
        <v>570.04664017965104</v>
      </c>
      <c r="AN2190" s="145">
        <f>Q2190*100000/AN2179</f>
        <v>306.67007411193458</v>
      </c>
      <c r="AO2190" s="130"/>
    </row>
    <row r="2191" spans="1:41" ht="13.5" customHeight="1">
      <c r="A2191" s="85">
        <v>2188</v>
      </c>
      <c r="B2191" s="92" t="s">
        <v>13</v>
      </c>
      <c r="C2191" s="93">
        <v>60</v>
      </c>
      <c r="D2191" s="93">
        <v>46</v>
      </c>
      <c r="E2191" s="93">
        <v>55</v>
      </c>
      <c r="F2191" s="93">
        <v>53</v>
      </c>
      <c r="G2191" s="93">
        <v>43</v>
      </c>
      <c r="H2191" s="93">
        <v>67</v>
      </c>
      <c r="I2191" s="93">
        <v>78</v>
      </c>
      <c r="J2191" s="93">
        <v>68</v>
      </c>
      <c r="K2191" s="93">
        <v>41</v>
      </c>
      <c r="L2191" s="93">
        <v>61</v>
      </c>
      <c r="M2191" s="93">
        <v>29</v>
      </c>
      <c r="N2191" s="93">
        <v>27</v>
      </c>
      <c r="O2191" s="93">
        <v>47</v>
      </c>
      <c r="P2191" s="93">
        <v>68</v>
      </c>
      <c r="Q2191" s="93">
        <v>70</v>
      </c>
      <c r="R2191" s="93"/>
      <c r="Z2191" s="88">
        <f t="shared" ref="Z2191:AN2191" si="2256">C2191*100000/Z2179</f>
        <v>625.13023546572208</v>
      </c>
      <c r="AA2191" s="88">
        <f t="shared" si="2256"/>
        <v>479.26651385705355</v>
      </c>
      <c r="AB2191" s="88">
        <f t="shared" si="2256"/>
        <v>564.68172484599586</v>
      </c>
      <c r="AC2191" s="88">
        <f t="shared" si="2256"/>
        <v>537.63440860215053</v>
      </c>
      <c r="AD2191" s="88">
        <f t="shared" si="2256"/>
        <v>429.69921055261318</v>
      </c>
      <c r="AE2191" s="88">
        <f t="shared" si="2256"/>
        <v>659.25415723703634</v>
      </c>
      <c r="AF2191" s="88">
        <f t="shared" si="2256"/>
        <v>755.15538774324716</v>
      </c>
      <c r="AG2191" s="88">
        <f t="shared" si="2256"/>
        <v>648.60740175505532</v>
      </c>
      <c r="AH2191" s="88">
        <f t="shared" si="2256"/>
        <v>385.19353626456217</v>
      </c>
      <c r="AI2191" s="88">
        <f t="shared" si="2256"/>
        <v>565.96771200593798</v>
      </c>
      <c r="AJ2191" s="88">
        <f t="shared" si="2256"/>
        <v>263.87625113739762</v>
      </c>
      <c r="AK2191" s="88">
        <f t="shared" si="2256"/>
        <v>237.59239704329462</v>
      </c>
      <c r="AL2191" s="88">
        <f t="shared" si="2256"/>
        <v>408.16326530612247</v>
      </c>
      <c r="AM2191" s="88">
        <f t="shared" si="2256"/>
        <v>587.32078079115558</v>
      </c>
      <c r="AN2191" s="145">
        <f t="shared" si="2256"/>
        <v>596.30292188431724</v>
      </c>
      <c r="AO2191" s="130"/>
    </row>
    <row r="2192" spans="1:41" ht="13.5" customHeight="1">
      <c r="A2192" s="85">
        <v>2189</v>
      </c>
      <c r="B2192" s="92" t="s">
        <v>12</v>
      </c>
      <c r="C2192" s="93">
        <v>133</v>
      </c>
      <c r="D2192" s="93">
        <v>155</v>
      </c>
      <c r="E2192" s="93">
        <v>150</v>
      </c>
      <c r="F2192" s="93">
        <v>147</v>
      </c>
      <c r="G2192" s="93">
        <v>95</v>
      </c>
      <c r="H2192" s="93">
        <v>181</v>
      </c>
      <c r="I2192" s="93">
        <v>172</v>
      </c>
      <c r="J2192" s="93">
        <v>171</v>
      </c>
      <c r="K2192" s="93">
        <v>178</v>
      </c>
      <c r="L2192" s="93">
        <v>175</v>
      </c>
      <c r="M2192" s="93">
        <v>176</v>
      </c>
      <c r="N2192" s="93">
        <v>126</v>
      </c>
      <c r="O2192" s="93">
        <v>160</v>
      </c>
      <c r="P2192" s="93">
        <v>180</v>
      </c>
      <c r="Q2192" s="93">
        <v>250</v>
      </c>
      <c r="R2192" s="93"/>
      <c r="Z2192" s="88">
        <f t="shared" ref="Z2192:AN2192" si="2257">C2192*100000/Z2179</f>
        <v>1385.7053552823504</v>
      </c>
      <c r="AA2192" s="88">
        <f t="shared" si="2257"/>
        <v>1614.9197749531152</v>
      </c>
      <c r="AB2192" s="88">
        <f t="shared" si="2257"/>
        <v>1540.041067761807</v>
      </c>
      <c r="AC2192" s="88">
        <f t="shared" si="2257"/>
        <v>1491.1746804625684</v>
      </c>
      <c r="AD2192" s="88">
        <f t="shared" si="2257"/>
        <v>949.33546517437799</v>
      </c>
      <c r="AE2192" s="88">
        <f t="shared" si="2257"/>
        <v>1780.97018596871</v>
      </c>
      <c r="AF2192" s="88">
        <f t="shared" si="2257"/>
        <v>1665.2144447671603</v>
      </c>
      <c r="AG2192" s="88">
        <f t="shared" si="2257"/>
        <v>1631.0568485310951</v>
      </c>
      <c r="AH2192" s="88">
        <f t="shared" si="2257"/>
        <v>1672.3036452461481</v>
      </c>
      <c r="AI2192" s="88">
        <f t="shared" si="2257"/>
        <v>1623.6778623121172</v>
      </c>
      <c r="AJ2192" s="88">
        <f t="shared" si="2257"/>
        <v>1601.4558689717926</v>
      </c>
      <c r="AK2192" s="88">
        <f t="shared" si="2257"/>
        <v>1108.7645195353748</v>
      </c>
      <c r="AL2192" s="88">
        <f t="shared" si="2257"/>
        <v>1389.4919669995659</v>
      </c>
      <c r="AM2192" s="88">
        <f t="shared" si="2257"/>
        <v>1554.6726550354119</v>
      </c>
      <c r="AN2192" s="145">
        <f t="shared" si="2257"/>
        <v>2129.6532924439903</v>
      </c>
      <c r="AO2192" s="130"/>
    </row>
    <row r="2193" spans="1:41" ht="13.5" customHeight="1">
      <c r="A2193" s="85">
        <v>2190</v>
      </c>
      <c r="B2193" s="92" t="s">
        <v>11</v>
      </c>
      <c r="C2193" s="93">
        <v>20</v>
      </c>
      <c r="D2193" s="93">
        <v>4</v>
      </c>
      <c r="E2193" s="93">
        <v>28</v>
      </c>
      <c r="F2193" s="93">
        <v>64</v>
      </c>
      <c r="G2193" s="93">
        <v>25</v>
      </c>
      <c r="H2193" s="93">
        <v>22</v>
      </c>
      <c r="I2193" s="93">
        <v>13</v>
      </c>
      <c r="J2193" s="93">
        <v>19</v>
      </c>
      <c r="K2193" s="93">
        <v>25</v>
      </c>
      <c r="L2193" s="93">
        <v>13</v>
      </c>
      <c r="M2193" s="93">
        <v>15</v>
      </c>
      <c r="N2193" s="93">
        <v>11</v>
      </c>
      <c r="O2193" s="93">
        <v>18</v>
      </c>
      <c r="P2193" s="93">
        <v>18</v>
      </c>
      <c r="Q2193" s="93">
        <v>48</v>
      </c>
      <c r="R2193" s="93"/>
      <c r="Z2193" s="88">
        <f t="shared" ref="Z2193:AN2193" si="2258">C2193*100000/Z2179</f>
        <v>208.37674515524068</v>
      </c>
      <c r="AA2193" s="88">
        <f t="shared" si="2258"/>
        <v>41.675349031048135</v>
      </c>
      <c r="AB2193" s="88">
        <f t="shared" si="2258"/>
        <v>287.47433264887064</v>
      </c>
      <c r="AC2193" s="88">
        <f t="shared" si="2258"/>
        <v>649.21890850071009</v>
      </c>
      <c r="AD2193" s="88">
        <f t="shared" si="2258"/>
        <v>249.82512241430999</v>
      </c>
      <c r="AE2193" s="88">
        <f t="shared" si="2258"/>
        <v>216.47151431663877</v>
      </c>
      <c r="AF2193" s="88">
        <f t="shared" si="2258"/>
        <v>125.85923129054119</v>
      </c>
      <c r="AG2193" s="88">
        <f t="shared" si="2258"/>
        <v>181.22853872567723</v>
      </c>
      <c r="AH2193" s="88">
        <f t="shared" si="2258"/>
        <v>234.87410747839158</v>
      </c>
      <c r="AI2193" s="88">
        <f t="shared" si="2258"/>
        <v>120.61606977175728</v>
      </c>
      <c r="AJ2193" s="88">
        <f t="shared" si="2258"/>
        <v>136.4877161055505</v>
      </c>
      <c r="AK2193" s="88">
        <f t="shared" si="2258"/>
        <v>96.796902499120023</v>
      </c>
      <c r="AL2193" s="88">
        <f t="shared" si="2258"/>
        <v>156.31784628745115</v>
      </c>
      <c r="AM2193" s="88">
        <f t="shared" si="2258"/>
        <v>155.4672655035412</v>
      </c>
      <c r="AN2193" s="145">
        <f t="shared" si="2258"/>
        <v>408.89343214924611</v>
      </c>
      <c r="AO2193" s="130"/>
    </row>
    <row r="2194" spans="1:41" ht="13.5" customHeight="1">
      <c r="A2194" s="85">
        <v>2191</v>
      </c>
      <c r="B2194" s="92" t="s">
        <v>28</v>
      </c>
      <c r="C2194" s="93">
        <v>0</v>
      </c>
      <c r="D2194" s="93">
        <v>0</v>
      </c>
      <c r="E2194" s="93">
        <v>0</v>
      </c>
      <c r="F2194" s="93">
        <v>2</v>
      </c>
      <c r="G2194" s="93">
        <v>0</v>
      </c>
      <c r="H2194" s="93">
        <v>0</v>
      </c>
      <c r="I2194" s="93">
        <v>0</v>
      </c>
      <c r="J2194" s="93">
        <v>0</v>
      </c>
      <c r="K2194" s="93">
        <v>0</v>
      </c>
      <c r="L2194" s="93">
        <v>0</v>
      </c>
      <c r="M2194" s="93">
        <v>0</v>
      </c>
      <c r="N2194" s="93">
        <v>0</v>
      </c>
      <c r="O2194" s="93">
        <v>0</v>
      </c>
      <c r="P2194" s="93">
        <v>0</v>
      </c>
      <c r="Q2194" s="93">
        <v>0</v>
      </c>
      <c r="R2194" s="93"/>
      <c r="Z2194" s="88">
        <f t="shared" ref="Z2194:AN2194" si="2259">C2194*100000/Z2179</f>
        <v>0</v>
      </c>
      <c r="AA2194" s="88">
        <f t="shared" si="2259"/>
        <v>0</v>
      </c>
      <c r="AB2194" s="88">
        <f t="shared" si="2259"/>
        <v>0</v>
      </c>
      <c r="AC2194" s="88">
        <f t="shared" si="2259"/>
        <v>20.28809089064719</v>
      </c>
      <c r="AD2194" s="88">
        <f t="shared" si="2259"/>
        <v>0</v>
      </c>
      <c r="AE2194" s="88">
        <f t="shared" si="2259"/>
        <v>0</v>
      </c>
      <c r="AF2194" s="88">
        <f t="shared" si="2259"/>
        <v>0</v>
      </c>
      <c r="AG2194" s="88">
        <f t="shared" si="2259"/>
        <v>0</v>
      </c>
      <c r="AH2194" s="88">
        <f t="shared" si="2259"/>
        <v>0</v>
      </c>
      <c r="AI2194" s="88">
        <f t="shared" si="2259"/>
        <v>0</v>
      </c>
      <c r="AJ2194" s="88">
        <f t="shared" si="2259"/>
        <v>0</v>
      </c>
      <c r="AK2194" s="88">
        <f t="shared" si="2259"/>
        <v>0</v>
      </c>
      <c r="AL2194" s="88">
        <f t="shared" si="2259"/>
        <v>0</v>
      </c>
      <c r="AM2194" s="88">
        <f t="shared" si="2259"/>
        <v>0</v>
      </c>
      <c r="AN2194" s="145">
        <f t="shared" si="2259"/>
        <v>0</v>
      </c>
      <c r="AO2194" s="130"/>
    </row>
    <row r="2195" spans="1:41" ht="13.5" customHeight="1">
      <c r="A2195" s="85">
        <v>2192</v>
      </c>
      <c r="B2195" s="94" t="s">
        <v>118</v>
      </c>
      <c r="C2195" s="93">
        <v>276</v>
      </c>
      <c r="D2195" s="93">
        <v>254</v>
      </c>
      <c r="E2195" s="93">
        <v>300</v>
      </c>
      <c r="F2195" s="93">
        <v>302</v>
      </c>
      <c r="G2195" s="93">
        <v>207</v>
      </c>
      <c r="H2195" s="93">
        <v>319</v>
      </c>
      <c r="I2195" s="93">
        <v>304</v>
      </c>
      <c r="J2195" s="93">
        <v>313</v>
      </c>
      <c r="K2195" s="93">
        <v>300</v>
      </c>
      <c r="L2195" s="93">
        <v>302</v>
      </c>
      <c r="M2195" s="93">
        <v>275</v>
      </c>
      <c r="N2195" s="93">
        <v>206</v>
      </c>
      <c r="O2195" s="93">
        <v>268</v>
      </c>
      <c r="P2195" s="93">
        <v>336</v>
      </c>
      <c r="Q2195" s="93">
        <v>410</v>
      </c>
      <c r="R2195" s="93"/>
      <c r="T2195" s="4" t="s">
        <v>1441</v>
      </c>
      <c r="U2195" s="4" t="s">
        <v>1442</v>
      </c>
      <c r="V2195" s="4" t="s">
        <v>1443</v>
      </c>
      <c r="W2195" s="4" t="s">
        <v>1444</v>
      </c>
      <c r="X2195" s="4" t="s">
        <v>1445</v>
      </c>
      <c r="Y2195" s="4">
        <v>2394.8000000000002</v>
      </c>
      <c r="Z2195" s="88">
        <f t="shared" ref="Z2195:AN2195" si="2260">C2195*100000/Z2179</f>
        <v>2875.5990831423214</v>
      </c>
      <c r="AA2195" s="88">
        <f t="shared" si="2260"/>
        <v>2646.3846634715565</v>
      </c>
      <c r="AB2195" s="88">
        <f t="shared" si="2260"/>
        <v>3080.0821355236139</v>
      </c>
      <c r="AC2195" s="88">
        <f t="shared" si="2260"/>
        <v>3063.5017244877258</v>
      </c>
      <c r="AD2195" s="88">
        <f t="shared" si="2260"/>
        <v>2068.5520135904867</v>
      </c>
      <c r="AE2195" s="88">
        <f t="shared" si="2260"/>
        <v>3138.8369575912625</v>
      </c>
      <c r="AF2195" s="88">
        <f t="shared" si="2260"/>
        <v>2943.1697163326558</v>
      </c>
      <c r="AG2195" s="88">
        <f t="shared" si="2260"/>
        <v>2985.5017169019457</v>
      </c>
      <c r="AH2195" s="88">
        <f t="shared" si="2260"/>
        <v>2818.489289740699</v>
      </c>
      <c r="AI2195" s="88">
        <f t="shared" si="2260"/>
        <v>2802.004082390054</v>
      </c>
      <c r="AJ2195" s="88">
        <f t="shared" si="2260"/>
        <v>2502.2747952684258</v>
      </c>
      <c r="AK2195" s="88">
        <f t="shared" si="2260"/>
        <v>1812.7419922562478</v>
      </c>
      <c r="AL2195" s="88">
        <f t="shared" si="2260"/>
        <v>2327.3990447242727</v>
      </c>
      <c r="AM2195" s="88">
        <f t="shared" si="2260"/>
        <v>2902.0556227327688</v>
      </c>
      <c r="AN2195" s="145">
        <f t="shared" si="2260"/>
        <v>3492.631399608144</v>
      </c>
      <c r="AO2195" s="130"/>
    </row>
    <row r="2196" spans="1:41" ht="13.5" customHeight="1">
      <c r="A2196" s="85">
        <v>2193</v>
      </c>
      <c r="B2196" s="92" t="s">
        <v>10</v>
      </c>
      <c r="C2196" s="93">
        <v>2</v>
      </c>
      <c r="D2196" s="93">
        <v>1</v>
      </c>
      <c r="E2196" s="93">
        <v>8</v>
      </c>
      <c r="F2196" s="93">
        <v>5</v>
      </c>
      <c r="G2196" s="93">
        <v>3</v>
      </c>
      <c r="H2196" s="93">
        <v>13</v>
      </c>
      <c r="I2196" s="93">
        <v>7</v>
      </c>
      <c r="J2196" s="93">
        <v>3</v>
      </c>
      <c r="K2196" s="93">
        <v>2</v>
      </c>
      <c r="L2196" s="93">
        <v>2</v>
      </c>
      <c r="M2196" s="93">
        <v>3</v>
      </c>
      <c r="N2196" s="93">
        <v>1</v>
      </c>
      <c r="O2196" s="93">
        <v>0</v>
      </c>
      <c r="P2196" s="93">
        <v>0</v>
      </c>
      <c r="Q2196" s="93">
        <v>3</v>
      </c>
      <c r="R2196" s="93"/>
      <c r="Z2196" s="88">
        <f t="shared" ref="Z2196:AN2196" si="2261">C2196*100000/Z2179</f>
        <v>20.837674515524068</v>
      </c>
      <c r="AA2196" s="88">
        <f t="shared" si="2261"/>
        <v>10.418837257762034</v>
      </c>
      <c r="AB2196" s="88">
        <f t="shared" si="2261"/>
        <v>82.135523613963045</v>
      </c>
      <c r="AC2196" s="88">
        <f t="shared" si="2261"/>
        <v>50.720227226617972</v>
      </c>
      <c r="AD2196" s="88">
        <f t="shared" si="2261"/>
        <v>29.979014689717197</v>
      </c>
      <c r="AE2196" s="88">
        <f t="shared" si="2261"/>
        <v>127.91498573255929</v>
      </c>
      <c r="AF2196" s="88">
        <f t="shared" si="2261"/>
        <v>67.770355310291407</v>
      </c>
      <c r="AG2196" s="88">
        <f t="shared" si="2261"/>
        <v>28.615032430370089</v>
      </c>
      <c r="AH2196" s="88">
        <f t="shared" si="2261"/>
        <v>18.789928598271327</v>
      </c>
      <c r="AI2196" s="88">
        <f t="shared" si="2261"/>
        <v>18.556318426424198</v>
      </c>
      <c r="AJ2196" s="88">
        <f t="shared" si="2261"/>
        <v>27.2975432211101</v>
      </c>
      <c r="AK2196" s="88">
        <f t="shared" si="2261"/>
        <v>8.7997184090109108</v>
      </c>
      <c r="AL2196" s="88">
        <f t="shared" si="2261"/>
        <v>0</v>
      </c>
      <c r="AM2196" s="88">
        <f t="shared" si="2261"/>
        <v>0</v>
      </c>
      <c r="AN2196" s="145">
        <f t="shared" si="2261"/>
        <v>25.555839509327882</v>
      </c>
      <c r="AO2196" s="130"/>
    </row>
    <row r="2197" spans="1:41" ht="13.5" customHeight="1">
      <c r="A2197" s="85">
        <v>2194</v>
      </c>
      <c r="B2197" s="92" t="s">
        <v>9</v>
      </c>
      <c r="C2197" s="93">
        <v>1</v>
      </c>
      <c r="D2197" s="93">
        <v>5</v>
      </c>
      <c r="E2197" s="93">
        <v>3</v>
      </c>
      <c r="F2197" s="93">
        <v>6</v>
      </c>
      <c r="G2197" s="93">
        <v>2</v>
      </c>
      <c r="H2197" s="93">
        <v>3</v>
      </c>
      <c r="I2197" s="93">
        <v>6</v>
      </c>
      <c r="J2197" s="93">
        <v>1</v>
      </c>
      <c r="K2197" s="93">
        <v>3</v>
      </c>
      <c r="L2197" s="93">
        <v>2</v>
      </c>
      <c r="M2197" s="93">
        <v>3</v>
      </c>
      <c r="N2197" s="93">
        <v>5</v>
      </c>
      <c r="O2197" s="93">
        <v>1</v>
      </c>
      <c r="P2197" s="93">
        <v>5</v>
      </c>
      <c r="Q2197" s="93">
        <v>7</v>
      </c>
      <c r="R2197" s="93"/>
      <c r="Z2197" s="88">
        <f t="shared" ref="Z2197:AN2197" si="2262">C2197*100000/Z2179</f>
        <v>10.418837257762034</v>
      </c>
      <c r="AA2197" s="88">
        <f t="shared" si="2262"/>
        <v>52.094186288810171</v>
      </c>
      <c r="AB2197" s="88">
        <f t="shared" si="2262"/>
        <v>30.800821355236138</v>
      </c>
      <c r="AC2197" s="88">
        <f t="shared" si="2262"/>
        <v>60.864272671941571</v>
      </c>
      <c r="AD2197" s="88">
        <f t="shared" si="2262"/>
        <v>19.986009793144799</v>
      </c>
      <c r="AE2197" s="88">
        <f t="shared" si="2262"/>
        <v>29.518842861359836</v>
      </c>
      <c r="AF2197" s="88">
        <f t="shared" si="2262"/>
        <v>58.088875980249782</v>
      </c>
      <c r="AG2197" s="88">
        <f t="shared" si="2262"/>
        <v>9.5383441434566958</v>
      </c>
      <c r="AH2197" s="88">
        <f t="shared" si="2262"/>
        <v>28.184892897406989</v>
      </c>
      <c r="AI2197" s="88">
        <f t="shared" si="2262"/>
        <v>18.556318426424198</v>
      </c>
      <c r="AJ2197" s="88">
        <f t="shared" si="2262"/>
        <v>27.2975432211101</v>
      </c>
      <c r="AK2197" s="88">
        <f t="shared" si="2262"/>
        <v>43.998592045054558</v>
      </c>
      <c r="AL2197" s="88">
        <f t="shared" si="2262"/>
        <v>8.6843247937472867</v>
      </c>
      <c r="AM2197" s="88">
        <f t="shared" si="2262"/>
        <v>43.185351528761444</v>
      </c>
      <c r="AN2197" s="145">
        <f t="shared" si="2262"/>
        <v>59.630292188431724</v>
      </c>
      <c r="AO2197" s="130"/>
    </row>
    <row r="2198" spans="1:41" ht="13.5" customHeight="1">
      <c r="A2198" s="85">
        <v>2195</v>
      </c>
      <c r="B2198" s="92" t="s">
        <v>8</v>
      </c>
      <c r="C2198" s="93">
        <v>19</v>
      </c>
      <c r="D2198" s="93">
        <v>19</v>
      </c>
      <c r="E2198" s="93">
        <v>26</v>
      </c>
      <c r="F2198" s="93">
        <v>26</v>
      </c>
      <c r="G2198" s="93">
        <v>22</v>
      </c>
      <c r="H2198" s="93">
        <v>13</v>
      </c>
      <c r="I2198" s="93">
        <v>28</v>
      </c>
      <c r="J2198" s="93">
        <v>17</v>
      </c>
      <c r="K2198" s="93">
        <v>17</v>
      </c>
      <c r="L2198" s="93">
        <v>31</v>
      </c>
      <c r="M2198" s="93">
        <v>24</v>
      </c>
      <c r="N2198" s="93">
        <v>20</v>
      </c>
      <c r="O2198" s="93">
        <v>6</v>
      </c>
      <c r="P2198" s="93">
        <v>17</v>
      </c>
      <c r="Q2198" s="93">
        <v>36</v>
      </c>
      <c r="R2198" s="93"/>
      <c r="Z2198" s="88">
        <f t="shared" ref="Z2198:AL2198" si="2263">C2198*100000/Z2179</f>
        <v>197.95790789747863</v>
      </c>
      <c r="AA2198" s="88">
        <f t="shared" si="2263"/>
        <v>197.95790789747863</v>
      </c>
      <c r="AB2198" s="88">
        <f t="shared" si="2263"/>
        <v>266.9404517453799</v>
      </c>
      <c r="AC2198" s="88">
        <f t="shared" si="2263"/>
        <v>263.74518157841345</v>
      </c>
      <c r="AD2198" s="88">
        <f t="shared" si="2263"/>
        <v>219.8461077245928</v>
      </c>
      <c r="AE2198" s="88">
        <f t="shared" si="2263"/>
        <v>127.91498573255929</v>
      </c>
      <c r="AF2198" s="88">
        <f t="shared" si="2263"/>
        <v>271.08142124116563</v>
      </c>
      <c r="AG2198" s="88">
        <f t="shared" si="2263"/>
        <v>162.15185043876383</v>
      </c>
      <c r="AH2198" s="88">
        <f t="shared" si="2263"/>
        <v>159.71439308530628</v>
      </c>
      <c r="AI2198" s="88">
        <f t="shared" si="2263"/>
        <v>287.62293560957505</v>
      </c>
      <c r="AJ2198" s="88">
        <f t="shared" si="2263"/>
        <v>218.3803457688808</v>
      </c>
      <c r="AK2198" s="88">
        <f t="shared" si="2263"/>
        <v>175.99436818021823</v>
      </c>
      <c r="AL2198" s="88">
        <f t="shared" si="2263"/>
        <v>52.10594876248372</v>
      </c>
      <c r="AM2198" s="88">
        <f>P2198*100000/AM2179</f>
        <v>146.8301951977889</v>
      </c>
      <c r="AN2198" s="145">
        <f>Q2198*100000/AN2179</f>
        <v>306.67007411193458</v>
      </c>
      <c r="AO2198" s="130"/>
    </row>
    <row r="2199" spans="1:41" ht="13.5" customHeight="1">
      <c r="A2199" s="85">
        <v>2196</v>
      </c>
      <c r="B2199" s="92" t="s">
        <v>24</v>
      </c>
      <c r="C2199" s="93">
        <v>0</v>
      </c>
      <c r="D2199" s="93">
        <v>0</v>
      </c>
      <c r="E2199" s="93">
        <v>0</v>
      </c>
      <c r="F2199" s="93">
        <v>0</v>
      </c>
      <c r="G2199" s="93">
        <v>0</v>
      </c>
      <c r="H2199" s="93">
        <v>0</v>
      </c>
      <c r="I2199" s="93">
        <v>0</v>
      </c>
      <c r="J2199" s="93">
        <v>0</v>
      </c>
      <c r="K2199" s="93">
        <v>0</v>
      </c>
      <c r="L2199" s="93">
        <v>0</v>
      </c>
      <c r="M2199" s="93">
        <v>3</v>
      </c>
      <c r="N2199" s="93">
        <v>0</v>
      </c>
      <c r="O2199" s="93">
        <v>0</v>
      </c>
      <c r="P2199" s="93">
        <v>0</v>
      </c>
      <c r="Q2199" s="93">
        <v>0</v>
      </c>
      <c r="R2199" s="93"/>
      <c r="Z2199" s="88">
        <f t="shared" ref="Z2199:AN2199" si="2264">C2199*100000/Z2179</f>
        <v>0</v>
      </c>
      <c r="AA2199" s="88">
        <f t="shared" si="2264"/>
        <v>0</v>
      </c>
      <c r="AB2199" s="88">
        <f t="shared" si="2264"/>
        <v>0</v>
      </c>
      <c r="AC2199" s="88">
        <f t="shared" si="2264"/>
        <v>0</v>
      </c>
      <c r="AD2199" s="88">
        <f t="shared" si="2264"/>
        <v>0</v>
      </c>
      <c r="AE2199" s="88">
        <f t="shared" si="2264"/>
        <v>0</v>
      </c>
      <c r="AF2199" s="88">
        <f t="shared" si="2264"/>
        <v>0</v>
      </c>
      <c r="AG2199" s="88">
        <f t="shared" si="2264"/>
        <v>0</v>
      </c>
      <c r="AH2199" s="88">
        <f t="shared" si="2264"/>
        <v>0</v>
      </c>
      <c r="AI2199" s="88">
        <f t="shared" si="2264"/>
        <v>0</v>
      </c>
      <c r="AJ2199" s="88">
        <f t="shared" si="2264"/>
        <v>27.2975432211101</v>
      </c>
      <c r="AK2199" s="88">
        <f t="shared" si="2264"/>
        <v>0</v>
      </c>
      <c r="AL2199" s="88">
        <f t="shared" si="2264"/>
        <v>0</v>
      </c>
      <c r="AM2199" s="88">
        <f t="shared" si="2264"/>
        <v>0</v>
      </c>
      <c r="AN2199" s="145">
        <f t="shared" si="2264"/>
        <v>0</v>
      </c>
      <c r="AO2199" s="130"/>
    </row>
    <row r="2200" spans="1:41" ht="13.5" customHeight="1">
      <c r="A2200" s="85">
        <v>2197</v>
      </c>
      <c r="B2200" s="94" t="s">
        <v>119</v>
      </c>
      <c r="C2200" s="93">
        <v>22</v>
      </c>
      <c r="D2200" s="93">
        <v>25</v>
      </c>
      <c r="E2200" s="93">
        <v>37</v>
      </c>
      <c r="F2200" s="93">
        <v>37</v>
      </c>
      <c r="G2200" s="93">
        <v>27</v>
      </c>
      <c r="H2200" s="93">
        <v>29</v>
      </c>
      <c r="I2200" s="93">
        <v>41</v>
      </c>
      <c r="J2200" s="93">
        <v>21</v>
      </c>
      <c r="K2200" s="93">
        <v>22</v>
      </c>
      <c r="L2200" s="93">
        <v>35</v>
      </c>
      <c r="M2200" s="93">
        <v>33</v>
      </c>
      <c r="N2200" s="93">
        <v>26</v>
      </c>
      <c r="O2200" s="93">
        <v>7</v>
      </c>
      <c r="P2200" s="93">
        <v>22</v>
      </c>
      <c r="Q2200" s="93">
        <v>46</v>
      </c>
      <c r="R2200" s="93"/>
      <c r="T2200" s="4" t="s">
        <v>1446</v>
      </c>
      <c r="U2200" s="4" t="s">
        <v>1447</v>
      </c>
      <c r="V2200" s="4" t="s">
        <v>1438</v>
      </c>
      <c r="W2200" s="4" t="s">
        <v>1448</v>
      </c>
      <c r="X2200" s="4" t="s">
        <v>1449</v>
      </c>
      <c r="Y2200" s="4">
        <v>170.3</v>
      </c>
      <c r="Z2200" s="88">
        <f t="shared" ref="Z2200:AN2200" si="2265">C2200*100000/Z2179</f>
        <v>229.21441967076476</v>
      </c>
      <c r="AA2200" s="88">
        <f t="shared" si="2265"/>
        <v>260.47093144405085</v>
      </c>
      <c r="AB2200" s="88">
        <f t="shared" si="2265"/>
        <v>379.87679671457903</v>
      </c>
      <c r="AC2200" s="88">
        <f t="shared" si="2265"/>
        <v>375.32968147697301</v>
      </c>
      <c r="AD2200" s="88">
        <f t="shared" si="2265"/>
        <v>269.81113220745476</v>
      </c>
      <c r="AE2200" s="88">
        <f t="shared" si="2265"/>
        <v>285.34881432647842</v>
      </c>
      <c r="AF2200" s="88">
        <f t="shared" si="2265"/>
        <v>396.94065253170686</v>
      </c>
      <c r="AG2200" s="88">
        <f t="shared" si="2265"/>
        <v>200.30522701259062</v>
      </c>
      <c r="AH2200" s="88">
        <f t="shared" si="2265"/>
        <v>206.68921458098458</v>
      </c>
      <c r="AI2200" s="88">
        <f t="shared" si="2265"/>
        <v>324.73557246242348</v>
      </c>
      <c r="AJ2200" s="88">
        <f t="shared" si="2265"/>
        <v>300.27297543221113</v>
      </c>
      <c r="AK2200" s="88">
        <f t="shared" si="2265"/>
        <v>228.7926786342837</v>
      </c>
      <c r="AL2200" s="88">
        <f t="shared" si="2265"/>
        <v>60.790273556231</v>
      </c>
      <c r="AM2200" s="88">
        <f t="shared" si="2265"/>
        <v>190.01554672655035</v>
      </c>
      <c r="AN2200" s="145">
        <f t="shared" si="2265"/>
        <v>391.85620580969419</v>
      </c>
      <c r="AO2200" s="130"/>
    </row>
    <row r="2201" spans="1:41" ht="13.5" customHeight="1">
      <c r="A2201" s="85">
        <v>2198</v>
      </c>
      <c r="B2201" s="92" t="s">
        <v>7</v>
      </c>
      <c r="C2201" s="93">
        <v>16</v>
      </c>
      <c r="D2201" s="93">
        <v>13</v>
      </c>
      <c r="E2201" s="93">
        <v>16</v>
      </c>
      <c r="F2201" s="93">
        <v>13</v>
      </c>
      <c r="G2201" s="93">
        <v>17</v>
      </c>
      <c r="H2201" s="93">
        <v>8</v>
      </c>
      <c r="I2201" s="93">
        <v>40</v>
      </c>
      <c r="J2201" s="93">
        <v>9</v>
      </c>
      <c r="K2201" s="93">
        <v>29</v>
      </c>
      <c r="L2201" s="93">
        <v>31</v>
      </c>
      <c r="M2201" s="93">
        <v>14</v>
      </c>
      <c r="N2201" s="93">
        <v>17</v>
      </c>
      <c r="O2201" s="93">
        <v>8</v>
      </c>
      <c r="P2201" s="93">
        <v>7</v>
      </c>
      <c r="Q2201" s="93">
        <v>39</v>
      </c>
      <c r="R2201" s="93"/>
      <c r="Z2201" s="88">
        <f t="shared" ref="Z2201:AN2201" si="2266">C2201*100000/Z2179</f>
        <v>166.70139612419254</v>
      </c>
      <c r="AA2201" s="88">
        <f t="shared" si="2266"/>
        <v>135.44488435090645</v>
      </c>
      <c r="AB2201" s="88">
        <f t="shared" si="2266"/>
        <v>164.27104722792609</v>
      </c>
      <c r="AC2201" s="88">
        <f t="shared" si="2266"/>
        <v>131.87259078920673</v>
      </c>
      <c r="AD2201" s="88">
        <f t="shared" si="2266"/>
        <v>169.88108324173078</v>
      </c>
      <c r="AE2201" s="88">
        <f t="shared" si="2266"/>
        <v>78.716914296959558</v>
      </c>
      <c r="AF2201" s="88">
        <f t="shared" si="2266"/>
        <v>387.25917320166519</v>
      </c>
      <c r="AG2201" s="88">
        <f t="shared" si="2266"/>
        <v>85.845097291110264</v>
      </c>
      <c r="AH2201" s="88">
        <f t="shared" si="2266"/>
        <v>272.45396467493424</v>
      </c>
      <c r="AI2201" s="88">
        <f t="shared" si="2266"/>
        <v>287.62293560957505</v>
      </c>
      <c r="AJ2201" s="88">
        <f t="shared" si="2266"/>
        <v>127.38853503184713</v>
      </c>
      <c r="AK2201" s="88">
        <f t="shared" si="2266"/>
        <v>149.5952129531855</v>
      </c>
      <c r="AL2201" s="88">
        <f t="shared" si="2266"/>
        <v>69.474598349978294</v>
      </c>
      <c r="AM2201" s="88">
        <f t="shared" si="2266"/>
        <v>60.459492140266022</v>
      </c>
      <c r="AN2201" s="145">
        <f t="shared" si="2266"/>
        <v>332.22591362126246</v>
      </c>
      <c r="AO2201" s="130"/>
    </row>
    <row r="2202" spans="1:41" ht="13.5" customHeight="1">
      <c r="A2202" s="85">
        <v>2199</v>
      </c>
      <c r="B2202" s="92" t="s">
        <v>6</v>
      </c>
      <c r="C2202" s="93">
        <v>23</v>
      </c>
      <c r="D2202" s="93">
        <v>19</v>
      </c>
      <c r="E2202" s="93">
        <v>40</v>
      </c>
      <c r="F2202" s="93">
        <v>21</v>
      </c>
      <c r="G2202" s="93">
        <v>12</v>
      </c>
      <c r="H2202" s="93">
        <v>9</v>
      </c>
      <c r="I2202" s="93">
        <v>11</v>
      </c>
      <c r="J2202" s="93">
        <v>9</v>
      </c>
      <c r="K2202" s="93">
        <v>7</v>
      </c>
      <c r="L2202" s="93">
        <v>6</v>
      </c>
      <c r="M2202" s="93">
        <v>4</v>
      </c>
      <c r="N2202" s="93">
        <v>3</v>
      </c>
      <c r="O2202" s="93">
        <v>3</v>
      </c>
      <c r="P2202" s="93">
        <v>1</v>
      </c>
      <c r="Q2202" s="93">
        <v>1</v>
      </c>
      <c r="R2202" s="93"/>
      <c r="Z2202" s="88">
        <f t="shared" ref="Z2202:AN2202" si="2267">C2202*100000/Z2179</f>
        <v>239.63325692852678</v>
      </c>
      <c r="AA2202" s="88">
        <f t="shared" si="2267"/>
        <v>197.95790789747863</v>
      </c>
      <c r="AB2202" s="88">
        <f t="shared" si="2267"/>
        <v>410.6776180698152</v>
      </c>
      <c r="AC2202" s="88">
        <f t="shared" si="2267"/>
        <v>213.02495435179549</v>
      </c>
      <c r="AD2202" s="88">
        <f t="shared" si="2267"/>
        <v>119.91605875886879</v>
      </c>
      <c r="AE2202" s="88">
        <f t="shared" si="2267"/>
        <v>88.556528584079501</v>
      </c>
      <c r="AF2202" s="88">
        <f t="shared" si="2267"/>
        <v>106.49627263045794</v>
      </c>
      <c r="AG2202" s="88">
        <f t="shared" si="2267"/>
        <v>85.845097291110264</v>
      </c>
      <c r="AH2202" s="88">
        <f t="shared" si="2267"/>
        <v>65.764750093949644</v>
      </c>
      <c r="AI2202" s="88">
        <f t="shared" si="2267"/>
        <v>55.668955279272595</v>
      </c>
      <c r="AJ2202" s="88">
        <f t="shared" si="2267"/>
        <v>36.396724294813467</v>
      </c>
      <c r="AK2202" s="88">
        <f t="shared" si="2267"/>
        <v>26.399155227032736</v>
      </c>
      <c r="AL2202" s="88">
        <f t="shared" si="2267"/>
        <v>26.05297438124186</v>
      </c>
      <c r="AM2202" s="88">
        <f t="shared" si="2267"/>
        <v>8.6370703057522888</v>
      </c>
      <c r="AN2202" s="145">
        <f t="shared" si="2267"/>
        <v>8.5186131697759606</v>
      </c>
      <c r="AO2202" s="130"/>
    </row>
    <row r="2203" spans="1:41" ht="13.5" customHeight="1">
      <c r="A2203" s="85">
        <v>2200</v>
      </c>
      <c r="B2203" s="92" t="s">
        <v>5</v>
      </c>
      <c r="C2203" s="93">
        <v>1</v>
      </c>
      <c r="D2203" s="93">
        <v>3</v>
      </c>
      <c r="E2203" s="93">
        <v>2</v>
      </c>
      <c r="F2203" s="93">
        <v>0</v>
      </c>
      <c r="G2203" s="93">
        <v>1</v>
      </c>
      <c r="H2203" s="93">
        <v>2</v>
      </c>
      <c r="I2203" s="93">
        <v>1</v>
      </c>
      <c r="J2203" s="93">
        <v>5</v>
      </c>
      <c r="K2203" s="93">
        <v>5</v>
      </c>
      <c r="L2203" s="93">
        <v>2</v>
      </c>
      <c r="M2203" s="93">
        <v>2</v>
      </c>
      <c r="N2203" s="93">
        <v>2</v>
      </c>
      <c r="O2203" s="93">
        <v>4</v>
      </c>
      <c r="P2203" s="93">
        <v>4</v>
      </c>
      <c r="Q2203" s="93">
        <v>7</v>
      </c>
      <c r="R2203" s="93"/>
      <c r="Z2203" s="88">
        <f t="shared" ref="Z2203:AN2203" si="2268">C2203*100000/Z2179</f>
        <v>10.418837257762034</v>
      </c>
      <c r="AA2203" s="88">
        <f t="shared" si="2268"/>
        <v>31.2565117732861</v>
      </c>
      <c r="AB2203" s="88">
        <f t="shared" si="2268"/>
        <v>20.533880903490761</v>
      </c>
      <c r="AC2203" s="88">
        <f t="shared" si="2268"/>
        <v>0</v>
      </c>
      <c r="AD2203" s="88">
        <f t="shared" si="2268"/>
        <v>9.9930048965723994</v>
      </c>
      <c r="AE2203" s="88">
        <f t="shared" si="2268"/>
        <v>19.67922857423989</v>
      </c>
      <c r="AF2203" s="88">
        <f t="shared" si="2268"/>
        <v>9.6814793300416309</v>
      </c>
      <c r="AG2203" s="88">
        <f t="shared" si="2268"/>
        <v>47.691720717283481</v>
      </c>
      <c r="AH2203" s="88">
        <f t="shared" si="2268"/>
        <v>46.974821495678313</v>
      </c>
      <c r="AI2203" s="88">
        <f t="shared" si="2268"/>
        <v>18.556318426424198</v>
      </c>
      <c r="AJ2203" s="88">
        <f t="shared" si="2268"/>
        <v>18.198362147406733</v>
      </c>
      <c r="AK2203" s="88">
        <f t="shared" si="2268"/>
        <v>17.599436818021822</v>
      </c>
      <c r="AL2203" s="88">
        <f t="shared" si="2268"/>
        <v>34.737299174989147</v>
      </c>
      <c r="AM2203" s="88">
        <f t="shared" si="2268"/>
        <v>34.548281223009155</v>
      </c>
      <c r="AN2203" s="145">
        <f t="shared" si="2268"/>
        <v>59.630292188431724</v>
      </c>
      <c r="AO2203" s="130"/>
    </row>
    <row r="2204" spans="1:41" ht="13.5" customHeight="1">
      <c r="A2204" s="85">
        <v>2201</v>
      </c>
      <c r="B2204" s="92" t="s">
        <v>26</v>
      </c>
      <c r="C2204" s="93">
        <v>0</v>
      </c>
      <c r="D2204" s="93">
        <v>0</v>
      </c>
      <c r="E2204" s="93">
        <v>1</v>
      </c>
      <c r="F2204" s="93">
        <v>0</v>
      </c>
      <c r="G2204" s="93">
        <v>0</v>
      </c>
      <c r="H2204" s="93">
        <v>0</v>
      </c>
      <c r="I2204" s="93">
        <v>0</v>
      </c>
      <c r="J2204" s="93">
        <v>0</v>
      </c>
      <c r="K2204" s="93">
        <v>0</v>
      </c>
      <c r="L2204" s="93">
        <v>0</v>
      </c>
      <c r="M2204" s="93">
        <v>0</v>
      </c>
      <c r="N2204" s="93">
        <v>0</v>
      </c>
      <c r="O2204" s="93">
        <v>0</v>
      </c>
      <c r="P2204" s="93">
        <v>0</v>
      </c>
      <c r="Q2204" s="93">
        <v>0</v>
      </c>
      <c r="R2204" s="93"/>
      <c r="Z2204" s="88">
        <f t="shared" ref="Z2204:AL2204" si="2269">C2204*100000/Z2179</f>
        <v>0</v>
      </c>
      <c r="AA2204" s="88">
        <f t="shared" si="2269"/>
        <v>0</v>
      </c>
      <c r="AB2204" s="88">
        <f t="shared" si="2269"/>
        <v>10.266940451745381</v>
      </c>
      <c r="AC2204" s="88">
        <f t="shared" si="2269"/>
        <v>0</v>
      </c>
      <c r="AD2204" s="88">
        <f t="shared" si="2269"/>
        <v>0</v>
      </c>
      <c r="AE2204" s="88">
        <f t="shared" si="2269"/>
        <v>0</v>
      </c>
      <c r="AF2204" s="88">
        <f t="shared" si="2269"/>
        <v>0</v>
      </c>
      <c r="AG2204" s="88">
        <f t="shared" si="2269"/>
        <v>0</v>
      </c>
      <c r="AH2204" s="88">
        <f t="shared" si="2269"/>
        <v>0</v>
      </c>
      <c r="AI2204" s="88">
        <f t="shared" si="2269"/>
        <v>0</v>
      </c>
      <c r="AJ2204" s="88">
        <f t="shared" si="2269"/>
        <v>0</v>
      </c>
      <c r="AK2204" s="88">
        <f t="shared" si="2269"/>
        <v>0</v>
      </c>
      <c r="AL2204" s="88">
        <f t="shared" si="2269"/>
        <v>0</v>
      </c>
      <c r="AM2204" s="88">
        <f>P2204*100000/AM2179</f>
        <v>0</v>
      </c>
      <c r="AN2204" s="145">
        <f>Q2204*100000/AN2179</f>
        <v>0</v>
      </c>
      <c r="AO2204" s="130"/>
    </row>
    <row r="2205" spans="1:41" ht="13.5" customHeight="1">
      <c r="A2205" s="85">
        <v>2202</v>
      </c>
      <c r="B2205" s="92" t="s">
        <v>4</v>
      </c>
      <c r="C2205" s="93">
        <v>10</v>
      </c>
      <c r="D2205" s="93">
        <v>4</v>
      </c>
      <c r="E2205" s="93">
        <v>6</v>
      </c>
      <c r="F2205" s="93">
        <v>7</v>
      </c>
      <c r="G2205" s="93">
        <v>15</v>
      </c>
      <c r="H2205" s="93">
        <v>9</v>
      </c>
      <c r="I2205" s="93">
        <v>18</v>
      </c>
      <c r="J2205" s="93">
        <v>20</v>
      </c>
      <c r="K2205" s="93">
        <v>13</v>
      </c>
      <c r="L2205" s="93">
        <v>9</v>
      </c>
      <c r="M2205" s="93">
        <v>17</v>
      </c>
      <c r="N2205" s="93">
        <v>18</v>
      </c>
      <c r="O2205" s="93">
        <v>14</v>
      </c>
      <c r="P2205" s="93">
        <v>11</v>
      </c>
      <c r="Q2205" s="93">
        <v>18</v>
      </c>
      <c r="R2205" s="93"/>
      <c r="Z2205" s="88">
        <f t="shared" ref="Z2205:AN2205" si="2270">C2205*100000/Z2179</f>
        <v>104.18837257762034</v>
      </c>
      <c r="AA2205" s="88">
        <f t="shared" si="2270"/>
        <v>41.675349031048135</v>
      </c>
      <c r="AB2205" s="88">
        <f t="shared" si="2270"/>
        <v>61.601642710472277</v>
      </c>
      <c r="AC2205" s="88">
        <f t="shared" si="2270"/>
        <v>71.008318117265162</v>
      </c>
      <c r="AD2205" s="88">
        <f t="shared" si="2270"/>
        <v>149.895073448586</v>
      </c>
      <c r="AE2205" s="88">
        <f t="shared" si="2270"/>
        <v>88.556528584079501</v>
      </c>
      <c r="AF2205" s="88">
        <f t="shared" si="2270"/>
        <v>174.26662794074934</v>
      </c>
      <c r="AG2205" s="88">
        <f t="shared" si="2270"/>
        <v>190.76688286913392</v>
      </c>
      <c r="AH2205" s="88">
        <f t="shared" si="2270"/>
        <v>122.13453588876362</v>
      </c>
      <c r="AI2205" s="88">
        <f t="shared" si="2270"/>
        <v>83.503432918908885</v>
      </c>
      <c r="AJ2205" s="88">
        <f t="shared" si="2270"/>
        <v>154.68607825295723</v>
      </c>
      <c r="AK2205" s="88">
        <f t="shared" si="2270"/>
        <v>158.39493136219642</v>
      </c>
      <c r="AL2205" s="88">
        <f t="shared" si="2270"/>
        <v>121.580547112462</v>
      </c>
      <c r="AM2205" s="88">
        <f t="shared" si="2270"/>
        <v>95.007773363275177</v>
      </c>
      <c r="AN2205" s="145">
        <f t="shared" si="2270"/>
        <v>153.33503705596729</v>
      </c>
      <c r="AO2205" s="130"/>
    </row>
    <row r="2206" spans="1:41" ht="13.5" customHeight="1">
      <c r="A2206" s="85">
        <v>2203</v>
      </c>
      <c r="B2206" s="92" t="s">
        <v>3</v>
      </c>
      <c r="C2206" s="93">
        <v>9</v>
      </c>
      <c r="D2206" s="93">
        <v>11</v>
      </c>
      <c r="E2206" s="93">
        <v>18</v>
      </c>
      <c r="F2206" s="93">
        <v>11</v>
      </c>
      <c r="G2206" s="93">
        <v>105</v>
      </c>
      <c r="H2206" s="93">
        <v>66</v>
      </c>
      <c r="I2206" s="93">
        <v>54</v>
      </c>
      <c r="J2206" s="93">
        <v>65</v>
      </c>
      <c r="K2206" s="93">
        <v>89</v>
      </c>
      <c r="L2206" s="93">
        <v>73</v>
      </c>
      <c r="M2206" s="93">
        <v>103</v>
      </c>
      <c r="N2206" s="93">
        <v>238</v>
      </c>
      <c r="O2206" s="93">
        <v>130</v>
      </c>
      <c r="P2206" s="93">
        <v>126</v>
      </c>
      <c r="Q2206" s="93">
        <v>209</v>
      </c>
      <c r="R2206" s="93"/>
      <c r="Z2206" s="88">
        <f t="shared" ref="Z2206:AN2206" si="2271">C2206*100000/Z2179</f>
        <v>93.769535319858306</v>
      </c>
      <c r="AA2206" s="88">
        <f t="shared" si="2271"/>
        <v>114.60720983538238</v>
      </c>
      <c r="AB2206" s="88">
        <f t="shared" si="2271"/>
        <v>184.80492813141683</v>
      </c>
      <c r="AC2206" s="88">
        <f t="shared" si="2271"/>
        <v>111.58449989855954</v>
      </c>
      <c r="AD2206" s="88">
        <f t="shared" si="2271"/>
        <v>1049.2655141401019</v>
      </c>
      <c r="AE2206" s="88">
        <f t="shared" si="2271"/>
        <v>649.41454294991638</v>
      </c>
      <c r="AF2206" s="88">
        <f t="shared" si="2271"/>
        <v>522.79988382224803</v>
      </c>
      <c r="AG2206" s="88">
        <f t="shared" si="2271"/>
        <v>619.99236932468523</v>
      </c>
      <c r="AH2206" s="88">
        <f t="shared" si="2271"/>
        <v>836.15182262307405</v>
      </c>
      <c r="AI2206" s="88">
        <f t="shared" si="2271"/>
        <v>677.3056225644832</v>
      </c>
      <c r="AJ2206" s="88">
        <f t="shared" si="2271"/>
        <v>937.21565059144677</v>
      </c>
      <c r="AK2206" s="88">
        <f t="shared" si="2271"/>
        <v>2094.3329813445971</v>
      </c>
      <c r="AL2206" s="88">
        <f t="shared" si="2271"/>
        <v>1128.9622231871472</v>
      </c>
      <c r="AM2206" s="88">
        <f t="shared" si="2271"/>
        <v>1088.2708585247883</v>
      </c>
      <c r="AN2206" s="145">
        <f t="shared" si="2271"/>
        <v>1780.3901524831758</v>
      </c>
      <c r="AO2206" s="130"/>
    </row>
    <row r="2207" spans="1:41" ht="13.5" customHeight="1">
      <c r="A2207" s="85">
        <v>2204</v>
      </c>
      <c r="B2207" s="92" t="s">
        <v>2</v>
      </c>
      <c r="C2207" s="93">
        <v>0</v>
      </c>
      <c r="D2207" s="93">
        <v>0</v>
      </c>
      <c r="E2207" s="93">
        <v>0</v>
      </c>
      <c r="F2207" s="93">
        <v>0</v>
      </c>
      <c r="G2207" s="93">
        <v>0</v>
      </c>
      <c r="H2207" s="93">
        <v>1</v>
      </c>
      <c r="I2207" s="93">
        <v>0</v>
      </c>
      <c r="J2207" s="93">
        <v>0</v>
      </c>
      <c r="K2207" s="93">
        <v>0</v>
      </c>
      <c r="L2207" s="93">
        <v>0</v>
      </c>
      <c r="M2207" s="93">
        <v>0</v>
      </c>
      <c r="N2207" s="93">
        <v>0</v>
      </c>
      <c r="O2207" s="93">
        <v>0</v>
      </c>
      <c r="P2207" s="93">
        <v>0</v>
      </c>
      <c r="Q2207" s="93">
        <v>1</v>
      </c>
      <c r="R2207" s="93"/>
      <c r="Z2207" s="88">
        <f t="shared" ref="Z2207:AN2207" si="2272">C2207*100000/Z2179</f>
        <v>0</v>
      </c>
      <c r="AA2207" s="88">
        <f t="shared" si="2272"/>
        <v>0</v>
      </c>
      <c r="AB2207" s="88">
        <f t="shared" si="2272"/>
        <v>0</v>
      </c>
      <c r="AC2207" s="88">
        <f t="shared" si="2272"/>
        <v>0</v>
      </c>
      <c r="AD2207" s="88">
        <f t="shared" si="2272"/>
        <v>0</v>
      </c>
      <c r="AE2207" s="88">
        <f t="shared" si="2272"/>
        <v>9.8396142871199448</v>
      </c>
      <c r="AF2207" s="88">
        <f t="shared" si="2272"/>
        <v>0</v>
      </c>
      <c r="AG2207" s="88">
        <f t="shared" si="2272"/>
        <v>0</v>
      </c>
      <c r="AH2207" s="88">
        <f t="shared" si="2272"/>
        <v>0</v>
      </c>
      <c r="AI2207" s="88">
        <f t="shared" si="2272"/>
        <v>0</v>
      </c>
      <c r="AJ2207" s="88">
        <f t="shared" si="2272"/>
        <v>0</v>
      </c>
      <c r="AK2207" s="88">
        <f t="shared" si="2272"/>
        <v>0</v>
      </c>
      <c r="AL2207" s="88">
        <f t="shared" si="2272"/>
        <v>0</v>
      </c>
      <c r="AM2207" s="88">
        <f t="shared" si="2272"/>
        <v>0</v>
      </c>
      <c r="AN2207" s="145">
        <f t="shared" si="2272"/>
        <v>8.5186131697759606</v>
      </c>
      <c r="AO2207" s="130"/>
    </row>
    <row r="2208" spans="1:41" ht="13.5" customHeight="1">
      <c r="A2208" s="85">
        <v>2205</v>
      </c>
      <c r="B2208" s="92" t="s">
        <v>23</v>
      </c>
      <c r="C2208" s="93">
        <v>3</v>
      </c>
      <c r="D2208" s="93">
        <v>2</v>
      </c>
      <c r="E2208" s="93">
        <v>2</v>
      </c>
      <c r="F2208" s="93">
        <v>5</v>
      </c>
      <c r="G2208" s="93">
        <v>2</v>
      </c>
      <c r="H2208" s="93">
        <v>13</v>
      </c>
      <c r="I2208" s="93">
        <v>6</v>
      </c>
      <c r="J2208" s="93">
        <v>1</v>
      </c>
      <c r="K2208" s="93">
        <v>2</v>
      </c>
      <c r="L2208" s="93">
        <v>11</v>
      </c>
      <c r="M2208" s="93">
        <v>10</v>
      </c>
      <c r="N2208" s="93">
        <v>4</v>
      </c>
      <c r="O2208" s="93">
        <v>1</v>
      </c>
      <c r="P2208" s="93">
        <v>0</v>
      </c>
      <c r="Q2208" s="93">
        <v>3</v>
      </c>
      <c r="R2208" s="93"/>
      <c r="Z2208" s="88">
        <f t="shared" ref="Z2208:AN2208" si="2273">C2208*100000/Z2179</f>
        <v>31.2565117732861</v>
      </c>
      <c r="AA2208" s="88">
        <f t="shared" si="2273"/>
        <v>20.837674515524068</v>
      </c>
      <c r="AB2208" s="88">
        <f t="shared" si="2273"/>
        <v>20.533880903490761</v>
      </c>
      <c r="AC2208" s="88">
        <f t="shared" si="2273"/>
        <v>50.720227226617972</v>
      </c>
      <c r="AD2208" s="88">
        <f t="shared" si="2273"/>
        <v>19.986009793144799</v>
      </c>
      <c r="AE2208" s="88">
        <f t="shared" si="2273"/>
        <v>127.91498573255929</v>
      </c>
      <c r="AF2208" s="88">
        <f t="shared" si="2273"/>
        <v>58.088875980249782</v>
      </c>
      <c r="AG2208" s="88">
        <f t="shared" si="2273"/>
        <v>9.5383441434566958</v>
      </c>
      <c r="AH2208" s="88">
        <f t="shared" si="2273"/>
        <v>18.789928598271327</v>
      </c>
      <c r="AI2208" s="88">
        <f t="shared" si="2273"/>
        <v>102.05975134533308</v>
      </c>
      <c r="AJ2208" s="88">
        <f t="shared" si="2273"/>
        <v>90.99181073703366</v>
      </c>
      <c r="AK2208" s="88">
        <f t="shared" si="2273"/>
        <v>35.198873636043643</v>
      </c>
      <c r="AL2208" s="88">
        <f t="shared" si="2273"/>
        <v>8.6843247937472867</v>
      </c>
      <c r="AM2208" s="88">
        <f t="shared" si="2273"/>
        <v>0</v>
      </c>
      <c r="AN2208" s="145">
        <f t="shared" si="2273"/>
        <v>25.555839509327882</v>
      </c>
      <c r="AO2208" s="130"/>
    </row>
    <row r="2209" spans="1:41" ht="13.5" customHeight="1">
      <c r="A2209" s="85">
        <v>2206</v>
      </c>
      <c r="B2209" s="92" t="s">
        <v>1</v>
      </c>
      <c r="C2209" s="93">
        <v>1</v>
      </c>
      <c r="D2209" s="93">
        <v>0</v>
      </c>
      <c r="E2209" s="93">
        <v>0</v>
      </c>
      <c r="F2209" s="93">
        <v>0</v>
      </c>
      <c r="G2209" s="93">
        <v>0</v>
      </c>
      <c r="H2209" s="93">
        <v>0</v>
      </c>
      <c r="I2209" s="93">
        <v>0</v>
      </c>
      <c r="J2209" s="93">
        <v>1</v>
      </c>
      <c r="K2209" s="93">
        <v>0</v>
      </c>
      <c r="L2209" s="93">
        <v>1</v>
      </c>
      <c r="M2209" s="93">
        <v>2</v>
      </c>
      <c r="N2209" s="93">
        <v>0</v>
      </c>
      <c r="O2209" s="93">
        <v>0</v>
      </c>
      <c r="P2209" s="93">
        <v>1</v>
      </c>
      <c r="Q2209" s="93">
        <v>4</v>
      </c>
      <c r="R2209" s="93"/>
      <c r="Z2209" s="88">
        <f t="shared" ref="Z2209:AN2209" si="2274">C2209*100000/Z2179</f>
        <v>10.418837257762034</v>
      </c>
      <c r="AA2209" s="88">
        <f t="shared" si="2274"/>
        <v>0</v>
      </c>
      <c r="AB2209" s="88">
        <f t="shared" si="2274"/>
        <v>0</v>
      </c>
      <c r="AC2209" s="88">
        <f t="shared" si="2274"/>
        <v>0</v>
      </c>
      <c r="AD2209" s="88">
        <f t="shared" si="2274"/>
        <v>0</v>
      </c>
      <c r="AE2209" s="88">
        <f t="shared" si="2274"/>
        <v>0</v>
      </c>
      <c r="AF2209" s="88">
        <f t="shared" si="2274"/>
        <v>0</v>
      </c>
      <c r="AG2209" s="88">
        <f t="shared" si="2274"/>
        <v>9.5383441434566958</v>
      </c>
      <c r="AH2209" s="88">
        <f t="shared" si="2274"/>
        <v>0</v>
      </c>
      <c r="AI2209" s="88">
        <f t="shared" si="2274"/>
        <v>9.2781592132120991</v>
      </c>
      <c r="AJ2209" s="88">
        <f t="shared" si="2274"/>
        <v>18.198362147406733</v>
      </c>
      <c r="AK2209" s="88">
        <f t="shared" si="2274"/>
        <v>0</v>
      </c>
      <c r="AL2209" s="88">
        <f t="shared" si="2274"/>
        <v>0</v>
      </c>
      <c r="AM2209" s="88">
        <f t="shared" si="2274"/>
        <v>8.6370703057522888</v>
      </c>
      <c r="AN2209" s="145">
        <f t="shared" si="2274"/>
        <v>34.074452679103842</v>
      </c>
      <c r="AO2209" s="130"/>
    </row>
    <row r="2210" spans="1:41" ht="13.5" customHeight="1">
      <c r="A2210" s="85">
        <v>2207</v>
      </c>
      <c r="B2210" s="92" t="s">
        <v>0</v>
      </c>
      <c r="C2210" s="93">
        <v>3</v>
      </c>
      <c r="D2210" s="93">
        <v>19</v>
      </c>
      <c r="E2210" s="93">
        <v>1</v>
      </c>
      <c r="F2210" s="93">
        <v>0</v>
      </c>
      <c r="G2210" s="93">
        <v>1</v>
      </c>
      <c r="H2210" s="93">
        <v>0</v>
      </c>
      <c r="I2210" s="93">
        <v>1</v>
      </c>
      <c r="J2210" s="93">
        <v>0</v>
      </c>
      <c r="K2210" s="93">
        <v>2</v>
      </c>
      <c r="L2210" s="93">
        <v>4</v>
      </c>
      <c r="M2210" s="93">
        <v>21</v>
      </c>
      <c r="N2210" s="93">
        <v>7</v>
      </c>
      <c r="O2210" s="93">
        <v>0</v>
      </c>
      <c r="P2210" s="93">
        <v>1</v>
      </c>
      <c r="Q2210" s="93">
        <v>1</v>
      </c>
      <c r="R2210" s="93"/>
      <c r="Z2210" s="88">
        <f t="shared" ref="Z2210:AN2210" si="2275">C2210*100000/Z2179</f>
        <v>31.2565117732861</v>
      </c>
      <c r="AA2210" s="88">
        <f t="shared" si="2275"/>
        <v>197.95790789747863</v>
      </c>
      <c r="AB2210" s="88">
        <f t="shared" si="2275"/>
        <v>10.266940451745381</v>
      </c>
      <c r="AC2210" s="88">
        <f t="shared" si="2275"/>
        <v>0</v>
      </c>
      <c r="AD2210" s="88">
        <f t="shared" si="2275"/>
        <v>9.9930048965723994</v>
      </c>
      <c r="AE2210" s="88">
        <f t="shared" si="2275"/>
        <v>0</v>
      </c>
      <c r="AF2210" s="88">
        <f t="shared" si="2275"/>
        <v>9.6814793300416309</v>
      </c>
      <c r="AG2210" s="88">
        <f t="shared" si="2275"/>
        <v>0</v>
      </c>
      <c r="AH2210" s="88">
        <f t="shared" si="2275"/>
        <v>18.789928598271327</v>
      </c>
      <c r="AI2210" s="88">
        <f t="shared" si="2275"/>
        <v>37.112636852848397</v>
      </c>
      <c r="AJ2210" s="88">
        <f t="shared" si="2275"/>
        <v>191.08280254777071</v>
      </c>
      <c r="AK2210" s="88">
        <f t="shared" si="2275"/>
        <v>61.598028863076379</v>
      </c>
      <c r="AL2210" s="88">
        <f t="shared" si="2275"/>
        <v>0</v>
      </c>
      <c r="AM2210" s="88">
        <f t="shared" si="2275"/>
        <v>8.6370703057522888</v>
      </c>
      <c r="AN2210" s="145">
        <f t="shared" si="2275"/>
        <v>8.5186131697759606</v>
      </c>
      <c r="AO2210" s="130"/>
    </row>
    <row r="2211" spans="1:41" ht="13.5" customHeight="1">
      <c r="A2211" s="85">
        <v>2208</v>
      </c>
      <c r="B2211" s="94" t="s">
        <v>111</v>
      </c>
      <c r="C2211" s="93"/>
      <c r="D2211" s="93"/>
      <c r="E2211" s="93"/>
      <c r="F2211" s="93"/>
      <c r="G2211" s="93"/>
      <c r="H2211" s="93"/>
      <c r="I2211" s="93"/>
      <c r="J2211" s="93"/>
      <c r="K2211" s="93"/>
      <c r="L2211" s="93"/>
      <c r="M2211" s="93">
        <v>0</v>
      </c>
      <c r="N2211" s="93">
        <v>0</v>
      </c>
      <c r="O2211" s="93"/>
      <c r="P2211" s="93">
        <v>0</v>
      </c>
      <c r="Q2211" s="93"/>
      <c r="R2211" s="93"/>
      <c r="Z2211" s="88">
        <f t="shared" ref="Z2211:AN2211" si="2276">C2211*100000/Z2179</f>
        <v>0</v>
      </c>
      <c r="AA2211" s="88">
        <f t="shared" si="2276"/>
        <v>0</v>
      </c>
      <c r="AB2211" s="88">
        <f t="shared" si="2276"/>
        <v>0</v>
      </c>
      <c r="AC2211" s="88">
        <f t="shared" si="2276"/>
        <v>0</v>
      </c>
      <c r="AD2211" s="88">
        <f t="shared" si="2276"/>
        <v>0</v>
      </c>
      <c r="AE2211" s="88">
        <f t="shared" si="2276"/>
        <v>0</v>
      </c>
      <c r="AF2211" s="88">
        <f t="shared" si="2276"/>
        <v>0</v>
      </c>
      <c r="AG2211" s="88">
        <f t="shared" si="2276"/>
        <v>0</v>
      </c>
      <c r="AH2211" s="88">
        <f t="shared" si="2276"/>
        <v>0</v>
      </c>
      <c r="AI2211" s="88">
        <f t="shared" si="2276"/>
        <v>0</v>
      </c>
      <c r="AJ2211" s="88">
        <f t="shared" si="2276"/>
        <v>0</v>
      </c>
      <c r="AK2211" s="88">
        <f t="shared" si="2276"/>
        <v>0</v>
      </c>
      <c r="AL2211" s="88">
        <f t="shared" si="2276"/>
        <v>0</v>
      </c>
      <c r="AM2211" s="88">
        <f t="shared" si="2276"/>
        <v>0</v>
      </c>
      <c r="AN2211" s="145">
        <f t="shared" si="2276"/>
        <v>0</v>
      </c>
      <c r="AO2211" s="130"/>
    </row>
    <row r="2212" spans="1:41" ht="13.5" customHeight="1">
      <c r="A2212" s="85">
        <v>2209</v>
      </c>
      <c r="B2212" s="94" t="s">
        <v>112</v>
      </c>
      <c r="C2212" s="93">
        <f>SUM(C2188,C2195,C2200,C2201:C2211)</f>
        <v>438</v>
      </c>
      <c r="D2212" s="93">
        <f t="shared" ref="D2212:K2212" si="2277">SUM(D2188,D2195,D2200,D2201:D2211)</f>
        <v>423</v>
      </c>
      <c r="E2212" s="93">
        <f t="shared" si="2277"/>
        <v>518</v>
      </c>
      <c r="F2212" s="93">
        <f t="shared" si="2277"/>
        <v>514</v>
      </c>
      <c r="G2212" s="93">
        <f t="shared" si="2277"/>
        <v>495</v>
      </c>
      <c r="H2212" s="93">
        <f t="shared" si="2277"/>
        <v>586</v>
      </c>
      <c r="I2212" s="93">
        <f t="shared" si="2277"/>
        <v>631</v>
      </c>
      <c r="J2212" s="93">
        <f t="shared" si="2277"/>
        <v>593</v>
      </c>
      <c r="K2212" s="93">
        <f t="shared" si="2277"/>
        <v>657</v>
      </c>
      <c r="L2212" s="93">
        <f>SUM(L2188,L2195,L2200,L2201:L2211)</f>
        <v>567</v>
      </c>
      <c r="M2212" s="93">
        <f t="shared" ref="M2212:R2212" si="2278">SUM(M2188,M2195,M2200,M2201:M2211)</f>
        <v>612</v>
      </c>
      <c r="N2212" s="93">
        <f>SUM(N2188,N2195,N2200,N2201:N2211)</f>
        <v>661</v>
      </c>
      <c r="O2212" s="93">
        <v>549</v>
      </c>
      <c r="P2212" s="93">
        <f t="shared" si="2278"/>
        <v>627</v>
      </c>
      <c r="Q2212" s="93">
        <f t="shared" si="2278"/>
        <v>840</v>
      </c>
      <c r="R2212" s="93">
        <f t="shared" si="2278"/>
        <v>0</v>
      </c>
      <c r="T2212" s="4" t="s">
        <v>1450</v>
      </c>
      <c r="U2212" s="4" t="s">
        <v>1451</v>
      </c>
      <c r="V2212" s="4" t="s">
        <v>1452</v>
      </c>
      <c r="W2212" s="4" t="s">
        <v>1453</v>
      </c>
      <c r="X2212" s="4" t="s">
        <v>1454</v>
      </c>
      <c r="Y2212" s="4">
        <v>3757.5</v>
      </c>
      <c r="Z2212" s="88">
        <f t="shared" ref="Z2212:AL2212" si="2279">C2212*100000/Z2179</f>
        <v>4563.4507188997704</v>
      </c>
      <c r="AA2212" s="88">
        <f t="shared" si="2279"/>
        <v>4407.1681600333404</v>
      </c>
      <c r="AB2212" s="88">
        <f t="shared" si="2279"/>
        <v>5318.2751540041072</v>
      </c>
      <c r="AC2212" s="88">
        <f t="shared" si="2279"/>
        <v>5214.0393588963279</v>
      </c>
      <c r="AD2212" s="88">
        <f t="shared" si="2279"/>
        <v>4946.5374238033373</v>
      </c>
      <c r="AE2212" s="88">
        <f t="shared" si="2279"/>
        <v>5766.0139722522881</v>
      </c>
      <c r="AF2212" s="88">
        <f t="shared" si="2279"/>
        <v>6109.0134572562683</v>
      </c>
      <c r="AG2212" s="88">
        <f t="shared" si="2279"/>
        <v>5656.238077069821</v>
      </c>
      <c r="AH2212" s="88">
        <f t="shared" si="2279"/>
        <v>6172.4915445321312</v>
      </c>
      <c r="AI2212" s="88">
        <f t="shared" si="2279"/>
        <v>5260.7162738912602</v>
      </c>
      <c r="AJ2212" s="88">
        <f t="shared" si="2279"/>
        <v>5568.6988171064604</v>
      </c>
      <c r="AK2212" s="88">
        <f t="shared" si="2279"/>
        <v>5816.6138683562122</v>
      </c>
      <c r="AL2212" s="88">
        <f t="shared" si="2279"/>
        <v>4767.6943117672599</v>
      </c>
      <c r="AM2212" s="88">
        <f>P2212*100000/AM2179</f>
        <v>5415.443081706685</v>
      </c>
      <c r="AN2212" s="145">
        <f>Q2212*100000/AN2179</f>
        <v>7155.6350626118065</v>
      </c>
      <c r="AO2212" s="130"/>
    </row>
    <row r="2213" spans="1:41" ht="13.5" customHeight="1">
      <c r="A2213" s="85">
        <v>2210</v>
      </c>
      <c r="B2213" s="1" t="s">
        <v>181</v>
      </c>
      <c r="C2213" s="83">
        <v>2011</v>
      </c>
      <c r="D2213" s="83">
        <v>2012</v>
      </c>
      <c r="E2213" s="83">
        <v>2013</v>
      </c>
      <c r="F2213" s="83">
        <v>2014</v>
      </c>
      <c r="G2213" s="83">
        <v>2015</v>
      </c>
      <c r="H2213" s="83">
        <v>2016</v>
      </c>
      <c r="I2213" s="83">
        <v>2017</v>
      </c>
      <c r="J2213" s="83">
        <v>2018</v>
      </c>
      <c r="K2213" s="83">
        <v>2019</v>
      </c>
      <c r="L2213" s="83">
        <v>2020</v>
      </c>
      <c r="M2213" s="83">
        <v>2021</v>
      </c>
      <c r="N2213" s="83">
        <v>2022</v>
      </c>
      <c r="O2213" s="83">
        <v>2023</v>
      </c>
      <c r="P2213" s="83">
        <v>2024</v>
      </c>
      <c r="Q2213" s="83">
        <v>2025</v>
      </c>
      <c r="R2213" s="83">
        <v>2026</v>
      </c>
      <c r="Z2213" s="69">
        <v>25861</v>
      </c>
      <c r="AA2213" s="69">
        <v>26666</v>
      </c>
      <c r="AB2213" s="69">
        <v>27532</v>
      </c>
      <c r="AC2213" s="69">
        <v>28226</v>
      </c>
      <c r="AD2213" s="69">
        <v>28880</v>
      </c>
      <c r="AE2213" s="69">
        <v>29639</v>
      </c>
      <c r="AF2213" s="69">
        <v>30445</v>
      </c>
      <c r="AG2213" s="69">
        <v>31347</v>
      </c>
      <c r="AH2213" s="69">
        <v>32252</v>
      </c>
      <c r="AI2213" s="3">
        <v>33457</v>
      </c>
      <c r="AJ2213" s="3">
        <v>34761</v>
      </c>
      <c r="AK2213" s="3">
        <v>37623</v>
      </c>
      <c r="AL2213" s="3">
        <v>38672</v>
      </c>
      <c r="AM2213" s="3">
        <v>39292</v>
      </c>
      <c r="AN2213" s="3">
        <v>39928</v>
      </c>
      <c r="AO2213" s="131"/>
    </row>
    <row r="2214" spans="1:41" ht="13.5" customHeight="1">
      <c r="A2214" s="85">
        <v>2211</v>
      </c>
      <c r="B2214" s="86" t="s">
        <v>25</v>
      </c>
      <c r="C2214" s="87">
        <v>0</v>
      </c>
      <c r="D2214" s="87">
        <v>2</v>
      </c>
      <c r="E2214" s="87">
        <v>2</v>
      </c>
      <c r="F2214" s="87">
        <v>0</v>
      </c>
      <c r="G2214" s="87">
        <v>0</v>
      </c>
      <c r="H2214" s="87">
        <v>0</v>
      </c>
      <c r="I2214" s="87">
        <v>0</v>
      </c>
      <c r="J2214" s="87">
        <v>2</v>
      </c>
      <c r="K2214" s="87">
        <v>0</v>
      </c>
      <c r="L2214" s="87">
        <v>0</v>
      </c>
      <c r="M2214" s="87">
        <v>0</v>
      </c>
      <c r="N2214" s="87">
        <v>2</v>
      </c>
      <c r="O2214" s="87">
        <v>2</v>
      </c>
      <c r="P2214" s="87">
        <v>2</v>
      </c>
      <c r="Q2214" s="87">
        <v>2</v>
      </c>
      <c r="R2214" s="87"/>
      <c r="Z2214" s="88">
        <f t="shared" ref="Z2214:AL2214" si="2280">C2214*100000/Z2213</f>
        <v>0</v>
      </c>
      <c r="AA2214" s="88">
        <f t="shared" si="2280"/>
        <v>7.5001875046876174</v>
      </c>
      <c r="AB2214" s="88">
        <f t="shared" si="2280"/>
        <v>7.2642742989975302</v>
      </c>
      <c r="AC2214" s="88">
        <f t="shared" si="2280"/>
        <v>0</v>
      </c>
      <c r="AD2214" s="88">
        <f t="shared" si="2280"/>
        <v>0</v>
      </c>
      <c r="AE2214" s="88">
        <f t="shared" si="2280"/>
        <v>0</v>
      </c>
      <c r="AF2214" s="88">
        <f t="shared" si="2280"/>
        <v>0</v>
      </c>
      <c r="AG2214" s="88">
        <f t="shared" si="2280"/>
        <v>6.380195872013271</v>
      </c>
      <c r="AH2214" s="88">
        <f t="shared" si="2280"/>
        <v>0</v>
      </c>
      <c r="AI2214" s="88">
        <f t="shared" si="2280"/>
        <v>0</v>
      </c>
      <c r="AJ2214" s="88">
        <f t="shared" si="2280"/>
        <v>0</v>
      </c>
      <c r="AK2214" s="88">
        <f t="shared" si="2280"/>
        <v>5.315897190548335</v>
      </c>
      <c r="AL2214" s="88">
        <f t="shared" si="2280"/>
        <v>5.1717004551096402</v>
      </c>
      <c r="AM2214" s="88">
        <f>P2214*100000/AM2213</f>
        <v>5.0900946757609695</v>
      </c>
      <c r="AN2214" s="145">
        <f>Q2214*100000/AN2213</f>
        <v>5.009016229212583</v>
      </c>
      <c r="AO2214" s="130"/>
    </row>
    <row r="2215" spans="1:41" ht="13.5" customHeight="1">
      <c r="A2215" s="85">
        <v>2212</v>
      </c>
      <c r="B2215" s="92" t="s">
        <v>22</v>
      </c>
      <c r="C2215" s="93">
        <v>60</v>
      </c>
      <c r="D2215" s="93">
        <v>74</v>
      </c>
      <c r="E2215" s="93">
        <v>93</v>
      </c>
      <c r="F2215" s="93">
        <v>67</v>
      </c>
      <c r="G2215" s="93">
        <v>65</v>
      </c>
      <c r="H2215" s="93">
        <v>93</v>
      </c>
      <c r="I2215" s="93">
        <v>90</v>
      </c>
      <c r="J2215" s="93">
        <v>102</v>
      </c>
      <c r="K2215" s="93">
        <v>123</v>
      </c>
      <c r="L2215" s="93">
        <v>116</v>
      </c>
      <c r="M2215" s="93">
        <v>145</v>
      </c>
      <c r="N2215" s="93">
        <v>151</v>
      </c>
      <c r="O2215" s="93">
        <v>115</v>
      </c>
      <c r="P2215" s="93">
        <v>105</v>
      </c>
      <c r="Q2215" s="93">
        <v>143</v>
      </c>
      <c r="R2215" s="93"/>
      <c r="Z2215" s="88">
        <f t="shared" ref="Z2215:AL2215" si="2281">C2215*100000/Z2213</f>
        <v>232.00958972970884</v>
      </c>
      <c r="AA2215" s="88">
        <f t="shared" si="2281"/>
        <v>277.50693767344183</v>
      </c>
      <c r="AB2215" s="88">
        <f t="shared" si="2281"/>
        <v>337.78875490338515</v>
      </c>
      <c r="AC2215" s="88">
        <f t="shared" si="2281"/>
        <v>237.36980089279388</v>
      </c>
      <c r="AD2215" s="88">
        <f t="shared" si="2281"/>
        <v>225.06925207756234</v>
      </c>
      <c r="AE2215" s="88">
        <f t="shared" si="2281"/>
        <v>313.77576841323929</v>
      </c>
      <c r="AF2215" s="88">
        <f t="shared" si="2281"/>
        <v>295.61504352110364</v>
      </c>
      <c r="AG2215" s="88">
        <f t="shared" si="2281"/>
        <v>325.3899894726768</v>
      </c>
      <c r="AH2215" s="88">
        <f t="shared" si="2281"/>
        <v>381.37169787920129</v>
      </c>
      <c r="AI2215" s="88">
        <f t="shared" si="2281"/>
        <v>346.71369220193083</v>
      </c>
      <c r="AJ2215" s="88">
        <f t="shared" si="2281"/>
        <v>417.1341445873249</v>
      </c>
      <c r="AK2215" s="88">
        <f t="shared" si="2281"/>
        <v>401.35023788639927</v>
      </c>
      <c r="AL2215" s="88">
        <f t="shared" si="2281"/>
        <v>297.37277616880431</v>
      </c>
      <c r="AM2215" s="88">
        <f>P2215*100000/AM2213</f>
        <v>267.22997047745088</v>
      </c>
      <c r="AN2215" s="145">
        <f>Q2215*100000/AN2213</f>
        <v>358.14466038869966</v>
      </c>
      <c r="AO2215" s="130"/>
    </row>
    <row r="2216" spans="1:41" ht="13.5" customHeight="1">
      <c r="A2216" s="85">
        <v>2213</v>
      </c>
      <c r="B2216" s="92" t="s">
        <v>21</v>
      </c>
      <c r="C2216" s="93">
        <v>17</v>
      </c>
      <c r="D2216" s="93">
        <v>17</v>
      </c>
      <c r="E2216" s="93">
        <v>26</v>
      </c>
      <c r="F2216" s="93">
        <v>38</v>
      </c>
      <c r="G2216" s="93">
        <v>63</v>
      </c>
      <c r="H2216" s="93">
        <v>52</v>
      </c>
      <c r="I2216" s="93">
        <v>28</v>
      </c>
      <c r="J2216" s="93">
        <v>42</v>
      </c>
      <c r="K2216" s="93">
        <v>60</v>
      </c>
      <c r="L2216" s="93">
        <v>45</v>
      </c>
      <c r="M2216" s="93">
        <v>28</v>
      </c>
      <c r="N2216" s="93">
        <v>52</v>
      </c>
      <c r="O2216" s="93">
        <v>52</v>
      </c>
      <c r="P2216" s="93">
        <v>47</v>
      </c>
      <c r="Q2216" s="93">
        <v>53</v>
      </c>
      <c r="R2216" s="93"/>
      <c r="Z2216" s="88">
        <f t="shared" ref="Z2216:AN2216" si="2282">C2216*100000/Z2213</f>
        <v>65.736050423417495</v>
      </c>
      <c r="AA2216" s="88">
        <f t="shared" si="2282"/>
        <v>63.751593789844748</v>
      </c>
      <c r="AB2216" s="88">
        <f t="shared" si="2282"/>
        <v>94.435565886967893</v>
      </c>
      <c r="AC2216" s="88">
        <f t="shared" si="2282"/>
        <v>134.62764826755475</v>
      </c>
      <c r="AD2216" s="88">
        <f t="shared" si="2282"/>
        <v>218.14404432132963</v>
      </c>
      <c r="AE2216" s="88">
        <f t="shared" si="2282"/>
        <v>175.44451567191877</v>
      </c>
      <c r="AF2216" s="88">
        <f t="shared" si="2282"/>
        <v>91.96912465101002</v>
      </c>
      <c r="AG2216" s="88">
        <f t="shared" si="2282"/>
        <v>133.98411331227868</v>
      </c>
      <c r="AH2216" s="88">
        <f t="shared" si="2282"/>
        <v>186.03497457522013</v>
      </c>
      <c r="AI2216" s="88">
        <f t="shared" si="2282"/>
        <v>134.50100128523178</v>
      </c>
      <c r="AJ2216" s="88">
        <f t="shared" si="2282"/>
        <v>80.550041713414458</v>
      </c>
      <c r="AK2216" s="88">
        <f t="shared" si="2282"/>
        <v>138.2133269542567</v>
      </c>
      <c r="AL2216" s="88">
        <f t="shared" si="2282"/>
        <v>134.46421183285065</v>
      </c>
      <c r="AM2216" s="88">
        <f t="shared" si="2282"/>
        <v>119.61722488038278</v>
      </c>
      <c r="AN2216" s="145">
        <f t="shared" si="2282"/>
        <v>132.73893007413344</v>
      </c>
      <c r="AO2216" s="130"/>
    </row>
    <row r="2217" spans="1:41" ht="13.5" customHeight="1">
      <c r="A2217" s="85">
        <v>2214</v>
      </c>
      <c r="B2217" s="92" t="s">
        <v>20</v>
      </c>
      <c r="C2217" s="93">
        <v>3</v>
      </c>
      <c r="D2217" s="93">
        <v>1</v>
      </c>
      <c r="E2217" s="93">
        <v>1</v>
      </c>
      <c r="F2217" s="93">
        <v>3</v>
      </c>
      <c r="G2217" s="93">
        <v>0</v>
      </c>
      <c r="H2217" s="93">
        <v>2</v>
      </c>
      <c r="I2217" s="93">
        <v>5</v>
      </c>
      <c r="J2217" s="93">
        <v>5</v>
      </c>
      <c r="K2217" s="93">
        <v>3</v>
      </c>
      <c r="L2217" s="93">
        <v>2</v>
      </c>
      <c r="M2217" s="93">
        <v>2</v>
      </c>
      <c r="N2217" s="93">
        <v>0</v>
      </c>
      <c r="O2217" s="93">
        <v>1</v>
      </c>
      <c r="P2217" s="93">
        <v>2</v>
      </c>
      <c r="Q2217" s="93">
        <v>0</v>
      </c>
      <c r="R2217" s="93"/>
      <c r="Z2217" s="88">
        <f t="shared" ref="Z2217:AL2217" si="2283">C2217*100000/Z2213</f>
        <v>11.600479486485442</v>
      </c>
      <c r="AA2217" s="88">
        <f t="shared" si="2283"/>
        <v>3.7500937523438087</v>
      </c>
      <c r="AB2217" s="88">
        <f t="shared" si="2283"/>
        <v>3.6321371494987651</v>
      </c>
      <c r="AC2217" s="88">
        <f t="shared" si="2283"/>
        <v>10.628498547438532</v>
      </c>
      <c r="AD2217" s="88">
        <f t="shared" si="2283"/>
        <v>0</v>
      </c>
      <c r="AE2217" s="88">
        <f t="shared" si="2283"/>
        <v>6.7478659873814903</v>
      </c>
      <c r="AF2217" s="88">
        <f t="shared" si="2283"/>
        <v>16.423057973394645</v>
      </c>
      <c r="AG2217" s="88">
        <f t="shared" si="2283"/>
        <v>15.950489680033177</v>
      </c>
      <c r="AH2217" s="88">
        <f t="shared" si="2283"/>
        <v>9.301748728761007</v>
      </c>
      <c r="AI2217" s="88">
        <f t="shared" si="2283"/>
        <v>5.9778222793436351</v>
      </c>
      <c r="AJ2217" s="88">
        <f t="shared" si="2283"/>
        <v>5.7535744081010325</v>
      </c>
      <c r="AK2217" s="88">
        <f t="shared" si="2283"/>
        <v>0</v>
      </c>
      <c r="AL2217" s="88">
        <f t="shared" si="2283"/>
        <v>2.5858502275548201</v>
      </c>
      <c r="AM2217" s="88">
        <f>P2217*100000/AM2213</f>
        <v>5.0900946757609695</v>
      </c>
      <c r="AN2217" s="145">
        <f>Q2217*100000/AN2213</f>
        <v>0</v>
      </c>
      <c r="AO2217" s="130"/>
    </row>
    <row r="2218" spans="1:41" ht="13.5" customHeight="1">
      <c r="A2218" s="85">
        <v>2215</v>
      </c>
      <c r="B2218" s="92" t="s">
        <v>19</v>
      </c>
      <c r="C2218" s="93">
        <v>1</v>
      </c>
      <c r="D2218" s="93">
        <v>0</v>
      </c>
      <c r="E2218" s="93">
        <v>1</v>
      </c>
      <c r="F2218" s="93">
        <v>1</v>
      </c>
      <c r="G2218" s="93">
        <v>2</v>
      </c>
      <c r="H2218" s="93">
        <v>10</v>
      </c>
      <c r="I2218" s="93">
        <v>4</v>
      </c>
      <c r="J2218" s="93">
        <v>1</v>
      </c>
      <c r="K2218" s="93">
        <v>5</v>
      </c>
      <c r="L2218" s="93">
        <v>9</v>
      </c>
      <c r="M2218" s="93">
        <v>7</v>
      </c>
      <c r="N2218" s="93">
        <v>2</v>
      </c>
      <c r="O2218" s="93">
        <v>2</v>
      </c>
      <c r="P2218" s="93">
        <v>3</v>
      </c>
      <c r="Q2218" s="93">
        <v>4</v>
      </c>
      <c r="R2218" s="93"/>
      <c r="Z2218" s="88">
        <f t="shared" ref="Z2218:AN2218" si="2284">C2218*100000/Z2213</f>
        <v>3.8668264954951472</v>
      </c>
      <c r="AA2218" s="88">
        <f t="shared" si="2284"/>
        <v>0</v>
      </c>
      <c r="AB2218" s="88">
        <f t="shared" si="2284"/>
        <v>3.6321371494987651</v>
      </c>
      <c r="AC2218" s="88">
        <f t="shared" si="2284"/>
        <v>3.5428328491461771</v>
      </c>
      <c r="AD2218" s="88">
        <f t="shared" si="2284"/>
        <v>6.9252077562326866</v>
      </c>
      <c r="AE2218" s="88">
        <f t="shared" si="2284"/>
        <v>33.739329936907453</v>
      </c>
      <c r="AF2218" s="88">
        <f t="shared" si="2284"/>
        <v>13.138446378715717</v>
      </c>
      <c r="AG2218" s="88">
        <f t="shared" si="2284"/>
        <v>3.1900979360066355</v>
      </c>
      <c r="AH2218" s="88">
        <f t="shared" si="2284"/>
        <v>15.502914547935012</v>
      </c>
      <c r="AI2218" s="88">
        <f t="shared" si="2284"/>
        <v>26.900200257046357</v>
      </c>
      <c r="AJ2218" s="88">
        <f t="shared" si="2284"/>
        <v>20.137510428353615</v>
      </c>
      <c r="AK2218" s="88">
        <f t="shared" si="2284"/>
        <v>5.315897190548335</v>
      </c>
      <c r="AL2218" s="88">
        <f t="shared" si="2284"/>
        <v>5.1717004551096402</v>
      </c>
      <c r="AM2218" s="88">
        <f t="shared" si="2284"/>
        <v>7.6351420136414534</v>
      </c>
      <c r="AN2218" s="145">
        <f t="shared" si="2284"/>
        <v>10.018032458425166</v>
      </c>
      <c r="AO2218" s="130"/>
    </row>
    <row r="2219" spans="1:41" ht="13.5" customHeight="1">
      <c r="A2219" s="85">
        <v>2216</v>
      </c>
      <c r="B2219" s="92" t="s">
        <v>18</v>
      </c>
      <c r="C2219" s="93">
        <v>0</v>
      </c>
      <c r="D2219" s="93">
        <v>0</v>
      </c>
      <c r="E2219" s="93">
        <v>0</v>
      </c>
      <c r="F2219" s="93">
        <v>0</v>
      </c>
      <c r="G2219" s="93">
        <v>1</v>
      </c>
      <c r="H2219" s="93">
        <v>0</v>
      </c>
      <c r="I2219" s="93">
        <v>0</v>
      </c>
      <c r="J2219" s="93">
        <v>0</v>
      </c>
      <c r="K2219" s="93">
        <v>0</v>
      </c>
      <c r="L2219" s="93">
        <v>0</v>
      </c>
      <c r="M2219" s="93">
        <v>0</v>
      </c>
      <c r="N2219" s="93">
        <v>2</v>
      </c>
      <c r="O2219" s="93">
        <v>3</v>
      </c>
      <c r="P2219" s="93">
        <v>0</v>
      </c>
      <c r="Q2219" s="93">
        <v>2</v>
      </c>
      <c r="R2219" s="93"/>
      <c r="Z2219" s="88">
        <f t="shared" ref="Z2219:AN2219" si="2285">C2219*100000/Z2213</f>
        <v>0</v>
      </c>
      <c r="AA2219" s="88">
        <f t="shared" si="2285"/>
        <v>0</v>
      </c>
      <c r="AB2219" s="88">
        <f t="shared" si="2285"/>
        <v>0</v>
      </c>
      <c r="AC2219" s="88">
        <f t="shared" si="2285"/>
        <v>0</v>
      </c>
      <c r="AD2219" s="88">
        <f t="shared" si="2285"/>
        <v>3.4626038781163433</v>
      </c>
      <c r="AE2219" s="88">
        <f t="shared" si="2285"/>
        <v>0</v>
      </c>
      <c r="AF2219" s="88">
        <f t="shared" si="2285"/>
        <v>0</v>
      </c>
      <c r="AG2219" s="88">
        <f t="shared" si="2285"/>
        <v>0</v>
      </c>
      <c r="AH2219" s="88">
        <f t="shared" si="2285"/>
        <v>0</v>
      </c>
      <c r="AI2219" s="88">
        <f t="shared" si="2285"/>
        <v>0</v>
      </c>
      <c r="AJ2219" s="88">
        <f t="shared" si="2285"/>
        <v>0</v>
      </c>
      <c r="AK2219" s="88">
        <f t="shared" si="2285"/>
        <v>5.315897190548335</v>
      </c>
      <c r="AL2219" s="88">
        <f t="shared" si="2285"/>
        <v>7.7575506826644602</v>
      </c>
      <c r="AM2219" s="88">
        <f t="shared" si="2285"/>
        <v>0</v>
      </c>
      <c r="AN2219" s="145">
        <f t="shared" si="2285"/>
        <v>5.009016229212583</v>
      </c>
      <c r="AO2219" s="130"/>
    </row>
    <row r="2220" spans="1:41" ht="13.5" customHeight="1">
      <c r="A2220" s="85">
        <v>2217</v>
      </c>
      <c r="B2220" s="92" t="s">
        <v>17</v>
      </c>
      <c r="C2220" s="93">
        <v>16</v>
      </c>
      <c r="D2220" s="93">
        <v>16</v>
      </c>
      <c r="E2220" s="93">
        <v>18</v>
      </c>
      <c r="F2220" s="93">
        <v>68</v>
      </c>
      <c r="G2220" s="93">
        <v>16</v>
      </c>
      <c r="H2220" s="93">
        <v>29</v>
      </c>
      <c r="I2220" s="93">
        <v>23</v>
      </c>
      <c r="J2220" s="93">
        <v>24</v>
      </c>
      <c r="K2220" s="93">
        <v>31</v>
      </c>
      <c r="L2220" s="93">
        <v>34</v>
      </c>
      <c r="M2220" s="93">
        <v>46</v>
      </c>
      <c r="N2220" s="93">
        <v>40</v>
      </c>
      <c r="O2220" s="93">
        <v>38</v>
      </c>
      <c r="P2220" s="93">
        <v>34</v>
      </c>
      <c r="Q2220" s="93">
        <v>48</v>
      </c>
      <c r="R2220" s="93"/>
      <c r="Z2220" s="88">
        <f t="shared" ref="Z2220:AN2220" si="2286">C2220*100000/Z2213</f>
        <v>61.869223927922356</v>
      </c>
      <c r="AA2220" s="88">
        <f t="shared" si="2286"/>
        <v>60.001500037500939</v>
      </c>
      <c r="AB2220" s="88">
        <f t="shared" si="2286"/>
        <v>65.378468690977769</v>
      </c>
      <c r="AC2220" s="88">
        <f t="shared" si="2286"/>
        <v>240.91263374194006</v>
      </c>
      <c r="AD2220" s="88">
        <f t="shared" si="2286"/>
        <v>55.401662049861493</v>
      </c>
      <c r="AE2220" s="88">
        <f t="shared" si="2286"/>
        <v>97.844056817031614</v>
      </c>
      <c r="AF2220" s="88">
        <f t="shared" si="2286"/>
        <v>75.546066677615372</v>
      </c>
      <c r="AG2220" s="88">
        <f t="shared" si="2286"/>
        <v>76.562350464159252</v>
      </c>
      <c r="AH2220" s="88">
        <f t="shared" si="2286"/>
        <v>96.118070197197071</v>
      </c>
      <c r="AI2220" s="88">
        <f t="shared" si="2286"/>
        <v>101.6229787488418</v>
      </c>
      <c r="AJ2220" s="88">
        <f t="shared" si="2286"/>
        <v>132.33221138632376</v>
      </c>
      <c r="AK2220" s="88">
        <f t="shared" si="2286"/>
        <v>106.3179438109667</v>
      </c>
      <c r="AL2220" s="88">
        <f t="shared" si="2286"/>
        <v>98.262308647083159</v>
      </c>
      <c r="AM2220" s="88">
        <f t="shared" si="2286"/>
        <v>86.531609487936478</v>
      </c>
      <c r="AN2220" s="145">
        <f t="shared" si="2286"/>
        <v>120.21638950110199</v>
      </c>
      <c r="AO2220" s="130"/>
    </row>
    <row r="2221" spans="1:41" ht="13.5" customHeight="1">
      <c r="A2221" s="85">
        <v>2218</v>
      </c>
      <c r="B2221" s="92" t="s">
        <v>16</v>
      </c>
      <c r="C2221" s="93">
        <v>5</v>
      </c>
      <c r="D2221" s="93">
        <v>13</v>
      </c>
      <c r="E2221" s="93">
        <v>5</v>
      </c>
      <c r="F2221" s="93">
        <v>16</v>
      </c>
      <c r="G2221" s="93">
        <v>9</v>
      </c>
      <c r="H2221" s="93">
        <v>11</v>
      </c>
      <c r="I2221" s="93">
        <v>15</v>
      </c>
      <c r="J2221" s="93">
        <v>10</v>
      </c>
      <c r="K2221" s="93">
        <v>27</v>
      </c>
      <c r="L2221" s="93">
        <v>18</v>
      </c>
      <c r="M2221" s="93">
        <v>18</v>
      </c>
      <c r="N2221" s="93">
        <v>12</v>
      </c>
      <c r="O2221" s="93">
        <v>18</v>
      </c>
      <c r="P2221" s="93">
        <v>20</v>
      </c>
      <c r="Q2221" s="93">
        <v>14</v>
      </c>
      <c r="R2221" s="93"/>
      <c r="Z2221" s="88">
        <f t="shared" ref="Z2221:AL2221" si="2287">C2221*100000/Z2213</f>
        <v>19.334132477475734</v>
      </c>
      <c r="AA2221" s="88">
        <f t="shared" si="2287"/>
        <v>48.751218780469515</v>
      </c>
      <c r="AB2221" s="88">
        <f t="shared" si="2287"/>
        <v>18.160685747493826</v>
      </c>
      <c r="AC2221" s="88">
        <f t="shared" si="2287"/>
        <v>56.685325586338834</v>
      </c>
      <c r="AD2221" s="88">
        <f t="shared" si="2287"/>
        <v>31.16343490304709</v>
      </c>
      <c r="AE2221" s="88">
        <f t="shared" si="2287"/>
        <v>37.113262930598196</v>
      </c>
      <c r="AF2221" s="88">
        <f t="shared" si="2287"/>
        <v>49.269173920183938</v>
      </c>
      <c r="AG2221" s="88">
        <f t="shared" si="2287"/>
        <v>31.900979360066355</v>
      </c>
      <c r="AH2221" s="88">
        <f t="shared" si="2287"/>
        <v>83.715738558849068</v>
      </c>
      <c r="AI2221" s="88">
        <f t="shared" si="2287"/>
        <v>53.800400514092715</v>
      </c>
      <c r="AJ2221" s="88">
        <f t="shared" si="2287"/>
        <v>51.782169672909298</v>
      </c>
      <c r="AK2221" s="88">
        <f t="shared" si="2287"/>
        <v>31.895383143290008</v>
      </c>
      <c r="AL2221" s="88">
        <f t="shared" si="2287"/>
        <v>46.545304095986758</v>
      </c>
      <c r="AM2221" s="88">
        <f>P2221*100000/AM2213</f>
        <v>50.900946757609688</v>
      </c>
      <c r="AN2221" s="145">
        <f>Q2221*100000/AN2213</f>
        <v>35.06311360448808</v>
      </c>
      <c r="AO2221" s="130"/>
    </row>
    <row r="2222" spans="1:41" ht="13.5" customHeight="1">
      <c r="A2222" s="85">
        <v>2219</v>
      </c>
      <c r="B2222" s="94" t="s">
        <v>117</v>
      </c>
      <c r="C2222" s="93">
        <v>102</v>
      </c>
      <c r="D2222" s="93">
        <v>123</v>
      </c>
      <c r="E2222" s="93">
        <v>146</v>
      </c>
      <c r="F2222" s="93">
        <v>193</v>
      </c>
      <c r="G2222" s="93">
        <v>156</v>
      </c>
      <c r="H2222" s="93">
        <v>197</v>
      </c>
      <c r="I2222" s="93">
        <v>165</v>
      </c>
      <c r="J2222" s="93">
        <v>186</v>
      </c>
      <c r="K2222" s="93">
        <v>249</v>
      </c>
      <c r="L2222" s="93">
        <v>224</v>
      </c>
      <c r="M2222" s="93">
        <v>246</v>
      </c>
      <c r="N2222" s="93">
        <v>261</v>
      </c>
      <c r="O2222" s="93">
        <v>231</v>
      </c>
      <c r="P2222" s="93">
        <v>213</v>
      </c>
      <c r="Q2222" s="93">
        <v>266</v>
      </c>
      <c r="R2222" s="93"/>
      <c r="T2222" s="4" t="s">
        <v>1455</v>
      </c>
      <c r="U2222" s="4" t="s">
        <v>1456</v>
      </c>
      <c r="V2222" s="4" t="s">
        <v>1457</v>
      </c>
      <c r="W2222" s="4" t="s">
        <v>1458</v>
      </c>
      <c r="X2222" s="4" t="s">
        <v>1459</v>
      </c>
      <c r="Y2222" s="4">
        <v>588.79999999999995</v>
      </c>
      <c r="Z2222" s="88">
        <f t="shared" ref="Z2222:AL2222" si="2288">C2222*100000/Z2213</f>
        <v>394.416302540505</v>
      </c>
      <c r="AA2222" s="88">
        <f t="shared" si="2288"/>
        <v>461.26153153828847</v>
      </c>
      <c r="AB2222" s="88">
        <f t="shared" si="2288"/>
        <v>530.29202382681967</v>
      </c>
      <c r="AC2222" s="88">
        <f t="shared" si="2288"/>
        <v>683.76673988521225</v>
      </c>
      <c r="AD2222" s="88">
        <f t="shared" si="2288"/>
        <v>540.16620498614964</v>
      </c>
      <c r="AE2222" s="88">
        <f t="shared" si="2288"/>
        <v>664.66479975707682</v>
      </c>
      <c r="AF2222" s="88">
        <f t="shared" si="2288"/>
        <v>541.96091312202327</v>
      </c>
      <c r="AG2222" s="88">
        <f t="shared" si="2288"/>
        <v>593.35821609723416</v>
      </c>
      <c r="AH2222" s="88">
        <f t="shared" si="2288"/>
        <v>772.04514448716361</v>
      </c>
      <c r="AI2222" s="88">
        <f t="shared" si="2288"/>
        <v>669.51609528648714</v>
      </c>
      <c r="AJ2222" s="88">
        <f t="shared" si="2288"/>
        <v>707.68965219642701</v>
      </c>
      <c r="AK2222" s="88">
        <f t="shared" si="2288"/>
        <v>693.72458336655768</v>
      </c>
      <c r="AL2222" s="88">
        <f t="shared" si="2288"/>
        <v>597.33140256516344</v>
      </c>
      <c r="AM2222" s="88">
        <f>P2222*100000/AM2213</f>
        <v>542.09508296854324</v>
      </c>
      <c r="AN2222" s="145">
        <f>Q2222*100000/AN2213</f>
        <v>666.19915848527353</v>
      </c>
      <c r="AO2222" s="130"/>
    </row>
    <row r="2223" spans="1:41" ht="13.5" customHeight="1">
      <c r="A2223" s="85">
        <v>2220</v>
      </c>
      <c r="B2223" s="92" t="s">
        <v>15</v>
      </c>
      <c r="C2223" s="93">
        <v>14</v>
      </c>
      <c r="D2223" s="93">
        <v>11</v>
      </c>
      <c r="E2223" s="93">
        <v>12</v>
      </c>
      <c r="F2223" s="93">
        <v>12</v>
      </c>
      <c r="G2223" s="93">
        <v>7</v>
      </c>
      <c r="H2223" s="93">
        <v>19</v>
      </c>
      <c r="I2223" s="93">
        <v>11</v>
      </c>
      <c r="J2223" s="93">
        <v>12</v>
      </c>
      <c r="K2223" s="93">
        <v>13</v>
      </c>
      <c r="L2223" s="93">
        <v>20</v>
      </c>
      <c r="M2223" s="93">
        <v>11</v>
      </c>
      <c r="N2223" s="93">
        <v>11</v>
      </c>
      <c r="O2223" s="93">
        <v>18</v>
      </c>
      <c r="P2223" s="93">
        <v>19</v>
      </c>
      <c r="Q2223" s="93">
        <v>16</v>
      </c>
      <c r="R2223" s="93"/>
      <c r="Z2223" s="88">
        <f t="shared" ref="Z2223:AN2223" si="2289">C2223*100000/Z2213</f>
        <v>54.135570936932062</v>
      </c>
      <c r="AA2223" s="88">
        <f t="shared" si="2289"/>
        <v>41.251031275781898</v>
      </c>
      <c r="AB2223" s="88">
        <f t="shared" si="2289"/>
        <v>43.585645793985179</v>
      </c>
      <c r="AC2223" s="88">
        <f t="shared" si="2289"/>
        <v>42.513994189754129</v>
      </c>
      <c r="AD2223" s="88">
        <f t="shared" si="2289"/>
        <v>24.238227146814406</v>
      </c>
      <c r="AE2223" s="88">
        <f t="shared" si="2289"/>
        <v>64.104726880124161</v>
      </c>
      <c r="AF2223" s="88">
        <f t="shared" si="2289"/>
        <v>36.130727541468218</v>
      </c>
      <c r="AG2223" s="88">
        <f t="shared" si="2289"/>
        <v>38.281175232079626</v>
      </c>
      <c r="AH2223" s="88">
        <f t="shared" si="2289"/>
        <v>40.307577824631032</v>
      </c>
      <c r="AI2223" s="88">
        <f t="shared" si="2289"/>
        <v>59.778222793436349</v>
      </c>
      <c r="AJ2223" s="88">
        <f t="shared" si="2289"/>
        <v>31.64465924455568</v>
      </c>
      <c r="AK2223" s="88">
        <f t="shared" si="2289"/>
        <v>29.237434548015841</v>
      </c>
      <c r="AL2223" s="88">
        <f t="shared" si="2289"/>
        <v>46.545304095986758</v>
      </c>
      <c r="AM2223" s="88">
        <f t="shared" si="2289"/>
        <v>48.355899419729205</v>
      </c>
      <c r="AN2223" s="145">
        <f t="shared" si="2289"/>
        <v>40.072129833700664</v>
      </c>
      <c r="AO2223" s="130"/>
    </row>
    <row r="2224" spans="1:41" ht="13.5" customHeight="1">
      <c r="A2224" s="85">
        <v>2221</v>
      </c>
      <c r="B2224" s="92" t="s">
        <v>14</v>
      </c>
      <c r="C2224" s="93">
        <v>207</v>
      </c>
      <c r="D2224" s="93">
        <v>182</v>
      </c>
      <c r="E2224" s="93">
        <v>142</v>
      </c>
      <c r="F2224" s="93">
        <v>123</v>
      </c>
      <c r="G2224" s="93">
        <v>134</v>
      </c>
      <c r="H2224" s="93">
        <v>114</v>
      </c>
      <c r="I2224" s="93">
        <v>122</v>
      </c>
      <c r="J2224" s="93">
        <v>109</v>
      </c>
      <c r="K2224" s="93">
        <v>110</v>
      </c>
      <c r="L2224" s="93">
        <v>159</v>
      </c>
      <c r="M2224" s="93">
        <v>162</v>
      </c>
      <c r="N2224" s="93">
        <v>158</v>
      </c>
      <c r="O2224" s="93">
        <v>122</v>
      </c>
      <c r="P2224" s="93">
        <v>126</v>
      </c>
      <c r="Q2224" s="93">
        <v>119</v>
      </c>
      <c r="R2224" s="93"/>
      <c r="Z2224" s="88">
        <f t="shared" ref="Z2224:AL2224" si="2290">C2224*100000/Z2213</f>
        <v>800.43308456749548</v>
      </c>
      <c r="AA2224" s="88">
        <f t="shared" si="2290"/>
        <v>682.5170629265732</v>
      </c>
      <c r="AB2224" s="88">
        <f t="shared" si="2290"/>
        <v>515.76347522882463</v>
      </c>
      <c r="AC2224" s="88">
        <f t="shared" si="2290"/>
        <v>435.76844044497983</v>
      </c>
      <c r="AD2224" s="88">
        <f t="shared" si="2290"/>
        <v>463.98891966759004</v>
      </c>
      <c r="AE2224" s="88">
        <f t="shared" si="2290"/>
        <v>384.62836128074497</v>
      </c>
      <c r="AF2224" s="88">
        <f t="shared" si="2290"/>
        <v>400.72261455082935</v>
      </c>
      <c r="AG2224" s="88">
        <f t="shared" si="2290"/>
        <v>347.72067502472328</v>
      </c>
      <c r="AH2224" s="88">
        <f t="shared" si="2290"/>
        <v>341.06412005457025</v>
      </c>
      <c r="AI2224" s="88">
        <f t="shared" si="2290"/>
        <v>475.23687120781898</v>
      </c>
      <c r="AJ2224" s="88">
        <f t="shared" si="2290"/>
        <v>466.03952705618366</v>
      </c>
      <c r="AK2224" s="88">
        <f t="shared" si="2290"/>
        <v>419.95587805331843</v>
      </c>
      <c r="AL2224" s="88">
        <f t="shared" si="2290"/>
        <v>315.47372776168805</v>
      </c>
      <c r="AM2224" s="88">
        <f>P2224*100000/AM2213</f>
        <v>320.67596457294104</v>
      </c>
      <c r="AN2224" s="145">
        <f>Q2224*100000/AN2213</f>
        <v>298.03646563814868</v>
      </c>
      <c r="AO2224" s="130"/>
    </row>
    <row r="2225" spans="1:41" ht="13.5" customHeight="1">
      <c r="A2225" s="85">
        <v>2222</v>
      </c>
      <c r="B2225" s="92" t="s">
        <v>13</v>
      </c>
      <c r="C2225" s="93">
        <v>135</v>
      </c>
      <c r="D2225" s="93">
        <v>188</v>
      </c>
      <c r="E2225" s="93">
        <v>187</v>
      </c>
      <c r="F2225" s="93">
        <v>178</v>
      </c>
      <c r="G2225" s="93">
        <v>161</v>
      </c>
      <c r="H2225" s="93">
        <v>241</v>
      </c>
      <c r="I2225" s="93">
        <v>229</v>
      </c>
      <c r="J2225" s="93">
        <v>150</v>
      </c>
      <c r="K2225" s="93">
        <v>85</v>
      </c>
      <c r="L2225" s="93">
        <v>138</v>
      </c>
      <c r="M2225" s="93">
        <v>107</v>
      </c>
      <c r="N2225" s="93">
        <v>77</v>
      </c>
      <c r="O2225" s="93">
        <v>85</v>
      </c>
      <c r="P2225" s="93">
        <v>81</v>
      </c>
      <c r="Q2225" s="93">
        <v>119</v>
      </c>
      <c r="R2225" s="93"/>
      <c r="Z2225" s="88">
        <f t="shared" ref="Z2225:AN2225" si="2291">C2225*100000/Z2213</f>
        <v>522.02157689184492</v>
      </c>
      <c r="AA2225" s="88">
        <f t="shared" si="2291"/>
        <v>705.01762544063604</v>
      </c>
      <c r="AB2225" s="88">
        <f t="shared" si="2291"/>
        <v>679.20964695626913</v>
      </c>
      <c r="AC2225" s="88">
        <f t="shared" si="2291"/>
        <v>630.62424714801955</v>
      </c>
      <c r="AD2225" s="88">
        <f t="shared" si="2291"/>
        <v>557.47922437673128</v>
      </c>
      <c r="AE2225" s="88">
        <f t="shared" si="2291"/>
        <v>813.11785147946966</v>
      </c>
      <c r="AF2225" s="88">
        <f t="shared" si="2291"/>
        <v>752.17605518147479</v>
      </c>
      <c r="AG2225" s="88">
        <f t="shared" si="2291"/>
        <v>478.51469040099533</v>
      </c>
      <c r="AH2225" s="88">
        <f t="shared" si="2291"/>
        <v>263.54954731489522</v>
      </c>
      <c r="AI2225" s="88">
        <f t="shared" si="2291"/>
        <v>412.46973727471084</v>
      </c>
      <c r="AJ2225" s="88">
        <f t="shared" si="2291"/>
        <v>307.81623083340526</v>
      </c>
      <c r="AK2225" s="88">
        <f t="shared" si="2291"/>
        <v>204.66204183611089</v>
      </c>
      <c r="AL2225" s="88">
        <f t="shared" si="2291"/>
        <v>219.79726934215969</v>
      </c>
      <c r="AM2225" s="88">
        <f t="shared" si="2291"/>
        <v>206.14883436831926</v>
      </c>
      <c r="AN2225" s="145">
        <f t="shared" si="2291"/>
        <v>298.03646563814868</v>
      </c>
      <c r="AO2225" s="130"/>
    </row>
    <row r="2226" spans="1:41" ht="13.5" customHeight="1">
      <c r="A2226" s="85">
        <v>2223</v>
      </c>
      <c r="B2226" s="92" t="s">
        <v>12</v>
      </c>
      <c r="C2226" s="93">
        <v>382</v>
      </c>
      <c r="D2226" s="93">
        <v>567</v>
      </c>
      <c r="E2226" s="93">
        <v>404</v>
      </c>
      <c r="F2226" s="93">
        <v>469</v>
      </c>
      <c r="G2226" s="93">
        <v>414</v>
      </c>
      <c r="H2226" s="93">
        <v>527</v>
      </c>
      <c r="I2226" s="93">
        <v>544</v>
      </c>
      <c r="J2226" s="93">
        <v>409</v>
      </c>
      <c r="K2226" s="93">
        <v>354</v>
      </c>
      <c r="L2226" s="93">
        <v>416</v>
      </c>
      <c r="M2226" s="93">
        <v>454</v>
      </c>
      <c r="N2226" s="93">
        <v>365</v>
      </c>
      <c r="O2226" s="93">
        <v>304</v>
      </c>
      <c r="P2226" s="93">
        <v>454</v>
      </c>
      <c r="Q2226" s="93">
        <v>470</v>
      </c>
      <c r="R2226" s="93"/>
      <c r="Z2226" s="88">
        <f t="shared" ref="Z2226:AN2226" si="2292">C2226*100000/Z2213</f>
        <v>1477.1277212791463</v>
      </c>
      <c r="AA2226" s="88">
        <f t="shared" si="2292"/>
        <v>2126.3031575789396</v>
      </c>
      <c r="AB2226" s="88">
        <f t="shared" si="2292"/>
        <v>1467.3834083975012</v>
      </c>
      <c r="AC2226" s="88">
        <f t="shared" si="2292"/>
        <v>1661.5886062495572</v>
      </c>
      <c r="AD2226" s="88">
        <f t="shared" si="2292"/>
        <v>1433.5180055401663</v>
      </c>
      <c r="AE2226" s="88">
        <f t="shared" si="2292"/>
        <v>1778.0626876750227</v>
      </c>
      <c r="AF2226" s="88">
        <f t="shared" si="2292"/>
        <v>1786.8287075053374</v>
      </c>
      <c r="AG2226" s="88">
        <f t="shared" si="2292"/>
        <v>1304.7500558267138</v>
      </c>
      <c r="AH2226" s="88">
        <f t="shared" si="2292"/>
        <v>1097.6063499937989</v>
      </c>
      <c r="AI2226" s="88">
        <f t="shared" si="2292"/>
        <v>1243.387034103476</v>
      </c>
      <c r="AJ2226" s="88">
        <f t="shared" si="2292"/>
        <v>1306.0613906389344</v>
      </c>
      <c r="AK2226" s="88">
        <f t="shared" si="2292"/>
        <v>970.15123727507114</v>
      </c>
      <c r="AL2226" s="88">
        <f t="shared" si="2292"/>
        <v>786.09846917666528</v>
      </c>
      <c r="AM2226" s="88">
        <f t="shared" si="2292"/>
        <v>1155.45149139774</v>
      </c>
      <c r="AN2226" s="145">
        <f t="shared" si="2292"/>
        <v>1177.118813864957</v>
      </c>
      <c r="AO2226" s="130"/>
    </row>
    <row r="2227" spans="1:41" ht="13.5" customHeight="1">
      <c r="A2227" s="85">
        <v>2224</v>
      </c>
      <c r="B2227" s="92" t="s">
        <v>11</v>
      </c>
      <c r="C2227" s="93">
        <v>35</v>
      </c>
      <c r="D2227" s="93">
        <v>21</v>
      </c>
      <c r="E2227" s="93">
        <v>29</v>
      </c>
      <c r="F2227" s="93">
        <v>52</v>
      </c>
      <c r="G2227" s="93">
        <v>238</v>
      </c>
      <c r="H2227" s="93">
        <v>216</v>
      </c>
      <c r="I2227" s="93">
        <v>60</v>
      </c>
      <c r="J2227" s="93">
        <v>55</v>
      </c>
      <c r="K2227" s="93">
        <v>40</v>
      </c>
      <c r="L2227" s="93">
        <v>69</v>
      </c>
      <c r="M2227" s="93">
        <v>74</v>
      </c>
      <c r="N2227" s="93">
        <v>68</v>
      </c>
      <c r="O2227" s="93">
        <v>80</v>
      </c>
      <c r="P2227" s="93">
        <v>134</v>
      </c>
      <c r="Q2227" s="93">
        <v>94</v>
      </c>
      <c r="R2227" s="93"/>
      <c r="Z2227" s="88">
        <f t="shared" ref="Z2227:AN2227" si="2293">C2227*100000/Z2213</f>
        <v>135.33892734233015</v>
      </c>
      <c r="AA2227" s="88">
        <f t="shared" si="2293"/>
        <v>78.751968799219981</v>
      </c>
      <c r="AB2227" s="88">
        <f t="shared" si="2293"/>
        <v>105.33197733546419</v>
      </c>
      <c r="AC2227" s="88">
        <f t="shared" si="2293"/>
        <v>184.22730815560121</v>
      </c>
      <c r="AD2227" s="88">
        <f t="shared" si="2293"/>
        <v>824.09972299168976</v>
      </c>
      <c r="AE2227" s="88">
        <f t="shared" si="2293"/>
        <v>728.76952663720101</v>
      </c>
      <c r="AF2227" s="88">
        <f t="shared" si="2293"/>
        <v>197.07669568073575</v>
      </c>
      <c r="AG2227" s="88">
        <f t="shared" si="2293"/>
        <v>175.45538648036495</v>
      </c>
      <c r="AH2227" s="88">
        <f t="shared" si="2293"/>
        <v>124.02331638348009</v>
      </c>
      <c r="AI2227" s="88">
        <f t="shared" si="2293"/>
        <v>206.23486863735542</v>
      </c>
      <c r="AJ2227" s="88">
        <f t="shared" si="2293"/>
        <v>212.88225309973822</v>
      </c>
      <c r="AK2227" s="88">
        <f t="shared" si="2293"/>
        <v>180.74050447864337</v>
      </c>
      <c r="AL2227" s="88">
        <f t="shared" si="2293"/>
        <v>206.86801820438561</v>
      </c>
      <c r="AM2227" s="88">
        <f t="shared" si="2293"/>
        <v>341.03634327598496</v>
      </c>
      <c r="AN2227" s="145">
        <f t="shared" si="2293"/>
        <v>235.42376277299138</v>
      </c>
      <c r="AO2227" s="130"/>
    </row>
    <row r="2228" spans="1:41" ht="13.5" customHeight="1">
      <c r="A2228" s="85">
        <v>2225</v>
      </c>
      <c r="B2228" s="92" t="s">
        <v>28</v>
      </c>
      <c r="C2228" s="93">
        <v>0</v>
      </c>
      <c r="D2228" s="93">
        <v>0</v>
      </c>
      <c r="E2228" s="93">
        <v>0</v>
      </c>
      <c r="F2228" s="93">
        <v>0</v>
      </c>
      <c r="G2228" s="93">
        <v>0</v>
      </c>
      <c r="H2228" s="93">
        <v>0</v>
      </c>
      <c r="I2228" s="93">
        <v>0</v>
      </c>
      <c r="J2228" s="93">
        <v>0</v>
      </c>
      <c r="K2228" s="93">
        <v>0</v>
      </c>
      <c r="L2228" s="93">
        <v>0</v>
      </c>
      <c r="M2228" s="93">
        <v>0</v>
      </c>
      <c r="N2228" s="93">
        <v>0</v>
      </c>
      <c r="O2228" s="93">
        <v>0</v>
      </c>
      <c r="P2228" s="93">
        <v>0</v>
      </c>
      <c r="Q2228" s="93">
        <v>0</v>
      </c>
      <c r="R2228" s="93"/>
      <c r="Z2228" s="88">
        <f t="shared" ref="Z2228:AN2228" si="2294">C2228*100000/Z2213</f>
        <v>0</v>
      </c>
      <c r="AA2228" s="88">
        <f t="shared" si="2294"/>
        <v>0</v>
      </c>
      <c r="AB2228" s="88">
        <f t="shared" si="2294"/>
        <v>0</v>
      </c>
      <c r="AC2228" s="88">
        <f t="shared" si="2294"/>
        <v>0</v>
      </c>
      <c r="AD2228" s="88">
        <f t="shared" si="2294"/>
        <v>0</v>
      </c>
      <c r="AE2228" s="88">
        <f t="shared" si="2294"/>
        <v>0</v>
      </c>
      <c r="AF2228" s="88">
        <f t="shared" si="2294"/>
        <v>0</v>
      </c>
      <c r="AG2228" s="88">
        <f t="shared" si="2294"/>
        <v>0</v>
      </c>
      <c r="AH2228" s="88">
        <f t="shared" si="2294"/>
        <v>0</v>
      </c>
      <c r="AI2228" s="88">
        <f t="shared" si="2294"/>
        <v>0</v>
      </c>
      <c r="AJ2228" s="88">
        <f t="shared" si="2294"/>
        <v>0</v>
      </c>
      <c r="AK2228" s="88">
        <f t="shared" si="2294"/>
        <v>0</v>
      </c>
      <c r="AL2228" s="88">
        <f t="shared" si="2294"/>
        <v>0</v>
      </c>
      <c r="AM2228" s="88">
        <f t="shared" si="2294"/>
        <v>0</v>
      </c>
      <c r="AN2228" s="145">
        <f t="shared" si="2294"/>
        <v>0</v>
      </c>
      <c r="AO2228" s="130"/>
    </row>
    <row r="2229" spans="1:41" ht="13.5" customHeight="1">
      <c r="A2229" s="85">
        <v>2226</v>
      </c>
      <c r="B2229" s="94" t="s">
        <v>118</v>
      </c>
      <c r="C2229" s="93">
        <v>773</v>
      </c>
      <c r="D2229" s="93">
        <v>969</v>
      </c>
      <c r="E2229" s="93">
        <v>774</v>
      </c>
      <c r="F2229" s="93">
        <v>834</v>
      </c>
      <c r="G2229" s="93">
        <v>954</v>
      </c>
      <c r="H2229" s="93">
        <v>1117</v>
      </c>
      <c r="I2229" s="93">
        <v>966</v>
      </c>
      <c r="J2229" s="93">
        <v>735</v>
      </c>
      <c r="K2229" s="93">
        <v>602</v>
      </c>
      <c r="L2229" s="93">
        <v>802</v>
      </c>
      <c r="M2229" s="93">
        <v>808</v>
      </c>
      <c r="N2229" s="93">
        <v>679</v>
      </c>
      <c r="O2229" s="93">
        <v>609</v>
      </c>
      <c r="P2229" s="93">
        <v>814</v>
      </c>
      <c r="Q2229" s="93">
        <v>818</v>
      </c>
      <c r="R2229" s="93"/>
      <c r="T2229" s="4" t="s">
        <v>1460</v>
      </c>
      <c r="U2229" s="4" t="s">
        <v>1461</v>
      </c>
      <c r="V2229" s="4" t="s">
        <v>1462</v>
      </c>
      <c r="W2229" s="4" t="s">
        <v>1463</v>
      </c>
      <c r="X2229" s="4" t="s">
        <v>1464</v>
      </c>
      <c r="Y2229" s="4">
        <v>3603.7</v>
      </c>
      <c r="Z2229" s="88">
        <f t="shared" ref="Z2229:AN2229" si="2295">C2229*100000/Z2213</f>
        <v>2989.0568810177488</v>
      </c>
      <c r="AA2229" s="88">
        <f t="shared" si="2295"/>
        <v>3633.8408460211504</v>
      </c>
      <c r="AB2229" s="88">
        <f t="shared" si="2295"/>
        <v>2811.2741537120442</v>
      </c>
      <c r="AC2229" s="88">
        <f t="shared" si="2295"/>
        <v>2954.7225961879117</v>
      </c>
      <c r="AD2229" s="88">
        <f t="shared" si="2295"/>
        <v>3303.3240997229918</v>
      </c>
      <c r="AE2229" s="88">
        <f t="shared" si="2295"/>
        <v>3768.6831539525624</v>
      </c>
      <c r="AF2229" s="88">
        <f t="shared" si="2295"/>
        <v>3172.9348004598455</v>
      </c>
      <c r="AG2229" s="88">
        <f t="shared" si="2295"/>
        <v>2344.721982964877</v>
      </c>
      <c r="AH2229" s="88">
        <f t="shared" si="2295"/>
        <v>1866.5509115713753</v>
      </c>
      <c r="AI2229" s="88">
        <f t="shared" si="2295"/>
        <v>2397.1067340167979</v>
      </c>
      <c r="AJ2229" s="88">
        <f t="shared" si="2295"/>
        <v>2324.4440608728173</v>
      </c>
      <c r="AK2229" s="88">
        <f t="shared" si="2295"/>
        <v>1804.7470961911597</v>
      </c>
      <c r="AL2229" s="88">
        <f t="shared" si="2295"/>
        <v>1574.7827885808854</v>
      </c>
      <c r="AM2229" s="88">
        <f t="shared" si="2295"/>
        <v>2071.6685330347145</v>
      </c>
      <c r="AN2229" s="145">
        <f t="shared" si="2295"/>
        <v>2048.6876377479462</v>
      </c>
      <c r="AO2229" s="130"/>
    </row>
    <row r="2230" spans="1:41" ht="13.5" customHeight="1">
      <c r="A2230" s="85">
        <v>2227</v>
      </c>
      <c r="B2230" s="92" t="s">
        <v>10</v>
      </c>
      <c r="C2230" s="93">
        <v>10</v>
      </c>
      <c r="D2230" s="93">
        <v>2</v>
      </c>
      <c r="E2230" s="93">
        <v>4</v>
      </c>
      <c r="F2230" s="93">
        <v>2</v>
      </c>
      <c r="G2230" s="93">
        <v>8</v>
      </c>
      <c r="H2230" s="93">
        <v>3</v>
      </c>
      <c r="I2230" s="93">
        <v>7</v>
      </c>
      <c r="J2230" s="93">
        <v>5</v>
      </c>
      <c r="K2230" s="93">
        <v>6</v>
      </c>
      <c r="L2230" s="93">
        <v>16</v>
      </c>
      <c r="M2230" s="93">
        <v>5</v>
      </c>
      <c r="N2230" s="93">
        <v>3</v>
      </c>
      <c r="O2230" s="93">
        <v>2</v>
      </c>
      <c r="P2230" s="93">
        <v>3</v>
      </c>
      <c r="Q2230" s="93">
        <v>3</v>
      </c>
      <c r="R2230" s="93"/>
      <c r="Z2230" s="88">
        <f t="shared" ref="Z2230:AN2230" si="2296">C2230*100000/Z2213</f>
        <v>38.668264954951468</v>
      </c>
      <c r="AA2230" s="88">
        <f t="shared" si="2296"/>
        <v>7.5001875046876174</v>
      </c>
      <c r="AB2230" s="88">
        <f t="shared" si="2296"/>
        <v>14.52854859799506</v>
      </c>
      <c r="AC2230" s="88">
        <f t="shared" si="2296"/>
        <v>7.0856656982923543</v>
      </c>
      <c r="AD2230" s="88">
        <f t="shared" si="2296"/>
        <v>27.700831024930746</v>
      </c>
      <c r="AE2230" s="88">
        <f t="shared" si="2296"/>
        <v>10.121798981072235</v>
      </c>
      <c r="AF2230" s="88">
        <f t="shared" si="2296"/>
        <v>22.992281162752505</v>
      </c>
      <c r="AG2230" s="88">
        <f t="shared" si="2296"/>
        <v>15.950489680033177</v>
      </c>
      <c r="AH2230" s="88">
        <f t="shared" si="2296"/>
        <v>18.603497457522014</v>
      </c>
      <c r="AI2230" s="88">
        <f t="shared" si="2296"/>
        <v>47.822578234749081</v>
      </c>
      <c r="AJ2230" s="88">
        <f t="shared" si="2296"/>
        <v>14.383936020252582</v>
      </c>
      <c r="AK2230" s="88">
        <f t="shared" si="2296"/>
        <v>7.973845785822502</v>
      </c>
      <c r="AL2230" s="88">
        <f t="shared" si="2296"/>
        <v>5.1717004551096402</v>
      </c>
      <c r="AM2230" s="88">
        <f t="shared" si="2296"/>
        <v>7.6351420136414534</v>
      </c>
      <c r="AN2230" s="145">
        <f t="shared" si="2296"/>
        <v>7.5135243438188741</v>
      </c>
      <c r="AO2230" s="130"/>
    </row>
    <row r="2231" spans="1:41" ht="13.5" customHeight="1">
      <c r="A2231" s="85">
        <v>2228</v>
      </c>
      <c r="B2231" s="92" t="s">
        <v>9</v>
      </c>
      <c r="C2231" s="93">
        <v>3</v>
      </c>
      <c r="D2231" s="93">
        <v>6</v>
      </c>
      <c r="E2231" s="93">
        <v>3</v>
      </c>
      <c r="F2231" s="93">
        <v>8</v>
      </c>
      <c r="G2231" s="93">
        <v>5</v>
      </c>
      <c r="H2231" s="93">
        <v>2</v>
      </c>
      <c r="I2231" s="93">
        <v>2</v>
      </c>
      <c r="J2231" s="93">
        <v>4</v>
      </c>
      <c r="K2231" s="93">
        <v>3</v>
      </c>
      <c r="L2231" s="93">
        <v>4</v>
      </c>
      <c r="M2231" s="93">
        <v>2</v>
      </c>
      <c r="N2231" s="93">
        <v>4</v>
      </c>
      <c r="O2231" s="93">
        <v>4</v>
      </c>
      <c r="P2231" s="93">
        <v>3</v>
      </c>
      <c r="Q2231" s="93">
        <v>2</v>
      </c>
      <c r="R2231" s="93"/>
      <c r="Z2231" s="88">
        <f t="shared" ref="Z2231:AN2231" si="2297">C2231*100000/Z2213</f>
        <v>11.600479486485442</v>
      </c>
      <c r="AA2231" s="88">
        <f t="shared" si="2297"/>
        <v>22.500562514062853</v>
      </c>
      <c r="AB2231" s="88">
        <f t="shared" si="2297"/>
        <v>10.896411448496295</v>
      </c>
      <c r="AC2231" s="88">
        <f t="shared" si="2297"/>
        <v>28.342662793169417</v>
      </c>
      <c r="AD2231" s="88">
        <f t="shared" si="2297"/>
        <v>17.313019390581719</v>
      </c>
      <c r="AE2231" s="88">
        <f t="shared" si="2297"/>
        <v>6.7478659873814903</v>
      </c>
      <c r="AF2231" s="88">
        <f t="shared" si="2297"/>
        <v>6.5692231893578583</v>
      </c>
      <c r="AG2231" s="88">
        <f t="shared" si="2297"/>
        <v>12.760391744026542</v>
      </c>
      <c r="AH2231" s="88">
        <f t="shared" si="2297"/>
        <v>9.301748728761007</v>
      </c>
      <c r="AI2231" s="88">
        <f t="shared" si="2297"/>
        <v>11.95564455868727</v>
      </c>
      <c r="AJ2231" s="88">
        <f t="shared" si="2297"/>
        <v>5.7535744081010325</v>
      </c>
      <c r="AK2231" s="88">
        <f t="shared" si="2297"/>
        <v>10.63179438109667</v>
      </c>
      <c r="AL2231" s="88">
        <f t="shared" si="2297"/>
        <v>10.34340091021928</v>
      </c>
      <c r="AM2231" s="88">
        <f t="shared" si="2297"/>
        <v>7.6351420136414534</v>
      </c>
      <c r="AN2231" s="145">
        <f t="shared" si="2297"/>
        <v>5.009016229212583</v>
      </c>
      <c r="AO2231" s="130"/>
    </row>
    <row r="2232" spans="1:41" ht="13.5" customHeight="1">
      <c r="A2232" s="85">
        <v>2229</v>
      </c>
      <c r="B2232" s="92" t="s">
        <v>8</v>
      </c>
      <c r="C2232" s="93">
        <v>21</v>
      </c>
      <c r="D2232" s="93">
        <v>14</v>
      </c>
      <c r="E2232" s="93">
        <v>39</v>
      </c>
      <c r="F2232" s="93">
        <v>30</v>
      </c>
      <c r="G2232" s="93">
        <v>45</v>
      </c>
      <c r="H2232" s="93">
        <v>33</v>
      </c>
      <c r="I2232" s="93">
        <v>38</v>
      </c>
      <c r="J2232" s="93">
        <v>31</v>
      </c>
      <c r="K2232" s="93">
        <v>35</v>
      </c>
      <c r="L2232" s="93">
        <v>29</v>
      </c>
      <c r="M2232" s="93">
        <v>42</v>
      </c>
      <c r="N2232" s="93">
        <v>25</v>
      </c>
      <c r="O2232" s="93">
        <v>36</v>
      </c>
      <c r="P2232" s="93">
        <v>29</v>
      </c>
      <c r="Q2232" s="93">
        <v>42</v>
      </c>
      <c r="R2232" s="93"/>
      <c r="Z2232" s="88">
        <f t="shared" ref="Z2232:AL2232" si="2298">C2232*100000/Z2213</f>
        <v>81.203356405398097</v>
      </c>
      <c r="AA2232" s="88">
        <f t="shared" si="2298"/>
        <v>52.501312532813323</v>
      </c>
      <c r="AB2232" s="88">
        <f t="shared" si="2298"/>
        <v>141.65334883045185</v>
      </c>
      <c r="AC2232" s="88">
        <f t="shared" si="2298"/>
        <v>106.28498547438532</v>
      </c>
      <c r="AD2232" s="88">
        <f t="shared" si="2298"/>
        <v>155.81717451523545</v>
      </c>
      <c r="AE2232" s="88">
        <f t="shared" si="2298"/>
        <v>111.33978879179459</v>
      </c>
      <c r="AF2232" s="88">
        <f t="shared" si="2298"/>
        <v>124.81524059779932</v>
      </c>
      <c r="AG2232" s="88">
        <f t="shared" si="2298"/>
        <v>98.893036016205699</v>
      </c>
      <c r="AH2232" s="88">
        <f t="shared" si="2298"/>
        <v>108.52040183554509</v>
      </c>
      <c r="AI2232" s="88">
        <f t="shared" si="2298"/>
        <v>86.678423050482706</v>
      </c>
      <c r="AJ2232" s="88">
        <f t="shared" si="2298"/>
        <v>120.82506257012169</v>
      </c>
      <c r="AK2232" s="88">
        <f t="shared" si="2298"/>
        <v>66.448714881854187</v>
      </c>
      <c r="AL2232" s="88">
        <f t="shared" si="2298"/>
        <v>93.090608191973516</v>
      </c>
      <c r="AM2232" s="88">
        <f>P2232*100000/AM2213</f>
        <v>73.806372798534056</v>
      </c>
      <c r="AN2232" s="145">
        <f>Q2232*100000/AN2213</f>
        <v>105.18934081346424</v>
      </c>
      <c r="AO2232" s="130"/>
    </row>
    <row r="2233" spans="1:41" ht="13.5" customHeight="1">
      <c r="A2233" s="85">
        <v>2230</v>
      </c>
      <c r="B2233" s="92" t="s">
        <v>24</v>
      </c>
      <c r="C2233" s="93">
        <v>0</v>
      </c>
      <c r="D2233" s="93">
        <v>0</v>
      </c>
      <c r="E2233" s="93">
        <v>0</v>
      </c>
      <c r="F2233" s="93">
        <v>0</v>
      </c>
      <c r="G2233" s="93">
        <v>0</v>
      </c>
      <c r="H2233" s="93">
        <v>0</v>
      </c>
      <c r="I2233" s="93">
        <v>0</v>
      </c>
      <c r="J2233" s="93">
        <v>0</v>
      </c>
      <c r="K2233" s="93">
        <v>0</v>
      </c>
      <c r="L2233" s="93">
        <v>1</v>
      </c>
      <c r="M2233" s="93">
        <v>0</v>
      </c>
      <c r="N2233" s="93">
        <v>0</v>
      </c>
      <c r="O2233" s="93">
        <v>0</v>
      </c>
      <c r="P2233" s="93">
        <v>0</v>
      </c>
      <c r="Q2233" s="93">
        <v>0</v>
      </c>
      <c r="R2233" s="93"/>
      <c r="Z2233" s="88">
        <f t="shared" ref="Z2233:AN2233" si="2299">C2233*100000/Z2213</f>
        <v>0</v>
      </c>
      <c r="AA2233" s="88">
        <f t="shared" si="2299"/>
        <v>0</v>
      </c>
      <c r="AB2233" s="88">
        <f t="shared" si="2299"/>
        <v>0</v>
      </c>
      <c r="AC2233" s="88">
        <f t="shared" si="2299"/>
        <v>0</v>
      </c>
      <c r="AD2233" s="88">
        <f t="shared" si="2299"/>
        <v>0</v>
      </c>
      <c r="AE2233" s="88">
        <f t="shared" si="2299"/>
        <v>0</v>
      </c>
      <c r="AF2233" s="88">
        <f t="shared" si="2299"/>
        <v>0</v>
      </c>
      <c r="AG2233" s="88">
        <f t="shared" si="2299"/>
        <v>0</v>
      </c>
      <c r="AH2233" s="88">
        <f t="shared" si="2299"/>
        <v>0</v>
      </c>
      <c r="AI2233" s="88">
        <f t="shared" si="2299"/>
        <v>2.9889111396718175</v>
      </c>
      <c r="AJ2233" s="88">
        <f t="shared" si="2299"/>
        <v>0</v>
      </c>
      <c r="AK2233" s="88">
        <f t="shared" si="2299"/>
        <v>0</v>
      </c>
      <c r="AL2233" s="88">
        <f t="shared" si="2299"/>
        <v>0</v>
      </c>
      <c r="AM2233" s="88">
        <f t="shared" si="2299"/>
        <v>0</v>
      </c>
      <c r="AN2233" s="145">
        <f t="shared" si="2299"/>
        <v>0</v>
      </c>
      <c r="AO2233" s="130"/>
    </row>
    <row r="2234" spans="1:41" ht="13.5" customHeight="1">
      <c r="A2234" s="85">
        <v>2231</v>
      </c>
      <c r="B2234" s="94" t="s">
        <v>119</v>
      </c>
      <c r="C2234" s="93">
        <v>34</v>
      </c>
      <c r="D2234" s="93">
        <v>22</v>
      </c>
      <c r="E2234" s="93">
        <v>46</v>
      </c>
      <c r="F2234" s="93">
        <v>40</v>
      </c>
      <c r="G2234" s="93">
        <v>58</v>
      </c>
      <c r="H2234" s="93">
        <v>38</v>
      </c>
      <c r="I2234" s="93">
        <v>47</v>
      </c>
      <c r="J2234" s="93">
        <v>40</v>
      </c>
      <c r="K2234" s="93">
        <v>44</v>
      </c>
      <c r="L2234" s="93">
        <v>50</v>
      </c>
      <c r="M2234" s="93">
        <v>49</v>
      </c>
      <c r="N2234" s="93">
        <v>32</v>
      </c>
      <c r="O2234" s="93">
        <v>42</v>
      </c>
      <c r="P2234" s="93">
        <v>35</v>
      </c>
      <c r="Q2234" s="93">
        <v>47</v>
      </c>
      <c r="R2234" s="93"/>
      <c r="T2234" s="4" t="s">
        <v>1465</v>
      </c>
      <c r="U2234" s="4" t="s">
        <v>1466</v>
      </c>
      <c r="V2234" s="4" t="s">
        <v>1467</v>
      </c>
      <c r="W2234" s="4" t="s">
        <v>1468</v>
      </c>
      <c r="X2234" s="4" t="s">
        <v>1469</v>
      </c>
      <c r="Y2234" s="4">
        <v>243.4</v>
      </c>
      <c r="Z2234" s="88">
        <f t="shared" ref="Z2234:AN2234" si="2300">C2234*100000/Z2213</f>
        <v>131.47210084683499</v>
      </c>
      <c r="AA2234" s="88">
        <f t="shared" si="2300"/>
        <v>82.502062551563796</v>
      </c>
      <c r="AB2234" s="88">
        <f t="shared" si="2300"/>
        <v>167.0783088769432</v>
      </c>
      <c r="AC2234" s="88">
        <f t="shared" si="2300"/>
        <v>141.71331396584708</v>
      </c>
      <c r="AD2234" s="88">
        <f t="shared" si="2300"/>
        <v>200.83102493074793</v>
      </c>
      <c r="AE2234" s="88">
        <f t="shared" si="2300"/>
        <v>128.20945376024832</v>
      </c>
      <c r="AF2234" s="88">
        <f t="shared" si="2300"/>
        <v>154.37674494990966</v>
      </c>
      <c r="AG2234" s="88">
        <f t="shared" si="2300"/>
        <v>127.60391744026542</v>
      </c>
      <c r="AH2234" s="88">
        <f t="shared" si="2300"/>
        <v>136.4256480218281</v>
      </c>
      <c r="AI2234" s="88">
        <f t="shared" si="2300"/>
        <v>149.44555698359088</v>
      </c>
      <c r="AJ2234" s="88">
        <f t="shared" si="2300"/>
        <v>140.96257299847531</v>
      </c>
      <c r="AK2234" s="88">
        <f t="shared" si="2300"/>
        <v>85.05435504877336</v>
      </c>
      <c r="AL2234" s="88">
        <f t="shared" si="2300"/>
        <v>108.60570955730245</v>
      </c>
      <c r="AM2234" s="88">
        <f t="shared" si="2300"/>
        <v>89.076656825816954</v>
      </c>
      <c r="AN2234" s="145">
        <f t="shared" si="2300"/>
        <v>117.71188138649569</v>
      </c>
      <c r="AO2234" s="130"/>
    </row>
    <row r="2235" spans="1:41" ht="13.5" customHeight="1">
      <c r="A2235" s="85">
        <v>2232</v>
      </c>
      <c r="B2235" s="92" t="s">
        <v>7</v>
      </c>
      <c r="C2235" s="93">
        <v>14</v>
      </c>
      <c r="D2235" s="93">
        <v>22</v>
      </c>
      <c r="E2235" s="93">
        <v>27</v>
      </c>
      <c r="F2235" s="93">
        <v>22</v>
      </c>
      <c r="G2235" s="93">
        <v>22</v>
      </c>
      <c r="H2235" s="93">
        <v>15</v>
      </c>
      <c r="I2235" s="93">
        <v>5</v>
      </c>
      <c r="J2235" s="93">
        <v>10</v>
      </c>
      <c r="K2235" s="93">
        <v>15</v>
      </c>
      <c r="L2235" s="93">
        <v>28</v>
      </c>
      <c r="M2235" s="93">
        <v>29</v>
      </c>
      <c r="N2235" s="93">
        <v>29</v>
      </c>
      <c r="O2235" s="93">
        <v>34</v>
      </c>
      <c r="P2235" s="93">
        <v>32</v>
      </c>
      <c r="Q2235" s="93">
        <v>30</v>
      </c>
      <c r="R2235" s="93"/>
      <c r="Z2235" s="88">
        <f t="shared" ref="Z2235:AN2235" si="2301">C2235*100000/Z2213</f>
        <v>54.135570936932062</v>
      </c>
      <c r="AA2235" s="88">
        <f t="shared" si="2301"/>
        <v>82.502062551563796</v>
      </c>
      <c r="AB2235" s="88">
        <f t="shared" si="2301"/>
        <v>98.067703036466654</v>
      </c>
      <c r="AC2235" s="88">
        <f t="shared" si="2301"/>
        <v>77.942322681215899</v>
      </c>
      <c r="AD2235" s="88">
        <f t="shared" si="2301"/>
        <v>76.177285318559555</v>
      </c>
      <c r="AE2235" s="88">
        <f t="shared" si="2301"/>
        <v>50.608994905361179</v>
      </c>
      <c r="AF2235" s="88">
        <f t="shared" si="2301"/>
        <v>16.423057973394645</v>
      </c>
      <c r="AG2235" s="88">
        <f t="shared" si="2301"/>
        <v>31.900979360066355</v>
      </c>
      <c r="AH2235" s="88">
        <f t="shared" si="2301"/>
        <v>46.508743643805033</v>
      </c>
      <c r="AI2235" s="88">
        <f t="shared" si="2301"/>
        <v>83.689511910810893</v>
      </c>
      <c r="AJ2235" s="88">
        <f t="shared" si="2301"/>
        <v>83.426828917464974</v>
      </c>
      <c r="AK2235" s="88">
        <f t="shared" si="2301"/>
        <v>77.080509262950855</v>
      </c>
      <c r="AL2235" s="88">
        <f t="shared" si="2301"/>
        <v>87.918907736863886</v>
      </c>
      <c r="AM2235" s="88">
        <f t="shared" si="2301"/>
        <v>81.441514812175512</v>
      </c>
      <c r="AN2235" s="145">
        <f t="shared" si="2301"/>
        <v>75.135243438188738</v>
      </c>
      <c r="AO2235" s="130"/>
    </row>
    <row r="2236" spans="1:41" ht="13.5" customHeight="1">
      <c r="A2236" s="85">
        <v>2233</v>
      </c>
      <c r="B2236" s="92" t="s">
        <v>6</v>
      </c>
      <c r="C2236" s="93">
        <v>131</v>
      </c>
      <c r="D2236" s="93">
        <v>110</v>
      </c>
      <c r="E2236" s="93">
        <v>121</v>
      </c>
      <c r="F2236" s="93">
        <v>83</v>
      </c>
      <c r="G2236" s="93">
        <v>58</v>
      </c>
      <c r="H2236" s="93">
        <v>47</v>
      </c>
      <c r="I2236" s="93">
        <v>48</v>
      </c>
      <c r="J2236" s="93">
        <v>60</v>
      </c>
      <c r="K2236" s="93">
        <v>56</v>
      </c>
      <c r="L2236" s="93">
        <v>22</v>
      </c>
      <c r="M2236" s="93">
        <v>53</v>
      </c>
      <c r="N2236" s="93">
        <v>25</v>
      </c>
      <c r="O2236" s="93">
        <v>40</v>
      </c>
      <c r="P2236" s="93">
        <v>19</v>
      </c>
      <c r="Q2236" s="93">
        <v>18</v>
      </c>
      <c r="R2236" s="93"/>
      <c r="Z2236" s="88">
        <f t="shared" ref="Z2236:AN2236" si="2302">C2236*100000/Z2213</f>
        <v>506.55427090986427</v>
      </c>
      <c r="AA2236" s="88">
        <f t="shared" si="2302"/>
        <v>412.51031275781895</v>
      </c>
      <c r="AB2236" s="88">
        <f t="shared" si="2302"/>
        <v>439.48859508935055</v>
      </c>
      <c r="AC2236" s="88">
        <f t="shared" si="2302"/>
        <v>294.0551264791327</v>
      </c>
      <c r="AD2236" s="88">
        <f t="shared" si="2302"/>
        <v>200.83102493074793</v>
      </c>
      <c r="AE2236" s="88">
        <f t="shared" si="2302"/>
        <v>158.57485070346502</v>
      </c>
      <c r="AF2236" s="88">
        <f t="shared" si="2302"/>
        <v>157.66135654458861</v>
      </c>
      <c r="AG2236" s="88">
        <f t="shared" si="2302"/>
        <v>191.40587616039812</v>
      </c>
      <c r="AH2236" s="88">
        <f t="shared" si="2302"/>
        <v>173.63264293687214</v>
      </c>
      <c r="AI2236" s="88">
        <f t="shared" si="2302"/>
        <v>65.756045072779983</v>
      </c>
      <c r="AJ2236" s="88">
        <f t="shared" si="2302"/>
        <v>152.46972181467737</v>
      </c>
      <c r="AK2236" s="88">
        <f t="shared" si="2302"/>
        <v>66.448714881854187</v>
      </c>
      <c r="AL2236" s="88">
        <f t="shared" si="2302"/>
        <v>103.4340091021928</v>
      </c>
      <c r="AM2236" s="88">
        <f t="shared" si="2302"/>
        <v>48.355899419729205</v>
      </c>
      <c r="AN2236" s="145">
        <f t="shared" si="2302"/>
        <v>45.081146062913241</v>
      </c>
      <c r="AO2236" s="130"/>
    </row>
    <row r="2237" spans="1:41" ht="13.5" customHeight="1">
      <c r="A2237" s="85">
        <v>2234</v>
      </c>
      <c r="B2237" s="92" t="s">
        <v>5</v>
      </c>
      <c r="C2237" s="93">
        <v>6</v>
      </c>
      <c r="D2237" s="93">
        <v>7</v>
      </c>
      <c r="E2237" s="93">
        <v>12</v>
      </c>
      <c r="F2237" s="93">
        <v>10</v>
      </c>
      <c r="G2237" s="93">
        <v>5</v>
      </c>
      <c r="H2237" s="93">
        <v>2</v>
      </c>
      <c r="I2237" s="93">
        <v>5</v>
      </c>
      <c r="J2237" s="93">
        <v>3</v>
      </c>
      <c r="K2237" s="93">
        <v>7</v>
      </c>
      <c r="L2237" s="93">
        <v>7</v>
      </c>
      <c r="M2237" s="93">
        <v>13</v>
      </c>
      <c r="N2237" s="93">
        <v>10</v>
      </c>
      <c r="O2237" s="93">
        <v>11</v>
      </c>
      <c r="P2237" s="93">
        <v>3</v>
      </c>
      <c r="Q2237" s="93">
        <v>15</v>
      </c>
      <c r="R2237" s="93"/>
      <c r="Z2237" s="88">
        <f t="shared" ref="Z2237:AN2237" si="2303">C2237*100000/Z2213</f>
        <v>23.200958972970884</v>
      </c>
      <c r="AA2237" s="88">
        <f t="shared" si="2303"/>
        <v>26.250656266406661</v>
      </c>
      <c r="AB2237" s="88">
        <f t="shared" si="2303"/>
        <v>43.585645793985179</v>
      </c>
      <c r="AC2237" s="88">
        <f t="shared" si="2303"/>
        <v>35.42832849146177</v>
      </c>
      <c r="AD2237" s="88">
        <f t="shared" si="2303"/>
        <v>17.313019390581719</v>
      </c>
      <c r="AE2237" s="88">
        <f t="shared" si="2303"/>
        <v>6.7478659873814903</v>
      </c>
      <c r="AF2237" s="88">
        <f t="shared" si="2303"/>
        <v>16.423057973394645</v>
      </c>
      <c r="AG2237" s="88">
        <f t="shared" si="2303"/>
        <v>9.5702938080199065</v>
      </c>
      <c r="AH2237" s="88">
        <f t="shared" si="2303"/>
        <v>21.704080367109018</v>
      </c>
      <c r="AI2237" s="88">
        <f t="shared" si="2303"/>
        <v>20.922377977702723</v>
      </c>
      <c r="AJ2237" s="88">
        <f t="shared" si="2303"/>
        <v>37.398233652656714</v>
      </c>
      <c r="AK2237" s="88">
        <f t="shared" si="2303"/>
        <v>26.579485952741674</v>
      </c>
      <c r="AL2237" s="88">
        <f t="shared" si="2303"/>
        <v>28.444352503103019</v>
      </c>
      <c r="AM2237" s="88">
        <f t="shared" si="2303"/>
        <v>7.6351420136414534</v>
      </c>
      <c r="AN2237" s="145">
        <f t="shared" si="2303"/>
        <v>37.567621719094369</v>
      </c>
      <c r="AO2237" s="130"/>
    </row>
    <row r="2238" spans="1:41" ht="13.5" customHeight="1">
      <c r="A2238" s="85">
        <v>2235</v>
      </c>
      <c r="B2238" s="92" t="s">
        <v>26</v>
      </c>
      <c r="C2238" s="93">
        <v>0</v>
      </c>
      <c r="D2238" s="93">
        <v>0</v>
      </c>
      <c r="E2238" s="93">
        <v>0</v>
      </c>
      <c r="F2238" s="93">
        <v>0</v>
      </c>
      <c r="G2238" s="93">
        <v>0</v>
      </c>
      <c r="H2238" s="93">
        <v>0</v>
      </c>
      <c r="I2238" s="93">
        <v>0</v>
      </c>
      <c r="J2238" s="93">
        <v>0</v>
      </c>
      <c r="K2238" s="93">
        <v>0</v>
      </c>
      <c r="L2238" s="93">
        <v>0</v>
      </c>
      <c r="M2238" s="93">
        <v>1</v>
      </c>
      <c r="N2238" s="93">
        <v>0</v>
      </c>
      <c r="O2238" s="93">
        <v>0</v>
      </c>
      <c r="P2238" s="93">
        <v>0</v>
      </c>
      <c r="Q2238" s="93">
        <v>0</v>
      </c>
      <c r="R2238" s="93"/>
      <c r="Z2238" s="88">
        <f t="shared" ref="Z2238:AL2238" si="2304">C2238*100000/Z2213</f>
        <v>0</v>
      </c>
      <c r="AA2238" s="88">
        <f t="shared" si="2304"/>
        <v>0</v>
      </c>
      <c r="AB2238" s="88">
        <f t="shared" si="2304"/>
        <v>0</v>
      </c>
      <c r="AC2238" s="88">
        <f t="shared" si="2304"/>
        <v>0</v>
      </c>
      <c r="AD2238" s="88">
        <f t="shared" si="2304"/>
        <v>0</v>
      </c>
      <c r="AE2238" s="88">
        <f t="shared" si="2304"/>
        <v>0</v>
      </c>
      <c r="AF2238" s="88">
        <f t="shared" si="2304"/>
        <v>0</v>
      </c>
      <c r="AG2238" s="88">
        <f t="shared" si="2304"/>
        <v>0</v>
      </c>
      <c r="AH2238" s="88">
        <f t="shared" si="2304"/>
        <v>0</v>
      </c>
      <c r="AI2238" s="88">
        <f t="shared" si="2304"/>
        <v>0</v>
      </c>
      <c r="AJ2238" s="88">
        <f t="shared" si="2304"/>
        <v>2.8767872040505162</v>
      </c>
      <c r="AK2238" s="88">
        <f t="shared" si="2304"/>
        <v>0</v>
      </c>
      <c r="AL2238" s="88">
        <f t="shared" si="2304"/>
        <v>0</v>
      </c>
      <c r="AM2238" s="88">
        <f>P2238*100000/AM2213</f>
        <v>0</v>
      </c>
      <c r="AN2238" s="145">
        <f>Q2238*100000/AN2213</f>
        <v>0</v>
      </c>
      <c r="AO2238" s="130"/>
    </row>
    <row r="2239" spans="1:41" ht="13.5" customHeight="1">
      <c r="A2239" s="85">
        <v>2236</v>
      </c>
      <c r="B2239" s="92" t="s">
        <v>4</v>
      </c>
      <c r="C2239" s="93">
        <v>10</v>
      </c>
      <c r="D2239" s="93">
        <v>16</v>
      </c>
      <c r="E2239" s="93">
        <v>17</v>
      </c>
      <c r="F2239" s="93">
        <v>10</v>
      </c>
      <c r="G2239" s="93">
        <v>11</v>
      </c>
      <c r="H2239" s="93">
        <v>16</v>
      </c>
      <c r="I2239" s="93">
        <v>21</v>
      </c>
      <c r="J2239" s="93">
        <v>13</v>
      </c>
      <c r="K2239" s="93">
        <v>28</v>
      </c>
      <c r="L2239" s="93">
        <v>23</v>
      </c>
      <c r="M2239" s="93">
        <v>33</v>
      </c>
      <c r="N2239" s="93">
        <v>7</v>
      </c>
      <c r="O2239" s="93">
        <v>17</v>
      </c>
      <c r="P2239" s="93">
        <v>16</v>
      </c>
      <c r="Q2239" s="93">
        <v>23</v>
      </c>
      <c r="R2239" s="93"/>
      <c r="Z2239" s="88">
        <f t="shared" ref="Z2239:AN2239" si="2305">C2239*100000/Z2213</f>
        <v>38.668264954951468</v>
      </c>
      <c r="AA2239" s="88">
        <f t="shared" si="2305"/>
        <v>60.001500037500939</v>
      </c>
      <c r="AB2239" s="88">
        <f t="shared" si="2305"/>
        <v>61.746331541479009</v>
      </c>
      <c r="AC2239" s="88">
        <f t="shared" si="2305"/>
        <v>35.42832849146177</v>
      </c>
      <c r="AD2239" s="88">
        <f t="shared" si="2305"/>
        <v>38.088642659279778</v>
      </c>
      <c r="AE2239" s="88">
        <f t="shared" si="2305"/>
        <v>53.982927899051923</v>
      </c>
      <c r="AF2239" s="88">
        <f t="shared" si="2305"/>
        <v>68.976843488257515</v>
      </c>
      <c r="AG2239" s="88">
        <f t="shared" si="2305"/>
        <v>41.471273168086263</v>
      </c>
      <c r="AH2239" s="88">
        <f t="shared" si="2305"/>
        <v>86.816321468436072</v>
      </c>
      <c r="AI2239" s="88">
        <f t="shared" si="2305"/>
        <v>68.744956212451797</v>
      </c>
      <c r="AJ2239" s="88">
        <f t="shared" si="2305"/>
        <v>94.933977733667035</v>
      </c>
      <c r="AK2239" s="88">
        <f t="shared" si="2305"/>
        <v>18.605640166919173</v>
      </c>
      <c r="AL2239" s="88">
        <f t="shared" si="2305"/>
        <v>43.959453868431943</v>
      </c>
      <c r="AM2239" s="88">
        <f t="shared" si="2305"/>
        <v>40.720757406087756</v>
      </c>
      <c r="AN2239" s="145">
        <f t="shared" si="2305"/>
        <v>57.603686635944698</v>
      </c>
      <c r="AO2239" s="130"/>
    </row>
    <row r="2240" spans="1:41" ht="13.5" customHeight="1">
      <c r="A2240" s="85">
        <v>2237</v>
      </c>
      <c r="B2240" s="92" t="s">
        <v>3</v>
      </c>
      <c r="C2240" s="93">
        <v>10</v>
      </c>
      <c r="D2240" s="93">
        <v>27</v>
      </c>
      <c r="E2240" s="93">
        <v>25</v>
      </c>
      <c r="F2240" s="93">
        <v>94</v>
      </c>
      <c r="G2240" s="93">
        <v>87</v>
      </c>
      <c r="H2240" s="93">
        <v>99</v>
      </c>
      <c r="I2240" s="93">
        <v>46</v>
      </c>
      <c r="J2240" s="93">
        <v>73</v>
      </c>
      <c r="K2240" s="93">
        <v>108</v>
      </c>
      <c r="L2240" s="93">
        <v>156</v>
      </c>
      <c r="M2240" s="93">
        <v>171</v>
      </c>
      <c r="N2240" s="93">
        <v>158</v>
      </c>
      <c r="O2240" s="93">
        <v>146</v>
      </c>
      <c r="P2240" s="93">
        <v>168</v>
      </c>
      <c r="Q2240" s="93">
        <v>105</v>
      </c>
      <c r="R2240" s="93"/>
      <c r="Z2240" s="88">
        <f t="shared" ref="Z2240:AN2240" si="2306">C2240*100000/Z2213</f>
        <v>38.668264954951468</v>
      </c>
      <c r="AA2240" s="88">
        <f t="shared" si="2306"/>
        <v>101.25253131328283</v>
      </c>
      <c r="AB2240" s="88">
        <f t="shared" si="2306"/>
        <v>90.803428737469133</v>
      </c>
      <c r="AC2240" s="88">
        <f t="shared" si="2306"/>
        <v>333.02628781974067</v>
      </c>
      <c r="AD2240" s="88">
        <f t="shared" si="2306"/>
        <v>301.24653739612188</v>
      </c>
      <c r="AE2240" s="88">
        <f t="shared" si="2306"/>
        <v>334.01936637538381</v>
      </c>
      <c r="AF2240" s="88">
        <f t="shared" si="2306"/>
        <v>151.09213335523074</v>
      </c>
      <c r="AG2240" s="88">
        <f t="shared" si="2306"/>
        <v>232.87714932848439</v>
      </c>
      <c r="AH2240" s="88">
        <f t="shared" si="2306"/>
        <v>334.86295423539627</v>
      </c>
      <c r="AI2240" s="88">
        <f t="shared" si="2306"/>
        <v>466.27013778880354</v>
      </c>
      <c r="AJ2240" s="88">
        <f t="shared" si="2306"/>
        <v>491.9306118926383</v>
      </c>
      <c r="AK2240" s="88">
        <f t="shared" si="2306"/>
        <v>419.95587805331843</v>
      </c>
      <c r="AL2240" s="88">
        <f t="shared" si="2306"/>
        <v>377.53413322300372</v>
      </c>
      <c r="AM2240" s="88">
        <f t="shared" si="2306"/>
        <v>427.56795276392143</v>
      </c>
      <c r="AN2240" s="145">
        <f t="shared" si="2306"/>
        <v>262.9733520336606</v>
      </c>
      <c r="AO2240" s="130"/>
    </row>
    <row r="2241" spans="1:41" ht="13.5" customHeight="1">
      <c r="A2241" s="85">
        <v>2238</v>
      </c>
      <c r="B2241" s="92" t="s">
        <v>2</v>
      </c>
      <c r="C2241" s="93">
        <v>0</v>
      </c>
      <c r="D2241" s="93">
        <v>0</v>
      </c>
      <c r="E2241" s="93">
        <v>0</v>
      </c>
      <c r="F2241" s="93">
        <v>0</v>
      </c>
      <c r="G2241" s="93">
        <v>0</v>
      </c>
      <c r="H2241" s="93">
        <v>0</v>
      </c>
      <c r="I2241" s="93">
        <v>0</v>
      </c>
      <c r="J2241" s="93">
        <v>0</v>
      </c>
      <c r="K2241" s="93">
        <v>0</v>
      </c>
      <c r="L2241" s="93">
        <v>1</v>
      </c>
      <c r="M2241" s="93">
        <v>0</v>
      </c>
      <c r="N2241" s="93">
        <v>0</v>
      </c>
      <c r="O2241" s="93">
        <v>0</v>
      </c>
      <c r="P2241" s="93">
        <v>0</v>
      </c>
      <c r="Q2241" s="93">
        <v>0</v>
      </c>
      <c r="R2241" s="93"/>
      <c r="Z2241" s="88">
        <f t="shared" ref="Z2241:AN2241" si="2307">C2241*100000/Z2213</f>
        <v>0</v>
      </c>
      <c r="AA2241" s="88">
        <f t="shared" si="2307"/>
        <v>0</v>
      </c>
      <c r="AB2241" s="88">
        <f t="shared" si="2307"/>
        <v>0</v>
      </c>
      <c r="AC2241" s="88">
        <f t="shared" si="2307"/>
        <v>0</v>
      </c>
      <c r="AD2241" s="88">
        <f t="shared" si="2307"/>
        <v>0</v>
      </c>
      <c r="AE2241" s="88">
        <f t="shared" si="2307"/>
        <v>0</v>
      </c>
      <c r="AF2241" s="88">
        <f t="shared" si="2307"/>
        <v>0</v>
      </c>
      <c r="AG2241" s="88">
        <f t="shared" si="2307"/>
        <v>0</v>
      </c>
      <c r="AH2241" s="88">
        <f t="shared" si="2307"/>
        <v>0</v>
      </c>
      <c r="AI2241" s="88">
        <f t="shared" si="2307"/>
        <v>2.9889111396718175</v>
      </c>
      <c r="AJ2241" s="88">
        <f t="shared" si="2307"/>
        <v>0</v>
      </c>
      <c r="AK2241" s="88">
        <f t="shared" si="2307"/>
        <v>0</v>
      </c>
      <c r="AL2241" s="88">
        <f t="shared" si="2307"/>
        <v>0</v>
      </c>
      <c r="AM2241" s="88">
        <f t="shared" si="2307"/>
        <v>0</v>
      </c>
      <c r="AN2241" s="145">
        <f t="shared" si="2307"/>
        <v>0</v>
      </c>
      <c r="AO2241" s="130"/>
    </row>
    <row r="2242" spans="1:41" ht="13.5" customHeight="1">
      <c r="A2242" s="85">
        <v>2239</v>
      </c>
      <c r="B2242" s="92" t="s">
        <v>23</v>
      </c>
      <c r="C2242" s="93">
        <v>5</v>
      </c>
      <c r="D2242" s="93">
        <v>2</v>
      </c>
      <c r="E2242" s="93">
        <v>0</v>
      </c>
      <c r="F2242" s="93">
        <v>1</v>
      </c>
      <c r="G2242" s="93">
        <v>6</v>
      </c>
      <c r="H2242" s="93">
        <v>1</v>
      </c>
      <c r="I2242" s="93">
        <v>0</v>
      </c>
      <c r="J2242" s="93">
        <v>3</v>
      </c>
      <c r="K2242" s="93">
        <v>0</v>
      </c>
      <c r="L2242" s="93">
        <v>0</v>
      </c>
      <c r="M2242" s="93">
        <v>0</v>
      </c>
      <c r="N2242" s="93">
        <v>0</v>
      </c>
      <c r="O2242" s="93">
        <v>0</v>
      </c>
      <c r="P2242" s="93">
        <v>0</v>
      </c>
      <c r="Q2242" s="93">
        <v>1</v>
      </c>
      <c r="R2242" s="93"/>
      <c r="Z2242" s="88">
        <f t="shared" ref="Z2242:AN2242" si="2308">C2242*100000/Z2213</f>
        <v>19.334132477475734</v>
      </c>
      <c r="AA2242" s="88">
        <f t="shared" si="2308"/>
        <v>7.5001875046876174</v>
      </c>
      <c r="AB2242" s="88">
        <f t="shared" si="2308"/>
        <v>0</v>
      </c>
      <c r="AC2242" s="88">
        <f t="shared" si="2308"/>
        <v>3.5428328491461771</v>
      </c>
      <c r="AD2242" s="88">
        <f t="shared" si="2308"/>
        <v>20.775623268698062</v>
      </c>
      <c r="AE2242" s="88">
        <f t="shared" si="2308"/>
        <v>3.3739329936907452</v>
      </c>
      <c r="AF2242" s="88">
        <f t="shared" si="2308"/>
        <v>0</v>
      </c>
      <c r="AG2242" s="88">
        <f t="shared" si="2308"/>
        <v>9.5702938080199065</v>
      </c>
      <c r="AH2242" s="88">
        <f t="shared" si="2308"/>
        <v>0</v>
      </c>
      <c r="AI2242" s="88">
        <f t="shared" si="2308"/>
        <v>0</v>
      </c>
      <c r="AJ2242" s="88">
        <f t="shared" si="2308"/>
        <v>0</v>
      </c>
      <c r="AK2242" s="88">
        <f t="shared" si="2308"/>
        <v>0</v>
      </c>
      <c r="AL2242" s="88">
        <f t="shared" si="2308"/>
        <v>0</v>
      </c>
      <c r="AM2242" s="88">
        <f t="shared" si="2308"/>
        <v>0</v>
      </c>
      <c r="AN2242" s="145">
        <f t="shared" si="2308"/>
        <v>2.5045081146062915</v>
      </c>
      <c r="AO2242" s="130"/>
    </row>
    <row r="2243" spans="1:41" ht="13.5" customHeight="1">
      <c r="A2243" s="85">
        <v>2240</v>
      </c>
      <c r="B2243" s="92" t="s">
        <v>1</v>
      </c>
      <c r="C2243" s="93">
        <v>3</v>
      </c>
      <c r="D2243" s="93">
        <v>17</v>
      </c>
      <c r="E2243" s="93">
        <v>10</v>
      </c>
      <c r="F2243" s="93">
        <v>2</v>
      </c>
      <c r="G2243" s="93">
        <v>3</v>
      </c>
      <c r="H2243" s="93">
        <v>0</v>
      </c>
      <c r="I2243" s="93">
        <v>0</v>
      </c>
      <c r="J2243" s="93">
        <v>1</v>
      </c>
      <c r="K2243" s="93">
        <v>4</v>
      </c>
      <c r="L2243" s="93">
        <v>4</v>
      </c>
      <c r="M2243" s="93">
        <v>0</v>
      </c>
      <c r="N2243" s="93">
        <v>0</v>
      </c>
      <c r="O2243" s="93">
        <v>0</v>
      </c>
      <c r="P2243" s="93">
        <v>1</v>
      </c>
      <c r="Q2243" s="93">
        <v>2</v>
      </c>
      <c r="R2243" s="93"/>
      <c r="Z2243" s="88">
        <f t="shared" ref="Z2243:AN2243" si="2309">C2243*100000/Z2213</f>
        <v>11.600479486485442</v>
      </c>
      <c r="AA2243" s="88">
        <f t="shared" si="2309"/>
        <v>63.751593789844748</v>
      </c>
      <c r="AB2243" s="88">
        <f t="shared" si="2309"/>
        <v>36.321371494987652</v>
      </c>
      <c r="AC2243" s="88">
        <f t="shared" si="2309"/>
        <v>7.0856656982923543</v>
      </c>
      <c r="AD2243" s="88">
        <f t="shared" si="2309"/>
        <v>10.387811634349031</v>
      </c>
      <c r="AE2243" s="88">
        <f t="shared" si="2309"/>
        <v>0</v>
      </c>
      <c r="AF2243" s="88">
        <f t="shared" si="2309"/>
        <v>0</v>
      </c>
      <c r="AG2243" s="88">
        <f t="shared" si="2309"/>
        <v>3.1900979360066355</v>
      </c>
      <c r="AH2243" s="88">
        <f t="shared" si="2309"/>
        <v>12.402331638348009</v>
      </c>
      <c r="AI2243" s="88">
        <f t="shared" si="2309"/>
        <v>11.95564455868727</v>
      </c>
      <c r="AJ2243" s="88">
        <f t="shared" si="2309"/>
        <v>0</v>
      </c>
      <c r="AK2243" s="88">
        <f t="shared" si="2309"/>
        <v>0</v>
      </c>
      <c r="AL2243" s="88">
        <f t="shared" si="2309"/>
        <v>0</v>
      </c>
      <c r="AM2243" s="88">
        <f t="shared" si="2309"/>
        <v>2.5450473378804848</v>
      </c>
      <c r="AN2243" s="145">
        <f t="shared" si="2309"/>
        <v>5.009016229212583</v>
      </c>
      <c r="AO2243" s="130"/>
    </row>
    <row r="2244" spans="1:41" ht="13.5" customHeight="1">
      <c r="A2244" s="85">
        <v>2241</v>
      </c>
      <c r="B2244" s="92" t="s">
        <v>0</v>
      </c>
      <c r="C2244" s="93">
        <v>5</v>
      </c>
      <c r="D2244" s="93">
        <v>3</v>
      </c>
      <c r="E2244" s="93">
        <v>0</v>
      </c>
      <c r="F2244" s="93">
        <v>0</v>
      </c>
      <c r="G2244" s="93">
        <v>0</v>
      </c>
      <c r="H2244" s="93">
        <v>0</v>
      </c>
      <c r="I2244" s="93">
        <v>0</v>
      </c>
      <c r="J2244" s="93">
        <v>1</v>
      </c>
      <c r="K2244" s="93">
        <v>2</v>
      </c>
      <c r="L2244" s="93">
        <v>32</v>
      </c>
      <c r="M2244" s="93">
        <v>53</v>
      </c>
      <c r="N2244" s="93">
        <v>34</v>
      </c>
      <c r="O2244" s="93">
        <v>1</v>
      </c>
      <c r="P2244" s="93">
        <v>4</v>
      </c>
      <c r="Q2244" s="93">
        <v>2</v>
      </c>
      <c r="R2244" s="93"/>
      <c r="Z2244" s="88">
        <f t="shared" ref="Z2244:AN2244" si="2310">C2244*100000/Z2213</f>
        <v>19.334132477475734</v>
      </c>
      <c r="AA2244" s="88">
        <f t="shared" si="2310"/>
        <v>11.250281257031427</v>
      </c>
      <c r="AB2244" s="88">
        <f t="shared" si="2310"/>
        <v>0</v>
      </c>
      <c r="AC2244" s="88">
        <f t="shared" si="2310"/>
        <v>0</v>
      </c>
      <c r="AD2244" s="88">
        <f t="shared" si="2310"/>
        <v>0</v>
      </c>
      <c r="AE2244" s="88">
        <f t="shared" si="2310"/>
        <v>0</v>
      </c>
      <c r="AF2244" s="88">
        <f t="shared" si="2310"/>
        <v>0</v>
      </c>
      <c r="AG2244" s="88">
        <f t="shared" si="2310"/>
        <v>3.1900979360066355</v>
      </c>
      <c r="AH2244" s="88">
        <f t="shared" si="2310"/>
        <v>6.2011658191740047</v>
      </c>
      <c r="AI2244" s="88">
        <f t="shared" si="2310"/>
        <v>95.645156469498161</v>
      </c>
      <c r="AJ2244" s="88">
        <f t="shared" si="2310"/>
        <v>152.46972181467737</v>
      </c>
      <c r="AK2244" s="88">
        <f t="shared" si="2310"/>
        <v>90.370252239321687</v>
      </c>
      <c r="AL2244" s="88">
        <f t="shared" si="2310"/>
        <v>2.5858502275548201</v>
      </c>
      <c r="AM2244" s="88">
        <f t="shared" si="2310"/>
        <v>10.180189351521939</v>
      </c>
      <c r="AN2244" s="145">
        <f t="shared" si="2310"/>
        <v>5.009016229212583</v>
      </c>
      <c r="AO2244" s="130"/>
    </row>
    <row r="2245" spans="1:41" ht="13.5" customHeight="1">
      <c r="A2245" s="85">
        <v>2242</v>
      </c>
      <c r="B2245" s="94" t="s">
        <v>111</v>
      </c>
      <c r="C2245" s="93"/>
      <c r="D2245" s="93"/>
      <c r="E2245" s="93"/>
      <c r="F2245" s="93"/>
      <c r="G2245" s="93"/>
      <c r="H2245" s="93"/>
      <c r="I2245" s="93"/>
      <c r="J2245" s="93"/>
      <c r="K2245" s="93"/>
      <c r="L2245" s="93"/>
      <c r="M2245" s="93">
        <v>0</v>
      </c>
      <c r="N2245" s="93">
        <v>0</v>
      </c>
      <c r="O2245" s="93"/>
      <c r="P2245" s="93">
        <v>0</v>
      </c>
      <c r="Q2245" s="93"/>
      <c r="R2245" s="93"/>
      <c r="Z2245" s="88">
        <f t="shared" ref="Z2245:AN2245" si="2311">C2245*100000/Z2213</f>
        <v>0</v>
      </c>
      <c r="AA2245" s="88">
        <f t="shared" si="2311"/>
        <v>0</v>
      </c>
      <c r="AB2245" s="88">
        <f t="shared" si="2311"/>
        <v>0</v>
      </c>
      <c r="AC2245" s="88">
        <f t="shared" si="2311"/>
        <v>0</v>
      </c>
      <c r="AD2245" s="88">
        <f t="shared" si="2311"/>
        <v>0</v>
      </c>
      <c r="AE2245" s="88">
        <f t="shared" si="2311"/>
        <v>0</v>
      </c>
      <c r="AF2245" s="88">
        <f t="shared" si="2311"/>
        <v>0</v>
      </c>
      <c r="AG2245" s="88">
        <f t="shared" si="2311"/>
        <v>0</v>
      </c>
      <c r="AH2245" s="88">
        <f t="shared" si="2311"/>
        <v>0</v>
      </c>
      <c r="AI2245" s="88">
        <f t="shared" si="2311"/>
        <v>0</v>
      </c>
      <c r="AJ2245" s="88">
        <f t="shared" si="2311"/>
        <v>0</v>
      </c>
      <c r="AK2245" s="88">
        <f t="shared" si="2311"/>
        <v>0</v>
      </c>
      <c r="AL2245" s="88">
        <f t="shared" si="2311"/>
        <v>0</v>
      </c>
      <c r="AM2245" s="88">
        <f t="shared" si="2311"/>
        <v>0</v>
      </c>
      <c r="AN2245" s="145">
        <f t="shared" si="2311"/>
        <v>0</v>
      </c>
      <c r="AO2245" s="130"/>
    </row>
    <row r="2246" spans="1:41" ht="13.5" customHeight="1">
      <c r="A2246" s="85">
        <v>2243</v>
      </c>
      <c r="B2246" s="94" t="s">
        <v>112</v>
      </c>
      <c r="C2246" s="93">
        <f>SUM(C2222,C2229,C2234,C2235:C2245)</f>
        <v>1093</v>
      </c>
      <c r="D2246" s="93">
        <f t="shared" ref="D2246:K2246" si="2312">SUM(D2222,D2229,D2234,D2235:D2245)</f>
        <v>1318</v>
      </c>
      <c r="E2246" s="93">
        <f t="shared" si="2312"/>
        <v>1178</v>
      </c>
      <c r="F2246" s="93">
        <f t="shared" si="2312"/>
        <v>1289</v>
      </c>
      <c r="G2246" s="93">
        <f t="shared" si="2312"/>
        <v>1360</v>
      </c>
      <c r="H2246" s="93">
        <f t="shared" si="2312"/>
        <v>1532</v>
      </c>
      <c r="I2246" s="93">
        <f t="shared" si="2312"/>
        <v>1303</v>
      </c>
      <c r="J2246" s="93">
        <f t="shared" si="2312"/>
        <v>1125</v>
      </c>
      <c r="K2246" s="93">
        <f t="shared" si="2312"/>
        <v>1115</v>
      </c>
      <c r="L2246" s="93">
        <f>SUM(L2222,L2229,L2234,L2235:L2245)</f>
        <v>1349</v>
      </c>
      <c r="M2246" s="93">
        <f t="shared" ref="M2246:R2246" si="2313">SUM(M2222,M2229,M2234,M2235:M2245)</f>
        <v>1456</v>
      </c>
      <c r="N2246" s="93">
        <f>SUM(N2222,N2229,N2234,N2235:N2245)</f>
        <v>1235</v>
      </c>
      <c r="O2246" s="93">
        <v>1131</v>
      </c>
      <c r="P2246" s="93">
        <f t="shared" si="2313"/>
        <v>1305</v>
      </c>
      <c r="Q2246" s="93">
        <f t="shared" si="2313"/>
        <v>1327</v>
      </c>
      <c r="R2246" s="93">
        <f t="shared" si="2313"/>
        <v>0</v>
      </c>
      <c r="T2246" s="4" t="s">
        <v>1470</v>
      </c>
      <c r="U2246" s="4" t="s">
        <v>1471</v>
      </c>
      <c r="V2246" s="4" t="s">
        <v>1472</v>
      </c>
      <c r="W2246" s="4" t="s">
        <v>1473</v>
      </c>
      <c r="X2246" s="4" t="s">
        <v>1474</v>
      </c>
      <c r="Y2246" s="4">
        <v>4958</v>
      </c>
      <c r="Z2246" s="88">
        <f t="shared" ref="Z2246:AL2246" si="2314">C2246*100000/Z2213</f>
        <v>4226.4413595761962</v>
      </c>
      <c r="AA2246" s="88">
        <f t="shared" si="2314"/>
        <v>4942.6235655891396</v>
      </c>
      <c r="AB2246" s="88">
        <f t="shared" si="2314"/>
        <v>4278.6575621095453</v>
      </c>
      <c r="AC2246" s="88">
        <f t="shared" si="2314"/>
        <v>4566.7115425494221</v>
      </c>
      <c r="AD2246" s="88">
        <f t="shared" si="2314"/>
        <v>4709.1412742382272</v>
      </c>
      <c r="AE2246" s="88">
        <f t="shared" si="2314"/>
        <v>5168.8653463342216</v>
      </c>
      <c r="AF2246" s="88">
        <f t="shared" si="2314"/>
        <v>4279.8489078666444</v>
      </c>
      <c r="AG2246" s="88">
        <f t="shared" si="2314"/>
        <v>3588.860178007465</v>
      </c>
      <c r="AH2246" s="88">
        <f t="shared" si="2314"/>
        <v>3457.1499441895076</v>
      </c>
      <c r="AI2246" s="88">
        <f t="shared" si="2314"/>
        <v>4032.041127417282</v>
      </c>
      <c r="AJ2246" s="88">
        <f t="shared" si="2314"/>
        <v>4188.6021690975522</v>
      </c>
      <c r="AK2246" s="88">
        <f t="shared" si="2314"/>
        <v>3282.5665151635967</v>
      </c>
      <c r="AL2246" s="88">
        <f t="shared" si="2314"/>
        <v>2924.5966073645013</v>
      </c>
      <c r="AM2246" s="88">
        <f>P2246*100000/AM2213</f>
        <v>3321.2867759340324</v>
      </c>
      <c r="AN2246" s="145">
        <f>Q2246*100000/AN2213</f>
        <v>3323.4822680825487</v>
      </c>
      <c r="AO2246" s="130"/>
    </row>
    <row r="2247" spans="1:41" ht="13.5" customHeight="1">
      <c r="A2247" s="85">
        <v>2244</v>
      </c>
      <c r="B2247" s="1" t="s">
        <v>182</v>
      </c>
      <c r="C2247" s="83">
        <v>2011</v>
      </c>
      <c r="D2247" s="83">
        <v>2012</v>
      </c>
      <c r="E2247" s="83">
        <v>2013</v>
      </c>
      <c r="F2247" s="83">
        <v>2014</v>
      </c>
      <c r="G2247" s="83">
        <v>2015</v>
      </c>
      <c r="H2247" s="83">
        <v>2016</v>
      </c>
      <c r="I2247" s="83">
        <v>2017</v>
      </c>
      <c r="J2247" s="83">
        <v>2018</v>
      </c>
      <c r="K2247" s="83">
        <v>2019</v>
      </c>
      <c r="L2247" s="83">
        <v>2020</v>
      </c>
      <c r="M2247" s="83">
        <v>2021</v>
      </c>
      <c r="N2247" s="83">
        <v>2022</v>
      </c>
      <c r="O2247" s="83">
        <v>2023</v>
      </c>
      <c r="P2247" s="83">
        <v>2024</v>
      </c>
      <c r="Q2247" s="83">
        <v>2025</v>
      </c>
      <c r="R2247" s="83">
        <v>2026</v>
      </c>
      <c r="Z2247" s="69">
        <v>20982</v>
      </c>
      <c r="AA2247" s="69">
        <v>20865</v>
      </c>
      <c r="AB2247" s="69">
        <v>20978</v>
      </c>
      <c r="AC2247" s="69">
        <v>21010</v>
      </c>
      <c r="AD2247" s="69">
        <v>20958</v>
      </c>
      <c r="AE2247" s="69">
        <v>20919</v>
      </c>
      <c r="AF2247" s="69">
        <v>20904</v>
      </c>
      <c r="AG2247" s="69">
        <v>20847</v>
      </c>
      <c r="AH2247" s="69">
        <v>20760</v>
      </c>
      <c r="AI2247" s="3">
        <v>20650</v>
      </c>
      <c r="AJ2247" s="3">
        <v>20524</v>
      </c>
      <c r="AK2247" s="3">
        <v>21383</v>
      </c>
      <c r="AL2247" s="3">
        <v>21239</v>
      </c>
      <c r="AM2247" s="3">
        <v>21212</v>
      </c>
      <c r="AN2247" s="3">
        <v>21094</v>
      </c>
      <c r="AO2247" s="131"/>
    </row>
    <row r="2248" spans="1:41" ht="13.5" customHeight="1">
      <c r="A2248" s="85">
        <v>2245</v>
      </c>
      <c r="B2248" s="86" t="s">
        <v>25</v>
      </c>
      <c r="C2248" s="87">
        <v>2</v>
      </c>
      <c r="D2248" s="87">
        <v>2</v>
      </c>
      <c r="E2248" s="87">
        <v>0</v>
      </c>
      <c r="F2248" s="87">
        <v>2</v>
      </c>
      <c r="G2248" s="87">
        <v>2</v>
      </c>
      <c r="H2248" s="87">
        <v>0</v>
      </c>
      <c r="I2248" s="87">
        <v>2</v>
      </c>
      <c r="J2248" s="87">
        <v>2</v>
      </c>
      <c r="K2248" s="87">
        <v>0</v>
      </c>
      <c r="L2248" s="87">
        <v>2</v>
      </c>
      <c r="M2248" s="87">
        <v>0</v>
      </c>
      <c r="N2248" s="87">
        <v>2</v>
      </c>
      <c r="O2248" s="87">
        <v>0</v>
      </c>
      <c r="P2248" s="87">
        <v>2</v>
      </c>
      <c r="Q2248" s="87">
        <v>2</v>
      </c>
      <c r="R2248" s="87"/>
      <c r="Z2248" s="88">
        <f t="shared" ref="Z2248:AL2248" si="2315">C2248*100000/Z2247</f>
        <v>9.53197979220284</v>
      </c>
      <c r="AA2248" s="88">
        <f t="shared" si="2315"/>
        <v>9.58543014617781</v>
      </c>
      <c r="AB2248" s="88">
        <f t="shared" si="2315"/>
        <v>0</v>
      </c>
      <c r="AC2248" s="88">
        <f t="shared" si="2315"/>
        <v>9.5192765349833408</v>
      </c>
      <c r="AD2248" s="88">
        <f t="shared" si="2315"/>
        <v>9.5428953144384003</v>
      </c>
      <c r="AE2248" s="88">
        <f t="shared" si="2315"/>
        <v>0</v>
      </c>
      <c r="AF2248" s="88">
        <f t="shared" si="2315"/>
        <v>9.567546880979716</v>
      </c>
      <c r="AG2248" s="88">
        <f t="shared" si="2315"/>
        <v>9.5937065285172931</v>
      </c>
      <c r="AH2248" s="88">
        <f t="shared" si="2315"/>
        <v>0</v>
      </c>
      <c r="AI2248" s="88">
        <f t="shared" si="2315"/>
        <v>9.6852300242130749</v>
      </c>
      <c r="AJ2248" s="88">
        <f t="shared" si="2315"/>
        <v>0</v>
      </c>
      <c r="AK2248" s="88">
        <f t="shared" si="2315"/>
        <v>9.3532245241547027</v>
      </c>
      <c r="AL2248" s="88">
        <f t="shared" si="2315"/>
        <v>0</v>
      </c>
      <c r="AM2248" s="88">
        <f>P2248*100000/AM2247</f>
        <v>9.4286253064303231</v>
      </c>
      <c r="AN2248" s="145">
        <f>Q2248*100000/AN2247</f>
        <v>9.4813691096994415</v>
      </c>
      <c r="AO2248" s="130"/>
    </row>
    <row r="2249" spans="1:41" ht="13.5" customHeight="1">
      <c r="A2249" s="85">
        <v>2246</v>
      </c>
      <c r="B2249" s="92" t="s">
        <v>22</v>
      </c>
      <c r="C2249" s="93">
        <v>203</v>
      </c>
      <c r="D2249" s="93">
        <v>258</v>
      </c>
      <c r="E2249" s="93">
        <v>286</v>
      </c>
      <c r="F2249" s="93">
        <v>276</v>
      </c>
      <c r="G2249" s="93">
        <v>258</v>
      </c>
      <c r="H2249" s="93">
        <v>291</v>
      </c>
      <c r="I2249" s="93">
        <v>273</v>
      </c>
      <c r="J2249" s="93">
        <v>293</v>
      </c>
      <c r="K2249" s="93">
        <v>264</v>
      </c>
      <c r="L2249" s="93">
        <v>250</v>
      </c>
      <c r="M2249" s="93">
        <v>315</v>
      </c>
      <c r="N2249" s="93">
        <v>259</v>
      </c>
      <c r="O2249" s="93">
        <v>295</v>
      </c>
      <c r="P2249" s="93">
        <v>321</v>
      </c>
      <c r="Q2249" s="93">
        <v>263</v>
      </c>
      <c r="R2249" s="93"/>
      <c r="Z2249" s="88">
        <f t="shared" ref="Z2249:AL2249" si="2316">C2249*100000/Z2247</f>
        <v>967.49594890858828</v>
      </c>
      <c r="AA2249" s="88">
        <f t="shared" si="2316"/>
        <v>1236.5204888569374</v>
      </c>
      <c r="AB2249" s="88">
        <f t="shared" si="2316"/>
        <v>1363.3330155400897</v>
      </c>
      <c r="AC2249" s="88">
        <f t="shared" si="2316"/>
        <v>1313.6601618277011</v>
      </c>
      <c r="AD2249" s="88">
        <f t="shared" si="2316"/>
        <v>1231.0334955625538</v>
      </c>
      <c r="AE2249" s="88">
        <f t="shared" si="2316"/>
        <v>1391.0798795353505</v>
      </c>
      <c r="AF2249" s="88">
        <f t="shared" si="2316"/>
        <v>1305.9701492537313</v>
      </c>
      <c r="AG2249" s="88">
        <f t="shared" si="2316"/>
        <v>1405.4780064277834</v>
      </c>
      <c r="AH2249" s="88">
        <f t="shared" si="2316"/>
        <v>1271.6763005780347</v>
      </c>
      <c r="AI2249" s="88">
        <f t="shared" si="2316"/>
        <v>1210.6537530266344</v>
      </c>
      <c r="AJ2249" s="88">
        <f t="shared" si="2316"/>
        <v>1534.7885402455661</v>
      </c>
      <c r="AK2249" s="88">
        <f t="shared" si="2316"/>
        <v>1211.2425758780339</v>
      </c>
      <c r="AL2249" s="88">
        <f t="shared" si="2316"/>
        <v>1388.9542822166768</v>
      </c>
      <c r="AM2249" s="88">
        <f>P2249*100000/AM2247</f>
        <v>1513.2943616820667</v>
      </c>
      <c r="AN2249" s="145">
        <f>Q2249*100000/AN2247</f>
        <v>1246.8000379254765</v>
      </c>
      <c r="AO2249" s="130"/>
    </row>
    <row r="2250" spans="1:41" ht="13.5" customHeight="1">
      <c r="A2250" s="85">
        <v>2247</v>
      </c>
      <c r="B2250" s="92" t="s">
        <v>21</v>
      </c>
      <c r="C2250" s="93">
        <v>29</v>
      </c>
      <c r="D2250" s="93">
        <v>66</v>
      </c>
      <c r="E2250" s="93">
        <v>42</v>
      </c>
      <c r="F2250" s="93">
        <v>50</v>
      </c>
      <c r="G2250" s="93">
        <v>63</v>
      </c>
      <c r="H2250" s="93">
        <v>51</v>
      </c>
      <c r="I2250" s="93">
        <v>42</v>
      </c>
      <c r="J2250" s="93">
        <v>59</v>
      </c>
      <c r="K2250" s="93">
        <v>38</v>
      </c>
      <c r="L2250" s="93">
        <v>61</v>
      </c>
      <c r="M2250" s="93">
        <v>100</v>
      </c>
      <c r="N2250" s="93">
        <v>85</v>
      </c>
      <c r="O2250" s="93">
        <v>79</v>
      </c>
      <c r="P2250" s="93">
        <v>95</v>
      </c>
      <c r="Q2250" s="93">
        <v>62</v>
      </c>
      <c r="R2250" s="93"/>
      <c r="Z2250" s="88">
        <f t="shared" ref="Z2250:AN2250" si="2317">C2250*100000/Z2247</f>
        <v>138.21370698694119</v>
      </c>
      <c r="AA2250" s="88">
        <f t="shared" si="2317"/>
        <v>316.31919482386775</v>
      </c>
      <c r="AB2250" s="88">
        <f t="shared" si="2317"/>
        <v>200.20974354085232</v>
      </c>
      <c r="AC2250" s="88">
        <f t="shared" si="2317"/>
        <v>237.98191337458354</v>
      </c>
      <c r="AD2250" s="88">
        <f t="shared" si="2317"/>
        <v>300.60120240480961</v>
      </c>
      <c r="AE2250" s="88">
        <f t="shared" si="2317"/>
        <v>243.79750466083465</v>
      </c>
      <c r="AF2250" s="88">
        <f t="shared" si="2317"/>
        <v>200.91848450057407</v>
      </c>
      <c r="AG2250" s="88">
        <f t="shared" si="2317"/>
        <v>283.01434259126012</v>
      </c>
      <c r="AH2250" s="88">
        <f t="shared" si="2317"/>
        <v>183.04431599229287</v>
      </c>
      <c r="AI2250" s="88">
        <f t="shared" si="2317"/>
        <v>295.39951573849879</v>
      </c>
      <c r="AJ2250" s="88">
        <f t="shared" si="2317"/>
        <v>487.23445722081465</v>
      </c>
      <c r="AK2250" s="88">
        <f t="shared" si="2317"/>
        <v>397.51204227657485</v>
      </c>
      <c r="AL2250" s="88">
        <f t="shared" si="2317"/>
        <v>371.95724845802533</v>
      </c>
      <c r="AM2250" s="88">
        <f t="shared" si="2317"/>
        <v>447.85970205544032</v>
      </c>
      <c r="AN2250" s="145">
        <f t="shared" si="2317"/>
        <v>293.92244240068266</v>
      </c>
      <c r="AO2250" s="130"/>
    </row>
    <row r="2251" spans="1:41" ht="13.5" customHeight="1">
      <c r="A2251" s="85">
        <v>2248</v>
      </c>
      <c r="B2251" s="92" t="s">
        <v>20</v>
      </c>
      <c r="C2251" s="93">
        <v>0</v>
      </c>
      <c r="D2251" s="93">
        <v>3</v>
      </c>
      <c r="E2251" s="93">
        <v>3</v>
      </c>
      <c r="F2251" s="93">
        <v>4</v>
      </c>
      <c r="G2251" s="93">
        <v>1</v>
      </c>
      <c r="H2251" s="93">
        <v>1</v>
      </c>
      <c r="I2251" s="93">
        <v>2</v>
      </c>
      <c r="J2251" s="93">
        <v>8</v>
      </c>
      <c r="K2251" s="93">
        <v>4</v>
      </c>
      <c r="L2251" s="93">
        <v>4</v>
      </c>
      <c r="M2251" s="93">
        <v>7</v>
      </c>
      <c r="N2251" s="93">
        <v>4</v>
      </c>
      <c r="O2251" s="93">
        <v>4</v>
      </c>
      <c r="P2251" s="93">
        <v>6</v>
      </c>
      <c r="Q2251" s="93">
        <v>1</v>
      </c>
      <c r="R2251" s="93"/>
      <c r="Z2251" s="88">
        <f t="shared" ref="Z2251:AL2251" si="2318">C2251*100000/Z2247</f>
        <v>0</v>
      </c>
      <c r="AA2251" s="88">
        <f t="shared" si="2318"/>
        <v>14.378145219266715</v>
      </c>
      <c r="AB2251" s="88">
        <f t="shared" si="2318"/>
        <v>14.300695967203737</v>
      </c>
      <c r="AC2251" s="88">
        <f t="shared" si="2318"/>
        <v>19.038553069966682</v>
      </c>
      <c r="AD2251" s="88">
        <f t="shared" si="2318"/>
        <v>4.7714476572192002</v>
      </c>
      <c r="AE2251" s="88">
        <f t="shared" si="2318"/>
        <v>4.780343228643817</v>
      </c>
      <c r="AF2251" s="88">
        <f t="shared" si="2318"/>
        <v>9.567546880979716</v>
      </c>
      <c r="AG2251" s="88">
        <f t="shared" si="2318"/>
        <v>38.374826114069172</v>
      </c>
      <c r="AH2251" s="88">
        <f t="shared" si="2318"/>
        <v>19.26782273603083</v>
      </c>
      <c r="AI2251" s="88">
        <f t="shared" si="2318"/>
        <v>19.37046004842615</v>
      </c>
      <c r="AJ2251" s="88">
        <f t="shared" si="2318"/>
        <v>34.106412005457024</v>
      </c>
      <c r="AK2251" s="88">
        <f t="shared" si="2318"/>
        <v>18.706449048309405</v>
      </c>
      <c r="AL2251" s="88">
        <f t="shared" si="2318"/>
        <v>18.833278402937992</v>
      </c>
      <c r="AM2251" s="88">
        <f>P2251*100000/AM2247</f>
        <v>28.285875919290966</v>
      </c>
      <c r="AN2251" s="145">
        <f>Q2251*100000/AN2247</f>
        <v>4.7406845548497207</v>
      </c>
      <c r="AO2251" s="130"/>
    </row>
    <row r="2252" spans="1:41" ht="13.5" customHeight="1">
      <c r="A2252" s="85">
        <v>2249</v>
      </c>
      <c r="B2252" s="92" t="s">
        <v>19</v>
      </c>
      <c r="C2252" s="93">
        <v>5</v>
      </c>
      <c r="D2252" s="93">
        <v>5</v>
      </c>
      <c r="E2252" s="93">
        <v>5</v>
      </c>
      <c r="F2252" s="93">
        <v>6</v>
      </c>
      <c r="G2252" s="93">
        <v>1</v>
      </c>
      <c r="H2252" s="93">
        <v>5</v>
      </c>
      <c r="I2252" s="93">
        <v>4</v>
      </c>
      <c r="J2252" s="93">
        <v>10</v>
      </c>
      <c r="K2252" s="93">
        <v>9</v>
      </c>
      <c r="L2252" s="93">
        <v>3</v>
      </c>
      <c r="M2252" s="93">
        <v>5</v>
      </c>
      <c r="N2252" s="93">
        <v>2</v>
      </c>
      <c r="O2252" s="93">
        <v>2</v>
      </c>
      <c r="P2252" s="93">
        <v>1</v>
      </c>
      <c r="Q2252" s="93">
        <v>4</v>
      </c>
      <c r="R2252" s="93"/>
      <c r="Z2252" s="88">
        <f t="shared" ref="Z2252:AN2252" si="2319">C2252*100000/Z2247</f>
        <v>23.8299494805071</v>
      </c>
      <c r="AA2252" s="88">
        <f t="shared" si="2319"/>
        <v>23.963575365444523</v>
      </c>
      <c r="AB2252" s="88">
        <f t="shared" si="2319"/>
        <v>23.834493278672895</v>
      </c>
      <c r="AC2252" s="88">
        <f t="shared" si="2319"/>
        <v>28.557829604950022</v>
      </c>
      <c r="AD2252" s="88">
        <f t="shared" si="2319"/>
        <v>4.7714476572192002</v>
      </c>
      <c r="AE2252" s="88">
        <f t="shared" si="2319"/>
        <v>23.901716143219083</v>
      </c>
      <c r="AF2252" s="88">
        <f t="shared" si="2319"/>
        <v>19.135093761959432</v>
      </c>
      <c r="AG2252" s="88">
        <f t="shared" si="2319"/>
        <v>47.96853264258646</v>
      </c>
      <c r="AH2252" s="88">
        <f t="shared" si="2319"/>
        <v>43.352601156069362</v>
      </c>
      <c r="AI2252" s="88">
        <f t="shared" si="2319"/>
        <v>14.527845036319613</v>
      </c>
      <c r="AJ2252" s="88">
        <f t="shared" si="2319"/>
        <v>24.361722861040732</v>
      </c>
      <c r="AK2252" s="88">
        <f t="shared" si="2319"/>
        <v>9.3532245241547027</v>
      </c>
      <c r="AL2252" s="88">
        <f t="shared" si="2319"/>
        <v>9.4166392014689961</v>
      </c>
      <c r="AM2252" s="88">
        <f t="shared" si="2319"/>
        <v>4.7143126532151616</v>
      </c>
      <c r="AN2252" s="145">
        <f t="shared" si="2319"/>
        <v>18.962738219398883</v>
      </c>
      <c r="AO2252" s="130"/>
    </row>
    <row r="2253" spans="1:41" ht="13.5" customHeight="1">
      <c r="A2253" s="85">
        <v>2250</v>
      </c>
      <c r="B2253" s="92" t="s">
        <v>18</v>
      </c>
      <c r="C2253" s="93">
        <v>0</v>
      </c>
      <c r="D2253" s="93">
        <v>0</v>
      </c>
      <c r="E2253" s="93">
        <v>0</v>
      </c>
      <c r="F2253" s="93">
        <v>1</v>
      </c>
      <c r="G2253" s="93">
        <v>1</v>
      </c>
      <c r="H2253" s="93">
        <v>1</v>
      </c>
      <c r="I2253" s="93">
        <v>1</v>
      </c>
      <c r="J2253" s="93">
        <v>0</v>
      </c>
      <c r="K2253" s="93">
        <v>1</v>
      </c>
      <c r="L2253" s="93">
        <v>2</v>
      </c>
      <c r="M2253" s="93">
        <v>1</v>
      </c>
      <c r="N2253" s="93">
        <v>0</v>
      </c>
      <c r="O2253" s="93">
        <v>11</v>
      </c>
      <c r="P2253" s="93">
        <v>7</v>
      </c>
      <c r="Q2253" s="93">
        <v>4</v>
      </c>
      <c r="R2253" s="93"/>
      <c r="Z2253" s="88">
        <f t="shared" ref="Z2253:AN2253" si="2320">C2253*100000/Z2247</f>
        <v>0</v>
      </c>
      <c r="AA2253" s="88">
        <f t="shared" si="2320"/>
        <v>0</v>
      </c>
      <c r="AB2253" s="88">
        <f t="shared" si="2320"/>
        <v>0</v>
      </c>
      <c r="AC2253" s="88">
        <f t="shared" si="2320"/>
        <v>4.7596382674916704</v>
      </c>
      <c r="AD2253" s="88">
        <f t="shared" si="2320"/>
        <v>4.7714476572192002</v>
      </c>
      <c r="AE2253" s="88">
        <f t="shared" si="2320"/>
        <v>4.780343228643817</v>
      </c>
      <c r="AF2253" s="88">
        <f t="shared" si="2320"/>
        <v>4.783773440489858</v>
      </c>
      <c r="AG2253" s="88">
        <f t="shared" si="2320"/>
        <v>0</v>
      </c>
      <c r="AH2253" s="88">
        <f t="shared" si="2320"/>
        <v>4.8169556840077075</v>
      </c>
      <c r="AI2253" s="88">
        <f t="shared" si="2320"/>
        <v>9.6852300242130749</v>
      </c>
      <c r="AJ2253" s="88">
        <f t="shared" si="2320"/>
        <v>4.8723445722081467</v>
      </c>
      <c r="AK2253" s="88">
        <f t="shared" si="2320"/>
        <v>0</v>
      </c>
      <c r="AL2253" s="88">
        <f t="shared" si="2320"/>
        <v>51.791515608079479</v>
      </c>
      <c r="AM2253" s="88">
        <f t="shared" si="2320"/>
        <v>33.000188572506126</v>
      </c>
      <c r="AN2253" s="145">
        <f t="shared" si="2320"/>
        <v>18.962738219398883</v>
      </c>
      <c r="AO2253" s="130"/>
    </row>
    <row r="2254" spans="1:41" ht="13.5" customHeight="1">
      <c r="A2254" s="85">
        <v>2251</v>
      </c>
      <c r="B2254" s="92" t="s">
        <v>17</v>
      </c>
      <c r="C2254" s="93">
        <v>56</v>
      </c>
      <c r="D2254" s="93">
        <v>54</v>
      </c>
      <c r="E2254" s="93">
        <v>76</v>
      </c>
      <c r="F2254" s="93">
        <v>68</v>
      </c>
      <c r="G2254" s="93">
        <v>54</v>
      </c>
      <c r="H2254" s="93">
        <v>57</v>
      </c>
      <c r="I2254" s="93">
        <v>70</v>
      </c>
      <c r="J2254" s="93">
        <v>87</v>
      </c>
      <c r="K2254" s="93">
        <v>93</v>
      </c>
      <c r="L2254" s="93">
        <v>87</v>
      </c>
      <c r="M2254" s="93">
        <v>108</v>
      </c>
      <c r="N2254" s="93">
        <v>84</v>
      </c>
      <c r="O2254" s="93">
        <v>78</v>
      </c>
      <c r="P2254" s="93">
        <v>93</v>
      </c>
      <c r="Q2254" s="93">
        <v>78</v>
      </c>
      <c r="R2254" s="93"/>
      <c r="Z2254" s="88">
        <f t="shared" ref="Z2254:AN2254" si="2321">C2254*100000/Z2247</f>
        <v>266.89543418167955</v>
      </c>
      <c r="AA2254" s="88">
        <f t="shared" si="2321"/>
        <v>258.80661394680084</v>
      </c>
      <c r="AB2254" s="88">
        <f t="shared" si="2321"/>
        <v>362.284297835828</v>
      </c>
      <c r="AC2254" s="88">
        <f t="shared" si="2321"/>
        <v>323.65540218943363</v>
      </c>
      <c r="AD2254" s="88">
        <f t="shared" si="2321"/>
        <v>257.65817348983683</v>
      </c>
      <c r="AE2254" s="88">
        <f t="shared" si="2321"/>
        <v>272.47956403269757</v>
      </c>
      <c r="AF2254" s="88">
        <f t="shared" si="2321"/>
        <v>334.86414083429008</v>
      </c>
      <c r="AG2254" s="88">
        <f t="shared" si="2321"/>
        <v>417.3262339905022</v>
      </c>
      <c r="AH2254" s="88">
        <f t="shared" si="2321"/>
        <v>447.97687861271675</v>
      </c>
      <c r="AI2254" s="88">
        <f t="shared" si="2321"/>
        <v>421.30750605326875</v>
      </c>
      <c r="AJ2254" s="88">
        <f t="shared" si="2321"/>
        <v>526.21321379847984</v>
      </c>
      <c r="AK2254" s="88">
        <f t="shared" si="2321"/>
        <v>392.83543001449749</v>
      </c>
      <c r="AL2254" s="88">
        <f t="shared" si="2321"/>
        <v>367.24892885729082</v>
      </c>
      <c r="AM2254" s="88">
        <f t="shared" si="2321"/>
        <v>438.43107674901</v>
      </c>
      <c r="AN2254" s="145">
        <f t="shared" si="2321"/>
        <v>369.7733952782782</v>
      </c>
      <c r="AO2254" s="130"/>
    </row>
    <row r="2255" spans="1:41" ht="13.5" customHeight="1">
      <c r="A2255" s="85">
        <v>2252</v>
      </c>
      <c r="B2255" s="92" t="s">
        <v>16</v>
      </c>
      <c r="C2255" s="93">
        <v>24</v>
      </c>
      <c r="D2255" s="93">
        <v>20</v>
      </c>
      <c r="E2255" s="93">
        <v>29</v>
      </c>
      <c r="F2255" s="93">
        <v>25</v>
      </c>
      <c r="G2255" s="93">
        <v>33</v>
      </c>
      <c r="H2255" s="93">
        <v>71</v>
      </c>
      <c r="I2255" s="93">
        <v>37</v>
      </c>
      <c r="J2255" s="93">
        <v>42</v>
      </c>
      <c r="K2255" s="93">
        <v>47</v>
      </c>
      <c r="L2255" s="93">
        <v>43</v>
      </c>
      <c r="M2255" s="93">
        <v>46</v>
      </c>
      <c r="N2255" s="93">
        <v>36</v>
      </c>
      <c r="O2255" s="93">
        <v>52</v>
      </c>
      <c r="P2255" s="93">
        <v>38</v>
      </c>
      <c r="Q2255" s="93">
        <v>28</v>
      </c>
      <c r="R2255" s="93"/>
      <c r="Z2255" s="88">
        <f t="shared" ref="Z2255:AL2255" si="2322">C2255*100000/Z2247</f>
        <v>114.38375750643408</v>
      </c>
      <c r="AA2255" s="88">
        <f t="shared" si="2322"/>
        <v>95.854301461778093</v>
      </c>
      <c r="AB2255" s="88">
        <f t="shared" si="2322"/>
        <v>138.2400610163028</v>
      </c>
      <c r="AC2255" s="88">
        <f t="shared" si="2322"/>
        <v>118.99095668729177</v>
      </c>
      <c r="AD2255" s="88">
        <f t="shared" si="2322"/>
        <v>157.4577726882336</v>
      </c>
      <c r="AE2255" s="88">
        <f t="shared" si="2322"/>
        <v>339.40436923371101</v>
      </c>
      <c r="AF2255" s="88">
        <f t="shared" si="2322"/>
        <v>176.99961729812475</v>
      </c>
      <c r="AG2255" s="88">
        <f t="shared" si="2322"/>
        <v>201.46783709886316</v>
      </c>
      <c r="AH2255" s="88">
        <f t="shared" si="2322"/>
        <v>226.39691714836223</v>
      </c>
      <c r="AI2255" s="88">
        <f t="shared" si="2322"/>
        <v>208.23244552058111</v>
      </c>
      <c r="AJ2255" s="88">
        <f t="shared" si="2322"/>
        <v>224.12785032157475</v>
      </c>
      <c r="AK2255" s="88">
        <f t="shared" si="2322"/>
        <v>168.35804143478464</v>
      </c>
      <c r="AL2255" s="88">
        <f t="shared" si="2322"/>
        <v>244.8326192381939</v>
      </c>
      <c r="AM2255" s="88">
        <f>P2255*100000/AM2247</f>
        <v>179.14388082217613</v>
      </c>
      <c r="AN2255" s="145">
        <f>Q2255*100000/AN2247</f>
        <v>132.73916753579218</v>
      </c>
      <c r="AO2255" s="130"/>
    </row>
    <row r="2256" spans="1:41" ht="13.5" customHeight="1">
      <c r="A2256" s="85">
        <v>2253</v>
      </c>
      <c r="B2256" s="94" t="s">
        <v>117</v>
      </c>
      <c r="C2256" s="93">
        <v>319</v>
      </c>
      <c r="D2256" s="93">
        <v>408</v>
      </c>
      <c r="E2256" s="93">
        <v>441</v>
      </c>
      <c r="F2256" s="93">
        <v>432</v>
      </c>
      <c r="G2256" s="93">
        <v>413</v>
      </c>
      <c r="H2256" s="93">
        <v>477</v>
      </c>
      <c r="I2256" s="93">
        <v>431</v>
      </c>
      <c r="J2256" s="93">
        <v>501</v>
      </c>
      <c r="K2256" s="93">
        <v>456</v>
      </c>
      <c r="L2256" s="93">
        <v>452</v>
      </c>
      <c r="M2256" s="93">
        <v>582</v>
      </c>
      <c r="N2256" s="93">
        <v>472</v>
      </c>
      <c r="O2256" s="93">
        <v>521</v>
      </c>
      <c r="P2256" s="93">
        <v>563</v>
      </c>
      <c r="Q2256" s="93">
        <v>442</v>
      </c>
      <c r="R2256" s="93"/>
      <c r="T2256" s="4" t="s">
        <v>1475</v>
      </c>
      <c r="U2256" s="4" t="s">
        <v>1476</v>
      </c>
      <c r="V2256" s="4" t="s">
        <v>1477</v>
      </c>
      <c r="W2256" s="4" t="s">
        <v>1478</v>
      </c>
      <c r="X2256" s="4" t="s">
        <v>1479</v>
      </c>
      <c r="Y2256" s="4">
        <v>1635.7</v>
      </c>
      <c r="Z2256" s="88">
        <f t="shared" ref="Z2256:AL2256" si="2323">C2256*100000/Z2247</f>
        <v>1520.3507768563531</v>
      </c>
      <c r="AA2256" s="88">
        <f t="shared" si="2323"/>
        <v>1955.4277498202732</v>
      </c>
      <c r="AB2256" s="88">
        <f t="shared" si="2323"/>
        <v>2102.2023071789495</v>
      </c>
      <c r="AC2256" s="88">
        <f t="shared" si="2323"/>
        <v>2056.1637315564017</v>
      </c>
      <c r="AD2256" s="88">
        <f t="shared" si="2323"/>
        <v>1970.6078824315298</v>
      </c>
      <c r="AE2256" s="88">
        <f t="shared" si="2323"/>
        <v>2280.2237200631007</v>
      </c>
      <c r="AF2256" s="88">
        <f t="shared" si="2323"/>
        <v>2061.8063528511288</v>
      </c>
      <c r="AG2256" s="88">
        <f t="shared" si="2323"/>
        <v>2403.223485393582</v>
      </c>
      <c r="AH2256" s="88">
        <f t="shared" si="2323"/>
        <v>2196.5317919075146</v>
      </c>
      <c r="AI2256" s="88">
        <f t="shared" si="2323"/>
        <v>2188.8619854721551</v>
      </c>
      <c r="AJ2256" s="88">
        <f t="shared" si="2323"/>
        <v>2835.7045410251412</v>
      </c>
      <c r="AK2256" s="88">
        <f t="shared" si="2323"/>
        <v>2207.3609877005097</v>
      </c>
      <c r="AL2256" s="88">
        <f t="shared" si="2323"/>
        <v>2453.0345119826734</v>
      </c>
      <c r="AM2256" s="88">
        <f>P2256*100000/AM2247</f>
        <v>2654.1580237601356</v>
      </c>
      <c r="AN2256" s="145">
        <f>Q2256*100000/AN2247</f>
        <v>2095.3825732435762</v>
      </c>
      <c r="AO2256" s="130"/>
    </row>
    <row r="2257" spans="1:41" ht="13.5" customHeight="1">
      <c r="A2257" s="85">
        <v>2254</v>
      </c>
      <c r="B2257" s="92" t="s">
        <v>15</v>
      </c>
      <c r="C2257" s="93">
        <v>18</v>
      </c>
      <c r="D2257" s="93">
        <v>19</v>
      </c>
      <c r="E2257" s="93">
        <v>31</v>
      </c>
      <c r="F2257" s="93">
        <v>18</v>
      </c>
      <c r="G2257" s="93">
        <v>18</v>
      </c>
      <c r="H2257" s="93">
        <v>20</v>
      </c>
      <c r="I2257" s="93">
        <v>31</v>
      </c>
      <c r="J2257" s="93">
        <v>31</v>
      </c>
      <c r="K2257" s="93">
        <v>19</v>
      </c>
      <c r="L2257" s="93">
        <v>27</v>
      </c>
      <c r="M2257" s="93">
        <v>15</v>
      </c>
      <c r="N2257" s="93">
        <v>18</v>
      </c>
      <c r="O2257" s="93">
        <v>22</v>
      </c>
      <c r="P2257" s="93">
        <v>26</v>
      </c>
      <c r="Q2257" s="93">
        <v>28</v>
      </c>
      <c r="R2257" s="93"/>
      <c r="Z2257" s="88">
        <f t="shared" ref="Z2257:AN2257" si="2324">C2257*100000/Z2247</f>
        <v>85.787818129825567</v>
      </c>
      <c r="AA2257" s="88">
        <f t="shared" si="2324"/>
        <v>91.061586388689193</v>
      </c>
      <c r="AB2257" s="88">
        <f t="shared" si="2324"/>
        <v>147.77385832777196</v>
      </c>
      <c r="AC2257" s="88">
        <f t="shared" si="2324"/>
        <v>85.673488814850074</v>
      </c>
      <c r="AD2257" s="88">
        <f t="shared" si="2324"/>
        <v>85.886057829945599</v>
      </c>
      <c r="AE2257" s="88">
        <f t="shared" si="2324"/>
        <v>95.606864572876333</v>
      </c>
      <c r="AF2257" s="88">
        <f t="shared" si="2324"/>
        <v>148.2969766551856</v>
      </c>
      <c r="AG2257" s="88">
        <f t="shared" si="2324"/>
        <v>148.70245119201803</v>
      </c>
      <c r="AH2257" s="88">
        <f t="shared" si="2324"/>
        <v>91.522157996146433</v>
      </c>
      <c r="AI2257" s="88">
        <f t="shared" si="2324"/>
        <v>130.75060532687652</v>
      </c>
      <c r="AJ2257" s="88">
        <f t="shared" si="2324"/>
        <v>73.085168583122197</v>
      </c>
      <c r="AK2257" s="88">
        <f t="shared" si="2324"/>
        <v>84.179020717392319</v>
      </c>
      <c r="AL2257" s="88">
        <f t="shared" si="2324"/>
        <v>103.58303121615896</v>
      </c>
      <c r="AM2257" s="88">
        <f t="shared" si="2324"/>
        <v>122.5721289835942</v>
      </c>
      <c r="AN2257" s="145">
        <f t="shared" si="2324"/>
        <v>132.73916753579218</v>
      </c>
      <c r="AO2257" s="130"/>
    </row>
    <row r="2258" spans="1:41" ht="13.5" customHeight="1">
      <c r="A2258" s="85">
        <v>2255</v>
      </c>
      <c r="B2258" s="92" t="s">
        <v>14</v>
      </c>
      <c r="C2258" s="93">
        <v>242</v>
      </c>
      <c r="D2258" s="93">
        <v>232</v>
      </c>
      <c r="E2258" s="93">
        <v>226</v>
      </c>
      <c r="F2258" s="93">
        <v>218</v>
      </c>
      <c r="G2258" s="93">
        <v>197</v>
      </c>
      <c r="H2258" s="93">
        <v>205</v>
      </c>
      <c r="I2258" s="93">
        <v>251</v>
      </c>
      <c r="J2258" s="93">
        <v>234</v>
      </c>
      <c r="K2258" s="93">
        <v>204</v>
      </c>
      <c r="L2258" s="93">
        <v>248</v>
      </c>
      <c r="M2258" s="93">
        <v>187</v>
      </c>
      <c r="N2258" s="93">
        <v>225</v>
      </c>
      <c r="O2258" s="93">
        <v>203</v>
      </c>
      <c r="P2258" s="93">
        <v>211</v>
      </c>
      <c r="Q2258" s="93">
        <v>200</v>
      </c>
      <c r="R2258" s="93"/>
      <c r="Z2258" s="88">
        <f t="shared" ref="Z2258:AL2258" si="2325">C2258*100000/Z2247</f>
        <v>1153.3695548565438</v>
      </c>
      <c r="AA2258" s="88">
        <f t="shared" si="2325"/>
        <v>1111.909896956626</v>
      </c>
      <c r="AB2258" s="88">
        <f t="shared" si="2325"/>
        <v>1077.3190961960149</v>
      </c>
      <c r="AC2258" s="88">
        <f t="shared" si="2325"/>
        <v>1037.6011423131843</v>
      </c>
      <c r="AD2258" s="88">
        <f t="shared" si="2325"/>
        <v>939.97518847218248</v>
      </c>
      <c r="AE2258" s="88">
        <f t="shared" si="2325"/>
        <v>979.97036187198239</v>
      </c>
      <c r="AF2258" s="88">
        <f t="shared" si="2325"/>
        <v>1200.7271335629544</v>
      </c>
      <c r="AG2258" s="88">
        <f t="shared" si="2325"/>
        <v>1122.4636638365232</v>
      </c>
      <c r="AH2258" s="88">
        <f t="shared" si="2325"/>
        <v>982.65895953757229</v>
      </c>
      <c r="AI2258" s="88">
        <f t="shared" si="2325"/>
        <v>1200.9685230024213</v>
      </c>
      <c r="AJ2258" s="88">
        <f t="shared" si="2325"/>
        <v>911.12843500292342</v>
      </c>
      <c r="AK2258" s="88">
        <f t="shared" si="2325"/>
        <v>1052.237758967404</v>
      </c>
      <c r="AL2258" s="88">
        <f t="shared" si="2325"/>
        <v>955.78887894910304</v>
      </c>
      <c r="AM2258" s="88">
        <f>P2258*100000/AM2247</f>
        <v>994.71996982839903</v>
      </c>
      <c r="AN2258" s="145">
        <f>Q2258*100000/AN2247</f>
        <v>948.1369109699441</v>
      </c>
      <c r="AO2258" s="130"/>
    </row>
    <row r="2259" spans="1:41" ht="13.5" customHeight="1">
      <c r="A2259" s="85">
        <v>2256</v>
      </c>
      <c r="B2259" s="92" t="s">
        <v>13</v>
      </c>
      <c r="C2259" s="93">
        <v>127</v>
      </c>
      <c r="D2259" s="93">
        <v>139</v>
      </c>
      <c r="E2259" s="93">
        <v>118</v>
      </c>
      <c r="F2259" s="93">
        <v>132</v>
      </c>
      <c r="G2259" s="93">
        <v>155</v>
      </c>
      <c r="H2259" s="93">
        <v>147</v>
      </c>
      <c r="I2259" s="93">
        <v>161</v>
      </c>
      <c r="J2259" s="93">
        <v>153</v>
      </c>
      <c r="K2259" s="93">
        <v>184</v>
      </c>
      <c r="L2259" s="93">
        <v>137</v>
      </c>
      <c r="M2259" s="93">
        <v>86</v>
      </c>
      <c r="N2259" s="93">
        <v>89</v>
      </c>
      <c r="O2259" s="93">
        <v>93</v>
      </c>
      <c r="P2259" s="93">
        <v>68</v>
      </c>
      <c r="Q2259" s="93">
        <v>97</v>
      </c>
      <c r="R2259" s="93"/>
      <c r="Z2259" s="88">
        <f t="shared" ref="Z2259:AN2259" si="2326">C2259*100000/Z2247</f>
        <v>605.2807168048804</v>
      </c>
      <c r="AA2259" s="88">
        <f t="shared" si="2326"/>
        <v>666.18739515935772</v>
      </c>
      <c r="AB2259" s="88">
        <f t="shared" si="2326"/>
        <v>562.49404137668034</v>
      </c>
      <c r="AC2259" s="88">
        <f t="shared" si="2326"/>
        <v>628.27225130890054</v>
      </c>
      <c r="AD2259" s="88">
        <f t="shared" si="2326"/>
        <v>739.57438686897603</v>
      </c>
      <c r="AE2259" s="88">
        <f t="shared" si="2326"/>
        <v>702.71045461064102</v>
      </c>
      <c r="AF2259" s="88">
        <f t="shared" si="2326"/>
        <v>770.18752391886721</v>
      </c>
      <c r="AG2259" s="88">
        <f t="shared" si="2326"/>
        <v>733.91854943157284</v>
      </c>
      <c r="AH2259" s="88">
        <f t="shared" si="2326"/>
        <v>886.31984585741816</v>
      </c>
      <c r="AI2259" s="88">
        <f t="shared" si="2326"/>
        <v>663.43825665859561</v>
      </c>
      <c r="AJ2259" s="88">
        <f t="shared" si="2326"/>
        <v>419.02163320990059</v>
      </c>
      <c r="AK2259" s="88">
        <f t="shared" si="2326"/>
        <v>416.21849132488427</v>
      </c>
      <c r="AL2259" s="88">
        <f t="shared" si="2326"/>
        <v>437.87372286830828</v>
      </c>
      <c r="AM2259" s="88">
        <f t="shared" si="2326"/>
        <v>320.57326041863098</v>
      </c>
      <c r="AN2259" s="145">
        <f t="shared" si="2326"/>
        <v>459.84640182042284</v>
      </c>
      <c r="AO2259" s="130"/>
    </row>
    <row r="2260" spans="1:41" ht="13.5" customHeight="1">
      <c r="A2260" s="85">
        <v>2257</v>
      </c>
      <c r="B2260" s="92" t="s">
        <v>12</v>
      </c>
      <c r="C2260" s="93">
        <v>396</v>
      </c>
      <c r="D2260" s="93">
        <v>420</v>
      </c>
      <c r="E2260" s="93">
        <v>313</v>
      </c>
      <c r="F2260" s="93">
        <v>384</v>
      </c>
      <c r="G2260" s="93">
        <v>395</v>
      </c>
      <c r="H2260" s="93">
        <v>433</v>
      </c>
      <c r="I2260" s="93">
        <v>468</v>
      </c>
      <c r="J2260" s="93">
        <v>540</v>
      </c>
      <c r="K2260" s="93">
        <v>528</v>
      </c>
      <c r="L2260" s="93">
        <v>463</v>
      </c>
      <c r="M2260" s="93">
        <v>373</v>
      </c>
      <c r="N2260" s="93">
        <v>356</v>
      </c>
      <c r="O2260" s="93">
        <v>298</v>
      </c>
      <c r="P2260" s="93">
        <v>322</v>
      </c>
      <c r="Q2260" s="93">
        <v>478</v>
      </c>
      <c r="R2260" s="93"/>
      <c r="Z2260" s="88">
        <f t="shared" ref="Z2260:AN2260" si="2327">C2260*100000/Z2247</f>
        <v>1887.3319988561625</v>
      </c>
      <c r="AA2260" s="88">
        <f t="shared" si="2327"/>
        <v>2012.94033069734</v>
      </c>
      <c r="AB2260" s="88">
        <f t="shared" si="2327"/>
        <v>1492.0392792449234</v>
      </c>
      <c r="AC2260" s="88">
        <f t="shared" si="2327"/>
        <v>1827.7010947168014</v>
      </c>
      <c r="AD2260" s="88">
        <f t="shared" si="2327"/>
        <v>1884.7218246015841</v>
      </c>
      <c r="AE2260" s="88">
        <f t="shared" si="2327"/>
        <v>2069.8886180027725</v>
      </c>
      <c r="AF2260" s="88">
        <f t="shared" si="2327"/>
        <v>2238.8059701492539</v>
      </c>
      <c r="AG2260" s="88">
        <f t="shared" si="2327"/>
        <v>2590.3007626996691</v>
      </c>
      <c r="AH2260" s="88">
        <f t="shared" si="2327"/>
        <v>2543.3526011560693</v>
      </c>
      <c r="AI2260" s="88">
        <f t="shared" si="2327"/>
        <v>2242.1307506053267</v>
      </c>
      <c r="AJ2260" s="88">
        <f t="shared" si="2327"/>
        <v>1817.3845254336386</v>
      </c>
      <c r="AK2260" s="88">
        <f t="shared" si="2327"/>
        <v>1664.8739652995371</v>
      </c>
      <c r="AL2260" s="88">
        <f t="shared" si="2327"/>
        <v>1403.0792410188803</v>
      </c>
      <c r="AM2260" s="88">
        <f t="shared" si="2327"/>
        <v>1518.008674335282</v>
      </c>
      <c r="AN2260" s="145">
        <f t="shared" si="2327"/>
        <v>2266.0472172181662</v>
      </c>
      <c r="AO2260" s="130"/>
    </row>
    <row r="2261" spans="1:41" ht="13.5" customHeight="1">
      <c r="A2261" s="85">
        <v>2258</v>
      </c>
      <c r="B2261" s="92" t="s">
        <v>11</v>
      </c>
      <c r="C2261" s="93">
        <v>101</v>
      </c>
      <c r="D2261" s="93">
        <v>40</v>
      </c>
      <c r="E2261" s="93">
        <v>56</v>
      </c>
      <c r="F2261" s="93">
        <v>42</v>
      </c>
      <c r="G2261" s="93">
        <v>83</v>
      </c>
      <c r="H2261" s="93">
        <v>59</v>
      </c>
      <c r="I2261" s="93">
        <v>75</v>
      </c>
      <c r="J2261" s="93">
        <v>100</v>
      </c>
      <c r="K2261" s="93">
        <v>170</v>
      </c>
      <c r="L2261" s="93">
        <v>62</v>
      </c>
      <c r="M2261" s="93">
        <v>99</v>
      </c>
      <c r="N2261" s="93">
        <v>124</v>
      </c>
      <c r="O2261" s="93">
        <v>63</v>
      </c>
      <c r="P2261" s="93">
        <v>152</v>
      </c>
      <c r="Q2261" s="93">
        <v>96</v>
      </c>
      <c r="R2261" s="93"/>
      <c r="Z2261" s="88">
        <f t="shared" ref="Z2261:AN2261" si="2328">C2261*100000/Z2247</f>
        <v>481.36497950624346</v>
      </c>
      <c r="AA2261" s="88">
        <f t="shared" si="2328"/>
        <v>191.70860292355619</v>
      </c>
      <c r="AB2261" s="88">
        <f t="shared" si="2328"/>
        <v>266.94632472113642</v>
      </c>
      <c r="AC2261" s="88">
        <f t="shared" si="2328"/>
        <v>199.90480723465018</v>
      </c>
      <c r="AD2261" s="88">
        <f t="shared" si="2328"/>
        <v>396.03015554919364</v>
      </c>
      <c r="AE2261" s="88">
        <f t="shared" si="2328"/>
        <v>282.04025048998517</v>
      </c>
      <c r="AF2261" s="88">
        <f t="shared" si="2328"/>
        <v>358.78300803673937</v>
      </c>
      <c r="AG2261" s="88">
        <f t="shared" si="2328"/>
        <v>479.68532642586462</v>
      </c>
      <c r="AH2261" s="88">
        <f t="shared" si="2328"/>
        <v>818.88246628131026</v>
      </c>
      <c r="AI2261" s="88">
        <f t="shared" si="2328"/>
        <v>300.24213075060533</v>
      </c>
      <c r="AJ2261" s="88">
        <f t="shared" si="2328"/>
        <v>482.36211264860651</v>
      </c>
      <c r="AK2261" s="88">
        <f t="shared" si="2328"/>
        <v>579.89992049759155</v>
      </c>
      <c r="AL2261" s="88">
        <f t="shared" si="2328"/>
        <v>296.62413484627336</v>
      </c>
      <c r="AM2261" s="88">
        <f t="shared" si="2328"/>
        <v>716.57552328870452</v>
      </c>
      <c r="AN2261" s="145">
        <f t="shared" si="2328"/>
        <v>455.10571726557316</v>
      </c>
      <c r="AO2261" s="130"/>
    </row>
    <row r="2262" spans="1:41" ht="13.5" customHeight="1">
      <c r="A2262" s="85">
        <v>2259</v>
      </c>
      <c r="B2262" s="92" t="s">
        <v>28</v>
      </c>
      <c r="C2262" s="93">
        <v>0</v>
      </c>
      <c r="D2262" s="93">
        <v>0</v>
      </c>
      <c r="E2262" s="93">
        <v>0</v>
      </c>
      <c r="F2262" s="93">
        <v>0</v>
      </c>
      <c r="G2262" s="93">
        <v>0</v>
      </c>
      <c r="H2262" s="93">
        <v>0</v>
      </c>
      <c r="I2262" s="93">
        <v>0</v>
      </c>
      <c r="J2262" s="93">
        <v>0</v>
      </c>
      <c r="K2262" s="93">
        <v>0</v>
      </c>
      <c r="L2262" s="93">
        <v>0</v>
      </c>
      <c r="M2262" s="93">
        <v>0</v>
      </c>
      <c r="N2262" s="93">
        <v>0</v>
      </c>
      <c r="O2262" s="93">
        <v>0</v>
      </c>
      <c r="P2262" s="93">
        <v>8</v>
      </c>
      <c r="Q2262" s="93">
        <v>0</v>
      </c>
      <c r="R2262" s="93"/>
      <c r="Z2262" s="88">
        <f t="shared" ref="Z2262:AN2262" si="2329">C2262*100000/Z2247</f>
        <v>0</v>
      </c>
      <c r="AA2262" s="88">
        <f t="shared" si="2329"/>
        <v>0</v>
      </c>
      <c r="AB2262" s="88">
        <f t="shared" si="2329"/>
        <v>0</v>
      </c>
      <c r="AC2262" s="88">
        <f t="shared" si="2329"/>
        <v>0</v>
      </c>
      <c r="AD2262" s="88">
        <f t="shared" si="2329"/>
        <v>0</v>
      </c>
      <c r="AE2262" s="88">
        <f t="shared" si="2329"/>
        <v>0</v>
      </c>
      <c r="AF2262" s="88">
        <f t="shared" si="2329"/>
        <v>0</v>
      </c>
      <c r="AG2262" s="88">
        <f t="shared" si="2329"/>
        <v>0</v>
      </c>
      <c r="AH2262" s="88">
        <f t="shared" si="2329"/>
        <v>0</v>
      </c>
      <c r="AI2262" s="88">
        <f t="shared" si="2329"/>
        <v>0</v>
      </c>
      <c r="AJ2262" s="88">
        <f t="shared" si="2329"/>
        <v>0</v>
      </c>
      <c r="AK2262" s="88">
        <f t="shared" si="2329"/>
        <v>0</v>
      </c>
      <c r="AL2262" s="88">
        <f t="shared" si="2329"/>
        <v>0</v>
      </c>
      <c r="AM2262" s="88">
        <f t="shared" si="2329"/>
        <v>37.714501225721293</v>
      </c>
      <c r="AN2262" s="145">
        <f t="shared" si="2329"/>
        <v>0</v>
      </c>
      <c r="AO2262" s="130"/>
    </row>
    <row r="2263" spans="1:41" ht="13.5" customHeight="1">
      <c r="A2263" s="85">
        <v>2260</v>
      </c>
      <c r="B2263" s="94" t="s">
        <v>118</v>
      </c>
      <c r="C2263" s="93">
        <v>884</v>
      </c>
      <c r="D2263" s="93">
        <v>850</v>
      </c>
      <c r="E2263" s="93">
        <v>744</v>
      </c>
      <c r="F2263" s="93">
        <v>794</v>
      </c>
      <c r="G2263" s="93">
        <v>848</v>
      </c>
      <c r="H2263" s="93">
        <v>864</v>
      </c>
      <c r="I2263" s="93">
        <v>986</v>
      </c>
      <c r="J2263" s="93">
        <v>1058</v>
      </c>
      <c r="K2263" s="93">
        <v>1105</v>
      </c>
      <c r="L2263" s="93">
        <v>937</v>
      </c>
      <c r="M2263" s="93">
        <v>760</v>
      </c>
      <c r="N2263" s="93">
        <v>812</v>
      </c>
      <c r="O2263" s="93">
        <v>679</v>
      </c>
      <c r="P2263" s="93">
        <v>787</v>
      </c>
      <c r="Q2263" s="93">
        <v>899</v>
      </c>
      <c r="R2263" s="93"/>
      <c r="T2263" s="4" t="s">
        <v>1480</v>
      </c>
      <c r="U2263" s="4" t="s">
        <v>1481</v>
      </c>
      <c r="V2263" s="4" t="s">
        <v>1482</v>
      </c>
      <c r="W2263" s="4" t="s">
        <v>1483</v>
      </c>
      <c r="X2263" s="4" t="s">
        <v>1484</v>
      </c>
      <c r="Y2263" s="4">
        <v>4396.5</v>
      </c>
      <c r="Z2263" s="88">
        <f t="shared" ref="Z2263:AN2263" si="2330">C2263*100000/Z2247</f>
        <v>4213.1350681536551</v>
      </c>
      <c r="AA2263" s="88">
        <f t="shared" si="2330"/>
        <v>4073.8078121255689</v>
      </c>
      <c r="AB2263" s="88">
        <f t="shared" si="2330"/>
        <v>3546.5725998665266</v>
      </c>
      <c r="AC2263" s="88">
        <f t="shared" si="2330"/>
        <v>3779.1527843883864</v>
      </c>
      <c r="AD2263" s="88">
        <f t="shared" si="2330"/>
        <v>4046.1876133218821</v>
      </c>
      <c r="AE2263" s="88">
        <f t="shared" si="2330"/>
        <v>4130.2165495482577</v>
      </c>
      <c r="AF2263" s="88">
        <f t="shared" si="2330"/>
        <v>4716.8006123230007</v>
      </c>
      <c r="AG2263" s="88">
        <f t="shared" si="2330"/>
        <v>5075.0707535856482</v>
      </c>
      <c r="AH2263" s="88">
        <f t="shared" si="2330"/>
        <v>5322.736030828516</v>
      </c>
      <c r="AI2263" s="88">
        <f t="shared" si="2330"/>
        <v>4537.530266343826</v>
      </c>
      <c r="AJ2263" s="88">
        <f t="shared" si="2330"/>
        <v>3702.9818748781913</v>
      </c>
      <c r="AK2263" s="88">
        <f t="shared" si="2330"/>
        <v>3797.4091568068093</v>
      </c>
      <c r="AL2263" s="88">
        <f t="shared" si="2330"/>
        <v>3196.9490088987241</v>
      </c>
      <c r="AM2263" s="88">
        <f t="shared" si="2330"/>
        <v>3710.1640580803319</v>
      </c>
      <c r="AN2263" s="145">
        <f t="shared" si="2330"/>
        <v>4261.8754148098988</v>
      </c>
      <c r="AO2263" s="130"/>
    </row>
    <row r="2264" spans="1:41" ht="13.5" customHeight="1">
      <c r="A2264" s="85">
        <v>2261</v>
      </c>
      <c r="B2264" s="92" t="s">
        <v>10</v>
      </c>
      <c r="C2264" s="93">
        <v>59</v>
      </c>
      <c r="D2264" s="93">
        <v>18</v>
      </c>
      <c r="E2264" s="93">
        <v>29</v>
      </c>
      <c r="F2264" s="93">
        <v>18</v>
      </c>
      <c r="G2264" s="93">
        <v>46</v>
      </c>
      <c r="H2264" s="93">
        <v>25</v>
      </c>
      <c r="I2264" s="93">
        <v>11</v>
      </c>
      <c r="J2264" s="93">
        <v>8</v>
      </c>
      <c r="K2264" s="93">
        <v>23</v>
      </c>
      <c r="L2264" s="93">
        <v>41</v>
      </c>
      <c r="M2264" s="93">
        <v>8</v>
      </c>
      <c r="N2264" s="93">
        <v>11</v>
      </c>
      <c r="O2264" s="93">
        <v>15</v>
      </c>
      <c r="P2264" s="93">
        <v>12</v>
      </c>
      <c r="Q2264" s="93">
        <v>14</v>
      </c>
      <c r="R2264" s="93"/>
      <c r="Z2264" s="88">
        <f t="shared" ref="Z2264:AN2264" si="2331">C2264*100000/Z2247</f>
        <v>281.1934038699838</v>
      </c>
      <c r="AA2264" s="88">
        <f t="shared" si="2331"/>
        <v>86.268871315600293</v>
      </c>
      <c r="AB2264" s="88">
        <f t="shared" si="2331"/>
        <v>138.2400610163028</v>
      </c>
      <c r="AC2264" s="88">
        <f t="shared" si="2331"/>
        <v>85.673488814850074</v>
      </c>
      <c r="AD2264" s="88">
        <f t="shared" si="2331"/>
        <v>219.48659223208321</v>
      </c>
      <c r="AE2264" s="88">
        <f t="shared" si="2331"/>
        <v>119.50858071609541</v>
      </c>
      <c r="AF2264" s="88">
        <f t="shared" si="2331"/>
        <v>52.621507845388443</v>
      </c>
      <c r="AG2264" s="88">
        <f t="shared" si="2331"/>
        <v>38.374826114069172</v>
      </c>
      <c r="AH2264" s="88">
        <f t="shared" si="2331"/>
        <v>110.78998073217727</v>
      </c>
      <c r="AI2264" s="88">
        <f t="shared" si="2331"/>
        <v>198.54721549636804</v>
      </c>
      <c r="AJ2264" s="88">
        <f t="shared" si="2331"/>
        <v>38.978756577665173</v>
      </c>
      <c r="AK2264" s="88">
        <f t="shared" si="2331"/>
        <v>51.442734882850864</v>
      </c>
      <c r="AL2264" s="88">
        <f t="shared" si="2331"/>
        <v>70.624794011017471</v>
      </c>
      <c r="AM2264" s="88">
        <f t="shared" si="2331"/>
        <v>56.571751838581932</v>
      </c>
      <c r="AN2264" s="145">
        <f t="shared" si="2331"/>
        <v>66.369583767896088</v>
      </c>
      <c r="AO2264" s="130"/>
    </row>
    <row r="2265" spans="1:41" ht="13.5" customHeight="1">
      <c r="A2265" s="85">
        <v>2262</v>
      </c>
      <c r="B2265" s="92" t="s">
        <v>9</v>
      </c>
      <c r="C2265" s="93">
        <v>2</v>
      </c>
      <c r="D2265" s="93">
        <v>5</v>
      </c>
      <c r="E2265" s="93">
        <v>3</v>
      </c>
      <c r="F2265" s="93">
        <v>17</v>
      </c>
      <c r="G2265" s="93">
        <v>11</v>
      </c>
      <c r="H2265" s="93">
        <v>9</v>
      </c>
      <c r="I2265" s="93">
        <v>7</v>
      </c>
      <c r="J2265" s="93">
        <v>4</v>
      </c>
      <c r="K2265" s="93">
        <v>4</v>
      </c>
      <c r="L2265" s="93">
        <v>9</v>
      </c>
      <c r="M2265" s="93">
        <v>4</v>
      </c>
      <c r="N2265" s="93">
        <v>8</v>
      </c>
      <c r="O2265" s="93">
        <v>5</v>
      </c>
      <c r="P2265" s="93">
        <v>6</v>
      </c>
      <c r="Q2265" s="93">
        <v>6</v>
      </c>
      <c r="R2265" s="93"/>
      <c r="Z2265" s="88">
        <f t="shared" ref="Z2265:AN2265" si="2332">C2265*100000/Z2247</f>
        <v>9.53197979220284</v>
      </c>
      <c r="AA2265" s="88">
        <f t="shared" si="2332"/>
        <v>23.963575365444523</v>
      </c>
      <c r="AB2265" s="88">
        <f t="shared" si="2332"/>
        <v>14.300695967203737</v>
      </c>
      <c r="AC2265" s="88">
        <f t="shared" si="2332"/>
        <v>80.913850547358408</v>
      </c>
      <c r="AD2265" s="88">
        <f t="shared" si="2332"/>
        <v>52.485924229411204</v>
      </c>
      <c r="AE2265" s="88">
        <f t="shared" si="2332"/>
        <v>43.023089057794351</v>
      </c>
      <c r="AF2265" s="88">
        <f t="shared" si="2332"/>
        <v>33.486414083429011</v>
      </c>
      <c r="AG2265" s="88">
        <f t="shared" si="2332"/>
        <v>19.187413057034586</v>
      </c>
      <c r="AH2265" s="88">
        <f t="shared" si="2332"/>
        <v>19.26782273603083</v>
      </c>
      <c r="AI2265" s="88">
        <f t="shared" si="2332"/>
        <v>43.583535108958834</v>
      </c>
      <c r="AJ2265" s="88">
        <f t="shared" si="2332"/>
        <v>19.489378288832587</v>
      </c>
      <c r="AK2265" s="88">
        <f t="shared" si="2332"/>
        <v>37.412898096618811</v>
      </c>
      <c r="AL2265" s="88">
        <f t="shared" si="2332"/>
        <v>23.54159800367249</v>
      </c>
      <c r="AM2265" s="88">
        <f t="shared" si="2332"/>
        <v>28.285875919290966</v>
      </c>
      <c r="AN2265" s="145">
        <f t="shared" si="2332"/>
        <v>28.444107329098323</v>
      </c>
      <c r="AO2265" s="130"/>
    </row>
    <row r="2266" spans="1:41" ht="13.5" customHeight="1">
      <c r="A2266" s="85">
        <v>2263</v>
      </c>
      <c r="B2266" s="92" t="s">
        <v>8</v>
      </c>
      <c r="C2266" s="93">
        <v>84</v>
      </c>
      <c r="D2266" s="93">
        <v>75</v>
      </c>
      <c r="E2266" s="93">
        <v>77</v>
      </c>
      <c r="F2266" s="93">
        <v>71</v>
      </c>
      <c r="G2266" s="93">
        <v>114</v>
      </c>
      <c r="H2266" s="93">
        <v>153</v>
      </c>
      <c r="I2266" s="93">
        <v>97</v>
      </c>
      <c r="J2266" s="93">
        <v>113</v>
      </c>
      <c r="K2266" s="93">
        <v>121</v>
      </c>
      <c r="L2266" s="93">
        <v>157</v>
      </c>
      <c r="M2266" s="93">
        <v>164</v>
      </c>
      <c r="N2266" s="93">
        <v>122</v>
      </c>
      <c r="O2266" s="93">
        <v>167</v>
      </c>
      <c r="P2266" s="93">
        <v>70</v>
      </c>
      <c r="Q2266" s="93">
        <v>113</v>
      </c>
      <c r="R2266" s="93"/>
      <c r="Z2266" s="88">
        <f t="shared" ref="Z2266:AL2266" si="2333">C2266*100000/Z2247</f>
        <v>400.34315127251932</v>
      </c>
      <c r="AA2266" s="88">
        <f t="shared" si="2333"/>
        <v>359.45363048166786</v>
      </c>
      <c r="AB2266" s="88">
        <f t="shared" si="2333"/>
        <v>367.05119649156256</v>
      </c>
      <c r="AC2266" s="88">
        <f t="shared" si="2333"/>
        <v>337.93431699190859</v>
      </c>
      <c r="AD2266" s="88">
        <f t="shared" si="2333"/>
        <v>543.94503292298884</v>
      </c>
      <c r="AE2266" s="88">
        <f t="shared" si="2333"/>
        <v>731.39251398250394</v>
      </c>
      <c r="AF2266" s="88">
        <f t="shared" si="2333"/>
        <v>464.02602372751625</v>
      </c>
      <c r="AG2266" s="88">
        <f t="shared" si="2333"/>
        <v>542.04441886122709</v>
      </c>
      <c r="AH2266" s="88">
        <f t="shared" si="2333"/>
        <v>582.85163776493255</v>
      </c>
      <c r="AI2266" s="88">
        <f t="shared" si="2333"/>
        <v>760.29055690072641</v>
      </c>
      <c r="AJ2266" s="88">
        <f t="shared" si="2333"/>
        <v>799.06450984213609</v>
      </c>
      <c r="AK2266" s="88">
        <f t="shared" si="2333"/>
        <v>570.54669597343684</v>
      </c>
      <c r="AL2266" s="88">
        <f t="shared" si="2333"/>
        <v>786.28937332266116</v>
      </c>
      <c r="AM2266" s="88">
        <f>P2266*100000/AM2247</f>
        <v>330.0018857250613</v>
      </c>
      <c r="AN2266" s="145">
        <f>Q2266*100000/AN2247</f>
        <v>535.69735469801844</v>
      </c>
      <c r="AO2266" s="130"/>
    </row>
    <row r="2267" spans="1:41" ht="13.5" customHeight="1">
      <c r="A2267" s="85">
        <v>2264</v>
      </c>
      <c r="B2267" s="92" t="s">
        <v>24</v>
      </c>
      <c r="C2267" s="93">
        <v>0</v>
      </c>
      <c r="D2267" s="93">
        <v>0</v>
      </c>
      <c r="E2267" s="93">
        <v>0</v>
      </c>
      <c r="F2267" s="93">
        <v>0</v>
      </c>
      <c r="G2267" s="93">
        <v>0</v>
      </c>
      <c r="H2267" s="93">
        <v>0</v>
      </c>
      <c r="I2267" s="93">
        <v>0</v>
      </c>
      <c r="J2267" s="93">
        <v>0</v>
      </c>
      <c r="K2267" s="93">
        <v>2</v>
      </c>
      <c r="L2267" s="93">
        <v>0</v>
      </c>
      <c r="M2267" s="93">
        <v>0</v>
      </c>
      <c r="N2267" s="93">
        <v>0</v>
      </c>
      <c r="O2267" s="93">
        <v>0</v>
      </c>
      <c r="P2267" s="93">
        <v>0</v>
      </c>
      <c r="Q2267" s="93">
        <v>0</v>
      </c>
      <c r="R2267" s="93"/>
      <c r="Z2267" s="88">
        <f t="shared" ref="Z2267:AN2267" si="2334">C2267*100000/Z2247</f>
        <v>0</v>
      </c>
      <c r="AA2267" s="88">
        <f t="shared" si="2334"/>
        <v>0</v>
      </c>
      <c r="AB2267" s="88">
        <f t="shared" si="2334"/>
        <v>0</v>
      </c>
      <c r="AC2267" s="88">
        <f t="shared" si="2334"/>
        <v>0</v>
      </c>
      <c r="AD2267" s="88">
        <f t="shared" si="2334"/>
        <v>0</v>
      </c>
      <c r="AE2267" s="88">
        <f t="shared" si="2334"/>
        <v>0</v>
      </c>
      <c r="AF2267" s="88">
        <f t="shared" si="2334"/>
        <v>0</v>
      </c>
      <c r="AG2267" s="88">
        <f t="shared" si="2334"/>
        <v>0</v>
      </c>
      <c r="AH2267" s="88">
        <f t="shared" si="2334"/>
        <v>9.6339113680154149</v>
      </c>
      <c r="AI2267" s="88">
        <f t="shared" si="2334"/>
        <v>0</v>
      </c>
      <c r="AJ2267" s="88">
        <f t="shared" si="2334"/>
        <v>0</v>
      </c>
      <c r="AK2267" s="88">
        <f t="shared" si="2334"/>
        <v>0</v>
      </c>
      <c r="AL2267" s="88">
        <f t="shared" si="2334"/>
        <v>0</v>
      </c>
      <c r="AM2267" s="88">
        <f t="shared" si="2334"/>
        <v>0</v>
      </c>
      <c r="AN2267" s="145">
        <f t="shared" si="2334"/>
        <v>0</v>
      </c>
      <c r="AO2267" s="130"/>
    </row>
    <row r="2268" spans="1:41" ht="13.5" customHeight="1">
      <c r="A2268" s="85">
        <v>2265</v>
      </c>
      <c r="B2268" s="94" t="s">
        <v>119</v>
      </c>
      <c r="C2268" s="93">
        <v>145</v>
      </c>
      <c r="D2268" s="93">
        <v>98</v>
      </c>
      <c r="E2268" s="93">
        <v>109</v>
      </c>
      <c r="F2268" s="93">
        <v>106</v>
      </c>
      <c r="G2268" s="93">
        <v>171</v>
      </c>
      <c r="H2268" s="93">
        <v>187</v>
      </c>
      <c r="I2268" s="93">
        <v>115</v>
      </c>
      <c r="J2268" s="93">
        <v>125</v>
      </c>
      <c r="K2268" s="93">
        <v>150</v>
      </c>
      <c r="L2268" s="93">
        <v>207</v>
      </c>
      <c r="M2268" s="93">
        <v>176</v>
      </c>
      <c r="N2268" s="93">
        <v>141</v>
      </c>
      <c r="O2268" s="93">
        <v>187</v>
      </c>
      <c r="P2268" s="93">
        <v>88</v>
      </c>
      <c r="Q2268" s="93">
        <v>133</v>
      </c>
      <c r="R2268" s="93"/>
      <c r="T2268" s="4" t="s">
        <v>1485</v>
      </c>
      <c r="U2268" s="4" t="s">
        <v>1486</v>
      </c>
      <c r="V2268" s="4" t="s">
        <v>1487</v>
      </c>
      <c r="W2268" s="4" t="s">
        <v>1488</v>
      </c>
      <c r="X2268" s="4" t="s">
        <v>1489</v>
      </c>
      <c r="Y2268" s="4">
        <v>560.29999999999995</v>
      </c>
      <c r="Z2268" s="88">
        <f t="shared" ref="Z2268:AN2268" si="2335">C2268*100000/Z2247</f>
        <v>691.06853493470589</v>
      </c>
      <c r="AA2268" s="88">
        <f t="shared" si="2335"/>
        <v>469.68607716271265</v>
      </c>
      <c r="AB2268" s="88">
        <f t="shared" si="2335"/>
        <v>519.59195347506909</v>
      </c>
      <c r="AC2268" s="88">
        <f t="shared" si="2335"/>
        <v>504.52165635411711</v>
      </c>
      <c r="AD2268" s="88">
        <f t="shared" si="2335"/>
        <v>815.91754938448321</v>
      </c>
      <c r="AE2268" s="88">
        <f t="shared" si="2335"/>
        <v>893.92418375639375</v>
      </c>
      <c r="AF2268" s="88">
        <f t="shared" si="2335"/>
        <v>550.13394565633371</v>
      </c>
      <c r="AG2268" s="88">
        <f t="shared" si="2335"/>
        <v>599.60665803233076</v>
      </c>
      <c r="AH2268" s="88">
        <f t="shared" si="2335"/>
        <v>722.54335260115602</v>
      </c>
      <c r="AI2268" s="88">
        <f t="shared" si="2335"/>
        <v>1002.4213075060533</v>
      </c>
      <c r="AJ2268" s="88">
        <f t="shared" si="2335"/>
        <v>857.53264470863382</v>
      </c>
      <c r="AK2268" s="88">
        <f t="shared" si="2335"/>
        <v>659.40232895290649</v>
      </c>
      <c r="AL2268" s="88">
        <f t="shared" si="2335"/>
        <v>880.45576533735107</v>
      </c>
      <c r="AM2268" s="88">
        <f t="shared" si="2335"/>
        <v>414.85951348293418</v>
      </c>
      <c r="AN2268" s="145">
        <f t="shared" si="2335"/>
        <v>630.51104579501282</v>
      </c>
      <c r="AO2268" s="130"/>
    </row>
    <row r="2269" spans="1:41" ht="13.5" customHeight="1">
      <c r="A2269" s="85">
        <v>2266</v>
      </c>
      <c r="B2269" s="92" t="s">
        <v>7</v>
      </c>
      <c r="C2269" s="93">
        <v>63</v>
      </c>
      <c r="D2269" s="93">
        <v>45</v>
      </c>
      <c r="E2269" s="93">
        <v>55</v>
      </c>
      <c r="F2269" s="93">
        <v>101</v>
      </c>
      <c r="G2269" s="93">
        <v>107</v>
      </c>
      <c r="H2269" s="93">
        <v>136</v>
      </c>
      <c r="I2269" s="93">
        <v>126</v>
      </c>
      <c r="J2269" s="93">
        <v>130</v>
      </c>
      <c r="K2269" s="93">
        <v>142</v>
      </c>
      <c r="L2269" s="93">
        <v>84</v>
      </c>
      <c r="M2269" s="93">
        <v>115</v>
      </c>
      <c r="N2269" s="93">
        <v>101</v>
      </c>
      <c r="O2269" s="93">
        <v>120</v>
      </c>
      <c r="P2269" s="93">
        <v>84</v>
      </c>
      <c r="Q2269" s="93">
        <v>56</v>
      </c>
      <c r="R2269" s="93"/>
      <c r="Z2269" s="88">
        <f t="shared" ref="Z2269:AN2269" si="2336">C2269*100000/Z2247</f>
        <v>300.25736345438946</v>
      </c>
      <c r="AA2269" s="88">
        <f t="shared" si="2336"/>
        <v>215.67217828900073</v>
      </c>
      <c r="AB2269" s="88">
        <f t="shared" si="2336"/>
        <v>262.17942606540186</v>
      </c>
      <c r="AC2269" s="88">
        <f t="shared" si="2336"/>
        <v>480.72346501665874</v>
      </c>
      <c r="AD2269" s="88">
        <f t="shared" si="2336"/>
        <v>510.54489932245446</v>
      </c>
      <c r="AE2269" s="88">
        <f t="shared" si="2336"/>
        <v>650.1266790955591</v>
      </c>
      <c r="AF2269" s="88">
        <f t="shared" si="2336"/>
        <v>602.75545350172217</v>
      </c>
      <c r="AG2269" s="88">
        <f t="shared" si="2336"/>
        <v>623.59092435362402</v>
      </c>
      <c r="AH2269" s="88">
        <f t="shared" si="2336"/>
        <v>684.00770712909446</v>
      </c>
      <c r="AI2269" s="88">
        <f t="shared" si="2336"/>
        <v>406.77966101694915</v>
      </c>
      <c r="AJ2269" s="88">
        <f t="shared" si="2336"/>
        <v>560.3196258039369</v>
      </c>
      <c r="AK2269" s="88">
        <f t="shared" si="2336"/>
        <v>472.33783846981248</v>
      </c>
      <c r="AL2269" s="88">
        <f t="shared" si="2336"/>
        <v>564.99835208813977</v>
      </c>
      <c r="AM2269" s="88">
        <f t="shared" si="2336"/>
        <v>396.00226287007354</v>
      </c>
      <c r="AN2269" s="145">
        <f t="shared" si="2336"/>
        <v>265.47833507158435</v>
      </c>
      <c r="AO2269" s="130"/>
    </row>
    <row r="2270" spans="1:41" ht="13.5" customHeight="1">
      <c r="A2270" s="85">
        <v>2267</v>
      </c>
      <c r="B2270" s="92" t="s">
        <v>6</v>
      </c>
      <c r="C2270" s="93">
        <v>253</v>
      </c>
      <c r="D2270" s="93">
        <v>200</v>
      </c>
      <c r="E2270" s="93">
        <v>152</v>
      </c>
      <c r="F2270" s="93">
        <v>167</v>
      </c>
      <c r="G2270" s="93">
        <v>195</v>
      </c>
      <c r="H2270" s="93">
        <v>136</v>
      </c>
      <c r="I2270" s="93">
        <v>129</v>
      </c>
      <c r="J2270" s="93">
        <v>81</v>
      </c>
      <c r="K2270" s="93">
        <v>104</v>
      </c>
      <c r="L2270" s="93">
        <v>76</v>
      </c>
      <c r="M2270" s="93">
        <v>53</v>
      </c>
      <c r="N2270" s="93">
        <v>68</v>
      </c>
      <c r="O2270" s="93">
        <v>47</v>
      </c>
      <c r="P2270" s="93">
        <v>39</v>
      </c>
      <c r="Q2270" s="93">
        <v>36</v>
      </c>
      <c r="R2270" s="93"/>
      <c r="Z2270" s="88">
        <f t="shared" ref="Z2270:AN2270" si="2337">C2270*100000/Z2247</f>
        <v>1205.7954437136593</v>
      </c>
      <c r="AA2270" s="88">
        <f t="shared" si="2337"/>
        <v>958.54301461778095</v>
      </c>
      <c r="AB2270" s="88">
        <f t="shared" si="2337"/>
        <v>724.568595671656</v>
      </c>
      <c r="AC2270" s="88">
        <f t="shared" si="2337"/>
        <v>794.859590671109</v>
      </c>
      <c r="AD2270" s="88">
        <f t="shared" si="2337"/>
        <v>930.43229315774408</v>
      </c>
      <c r="AE2270" s="88">
        <f t="shared" si="2337"/>
        <v>650.1266790955591</v>
      </c>
      <c r="AF2270" s="88">
        <f t="shared" si="2337"/>
        <v>617.1067738231917</v>
      </c>
      <c r="AG2270" s="88">
        <f t="shared" si="2337"/>
        <v>388.54511440495037</v>
      </c>
      <c r="AH2270" s="88">
        <f t="shared" si="2337"/>
        <v>500.96339113680153</v>
      </c>
      <c r="AI2270" s="88">
        <f t="shared" si="2337"/>
        <v>368.03874092009687</v>
      </c>
      <c r="AJ2270" s="88">
        <f t="shared" si="2337"/>
        <v>258.23426232703179</v>
      </c>
      <c r="AK2270" s="88">
        <f t="shared" si="2337"/>
        <v>318.00963382125985</v>
      </c>
      <c r="AL2270" s="88">
        <f t="shared" si="2337"/>
        <v>221.29102123452139</v>
      </c>
      <c r="AM2270" s="88">
        <f t="shared" si="2337"/>
        <v>183.85819347539129</v>
      </c>
      <c r="AN2270" s="145">
        <f t="shared" si="2337"/>
        <v>170.66464397458992</v>
      </c>
      <c r="AO2270" s="130"/>
    </row>
    <row r="2271" spans="1:41" ht="13.5" customHeight="1">
      <c r="A2271" s="85">
        <v>2268</v>
      </c>
      <c r="B2271" s="92" t="s">
        <v>5</v>
      </c>
      <c r="C2271" s="93">
        <v>15</v>
      </c>
      <c r="D2271" s="93">
        <v>17</v>
      </c>
      <c r="E2271" s="93">
        <v>11</v>
      </c>
      <c r="F2271" s="93">
        <v>14</v>
      </c>
      <c r="G2271" s="93">
        <v>29</v>
      </c>
      <c r="H2271" s="93">
        <v>27</v>
      </c>
      <c r="I2271" s="93">
        <v>21</v>
      </c>
      <c r="J2271" s="93">
        <v>45</v>
      </c>
      <c r="K2271" s="93">
        <v>26</v>
      </c>
      <c r="L2271" s="93">
        <v>31</v>
      </c>
      <c r="M2271" s="93">
        <v>38</v>
      </c>
      <c r="N2271" s="93">
        <v>38</v>
      </c>
      <c r="O2271" s="93">
        <v>36</v>
      </c>
      <c r="P2271" s="93">
        <v>37</v>
      </c>
      <c r="Q2271" s="93">
        <v>38</v>
      </c>
      <c r="R2271" s="93"/>
      <c r="Z2271" s="88">
        <f t="shared" ref="Z2271:AN2271" si="2338">C2271*100000/Z2247</f>
        <v>71.489848441521303</v>
      </c>
      <c r="AA2271" s="88">
        <f t="shared" si="2338"/>
        <v>81.476156242511379</v>
      </c>
      <c r="AB2271" s="88">
        <f t="shared" si="2338"/>
        <v>52.435885213080368</v>
      </c>
      <c r="AC2271" s="88">
        <f t="shared" si="2338"/>
        <v>66.634935744883393</v>
      </c>
      <c r="AD2271" s="88">
        <f t="shared" si="2338"/>
        <v>138.37198205935681</v>
      </c>
      <c r="AE2271" s="88">
        <f t="shared" si="2338"/>
        <v>129.06926717338305</v>
      </c>
      <c r="AF2271" s="88">
        <f t="shared" si="2338"/>
        <v>100.45924225028703</v>
      </c>
      <c r="AG2271" s="88">
        <f t="shared" si="2338"/>
        <v>215.85839689163907</v>
      </c>
      <c r="AH2271" s="88">
        <f t="shared" si="2338"/>
        <v>125.24084778420038</v>
      </c>
      <c r="AI2271" s="88">
        <f t="shared" si="2338"/>
        <v>150.12106537530266</v>
      </c>
      <c r="AJ2271" s="88">
        <f t="shared" si="2338"/>
        <v>185.14909374390956</v>
      </c>
      <c r="AK2271" s="88">
        <f t="shared" si="2338"/>
        <v>177.71126595893935</v>
      </c>
      <c r="AL2271" s="88">
        <f t="shared" si="2338"/>
        <v>169.49950562644193</v>
      </c>
      <c r="AM2271" s="88">
        <f t="shared" si="2338"/>
        <v>174.42956816896097</v>
      </c>
      <c r="AN2271" s="145">
        <f t="shared" si="2338"/>
        <v>180.14601308428936</v>
      </c>
      <c r="AO2271" s="130"/>
    </row>
    <row r="2272" spans="1:41" ht="13.5" customHeight="1">
      <c r="A2272" s="85">
        <v>2269</v>
      </c>
      <c r="B2272" s="92" t="s">
        <v>26</v>
      </c>
      <c r="C2272" s="93">
        <v>0</v>
      </c>
      <c r="D2272" s="93">
        <v>1</v>
      </c>
      <c r="E2272" s="93">
        <v>0</v>
      </c>
      <c r="F2272" s="93">
        <v>2</v>
      </c>
      <c r="G2272" s="93">
        <v>0</v>
      </c>
      <c r="H2272" s="93">
        <v>1</v>
      </c>
      <c r="I2272" s="93">
        <v>2</v>
      </c>
      <c r="J2272" s="93">
        <v>0</v>
      </c>
      <c r="K2272" s="93">
        <v>0</v>
      </c>
      <c r="L2272" s="93">
        <v>0</v>
      </c>
      <c r="M2272" s="93">
        <v>0</v>
      </c>
      <c r="N2272" s="93">
        <v>0</v>
      </c>
      <c r="O2272" s="93">
        <v>0</v>
      </c>
      <c r="P2272" s="93">
        <v>0</v>
      </c>
      <c r="Q2272" s="93">
        <v>0</v>
      </c>
      <c r="R2272" s="93"/>
      <c r="Z2272" s="88">
        <f t="shared" ref="Z2272:AL2272" si="2339">C2272*100000/Z2247</f>
        <v>0</v>
      </c>
      <c r="AA2272" s="88">
        <f t="shared" si="2339"/>
        <v>4.792715073088905</v>
      </c>
      <c r="AB2272" s="88">
        <f t="shared" si="2339"/>
        <v>0</v>
      </c>
      <c r="AC2272" s="88">
        <f t="shared" si="2339"/>
        <v>9.5192765349833408</v>
      </c>
      <c r="AD2272" s="88">
        <f t="shared" si="2339"/>
        <v>0</v>
      </c>
      <c r="AE2272" s="88">
        <f t="shared" si="2339"/>
        <v>4.780343228643817</v>
      </c>
      <c r="AF2272" s="88">
        <f t="shared" si="2339"/>
        <v>9.567546880979716</v>
      </c>
      <c r="AG2272" s="88">
        <f t="shared" si="2339"/>
        <v>0</v>
      </c>
      <c r="AH2272" s="88">
        <f t="shared" si="2339"/>
        <v>0</v>
      </c>
      <c r="AI2272" s="88">
        <f t="shared" si="2339"/>
        <v>0</v>
      </c>
      <c r="AJ2272" s="88">
        <f t="shared" si="2339"/>
        <v>0</v>
      </c>
      <c r="AK2272" s="88">
        <f t="shared" si="2339"/>
        <v>0</v>
      </c>
      <c r="AL2272" s="88">
        <f t="shared" si="2339"/>
        <v>0</v>
      </c>
      <c r="AM2272" s="88">
        <f>P2272*100000/AM2247</f>
        <v>0</v>
      </c>
      <c r="AN2272" s="145">
        <f>Q2272*100000/AN2247</f>
        <v>0</v>
      </c>
      <c r="AO2272" s="130"/>
    </row>
    <row r="2273" spans="1:41" ht="13.5" customHeight="1">
      <c r="A2273" s="85">
        <v>2270</v>
      </c>
      <c r="B2273" s="92" t="s">
        <v>4</v>
      </c>
      <c r="C2273" s="93">
        <v>55</v>
      </c>
      <c r="D2273" s="93">
        <v>46</v>
      </c>
      <c r="E2273" s="93">
        <v>61</v>
      </c>
      <c r="F2273" s="93">
        <v>53</v>
      </c>
      <c r="G2273" s="93">
        <v>58</v>
      </c>
      <c r="H2273" s="93">
        <v>88</v>
      </c>
      <c r="I2273" s="93">
        <v>73</v>
      </c>
      <c r="J2273" s="93">
        <v>90</v>
      </c>
      <c r="K2273" s="93">
        <v>92</v>
      </c>
      <c r="L2273" s="93">
        <v>78</v>
      </c>
      <c r="M2273" s="93">
        <v>114</v>
      </c>
      <c r="N2273" s="93">
        <v>87</v>
      </c>
      <c r="O2273" s="93">
        <v>80</v>
      </c>
      <c r="P2273" s="93">
        <v>51</v>
      </c>
      <c r="Q2273" s="93">
        <v>65</v>
      </c>
      <c r="R2273" s="93"/>
      <c r="Z2273" s="88">
        <f t="shared" ref="Z2273:AN2273" si="2340">C2273*100000/Z2247</f>
        <v>262.12944428557813</v>
      </c>
      <c r="AA2273" s="88">
        <f t="shared" si="2340"/>
        <v>220.46489336208961</v>
      </c>
      <c r="AB2273" s="88">
        <f t="shared" si="2340"/>
        <v>290.7808179998093</v>
      </c>
      <c r="AC2273" s="88">
        <f t="shared" si="2340"/>
        <v>252.26082817705856</v>
      </c>
      <c r="AD2273" s="88">
        <f t="shared" si="2340"/>
        <v>276.74396411871362</v>
      </c>
      <c r="AE2273" s="88">
        <f t="shared" si="2340"/>
        <v>420.67020412065585</v>
      </c>
      <c r="AF2273" s="88">
        <f t="shared" si="2340"/>
        <v>349.21546115575967</v>
      </c>
      <c r="AG2273" s="88">
        <f t="shared" si="2340"/>
        <v>431.71679378327815</v>
      </c>
      <c r="AH2273" s="88">
        <f t="shared" si="2340"/>
        <v>443.15992292870908</v>
      </c>
      <c r="AI2273" s="88">
        <f t="shared" si="2340"/>
        <v>377.72397094430994</v>
      </c>
      <c r="AJ2273" s="88">
        <f t="shared" si="2340"/>
        <v>555.44728123172865</v>
      </c>
      <c r="AK2273" s="88">
        <f t="shared" si="2340"/>
        <v>406.86526680072956</v>
      </c>
      <c r="AL2273" s="88">
        <f t="shared" si="2340"/>
        <v>376.66556805875985</v>
      </c>
      <c r="AM2273" s="88">
        <f t="shared" si="2340"/>
        <v>240.42994531397323</v>
      </c>
      <c r="AN2273" s="145">
        <f t="shared" si="2340"/>
        <v>308.14449606523181</v>
      </c>
      <c r="AO2273" s="130"/>
    </row>
    <row r="2274" spans="1:41" ht="13.5" customHeight="1">
      <c r="A2274" s="85">
        <v>2271</v>
      </c>
      <c r="B2274" s="92" t="s">
        <v>3</v>
      </c>
      <c r="C2274" s="93">
        <v>155</v>
      </c>
      <c r="D2274" s="93">
        <v>134</v>
      </c>
      <c r="E2274" s="93">
        <v>181</v>
      </c>
      <c r="F2274" s="93">
        <v>263</v>
      </c>
      <c r="G2274" s="93">
        <v>388</v>
      </c>
      <c r="H2274" s="93">
        <v>336</v>
      </c>
      <c r="I2274" s="93">
        <v>388</v>
      </c>
      <c r="J2274" s="93">
        <v>477</v>
      </c>
      <c r="K2274" s="93">
        <v>515</v>
      </c>
      <c r="L2274" s="93">
        <v>521</v>
      </c>
      <c r="M2274" s="93">
        <v>593</v>
      </c>
      <c r="N2274" s="93">
        <v>502</v>
      </c>
      <c r="O2274" s="93">
        <v>507</v>
      </c>
      <c r="P2274" s="93">
        <v>420</v>
      </c>
      <c r="Q2274" s="93">
        <v>470</v>
      </c>
      <c r="R2274" s="93"/>
      <c r="Z2274" s="88">
        <f t="shared" ref="Z2274:AN2274" si="2341">C2274*100000/Z2247</f>
        <v>738.72843389572017</v>
      </c>
      <c r="AA2274" s="88">
        <f t="shared" si="2341"/>
        <v>642.22381979391321</v>
      </c>
      <c r="AB2274" s="88">
        <f t="shared" si="2341"/>
        <v>862.80865668795877</v>
      </c>
      <c r="AC2274" s="88">
        <f t="shared" si="2341"/>
        <v>1251.7848643503094</v>
      </c>
      <c r="AD2274" s="88">
        <f t="shared" si="2341"/>
        <v>1851.3216910010497</v>
      </c>
      <c r="AE2274" s="88">
        <f t="shared" si="2341"/>
        <v>1606.1953248243224</v>
      </c>
      <c r="AF2274" s="88">
        <f t="shared" si="2341"/>
        <v>1856.104094910065</v>
      </c>
      <c r="AG2274" s="88">
        <f t="shared" si="2341"/>
        <v>2288.0990070513744</v>
      </c>
      <c r="AH2274" s="88">
        <f t="shared" si="2341"/>
        <v>2480.7321772639693</v>
      </c>
      <c r="AI2274" s="88">
        <f t="shared" si="2341"/>
        <v>2523.0024213075062</v>
      </c>
      <c r="AJ2274" s="88">
        <f t="shared" si="2341"/>
        <v>2889.3003313194308</v>
      </c>
      <c r="AK2274" s="88">
        <f t="shared" si="2341"/>
        <v>2347.6593555628301</v>
      </c>
      <c r="AL2274" s="88">
        <f t="shared" si="2341"/>
        <v>2387.1180375723902</v>
      </c>
      <c r="AM2274" s="88">
        <f t="shared" si="2341"/>
        <v>1980.0113143503677</v>
      </c>
      <c r="AN2274" s="145">
        <f t="shared" si="2341"/>
        <v>2228.1217407793683</v>
      </c>
      <c r="AO2274" s="130"/>
    </row>
    <row r="2275" spans="1:41" ht="13.5" customHeight="1">
      <c r="A2275" s="85">
        <v>2272</v>
      </c>
      <c r="B2275" s="92" t="s">
        <v>2</v>
      </c>
      <c r="C2275" s="93">
        <v>0</v>
      </c>
      <c r="D2275" s="93">
        <v>0</v>
      </c>
      <c r="E2275" s="93">
        <v>0</v>
      </c>
      <c r="F2275" s="93">
        <v>0</v>
      </c>
      <c r="G2275" s="93">
        <v>2</v>
      </c>
      <c r="H2275" s="93">
        <v>0</v>
      </c>
      <c r="I2275" s="93">
        <v>0</v>
      </c>
      <c r="J2275" s="93">
        <v>0</v>
      </c>
      <c r="K2275" s="93">
        <v>0</v>
      </c>
      <c r="L2275" s="93">
        <v>0</v>
      </c>
      <c r="M2275" s="93">
        <v>0</v>
      </c>
      <c r="N2275" s="93">
        <v>0</v>
      </c>
      <c r="O2275" s="93">
        <v>0</v>
      </c>
      <c r="P2275" s="93">
        <v>0</v>
      </c>
      <c r="Q2275" s="93">
        <v>0</v>
      </c>
      <c r="R2275" s="93"/>
      <c r="Z2275" s="88">
        <f t="shared" ref="Z2275:AN2275" si="2342">C2275*100000/Z2247</f>
        <v>0</v>
      </c>
      <c r="AA2275" s="88">
        <f t="shared" si="2342"/>
        <v>0</v>
      </c>
      <c r="AB2275" s="88">
        <f t="shared" si="2342"/>
        <v>0</v>
      </c>
      <c r="AC2275" s="88">
        <f t="shared" si="2342"/>
        <v>0</v>
      </c>
      <c r="AD2275" s="88">
        <f t="shared" si="2342"/>
        <v>9.5428953144384003</v>
      </c>
      <c r="AE2275" s="88">
        <f t="shared" si="2342"/>
        <v>0</v>
      </c>
      <c r="AF2275" s="88">
        <f t="shared" si="2342"/>
        <v>0</v>
      </c>
      <c r="AG2275" s="88">
        <f t="shared" si="2342"/>
        <v>0</v>
      </c>
      <c r="AH2275" s="88">
        <f t="shared" si="2342"/>
        <v>0</v>
      </c>
      <c r="AI2275" s="88">
        <f t="shared" si="2342"/>
        <v>0</v>
      </c>
      <c r="AJ2275" s="88">
        <f t="shared" si="2342"/>
        <v>0</v>
      </c>
      <c r="AK2275" s="88">
        <f t="shared" si="2342"/>
        <v>0</v>
      </c>
      <c r="AL2275" s="88">
        <f t="shared" si="2342"/>
        <v>0</v>
      </c>
      <c r="AM2275" s="88">
        <f t="shared" si="2342"/>
        <v>0</v>
      </c>
      <c r="AN2275" s="145">
        <f t="shared" si="2342"/>
        <v>0</v>
      </c>
      <c r="AO2275" s="130"/>
    </row>
    <row r="2276" spans="1:41" ht="13.5" customHeight="1">
      <c r="A2276" s="85">
        <v>2273</v>
      </c>
      <c r="B2276" s="92" t="s">
        <v>23</v>
      </c>
      <c r="C2276" s="93">
        <v>1</v>
      </c>
      <c r="D2276" s="93">
        <v>0</v>
      </c>
      <c r="E2276" s="93">
        <v>0</v>
      </c>
      <c r="F2276" s="93">
        <v>0</v>
      </c>
      <c r="G2276" s="93">
        <v>1</v>
      </c>
      <c r="H2276" s="93">
        <v>0</v>
      </c>
      <c r="I2276" s="93">
        <v>0</v>
      </c>
      <c r="J2276" s="93">
        <v>1</v>
      </c>
      <c r="K2276" s="93">
        <v>2</v>
      </c>
      <c r="L2276" s="93">
        <v>0</v>
      </c>
      <c r="M2276" s="93">
        <v>1</v>
      </c>
      <c r="N2276" s="93">
        <v>0</v>
      </c>
      <c r="O2276" s="93">
        <v>1</v>
      </c>
      <c r="P2276" s="93">
        <v>0</v>
      </c>
      <c r="Q2276" s="93">
        <v>0</v>
      </c>
      <c r="R2276" s="93"/>
      <c r="Z2276" s="88">
        <f t="shared" ref="Z2276:AN2276" si="2343">C2276*100000/Z2247</f>
        <v>4.76598989610142</v>
      </c>
      <c r="AA2276" s="88">
        <f t="shared" si="2343"/>
        <v>0</v>
      </c>
      <c r="AB2276" s="88">
        <f t="shared" si="2343"/>
        <v>0</v>
      </c>
      <c r="AC2276" s="88">
        <f t="shared" si="2343"/>
        <v>0</v>
      </c>
      <c r="AD2276" s="88">
        <f t="shared" si="2343"/>
        <v>4.7714476572192002</v>
      </c>
      <c r="AE2276" s="88">
        <f t="shared" si="2343"/>
        <v>0</v>
      </c>
      <c r="AF2276" s="88">
        <f t="shared" si="2343"/>
        <v>0</v>
      </c>
      <c r="AG2276" s="88">
        <f t="shared" si="2343"/>
        <v>4.7968532642586466</v>
      </c>
      <c r="AH2276" s="88">
        <f t="shared" si="2343"/>
        <v>9.6339113680154149</v>
      </c>
      <c r="AI2276" s="88">
        <f t="shared" si="2343"/>
        <v>0</v>
      </c>
      <c r="AJ2276" s="88">
        <f t="shared" si="2343"/>
        <v>4.8723445722081467</v>
      </c>
      <c r="AK2276" s="88">
        <f t="shared" si="2343"/>
        <v>0</v>
      </c>
      <c r="AL2276" s="88">
        <f t="shared" si="2343"/>
        <v>4.7083196007344981</v>
      </c>
      <c r="AM2276" s="88">
        <f t="shared" si="2343"/>
        <v>0</v>
      </c>
      <c r="AN2276" s="145">
        <f t="shared" si="2343"/>
        <v>0</v>
      </c>
      <c r="AO2276" s="130"/>
    </row>
    <row r="2277" spans="1:41" ht="13.5" customHeight="1">
      <c r="A2277" s="85">
        <v>2274</v>
      </c>
      <c r="B2277" s="92" t="s">
        <v>1</v>
      </c>
      <c r="C2277" s="93">
        <v>2</v>
      </c>
      <c r="D2277" s="93">
        <v>7</v>
      </c>
      <c r="E2277" s="93">
        <v>2</v>
      </c>
      <c r="F2277" s="93">
        <v>1</v>
      </c>
      <c r="G2277" s="93">
        <v>4</v>
      </c>
      <c r="H2277" s="93">
        <v>2</v>
      </c>
      <c r="I2277" s="93">
        <v>14</v>
      </c>
      <c r="J2277" s="93">
        <v>5</v>
      </c>
      <c r="K2277" s="93">
        <v>7</v>
      </c>
      <c r="L2277" s="93">
        <v>4</v>
      </c>
      <c r="M2277" s="93">
        <v>4</v>
      </c>
      <c r="N2277" s="93">
        <v>2</v>
      </c>
      <c r="O2277" s="93">
        <v>0</v>
      </c>
      <c r="P2277" s="93">
        <v>1</v>
      </c>
      <c r="Q2277" s="93">
        <v>12</v>
      </c>
      <c r="R2277" s="93"/>
      <c r="Z2277" s="88">
        <f t="shared" ref="Z2277:AN2277" si="2344">C2277*100000/Z2247</f>
        <v>9.53197979220284</v>
      </c>
      <c r="AA2277" s="88">
        <f t="shared" si="2344"/>
        <v>33.549005511622333</v>
      </c>
      <c r="AB2277" s="88">
        <f t="shared" si="2344"/>
        <v>9.5337973114691579</v>
      </c>
      <c r="AC2277" s="88">
        <f t="shared" si="2344"/>
        <v>4.7596382674916704</v>
      </c>
      <c r="AD2277" s="88">
        <f t="shared" si="2344"/>
        <v>19.085790628876801</v>
      </c>
      <c r="AE2277" s="88">
        <f t="shared" si="2344"/>
        <v>9.560686457287634</v>
      </c>
      <c r="AF2277" s="88">
        <f t="shared" si="2344"/>
        <v>66.972828166858022</v>
      </c>
      <c r="AG2277" s="88">
        <f t="shared" si="2344"/>
        <v>23.98426632129323</v>
      </c>
      <c r="AH2277" s="88">
        <f t="shared" si="2344"/>
        <v>33.71868978805395</v>
      </c>
      <c r="AI2277" s="88">
        <f t="shared" si="2344"/>
        <v>19.37046004842615</v>
      </c>
      <c r="AJ2277" s="88">
        <f t="shared" si="2344"/>
        <v>19.489378288832587</v>
      </c>
      <c r="AK2277" s="88">
        <f t="shared" si="2344"/>
        <v>9.3532245241547027</v>
      </c>
      <c r="AL2277" s="88">
        <f t="shared" si="2344"/>
        <v>0</v>
      </c>
      <c r="AM2277" s="88">
        <f t="shared" si="2344"/>
        <v>4.7143126532151616</v>
      </c>
      <c r="AN2277" s="145">
        <f t="shared" si="2344"/>
        <v>56.888214658196645</v>
      </c>
      <c r="AO2277" s="130"/>
    </row>
    <row r="2278" spans="1:41" ht="13.5" customHeight="1">
      <c r="A2278" s="85">
        <v>2275</v>
      </c>
      <c r="B2278" s="92" t="s">
        <v>0</v>
      </c>
      <c r="C2278" s="93">
        <v>0</v>
      </c>
      <c r="D2278" s="93">
        <v>1</v>
      </c>
      <c r="E2278" s="93">
        <v>4</v>
      </c>
      <c r="F2278" s="93">
        <v>1</v>
      </c>
      <c r="G2278" s="93">
        <v>9</v>
      </c>
      <c r="H2278" s="93">
        <v>8</v>
      </c>
      <c r="I2278" s="93">
        <v>4</v>
      </c>
      <c r="J2278" s="93">
        <v>6</v>
      </c>
      <c r="K2278" s="93">
        <v>7</v>
      </c>
      <c r="L2278" s="93">
        <v>28</v>
      </c>
      <c r="M2278" s="93">
        <v>168</v>
      </c>
      <c r="N2278" s="93">
        <v>94</v>
      </c>
      <c r="O2278" s="93">
        <v>2</v>
      </c>
      <c r="P2278" s="93">
        <v>10</v>
      </c>
      <c r="Q2278" s="93">
        <v>3</v>
      </c>
      <c r="R2278" s="93"/>
      <c r="Z2278" s="88">
        <f t="shared" ref="Z2278:AN2278" si="2345">C2278*100000/Z2247</f>
        <v>0</v>
      </c>
      <c r="AA2278" s="88">
        <f t="shared" si="2345"/>
        <v>4.792715073088905</v>
      </c>
      <c r="AB2278" s="88">
        <f t="shared" si="2345"/>
        <v>19.067594622938316</v>
      </c>
      <c r="AC2278" s="88">
        <f t="shared" si="2345"/>
        <v>4.7596382674916704</v>
      </c>
      <c r="AD2278" s="88">
        <f t="shared" si="2345"/>
        <v>42.9430289149728</v>
      </c>
      <c r="AE2278" s="88">
        <f t="shared" si="2345"/>
        <v>38.242745829150536</v>
      </c>
      <c r="AF2278" s="88">
        <f t="shared" si="2345"/>
        <v>19.135093761959432</v>
      </c>
      <c r="AG2278" s="88">
        <f t="shared" si="2345"/>
        <v>28.781119585551878</v>
      </c>
      <c r="AH2278" s="88">
        <f t="shared" si="2345"/>
        <v>33.71868978805395</v>
      </c>
      <c r="AI2278" s="88">
        <f t="shared" si="2345"/>
        <v>135.59322033898306</v>
      </c>
      <c r="AJ2278" s="88">
        <f t="shared" si="2345"/>
        <v>818.55388813096863</v>
      </c>
      <c r="AK2278" s="88">
        <f t="shared" si="2345"/>
        <v>439.60155263527099</v>
      </c>
      <c r="AL2278" s="88">
        <f t="shared" si="2345"/>
        <v>9.4166392014689961</v>
      </c>
      <c r="AM2278" s="88">
        <f t="shared" si="2345"/>
        <v>47.143126532151612</v>
      </c>
      <c r="AN2278" s="145">
        <f t="shared" si="2345"/>
        <v>14.222053664549161</v>
      </c>
      <c r="AO2278" s="130"/>
    </row>
    <row r="2279" spans="1:41" ht="13.5" customHeight="1">
      <c r="A2279" s="85">
        <v>2276</v>
      </c>
      <c r="B2279" s="94" t="s">
        <v>111</v>
      </c>
      <c r="C2279" s="93"/>
      <c r="D2279" s="93"/>
      <c r="E2279" s="93"/>
      <c r="F2279" s="93"/>
      <c r="G2279" s="93"/>
      <c r="H2279" s="93"/>
      <c r="I2279" s="93"/>
      <c r="J2279" s="93"/>
      <c r="K2279" s="93"/>
      <c r="L2279" s="93"/>
      <c r="M2279" s="93">
        <v>0</v>
      </c>
      <c r="N2279" s="93">
        <v>0</v>
      </c>
      <c r="O2279" s="93"/>
      <c r="P2279" s="93">
        <v>0</v>
      </c>
      <c r="Q2279" s="93"/>
      <c r="R2279" s="93"/>
      <c r="Z2279" s="88">
        <f t="shared" ref="Z2279:AN2279" si="2346">C2279*100000/Z2247</f>
        <v>0</v>
      </c>
      <c r="AA2279" s="88">
        <f t="shared" si="2346"/>
        <v>0</v>
      </c>
      <c r="AB2279" s="88">
        <f t="shared" si="2346"/>
        <v>0</v>
      </c>
      <c r="AC2279" s="88">
        <f t="shared" si="2346"/>
        <v>0</v>
      </c>
      <c r="AD2279" s="88">
        <f t="shared" si="2346"/>
        <v>0</v>
      </c>
      <c r="AE2279" s="88">
        <f t="shared" si="2346"/>
        <v>0</v>
      </c>
      <c r="AF2279" s="88">
        <f t="shared" si="2346"/>
        <v>0</v>
      </c>
      <c r="AG2279" s="88">
        <f t="shared" si="2346"/>
        <v>0</v>
      </c>
      <c r="AH2279" s="88">
        <f t="shared" si="2346"/>
        <v>0</v>
      </c>
      <c r="AI2279" s="88">
        <f t="shared" si="2346"/>
        <v>0</v>
      </c>
      <c r="AJ2279" s="88">
        <f t="shared" si="2346"/>
        <v>0</v>
      </c>
      <c r="AK2279" s="88">
        <f t="shared" si="2346"/>
        <v>0</v>
      </c>
      <c r="AL2279" s="88">
        <f t="shared" si="2346"/>
        <v>0</v>
      </c>
      <c r="AM2279" s="88">
        <f t="shared" si="2346"/>
        <v>0</v>
      </c>
      <c r="AN2279" s="145">
        <f t="shared" si="2346"/>
        <v>0</v>
      </c>
      <c r="AO2279" s="130"/>
    </row>
    <row r="2280" spans="1:41" ht="13.5" customHeight="1">
      <c r="A2280" s="85">
        <v>2277</v>
      </c>
      <c r="B2280" s="94" t="s">
        <v>112</v>
      </c>
      <c r="C2280" s="93">
        <f>SUM(C2256,C2263,C2268,C2269:C2279)</f>
        <v>1892</v>
      </c>
      <c r="D2280" s="93">
        <f t="shared" ref="D2280:K2280" si="2347">SUM(D2256,D2263,D2268,D2269:D2279)</f>
        <v>1807</v>
      </c>
      <c r="E2280" s="93">
        <f t="shared" si="2347"/>
        <v>1760</v>
      </c>
      <c r="F2280" s="93">
        <f t="shared" si="2347"/>
        <v>1934</v>
      </c>
      <c r="G2280" s="93">
        <f t="shared" si="2347"/>
        <v>2225</v>
      </c>
      <c r="H2280" s="93">
        <f t="shared" si="2347"/>
        <v>2262</v>
      </c>
      <c r="I2280" s="93">
        <f t="shared" si="2347"/>
        <v>2289</v>
      </c>
      <c r="J2280" s="93">
        <f t="shared" si="2347"/>
        <v>2519</v>
      </c>
      <c r="K2280" s="93">
        <f t="shared" si="2347"/>
        <v>2606</v>
      </c>
      <c r="L2280" s="93">
        <f>SUM(L2256,L2263,L2268,L2269:L2279)</f>
        <v>2418</v>
      </c>
      <c r="M2280" s="93">
        <f t="shared" ref="M2280:R2280" si="2348">SUM(M2256,M2263,M2268,M2269:M2279)</f>
        <v>2604</v>
      </c>
      <c r="N2280" s="93">
        <f>SUM(N2256,N2263,N2268,N2269:N2279)</f>
        <v>2317</v>
      </c>
      <c r="O2280" s="93">
        <v>2180</v>
      </c>
      <c r="P2280" s="93">
        <f t="shared" si="2348"/>
        <v>2080</v>
      </c>
      <c r="Q2280" s="93">
        <f t="shared" si="2348"/>
        <v>2154</v>
      </c>
      <c r="R2280" s="93">
        <f t="shared" si="2348"/>
        <v>0</v>
      </c>
      <c r="T2280" s="4" t="s">
        <v>1490</v>
      </c>
      <c r="U2280" s="4" t="s">
        <v>1491</v>
      </c>
      <c r="V2280" s="4" t="s">
        <v>1492</v>
      </c>
      <c r="W2280" s="4" t="s">
        <v>1493</v>
      </c>
      <c r="X2280" s="4" t="s">
        <v>1494</v>
      </c>
      <c r="Y2280" s="4">
        <v>8725.2999999999993</v>
      </c>
      <c r="Z2280" s="88">
        <f t="shared" ref="Z2280:AL2280" si="2349">C2280*100000/Z2247</f>
        <v>9017.2528834238874</v>
      </c>
      <c r="AA2280" s="88">
        <f t="shared" si="2349"/>
        <v>8660.4361370716506</v>
      </c>
      <c r="AB2280" s="88">
        <f t="shared" si="2349"/>
        <v>8389.7416340928594</v>
      </c>
      <c r="AC2280" s="88">
        <f t="shared" si="2349"/>
        <v>9205.1404093288911</v>
      </c>
      <c r="AD2280" s="88">
        <f t="shared" si="2349"/>
        <v>10616.47103731272</v>
      </c>
      <c r="AE2280" s="88">
        <f t="shared" si="2349"/>
        <v>10813.136383192314</v>
      </c>
      <c r="AF2280" s="88">
        <f t="shared" si="2349"/>
        <v>10950.057405281286</v>
      </c>
      <c r="AG2280" s="88">
        <f t="shared" si="2349"/>
        <v>12083.273372667531</v>
      </c>
      <c r="AH2280" s="88">
        <f t="shared" si="2349"/>
        <v>12552.986512524085</v>
      </c>
      <c r="AI2280" s="88">
        <f t="shared" si="2349"/>
        <v>11709.443099273607</v>
      </c>
      <c r="AJ2280" s="88">
        <f t="shared" si="2349"/>
        <v>12687.585266030013</v>
      </c>
      <c r="AK2280" s="88">
        <f t="shared" si="2349"/>
        <v>10835.710611233222</v>
      </c>
      <c r="AL2280" s="88">
        <f t="shared" si="2349"/>
        <v>10264.136729601205</v>
      </c>
      <c r="AM2280" s="88">
        <f>P2280*100000/AM2247</f>
        <v>9805.7703186875351</v>
      </c>
      <c r="AN2280" s="145">
        <f>Q2280*100000/AN2247</f>
        <v>10211.434531146297</v>
      </c>
      <c r="AO2280" s="130"/>
    </row>
    <row r="2281" spans="1:41" ht="13.5" customHeight="1">
      <c r="A2281" s="85">
        <v>2278</v>
      </c>
      <c r="B2281" s="1" t="s">
        <v>183</v>
      </c>
      <c r="C2281" s="83">
        <v>2011</v>
      </c>
      <c r="D2281" s="83">
        <v>2012</v>
      </c>
      <c r="E2281" s="83">
        <v>2013</v>
      </c>
      <c r="F2281" s="83">
        <v>2014</v>
      </c>
      <c r="G2281" s="83">
        <v>2015</v>
      </c>
      <c r="H2281" s="83">
        <v>2016</v>
      </c>
      <c r="I2281" s="83">
        <v>2017</v>
      </c>
      <c r="J2281" s="83">
        <v>2018</v>
      </c>
      <c r="K2281" s="83">
        <v>2019</v>
      </c>
      <c r="L2281" s="83">
        <v>2020</v>
      </c>
      <c r="M2281" s="83">
        <v>2021</v>
      </c>
      <c r="N2281" s="83">
        <v>2022</v>
      </c>
      <c r="O2281" s="83">
        <v>2023</v>
      </c>
      <c r="P2281" s="83">
        <v>2024</v>
      </c>
      <c r="Q2281" s="83">
        <v>2025</v>
      </c>
      <c r="R2281" s="83">
        <v>2026</v>
      </c>
      <c r="Z2281" s="69">
        <v>6004</v>
      </c>
      <c r="AA2281" s="69">
        <v>5918</v>
      </c>
      <c r="AB2281" s="69">
        <v>5926</v>
      </c>
      <c r="AC2281" s="69">
        <v>5933</v>
      </c>
      <c r="AD2281" s="69">
        <v>5942</v>
      </c>
      <c r="AE2281" s="69">
        <v>5953</v>
      </c>
      <c r="AF2281" s="69">
        <v>5973</v>
      </c>
      <c r="AG2281" s="69">
        <v>6039</v>
      </c>
      <c r="AH2281" s="69">
        <v>6054</v>
      </c>
      <c r="AI2281" s="3">
        <v>6039</v>
      </c>
      <c r="AJ2281" s="3">
        <v>6101</v>
      </c>
      <c r="AK2281" s="3">
        <v>6183</v>
      </c>
      <c r="AL2281" s="3">
        <v>6198</v>
      </c>
      <c r="AM2281" s="3">
        <v>6243</v>
      </c>
      <c r="AN2281" s="3">
        <v>6237</v>
      </c>
      <c r="AO2281" s="131"/>
    </row>
    <row r="2282" spans="1:41" ht="13.5" customHeight="1">
      <c r="A2282" s="85">
        <v>2279</v>
      </c>
      <c r="B2282" s="86" t="s">
        <v>25</v>
      </c>
      <c r="C2282" s="87">
        <v>2</v>
      </c>
      <c r="D2282" s="87">
        <v>0</v>
      </c>
      <c r="E2282" s="87">
        <v>0</v>
      </c>
      <c r="F2282" s="87">
        <v>0</v>
      </c>
      <c r="G2282" s="87">
        <v>0</v>
      </c>
      <c r="H2282" s="87">
        <v>0</v>
      </c>
      <c r="I2282" s="87">
        <v>0</v>
      </c>
      <c r="J2282" s="87">
        <v>0</v>
      </c>
      <c r="K2282" s="87">
        <v>0</v>
      </c>
      <c r="L2282" s="87">
        <v>0</v>
      </c>
      <c r="M2282" s="87">
        <v>0</v>
      </c>
      <c r="N2282" s="87">
        <v>2</v>
      </c>
      <c r="O2282" s="87">
        <v>0</v>
      </c>
      <c r="P2282" s="87">
        <v>0</v>
      </c>
      <c r="Q2282" s="87">
        <v>0</v>
      </c>
      <c r="R2282" s="87"/>
      <c r="Z2282" s="88">
        <f t="shared" ref="Z2282:AL2282" si="2350">C2282*100000/Z2281</f>
        <v>33.311125916055964</v>
      </c>
      <c r="AA2282" s="88">
        <f t="shared" si="2350"/>
        <v>0</v>
      </c>
      <c r="AB2282" s="88">
        <f t="shared" si="2350"/>
        <v>0</v>
      </c>
      <c r="AC2282" s="88">
        <f t="shared" si="2350"/>
        <v>0</v>
      </c>
      <c r="AD2282" s="88">
        <f t="shared" si="2350"/>
        <v>0</v>
      </c>
      <c r="AE2282" s="88">
        <f t="shared" si="2350"/>
        <v>0</v>
      </c>
      <c r="AF2282" s="88">
        <f t="shared" si="2350"/>
        <v>0</v>
      </c>
      <c r="AG2282" s="88">
        <f t="shared" si="2350"/>
        <v>0</v>
      </c>
      <c r="AH2282" s="88">
        <f t="shared" si="2350"/>
        <v>0</v>
      </c>
      <c r="AI2282" s="88">
        <f t="shared" si="2350"/>
        <v>0</v>
      </c>
      <c r="AJ2282" s="88">
        <f t="shared" si="2350"/>
        <v>0</v>
      </c>
      <c r="AK2282" s="88">
        <f t="shared" si="2350"/>
        <v>32.346757237586935</v>
      </c>
      <c r="AL2282" s="88">
        <f t="shared" si="2350"/>
        <v>0</v>
      </c>
      <c r="AM2282" s="88">
        <f>P2282*100000/AM2281</f>
        <v>0</v>
      </c>
      <c r="AN2282" s="145">
        <f>Q2282*100000/AN2281</f>
        <v>0</v>
      </c>
      <c r="AO2282" s="130"/>
    </row>
    <row r="2283" spans="1:41" ht="13.5" customHeight="1">
      <c r="A2283" s="85">
        <v>2280</v>
      </c>
      <c r="B2283" s="92" t="s">
        <v>22</v>
      </c>
      <c r="C2283" s="93">
        <v>27</v>
      </c>
      <c r="D2283" s="93">
        <v>23</v>
      </c>
      <c r="E2283" s="93">
        <v>22</v>
      </c>
      <c r="F2283" s="93">
        <v>36</v>
      </c>
      <c r="G2283" s="93">
        <v>28</v>
      </c>
      <c r="H2283" s="93">
        <v>26</v>
      </c>
      <c r="I2283" s="93">
        <v>28</v>
      </c>
      <c r="J2283" s="93">
        <v>17</v>
      </c>
      <c r="K2283" s="93">
        <v>20</v>
      </c>
      <c r="L2283" s="93">
        <v>30</v>
      </c>
      <c r="M2283" s="93">
        <v>25</v>
      </c>
      <c r="N2283" s="93">
        <v>11</v>
      </c>
      <c r="O2283" s="93">
        <v>38</v>
      </c>
      <c r="P2283" s="93">
        <v>19</v>
      </c>
      <c r="Q2283" s="93">
        <v>30</v>
      </c>
      <c r="R2283" s="93"/>
      <c r="Z2283" s="88">
        <f t="shared" ref="Z2283:AL2283" si="2351">C2283*100000/Z2281</f>
        <v>449.7001998667555</v>
      </c>
      <c r="AA2283" s="88">
        <f t="shared" si="2351"/>
        <v>388.64481243663397</v>
      </c>
      <c r="AB2283" s="88">
        <f t="shared" si="2351"/>
        <v>371.24535943300708</v>
      </c>
      <c r="AC2283" s="88">
        <f t="shared" si="2351"/>
        <v>606.77566155401985</v>
      </c>
      <c r="AD2283" s="88">
        <f t="shared" si="2351"/>
        <v>471.22181083810165</v>
      </c>
      <c r="AE2283" s="88">
        <f t="shared" si="2351"/>
        <v>436.75457752393748</v>
      </c>
      <c r="AF2283" s="88">
        <f t="shared" si="2351"/>
        <v>468.7761593838942</v>
      </c>
      <c r="AG2283" s="88">
        <f t="shared" si="2351"/>
        <v>281.50356019208476</v>
      </c>
      <c r="AH2283" s="88">
        <f t="shared" si="2351"/>
        <v>330.36009250082589</v>
      </c>
      <c r="AI2283" s="88">
        <f t="shared" si="2351"/>
        <v>496.77098857426728</v>
      </c>
      <c r="AJ2283" s="88">
        <f t="shared" si="2351"/>
        <v>409.76889034584497</v>
      </c>
      <c r="AK2283" s="88">
        <f t="shared" si="2351"/>
        <v>177.90716480672813</v>
      </c>
      <c r="AL2283" s="88">
        <f t="shared" si="2351"/>
        <v>613.10100032268474</v>
      </c>
      <c r="AM2283" s="88">
        <f>P2283*100000/AM2281</f>
        <v>304.34086176517701</v>
      </c>
      <c r="AN2283" s="145">
        <f>Q2283*100000/AN2281</f>
        <v>481.00048100048099</v>
      </c>
      <c r="AO2283" s="130"/>
    </row>
    <row r="2284" spans="1:41" ht="13.5" customHeight="1">
      <c r="A2284" s="85">
        <v>2281</v>
      </c>
      <c r="B2284" s="92" t="s">
        <v>21</v>
      </c>
      <c r="C2284" s="93">
        <v>9</v>
      </c>
      <c r="D2284" s="93">
        <v>10</v>
      </c>
      <c r="E2284" s="93">
        <v>2</v>
      </c>
      <c r="F2284" s="93">
        <v>32</v>
      </c>
      <c r="G2284" s="93">
        <v>4</v>
      </c>
      <c r="H2284" s="93">
        <v>20</v>
      </c>
      <c r="I2284" s="93">
        <v>7</v>
      </c>
      <c r="J2284" s="93">
        <v>15</v>
      </c>
      <c r="K2284" s="93">
        <v>15</v>
      </c>
      <c r="L2284" s="93">
        <v>19</v>
      </c>
      <c r="M2284" s="93">
        <v>12</v>
      </c>
      <c r="N2284" s="93">
        <v>12</v>
      </c>
      <c r="O2284" s="93">
        <v>24</v>
      </c>
      <c r="P2284" s="93">
        <v>28</v>
      </c>
      <c r="Q2284" s="93">
        <v>10</v>
      </c>
      <c r="R2284" s="93"/>
      <c r="Z2284" s="88">
        <f t="shared" ref="Z2284:AN2284" si="2352">C2284*100000/Z2281</f>
        <v>149.90006662225184</v>
      </c>
      <c r="AA2284" s="88">
        <f t="shared" si="2352"/>
        <v>168.97600540723218</v>
      </c>
      <c r="AB2284" s="88">
        <f t="shared" si="2352"/>
        <v>33.74957813027337</v>
      </c>
      <c r="AC2284" s="88">
        <f t="shared" si="2352"/>
        <v>539.35614360357329</v>
      </c>
      <c r="AD2284" s="88">
        <f t="shared" si="2352"/>
        <v>67.317401548300239</v>
      </c>
      <c r="AE2284" s="88">
        <f t="shared" si="2352"/>
        <v>335.96505963379809</v>
      </c>
      <c r="AF2284" s="88">
        <f t="shared" si="2352"/>
        <v>117.19403984597355</v>
      </c>
      <c r="AG2284" s="88">
        <f t="shared" si="2352"/>
        <v>248.38549428713364</v>
      </c>
      <c r="AH2284" s="88">
        <f t="shared" si="2352"/>
        <v>247.77006937561941</v>
      </c>
      <c r="AI2284" s="88">
        <f t="shared" si="2352"/>
        <v>314.62162609703591</v>
      </c>
      <c r="AJ2284" s="88">
        <f t="shared" si="2352"/>
        <v>196.68906736600556</v>
      </c>
      <c r="AK2284" s="88">
        <f t="shared" si="2352"/>
        <v>194.0805434255216</v>
      </c>
      <c r="AL2284" s="88">
        <f t="shared" si="2352"/>
        <v>387.22168441432723</v>
      </c>
      <c r="AM2284" s="88">
        <f t="shared" si="2352"/>
        <v>448.50232260131349</v>
      </c>
      <c r="AN2284" s="145">
        <f t="shared" si="2352"/>
        <v>160.333493666827</v>
      </c>
      <c r="AO2284" s="130"/>
    </row>
    <row r="2285" spans="1:41" ht="13.5" customHeight="1">
      <c r="A2285" s="85">
        <v>2282</v>
      </c>
      <c r="B2285" s="92" t="s">
        <v>20</v>
      </c>
      <c r="C2285" s="93">
        <v>1</v>
      </c>
      <c r="D2285" s="93">
        <v>0</v>
      </c>
      <c r="E2285" s="93">
        <v>1</v>
      </c>
      <c r="F2285" s="93">
        <v>0</v>
      </c>
      <c r="G2285" s="93">
        <v>0</v>
      </c>
      <c r="H2285" s="93">
        <v>0</v>
      </c>
      <c r="I2285" s="93">
        <v>0</v>
      </c>
      <c r="J2285" s="93">
        <v>1</v>
      </c>
      <c r="K2285" s="93">
        <v>1</v>
      </c>
      <c r="L2285" s="93">
        <v>3</v>
      </c>
      <c r="M2285" s="93">
        <v>1</v>
      </c>
      <c r="N2285" s="93">
        <v>0</v>
      </c>
      <c r="O2285" s="93">
        <v>0</v>
      </c>
      <c r="P2285" s="93">
        <v>0</v>
      </c>
      <c r="Q2285" s="93">
        <v>1</v>
      </c>
      <c r="R2285" s="93"/>
      <c r="Z2285" s="88">
        <f t="shared" ref="Z2285:AL2285" si="2353">C2285*100000/Z2281</f>
        <v>16.655562958027982</v>
      </c>
      <c r="AA2285" s="88">
        <f t="shared" si="2353"/>
        <v>0</v>
      </c>
      <c r="AB2285" s="88">
        <f t="shared" si="2353"/>
        <v>16.874789065136685</v>
      </c>
      <c r="AC2285" s="88">
        <f t="shared" si="2353"/>
        <v>0</v>
      </c>
      <c r="AD2285" s="88">
        <f t="shared" si="2353"/>
        <v>0</v>
      </c>
      <c r="AE2285" s="88">
        <f t="shared" si="2353"/>
        <v>0</v>
      </c>
      <c r="AF2285" s="88">
        <f t="shared" si="2353"/>
        <v>0</v>
      </c>
      <c r="AG2285" s="88">
        <f t="shared" si="2353"/>
        <v>16.559032952475576</v>
      </c>
      <c r="AH2285" s="88">
        <f t="shared" si="2353"/>
        <v>16.518004625041296</v>
      </c>
      <c r="AI2285" s="88">
        <f t="shared" si="2353"/>
        <v>49.677098857426728</v>
      </c>
      <c r="AJ2285" s="88">
        <f t="shared" si="2353"/>
        <v>16.390755613833797</v>
      </c>
      <c r="AK2285" s="88">
        <f t="shared" si="2353"/>
        <v>0</v>
      </c>
      <c r="AL2285" s="88">
        <f t="shared" si="2353"/>
        <v>0</v>
      </c>
      <c r="AM2285" s="88">
        <f>P2285*100000/AM2281</f>
        <v>0</v>
      </c>
      <c r="AN2285" s="145">
        <f>Q2285*100000/AN2281</f>
        <v>16.0333493666827</v>
      </c>
      <c r="AO2285" s="130"/>
    </row>
    <row r="2286" spans="1:41" ht="13.5" customHeight="1">
      <c r="A2286" s="85">
        <v>2283</v>
      </c>
      <c r="B2286" s="92" t="s">
        <v>19</v>
      </c>
      <c r="C2286" s="93">
        <v>0</v>
      </c>
      <c r="D2286" s="93">
        <v>0</v>
      </c>
      <c r="E2286" s="93">
        <v>0</v>
      </c>
      <c r="F2286" s="93">
        <v>0</v>
      </c>
      <c r="G2286" s="93">
        <v>1</v>
      </c>
      <c r="H2286" s="93">
        <v>0</v>
      </c>
      <c r="I2286" s="93">
        <v>0</v>
      </c>
      <c r="J2286" s="93">
        <v>0</v>
      </c>
      <c r="K2286" s="93">
        <v>0</v>
      </c>
      <c r="L2286" s="93">
        <v>0</v>
      </c>
      <c r="M2286" s="93">
        <v>0</v>
      </c>
      <c r="N2286" s="93">
        <v>0</v>
      </c>
      <c r="O2286" s="93">
        <v>0</v>
      </c>
      <c r="P2286" s="93">
        <v>0</v>
      </c>
      <c r="Q2286" s="93">
        <v>2</v>
      </c>
      <c r="R2286" s="93"/>
      <c r="Z2286" s="88">
        <f t="shared" ref="Z2286:AN2286" si="2354">C2286*100000/Z2281</f>
        <v>0</v>
      </c>
      <c r="AA2286" s="88">
        <f t="shared" si="2354"/>
        <v>0</v>
      </c>
      <c r="AB2286" s="88">
        <f t="shared" si="2354"/>
        <v>0</v>
      </c>
      <c r="AC2286" s="88">
        <f t="shared" si="2354"/>
        <v>0</v>
      </c>
      <c r="AD2286" s="88">
        <f t="shared" si="2354"/>
        <v>16.82935038707506</v>
      </c>
      <c r="AE2286" s="88">
        <f t="shared" si="2354"/>
        <v>0</v>
      </c>
      <c r="AF2286" s="88">
        <f t="shared" si="2354"/>
        <v>0</v>
      </c>
      <c r="AG2286" s="88">
        <f t="shared" si="2354"/>
        <v>0</v>
      </c>
      <c r="AH2286" s="88">
        <f t="shared" si="2354"/>
        <v>0</v>
      </c>
      <c r="AI2286" s="88">
        <f t="shared" si="2354"/>
        <v>0</v>
      </c>
      <c r="AJ2286" s="88">
        <f t="shared" si="2354"/>
        <v>0</v>
      </c>
      <c r="AK2286" s="88">
        <f t="shared" si="2354"/>
        <v>0</v>
      </c>
      <c r="AL2286" s="88">
        <f t="shared" si="2354"/>
        <v>0</v>
      </c>
      <c r="AM2286" s="88">
        <f t="shared" si="2354"/>
        <v>0</v>
      </c>
      <c r="AN2286" s="145">
        <f t="shared" si="2354"/>
        <v>32.066698733365399</v>
      </c>
      <c r="AO2286" s="130"/>
    </row>
    <row r="2287" spans="1:41" ht="13.5" customHeight="1">
      <c r="A2287" s="85">
        <v>2284</v>
      </c>
      <c r="B2287" s="92" t="s">
        <v>18</v>
      </c>
      <c r="C2287" s="93">
        <v>0</v>
      </c>
      <c r="D2287" s="93">
        <v>0</v>
      </c>
      <c r="E2287" s="93">
        <v>0</v>
      </c>
      <c r="F2287" s="93">
        <v>0</v>
      </c>
      <c r="G2287" s="93">
        <v>0</v>
      </c>
      <c r="H2287" s="93">
        <v>0</v>
      </c>
      <c r="I2287" s="93">
        <v>0</v>
      </c>
      <c r="J2287" s="93">
        <v>1</v>
      </c>
      <c r="K2287" s="93">
        <v>0</v>
      </c>
      <c r="L2287" s="93">
        <v>0</v>
      </c>
      <c r="M2287" s="93">
        <v>0</v>
      </c>
      <c r="N2287" s="93">
        <v>1</v>
      </c>
      <c r="O2287" s="93">
        <v>1</v>
      </c>
      <c r="P2287" s="93">
        <v>0</v>
      </c>
      <c r="Q2287" s="93">
        <v>0</v>
      </c>
      <c r="R2287" s="93"/>
      <c r="Z2287" s="88">
        <f t="shared" ref="Z2287:AN2287" si="2355">C2287*100000/Z2281</f>
        <v>0</v>
      </c>
      <c r="AA2287" s="88">
        <f t="shared" si="2355"/>
        <v>0</v>
      </c>
      <c r="AB2287" s="88">
        <f t="shared" si="2355"/>
        <v>0</v>
      </c>
      <c r="AC2287" s="88">
        <f t="shared" si="2355"/>
        <v>0</v>
      </c>
      <c r="AD2287" s="88">
        <f t="shared" si="2355"/>
        <v>0</v>
      </c>
      <c r="AE2287" s="88">
        <f t="shared" si="2355"/>
        <v>0</v>
      </c>
      <c r="AF2287" s="88">
        <f t="shared" si="2355"/>
        <v>0</v>
      </c>
      <c r="AG2287" s="88">
        <f t="shared" si="2355"/>
        <v>16.559032952475576</v>
      </c>
      <c r="AH2287" s="88">
        <f t="shared" si="2355"/>
        <v>0</v>
      </c>
      <c r="AI2287" s="88">
        <f t="shared" si="2355"/>
        <v>0</v>
      </c>
      <c r="AJ2287" s="88">
        <f t="shared" si="2355"/>
        <v>0</v>
      </c>
      <c r="AK2287" s="88">
        <f t="shared" si="2355"/>
        <v>16.173378618793468</v>
      </c>
      <c r="AL2287" s="88">
        <f t="shared" si="2355"/>
        <v>16.134236850596967</v>
      </c>
      <c r="AM2287" s="88">
        <f t="shared" si="2355"/>
        <v>0</v>
      </c>
      <c r="AN2287" s="145">
        <f t="shared" si="2355"/>
        <v>0</v>
      </c>
      <c r="AO2287" s="130"/>
    </row>
    <row r="2288" spans="1:41" ht="13.5" customHeight="1">
      <c r="A2288" s="85">
        <v>2285</v>
      </c>
      <c r="B2288" s="92" t="s">
        <v>17</v>
      </c>
      <c r="C2288" s="93">
        <v>2</v>
      </c>
      <c r="D2288" s="93">
        <v>24</v>
      </c>
      <c r="E2288" s="93">
        <v>20</v>
      </c>
      <c r="F2288" s="93">
        <v>7</v>
      </c>
      <c r="G2288" s="93">
        <v>11</v>
      </c>
      <c r="H2288" s="93">
        <v>7</v>
      </c>
      <c r="I2288" s="93">
        <v>5</v>
      </c>
      <c r="J2288" s="93">
        <v>6</v>
      </c>
      <c r="K2288" s="93">
        <v>4</v>
      </c>
      <c r="L2288" s="93">
        <v>1</v>
      </c>
      <c r="M2288" s="93">
        <v>11</v>
      </c>
      <c r="N2288" s="93">
        <v>4</v>
      </c>
      <c r="O2288" s="93">
        <v>4</v>
      </c>
      <c r="P2288" s="93">
        <v>11</v>
      </c>
      <c r="Q2288" s="93">
        <v>8</v>
      </c>
      <c r="R2288" s="93"/>
      <c r="Z2288" s="88">
        <f t="shared" ref="Z2288:AN2288" si="2356">C2288*100000/Z2281</f>
        <v>33.311125916055964</v>
      </c>
      <c r="AA2288" s="88">
        <f t="shared" si="2356"/>
        <v>405.54241297735723</v>
      </c>
      <c r="AB2288" s="88">
        <f t="shared" si="2356"/>
        <v>337.49578130273369</v>
      </c>
      <c r="AC2288" s="88">
        <f t="shared" si="2356"/>
        <v>117.98415641328164</v>
      </c>
      <c r="AD2288" s="88">
        <f t="shared" si="2356"/>
        <v>185.12285425782565</v>
      </c>
      <c r="AE2288" s="88">
        <f t="shared" si="2356"/>
        <v>117.58777087182933</v>
      </c>
      <c r="AF2288" s="88">
        <f t="shared" si="2356"/>
        <v>83.710028461409678</v>
      </c>
      <c r="AG2288" s="88">
        <f t="shared" si="2356"/>
        <v>99.354197714853456</v>
      </c>
      <c r="AH2288" s="88">
        <f t="shared" si="2356"/>
        <v>66.072018500165186</v>
      </c>
      <c r="AI2288" s="88">
        <f t="shared" si="2356"/>
        <v>16.559032952475576</v>
      </c>
      <c r="AJ2288" s="88">
        <f t="shared" si="2356"/>
        <v>180.29831175217177</v>
      </c>
      <c r="AK2288" s="88">
        <f t="shared" si="2356"/>
        <v>64.69351447517387</v>
      </c>
      <c r="AL2288" s="88">
        <f t="shared" si="2356"/>
        <v>64.536947402387867</v>
      </c>
      <c r="AM2288" s="88">
        <f t="shared" si="2356"/>
        <v>176.19734102194457</v>
      </c>
      <c r="AN2288" s="145">
        <f t="shared" si="2356"/>
        <v>128.2667949334616</v>
      </c>
      <c r="AO2288" s="130"/>
    </row>
    <row r="2289" spans="1:41" ht="13.5" customHeight="1">
      <c r="A2289" s="85">
        <v>2286</v>
      </c>
      <c r="B2289" s="92" t="s">
        <v>16</v>
      </c>
      <c r="C2289" s="93">
        <v>2</v>
      </c>
      <c r="D2289" s="93">
        <v>4</v>
      </c>
      <c r="E2289" s="93">
        <v>7</v>
      </c>
      <c r="F2289" s="93">
        <v>1</v>
      </c>
      <c r="G2289" s="93">
        <v>2</v>
      </c>
      <c r="H2289" s="93">
        <v>7</v>
      </c>
      <c r="I2289" s="93">
        <v>2</v>
      </c>
      <c r="J2289" s="93">
        <v>1</v>
      </c>
      <c r="K2289" s="93">
        <v>5</v>
      </c>
      <c r="L2289" s="93">
        <v>1</v>
      </c>
      <c r="M2289" s="93">
        <v>0</v>
      </c>
      <c r="N2289" s="93">
        <v>2</v>
      </c>
      <c r="O2289" s="93">
        <v>5</v>
      </c>
      <c r="P2289" s="93">
        <v>1</v>
      </c>
      <c r="Q2289" s="93">
        <v>0</v>
      </c>
      <c r="R2289" s="93"/>
      <c r="Z2289" s="88">
        <f t="shared" ref="Z2289:AL2289" si="2357">C2289*100000/Z2281</f>
        <v>33.311125916055964</v>
      </c>
      <c r="AA2289" s="88">
        <f t="shared" si="2357"/>
        <v>67.590402162892872</v>
      </c>
      <c r="AB2289" s="88">
        <f t="shared" si="2357"/>
        <v>118.1235234559568</v>
      </c>
      <c r="AC2289" s="88">
        <f t="shared" si="2357"/>
        <v>16.854879487611665</v>
      </c>
      <c r="AD2289" s="88">
        <f t="shared" si="2357"/>
        <v>33.65870077415012</v>
      </c>
      <c r="AE2289" s="88">
        <f t="shared" si="2357"/>
        <v>117.58777087182933</v>
      </c>
      <c r="AF2289" s="88">
        <f t="shared" si="2357"/>
        <v>33.484011384563871</v>
      </c>
      <c r="AG2289" s="88">
        <f t="shared" si="2357"/>
        <v>16.559032952475576</v>
      </c>
      <c r="AH2289" s="88">
        <f t="shared" si="2357"/>
        <v>82.590023125206471</v>
      </c>
      <c r="AI2289" s="88">
        <f t="shared" si="2357"/>
        <v>16.559032952475576</v>
      </c>
      <c r="AJ2289" s="88">
        <f t="shared" si="2357"/>
        <v>0</v>
      </c>
      <c r="AK2289" s="88">
        <f t="shared" si="2357"/>
        <v>32.346757237586935</v>
      </c>
      <c r="AL2289" s="88">
        <f t="shared" si="2357"/>
        <v>80.67118425298483</v>
      </c>
      <c r="AM2289" s="88">
        <f>P2289*100000/AM2281</f>
        <v>16.017940092904052</v>
      </c>
      <c r="AN2289" s="145">
        <f>Q2289*100000/AN2281</f>
        <v>0</v>
      </c>
      <c r="AO2289" s="130"/>
    </row>
    <row r="2290" spans="1:41" ht="13.5" customHeight="1">
      <c r="A2290" s="85">
        <v>2287</v>
      </c>
      <c r="B2290" s="94" t="s">
        <v>117</v>
      </c>
      <c r="C2290" s="93">
        <v>43</v>
      </c>
      <c r="D2290" s="93">
        <v>61</v>
      </c>
      <c r="E2290" s="93">
        <v>52</v>
      </c>
      <c r="F2290" s="93">
        <v>76</v>
      </c>
      <c r="G2290" s="93">
        <v>46</v>
      </c>
      <c r="H2290" s="93">
        <v>60</v>
      </c>
      <c r="I2290" s="93">
        <v>42</v>
      </c>
      <c r="J2290" s="93">
        <v>41</v>
      </c>
      <c r="K2290" s="93">
        <v>45</v>
      </c>
      <c r="L2290" s="93">
        <v>54</v>
      </c>
      <c r="M2290" s="93">
        <v>49</v>
      </c>
      <c r="N2290" s="93">
        <v>32</v>
      </c>
      <c r="O2290" s="93">
        <v>72</v>
      </c>
      <c r="P2290" s="93">
        <v>59</v>
      </c>
      <c r="Q2290" s="93">
        <v>51</v>
      </c>
      <c r="R2290" s="93"/>
      <c r="T2290" s="4" t="s">
        <v>1495</v>
      </c>
      <c r="U2290" s="4" t="s">
        <v>1496</v>
      </c>
      <c r="V2290" s="4" t="s">
        <v>1497</v>
      </c>
      <c r="W2290" s="4" t="s">
        <v>1498</v>
      </c>
      <c r="X2290" s="4" t="s">
        <v>1499</v>
      </c>
      <c r="Y2290" s="4">
        <v>867</v>
      </c>
      <c r="Z2290" s="88">
        <f t="shared" ref="Z2290:AL2290" si="2358">C2290*100000/Z2281</f>
        <v>716.18920719520315</v>
      </c>
      <c r="AA2290" s="88">
        <f t="shared" si="2358"/>
        <v>1030.7536329841162</v>
      </c>
      <c r="AB2290" s="88">
        <f t="shared" si="2358"/>
        <v>877.48903138710762</v>
      </c>
      <c r="AC2290" s="88">
        <f t="shared" si="2358"/>
        <v>1280.9708410584865</v>
      </c>
      <c r="AD2290" s="88">
        <f t="shared" si="2358"/>
        <v>774.15011780545274</v>
      </c>
      <c r="AE2290" s="88">
        <f t="shared" si="2358"/>
        <v>1007.8951789013943</v>
      </c>
      <c r="AF2290" s="88">
        <f t="shared" si="2358"/>
        <v>703.16423907584124</v>
      </c>
      <c r="AG2290" s="88">
        <f t="shared" si="2358"/>
        <v>678.92035105149864</v>
      </c>
      <c r="AH2290" s="88">
        <f t="shared" si="2358"/>
        <v>743.31020812685824</v>
      </c>
      <c r="AI2290" s="88">
        <f t="shared" si="2358"/>
        <v>894.18777943368104</v>
      </c>
      <c r="AJ2290" s="88">
        <f t="shared" si="2358"/>
        <v>803.14702507785614</v>
      </c>
      <c r="AK2290" s="88">
        <f t="shared" si="2358"/>
        <v>517.54811580139096</v>
      </c>
      <c r="AL2290" s="88">
        <f t="shared" si="2358"/>
        <v>1161.6650532429817</v>
      </c>
      <c r="AM2290" s="88">
        <f>P2290*100000/AM2281</f>
        <v>945.05846548133911</v>
      </c>
      <c r="AN2290" s="145">
        <f>Q2290*100000/AN2281</f>
        <v>817.70081770081765</v>
      </c>
      <c r="AO2290" s="130"/>
    </row>
    <row r="2291" spans="1:41" ht="13.5" customHeight="1">
      <c r="A2291" s="85">
        <v>2288</v>
      </c>
      <c r="B2291" s="92" t="s">
        <v>15</v>
      </c>
      <c r="C2291" s="93">
        <v>3</v>
      </c>
      <c r="D2291" s="93">
        <v>7</v>
      </c>
      <c r="E2291" s="93">
        <v>5</v>
      </c>
      <c r="F2291" s="93">
        <v>4</v>
      </c>
      <c r="G2291" s="93">
        <v>1</v>
      </c>
      <c r="H2291" s="93">
        <v>6</v>
      </c>
      <c r="I2291" s="93">
        <v>6</v>
      </c>
      <c r="J2291" s="93">
        <v>4</v>
      </c>
      <c r="K2291" s="93">
        <v>3</v>
      </c>
      <c r="L2291" s="93">
        <v>4</v>
      </c>
      <c r="M2291" s="93">
        <v>1</v>
      </c>
      <c r="N2291" s="93">
        <v>1</v>
      </c>
      <c r="O2291" s="93">
        <v>3</v>
      </c>
      <c r="P2291" s="93">
        <v>5</v>
      </c>
      <c r="Q2291" s="93">
        <v>0</v>
      </c>
      <c r="R2291" s="93"/>
      <c r="Z2291" s="88">
        <f t="shared" ref="Z2291:AN2291" si="2359">C2291*100000/Z2281</f>
        <v>49.966688874083943</v>
      </c>
      <c r="AA2291" s="88">
        <f t="shared" si="2359"/>
        <v>118.28320378506253</v>
      </c>
      <c r="AB2291" s="88">
        <f t="shared" si="2359"/>
        <v>84.373945325683422</v>
      </c>
      <c r="AC2291" s="88">
        <f t="shared" si="2359"/>
        <v>67.419517950446661</v>
      </c>
      <c r="AD2291" s="88">
        <f t="shared" si="2359"/>
        <v>16.82935038707506</v>
      </c>
      <c r="AE2291" s="88">
        <f t="shared" si="2359"/>
        <v>100.78951789013942</v>
      </c>
      <c r="AF2291" s="88">
        <f t="shared" si="2359"/>
        <v>100.45203415369161</v>
      </c>
      <c r="AG2291" s="88">
        <f t="shared" si="2359"/>
        <v>66.236131809902304</v>
      </c>
      <c r="AH2291" s="88">
        <f t="shared" si="2359"/>
        <v>49.554013875123886</v>
      </c>
      <c r="AI2291" s="88">
        <f t="shared" si="2359"/>
        <v>66.236131809902304</v>
      </c>
      <c r="AJ2291" s="88">
        <f t="shared" si="2359"/>
        <v>16.390755613833797</v>
      </c>
      <c r="AK2291" s="88">
        <f t="shared" si="2359"/>
        <v>16.173378618793468</v>
      </c>
      <c r="AL2291" s="88">
        <f t="shared" si="2359"/>
        <v>48.402710551790904</v>
      </c>
      <c r="AM2291" s="88">
        <f t="shared" si="2359"/>
        <v>80.089700464520263</v>
      </c>
      <c r="AN2291" s="145">
        <f t="shared" si="2359"/>
        <v>0</v>
      </c>
      <c r="AO2291" s="130"/>
    </row>
    <row r="2292" spans="1:41" ht="13.5" customHeight="1">
      <c r="A2292" s="85">
        <v>2289</v>
      </c>
      <c r="B2292" s="92" t="s">
        <v>14</v>
      </c>
      <c r="C2292" s="93">
        <v>20</v>
      </c>
      <c r="D2292" s="93">
        <v>40</v>
      </c>
      <c r="E2292" s="93">
        <v>41</v>
      </c>
      <c r="F2292" s="93">
        <v>32</v>
      </c>
      <c r="G2292" s="93">
        <v>25</v>
      </c>
      <c r="H2292" s="93">
        <v>30</v>
      </c>
      <c r="I2292" s="93">
        <v>23</v>
      </c>
      <c r="J2292" s="93">
        <v>34</v>
      </c>
      <c r="K2292" s="93">
        <v>28</v>
      </c>
      <c r="L2292" s="93">
        <v>20</v>
      </c>
      <c r="M2292" s="93">
        <v>28</v>
      </c>
      <c r="N2292" s="93">
        <v>21</v>
      </c>
      <c r="O2292" s="93">
        <v>15</v>
      </c>
      <c r="P2292" s="93">
        <v>40</v>
      </c>
      <c r="Q2292" s="93">
        <v>29</v>
      </c>
      <c r="R2292" s="93"/>
      <c r="Z2292" s="88">
        <f t="shared" ref="Z2292:AL2292" si="2360">C2292*100000/Z2281</f>
        <v>333.11125916055965</v>
      </c>
      <c r="AA2292" s="88">
        <f t="shared" si="2360"/>
        <v>675.90402162892872</v>
      </c>
      <c r="AB2292" s="88">
        <f t="shared" si="2360"/>
        <v>691.8663516706041</v>
      </c>
      <c r="AC2292" s="88">
        <f t="shared" si="2360"/>
        <v>539.35614360357329</v>
      </c>
      <c r="AD2292" s="88">
        <f t="shared" si="2360"/>
        <v>420.73375967687645</v>
      </c>
      <c r="AE2292" s="88">
        <f t="shared" si="2360"/>
        <v>503.94758945069714</v>
      </c>
      <c r="AF2292" s="88">
        <f t="shared" si="2360"/>
        <v>385.06613092248449</v>
      </c>
      <c r="AG2292" s="88">
        <f t="shared" si="2360"/>
        <v>563.00712038416953</v>
      </c>
      <c r="AH2292" s="88">
        <f t="shared" si="2360"/>
        <v>462.50412950115629</v>
      </c>
      <c r="AI2292" s="88">
        <f t="shared" si="2360"/>
        <v>331.18065904951152</v>
      </c>
      <c r="AJ2292" s="88">
        <f t="shared" si="2360"/>
        <v>458.94115718734633</v>
      </c>
      <c r="AK2292" s="88">
        <f t="shared" si="2360"/>
        <v>339.64095099466277</v>
      </c>
      <c r="AL2292" s="88">
        <f t="shared" si="2360"/>
        <v>242.01355275895449</v>
      </c>
      <c r="AM2292" s="88">
        <f>P2292*100000/AM2281</f>
        <v>640.7176037161621</v>
      </c>
      <c r="AN2292" s="145">
        <f>Q2292*100000/AN2281</f>
        <v>464.96713163379832</v>
      </c>
      <c r="AO2292" s="130"/>
    </row>
    <row r="2293" spans="1:41" ht="13.5" customHeight="1">
      <c r="A2293" s="85">
        <v>2290</v>
      </c>
      <c r="B2293" s="92" t="s">
        <v>13</v>
      </c>
      <c r="C2293" s="93">
        <v>22</v>
      </c>
      <c r="D2293" s="93">
        <v>20</v>
      </c>
      <c r="E2293" s="93">
        <v>17</v>
      </c>
      <c r="F2293" s="93">
        <v>23</v>
      </c>
      <c r="G2293" s="93">
        <v>17</v>
      </c>
      <c r="H2293" s="93">
        <v>17</v>
      </c>
      <c r="I2293" s="93">
        <v>16</v>
      </c>
      <c r="J2293" s="93">
        <v>13</v>
      </c>
      <c r="K2293" s="93">
        <v>16</v>
      </c>
      <c r="L2293" s="93">
        <v>14</v>
      </c>
      <c r="M2293" s="93">
        <v>28</v>
      </c>
      <c r="N2293" s="93">
        <v>16</v>
      </c>
      <c r="O2293" s="93">
        <v>14</v>
      </c>
      <c r="P2293" s="93">
        <v>11</v>
      </c>
      <c r="Q2293" s="93">
        <v>23</v>
      </c>
      <c r="R2293" s="93"/>
      <c r="Z2293" s="88">
        <f t="shared" ref="Z2293:AN2293" si="2361">C2293*100000/Z2281</f>
        <v>366.42238507661557</v>
      </c>
      <c r="AA2293" s="88">
        <f t="shared" si="2361"/>
        <v>337.95201081446436</v>
      </c>
      <c r="AB2293" s="88">
        <f t="shared" si="2361"/>
        <v>286.87141410732363</v>
      </c>
      <c r="AC2293" s="88">
        <f t="shared" si="2361"/>
        <v>387.66222821506824</v>
      </c>
      <c r="AD2293" s="88">
        <f t="shared" si="2361"/>
        <v>286.09895658027602</v>
      </c>
      <c r="AE2293" s="88">
        <f t="shared" si="2361"/>
        <v>285.57030068872837</v>
      </c>
      <c r="AF2293" s="88">
        <f t="shared" si="2361"/>
        <v>267.87209107651097</v>
      </c>
      <c r="AG2293" s="88">
        <f t="shared" si="2361"/>
        <v>215.26742838218249</v>
      </c>
      <c r="AH2293" s="88">
        <f t="shared" si="2361"/>
        <v>264.28807400066074</v>
      </c>
      <c r="AI2293" s="88">
        <f t="shared" si="2361"/>
        <v>231.82646133465806</v>
      </c>
      <c r="AJ2293" s="88">
        <f t="shared" si="2361"/>
        <v>458.94115718734633</v>
      </c>
      <c r="AK2293" s="88">
        <f t="shared" si="2361"/>
        <v>258.77405790069548</v>
      </c>
      <c r="AL2293" s="88">
        <f t="shared" si="2361"/>
        <v>225.87931590835754</v>
      </c>
      <c r="AM2293" s="88">
        <f t="shared" si="2361"/>
        <v>176.19734102194457</v>
      </c>
      <c r="AN2293" s="145">
        <f t="shared" si="2361"/>
        <v>368.76703543370212</v>
      </c>
      <c r="AO2293" s="130"/>
    </row>
    <row r="2294" spans="1:41" ht="13.5" customHeight="1">
      <c r="A2294" s="85">
        <v>2291</v>
      </c>
      <c r="B2294" s="92" t="s">
        <v>12</v>
      </c>
      <c r="C2294" s="93">
        <v>44</v>
      </c>
      <c r="D2294" s="93">
        <v>58</v>
      </c>
      <c r="E2294" s="93">
        <v>68</v>
      </c>
      <c r="F2294" s="93">
        <v>79</v>
      </c>
      <c r="G2294" s="93">
        <v>46</v>
      </c>
      <c r="H2294" s="93">
        <v>59</v>
      </c>
      <c r="I2294" s="93">
        <v>52</v>
      </c>
      <c r="J2294" s="93">
        <v>42</v>
      </c>
      <c r="K2294" s="93">
        <v>51</v>
      </c>
      <c r="L2294" s="93">
        <v>50</v>
      </c>
      <c r="M2294" s="93">
        <v>41</v>
      </c>
      <c r="N2294" s="93">
        <v>43</v>
      </c>
      <c r="O2294" s="93">
        <v>43</v>
      </c>
      <c r="P2294" s="93">
        <v>48</v>
      </c>
      <c r="Q2294" s="93">
        <v>52</v>
      </c>
      <c r="R2294" s="93"/>
      <c r="Z2294" s="88">
        <f t="shared" ref="Z2294:AN2294" si="2362">C2294*100000/Z2281</f>
        <v>732.84477015323114</v>
      </c>
      <c r="AA2294" s="88">
        <f t="shared" si="2362"/>
        <v>980.06083136194661</v>
      </c>
      <c r="AB2294" s="88">
        <f t="shared" si="2362"/>
        <v>1147.4856564292945</v>
      </c>
      <c r="AC2294" s="88">
        <f t="shared" si="2362"/>
        <v>1331.5354795213213</v>
      </c>
      <c r="AD2294" s="88">
        <f t="shared" si="2362"/>
        <v>774.15011780545274</v>
      </c>
      <c r="AE2294" s="88">
        <f t="shared" si="2362"/>
        <v>991.0969259197044</v>
      </c>
      <c r="AF2294" s="88">
        <f t="shared" si="2362"/>
        <v>870.58429599866065</v>
      </c>
      <c r="AG2294" s="88">
        <f t="shared" si="2362"/>
        <v>695.47938400397413</v>
      </c>
      <c r="AH2294" s="88">
        <f t="shared" si="2362"/>
        <v>842.4182358771061</v>
      </c>
      <c r="AI2294" s="88">
        <f t="shared" si="2362"/>
        <v>827.95164762377874</v>
      </c>
      <c r="AJ2294" s="88">
        <f t="shared" si="2362"/>
        <v>672.02098016718571</v>
      </c>
      <c r="AK2294" s="88">
        <f t="shared" si="2362"/>
        <v>695.45528060811898</v>
      </c>
      <c r="AL2294" s="88">
        <f t="shared" si="2362"/>
        <v>693.7721845756696</v>
      </c>
      <c r="AM2294" s="88">
        <f t="shared" si="2362"/>
        <v>768.86112445939455</v>
      </c>
      <c r="AN2294" s="145">
        <f t="shared" si="2362"/>
        <v>833.73416706750038</v>
      </c>
      <c r="AO2294" s="130"/>
    </row>
    <row r="2295" spans="1:41" ht="13.5" customHeight="1">
      <c r="A2295" s="85">
        <v>2292</v>
      </c>
      <c r="B2295" s="92" t="s">
        <v>11</v>
      </c>
      <c r="C2295" s="93">
        <v>4</v>
      </c>
      <c r="D2295" s="93">
        <v>3</v>
      </c>
      <c r="E2295" s="93">
        <v>3</v>
      </c>
      <c r="F2295" s="93">
        <v>2</v>
      </c>
      <c r="G2295" s="93">
        <v>0</v>
      </c>
      <c r="H2295" s="93">
        <v>9</v>
      </c>
      <c r="I2295" s="93">
        <v>2</v>
      </c>
      <c r="J2295" s="93">
        <v>1</v>
      </c>
      <c r="K2295" s="93">
        <v>15</v>
      </c>
      <c r="L2295" s="93">
        <v>3</v>
      </c>
      <c r="M2295" s="93">
        <v>1</v>
      </c>
      <c r="N2295" s="93">
        <v>5</v>
      </c>
      <c r="O2295" s="93">
        <v>3</v>
      </c>
      <c r="P2295" s="93">
        <v>34</v>
      </c>
      <c r="Q2295" s="93">
        <v>1</v>
      </c>
      <c r="R2295" s="93"/>
      <c r="Z2295" s="88">
        <f t="shared" ref="Z2295:AN2295" si="2363">C2295*100000/Z2281</f>
        <v>66.622251832111928</v>
      </c>
      <c r="AA2295" s="88">
        <f t="shared" si="2363"/>
        <v>50.692801622169654</v>
      </c>
      <c r="AB2295" s="88">
        <f t="shared" si="2363"/>
        <v>50.624367195410059</v>
      </c>
      <c r="AC2295" s="88">
        <f t="shared" si="2363"/>
        <v>33.70975897522333</v>
      </c>
      <c r="AD2295" s="88">
        <f t="shared" si="2363"/>
        <v>0</v>
      </c>
      <c r="AE2295" s="88">
        <f t="shared" si="2363"/>
        <v>151.18427683520915</v>
      </c>
      <c r="AF2295" s="88">
        <f t="shared" si="2363"/>
        <v>33.484011384563871</v>
      </c>
      <c r="AG2295" s="88">
        <f t="shared" si="2363"/>
        <v>16.559032952475576</v>
      </c>
      <c r="AH2295" s="88">
        <f t="shared" si="2363"/>
        <v>247.77006937561941</v>
      </c>
      <c r="AI2295" s="88">
        <f t="shared" si="2363"/>
        <v>49.677098857426728</v>
      </c>
      <c r="AJ2295" s="88">
        <f t="shared" si="2363"/>
        <v>16.390755613833797</v>
      </c>
      <c r="AK2295" s="88">
        <f t="shared" si="2363"/>
        <v>80.866893093967334</v>
      </c>
      <c r="AL2295" s="88">
        <f t="shared" si="2363"/>
        <v>48.402710551790904</v>
      </c>
      <c r="AM2295" s="88">
        <f t="shared" si="2363"/>
        <v>544.60996315873774</v>
      </c>
      <c r="AN2295" s="145">
        <f t="shared" si="2363"/>
        <v>16.0333493666827</v>
      </c>
      <c r="AO2295" s="130"/>
    </row>
    <row r="2296" spans="1:41" ht="13.5" customHeight="1">
      <c r="A2296" s="85">
        <v>2293</v>
      </c>
      <c r="B2296" s="92" t="s">
        <v>28</v>
      </c>
      <c r="C2296" s="93">
        <v>0</v>
      </c>
      <c r="D2296" s="93">
        <v>0</v>
      </c>
      <c r="E2296" s="93">
        <v>0</v>
      </c>
      <c r="F2296" s="93">
        <v>0</v>
      </c>
      <c r="G2296" s="93">
        <v>0</v>
      </c>
      <c r="H2296" s="93">
        <v>0</v>
      </c>
      <c r="I2296" s="93">
        <v>0</v>
      </c>
      <c r="J2296" s="93">
        <v>0</v>
      </c>
      <c r="K2296" s="93">
        <v>0</v>
      </c>
      <c r="L2296" s="93">
        <v>0</v>
      </c>
      <c r="M2296" s="93">
        <v>0</v>
      </c>
      <c r="N2296" s="93">
        <v>0</v>
      </c>
      <c r="O2296" s="93">
        <v>0</v>
      </c>
      <c r="P2296" s="93">
        <v>0</v>
      </c>
      <c r="Q2296" s="93">
        <v>0</v>
      </c>
      <c r="R2296" s="93"/>
      <c r="Z2296" s="88">
        <f t="shared" ref="Z2296:AN2296" si="2364">C2296*100000/Z2281</f>
        <v>0</v>
      </c>
      <c r="AA2296" s="88">
        <f t="shared" si="2364"/>
        <v>0</v>
      </c>
      <c r="AB2296" s="88">
        <f t="shared" si="2364"/>
        <v>0</v>
      </c>
      <c r="AC2296" s="88">
        <f t="shared" si="2364"/>
        <v>0</v>
      </c>
      <c r="AD2296" s="88">
        <f t="shared" si="2364"/>
        <v>0</v>
      </c>
      <c r="AE2296" s="88">
        <f t="shared" si="2364"/>
        <v>0</v>
      </c>
      <c r="AF2296" s="88">
        <f t="shared" si="2364"/>
        <v>0</v>
      </c>
      <c r="AG2296" s="88">
        <f t="shared" si="2364"/>
        <v>0</v>
      </c>
      <c r="AH2296" s="88">
        <f t="shared" si="2364"/>
        <v>0</v>
      </c>
      <c r="AI2296" s="88">
        <f t="shared" si="2364"/>
        <v>0</v>
      </c>
      <c r="AJ2296" s="88">
        <f t="shared" si="2364"/>
        <v>0</v>
      </c>
      <c r="AK2296" s="88">
        <f t="shared" si="2364"/>
        <v>0</v>
      </c>
      <c r="AL2296" s="88">
        <f t="shared" si="2364"/>
        <v>0</v>
      </c>
      <c r="AM2296" s="88">
        <f t="shared" si="2364"/>
        <v>0</v>
      </c>
      <c r="AN2296" s="145">
        <f t="shared" si="2364"/>
        <v>0</v>
      </c>
      <c r="AO2296" s="130"/>
    </row>
    <row r="2297" spans="1:41" ht="13.5" customHeight="1">
      <c r="A2297" s="85">
        <v>2294</v>
      </c>
      <c r="B2297" s="94" t="s">
        <v>118</v>
      </c>
      <c r="C2297" s="93">
        <v>93</v>
      </c>
      <c r="D2297" s="93">
        <v>128</v>
      </c>
      <c r="E2297" s="93">
        <v>134</v>
      </c>
      <c r="F2297" s="93">
        <v>140</v>
      </c>
      <c r="G2297" s="93">
        <v>89</v>
      </c>
      <c r="H2297" s="93">
        <v>121</v>
      </c>
      <c r="I2297" s="93">
        <v>99</v>
      </c>
      <c r="J2297" s="93">
        <v>94</v>
      </c>
      <c r="K2297" s="93">
        <v>113</v>
      </c>
      <c r="L2297" s="93">
        <v>91</v>
      </c>
      <c r="M2297" s="93">
        <v>99</v>
      </c>
      <c r="N2297" s="93">
        <v>86</v>
      </c>
      <c r="O2297" s="93">
        <v>78</v>
      </c>
      <c r="P2297" s="93">
        <v>138</v>
      </c>
      <c r="Q2297" s="93">
        <v>105</v>
      </c>
      <c r="R2297" s="93"/>
      <c r="T2297" s="4" t="s">
        <v>1500</v>
      </c>
      <c r="U2297" s="4" t="s">
        <v>1501</v>
      </c>
      <c r="V2297" s="4" t="s">
        <v>1502</v>
      </c>
      <c r="W2297" s="4" t="s">
        <v>1503</v>
      </c>
      <c r="X2297" s="4" t="s">
        <v>1504</v>
      </c>
      <c r="Y2297" s="4">
        <v>1844.3</v>
      </c>
      <c r="Z2297" s="88">
        <f t="shared" ref="Z2297:AN2297" si="2365">C2297*100000/Z2281</f>
        <v>1548.9673550966022</v>
      </c>
      <c r="AA2297" s="88">
        <f t="shared" si="2365"/>
        <v>2162.8928692125719</v>
      </c>
      <c r="AB2297" s="88">
        <f t="shared" si="2365"/>
        <v>2261.2217347283158</v>
      </c>
      <c r="AC2297" s="88">
        <f t="shared" si="2365"/>
        <v>2359.6831282656331</v>
      </c>
      <c r="AD2297" s="88">
        <f t="shared" si="2365"/>
        <v>1497.8121844496802</v>
      </c>
      <c r="AE2297" s="88">
        <f t="shared" si="2365"/>
        <v>2032.5886107844783</v>
      </c>
      <c r="AF2297" s="88">
        <f t="shared" si="2365"/>
        <v>1657.4585635359117</v>
      </c>
      <c r="AG2297" s="88">
        <f t="shared" si="2365"/>
        <v>1556.5490975327041</v>
      </c>
      <c r="AH2297" s="88">
        <f t="shared" si="2365"/>
        <v>1866.5345226296663</v>
      </c>
      <c r="AI2297" s="88">
        <f t="shared" si="2365"/>
        <v>1506.8719986752774</v>
      </c>
      <c r="AJ2297" s="88">
        <f t="shared" si="2365"/>
        <v>1622.6848057695461</v>
      </c>
      <c r="AK2297" s="88">
        <f t="shared" si="2365"/>
        <v>1390.910561216238</v>
      </c>
      <c r="AL2297" s="88">
        <f t="shared" si="2365"/>
        <v>1258.4704743465634</v>
      </c>
      <c r="AM2297" s="88">
        <f t="shared" si="2365"/>
        <v>2210.4757328207593</v>
      </c>
      <c r="AN2297" s="145">
        <f t="shared" si="2365"/>
        <v>1683.5016835016836</v>
      </c>
      <c r="AO2297" s="130"/>
    </row>
    <row r="2298" spans="1:41" ht="13.5" customHeight="1">
      <c r="A2298" s="85">
        <v>2295</v>
      </c>
      <c r="B2298" s="92" t="s">
        <v>10</v>
      </c>
      <c r="C2298" s="93">
        <v>0</v>
      </c>
      <c r="D2298" s="93">
        <v>0</v>
      </c>
      <c r="E2298" s="93">
        <v>1</v>
      </c>
      <c r="F2298" s="93">
        <v>0</v>
      </c>
      <c r="G2298" s="93">
        <v>0</v>
      </c>
      <c r="H2298" s="93">
        <v>2</v>
      </c>
      <c r="I2298" s="93">
        <v>0</v>
      </c>
      <c r="J2298" s="93">
        <v>1</v>
      </c>
      <c r="K2298" s="93">
        <v>0</v>
      </c>
      <c r="L2298" s="93">
        <v>3</v>
      </c>
      <c r="M2298" s="93">
        <v>0</v>
      </c>
      <c r="N2298" s="93">
        <v>0</v>
      </c>
      <c r="O2298" s="93">
        <v>1</v>
      </c>
      <c r="P2298" s="93">
        <v>0</v>
      </c>
      <c r="Q2298" s="93">
        <v>0</v>
      </c>
      <c r="R2298" s="93"/>
      <c r="Z2298" s="88">
        <f t="shared" ref="Z2298:AN2298" si="2366">C2298*100000/Z2281</f>
        <v>0</v>
      </c>
      <c r="AA2298" s="88">
        <f t="shared" si="2366"/>
        <v>0</v>
      </c>
      <c r="AB2298" s="88">
        <f t="shared" si="2366"/>
        <v>16.874789065136685</v>
      </c>
      <c r="AC2298" s="88">
        <f t="shared" si="2366"/>
        <v>0</v>
      </c>
      <c r="AD2298" s="88">
        <f t="shared" si="2366"/>
        <v>0</v>
      </c>
      <c r="AE2298" s="88">
        <f t="shared" si="2366"/>
        <v>33.596505963379812</v>
      </c>
      <c r="AF2298" s="88">
        <f t="shared" si="2366"/>
        <v>0</v>
      </c>
      <c r="AG2298" s="88">
        <f t="shared" si="2366"/>
        <v>16.559032952475576</v>
      </c>
      <c r="AH2298" s="88">
        <f t="shared" si="2366"/>
        <v>0</v>
      </c>
      <c r="AI2298" s="88">
        <f t="shared" si="2366"/>
        <v>49.677098857426728</v>
      </c>
      <c r="AJ2298" s="88">
        <f t="shared" si="2366"/>
        <v>0</v>
      </c>
      <c r="AK2298" s="88">
        <f t="shared" si="2366"/>
        <v>0</v>
      </c>
      <c r="AL2298" s="88">
        <f t="shared" si="2366"/>
        <v>16.134236850596967</v>
      </c>
      <c r="AM2298" s="88">
        <f t="shared" si="2366"/>
        <v>0</v>
      </c>
      <c r="AN2298" s="145">
        <f t="shared" si="2366"/>
        <v>0</v>
      </c>
      <c r="AO2298" s="130"/>
    </row>
    <row r="2299" spans="1:41" ht="13.5" customHeight="1">
      <c r="A2299" s="85">
        <v>2296</v>
      </c>
      <c r="B2299" s="92" t="s">
        <v>9</v>
      </c>
      <c r="C2299" s="93">
        <v>0</v>
      </c>
      <c r="D2299" s="93">
        <v>3</v>
      </c>
      <c r="E2299" s="93">
        <v>0</v>
      </c>
      <c r="F2299" s="93">
        <v>2</v>
      </c>
      <c r="G2299" s="93">
        <v>1</v>
      </c>
      <c r="H2299" s="93">
        <v>1</v>
      </c>
      <c r="I2299" s="93">
        <v>1</v>
      </c>
      <c r="J2299" s="93">
        <v>1</v>
      </c>
      <c r="K2299" s="93">
        <v>1</v>
      </c>
      <c r="L2299" s="93">
        <v>4</v>
      </c>
      <c r="M2299" s="93">
        <v>3</v>
      </c>
      <c r="N2299" s="93">
        <v>0</v>
      </c>
      <c r="O2299" s="93">
        <v>0</v>
      </c>
      <c r="P2299" s="93">
        <v>2</v>
      </c>
      <c r="Q2299" s="93">
        <v>0</v>
      </c>
      <c r="R2299" s="93"/>
      <c r="Z2299" s="88">
        <f t="shared" ref="Z2299:AN2299" si="2367">C2299*100000/Z2281</f>
        <v>0</v>
      </c>
      <c r="AA2299" s="88">
        <f t="shared" si="2367"/>
        <v>50.692801622169654</v>
      </c>
      <c r="AB2299" s="88">
        <f t="shared" si="2367"/>
        <v>0</v>
      </c>
      <c r="AC2299" s="88">
        <f t="shared" si="2367"/>
        <v>33.70975897522333</v>
      </c>
      <c r="AD2299" s="88">
        <f t="shared" si="2367"/>
        <v>16.82935038707506</v>
      </c>
      <c r="AE2299" s="88">
        <f t="shared" si="2367"/>
        <v>16.798252981689906</v>
      </c>
      <c r="AF2299" s="88">
        <f t="shared" si="2367"/>
        <v>16.742005692281936</v>
      </c>
      <c r="AG2299" s="88">
        <f t="shared" si="2367"/>
        <v>16.559032952475576</v>
      </c>
      <c r="AH2299" s="88">
        <f t="shared" si="2367"/>
        <v>16.518004625041296</v>
      </c>
      <c r="AI2299" s="88">
        <f t="shared" si="2367"/>
        <v>66.236131809902304</v>
      </c>
      <c r="AJ2299" s="88">
        <f t="shared" si="2367"/>
        <v>49.17226684150139</v>
      </c>
      <c r="AK2299" s="88">
        <f t="shared" si="2367"/>
        <v>0</v>
      </c>
      <c r="AL2299" s="88">
        <f t="shared" si="2367"/>
        <v>0</v>
      </c>
      <c r="AM2299" s="88">
        <f t="shared" si="2367"/>
        <v>32.035880185808104</v>
      </c>
      <c r="AN2299" s="145">
        <f t="shared" si="2367"/>
        <v>0</v>
      </c>
      <c r="AO2299" s="130"/>
    </row>
    <row r="2300" spans="1:41" ht="13.5" customHeight="1">
      <c r="A2300" s="85">
        <v>2297</v>
      </c>
      <c r="B2300" s="92" t="s">
        <v>8</v>
      </c>
      <c r="C2300" s="93">
        <v>1</v>
      </c>
      <c r="D2300" s="93">
        <v>5</v>
      </c>
      <c r="E2300" s="93">
        <v>7</v>
      </c>
      <c r="F2300" s="93">
        <v>2</v>
      </c>
      <c r="G2300" s="93">
        <v>5</v>
      </c>
      <c r="H2300" s="93">
        <v>7</v>
      </c>
      <c r="I2300" s="93">
        <v>8</v>
      </c>
      <c r="J2300" s="93">
        <v>4</v>
      </c>
      <c r="K2300" s="93">
        <v>2</v>
      </c>
      <c r="L2300" s="93">
        <v>6</v>
      </c>
      <c r="M2300" s="93">
        <v>6</v>
      </c>
      <c r="N2300" s="93">
        <v>0</v>
      </c>
      <c r="O2300" s="93">
        <v>4</v>
      </c>
      <c r="P2300" s="93">
        <v>1</v>
      </c>
      <c r="Q2300" s="93">
        <v>3</v>
      </c>
      <c r="R2300" s="93"/>
      <c r="Z2300" s="88">
        <f t="shared" ref="Z2300:AL2300" si="2368">C2300*100000/Z2281</f>
        <v>16.655562958027982</v>
      </c>
      <c r="AA2300" s="88">
        <f t="shared" si="2368"/>
        <v>84.48800270361609</v>
      </c>
      <c r="AB2300" s="88">
        <f t="shared" si="2368"/>
        <v>118.1235234559568</v>
      </c>
      <c r="AC2300" s="88">
        <f t="shared" si="2368"/>
        <v>33.70975897522333</v>
      </c>
      <c r="AD2300" s="88">
        <f t="shared" si="2368"/>
        <v>84.146751935375292</v>
      </c>
      <c r="AE2300" s="88">
        <f t="shared" si="2368"/>
        <v>117.58777087182933</v>
      </c>
      <c r="AF2300" s="88">
        <f t="shared" si="2368"/>
        <v>133.93604553825548</v>
      </c>
      <c r="AG2300" s="88">
        <f t="shared" si="2368"/>
        <v>66.236131809902304</v>
      </c>
      <c r="AH2300" s="88">
        <f t="shared" si="2368"/>
        <v>33.036009250082593</v>
      </c>
      <c r="AI2300" s="88">
        <f t="shared" si="2368"/>
        <v>99.354197714853456</v>
      </c>
      <c r="AJ2300" s="88">
        <f t="shared" si="2368"/>
        <v>98.34453368300278</v>
      </c>
      <c r="AK2300" s="88">
        <f t="shared" si="2368"/>
        <v>0</v>
      </c>
      <c r="AL2300" s="88">
        <f t="shared" si="2368"/>
        <v>64.536947402387867</v>
      </c>
      <c r="AM2300" s="88">
        <f>P2300*100000/AM2281</f>
        <v>16.017940092904052</v>
      </c>
      <c r="AN2300" s="145">
        <f>Q2300*100000/AN2281</f>
        <v>48.100048100048099</v>
      </c>
      <c r="AO2300" s="130"/>
    </row>
    <row r="2301" spans="1:41" ht="13.5" customHeight="1">
      <c r="A2301" s="85">
        <v>2298</v>
      </c>
      <c r="B2301" s="92" t="s">
        <v>24</v>
      </c>
      <c r="C2301" s="93">
        <v>0</v>
      </c>
      <c r="D2301" s="93">
        <v>0</v>
      </c>
      <c r="E2301" s="93">
        <v>0</v>
      </c>
      <c r="F2301" s="93">
        <v>0</v>
      </c>
      <c r="G2301" s="93">
        <v>0</v>
      </c>
      <c r="H2301" s="93">
        <v>0</v>
      </c>
      <c r="I2301" s="93">
        <v>0</v>
      </c>
      <c r="J2301" s="93">
        <v>0</v>
      </c>
      <c r="K2301" s="93">
        <v>0</v>
      </c>
      <c r="L2301" s="93">
        <v>0</v>
      </c>
      <c r="M2301" s="93">
        <v>0</v>
      </c>
      <c r="N2301" s="93">
        <v>0</v>
      </c>
      <c r="O2301" s="93">
        <v>0</v>
      </c>
      <c r="P2301" s="93">
        <v>0</v>
      </c>
      <c r="Q2301" s="93">
        <v>0</v>
      </c>
      <c r="R2301" s="93"/>
      <c r="Z2301" s="88">
        <f t="shared" ref="Z2301:AN2301" si="2369">C2301*100000/Z2281</f>
        <v>0</v>
      </c>
      <c r="AA2301" s="88">
        <f t="shared" si="2369"/>
        <v>0</v>
      </c>
      <c r="AB2301" s="88">
        <f t="shared" si="2369"/>
        <v>0</v>
      </c>
      <c r="AC2301" s="88">
        <f t="shared" si="2369"/>
        <v>0</v>
      </c>
      <c r="AD2301" s="88">
        <f t="shared" si="2369"/>
        <v>0</v>
      </c>
      <c r="AE2301" s="88">
        <f t="shared" si="2369"/>
        <v>0</v>
      </c>
      <c r="AF2301" s="88">
        <f t="shared" si="2369"/>
        <v>0</v>
      </c>
      <c r="AG2301" s="88">
        <f t="shared" si="2369"/>
        <v>0</v>
      </c>
      <c r="AH2301" s="88">
        <f t="shared" si="2369"/>
        <v>0</v>
      </c>
      <c r="AI2301" s="88">
        <f t="shared" si="2369"/>
        <v>0</v>
      </c>
      <c r="AJ2301" s="88">
        <f t="shared" si="2369"/>
        <v>0</v>
      </c>
      <c r="AK2301" s="88">
        <f t="shared" si="2369"/>
        <v>0</v>
      </c>
      <c r="AL2301" s="88">
        <f t="shared" si="2369"/>
        <v>0</v>
      </c>
      <c r="AM2301" s="88">
        <f t="shared" si="2369"/>
        <v>0</v>
      </c>
      <c r="AN2301" s="145">
        <f t="shared" si="2369"/>
        <v>0</v>
      </c>
      <c r="AO2301" s="130"/>
    </row>
    <row r="2302" spans="1:41" ht="13.5" customHeight="1">
      <c r="A2302" s="85">
        <v>2299</v>
      </c>
      <c r="B2302" s="94" t="s">
        <v>119</v>
      </c>
      <c r="C2302" s="93">
        <v>1</v>
      </c>
      <c r="D2302" s="93">
        <v>8</v>
      </c>
      <c r="E2302" s="93">
        <v>8</v>
      </c>
      <c r="F2302" s="93">
        <v>4</v>
      </c>
      <c r="G2302" s="93">
        <v>6</v>
      </c>
      <c r="H2302" s="93">
        <v>10</v>
      </c>
      <c r="I2302" s="93">
        <v>9</v>
      </c>
      <c r="J2302" s="93">
        <v>6</v>
      </c>
      <c r="K2302" s="93">
        <v>3</v>
      </c>
      <c r="L2302" s="93">
        <v>13</v>
      </c>
      <c r="M2302" s="93">
        <v>9</v>
      </c>
      <c r="N2302" s="93">
        <v>0</v>
      </c>
      <c r="O2302" s="93">
        <v>5</v>
      </c>
      <c r="P2302" s="93">
        <v>3</v>
      </c>
      <c r="Q2302" s="93">
        <v>3</v>
      </c>
      <c r="R2302" s="93"/>
      <c r="T2302" s="4" t="s">
        <v>1505</v>
      </c>
      <c r="U2302" s="4" t="s">
        <v>1506</v>
      </c>
      <c r="V2302" s="4" t="s">
        <v>276</v>
      </c>
      <c r="W2302" s="4" t="s">
        <v>1507</v>
      </c>
      <c r="X2302" s="4" t="s">
        <v>1508</v>
      </c>
      <c r="Y2302" s="4">
        <v>204.9</v>
      </c>
      <c r="Z2302" s="88">
        <f t="shared" ref="Z2302:AN2302" si="2370">C2302*100000/Z2281</f>
        <v>16.655562958027982</v>
      </c>
      <c r="AA2302" s="88">
        <f t="shared" si="2370"/>
        <v>135.18080432578574</v>
      </c>
      <c r="AB2302" s="88">
        <f t="shared" si="2370"/>
        <v>134.99831252109348</v>
      </c>
      <c r="AC2302" s="88">
        <f t="shared" si="2370"/>
        <v>67.419517950446661</v>
      </c>
      <c r="AD2302" s="88">
        <f t="shared" si="2370"/>
        <v>100.97610232245036</v>
      </c>
      <c r="AE2302" s="88">
        <f t="shared" si="2370"/>
        <v>167.98252981689905</v>
      </c>
      <c r="AF2302" s="88">
        <f t="shared" si="2370"/>
        <v>150.67805123053742</v>
      </c>
      <c r="AG2302" s="88">
        <f t="shared" si="2370"/>
        <v>99.354197714853456</v>
      </c>
      <c r="AH2302" s="88">
        <f t="shared" si="2370"/>
        <v>49.554013875123886</v>
      </c>
      <c r="AI2302" s="88">
        <f t="shared" si="2370"/>
        <v>215.26742838218249</v>
      </c>
      <c r="AJ2302" s="88">
        <f t="shared" si="2370"/>
        <v>147.51680052450419</v>
      </c>
      <c r="AK2302" s="88">
        <f t="shared" si="2370"/>
        <v>0</v>
      </c>
      <c r="AL2302" s="88">
        <f t="shared" si="2370"/>
        <v>80.67118425298483</v>
      </c>
      <c r="AM2302" s="88">
        <f t="shared" si="2370"/>
        <v>48.053820278712159</v>
      </c>
      <c r="AN2302" s="145">
        <f t="shared" si="2370"/>
        <v>48.100048100048099</v>
      </c>
      <c r="AO2302" s="130"/>
    </row>
    <row r="2303" spans="1:41" ht="13.5" customHeight="1">
      <c r="A2303" s="85">
        <v>2300</v>
      </c>
      <c r="B2303" s="92" t="s">
        <v>7</v>
      </c>
      <c r="C2303" s="93">
        <v>7</v>
      </c>
      <c r="D2303" s="93">
        <v>36</v>
      </c>
      <c r="E2303" s="93">
        <v>24</v>
      </c>
      <c r="F2303" s="93">
        <v>3</v>
      </c>
      <c r="G2303" s="93">
        <v>11</v>
      </c>
      <c r="H2303" s="93">
        <v>30</v>
      </c>
      <c r="I2303" s="93">
        <v>8</v>
      </c>
      <c r="J2303" s="93">
        <v>22</v>
      </c>
      <c r="K2303" s="93">
        <v>11</v>
      </c>
      <c r="L2303" s="93">
        <v>38</v>
      </c>
      <c r="M2303" s="93">
        <v>7</v>
      </c>
      <c r="N2303" s="93">
        <v>7</v>
      </c>
      <c r="O2303" s="93">
        <v>6</v>
      </c>
      <c r="P2303" s="93">
        <v>34</v>
      </c>
      <c r="Q2303" s="93">
        <v>20</v>
      </c>
      <c r="R2303" s="93"/>
      <c r="Z2303" s="88">
        <f t="shared" ref="Z2303:AN2303" si="2371">C2303*100000/Z2281</f>
        <v>116.58894070619587</v>
      </c>
      <c r="AA2303" s="88">
        <f t="shared" si="2371"/>
        <v>608.31361946603579</v>
      </c>
      <c r="AB2303" s="88">
        <f t="shared" si="2371"/>
        <v>404.99493756328047</v>
      </c>
      <c r="AC2303" s="88">
        <f t="shared" si="2371"/>
        <v>50.564638462834992</v>
      </c>
      <c r="AD2303" s="88">
        <f t="shared" si="2371"/>
        <v>185.12285425782565</v>
      </c>
      <c r="AE2303" s="88">
        <f t="shared" si="2371"/>
        <v>503.94758945069714</v>
      </c>
      <c r="AF2303" s="88">
        <f t="shared" si="2371"/>
        <v>133.93604553825548</v>
      </c>
      <c r="AG2303" s="88">
        <f t="shared" si="2371"/>
        <v>364.29872495446267</v>
      </c>
      <c r="AH2303" s="88">
        <f t="shared" si="2371"/>
        <v>181.69805087545424</v>
      </c>
      <c r="AI2303" s="88">
        <f t="shared" si="2371"/>
        <v>629.24325219407183</v>
      </c>
      <c r="AJ2303" s="88">
        <f t="shared" si="2371"/>
        <v>114.73528929683658</v>
      </c>
      <c r="AK2303" s="88">
        <f t="shared" si="2371"/>
        <v>113.21365033155426</v>
      </c>
      <c r="AL2303" s="88">
        <f t="shared" si="2371"/>
        <v>96.805421103581807</v>
      </c>
      <c r="AM2303" s="88">
        <f t="shared" si="2371"/>
        <v>544.60996315873774</v>
      </c>
      <c r="AN2303" s="145">
        <f t="shared" si="2371"/>
        <v>320.66698733365399</v>
      </c>
      <c r="AO2303" s="130"/>
    </row>
    <row r="2304" spans="1:41" ht="13.5" customHeight="1">
      <c r="A2304" s="85">
        <v>2301</v>
      </c>
      <c r="B2304" s="92" t="s">
        <v>6</v>
      </c>
      <c r="C2304" s="93">
        <v>34</v>
      </c>
      <c r="D2304" s="93">
        <v>16</v>
      </c>
      <c r="E2304" s="93">
        <v>24</v>
      </c>
      <c r="F2304" s="93">
        <v>20</v>
      </c>
      <c r="G2304" s="93">
        <v>11</v>
      </c>
      <c r="H2304" s="93">
        <v>5</v>
      </c>
      <c r="I2304" s="93">
        <v>17</v>
      </c>
      <c r="J2304" s="93">
        <v>13</v>
      </c>
      <c r="K2304" s="93">
        <v>3</v>
      </c>
      <c r="L2304" s="93">
        <v>7</v>
      </c>
      <c r="M2304" s="93">
        <v>2</v>
      </c>
      <c r="N2304" s="93">
        <v>5</v>
      </c>
      <c r="O2304" s="93">
        <v>4</v>
      </c>
      <c r="P2304" s="93">
        <v>3</v>
      </c>
      <c r="Q2304" s="93">
        <v>0</v>
      </c>
      <c r="R2304" s="93"/>
      <c r="Z2304" s="88">
        <f t="shared" ref="Z2304:AN2304" si="2372">C2304*100000/Z2281</f>
        <v>566.2891405729514</v>
      </c>
      <c r="AA2304" s="88">
        <f t="shared" si="2372"/>
        <v>270.36160865157149</v>
      </c>
      <c r="AB2304" s="88">
        <f t="shared" si="2372"/>
        <v>404.99493756328047</v>
      </c>
      <c r="AC2304" s="88">
        <f t="shared" si="2372"/>
        <v>337.09758975223326</v>
      </c>
      <c r="AD2304" s="88">
        <f t="shared" si="2372"/>
        <v>185.12285425782565</v>
      </c>
      <c r="AE2304" s="88">
        <f t="shared" si="2372"/>
        <v>83.991264908449523</v>
      </c>
      <c r="AF2304" s="88">
        <f t="shared" si="2372"/>
        <v>284.61409676879288</v>
      </c>
      <c r="AG2304" s="88">
        <f t="shared" si="2372"/>
        <v>215.26742838218249</v>
      </c>
      <c r="AH2304" s="88">
        <f t="shared" si="2372"/>
        <v>49.554013875123886</v>
      </c>
      <c r="AI2304" s="88">
        <f t="shared" si="2372"/>
        <v>115.91323066732903</v>
      </c>
      <c r="AJ2304" s="88">
        <f t="shared" si="2372"/>
        <v>32.781511227667593</v>
      </c>
      <c r="AK2304" s="88">
        <f t="shared" si="2372"/>
        <v>80.866893093967334</v>
      </c>
      <c r="AL2304" s="88">
        <f t="shared" si="2372"/>
        <v>64.536947402387867</v>
      </c>
      <c r="AM2304" s="88">
        <f t="shared" si="2372"/>
        <v>48.053820278712159</v>
      </c>
      <c r="AN2304" s="145">
        <f t="shared" si="2372"/>
        <v>0</v>
      </c>
      <c r="AO2304" s="130"/>
    </row>
    <row r="2305" spans="1:41" ht="13.5" customHeight="1">
      <c r="A2305" s="85">
        <v>2302</v>
      </c>
      <c r="B2305" s="92" t="s">
        <v>5</v>
      </c>
      <c r="C2305" s="93">
        <v>1</v>
      </c>
      <c r="D2305" s="93">
        <v>1</v>
      </c>
      <c r="E2305" s="93">
        <v>4</v>
      </c>
      <c r="F2305" s="93">
        <v>3</v>
      </c>
      <c r="G2305" s="93">
        <v>0</v>
      </c>
      <c r="H2305" s="93">
        <v>3</v>
      </c>
      <c r="I2305" s="93">
        <v>2</v>
      </c>
      <c r="J2305" s="93">
        <v>2</v>
      </c>
      <c r="K2305" s="93">
        <v>2</v>
      </c>
      <c r="L2305" s="93">
        <v>2</v>
      </c>
      <c r="M2305" s="93">
        <v>3</v>
      </c>
      <c r="N2305" s="93">
        <v>4</v>
      </c>
      <c r="O2305" s="93">
        <v>2</v>
      </c>
      <c r="P2305" s="93">
        <v>3</v>
      </c>
      <c r="Q2305" s="93">
        <v>10</v>
      </c>
      <c r="R2305" s="93"/>
      <c r="Z2305" s="88">
        <f t="shared" ref="Z2305:AN2305" si="2373">C2305*100000/Z2281</f>
        <v>16.655562958027982</v>
      </c>
      <c r="AA2305" s="88">
        <f t="shared" si="2373"/>
        <v>16.897600540723218</v>
      </c>
      <c r="AB2305" s="88">
        <f t="shared" si="2373"/>
        <v>67.499156260546741</v>
      </c>
      <c r="AC2305" s="88">
        <f t="shared" si="2373"/>
        <v>50.564638462834992</v>
      </c>
      <c r="AD2305" s="88">
        <f t="shared" si="2373"/>
        <v>0</v>
      </c>
      <c r="AE2305" s="88">
        <f t="shared" si="2373"/>
        <v>50.394758945069711</v>
      </c>
      <c r="AF2305" s="88">
        <f t="shared" si="2373"/>
        <v>33.484011384563871</v>
      </c>
      <c r="AG2305" s="88">
        <f t="shared" si="2373"/>
        <v>33.118065904951152</v>
      </c>
      <c r="AH2305" s="88">
        <f t="shared" si="2373"/>
        <v>33.036009250082593</v>
      </c>
      <c r="AI2305" s="88">
        <f t="shared" si="2373"/>
        <v>33.118065904951152</v>
      </c>
      <c r="AJ2305" s="88">
        <f t="shared" si="2373"/>
        <v>49.17226684150139</v>
      </c>
      <c r="AK2305" s="88">
        <f t="shared" si="2373"/>
        <v>64.69351447517387</v>
      </c>
      <c r="AL2305" s="88">
        <f t="shared" si="2373"/>
        <v>32.268473701193933</v>
      </c>
      <c r="AM2305" s="88">
        <f t="shared" si="2373"/>
        <v>48.053820278712159</v>
      </c>
      <c r="AN2305" s="145">
        <f t="shared" si="2373"/>
        <v>160.333493666827</v>
      </c>
      <c r="AO2305" s="130"/>
    </row>
    <row r="2306" spans="1:41" ht="13.5" customHeight="1">
      <c r="A2306" s="85">
        <v>2303</v>
      </c>
      <c r="B2306" s="92" t="s">
        <v>26</v>
      </c>
      <c r="C2306" s="93">
        <v>0</v>
      </c>
      <c r="D2306" s="93">
        <v>0</v>
      </c>
      <c r="E2306" s="93">
        <v>0</v>
      </c>
      <c r="F2306" s="93">
        <v>0</v>
      </c>
      <c r="G2306" s="93">
        <v>0</v>
      </c>
      <c r="H2306" s="93">
        <v>0</v>
      </c>
      <c r="I2306" s="93">
        <v>0</v>
      </c>
      <c r="J2306" s="93">
        <v>0</v>
      </c>
      <c r="K2306" s="93">
        <v>0</v>
      </c>
      <c r="L2306" s="93">
        <v>0</v>
      </c>
      <c r="M2306" s="93">
        <v>0</v>
      </c>
      <c r="N2306" s="93">
        <v>0</v>
      </c>
      <c r="O2306" s="93">
        <v>0</v>
      </c>
      <c r="P2306" s="93">
        <v>0</v>
      </c>
      <c r="Q2306" s="93">
        <v>0</v>
      </c>
      <c r="R2306" s="93"/>
      <c r="Z2306" s="88">
        <f t="shared" ref="Z2306:AL2306" si="2374">C2306*100000/Z2281</f>
        <v>0</v>
      </c>
      <c r="AA2306" s="88">
        <f t="shared" si="2374"/>
        <v>0</v>
      </c>
      <c r="AB2306" s="88">
        <f t="shared" si="2374"/>
        <v>0</v>
      </c>
      <c r="AC2306" s="88">
        <f t="shared" si="2374"/>
        <v>0</v>
      </c>
      <c r="AD2306" s="88">
        <f t="shared" si="2374"/>
        <v>0</v>
      </c>
      <c r="AE2306" s="88">
        <f t="shared" si="2374"/>
        <v>0</v>
      </c>
      <c r="AF2306" s="88">
        <f t="shared" si="2374"/>
        <v>0</v>
      </c>
      <c r="AG2306" s="88">
        <f t="shared" si="2374"/>
        <v>0</v>
      </c>
      <c r="AH2306" s="88">
        <f t="shared" si="2374"/>
        <v>0</v>
      </c>
      <c r="AI2306" s="88">
        <f t="shared" si="2374"/>
        <v>0</v>
      </c>
      <c r="AJ2306" s="88">
        <f t="shared" si="2374"/>
        <v>0</v>
      </c>
      <c r="AK2306" s="88">
        <f t="shared" si="2374"/>
        <v>0</v>
      </c>
      <c r="AL2306" s="88">
        <f t="shared" si="2374"/>
        <v>0</v>
      </c>
      <c r="AM2306" s="88">
        <f>P2306*100000/AM2281</f>
        <v>0</v>
      </c>
      <c r="AN2306" s="145">
        <f>Q2306*100000/AN2281</f>
        <v>0</v>
      </c>
      <c r="AO2306" s="130"/>
    </row>
    <row r="2307" spans="1:41" ht="13.5" customHeight="1">
      <c r="A2307" s="85">
        <v>2304</v>
      </c>
      <c r="B2307" s="92" t="s">
        <v>4</v>
      </c>
      <c r="C2307" s="93">
        <v>7</v>
      </c>
      <c r="D2307" s="93">
        <v>8</v>
      </c>
      <c r="E2307" s="93">
        <v>12</v>
      </c>
      <c r="F2307" s="93">
        <v>6</v>
      </c>
      <c r="G2307" s="93">
        <v>2</v>
      </c>
      <c r="H2307" s="93">
        <v>1</v>
      </c>
      <c r="I2307" s="93">
        <v>5</v>
      </c>
      <c r="J2307" s="93">
        <v>2</v>
      </c>
      <c r="K2307" s="93">
        <v>5</v>
      </c>
      <c r="L2307" s="93">
        <v>5</v>
      </c>
      <c r="M2307" s="93">
        <v>6</v>
      </c>
      <c r="N2307" s="93">
        <v>0</v>
      </c>
      <c r="O2307" s="93">
        <v>1</v>
      </c>
      <c r="P2307" s="93">
        <v>0</v>
      </c>
      <c r="Q2307" s="93">
        <v>2</v>
      </c>
      <c r="R2307" s="93"/>
      <c r="Z2307" s="88">
        <f t="shared" ref="Z2307:AN2307" si="2375">C2307*100000/Z2281</f>
        <v>116.58894070619587</v>
      </c>
      <c r="AA2307" s="88">
        <f t="shared" si="2375"/>
        <v>135.18080432578574</v>
      </c>
      <c r="AB2307" s="88">
        <f t="shared" si="2375"/>
        <v>202.49746878164024</v>
      </c>
      <c r="AC2307" s="88">
        <f t="shared" si="2375"/>
        <v>101.12927692566998</v>
      </c>
      <c r="AD2307" s="88">
        <f t="shared" si="2375"/>
        <v>33.65870077415012</v>
      </c>
      <c r="AE2307" s="88">
        <f t="shared" si="2375"/>
        <v>16.798252981689906</v>
      </c>
      <c r="AF2307" s="88">
        <f t="shared" si="2375"/>
        <v>83.710028461409678</v>
      </c>
      <c r="AG2307" s="88">
        <f t="shared" si="2375"/>
        <v>33.118065904951152</v>
      </c>
      <c r="AH2307" s="88">
        <f t="shared" si="2375"/>
        <v>82.590023125206471</v>
      </c>
      <c r="AI2307" s="88">
        <f t="shared" si="2375"/>
        <v>82.79516476237788</v>
      </c>
      <c r="AJ2307" s="88">
        <f t="shared" si="2375"/>
        <v>98.34453368300278</v>
      </c>
      <c r="AK2307" s="88">
        <f t="shared" si="2375"/>
        <v>0</v>
      </c>
      <c r="AL2307" s="88">
        <f t="shared" si="2375"/>
        <v>16.134236850596967</v>
      </c>
      <c r="AM2307" s="88">
        <f t="shared" si="2375"/>
        <v>0</v>
      </c>
      <c r="AN2307" s="145">
        <f t="shared" si="2375"/>
        <v>32.066698733365399</v>
      </c>
      <c r="AO2307" s="130"/>
    </row>
    <row r="2308" spans="1:41" ht="13.5" customHeight="1">
      <c r="A2308" s="85">
        <v>2305</v>
      </c>
      <c r="B2308" s="92" t="s">
        <v>3</v>
      </c>
      <c r="C2308" s="93">
        <v>23</v>
      </c>
      <c r="D2308" s="93">
        <v>10</v>
      </c>
      <c r="E2308" s="93">
        <v>12</v>
      </c>
      <c r="F2308" s="93">
        <v>10</v>
      </c>
      <c r="G2308" s="93">
        <v>4</v>
      </c>
      <c r="H2308" s="93">
        <v>21</v>
      </c>
      <c r="I2308" s="93">
        <v>24</v>
      </c>
      <c r="J2308" s="93">
        <v>18</v>
      </c>
      <c r="K2308" s="93">
        <v>17</v>
      </c>
      <c r="L2308" s="93">
        <v>16</v>
      </c>
      <c r="M2308" s="93">
        <v>46</v>
      </c>
      <c r="N2308" s="93">
        <v>13</v>
      </c>
      <c r="O2308" s="93">
        <v>39</v>
      </c>
      <c r="P2308" s="93">
        <v>40</v>
      </c>
      <c r="Q2308" s="93">
        <v>31</v>
      </c>
      <c r="R2308" s="93"/>
      <c r="Z2308" s="88">
        <f t="shared" ref="Z2308:AN2308" si="2376">C2308*100000/Z2281</f>
        <v>383.07794803464355</v>
      </c>
      <c r="AA2308" s="88">
        <f t="shared" si="2376"/>
        <v>168.97600540723218</v>
      </c>
      <c r="AB2308" s="88">
        <f t="shared" si="2376"/>
        <v>202.49746878164024</v>
      </c>
      <c r="AC2308" s="88">
        <f t="shared" si="2376"/>
        <v>168.54879487611663</v>
      </c>
      <c r="AD2308" s="88">
        <f t="shared" si="2376"/>
        <v>67.317401548300239</v>
      </c>
      <c r="AE2308" s="88">
        <f t="shared" si="2376"/>
        <v>352.76331261548796</v>
      </c>
      <c r="AF2308" s="88">
        <f t="shared" si="2376"/>
        <v>401.80813661476645</v>
      </c>
      <c r="AG2308" s="88">
        <f t="shared" si="2376"/>
        <v>298.06259314456037</v>
      </c>
      <c r="AH2308" s="88">
        <f t="shared" si="2376"/>
        <v>280.80607862570201</v>
      </c>
      <c r="AI2308" s="88">
        <f t="shared" si="2376"/>
        <v>264.94452723960922</v>
      </c>
      <c r="AJ2308" s="88">
        <f t="shared" si="2376"/>
        <v>753.97475823635466</v>
      </c>
      <c r="AK2308" s="88">
        <f t="shared" si="2376"/>
        <v>210.25392204431506</v>
      </c>
      <c r="AL2308" s="88">
        <f t="shared" si="2376"/>
        <v>629.23523717328169</v>
      </c>
      <c r="AM2308" s="88">
        <f t="shared" si="2376"/>
        <v>640.7176037161621</v>
      </c>
      <c r="AN2308" s="145">
        <f t="shared" si="2376"/>
        <v>497.03383036716372</v>
      </c>
      <c r="AO2308" s="130"/>
    </row>
    <row r="2309" spans="1:41" ht="13.5" customHeight="1">
      <c r="A2309" s="85">
        <v>2306</v>
      </c>
      <c r="B2309" s="92" t="s">
        <v>2</v>
      </c>
      <c r="C2309" s="93">
        <v>0</v>
      </c>
      <c r="D2309" s="93">
        <v>0</v>
      </c>
      <c r="E2309" s="93">
        <v>0</v>
      </c>
      <c r="F2309" s="93">
        <v>0</v>
      </c>
      <c r="G2309" s="93">
        <v>0</v>
      </c>
      <c r="H2309" s="93">
        <v>0</v>
      </c>
      <c r="I2309" s="93">
        <v>0</v>
      </c>
      <c r="J2309" s="93">
        <v>0</v>
      </c>
      <c r="K2309" s="93">
        <v>0</v>
      </c>
      <c r="L2309" s="93">
        <v>0</v>
      </c>
      <c r="M2309" s="93">
        <v>0</v>
      </c>
      <c r="N2309" s="93">
        <v>0</v>
      </c>
      <c r="O2309" s="93">
        <v>0</v>
      </c>
      <c r="P2309" s="93">
        <v>0</v>
      </c>
      <c r="Q2309" s="93">
        <v>0</v>
      </c>
      <c r="R2309" s="93"/>
      <c r="Z2309" s="88">
        <f t="shared" ref="Z2309:AN2309" si="2377">C2309*100000/Z2281</f>
        <v>0</v>
      </c>
      <c r="AA2309" s="88">
        <f t="shared" si="2377"/>
        <v>0</v>
      </c>
      <c r="AB2309" s="88">
        <f t="shared" si="2377"/>
        <v>0</v>
      </c>
      <c r="AC2309" s="88">
        <f t="shared" si="2377"/>
        <v>0</v>
      </c>
      <c r="AD2309" s="88">
        <f t="shared" si="2377"/>
        <v>0</v>
      </c>
      <c r="AE2309" s="88">
        <f t="shared" si="2377"/>
        <v>0</v>
      </c>
      <c r="AF2309" s="88">
        <f t="shared" si="2377"/>
        <v>0</v>
      </c>
      <c r="AG2309" s="88">
        <f t="shared" si="2377"/>
        <v>0</v>
      </c>
      <c r="AH2309" s="88">
        <f t="shared" si="2377"/>
        <v>0</v>
      </c>
      <c r="AI2309" s="88">
        <f t="shared" si="2377"/>
        <v>0</v>
      </c>
      <c r="AJ2309" s="88">
        <f t="shared" si="2377"/>
        <v>0</v>
      </c>
      <c r="AK2309" s="88">
        <f t="shared" si="2377"/>
        <v>0</v>
      </c>
      <c r="AL2309" s="88">
        <f t="shared" si="2377"/>
        <v>0</v>
      </c>
      <c r="AM2309" s="88">
        <f t="shared" si="2377"/>
        <v>0</v>
      </c>
      <c r="AN2309" s="145">
        <f t="shared" si="2377"/>
        <v>0</v>
      </c>
      <c r="AO2309" s="130"/>
    </row>
    <row r="2310" spans="1:41" ht="13.5" customHeight="1">
      <c r="A2310" s="85">
        <v>2307</v>
      </c>
      <c r="B2310" s="92" t="s">
        <v>23</v>
      </c>
      <c r="C2310" s="93">
        <v>1</v>
      </c>
      <c r="D2310" s="93">
        <v>0</v>
      </c>
      <c r="E2310" s="93">
        <v>0</v>
      </c>
      <c r="F2310" s="93">
        <v>0</v>
      </c>
      <c r="G2310" s="93">
        <v>0</v>
      </c>
      <c r="H2310" s="93">
        <v>0</v>
      </c>
      <c r="I2310" s="93">
        <v>0</v>
      </c>
      <c r="J2310" s="93">
        <v>0</v>
      </c>
      <c r="K2310" s="93">
        <v>0</v>
      </c>
      <c r="L2310" s="93">
        <v>0</v>
      </c>
      <c r="M2310" s="93">
        <v>0</v>
      </c>
      <c r="N2310" s="93">
        <v>1</v>
      </c>
      <c r="O2310" s="93">
        <v>1</v>
      </c>
      <c r="P2310" s="93">
        <v>0</v>
      </c>
      <c r="Q2310" s="93">
        <v>0</v>
      </c>
      <c r="R2310" s="93"/>
      <c r="Z2310" s="88">
        <f t="shared" ref="Z2310:AN2310" si="2378">C2310*100000/Z2281</f>
        <v>16.655562958027982</v>
      </c>
      <c r="AA2310" s="88">
        <f t="shared" si="2378"/>
        <v>0</v>
      </c>
      <c r="AB2310" s="88">
        <f t="shared" si="2378"/>
        <v>0</v>
      </c>
      <c r="AC2310" s="88">
        <f t="shared" si="2378"/>
        <v>0</v>
      </c>
      <c r="AD2310" s="88">
        <f t="shared" si="2378"/>
        <v>0</v>
      </c>
      <c r="AE2310" s="88">
        <f t="shared" si="2378"/>
        <v>0</v>
      </c>
      <c r="AF2310" s="88">
        <f t="shared" si="2378"/>
        <v>0</v>
      </c>
      <c r="AG2310" s="88">
        <f t="shared" si="2378"/>
        <v>0</v>
      </c>
      <c r="AH2310" s="88">
        <f t="shared" si="2378"/>
        <v>0</v>
      </c>
      <c r="AI2310" s="88">
        <f t="shared" si="2378"/>
        <v>0</v>
      </c>
      <c r="AJ2310" s="88">
        <f t="shared" si="2378"/>
        <v>0</v>
      </c>
      <c r="AK2310" s="88">
        <f t="shared" si="2378"/>
        <v>16.173378618793468</v>
      </c>
      <c r="AL2310" s="88">
        <f t="shared" si="2378"/>
        <v>16.134236850596967</v>
      </c>
      <c r="AM2310" s="88">
        <f t="shared" si="2378"/>
        <v>0</v>
      </c>
      <c r="AN2310" s="145">
        <f t="shared" si="2378"/>
        <v>0</v>
      </c>
      <c r="AO2310" s="130"/>
    </row>
    <row r="2311" spans="1:41" ht="13.5" customHeight="1">
      <c r="A2311" s="85">
        <v>2308</v>
      </c>
      <c r="B2311" s="92" t="s">
        <v>1</v>
      </c>
      <c r="C2311" s="93">
        <v>2</v>
      </c>
      <c r="D2311" s="93">
        <v>2</v>
      </c>
      <c r="E2311" s="93">
        <v>0</v>
      </c>
      <c r="F2311" s="93">
        <v>0</v>
      </c>
      <c r="G2311" s="93">
        <v>1</v>
      </c>
      <c r="H2311" s="93">
        <v>2</v>
      </c>
      <c r="I2311" s="93">
        <v>0</v>
      </c>
      <c r="J2311" s="93">
        <v>0</v>
      </c>
      <c r="K2311" s="93">
        <v>0</v>
      </c>
      <c r="L2311" s="93">
        <v>0</v>
      </c>
      <c r="M2311" s="93">
        <v>0</v>
      </c>
      <c r="N2311" s="93">
        <v>0</v>
      </c>
      <c r="O2311" s="93">
        <v>1</v>
      </c>
      <c r="P2311" s="93">
        <v>0</v>
      </c>
      <c r="Q2311" s="93">
        <v>1</v>
      </c>
      <c r="R2311" s="93"/>
      <c r="Z2311" s="88">
        <f t="shared" ref="Z2311:AN2311" si="2379">C2311*100000/Z2281</f>
        <v>33.311125916055964</v>
      </c>
      <c r="AA2311" s="88">
        <f t="shared" si="2379"/>
        <v>33.795201081446436</v>
      </c>
      <c r="AB2311" s="88">
        <f t="shared" si="2379"/>
        <v>0</v>
      </c>
      <c r="AC2311" s="88">
        <f t="shared" si="2379"/>
        <v>0</v>
      </c>
      <c r="AD2311" s="88">
        <f t="shared" si="2379"/>
        <v>16.82935038707506</v>
      </c>
      <c r="AE2311" s="88">
        <f t="shared" si="2379"/>
        <v>33.596505963379812</v>
      </c>
      <c r="AF2311" s="88">
        <f t="shared" si="2379"/>
        <v>0</v>
      </c>
      <c r="AG2311" s="88">
        <f t="shared" si="2379"/>
        <v>0</v>
      </c>
      <c r="AH2311" s="88">
        <f t="shared" si="2379"/>
        <v>0</v>
      </c>
      <c r="AI2311" s="88">
        <f t="shared" si="2379"/>
        <v>0</v>
      </c>
      <c r="AJ2311" s="88">
        <f t="shared" si="2379"/>
        <v>0</v>
      </c>
      <c r="AK2311" s="88">
        <f t="shared" si="2379"/>
        <v>0</v>
      </c>
      <c r="AL2311" s="88">
        <f t="shared" si="2379"/>
        <v>16.134236850596967</v>
      </c>
      <c r="AM2311" s="88">
        <f t="shared" si="2379"/>
        <v>0</v>
      </c>
      <c r="AN2311" s="145">
        <f t="shared" si="2379"/>
        <v>16.0333493666827</v>
      </c>
      <c r="AO2311" s="130"/>
    </row>
    <row r="2312" spans="1:41" ht="13.5" customHeight="1">
      <c r="A2312" s="85">
        <v>2309</v>
      </c>
      <c r="B2312" s="92" t="s">
        <v>0</v>
      </c>
      <c r="C2312" s="93">
        <v>2</v>
      </c>
      <c r="D2312" s="93">
        <v>13</v>
      </c>
      <c r="E2312" s="93">
        <v>0</v>
      </c>
      <c r="F2312" s="93">
        <v>1</v>
      </c>
      <c r="G2312" s="93">
        <v>0</v>
      </c>
      <c r="H2312" s="93">
        <v>4</v>
      </c>
      <c r="I2312" s="93">
        <v>1</v>
      </c>
      <c r="J2312" s="93">
        <v>9</v>
      </c>
      <c r="K2312" s="93">
        <v>6</v>
      </c>
      <c r="L2312" s="93">
        <v>0</v>
      </c>
      <c r="M2312" s="93">
        <v>2</v>
      </c>
      <c r="N2312" s="93">
        <v>7</v>
      </c>
      <c r="O2312" s="93">
        <v>0</v>
      </c>
      <c r="P2312" s="93">
        <v>1</v>
      </c>
      <c r="Q2312" s="93">
        <v>0</v>
      </c>
      <c r="R2312" s="93"/>
      <c r="Z2312" s="88">
        <f t="shared" ref="Z2312:AN2312" si="2380">C2312*100000/Z2281</f>
        <v>33.311125916055964</v>
      </c>
      <c r="AA2312" s="88">
        <f t="shared" si="2380"/>
        <v>219.66880702940182</v>
      </c>
      <c r="AB2312" s="88">
        <f t="shared" si="2380"/>
        <v>0</v>
      </c>
      <c r="AC2312" s="88">
        <f t="shared" si="2380"/>
        <v>16.854879487611665</v>
      </c>
      <c r="AD2312" s="88">
        <f t="shared" si="2380"/>
        <v>0</v>
      </c>
      <c r="AE2312" s="88">
        <f t="shared" si="2380"/>
        <v>67.193011926759624</v>
      </c>
      <c r="AF2312" s="88">
        <f t="shared" si="2380"/>
        <v>16.742005692281936</v>
      </c>
      <c r="AG2312" s="88">
        <f t="shared" si="2380"/>
        <v>149.03129657228018</v>
      </c>
      <c r="AH2312" s="88">
        <f t="shared" si="2380"/>
        <v>99.108027750247771</v>
      </c>
      <c r="AI2312" s="88">
        <f t="shared" si="2380"/>
        <v>0</v>
      </c>
      <c r="AJ2312" s="88">
        <f t="shared" si="2380"/>
        <v>32.781511227667593</v>
      </c>
      <c r="AK2312" s="88">
        <f t="shared" si="2380"/>
        <v>113.21365033155426</v>
      </c>
      <c r="AL2312" s="88">
        <f t="shared" si="2380"/>
        <v>0</v>
      </c>
      <c r="AM2312" s="88">
        <f t="shared" si="2380"/>
        <v>16.017940092904052</v>
      </c>
      <c r="AN2312" s="145">
        <f t="shared" si="2380"/>
        <v>0</v>
      </c>
      <c r="AO2312" s="130"/>
    </row>
    <row r="2313" spans="1:41" ht="13.5" customHeight="1">
      <c r="A2313" s="85">
        <v>2310</v>
      </c>
      <c r="B2313" s="94" t="s">
        <v>111</v>
      </c>
      <c r="C2313" s="93"/>
      <c r="D2313" s="93"/>
      <c r="E2313" s="93"/>
      <c r="F2313" s="93"/>
      <c r="G2313" s="93"/>
      <c r="H2313" s="93"/>
      <c r="I2313" s="93"/>
      <c r="J2313" s="93"/>
      <c r="K2313" s="93"/>
      <c r="L2313" s="93"/>
      <c r="M2313" s="93">
        <v>0</v>
      </c>
      <c r="N2313" s="93">
        <v>0</v>
      </c>
      <c r="O2313" s="93"/>
      <c r="P2313" s="93">
        <v>0</v>
      </c>
      <c r="Q2313" s="93"/>
      <c r="R2313" s="93"/>
      <c r="Z2313" s="88">
        <f t="shared" ref="Z2313:AN2313" si="2381">C2313*100000/Z2281</f>
        <v>0</v>
      </c>
      <c r="AA2313" s="88">
        <f t="shared" si="2381"/>
        <v>0</v>
      </c>
      <c r="AB2313" s="88">
        <f t="shared" si="2381"/>
        <v>0</v>
      </c>
      <c r="AC2313" s="88">
        <f t="shared" si="2381"/>
        <v>0</v>
      </c>
      <c r="AD2313" s="88">
        <f t="shared" si="2381"/>
        <v>0</v>
      </c>
      <c r="AE2313" s="88">
        <f t="shared" si="2381"/>
        <v>0</v>
      </c>
      <c r="AF2313" s="88">
        <f t="shared" si="2381"/>
        <v>0</v>
      </c>
      <c r="AG2313" s="88">
        <f t="shared" si="2381"/>
        <v>0</v>
      </c>
      <c r="AH2313" s="88">
        <f t="shared" si="2381"/>
        <v>0</v>
      </c>
      <c r="AI2313" s="88">
        <f t="shared" si="2381"/>
        <v>0</v>
      </c>
      <c r="AJ2313" s="88">
        <f t="shared" si="2381"/>
        <v>0</v>
      </c>
      <c r="AK2313" s="88">
        <f t="shared" si="2381"/>
        <v>0</v>
      </c>
      <c r="AL2313" s="88">
        <f t="shared" si="2381"/>
        <v>0</v>
      </c>
      <c r="AM2313" s="88">
        <f t="shared" si="2381"/>
        <v>0</v>
      </c>
      <c r="AN2313" s="145">
        <f t="shared" si="2381"/>
        <v>0</v>
      </c>
      <c r="AO2313" s="130"/>
    </row>
    <row r="2314" spans="1:41" ht="13.5" customHeight="1">
      <c r="A2314" s="85">
        <v>2311</v>
      </c>
      <c r="B2314" s="94" t="s">
        <v>112</v>
      </c>
      <c r="C2314" s="93">
        <f>SUM(C2290,C2297,C2302,C2303:C2313)</f>
        <v>214</v>
      </c>
      <c r="D2314" s="93">
        <f t="shared" ref="D2314:K2314" si="2382">SUM(D2290,D2297,D2302,D2303:D2313)</f>
        <v>283</v>
      </c>
      <c r="E2314" s="93">
        <f t="shared" si="2382"/>
        <v>270</v>
      </c>
      <c r="F2314" s="93">
        <f t="shared" si="2382"/>
        <v>263</v>
      </c>
      <c r="G2314" s="93">
        <f t="shared" si="2382"/>
        <v>170</v>
      </c>
      <c r="H2314" s="93">
        <f t="shared" si="2382"/>
        <v>257</v>
      </c>
      <c r="I2314" s="93">
        <f t="shared" si="2382"/>
        <v>207</v>
      </c>
      <c r="J2314" s="93">
        <f t="shared" si="2382"/>
        <v>207</v>
      </c>
      <c r="K2314" s="93">
        <f t="shared" si="2382"/>
        <v>205</v>
      </c>
      <c r="L2314" s="93">
        <f>SUM(L2290,L2297,L2302,L2303:L2313)</f>
        <v>226</v>
      </c>
      <c r="M2314" s="93">
        <f t="shared" ref="M2314:R2314" si="2383">SUM(M2290,M2297,M2302,M2303:M2313)</f>
        <v>223</v>
      </c>
      <c r="N2314" s="93">
        <f>SUM(N2290,N2297,N2302,N2303:N2313)</f>
        <v>155</v>
      </c>
      <c r="O2314" s="93">
        <v>209</v>
      </c>
      <c r="P2314" s="93">
        <f t="shared" si="2383"/>
        <v>281</v>
      </c>
      <c r="Q2314" s="93">
        <f t="shared" si="2383"/>
        <v>223</v>
      </c>
      <c r="R2314" s="93">
        <f t="shared" si="2383"/>
        <v>0</v>
      </c>
      <c r="T2314" s="4" t="s">
        <v>1509</v>
      </c>
      <c r="U2314" s="4" t="s">
        <v>1510</v>
      </c>
      <c r="V2314" s="4" t="s">
        <v>1511</v>
      </c>
      <c r="W2314" s="4" t="s">
        <v>1512</v>
      </c>
      <c r="X2314" s="4" t="s">
        <v>1513</v>
      </c>
      <c r="Y2314" s="4">
        <v>3861.9</v>
      </c>
      <c r="Z2314" s="88">
        <f t="shared" ref="Z2314:AL2314" si="2384">C2314*100000/Z2281</f>
        <v>3564.290473017988</v>
      </c>
      <c r="AA2314" s="88">
        <f t="shared" si="2384"/>
        <v>4782.0209530246702</v>
      </c>
      <c r="AB2314" s="88">
        <f t="shared" si="2384"/>
        <v>4556.1930475869049</v>
      </c>
      <c r="AC2314" s="88">
        <f t="shared" si="2384"/>
        <v>4432.8333052418675</v>
      </c>
      <c r="AD2314" s="88">
        <f t="shared" si="2384"/>
        <v>2860.9895658027599</v>
      </c>
      <c r="AE2314" s="88">
        <f t="shared" si="2384"/>
        <v>4317.151016294305</v>
      </c>
      <c r="AF2314" s="88">
        <f t="shared" si="2384"/>
        <v>3465.5951783023606</v>
      </c>
      <c r="AG2314" s="88">
        <f t="shared" si="2384"/>
        <v>3427.7198211624441</v>
      </c>
      <c r="AH2314" s="88">
        <f t="shared" si="2384"/>
        <v>3386.1909481334656</v>
      </c>
      <c r="AI2314" s="88">
        <f t="shared" si="2384"/>
        <v>3742.34144725948</v>
      </c>
      <c r="AJ2314" s="88">
        <f t="shared" si="2384"/>
        <v>3655.1385018849369</v>
      </c>
      <c r="AK2314" s="88">
        <f t="shared" si="2384"/>
        <v>2506.8736859129872</v>
      </c>
      <c r="AL2314" s="88">
        <f t="shared" si="2384"/>
        <v>3372.0555017747661</v>
      </c>
      <c r="AM2314" s="88">
        <f>P2314*100000/AM2281</f>
        <v>4501.0411661060389</v>
      </c>
      <c r="AN2314" s="145">
        <f>Q2314*100000/AN2281</f>
        <v>3575.4369087702421</v>
      </c>
      <c r="AO2314" s="130"/>
    </row>
    <row r="2315" spans="1:41" ht="13.5" customHeight="1">
      <c r="A2315" s="85">
        <v>2312</v>
      </c>
      <c r="B2315" s="1" t="s">
        <v>184</v>
      </c>
      <c r="C2315" s="83">
        <v>2011</v>
      </c>
      <c r="D2315" s="83">
        <v>2012</v>
      </c>
      <c r="E2315" s="83">
        <v>2013</v>
      </c>
      <c r="F2315" s="83">
        <v>2014</v>
      </c>
      <c r="G2315" s="83">
        <v>2015</v>
      </c>
      <c r="H2315" s="83">
        <v>2016</v>
      </c>
      <c r="I2315" s="83">
        <v>2017</v>
      </c>
      <c r="J2315" s="83">
        <v>2018</v>
      </c>
      <c r="K2315" s="83">
        <v>2019</v>
      </c>
      <c r="L2315" s="83">
        <v>2020</v>
      </c>
      <c r="M2315" s="83">
        <v>2021</v>
      </c>
      <c r="N2315" s="83">
        <v>2022</v>
      </c>
      <c r="O2315" s="83">
        <v>2023</v>
      </c>
      <c r="P2315" s="83">
        <v>2024</v>
      </c>
      <c r="Q2315" s="83">
        <v>2025</v>
      </c>
      <c r="R2315" s="83">
        <v>2026</v>
      </c>
      <c r="Z2315" s="69">
        <v>27200</v>
      </c>
      <c r="AA2315" s="69">
        <v>27212</v>
      </c>
      <c r="AB2315" s="69">
        <v>27437</v>
      </c>
      <c r="AC2315" s="69">
        <v>27640</v>
      </c>
      <c r="AD2315" s="69">
        <v>27860</v>
      </c>
      <c r="AE2315" s="69">
        <v>28144</v>
      </c>
      <c r="AF2315" s="69">
        <v>28559</v>
      </c>
      <c r="AG2315" s="69">
        <v>28853</v>
      </c>
      <c r="AH2315" s="69">
        <v>29086</v>
      </c>
      <c r="AI2315" s="3">
        <v>29184</v>
      </c>
      <c r="AJ2315" s="3">
        <v>29191</v>
      </c>
      <c r="AK2315" s="3">
        <v>29740</v>
      </c>
      <c r="AL2315" s="3">
        <v>29915</v>
      </c>
      <c r="AM2315" s="3">
        <v>30002</v>
      </c>
      <c r="AN2315" s="3">
        <v>30169</v>
      </c>
      <c r="AO2315" s="131"/>
    </row>
    <row r="2316" spans="1:41" ht="13.5" customHeight="1">
      <c r="A2316" s="85">
        <v>2313</v>
      </c>
      <c r="B2316" s="86" t="s">
        <v>25</v>
      </c>
      <c r="C2316" s="87">
        <v>2</v>
      </c>
      <c r="D2316" s="87">
        <v>2</v>
      </c>
      <c r="E2316" s="87">
        <v>2</v>
      </c>
      <c r="F2316" s="87">
        <v>0</v>
      </c>
      <c r="G2316" s="87">
        <v>0</v>
      </c>
      <c r="H2316" s="87">
        <v>4</v>
      </c>
      <c r="I2316" s="87">
        <v>5</v>
      </c>
      <c r="J2316" s="87">
        <v>0</v>
      </c>
      <c r="K2316" s="87">
        <v>5</v>
      </c>
      <c r="L2316" s="87">
        <v>2</v>
      </c>
      <c r="M2316" s="87">
        <v>0</v>
      </c>
      <c r="N2316" s="87">
        <v>4</v>
      </c>
      <c r="O2316" s="87">
        <v>2</v>
      </c>
      <c r="P2316" s="87">
        <v>2</v>
      </c>
      <c r="Q2316" s="87">
        <v>2</v>
      </c>
      <c r="R2316" s="87"/>
      <c r="Z2316" s="88">
        <f t="shared" ref="Z2316:AL2316" si="2385">C2316*100000/Z2315</f>
        <v>7.3529411764705879</v>
      </c>
      <c r="AA2316" s="88">
        <f t="shared" si="2385"/>
        <v>7.349698662354843</v>
      </c>
      <c r="AB2316" s="88">
        <f t="shared" si="2385"/>
        <v>7.2894266865910993</v>
      </c>
      <c r="AC2316" s="88">
        <f t="shared" si="2385"/>
        <v>0</v>
      </c>
      <c r="AD2316" s="88">
        <f t="shared" si="2385"/>
        <v>0</v>
      </c>
      <c r="AE2316" s="88">
        <f t="shared" si="2385"/>
        <v>14.212620807276862</v>
      </c>
      <c r="AF2316" s="88">
        <f t="shared" si="2385"/>
        <v>17.507615812878601</v>
      </c>
      <c r="AG2316" s="88">
        <f t="shared" si="2385"/>
        <v>0</v>
      </c>
      <c r="AH2316" s="88">
        <f t="shared" si="2385"/>
        <v>17.190400880148523</v>
      </c>
      <c r="AI2316" s="88">
        <f t="shared" si="2385"/>
        <v>6.8530701754385968</v>
      </c>
      <c r="AJ2316" s="88">
        <f t="shared" si="2385"/>
        <v>0</v>
      </c>
      <c r="AK2316" s="88">
        <f t="shared" si="2385"/>
        <v>13.449899125756557</v>
      </c>
      <c r="AL2316" s="88">
        <f t="shared" si="2385"/>
        <v>6.6856092261407323</v>
      </c>
      <c r="AM2316" s="88">
        <f>P2316*100000/AM2315</f>
        <v>6.6662222518498764</v>
      </c>
      <c r="AN2316" s="145">
        <f>Q2316*100000/AN2315</f>
        <v>6.6293214889456067</v>
      </c>
      <c r="AO2316" s="130"/>
    </row>
    <row r="2317" spans="1:41" ht="13.5" customHeight="1">
      <c r="A2317" s="85">
        <v>2314</v>
      </c>
      <c r="B2317" s="92" t="s">
        <v>22</v>
      </c>
      <c r="C2317" s="93">
        <v>189</v>
      </c>
      <c r="D2317" s="93">
        <v>221</v>
      </c>
      <c r="E2317" s="93">
        <v>217</v>
      </c>
      <c r="F2317" s="93">
        <v>245</v>
      </c>
      <c r="G2317" s="93">
        <v>218</v>
      </c>
      <c r="H2317" s="93">
        <v>256</v>
      </c>
      <c r="I2317" s="93">
        <v>260</v>
      </c>
      <c r="J2317" s="93">
        <v>231</v>
      </c>
      <c r="K2317" s="93">
        <v>242</v>
      </c>
      <c r="L2317" s="93">
        <v>244</v>
      </c>
      <c r="M2317" s="93">
        <v>250</v>
      </c>
      <c r="N2317" s="93">
        <v>240</v>
      </c>
      <c r="O2317" s="93">
        <v>220</v>
      </c>
      <c r="P2317" s="93">
        <v>237</v>
      </c>
      <c r="Q2317" s="93">
        <v>272</v>
      </c>
      <c r="R2317" s="93"/>
      <c r="Z2317" s="88">
        <f t="shared" ref="Z2317:AL2317" si="2386">C2317*100000/Z2315</f>
        <v>694.85294117647061</v>
      </c>
      <c r="AA2317" s="88">
        <f t="shared" si="2386"/>
        <v>812.14170219021025</v>
      </c>
      <c r="AB2317" s="88">
        <f t="shared" si="2386"/>
        <v>790.90279549513434</v>
      </c>
      <c r="AC2317" s="88">
        <f t="shared" si="2386"/>
        <v>886.3965267727931</v>
      </c>
      <c r="AD2317" s="88">
        <f t="shared" si="2386"/>
        <v>782.48384781048094</v>
      </c>
      <c r="AE2317" s="88">
        <f t="shared" si="2386"/>
        <v>909.60773166571914</v>
      </c>
      <c r="AF2317" s="88">
        <f t="shared" si="2386"/>
        <v>910.39602226968736</v>
      </c>
      <c r="AG2317" s="88">
        <f t="shared" si="2386"/>
        <v>800.60998856271442</v>
      </c>
      <c r="AH2317" s="88">
        <f t="shared" si="2386"/>
        <v>832.01540259918863</v>
      </c>
      <c r="AI2317" s="88">
        <f t="shared" si="2386"/>
        <v>836.07456140350882</v>
      </c>
      <c r="AJ2317" s="88">
        <f t="shared" si="2386"/>
        <v>856.42835120413827</v>
      </c>
      <c r="AK2317" s="88">
        <f t="shared" si="2386"/>
        <v>806.99394754539344</v>
      </c>
      <c r="AL2317" s="88">
        <f t="shared" si="2386"/>
        <v>735.4170148754805</v>
      </c>
      <c r="AM2317" s="88">
        <f>P2317*100000/AM2315</f>
        <v>789.94733684421044</v>
      </c>
      <c r="AN2317" s="145">
        <f>Q2317*100000/AN2315</f>
        <v>901.58772249660251</v>
      </c>
      <c r="AO2317" s="130"/>
    </row>
    <row r="2318" spans="1:41" ht="13.5" customHeight="1">
      <c r="A2318" s="85">
        <v>2315</v>
      </c>
      <c r="B2318" s="92" t="s">
        <v>21</v>
      </c>
      <c r="C2318" s="93">
        <v>33</v>
      </c>
      <c r="D2318" s="93">
        <v>100</v>
      </c>
      <c r="E2318" s="93">
        <v>45</v>
      </c>
      <c r="F2318" s="93">
        <v>99</v>
      </c>
      <c r="G2318" s="93">
        <v>72</v>
      </c>
      <c r="H2318" s="93">
        <v>88</v>
      </c>
      <c r="I2318" s="93">
        <v>53</v>
      </c>
      <c r="J2318" s="93">
        <v>80</v>
      </c>
      <c r="K2318" s="93">
        <v>116</v>
      </c>
      <c r="L2318" s="93">
        <v>103</v>
      </c>
      <c r="M2318" s="93">
        <v>75</v>
      </c>
      <c r="N2318" s="93">
        <v>90</v>
      </c>
      <c r="O2318" s="93">
        <v>174</v>
      </c>
      <c r="P2318" s="93">
        <v>95</v>
      </c>
      <c r="Q2318" s="93">
        <v>133</v>
      </c>
      <c r="R2318" s="93"/>
      <c r="Z2318" s="88">
        <f t="shared" ref="Z2318:AN2318" si="2387">C2318*100000/Z2315</f>
        <v>121.32352941176471</v>
      </c>
      <c r="AA2318" s="88">
        <f t="shared" si="2387"/>
        <v>367.48493311774217</v>
      </c>
      <c r="AB2318" s="88">
        <f t="shared" si="2387"/>
        <v>164.01210044829975</v>
      </c>
      <c r="AC2318" s="88">
        <f t="shared" si="2387"/>
        <v>358.17655571635311</v>
      </c>
      <c r="AD2318" s="88">
        <f t="shared" si="2387"/>
        <v>258.43503230437904</v>
      </c>
      <c r="AE2318" s="88">
        <f t="shared" si="2387"/>
        <v>312.67765776009094</v>
      </c>
      <c r="AF2318" s="88">
        <f t="shared" si="2387"/>
        <v>185.58072761651317</v>
      </c>
      <c r="AG2318" s="88">
        <f t="shared" si="2387"/>
        <v>277.26752850656777</v>
      </c>
      <c r="AH2318" s="88">
        <f t="shared" si="2387"/>
        <v>398.81730041944576</v>
      </c>
      <c r="AI2318" s="88">
        <f t="shared" si="2387"/>
        <v>352.93311403508773</v>
      </c>
      <c r="AJ2318" s="88">
        <f t="shared" si="2387"/>
        <v>256.92850536124149</v>
      </c>
      <c r="AK2318" s="88">
        <f t="shared" si="2387"/>
        <v>302.62273032952254</v>
      </c>
      <c r="AL2318" s="88">
        <f t="shared" si="2387"/>
        <v>581.64800267424368</v>
      </c>
      <c r="AM2318" s="88">
        <f t="shared" si="2387"/>
        <v>316.64555696286914</v>
      </c>
      <c r="AN2318" s="145">
        <f t="shared" si="2387"/>
        <v>440.84987901488284</v>
      </c>
      <c r="AO2318" s="130"/>
    </row>
    <row r="2319" spans="1:41" ht="13.5" customHeight="1">
      <c r="A2319" s="85">
        <v>2316</v>
      </c>
      <c r="B2319" s="92" t="s">
        <v>20</v>
      </c>
      <c r="C2319" s="93">
        <v>1</v>
      </c>
      <c r="D2319" s="93">
        <v>2</v>
      </c>
      <c r="E2319" s="93">
        <v>3</v>
      </c>
      <c r="F2319" s="93">
        <v>9</v>
      </c>
      <c r="G2319" s="93">
        <v>5</v>
      </c>
      <c r="H2319" s="93">
        <v>2</v>
      </c>
      <c r="I2319" s="93">
        <v>2</v>
      </c>
      <c r="J2319" s="93">
        <v>3</v>
      </c>
      <c r="K2319" s="93">
        <v>5</v>
      </c>
      <c r="L2319" s="93">
        <v>5</v>
      </c>
      <c r="M2319" s="93">
        <v>4</v>
      </c>
      <c r="N2319" s="93">
        <v>4</v>
      </c>
      <c r="O2319" s="93">
        <v>2</v>
      </c>
      <c r="P2319" s="93">
        <v>1</v>
      </c>
      <c r="Q2319" s="93">
        <v>5</v>
      </c>
      <c r="R2319" s="93"/>
      <c r="Z2319" s="88">
        <f t="shared" ref="Z2319:AL2319" si="2388">C2319*100000/Z2315</f>
        <v>3.6764705882352939</v>
      </c>
      <c r="AA2319" s="88">
        <f t="shared" si="2388"/>
        <v>7.349698662354843</v>
      </c>
      <c r="AB2319" s="88">
        <f t="shared" si="2388"/>
        <v>10.934140029886649</v>
      </c>
      <c r="AC2319" s="88">
        <f t="shared" si="2388"/>
        <v>32.561505065123008</v>
      </c>
      <c r="AD2319" s="88">
        <f t="shared" si="2388"/>
        <v>17.946877243359655</v>
      </c>
      <c r="AE2319" s="88">
        <f t="shared" si="2388"/>
        <v>7.1063104036384308</v>
      </c>
      <c r="AF2319" s="88">
        <f t="shared" si="2388"/>
        <v>7.0030463251514412</v>
      </c>
      <c r="AG2319" s="88">
        <f t="shared" si="2388"/>
        <v>10.397532318996291</v>
      </c>
      <c r="AH2319" s="88">
        <f t="shared" si="2388"/>
        <v>17.190400880148523</v>
      </c>
      <c r="AI2319" s="88">
        <f t="shared" si="2388"/>
        <v>17.13267543859649</v>
      </c>
      <c r="AJ2319" s="88">
        <f t="shared" si="2388"/>
        <v>13.702853619266213</v>
      </c>
      <c r="AK2319" s="88">
        <f t="shared" si="2388"/>
        <v>13.449899125756557</v>
      </c>
      <c r="AL2319" s="88">
        <f t="shared" si="2388"/>
        <v>6.6856092261407323</v>
      </c>
      <c r="AM2319" s="88">
        <f>P2319*100000/AM2315</f>
        <v>3.3331111259249382</v>
      </c>
      <c r="AN2319" s="145">
        <f>Q2319*100000/AN2315</f>
        <v>16.573303722364017</v>
      </c>
      <c r="AO2319" s="130"/>
    </row>
    <row r="2320" spans="1:41" ht="13.5" customHeight="1">
      <c r="A2320" s="85">
        <v>2317</v>
      </c>
      <c r="B2320" s="92" t="s">
        <v>19</v>
      </c>
      <c r="C2320" s="93">
        <v>4</v>
      </c>
      <c r="D2320" s="93">
        <v>2</v>
      </c>
      <c r="E2320" s="93">
        <v>4</v>
      </c>
      <c r="F2320" s="93">
        <v>3</v>
      </c>
      <c r="G2320" s="93">
        <v>1</v>
      </c>
      <c r="H2320" s="93">
        <v>0</v>
      </c>
      <c r="I2320" s="93">
        <v>2</v>
      </c>
      <c r="J2320" s="93">
        <v>5</v>
      </c>
      <c r="K2320" s="93">
        <v>3</v>
      </c>
      <c r="L2320" s="93">
        <v>8</v>
      </c>
      <c r="M2320" s="93">
        <v>3</v>
      </c>
      <c r="N2320" s="93">
        <v>4</v>
      </c>
      <c r="O2320" s="93">
        <v>4</v>
      </c>
      <c r="P2320" s="93">
        <v>3</v>
      </c>
      <c r="Q2320" s="93">
        <v>11</v>
      </c>
      <c r="R2320" s="93"/>
      <c r="Z2320" s="88">
        <f t="shared" ref="Z2320:AN2320" si="2389">C2320*100000/Z2315</f>
        <v>14.705882352941176</v>
      </c>
      <c r="AA2320" s="88">
        <f t="shared" si="2389"/>
        <v>7.349698662354843</v>
      </c>
      <c r="AB2320" s="88">
        <f t="shared" si="2389"/>
        <v>14.578853373182199</v>
      </c>
      <c r="AC2320" s="88">
        <f t="shared" si="2389"/>
        <v>10.85383502170767</v>
      </c>
      <c r="AD2320" s="88">
        <f t="shared" si="2389"/>
        <v>3.5893754486719311</v>
      </c>
      <c r="AE2320" s="88">
        <f t="shared" si="2389"/>
        <v>0</v>
      </c>
      <c r="AF2320" s="88">
        <f t="shared" si="2389"/>
        <v>7.0030463251514412</v>
      </c>
      <c r="AG2320" s="88">
        <f t="shared" si="2389"/>
        <v>17.329220531660486</v>
      </c>
      <c r="AH2320" s="88">
        <f t="shared" si="2389"/>
        <v>10.314240528089115</v>
      </c>
      <c r="AI2320" s="88">
        <f t="shared" si="2389"/>
        <v>27.412280701754387</v>
      </c>
      <c r="AJ2320" s="88">
        <f t="shared" si="2389"/>
        <v>10.277140214449659</v>
      </c>
      <c r="AK2320" s="88">
        <f t="shared" si="2389"/>
        <v>13.449899125756557</v>
      </c>
      <c r="AL2320" s="88">
        <f t="shared" si="2389"/>
        <v>13.371218452281465</v>
      </c>
      <c r="AM2320" s="88">
        <f t="shared" si="2389"/>
        <v>9.9993333777748141</v>
      </c>
      <c r="AN2320" s="145">
        <f t="shared" si="2389"/>
        <v>36.461268189200837</v>
      </c>
      <c r="AO2320" s="130"/>
    </row>
    <row r="2321" spans="1:41" ht="13.5" customHeight="1">
      <c r="A2321" s="85">
        <v>2318</v>
      </c>
      <c r="B2321" s="92" t="s">
        <v>18</v>
      </c>
      <c r="C2321" s="93">
        <v>1</v>
      </c>
      <c r="D2321" s="93">
        <v>0</v>
      </c>
      <c r="E2321" s="93">
        <v>1</v>
      </c>
      <c r="F2321" s="93">
        <v>0</v>
      </c>
      <c r="G2321" s="93">
        <v>0</v>
      </c>
      <c r="H2321" s="93">
        <v>1</v>
      </c>
      <c r="I2321" s="93">
        <v>1</v>
      </c>
      <c r="J2321" s="93">
        <v>0</v>
      </c>
      <c r="K2321" s="93">
        <v>1</v>
      </c>
      <c r="L2321" s="93">
        <v>1</v>
      </c>
      <c r="M2321" s="93">
        <v>0</v>
      </c>
      <c r="N2321" s="93">
        <v>1</v>
      </c>
      <c r="O2321" s="93">
        <v>5</v>
      </c>
      <c r="P2321" s="93">
        <v>1</v>
      </c>
      <c r="Q2321" s="93">
        <v>6</v>
      </c>
      <c r="R2321" s="93"/>
      <c r="Z2321" s="88">
        <f t="shared" ref="Z2321:AN2321" si="2390">C2321*100000/Z2315</f>
        <v>3.6764705882352939</v>
      </c>
      <c r="AA2321" s="88">
        <f t="shared" si="2390"/>
        <v>0</v>
      </c>
      <c r="AB2321" s="88">
        <f t="shared" si="2390"/>
        <v>3.6447133432955496</v>
      </c>
      <c r="AC2321" s="88">
        <f t="shared" si="2390"/>
        <v>0</v>
      </c>
      <c r="AD2321" s="88">
        <f t="shared" si="2390"/>
        <v>0</v>
      </c>
      <c r="AE2321" s="88">
        <f t="shared" si="2390"/>
        <v>3.5531552018192154</v>
      </c>
      <c r="AF2321" s="88">
        <f t="shared" si="2390"/>
        <v>3.5015231625757206</v>
      </c>
      <c r="AG2321" s="88">
        <f t="shared" si="2390"/>
        <v>0</v>
      </c>
      <c r="AH2321" s="88">
        <f t="shared" si="2390"/>
        <v>3.4380801760297048</v>
      </c>
      <c r="AI2321" s="88">
        <f t="shared" si="2390"/>
        <v>3.4265350877192984</v>
      </c>
      <c r="AJ2321" s="88">
        <f t="shared" si="2390"/>
        <v>0</v>
      </c>
      <c r="AK2321" s="88">
        <f t="shared" si="2390"/>
        <v>3.3624747814391394</v>
      </c>
      <c r="AL2321" s="88">
        <f t="shared" si="2390"/>
        <v>16.714023065351832</v>
      </c>
      <c r="AM2321" s="88">
        <f t="shared" si="2390"/>
        <v>3.3331111259249382</v>
      </c>
      <c r="AN2321" s="145">
        <f t="shared" si="2390"/>
        <v>19.88796446683682</v>
      </c>
      <c r="AO2321" s="130"/>
    </row>
    <row r="2322" spans="1:41" ht="13.5" customHeight="1">
      <c r="A2322" s="85">
        <v>2319</v>
      </c>
      <c r="B2322" s="92" t="s">
        <v>17</v>
      </c>
      <c r="C2322" s="93">
        <v>35</v>
      </c>
      <c r="D2322" s="93">
        <v>59</v>
      </c>
      <c r="E2322" s="93">
        <v>75</v>
      </c>
      <c r="F2322" s="93">
        <v>66</v>
      </c>
      <c r="G2322" s="93">
        <v>78</v>
      </c>
      <c r="H2322" s="93">
        <v>65</v>
      </c>
      <c r="I2322" s="93">
        <v>74</v>
      </c>
      <c r="J2322" s="93">
        <v>92</v>
      </c>
      <c r="K2322" s="93">
        <v>75</v>
      </c>
      <c r="L2322" s="93">
        <v>60</v>
      </c>
      <c r="M2322" s="93">
        <v>95</v>
      </c>
      <c r="N2322" s="93">
        <v>76</v>
      </c>
      <c r="O2322" s="93">
        <v>69</v>
      </c>
      <c r="P2322" s="93">
        <v>70</v>
      </c>
      <c r="Q2322" s="93">
        <v>73</v>
      </c>
      <c r="R2322" s="93"/>
      <c r="Z2322" s="88">
        <f t="shared" ref="Z2322:AN2322" si="2391">C2322*100000/Z2315</f>
        <v>128.6764705882353</v>
      </c>
      <c r="AA2322" s="88">
        <f t="shared" si="2391"/>
        <v>216.81611053946787</v>
      </c>
      <c r="AB2322" s="88">
        <f t="shared" si="2391"/>
        <v>273.35350074716621</v>
      </c>
      <c r="AC2322" s="88">
        <f t="shared" si="2391"/>
        <v>238.78437047756873</v>
      </c>
      <c r="AD2322" s="88">
        <f t="shared" si="2391"/>
        <v>279.97128499641065</v>
      </c>
      <c r="AE2322" s="88">
        <f t="shared" si="2391"/>
        <v>230.95508811824899</v>
      </c>
      <c r="AF2322" s="88">
        <f t="shared" si="2391"/>
        <v>259.11271403060329</v>
      </c>
      <c r="AG2322" s="88">
        <f t="shared" si="2391"/>
        <v>318.85765778255296</v>
      </c>
      <c r="AH2322" s="88">
        <f t="shared" si="2391"/>
        <v>257.85601320222787</v>
      </c>
      <c r="AI2322" s="88">
        <f t="shared" si="2391"/>
        <v>205.59210526315789</v>
      </c>
      <c r="AJ2322" s="88">
        <f t="shared" si="2391"/>
        <v>325.44277345757251</v>
      </c>
      <c r="AK2322" s="88">
        <f t="shared" si="2391"/>
        <v>255.54808338937457</v>
      </c>
      <c r="AL2322" s="88">
        <f t="shared" si="2391"/>
        <v>230.65351830185526</v>
      </c>
      <c r="AM2322" s="88">
        <f t="shared" si="2391"/>
        <v>233.31777881474568</v>
      </c>
      <c r="AN2322" s="145">
        <f t="shared" si="2391"/>
        <v>241.97023434651464</v>
      </c>
      <c r="AO2322" s="130"/>
    </row>
    <row r="2323" spans="1:41" ht="13.5" customHeight="1">
      <c r="A2323" s="85">
        <v>2320</v>
      </c>
      <c r="B2323" s="92" t="s">
        <v>16</v>
      </c>
      <c r="C2323" s="93">
        <v>28</v>
      </c>
      <c r="D2323" s="93">
        <v>26</v>
      </c>
      <c r="E2323" s="93">
        <v>22</v>
      </c>
      <c r="F2323" s="93">
        <v>40</v>
      </c>
      <c r="G2323" s="93">
        <v>32</v>
      </c>
      <c r="H2323" s="93">
        <v>39</v>
      </c>
      <c r="I2323" s="93">
        <v>44</v>
      </c>
      <c r="J2323" s="93">
        <v>46</v>
      </c>
      <c r="K2323" s="93">
        <v>50</v>
      </c>
      <c r="L2323" s="93">
        <v>75</v>
      </c>
      <c r="M2323" s="93">
        <v>31</v>
      </c>
      <c r="N2323" s="93">
        <v>28</v>
      </c>
      <c r="O2323" s="93">
        <v>42</v>
      </c>
      <c r="P2323" s="93">
        <v>37</v>
      </c>
      <c r="Q2323" s="93">
        <v>46</v>
      </c>
      <c r="R2323" s="93"/>
      <c r="Z2323" s="88">
        <f t="shared" ref="Z2323:AL2323" si="2392">C2323*100000/Z2315</f>
        <v>102.94117647058823</v>
      </c>
      <c r="AA2323" s="88">
        <f t="shared" si="2392"/>
        <v>95.54608261061297</v>
      </c>
      <c r="AB2323" s="88">
        <f t="shared" si="2392"/>
        <v>80.183693552502092</v>
      </c>
      <c r="AC2323" s="88">
        <f t="shared" si="2392"/>
        <v>144.71780028943559</v>
      </c>
      <c r="AD2323" s="88">
        <f t="shared" si="2392"/>
        <v>114.8600143575018</v>
      </c>
      <c r="AE2323" s="88">
        <f t="shared" si="2392"/>
        <v>138.5730528709494</v>
      </c>
      <c r="AF2323" s="88">
        <f t="shared" si="2392"/>
        <v>154.0670191533317</v>
      </c>
      <c r="AG2323" s="88">
        <f t="shared" si="2392"/>
        <v>159.42882889127648</v>
      </c>
      <c r="AH2323" s="88">
        <f t="shared" si="2392"/>
        <v>171.90400880148525</v>
      </c>
      <c r="AI2323" s="88">
        <f t="shared" si="2392"/>
        <v>256.99013157894734</v>
      </c>
      <c r="AJ2323" s="88">
        <f t="shared" si="2392"/>
        <v>106.19711554931314</v>
      </c>
      <c r="AK2323" s="88">
        <f t="shared" si="2392"/>
        <v>94.1492938802959</v>
      </c>
      <c r="AL2323" s="88">
        <f t="shared" si="2392"/>
        <v>140.39779374895537</v>
      </c>
      <c r="AM2323" s="88">
        <f>P2323*100000/AM2315</f>
        <v>123.32511165922271</v>
      </c>
      <c r="AN2323" s="145">
        <f>Q2323*100000/AN2315</f>
        <v>152.47439424574895</v>
      </c>
      <c r="AO2323" s="130"/>
    </row>
    <row r="2324" spans="1:41" ht="13.5" customHeight="1">
      <c r="A2324" s="85">
        <v>2321</v>
      </c>
      <c r="B2324" s="94" t="s">
        <v>117</v>
      </c>
      <c r="C2324" s="93">
        <v>293</v>
      </c>
      <c r="D2324" s="93">
        <v>412</v>
      </c>
      <c r="E2324" s="93">
        <v>369</v>
      </c>
      <c r="F2324" s="93">
        <v>462</v>
      </c>
      <c r="G2324" s="93">
        <v>406</v>
      </c>
      <c r="H2324" s="93">
        <v>455</v>
      </c>
      <c r="I2324" s="93">
        <v>441</v>
      </c>
      <c r="J2324" s="93">
        <v>457</v>
      </c>
      <c r="K2324" s="93">
        <v>497</v>
      </c>
      <c r="L2324" s="93">
        <v>498</v>
      </c>
      <c r="M2324" s="93">
        <v>458</v>
      </c>
      <c r="N2324" s="93">
        <v>447</v>
      </c>
      <c r="O2324" s="93">
        <v>518</v>
      </c>
      <c r="P2324" s="93">
        <v>446</v>
      </c>
      <c r="Q2324" s="93">
        <v>548</v>
      </c>
      <c r="R2324" s="93"/>
      <c r="T2324" s="4" t="s">
        <v>1514</v>
      </c>
      <c r="U2324" s="4" t="s">
        <v>1515</v>
      </c>
      <c r="V2324" s="4" t="s">
        <v>1516</v>
      </c>
      <c r="W2324" s="4" t="s">
        <v>1517</v>
      </c>
      <c r="X2324" s="4" t="s">
        <v>1518</v>
      </c>
      <c r="Y2324" s="4">
        <v>819.4</v>
      </c>
      <c r="Z2324" s="88">
        <f t="shared" ref="Z2324:AL2324" si="2393">C2324*100000/Z2315</f>
        <v>1077.2058823529412</v>
      </c>
      <c r="AA2324" s="88">
        <f t="shared" si="2393"/>
        <v>1514.0379244450978</v>
      </c>
      <c r="AB2324" s="88">
        <f t="shared" si="2393"/>
        <v>1344.8992236760578</v>
      </c>
      <c r="AC2324" s="88">
        <f t="shared" si="2393"/>
        <v>1671.4905933429811</v>
      </c>
      <c r="AD2324" s="88">
        <f t="shared" si="2393"/>
        <v>1457.286432160804</v>
      </c>
      <c r="AE2324" s="88">
        <f t="shared" si="2393"/>
        <v>1616.6856168277429</v>
      </c>
      <c r="AF2324" s="88">
        <f t="shared" si="2393"/>
        <v>1544.1717146958927</v>
      </c>
      <c r="AG2324" s="88">
        <f t="shared" si="2393"/>
        <v>1583.8907565937684</v>
      </c>
      <c r="AH2324" s="88">
        <f t="shared" si="2393"/>
        <v>1708.7258474867633</v>
      </c>
      <c r="AI2324" s="88">
        <f t="shared" si="2393"/>
        <v>1706.4144736842106</v>
      </c>
      <c r="AJ2324" s="88">
        <f t="shared" si="2393"/>
        <v>1568.9767394059813</v>
      </c>
      <c r="AK2324" s="88">
        <f t="shared" si="2393"/>
        <v>1503.0262273032952</v>
      </c>
      <c r="AL2324" s="88">
        <f t="shared" si="2393"/>
        <v>1731.5727895704497</v>
      </c>
      <c r="AM2324" s="88">
        <f>P2324*100000/AM2315</f>
        <v>1486.5675621625226</v>
      </c>
      <c r="AN2324" s="145">
        <f>Q2324*100000/AN2315</f>
        <v>1816.4340879710962</v>
      </c>
      <c r="AO2324" s="130"/>
    </row>
    <row r="2325" spans="1:41" ht="13.5" customHeight="1">
      <c r="A2325" s="85">
        <v>2322</v>
      </c>
      <c r="B2325" s="92" t="s">
        <v>15</v>
      </c>
      <c r="C2325" s="93">
        <v>17</v>
      </c>
      <c r="D2325" s="93">
        <v>20</v>
      </c>
      <c r="E2325" s="93">
        <v>44</v>
      </c>
      <c r="F2325" s="93">
        <v>27</v>
      </c>
      <c r="G2325" s="93">
        <v>29</v>
      </c>
      <c r="H2325" s="93">
        <v>37</v>
      </c>
      <c r="I2325" s="93">
        <v>20</v>
      </c>
      <c r="J2325" s="93">
        <v>15</v>
      </c>
      <c r="K2325" s="93">
        <v>15</v>
      </c>
      <c r="L2325" s="93">
        <v>11</v>
      </c>
      <c r="M2325" s="93">
        <v>12</v>
      </c>
      <c r="N2325" s="93">
        <v>13</v>
      </c>
      <c r="O2325" s="93">
        <v>16</v>
      </c>
      <c r="P2325" s="93">
        <v>29</v>
      </c>
      <c r="Q2325" s="93">
        <v>39</v>
      </c>
      <c r="R2325" s="93"/>
      <c r="Z2325" s="88">
        <f t="shared" ref="Z2325:AN2325" si="2394">C2325*100000/Z2315</f>
        <v>62.5</v>
      </c>
      <c r="AA2325" s="88">
        <f t="shared" si="2394"/>
        <v>73.496986623548437</v>
      </c>
      <c r="AB2325" s="88">
        <f t="shared" si="2394"/>
        <v>160.36738710500418</v>
      </c>
      <c r="AC2325" s="88">
        <f t="shared" si="2394"/>
        <v>97.68451519536903</v>
      </c>
      <c r="AD2325" s="88">
        <f t="shared" si="2394"/>
        <v>104.09188801148601</v>
      </c>
      <c r="AE2325" s="88">
        <f t="shared" si="2394"/>
        <v>131.46674246731098</v>
      </c>
      <c r="AF2325" s="88">
        <f t="shared" si="2394"/>
        <v>70.030463251514405</v>
      </c>
      <c r="AG2325" s="88">
        <f t="shared" si="2394"/>
        <v>51.987661594981461</v>
      </c>
      <c r="AH2325" s="88">
        <f t="shared" si="2394"/>
        <v>51.571202640445577</v>
      </c>
      <c r="AI2325" s="88">
        <f t="shared" si="2394"/>
        <v>37.691885964912281</v>
      </c>
      <c r="AJ2325" s="88">
        <f t="shared" si="2394"/>
        <v>41.108560857798636</v>
      </c>
      <c r="AK2325" s="88">
        <f t="shared" si="2394"/>
        <v>43.71217215870881</v>
      </c>
      <c r="AL2325" s="88">
        <f t="shared" si="2394"/>
        <v>53.484873809125858</v>
      </c>
      <c r="AM2325" s="88">
        <f t="shared" si="2394"/>
        <v>96.660222651823219</v>
      </c>
      <c r="AN2325" s="145">
        <f t="shared" si="2394"/>
        <v>129.27176903443933</v>
      </c>
      <c r="AO2325" s="130"/>
    </row>
    <row r="2326" spans="1:41" ht="13.5" customHeight="1">
      <c r="A2326" s="85">
        <v>2323</v>
      </c>
      <c r="B2326" s="92" t="s">
        <v>14</v>
      </c>
      <c r="C2326" s="93">
        <v>241</v>
      </c>
      <c r="D2326" s="93">
        <v>241</v>
      </c>
      <c r="E2326" s="93">
        <v>281</v>
      </c>
      <c r="F2326" s="93">
        <v>236</v>
      </c>
      <c r="G2326" s="93">
        <v>252</v>
      </c>
      <c r="H2326" s="93">
        <v>310</v>
      </c>
      <c r="I2326" s="93">
        <v>253</v>
      </c>
      <c r="J2326" s="93">
        <v>296</v>
      </c>
      <c r="K2326" s="93">
        <v>185</v>
      </c>
      <c r="L2326" s="93">
        <v>205</v>
      </c>
      <c r="M2326" s="93">
        <v>224</v>
      </c>
      <c r="N2326" s="93">
        <v>228</v>
      </c>
      <c r="O2326" s="93">
        <v>262</v>
      </c>
      <c r="P2326" s="93">
        <v>236</v>
      </c>
      <c r="Q2326" s="93">
        <v>280</v>
      </c>
      <c r="R2326" s="93"/>
      <c r="Z2326" s="88">
        <f t="shared" ref="Z2326:AL2326" si="2395">C2326*100000/Z2315</f>
        <v>886.02941176470586</v>
      </c>
      <c r="AA2326" s="88">
        <f t="shared" si="2395"/>
        <v>885.63868881375868</v>
      </c>
      <c r="AB2326" s="88">
        <f t="shared" si="2395"/>
        <v>1024.1644494660495</v>
      </c>
      <c r="AC2326" s="88">
        <f t="shared" si="2395"/>
        <v>853.83502170767008</v>
      </c>
      <c r="AD2326" s="88">
        <f t="shared" si="2395"/>
        <v>904.5226130653266</v>
      </c>
      <c r="AE2326" s="88">
        <f t="shared" si="2395"/>
        <v>1101.4781125639568</v>
      </c>
      <c r="AF2326" s="88">
        <f t="shared" si="2395"/>
        <v>885.88536013165731</v>
      </c>
      <c r="AG2326" s="88">
        <f t="shared" si="2395"/>
        <v>1025.8898554743007</v>
      </c>
      <c r="AH2326" s="88">
        <f t="shared" si="2395"/>
        <v>636.04483256549543</v>
      </c>
      <c r="AI2326" s="88">
        <f t="shared" si="2395"/>
        <v>702.43969298245611</v>
      </c>
      <c r="AJ2326" s="88">
        <f t="shared" si="2395"/>
        <v>767.35980267890784</v>
      </c>
      <c r="AK2326" s="88">
        <f t="shared" si="2395"/>
        <v>766.64425016812379</v>
      </c>
      <c r="AL2326" s="88">
        <f t="shared" si="2395"/>
        <v>875.81480862443595</v>
      </c>
      <c r="AM2326" s="88">
        <f>P2326*100000/AM2315</f>
        <v>786.61422571828541</v>
      </c>
      <c r="AN2326" s="145">
        <f>Q2326*100000/AN2315</f>
        <v>928.10500845238494</v>
      </c>
      <c r="AO2326" s="130"/>
    </row>
    <row r="2327" spans="1:41" ht="13.5" customHeight="1">
      <c r="A2327" s="85">
        <v>2324</v>
      </c>
      <c r="B2327" s="92" t="s">
        <v>13</v>
      </c>
      <c r="C2327" s="93">
        <v>87</v>
      </c>
      <c r="D2327" s="93">
        <v>100</v>
      </c>
      <c r="E2327" s="93">
        <v>129</v>
      </c>
      <c r="F2327" s="93">
        <v>166</v>
      </c>
      <c r="G2327" s="93">
        <v>89</v>
      </c>
      <c r="H2327" s="93">
        <v>122</v>
      </c>
      <c r="I2327" s="93">
        <v>139</v>
      </c>
      <c r="J2327" s="93">
        <v>85</v>
      </c>
      <c r="K2327" s="93">
        <v>117</v>
      </c>
      <c r="L2327" s="93">
        <v>114</v>
      </c>
      <c r="M2327" s="93">
        <v>55</v>
      </c>
      <c r="N2327" s="93">
        <v>93</v>
      </c>
      <c r="O2327" s="93">
        <v>142</v>
      </c>
      <c r="P2327" s="93">
        <v>117</v>
      </c>
      <c r="Q2327" s="93">
        <v>131</v>
      </c>
      <c r="R2327" s="93"/>
      <c r="Z2327" s="88">
        <f t="shared" ref="Z2327:AN2327" si="2396">C2327*100000/Z2315</f>
        <v>319.85294117647061</v>
      </c>
      <c r="AA2327" s="88">
        <f t="shared" si="2396"/>
        <v>367.48493311774217</v>
      </c>
      <c r="AB2327" s="88">
        <f t="shared" si="2396"/>
        <v>470.16802128512592</v>
      </c>
      <c r="AC2327" s="88">
        <f t="shared" si="2396"/>
        <v>600.57887120115777</v>
      </c>
      <c r="AD2327" s="88">
        <f t="shared" si="2396"/>
        <v>319.45441493180186</v>
      </c>
      <c r="AE2327" s="88">
        <f t="shared" si="2396"/>
        <v>433.48493462194426</v>
      </c>
      <c r="AF2327" s="88">
        <f t="shared" si="2396"/>
        <v>486.71171959802513</v>
      </c>
      <c r="AG2327" s="88">
        <f t="shared" si="2396"/>
        <v>294.59674903822827</v>
      </c>
      <c r="AH2327" s="88">
        <f t="shared" si="2396"/>
        <v>402.25538059547551</v>
      </c>
      <c r="AI2327" s="88">
        <f t="shared" si="2396"/>
        <v>390.625</v>
      </c>
      <c r="AJ2327" s="88">
        <f t="shared" si="2396"/>
        <v>188.41423726491041</v>
      </c>
      <c r="AK2327" s="88">
        <f t="shared" si="2396"/>
        <v>312.71015467383995</v>
      </c>
      <c r="AL2327" s="88">
        <f t="shared" si="2396"/>
        <v>474.678255055992</v>
      </c>
      <c r="AM2327" s="88">
        <f t="shared" si="2396"/>
        <v>389.97400173321779</v>
      </c>
      <c r="AN2327" s="145">
        <f t="shared" si="2396"/>
        <v>434.22055752593724</v>
      </c>
      <c r="AO2327" s="130"/>
    </row>
    <row r="2328" spans="1:41" ht="13.5" customHeight="1">
      <c r="A2328" s="85">
        <v>2325</v>
      </c>
      <c r="B2328" s="92" t="s">
        <v>12</v>
      </c>
      <c r="C2328" s="93">
        <v>620</v>
      </c>
      <c r="D2328" s="93">
        <v>549</v>
      </c>
      <c r="E2328" s="93">
        <v>526</v>
      </c>
      <c r="F2328" s="93">
        <v>482</v>
      </c>
      <c r="G2328" s="93">
        <v>404</v>
      </c>
      <c r="H2328" s="93">
        <v>513</v>
      </c>
      <c r="I2328" s="93">
        <v>557</v>
      </c>
      <c r="J2328" s="93">
        <v>525</v>
      </c>
      <c r="K2328" s="93">
        <v>561</v>
      </c>
      <c r="L2328" s="93">
        <v>544</v>
      </c>
      <c r="M2328" s="93">
        <v>338</v>
      </c>
      <c r="N2328" s="93">
        <v>420</v>
      </c>
      <c r="O2328" s="93">
        <v>564</v>
      </c>
      <c r="P2328" s="93">
        <v>636</v>
      </c>
      <c r="Q2328" s="93">
        <v>769</v>
      </c>
      <c r="R2328" s="93"/>
      <c r="Z2328" s="88">
        <f t="shared" ref="Z2328:AN2328" si="2397">C2328*100000/Z2315</f>
        <v>2279.4117647058824</v>
      </c>
      <c r="AA2328" s="88">
        <f t="shared" si="2397"/>
        <v>2017.4922828164044</v>
      </c>
      <c r="AB2328" s="88">
        <f t="shared" si="2397"/>
        <v>1917.1192185734592</v>
      </c>
      <c r="AC2328" s="88">
        <f t="shared" si="2397"/>
        <v>1743.849493487699</v>
      </c>
      <c r="AD2328" s="88">
        <f t="shared" si="2397"/>
        <v>1450.1076812634601</v>
      </c>
      <c r="AE2328" s="88">
        <f t="shared" si="2397"/>
        <v>1822.7686185332575</v>
      </c>
      <c r="AF2328" s="88">
        <f t="shared" si="2397"/>
        <v>1950.3484015546762</v>
      </c>
      <c r="AG2328" s="88">
        <f t="shared" si="2397"/>
        <v>1819.5681558243509</v>
      </c>
      <c r="AH2328" s="88">
        <f t="shared" si="2397"/>
        <v>1928.7629787526646</v>
      </c>
      <c r="AI2328" s="88">
        <f t="shared" si="2397"/>
        <v>1864.0350877192982</v>
      </c>
      <c r="AJ2328" s="88">
        <f t="shared" si="2397"/>
        <v>1157.8911308279949</v>
      </c>
      <c r="AK2328" s="88">
        <f t="shared" si="2397"/>
        <v>1412.2394082044384</v>
      </c>
      <c r="AL2328" s="88">
        <f t="shared" si="2397"/>
        <v>1885.3418017716865</v>
      </c>
      <c r="AM2328" s="88">
        <f t="shared" si="2397"/>
        <v>2119.8586760882608</v>
      </c>
      <c r="AN2328" s="145">
        <f t="shared" si="2397"/>
        <v>2548.9741124995858</v>
      </c>
      <c r="AO2328" s="130"/>
    </row>
    <row r="2329" spans="1:41" ht="13.5" customHeight="1">
      <c r="A2329" s="85">
        <v>2326</v>
      </c>
      <c r="B2329" s="92" t="s">
        <v>11</v>
      </c>
      <c r="C2329" s="93">
        <v>71</v>
      </c>
      <c r="D2329" s="93">
        <v>56</v>
      </c>
      <c r="E2329" s="93">
        <v>27</v>
      </c>
      <c r="F2329" s="93">
        <v>65</v>
      </c>
      <c r="G2329" s="93">
        <v>111</v>
      </c>
      <c r="H2329" s="93">
        <v>75</v>
      </c>
      <c r="I2329" s="93">
        <v>118</v>
      </c>
      <c r="J2329" s="93">
        <v>55</v>
      </c>
      <c r="K2329" s="93">
        <v>64</v>
      </c>
      <c r="L2329" s="93">
        <v>62</v>
      </c>
      <c r="M2329" s="93">
        <v>837</v>
      </c>
      <c r="N2329" s="93">
        <v>82</v>
      </c>
      <c r="O2329" s="93">
        <v>108</v>
      </c>
      <c r="P2329" s="93">
        <v>93</v>
      </c>
      <c r="Q2329" s="93">
        <v>105</v>
      </c>
      <c r="R2329" s="93"/>
      <c r="Z2329" s="88">
        <f t="shared" ref="Z2329:AN2329" si="2398">C2329*100000/Z2315</f>
        <v>261.02941176470586</v>
      </c>
      <c r="AA2329" s="88">
        <f t="shared" si="2398"/>
        <v>205.79156254593562</v>
      </c>
      <c r="AB2329" s="88">
        <f t="shared" si="2398"/>
        <v>98.40726026897984</v>
      </c>
      <c r="AC2329" s="88">
        <f t="shared" si="2398"/>
        <v>235.16642547033285</v>
      </c>
      <c r="AD2329" s="88">
        <f t="shared" si="2398"/>
        <v>398.42067480258436</v>
      </c>
      <c r="AE2329" s="88">
        <f t="shared" si="2398"/>
        <v>266.48664013644117</v>
      </c>
      <c r="AF2329" s="88">
        <f t="shared" si="2398"/>
        <v>413.17973318393501</v>
      </c>
      <c r="AG2329" s="88">
        <f t="shared" si="2398"/>
        <v>190.62142584826535</v>
      </c>
      <c r="AH2329" s="88">
        <f t="shared" si="2398"/>
        <v>220.03713126590111</v>
      </c>
      <c r="AI2329" s="88">
        <f t="shared" si="2398"/>
        <v>212.44517543859649</v>
      </c>
      <c r="AJ2329" s="88">
        <f t="shared" si="2398"/>
        <v>2867.322119831455</v>
      </c>
      <c r="AK2329" s="88">
        <f t="shared" si="2398"/>
        <v>275.72293207800942</v>
      </c>
      <c r="AL2329" s="88">
        <f t="shared" si="2398"/>
        <v>361.02289821159951</v>
      </c>
      <c r="AM2329" s="88">
        <f t="shared" si="2398"/>
        <v>309.97933471101925</v>
      </c>
      <c r="AN2329" s="145">
        <f t="shared" si="2398"/>
        <v>348.03937816964435</v>
      </c>
      <c r="AO2329" s="130"/>
    </row>
    <row r="2330" spans="1:41" ht="13.5" customHeight="1">
      <c r="A2330" s="85">
        <v>2327</v>
      </c>
      <c r="B2330" s="92" t="s">
        <v>28</v>
      </c>
      <c r="C2330" s="93">
        <v>0</v>
      </c>
      <c r="D2330" s="93">
        <v>0</v>
      </c>
      <c r="E2330" s="93">
        <v>0</v>
      </c>
      <c r="F2330" s="93">
        <v>0</v>
      </c>
      <c r="G2330" s="93">
        <v>0</v>
      </c>
      <c r="H2330" s="93">
        <v>0</v>
      </c>
      <c r="I2330" s="93">
        <v>0</v>
      </c>
      <c r="J2330" s="93">
        <v>0</v>
      </c>
      <c r="K2330" s="93">
        <v>0</v>
      </c>
      <c r="L2330" s="93">
        <v>0</v>
      </c>
      <c r="M2330" s="93">
        <v>0</v>
      </c>
      <c r="N2330" s="93">
        <v>0</v>
      </c>
      <c r="O2330" s="93">
        <v>0</v>
      </c>
      <c r="P2330" s="93">
        <v>0</v>
      </c>
      <c r="Q2330" s="93">
        <v>0</v>
      </c>
      <c r="R2330" s="93"/>
      <c r="Z2330" s="88">
        <f t="shared" ref="Z2330:AN2330" si="2399">C2330*100000/Z2315</f>
        <v>0</v>
      </c>
      <c r="AA2330" s="88">
        <f t="shared" si="2399"/>
        <v>0</v>
      </c>
      <c r="AB2330" s="88">
        <f t="shared" si="2399"/>
        <v>0</v>
      </c>
      <c r="AC2330" s="88">
        <f t="shared" si="2399"/>
        <v>0</v>
      </c>
      <c r="AD2330" s="88">
        <f t="shared" si="2399"/>
        <v>0</v>
      </c>
      <c r="AE2330" s="88">
        <f t="shared" si="2399"/>
        <v>0</v>
      </c>
      <c r="AF2330" s="88">
        <f t="shared" si="2399"/>
        <v>0</v>
      </c>
      <c r="AG2330" s="88">
        <f t="shared" si="2399"/>
        <v>0</v>
      </c>
      <c r="AH2330" s="88">
        <f t="shared" si="2399"/>
        <v>0</v>
      </c>
      <c r="AI2330" s="88">
        <f t="shared" si="2399"/>
        <v>0</v>
      </c>
      <c r="AJ2330" s="88">
        <f t="shared" si="2399"/>
        <v>0</v>
      </c>
      <c r="AK2330" s="88">
        <f t="shared" si="2399"/>
        <v>0</v>
      </c>
      <c r="AL2330" s="88">
        <f t="shared" si="2399"/>
        <v>0</v>
      </c>
      <c r="AM2330" s="88">
        <f t="shared" si="2399"/>
        <v>0</v>
      </c>
      <c r="AN2330" s="145">
        <f t="shared" si="2399"/>
        <v>0</v>
      </c>
      <c r="AO2330" s="130"/>
    </row>
    <row r="2331" spans="1:41" ht="13.5" customHeight="1">
      <c r="A2331" s="85">
        <v>2328</v>
      </c>
      <c r="B2331" s="94" t="s">
        <v>118</v>
      </c>
      <c r="C2331" s="93">
        <v>1036</v>
      </c>
      <c r="D2331" s="93">
        <v>966</v>
      </c>
      <c r="E2331" s="93">
        <v>1007</v>
      </c>
      <c r="F2331" s="93">
        <v>976</v>
      </c>
      <c r="G2331" s="93">
        <v>885</v>
      </c>
      <c r="H2331" s="93">
        <v>1057</v>
      </c>
      <c r="I2331" s="93">
        <v>1087</v>
      </c>
      <c r="J2331" s="93">
        <v>976</v>
      </c>
      <c r="K2331" s="93">
        <v>942</v>
      </c>
      <c r="L2331" s="93">
        <v>936</v>
      </c>
      <c r="M2331" s="93">
        <v>1466</v>
      </c>
      <c r="N2331" s="93">
        <v>836</v>
      </c>
      <c r="O2331" s="93">
        <v>1092</v>
      </c>
      <c r="P2331" s="93">
        <v>1111</v>
      </c>
      <c r="Q2331" s="93">
        <v>1324</v>
      </c>
      <c r="R2331" s="93"/>
      <c r="T2331" s="4" t="s">
        <v>1519</v>
      </c>
      <c r="U2331" s="4" t="s">
        <v>1520</v>
      </c>
      <c r="V2331" s="4" t="s">
        <v>1521</v>
      </c>
      <c r="W2331" s="4" t="s">
        <v>1522</v>
      </c>
      <c r="X2331" s="4" t="s">
        <v>1523</v>
      </c>
      <c r="Y2331" s="4">
        <v>3511</v>
      </c>
      <c r="Z2331" s="88">
        <f t="shared" ref="Z2331:AN2331" si="2400">C2331*100000/Z2315</f>
        <v>3808.8235294117649</v>
      </c>
      <c r="AA2331" s="88">
        <f t="shared" si="2400"/>
        <v>3549.9044539173892</v>
      </c>
      <c r="AB2331" s="88">
        <f t="shared" si="2400"/>
        <v>3670.2263366986185</v>
      </c>
      <c r="AC2331" s="88">
        <f t="shared" si="2400"/>
        <v>3531.1143270622288</v>
      </c>
      <c r="AD2331" s="88">
        <f t="shared" si="2400"/>
        <v>3176.597272074659</v>
      </c>
      <c r="AE2331" s="88">
        <f t="shared" si="2400"/>
        <v>3755.6850483229109</v>
      </c>
      <c r="AF2331" s="88">
        <f t="shared" si="2400"/>
        <v>3806.155677719808</v>
      </c>
      <c r="AG2331" s="88">
        <f t="shared" si="2400"/>
        <v>3382.6638477801271</v>
      </c>
      <c r="AH2331" s="88">
        <f t="shared" si="2400"/>
        <v>3238.671525819982</v>
      </c>
      <c r="AI2331" s="88">
        <f t="shared" si="2400"/>
        <v>3207.2368421052633</v>
      </c>
      <c r="AJ2331" s="88">
        <f t="shared" si="2400"/>
        <v>5022.0958514610666</v>
      </c>
      <c r="AK2331" s="88">
        <f t="shared" si="2400"/>
        <v>2811.0289172831203</v>
      </c>
      <c r="AL2331" s="88">
        <f t="shared" si="2400"/>
        <v>3650.3426374728397</v>
      </c>
      <c r="AM2331" s="88">
        <f t="shared" si="2400"/>
        <v>3703.0864609026066</v>
      </c>
      <c r="AN2331" s="145">
        <f t="shared" si="2400"/>
        <v>4388.6108256819916</v>
      </c>
      <c r="AO2331" s="130"/>
    </row>
    <row r="2332" spans="1:41" ht="13.5" customHeight="1">
      <c r="A2332" s="85">
        <v>2329</v>
      </c>
      <c r="B2332" s="92" t="s">
        <v>10</v>
      </c>
      <c r="C2332" s="93">
        <v>24</v>
      </c>
      <c r="D2332" s="93">
        <v>28</v>
      </c>
      <c r="E2332" s="93">
        <v>48</v>
      </c>
      <c r="F2332" s="93">
        <v>49</v>
      </c>
      <c r="G2332" s="93">
        <v>170</v>
      </c>
      <c r="H2332" s="93">
        <v>34</v>
      </c>
      <c r="I2332" s="93">
        <v>50</v>
      </c>
      <c r="J2332" s="93">
        <v>25</v>
      </c>
      <c r="K2332" s="93">
        <v>20</v>
      </c>
      <c r="L2332" s="93">
        <v>116</v>
      </c>
      <c r="M2332" s="93">
        <v>38</v>
      </c>
      <c r="N2332" s="93">
        <v>29</v>
      </c>
      <c r="O2332" s="93">
        <v>13</v>
      </c>
      <c r="P2332" s="93">
        <v>25</v>
      </c>
      <c r="Q2332" s="93">
        <v>21</v>
      </c>
      <c r="R2332" s="93"/>
      <c r="Z2332" s="88">
        <f t="shared" ref="Z2332:AN2332" si="2401">C2332*100000/Z2315</f>
        <v>88.235294117647058</v>
      </c>
      <c r="AA2332" s="88">
        <f t="shared" si="2401"/>
        <v>102.89578127296781</v>
      </c>
      <c r="AB2332" s="88">
        <f t="shared" si="2401"/>
        <v>174.94624047818638</v>
      </c>
      <c r="AC2332" s="88">
        <f t="shared" si="2401"/>
        <v>177.2793053545586</v>
      </c>
      <c r="AD2332" s="88">
        <f t="shared" si="2401"/>
        <v>610.19382627422829</v>
      </c>
      <c r="AE2332" s="88">
        <f t="shared" si="2401"/>
        <v>120.80727686185332</v>
      </c>
      <c r="AF2332" s="88">
        <f t="shared" si="2401"/>
        <v>175.07615812878603</v>
      </c>
      <c r="AG2332" s="88">
        <f t="shared" si="2401"/>
        <v>86.646102658302425</v>
      </c>
      <c r="AH2332" s="88">
        <f t="shared" si="2401"/>
        <v>68.761603520594093</v>
      </c>
      <c r="AI2332" s="88">
        <f t="shared" si="2401"/>
        <v>397.47807017543857</v>
      </c>
      <c r="AJ2332" s="88">
        <f t="shared" si="2401"/>
        <v>130.17710938302901</v>
      </c>
      <c r="AK2332" s="88">
        <f t="shared" si="2401"/>
        <v>97.511768661735033</v>
      </c>
      <c r="AL2332" s="88">
        <f t="shared" si="2401"/>
        <v>43.456459969914761</v>
      </c>
      <c r="AM2332" s="88">
        <f t="shared" si="2401"/>
        <v>83.327778148123457</v>
      </c>
      <c r="AN2332" s="145">
        <f t="shared" si="2401"/>
        <v>69.60787563392887</v>
      </c>
      <c r="AO2332" s="130"/>
    </row>
    <row r="2333" spans="1:41" ht="13.5" customHeight="1">
      <c r="A2333" s="85">
        <v>2330</v>
      </c>
      <c r="B2333" s="92" t="s">
        <v>9</v>
      </c>
      <c r="C2333" s="93">
        <v>19</v>
      </c>
      <c r="D2333" s="93">
        <v>15</v>
      </c>
      <c r="E2333" s="93">
        <v>7</v>
      </c>
      <c r="F2333" s="93">
        <v>15</v>
      </c>
      <c r="G2333" s="93">
        <v>6</v>
      </c>
      <c r="H2333" s="93">
        <v>15</v>
      </c>
      <c r="I2333" s="93">
        <v>5</v>
      </c>
      <c r="J2333" s="93">
        <v>8</v>
      </c>
      <c r="K2333" s="93">
        <v>8</v>
      </c>
      <c r="L2333" s="93">
        <v>6</v>
      </c>
      <c r="M2333" s="93">
        <v>14</v>
      </c>
      <c r="N2333" s="93">
        <v>12</v>
      </c>
      <c r="O2333" s="93">
        <v>7</v>
      </c>
      <c r="P2333" s="93">
        <v>24</v>
      </c>
      <c r="Q2333" s="93">
        <v>17</v>
      </c>
      <c r="R2333" s="93"/>
      <c r="Z2333" s="88">
        <f t="shared" ref="Z2333:AN2333" si="2402">C2333*100000/Z2315</f>
        <v>69.852941176470594</v>
      </c>
      <c r="AA2333" s="88">
        <f t="shared" si="2402"/>
        <v>55.122739967661325</v>
      </c>
      <c r="AB2333" s="88">
        <f t="shared" si="2402"/>
        <v>25.512993403068847</v>
      </c>
      <c r="AC2333" s="88">
        <f t="shared" si="2402"/>
        <v>54.269175108538349</v>
      </c>
      <c r="AD2333" s="88">
        <f t="shared" si="2402"/>
        <v>21.536252692031585</v>
      </c>
      <c r="AE2333" s="88">
        <f t="shared" si="2402"/>
        <v>53.297328027288231</v>
      </c>
      <c r="AF2333" s="88">
        <f t="shared" si="2402"/>
        <v>17.507615812878601</v>
      </c>
      <c r="AG2333" s="88">
        <f t="shared" si="2402"/>
        <v>27.726752850656776</v>
      </c>
      <c r="AH2333" s="88">
        <f t="shared" si="2402"/>
        <v>27.504641408237639</v>
      </c>
      <c r="AI2333" s="88">
        <f t="shared" si="2402"/>
        <v>20.559210526315791</v>
      </c>
      <c r="AJ2333" s="88">
        <f t="shared" si="2402"/>
        <v>47.95998766743174</v>
      </c>
      <c r="AK2333" s="88">
        <f t="shared" si="2402"/>
        <v>40.349697377269671</v>
      </c>
      <c r="AL2333" s="88">
        <f t="shared" si="2402"/>
        <v>23.399632291492562</v>
      </c>
      <c r="AM2333" s="88">
        <f t="shared" si="2402"/>
        <v>79.994667022198513</v>
      </c>
      <c r="AN2333" s="145">
        <f t="shared" si="2402"/>
        <v>56.349232656037657</v>
      </c>
      <c r="AO2333" s="130"/>
    </row>
    <row r="2334" spans="1:41" ht="13.5" customHeight="1">
      <c r="A2334" s="85">
        <v>2331</v>
      </c>
      <c r="B2334" s="92" t="s">
        <v>8</v>
      </c>
      <c r="C2334" s="93">
        <v>109</v>
      </c>
      <c r="D2334" s="93">
        <v>144</v>
      </c>
      <c r="E2334" s="93">
        <v>131</v>
      </c>
      <c r="F2334" s="93">
        <v>140</v>
      </c>
      <c r="G2334" s="93">
        <v>149</v>
      </c>
      <c r="H2334" s="93">
        <v>119</v>
      </c>
      <c r="I2334" s="93">
        <v>152</v>
      </c>
      <c r="J2334" s="93">
        <v>162</v>
      </c>
      <c r="K2334" s="93">
        <v>221</v>
      </c>
      <c r="L2334" s="93">
        <v>167</v>
      </c>
      <c r="M2334" s="93">
        <v>175</v>
      </c>
      <c r="N2334" s="93">
        <v>158</v>
      </c>
      <c r="O2334" s="93">
        <v>175</v>
      </c>
      <c r="P2334" s="93">
        <v>226</v>
      </c>
      <c r="Q2334" s="93">
        <v>234</v>
      </c>
      <c r="R2334" s="93"/>
      <c r="Z2334" s="88">
        <f t="shared" ref="Z2334:AL2334" si="2403">C2334*100000/Z2315</f>
        <v>400.73529411764707</v>
      </c>
      <c r="AA2334" s="88">
        <f t="shared" si="2403"/>
        <v>529.17830368954878</v>
      </c>
      <c r="AB2334" s="88">
        <f t="shared" si="2403"/>
        <v>477.45744797171704</v>
      </c>
      <c r="AC2334" s="88">
        <f t="shared" si="2403"/>
        <v>506.51230101302463</v>
      </c>
      <c r="AD2334" s="88">
        <f t="shared" si="2403"/>
        <v>534.81694185211768</v>
      </c>
      <c r="AE2334" s="88">
        <f t="shared" si="2403"/>
        <v>422.82546901648664</v>
      </c>
      <c r="AF2334" s="88">
        <f t="shared" si="2403"/>
        <v>532.23152071150946</v>
      </c>
      <c r="AG2334" s="88">
        <f t="shared" si="2403"/>
        <v>561.46674522579974</v>
      </c>
      <c r="AH2334" s="88">
        <f t="shared" si="2403"/>
        <v>759.81571890256475</v>
      </c>
      <c r="AI2334" s="88">
        <f t="shared" si="2403"/>
        <v>572.23135964912285</v>
      </c>
      <c r="AJ2334" s="88">
        <f t="shared" si="2403"/>
        <v>599.49984584289678</v>
      </c>
      <c r="AK2334" s="88">
        <f t="shared" si="2403"/>
        <v>531.27101546738402</v>
      </c>
      <c r="AL2334" s="88">
        <f t="shared" si="2403"/>
        <v>584.99080728731406</v>
      </c>
      <c r="AM2334" s="88">
        <f>P2334*100000/AM2315</f>
        <v>753.28311445903603</v>
      </c>
      <c r="AN2334" s="145">
        <f>Q2334*100000/AN2315</f>
        <v>775.63061420663598</v>
      </c>
      <c r="AO2334" s="130"/>
    </row>
    <row r="2335" spans="1:41" ht="13.5" customHeight="1">
      <c r="A2335" s="85">
        <v>2332</v>
      </c>
      <c r="B2335" s="92" t="s">
        <v>24</v>
      </c>
      <c r="C2335" s="93">
        <v>0</v>
      </c>
      <c r="D2335" s="93">
        <v>0</v>
      </c>
      <c r="E2335" s="93">
        <v>0</v>
      </c>
      <c r="F2335" s="93">
        <v>0</v>
      </c>
      <c r="G2335" s="93">
        <v>0</v>
      </c>
      <c r="H2335" s="93">
        <v>4</v>
      </c>
      <c r="I2335" s="93">
        <v>0</v>
      </c>
      <c r="J2335" s="93">
        <v>2</v>
      </c>
      <c r="K2335" s="93">
        <v>0</v>
      </c>
      <c r="L2335" s="93">
        <v>2</v>
      </c>
      <c r="M2335" s="93">
        <v>0</v>
      </c>
      <c r="N2335" s="93">
        <v>1</v>
      </c>
      <c r="O2335" s="93">
        <v>0</v>
      </c>
      <c r="P2335" s="93">
        <v>0</v>
      </c>
      <c r="Q2335" s="93">
        <v>0</v>
      </c>
      <c r="R2335" s="93"/>
      <c r="Z2335" s="88">
        <f t="shared" ref="Z2335:AN2335" si="2404">C2335*100000/Z2315</f>
        <v>0</v>
      </c>
      <c r="AA2335" s="88">
        <f t="shared" si="2404"/>
        <v>0</v>
      </c>
      <c r="AB2335" s="88">
        <f t="shared" si="2404"/>
        <v>0</v>
      </c>
      <c r="AC2335" s="88">
        <f t="shared" si="2404"/>
        <v>0</v>
      </c>
      <c r="AD2335" s="88">
        <f t="shared" si="2404"/>
        <v>0</v>
      </c>
      <c r="AE2335" s="88">
        <f t="shared" si="2404"/>
        <v>14.212620807276862</v>
      </c>
      <c r="AF2335" s="88">
        <f t="shared" si="2404"/>
        <v>0</v>
      </c>
      <c r="AG2335" s="88">
        <f t="shared" si="2404"/>
        <v>6.9316882126641941</v>
      </c>
      <c r="AH2335" s="88">
        <f t="shared" si="2404"/>
        <v>0</v>
      </c>
      <c r="AI2335" s="88">
        <f t="shared" si="2404"/>
        <v>6.8530701754385968</v>
      </c>
      <c r="AJ2335" s="88">
        <f t="shared" si="2404"/>
        <v>0</v>
      </c>
      <c r="AK2335" s="88">
        <f t="shared" si="2404"/>
        <v>3.3624747814391394</v>
      </c>
      <c r="AL2335" s="88">
        <f t="shared" si="2404"/>
        <v>0</v>
      </c>
      <c r="AM2335" s="88">
        <f t="shared" si="2404"/>
        <v>0</v>
      </c>
      <c r="AN2335" s="145">
        <f t="shared" si="2404"/>
        <v>0</v>
      </c>
      <c r="AO2335" s="130"/>
    </row>
    <row r="2336" spans="1:41" ht="13.5" customHeight="1">
      <c r="A2336" s="85">
        <v>2333</v>
      </c>
      <c r="B2336" s="94" t="s">
        <v>119</v>
      </c>
      <c r="C2336" s="93">
        <v>152</v>
      </c>
      <c r="D2336" s="93">
        <v>187</v>
      </c>
      <c r="E2336" s="93">
        <v>186</v>
      </c>
      <c r="F2336" s="93">
        <v>204</v>
      </c>
      <c r="G2336" s="93">
        <v>325</v>
      </c>
      <c r="H2336" s="93">
        <v>172</v>
      </c>
      <c r="I2336" s="93">
        <v>207</v>
      </c>
      <c r="J2336" s="93">
        <v>197</v>
      </c>
      <c r="K2336" s="93">
        <v>249</v>
      </c>
      <c r="L2336" s="93">
        <v>291</v>
      </c>
      <c r="M2336" s="93">
        <v>227</v>
      </c>
      <c r="N2336" s="93">
        <v>200</v>
      </c>
      <c r="O2336" s="93">
        <v>195</v>
      </c>
      <c r="P2336" s="93">
        <v>275</v>
      </c>
      <c r="Q2336" s="93">
        <v>272</v>
      </c>
      <c r="R2336" s="93"/>
      <c r="T2336" s="4" t="s">
        <v>1524</v>
      </c>
      <c r="U2336" s="4" t="s">
        <v>1525</v>
      </c>
      <c r="V2336" s="4" t="s">
        <v>1526</v>
      </c>
      <c r="W2336" s="4" t="s">
        <v>1527</v>
      </c>
      <c r="X2336" s="4" t="s">
        <v>1528</v>
      </c>
      <c r="Y2336" s="4">
        <v>523</v>
      </c>
      <c r="Z2336" s="88">
        <f t="shared" ref="Z2336:AN2336" si="2405">C2336*100000/Z2315</f>
        <v>558.82352941176475</v>
      </c>
      <c r="AA2336" s="88">
        <f t="shared" si="2405"/>
        <v>687.19682493017785</v>
      </c>
      <c r="AB2336" s="88">
        <f t="shared" si="2405"/>
        <v>677.91668185297226</v>
      </c>
      <c r="AC2336" s="88">
        <f t="shared" si="2405"/>
        <v>738.06078147612152</v>
      </c>
      <c r="AD2336" s="88">
        <f t="shared" si="2405"/>
        <v>1166.5470208183776</v>
      </c>
      <c r="AE2336" s="88">
        <f t="shared" si="2405"/>
        <v>611.14269471290504</v>
      </c>
      <c r="AF2336" s="88">
        <f t="shared" si="2405"/>
        <v>724.81529465317408</v>
      </c>
      <c r="AG2336" s="88">
        <f t="shared" si="2405"/>
        <v>682.77128894742316</v>
      </c>
      <c r="AH2336" s="88">
        <f t="shared" si="2405"/>
        <v>856.08196383139659</v>
      </c>
      <c r="AI2336" s="88">
        <f t="shared" si="2405"/>
        <v>997.12171052631584</v>
      </c>
      <c r="AJ2336" s="88">
        <f t="shared" si="2405"/>
        <v>777.63694289335751</v>
      </c>
      <c r="AK2336" s="88">
        <f t="shared" si="2405"/>
        <v>672.49495628782779</v>
      </c>
      <c r="AL2336" s="88">
        <f t="shared" si="2405"/>
        <v>651.84689954872135</v>
      </c>
      <c r="AM2336" s="88">
        <f t="shared" si="2405"/>
        <v>916.60555962935803</v>
      </c>
      <c r="AN2336" s="145">
        <f t="shared" si="2405"/>
        <v>901.58772249660251</v>
      </c>
      <c r="AO2336" s="130"/>
    </row>
    <row r="2337" spans="1:41" ht="13.5" customHeight="1">
      <c r="A2337" s="85">
        <v>2334</v>
      </c>
      <c r="B2337" s="92" t="s">
        <v>7</v>
      </c>
      <c r="C2337" s="93">
        <v>55</v>
      </c>
      <c r="D2337" s="93">
        <v>88</v>
      </c>
      <c r="E2337" s="93">
        <v>123</v>
      </c>
      <c r="F2337" s="93">
        <v>92</v>
      </c>
      <c r="G2337" s="93">
        <v>104</v>
      </c>
      <c r="H2337" s="93">
        <v>104</v>
      </c>
      <c r="I2337" s="93">
        <v>144</v>
      </c>
      <c r="J2337" s="93">
        <v>111</v>
      </c>
      <c r="K2337" s="93">
        <v>105</v>
      </c>
      <c r="L2337" s="93">
        <v>80</v>
      </c>
      <c r="M2337" s="93">
        <v>72</v>
      </c>
      <c r="N2337" s="93">
        <v>66</v>
      </c>
      <c r="O2337" s="93">
        <v>69</v>
      </c>
      <c r="P2337" s="93">
        <v>141</v>
      </c>
      <c r="Q2337" s="93">
        <v>122</v>
      </c>
      <c r="R2337" s="93"/>
      <c r="Z2337" s="88">
        <f t="shared" ref="Z2337:AN2337" si="2406">C2337*100000/Z2315</f>
        <v>202.20588235294119</v>
      </c>
      <c r="AA2337" s="88">
        <f t="shared" si="2406"/>
        <v>323.38674114361311</v>
      </c>
      <c r="AB2337" s="88">
        <f t="shared" si="2406"/>
        <v>448.29974122535265</v>
      </c>
      <c r="AC2337" s="88">
        <f t="shared" si="2406"/>
        <v>332.8509406657019</v>
      </c>
      <c r="AD2337" s="88">
        <f t="shared" si="2406"/>
        <v>373.29504666188086</v>
      </c>
      <c r="AE2337" s="88">
        <f t="shared" si="2406"/>
        <v>369.52814098919839</v>
      </c>
      <c r="AF2337" s="88">
        <f t="shared" si="2406"/>
        <v>504.21933541090374</v>
      </c>
      <c r="AG2337" s="88">
        <f t="shared" si="2406"/>
        <v>384.70869580286279</v>
      </c>
      <c r="AH2337" s="88">
        <f t="shared" si="2406"/>
        <v>360.99841848311905</v>
      </c>
      <c r="AI2337" s="88">
        <f t="shared" si="2406"/>
        <v>274.12280701754383</v>
      </c>
      <c r="AJ2337" s="88">
        <f t="shared" si="2406"/>
        <v>246.65136514679182</v>
      </c>
      <c r="AK2337" s="88">
        <f t="shared" si="2406"/>
        <v>221.92333557498318</v>
      </c>
      <c r="AL2337" s="88">
        <f t="shared" si="2406"/>
        <v>230.65351830185526</v>
      </c>
      <c r="AM2337" s="88">
        <f t="shared" si="2406"/>
        <v>469.96866875541633</v>
      </c>
      <c r="AN2337" s="145">
        <f t="shared" si="2406"/>
        <v>404.38861082568201</v>
      </c>
      <c r="AO2337" s="130"/>
    </row>
    <row r="2338" spans="1:41" ht="13.5" customHeight="1">
      <c r="A2338" s="85">
        <v>2335</v>
      </c>
      <c r="B2338" s="92" t="s">
        <v>6</v>
      </c>
      <c r="C2338" s="93">
        <v>331</v>
      </c>
      <c r="D2338" s="93">
        <v>294</v>
      </c>
      <c r="E2338" s="93">
        <v>331</v>
      </c>
      <c r="F2338" s="93">
        <v>304</v>
      </c>
      <c r="G2338" s="93">
        <v>324</v>
      </c>
      <c r="H2338" s="93">
        <v>237</v>
      </c>
      <c r="I2338" s="93">
        <v>186</v>
      </c>
      <c r="J2338" s="93">
        <v>175</v>
      </c>
      <c r="K2338" s="93">
        <v>109</v>
      </c>
      <c r="L2338" s="93">
        <v>96</v>
      </c>
      <c r="M2338" s="93">
        <v>95</v>
      </c>
      <c r="N2338" s="93">
        <v>90</v>
      </c>
      <c r="O2338" s="93">
        <v>60</v>
      </c>
      <c r="P2338" s="93">
        <v>60</v>
      </c>
      <c r="Q2338" s="93">
        <v>47</v>
      </c>
      <c r="R2338" s="93"/>
      <c r="Z2338" s="88">
        <f t="shared" ref="Z2338:AN2338" si="2407">C2338*100000/Z2315</f>
        <v>1216.9117647058824</v>
      </c>
      <c r="AA2338" s="88">
        <f t="shared" si="2407"/>
        <v>1080.405703366162</v>
      </c>
      <c r="AB2338" s="88">
        <f t="shared" si="2407"/>
        <v>1206.4001166308269</v>
      </c>
      <c r="AC2338" s="88">
        <f t="shared" si="2407"/>
        <v>1099.8552821997105</v>
      </c>
      <c r="AD2338" s="88">
        <f t="shared" si="2407"/>
        <v>1162.9576453697057</v>
      </c>
      <c r="AE2338" s="88">
        <f t="shared" si="2407"/>
        <v>842.09778283115406</v>
      </c>
      <c r="AF2338" s="88">
        <f t="shared" si="2407"/>
        <v>651.28330823908402</v>
      </c>
      <c r="AG2338" s="88">
        <f t="shared" si="2407"/>
        <v>606.52271860811697</v>
      </c>
      <c r="AH2338" s="88">
        <f t="shared" si="2407"/>
        <v>374.75073918723785</v>
      </c>
      <c r="AI2338" s="88">
        <f t="shared" si="2407"/>
        <v>328.94736842105266</v>
      </c>
      <c r="AJ2338" s="88">
        <f t="shared" si="2407"/>
        <v>325.44277345757251</v>
      </c>
      <c r="AK2338" s="88">
        <f t="shared" si="2407"/>
        <v>302.62273032952254</v>
      </c>
      <c r="AL2338" s="88">
        <f t="shared" si="2407"/>
        <v>200.56827678422195</v>
      </c>
      <c r="AM2338" s="88">
        <f t="shared" si="2407"/>
        <v>199.9866675554963</v>
      </c>
      <c r="AN2338" s="145">
        <f t="shared" si="2407"/>
        <v>155.78905499022176</v>
      </c>
      <c r="AO2338" s="130"/>
    </row>
    <row r="2339" spans="1:41" ht="13.5" customHeight="1">
      <c r="A2339" s="85">
        <v>2336</v>
      </c>
      <c r="B2339" s="92" t="s">
        <v>5</v>
      </c>
      <c r="C2339" s="93">
        <v>41</v>
      </c>
      <c r="D2339" s="93">
        <v>25</v>
      </c>
      <c r="E2339" s="93">
        <v>46</v>
      </c>
      <c r="F2339" s="93">
        <v>11</v>
      </c>
      <c r="G2339" s="93">
        <v>30</v>
      </c>
      <c r="H2339" s="93">
        <v>30</v>
      </c>
      <c r="I2339" s="93">
        <v>33</v>
      </c>
      <c r="J2339" s="93">
        <v>19</v>
      </c>
      <c r="K2339" s="93">
        <v>24</v>
      </c>
      <c r="L2339" s="93">
        <v>26</v>
      </c>
      <c r="M2339" s="93">
        <v>33</v>
      </c>
      <c r="N2339" s="93">
        <v>22</v>
      </c>
      <c r="O2339" s="93">
        <v>19</v>
      </c>
      <c r="P2339" s="93">
        <v>21</v>
      </c>
      <c r="Q2339" s="93">
        <v>17</v>
      </c>
      <c r="R2339" s="93"/>
      <c r="Z2339" s="88">
        <f t="shared" ref="Z2339:AN2339" si="2408">C2339*100000/Z2315</f>
        <v>150.73529411764707</v>
      </c>
      <c r="AA2339" s="88">
        <f t="shared" si="2408"/>
        <v>91.871233279435543</v>
      </c>
      <c r="AB2339" s="88">
        <f t="shared" si="2408"/>
        <v>167.65681379159528</v>
      </c>
      <c r="AC2339" s="88">
        <f t="shared" si="2408"/>
        <v>39.797395079594793</v>
      </c>
      <c r="AD2339" s="88">
        <f t="shared" si="2408"/>
        <v>107.68126346015794</v>
      </c>
      <c r="AE2339" s="88">
        <f t="shared" si="2408"/>
        <v>106.59465605457646</v>
      </c>
      <c r="AF2339" s="88">
        <f t="shared" si="2408"/>
        <v>115.55026436499877</v>
      </c>
      <c r="AG2339" s="88">
        <f t="shared" si="2408"/>
        <v>65.851038020309844</v>
      </c>
      <c r="AH2339" s="88">
        <f t="shared" si="2408"/>
        <v>82.513924224712923</v>
      </c>
      <c r="AI2339" s="88">
        <f t="shared" si="2408"/>
        <v>89.089912280701753</v>
      </c>
      <c r="AJ2339" s="88">
        <f t="shared" si="2408"/>
        <v>113.04854235894625</v>
      </c>
      <c r="AK2339" s="88">
        <f t="shared" si="2408"/>
        <v>73.974445191661061</v>
      </c>
      <c r="AL2339" s="88">
        <f t="shared" si="2408"/>
        <v>63.513287648336956</v>
      </c>
      <c r="AM2339" s="88">
        <f t="shared" si="2408"/>
        <v>69.99533364442371</v>
      </c>
      <c r="AN2339" s="145">
        <f t="shared" si="2408"/>
        <v>56.349232656037657</v>
      </c>
      <c r="AO2339" s="130"/>
    </row>
    <row r="2340" spans="1:41" ht="13.5" customHeight="1">
      <c r="A2340" s="85">
        <v>2337</v>
      </c>
      <c r="B2340" s="92" t="s">
        <v>26</v>
      </c>
      <c r="C2340" s="93">
        <v>0</v>
      </c>
      <c r="D2340" s="93">
        <v>0</v>
      </c>
      <c r="E2340" s="93">
        <v>0</v>
      </c>
      <c r="F2340" s="93">
        <v>1</v>
      </c>
      <c r="G2340" s="93">
        <v>0</v>
      </c>
      <c r="H2340" s="93">
        <v>2</v>
      </c>
      <c r="I2340" s="93">
        <v>0</v>
      </c>
      <c r="J2340" s="93">
        <v>0</v>
      </c>
      <c r="K2340" s="93">
        <v>0</v>
      </c>
      <c r="L2340" s="93">
        <v>1</v>
      </c>
      <c r="M2340" s="93">
        <v>0</v>
      </c>
      <c r="N2340" s="93">
        <v>1</v>
      </c>
      <c r="O2340" s="93">
        <v>0</v>
      </c>
      <c r="P2340" s="93">
        <v>0</v>
      </c>
      <c r="Q2340" s="93">
        <v>0</v>
      </c>
      <c r="R2340" s="93"/>
      <c r="Z2340" s="88">
        <f t="shared" ref="Z2340:AL2340" si="2409">C2340*100000/Z2315</f>
        <v>0</v>
      </c>
      <c r="AA2340" s="88">
        <f t="shared" si="2409"/>
        <v>0</v>
      </c>
      <c r="AB2340" s="88">
        <f t="shared" si="2409"/>
        <v>0</v>
      </c>
      <c r="AC2340" s="88">
        <f t="shared" si="2409"/>
        <v>3.6179450072358899</v>
      </c>
      <c r="AD2340" s="88">
        <f t="shared" si="2409"/>
        <v>0</v>
      </c>
      <c r="AE2340" s="88">
        <f t="shared" si="2409"/>
        <v>7.1063104036384308</v>
      </c>
      <c r="AF2340" s="88">
        <f t="shared" si="2409"/>
        <v>0</v>
      </c>
      <c r="AG2340" s="88">
        <f t="shared" si="2409"/>
        <v>0</v>
      </c>
      <c r="AH2340" s="88">
        <f t="shared" si="2409"/>
        <v>0</v>
      </c>
      <c r="AI2340" s="88">
        <f t="shared" si="2409"/>
        <v>3.4265350877192984</v>
      </c>
      <c r="AJ2340" s="88">
        <f t="shared" si="2409"/>
        <v>0</v>
      </c>
      <c r="AK2340" s="88">
        <f t="shared" si="2409"/>
        <v>3.3624747814391394</v>
      </c>
      <c r="AL2340" s="88">
        <f t="shared" si="2409"/>
        <v>0</v>
      </c>
      <c r="AM2340" s="88">
        <f>P2340*100000/AM2315</f>
        <v>0</v>
      </c>
      <c r="AN2340" s="145">
        <f>Q2340*100000/AN2315</f>
        <v>0</v>
      </c>
      <c r="AO2340" s="130"/>
    </row>
    <row r="2341" spans="1:41" ht="13.5" customHeight="1">
      <c r="A2341" s="85">
        <v>2338</v>
      </c>
      <c r="B2341" s="92" t="s">
        <v>4</v>
      </c>
      <c r="C2341" s="93">
        <v>53</v>
      </c>
      <c r="D2341" s="93">
        <v>55</v>
      </c>
      <c r="E2341" s="93">
        <v>62</v>
      </c>
      <c r="F2341" s="93">
        <v>112</v>
      </c>
      <c r="G2341" s="93">
        <v>85</v>
      </c>
      <c r="H2341" s="93">
        <v>57</v>
      </c>
      <c r="I2341" s="93">
        <v>75</v>
      </c>
      <c r="J2341" s="93">
        <v>88</v>
      </c>
      <c r="K2341" s="93">
        <v>88</v>
      </c>
      <c r="L2341" s="93">
        <v>98</v>
      </c>
      <c r="M2341" s="93">
        <v>117</v>
      </c>
      <c r="N2341" s="93">
        <v>88</v>
      </c>
      <c r="O2341" s="93">
        <v>91</v>
      </c>
      <c r="P2341" s="93">
        <v>108</v>
      </c>
      <c r="Q2341" s="93">
        <v>103</v>
      </c>
      <c r="R2341" s="93"/>
      <c r="Z2341" s="88">
        <f t="shared" ref="Z2341:AN2341" si="2410">C2341*100000/Z2315</f>
        <v>194.85294117647058</v>
      </c>
      <c r="AA2341" s="88">
        <f t="shared" si="2410"/>
        <v>202.11671321475819</v>
      </c>
      <c r="AB2341" s="88">
        <f t="shared" si="2410"/>
        <v>225.97222728432408</v>
      </c>
      <c r="AC2341" s="88">
        <f t="shared" si="2410"/>
        <v>405.20984081041968</v>
      </c>
      <c r="AD2341" s="88">
        <f t="shared" si="2410"/>
        <v>305.09691313711414</v>
      </c>
      <c r="AE2341" s="88">
        <f t="shared" si="2410"/>
        <v>202.52984650369527</v>
      </c>
      <c r="AF2341" s="88">
        <f t="shared" si="2410"/>
        <v>262.61423719317901</v>
      </c>
      <c r="AG2341" s="88">
        <f t="shared" si="2410"/>
        <v>304.99428135722457</v>
      </c>
      <c r="AH2341" s="88">
        <f t="shared" si="2410"/>
        <v>302.55105549061403</v>
      </c>
      <c r="AI2341" s="88">
        <f t="shared" si="2410"/>
        <v>335.80043859649123</v>
      </c>
      <c r="AJ2341" s="88">
        <f t="shared" si="2410"/>
        <v>400.80846836353669</v>
      </c>
      <c r="AK2341" s="88">
        <f t="shared" si="2410"/>
        <v>295.89778076664425</v>
      </c>
      <c r="AL2341" s="88">
        <f t="shared" si="2410"/>
        <v>304.19521978940332</v>
      </c>
      <c r="AM2341" s="88">
        <f t="shared" si="2410"/>
        <v>359.97600159989332</v>
      </c>
      <c r="AN2341" s="145">
        <f t="shared" si="2410"/>
        <v>341.41005668069874</v>
      </c>
      <c r="AO2341" s="130"/>
    </row>
    <row r="2342" spans="1:41" ht="13.5" customHeight="1">
      <c r="A2342" s="85">
        <v>2339</v>
      </c>
      <c r="B2342" s="92" t="s">
        <v>3</v>
      </c>
      <c r="C2342" s="93">
        <v>98</v>
      </c>
      <c r="D2342" s="93">
        <v>132</v>
      </c>
      <c r="E2342" s="93">
        <v>149</v>
      </c>
      <c r="F2342" s="93">
        <v>268</v>
      </c>
      <c r="G2342" s="93">
        <v>270</v>
      </c>
      <c r="H2342" s="93">
        <v>385</v>
      </c>
      <c r="I2342" s="93">
        <v>281</v>
      </c>
      <c r="J2342" s="93">
        <v>324</v>
      </c>
      <c r="K2342" s="93">
        <v>340</v>
      </c>
      <c r="L2342" s="93">
        <v>439</v>
      </c>
      <c r="M2342" s="93">
        <v>542</v>
      </c>
      <c r="N2342" s="93">
        <v>486</v>
      </c>
      <c r="O2342" s="93">
        <v>582</v>
      </c>
      <c r="P2342" s="93">
        <v>573</v>
      </c>
      <c r="Q2342" s="93">
        <v>610</v>
      </c>
      <c r="R2342" s="93"/>
      <c r="Z2342" s="88">
        <f t="shared" ref="Z2342:AN2342" si="2411">C2342*100000/Z2315</f>
        <v>360.29411764705884</v>
      </c>
      <c r="AA2342" s="88">
        <f t="shared" si="2411"/>
        <v>485.08011171541966</v>
      </c>
      <c r="AB2342" s="88">
        <f t="shared" si="2411"/>
        <v>543.06228815103691</v>
      </c>
      <c r="AC2342" s="88">
        <f t="shared" si="2411"/>
        <v>969.60926193921853</v>
      </c>
      <c r="AD2342" s="88">
        <f t="shared" si="2411"/>
        <v>969.13137114142137</v>
      </c>
      <c r="AE2342" s="88">
        <f t="shared" si="2411"/>
        <v>1367.9647527003979</v>
      </c>
      <c r="AF2342" s="88">
        <f t="shared" si="2411"/>
        <v>983.92800868377742</v>
      </c>
      <c r="AG2342" s="88">
        <f t="shared" si="2411"/>
        <v>1122.9334904515995</v>
      </c>
      <c r="AH2342" s="88">
        <f t="shared" si="2411"/>
        <v>1168.9472598500997</v>
      </c>
      <c r="AI2342" s="88">
        <f t="shared" si="2411"/>
        <v>1504.2489035087719</v>
      </c>
      <c r="AJ2342" s="88">
        <f t="shared" si="2411"/>
        <v>1856.7366654105717</v>
      </c>
      <c r="AK2342" s="88">
        <f t="shared" si="2411"/>
        <v>1634.1627437794216</v>
      </c>
      <c r="AL2342" s="88">
        <f t="shared" si="2411"/>
        <v>1945.5122848069529</v>
      </c>
      <c r="AM2342" s="88">
        <f t="shared" si="2411"/>
        <v>1909.8726751549896</v>
      </c>
      <c r="AN2342" s="145">
        <f t="shared" si="2411"/>
        <v>2021.94305412841</v>
      </c>
      <c r="AO2342" s="130"/>
    </row>
    <row r="2343" spans="1:41" ht="13.5" customHeight="1">
      <c r="A2343" s="85">
        <v>2340</v>
      </c>
      <c r="B2343" s="92" t="s">
        <v>2</v>
      </c>
      <c r="C2343" s="93">
        <v>0</v>
      </c>
      <c r="D2343" s="93">
        <v>0</v>
      </c>
      <c r="E2343" s="93">
        <v>1</v>
      </c>
      <c r="F2343" s="93">
        <v>1</v>
      </c>
      <c r="G2343" s="93">
        <v>1</v>
      </c>
      <c r="H2343" s="93">
        <v>0</v>
      </c>
      <c r="I2343" s="93">
        <v>0</v>
      </c>
      <c r="J2343" s="93">
        <v>0</v>
      </c>
      <c r="K2343" s="93">
        <v>0</v>
      </c>
      <c r="L2343" s="93">
        <v>0</v>
      </c>
      <c r="M2343" s="93">
        <v>0</v>
      </c>
      <c r="N2343" s="93">
        <v>0</v>
      </c>
      <c r="O2343" s="93">
        <v>0</v>
      </c>
      <c r="P2343" s="93">
        <v>0</v>
      </c>
      <c r="Q2343" s="93">
        <v>0</v>
      </c>
      <c r="R2343" s="93"/>
      <c r="Z2343" s="88">
        <f t="shared" ref="Z2343:AN2343" si="2412">C2343*100000/Z2315</f>
        <v>0</v>
      </c>
      <c r="AA2343" s="88">
        <f t="shared" si="2412"/>
        <v>0</v>
      </c>
      <c r="AB2343" s="88">
        <f t="shared" si="2412"/>
        <v>3.6447133432955496</v>
      </c>
      <c r="AC2343" s="88">
        <f t="shared" si="2412"/>
        <v>3.6179450072358899</v>
      </c>
      <c r="AD2343" s="88">
        <f t="shared" si="2412"/>
        <v>3.5893754486719311</v>
      </c>
      <c r="AE2343" s="88">
        <f t="shared" si="2412"/>
        <v>0</v>
      </c>
      <c r="AF2343" s="88">
        <f t="shared" si="2412"/>
        <v>0</v>
      </c>
      <c r="AG2343" s="88">
        <f t="shared" si="2412"/>
        <v>0</v>
      </c>
      <c r="AH2343" s="88">
        <f t="shared" si="2412"/>
        <v>0</v>
      </c>
      <c r="AI2343" s="88">
        <f t="shared" si="2412"/>
        <v>0</v>
      </c>
      <c r="AJ2343" s="88">
        <f t="shared" si="2412"/>
        <v>0</v>
      </c>
      <c r="AK2343" s="88">
        <f t="shared" si="2412"/>
        <v>0</v>
      </c>
      <c r="AL2343" s="88">
        <f t="shared" si="2412"/>
        <v>0</v>
      </c>
      <c r="AM2343" s="88">
        <f t="shared" si="2412"/>
        <v>0</v>
      </c>
      <c r="AN2343" s="145">
        <f t="shared" si="2412"/>
        <v>0</v>
      </c>
      <c r="AO2343" s="130"/>
    </row>
    <row r="2344" spans="1:41" ht="13.5" customHeight="1">
      <c r="A2344" s="85">
        <v>2341</v>
      </c>
      <c r="B2344" s="92" t="s">
        <v>23</v>
      </c>
      <c r="C2344" s="93">
        <v>0</v>
      </c>
      <c r="D2344" s="93">
        <v>0</v>
      </c>
      <c r="E2344" s="93">
        <v>4</v>
      </c>
      <c r="F2344" s="93">
        <v>0</v>
      </c>
      <c r="G2344" s="93">
        <v>0</v>
      </c>
      <c r="H2344" s="93">
        <v>0</v>
      </c>
      <c r="I2344" s="93">
        <v>1</v>
      </c>
      <c r="J2344" s="93">
        <v>1</v>
      </c>
      <c r="K2344" s="93">
        <v>0</v>
      </c>
      <c r="L2344" s="93">
        <v>0</v>
      </c>
      <c r="M2344" s="93">
        <v>0</v>
      </c>
      <c r="N2344" s="93">
        <v>2</v>
      </c>
      <c r="O2344" s="93">
        <v>1</v>
      </c>
      <c r="P2344" s="93">
        <v>0</v>
      </c>
      <c r="Q2344" s="93">
        <v>2</v>
      </c>
      <c r="R2344" s="93"/>
      <c r="Z2344" s="88">
        <f t="shared" ref="Z2344:AN2344" si="2413">C2344*100000/Z2315</f>
        <v>0</v>
      </c>
      <c r="AA2344" s="88">
        <f t="shared" si="2413"/>
        <v>0</v>
      </c>
      <c r="AB2344" s="88">
        <f t="shared" si="2413"/>
        <v>14.578853373182199</v>
      </c>
      <c r="AC2344" s="88">
        <f t="shared" si="2413"/>
        <v>0</v>
      </c>
      <c r="AD2344" s="88">
        <f t="shared" si="2413"/>
        <v>0</v>
      </c>
      <c r="AE2344" s="88">
        <f t="shared" si="2413"/>
        <v>0</v>
      </c>
      <c r="AF2344" s="88">
        <f t="shared" si="2413"/>
        <v>3.5015231625757206</v>
      </c>
      <c r="AG2344" s="88">
        <f t="shared" si="2413"/>
        <v>3.4658441063320971</v>
      </c>
      <c r="AH2344" s="88">
        <f t="shared" si="2413"/>
        <v>0</v>
      </c>
      <c r="AI2344" s="88">
        <f t="shared" si="2413"/>
        <v>0</v>
      </c>
      <c r="AJ2344" s="88">
        <f t="shared" si="2413"/>
        <v>0</v>
      </c>
      <c r="AK2344" s="88">
        <f t="shared" si="2413"/>
        <v>6.7249495628782787</v>
      </c>
      <c r="AL2344" s="88">
        <f t="shared" si="2413"/>
        <v>3.3428046130703661</v>
      </c>
      <c r="AM2344" s="88">
        <f t="shared" si="2413"/>
        <v>0</v>
      </c>
      <c r="AN2344" s="145">
        <f t="shared" si="2413"/>
        <v>6.6293214889456067</v>
      </c>
      <c r="AO2344" s="130"/>
    </row>
    <row r="2345" spans="1:41" ht="13.5" customHeight="1">
      <c r="A2345" s="85">
        <v>2342</v>
      </c>
      <c r="B2345" s="92" t="s">
        <v>1</v>
      </c>
      <c r="C2345" s="93">
        <v>13</v>
      </c>
      <c r="D2345" s="93">
        <v>27</v>
      </c>
      <c r="E2345" s="93">
        <v>10</v>
      </c>
      <c r="F2345" s="93">
        <v>7</v>
      </c>
      <c r="G2345" s="93">
        <v>3</v>
      </c>
      <c r="H2345" s="93">
        <v>13</v>
      </c>
      <c r="I2345" s="93">
        <v>4</v>
      </c>
      <c r="J2345" s="93">
        <v>0</v>
      </c>
      <c r="K2345" s="93">
        <v>2</v>
      </c>
      <c r="L2345" s="93">
        <v>1</v>
      </c>
      <c r="M2345" s="93">
        <v>5</v>
      </c>
      <c r="N2345" s="93">
        <v>7</v>
      </c>
      <c r="O2345" s="93">
        <v>1</v>
      </c>
      <c r="P2345" s="93">
        <v>0</v>
      </c>
      <c r="Q2345" s="93">
        <v>2</v>
      </c>
      <c r="R2345" s="93"/>
      <c r="Z2345" s="88">
        <f t="shared" ref="Z2345:AN2345" si="2414">C2345*100000/Z2315</f>
        <v>47.794117647058826</v>
      </c>
      <c r="AA2345" s="88">
        <f t="shared" si="2414"/>
        <v>99.220931941790383</v>
      </c>
      <c r="AB2345" s="88">
        <f t="shared" si="2414"/>
        <v>36.447133432955496</v>
      </c>
      <c r="AC2345" s="88">
        <f t="shared" si="2414"/>
        <v>25.32561505065123</v>
      </c>
      <c r="AD2345" s="88">
        <f t="shared" si="2414"/>
        <v>10.768126346015793</v>
      </c>
      <c r="AE2345" s="88">
        <f t="shared" si="2414"/>
        <v>46.191017623649799</v>
      </c>
      <c r="AF2345" s="88">
        <f t="shared" si="2414"/>
        <v>14.006092650302882</v>
      </c>
      <c r="AG2345" s="88">
        <f t="shared" si="2414"/>
        <v>0</v>
      </c>
      <c r="AH2345" s="88">
        <f t="shared" si="2414"/>
        <v>6.8761603520594097</v>
      </c>
      <c r="AI2345" s="88">
        <f t="shared" si="2414"/>
        <v>3.4265350877192984</v>
      </c>
      <c r="AJ2345" s="88">
        <f t="shared" si="2414"/>
        <v>17.128567024082766</v>
      </c>
      <c r="AK2345" s="88">
        <f t="shared" si="2414"/>
        <v>23.537323470073975</v>
      </c>
      <c r="AL2345" s="88">
        <f t="shared" si="2414"/>
        <v>3.3428046130703661</v>
      </c>
      <c r="AM2345" s="88">
        <f t="shared" si="2414"/>
        <v>0</v>
      </c>
      <c r="AN2345" s="145">
        <f t="shared" si="2414"/>
        <v>6.6293214889456067</v>
      </c>
      <c r="AO2345" s="130"/>
    </row>
    <row r="2346" spans="1:41" ht="13.5" customHeight="1">
      <c r="A2346" s="85">
        <v>2343</v>
      </c>
      <c r="B2346" s="92" t="s">
        <v>0</v>
      </c>
      <c r="C2346" s="93">
        <v>9</v>
      </c>
      <c r="D2346" s="93">
        <v>22</v>
      </c>
      <c r="E2346" s="93">
        <v>25</v>
      </c>
      <c r="F2346" s="93">
        <v>1</v>
      </c>
      <c r="G2346" s="93">
        <v>14</v>
      </c>
      <c r="H2346" s="93">
        <v>41</v>
      </c>
      <c r="I2346" s="93">
        <v>11</v>
      </c>
      <c r="J2346" s="93">
        <v>7</v>
      </c>
      <c r="K2346" s="93">
        <v>5</v>
      </c>
      <c r="L2346" s="93">
        <v>42</v>
      </c>
      <c r="M2346" s="93">
        <v>93</v>
      </c>
      <c r="N2346" s="93">
        <v>24</v>
      </c>
      <c r="O2346" s="93">
        <v>38</v>
      </c>
      <c r="P2346" s="93">
        <v>4</v>
      </c>
      <c r="Q2346" s="93">
        <v>5</v>
      </c>
      <c r="R2346" s="93"/>
      <c r="Z2346" s="88">
        <f t="shared" ref="Z2346:AN2346" si="2415">C2346*100000/Z2315</f>
        <v>33.088235294117645</v>
      </c>
      <c r="AA2346" s="88">
        <f t="shared" si="2415"/>
        <v>80.846685285903277</v>
      </c>
      <c r="AB2346" s="88">
        <f t="shared" si="2415"/>
        <v>91.117833582388741</v>
      </c>
      <c r="AC2346" s="88">
        <f t="shared" si="2415"/>
        <v>3.6179450072358899</v>
      </c>
      <c r="AD2346" s="88">
        <f t="shared" si="2415"/>
        <v>50.251256281407038</v>
      </c>
      <c r="AE2346" s="88">
        <f t="shared" si="2415"/>
        <v>145.67936327458784</v>
      </c>
      <c r="AF2346" s="88">
        <f t="shared" si="2415"/>
        <v>38.516754788332925</v>
      </c>
      <c r="AG2346" s="88">
        <f t="shared" si="2415"/>
        <v>24.260908744324681</v>
      </c>
      <c r="AH2346" s="88">
        <f t="shared" si="2415"/>
        <v>17.190400880148523</v>
      </c>
      <c r="AI2346" s="88">
        <f t="shared" si="2415"/>
        <v>143.91447368421052</v>
      </c>
      <c r="AJ2346" s="88">
        <f t="shared" si="2415"/>
        <v>318.59134664793942</v>
      </c>
      <c r="AK2346" s="88">
        <f t="shared" si="2415"/>
        <v>80.699394754539341</v>
      </c>
      <c r="AL2346" s="88">
        <f t="shared" si="2415"/>
        <v>127.02657529667391</v>
      </c>
      <c r="AM2346" s="88">
        <f t="shared" si="2415"/>
        <v>13.332444503699753</v>
      </c>
      <c r="AN2346" s="145">
        <f t="shared" si="2415"/>
        <v>16.573303722364017</v>
      </c>
      <c r="AO2346" s="130"/>
    </row>
    <row r="2347" spans="1:41" ht="13.5" customHeight="1">
      <c r="A2347" s="85">
        <v>2344</v>
      </c>
      <c r="B2347" s="94" t="s">
        <v>111</v>
      </c>
      <c r="C2347" s="93"/>
      <c r="D2347" s="93"/>
      <c r="E2347" s="93"/>
      <c r="F2347" s="93"/>
      <c r="G2347" s="93"/>
      <c r="H2347" s="93"/>
      <c r="I2347" s="93"/>
      <c r="J2347" s="93"/>
      <c r="K2347" s="93"/>
      <c r="L2347" s="93"/>
      <c r="M2347" s="93">
        <v>0</v>
      </c>
      <c r="N2347" s="93">
        <v>0</v>
      </c>
      <c r="O2347" s="93"/>
      <c r="P2347" s="93">
        <v>0</v>
      </c>
      <c r="Q2347" s="93"/>
      <c r="R2347" s="93"/>
      <c r="Z2347" s="88">
        <f t="shared" ref="Z2347:AN2347" si="2416">C2347*100000/Z2315</f>
        <v>0</v>
      </c>
      <c r="AA2347" s="88">
        <f t="shared" si="2416"/>
        <v>0</v>
      </c>
      <c r="AB2347" s="88">
        <f t="shared" si="2416"/>
        <v>0</v>
      </c>
      <c r="AC2347" s="88">
        <f t="shared" si="2416"/>
        <v>0</v>
      </c>
      <c r="AD2347" s="88">
        <f t="shared" si="2416"/>
        <v>0</v>
      </c>
      <c r="AE2347" s="88">
        <f t="shared" si="2416"/>
        <v>0</v>
      </c>
      <c r="AF2347" s="88">
        <f t="shared" si="2416"/>
        <v>0</v>
      </c>
      <c r="AG2347" s="88">
        <f t="shared" si="2416"/>
        <v>0</v>
      </c>
      <c r="AH2347" s="88">
        <f t="shared" si="2416"/>
        <v>0</v>
      </c>
      <c r="AI2347" s="88">
        <f t="shared" si="2416"/>
        <v>0</v>
      </c>
      <c r="AJ2347" s="88">
        <f t="shared" si="2416"/>
        <v>0</v>
      </c>
      <c r="AK2347" s="88">
        <f t="shared" si="2416"/>
        <v>0</v>
      </c>
      <c r="AL2347" s="88">
        <f t="shared" si="2416"/>
        <v>0</v>
      </c>
      <c r="AM2347" s="88">
        <f t="shared" si="2416"/>
        <v>0</v>
      </c>
      <c r="AN2347" s="145">
        <f t="shared" si="2416"/>
        <v>0</v>
      </c>
      <c r="AO2347" s="130"/>
    </row>
    <row r="2348" spans="1:41" ht="13.5" customHeight="1">
      <c r="A2348" s="85">
        <v>2345</v>
      </c>
      <c r="B2348" s="94" t="s">
        <v>112</v>
      </c>
      <c r="C2348" s="93">
        <f>SUM(C2324,C2331,C2336,C2337:C2347)</f>
        <v>2081</v>
      </c>
      <c r="D2348" s="93">
        <f t="shared" ref="D2348:K2348" si="2417">SUM(D2324,D2331,D2336,D2337:D2347)</f>
        <v>2208</v>
      </c>
      <c r="E2348" s="93">
        <f t="shared" si="2417"/>
        <v>2313</v>
      </c>
      <c r="F2348" s="93">
        <f t="shared" si="2417"/>
        <v>2439</v>
      </c>
      <c r="G2348" s="93">
        <f t="shared" si="2417"/>
        <v>2447</v>
      </c>
      <c r="H2348" s="93">
        <f t="shared" si="2417"/>
        <v>2553</v>
      </c>
      <c r="I2348" s="93">
        <f t="shared" si="2417"/>
        <v>2470</v>
      </c>
      <c r="J2348" s="93">
        <f t="shared" si="2417"/>
        <v>2355</v>
      </c>
      <c r="K2348" s="93">
        <f t="shared" si="2417"/>
        <v>2361</v>
      </c>
      <c r="L2348" s="93">
        <f>SUM(L2324,L2331,L2336,L2337:L2347)</f>
        <v>2508</v>
      </c>
      <c r="M2348" s="93">
        <f t="shared" ref="M2348:R2348" si="2418">SUM(M2324,M2331,M2336,M2337:M2347)</f>
        <v>3108</v>
      </c>
      <c r="N2348" s="93">
        <f>SUM(N2324,N2331,N2336,N2337:N2347)</f>
        <v>2269</v>
      </c>
      <c r="O2348" s="93">
        <v>2666</v>
      </c>
      <c r="P2348" s="93">
        <f t="shared" si="2418"/>
        <v>2739</v>
      </c>
      <c r="Q2348" s="93">
        <f t="shared" si="2418"/>
        <v>3052</v>
      </c>
      <c r="R2348" s="93">
        <f t="shared" si="2418"/>
        <v>0</v>
      </c>
      <c r="T2348" s="4" t="s">
        <v>1529</v>
      </c>
      <c r="U2348" s="4" t="s">
        <v>1530</v>
      </c>
      <c r="V2348" s="4" t="s">
        <v>1531</v>
      </c>
      <c r="W2348" s="4" t="s">
        <v>1532</v>
      </c>
      <c r="X2348" s="4" t="s">
        <v>1533</v>
      </c>
      <c r="Y2348" s="4">
        <v>6722.2</v>
      </c>
      <c r="Z2348" s="88">
        <f t="shared" ref="Z2348:AL2348" si="2419">C2348*100000/Z2315</f>
        <v>7650.7352941176468</v>
      </c>
      <c r="AA2348" s="88">
        <f t="shared" si="2419"/>
        <v>8114.0673232397476</v>
      </c>
      <c r="AB2348" s="88">
        <f t="shared" si="2419"/>
        <v>8430.2219630426061</v>
      </c>
      <c r="AC2348" s="88">
        <f t="shared" si="2419"/>
        <v>8824.1678726483351</v>
      </c>
      <c r="AD2348" s="88">
        <f t="shared" si="2419"/>
        <v>8783.2017229002158</v>
      </c>
      <c r="AE2348" s="88">
        <f t="shared" si="2419"/>
        <v>9071.2052302444572</v>
      </c>
      <c r="AF2348" s="88">
        <f t="shared" si="2419"/>
        <v>8648.7622115620288</v>
      </c>
      <c r="AG2348" s="88">
        <f t="shared" si="2419"/>
        <v>8162.0628704120891</v>
      </c>
      <c r="AH2348" s="88">
        <f t="shared" si="2419"/>
        <v>8117.3072956061333</v>
      </c>
      <c r="AI2348" s="88">
        <f t="shared" si="2419"/>
        <v>8593.75</v>
      </c>
      <c r="AJ2348" s="88">
        <f t="shared" si="2419"/>
        <v>10647.117262169846</v>
      </c>
      <c r="AK2348" s="88">
        <f t="shared" si="2419"/>
        <v>7629.4552790854068</v>
      </c>
      <c r="AL2348" s="88">
        <f t="shared" si="2419"/>
        <v>8911.9170984455959</v>
      </c>
      <c r="AM2348" s="88">
        <f>P2348*100000/AM2315</f>
        <v>9129.3913739084055</v>
      </c>
      <c r="AN2348" s="145">
        <f>Q2348*100000/AN2315</f>
        <v>10116.344592130996</v>
      </c>
      <c r="AO2348" s="130"/>
    </row>
    <row r="2349" spans="1:41" ht="13.5" customHeight="1">
      <c r="A2349" s="85">
        <v>2346</v>
      </c>
      <c r="B2349" s="1" t="s">
        <v>185</v>
      </c>
      <c r="C2349" s="83">
        <v>2011</v>
      </c>
      <c r="D2349" s="83">
        <v>2012</v>
      </c>
      <c r="E2349" s="83">
        <v>2013</v>
      </c>
      <c r="F2349" s="83">
        <v>2014</v>
      </c>
      <c r="G2349" s="83">
        <v>2015</v>
      </c>
      <c r="H2349" s="83">
        <v>2016</v>
      </c>
      <c r="I2349" s="83">
        <v>2017</v>
      </c>
      <c r="J2349" s="83">
        <v>2018</v>
      </c>
      <c r="K2349" s="83">
        <v>2019</v>
      </c>
      <c r="L2349" s="83">
        <v>2020</v>
      </c>
      <c r="M2349" s="83">
        <v>2021</v>
      </c>
      <c r="N2349" s="83">
        <v>2022</v>
      </c>
      <c r="O2349" s="83">
        <v>2023</v>
      </c>
      <c r="P2349" s="83">
        <v>2024</v>
      </c>
      <c r="Q2349" s="83">
        <v>2025</v>
      </c>
      <c r="R2349" s="83">
        <v>2026</v>
      </c>
      <c r="Z2349" s="69">
        <v>32370</v>
      </c>
      <c r="AA2349" s="69">
        <v>32667</v>
      </c>
      <c r="AB2349" s="69">
        <v>33068</v>
      </c>
      <c r="AC2349" s="69">
        <v>33429</v>
      </c>
      <c r="AD2349" s="69">
        <v>33752</v>
      </c>
      <c r="AE2349" s="69">
        <v>34041</v>
      </c>
      <c r="AF2349" s="69">
        <v>34245</v>
      </c>
      <c r="AG2349" s="69">
        <v>34569</v>
      </c>
      <c r="AH2349" s="69">
        <v>34863</v>
      </c>
      <c r="AI2349" s="3">
        <v>35181</v>
      </c>
      <c r="AJ2349" s="3">
        <v>35522</v>
      </c>
      <c r="AK2349" s="3">
        <v>35419</v>
      </c>
      <c r="AL2349" s="3">
        <v>35576</v>
      </c>
      <c r="AM2349" s="3">
        <v>35907</v>
      </c>
      <c r="AN2349" s="3">
        <v>36150</v>
      </c>
      <c r="AO2349" s="131"/>
    </row>
    <row r="2350" spans="1:41" ht="13.5" customHeight="1">
      <c r="A2350" s="85">
        <v>2347</v>
      </c>
      <c r="B2350" s="86" t="s">
        <v>25</v>
      </c>
      <c r="C2350" s="87">
        <v>2</v>
      </c>
      <c r="D2350" s="87">
        <v>0</v>
      </c>
      <c r="E2350" s="87">
        <v>2</v>
      </c>
      <c r="F2350" s="87">
        <v>0</v>
      </c>
      <c r="G2350" s="87">
        <v>0</v>
      </c>
      <c r="H2350" s="87">
        <v>0</v>
      </c>
      <c r="I2350" s="87">
        <v>0</v>
      </c>
      <c r="J2350" s="87">
        <v>0</v>
      </c>
      <c r="K2350" s="87">
        <v>2</v>
      </c>
      <c r="L2350" s="87">
        <v>2</v>
      </c>
      <c r="M2350" s="87">
        <v>2</v>
      </c>
      <c r="N2350" s="87">
        <v>0</v>
      </c>
      <c r="O2350" s="87">
        <v>0</v>
      </c>
      <c r="P2350" s="87">
        <v>0</v>
      </c>
      <c r="Q2350" s="87">
        <v>0</v>
      </c>
      <c r="R2350" s="87"/>
      <c r="Z2350" s="88">
        <f t="shared" ref="Z2350:AL2350" si="2420">C2350*100000/Z2349</f>
        <v>6.1785603954278656</v>
      </c>
      <c r="AA2350" s="88">
        <f t="shared" si="2420"/>
        <v>0</v>
      </c>
      <c r="AB2350" s="88">
        <f t="shared" si="2420"/>
        <v>6.0481432200314504</v>
      </c>
      <c r="AC2350" s="88">
        <f t="shared" si="2420"/>
        <v>0</v>
      </c>
      <c r="AD2350" s="88">
        <f t="shared" si="2420"/>
        <v>0</v>
      </c>
      <c r="AE2350" s="88">
        <f t="shared" si="2420"/>
        <v>0</v>
      </c>
      <c r="AF2350" s="88">
        <f t="shared" si="2420"/>
        <v>0</v>
      </c>
      <c r="AG2350" s="88">
        <f t="shared" si="2420"/>
        <v>0</v>
      </c>
      <c r="AH2350" s="88">
        <f t="shared" si="2420"/>
        <v>5.7367409574620654</v>
      </c>
      <c r="AI2350" s="88">
        <f t="shared" si="2420"/>
        <v>5.6848867286319322</v>
      </c>
      <c r="AJ2350" s="88">
        <f t="shared" si="2420"/>
        <v>5.6303136084679917</v>
      </c>
      <c r="AK2350" s="88">
        <f t="shared" si="2420"/>
        <v>0</v>
      </c>
      <c r="AL2350" s="88">
        <f t="shared" si="2420"/>
        <v>0</v>
      </c>
      <c r="AM2350" s="88">
        <f>P2350*100000/AM2349</f>
        <v>0</v>
      </c>
      <c r="AN2350" s="145">
        <f>Q2350*100000/AN2349</f>
        <v>0</v>
      </c>
      <c r="AO2350" s="130"/>
    </row>
    <row r="2351" spans="1:41" ht="13.5" customHeight="1">
      <c r="A2351" s="85">
        <v>2348</v>
      </c>
      <c r="B2351" s="92" t="s">
        <v>22</v>
      </c>
      <c r="C2351" s="93">
        <v>246</v>
      </c>
      <c r="D2351" s="93">
        <v>279</v>
      </c>
      <c r="E2351" s="93">
        <v>312</v>
      </c>
      <c r="F2351" s="93">
        <v>314</v>
      </c>
      <c r="G2351" s="93">
        <v>328</v>
      </c>
      <c r="H2351" s="93">
        <v>294</v>
      </c>
      <c r="I2351" s="93">
        <v>357</v>
      </c>
      <c r="J2351" s="93">
        <v>384</v>
      </c>
      <c r="K2351" s="93">
        <v>382</v>
      </c>
      <c r="L2351" s="93">
        <v>317</v>
      </c>
      <c r="M2351" s="93">
        <v>347</v>
      </c>
      <c r="N2351" s="93">
        <v>296</v>
      </c>
      <c r="O2351" s="93">
        <v>345</v>
      </c>
      <c r="P2351" s="93">
        <v>321</v>
      </c>
      <c r="Q2351" s="93">
        <v>362</v>
      </c>
      <c r="R2351" s="93"/>
      <c r="Z2351" s="88">
        <f t="shared" ref="Z2351:AL2351" si="2421">C2351*100000/Z2349</f>
        <v>759.96292863762744</v>
      </c>
      <c r="AA2351" s="88">
        <f t="shared" si="2421"/>
        <v>854.07291762328953</v>
      </c>
      <c r="AB2351" s="88">
        <f t="shared" si="2421"/>
        <v>943.51034232490622</v>
      </c>
      <c r="AC2351" s="88">
        <f t="shared" si="2421"/>
        <v>939.30419695473995</v>
      </c>
      <c r="AD2351" s="88">
        <f t="shared" si="2421"/>
        <v>971.7942640436122</v>
      </c>
      <c r="AE2351" s="88">
        <f t="shared" si="2421"/>
        <v>863.66440468846395</v>
      </c>
      <c r="AF2351" s="88">
        <f t="shared" si="2421"/>
        <v>1042.4879544459045</v>
      </c>
      <c r="AG2351" s="88">
        <f t="shared" si="2421"/>
        <v>1110.8218345916862</v>
      </c>
      <c r="AH2351" s="88">
        <f t="shared" si="2421"/>
        <v>1095.7175228752546</v>
      </c>
      <c r="AI2351" s="88">
        <f t="shared" si="2421"/>
        <v>901.05454648816124</v>
      </c>
      <c r="AJ2351" s="88">
        <f t="shared" si="2421"/>
        <v>976.85941106919654</v>
      </c>
      <c r="AK2351" s="88">
        <f t="shared" si="2421"/>
        <v>835.70964736440897</v>
      </c>
      <c r="AL2351" s="88">
        <f t="shared" si="2421"/>
        <v>969.7548909377108</v>
      </c>
      <c r="AM2351" s="88">
        <f>P2351*100000/AM2349</f>
        <v>893.97610493775585</v>
      </c>
      <c r="AN2351" s="145">
        <f>Q2351*100000/AN2349</f>
        <v>1001.3831258644536</v>
      </c>
      <c r="AO2351" s="130"/>
    </row>
    <row r="2352" spans="1:41" ht="13.5" customHeight="1">
      <c r="A2352" s="85">
        <v>2349</v>
      </c>
      <c r="B2352" s="92" t="s">
        <v>21</v>
      </c>
      <c r="C2352" s="93">
        <v>53</v>
      </c>
      <c r="D2352" s="93">
        <v>65</v>
      </c>
      <c r="E2352" s="93">
        <v>71</v>
      </c>
      <c r="F2352" s="93">
        <v>105</v>
      </c>
      <c r="G2352" s="93">
        <v>104</v>
      </c>
      <c r="H2352" s="93">
        <v>71</v>
      </c>
      <c r="I2352" s="93">
        <v>110</v>
      </c>
      <c r="J2352" s="93">
        <v>103</v>
      </c>
      <c r="K2352" s="93">
        <v>100</v>
      </c>
      <c r="L2352" s="93">
        <v>129</v>
      </c>
      <c r="M2352" s="93">
        <v>137</v>
      </c>
      <c r="N2352" s="93">
        <v>134</v>
      </c>
      <c r="O2352" s="93">
        <v>128</v>
      </c>
      <c r="P2352" s="93">
        <v>114</v>
      </c>
      <c r="Q2352" s="93">
        <v>143</v>
      </c>
      <c r="R2352" s="93"/>
      <c r="Z2352" s="88">
        <f t="shared" ref="Z2352:AN2352" si="2422">C2352*100000/Z2349</f>
        <v>163.73185047883842</v>
      </c>
      <c r="AA2352" s="88">
        <f t="shared" si="2422"/>
        <v>198.97756145345457</v>
      </c>
      <c r="AB2352" s="88">
        <f t="shared" si="2422"/>
        <v>214.7090843111165</v>
      </c>
      <c r="AC2352" s="88">
        <f t="shared" si="2422"/>
        <v>314.09853719824105</v>
      </c>
      <c r="AD2352" s="88">
        <f t="shared" si="2422"/>
        <v>308.12988859919415</v>
      </c>
      <c r="AE2352" s="88">
        <f t="shared" si="2422"/>
        <v>208.57201609823449</v>
      </c>
      <c r="AF2352" s="88">
        <f t="shared" si="2422"/>
        <v>321.21477587969048</v>
      </c>
      <c r="AG2352" s="88">
        <f t="shared" si="2422"/>
        <v>297.95481500766584</v>
      </c>
      <c r="AH2352" s="88">
        <f t="shared" si="2422"/>
        <v>286.8370478731033</v>
      </c>
      <c r="AI2352" s="88">
        <f t="shared" si="2422"/>
        <v>366.67519399675962</v>
      </c>
      <c r="AJ2352" s="88">
        <f t="shared" si="2422"/>
        <v>385.67648218005741</v>
      </c>
      <c r="AK2352" s="88">
        <f t="shared" si="2422"/>
        <v>378.32801603659055</v>
      </c>
      <c r="AL2352" s="88">
        <f t="shared" si="2422"/>
        <v>359.79311895659998</v>
      </c>
      <c r="AM2352" s="88">
        <f t="shared" si="2422"/>
        <v>317.48684100593198</v>
      </c>
      <c r="AN2352" s="145">
        <f t="shared" si="2422"/>
        <v>395.57399723374829</v>
      </c>
      <c r="AO2352" s="130"/>
    </row>
    <row r="2353" spans="1:41" ht="13.5" customHeight="1">
      <c r="A2353" s="85">
        <v>2350</v>
      </c>
      <c r="B2353" s="92" t="s">
        <v>20</v>
      </c>
      <c r="C2353" s="93">
        <v>3</v>
      </c>
      <c r="D2353" s="93">
        <v>3</v>
      </c>
      <c r="E2353" s="93">
        <v>5</v>
      </c>
      <c r="F2353" s="93">
        <v>3</v>
      </c>
      <c r="G2353" s="93">
        <v>10</v>
      </c>
      <c r="H2353" s="93">
        <v>8</v>
      </c>
      <c r="I2353" s="93">
        <v>8</v>
      </c>
      <c r="J2353" s="93">
        <v>5</v>
      </c>
      <c r="K2353" s="93">
        <v>1</v>
      </c>
      <c r="L2353" s="93">
        <v>1</v>
      </c>
      <c r="M2353" s="93">
        <v>4</v>
      </c>
      <c r="N2353" s="93">
        <v>4</v>
      </c>
      <c r="O2353" s="93">
        <v>3</v>
      </c>
      <c r="P2353" s="93">
        <v>4</v>
      </c>
      <c r="Q2353" s="93">
        <v>5</v>
      </c>
      <c r="R2353" s="93"/>
      <c r="Z2353" s="88">
        <f t="shared" ref="Z2353:AL2353" si="2423">C2353*100000/Z2349</f>
        <v>9.2678405931417984</v>
      </c>
      <c r="AA2353" s="88">
        <f t="shared" si="2423"/>
        <v>9.1835797593902111</v>
      </c>
      <c r="AB2353" s="88">
        <f t="shared" si="2423"/>
        <v>15.120358050078625</v>
      </c>
      <c r="AC2353" s="88">
        <f t="shared" si="2423"/>
        <v>8.9742439199497444</v>
      </c>
      <c r="AD2353" s="88">
        <f t="shared" si="2423"/>
        <v>29.627873903768666</v>
      </c>
      <c r="AE2353" s="88">
        <f t="shared" si="2423"/>
        <v>23.501072236420786</v>
      </c>
      <c r="AF2353" s="88">
        <f t="shared" si="2423"/>
        <v>23.361074609432034</v>
      </c>
      <c r="AG2353" s="88">
        <f t="shared" si="2423"/>
        <v>14.463825971245914</v>
      </c>
      <c r="AH2353" s="88">
        <f t="shared" si="2423"/>
        <v>2.8683704787310327</v>
      </c>
      <c r="AI2353" s="88">
        <f t="shared" si="2423"/>
        <v>2.8424433643159661</v>
      </c>
      <c r="AJ2353" s="88">
        <f t="shared" si="2423"/>
        <v>11.260627216935983</v>
      </c>
      <c r="AK2353" s="88">
        <f t="shared" si="2423"/>
        <v>11.293373613032553</v>
      </c>
      <c r="AL2353" s="88">
        <f t="shared" si="2423"/>
        <v>8.4326512255453121</v>
      </c>
      <c r="AM2353" s="88">
        <f>P2353*100000/AM2349</f>
        <v>11.139889158102877</v>
      </c>
      <c r="AN2353" s="145">
        <f>Q2353*100000/AN2349</f>
        <v>13.831258644536653</v>
      </c>
      <c r="AO2353" s="130"/>
    </row>
    <row r="2354" spans="1:41" ht="13.5" customHeight="1">
      <c r="A2354" s="85">
        <v>2351</v>
      </c>
      <c r="B2354" s="92" t="s">
        <v>19</v>
      </c>
      <c r="C2354" s="93">
        <v>5</v>
      </c>
      <c r="D2354" s="93">
        <v>8</v>
      </c>
      <c r="E2354" s="93">
        <v>7</v>
      </c>
      <c r="F2354" s="93">
        <v>10</v>
      </c>
      <c r="G2354" s="93">
        <v>9</v>
      </c>
      <c r="H2354" s="93">
        <v>5</v>
      </c>
      <c r="I2354" s="93">
        <v>6</v>
      </c>
      <c r="J2354" s="93">
        <v>7</v>
      </c>
      <c r="K2354" s="93">
        <v>10</v>
      </c>
      <c r="L2354" s="93">
        <v>3</v>
      </c>
      <c r="M2354" s="93">
        <v>5</v>
      </c>
      <c r="N2354" s="93">
        <v>4</v>
      </c>
      <c r="O2354" s="93">
        <v>3</v>
      </c>
      <c r="P2354" s="93">
        <v>3</v>
      </c>
      <c r="Q2354" s="93">
        <v>6</v>
      </c>
      <c r="R2354" s="93"/>
      <c r="Z2354" s="88">
        <f t="shared" ref="Z2354:AN2354" si="2424">C2354*100000/Z2349</f>
        <v>15.446400988569664</v>
      </c>
      <c r="AA2354" s="88">
        <f t="shared" si="2424"/>
        <v>24.489546025040561</v>
      </c>
      <c r="AB2354" s="88">
        <f t="shared" si="2424"/>
        <v>21.168501270110077</v>
      </c>
      <c r="AC2354" s="88">
        <f t="shared" si="2424"/>
        <v>29.914146399832482</v>
      </c>
      <c r="AD2354" s="88">
        <f t="shared" si="2424"/>
        <v>26.665086513391799</v>
      </c>
      <c r="AE2354" s="88">
        <f t="shared" si="2424"/>
        <v>14.688170147762992</v>
      </c>
      <c r="AF2354" s="88">
        <f t="shared" si="2424"/>
        <v>17.520805957074025</v>
      </c>
      <c r="AG2354" s="88">
        <f t="shared" si="2424"/>
        <v>20.249356359744279</v>
      </c>
      <c r="AH2354" s="88">
        <f t="shared" si="2424"/>
        <v>28.683704787310329</v>
      </c>
      <c r="AI2354" s="88">
        <f t="shared" si="2424"/>
        <v>8.5273300929478975</v>
      </c>
      <c r="AJ2354" s="88">
        <f t="shared" si="2424"/>
        <v>14.075784021169978</v>
      </c>
      <c r="AK2354" s="88">
        <f t="shared" si="2424"/>
        <v>11.293373613032553</v>
      </c>
      <c r="AL2354" s="88">
        <f t="shared" si="2424"/>
        <v>8.4326512255453121</v>
      </c>
      <c r="AM2354" s="88">
        <f t="shared" si="2424"/>
        <v>8.354916868577158</v>
      </c>
      <c r="AN2354" s="145">
        <f t="shared" si="2424"/>
        <v>16.597510373443985</v>
      </c>
      <c r="AO2354" s="130"/>
    </row>
    <row r="2355" spans="1:41" ht="13.5" customHeight="1">
      <c r="A2355" s="85">
        <v>2352</v>
      </c>
      <c r="B2355" s="92" t="s">
        <v>18</v>
      </c>
      <c r="C2355" s="93">
        <v>1</v>
      </c>
      <c r="D2355" s="93">
        <v>0</v>
      </c>
      <c r="E2355" s="93">
        <v>0</v>
      </c>
      <c r="F2355" s="93">
        <v>1</v>
      </c>
      <c r="G2355" s="93">
        <v>1</v>
      </c>
      <c r="H2355" s="93">
        <v>2</v>
      </c>
      <c r="I2355" s="93">
        <v>0</v>
      </c>
      <c r="J2355" s="93">
        <v>1</v>
      </c>
      <c r="K2355" s="93">
        <v>0</v>
      </c>
      <c r="L2355" s="93">
        <v>3</v>
      </c>
      <c r="M2355" s="93">
        <v>1</v>
      </c>
      <c r="N2355" s="93">
        <v>3</v>
      </c>
      <c r="O2355" s="93">
        <v>8</v>
      </c>
      <c r="P2355" s="93">
        <v>5</v>
      </c>
      <c r="Q2355" s="93">
        <v>4</v>
      </c>
      <c r="R2355" s="93"/>
      <c r="Z2355" s="88">
        <f t="shared" ref="Z2355:AN2355" si="2425">C2355*100000/Z2349</f>
        <v>3.0892801977139328</v>
      </c>
      <c r="AA2355" s="88">
        <f t="shared" si="2425"/>
        <v>0</v>
      </c>
      <c r="AB2355" s="88">
        <f t="shared" si="2425"/>
        <v>0</v>
      </c>
      <c r="AC2355" s="88">
        <f t="shared" si="2425"/>
        <v>2.991414639983248</v>
      </c>
      <c r="AD2355" s="88">
        <f t="shared" si="2425"/>
        <v>2.9627873903768664</v>
      </c>
      <c r="AE2355" s="88">
        <f t="shared" si="2425"/>
        <v>5.8752680591051964</v>
      </c>
      <c r="AF2355" s="88">
        <f t="shared" si="2425"/>
        <v>0</v>
      </c>
      <c r="AG2355" s="88">
        <f t="shared" si="2425"/>
        <v>2.8927651942491828</v>
      </c>
      <c r="AH2355" s="88">
        <f t="shared" si="2425"/>
        <v>0</v>
      </c>
      <c r="AI2355" s="88">
        <f t="shared" si="2425"/>
        <v>8.5273300929478975</v>
      </c>
      <c r="AJ2355" s="88">
        <f t="shared" si="2425"/>
        <v>2.8151568042339958</v>
      </c>
      <c r="AK2355" s="88">
        <f t="shared" si="2425"/>
        <v>8.4700302097744142</v>
      </c>
      <c r="AL2355" s="88">
        <f t="shared" si="2425"/>
        <v>22.487069934787499</v>
      </c>
      <c r="AM2355" s="88">
        <f t="shared" si="2425"/>
        <v>13.924861447628595</v>
      </c>
      <c r="AN2355" s="145">
        <f t="shared" si="2425"/>
        <v>11.065006915629322</v>
      </c>
      <c r="AO2355" s="130"/>
    </row>
    <row r="2356" spans="1:41" ht="13.5" customHeight="1">
      <c r="A2356" s="85">
        <v>2353</v>
      </c>
      <c r="B2356" s="92" t="s">
        <v>17</v>
      </c>
      <c r="C2356" s="93">
        <v>44</v>
      </c>
      <c r="D2356" s="93">
        <v>52</v>
      </c>
      <c r="E2356" s="93">
        <v>87</v>
      </c>
      <c r="F2356" s="93">
        <v>115</v>
      </c>
      <c r="G2356" s="93">
        <v>124</v>
      </c>
      <c r="H2356" s="93">
        <v>116</v>
      </c>
      <c r="I2356" s="93">
        <v>83</v>
      </c>
      <c r="J2356" s="93">
        <v>145</v>
      </c>
      <c r="K2356" s="93">
        <v>129</v>
      </c>
      <c r="L2356" s="93">
        <v>145</v>
      </c>
      <c r="M2356" s="93">
        <v>126</v>
      </c>
      <c r="N2356" s="93">
        <v>102</v>
      </c>
      <c r="O2356" s="93">
        <v>108</v>
      </c>
      <c r="P2356" s="93">
        <v>126</v>
      </c>
      <c r="Q2356" s="93">
        <v>119</v>
      </c>
      <c r="R2356" s="93"/>
      <c r="Z2356" s="88">
        <f t="shared" ref="Z2356:AN2356" si="2426">C2356*100000/Z2349</f>
        <v>135.92832869941304</v>
      </c>
      <c r="AA2356" s="88">
        <f t="shared" si="2426"/>
        <v>159.18204916276363</v>
      </c>
      <c r="AB2356" s="88">
        <f t="shared" si="2426"/>
        <v>263.09423007136809</v>
      </c>
      <c r="AC2356" s="88">
        <f t="shared" si="2426"/>
        <v>344.01268359807352</v>
      </c>
      <c r="AD2356" s="88">
        <f t="shared" si="2426"/>
        <v>367.38563640673146</v>
      </c>
      <c r="AE2356" s="88">
        <f t="shared" si="2426"/>
        <v>340.7655474281014</v>
      </c>
      <c r="AF2356" s="88">
        <f t="shared" si="2426"/>
        <v>242.37114907285735</v>
      </c>
      <c r="AG2356" s="88">
        <f t="shared" si="2426"/>
        <v>419.45095316613151</v>
      </c>
      <c r="AH2356" s="88">
        <f t="shared" si="2426"/>
        <v>370.01979175630322</v>
      </c>
      <c r="AI2356" s="88">
        <f t="shared" si="2426"/>
        <v>412.15428782581506</v>
      </c>
      <c r="AJ2356" s="88">
        <f t="shared" si="2426"/>
        <v>354.70975733348348</v>
      </c>
      <c r="AK2356" s="88">
        <f t="shared" si="2426"/>
        <v>287.9810271323301</v>
      </c>
      <c r="AL2356" s="88">
        <f t="shared" si="2426"/>
        <v>303.57544411963119</v>
      </c>
      <c r="AM2356" s="88">
        <f t="shared" si="2426"/>
        <v>350.90650848024063</v>
      </c>
      <c r="AN2356" s="145">
        <f t="shared" si="2426"/>
        <v>329.18395573997236</v>
      </c>
      <c r="AO2356" s="130"/>
    </row>
    <row r="2357" spans="1:41" ht="13.5" customHeight="1">
      <c r="A2357" s="85">
        <v>2354</v>
      </c>
      <c r="B2357" s="92" t="s">
        <v>16</v>
      </c>
      <c r="C2357" s="93">
        <v>39</v>
      </c>
      <c r="D2357" s="93">
        <v>26</v>
      </c>
      <c r="E2357" s="93">
        <v>26</v>
      </c>
      <c r="F2357" s="93">
        <v>24</v>
      </c>
      <c r="G2357" s="93">
        <v>34</v>
      </c>
      <c r="H2357" s="93">
        <v>50</v>
      </c>
      <c r="I2357" s="93">
        <v>75</v>
      </c>
      <c r="J2357" s="93">
        <v>46</v>
      </c>
      <c r="K2357" s="93">
        <v>86</v>
      </c>
      <c r="L2357" s="93">
        <v>68</v>
      </c>
      <c r="M2357" s="93">
        <v>50</v>
      </c>
      <c r="N2357" s="93">
        <v>51</v>
      </c>
      <c r="O2357" s="93">
        <v>51</v>
      </c>
      <c r="P2357" s="93">
        <v>49</v>
      </c>
      <c r="Q2357" s="93">
        <v>57</v>
      </c>
      <c r="R2357" s="93"/>
      <c r="T2357" s="4"/>
      <c r="U2357" s="4"/>
      <c r="V2357" s="4"/>
      <c r="W2357" s="4"/>
      <c r="X2357" s="4"/>
      <c r="Y2357" s="4"/>
      <c r="Z2357" s="88">
        <f t="shared" ref="Z2357:AL2357" si="2427">C2357*100000/Z2349</f>
        <v>120.48192771084338</v>
      </c>
      <c r="AA2357" s="88">
        <f t="shared" si="2427"/>
        <v>79.591024581381816</v>
      </c>
      <c r="AB2357" s="88">
        <f t="shared" si="2427"/>
        <v>78.625861860408861</v>
      </c>
      <c r="AC2357" s="88">
        <f t="shared" si="2427"/>
        <v>71.793951359597955</v>
      </c>
      <c r="AD2357" s="88">
        <f t="shared" si="2427"/>
        <v>100.73477127281346</v>
      </c>
      <c r="AE2357" s="88">
        <f t="shared" si="2427"/>
        <v>146.88170147762992</v>
      </c>
      <c r="AF2357" s="88">
        <f t="shared" si="2427"/>
        <v>219.01007446342533</v>
      </c>
      <c r="AG2357" s="88">
        <f t="shared" si="2427"/>
        <v>133.06719893546241</v>
      </c>
      <c r="AH2357" s="88">
        <f t="shared" si="2427"/>
        <v>246.67986117086883</v>
      </c>
      <c r="AI2357" s="88">
        <f t="shared" si="2427"/>
        <v>193.28614877348568</v>
      </c>
      <c r="AJ2357" s="88">
        <f t="shared" si="2427"/>
        <v>140.7578402116998</v>
      </c>
      <c r="AK2357" s="88">
        <f t="shared" si="2427"/>
        <v>143.99051356616505</v>
      </c>
      <c r="AL2357" s="88">
        <f t="shared" si="2427"/>
        <v>143.35507083427029</v>
      </c>
      <c r="AM2357" s="88">
        <f>P2357*100000/AM2349</f>
        <v>136.46364218676024</v>
      </c>
      <c r="AN2357" s="145">
        <f>Q2357*100000/AN2349</f>
        <v>157.67634854771785</v>
      </c>
      <c r="AO2357" s="130"/>
    </row>
    <row r="2358" spans="1:41" ht="13.5" customHeight="1">
      <c r="A2358" s="85">
        <v>2355</v>
      </c>
      <c r="B2358" s="94" t="s">
        <v>117</v>
      </c>
      <c r="C2358" s="93">
        <v>393</v>
      </c>
      <c r="D2358" s="93">
        <v>433</v>
      </c>
      <c r="E2358" s="93">
        <v>510</v>
      </c>
      <c r="F2358" s="93">
        <v>572</v>
      </c>
      <c r="G2358" s="93">
        <v>610</v>
      </c>
      <c r="H2358" s="93">
        <v>546</v>
      </c>
      <c r="I2358" s="93">
        <v>639</v>
      </c>
      <c r="J2358" s="93">
        <v>691</v>
      </c>
      <c r="K2358" s="93">
        <v>710</v>
      </c>
      <c r="L2358" s="93">
        <v>668</v>
      </c>
      <c r="M2358" s="93">
        <v>672</v>
      </c>
      <c r="N2358" s="93">
        <v>594</v>
      </c>
      <c r="O2358" s="93">
        <v>646</v>
      </c>
      <c r="P2358" s="93">
        <v>622</v>
      </c>
      <c r="Q2358" s="93">
        <v>696</v>
      </c>
      <c r="R2358" s="93"/>
      <c r="T2358" s="4" t="s">
        <v>1534</v>
      </c>
      <c r="U2358" s="4" t="s">
        <v>1535</v>
      </c>
      <c r="V2358" s="4" t="s">
        <v>1536</v>
      </c>
      <c r="W2358" s="4" t="s">
        <v>1537</v>
      </c>
      <c r="X2358" s="4" t="s">
        <v>1538</v>
      </c>
      <c r="Y2358" s="4">
        <v>802.5</v>
      </c>
      <c r="Z2358" s="88">
        <f t="shared" ref="Z2358:AL2358" si="2428">C2358*100000/Z2349</f>
        <v>1214.0871177015756</v>
      </c>
      <c r="AA2358" s="88">
        <f t="shared" si="2428"/>
        <v>1325.4966786053203</v>
      </c>
      <c r="AB2358" s="88">
        <f t="shared" si="2428"/>
        <v>1542.2765211080198</v>
      </c>
      <c r="AC2358" s="88">
        <f t="shared" si="2428"/>
        <v>1711.0891740704178</v>
      </c>
      <c r="AD2358" s="88">
        <f t="shared" si="2428"/>
        <v>1807.3003081298887</v>
      </c>
      <c r="AE2358" s="88">
        <f t="shared" si="2428"/>
        <v>1603.9481801357188</v>
      </c>
      <c r="AF2358" s="88">
        <f t="shared" si="2428"/>
        <v>1865.9658344283837</v>
      </c>
      <c r="AG2358" s="88">
        <f t="shared" si="2428"/>
        <v>1998.9007492261853</v>
      </c>
      <c r="AH2358" s="88">
        <f t="shared" si="2428"/>
        <v>2036.5430398990334</v>
      </c>
      <c r="AI2358" s="88">
        <f t="shared" si="2428"/>
        <v>1898.7521673630654</v>
      </c>
      <c r="AJ2358" s="88">
        <f t="shared" si="2428"/>
        <v>1891.7853724452452</v>
      </c>
      <c r="AK2358" s="88">
        <f t="shared" si="2428"/>
        <v>1677.0659815353342</v>
      </c>
      <c r="AL2358" s="88">
        <f t="shared" si="2428"/>
        <v>1815.8308972340903</v>
      </c>
      <c r="AM2358" s="88">
        <f>P2358*100000/AM2349</f>
        <v>1732.2527640849974</v>
      </c>
      <c r="AN2358" s="145">
        <f>Q2358*100000/AN2349</f>
        <v>1925.3112033195021</v>
      </c>
      <c r="AO2358" s="130"/>
    </row>
    <row r="2359" spans="1:41" ht="13.5" customHeight="1">
      <c r="A2359" s="85">
        <v>2356</v>
      </c>
      <c r="B2359" s="92" t="s">
        <v>15</v>
      </c>
      <c r="C2359" s="93">
        <v>17</v>
      </c>
      <c r="D2359" s="93">
        <v>45</v>
      </c>
      <c r="E2359" s="93">
        <v>25</v>
      </c>
      <c r="F2359" s="93">
        <v>17</v>
      </c>
      <c r="G2359" s="93">
        <v>13</v>
      </c>
      <c r="H2359" s="93">
        <v>17</v>
      </c>
      <c r="I2359" s="93">
        <v>13</v>
      </c>
      <c r="J2359" s="93">
        <v>28</v>
      </c>
      <c r="K2359" s="93">
        <v>21</v>
      </c>
      <c r="L2359" s="93">
        <v>13</v>
      </c>
      <c r="M2359" s="93">
        <v>11</v>
      </c>
      <c r="N2359" s="93">
        <v>22</v>
      </c>
      <c r="O2359" s="93">
        <v>10</v>
      </c>
      <c r="P2359" s="93">
        <v>13</v>
      </c>
      <c r="Q2359" s="93">
        <v>30</v>
      </c>
      <c r="R2359" s="93"/>
      <c r="Z2359" s="88">
        <f t="shared" ref="Z2359:AN2359" si="2429">C2359*100000/Z2349</f>
        <v>52.517763361136858</v>
      </c>
      <c r="AA2359" s="88">
        <f t="shared" si="2429"/>
        <v>137.75369639085315</v>
      </c>
      <c r="AB2359" s="88">
        <f t="shared" si="2429"/>
        <v>75.601790250393123</v>
      </c>
      <c r="AC2359" s="88">
        <f t="shared" si="2429"/>
        <v>50.854048879715215</v>
      </c>
      <c r="AD2359" s="88">
        <f t="shared" si="2429"/>
        <v>38.516236074899268</v>
      </c>
      <c r="AE2359" s="88">
        <f t="shared" si="2429"/>
        <v>49.939778502394169</v>
      </c>
      <c r="AF2359" s="88">
        <f t="shared" si="2429"/>
        <v>37.961746240327052</v>
      </c>
      <c r="AG2359" s="88">
        <f t="shared" si="2429"/>
        <v>80.997425438977118</v>
      </c>
      <c r="AH2359" s="88">
        <f t="shared" si="2429"/>
        <v>60.235780053351689</v>
      </c>
      <c r="AI2359" s="88">
        <f t="shared" si="2429"/>
        <v>36.951763736107559</v>
      </c>
      <c r="AJ2359" s="88">
        <f t="shared" si="2429"/>
        <v>30.966724846573953</v>
      </c>
      <c r="AK2359" s="88">
        <f t="shared" si="2429"/>
        <v>62.113554871679042</v>
      </c>
      <c r="AL2359" s="88">
        <f t="shared" si="2429"/>
        <v>28.10883741848437</v>
      </c>
      <c r="AM2359" s="88">
        <f t="shared" si="2429"/>
        <v>36.204639763834351</v>
      </c>
      <c r="AN2359" s="145">
        <f t="shared" si="2429"/>
        <v>82.987551867219921</v>
      </c>
      <c r="AO2359" s="130"/>
    </row>
    <row r="2360" spans="1:41" ht="13.5" customHeight="1">
      <c r="A2360" s="85">
        <v>2357</v>
      </c>
      <c r="B2360" s="92" t="s">
        <v>14</v>
      </c>
      <c r="C2360" s="93">
        <v>432</v>
      </c>
      <c r="D2360" s="93">
        <v>373</v>
      </c>
      <c r="E2360" s="93">
        <v>349</v>
      </c>
      <c r="F2360" s="93">
        <v>415</v>
      </c>
      <c r="G2360" s="93">
        <v>316</v>
      </c>
      <c r="H2360" s="93">
        <v>289</v>
      </c>
      <c r="I2360" s="93">
        <v>418</v>
      </c>
      <c r="J2360" s="93">
        <v>449</v>
      </c>
      <c r="K2360" s="93">
        <v>394</v>
      </c>
      <c r="L2360" s="93">
        <v>339</v>
      </c>
      <c r="M2360" s="93">
        <v>292</v>
      </c>
      <c r="N2360" s="93">
        <v>255</v>
      </c>
      <c r="O2360" s="93">
        <v>213</v>
      </c>
      <c r="P2360" s="93">
        <v>263</v>
      </c>
      <c r="Q2360" s="93">
        <v>297</v>
      </c>
      <c r="R2360" s="93"/>
      <c r="Z2360" s="88">
        <f t="shared" ref="Z2360:AL2360" si="2430">C2360*100000/Z2349</f>
        <v>1334.569045412419</v>
      </c>
      <c r="AA2360" s="88">
        <f t="shared" si="2430"/>
        <v>1141.8250834175162</v>
      </c>
      <c r="AB2360" s="88">
        <f t="shared" si="2430"/>
        <v>1055.400991895488</v>
      </c>
      <c r="AC2360" s="88">
        <f t="shared" si="2430"/>
        <v>1241.4370755930479</v>
      </c>
      <c r="AD2360" s="88">
        <f t="shared" si="2430"/>
        <v>936.24081535908988</v>
      </c>
      <c r="AE2360" s="88">
        <f t="shared" si="2430"/>
        <v>848.97623454070094</v>
      </c>
      <c r="AF2360" s="88">
        <f t="shared" si="2430"/>
        <v>1220.6161483428239</v>
      </c>
      <c r="AG2360" s="88">
        <f t="shared" si="2430"/>
        <v>1298.8515722178831</v>
      </c>
      <c r="AH2360" s="88">
        <f t="shared" si="2430"/>
        <v>1130.1379686200269</v>
      </c>
      <c r="AI2360" s="88">
        <f t="shared" si="2430"/>
        <v>963.58830050311246</v>
      </c>
      <c r="AJ2360" s="88">
        <f t="shared" si="2430"/>
        <v>822.0257868363268</v>
      </c>
      <c r="AK2360" s="88">
        <f t="shared" si="2430"/>
        <v>719.95256783082527</v>
      </c>
      <c r="AL2360" s="88">
        <f t="shared" si="2430"/>
        <v>598.71823701371716</v>
      </c>
      <c r="AM2360" s="88">
        <f>P2360*100000/AM2349</f>
        <v>732.44771214526418</v>
      </c>
      <c r="AN2360" s="145">
        <f>Q2360*100000/AN2349</f>
        <v>821.57676348547716</v>
      </c>
      <c r="AO2360" s="130"/>
    </row>
    <row r="2361" spans="1:41" ht="13.5" customHeight="1">
      <c r="A2361" s="85">
        <v>2358</v>
      </c>
      <c r="B2361" s="92" t="s">
        <v>13</v>
      </c>
      <c r="C2361" s="93">
        <v>150</v>
      </c>
      <c r="D2361" s="93">
        <v>147</v>
      </c>
      <c r="E2361" s="93">
        <v>150</v>
      </c>
      <c r="F2361" s="93">
        <v>205</v>
      </c>
      <c r="G2361" s="93">
        <v>206</v>
      </c>
      <c r="H2361" s="93">
        <v>229</v>
      </c>
      <c r="I2361" s="93">
        <v>338</v>
      </c>
      <c r="J2361" s="93">
        <v>229</v>
      </c>
      <c r="K2361" s="93">
        <v>238</v>
      </c>
      <c r="L2361" s="93">
        <v>195</v>
      </c>
      <c r="M2361" s="93">
        <v>147</v>
      </c>
      <c r="N2361" s="93">
        <v>130</v>
      </c>
      <c r="O2361" s="93">
        <v>151</v>
      </c>
      <c r="P2361" s="93">
        <v>145</v>
      </c>
      <c r="Q2361" s="93">
        <v>150</v>
      </c>
      <c r="R2361" s="93"/>
      <c r="Z2361" s="88">
        <f t="shared" ref="Z2361:AN2361" si="2431">C2361*100000/Z2349</f>
        <v>463.39202965708989</v>
      </c>
      <c r="AA2361" s="88">
        <f t="shared" si="2431"/>
        <v>449.99540821012033</v>
      </c>
      <c r="AB2361" s="88">
        <f t="shared" si="2431"/>
        <v>453.61074150235879</v>
      </c>
      <c r="AC2361" s="88">
        <f t="shared" si="2431"/>
        <v>613.2400011965658</v>
      </c>
      <c r="AD2361" s="88">
        <f t="shared" si="2431"/>
        <v>610.33420241763451</v>
      </c>
      <c r="AE2361" s="88">
        <f t="shared" si="2431"/>
        <v>672.71819276754502</v>
      </c>
      <c r="AF2361" s="88">
        <f t="shared" si="2431"/>
        <v>987.0054022485034</v>
      </c>
      <c r="AG2361" s="88">
        <f t="shared" si="2431"/>
        <v>662.44322948306285</v>
      </c>
      <c r="AH2361" s="88">
        <f t="shared" si="2431"/>
        <v>682.6721739379858</v>
      </c>
      <c r="AI2361" s="88">
        <f t="shared" si="2431"/>
        <v>554.27645604161341</v>
      </c>
      <c r="AJ2361" s="88">
        <f t="shared" si="2431"/>
        <v>413.82805022239739</v>
      </c>
      <c r="AK2361" s="88">
        <f t="shared" si="2431"/>
        <v>367.03464242355795</v>
      </c>
      <c r="AL2361" s="88">
        <f t="shared" si="2431"/>
        <v>424.44344501911399</v>
      </c>
      <c r="AM2361" s="88">
        <f t="shared" si="2431"/>
        <v>403.82098198122929</v>
      </c>
      <c r="AN2361" s="145">
        <f t="shared" si="2431"/>
        <v>414.93775933609959</v>
      </c>
      <c r="AO2361" s="130"/>
    </row>
    <row r="2362" spans="1:41" ht="13.5" customHeight="1">
      <c r="A2362" s="85">
        <v>2359</v>
      </c>
      <c r="B2362" s="92" t="s">
        <v>12</v>
      </c>
      <c r="C2362" s="93">
        <v>528</v>
      </c>
      <c r="D2362" s="93">
        <v>502</v>
      </c>
      <c r="E2362" s="93">
        <v>503</v>
      </c>
      <c r="F2362" s="93">
        <v>460</v>
      </c>
      <c r="G2362" s="93">
        <v>536</v>
      </c>
      <c r="H2362" s="93">
        <v>611</v>
      </c>
      <c r="I2362" s="93">
        <v>735</v>
      </c>
      <c r="J2362" s="93">
        <v>681</v>
      </c>
      <c r="K2362" s="93">
        <v>831</v>
      </c>
      <c r="L2362" s="93">
        <v>641</v>
      </c>
      <c r="M2362" s="93">
        <v>544</v>
      </c>
      <c r="N2362" s="93">
        <v>517</v>
      </c>
      <c r="O2362" s="93">
        <v>544</v>
      </c>
      <c r="P2362" s="93">
        <v>722</v>
      </c>
      <c r="Q2362" s="93">
        <v>949</v>
      </c>
      <c r="R2362" s="93"/>
      <c r="Z2362" s="88">
        <f t="shared" ref="Z2362:AN2362" si="2432">C2362*100000/Z2349</f>
        <v>1631.1399443929565</v>
      </c>
      <c r="AA2362" s="88">
        <f t="shared" si="2432"/>
        <v>1536.7190130712952</v>
      </c>
      <c r="AB2362" s="88">
        <f t="shared" si="2432"/>
        <v>1521.1080198379098</v>
      </c>
      <c r="AC2362" s="88">
        <f t="shared" si="2432"/>
        <v>1376.0507343922941</v>
      </c>
      <c r="AD2362" s="88">
        <f t="shared" si="2432"/>
        <v>1588.0540412420005</v>
      </c>
      <c r="AE2362" s="88">
        <f t="shared" si="2432"/>
        <v>1794.8943920566376</v>
      </c>
      <c r="AF2362" s="88">
        <f t="shared" si="2432"/>
        <v>2146.298729741568</v>
      </c>
      <c r="AG2362" s="88">
        <f t="shared" si="2432"/>
        <v>1969.9730972836935</v>
      </c>
      <c r="AH2362" s="88">
        <f t="shared" si="2432"/>
        <v>2383.6158678254883</v>
      </c>
      <c r="AI2362" s="88">
        <f t="shared" si="2432"/>
        <v>1822.0061965265343</v>
      </c>
      <c r="AJ2362" s="88">
        <f t="shared" si="2432"/>
        <v>1531.4453015032936</v>
      </c>
      <c r="AK2362" s="88">
        <f t="shared" si="2432"/>
        <v>1459.6685394844576</v>
      </c>
      <c r="AL2362" s="88">
        <f t="shared" si="2432"/>
        <v>1529.1207555655499</v>
      </c>
      <c r="AM2362" s="88">
        <f t="shared" si="2432"/>
        <v>2010.7499930375693</v>
      </c>
      <c r="AN2362" s="145">
        <f t="shared" si="2432"/>
        <v>2625.1728907330566</v>
      </c>
      <c r="AO2362" s="130"/>
    </row>
    <row r="2363" spans="1:41" ht="13.5" customHeight="1">
      <c r="A2363" s="85">
        <v>2360</v>
      </c>
      <c r="B2363" s="92" t="s">
        <v>11</v>
      </c>
      <c r="C2363" s="93">
        <v>814</v>
      </c>
      <c r="D2363" s="93">
        <v>164</v>
      </c>
      <c r="E2363" s="93">
        <v>95</v>
      </c>
      <c r="F2363" s="93">
        <v>101</v>
      </c>
      <c r="G2363" s="93">
        <v>127</v>
      </c>
      <c r="H2363" s="93">
        <v>131</v>
      </c>
      <c r="I2363" s="93">
        <v>139</v>
      </c>
      <c r="J2363" s="93">
        <v>141</v>
      </c>
      <c r="K2363" s="93">
        <v>283</v>
      </c>
      <c r="L2363" s="93">
        <v>191</v>
      </c>
      <c r="M2363" s="93">
        <v>327</v>
      </c>
      <c r="N2363" s="93">
        <v>157</v>
      </c>
      <c r="O2363" s="93">
        <v>148</v>
      </c>
      <c r="P2363" s="93">
        <v>137</v>
      </c>
      <c r="Q2363" s="93">
        <v>152</v>
      </c>
      <c r="R2363" s="93"/>
      <c r="Z2363" s="88">
        <f t="shared" ref="Z2363:AN2363" si="2433">C2363*100000/Z2349</f>
        <v>2514.6740809391413</v>
      </c>
      <c r="AA2363" s="88">
        <f t="shared" si="2433"/>
        <v>502.03569351333152</v>
      </c>
      <c r="AB2363" s="88">
        <f t="shared" si="2433"/>
        <v>287.28680295149388</v>
      </c>
      <c r="AC2363" s="88">
        <f t="shared" si="2433"/>
        <v>302.13287863830806</v>
      </c>
      <c r="AD2363" s="88">
        <f t="shared" si="2433"/>
        <v>376.27399857786207</v>
      </c>
      <c r="AE2363" s="88">
        <f t="shared" si="2433"/>
        <v>384.83005787139041</v>
      </c>
      <c r="AF2363" s="88">
        <f t="shared" si="2433"/>
        <v>405.89867133888157</v>
      </c>
      <c r="AG2363" s="88">
        <f t="shared" si="2433"/>
        <v>407.8798923891348</v>
      </c>
      <c r="AH2363" s="88">
        <f t="shared" si="2433"/>
        <v>811.74884548088232</v>
      </c>
      <c r="AI2363" s="88">
        <f t="shared" si="2433"/>
        <v>542.90668258434948</v>
      </c>
      <c r="AJ2363" s="88">
        <f t="shared" si="2433"/>
        <v>920.55627498451668</v>
      </c>
      <c r="AK2363" s="88">
        <f t="shared" si="2433"/>
        <v>443.26491431152772</v>
      </c>
      <c r="AL2363" s="88">
        <f t="shared" si="2433"/>
        <v>416.01079379356872</v>
      </c>
      <c r="AM2363" s="88">
        <f t="shared" si="2433"/>
        <v>381.54120366502354</v>
      </c>
      <c r="AN2363" s="145">
        <f t="shared" si="2433"/>
        <v>420.47026279391423</v>
      </c>
      <c r="AO2363" s="130"/>
    </row>
    <row r="2364" spans="1:41" ht="13.5" customHeight="1">
      <c r="A2364" s="85">
        <v>2361</v>
      </c>
      <c r="B2364" s="92" t="s">
        <v>28</v>
      </c>
      <c r="C2364" s="93">
        <v>0</v>
      </c>
      <c r="D2364" s="93">
        <v>0</v>
      </c>
      <c r="E2364" s="93">
        <v>0</v>
      </c>
      <c r="F2364" s="93">
        <v>0</v>
      </c>
      <c r="G2364" s="93">
        <v>0</v>
      </c>
      <c r="H2364" s="93">
        <v>0</v>
      </c>
      <c r="I2364" s="93">
        <v>0</v>
      </c>
      <c r="J2364" s="93">
        <v>0</v>
      </c>
      <c r="K2364" s="93">
        <v>0</v>
      </c>
      <c r="L2364" s="93">
        <v>0</v>
      </c>
      <c r="M2364" s="93">
        <v>0</v>
      </c>
      <c r="N2364" s="93">
        <v>0</v>
      </c>
      <c r="O2364" s="93">
        <v>0</v>
      </c>
      <c r="P2364" s="93">
        <v>0</v>
      </c>
      <c r="Q2364" s="93">
        <v>0</v>
      </c>
      <c r="R2364" s="93"/>
      <c r="Z2364" s="88">
        <f t="shared" ref="Z2364:AN2364" si="2434">C2364*100000/Z2349</f>
        <v>0</v>
      </c>
      <c r="AA2364" s="88">
        <f t="shared" si="2434"/>
        <v>0</v>
      </c>
      <c r="AB2364" s="88">
        <f t="shared" si="2434"/>
        <v>0</v>
      </c>
      <c r="AC2364" s="88">
        <f t="shared" si="2434"/>
        <v>0</v>
      </c>
      <c r="AD2364" s="88">
        <f t="shared" si="2434"/>
        <v>0</v>
      </c>
      <c r="AE2364" s="88">
        <f t="shared" si="2434"/>
        <v>0</v>
      </c>
      <c r="AF2364" s="88">
        <f t="shared" si="2434"/>
        <v>0</v>
      </c>
      <c r="AG2364" s="88">
        <f t="shared" si="2434"/>
        <v>0</v>
      </c>
      <c r="AH2364" s="88">
        <f t="shared" si="2434"/>
        <v>0</v>
      </c>
      <c r="AI2364" s="88">
        <f t="shared" si="2434"/>
        <v>0</v>
      </c>
      <c r="AJ2364" s="88">
        <f t="shared" si="2434"/>
        <v>0</v>
      </c>
      <c r="AK2364" s="88">
        <f t="shared" si="2434"/>
        <v>0</v>
      </c>
      <c r="AL2364" s="88">
        <f t="shared" si="2434"/>
        <v>0</v>
      </c>
      <c r="AM2364" s="88">
        <f t="shared" si="2434"/>
        <v>0</v>
      </c>
      <c r="AN2364" s="145">
        <f t="shared" si="2434"/>
        <v>0</v>
      </c>
      <c r="AO2364" s="130"/>
    </row>
    <row r="2365" spans="1:41" ht="13.5" customHeight="1">
      <c r="A2365" s="85">
        <v>2362</v>
      </c>
      <c r="B2365" s="94" t="s">
        <v>118</v>
      </c>
      <c r="C2365" s="93">
        <v>1941</v>
      </c>
      <c r="D2365" s="93">
        <v>1231</v>
      </c>
      <c r="E2365" s="93">
        <v>1122</v>
      </c>
      <c r="F2365" s="93">
        <v>1198</v>
      </c>
      <c r="G2365" s="93">
        <v>1198</v>
      </c>
      <c r="H2365" s="93">
        <v>1277</v>
      </c>
      <c r="I2365" s="93">
        <v>1643</v>
      </c>
      <c r="J2365" s="93">
        <v>1528</v>
      </c>
      <c r="K2365" s="93">
        <v>1767</v>
      </c>
      <c r="L2365" s="93">
        <v>1379</v>
      </c>
      <c r="M2365" s="93">
        <v>1321</v>
      </c>
      <c r="N2365" s="93">
        <v>1081</v>
      </c>
      <c r="O2365" s="93">
        <v>1066</v>
      </c>
      <c r="P2365" s="93">
        <v>1280</v>
      </c>
      <c r="Q2365" s="93">
        <v>1578</v>
      </c>
      <c r="R2365" s="93"/>
      <c r="T2365" s="4" t="s">
        <v>1539</v>
      </c>
      <c r="U2365" s="4" t="s">
        <v>1540</v>
      </c>
      <c r="V2365" s="4" t="s">
        <v>1541</v>
      </c>
      <c r="W2365" s="4" t="s">
        <v>1452</v>
      </c>
      <c r="X2365" s="4" t="s">
        <v>1542</v>
      </c>
      <c r="Y2365" s="4">
        <v>4006.6</v>
      </c>
      <c r="Z2365" s="88">
        <f t="shared" ref="Z2365:AN2365" si="2435">C2365*100000/Z2349</f>
        <v>5996.2928637627429</v>
      </c>
      <c r="AA2365" s="88">
        <f t="shared" si="2435"/>
        <v>3768.3288946031162</v>
      </c>
      <c r="AB2365" s="88">
        <f t="shared" si="2435"/>
        <v>3393.0083464376435</v>
      </c>
      <c r="AC2365" s="88">
        <f t="shared" si="2435"/>
        <v>3583.7147386999313</v>
      </c>
      <c r="AD2365" s="88">
        <f t="shared" si="2435"/>
        <v>3549.4192936714862</v>
      </c>
      <c r="AE2365" s="88">
        <f t="shared" si="2435"/>
        <v>3751.3586557386679</v>
      </c>
      <c r="AF2365" s="88">
        <f t="shared" si="2435"/>
        <v>4797.7806979121042</v>
      </c>
      <c r="AG2365" s="88">
        <f t="shared" si="2435"/>
        <v>4420.1452168127516</v>
      </c>
      <c r="AH2365" s="88">
        <f t="shared" si="2435"/>
        <v>5068.4106359177349</v>
      </c>
      <c r="AI2365" s="88">
        <f t="shared" si="2435"/>
        <v>3919.7293993917169</v>
      </c>
      <c r="AJ2365" s="88">
        <f t="shared" si="2435"/>
        <v>3718.8221383931086</v>
      </c>
      <c r="AK2365" s="88">
        <f t="shared" si="2435"/>
        <v>3052.0342189220473</v>
      </c>
      <c r="AL2365" s="88">
        <f t="shared" si="2435"/>
        <v>2996.4020688104338</v>
      </c>
      <c r="AM2365" s="88">
        <f t="shared" si="2435"/>
        <v>3564.7645305929204</v>
      </c>
      <c r="AN2365" s="145">
        <f t="shared" si="2435"/>
        <v>4365.1452282157679</v>
      </c>
      <c r="AO2365" s="130"/>
    </row>
    <row r="2366" spans="1:41" ht="13.5" customHeight="1">
      <c r="A2366" s="85">
        <v>2363</v>
      </c>
      <c r="B2366" s="92" t="s">
        <v>10</v>
      </c>
      <c r="C2366" s="93">
        <v>12</v>
      </c>
      <c r="D2366" s="93">
        <v>20</v>
      </c>
      <c r="E2366" s="93">
        <v>19</v>
      </c>
      <c r="F2366" s="93">
        <v>56</v>
      </c>
      <c r="G2366" s="93">
        <v>131</v>
      </c>
      <c r="H2366" s="93">
        <v>64</v>
      </c>
      <c r="I2366" s="93">
        <v>57</v>
      </c>
      <c r="J2366" s="93">
        <v>66</v>
      </c>
      <c r="K2366" s="93">
        <v>48</v>
      </c>
      <c r="L2366" s="93">
        <v>69</v>
      </c>
      <c r="M2366" s="93">
        <v>49</v>
      </c>
      <c r="N2366" s="93">
        <v>25</v>
      </c>
      <c r="O2366" s="93">
        <v>28</v>
      </c>
      <c r="P2366" s="93">
        <v>23</v>
      </c>
      <c r="Q2366" s="93">
        <v>18</v>
      </c>
      <c r="R2366" s="93"/>
      <c r="Z2366" s="88">
        <f t="shared" ref="Z2366:AN2366" si="2436">C2366*100000/Z2349</f>
        <v>37.071362372567194</v>
      </c>
      <c r="AA2366" s="88">
        <f t="shared" si="2436"/>
        <v>61.223865062601405</v>
      </c>
      <c r="AB2366" s="88">
        <f t="shared" si="2436"/>
        <v>57.457360590298777</v>
      </c>
      <c r="AC2366" s="88">
        <f t="shared" si="2436"/>
        <v>167.51921983906189</v>
      </c>
      <c r="AD2366" s="88">
        <f t="shared" si="2436"/>
        <v>388.12514813936951</v>
      </c>
      <c r="AE2366" s="88">
        <f t="shared" si="2436"/>
        <v>188.00857789136629</v>
      </c>
      <c r="AF2366" s="88">
        <f t="shared" si="2436"/>
        <v>166.44765659220323</v>
      </c>
      <c r="AG2366" s="88">
        <f t="shared" si="2436"/>
        <v>190.92250282044606</v>
      </c>
      <c r="AH2366" s="88">
        <f t="shared" si="2436"/>
        <v>137.68178297908958</v>
      </c>
      <c r="AI2366" s="88">
        <f t="shared" si="2436"/>
        <v>196.12859213780166</v>
      </c>
      <c r="AJ2366" s="88">
        <f t="shared" si="2436"/>
        <v>137.94268340746581</v>
      </c>
      <c r="AK2366" s="88">
        <f t="shared" si="2436"/>
        <v>70.583585081453464</v>
      </c>
      <c r="AL2366" s="88">
        <f t="shared" si="2436"/>
        <v>78.704744771756239</v>
      </c>
      <c r="AM2366" s="88">
        <f t="shared" si="2436"/>
        <v>64.054362659091538</v>
      </c>
      <c r="AN2366" s="145">
        <f t="shared" si="2436"/>
        <v>49.792531120331951</v>
      </c>
      <c r="AO2366" s="130"/>
    </row>
    <row r="2367" spans="1:41" ht="13.5" customHeight="1">
      <c r="A2367" s="85">
        <v>2364</v>
      </c>
      <c r="B2367" s="92" t="s">
        <v>9</v>
      </c>
      <c r="C2367" s="93">
        <v>11</v>
      </c>
      <c r="D2367" s="93">
        <v>5</v>
      </c>
      <c r="E2367" s="93">
        <v>3</v>
      </c>
      <c r="F2367" s="93">
        <v>6</v>
      </c>
      <c r="G2367" s="93">
        <v>8</v>
      </c>
      <c r="H2367" s="93">
        <v>12</v>
      </c>
      <c r="I2367" s="93">
        <v>3</v>
      </c>
      <c r="J2367" s="93">
        <v>3</v>
      </c>
      <c r="K2367" s="93">
        <v>11</v>
      </c>
      <c r="L2367" s="93">
        <v>9</v>
      </c>
      <c r="M2367" s="93">
        <v>5</v>
      </c>
      <c r="N2367" s="93">
        <v>7</v>
      </c>
      <c r="O2367" s="93">
        <v>6</v>
      </c>
      <c r="P2367" s="93">
        <v>12</v>
      </c>
      <c r="Q2367" s="93">
        <v>5</v>
      </c>
      <c r="R2367" s="93"/>
      <c r="Z2367" s="88">
        <f t="shared" ref="Z2367:AN2367" si="2437">C2367*100000/Z2349</f>
        <v>33.982082174853261</v>
      </c>
      <c r="AA2367" s="88">
        <f t="shared" si="2437"/>
        <v>15.305966265650351</v>
      </c>
      <c r="AB2367" s="88">
        <f t="shared" si="2437"/>
        <v>9.0722148300471748</v>
      </c>
      <c r="AC2367" s="88">
        <f t="shared" si="2437"/>
        <v>17.948487839899489</v>
      </c>
      <c r="AD2367" s="88">
        <f t="shared" si="2437"/>
        <v>23.702299123014932</v>
      </c>
      <c r="AE2367" s="88">
        <f t="shared" si="2437"/>
        <v>35.25160835463118</v>
      </c>
      <c r="AF2367" s="88">
        <f t="shared" si="2437"/>
        <v>8.7604029785370123</v>
      </c>
      <c r="AG2367" s="88">
        <f t="shared" si="2437"/>
        <v>8.6782955827475483</v>
      </c>
      <c r="AH2367" s="88">
        <f t="shared" si="2437"/>
        <v>31.552075266041363</v>
      </c>
      <c r="AI2367" s="88">
        <f t="shared" si="2437"/>
        <v>25.581990278843694</v>
      </c>
      <c r="AJ2367" s="88">
        <f t="shared" si="2437"/>
        <v>14.075784021169978</v>
      </c>
      <c r="AK2367" s="88">
        <f t="shared" si="2437"/>
        <v>19.763403822806968</v>
      </c>
      <c r="AL2367" s="88">
        <f t="shared" si="2437"/>
        <v>16.865302451090624</v>
      </c>
      <c r="AM2367" s="88">
        <f t="shared" si="2437"/>
        <v>33.419667474308632</v>
      </c>
      <c r="AN2367" s="145">
        <f t="shared" si="2437"/>
        <v>13.831258644536653</v>
      </c>
      <c r="AO2367" s="130"/>
    </row>
    <row r="2368" spans="1:41" ht="13.5" customHeight="1">
      <c r="A2368" s="85">
        <v>2365</v>
      </c>
      <c r="B2368" s="92" t="s">
        <v>8</v>
      </c>
      <c r="C2368" s="93">
        <v>66</v>
      </c>
      <c r="D2368" s="93">
        <v>95</v>
      </c>
      <c r="E2368" s="93">
        <v>70</v>
      </c>
      <c r="F2368" s="93">
        <v>170</v>
      </c>
      <c r="G2368" s="93">
        <v>178</v>
      </c>
      <c r="H2368" s="93">
        <v>233</v>
      </c>
      <c r="I2368" s="93">
        <v>229</v>
      </c>
      <c r="J2368" s="93">
        <v>309</v>
      </c>
      <c r="K2368" s="93">
        <v>268</v>
      </c>
      <c r="L2368" s="93">
        <v>200</v>
      </c>
      <c r="M2368" s="93">
        <v>177</v>
      </c>
      <c r="N2368" s="93">
        <v>166</v>
      </c>
      <c r="O2368" s="93">
        <v>176</v>
      </c>
      <c r="P2368" s="93">
        <v>207</v>
      </c>
      <c r="Q2368" s="93">
        <v>169</v>
      </c>
      <c r="R2368" s="93"/>
      <c r="Z2368" s="88">
        <f t="shared" ref="Z2368:AL2368" si="2438">C2368*100000/Z2349</f>
        <v>203.89249304911957</v>
      </c>
      <c r="AA2368" s="88">
        <f t="shared" si="2438"/>
        <v>290.81335904735664</v>
      </c>
      <c r="AB2368" s="88">
        <f t="shared" si="2438"/>
        <v>211.68501270110076</v>
      </c>
      <c r="AC2368" s="88">
        <f t="shared" si="2438"/>
        <v>508.54048879715219</v>
      </c>
      <c r="AD2368" s="88">
        <f t="shared" si="2438"/>
        <v>527.3761554870822</v>
      </c>
      <c r="AE2368" s="88">
        <f t="shared" si="2438"/>
        <v>684.46872888575547</v>
      </c>
      <c r="AF2368" s="88">
        <f t="shared" si="2438"/>
        <v>668.71076069499202</v>
      </c>
      <c r="AG2368" s="88">
        <f t="shared" si="2438"/>
        <v>893.86444502299753</v>
      </c>
      <c r="AH2368" s="88">
        <f t="shared" si="2438"/>
        <v>768.72328829991682</v>
      </c>
      <c r="AI2368" s="88">
        <f t="shared" si="2438"/>
        <v>568.48867286319319</v>
      </c>
      <c r="AJ2368" s="88">
        <f t="shared" si="2438"/>
        <v>498.28275434941725</v>
      </c>
      <c r="AK2368" s="88">
        <f t="shared" si="2438"/>
        <v>468.67500494085095</v>
      </c>
      <c r="AL2368" s="88">
        <f t="shared" si="2438"/>
        <v>494.71553856532495</v>
      </c>
      <c r="AM2368" s="88">
        <f>P2368*100000/AM2349</f>
        <v>576.48926393182387</v>
      </c>
      <c r="AN2368" s="145">
        <f>Q2368*100000/AN2349</f>
        <v>467.49654218533885</v>
      </c>
      <c r="AO2368" s="130"/>
    </row>
    <row r="2369" spans="1:41" ht="13.5" customHeight="1">
      <c r="A2369" s="85">
        <v>2366</v>
      </c>
      <c r="B2369" s="92" t="s">
        <v>24</v>
      </c>
      <c r="C2369" s="93">
        <v>0</v>
      </c>
      <c r="D2369" s="93">
        <v>0</v>
      </c>
      <c r="E2369" s="93">
        <v>1</v>
      </c>
      <c r="F2369" s="93">
        <v>1</v>
      </c>
      <c r="G2369" s="93">
        <v>0</v>
      </c>
      <c r="H2369" s="93">
        <v>0</v>
      </c>
      <c r="I2369" s="93">
        <v>2</v>
      </c>
      <c r="J2369" s="93">
        <v>0</v>
      </c>
      <c r="K2369" s="93">
        <v>0</v>
      </c>
      <c r="L2369" s="93">
        <v>0</v>
      </c>
      <c r="M2369" s="93">
        <v>0</v>
      </c>
      <c r="N2369" s="93">
        <v>0</v>
      </c>
      <c r="O2369" s="93">
        <v>0</v>
      </c>
      <c r="P2369" s="93">
        <v>0</v>
      </c>
      <c r="Q2369" s="93">
        <v>0</v>
      </c>
      <c r="R2369" s="93"/>
      <c r="Z2369" s="88">
        <f t="shared" ref="Z2369:AN2369" si="2439">C2369*100000/Z2349</f>
        <v>0</v>
      </c>
      <c r="AA2369" s="88">
        <f t="shared" si="2439"/>
        <v>0</v>
      </c>
      <c r="AB2369" s="88">
        <f t="shared" si="2439"/>
        <v>3.0240716100157252</v>
      </c>
      <c r="AC2369" s="88">
        <f t="shared" si="2439"/>
        <v>2.991414639983248</v>
      </c>
      <c r="AD2369" s="88">
        <f t="shared" si="2439"/>
        <v>0</v>
      </c>
      <c r="AE2369" s="88">
        <f t="shared" si="2439"/>
        <v>0</v>
      </c>
      <c r="AF2369" s="88">
        <f t="shared" si="2439"/>
        <v>5.8402686523580085</v>
      </c>
      <c r="AG2369" s="88">
        <f t="shared" si="2439"/>
        <v>0</v>
      </c>
      <c r="AH2369" s="88">
        <f t="shared" si="2439"/>
        <v>0</v>
      </c>
      <c r="AI2369" s="88">
        <f t="shared" si="2439"/>
        <v>0</v>
      </c>
      <c r="AJ2369" s="88">
        <f t="shared" si="2439"/>
        <v>0</v>
      </c>
      <c r="AK2369" s="88">
        <f t="shared" si="2439"/>
        <v>0</v>
      </c>
      <c r="AL2369" s="88">
        <f t="shared" si="2439"/>
        <v>0</v>
      </c>
      <c r="AM2369" s="88">
        <f t="shared" si="2439"/>
        <v>0</v>
      </c>
      <c r="AN2369" s="145">
        <f t="shared" si="2439"/>
        <v>0</v>
      </c>
      <c r="AO2369" s="130"/>
    </row>
    <row r="2370" spans="1:41" ht="13.5" customHeight="1">
      <c r="A2370" s="85">
        <v>2367</v>
      </c>
      <c r="B2370" s="94" t="s">
        <v>119</v>
      </c>
      <c r="C2370" s="93">
        <v>89</v>
      </c>
      <c r="D2370" s="93">
        <v>120</v>
      </c>
      <c r="E2370" s="93">
        <v>93</v>
      </c>
      <c r="F2370" s="93">
        <v>233</v>
      </c>
      <c r="G2370" s="93">
        <v>317</v>
      </c>
      <c r="H2370" s="93">
        <v>309</v>
      </c>
      <c r="I2370" s="93">
        <v>291</v>
      </c>
      <c r="J2370" s="93">
        <v>378</v>
      </c>
      <c r="K2370" s="93">
        <v>327</v>
      </c>
      <c r="L2370" s="93">
        <v>278</v>
      </c>
      <c r="M2370" s="93">
        <v>231</v>
      </c>
      <c r="N2370" s="93">
        <v>198</v>
      </c>
      <c r="O2370" s="93">
        <v>210</v>
      </c>
      <c r="P2370" s="93">
        <v>242</v>
      </c>
      <c r="Q2370" s="93">
        <v>192</v>
      </c>
      <c r="R2370" s="93"/>
      <c r="T2370" s="4" t="s">
        <v>1543</v>
      </c>
      <c r="U2370" s="4" t="s">
        <v>1544</v>
      </c>
      <c r="V2370" s="4" t="s">
        <v>1545</v>
      </c>
      <c r="W2370" s="4" t="s">
        <v>1546</v>
      </c>
      <c r="X2370" s="4" t="s">
        <v>1547</v>
      </c>
      <c r="Y2370" s="4">
        <v>269.5</v>
      </c>
      <c r="Z2370" s="88">
        <f t="shared" ref="Z2370:AN2370" si="2440">C2370*100000/Z2349</f>
        <v>274.94593759654003</v>
      </c>
      <c r="AA2370" s="88">
        <f t="shared" si="2440"/>
        <v>367.3431903756084</v>
      </c>
      <c r="AB2370" s="88">
        <f t="shared" si="2440"/>
        <v>281.23865973146246</v>
      </c>
      <c r="AC2370" s="88">
        <f t="shared" si="2440"/>
        <v>696.99961111609684</v>
      </c>
      <c r="AD2370" s="88">
        <f t="shared" si="2440"/>
        <v>939.20360274946665</v>
      </c>
      <c r="AE2370" s="88">
        <f t="shared" si="2440"/>
        <v>907.72891513175284</v>
      </c>
      <c r="AF2370" s="88">
        <f t="shared" si="2440"/>
        <v>849.75908891809024</v>
      </c>
      <c r="AG2370" s="88">
        <f t="shared" si="2440"/>
        <v>1093.4652434261911</v>
      </c>
      <c r="AH2370" s="88">
        <f t="shared" si="2440"/>
        <v>937.95714654504775</v>
      </c>
      <c r="AI2370" s="88">
        <f t="shared" si="2440"/>
        <v>790.19925527983855</v>
      </c>
      <c r="AJ2370" s="88">
        <f t="shared" si="2440"/>
        <v>650.30122177805299</v>
      </c>
      <c r="AK2370" s="88">
        <f t="shared" si="2440"/>
        <v>559.02199384511141</v>
      </c>
      <c r="AL2370" s="88">
        <f t="shared" si="2440"/>
        <v>590.28558578817183</v>
      </c>
      <c r="AM2370" s="88">
        <f t="shared" si="2440"/>
        <v>673.96329406522409</v>
      </c>
      <c r="AN2370" s="145">
        <f t="shared" si="2440"/>
        <v>531.12033195020751</v>
      </c>
      <c r="AO2370" s="130"/>
    </row>
    <row r="2371" spans="1:41" ht="13.5" customHeight="1">
      <c r="A2371" s="85">
        <v>2368</v>
      </c>
      <c r="B2371" s="92" t="s">
        <v>7</v>
      </c>
      <c r="C2371" s="93">
        <v>61</v>
      </c>
      <c r="D2371" s="93">
        <v>64</v>
      </c>
      <c r="E2371" s="93">
        <v>44</v>
      </c>
      <c r="F2371" s="93">
        <v>63</v>
      </c>
      <c r="G2371" s="93">
        <v>73</v>
      </c>
      <c r="H2371" s="93">
        <v>148</v>
      </c>
      <c r="I2371" s="93">
        <v>106</v>
      </c>
      <c r="J2371" s="93">
        <v>143</v>
      </c>
      <c r="K2371" s="93">
        <v>138</v>
      </c>
      <c r="L2371" s="93">
        <v>140</v>
      </c>
      <c r="M2371" s="93">
        <v>122</v>
      </c>
      <c r="N2371" s="93">
        <v>114</v>
      </c>
      <c r="O2371" s="93">
        <v>111</v>
      </c>
      <c r="P2371" s="93">
        <v>95</v>
      </c>
      <c r="Q2371" s="93">
        <v>105</v>
      </c>
      <c r="R2371" s="93"/>
      <c r="Z2371" s="88">
        <f t="shared" ref="Z2371:AN2371" si="2441">C2371*100000/Z2349</f>
        <v>188.44609206054989</v>
      </c>
      <c r="AA2371" s="88">
        <f t="shared" si="2441"/>
        <v>195.91636820032448</v>
      </c>
      <c r="AB2371" s="88">
        <f t="shared" si="2441"/>
        <v>133.0591508406919</v>
      </c>
      <c r="AC2371" s="88">
        <f t="shared" si="2441"/>
        <v>188.45912231894462</v>
      </c>
      <c r="AD2371" s="88">
        <f t="shared" si="2441"/>
        <v>216.28347949751125</v>
      </c>
      <c r="AE2371" s="88">
        <f t="shared" si="2441"/>
        <v>434.76983637378453</v>
      </c>
      <c r="AF2371" s="88">
        <f t="shared" si="2441"/>
        <v>309.53423857497444</v>
      </c>
      <c r="AG2371" s="88">
        <f t="shared" si="2441"/>
        <v>413.66542277763313</v>
      </c>
      <c r="AH2371" s="88">
        <f t="shared" si="2441"/>
        <v>395.83512606488256</v>
      </c>
      <c r="AI2371" s="88">
        <f t="shared" si="2441"/>
        <v>397.94207100423523</v>
      </c>
      <c r="AJ2371" s="88">
        <f t="shared" si="2441"/>
        <v>343.44913011654751</v>
      </c>
      <c r="AK2371" s="88">
        <f t="shared" si="2441"/>
        <v>321.86114797142778</v>
      </c>
      <c r="AL2371" s="88">
        <f t="shared" si="2441"/>
        <v>312.00809534517651</v>
      </c>
      <c r="AM2371" s="88">
        <f t="shared" si="2441"/>
        <v>264.57236750494332</v>
      </c>
      <c r="AN2371" s="145">
        <f t="shared" si="2441"/>
        <v>290.4564315352697</v>
      </c>
      <c r="AO2371" s="130"/>
    </row>
    <row r="2372" spans="1:41" ht="13.5" customHeight="1">
      <c r="A2372" s="85">
        <v>2369</v>
      </c>
      <c r="B2372" s="92" t="s">
        <v>6</v>
      </c>
      <c r="C2372" s="93">
        <v>293</v>
      </c>
      <c r="D2372" s="93">
        <v>227</v>
      </c>
      <c r="E2372" s="93">
        <v>197</v>
      </c>
      <c r="F2372" s="93">
        <v>146</v>
      </c>
      <c r="G2372" s="93">
        <v>140</v>
      </c>
      <c r="H2372" s="93">
        <v>100</v>
      </c>
      <c r="I2372" s="93">
        <v>137</v>
      </c>
      <c r="J2372" s="93">
        <v>163</v>
      </c>
      <c r="K2372" s="93">
        <v>164</v>
      </c>
      <c r="L2372" s="93">
        <v>108</v>
      </c>
      <c r="M2372" s="93">
        <v>84</v>
      </c>
      <c r="N2372" s="93">
        <v>67</v>
      </c>
      <c r="O2372" s="93">
        <v>104</v>
      </c>
      <c r="P2372" s="93">
        <v>72</v>
      </c>
      <c r="Q2372" s="93">
        <v>62</v>
      </c>
      <c r="R2372" s="93"/>
      <c r="Z2372" s="88">
        <f t="shared" ref="Z2372:AN2372" si="2442">C2372*100000/Z2349</f>
        <v>905.15909793018227</v>
      </c>
      <c r="AA2372" s="88">
        <f t="shared" si="2442"/>
        <v>694.89086846052589</v>
      </c>
      <c r="AB2372" s="88">
        <f t="shared" si="2442"/>
        <v>595.74210717309791</v>
      </c>
      <c r="AC2372" s="88">
        <f t="shared" si="2442"/>
        <v>436.7465374375542</v>
      </c>
      <c r="AD2372" s="88">
        <f t="shared" si="2442"/>
        <v>414.79023465276134</v>
      </c>
      <c r="AE2372" s="88">
        <f t="shared" si="2442"/>
        <v>293.76340295525983</v>
      </c>
      <c r="AF2372" s="88">
        <f t="shared" si="2442"/>
        <v>400.05840268652361</v>
      </c>
      <c r="AG2372" s="88">
        <f t="shared" si="2442"/>
        <v>471.52072666261682</v>
      </c>
      <c r="AH2372" s="88">
        <f t="shared" si="2442"/>
        <v>470.41275851188942</v>
      </c>
      <c r="AI2372" s="88">
        <f t="shared" si="2442"/>
        <v>306.98388334612434</v>
      </c>
      <c r="AJ2372" s="88">
        <f t="shared" si="2442"/>
        <v>236.47317155565565</v>
      </c>
      <c r="AK2372" s="88">
        <f t="shared" si="2442"/>
        <v>189.16400801829528</v>
      </c>
      <c r="AL2372" s="88">
        <f t="shared" si="2442"/>
        <v>292.33190915223747</v>
      </c>
      <c r="AM2372" s="88">
        <f t="shared" si="2442"/>
        <v>200.51800484585178</v>
      </c>
      <c r="AN2372" s="145">
        <f t="shared" si="2442"/>
        <v>171.50760719225448</v>
      </c>
      <c r="AO2372" s="130"/>
    </row>
    <row r="2373" spans="1:41" ht="13.5" customHeight="1">
      <c r="A2373" s="85">
        <v>2370</v>
      </c>
      <c r="B2373" s="92" t="s">
        <v>5</v>
      </c>
      <c r="C2373" s="93">
        <v>27</v>
      </c>
      <c r="D2373" s="93">
        <v>46</v>
      </c>
      <c r="E2373" s="93">
        <v>30</v>
      </c>
      <c r="F2373" s="93">
        <v>12</v>
      </c>
      <c r="G2373" s="93">
        <v>16</v>
      </c>
      <c r="H2373" s="93">
        <v>45</v>
      </c>
      <c r="I2373" s="93">
        <v>28</v>
      </c>
      <c r="J2373" s="93">
        <v>43</v>
      </c>
      <c r="K2373" s="93">
        <v>21</v>
      </c>
      <c r="L2373" s="93">
        <v>31</v>
      </c>
      <c r="M2373" s="93">
        <v>25</v>
      </c>
      <c r="N2373" s="93">
        <v>29</v>
      </c>
      <c r="O2373" s="93">
        <v>21</v>
      </c>
      <c r="P2373" s="93">
        <v>66</v>
      </c>
      <c r="Q2373" s="93">
        <v>28</v>
      </c>
      <c r="R2373" s="93"/>
      <c r="Z2373" s="88">
        <f t="shared" ref="Z2373:AN2373" si="2443">C2373*100000/Z2349</f>
        <v>83.410565338276186</v>
      </c>
      <c r="AA2373" s="88">
        <f t="shared" si="2443"/>
        <v>140.81488964398324</v>
      </c>
      <c r="AB2373" s="88">
        <f t="shared" si="2443"/>
        <v>90.722148300471758</v>
      </c>
      <c r="AC2373" s="88">
        <f t="shared" si="2443"/>
        <v>35.896975679798977</v>
      </c>
      <c r="AD2373" s="88">
        <f t="shared" si="2443"/>
        <v>47.404598246029863</v>
      </c>
      <c r="AE2373" s="88">
        <f t="shared" si="2443"/>
        <v>132.19353132986691</v>
      </c>
      <c r="AF2373" s="88">
        <f t="shared" si="2443"/>
        <v>81.763761133012125</v>
      </c>
      <c r="AG2373" s="88">
        <f t="shared" si="2443"/>
        <v>124.38890335271486</v>
      </c>
      <c r="AH2373" s="88">
        <f t="shared" si="2443"/>
        <v>60.235780053351689</v>
      </c>
      <c r="AI2373" s="88">
        <f t="shared" si="2443"/>
        <v>88.115744293794947</v>
      </c>
      <c r="AJ2373" s="88">
        <f t="shared" si="2443"/>
        <v>70.3789201058499</v>
      </c>
      <c r="AK2373" s="88">
        <f t="shared" si="2443"/>
        <v>81.876958694486007</v>
      </c>
      <c r="AL2373" s="88">
        <f t="shared" si="2443"/>
        <v>59.028558578817183</v>
      </c>
      <c r="AM2373" s="88">
        <f t="shared" si="2443"/>
        <v>183.80817110869748</v>
      </c>
      <c r="AN2373" s="145">
        <f t="shared" si="2443"/>
        <v>77.455048409405251</v>
      </c>
      <c r="AO2373" s="130"/>
    </row>
    <row r="2374" spans="1:41" ht="13.5" customHeight="1">
      <c r="A2374" s="85">
        <v>2371</v>
      </c>
      <c r="B2374" s="92" t="s">
        <v>26</v>
      </c>
      <c r="C2374" s="93">
        <v>0</v>
      </c>
      <c r="D2374" s="93">
        <v>0</v>
      </c>
      <c r="E2374" s="93">
        <v>0</v>
      </c>
      <c r="F2374" s="93">
        <v>0</v>
      </c>
      <c r="G2374" s="93">
        <v>0</v>
      </c>
      <c r="H2374" s="93">
        <v>1</v>
      </c>
      <c r="I2374" s="93">
        <v>2</v>
      </c>
      <c r="J2374" s="93">
        <v>0</v>
      </c>
      <c r="K2374" s="93">
        <v>0</v>
      </c>
      <c r="L2374" s="93">
        <v>0</v>
      </c>
      <c r="M2374" s="93">
        <v>0</v>
      </c>
      <c r="N2374" s="93">
        <v>1</v>
      </c>
      <c r="O2374" s="93">
        <v>0</v>
      </c>
      <c r="P2374" s="93">
        <v>0</v>
      </c>
      <c r="Q2374" s="93">
        <v>0</v>
      </c>
      <c r="R2374" s="93"/>
      <c r="Z2374" s="88">
        <f t="shared" ref="Z2374:AL2374" si="2444">C2374*100000/Z2349</f>
        <v>0</v>
      </c>
      <c r="AA2374" s="88">
        <f t="shared" si="2444"/>
        <v>0</v>
      </c>
      <c r="AB2374" s="88">
        <f t="shared" si="2444"/>
        <v>0</v>
      </c>
      <c r="AC2374" s="88">
        <f t="shared" si="2444"/>
        <v>0</v>
      </c>
      <c r="AD2374" s="88">
        <f t="shared" si="2444"/>
        <v>0</v>
      </c>
      <c r="AE2374" s="88">
        <f t="shared" si="2444"/>
        <v>2.9376340295525982</v>
      </c>
      <c r="AF2374" s="88">
        <f t="shared" si="2444"/>
        <v>5.8402686523580085</v>
      </c>
      <c r="AG2374" s="88">
        <f t="shared" si="2444"/>
        <v>0</v>
      </c>
      <c r="AH2374" s="88">
        <f t="shared" si="2444"/>
        <v>0</v>
      </c>
      <c r="AI2374" s="88">
        <f t="shared" si="2444"/>
        <v>0</v>
      </c>
      <c r="AJ2374" s="88">
        <f t="shared" si="2444"/>
        <v>0</v>
      </c>
      <c r="AK2374" s="88">
        <f t="shared" si="2444"/>
        <v>2.8233434032581384</v>
      </c>
      <c r="AL2374" s="88">
        <f t="shared" si="2444"/>
        <v>0</v>
      </c>
      <c r="AM2374" s="88">
        <f>P2374*100000/AM2349</f>
        <v>0</v>
      </c>
      <c r="AN2374" s="145">
        <f>Q2374*100000/AN2349</f>
        <v>0</v>
      </c>
      <c r="AO2374" s="130"/>
    </row>
    <row r="2375" spans="1:41" ht="13.5" customHeight="1">
      <c r="A2375" s="85">
        <v>2372</v>
      </c>
      <c r="B2375" s="92" t="s">
        <v>4</v>
      </c>
      <c r="C2375" s="93">
        <v>67</v>
      </c>
      <c r="D2375" s="93">
        <v>68</v>
      </c>
      <c r="E2375" s="93">
        <v>70</v>
      </c>
      <c r="F2375" s="93">
        <v>69</v>
      </c>
      <c r="G2375" s="93">
        <v>90</v>
      </c>
      <c r="H2375" s="93">
        <v>87</v>
      </c>
      <c r="I2375" s="93">
        <v>79</v>
      </c>
      <c r="J2375" s="93">
        <v>117</v>
      </c>
      <c r="K2375" s="93">
        <v>164</v>
      </c>
      <c r="L2375" s="93">
        <v>163</v>
      </c>
      <c r="M2375" s="93">
        <v>120</v>
      </c>
      <c r="N2375" s="93">
        <v>159</v>
      </c>
      <c r="O2375" s="93">
        <v>106</v>
      </c>
      <c r="P2375" s="93">
        <v>147</v>
      </c>
      <c r="Q2375" s="93">
        <v>135</v>
      </c>
      <c r="R2375" s="93"/>
      <c r="Z2375" s="88">
        <f t="shared" ref="Z2375:AN2375" si="2445">C2375*100000/Z2349</f>
        <v>206.98177324683348</v>
      </c>
      <c r="AA2375" s="88">
        <f t="shared" si="2445"/>
        <v>208.16114121284477</v>
      </c>
      <c r="AB2375" s="88">
        <f t="shared" si="2445"/>
        <v>211.68501270110076</v>
      </c>
      <c r="AC2375" s="88">
        <f t="shared" si="2445"/>
        <v>206.40761015884411</v>
      </c>
      <c r="AD2375" s="88">
        <f t="shared" si="2445"/>
        <v>266.65086513391799</v>
      </c>
      <c r="AE2375" s="88">
        <f t="shared" si="2445"/>
        <v>255.57416057107605</v>
      </c>
      <c r="AF2375" s="88">
        <f t="shared" si="2445"/>
        <v>230.69061176814134</v>
      </c>
      <c r="AG2375" s="88">
        <f t="shared" si="2445"/>
        <v>338.45352772715438</v>
      </c>
      <c r="AH2375" s="88">
        <f t="shared" si="2445"/>
        <v>470.41275851188942</v>
      </c>
      <c r="AI2375" s="88">
        <f t="shared" si="2445"/>
        <v>463.31826838350247</v>
      </c>
      <c r="AJ2375" s="88">
        <f t="shared" si="2445"/>
        <v>337.81881650807952</v>
      </c>
      <c r="AK2375" s="88">
        <f t="shared" si="2445"/>
        <v>448.91160111804396</v>
      </c>
      <c r="AL2375" s="88">
        <f t="shared" si="2445"/>
        <v>297.95367663593436</v>
      </c>
      <c r="AM2375" s="88">
        <f t="shared" si="2445"/>
        <v>409.39092656028072</v>
      </c>
      <c r="AN2375" s="145">
        <f t="shared" si="2445"/>
        <v>373.44398340248961</v>
      </c>
      <c r="AO2375" s="130"/>
    </row>
    <row r="2376" spans="1:41" ht="13.5" customHeight="1">
      <c r="A2376" s="85">
        <v>2373</v>
      </c>
      <c r="B2376" s="92" t="s">
        <v>3</v>
      </c>
      <c r="C2376" s="93">
        <v>98</v>
      </c>
      <c r="D2376" s="93">
        <v>133</v>
      </c>
      <c r="E2376" s="93">
        <v>188</v>
      </c>
      <c r="F2376" s="93">
        <v>352</v>
      </c>
      <c r="G2376" s="93">
        <v>526</v>
      </c>
      <c r="H2376" s="93">
        <v>508</v>
      </c>
      <c r="I2376" s="93">
        <v>536</v>
      </c>
      <c r="J2376" s="93">
        <v>591</v>
      </c>
      <c r="K2376" s="93">
        <v>587</v>
      </c>
      <c r="L2376" s="93">
        <v>470</v>
      </c>
      <c r="M2376" s="93">
        <v>605</v>
      </c>
      <c r="N2376" s="93">
        <v>635</v>
      </c>
      <c r="O2376" s="93">
        <v>838</v>
      </c>
      <c r="P2376" s="93">
        <v>688</v>
      </c>
      <c r="Q2376" s="93">
        <v>859</v>
      </c>
      <c r="R2376" s="93"/>
      <c r="Z2376" s="88">
        <f t="shared" ref="Z2376:AN2376" si="2446">C2376*100000/Z2349</f>
        <v>302.74945937596539</v>
      </c>
      <c r="AA2376" s="88">
        <f t="shared" si="2446"/>
        <v>407.13870266629931</v>
      </c>
      <c r="AB2376" s="88">
        <f t="shared" si="2446"/>
        <v>568.52546268295634</v>
      </c>
      <c r="AC2376" s="88">
        <f t="shared" si="2446"/>
        <v>1052.9779532741034</v>
      </c>
      <c r="AD2376" s="88">
        <f t="shared" si="2446"/>
        <v>1558.4261673382318</v>
      </c>
      <c r="AE2376" s="88">
        <f t="shared" si="2446"/>
        <v>1492.3180870127198</v>
      </c>
      <c r="AF2376" s="88">
        <f t="shared" si="2446"/>
        <v>1565.1919988319462</v>
      </c>
      <c r="AG2376" s="88">
        <f t="shared" si="2446"/>
        <v>1709.6242298012671</v>
      </c>
      <c r="AH2376" s="88">
        <f t="shared" si="2446"/>
        <v>1683.7334710151163</v>
      </c>
      <c r="AI2376" s="88">
        <f t="shared" si="2446"/>
        <v>1335.9483812285041</v>
      </c>
      <c r="AJ2376" s="88">
        <f t="shared" si="2446"/>
        <v>1703.1698665615675</v>
      </c>
      <c r="AK2376" s="88">
        <f t="shared" si="2446"/>
        <v>1792.8230610689179</v>
      </c>
      <c r="AL2376" s="88">
        <f t="shared" si="2446"/>
        <v>2355.5205756689902</v>
      </c>
      <c r="AM2376" s="88">
        <f t="shared" si="2446"/>
        <v>1916.0609351936948</v>
      </c>
      <c r="AN2376" s="145">
        <f t="shared" si="2446"/>
        <v>2376.210235131397</v>
      </c>
      <c r="AO2376" s="130"/>
    </row>
    <row r="2377" spans="1:41" ht="13.5" customHeight="1">
      <c r="A2377" s="85">
        <v>2374</v>
      </c>
      <c r="B2377" s="92" t="s">
        <v>2</v>
      </c>
      <c r="C2377" s="93">
        <v>0</v>
      </c>
      <c r="D2377" s="93">
        <v>0</v>
      </c>
      <c r="E2377" s="93">
        <v>1</v>
      </c>
      <c r="F2377" s="93">
        <v>0</v>
      </c>
      <c r="G2377" s="93">
        <v>1</v>
      </c>
      <c r="H2377" s="93">
        <v>0</v>
      </c>
      <c r="I2377" s="93">
        <v>0</v>
      </c>
      <c r="J2377" s="93">
        <v>0</v>
      </c>
      <c r="K2377" s="93">
        <v>0</v>
      </c>
      <c r="L2377" s="93">
        <v>0</v>
      </c>
      <c r="M2377" s="93">
        <v>0</v>
      </c>
      <c r="N2377" s="93">
        <v>0</v>
      </c>
      <c r="O2377" s="93">
        <v>0</v>
      </c>
      <c r="P2377" s="93">
        <v>0</v>
      </c>
      <c r="Q2377" s="93">
        <v>0</v>
      </c>
      <c r="R2377" s="93"/>
      <c r="Z2377" s="88">
        <f t="shared" ref="Z2377:AN2377" si="2447">C2377*100000/Z2349</f>
        <v>0</v>
      </c>
      <c r="AA2377" s="88">
        <f t="shared" si="2447"/>
        <v>0</v>
      </c>
      <c r="AB2377" s="88">
        <f t="shared" si="2447"/>
        <v>3.0240716100157252</v>
      </c>
      <c r="AC2377" s="88">
        <f t="shared" si="2447"/>
        <v>0</v>
      </c>
      <c r="AD2377" s="88">
        <f t="shared" si="2447"/>
        <v>2.9627873903768664</v>
      </c>
      <c r="AE2377" s="88">
        <f t="shared" si="2447"/>
        <v>0</v>
      </c>
      <c r="AF2377" s="88">
        <f t="shared" si="2447"/>
        <v>0</v>
      </c>
      <c r="AG2377" s="88">
        <f t="shared" si="2447"/>
        <v>0</v>
      </c>
      <c r="AH2377" s="88">
        <f t="shared" si="2447"/>
        <v>0</v>
      </c>
      <c r="AI2377" s="88">
        <f t="shared" si="2447"/>
        <v>0</v>
      </c>
      <c r="AJ2377" s="88">
        <f t="shared" si="2447"/>
        <v>0</v>
      </c>
      <c r="AK2377" s="88">
        <f t="shared" si="2447"/>
        <v>0</v>
      </c>
      <c r="AL2377" s="88">
        <f t="shared" si="2447"/>
        <v>0</v>
      </c>
      <c r="AM2377" s="88">
        <f t="shared" si="2447"/>
        <v>0</v>
      </c>
      <c r="AN2377" s="145">
        <f t="shared" si="2447"/>
        <v>0</v>
      </c>
      <c r="AO2377" s="130"/>
    </row>
    <row r="2378" spans="1:41" ht="13.5" customHeight="1">
      <c r="A2378" s="85">
        <v>2375</v>
      </c>
      <c r="B2378" s="92" t="s">
        <v>23</v>
      </c>
      <c r="C2378" s="93">
        <v>1</v>
      </c>
      <c r="D2378" s="93">
        <v>0</v>
      </c>
      <c r="E2378" s="93">
        <v>0</v>
      </c>
      <c r="F2378" s="93">
        <v>0</v>
      </c>
      <c r="G2378" s="93">
        <v>0</v>
      </c>
      <c r="H2378" s="93">
        <v>2</v>
      </c>
      <c r="I2378" s="93">
        <v>0</v>
      </c>
      <c r="J2378" s="93">
        <v>0</v>
      </c>
      <c r="K2378" s="93">
        <v>4</v>
      </c>
      <c r="L2378" s="93">
        <v>0</v>
      </c>
      <c r="M2378" s="93">
        <v>0</v>
      </c>
      <c r="N2378" s="93">
        <v>0</v>
      </c>
      <c r="O2378" s="93">
        <v>0</v>
      </c>
      <c r="P2378" s="93">
        <v>0</v>
      </c>
      <c r="Q2378" s="93">
        <v>2</v>
      </c>
      <c r="R2378" s="93"/>
      <c r="Z2378" s="88">
        <f t="shared" ref="Z2378:AN2378" si="2448">C2378*100000/Z2349</f>
        <v>3.0892801977139328</v>
      </c>
      <c r="AA2378" s="88">
        <f t="shared" si="2448"/>
        <v>0</v>
      </c>
      <c r="AB2378" s="88">
        <f t="shared" si="2448"/>
        <v>0</v>
      </c>
      <c r="AC2378" s="88">
        <f t="shared" si="2448"/>
        <v>0</v>
      </c>
      <c r="AD2378" s="88">
        <f t="shared" si="2448"/>
        <v>0</v>
      </c>
      <c r="AE2378" s="88">
        <f t="shared" si="2448"/>
        <v>5.8752680591051964</v>
      </c>
      <c r="AF2378" s="88">
        <f t="shared" si="2448"/>
        <v>0</v>
      </c>
      <c r="AG2378" s="88">
        <f t="shared" si="2448"/>
        <v>0</v>
      </c>
      <c r="AH2378" s="88">
        <f t="shared" si="2448"/>
        <v>11.473481914924131</v>
      </c>
      <c r="AI2378" s="88">
        <f t="shared" si="2448"/>
        <v>0</v>
      </c>
      <c r="AJ2378" s="88">
        <f t="shared" si="2448"/>
        <v>0</v>
      </c>
      <c r="AK2378" s="88">
        <f t="shared" si="2448"/>
        <v>0</v>
      </c>
      <c r="AL2378" s="88">
        <f t="shared" si="2448"/>
        <v>0</v>
      </c>
      <c r="AM2378" s="88">
        <f t="shared" si="2448"/>
        <v>0</v>
      </c>
      <c r="AN2378" s="145">
        <f t="shared" si="2448"/>
        <v>5.532503457814661</v>
      </c>
      <c r="AO2378" s="130"/>
    </row>
    <row r="2379" spans="1:41" ht="13.5" customHeight="1">
      <c r="A2379" s="85">
        <v>2376</v>
      </c>
      <c r="B2379" s="92" t="s">
        <v>1</v>
      </c>
      <c r="C2379" s="93">
        <v>19</v>
      </c>
      <c r="D2379" s="93">
        <v>13</v>
      </c>
      <c r="E2379" s="93">
        <v>6</v>
      </c>
      <c r="F2379" s="93">
        <v>1</v>
      </c>
      <c r="G2379" s="93">
        <v>5</v>
      </c>
      <c r="H2379" s="93">
        <v>6</v>
      </c>
      <c r="I2379" s="93">
        <v>0</v>
      </c>
      <c r="J2379" s="93">
        <v>3</v>
      </c>
      <c r="K2379" s="93">
        <v>3</v>
      </c>
      <c r="L2379" s="93">
        <v>1</v>
      </c>
      <c r="M2379" s="93">
        <v>9</v>
      </c>
      <c r="N2379" s="93">
        <v>2</v>
      </c>
      <c r="O2379" s="93">
        <v>1</v>
      </c>
      <c r="P2379" s="93">
        <v>0</v>
      </c>
      <c r="Q2379" s="93">
        <v>9</v>
      </c>
      <c r="R2379" s="93"/>
      <c r="Z2379" s="88">
        <f t="shared" ref="Z2379:AN2379" si="2449">C2379*100000/Z2349</f>
        <v>58.696323756564723</v>
      </c>
      <c r="AA2379" s="88">
        <f t="shared" si="2449"/>
        <v>39.795512290690908</v>
      </c>
      <c r="AB2379" s="88">
        <f t="shared" si="2449"/>
        <v>18.14442966009435</v>
      </c>
      <c r="AC2379" s="88">
        <f t="shared" si="2449"/>
        <v>2.991414639983248</v>
      </c>
      <c r="AD2379" s="88">
        <f t="shared" si="2449"/>
        <v>14.813936951884333</v>
      </c>
      <c r="AE2379" s="88">
        <f t="shared" si="2449"/>
        <v>17.62580417731559</v>
      </c>
      <c r="AF2379" s="88">
        <f t="shared" si="2449"/>
        <v>0</v>
      </c>
      <c r="AG2379" s="88">
        <f t="shared" si="2449"/>
        <v>8.6782955827475483</v>
      </c>
      <c r="AH2379" s="88">
        <f t="shared" si="2449"/>
        <v>8.6051114361930985</v>
      </c>
      <c r="AI2379" s="88">
        <f t="shared" si="2449"/>
        <v>2.8424433643159661</v>
      </c>
      <c r="AJ2379" s="88">
        <f t="shared" si="2449"/>
        <v>25.336411238105963</v>
      </c>
      <c r="AK2379" s="88">
        <f t="shared" si="2449"/>
        <v>5.6466868065162767</v>
      </c>
      <c r="AL2379" s="88">
        <f t="shared" si="2449"/>
        <v>2.8108837418484374</v>
      </c>
      <c r="AM2379" s="88">
        <f t="shared" si="2449"/>
        <v>0</v>
      </c>
      <c r="AN2379" s="145">
        <f t="shared" si="2449"/>
        <v>24.896265560165975</v>
      </c>
      <c r="AO2379" s="130"/>
    </row>
    <row r="2380" spans="1:41" ht="13.5" customHeight="1">
      <c r="A2380" s="85">
        <v>2377</v>
      </c>
      <c r="B2380" s="92" t="s">
        <v>0</v>
      </c>
      <c r="C2380" s="93">
        <v>5</v>
      </c>
      <c r="D2380" s="93">
        <v>1</v>
      </c>
      <c r="E2380" s="93">
        <v>6</v>
      </c>
      <c r="F2380" s="93">
        <v>2</v>
      </c>
      <c r="G2380" s="93">
        <v>2</v>
      </c>
      <c r="H2380" s="93">
        <v>2</v>
      </c>
      <c r="I2380" s="93">
        <v>3</v>
      </c>
      <c r="J2380" s="93">
        <v>7</v>
      </c>
      <c r="K2380" s="93">
        <v>3</v>
      </c>
      <c r="L2380" s="93">
        <v>24</v>
      </c>
      <c r="M2380" s="93">
        <v>115</v>
      </c>
      <c r="N2380" s="93">
        <v>115</v>
      </c>
      <c r="O2380" s="93">
        <v>2</v>
      </c>
      <c r="P2380" s="93">
        <v>2</v>
      </c>
      <c r="Q2380" s="93">
        <v>4</v>
      </c>
      <c r="R2380" s="93"/>
      <c r="Z2380" s="88">
        <f t="shared" ref="Z2380:AN2380" si="2450">C2380*100000/Z2349</f>
        <v>15.446400988569664</v>
      </c>
      <c r="AA2380" s="88">
        <f t="shared" si="2450"/>
        <v>3.0611932531300701</v>
      </c>
      <c r="AB2380" s="88">
        <f t="shared" si="2450"/>
        <v>18.14442966009435</v>
      </c>
      <c r="AC2380" s="88">
        <f t="shared" si="2450"/>
        <v>5.9828292799664959</v>
      </c>
      <c r="AD2380" s="88">
        <f t="shared" si="2450"/>
        <v>5.9255747807537329</v>
      </c>
      <c r="AE2380" s="88">
        <f t="shared" si="2450"/>
        <v>5.8752680591051964</v>
      </c>
      <c r="AF2380" s="88">
        <f t="shared" si="2450"/>
        <v>8.7604029785370123</v>
      </c>
      <c r="AG2380" s="88">
        <f t="shared" si="2450"/>
        <v>20.249356359744279</v>
      </c>
      <c r="AH2380" s="88">
        <f t="shared" si="2450"/>
        <v>8.6051114361930985</v>
      </c>
      <c r="AI2380" s="88">
        <f t="shared" si="2450"/>
        <v>68.21864074358318</v>
      </c>
      <c r="AJ2380" s="88">
        <f t="shared" si="2450"/>
        <v>323.7430324869095</v>
      </c>
      <c r="AK2380" s="88">
        <f t="shared" si="2450"/>
        <v>324.68449137468588</v>
      </c>
      <c r="AL2380" s="88">
        <f t="shared" si="2450"/>
        <v>5.6217674836968747</v>
      </c>
      <c r="AM2380" s="88">
        <f t="shared" si="2450"/>
        <v>5.5699445790514384</v>
      </c>
      <c r="AN2380" s="145">
        <f t="shared" si="2450"/>
        <v>11.065006915629322</v>
      </c>
      <c r="AO2380" s="130"/>
    </row>
    <row r="2381" spans="1:41" ht="13.5" customHeight="1">
      <c r="A2381" s="85">
        <v>2378</v>
      </c>
      <c r="B2381" s="94" t="s">
        <v>111</v>
      </c>
      <c r="C2381" s="93"/>
      <c r="D2381" s="93"/>
      <c r="E2381" s="93"/>
      <c r="F2381" s="93"/>
      <c r="G2381" s="93"/>
      <c r="H2381" s="93"/>
      <c r="I2381" s="93"/>
      <c r="J2381" s="93"/>
      <c r="K2381" s="93"/>
      <c r="L2381" s="93"/>
      <c r="M2381" s="93">
        <v>0</v>
      </c>
      <c r="N2381" s="93">
        <v>0</v>
      </c>
      <c r="O2381" s="93"/>
      <c r="P2381" s="93">
        <v>0</v>
      </c>
      <c r="Q2381" s="93"/>
      <c r="R2381" s="93"/>
      <c r="Z2381" s="88">
        <f t="shared" ref="Z2381:AN2381" si="2451">C2381*100000/Z2349</f>
        <v>0</v>
      </c>
      <c r="AA2381" s="88">
        <f t="shared" si="2451"/>
        <v>0</v>
      </c>
      <c r="AB2381" s="88">
        <f t="shared" si="2451"/>
        <v>0</v>
      </c>
      <c r="AC2381" s="88">
        <f t="shared" si="2451"/>
        <v>0</v>
      </c>
      <c r="AD2381" s="88">
        <f t="shared" si="2451"/>
        <v>0</v>
      </c>
      <c r="AE2381" s="88">
        <f t="shared" si="2451"/>
        <v>0</v>
      </c>
      <c r="AF2381" s="88">
        <f t="shared" si="2451"/>
        <v>0</v>
      </c>
      <c r="AG2381" s="88">
        <f t="shared" si="2451"/>
        <v>0</v>
      </c>
      <c r="AH2381" s="88">
        <f t="shared" si="2451"/>
        <v>0</v>
      </c>
      <c r="AI2381" s="88">
        <f t="shared" si="2451"/>
        <v>0</v>
      </c>
      <c r="AJ2381" s="88">
        <f t="shared" si="2451"/>
        <v>0</v>
      </c>
      <c r="AK2381" s="88">
        <f t="shared" si="2451"/>
        <v>0</v>
      </c>
      <c r="AL2381" s="88">
        <f t="shared" si="2451"/>
        <v>0</v>
      </c>
      <c r="AM2381" s="88">
        <f t="shared" si="2451"/>
        <v>0</v>
      </c>
      <c r="AN2381" s="145">
        <f t="shared" si="2451"/>
        <v>0</v>
      </c>
      <c r="AO2381" s="130"/>
    </row>
    <row r="2382" spans="1:41" ht="13.5" customHeight="1">
      <c r="A2382" s="85">
        <v>2379</v>
      </c>
      <c r="B2382" s="94" t="s">
        <v>112</v>
      </c>
      <c r="C2382" s="93">
        <f>SUM(C2358,C2365,C2370,C2371:C2381)</f>
        <v>2994</v>
      </c>
      <c r="D2382" s="93">
        <f t="shared" ref="D2382:K2382" si="2452">SUM(D2358,D2365,D2370,D2371:D2381)</f>
        <v>2336</v>
      </c>
      <c r="E2382" s="93">
        <f t="shared" si="2452"/>
        <v>2267</v>
      </c>
      <c r="F2382" s="93">
        <f t="shared" si="2452"/>
        <v>2648</v>
      </c>
      <c r="G2382" s="93">
        <f t="shared" si="2452"/>
        <v>2978</v>
      </c>
      <c r="H2382" s="93">
        <f t="shared" si="2452"/>
        <v>3031</v>
      </c>
      <c r="I2382" s="93">
        <f t="shared" si="2452"/>
        <v>3464</v>
      </c>
      <c r="J2382" s="93">
        <f t="shared" si="2452"/>
        <v>3664</v>
      </c>
      <c r="K2382" s="93">
        <f t="shared" si="2452"/>
        <v>3888</v>
      </c>
      <c r="L2382" s="93">
        <f>SUM(L2358,L2365,L2370,L2371:L2381)</f>
        <v>3262</v>
      </c>
      <c r="M2382" s="93">
        <f t="shared" ref="M2382:R2382" si="2453">SUM(M2358,M2365,M2370,M2371:M2381)</f>
        <v>3304</v>
      </c>
      <c r="N2382" s="93">
        <f>SUM(N2358,N2365,N2370,N2371:N2381)</f>
        <v>2995</v>
      </c>
      <c r="O2382" s="93">
        <v>3105</v>
      </c>
      <c r="P2382" s="93">
        <f t="shared" si="2453"/>
        <v>3214</v>
      </c>
      <c r="Q2382" s="93">
        <f t="shared" si="2453"/>
        <v>3670</v>
      </c>
      <c r="R2382" s="93">
        <f t="shared" si="2453"/>
        <v>0</v>
      </c>
      <c r="T2382" s="4" t="s">
        <v>1548</v>
      </c>
      <c r="U2382" s="4" t="s">
        <v>1549</v>
      </c>
      <c r="V2382" s="4" t="s">
        <v>1550</v>
      </c>
      <c r="W2382" s="4" t="s">
        <v>1551</v>
      </c>
      <c r="X2382" s="4" t="s">
        <v>1552</v>
      </c>
      <c r="Y2382" s="4">
        <v>6141.6</v>
      </c>
      <c r="Z2382" s="88">
        <f t="shared" ref="Z2382:AL2382" si="2454">C2382*100000/Z2349</f>
        <v>9249.3049119555144</v>
      </c>
      <c r="AA2382" s="88">
        <f t="shared" si="2454"/>
        <v>7150.9474393118435</v>
      </c>
      <c r="AB2382" s="88">
        <f t="shared" si="2454"/>
        <v>6855.5703399056492</v>
      </c>
      <c r="AC2382" s="88">
        <f t="shared" si="2454"/>
        <v>7921.2659666756408</v>
      </c>
      <c r="AD2382" s="88">
        <f t="shared" si="2454"/>
        <v>8823.180848542308</v>
      </c>
      <c r="AE2382" s="88">
        <f t="shared" si="2454"/>
        <v>8903.9687435739252</v>
      </c>
      <c r="AF2382" s="88">
        <f t="shared" si="2454"/>
        <v>10115.345305884071</v>
      </c>
      <c r="AG2382" s="88">
        <f t="shared" si="2454"/>
        <v>10599.091671729006</v>
      </c>
      <c r="AH2382" s="88">
        <f t="shared" si="2454"/>
        <v>11152.224421306257</v>
      </c>
      <c r="AI2382" s="88">
        <f t="shared" si="2454"/>
        <v>9272.0502543986804</v>
      </c>
      <c r="AJ2382" s="88">
        <f t="shared" si="2454"/>
        <v>9301.2780811891225</v>
      </c>
      <c r="AK2382" s="88">
        <f t="shared" si="2454"/>
        <v>8455.9134927581235</v>
      </c>
      <c r="AL2382" s="88">
        <f t="shared" si="2454"/>
        <v>8727.7940184393974</v>
      </c>
      <c r="AM2382" s="88">
        <f>P2382*100000/AM2349</f>
        <v>8950.9009385356621</v>
      </c>
      <c r="AN2382" s="145">
        <f>Q2382*100000/AN2349</f>
        <v>10152.143845089904</v>
      </c>
      <c r="AO2382" s="130"/>
    </row>
    <row r="2383" spans="1:41" ht="13.5" customHeight="1">
      <c r="A2383" s="85">
        <v>2380</v>
      </c>
      <c r="B2383" s="1" t="s">
        <v>186</v>
      </c>
      <c r="C2383" s="83">
        <v>2011</v>
      </c>
      <c r="D2383" s="83">
        <v>2012</v>
      </c>
      <c r="E2383" s="83">
        <v>2013</v>
      </c>
      <c r="F2383" s="83">
        <v>2014</v>
      </c>
      <c r="G2383" s="83">
        <v>2015</v>
      </c>
      <c r="H2383" s="83">
        <v>2016</v>
      </c>
      <c r="I2383" s="83">
        <v>2017</v>
      </c>
      <c r="J2383" s="83">
        <v>2018</v>
      </c>
      <c r="K2383" s="83">
        <v>2019</v>
      </c>
      <c r="L2383" s="83">
        <v>2020</v>
      </c>
      <c r="M2383" s="83">
        <v>2021</v>
      </c>
      <c r="N2383" s="83">
        <v>2022</v>
      </c>
      <c r="O2383" s="83">
        <v>2023</v>
      </c>
      <c r="P2383" s="83">
        <v>2024</v>
      </c>
      <c r="Q2383" s="83">
        <v>2025</v>
      </c>
      <c r="R2383" s="83">
        <v>2026</v>
      </c>
      <c r="Z2383" s="69">
        <v>41803</v>
      </c>
      <c r="AA2383" s="69">
        <v>42068</v>
      </c>
      <c r="AB2383" s="69">
        <v>42441</v>
      </c>
      <c r="AC2383" s="69">
        <v>42701</v>
      </c>
      <c r="AD2383" s="69">
        <v>42936</v>
      </c>
      <c r="AE2383" s="69">
        <v>43163</v>
      </c>
      <c r="AF2383" s="69">
        <v>43465</v>
      </c>
      <c r="AG2383" s="69">
        <v>43801</v>
      </c>
      <c r="AH2383" s="69">
        <v>44017</v>
      </c>
      <c r="AI2383" s="3">
        <v>44378</v>
      </c>
      <c r="AJ2383" s="3">
        <v>44761</v>
      </c>
      <c r="AK2383" s="3">
        <v>45452</v>
      </c>
      <c r="AL2383" s="3">
        <v>45818</v>
      </c>
      <c r="AM2383" s="3">
        <v>46124</v>
      </c>
      <c r="AN2383" s="3">
        <v>46533</v>
      </c>
      <c r="AO2383" s="131"/>
    </row>
    <row r="2384" spans="1:41" ht="13.5" customHeight="1">
      <c r="A2384" s="85">
        <v>2381</v>
      </c>
      <c r="B2384" s="86" t="s">
        <v>25</v>
      </c>
      <c r="C2384" s="87">
        <v>2</v>
      </c>
      <c r="D2384" s="87">
        <v>2</v>
      </c>
      <c r="E2384" s="87">
        <v>0</v>
      </c>
      <c r="F2384" s="87">
        <v>4</v>
      </c>
      <c r="G2384" s="87">
        <v>2</v>
      </c>
      <c r="H2384" s="87">
        <v>2</v>
      </c>
      <c r="I2384" s="87">
        <v>5</v>
      </c>
      <c r="J2384" s="87">
        <v>2</v>
      </c>
      <c r="K2384" s="87">
        <v>0</v>
      </c>
      <c r="L2384" s="87">
        <v>4</v>
      </c>
      <c r="M2384" s="87">
        <v>4</v>
      </c>
      <c r="N2384" s="87">
        <v>4</v>
      </c>
      <c r="O2384" s="87">
        <v>4</v>
      </c>
      <c r="P2384" s="87">
        <v>5</v>
      </c>
      <c r="Q2384" s="87">
        <v>2</v>
      </c>
      <c r="R2384" s="87"/>
      <c r="Z2384" s="88">
        <f t="shared" ref="Z2384:AL2384" si="2455">C2384*100000/Z2383</f>
        <v>4.7843456211276703</v>
      </c>
      <c r="AA2384" s="88">
        <f t="shared" si="2455"/>
        <v>4.7542074736141489</v>
      </c>
      <c r="AB2384" s="88">
        <f t="shared" si="2455"/>
        <v>0</v>
      </c>
      <c r="AC2384" s="88">
        <f t="shared" si="2455"/>
        <v>9.367462120325051</v>
      </c>
      <c r="AD2384" s="88">
        <f t="shared" si="2455"/>
        <v>4.65809577044904</v>
      </c>
      <c r="AE2384" s="88">
        <f t="shared" si="2455"/>
        <v>4.6335982206982829</v>
      </c>
      <c r="AF2384" s="88">
        <f t="shared" si="2455"/>
        <v>11.503508570113885</v>
      </c>
      <c r="AG2384" s="88">
        <f t="shared" si="2455"/>
        <v>4.5661057966713088</v>
      </c>
      <c r="AH2384" s="88">
        <f t="shared" si="2455"/>
        <v>0</v>
      </c>
      <c r="AI2384" s="88">
        <f t="shared" si="2455"/>
        <v>9.0134751453422872</v>
      </c>
      <c r="AJ2384" s="88">
        <f t="shared" si="2455"/>
        <v>8.9363508411340238</v>
      </c>
      <c r="AK2384" s="88">
        <f t="shared" si="2455"/>
        <v>8.8004928275983456</v>
      </c>
      <c r="AL2384" s="88">
        <f t="shared" si="2455"/>
        <v>8.73019337378323</v>
      </c>
      <c r="AM2384" s="88">
        <f>P2384*100000/AM2383</f>
        <v>10.840343422079611</v>
      </c>
      <c r="AN2384" s="145">
        <f>Q2384*100000/AN2383</f>
        <v>4.2980250574860852</v>
      </c>
      <c r="AO2384" s="130"/>
    </row>
    <row r="2385" spans="1:41" ht="13.5" customHeight="1">
      <c r="A2385" s="85">
        <v>2382</v>
      </c>
      <c r="B2385" s="92" t="s">
        <v>22</v>
      </c>
      <c r="C2385" s="93">
        <v>264</v>
      </c>
      <c r="D2385" s="93">
        <v>363</v>
      </c>
      <c r="E2385" s="93">
        <v>417</v>
      </c>
      <c r="F2385" s="93">
        <v>441</v>
      </c>
      <c r="G2385" s="93">
        <v>533</v>
      </c>
      <c r="H2385" s="93">
        <v>537</v>
      </c>
      <c r="I2385" s="93">
        <v>496</v>
      </c>
      <c r="J2385" s="93">
        <v>424</v>
      </c>
      <c r="K2385" s="93">
        <v>527</v>
      </c>
      <c r="L2385" s="93">
        <v>595</v>
      </c>
      <c r="M2385" s="93">
        <v>581</v>
      </c>
      <c r="N2385" s="93">
        <v>541</v>
      </c>
      <c r="O2385" s="93">
        <v>528</v>
      </c>
      <c r="P2385" s="93">
        <v>537</v>
      </c>
      <c r="Q2385" s="93">
        <v>639</v>
      </c>
      <c r="R2385" s="93"/>
      <c r="Z2385" s="88">
        <f t="shared" ref="Z2385:AL2385" si="2456">C2385*100000/Z2383</f>
        <v>631.53362198885247</v>
      </c>
      <c r="AA2385" s="88">
        <f t="shared" si="2456"/>
        <v>862.88865646096792</v>
      </c>
      <c r="AB2385" s="88">
        <f t="shared" si="2456"/>
        <v>982.54046794373369</v>
      </c>
      <c r="AC2385" s="88">
        <f t="shared" si="2456"/>
        <v>1032.7626987658368</v>
      </c>
      <c r="AD2385" s="88">
        <f t="shared" si="2456"/>
        <v>1241.3825228246692</v>
      </c>
      <c r="AE2385" s="88">
        <f t="shared" si="2456"/>
        <v>1244.1211222574891</v>
      </c>
      <c r="AF2385" s="88">
        <f t="shared" si="2456"/>
        <v>1141.1480501552974</v>
      </c>
      <c r="AG2385" s="88">
        <f t="shared" si="2456"/>
        <v>968.01442889431746</v>
      </c>
      <c r="AH2385" s="88">
        <f t="shared" si="2456"/>
        <v>1197.2646931867232</v>
      </c>
      <c r="AI2385" s="88">
        <f t="shared" si="2456"/>
        <v>1340.7544278696651</v>
      </c>
      <c r="AJ2385" s="88">
        <f t="shared" si="2456"/>
        <v>1298.0049596747169</v>
      </c>
      <c r="AK2385" s="88">
        <f t="shared" si="2456"/>
        <v>1190.2666549326761</v>
      </c>
      <c r="AL2385" s="88">
        <f t="shared" si="2456"/>
        <v>1152.3855253393863</v>
      </c>
      <c r="AM2385" s="88">
        <f>P2385*100000/AM2383</f>
        <v>1164.2528835313503</v>
      </c>
      <c r="AN2385" s="145">
        <f>Q2385*100000/AN2383</f>
        <v>1373.2190058668043</v>
      </c>
      <c r="AO2385" s="130"/>
    </row>
    <row r="2386" spans="1:41" ht="13.5" customHeight="1">
      <c r="A2386" s="85">
        <v>2383</v>
      </c>
      <c r="B2386" s="92" t="s">
        <v>21</v>
      </c>
      <c r="C2386" s="93">
        <v>71</v>
      </c>
      <c r="D2386" s="93">
        <v>94</v>
      </c>
      <c r="E2386" s="93">
        <v>93</v>
      </c>
      <c r="F2386" s="93">
        <v>153</v>
      </c>
      <c r="G2386" s="93">
        <v>146</v>
      </c>
      <c r="H2386" s="93">
        <v>288</v>
      </c>
      <c r="I2386" s="93">
        <v>283</v>
      </c>
      <c r="J2386" s="93">
        <v>197</v>
      </c>
      <c r="K2386" s="93">
        <v>200</v>
      </c>
      <c r="L2386" s="93">
        <v>141</v>
      </c>
      <c r="M2386" s="93">
        <v>162</v>
      </c>
      <c r="N2386" s="93">
        <v>242</v>
      </c>
      <c r="O2386" s="93">
        <v>296</v>
      </c>
      <c r="P2386" s="93">
        <v>190</v>
      </c>
      <c r="Q2386" s="93">
        <v>233</v>
      </c>
      <c r="R2386" s="93"/>
      <c r="Z2386" s="88">
        <f t="shared" ref="Z2386:AN2386" si="2457">C2386*100000/Z2383</f>
        <v>169.84426955003229</v>
      </c>
      <c r="AA2386" s="88">
        <f t="shared" si="2457"/>
        <v>223.44775125986499</v>
      </c>
      <c r="AB2386" s="88">
        <f t="shared" si="2457"/>
        <v>219.12773026083269</v>
      </c>
      <c r="AC2386" s="88">
        <f t="shared" si="2457"/>
        <v>358.30542610243322</v>
      </c>
      <c r="AD2386" s="88">
        <f t="shared" si="2457"/>
        <v>340.04099124277997</v>
      </c>
      <c r="AE2386" s="88">
        <f t="shared" si="2457"/>
        <v>667.23814378055283</v>
      </c>
      <c r="AF2386" s="88">
        <f t="shared" si="2457"/>
        <v>651.09858506844591</v>
      </c>
      <c r="AG2386" s="88">
        <f t="shared" si="2457"/>
        <v>449.76142097212391</v>
      </c>
      <c r="AH2386" s="88">
        <f t="shared" si="2457"/>
        <v>454.36990253765589</v>
      </c>
      <c r="AI2386" s="88">
        <f t="shared" si="2457"/>
        <v>317.7249988733156</v>
      </c>
      <c r="AJ2386" s="88">
        <f t="shared" si="2457"/>
        <v>361.92220906592792</v>
      </c>
      <c r="AK2386" s="88">
        <f t="shared" si="2457"/>
        <v>532.42981606969988</v>
      </c>
      <c r="AL2386" s="88">
        <f t="shared" si="2457"/>
        <v>646.03430965995892</v>
      </c>
      <c r="AM2386" s="88">
        <f t="shared" si="2457"/>
        <v>411.93305003902526</v>
      </c>
      <c r="AN2386" s="145">
        <f t="shared" si="2457"/>
        <v>500.71991919712895</v>
      </c>
      <c r="AO2386" s="130"/>
    </row>
    <row r="2387" spans="1:41" ht="13.5" customHeight="1">
      <c r="A2387" s="85">
        <v>2384</v>
      </c>
      <c r="B2387" s="92" t="s">
        <v>20</v>
      </c>
      <c r="C2387" s="93">
        <v>2</v>
      </c>
      <c r="D2387" s="93">
        <v>3</v>
      </c>
      <c r="E2387" s="93">
        <v>4</v>
      </c>
      <c r="F2387" s="93">
        <v>4</v>
      </c>
      <c r="G2387" s="93">
        <v>5</v>
      </c>
      <c r="H2387" s="93">
        <v>6</v>
      </c>
      <c r="I2387" s="93">
        <v>2</v>
      </c>
      <c r="J2387" s="93">
        <v>3</v>
      </c>
      <c r="K2387" s="93">
        <v>4</v>
      </c>
      <c r="L2387" s="93">
        <v>4</v>
      </c>
      <c r="M2387" s="93">
        <v>6</v>
      </c>
      <c r="N2387" s="93">
        <v>10</v>
      </c>
      <c r="O2387" s="93">
        <v>4</v>
      </c>
      <c r="P2387" s="93">
        <v>4</v>
      </c>
      <c r="Q2387" s="93">
        <v>11</v>
      </c>
      <c r="R2387" s="93"/>
      <c r="Z2387" s="88">
        <f t="shared" ref="Z2387:AL2387" si="2458">C2387*100000/Z2383</f>
        <v>4.7843456211276703</v>
      </c>
      <c r="AA2387" s="88">
        <f t="shared" si="2458"/>
        <v>7.1313112104212228</v>
      </c>
      <c r="AB2387" s="88">
        <f t="shared" si="2458"/>
        <v>9.4248486133691483</v>
      </c>
      <c r="AC2387" s="88">
        <f t="shared" si="2458"/>
        <v>9.367462120325051</v>
      </c>
      <c r="AD2387" s="88">
        <f t="shared" si="2458"/>
        <v>11.6452394261226</v>
      </c>
      <c r="AE2387" s="88">
        <f t="shared" si="2458"/>
        <v>13.900794662094849</v>
      </c>
      <c r="AF2387" s="88">
        <f t="shared" si="2458"/>
        <v>4.601403428045554</v>
      </c>
      <c r="AG2387" s="88">
        <f t="shared" si="2458"/>
        <v>6.8491586950069632</v>
      </c>
      <c r="AH2387" s="88">
        <f t="shared" si="2458"/>
        <v>9.0873980507531176</v>
      </c>
      <c r="AI2387" s="88">
        <f t="shared" si="2458"/>
        <v>9.0134751453422872</v>
      </c>
      <c r="AJ2387" s="88">
        <f t="shared" si="2458"/>
        <v>13.404526261701035</v>
      </c>
      <c r="AK2387" s="88">
        <f t="shared" si="2458"/>
        <v>22.001232068995865</v>
      </c>
      <c r="AL2387" s="88">
        <f t="shared" si="2458"/>
        <v>8.73019337378323</v>
      </c>
      <c r="AM2387" s="88">
        <f>P2387*100000/AM2383</f>
        <v>8.6722747376636899</v>
      </c>
      <c r="AN2387" s="145">
        <f>Q2387*100000/AN2383</f>
        <v>23.63913781617347</v>
      </c>
      <c r="AO2387" s="130"/>
    </row>
    <row r="2388" spans="1:41" ht="13.5" customHeight="1">
      <c r="A2388" s="85">
        <v>2385</v>
      </c>
      <c r="B2388" s="92" t="s">
        <v>19</v>
      </c>
      <c r="C2388" s="93">
        <v>4</v>
      </c>
      <c r="D2388" s="93">
        <v>8</v>
      </c>
      <c r="E2388" s="93">
        <v>14</v>
      </c>
      <c r="F2388" s="93">
        <v>2</v>
      </c>
      <c r="G2388" s="93">
        <v>4</v>
      </c>
      <c r="H2388" s="93">
        <v>4</v>
      </c>
      <c r="I2388" s="93">
        <v>2</v>
      </c>
      <c r="J2388" s="93">
        <v>5</v>
      </c>
      <c r="K2388" s="93">
        <v>8</v>
      </c>
      <c r="L2388" s="93">
        <v>8</v>
      </c>
      <c r="M2388" s="93">
        <v>8</v>
      </c>
      <c r="N2388" s="93">
        <v>13</v>
      </c>
      <c r="O2388" s="93">
        <v>8</v>
      </c>
      <c r="P2388" s="93">
        <v>7</v>
      </c>
      <c r="Q2388" s="93">
        <v>9</v>
      </c>
      <c r="R2388" s="93"/>
      <c r="Z2388" s="88">
        <f t="shared" ref="Z2388:AN2388" si="2459">C2388*100000/Z2383</f>
        <v>9.5686912422553405</v>
      </c>
      <c r="AA2388" s="88">
        <f t="shared" si="2459"/>
        <v>19.016829894456595</v>
      </c>
      <c r="AB2388" s="88">
        <f t="shared" si="2459"/>
        <v>32.986970146792018</v>
      </c>
      <c r="AC2388" s="88">
        <f t="shared" si="2459"/>
        <v>4.6837310601625255</v>
      </c>
      <c r="AD2388" s="88">
        <f t="shared" si="2459"/>
        <v>9.31619154089808</v>
      </c>
      <c r="AE2388" s="88">
        <f t="shared" si="2459"/>
        <v>9.2671964413965657</v>
      </c>
      <c r="AF2388" s="88">
        <f t="shared" si="2459"/>
        <v>4.601403428045554</v>
      </c>
      <c r="AG2388" s="88">
        <f t="shared" si="2459"/>
        <v>11.415264491678272</v>
      </c>
      <c r="AH2388" s="88">
        <f t="shared" si="2459"/>
        <v>18.174796101506235</v>
      </c>
      <c r="AI2388" s="88">
        <f t="shared" si="2459"/>
        <v>18.026950290684574</v>
      </c>
      <c r="AJ2388" s="88">
        <f t="shared" si="2459"/>
        <v>17.872701682268048</v>
      </c>
      <c r="AK2388" s="88">
        <f t="shared" si="2459"/>
        <v>28.601601689694622</v>
      </c>
      <c r="AL2388" s="88">
        <f t="shared" si="2459"/>
        <v>17.46038674756646</v>
      </c>
      <c r="AM2388" s="88">
        <f t="shared" si="2459"/>
        <v>15.176480790911455</v>
      </c>
      <c r="AN2388" s="145">
        <f t="shared" si="2459"/>
        <v>19.341112758687384</v>
      </c>
      <c r="AO2388" s="130"/>
    </row>
    <row r="2389" spans="1:41" ht="13.5" customHeight="1">
      <c r="A2389" s="85">
        <v>2386</v>
      </c>
      <c r="B2389" s="92" t="s">
        <v>18</v>
      </c>
      <c r="C2389" s="93">
        <v>1</v>
      </c>
      <c r="D2389" s="93">
        <v>1</v>
      </c>
      <c r="E2389" s="93">
        <v>1</v>
      </c>
      <c r="F2389" s="93">
        <v>2</v>
      </c>
      <c r="G2389" s="93">
        <v>2</v>
      </c>
      <c r="H2389" s="93">
        <v>0</v>
      </c>
      <c r="I2389" s="93">
        <v>1</v>
      </c>
      <c r="J2389" s="93">
        <v>0</v>
      </c>
      <c r="K2389" s="93">
        <v>0</v>
      </c>
      <c r="L2389" s="93">
        <v>1</v>
      </c>
      <c r="M2389" s="93">
        <v>0</v>
      </c>
      <c r="N2389" s="93">
        <v>4</v>
      </c>
      <c r="O2389" s="93">
        <v>25</v>
      </c>
      <c r="P2389" s="93">
        <v>7</v>
      </c>
      <c r="Q2389" s="93">
        <v>8</v>
      </c>
      <c r="R2389" s="93"/>
      <c r="Z2389" s="88">
        <f t="shared" ref="Z2389:AN2389" si="2460">C2389*100000/Z2383</f>
        <v>2.3921728105638351</v>
      </c>
      <c r="AA2389" s="88">
        <f t="shared" si="2460"/>
        <v>2.3771037368070744</v>
      </c>
      <c r="AB2389" s="88">
        <f t="shared" si="2460"/>
        <v>2.3562121533422871</v>
      </c>
      <c r="AC2389" s="88">
        <f t="shared" si="2460"/>
        <v>4.6837310601625255</v>
      </c>
      <c r="AD2389" s="88">
        <f t="shared" si="2460"/>
        <v>4.65809577044904</v>
      </c>
      <c r="AE2389" s="88">
        <f t="shared" si="2460"/>
        <v>0</v>
      </c>
      <c r="AF2389" s="88">
        <f t="shared" si="2460"/>
        <v>2.300701714022777</v>
      </c>
      <c r="AG2389" s="88">
        <f t="shared" si="2460"/>
        <v>0</v>
      </c>
      <c r="AH2389" s="88">
        <f t="shared" si="2460"/>
        <v>0</v>
      </c>
      <c r="AI2389" s="88">
        <f t="shared" si="2460"/>
        <v>2.2533687863355718</v>
      </c>
      <c r="AJ2389" s="88">
        <f t="shared" si="2460"/>
        <v>0</v>
      </c>
      <c r="AK2389" s="88">
        <f t="shared" si="2460"/>
        <v>8.8004928275983456</v>
      </c>
      <c r="AL2389" s="88">
        <f t="shared" si="2460"/>
        <v>54.563708586145182</v>
      </c>
      <c r="AM2389" s="88">
        <f t="shared" si="2460"/>
        <v>15.176480790911455</v>
      </c>
      <c r="AN2389" s="145">
        <f t="shared" si="2460"/>
        <v>17.192100229944341</v>
      </c>
      <c r="AO2389" s="130"/>
    </row>
    <row r="2390" spans="1:41" ht="13.5" customHeight="1">
      <c r="A2390" s="85">
        <v>2387</v>
      </c>
      <c r="B2390" s="92" t="s">
        <v>17</v>
      </c>
      <c r="C2390" s="93">
        <v>49</v>
      </c>
      <c r="D2390" s="93">
        <v>124</v>
      </c>
      <c r="E2390" s="93">
        <v>164</v>
      </c>
      <c r="F2390" s="93">
        <v>150</v>
      </c>
      <c r="G2390" s="93">
        <v>177</v>
      </c>
      <c r="H2390" s="93">
        <v>193</v>
      </c>
      <c r="I2390" s="93">
        <v>161</v>
      </c>
      <c r="J2390" s="93">
        <v>109</v>
      </c>
      <c r="K2390" s="93">
        <v>159</v>
      </c>
      <c r="L2390" s="93">
        <v>147</v>
      </c>
      <c r="M2390" s="93">
        <v>180</v>
      </c>
      <c r="N2390" s="93">
        <v>147</v>
      </c>
      <c r="O2390" s="93">
        <v>166</v>
      </c>
      <c r="P2390" s="93">
        <v>198</v>
      </c>
      <c r="Q2390" s="93">
        <v>205</v>
      </c>
      <c r="R2390" s="93"/>
      <c r="Z2390" s="88">
        <f t="shared" ref="Z2390:AN2390" si="2461">C2390*100000/Z2383</f>
        <v>117.21646771762792</v>
      </c>
      <c r="AA2390" s="88">
        <f t="shared" si="2461"/>
        <v>294.76086336407718</v>
      </c>
      <c r="AB2390" s="88">
        <f t="shared" si="2461"/>
        <v>386.41879314813508</v>
      </c>
      <c r="AC2390" s="88">
        <f t="shared" si="2461"/>
        <v>351.27982951218939</v>
      </c>
      <c r="AD2390" s="88">
        <f t="shared" si="2461"/>
        <v>412.24147568474007</v>
      </c>
      <c r="AE2390" s="88">
        <f t="shared" si="2461"/>
        <v>447.14222829738435</v>
      </c>
      <c r="AF2390" s="88">
        <f t="shared" si="2461"/>
        <v>370.41297595766707</v>
      </c>
      <c r="AG2390" s="88">
        <f t="shared" si="2461"/>
        <v>248.85276591858633</v>
      </c>
      <c r="AH2390" s="88">
        <f t="shared" si="2461"/>
        <v>361.22407251743647</v>
      </c>
      <c r="AI2390" s="88">
        <f t="shared" si="2461"/>
        <v>331.24521159132905</v>
      </c>
      <c r="AJ2390" s="88">
        <f t="shared" si="2461"/>
        <v>402.13578785103101</v>
      </c>
      <c r="AK2390" s="88">
        <f t="shared" si="2461"/>
        <v>323.41811141423921</v>
      </c>
      <c r="AL2390" s="88">
        <f t="shared" si="2461"/>
        <v>362.30302501200401</v>
      </c>
      <c r="AM2390" s="88">
        <f t="shared" si="2461"/>
        <v>429.27759951435263</v>
      </c>
      <c r="AN2390" s="145">
        <f t="shared" si="2461"/>
        <v>440.54756839232374</v>
      </c>
      <c r="AO2390" s="130"/>
    </row>
    <row r="2391" spans="1:41" ht="13.5" customHeight="1">
      <c r="A2391" s="85">
        <v>2388</v>
      </c>
      <c r="B2391" s="92" t="s">
        <v>16</v>
      </c>
      <c r="C2391" s="93">
        <v>32</v>
      </c>
      <c r="D2391" s="93">
        <v>47</v>
      </c>
      <c r="E2391" s="93">
        <v>39</v>
      </c>
      <c r="F2391" s="93">
        <v>30</v>
      </c>
      <c r="G2391" s="93">
        <v>48</v>
      </c>
      <c r="H2391" s="93">
        <v>51</v>
      </c>
      <c r="I2391" s="93">
        <v>50</v>
      </c>
      <c r="J2391" s="93">
        <v>47</v>
      </c>
      <c r="K2391" s="93">
        <v>57</v>
      </c>
      <c r="L2391" s="93">
        <v>61</v>
      </c>
      <c r="M2391" s="93">
        <v>100</v>
      </c>
      <c r="N2391" s="93">
        <v>103</v>
      </c>
      <c r="O2391" s="93">
        <v>101</v>
      </c>
      <c r="P2391" s="93">
        <v>84</v>
      </c>
      <c r="Q2391" s="93">
        <v>88</v>
      </c>
      <c r="R2391" s="93"/>
      <c r="Z2391" s="88">
        <f t="shared" ref="Z2391:AL2391" si="2462">C2391*100000/Z2383</f>
        <v>76.549529938042724</v>
      </c>
      <c r="AA2391" s="88">
        <f t="shared" si="2462"/>
        <v>111.72387562993249</v>
      </c>
      <c r="AB2391" s="88">
        <f t="shared" si="2462"/>
        <v>91.892273980349188</v>
      </c>
      <c r="AC2391" s="88">
        <f t="shared" si="2462"/>
        <v>70.255965902437879</v>
      </c>
      <c r="AD2391" s="88">
        <f t="shared" si="2462"/>
        <v>111.79429849077697</v>
      </c>
      <c r="AE2391" s="88">
        <f t="shared" si="2462"/>
        <v>118.15675462780622</v>
      </c>
      <c r="AF2391" s="88">
        <f t="shared" si="2462"/>
        <v>115.03508570113885</v>
      </c>
      <c r="AG2391" s="88">
        <f t="shared" si="2462"/>
        <v>107.30348622177576</v>
      </c>
      <c r="AH2391" s="88">
        <f t="shared" si="2462"/>
        <v>129.49542222323194</v>
      </c>
      <c r="AI2391" s="88">
        <f t="shared" si="2462"/>
        <v>137.45549596646987</v>
      </c>
      <c r="AJ2391" s="88">
        <f t="shared" si="2462"/>
        <v>223.40877102835057</v>
      </c>
      <c r="AK2391" s="88">
        <f t="shared" si="2462"/>
        <v>226.6126903106574</v>
      </c>
      <c r="AL2391" s="88">
        <f t="shared" si="2462"/>
        <v>220.43738268802653</v>
      </c>
      <c r="AM2391" s="88">
        <f>P2391*100000/AM2383</f>
        <v>182.11776949093746</v>
      </c>
      <c r="AN2391" s="145">
        <f>Q2391*100000/AN2383</f>
        <v>189.11310252938776</v>
      </c>
      <c r="AO2391" s="130"/>
    </row>
    <row r="2392" spans="1:41" ht="13.5" customHeight="1">
      <c r="A2392" s="85">
        <v>2389</v>
      </c>
      <c r="B2392" s="94" t="s">
        <v>117</v>
      </c>
      <c r="C2392" s="93">
        <v>425</v>
      </c>
      <c r="D2392" s="93">
        <v>642</v>
      </c>
      <c r="E2392" s="93">
        <v>732</v>
      </c>
      <c r="F2392" s="93">
        <v>786</v>
      </c>
      <c r="G2392" s="93">
        <v>917</v>
      </c>
      <c r="H2392" s="93">
        <v>1081</v>
      </c>
      <c r="I2392" s="93">
        <v>1000</v>
      </c>
      <c r="J2392" s="93">
        <v>787</v>
      </c>
      <c r="K2392" s="93">
        <v>955</v>
      </c>
      <c r="L2392" s="93">
        <v>961</v>
      </c>
      <c r="M2392" s="93">
        <v>1041</v>
      </c>
      <c r="N2392" s="93">
        <v>1064</v>
      </c>
      <c r="O2392" s="93">
        <v>1132</v>
      </c>
      <c r="P2392" s="93">
        <v>1032</v>
      </c>
      <c r="Q2392" s="93">
        <v>1195</v>
      </c>
      <c r="R2392" s="93"/>
      <c r="T2392" s="4" t="s">
        <v>1553</v>
      </c>
      <c r="U2392" s="4" t="s">
        <v>1554</v>
      </c>
      <c r="V2392" s="4" t="s">
        <v>1555</v>
      </c>
      <c r="W2392" s="4" t="s">
        <v>1556</v>
      </c>
      <c r="X2392" s="4" t="s">
        <v>1557</v>
      </c>
      <c r="Y2392" s="4">
        <v>906.9</v>
      </c>
      <c r="Z2392" s="88">
        <f t="shared" ref="Z2392:AL2392" si="2463">C2392*100000/Z2383</f>
        <v>1016.6734444896299</v>
      </c>
      <c r="AA2392" s="88">
        <f t="shared" si="2463"/>
        <v>1526.1005990301417</v>
      </c>
      <c r="AB2392" s="88">
        <f t="shared" si="2463"/>
        <v>1724.747296246554</v>
      </c>
      <c r="AC2392" s="88">
        <f t="shared" si="2463"/>
        <v>1840.7063066438725</v>
      </c>
      <c r="AD2392" s="88">
        <f t="shared" si="2463"/>
        <v>2135.7369107508848</v>
      </c>
      <c r="AE2392" s="88">
        <f t="shared" si="2463"/>
        <v>2504.4598382874219</v>
      </c>
      <c r="AF2392" s="88">
        <f t="shared" si="2463"/>
        <v>2300.7017140227767</v>
      </c>
      <c r="AG2392" s="88">
        <f t="shared" si="2463"/>
        <v>1796.76263099016</v>
      </c>
      <c r="AH2392" s="88">
        <f t="shared" si="2463"/>
        <v>2169.616284617307</v>
      </c>
      <c r="AI2392" s="88">
        <f t="shared" si="2463"/>
        <v>2165.4874036684846</v>
      </c>
      <c r="AJ2392" s="88">
        <f t="shared" si="2463"/>
        <v>2325.6853064051293</v>
      </c>
      <c r="AK2392" s="88">
        <f t="shared" si="2463"/>
        <v>2340.9310921411598</v>
      </c>
      <c r="AL2392" s="88">
        <f t="shared" si="2463"/>
        <v>2470.6447247806541</v>
      </c>
      <c r="AM2392" s="88">
        <f>P2392*100000/AM2383</f>
        <v>2237.4468823172319</v>
      </c>
      <c r="AN2392" s="145">
        <f>Q2392*100000/AN2383</f>
        <v>2568.0699718479359</v>
      </c>
      <c r="AO2392" s="130"/>
    </row>
    <row r="2393" spans="1:41" ht="13.5" customHeight="1">
      <c r="A2393" s="85">
        <v>2390</v>
      </c>
      <c r="B2393" s="92" t="s">
        <v>15</v>
      </c>
      <c r="C2393" s="93">
        <v>36</v>
      </c>
      <c r="D2393" s="93">
        <v>40</v>
      </c>
      <c r="E2393" s="93">
        <v>82</v>
      </c>
      <c r="F2393" s="93">
        <v>55</v>
      </c>
      <c r="G2393" s="93">
        <v>48</v>
      </c>
      <c r="H2393" s="93">
        <v>66</v>
      </c>
      <c r="I2393" s="93">
        <v>42</v>
      </c>
      <c r="J2393" s="93">
        <v>51</v>
      </c>
      <c r="K2393" s="93">
        <v>57</v>
      </c>
      <c r="L2393" s="93">
        <v>31</v>
      </c>
      <c r="M2393" s="93">
        <v>28</v>
      </c>
      <c r="N2393" s="93">
        <v>16</v>
      </c>
      <c r="O2393" s="93">
        <v>17</v>
      </c>
      <c r="P2393" s="93">
        <v>53</v>
      </c>
      <c r="Q2393" s="93">
        <v>68</v>
      </c>
      <c r="R2393" s="93"/>
      <c r="Z2393" s="88">
        <f t="shared" ref="Z2393:AN2393" si="2464">C2393*100000/Z2383</f>
        <v>86.118221180298065</v>
      </c>
      <c r="AA2393" s="88">
        <f t="shared" si="2464"/>
        <v>95.084149472282974</v>
      </c>
      <c r="AB2393" s="88">
        <f t="shared" si="2464"/>
        <v>193.20939657406754</v>
      </c>
      <c r="AC2393" s="88">
        <f t="shared" si="2464"/>
        <v>128.80260415446946</v>
      </c>
      <c r="AD2393" s="88">
        <f t="shared" si="2464"/>
        <v>111.79429849077697</v>
      </c>
      <c r="AE2393" s="88">
        <f t="shared" si="2464"/>
        <v>152.90874128304335</v>
      </c>
      <c r="AF2393" s="88">
        <f t="shared" si="2464"/>
        <v>96.629471988956638</v>
      </c>
      <c r="AG2393" s="88">
        <f t="shared" si="2464"/>
        <v>116.43569781511837</v>
      </c>
      <c r="AH2393" s="88">
        <f t="shared" si="2464"/>
        <v>129.49542222323194</v>
      </c>
      <c r="AI2393" s="88">
        <f t="shared" si="2464"/>
        <v>69.854432376402727</v>
      </c>
      <c r="AJ2393" s="88">
        <f t="shared" si="2464"/>
        <v>62.554455887938161</v>
      </c>
      <c r="AK2393" s="88">
        <f t="shared" si="2464"/>
        <v>35.201971310393382</v>
      </c>
      <c r="AL2393" s="88">
        <f t="shared" si="2464"/>
        <v>37.103321838578722</v>
      </c>
      <c r="AM2393" s="88">
        <f t="shared" si="2464"/>
        <v>114.90764027404389</v>
      </c>
      <c r="AN2393" s="145">
        <f t="shared" si="2464"/>
        <v>146.1328519545269</v>
      </c>
      <c r="AO2393" s="130"/>
    </row>
    <row r="2394" spans="1:41" ht="13.5" customHeight="1">
      <c r="A2394" s="85">
        <v>2391</v>
      </c>
      <c r="B2394" s="92" t="s">
        <v>14</v>
      </c>
      <c r="C2394" s="93">
        <v>465</v>
      </c>
      <c r="D2394" s="93">
        <v>459</v>
      </c>
      <c r="E2394" s="93">
        <v>509</v>
      </c>
      <c r="F2394" s="93">
        <v>476</v>
      </c>
      <c r="G2394" s="93">
        <v>469</v>
      </c>
      <c r="H2394" s="93">
        <v>509</v>
      </c>
      <c r="I2394" s="93">
        <v>407</v>
      </c>
      <c r="J2394" s="93">
        <v>420</v>
      </c>
      <c r="K2394" s="93">
        <v>424</v>
      </c>
      <c r="L2394" s="93">
        <v>400</v>
      </c>
      <c r="M2394" s="93">
        <v>451</v>
      </c>
      <c r="N2394" s="93">
        <v>373</v>
      </c>
      <c r="O2394" s="93">
        <v>384</v>
      </c>
      <c r="P2394" s="93">
        <v>469</v>
      </c>
      <c r="Q2394" s="93">
        <v>486</v>
      </c>
      <c r="R2394" s="93"/>
      <c r="Z2394" s="88">
        <f t="shared" ref="Z2394:AL2394" si="2465">C2394*100000/Z2383</f>
        <v>1112.3603569121833</v>
      </c>
      <c r="AA2394" s="88">
        <f t="shared" si="2465"/>
        <v>1091.0906151944471</v>
      </c>
      <c r="AB2394" s="88">
        <f t="shared" si="2465"/>
        <v>1199.311986051224</v>
      </c>
      <c r="AC2394" s="88">
        <f t="shared" si="2465"/>
        <v>1114.7279923186811</v>
      </c>
      <c r="AD2394" s="88">
        <f t="shared" si="2465"/>
        <v>1092.3234581703</v>
      </c>
      <c r="AE2394" s="88">
        <f t="shared" si="2465"/>
        <v>1179.2507471677131</v>
      </c>
      <c r="AF2394" s="88">
        <f t="shared" si="2465"/>
        <v>936.38559760727026</v>
      </c>
      <c r="AG2394" s="88">
        <f t="shared" si="2465"/>
        <v>958.88221730097484</v>
      </c>
      <c r="AH2394" s="88">
        <f t="shared" si="2465"/>
        <v>963.26419337983054</v>
      </c>
      <c r="AI2394" s="88">
        <f t="shared" si="2465"/>
        <v>901.34751453422871</v>
      </c>
      <c r="AJ2394" s="88">
        <f t="shared" si="2465"/>
        <v>1007.5735573378611</v>
      </c>
      <c r="AK2394" s="88">
        <f t="shared" si="2465"/>
        <v>820.64595617354576</v>
      </c>
      <c r="AL2394" s="88">
        <f t="shared" si="2465"/>
        <v>838.09856388318997</v>
      </c>
      <c r="AM2394" s="88">
        <f>P2394*100000/AM2383</f>
        <v>1016.8242129910676</v>
      </c>
      <c r="AN2394" s="145">
        <f>Q2394*100000/AN2383</f>
        <v>1044.4200889691188</v>
      </c>
      <c r="AO2394" s="130"/>
    </row>
    <row r="2395" spans="1:41" ht="13.5" customHeight="1">
      <c r="A2395" s="85">
        <v>2392</v>
      </c>
      <c r="B2395" s="92" t="s">
        <v>13</v>
      </c>
      <c r="C2395" s="93">
        <v>477</v>
      </c>
      <c r="D2395" s="93">
        <v>444</v>
      </c>
      <c r="E2395" s="93">
        <v>532</v>
      </c>
      <c r="F2395" s="93">
        <v>428</v>
      </c>
      <c r="G2395" s="93">
        <v>454</v>
      </c>
      <c r="H2395" s="93">
        <v>505</v>
      </c>
      <c r="I2395" s="93">
        <v>404</v>
      </c>
      <c r="J2395" s="93">
        <v>287</v>
      </c>
      <c r="K2395" s="93">
        <v>231</v>
      </c>
      <c r="L2395" s="93">
        <v>336</v>
      </c>
      <c r="M2395" s="93">
        <v>216</v>
      </c>
      <c r="N2395" s="93">
        <v>308</v>
      </c>
      <c r="O2395" s="93">
        <v>265</v>
      </c>
      <c r="P2395" s="93">
        <v>265</v>
      </c>
      <c r="Q2395" s="93">
        <v>351</v>
      </c>
      <c r="R2395" s="93"/>
      <c r="Z2395" s="88">
        <f t="shared" ref="Z2395:AN2395" si="2466">C2395*100000/Z2383</f>
        <v>1141.0664306389494</v>
      </c>
      <c r="AA2395" s="88">
        <f t="shared" si="2466"/>
        <v>1055.4340591423411</v>
      </c>
      <c r="AB2395" s="88">
        <f t="shared" si="2466"/>
        <v>1253.5048655780965</v>
      </c>
      <c r="AC2395" s="88">
        <f t="shared" si="2466"/>
        <v>1002.3184468747804</v>
      </c>
      <c r="AD2395" s="88">
        <f t="shared" si="2466"/>
        <v>1057.3877398919321</v>
      </c>
      <c r="AE2395" s="88">
        <f t="shared" si="2466"/>
        <v>1169.9835507263165</v>
      </c>
      <c r="AF2395" s="88">
        <f t="shared" si="2466"/>
        <v>929.48349246520183</v>
      </c>
      <c r="AG2395" s="88">
        <f t="shared" si="2466"/>
        <v>655.23618182233281</v>
      </c>
      <c r="AH2395" s="88">
        <f t="shared" si="2466"/>
        <v>524.7972374309926</v>
      </c>
      <c r="AI2395" s="88">
        <f t="shared" si="2466"/>
        <v>757.13191220875206</v>
      </c>
      <c r="AJ2395" s="88">
        <f t="shared" si="2466"/>
        <v>482.56294542123726</v>
      </c>
      <c r="AK2395" s="88">
        <f t="shared" si="2466"/>
        <v>677.63794772507265</v>
      </c>
      <c r="AL2395" s="88">
        <f t="shared" si="2466"/>
        <v>578.37531101313891</v>
      </c>
      <c r="AM2395" s="88">
        <f t="shared" si="2466"/>
        <v>574.53820137021944</v>
      </c>
      <c r="AN2395" s="145">
        <f t="shared" si="2466"/>
        <v>754.30339758880791</v>
      </c>
      <c r="AO2395" s="130"/>
    </row>
    <row r="2396" spans="1:41" ht="13.5" customHeight="1">
      <c r="A2396" s="85">
        <v>2393</v>
      </c>
      <c r="B2396" s="92" t="s">
        <v>12</v>
      </c>
      <c r="C2396" s="93">
        <v>749</v>
      </c>
      <c r="D2396" s="93">
        <v>775</v>
      </c>
      <c r="E2396" s="93">
        <v>983</v>
      </c>
      <c r="F2396" s="93">
        <v>1179</v>
      </c>
      <c r="G2396" s="93">
        <v>845</v>
      </c>
      <c r="H2396" s="93">
        <v>834</v>
      </c>
      <c r="I2396" s="93">
        <v>833</v>
      </c>
      <c r="J2396" s="93">
        <v>836</v>
      </c>
      <c r="K2396" s="93">
        <v>830</v>
      </c>
      <c r="L2396" s="93">
        <v>945</v>
      </c>
      <c r="M2396" s="93">
        <v>708</v>
      </c>
      <c r="N2396" s="93">
        <v>811</v>
      </c>
      <c r="O2396" s="93">
        <v>796</v>
      </c>
      <c r="P2396" s="93">
        <v>814</v>
      </c>
      <c r="Q2396" s="93">
        <v>1320</v>
      </c>
      <c r="R2396" s="93"/>
      <c r="Z2396" s="88">
        <f t="shared" ref="Z2396:AN2396" si="2467">C2396*100000/Z2383</f>
        <v>1791.7374351123126</v>
      </c>
      <c r="AA2396" s="88">
        <f t="shared" si="2467"/>
        <v>1842.2553960254825</v>
      </c>
      <c r="AB2396" s="88">
        <f t="shared" si="2467"/>
        <v>2316.1565467354681</v>
      </c>
      <c r="AC2396" s="88">
        <f t="shared" si="2467"/>
        <v>2761.0594599658089</v>
      </c>
      <c r="AD2396" s="88">
        <f t="shared" si="2467"/>
        <v>1968.0454630147196</v>
      </c>
      <c r="AE2396" s="88">
        <f t="shared" si="2467"/>
        <v>1932.2104580311841</v>
      </c>
      <c r="AF2396" s="88">
        <f t="shared" si="2467"/>
        <v>1916.4845277809732</v>
      </c>
      <c r="AG2396" s="88">
        <f t="shared" si="2467"/>
        <v>1908.6322230086071</v>
      </c>
      <c r="AH2396" s="88">
        <f t="shared" si="2467"/>
        <v>1885.6350955312721</v>
      </c>
      <c r="AI2396" s="88">
        <f t="shared" si="2467"/>
        <v>2129.4335030871152</v>
      </c>
      <c r="AJ2396" s="88">
        <f t="shared" si="2467"/>
        <v>1581.7340988807221</v>
      </c>
      <c r="AK2396" s="88">
        <f t="shared" si="2467"/>
        <v>1784.2999207955645</v>
      </c>
      <c r="AL2396" s="88">
        <f t="shared" si="2467"/>
        <v>1737.3084813828627</v>
      </c>
      <c r="AM2396" s="88">
        <f t="shared" si="2467"/>
        <v>1764.8079091145607</v>
      </c>
      <c r="AN2396" s="145">
        <f t="shared" si="2467"/>
        <v>2836.6965379408161</v>
      </c>
      <c r="AO2396" s="130"/>
    </row>
    <row r="2397" spans="1:41" ht="13.5" customHeight="1">
      <c r="A2397" s="85">
        <v>2394</v>
      </c>
      <c r="B2397" s="92" t="s">
        <v>11</v>
      </c>
      <c r="C2397" s="93">
        <v>55</v>
      </c>
      <c r="D2397" s="93">
        <v>63</v>
      </c>
      <c r="E2397" s="93">
        <v>128</v>
      </c>
      <c r="F2397" s="93">
        <v>261</v>
      </c>
      <c r="G2397" s="93">
        <v>159</v>
      </c>
      <c r="H2397" s="93">
        <v>101</v>
      </c>
      <c r="I2397" s="93">
        <v>120</v>
      </c>
      <c r="J2397" s="93">
        <v>95</v>
      </c>
      <c r="K2397" s="93">
        <v>139</v>
      </c>
      <c r="L2397" s="93">
        <v>104</v>
      </c>
      <c r="M2397" s="93">
        <v>141</v>
      </c>
      <c r="N2397" s="93">
        <v>181</v>
      </c>
      <c r="O2397" s="93">
        <v>135</v>
      </c>
      <c r="P2397" s="93">
        <v>163</v>
      </c>
      <c r="Q2397" s="93">
        <v>133</v>
      </c>
      <c r="R2397" s="93"/>
      <c r="Z2397" s="88">
        <f t="shared" ref="Z2397:AN2397" si="2468">C2397*100000/Z2383</f>
        <v>131.56950458101093</v>
      </c>
      <c r="AA2397" s="88">
        <f t="shared" si="2468"/>
        <v>149.75753541884569</v>
      </c>
      <c r="AB2397" s="88">
        <f t="shared" si="2468"/>
        <v>301.59515562781274</v>
      </c>
      <c r="AC2397" s="88">
        <f t="shared" si="2468"/>
        <v>611.22690335120956</v>
      </c>
      <c r="AD2397" s="88">
        <f t="shared" si="2468"/>
        <v>370.31861375069872</v>
      </c>
      <c r="AE2397" s="88">
        <f t="shared" si="2468"/>
        <v>233.99671014526331</v>
      </c>
      <c r="AF2397" s="88">
        <f t="shared" si="2468"/>
        <v>276.08420568273323</v>
      </c>
      <c r="AG2397" s="88">
        <f t="shared" si="2468"/>
        <v>216.89002534188717</v>
      </c>
      <c r="AH2397" s="88">
        <f t="shared" si="2468"/>
        <v>315.78708226367087</v>
      </c>
      <c r="AI2397" s="88">
        <f t="shared" si="2468"/>
        <v>234.35035377889946</v>
      </c>
      <c r="AJ2397" s="88">
        <f t="shared" si="2468"/>
        <v>315.00636714997432</v>
      </c>
      <c r="AK2397" s="88">
        <f t="shared" si="2468"/>
        <v>398.22230044882514</v>
      </c>
      <c r="AL2397" s="88">
        <f t="shared" si="2468"/>
        <v>294.644026365184</v>
      </c>
      <c r="AM2397" s="88">
        <f t="shared" si="2468"/>
        <v>353.39519555979535</v>
      </c>
      <c r="AN2397" s="145">
        <f t="shared" si="2468"/>
        <v>285.81866632282464</v>
      </c>
      <c r="AO2397" s="130"/>
    </row>
    <row r="2398" spans="1:41" ht="13.5" customHeight="1">
      <c r="A2398" s="85">
        <v>2395</v>
      </c>
      <c r="B2398" s="92" t="s">
        <v>28</v>
      </c>
      <c r="C2398" s="93">
        <v>0</v>
      </c>
      <c r="D2398" s="93">
        <v>0</v>
      </c>
      <c r="E2398" s="93">
        <v>0</v>
      </c>
      <c r="F2398" s="93">
        <v>0</v>
      </c>
      <c r="G2398" s="93">
        <v>0</v>
      </c>
      <c r="H2398" s="93">
        <v>1</v>
      </c>
      <c r="I2398" s="93">
        <v>0</v>
      </c>
      <c r="J2398" s="93">
        <v>0</v>
      </c>
      <c r="K2398" s="93">
        <v>0</v>
      </c>
      <c r="L2398" s="93">
        <v>0</v>
      </c>
      <c r="M2398" s="93">
        <v>0</v>
      </c>
      <c r="N2398" s="93">
        <v>0</v>
      </c>
      <c r="O2398" s="93">
        <v>0</v>
      </c>
      <c r="P2398" s="93">
        <v>0</v>
      </c>
      <c r="Q2398" s="93">
        <v>0</v>
      </c>
      <c r="R2398" s="93"/>
      <c r="Z2398" s="88">
        <f t="shared" ref="Z2398:AN2398" si="2469">C2398*100000/Z2383</f>
        <v>0</v>
      </c>
      <c r="AA2398" s="88">
        <f t="shared" si="2469"/>
        <v>0</v>
      </c>
      <c r="AB2398" s="88">
        <f t="shared" si="2469"/>
        <v>0</v>
      </c>
      <c r="AC2398" s="88">
        <f t="shared" si="2469"/>
        <v>0</v>
      </c>
      <c r="AD2398" s="88">
        <f t="shared" si="2469"/>
        <v>0</v>
      </c>
      <c r="AE2398" s="88">
        <f t="shared" si="2469"/>
        <v>2.3167991103491414</v>
      </c>
      <c r="AF2398" s="88">
        <f t="shared" si="2469"/>
        <v>0</v>
      </c>
      <c r="AG2398" s="88">
        <f t="shared" si="2469"/>
        <v>0</v>
      </c>
      <c r="AH2398" s="88">
        <f t="shared" si="2469"/>
        <v>0</v>
      </c>
      <c r="AI2398" s="88">
        <f t="shared" si="2469"/>
        <v>0</v>
      </c>
      <c r="AJ2398" s="88">
        <f t="shared" si="2469"/>
        <v>0</v>
      </c>
      <c r="AK2398" s="88">
        <f t="shared" si="2469"/>
        <v>0</v>
      </c>
      <c r="AL2398" s="88">
        <f t="shared" si="2469"/>
        <v>0</v>
      </c>
      <c r="AM2398" s="88">
        <f t="shared" si="2469"/>
        <v>0</v>
      </c>
      <c r="AN2398" s="145">
        <f t="shared" si="2469"/>
        <v>0</v>
      </c>
      <c r="AO2398" s="130"/>
    </row>
    <row r="2399" spans="1:41" ht="13.5" customHeight="1">
      <c r="A2399" s="85">
        <v>2396</v>
      </c>
      <c r="B2399" s="94" t="s">
        <v>118</v>
      </c>
      <c r="C2399" s="93">
        <v>1782</v>
      </c>
      <c r="D2399" s="93">
        <v>1781</v>
      </c>
      <c r="E2399" s="93">
        <v>2234</v>
      </c>
      <c r="F2399" s="93">
        <v>2399</v>
      </c>
      <c r="G2399" s="93">
        <v>1975</v>
      </c>
      <c r="H2399" s="93">
        <v>2016</v>
      </c>
      <c r="I2399" s="93">
        <v>1806</v>
      </c>
      <c r="J2399" s="93">
        <v>1689</v>
      </c>
      <c r="K2399" s="93">
        <v>1681</v>
      </c>
      <c r="L2399" s="93">
        <v>1816</v>
      </c>
      <c r="M2399" s="93">
        <v>1544</v>
      </c>
      <c r="N2399" s="93">
        <v>1689</v>
      </c>
      <c r="O2399" s="93">
        <v>1597</v>
      </c>
      <c r="P2399" s="93">
        <v>1764</v>
      </c>
      <c r="Q2399" s="93">
        <v>2358</v>
      </c>
      <c r="R2399" s="93"/>
      <c r="T2399" s="4" t="s">
        <v>1558</v>
      </c>
      <c r="U2399" s="4" t="s">
        <v>1559</v>
      </c>
      <c r="V2399" s="4" t="s">
        <v>1560</v>
      </c>
      <c r="W2399" s="4" t="s">
        <v>1561</v>
      </c>
      <c r="X2399" s="4" t="s">
        <v>1562</v>
      </c>
      <c r="Y2399" s="4">
        <v>4465</v>
      </c>
      <c r="Z2399" s="88">
        <f t="shared" ref="Z2399:AN2399" si="2470">C2399*100000/Z2383</f>
        <v>4262.8519484247545</v>
      </c>
      <c r="AA2399" s="88">
        <f t="shared" si="2470"/>
        <v>4233.621755253399</v>
      </c>
      <c r="AB2399" s="88">
        <f t="shared" si="2470"/>
        <v>5263.7779505666695</v>
      </c>
      <c r="AC2399" s="88">
        <f t="shared" si="2470"/>
        <v>5618.1354066649492</v>
      </c>
      <c r="AD2399" s="88">
        <f t="shared" si="2470"/>
        <v>4599.8695733184277</v>
      </c>
      <c r="AE2399" s="88">
        <f t="shared" si="2470"/>
        <v>4670.6670064638693</v>
      </c>
      <c r="AF2399" s="88">
        <f t="shared" si="2470"/>
        <v>4155.0672955251348</v>
      </c>
      <c r="AG2399" s="88">
        <f t="shared" si="2470"/>
        <v>3856.0763452889205</v>
      </c>
      <c r="AH2399" s="88">
        <f t="shared" si="2470"/>
        <v>3818.979030828998</v>
      </c>
      <c r="AI2399" s="88">
        <f t="shared" si="2470"/>
        <v>4092.1177159853983</v>
      </c>
      <c r="AJ2399" s="88">
        <f t="shared" si="2470"/>
        <v>3449.431424677733</v>
      </c>
      <c r="AK2399" s="88">
        <f t="shared" si="2470"/>
        <v>3716.0080964534013</v>
      </c>
      <c r="AL2399" s="88">
        <f t="shared" si="2470"/>
        <v>3485.5297044829545</v>
      </c>
      <c r="AM2399" s="88">
        <f t="shared" si="2470"/>
        <v>3824.4731593096867</v>
      </c>
      <c r="AN2399" s="145">
        <f t="shared" si="2470"/>
        <v>5067.3715427760944</v>
      </c>
      <c r="AO2399" s="130"/>
    </row>
    <row r="2400" spans="1:41" ht="13.5" customHeight="1">
      <c r="A2400" s="85">
        <v>2397</v>
      </c>
      <c r="B2400" s="92" t="s">
        <v>10</v>
      </c>
      <c r="C2400" s="93">
        <v>8</v>
      </c>
      <c r="D2400" s="93">
        <v>24</v>
      </c>
      <c r="E2400" s="93">
        <v>37</v>
      </c>
      <c r="F2400" s="93">
        <v>16</v>
      </c>
      <c r="G2400" s="93">
        <v>23</v>
      </c>
      <c r="H2400" s="93">
        <v>55</v>
      </c>
      <c r="I2400" s="93">
        <v>22</v>
      </c>
      <c r="J2400" s="93">
        <v>27</v>
      </c>
      <c r="K2400" s="93">
        <v>8</v>
      </c>
      <c r="L2400" s="93">
        <v>35</v>
      </c>
      <c r="M2400" s="93">
        <v>103</v>
      </c>
      <c r="N2400" s="93">
        <v>43</v>
      </c>
      <c r="O2400" s="93">
        <v>43</v>
      </c>
      <c r="P2400" s="93">
        <v>29</v>
      </c>
      <c r="Q2400" s="93">
        <v>40</v>
      </c>
      <c r="R2400" s="93"/>
      <c r="Z2400" s="88">
        <f t="shared" ref="Z2400:AN2400" si="2471">C2400*100000/Z2383</f>
        <v>19.137382484510681</v>
      </c>
      <c r="AA2400" s="88">
        <f t="shared" si="2471"/>
        <v>57.050489683369783</v>
      </c>
      <c r="AB2400" s="88">
        <f t="shared" si="2471"/>
        <v>87.17984967366462</v>
      </c>
      <c r="AC2400" s="88">
        <f t="shared" si="2471"/>
        <v>37.469848481300204</v>
      </c>
      <c r="AD2400" s="88">
        <f t="shared" si="2471"/>
        <v>53.568101360163965</v>
      </c>
      <c r="AE2400" s="88">
        <f t="shared" si="2471"/>
        <v>127.42395106920279</v>
      </c>
      <c r="AF2400" s="88">
        <f t="shared" si="2471"/>
        <v>50.615437708501091</v>
      </c>
      <c r="AG2400" s="88">
        <f t="shared" si="2471"/>
        <v>61.642428255062669</v>
      </c>
      <c r="AH2400" s="88">
        <f t="shared" si="2471"/>
        <v>18.174796101506235</v>
      </c>
      <c r="AI2400" s="88">
        <f t="shared" si="2471"/>
        <v>78.867907521745011</v>
      </c>
      <c r="AJ2400" s="88">
        <f t="shared" si="2471"/>
        <v>230.1110341592011</v>
      </c>
      <c r="AK2400" s="88">
        <f t="shared" si="2471"/>
        <v>94.605297896682217</v>
      </c>
      <c r="AL2400" s="88">
        <f t="shared" si="2471"/>
        <v>93.849578768169721</v>
      </c>
      <c r="AM2400" s="88">
        <f t="shared" si="2471"/>
        <v>62.873991848061749</v>
      </c>
      <c r="AN2400" s="145">
        <f t="shared" si="2471"/>
        <v>85.960501149721708</v>
      </c>
      <c r="AO2400" s="130"/>
    </row>
    <row r="2401" spans="1:41" ht="13.5" customHeight="1">
      <c r="A2401" s="85">
        <v>2398</v>
      </c>
      <c r="B2401" s="92" t="s">
        <v>9</v>
      </c>
      <c r="C2401" s="93">
        <v>9</v>
      </c>
      <c r="D2401" s="93">
        <v>16</v>
      </c>
      <c r="E2401" s="93">
        <v>20</v>
      </c>
      <c r="F2401" s="93">
        <v>22</v>
      </c>
      <c r="G2401" s="93">
        <v>18</v>
      </c>
      <c r="H2401" s="93">
        <v>23</v>
      </c>
      <c r="I2401" s="93">
        <v>22</v>
      </c>
      <c r="J2401" s="93">
        <v>18</v>
      </c>
      <c r="K2401" s="93">
        <v>25</v>
      </c>
      <c r="L2401" s="93">
        <v>16</v>
      </c>
      <c r="M2401" s="93">
        <v>18</v>
      </c>
      <c r="N2401" s="93">
        <v>11</v>
      </c>
      <c r="O2401" s="93">
        <v>19</v>
      </c>
      <c r="P2401" s="93">
        <v>13</v>
      </c>
      <c r="Q2401" s="93">
        <v>15</v>
      </c>
      <c r="R2401" s="93"/>
      <c r="Z2401" s="88">
        <f t="shared" ref="Z2401:AN2401" si="2472">C2401*100000/Z2383</f>
        <v>21.529555295074516</v>
      </c>
      <c r="AA2401" s="88">
        <f t="shared" si="2472"/>
        <v>38.033659788913191</v>
      </c>
      <c r="AB2401" s="88">
        <f t="shared" si="2472"/>
        <v>47.124243066845736</v>
      </c>
      <c r="AC2401" s="88">
        <f t="shared" si="2472"/>
        <v>51.521041661787777</v>
      </c>
      <c r="AD2401" s="88">
        <f t="shared" si="2472"/>
        <v>41.922861934041364</v>
      </c>
      <c r="AE2401" s="88">
        <f t="shared" si="2472"/>
        <v>53.286379538030261</v>
      </c>
      <c r="AF2401" s="88">
        <f t="shared" si="2472"/>
        <v>50.615437708501091</v>
      </c>
      <c r="AG2401" s="88">
        <f t="shared" si="2472"/>
        <v>41.094952170041779</v>
      </c>
      <c r="AH2401" s="88">
        <f t="shared" si="2472"/>
        <v>56.796237817206986</v>
      </c>
      <c r="AI2401" s="88">
        <f t="shared" si="2472"/>
        <v>36.053900581369149</v>
      </c>
      <c r="AJ2401" s="88">
        <f t="shared" si="2472"/>
        <v>40.213578785103103</v>
      </c>
      <c r="AK2401" s="88">
        <f t="shared" si="2472"/>
        <v>24.201355275895452</v>
      </c>
      <c r="AL2401" s="88">
        <f t="shared" si="2472"/>
        <v>41.468418525470341</v>
      </c>
      <c r="AM2401" s="88">
        <f t="shared" si="2472"/>
        <v>28.184892897406989</v>
      </c>
      <c r="AN2401" s="145">
        <f t="shared" si="2472"/>
        <v>32.235187931145639</v>
      </c>
      <c r="AO2401" s="130"/>
    </row>
    <row r="2402" spans="1:41" ht="13.5" customHeight="1">
      <c r="A2402" s="85">
        <v>2399</v>
      </c>
      <c r="B2402" s="92" t="s">
        <v>8</v>
      </c>
      <c r="C2402" s="93">
        <v>48</v>
      </c>
      <c r="D2402" s="93">
        <v>93</v>
      </c>
      <c r="E2402" s="93">
        <v>103</v>
      </c>
      <c r="F2402" s="93">
        <v>106</v>
      </c>
      <c r="G2402" s="93">
        <v>176</v>
      </c>
      <c r="H2402" s="93">
        <v>167</v>
      </c>
      <c r="I2402" s="93">
        <v>201</v>
      </c>
      <c r="J2402" s="93">
        <v>185</v>
      </c>
      <c r="K2402" s="93">
        <v>131</v>
      </c>
      <c r="L2402" s="93">
        <v>190</v>
      </c>
      <c r="M2402" s="93">
        <v>211</v>
      </c>
      <c r="N2402" s="93">
        <v>129</v>
      </c>
      <c r="O2402" s="93">
        <v>132</v>
      </c>
      <c r="P2402" s="93">
        <v>202</v>
      </c>
      <c r="Q2402" s="93">
        <v>236</v>
      </c>
      <c r="R2402" s="93"/>
      <c r="Z2402" s="88">
        <f t="shared" ref="Z2402:AL2402" si="2473">C2402*100000/Z2383</f>
        <v>114.82429490706409</v>
      </c>
      <c r="AA2402" s="88">
        <f t="shared" si="2473"/>
        <v>221.07064752305791</v>
      </c>
      <c r="AB2402" s="88">
        <f t="shared" si="2473"/>
        <v>242.68985179425556</v>
      </c>
      <c r="AC2402" s="88">
        <f t="shared" si="2473"/>
        <v>248.23774618861384</v>
      </c>
      <c r="AD2402" s="88">
        <f t="shared" si="2473"/>
        <v>409.91242779951557</v>
      </c>
      <c r="AE2402" s="88">
        <f t="shared" si="2473"/>
        <v>386.90545142830666</v>
      </c>
      <c r="AF2402" s="88">
        <f t="shared" si="2473"/>
        <v>462.44104451857817</v>
      </c>
      <c r="AG2402" s="88">
        <f t="shared" si="2473"/>
        <v>422.36478619209606</v>
      </c>
      <c r="AH2402" s="88">
        <f t="shared" si="2473"/>
        <v>297.61228616216459</v>
      </c>
      <c r="AI2402" s="88">
        <f t="shared" si="2473"/>
        <v>428.14006940375862</v>
      </c>
      <c r="AJ2402" s="88">
        <f t="shared" si="2473"/>
        <v>471.39250686981973</v>
      </c>
      <c r="AK2402" s="88">
        <f t="shared" si="2473"/>
        <v>283.81589369004666</v>
      </c>
      <c r="AL2402" s="88">
        <f t="shared" si="2473"/>
        <v>288.09638133484657</v>
      </c>
      <c r="AM2402" s="88">
        <f>P2402*100000/AM2383</f>
        <v>437.94987425201629</v>
      </c>
      <c r="AN2402" s="145">
        <f>Q2402*100000/AN2383</f>
        <v>507.16695678335805</v>
      </c>
      <c r="AO2402" s="130"/>
    </row>
    <row r="2403" spans="1:41" ht="13.5" customHeight="1">
      <c r="A2403" s="85">
        <v>2400</v>
      </c>
      <c r="B2403" s="92" t="s">
        <v>24</v>
      </c>
      <c r="C2403" s="93">
        <v>0</v>
      </c>
      <c r="D2403" s="93">
        <v>0</v>
      </c>
      <c r="E2403" s="93">
        <v>0</v>
      </c>
      <c r="F2403" s="93">
        <v>0</v>
      </c>
      <c r="G2403" s="93">
        <v>0</v>
      </c>
      <c r="H2403" s="93">
        <v>0</v>
      </c>
      <c r="I2403" s="93">
        <v>1</v>
      </c>
      <c r="J2403" s="93">
        <v>0</v>
      </c>
      <c r="K2403" s="93">
        <v>0</v>
      </c>
      <c r="L2403" s="93">
        <v>0</v>
      </c>
      <c r="M2403" s="93">
        <v>0</v>
      </c>
      <c r="N2403" s="93">
        <v>0</v>
      </c>
      <c r="O2403" s="93">
        <v>0</v>
      </c>
      <c r="P2403" s="93">
        <v>0</v>
      </c>
      <c r="Q2403" s="93">
        <v>0</v>
      </c>
      <c r="R2403" s="93"/>
      <c r="Z2403" s="88">
        <f t="shared" ref="Z2403:AN2403" si="2474">C2403*100000/Z2383</f>
        <v>0</v>
      </c>
      <c r="AA2403" s="88">
        <f t="shared" si="2474"/>
        <v>0</v>
      </c>
      <c r="AB2403" s="88">
        <f t="shared" si="2474"/>
        <v>0</v>
      </c>
      <c r="AC2403" s="88">
        <f t="shared" si="2474"/>
        <v>0</v>
      </c>
      <c r="AD2403" s="88">
        <f t="shared" si="2474"/>
        <v>0</v>
      </c>
      <c r="AE2403" s="88">
        <f t="shared" si="2474"/>
        <v>0</v>
      </c>
      <c r="AF2403" s="88">
        <f t="shared" si="2474"/>
        <v>2.300701714022777</v>
      </c>
      <c r="AG2403" s="88">
        <f t="shared" si="2474"/>
        <v>0</v>
      </c>
      <c r="AH2403" s="88">
        <f t="shared" si="2474"/>
        <v>0</v>
      </c>
      <c r="AI2403" s="88">
        <f t="shared" si="2474"/>
        <v>0</v>
      </c>
      <c r="AJ2403" s="88">
        <f t="shared" si="2474"/>
        <v>0</v>
      </c>
      <c r="AK2403" s="88">
        <f t="shared" si="2474"/>
        <v>0</v>
      </c>
      <c r="AL2403" s="88">
        <f t="shared" si="2474"/>
        <v>0</v>
      </c>
      <c r="AM2403" s="88">
        <f t="shared" si="2474"/>
        <v>0</v>
      </c>
      <c r="AN2403" s="145">
        <f t="shared" si="2474"/>
        <v>0</v>
      </c>
      <c r="AO2403" s="130"/>
    </row>
    <row r="2404" spans="1:41" ht="13.5" customHeight="1">
      <c r="A2404" s="85">
        <v>2401</v>
      </c>
      <c r="B2404" s="94" t="s">
        <v>119</v>
      </c>
      <c r="C2404" s="93">
        <v>65</v>
      </c>
      <c r="D2404" s="93">
        <v>133</v>
      </c>
      <c r="E2404" s="93">
        <v>160</v>
      </c>
      <c r="F2404" s="93">
        <v>144</v>
      </c>
      <c r="G2404" s="93">
        <v>217</v>
      </c>
      <c r="H2404" s="93">
        <v>245</v>
      </c>
      <c r="I2404" s="93">
        <v>246</v>
      </c>
      <c r="J2404" s="93">
        <v>230</v>
      </c>
      <c r="K2404" s="93">
        <v>164</v>
      </c>
      <c r="L2404" s="93">
        <v>241</v>
      </c>
      <c r="M2404" s="93">
        <v>332</v>
      </c>
      <c r="N2404" s="93">
        <v>183</v>
      </c>
      <c r="O2404" s="93">
        <v>194</v>
      </c>
      <c r="P2404" s="93">
        <v>244</v>
      </c>
      <c r="Q2404" s="93">
        <v>291</v>
      </c>
      <c r="R2404" s="93"/>
      <c r="T2404" s="4" t="s">
        <v>1563</v>
      </c>
      <c r="U2404" s="4" t="s">
        <v>1564</v>
      </c>
      <c r="V2404" s="4" t="s">
        <v>1565</v>
      </c>
      <c r="W2404" s="4" t="s">
        <v>1566</v>
      </c>
      <c r="X2404" s="4" t="s">
        <v>1567</v>
      </c>
      <c r="Y2404" s="4">
        <v>263.7</v>
      </c>
      <c r="Z2404" s="88">
        <f t="shared" ref="Z2404:AN2404" si="2475">C2404*100000/Z2383</f>
        <v>155.49123268664928</v>
      </c>
      <c r="AA2404" s="88">
        <f t="shared" si="2475"/>
        <v>316.15479699534086</v>
      </c>
      <c r="AB2404" s="88">
        <f t="shared" si="2475"/>
        <v>376.99394453476589</v>
      </c>
      <c r="AC2404" s="88">
        <f t="shared" si="2475"/>
        <v>337.22863633170181</v>
      </c>
      <c r="AD2404" s="88">
        <f t="shared" si="2475"/>
        <v>505.40339109372087</v>
      </c>
      <c r="AE2404" s="88">
        <f t="shared" si="2475"/>
        <v>567.61578203553972</v>
      </c>
      <c r="AF2404" s="88">
        <f t="shared" si="2475"/>
        <v>565.97262164960318</v>
      </c>
      <c r="AG2404" s="88">
        <f t="shared" si="2475"/>
        <v>525.10216661720051</v>
      </c>
      <c r="AH2404" s="88">
        <f t="shared" si="2475"/>
        <v>372.58332008087785</v>
      </c>
      <c r="AI2404" s="88">
        <f t="shared" si="2475"/>
        <v>543.06187750687275</v>
      </c>
      <c r="AJ2404" s="88">
        <f t="shared" si="2475"/>
        <v>741.71711981412386</v>
      </c>
      <c r="AK2404" s="88">
        <f t="shared" si="2475"/>
        <v>402.62254686262429</v>
      </c>
      <c r="AL2404" s="88">
        <f t="shared" si="2475"/>
        <v>423.41437862848665</v>
      </c>
      <c r="AM2404" s="88">
        <f t="shared" si="2475"/>
        <v>529.00875899748507</v>
      </c>
      <c r="AN2404" s="145">
        <f t="shared" si="2475"/>
        <v>625.36264586422544</v>
      </c>
      <c r="AO2404" s="130"/>
    </row>
    <row r="2405" spans="1:41" ht="13.5" customHeight="1">
      <c r="A2405" s="85">
        <v>2402</v>
      </c>
      <c r="B2405" s="92" t="s">
        <v>7</v>
      </c>
      <c r="C2405" s="93">
        <v>31</v>
      </c>
      <c r="D2405" s="93">
        <v>92</v>
      </c>
      <c r="E2405" s="93">
        <v>120</v>
      </c>
      <c r="F2405" s="93">
        <v>120</v>
      </c>
      <c r="G2405" s="93">
        <v>186</v>
      </c>
      <c r="H2405" s="93">
        <v>138</v>
      </c>
      <c r="I2405" s="93">
        <v>175</v>
      </c>
      <c r="J2405" s="93">
        <v>159</v>
      </c>
      <c r="K2405" s="93">
        <v>132</v>
      </c>
      <c r="L2405" s="93">
        <v>155</v>
      </c>
      <c r="M2405" s="93">
        <v>149</v>
      </c>
      <c r="N2405" s="93">
        <v>115</v>
      </c>
      <c r="O2405" s="93">
        <v>179</v>
      </c>
      <c r="P2405" s="93">
        <v>202</v>
      </c>
      <c r="Q2405" s="93">
        <v>206</v>
      </c>
      <c r="R2405" s="93"/>
      <c r="Z2405" s="88">
        <f t="shared" ref="Z2405:AN2405" si="2476">C2405*100000/Z2383</f>
        <v>74.157357127478889</v>
      </c>
      <c r="AA2405" s="88">
        <f t="shared" si="2476"/>
        <v>218.69354378625084</v>
      </c>
      <c r="AB2405" s="88">
        <f t="shared" si="2476"/>
        <v>282.74545840107442</v>
      </c>
      <c r="AC2405" s="88">
        <f t="shared" si="2476"/>
        <v>281.02386360975152</v>
      </c>
      <c r="AD2405" s="88">
        <f t="shared" si="2476"/>
        <v>433.20290665176077</v>
      </c>
      <c r="AE2405" s="88">
        <f t="shared" si="2476"/>
        <v>319.71827722818153</v>
      </c>
      <c r="AF2405" s="88">
        <f t="shared" si="2476"/>
        <v>402.62279995398598</v>
      </c>
      <c r="AG2405" s="88">
        <f t="shared" si="2476"/>
        <v>363.00541083536905</v>
      </c>
      <c r="AH2405" s="88">
        <f t="shared" si="2476"/>
        <v>299.88413567485287</v>
      </c>
      <c r="AI2405" s="88">
        <f t="shared" si="2476"/>
        <v>349.27216188201362</v>
      </c>
      <c r="AJ2405" s="88">
        <f t="shared" si="2476"/>
        <v>332.87906883224235</v>
      </c>
      <c r="AK2405" s="88">
        <f t="shared" si="2476"/>
        <v>253.01416879345243</v>
      </c>
      <c r="AL2405" s="88">
        <f t="shared" si="2476"/>
        <v>390.67615347679953</v>
      </c>
      <c r="AM2405" s="88">
        <f t="shared" si="2476"/>
        <v>437.94987425201629</v>
      </c>
      <c r="AN2405" s="145">
        <f t="shared" si="2476"/>
        <v>442.69658092106675</v>
      </c>
      <c r="AO2405" s="130"/>
    </row>
    <row r="2406" spans="1:41" ht="13.5" customHeight="1">
      <c r="A2406" s="85">
        <v>2403</v>
      </c>
      <c r="B2406" s="92" t="s">
        <v>6</v>
      </c>
      <c r="C2406" s="93">
        <v>175</v>
      </c>
      <c r="D2406" s="93">
        <v>131</v>
      </c>
      <c r="E2406" s="93">
        <v>124</v>
      </c>
      <c r="F2406" s="93">
        <v>166</v>
      </c>
      <c r="G2406" s="93">
        <v>180</v>
      </c>
      <c r="H2406" s="93">
        <v>179</v>
      </c>
      <c r="I2406" s="93">
        <v>186</v>
      </c>
      <c r="J2406" s="93">
        <v>132</v>
      </c>
      <c r="K2406" s="93">
        <v>137</v>
      </c>
      <c r="L2406" s="93">
        <v>106</v>
      </c>
      <c r="M2406" s="93">
        <v>98</v>
      </c>
      <c r="N2406" s="93">
        <v>91</v>
      </c>
      <c r="O2406" s="93">
        <v>89</v>
      </c>
      <c r="P2406" s="93">
        <v>80</v>
      </c>
      <c r="Q2406" s="93">
        <v>59</v>
      </c>
      <c r="R2406" s="93"/>
      <c r="Z2406" s="88">
        <f t="shared" ref="Z2406:AN2406" si="2477">C2406*100000/Z2383</f>
        <v>418.63024184867118</v>
      </c>
      <c r="AA2406" s="88">
        <f t="shared" si="2477"/>
        <v>311.40058952172672</v>
      </c>
      <c r="AB2406" s="88">
        <f t="shared" si="2477"/>
        <v>292.17030701444361</v>
      </c>
      <c r="AC2406" s="88">
        <f t="shared" si="2477"/>
        <v>388.74967799348963</v>
      </c>
      <c r="AD2406" s="88">
        <f t="shared" si="2477"/>
        <v>419.22861934041362</v>
      </c>
      <c r="AE2406" s="88">
        <f t="shared" si="2477"/>
        <v>414.70704075249637</v>
      </c>
      <c r="AF2406" s="88">
        <f t="shared" si="2477"/>
        <v>427.93051880823651</v>
      </c>
      <c r="AG2406" s="88">
        <f t="shared" si="2477"/>
        <v>301.36298258030638</v>
      </c>
      <c r="AH2406" s="88">
        <f t="shared" si="2477"/>
        <v>311.24338323829431</v>
      </c>
      <c r="AI2406" s="88">
        <f t="shared" si="2477"/>
        <v>238.8570913515706</v>
      </c>
      <c r="AJ2406" s="88">
        <f t="shared" si="2477"/>
        <v>218.94059560778356</v>
      </c>
      <c r="AK2406" s="88">
        <f t="shared" si="2477"/>
        <v>200.21121182786237</v>
      </c>
      <c r="AL2406" s="88">
        <f t="shared" si="2477"/>
        <v>194.24680256667685</v>
      </c>
      <c r="AM2406" s="88">
        <f t="shared" si="2477"/>
        <v>173.44549475327378</v>
      </c>
      <c r="AN2406" s="145">
        <f t="shared" si="2477"/>
        <v>126.79173919583951</v>
      </c>
      <c r="AO2406" s="130"/>
    </row>
    <row r="2407" spans="1:41" ht="13.5" customHeight="1">
      <c r="A2407" s="85">
        <v>2404</v>
      </c>
      <c r="B2407" s="92" t="s">
        <v>5</v>
      </c>
      <c r="C2407" s="93">
        <v>45</v>
      </c>
      <c r="D2407" s="93">
        <v>32</v>
      </c>
      <c r="E2407" s="93">
        <v>29</v>
      </c>
      <c r="F2407" s="93">
        <v>38</v>
      </c>
      <c r="G2407" s="93">
        <v>68</v>
      </c>
      <c r="H2407" s="93">
        <v>56</v>
      </c>
      <c r="I2407" s="93">
        <v>41</v>
      </c>
      <c r="J2407" s="93">
        <v>32</v>
      </c>
      <c r="K2407" s="93">
        <v>45</v>
      </c>
      <c r="L2407" s="93">
        <v>39</v>
      </c>
      <c r="M2407" s="93">
        <v>56</v>
      </c>
      <c r="N2407" s="93">
        <v>47</v>
      </c>
      <c r="O2407" s="93">
        <v>57</v>
      </c>
      <c r="P2407" s="93">
        <v>40</v>
      </c>
      <c r="Q2407" s="93">
        <v>85</v>
      </c>
      <c r="R2407" s="93"/>
      <c r="Z2407" s="88">
        <f t="shared" ref="Z2407:AN2407" si="2478">C2407*100000/Z2383</f>
        <v>107.64777647537258</v>
      </c>
      <c r="AA2407" s="88">
        <f t="shared" si="2478"/>
        <v>76.067319577826382</v>
      </c>
      <c r="AB2407" s="88">
        <f t="shared" si="2478"/>
        <v>68.33015244692632</v>
      </c>
      <c r="AC2407" s="88">
        <f t="shared" si="2478"/>
        <v>88.990890143087981</v>
      </c>
      <c r="AD2407" s="88">
        <f t="shared" si="2478"/>
        <v>158.37525619526738</v>
      </c>
      <c r="AE2407" s="88">
        <f t="shared" si="2478"/>
        <v>129.74075017955192</v>
      </c>
      <c r="AF2407" s="88">
        <f t="shared" si="2478"/>
        <v>94.328770274933859</v>
      </c>
      <c r="AG2407" s="88">
        <f t="shared" si="2478"/>
        <v>73.05769274674094</v>
      </c>
      <c r="AH2407" s="88">
        <f t="shared" si="2478"/>
        <v>102.23322807097257</v>
      </c>
      <c r="AI2407" s="88">
        <f t="shared" si="2478"/>
        <v>87.881382667087294</v>
      </c>
      <c r="AJ2407" s="88">
        <f t="shared" si="2478"/>
        <v>125.10891177587632</v>
      </c>
      <c r="AK2407" s="88">
        <f t="shared" si="2478"/>
        <v>103.40579072428056</v>
      </c>
      <c r="AL2407" s="88">
        <f t="shared" si="2478"/>
        <v>124.40525557641102</v>
      </c>
      <c r="AM2407" s="88">
        <f t="shared" si="2478"/>
        <v>86.722747376636889</v>
      </c>
      <c r="AN2407" s="145">
        <f t="shared" si="2478"/>
        <v>182.66606494315863</v>
      </c>
      <c r="AO2407" s="130"/>
    </row>
    <row r="2408" spans="1:41" ht="13.5" customHeight="1">
      <c r="A2408" s="85">
        <v>2405</v>
      </c>
      <c r="B2408" s="92" t="s">
        <v>26</v>
      </c>
      <c r="C2408" s="93">
        <v>0</v>
      </c>
      <c r="D2408" s="93">
        <v>0</v>
      </c>
      <c r="E2408" s="93">
        <v>0</v>
      </c>
      <c r="F2408" s="93">
        <v>0</v>
      </c>
      <c r="G2408" s="93">
        <v>0</v>
      </c>
      <c r="H2408" s="93">
        <v>0</v>
      </c>
      <c r="I2408" s="93">
        <v>0</v>
      </c>
      <c r="J2408" s="93">
        <v>0</v>
      </c>
      <c r="K2408" s="93">
        <v>0</v>
      </c>
      <c r="L2408" s="93">
        <v>0</v>
      </c>
      <c r="M2408" s="93">
        <v>1</v>
      </c>
      <c r="N2408" s="93">
        <v>0</v>
      </c>
      <c r="O2408" s="93">
        <v>2</v>
      </c>
      <c r="P2408" s="93">
        <v>3</v>
      </c>
      <c r="Q2408" s="93">
        <v>0</v>
      </c>
      <c r="R2408" s="93"/>
      <c r="Z2408" s="88">
        <f t="shared" ref="Z2408:AL2408" si="2479">C2408*100000/Z2383</f>
        <v>0</v>
      </c>
      <c r="AA2408" s="88">
        <f t="shared" si="2479"/>
        <v>0</v>
      </c>
      <c r="AB2408" s="88">
        <f t="shared" si="2479"/>
        <v>0</v>
      </c>
      <c r="AC2408" s="88">
        <f t="shared" si="2479"/>
        <v>0</v>
      </c>
      <c r="AD2408" s="88">
        <f t="shared" si="2479"/>
        <v>0</v>
      </c>
      <c r="AE2408" s="88">
        <f t="shared" si="2479"/>
        <v>0</v>
      </c>
      <c r="AF2408" s="88">
        <f t="shared" si="2479"/>
        <v>0</v>
      </c>
      <c r="AG2408" s="88">
        <f t="shared" si="2479"/>
        <v>0</v>
      </c>
      <c r="AH2408" s="88">
        <f t="shared" si="2479"/>
        <v>0</v>
      </c>
      <c r="AI2408" s="88">
        <f t="shared" si="2479"/>
        <v>0</v>
      </c>
      <c r="AJ2408" s="88">
        <f t="shared" si="2479"/>
        <v>2.2340877102835059</v>
      </c>
      <c r="AK2408" s="88">
        <f t="shared" si="2479"/>
        <v>0</v>
      </c>
      <c r="AL2408" s="88">
        <f t="shared" si="2479"/>
        <v>4.365096686891615</v>
      </c>
      <c r="AM2408" s="88">
        <f>P2408*100000/AM2383</f>
        <v>6.504206053247767</v>
      </c>
      <c r="AN2408" s="145">
        <f>Q2408*100000/AN2383</f>
        <v>0</v>
      </c>
      <c r="AO2408" s="130"/>
    </row>
    <row r="2409" spans="1:41" ht="13.5" customHeight="1">
      <c r="A2409" s="85">
        <v>2406</v>
      </c>
      <c r="B2409" s="92" t="s">
        <v>4</v>
      </c>
      <c r="C2409" s="93">
        <v>44</v>
      </c>
      <c r="D2409" s="93">
        <v>51</v>
      </c>
      <c r="E2409" s="93">
        <v>52</v>
      </c>
      <c r="F2409" s="93">
        <v>59</v>
      </c>
      <c r="G2409" s="93">
        <v>110</v>
      </c>
      <c r="H2409" s="93">
        <v>163</v>
      </c>
      <c r="I2409" s="93">
        <v>153</v>
      </c>
      <c r="J2409" s="93">
        <v>93</v>
      </c>
      <c r="K2409" s="93">
        <v>129</v>
      </c>
      <c r="L2409" s="93">
        <v>144</v>
      </c>
      <c r="M2409" s="93">
        <v>216</v>
      </c>
      <c r="N2409" s="93">
        <v>158</v>
      </c>
      <c r="O2409" s="93">
        <v>182</v>
      </c>
      <c r="P2409" s="93">
        <v>189</v>
      </c>
      <c r="Q2409" s="93">
        <v>212</v>
      </c>
      <c r="R2409" s="93"/>
      <c r="Z2409" s="88">
        <f t="shared" ref="Z2409:AN2409" si="2480">C2409*100000/Z2383</f>
        <v>105.25560366480875</v>
      </c>
      <c r="AA2409" s="88">
        <f t="shared" si="2480"/>
        <v>121.23229057716078</v>
      </c>
      <c r="AB2409" s="88">
        <f t="shared" si="2480"/>
        <v>122.52303197379892</v>
      </c>
      <c r="AC2409" s="88">
        <f t="shared" si="2480"/>
        <v>138.17006627479449</v>
      </c>
      <c r="AD2409" s="88">
        <f t="shared" si="2480"/>
        <v>256.19526737469721</v>
      </c>
      <c r="AE2409" s="88">
        <f t="shared" si="2480"/>
        <v>377.63825498691011</v>
      </c>
      <c r="AF2409" s="88">
        <f t="shared" si="2480"/>
        <v>352.0073622454849</v>
      </c>
      <c r="AG2409" s="88">
        <f t="shared" si="2480"/>
        <v>212.32391954521586</v>
      </c>
      <c r="AH2409" s="88">
        <f t="shared" si="2480"/>
        <v>293.06858713678804</v>
      </c>
      <c r="AI2409" s="88">
        <f t="shared" si="2480"/>
        <v>324.48510523232233</v>
      </c>
      <c r="AJ2409" s="88">
        <f t="shared" si="2480"/>
        <v>482.56294542123726</v>
      </c>
      <c r="AK2409" s="88">
        <f t="shared" si="2480"/>
        <v>347.61946669013463</v>
      </c>
      <c r="AL2409" s="88">
        <f t="shared" si="2480"/>
        <v>397.22379850713691</v>
      </c>
      <c r="AM2409" s="88">
        <f t="shared" si="2480"/>
        <v>409.76498135460929</v>
      </c>
      <c r="AN2409" s="145">
        <f t="shared" si="2480"/>
        <v>455.59065609352501</v>
      </c>
      <c r="AO2409" s="130"/>
    </row>
    <row r="2410" spans="1:41" ht="13.5" customHeight="1">
      <c r="A2410" s="85">
        <v>2407</v>
      </c>
      <c r="B2410" s="92" t="s">
        <v>3</v>
      </c>
      <c r="C2410" s="93">
        <v>144</v>
      </c>
      <c r="D2410" s="93">
        <v>264</v>
      </c>
      <c r="E2410" s="93">
        <v>315</v>
      </c>
      <c r="F2410" s="93">
        <v>363</v>
      </c>
      <c r="G2410" s="93">
        <v>530</v>
      </c>
      <c r="H2410" s="93">
        <v>735</v>
      </c>
      <c r="I2410" s="93">
        <v>770</v>
      </c>
      <c r="J2410" s="93">
        <v>573</v>
      </c>
      <c r="K2410" s="93">
        <v>990</v>
      </c>
      <c r="L2410" s="93">
        <v>1058</v>
      </c>
      <c r="M2410" s="93">
        <v>1245</v>
      </c>
      <c r="N2410" s="93">
        <v>1017</v>
      </c>
      <c r="O2410" s="93">
        <v>1046</v>
      </c>
      <c r="P2410" s="93">
        <v>1425</v>
      </c>
      <c r="Q2410" s="93">
        <v>1305</v>
      </c>
      <c r="R2410" s="93"/>
      <c r="Z2410" s="88">
        <f t="shared" ref="Z2410:AN2410" si="2481">C2410*100000/Z2383</f>
        <v>344.47288472119226</v>
      </c>
      <c r="AA2410" s="88">
        <f t="shared" si="2481"/>
        <v>627.55538651706763</v>
      </c>
      <c r="AB2410" s="88">
        <f t="shared" si="2481"/>
        <v>742.20682830282044</v>
      </c>
      <c r="AC2410" s="88">
        <f t="shared" si="2481"/>
        <v>850.09718741949837</v>
      </c>
      <c r="AD2410" s="88">
        <f t="shared" si="2481"/>
        <v>1234.3953791689958</v>
      </c>
      <c r="AE2410" s="88">
        <f t="shared" si="2481"/>
        <v>1702.8473461066192</v>
      </c>
      <c r="AF2410" s="88">
        <f t="shared" si="2481"/>
        <v>1771.5403197975384</v>
      </c>
      <c r="AG2410" s="88">
        <f t="shared" si="2481"/>
        <v>1308.18931074633</v>
      </c>
      <c r="AH2410" s="88">
        <f t="shared" si="2481"/>
        <v>2249.1310175613967</v>
      </c>
      <c r="AI2410" s="88">
        <f t="shared" si="2481"/>
        <v>2384.064175943035</v>
      </c>
      <c r="AJ2410" s="88">
        <f t="shared" si="2481"/>
        <v>2781.4391993029644</v>
      </c>
      <c r="AK2410" s="88">
        <f t="shared" si="2481"/>
        <v>2237.5253014168793</v>
      </c>
      <c r="AL2410" s="88">
        <f t="shared" si="2481"/>
        <v>2282.9455672443146</v>
      </c>
      <c r="AM2410" s="88">
        <f t="shared" si="2481"/>
        <v>3089.4978752926891</v>
      </c>
      <c r="AN2410" s="145">
        <f t="shared" si="2481"/>
        <v>2804.4613500096707</v>
      </c>
      <c r="AO2410" s="130"/>
    </row>
    <row r="2411" spans="1:41" ht="13.5" customHeight="1">
      <c r="A2411" s="85">
        <v>2408</v>
      </c>
      <c r="B2411" s="92" t="s">
        <v>2</v>
      </c>
      <c r="C2411" s="93">
        <v>0</v>
      </c>
      <c r="D2411" s="93">
        <v>0</v>
      </c>
      <c r="E2411" s="93">
        <v>1</v>
      </c>
      <c r="F2411" s="93">
        <v>0</v>
      </c>
      <c r="G2411" s="93">
        <v>0</v>
      </c>
      <c r="H2411" s="93">
        <v>0</v>
      </c>
      <c r="I2411" s="93">
        <v>0</v>
      </c>
      <c r="J2411" s="93">
        <v>0</v>
      </c>
      <c r="K2411" s="93">
        <v>0</v>
      </c>
      <c r="L2411" s="93">
        <v>0</v>
      </c>
      <c r="M2411" s="93">
        <v>0</v>
      </c>
      <c r="N2411" s="93">
        <v>0</v>
      </c>
      <c r="O2411" s="93">
        <v>0</v>
      </c>
      <c r="P2411" s="93">
        <v>1</v>
      </c>
      <c r="Q2411" s="93">
        <v>8</v>
      </c>
      <c r="R2411" s="93"/>
      <c r="Z2411" s="88">
        <f t="shared" ref="Z2411:AN2411" si="2482">C2411*100000/Z2383</f>
        <v>0</v>
      </c>
      <c r="AA2411" s="88">
        <f t="shared" si="2482"/>
        <v>0</v>
      </c>
      <c r="AB2411" s="88">
        <f t="shared" si="2482"/>
        <v>2.3562121533422871</v>
      </c>
      <c r="AC2411" s="88">
        <f t="shared" si="2482"/>
        <v>0</v>
      </c>
      <c r="AD2411" s="88">
        <f t="shared" si="2482"/>
        <v>0</v>
      </c>
      <c r="AE2411" s="88">
        <f t="shared" si="2482"/>
        <v>0</v>
      </c>
      <c r="AF2411" s="88">
        <f t="shared" si="2482"/>
        <v>0</v>
      </c>
      <c r="AG2411" s="88">
        <f t="shared" si="2482"/>
        <v>0</v>
      </c>
      <c r="AH2411" s="88">
        <f t="shared" si="2482"/>
        <v>0</v>
      </c>
      <c r="AI2411" s="88">
        <f t="shared" si="2482"/>
        <v>0</v>
      </c>
      <c r="AJ2411" s="88">
        <f t="shared" si="2482"/>
        <v>0</v>
      </c>
      <c r="AK2411" s="88">
        <f t="shared" si="2482"/>
        <v>0</v>
      </c>
      <c r="AL2411" s="88">
        <f t="shared" si="2482"/>
        <v>0</v>
      </c>
      <c r="AM2411" s="88">
        <f t="shared" si="2482"/>
        <v>2.1680686844159225</v>
      </c>
      <c r="AN2411" s="145">
        <f t="shared" si="2482"/>
        <v>17.192100229944341</v>
      </c>
      <c r="AO2411" s="130"/>
    </row>
    <row r="2412" spans="1:41" ht="13.5" customHeight="1">
      <c r="A2412" s="85">
        <v>2409</v>
      </c>
      <c r="B2412" s="92" t="s">
        <v>23</v>
      </c>
      <c r="C2412" s="93">
        <v>2</v>
      </c>
      <c r="D2412" s="93">
        <v>7</v>
      </c>
      <c r="E2412" s="93">
        <v>5</v>
      </c>
      <c r="F2412" s="93">
        <v>2</v>
      </c>
      <c r="G2412" s="93">
        <v>3</v>
      </c>
      <c r="H2412" s="93">
        <v>0</v>
      </c>
      <c r="I2412" s="93">
        <v>0</v>
      </c>
      <c r="J2412" s="93">
        <v>1</v>
      </c>
      <c r="K2412" s="93">
        <v>3</v>
      </c>
      <c r="L2412" s="93">
        <v>2</v>
      </c>
      <c r="M2412" s="93">
        <v>0</v>
      </c>
      <c r="N2412" s="93">
        <v>1</v>
      </c>
      <c r="O2412" s="93">
        <v>3</v>
      </c>
      <c r="P2412" s="93">
        <v>3</v>
      </c>
      <c r="Q2412" s="93">
        <v>5</v>
      </c>
      <c r="R2412" s="93"/>
      <c r="Z2412" s="88">
        <f t="shared" ref="Z2412:AN2412" si="2483">C2412*100000/Z2383</f>
        <v>4.7843456211276703</v>
      </c>
      <c r="AA2412" s="88">
        <f t="shared" si="2483"/>
        <v>16.63972615764952</v>
      </c>
      <c r="AB2412" s="88">
        <f t="shared" si="2483"/>
        <v>11.781060766711434</v>
      </c>
      <c r="AC2412" s="88">
        <f t="shared" si="2483"/>
        <v>4.6837310601625255</v>
      </c>
      <c r="AD2412" s="88">
        <f t="shared" si="2483"/>
        <v>6.9871436556735604</v>
      </c>
      <c r="AE2412" s="88">
        <f t="shared" si="2483"/>
        <v>0</v>
      </c>
      <c r="AF2412" s="88">
        <f t="shared" si="2483"/>
        <v>0</v>
      </c>
      <c r="AG2412" s="88">
        <f t="shared" si="2483"/>
        <v>2.2830528983356544</v>
      </c>
      <c r="AH2412" s="88">
        <f t="shared" si="2483"/>
        <v>6.8155485380648386</v>
      </c>
      <c r="AI2412" s="88">
        <f t="shared" si="2483"/>
        <v>4.5067375726711436</v>
      </c>
      <c r="AJ2412" s="88">
        <f t="shared" si="2483"/>
        <v>0</v>
      </c>
      <c r="AK2412" s="88">
        <f t="shared" si="2483"/>
        <v>2.2001232068995864</v>
      </c>
      <c r="AL2412" s="88">
        <f t="shared" si="2483"/>
        <v>6.5476450303374216</v>
      </c>
      <c r="AM2412" s="88">
        <f t="shared" si="2483"/>
        <v>6.504206053247767</v>
      </c>
      <c r="AN2412" s="145">
        <f t="shared" si="2483"/>
        <v>10.745062643715213</v>
      </c>
      <c r="AO2412" s="130"/>
    </row>
    <row r="2413" spans="1:41" ht="13.5" customHeight="1">
      <c r="A2413" s="85">
        <v>2410</v>
      </c>
      <c r="B2413" s="92" t="s">
        <v>1</v>
      </c>
      <c r="C2413" s="93">
        <v>9</v>
      </c>
      <c r="D2413" s="93">
        <v>13</v>
      </c>
      <c r="E2413" s="93">
        <v>1</v>
      </c>
      <c r="F2413" s="93">
        <v>3</v>
      </c>
      <c r="G2413" s="93">
        <v>3</v>
      </c>
      <c r="H2413" s="93">
        <v>20</v>
      </c>
      <c r="I2413" s="93">
        <v>6</v>
      </c>
      <c r="J2413" s="93">
        <v>3</v>
      </c>
      <c r="K2413" s="93">
        <v>10</v>
      </c>
      <c r="L2413" s="93">
        <v>8</v>
      </c>
      <c r="M2413" s="93">
        <v>1</v>
      </c>
      <c r="N2413" s="93">
        <v>3</v>
      </c>
      <c r="O2413" s="93">
        <v>8</v>
      </c>
      <c r="P2413" s="93">
        <v>2</v>
      </c>
      <c r="Q2413" s="93">
        <v>7</v>
      </c>
      <c r="R2413" s="93"/>
      <c r="Z2413" s="88">
        <f t="shared" ref="Z2413:AN2413" si="2484">C2413*100000/Z2383</f>
        <v>21.529555295074516</v>
      </c>
      <c r="AA2413" s="88">
        <f t="shared" si="2484"/>
        <v>30.902348578491967</v>
      </c>
      <c r="AB2413" s="88">
        <f t="shared" si="2484"/>
        <v>2.3562121533422871</v>
      </c>
      <c r="AC2413" s="88">
        <f t="shared" si="2484"/>
        <v>7.0255965902437882</v>
      </c>
      <c r="AD2413" s="88">
        <f t="shared" si="2484"/>
        <v>6.9871436556735604</v>
      </c>
      <c r="AE2413" s="88">
        <f t="shared" si="2484"/>
        <v>46.335982206982834</v>
      </c>
      <c r="AF2413" s="88">
        <f t="shared" si="2484"/>
        <v>13.804210284136662</v>
      </c>
      <c r="AG2413" s="88">
        <f t="shared" si="2484"/>
        <v>6.8491586950069632</v>
      </c>
      <c r="AH2413" s="88">
        <f t="shared" si="2484"/>
        <v>22.718495126882797</v>
      </c>
      <c r="AI2413" s="88">
        <f t="shared" si="2484"/>
        <v>18.026950290684574</v>
      </c>
      <c r="AJ2413" s="88">
        <f t="shared" si="2484"/>
        <v>2.2340877102835059</v>
      </c>
      <c r="AK2413" s="88">
        <f t="shared" si="2484"/>
        <v>6.6003696206987588</v>
      </c>
      <c r="AL2413" s="88">
        <f t="shared" si="2484"/>
        <v>17.46038674756646</v>
      </c>
      <c r="AM2413" s="88">
        <f t="shared" si="2484"/>
        <v>4.336137368831845</v>
      </c>
      <c r="AN2413" s="145">
        <f t="shared" si="2484"/>
        <v>15.043087701201298</v>
      </c>
      <c r="AO2413" s="130"/>
    </row>
    <row r="2414" spans="1:41" ht="13.5" customHeight="1">
      <c r="A2414" s="85">
        <v>2411</v>
      </c>
      <c r="B2414" s="92" t="s">
        <v>0</v>
      </c>
      <c r="C2414" s="93">
        <v>4</v>
      </c>
      <c r="D2414" s="93">
        <v>1</v>
      </c>
      <c r="E2414" s="93">
        <v>8</v>
      </c>
      <c r="F2414" s="93">
        <v>11</v>
      </c>
      <c r="G2414" s="93">
        <v>4</v>
      </c>
      <c r="H2414" s="93">
        <v>4</v>
      </c>
      <c r="I2414" s="93">
        <v>3</v>
      </c>
      <c r="J2414" s="93">
        <v>1</v>
      </c>
      <c r="K2414" s="93">
        <v>10</v>
      </c>
      <c r="L2414" s="93">
        <v>69</v>
      </c>
      <c r="M2414" s="93">
        <v>76</v>
      </c>
      <c r="N2414" s="93">
        <v>81</v>
      </c>
      <c r="O2414" s="93">
        <v>3</v>
      </c>
      <c r="P2414" s="93">
        <v>2</v>
      </c>
      <c r="Q2414" s="93">
        <v>16</v>
      </c>
      <c r="R2414" s="93"/>
      <c r="Z2414" s="88">
        <f t="shared" ref="Z2414:AN2414" si="2485">C2414*100000/Z2383</f>
        <v>9.5686912422553405</v>
      </c>
      <c r="AA2414" s="88">
        <f t="shared" si="2485"/>
        <v>2.3771037368070744</v>
      </c>
      <c r="AB2414" s="88">
        <f t="shared" si="2485"/>
        <v>18.849697226738297</v>
      </c>
      <c r="AC2414" s="88">
        <f t="shared" si="2485"/>
        <v>25.760520830893888</v>
      </c>
      <c r="AD2414" s="88">
        <f t="shared" si="2485"/>
        <v>9.31619154089808</v>
      </c>
      <c r="AE2414" s="88">
        <f t="shared" si="2485"/>
        <v>9.2671964413965657</v>
      </c>
      <c r="AF2414" s="88">
        <f t="shared" si="2485"/>
        <v>6.902105142068331</v>
      </c>
      <c r="AG2414" s="88">
        <f t="shared" si="2485"/>
        <v>2.2830528983356544</v>
      </c>
      <c r="AH2414" s="88">
        <f t="shared" si="2485"/>
        <v>22.718495126882797</v>
      </c>
      <c r="AI2414" s="88">
        <f t="shared" si="2485"/>
        <v>155.48244625715444</v>
      </c>
      <c r="AJ2414" s="88">
        <f t="shared" si="2485"/>
        <v>169.79066598154643</v>
      </c>
      <c r="AK2414" s="88">
        <f t="shared" si="2485"/>
        <v>178.2099797588665</v>
      </c>
      <c r="AL2414" s="88">
        <f t="shared" si="2485"/>
        <v>6.5476450303374216</v>
      </c>
      <c r="AM2414" s="88">
        <f t="shared" si="2485"/>
        <v>4.336137368831845</v>
      </c>
      <c r="AN2414" s="145">
        <f t="shared" si="2485"/>
        <v>34.384200459888682</v>
      </c>
      <c r="AO2414" s="130"/>
    </row>
    <row r="2415" spans="1:41" ht="13.5" customHeight="1">
      <c r="A2415" s="85">
        <v>2412</v>
      </c>
      <c r="B2415" s="94" t="s">
        <v>111</v>
      </c>
      <c r="C2415" s="93"/>
      <c r="D2415" s="93"/>
      <c r="E2415" s="93"/>
      <c r="F2415" s="93"/>
      <c r="G2415" s="93"/>
      <c r="H2415" s="93"/>
      <c r="I2415" s="93"/>
      <c r="J2415" s="93"/>
      <c r="K2415" s="93"/>
      <c r="L2415" s="93"/>
      <c r="M2415" s="93">
        <v>0</v>
      </c>
      <c r="N2415" s="93">
        <v>0</v>
      </c>
      <c r="O2415" s="93"/>
      <c r="P2415" s="93">
        <v>0</v>
      </c>
      <c r="Q2415" s="93"/>
      <c r="R2415" s="93"/>
      <c r="Z2415" s="88">
        <f t="shared" ref="Z2415:AN2415" si="2486">C2415*100000/Z2383</f>
        <v>0</v>
      </c>
      <c r="AA2415" s="88">
        <f t="shared" si="2486"/>
        <v>0</v>
      </c>
      <c r="AB2415" s="88">
        <f t="shared" si="2486"/>
        <v>0</v>
      </c>
      <c r="AC2415" s="88">
        <f t="shared" si="2486"/>
        <v>0</v>
      </c>
      <c r="AD2415" s="88">
        <f t="shared" si="2486"/>
        <v>0</v>
      </c>
      <c r="AE2415" s="88">
        <f t="shared" si="2486"/>
        <v>0</v>
      </c>
      <c r="AF2415" s="88">
        <f t="shared" si="2486"/>
        <v>0</v>
      </c>
      <c r="AG2415" s="88">
        <f t="shared" si="2486"/>
        <v>0</v>
      </c>
      <c r="AH2415" s="88">
        <f t="shared" si="2486"/>
        <v>0</v>
      </c>
      <c r="AI2415" s="88">
        <f t="shared" si="2486"/>
        <v>0</v>
      </c>
      <c r="AJ2415" s="88">
        <f t="shared" si="2486"/>
        <v>0</v>
      </c>
      <c r="AK2415" s="88">
        <f t="shared" si="2486"/>
        <v>0</v>
      </c>
      <c r="AL2415" s="88">
        <f t="shared" si="2486"/>
        <v>0</v>
      </c>
      <c r="AM2415" s="88">
        <f t="shared" si="2486"/>
        <v>0</v>
      </c>
      <c r="AN2415" s="145">
        <f t="shared" si="2486"/>
        <v>0</v>
      </c>
      <c r="AO2415" s="130"/>
    </row>
    <row r="2416" spans="1:41" ht="13.5" customHeight="1">
      <c r="A2416" s="85">
        <v>2413</v>
      </c>
      <c r="B2416" s="94" t="s">
        <v>112</v>
      </c>
      <c r="C2416" s="93">
        <f>SUM(C2392,C2399,C2404,C2405:C2415)</f>
        <v>2726</v>
      </c>
      <c r="D2416" s="93">
        <f t="shared" ref="D2416:K2416" si="2487">SUM(D2392,D2399,D2404,D2405:D2415)</f>
        <v>3147</v>
      </c>
      <c r="E2416" s="93">
        <f t="shared" si="2487"/>
        <v>3781</v>
      </c>
      <c r="F2416" s="93">
        <f t="shared" si="2487"/>
        <v>4091</v>
      </c>
      <c r="G2416" s="93">
        <f t="shared" si="2487"/>
        <v>4193</v>
      </c>
      <c r="H2416" s="93">
        <f t="shared" si="2487"/>
        <v>4637</v>
      </c>
      <c r="I2416" s="93">
        <f t="shared" si="2487"/>
        <v>4386</v>
      </c>
      <c r="J2416" s="93">
        <f t="shared" si="2487"/>
        <v>3700</v>
      </c>
      <c r="K2416" s="93">
        <f t="shared" si="2487"/>
        <v>4256</v>
      </c>
      <c r="L2416" s="93">
        <f>SUM(L2392,L2399,L2404,L2405:L2415)</f>
        <v>4599</v>
      </c>
      <c r="M2416" s="93">
        <f t="shared" ref="M2416:R2416" si="2488">SUM(M2392,M2399,M2404,M2405:M2415)</f>
        <v>4759</v>
      </c>
      <c r="N2416" s="93">
        <f>SUM(N2392,N2399,N2404,N2405:N2415)</f>
        <v>4449</v>
      </c>
      <c r="O2416" s="93">
        <v>4492</v>
      </c>
      <c r="P2416" s="93">
        <f t="shared" si="2488"/>
        <v>4987</v>
      </c>
      <c r="Q2416" s="93">
        <f t="shared" si="2488"/>
        <v>5747</v>
      </c>
      <c r="R2416" s="93">
        <f t="shared" si="2488"/>
        <v>0</v>
      </c>
      <c r="T2416" s="4" t="s">
        <v>1568</v>
      </c>
      <c r="U2416" s="4" t="s">
        <v>1569</v>
      </c>
      <c r="V2416" s="4" t="s">
        <v>1570</v>
      </c>
      <c r="W2416" s="4" t="s">
        <v>1571</v>
      </c>
      <c r="X2416" s="4" t="s">
        <v>1572</v>
      </c>
      <c r="Y2416" s="4">
        <v>6794.7</v>
      </c>
      <c r="Z2416" s="88">
        <f t="shared" ref="Z2416:AL2416" si="2489">C2416*100000/Z2383</f>
        <v>6521.0630815970144</v>
      </c>
      <c r="AA2416" s="88">
        <f t="shared" si="2489"/>
        <v>7480.7454597318629</v>
      </c>
      <c r="AB2416" s="88">
        <f t="shared" si="2489"/>
        <v>8908.8381517871876</v>
      </c>
      <c r="AC2416" s="88">
        <f t="shared" si="2489"/>
        <v>9580.5718835624466</v>
      </c>
      <c r="AD2416" s="88">
        <f t="shared" si="2489"/>
        <v>9765.6977827464125</v>
      </c>
      <c r="AE2416" s="88">
        <f t="shared" si="2489"/>
        <v>10742.997474688969</v>
      </c>
      <c r="AF2416" s="88">
        <f t="shared" si="2489"/>
        <v>10090.877717703899</v>
      </c>
      <c r="AG2416" s="88">
        <f t="shared" si="2489"/>
        <v>8447.2957238419222</v>
      </c>
      <c r="AH2416" s="88">
        <f t="shared" si="2489"/>
        <v>9668.9915260013186</v>
      </c>
      <c r="AI2416" s="88">
        <f t="shared" si="2489"/>
        <v>10363.243048357293</v>
      </c>
      <c r="AJ2416" s="88">
        <f t="shared" si="2489"/>
        <v>10632.023413239203</v>
      </c>
      <c r="AK2416" s="88">
        <f t="shared" si="2489"/>
        <v>9788.3481474962591</v>
      </c>
      <c r="AL2416" s="88">
        <f t="shared" si="2489"/>
        <v>9804.0071587585662</v>
      </c>
      <c r="AM2416" s="88">
        <f>P2416*100000/AM2383</f>
        <v>10812.158529182205</v>
      </c>
      <c r="AN2416" s="145">
        <f>Q2416*100000/AN2383</f>
        <v>12350.375002686265</v>
      </c>
      <c r="AO2416" s="130"/>
    </row>
    <row r="2417" spans="1:41" ht="13.5" customHeight="1">
      <c r="A2417" s="85">
        <v>2414</v>
      </c>
      <c r="B2417" s="1" t="s">
        <v>187</v>
      </c>
      <c r="C2417" s="83">
        <v>2011</v>
      </c>
      <c r="D2417" s="83">
        <v>2012</v>
      </c>
      <c r="E2417" s="83">
        <v>2013</v>
      </c>
      <c r="F2417" s="83">
        <v>2014</v>
      </c>
      <c r="G2417" s="83">
        <v>2015</v>
      </c>
      <c r="H2417" s="83">
        <v>2016</v>
      </c>
      <c r="I2417" s="83">
        <v>2017</v>
      </c>
      <c r="J2417" s="83">
        <v>2018</v>
      </c>
      <c r="K2417" s="83">
        <v>2019</v>
      </c>
      <c r="L2417" s="83">
        <v>2020</v>
      </c>
      <c r="M2417" s="83">
        <v>2021</v>
      </c>
      <c r="N2417" s="83">
        <v>2022</v>
      </c>
      <c r="O2417" s="83">
        <v>2023</v>
      </c>
      <c r="P2417" s="83">
        <v>2024</v>
      </c>
      <c r="Q2417" s="83">
        <v>2025</v>
      </c>
      <c r="R2417" s="83">
        <v>2026</v>
      </c>
      <c r="Z2417" s="69">
        <v>4373</v>
      </c>
      <c r="AA2417" s="69">
        <v>4287</v>
      </c>
      <c r="AB2417" s="69">
        <v>4210</v>
      </c>
      <c r="AC2417" s="69">
        <v>4115</v>
      </c>
      <c r="AD2417" s="69">
        <v>4026</v>
      </c>
      <c r="AE2417" s="69">
        <v>3958</v>
      </c>
      <c r="AF2417" s="69">
        <v>3912</v>
      </c>
      <c r="AG2417" s="69">
        <v>3894</v>
      </c>
      <c r="AH2417" s="69">
        <v>3862</v>
      </c>
      <c r="AI2417" s="3">
        <v>3839</v>
      </c>
      <c r="AJ2417" s="3">
        <v>3809</v>
      </c>
      <c r="AK2417" s="3">
        <v>3977</v>
      </c>
      <c r="AL2417" s="3">
        <v>3943</v>
      </c>
      <c r="AM2417" s="3">
        <v>3933</v>
      </c>
      <c r="AN2417" s="3">
        <v>3913</v>
      </c>
      <c r="AO2417" s="131"/>
    </row>
    <row r="2418" spans="1:41" ht="13.5" customHeight="1">
      <c r="A2418" s="85">
        <v>2415</v>
      </c>
      <c r="B2418" s="86" t="s">
        <v>25</v>
      </c>
      <c r="C2418" s="87">
        <v>0</v>
      </c>
      <c r="D2418" s="87">
        <v>2</v>
      </c>
      <c r="E2418" s="87">
        <v>0</v>
      </c>
      <c r="F2418" s="87">
        <v>0</v>
      </c>
      <c r="G2418" s="87">
        <v>0</v>
      </c>
      <c r="H2418" s="87">
        <v>0</v>
      </c>
      <c r="I2418" s="87">
        <v>0</v>
      </c>
      <c r="J2418" s="87">
        <v>0</v>
      </c>
      <c r="K2418" s="87">
        <v>0</v>
      </c>
      <c r="L2418" s="87">
        <v>0</v>
      </c>
      <c r="M2418" s="87">
        <v>2</v>
      </c>
      <c r="N2418" s="87">
        <v>0</v>
      </c>
      <c r="O2418" s="87">
        <v>2</v>
      </c>
      <c r="P2418" s="87">
        <v>0</v>
      </c>
      <c r="Q2418" s="87">
        <v>0</v>
      </c>
      <c r="R2418" s="87"/>
      <c r="Z2418" s="88">
        <f t="shared" ref="Z2418:AL2418" si="2490">C2418*100000/Z2417</f>
        <v>0</v>
      </c>
      <c r="AA2418" s="88">
        <f t="shared" si="2490"/>
        <v>46.652670865407046</v>
      </c>
      <c r="AB2418" s="88">
        <f t="shared" si="2490"/>
        <v>0</v>
      </c>
      <c r="AC2418" s="88">
        <f t="shared" si="2490"/>
        <v>0</v>
      </c>
      <c r="AD2418" s="88">
        <f t="shared" si="2490"/>
        <v>0</v>
      </c>
      <c r="AE2418" s="88">
        <f t="shared" si="2490"/>
        <v>0</v>
      </c>
      <c r="AF2418" s="88">
        <f t="shared" si="2490"/>
        <v>0</v>
      </c>
      <c r="AG2418" s="88">
        <f t="shared" si="2490"/>
        <v>0</v>
      </c>
      <c r="AH2418" s="88">
        <f t="shared" si="2490"/>
        <v>0</v>
      </c>
      <c r="AI2418" s="88">
        <f t="shared" si="2490"/>
        <v>0</v>
      </c>
      <c r="AJ2418" s="88">
        <f t="shared" si="2490"/>
        <v>52.507219742714625</v>
      </c>
      <c r="AK2418" s="88">
        <f t="shared" si="2490"/>
        <v>0</v>
      </c>
      <c r="AL2418" s="88">
        <f t="shared" si="2490"/>
        <v>50.722799898554399</v>
      </c>
      <c r="AM2418" s="88">
        <f>P2418*100000/AM2417</f>
        <v>0</v>
      </c>
      <c r="AN2418" s="145">
        <f>Q2418*100000/AN2417</f>
        <v>0</v>
      </c>
      <c r="AO2418" s="130"/>
    </row>
    <row r="2419" spans="1:41" ht="13.5" customHeight="1">
      <c r="A2419" s="85">
        <v>2416</v>
      </c>
      <c r="B2419" s="92" t="s">
        <v>22</v>
      </c>
      <c r="C2419" s="93">
        <v>8</v>
      </c>
      <c r="D2419" s="93">
        <v>16</v>
      </c>
      <c r="E2419" s="93">
        <v>17</v>
      </c>
      <c r="F2419" s="93">
        <v>12</v>
      </c>
      <c r="G2419" s="93">
        <v>26</v>
      </c>
      <c r="H2419" s="93">
        <v>14</v>
      </c>
      <c r="I2419" s="93">
        <v>19</v>
      </c>
      <c r="J2419" s="93">
        <v>21</v>
      </c>
      <c r="K2419" s="93">
        <v>25</v>
      </c>
      <c r="L2419" s="93">
        <v>15</v>
      </c>
      <c r="M2419" s="93">
        <v>21</v>
      </c>
      <c r="N2419" s="93">
        <v>17</v>
      </c>
      <c r="O2419" s="93">
        <v>22</v>
      </c>
      <c r="P2419" s="93">
        <v>32</v>
      </c>
      <c r="Q2419" s="93">
        <v>16</v>
      </c>
      <c r="R2419" s="93"/>
      <c r="Z2419" s="88">
        <f t="shared" ref="Z2419:AL2419" si="2491">C2419*100000/Z2417</f>
        <v>182.94077292476561</v>
      </c>
      <c r="AA2419" s="88">
        <f t="shared" si="2491"/>
        <v>373.22136692325637</v>
      </c>
      <c r="AB2419" s="88">
        <f t="shared" si="2491"/>
        <v>403.80047505938245</v>
      </c>
      <c r="AC2419" s="88">
        <f t="shared" si="2491"/>
        <v>291.61603888213853</v>
      </c>
      <c r="AD2419" s="88">
        <f t="shared" si="2491"/>
        <v>645.80228514654743</v>
      </c>
      <c r="AE2419" s="88">
        <f t="shared" si="2491"/>
        <v>353.71399696816576</v>
      </c>
      <c r="AF2419" s="88">
        <f t="shared" si="2491"/>
        <v>485.68507157464211</v>
      </c>
      <c r="AG2419" s="88">
        <f t="shared" si="2491"/>
        <v>539.29121725731898</v>
      </c>
      <c r="AH2419" s="88">
        <f t="shared" si="2491"/>
        <v>647.33298808907307</v>
      </c>
      <c r="AI2419" s="88">
        <f t="shared" si="2491"/>
        <v>390.72675175827038</v>
      </c>
      <c r="AJ2419" s="88">
        <f t="shared" si="2491"/>
        <v>551.32580729850349</v>
      </c>
      <c r="AK2419" s="88">
        <f t="shared" si="2491"/>
        <v>427.45788282625097</v>
      </c>
      <c r="AL2419" s="88">
        <f t="shared" si="2491"/>
        <v>557.95079888409839</v>
      </c>
      <c r="AM2419" s="88">
        <f>P2419*100000/AM2417</f>
        <v>813.62827358250695</v>
      </c>
      <c r="AN2419" s="145">
        <f>Q2419*100000/AN2417</f>
        <v>408.89343214924611</v>
      </c>
      <c r="AO2419" s="130"/>
    </row>
    <row r="2420" spans="1:41" ht="13.5" customHeight="1">
      <c r="A2420" s="85">
        <v>2417</v>
      </c>
      <c r="B2420" s="92" t="s">
        <v>21</v>
      </c>
      <c r="C2420" s="93">
        <v>2</v>
      </c>
      <c r="D2420" s="93">
        <v>11</v>
      </c>
      <c r="E2420" s="93">
        <v>8</v>
      </c>
      <c r="F2420" s="93">
        <v>7</v>
      </c>
      <c r="G2420" s="93">
        <v>34</v>
      </c>
      <c r="H2420" s="93">
        <v>15</v>
      </c>
      <c r="I2420" s="93">
        <v>25</v>
      </c>
      <c r="J2420" s="93">
        <v>11</v>
      </c>
      <c r="K2420" s="93">
        <v>8</v>
      </c>
      <c r="L2420" s="93">
        <v>29</v>
      </c>
      <c r="M2420" s="93">
        <v>26</v>
      </c>
      <c r="N2420" s="93">
        <v>5</v>
      </c>
      <c r="O2420" s="93">
        <v>8</v>
      </c>
      <c r="P2420" s="93">
        <v>5</v>
      </c>
      <c r="Q2420" s="93">
        <v>2</v>
      </c>
      <c r="R2420" s="93"/>
      <c r="Z2420" s="88">
        <f t="shared" ref="Z2420:AN2420" si="2492">C2420*100000/Z2417</f>
        <v>45.735193231191403</v>
      </c>
      <c r="AA2420" s="88">
        <f t="shared" si="2492"/>
        <v>256.58968975973875</v>
      </c>
      <c r="AB2420" s="88">
        <f t="shared" si="2492"/>
        <v>190.02375296912115</v>
      </c>
      <c r="AC2420" s="88">
        <f t="shared" si="2492"/>
        <v>170.10935601458081</v>
      </c>
      <c r="AD2420" s="88">
        <f t="shared" si="2492"/>
        <v>844.51068057625434</v>
      </c>
      <c r="AE2420" s="88">
        <f t="shared" si="2492"/>
        <v>378.97928246589186</v>
      </c>
      <c r="AF2420" s="88">
        <f t="shared" si="2492"/>
        <v>639.05930470347653</v>
      </c>
      <c r="AG2420" s="88">
        <f t="shared" si="2492"/>
        <v>282.4858757062147</v>
      </c>
      <c r="AH2420" s="88">
        <f t="shared" si="2492"/>
        <v>207.14655618850335</v>
      </c>
      <c r="AI2420" s="88">
        <f t="shared" si="2492"/>
        <v>755.4050533993227</v>
      </c>
      <c r="AJ2420" s="88">
        <f t="shared" si="2492"/>
        <v>682.5938566552901</v>
      </c>
      <c r="AK2420" s="88">
        <f t="shared" si="2492"/>
        <v>125.72290671360322</v>
      </c>
      <c r="AL2420" s="88">
        <f t="shared" si="2492"/>
        <v>202.8911995942176</v>
      </c>
      <c r="AM2420" s="88">
        <f t="shared" si="2492"/>
        <v>127.12941774726671</v>
      </c>
      <c r="AN2420" s="145">
        <f t="shared" si="2492"/>
        <v>51.111679018655764</v>
      </c>
      <c r="AO2420" s="130"/>
    </row>
    <row r="2421" spans="1:41" ht="13.5" customHeight="1">
      <c r="A2421" s="85">
        <v>2418</v>
      </c>
      <c r="B2421" s="92" t="s">
        <v>20</v>
      </c>
      <c r="C2421" s="93">
        <v>0</v>
      </c>
      <c r="D2421" s="93">
        <v>0</v>
      </c>
      <c r="E2421" s="93">
        <v>0</v>
      </c>
      <c r="F2421" s="93">
        <v>0</v>
      </c>
      <c r="G2421" s="93">
        <v>0</v>
      </c>
      <c r="H2421" s="93">
        <v>0</v>
      </c>
      <c r="I2421" s="93">
        <v>0</v>
      </c>
      <c r="J2421" s="93">
        <v>0</v>
      </c>
      <c r="K2421" s="93">
        <v>0</v>
      </c>
      <c r="L2421" s="93">
        <v>0</v>
      </c>
      <c r="M2421" s="93">
        <v>0</v>
      </c>
      <c r="N2421" s="93">
        <v>0</v>
      </c>
      <c r="O2421" s="93">
        <v>1</v>
      </c>
      <c r="P2421" s="93">
        <v>1</v>
      </c>
      <c r="Q2421" s="93">
        <v>0</v>
      </c>
      <c r="R2421" s="93"/>
      <c r="Z2421" s="88">
        <f t="shared" ref="Z2421:AL2421" si="2493">C2421*100000/Z2417</f>
        <v>0</v>
      </c>
      <c r="AA2421" s="88">
        <f t="shared" si="2493"/>
        <v>0</v>
      </c>
      <c r="AB2421" s="88">
        <f t="shared" si="2493"/>
        <v>0</v>
      </c>
      <c r="AC2421" s="88">
        <f t="shared" si="2493"/>
        <v>0</v>
      </c>
      <c r="AD2421" s="88">
        <f t="shared" si="2493"/>
        <v>0</v>
      </c>
      <c r="AE2421" s="88">
        <f t="shared" si="2493"/>
        <v>0</v>
      </c>
      <c r="AF2421" s="88">
        <f t="shared" si="2493"/>
        <v>0</v>
      </c>
      <c r="AG2421" s="88">
        <f t="shared" si="2493"/>
        <v>0</v>
      </c>
      <c r="AH2421" s="88">
        <f t="shared" si="2493"/>
        <v>0</v>
      </c>
      <c r="AI2421" s="88">
        <f t="shared" si="2493"/>
        <v>0</v>
      </c>
      <c r="AJ2421" s="88">
        <f t="shared" si="2493"/>
        <v>0</v>
      </c>
      <c r="AK2421" s="88">
        <f t="shared" si="2493"/>
        <v>0</v>
      </c>
      <c r="AL2421" s="88">
        <f t="shared" si="2493"/>
        <v>25.3613999492772</v>
      </c>
      <c r="AM2421" s="88">
        <f>P2421*100000/AM2417</f>
        <v>25.425883549453342</v>
      </c>
      <c r="AN2421" s="145">
        <f>Q2421*100000/AN2417</f>
        <v>0</v>
      </c>
      <c r="AO2421" s="130"/>
    </row>
    <row r="2422" spans="1:41" ht="13.5" customHeight="1">
      <c r="A2422" s="85">
        <v>2419</v>
      </c>
      <c r="B2422" s="92" t="s">
        <v>19</v>
      </c>
      <c r="C2422" s="93">
        <v>0</v>
      </c>
      <c r="D2422" s="93">
        <v>0</v>
      </c>
      <c r="E2422" s="93">
        <v>0</v>
      </c>
      <c r="F2422" s="93">
        <v>0</v>
      </c>
      <c r="G2422" s="93">
        <v>0</v>
      </c>
      <c r="H2422" s="93">
        <v>0</v>
      </c>
      <c r="I2422" s="93">
        <v>0</v>
      </c>
      <c r="J2422" s="93">
        <v>0</v>
      </c>
      <c r="K2422" s="93">
        <v>0</v>
      </c>
      <c r="L2422" s="93">
        <v>0</v>
      </c>
      <c r="M2422" s="93">
        <v>0</v>
      </c>
      <c r="N2422" s="93">
        <v>0</v>
      </c>
      <c r="O2422" s="93">
        <v>0</v>
      </c>
      <c r="P2422" s="93">
        <v>0</v>
      </c>
      <c r="Q2422" s="93">
        <v>0</v>
      </c>
      <c r="R2422" s="93"/>
      <c r="Z2422" s="88">
        <f t="shared" ref="Z2422:AN2422" si="2494">C2422*100000/Z2417</f>
        <v>0</v>
      </c>
      <c r="AA2422" s="88">
        <f t="shared" si="2494"/>
        <v>0</v>
      </c>
      <c r="AB2422" s="88">
        <f t="shared" si="2494"/>
        <v>0</v>
      </c>
      <c r="AC2422" s="88">
        <f t="shared" si="2494"/>
        <v>0</v>
      </c>
      <c r="AD2422" s="88">
        <f t="shared" si="2494"/>
        <v>0</v>
      </c>
      <c r="AE2422" s="88">
        <f t="shared" si="2494"/>
        <v>0</v>
      </c>
      <c r="AF2422" s="88">
        <f t="shared" si="2494"/>
        <v>0</v>
      </c>
      <c r="AG2422" s="88">
        <f t="shared" si="2494"/>
        <v>0</v>
      </c>
      <c r="AH2422" s="88">
        <f t="shared" si="2494"/>
        <v>0</v>
      </c>
      <c r="AI2422" s="88">
        <f t="shared" si="2494"/>
        <v>0</v>
      </c>
      <c r="AJ2422" s="88">
        <f t="shared" si="2494"/>
        <v>0</v>
      </c>
      <c r="AK2422" s="88">
        <f t="shared" si="2494"/>
        <v>0</v>
      </c>
      <c r="AL2422" s="88">
        <f t="shared" si="2494"/>
        <v>0</v>
      </c>
      <c r="AM2422" s="88">
        <f t="shared" si="2494"/>
        <v>0</v>
      </c>
      <c r="AN2422" s="145">
        <f t="shared" si="2494"/>
        <v>0</v>
      </c>
      <c r="AO2422" s="130"/>
    </row>
    <row r="2423" spans="1:41" ht="13.5" customHeight="1">
      <c r="A2423" s="85">
        <v>2420</v>
      </c>
      <c r="B2423" s="92" t="s">
        <v>18</v>
      </c>
      <c r="C2423" s="93">
        <v>0</v>
      </c>
      <c r="D2423" s="93">
        <v>0</v>
      </c>
      <c r="E2423" s="93">
        <v>0</v>
      </c>
      <c r="F2423" s="93">
        <v>0</v>
      </c>
      <c r="G2423" s="93">
        <v>0</v>
      </c>
      <c r="H2423" s="93">
        <v>0</v>
      </c>
      <c r="I2423" s="93">
        <v>0</v>
      </c>
      <c r="J2423" s="93">
        <v>0</v>
      </c>
      <c r="K2423" s="93">
        <v>0</v>
      </c>
      <c r="L2423" s="93">
        <v>0</v>
      </c>
      <c r="M2423" s="93">
        <v>0</v>
      </c>
      <c r="N2423" s="93">
        <v>0</v>
      </c>
      <c r="O2423" s="93">
        <v>1</v>
      </c>
      <c r="P2423" s="93">
        <v>0</v>
      </c>
      <c r="Q2423" s="93">
        <v>0</v>
      </c>
      <c r="R2423" s="93"/>
      <c r="Z2423" s="88">
        <f t="shared" ref="Z2423:AN2423" si="2495">C2423*100000/Z2417</f>
        <v>0</v>
      </c>
      <c r="AA2423" s="88">
        <f t="shared" si="2495"/>
        <v>0</v>
      </c>
      <c r="AB2423" s="88">
        <f t="shared" si="2495"/>
        <v>0</v>
      </c>
      <c r="AC2423" s="88">
        <f t="shared" si="2495"/>
        <v>0</v>
      </c>
      <c r="AD2423" s="88">
        <f t="shared" si="2495"/>
        <v>0</v>
      </c>
      <c r="AE2423" s="88">
        <f t="shared" si="2495"/>
        <v>0</v>
      </c>
      <c r="AF2423" s="88">
        <f t="shared" si="2495"/>
        <v>0</v>
      </c>
      <c r="AG2423" s="88">
        <f t="shared" si="2495"/>
        <v>0</v>
      </c>
      <c r="AH2423" s="88">
        <f t="shared" si="2495"/>
        <v>0</v>
      </c>
      <c r="AI2423" s="88">
        <f t="shared" si="2495"/>
        <v>0</v>
      </c>
      <c r="AJ2423" s="88">
        <f t="shared" si="2495"/>
        <v>0</v>
      </c>
      <c r="AK2423" s="88">
        <f t="shared" si="2495"/>
        <v>0</v>
      </c>
      <c r="AL2423" s="88">
        <f t="shared" si="2495"/>
        <v>25.3613999492772</v>
      </c>
      <c r="AM2423" s="88">
        <f t="shared" si="2495"/>
        <v>0</v>
      </c>
      <c r="AN2423" s="145">
        <f t="shared" si="2495"/>
        <v>0</v>
      </c>
      <c r="AO2423" s="130"/>
    </row>
    <row r="2424" spans="1:41" ht="13.5" customHeight="1">
      <c r="A2424" s="85">
        <v>2421</v>
      </c>
      <c r="B2424" s="92" t="s">
        <v>17</v>
      </c>
      <c r="C2424" s="93">
        <v>3</v>
      </c>
      <c r="D2424" s="93">
        <v>3</v>
      </c>
      <c r="E2424" s="93">
        <v>5</v>
      </c>
      <c r="F2424" s="93">
        <v>2</v>
      </c>
      <c r="G2424" s="93">
        <v>11</v>
      </c>
      <c r="H2424" s="93">
        <v>20</v>
      </c>
      <c r="I2424" s="93">
        <v>19</v>
      </c>
      <c r="J2424" s="93">
        <v>5</v>
      </c>
      <c r="K2424" s="93">
        <v>6</v>
      </c>
      <c r="L2424" s="93">
        <v>3</v>
      </c>
      <c r="M2424" s="93">
        <v>9</v>
      </c>
      <c r="N2424" s="93">
        <v>6</v>
      </c>
      <c r="O2424" s="93">
        <v>5</v>
      </c>
      <c r="P2424" s="93">
        <v>9</v>
      </c>
      <c r="Q2424" s="93">
        <v>14</v>
      </c>
      <c r="R2424" s="93"/>
      <c r="Z2424" s="88">
        <f t="shared" ref="Z2424:AN2424" si="2496">C2424*100000/Z2417</f>
        <v>68.602789846787104</v>
      </c>
      <c r="AA2424" s="88">
        <f t="shared" si="2496"/>
        <v>69.979006298110562</v>
      </c>
      <c r="AB2424" s="88">
        <f t="shared" si="2496"/>
        <v>118.76484560570071</v>
      </c>
      <c r="AC2424" s="88">
        <f t="shared" si="2496"/>
        <v>48.602673147023083</v>
      </c>
      <c r="AD2424" s="88">
        <f t="shared" si="2496"/>
        <v>273.22404371584702</v>
      </c>
      <c r="AE2424" s="88">
        <f t="shared" si="2496"/>
        <v>505.30570995452251</v>
      </c>
      <c r="AF2424" s="88">
        <f t="shared" si="2496"/>
        <v>485.68507157464211</v>
      </c>
      <c r="AG2424" s="88">
        <f t="shared" si="2496"/>
        <v>128.40267077555214</v>
      </c>
      <c r="AH2424" s="88">
        <f t="shared" si="2496"/>
        <v>155.35991714137754</v>
      </c>
      <c r="AI2424" s="88">
        <f t="shared" si="2496"/>
        <v>78.145350351654074</v>
      </c>
      <c r="AJ2424" s="88">
        <f t="shared" si="2496"/>
        <v>236.2824888422158</v>
      </c>
      <c r="AK2424" s="88">
        <f t="shared" si="2496"/>
        <v>150.86748805632385</v>
      </c>
      <c r="AL2424" s="88">
        <f t="shared" si="2496"/>
        <v>126.806999746386</v>
      </c>
      <c r="AM2424" s="88">
        <f t="shared" si="2496"/>
        <v>228.83295194508008</v>
      </c>
      <c r="AN2424" s="145">
        <f t="shared" si="2496"/>
        <v>357.78175313059035</v>
      </c>
      <c r="AO2424" s="130"/>
    </row>
    <row r="2425" spans="1:41" ht="13.5" customHeight="1">
      <c r="A2425" s="85">
        <v>2422</v>
      </c>
      <c r="B2425" s="92" t="s">
        <v>16</v>
      </c>
      <c r="C2425" s="93">
        <v>2</v>
      </c>
      <c r="D2425" s="93">
        <v>2</v>
      </c>
      <c r="E2425" s="93">
        <v>3</v>
      </c>
      <c r="F2425" s="93">
        <v>4</v>
      </c>
      <c r="G2425" s="93">
        <v>2</v>
      </c>
      <c r="H2425" s="93">
        <v>5</v>
      </c>
      <c r="I2425" s="93">
        <v>2</v>
      </c>
      <c r="J2425" s="93">
        <v>4</v>
      </c>
      <c r="K2425" s="93">
        <v>1</v>
      </c>
      <c r="L2425" s="93">
        <v>2</v>
      </c>
      <c r="M2425" s="93">
        <v>5</v>
      </c>
      <c r="N2425" s="93">
        <v>10</v>
      </c>
      <c r="O2425" s="93">
        <v>2</v>
      </c>
      <c r="P2425" s="93">
        <v>4</v>
      </c>
      <c r="Q2425" s="93">
        <v>7</v>
      </c>
      <c r="R2425" s="93"/>
      <c r="Z2425" s="88">
        <f t="shared" ref="Z2425:AL2425" si="2497">C2425*100000/Z2417</f>
        <v>45.735193231191403</v>
      </c>
      <c r="AA2425" s="88">
        <f t="shared" si="2497"/>
        <v>46.652670865407046</v>
      </c>
      <c r="AB2425" s="88">
        <f t="shared" si="2497"/>
        <v>71.258907363420434</v>
      </c>
      <c r="AC2425" s="88">
        <f t="shared" si="2497"/>
        <v>97.205346294046166</v>
      </c>
      <c r="AD2425" s="88">
        <f t="shared" si="2497"/>
        <v>49.677098857426728</v>
      </c>
      <c r="AE2425" s="88">
        <f t="shared" si="2497"/>
        <v>126.32642748863063</v>
      </c>
      <c r="AF2425" s="88">
        <f t="shared" si="2497"/>
        <v>51.124744376278116</v>
      </c>
      <c r="AG2425" s="88">
        <f t="shared" si="2497"/>
        <v>102.7221366204417</v>
      </c>
      <c r="AH2425" s="88">
        <f t="shared" si="2497"/>
        <v>25.893319523562919</v>
      </c>
      <c r="AI2425" s="88">
        <f t="shared" si="2497"/>
        <v>52.096900234436049</v>
      </c>
      <c r="AJ2425" s="88">
        <f t="shared" si="2497"/>
        <v>131.26804935678655</v>
      </c>
      <c r="AK2425" s="88">
        <f t="shared" si="2497"/>
        <v>251.44581342720645</v>
      </c>
      <c r="AL2425" s="88">
        <f t="shared" si="2497"/>
        <v>50.722799898554399</v>
      </c>
      <c r="AM2425" s="88">
        <f>P2425*100000/AM2417</f>
        <v>101.70353419781337</v>
      </c>
      <c r="AN2425" s="145">
        <f>Q2425*100000/AN2417</f>
        <v>178.89087656529517</v>
      </c>
      <c r="AO2425" s="130"/>
    </row>
    <row r="2426" spans="1:41" ht="13.5" customHeight="1">
      <c r="A2426" s="85">
        <v>2423</v>
      </c>
      <c r="B2426" s="94" t="s">
        <v>117</v>
      </c>
      <c r="C2426" s="93">
        <v>15</v>
      </c>
      <c r="D2426" s="93">
        <v>34</v>
      </c>
      <c r="E2426" s="93">
        <v>33</v>
      </c>
      <c r="F2426" s="93">
        <v>25</v>
      </c>
      <c r="G2426" s="93">
        <v>73</v>
      </c>
      <c r="H2426" s="93">
        <v>54</v>
      </c>
      <c r="I2426" s="93">
        <v>65</v>
      </c>
      <c r="J2426" s="93">
        <v>41</v>
      </c>
      <c r="K2426" s="93">
        <v>40</v>
      </c>
      <c r="L2426" s="93">
        <v>49</v>
      </c>
      <c r="M2426" s="93">
        <v>63</v>
      </c>
      <c r="N2426" s="93">
        <v>38</v>
      </c>
      <c r="O2426" s="93">
        <v>41</v>
      </c>
      <c r="P2426" s="93">
        <v>51</v>
      </c>
      <c r="Q2426" s="93">
        <v>39</v>
      </c>
      <c r="R2426" s="93"/>
      <c r="T2426" s="4" t="s">
        <v>1573</v>
      </c>
      <c r="U2426" s="4" t="s">
        <v>1574</v>
      </c>
      <c r="V2426" s="4" t="s">
        <v>1575</v>
      </c>
      <c r="W2426" s="4" t="s">
        <v>1576</v>
      </c>
      <c r="X2426" s="4" t="s">
        <v>1577</v>
      </c>
      <c r="Y2426" s="4">
        <v>411.6</v>
      </c>
      <c r="Z2426" s="88">
        <f t="shared" ref="Z2426:AL2426" si="2498">C2426*100000/Z2417</f>
        <v>343.01394923393553</v>
      </c>
      <c r="AA2426" s="88">
        <f t="shared" si="2498"/>
        <v>793.09540471191974</v>
      </c>
      <c r="AB2426" s="88">
        <f t="shared" si="2498"/>
        <v>783.84798099762475</v>
      </c>
      <c r="AC2426" s="88">
        <f t="shared" si="2498"/>
        <v>607.5334143377886</v>
      </c>
      <c r="AD2426" s="88">
        <f t="shared" si="2498"/>
        <v>1813.2141082960754</v>
      </c>
      <c r="AE2426" s="88">
        <f t="shared" si="2498"/>
        <v>1364.3254168772107</v>
      </c>
      <c r="AF2426" s="88">
        <f t="shared" si="2498"/>
        <v>1661.5541922290388</v>
      </c>
      <c r="AG2426" s="88">
        <f t="shared" si="2498"/>
        <v>1052.9019003595274</v>
      </c>
      <c r="AH2426" s="88">
        <f t="shared" si="2498"/>
        <v>1035.7327809425169</v>
      </c>
      <c r="AI2426" s="88">
        <f t="shared" si="2498"/>
        <v>1276.3740557436834</v>
      </c>
      <c r="AJ2426" s="88">
        <f t="shared" si="2498"/>
        <v>1653.9774218955106</v>
      </c>
      <c r="AK2426" s="88">
        <f t="shared" si="2498"/>
        <v>955.4940910233845</v>
      </c>
      <c r="AL2426" s="88">
        <f t="shared" si="2498"/>
        <v>1039.8173979203652</v>
      </c>
      <c r="AM2426" s="88">
        <f>P2426*100000/AM2417</f>
        <v>1296.7200610221205</v>
      </c>
      <c r="AN2426" s="145">
        <f>Q2426*100000/AN2417</f>
        <v>996.67774086378734</v>
      </c>
      <c r="AO2426" s="130"/>
    </row>
    <row r="2427" spans="1:41" ht="13.5" customHeight="1">
      <c r="A2427" s="85">
        <v>2424</v>
      </c>
      <c r="B2427" s="92" t="s">
        <v>15</v>
      </c>
      <c r="C2427" s="93">
        <v>2</v>
      </c>
      <c r="D2427" s="93">
        <v>2</v>
      </c>
      <c r="E2427" s="93">
        <v>1</v>
      </c>
      <c r="F2427" s="93">
        <v>3</v>
      </c>
      <c r="G2427" s="93">
        <v>2</v>
      </c>
      <c r="H2427" s="93">
        <v>2</v>
      </c>
      <c r="I2427" s="93">
        <v>1</v>
      </c>
      <c r="J2427" s="93">
        <v>7</v>
      </c>
      <c r="K2427" s="93">
        <v>7</v>
      </c>
      <c r="L2427" s="93">
        <v>3</v>
      </c>
      <c r="M2427" s="93">
        <v>0</v>
      </c>
      <c r="N2427" s="93">
        <v>1</v>
      </c>
      <c r="O2427" s="93">
        <v>0</v>
      </c>
      <c r="P2427" s="93">
        <v>0</v>
      </c>
      <c r="Q2427" s="93">
        <v>3</v>
      </c>
      <c r="R2427" s="93"/>
      <c r="Z2427" s="88">
        <f t="shared" ref="Z2427:AN2427" si="2499">C2427*100000/Z2417</f>
        <v>45.735193231191403</v>
      </c>
      <c r="AA2427" s="88">
        <f t="shared" si="2499"/>
        <v>46.652670865407046</v>
      </c>
      <c r="AB2427" s="88">
        <f t="shared" si="2499"/>
        <v>23.752969121140143</v>
      </c>
      <c r="AC2427" s="88">
        <f t="shared" si="2499"/>
        <v>72.904009720534631</v>
      </c>
      <c r="AD2427" s="88">
        <f t="shared" si="2499"/>
        <v>49.677098857426728</v>
      </c>
      <c r="AE2427" s="88">
        <f t="shared" si="2499"/>
        <v>50.530570995452251</v>
      </c>
      <c r="AF2427" s="88">
        <f t="shared" si="2499"/>
        <v>25.562372188139058</v>
      </c>
      <c r="AG2427" s="88">
        <f t="shared" si="2499"/>
        <v>179.76373908577298</v>
      </c>
      <c r="AH2427" s="88">
        <f t="shared" si="2499"/>
        <v>181.25323666494046</v>
      </c>
      <c r="AI2427" s="88">
        <f t="shared" si="2499"/>
        <v>78.145350351654074</v>
      </c>
      <c r="AJ2427" s="88">
        <f t="shared" si="2499"/>
        <v>0</v>
      </c>
      <c r="AK2427" s="88">
        <f t="shared" si="2499"/>
        <v>25.144581342720645</v>
      </c>
      <c r="AL2427" s="88">
        <f t="shared" si="2499"/>
        <v>0</v>
      </c>
      <c r="AM2427" s="88">
        <f t="shared" si="2499"/>
        <v>0</v>
      </c>
      <c r="AN2427" s="145">
        <f t="shared" si="2499"/>
        <v>76.667518527983646</v>
      </c>
      <c r="AO2427" s="130"/>
    </row>
    <row r="2428" spans="1:41" ht="13.5" customHeight="1">
      <c r="A2428" s="85">
        <v>2425</v>
      </c>
      <c r="B2428" s="92" t="s">
        <v>14</v>
      </c>
      <c r="C2428" s="93">
        <v>6</v>
      </c>
      <c r="D2428" s="93">
        <v>18</v>
      </c>
      <c r="E2428" s="93">
        <v>27</v>
      </c>
      <c r="F2428" s="93">
        <v>12</v>
      </c>
      <c r="G2428" s="93">
        <v>8</v>
      </c>
      <c r="H2428" s="93">
        <v>11</v>
      </c>
      <c r="I2428" s="93">
        <v>8</v>
      </c>
      <c r="J2428" s="93">
        <v>14</v>
      </c>
      <c r="K2428" s="93">
        <v>15</v>
      </c>
      <c r="L2428" s="93">
        <v>12</v>
      </c>
      <c r="M2428" s="93">
        <v>13</v>
      </c>
      <c r="N2428" s="93">
        <v>11</v>
      </c>
      <c r="O2428" s="93">
        <v>12</v>
      </c>
      <c r="P2428" s="93">
        <v>15</v>
      </c>
      <c r="Q2428" s="93">
        <v>19</v>
      </c>
      <c r="R2428" s="93"/>
      <c r="Z2428" s="88">
        <f t="shared" ref="Z2428:AL2428" si="2500">C2428*100000/Z2417</f>
        <v>137.20557969357421</v>
      </c>
      <c r="AA2428" s="88">
        <f t="shared" si="2500"/>
        <v>419.87403778866343</v>
      </c>
      <c r="AB2428" s="88">
        <f t="shared" si="2500"/>
        <v>641.33016627078382</v>
      </c>
      <c r="AC2428" s="88">
        <f t="shared" si="2500"/>
        <v>291.61603888213853</v>
      </c>
      <c r="AD2428" s="88">
        <f t="shared" si="2500"/>
        <v>198.70839542970691</v>
      </c>
      <c r="AE2428" s="88">
        <f t="shared" si="2500"/>
        <v>277.91814047498735</v>
      </c>
      <c r="AF2428" s="88">
        <f t="shared" si="2500"/>
        <v>204.49897750511246</v>
      </c>
      <c r="AG2428" s="88">
        <f t="shared" si="2500"/>
        <v>359.52747817154597</v>
      </c>
      <c r="AH2428" s="88">
        <f t="shared" si="2500"/>
        <v>388.39979285344378</v>
      </c>
      <c r="AI2428" s="88">
        <f t="shared" si="2500"/>
        <v>312.58140140661629</v>
      </c>
      <c r="AJ2428" s="88">
        <f t="shared" si="2500"/>
        <v>341.29692832764505</v>
      </c>
      <c r="AK2428" s="88">
        <f t="shared" si="2500"/>
        <v>276.59039476992706</v>
      </c>
      <c r="AL2428" s="88">
        <f t="shared" si="2500"/>
        <v>304.33679939132639</v>
      </c>
      <c r="AM2428" s="88">
        <f>P2428*100000/AM2417</f>
        <v>381.38825324180016</v>
      </c>
      <c r="AN2428" s="145">
        <f>Q2428*100000/AN2417</f>
        <v>485.56095067722976</v>
      </c>
      <c r="AO2428" s="130"/>
    </row>
    <row r="2429" spans="1:41" ht="13.5" customHeight="1">
      <c r="A2429" s="85">
        <v>2426</v>
      </c>
      <c r="B2429" s="92" t="s">
        <v>13</v>
      </c>
      <c r="C2429" s="93">
        <v>18</v>
      </c>
      <c r="D2429" s="93">
        <v>14</v>
      </c>
      <c r="E2429" s="93">
        <v>23</v>
      </c>
      <c r="F2429" s="93">
        <v>13</v>
      </c>
      <c r="G2429" s="93">
        <v>6</v>
      </c>
      <c r="H2429" s="93">
        <v>11</v>
      </c>
      <c r="I2429" s="93">
        <v>16</v>
      </c>
      <c r="J2429" s="93">
        <v>16</v>
      </c>
      <c r="K2429" s="93">
        <v>25</v>
      </c>
      <c r="L2429" s="93">
        <v>19</v>
      </c>
      <c r="M2429" s="93">
        <v>9</v>
      </c>
      <c r="N2429" s="93">
        <v>18</v>
      </c>
      <c r="O2429" s="93">
        <v>6</v>
      </c>
      <c r="P2429" s="93">
        <v>6</v>
      </c>
      <c r="Q2429" s="93">
        <v>11</v>
      </c>
      <c r="R2429" s="93"/>
      <c r="Z2429" s="88">
        <f t="shared" ref="Z2429:AN2429" si="2501">C2429*100000/Z2417</f>
        <v>411.6167390807226</v>
      </c>
      <c r="AA2429" s="88">
        <f t="shared" si="2501"/>
        <v>326.56869605784931</v>
      </c>
      <c r="AB2429" s="88">
        <f t="shared" si="2501"/>
        <v>546.31828978622332</v>
      </c>
      <c r="AC2429" s="88">
        <f t="shared" si="2501"/>
        <v>315.91737545565007</v>
      </c>
      <c r="AD2429" s="88">
        <f t="shared" si="2501"/>
        <v>149.03129657228018</v>
      </c>
      <c r="AE2429" s="88">
        <f t="shared" si="2501"/>
        <v>277.91814047498735</v>
      </c>
      <c r="AF2429" s="88">
        <f t="shared" si="2501"/>
        <v>408.99795501022493</v>
      </c>
      <c r="AG2429" s="88">
        <f t="shared" si="2501"/>
        <v>410.88854648176681</v>
      </c>
      <c r="AH2429" s="88">
        <f t="shared" si="2501"/>
        <v>647.33298808907307</v>
      </c>
      <c r="AI2429" s="88">
        <f t="shared" si="2501"/>
        <v>494.92055222714248</v>
      </c>
      <c r="AJ2429" s="88">
        <f t="shared" si="2501"/>
        <v>236.2824888422158</v>
      </c>
      <c r="AK2429" s="88">
        <f t="shared" si="2501"/>
        <v>452.60246416897161</v>
      </c>
      <c r="AL2429" s="88">
        <f t="shared" si="2501"/>
        <v>152.1683996956632</v>
      </c>
      <c r="AM2429" s="88">
        <f t="shared" si="2501"/>
        <v>152.55530129672007</v>
      </c>
      <c r="AN2429" s="145">
        <f t="shared" si="2501"/>
        <v>281.1142346026067</v>
      </c>
      <c r="AO2429" s="130"/>
    </row>
    <row r="2430" spans="1:41" ht="13.5" customHeight="1">
      <c r="A2430" s="85">
        <v>2427</v>
      </c>
      <c r="B2430" s="92" t="s">
        <v>12</v>
      </c>
      <c r="C2430" s="93">
        <v>39</v>
      </c>
      <c r="D2430" s="93">
        <v>32</v>
      </c>
      <c r="E2430" s="93">
        <v>53</v>
      </c>
      <c r="F2430" s="93">
        <v>35</v>
      </c>
      <c r="G2430" s="93">
        <v>24</v>
      </c>
      <c r="H2430" s="93">
        <v>65</v>
      </c>
      <c r="I2430" s="93">
        <v>35</v>
      </c>
      <c r="J2430" s="93">
        <v>25</v>
      </c>
      <c r="K2430" s="93">
        <v>21</v>
      </c>
      <c r="L2430" s="93">
        <v>39</v>
      </c>
      <c r="M2430" s="93">
        <v>31</v>
      </c>
      <c r="N2430" s="93">
        <v>33</v>
      </c>
      <c r="O2430" s="93">
        <v>26</v>
      </c>
      <c r="P2430" s="93">
        <v>50</v>
      </c>
      <c r="Q2430" s="93">
        <v>41</v>
      </c>
      <c r="R2430" s="93"/>
      <c r="Z2430" s="88">
        <f t="shared" ref="Z2430:AN2430" si="2502">C2430*100000/Z2417</f>
        <v>891.83626800823231</v>
      </c>
      <c r="AA2430" s="88">
        <f t="shared" si="2502"/>
        <v>746.44273384651274</v>
      </c>
      <c r="AB2430" s="88">
        <f t="shared" si="2502"/>
        <v>1258.9073634204276</v>
      </c>
      <c r="AC2430" s="88">
        <f t="shared" si="2502"/>
        <v>850.54678007290397</v>
      </c>
      <c r="AD2430" s="88">
        <f t="shared" si="2502"/>
        <v>596.12518628912073</v>
      </c>
      <c r="AE2430" s="88">
        <f t="shared" si="2502"/>
        <v>1642.243557352198</v>
      </c>
      <c r="AF2430" s="88">
        <f t="shared" si="2502"/>
        <v>894.68302658486709</v>
      </c>
      <c r="AG2430" s="88">
        <f t="shared" si="2502"/>
        <v>642.01335387776066</v>
      </c>
      <c r="AH2430" s="88">
        <f t="shared" si="2502"/>
        <v>543.75970999482138</v>
      </c>
      <c r="AI2430" s="88">
        <f t="shared" si="2502"/>
        <v>1015.889554571503</v>
      </c>
      <c r="AJ2430" s="88">
        <f t="shared" si="2502"/>
        <v>813.8619060120767</v>
      </c>
      <c r="AK2430" s="88">
        <f t="shared" si="2502"/>
        <v>829.77118430978123</v>
      </c>
      <c r="AL2430" s="88">
        <f t="shared" si="2502"/>
        <v>659.39639868120719</v>
      </c>
      <c r="AM2430" s="88">
        <f t="shared" si="2502"/>
        <v>1271.2941774726671</v>
      </c>
      <c r="AN2430" s="145">
        <f t="shared" si="2502"/>
        <v>1047.7894198824431</v>
      </c>
      <c r="AO2430" s="130"/>
    </row>
    <row r="2431" spans="1:41" ht="13.5" customHeight="1">
      <c r="A2431" s="85">
        <v>2428</v>
      </c>
      <c r="B2431" s="92" t="s">
        <v>11</v>
      </c>
      <c r="C2431" s="93">
        <v>2</v>
      </c>
      <c r="D2431" s="93">
        <v>1</v>
      </c>
      <c r="E2431" s="93">
        <v>5</v>
      </c>
      <c r="F2431" s="93">
        <v>4</v>
      </c>
      <c r="G2431" s="93">
        <v>1</v>
      </c>
      <c r="H2431" s="93">
        <v>4</v>
      </c>
      <c r="I2431" s="93">
        <v>3</v>
      </c>
      <c r="J2431" s="93">
        <v>2</v>
      </c>
      <c r="K2431" s="93">
        <v>2</v>
      </c>
      <c r="L2431" s="93">
        <v>4</v>
      </c>
      <c r="M2431" s="93">
        <v>3</v>
      </c>
      <c r="N2431" s="93">
        <v>1</v>
      </c>
      <c r="O2431" s="93">
        <v>7</v>
      </c>
      <c r="P2431" s="93">
        <v>4</v>
      </c>
      <c r="Q2431" s="93">
        <v>7</v>
      </c>
      <c r="R2431" s="93"/>
      <c r="Z2431" s="88">
        <f t="shared" ref="Z2431:AN2431" si="2503">C2431*100000/Z2417</f>
        <v>45.735193231191403</v>
      </c>
      <c r="AA2431" s="88">
        <f t="shared" si="2503"/>
        <v>23.326335432703523</v>
      </c>
      <c r="AB2431" s="88">
        <f t="shared" si="2503"/>
        <v>118.76484560570071</v>
      </c>
      <c r="AC2431" s="88">
        <f t="shared" si="2503"/>
        <v>97.205346294046166</v>
      </c>
      <c r="AD2431" s="88">
        <f t="shared" si="2503"/>
        <v>24.838549428713364</v>
      </c>
      <c r="AE2431" s="88">
        <f t="shared" si="2503"/>
        <v>101.0611419909045</v>
      </c>
      <c r="AF2431" s="88">
        <f t="shared" si="2503"/>
        <v>76.687116564417181</v>
      </c>
      <c r="AG2431" s="88">
        <f t="shared" si="2503"/>
        <v>51.361068310220851</v>
      </c>
      <c r="AH2431" s="88">
        <f t="shared" si="2503"/>
        <v>51.786639047125838</v>
      </c>
      <c r="AI2431" s="88">
        <f t="shared" si="2503"/>
        <v>104.1938004688721</v>
      </c>
      <c r="AJ2431" s="88">
        <f t="shared" si="2503"/>
        <v>78.760829614071937</v>
      </c>
      <c r="AK2431" s="88">
        <f t="shared" si="2503"/>
        <v>25.144581342720645</v>
      </c>
      <c r="AL2431" s="88">
        <f t="shared" si="2503"/>
        <v>177.5297996449404</v>
      </c>
      <c r="AM2431" s="88">
        <f t="shared" si="2503"/>
        <v>101.70353419781337</v>
      </c>
      <c r="AN2431" s="145">
        <f t="shared" si="2503"/>
        <v>178.89087656529517</v>
      </c>
      <c r="AO2431" s="130"/>
    </row>
    <row r="2432" spans="1:41" ht="13.5" customHeight="1">
      <c r="A2432" s="85">
        <v>2429</v>
      </c>
      <c r="B2432" s="92" t="s">
        <v>28</v>
      </c>
      <c r="C2432" s="93">
        <v>0</v>
      </c>
      <c r="D2432" s="93">
        <v>0</v>
      </c>
      <c r="E2432" s="93">
        <v>0</v>
      </c>
      <c r="F2432" s="93">
        <v>0</v>
      </c>
      <c r="G2432" s="93">
        <v>0</v>
      </c>
      <c r="H2432" s="93">
        <v>0</v>
      </c>
      <c r="I2432" s="93">
        <v>0</v>
      </c>
      <c r="J2432" s="93">
        <v>0</v>
      </c>
      <c r="K2432" s="93">
        <v>0</v>
      </c>
      <c r="L2432" s="93">
        <v>0</v>
      </c>
      <c r="M2432" s="93">
        <v>0</v>
      </c>
      <c r="N2432" s="93">
        <v>0</v>
      </c>
      <c r="O2432" s="93">
        <v>0</v>
      </c>
      <c r="P2432" s="93">
        <v>0</v>
      </c>
      <c r="Q2432" s="93">
        <v>0</v>
      </c>
      <c r="R2432" s="93"/>
      <c r="Z2432" s="88">
        <f t="shared" ref="Z2432:AN2432" si="2504">C2432*100000/Z2417</f>
        <v>0</v>
      </c>
      <c r="AA2432" s="88">
        <f t="shared" si="2504"/>
        <v>0</v>
      </c>
      <c r="AB2432" s="88">
        <f t="shared" si="2504"/>
        <v>0</v>
      </c>
      <c r="AC2432" s="88">
        <f t="shared" si="2504"/>
        <v>0</v>
      </c>
      <c r="AD2432" s="88">
        <f t="shared" si="2504"/>
        <v>0</v>
      </c>
      <c r="AE2432" s="88">
        <f t="shared" si="2504"/>
        <v>0</v>
      </c>
      <c r="AF2432" s="88">
        <f t="shared" si="2504"/>
        <v>0</v>
      </c>
      <c r="AG2432" s="88">
        <f t="shared" si="2504"/>
        <v>0</v>
      </c>
      <c r="AH2432" s="88">
        <f t="shared" si="2504"/>
        <v>0</v>
      </c>
      <c r="AI2432" s="88">
        <f t="shared" si="2504"/>
        <v>0</v>
      </c>
      <c r="AJ2432" s="88">
        <f t="shared" si="2504"/>
        <v>0</v>
      </c>
      <c r="AK2432" s="88">
        <f t="shared" si="2504"/>
        <v>0</v>
      </c>
      <c r="AL2432" s="88">
        <f t="shared" si="2504"/>
        <v>0</v>
      </c>
      <c r="AM2432" s="88">
        <f t="shared" si="2504"/>
        <v>0</v>
      </c>
      <c r="AN2432" s="145">
        <f t="shared" si="2504"/>
        <v>0</v>
      </c>
      <c r="AO2432" s="130"/>
    </row>
    <row r="2433" spans="1:41" ht="13.5" customHeight="1">
      <c r="A2433" s="85">
        <v>2430</v>
      </c>
      <c r="B2433" s="94" t="s">
        <v>118</v>
      </c>
      <c r="C2433" s="93">
        <v>67</v>
      </c>
      <c r="D2433" s="93">
        <v>67</v>
      </c>
      <c r="E2433" s="93">
        <v>109</v>
      </c>
      <c r="F2433" s="93">
        <v>67</v>
      </c>
      <c r="G2433" s="93">
        <v>41</v>
      </c>
      <c r="H2433" s="93">
        <v>93</v>
      </c>
      <c r="I2433" s="93">
        <v>63</v>
      </c>
      <c r="J2433" s="93">
        <v>64</v>
      </c>
      <c r="K2433" s="93">
        <v>70</v>
      </c>
      <c r="L2433" s="93">
        <v>77</v>
      </c>
      <c r="M2433" s="93">
        <v>56</v>
      </c>
      <c r="N2433" s="93">
        <v>64</v>
      </c>
      <c r="O2433" s="93">
        <v>51</v>
      </c>
      <c r="P2433" s="93">
        <v>75</v>
      </c>
      <c r="Q2433" s="93">
        <v>81</v>
      </c>
      <c r="R2433" s="93"/>
      <c r="T2433" s="4" t="s">
        <v>1578</v>
      </c>
      <c r="U2433" s="4" t="s">
        <v>1579</v>
      </c>
      <c r="V2433" s="4" t="s">
        <v>1580</v>
      </c>
      <c r="W2433" s="4" t="s">
        <v>1581</v>
      </c>
      <c r="X2433" s="4" t="s">
        <v>1582</v>
      </c>
      <c r="Y2433" s="4">
        <v>1559.8</v>
      </c>
      <c r="Z2433" s="88">
        <f t="shared" ref="Z2433:AN2433" si="2505">C2433*100000/Z2417</f>
        <v>1532.128973244912</v>
      </c>
      <c r="AA2433" s="88">
        <f t="shared" si="2505"/>
        <v>1562.864473991136</v>
      </c>
      <c r="AB2433" s="88">
        <f t="shared" si="2505"/>
        <v>2589.0736342042755</v>
      </c>
      <c r="AC2433" s="88">
        <f t="shared" si="2505"/>
        <v>1628.1895504252734</v>
      </c>
      <c r="AD2433" s="88">
        <f t="shared" si="2505"/>
        <v>1018.3805265772479</v>
      </c>
      <c r="AE2433" s="88">
        <f t="shared" si="2505"/>
        <v>2349.6715512885294</v>
      </c>
      <c r="AF2433" s="88">
        <f t="shared" si="2505"/>
        <v>1610.4294478527606</v>
      </c>
      <c r="AG2433" s="88">
        <f t="shared" si="2505"/>
        <v>1643.5541859270672</v>
      </c>
      <c r="AH2433" s="88">
        <f t="shared" si="2505"/>
        <v>1812.5323666494044</v>
      </c>
      <c r="AI2433" s="88">
        <f t="shared" si="2505"/>
        <v>2005.7306590257879</v>
      </c>
      <c r="AJ2433" s="88">
        <f t="shared" si="2505"/>
        <v>1470.2021527960094</v>
      </c>
      <c r="AK2433" s="88">
        <f t="shared" si="2505"/>
        <v>1609.2532059341213</v>
      </c>
      <c r="AL2433" s="88">
        <f t="shared" si="2505"/>
        <v>1293.4313974131371</v>
      </c>
      <c r="AM2433" s="88">
        <f t="shared" si="2505"/>
        <v>1906.9412662090008</v>
      </c>
      <c r="AN2433" s="145">
        <f t="shared" si="2505"/>
        <v>2070.0230002555586</v>
      </c>
      <c r="AO2433" s="130"/>
    </row>
    <row r="2434" spans="1:41" ht="13.5" customHeight="1">
      <c r="A2434" s="85">
        <v>2431</v>
      </c>
      <c r="B2434" s="92" t="s">
        <v>10</v>
      </c>
      <c r="C2434" s="93">
        <v>1</v>
      </c>
      <c r="D2434" s="93">
        <v>0</v>
      </c>
      <c r="E2434" s="93">
        <v>0</v>
      </c>
      <c r="F2434" s="93">
        <v>1</v>
      </c>
      <c r="G2434" s="93">
        <v>0</v>
      </c>
      <c r="H2434" s="93">
        <v>0</v>
      </c>
      <c r="I2434" s="93">
        <v>1</v>
      </c>
      <c r="J2434" s="93">
        <v>1</v>
      </c>
      <c r="K2434" s="93">
        <v>0</v>
      </c>
      <c r="L2434" s="93">
        <v>4</v>
      </c>
      <c r="M2434" s="93">
        <v>0</v>
      </c>
      <c r="N2434" s="93">
        <v>0</v>
      </c>
      <c r="O2434" s="93">
        <v>0</v>
      </c>
      <c r="P2434" s="93">
        <v>0</v>
      </c>
      <c r="Q2434" s="93">
        <v>1</v>
      </c>
      <c r="R2434" s="93"/>
      <c r="Z2434" s="88">
        <f t="shared" ref="Z2434:AN2434" si="2506">C2434*100000/Z2417</f>
        <v>22.867596615595701</v>
      </c>
      <c r="AA2434" s="88">
        <f t="shared" si="2506"/>
        <v>0</v>
      </c>
      <c r="AB2434" s="88">
        <f t="shared" si="2506"/>
        <v>0</v>
      </c>
      <c r="AC2434" s="88">
        <f t="shared" si="2506"/>
        <v>24.301336573511541</v>
      </c>
      <c r="AD2434" s="88">
        <f t="shared" si="2506"/>
        <v>0</v>
      </c>
      <c r="AE2434" s="88">
        <f t="shared" si="2506"/>
        <v>0</v>
      </c>
      <c r="AF2434" s="88">
        <f t="shared" si="2506"/>
        <v>25.562372188139058</v>
      </c>
      <c r="AG2434" s="88">
        <f t="shared" si="2506"/>
        <v>25.680534155110426</v>
      </c>
      <c r="AH2434" s="88">
        <f t="shared" si="2506"/>
        <v>0</v>
      </c>
      <c r="AI2434" s="88">
        <f t="shared" si="2506"/>
        <v>104.1938004688721</v>
      </c>
      <c r="AJ2434" s="88">
        <f t="shared" si="2506"/>
        <v>0</v>
      </c>
      <c r="AK2434" s="88">
        <f t="shared" si="2506"/>
        <v>0</v>
      </c>
      <c r="AL2434" s="88">
        <f t="shared" si="2506"/>
        <v>0</v>
      </c>
      <c r="AM2434" s="88">
        <f t="shared" si="2506"/>
        <v>0</v>
      </c>
      <c r="AN2434" s="145">
        <f t="shared" si="2506"/>
        <v>25.555839509327882</v>
      </c>
      <c r="AO2434" s="130"/>
    </row>
    <row r="2435" spans="1:41" ht="13.5" customHeight="1">
      <c r="A2435" s="85">
        <v>2432</v>
      </c>
      <c r="B2435" s="92" t="s">
        <v>9</v>
      </c>
      <c r="C2435" s="93">
        <v>2</v>
      </c>
      <c r="D2435" s="93">
        <v>3</v>
      </c>
      <c r="E2435" s="93">
        <v>0</v>
      </c>
      <c r="F2435" s="93">
        <v>2</v>
      </c>
      <c r="G2435" s="93">
        <v>3</v>
      </c>
      <c r="H2435" s="93">
        <v>2</v>
      </c>
      <c r="I2435" s="93">
        <v>7</v>
      </c>
      <c r="J2435" s="93">
        <v>1</v>
      </c>
      <c r="K2435" s="93">
        <v>4</v>
      </c>
      <c r="L2435" s="93">
        <v>1</v>
      </c>
      <c r="M2435" s="93">
        <v>1</v>
      </c>
      <c r="N2435" s="93">
        <v>0</v>
      </c>
      <c r="O2435" s="93">
        <v>0</v>
      </c>
      <c r="P2435" s="93">
        <v>1</v>
      </c>
      <c r="Q2435" s="93">
        <v>1</v>
      </c>
      <c r="R2435" s="93"/>
      <c r="Z2435" s="88">
        <f t="shared" ref="Z2435:AN2435" si="2507">C2435*100000/Z2417</f>
        <v>45.735193231191403</v>
      </c>
      <c r="AA2435" s="88">
        <f t="shared" si="2507"/>
        <v>69.979006298110562</v>
      </c>
      <c r="AB2435" s="88">
        <f t="shared" si="2507"/>
        <v>0</v>
      </c>
      <c r="AC2435" s="88">
        <f t="shared" si="2507"/>
        <v>48.602673147023083</v>
      </c>
      <c r="AD2435" s="88">
        <f t="shared" si="2507"/>
        <v>74.515648286140092</v>
      </c>
      <c r="AE2435" s="88">
        <f t="shared" si="2507"/>
        <v>50.530570995452251</v>
      </c>
      <c r="AF2435" s="88">
        <f t="shared" si="2507"/>
        <v>178.93660531697341</v>
      </c>
      <c r="AG2435" s="88">
        <f t="shared" si="2507"/>
        <v>25.680534155110426</v>
      </c>
      <c r="AH2435" s="88">
        <f t="shared" si="2507"/>
        <v>103.57327809425168</v>
      </c>
      <c r="AI2435" s="88">
        <f t="shared" si="2507"/>
        <v>26.048450117218025</v>
      </c>
      <c r="AJ2435" s="88">
        <f t="shared" si="2507"/>
        <v>26.253609871357312</v>
      </c>
      <c r="AK2435" s="88">
        <f t="shared" si="2507"/>
        <v>0</v>
      </c>
      <c r="AL2435" s="88">
        <f t="shared" si="2507"/>
        <v>0</v>
      </c>
      <c r="AM2435" s="88">
        <f t="shared" si="2507"/>
        <v>25.425883549453342</v>
      </c>
      <c r="AN2435" s="145">
        <f t="shared" si="2507"/>
        <v>25.555839509327882</v>
      </c>
      <c r="AO2435" s="130"/>
    </row>
    <row r="2436" spans="1:41" ht="13.5" customHeight="1">
      <c r="A2436" s="85">
        <v>2433</v>
      </c>
      <c r="B2436" s="92" t="s">
        <v>8</v>
      </c>
      <c r="C2436" s="93">
        <v>3</v>
      </c>
      <c r="D2436" s="93">
        <v>9</v>
      </c>
      <c r="E2436" s="93">
        <v>10</v>
      </c>
      <c r="F2436" s="93">
        <v>11</v>
      </c>
      <c r="G2436" s="93">
        <v>8</v>
      </c>
      <c r="H2436" s="93">
        <v>11</v>
      </c>
      <c r="I2436" s="93">
        <v>15</v>
      </c>
      <c r="J2436" s="93">
        <v>18</v>
      </c>
      <c r="K2436" s="93">
        <v>12</v>
      </c>
      <c r="L2436" s="93">
        <v>7</v>
      </c>
      <c r="M2436" s="93">
        <v>6</v>
      </c>
      <c r="N2436" s="93">
        <v>3</v>
      </c>
      <c r="O2436" s="93">
        <v>4</v>
      </c>
      <c r="P2436" s="93">
        <v>5</v>
      </c>
      <c r="Q2436" s="93">
        <v>8</v>
      </c>
      <c r="R2436" s="93"/>
      <c r="Z2436" s="88">
        <f t="shared" ref="Z2436:AL2436" si="2508">C2436*100000/Z2417</f>
        <v>68.602789846787104</v>
      </c>
      <c r="AA2436" s="88">
        <f t="shared" si="2508"/>
        <v>209.93701889433171</v>
      </c>
      <c r="AB2436" s="88">
        <f t="shared" si="2508"/>
        <v>237.52969121140143</v>
      </c>
      <c r="AC2436" s="88">
        <f t="shared" si="2508"/>
        <v>267.31470230862698</v>
      </c>
      <c r="AD2436" s="88">
        <f t="shared" si="2508"/>
        <v>198.70839542970691</v>
      </c>
      <c r="AE2436" s="88">
        <f t="shared" si="2508"/>
        <v>277.91814047498735</v>
      </c>
      <c r="AF2436" s="88">
        <f t="shared" si="2508"/>
        <v>383.43558282208591</v>
      </c>
      <c r="AG2436" s="88">
        <f t="shared" si="2508"/>
        <v>462.24961479198765</v>
      </c>
      <c r="AH2436" s="88">
        <f t="shared" si="2508"/>
        <v>310.71983428275507</v>
      </c>
      <c r="AI2436" s="88">
        <f t="shared" si="2508"/>
        <v>182.33915082052619</v>
      </c>
      <c r="AJ2436" s="88">
        <f t="shared" si="2508"/>
        <v>157.52165922814387</v>
      </c>
      <c r="AK2436" s="88">
        <f t="shared" si="2508"/>
        <v>75.433744028161925</v>
      </c>
      <c r="AL2436" s="88">
        <f t="shared" si="2508"/>
        <v>101.4455997971088</v>
      </c>
      <c r="AM2436" s="88">
        <f>P2436*100000/AM2417</f>
        <v>127.12941774726671</v>
      </c>
      <c r="AN2436" s="145">
        <f>Q2436*100000/AN2417</f>
        <v>204.44671607462305</v>
      </c>
      <c r="AO2436" s="130"/>
    </row>
    <row r="2437" spans="1:41" ht="13.5" customHeight="1">
      <c r="A2437" s="85">
        <v>2434</v>
      </c>
      <c r="B2437" s="92" t="s">
        <v>24</v>
      </c>
      <c r="C2437" s="93">
        <v>0</v>
      </c>
      <c r="D2437" s="93">
        <v>0</v>
      </c>
      <c r="E2437" s="93">
        <v>1</v>
      </c>
      <c r="F2437" s="93">
        <v>0</v>
      </c>
      <c r="G2437" s="93">
        <v>0</v>
      </c>
      <c r="H2437" s="93">
        <v>0</v>
      </c>
      <c r="I2437" s="93">
        <v>0</v>
      </c>
      <c r="J2437" s="93">
        <v>0</v>
      </c>
      <c r="K2437" s="93">
        <v>0</v>
      </c>
      <c r="L2437" s="93">
        <v>0</v>
      </c>
      <c r="M2437" s="93">
        <v>0</v>
      </c>
      <c r="N2437" s="93">
        <v>0</v>
      </c>
      <c r="O2437" s="93">
        <v>0</v>
      </c>
      <c r="P2437" s="93">
        <v>0</v>
      </c>
      <c r="Q2437" s="93">
        <v>0</v>
      </c>
      <c r="R2437" s="93"/>
      <c r="Z2437" s="88">
        <f t="shared" ref="Z2437:AN2437" si="2509">C2437*100000/Z2417</f>
        <v>0</v>
      </c>
      <c r="AA2437" s="88">
        <f t="shared" si="2509"/>
        <v>0</v>
      </c>
      <c r="AB2437" s="88">
        <f t="shared" si="2509"/>
        <v>23.752969121140143</v>
      </c>
      <c r="AC2437" s="88">
        <f t="shared" si="2509"/>
        <v>0</v>
      </c>
      <c r="AD2437" s="88">
        <f t="shared" si="2509"/>
        <v>0</v>
      </c>
      <c r="AE2437" s="88">
        <f t="shared" si="2509"/>
        <v>0</v>
      </c>
      <c r="AF2437" s="88">
        <f t="shared" si="2509"/>
        <v>0</v>
      </c>
      <c r="AG2437" s="88">
        <f t="shared" si="2509"/>
        <v>0</v>
      </c>
      <c r="AH2437" s="88">
        <f t="shared" si="2509"/>
        <v>0</v>
      </c>
      <c r="AI2437" s="88">
        <f t="shared" si="2509"/>
        <v>0</v>
      </c>
      <c r="AJ2437" s="88">
        <f t="shared" si="2509"/>
        <v>0</v>
      </c>
      <c r="AK2437" s="88">
        <f t="shared" si="2509"/>
        <v>0</v>
      </c>
      <c r="AL2437" s="88">
        <f t="shared" si="2509"/>
        <v>0</v>
      </c>
      <c r="AM2437" s="88">
        <f t="shared" si="2509"/>
        <v>0</v>
      </c>
      <c r="AN2437" s="145">
        <f t="shared" si="2509"/>
        <v>0</v>
      </c>
      <c r="AO2437" s="130"/>
    </row>
    <row r="2438" spans="1:41" ht="13.5" customHeight="1">
      <c r="A2438" s="85">
        <v>2435</v>
      </c>
      <c r="B2438" s="94" t="s">
        <v>119</v>
      </c>
      <c r="C2438" s="93">
        <v>6</v>
      </c>
      <c r="D2438" s="93">
        <v>12</v>
      </c>
      <c r="E2438" s="93">
        <v>11</v>
      </c>
      <c r="F2438" s="93">
        <v>14</v>
      </c>
      <c r="G2438" s="93">
        <v>11</v>
      </c>
      <c r="H2438" s="93">
        <v>13</v>
      </c>
      <c r="I2438" s="93">
        <v>23</v>
      </c>
      <c r="J2438" s="93">
        <v>20</v>
      </c>
      <c r="K2438" s="93">
        <v>16</v>
      </c>
      <c r="L2438" s="93">
        <v>12</v>
      </c>
      <c r="M2438" s="93">
        <v>7</v>
      </c>
      <c r="N2438" s="93">
        <v>3</v>
      </c>
      <c r="O2438" s="93">
        <v>4</v>
      </c>
      <c r="P2438" s="93">
        <v>6</v>
      </c>
      <c r="Q2438" s="93">
        <v>10</v>
      </c>
      <c r="R2438" s="93"/>
      <c r="T2438" s="4" t="s">
        <v>1583</v>
      </c>
      <c r="U2438" s="4" t="s">
        <v>1584</v>
      </c>
      <c r="V2438" s="4" t="s">
        <v>1585</v>
      </c>
      <c r="W2438" s="4" t="s">
        <v>1586</v>
      </c>
      <c r="X2438" s="4" t="s">
        <v>1587</v>
      </c>
      <c r="Y2438" s="4">
        <v>151.6</v>
      </c>
      <c r="Z2438" s="88">
        <f t="shared" ref="Z2438:AN2438" si="2510">C2438*100000/Z2417</f>
        <v>137.20557969357421</v>
      </c>
      <c r="AA2438" s="88">
        <f t="shared" si="2510"/>
        <v>279.91602519244225</v>
      </c>
      <c r="AB2438" s="88">
        <f t="shared" si="2510"/>
        <v>261.28266033254158</v>
      </c>
      <c r="AC2438" s="88">
        <f t="shared" si="2510"/>
        <v>340.21871202916162</v>
      </c>
      <c r="AD2438" s="88">
        <f t="shared" si="2510"/>
        <v>273.22404371584702</v>
      </c>
      <c r="AE2438" s="88">
        <f t="shared" si="2510"/>
        <v>328.4487114704396</v>
      </c>
      <c r="AF2438" s="88">
        <f t="shared" si="2510"/>
        <v>587.93456032719837</v>
      </c>
      <c r="AG2438" s="88">
        <f t="shared" si="2510"/>
        <v>513.61068310220855</v>
      </c>
      <c r="AH2438" s="88">
        <f t="shared" si="2510"/>
        <v>414.29311237700671</v>
      </c>
      <c r="AI2438" s="88">
        <f t="shared" si="2510"/>
        <v>312.58140140661629</v>
      </c>
      <c r="AJ2438" s="88">
        <f t="shared" si="2510"/>
        <v>183.77526909950117</v>
      </c>
      <c r="AK2438" s="88">
        <f t="shared" si="2510"/>
        <v>75.433744028161925</v>
      </c>
      <c r="AL2438" s="88">
        <f t="shared" si="2510"/>
        <v>101.4455997971088</v>
      </c>
      <c r="AM2438" s="88">
        <f t="shared" si="2510"/>
        <v>152.55530129672007</v>
      </c>
      <c r="AN2438" s="145">
        <f t="shared" si="2510"/>
        <v>255.55839509327882</v>
      </c>
      <c r="AO2438" s="130"/>
    </row>
    <row r="2439" spans="1:41" ht="13.5" customHeight="1">
      <c r="A2439" s="85">
        <v>2436</v>
      </c>
      <c r="B2439" s="92" t="s">
        <v>7</v>
      </c>
      <c r="C2439" s="93">
        <v>0</v>
      </c>
      <c r="D2439" s="93">
        <v>2</v>
      </c>
      <c r="E2439" s="93">
        <v>2</v>
      </c>
      <c r="F2439" s="93">
        <v>4</v>
      </c>
      <c r="G2439" s="93">
        <v>7</v>
      </c>
      <c r="H2439" s="93">
        <v>14</v>
      </c>
      <c r="I2439" s="93">
        <v>12</v>
      </c>
      <c r="J2439" s="93">
        <v>1</v>
      </c>
      <c r="K2439" s="93">
        <v>13</v>
      </c>
      <c r="L2439" s="93">
        <v>5</v>
      </c>
      <c r="M2439" s="93">
        <v>4</v>
      </c>
      <c r="N2439" s="93">
        <v>4</v>
      </c>
      <c r="O2439" s="93">
        <v>5</v>
      </c>
      <c r="P2439" s="93">
        <v>15</v>
      </c>
      <c r="Q2439" s="93">
        <v>13</v>
      </c>
      <c r="R2439" s="93"/>
      <c r="Z2439" s="88">
        <f t="shared" ref="Z2439:AN2439" si="2511">C2439*100000/Z2417</f>
        <v>0</v>
      </c>
      <c r="AA2439" s="88">
        <f t="shared" si="2511"/>
        <v>46.652670865407046</v>
      </c>
      <c r="AB2439" s="88">
        <f t="shared" si="2511"/>
        <v>47.505938242280287</v>
      </c>
      <c r="AC2439" s="88">
        <f t="shared" si="2511"/>
        <v>97.205346294046166</v>
      </c>
      <c r="AD2439" s="88">
        <f t="shared" si="2511"/>
        <v>173.86984600099353</v>
      </c>
      <c r="AE2439" s="88">
        <f t="shared" si="2511"/>
        <v>353.71399696816576</v>
      </c>
      <c r="AF2439" s="88">
        <f t="shared" si="2511"/>
        <v>306.74846625766872</v>
      </c>
      <c r="AG2439" s="88">
        <f t="shared" si="2511"/>
        <v>25.680534155110426</v>
      </c>
      <c r="AH2439" s="88">
        <f t="shared" si="2511"/>
        <v>336.613153806318</v>
      </c>
      <c r="AI2439" s="88">
        <f t="shared" si="2511"/>
        <v>130.24225058609014</v>
      </c>
      <c r="AJ2439" s="88">
        <f t="shared" si="2511"/>
        <v>105.01443948542925</v>
      </c>
      <c r="AK2439" s="88">
        <f t="shared" si="2511"/>
        <v>100.57832537088258</v>
      </c>
      <c r="AL2439" s="88">
        <f t="shared" si="2511"/>
        <v>126.806999746386</v>
      </c>
      <c r="AM2439" s="88">
        <f t="shared" si="2511"/>
        <v>381.38825324180016</v>
      </c>
      <c r="AN2439" s="145">
        <f t="shared" si="2511"/>
        <v>332.22591362126246</v>
      </c>
      <c r="AO2439" s="130"/>
    </row>
    <row r="2440" spans="1:41" ht="13.5" customHeight="1">
      <c r="A2440" s="85">
        <v>2437</v>
      </c>
      <c r="B2440" s="92" t="s">
        <v>6</v>
      </c>
      <c r="C2440" s="93">
        <v>5</v>
      </c>
      <c r="D2440" s="93">
        <v>13</v>
      </c>
      <c r="E2440" s="93">
        <v>8</v>
      </c>
      <c r="F2440" s="93">
        <v>4</v>
      </c>
      <c r="G2440" s="93">
        <v>4</v>
      </c>
      <c r="H2440" s="93">
        <v>6</v>
      </c>
      <c r="I2440" s="93">
        <v>9</v>
      </c>
      <c r="J2440" s="93">
        <v>8</v>
      </c>
      <c r="K2440" s="93">
        <v>6</v>
      </c>
      <c r="L2440" s="93">
        <v>2</v>
      </c>
      <c r="M2440" s="93">
        <v>2</v>
      </c>
      <c r="N2440" s="93">
        <v>3</v>
      </c>
      <c r="O2440" s="93">
        <v>4</v>
      </c>
      <c r="P2440" s="93">
        <v>5</v>
      </c>
      <c r="Q2440" s="93">
        <v>2</v>
      </c>
      <c r="R2440" s="93"/>
      <c r="Z2440" s="88">
        <f t="shared" ref="Z2440:AN2440" si="2512">C2440*100000/Z2417</f>
        <v>114.33798307797851</v>
      </c>
      <c r="AA2440" s="88">
        <f t="shared" si="2512"/>
        <v>303.24236062514581</v>
      </c>
      <c r="AB2440" s="88">
        <f t="shared" si="2512"/>
        <v>190.02375296912115</v>
      </c>
      <c r="AC2440" s="88">
        <f t="shared" si="2512"/>
        <v>97.205346294046166</v>
      </c>
      <c r="AD2440" s="88">
        <f t="shared" si="2512"/>
        <v>99.354197714853456</v>
      </c>
      <c r="AE2440" s="88">
        <f t="shared" si="2512"/>
        <v>151.59171298635675</v>
      </c>
      <c r="AF2440" s="88">
        <f t="shared" si="2512"/>
        <v>230.06134969325154</v>
      </c>
      <c r="AG2440" s="88">
        <f t="shared" si="2512"/>
        <v>205.4442732408834</v>
      </c>
      <c r="AH2440" s="88">
        <f t="shared" si="2512"/>
        <v>155.35991714137754</v>
      </c>
      <c r="AI2440" s="88">
        <f t="shared" si="2512"/>
        <v>52.096900234436049</v>
      </c>
      <c r="AJ2440" s="88">
        <f t="shared" si="2512"/>
        <v>52.507219742714625</v>
      </c>
      <c r="AK2440" s="88">
        <f t="shared" si="2512"/>
        <v>75.433744028161925</v>
      </c>
      <c r="AL2440" s="88">
        <f t="shared" si="2512"/>
        <v>101.4455997971088</v>
      </c>
      <c r="AM2440" s="88">
        <f t="shared" si="2512"/>
        <v>127.12941774726671</v>
      </c>
      <c r="AN2440" s="145">
        <f t="shared" si="2512"/>
        <v>51.111679018655764</v>
      </c>
      <c r="AO2440" s="130"/>
    </row>
    <row r="2441" spans="1:41" ht="13.5" customHeight="1">
      <c r="A2441" s="85">
        <v>2438</v>
      </c>
      <c r="B2441" s="92" t="s">
        <v>5</v>
      </c>
      <c r="C2441" s="93">
        <v>1</v>
      </c>
      <c r="D2441" s="93">
        <v>0</v>
      </c>
      <c r="E2441" s="93">
        <v>0</v>
      </c>
      <c r="F2441" s="93">
        <v>4</v>
      </c>
      <c r="G2441" s="93">
        <v>0</v>
      </c>
      <c r="H2441" s="93">
        <v>2</v>
      </c>
      <c r="I2441" s="93">
        <v>5</v>
      </c>
      <c r="J2441" s="93">
        <v>1</v>
      </c>
      <c r="K2441" s="93">
        <v>1</v>
      </c>
      <c r="L2441" s="93">
        <v>4</v>
      </c>
      <c r="M2441" s="93">
        <v>6</v>
      </c>
      <c r="N2441" s="93">
        <v>0</v>
      </c>
      <c r="O2441" s="93">
        <v>6</v>
      </c>
      <c r="P2441" s="93">
        <v>4</v>
      </c>
      <c r="Q2441" s="93">
        <v>1</v>
      </c>
      <c r="R2441" s="93"/>
      <c r="Z2441" s="88">
        <f t="shared" ref="Z2441:AN2441" si="2513">C2441*100000/Z2417</f>
        <v>22.867596615595701</v>
      </c>
      <c r="AA2441" s="88">
        <f t="shared" si="2513"/>
        <v>0</v>
      </c>
      <c r="AB2441" s="88">
        <f t="shared" si="2513"/>
        <v>0</v>
      </c>
      <c r="AC2441" s="88">
        <f t="shared" si="2513"/>
        <v>97.205346294046166</v>
      </c>
      <c r="AD2441" s="88">
        <f t="shared" si="2513"/>
        <v>0</v>
      </c>
      <c r="AE2441" s="88">
        <f t="shared" si="2513"/>
        <v>50.530570995452251</v>
      </c>
      <c r="AF2441" s="88">
        <f t="shared" si="2513"/>
        <v>127.8118609406953</v>
      </c>
      <c r="AG2441" s="88">
        <f t="shared" si="2513"/>
        <v>25.680534155110426</v>
      </c>
      <c r="AH2441" s="88">
        <f t="shared" si="2513"/>
        <v>25.893319523562919</v>
      </c>
      <c r="AI2441" s="88">
        <f t="shared" si="2513"/>
        <v>104.1938004688721</v>
      </c>
      <c r="AJ2441" s="88">
        <f t="shared" si="2513"/>
        <v>157.52165922814387</v>
      </c>
      <c r="AK2441" s="88">
        <f t="shared" si="2513"/>
        <v>0</v>
      </c>
      <c r="AL2441" s="88">
        <f t="shared" si="2513"/>
        <v>152.1683996956632</v>
      </c>
      <c r="AM2441" s="88">
        <f t="shared" si="2513"/>
        <v>101.70353419781337</v>
      </c>
      <c r="AN2441" s="145">
        <f t="shared" si="2513"/>
        <v>25.555839509327882</v>
      </c>
      <c r="AO2441" s="130"/>
    </row>
    <row r="2442" spans="1:41" ht="13.5" customHeight="1">
      <c r="A2442" s="85">
        <v>2439</v>
      </c>
      <c r="B2442" s="92" t="s">
        <v>26</v>
      </c>
      <c r="C2442" s="93">
        <v>0</v>
      </c>
      <c r="D2442" s="93">
        <v>0</v>
      </c>
      <c r="E2442" s="93">
        <v>0</v>
      </c>
      <c r="F2442" s="93">
        <v>0</v>
      </c>
      <c r="G2442" s="93">
        <v>0</v>
      </c>
      <c r="H2442" s="93">
        <v>0</v>
      </c>
      <c r="I2442" s="93">
        <v>0</v>
      </c>
      <c r="J2442" s="93">
        <v>0</v>
      </c>
      <c r="K2442" s="93">
        <v>0</v>
      </c>
      <c r="L2442" s="93">
        <v>0</v>
      </c>
      <c r="M2442" s="93">
        <v>0</v>
      </c>
      <c r="N2442" s="93">
        <v>0</v>
      </c>
      <c r="O2442" s="93">
        <v>0</v>
      </c>
      <c r="P2442" s="93">
        <v>0</v>
      </c>
      <c r="Q2442" s="93">
        <v>0</v>
      </c>
      <c r="R2442" s="93"/>
      <c r="Z2442" s="88">
        <f t="shared" ref="Z2442:AL2442" si="2514">C2442*100000/Z2417</f>
        <v>0</v>
      </c>
      <c r="AA2442" s="88">
        <f t="shared" si="2514"/>
        <v>0</v>
      </c>
      <c r="AB2442" s="88">
        <f t="shared" si="2514"/>
        <v>0</v>
      </c>
      <c r="AC2442" s="88">
        <f t="shared" si="2514"/>
        <v>0</v>
      </c>
      <c r="AD2442" s="88">
        <f t="shared" si="2514"/>
        <v>0</v>
      </c>
      <c r="AE2442" s="88">
        <f t="shared" si="2514"/>
        <v>0</v>
      </c>
      <c r="AF2442" s="88">
        <f t="shared" si="2514"/>
        <v>0</v>
      </c>
      <c r="AG2442" s="88">
        <f t="shared" si="2514"/>
        <v>0</v>
      </c>
      <c r="AH2442" s="88">
        <f t="shared" si="2514"/>
        <v>0</v>
      </c>
      <c r="AI2442" s="88">
        <f t="shared" si="2514"/>
        <v>0</v>
      </c>
      <c r="AJ2442" s="88">
        <f t="shared" si="2514"/>
        <v>0</v>
      </c>
      <c r="AK2442" s="88">
        <f t="shared" si="2514"/>
        <v>0</v>
      </c>
      <c r="AL2442" s="88">
        <f t="shared" si="2514"/>
        <v>0</v>
      </c>
      <c r="AM2442" s="88">
        <f>P2442*100000/AM2417</f>
        <v>0</v>
      </c>
      <c r="AN2442" s="145">
        <f>Q2442*100000/AN2417</f>
        <v>0</v>
      </c>
      <c r="AO2442" s="130"/>
    </row>
    <row r="2443" spans="1:41" ht="13.5" customHeight="1">
      <c r="A2443" s="85">
        <v>2440</v>
      </c>
      <c r="B2443" s="92" t="s">
        <v>4</v>
      </c>
      <c r="C2443" s="93">
        <v>8</v>
      </c>
      <c r="D2443" s="93">
        <v>0</v>
      </c>
      <c r="E2443" s="93">
        <v>1</v>
      </c>
      <c r="F2443" s="93">
        <v>5</v>
      </c>
      <c r="G2443" s="93">
        <v>1</v>
      </c>
      <c r="H2443" s="93">
        <v>4</v>
      </c>
      <c r="I2443" s="93">
        <v>6</v>
      </c>
      <c r="J2443" s="93">
        <v>8</v>
      </c>
      <c r="K2443" s="93">
        <v>10</v>
      </c>
      <c r="L2443" s="93">
        <v>2</v>
      </c>
      <c r="M2443" s="93">
        <v>3</v>
      </c>
      <c r="N2443" s="93">
        <v>6</v>
      </c>
      <c r="O2443" s="93">
        <v>8</v>
      </c>
      <c r="P2443" s="93">
        <v>1</v>
      </c>
      <c r="Q2443" s="93">
        <v>6</v>
      </c>
      <c r="R2443" s="93"/>
      <c r="Z2443" s="88">
        <f t="shared" ref="Z2443:AN2443" si="2515">C2443*100000/Z2417</f>
        <v>182.94077292476561</v>
      </c>
      <c r="AA2443" s="88">
        <f t="shared" si="2515"/>
        <v>0</v>
      </c>
      <c r="AB2443" s="88">
        <f t="shared" si="2515"/>
        <v>23.752969121140143</v>
      </c>
      <c r="AC2443" s="88">
        <f t="shared" si="2515"/>
        <v>121.50668286755771</v>
      </c>
      <c r="AD2443" s="88">
        <f t="shared" si="2515"/>
        <v>24.838549428713364</v>
      </c>
      <c r="AE2443" s="88">
        <f t="shared" si="2515"/>
        <v>101.0611419909045</v>
      </c>
      <c r="AF2443" s="88">
        <f t="shared" si="2515"/>
        <v>153.37423312883436</v>
      </c>
      <c r="AG2443" s="88">
        <f t="shared" si="2515"/>
        <v>205.4442732408834</v>
      </c>
      <c r="AH2443" s="88">
        <f t="shared" si="2515"/>
        <v>258.93319523562923</v>
      </c>
      <c r="AI2443" s="88">
        <f t="shared" si="2515"/>
        <v>52.096900234436049</v>
      </c>
      <c r="AJ2443" s="88">
        <f t="shared" si="2515"/>
        <v>78.760829614071937</v>
      </c>
      <c r="AK2443" s="88">
        <f t="shared" si="2515"/>
        <v>150.86748805632385</v>
      </c>
      <c r="AL2443" s="88">
        <f t="shared" si="2515"/>
        <v>202.8911995942176</v>
      </c>
      <c r="AM2443" s="88">
        <f t="shared" si="2515"/>
        <v>25.425883549453342</v>
      </c>
      <c r="AN2443" s="145">
        <f t="shared" si="2515"/>
        <v>153.33503705596729</v>
      </c>
      <c r="AO2443" s="130"/>
    </row>
    <row r="2444" spans="1:41" ht="13.5" customHeight="1">
      <c r="A2444" s="85">
        <v>2441</v>
      </c>
      <c r="B2444" s="92" t="s">
        <v>3</v>
      </c>
      <c r="C2444" s="93">
        <v>3</v>
      </c>
      <c r="D2444" s="93">
        <v>4</v>
      </c>
      <c r="E2444" s="93">
        <v>8</v>
      </c>
      <c r="F2444" s="93">
        <v>37</v>
      </c>
      <c r="G2444" s="93">
        <v>18</v>
      </c>
      <c r="H2444" s="93">
        <v>16</v>
      </c>
      <c r="I2444" s="93">
        <v>15</v>
      </c>
      <c r="J2444" s="93">
        <v>16</v>
      </c>
      <c r="K2444" s="93">
        <v>23</v>
      </c>
      <c r="L2444" s="93">
        <v>15</v>
      </c>
      <c r="M2444" s="93">
        <v>17</v>
      </c>
      <c r="N2444" s="93">
        <v>27</v>
      </c>
      <c r="O2444" s="93">
        <v>27</v>
      </c>
      <c r="P2444" s="93">
        <v>36</v>
      </c>
      <c r="Q2444" s="93">
        <v>51</v>
      </c>
      <c r="R2444" s="93"/>
      <c r="Z2444" s="88">
        <f t="shared" ref="Z2444:AN2444" si="2516">C2444*100000/Z2417</f>
        <v>68.602789846787104</v>
      </c>
      <c r="AA2444" s="88">
        <f t="shared" si="2516"/>
        <v>93.305341730814092</v>
      </c>
      <c r="AB2444" s="88">
        <f t="shared" si="2516"/>
        <v>190.02375296912115</v>
      </c>
      <c r="AC2444" s="88">
        <f t="shared" si="2516"/>
        <v>899.14945321992707</v>
      </c>
      <c r="AD2444" s="88">
        <f t="shared" si="2516"/>
        <v>447.09388971684052</v>
      </c>
      <c r="AE2444" s="88">
        <f t="shared" si="2516"/>
        <v>404.24456796361801</v>
      </c>
      <c r="AF2444" s="88">
        <f t="shared" si="2516"/>
        <v>383.43558282208591</v>
      </c>
      <c r="AG2444" s="88">
        <f t="shared" si="2516"/>
        <v>410.88854648176681</v>
      </c>
      <c r="AH2444" s="88">
        <f t="shared" si="2516"/>
        <v>595.54634904194722</v>
      </c>
      <c r="AI2444" s="88">
        <f t="shared" si="2516"/>
        <v>390.72675175827038</v>
      </c>
      <c r="AJ2444" s="88">
        <f t="shared" si="2516"/>
        <v>446.3113678130743</v>
      </c>
      <c r="AK2444" s="88">
        <f t="shared" si="2516"/>
        <v>678.90369625345738</v>
      </c>
      <c r="AL2444" s="88">
        <f t="shared" si="2516"/>
        <v>684.75779863048444</v>
      </c>
      <c r="AM2444" s="88">
        <f t="shared" si="2516"/>
        <v>915.33180778032033</v>
      </c>
      <c r="AN2444" s="145">
        <f t="shared" si="2516"/>
        <v>1303.347814975722</v>
      </c>
      <c r="AO2444" s="130"/>
    </row>
    <row r="2445" spans="1:41" ht="13.5" customHeight="1">
      <c r="A2445" s="85">
        <v>2442</v>
      </c>
      <c r="B2445" s="92" t="s">
        <v>2</v>
      </c>
      <c r="C2445" s="93">
        <v>0</v>
      </c>
      <c r="D2445" s="93">
        <v>0</v>
      </c>
      <c r="E2445" s="93">
        <v>1</v>
      </c>
      <c r="F2445" s="93">
        <v>0</v>
      </c>
      <c r="G2445" s="93">
        <v>0</v>
      </c>
      <c r="H2445" s="93">
        <v>0</v>
      </c>
      <c r="I2445" s="93">
        <v>0</v>
      </c>
      <c r="J2445" s="93">
        <v>0</v>
      </c>
      <c r="K2445" s="93">
        <v>0</v>
      </c>
      <c r="L2445" s="93">
        <v>0</v>
      </c>
      <c r="M2445" s="93">
        <v>0</v>
      </c>
      <c r="N2445" s="93">
        <v>0</v>
      </c>
      <c r="O2445" s="93">
        <v>0</v>
      </c>
      <c r="P2445" s="93">
        <v>1</v>
      </c>
      <c r="Q2445" s="93">
        <v>0</v>
      </c>
      <c r="R2445" s="93"/>
      <c r="Z2445" s="88">
        <f t="shared" ref="Z2445:AN2445" si="2517">C2445*100000/Z2417</f>
        <v>0</v>
      </c>
      <c r="AA2445" s="88">
        <f t="shared" si="2517"/>
        <v>0</v>
      </c>
      <c r="AB2445" s="88">
        <f t="shared" si="2517"/>
        <v>23.752969121140143</v>
      </c>
      <c r="AC2445" s="88">
        <f t="shared" si="2517"/>
        <v>0</v>
      </c>
      <c r="AD2445" s="88">
        <f t="shared" si="2517"/>
        <v>0</v>
      </c>
      <c r="AE2445" s="88">
        <f t="shared" si="2517"/>
        <v>0</v>
      </c>
      <c r="AF2445" s="88">
        <f t="shared" si="2517"/>
        <v>0</v>
      </c>
      <c r="AG2445" s="88">
        <f t="shared" si="2517"/>
        <v>0</v>
      </c>
      <c r="AH2445" s="88">
        <f t="shared" si="2517"/>
        <v>0</v>
      </c>
      <c r="AI2445" s="88">
        <f t="shared" si="2517"/>
        <v>0</v>
      </c>
      <c r="AJ2445" s="88">
        <f t="shared" si="2517"/>
        <v>0</v>
      </c>
      <c r="AK2445" s="88">
        <f t="shared" si="2517"/>
        <v>0</v>
      </c>
      <c r="AL2445" s="88">
        <f t="shared" si="2517"/>
        <v>0</v>
      </c>
      <c r="AM2445" s="88">
        <f t="shared" si="2517"/>
        <v>25.425883549453342</v>
      </c>
      <c r="AN2445" s="145">
        <f t="shared" si="2517"/>
        <v>0</v>
      </c>
      <c r="AO2445" s="130"/>
    </row>
    <row r="2446" spans="1:41" ht="13.5" customHeight="1">
      <c r="A2446" s="85">
        <v>2443</v>
      </c>
      <c r="B2446" s="92" t="s">
        <v>23</v>
      </c>
      <c r="C2446" s="93">
        <v>0</v>
      </c>
      <c r="D2446" s="93">
        <v>0</v>
      </c>
      <c r="E2446" s="93">
        <v>0</v>
      </c>
      <c r="F2446" s="93">
        <v>0</v>
      </c>
      <c r="G2446" s="93">
        <v>0</v>
      </c>
      <c r="H2446" s="93">
        <v>0</v>
      </c>
      <c r="I2446" s="93">
        <v>0</v>
      </c>
      <c r="J2446" s="93">
        <v>0</v>
      </c>
      <c r="K2446" s="93">
        <v>0</v>
      </c>
      <c r="L2446" s="93">
        <v>0</v>
      </c>
      <c r="M2446" s="93">
        <v>0</v>
      </c>
      <c r="N2446" s="93">
        <v>0</v>
      </c>
      <c r="O2446" s="93">
        <v>0</v>
      </c>
      <c r="P2446" s="93">
        <v>3</v>
      </c>
      <c r="Q2446" s="93">
        <v>0</v>
      </c>
      <c r="R2446" s="93"/>
      <c r="Z2446" s="88">
        <f t="shared" ref="Z2446:AN2446" si="2518">C2446*100000/Z2417</f>
        <v>0</v>
      </c>
      <c r="AA2446" s="88">
        <f t="shared" si="2518"/>
        <v>0</v>
      </c>
      <c r="AB2446" s="88">
        <f t="shared" si="2518"/>
        <v>0</v>
      </c>
      <c r="AC2446" s="88">
        <f t="shared" si="2518"/>
        <v>0</v>
      </c>
      <c r="AD2446" s="88">
        <f t="shared" si="2518"/>
        <v>0</v>
      </c>
      <c r="AE2446" s="88">
        <f t="shared" si="2518"/>
        <v>0</v>
      </c>
      <c r="AF2446" s="88">
        <f t="shared" si="2518"/>
        <v>0</v>
      </c>
      <c r="AG2446" s="88">
        <f t="shared" si="2518"/>
        <v>0</v>
      </c>
      <c r="AH2446" s="88">
        <f t="shared" si="2518"/>
        <v>0</v>
      </c>
      <c r="AI2446" s="88">
        <f t="shared" si="2518"/>
        <v>0</v>
      </c>
      <c r="AJ2446" s="88">
        <f t="shared" si="2518"/>
        <v>0</v>
      </c>
      <c r="AK2446" s="88">
        <f t="shared" si="2518"/>
        <v>0</v>
      </c>
      <c r="AL2446" s="88">
        <f t="shared" si="2518"/>
        <v>0</v>
      </c>
      <c r="AM2446" s="88">
        <f t="shared" si="2518"/>
        <v>76.277650648360037</v>
      </c>
      <c r="AN2446" s="145">
        <f t="shared" si="2518"/>
        <v>0</v>
      </c>
      <c r="AO2446" s="130"/>
    </row>
    <row r="2447" spans="1:41" ht="13.5" customHeight="1">
      <c r="A2447" s="85">
        <v>2444</v>
      </c>
      <c r="B2447" s="92" t="s">
        <v>1</v>
      </c>
      <c r="C2447" s="93">
        <v>0</v>
      </c>
      <c r="D2447" s="93">
        <v>0</v>
      </c>
      <c r="E2447" s="93">
        <v>0</v>
      </c>
      <c r="F2447" s="93">
        <v>0</v>
      </c>
      <c r="G2447" s="93">
        <v>0</v>
      </c>
      <c r="H2447" s="93">
        <v>0</v>
      </c>
      <c r="I2447" s="93">
        <v>0</v>
      </c>
      <c r="J2447" s="93">
        <v>0</v>
      </c>
      <c r="K2447" s="93">
        <v>0</v>
      </c>
      <c r="L2447" s="93">
        <v>0</v>
      </c>
      <c r="M2447" s="93">
        <v>0</v>
      </c>
      <c r="N2447" s="93">
        <v>0</v>
      </c>
      <c r="O2447" s="93">
        <v>0</v>
      </c>
      <c r="P2447" s="93">
        <v>0</v>
      </c>
      <c r="Q2447" s="93">
        <v>0</v>
      </c>
      <c r="R2447" s="93"/>
      <c r="Z2447" s="88">
        <f t="shared" ref="Z2447:AN2447" si="2519">C2447*100000/Z2417</f>
        <v>0</v>
      </c>
      <c r="AA2447" s="88">
        <f t="shared" si="2519"/>
        <v>0</v>
      </c>
      <c r="AB2447" s="88">
        <f t="shared" si="2519"/>
        <v>0</v>
      </c>
      <c r="AC2447" s="88">
        <f t="shared" si="2519"/>
        <v>0</v>
      </c>
      <c r="AD2447" s="88">
        <f t="shared" si="2519"/>
        <v>0</v>
      </c>
      <c r="AE2447" s="88">
        <f t="shared" si="2519"/>
        <v>0</v>
      </c>
      <c r="AF2447" s="88">
        <f t="shared" si="2519"/>
        <v>0</v>
      </c>
      <c r="AG2447" s="88">
        <f t="shared" si="2519"/>
        <v>0</v>
      </c>
      <c r="AH2447" s="88">
        <f t="shared" si="2519"/>
        <v>0</v>
      </c>
      <c r="AI2447" s="88">
        <f t="shared" si="2519"/>
        <v>0</v>
      </c>
      <c r="AJ2447" s="88">
        <f t="shared" si="2519"/>
        <v>0</v>
      </c>
      <c r="AK2447" s="88">
        <f t="shared" si="2519"/>
        <v>0</v>
      </c>
      <c r="AL2447" s="88">
        <f t="shared" si="2519"/>
        <v>0</v>
      </c>
      <c r="AM2447" s="88">
        <f t="shared" si="2519"/>
        <v>0</v>
      </c>
      <c r="AN2447" s="145">
        <f t="shared" si="2519"/>
        <v>0</v>
      </c>
      <c r="AO2447" s="130"/>
    </row>
    <row r="2448" spans="1:41" ht="13.5" customHeight="1">
      <c r="A2448" s="85">
        <v>2445</v>
      </c>
      <c r="B2448" s="92" t="s">
        <v>0</v>
      </c>
      <c r="C2448" s="93">
        <v>0</v>
      </c>
      <c r="D2448" s="93">
        <v>2</v>
      </c>
      <c r="E2448" s="93">
        <v>1</v>
      </c>
      <c r="F2448" s="93">
        <v>0</v>
      </c>
      <c r="G2448" s="93">
        <v>0</v>
      </c>
      <c r="H2448" s="93">
        <v>0</v>
      </c>
      <c r="I2448" s="93">
        <v>0</v>
      </c>
      <c r="J2448" s="93">
        <v>0</v>
      </c>
      <c r="K2448" s="93">
        <v>0</v>
      </c>
      <c r="L2448" s="93">
        <v>3</v>
      </c>
      <c r="M2448" s="93">
        <v>10</v>
      </c>
      <c r="N2448" s="93">
        <v>24</v>
      </c>
      <c r="O2448" s="93">
        <v>1</v>
      </c>
      <c r="P2448" s="93">
        <v>0</v>
      </c>
      <c r="Q2448" s="93">
        <v>2</v>
      </c>
      <c r="R2448" s="93"/>
      <c r="Z2448" s="88">
        <f t="shared" ref="Z2448:AN2448" si="2520">C2448*100000/Z2417</f>
        <v>0</v>
      </c>
      <c r="AA2448" s="88">
        <f t="shared" si="2520"/>
        <v>46.652670865407046</v>
      </c>
      <c r="AB2448" s="88">
        <f t="shared" si="2520"/>
        <v>23.752969121140143</v>
      </c>
      <c r="AC2448" s="88">
        <f t="shared" si="2520"/>
        <v>0</v>
      </c>
      <c r="AD2448" s="88">
        <f t="shared" si="2520"/>
        <v>0</v>
      </c>
      <c r="AE2448" s="88">
        <f t="shared" si="2520"/>
        <v>0</v>
      </c>
      <c r="AF2448" s="88">
        <f t="shared" si="2520"/>
        <v>0</v>
      </c>
      <c r="AG2448" s="88">
        <f t="shared" si="2520"/>
        <v>0</v>
      </c>
      <c r="AH2448" s="88">
        <f t="shared" si="2520"/>
        <v>0</v>
      </c>
      <c r="AI2448" s="88">
        <f t="shared" si="2520"/>
        <v>78.145350351654074</v>
      </c>
      <c r="AJ2448" s="88">
        <f t="shared" si="2520"/>
        <v>262.5360987135731</v>
      </c>
      <c r="AK2448" s="88">
        <f t="shared" si="2520"/>
        <v>603.4699522252954</v>
      </c>
      <c r="AL2448" s="88">
        <f t="shared" si="2520"/>
        <v>25.3613999492772</v>
      </c>
      <c r="AM2448" s="88">
        <f t="shared" si="2520"/>
        <v>0</v>
      </c>
      <c r="AN2448" s="145">
        <f t="shared" si="2520"/>
        <v>51.111679018655764</v>
      </c>
      <c r="AO2448" s="130"/>
    </row>
    <row r="2449" spans="1:41" ht="13.5" customHeight="1">
      <c r="A2449" s="85">
        <v>2446</v>
      </c>
      <c r="B2449" s="94" t="s">
        <v>111</v>
      </c>
      <c r="C2449" s="93"/>
      <c r="D2449" s="93"/>
      <c r="E2449" s="93"/>
      <c r="F2449" s="93"/>
      <c r="G2449" s="93"/>
      <c r="H2449" s="93"/>
      <c r="I2449" s="93"/>
      <c r="J2449" s="93"/>
      <c r="K2449" s="93"/>
      <c r="L2449" s="93"/>
      <c r="M2449" s="93">
        <v>0</v>
      </c>
      <c r="N2449" s="93">
        <v>0</v>
      </c>
      <c r="O2449" s="93"/>
      <c r="P2449" s="93">
        <v>0</v>
      </c>
      <c r="Q2449" s="93"/>
      <c r="R2449" s="93"/>
      <c r="Z2449" s="88">
        <f t="shared" ref="Z2449:AN2449" si="2521">C2449*100000/Z2417</f>
        <v>0</v>
      </c>
      <c r="AA2449" s="88">
        <f t="shared" si="2521"/>
        <v>0</v>
      </c>
      <c r="AB2449" s="88">
        <f t="shared" si="2521"/>
        <v>0</v>
      </c>
      <c r="AC2449" s="88">
        <f t="shared" si="2521"/>
        <v>0</v>
      </c>
      <c r="AD2449" s="88">
        <f t="shared" si="2521"/>
        <v>0</v>
      </c>
      <c r="AE2449" s="88">
        <f t="shared" si="2521"/>
        <v>0</v>
      </c>
      <c r="AF2449" s="88">
        <f t="shared" si="2521"/>
        <v>0</v>
      </c>
      <c r="AG2449" s="88">
        <f t="shared" si="2521"/>
        <v>0</v>
      </c>
      <c r="AH2449" s="88">
        <f t="shared" si="2521"/>
        <v>0</v>
      </c>
      <c r="AI2449" s="88">
        <f t="shared" si="2521"/>
        <v>0</v>
      </c>
      <c r="AJ2449" s="88">
        <f t="shared" si="2521"/>
        <v>0</v>
      </c>
      <c r="AK2449" s="88">
        <f t="shared" si="2521"/>
        <v>0</v>
      </c>
      <c r="AL2449" s="88">
        <f t="shared" si="2521"/>
        <v>0</v>
      </c>
      <c r="AM2449" s="88">
        <f t="shared" si="2521"/>
        <v>0</v>
      </c>
      <c r="AN2449" s="145">
        <f t="shared" si="2521"/>
        <v>0</v>
      </c>
      <c r="AO2449" s="130"/>
    </row>
    <row r="2450" spans="1:41" ht="13.5" customHeight="1">
      <c r="A2450" s="85">
        <v>2447</v>
      </c>
      <c r="B2450" s="94" t="s">
        <v>112</v>
      </c>
      <c r="C2450" s="93">
        <f>SUM(C2426,C2433,C2438,C2439:C2449)</f>
        <v>105</v>
      </c>
      <c r="D2450" s="93">
        <f t="shared" ref="D2450:K2450" si="2522">SUM(D2426,D2433,D2438,D2439:D2449)</f>
        <v>134</v>
      </c>
      <c r="E2450" s="93">
        <f t="shared" si="2522"/>
        <v>174</v>
      </c>
      <c r="F2450" s="93">
        <f t="shared" si="2522"/>
        <v>160</v>
      </c>
      <c r="G2450" s="93">
        <f t="shared" si="2522"/>
        <v>155</v>
      </c>
      <c r="H2450" s="93">
        <f t="shared" si="2522"/>
        <v>202</v>
      </c>
      <c r="I2450" s="93">
        <f t="shared" si="2522"/>
        <v>198</v>
      </c>
      <c r="J2450" s="93">
        <f t="shared" si="2522"/>
        <v>159</v>
      </c>
      <c r="K2450" s="93">
        <f t="shared" si="2522"/>
        <v>179</v>
      </c>
      <c r="L2450" s="93">
        <f>SUM(L2426,L2433,L2438,L2439:L2449)</f>
        <v>169</v>
      </c>
      <c r="M2450" s="93">
        <f t="shared" ref="M2450:R2450" si="2523">SUM(M2426,M2433,M2438,M2439:M2449)</f>
        <v>168</v>
      </c>
      <c r="N2450" s="93">
        <f>SUM(N2426,N2433,N2438,N2439:N2449)</f>
        <v>169</v>
      </c>
      <c r="O2450" s="93">
        <v>147</v>
      </c>
      <c r="P2450" s="93">
        <f t="shared" si="2523"/>
        <v>197</v>
      </c>
      <c r="Q2450" s="93">
        <f t="shared" si="2523"/>
        <v>205</v>
      </c>
      <c r="R2450" s="93">
        <f t="shared" si="2523"/>
        <v>0</v>
      </c>
      <c r="T2450" s="4" t="s">
        <v>1588</v>
      </c>
      <c r="U2450" s="4" t="s">
        <v>1589</v>
      </c>
      <c r="V2450" s="4" t="s">
        <v>1590</v>
      </c>
      <c r="W2450" s="4" t="s">
        <v>1591</v>
      </c>
      <c r="X2450" s="4" t="s">
        <v>1592</v>
      </c>
      <c r="Y2450" s="4">
        <v>2556.3000000000002</v>
      </c>
      <c r="Z2450" s="88">
        <f t="shared" ref="Z2450:AL2450" si="2524">C2450*100000/Z2417</f>
        <v>2401.0976446375485</v>
      </c>
      <c r="AA2450" s="88">
        <f t="shared" si="2524"/>
        <v>3125.7289479822721</v>
      </c>
      <c r="AB2450" s="88">
        <f t="shared" si="2524"/>
        <v>4133.0166270783848</v>
      </c>
      <c r="AC2450" s="88">
        <f t="shared" si="2524"/>
        <v>3888.2138517618469</v>
      </c>
      <c r="AD2450" s="88">
        <f t="shared" si="2524"/>
        <v>3849.9751614505712</v>
      </c>
      <c r="AE2450" s="88">
        <f t="shared" si="2524"/>
        <v>5103.5876705406772</v>
      </c>
      <c r="AF2450" s="88">
        <f t="shared" si="2524"/>
        <v>5061.3496932515336</v>
      </c>
      <c r="AG2450" s="88">
        <f t="shared" si="2524"/>
        <v>4083.2049306625577</v>
      </c>
      <c r="AH2450" s="88">
        <f t="shared" si="2524"/>
        <v>4634.9041947177629</v>
      </c>
      <c r="AI2450" s="88">
        <f t="shared" si="2524"/>
        <v>4402.1880698098466</v>
      </c>
      <c r="AJ2450" s="88">
        <f t="shared" si="2524"/>
        <v>4410.6064583880279</v>
      </c>
      <c r="AK2450" s="88">
        <f t="shared" si="2524"/>
        <v>4249.4342469197891</v>
      </c>
      <c r="AL2450" s="88">
        <f t="shared" si="2524"/>
        <v>3728.1257925437485</v>
      </c>
      <c r="AM2450" s="88">
        <f>P2450*100000/AM2417</f>
        <v>5008.8990592423088</v>
      </c>
      <c r="AN2450" s="145">
        <f>Q2450*100000/AN2417</f>
        <v>5238.9470994122157</v>
      </c>
      <c r="AO2450" s="130"/>
    </row>
    <row r="2451" spans="1:41" ht="13.5" customHeight="1">
      <c r="A2451" s="85">
        <v>2448</v>
      </c>
      <c r="B2451" s="1" t="s">
        <v>188</v>
      </c>
      <c r="C2451" s="83">
        <v>2011</v>
      </c>
      <c r="D2451" s="83">
        <v>2012</v>
      </c>
      <c r="E2451" s="83">
        <v>2013</v>
      </c>
      <c r="F2451" s="83">
        <v>2014</v>
      </c>
      <c r="G2451" s="83">
        <v>2015</v>
      </c>
      <c r="H2451" s="83">
        <v>2016</v>
      </c>
      <c r="I2451" s="83">
        <v>2017</v>
      </c>
      <c r="J2451" s="83">
        <v>2018</v>
      </c>
      <c r="K2451" s="83">
        <v>2019</v>
      </c>
      <c r="L2451" s="83">
        <v>2020</v>
      </c>
      <c r="M2451" s="83">
        <v>2021</v>
      </c>
      <c r="N2451" s="83">
        <v>2022</v>
      </c>
      <c r="O2451" s="83">
        <v>2023</v>
      </c>
      <c r="P2451" s="83">
        <v>2024</v>
      </c>
      <c r="Q2451" s="83">
        <v>2025</v>
      </c>
      <c r="R2451" s="83">
        <v>2026</v>
      </c>
      <c r="Z2451" s="69">
        <v>157058</v>
      </c>
      <c r="AA2451" s="69">
        <v>157538</v>
      </c>
      <c r="AB2451" s="69">
        <v>159788</v>
      </c>
      <c r="AC2451" s="69">
        <v>162290</v>
      </c>
      <c r="AD2451" s="69">
        <v>164690</v>
      </c>
      <c r="AE2451" s="69">
        <v>167205</v>
      </c>
      <c r="AF2451" s="69">
        <v>170093</v>
      </c>
      <c r="AG2451" s="69">
        <v>173263</v>
      </c>
      <c r="AH2451" s="69">
        <v>176273</v>
      </c>
      <c r="AI2451" s="3">
        <v>178779</v>
      </c>
      <c r="AJ2451" s="3">
        <v>180664</v>
      </c>
      <c r="AK2451" s="3">
        <v>171167</v>
      </c>
      <c r="AL2451" s="3">
        <v>172607</v>
      </c>
      <c r="AM2451" s="3">
        <v>178639</v>
      </c>
      <c r="AN2451" s="3">
        <v>183462</v>
      </c>
      <c r="AO2451" s="131"/>
    </row>
    <row r="2452" spans="1:41" ht="13.5" customHeight="1">
      <c r="A2452" s="85">
        <v>2449</v>
      </c>
      <c r="B2452" s="86" t="s">
        <v>25</v>
      </c>
      <c r="C2452" s="87">
        <v>0</v>
      </c>
      <c r="D2452" s="87">
        <v>2</v>
      </c>
      <c r="E2452" s="87">
        <v>4</v>
      </c>
      <c r="F2452" s="87">
        <v>0</v>
      </c>
      <c r="G2452" s="87">
        <v>0</v>
      </c>
      <c r="H2452" s="87">
        <v>4</v>
      </c>
      <c r="I2452" s="87">
        <v>5</v>
      </c>
      <c r="J2452" s="87">
        <v>2</v>
      </c>
      <c r="K2452" s="87">
        <v>2</v>
      </c>
      <c r="L2452" s="87">
        <v>2</v>
      </c>
      <c r="M2452" s="87">
        <v>2</v>
      </c>
      <c r="N2452" s="87">
        <v>4</v>
      </c>
      <c r="O2452" s="87">
        <v>4</v>
      </c>
      <c r="P2452" s="87">
        <v>4</v>
      </c>
      <c r="Q2452" s="87">
        <v>7</v>
      </c>
      <c r="R2452" s="87"/>
      <c r="Z2452" s="88">
        <f t="shared" ref="Z2452:AL2452" si="2525">C2452*100000/Z2451</f>
        <v>0</v>
      </c>
      <c r="AA2452" s="88">
        <f t="shared" si="2525"/>
        <v>1.2695349693407305</v>
      </c>
      <c r="AB2452" s="88">
        <f t="shared" si="2525"/>
        <v>2.5033168948857236</v>
      </c>
      <c r="AC2452" s="88">
        <f t="shared" si="2525"/>
        <v>0</v>
      </c>
      <c r="AD2452" s="88">
        <f t="shared" si="2525"/>
        <v>0</v>
      </c>
      <c r="AE2452" s="88">
        <f t="shared" si="2525"/>
        <v>2.392272958344547</v>
      </c>
      <c r="AF2452" s="88">
        <f t="shared" si="2525"/>
        <v>2.9395683537829305</v>
      </c>
      <c r="AG2452" s="88">
        <f t="shared" si="2525"/>
        <v>1.1543145391687781</v>
      </c>
      <c r="AH2452" s="88">
        <f t="shared" si="2525"/>
        <v>1.1346037112887397</v>
      </c>
      <c r="AI2452" s="88">
        <f t="shared" si="2525"/>
        <v>1.1186996235575766</v>
      </c>
      <c r="AJ2452" s="88">
        <f t="shared" si="2525"/>
        <v>1.1070274099986717</v>
      </c>
      <c r="AK2452" s="88">
        <f t="shared" si="2525"/>
        <v>2.3368990518032096</v>
      </c>
      <c r="AL2452" s="88">
        <f t="shared" si="2525"/>
        <v>2.3174031180658954</v>
      </c>
      <c r="AM2452" s="88">
        <f>P2452*100000/AM2451</f>
        <v>2.2391527046165729</v>
      </c>
      <c r="AN2452" s="145">
        <f>Q2452*100000/AN2451</f>
        <v>3.8155040280821098</v>
      </c>
      <c r="AO2452" s="130"/>
    </row>
    <row r="2453" spans="1:41" ht="13.5" customHeight="1">
      <c r="A2453" s="85">
        <v>2450</v>
      </c>
      <c r="B2453" s="92" t="s">
        <v>22</v>
      </c>
      <c r="C2453" s="93">
        <v>381</v>
      </c>
      <c r="D2453" s="93">
        <v>402</v>
      </c>
      <c r="E2453" s="93">
        <v>449</v>
      </c>
      <c r="F2453" s="93">
        <v>454</v>
      </c>
      <c r="G2453" s="93">
        <v>520</v>
      </c>
      <c r="H2453" s="93">
        <v>587</v>
      </c>
      <c r="I2453" s="93">
        <v>599</v>
      </c>
      <c r="J2453" s="93">
        <v>583</v>
      </c>
      <c r="K2453" s="93">
        <v>664</v>
      </c>
      <c r="L2453" s="93">
        <v>676</v>
      </c>
      <c r="M2453" s="93">
        <v>768</v>
      </c>
      <c r="N2453" s="93">
        <v>694</v>
      </c>
      <c r="O2453" s="93">
        <v>700</v>
      </c>
      <c r="P2453" s="93">
        <v>749</v>
      </c>
      <c r="Q2453" s="93">
        <v>779</v>
      </c>
      <c r="R2453" s="93"/>
      <c r="Z2453" s="88">
        <f t="shared" ref="Z2453:AL2453" si="2526">C2453*100000/Z2451</f>
        <v>242.58554164703486</v>
      </c>
      <c r="AA2453" s="88">
        <f t="shared" si="2526"/>
        <v>255.17652883748684</v>
      </c>
      <c r="AB2453" s="88">
        <f t="shared" si="2526"/>
        <v>280.99732145092247</v>
      </c>
      <c r="AC2453" s="88">
        <f t="shared" si="2526"/>
        <v>279.74613346478526</v>
      </c>
      <c r="AD2453" s="88">
        <f t="shared" si="2526"/>
        <v>315.74473252777949</v>
      </c>
      <c r="AE2453" s="88">
        <f t="shared" si="2526"/>
        <v>351.06605663706227</v>
      </c>
      <c r="AF2453" s="88">
        <f t="shared" si="2526"/>
        <v>352.16028878319509</v>
      </c>
      <c r="AG2453" s="88">
        <f t="shared" si="2526"/>
        <v>336.48268816769883</v>
      </c>
      <c r="AH2453" s="88">
        <f t="shared" si="2526"/>
        <v>376.68843214786153</v>
      </c>
      <c r="AI2453" s="88">
        <f t="shared" si="2526"/>
        <v>378.12047276246091</v>
      </c>
      <c r="AJ2453" s="88">
        <f t="shared" si="2526"/>
        <v>425.09852543948989</v>
      </c>
      <c r="AK2453" s="88">
        <f t="shared" si="2526"/>
        <v>405.45198548785692</v>
      </c>
      <c r="AL2453" s="88">
        <f t="shared" si="2526"/>
        <v>405.54554566153166</v>
      </c>
      <c r="AM2453" s="88">
        <f>P2453*100000/AM2451</f>
        <v>419.28134393945334</v>
      </c>
      <c r="AN2453" s="145">
        <f>Q2453*100000/AN2451</f>
        <v>424.61109112513765</v>
      </c>
      <c r="AO2453" s="130"/>
    </row>
    <row r="2454" spans="1:41" ht="13.5" customHeight="1">
      <c r="A2454" s="85">
        <v>2451</v>
      </c>
      <c r="B2454" s="92" t="s">
        <v>21</v>
      </c>
      <c r="C2454" s="93">
        <v>117</v>
      </c>
      <c r="D2454" s="93">
        <v>177</v>
      </c>
      <c r="E2454" s="93">
        <v>165</v>
      </c>
      <c r="F2454" s="93">
        <v>183</v>
      </c>
      <c r="G2454" s="93">
        <v>220</v>
      </c>
      <c r="H2454" s="93">
        <v>252</v>
      </c>
      <c r="I2454" s="93">
        <v>269</v>
      </c>
      <c r="J2454" s="93">
        <v>262</v>
      </c>
      <c r="K2454" s="93">
        <v>196</v>
      </c>
      <c r="L2454" s="93">
        <v>249</v>
      </c>
      <c r="M2454" s="93">
        <v>213</v>
      </c>
      <c r="N2454" s="93">
        <v>255</v>
      </c>
      <c r="O2454" s="93">
        <v>261</v>
      </c>
      <c r="P2454" s="93">
        <v>238</v>
      </c>
      <c r="Q2454" s="93">
        <v>218</v>
      </c>
      <c r="R2454" s="93"/>
      <c r="Z2454" s="88">
        <f t="shared" ref="Z2454:AN2454" si="2527">C2454*100000/Z2451</f>
        <v>74.494772631766608</v>
      </c>
      <c r="AA2454" s="88">
        <f t="shared" si="2527"/>
        <v>112.35384478665465</v>
      </c>
      <c r="AB2454" s="88">
        <f t="shared" si="2527"/>
        <v>103.2618219140361</v>
      </c>
      <c r="AC2454" s="88">
        <f t="shared" si="2527"/>
        <v>112.76110666091564</v>
      </c>
      <c r="AD2454" s="88">
        <f t="shared" si="2527"/>
        <v>133.58430991559899</v>
      </c>
      <c r="AE2454" s="88">
        <f t="shared" si="2527"/>
        <v>150.71319637570647</v>
      </c>
      <c r="AF2454" s="88">
        <f t="shared" si="2527"/>
        <v>158.14877743352167</v>
      </c>
      <c r="AG2454" s="88">
        <f t="shared" si="2527"/>
        <v>151.21520463110994</v>
      </c>
      <c r="AH2454" s="88">
        <f t="shared" si="2527"/>
        <v>111.19116370629648</v>
      </c>
      <c r="AI2454" s="88">
        <f t="shared" si="2527"/>
        <v>139.27810313291829</v>
      </c>
      <c r="AJ2454" s="88">
        <f t="shared" si="2527"/>
        <v>117.89841916485852</v>
      </c>
      <c r="AK2454" s="88">
        <f t="shared" si="2527"/>
        <v>148.97731455245463</v>
      </c>
      <c r="AL2454" s="88">
        <f t="shared" si="2527"/>
        <v>151.21055345379966</v>
      </c>
      <c r="AM2454" s="88">
        <f t="shared" si="2527"/>
        <v>133.22958592468609</v>
      </c>
      <c r="AN2454" s="145">
        <f t="shared" si="2527"/>
        <v>118.82569687455712</v>
      </c>
      <c r="AO2454" s="130"/>
    </row>
    <row r="2455" spans="1:41" ht="13.5" customHeight="1">
      <c r="A2455" s="85">
        <v>2452</v>
      </c>
      <c r="B2455" s="92" t="s">
        <v>20</v>
      </c>
      <c r="C2455" s="93">
        <v>6</v>
      </c>
      <c r="D2455" s="93">
        <v>8</v>
      </c>
      <c r="E2455" s="93">
        <v>8</v>
      </c>
      <c r="F2455" s="93">
        <v>14</v>
      </c>
      <c r="G2455" s="93">
        <v>8</v>
      </c>
      <c r="H2455" s="93">
        <v>13</v>
      </c>
      <c r="I2455" s="93">
        <v>17</v>
      </c>
      <c r="J2455" s="93">
        <v>22</v>
      </c>
      <c r="K2455" s="93">
        <v>10</v>
      </c>
      <c r="L2455" s="93">
        <v>8</v>
      </c>
      <c r="M2455" s="93">
        <v>10</v>
      </c>
      <c r="N2455" s="93">
        <v>13</v>
      </c>
      <c r="O2455" s="93">
        <v>10</v>
      </c>
      <c r="P2455" s="93">
        <v>22</v>
      </c>
      <c r="Q2455" s="93">
        <v>19</v>
      </c>
      <c r="R2455" s="93"/>
      <c r="Z2455" s="88">
        <f t="shared" ref="Z2455:AL2455" si="2528">C2455*100000/Z2451</f>
        <v>3.8202447503470056</v>
      </c>
      <c r="AA2455" s="88">
        <f t="shared" si="2528"/>
        <v>5.078139877362922</v>
      </c>
      <c r="AB2455" s="88">
        <f t="shared" si="2528"/>
        <v>5.0066337897714472</v>
      </c>
      <c r="AC2455" s="88">
        <f t="shared" si="2528"/>
        <v>8.6265327500154036</v>
      </c>
      <c r="AD2455" s="88">
        <f t="shared" si="2528"/>
        <v>4.8576112696581459</v>
      </c>
      <c r="AE2455" s="88">
        <f t="shared" si="2528"/>
        <v>7.7748871146197782</v>
      </c>
      <c r="AF2455" s="88">
        <f t="shared" si="2528"/>
        <v>9.9945324028619638</v>
      </c>
      <c r="AG2455" s="88">
        <f t="shared" si="2528"/>
        <v>12.697459930856558</v>
      </c>
      <c r="AH2455" s="88">
        <f t="shared" si="2528"/>
        <v>5.6730185564436981</v>
      </c>
      <c r="AI2455" s="88">
        <f t="shared" si="2528"/>
        <v>4.4747984942303063</v>
      </c>
      <c r="AJ2455" s="88">
        <f t="shared" si="2528"/>
        <v>5.5351370499933576</v>
      </c>
      <c r="AK2455" s="88">
        <f t="shared" si="2528"/>
        <v>7.5949219183604315</v>
      </c>
      <c r="AL2455" s="88">
        <f t="shared" si="2528"/>
        <v>5.7935077951647385</v>
      </c>
      <c r="AM2455" s="88">
        <f>P2455*100000/AM2451</f>
        <v>12.315339875391151</v>
      </c>
      <c r="AN2455" s="145">
        <f>Q2455*100000/AN2451</f>
        <v>10.35636807622287</v>
      </c>
      <c r="AO2455" s="130"/>
    </row>
    <row r="2456" spans="1:41" ht="13.5" customHeight="1">
      <c r="A2456" s="85">
        <v>2453</v>
      </c>
      <c r="B2456" s="92" t="s">
        <v>19</v>
      </c>
      <c r="C2456" s="93">
        <v>70</v>
      </c>
      <c r="D2456" s="93">
        <v>70</v>
      </c>
      <c r="E2456" s="93">
        <v>74</v>
      </c>
      <c r="F2456" s="93">
        <v>56</v>
      </c>
      <c r="G2456" s="93">
        <v>74</v>
      </c>
      <c r="H2456" s="93">
        <v>56</v>
      </c>
      <c r="I2456" s="93">
        <v>64</v>
      </c>
      <c r="J2456" s="93">
        <v>67</v>
      </c>
      <c r="K2456" s="93">
        <v>64</v>
      </c>
      <c r="L2456" s="93">
        <v>73</v>
      </c>
      <c r="M2456" s="93">
        <v>41</v>
      </c>
      <c r="N2456" s="93">
        <v>39</v>
      </c>
      <c r="O2456" s="93">
        <v>41</v>
      </c>
      <c r="P2456" s="93">
        <v>45</v>
      </c>
      <c r="Q2456" s="93">
        <v>78</v>
      </c>
      <c r="R2456" s="93"/>
      <c r="Z2456" s="88">
        <f t="shared" ref="Z2456:AN2456" si="2529">C2456*100000/Z2451</f>
        <v>44.569522087381735</v>
      </c>
      <c r="AA2456" s="88">
        <f t="shared" si="2529"/>
        <v>44.433723926925566</v>
      </c>
      <c r="AB2456" s="88">
        <f t="shared" si="2529"/>
        <v>46.311362555385884</v>
      </c>
      <c r="AC2456" s="88">
        <f t="shared" si="2529"/>
        <v>34.506131000061615</v>
      </c>
      <c r="AD2456" s="88">
        <f t="shared" si="2529"/>
        <v>44.932904244337848</v>
      </c>
      <c r="AE2456" s="88">
        <f t="shared" si="2529"/>
        <v>33.491821416823662</v>
      </c>
      <c r="AF2456" s="88">
        <f t="shared" si="2529"/>
        <v>37.626474928421509</v>
      </c>
      <c r="AG2456" s="88">
        <f t="shared" si="2529"/>
        <v>38.669537062154063</v>
      </c>
      <c r="AH2456" s="88">
        <f t="shared" si="2529"/>
        <v>36.307318761239671</v>
      </c>
      <c r="AI2456" s="88">
        <f t="shared" si="2529"/>
        <v>40.832536259851551</v>
      </c>
      <c r="AJ2456" s="88">
        <f t="shared" si="2529"/>
        <v>22.694061904972767</v>
      </c>
      <c r="AK2456" s="88">
        <f t="shared" si="2529"/>
        <v>22.784765755081295</v>
      </c>
      <c r="AL2456" s="88">
        <f t="shared" si="2529"/>
        <v>23.753381960175428</v>
      </c>
      <c r="AM2456" s="88">
        <f t="shared" si="2529"/>
        <v>25.190467926936446</v>
      </c>
      <c r="AN2456" s="145">
        <f t="shared" si="2529"/>
        <v>42.515616312914936</v>
      </c>
      <c r="AO2456" s="130"/>
    </row>
    <row r="2457" spans="1:41" ht="13.5" customHeight="1">
      <c r="A2457" s="85">
        <v>2454</v>
      </c>
      <c r="B2457" s="92" t="s">
        <v>18</v>
      </c>
      <c r="C2457" s="93">
        <v>2</v>
      </c>
      <c r="D2457" s="93">
        <v>1</v>
      </c>
      <c r="E2457" s="93">
        <v>0</v>
      </c>
      <c r="F2457" s="93">
        <v>3</v>
      </c>
      <c r="G2457" s="93">
        <v>4</v>
      </c>
      <c r="H2457" s="93">
        <v>1</v>
      </c>
      <c r="I2457" s="93">
        <v>5</v>
      </c>
      <c r="J2457" s="93">
        <v>6</v>
      </c>
      <c r="K2457" s="93">
        <v>5</v>
      </c>
      <c r="L2457" s="93">
        <v>2</v>
      </c>
      <c r="M2457" s="93">
        <v>3</v>
      </c>
      <c r="N2457" s="93">
        <v>9</v>
      </c>
      <c r="O2457" s="93">
        <v>24</v>
      </c>
      <c r="P2457" s="93">
        <v>6</v>
      </c>
      <c r="Q2457" s="93">
        <v>9</v>
      </c>
      <c r="R2457" s="93"/>
      <c r="Z2457" s="88">
        <f t="shared" ref="Z2457:AN2457" si="2530">C2457*100000/Z2451</f>
        <v>1.2734149167823352</v>
      </c>
      <c r="AA2457" s="88">
        <f t="shared" si="2530"/>
        <v>0.63476748467036526</v>
      </c>
      <c r="AB2457" s="88">
        <f t="shared" si="2530"/>
        <v>0</v>
      </c>
      <c r="AC2457" s="88">
        <f t="shared" si="2530"/>
        <v>1.8485427321461581</v>
      </c>
      <c r="AD2457" s="88">
        <f t="shared" si="2530"/>
        <v>2.428805634829073</v>
      </c>
      <c r="AE2457" s="88">
        <f t="shared" si="2530"/>
        <v>0.59806823958613675</v>
      </c>
      <c r="AF2457" s="88">
        <f t="shared" si="2530"/>
        <v>2.9395683537829305</v>
      </c>
      <c r="AG2457" s="88">
        <f t="shared" si="2530"/>
        <v>3.4629436175063342</v>
      </c>
      <c r="AH2457" s="88">
        <f t="shared" si="2530"/>
        <v>2.8365092782218491</v>
      </c>
      <c r="AI2457" s="88">
        <f t="shared" si="2530"/>
        <v>1.1186996235575766</v>
      </c>
      <c r="AJ2457" s="88">
        <f t="shared" si="2530"/>
        <v>1.6605411149980074</v>
      </c>
      <c r="AK2457" s="88">
        <f t="shared" si="2530"/>
        <v>5.258022866557222</v>
      </c>
      <c r="AL2457" s="88">
        <f t="shared" si="2530"/>
        <v>13.904418708395372</v>
      </c>
      <c r="AM2457" s="88">
        <f t="shared" si="2530"/>
        <v>3.3587290569248598</v>
      </c>
      <c r="AN2457" s="145">
        <f t="shared" si="2530"/>
        <v>4.9056480361055694</v>
      </c>
      <c r="AO2457" s="130"/>
    </row>
    <row r="2458" spans="1:41" ht="13.5" customHeight="1">
      <c r="A2458" s="85">
        <v>2455</v>
      </c>
      <c r="B2458" s="92" t="s">
        <v>17</v>
      </c>
      <c r="C2458" s="93">
        <v>87</v>
      </c>
      <c r="D2458" s="93">
        <v>106</v>
      </c>
      <c r="E2458" s="93">
        <v>126</v>
      </c>
      <c r="F2458" s="93">
        <v>89</v>
      </c>
      <c r="G2458" s="93">
        <v>193</v>
      </c>
      <c r="H2458" s="93">
        <v>186</v>
      </c>
      <c r="I2458" s="93">
        <v>167</v>
      </c>
      <c r="J2458" s="93">
        <v>122</v>
      </c>
      <c r="K2458" s="93">
        <v>141</v>
      </c>
      <c r="L2458" s="93">
        <v>141</v>
      </c>
      <c r="M2458" s="93">
        <v>169</v>
      </c>
      <c r="N2458" s="93">
        <v>217</v>
      </c>
      <c r="O2458" s="93">
        <v>180</v>
      </c>
      <c r="P2458" s="93">
        <v>196</v>
      </c>
      <c r="Q2458" s="93">
        <v>196</v>
      </c>
      <c r="R2458" s="93"/>
      <c r="Z2458" s="88">
        <f t="shared" ref="Z2458:AN2458" si="2531">C2458*100000/Z2451</f>
        <v>55.393548880031581</v>
      </c>
      <c r="AA2458" s="88">
        <f t="shared" si="2531"/>
        <v>67.285353375058719</v>
      </c>
      <c r="AB2458" s="88">
        <f t="shared" si="2531"/>
        <v>78.854482188900292</v>
      </c>
      <c r="AC2458" s="88">
        <f t="shared" si="2531"/>
        <v>54.840101053669358</v>
      </c>
      <c r="AD2458" s="88">
        <f t="shared" si="2531"/>
        <v>117.18987188050276</v>
      </c>
      <c r="AE2458" s="88">
        <f t="shared" si="2531"/>
        <v>111.24069256302144</v>
      </c>
      <c r="AF2458" s="88">
        <f t="shared" si="2531"/>
        <v>98.181583016349876</v>
      </c>
      <c r="AG2458" s="88">
        <f t="shared" si="2531"/>
        <v>70.41318688929546</v>
      </c>
      <c r="AH2458" s="88">
        <f t="shared" si="2531"/>
        <v>79.989561645856142</v>
      </c>
      <c r="AI2458" s="88">
        <f t="shared" si="2531"/>
        <v>78.868323460809151</v>
      </c>
      <c r="AJ2458" s="88">
        <f t="shared" si="2531"/>
        <v>93.543816144887742</v>
      </c>
      <c r="AK2458" s="88">
        <f t="shared" si="2531"/>
        <v>126.77677356032413</v>
      </c>
      <c r="AL2458" s="88">
        <f t="shared" si="2531"/>
        <v>104.28314031296529</v>
      </c>
      <c r="AM2458" s="88">
        <f t="shared" si="2531"/>
        <v>109.71848252621209</v>
      </c>
      <c r="AN2458" s="145">
        <f t="shared" si="2531"/>
        <v>106.83411278629907</v>
      </c>
      <c r="AO2458" s="130"/>
    </row>
    <row r="2459" spans="1:41" ht="13.5" customHeight="1">
      <c r="A2459" s="85">
        <v>2456</v>
      </c>
      <c r="B2459" s="92" t="s">
        <v>16</v>
      </c>
      <c r="C2459" s="93">
        <v>43</v>
      </c>
      <c r="D2459" s="93">
        <v>24</v>
      </c>
      <c r="E2459" s="93">
        <v>35</v>
      </c>
      <c r="F2459" s="93">
        <v>58</v>
      </c>
      <c r="G2459" s="93">
        <v>53</v>
      </c>
      <c r="H2459" s="93">
        <v>56</v>
      </c>
      <c r="I2459" s="93">
        <v>53</v>
      </c>
      <c r="J2459" s="93">
        <v>45</v>
      </c>
      <c r="K2459" s="93">
        <v>64</v>
      </c>
      <c r="L2459" s="93">
        <v>61</v>
      </c>
      <c r="M2459" s="93">
        <v>63</v>
      </c>
      <c r="N2459" s="93">
        <v>46</v>
      </c>
      <c r="O2459" s="93">
        <v>67</v>
      </c>
      <c r="P2459" s="93">
        <v>79</v>
      </c>
      <c r="Q2459" s="93">
        <v>62</v>
      </c>
      <c r="R2459" s="93"/>
      <c r="T2459" s="4"/>
      <c r="U2459" s="4"/>
      <c r="V2459" s="4"/>
      <c r="W2459" s="4"/>
      <c r="X2459" s="4"/>
      <c r="Y2459" s="4"/>
      <c r="Z2459" s="88">
        <f t="shared" ref="Z2459:AL2459" si="2532">C2459*100000/Z2451</f>
        <v>27.378420710820208</v>
      </c>
      <c r="AA2459" s="88">
        <f t="shared" si="2532"/>
        <v>15.234419632088766</v>
      </c>
      <c r="AB2459" s="88">
        <f t="shared" si="2532"/>
        <v>21.904022830250081</v>
      </c>
      <c r="AC2459" s="88">
        <f t="shared" si="2532"/>
        <v>35.738492821492393</v>
      </c>
      <c r="AD2459" s="88">
        <f t="shared" si="2532"/>
        <v>32.181674661485218</v>
      </c>
      <c r="AE2459" s="88">
        <f t="shared" si="2532"/>
        <v>33.491821416823662</v>
      </c>
      <c r="AF2459" s="88">
        <f t="shared" si="2532"/>
        <v>31.159424550099065</v>
      </c>
      <c r="AG2459" s="88">
        <f t="shared" si="2532"/>
        <v>25.972077131297507</v>
      </c>
      <c r="AH2459" s="88">
        <f t="shared" si="2532"/>
        <v>36.307318761239671</v>
      </c>
      <c r="AI2459" s="88">
        <f t="shared" si="2532"/>
        <v>34.120338518506088</v>
      </c>
      <c r="AJ2459" s="88">
        <f t="shared" si="2532"/>
        <v>34.871363414958154</v>
      </c>
      <c r="AK2459" s="88">
        <f t="shared" si="2532"/>
        <v>26.874339095736911</v>
      </c>
      <c r="AL2459" s="88">
        <f t="shared" si="2532"/>
        <v>38.816502227603749</v>
      </c>
      <c r="AM2459" s="88">
        <f>P2459*100000/AM2451</f>
        <v>44.223265916177319</v>
      </c>
      <c r="AN2459" s="145">
        <f>Q2459*100000/AN2451</f>
        <v>33.794464248727259</v>
      </c>
      <c r="AO2459" s="130"/>
    </row>
    <row r="2460" spans="1:41" ht="13.5" customHeight="1">
      <c r="A2460" s="85">
        <v>2457</v>
      </c>
      <c r="B2460" s="94" t="s">
        <v>117</v>
      </c>
      <c r="C2460" s="93">
        <v>706</v>
      </c>
      <c r="D2460" s="93">
        <v>790</v>
      </c>
      <c r="E2460" s="93">
        <v>861</v>
      </c>
      <c r="F2460" s="93">
        <v>857</v>
      </c>
      <c r="G2460" s="93">
        <v>1072</v>
      </c>
      <c r="H2460" s="93">
        <v>1155</v>
      </c>
      <c r="I2460" s="93">
        <v>1179</v>
      </c>
      <c r="J2460" s="93">
        <v>1109</v>
      </c>
      <c r="K2460" s="93">
        <v>1146</v>
      </c>
      <c r="L2460" s="93">
        <v>1212</v>
      </c>
      <c r="M2460" s="93">
        <v>1269</v>
      </c>
      <c r="N2460" s="93">
        <v>1277</v>
      </c>
      <c r="O2460" s="93">
        <v>1287</v>
      </c>
      <c r="P2460" s="93">
        <v>1339</v>
      </c>
      <c r="Q2460" s="93">
        <v>1368</v>
      </c>
      <c r="R2460" s="93"/>
      <c r="T2460" s="4" t="s">
        <v>1593</v>
      </c>
      <c r="U2460" s="4" t="s">
        <v>1594</v>
      </c>
      <c r="V2460" s="4" t="s">
        <v>1595</v>
      </c>
      <c r="W2460" s="4" t="s">
        <v>1596</v>
      </c>
      <c r="X2460" s="4" t="s">
        <v>1438</v>
      </c>
      <c r="Y2460" s="4">
        <v>426.1</v>
      </c>
      <c r="Z2460" s="88">
        <f t="shared" ref="Z2460:AL2460" si="2533">C2460*100000/Z2451</f>
        <v>449.51546562416434</v>
      </c>
      <c r="AA2460" s="88">
        <f t="shared" si="2533"/>
        <v>501.46631288958855</v>
      </c>
      <c r="AB2460" s="88">
        <f t="shared" si="2533"/>
        <v>538.83896162415203</v>
      </c>
      <c r="AC2460" s="88">
        <f t="shared" si="2533"/>
        <v>528.06704048308586</v>
      </c>
      <c r="AD2460" s="88">
        <f t="shared" si="2533"/>
        <v>650.91991013419147</v>
      </c>
      <c r="AE2460" s="88">
        <f t="shared" si="2533"/>
        <v>690.76881672198795</v>
      </c>
      <c r="AF2460" s="88">
        <f t="shared" si="2533"/>
        <v>693.15021782201507</v>
      </c>
      <c r="AG2460" s="88">
        <f t="shared" si="2533"/>
        <v>640.0674119690874</v>
      </c>
      <c r="AH2460" s="88">
        <f t="shared" si="2533"/>
        <v>650.12792656844783</v>
      </c>
      <c r="AI2460" s="88">
        <f t="shared" si="2533"/>
        <v>677.93197187589146</v>
      </c>
      <c r="AJ2460" s="88">
        <f t="shared" si="2533"/>
        <v>702.40889164415717</v>
      </c>
      <c r="AK2460" s="88">
        <f t="shared" si="2533"/>
        <v>746.05502228817465</v>
      </c>
      <c r="AL2460" s="88">
        <f t="shared" si="2533"/>
        <v>745.6244532377018</v>
      </c>
      <c r="AM2460" s="88">
        <f>P2460*100000/AM2451</f>
        <v>749.55636787039782</v>
      </c>
      <c r="AN2460" s="145">
        <f>Q2460*100000/AN2451</f>
        <v>745.65850148804657</v>
      </c>
      <c r="AO2460" s="130"/>
    </row>
    <row r="2461" spans="1:41" ht="13.5" customHeight="1">
      <c r="A2461" s="85">
        <v>2458</v>
      </c>
      <c r="B2461" s="92" t="s">
        <v>15</v>
      </c>
      <c r="C2461" s="93">
        <v>28</v>
      </c>
      <c r="D2461" s="93">
        <v>35</v>
      </c>
      <c r="E2461" s="93">
        <v>38</v>
      </c>
      <c r="F2461" s="93">
        <v>23</v>
      </c>
      <c r="G2461" s="93">
        <v>34</v>
      </c>
      <c r="H2461" s="93">
        <v>26</v>
      </c>
      <c r="I2461" s="93">
        <v>29</v>
      </c>
      <c r="J2461" s="93">
        <v>26</v>
      </c>
      <c r="K2461" s="93">
        <v>31</v>
      </c>
      <c r="L2461" s="93">
        <v>14</v>
      </c>
      <c r="M2461" s="93">
        <v>13</v>
      </c>
      <c r="N2461" s="93">
        <v>35</v>
      </c>
      <c r="O2461" s="93">
        <v>23</v>
      </c>
      <c r="P2461" s="93">
        <v>27</v>
      </c>
      <c r="Q2461" s="93">
        <v>33</v>
      </c>
      <c r="R2461" s="93"/>
      <c r="Z2461" s="88">
        <f t="shared" ref="Z2461:AN2461" si="2534">C2461*100000/Z2451</f>
        <v>17.827808834952691</v>
      </c>
      <c r="AA2461" s="88">
        <f t="shared" si="2534"/>
        <v>22.216861963462783</v>
      </c>
      <c r="AB2461" s="88">
        <f t="shared" si="2534"/>
        <v>23.781510501414374</v>
      </c>
      <c r="AC2461" s="88">
        <f t="shared" si="2534"/>
        <v>14.172160946453879</v>
      </c>
      <c r="AD2461" s="88">
        <f t="shared" si="2534"/>
        <v>20.644847896047118</v>
      </c>
      <c r="AE2461" s="88">
        <f t="shared" si="2534"/>
        <v>15.549774229239556</v>
      </c>
      <c r="AF2461" s="88">
        <f t="shared" si="2534"/>
        <v>17.049496451940996</v>
      </c>
      <c r="AG2461" s="88">
        <f t="shared" si="2534"/>
        <v>15.006089009194115</v>
      </c>
      <c r="AH2461" s="88">
        <f t="shared" si="2534"/>
        <v>17.586357524975465</v>
      </c>
      <c r="AI2461" s="88">
        <f t="shared" si="2534"/>
        <v>7.8308973649030369</v>
      </c>
      <c r="AJ2461" s="88">
        <f t="shared" si="2534"/>
        <v>7.1956781649913655</v>
      </c>
      <c r="AK2461" s="88">
        <f t="shared" si="2534"/>
        <v>20.447866703278084</v>
      </c>
      <c r="AL2461" s="88">
        <f t="shared" si="2534"/>
        <v>13.325067928878898</v>
      </c>
      <c r="AM2461" s="88">
        <f t="shared" si="2534"/>
        <v>15.114280756161868</v>
      </c>
      <c r="AN2461" s="145">
        <f t="shared" si="2534"/>
        <v>17.987376132387087</v>
      </c>
      <c r="AO2461" s="130"/>
    </row>
    <row r="2462" spans="1:41" ht="13.5" customHeight="1">
      <c r="A2462" s="85">
        <v>2459</v>
      </c>
      <c r="B2462" s="92" t="s">
        <v>14</v>
      </c>
      <c r="C2462" s="93">
        <v>789</v>
      </c>
      <c r="D2462" s="93">
        <v>712</v>
      </c>
      <c r="E2462" s="93">
        <v>747</v>
      </c>
      <c r="F2462" s="93">
        <v>685</v>
      </c>
      <c r="G2462" s="93">
        <v>620</v>
      </c>
      <c r="H2462" s="93">
        <v>521</v>
      </c>
      <c r="I2462" s="93">
        <v>592</v>
      </c>
      <c r="J2462" s="93">
        <v>570</v>
      </c>
      <c r="K2462" s="93">
        <v>637</v>
      </c>
      <c r="L2462" s="93">
        <v>680</v>
      </c>
      <c r="M2462" s="93">
        <v>627</v>
      </c>
      <c r="N2462" s="93">
        <v>523</v>
      </c>
      <c r="O2462" s="93">
        <v>564</v>
      </c>
      <c r="P2462" s="93">
        <v>603</v>
      </c>
      <c r="Q2462" s="93">
        <v>724</v>
      </c>
      <c r="R2462" s="93"/>
      <c r="Z2462" s="88">
        <f t="shared" ref="Z2462:AL2462" si="2535">C2462*100000/Z2451</f>
        <v>502.36218467063122</v>
      </c>
      <c r="AA2462" s="88">
        <f t="shared" si="2535"/>
        <v>451.95444908530004</v>
      </c>
      <c r="AB2462" s="88">
        <f t="shared" si="2535"/>
        <v>467.49443011990888</v>
      </c>
      <c r="AC2462" s="88">
        <f t="shared" si="2535"/>
        <v>422.08392384003946</v>
      </c>
      <c r="AD2462" s="88">
        <f t="shared" si="2535"/>
        <v>376.46487339850626</v>
      </c>
      <c r="AE2462" s="88">
        <f t="shared" si="2535"/>
        <v>311.59355282437724</v>
      </c>
      <c r="AF2462" s="88">
        <f t="shared" si="2535"/>
        <v>348.04489308789897</v>
      </c>
      <c r="AG2462" s="88">
        <f t="shared" si="2535"/>
        <v>328.97964366310174</v>
      </c>
      <c r="AH2462" s="88">
        <f t="shared" si="2535"/>
        <v>361.37128204546354</v>
      </c>
      <c r="AI2462" s="88">
        <f t="shared" si="2535"/>
        <v>380.35787200957606</v>
      </c>
      <c r="AJ2462" s="88">
        <f t="shared" si="2535"/>
        <v>347.05309303458353</v>
      </c>
      <c r="AK2462" s="88">
        <f t="shared" si="2535"/>
        <v>305.54955102326966</v>
      </c>
      <c r="AL2462" s="88">
        <f t="shared" si="2535"/>
        <v>326.75383964729127</v>
      </c>
      <c r="AM2462" s="88">
        <f>P2462*100000/AM2451</f>
        <v>337.5522702209484</v>
      </c>
      <c r="AN2462" s="145">
        <f>Q2462*100000/AN2451</f>
        <v>394.6321309044925</v>
      </c>
      <c r="AO2462" s="130"/>
    </row>
    <row r="2463" spans="1:41" ht="13.5" customHeight="1">
      <c r="A2463" s="85">
        <v>2460</v>
      </c>
      <c r="B2463" s="92" t="s">
        <v>13</v>
      </c>
      <c r="C2463" s="93">
        <v>867</v>
      </c>
      <c r="D2463" s="93">
        <v>878</v>
      </c>
      <c r="E2463" s="93">
        <v>981</v>
      </c>
      <c r="F2463" s="93">
        <v>1084</v>
      </c>
      <c r="G2463" s="93">
        <v>988</v>
      </c>
      <c r="H2463" s="93">
        <v>808</v>
      </c>
      <c r="I2463" s="93">
        <v>1112</v>
      </c>
      <c r="J2463" s="93">
        <v>855</v>
      </c>
      <c r="K2463" s="93">
        <v>793</v>
      </c>
      <c r="L2463" s="93">
        <v>1141</v>
      </c>
      <c r="M2463" s="93">
        <v>762</v>
      </c>
      <c r="N2463" s="93">
        <v>678</v>
      </c>
      <c r="O2463" s="93">
        <v>1110</v>
      </c>
      <c r="P2463" s="93">
        <v>1144</v>
      </c>
      <c r="Q2463" s="93">
        <v>1426</v>
      </c>
      <c r="R2463" s="93"/>
      <c r="Z2463" s="88">
        <f t="shared" ref="Z2463:AN2463" si="2536">C2463*100000/Z2451</f>
        <v>552.02536642514235</v>
      </c>
      <c r="AA2463" s="88">
        <f t="shared" si="2536"/>
        <v>557.32585154058063</v>
      </c>
      <c r="AB2463" s="88">
        <f t="shared" si="2536"/>
        <v>613.93846847072371</v>
      </c>
      <c r="AC2463" s="88">
        <f t="shared" si="2536"/>
        <v>667.94010721547852</v>
      </c>
      <c r="AD2463" s="88">
        <f t="shared" si="2536"/>
        <v>599.91499180278095</v>
      </c>
      <c r="AE2463" s="88">
        <f t="shared" si="2536"/>
        <v>483.23913758559854</v>
      </c>
      <c r="AF2463" s="88">
        <f t="shared" si="2536"/>
        <v>653.76000188132377</v>
      </c>
      <c r="AG2463" s="88">
        <f t="shared" si="2536"/>
        <v>493.46946549465264</v>
      </c>
      <c r="AH2463" s="88">
        <f t="shared" si="2536"/>
        <v>449.87037152598526</v>
      </c>
      <c r="AI2463" s="88">
        <f t="shared" si="2536"/>
        <v>638.21813523959747</v>
      </c>
      <c r="AJ2463" s="88">
        <f t="shared" si="2536"/>
        <v>421.77744320949387</v>
      </c>
      <c r="AK2463" s="88">
        <f t="shared" si="2536"/>
        <v>396.10438928064406</v>
      </c>
      <c r="AL2463" s="88">
        <f t="shared" si="2536"/>
        <v>643.07936526328592</v>
      </c>
      <c r="AM2463" s="88">
        <f t="shared" si="2536"/>
        <v>640.39767352033994</v>
      </c>
      <c r="AN2463" s="145">
        <f t="shared" si="2536"/>
        <v>777.27267772072696</v>
      </c>
      <c r="AO2463" s="130"/>
    </row>
    <row r="2464" spans="1:41" ht="13.5" customHeight="1">
      <c r="A2464" s="85">
        <v>2461</v>
      </c>
      <c r="B2464" s="92" t="s">
        <v>12</v>
      </c>
      <c r="C2464" s="93">
        <v>2692</v>
      </c>
      <c r="D2464" s="93">
        <v>2791</v>
      </c>
      <c r="E2464" s="93">
        <v>3161</v>
      </c>
      <c r="F2464" s="93">
        <v>2915</v>
      </c>
      <c r="G2464" s="93">
        <v>2764</v>
      </c>
      <c r="H2464" s="93">
        <v>2736</v>
      </c>
      <c r="I2464" s="93">
        <v>3507</v>
      </c>
      <c r="J2464" s="93">
        <v>3460</v>
      </c>
      <c r="K2464" s="93">
        <v>3409</v>
      </c>
      <c r="L2464" s="93">
        <v>3890</v>
      </c>
      <c r="M2464" s="93">
        <v>2981</v>
      </c>
      <c r="N2464" s="93">
        <v>2675</v>
      </c>
      <c r="O2464" s="93">
        <v>3537</v>
      </c>
      <c r="P2464" s="93">
        <v>4338</v>
      </c>
      <c r="Q2464" s="93">
        <v>5879</v>
      </c>
      <c r="R2464" s="93"/>
      <c r="Z2464" s="88">
        <f t="shared" ref="Z2464:AN2464" si="2537">C2464*100000/Z2451</f>
        <v>1714.0164779890231</v>
      </c>
      <c r="AA2464" s="88">
        <f t="shared" si="2537"/>
        <v>1771.6360497149894</v>
      </c>
      <c r="AB2464" s="88">
        <f t="shared" si="2537"/>
        <v>1978.2461761834431</v>
      </c>
      <c r="AC2464" s="88">
        <f t="shared" si="2537"/>
        <v>1796.1673547353503</v>
      </c>
      <c r="AD2464" s="88">
        <f t="shared" si="2537"/>
        <v>1678.3046936668893</v>
      </c>
      <c r="AE2464" s="88">
        <f t="shared" si="2537"/>
        <v>1636.3147035076702</v>
      </c>
      <c r="AF2464" s="88">
        <f t="shared" si="2537"/>
        <v>2061.8132433433475</v>
      </c>
      <c r="AG2464" s="88">
        <f t="shared" si="2537"/>
        <v>1996.964152761986</v>
      </c>
      <c r="AH2464" s="88">
        <f t="shared" si="2537"/>
        <v>1933.9320258916566</v>
      </c>
      <c r="AI2464" s="88">
        <f t="shared" si="2537"/>
        <v>2175.8707678194864</v>
      </c>
      <c r="AJ2464" s="88">
        <f t="shared" si="2537"/>
        <v>1650.0243546030199</v>
      </c>
      <c r="AK2464" s="88">
        <f t="shared" si="2537"/>
        <v>1562.8012408933964</v>
      </c>
      <c r="AL2464" s="88">
        <f t="shared" si="2537"/>
        <v>2049.163707149768</v>
      </c>
      <c r="AM2464" s="88">
        <f t="shared" si="2537"/>
        <v>2428.3611081566737</v>
      </c>
      <c r="AN2464" s="145">
        <f t="shared" si="2537"/>
        <v>3204.4783115849605</v>
      </c>
      <c r="AO2464" s="130"/>
    </row>
    <row r="2465" spans="1:41" ht="13.5" customHeight="1">
      <c r="A2465" s="85">
        <v>2462</v>
      </c>
      <c r="B2465" s="92" t="s">
        <v>11</v>
      </c>
      <c r="C2465" s="93">
        <v>537</v>
      </c>
      <c r="D2465" s="93">
        <v>397</v>
      </c>
      <c r="E2465" s="93">
        <v>519</v>
      </c>
      <c r="F2465" s="93">
        <v>651</v>
      </c>
      <c r="G2465" s="93">
        <v>648</v>
      </c>
      <c r="H2465" s="93">
        <v>1460</v>
      </c>
      <c r="I2465" s="93">
        <v>722</v>
      </c>
      <c r="J2465" s="93">
        <v>574</v>
      </c>
      <c r="K2465" s="93">
        <v>973</v>
      </c>
      <c r="L2465" s="93">
        <v>638</v>
      </c>
      <c r="M2465" s="93">
        <v>757</v>
      </c>
      <c r="N2465" s="93">
        <v>690</v>
      </c>
      <c r="O2465" s="93">
        <v>557</v>
      </c>
      <c r="P2465" s="93">
        <v>821</v>
      </c>
      <c r="Q2465" s="93">
        <v>571</v>
      </c>
      <c r="R2465" s="93"/>
      <c r="Z2465" s="88">
        <f t="shared" ref="Z2465:AN2465" si="2538">C2465*100000/Z2451</f>
        <v>341.911905156057</v>
      </c>
      <c r="AA2465" s="88">
        <f t="shared" si="2538"/>
        <v>252.002691414135</v>
      </c>
      <c r="AB2465" s="88">
        <f t="shared" si="2538"/>
        <v>324.80536711142264</v>
      </c>
      <c r="AC2465" s="88">
        <f t="shared" si="2538"/>
        <v>401.13377287571632</v>
      </c>
      <c r="AD2465" s="88">
        <f t="shared" si="2538"/>
        <v>393.46651284230978</v>
      </c>
      <c r="AE2465" s="88">
        <f t="shared" si="2538"/>
        <v>873.17962979575975</v>
      </c>
      <c r="AF2465" s="88">
        <f t="shared" si="2538"/>
        <v>424.47367028625519</v>
      </c>
      <c r="AG2465" s="88">
        <f t="shared" si="2538"/>
        <v>331.2882727414393</v>
      </c>
      <c r="AH2465" s="88">
        <f t="shared" si="2538"/>
        <v>551.98470554197183</v>
      </c>
      <c r="AI2465" s="88">
        <f t="shared" si="2538"/>
        <v>356.86517991486699</v>
      </c>
      <c r="AJ2465" s="88">
        <f t="shared" si="2538"/>
        <v>419.00987468449716</v>
      </c>
      <c r="AK2465" s="88">
        <f t="shared" si="2538"/>
        <v>403.11508643605367</v>
      </c>
      <c r="AL2465" s="88">
        <f t="shared" si="2538"/>
        <v>322.69838419067594</v>
      </c>
      <c r="AM2465" s="88">
        <f t="shared" si="2538"/>
        <v>459.58609262255163</v>
      </c>
      <c r="AN2465" s="145">
        <f t="shared" si="2538"/>
        <v>311.2361142906978</v>
      </c>
      <c r="AO2465" s="130"/>
    </row>
    <row r="2466" spans="1:41" ht="13.5" customHeight="1">
      <c r="A2466" s="85">
        <v>2463</v>
      </c>
      <c r="B2466" s="92" t="s">
        <v>28</v>
      </c>
      <c r="C2466" s="93">
        <v>1</v>
      </c>
      <c r="D2466" s="93">
        <v>2</v>
      </c>
      <c r="E2466" s="93">
        <v>0</v>
      </c>
      <c r="F2466" s="93">
        <v>0</v>
      </c>
      <c r="G2466" s="93">
        <v>0</v>
      </c>
      <c r="H2466" s="93">
        <v>0</v>
      </c>
      <c r="I2466" s="93">
        <v>0</v>
      </c>
      <c r="J2466" s="93">
        <v>0</v>
      </c>
      <c r="K2466" s="93">
        <v>0</v>
      </c>
      <c r="L2466" s="93">
        <v>0</v>
      </c>
      <c r="M2466" s="93">
        <v>0</v>
      </c>
      <c r="N2466" s="93">
        <v>0</v>
      </c>
      <c r="O2466" s="93">
        <v>0</v>
      </c>
      <c r="P2466" s="93">
        <v>0</v>
      </c>
      <c r="Q2466" s="93">
        <v>0</v>
      </c>
      <c r="R2466" s="93"/>
      <c r="Z2466" s="88">
        <f t="shared" ref="Z2466:AN2466" si="2539">C2466*100000/Z2451</f>
        <v>0.6367074583911676</v>
      </c>
      <c r="AA2466" s="88">
        <f t="shared" si="2539"/>
        <v>1.2695349693407305</v>
      </c>
      <c r="AB2466" s="88">
        <f t="shared" si="2539"/>
        <v>0</v>
      </c>
      <c r="AC2466" s="88">
        <f t="shared" si="2539"/>
        <v>0</v>
      </c>
      <c r="AD2466" s="88">
        <f t="shared" si="2539"/>
        <v>0</v>
      </c>
      <c r="AE2466" s="88">
        <f t="shared" si="2539"/>
        <v>0</v>
      </c>
      <c r="AF2466" s="88">
        <f t="shared" si="2539"/>
        <v>0</v>
      </c>
      <c r="AG2466" s="88">
        <f t="shared" si="2539"/>
        <v>0</v>
      </c>
      <c r="AH2466" s="88">
        <f t="shared" si="2539"/>
        <v>0</v>
      </c>
      <c r="AI2466" s="88">
        <f t="shared" si="2539"/>
        <v>0</v>
      </c>
      <c r="AJ2466" s="88">
        <f t="shared" si="2539"/>
        <v>0</v>
      </c>
      <c r="AK2466" s="88">
        <f t="shared" si="2539"/>
        <v>0</v>
      </c>
      <c r="AL2466" s="88">
        <f t="shared" si="2539"/>
        <v>0</v>
      </c>
      <c r="AM2466" s="88">
        <f t="shared" si="2539"/>
        <v>0</v>
      </c>
      <c r="AN2466" s="145">
        <f t="shared" si="2539"/>
        <v>0</v>
      </c>
      <c r="AO2466" s="130"/>
    </row>
    <row r="2467" spans="1:41" ht="13.5" customHeight="1">
      <c r="A2467" s="85">
        <v>2464</v>
      </c>
      <c r="B2467" s="94" t="s">
        <v>118</v>
      </c>
      <c r="C2467" s="93">
        <v>4914</v>
      </c>
      <c r="D2467" s="93">
        <v>4815</v>
      </c>
      <c r="E2467" s="93">
        <v>5446</v>
      </c>
      <c r="F2467" s="93">
        <v>5358</v>
      </c>
      <c r="G2467" s="93">
        <v>5054</v>
      </c>
      <c r="H2467" s="93">
        <v>5551</v>
      </c>
      <c r="I2467" s="93">
        <v>5962</v>
      </c>
      <c r="J2467" s="93">
        <v>5485</v>
      </c>
      <c r="K2467" s="93">
        <v>5843</v>
      </c>
      <c r="L2467" s="93">
        <v>6363</v>
      </c>
      <c r="M2467" s="93">
        <v>5140</v>
      </c>
      <c r="N2467" s="93">
        <v>4601</v>
      </c>
      <c r="O2467" s="93">
        <v>5791</v>
      </c>
      <c r="P2467" s="93">
        <v>6933</v>
      </c>
      <c r="Q2467" s="93">
        <v>8633</v>
      </c>
      <c r="R2467" s="93"/>
      <c r="T2467" s="4" t="s">
        <v>1597</v>
      </c>
      <c r="U2467" s="4" t="s">
        <v>1598</v>
      </c>
      <c r="V2467" s="4" t="s">
        <v>1599</v>
      </c>
      <c r="W2467" s="4" t="s">
        <v>1600</v>
      </c>
      <c r="X2467" s="4" t="s">
        <v>1601</v>
      </c>
      <c r="Y2467" s="4">
        <v>3076.6</v>
      </c>
      <c r="Z2467" s="88">
        <f t="shared" ref="Z2467:AN2467" si="2540">C2467*100000/Z2451</f>
        <v>3128.7804505341974</v>
      </c>
      <c r="AA2467" s="88">
        <f t="shared" si="2540"/>
        <v>3056.4054386878088</v>
      </c>
      <c r="AB2467" s="88">
        <f t="shared" si="2540"/>
        <v>3408.2659523869129</v>
      </c>
      <c r="AC2467" s="88">
        <f t="shared" si="2540"/>
        <v>3301.4973196130386</v>
      </c>
      <c r="AD2467" s="88">
        <f t="shared" si="2540"/>
        <v>3068.7959196065335</v>
      </c>
      <c r="AE2467" s="88">
        <f t="shared" si="2540"/>
        <v>3319.8767979426452</v>
      </c>
      <c r="AF2467" s="88">
        <f t="shared" si="2540"/>
        <v>3505.1413050507663</v>
      </c>
      <c r="AG2467" s="88">
        <f t="shared" si="2540"/>
        <v>3165.7076236703738</v>
      </c>
      <c r="AH2467" s="88">
        <f t="shared" si="2540"/>
        <v>3314.7447425300529</v>
      </c>
      <c r="AI2467" s="88">
        <f t="shared" si="2540"/>
        <v>3559.1428523484301</v>
      </c>
      <c r="AJ2467" s="88">
        <f t="shared" si="2540"/>
        <v>2845.0604436965859</v>
      </c>
      <c r="AK2467" s="88">
        <f t="shared" si="2540"/>
        <v>2688.0181343366421</v>
      </c>
      <c r="AL2467" s="88">
        <f t="shared" si="2540"/>
        <v>3355.0203641798998</v>
      </c>
      <c r="AM2467" s="88">
        <f t="shared" si="2540"/>
        <v>3881.0114252766753</v>
      </c>
      <c r="AN2467" s="145">
        <f t="shared" si="2540"/>
        <v>4705.6066106332646</v>
      </c>
      <c r="AO2467" s="130"/>
    </row>
    <row r="2468" spans="1:41" ht="13.5" customHeight="1">
      <c r="A2468" s="85">
        <v>2465</v>
      </c>
      <c r="B2468" s="92" t="s">
        <v>10</v>
      </c>
      <c r="C2468" s="93">
        <v>19</v>
      </c>
      <c r="D2468" s="93">
        <v>45</v>
      </c>
      <c r="E2468" s="93">
        <v>31</v>
      </c>
      <c r="F2468" s="93">
        <v>51</v>
      </c>
      <c r="G2468" s="93">
        <v>67</v>
      </c>
      <c r="H2468" s="93">
        <v>42</v>
      </c>
      <c r="I2468" s="93">
        <v>39</v>
      </c>
      <c r="J2468" s="93">
        <v>42</v>
      </c>
      <c r="K2468" s="93">
        <v>49</v>
      </c>
      <c r="L2468" s="93">
        <v>61</v>
      </c>
      <c r="M2468" s="93">
        <v>69</v>
      </c>
      <c r="N2468" s="93">
        <v>40</v>
      </c>
      <c r="O2468" s="93">
        <v>37</v>
      </c>
      <c r="P2468" s="93">
        <v>54</v>
      </c>
      <c r="Q2468" s="93">
        <v>35</v>
      </c>
      <c r="R2468" s="93"/>
      <c r="Z2468" s="88">
        <f t="shared" ref="Z2468:AN2468" si="2541">C2468*100000/Z2451</f>
        <v>12.097441709432184</v>
      </c>
      <c r="AA2468" s="88">
        <f t="shared" si="2541"/>
        <v>28.564536810166437</v>
      </c>
      <c r="AB2468" s="88">
        <f t="shared" si="2541"/>
        <v>19.400705935364357</v>
      </c>
      <c r="AC2468" s="88">
        <f t="shared" si="2541"/>
        <v>31.42522644648469</v>
      </c>
      <c r="AD2468" s="88">
        <f t="shared" si="2541"/>
        <v>40.682494383386967</v>
      </c>
      <c r="AE2468" s="88">
        <f t="shared" si="2541"/>
        <v>25.118866062617744</v>
      </c>
      <c r="AF2468" s="88">
        <f t="shared" si="2541"/>
        <v>22.928633159506859</v>
      </c>
      <c r="AG2468" s="88">
        <f t="shared" si="2541"/>
        <v>24.24060532254434</v>
      </c>
      <c r="AH2468" s="88">
        <f t="shared" si="2541"/>
        <v>27.79779092657412</v>
      </c>
      <c r="AI2468" s="88">
        <f t="shared" si="2541"/>
        <v>34.120338518506088</v>
      </c>
      <c r="AJ2468" s="88">
        <f t="shared" si="2541"/>
        <v>38.192445644954169</v>
      </c>
      <c r="AK2468" s="88">
        <f t="shared" si="2541"/>
        <v>23.368990518032096</v>
      </c>
      <c r="AL2468" s="88">
        <f t="shared" si="2541"/>
        <v>21.435978842109531</v>
      </c>
      <c r="AM2468" s="88">
        <f t="shared" si="2541"/>
        <v>30.228561512323736</v>
      </c>
      <c r="AN2468" s="145">
        <f t="shared" si="2541"/>
        <v>19.077520140410549</v>
      </c>
      <c r="AO2468" s="130"/>
    </row>
    <row r="2469" spans="1:41" ht="13.5" customHeight="1">
      <c r="A2469" s="85">
        <v>2466</v>
      </c>
      <c r="B2469" s="92" t="s">
        <v>9</v>
      </c>
      <c r="C2469" s="93">
        <v>8</v>
      </c>
      <c r="D2469" s="93">
        <v>13</v>
      </c>
      <c r="E2469" s="93">
        <v>11</v>
      </c>
      <c r="F2469" s="93">
        <v>15</v>
      </c>
      <c r="G2469" s="93">
        <v>31</v>
      </c>
      <c r="H2469" s="93">
        <v>21</v>
      </c>
      <c r="I2469" s="93">
        <v>18</v>
      </c>
      <c r="J2469" s="93">
        <v>25</v>
      </c>
      <c r="K2469" s="93">
        <v>30</v>
      </c>
      <c r="L2469" s="93">
        <v>21</v>
      </c>
      <c r="M2469" s="93">
        <v>55</v>
      </c>
      <c r="N2469" s="93">
        <v>30</v>
      </c>
      <c r="O2469" s="93">
        <v>29</v>
      </c>
      <c r="P2469" s="93">
        <v>36</v>
      </c>
      <c r="Q2469" s="93">
        <v>34</v>
      </c>
      <c r="R2469" s="93"/>
      <c r="Z2469" s="88">
        <f t="shared" ref="Z2469:AN2469" si="2542">C2469*100000/Z2451</f>
        <v>5.0936596671293408</v>
      </c>
      <c r="AA2469" s="88">
        <f t="shared" si="2542"/>
        <v>8.2519773007147474</v>
      </c>
      <c r="AB2469" s="88">
        <f t="shared" si="2542"/>
        <v>6.8841214609357397</v>
      </c>
      <c r="AC2469" s="88">
        <f t="shared" si="2542"/>
        <v>9.2427136607307911</v>
      </c>
      <c r="AD2469" s="88">
        <f t="shared" si="2542"/>
        <v>18.823243669925315</v>
      </c>
      <c r="AE2469" s="88">
        <f t="shared" si="2542"/>
        <v>12.559433031308872</v>
      </c>
      <c r="AF2469" s="88">
        <f t="shared" si="2542"/>
        <v>10.58244607361855</v>
      </c>
      <c r="AG2469" s="88">
        <f t="shared" si="2542"/>
        <v>14.428931739609727</v>
      </c>
      <c r="AH2469" s="88">
        <f t="shared" si="2542"/>
        <v>17.019055669331095</v>
      </c>
      <c r="AI2469" s="88">
        <f t="shared" si="2542"/>
        <v>11.746346047354555</v>
      </c>
      <c r="AJ2469" s="88">
        <f t="shared" si="2542"/>
        <v>30.44325377496347</v>
      </c>
      <c r="AK2469" s="88">
        <f t="shared" si="2542"/>
        <v>17.526742888524073</v>
      </c>
      <c r="AL2469" s="88">
        <f t="shared" si="2542"/>
        <v>16.80117260597774</v>
      </c>
      <c r="AM2469" s="88">
        <f t="shared" si="2542"/>
        <v>20.152374341549159</v>
      </c>
      <c r="AN2469" s="145">
        <f t="shared" si="2542"/>
        <v>18.53244813639882</v>
      </c>
      <c r="AO2469" s="130"/>
    </row>
    <row r="2470" spans="1:41" ht="13.5" customHeight="1">
      <c r="A2470" s="85">
        <v>2467</v>
      </c>
      <c r="B2470" s="92" t="s">
        <v>8</v>
      </c>
      <c r="C2470" s="93">
        <v>92</v>
      </c>
      <c r="D2470" s="93">
        <v>125</v>
      </c>
      <c r="E2470" s="93">
        <v>216</v>
      </c>
      <c r="F2470" s="93">
        <v>189</v>
      </c>
      <c r="G2470" s="93">
        <v>285</v>
      </c>
      <c r="H2470" s="93">
        <v>216</v>
      </c>
      <c r="I2470" s="93">
        <v>287</v>
      </c>
      <c r="J2470" s="93">
        <v>277</v>
      </c>
      <c r="K2470" s="93">
        <v>366</v>
      </c>
      <c r="L2470" s="93">
        <v>339</v>
      </c>
      <c r="M2470" s="93">
        <v>393</v>
      </c>
      <c r="N2470" s="93">
        <v>322</v>
      </c>
      <c r="O2470" s="93">
        <v>292</v>
      </c>
      <c r="P2470" s="93">
        <v>410</v>
      </c>
      <c r="Q2470" s="93">
        <v>382</v>
      </c>
      <c r="R2470" s="93"/>
      <c r="Z2470" s="88">
        <f t="shared" ref="Z2470:AL2470" si="2543">C2470*100000/Z2451</f>
        <v>58.577086171987418</v>
      </c>
      <c r="AA2470" s="88">
        <f t="shared" si="2543"/>
        <v>79.345935583795651</v>
      </c>
      <c r="AB2470" s="88">
        <f t="shared" si="2543"/>
        <v>135.17911232382906</v>
      </c>
      <c r="AC2470" s="88">
        <f t="shared" si="2543"/>
        <v>116.45819212520796</v>
      </c>
      <c r="AD2470" s="88">
        <f t="shared" si="2543"/>
        <v>173.05240148157145</v>
      </c>
      <c r="AE2470" s="88">
        <f t="shared" si="2543"/>
        <v>129.18273975060555</v>
      </c>
      <c r="AF2470" s="88">
        <f t="shared" si="2543"/>
        <v>168.73122350714021</v>
      </c>
      <c r="AG2470" s="88">
        <f t="shared" si="2543"/>
        <v>159.87256367487578</v>
      </c>
      <c r="AH2470" s="88">
        <f t="shared" si="2543"/>
        <v>207.63247916583936</v>
      </c>
      <c r="AI2470" s="88">
        <f t="shared" si="2543"/>
        <v>189.61958619300924</v>
      </c>
      <c r="AJ2470" s="88">
        <f t="shared" si="2543"/>
        <v>217.53088606473895</v>
      </c>
      <c r="AK2470" s="88">
        <f t="shared" si="2543"/>
        <v>188.12037367015839</v>
      </c>
      <c r="AL2470" s="88">
        <f t="shared" si="2543"/>
        <v>169.17042761881035</v>
      </c>
      <c r="AM2470" s="88">
        <f>P2470*100000/AM2451</f>
        <v>229.51315222319874</v>
      </c>
      <c r="AN2470" s="145">
        <f>Q2470*100000/AN2451</f>
        <v>208.21750553248083</v>
      </c>
      <c r="AO2470" s="130"/>
    </row>
    <row r="2471" spans="1:41" ht="13.5" customHeight="1">
      <c r="A2471" s="85">
        <v>2468</v>
      </c>
      <c r="B2471" s="92" t="s">
        <v>24</v>
      </c>
      <c r="C2471" s="93">
        <v>1</v>
      </c>
      <c r="D2471" s="93">
        <v>0</v>
      </c>
      <c r="E2471" s="93">
        <v>0</v>
      </c>
      <c r="F2471" s="93">
        <v>0</v>
      </c>
      <c r="G2471" s="93">
        <v>3</v>
      </c>
      <c r="H2471" s="93">
        <v>0</v>
      </c>
      <c r="I2471" s="93">
        <v>3</v>
      </c>
      <c r="J2471" s="93">
        <v>2</v>
      </c>
      <c r="K2471" s="93">
        <v>4</v>
      </c>
      <c r="L2471" s="93">
        <v>1</v>
      </c>
      <c r="M2471" s="93">
        <v>0</v>
      </c>
      <c r="N2471" s="93">
        <v>1</v>
      </c>
      <c r="O2471" s="93">
        <v>1</v>
      </c>
      <c r="P2471" s="93">
        <v>1</v>
      </c>
      <c r="Q2471" s="93">
        <v>0</v>
      </c>
      <c r="R2471" s="93"/>
      <c r="Z2471" s="88">
        <f t="shared" ref="Z2471:AN2471" si="2544">C2471*100000/Z2451</f>
        <v>0.6367074583911676</v>
      </c>
      <c r="AA2471" s="88">
        <f t="shared" si="2544"/>
        <v>0</v>
      </c>
      <c r="AB2471" s="88">
        <f t="shared" si="2544"/>
        <v>0</v>
      </c>
      <c r="AC2471" s="88">
        <f t="shared" si="2544"/>
        <v>0</v>
      </c>
      <c r="AD2471" s="88">
        <f t="shared" si="2544"/>
        <v>1.8216042261218046</v>
      </c>
      <c r="AE2471" s="88">
        <f t="shared" si="2544"/>
        <v>0</v>
      </c>
      <c r="AF2471" s="88">
        <f t="shared" si="2544"/>
        <v>1.7637410122697583</v>
      </c>
      <c r="AG2471" s="88">
        <f t="shared" si="2544"/>
        <v>1.1543145391687781</v>
      </c>
      <c r="AH2471" s="88">
        <f t="shared" si="2544"/>
        <v>2.2692074225774794</v>
      </c>
      <c r="AI2471" s="88">
        <f t="shared" si="2544"/>
        <v>0.55934981177878829</v>
      </c>
      <c r="AJ2471" s="88">
        <f t="shared" si="2544"/>
        <v>0</v>
      </c>
      <c r="AK2471" s="88">
        <f t="shared" si="2544"/>
        <v>0.58422476295080239</v>
      </c>
      <c r="AL2471" s="88">
        <f t="shared" si="2544"/>
        <v>0.57935077951647385</v>
      </c>
      <c r="AM2471" s="88">
        <f t="shared" si="2544"/>
        <v>0.55978817615414322</v>
      </c>
      <c r="AN2471" s="145">
        <f t="shared" si="2544"/>
        <v>0</v>
      </c>
      <c r="AO2471" s="130"/>
    </row>
    <row r="2472" spans="1:41" ht="13.5" customHeight="1">
      <c r="A2472" s="85">
        <v>2469</v>
      </c>
      <c r="B2472" s="94" t="s">
        <v>119</v>
      </c>
      <c r="C2472" s="93">
        <v>120</v>
      </c>
      <c r="D2472" s="93">
        <v>183</v>
      </c>
      <c r="E2472" s="93">
        <v>258</v>
      </c>
      <c r="F2472" s="93">
        <v>255</v>
      </c>
      <c r="G2472" s="93">
        <v>386</v>
      </c>
      <c r="H2472" s="93">
        <v>279</v>
      </c>
      <c r="I2472" s="93">
        <v>347</v>
      </c>
      <c r="J2472" s="93">
        <v>346</v>
      </c>
      <c r="K2472" s="93">
        <v>449</v>
      </c>
      <c r="L2472" s="93">
        <v>422</v>
      </c>
      <c r="M2472" s="93">
        <v>517</v>
      </c>
      <c r="N2472" s="93">
        <v>393</v>
      </c>
      <c r="O2472" s="93">
        <v>359</v>
      </c>
      <c r="P2472" s="93">
        <v>501</v>
      </c>
      <c r="Q2472" s="93">
        <v>451</v>
      </c>
      <c r="R2472" s="93"/>
      <c r="T2472" s="4" t="s">
        <v>1602</v>
      </c>
      <c r="U2472" s="4" t="s">
        <v>1603</v>
      </c>
      <c r="V2472" s="4" t="s">
        <v>1604</v>
      </c>
      <c r="W2472" s="4" t="s">
        <v>1468</v>
      </c>
      <c r="X2472" s="4" t="s">
        <v>1605</v>
      </c>
      <c r="Y2472" s="4">
        <v>98.8</v>
      </c>
      <c r="Z2472" s="88">
        <f t="shared" ref="Z2472:AN2472" si="2545">C2472*100000/Z2451</f>
        <v>76.404895006940109</v>
      </c>
      <c r="AA2472" s="88">
        <f t="shared" si="2545"/>
        <v>116.16244969467684</v>
      </c>
      <c r="AB2472" s="88">
        <f t="shared" si="2545"/>
        <v>161.46393972012916</v>
      </c>
      <c r="AC2472" s="88">
        <f t="shared" si="2545"/>
        <v>157.12613223242343</v>
      </c>
      <c r="AD2472" s="88">
        <f t="shared" si="2545"/>
        <v>234.37974376100553</v>
      </c>
      <c r="AE2472" s="88">
        <f t="shared" si="2545"/>
        <v>166.86103884453217</v>
      </c>
      <c r="AF2472" s="88">
        <f t="shared" si="2545"/>
        <v>204.00604375253539</v>
      </c>
      <c r="AG2472" s="88">
        <f t="shared" si="2545"/>
        <v>199.69641527619862</v>
      </c>
      <c r="AH2472" s="88">
        <f t="shared" si="2545"/>
        <v>254.71853318432204</v>
      </c>
      <c r="AI2472" s="88">
        <f t="shared" si="2545"/>
        <v>236.04562057064868</v>
      </c>
      <c r="AJ2472" s="88">
        <f t="shared" si="2545"/>
        <v>286.16658548465659</v>
      </c>
      <c r="AK2472" s="88">
        <f t="shared" si="2545"/>
        <v>229.60033183966536</v>
      </c>
      <c r="AL2472" s="88">
        <f t="shared" si="2545"/>
        <v>207.98692984641411</v>
      </c>
      <c r="AM2472" s="88">
        <f t="shared" si="2545"/>
        <v>280.45387625322576</v>
      </c>
      <c r="AN2472" s="145">
        <f t="shared" si="2545"/>
        <v>245.82747380929021</v>
      </c>
      <c r="AO2472" s="130"/>
    </row>
    <row r="2473" spans="1:41" ht="13.5" customHeight="1">
      <c r="A2473" s="85">
        <v>2470</v>
      </c>
      <c r="B2473" s="92" t="s">
        <v>7</v>
      </c>
      <c r="C2473" s="93">
        <v>94</v>
      </c>
      <c r="D2473" s="93">
        <v>77</v>
      </c>
      <c r="E2473" s="93">
        <v>125</v>
      </c>
      <c r="F2473" s="93">
        <v>153</v>
      </c>
      <c r="G2473" s="93">
        <v>125</v>
      </c>
      <c r="H2473" s="93">
        <v>111</v>
      </c>
      <c r="I2473" s="93">
        <v>154</v>
      </c>
      <c r="J2473" s="93">
        <v>203</v>
      </c>
      <c r="K2473" s="93">
        <v>164</v>
      </c>
      <c r="L2473" s="93">
        <v>144</v>
      </c>
      <c r="M2473" s="93">
        <v>160</v>
      </c>
      <c r="N2473" s="93">
        <v>141</v>
      </c>
      <c r="O2473" s="93">
        <v>182</v>
      </c>
      <c r="P2473" s="93">
        <v>211</v>
      </c>
      <c r="Q2473" s="93">
        <v>249</v>
      </c>
      <c r="R2473" s="93"/>
      <c r="Z2473" s="88">
        <f t="shared" ref="Z2473:AN2473" si="2546">C2473*100000/Z2451</f>
        <v>59.850501088769754</v>
      </c>
      <c r="AA2473" s="88">
        <f t="shared" si="2546"/>
        <v>48.877096319618126</v>
      </c>
      <c r="AB2473" s="88">
        <f t="shared" si="2546"/>
        <v>78.228652965178867</v>
      </c>
      <c r="AC2473" s="88">
        <f t="shared" si="2546"/>
        <v>94.275679339454058</v>
      </c>
      <c r="AD2473" s="88">
        <f t="shared" si="2546"/>
        <v>75.900176088408529</v>
      </c>
      <c r="AE2473" s="88">
        <f t="shared" si="2546"/>
        <v>66.385574594061183</v>
      </c>
      <c r="AF2473" s="88">
        <f t="shared" si="2546"/>
        <v>90.538705296514266</v>
      </c>
      <c r="AG2473" s="88">
        <f t="shared" si="2546"/>
        <v>117.16292572563098</v>
      </c>
      <c r="AH2473" s="88">
        <f t="shared" si="2546"/>
        <v>93.03750432567665</v>
      </c>
      <c r="AI2473" s="88">
        <f t="shared" si="2546"/>
        <v>80.546372896145527</v>
      </c>
      <c r="AJ2473" s="88">
        <f t="shared" si="2546"/>
        <v>88.562192799893722</v>
      </c>
      <c r="AK2473" s="88">
        <f t="shared" si="2546"/>
        <v>82.375691576063147</v>
      </c>
      <c r="AL2473" s="88">
        <f t="shared" si="2546"/>
        <v>105.44184187199824</v>
      </c>
      <c r="AM2473" s="88">
        <f t="shared" si="2546"/>
        <v>118.11530516852423</v>
      </c>
      <c r="AN2473" s="145">
        <f t="shared" si="2546"/>
        <v>135.72292899892076</v>
      </c>
      <c r="AO2473" s="130"/>
    </row>
    <row r="2474" spans="1:41" ht="13.5" customHeight="1">
      <c r="A2474" s="85">
        <v>2471</v>
      </c>
      <c r="B2474" s="92" t="s">
        <v>6</v>
      </c>
      <c r="C2474" s="93">
        <v>149</v>
      </c>
      <c r="D2474" s="93">
        <v>156</v>
      </c>
      <c r="E2474" s="93">
        <v>221</v>
      </c>
      <c r="F2474" s="93">
        <v>160</v>
      </c>
      <c r="G2474" s="93">
        <v>145</v>
      </c>
      <c r="H2474" s="93">
        <v>188</v>
      </c>
      <c r="I2474" s="93">
        <v>149</v>
      </c>
      <c r="J2474" s="93">
        <v>157</v>
      </c>
      <c r="K2474" s="93">
        <v>127</v>
      </c>
      <c r="L2474" s="93">
        <v>106</v>
      </c>
      <c r="M2474" s="93">
        <v>115</v>
      </c>
      <c r="N2474" s="93">
        <v>84</v>
      </c>
      <c r="O2474" s="93">
        <v>77</v>
      </c>
      <c r="P2474" s="93">
        <v>89</v>
      </c>
      <c r="Q2474" s="93">
        <v>103</v>
      </c>
      <c r="R2474" s="93"/>
      <c r="Z2474" s="88">
        <f t="shared" ref="Z2474:AN2474" si="2547">C2474*100000/Z2451</f>
        <v>94.869411300283971</v>
      </c>
      <c r="AA2474" s="88">
        <f t="shared" si="2547"/>
        <v>99.023727608576976</v>
      </c>
      <c r="AB2474" s="88">
        <f t="shared" si="2547"/>
        <v>138.30825844243623</v>
      </c>
      <c r="AC2474" s="88">
        <f t="shared" si="2547"/>
        <v>98.588945714461772</v>
      </c>
      <c r="AD2474" s="88">
        <f t="shared" si="2547"/>
        <v>88.04420426255389</v>
      </c>
      <c r="AE2474" s="88">
        <f t="shared" si="2547"/>
        <v>112.43682904219371</v>
      </c>
      <c r="AF2474" s="88">
        <f t="shared" si="2547"/>
        <v>87.599136942731334</v>
      </c>
      <c r="AG2474" s="88">
        <f t="shared" si="2547"/>
        <v>90.613691324749084</v>
      </c>
      <c r="AH2474" s="88">
        <f t="shared" si="2547"/>
        <v>72.047335666834968</v>
      </c>
      <c r="AI2474" s="88">
        <f t="shared" si="2547"/>
        <v>59.291080048551564</v>
      </c>
      <c r="AJ2474" s="88">
        <f t="shared" si="2547"/>
        <v>63.654076074923616</v>
      </c>
      <c r="AK2474" s="88">
        <f t="shared" si="2547"/>
        <v>49.074880087867406</v>
      </c>
      <c r="AL2474" s="88">
        <f t="shared" si="2547"/>
        <v>44.610010022768485</v>
      </c>
      <c r="AM2474" s="88">
        <f t="shared" si="2547"/>
        <v>49.821147677718749</v>
      </c>
      <c r="AN2474" s="145">
        <f t="shared" si="2547"/>
        <v>56.142416413208181</v>
      </c>
      <c r="AO2474" s="130"/>
    </row>
    <row r="2475" spans="1:41" ht="13.5" customHeight="1">
      <c r="A2475" s="85">
        <v>2472</v>
      </c>
      <c r="B2475" s="92" t="s">
        <v>5</v>
      </c>
      <c r="C2475" s="93">
        <v>70</v>
      </c>
      <c r="D2475" s="93">
        <v>23</v>
      </c>
      <c r="E2475" s="93">
        <v>43</v>
      </c>
      <c r="F2475" s="93">
        <v>25</v>
      </c>
      <c r="G2475" s="93">
        <v>45</v>
      </c>
      <c r="H2475" s="93">
        <v>35</v>
      </c>
      <c r="I2475" s="93">
        <v>26</v>
      </c>
      <c r="J2475" s="93">
        <v>83</v>
      </c>
      <c r="K2475" s="93">
        <v>41</v>
      </c>
      <c r="L2475" s="93">
        <v>57</v>
      </c>
      <c r="M2475" s="93">
        <v>56</v>
      </c>
      <c r="N2475" s="93">
        <v>42</v>
      </c>
      <c r="O2475" s="93">
        <v>39</v>
      </c>
      <c r="P2475" s="93">
        <v>72</v>
      </c>
      <c r="Q2475" s="93">
        <v>134</v>
      </c>
      <c r="R2475" s="93"/>
      <c r="Z2475" s="88">
        <f t="shared" ref="Z2475:AN2475" si="2548">C2475*100000/Z2451</f>
        <v>44.569522087381735</v>
      </c>
      <c r="AA2475" s="88">
        <f t="shared" si="2548"/>
        <v>14.5996521474184</v>
      </c>
      <c r="AB2475" s="88">
        <f t="shared" si="2548"/>
        <v>26.910656620021527</v>
      </c>
      <c r="AC2475" s="88">
        <f t="shared" si="2548"/>
        <v>15.40452276788465</v>
      </c>
      <c r="AD2475" s="88">
        <f t="shared" si="2548"/>
        <v>27.324063391827067</v>
      </c>
      <c r="AE2475" s="88">
        <f t="shared" si="2548"/>
        <v>20.932388385514788</v>
      </c>
      <c r="AF2475" s="88">
        <f t="shared" si="2548"/>
        <v>15.285755439671238</v>
      </c>
      <c r="AG2475" s="88">
        <f t="shared" si="2548"/>
        <v>47.90405337550429</v>
      </c>
      <c r="AH2475" s="88">
        <f t="shared" si="2548"/>
        <v>23.259376081419163</v>
      </c>
      <c r="AI2475" s="88">
        <f t="shared" si="2548"/>
        <v>31.882939271390935</v>
      </c>
      <c r="AJ2475" s="88">
        <f t="shared" si="2548"/>
        <v>30.996767479962802</v>
      </c>
      <c r="AK2475" s="88">
        <f t="shared" si="2548"/>
        <v>24.537440043933703</v>
      </c>
      <c r="AL2475" s="88">
        <f t="shared" si="2548"/>
        <v>22.59468040114248</v>
      </c>
      <c r="AM2475" s="88">
        <f t="shared" si="2548"/>
        <v>40.304748683098317</v>
      </c>
      <c r="AN2475" s="145">
        <f t="shared" si="2548"/>
        <v>73.039648537571807</v>
      </c>
      <c r="AO2475" s="130"/>
    </row>
    <row r="2476" spans="1:41" ht="13.5" customHeight="1">
      <c r="A2476" s="85">
        <v>2473</v>
      </c>
      <c r="B2476" s="92" t="s">
        <v>26</v>
      </c>
      <c r="C2476" s="93">
        <v>0</v>
      </c>
      <c r="D2476" s="93">
        <v>4</v>
      </c>
      <c r="E2476" s="93">
        <v>1</v>
      </c>
      <c r="F2476" s="93">
        <v>2</v>
      </c>
      <c r="G2476" s="93">
        <v>1</v>
      </c>
      <c r="H2476" s="93">
        <v>0</v>
      </c>
      <c r="I2476" s="93">
        <v>0</v>
      </c>
      <c r="J2476" s="93">
        <v>0</v>
      </c>
      <c r="K2476" s="93">
        <v>0</v>
      </c>
      <c r="L2476" s="93">
        <v>1</v>
      </c>
      <c r="M2476" s="93">
        <v>1</v>
      </c>
      <c r="N2476" s="93">
        <v>4</v>
      </c>
      <c r="O2476" s="93">
        <v>0</v>
      </c>
      <c r="P2476" s="93">
        <v>1</v>
      </c>
      <c r="Q2476" s="93">
        <v>0</v>
      </c>
      <c r="R2476" s="93"/>
      <c r="Z2476" s="88">
        <f t="shared" ref="Z2476:AL2476" si="2549">C2476*100000/Z2451</f>
        <v>0</v>
      </c>
      <c r="AA2476" s="88">
        <f t="shared" si="2549"/>
        <v>2.539069938681461</v>
      </c>
      <c r="AB2476" s="88">
        <f t="shared" si="2549"/>
        <v>0.62582922372143091</v>
      </c>
      <c r="AC2476" s="88">
        <f t="shared" si="2549"/>
        <v>1.2323618214307721</v>
      </c>
      <c r="AD2476" s="88">
        <f t="shared" si="2549"/>
        <v>0.60720140870726824</v>
      </c>
      <c r="AE2476" s="88">
        <f t="shared" si="2549"/>
        <v>0</v>
      </c>
      <c r="AF2476" s="88">
        <f t="shared" si="2549"/>
        <v>0</v>
      </c>
      <c r="AG2476" s="88">
        <f t="shared" si="2549"/>
        <v>0</v>
      </c>
      <c r="AH2476" s="88">
        <f t="shared" si="2549"/>
        <v>0</v>
      </c>
      <c r="AI2476" s="88">
        <f t="shared" si="2549"/>
        <v>0.55934981177878829</v>
      </c>
      <c r="AJ2476" s="88">
        <f t="shared" si="2549"/>
        <v>0.55351370499933583</v>
      </c>
      <c r="AK2476" s="88">
        <f t="shared" si="2549"/>
        <v>2.3368990518032096</v>
      </c>
      <c r="AL2476" s="88">
        <f t="shared" si="2549"/>
        <v>0</v>
      </c>
      <c r="AM2476" s="88">
        <f>P2476*100000/AM2451</f>
        <v>0.55978817615414322</v>
      </c>
      <c r="AN2476" s="145">
        <f>Q2476*100000/AN2451</f>
        <v>0</v>
      </c>
      <c r="AO2476" s="130"/>
    </row>
    <row r="2477" spans="1:41" ht="13.5" customHeight="1">
      <c r="A2477" s="85">
        <v>2474</v>
      </c>
      <c r="B2477" s="92" t="s">
        <v>4</v>
      </c>
      <c r="C2477" s="93">
        <v>36</v>
      </c>
      <c r="D2477" s="93">
        <v>53</v>
      </c>
      <c r="E2477" s="93">
        <v>122</v>
      </c>
      <c r="F2477" s="93">
        <v>54</v>
      </c>
      <c r="G2477" s="93">
        <v>64</v>
      </c>
      <c r="H2477" s="93">
        <v>141</v>
      </c>
      <c r="I2477" s="93">
        <v>99</v>
      </c>
      <c r="J2477" s="93">
        <v>108</v>
      </c>
      <c r="K2477" s="93">
        <v>127</v>
      </c>
      <c r="L2477" s="93">
        <v>124</v>
      </c>
      <c r="M2477" s="93">
        <v>154</v>
      </c>
      <c r="N2477" s="93">
        <v>135</v>
      </c>
      <c r="O2477" s="93">
        <v>147</v>
      </c>
      <c r="P2477" s="93">
        <v>167</v>
      </c>
      <c r="Q2477" s="93">
        <v>187</v>
      </c>
      <c r="R2477" s="93"/>
      <c r="Z2477" s="88">
        <f t="shared" ref="Z2477:AN2477" si="2550">C2477*100000/Z2451</f>
        <v>22.921468502082032</v>
      </c>
      <c r="AA2477" s="88">
        <f t="shared" si="2550"/>
        <v>33.642676687529359</v>
      </c>
      <c r="AB2477" s="88">
        <f t="shared" si="2550"/>
        <v>76.351165294014564</v>
      </c>
      <c r="AC2477" s="88">
        <f t="shared" si="2550"/>
        <v>33.273769178630843</v>
      </c>
      <c r="AD2477" s="88">
        <f t="shared" si="2550"/>
        <v>38.860890157265167</v>
      </c>
      <c r="AE2477" s="88">
        <f t="shared" si="2550"/>
        <v>84.327621781645291</v>
      </c>
      <c r="AF2477" s="88">
        <f t="shared" si="2550"/>
        <v>58.203453404902021</v>
      </c>
      <c r="AG2477" s="88">
        <f t="shared" si="2550"/>
        <v>62.33298511511402</v>
      </c>
      <c r="AH2477" s="88">
        <f t="shared" si="2550"/>
        <v>72.047335666834968</v>
      </c>
      <c r="AI2477" s="88">
        <f t="shared" si="2550"/>
        <v>69.359376660569751</v>
      </c>
      <c r="AJ2477" s="88">
        <f t="shared" si="2550"/>
        <v>85.241110569897714</v>
      </c>
      <c r="AK2477" s="88">
        <f t="shared" si="2550"/>
        <v>78.870342998358325</v>
      </c>
      <c r="AL2477" s="88">
        <f t="shared" si="2550"/>
        <v>85.16456458892165</v>
      </c>
      <c r="AM2477" s="88">
        <f t="shared" si="2550"/>
        <v>93.484625417741924</v>
      </c>
      <c r="AN2477" s="145">
        <f t="shared" si="2550"/>
        <v>101.9284647501935</v>
      </c>
      <c r="AO2477" s="130"/>
    </row>
    <row r="2478" spans="1:41" ht="13.5" customHeight="1">
      <c r="A2478" s="85">
        <v>2475</v>
      </c>
      <c r="B2478" s="92" t="s">
        <v>3</v>
      </c>
      <c r="C2478" s="93">
        <v>165</v>
      </c>
      <c r="D2478" s="93">
        <v>131</v>
      </c>
      <c r="E2478" s="93">
        <v>120</v>
      </c>
      <c r="F2478" s="93">
        <v>477</v>
      </c>
      <c r="G2478" s="93">
        <v>605</v>
      </c>
      <c r="H2478" s="93">
        <v>746</v>
      </c>
      <c r="I2478" s="93">
        <v>613</v>
      </c>
      <c r="J2478" s="93">
        <v>611</v>
      </c>
      <c r="K2478" s="93">
        <v>663</v>
      </c>
      <c r="L2478" s="93">
        <v>814</v>
      </c>
      <c r="M2478" s="93">
        <v>812</v>
      </c>
      <c r="N2478" s="93">
        <v>711</v>
      </c>
      <c r="O2478" s="93">
        <v>955</v>
      </c>
      <c r="P2478" s="93">
        <v>980</v>
      </c>
      <c r="Q2478" s="93">
        <v>750</v>
      </c>
      <c r="R2478" s="93"/>
      <c r="Z2478" s="88">
        <f t="shared" ref="Z2478:AN2478" si="2551">C2478*100000/Z2451</f>
        <v>105.05673063454265</v>
      </c>
      <c r="AA2478" s="88">
        <f t="shared" si="2551"/>
        <v>83.154540491817841</v>
      </c>
      <c r="AB2478" s="88">
        <f t="shared" si="2551"/>
        <v>75.099506846571714</v>
      </c>
      <c r="AC2478" s="88">
        <f t="shared" si="2551"/>
        <v>293.91829441123912</v>
      </c>
      <c r="AD2478" s="88">
        <f t="shared" si="2551"/>
        <v>367.35685226789724</v>
      </c>
      <c r="AE2478" s="88">
        <f t="shared" si="2551"/>
        <v>446.15890673125801</v>
      </c>
      <c r="AF2478" s="88">
        <f t="shared" si="2551"/>
        <v>360.39108017378726</v>
      </c>
      <c r="AG2478" s="88">
        <f t="shared" si="2551"/>
        <v>352.64309171606169</v>
      </c>
      <c r="AH2478" s="88">
        <f t="shared" si="2551"/>
        <v>376.12113029221717</v>
      </c>
      <c r="AI2478" s="88">
        <f t="shared" si="2551"/>
        <v>455.31074678793368</v>
      </c>
      <c r="AJ2478" s="88">
        <f t="shared" si="2551"/>
        <v>449.45312845946063</v>
      </c>
      <c r="AK2478" s="88">
        <f t="shared" si="2551"/>
        <v>415.3838064580205</v>
      </c>
      <c r="AL2478" s="88">
        <f t="shared" si="2551"/>
        <v>553.27999443823251</v>
      </c>
      <c r="AM2478" s="88">
        <f t="shared" si="2551"/>
        <v>548.59241263106037</v>
      </c>
      <c r="AN2478" s="145">
        <f t="shared" si="2551"/>
        <v>408.80400300879745</v>
      </c>
      <c r="AO2478" s="130"/>
    </row>
    <row r="2479" spans="1:41" ht="13.5" customHeight="1">
      <c r="A2479" s="85">
        <v>2476</v>
      </c>
      <c r="B2479" s="92" t="s">
        <v>2</v>
      </c>
      <c r="C2479" s="93">
        <v>0</v>
      </c>
      <c r="D2479" s="93">
        <v>0</v>
      </c>
      <c r="E2479" s="93">
        <v>0</v>
      </c>
      <c r="F2479" s="93">
        <v>0</v>
      </c>
      <c r="G2479" s="93">
        <v>0</v>
      </c>
      <c r="H2479" s="93">
        <v>0</v>
      </c>
      <c r="I2479" s="93">
        <v>0</v>
      </c>
      <c r="J2479" s="93">
        <v>0</v>
      </c>
      <c r="K2479" s="93">
        <v>0</v>
      </c>
      <c r="L2479" s="93">
        <v>0</v>
      </c>
      <c r="M2479" s="93">
        <v>0</v>
      </c>
      <c r="N2479" s="93">
        <v>0</v>
      </c>
      <c r="O2479" s="93">
        <v>0</v>
      </c>
      <c r="P2479" s="93">
        <v>0</v>
      </c>
      <c r="Q2479" s="93">
        <v>0</v>
      </c>
      <c r="R2479" s="93"/>
      <c r="Z2479" s="88">
        <f t="shared" ref="Z2479:AN2479" si="2552">C2479*100000/Z2451</f>
        <v>0</v>
      </c>
      <c r="AA2479" s="88">
        <f t="shared" si="2552"/>
        <v>0</v>
      </c>
      <c r="AB2479" s="88">
        <f t="shared" si="2552"/>
        <v>0</v>
      </c>
      <c r="AC2479" s="88">
        <f t="shared" si="2552"/>
        <v>0</v>
      </c>
      <c r="AD2479" s="88">
        <f t="shared" si="2552"/>
        <v>0</v>
      </c>
      <c r="AE2479" s="88">
        <f t="shared" si="2552"/>
        <v>0</v>
      </c>
      <c r="AF2479" s="88">
        <f t="shared" si="2552"/>
        <v>0</v>
      </c>
      <c r="AG2479" s="88">
        <f t="shared" si="2552"/>
        <v>0</v>
      </c>
      <c r="AH2479" s="88">
        <f t="shared" si="2552"/>
        <v>0</v>
      </c>
      <c r="AI2479" s="88">
        <f t="shared" si="2552"/>
        <v>0</v>
      </c>
      <c r="AJ2479" s="88">
        <f t="shared" si="2552"/>
        <v>0</v>
      </c>
      <c r="AK2479" s="88">
        <f t="shared" si="2552"/>
        <v>0</v>
      </c>
      <c r="AL2479" s="88">
        <f t="shared" si="2552"/>
        <v>0</v>
      </c>
      <c r="AM2479" s="88">
        <f t="shared" si="2552"/>
        <v>0</v>
      </c>
      <c r="AN2479" s="145">
        <f t="shared" si="2552"/>
        <v>0</v>
      </c>
      <c r="AO2479" s="130"/>
    </row>
    <row r="2480" spans="1:41" ht="13.5" customHeight="1">
      <c r="A2480" s="85">
        <v>2477</v>
      </c>
      <c r="B2480" s="92" t="s">
        <v>23</v>
      </c>
      <c r="C2480" s="93">
        <v>9</v>
      </c>
      <c r="D2480" s="93">
        <v>5</v>
      </c>
      <c r="E2480" s="93">
        <v>14</v>
      </c>
      <c r="F2480" s="93">
        <v>12</v>
      </c>
      <c r="G2480" s="93">
        <v>2</v>
      </c>
      <c r="H2480" s="93">
        <v>5</v>
      </c>
      <c r="I2480" s="93">
        <v>14</v>
      </c>
      <c r="J2480" s="93">
        <v>10</v>
      </c>
      <c r="K2480" s="93">
        <v>5</v>
      </c>
      <c r="L2480" s="93">
        <v>8</v>
      </c>
      <c r="M2480" s="93">
        <v>4</v>
      </c>
      <c r="N2480" s="93">
        <v>4</v>
      </c>
      <c r="O2480" s="93">
        <v>10</v>
      </c>
      <c r="P2480" s="93">
        <v>72</v>
      </c>
      <c r="Q2480" s="93">
        <v>6</v>
      </c>
      <c r="R2480" s="93"/>
      <c r="Z2480" s="88">
        <f t="shared" ref="Z2480:AN2480" si="2553">C2480*100000/Z2451</f>
        <v>5.730367125520508</v>
      </c>
      <c r="AA2480" s="88">
        <f t="shared" si="2553"/>
        <v>3.1738374233518263</v>
      </c>
      <c r="AB2480" s="88">
        <f t="shared" si="2553"/>
        <v>8.7616091321000322</v>
      </c>
      <c r="AC2480" s="88">
        <f t="shared" si="2553"/>
        <v>7.3941709285846322</v>
      </c>
      <c r="AD2480" s="88">
        <f t="shared" si="2553"/>
        <v>1.2144028174145365</v>
      </c>
      <c r="AE2480" s="88">
        <f t="shared" si="2553"/>
        <v>2.9903411979306838</v>
      </c>
      <c r="AF2480" s="88">
        <f t="shared" si="2553"/>
        <v>8.2307913905922057</v>
      </c>
      <c r="AG2480" s="88">
        <f t="shared" si="2553"/>
        <v>5.7715726958438909</v>
      </c>
      <c r="AH2480" s="88">
        <f t="shared" si="2553"/>
        <v>2.8365092782218491</v>
      </c>
      <c r="AI2480" s="88">
        <f t="shared" si="2553"/>
        <v>4.4747984942303063</v>
      </c>
      <c r="AJ2480" s="88">
        <f t="shared" si="2553"/>
        <v>2.2140548199973433</v>
      </c>
      <c r="AK2480" s="88">
        <f t="shared" si="2553"/>
        <v>2.3368990518032096</v>
      </c>
      <c r="AL2480" s="88">
        <f t="shared" si="2553"/>
        <v>5.7935077951647385</v>
      </c>
      <c r="AM2480" s="88">
        <f t="shared" si="2553"/>
        <v>40.304748683098317</v>
      </c>
      <c r="AN2480" s="145">
        <f t="shared" si="2553"/>
        <v>3.2704320240703799</v>
      </c>
      <c r="AO2480" s="130"/>
    </row>
    <row r="2481" spans="1:41" ht="13.5" customHeight="1">
      <c r="A2481" s="85">
        <v>2478</v>
      </c>
      <c r="B2481" s="92" t="s">
        <v>1</v>
      </c>
      <c r="C2481" s="93">
        <v>19</v>
      </c>
      <c r="D2481" s="93">
        <v>30</v>
      </c>
      <c r="E2481" s="93">
        <v>9</v>
      </c>
      <c r="F2481" s="93">
        <v>21</v>
      </c>
      <c r="G2481" s="93">
        <v>5</v>
      </c>
      <c r="H2481" s="93">
        <v>6</v>
      </c>
      <c r="I2481" s="93">
        <v>5</v>
      </c>
      <c r="J2481" s="93">
        <v>16</v>
      </c>
      <c r="K2481" s="93">
        <v>10</v>
      </c>
      <c r="L2481" s="93">
        <v>3</v>
      </c>
      <c r="M2481" s="93">
        <v>2</v>
      </c>
      <c r="N2481" s="93">
        <v>5</v>
      </c>
      <c r="O2481" s="93">
        <v>0</v>
      </c>
      <c r="P2481" s="93">
        <v>2</v>
      </c>
      <c r="Q2481" s="93">
        <v>11</v>
      </c>
      <c r="R2481" s="93"/>
      <c r="Z2481" s="88">
        <f t="shared" ref="Z2481:AN2481" si="2554">C2481*100000/Z2451</f>
        <v>12.097441709432184</v>
      </c>
      <c r="AA2481" s="88">
        <f t="shared" si="2554"/>
        <v>19.043024540110956</v>
      </c>
      <c r="AB2481" s="88">
        <f t="shared" si="2554"/>
        <v>5.6324630134928784</v>
      </c>
      <c r="AC2481" s="88">
        <f t="shared" si="2554"/>
        <v>12.939799125023107</v>
      </c>
      <c r="AD2481" s="88">
        <f t="shared" si="2554"/>
        <v>3.0360070435363409</v>
      </c>
      <c r="AE2481" s="88">
        <f t="shared" si="2554"/>
        <v>3.5884094375168205</v>
      </c>
      <c r="AF2481" s="88">
        <f t="shared" si="2554"/>
        <v>2.9395683537829305</v>
      </c>
      <c r="AG2481" s="88">
        <f t="shared" si="2554"/>
        <v>9.234516313350225</v>
      </c>
      <c r="AH2481" s="88">
        <f t="shared" si="2554"/>
        <v>5.6730185564436981</v>
      </c>
      <c r="AI2481" s="88">
        <f t="shared" si="2554"/>
        <v>1.6780494353363651</v>
      </c>
      <c r="AJ2481" s="88">
        <f t="shared" si="2554"/>
        <v>1.1070274099986717</v>
      </c>
      <c r="AK2481" s="88">
        <f t="shared" si="2554"/>
        <v>2.9211238147540119</v>
      </c>
      <c r="AL2481" s="88">
        <f t="shared" si="2554"/>
        <v>0</v>
      </c>
      <c r="AM2481" s="88">
        <f t="shared" si="2554"/>
        <v>1.1195763523082864</v>
      </c>
      <c r="AN2481" s="145">
        <f t="shared" si="2554"/>
        <v>5.9957920441290291</v>
      </c>
      <c r="AO2481" s="130"/>
    </row>
    <row r="2482" spans="1:41" ht="13.5" customHeight="1">
      <c r="A2482" s="85">
        <v>2479</v>
      </c>
      <c r="B2482" s="92" t="s">
        <v>0</v>
      </c>
      <c r="C2482" s="93">
        <v>2</v>
      </c>
      <c r="D2482" s="93">
        <v>26</v>
      </c>
      <c r="E2482" s="93">
        <v>38</v>
      </c>
      <c r="F2482" s="93">
        <v>2</v>
      </c>
      <c r="G2482" s="93">
        <v>3</v>
      </c>
      <c r="H2482" s="93">
        <v>3</v>
      </c>
      <c r="I2482" s="93">
        <v>1</v>
      </c>
      <c r="J2482" s="93">
        <v>6</v>
      </c>
      <c r="K2482" s="93">
        <v>4</v>
      </c>
      <c r="L2482" s="93">
        <v>88</v>
      </c>
      <c r="M2482" s="93">
        <v>482</v>
      </c>
      <c r="N2482" s="93">
        <v>57</v>
      </c>
      <c r="O2482" s="93">
        <v>5</v>
      </c>
      <c r="P2482" s="93">
        <v>5</v>
      </c>
      <c r="Q2482" s="93">
        <v>12</v>
      </c>
      <c r="R2482" s="93"/>
      <c r="Z2482" s="88">
        <f t="shared" ref="Z2482:AN2482" si="2555">C2482*100000/Z2451</f>
        <v>1.2734149167823352</v>
      </c>
      <c r="AA2482" s="88">
        <f t="shared" si="2555"/>
        <v>16.503954601429495</v>
      </c>
      <c r="AB2482" s="88">
        <f t="shared" si="2555"/>
        <v>23.781510501414374</v>
      </c>
      <c r="AC2482" s="88">
        <f t="shared" si="2555"/>
        <v>1.2323618214307721</v>
      </c>
      <c r="AD2482" s="88">
        <f t="shared" si="2555"/>
        <v>1.8216042261218046</v>
      </c>
      <c r="AE2482" s="88">
        <f t="shared" si="2555"/>
        <v>1.7942047187584103</v>
      </c>
      <c r="AF2482" s="88">
        <f t="shared" si="2555"/>
        <v>0.58791367075658607</v>
      </c>
      <c r="AG2482" s="88">
        <f t="shared" si="2555"/>
        <v>3.4629436175063342</v>
      </c>
      <c r="AH2482" s="88">
        <f t="shared" si="2555"/>
        <v>2.2692074225774794</v>
      </c>
      <c r="AI2482" s="88">
        <f t="shared" si="2555"/>
        <v>49.222783436533376</v>
      </c>
      <c r="AJ2482" s="88">
        <f t="shared" si="2555"/>
        <v>266.79360580967983</v>
      </c>
      <c r="AK2482" s="88">
        <f t="shared" si="2555"/>
        <v>33.300811488195741</v>
      </c>
      <c r="AL2482" s="88">
        <f t="shared" si="2555"/>
        <v>2.8967538975823692</v>
      </c>
      <c r="AM2482" s="88">
        <f t="shared" si="2555"/>
        <v>2.7989408807707163</v>
      </c>
      <c r="AN2482" s="145">
        <f t="shared" si="2555"/>
        <v>6.5408640481407598</v>
      </c>
      <c r="AO2482" s="130"/>
    </row>
    <row r="2483" spans="1:41" ht="13.5" customHeight="1">
      <c r="A2483" s="85">
        <v>2480</v>
      </c>
      <c r="B2483" s="94" t="s">
        <v>111</v>
      </c>
      <c r="C2483" s="93"/>
      <c r="D2483" s="93"/>
      <c r="E2483" s="93"/>
      <c r="F2483" s="93"/>
      <c r="G2483" s="93"/>
      <c r="H2483" s="93"/>
      <c r="I2483" s="93"/>
      <c r="J2483" s="93"/>
      <c r="K2483" s="93"/>
      <c r="L2483" s="93"/>
      <c r="M2483" s="93">
        <v>0</v>
      </c>
      <c r="N2483" s="93">
        <v>0</v>
      </c>
      <c r="O2483" s="93"/>
      <c r="P2483" s="93">
        <v>0</v>
      </c>
      <c r="Q2483" s="93"/>
      <c r="R2483" s="93"/>
      <c r="Z2483" s="88">
        <f t="shared" ref="Z2483:AN2483" si="2556">C2483*100000/Z2451</f>
        <v>0</v>
      </c>
      <c r="AA2483" s="88">
        <f t="shared" si="2556"/>
        <v>0</v>
      </c>
      <c r="AB2483" s="88">
        <f t="shared" si="2556"/>
        <v>0</v>
      </c>
      <c r="AC2483" s="88">
        <f t="shared" si="2556"/>
        <v>0</v>
      </c>
      <c r="AD2483" s="88">
        <f t="shared" si="2556"/>
        <v>0</v>
      </c>
      <c r="AE2483" s="88">
        <f t="shared" si="2556"/>
        <v>0</v>
      </c>
      <c r="AF2483" s="88">
        <f t="shared" si="2556"/>
        <v>0</v>
      </c>
      <c r="AG2483" s="88">
        <f t="shared" si="2556"/>
        <v>0</v>
      </c>
      <c r="AH2483" s="88">
        <f t="shared" si="2556"/>
        <v>0</v>
      </c>
      <c r="AI2483" s="88">
        <f t="shared" si="2556"/>
        <v>0</v>
      </c>
      <c r="AJ2483" s="88">
        <f t="shared" si="2556"/>
        <v>0</v>
      </c>
      <c r="AK2483" s="88">
        <f t="shared" si="2556"/>
        <v>0</v>
      </c>
      <c r="AL2483" s="88">
        <f t="shared" si="2556"/>
        <v>0</v>
      </c>
      <c r="AM2483" s="88">
        <f t="shared" si="2556"/>
        <v>0</v>
      </c>
      <c r="AN2483" s="145">
        <f t="shared" si="2556"/>
        <v>0</v>
      </c>
      <c r="AO2483" s="130"/>
    </row>
    <row r="2484" spans="1:41" ht="13.5" customHeight="1">
      <c r="A2484" s="85">
        <v>2481</v>
      </c>
      <c r="B2484" s="94" t="s">
        <v>112</v>
      </c>
      <c r="C2484" s="93">
        <f>SUM(C2460,C2467,C2472,C2473:C2483)</f>
        <v>6284</v>
      </c>
      <c r="D2484" s="93">
        <f t="shared" ref="D2484:K2484" si="2557">SUM(D2460,D2467,D2472,D2473:D2483)</f>
        <v>6293</v>
      </c>
      <c r="E2484" s="93">
        <f t="shared" si="2557"/>
        <v>7258</v>
      </c>
      <c r="F2484" s="93">
        <f t="shared" si="2557"/>
        <v>7376</v>
      </c>
      <c r="G2484" s="93">
        <f t="shared" si="2557"/>
        <v>7507</v>
      </c>
      <c r="H2484" s="93">
        <f t="shared" si="2557"/>
        <v>8220</v>
      </c>
      <c r="I2484" s="93">
        <f t="shared" si="2557"/>
        <v>8549</v>
      </c>
      <c r="J2484" s="93">
        <f t="shared" si="2557"/>
        <v>8134</v>
      </c>
      <c r="K2484" s="93">
        <f t="shared" si="2557"/>
        <v>8579</v>
      </c>
      <c r="L2484" s="93">
        <f>SUM(L2460,L2467,L2472,L2473:L2483)</f>
        <v>9342</v>
      </c>
      <c r="M2484" s="93">
        <f t="shared" ref="M2484:R2484" si="2558">SUM(M2460,M2467,M2472,M2473:M2483)</f>
        <v>8712</v>
      </c>
      <c r="N2484" s="93">
        <f>SUM(N2460,N2467,N2472,N2473:N2483)</f>
        <v>7454</v>
      </c>
      <c r="O2484" s="93">
        <v>8852</v>
      </c>
      <c r="P2484" s="93">
        <f t="shared" si="2558"/>
        <v>10372</v>
      </c>
      <c r="Q2484" s="93">
        <f t="shared" si="2558"/>
        <v>11904</v>
      </c>
      <c r="R2484" s="93">
        <f t="shared" si="2558"/>
        <v>0</v>
      </c>
      <c r="T2484" s="4" t="s">
        <v>1606</v>
      </c>
      <c r="U2484" s="4" t="s">
        <v>1607</v>
      </c>
      <c r="V2484" s="4" t="s">
        <v>1608</v>
      </c>
      <c r="W2484" s="4" t="s">
        <v>1609</v>
      </c>
      <c r="X2484" s="4" t="s">
        <v>1610</v>
      </c>
      <c r="Y2484" s="4">
        <v>3903.8</v>
      </c>
      <c r="Z2484" s="88">
        <f t="shared" ref="Z2484:AL2484" si="2559">C2484*100000/Z2451</f>
        <v>4001.0696685300973</v>
      </c>
      <c r="AA2484" s="88">
        <f t="shared" si="2559"/>
        <v>3994.5917810306087</v>
      </c>
      <c r="AB2484" s="88">
        <f t="shared" si="2559"/>
        <v>4542.2685057701456</v>
      </c>
      <c r="AC2484" s="88">
        <f t="shared" si="2559"/>
        <v>4544.9503974366871</v>
      </c>
      <c r="AD2484" s="88">
        <f t="shared" si="2559"/>
        <v>4558.2609751654627</v>
      </c>
      <c r="AE2484" s="88">
        <f t="shared" si="2559"/>
        <v>4916.1209293980446</v>
      </c>
      <c r="AF2484" s="88">
        <f t="shared" si="2559"/>
        <v>5026.0739712980549</v>
      </c>
      <c r="AG2484" s="88">
        <f t="shared" si="2559"/>
        <v>4694.5972307994207</v>
      </c>
      <c r="AH2484" s="88">
        <f t="shared" si="2559"/>
        <v>4866.8826195730489</v>
      </c>
      <c r="AI2484" s="88">
        <f t="shared" si="2559"/>
        <v>5225.4459416374402</v>
      </c>
      <c r="AJ2484" s="88">
        <f t="shared" si="2559"/>
        <v>4822.2113979542137</v>
      </c>
      <c r="AK2484" s="88">
        <f t="shared" si="2559"/>
        <v>4354.8113830352813</v>
      </c>
      <c r="AL2484" s="88">
        <f t="shared" si="2559"/>
        <v>5128.4131002798267</v>
      </c>
      <c r="AM2484" s="88">
        <f>P2484*100000/AM2451</f>
        <v>5806.1229630707739</v>
      </c>
      <c r="AN2484" s="145">
        <f>Q2484*100000/AN2451</f>
        <v>6488.5371357556332</v>
      </c>
      <c r="AO2484" s="130"/>
    </row>
    <row r="2485" spans="1:41" ht="13.5" customHeight="1">
      <c r="A2485" s="85">
        <v>2482</v>
      </c>
      <c r="B2485" s="1" t="s">
        <v>189</v>
      </c>
      <c r="C2485" s="83">
        <v>2011</v>
      </c>
      <c r="D2485" s="83">
        <v>2012</v>
      </c>
      <c r="E2485" s="83">
        <v>2013</v>
      </c>
      <c r="F2485" s="83">
        <v>2014</v>
      </c>
      <c r="G2485" s="83">
        <v>2015</v>
      </c>
      <c r="H2485" s="83">
        <v>2016</v>
      </c>
      <c r="I2485" s="83">
        <v>2017</v>
      </c>
      <c r="J2485" s="83">
        <v>2018</v>
      </c>
      <c r="K2485" s="83">
        <v>2019</v>
      </c>
      <c r="L2485" s="83">
        <v>2020</v>
      </c>
      <c r="M2485" s="83">
        <v>2021</v>
      </c>
      <c r="N2485" s="83">
        <v>2022</v>
      </c>
      <c r="O2485" s="83">
        <v>2023</v>
      </c>
      <c r="P2485" s="83">
        <v>2024</v>
      </c>
      <c r="Q2485" s="83">
        <v>2025</v>
      </c>
      <c r="R2485" s="83">
        <v>2026</v>
      </c>
      <c r="Z2485" s="69">
        <v>152709</v>
      </c>
      <c r="AA2485" s="69">
        <v>160800</v>
      </c>
      <c r="AB2485" s="69">
        <v>170196</v>
      </c>
      <c r="AC2485" s="69">
        <v>179625</v>
      </c>
      <c r="AD2485" s="69">
        <v>188509</v>
      </c>
      <c r="AE2485" s="69">
        <v>197695</v>
      </c>
      <c r="AF2485" s="69">
        <v>207881</v>
      </c>
      <c r="AG2485" s="69">
        <v>215686</v>
      </c>
      <c r="AH2485" s="69">
        <v>223347</v>
      </c>
      <c r="AI2485" s="3">
        <v>230297</v>
      </c>
      <c r="AJ2485" s="3">
        <v>236411</v>
      </c>
      <c r="AK2485" s="3">
        <v>231799</v>
      </c>
      <c r="AL2485" s="3">
        <v>237143</v>
      </c>
      <c r="AM2485" s="3">
        <v>245029</v>
      </c>
      <c r="AN2485" s="3">
        <v>253204</v>
      </c>
      <c r="AO2485" s="131"/>
    </row>
    <row r="2486" spans="1:41" ht="13.5" customHeight="1">
      <c r="A2486" s="85">
        <v>2483</v>
      </c>
      <c r="B2486" s="86" t="s">
        <v>25</v>
      </c>
      <c r="C2486" s="87">
        <v>2</v>
      </c>
      <c r="D2486" s="87">
        <v>5</v>
      </c>
      <c r="E2486" s="87">
        <v>5</v>
      </c>
      <c r="F2486" s="87">
        <v>5</v>
      </c>
      <c r="G2486" s="87">
        <v>2</v>
      </c>
      <c r="H2486" s="87">
        <v>8</v>
      </c>
      <c r="I2486" s="87">
        <v>4</v>
      </c>
      <c r="J2486" s="87">
        <v>7</v>
      </c>
      <c r="K2486" s="87">
        <v>2</v>
      </c>
      <c r="L2486" s="87">
        <v>5</v>
      </c>
      <c r="M2486" s="87">
        <v>7</v>
      </c>
      <c r="N2486" s="87">
        <v>5</v>
      </c>
      <c r="O2486" s="87">
        <v>2</v>
      </c>
      <c r="P2486" s="87">
        <v>0</v>
      </c>
      <c r="Q2486" s="87">
        <v>9</v>
      </c>
      <c r="R2486" s="87"/>
      <c r="Z2486" s="88">
        <f t="shared" ref="Z2486:AL2486" si="2560">C2486*100000/Z2485</f>
        <v>1.3096805034411856</v>
      </c>
      <c r="AA2486" s="88">
        <f t="shared" si="2560"/>
        <v>3.1094527363184081</v>
      </c>
      <c r="AB2486" s="88">
        <f t="shared" si="2560"/>
        <v>2.9377893722531669</v>
      </c>
      <c r="AC2486" s="88">
        <f t="shared" si="2560"/>
        <v>2.7835768963117604</v>
      </c>
      <c r="AD2486" s="88">
        <f t="shared" si="2560"/>
        <v>1.0609573017733902</v>
      </c>
      <c r="AE2486" s="88">
        <f t="shared" si="2560"/>
        <v>4.0466374971547081</v>
      </c>
      <c r="AF2486" s="88">
        <f t="shared" si="2560"/>
        <v>1.9241777747846123</v>
      </c>
      <c r="AG2486" s="88">
        <f t="shared" si="2560"/>
        <v>3.2454586760383148</v>
      </c>
      <c r="AH2486" s="88">
        <f t="shared" si="2560"/>
        <v>0.89546759078922034</v>
      </c>
      <c r="AI2486" s="88">
        <f t="shared" si="2560"/>
        <v>2.1711094803666571</v>
      </c>
      <c r="AJ2486" s="88">
        <f t="shared" si="2560"/>
        <v>2.960945133686673</v>
      </c>
      <c r="AK2486" s="88">
        <f t="shared" si="2560"/>
        <v>2.1570412296860644</v>
      </c>
      <c r="AL2486" s="88">
        <f t="shared" si="2560"/>
        <v>0.84337298591988796</v>
      </c>
      <c r="AM2486" s="88">
        <f>P2486*100000/AM2485</f>
        <v>0</v>
      </c>
      <c r="AN2486" s="145">
        <f>Q2486*100000/AN2485</f>
        <v>3.5544462172793478</v>
      </c>
      <c r="AO2486" s="130"/>
    </row>
    <row r="2487" spans="1:41" ht="13.5" customHeight="1">
      <c r="A2487" s="85">
        <v>2484</v>
      </c>
      <c r="B2487" s="92" t="s">
        <v>22</v>
      </c>
      <c r="C2487" s="93">
        <v>765</v>
      </c>
      <c r="D2487" s="93">
        <v>879</v>
      </c>
      <c r="E2487" s="93">
        <v>1078</v>
      </c>
      <c r="F2487" s="93">
        <v>1063</v>
      </c>
      <c r="G2487" s="93">
        <v>1148</v>
      </c>
      <c r="H2487" s="93">
        <v>1099</v>
      </c>
      <c r="I2487" s="93">
        <v>1328</v>
      </c>
      <c r="J2487" s="93">
        <v>1594</v>
      </c>
      <c r="K2487" s="93">
        <v>1524</v>
      </c>
      <c r="L2487" s="93">
        <v>1640</v>
      </c>
      <c r="M2487" s="93">
        <v>1535</v>
      </c>
      <c r="N2487" s="93">
        <v>1325</v>
      </c>
      <c r="O2487" s="93">
        <v>1267</v>
      </c>
      <c r="P2487" s="93">
        <v>1313</v>
      </c>
      <c r="Q2487" s="93">
        <v>1531</v>
      </c>
      <c r="R2487" s="93"/>
      <c r="Z2487" s="88">
        <f t="shared" ref="Z2487:AL2487" si="2561">C2487*100000/Z2485</f>
        <v>500.95279256625344</v>
      </c>
      <c r="AA2487" s="88">
        <f t="shared" si="2561"/>
        <v>546.64179104477614</v>
      </c>
      <c r="AB2487" s="88">
        <f t="shared" si="2561"/>
        <v>633.38738865778282</v>
      </c>
      <c r="AC2487" s="88">
        <f t="shared" si="2561"/>
        <v>591.78844815588036</v>
      </c>
      <c r="AD2487" s="88">
        <f t="shared" si="2561"/>
        <v>608.98949121792589</v>
      </c>
      <c r="AE2487" s="88">
        <f t="shared" si="2561"/>
        <v>555.90682617162804</v>
      </c>
      <c r="AF2487" s="88">
        <f t="shared" si="2561"/>
        <v>638.82702122849128</v>
      </c>
      <c r="AG2487" s="88">
        <f t="shared" si="2561"/>
        <v>739.0373042292963</v>
      </c>
      <c r="AH2487" s="88">
        <f t="shared" si="2561"/>
        <v>682.3463041813859</v>
      </c>
      <c r="AI2487" s="88">
        <f t="shared" si="2561"/>
        <v>712.12390956026354</v>
      </c>
      <c r="AJ2487" s="88">
        <f t="shared" si="2561"/>
        <v>649.29296860129182</v>
      </c>
      <c r="AK2487" s="88">
        <f t="shared" si="2561"/>
        <v>571.61592586680706</v>
      </c>
      <c r="AL2487" s="88">
        <f t="shared" si="2561"/>
        <v>534.276786580249</v>
      </c>
      <c r="AM2487" s="88">
        <f>P2487*100000/AM2485</f>
        <v>535.85493961939198</v>
      </c>
      <c r="AN2487" s="145">
        <f>Q2487*100000/AN2485</f>
        <v>604.65079540607576</v>
      </c>
      <c r="AO2487" s="130"/>
    </row>
    <row r="2488" spans="1:41" ht="13.5" customHeight="1">
      <c r="A2488" s="85">
        <v>2485</v>
      </c>
      <c r="B2488" s="92" t="s">
        <v>21</v>
      </c>
      <c r="C2488" s="93">
        <v>102</v>
      </c>
      <c r="D2488" s="93">
        <v>167</v>
      </c>
      <c r="E2488" s="93">
        <v>166</v>
      </c>
      <c r="F2488" s="93">
        <v>210</v>
      </c>
      <c r="G2488" s="93">
        <v>199</v>
      </c>
      <c r="H2488" s="93">
        <v>275</v>
      </c>
      <c r="I2488" s="93">
        <v>243</v>
      </c>
      <c r="J2488" s="93">
        <v>245</v>
      </c>
      <c r="K2488" s="93">
        <v>225</v>
      </c>
      <c r="L2488" s="93">
        <v>272</v>
      </c>
      <c r="M2488" s="93">
        <v>271</v>
      </c>
      <c r="N2488" s="93">
        <v>292</v>
      </c>
      <c r="O2488" s="93">
        <v>199</v>
      </c>
      <c r="P2488" s="93">
        <v>422</v>
      </c>
      <c r="Q2488" s="93">
        <v>269</v>
      </c>
      <c r="R2488" s="93"/>
      <c r="Z2488" s="88">
        <f t="shared" ref="Z2488:AN2488" si="2562">C2488*100000/Z2485</f>
        <v>66.793705675500462</v>
      </c>
      <c r="AA2488" s="88">
        <f t="shared" si="2562"/>
        <v>103.85572139303483</v>
      </c>
      <c r="AB2488" s="88">
        <f t="shared" si="2562"/>
        <v>97.534607158805144</v>
      </c>
      <c r="AC2488" s="88">
        <f t="shared" si="2562"/>
        <v>116.91022964509395</v>
      </c>
      <c r="AD2488" s="88">
        <f t="shared" si="2562"/>
        <v>105.56525152645231</v>
      </c>
      <c r="AE2488" s="88">
        <f t="shared" si="2562"/>
        <v>139.1031639646931</v>
      </c>
      <c r="AF2488" s="88">
        <f t="shared" si="2562"/>
        <v>116.89379981816521</v>
      </c>
      <c r="AG2488" s="88">
        <f t="shared" si="2562"/>
        <v>113.59105366134102</v>
      </c>
      <c r="AH2488" s="88">
        <f t="shared" si="2562"/>
        <v>100.74010396378729</v>
      </c>
      <c r="AI2488" s="88">
        <f t="shared" si="2562"/>
        <v>118.10835573194613</v>
      </c>
      <c r="AJ2488" s="88">
        <f t="shared" si="2562"/>
        <v>114.63087588986976</v>
      </c>
      <c r="AK2488" s="88">
        <f t="shared" si="2562"/>
        <v>125.97120781366615</v>
      </c>
      <c r="AL2488" s="88">
        <f t="shared" si="2562"/>
        <v>83.915612099028863</v>
      </c>
      <c r="AM2488" s="88">
        <f t="shared" si="2562"/>
        <v>172.22451220059668</v>
      </c>
      <c r="AN2488" s="145">
        <f t="shared" si="2562"/>
        <v>106.23844804979385</v>
      </c>
      <c r="AO2488" s="130"/>
    </row>
    <row r="2489" spans="1:41" ht="13.5" customHeight="1">
      <c r="A2489" s="85">
        <v>2486</v>
      </c>
      <c r="B2489" s="92" t="s">
        <v>20</v>
      </c>
      <c r="C2489" s="93">
        <v>16</v>
      </c>
      <c r="D2489" s="93">
        <v>21</v>
      </c>
      <c r="E2489" s="93">
        <v>29</v>
      </c>
      <c r="F2489" s="93">
        <v>24</v>
      </c>
      <c r="G2489" s="93">
        <v>15</v>
      </c>
      <c r="H2489" s="93">
        <v>27</v>
      </c>
      <c r="I2489" s="93">
        <v>20</v>
      </c>
      <c r="J2489" s="93">
        <v>21</v>
      </c>
      <c r="K2489" s="93">
        <v>29</v>
      </c>
      <c r="L2489" s="93">
        <v>21</v>
      </c>
      <c r="M2489" s="93">
        <v>27</v>
      </c>
      <c r="N2489" s="93">
        <v>20</v>
      </c>
      <c r="O2489" s="93">
        <v>14</v>
      </c>
      <c r="P2489" s="93">
        <v>11</v>
      </c>
      <c r="Q2489" s="93">
        <v>25</v>
      </c>
      <c r="R2489" s="93"/>
      <c r="Z2489" s="88">
        <f t="shared" ref="Z2489:AL2489" si="2563">C2489*100000/Z2485</f>
        <v>10.477444027529485</v>
      </c>
      <c r="AA2489" s="88">
        <f t="shared" si="2563"/>
        <v>13.059701492537313</v>
      </c>
      <c r="AB2489" s="88">
        <f t="shared" si="2563"/>
        <v>17.039178359068369</v>
      </c>
      <c r="AC2489" s="88">
        <f t="shared" si="2563"/>
        <v>13.361169102296451</v>
      </c>
      <c r="AD2489" s="88">
        <f t="shared" si="2563"/>
        <v>7.9571797633004255</v>
      </c>
      <c r="AE2489" s="88">
        <f t="shared" si="2563"/>
        <v>13.65740155289714</v>
      </c>
      <c r="AF2489" s="88">
        <f t="shared" si="2563"/>
        <v>9.6208888739230609</v>
      </c>
      <c r="AG2489" s="88">
        <f t="shared" si="2563"/>
        <v>9.736376028114945</v>
      </c>
      <c r="AH2489" s="88">
        <f t="shared" si="2563"/>
        <v>12.984280066443695</v>
      </c>
      <c r="AI2489" s="88">
        <f t="shared" si="2563"/>
        <v>9.1186598175399585</v>
      </c>
      <c r="AJ2489" s="88">
        <f t="shared" si="2563"/>
        <v>11.420788372791453</v>
      </c>
      <c r="AK2489" s="88">
        <f t="shared" si="2563"/>
        <v>8.6281649187442575</v>
      </c>
      <c r="AL2489" s="88">
        <f t="shared" si="2563"/>
        <v>5.9036109014392162</v>
      </c>
      <c r="AM2489" s="88">
        <f>P2489*100000/AM2485</f>
        <v>4.4892645360345105</v>
      </c>
      <c r="AN2489" s="145">
        <f>Q2489*100000/AN2485</f>
        <v>9.873461714664856</v>
      </c>
      <c r="AO2489" s="130"/>
    </row>
    <row r="2490" spans="1:41" ht="13.5" customHeight="1">
      <c r="A2490" s="85">
        <v>2487</v>
      </c>
      <c r="B2490" s="92" t="s">
        <v>19</v>
      </c>
      <c r="C2490" s="93">
        <v>65</v>
      </c>
      <c r="D2490" s="93">
        <v>65</v>
      </c>
      <c r="E2490" s="93">
        <v>70</v>
      </c>
      <c r="F2490" s="93">
        <v>59</v>
      </c>
      <c r="G2490" s="93">
        <v>86</v>
      </c>
      <c r="H2490" s="93">
        <v>65</v>
      </c>
      <c r="I2490" s="93">
        <v>83</v>
      </c>
      <c r="J2490" s="93">
        <v>78</v>
      </c>
      <c r="K2490" s="93">
        <v>91</v>
      </c>
      <c r="L2490" s="93">
        <v>127</v>
      </c>
      <c r="M2490" s="93">
        <v>65</v>
      </c>
      <c r="N2490" s="93">
        <v>49</v>
      </c>
      <c r="O2490" s="93">
        <v>85</v>
      </c>
      <c r="P2490" s="93">
        <v>69</v>
      </c>
      <c r="Q2490" s="93">
        <v>98</v>
      </c>
      <c r="R2490" s="93"/>
      <c r="Z2490" s="88">
        <f t="shared" ref="Z2490:AN2490" si="2564">C2490*100000/Z2485</f>
        <v>42.564616361838532</v>
      </c>
      <c r="AA2490" s="88">
        <f t="shared" si="2564"/>
        <v>40.4228855721393</v>
      </c>
      <c r="AB2490" s="88">
        <f t="shared" si="2564"/>
        <v>41.129051211544336</v>
      </c>
      <c r="AC2490" s="88">
        <f t="shared" si="2564"/>
        <v>32.846207376478773</v>
      </c>
      <c r="AD2490" s="88">
        <f t="shared" si="2564"/>
        <v>45.621163976255772</v>
      </c>
      <c r="AE2490" s="88">
        <f t="shared" si="2564"/>
        <v>32.878929664381999</v>
      </c>
      <c r="AF2490" s="88">
        <f t="shared" si="2564"/>
        <v>39.926688826780705</v>
      </c>
      <c r="AG2490" s="88">
        <f t="shared" si="2564"/>
        <v>36.163682390141226</v>
      </c>
      <c r="AH2490" s="88">
        <f t="shared" si="2564"/>
        <v>40.743775380909526</v>
      </c>
      <c r="AI2490" s="88">
        <f t="shared" si="2564"/>
        <v>55.146180801313086</v>
      </c>
      <c r="AJ2490" s="88">
        <f t="shared" si="2564"/>
        <v>27.494490527090534</v>
      </c>
      <c r="AK2490" s="88">
        <f t="shared" si="2564"/>
        <v>21.139004050923429</v>
      </c>
      <c r="AL2490" s="88">
        <f t="shared" si="2564"/>
        <v>35.843351901595241</v>
      </c>
      <c r="AM2490" s="88">
        <f t="shared" si="2564"/>
        <v>28.159932089671017</v>
      </c>
      <c r="AN2490" s="145">
        <f t="shared" si="2564"/>
        <v>38.703969921486234</v>
      </c>
      <c r="AO2490" s="130"/>
    </row>
    <row r="2491" spans="1:41" ht="13.5" customHeight="1">
      <c r="A2491" s="85">
        <v>2488</v>
      </c>
      <c r="B2491" s="92" t="s">
        <v>18</v>
      </c>
      <c r="C2491" s="93">
        <v>1</v>
      </c>
      <c r="D2491" s="93">
        <v>6</v>
      </c>
      <c r="E2491" s="93">
        <v>4</v>
      </c>
      <c r="F2491" s="93">
        <v>10</v>
      </c>
      <c r="G2491" s="93">
        <v>7</v>
      </c>
      <c r="H2491" s="93">
        <v>11</v>
      </c>
      <c r="I2491" s="93">
        <v>7</v>
      </c>
      <c r="J2491" s="93">
        <v>9</v>
      </c>
      <c r="K2491" s="93">
        <v>10</v>
      </c>
      <c r="L2491" s="93">
        <v>18</v>
      </c>
      <c r="M2491" s="93">
        <v>14</v>
      </c>
      <c r="N2491" s="93">
        <v>11</v>
      </c>
      <c r="O2491" s="93">
        <v>13</v>
      </c>
      <c r="P2491" s="93">
        <v>14</v>
      </c>
      <c r="Q2491" s="93">
        <v>22</v>
      </c>
      <c r="R2491" s="93"/>
      <c r="Z2491" s="88">
        <f t="shared" ref="Z2491:AN2491" si="2565">C2491*100000/Z2485</f>
        <v>0.65484025172059279</v>
      </c>
      <c r="AA2491" s="88">
        <f t="shared" si="2565"/>
        <v>3.7313432835820897</v>
      </c>
      <c r="AB2491" s="88">
        <f t="shared" si="2565"/>
        <v>2.3502314978025334</v>
      </c>
      <c r="AC2491" s="88">
        <f t="shared" si="2565"/>
        <v>5.5671537926235208</v>
      </c>
      <c r="AD2491" s="88">
        <f t="shared" si="2565"/>
        <v>3.7133505562068656</v>
      </c>
      <c r="AE2491" s="88">
        <f t="shared" si="2565"/>
        <v>5.5641265585877235</v>
      </c>
      <c r="AF2491" s="88">
        <f t="shared" si="2565"/>
        <v>3.3673111058730716</v>
      </c>
      <c r="AG2491" s="88">
        <f t="shared" si="2565"/>
        <v>4.1727325834778339</v>
      </c>
      <c r="AH2491" s="88">
        <f t="shared" si="2565"/>
        <v>4.477337953946102</v>
      </c>
      <c r="AI2491" s="88">
        <f t="shared" si="2565"/>
        <v>7.8159941293199653</v>
      </c>
      <c r="AJ2491" s="88">
        <f t="shared" si="2565"/>
        <v>5.921890267373346</v>
      </c>
      <c r="AK2491" s="88">
        <f t="shared" si="2565"/>
        <v>4.7454907053093409</v>
      </c>
      <c r="AL2491" s="88">
        <f t="shared" si="2565"/>
        <v>5.481924408479272</v>
      </c>
      <c r="AM2491" s="88">
        <f t="shared" si="2565"/>
        <v>5.713609409498468</v>
      </c>
      <c r="AN2491" s="145">
        <f t="shared" si="2565"/>
        <v>8.6886463089050725</v>
      </c>
      <c r="AO2491" s="130"/>
    </row>
    <row r="2492" spans="1:41" ht="13.5" customHeight="1">
      <c r="A2492" s="85">
        <v>2489</v>
      </c>
      <c r="B2492" s="92" t="s">
        <v>17</v>
      </c>
      <c r="C2492" s="93">
        <v>220</v>
      </c>
      <c r="D2492" s="93">
        <v>292</v>
      </c>
      <c r="E2492" s="93">
        <v>352</v>
      </c>
      <c r="F2492" s="93">
        <v>385</v>
      </c>
      <c r="G2492" s="93">
        <v>454</v>
      </c>
      <c r="H2492" s="93">
        <v>501</v>
      </c>
      <c r="I2492" s="93">
        <v>473</v>
      </c>
      <c r="J2492" s="93">
        <v>588</v>
      </c>
      <c r="K2492" s="93">
        <v>563</v>
      </c>
      <c r="L2492" s="93">
        <v>594</v>
      </c>
      <c r="M2492" s="93">
        <v>712</v>
      </c>
      <c r="N2492" s="93">
        <v>585</v>
      </c>
      <c r="O2492" s="93">
        <v>553</v>
      </c>
      <c r="P2492" s="93">
        <v>528</v>
      </c>
      <c r="Q2492" s="93">
        <v>561</v>
      </c>
      <c r="R2492" s="93"/>
      <c r="Z2492" s="88">
        <f t="shared" ref="Z2492:AN2492" si="2566">C2492*100000/Z2485</f>
        <v>144.06485537853041</v>
      </c>
      <c r="AA2492" s="88">
        <f t="shared" si="2566"/>
        <v>181.59203980099502</v>
      </c>
      <c r="AB2492" s="88">
        <f t="shared" si="2566"/>
        <v>206.82037180662294</v>
      </c>
      <c r="AC2492" s="88">
        <f t="shared" si="2566"/>
        <v>214.33542101600557</v>
      </c>
      <c r="AD2492" s="88">
        <f t="shared" si="2566"/>
        <v>240.83730750255955</v>
      </c>
      <c r="AE2492" s="88">
        <f t="shared" si="2566"/>
        <v>253.42067325931359</v>
      </c>
      <c r="AF2492" s="88">
        <f t="shared" si="2566"/>
        <v>227.5340218682804</v>
      </c>
      <c r="AG2492" s="88">
        <f t="shared" si="2566"/>
        <v>272.61852878721845</v>
      </c>
      <c r="AH2492" s="88">
        <f t="shared" si="2566"/>
        <v>252.07412680716553</v>
      </c>
      <c r="AI2492" s="88">
        <f t="shared" si="2566"/>
        <v>257.92780626755882</v>
      </c>
      <c r="AJ2492" s="88">
        <f t="shared" si="2566"/>
        <v>301.17041931213015</v>
      </c>
      <c r="AK2492" s="88">
        <f t="shared" si="2566"/>
        <v>252.37382387326952</v>
      </c>
      <c r="AL2492" s="88">
        <f t="shared" si="2566"/>
        <v>233.19263060684904</v>
      </c>
      <c r="AM2492" s="88">
        <f t="shared" si="2566"/>
        <v>215.48469772965649</v>
      </c>
      <c r="AN2492" s="145">
        <f t="shared" si="2566"/>
        <v>221.56048087707936</v>
      </c>
      <c r="AO2492" s="130"/>
    </row>
    <row r="2493" spans="1:41" ht="13.5" customHeight="1">
      <c r="A2493" s="85">
        <v>2490</v>
      </c>
      <c r="B2493" s="92" t="s">
        <v>16</v>
      </c>
      <c r="C2493" s="93">
        <v>76</v>
      </c>
      <c r="D2493" s="93">
        <v>149</v>
      </c>
      <c r="E2493" s="93">
        <v>133</v>
      </c>
      <c r="F2493" s="93">
        <v>142</v>
      </c>
      <c r="G2493" s="93">
        <v>142</v>
      </c>
      <c r="H2493" s="93">
        <v>173</v>
      </c>
      <c r="I2493" s="93">
        <v>204</v>
      </c>
      <c r="J2493" s="93">
        <v>181</v>
      </c>
      <c r="K2493" s="93">
        <v>178</v>
      </c>
      <c r="L2493" s="93">
        <v>194</v>
      </c>
      <c r="M2493" s="93">
        <v>203</v>
      </c>
      <c r="N2493" s="93">
        <v>170</v>
      </c>
      <c r="O2493" s="93">
        <v>146</v>
      </c>
      <c r="P2493" s="93">
        <v>135</v>
      </c>
      <c r="Q2493" s="93">
        <v>168</v>
      </c>
      <c r="R2493" s="93"/>
      <c r="Z2493" s="88">
        <f t="shared" ref="Z2493:AL2493" si="2567">C2493*100000/Z2485</f>
        <v>49.767859130765046</v>
      </c>
      <c r="AA2493" s="88">
        <f t="shared" si="2567"/>
        <v>92.661691542288551</v>
      </c>
      <c r="AB2493" s="88">
        <f t="shared" si="2567"/>
        <v>78.145197301934246</v>
      </c>
      <c r="AC2493" s="88">
        <f t="shared" si="2567"/>
        <v>79.053583855254004</v>
      </c>
      <c r="AD2493" s="88">
        <f t="shared" si="2567"/>
        <v>75.327968425910697</v>
      </c>
      <c r="AE2493" s="88">
        <f t="shared" si="2567"/>
        <v>87.508535875970566</v>
      </c>
      <c r="AF2493" s="88">
        <f t="shared" si="2567"/>
        <v>98.133066514015226</v>
      </c>
      <c r="AG2493" s="88">
        <f t="shared" si="2567"/>
        <v>83.918288623276425</v>
      </c>
      <c r="AH2493" s="88">
        <f t="shared" si="2567"/>
        <v>79.696615580240618</v>
      </c>
      <c r="AI2493" s="88">
        <f t="shared" si="2567"/>
        <v>84.239047838226284</v>
      </c>
      <c r="AJ2493" s="88">
        <f t="shared" si="2567"/>
        <v>85.867408876913515</v>
      </c>
      <c r="AK2493" s="88">
        <f t="shared" si="2567"/>
        <v>73.339401809326176</v>
      </c>
      <c r="AL2493" s="88">
        <f t="shared" si="2567"/>
        <v>61.566227972151822</v>
      </c>
      <c r="AM2493" s="88">
        <f>P2493*100000/AM2485</f>
        <v>55.095519305878078</v>
      </c>
      <c r="AN2493" s="145">
        <f>Q2493*100000/AN2485</f>
        <v>66.349662722547833</v>
      </c>
      <c r="AO2493" s="130"/>
    </row>
    <row r="2494" spans="1:41" ht="13.5" customHeight="1">
      <c r="A2494" s="85">
        <v>2491</v>
      </c>
      <c r="B2494" s="94" t="s">
        <v>117</v>
      </c>
      <c r="C2494" s="93">
        <v>1247</v>
      </c>
      <c r="D2494" s="93">
        <v>1584</v>
      </c>
      <c r="E2494" s="93">
        <v>1837</v>
      </c>
      <c r="F2494" s="93">
        <v>1898</v>
      </c>
      <c r="G2494" s="93">
        <v>2053</v>
      </c>
      <c r="H2494" s="93">
        <v>2159</v>
      </c>
      <c r="I2494" s="93">
        <v>2362</v>
      </c>
      <c r="J2494" s="93">
        <v>2723</v>
      </c>
      <c r="K2494" s="93">
        <v>2622</v>
      </c>
      <c r="L2494" s="93">
        <v>2871</v>
      </c>
      <c r="M2494" s="93">
        <v>2834</v>
      </c>
      <c r="N2494" s="93">
        <v>2457</v>
      </c>
      <c r="O2494" s="93">
        <v>2279</v>
      </c>
      <c r="P2494" s="93">
        <v>2492</v>
      </c>
      <c r="Q2494" s="93">
        <v>2683</v>
      </c>
      <c r="R2494" s="93"/>
      <c r="T2494" s="4" t="s">
        <v>1611</v>
      </c>
      <c r="U2494" s="4" t="s">
        <v>1612</v>
      </c>
      <c r="V2494" s="4" t="s">
        <v>1613</v>
      </c>
      <c r="W2494" s="4" t="s">
        <v>1614</v>
      </c>
      <c r="X2494" s="4" t="s">
        <v>1615</v>
      </c>
      <c r="Y2494" s="4">
        <v>821.3</v>
      </c>
      <c r="Z2494" s="88">
        <f t="shared" ref="Z2494:AL2494" si="2568">C2494*100000/Z2485</f>
        <v>816.58579389557917</v>
      </c>
      <c r="AA2494" s="88">
        <f t="shared" si="2568"/>
        <v>985.07462686567169</v>
      </c>
      <c r="AB2494" s="88">
        <f t="shared" si="2568"/>
        <v>1079.3438153658135</v>
      </c>
      <c r="AC2494" s="88">
        <f t="shared" si="2568"/>
        <v>1056.6457898399444</v>
      </c>
      <c r="AD2494" s="88">
        <f t="shared" si="2568"/>
        <v>1089.0726702703851</v>
      </c>
      <c r="AE2494" s="88">
        <f t="shared" si="2568"/>
        <v>1092.0862945446268</v>
      </c>
      <c r="AF2494" s="88">
        <f t="shared" si="2568"/>
        <v>1136.2269760103136</v>
      </c>
      <c r="AG2494" s="88">
        <f t="shared" si="2568"/>
        <v>1262.4834249789046</v>
      </c>
      <c r="AH2494" s="88">
        <f t="shared" si="2568"/>
        <v>1173.9580115246679</v>
      </c>
      <c r="AI2494" s="88">
        <f t="shared" si="2568"/>
        <v>1246.6510636265343</v>
      </c>
      <c r="AJ2494" s="88">
        <f t="shared" si="2568"/>
        <v>1198.7597869811473</v>
      </c>
      <c r="AK2494" s="88">
        <f t="shared" si="2568"/>
        <v>1059.9700602677319</v>
      </c>
      <c r="AL2494" s="88">
        <f t="shared" si="2568"/>
        <v>961.02351745571241</v>
      </c>
      <c r="AM2494" s="88">
        <f>P2494*100000/AM2485</f>
        <v>1017.0224748907273</v>
      </c>
      <c r="AN2494" s="145">
        <f>Q2494*100000/AN2485</f>
        <v>1059.6199112178322</v>
      </c>
      <c r="AO2494" s="130"/>
    </row>
    <row r="2495" spans="1:41" ht="13.5" customHeight="1">
      <c r="A2495" s="85">
        <v>2492</v>
      </c>
      <c r="B2495" s="92" t="s">
        <v>15</v>
      </c>
      <c r="C2495" s="93">
        <v>75</v>
      </c>
      <c r="D2495" s="93">
        <v>98</v>
      </c>
      <c r="E2495" s="93">
        <v>94</v>
      </c>
      <c r="F2495" s="93">
        <v>95</v>
      </c>
      <c r="G2495" s="93">
        <v>96</v>
      </c>
      <c r="H2495" s="93">
        <v>110</v>
      </c>
      <c r="I2495" s="93">
        <v>77</v>
      </c>
      <c r="J2495" s="93">
        <v>117</v>
      </c>
      <c r="K2495" s="93">
        <v>81</v>
      </c>
      <c r="L2495" s="93">
        <v>48</v>
      </c>
      <c r="M2495" s="93">
        <v>47</v>
      </c>
      <c r="N2495" s="93">
        <v>46</v>
      </c>
      <c r="O2495" s="93">
        <v>58</v>
      </c>
      <c r="P2495" s="93">
        <v>101</v>
      </c>
      <c r="Q2495" s="93">
        <v>120</v>
      </c>
      <c r="R2495" s="93"/>
      <c r="Z2495" s="88">
        <f t="shared" ref="Z2495:AN2495" si="2569">C2495*100000/Z2485</f>
        <v>49.113018879044461</v>
      </c>
      <c r="AA2495" s="88">
        <f t="shared" si="2569"/>
        <v>60.945273631840799</v>
      </c>
      <c r="AB2495" s="88">
        <f t="shared" si="2569"/>
        <v>55.230440198359538</v>
      </c>
      <c r="AC2495" s="88">
        <f t="shared" si="2569"/>
        <v>52.887961029923453</v>
      </c>
      <c r="AD2495" s="88">
        <f t="shared" si="2569"/>
        <v>50.925950485122726</v>
      </c>
      <c r="AE2495" s="88">
        <f t="shared" si="2569"/>
        <v>55.641265585877235</v>
      </c>
      <c r="AF2495" s="88">
        <f t="shared" si="2569"/>
        <v>37.04042216460379</v>
      </c>
      <c r="AG2495" s="88">
        <f t="shared" si="2569"/>
        <v>54.245523585211835</v>
      </c>
      <c r="AH2495" s="88">
        <f t="shared" si="2569"/>
        <v>36.266437426963428</v>
      </c>
      <c r="AI2495" s="88">
        <f t="shared" si="2569"/>
        <v>20.842651011519909</v>
      </c>
      <c r="AJ2495" s="88">
        <f t="shared" si="2569"/>
        <v>19.880631611896231</v>
      </c>
      <c r="AK2495" s="88">
        <f t="shared" si="2569"/>
        <v>19.84477931311179</v>
      </c>
      <c r="AL2495" s="88">
        <f t="shared" si="2569"/>
        <v>24.457816591676753</v>
      </c>
      <c r="AM2495" s="88">
        <f t="shared" si="2569"/>
        <v>41.219610739953232</v>
      </c>
      <c r="AN2495" s="145">
        <f t="shared" si="2569"/>
        <v>47.392616230391305</v>
      </c>
      <c r="AO2495" s="130"/>
    </row>
    <row r="2496" spans="1:41" ht="13.5" customHeight="1">
      <c r="A2496" s="85">
        <v>2493</v>
      </c>
      <c r="B2496" s="92" t="s">
        <v>14</v>
      </c>
      <c r="C2496" s="93">
        <v>1184</v>
      </c>
      <c r="D2496" s="93">
        <v>1416</v>
      </c>
      <c r="E2496" s="93">
        <v>1350</v>
      </c>
      <c r="F2496" s="93">
        <v>1300</v>
      </c>
      <c r="G2496" s="93">
        <v>1275</v>
      </c>
      <c r="H2496" s="93">
        <v>1287</v>
      </c>
      <c r="I2496" s="93">
        <v>1168</v>
      </c>
      <c r="J2496" s="93">
        <v>1165</v>
      </c>
      <c r="K2496" s="93">
        <v>1171</v>
      </c>
      <c r="L2496" s="93">
        <v>1125</v>
      </c>
      <c r="M2496" s="93">
        <v>1125</v>
      </c>
      <c r="N2496" s="93">
        <v>964</v>
      </c>
      <c r="O2496" s="93">
        <v>1023</v>
      </c>
      <c r="P2496" s="93">
        <v>1165</v>
      </c>
      <c r="Q2496" s="93">
        <v>1361</v>
      </c>
      <c r="R2496" s="93"/>
      <c r="Z2496" s="88">
        <f t="shared" ref="Z2496:AL2496" si="2570">C2496*100000/Z2485</f>
        <v>775.33085803718188</v>
      </c>
      <c r="AA2496" s="88">
        <f t="shared" si="2570"/>
        <v>880.59701492537317</v>
      </c>
      <c r="AB2496" s="88">
        <f t="shared" si="2570"/>
        <v>793.20313050835512</v>
      </c>
      <c r="AC2496" s="88">
        <f t="shared" si="2570"/>
        <v>723.72999304105781</v>
      </c>
      <c r="AD2496" s="88">
        <f t="shared" si="2570"/>
        <v>676.36027988053615</v>
      </c>
      <c r="AE2496" s="88">
        <f t="shared" si="2570"/>
        <v>651.0028073547636</v>
      </c>
      <c r="AF2496" s="88">
        <f t="shared" si="2570"/>
        <v>561.85991023710676</v>
      </c>
      <c r="AG2496" s="88">
        <f t="shared" si="2570"/>
        <v>540.13705108351951</v>
      </c>
      <c r="AH2496" s="88">
        <f t="shared" si="2570"/>
        <v>524.2962744070885</v>
      </c>
      <c r="AI2496" s="88">
        <f t="shared" si="2570"/>
        <v>488.49963308249784</v>
      </c>
      <c r="AJ2496" s="88">
        <f t="shared" si="2570"/>
        <v>475.86618219964384</v>
      </c>
      <c r="AK2496" s="88">
        <f t="shared" si="2570"/>
        <v>415.87754908347318</v>
      </c>
      <c r="AL2496" s="88">
        <f t="shared" si="2570"/>
        <v>431.38528229802273</v>
      </c>
      <c r="AM2496" s="88">
        <f>P2496*100000/AM2485</f>
        <v>475.45392586183675</v>
      </c>
      <c r="AN2496" s="145">
        <f>Q2496*100000/AN2485</f>
        <v>537.51125574635466</v>
      </c>
      <c r="AO2496" s="130"/>
    </row>
    <row r="2497" spans="1:41" ht="13.5" customHeight="1">
      <c r="A2497" s="85">
        <v>2494</v>
      </c>
      <c r="B2497" s="92" t="s">
        <v>13</v>
      </c>
      <c r="C2497" s="93">
        <v>1311</v>
      </c>
      <c r="D2497" s="93">
        <v>1839</v>
      </c>
      <c r="E2497" s="93">
        <v>1513</v>
      </c>
      <c r="F2497" s="93">
        <v>1522</v>
      </c>
      <c r="G2497" s="93">
        <v>1265</v>
      </c>
      <c r="H2497" s="93">
        <v>1827</v>
      </c>
      <c r="I2497" s="93">
        <v>1637</v>
      </c>
      <c r="J2497" s="93">
        <v>1199</v>
      </c>
      <c r="K2497" s="93">
        <v>986</v>
      </c>
      <c r="L2497" s="93">
        <v>869</v>
      </c>
      <c r="M2497" s="93">
        <v>604</v>
      </c>
      <c r="N2497" s="93">
        <v>512</v>
      </c>
      <c r="O2497" s="93">
        <v>663</v>
      </c>
      <c r="P2497" s="93">
        <v>870</v>
      </c>
      <c r="Q2497" s="93">
        <v>1128</v>
      </c>
      <c r="R2497" s="93"/>
      <c r="Z2497" s="88">
        <f t="shared" ref="Z2497:AN2497" si="2571">C2497*100000/Z2485</f>
        <v>858.49557000569712</v>
      </c>
      <c r="AA2497" s="88">
        <f t="shared" si="2571"/>
        <v>1143.6567164179105</v>
      </c>
      <c r="AB2497" s="88">
        <f t="shared" si="2571"/>
        <v>888.97506404380829</v>
      </c>
      <c r="AC2497" s="88">
        <f t="shared" si="2571"/>
        <v>847.32080723729996</v>
      </c>
      <c r="AD2497" s="88">
        <f t="shared" si="2571"/>
        <v>671.05549337166929</v>
      </c>
      <c r="AE2497" s="88">
        <f t="shared" si="2571"/>
        <v>924.15083841270643</v>
      </c>
      <c r="AF2497" s="88">
        <f t="shared" si="2571"/>
        <v>787.46975433060265</v>
      </c>
      <c r="AG2497" s="88">
        <f t="shared" si="2571"/>
        <v>555.90070750999132</v>
      </c>
      <c r="AH2497" s="88">
        <f t="shared" si="2571"/>
        <v>441.46552225908562</v>
      </c>
      <c r="AI2497" s="88">
        <f t="shared" si="2571"/>
        <v>377.33882768772497</v>
      </c>
      <c r="AJ2497" s="88">
        <f t="shared" si="2571"/>
        <v>255.48726582096432</v>
      </c>
      <c r="AK2497" s="88">
        <f t="shared" si="2571"/>
        <v>220.88102191985297</v>
      </c>
      <c r="AL2497" s="88">
        <f t="shared" si="2571"/>
        <v>279.57814483244289</v>
      </c>
      <c r="AM2497" s="88">
        <f t="shared" si="2571"/>
        <v>355.06001330454762</v>
      </c>
      <c r="AN2497" s="145">
        <f t="shared" si="2571"/>
        <v>445.49059256567824</v>
      </c>
      <c r="AO2497" s="130"/>
    </row>
    <row r="2498" spans="1:41" ht="13.5" customHeight="1">
      <c r="A2498" s="85">
        <v>2495</v>
      </c>
      <c r="B2498" s="92" t="s">
        <v>12</v>
      </c>
      <c r="C2498" s="93">
        <v>4118</v>
      </c>
      <c r="D2498" s="93">
        <v>4541</v>
      </c>
      <c r="E2498" s="93">
        <v>4527</v>
      </c>
      <c r="F2498" s="93">
        <v>5363</v>
      </c>
      <c r="G2498" s="93">
        <v>4830</v>
      </c>
      <c r="H2498" s="93">
        <v>5914</v>
      </c>
      <c r="I2498" s="93">
        <v>6303</v>
      </c>
      <c r="J2498" s="93">
        <v>5752</v>
      </c>
      <c r="K2498" s="93">
        <v>6011</v>
      </c>
      <c r="L2498" s="93">
        <v>5930</v>
      </c>
      <c r="M2498" s="93">
        <v>4383</v>
      </c>
      <c r="N2498" s="93">
        <v>3582</v>
      </c>
      <c r="O2498" s="93">
        <v>4142</v>
      </c>
      <c r="P2498" s="93">
        <v>5261</v>
      </c>
      <c r="Q2498" s="93">
        <v>7839</v>
      </c>
      <c r="R2498" s="93"/>
      <c r="Z2498" s="88">
        <f t="shared" ref="Z2498:AN2498" si="2572">C2498*100000/Z2485</f>
        <v>2696.6321565854009</v>
      </c>
      <c r="AA2498" s="88">
        <f t="shared" si="2572"/>
        <v>2824.0049751243782</v>
      </c>
      <c r="AB2498" s="88">
        <f t="shared" si="2572"/>
        <v>2659.8744976380171</v>
      </c>
      <c r="AC2498" s="88">
        <f t="shared" si="2572"/>
        <v>2985.6645789839945</v>
      </c>
      <c r="AD2498" s="88">
        <f t="shared" si="2572"/>
        <v>2562.211883782737</v>
      </c>
      <c r="AE2498" s="88">
        <f t="shared" si="2572"/>
        <v>2991.4767697716179</v>
      </c>
      <c r="AF2498" s="88">
        <f t="shared" si="2572"/>
        <v>3032.0231286168528</v>
      </c>
      <c r="AG2498" s="88">
        <f t="shared" si="2572"/>
        <v>2666.8397577960554</v>
      </c>
      <c r="AH2498" s="88">
        <f t="shared" si="2572"/>
        <v>2691.3278441170019</v>
      </c>
      <c r="AI2498" s="88">
        <f t="shared" si="2572"/>
        <v>2574.9358437148553</v>
      </c>
      <c r="AJ2498" s="88">
        <f t="shared" si="2572"/>
        <v>1853.9746458498123</v>
      </c>
      <c r="AK2498" s="88">
        <f t="shared" si="2572"/>
        <v>1545.3043369470963</v>
      </c>
      <c r="AL2498" s="88">
        <f t="shared" si="2572"/>
        <v>1746.6254538400881</v>
      </c>
      <c r="AM2498" s="88">
        <f t="shared" si="2572"/>
        <v>2147.0927930979597</v>
      </c>
      <c r="AN2498" s="145">
        <f t="shared" si="2572"/>
        <v>3095.9226552503119</v>
      </c>
      <c r="AO2498" s="130"/>
    </row>
    <row r="2499" spans="1:41" ht="13.5" customHeight="1">
      <c r="A2499" s="85">
        <v>2496</v>
      </c>
      <c r="B2499" s="92" t="s">
        <v>11</v>
      </c>
      <c r="C2499" s="93">
        <v>517</v>
      </c>
      <c r="D2499" s="93">
        <v>615</v>
      </c>
      <c r="E2499" s="93">
        <v>753</v>
      </c>
      <c r="F2499" s="93">
        <v>1359</v>
      </c>
      <c r="G2499" s="93">
        <v>790</v>
      </c>
      <c r="H2499" s="93">
        <v>879</v>
      </c>
      <c r="I2499" s="93">
        <v>1171</v>
      </c>
      <c r="J2499" s="93">
        <v>1071</v>
      </c>
      <c r="K2499" s="93">
        <v>1183</v>
      </c>
      <c r="L2499" s="93">
        <v>1429</v>
      </c>
      <c r="M2499" s="93">
        <v>1258</v>
      </c>
      <c r="N2499" s="93">
        <v>681</v>
      </c>
      <c r="O2499" s="93">
        <v>994</v>
      </c>
      <c r="P2499" s="93">
        <v>949</v>
      </c>
      <c r="Q2499" s="93">
        <v>993</v>
      </c>
      <c r="R2499" s="93"/>
      <c r="Z2499" s="88">
        <f t="shared" ref="Z2499:AN2499" si="2573">C2499*100000/Z2485</f>
        <v>338.55241013954645</v>
      </c>
      <c r="AA2499" s="88">
        <f t="shared" si="2573"/>
        <v>382.46268656716416</v>
      </c>
      <c r="AB2499" s="88">
        <f t="shared" si="2573"/>
        <v>442.43107946132693</v>
      </c>
      <c r="AC2499" s="88">
        <f t="shared" si="2573"/>
        <v>756.57620041753648</v>
      </c>
      <c r="AD2499" s="88">
        <f t="shared" si="2573"/>
        <v>419.0781342004891</v>
      </c>
      <c r="AE2499" s="88">
        <f t="shared" si="2573"/>
        <v>444.62429499987354</v>
      </c>
      <c r="AF2499" s="88">
        <f t="shared" si="2573"/>
        <v>563.30304356819522</v>
      </c>
      <c r="AG2499" s="88">
        <f t="shared" si="2573"/>
        <v>496.55517743386218</v>
      </c>
      <c r="AH2499" s="88">
        <f t="shared" si="2573"/>
        <v>529.66907995182385</v>
      </c>
      <c r="AI2499" s="88">
        <f t="shared" si="2573"/>
        <v>620.50308948879058</v>
      </c>
      <c r="AJ2499" s="88">
        <f t="shared" si="2573"/>
        <v>532.12413973969058</v>
      </c>
      <c r="AK2499" s="88">
        <f t="shared" si="2573"/>
        <v>293.78901548324194</v>
      </c>
      <c r="AL2499" s="88">
        <f t="shared" si="2573"/>
        <v>419.15637400218435</v>
      </c>
      <c r="AM2499" s="88">
        <f t="shared" si="2573"/>
        <v>387.30109497243183</v>
      </c>
      <c r="AN2499" s="145">
        <f t="shared" si="2573"/>
        <v>392.17389930648807</v>
      </c>
      <c r="AO2499" s="130"/>
    </row>
    <row r="2500" spans="1:41" ht="13.5" customHeight="1">
      <c r="A2500" s="85">
        <v>2497</v>
      </c>
      <c r="B2500" s="92" t="s">
        <v>28</v>
      </c>
      <c r="C2500" s="93">
        <v>0</v>
      </c>
      <c r="D2500" s="93">
        <v>1</v>
      </c>
      <c r="E2500" s="93">
        <v>0</v>
      </c>
      <c r="F2500" s="93">
        <v>0</v>
      </c>
      <c r="G2500" s="93">
        <v>3</v>
      </c>
      <c r="H2500" s="93">
        <v>0</v>
      </c>
      <c r="I2500" s="93">
        <v>0</v>
      </c>
      <c r="J2500" s="93">
        <v>1</v>
      </c>
      <c r="K2500" s="93">
        <v>0</v>
      </c>
      <c r="L2500" s="93">
        <v>0</v>
      </c>
      <c r="M2500" s="93">
        <v>0</v>
      </c>
      <c r="N2500" s="93">
        <v>0</v>
      </c>
      <c r="O2500" s="93">
        <v>0</v>
      </c>
      <c r="P2500" s="93">
        <v>0</v>
      </c>
      <c r="Q2500" s="93">
        <v>0</v>
      </c>
      <c r="R2500" s="93"/>
      <c r="Z2500" s="88">
        <f t="shared" ref="Z2500:AN2500" si="2574">C2500*100000/Z2485</f>
        <v>0</v>
      </c>
      <c r="AA2500" s="88">
        <f t="shared" si="2574"/>
        <v>0.62189054726368154</v>
      </c>
      <c r="AB2500" s="88">
        <f t="shared" si="2574"/>
        <v>0</v>
      </c>
      <c r="AC2500" s="88">
        <f t="shared" si="2574"/>
        <v>0</v>
      </c>
      <c r="AD2500" s="88">
        <f t="shared" si="2574"/>
        <v>1.5914359526600852</v>
      </c>
      <c r="AE2500" s="88">
        <f t="shared" si="2574"/>
        <v>0</v>
      </c>
      <c r="AF2500" s="88">
        <f t="shared" si="2574"/>
        <v>0</v>
      </c>
      <c r="AG2500" s="88">
        <f t="shared" si="2574"/>
        <v>0.46363695371975927</v>
      </c>
      <c r="AH2500" s="88">
        <f t="shared" si="2574"/>
        <v>0</v>
      </c>
      <c r="AI2500" s="88">
        <f t="shared" si="2574"/>
        <v>0</v>
      </c>
      <c r="AJ2500" s="88">
        <f t="shared" si="2574"/>
        <v>0</v>
      </c>
      <c r="AK2500" s="88">
        <f t="shared" si="2574"/>
        <v>0</v>
      </c>
      <c r="AL2500" s="88">
        <f t="shared" si="2574"/>
        <v>0</v>
      </c>
      <c r="AM2500" s="88">
        <f t="shared" si="2574"/>
        <v>0</v>
      </c>
      <c r="AN2500" s="145">
        <f t="shared" si="2574"/>
        <v>0</v>
      </c>
      <c r="AO2500" s="130"/>
    </row>
    <row r="2501" spans="1:41" ht="13.5" customHeight="1">
      <c r="A2501" s="85">
        <v>2498</v>
      </c>
      <c r="B2501" s="94" t="s">
        <v>118</v>
      </c>
      <c r="C2501" s="93">
        <v>7205</v>
      </c>
      <c r="D2501" s="93">
        <v>8510</v>
      </c>
      <c r="E2501" s="93">
        <v>8237</v>
      </c>
      <c r="F2501" s="93">
        <v>9639</v>
      </c>
      <c r="G2501" s="93">
        <v>8259</v>
      </c>
      <c r="H2501" s="93">
        <v>10017</v>
      </c>
      <c r="I2501" s="93">
        <v>10356</v>
      </c>
      <c r="J2501" s="93">
        <v>9305</v>
      </c>
      <c r="K2501" s="93">
        <v>9432</v>
      </c>
      <c r="L2501" s="93">
        <v>9401</v>
      </c>
      <c r="M2501" s="93">
        <v>7417</v>
      </c>
      <c r="N2501" s="93">
        <v>5785</v>
      </c>
      <c r="O2501" s="93">
        <v>6880</v>
      </c>
      <c r="P2501" s="93">
        <v>8346</v>
      </c>
      <c r="Q2501" s="93">
        <v>11441</v>
      </c>
      <c r="R2501" s="93"/>
      <c r="T2501" s="4" t="s">
        <v>1616</v>
      </c>
      <c r="U2501" s="4" t="s">
        <v>1617</v>
      </c>
      <c r="V2501" s="4" t="s">
        <v>1618</v>
      </c>
      <c r="W2501" s="4" t="s">
        <v>1619</v>
      </c>
      <c r="X2501" s="4" t="s">
        <v>1620</v>
      </c>
      <c r="Y2501" s="4">
        <v>4808.3999999999996</v>
      </c>
      <c r="Z2501" s="88">
        <f t="shared" ref="Z2501:AN2501" si="2575">C2501*100000/Z2485</f>
        <v>4718.1240136468705</v>
      </c>
      <c r="AA2501" s="88">
        <f t="shared" si="2575"/>
        <v>5292.2885572139303</v>
      </c>
      <c r="AB2501" s="88">
        <f t="shared" si="2575"/>
        <v>4839.7142118498668</v>
      </c>
      <c r="AC2501" s="88">
        <f t="shared" si="2575"/>
        <v>5366.1795407098125</v>
      </c>
      <c r="AD2501" s="88">
        <f t="shared" si="2575"/>
        <v>4381.2231776732142</v>
      </c>
      <c r="AE2501" s="88">
        <f t="shared" si="2575"/>
        <v>5066.8959761248389</v>
      </c>
      <c r="AF2501" s="88">
        <f t="shared" si="2575"/>
        <v>4981.6962589173618</v>
      </c>
      <c r="AG2501" s="88">
        <f t="shared" si="2575"/>
        <v>4314.1418543623604</v>
      </c>
      <c r="AH2501" s="88">
        <f t="shared" si="2575"/>
        <v>4223.0251581619632</v>
      </c>
      <c r="AI2501" s="88">
        <f t="shared" si="2575"/>
        <v>4082.1200449853886</v>
      </c>
      <c r="AJ2501" s="88">
        <f t="shared" si="2575"/>
        <v>3137.3328652220075</v>
      </c>
      <c r="AK2501" s="88">
        <f t="shared" si="2575"/>
        <v>2495.6967027467763</v>
      </c>
      <c r="AL2501" s="88">
        <f t="shared" si="2575"/>
        <v>2901.2030715644146</v>
      </c>
      <c r="AM2501" s="88">
        <f t="shared" si="2575"/>
        <v>3406.1274379767292</v>
      </c>
      <c r="AN2501" s="145">
        <f t="shared" si="2575"/>
        <v>4518.4910190992241</v>
      </c>
      <c r="AO2501" s="130"/>
    </row>
    <row r="2502" spans="1:41" ht="13.5" customHeight="1">
      <c r="A2502" s="85">
        <v>2499</v>
      </c>
      <c r="B2502" s="92" t="s">
        <v>10</v>
      </c>
      <c r="C2502" s="93">
        <v>84</v>
      </c>
      <c r="D2502" s="93">
        <v>70</v>
      </c>
      <c r="E2502" s="93">
        <v>95</v>
      </c>
      <c r="F2502" s="93">
        <v>87</v>
      </c>
      <c r="G2502" s="93">
        <v>118</v>
      </c>
      <c r="H2502" s="93">
        <v>166</v>
      </c>
      <c r="I2502" s="93">
        <v>126</v>
      </c>
      <c r="J2502" s="93">
        <v>167</v>
      </c>
      <c r="K2502" s="93">
        <v>105</v>
      </c>
      <c r="L2502" s="93">
        <v>156</v>
      </c>
      <c r="M2502" s="93">
        <v>183</v>
      </c>
      <c r="N2502" s="93">
        <v>122</v>
      </c>
      <c r="O2502" s="93">
        <v>130</v>
      </c>
      <c r="P2502" s="93">
        <v>118</v>
      </c>
      <c r="Q2502" s="93">
        <v>79</v>
      </c>
      <c r="R2502" s="93"/>
      <c r="Z2502" s="88">
        <f t="shared" ref="Z2502:AN2502" si="2576">C2502*100000/Z2485</f>
        <v>55.00658114452979</v>
      </c>
      <c r="AA2502" s="88">
        <f t="shared" si="2576"/>
        <v>43.53233830845771</v>
      </c>
      <c r="AB2502" s="88">
        <f t="shared" si="2576"/>
        <v>55.81799807281017</v>
      </c>
      <c r="AC2502" s="88">
        <f t="shared" si="2576"/>
        <v>48.434237995824631</v>
      </c>
      <c r="AD2502" s="88">
        <f t="shared" si="2576"/>
        <v>62.596480804630019</v>
      </c>
      <c r="AE2502" s="88">
        <f t="shared" si="2576"/>
        <v>83.967728065960188</v>
      </c>
      <c r="AF2502" s="88">
        <f t="shared" si="2576"/>
        <v>60.611599905715288</v>
      </c>
      <c r="AG2502" s="88">
        <f t="shared" si="2576"/>
        <v>77.427371271199803</v>
      </c>
      <c r="AH2502" s="88">
        <f t="shared" si="2576"/>
        <v>47.012048516434071</v>
      </c>
      <c r="AI2502" s="88">
        <f t="shared" si="2576"/>
        <v>67.738615787439699</v>
      </c>
      <c r="AJ2502" s="88">
        <f t="shared" si="2576"/>
        <v>77.40756563780873</v>
      </c>
      <c r="AK2502" s="88">
        <f t="shared" si="2576"/>
        <v>52.631806004339964</v>
      </c>
      <c r="AL2502" s="88">
        <f t="shared" si="2576"/>
        <v>54.819244084792722</v>
      </c>
      <c r="AM2502" s="88">
        <f t="shared" si="2576"/>
        <v>48.157565022915655</v>
      </c>
      <c r="AN2502" s="145">
        <f t="shared" si="2576"/>
        <v>31.200139018340941</v>
      </c>
      <c r="AO2502" s="130"/>
    </row>
    <row r="2503" spans="1:41" ht="13.5" customHeight="1">
      <c r="A2503" s="85">
        <v>2500</v>
      </c>
      <c r="B2503" s="92" t="s">
        <v>9</v>
      </c>
      <c r="C2503" s="93">
        <v>36</v>
      </c>
      <c r="D2503" s="93">
        <v>42</v>
      </c>
      <c r="E2503" s="93">
        <v>101</v>
      </c>
      <c r="F2503" s="93">
        <v>48</v>
      </c>
      <c r="G2503" s="93">
        <v>75</v>
      </c>
      <c r="H2503" s="93">
        <v>64</v>
      </c>
      <c r="I2503" s="93">
        <v>78</v>
      </c>
      <c r="J2503" s="93">
        <v>54</v>
      </c>
      <c r="K2503" s="93">
        <v>71</v>
      </c>
      <c r="L2503" s="93">
        <v>72</v>
      </c>
      <c r="M2503" s="93">
        <v>104</v>
      </c>
      <c r="N2503" s="93">
        <v>89</v>
      </c>
      <c r="O2503" s="93">
        <v>77</v>
      </c>
      <c r="P2503" s="93">
        <v>76</v>
      </c>
      <c r="Q2503" s="93">
        <v>75</v>
      </c>
      <c r="R2503" s="93"/>
      <c r="Z2503" s="88">
        <f t="shared" ref="Z2503:AN2503" si="2577">C2503*100000/Z2485</f>
        <v>23.574249061941341</v>
      </c>
      <c r="AA2503" s="88">
        <f t="shared" si="2577"/>
        <v>26.119402985074625</v>
      </c>
      <c r="AB2503" s="88">
        <f t="shared" si="2577"/>
        <v>59.343345319513972</v>
      </c>
      <c r="AC2503" s="88">
        <f t="shared" si="2577"/>
        <v>26.722338204592901</v>
      </c>
      <c r="AD2503" s="88">
        <f t="shared" si="2577"/>
        <v>39.785898816502133</v>
      </c>
      <c r="AE2503" s="88">
        <f t="shared" si="2577"/>
        <v>32.373099977237665</v>
      </c>
      <c r="AF2503" s="88">
        <f t="shared" si="2577"/>
        <v>37.521466608299939</v>
      </c>
      <c r="AG2503" s="88">
        <f t="shared" si="2577"/>
        <v>25.036395500867002</v>
      </c>
      <c r="AH2503" s="88">
        <f t="shared" si="2577"/>
        <v>31.789099473017323</v>
      </c>
      <c r="AI2503" s="88">
        <f t="shared" si="2577"/>
        <v>31.263976517279861</v>
      </c>
      <c r="AJ2503" s="88">
        <f t="shared" si="2577"/>
        <v>43.991184843344854</v>
      </c>
      <c r="AK2503" s="88">
        <f t="shared" si="2577"/>
        <v>38.39533388841194</v>
      </c>
      <c r="AL2503" s="88">
        <f t="shared" si="2577"/>
        <v>32.469859957915688</v>
      </c>
      <c r="AM2503" s="88">
        <f t="shared" si="2577"/>
        <v>31.016736794420254</v>
      </c>
      <c r="AN2503" s="145">
        <f t="shared" si="2577"/>
        <v>29.620385143994564</v>
      </c>
      <c r="AO2503" s="130"/>
    </row>
    <row r="2504" spans="1:41" ht="13.5" customHeight="1">
      <c r="A2504" s="85">
        <v>2501</v>
      </c>
      <c r="B2504" s="92" t="s">
        <v>8</v>
      </c>
      <c r="C2504" s="93">
        <v>356</v>
      </c>
      <c r="D2504" s="93">
        <v>442</v>
      </c>
      <c r="E2504" s="93">
        <v>401</v>
      </c>
      <c r="F2504" s="93">
        <v>445</v>
      </c>
      <c r="G2504" s="93">
        <v>577</v>
      </c>
      <c r="H2504" s="93">
        <v>644</v>
      </c>
      <c r="I2504" s="93">
        <v>600</v>
      </c>
      <c r="J2504" s="93">
        <v>523</v>
      </c>
      <c r="K2504" s="93">
        <v>700</v>
      </c>
      <c r="L2504" s="93">
        <v>936</v>
      </c>
      <c r="M2504" s="93">
        <v>966</v>
      </c>
      <c r="N2504" s="93">
        <v>722</v>
      </c>
      <c r="O2504" s="93">
        <v>586</v>
      </c>
      <c r="P2504" s="93">
        <v>648</v>
      </c>
      <c r="Q2504" s="93">
        <v>687</v>
      </c>
      <c r="R2504" s="93"/>
      <c r="Z2504" s="88">
        <f t="shared" ref="Z2504:AL2504" si="2578">C2504*100000/Z2485</f>
        <v>233.12312961253102</v>
      </c>
      <c r="AA2504" s="88">
        <f t="shared" si="2578"/>
        <v>274.87562189054728</v>
      </c>
      <c r="AB2504" s="88">
        <f t="shared" si="2578"/>
        <v>235.61070765470399</v>
      </c>
      <c r="AC2504" s="88">
        <f t="shared" si="2578"/>
        <v>247.73834377174668</v>
      </c>
      <c r="AD2504" s="88">
        <f t="shared" si="2578"/>
        <v>306.08618156162305</v>
      </c>
      <c r="AE2504" s="88">
        <f t="shared" si="2578"/>
        <v>325.75431852095397</v>
      </c>
      <c r="AF2504" s="88">
        <f t="shared" si="2578"/>
        <v>288.62666621769188</v>
      </c>
      <c r="AG2504" s="88">
        <f t="shared" si="2578"/>
        <v>242.48212679543411</v>
      </c>
      <c r="AH2504" s="88">
        <f t="shared" si="2578"/>
        <v>313.41365677622713</v>
      </c>
      <c r="AI2504" s="88">
        <f t="shared" si="2578"/>
        <v>406.43169472463819</v>
      </c>
      <c r="AJ2504" s="88">
        <f t="shared" si="2578"/>
        <v>408.61042844876084</v>
      </c>
      <c r="AK2504" s="88">
        <f t="shared" si="2578"/>
        <v>311.4767535666677</v>
      </c>
      <c r="AL2504" s="88">
        <f t="shared" si="2578"/>
        <v>247.10828487452719</v>
      </c>
      <c r="AM2504" s="88">
        <f>P2504*100000/AM2485</f>
        <v>264.45849266821477</v>
      </c>
      <c r="AN2504" s="145">
        <f>Q2504*100000/AN2485</f>
        <v>271.32272791899021</v>
      </c>
      <c r="AO2504" s="130"/>
    </row>
    <row r="2505" spans="1:41" ht="13.5" customHeight="1">
      <c r="A2505" s="85">
        <v>2502</v>
      </c>
      <c r="B2505" s="92" t="s">
        <v>24</v>
      </c>
      <c r="C2505" s="93">
        <v>3</v>
      </c>
      <c r="D2505" s="93">
        <v>1</v>
      </c>
      <c r="E2505" s="93">
        <v>2</v>
      </c>
      <c r="F2505" s="93">
        <v>1</v>
      </c>
      <c r="G2505" s="93">
        <v>0</v>
      </c>
      <c r="H2505" s="93">
        <v>0</v>
      </c>
      <c r="I2505" s="93">
        <v>7</v>
      </c>
      <c r="J2505" s="93">
        <v>1</v>
      </c>
      <c r="K2505" s="93">
        <v>0</v>
      </c>
      <c r="L2505" s="93">
        <v>2</v>
      </c>
      <c r="M2505" s="93">
        <v>4</v>
      </c>
      <c r="N2505" s="93">
        <v>3</v>
      </c>
      <c r="O2505" s="93">
        <v>5</v>
      </c>
      <c r="P2505" s="93">
        <v>3</v>
      </c>
      <c r="Q2505" s="93">
        <v>0</v>
      </c>
      <c r="R2505" s="93"/>
      <c r="Z2505" s="88">
        <f t="shared" ref="Z2505:AN2505" si="2579">C2505*100000/Z2485</f>
        <v>1.9645207551617783</v>
      </c>
      <c r="AA2505" s="88">
        <f t="shared" si="2579"/>
        <v>0.62189054726368154</v>
      </c>
      <c r="AB2505" s="88">
        <f t="shared" si="2579"/>
        <v>1.1751157489012667</v>
      </c>
      <c r="AC2505" s="88">
        <f t="shared" si="2579"/>
        <v>0.55671537926235215</v>
      </c>
      <c r="AD2505" s="88">
        <f t="shared" si="2579"/>
        <v>0</v>
      </c>
      <c r="AE2505" s="88">
        <f t="shared" si="2579"/>
        <v>0</v>
      </c>
      <c r="AF2505" s="88">
        <f t="shared" si="2579"/>
        <v>3.3673111058730716</v>
      </c>
      <c r="AG2505" s="88">
        <f t="shared" si="2579"/>
        <v>0.46363695371975927</v>
      </c>
      <c r="AH2505" s="88">
        <f t="shared" si="2579"/>
        <v>0</v>
      </c>
      <c r="AI2505" s="88">
        <f t="shared" si="2579"/>
        <v>0.86844379214666279</v>
      </c>
      <c r="AJ2505" s="88">
        <f t="shared" si="2579"/>
        <v>1.6919686478209559</v>
      </c>
      <c r="AK2505" s="88">
        <f t="shared" si="2579"/>
        <v>1.2942247378116385</v>
      </c>
      <c r="AL2505" s="88">
        <f t="shared" si="2579"/>
        <v>2.1084324647997201</v>
      </c>
      <c r="AM2505" s="88">
        <f t="shared" si="2579"/>
        <v>1.2243448734639573</v>
      </c>
      <c r="AN2505" s="145">
        <f t="shared" si="2579"/>
        <v>0</v>
      </c>
      <c r="AO2505" s="130"/>
    </row>
    <row r="2506" spans="1:41" ht="13.5" customHeight="1">
      <c r="A2506" s="85">
        <v>2503</v>
      </c>
      <c r="B2506" s="94" t="s">
        <v>119</v>
      </c>
      <c r="C2506" s="93">
        <v>479</v>
      </c>
      <c r="D2506" s="93">
        <v>555</v>
      </c>
      <c r="E2506" s="93">
        <v>599</v>
      </c>
      <c r="F2506" s="93">
        <v>581</v>
      </c>
      <c r="G2506" s="93">
        <v>770</v>
      </c>
      <c r="H2506" s="93">
        <v>874</v>
      </c>
      <c r="I2506" s="93">
        <v>811</v>
      </c>
      <c r="J2506" s="93">
        <v>745</v>
      </c>
      <c r="K2506" s="93">
        <v>876</v>
      </c>
      <c r="L2506" s="93">
        <v>1166</v>
      </c>
      <c r="M2506" s="93">
        <v>1257</v>
      </c>
      <c r="N2506" s="93">
        <v>936</v>
      </c>
      <c r="O2506" s="93">
        <v>798</v>
      </c>
      <c r="P2506" s="93">
        <v>845</v>
      </c>
      <c r="Q2506" s="93">
        <v>841</v>
      </c>
      <c r="R2506" s="93"/>
      <c r="T2506" s="4" t="s">
        <v>1621</v>
      </c>
      <c r="U2506" s="4" t="s">
        <v>1622</v>
      </c>
      <c r="V2506" s="4" t="s">
        <v>1623</v>
      </c>
      <c r="W2506" s="4" t="s">
        <v>1624</v>
      </c>
      <c r="X2506" s="4" t="s">
        <v>555</v>
      </c>
      <c r="Y2506" s="4">
        <v>215.4</v>
      </c>
      <c r="Z2506" s="88">
        <f t="shared" ref="Z2506:AN2506" si="2580">C2506*100000/Z2485</f>
        <v>313.66848057416394</v>
      </c>
      <c r="AA2506" s="88">
        <f t="shared" si="2580"/>
        <v>345.14925373134326</v>
      </c>
      <c r="AB2506" s="88">
        <f t="shared" si="2580"/>
        <v>351.94716679592938</v>
      </c>
      <c r="AC2506" s="88">
        <f t="shared" si="2580"/>
        <v>323.4516353514266</v>
      </c>
      <c r="AD2506" s="88">
        <f t="shared" si="2580"/>
        <v>408.4685611827552</v>
      </c>
      <c r="AE2506" s="88">
        <f t="shared" si="2580"/>
        <v>442.09514656415183</v>
      </c>
      <c r="AF2506" s="88">
        <f t="shared" si="2580"/>
        <v>390.12704383758017</v>
      </c>
      <c r="AG2506" s="88">
        <f t="shared" si="2580"/>
        <v>345.40953052122069</v>
      </c>
      <c r="AH2506" s="88">
        <f t="shared" si="2580"/>
        <v>392.21480476567854</v>
      </c>
      <c r="AI2506" s="88">
        <f t="shared" si="2580"/>
        <v>506.30273082150438</v>
      </c>
      <c r="AJ2506" s="88">
        <f t="shared" si="2580"/>
        <v>531.70114757773536</v>
      </c>
      <c r="AK2506" s="88">
        <f t="shared" si="2580"/>
        <v>403.79811819723125</v>
      </c>
      <c r="AL2506" s="88">
        <f t="shared" si="2580"/>
        <v>336.50582138203532</v>
      </c>
      <c r="AM2506" s="88">
        <f t="shared" si="2580"/>
        <v>344.85713935901464</v>
      </c>
      <c r="AN2506" s="145">
        <f t="shared" si="2580"/>
        <v>332.14325208132573</v>
      </c>
      <c r="AO2506" s="130"/>
    </row>
    <row r="2507" spans="1:41" ht="13.5" customHeight="1">
      <c r="A2507" s="85">
        <v>2504</v>
      </c>
      <c r="B2507" s="92" t="s">
        <v>7</v>
      </c>
      <c r="C2507" s="93">
        <v>166</v>
      </c>
      <c r="D2507" s="93">
        <v>235</v>
      </c>
      <c r="E2507" s="93">
        <v>274</v>
      </c>
      <c r="F2507" s="93">
        <v>361</v>
      </c>
      <c r="G2507" s="93">
        <v>354</v>
      </c>
      <c r="H2507" s="93">
        <v>392</v>
      </c>
      <c r="I2507" s="93">
        <v>332</v>
      </c>
      <c r="J2507" s="93">
        <v>361</v>
      </c>
      <c r="K2507" s="93">
        <v>471</v>
      </c>
      <c r="L2507" s="93">
        <v>427</v>
      </c>
      <c r="M2507" s="93">
        <v>517</v>
      </c>
      <c r="N2507" s="93">
        <v>434</v>
      </c>
      <c r="O2507" s="93">
        <v>495</v>
      </c>
      <c r="P2507" s="93">
        <v>426</v>
      </c>
      <c r="Q2507" s="93">
        <v>416</v>
      </c>
      <c r="R2507" s="93"/>
      <c r="Z2507" s="88">
        <f t="shared" ref="Z2507:AN2507" si="2581">C2507*100000/Z2485</f>
        <v>108.70348178561839</v>
      </c>
      <c r="AA2507" s="88">
        <f t="shared" si="2581"/>
        <v>146.14427860696517</v>
      </c>
      <c r="AB2507" s="88">
        <f t="shared" si="2581"/>
        <v>160.99085759947354</v>
      </c>
      <c r="AC2507" s="88">
        <f t="shared" si="2581"/>
        <v>200.97425191370911</v>
      </c>
      <c r="AD2507" s="88">
        <f t="shared" si="2581"/>
        <v>187.78944241389004</v>
      </c>
      <c r="AE2507" s="88">
        <f t="shared" si="2581"/>
        <v>198.28523736058068</v>
      </c>
      <c r="AF2507" s="88">
        <f t="shared" si="2581"/>
        <v>159.70675530712282</v>
      </c>
      <c r="AG2507" s="88">
        <f t="shared" si="2581"/>
        <v>167.37294029283311</v>
      </c>
      <c r="AH2507" s="88">
        <f t="shared" si="2581"/>
        <v>210.8826176308614</v>
      </c>
      <c r="AI2507" s="88">
        <f t="shared" si="2581"/>
        <v>185.41274962331249</v>
      </c>
      <c r="AJ2507" s="88">
        <f t="shared" si="2581"/>
        <v>218.68694773085855</v>
      </c>
      <c r="AK2507" s="88">
        <f t="shared" si="2581"/>
        <v>187.23117873675037</v>
      </c>
      <c r="AL2507" s="88">
        <f t="shared" si="2581"/>
        <v>208.73481401517228</v>
      </c>
      <c r="AM2507" s="88">
        <f t="shared" si="2581"/>
        <v>173.85697203188195</v>
      </c>
      <c r="AN2507" s="145">
        <f t="shared" si="2581"/>
        <v>164.29440293202319</v>
      </c>
      <c r="AO2507" s="130"/>
    </row>
    <row r="2508" spans="1:41" ht="13.5" customHeight="1">
      <c r="A2508" s="85">
        <v>2505</v>
      </c>
      <c r="B2508" s="92" t="s">
        <v>6</v>
      </c>
      <c r="C2508" s="93">
        <v>153</v>
      </c>
      <c r="D2508" s="93">
        <v>180</v>
      </c>
      <c r="E2508" s="93">
        <v>193</v>
      </c>
      <c r="F2508" s="93">
        <v>188</v>
      </c>
      <c r="G2508" s="93">
        <v>158</v>
      </c>
      <c r="H2508" s="93">
        <v>189</v>
      </c>
      <c r="I2508" s="93">
        <v>199</v>
      </c>
      <c r="J2508" s="93">
        <v>160</v>
      </c>
      <c r="K2508" s="93">
        <v>208</v>
      </c>
      <c r="L2508" s="93">
        <v>186</v>
      </c>
      <c r="M2508" s="93">
        <v>136</v>
      </c>
      <c r="N2508" s="93">
        <v>145</v>
      </c>
      <c r="O2508" s="93">
        <v>124</v>
      </c>
      <c r="P2508" s="93">
        <v>105</v>
      </c>
      <c r="Q2508" s="93">
        <v>124</v>
      </c>
      <c r="R2508" s="93"/>
      <c r="Z2508" s="88">
        <f t="shared" ref="Z2508:AN2508" si="2582">C2508*100000/Z2485</f>
        <v>100.19055851325069</v>
      </c>
      <c r="AA2508" s="88">
        <f t="shared" si="2582"/>
        <v>111.94029850746269</v>
      </c>
      <c r="AB2508" s="88">
        <f t="shared" si="2582"/>
        <v>113.39866976897224</v>
      </c>
      <c r="AC2508" s="88">
        <f t="shared" si="2582"/>
        <v>104.66249130132221</v>
      </c>
      <c r="AD2508" s="88">
        <f t="shared" si="2582"/>
        <v>83.815626840097821</v>
      </c>
      <c r="AE2508" s="88">
        <f t="shared" si="2582"/>
        <v>95.601810870279976</v>
      </c>
      <c r="AF2508" s="88">
        <f t="shared" si="2582"/>
        <v>95.727844295534467</v>
      </c>
      <c r="AG2508" s="88">
        <f t="shared" si="2582"/>
        <v>74.181912595161478</v>
      </c>
      <c r="AH2508" s="88">
        <f t="shared" si="2582"/>
        <v>93.128629442078918</v>
      </c>
      <c r="AI2508" s="88">
        <f t="shared" si="2582"/>
        <v>80.765272669639643</v>
      </c>
      <c r="AJ2508" s="88">
        <f t="shared" si="2582"/>
        <v>57.526934025912503</v>
      </c>
      <c r="AK2508" s="88">
        <f t="shared" si="2582"/>
        <v>62.554195660895864</v>
      </c>
      <c r="AL2508" s="88">
        <f t="shared" si="2582"/>
        <v>52.289125127033053</v>
      </c>
      <c r="AM2508" s="88">
        <f t="shared" si="2582"/>
        <v>42.852070571238507</v>
      </c>
      <c r="AN2508" s="145">
        <f t="shared" si="2582"/>
        <v>48.972370104737685</v>
      </c>
      <c r="AO2508" s="130"/>
    </row>
    <row r="2509" spans="1:41" ht="13.5" customHeight="1">
      <c r="A2509" s="85">
        <v>2506</v>
      </c>
      <c r="B2509" s="92" t="s">
        <v>5</v>
      </c>
      <c r="C2509" s="93">
        <v>56</v>
      </c>
      <c r="D2509" s="93">
        <v>35</v>
      </c>
      <c r="E2509" s="93">
        <v>39</v>
      </c>
      <c r="F2509" s="93">
        <v>53</v>
      </c>
      <c r="G2509" s="93">
        <v>42</v>
      </c>
      <c r="H2509" s="93">
        <v>58</v>
      </c>
      <c r="I2509" s="93">
        <v>47</v>
      </c>
      <c r="J2509" s="93">
        <v>53</v>
      </c>
      <c r="K2509" s="93">
        <v>79</v>
      </c>
      <c r="L2509" s="93">
        <v>71</v>
      </c>
      <c r="M2509" s="93">
        <v>94</v>
      </c>
      <c r="N2509" s="93">
        <v>75</v>
      </c>
      <c r="O2509" s="93">
        <v>86</v>
      </c>
      <c r="P2509" s="93">
        <v>66</v>
      </c>
      <c r="Q2509" s="93">
        <v>134</v>
      </c>
      <c r="R2509" s="93"/>
      <c r="Z2509" s="88">
        <f t="shared" ref="Z2509:AN2509" si="2583">C2509*100000/Z2485</f>
        <v>36.671054096353195</v>
      </c>
      <c r="AA2509" s="88">
        <f t="shared" si="2583"/>
        <v>21.766169154228855</v>
      </c>
      <c r="AB2509" s="88">
        <f t="shared" si="2583"/>
        <v>22.914757103574701</v>
      </c>
      <c r="AC2509" s="88">
        <f t="shared" si="2583"/>
        <v>29.505915100904662</v>
      </c>
      <c r="AD2509" s="88">
        <f t="shared" si="2583"/>
        <v>22.280103337241194</v>
      </c>
      <c r="AE2509" s="88">
        <f t="shared" si="2583"/>
        <v>29.338121854371632</v>
      </c>
      <c r="AF2509" s="88">
        <f t="shared" si="2583"/>
        <v>22.609088853719197</v>
      </c>
      <c r="AG2509" s="88">
        <f t="shared" si="2583"/>
        <v>24.572758547147242</v>
      </c>
      <c r="AH2509" s="88">
        <f t="shared" si="2583"/>
        <v>35.370969836174204</v>
      </c>
      <c r="AI2509" s="88">
        <f t="shared" si="2583"/>
        <v>30.829754621206529</v>
      </c>
      <c r="AJ2509" s="88">
        <f t="shared" si="2583"/>
        <v>39.761263223792461</v>
      </c>
      <c r="AK2509" s="88">
        <f t="shared" si="2583"/>
        <v>32.355618445290965</v>
      </c>
      <c r="AL2509" s="88">
        <f t="shared" si="2583"/>
        <v>36.265038394555184</v>
      </c>
      <c r="AM2509" s="88">
        <f t="shared" si="2583"/>
        <v>26.935587216207061</v>
      </c>
      <c r="AN2509" s="145">
        <f t="shared" si="2583"/>
        <v>52.921754790603622</v>
      </c>
      <c r="AO2509" s="130"/>
    </row>
    <row r="2510" spans="1:41" ht="13.5" customHeight="1">
      <c r="A2510" s="85">
        <v>2507</v>
      </c>
      <c r="B2510" s="92" t="s">
        <v>26</v>
      </c>
      <c r="C2510" s="93">
        <v>4</v>
      </c>
      <c r="D2510" s="93">
        <v>5</v>
      </c>
      <c r="E2510" s="93">
        <v>2</v>
      </c>
      <c r="F2510" s="93">
        <v>5</v>
      </c>
      <c r="G2510" s="93">
        <v>0</v>
      </c>
      <c r="H2510" s="93">
        <v>2</v>
      </c>
      <c r="I2510" s="93">
        <v>6</v>
      </c>
      <c r="J2510" s="93">
        <v>25</v>
      </c>
      <c r="K2510" s="93">
        <v>0</v>
      </c>
      <c r="L2510" s="93">
        <v>3</v>
      </c>
      <c r="M2510" s="93">
        <v>6</v>
      </c>
      <c r="N2510" s="93">
        <v>1</v>
      </c>
      <c r="O2510" s="93">
        <v>1</v>
      </c>
      <c r="P2510" s="93">
        <v>3</v>
      </c>
      <c r="Q2510" s="93">
        <v>0</v>
      </c>
      <c r="R2510" s="93"/>
      <c r="Z2510" s="88">
        <f t="shared" ref="Z2510:AL2510" si="2584">C2510*100000/Z2485</f>
        <v>2.6193610068823712</v>
      </c>
      <c r="AA2510" s="88">
        <f t="shared" si="2584"/>
        <v>3.1094527363184081</v>
      </c>
      <c r="AB2510" s="88">
        <f t="shared" si="2584"/>
        <v>1.1751157489012667</v>
      </c>
      <c r="AC2510" s="88">
        <f t="shared" si="2584"/>
        <v>2.7835768963117604</v>
      </c>
      <c r="AD2510" s="88">
        <f t="shared" si="2584"/>
        <v>0</v>
      </c>
      <c r="AE2510" s="88">
        <f t="shared" si="2584"/>
        <v>1.011659374288677</v>
      </c>
      <c r="AF2510" s="88">
        <f t="shared" si="2584"/>
        <v>2.8862666621769186</v>
      </c>
      <c r="AG2510" s="88">
        <f t="shared" si="2584"/>
        <v>11.590923842993982</v>
      </c>
      <c r="AH2510" s="88">
        <f t="shared" si="2584"/>
        <v>0</v>
      </c>
      <c r="AI2510" s="88">
        <f t="shared" si="2584"/>
        <v>1.3026656882199943</v>
      </c>
      <c r="AJ2510" s="88">
        <f t="shared" si="2584"/>
        <v>2.5379529717314337</v>
      </c>
      <c r="AK2510" s="88">
        <f t="shared" si="2584"/>
        <v>0.43140824593721283</v>
      </c>
      <c r="AL2510" s="88">
        <f t="shared" si="2584"/>
        <v>0.42168649295994398</v>
      </c>
      <c r="AM2510" s="88">
        <f>P2510*100000/AM2485</f>
        <v>1.2243448734639573</v>
      </c>
      <c r="AN2510" s="145">
        <f>Q2510*100000/AN2485</f>
        <v>0</v>
      </c>
      <c r="AO2510" s="130"/>
    </row>
    <row r="2511" spans="1:41" ht="13.5" customHeight="1">
      <c r="A2511" s="85">
        <v>2508</v>
      </c>
      <c r="B2511" s="92" t="s">
        <v>4</v>
      </c>
      <c r="C2511" s="93">
        <v>63</v>
      </c>
      <c r="D2511" s="93">
        <v>119</v>
      </c>
      <c r="E2511" s="93">
        <v>107</v>
      </c>
      <c r="F2511" s="93">
        <v>127</v>
      </c>
      <c r="G2511" s="93">
        <v>103</v>
      </c>
      <c r="H2511" s="93">
        <v>365</v>
      </c>
      <c r="I2511" s="93">
        <v>284</v>
      </c>
      <c r="J2511" s="93">
        <v>290</v>
      </c>
      <c r="K2511" s="93">
        <v>379</v>
      </c>
      <c r="L2511" s="93">
        <v>374</v>
      </c>
      <c r="M2511" s="93">
        <v>358</v>
      </c>
      <c r="N2511" s="93">
        <v>356</v>
      </c>
      <c r="O2511" s="93">
        <v>399</v>
      </c>
      <c r="P2511" s="93">
        <v>402</v>
      </c>
      <c r="Q2511" s="93">
        <v>384</v>
      </c>
      <c r="R2511" s="93"/>
      <c r="Z2511" s="88">
        <f t="shared" ref="Z2511:AN2511" si="2585">C2511*100000/Z2485</f>
        <v>41.254935858397346</v>
      </c>
      <c r="AA2511" s="88">
        <f t="shared" si="2585"/>
        <v>74.004975124378106</v>
      </c>
      <c r="AB2511" s="88">
        <f t="shared" si="2585"/>
        <v>62.868692566217774</v>
      </c>
      <c r="AC2511" s="88">
        <f t="shared" si="2585"/>
        <v>70.702853166318718</v>
      </c>
      <c r="AD2511" s="88">
        <f t="shared" si="2585"/>
        <v>54.639301041329588</v>
      </c>
      <c r="AE2511" s="88">
        <f t="shared" si="2585"/>
        <v>184.62783580768354</v>
      </c>
      <c r="AF2511" s="88">
        <f t="shared" si="2585"/>
        <v>136.61662200970747</v>
      </c>
      <c r="AG2511" s="88">
        <f t="shared" si="2585"/>
        <v>134.4547165787302</v>
      </c>
      <c r="AH2511" s="88">
        <f t="shared" si="2585"/>
        <v>169.69110845455725</v>
      </c>
      <c r="AI2511" s="88">
        <f t="shared" si="2585"/>
        <v>162.39898913142594</v>
      </c>
      <c r="AJ2511" s="88">
        <f t="shared" si="2585"/>
        <v>151.43119397997555</v>
      </c>
      <c r="AK2511" s="88">
        <f t="shared" si="2585"/>
        <v>153.58133555364776</v>
      </c>
      <c r="AL2511" s="88">
        <f t="shared" si="2585"/>
        <v>168.25291069101766</v>
      </c>
      <c r="AM2511" s="88">
        <f t="shared" si="2585"/>
        <v>164.06221304417028</v>
      </c>
      <c r="AN2511" s="145">
        <f t="shared" si="2585"/>
        <v>151.65637193725217</v>
      </c>
      <c r="AO2511" s="130"/>
    </row>
    <row r="2512" spans="1:41" ht="13.5" customHeight="1">
      <c r="A2512" s="85">
        <v>2509</v>
      </c>
      <c r="B2512" s="92" t="s">
        <v>3</v>
      </c>
      <c r="C2512" s="93">
        <v>289</v>
      </c>
      <c r="D2512" s="93">
        <v>376</v>
      </c>
      <c r="E2512" s="93">
        <v>622</v>
      </c>
      <c r="F2512" s="93">
        <v>1184</v>
      </c>
      <c r="G2512" s="93">
        <v>1213</v>
      </c>
      <c r="H2512" s="93">
        <v>1414</v>
      </c>
      <c r="I2512" s="93">
        <v>1710</v>
      </c>
      <c r="J2512" s="93">
        <v>1723</v>
      </c>
      <c r="K2512" s="93">
        <v>1938</v>
      </c>
      <c r="L2512" s="93">
        <v>1921</v>
      </c>
      <c r="M2512" s="93">
        <v>2229</v>
      </c>
      <c r="N2512" s="93">
        <v>1636</v>
      </c>
      <c r="O2512" s="93">
        <v>1835</v>
      </c>
      <c r="P2512" s="93">
        <v>2248</v>
      </c>
      <c r="Q2512" s="93">
        <v>2283</v>
      </c>
      <c r="R2512" s="93"/>
      <c r="Z2512" s="88">
        <f t="shared" ref="Z2512:AN2512" si="2586">C2512*100000/Z2485</f>
        <v>189.2488327472513</v>
      </c>
      <c r="AA2512" s="88">
        <f t="shared" si="2586"/>
        <v>233.83084577114428</v>
      </c>
      <c r="AB2512" s="88">
        <f t="shared" si="2586"/>
        <v>365.46099790829396</v>
      </c>
      <c r="AC2512" s="88">
        <f t="shared" si="2586"/>
        <v>659.15100904662495</v>
      </c>
      <c r="AD2512" s="88">
        <f t="shared" si="2586"/>
        <v>643.47060352556116</v>
      </c>
      <c r="AE2512" s="88">
        <f t="shared" si="2586"/>
        <v>715.24317762209466</v>
      </c>
      <c r="AF2512" s="88">
        <f t="shared" si="2586"/>
        <v>822.5859987204218</v>
      </c>
      <c r="AG2512" s="88">
        <f t="shared" si="2586"/>
        <v>798.84647125914523</v>
      </c>
      <c r="AH2512" s="88">
        <f t="shared" si="2586"/>
        <v>867.70809547475449</v>
      </c>
      <c r="AI2512" s="88">
        <f t="shared" si="2586"/>
        <v>834.14026235686958</v>
      </c>
      <c r="AJ2512" s="88">
        <f t="shared" si="2586"/>
        <v>942.8495289982277</v>
      </c>
      <c r="AK2512" s="88">
        <f t="shared" si="2586"/>
        <v>705.78389035328019</v>
      </c>
      <c r="AL2512" s="88">
        <f t="shared" si="2586"/>
        <v>773.79471458149726</v>
      </c>
      <c r="AM2512" s="88">
        <f t="shared" si="2586"/>
        <v>917.44242518232534</v>
      </c>
      <c r="AN2512" s="145">
        <f t="shared" si="2586"/>
        <v>901.64452378319459</v>
      </c>
      <c r="AO2512" s="130"/>
    </row>
    <row r="2513" spans="1:41" ht="13.5" customHeight="1">
      <c r="A2513" s="85">
        <v>2510</v>
      </c>
      <c r="B2513" s="92" t="s">
        <v>2</v>
      </c>
      <c r="C2513" s="93">
        <v>0</v>
      </c>
      <c r="D2513" s="93">
        <v>2</v>
      </c>
      <c r="E2513" s="93">
        <v>0</v>
      </c>
      <c r="F2513" s="93">
        <v>0</v>
      </c>
      <c r="G2513" s="93">
        <v>0</v>
      </c>
      <c r="H2513" s="93">
        <v>0</v>
      </c>
      <c r="I2513" s="93">
        <v>1</v>
      </c>
      <c r="J2513" s="93">
        <v>1</v>
      </c>
      <c r="K2513" s="93">
        <v>0</v>
      </c>
      <c r="L2513" s="93">
        <v>2</v>
      </c>
      <c r="M2513" s="93">
        <v>3</v>
      </c>
      <c r="N2513" s="93">
        <v>3</v>
      </c>
      <c r="O2513" s="93">
        <v>0</v>
      </c>
      <c r="P2513" s="93">
        <v>1</v>
      </c>
      <c r="Q2513" s="93">
        <v>1</v>
      </c>
      <c r="R2513" s="93"/>
      <c r="Z2513" s="88">
        <f t="shared" ref="Z2513:AN2513" si="2587">C2513*100000/Z2485</f>
        <v>0</v>
      </c>
      <c r="AA2513" s="88">
        <f t="shared" si="2587"/>
        <v>1.2437810945273631</v>
      </c>
      <c r="AB2513" s="88">
        <f t="shared" si="2587"/>
        <v>0</v>
      </c>
      <c r="AC2513" s="88">
        <f t="shared" si="2587"/>
        <v>0</v>
      </c>
      <c r="AD2513" s="88">
        <f t="shared" si="2587"/>
        <v>0</v>
      </c>
      <c r="AE2513" s="88">
        <f t="shared" si="2587"/>
        <v>0</v>
      </c>
      <c r="AF2513" s="88">
        <f t="shared" si="2587"/>
        <v>0.48104444369615307</v>
      </c>
      <c r="AG2513" s="88">
        <f t="shared" si="2587"/>
        <v>0.46363695371975927</v>
      </c>
      <c r="AH2513" s="88">
        <f t="shared" si="2587"/>
        <v>0</v>
      </c>
      <c r="AI2513" s="88">
        <f t="shared" si="2587"/>
        <v>0.86844379214666279</v>
      </c>
      <c r="AJ2513" s="88">
        <f t="shared" si="2587"/>
        <v>1.2689764858657169</v>
      </c>
      <c r="AK2513" s="88">
        <f t="shared" si="2587"/>
        <v>1.2942247378116385</v>
      </c>
      <c r="AL2513" s="88">
        <f t="shared" si="2587"/>
        <v>0</v>
      </c>
      <c r="AM2513" s="88">
        <f t="shared" si="2587"/>
        <v>0.40811495782131912</v>
      </c>
      <c r="AN2513" s="145">
        <f t="shared" si="2587"/>
        <v>0.3949384685865942</v>
      </c>
      <c r="AO2513" s="130"/>
    </row>
    <row r="2514" spans="1:41" ht="13.5" customHeight="1">
      <c r="A2514" s="85">
        <v>2511</v>
      </c>
      <c r="B2514" s="92" t="s">
        <v>23</v>
      </c>
      <c r="C2514" s="93">
        <v>12</v>
      </c>
      <c r="D2514" s="93">
        <v>19</v>
      </c>
      <c r="E2514" s="93">
        <v>8</v>
      </c>
      <c r="F2514" s="93">
        <v>1</v>
      </c>
      <c r="G2514" s="93">
        <v>19</v>
      </c>
      <c r="H2514" s="93">
        <v>12</v>
      </c>
      <c r="I2514" s="93">
        <v>8</v>
      </c>
      <c r="J2514" s="93">
        <v>3</v>
      </c>
      <c r="K2514" s="93">
        <v>11</v>
      </c>
      <c r="L2514" s="93">
        <v>7</v>
      </c>
      <c r="M2514" s="93">
        <v>6</v>
      </c>
      <c r="N2514" s="93">
        <v>11</v>
      </c>
      <c r="O2514" s="93">
        <v>10</v>
      </c>
      <c r="P2514" s="93">
        <v>10</v>
      </c>
      <c r="Q2514" s="93">
        <v>8</v>
      </c>
      <c r="R2514" s="93"/>
      <c r="Z2514" s="88">
        <f t="shared" ref="Z2514:AN2514" si="2588">C2514*100000/Z2485</f>
        <v>7.8580830206471131</v>
      </c>
      <c r="AA2514" s="88">
        <f t="shared" si="2588"/>
        <v>11.815920398009951</v>
      </c>
      <c r="AB2514" s="88">
        <f t="shared" si="2588"/>
        <v>4.7004629956050668</v>
      </c>
      <c r="AC2514" s="88">
        <f t="shared" si="2588"/>
        <v>0.55671537926235215</v>
      </c>
      <c r="AD2514" s="88">
        <f t="shared" si="2588"/>
        <v>10.079094366847206</v>
      </c>
      <c r="AE2514" s="88">
        <f t="shared" si="2588"/>
        <v>6.0699562457320617</v>
      </c>
      <c r="AF2514" s="88">
        <f t="shared" si="2588"/>
        <v>3.8483555495692245</v>
      </c>
      <c r="AG2514" s="88">
        <f t="shared" si="2588"/>
        <v>1.3909108611592778</v>
      </c>
      <c r="AH2514" s="88">
        <f t="shared" si="2588"/>
        <v>4.9250717493407121</v>
      </c>
      <c r="AI2514" s="88">
        <f t="shared" si="2588"/>
        <v>3.0395532725133196</v>
      </c>
      <c r="AJ2514" s="88">
        <f t="shared" si="2588"/>
        <v>2.5379529717314337</v>
      </c>
      <c r="AK2514" s="88">
        <f t="shared" si="2588"/>
        <v>4.7454907053093409</v>
      </c>
      <c r="AL2514" s="88">
        <f t="shared" si="2588"/>
        <v>4.2168649295994403</v>
      </c>
      <c r="AM2514" s="88">
        <f t="shared" si="2588"/>
        <v>4.081149578213191</v>
      </c>
      <c r="AN2514" s="145">
        <f t="shared" si="2588"/>
        <v>3.1595077486927536</v>
      </c>
      <c r="AO2514" s="130"/>
    </row>
    <row r="2515" spans="1:41" ht="13.5" customHeight="1">
      <c r="A2515" s="85">
        <v>2512</v>
      </c>
      <c r="B2515" s="92" t="s">
        <v>1</v>
      </c>
      <c r="C2515" s="93">
        <v>7</v>
      </c>
      <c r="D2515" s="93">
        <v>46</v>
      </c>
      <c r="E2515" s="93">
        <v>1</v>
      </c>
      <c r="F2515" s="93">
        <v>6</v>
      </c>
      <c r="G2515" s="93">
        <v>13</v>
      </c>
      <c r="H2515" s="93">
        <v>14</v>
      </c>
      <c r="I2515" s="93">
        <v>2</v>
      </c>
      <c r="J2515" s="93">
        <v>2</v>
      </c>
      <c r="K2515" s="93">
        <v>10</v>
      </c>
      <c r="L2515" s="93">
        <v>30</v>
      </c>
      <c r="M2515" s="93">
        <v>7</v>
      </c>
      <c r="N2515" s="93">
        <v>17</v>
      </c>
      <c r="O2515" s="93">
        <v>6</v>
      </c>
      <c r="P2515" s="93">
        <v>8</v>
      </c>
      <c r="Q2515" s="93">
        <v>17</v>
      </c>
      <c r="R2515" s="93"/>
      <c r="Z2515" s="88">
        <f t="shared" ref="Z2515:AN2515" si="2589">C2515*100000/Z2485</f>
        <v>4.5838817620441494</v>
      </c>
      <c r="AA2515" s="88">
        <f t="shared" si="2589"/>
        <v>28.606965174129353</v>
      </c>
      <c r="AB2515" s="88">
        <f t="shared" si="2589"/>
        <v>0.58755787445063334</v>
      </c>
      <c r="AC2515" s="88">
        <f t="shared" si="2589"/>
        <v>3.3402922755741127</v>
      </c>
      <c r="AD2515" s="88">
        <f t="shared" si="2589"/>
        <v>6.896222461527036</v>
      </c>
      <c r="AE2515" s="88">
        <f t="shared" si="2589"/>
        <v>7.081615620020739</v>
      </c>
      <c r="AF2515" s="88">
        <f t="shared" si="2589"/>
        <v>0.96208888739230614</v>
      </c>
      <c r="AG2515" s="88">
        <f t="shared" si="2589"/>
        <v>0.92727390743951854</v>
      </c>
      <c r="AH2515" s="88">
        <f t="shared" si="2589"/>
        <v>4.477337953946102</v>
      </c>
      <c r="AI2515" s="88">
        <f t="shared" si="2589"/>
        <v>13.026656882199942</v>
      </c>
      <c r="AJ2515" s="88">
        <f t="shared" si="2589"/>
        <v>2.960945133686673</v>
      </c>
      <c r="AK2515" s="88">
        <f t="shared" si="2589"/>
        <v>7.3339401809326183</v>
      </c>
      <c r="AL2515" s="88">
        <f t="shared" si="2589"/>
        <v>2.5301189577596639</v>
      </c>
      <c r="AM2515" s="88">
        <f t="shared" si="2589"/>
        <v>3.264919662570553</v>
      </c>
      <c r="AN2515" s="145">
        <f t="shared" si="2589"/>
        <v>6.7139539659721015</v>
      </c>
      <c r="AO2515" s="130"/>
    </row>
    <row r="2516" spans="1:41" ht="13.5" customHeight="1">
      <c r="A2516" s="85">
        <v>2513</v>
      </c>
      <c r="B2516" s="92" t="s">
        <v>0</v>
      </c>
      <c r="C2516" s="93">
        <v>3</v>
      </c>
      <c r="D2516" s="93">
        <v>8</v>
      </c>
      <c r="E2516" s="93">
        <v>8</v>
      </c>
      <c r="F2516" s="93">
        <v>7</v>
      </c>
      <c r="G2516" s="93">
        <v>7</v>
      </c>
      <c r="H2516" s="93">
        <v>3</v>
      </c>
      <c r="I2516" s="93">
        <v>2</v>
      </c>
      <c r="J2516" s="93">
        <v>5</v>
      </c>
      <c r="K2516" s="93">
        <v>13</v>
      </c>
      <c r="L2516" s="93">
        <v>97</v>
      </c>
      <c r="M2516" s="93">
        <v>921</v>
      </c>
      <c r="N2516" s="93">
        <v>115</v>
      </c>
      <c r="O2516" s="93">
        <v>7</v>
      </c>
      <c r="P2516" s="93">
        <v>8</v>
      </c>
      <c r="Q2516" s="93">
        <v>14</v>
      </c>
      <c r="R2516" s="93"/>
      <c r="Z2516" s="88">
        <f t="shared" ref="Z2516:AN2516" si="2590">C2516*100000/Z2485</f>
        <v>1.9645207551617783</v>
      </c>
      <c r="AA2516" s="88">
        <f t="shared" si="2590"/>
        <v>4.9751243781094523</v>
      </c>
      <c r="AB2516" s="88">
        <f t="shared" si="2590"/>
        <v>4.7004629956050668</v>
      </c>
      <c r="AC2516" s="88">
        <f t="shared" si="2590"/>
        <v>3.8970076548364649</v>
      </c>
      <c r="AD2516" s="88">
        <f t="shared" si="2590"/>
        <v>3.7133505562068656</v>
      </c>
      <c r="AE2516" s="88">
        <f t="shared" si="2590"/>
        <v>1.5174890614330154</v>
      </c>
      <c r="AF2516" s="88">
        <f t="shared" si="2590"/>
        <v>0.96208888739230614</v>
      </c>
      <c r="AG2516" s="88">
        <f t="shared" si="2590"/>
        <v>2.3181847685987962</v>
      </c>
      <c r="AH2516" s="88">
        <f t="shared" si="2590"/>
        <v>5.8205393401299323</v>
      </c>
      <c r="AI2516" s="88">
        <f t="shared" si="2590"/>
        <v>42.119523919113142</v>
      </c>
      <c r="AJ2516" s="88">
        <f t="shared" si="2590"/>
        <v>389.57578116077508</v>
      </c>
      <c r="AK2516" s="88">
        <f t="shared" si="2590"/>
        <v>49.61194828277948</v>
      </c>
      <c r="AL2516" s="88">
        <f t="shared" si="2590"/>
        <v>2.9518054507196081</v>
      </c>
      <c r="AM2516" s="88">
        <f t="shared" si="2590"/>
        <v>3.264919662570553</v>
      </c>
      <c r="AN2516" s="145">
        <f t="shared" si="2590"/>
        <v>5.5291385602123189</v>
      </c>
      <c r="AO2516" s="130"/>
    </row>
    <row r="2517" spans="1:41" ht="13.5" customHeight="1">
      <c r="A2517" s="85">
        <v>2514</v>
      </c>
      <c r="B2517" s="94" t="s">
        <v>111</v>
      </c>
      <c r="C2517" s="93"/>
      <c r="D2517" s="93"/>
      <c r="E2517" s="93"/>
      <c r="F2517" s="93"/>
      <c r="G2517" s="93"/>
      <c r="H2517" s="93"/>
      <c r="I2517" s="93"/>
      <c r="J2517" s="93"/>
      <c r="K2517" s="93"/>
      <c r="L2517" s="93"/>
      <c r="M2517" s="93">
        <v>0</v>
      </c>
      <c r="N2517" s="93">
        <v>0</v>
      </c>
      <c r="O2517" s="93"/>
      <c r="P2517" s="93">
        <v>0</v>
      </c>
      <c r="Q2517" s="93"/>
      <c r="R2517" s="93"/>
      <c r="Z2517" s="88">
        <f t="shared" ref="Z2517:AN2517" si="2591">C2517*100000/Z2485</f>
        <v>0</v>
      </c>
      <c r="AA2517" s="88">
        <f t="shared" si="2591"/>
        <v>0</v>
      </c>
      <c r="AB2517" s="88">
        <f t="shared" si="2591"/>
        <v>0</v>
      </c>
      <c r="AC2517" s="88">
        <f t="shared" si="2591"/>
        <v>0</v>
      </c>
      <c r="AD2517" s="88">
        <f t="shared" si="2591"/>
        <v>0</v>
      </c>
      <c r="AE2517" s="88">
        <f t="shared" si="2591"/>
        <v>0</v>
      </c>
      <c r="AF2517" s="88">
        <f t="shared" si="2591"/>
        <v>0</v>
      </c>
      <c r="AG2517" s="88">
        <f t="shared" si="2591"/>
        <v>0</v>
      </c>
      <c r="AH2517" s="88">
        <f t="shared" si="2591"/>
        <v>0</v>
      </c>
      <c r="AI2517" s="88">
        <f t="shared" si="2591"/>
        <v>0</v>
      </c>
      <c r="AJ2517" s="88">
        <f t="shared" si="2591"/>
        <v>0</v>
      </c>
      <c r="AK2517" s="88">
        <f t="shared" si="2591"/>
        <v>0</v>
      </c>
      <c r="AL2517" s="88">
        <f t="shared" si="2591"/>
        <v>0</v>
      </c>
      <c r="AM2517" s="88">
        <f t="shared" si="2591"/>
        <v>0</v>
      </c>
      <c r="AN2517" s="145">
        <f t="shared" si="2591"/>
        <v>0</v>
      </c>
      <c r="AO2517" s="130"/>
    </row>
    <row r="2518" spans="1:41" ht="13.5" customHeight="1">
      <c r="A2518" s="85">
        <v>2515</v>
      </c>
      <c r="B2518" s="94" t="s">
        <v>112</v>
      </c>
      <c r="C2518" s="93">
        <f>SUM(C2494,C2501,C2506,C2507:C2517)</f>
        <v>9684</v>
      </c>
      <c r="D2518" s="93">
        <f t="shared" ref="D2518:K2518" si="2592">SUM(D2494,D2501,D2506,D2507:D2517)</f>
        <v>11674</v>
      </c>
      <c r="E2518" s="93">
        <f t="shared" si="2592"/>
        <v>11927</v>
      </c>
      <c r="F2518" s="93">
        <f t="shared" si="2592"/>
        <v>14050</v>
      </c>
      <c r="G2518" s="93">
        <f t="shared" si="2592"/>
        <v>12991</v>
      </c>
      <c r="H2518" s="93">
        <f t="shared" si="2592"/>
        <v>15499</v>
      </c>
      <c r="I2518" s="93">
        <f t="shared" si="2592"/>
        <v>16120</v>
      </c>
      <c r="J2518" s="93">
        <f t="shared" si="2592"/>
        <v>15396</v>
      </c>
      <c r="K2518" s="93">
        <f t="shared" si="2592"/>
        <v>16039</v>
      </c>
      <c r="L2518" s="93">
        <f>SUM(L2494,L2501,L2506,L2507:L2517)</f>
        <v>16556</v>
      </c>
      <c r="M2518" s="93">
        <f t="shared" ref="M2518:R2518" si="2593">SUM(M2494,M2501,M2506,M2507:M2517)</f>
        <v>15785</v>
      </c>
      <c r="N2518" s="93">
        <f>SUM(N2494,N2501,N2506,N2507:N2517)</f>
        <v>11971</v>
      </c>
      <c r="O2518" s="93">
        <v>12920</v>
      </c>
      <c r="P2518" s="93">
        <f t="shared" si="2593"/>
        <v>14960</v>
      </c>
      <c r="Q2518" s="93">
        <f t="shared" si="2593"/>
        <v>18346</v>
      </c>
      <c r="R2518" s="93">
        <f t="shared" si="2593"/>
        <v>0</v>
      </c>
      <c r="T2518" s="4" t="s">
        <v>1625</v>
      </c>
      <c r="U2518" s="4" t="s">
        <v>1626</v>
      </c>
      <c r="V2518" s="4" t="s">
        <v>1627</v>
      </c>
      <c r="W2518" s="4" t="s">
        <v>1628</v>
      </c>
      <c r="X2518" s="4" t="s">
        <v>1629</v>
      </c>
      <c r="Y2518" s="4">
        <v>6456.6</v>
      </c>
      <c r="Z2518" s="88">
        <f t="shared" ref="Z2518:AL2518" si="2594">C2518*100000/Z2485</f>
        <v>6341.4729976622202</v>
      </c>
      <c r="AA2518" s="88">
        <f t="shared" si="2594"/>
        <v>7259.9502487562186</v>
      </c>
      <c r="AB2518" s="88">
        <f t="shared" si="2594"/>
        <v>7007.8027685727047</v>
      </c>
      <c r="AC2518" s="88">
        <f t="shared" si="2594"/>
        <v>7821.8510786360475</v>
      </c>
      <c r="AD2518" s="88">
        <f t="shared" si="2594"/>
        <v>6891.4481536690555</v>
      </c>
      <c r="AE2518" s="88">
        <f t="shared" si="2594"/>
        <v>7839.854321050102</v>
      </c>
      <c r="AF2518" s="88">
        <f t="shared" si="2594"/>
        <v>7754.4364323819882</v>
      </c>
      <c r="AG2518" s="88">
        <f t="shared" si="2594"/>
        <v>7138.154539469414</v>
      </c>
      <c r="AH2518" s="88">
        <f t="shared" si="2594"/>
        <v>7181.2023443341523</v>
      </c>
      <c r="AI2518" s="88">
        <f t="shared" si="2594"/>
        <v>7188.9777113900745</v>
      </c>
      <c r="AJ2518" s="88">
        <f t="shared" si="2594"/>
        <v>6676.9312764634469</v>
      </c>
      <c r="AK2518" s="88">
        <f t="shared" si="2594"/>
        <v>5164.388112114375</v>
      </c>
      <c r="AL2518" s="88">
        <f t="shared" si="2594"/>
        <v>5448.1894890424765</v>
      </c>
      <c r="AM2518" s="88">
        <f>P2518*100000/AM2485</f>
        <v>6105.3997690069336</v>
      </c>
      <c r="AN2518" s="145">
        <f>Q2518*100000/AN2485</f>
        <v>7245.5411446896569</v>
      </c>
      <c r="AO2518" s="130"/>
    </row>
    <row r="2519" spans="1:41" ht="13.5" customHeight="1">
      <c r="A2519" s="85">
        <v>2516</v>
      </c>
      <c r="B2519" s="1" t="s">
        <v>190</v>
      </c>
      <c r="C2519" s="83">
        <v>2011</v>
      </c>
      <c r="D2519" s="83">
        <v>2012</v>
      </c>
      <c r="E2519" s="83">
        <v>2013</v>
      </c>
      <c r="F2519" s="83">
        <v>2014</v>
      </c>
      <c r="G2519" s="83">
        <v>2015</v>
      </c>
      <c r="H2519" s="83">
        <v>2016</v>
      </c>
      <c r="I2519" s="83">
        <v>2017</v>
      </c>
      <c r="J2519" s="83">
        <v>2018</v>
      </c>
      <c r="K2519" s="83">
        <v>2019</v>
      </c>
      <c r="L2519" s="83">
        <v>2020</v>
      </c>
      <c r="M2519" s="83">
        <v>2021</v>
      </c>
      <c r="N2519" s="83">
        <v>2022</v>
      </c>
      <c r="O2519" s="83">
        <v>2023</v>
      </c>
      <c r="P2519" s="83">
        <v>2024</v>
      </c>
      <c r="Q2519" s="83">
        <v>2025</v>
      </c>
      <c r="R2519" s="83">
        <v>2026</v>
      </c>
      <c r="Z2519" s="69">
        <v>35287</v>
      </c>
      <c r="AA2519" s="69">
        <v>36025</v>
      </c>
      <c r="AB2519" s="69">
        <v>36715</v>
      </c>
      <c r="AC2519" s="69">
        <v>37478</v>
      </c>
      <c r="AD2519" s="69">
        <v>38238</v>
      </c>
      <c r="AE2519" s="69">
        <v>39057</v>
      </c>
      <c r="AF2519" s="69">
        <v>39844</v>
      </c>
      <c r="AG2519" s="69">
        <v>40812</v>
      </c>
      <c r="AH2519" s="69">
        <v>41429</v>
      </c>
      <c r="AI2519" s="3">
        <v>42083</v>
      </c>
      <c r="AJ2519" s="3">
        <v>42645</v>
      </c>
      <c r="AK2519" s="3">
        <v>43183</v>
      </c>
      <c r="AL2519" s="3">
        <v>43716</v>
      </c>
      <c r="AM2519" s="3">
        <v>44276</v>
      </c>
      <c r="AN2519" s="3">
        <v>44824</v>
      </c>
      <c r="AO2519" s="131"/>
    </row>
    <row r="2520" spans="1:41" ht="13.5" customHeight="1">
      <c r="A2520" s="85">
        <v>2517</v>
      </c>
      <c r="B2520" s="86" t="s">
        <v>25</v>
      </c>
      <c r="C2520" s="87">
        <v>2</v>
      </c>
      <c r="D2520" s="87">
        <v>2</v>
      </c>
      <c r="E2520" s="87">
        <v>0</v>
      </c>
      <c r="F2520" s="87">
        <v>2</v>
      </c>
      <c r="G2520" s="87">
        <v>2</v>
      </c>
      <c r="H2520" s="87">
        <v>0</v>
      </c>
      <c r="I2520" s="87">
        <v>2</v>
      </c>
      <c r="J2520" s="87">
        <v>0</v>
      </c>
      <c r="K2520" s="87">
        <v>2</v>
      </c>
      <c r="L2520" s="87">
        <v>2</v>
      </c>
      <c r="M2520" s="87">
        <v>2</v>
      </c>
      <c r="N2520" s="87">
        <v>6</v>
      </c>
      <c r="O2520" s="87">
        <v>2</v>
      </c>
      <c r="P2520" s="87">
        <v>2</v>
      </c>
      <c r="Q2520" s="87">
        <v>2</v>
      </c>
      <c r="R2520" s="87"/>
      <c r="Z2520" s="88">
        <f t="shared" ref="Z2520:AL2520" si="2595">C2520*100000/Z2519</f>
        <v>5.6678096749511155</v>
      </c>
      <c r="AA2520" s="88">
        <f t="shared" si="2595"/>
        <v>5.5517002081887581</v>
      </c>
      <c r="AB2520" s="88">
        <f t="shared" si="2595"/>
        <v>0</v>
      </c>
      <c r="AC2520" s="88">
        <f t="shared" si="2595"/>
        <v>5.3364640589145633</v>
      </c>
      <c r="AD2520" s="88">
        <f t="shared" si="2595"/>
        <v>5.2303990794497617</v>
      </c>
      <c r="AE2520" s="88">
        <f t="shared" si="2595"/>
        <v>0</v>
      </c>
      <c r="AF2520" s="88">
        <f t="shared" si="2595"/>
        <v>5.0195763477562494</v>
      </c>
      <c r="AG2520" s="88">
        <f t="shared" si="2595"/>
        <v>0</v>
      </c>
      <c r="AH2520" s="88">
        <f t="shared" si="2595"/>
        <v>4.827536266866205</v>
      </c>
      <c r="AI2520" s="88">
        <f t="shared" si="2595"/>
        <v>4.7525128911912171</v>
      </c>
      <c r="AJ2520" s="88">
        <f t="shared" si="2595"/>
        <v>4.6898815804900922</v>
      </c>
      <c r="AK2520" s="88">
        <f t="shared" si="2595"/>
        <v>13.894356575504249</v>
      </c>
      <c r="AL2520" s="88">
        <f t="shared" si="2595"/>
        <v>4.5749839875560436</v>
      </c>
      <c r="AM2520" s="88">
        <f>P2520*100000/AM2519</f>
        <v>4.5171198843617306</v>
      </c>
      <c r="AN2520" s="145">
        <f>Q2520*100000/AN2519</f>
        <v>4.4618954131715149</v>
      </c>
      <c r="AO2520" s="130"/>
    </row>
    <row r="2521" spans="1:41" ht="13.5" customHeight="1">
      <c r="A2521" s="85">
        <v>2518</v>
      </c>
      <c r="B2521" s="92" t="s">
        <v>22</v>
      </c>
      <c r="C2521" s="93">
        <v>164</v>
      </c>
      <c r="D2521" s="93">
        <v>269</v>
      </c>
      <c r="E2521" s="93">
        <v>304</v>
      </c>
      <c r="F2521" s="93">
        <v>368</v>
      </c>
      <c r="G2521" s="93">
        <v>378</v>
      </c>
      <c r="H2521" s="93">
        <v>358</v>
      </c>
      <c r="I2521" s="93">
        <v>383</v>
      </c>
      <c r="J2521" s="93">
        <v>309</v>
      </c>
      <c r="K2521" s="93">
        <v>316</v>
      </c>
      <c r="L2521" s="93">
        <v>332</v>
      </c>
      <c r="M2521" s="93">
        <v>311</v>
      </c>
      <c r="N2521" s="93">
        <v>340</v>
      </c>
      <c r="O2521" s="93">
        <v>367</v>
      </c>
      <c r="P2521" s="93">
        <v>392</v>
      </c>
      <c r="Q2521" s="93">
        <v>443</v>
      </c>
      <c r="R2521" s="93"/>
      <c r="Z2521" s="88">
        <f t="shared" ref="Z2521:AL2521" si="2596">C2521*100000/Z2519</f>
        <v>464.76039334599142</v>
      </c>
      <c r="AA2521" s="88">
        <f t="shared" si="2596"/>
        <v>746.70367800138797</v>
      </c>
      <c r="AB2521" s="88">
        <f t="shared" si="2596"/>
        <v>827.99945526351632</v>
      </c>
      <c r="AC2521" s="88">
        <f t="shared" si="2596"/>
        <v>981.90938684027958</v>
      </c>
      <c r="AD2521" s="88">
        <f t="shared" si="2596"/>
        <v>988.54542601600497</v>
      </c>
      <c r="AE2521" s="88">
        <f t="shared" si="2596"/>
        <v>916.60905855544456</v>
      </c>
      <c r="AF2521" s="88">
        <f t="shared" si="2596"/>
        <v>961.2488705953217</v>
      </c>
      <c r="AG2521" s="88">
        <f t="shared" si="2596"/>
        <v>757.13025580711553</v>
      </c>
      <c r="AH2521" s="88">
        <f t="shared" si="2596"/>
        <v>762.75073016486033</v>
      </c>
      <c r="AI2521" s="88">
        <f t="shared" si="2596"/>
        <v>788.91713993774204</v>
      </c>
      <c r="AJ2521" s="88">
        <f t="shared" si="2596"/>
        <v>729.27658576620945</v>
      </c>
      <c r="AK2521" s="88">
        <f t="shared" si="2596"/>
        <v>787.34687261190743</v>
      </c>
      <c r="AL2521" s="88">
        <f t="shared" si="2596"/>
        <v>839.50956171653399</v>
      </c>
      <c r="AM2521" s="88">
        <f>P2521*100000/AM2519</f>
        <v>885.35549733489927</v>
      </c>
      <c r="AN2521" s="145">
        <f>Q2521*100000/AN2519</f>
        <v>988.30983401749063</v>
      </c>
      <c r="AO2521" s="130"/>
    </row>
    <row r="2522" spans="1:41" ht="13.5" customHeight="1">
      <c r="A2522" s="85">
        <v>2519</v>
      </c>
      <c r="B2522" s="92" t="s">
        <v>21</v>
      </c>
      <c r="C2522" s="93">
        <v>39</v>
      </c>
      <c r="D2522" s="93">
        <v>79</v>
      </c>
      <c r="E2522" s="93">
        <v>58</v>
      </c>
      <c r="F2522" s="93">
        <v>119</v>
      </c>
      <c r="G2522" s="93">
        <v>149</v>
      </c>
      <c r="H2522" s="93">
        <v>139</v>
      </c>
      <c r="I2522" s="93">
        <v>120</v>
      </c>
      <c r="J2522" s="93">
        <v>242</v>
      </c>
      <c r="K2522" s="93">
        <v>166</v>
      </c>
      <c r="L2522" s="93">
        <v>112</v>
      </c>
      <c r="M2522" s="93">
        <v>130</v>
      </c>
      <c r="N2522" s="93">
        <v>127</v>
      </c>
      <c r="O2522" s="93">
        <v>183</v>
      </c>
      <c r="P2522" s="93">
        <v>285</v>
      </c>
      <c r="Q2522" s="93">
        <v>136</v>
      </c>
      <c r="R2522" s="93"/>
      <c r="Z2522" s="88">
        <f t="shared" ref="Z2522:AN2522" si="2597">C2522*100000/Z2519</f>
        <v>110.52228866154674</v>
      </c>
      <c r="AA2522" s="88">
        <f t="shared" si="2597"/>
        <v>219.29215822345594</v>
      </c>
      <c r="AB2522" s="88">
        <f t="shared" si="2597"/>
        <v>157.9735802805393</v>
      </c>
      <c r="AC2522" s="88">
        <f t="shared" si="2597"/>
        <v>317.51961150541649</v>
      </c>
      <c r="AD2522" s="88">
        <f t="shared" si="2597"/>
        <v>389.6647314190073</v>
      </c>
      <c r="AE2522" s="88">
        <f t="shared" si="2597"/>
        <v>355.8901093273933</v>
      </c>
      <c r="AF2522" s="88">
        <f t="shared" si="2597"/>
        <v>301.17458086537494</v>
      </c>
      <c r="AG2522" s="88">
        <f t="shared" si="2597"/>
        <v>592.9628540625306</v>
      </c>
      <c r="AH2522" s="88">
        <f t="shared" si="2597"/>
        <v>400.68551014989498</v>
      </c>
      <c r="AI2522" s="88">
        <f t="shared" si="2597"/>
        <v>266.14072190670817</v>
      </c>
      <c r="AJ2522" s="88">
        <f t="shared" si="2597"/>
        <v>304.84230273185602</v>
      </c>
      <c r="AK2522" s="88">
        <f t="shared" si="2597"/>
        <v>294.09721418150662</v>
      </c>
      <c r="AL2522" s="88">
        <f t="shared" si="2597"/>
        <v>418.61103486137796</v>
      </c>
      <c r="AM2522" s="88">
        <f t="shared" si="2597"/>
        <v>643.68958352154664</v>
      </c>
      <c r="AN2522" s="145">
        <f t="shared" si="2597"/>
        <v>303.40888809566303</v>
      </c>
      <c r="AO2522" s="130"/>
    </row>
    <row r="2523" spans="1:41" ht="13.5" customHeight="1">
      <c r="A2523" s="85">
        <v>2520</v>
      </c>
      <c r="B2523" s="92" t="s">
        <v>20</v>
      </c>
      <c r="C2523" s="93">
        <v>2</v>
      </c>
      <c r="D2523" s="93">
        <v>4</v>
      </c>
      <c r="E2523" s="93">
        <v>4</v>
      </c>
      <c r="F2523" s="93">
        <v>9</v>
      </c>
      <c r="G2523" s="93">
        <v>6</v>
      </c>
      <c r="H2523" s="93">
        <v>4</v>
      </c>
      <c r="I2523" s="93">
        <v>8</v>
      </c>
      <c r="J2523" s="93">
        <v>4</v>
      </c>
      <c r="K2523" s="93">
        <v>2</v>
      </c>
      <c r="L2523" s="93">
        <v>8</v>
      </c>
      <c r="M2523" s="93">
        <v>5</v>
      </c>
      <c r="N2523" s="93">
        <v>4</v>
      </c>
      <c r="O2523" s="93">
        <v>5</v>
      </c>
      <c r="P2523" s="93">
        <v>7</v>
      </c>
      <c r="Q2523" s="93">
        <v>5</v>
      </c>
      <c r="R2523" s="93"/>
      <c r="Z2523" s="88">
        <f t="shared" ref="Z2523:AL2523" si="2598">C2523*100000/Z2519</f>
        <v>5.6678096749511155</v>
      </c>
      <c r="AA2523" s="88">
        <f t="shared" si="2598"/>
        <v>11.103400416377516</v>
      </c>
      <c r="AB2523" s="88">
        <f t="shared" si="2598"/>
        <v>10.894729674519951</v>
      </c>
      <c r="AC2523" s="88">
        <f t="shared" si="2598"/>
        <v>24.014088265115536</v>
      </c>
      <c r="AD2523" s="88">
        <f t="shared" si="2598"/>
        <v>15.691197238349286</v>
      </c>
      <c r="AE2523" s="88">
        <f t="shared" si="2598"/>
        <v>10.241441995032901</v>
      </c>
      <c r="AF2523" s="88">
        <f t="shared" si="2598"/>
        <v>20.078305391024998</v>
      </c>
      <c r="AG2523" s="88">
        <f t="shared" si="2598"/>
        <v>9.8010389101244737</v>
      </c>
      <c r="AH2523" s="88">
        <f t="shared" si="2598"/>
        <v>4.827536266866205</v>
      </c>
      <c r="AI2523" s="88">
        <f t="shared" si="2598"/>
        <v>19.010051564764868</v>
      </c>
      <c r="AJ2523" s="88">
        <f t="shared" si="2598"/>
        <v>11.724703951225232</v>
      </c>
      <c r="AK2523" s="88">
        <f t="shared" si="2598"/>
        <v>9.2629043836695004</v>
      </c>
      <c r="AL2523" s="88">
        <f t="shared" si="2598"/>
        <v>11.437459968890108</v>
      </c>
      <c r="AM2523" s="88">
        <f>P2523*100000/AM2519</f>
        <v>15.809919595266058</v>
      </c>
      <c r="AN2523" s="145">
        <f>Q2523*100000/AN2519</f>
        <v>11.154738532928787</v>
      </c>
      <c r="AO2523" s="130"/>
    </row>
    <row r="2524" spans="1:41" ht="13.5" customHeight="1">
      <c r="A2524" s="85">
        <v>2521</v>
      </c>
      <c r="B2524" s="92" t="s">
        <v>19</v>
      </c>
      <c r="C2524" s="93">
        <v>7</v>
      </c>
      <c r="D2524" s="93">
        <v>7</v>
      </c>
      <c r="E2524" s="93">
        <v>6</v>
      </c>
      <c r="F2524" s="93">
        <v>8</v>
      </c>
      <c r="G2524" s="93">
        <v>6</v>
      </c>
      <c r="H2524" s="93">
        <v>12</v>
      </c>
      <c r="I2524" s="93">
        <v>4</v>
      </c>
      <c r="J2524" s="93">
        <v>7</v>
      </c>
      <c r="K2524" s="93">
        <v>6</v>
      </c>
      <c r="L2524" s="93">
        <v>10</v>
      </c>
      <c r="M2524" s="93">
        <v>9</v>
      </c>
      <c r="N2524" s="93">
        <v>8</v>
      </c>
      <c r="O2524" s="93">
        <v>7</v>
      </c>
      <c r="P2524" s="93">
        <v>17</v>
      </c>
      <c r="Q2524" s="93">
        <v>15</v>
      </c>
      <c r="R2524" s="93"/>
      <c r="Z2524" s="88">
        <f t="shared" ref="Z2524:AN2524" si="2599">C2524*100000/Z2519</f>
        <v>19.837333862328904</v>
      </c>
      <c r="AA2524" s="88">
        <f t="shared" si="2599"/>
        <v>19.430950728660651</v>
      </c>
      <c r="AB2524" s="88">
        <f t="shared" si="2599"/>
        <v>16.342094511779926</v>
      </c>
      <c r="AC2524" s="88">
        <f t="shared" si="2599"/>
        <v>21.345856235658253</v>
      </c>
      <c r="AD2524" s="88">
        <f t="shared" si="2599"/>
        <v>15.691197238349286</v>
      </c>
      <c r="AE2524" s="88">
        <f t="shared" si="2599"/>
        <v>30.724325985098702</v>
      </c>
      <c r="AF2524" s="88">
        <f t="shared" si="2599"/>
        <v>10.039152695512499</v>
      </c>
      <c r="AG2524" s="88">
        <f t="shared" si="2599"/>
        <v>17.151818092717829</v>
      </c>
      <c r="AH2524" s="88">
        <f t="shared" si="2599"/>
        <v>14.482608800598614</v>
      </c>
      <c r="AI2524" s="88">
        <f t="shared" si="2599"/>
        <v>23.762564455956088</v>
      </c>
      <c r="AJ2524" s="88">
        <f t="shared" si="2599"/>
        <v>21.104467112205416</v>
      </c>
      <c r="AK2524" s="88">
        <f t="shared" si="2599"/>
        <v>18.525808767339001</v>
      </c>
      <c r="AL2524" s="88">
        <f t="shared" si="2599"/>
        <v>16.012443956446152</v>
      </c>
      <c r="AM2524" s="88">
        <f t="shared" si="2599"/>
        <v>38.395519017074712</v>
      </c>
      <c r="AN2524" s="145">
        <f t="shared" si="2599"/>
        <v>33.464215598786367</v>
      </c>
      <c r="AO2524" s="130"/>
    </row>
    <row r="2525" spans="1:41" ht="13.5" customHeight="1">
      <c r="A2525" s="85">
        <v>2522</v>
      </c>
      <c r="B2525" s="92" t="s">
        <v>18</v>
      </c>
      <c r="C2525" s="93">
        <v>0</v>
      </c>
      <c r="D2525" s="93">
        <v>0</v>
      </c>
      <c r="E2525" s="93">
        <v>0</v>
      </c>
      <c r="F2525" s="93">
        <v>2</v>
      </c>
      <c r="G2525" s="93">
        <v>1</v>
      </c>
      <c r="H2525" s="93">
        <v>0</v>
      </c>
      <c r="I2525" s="93">
        <v>1</v>
      </c>
      <c r="J2525" s="93">
        <v>1</v>
      </c>
      <c r="K2525" s="93">
        <v>2</v>
      </c>
      <c r="L2525" s="93">
        <v>6</v>
      </c>
      <c r="M2525" s="93">
        <v>1</v>
      </c>
      <c r="N2525" s="93">
        <v>0</v>
      </c>
      <c r="O2525" s="93">
        <v>12</v>
      </c>
      <c r="P2525" s="93">
        <v>1</v>
      </c>
      <c r="Q2525" s="93">
        <v>2</v>
      </c>
      <c r="R2525" s="93"/>
      <c r="Z2525" s="88">
        <f t="shared" ref="Z2525:AN2525" si="2600">C2525*100000/Z2519</f>
        <v>0</v>
      </c>
      <c r="AA2525" s="88">
        <f t="shared" si="2600"/>
        <v>0</v>
      </c>
      <c r="AB2525" s="88">
        <f t="shared" si="2600"/>
        <v>0</v>
      </c>
      <c r="AC2525" s="88">
        <f t="shared" si="2600"/>
        <v>5.3364640589145633</v>
      </c>
      <c r="AD2525" s="88">
        <f t="shared" si="2600"/>
        <v>2.6151995397248808</v>
      </c>
      <c r="AE2525" s="88">
        <f t="shared" si="2600"/>
        <v>0</v>
      </c>
      <c r="AF2525" s="88">
        <f t="shared" si="2600"/>
        <v>2.5097881738781247</v>
      </c>
      <c r="AG2525" s="88">
        <f t="shared" si="2600"/>
        <v>2.4502597275311184</v>
      </c>
      <c r="AH2525" s="88">
        <f t="shared" si="2600"/>
        <v>4.827536266866205</v>
      </c>
      <c r="AI2525" s="88">
        <f t="shared" si="2600"/>
        <v>14.257538673573652</v>
      </c>
      <c r="AJ2525" s="88">
        <f t="shared" si="2600"/>
        <v>2.3449407902450461</v>
      </c>
      <c r="AK2525" s="88">
        <f t="shared" si="2600"/>
        <v>0</v>
      </c>
      <c r="AL2525" s="88">
        <f t="shared" si="2600"/>
        <v>27.449903925336262</v>
      </c>
      <c r="AM2525" s="88">
        <f t="shared" si="2600"/>
        <v>2.2585599421808653</v>
      </c>
      <c r="AN2525" s="145">
        <f t="shared" si="2600"/>
        <v>4.4618954131715149</v>
      </c>
      <c r="AO2525" s="130"/>
    </row>
    <row r="2526" spans="1:41" ht="13.5" customHeight="1">
      <c r="A2526" s="85">
        <v>2523</v>
      </c>
      <c r="B2526" s="92" t="s">
        <v>17</v>
      </c>
      <c r="C2526" s="93">
        <v>56</v>
      </c>
      <c r="D2526" s="93">
        <v>54</v>
      </c>
      <c r="E2526" s="93">
        <v>55</v>
      </c>
      <c r="F2526" s="93">
        <v>75</v>
      </c>
      <c r="G2526" s="93">
        <v>86</v>
      </c>
      <c r="H2526" s="93">
        <v>145</v>
      </c>
      <c r="I2526" s="93">
        <v>98</v>
      </c>
      <c r="J2526" s="93">
        <v>102</v>
      </c>
      <c r="K2526" s="93">
        <v>81</v>
      </c>
      <c r="L2526" s="93">
        <v>95</v>
      </c>
      <c r="M2526" s="93">
        <v>104</v>
      </c>
      <c r="N2526" s="93">
        <v>90</v>
      </c>
      <c r="O2526" s="93">
        <v>93</v>
      </c>
      <c r="P2526" s="93">
        <v>120</v>
      </c>
      <c r="Q2526" s="93">
        <v>106</v>
      </c>
      <c r="R2526" s="93"/>
      <c r="Z2526" s="88">
        <f t="shared" ref="Z2526:AN2526" si="2601">C2526*100000/Z2519</f>
        <v>158.69867089863124</v>
      </c>
      <c r="AA2526" s="88">
        <f t="shared" si="2601"/>
        <v>149.89590562109646</v>
      </c>
      <c r="AB2526" s="88">
        <f t="shared" si="2601"/>
        <v>149.80253302464934</v>
      </c>
      <c r="AC2526" s="88">
        <f t="shared" si="2601"/>
        <v>200.11740220929613</v>
      </c>
      <c r="AD2526" s="88">
        <f t="shared" si="2601"/>
        <v>224.90716041633976</v>
      </c>
      <c r="AE2526" s="88">
        <f t="shared" si="2601"/>
        <v>371.25227231994262</v>
      </c>
      <c r="AF2526" s="88">
        <f t="shared" si="2601"/>
        <v>245.95924104005621</v>
      </c>
      <c r="AG2526" s="88">
        <f t="shared" si="2601"/>
        <v>249.92649220817407</v>
      </c>
      <c r="AH2526" s="88">
        <f t="shared" si="2601"/>
        <v>195.5152188080813</v>
      </c>
      <c r="AI2526" s="88">
        <f t="shared" si="2601"/>
        <v>225.74436233158283</v>
      </c>
      <c r="AJ2526" s="88">
        <f t="shared" si="2601"/>
        <v>243.87384218548482</v>
      </c>
      <c r="AK2526" s="88">
        <f t="shared" si="2601"/>
        <v>208.41534863256373</v>
      </c>
      <c r="AL2526" s="88">
        <f t="shared" si="2601"/>
        <v>212.73675542135604</v>
      </c>
      <c r="AM2526" s="88">
        <f t="shared" si="2601"/>
        <v>271.02719306170388</v>
      </c>
      <c r="AN2526" s="145">
        <f t="shared" si="2601"/>
        <v>236.4804568980903</v>
      </c>
      <c r="AO2526" s="130"/>
    </row>
    <row r="2527" spans="1:41" ht="13.5" customHeight="1">
      <c r="A2527" s="85">
        <v>2524</v>
      </c>
      <c r="B2527" s="92" t="s">
        <v>16</v>
      </c>
      <c r="C2527" s="93">
        <v>13</v>
      </c>
      <c r="D2527" s="93">
        <v>33</v>
      </c>
      <c r="E2527" s="93">
        <v>18</v>
      </c>
      <c r="F2527" s="93">
        <v>39</v>
      </c>
      <c r="G2527" s="93">
        <v>57</v>
      </c>
      <c r="H2527" s="93">
        <v>52</v>
      </c>
      <c r="I2527" s="93">
        <v>53</v>
      </c>
      <c r="J2527" s="93">
        <v>67</v>
      </c>
      <c r="K2527" s="93">
        <v>35</v>
      </c>
      <c r="L2527" s="93">
        <v>40</v>
      </c>
      <c r="M2527" s="93">
        <v>52</v>
      </c>
      <c r="N2527" s="93">
        <v>55</v>
      </c>
      <c r="O2527" s="93">
        <v>51</v>
      </c>
      <c r="P2527" s="93">
        <v>41</v>
      </c>
      <c r="Q2527" s="93">
        <v>45</v>
      </c>
      <c r="R2527" s="93"/>
      <c r="T2527" s="4"/>
      <c r="U2527" s="4"/>
      <c r="V2527" s="4"/>
      <c r="W2527" s="4"/>
      <c r="X2527" s="4"/>
      <c r="Y2527" s="4"/>
      <c r="Z2527" s="88">
        <f t="shared" ref="Z2527:AL2527" si="2602">C2527*100000/Z2519</f>
        <v>36.840762887182251</v>
      </c>
      <c r="AA2527" s="88">
        <f t="shared" si="2602"/>
        <v>91.603053435114504</v>
      </c>
      <c r="AB2527" s="88">
        <f t="shared" si="2602"/>
        <v>49.026283535339779</v>
      </c>
      <c r="AC2527" s="88">
        <f t="shared" si="2602"/>
        <v>104.06104914883399</v>
      </c>
      <c r="AD2527" s="88">
        <f t="shared" si="2602"/>
        <v>149.06637376431823</v>
      </c>
      <c r="AE2527" s="88">
        <f t="shared" si="2602"/>
        <v>133.13874593542772</v>
      </c>
      <c r="AF2527" s="88">
        <f t="shared" si="2602"/>
        <v>133.01877321554062</v>
      </c>
      <c r="AG2527" s="88">
        <f t="shared" si="2602"/>
        <v>164.16740174458494</v>
      </c>
      <c r="AH2527" s="88">
        <f t="shared" si="2602"/>
        <v>84.481884670158578</v>
      </c>
      <c r="AI2527" s="88">
        <f t="shared" si="2602"/>
        <v>95.050257823824353</v>
      </c>
      <c r="AJ2527" s="88">
        <f t="shared" si="2602"/>
        <v>121.93692109274241</v>
      </c>
      <c r="AK2527" s="88">
        <f t="shared" si="2602"/>
        <v>127.36493527545562</v>
      </c>
      <c r="AL2527" s="88">
        <f t="shared" si="2602"/>
        <v>116.6620916826791</v>
      </c>
      <c r="AM2527" s="88">
        <f>P2527*100000/AM2519</f>
        <v>92.60095762941549</v>
      </c>
      <c r="AN2527" s="145">
        <f>Q2527*100000/AN2519</f>
        <v>100.39264679635909</v>
      </c>
      <c r="AO2527" s="130"/>
    </row>
    <row r="2528" spans="1:41" ht="13.5" customHeight="1">
      <c r="A2528" s="85">
        <v>2525</v>
      </c>
      <c r="B2528" s="94" t="s">
        <v>117</v>
      </c>
      <c r="C2528" s="93">
        <v>283</v>
      </c>
      <c r="D2528" s="93">
        <v>448</v>
      </c>
      <c r="E2528" s="93">
        <v>445</v>
      </c>
      <c r="F2528" s="93">
        <v>622</v>
      </c>
      <c r="G2528" s="93">
        <v>685</v>
      </c>
      <c r="H2528" s="93">
        <v>710</v>
      </c>
      <c r="I2528" s="93">
        <v>669</v>
      </c>
      <c r="J2528" s="93">
        <v>732</v>
      </c>
      <c r="K2528" s="93">
        <v>610</v>
      </c>
      <c r="L2528" s="93">
        <v>605</v>
      </c>
      <c r="M2528" s="93">
        <v>614</v>
      </c>
      <c r="N2528" s="93">
        <v>630</v>
      </c>
      <c r="O2528" s="93">
        <v>720</v>
      </c>
      <c r="P2528" s="93">
        <v>865</v>
      </c>
      <c r="Q2528" s="93">
        <v>754</v>
      </c>
      <c r="R2528" s="93"/>
      <c r="T2528" s="4" t="s">
        <v>1630</v>
      </c>
      <c r="U2528" s="4" t="s">
        <v>1631</v>
      </c>
      <c r="V2528" s="4" t="s">
        <v>1632</v>
      </c>
      <c r="W2528" s="4" t="s">
        <v>1633</v>
      </c>
      <c r="X2528" s="4" t="s">
        <v>1634</v>
      </c>
      <c r="Y2528" s="4">
        <v>727.2</v>
      </c>
      <c r="Z2528" s="88">
        <f t="shared" ref="Z2528:AL2528" si="2603">C2528*100000/Z2519</f>
        <v>801.99506900558276</v>
      </c>
      <c r="AA2528" s="88">
        <f t="shared" si="2603"/>
        <v>1243.5808466342817</v>
      </c>
      <c r="AB2528" s="88">
        <f t="shared" si="2603"/>
        <v>1212.0386762903445</v>
      </c>
      <c r="AC2528" s="88">
        <f t="shared" si="2603"/>
        <v>1659.6403223224293</v>
      </c>
      <c r="AD2528" s="88">
        <f t="shared" si="2603"/>
        <v>1791.4116847115436</v>
      </c>
      <c r="AE2528" s="88">
        <f t="shared" si="2603"/>
        <v>1817.8559541183399</v>
      </c>
      <c r="AF2528" s="88">
        <f t="shared" si="2603"/>
        <v>1679.0482883244654</v>
      </c>
      <c r="AG2528" s="88">
        <f t="shared" si="2603"/>
        <v>1793.5901205527787</v>
      </c>
      <c r="AH2528" s="88">
        <f t="shared" si="2603"/>
        <v>1472.3985613941925</v>
      </c>
      <c r="AI2528" s="88">
        <f t="shared" si="2603"/>
        <v>1437.6351495853432</v>
      </c>
      <c r="AJ2528" s="88">
        <f t="shared" si="2603"/>
        <v>1439.7936452104584</v>
      </c>
      <c r="AK2528" s="88">
        <f t="shared" si="2603"/>
        <v>1458.9074404279461</v>
      </c>
      <c r="AL2528" s="88">
        <f t="shared" si="2603"/>
        <v>1646.9942355201756</v>
      </c>
      <c r="AM2528" s="88">
        <f>P2528*100000/AM2519</f>
        <v>1953.6543499864486</v>
      </c>
      <c r="AN2528" s="145">
        <f>Q2528*100000/AN2519</f>
        <v>1682.1345707656612</v>
      </c>
      <c r="AO2528" s="130"/>
    </row>
    <row r="2529" spans="1:41" ht="13.5" customHeight="1">
      <c r="A2529" s="85">
        <v>2526</v>
      </c>
      <c r="B2529" s="92" t="s">
        <v>15</v>
      </c>
      <c r="C2529" s="93">
        <v>49</v>
      </c>
      <c r="D2529" s="93">
        <v>49</v>
      </c>
      <c r="E2529" s="93">
        <v>43</v>
      </c>
      <c r="F2529" s="93">
        <v>48</v>
      </c>
      <c r="G2529" s="93">
        <v>52</v>
      </c>
      <c r="H2529" s="93">
        <v>47</v>
      </c>
      <c r="I2529" s="93">
        <v>47</v>
      </c>
      <c r="J2529" s="93">
        <v>39</v>
      </c>
      <c r="K2529" s="93">
        <v>37</v>
      </c>
      <c r="L2529" s="93">
        <v>45</v>
      </c>
      <c r="M2529" s="93">
        <v>29</v>
      </c>
      <c r="N2529" s="93">
        <v>47</v>
      </c>
      <c r="O2529" s="93">
        <v>28</v>
      </c>
      <c r="P2529" s="93">
        <v>55</v>
      </c>
      <c r="Q2529" s="93">
        <v>58</v>
      </c>
      <c r="R2529" s="93"/>
      <c r="Z2529" s="88">
        <f t="shared" ref="Z2529:AN2529" si="2604">C2529*100000/Z2519</f>
        <v>138.86133703630233</v>
      </c>
      <c r="AA2529" s="88">
        <f t="shared" si="2604"/>
        <v>136.01665510062458</v>
      </c>
      <c r="AB2529" s="88">
        <f t="shared" si="2604"/>
        <v>117.11834400108947</v>
      </c>
      <c r="AC2529" s="88">
        <f t="shared" si="2604"/>
        <v>128.07513741394951</v>
      </c>
      <c r="AD2529" s="88">
        <f t="shared" si="2604"/>
        <v>135.99037606569382</v>
      </c>
      <c r="AE2529" s="88">
        <f t="shared" si="2604"/>
        <v>120.33694344163658</v>
      </c>
      <c r="AF2529" s="88">
        <f t="shared" si="2604"/>
        <v>117.96004417227186</v>
      </c>
      <c r="AG2529" s="88">
        <f t="shared" si="2604"/>
        <v>95.560129373713607</v>
      </c>
      <c r="AH2529" s="88">
        <f t="shared" si="2604"/>
        <v>89.309420937024782</v>
      </c>
      <c r="AI2529" s="88">
        <f t="shared" si="2604"/>
        <v>106.93154005180239</v>
      </c>
      <c r="AJ2529" s="88">
        <f t="shared" si="2604"/>
        <v>68.003282917106347</v>
      </c>
      <c r="AK2529" s="88">
        <f t="shared" si="2604"/>
        <v>108.83912650811662</v>
      </c>
      <c r="AL2529" s="88">
        <f t="shared" si="2604"/>
        <v>64.049775825784607</v>
      </c>
      <c r="AM2529" s="88">
        <f t="shared" si="2604"/>
        <v>124.22079681994761</v>
      </c>
      <c r="AN2529" s="145">
        <f t="shared" si="2604"/>
        <v>129.39496698197394</v>
      </c>
      <c r="AO2529" s="130"/>
    </row>
    <row r="2530" spans="1:41" ht="13.5" customHeight="1">
      <c r="A2530" s="85">
        <v>2527</v>
      </c>
      <c r="B2530" s="92" t="s">
        <v>14</v>
      </c>
      <c r="C2530" s="93">
        <v>520</v>
      </c>
      <c r="D2530" s="93">
        <v>511</v>
      </c>
      <c r="E2530" s="93">
        <v>466</v>
      </c>
      <c r="F2530" s="93">
        <v>442</v>
      </c>
      <c r="G2530" s="93">
        <v>394</v>
      </c>
      <c r="H2530" s="93">
        <v>375</v>
      </c>
      <c r="I2530" s="93">
        <v>321</v>
      </c>
      <c r="J2530" s="93">
        <v>351</v>
      </c>
      <c r="K2530" s="93">
        <v>347</v>
      </c>
      <c r="L2530" s="93">
        <v>344</v>
      </c>
      <c r="M2530" s="93">
        <v>348</v>
      </c>
      <c r="N2530" s="93">
        <v>373</v>
      </c>
      <c r="O2530" s="93">
        <v>389</v>
      </c>
      <c r="P2530" s="93">
        <v>376</v>
      </c>
      <c r="Q2530" s="93">
        <v>439</v>
      </c>
      <c r="R2530" s="93"/>
      <c r="Z2530" s="88">
        <f t="shared" ref="Z2530:AL2530" si="2605">C2530*100000/Z2519</f>
        <v>1473.63051548729</v>
      </c>
      <c r="AA2530" s="88">
        <f t="shared" si="2605"/>
        <v>1418.4594031922277</v>
      </c>
      <c r="AB2530" s="88">
        <f t="shared" si="2605"/>
        <v>1269.2360070815744</v>
      </c>
      <c r="AC2530" s="88">
        <f t="shared" si="2605"/>
        <v>1179.3585570201185</v>
      </c>
      <c r="AD2530" s="88">
        <f t="shared" si="2605"/>
        <v>1030.3886186516031</v>
      </c>
      <c r="AE2530" s="88">
        <f t="shared" si="2605"/>
        <v>960.13518703433442</v>
      </c>
      <c r="AF2530" s="88">
        <f t="shared" si="2605"/>
        <v>805.64200381487808</v>
      </c>
      <c r="AG2530" s="88">
        <f t="shared" si="2605"/>
        <v>860.04116436342247</v>
      </c>
      <c r="AH2530" s="88">
        <f t="shared" si="2605"/>
        <v>837.57754230128648</v>
      </c>
      <c r="AI2530" s="88">
        <f t="shared" si="2605"/>
        <v>817.43221728488936</v>
      </c>
      <c r="AJ2530" s="88">
        <f t="shared" si="2605"/>
        <v>816.03939500527611</v>
      </c>
      <c r="AK2530" s="88">
        <f t="shared" si="2605"/>
        <v>863.76583377718089</v>
      </c>
      <c r="AL2530" s="88">
        <f t="shared" si="2605"/>
        <v>889.83438557965042</v>
      </c>
      <c r="AM2530" s="88">
        <f>P2530*100000/AM2519</f>
        <v>849.2185382600054</v>
      </c>
      <c r="AN2530" s="145">
        <f>Q2530*100000/AN2519</f>
        <v>979.38604319114756</v>
      </c>
      <c r="AO2530" s="130"/>
    </row>
    <row r="2531" spans="1:41" ht="13.5" customHeight="1">
      <c r="A2531" s="85">
        <v>2528</v>
      </c>
      <c r="B2531" s="92" t="s">
        <v>13</v>
      </c>
      <c r="C2531" s="93">
        <v>306</v>
      </c>
      <c r="D2531" s="93">
        <v>337</v>
      </c>
      <c r="E2531" s="93">
        <v>324</v>
      </c>
      <c r="F2531" s="93">
        <v>289</v>
      </c>
      <c r="G2531" s="93">
        <v>267</v>
      </c>
      <c r="H2531" s="93">
        <v>317</v>
      </c>
      <c r="I2531" s="93">
        <v>225</v>
      </c>
      <c r="J2531" s="93">
        <v>250</v>
      </c>
      <c r="K2531" s="93">
        <v>263</v>
      </c>
      <c r="L2531" s="93">
        <v>291</v>
      </c>
      <c r="M2531" s="93">
        <v>163</v>
      </c>
      <c r="N2531" s="93">
        <v>213</v>
      </c>
      <c r="O2531" s="93">
        <v>288</v>
      </c>
      <c r="P2531" s="93">
        <v>281</v>
      </c>
      <c r="Q2531" s="93">
        <v>308</v>
      </c>
      <c r="R2531" s="93"/>
      <c r="Z2531" s="88">
        <f t="shared" ref="Z2531:AN2531" si="2606">C2531*100000/Z2519</f>
        <v>867.17488026752062</v>
      </c>
      <c r="AA2531" s="88">
        <f t="shared" si="2606"/>
        <v>935.4614850798057</v>
      </c>
      <c r="AB2531" s="88">
        <f t="shared" si="2606"/>
        <v>882.47310363611598</v>
      </c>
      <c r="AC2531" s="88">
        <f t="shared" si="2606"/>
        <v>771.11905651315442</v>
      </c>
      <c r="AD2531" s="88">
        <f t="shared" si="2606"/>
        <v>698.25827710654323</v>
      </c>
      <c r="AE2531" s="88">
        <f t="shared" si="2606"/>
        <v>811.63427810635733</v>
      </c>
      <c r="AF2531" s="88">
        <f t="shared" si="2606"/>
        <v>564.70233912257811</v>
      </c>
      <c r="AG2531" s="88">
        <f t="shared" si="2606"/>
        <v>612.56493188277955</v>
      </c>
      <c r="AH2531" s="88">
        <f t="shared" si="2606"/>
        <v>634.82101909290589</v>
      </c>
      <c r="AI2531" s="88">
        <f t="shared" si="2606"/>
        <v>691.49062566832208</v>
      </c>
      <c r="AJ2531" s="88">
        <f t="shared" si="2606"/>
        <v>382.22534880994255</v>
      </c>
      <c r="AK2531" s="88">
        <f t="shared" si="2606"/>
        <v>493.24965843040087</v>
      </c>
      <c r="AL2531" s="88">
        <f t="shared" si="2606"/>
        <v>658.79769420807031</v>
      </c>
      <c r="AM2531" s="88">
        <f t="shared" si="2606"/>
        <v>634.65534375282323</v>
      </c>
      <c r="AN2531" s="145">
        <f t="shared" si="2606"/>
        <v>687.13189362841331</v>
      </c>
      <c r="AO2531" s="130"/>
    </row>
    <row r="2532" spans="1:41" ht="13.5" customHeight="1">
      <c r="A2532" s="85">
        <v>2529</v>
      </c>
      <c r="B2532" s="92" t="s">
        <v>12</v>
      </c>
      <c r="C2532" s="93">
        <v>951</v>
      </c>
      <c r="D2532" s="93">
        <v>1013</v>
      </c>
      <c r="E2532" s="93">
        <v>926</v>
      </c>
      <c r="F2532" s="93">
        <v>779</v>
      </c>
      <c r="G2532" s="93">
        <v>738</v>
      </c>
      <c r="H2532" s="93">
        <v>856</v>
      </c>
      <c r="I2532" s="93">
        <v>914</v>
      </c>
      <c r="J2532" s="93">
        <v>762</v>
      </c>
      <c r="K2532" s="93">
        <v>779</v>
      </c>
      <c r="L2532" s="93">
        <v>1070</v>
      </c>
      <c r="M2532" s="93">
        <v>661</v>
      </c>
      <c r="N2532" s="93">
        <v>848</v>
      </c>
      <c r="O2532" s="93">
        <v>953</v>
      </c>
      <c r="P2532" s="93">
        <v>1345</v>
      </c>
      <c r="Q2532" s="93">
        <v>1357</v>
      </c>
      <c r="R2532" s="93"/>
      <c r="Z2532" s="88">
        <f t="shared" ref="Z2532:AN2532" si="2607">C2532*100000/Z2519</f>
        <v>2695.0435004392552</v>
      </c>
      <c r="AA2532" s="88">
        <f t="shared" si="2607"/>
        <v>2811.9361554476059</v>
      </c>
      <c r="AB2532" s="88">
        <f t="shared" si="2607"/>
        <v>2522.1299196513687</v>
      </c>
      <c r="AC2532" s="88">
        <f t="shared" si="2607"/>
        <v>2078.5527509472222</v>
      </c>
      <c r="AD2532" s="88">
        <f t="shared" si="2607"/>
        <v>1930.0172603169622</v>
      </c>
      <c r="AE2532" s="88">
        <f t="shared" si="2607"/>
        <v>2191.6685869370408</v>
      </c>
      <c r="AF2532" s="88">
        <f t="shared" si="2607"/>
        <v>2293.946390924606</v>
      </c>
      <c r="AG2532" s="88">
        <f t="shared" si="2607"/>
        <v>1867.0979123787122</v>
      </c>
      <c r="AH2532" s="88">
        <f t="shared" si="2607"/>
        <v>1880.3253759443867</v>
      </c>
      <c r="AI2532" s="88">
        <f t="shared" si="2607"/>
        <v>2542.5943967873013</v>
      </c>
      <c r="AJ2532" s="88">
        <f t="shared" si="2607"/>
        <v>1550.0058623519756</v>
      </c>
      <c r="AK2532" s="88">
        <f t="shared" si="2607"/>
        <v>1963.7357293379339</v>
      </c>
      <c r="AL2532" s="88">
        <f t="shared" si="2607"/>
        <v>2179.9798700704546</v>
      </c>
      <c r="AM2532" s="88">
        <f t="shared" si="2607"/>
        <v>3037.7631222332639</v>
      </c>
      <c r="AN2532" s="145">
        <f t="shared" si="2607"/>
        <v>3027.3960378368729</v>
      </c>
      <c r="AO2532" s="130"/>
    </row>
    <row r="2533" spans="1:41" ht="13.5" customHeight="1">
      <c r="A2533" s="85">
        <v>2530</v>
      </c>
      <c r="B2533" s="92" t="s">
        <v>11</v>
      </c>
      <c r="C2533" s="93">
        <v>120</v>
      </c>
      <c r="D2533" s="93">
        <v>161</v>
      </c>
      <c r="E2533" s="93">
        <v>60</v>
      </c>
      <c r="F2533" s="93">
        <v>92</v>
      </c>
      <c r="G2533" s="93">
        <v>112</v>
      </c>
      <c r="H2533" s="93">
        <v>155</v>
      </c>
      <c r="I2533" s="93">
        <v>158</v>
      </c>
      <c r="J2533" s="93">
        <v>149</v>
      </c>
      <c r="K2533" s="93">
        <v>150</v>
      </c>
      <c r="L2533" s="93">
        <v>160</v>
      </c>
      <c r="M2533" s="93">
        <v>274</v>
      </c>
      <c r="N2533" s="93">
        <v>114</v>
      </c>
      <c r="O2533" s="93">
        <v>191</v>
      </c>
      <c r="P2533" s="93">
        <v>226</v>
      </c>
      <c r="Q2533" s="93">
        <v>147</v>
      </c>
      <c r="R2533" s="93"/>
      <c r="Z2533" s="88">
        <f t="shared" ref="Z2533:AN2533" si="2608">C2533*100000/Z2519</f>
        <v>340.06858049706693</v>
      </c>
      <c r="AA2533" s="88">
        <f t="shared" si="2608"/>
        <v>446.91186675919499</v>
      </c>
      <c r="AB2533" s="88">
        <f t="shared" si="2608"/>
        <v>163.42094511779928</v>
      </c>
      <c r="AC2533" s="88">
        <f t="shared" si="2608"/>
        <v>245.4773467100699</v>
      </c>
      <c r="AD2533" s="88">
        <f t="shared" si="2608"/>
        <v>292.90234844918666</v>
      </c>
      <c r="AE2533" s="88">
        <f t="shared" si="2608"/>
        <v>396.85587730752491</v>
      </c>
      <c r="AF2533" s="88">
        <f t="shared" si="2608"/>
        <v>396.54653147274371</v>
      </c>
      <c r="AG2533" s="88">
        <f t="shared" si="2608"/>
        <v>365.08869940213663</v>
      </c>
      <c r="AH2533" s="88">
        <f t="shared" si="2608"/>
        <v>362.06522001496535</v>
      </c>
      <c r="AI2533" s="88">
        <f t="shared" si="2608"/>
        <v>380.20103129529741</v>
      </c>
      <c r="AJ2533" s="88">
        <f t="shared" si="2608"/>
        <v>642.51377652714268</v>
      </c>
      <c r="AK2533" s="88">
        <f t="shared" si="2608"/>
        <v>263.99277493458072</v>
      </c>
      <c r="AL2533" s="88">
        <f t="shared" si="2608"/>
        <v>436.91097081160217</v>
      </c>
      <c r="AM2533" s="88">
        <f t="shared" si="2608"/>
        <v>510.43454693287561</v>
      </c>
      <c r="AN2533" s="145">
        <f t="shared" si="2608"/>
        <v>327.94931286810635</v>
      </c>
      <c r="AO2533" s="130"/>
    </row>
    <row r="2534" spans="1:41" ht="13.5" customHeight="1">
      <c r="A2534" s="85">
        <v>2531</v>
      </c>
      <c r="B2534" s="92" t="s">
        <v>28</v>
      </c>
      <c r="C2534" s="93">
        <v>0</v>
      </c>
      <c r="D2534" s="93">
        <v>0</v>
      </c>
      <c r="E2534" s="93">
        <v>2</v>
      </c>
      <c r="F2534" s="93">
        <v>0</v>
      </c>
      <c r="G2534" s="93">
        <v>0</v>
      </c>
      <c r="H2534" s="93">
        <v>0</v>
      </c>
      <c r="I2534" s="93">
        <v>0</v>
      </c>
      <c r="J2534" s="93">
        <v>0</v>
      </c>
      <c r="K2534" s="93">
        <v>0</v>
      </c>
      <c r="L2534" s="93">
        <v>0</v>
      </c>
      <c r="M2534" s="93">
        <v>0</v>
      </c>
      <c r="N2534" s="93">
        <v>0</v>
      </c>
      <c r="O2534" s="93">
        <v>0</v>
      </c>
      <c r="P2534" s="93">
        <v>0</v>
      </c>
      <c r="Q2534" s="93">
        <v>0</v>
      </c>
      <c r="R2534" s="93"/>
      <c r="Z2534" s="88">
        <f t="shared" ref="Z2534:AN2534" si="2609">C2534*100000/Z2519</f>
        <v>0</v>
      </c>
      <c r="AA2534" s="88">
        <f t="shared" si="2609"/>
        <v>0</v>
      </c>
      <c r="AB2534" s="88">
        <f t="shared" si="2609"/>
        <v>5.4473648372599754</v>
      </c>
      <c r="AC2534" s="88">
        <f t="shared" si="2609"/>
        <v>0</v>
      </c>
      <c r="AD2534" s="88">
        <f t="shared" si="2609"/>
        <v>0</v>
      </c>
      <c r="AE2534" s="88">
        <f t="shared" si="2609"/>
        <v>0</v>
      </c>
      <c r="AF2534" s="88">
        <f t="shared" si="2609"/>
        <v>0</v>
      </c>
      <c r="AG2534" s="88">
        <f t="shared" si="2609"/>
        <v>0</v>
      </c>
      <c r="AH2534" s="88">
        <f t="shared" si="2609"/>
        <v>0</v>
      </c>
      <c r="AI2534" s="88">
        <f t="shared" si="2609"/>
        <v>0</v>
      </c>
      <c r="AJ2534" s="88">
        <f t="shared" si="2609"/>
        <v>0</v>
      </c>
      <c r="AK2534" s="88">
        <f t="shared" si="2609"/>
        <v>0</v>
      </c>
      <c r="AL2534" s="88">
        <f t="shared" si="2609"/>
        <v>0</v>
      </c>
      <c r="AM2534" s="88">
        <f t="shared" si="2609"/>
        <v>0</v>
      </c>
      <c r="AN2534" s="145">
        <f t="shared" si="2609"/>
        <v>0</v>
      </c>
      <c r="AO2534" s="130"/>
    </row>
    <row r="2535" spans="1:41" ht="13.5" customHeight="1">
      <c r="A2535" s="85">
        <v>2532</v>
      </c>
      <c r="B2535" s="94" t="s">
        <v>118</v>
      </c>
      <c r="C2535" s="93">
        <v>1946</v>
      </c>
      <c r="D2535" s="93">
        <v>2071</v>
      </c>
      <c r="E2535" s="93">
        <v>1821</v>
      </c>
      <c r="F2535" s="93">
        <v>1650</v>
      </c>
      <c r="G2535" s="93">
        <v>1563</v>
      </c>
      <c r="H2535" s="93">
        <v>1750</v>
      </c>
      <c r="I2535" s="93">
        <v>1665</v>
      </c>
      <c r="J2535" s="93">
        <v>1551</v>
      </c>
      <c r="K2535" s="93">
        <v>1576</v>
      </c>
      <c r="L2535" s="93">
        <v>1910</v>
      </c>
      <c r="M2535" s="93">
        <v>1475</v>
      </c>
      <c r="N2535" s="93">
        <v>1595</v>
      </c>
      <c r="O2535" s="93">
        <v>1849</v>
      </c>
      <c r="P2535" s="93">
        <v>2283</v>
      </c>
      <c r="Q2535" s="93">
        <v>2309</v>
      </c>
      <c r="R2535" s="93"/>
      <c r="T2535" s="4" t="s">
        <v>1635</v>
      </c>
      <c r="U2535" s="4" t="s">
        <v>1636</v>
      </c>
      <c r="V2535" s="4" t="s">
        <v>1637</v>
      </c>
      <c r="W2535" s="4" t="s">
        <v>1638</v>
      </c>
      <c r="X2535" s="4" t="s">
        <v>1639</v>
      </c>
      <c r="Y2535" s="4">
        <v>4553.2</v>
      </c>
      <c r="Z2535" s="88">
        <f t="shared" ref="Z2535:AN2535" si="2610">C2535*100000/Z2519</f>
        <v>5514.7788137274347</v>
      </c>
      <c r="AA2535" s="88">
        <f t="shared" si="2610"/>
        <v>5748.7855655794583</v>
      </c>
      <c r="AB2535" s="88">
        <f t="shared" si="2610"/>
        <v>4959.8256843252075</v>
      </c>
      <c r="AC2535" s="88">
        <f t="shared" si="2610"/>
        <v>4402.5828486045148</v>
      </c>
      <c r="AD2535" s="88">
        <f t="shared" si="2610"/>
        <v>4087.5568805899889</v>
      </c>
      <c r="AE2535" s="88">
        <f t="shared" si="2610"/>
        <v>4480.6308728268941</v>
      </c>
      <c r="AF2535" s="88">
        <f t="shared" si="2610"/>
        <v>4178.7973095070774</v>
      </c>
      <c r="AG2535" s="88">
        <f t="shared" si="2610"/>
        <v>3800.3528374007647</v>
      </c>
      <c r="AH2535" s="88">
        <f t="shared" si="2610"/>
        <v>3804.0985782905695</v>
      </c>
      <c r="AI2535" s="88">
        <f t="shared" si="2610"/>
        <v>4538.6498110876128</v>
      </c>
      <c r="AJ2535" s="88">
        <f t="shared" si="2610"/>
        <v>3458.7876656114431</v>
      </c>
      <c r="AK2535" s="88">
        <f t="shared" si="2610"/>
        <v>3693.5831229882128</v>
      </c>
      <c r="AL2535" s="88">
        <f t="shared" si="2610"/>
        <v>4229.572696495562</v>
      </c>
      <c r="AM2535" s="88">
        <f t="shared" si="2610"/>
        <v>5156.2923479989158</v>
      </c>
      <c r="AN2535" s="145">
        <f t="shared" si="2610"/>
        <v>5151.2582545065143</v>
      </c>
      <c r="AO2535" s="130"/>
    </row>
    <row r="2536" spans="1:41" ht="13.5" customHeight="1">
      <c r="A2536" s="85">
        <v>2533</v>
      </c>
      <c r="B2536" s="92" t="s">
        <v>10</v>
      </c>
      <c r="C2536" s="93">
        <v>31</v>
      </c>
      <c r="D2536" s="93">
        <v>19</v>
      </c>
      <c r="E2536" s="93">
        <v>40</v>
      </c>
      <c r="F2536" s="93">
        <v>35</v>
      </c>
      <c r="G2536" s="93">
        <v>18</v>
      </c>
      <c r="H2536" s="93">
        <v>37</v>
      </c>
      <c r="I2536" s="93">
        <v>28</v>
      </c>
      <c r="J2536" s="93">
        <v>40</v>
      </c>
      <c r="K2536" s="93">
        <v>39</v>
      </c>
      <c r="L2536" s="93">
        <v>22</v>
      </c>
      <c r="M2536" s="93">
        <v>39</v>
      </c>
      <c r="N2536" s="93">
        <v>30</v>
      </c>
      <c r="O2536" s="93">
        <v>38</v>
      </c>
      <c r="P2536" s="93">
        <v>35</v>
      </c>
      <c r="Q2536" s="93">
        <v>24</v>
      </c>
      <c r="R2536" s="93"/>
      <c r="Z2536" s="88">
        <f t="shared" ref="Z2536:AN2536" si="2611">C2536*100000/Z2519</f>
        <v>87.851049961742291</v>
      </c>
      <c r="AA2536" s="88">
        <f t="shared" si="2611"/>
        <v>52.741151977793201</v>
      </c>
      <c r="AB2536" s="88">
        <f t="shared" si="2611"/>
        <v>108.94729674519951</v>
      </c>
      <c r="AC2536" s="88">
        <f t="shared" si="2611"/>
        <v>93.388121031004857</v>
      </c>
      <c r="AD2536" s="88">
        <f t="shared" si="2611"/>
        <v>47.073591715047861</v>
      </c>
      <c r="AE2536" s="88">
        <f t="shared" si="2611"/>
        <v>94.733338454054334</v>
      </c>
      <c r="AF2536" s="88">
        <f t="shared" si="2611"/>
        <v>70.274068868587491</v>
      </c>
      <c r="AG2536" s="88">
        <f t="shared" si="2611"/>
        <v>98.010389101244726</v>
      </c>
      <c r="AH2536" s="88">
        <f t="shared" si="2611"/>
        <v>94.136957203891001</v>
      </c>
      <c r="AI2536" s="88">
        <f t="shared" si="2611"/>
        <v>52.277641803103393</v>
      </c>
      <c r="AJ2536" s="88">
        <f t="shared" si="2611"/>
        <v>91.452690819556807</v>
      </c>
      <c r="AK2536" s="88">
        <f t="shared" si="2611"/>
        <v>69.47178287752125</v>
      </c>
      <c r="AL2536" s="88">
        <f t="shared" si="2611"/>
        <v>86.924695763564827</v>
      </c>
      <c r="AM2536" s="88">
        <f t="shared" si="2611"/>
        <v>79.04959797633029</v>
      </c>
      <c r="AN2536" s="145">
        <f t="shared" si="2611"/>
        <v>53.542744958058186</v>
      </c>
      <c r="AO2536" s="130"/>
    </row>
    <row r="2537" spans="1:41" ht="13.5" customHeight="1">
      <c r="A2537" s="85">
        <v>2534</v>
      </c>
      <c r="B2537" s="92" t="s">
        <v>9</v>
      </c>
      <c r="C2537" s="93">
        <v>9</v>
      </c>
      <c r="D2537" s="93">
        <v>6</v>
      </c>
      <c r="E2537" s="93">
        <v>11</v>
      </c>
      <c r="F2537" s="93">
        <v>11</v>
      </c>
      <c r="G2537" s="93">
        <v>8</v>
      </c>
      <c r="H2537" s="93">
        <v>13</v>
      </c>
      <c r="I2537" s="93">
        <v>2</v>
      </c>
      <c r="J2537" s="93">
        <v>6</v>
      </c>
      <c r="K2537" s="93">
        <v>8</v>
      </c>
      <c r="L2537" s="93">
        <v>5</v>
      </c>
      <c r="M2537" s="93">
        <v>7</v>
      </c>
      <c r="N2537" s="93">
        <v>8</v>
      </c>
      <c r="O2537" s="93">
        <v>7</v>
      </c>
      <c r="P2537" s="93">
        <v>9</v>
      </c>
      <c r="Q2537" s="93">
        <v>12</v>
      </c>
      <c r="R2537" s="93"/>
      <c r="Z2537" s="88">
        <f t="shared" ref="Z2537:AN2537" si="2612">C2537*100000/Z2519</f>
        <v>25.505143537280016</v>
      </c>
      <c r="AA2537" s="88">
        <f t="shared" si="2612"/>
        <v>16.655100624566273</v>
      </c>
      <c r="AB2537" s="88">
        <f t="shared" si="2612"/>
        <v>29.960506604929865</v>
      </c>
      <c r="AC2537" s="88">
        <f t="shared" si="2612"/>
        <v>29.350552324030097</v>
      </c>
      <c r="AD2537" s="88">
        <f t="shared" si="2612"/>
        <v>20.921596317799047</v>
      </c>
      <c r="AE2537" s="88">
        <f t="shared" si="2612"/>
        <v>33.28468648385693</v>
      </c>
      <c r="AF2537" s="88">
        <f t="shared" si="2612"/>
        <v>5.0195763477562494</v>
      </c>
      <c r="AG2537" s="88">
        <f t="shared" si="2612"/>
        <v>14.70155836518671</v>
      </c>
      <c r="AH2537" s="88">
        <f t="shared" si="2612"/>
        <v>19.31014506746482</v>
      </c>
      <c r="AI2537" s="88">
        <f t="shared" si="2612"/>
        <v>11.881282227978044</v>
      </c>
      <c r="AJ2537" s="88">
        <f t="shared" si="2612"/>
        <v>16.414585531715325</v>
      </c>
      <c r="AK2537" s="88">
        <f t="shared" si="2612"/>
        <v>18.525808767339001</v>
      </c>
      <c r="AL2537" s="88">
        <f t="shared" si="2612"/>
        <v>16.012443956446152</v>
      </c>
      <c r="AM2537" s="88">
        <f t="shared" si="2612"/>
        <v>20.327039479627789</v>
      </c>
      <c r="AN2537" s="145">
        <f t="shared" si="2612"/>
        <v>26.771372479029093</v>
      </c>
      <c r="AO2537" s="130"/>
    </row>
    <row r="2538" spans="1:41" ht="13.5" customHeight="1">
      <c r="A2538" s="85">
        <v>2535</v>
      </c>
      <c r="B2538" s="92" t="s">
        <v>8</v>
      </c>
      <c r="C2538" s="93">
        <v>97</v>
      </c>
      <c r="D2538" s="93">
        <v>80</v>
      </c>
      <c r="E2538" s="93">
        <v>135</v>
      </c>
      <c r="F2538" s="93">
        <v>117</v>
      </c>
      <c r="G2538" s="93">
        <v>114</v>
      </c>
      <c r="H2538" s="93">
        <v>125</v>
      </c>
      <c r="I2538" s="93">
        <v>160</v>
      </c>
      <c r="J2538" s="93">
        <v>205</v>
      </c>
      <c r="K2538" s="93">
        <v>208</v>
      </c>
      <c r="L2538" s="93">
        <v>195</v>
      </c>
      <c r="M2538" s="93">
        <v>237</v>
      </c>
      <c r="N2538" s="93">
        <v>180</v>
      </c>
      <c r="O2538" s="93">
        <v>204</v>
      </c>
      <c r="P2538" s="93">
        <v>226</v>
      </c>
      <c r="Q2538" s="93">
        <v>214</v>
      </c>
      <c r="R2538" s="93"/>
      <c r="Z2538" s="88">
        <f t="shared" ref="Z2538:AL2538" si="2613">C2538*100000/Z2519</f>
        <v>274.88876923512908</v>
      </c>
      <c r="AA2538" s="88">
        <f t="shared" si="2613"/>
        <v>222.0680083275503</v>
      </c>
      <c r="AB2538" s="88">
        <f t="shared" si="2613"/>
        <v>367.69712651504835</v>
      </c>
      <c r="AC2538" s="88">
        <f t="shared" si="2613"/>
        <v>312.18314744650195</v>
      </c>
      <c r="AD2538" s="88">
        <f t="shared" si="2613"/>
        <v>298.13274752863646</v>
      </c>
      <c r="AE2538" s="88">
        <f t="shared" si="2613"/>
        <v>320.04506234477816</v>
      </c>
      <c r="AF2538" s="88">
        <f t="shared" si="2613"/>
        <v>401.56610782049995</v>
      </c>
      <c r="AG2538" s="88">
        <f t="shared" si="2613"/>
        <v>502.30324414387923</v>
      </c>
      <c r="AH2538" s="88">
        <f t="shared" si="2613"/>
        <v>502.06377175408528</v>
      </c>
      <c r="AI2538" s="88">
        <f t="shared" si="2613"/>
        <v>463.3700068911437</v>
      </c>
      <c r="AJ2538" s="88">
        <f t="shared" si="2613"/>
        <v>555.75096728807603</v>
      </c>
      <c r="AK2538" s="88">
        <f t="shared" si="2613"/>
        <v>416.83069726512747</v>
      </c>
      <c r="AL2538" s="88">
        <f t="shared" si="2613"/>
        <v>466.64836673071642</v>
      </c>
      <c r="AM2538" s="88">
        <f>P2538*100000/AM2519</f>
        <v>510.43454693287561</v>
      </c>
      <c r="AN2538" s="145">
        <f>Q2538*100000/AN2519</f>
        <v>477.42280920935212</v>
      </c>
      <c r="AO2538" s="130"/>
    </row>
    <row r="2539" spans="1:41" ht="13.5" customHeight="1">
      <c r="A2539" s="85">
        <v>2536</v>
      </c>
      <c r="B2539" s="92" t="s">
        <v>24</v>
      </c>
      <c r="C2539" s="93">
        <v>0</v>
      </c>
      <c r="D2539" s="93">
        <v>0</v>
      </c>
      <c r="E2539" s="93">
        <v>0</v>
      </c>
      <c r="F2539" s="93">
        <v>4</v>
      </c>
      <c r="G2539" s="93">
        <v>0</v>
      </c>
      <c r="H2539" s="93">
        <v>0</v>
      </c>
      <c r="I2539" s="93">
        <v>0</v>
      </c>
      <c r="J2539" s="93">
        <v>0</v>
      </c>
      <c r="K2539" s="93">
        <v>0</v>
      </c>
      <c r="L2539" s="93">
        <v>0</v>
      </c>
      <c r="M2539" s="93">
        <v>0</v>
      </c>
      <c r="N2539" s="93">
        <v>1</v>
      </c>
      <c r="O2539" s="93">
        <v>0</v>
      </c>
      <c r="P2539" s="93">
        <v>0</v>
      </c>
      <c r="Q2539" s="93">
        <v>0</v>
      </c>
      <c r="R2539" s="93"/>
      <c r="Z2539" s="88">
        <f t="shared" ref="Z2539:AN2539" si="2614">C2539*100000/Z2519</f>
        <v>0</v>
      </c>
      <c r="AA2539" s="88">
        <f t="shared" si="2614"/>
        <v>0</v>
      </c>
      <c r="AB2539" s="88">
        <f t="shared" si="2614"/>
        <v>0</v>
      </c>
      <c r="AC2539" s="88">
        <f t="shared" si="2614"/>
        <v>10.672928117829127</v>
      </c>
      <c r="AD2539" s="88">
        <f t="shared" si="2614"/>
        <v>0</v>
      </c>
      <c r="AE2539" s="88">
        <f t="shared" si="2614"/>
        <v>0</v>
      </c>
      <c r="AF2539" s="88">
        <f t="shared" si="2614"/>
        <v>0</v>
      </c>
      <c r="AG2539" s="88">
        <f t="shared" si="2614"/>
        <v>0</v>
      </c>
      <c r="AH2539" s="88">
        <f t="shared" si="2614"/>
        <v>0</v>
      </c>
      <c r="AI2539" s="88">
        <f t="shared" si="2614"/>
        <v>0</v>
      </c>
      <c r="AJ2539" s="88">
        <f t="shared" si="2614"/>
        <v>0</v>
      </c>
      <c r="AK2539" s="88">
        <f t="shared" si="2614"/>
        <v>2.3157260959173751</v>
      </c>
      <c r="AL2539" s="88">
        <f t="shared" si="2614"/>
        <v>0</v>
      </c>
      <c r="AM2539" s="88">
        <f t="shared" si="2614"/>
        <v>0</v>
      </c>
      <c r="AN2539" s="145">
        <f t="shared" si="2614"/>
        <v>0</v>
      </c>
      <c r="AO2539" s="130"/>
    </row>
    <row r="2540" spans="1:41" ht="13.5" customHeight="1">
      <c r="A2540" s="85">
        <v>2537</v>
      </c>
      <c r="B2540" s="94" t="s">
        <v>119</v>
      </c>
      <c r="C2540" s="93">
        <v>137</v>
      </c>
      <c r="D2540" s="93">
        <v>105</v>
      </c>
      <c r="E2540" s="93">
        <v>186</v>
      </c>
      <c r="F2540" s="93">
        <v>167</v>
      </c>
      <c r="G2540" s="93">
        <v>140</v>
      </c>
      <c r="H2540" s="93">
        <v>175</v>
      </c>
      <c r="I2540" s="93">
        <v>190</v>
      </c>
      <c r="J2540" s="93">
        <v>251</v>
      </c>
      <c r="K2540" s="93">
        <v>255</v>
      </c>
      <c r="L2540" s="93">
        <v>222</v>
      </c>
      <c r="M2540" s="93">
        <v>283</v>
      </c>
      <c r="N2540" s="93">
        <v>219</v>
      </c>
      <c r="O2540" s="93">
        <v>249</v>
      </c>
      <c r="P2540" s="93">
        <v>270</v>
      </c>
      <c r="Q2540" s="93">
        <v>250</v>
      </c>
      <c r="R2540" s="93"/>
      <c r="T2540" s="4" t="s">
        <v>1640</v>
      </c>
      <c r="U2540" s="4" t="s">
        <v>1641</v>
      </c>
      <c r="V2540" s="4" t="s">
        <v>1642</v>
      </c>
      <c r="W2540" s="4" t="s">
        <v>1643</v>
      </c>
      <c r="X2540" s="4" t="s">
        <v>1644</v>
      </c>
      <c r="Y2540" s="4">
        <v>220.9</v>
      </c>
      <c r="Z2540" s="88">
        <f t="shared" ref="Z2540:AN2540" si="2615">C2540*100000/Z2519</f>
        <v>388.24496273415139</v>
      </c>
      <c r="AA2540" s="88">
        <f t="shared" si="2615"/>
        <v>291.46426092990981</v>
      </c>
      <c r="AB2540" s="88">
        <f t="shared" si="2615"/>
        <v>506.60492986517772</v>
      </c>
      <c r="AC2540" s="88">
        <f t="shared" si="2615"/>
        <v>445.59474891936605</v>
      </c>
      <c r="AD2540" s="88">
        <f t="shared" si="2615"/>
        <v>366.12793556148335</v>
      </c>
      <c r="AE2540" s="88">
        <f t="shared" si="2615"/>
        <v>448.06308728268942</v>
      </c>
      <c r="AF2540" s="88">
        <f t="shared" si="2615"/>
        <v>476.8597530368437</v>
      </c>
      <c r="AG2540" s="88">
        <f t="shared" si="2615"/>
        <v>615.01519161031069</v>
      </c>
      <c r="AH2540" s="88">
        <f t="shared" si="2615"/>
        <v>615.51087402544113</v>
      </c>
      <c r="AI2540" s="88">
        <f t="shared" si="2615"/>
        <v>527.52893092222507</v>
      </c>
      <c r="AJ2540" s="88">
        <f t="shared" si="2615"/>
        <v>663.61824363934807</v>
      </c>
      <c r="AK2540" s="88">
        <f t="shared" si="2615"/>
        <v>507.14401500590509</v>
      </c>
      <c r="AL2540" s="88">
        <f t="shared" si="2615"/>
        <v>569.58550645072739</v>
      </c>
      <c r="AM2540" s="88">
        <f t="shared" si="2615"/>
        <v>609.81118438883368</v>
      </c>
      <c r="AN2540" s="145">
        <f t="shared" si="2615"/>
        <v>557.73692664643943</v>
      </c>
      <c r="AO2540" s="130"/>
    </row>
    <row r="2541" spans="1:41" ht="13.5" customHeight="1">
      <c r="A2541" s="85">
        <v>2538</v>
      </c>
      <c r="B2541" s="92" t="s">
        <v>7</v>
      </c>
      <c r="C2541" s="93">
        <v>87</v>
      </c>
      <c r="D2541" s="93">
        <v>81</v>
      </c>
      <c r="E2541" s="93">
        <v>100</v>
      </c>
      <c r="F2541" s="93">
        <v>84</v>
      </c>
      <c r="G2541" s="93">
        <v>94</v>
      </c>
      <c r="H2541" s="93">
        <v>116</v>
      </c>
      <c r="I2541" s="93">
        <v>124</v>
      </c>
      <c r="J2541" s="93">
        <v>136</v>
      </c>
      <c r="K2541" s="93">
        <v>197</v>
      </c>
      <c r="L2541" s="93">
        <v>160</v>
      </c>
      <c r="M2541" s="93">
        <v>134</v>
      </c>
      <c r="N2541" s="93">
        <v>134</v>
      </c>
      <c r="O2541" s="93">
        <v>146</v>
      </c>
      <c r="P2541" s="93">
        <v>154</v>
      </c>
      <c r="Q2541" s="93">
        <v>133</v>
      </c>
      <c r="R2541" s="93"/>
      <c r="Z2541" s="88">
        <f t="shared" ref="Z2541:AN2541" si="2616">C2541*100000/Z2519</f>
        <v>246.5497208603735</v>
      </c>
      <c r="AA2541" s="88">
        <f t="shared" si="2616"/>
        <v>224.84385843164469</v>
      </c>
      <c r="AB2541" s="88">
        <f t="shared" si="2616"/>
        <v>272.36824186299879</v>
      </c>
      <c r="AC2541" s="88">
        <f t="shared" si="2616"/>
        <v>224.13149047441166</v>
      </c>
      <c r="AD2541" s="88">
        <f t="shared" si="2616"/>
        <v>245.82875673413881</v>
      </c>
      <c r="AE2541" s="88">
        <f t="shared" si="2616"/>
        <v>297.00181785595413</v>
      </c>
      <c r="AF2541" s="88">
        <f t="shared" si="2616"/>
        <v>311.21373356088748</v>
      </c>
      <c r="AG2541" s="88">
        <f t="shared" si="2616"/>
        <v>333.23532294423211</v>
      </c>
      <c r="AH2541" s="88">
        <f t="shared" si="2616"/>
        <v>475.51232228632119</v>
      </c>
      <c r="AI2541" s="88">
        <f t="shared" si="2616"/>
        <v>380.20103129529741</v>
      </c>
      <c r="AJ2541" s="88">
        <f t="shared" si="2616"/>
        <v>314.22206589283621</v>
      </c>
      <c r="AK2541" s="88">
        <f t="shared" si="2616"/>
        <v>310.30729685292823</v>
      </c>
      <c r="AL2541" s="88">
        <f t="shared" si="2616"/>
        <v>333.97383109159119</v>
      </c>
      <c r="AM2541" s="88">
        <f t="shared" si="2616"/>
        <v>347.81823109585326</v>
      </c>
      <c r="AN2541" s="145">
        <f t="shared" si="2616"/>
        <v>296.71604497590579</v>
      </c>
      <c r="AO2541" s="130"/>
    </row>
    <row r="2542" spans="1:41" ht="13.5" customHeight="1">
      <c r="A2542" s="85">
        <v>2539</v>
      </c>
      <c r="B2542" s="92" t="s">
        <v>6</v>
      </c>
      <c r="C2542" s="93">
        <v>182</v>
      </c>
      <c r="D2542" s="93">
        <v>134</v>
      </c>
      <c r="E2542" s="93">
        <v>119</v>
      </c>
      <c r="F2542" s="93">
        <v>93</v>
      </c>
      <c r="G2542" s="93">
        <v>112</v>
      </c>
      <c r="H2542" s="93">
        <v>95</v>
      </c>
      <c r="I2542" s="93">
        <v>104</v>
      </c>
      <c r="J2542" s="93">
        <v>119</v>
      </c>
      <c r="K2542" s="93">
        <v>88</v>
      </c>
      <c r="L2542" s="93">
        <v>63</v>
      </c>
      <c r="M2542" s="93">
        <v>59</v>
      </c>
      <c r="N2542" s="93">
        <v>66</v>
      </c>
      <c r="O2542" s="93">
        <v>57</v>
      </c>
      <c r="P2542" s="93">
        <v>39</v>
      </c>
      <c r="Q2542" s="93">
        <v>47</v>
      </c>
      <c r="R2542" s="93"/>
      <c r="Z2542" s="88">
        <f t="shared" ref="Z2542:AN2542" si="2617">C2542*100000/Z2519</f>
        <v>515.77068042055146</v>
      </c>
      <c r="AA2542" s="88">
        <f t="shared" si="2617"/>
        <v>371.96391394864679</v>
      </c>
      <c r="AB2542" s="88">
        <f t="shared" si="2617"/>
        <v>324.11820781696855</v>
      </c>
      <c r="AC2542" s="88">
        <f t="shared" si="2617"/>
        <v>248.1455787395272</v>
      </c>
      <c r="AD2542" s="88">
        <f t="shared" si="2617"/>
        <v>292.90234844918666</v>
      </c>
      <c r="AE2542" s="88">
        <f t="shared" si="2617"/>
        <v>243.23424738203138</v>
      </c>
      <c r="AF2542" s="88">
        <f t="shared" si="2617"/>
        <v>261.01797008332494</v>
      </c>
      <c r="AG2542" s="88">
        <f t="shared" si="2617"/>
        <v>291.58090757620306</v>
      </c>
      <c r="AH2542" s="88">
        <f t="shared" si="2617"/>
        <v>212.41159574211301</v>
      </c>
      <c r="AI2542" s="88">
        <f t="shared" si="2617"/>
        <v>149.70415607252335</v>
      </c>
      <c r="AJ2542" s="88">
        <f t="shared" si="2617"/>
        <v>138.35150662445773</v>
      </c>
      <c r="AK2542" s="88">
        <f t="shared" si="2617"/>
        <v>152.83792233054675</v>
      </c>
      <c r="AL2542" s="88">
        <f t="shared" si="2617"/>
        <v>130.38704364534723</v>
      </c>
      <c r="AM2542" s="88">
        <f t="shared" si="2617"/>
        <v>88.083837745053756</v>
      </c>
      <c r="AN2542" s="145">
        <f t="shared" si="2617"/>
        <v>104.85454220953061</v>
      </c>
      <c r="AO2542" s="130"/>
    </row>
    <row r="2543" spans="1:41" ht="13.5" customHeight="1">
      <c r="A2543" s="85">
        <v>2540</v>
      </c>
      <c r="B2543" s="92" t="s">
        <v>5</v>
      </c>
      <c r="C2543" s="93">
        <v>28</v>
      </c>
      <c r="D2543" s="93">
        <v>34</v>
      </c>
      <c r="E2543" s="93">
        <v>30</v>
      </c>
      <c r="F2543" s="93">
        <v>30</v>
      </c>
      <c r="G2543" s="93">
        <v>38</v>
      </c>
      <c r="H2543" s="93">
        <v>33</v>
      </c>
      <c r="I2543" s="93">
        <v>27</v>
      </c>
      <c r="J2543" s="93">
        <v>10</v>
      </c>
      <c r="K2543" s="93">
        <v>29</v>
      </c>
      <c r="L2543" s="93">
        <v>36</v>
      </c>
      <c r="M2543" s="93">
        <v>17</v>
      </c>
      <c r="N2543" s="93">
        <v>25</v>
      </c>
      <c r="O2543" s="93">
        <v>31</v>
      </c>
      <c r="P2543" s="93">
        <v>29</v>
      </c>
      <c r="Q2543" s="93">
        <v>28</v>
      </c>
      <c r="R2543" s="93"/>
      <c r="Z2543" s="88">
        <f t="shared" ref="Z2543:AN2543" si="2618">C2543*100000/Z2519</f>
        <v>79.349335449315618</v>
      </c>
      <c r="AA2543" s="88">
        <f t="shared" si="2618"/>
        <v>94.378903539208878</v>
      </c>
      <c r="AB2543" s="88">
        <f t="shared" si="2618"/>
        <v>81.710472558899639</v>
      </c>
      <c r="AC2543" s="88">
        <f t="shared" si="2618"/>
        <v>80.046960883718455</v>
      </c>
      <c r="AD2543" s="88">
        <f t="shared" si="2618"/>
        <v>99.377582509545476</v>
      </c>
      <c r="AE2543" s="88">
        <f t="shared" si="2618"/>
        <v>84.491896459021433</v>
      </c>
      <c r="AF2543" s="88">
        <f t="shared" si="2618"/>
        <v>67.76428069470937</v>
      </c>
      <c r="AG2543" s="88">
        <f t="shared" si="2618"/>
        <v>24.502597275311182</v>
      </c>
      <c r="AH2543" s="88">
        <f t="shared" si="2618"/>
        <v>69.999275869559966</v>
      </c>
      <c r="AI2543" s="88">
        <f t="shared" si="2618"/>
        <v>85.545232041441906</v>
      </c>
      <c r="AJ2543" s="88">
        <f t="shared" si="2618"/>
        <v>39.863993434165785</v>
      </c>
      <c r="AK2543" s="88">
        <f t="shared" si="2618"/>
        <v>57.893152397934372</v>
      </c>
      <c r="AL2543" s="88">
        <f t="shared" si="2618"/>
        <v>70.912251807118679</v>
      </c>
      <c r="AM2543" s="88">
        <f t="shared" si="2618"/>
        <v>65.498238323245104</v>
      </c>
      <c r="AN2543" s="145">
        <f t="shared" si="2618"/>
        <v>62.466535784401216</v>
      </c>
      <c r="AO2543" s="130"/>
    </row>
    <row r="2544" spans="1:41" ht="13.5" customHeight="1">
      <c r="A2544" s="85">
        <v>2541</v>
      </c>
      <c r="B2544" s="92" t="s">
        <v>26</v>
      </c>
      <c r="C2544" s="93">
        <v>0</v>
      </c>
      <c r="D2544" s="93">
        <v>0</v>
      </c>
      <c r="E2544" s="93">
        <v>0</v>
      </c>
      <c r="F2544" s="93">
        <v>1</v>
      </c>
      <c r="G2544" s="93">
        <v>0</v>
      </c>
      <c r="H2544" s="93">
        <v>1</v>
      </c>
      <c r="I2544" s="93">
        <v>0</v>
      </c>
      <c r="J2544" s="93">
        <v>0</v>
      </c>
      <c r="K2544" s="93">
        <v>0</v>
      </c>
      <c r="L2544" s="93">
        <v>0</v>
      </c>
      <c r="M2544" s="93">
        <v>0</v>
      </c>
      <c r="N2544" s="93">
        <v>0</v>
      </c>
      <c r="O2544" s="93">
        <v>0</v>
      </c>
      <c r="P2544" s="93">
        <v>1</v>
      </c>
      <c r="Q2544" s="93">
        <v>0</v>
      </c>
      <c r="R2544" s="93"/>
      <c r="Z2544" s="88">
        <f t="shared" ref="Z2544:AL2544" si="2619">C2544*100000/Z2519</f>
        <v>0</v>
      </c>
      <c r="AA2544" s="88">
        <f t="shared" si="2619"/>
        <v>0</v>
      </c>
      <c r="AB2544" s="88">
        <f t="shared" si="2619"/>
        <v>0</v>
      </c>
      <c r="AC2544" s="88">
        <f t="shared" si="2619"/>
        <v>2.6682320294572817</v>
      </c>
      <c r="AD2544" s="88">
        <f t="shared" si="2619"/>
        <v>0</v>
      </c>
      <c r="AE2544" s="88">
        <f t="shared" si="2619"/>
        <v>2.5603604987582251</v>
      </c>
      <c r="AF2544" s="88">
        <f t="shared" si="2619"/>
        <v>0</v>
      </c>
      <c r="AG2544" s="88">
        <f t="shared" si="2619"/>
        <v>0</v>
      </c>
      <c r="AH2544" s="88">
        <f t="shared" si="2619"/>
        <v>0</v>
      </c>
      <c r="AI2544" s="88">
        <f t="shared" si="2619"/>
        <v>0</v>
      </c>
      <c r="AJ2544" s="88">
        <f t="shared" si="2619"/>
        <v>0</v>
      </c>
      <c r="AK2544" s="88">
        <f t="shared" si="2619"/>
        <v>0</v>
      </c>
      <c r="AL2544" s="88">
        <f t="shared" si="2619"/>
        <v>0</v>
      </c>
      <c r="AM2544" s="88">
        <f>P2544*100000/AM2519</f>
        <v>2.2585599421808653</v>
      </c>
      <c r="AN2544" s="145">
        <f>Q2544*100000/AN2519</f>
        <v>0</v>
      </c>
      <c r="AO2544" s="130"/>
    </row>
    <row r="2545" spans="1:41" ht="13.5" customHeight="1">
      <c r="A2545" s="85">
        <v>2542</v>
      </c>
      <c r="B2545" s="92" t="s">
        <v>4</v>
      </c>
      <c r="C2545" s="93">
        <v>35</v>
      </c>
      <c r="D2545" s="93">
        <v>53</v>
      </c>
      <c r="E2545" s="93">
        <v>53</v>
      </c>
      <c r="F2545" s="93">
        <v>77</v>
      </c>
      <c r="G2545" s="93">
        <v>94</v>
      </c>
      <c r="H2545" s="93">
        <v>118</v>
      </c>
      <c r="I2545" s="93">
        <v>131</v>
      </c>
      <c r="J2545" s="93">
        <v>119</v>
      </c>
      <c r="K2545" s="93">
        <v>138</v>
      </c>
      <c r="L2545" s="93">
        <v>142</v>
      </c>
      <c r="M2545" s="93">
        <v>147</v>
      </c>
      <c r="N2545" s="93">
        <v>142</v>
      </c>
      <c r="O2545" s="93">
        <v>181</v>
      </c>
      <c r="P2545" s="93">
        <v>212</v>
      </c>
      <c r="Q2545" s="93">
        <v>213</v>
      </c>
      <c r="R2545" s="93"/>
      <c r="Z2545" s="88">
        <f t="shared" ref="Z2545:AN2545" si="2620">C2545*100000/Z2519</f>
        <v>99.186669311644522</v>
      </c>
      <c r="AA2545" s="88">
        <f t="shared" si="2620"/>
        <v>147.12005551700207</v>
      </c>
      <c r="AB2545" s="88">
        <f t="shared" si="2620"/>
        <v>144.35516818738935</v>
      </c>
      <c r="AC2545" s="88">
        <f t="shared" si="2620"/>
        <v>205.45386626821067</v>
      </c>
      <c r="AD2545" s="88">
        <f t="shared" si="2620"/>
        <v>245.82875673413881</v>
      </c>
      <c r="AE2545" s="88">
        <f t="shared" si="2620"/>
        <v>302.12253885347059</v>
      </c>
      <c r="AF2545" s="88">
        <f t="shared" si="2620"/>
        <v>328.78225077803432</v>
      </c>
      <c r="AG2545" s="88">
        <f t="shared" si="2620"/>
        <v>291.58090757620306</v>
      </c>
      <c r="AH2545" s="88">
        <f t="shared" si="2620"/>
        <v>333.10000241376815</v>
      </c>
      <c r="AI2545" s="88">
        <f t="shared" si="2620"/>
        <v>337.42841527457642</v>
      </c>
      <c r="AJ2545" s="88">
        <f t="shared" si="2620"/>
        <v>344.70629616602179</v>
      </c>
      <c r="AK2545" s="88">
        <f t="shared" si="2620"/>
        <v>328.83310562026725</v>
      </c>
      <c r="AL2545" s="88">
        <f t="shared" si="2620"/>
        <v>414.03605087382192</v>
      </c>
      <c r="AM2545" s="88">
        <f t="shared" si="2620"/>
        <v>478.8147077423435</v>
      </c>
      <c r="AN2545" s="145">
        <f t="shared" si="2620"/>
        <v>475.19186150276636</v>
      </c>
      <c r="AO2545" s="130"/>
    </row>
    <row r="2546" spans="1:41" ht="13.5" customHeight="1">
      <c r="A2546" s="85">
        <v>2543</v>
      </c>
      <c r="B2546" s="92" t="s">
        <v>3</v>
      </c>
      <c r="C2546" s="93">
        <v>142</v>
      </c>
      <c r="D2546" s="93">
        <v>162</v>
      </c>
      <c r="E2546" s="93">
        <v>169</v>
      </c>
      <c r="F2546" s="93">
        <v>294</v>
      </c>
      <c r="G2546" s="93">
        <v>546</v>
      </c>
      <c r="H2546" s="93">
        <v>456</v>
      </c>
      <c r="I2546" s="93">
        <v>353</v>
      </c>
      <c r="J2546" s="93">
        <v>392</v>
      </c>
      <c r="K2546" s="93">
        <v>385</v>
      </c>
      <c r="L2546" s="93">
        <v>633</v>
      </c>
      <c r="M2546" s="93">
        <v>488</v>
      </c>
      <c r="N2546" s="93">
        <v>522</v>
      </c>
      <c r="O2546" s="93">
        <v>728</v>
      </c>
      <c r="P2546" s="93">
        <v>839</v>
      </c>
      <c r="Q2546" s="93">
        <v>870</v>
      </c>
      <c r="R2546" s="93"/>
      <c r="Z2546" s="88">
        <f t="shared" ref="Z2546:AN2546" si="2621">C2546*100000/Z2519</f>
        <v>402.4144869215292</v>
      </c>
      <c r="AA2546" s="88">
        <f t="shared" si="2621"/>
        <v>449.68771686328938</v>
      </c>
      <c r="AB2546" s="88">
        <f t="shared" si="2621"/>
        <v>460.30232874846791</v>
      </c>
      <c r="AC2546" s="88">
        <f t="shared" si="2621"/>
        <v>784.46021666044078</v>
      </c>
      <c r="AD2546" s="88">
        <f t="shared" si="2621"/>
        <v>1427.8989486897851</v>
      </c>
      <c r="AE2546" s="88">
        <f t="shared" si="2621"/>
        <v>1167.5243874337507</v>
      </c>
      <c r="AF2546" s="88">
        <f t="shared" si="2621"/>
        <v>885.95522537897807</v>
      </c>
      <c r="AG2546" s="88">
        <f t="shared" si="2621"/>
        <v>960.50181319219837</v>
      </c>
      <c r="AH2546" s="88">
        <f t="shared" si="2621"/>
        <v>929.3007313717444</v>
      </c>
      <c r="AI2546" s="88">
        <f t="shared" si="2621"/>
        <v>1504.1703300620202</v>
      </c>
      <c r="AJ2546" s="88">
        <f t="shared" si="2621"/>
        <v>1144.3311056395826</v>
      </c>
      <c r="AK2546" s="88">
        <f t="shared" si="2621"/>
        <v>1208.8090220688696</v>
      </c>
      <c r="AL2546" s="88">
        <f t="shared" si="2621"/>
        <v>1665.2941714703998</v>
      </c>
      <c r="AM2546" s="88">
        <f t="shared" si="2621"/>
        <v>1894.931791489746</v>
      </c>
      <c r="AN2546" s="145">
        <f t="shared" si="2621"/>
        <v>1940.9245047296092</v>
      </c>
      <c r="AO2546" s="130"/>
    </row>
    <row r="2547" spans="1:41" ht="13.5" customHeight="1">
      <c r="A2547" s="85">
        <v>2544</v>
      </c>
      <c r="B2547" s="92" t="s">
        <v>2</v>
      </c>
      <c r="C2547" s="93">
        <v>0</v>
      </c>
      <c r="D2547" s="93">
        <v>0</v>
      </c>
      <c r="E2547" s="93">
        <v>0</v>
      </c>
      <c r="F2547" s="93">
        <v>0</v>
      </c>
      <c r="G2547" s="93">
        <v>0</v>
      </c>
      <c r="H2547" s="93">
        <v>2</v>
      </c>
      <c r="I2547" s="93">
        <v>0</v>
      </c>
      <c r="J2547" s="93">
        <v>0</v>
      </c>
      <c r="K2547" s="93">
        <v>0</v>
      </c>
      <c r="L2547" s="93">
        <v>0</v>
      </c>
      <c r="M2547" s="93">
        <v>0</v>
      </c>
      <c r="N2547" s="93">
        <v>0</v>
      </c>
      <c r="O2547" s="93">
        <v>0</v>
      </c>
      <c r="P2547" s="93">
        <v>1</v>
      </c>
      <c r="Q2547" s="93">
        <v>0</v>
      </c>
      <c r="R2547" s="93"/>
      <c r="Z2547" s="88">
        <f t="shared" ref="Z2547:AN2547" si="2622">C2547*100000/Z2519</f>
        <v>0</v>
      </c>
      <c r="AA2547" s="88">
        <f t="shared" si="2622"/>
        <v>0</v>
      </c>
      <c r="AB2547" s="88">
        <f t="shared" si="2622"/>
        <v>0</v>
      </c>
      <c r="AC2547" s="88">
        <f t="shared" si="2622"/>
        <v>0</v>
      </c>
      <c r="AD2547" s="88">
        <f t="shared" si="2622"/>
        <v>0</v>
      </c>
      <c r="AE2547" s="88">
        <f t="shared" si="2622"/>
        <v>5.1207209975164503</v>
      </c>
      <c r="AF2547" s="88">
        <f t="shared" si="2622"/>
        <v>0</v>
      </c>
      <c r="AG2547" s="88">
        <f t="shared" si="2622"/>
        <v>0</v>
      </c>
      <c r="AH2547" s="88">
        <f t="shared" si="2622"/>
        <v>0</v>
      </c>
      <c r="AI2547" s="88">
        <f t="shared" si="2622"/>
        <v>0</v>
      </c>
      <c r="AJ2547" s="88">
        <f t="shared" si="2622"/>
        <v>0</v>
      </c>
      <c r="AK2547" s="88">
        <f t="shared" si="2622"/>
        <v>0</v>
      </c>
      <c r="AL2547" s="88">
        <f t="shared" si="2622"/>
        <v>0</v>
      </c>
      <c r="AM2547" s="88">
        <f t="shared" si="2622"/>
        <v>2.2585599421808653</v>
      </c>
      <c r="AN2547" s="145">
        <f t="shared" si="2622"/>
        <v>0</v>
      </c>
      <c r="AO2547" s="130"/>
    </row>
    <row r="2548" spans="1:41" ht="13.5" customHeight="1">
      <c r="A2548" s="85">
        <v>2545</v>
      </c>
      <c r="B2548" s="92" t="s">
        <v>23</v>
      </c>
      <c r="C2548" s="93">
        <v>2</v>
      </c>
      <c r="D2548" s="93">
        <v>0</v>
      </c>
      <c r="E2548" s="93">
        <v>1</v>
      </c>
      <c r="F2548" s="93">
        <v>3</v>
      </c>
      <c r="G2548" s="93">
        <v>1</v>
      </c>
      <c r="H2548" s="93">
        <v>0</v>
      </c>
      <c r="I2548" s="93">
        <v>4</v>
      </c>
      <c r="J2548" s="93">
        <v>1</v>
      </c>
      <c r="K2548" s="93">
        <v>0</v>
      </c>
      <c r="L2548" s="93">
        <v>3</v>
      </c>
      <c r="M2548" s="93">
        <v>4</v>
      </c>
      <c r="N2548" s="93">
        <v>5</v>
      </c>
      <c r="O2548" s="93">
        <v>6</v>
      </c>
      <c r="P2548" s="93">
        <v>1</v>
      </c>
      <c r="Q2548" s="93">
        <v>5</v>
      </c>
      <c r="R2548" s="93"/>
      <c r="Z2548" s="88">
        <f t="shared" ref="Z2548:AN2548" si="2623">C2548*100000/Z2519</f>
        <v>5.6678096749511155</v>
      </c>
      <c r="AA2548" s="88">
        <f t="shared" si="2623"/>
        <v>0</v>
      </c>
      <c r="AB2548" s="88">
        <f t="shared" si="2623"/>
        <v>2.7236824186299877</v>
      </c>
      <c r="AC2548" s="88">
        <f t="shared" si="2623"/>
        <v>8.0046960883718441</v>
      </c>
      <c r="AD2548" s="88">
        <f t="shared" si="2623"/>
        <v>2.6151995397248808</v>
      </c>
      <c r="AE2548" s="88">
        <f t="shared" si="2623"/>
        <v>0</v>
      </c>
      <c r="AF2548" s="88">
        <f t="shared" si="2623"/>
        <v>10.039152695512499</v>
      </c>
      <c r="AG2548" s="88">
        <f t="shared" si="2623"/>
        <v>2.4502597275311184</v>
      </c>
      <c r="AH2548" s="88">
        <f t="shared" si="2623"/>
        <v>0</v>
      </c>
      <c r="AI2548" s="88">
        <f t="shared" si="2623"/>
        <v>7.1287693367868261</v>
      </c>
      <c r="AJ2548" s="88">
        <f t="shared" si="2623"/>
        <v>9.3797631609801844</v>
      </c>
      <c r="AK2548" s="88">
        <f t="shared" si="2623"/>
        <v>11.578630479586874</v>
      </c>
      <c r="AL2548" s="88">
        <f t="shared" si="2623"/>
        <v>13.724951962668131</v>
      </c>
      <c r="AM2548" s="88">
        <f t="shared" si="2623"/>
        <v>2.2585599421808653</v>
      </c>
      <c r="AN2548" s="145">
        <f t="shared" si="2623"/>
        <v>11.154738532928787</v>
      </c>
      <c r="AO2548" s="130"/>
    </row>
    <row r="2549" spans="1:41" ht="13.5" customHeight="1">
      <c r="A2549" s="85">
        <v>2546</v>
      </c>
      <c r="B2549" s="92" t="s">
        <v>1</v>
      </c>
      <c r="C2549" s="93">
        <v>4</v>
      </c>
      <c r="D2549" s="93">
        <v>4</v>
      </c>
      <c r="E2549" s="93">
        <v>0</v>
      </c>
      <c r="F2549" s="93">
        <v>7</v>
      </c>
      <c r="G2549" s="93">
        <v>3</v>
      </c>
      <c r="H2549" s="93">
        <v>2</v>
      </c>
      <c r="I2549" s="93">
        <v>0</v>
      </c>
      <c r="J2549" s="93">
        <v>2</v>
      </c>
      <c r="K2549" s="93">
        <v>2</v>
      </c>
      <c r="L2549" s="93">
        <v>1</v>
      </c>
      <c r="M2549" s="93">
        <v>1</v>
      </c>
      <c r="N2549" s="93">
        <v>1</v>
      </c>
      <c r="O2549" s="93">
        <v>0</v>
      </c>
      <c r="P2549" s="93">
        <v>0</v>
      </c>
      <c r="Q2549" s="93">
        <v>12</v>
      </c>
      <c r="R2549" s="93"/>
      <c r="Z2549" s="88">
        <f t="shared" ref="Z2549:AN2549" si="2624">C2549*100000/Z2519</f>
        <v>11.335619349902231</v>
      </c>
      <c r="AA2549" s="88">
        <f t="shared" si="2624"/>
        <v>11.103400416377516</v>
      </c>
      <c r="AB2549" s="88">
        <f t="shared" si="2624"/>
        <v>0</v>
      </c>
      <c r="AC2549" s="88">
        <f t="shared" si="2624"/>
        <v>18.677624206200971</v>
      </c>
      <c r="AD2549" s="88">
        <f t="shared" si="2624"/>
        <v>7.845598619174643</v>
      </c>
      <c r="AE2549" s="88">
        <f t="shared" si="2624"/>
        <v>5.1207209975164503</v>
      </c>
      <c r="AF2549" s="88">
        <f t="shared" si="2624"/>
        <v>0</v>
      </c>
      <c r="AG2549" s="88">
        <f t="shared" si="2624"/>
        <v>4.9005194550622369</v>
      </c>
      <c r="AH2549" s="88">
        <f t="shared" si="2624"/>
        <v>4.827536266866205</v>
      </c>
      <c r="AI2549" s="88">
        <f t="shared" si="2624"/>
        <v>2.3762564455956086</v>
      </c>
      <c r="AJ2549" s="88">
        <f t="shared" si="2624"/>
        <v>2.3449407902450461</v>
      </c>
      <c r="AK2549" s="88">
        <f t="shared" si="2624"/>
        <v>2.3157260959173751</v>
      </c>
      <c r="AL2549" s="88">
        <f t="shared" si="2624"/>
        <v>0</v>
      </c>
      <c r="AM2549" s="88">
        <f t="shared" si="2624"/>
        <v>0</v>
      </c>
      <c r="AN2549" s="145">
        <f t="shared" si="2624"/>
        <v>26.771372479029093</v>
      </c>
      <c r="AO2549" s="130"/>
    </row>
    <row r="2550" spans="1:41" ht="13.5" customHeight="1">
      <c r="A2550" s="85">
        <v>2547</v>
      </c>
      <c r="B2550" s="92" t="s">
        <v>0</v>
      </c>
      <c r="C2550" s="93">
        <v>2</v>
      </c>
      <c r="D2550" s="93">
        <v>5</v>
      </c>
      <c r="E2550" s="93">
        <v>1</v>
      </c>
      <c r="F2550" s="93">
        <v>3</v>
      </c>
      <c r="G2550" s="93">
        <v>6</v>
      </c>
      <c r="H2550" s="93">
        <v>2</v>
      </c>
      <c r="I2550" s="93">
        <v>2</v>
      </c>
      <c r="J2550" s="93">
        <v>3</v>
      </c>
      <c r="K2550" s="93">
        <v>5</v>
      </c>
      <c r="L2550" s="93">
        <v>79</v>
      </c>
      <c r="M2550" s="93">
        <v>191</v>
      </c>
      <c r="N2550" s="93">
        <v>195</v>
      </c>
      <c r="O2550" s="93">
        <v>0</v>
      </c>
      <c r="P2550" s="93">
        <v>2</v>
      </c>
      <c r="Q2550" s="93">
        <v>7</v>
      </c>
      <c r="R2550" s="93"/>
      <c r="Z2550" s="88">
        <f t="shared" ref="Z2550:AN2550" si="2625">C2550*100000/Z2519</f>
        <v>5.6678096749511155</v>
      </c>
      <c r="AA2550" s="88">
        <f t="shared" si="2625"/>
        <v>13.879250520471894</v>
      </c>
      <c r="AB2550" s="88">
        <f t="shared" si="2625"/>
        <v>2.7236824186299877</v>
      </c>
      <c r="AC2550" s="88">
        <f t="shared" si="2625"/>
        <v>8.0046960883718441</v>
      </c>
      <c r="AD2550" s="88">
        <f t="shared" si="2625"/>
        <v>15.691197238349286</v>
      </c>
      <c r="AE2550" s="88">
        <f t="shared" si="2625"/>
        <v>5.1207209975164503</v>
      </c>
      <c r="AF2550" s="88">
        <f t="shared" si="2625"/>
        <v>5.0195763477562494</v>
      </c>
      <c r="AG2550" s="88">
        <f t="shared" si="2625"/>
        <v>7.3507791825933548</v>
      </c>
      <c r="AH2550" s="88">
        <f t="shared" si="2625"/>
        <v>12.068840667165512</v>
      </c>
      <c r="AI2550" s="88">
        <f t="shared" si="2625"/>
        <v>187.72425920205308</v>
      </c>
      <c r="AJ2550" s="88">
        <f t="shared" si="2625"/>
        <v>447.88369093680387</v>
      </c>
      <c r="AK2550" s="88">
        <f t="shared" si="2625"/>
        <v>451.5665887038881</v>
      </c>
      <c r="AL2550" s="88">
        <f t="shared" si="2625"/>
        <v>0</v>
      </c>
      <c r="AM2550" s="88">
        <f t="shared" si="2625"/>
        <v>4.5171198843617306</v>
      </c>
      <c r="AN2550" s="145">
        <f t="shared" si="2625"/>
        <v>15.616633946100304</v>
      </c>
      <c r="AO2550" s="130"/>
    </row>
    <row r="2551" spans="1:41" ht="13.5" customHeight="1">
      <c r="A2551" s="85">
        <v>2548</v>
      </c>
      <c r="B2551" s="94" t="s">
        <v>111</v>
      </c>
      <c r="C2551" s="93"/>
      <c r="D2551" s="93"/>
      <c r="E2551" s="93"/>
      <c r="F2551" s="93"/>
      <c r="G2551" s="93"/>
      <c r="H2551" s="93"/>
      <c r="I2551" s="93"/>
      <c r="J2551" s="93"/>
      <c r="K2551" s="93"/>
      <c r="L2551" s="93"/>
      <c r="M2551" s="93">
        <v>0</v>
      </c>
      <c r="N2551" s="93">
        <v>0</v>
      </c>
      <c r="O2551" s="93"/>
      <c r="P2551" s="93">
        <v>0</v>
      </c>
      <c r="Q2551" s="93"/>
      <c r="R2551" s="93"/>
      <c r="Z2551" s="88">
        <f t="shared" ref="Z2551:AN2551" si="2626">C2551*100000/Z2519</f>
        <v>0</v>
      </c>
      <c r="AA2551" s="88">
        <f t="shared" si="2626"/>
        <v>0</v>
      </c>
      <c r="AB2551" s="88">
        <f t="shared" si="2626"/>
        <v>0</v>
      </c>
      <c r="AC2551" s="88">
        <f t="shared" si="2626"/>
        <v>0</v>
      </c>
      <c r="AD2551" s="88">
        <f t="shared" si="2626"/>
        <v>0</v>
      </c>
      <c r="AE2551" s="88">
        <f t="shared" si="2626"/>
        <v>0</v>
      </c>
      <c r="AF2551" s="88">
        <f t="shared" si="2626"/>
        <v>0</v>
      </c>
      <c r="AG2551" s="88">
        <f t="shared" si="2626"/>
        <v>0</v>
      </c>
      <c r="AH2551" s="88">
        <f t="shared" si="2626"/>
        <v>0</v>
      </c>
      <c r="AI2551" s="88">
        <f t="shared" si="2626"/>
        <v>0</v>
      </c>
      <c r="AJ2551" s="88">
        <f t="shared" si="2626"/>
        <v>0</v>
      </c>
      <c r="AK2551" s="88">
        <f t="shared" si="2626"/>
        <v>0</v>
      </c>
      <c r="AL2551" s="88">
        <f t="shared" si="2626"/>
        <v>0</v>
      </c>
      <c r="AM2551" s="88">
        <f t="shared" si="2626"/>
        <v>0</v>
      </c>
      <c r="AN2551" s="145">
        <f t="shared" si="2626"/>
        <v>0</v>
      </c>
      <c r="AO2551" s="130"/>
    </row>
    <row r="2552" spans="1:41" ht="13.5" customHeight="1">
      <c r="A2552" s="85">
        <v>2549</v>
      </c>
      <c r="B2552" s="94" t="s">
        <v>112</v>
      </c>
      <c r="C2552" s="93">
        <f>SUM(C2528,C2535,C2540,C2541:C2551)</f>
        <v>2848</v>
      </c>
      <c r="D2552" s="93">
        <f t="shared" ref="D2552:K2552" si="2627">SUM(D2528,D2535,D2540,D2541:D2551)</f>
        <v>3097</v>
      </c>
      <c r="E2552" s="93">
        <f t="shared" si="2627"/>
        <v>2925</v>
      </c>
      <c r="F2552" s="93">
        <f t="shared" si="2627"/>
        <v>3031</v>
      </c>
      <c r="G2552" s="93">
        <f t="shared" si="2627"/>
        <v>3282</v>
      </c>
      <c r="H2552" s="93">
        <f t="shared" si="2627"/>
        <v>3460</v>
      </c>
      <c r="I2552" s="93">
        <f t="shared" si="2627"/>
        <v>3269</v>
      </c>
      <c r="J2552" s="93">
        <f t="shared" si="2627"/>
        <v>3316</v>
      </c>
      <c r="K2552" s="93">
        <f t="shared" si="2627"/>
        <v>3285</v>
      </c>
      <c r="L2552" s="93">
        <f>SUM(L2528,L2535,L2540,L2541:L2551)</f>
        <v>3854</v>
      </c>
      <c r="M2552" s="93">
        <f t="shared" ref="M2552:R2552" si="2628">SUM(M2528,M2535,M2540,M2541:M2551)</f>
        <v>3413</v>
      </c>
      <c r="N2552" s="93">
        <f>SUM(N2528,N2535,N2540,N2541:N2551)</f>
        <v>3534</v>
      </c>
      <c r="O2552" s="93">
        <v>3967</v>
      </c>
      <c r="P2552" s="93">
        <f t="shared" si="2628"/>
        <v>4696</v>
      </c>
      <c r="Q2552" s="93">
        <f t="shared" si="2628"/>
        <v>4628</v>
      </c>
      <c r="R2552" s="93">
        <f t="shared" si="2628"/>
        <v>0</v>
      </c>
      <c r="T2552" s="4" t="s">
        <v>1645</v>
      </c>
      <c r="U2552" s="4" t="s">
        <v>1646</v>
      </c>
      <c r="V2552" s="4" t="s">
        <v>1647</v>
      </c>
      <c r="W2552" s="4" t="s">
        <v>1648</v>
      </c>
      <c r="X2552" s="4" t="s">
        <v>1649</v>
      </c>
      <c r="Y2552" s="4">
        <v>6390.7</v>
      </c>
      <c r="Z2552" s="88">
        <f t="shared" ref="Z2552:AL2552" si="2629">C2552*100000/Z2519</f>
        <v>8070.9609771303876</v>
      </c>
      <c r="AA2552" s="88">
        <f t="shared" si="2629"/>
        <v>8596.8077723802908</v>
      </c>
      <c r="AB2552" s="88">
        <f t="shared" si="2629"/>
        <v>7966.7710744927144</v>
      </c>
      <c r="AC2552" s="88">
        <f t="shared" si="2629"/>
        <v>8087.4112812850208</v>
      </c>
      <c r="AD2552" s="88">
        <f t="shared" si="2629"/>
        <v>8583.0848893770599</v>
      </c>
      <c r="AE2552" s="88">
        <f t="shared" si="2629"/>
        <v>8858.8473257034584</v>
      </c>
      <c r="AF2552" s="88">
        <f t="shared" si="2629"/>
        <v>8204.4975404075903</v>
      </c>
      <c r="AG2552" s="88">
        <f t="shared" si="2629"/>
        <v>8125.061256493188</v>
      </c>
      <c r="AH2552" s="88">
        <f t="shared" si="2629"/>
        <v>7929.2283183277414</v>
      </c>
      <c r="AI2552" s="88">
        <f t="shared" si="2629"/>
        <v>9158.092341325475</v>
      </c>
      <c r="AJ2552" s="88">
        <f t="shared" si="2629"/>
        <v>8003.2829171063431</v>
      </c>
      <c r="AK2552" s="88">
        <f t="shared" si="2629"/>
        <v>8183.7760229720025</v>
      </c>
      <c r="AL2552" s="88">
        <f t="shared" si="2629"/>
        <v>9074.4807393174124</v>
      </c>
      <c r="AM2552" s="88">
        <f>P2552*100000/AM2519</f>
        <v>10606.197488481344</v>
      </c>
      <c r="AN2552" s="145">
        <f>Q2552*100000/AN2519</f>
        <v>10324.825986078886</v>
      </c>
      <c r="AO2552" s="130"/>
    </row>
    <row r="2553" spans="1:41" ht="13.5" customHeight="1">
      <c r="A2553" s="85">
        <v>2550</v>
      </c>
      <c r="B2553" s="1" t="s">
        <v>191</v>
      </c>
      <c r="C2553" s="83">
        <v>2011</v>
      </c>
      <c r="D2553" s="83">
        <v>2012</v>
      </c>
      <c r="E2553" s="83">
        <v>2013</v>
      </c>
      <c r="F2553" s="83">
        <v>2014</v>
      </c>
      <c r="G2553" s="83">
        <v>2015</v>
      </c>
      <c r="H2553" s="83">
        <v>2016</v>
      </c>
      <c r="I2553" s="83">
        <v>2017</v>
      </c>
      <c r="J2553" s="83">
        <v>2018</v>
      </c>
      <c r="K2553" s="83">
        <v>2019</v>
      </c>
      <c r="L2553" s="83">
        <v>2020</v>
      </c>
      <c r="M2553" s="83">
        <v>2021</v>
      </c>
      <c r="N2553" s="83">
        <v>2022</v>
      </c>
      <c r="O2553" s="83">
        <v>2023</v>
      </c>
      <c r="P2553" s="83">
        <v>2024</v>
      </c>
      <c r="Q2553" s="83">
        <v>2025</v>
      </c>
      <c r="R2553" s="83">
        <v>2026</v>
      </c>
      <c r="Z2553" s="69">
        <v>155251</v>
      </c>
      <c r="AA2553" s="69">
        <v>166699</v>
      </c>
      <c r="AB2553" s="69">
        <v>179376</v>
      </c>
      <c r="AC2553" s="69">
        <v>190642</v>
      </c>
      <c r="AD2553" s="69">
        <v>202250</v>
      </c>
      <c r="AE2553" s="69">
        <v>214872</v>
      </c>
      <c r="AF2553" s="69">
        <v>228088</v>
      </c>
      <c r="AG2553" s="69">
        <v>241071</v>
      </c>
      <c r="AH2553" s="69">
        <v>255367</v>
      </c>
      <c r="AI2553" s="3">
        <v>270607</v>
      </c>
      <c r="AJ2553" s="3">
        <v>283082</v>
      </c>
      <c r="AK2553" s="3">
        <v>296193</v>
      </c>
      <c r="AL2553" s="3">
        <v>309398</v>
      </c>
      <c r="AM2553" s="3">
        <v>324087</v>
      </c>
      <c r="AN2553" s="3">
        <v>337009</v>
      </c>
      <c r="AO2553" s="131"/>
    </row>
    <row r="2554" spans="1:41" ht="13.5" customHeight="1">
      <c r="A2554" s="85">
        <v>2551</v>
      </c>
      <c r="B2554" s="86" t="s">
        <v>25</v>
      </c>
      <c r="C2554" s="87">
        <v>9</v>
      </c>
      <c r="D2554" s="87">
        <v>5</v>
      </c>
      <c r="E2554" s="87">
        <v>4</v>
      </c>
      <c r="F2554" s="87">
        <v>5</v>
      </c>
      <c r="G2554" s="87">
        <v>8</v>
      </c>
      <c r="H2554" s="87">
        <v>12</v>
      </c>
      <c r="I2554" s="87">
        <v>5</v>
      </c>
      <c r="J2554" s="87">
        <v>2</v>
      </c>
      <c r="K2554" s="87">
        <v>4</v>
      </c>
      <c r="L2554" s="87">
        <v>2</v>
      </c>
      <c r="M2554" s="87">
        <v>8</v>
      </c>
      <c r="N2554" s="87">
        <v>5</v>
      </c>
      <c r="O2554" s="87">
        <v>11</v>
      </c>
      <c r="P2554" s="87">
        <v>6</v>
      </c>
      <c r="Q2554" s="87">
        <v>11</v>
      </c>
      <c r="R2554" s="87"/>
      <c r="Z2554" s="88">
        <f t="shared" ref="Z2554:AL2554" si="2630">C2554*100000/Z2553</f>
        <v>5.7970641090878638</v>
      </c>
      <c r="AA2554" s="88">
        <f t="shared" si="2630"/>
        <v>2.9994181128860999</v>
      </c>
      <c r="AB2554" s="88">
        <f t="shared" si="2630"/>
        <v>2.2299527250022297</v>
      </c>
      <c r="AC2554" s="88">
        <f t="shared" si="2630"/>
        <v>2.62271692491686</v>
      </c>
      <c r="AD2554" s="88">
        <f t="shared" si="2630"/>
        <v>3.9555006180469716</v>
      </c>
      <c r="AE2554" s="88">
        <f t="shared" si="2630"/>
        <v>5.5847202055177032</v>
      </c>
      <c r="AF2554" s="88">
        <f t="shared" si="2630"/>
        <v>2.1921363684192068</v>
      </c>
      <c r="AG2554" s="88">
        <f t="shared" si="2630"/>
        <v>0.82963110452937106</v>
      </c>
      <c r="AH2554" s="88">
        <f t="shared" si="2630"/>
        <v>1.5663731022410883</v>
      </c>
      <c r="AI2554" s="88">
        <f t="shared" si="2630"/>
        <v>0.73907918124808303</v>
      </c>
      <c r="AJ2554" s="88">
        <f t="shared" si="2630"/>
        <v>2.8260362721755534</v>
      </c>
      <c r="AK2554" s="88">
        <f t="shared" si="2630"/>
        <v>1.6880885098567489</v>
      </c>
      <c r="AL2554" s="88">
        <f t="shared" si="2630"/>
        <v>3.5552912429944601</v>
      </c>
      <c r="AM2554" s="88">
        <f>P2554*100000/AM2553</f>
        <v>1.851354728822816</v>
      </c>
      <c r="AN2554" s="145">
        <f>Q2554*100000/AN2553</f>
        <v>3.2640077861422099</v>
      </c>
      <c r="AO2554" s="130"/>
    </row>
    <row r="2555" spans="1:41" ht="13.5" customHeight="1">
      <c r="A2555" s="85">
        <v>2552</v>
      </c>
      <c r="B2555" s="92" t="s">
        <v>22</v>
      </c>
      <c r="C2555" s="93">
        <v>716</v>
      </c>
      <c r="D2555" s="93">
        <v>776</v>
      </c>
      <c r="E2555" s="93">
        <v>863</v>
      </c>
      <c r="F2555" s="93">
        <v>924</v>
      </c>
      <c r="G2555" s="93">
        <v>961</v>
      </c>
      <c r="H2555" s="93">
        <v>1104</v>
      </c>
      <c r="I2555" s="93">
        <v>1212</v>
      </c>
      <c r="J2555" s="93">
        <v>1274</v>
      </c>
      <c r="K2555" s="93">
        <v>1323</v>
      </c>
      <c r="L2555" s="93">
        <v>1573</v>
      </c>
      <c r="M2555" s="93">
        <v>1743</v>
      </c>
      <c r="N2555" s="93">
        <v>1776</v>
      </c>
      <c r="O2555" s="93">
        <v>2075</v>
      </c>
      <c r="P2555" s="93">
        <v>1936</v>
      </c>
      <c r="Q2555" s="93">
        <v>1986</v>
      </c>
      <c r="R2555" s="93"/>
      <c r="Z2555" s="88">
        <f t="shared" ref="Z2555:AL2555" si="2631">C2555*100000/Z2553</f>
        <v>461.18865578965676</v>
      </c>
      <c r="AA2555" s="88">
        <f t="shared" si="2631"/>
        <v>465.50969111992276</v>
      </c>
      <c r="AB2555" s="88">
        <f t="shared" si="2631"/>
        <v>481.11230041923113</v>
      </c>
      <c r="AC2555" s="88">
        <f t="shared" si="2631"/>
        <v>484.6780877246357</v>
      </c>
      <c r="AD2555" s="88">
        <f t="shared" si="2631"/>
        <v>475.15451174289245</v>
      </c>
      <c r="AE2555" s="88">
        <f t="shared" si="2631"/>
        <v>513.79425890762877</v>
      </c>
      <c r="AF2555" s="88">
        <f t="shared" si="2631"/>
        <v>531.3738557048157</v>
      </c>
      <c r="AG2555" s="88">
        <f t="shared" si="2631"/>
        <v>528.47501358520935</v>
      </c>
      <c r="AH2555" s="88">
        <f t="shared" si="2631"/>
        <v>518.07790356623991</v>
      </c>
      <c r="AI2555" s="88">
        <f t="shared" si="2631"/>
        <v>581.28577605161729</v>
      </c>
      <c r="AJ2555" s="88">
        <f t="shared" si="2631"/>
        <v>615.72265280024874</v>
      </c>
      <c r="AK2555" s="88">
        <f t="shared" si="2631"/>
        <v>599.60903870111713</v>
      </c>
      <c r="AL2555" s="88">
        <f t="shared" si="2631"/>
        <v>670.65721174668226</v>
      </c>
      <c r="AM2555" s="88">
        <f>P2555*100000/AM2553</f>
        <v>597.37045916682871</v>
      </c>
      <c r="AN2555" s="145">
        <f>Q2555*100000/AN2553</f>
        <v>589.30176938894806</v>
      </c>
      <c r="AO2555" s="130"/>
    </row>
    <row r="2556" spans="1:41" ht="13.5" customHeight="1">
      <c r="A2556" s="85">
        <v>2553</v>
      </c>
      <c r="B2556" s="92" t="s">
        <v>21</v>
      </c>
      <c r="C2556" s="93">
        <v>203</v>
      </c>
      <c r="D2556" s="93">
        <v>172</v>
      </c>
      <c r="E2556" s="93">
        <v>165</v>
      </c>
      <c r="F2556" s="93">
        <v>188</v>
      </c>
      <c r="G2556" s="93">
        <v>171</v>
      </c>
      <c r="H2556" s="93">
        <v>218</v>
      </c>
      <c r="I2556" s="93">
        <v>281</v>
      </c>
      <c r="J2556" s="93">
        <v>374</v>
      </c>
      <c r="K2556" s="93">
        <v>367</v>
      </c>
      <c r="L2556" s="93">
        <v>464</v>
      </c>
      <c r="M2556" s="93">
        <v>702</v>
      </c>
      <c r="N2556" s="93">
        <v>500</v>
      </c>
      <c r="O2556" s="93">
        <v>416</v>
      </c>
      <c r="P2556" s="93">
        <v>517</v>
      </c>
      <c r="Q2556" s="93">
        <v>680</v>
      </c>
      <c r="R2556" s="93"/>
      <c r="Z2556" s="88">
        <f t="shared" ref="Z2556:AN2556" si="2632">C2556*100000/Z2553</f>
        <v>130.75600157164848</v>
      </c>
      <c r="AA2556" s="88">
        <f t="shared" si="2632"/>
        <v>103.17998308328184</v>
      </c>
      <c r="AB2556" s="88">
        <f t="shared" si="2632"/>
        <v>91.985549906341987</v>
      </c>
      <c r="AC2556" s="88">
        <f t="shared" si="2632"/>
        <v>98.614156376873936</v>
      </c>
      <c r="AD2556" s="88">
        <f t="shared" si="2632"/>
        <v>84.548825710754016</v>
      </c>
      <c r="AE2556" s="88">
        <f t="shared" si="2632"/>
        <v>101.45575040023829</v>
      </c>
      <c r="AF2556" s="88">
        <f t="shared" si="2632"/>
        <v>123.19806390515942</v>
      </c>
      <c r="AG2556" s="88">
        <f t="shared" si="2632"/>
        <v>155.14101654699238</v>
      </c>
      <c r="AH2556" s="88">
        <f t="shared" si="2632"/>
        <v>143.71473213061986</v>
      </c>
      <c r="AI2556" s="88">
        <f t="shared" si="2632"/>
        <v>171.46637004955525</v>
      </c>
      <c r="AJ2556" s="88">
        <f t="shared" si="2632"/>
        <v>247.98468288340482</v>
      </c>
      <c r="AK2556" s="88">
        <f t="shared" si="2632"/>
        <v>168.80885098567489</v>
      </c>
      <c r="AL2556" s="88">
        <f t="shared" si="2632"/>
        <v>134.45465064415413</v>
      </c>
      <c r="AM2556" s="88">
        <f t="shared" si="2632"/>
        <v>159.52506580023265</v>
      </c>
      <c r="AN2556" s="145">
        <f t="shared" si="2632"/>
        <v>201.77502677970026</v>
      </c>
      <c r="AO2556" s="130"/>
    </row>
    <row r="2557" spans="1:41" ht="13.5" customHeight="1">
      <c r="A2557" s="85">
        <v>2554</v>
      </c>
      <c r="B2557" s="92" t="s">
        <v>20</v>
      </c>
      <c r="C2557" s="93">
        <v>13</v>
      </c>
      <c r="D2557" s="93">
        <v>24</v>
      </c>
      <c r="E2557" s="93">
        <v>24</v>
      </c>
      <c r="F2557" s="93">
        <v>21</v>
      </c>
      <c r="G2557" s="93">
        <v>21</v>
      </c>
      <c r="H2557" s="93">
        <v>24</v>
      </c>
      <c r="I2557" s="93">
        <v>18</v>
      </c>
      <c r="J2557" s="93">
        <v>11</v>
      </c>
      <c r="K2557" s="93">
        <v>29</v>
      </c>
      <c r="L2557" s="93">
        <v>28</v>
      </c>
      <c r="M2557" s="93">
        <v>26</v>
      </c>
      <c r="N2557" s="93">
        <v>27</v>
      </c>
      <c r="O2557" s="93">
        <v>24</v>
      </c>
      <c r="P2557" s="93">
        <v>34</v>
      </c>
      <c r="Q2557" s="93">
        <v>22</v>
      </c>
      <c r="R2557" s="93"/>
      <c r="Z2557" s="88">
        <f t="shared" ref="Z2557:AL2557" si="2633">C2557*100000/Z2553</f>
        <v>8.3735370464602479</v>
      </c>
      <c r="AA2557" s="88">
        <f t="shared" si="2633"/>
        <v>14.39720694185328</v>
      </c>
      <c r="AB2557" s="88">
        <f t="shared" si="2633"/>
        <v>13.37971635001338</v>
      </c>
      <c r="AC2557" s="88">
        <f t="shared" si="2633"/>
        <v>11.015411084650811</v>
      </c>
      <c r="AD2557" s="88">
        <f t="shared" si="2633"/>
        <v>10.383189122373301</v>
      </c>
      <c r="AE2557" s="88">
        <f t="shared" si="2633"/>
        <v>11.169440411035406</v>
      </c>
      <c r="AF2557" s="88">
        <f t="shared" si="2633"/>
        <v>7.8916909263091437</v>
      </c>
      <c r="AG2557" s="88">
        <f t="shared" si="2633"/>
        <v>4.5629710749115402</v>
      </c>
      <c r="AH2557" s="88">
        <f t="shared" si="2633"/>
        <v>11.356204991247891</v>
      </c>
      <c r="AI2557" s="88">
        <f t="shared" si="2633"/>
        <v>10.347108537473162</v>
      </c>
      <c r="AJ2557" s="88">
        <f t="shared" si="2633"/>
        <v>9.1846178845705477</v>
      </c>
      <c r="AK2557" s="88">
        <f t="shared" si="2633"/>
        <v>9.1156779532264434</v>
      </c>
      <c r="AL2557" s="88">
        <f t="shared" si="2633"/>
        <v>7.756999075624277</v>
      </c>
      <c r="AM2557" s="88">
        <f>P2557*100000/AM2553</f>
        <v>10.491010129995958</v>
      </c>
      <c r="AN2557" s="145">
        <f>Q2557*100000/AN2553</f>
        <v>6.5280155722844198</v>
      </c>
      <c r="AO2557" s="130"/>
    </row>
    <row r="2558" spans="1:41" ht="13.5" customHeight="1">
      <c r="A2558" s="85">
        <v>2555</v>
      </c>
      <c r="B2558" s="92" t="s">
        <v>19</v>
      </c>
      <c r="C2558" s="93">
        <v>120</v>
      </c>
      <c r="D2558" s="93">
        <v>75</v>
      </c>
      <c r="E2558" s="93">
        <v>65</v>
      </c>
      <c r="F2558" s="93">
        <v>110</v>
      </c>
      <c r="G2558" s="93">
        <v>110</v>
      </c>
      <c r="H2558" s="93">
        <v>121</v>
      </c>
      <c r="I2558" s="93">
        <v>130</v>
      </c>
      <c r="J2558" s="93">
        <v>155</v>
      </c>
      <c r="K2558" s="93">
        <v>186</v>
      </c>
      <c r="L2558" s="93">
        <v>210</v>
      </c>
      <c r="M2558" s="93">
        <v>151</v>
      </c>
      <c r="N2558" s="93">
        <v>143</v>
      </c>
      <c r="O2558" s="93">
        <v>195</v>
      </c>
      <c r="P2558" s="93">
        <v>190</v>
      </c>
      <c r="Q2558" s="93">
        <v>195</v>
      </c>
      <c r="R2558" s="93"/>
      <c r="Z2558" s="88">
        <f t="shared" ref="Z2558:AN2558" si="2634">C2558*100000/Z2553</f>
        <v>77.294188121171516</v>
      </c>
      <c r="AA2558" s="88">
        <f t="shared" si="2634"/>
        <v>44.991271693291502</v>
      </c>
      <c r="AB2558" s="88">
        <f t="shared" si="2634"/>
        <v>36.236731781286238</v>
      </c>
      <c r="AC2558" s="88">
        <f t="shared" si="2634"/>
        <v>57.699772348170917</v>
      </c>
      <c r="AD2558" s="88">
        <f t="shared" si="2634"/>
        <v>54.388133498145862</v>
      </c>
      <c r="AE2558" s="88">
        <f t="shared" si="2634"/>
        <v>56.312595405636841</v>
      </c>
      <c r="AF2558" s="88">
        <f t="shared" si="2634"/>
        <v>56.995545578899375</v>
      </c>
      <c r="AG2558" s="88">
        <f t="shared" si="2634"/>
        <v>64.296410601026253</v>
      </c>
      <c r="AH2558" s="88">
        <f t="shared" si="2634"/>
        <v>72.836349254210603</v>
      </c>
      <c r="AI2558" s="88">
        <f t="shared" si="2634"/>
        <v>77.603314031048711</v>
      </c>
      <c r="AJ2558" s="88">
        <f t="shared" si="2634"/>
        <v>53.341434637313569</v>
      </c>
      <c r="AK2558" s="88">
        <f t="shared" si="2634"/>
        <v>48.279331381903013</v>
      </c>
      <c r="AL2558" s="88">
        <f t="shared" si="2634"/>
        <v>63.025617489447249</v>
      </c>
      <c r="AM2558" s="88">
        <f t="shared" si="2634"/>
        <v>58.626233079389173</v>
      </c>
      <c r="AN2558" s="145">
        <f t="shared" si="2634"/>
        <v>57.861956208884628</v>
      </c>
      <c r="AO2558" s="130"/>
    </row>
    <row r="2559" spans="1:41" ht="13.5" customHeight="1">
      <c r="A2559" s="85">
        <v>2556</v>
      </c>
      <c r="B2559" s="92" t="s">
        <v>18</v>
      </c>
      <c r="C2559" s="93">
        <v>1</v>
      </c>
      <c r="D2559" s="93">
        <v>5</v>
      </c>
      <c r="E2559" s="93">
        <v>2</v>
      </c>
      <c r="F2559" s="93">
        <v>8</v>
      </c>
      <c r="G2559" s="93">
        <v>6</v>
      </c>
      <c r="H2559" s="93">
        <v>7</v>
      </c>
      <c r="I2559" s="93">
        <v>7</v>
      </c>
      <c r="J2559" s="93">
        <v>3</v>
      </c>
      <c r="K2559" s="93">
        <v>10</v>
      </c>
      <c r="L2559" s="93">
        <v>3</v>
      </c>
      <c r="M2559" s="93">
        <v>6</v>
      </c>
      <c r="N2559" s="93">
        <v>12</v>
      </c>
      <c r="O2559" s="93">
        <v>21</v>
      </c>
      <c r="P2559" s="93">
        <v>12</v>
      </c>
      <c r="Q2559" s="93">
        <v>14</v>
      </c>
      <c r="R2559" s="93"/>
      <c r="Z2559" s="88">
        <f t="shared" ref="Z2559:AN2559" si="2635">C2559*100000/Z2553</f>
        <v>0.64411823434309601</v>
      </c>
      <c r="AA2559" s="88">
        <f t="shared" si="2635"/>
        <v>2.9994181128860999</v>
      </c>
      <c r="AB2559" s="88">
        <f t="shared" si="2635"/>
        <v>1.1149763625011149</v>
      </c>
      <c r="AC2559" s="88">
        <f t="shared" si="2635"/>
        <v>4.1963470798669755</v>
      </c>
      <c r="AD2559" s="88">
        <f t="shared" si="2635"/>
        <v>2.9666254635352285</v>
      </c>
      <c r="AE2559" s="88">
        <f t="shared" si="2635"/>
        <v>3.2577534532186605</v>
      </c>
      <c r="AF2559" s="88">
        <f t="shared" si="2635"/>
        <v>3.0689909157868893</v>
      </c>
      <c r="AG2559" s="88">
        <f t="shared" si="2635"/>
        <v>1.2444466567940564</v>
      </c>
      <c r="AH2559" s="88">
        <f t="shared" si="2635"/>
        <v>3.9159327556027206</v>
      </c>
      <c r="AI2559" s="88">
        <f t="shared" si="2635"/>
        <v>1.1086187718721245</v>
      </c>
      <c r="AJ2559" s="88">
        <f t="shared" si="2635"/>
        <v>2.1195272041316651</v>
      </c>
      <c r="AK2559" s="88">
        <f t="shared" si="2635"/>
        <v>4.0514124236561972</v>
      </c>
      <c r="AL2559" s="88">
        <f t="shared" si="2635"/>
        <v>6.7873741911712422</v>
      </c>
      <c r="AM2559" s="88">
        <f t="shared" si="2635"/>
        <v>3.7027094576456321</v>
      </c>
      <c r="AN2559" s="145">
        <f t="shared" si="2635"/>
        <v>4.1541917278173583</v>
      </c>
      <c r="AO2559" s="130"/>
    </row>
    <row r="2560" spans="1:41" ht="13.5" customHeight="1">
      <c r="A2560" s="85">
        <v>2557</v>
      </c>
      <c r="B2560" s="92" t="s">
        <v>17</v>
      </c>
      <c r="C2560" s="93">
        <v>150</v>
      </c>
      <c r="D2560" s="93">
        <v>146</v>
      </c>
      <c r="E2560" s="93">
        <v>181</v>
      </c>
      <c r="F2560" s="93">
        <v>258</v>
      </c>
      <c r="G2560" s="93">
        <v>262</v>
      </c>
      <c r="H2560" s="93">
        <v>328</v>
      </c>
      <c r="I2560" s="93">
        <v>347</v>
      </c>
      <c r="J2560" s="93">
        <v>410</v>
      </c>
      <c r="K2560" s="93">
        <v>357</v>
      </c>
      <c r="L2560" s="93">
        <v>347</v>
      </c>
      <c r="M2560" s="93">
        <v>467</v>
      </c>
      <c r="N2560" s="93">
        <v>475</v>
      </c>
      <c r="O2560" s="93">
        <v>536</v>
      </c>
      <c r="P2560" s="93">
        <v>549</v>
      </c>
      <c r="Q2560" s="93">
        <v>566</v>
      </c>
      <c r="R2560" s="93"/>
      <c r="Z2560" s="88">
        <f t="shared" ref="Z2560:AN2560" si="2636">C2560*100000/Z2553</f>
        <v>96.617735151464402</v>
      </c>
      <c r="AA2560" s="88">
        <f t="shared" si="2636"/>
        <v>87.583008896274123</v>
      </c>
      <c r="AB2560" s="88">
        <f t="shared" si="2636"/>
        <v>100.9053608063509</v>
      </c>
      <c r="AC2560" s="88">
        <f t="shared" si="2636"/>
        <v>135.33219332570997</v>
      </c>
      <c r="AD2560" s="88">
        <f t="shared" si="2636"/>
        <v>129.54264524103831</v>
      </c>
      <c r="AE2560" s="88">
        <f t="shared" si="2636"/>
        <v>152.64901895081724</v>
      </c>
      <c r="AF2560" s="88">
        <f t="shared" si="2636"/>
        <v>152.13426396829294</v>
      </c>
      <c r="AG2560" s="88">
        <f t="shared" si="2636"/>
        <v>170.07437642852105</v>
      </c>
      <c r="AH2560" s="88">
        <f t="shared" si="2636"/>
        <v>139.79879937501713</v>
      </c>
      <c r="AI2560" s="88">
        <f t="shared" si="2636"/>
        <v>128.23023794654242</v>
      </c>
      <c r="AJ2560" s="88">
        <f t="shared" si="2636"/>
        <v>164.96986738824793</v>
      </c>
      <c r="AK2560" s="88">
        <f t="shared" si="2636"/>
        <v>160.36840843639115</v>
      </c>
      <c r="AL2560" s="88">
        <f t="shared" si="2636"/>
        <v>173.23964602227551</v>
      </c>
      <c r="AM2560" s="88">
        <f t="shared" si="2636"/>
        <v>169.39895768728766</v>
      </c>
      <c r="AN2560" s="145">
        <f t="shared" si="2636"/>
        <v>167.94803699604461</v>
      </c>
      <c r="AO2560" s="130"/>
    </row>
    <row r="2561" spans="1:41" ht="13.5" customHeight="1">
      <c r="A2561" s="85">
        <v>2558</v>
      </c>
      <c r="B2561" s="92" t="s">
        <v>16</v>
      </c>
      <c r="C2561" s="93">
        <v>57</v>
      </c>
      <c r="D2561" s="93">
        <v>107</v>
      </c>
      <c r="E2561" s="93">
        <v>109</v>
      </c>
      <c r="F2561" s="93">
        <v>129</v>
      </c>
      <c r="G2561" s="93">
        <v>147</v>
      </c>
      <c r="H2561" s="93">
        <v>172</v>
      </c>
      <c r="I2561" s="93">
        <v>169</v>
      </c>
      <c r="J2561" s="93">
        <v>189</v>
      </c>
      <c r="K2561" s="93">
        <v>173</v>
      </c>
      <c r="L2561" s="93">
        <v>180</v>
      </c>
      <c r="M2561" s="93">
        <v>198</v>
      </c>
      <c r="N2561" s="93">
        <v>270</v>
      </c>
      <c r="O2561" s="93">
        <v>261</v>
      </c>
      <c r="P2561" s="93">
        <v>273</v>
      </c>
      <c r="Q2561" s="93">
        <v>226</v>
      </c>
      <c r="R2561" s="93"/>
      <c r="Z2561" s="88">
        <f t="shared" ref="Z2561:AL2561" si="2637">C2561*100000/Z2553</f>
        <v>36.714739357556475</v>
      </c>
      <c r="AA2561" s="88">
        <f t="shared" si="2637"/>
        <v>64.18754761576254</v>
      </c>
      <c r="AB2561" s="88">
        <f t="shared" si="2637"/>
        <v>60.766211756310767</v>
      </c>
      <c r="AC2561" s="88">
        <f t="shared" si="2637"/>
        <v>67.666096662854983</v>
      </c>
      <c r="AD2561" s="88">
        <f t="shared" si="2637"/>
        <v>72.68232385661311</v>
      </c>
      <c r="AE2561" s="88">
        <f t="shared" si="2637"/>
        <v>80.047656279087079</v>
      </c>
      <c r="AF2561" s="88">
        <f t="shared" si="2637"/>
        <v>74.094209252569186</v>
      </c>
      <c r="AG2561" s="88">
        <f t="shared" si="2637"/>
        <v>78.400139378025557</v>
      </c>
      <c r="AH2561" s="88">
        <f t="shared" si="2637"/>
        <v>67.745636671927073</v>
      </c>
      <c r="AI2561" s="88">
        <f t="shared" si="2637"/>
        <v>66.517126312327477</v>
      </c>
      <c r="AJ2561" s="88">
        <f t="shared" si="2637"/>
        <v>69.944397736344939</v>
      </c>
      <c r="AK2561" s="88">
        <f t="shared" si="2637"/>
        <v>91.156779532264437</v>
      </c>
      <c r="AL2561" s="88">
        <f t="shared" si="2637"/>
        <v>84.357364947414013</v>
      </c>
      <c r="AM2561" s="88">
        <f>P2561*100000/AM2553</f>
        <v>84.236640161438132</v>
      </c>
      <c r="AN2561" s="145">
        <f>Q2561*100000/AN2553</f>
        <v>67.060523606194494</v>
      </c>
      <c r="AO2561" s="130"/>
    </row>
    <row r="2562" spans="1:41" ht="13.5" customHeight="1">
      <c r="A2562" s="85">
        <v>2559</v>
      </c>
      <c r="B2562" s="94" t="s">
        <v>117</v>
      </c>
      <c r="C2562" s="93">
        <v>1269</v>
      </c>
      <c r="D2562" s="93">
        <v>1310</v>
      </c>
      <c r="E2562" s="93">
        <v>1413</v>
      </c>
      <c r="F2562" s="93">
        <v>1643</v>
      </c>
      <c r="G2562" s="93">
        <v>1686</v>
      </c>
      <c r="H2562" s="93">
        <v>1986</v>
      </c>
      <c r="I2562" s="93">
        <v>2169</v>
      </c>
      <c r="J2562" s="93">
        <v>2418</v>
      </c>
      <c r="K2562" s="93">
        <v>2449</v>
      </c>
      <c r="L2562" s="93">
        <v>2807</v>
      </c>
      <c r="M2562" s="93">
        <v>3301</v>
      </c>
      <c r="N2562" s="93">
        <v>3208</v>
      </c>
      <c r="O2562" s="93">
        <v>3539</v>
      </c>
      <c r="P2562" s="93">
        <v>3517</v>
      </c>
      <c r="Q2562" s="93">
        <v>3700</v>
      </c>
      <c r="R2562" s="93"/>
      <c r="T2562" s="4" t="s">
        <v>1650</v>
      </c>
      <c r="U2562" s="4" t="s">
        <v>1651</v>
      </c>
      <c r="V2562" s="4" t="s">
        <v>1652</v>
      </c>
      <c r="W2562" s="4" t="s">
        <v>1653</v>
      </c>
      <c r="X2562" s="4" t="s">
        <v>1654</v>
      </c>
      <c r="Y2562" s="4">
        <v>758.5</v>
      </c>
      <c r="Z2562" s="88">
        <f t="shared" ref="Z2562:AL2562" si="2638">C2562*100000/Z2553</f>
        <v>817.38603938138885</v>
      </c>
      <c r="AA2562" s="88">
        <f t="shared" si="2638"/>
        <v>785.84754557615827</v>
      </c>
      <c r="AB2562" s="88">
        <f t="shared" si="2638"/>
        <v>787.73080010703768</v>
      </c>
      <c r="AC2562" s="88">
        <f t="shared" si="2638"/>
        <v>861.8247815276801</v>
      </c>
      <c r="AD2562" s="88">
        <f t="shared" si="2638"/>
        <v>833.62175525339921</v>
      </c>
      <c r="AE2562" s="88">
        <f t="shared" si="2638"/>
        <v>924.27119401317998</v>
      </c>
      <c r="AF2562" s="88">
        <f t="shared" si="2638"/>
        <v>950.94875662025186</v>
      </c>
      <c r="AG2562" s="88">
        <f t="shared" si="2638"/>
        <v>1003.0240053760095</v>
      </c>
      <c r="AH2562" s="88">
        <f t="shared" si="2638"/>
        <v>959.01193184710633</v>
      </c>
      <c r="AI2562" s="88">
        <f t="shared" si="2638"/>
        <v>1037.2976308816844</v>
      </c>
      <c r="AJ2562" s="88">
        <f t="shared" si="2638"/>
        <v>1166.0932168064378</v>
      </c>
      <c r="AK2562" s="88">
        <f t="shared" si="2638"/>
        <v>1083.07758792409</v>
      </c>
      <c r="AL2562" s="88">
        <f t="shared" si="2638"/>
        <v>1143.8341553597631</v>
      </c>
      <c r="AM2562" s="88">
        <f>P2562*100000/AM2553</f>
        <v>1085.2024302116406</v>
      </c>
      <c r="AN2562" s="145">
        <f>Q2562*100000/AN2553</f>
        <v>1097.893528066016</v>
      </c>
      <c r="AO2562" s="130"/>
    </row>
    <row r="2563" spans="1:41" ht="13.5" customHeight="1">
      <c r="A2563" s="85">
        <v>2560</v>
      </c>
      <c r="B2563" s="92" t="s">
        <v>15</v>
      </c>
      <c r="C2563" s="93">
        <v>104</v>
      </c>
      <c r="D2563" s="93">
        <v>101</v>
      </c>
      <c r="E2563" s="93">
        <v>103</v>
      </c>
      <c r="F2563" s="93">
        <v>100</v>
      </c>
      <c r="G2563" s="93">
        <v>92</v>
      </c>
      <c r="H2563" s="93">
        <v>156</v>
      </c>
      <c r="I2563" s="93">
        <v>117</v>
      </c>
      <c r="J2563" s="93">
        <v>73</v>
      </c>
      <c r="K2563" s="93">
        <v>70</v>
      </c>
      <c r="L2563" s="93">
        <v>59</v>
      </c>
      <c r="M2563" s="93">
        <v>60</v>
      </c>
      <c r="N2563" s="93">
        <v>61</v>
      </c>
      <c r="O2563" s="93">
        <v>44</v>
      </c>
      <c r="P2563" s="93">
        <v>75</v>
      </c>
      <c r="Q2563" s="93">
        <v>86</v>
      </c>
      <c r="R2563" s="93"/>
      <c r="Z2563" s="88">
        <f t="shared" ref="Z2563:AN2563" si="2639">C2563*100000/Z2553</f>
        <v>66.988296371681983</v>
      </c>
      <c r="AA2563" s="88">
        <f t="shared" si="2639"/>
        <v>60.588245880299219</v>
      </c>
      <c r="AB2563" s="88">
        <f t="shared" si="2639"/>
        <v>57.421282668807422</v>
      </c>
      <c r="AC2563" s="88">
        <f t="shared" si="2639"/>
        <v>52.454338498337201</v>
      </c>
      <c r="AD2563" s="88">
        <f t="shared" si="2639"/>
        <v>45.488257107540171</v>
      </c>
      <c r="AE2563" s="88">
        <f t="shared" si="2639"/>
        <v>72.601362671730143</v>
      </c>
      <c r="AF2563" s="88">
        <f t="shared" si="2639"/>
        <v>51.295991021009435</v>
      </c>
      <c r="AG2563" s="88">
        <f t="shared" si="2639"/>
        <v>30.281535315322042</v>
      </c>
      <c r="AH2563" s="88">
        <f t="shared" si="2639"/>
        <v>27.411529289219047</v>
      </c>
      <c r="AI2563" s="88">
        <f t="shared" si="2639"/>
        <v>21.80283584681845</v>
      </c>
      <c r="AJ2563" s="88">
        <f t="shared" si="2639"/>
        <v>21.195272041316649</v>
      </c>
      <c r="AK2563" s="88">
        <f t="shared" si="2639"/>
        <v>20.594679820252335</v>
      </c>
      <c r="AL2563" s="88">
        <f t="shared" si="2639"/>
        <v>14.22116497197784</v>
      </c>
      <c r="AM2563" s="88">
        <f t="shared" si="2639"/>
        <v>23.141934110285202</v>
      </c>
      <c r="AN2563" s="145">
        <f t="shared" si="2639"/>
        <v>25.518606328020912</v>
      </c>
      <c r="AO2563" s="130"/>
    </row>
    <row r="2564" spans="1:41" ht="13.5" customHeight="1">
      <c r="A2564" s="85">
        <v>2561</v>
      </c>
      <c r="B2564" s="92" t="s">
        <v>14</v>
      </c>
      <c r="C2564" s="93">
        <v>1289</v>
      </c>
      <c r="D2564" s="93">
        <v>1493</v>
      </c>
      <c r="E2564" s="93">
        <v>1341</v>
      </c>
      <c r="F2564" s="93">
        <v>1276</v>
      </c>
      <c r="G2564" s="93">
        <v>1139</v>
      </c>
      <c r="H2564" s="93">
        <v>1170</v>
      </c>
      <c r="I2564" s="93">
        <v>1115</v>
      </c>
      <c r="J2564" s="93">
        <v>1081</v>
      </c>
      <c r="K2564" s="93">
        <v>1086</v>
      </c>
      <c r="L2564" s="93">
        <v>1353</v>
      </c>
      <c r="M2564" s="93">
        <v>1278</v>
      </c>
      <c r="N2564" s="93">
        <v>1379</v>
      </c>
      <c r="O2564" s="93">
        <v>1696</v>
      </c>
      <c r="P2564" s="93">
        <v>1699</v>
      </c>
      <c r="Q2564" s="93">
        <v>1744</v>
      </c>
      <c r="R2564" s="93"/>
      <c r="Z2564" s="88">
        <f t="shared" ref="Z2564:AL2564" si="2640">C2564*100000/Z2553</f>
        <v>830.26840406825079</v>
      </c>
      <c r="AA2564" s="88">
        <f t="shared" si="2640"/>
        <v>895.62624850778946</v>
      </c>
      <c r="AB2564" s="88">
        <f t="shared" si="2640"/>
        <v>747.59165105699765</v>
      </c>
      <c r="AC2564" s="88">
        <f t="shared" si="2640"/>
        <v>669.31735923878261</v>
      </c>
      <c r="AD2564" s="88">
        <f t="shared" si="2640"/>
        <v>563.16440049443759</v>
      </c>
      <c r="AE2564" s="88">
        <f t="shared" si="2640"/>
        <v>544.51022003797607</v>
      </c>
      <c r="AF2564" s="88">
        <f t="shared" si="2640"/>
        <v>488.84641015748309</v>
      </c>
      <c r="AG2564" s="88">
        <f t="shared" si="2640"/>
        <v>448.41561199812503</v>
      </c>
      <c r="AH2564" s="88">
        <f t="shared" si="2640"/>
        <v>425.27029725845546</v>
      </c>
      <c r="AI2564" s="88">
        <f t="shared" si="2640"/>
        <v>499.98706611432817</v>
      </c>
      <c r="AJ2564" s="88">
        <f t="shared" si="2640"/>
        <v>451.45929448004466</v>
      </c>
      <c r="AK2564" s="88">
        <f t="shared" si="2640"/>
        <v>465.57481101849135</v>
      </c>
      <c r="AL2564" s="88">
        <f t="shared" si="2640"/>
        <v>548.16126801078224</v>
      </c>
      <c r="AM2564" s="88">
        <f>P2564*100000/AM2553</f>
        <v>524.24194737832738</v>
      </c>
      <c r="AN2564" s="145">
        <f>Q2564*100000/AN2553</f>
        <v>517.4935980938194</v>
      </c>
      <c r="AO2564" s="130"/>
    </row>
    <row r="2565" spans="1:41" ht="13.5" customHeight="1">
      <c r="A2565" s="85">
        <v>2562</v>
      </c>
      <c r="B2565" s="92" t="s">
        <v>13</v>
      </c>
      <c r="C2565" s="93">
        <v>1811</v>
      </c>
      <c r="D2565" s="93">
        <v>2187</v>
      </c>
      <c r="E2565" s="93">
        <v>1683</v>
      </c>
      <c r="F2565" s="93">
        <v>1530</v>
      </c>
      <c r="G2565" s="93">
        <v>1704</v>
      </c>
      <c r="H2565" s="93">
        <v>1962</v>
      </c>
      <c r="I2565" s="93">
        <v>1670</v>
      </c>
      <c r="J2565" s="93">
        <v>1334</v>
      </c>
      <c r="K2565" s="93">
        <v>1114</v>
      </c>
      <c r="L2565" s="93">
        <v>1288</v>
      </c>
      <c r="M2565" s="93">
        <v>1001</v>
      </c>
      <c r="N2565" s="93">
        <v>1174</v>
      </c>
      <c r="O2565" s="93">
        <v>1152</v>
      </c>
      <c r="P2565" s="93">
        <v>1526</v>
      </c>
      <c r="Q2565" s="93">
        <v>2346</v>
      </c>
      <c r="R2565" s="93"/>
      <c r="Z2565" s="88">
        <f t="shared" ref="Z2565:AN2565" si="2641">C2565*100000/Z2553</f>
        <v>1166.4981223953469</v>
      </c>
      <c r="AA2565" s="88">
        <f t="shared" si="2641"/>
        <v>1311.9454825763801</v>
      </c>
      <c r="AB2565" s="88">
        <f t="shared" si="2641"/>
        <v>938.25260904468826</v>
      </c>
      <c r="AC2565" s="88">
        <f t="shared" si="2641"/>
        <v>802.55137902455908</v>
      </c>
      <c r="AD2565" s="88">
        <f t="shared" si="2641"/>
        <v>842.52163164400497</v>
      </c>
      <c r="AE2565" s="88">
        <f t="shared" si="2641"/>
        <v>913.10175360214453</v>
      </c>
      <c r="AF2565" s="88">
        <f t="shared" si="2641"/>
        <v>732.17354705201501</v>
      </c>
      <c r="AG2565" s="88">
        <f t="shared" si="2641"/>
        <v>553.36394672109043</v>
      </c>
      <c r="AH2565" s="88">
        <f t="shared" si="2641"/>
        <v>436.23490897414308</v>
      </c>
      <c r="AI2565" s="88">
        <f t="shared" si="2641"/>
        <v>475.96699272376549</v>
      </c>
      <c r="AJ2565" s="88">
        <f t="shared" si="2641"/>
        <v>353.60778855596612</v>
      </c>
      <c r="AK2565" s="88">
        <f t="shared" si="2641"/>
        <v>396.36318211436463</v>
      </c>
      <c r="AL2565" s="88">
        <f t="shared" si="2641"/>
        <v>372.33595562996527</v>
      </c>
      <c r="AM2565" s="88">
        <f t="shared" si="2641"/>
        <v>470.86121936393624</v>
      </c>
      <c r="AN2565" s="145">
        <f t="shared" si="2641"/>
        <v>696.12384238996583</v>
      </c>
      <c r="AO2565" s="130"/>
    </row>
    <row r="2566" spans="1:41" ht="13.5" customHeight="1">
      <c r="A2566" s="85">
        <v>2563</v>
      </c>
      <c r="B2566" s="92" t="s">
        <v>12</v>
      </c>
      <c r="C2566" s="93">
        <v>4533</v>
      </c>
      <c r="D2566" s="93">
        <v>5330</v>
      </c>
      <c r="E2566" s="93">
        <v>4809</v>
      </c>
      <c r="F2566" s="93">
        <v>5119</v>
      </c>
      <c r="G2566" s="93">
        <v>4992</v>
      </c>
      <c r="H2566" s="93">
        <v>6051</v>
      </c>
      <c r="I2566" s="93">
        <v>5151</v>
      </c>
      <c r="J2566" s="93">
        <v>4827</v>
      </c>
      <c r="K2566" s="93">
        <v>5388</v>
      </c>
      <c r="L2566" s="93">
        <v>6958</v>
      </c>
      <c r="M2566" s="93">
        <v>5243</v>
      </c>
      <c r="N2566" s="93">
        <v>5216</v>
      </c>
      <c r="O2566" s="93">
        <v>6465</v>
      </c>
      <c r="P2566" s="93">
        <v>7835</v>
      </c>
      <c r="Q2566" s="93">
        <v>11280</v>
      </c>
      <c r="R2566" s="93"/>
      <c r="Z2566" s="88">
        <f t="shared" ref="Z2566:AN2566" si="2642">C2566*100000/Z2553</f>
        <v>2919.7879562772541</v>
      </c>
      <c r="AA2566" s="88">
        <f t="shared" si="2642"/>
        <v>3197.3797083365826</v>
      </c>
      <c r="AB2566" s="88">
        <f t="shared" si="2642"/>
        <v>2680.9606636339308</v>
      </c>
      <c r="AC2566" s="88">
        <f t="shared" si="2642"/>
        <v>2685.137587729881</v>
      </c>
      <c r="AD2566" s="88">
        <f t="shared" si="2642"/>
        <v>2468.2323856613102</v>
      </c>
      <c r="AE2566" s="88">
        <f t="shared" si="2642"/>
        <v>2816.095163632302</v>
      </c>
      <c r="AF2566" s="88">
        <f t="shared" si="2642"/>
        <v>2258.3388867454669</v>
      </c>
      <c r="AG2566" s="88">
        <f t="shared" si="2642"/>
        <v>2002.314670781637</v>
      </c>
      <c r="AH2566" s="88">
        <f t="shared" si="2642"/>
        <v>2109.9045687187458</v>
      </c>
      <c r="AI2566" s="88">
        <f t="shared" si="2642"/>
        <v>2571.2564715620806</v>
      </c>
      <c r="AJ2566" s="88">
        <f t="shared" si="2642"/>
        <v>1852.1135218770532</v>
      </c>
      <c r="AK2566" s="88">
        <f t="shared" si="2642"/>
        <v>1761.0139334825603</v>
      </c>
      <c r="AL2566" s="88">
        <f t="shared" si="2642"/>
        <v>2089.5416259962894</v>
      </c>
      <c r="AM2566" s="88">
        <f t="shared" si="2642"/>
        <v>2417.5607167211274</v>
      </c>
      <c r="AN2566" s="145">
        <f t="shared" si="2642"/>
        <v>3347.0916206985571</v>
      </c>
      <c r="AO2566" s="130"/>
    </row>
    <row r="2567" spans="1:41" ht="13.5" customHeight="1">
      <c r="A2567" s="85">
        <v>2564</v>
      </c>
      <c r="B2567" s="92" t="s">
        <v>11</v>
      </c>
      <c r="C2567" s="93">
        <v>351</v>
      </c>
      <c r="D2567" s="93">
        <v>506</v>
      </c>
      <c r="E2567" s="93">
        <v>743</v>
      </c>
      <c r="F2567" s="93">
        <v>913</v>
      </c>
      <c r="G2567" s="93">
        <v>946</v>
      </c>
      <c r="H2567" s="93">
        <v>912</v>
      </c>
      <c r="I2567" s="93">
        <v>1151</v>
      </c>
      <c r="J2567" s="93">
        <v>1013</v>
      </c>
      <c r="K2567" s="93">
        <v>1011</v>
      </c>
      <c r="L2567" s="93">
        <v>899</v>
      </c>
      <c r="M2567" s="93">
        <v>1213</v>
      </c>
      <c r="N2567" s="93">
        <v>961</v>
      </c>
      <c r="O2567" s="93">
        <v>774</v>
      </c>
      <c r="P2567" s="93">
        <v>865</v>
      </c>
      <c r="Q2567" s="93">
        <v>783</v>
      </c>
      <c r="R2567" s="93"/>
      <c r="Z2567" s="88">
        <f t="shared" ref="Z2567:AN2567" si="2643">C2567*100000/Z2553</f>
        <v>226.08550025442671</v>
      </c>
      <c r="AA2567" s="88">
        <f t="shared" si="2643"/>
        <v>303.54111302407335</v>
      </c>
      <c r="AB2567" s="88">
        <f t="shared" si="2643"/>
        <v>414.21371866916422</v>
      </c>
      <c r="AC2567" s="88">
        <f t="shared" si="2643"/>
        <v>478.90811048981863</v>
      </c>
      <c r="AD2567" s="88">
        <f t="shared" si="2643"/>
        <v>467.73794808405438</v>
      </c>
      <c r="AE2567" s="88">
        <f t="shared" si="2643"/>
        <v>424.43873561934549</v>
      </c>
      <c r="AF2567" s="88">
        <f t="shared" si="2643"/>
        <v>504.62979201010137</v>
      </c>
      <c r="AG2567" s="88">
        <f t="shared" si="2643"/>
        <v>420.20815444412642</v>
      </c>
      <c r="AH2567" s="88">
        <f t="shared" si="2643"/>
        <v>395.90080159143508</v>
      </c>
      <c r="AI2567" s="88">
        <f t="shared" si="2643"/>
        <v>332.21609197101333</v>
      </c>
      <c r="AJ2567" s="88">
        <f t="shared" si="2643"/>
        <v>428.49774976861829</v>
      </c>
      <c r="AK2567" s="88">
        <f t="shared" si="2643"/>
        <v>324.45061159446715</v>
      </c>
      <c r="AL2567" s="88">
        <f t="shared" si="2643"/>
        <v>250.16322018888292</v>
      </c>
      <c r="AM2567" s="88">
        <f t="shared" si="2643"/>
        <v>266.90364007195598</v>
      </c>
      <c r="AN2567" s="145">
        <f t="shared" si="2643"/>
        <v>232.33800877721367</v>
      </c>
      <c r="AO2567" s="130"/>
    </row>
    <row r="2568" spans="1:41" ht="13.5" customHeight="1">
      <c r="A2568" s="85">
        <v>2565</v>
      </c>
      <c r="B2568" s="92" t="s">
        <v>28</v>
      </c>
      <c r="C2568" s="93">
        <v>0</v>
      </c>
      <c r="D2568" s="93">
        <v>0</v>
      </c>
      <c r="E2568" s="93">
        <v>0</v>
      </c>
      <c r="F2568" s="93">
        <v>1</v>
      </c>
      <c r="G2568" s="93">
        <v>0</v>
      </c>
      <c r="H2568" s="93">
        <v>0</v>
      </c>
      <c r="I2568" s="93">
        <v>0</v>
      </c>
      <c r="J2568" s="93">
        <v>0</v>
      </c>
      <c r="K2568" s="93">
        <v>0</v>
      </c>
      <c r="L2568" s="93">
        <v>0</v>
      </c>
      <c r="M2568" s="93">
        <v>0</v>
      </c>
      <c r="N2568" s="93">
        <v>0</v>
      </c>
      <c r="O2568" s="93">
        <v>0</v>
      </c>
      <c r="P2568" s="93">
        <v>1</v>
      </c>
      <c r="Q2568" s="93">
        <v>0</v>
      </c>
      <c r="R2568" s="93"/>
      <c r="Z2568" s="88">
        <f t="shared" ref="Z2568:AN2568" si="2644">C2568*100000/Z2553</f>
        <v>0</v>
      </c>
      <c r="AA2568" s="88">
        <f t="shared" si="2644"/>
        <v>0</v>
      </c>
      <c r="AB2568" s="88">
        <f t="shared" si="2644"/>
        <v>0</v>
      </c>
      <c r="AC2568" s="88">
        <f t="shared" si="2644"/>
        <v>0.52454338498337194</v>
      </c>
      <c r="AD2568" s="88">
        <f t="shared" si="2644"/>
        <v>0</v>
      </c>
      <c r="AE2568" s="88">
        <f t="shared" si="2644"/>
        <v>0</v>
      </c>
      <c r="AF2568" s="88">
        <f t="shared" si="2644"/>
        <v>0</v>
      </c>
      <c r="AG2568" s="88">
        <f t="shared" si="2644"/>
        <v>0</v>
      </c>
      <c r="AH2568" s="88">
        <f t="shared" si="2644"/>
        <v>0</v>
      </c>
      <c r="AI2568" s="88">
        <f t="shared" si="2644"/>
        <v>0</v>
      </c>
      <c r="AJ2568" s="88">
        <f t="shared" si="2644"/>
        <v>0</v>
      </c>
      <c r="AK2568" s="88">
        <f t="shared" si="2644"/>
        <v>0</v>
      </c>
      <c r="AL2568" s="88">
        <f t="shared" si="2644"/>
        <v>0</v>
      </c>
      <c r="AM2568" s="88">
        <f t="shared" si="2644"/>
        <v>0.30855912147046932</v>
      </c>
      <c r="AN2568" s="145">
        <f t="shared" si="2644"/>
        <v>0</v>
      </c>
      <c r="AO2568" s="130"/>
    </row>
    <row r="2569" spans="1:41" ht="13.5" customHeight="1">
      <c r="A2569" s="85">
        <v>2566</v>
      </c>
      <c r="B2569" s="94" t="s">
        <v>118</v>
      </c>
      <c r="C2569" s="93">
        <v>8088</v>
      </c>
      <c r="D2569" s="93">
        <v>9617</v>
      </c>
      <c r="E2569" s="93">
        <v>8679</v>
      </c>
      <c r="F2569" s="93">
        <v>8939</v>
      </c>
      <c r="G2569" s="93">
        <v>8873</v>
      </c>
      <c r="H2569" s="93">
        <v>10251</v>
      </c>
      <c r="I2569" s="93">
        <v>9204</v>
      </c>
      <c r="J2569" s="93">
        <v>8328</v>
      </c>
      <c r="K2569" s="93">
        <v>8669</v>
      </c>
      <c r="L2569" s="93">
        <v>10557</v>
      </c>
      <c r="M2569" s="93">
        <v>8795</v>
      </c>
      <c r="N2569" s="93">
        <v>8791</v>
      </c>
      <c r="O2569" s="93">
        <v>10131</v>
      </c>
      <c r="P2569" s="93">
        <v>12001</v>
      </c>
      <c r="Q2569" s="93">
        <v>16239</v>
      </c>
      <c r="R2569" s="93"/>
      <c r="T2569" s="4" t="s">
        <v>1655</v>
      </c>
      <c r="U2569" s="4" t="s">
        <v>1656</v>
      </c>
      <c r="V2569" s="4" t="s">
        <v>1657</v>
      </c>
      <c r="W2569" s="4" t="s">
        <v>1658</v>
      </c>
      <c r="X2569" s="4" t="s">
        <v>1659</v>
      </c>
      <c r="Y2569" s="4">
        <v>5144.8999999999996</v>
      </c>
      <c r="Z2569" s="88">
        <f t="shared" ref="Z2569:AN2569" si="2645">C2569*100000/Z2553</f>
        <v>5209.6282793669607</v>
      </c>
      <c r="AA2569" s="88">
        <f t="shared" si="2645"/>
        <v>5769.0807983251252</v>
      </c>
      <c r="AB2569" s="88">
        <f t="shared" si="2645"/>
        <v>4838.4399250735887</v>
      </c>
      <c r="AC2569" s="88">
        <f t="shared" si="2645"/>
        <v>4688.8933183663621</v>
      </c>
      <c r="AD2569" s="88">
        <f t="shared" si="2645"/>
        <v>4387.1446229913472</v>
      </c>
      <c r="AE2569" s="88">
        <f t="shared" si="2645"/>
        <v>4770.7472355634982</v>
      </c>
      <c r="AF2569" s="88">
        <f t="shared" si="2645"/>
        <v>4035.2846269860756</v>
      </c>
      <c r="AG2569" s="88">
        <f t="shared" si="2645"/>
        <v>3454.5839192603007</v>
      </c>
      <c r="AH2569" s="88">
        <f t="shared" si="2645"/>
        <v>3394.7221058319988</v>
      </c>
      <c r="AI2569" s="88">
        <f t="shared" si="2645"/>
        <v>3901.2294582180061</v>
      </c>
      <c r="AJ2569" s="88">
        <f t="shared" si="2645"/>
        <v>3106.8736267229988</v>
      </c>
      <c r="AK2569" s="88">
        <f t="shared" si="2645"/>
        <v>2967.9972180301356</v>
      </c>
      <c r="AL2569" s="88">
        <f t="shared" si="2645"/>
        <v>3274.4232347978977</v>
      </c>
      <c r="AM2569" s="88">
        <f t="shared" si="2645"/>
        <v>3703.0180167671028</v>
      </c>
      <c r="AN2569" s="145">
        <f t="shared" si="2645"/>
        <v>4818.5656762875769</v>
      </c>
      <c r="AO2569" s="130"/>
    </row>
    <row r="2570" spans="1:41" ht="13.5" customHeight="1">
      <c r="A2570" s="85">
        <v>2567</v>
      </c>
      <c r="B2570" s="92" t="s">
        <v>10</v>
      </c>
      <c r="C2570" s="93">
        <v>68</v>
      </c>
      <c r="D2570" s="93">
        <v>74</v>
      </c>
      <c r="E2570" s="93">
        <v>136</v>
      </c>
      <c r="F2570" s="93">
        <v>74</v>
      </c>
      <c r="G2570" s="93">
        <v>72</v>
      </c>
      <c r="H2570" s="93">
        <v>97</v>
      </c>
      <c r="I2570" s="93">
        <v>87</v>
      </c>
      <c r="J2570" s="93">
        <v>80</v>
      </c>
      <c r="K2570" s="93">
        <v>148</v>
      </c>
      <c r="L2570" s="93">
        <v>124</v>
      </c>
      <c r="M2570" s="93">
        <v>180</v>
      </c>
      <c r="N2570" s="93">
        <v>105</v>
      </c>
      <c r="O2570" s="93">
        <v>105</v>
      </c>
      <c r="P2570" s="93">
        <v>94</v>
      </c>
      <c r="Q2570" s="93">
        <v>136</v>
      </c>
      <c r="R2570" s="93"/>
      <c r="Z2570" s="88">
        <f t="shared" ref="Z2570:AN2570" si="2646">C2570*100000/Z2553</f>
        <v>43.800039935330531</v>
      </c>
      <c r="AA2570" s="88">
        <f t="shared" si="2646"/>
        <v>44.391388070714278</v>
      </c>
      <c r="AB2570" s="88">
        <f t="shared" si="2646"/>
        <v>75.818392650075822</v>
      </c>
      <c r="AC2570" s="88">
        <f t="shared" si="2646"/>
        <v>38.816210488769528</v>
      </c>
      <c r="AD2570" s="88">
        <f t="shared" si="2646"/>
        <v>35.599505562422742</v>
      </c>
      <c r="AE2570" s="88">
        <f t="shared" si="2646"/>
        <v>45.143154994601439</v>
      </c>
      <c r="AF2570" s="88">
        <f t="shared" si="2646"/>
        <v>38.143172810494193</v>
      </c>
      <c r="AG2570" s="88">
        <f t="shared" si="2646"/>
        <v>33.185244181174838</v>
      </c>
      <c r="AH2570" s="88">
        <f t="shared" si="2646"/>
        <v>57.955804782920268</v>
      </c>
      <c r="AI2570" s="88">
        <f t="shared" si="2646"/>
        <v>45.822909237381147</v>
      </c>
      <c r="AJ2570" s="88">
        <f t="shared" si="2646"/>
        <v>63.585816123949954</v>
      </c>
      <c r="AK2570" s="88">
        <f t="shared" si="2646"/>
        <v>35.449858706991726</v>
      </c>
      <c r="AL2570" s="88">
        <f t="shared" si="2646"/>
        <v>33.936870955856214</v>
      </c>
      <c r="AM2570" s="88">
        <f t="shared" si="2646"/>
        <v>29.00455741822412</v>
      </c>
      <c r="AN2570" s="145">
        <f t="shared" si="2646"/>
        <v>40.355005355940051</v>
      </c>
      <c r="AO2570" s="130"/>
    </row>
    <row r="2571" spans="1:41" ht="13.5" customHeight="1">
      <c r="A2571" s="85">
        <v>2568</v>
      </c>
      <c r="B2571" s="92" t="s">
        <v>9</v>
      </c>
      <c r="C2571" s="93">
        <v>49</v>
      </c>
      <c r="D2571" s="93">
        <v>55</v>
      </c>
      <c r="E2571" s="93">
        <v>69</v>
      </c>
      <c r="F2571" s="93">
        <v>62</v>
      </c>
      <c r="G2571" s="93">
        <v>40</v>
      </c>
      <c r="H2571" s="93">
        <v>48</v>
      </c>
      <c r="I2571" s="93">
        <v>61</v>
      </c>
      <c r="J2571" s="93">
        <v>40</v>
      </c>
      <c r="K2571" s="93">
        <v>67</v>
      </c>
      <c r="L2571" s="93">
        <v>45</v>
      </c>
      <c r="M2571" s="93">
        <v>69</v>
      </c>
      <c r="N2571" s="93">
        <v>79</v>
      </c>
      <c r="O2571" s="93">
        <v>48</v>
      </c>
      <c r="P2571" s="93">
        <v>52</v>
      </c>
      <c r="Q2571" s="93">
        <v>47</v>
      </c>
      <c r="R2571" s="93"/>
      <c r="Z2571" s="88">
        <f t="shared" ref="Z2571:AN2571" si="2647">C2571*100000/Z2553</f>
        <v>31.561793482811705</v>
      </c>
      <c r="AA2571" s="88">
        <f t="shared" si="2647"/>
        <v>32.993599241747098</v>
      </c>
      <c r="AB2571" s="88">
        <f t="shared" si="2647"/>
        <v>38.466684506288466</v>
      </c>
      <c r="AC2571" s="88">
        <f t="shared" si="2647"/>
        <v>32.521689868969062</v>
      </c>
      <c r="AD2571" s="88">
        <f t="shared" si="2647"/>
        <v>19.777503090234859</v>
      </c>
      <c r="AE2571" s="88">
        <f t="shared" si="2647"/>
        <v>22.338880822070813</v>
      </c>
      <c r="AF2571" s="88">
        <f t="shared" si="2647"/>
        <v>26.74406369471432</v>
      </c>
      <c r="AG2571" s="88">
        <f t="shared" si="2647"/>
        <v>16.592622090587419</v>
      </c>
      <c r="AH2571" s="88">
        <f t="shared" si="2647"/>
        <v>26.236749462538228</v>
      </c>
      <c r="AI2571" s="88">
        <f t="shared" si="2647"/>
        <v>16.629281578081869</v>
      </c>
      <c r="AJ2571" s="88">
        <f t="shared" si="2647"/>
        <v>24.374562847514149</v>
      </c>
      <c r="AK2571" s="88">
        <f t="shared" si="2647"/>
        <v>26.671798455736631</v>
      </c>
      <c r="AL2571" s="88">
        <f t="shared" si="2647"/>
        <v>15.513998151248554</v>
      </c>
      <c r="AM2571" s="88">
        <f t="shared" si="2647"/>
        <v>16.045074316464405</v>
      </c>
      <c r="AN2571" s="145">
        <f t="shared" si="2647"/>
        <v>13.946215086243988</v>
      </c>
      <c r="AO2571" s="130"/>
    </row>
    <row r="2572" spans="1:41" ht="13.5" customHeight="1">
      <c r="A2572" s="85">
        <v>2569</v>
      </c>
      <c r="B2572" s="92" t="s">
        <v>8</v>
      </c>
      <c r="C2572" s="93">
        <v>190</v>
      </c>
      <c r="D2572" s="93">
        <v>363</v>
      </c>
      <c r="E2572" s="93">
        <v>359</v>
      </c>
      <c r="F2572" s="93">
        <v>332</v>
      </c>
      <c r="G2572" s="93">
        <v>352</v>
      </c>
      <c r="H2572" s="93">
        <v>496</v>
      </c>
      <c r="I2572" s="93">
        <v>523</v>
      </c>
      <c r="J2572" s="93">
        <v>554</v>
      </c>
      <c r="K2572" s="93">
        <v>678</v>
      </c>
      <c r="L2572" s="93">
        <v>663</v>
      </c>
      <c r="M2572" s="93">
        <v>636</v>
      </c>
      <c r="N2572" s="93">
        <v>614</v>
      </c>
      <c r="O2572" s="93">
        <v>694</v>
      </c>
      <c r="P2572" s="93">
        <v>756</v>
      </c>
      <c r="Q2572" s="93">
        <v>719</v>
      </c>
      <c r="R2572" s="93"/>
      <c r="Z2572" s="88">
        <f t="shared" ref="Z2572:AL2572" si="2648">C2572*100000/Z2553</f>
        <v>122.38246452518824</v>
      </c>
      <c r="AA2572" s="88">
        <f t="shared" si="2648"/>
        <v>217.75775499553086</v>
      </c>
      <c r="AB2572" s="88">
        <f t="shared" si="2648"/>
        <v>200.13825706895014</v>
      </c>
      <c r="AC2572" s="88">
        <f t="shared" si="2648"/>
        <v>174.14840381447951</v>
      </c>
      <c r="AD2572" s="88">
        <f t="shared" si="2648"/>
        <v>174.04202719406675</v>
      </c>
      <c r="AE2572" s="88">
        <f t="shared" si="2648"/>
        <v>230.83510182806509</v>
      </c>
      <c r="AF2572" s="88">
        <f t="shared" si="2648"/>
        <v>229.29746413664901</v>
      </c>
      <c r="AG2572" s="88">
        <f t="shared" si="2648"/>
        <v>229.80781595463577</v>
      </c>
      <c r="AH2572" s="88">
        <f t="shared" si="2648"/>
        <v>265.50024082986448</v>
      </c>
      <c r="AI2572" s="88">
        <f t="shared" si="2648"/>
        <v>245.00474858373951</v>
      </c>
      <c r="AJ2572" s="88">
        <f t="shared" si="2648"/>
        <v>224.6698836379565</v>
      </c>
      <c r="AK2572" s="88">
        <f t="shared" si="2648"/>
        <v>207.29726901040874</v>
      </c>
      <c r="AL2572" s="88">
        <f t="shared" si="2648"/>
        <v>224.30655660346866</v>
      </c>
      <c r="AM2572" s="88">
        <f>P2572*100000/AM2553</f>
        <v>233.27069583167483</v>
      </c>
      <c r="AN2572" s="145">
        <f>Q2572*100000/AN2553</f>
        <v>213.34741802147718</v>
      </c>
      <c r="AO2572" s="130"/>
    </row>
    <row r="2573" spans="1:41" ht="13.5" customHeight="1">
      <c r="A2573" s="85">
        <v>2570</v>
      </c>
      <c r="B2573" s="92" t="s">
        <v>24</v>
      </c>
      <c r="C2573" s="93">
        <v>0</v>
      </c>
      <c r="D2573" s="93">
        <v>0</v>
      </c>
      <c r="E2573" s="93">
        <v>1</v>
      </c>
      <c r="F2573" s="93">
        <v>2</v>
      </c>
      <c r="G2573" s="93">
        <v>0</v>
      </c>
      <c r="H2573" s="93">
        <v>0</v>
      </c>
      <c r="I2573" s="93">
        <v>2</v>
      </c>
      <c r="J2573" s="93">
        <v>1</v>
      </c>
      <c r="K2573" s="93">
        <v>1</v>
      </c>
      <c r="L2573" s="93">
        <v>0</v>
      </c>
      <c r="M2573" s="93">
        <v>6</v>
      </c>
      <c r="N2573" s="93">
        <v>0</v>
      </c>
      <c r="O2573" s="93">
        <v>1</v>
      </c>
      <c r="P2573" s="93">
        <v>1</v>
      </c>
      <c r="Q2573" s="93">
        <v>0</v>
      </c>
      <c r="R2573" s="93"/>
      <c r="Z2573" s="88">
        <f t="shared" ref="Z2573:AN2573" si="2649">C2573*100000/Z2553</f>
        <v>0</v>
      </c>
      <c r="AA2573" s="88">
        <f t="shared" si="2649"/>
        <v>0</v>
      </c>
      <c r="AB2573" s="88">
        <f t="shared" si="2649"/>
        <v>0.55748818125055744</v>
      </c>
      <c r="AC2573" s="88">
        <f t="shared" si="2649"/>
        <v>1.0490867699667439</v>
      </c>
      <c r="AD2573" s="88">
        <f t="shared" si="2649"/>
        <v>0</v>
      </c>
      <c r="AE2573" s="88">
        <f t="shared" si="2649"/>
        <v>0</v>
      </c>
      <c r="AF2573" s="88">
        <f t="shared" si="2649"/>
        <v>0.87685454736768265</v>
      </c>
      <c r="AG2573" s="88">
        <f t="shared" si="2649"/>
        <v>0.41481555226468553</v>
      </c>
      <c r="AH2573" s="88">
        <f t="shared" si="2649"/>
        <v>0.39159327556027207</v>
      </c>
      <c r="AI2573" s="88">
        <f t="shared" si="2649"/>
        <v>0</v>
      </c>
      <c r="AJ2573" s="88">
        <f t="shared" si="2649"/>
        <v>2.1195272041316651</v>
      </c>
      <c r="AK2573" s="88">
        <f t="shared" si="2649"/>
        <v>0</v>
      </c>
      <c r="AL2573" s="88">
        <f t="shared" si="2649"/>
        <v>0.32320829481767821</v>
      </c>
      <c r="AM2573" s="88">
        <f t="shared" si="2649"/>
        <v>0.30855912147046932</v>
      </c>
      <c r="AN2573" s="145">
        <f t="shared" si="2649"/>
        <v>0</v>
      </c>
      <c r="AO2573" s="130"/>
    </row>
    <row r="2574" spans="1:41" ht="13.5" customHeight="1">
      <c r="A2574" s="85">
        <v>2571</v>
      </c>
      <c r="B2574" s="94" t="s">
        <v>119</v>
      </c>
      <c r="C2574" s="93">
        <v>307</v>
      </c>
      <c r="D2574" s="93">
        <v>492</v>
      </c>
      <c r="E2574" s="93">
        <v>565</v>
      </c>
      <c r="F2574" s="93">
        <v>470</v>
      </c>
      <c r="G2574" s="93">
        <v>464</v>
      </c>
      <c r="H2574" s="93">
        <v>641</v>
      </c>
      <c r="I2574" s="93">
        <v>673</v>
      </c>
      <c r="J2574" s="93">
        <v>675</v>
      </c>
      <c r="K2574" s="93">
        <v>894</v>
      </c>
      <c r="L2574" s="93">
        <v>832</v>
      </c>
      <c r="M2574" s="93">
        <v>891</v>
      </c>
      <c r="N2574" s="93">
        <v>798</v>
      </c>
      <c r="O2574" s="93">
        <v>848</v>
      </c>
      <c r="P2574" s="93">
        <v>903</v>
      </c>
      <c r="Q2574" s="93">
        <v>902</v>
      </c>
      <c r="R2574" s="93"/>
      <c r="T2574" s="4" t="s">
        <v>632</v>
      </c>
      <c r="U2574" s="4" t="s">
        <v>1660</v>
      </c>
      <c r="V2574" s="4" t="s">
        <v>1661</v>
      </c>
      <c r="W2574" s="4" t="s">
        <v>1662</v>
      </c>
      <c r="X2574" s="4" t="s">
        <v>1663</v>
      </c>
      <c r="Y2574" s="4">
        <v>259.10000000000002</v>
      </c>
      <c r="Z2574" s="88">
        <f t="shared" ref="Z2574:AN2574" si="2650">C2574*100000/Z2553</f>
        <v>197.74429794333048</v>
      </c>
      <c r="AA2574" s="88">
        <f t="shared" si="2650"/>
        <v>295.14274230799225</v>
      </c>
      <c r="AB2574" s="88">
        <f t="shared" si="2650"/>
        <v>314.98082240656498</v>
      </c>
      <c r="AC2574" s="88">
        <f t="shared" si="2650"/>
        <v>246.53539094218482</v>
      </c>
      <c r="AD2574" s="88">
        <f t="shared" si="2650"/>
        <v>229.41903584672434</v>
      </c>
      <c r="AE2574" s="88">
        <f t="shared" si="2650"/>
        <v>298.31713764473733</v>
      </c>
      <c r="AF2574" s="88">
        <f t="shared" si="2650"/>
        <v>295.0615551892252</v>
      </c>
      <c r="AG2574" s="88">
        <f t="shared" si="2650"/>
        <v>280.00049777866269</v>
      </c>
      <c r="AH2574" s="88">
        <f t="shared" si="2650"/>
        <v>350.08438835088322</v>
      </c>
      <c r="AI2574" s="88">
        <f t="shared" si="2650"/>
        <v>307.45693939920255</v>
      </c>
      <c r="AJ2574" s="88">
        <f t="shared" si="2650"/>
        <v>314.74978981355224</v>
      </c>
      <c r="AK2574" s="88">
        <f t="shared" si="2650"/>
        <v>269.41892617313709</v>
      </c>
      <c r="AL2574" s="88">
        <f t="shared" si="2650"/>
        <v>274.08063400539112</v>
      </c>
      <c r="AM2574" s="88">
        <f t="shared" si="2650"/>
        <v>278.62888668783381</v>
      </c>
      <c r="AN2574" s="145">
        <f t="shared" si="2650"/>
        <v>267.6486384636612</v>
      </c>
      <c r="AO2574" s="130"/>
    </row>
    <row r="2575" spans="1:41" ht="13.5" customHeight="1">
      <c r="A2575" s="85">
        <v>2572</v>
      </c>
      <c r="B2575" s="92" t="s">
        <v>7</v>
      </c>
      <c r="C2575" s="93">
        <v>176</v>
      </c>
      <c r="D2575" s="93">
        <v>266</v>
      </c>
      <c r="E2575" s="93">
        <v>316</v>
      </c>
      <c r="F2575" s="93">
        <v>361</v>
      </c>
      <c r="G2575" s="93">
        <v>341</v>
      </c>
      <c r="H2575" s="93">
        <v>445</v>
      </c>
      <c r="I2575" s="93">
        <v>411</v>
      </c>
      <c r="J2575" s="93">
        <v>366</v>
      </c>
      <c r="K2575" s="93">
        <v>410</v>
      </c>
      <c r="L2575" s="93">
        <v>358</v>
      </c>
      <c r="M2575" s="93">
        <v>469</v>
      </c>
      <c r="N2575" s="93">
        <v>520</v>
      </c>
      <c r="O2575" s="93">
        <v>638</v>
      </c>
      <c r="P2575" s="93">
        <v>517</v>
      </c>
      <c r="Q2575" s="93">
        <v>607</v>
      </c>
      <c r="R2575" s="93"/>
      <c r="Z2575" s="88">
        <f t="shared" ref="Z2575:AN2575" si="2651">C2575*100000/Z2553</f>
        <v>113.3648092443849</v>
      </c>
      <c r="AA2575" s="88">
        <f t="shared" si="2651"/>
        <v>159.56904360554051</v>
      </c>
      <c r="AB2575" s="88">
        <f t="shared" si="2651"/>
        <v>176.16626527517616</v>
      </c>
      <c r="AC2575" s="88">
        <f t="shared" si="2651"/>
        <v>189.36016197899727</v>
      </c>
      <c r="AD2575" s="88">
        <f t="shared" si="2651"/>
        <v>168.60321384425217</v>
      </c>
      <c r="AE2575" s="88">
        <f t="shared" si="2651"/>
        <v>207.10004095461485</v>
      </c>
      <c r="AF2575" s="88">
        <f t="shared" si="2651"/>
        <v>180.19360948405878</v>
      </c>
      <c r="AG2575" s="88">
        <f t="shared" si="2651"/>
        <v>151.8224921288749</v>
      </c>
      <c r="AH2575" s="88">
        <f t="shared" si="2651"/>
        <v>160.55324297971154</v>
      </c>
      <c r="AI2575" s="88">
        <f t="shared" si="2651"/>
        <v>132.29517344340687</v>
      </c>
      <c r="AJ2575" s="88">
        <f t="shared" si="2651"/>
        <v>165.67637645629182</v>
      </c>
      <c r="AK2575" s="88">
        <f t="shared" si="2651"/>
        <v>175.56120502510188</v>
      </c>
      <c r="AL2575" s="88">
        <f t="shared" si="2651"/>
        <v>206.2068920936787</v>
      </c>
      <c r="AM2575" s="88">
        <f t="shared" si="2651"/>
        <v>159.52506580023265</v>
      </c>
      <c r="AN2575" s="145">
        <f t="shared" si="2651"/>
        <v>180.11388419893831</v>
      </c>
      <c r="AO2575" s="130"/>
    </row>
    <row r="2576" spans="1:41" ht="13.5" customHeight="1">
      <c r="A2576" s="85">
        <v>2573</v>
      </c>
      <c r="B2576" s="92" t="s">
        <v>6</v>
      </c>
      <c r="C2576" s="93">
        <v>273</v>
      </c>
      <c r="D2576" s="93">
        <v>226</v>
      </c>
      <c r="E2576" s="93">
        <v>290</v>
      </c>
      <c r="F2576" s="93">
        <v>282</v>
      </c>
      <c r="G2576" s="93">
        <v>228</v>
      </c>
      <c r="H2576" s="93">
        <v>268</v>
      </c>
      <c r="I2576" s="93">
        <v>301</v>
      </c>
      <c r="J2576" s="93">
        <v>289</v>
      </c>
      <c r="K2576" s="93">
        <v>300</v>
      </c>
      <c r="L2576" s="93">
        <v>308</v>
      </c>
      <c r="M2576" s="93">
        <v>220</v>
      </c>
      <c r="N2576" s="93">
        <v>301</v>
      </c>
      <c r="O2576" s="93">
        <v>247</v>
      </c>
      <c r="P2576" s="93">
        <v>257</v>
      </c>
      <c r="Q2576" s="93">
        <v>249</v>
      </c>
      <c r="R2576" s="93"/>
      <c r="Z2576" s="88">
        <f t="shared" ref="Z2576:AN2576" si="2652">C2576*100000/Z2553</f>
        <v>175.84427797566522</v>
      </c>
      <c r="AA2576" s="88">
        <f t="shared" si="2652"/>
        <v>135.57369870245174</v>
      </c>
      <c r="AB2576" s="88">
        <f t="shared" si="2652"/>
        <v>161.67157256266168</v>
      </c>
      <c r="AC2576" s="88">
        <f t="shared" si="2652"/>
        <v>147.9212345653109</v>
      </c>
      <c r="AD2576" s="88">
        <f t="shared" si="2652"/>
        <v>112.73176761433869</v>
      </c>
      <c r="AE2576" s="88">
        <f t="shared" si="2652"/>
        <v>124.72541792322872</v>
      </c>
      <c r="AF2576" s="88">
        <f t="shared" si="2652"/>
        <v>131.96660937883624</v>
      </c>
      <c r="AG2576" s="88">
        <f t="shared" si="2652"/>
        <v>119.88169460449411</v>
      </c>
      <c r="AH2576" s="88">
        <f t="shared" si="2652"/>
        <v>117.47798266808162</v>
      </c>
      <c r="AI2576" s="88">
        <f t="shared" si="2652"/>
        <v>113.81819391220479</v>
      </c>
      <c r="AJ2576" s="88">
        <f t="shared" si="2652"/>
        <v>77.715997484827724</v>
      </c>
      <c r="AK2576" s="88">
        <f t="shared" si="2652"/>
        <v>101.62292829337628</v>
      </c>
      <c r="AL2576" s="88">
        <f t="shared" si="2652"/>
        <v>79.832448819966515</v>
      </c>
      <c r="AM2576" s="88">
        <f t="shared" si="2652"/>
        <v>79.299694217910627</v>
      </c>
      <c r="AN2576" s="145">
        <f t="shared" si="2652"/>
        <v>73.885267159037298</v>
      </c>
      <c r="AO2576" s="130"/>
    </row>
    <row r="2577" spans="1:41" ht="13.5" customHeight="1">
      <c r="A2577" s="85">
        <v>2574</v>
      </c>
      <c r="B2577" s="92" t="s">
        <v>5</v>
      </c>
      <c r="C2577" s="93">
        <v>59</v>
      </c>
      <c r="D2577" s="93">
        <v>127</v>
      </c>
      <c r="E2577" s="93">
        <v>94</v>
      </c>
      <c r="F2577" s="93">
        <v>69</v>
      </c>
      <c r="G2577" s="93">
        <v>62</v>
      </c>
      <c r="H2577" s="93">
        <v>112</v>
      </c>
      <c r="I2577" s="93">
        <v>109</v>
      </c>
      <c r="J2577" s="93">
        <v>125</v>
      </c>
      <c r="K2577" s="93">
        <v>104</v>
      </c>
      <c r="L2577" s="93">
        <v>104</v>
      </c>
      <c r="M2577" s="93">
        <v>107</v>
      </c>
      <c r="N2577" s="93">
        <v>107</v>
      </c>
      <c r="O2577" s="93">
        <v>128</v>
      </c>
      <c r="P2577" s="93">
        <v>151</v>
      </c>
      <c r="Q2577" s="93">
        <v>167</v>
      </c>
      <c r="R2577" s="93"/>
      <c r="Z2577" s="88">
        <f t="shared" ref="Z2577:AN2577" si="2653">C2577*100000/Z2553</f>
        <v>38.002975826242668</v>
      </c>
      <c r="AA2577" s="88">
        <f t="shared" si="2653"/>
        <v>76.185220067306943</v>
      </c>
      <c r="AB2577" s="88">
        <f t="shared" si="2653"/>
        <v>52.403889037552403</v>
      </c>
      <c r="AC2577" s="88">
        <f t="shared" si="2653"/>
        <v>36.19349356385267</v>
      </c>
      <c r="AD2577" s="88">
        <f t="shared" si="2653"/>
        <v>30.655129789864031</v>
      </c>
      <c r="AE2577" s="88">
        <f t="shared" si="2653"/>
        <v>52.124055251498568</v>
      </c>
      <c r="AF2577" s="88">
        <f t="shared" si="2653"/>
        <v>47.788572831538701</v>
      </c>
      <c r="AG2577" s="88">
        <f t="shared" si="2653"/>
        <v>51.851944033085687</v>
      </c>
      <c r="AH2577" s="88">
        <f t="shared" si="2653"/>
        <v>40.725700658268295</v>
      </c>
      <c r="AI2577" s="88">
        <f t="shared" si="2653"/>
        <v>38.432117424900319</v>
      </c>
      <c r="AJ2577" s="88">
        <f t="shared" si="2653"/>
        <v>37.798235140348027</v>
      </c>
      <c r="AK2577" s="88">
        <f t="shared" si="2653"/>
        <v>36.125094110934427</v>
      </c>
      <c r="AL2577" s="88">
        <f t="shared" si="2653"/>
        <v>41.370661736662811</v>
      </c>
      <c r="AM2577" s="88">
        <f t="shared" si="2653"/>
        <v>46.592427342040871</v>
      </c>
      <c r="AN2577" s="145">
        <f t="shared" si="2653"/>
        <v>49.553572753249917</v>
      </c>
      <c r="AO2577" s="130"/>
    </row>
    <row r="2578" spans="1:41" ht="13.5" customHeight="1">
      <c r="A2578" s="85">
        <v>2575</v>
      </c>
      <c r="B2578" s="92" t="s">
        <v>26</v>
      </c>
      <c r="C2578" s="93">
        <v>20</v>
      </c>
      <c r="D2578" s="93">
        <v>3</v>
      </c>
      <c r="E2578" s="93">
        <v>2</v>
      </c>
      <c r="F2578" s="93">
        <v>0</v>
      </c>
      <c r="G2578" s="93">
        <v>0</v>
      </c>
      <c r="H2578" s="93">
        <v>2</v>
      </c>
      <c r="I2578" s="93">
        <v>0</v>
      </c>
      <c r="J2578" s="93">
        <v>11</v>
      </c>
      <c r="K2578" s="93">
        <v>2</v>
      </c>
      <c r="L2578" s="93">
        <v>5</v>
      </c>
      <c r="M2578" s="93">
        <v>3</v>
      </c>
      <c r="N2578" s="93">
        <v>0</v>
      </c>
      <c r="O2578" s="93">
        <v>0</v>
      </c>
      <c r="P2578" s="93">
        <v>0</v>
      </c>
      <c r="Q2578" s="93">
        <v>1</v>
      </c>
      <c r="R2578" s="93"/>
      <c r="Z2578" s="88">
        <f t="shared" ref="Z2578:AL2578" si="2654">C2578*100000/Z2553</f>
        <v>12.882364686861921</v>
      </c>
      <c r="AA2578" s="88">
        <f t="shared" si="2654"/>
        <v>1.7996508677316601</v>
      </c>
      <c r="AB2578" s="88">
        <f t="shared" si="2654"/>
        <v>1.1149763625011149</v>
      </c>
      <c r="AC2578" s="88">
        <f t="shared" si="2654"/>
        <v>0</v>
      </c>
      <c r="AD2578" s="88">
        <f t="shared" si="2654"/>
        <v>0</v>
      </c>
      <c r="AE2578" s="88">
        <f t="shared" si="2654"/>
        <v>0.93078670091961724</v>
      </c>
      <c r="AF2578" s="88">
        <f t="shared" si="2654"/>
        <v>0</v>
      </c>
      <c r="AG2578" s="88">
        <f t="shared" si="2654"/>
        <v>4.5629710749115402</v>
      </c>
      <c r="AH2578" s="88">
        <f t="shared" si="2654"/>
        <v>0.78318655112054414</v>
      </c>
      <c r="AI2578" s="88">
        <f t="shared" si="2654"/>
        <v>1.8476979531202076</v>
      </c>
      <c r="AJ2578" s="88">
        <f t="shared" si="2654"/>
        <v>1.0597636020658325</v>
      </c>
      <c r="AK2578" s="88">
        <f t="shared" si="2654"/>
        <v>0</v>
      </c>
      <c r="AL2578" s="88">
        <f t="shared" si="2654"/>
        <v>0</v>
      </c>
      <c r="AM2578" s="88">
        <f>P2578*100000/AM2553</f>
        <v>0</v>
      </c>
      <c r="AN2578" s="145">
        <f>Q2578*100000/AN2553</f>
        <v>0.29672798055838273</v>
      </c>
      <c r="AO2578" s="130"/>
    </row>
    <row r="2579" spans="1:41" ht="13.5" customHeight="1">
      <c r="A2579" s="85">
        <v>2576</v>
      </c>
      <c r="B2579" s="92" t="s">
        <v>4</v>
      </c>
      <c r="C2579" s="93">
        <v>72</v>
      </c>
      <c r="D2579" s="93">
        <v>80</v>
      </c>
      <c r="E2579" s="93">
        <v>141</v>
      </c>
      <c r="F2579" s="93">
        <v>93</v>
      </c>
      <c r="G2579" s="93">
        <v>118</v>
      </c>
      <c r="H2579" s="93">
        <v>364</v>
      </c>
      <c r="I2579" s="93">
        <v>251</v>
      </c>
      <c r="J2579" s="93">
        <v>288</v>
      </c>
      <c r="K2579" s="93">
        <v>319</v>
      </c>
      <c r="L2579" s="93">
        <v>316</v>
      </c>
      <c r="M2579" s="93">
        <v>273</v>
      </c>
      <c r="N2579" s="93">
        <v>296</v>
      </c>
      <c r="O2579" s="93">
        <v>301</v>
      </c>
      <c r="P2579" s="93">
        <v>356</v>
      </c>
      <c r="Q2579" s="93">
        <v>306</v>
      </c>
      <c r="R2579" s="93"/>
      <c r="Z2579" s="88">
        <f t="shared" ref="Z2579:AN2579" si="2655">C2579*100000/Z2553</f>
        <v>46.376512872702911</v>
      </c>
      <c r="AA2579" s="88">
        <f t="shared" si="2655"/>
        <v>47.990689806177599</v>
      </c>
      <c r="AB2579" s="88">
        <f t="shared" si="2655"/>
        <v>78.605833556328605</v>
      </c>
      <c r="AC2579" s="88">
        <f t="shared" si="2655"/>
        <v>48.782534803453593</v>
      </c>
      <c r="AD2579" s="88">
        <f t="shared" si="2655"/>
        <v>58.343634116192831</v>
      </c>
      <c r="AE2579" s="88">
        <f t="shared" si="2655"/>
        <v>169.40317956737033</v>
      </c>
      <c r="AF2579" s="88">
        <f t="shared" si="2655"/>
        <v>110.04524569464417</v>
      </c>
      <c r="AG2579" s="88">
        <f t="shared" si="2655"/>
        <v>119.46687905222943</v>
      </c>
      <c r="AH2579" s="88">
        <f t="shared" si="2655"/>
        <v>124.91825490372679</v>
      </c>
      <c r="AI2579" s="88">
        <f t="shared" si="2655"/>
        <v>116.77451063719711</v>
      </c>
      <c r="AJ2579" s="88">
        <f t="shared" si="2655"/>
        <v>96.438487787990752</v>
      </c>
      <c r="AK2579" s="88">
        <f t="shared" si="2655"/>
        <v>99.934839783519536</v>
      </c>
      <c r="AL2579" s="88">
        <f t="shared" si="2655"/>
        <v>97.285696740121139</v>
      </c>
      <c r="AM2579" s="88">
        <f t="shared" si="2655"/>
        <v>109.84704724348708</v>
      </c>
      <c r="AN2579" s="145">
        <f t="shared" si="2655"/>
        <v>90.798762050865108</v>
      </c>
      <c r="AO2579" s="130"/>
    </row>
    <row r="2580" spans="1:41" ht="13.5" customHeight="1">
      <c r="A2580" s="85">
        <v>2577</v>
      </c>
      <c r="B2580" s="92" t="s">
        <v>3</v>
      </c>
      <c r="C2580" s="93">
        <v>287</v>
      </c>
      <c r="D2580" s="93">
        <v>347</v>
      </c>
      <c r="E2580" s="93">
        <v>536</v>
      </c>
      <c r="F2580" s="93">
        <v>1008</v>
      </c>
      <c r="G2580" s="93">
        <v>1127</v>
      </c>
      <c r="H2580" s="93">
        <v>1636</v>
      </c>
      <c r="I2580" s="93">
        <v>1580</v>
      </c>
      <c r="J2580" s="93">
        <v>1493</v>
      </c>
      <c r="K2580" s="93">
        <v>2128</v>
      </c>
      <c r="L2580" s="93">
        <v>2014</v>
      </c>
      <c r="M2580" s="93">
        <v>2140</v>
      </c>
      <c r="N2580" s="93">
        <v>2042</v>
      </c>
      <c r="O2580" s="93">
        <v>2488</v>
      </c>
      <c r="P2580" s="93">
        <v>2382</v>
      </c>
      <c r="Q2580" s="93">
        <v>2473</v>
      </c>
      <c r="R2580" s="93"/>
      <c r="Z2580" s="88">
        <f t="shared" ref="Z2580:AN2580" si="2656">C2580*100000/Z2553</f>
        <v>184.86193325646855</v>
      </c>
      <c r="AA2580" s="88">
        <f t="shared" si="2656"/>
        <v>208.15961703429534</v>
      </c>
      <c r="AB2580" s="88">
        <f t="shared" si="2656"/>
        <v>298.81366515029879</v>
      </c>
      <c r="AC2580" s="88">
        <f t="shared" si="2656"/>
        <v>528.73973206323899</v>
      </c>
      <c r="AD2580" s="88">
        <f t="shared" si="2656"/>
        <v>557.23114956736708</v>
      </c>
      <c r="AE2580" s="88">
        <f t="shared" si="2656"/>
        <v>761.38352135224693</v>
      </c>
      <c r="AF2580" s="88">
        <f t="shared" si="2656"/>
        <v>692.71509242046932</v>
      </c>
      <c r="AG2580" s="88">
        <f t="shared" si="2656"/>
        <v>619.31961953117548</v>
      </c>
      <c r="AH2580" s="88">
        <f t="shared" si="2656"/>
        <v>833.310490392259</v>
      </c>
      <c r="AI2580" s="88">
        <f t="shared" si="2656"/>
        <v>744.2527355168196</v>
      </c>
      <c r="AJ2580" s="88">
        <f t="shared" si="2656"/>
        <v>755.96470280696053</v>
      </c>
      <c r="AK2580" s="88">
        <f t="shared" si="2656"/>
        <v>689.41534742549618</v>
      </c>
      <c r="AL2580" s="88">
        <f t="shared" si="2656"/>
        <v>804.14223750638337</v>
      </c>
      <c r="AM2580" s="88">
        <f t="shared" si="2656"/>
        <v>734.98782734265797</v>
      </c>
      <c r="AN2580" s="145">
        <f t="shared" si="2656"/>
        <v>733.80829592088048</v>
      </c>
      <c r="AO2580" s="130"/>
    </row>
    <row r="2581" spans="1:41" ht="13.5" customHeight="1">
      <c r="A2581" s="85">
        <v>2578</v>
      </c>
      <c r="B2581" s="92" t="s">
        <v>2</v>
      </c>
      <c r="C2581" s="93">
        <v>0</v>
      </c>
      <c r="D2581" s="93">
        <v>0</v>
      </c>
      <c r="E2581" s="93">
        <v>1</v>
      </c>
      <c r="F2581" s="93">
        <v>1</v>
      </c>
      <c r="G2581" s="93">
        <v>1</v>
      </c>
      <c r="H2581" s="93">
        <v>0</v>
      </c>
      <c r="I2581" s="93">
        <v>0</v>
      </c>
      <c r="J2581" s="93">
        <v>0</v>
      </c>
      <c r="K2581" s="93">
        <v>0</v>
      </c>
      <c r="L2581" s="93">
        <v>0</v>
      </c>
      <c r="M2581" s="93">
        <v>0</v>
      </c>
      <c r="N2581" s="93">
        <v>0</v>
      </c>
      <c r="O2581" s="93">
        <v>1</v>
      </c>
      <c r="P2581" s="93">
        <v>2</v>
      </c>
      <c r="Q2581" s="93">
        <v>0</v>
      </c>
      <c r="R2581" s="93"/>
      <c r="Z2581" s="88">
        <f t="shared" ref="Z2581:AN2581" si="2657">C2581*100000/Z2553</f>
        <v>0</v>
      </c>
      <c r="AA2581" s="88">
        <f t="shared" si="2657"/>
        <v>0</v>
      </c>
      <c r="AB2581" s="88">
        <f t="shared" si="2657"/>
        <v>0.55748818125055744</v>
      </c>
      <c r="AC2581" s="88">
        <f t="shared" si="2657"/>
        <v>0.52454338498337194</v>
      </c>
      <c r="AD2581" s="88">
        <f t="shared" si="2657"/>
        <v>0.49443757725587145</v>
      </c>
      <c r="AE2581" s="88">
        <f t="shared" si="2657"/>
        <v>0</v>
      </c>
      <c r="AF2581" s="88">
        <f t="shared" si="2657"/>
        <v>0</v>
      </c>
      <c r="AG2581" s="88">
        <f t="shared" si="2657"/>
        <v>0</v>
      </c>
      <c r="AH2581" s="88">
        <f t="shared" si="2657"/>
        <v>0</v>
      </c>
      <c r="AI2581" s="88">
        <f t="shared" si="2657"/>
        <v>0</v>
      </c>
      <c r="AJ2581" s="88">
        <f t="shared" si="2657"/>
        <v>0</v>
      </c>
      <c r="AK2581" s="88">
        <f t="shared" si="2657"/>
        <v>0</v>
      </c>
      <c r="AL2581" s="88">
        <f t="shared" si="2657"/>
        <v>0.32320829481767821</v>
      </c>
      <c r="AM2581" s="88">
        <f t="shared" si="2657"/>
        <v>0.61711824294093864</v>
      </c>
      <c r="AN2581" s="145">
        <f t="shared" si="2657"/>
        <v>0</v>
      </c>
      <c r="AO2581" s="130"/>
    </row>
    <row r="2582" spans="1:41" ht="13.5" customHeight="1">
      <c r="A2582" s="85">
        <v>2579</v>
      </c>
      <c r="B2582" s="92" t="s">
        <v>23</v>
      </c>
      <c r="C2582" s="93">
        <v>9</v>
      </c>
      <c r="D2582" s="93">
        <v>7</v>
      </c>
      <c r="E2582" s="93">
        <v>10</v>
      </c>
      <c r="F2582" s="93">
        <v>10</v>
      </c>
      <c r="G2582" s="93">
        <v>5</v>
      </c>
      <c r="H2582" s="93">
        <v>13</v>
      </c>
      <c r="I2582" s="93">
        <v>20</v>
      </c>
      <c r="J2582" s="93">
        <v>32</v>
      </c>
      <c r="K2582" s="93">
        <v>16</v>
      </c>
      <c r="L2582" s="93">
        <v>13</v>
      </c>
      <c r="M2582" s="93">
        <v>22</v>
      </c>
      <c r="N2582" s="93">
        <v>3</v>
      </c>
      <c r="O2582" s="93">
        <v>9</v>
      </c>
      <c r="P2582" s="93">
        <v>10</v>
      </c>
      <c r="Q2582" s="93">
        <v>23</v>
      </c>
      <c r="R2582" s="93"/>
      <c r="Z2582" s="88">
        <f t="shared" ref="Z2582:AN2582" si="2658">C2582*100000/Z2553</f>
        <v>5.7970641090878638</v>
      </c>
      <c r="AA2582" s="88">
        <f t="shared" si="2658"/>
        <v>4.1991853580405403</v>
      </c>
      <c r="AB2582" s="88">
        <f t="shared" si="2658"/>
        <v>5.5748818125055752</v>
      </c>
      <c r="AC2582" s="88">
        <f t="shared" si="2658"/>
        <v>5.2454338498337201</v>
      </c>
      <c r="AD2582" s="88">
        <f t="shared" si="2658"/>
        <v>2.4721878862793574</v>
      </c>
      <c r="AE2582" s="88">
        <f t="shared" si="2658"/>
        <v>6.0501135559775125</v>
      </c>
      <c r="AF2582" s="88">
        <f t="shared" si="2658"/>
        <v>8.7685454736768271</v>
      </c>
      <c r="AG2582" s="88">
        <f t="shared" si="2658"/>
        <v>13.274097672469937</v>
      </c>
      <c r="AH2582" s="88">
        <f t="shared" si="2658"/>
        <v>6.2654924089643531</v>
      </c>
      <c r="AI2582" s="88">
        <f t="shared" si="2658"/>
        <v>4.8040146781125399</v>
      </c>
      <c r="AJ2582" s="88">
        <f t="shared" si="2658"/>
        <v>7.7715997484827719</v>
      </c>
      <c r="AK2582" s="88">
        <f t="shared" si="2658"/>
        <v>1.0128531059140493</v>
      </c>
      <c r="AL2582" s="88">
        <f t="shared" si="2658"/>
        <v>2.9088746533591037</v>
      </c>
      <c r="AM2582" s="88">
        <f t="shared" si="2658"/>
        <v>3.0855912147046936</v>
      </c>
      <c r="AN2582" s="145">
        <f t="shared" si="2658"/>
        <v>6.8247435528428024</v>
      </c>
      <c r="AO2582" s="130"/>
    </row>
    <row r="2583" spans="1:41" ht="13.5" customHeight="1">
      <c r="A2583" s="85">
        <v>2580</v>
      </c>
      <c r="B2583" s="92" t="s">
        <v>1</v>
      </c>
      <c r="C2583" s="93">
        <v>7</v>
      </c>
      <c r="D2583" s="93">
        <v>14</v>
      </c>
      <c r="E2583" s="93">
        <v>24</v>
      </c>
      <c r="F2583" s="93">
        <v>212</v>
      </c>
      <c r="G2583" s="93">
        <v>38</v>
      </c>
      <c r="H2583" s="93">
        <v>9</v>
      </c>
      <c r="I2583" s="93">
        <v>3</v>
      </c>
      <c r="J2583" s="93">
        <v>10</v>
      </c>
      <c r="K2583" s="93">
        <v>4</v>
      </c>
      <c r="L2583" s="93">
        <v>15</v>
      </c>
      <c r="M2583" s="93">
        <v>8</v>
      </c>
      <c r="N2583" s="93">
        <v>7</v>
      </c>
      <c r="O2583" s="93">
        <v>5</v>
      </c>
      <c r="P2583" s="93">
        <v>44</v>
      </c>
      <c r="Q2583" s="93">
        <v>42</v>
      </c>
      <c r="R2583" s="93"/>
      <c r="Z2583" s="88">
        <f t="shared" ref="Z2583:AN2583" si="2659">C2583*100000/Z2553</f>
        <v>4.5088276404016723</v>
      </c>
      <c r="AA2583" s="88">
        <f t="shared" si="2659"/>
        <v>8.3983707160810805</v>
      </c>
      <c r="AB2583" s="88">
        <f t="shared" si="2659"/>
        <v>13.37971635001338</v>
      </c>
      <c r="AC2583" s="88">
        <f t="shared" si="2659"/>
        <v>111.20319761647485</v>
      </c>
      <c r="AD2583" s="88">
        <f t="shared" si="2659"/>
        <v>18.788627935723113</v>
      </c>
      <c r="AE2583" s="88">
        <f t="shared" si="2659"/>
        <v>4.1885401541382778</v>
      </c>
      <c r="AF2583" s="88">
        <f t="shared" si="2659"/>
        <v>1.315281821051524</v>
      </c>
      <c r="AG2583" s="88">
        <f t="shared" si="2659"/>
        <v>4.1481555226468547</v>
      </c>
      <c r="AH2583" s="88">
        <f t="shared" si="2659"/>
        <v>1.5663731022410883</v>
      </c>
      <c r="AI2583" s="88">
        <f t="shared" si="2659"/>
        <v>5.5430938593606225</v>
      </c>
      <c r="AJ2583" s="88">
        <f t="shared" si="2659"/>
        <v>2.8260362721755534</v>
      </c>
      <c r="AK2583" s="88">
        <f t="shared" si="2659"/>
        <v>2.3633239137994484</v>
      </c>
      <c r="AL2583" s="88">
        <f t="shared" si="2659"/>
        <v>1.6160414740883911</v>
      </c>
      <c r="AM2583" s="88">
        <f t="shared" si="2659"/>
        <v>13.576601344700652</v>
      </c>
      <c r="AN2583" s="145">
        <f t="shared" si="2659"/>
        <v>12.462575183452074</v>
      </c>
      <c r="AO2583" s="130"/>
    </row>
    <row r="2584" spans="1:41" ht="13.5" customHeight="1">
      <c r="A2584" s="85">
        <v>2581</v>
      </c>
      <c r="B2584" s="92" t="s">
        <v>0</v>
      </c>
      <c r="C2584" s="93">
        <v>19</v>
      </c>
      <c r="D2584" s="93">
        <v>2</v>
      </c>
      <c r="E2584" s="93">
        <v>8</v>
      </c>
      <c r="F2584" s="93">
        <v>18</v>
      </c>
      <c r="G2584" s="93">
        <v>6</v>
      </c>
      <c r="H2584" s="93">
        <v>3</v>
      </c>
      <c r="I2584" s="93">
        <v>9</v>
      </c>
      <c r="J2584" s="93">
        <v>8</v>
      </c>
      <c r="K2584" s="93">
        <v>10</v>
      </c>
      <c r="L2584" s="93">
        <v>212</v>
      </c>
      <c r="M2584" s="93">
        <v>1199</v>
      </c>
      <c r="N2584" s="93">
        <v>233</v>
      </c>
      <c r="O2584" s="93">
        <v>5</v>
      </c>
      <c r="P2584" s="93">
        <v>4</v>
      </c>
      <c r="Q2584" s="93">
        <v>5</v>
      </c>
      <c r="R2584" s="93"/>
      <c r="Z2584" s="88">
        <f t="shared" ref="Z2584:AN2584" si="2660">C2584*100000/Z2553</f>
        <v>12.238246452518824</v>
      </c>
      <c r="AA2584" s="88">
        <f t="shared" si="2660"/>
        <v>1.1997672451544401</v>
      </c>
      <c r="AB2584" s="88">
        <f t="shared" si="2660"/>
        <v>4.4599054500044595</v>
      </c>
      <c r="AC2584" s="88">
        <f t="shared" si="2660"/>
        <v>9.4417809297006947</v>
      </c>
      <c r="AD2584" s="88">
        <f t="shared" si="2660"/>
        <v>2.9666254635352285</v>
      </c>
      <c r="AE2584" s="88">
        <f t="shared" si="2660"/>
        <v>1.3961800513794258</v>
      </c>
      <c r="AF2584" s="88">
        <f t="shared" si="2660"/>
        <v>3.9458454631545719</v>
      </c>
      <c r="AG2584" s="88">
        <f t="shared" si="2660"/>
        <v>3.3185244181174842</v>
      </c>
      <c r="AH2584" s="88">
        <f t="shared" si="2660"/>
        <v>3.9159327556027206</v>
      </c>
      <c r="AI2584" s="88">
        <f t="shared" si="2660"/>
        <v>78.342393212296798</v>
      </c>
      <c r="AJ2584" s="88">
        <f t="shared" si="2660"/>
        <v>423.55218629231103</v>
      </c>
      <c r="AK2584" s="88">
        <f t="shared" si="2660"/>
        <v>78.66492455932449</v>
      </c>
      <c r="AL2584" s="88">
        <f t="shared" si="2660"/>
        <v>1.6160414740883911</v>
      </c>
      <c r="AM2584" s="88">
        <f t="shared" si="2660"/>
        <v>1.2342364858818773</v>
      </c>
      <c r="AN2584" s="145">
        <f t="shared" si="2660"/>
        <v>1.4836399027919136</v>
      </c>
      <c r="AO2584" s="130"/>
    </row>
    <row r="2585" spans="1:41" ht="13.5" customHeight="1">
      <c r="A2585" s="85">
        <v>2582</v>
      </c>
      <c r="B2585" s="94" t="s">
        <v>111</v>
      </c>
      <c r="C2585" s="93"/>
      <c r="D2585" s="93"/>
      <c r="E2585" s="93"/>
      <c r="F2585" s="93"/>
      <c r="G2585" s="93"/>
      <c r="H2585" s="93"/>
      <c r="I2585" s="93"/>
      <c r="J2585" s="93"/>
      <c r="K2585" s="93"/>
      <c r="L2585" s="93"/>
      <c r="M2585" s="93">
        <v>0</v>
      </c>
      <c r="N2585" s="93">
        <v>0</v>
      </c>
      <c r="O2585" s="93"/>
      <c r="P2585" s="93">
        <v>0</v>
      </c>
      <c r="Q2585" s="93"/>
      <c r="R2585" s="93"/>
      <c r="Z2585" s="88">
        <f t="shared" ref="Z2585:AN2585" si="2661">C2585*100000/Z2553</f>
        <v>0</v>
      </c>
      <c r="AA2585" s="88">
        <f t="shared" si="2661"/>
        <v>0</v>
      </c>
      <c r="AB2585" s="88">
        <f t="shared" si="2661"/>
        <v>0</v>
      </c>
      <c r="AC2585" s="88">
        <f t="shared" si="2661"/>
        <v>0</v>
      </c>
      <c r="AD2585" s="88">
        <f t="shared" si="2661"/>
        <v>0</v>
      </c>
      <c r="AE2585" s="88">
        <f t="shared" si="2661"/>
        <v>0</v>
      </c>
      <c r="AF2585" s="88">
        <f t="shared" si="2661"/>
        <v>0</v>
      </c>
      <c r="AG2585" s="88">
        <f t="shared" si="2661"/>
        <v>0</v>
      </c>
      <c r="AH2585" s="88">
        <f t="shared" si="2661"/>
        <v>0</v>
      </c>
      <c r="AI2585" s="88">
        <f t="shared" si="2661"/>
        <v>0</v>
      </c>
      <c r="AJ2585" s="88">
        <f t="shared" si="2661"/>
        <v>0</v>
      </c>
      <c r="AK2585" s="88">
        <f t="shared" si="2661"/>
        <v>0</v>
      </c>
      <c r="AL2585" s="88">
        <f t="shared" si="2661"/>
        <v>0</v>
      </c>
      <c r="AM2585" s="88">
        <f t="shared" si="2661"/>
        <v>0</v>
      </c>
      <c r="AN2585" s="145">
        <f t="shared" si="2661"/>
        <v>0</v>
      </c>
      <c r="AO2585" s="130"/>
    </row>
    <row r="2586" spans="1:41" ht="13.5" customHeight="1">
      <c r="A2586" s="85">
        <v>2583</v>
      </c>
      <c r="B2586" s="94" t="s">
        <v>112</v>
      </c>
      <c r="C2586" s="93">
        <f>SUM(C2562,C2569,C2574,C2575:C2585)</f>
        <v>10586</v>
      </c>
      <c r="D2586" s="93">
        <f t="shared" ref="D2586:K2586" si="2662">SUM(D2562,D2569,D2574,D2575:D2585)</f>
        <v>12491</v>
      </c>
      <c r="E2586" s="93">
        <f t="shared" si="2662"/>
        <v>12079</v>
      </c>
      <c r="F2586" s="93">
        <f t="shared" si="2662"/>
        <v>13106</v>
      </c>
      <c r="G2586" s="93">
        <f t="shared" si="2662"/>
        <v>12949</v>
      </c>
      <c r="H2586" s="93">
        <f t="shared" si="2662"/>
        <v>15730</v>
      </c>
      <c r="I2586" s="93">
        <f t="shared" si="2662"/>
        <v>14730</v>
      </c>
      <c r="J2586" s="93">
        <f t="shared" si="2662"/>
        <v>14043</v>
      </c>
      <c r="K2586" s="93">
        <f t="shared" si="2662"/>
        <v>15305</v>
      </c>
      <c r="L2586" s="93">
        <f>SUM(L2562,L2569,L2574,L2575:L2585)</f>
        <v>17541</v>
      </c>
      <c r="M2586" s="93">
        <f t="shared" ref="M2586:R2586" si="2663">SUM(M2562,M2569,M2574,M2575:M2585)</f>
        <v>17428</v>
      </c>
      <c r="N2586" s="93">
        <f>SUM(N2562,N2569,N2574,N2575:N2585)</f>
        <v>16306</v>
      </c>
      <c r="O2586" s="93">
        <v>18340</v>
      </c>
      <c r="P2586" s="93">
        <f t="shared" si="2663"/>
        <v>20144</v>
      </c>
      <c r="Q2586" s="93">
        <f t="shared" si="2663"/>
        <v>24714</v>
      </c>
      <c r="R2586" s="93">
        <f t="shared" si="2663"/>
        <v>0</v>
      </c>
      <c r="T2586" s="4" t="s">
        <v>1664</v>
      </c>
      <c r="U2586" s="4" t="s">
        <v>1665</v>
      </c>
      <c r="V2586" s="4" t="s">
        <v>1666</v>
      </c>
      <c r="W2586" s="4" t="s">
        <v>1667</v>
      </c>
      <c r="X2586" s="4" t="s">
        <v>1668</v>
      </c>
      <c r="Y2586" s="4">
        <v>6703.5</v>
      </c>
      <c r="Z2586" s="88">
        <f t="shared" ref="Z2586:AL2586" si="2664">C2586*100000/Z2553</f>
        <v>6818.6356287560147</v>
      </c>
      <c r="AA2586" s="88">
        <f t="shared" si="2664"/>
        <v>7493.1463296120555</v>
      </c>
      <c r="AB2586" s="88">
        <f t="shared" si="2664"/>
        <v>6733.8997413254838</v>
      </c>
      <c r="AC2586" s="88">
        <f t="shared" si="2664"/>
        <v>6874.6656035920732</v>
      </c>
      <c r="AD2586" s="88">
        <f t="shared" si="2664"/>
        <v>6402.4721878862792</v>
      </c>
      <c r="AE2586" s="88">
        <f t="shared" si="2664"/>
        <v>7320.6374027327902</v>
      </c>
      <c r="AF2586" s="88">
        <f t="shared" si="2664"/>
        <v>6458.0337413629823</v>
      </c>
      <c r="AG2586" s="88">
        <f t="shared" si="2664"/>
        <v>5825.254800452979</v>
      </c>
      <c r="AH2586" s="88">
        <f t="shared" si="2664"/>
        <v>5993.3350824499639</v>
      </c>
      <c r="AI2586" s="88">
        <f t="shared" si="2664"/>
        <v>6482.0939591363122</v>
      </c>
      <c r="AJ2586" s="88">
        <f t="shared" si="2664"/>
        <v>6156.5200189344432</v>
      </c>
      <c r="AK2586" s="88">
        <f t="shared" si="2664"/>
        <v>5505.1942483448292</v>
      </c>
      <c r="AL2586" s="88">
        <f t="shared" si="2664"/>
        <v>5927.6401269562184</v>
      </c>
      <c r="AM2586" s="88">
        <f>P2586*100000/AM2553</f>
        <v>6215.6149429011348</v>
      </c>
      <c r="AN2586" s="145">
        <f>Q2586*100000/AN2553</f>
        <v>7333.3353115198706</v>
      </c>
      <c r="AO2586" s="130"/>
    </row>
    <row r="2587" spans="1:41" ht="13.5" customHeight="1">
      <c r="A2587" s="85">
        <v>2584</v>
      </c>
      <c r="B2587" s="1" t="s">
        <v>192</v>
      </c>
      <c r="C2587" s="83">
        <v>2011</v>
      </c>
      <c r="D2587" s="83">
        <v>2012</v>
      </c>
      <c r="E2587" s="83">
        <v>2013</v>
      </c>
      <c r="F2587" s="83">
        <v>2014</v>
      </c>
      <c r="G2587" s="83">
        <v>2015</v>
      </c>
      <c r="H2587" s="83">
        <v>2016</v>
      </c>
      <c r="I2587" s="83">
        <v>2017</v>
      </c>
      <c r="J2587" s="83">
        <v>2018</v>
      </c>
      <c r="K2587" s="83">
        <v>2019</v>
      </c>
      <c r="L2587" s="83">
        <v>2020</v>
      </c>
      <c r="M2587" s="83">
        <v>2021</v>
      </c>
      <c r="N2587" s="83">
        <v>2022</v>
      </c>
      <c r="O2587" s="83">
        <v>2023</v>
      </c>
      <c r="P2587" s="83">
        <v>2024</v>
      </c>
      <c r="Q2587" s="83">
        <v>2025</v>
      </c>
      <c r="R2587" s="83">
        <v>2026</v>
      </c>
      <c r="Z2587" s="69">
        <v>78430</v>
      </c>
      <c r="AA2587" s="69">
        <v>78903</v>
      </c>
      <c r="AB2587" s="69">
        <v>81383</v>
      </c>
      <c r="AC2587" s="69">
        <v>84171</v>
      </c>
      <c r="AD2587" s="69">
        <v>87571</v>
      </c>
      <c r="AE2587" s="69">
        <v>90401</v>
      </c>
      <c r="AF2587" s="69">
        <v>93380</v>
      </c>
      <c r="AG2587" s="69">
        <v>95994</v>
      </c>
      <c r="AH2587" s="69">
        <v>98567</v>
      </c>
      <c r="AI2587" s="3">
        <v>101516</v>
      </c>
      <c r="AJ2587" s="3">
        <v>103076</v>
      </c>
      <c r="AK2587" s="3">
        <v>91543</v>
      </c>
      <c r="AL2587" s="3">
        <v>92392</v>
      </c>
      <c r="AM2587" s="3">
        <v>97448</v>
      </c>
      <c r="AN2587" s="3">
        <v>100706</v>
      </c>
      <c r="AO2587" s="131"/>
    </row>
    <row r="2588" spans="1:41" ht="13.5" customHeight="1">
      <c r="A2588" s="85">
        <v>2585</v>
      </c>
      <c r="B2588" s="86" t="s">
        <v>25</v>
      </c>
      <c r="C2588" s="87">
        <v>2</v>
      </c>
      <c r="D2588" s="87">
        <v>2</v>
      </c>
      <c r="E2588" s="87">
        <v>8</v>
      </c>
      <c r="F2588" s="87">
        <v>2</v>
      </c>
      <c r="G2588" s="87">
        <v>0</v>
      </c>
      <c r="H2588" s="87">
        <v>5</v>
      </c>
      <c r="I2588" s="87">
        <v>2</v>
      </c>
      <c r="J2588" s="87">
        <v>4</v>
      </c>
      <c r="K2588" s="87">
        <v>2</v>
      </c>
      <c r="L2588" s="87">
        <v>4</v>
      </c>
      <c r="M2588" s="87">
        <v>2</v>
      </c>
      <c r="N2588" s="87">
        <v>2</v>
      </c>
      <c r="O2588" s="87">
        <v>2</v>
      </c>
      <c r="P2588" s="87">
        <v>2</v>
      </c>
      <c r="Q2588" s="87">
        <v>4</v>
      </c>
      <c r="R2588" s="87"/>
      <c r="Z2588" s="88">
        <f t="shared" ref="Z2588:AL2588" si="2665">C2588*100000/Z2587</f>
        <v>2.5500446257809513</v>
      </c>
      <c r="AA2588" s="88">
        <f t="shared" si="2665"/>
        <v>2.5347578672547306</v>
      </c>
      <c r="AB2588" s="88">
        <f t="shared" si="2665"/>
        <v>9.8300627895260675</v>
      </c>
      <c r="AC2588" s="88">
        <f t="shared" si="2665"/>
        <v>2.376115289113828</v>
      </c>
      <c r="AD2588" s="88">
        <f t="shared" si="2665"/>
        <v>0</v>
      </c>
      <c r="AE2588" s="88">
        <f t="shared" si="2665"/>
        <v>5.530912268669594</v>
      </c>
      <c r="AF2588" s="88">
        <f t="shared" si="2665"/>
        <v>2.1417862497322768</v>
      </c>
      <c r="AG2588" s="88">
        <f t="shared" si="2665"/>
        <v>4.1669270996103922</v>
      </c>
      <c r="AH2588" s="88">
        <f t="shared" si="2665"/>
        <v>2.0290766686619253</v>
      </c>
      <c r="AI2588" s="88">
        <f t="shared" si="2665"/>
        <v>3.9402655738996808</v>
      </c>
      <c r="AJ2588" s="88">
        <f t="shared" si="2665"/>
        <v>1.9403158834258216</v>
      </c>
      <c r="AK2588" s="88">
        <f t="shared" si="2665"/>
        <v>2.1847656292671203</v>
      </c>
      <c r="AL2588" s="88">
        <f t="shared" si="2665"/>
        <v>2.1646895835137241</v>
      </c>
      <c r="AM2588" s="88">
        <f>P2588*100000/AM2587</f>
        <v>2.052376652163205</v>
      </c>
      <c r="AN2588" s="145">
        <f>Q2588*100000/AN2587</f>
        <v>3.9719579766846067</v>
      </c>
      <c r="AO2588" s="130"/>
    </row>
    <row r="2589" spans="1:41" ht="13.5" customHeight="1">
      <c r="A2589" s="85">
        <v>2586</v>
      </c>
      <c r="B2589" s="92" t="s">
        <v>22</v>
      </c>
      <c r="C2589" s="93">
        <v>582</v>
      </c>
      <c r="D2589" s="93">
        <v>698</v>
      </c>
      <c r="E2589" s="93">
        <v>739</v>
      </c>
      <c r="F2589" s="93">
        <v>666</v>
      </c>
      <c r="G2589" s="93">
        <v>724</v>
      </c>
      <c r="H2589" s="93">
        <v>757</v>
      </c>
      <c r="I2589" s="93">
        <v>854</v>
      </c>
      <c r="J2589" s="93">
        <v>867</v>
      </c>
      <c r="K2589" s="93">
        <v>872</v>
      </c>
      <c r="L2589" s="93">
        <v>966</v>
      </c>
      <c r="M2589" s="93">
        <v>1023</v>
      </c>
      <c r="N2589" s="93">
        <v>1022</v>
      </c>
      <c r="O2589" s="93">
        <v>1072</v>
      </c>
      <c r="P2589" s="93">
        <v>904</v>
      </c>
      <c r="Q2589" s="93">
        <v>1257</v>
      </c>
      <c r="R2589" s="93"/>
      <c r="Z2589" s="88">
        <f t="shared" ref="Z2589:AL2589" si="2666">C2589*100000/Z2587</f>
        <v>742.06298610225679</v>
      </c>
      <c r="AA2589" s="88">
        <f t="shared" si="2666"/>
        <v>884.63049567190092</v>
      </c>
      <c r="AB2589" s="88">
        <f t="shared" si="2666"/>
        <v>908.05205018247057</v>
      </c>
      <c r="AC2589" s="88">
        <f t="shared" si="2666"/>
        <v>791.24639127490468</v>
      </c>
      <c r="AD2589" s="88">
        <f t="shared" si="2666"/>
        <v>826.7577165956767</v>
      </c>
      <c r="AE2589" s="88">
        <f t="shared" si="2666"/>
        <v>837.38011747657663</v>
      </c>
      <c r="AF2589" s="88">
        <f t="shared" si="2666"/>
        <v>914.54272863568212</v>
      </c>
      <c r="AG2589" s="88">
        <f t="shared" si="2666"/>
        <v>903.18144884055255</v>
      </c>
      <c r="AH2589" s="88">
        <f t="shared" si="2666"/>
        <v>884.67742753659945</v>
      </c>
      <c r="AI2589" s="88">
        <f t="shared" si="2666"/>
        <v>951.57413609677292</v>
      </c>
      <c r="AJ2589" s="88">
        <f t="shared" si="2666"/>
        <v>992.47157437230783</v>
      </c>
      <c r="AK2589" s="88">
        <f t="shared" si="2666"/>
        <v>1116.4152365554985</v>
      </c>
      <c r="AL2589" s="88">
        <f t="shared" si="2666"/>
        <v>1160.2736167633561</v>
      </c>
      <c r="AM2589" s="88">
        <f>P2589*100000/AM2587</f>
        <v>927.67424677776864</v>
      </c>
      <c r="AN2589" s="145">
        <f>Q2589*100000/AN2587</f>
        <v>1248.1877941731377</v>
      </c>
      <c r="AO2589" s="130"/>
    </row>
    <row r="2590" spans="1:41" ht="13.5" customHeight="1">
      <c r="A2590" s="85">
        <v>2587</v>
      </c>
      <c r="B2590" s="92" t="s">
        <v>21</v>
      </c>
      <c r="C2590" s="93">
        <v>85</v>
      </c>
      <c r="D2590" s="93">
        <v>113</v>
      </c>
      <c r="E2590" s="93">
        <v>121</v>
      </c>
      <c r="F2590" s="93">
        <v>136</v>
      </c>
      <c r="G2590" s="93">
        <v>175</v>
      </c>
      <c r="H2590" s="93">
        <v>167</v>
      </c>
      <c r="I2590" s="93">
        <v>152</v>
      </c>
      <c r="J2590" s="93">
        <v>238</v>
      </c>
      <c r="K2590" s="93">
        <v>190</v>
      </c>
      <c r="L2590" s="93">
        <v>230</v>
      </c>
      <c r="M2590" s="93">
        <v>210</v>
      </c>
      <c r="N2590" s="93">
        <v>307</v>
      </c>
      <c r="O2590" s="93">
        <v>225</v>
      </c>
      <c r="P2590" s="93">
        <v>210</v>
      </c>
      <c r="Q2590" s="93">
        <v>213</v>
      </c>
      <c r="R2590" s="93"/>
      <c r="Z2590" s="88">
        <f t="shared" ref="Z2590:AN2590" si="2667">C2590*100000/Z2587</f>
        <v>108.37689659569043</v>
      </c>
      <c r="AA2590" s="88">
        <f t="shared" si="2667"/>
        <v>143.21381949989228</v>
      </c>
      <c r="AB2590" s="88">
        <f t="shared" si="2667"/>
        <v>148.67969969158179</v>
      </c>
      <c r="AC2590" s="88">
        <f t="shared" si="2667"/>
        <v>161.5758396597403</v>
      </c>
      <c r="AD2590" s="88">
        <f t="shared" si="2667"/>
        <v>199.83784586221466</v>
      </c>
      <c r="AE2590" s="88">
        <f t="shared" si="2667"/>
        <v>184.73246977356445</v>
      </c>
      <c r="AF2590" s="88">
        <f t="shared" si="2667"/>
        <v>162.77575497965304</v>
      </c>
      <c r="AG2590" s="88">
        <f t="shared" si="2667"/>
        <v>247.93216242681834</v>
      </c>
      <c r="AH2590" s="88">
        <f t="shared" si="2667"/>
        <v>192.76228352288291</v>
      </c>
      <c r="AI2590" s="88">
        <f t="shared" si="2667"/>
        <v>226.56527049923164</v>
      </c>
      <c r="AJ2590" s="88">
        <f t="shared" si="2667"/>
        <v>203.73316775971128</v>
      </c>
      <c r="AK2590" s="88">
        <f t="shared" si="2667"/>
        <v>335.36152409250298</v>
      </c>
      <c r="AL2590" s="88">
        <f t="shared" si="2667"/>
        <v>243.52757814529397</v>
      </c>
      <c r="AM2590" s="88">
        <f t="shared" si="2667"/>
        <v>215.49954847713653</v>
      </c>
      <c r="AN2590" s="145">
        <f t="shared" si="2667"/>
        <v>211.5067622584553</v>
      </c>
      <c r="AO2590" s="130"/>
    </row>
    <row r="2591" spans="1:41" ht="13.5" customHeight="1">
      <c r="A2591" s="85">
        <v>2588</v>
      </c>
      <c r="B2591" s="92" t="s">
        <v>20</v>
      </c>
      <c r="C2591" s="93">
        <v>8</v>
      </c>
      <c r="D2591" s="93">
        <v>11</v>
      </c>
      <c r="E2591" s="93">
        <v>13</v>
      </c>
      <c r="F2591" s="93">
        <v>8</v>
      </c>
      <c r="G2591" s="93">
        <v>15</v>
      </c>
      <c r="H2591" s="93">
        <v>17</v>
      </c>
      <c r="I2591" s="93">
        <v>23</v>
      </c>
      <c r="J2591" s="93">
        <v>14</v>
      </c>
      <c r="K2591" s="93">
        <v>14</v>
      </c>
      <c r="L2591" s="93">
        <v>16</v>
      </c>
      <c r="M2591" s="93">
        <v>17</v>
      </c>
      <c r="N2591" s="93">
        <v>15</v>
      </c>
      <c r="O2591" s="93">
        <v>18</v>
      </c>
      <c r="P2591" s="93">
        <v>15</v>
      </c>
      <c r="Q2591" s="93">
        <v>21</v>
      </c>
      <c r="R2591" s="93"/>
      <c r="Z2591" s="88">
        <f t="shared" ref="Z2591:AL2591" si="2668">C2591*100000/Z2587</f>
        <v>10.200178503123805</v>
      </c>
      <c r="AA2591" s="88">
        <f t="shared" si="2668"/>
        <v>13.941168269901018</v>
      </c>
      <c r="AB2591" s="88">
        <f t="shared" si="2668"/>
        <v>15.973852032979861</v>
      </c>
      <c r="AC2591" s="88">
        <f t="shared" si="2668"/>
        <v>9.5044611564553119</v>
      </c>
      <c r="AD2591" s="88">
        <f t="shared" si="2668"/>
        <v>17.128958216761255</v>
      </c>
      <c r="AE2591" s="88">
        <f t="shared" si="2668"/>
        <v>18.805101713476621</v>
      </c>
      <c r="AF2591" s="88">
        <f t="shared" si="2668"/>
        <v>24.630541871921181</v>
      </c>
      <c r="AG2591" s="88">
        <f t="shared" si="2668"/>
        <v>14.584244848636374</v>
      </c>
      <c r="AH2591" s="88">
        <f t="shared" si="2668"/>
        <v>14.203536680633478</v>
      </c>
      <c r="AI2591" s="88">
        <f t="shared" si="2668"/>
        <v>15.761062295598723</v>
      </c>
      <c r="AJ2591" s="88">
        <f t="shared" si="2668"/>
        <v>16.492685009119484</v>
      </c>
      <c r="AK2591" s="88">
        <f t="shared" si="2668"/>
        <v>16.385742219503403</v>
      </c>
      <c r="AL2591" s="88">
        <f t="shared" si="2668"/>
        <v>19.482206251623516</v>
      </c>
      <c r="AM2591" s="88">
        <f>P2591*100000/AM2587</f>
        <v>15.392824891224038</v>
      </c>
      <c r="AN2591" s="145">
        <f>Q2591*100000/AN2587</f>
        <v>20.852779377594185</v>
      </c>
      <c r="AO2591" s="130"/>
    </row>
    <row r="2592" spans="1:41" ht="13.5" customHeight="1">
      <c r="A2592" s="85">
        <v>2589</v>
      </c>
      <c r="B2592" s="92" t="s">
        <v>19</v>
      </c>
      <c r="C2592" s="93">
        <v>129</v>
      </c>
      <c r="D2592" s="93">
        <v>169</v>
      </c>
      <c r="E2592" s="93">
        <v>146</v>
      </c>
      <c r="F2592" s="93">
        <v>107</v>
      </c>
      <c r="G2592" s="93">
        <v>81</v>
      </c>
      <c r="H2592" s="93">
        <v>112</v>
      </c>
      <c r="I2592" s="93">
        <v>136</v>
      </c>
      <c r="J2592" s="93">
        <v>138</v>
      </c>
      <c r="K2592" s="93">
        <v>146</v>
      </c>
      <c r="L2592" s="93">
        <v>174</v>
      </c>
      <c r="M2592" s="93">
        <v>107</v>
      </c>
      <c r="N2592" s="93">
        <v>98</v>
      </c>
      <c r="O2592" s="93">
        <v>76</v>
      </c>
      <c r="P2592" s="93">
        <v>100</v>
      </c>
      <c r="Q2592" s="93">
        <v>148</v>
      </c>
      <c r="R2592" s="93"/>
      <c r="Z2592" s="88">
        <f t="shared" ref="Z2592:AN2592" si="2669">C2592*100000/Z2587</f>
        <v>164.47787836287134</v>
      </c>
      <c r="AA2592" s="88">
        <f t="shared" si="2669"/>
        <v>214.18703978302472</v>
      </c>
      <c r="AB2592" s="88">
        <f t="shared" si="2669"/>
        <v>179.39864590885074</v>
      </c>
      <c r="AC2592" s="88">
        <f t="shared" si="2669"/>
        <v>127.12216796758979</v>
      </c>
      <c r="AD2592" s="88">
        <f t="shared" si="2669"/>
        <v>92.496374370510779</v>
      </c>
      <c r="AE2592" s="88">
        <f t="shared" si="2669"/>
        <v>123.89243481819891</v>
      </c>
      <c r="AF2592" s="88">
        <f t="shared" si="2669"/>
        <v>145.64146498179483</v>
      </c>
      <c r="AG2592" s="88">
        <f t="shared" si="2669"/>
        <v>143.75898493655853</v>
      </c>
      <c r="AH2592" s="88">
        <f t="shared" si="2669"/>
        <v>148.12259681232055</v>
      </c>
      <c r="AI2592" s="88">
        <f t="shared" si="2669"/>
        <v>171.40155246463613</v>
      </c>
      <c r="AJ2592" s="88">
        <f t="shared" si="2669"/>
        <v>103.80689976328146</v>
      </c>
      <c r="AK2592" s="88">
        <f t="shared" si="2669"/>
        <v>107.0535158340889</v>
      </c>
      <c r="AL2592" s="88">
        <f t="shared" si="2669"/>
        <v>82.25820417352152</v>
      </c>
      <c r="AM2592" s="88">
        <f t="shared" si="2669"/>
        <v>102.61883260816025</v>
      </c>
      <c r="AN2592" s="145">
        <f t="shared" si="2669"/>
        <v>146.96244513733043</v>
      </c>
      <c r="AO2592" s="130"/>
    </row>
    <row r="2593" spans="1:41" ht="13.5" customHeight="1">
      <c r="A2593" s="85">
        <v>2590</v>
      </c>
      <c r="B2593" s="92" t="s">
        <v>18</v>
      </c>
      <c r="C2593" s="93">
        <v>4</v>
      </c>
      <c r="D2593" s="93">
        <v>4</v>
      </c>
      <c r="E2593" s="93">
        <v>3</v>
      </c>
      <c r="F2593" s="93">
        <v>3</v>
      </c>
      <c r="G2593" s="93">
        <v>3</v>
      </c>
      <c r="H2593" s="93">
        <v>4</v>
      </c>
      <c r="I2593" s="93">
        <v>7</v>
      </c>
      <c r="J2593" s="93">
        <v>2</v>
      </c>
      <c r="K2593" s="93">
        <v>3</v>
      </c>
      <c r="L2593" s="93">
        <v>5</v>
      </c>
      <c r="M2593" s="93">
        <v>5</v>
      </c>
      <c r="N2593" s="93">
        <v>3</v>
      </c>
      <c r="O2593" s="93">
        <v>5</v>
      </c>
      <c r="P2593" s="93">
        <v>6</v>
      </c>
      <c r="Q2593" s="93">
        <v>11</v>
      </c>
      <c r="R2593" s="93"/>
      <c r="Z2593" s="88">
        <f t="shared" ref="Z2593:AN2593" si="2670">C2593*100000/Z2587</f>
        <v>5.1000892515619025</v>
      </c>
      <c r="AA2593" s="88">
        <f t="shared" si="2670"/>
        <v>5.0695157345094612</v>
      </c>
      <c r="AB2593" s="88">
        <f t="shared" si="2670"/>
        <v>3.6862735460722758</v>
      </c>
      <c r="AC2593" s="88">
        <f t="shared" si="2670"/>
        <v>3.5641729336707417</v>
      </c>
      <c r="AD2593" s="88">
        <f t="shared" si="2670"/>
        <v>3.4257916433522513</v>
      </c>
      <c r="AE2593" s="88">
        <f t="shared" si="2670"/>
        <v>4.4247298149356755</v>
      </c>
      <c r="AF2593" s="88">
        <f t="shared" si="2670"/>
        <v>7.4962518740629687</v>
      </c>
      <c r="AG2593" s="88">
        <f t="shared" si="2670"/>
        <v>2.0834635498051961</v>
      </c>
      <c r="AH2593" s="88">
        <f t="shared" si="2670"/>
        <v>3.0436150029928881</v>
      </c>
      <c r="AI2593" s="88">
        <f t="shared" si="2670"/>
        <v>4.9253319673746008</v>
      </c>
      <c r="AJ2593" s="88">
        <f t="shared" si="2670"/>
        <v>4.8507897085645544</v>
      </c>
      <c r="AK2593" s="88">
        <f t="shared" si="2670"/>
        <v>3.2771484439006806</v>
      </c>
      <c r="AL2593" s="88">
        <f t="shared" si="2670"/>
        <v>5.41172395878431</v>
      </c>
      <c r="AM2593" s="88">
        <f t="shared" si="2670"/>
        <v>6.1571299564896149</v>
      </c>
      <c r="AN2593" s="145">
        <f t="shared" si="2670"/>
        <v>10.922884435882668</v>
      </c>
      <c r="AO2593" s="130"/>
    </row>
    <row r="2594" spans="1:41" ht="13.5" customHeight="1">
      <c r="A2594" s="85">
        <v>2591</v>
      </c>
      <c r="B2594" s="92" t="s">
        <v>17</v>
      </c>
      <c r="C2594" s="93">
        <v>89</v>
      </c>
      <c r="D2594" s="93">
        <v>96</v>
      </c>
      <c r="E2594" s="93">
        <v>120</v>
      </c>
      <c r="F2594" s="93">
        <v>109</v>
      </c>
      <c r="G2594" s="93">
        <v>153</v>
      </c>
      <c r="H2594" s="93">
        <v>174</v>
      </c>
      <c r="I2594" s="93">
        <v>200</v>
      </c>
      <c r="J2594" s="93">
        <v>196</v>
      </c>
      <c r="K2594" s="93">
        <v>198</v>
      </c>
      <c r="L2594" s="93">
        <v>205</v>
      </c>
      <c r="M2594" s="93">
        <v>226</v>
      </c>
      <c r="N2594" s="93">
        <v>203</v>
      </c>
      <c r="O2594" s="93">
        <v>211</v>
      </c>
      <c r="P2594" s="93">
        <v>210</v>
      </c>
      <c r="Q2594" s="93">
        <v>201</v>
      </c>
      <c r="R2594" s="93"/>
      <c r="Z2594" s="88">
        <f t="shared" ref="Z2594:AN2594" si="2671">C2594*100000/Z2587</f>
        <v>113.47698584725232</v>
      </c>
      <c r="AA2594" s="88">
        <f t="shared" si="2671"/>
        <v>121.66837762822706</v>
      </c>
      <c r="AB2594" s="88">
        <f t="shared" si="2671"/>
        <v>147.45094184289101</v>
      </c>
      <c r="AC2594" s="88">
        <f t="shared" si="2671"/>
        <v>129.49828325670362</v>
      </c>
      <c r="AD2594" s="88">
        <f t="shared" si="2671"/>
        <v>174.71537381096482</v>
      </c>
      <c r="AE2594" s="88">
        <f t="shared" si="2671"/>
        <v>192.47574694970189</v>
      </c>
      <c r="AF2594" s="88">
        <f t="shared" si="2671"/>
        <v>214.17862497322767</v>
      </c>
      <c r="AG2594" s="88">
        <f t="shared" si="2671"/>
        <v>204.17942788090923</v>
      </c>
      <c r="AH2594" s="88">
        <f t="shared" si="2671"/>
        <v>200.87859019753063</v>
      </c>
      <c r="AI2594" s="88">
        <f t="shared" si="2671"/>
        <v>201.93861066235866</v>
      </c>
      <c r="AJ2594" s="88">
        <f t="shared" si="2671"/>
        <v>219.25569482711785</v>
      </c>
      <c r="AK2594" s="88">
        <f t="shared" si="2671"/>
        <v>221.75371137061271</v>
      </c>
      <c r="AL2594" s="88">
        <f t="shared" si="2671"/>
        <v>228.37475106069789</v>
      </c>
      <c r="AM2594" s="88">
        <f t="shared" si="2671"/>
        <v>215.49954847713653</v>
      </c>
      <c r="AN2594" s="145">
        <f t="shared" si="2671"/>
        <v>199.59088832840149</v>
      </c>
      <c r="AO2594" s="130"/>
    </row>
    <row r="2595" spans="1:41" ht="13.5" customHeight="1">
      <c r="A2595" s="85">
        <v>2592</v>
      </c>
      <c r="B2595" s="92" t="s">
        <v>16</v>
      </c>
      <c r="C2595" s="93">
        <v>47</v>
      </c>
      <c r="D2595" s="93">
        <v>59</v>
      </c>
      <c r="E2595" s="93">
        <v>51</v>
      </c>
      <c r="F2595" s="93">
        <v>50</v>
      </c>
      <c r="G2595" s="93">
        <v>54</v>
      </c>
      <c r="H2595" s="93">
        <v>57</v>
      </c>
      <c r="I2595" s="93">
        <v>78</v>
      </c>
      <c r="J2595" s="93">
        <v>78</v>
      </c>
      <c r="K2595" s="93">
        <v>74</v>
      </c>
      <c r="L2595" s="93">
        <v>69</v>
      </c>
      <c r="M2595" s="93">
        <v>94</v>
      </c>
      <c r="N2595" s="93">
        <v>89</v>
      </c>
      <c r="O2595" s="93">
        <v>111</v>
      </c>
      <c r="P2595" s="93">
        <v>71</v>
      </c>
      <c r="Q2595" s="93">
        <v>88</v>
      </c>
      <c r="R2595" s="93"/>
      <c r="T2595" s="4"/>
      <c r="U2595" s="4"/>
      <c r="V2595" s="4"/>
      <c r="W2595" s="4"/>
      <c r="X2595" s="4"/>
      <c r="Y2595" s="4"/>
      <c r="Z2595" s="88">
        <f t="shared" ref="Z2595:AL2595" si="2672">C2595*100000/Z2587</f>
        <v>59.926048705852352</v>
      </c>
      <c r="AA2595" s="88">
        <f t="shared" si="2672"/>
        <v>74.775357084014544</v>
      </c>
      <c r="AB2595" s="88">
        <f t="shared" si="2672"/>
        <v>62.666650283228684</v>
      </c>
      <c r="AC2595" s="88">
        <f t="shared" si="2672"/>
        <v>59.402882227845694</v>
      </c>
      <c r="AD2595" s="88">
        <f t="shared" si="2672"/>
        <v>61.664249580340524</v>
      </c>
      <c r="AE2595" s="88">
        <f t="shared" si="2672"/>
        <v>63.052399862833376</v>
      </c>
      <c r="AF2595" s="88">
        <f t="shared" si="2672"/>
        <v>83.529663739558785</v>
      </c>
      <c r="AG2595" s="88">
        <f t="shared" si="2672"/>
        <v>81.255078442402649</v>
      </c>
      <c r="AH2595" s="88">
        <f t="shared" si="2672"/>
        <v>75.075836740491241</v>
      </c>
      <c r="AI2595" s="88">
        <f t="shared" si="2672"/>
        <v>67.969581149769496</v>
      </c>
      <c r="AJ2595" s="88">
        <f t="shared" si="2672"/>
        <v>91.194846521013616</v>
      </c>
      <c r="AK2595" s="88">
        <f t="shared" si="2672"/>
        <v>97.222070502386856</v>
      </c>
      <c r="AL2595" s="88">
        <f t="shared" si="2672"/>
        <v>120.14027188501169</v>
      </c>
      <c r="AM2595" s="88">
        <f>P2595*100000/AM2587</f>
        <v>72.859371151793781</v>
      </c>
      <c r="AN2595" s="145">
        <f>Q2595*100000/AN2587</f>
        <v>87.383075487061348</v>
      </c>
      <c r="AO2595" s="130"/>
    </row>
    <row r="2596" spans="1:41" ht="13.5" customHeight="1">
      <c r="A2596" s="85">
        <v>2593</v>
      </c>
      <c r="B2596" s="94" t="s">
        <v>117</v>
      </c>
      <c r="C2596" s="93">
        <v>946</v>
      </c>
      <c r="D2596" s="93">
        <v>1152</v>
      </c>
      <c r="E2596" s="93">
        <v>1201</v>
      </c>
      <c r="F2596" s="93">
        <v>1081</v>
      </c>
      <c r="G2596" s="93">
        <v>1205</v>
      </c>
      <c r="H2596" s="93">
        <v>1293</v>
      </c>
      <c r="I2596" s="93">
        <v>1452</v>
      </c>
      <c r="J2596" s="93">
        <v>1537</v>
      </c>
      <c r="K2596" s="93">
        <v>1499</v>
      </c>
      <c r="L2596" s="93">
        <v>1669</v>
      </c>
      <c r="M2596" s="93">
        <v>1684</v>
      </c>
      <c r="N2596" s="93">
        <v>1739</v>
      </c>
      <c r="O2596" s="93">
        <v>1720</v>
      </c>
      <c r="P2596" s="93">
        <v>1518</v>
      </c>
      <c r="Q2596" s="93">
        <v>1943</v>
      </c>
      <c r="R2596" s="93"/>
      <c r="T2596" s="4" t="s">
        <v>1669</v>
      </c>
      <c r="U2596" s="4" t="s">
        <v>1670</v>
      </c>
      <c r="V2596" s="4" t="s">
        <v>1671</v>
      </c>
      <c r="W2596" s="4" t="s">
        <v>1672</v>
      </c>
      <c r="X2596" s="4" t="s">
        <v>1673</v>
      </c>
      <c r="Y2596" s="4">
        <v>1296</v>
      </c>
      <c r="Z2596" s="88">
        <f t="shared" ref="Z2596:AL2596" si="2673">C2596*100000/Z2587</f>
        <v>1206.17110799439</v>
      </c>
      <c r="AA2596" s="88">
        <f t="shared" si="2673"/>
        <v>1460.0205315387248</v>
      </c>
      <c r="AB2596" s="88">
        <f t="shared" si="2673"/>
        <v>1475.738176277601</v>
      </c>
      <c r="AC2596" s="88">
        <f t="shared" si="2673"/>
        <v>1284.2903137660239</v>
      </c>
      <c r="AD2596" s="88">
        <f t="shared" si="2673"/>
        <v>1376.0263100798209</v>
      </c>
      <c r="AE2596" s="88">
        <f t="shared" si="2673"/>
        <v>1430.293912677957</v>
      </c>
      <c r="AF2596" s="88">
        <f t="shared" si="2673"/>
        <v>1554.936817305633</v>
      </c>
      <c r="AG2596" s="88">
        <f t="shared" si="2673"/>
        <v>1601.1417380252933</v>
      </c>
      <c r="AH2596" s="88">
        <f t="shared" si="2673"/>
        <v>1520.792963162113</v>
      </c>
      <c r="AI2596" s="88">
        <f t="shared" si="2673"/>
        <v>1644.0758107096419</v>
      </c>
      <c r="AJ2596" s="88">
        <f t="shared" si="2673"/>
        <v>1633.7459738445418</v>
      </c>
      <c r="AK2596" s="88">
        <f t="shared" si="2673"/>
        <v>1899.6537146477613</v>
      </c>
      <c r="AL2596" s="88">
        <f t="shared" si="2673"/>
        <v>1861.6330418218029</v>
      </c>
      <c r="AM2596" s="88">
        <f>P2596*100000/AM2587</f>
        <v>1557.7538789918726</v>
      </c>
      <c r="AN2596" s="145">
        <f>Q2596*100000/AN2587</f>
        <v>1929.3785871745476</v>
      </c>
      <c r="AO2596" s="130"/>
    </row>
    <row r="2597" spans="1:41" ht="13.5" customHeight="1">
      <c r="A2597" s="85">
        <v>2594</v>
      </c>
      <c r="B2597" s="92" t="s">
        <v>15</v>
      </c>
      <c r="C2597" s="93">
        <v>28</v>
      </c>
      <c r="D2597" s="93">
        <v>36</v>
      </c>
      <c r="E2597" s="93">
        <v>52</v>
      </c>
      <c r="F2597" s="93">
        <v>22</v>
      </c>
      <c r="G2597" s="93">
        <v>25</v>
      </c>
      <c r="H2597" s="93">
        <v>21</v>
      </c>
      <c r="I2597" s="93">
        <v>38</v>
      </c>
      <c r="J2597" s="93">
        <v>50</v>
      </c>
      <c r="K2597" s="93">
        <v>27</v>
      </c>
      <c r="L2597" s="93">
        <v>25</v>
      </c>
      <c r="M2597" s="93">
        <v>31</v>
      </c>
      <c r="N2597" s="93">
        <v>15</v>
      </c>
      <c r="O2597" s="93">
        <v>28</v>
      </c>
      <c r="P2597" s="93">
        <v>26</v>
      </c>
      <c r="Q2597" s="93">
        <v>44</v>
      </c>
      <c r="R2597" s="93"/>
      <c r="Z2597" s="88">
        <f t="shared" ref="Z2597:AN2597" si="2674">C2597*100000/Z2587</f>
        <v>35.700624760933316</v>
      </c>
      <c r="AA2597" s="88">
        <f t="shared" si="2674"/>
        <v>45.625641610585149</v>
      </c>
      <c r="AB2597" s="88">
        <f t="shared" si="2674"/>
        <v>63.895408131919446</v>
      </c>
      <c r="AC2597" s="88">
        <f t="shared" si="2674"/>
        <v>26.137268180252107</v>
      </c>
      <c r="AD2597" s="88">
        <f t="shared" si="2674"/>
        <v>28.548263694602095</v>
      </c>
      <c r="AE2597" s="88">
        <f t="shared" si="2674"/>
        <v>23.229831528412298</v>
      </c>
      <c r="AF2597" s="88">
        <f t="shared" si="2674"/>
        <v>40.693938744913261</v>
      </c>
      <c r="AG2597" s="88">
        <f t="shared" si="2674"/>
        <v>52.086588745129902</v>
      </c>
      <c r="AH2597" s="88">
        <f t="shared" si="2674"/>
        <v>27.392535026935992</v>
      </c>
      <c r="AI2597" s="88">
        <f t="shared" si="2674"/>
        <v>24.626659836873007</v>
      </c>
      <c r="AJ2597" s="88">
        <f t="shared" si="2674"/>
        <v>30.074896193100237</v>
      </c>
      <c r="AK2597" s="88">
        <f t="shared" si="2674"/>
        <v>16.385742219503403</v>
      </c>
      <c r="AL2597" s="88">
        <f t="shared" si="2674"/>
        <v>30.305654169192138</v>
      </c>
      <c r="AM2597" s="88">
        <f t="shared" si="2674"/>
        <v>26.680896478121664</v>
      </c>
      <c r="AN2597" s="145">
        <f t="shared" si="2674"/>
        <v>43.691537743530674</v>
      </c>
      <c r="AO2597" s="130"/>
    </row>
    <row r="2598" spans="1:41" ht="13.5" customHeight="1">
      <c r="A2598" s="85">
        <v>2595</v>
      </c>
      <c r="B2598" s="92" t="s">
        <v>14</v>
      </c>
      <c r="C2598" s="93">
        <v>986</v>
      </c>
      <c r="D2598" s="93">
        <v>1103</v>
      </c>
      <c r="E2598" s="93">
        <v>978</v>
      </c>
      <c r="F2598" s="93">
        <v>1039</v>
      </c>
      <c r="G2598" s="93">
        <v>937</v>
      </c>
      <c r="H2598" s="93">
        <v>984</v>
      </c>
      <c r="I2598" s="93">
        <v>997</v>
      </c>
      <c r="J2598" s="93">
        <v>1121</v>
      </c>
      <c r="K2598" s="93">
        <v>958</v>
      </c>
      <c r="L2598" s="93">
        <v>1018</v>
      </c>
      <c r="M2598" s="93">
        <v>1164</v>
      </c>
      <c r="N2598" s="93">
        <v>924</v>
      </c>
      <c r="O2598" s="93">
        <v>1071</v>
      </c>
      <c r="P2598" s="93">
        <v>1233</v>
      </c>
      <c r="Q2598" s="93">
        <v>1408</v>
      </c>
      <c r="R2598" s="93"/>
      <c r="Z2598" s="88">
        <f t="shared" ref="Z2598:AL2598" si="2675">C2598*100000/Z2587</f>
        <v>1257.172000510009</v>
      </c>
      <c r="AA2598" s="88">
        <f t="shared" si="2675"/>
        <v>1397.9189637909838</v>
      </c>
      <c r="AB2598" s="88">
        <f t="shared" si="2675"/>
        <v>1201.7251760195618</v>
      </c>
      <c r="AC2598" s="88">
        <f t="shared" si="2675"/>
        <v>1234.3918926946335</v>
      </c>
      <c r="AD2598" s="88">
        <f t="shared" si="2675"/>
        <v>1069.9889232736864</v>
      </c>
      <c r="AE2598" s="88">
        <f t="shared" si="2675"/>
        <v>1088.4835344741762</v>
      </c>
      <c r="AF2598" s="88">
        <f t="shared" si="2675"/>
        <v>1067.68044549154</v>
      </c>
      <c r="AG2598" s="88">
        <f t="shared" si="2675"/>
        <v>1167.7813196658124</v>
      </c>
      <c r="AH2598" s="88">
        <f t="shared" si="2675"/>
        <v>971.92772428906221</v>
      </c>
      <c r="AI2598" s="88">
        <f t="shared" si="2675"/>
        <v>1002.7975885574688</v>
      </c>
      <c r="AJ2598" s="88">
        <f t="shared" si="2675"/>
        <v>1129.2638441538281</v>
      </c>
      <c r="AK2598" s="88">
        <f t="shared" si="2675"/>
        <v>1009.3617207214096</v>
      </c>
      <c r="AL2598" s="88">
        <f t="shared" si="2675"/>
        <v>1159.1912719715992</v>
      </c>
      <c r="AM2598" s="88">
        <f>P2598*100000/AM2587</f>
        <v>1265.2902060586159</v>
      </c>
      <c r="AN2598" s="145">
        <f>Q2598*100000/AN2587</f>
        <v>1398.1292077929816</v>
      </c>
      <c r="AO2598" s="130"/>
    </row>
    <row r="2599" spans="1:41" ht="13.5" customHeight="1">
      <c r="A2599" s="85">
        <v>2596</v>
      </c>
      <c r="B2599" s="92" t="s">
        <v>13</v>
      </c>
      <c r="C2599" s="93">
        <v>1168</v>
      </c>
      <c r="D2599" s="93">
        <v>1149</v>
      </c>
      <c r="E2599" s="93">
        <v>1060</v>
      </c>
      <c r="F2599" s="93">
        <v>1243</v>
      </c>
      <c r="G2599" s="93">
        <v>1204</v>
      </c>
      <c r="H2599" s="93">
        <v>1262</v>
      </c>
      <c r="I2599" s="93">
        <v>1320</v>
      </c>
      <c r="J2599" s="93">
        <v>1191</v>
      </c>
      <c r="K2599" s="93">
        <v>993</v>
      </c>
      <c r="L2599" s="93">
        <v>1049</v>
      </c>
      <c r="M2599" s="93">
        <v>880</v>
      </c>
      <c r="N2599" s="93">
        <v>785</v>
      </c>
      <c r="O2599" s="93">
        <v>1062</v>
      </c>
      <c r="P2599" s="93">
        <v>1235</v>
      </c>
      <c r="Q2599" s="93">
        <v>1575</v>
      </c>
      <c r="R2599" s="93"/>
      <c r="Z2599" s="88">
        <f t="shared" ref="Z2599:AN2599" si="2676">C2599*100000/Z2587</f>
        <v>1489.2260614560755</v>
      </c>
      <c r="AA2599" s="88">
        <f t="shared" si="2676"/>
        <v>1456.2183947378426</v>
      </c>
      <c r="AB2599" s="88">
        <f t="shared" si="2676"/>
        <v>1302.483319612204</v>
      </c>
      <c r="AC2599" s="88">
        <f t="shared" si="2676"/>
        <v>1476.7556521842439</v>
      </c>
      <c r="AD2599" s="88">
        <f t="shared" si="2676"/>
        <v>1374.884379532037</v>
      </c>
      <c r="AE2599" s="88">
        <f t="shared" si="2676"/>
        <v>1396.0022566122057</v>
      </c>
      <c r="AF2599" s="88">
        <f t="shared" si="2676"/>
        <v>1413.5789248233027</v>
      </c>
      <c r="AG2599" s="88">
        <f t="shared" si="2676"/>
        <v>1240.7025439089944</v>
      </c>
      <c r="AH2599" s="88">
        <f t="shared" si="2676"/>
        <v>1007.4365659906459</v>
      </c>
      <c r="AI2599" s="88">
        <f t="shared" si="2676"/>
        <v>1033.3346467551912</v>
      </c>
      <c r="AJ2599" s="88">
        <f t="shared" si="2676"/>
        <v>853.73898870736161</v>
      </c>
      <c r="AK2599" s="88">
        <f t="shared" si="2676"/>
        <v>857.52050948734473</v>
      </c>
      <c r="AL2599" s="88">
        <f t="shared" si="2676"/>
        <v>1149.4501688457874</v>
      </c>
      <c r="AM2599" s="88">
        <f t="shared" si="2676"/>
        <v>1267.342582710779</v>
      </c>
      <c r="AN2599" s="145">
        <f t="shared" si="2676"/>
        <v>1563.9584533195639</v>
      </c>
      <c r="AO2599" s="130"/>
    </row>
    <row r="2600" spans="1:41" ht="13.5" customHeight="1">
      <c r="A2600" s="85">
        <v>2597</v>
      </c>
      <c r="B2600" s="92" t="s">
        <v>12</v>
      </c>
      <c r="C2600" s="93">
        <v>4664</v>
      </c>
      <c r="D2600" s="93">
        <v>4548</v>
      </c>
      <c r="E2600" s="93">
        <v>4206</v>
      </c>
      <c r="F2600" s="93">
        <v>4734</v>
      </c>
      <c r="G2600" s="93">
        <v>4941</v>
      </c>
      <c r="H2600" s="93">
        <v>5670</v>
      </c>
      <c r="I2600" s="93">
        <v>5693</v>
      </c>
      <c r="J2600" s="93">
        <v>5814</v>
      </c>
      <c r="K2600" s="93">
        <v>5973</v>
      </c>
      <c r="L2600" s="93">
        <v>5914</v>
      </c>
      <c r="M2600" s="93">
        <v>4705</v>
      </c>
      <c r="N2600" s="93">
        <v>5575</v>
      </c>
      <c r="O2600" s="93">
        <v>5267</v>
      </c>
      <c r="P2600" s="93">
        <v>6302</v>
      </c>
      <c r="Q2600" s="93">
        <v>7601</v>
      </c>
      <c r="R2600" s="93"/>
      <c r="Z2600" s="88">
        <f t="shared" ref="Z2600:AN2600" si="2677">C2600*100000/Z2587</f>
        <v>5946.7040673211777</v>
      </c>
      <c r="AA2600" s="88">
        <f t="shared" si="2677"/>
        <v>5764.0393901372572</v>
      </c>
      <c r="AB2600" s="88">
        <f t="shared" si="2677"/>
        <v>5168.1555115933306</v>
      </c>
      <c r="AC2600" s="88">
        <f t="shared" si="2677"/>
        <v>5624.2648893324304</v>
      </c>
      <c r="AD2600" s="88">
        <f t="shared" si="2677"/>
        <v>5642.2788366011582</v>
      </c>
      <c r="AE2600" s="88">
        <f t="shared" si="2677"/>
        <v>6272.0545126713196</v>
      </c>
      <c r="AF2600" s="88">
        <f t="shared" si="2677"/>
        <v>6096.594559862926</v>
      </c>
      <c r="AG2600" s="88">
        <f t="shared" si="2677"/>
        <v>6056.6285392837053</v>
      </c>
      <c r="AH2600" s="88">
        <f t="shared" si="2677"/>
        <v>6059.8374709588397</v>
      </c>
      <c r="AI2600" s="88">
        <f t="shared" si="2677"/>
        <v>5825.6826510106785</v>
      </c>
      <c r="AJ2600" s="88">
        <f t="shared" si="2677"/>
        <v>4564.5931157592458</v>
      </c>
      <c r="AK2600" s="88">
        <f t="shared" si="2677"/>
        <v>6090.0341915820982</v>
      </c>
      <c r="AL2600" s="88">
        <f t="shared" si="2677"/>
        <v>5700.7100181833921</v>
      </c>
      <c r="AM2600" s="88">
        <f t="shared" si="2677"/>
        <v>6467.0388309662585</v>
      </c>
      <c r="AN2600" s="145">
        <f t="shared" si="2677"/>
        <v>7547.7131451949235</v>
      </c>
      <c r="AO2600" s="130"/>
    </row>
    <row r="2601" spans="1:41" ht="13.5" customHeight="1">
      <c r="A2601" s="85">
        <v>2598</v>
      </c>
      <c r="B2601" s="92" t="s">
        <v>11</v>
      </c>
      <c r="C2601" s="93">
        <v>604</v>
      </c>
      <c r="D2601" s="93">
        <v>684</v>
      </c>
      <c r="E2601" s="93">
        <v>701</v>
      </c>
      <c r="F2601" s="93">
        <v>1214</v>
      </c>
      <c r="G2601" s="93">
        <v>1287</v>
      </c>
      <c r="H2601" s="93">
        <v>1580</v>
      </c>
      <c r="I2601" s="93">
        <v>1135</v>
      </c>
      <c r="J2601" s="93">
        <v>1172</v>
      </c>
      <c r="K2601" s="93">
        <v>1230</v>
      </c>
      <c r="L2601" s="93">
        <v>1094</v>
      </c>
      <c r="M2601" s="93">
        <v>892</v>
      </c>
      <c r="N2601" s="93">
        <v>718</v>
      </c>
      <c r="O2601" s="93">
        <v>1015</v>
      </c>
      <c r="P2601" s="93">
        <v>947</v>
      </c>
      <c r="Q2601" s="93">
        <v>658</v>
      </c>
      <c r="R2601" s="93"/>
      <c r="Z2601" s="88">
        <f t="shared" ref="Z2601:AN2601" si="2678">C2601*100000/Z2587</f>
        <v>770.11347698584723</v>
      </c>
      <c r="AA2601" s="88">
        <f t="shared" si="2678"/>
        <v>866.88719060111782</v>
      </c>
      <c r="AB2601" s="88">
        <f t="shared" si="2678"/>
        <v>861.3592519322217</v>
      </c>
      <c r="AC2601" s="88">
        <f t="shared" si="2678"/>
        <v>1442.3019804920934</v>
      </c>
      <c r="AD2601" s="88">
        <f t="shared" si="2678"/>
        <v>1469.6646149981159</v>
      </c>
      <c r="AE2601" s="88">
        <f t="shared" si="2678"/>
        <v>1747.7682768995919</v>
      </c>
      <c r="AF2601" s="88">
        <f t="shared" si="2678"/>
        <v>1215.463696723067</v>
      </c>
      <c r="AG2601" s="88">
        <f t="shared" si="2678"/>
        <v>1220.9096401858449</v>
      </c>
      <c r="AH2601" s="88">
        <f t="shared" si="2678"/>
        <v>1247.882151227084</v>
      </c>
      <c r="AI2601" s="88">
        <f t="shared" si="2678"/>
        <v>1077.6626344615627</v>
      </c>
      <c r="AJ2601" s="88">
        <f t="shared" si="2678"/>
        <v>865.38088400791651</v>
      </c>
      <c r="AK2601" s="88">
        <f t="shared" si="2678"/>
        <v>784.33086090689619</v>
      </c>
      <c r="AL2601" s="88">
        <f t="shared" si="2678"/>
        <v>1098.5799636332149</v>
      </c>
      <c r="AM2601" s="88">
        <f t="shared" si="2678"/>
        <v>971.80034479927758</v>
      </c>
      <c r="AN2601" s="145">
        <f t="shared" si="2678"/>
        <v>653.38708716461781</v>
      </c>
      <c r="AO2601" s="130"/>
    </row>
    <row r="2602" spans="1:41" ht="13.5" customHeight="1">
      <c r="A2602" s="85">
        <v>2599</v>
      </c>
      <c r="B2602" s="92" t="s">
        <v>28</v>
      </c>
      <c r="C2602" s="93">
        <v>2</v>
      </c>
      <c r="D2602" s="93">
        <v>109</v>
      </c>
      <c r="E2602" s="93">
        <v>0</v>
      </c>
      <c r="F2602" s="93">
        <v>0</v>
      </c>
      <c r="G2602" s="93">
        <v>0</v>
      </c>
      <c r="H2602" s="93">
        <v>0</v>
      </c>
      <c r="I2602" s="93">
        <v>0</v>
      </c>
      <c r="J2602" s="93">
        <v>0</v>
      </c>
      <c r="K2602" s="93">
        <v>0</v>
      </c>
      <c r="L2602" s="93">
        <v>0</v>
      </c>
      <c r="M2602" s="93">
        <v>0</v>
      </c>
      <c r="N2602" s="93">
        <v>0</v>
      </c>
      <c r="O2602" s="93">
        <v>0</v>
      </c>
      <c r="P2602" s="93">
        <v>0</v>
      </c>
      <c r="Q2602" s="93">
        <v>0</v>
      </c>
      <c r="R2602" s="93"/>
      <c r="Z2602" s="88">
        <f t="shared" ref="Z2602:AN2602" si="2679">C2602*100000/Z2587</f>
        <v>2.5500446257809513</v>
      </c>
      <c r="AA2602" s="88">
        <f t="shared" si="2679"/>
        <v>138.1443037653828</v>
      </c>
      <c r="AB2602" s="88">
        <f t="shared" si="2679"/>
        <v>0</v>
      </c>
      <c r="AC2602" s="88">
        <f t="shared" si="2679"/>
        <v>0</v>
      </c>
      <c r="AD2602" s="88">
        <f t="shared" si="2679"/>
        <v>0</v>
      </c>
      <c r="AE2602" s="88">
        <f t="shared" si="2679"/>
        <v>0</v>
      </c>
      <c r="AF2602" s="88">
        <f t="shared" si="2679"/>
        <v>0</v>
      </c>
      <c r="AG2602" s="88">
        <f t="shared" si="2679"/>
        <v>0</v>
      </c>
      <c r="AH2602" s="88">
        <f t="shared" si="2679"/>
        <v>0</v>
      </c>
      <c r="AI2602" s="88">
        <f t="shared" si="2679"/>
        <v>0</v>
      </c>
      <c r="AJ2602" s="88">
        <f t="shared" si="2679"/>
        <v>0</v>
      </c>
      <c r="AK2602" s="88">
        <f t="shared" si="2679"/>
        <v>0</v>
      </c>
      <c r="AL2602" s="88">
        <f t="shared" si="2679"/>
        <v>0</v>
      </c>
      <c r="AM2602" s="88">
        <f t="shared" si="2679"/>
        <v>0</v>
      </c>
      <c r="AN2602" s="145">
        <f t="shared" si="2679"/>
        <v>0</v>
      </c>
      <c r="AO2602" s="130"/>
    </row>
    <row r="2603" spans="1:41" ht="13.5" customHeight="1">
      <c r="A2603" s="85">
        <v>2600</v>
      </c>
      <c r="B2603" s="94" t="s">
        <v>118</v>
      </c>
      <c r="C2603" s="93">
        <v>7452</v>
      </c>
      <c r="D2603" s="93">
        <v>7629</v>
      </c>
      <c r="E2603" s="93">
        <v>6997</v>
      </c>
      <c r="F2603" s="93">
        <v>8252</v>
      </c>
      <c r="G2603" s="93">
        <v>8394</v>
      </c>
      <c r="H2603" s="93">
        <v>9517</v>
      </c>
      <c r="I2603" s="93">
        <v>9183</v>
      </c>
      <c r="J2603" s="93">
        <v>9348</v>
      </c>
      <c r="K2603" s="93">
        <v>9181</v>
      </c>
      <c r="L2603" s="93">
        <v>9100</v>
      </c>
      <c r="M2603" s="93">
        <v>7672</v>
      </c>
      <c r="N2603" s="93">
        <v>8017</v>
      </c>
      <c r="O2603" s="93">
        <v>8443</v>
      </c>
      <c r="P2603" s="93">
        <v>9743</v>
      </c>
      <c r="Q2603" s="93">
        <v>11286</v>
      </c>
      <c r="R2603" s="93"/>
      <c r="T2603" s="4" t="s">
        <v>1674</v>
      </c>
      <c r="U2603" s="4" t="s">
        <v>1675</v>
      </c>
      <c r="V2603" s="4" t="s">
        <v>1676</v>
      </c>
      <c r="W2603" s="4" t="s">
        <v>1677</v>
      </c>
      <c r="X2603" s="4" t="s">
        <v>1678</v>
      </c>
      <c r="Y2603" s="4">
        <v>9829.7999999999993</v>
      </c>
      <c r="Z2603" s="88">
        <f t="shared" ref="Z2603:AN2603" si="2680">C2603*100000/Z2587</f>
        <v>9501.4662756598245</v>
      </c>
      <c r="AA2603" s="88">
        <f t="shared" si="2680"/>
        <v>9668.8338846431689</v>
      </c>
      <c r="AB2603" s="88">
        <f t="shared" si="2680"/>
        <v>8597.6186672892381</v>
      </c>
      <c r="AC2603" s="88">
        <f t="shared" si="2680"/>
        <v>9803.8516828836528</v>
      </c>
      <c r="AD2603" s="88">
        <f t="shared" si="2680"/>
        <v>9585.3650180995992</v>
      </c>
      <c r="AE2603" s="88">
        <f t="shared" si="2680"/>
        <v>10527.538412185706</v>
      </c>
      <c r="AF2603" s="88">
        <f t="shared" si="2680"/>
        <v>9834.0115656457492</v>
      </c>
      <c r="AG2603" s="88">
        <f t="shared" si="2680"/>
        <v>9738.108631789486</v>
      </c>
      <c r="AH2603" s="88">
        <f t="shared" si="2680"/>
        <v>9314.4764474925687</v>
      </c>
      <c r="AI2603" s="88">
        <f t="shared" si="2680"/>
        <v>8964.1041806217745</v>
      </c>
      <c r="AJ2603" s="88">
        <f t="shared" si="2680"/>
        <v>7443.0517288214523</v>
      </c>
      <c r="AK2603" s="88">
        <f t="shared" si="2680"/>
        <v>8757.6330249172515</v>
      </c>
      <c r="AL2603" s="88">
        <f t="shared" si="2680"/>
        <v>9138.2370768031869</v>
      </c>
      <c r="AM2603" s="88">
        <f t="shared" si="2680"/>
        <v>9998.1528610130536</v>
      </c>
      <c r="AN2603" s="145">
        <f t="shared" si="2680"/>
        <v>11206.879431215617</v>
      </c>
      <c r="AO2603" s="130"/>
    </row>
    <row r="2604" spans="1:41" ht="13.5" customHeight="1">
      <c r="A2604" s="85">
        <v>2601</v>
      </c>
      <c r="B2604" s="92" t="s">
        <v>10</v>
      </c>
      <c r="C2604" s="93">
        <v>283</v>
      </c>
      <c r="D2604" s="93">
        <v>201</v>
      </c>
      <c r="E2604" s="93">
        <v>116</v>
      </c>
      <c r="F2604" s="93">
        <v>155</v>
      </c>
      <c r="G2604" s="93">
        <v>178</v>
      </c>
      <c r="H2604" s="93">
        <v>188</v>
      </c>
      <c r="I2604" s="93">
        <v>142</v>
      </c>
      <c r="J2604" s="93">
        <v>126</v>
      </c>
      <c r="K2604" s="93">
        <v>128</v>
      </c>
      <c r="L2604" s="93">
        <v>219</v>
      </c>
      <c r="M2604" s="93">
        <v>151</v>
      </c>
      <c r="N2604" s="93">
        <v>98</v>
      </c>
      <c r="O2604" s="93">
        <v>91</v>
      </c>
      <c r="P2604" s="93">
        <v>134</v>
      </c>
      <c r="Q2604" s="93">
        <v>87</v>
      </c>
      <c r="R2604" s="93"/>
      <c r="Z2604" s="88">
        <f t="shared" ref="Z2604:AN2604" si="2681">C2604*100000/Z2587</f>
        <v>360.83131454800457</v>
      </c>
      <c r="AA2604" s="88">
        <f t="shared" si="2681"/>
        <v>254.74316565910041</v>
      </c>
      <c r="AB2604" s="88">
        <f t="shared" si="2681"/>
        <v>142.53591044812799</v>
      </c>
      <c r="AC2604" s="88">
        <f t="shared" si="2681"/>
        <v>184.14893490632164</v>
      </c>
      <c r="AD2604" s="88">
        <f t="shared" si="2681"/>
        <v>203.26363750556692</v>
      </c>
      <c r="AE2604" s="88">
        <f t="shared" si="2681"/>
        <v>207.96230130197674</v>
      </c>
      <c r="AF2604" s="88">
        <f t="shared" si="2681"/>
        <v>152.06682373099164</v>
      </c>
      <c r="AG2604" s="88">
        <f t="shared" si="2681"/>
        <v>131.25820363772735</v>
      </c>
      <c r="AH2604" s="88">
        <f t="shared" si="2681"/>
        <v>129.86090679436322</v>
      </c>
      <c r="AI2604" s="88">
        <f t="shared" si="2681"/>
        <v>215.72954017100753</v>
      </c>
      <c r="AJ2604" s="88">
        <f t="shared" si="2681"/>
        <v>146.49384919864954</v>
      </c>
      <c r="AK2604" s="88">
        <f t="shared" si="2681"/>
        <v>107.0535158340889</v>
      </c>
      <c r="AL2604" s="88">
        <f t="shared" si="2681"/>
        <v>98.493376049874442</v>
      </c>
      <c r="AM2604" s="88">
        <f t="shared" si="2681"/>
        <v>137.50923569493474</v>
      </c>
      <c r="AN2604" s="145">
        <f t="shared" si="2681"/>
        <v>86.390085992890192</v>
      </c>
      <c r="AO2604" s="130"/>
    </row>
    <row r="2605" spans="1:41" ht="13.5" customHeight="1">
      <c r="A2605" s="85">
        <v>2602</v>
      </c>
      <c r="B2605" s="92" t="s">
        <v>9</v>
      </c>
      <c r="C2605" s="93">
        <v>10</v>
      </c>
      <c r="D2605" s="93">
        <v>6</v>
      </c>
      <c r="E2605" s="93">
        <v>20</v>
      </c>
      <c r="F2605" s="93">
        <v>18</v>
      </c>
      <c r="G2605" s="93">
        <v>32</v>
      </c>
      <c r="H2605" s="93">
        <v>34</v>
      </c>
      <c r="I2605" s="93">
        <v>17</v>
      </c>
      <c r="J2605" s="93">
        <v>10</v>
      </c>
      <c r="K2605" s="93">
        <v>8</v>
      </c>
      <c r="L2605" s="93">
        <v>10</v>
      </c>
      <c r="M2605" s="93">
        <v>26</v>
      </c>
      <c r="N2605" s="93">
        <v>8</v>
      </c>
      <c r="O2605" s="93">
        <v>22</v>
      </c>
      <c r="P2605" s="93">
        <v>26</v>
      </c>
      <c r="Q2605" s="93">
        <v>34</v>
      </c>
      <c r="R2605" s="93"/>
      <c r="Z2605" s="88">
        <f t="shared" ref="Z2605:AN2605" si="2682">C2605*100000/Z2587</f>
        <v>12.750223128904755</v>
      </c>
      <c r="AA2605" s="88">
        <f t="shared" si="2682"/>
        <v>7.6042736017641914</v>
      </c>
      <c r="AB2605" s="88">
        <f t="shared" si="2682"/>
        <v>24.575156973815169</v>
      </c>
      <c r="AC2605" s="88">
        <f t="shared" si="2682"/>
        <v>21.38503760202445</v>
      </c>
      <c r="AD2605" s="88">
        <f t="shared" si="2682"/>
        <v>36.54177752909068</v>
      </c>
      <c r="AE2605" s="88">
        <f t="shared" si="2682"/>
        <v>37.610203426953241</v>
      </c>
      <c r="AF2605" s="88">
        <f t="shared" si="2682"/>
        <v>18.205183122724353</v>
      </c>
      <c r="AG2605" s="88">
        <f t="shared" si="2682"/>
        <v>10.417317749025981</v>
      </c>
      <c r="AH2605" s="88">
        <f t="shared" si="2682"/>
        <v>8.1163066746477011</v>
      </c>
      <c r="AI2605" s="88">
        <f t="shared" si="2682"/>
        <v>9.8506639347492015</v>
      </c>
      <c r="AJ2605" s="88">
        <f t="shared" si="2682"/>
        <v>25.224106484535682</v>
      </c>
      <c r="AK2605" s="88">
        <f t="shared" si="2682"/>
        <v>8.739062517068481</v>
      </c>
      <c r="AL2605" s="88">
        <f t="shared" si="2682"/>
        <v>23.811585418650964</v>
      </c>
      <c r="AM2605" s="88">
        <f t="shared" si="2682"/>
        <v>26.680896478121664</v>
      </c>
      <c r="AN2605" s="145">
        <f t="shared" si="2682"/>
        <v>33.761642801819157</v>
      </c>
      <c r="AO2605" s="130"/>
    </row>
    <row r="2606" spans="1:41" ht="13.5" customHeight="1">
      <c r="A2606" s="85">
        <v>2603</v>
      </c>
      <c r="B2606" s="92" t="s">
        <v>8</v>
      </c>
      <c r="C2606" s="93">
        <v>651</v>
      </c>
      <c r="D2606" s="93">
        <v>649</v>
      </c>
      <c r="E2606" s="93">
        <v>641</v>
      </c>
      <c r="F2606" s="93">
        <v>806</v>
      </c>
      <c r="G2606" s="93">
        <v>798</v>
      </c>
      <c r="H2606" s="93">
        <v>736</v>
      </c>
      <c r="I2606" s="93">
        <v>654</v>
      </c>
      <c r="J2606" s="93">
        <v>643</v>
      </c>
      <c r="K2606" s="93">
        <v>576</v>
      </c>
      <c r="L2606" s="93">
        <v>980</v>
      </c>
      <c r="M2606" s="93">
        <v>825</v>
      </c>
      <c r="N2606" s="93">
        <v>624</v>
      </c>
      <c r="O2606" s="93">
        <v>585</v>
      </c>
      <c r="P2606" s="93">
        <v>664</v>
      </c>
      <c r="Q2606" s="93">
        <v>571</v>
      </c>
      <c r="R2606" s="93"/>
      <c r="Z2606" s="88">
        <f t="shared" ref="Z2606:AL2606" si="2683">C2606*100000/Z2587</f>
        <v>830.03952569169962</v>
      </c>
      <c r="AA2606" s="88">
        <f t="shared" si="2683"/>
        <v>822.52892792416003</v>
      </c>
      <c r="AB2606" s="88">
        <f t="shared" si="2683"/>
        <v>787.63378101077626</v>
      </c>
      <c r="AC2606" s="88">
        <f t="shared" si="2683"/>
        <v>957.57446151287263</v>
      </c>
      <c r="AD2606" s="88">
        <f t="shared" si="2683"/>
        <v>911.26057713169882</v>
      </c>
      <c r="AE2606" s="88">
        <f t="shared" si="2683"/>
        <v>814.15028594816431</v>
      </c>
      <c r="AF2606" s="88">
        <f t="shared" si="2683"/>
        <v>700.36410366245445</v>
      </c>
      <c r="AG2606" s="88">
        <f t="shared" si="2683"/>
        <v>669.83353126237057</v>
      </c>
      <c r="AH2606" s="88">
        <f t="shared" si="2683"/>
        <v>584.37408057463449</v>
      </c>
      <c r="AI2606" s="88">
        <f t="shared" si="2683"/>
        <v>965.36506560542182</v>
      </c>
      <c r="AJ2606" s="88">
        <f t="shared" si="2683"/>
        <v>800.38030191315147</v>
      </c>
      <c r="AK2606" s="88">
        <f t="shared" si="2683"/>
        <v>681.64687633134156</v>
      </c>
      <c r="AL2606" s="88">
        <f t="shared" si="2683"/>
        <v>633.17170317776436</v>
      </c>
      <c r="AM2606" s="88">
        <f>P2606*100000/AM2587</f>
        <v>681.38904851818404</v>
      </c>
      <c r="AN2606" s="145">
        <f>Q2606*100000/AN2587</f>
        <v>566.99700117172756</v>
      </c>
      <c r="AO2606" s="130"/>
    </row>
    <row r="2607" spans="1:41" ht="13.5" customHeight="1">
      <c r="A2607" s="85">
        <v>2604</v>
      </c>
      <c r="B2607" s="92" t="s">
        <v>24</v>
      </c>
      <c r="C2607" s="93">
        <v>2</v>
      </c>
      <c r="D2607" s="93">
        <v>3</v>
      </c>
      <c r="E2607" s="93">
        <v>0</v>
      </c>
      <c r="F2607" s="93">
        <v>2</v>
      </c>
      <c r="G2607" s="93">
        <v>0</v>
      </c>
      <c r="H2607" s="93">
        <v>1</v>
      </c>
      <c r="I2607" s="93">
        <v>4</v>
      </c>
      <c r="J2607" s="93">
        <v>2</v>
      </c>
      <c r="K2607" s="93">
        <v>3</v>
      </c>
      <c r="L2607" s="93">
        <v>2</v>
      </c>
      <c r="M2607" s="93">
        <v>6</v>
      </c>
      <c r="N2607" s="93">
        <v>10</v>
      </c>
      <c r="O2607" s="93">
        <v>1</v>
      </c>
      <c r="P2607" s="93">
        <v>40</v>
      </c>
      <c r="Q2607" s="93">
        <v>1</v>
      </c>
      <c r="R2607" s="93"/>
      <c r="Z2607" s="88">
        <f t="shared" ref="Z2607:AN2607" si="2684">C2607*100000/Z2587</f>
        <v>2.5500446257809513</v>
      </c>
      <c r="AA2607" s="88">
        <f t="shared" si="2684"/>
        <v>3.8021368008820957</v>
      </c>
      <c r="AB2607" s="88">
        <f t="shared" si="2684"/>
        <v>0</v>
      </c>
      <c r="AC2607" s="88">
        <f t="shared" si="2684"/>
        <v>2.376115289113828</v>
      </c>
      <c r="AD2607" s="88">
        <f t="shared" si="2684"/>
        <v>0</v>
      </c>
      <c r="AE2607" s="88">
        <f t="shared" si="2684"/>
        <v>1.1061824537339189</v>
      </c>
      <c r="AF2607" s="88">
        <f t="shared" si="2684"/>
        <v>4.2835724994645537</v>
      </c>
      <c r="AG2607" s="88">
        <f t="shared" si="2684"/>
        <v>2.0834635498051961</v>
      </c>
      <c r="AH2607" s="88">
        <f t="shared" si="2684"/>
        <v>3.0436150029928881</v>
      </c>
      <c r="AI2607" s="88">
        <f t="shared" si="2684"/>
        <v>1.9701327869498404</v>
      </c>
      <c r="AJ2607" s="88">
        <f t="shared" si="2684"/>
        <v>5.8209476502774651</v>
      </c>
      <c r="AK2607" s="88">
        <f t="shared" si="2684"/>
        <v>10.923828146335602</v>
      </c>
      <c r="AL2607" s="88">
        <f t="shared" si="2684"/>
        <v>1.082344791756862</v>
      </c>
      <c r="AM2607" s="88">
        <f t="shared" si="2684"/>
        <v>41.047533043264103</v>
      </c>
      <c r="AN2607" s="145">
        <f t="shared" si="2684"/>
        <v>0.99298949417115168</v>
      </c>
      <c r="AO2607" s="130"/>
    </row>
    <row r="2608" spans="1:41" ht="13.5" customHeight="1">
      <c r="A2608" s="85">
        <v>2605</v>
      </c>
      <c r="B2608" s="94" t="s">
        <v>119</v>
      </c>
      <c r="C2608" s="93">
        <v>946</v>
      </c>
      <c r="D2608" s="93">
        <v>859</v>
      </c>
      <c r="E2608" s="93">
        <v>777</v>
      </c>
      <c r="F2608" s="93">
        <v>981</v>
      </c>
      <c r="G2608" s="93">
        <v>1008</v>
      </c>
      <c r="H2608" s="93">
        <v>959</v>
      </c>
      <c r="I2608" s="93">
        <v>817</v>
      </c>
      <c r="J2608" s="93">
        <v>781</v>
      </c>
      <c r="K2608" s="93">
        <v>715</v>
      </c>
      <c r="L2608" s="93">
        <v>1211</v>
      </c>
      <c r="M2608" s="93">
        <v>1008</v>
      </c>
      <c r="N2608" s="93">
        <v>740</v>
      </c>
      <c r="O2608" s="93">
        <v>699</v>
      </c>
      <c r="P2608" s="93">
        <v>864</v>
      </c>
      <c r="Q2608" s="93">
        <v>693</v>
      </c>
      <c r="R2608" s="93"/>
      <c r="T2608" s="4" t="s">
        <v>1495</v>
      </c>
      <c r="U2608" s="4" t="s">
        <v>1679</v>
      </c>
      <c r="V2608" s="4" t="s">
        <v>1680</v>
      </c>
      <c r="W2608" s="4" t="s">
        <v>1681</v>
      </c>
      <c r="X2608" s="4" t="s">
        <v>1682</v>
      </c>
      <c r="Y2608" s="4">
        <v>1093.5999999999999</v>
      </c>
      <c r="Z2608" s="88">
        <f t="shared" ref="Z2608:AN2608" si="2685">C2608*100000/Z2587</f>
        <v>1206.17110799439</v>
      </c>
      <c r="AA2608" s="88">
        <f t="shared" si="2685"/>
        <v>1088.6785039859067</v>
      </c>
      <c r="AB2608" s="88">
        <f t="shared" si="2685"/>
        <v>954.74484843271932</v>
      </c>
      <c r="AC2608" s="88">
        <f t="shared" si="2685"/>
        <v>1165.4845493103326</v>
      </c>
      <c r="AD2608" s="88">
        <f t="shared" si="2685"/>
        <v>1151.0659921663564</v>
      </c>
      <c r="AE2608" s="88">
        <f t="shared" si="2685"/>
        <v>1060.8289731308282</v>
      </c>
      <c r="AF2608" s="88">
        <f t="shared" si="2685"/>
        <v>874.91968301563509</v>
      </c>
      <c r="AG2608" s="88">
        <f t="shared" si="2685"/>
        <v>813.59251619892905</v>
      </c>
      <c r="AH2608" s="88">
        <f t="shared" si="2685"/>
        <v>725.3949090466383</v>
      </c>
      <c r="AI2608" s="88">
        <f t="shared" si="2685"/>
        <v>1192.9154024981283</v>
      </c>
      <c r="AJ2608" s="88">
        <f t="shared" si="2685"/>
        <v>977.91920524661418</v>
      </c>
      <c r="AK2608" s="88">
        <f t="shared" si="2685"/>
        <v>808.36328282883449</v>
      </c>
      <c r="AL2608" s="88">
        <f t="shared" si="2685"/>
        <v>756.55900943804659</v>
      </c>
      <c r="AM2608" s="88">
        <f t="shared" si="2685"/>
        <v>886.62671373450451</v>
      </c>
      <c r="AN2608" s="145">
        <f t="shared" si="2685"/>
        <v>688.1417194606081</v>
      </c>
      <c r="AO2608" s="130"/>
    </row>
    <row r="2609" spans="1:41" ht="13.5" customHeight="1">
      <c r="A2609" s="85">
        <v>2606</v>
      </c>
      <c r="B2609" s="92" t="s">
        <v>7</v>
      </c>
      <c r="C2609" s="93">
        <v>219</v>
      </c>
      <c r="D2609" s="93">
        <v>219</v>
      </c>
      <c r="E2609" s="93">
        <v>254</v>
      </c>
      <c r="F2609" s="93">
        <v>369</v>
      </c>
      <c r="G2609" s="93">
        <v>407</v>
      </c>
      <c r="H2609" s="93">
        <v>366</v>
      </c>
      <c r="I2609" s="93">
        <v>366</v>
      </c>
      <c r="J2609" s="93">
        <v>327</v>
      </c>
      <c r="K2609" s="93">
        <v>320</v>
      </c>
      <c r="L2609" s="93">
        <v>372</v>
      </c>
      <c r="M2609" s="93">
        <v>393</v>
      </c>
      <c r="N2609" s="93">
        <v>274</v>
      </c>
      <c r="O2609" s="93">
        <v>266</v>
      </c>
      <c r="P2609" s="93">
        <v>292</v>
      </c>
      <c r="Q2609" s="93">
        <v>318</v>
      </c>
      <c r="R2609" s="93"/>
      <c r="Z2609" s="88">
        <f t="shared" ref="Z2609:AN2609" si="2686">C2609*100000/Z2587</f>
        <v>279.22988652301416</v>
      </c>
      <c r="AA2609" s="88">
        <f t="shared" si="2686"/>
        <v>277.55598646439302</v>
      </c>
      <c r="AB2609" s="88">
        <f t="shared" si="2686"/>
        <v>312.10449356745266</v>
      </c>
      <c r="AC2609" s="88">
        <f t="shared" si="2686"/>
        <v>438.39327084150125</v>
      </c>
      <c r="AD2609" s="88">
        <f t="shared" si="2686"/>
        <v>464.76573294812209</v>
      </c>
      <c r="AE2609" s="88">
        <f t="shared" si="2686"/>
        <v>404.86277806661428</v>
      </c>
      <c r="AF2609" s="88">
        <f t="shared" si="2686"/>
        <v>391.94688370100664</v>
      </c>
      <c r="AG2609" s="88">
        <f t="shared" si="2686"/>
        <v>340.64629039314957</v>
      </c>
      <c r="AH2609" s="88">
        <f t="shared" si="2686"/>
        <v>324.65226698590806</v>
      </c>
      <c r="AI2609" s="88">
        <f t="shared" si="2686"/>
        <v>366.4446983726703</v>
      </c>
      <c r="AJ2609" s="88">
        <f t="shared" si="2686"/>
        <v>381.27207109317396</v>
      </c>
      <c r="AK2609" s="88">
        <f t="shared" si="2686"/>
        <v>299.31289120959548</v>
      </c>
      <c r="AL2609" s="88">
        <f t="shared" si="2686"/>
        <v>287.9037146073253</v>
      </c>
      <c r="AM2609" s="88">
        <f t="shared" si="2686"/>
        <v>299.64699121582794</v>
      </c>
      <c r="AN2609" s="145">
        <f t="shared" si="2686"/>
        <v>315.77065914642623</v>
      </c>
      <c r="AO2609" s="130"/>
    </row>
    <row r="2610" spans="1:41" ht="13.5" customHeight="1">
      <c r="A2610" s="85">
        <v>2607</v>
      </c>
      <c r="B2610" s="92" t="s">
        <v>6</v>
      </c>
      <c r="C2610" s="93">
        <v>872</v>
      </c>
      <c r="D2610" s="93">
        <v>711</v>
      </c>
      <c r="E2610" s="93">
        <v>943</v>
      </c>
      <c r="F2610" s="93">
        <v>857</v>
      </c>
      <c r="G2610" s="93">
        <v>715</v>
      </c>
      <c r="H2610" s="93">
        <v>589</v>
      </c>
      <c r="I2610" s="93">
        <v>507</v>
      </c>
      <c r="J2610" s="93">
        <v>535</v>
      </c>
      <c r="K2610" s="93">
        <v>518</v>
      </c>
      <c r="L2610" s="93">
        <v>421</v>
      </c>
      <c r="M2610" s="93">
        <v>345</v>
      </c>
      <c r="N2610" s="93">
        <v>274</v>
      </c>
      <c r="O2610" s="93">
        <v>289</v>
      </c>
      <c r="P2610" s="93">
        <v>158</v>
      </c>
      <c r="Q2610" s="93">
        <v>221</v>
      </c>
      <c r="R2610" s="93"/>
      <c r="Z2610" s="88">
        <f t="shared" ref="Z2610:AN2610" si="2687">C2610*100000/Z2587</f>
        <v>1111.8194568404947</v>
      </c>
      <c r="AA2610" s="88">
        <f t="shared" si="2687"/>
        <v>901.10642180905666</v>
      </c>
      <c r="AB2610" s="88">
        <f t="shared" si="2687"/>
        <v>1158.7186513153854</v>
      </c>
      <c r="AC2610" s="88">
        <f t="shared" si="2687"/>
        <v>1018.1654013852752</v>
      </c>
      <c r="AD2610" s="88">
        <f t="shared" si="2687"/>
        <v>816.4803416656199</v>
      </c>
      <c r="AE2610" s="88">
        <f t="shared" si="2687"/>
        <v>651.54146524927819</v>
      </c>
      <c r="AF2610" s="88">
        <f t="shared" si="2687"/>
        <v>542.94281430713215</v>
      </c>
      <c r="AG2610" s="88">
        <f t="shared" si="2687"/>
        <v>557.32649957288993</v>
      </c>
      <c r="AH2610" s="88">
        <f t="shared" si="2687"/>
        <v>525.53085718343868</v>
      </c>
      <c r="AI2610" s="88">
        <f t="shared" si="2687"/>
        <v>414.7129516529414</v>
      </c>
      <c r="AJ2610" s="88">
        <f t="shared" si="2687"/>
        <v>334.70448989095422</v>
      </c>
      <c r="AK2610" s="88">
        <f t="shared" si="2687"/>
        <v>299.31289120959548</v>
      </c>
      <c r="AL2610" s="88">
        <f t="shared" si="2687"/>
        <v>312.79764481773316</v>
      </c>
      <c r="AM2610" s="88">
        <f t="shared" si="2687"/>
        <v>162.13775552089319</v>
      </c>
      <c r="AN2610" s="145">
        <f t="shared" si="2687"/>
        <v>219.45067821182451</v>
      </c>
      <c r="AO2610" s="130"/>
    </row>
    <row r="2611" spans="1:41" ht="13.5" customHeight="1">
      <c r="A2611" s="85">
        <v>2608</v>
      </c>
      <c r="B2611" s="92" t="s">
        <v>5</v>
      </c>
      <c r="C2611" s="93">
        <v>34</v>
      </c>
      <c r="D2611" s="93">
        <v>42</v>
      </c>
      <c r="E2611" s="93">
        <v>41</v>
      </c>
      <c r="F2611" s="93">
        <v>35</v>
      </c>
      <c r="G2611" s="93">
        <v>47</v>
      </c>
      <c r="H2611" s="93">
        <v>49</v>
      </c>
      <c r="I2611" s="93">
        <v>55</v>
      </c>
      <c r="J2611" s="93">
        <v>109</v>
      </c>
      <c r="K2611" s="93">
        <v>78</v>
      </c>
      <c r="L2611" s="93">
        <v>70</v>
      </c>
      <c r="M2611" s="93">
        <v>65</v>
      </c>
      <c r="N2611" s="93">
        <v>77</v>
      </c>
      <c r="O2611" s="93">
        <v>84</v>
      </c>
      <c r="P2611" s="93">
        <v>96</v>
      </c>
      <c r="Q2611" s="93">
        <v>153</v>
      </c>
      <c r="R2611" s="93"/>
      <c r="Z2611" s="88">
        <f t="shared" ref="Z2611:AN2611" si="2688">C2611*100000/Z2587</f>
        <v>43.350758638276169</v>
      </c>
      <c r="AA2611" s="88">
        <f t="shared" si="2688"/>
        <v>53.22991521234934</v>
      </c>
      <c r="AB2611" s="88">
        <f t="shared" si="2688"/>
        <v>50.379071796321099</v>
      </c>
      <c r="AC2611" s="88">
        <f t="shared" si="2688"/>
        <v>41.582017559491987</v>
      </c>
      <c r="AD2611" s="88">
        <f t="shared" si="2688"/>
        <v>53.670735745851935</v>
      </c>
      <c r="AE2611" s="88">
        <f t="shared" si="2688"/>
        <v>54.202940232962028</v>
      </c>
      <c r="AF2611" s="88">
        <f t="shared" si="2688"/>
        <v>58.899121867637611</v>
      </c>
      <c r="AG2611" s="88">
        <f t="shared" si="2688"/>
        <v>113.54876346438319</v>
      </c>
      <c r="AH2611" s="88">
        <f t="shared" si="2688"/>
        <v>79.133990077815085</v>
      </c>
      <c r="AI2611" s="88">
        <f t="shared" si="2688"/>
        <v>68.95464754324442</v>
      </c>
      <c r="AJ2611" s="88">
        <f t="shared" si="2688"/>
        <v>63.060266211339204</v>
      </c>
      <c r="AK2611" s="88">
        <f t="shared" si="2688"/>
        <v>84.113476726784128</v>
      </c>
      <c r="AL2611" s="88">
        <f t="shared" si="2688"/>
        <v>90.916962507576415</v>
      </c>
      <c r="AM2611" s="88">
        <f t="shared" si="2688"/>
        <v>98.514079303833839</v>
      </c>
      <c r="AN2611" s="145">
        <f t="shared" si="2688"/>
        <v>151.92739260818621</v>
      </c>
      <c r="AO2611" s="130"/>
    </row>
    <row r="2612" spans="1:41" ht="13.5" customHeight="1">
      <c r="A2612" s="85">
        <v>2609</v>
      </c>
      <c r="B2612" s="92" t="s">
        <v>26</v>
      </c>
      <c r="C2612" s="93">
        <v>3</v>
      </c>
      <c r="D2612" s="93">
        <v>2</v>
      </c>
      <c r="E2612" s="93">
        <v>2</v>
      </c>
      <c r="F2612" s="93">
        <v>1</v>
      </c>
      <c r="G2612" s="93">
        <v>4</v>
      </c>
      <c r="H2612" s="93">
        <v>0</v>
      </c>
      <c r="I2612" s="93">
        <v>0</v>
      </c>
      <c r="J2612" s="93">
        <v>5</v>
      </c>
      <c r="K2612" s="93">
        <v>1</v>
      </c>
      <c r="L2612" s="93">
        <v>6</v>
      </c>
      <c r="M2612" s="93">
        <v>13</v>
      </c>
      <c r="N2612" s="93">
        <v>1</v>
      </c>
      <c r="O2612" s="93">
        <v>0</v>
      </c>
      <c r="P2612" s="93">
        <v>1</v>
      </c>
      <c r="Q2612" s="93">
        <v>1</v>
      </c>
      <c r="R2612" s="93"/>
      <c r="Z2612" s="88">
        <f t="shared" ref="Z2612:AL2612" si="2689">C2612*100000/Z2587</f>
        <v>3.8250669386714269</v>
      </c>
      <c r="AA2612" s="88">
        <f t="shared" si="2689"/>
        <v>2.5347578672547306</v>
      </c>
      <c r="AB2612" s="88">
        <f t="shared" si="2689"/>
        <v>2.4575156973815169</v>
      </c>
      <c r="AC2612" s="88">
        <f t="shared" si="2689"/>
        <v>1.188057644556914</v>
      </c>
      <c r="AD2612" s="88">
        <f t="shared" si="2689"/>
        <v>4.567722191136335</v>
      </c>
      <c r="AE2612" s="88">
        <f t="shared" si="2689"/>
        <v>0</v>
      </c>
      <c r="AF2612" s="88">
        <f t="shared" si="2689"/>
        <v>0</v>
      </c>
      <c r="AG2612" s="88">
        <f t="shared" si="2689"/>
        <v>5.2086588745129907</v>
      </c>
      <c r="AH2612" s="88">
        <f t="shared" si="2689"/>
        <v>1.0145383343309626</v>
      </c>
      <c r="AI2612" s="88">
        <f t="shared" si="2689"/>
        <v>5.9103983608495216</v>
      </c>
      <c r="AJ2612" s="88">
        <f t="shared" si="2689"/>
        <v>12.612053242267841</v>
      </c>
      <c r="AK2612" s="88">
        <f t="shared" si="2689"/>
        <v>1.0923828146335601</v>
      </c>
      <c r="AL2612" s="88">
        <f t="shared" si="2689"/>
        <v>0</v>
      </c>
      <c r="AM2612" s="88">
        <f>P2612*100000/AM2587</f>
        <v>1.0261883260816025</v>
      </c>
      <c r="AN2612" s="145">
        <f>Q2612*100000/AN2587</f>
        <v>0.99298949417115168</v>
      </c>
      <c r="AO2612" s="130"/>
    </row>
    <row r="2613" spans="1:41" ht="13.5" customHeight="1">
      <c r="A2613" s="85">
        <v>2610</v>
      </c>
      <c r="B2613" s="92" t="s">
        <v>4</v>
      </c>
      <c r="C2613" s="93">
        <v>80</v>
      </c>
      <c r="D2613" s="93">
        <v>82</v>
      </c>
      <c r="E2613" s="93">
        <v>128</v>
      </c>
      <c r="F2613" s="93">
        <v>178</v>
      </c>
      <c r="G2613" s="93">
        <v>142</v>
      </c>
      <c r="H2613" s="93">
        <v>156</v>
      </c>
      <c r="I2613" s="93">
        <v>187</v>
      </c>
      <c r="J2613" s="93">
        <v>200</v>
      </c>
      <c r="K2613" s="93">
        <v>169</v>
      </c>
      <c r="L2613" s="93">
        <v>200</v>
      </c>
      <c r="M2613" s="93">
        <v>195</v>
      </c>
      <c r="N2613" s="93">
        <v>172</v>
      </c>
      <c r="O2613" s="93">
        <v>172</v>
      </c>
      <c r="P2613" s="93">
        <v>190</v>
      </c>
      <c r="Q2613" s="93">
        <v>280</v>
      </c>
      <c r="R2613" s="93"/>
      <c r="Z2613" s="88">
        <f t="shared" ref="Z2613:AN2613" si="2690">C2613*100000/Z2587</f>
        <v>102.00178503123804</v>
      </c>
      <c r="AA2613" s="88">
        <f t="shared" si="2690"/>
        <v>103.92507255744395</v>
      </c>
      <c r="AB2613" s="88">
        <f t="shared" si="2690"/>
        <v>157.28100463241708</v>
      </c>
      <c r="AC2613" s="88">
        <f t="shared" si="2690"/>
        <v>211.47426073113067</v>
      </c>
      <c r="AD2613" s="88">
        <f t="shared" si="2690"/>
        <v>162.15413778533988</v>
      </c>
      <c r="AE2613" s="88">
        <f t="shared" si="2690"/>
        <v>172.56446278249135</v>
      </c>
      <c r="AF2613" s="88">
        <f t="shared" si="2690"/>
        <v>200.25701434996787</v>
      </c>
      <c r="AG2613" s="88">
        <f t="shared" si="2690"/>
        <v>208.34635498051961</v>
      </c>
      <c r="AH2613" s="88">
        <f t="shared" si="2690"/>
        <v>171.4569785019327</v>
      </c>
      <c r="AI2613" s="88">
        <f t="shared" si="2690"/>
        <v>197.01327869498405</v>
      </c>
      <c r="AJ2613" s="88">
        <f t="shared" si="2690"/>
        <v>189.18079863401761</v>
      </c>
      <c r="AK2613" s="88">
        <f t="shared" si="2690"/>
        <v>187.88984411697234</v>
      </c>
      <c r="AL2613" s="88">
        <f t="shared" si="2690"/>
        <v>186.16330418218027</v>
      </c>
      <c r="AM2613" s="88">
        <f t="shared" si="2690"/>
        <v>194.97578195550449</v>
      </c>
      <c r="AN2613" s="145">
        <f t="shared" si="2690"/>
        <v>278.03705836792244</v>
      </c>
      <c r="AO2613" s="130"/>
    </row>
    <row r="2614" spans="1:41" ht="13.5" customHeight="1">
      <c r="A2614" s="85">
        <v>2611</v>
      </c>
      <c r="B2614" s="92" t="s">
        <v>3</v>
      </c>
      <c r="C2614" s="93">
        <v>147</v>
      </c>
      <c r="D2614" s="93">
        <v>182</v>
      </c>
      <c r="E2614" s="93">
        <v>230</v>
      </c>
      <c r="F2614" s="93">
        <v>405</v>
      </c>
      <c r="G2614" s="93">
        <v>712</v>
      </c>
      <c r="H2614" s="93">
        <v>876</v>
      </c>
      <c r="I2614" s="93">
        <v>846</v>
      </c>
      <c r="J2614" s="93">
        <v>897</v>
      </c>
      <c r="K2614" s="93">
        <v>689</v>
      </c>
      <c r="L2614" s="93">
        <v>745</v>
      </c>
      <c r="M2614" s="93">
        <v>951</v>
      </c>
      <c r="N2614" s="93">
        <v>806</v>
      </c>
      <c r="O2614" s="93">
        <v>871</v>
      </c>
      <c r="P2614" s="93">
        <v>728</v>
      </c>
      <c r="Q2614" s="93">
        <v>931</v>
      </c>
      <c r="R2614" s="93"/>
      <c r="Z2614" s="88">
        <f t="shared" ref="Z2614:AN2614" si="2691">C2614*100000/Z2587</f>
        <v>187.42827999489992</v>
      </c>
      <c r="AA2614" s="88">
        <f t="shared" si="2691"/>
        <v>230.66296592018048</v>
      </c>
      <c r="AB2614" s="88">
        <f t="shared" si="2691"/>
        <v>282.61430519887443</v>
      </c>
      <c r="AC2614" s="88">
        <f t="shared" si="2691"/>
        <v>481.16334604555016</v>
      </c>
      <c r="AD2614" s="88">
        <f t="shared" si="2691"/>
        <v>813.05455002226768</v>
      </c>
      <c r="AE2614" s="88">
        <f t="shared" si="2691"/>
        <v>969.01582947091288</v>
      </c>
      <c r="AF2614" s="88">
        <f t="shared" si="2691"/>
        <v>905.97558363675307</v>
      </c>
      <c r="AG2614" s="88">
        <f t="shared" si="2691"/>
        <v>934.4334020876305</v>
      </c>
      <c r="AH2614" s="88">
        <f t="shared" si="2691"/>
        <v>699.01691235403325</v>
      </c>
      <c r="AI2614" s="88">
        <f t="shared" si="2691"/>
        <v>733.8744631388156</v>
      </c>
      <c r="AJ2614" s="88">
        <f t="shared" si="2691"/>
        <v>922.62020256897824</v>
      </c>
      <c r="AK2614" s="88">
        <f t="shared" si="2691"/>
        <v>880.46054859464948</v>
      </c>
      <c r="AL2614" s="88">
        <f t="shared" si="2691"/>
        <v>942.72231362022683</v>
      </c>
      <c r="AM2614" s="88">
        <f t="shared" si="2691"/>
        <v>747.06510138740657</v>
      </c>
      <c r="AN2614" s="145">
        <f t="shared" si="2691"/>
        <v>924.47321907334219</v>
      </c>
      <c r="AO2614" s="130"/>
    </row>
    <row r="2615" spans="1:41" ht="13.5" customHeight="1">
      <c r="A2615" s="85">
        <v>2612</v>
      </c>
      <c r="B2615" s="92" t="s">
        <v>2</v>
      </c>
      <c r="C2615" s="93">
        <v>0</v>
      </c>
      <c r="D2615" s="93">
        <v>0</v>
      </c>
      <c r="E2615" s="93">
        <v>1</v>
      </c>
      <c r="F2615" s="93">
        <v>3</v>
      </c>
      <c r="G2615" s="93">
        <v>0</v>
      </c>
      <c r="H2615" s="93">
        <v>0</v>
      </c>
      <c r="I2615" s="93">
        <v>0</v>
      </c>
      <c r="J2615" s="93">
        <v>0</v>
      </c>
      <c r="K2615" s="93">
        <v>0</v>
      </c>
      <c r="L2615" s="93">
        <v>1</v>
      </c>
      <c r="M2615" s="93">
        <v>0</v>
      </c>
      <c r="N2615" s="93">
        <v>0</v>
      </c>
      <c r="O2615" s="93">
        <v>0</v>
      </c>
      <c r="P2615" s="93">
        <v>0</v>
      </c>
      <c r="Q2615" s="93">
        <v>0</v>
      </c>
      <c r="R2615" s="93"/>
      <c r="Z2615" s="88">
        <f t="shared" ref="Z2615:AN2615" si="2692">C2615*100000/Z2587</f>
        <v>0</v>
      </c>
      <c r="AA2615" s="88">
        <f t="shared" si="2692"/>
        <v>0</v>
      </c>
      <c r="AB2615" s="88">
        <f t="shared" si="2692"/>
        <v>1.2287578486907584</v>
      </c>
      <c r="AC2615" s="88">
        <f t="shared" si="2692"/>
        <v>3.5641729336707417</v>
      </c>
      <c r="AD2615" s="88">
        <f t="shared" si="2692"/>
        <v>0</v>
      </c>
      <c r="AE2615" s="88">
        <f t="shared" si="2692"/>
        <v>0</v>
      </c>
      <c r="AF2615" s="88">
        <f t="shared" si="2692"/>
        <v>0</v>
      </c>
      <c r="AG2615" s="88">
        <f t="shared" si="2692"/>
        <v>0</v>
      </c>
      <c r="AH2615" s="88">
        <f t="shared" si="2692"/>
        <v>0</v>
      </c>
      <c r="AI2615" s="88">
        <f t="shared" si="2692"/>
        <v>0.9850663934749202</v>
      </c>
      <c r="AJ2615" s="88">
        <f t="shared" si="2692"/>
        <v>0</v>
      </c>
      <c r="AK2615" s="88">
        <f t="shared" si="2692"/>
        <v>0</v>
      </c>
      <c r="AL2615" s="88">
        <f t="shared" si="2692"/>
        <v>0</v>
      </c>
      <c r="AM2615" s="88">
        <f t="shared" si="2692"/>
        <v>0</v>
      </c>
      <c r="AN2615" s="145">
        <f t="shared" si="2692"/>
        <v>0</v>
      </c>
      <c r="AO2615" s="130"/>
    </row>
    <row r="2616" spans="1:41" ht="13.5" customHeight="1">
      <c r="A2616" s="85">
        <v>2613</v>
      </c>
      <c r="B2616" s="92" t="s">
        <v>23</v>
      </c>
      <c r="C2616" s="93">
        <v>1</v>
      </c>
      <c r="D2616" s="93">
        <v>12</v>
      </c>
      <c r="E2616" s="93">
        <v>15</v>
      </c>
      <c r="F2616" s="93">
        <v>14</v>
      </c>
      <c r="G2616" s="93">
        <v>5</v>
      </c>
      <c r="H2616" s="93">
        <v>10</v>
      </c>
      <c r="I2616" s="93">
        <v>18</v>
      </c>
      <c r="J2616" s="93">
        <v>22</v>
      </c>
      <c r="K2616" s="93">
        <v>13</v>
      </c>
      <c r="L2616" s="93">
        <v>9</v>
      </c>
      <c r="M2616" s="93">
        <v>7</v>
      </c>
      <c r="N2616" s="93">
        <v>5</v>
      </c>
      <c r="O2616" s="93">
        <v>20</v>
      </c>
      <c r="P2616" s="93">
        <v>2</v>
      </c>
      <c r="Q2616" s="93">
        <v>8</v>
      </c>
      <c r="R2616" s="93"/>
      <c r="Z2616" s="88">
        <f t="shared" ref="Z2616:AN2616" si="2693">C2616*100000/Z2587</f>
        <v>1.2750223128904756</v>
      </c>
      <c r="AA2616" s="88">
        <f t="shared" si="2693"/>
        <v>15.208547203528383</v>
      </c>
      <c r="AB2616" s="88">
        <f t="shared" si="2693"/>
        <v>18.431367730361377</v>
      </c>
      <c r="AC2616" s="88">
        <f t="shared" si="2693"/>
        <v>16.632807023796794</v>
      </c>
      <c r="AD2616" s="88">
        <f t="shared" si="2693"/>
        <v>5.7096527389204192</v>
      </c>
      <c r="AE2616" s="88">
        <f t="shared" si="2693"/>
        <v>11.061824537339188</v>
      </c>
      <c r="AF2616" s="88">
        <f t="shared" si="2693"/>
        <v>19.276076247590492</v>
      </c>
      <c r="AG2616" s="88">
        <f t="shared" si="2693"/>
        <v>22.918099047857158</v>
      </c>
      <c r="AH2616" s="88">
        <f t="shared" si="2693"/>
        <v>13.188998346302515</v>
      </c>
      <c r="AI2616" s="88">
        <f t="shared" si="2693"/>
        <v>8.8655975412742816</v>
      </c>
      <c r="AJ2616" s="88">
        <f t="shared" si="2693"/>
        <v>6.7911055919903758</v>
      </c>
      <c r="AK2616" s="88">
        <f t="shared" si="2693"/>
        <v>5.4619140731678009</v>
      </c>
      <c r="AL2616" s="88">
        <f t="shared" si="2693"/>
        <v>21.64689583513724</v>
      </c>
      <c r="AM2616" s="88">
        <f t="shared" si="2693"/>
        <v>2.052376652163205</v>
      </c>
      <c r="AN2616" s="145">
        <f t="shared" si="2693"/>
        <v>7.9439159533692134</v>
      </c>
      <c r="AO2616" s="130"/>
    </row>
    <row r="2617" spans="1:41" ht="13.5" customHeight="1">
      <c r="A2617" s="85">
        <v>2614</v>
      </c>
      <c r="B2617" s="92" t="s">
        <v>1</v>
      </c>
      <c r="C2617" s="93">
        <v>43</v>
      </c>
      <c r="D2617" s="93">
        <v>30</v>
      </c>
      <c r="E2617" s="93">
        <v>24</v>
      </c>
      <c r="F2617" s="93">
        <v>119</v>
      </c>
      <c r="G2617" s="93">
        <v>13</v>
      </c>
      <c r="H2617" s="93">
        <v>19</v>
      </c>
      <c r="I2617" s="93">
        <v>2</v>
      </c>
      <c r="J2617" s="93">
        <v>27</v>
      </c>
      <c r="K2617" s="93">
        <v>2</v>
      </c>
      <c r="L2617" s="93">
        <v>20</v>
      </c>
      <c r="M2617" s="93">
        <v>6</v>
      </c>
      <c r="N2617" s="93">
        <v>1</v>
      </c>
      <c r="O2617" s="93">
        <v>6</v>
      </c>
      <c r="P2617" s="93">
        <v>9</v>
      </c>
      <c r="Q2617" s="93">
        <v>13</v>
      </c>
      <c r="R2617" s="93"/>
      <c r="Z2617" s="88">
        <f t="shared" ref="Z2617:AN2617" si="2694">C2617*100000/Z2587</f>
        <v>54.825959454290448</v>
      </c>
      <c r="AA2617" s="88">
        <f t="shared" si="2694"/>
        <v>38.021368008820957</v>
      </c>
      <c r="AB2617" s="88">
        <f t="shared" si="2694"/>
        <v>29.490188368578206</v>
      </c>
      <c r="AC2617" s="88">
        <f t="shared" si="2694"/>
        <v>141.37885970227276</v>
      </c>
      <c r="AD2617" s="88">
        <f t="shared" si="2694"/>
        <v>14.845097121193088</v>
      </c>
      <c r="AE2617" s="88">
        <f t="shared" si="2694"/>
        <v>21.017466620944457</v>
      </c>
      <c r="AF2617" s="88">
        <f t="shared" si="2694"/>
        <v>2.1417862497322768</v>
      </c>
      <c r="AG2617" s="88">
        <f t="shared" si="2694"/>
        <v>28.12675792237015</v>
      </c>
      <c r="AH2617" s="88">
        <f t="shared" si="2694"/>
        <v>2.0290766686619253</v>
      </c>
      <c r="AI2617" s="88">
        <f t="shared" si="2694"/>
        <v>19.701327869498403</v>
      </c>
      <c r="AJ2617" s="88">
        <f t="shared" si="2694"/>
        <v>5.8209476502774651</v>
      </c>
      <c r="AK2617" s="88">
        <f t="shared" si="2694"/>
        <v>1.0923828146335601</v>
      </c>
      <c r="AL2617" s="88">
        <f t="shared" si="2694"/>
        <v>6.4940687505411727</v>
      </c>
      <c r="AM2617" s="88">
        <f t="shared" si="2694"/>
        <v>9.2356949347344219</v>
      </c>
      <c r="AN2617" s="145">
        <f t="shared" si="2694"/>
        <v>12.908863424224972</v>
      </c>
      <c r="AO2617" s="130"/>
    </row>
    <row r="2618" spans="1:41" ht="13.5" customHeight="1">
      <c r="A2618" s="85">
        <v>2615</v>
      </c>
      <c r="B2618" s="92" t="s">
        <v>0</v>
      </c>
      <c r="C2618" s="93">
        <v>102</v>
      </c>
      <c r="D2618" s="93">
        <v>26</v>
      </c>
      <c r="E2618" s="93">
        <v>10</v>
      </c>
      <c r="F2618" s="93">
        <v>1</v>
      </c>
      <c r="G2618" s="93">
        <v>12</v>
      </c>
      <c r="H2618" s="93">
        <v>2</v>
      </c>
      <c r="I2618" s="93">
        <v>3</v>
      </c>
      <c r="J2618" s="93">
        <v>3</v>
      </c>
      <c r="K2618" s="93">
        <v>8</v>
      </c>
      <c r="L2618" s="93">
        <v>323</v>
      </c>
      <c r="M2618" s="93">
        <v>983</v>
      </c>
      <c r="N2618" s="93">
        <v>315</v>
      </c>
      <c r="O2618" s="93">
        <v>8</v>
      </c>
      <c r="P2618" s="93">
        <v>5</v>
      </c>
      <c r="Q2618" s="93">
        <v>6</v>
      </c>
      <c r="R2618" s="93"/>
      <c r="Z2618" s="88">
        <f t="shared" ref="Z2618:AN2618" si="2695">C2618*100000/Z2587</f>
        <v>130.0522759148285</v>
      </c>
      <c r="AA2618" s="88">
        <f t="shared" si="2695"/>
        <v>32.951852274311499</v>
      </c>
      <c r="AB2618" s="88">
        <f t="shared" si="2695"/>
        <v>12.287578486907584</v>
      </c>
      <c r="AC2618" s="88">
        <f t="shared" si="2695"/>
        <v>1.188057644556914</v>
      </c>
      <c r="AD2618" s="88">
        <f t="shared" si="2695"/>
        <v>13.703166573409005</v>
      </c>
      <c r="AE2618" s="88">
        <f t="shared" si="2695"/>
        <v>2.2123649074678378</v>
      </c>
      <c r="AF2618" s="88">
        <f t="shared" si="2695"/>
        <v>3.212679374598415</v>
      </c>
      <c r="AG2618" s="88">
        <f t="shared" si="2695"/>
        <v>3.1251953247077942</v>
      </c>
      <c r="AH2618" s="88">
        <f t="shared" si="2695"/>
        <v>8.1163066746477011</v>
      </c>
      <c r="AI2618" s="88">
        <f t="shared" si="2695"/>
        <v>318.17644509239921</v>
      </c>
      <c r="AJ2618" s="88">
        <f t="shared" si="2695"/>
        <v>953.66525670379133</v>
      </c>
      <c r="AK2618" s="88">
        <f t="shared" si="2695"/>
        <v>344.10058660957145</v>
      </c>
      <c r="AL2618" s="88">
        <f t="shared" si="2695"/>
        <v>8.6587583340548964</v>
      </c>
      <c r="AM2618" s="88">
        <f t="shared" si="2695"/>
        <v>5.1309416304080129</v>
      </c>
      <c r="AN2618" s="145">
        <f t="shared" si="2695"/>
        <v>5.9579369650269101</v>
      </c>
      <c r="AO2618" s="130"/>
    </row>
    <row r="2619" spans="1:41" ht="13.5" customHeight="1">
      <c r="A2619" s="85">
        <v>2616</v>
      </c>
      <c r="B2619" s="94" t="s">
        <v>111</v>
      </c>
      <c r="C2619" s="93"/>
      <c r="D2619" s="93"/>
      <c r="E2619" s="93"/>
      <c r="F2619" s="93"/>
      <c r="G2619" s="93"/>
      <c r="H2619" s="93"/>
      <c r="I2619" s="93"/>
      <c r="J2619" s="93"/>
      <c r="K2619" s="93"/>
      <c r="L2619" s="93"/>
      <c r="M2619" s="93">
        <v>0</v>
      </c>
      <c r="N2619" s="93">
        <v>0</v>
      </c>
      <c r="O2619" s="93"/>
      <c r="P2619" s="93">
        <v>0</v>
      </c>
      <c r="Q2619" s="93"/>
      <c r="R2619" s="93"/>
      <c r="Z2619" s="88">
        <f t="shared" ref="Z2619:AN2619" si="2696">C2619*100000/Z2587</f>
        <v>0</v>
      </c>
      <c r="AA2619" s="88">
        <f t="shared" si="2696"/>
        <v>0</v>
      </c>
      <c r="AB2619" s="88">
        <f t="shared" si="2696"/>
        <v>0</v>
      </c>
      <c r="AC2619" s="88">
        <f t="shared" si="2696"/>
        <v>0</v>
      </c>
      <c r="AD2619" s="88">
        <f t="shared" si="2696"/>
        <v>0</v>
      </c>
      <c r="AE2619" s="88">
        <f t="shared" si="2696"/>
        <v>0</v>
      </c>
      <c r="AF2619" s="88">
        <f t="shared" si="2696"/>
        <v>0</v>
      </c>
      <c r="AG2619" s="88">
        <f t="shared" si="2696"/>
        <v>0</v>
      </c>
      <c r="AH2619" s="88">
        <f t="shared" si="2696"/>
        <v>0</v>
      </c>
      <c r="AI2619" s="88">
        <f t="shared" si="2696"/>
        <v>0</v>
      </c>
      <c r="AJ2619" s="88">
        <f t="shared" si="2696"/>
        <v>0</v>
      </c>
      <c r="AK2619" s="88">
        <f t="shared" si="2696"/>
        <v>0</v>
      </c>
      <c r="AL2619" s="88">
        <f t="shared" si="2696"/>
        <v>0</v>
      </c>
      <c r="AM2619" s="88">
        <f t="shared" si="2696"/>
        <v>0</v>
      </c>
      <c r="AN2619" s="145">
        <f t="shared" si="2696"/>
        <v>0</v>
      </c>
      <c r="AO2619" s="130"/>
    </row>
    <row r="2620" spans="1:41" ht="13.5" customHeight="1">
      <c r="A2620" s="85">
        <v>2617</v>
      </c>
      <c r="B2620" s="94" t="s">
        <v>112</v>
      </c>
      <c r="C2620" s="93">
        <f>SUM(C2596,C2603,C2608,C2609:C2619)</f>
        <v>10845</v>
      </c>
      <c r="D2620" s="93">
        <f t="shared" ref="D2620:K2620" si="2697">SUM(D2596,D2603,D2608,D2609:D2619)</f>
        <v>10946</v>
      </c>
      <c r="E2620" s="93">
        <f t="shared" si="2697"/>
        <v>10623</v>
      </c>
      <c r="F2620" s="93">
        <f t="shared" si="2697"/>
        <v>12296</v>
      </c>
      <c r="G2620" s="93">
        <f t="shared" si="2697"/>
        <v>12664</v>
      </c>
      <c r="H2620" s="93">
        <f t="shared" si="2697"/>
        <v>13836</v>
      </c>
      <c r="I2620" s="93">
        <f t="shared" si="2697"/>
        <v>13436</v>
      </c>
      <c r="J2620" s="93">
        <f t="shared" si="2697"/>
        <v>13791</v>
      </c>
      <c r="K2620" s="93">
        <f t="shared" si="2697"/>
        <v>13193</v>
      </c>
      <c r="L2620" s="93">
        <f>SUM(L2596,L2603,L2608,L2609:L2619)</f>
        <v>14147</v>
      </c>
      <c r="M2620" s="93">
        <f t="shared" ref="M2620:R2620" si="2698">SUM(M2596,M2603,M2608,M2609:M2619)</f>
        <v>13322</v>
      </c>
      <c r="N2620" s="93">
        <f>SUM(N2596,N2603,N2608,N2609:N2619)</f>
        <v>12421</v>
      </c>
      <c r="O2620" s="93">
        <v>12578</v>
      </c>
      <c r="P2620" s="93">
        <f t="shared" si="2698"/>
        <v>13606</v>
      </c>
      <c r="Q2620" s="93">
        <f t="shared" si="2698"/>
        <v>15853</v>
      </c>
      <c r="R2620" s="93">
        <f t="shared" si="2698"/>
        <v>0</v>
      </c>
      <c r="T2620" s="4" t="s">
        <v>1683</v>
      </c>
      <c r="U2620" s="4" t="s">
        <v>1684</v>
      </c>
      <c r="V2620" s="4" t="s">
        <v>1685</v>
      </c>
      <c r="W2620" s="4" t="s">
        <v>1686</v>
      </c>
      <c r="X2620" s="4" t="s">
        <v>1687</v>
      </c>
      <c r="Y2620" s="4">
        <v>13402.7</v>
      </c>
      <c r="Z2620" s="88">
        <f t="shared" ref="Z2620:AL2620" si="2699">C2620*100000/Z2587</f>
        <v>13827.616983297208</v>
      </c>
      <c r="AA2620" s="88">
        <f t="shared" si="2699"/>
        <v>13872.729807485141</v>
      </c>
      <c r="AB2620" s="88">
        <f t="shared" si="2699"/>
        <v>13053.094626641927</v>
      </c>
      <c r="AC2620" s="88">
        <f t="shared" si="2699"/>
        <v>14608.356797471813</v>
      </c>
      <c r="AD2620" s="88">
        <f t="shared" si="2699"/>
        <v>14461.408457137637</v>
      </c>
      <c r="AE2620" s="88">
        <f t="shared" si="2699"/>
        <v>15305.140429862502</v>
      </c>
      <c r="AF2620" s="88">
        <f t="shared" si="2699"/>
        <v>14388.520025701435</v>
      </c>
      <c r="AG2620" s="88">
        <f t="shared" si="2699"/>
        <v>14366.52290768173</v>
      </c>
      <c r="AH2620" s="88">
        <f t="shared" si="2699"/>
        <v>13384.80424482839</v>
      </c>
      <c r="AI2620" s="88">
        <f t="shared" si="2699"/>
        <v>13935.734268489696</v>
      </c>
      <c r="AJ2620" s="88">
        <f t="shared" si="2699"/>
        <v>12924.444099499398</v>
      </c>
      <c r="AK2620" s="88">
        <f t="shared" si="2699"/>
        <v>13568.486940563451</v>
      </c>
      <c r="AL2620" s="88">
        <f t="shared" si="2699"/>
        <v>13613.732790717811</v>
      </c>
      <c r="AM2620" s="88">
        <f>P2620*100000/AM2587</f>
        <v>13962.318364666284</v>
      </c>
      <c r="AN2620" s="145">
        <f>Q2620*100000/AN2587</f>
        <v>15741.862451095267</v>
      </c>
      <c r="AO2620" s="130"/>
    </row>
    <row r="2621" spans="1:41" ht="13.5" customHeight="1">
      <c r="A2621" s="85">
        <v>2618</v>
      </c>
      <c r="B2621" s="1" t="s">
        <v>193</v>
      </c>
      <c r="C2621" s="83">
        <v>2011</v>
      </c>
      <c r="D2621" s="83">
        <v>2012</v>
      </c>
      <c r="E2621" s="83">
        <v>2013</v>
      </c>
      <c r="F2621" s="83">
        <v>2014</v>
      </c>
      <c r="G2621" s="83">
        <v>2015</v>
      </c>
      <c r="H2621" s="83">
        <v>2016</v>
      </c>
      <c r="I2621" s="83">
        <v>2017</v>
      </c>
      <c r="J2621" s="83">
        <v>2018</v>
      </c>
      <c r="K2621" s="83">
        <v>2019</v>
      </c>
      <c r="L2621" s="83">
        <v>2020</v>
      </c>
      <c r="M2621" s="83">
        <v>2021</v>
      </c>
      <c r="N2621" s="83">
        <v>2022</v>
      </c>
      <c r="O2621" s="83">
        <v>2023</v>
      </c>
      <c r="P2621" s="83">
        <v>2024</v>
      </c>
      <c r="Q2621" s="83">
        <v>2025</v>
      </c>
      <c r="R2621" s="83">
        <v>2026</v>
      </c>
      <c r="Z2621" s="69">
        <v>148473</v>
      </c>
      <c r="AA2621" s="69">
        <v>148901</v>
      </c>
      <c r="AB2621" s="69">
        <v>149914</v>
      </c>
      <c r="AC2621" s="69">
        <v>150960</v>
      </c>
      <c r="AD2621" s="69">
        <v>152112</v>
      </c>
      <c r="AE2621" s="69">
        <v>153611</v>
      </c>
      <c r="AF2621" s="69">
        <v>155312</v>
      </c>
      <c r="AG2621" s="69">
        <v>156869</v>
      </c>
      <c r="AH2621" s="69">
        <v>158171</v>
      </c>
      <c r="AI2621" s="3">
        <v>159474</v>
      </c>
      <c r="AJ2621" s="3">
        <v>159901</v>
      </c>
      <c r="AK2621" s="3">
        <v>157419</v>
      </c>
      <c r="AL2621" s="3">
        <v>157467</v>
      </c>
      <c r="AM2621" s="3">
        <v>158694</v>
      </c>
      <c r="AN2621" s="3">
        <v>160137</v>
      </c>
      <c r="AO2621" s="131"/>
    </row>
    <row r="2622" spans="1:41" ht="13.5" customHeight="1">
      <c r="A2622" s="85">
        <v>2619</v>
      </c>
      <c r="B2622" s="86" t="s">
        <v>25</v>
      </c>
      <c r="C2622" s="87">
        <v>4</v>
      </c>
      <c r="D2622" s="87">
        <v>4</v>
      </c>
      <c r="E2622" s="87">
        <v>0</v>
      </c>
      <c r="F2622" s="87">
        <v>8</v>
      </c>
      <c r="G2622" s="87">
        <v>4</v>
      </c>
      <c r="H2622" s="87">
        <v>6</v>
      </c>
      <c r="I2622" s="87">
        <v>6</v>
      </c>
      <c r="J2622" s="87">
        <v>5</v>
      </c>
      <c r="K2622" s="87">
        <v>6</v>
      </c>
      <c r="L2622" s="87">
        <v>2</v>
      </c>
      <c r="M2622" s="87">
        <v>2</v>
      </c>
      <c r="N2622" s="87">
        <v>2</v>
      </c>
      <c r="O2622" s="87">
        <v>7</v>
      </c>
      <c r="P2622" s="87">
        <v>2</v>
      </c>
      <c r="Q2622" s="87">
        <v>5</v>
      </c>
      <c r="R2622" s="87"/>
      <c r="Z2622" s="88">
        <f t="shared" ref="Z2622:AL2622" si="2700">C2622*100000/Z2621</f>
        <v>2.6940925286078952</v>
      </c>
      <c r="AA2622" s="88">
        <f t="shared" si="2700"/>
        <v>2.6863486477592495</v>
      </c>
      <c r="AB2622" s="88">
        <f t="shared" si="2700"/>
        <v>0</v>
      </c>
      <c r="AC2622" s="88">
        <f t="shared" si="2700"/>
        <v>5.2994170641229461</v>
      </c>
      <c r="AD2622" s="88">
        <f t="shared" si="2700"/>
        <v>2.6296413169243715</v>
      </c>
      <c r="AE2622" s="88">
        <f t="shared" si="2700"/>
        <v>3.9059702755662031</v>
      </c>
      <c r="AF2622" s="88">
        <f t="shared" si="2700"/>
        <v>3.8631915112805193</v>
      </c>
      <c r="AG2622" s="88">
        <f t="shared" si="2700"/>
        <v>3.1873729035054725</v>
      </c>
      <c r="AH2622" s="88">
        <f t="shared" si="2700"/>
        <v>3.7933628794153162</v>
      </c>
      <c r="AI2622" s="88">
        <f t="shared" si="2700"/>
        <v>1.2541229291295133</v>
      </c>
      <c r="AJ2622" s="88">
        <f t="shared" si="2700"/>
        <v>1.2507739163607483</v>
      </c>
      <c r="AK2622" s="88">
        <f t="shared" si="2700"/>
        <v>1.2704946670986348</v>
      </c>
      <c r="AL2622" s="88">
        <f t="shared" si="2700"/>
        <v>4.4453758565286696</v>
      </c>
      <c r="AM2622" s="88">
        <f>P2622*100000/AM2621</f>
        <v>1.2602870933998764</v>
      </c>
      <c r="AN2622" s="145">
        <f>Q2622*100000/AN2621</f>
        <v>3.1223265079275868</v>
      </c>
      <c r="AO2622" s="130"/>
    </row>
    <row r="2623" spans="1:41" ht="13.5" customHeight="1">
      <c r="A2623" s="85">
        <v>2620</v>
      </c>
      <c r="B2623" s="92" t="s">
        <v>22</v>
      </c>
      <c r="C2623" s="93">
        <v>496</v>
      </c>
      <c r="D2623" s="93">
        <v>503</v>
      </c>
      <c r="E2623" s="93">
        <v>612</v>
      </c>
      <c r="F2623" s="93">
        <v>695</v>
      </c>
      <c r="G2623" s="93">
        <v>647</v>
      </c>
      <c r="H2623" s="93">
        <v>747</v>
      </c>
      <c r="I2623" s="93">
        <v>711</v>
      </c>
      <c r="J2623" s="93">
        <v>678</v>
      </c>
      <c r="K2623" s="93">
        <v>721</v>
      </c>
      <c r="L2623" s="93">
        <v>797</v>
      </c>
      <c r="M2623" s="93">
        <v>711</v>
      </c>
      <c r="N2623" s="93">
        <v>778</v>
      </c>
      <c r="O2623" s="93">
        <v>800</v>
      </c>
      <c r="P2623" s="93">
        <v>821</v>
      </c>
      <c r="Q2623" s="93">
        <v>836</v>
      </c>
      <c r="R2623" s="93"/>
      <c r="Z2623" s="88">
        <f t="shared" ref="Z2623:AL2623" si="2701">C2623*100000/Z2621</f>
        <v>334.067473547379</v>
      </c>
      <c r="AA2623" s="88">
        <f t="shared" si="2701"/>
        <v>337.80834245572561</v>
      </c>
      <c r="AB2623" s="88">
        <f t="shared" si="2701"/>
        <v>408.23405419106956</v>
      </c>
      <c r="AC2623" s="88">
        <f t="shared" si="2701"/>
        <v>460.38685744568096</v>
      </c>
      <c r="AD2623" s="88">
        <f t="shared" si="2701"/>
        <v>425.34448301251712</v>
      </c>
      <c r="AE2623" s="88">
        <f t="shared" si="2701"/>
        <v>486.29329930799224</v>
      </c>
      <c r="AF2623" s="88">
        <f t="shared" si="2701"/>
        <v>457.78819408674156</v>
      </c>
      <c r="AG2623" s="88">
        <f t="shared" si="2701"/>
        <v>432.20776571534208</v>
      </c>
      <c r="AH2623" s="88">
        <f t="shared" si="2701"/>
        <v>455.8357726764072</v>
      </c>
      <c r="AI2623" s="88">
        <f t="shared" si="2701"/>
        <v>499.76798725811102</v>
      </c>
      <c r="AJ2623" s="88">
        <f t="shared" si="2701"/>
        <v>444.65012726624599</v>
      </c>
      <c r="AK2623" s="88">
        <f t="shared" si="2701"/>
        <v>494.22242550136895</v>
      </c>
      <c r="AL2623" s="88">
        <f t="shared" si="2701"/>
        <v>508.04295503184795</v>
      </c>
      <c r="AM2623" s="88">
        <f>P2623*100000/AM2621</f>
        <v>517.34785184064935</v>
      </c>
      <c r="AN2623" s="145">
        <f>Q2623*100000/AN2621</f>
        <v>522.05299212549255</v>
      </c>
      <c r="AO2623" s="130"/>
    </row>
    <row r="2624" spans="1:41" ht="13.5" customHeight="1">
      <c r="A2624" s="85">
        <v>2621</v>
      </c>
      <c r="B2624" s="92" t="s">
        <v>21</v>
      </c>
      <c r="C2624" s="93">
        <v>157</v>
      </c>
      <c r="D2624" s="93">
        <v>213</v>
      </c>
      <c r="E2624" s="93">
        <v>214</v>
      </c>
      <c r="F2624" s="93">
        <v>293</v>
      </c>
      <c r="G2624" s="93">
        <v>247</v>
      </c>
      <c r="H2624" s="93">
        <v>338</v>
      </c>
      <c r="I2624" s="93">
        <v>367</v>
      </c>
      <c r="J2624" s="93">
        <v>448</v>
      </c>
      <c r="K2624" s="93">
        <v>278</v>
      </c>
      <c r="L2624" s="93">
        <v>271</v>
      </c>
      <c r="M2624" s="93">
        <v>321</v>
      </c>
      <c r="N2624" s="93">
        <v>278</v>
      </c>
      <c r="O2624" s="93">
        <v>386</v>
      </c>
      <c r="P2624" s="93">
        <v>303</v>
      </c>
      <c r="Q2624" s="93">
        <v>337</v>
      </c>
      <c r="R2624" s="93"/>
      <c r="Z2624" s="88">
        <f t="shared" ref="Z2624:AN2624" si="2702">C2624*100000/Z2621</f>
        <v>105.74313174785988</v>
      </c>
      <c r="AA2624" s="88">
        <f t="shared" si="2702"/>
        <v>143.04806549318002</v>
      </c>
      <c r="AB2624" s="88">
        <f t="shared" si="2702"/>
        <v>142.74850914524328</v>
      </c>
      <c r="AC2624" s="88">
        <f t="shared" si="2702"/>
        <v>194.09114997350292</v>
      </c>
      <c r="AD2624" s="88">
        <f t="shared" si="2702"/>
        <v>162.38035132007994</v>
      </c>
      <c r="AE2624" s="88">
        <f t="shared" si="2702"/>
        <v>220.03632552356277</v>
      </c>
      <c r="AF2624" s="88">
        <f t="shared" si="2702"/>
        <v>236.29854743999175</v>
      </c>
      <c r="AG2624" s="88">
        <f t="shared" si="2702"/>
        <v>285.58861215409036</v>
      </c>
      <c r="AH2624" s="88">
        <f t="shared" si="2702"/>
        <v>175.75914674624298</v>
      </c>
      <c r="AI2624" s="88">
        <f t="shared" si="2702"/>
        <v>169.93365689704905</v>
      </c>
      <c r="AJ2624" s="88">
        <f t="shared" si="2702"/>
        <v>200.74921357590009</v>
      </c>
      <c r="AK2624" s="88">
        <f t="shared" si="2702"/>
        <v>176.59875872671026</v>
      </c>
      <c r="AL2624" s="88">
        <f t="shared" si="2702"/>
        <v>245.13072580286664</v>
      </c>
      <c r="AM2624" s="88">
        <f t="shared" si="2702"/>
        <v>190.93349465008129</v>
      </c>
      <c r="AN2624" s="145">
        <f t="shared" si="2702"/>
        <v>210.44480663431938</v>
      </c>
      <c r="AO2624" s="130"/>
    </row>
    <row r="2625" spans="1:41" ht="13.5" customHeight="1">
      <c r="A2625" s="85">
        <v>2622</v>
      </c>
      <c r="B2625" s="92" t="s">
        <v>20</v>
      </c>
      <c r="C2625" s="93">
        <v>7</v>
      </c>
      <c r="D2625" s="93">
        <v>2</v>
      </c>
      <c r="E2625" s="93">
        <v>7</v>
      </c>
      <c r="F2625" s="93">
        <v>13</v>
      </c>
      <c r="G2625" s="93">
        <v>7</v>
      </c>
      <c r="H2625" s="93">
        <v>17</v>
      </c>
      <c r="I2625" s="93">
        <v>14</v>
      </c>
      <c r="J2625" s="93">
        <v>10</v>
      </c>
      <c r="K2625" s="93">
        <v>8</v>
      </c>
      <c r="L2625" s="93">
        <v>12</v>
      </c>
      <c r="M2625" s="93">
        <v>12</v>
      </c>
      <c r="N2625" s="93">
        <v>8</v>
      </c>
      <c r="O2625" s="93">
        <v>7</v>
      </c>
      <c r="P2625" s="93">
        <v>9</v>
      </c>
      <c r="Q2625" s="93">
        <v>10</v>
      </c>
      <c r="R2625" s="93"/>
      <c r="Z2625" s="88">
        <f t="shared" ref="Z2625:AL2625" si="2703">C2625*100000/Z2621</f>
        <v>4.7146619250638162</v>
      </c>
      <c r="AA2625" s="88">
        <f t="shared" si="2703"/>
        <v>1.3431743238796248</v>
      </c>
      <c r="AB2625" s="88">
        <f t="shared" si="2703"/>
        <v>4.6693437570873968</v>
      </c>
      <c r="AC2625" s="88">
        <f t="shared" si="2703"/>
        <v>8.6115527291997882</v>
      </c>
      <c r="AD2625" s="88">
        <f t="shared" si="2703"/>
        <v>4.6018723046176504</v>
      </c>
      <c r="AE2625" s="88">
        <f t="shared" si="2703"/>
        <v>11.066915780770909</v>
      </c>
      <c r="AF2625" s="88">
        <f t="shared" si="2703"/>
        <v>9.0141135263212107</v>
      </c>
      <c r="AG2625" s="88">
        <f t="shared" si="2703"/>
        <v>6.3747458070109451</v>
      </c>
      <c r="AH2625" s="88">
        <f t="shared" si="2703"/>
        <v>5.0578171725537553</v>
      </c>
      <c r="AI2625" s="88">
        <f t="shared" si="2703"/>
        <v>7.5247375747770793</v>
      </c>
      <c r="AJ2625" s="88">
        <f t="shared" si="2703"/>
        <v>7.5046434981644889</v>
      </c>
      <c r="AK2625" s="88">
        <f t="shared" si="2703"/>
        <v>5.0819786683945392</v>
      </c>
      <c r="AL2625" s="88">
        <f t="shared" si="2703"/>
        <v>4.4453758565286696</v>
      </c>
      <c r="AM2625" s="88">
        <f>P2625*100000/AM2621</f>
        <v>5.6712919202994438</v>
      </c>
      <c r="AN2625" s="145">
        <f>Q2625*100000/AN2621</f>
        <v>6.2446530158551736</v>
      </c>
      <c r="AO2625" s="130"/>
    </row>
    <row r="2626" spans="1:41" ht="13.5" customHeight="1">
      <c r="A2626" s="85">
        <v>2623</v>
      </c>
      <c r="B2626" s="92" t="s">
        <v>19</v>
      </c>
      <c r="C2626" s="93">
        <v>41</v>
      </c>
      <c r="D2626" s="93">
        <v>46</v>
      </c>
      <c r="E2626" s="93">
        <v>31</v>
      </c>
      <c r="F2626" s="93">
        <v>31</v>
      </c>
      <c r="G2626" s="93">
        <v>25</v>
      </c>
      <c r="H2626" s="93">
        <v>28</v>
      </c>
      <c r="I2626" s="93">
        <v>35</v>
      </c>
      <c r="J2626" s="93">
        <v>35</v>
      </c>
      <c r="K2626" s="93">
        <v>24</v>
      </c>
      <c r="L2626" s="93">
        <v>37</v>
      </c>
      <c r="M2626" s="93">
        <v>27</v>
      </c>
      <c r="N2626" s="93">
        <v>32</v>
      </c>
      <c r="O2626" s="93">
        <v>19</v>
      </c>
      <c r="P2626" s="93">
        <v>34</v>
      </c>
      <c r="Q2626" s="93">
        <v>43</v>
      </c>
      <c r="R2626" s="93"/>
      <c r="Z2626" s="88">
        <f t="shared" ref="Z2626:AN2626" si="2704">C2626*100000/Z2621</f>
        <v>27.614448418230925</v>
      </c>
      <c r="AA2626" s="88">
        <f t="shared" si="2704"/>
        <v>30.893009449231368</v>
      </c>
      <c r="AB2626" s="88">
        <f t="shared" si="2704"/>
        <v>20.678522352815616</v>
      </c>
      <c r="AC2626" s="88">
        <f t="shared" si="2704"/>
        <v>20.535241123476418</v>
      </c>
      <c r="AD2626" s="88">
        <f t="shared" si="2704"/>
        <v>16.435258230777322</v>
      </c>
      <c r="AE2626" s="88">
        <f t="shared" si="2704"/>
        <v>18.227861285975614</v>
      </c>
      <c r="AF2626" s="88">
        <f t="shared" si="2704"/>
        <v>22.53528381580303</v>
      </c>
      <c r="AG2626" s="88">
        <f t="shared" si="2704"/>
        <v>22.311610324538307</v>
      </c>
      <c r="AH2626" s="88">
        <f t="shared" si="2704"/>
        <v>15.173451517661265</v>
      </c>
      <c r="AI2626" s="88">
        <f t="shared" si="2704"/>
        <v>23.201274188895997</v>
      </c>
      <c r="AJ2626" s="88">
        <f t="shared" si="2704"/>
        <v>16.885447870870102</v>
      </c>
      <c r="AK2626" s="88">
        <f t="shared" si="2704"/>
        <v>20.327914673578157</v>
      </c>
      <c r="AL2626" s="88">
        <f t="shared" si="2704"/>
        <v>12.066020182006389</v>
      </c>
      <c r="AM2626" s="88">
        <f t="shared" si="2704"/>
        <v>21.424880587797901</v>
      </c>
      <c r="AN2626" s="145">
        <f t="shared" si="2704"/>
        <v>26.852007968177247</v>
      </c>
      <c r="AO2626" s="130"/>
    </row>
    <row r="2627" spans="1:41" ht="13.5" customHeight="1">
      <c r="A2627" s="85">
        <v>2624</v>
      </c>
      <c r="B2627" s="92" t="s">
        <v>18</v>
      </c>
      <c r="C2627" s="93">
        <v>2</v>
      </c>
      <c r="D2627" s="93">
        <v>2</v>
      </c>
      <c r="E2627" s="93">
        <v>5</v>
      </c>
      <c r="F2627" s="93">
        <v>2</v>
      </c>
      <c r="G2627" s="93">
        <v>1</v>
      </c>
      <c r="H2627" s="93">
        <v>5</v>
      </c>
      <c r="I2627" s="93">
        <v>3</v>
      </c>
      <c r="J2627" s="93">
        <v>4</v>
      </c>
      <c r="K2627" s="93">
        <v>1</v>
      </c>
      <c r="L2627" s="93">
        <v>3</v>
      </c>
      <c r="M2627" s="93">
        <v>1</v>
      </c>
      <c r="N2627" s="93">
        <v>3</v>
      </c>
      <c r="O2627" s="93">
        <v>44</v>
      </c>
      <c r="P2627" s="93">
        <v>19</v>
      </c>
      <c r="Q2627" s="93">
        <v>11</v>
      </c>
      <c r="R2627" s="93"/>
      <c r="Z2627" s="88">
        <f t="shared" ref="Z2627:AN2627" si="2705">C2627*100000/Z2621</f>
        <v>1.3470462643039476</v>
      </c>
      <c r="AA2627" s="88">
        <f t="shared" si="2705"/>
        <v>1.3431743238796248</v>
      </c>
      <c r="AB2627" s="88">
        <f t="shared" si="2705"/>
        <v>3.3352455407767119</v>
      </c>
      <c r="AC2627" s="88">
        <f t="shared" si="2705"/>
        <v>1.3248542660307365</v>
      </c>
      <c r="AD2627" s="88">
        <f t="shared" si="2705"/>
        <v>0.65741032923109288</v>
      </c>
      <c r="AE2627" s="88">
        <f t="shared" si="2705"/>
        <v>3.2549752296385024</v>
      </c>
      <c r="AF2627" s="88">
        <f t="shared" si="2705"/>
        <v>1.9315957556402596</v>
      </c>
      <c r="AG2627" s="88">
        <f t="shared" si="2705"/>
        <v>2.5498983228043781</v>
      </c>
      <c r="AH2627" s="88">
        <f t="shared" si="2705"/>
        <v>0.63222714656921941</v>
      </c>
      <c r="AI2627" s="88">
        <f t="shared" si="2705"/>
        <v>1.8811843936942698</v>
      </c>
      <c r="AJ2627" s="88">
        <f t="shared" si="2705"/>
        <v>0.62538695818037415</v>
      </c>
      <c r="AK2627" s="88">
        <f t="shared" si="2705"/>
        <v>1.9057420006479522</v>
      </c>
      <c r="AL2627" s="88">
        <f t="shared" si="2705"/>
        <v>27.942362526751637</v>
      </c>
      <c r="AM2627" s="88">
        <f t="shared" si="2705"/>
        <v>11.972727387298827</v>
      </c>
      <c r="AN2627" s="145">
        <f t="shared" si="2705"/>
        <v>6.8691183174406918</v>
      </c>
      <c r="AO2627" s="130"/>
    </row>
    <row r="2628" spans="1:41" ht="13.5" customHeight="1">
      <c r="A2628" s="85">
        <v>2625</v>
      </c>
      <c r="B2628" s="92" t="s">
        <v>17</v>
      </c>
      <c r="C2628" s="93">
        <v>111</v>
      </c>
      <c r="D2628" s="93">
        <v>91</v>
      </c>
      <c r="E2628" s="93">
        <v>132</v>
      </c>
      <c r="F2628" s="93">
        <v>167</v>
      </c>
      <c r="G2628" s="93">
        <v>204</v>
      </c>
      <c r="H2628" s="93">
        <v>295</v>
      </c>
      <c r="I2628" s="93">
        <v>187</v>
      </c>
      <c r="J2628" s="93">
        <v>217</v>
      </c>
      <c r="K2628" s="93">
        <v>258</v>
      </c>
      <c r="L2628" s="93">
        <v>256</v>
      </c>
      <c r="M2628" s="93">
        <v>291</v>
      </c>
      <c r="N2628" s="93">
        <v>211</v>
      </c>
      <c r="O2628" s="93">
        <v>256</v>
      </c>
      <c r="P2628" s="93">
        <v>235</v>
      </c>
      <c r="Q2628" s="93">
        <v>232</v>
      </c>
      <c r="R2628" s="93"/>
      <c r="Z2628" s="88">
        <f t="shared" ref="Z2628:AN2628" si="2706">C2628*100000/Z2621</f>
        <v>74.761067668869089</v>
      </c>
      <c r="AA2628" s="88">
        <f t="shared" si="2706"/>
        <v>61.114431736522924</v>
      </c>
      <c r="AB2628" s="88">
        <f t="shared" si="2706"/>
        <v>88.050482276505193</v>
      </c>
      <c r="AC2628" s="88">
        <f t="shared" si="2706"/>
        <v>110.62533121356651</v>
      </c>
      <c r="AD2628" s="88">
        <f t="shared" si="2706"/>
        <v>134.11170716314294</v>
      </c>
      <c r="AE2628" s="88">
        <f t="shared" si="2706"/>
        <v>192.04353854867165</v>
      </c>
      <c r="AF2628" s="88">
        <f t="shared" si="2706"/>
        <v>120.40280210157619</v>
      </c>
      <c r="AG2628" s="88">
        <f t="shared" si="2706"/>
        <v>138.33198401213753</v>
      </c>
      <c r="AH2628" s="88">
        <f t="shared" si="2706"/>
        <v>163.11460381485861</v>
      </c>
      <c r="AI2628" s="88">
        <f t="shared" si="2706"/>
        <v>160.5277349285777</v>
      </c>
      <c r="AJ2628" s="88">
        <f t="shared" si="2706"/>
        <v>181.98760483048886</v>
      </c>
      <c r="AK2628" s="88">
        <f t="shared" si="2706"/>
        <v>134.03718737890597</v>
      </c>
      <c r="AL2628" s="88">
        <f t="shared" si="2706"/>
        <v>162.57374561019134</v>
      </c>
      <c r="AM2628" s="88">
        <f t="shared" si="2706"/>
        <v>148.08373347448548</v>
      </c>
      <c r="AN2628" s="145">
        <f t="shared" si="2706"/>
        <v>144.87594996784003</v>
      </c>
      <c r="AO2628" s="130"/>
    </row>
    <row r="2629" spans="1:41" ht="13.5" customHeight="1">
      <c r="A2629" s="85">
        <v>2626</v>
      </c>
      <c r="B2629" s="92" t="s">
        <v>16</v>
      </c>
      <c r="C2629" s="93">
        <v>54</v>
      </c>
      <c r="D2629" s="93">
        <v>68</v>
      </c>
      <c r="E2629" s="93">
        <v>68</v>
      </c>
      <c r="F2629" s="93">
        <v>93</v>
      </c>
      <c r="G2629" s="93">
        <v>65</v>
      </c>
      <c r="H2629" s="93">
        <v>99</v>
      </c>
      <c r="I2629" s="93">
        <v>115</v>
      </c>
      <c r="J2629" s="93">
        <v>104</v>
      </c>
      <c r="K2629" s="93">
        <v>73</v>
      </c>
      <c r="L2629" s="93">
        <v>81</v>
      </c>
      <c r="M2629" s="93">
        <v>105</v>
      </c>
      <c r="N2629" s="93">
        <v>113</v>
      </c>
      <c r="O2629" s="93">
        <v>94</v>
      </c>
      <c r="P2629" s="93">
        <v>106</v>
      </c>
      <c r="Q2629" s="93">
        <v>122</v>
      </c>
      <c r="R2629" s="93"/>
      <c r="Z2629" s="88">
        <f t="shared" ref="Z2629:AL2629" si="2707">C2629*100000/Z2621</f>
        <v>36.370249136206581</v>
      </c>
      <c r="AA2629" s="88">
        <f t="shared" si="2707"/>
        <v>45.667927011907238</v>
      </c>
      <c r="AB2629" s="88">
        <f t="shared" si="2707"/>
        <v>45.359339354563282</v>
      </c>
      <c r="AC2629" s="88">
        <f t="shared" si="2707"/>
        <v>61.605723370429253</v>
      </c>
      <c r="AD2629" s="88">
        <f t="shared" si="2707"/>
        <v>42.731671400021035</v>
      </c>
      <c r="AE2629" s="88">
        <f t="shared" si="2707"/>
        <v>64.448509546842345</v>
      </c>
      <c r="AF2629" s="88">
        <f t="shared" si="2707"/>
        <v>74.044503966209945</v>
      </c>
      <c r="AG2629" s="88">
        <f t="shared" si="2707"/>
        <v>66.297356392913827</v>
      </c>
      <c r="AH2629" s="88">
        <f t="shared" si="2707"/>
        <v>46.152581699553018</v>
      </c>
      <c r="AI2629" s="88">
        <f t="shared" si="2707"/>
        <v>50.791978629745287</v>
      </c>
      <c r="AJ2629" s="88">
        <f t="shared" si="2707"/>
        <v>65.665630608939281</v>
      </c>
      <c r="AK2629" s="88">
        <f t="shared" si="2707"/>
        <v>71.782948691072875</v>
      </c>
      <c r="AL2629" s="88">
        <f t="shared" si="2707"/>
        <v>59.695047216242131</v>
      </c>
      <c r="AM2629" s="88">
        <f>P2629*100000/AM2621</f>
        <v>66.795215950193452</v>
      </c>
      <c r="AN2629" s="145">
        <f>Q2629*100000/AN2621</f>
        <v>76.184766793433127</v>
      </c>
      <c r="AO2629" s="130"/>
    </row>
    <row r="2630" spans="1:41" ht="13.5" customHeight="1">
      <c r="A2630" s="85">
        <v>2627</v>
      </c>
      <c r="B2630" s="94" t="s">
        <v>117</v>
      </c>
      <c r="C2630" s="93">
        <v>872</v>
      </c>
      <c r="D2630" s="93">
        <v>929</v>
      </c>
      <c r="E2630" s="93">
        <v>1069</v>
      </c>
      <c r="F2630" s="93">
        <v>1302</v>
      </c>
      <c r="G2630" s="93">
        <v>1200</v>
      </c>
      <c r="H2630" s="93">
        <v>1535</v>
      </c>
      <c r="I2630" s="93">
        <v>1438</v>
      </c>
      <c r="J2630" s="93">
        <v>1501</v>
      </c>
      <c r="K2630" s="93">
        <v>1369</v>
      </c>
      <c r="L2630" s="93">
        <v>1459</v>
      </c>
      <c r="M2630" s="93">
        <v>1470</v>
      </c>
      <c r="N2630" s="93">
        <v>1425</v>
      </c>
      <c r="O2630" s="93">
        <v>1613</v>
      </c>
      <c r="P2630" s="93">
        <v>1529</v>
      </c>
      <c r="Q2630" s="93">
        <v>1596</v>
      </c>
      <c r="R2630" s="93"/>
      <c r="T2630" s="4" t="s">
        <v>1688</v>
      </c>
      <c r="U2630" s="4" t="s">
        <v>1689</v>
      </c>
      <c r="V2630" s="4" t="s">
        <v>1690</v>
      </c>
      <c r="W2630" s="4" t="s">
        <v>1691</v>
      </c>
      <c r="X2630" s="4" t="s">
        <v>1692</v>
      </c>
      <c r="Y2630" s="4">
        <v>468.4</v>
      </c>
      <c r="Z2630" s="88">
        <f t="shared" ref="Z2630:AL2630" si="2708">C2630*100000/Z2621</f>
        <v>587.31217123652107</v>
      </c>
      <c r="AA2630" s="88">
        <f t="shared" si="2708"/>
        <v>623.90447344208565</v>
      </c>
      <c r="AB2630" s="88">
        <f t="shared" si="2708"/>
        <v>713.07549661806104</v>
      </c>
      <c r="AC2630" s="88">
        <f t="shared" si="2708"/>
        <v>862.48012718600955</v>
      </c>
      <c r="AD2630" s="88">
        <f t="shared" si="2708"/>
        <v>788.89239507731145</v>
      </c>
      <c r="AE2630" s="88">
        <f t="shared" si="2708"/>
        <v>999.27739549902026</v>
      </c>
      <c r="AF2630" s="88">
        <f t="shared" si="2708"/>
        <v>925.87823220356449</v>
      </c>
      <c r="AG2630" s="88">
        <f t="shared" si="2708"/>
        <v>956.84934563234287</v>
      </c>
      <c r="AH2630" s="88">
        <f t="shared" si="2708"/>
        <v>865.51896365326138</v>
      </c>
      <c r="AI2630" s="88">
        <f t="shared" si="2708"/>
        <v>914.88267679997989</v>
      </c>
      <c r="AJ2630" s="88">
        <f t="shared" si="2708"/>
        <v>919.31882852514991</v>
      </c>
      <c r="AK2630" s="88">
        <f t="shared" si="2708"/>
        <v>905.2274503077773</v>
      </c>
      <c r="AL2630" s="88">
        <f t="shared" si="2708"/>
        <v>1024.3416080829634</v>
      </c>
      <c r="AM2630" s="88">
        <f>P2630*100000/AM2621</f>
        <v>963.4894829042056</v>
      </c>
      <c r="AN2630" s="145">
        <f>Q2630*100000/AN2621</f>
        <v>996.6466213304858</v>
      </c>
      <c r="AO2630" s="130"/>
    </row>
    <row r="2631" spans="1:41" ht="13.5" customHeight="1">
      <c r="A2631" s="85">
        <v>2628</v>
      </c>
      <c r="B2631" s="92" t="s">
        <v>15</v>
      </c>
      <c r="C2631" s="93">
        <v>62</v>
      </c>
      <c r="D2631" s="93">
        <v>91</v>
      </c>
      <c r="E2631" s="93">
        <v>105</v>
      </c>
      <c r="F2631" s="93">
        <v>81</v>
      </c>
      <c r="G2631" s="93">
        <v>79</v>
      </c>
      <c r="H2631" s="93">
        <v>138</v>
      </c>
      <c r="I2631" s="93">
        <v>75</v>
      </c>
      <c r="J2631" s="93">
        <v>139</v>
      </c>
      <c r="K2631" s="93">
        <v>132</v>
      </c>
      <c r="L2631" s="93">
        <v>75</v>
      </c>
      <c r="M2631" s="93">
        <v>45</v>
      </c>
      <c r="N2631" s="93">
        <v>53</v>
      </c>
      <c r="O2631" s="93">
        <v>63</v>
      </c>
      <c r="P2631" s="93">
        <v>92</v>
      </c>
      <c r="Q2631" s="93">
        <v>175</v>
      </c>
      <c r="R2631" s="93"/>
      <c r="Z2631" s="88">
        <f t="shared" ref="Z2631:AN2631" si="2709">C2631*100000/Z2621</f>
        <v>41.758434193422374</v>
      </c>
      <c r="AA2631" s="88">
        <f t="shared" si="2709"/>
        <v>61.114431736522924</v>
      </c>
      <c r="AB2631" s="88">
        <f t="shared" si="2709"/>
        <v>70.040156356310945</v>
      </c>
      <c r="AC2631" s="88">
        <f t="shared" si="2709"/>
        <v>53.65659777424483</v>
      </c>
      <c r="AD2631" s="88">
        <f t="shared" si="2709"/>
        <v>51.935416009256336</v>
      </c>
      <c r="AE2631" s="88">
        <f t="shared" si="2709"/>
        <v>89.837316338022674</v>
      </c>
      <c r="AF2631" s="88">
        <f t="shared" si="2709"/>
        <v>48.289893891006493</v>
      </c>
      <c r="AG2631" s="88">
        <f t="shared" si="2709"/>
        <v>88.608966717452148</v>
      </c>
      <c r="AH2631" s="88">
        <f t="shared" si="2709"/>
        <v>83.453983347136955</v>
      </c>
      <c r="AI2631" s="88">
        <f t="shared" si="2709"/>
        <v>47.029609842356749</v>
      </c>
      <c r="AJ2631" s="88">
        <f t="shared" si="2709"/>
        <v>28.142413118116835</v>
      </c>
      <c r="AK2631" s="88">
        <f t="shared" si="2709"/>
        <v>33.668108678113825</v>
      </c>
      <c r="AL2631" s="88">
        <f t="shared" si="2709"/>
        <v>40.008382708758027</v>
      </c>
      <c r="AM2631" s="88">
        <f t="shared" si="2709"/>
        <v>57.973206296394316</v>
      </c>
      <c r="AN2631" s="145">
        <f t="shared" si="2709"/>
        <v>109.28142777746554</v>
      </c>
      <c r="AO2631" s="130"/>
    </row>
    <row r="2632" spans="1:41" ht="13.5" customHeight="1">
      <c r="A2632" s="85">
        <v>2629</v>
      </c>
      <c r="B2632" s="92" t="s">
        <v>14</v>
      </c>
      <c r="C2632" s="93">
        <v>1083</v>
      </c>
      <c r="D2632" s="93">
        <v>1101</v>
      </c>
      <c r="E2632" s="93">
        <v>866</v>
      </c>
      <c r="F2632" s="93">
        <v>895</v>
      </c>
      <c r="G2632" s="93">
        <v>914</v>
      </c>
      <c r="H2632" s="93">
        <v>913</v>
      </c>
      <c r="I2632" s="93">
        <v>689</v>
      </c>
      <c r="J2632" s="93">
        <v>791</v>
      </c>
      <c r="K2632" s="93">
        <v>759</v>
      </c>
      <c r="L2632" s="93">
        <v>880</v>
      </c>
      <c r="M2632" s="93">
        <v>655</v>
      </c>
      <c r="N2632" s="93">
        <v>655</v>
      </c>
      <c r="O2632" s="93">
        <v>682</v>
      </c>
      <c r="P2632" s="93">
        <v>694</v>
      </c>
      <c r="Q2632" s="93">
        <v>790</v>
      </c>
      <c r="R2632" s="93"/>
      <c r="Z2632" s="88">
        <f t="shared" ref="Z2632:AL2632" si="2710">C2632*100000/Z2621</f>
        <v>729.42555212058755</v>
      </c>
      <c r="AA2632" s="88">
        <f t="shared" si="2710"/>
        <v>739.41746529573345</v>
      </c>
      <c r="AB2632" s="88">
        <f t="shared" si="2710"/>
        <v>577.66452766252655</v>
      </c>
      <c r="AC2632" s="88">
        <f t="shared" si="2710"/>
        <v>592.87228404875464</v>
      </c>
      <c r="AD2632" s="88">
        <f t="shared" si="2710"/>
        <v>600.87304091721887</v>
      </c>
      <c r="AE2632" s="88">
        <f t="shared" si="2710"/>
        <v>594.35847693199059</v>
      </c>
      <c r="AF2632" s="88">
        <f t="shared" si="2710"/>
        <v>443.62315854537962</v>
      </c>
      <c r="AG2632" s="88">
        <f t="shared" si="2710"/>
        <v>504.2423933345658</v>
      </c>
      <c r="AH2632" s="88">
        <f t="shared" si="2710"/>
        <v>479.86040424603749</v>
      </c>
      <c r="AI2632" s="88">
        <f t="shared" si="2710"/>
        <v>551.81408881698587</v>
      </c>
      <c r="AJ2632" s="88">
        <f t="shared" si="2710"/>
        <v>409.62845760814503</v>
      </c>
      <c r="AK2632" s="88">
        <f t="shared" si="2710"/>
        <v>416.08700347480294</v>
      </c>
      <c r="AL2632" s="88">
        <f t="shared" si="2710"/>
        <v>433.1066191646504</v>
      </c>
      <c r="AM2632" s="88">
        <f>P2632*100000/AM2621</f>
        <v>437.31962140975713</v>
      </c>
      <c r="AN2632" s="145">
        <f>Q2632*100000/AN2621</f>
        <v>493.32758825255877</v>
      </c>
      <c r="AO2632" s="130"/>
    </row>
    <row r="2633" spans="1:41" ht="13.5" customHeight="1">
      <c r="A2633" s="85">
        <v>2630</v>
      </c>
      <c r="B2633" s="92" t="s">
        <v>13</v>
      </c>
      <c r="C2633" s="93">
        <v>728</v>
      </c>
      <c r="D2633" s="93">
        <v>710</v>
      </c>
      <c r="E2633" s="93">
        <v>762</v>
      </c>
      <c r="F2633" s="93">
        <v>722</v>
      </c>
      <c r="G2633" s="93">
        <v>550</v>
      </c>
      <c r="H2633" s="93">
        <v>644</v>
      </c>
      <c r="I2633" s="93">
        <v>735</v>
      </c>
      <c r="J2633" s="93">
        <v>540</v>
      </c>
      <c r="K2633" s="93">
        <v>611</v>
      </c>
      <c r="L2633" s="93">
        <v>622</v>
      </c>
      <c r="M2633" s="93">
        <v>596</v>
      </c>
      <c r="N2633" s="93">
        <v>366</v>
      </c>
      <c r="O2633" s="93">
        <v>414</v>
      </c>
      <c r="P2633" s="93">
        <v>420</v>
      </c>
      <c r="Q2633" s="93">
        <v>536</v>
      </c>
      <c r="R2633" s="93"/>
      <c r="Z2633" s="88">
        <f t="shared" ref="Z2633:AN2633" si="2711">C2633*100000/Z2621</f>
        <v>490.32484020663691</v>
      </c>
      <c r="AA2633" s="88">
        <f t="shared" si="2711"/>
        <v>476.82688497726679</v>
      </c>
      <c r="AB2633" s="88">
        <f t="shared" si="2711"/>
        <v>508.29142041437092</v>
      </c>
      <c r="AC2633" s="88">
        <f t="shared" si="2711"/>
        <v>478.27239003709593</v>
      </c>
      <c r="AD2633" s="88">
        <f t="shared" si="2711"/>
        <v>361.57568107710108</v>
      </c>
      <c r="AE2633" s="88">
        <f t="shared" si="2711"/>
        <v>419.24080957743911</v>
      </c>
      <c r="AF2633" s="88">
        <f t="shared" si="2711"/>
        <v>473.24096013186363</v>
      </c>
      <c r="AG2633" s="88">
        <f t="shared" si="2711"/>
        <v>344.23627357859107</v>
      </c>
      <c r="AH2633" s="88">
        <f t="shared" si="2711"/>
        <v>386.29078655379305</v>
      </c>
      <c r="AI2633" s="88">
        <f t="shared" si="2711"/>
        <v>390.03223095927865</v>
      </c>
      <c r="AJ2633" s="88">
        <f t="shared" si="2711"/>
        <v>372.73062707550298</v>
      </c>
      <c r="AK2633" s="88">
        <f t="shared" si="2711"/>
        <v>232.50052407905017</v>
      </c>
      <c r="AL2633" s="88">
        <f t="shared" si="2711"/>
        <v>262.91222922898129</v>
      </c>
      <c r="AM2633" s="88">
        <f t="shared" si="2711"/>
        <v>264.66028961397404</v>
      </c>
      <c r="AN2633" s="145">
        <f t="shared" si="2711"/>
        <v>334.71340164983735</v>
      </c>
      <c r="AO2633" s="130"/>
    </row>
    <row r="2634" spans="1:41" ht="13.5" customHeight="1">
      <c r="A2634" s="85">
        <v>2631</v>
      </c>
      <c r="B2634" s="92" t="s">
        <v>12</v>
      </c>
      <c r="C2634" s="93">
        <v>2074</v>
      </c>
      <c r="D2634" s="93">
        <v>2015</v>
      </c>
      <c r="E2634" s="93">
        <v>1863</v>
      </c>
      <c r="F2634" s="93">
        <v>2101</v>
      </c>
      <c r="G2634" s="93">
        <v>1975</v>
      </c>
      <c r="H2634" s="93">
        <v>2519</v>
      </c>
      <c r="I2634" s="93">
        <v>2576</v>
      </c>
      <c r="J2634" s="93">
        <v>2120</v>
      </c>
      <c r="K2634" s="93">
        <v>2357</v>
      </c>
      <c r="L2634" s="93">
        <v>2467</v>
      </c>
      <c r="M2634" s="93">
        <v>1990</v>
      </c>
      <c r="N2634" s="93">
        <v>1658</v>
      </c>
      <c r="O2634" s="93">
        <v>1652</v>
      </c>
      <c r="P2634" s="93">
        <v>1888</v>
      </c>
      <c r="Q2634" s="93">
        <v>2327</v>
      </c>
      <c r="R2634" s="93"/>
      <c r="Z2634" s="88">
        <f t="shared" ref="Z2634:AN2634" si="2712">C2634*100000/Z2621</f>
        <v>1396.8869760831935</v>
      </c>
      <c r="AA2634" s="88">
        <f t="shared" si="2712"/>
        <v>1353.2481313087219</v>
      </c>
      <c r="AB2634" s="88">
        <f t="shared" si="2712"/>
        <v>1242.7124884934028</v>
      </c>
      <c r="AC2634" s="88">
        <f t="shared" si="2712"/>
        <v>1391.7594064652887</v>
      </c>
      <c r="AD2634" s="88">
        <f t="shared" si="2712"/>
        <v>1298.3854002314085</v>
      </c>
      <c r="AE2634" s="88">
        <f t="shared" si="2712"/>
        <v>1639.8565206918774</v>
      </c>
      <c r="AF2634" s="88">
        <f t="shared" si="2712"/>
        <v>1658.596888843103</v>
      </c>
      <c r="AG2634" s="88">
        <f t="shared" si="2712"/>
        <v>1351.4461110863203</v>
      </c>
      <c r="AH2634" s="88">
        <f t="shared" si="2712"/>
        <v>1490.1593844636502</v>
      </c>
      <c r="AI2634" s="88">
        <f t="shared" si="2712"/>
        <v>1546.9606330812546</v>
      </c>
      <c r="AJ2634" s="88">
        <f t="shared" si="2712"/>
        <v>1244.5200467789446</v>
      </c>
      <c r="AK2634" s="88">
        <f t="shared" si="2712"/>
        <v>1053.2400790247682</v>
      </c>
      <c r="AL2634" s="88">
        <f t="shared" si="2712"/>
        <v>1049.1087021407659</v>
      </c>
      <c r="AM2634" s="88">
        <f t="shared" si="2712"/>
        <v>1189.7110161694834</v>
      </c>
      <c r="AN2634" s="145">
        <f t="shared" si="2712"/>
        <v>1453.1307567894989</v>
      </c>
      <c r="AO2634" s="130"/>
    </row>
    <row r="2635" spans="1:41" ht="13.5" customHeight="1">
      <c r="A2635" s="85">
        <v>2632</v>
      </c>
      <c r="B2635" s="92" t="s">
        <v>11</v>
      </c>
      <c r="C2635" s="93">
        <v>283</v>
      </c>
      <c r="D2635" s="93">
        <v>347</v>
      </c>
      <c r="E2635" s="93">
        <v>362</v>
      </c>
      <c r="F2635" s="93">
        <v>499</v>
      </c>
      <c r="G2635" s="93">
        <v>544</v>
      </c>
      <c r="H2635" s="93">
        <v>504</v>
      </c>
      <c r="I2635" s="93">
        <v>365</v>
      </c>
      <c r="J2635" s="93">
        <v>474</v>
      </c>
      <c r="K2635" s="93">
        <v>772</v>
      </c>
      <c r="L2635" s="93">
        <v>714</v>
      </c>
      <c r="M2635" s="93">
        <v>632</v>
      </c>
      <c r="N2635" s="93">
        <v>387</v>
      </c>
      <c r="O2635" s="93">
        <v>457</v>
      </c>
      <c r="P2635" s="93">
        <v>347</v>
      </c>
      <c r="Q2635" s="93">
        <v>327</v>
      </c>
      <c r="R2635" s="93"/>
      <c r="Z2635" s="88">
        <f t="shared" ref="Z2635:AN2635" si="2713">C2635*100000/Z2621</f>
        <v>190.60704639900857</v>
      </c>
      <c r="AA2635" s="88">
        <f t="shared" si="2713"/>
        <v>233.0407451931149</v>
      </c>
      <c r="AB2635" s="88">
        <f t="shared" si="2713"/>
        <v>241.47177715223395</v>
      </c>
      <c r="AC2635" s="88">
        <f t="shared" si="2713"/>
        <v>330.55113937466876</v>
      </c>
      <c r="AD2635" s="88">
        <f t="shared" si="2713"/>
        <v>357.63121910171452</v>
      </c>
      <c r="AE2635" s="88">
        <f t="shared" si="2713"/>
        <v>328.10150314756106</v>
      </c>
      <c r="AF2635" s="88">
        <f t="shared" si="2713"/>
        <v>235.01081693623158</v>
      </c>
      <c r="AG2635" s="88">
        <f t="shared" si="2713"/>
        <v>302.16295125231881</v>
      </c>
      <c r="AH2635" s="88">
        <f t="shared" si="2713"/>
        <v>488.07935715143736</v>
      </c>
      <c r="AI2635" s="88">
        <f t="shared" si="2713"/>
        <v>447.72188569923622</v>
      </c>
      <c r="AJ2635" s="88">
        <f t="shared" si="2713"/>
        <v>395.24455756999646</v>
      </c>
      <c r="AK2635" s="88">
        <f t="shared" si="2713"/>
        <v>245.84071808358584</v>
      </c>
      <c r="AL2635" s="88">
        <f t="shared" si="2713"/>
        <v>290.21953806194313</v>
      </c>
      <c r="AM2635" s="88">
        <f t="shared" si="2713"/>
        <v>218.65981070487857</v>
      </c>
      <c r="AN2635" s="145">
        <f t="shared" si="2713"/>
        <v>204.20015361846419</v>
      </c>
      <c r="AO2635" s="130"/>
    </row>
    <row r="2636" spans="1:41" ht="13.5" customHeight="1">
      <c r="A2636" s="85">
        <v>2633</v>
      </c>
      <c r="B2636" s="92" t="s">
        <v>28</v>
      </c>
      <c r="C2636" s="93">
        <v>0</v>
      </c>
      <c r="D2636" s="93">
        <v>0</v>
      </c>
      <c r="E2636" s="93">
        <v>0</v>
      </c>
      <c r="F2636" s="93">
        <v>0</v>
      </c>
      <c r="G2636" s="93">
        <v>0</v>
      </c>
      <c r="H2636" s="93">
        <v>0</v>
      </c>
      <c r="I2636" s="93">
        <v>0</v>
      </c>
      <c r="J2636" s="93">
        <v>0</v>
      </c>
      <c r="K2636" s="93">
        <v>0</v>
      </c>
      <c r="L2636" s="93">
        <v>0</v>
      </c>
      <c r="M2636" s="93">
        <v>0</v>
      </c>
      <c r="N2636" s="93">
        <v>0</v>
      </c>
      <c r="O2636" s="93">
        <v>0</v>
      </c>
      <c r="P2636" s="93">
        <v>0</v>
      </c>
      <c r="Q2636" s="93">
        <v>0</v>
      </c>
      <c r="R2636" s="93"/>
      <c r="Z2636" s="88">
        <f t="shared" ref="Z2636:AN2636" si="2714">C2636*100000/Z2621</f>
        <v>0</v>
      </c>
      <c r="AA2636" s="88">
        <f t="shared" si="2714"/>
        <v>0</v>
      </c>
      <c r="AB2636" s="88">
        <f t="shared" si="2714"/>
        <v>0</v>
      </c>
      <c r="AC2636" s="88">
        <f t="shared" si="2714"/>
        <v>0</v>
      </c>
      <c r="AD2636" s="88">
        <f t="shared" si="2714"/>
        <v>0</v>
      </c>
      <c r="AE2636" s="88">
        <f t="shared" si="2714"/>
        <v>0</v>
      </c>
      <c r="AF2636" s="88">
        <f t="shared" si="2714"/>
        <v>0</v>
      </c>
      <c r="AG2636" s="88">
        <f t="shared" si="2714"/>
        <v>0</v>
      </c>
      <c r="AH2636" s="88">
        <f t="shared" si="2714"/>
        <v>0</v>
      </c>
      <c r="AI2636" s="88">
        <f t="shared" si="2714"/>
        <v>0</v>
      </c>
      <c r="AJ2636" s="88">
        <f t="shared" si="2714"/>
        <v>0</v>
      </c>
      <c r="AK2636" s="88">
        <f t="shared" si="2714"/>
        <v>0</v>
      </c>
      <c r="AL2636" s="88">
        <f t="shared" si="2714"/>
        <v>0</v>
      </c>
      <c r="AM2636" s="88">
        <f t="shared" si="2714"/>
        <v>0</v>
      </c>
      <c r="AN2636" s="145">
        <f t="shared" si="2714"/>
        <v>0</v>
      </c>
      <c r="AO2636" s="130"/>
    </row>
    <row r="2637" spans="1:41" ht="13.5" customHeight="1">
      <c r="A2637" s="85">
        <v>2634</v>
      </c>
      <c r="B2637" s="94" t="s">
        <v>118</v>
      </c>
      <c r="C2637" s="93">
        <v>4230</v>
      </c>
      <c r="D2637" s="93">
        <v>4264</v>
      </c>
      <c r="E2637" s="93">
        <v>3958</v>
      </c>
      <c r="F2637" s="93">
        <v>4298</v>
      </c>
      <c r="G2637" s="93">
        <v>4062</v>
      </c>
      <c r="H2637" s="93">
        <v>4718</v>
      </c>
      <c r="I2637" s="93">
        <v>4440</v>
      </c>
      <c r="J2637" s="93">
        <v>4064</v>
      </c>
      <c r="K2637" s="93">
        <v>4631</v>
      </c>
      <c r="L2637" s="93">
        <v>4758</v>
      </c>
      <c r="M2637" s="93">
        <v>3918</v>
      </c>
      <c r="N2637" s="93">
        <v>3119</v>
      </c>
      <c r="O2637" s="93">
        <v>3268</v>
      </c>
      <c r="P2637" s="93">
        <v>3441</v>
      </c>
      <c r="Q2637" s="93">
        <v>4155</v>
      </c>
      <c r="R2637" s="93"/>
      <c r="T2637" s="4" t="s">
        <v>1693</v>
      </c>
      <c r="U2637" s="4" t="s">
        <v>1694</v>
      </c>
      <c r="V2637" s="4" t="s">
        <v>1695</v>
      </c>
      <c r="W2637" s="4" t="s">
        <v>1696</v>
      </c>
      <c r="X2637" s="4" t="s">
        <v>1697</v>
      </c>
      <c r="Y2637" s="4">
        <v>2801.9</v>
      </c>
      <c r="Z2637" s="88">
        <f t="shared" ref="Z2637:AN2637" si="2715">C2637*100000/Z2621</f>
        <v>2849.002849002849</v>
      </c>
      <c r="AA2637" s="88">
        <f t="shared" si="2715"/>
        <v>2863.6476585113601</v>
      </c>
      <c r="AB2637" s="88">
        <f t="shared" si="2715"/>
        <v>2640.180370078845</v>
      </c>
      <c r="AC2637" s="88">
        <f t="shared" si="2715"/>
        <v>2847.1118177000531</v>
      </c>
      <c r="AD2637" s="88">
        <f t="shared" si="2715"/>
        <v>2670.4007573366994</v>
      </c>
      <c r="AE2637" s="88">
        <f t="shared" si="2715"/>
        <v>3071.3946266868911</v>
      </c>
      <c r="AF2637" s="88">
        <f t="shared" si="2715"/>
        <v>2858.7617183475841</v>
      </c>
      <c r="AG2637" s="88">
        <f t="shared" si="2715"/>
        <v>2590.6966959692481</v>
      </c>
      <c r="AH2637" s="88">
        <f t="shared" si="2715"/>
        <v>2927.8439157620551</v>
      </c>
      <c r="AI2637" s="88">
        <f t="shared" si="2715"/>
        <v>2983.558448399112</v>
      </c>
      <c r="AJ2637" s="88">
        <f t="shared" si="2715"/>
        <v>2450.2661021507056</v>
      </c>
      <c r="AK2637" s="88">
        <f t="shared" si="2715"/>
        <v>1981.336433340321</v>
      </c>
      <c r="AL2637" s="88">
        <f t="shared" si="2715"/>
        <v>2075.3554713050989</v>
      </c>
      <c r="AM2637" s="88">
        <f t="shared" si="2715"/>
        <v>2168.3239441944875</v>
      </c>
      <c r="AN2637" s="145">
        <f t="shared" si="2715"/>
        <v>2594.6533280878248</v>
      </c>
      <c r="AO2637" s="130"/>
    </row>
    <row r="2638" spans="1:41" ht="13.5" customHeight="1">
      <c r="A2638" s="85">
        <v>2635</v>
      </c>
      <c r="B2638" s="92" t="s">
        <v>10</v>
      </c>
      <c r="C2638" s="93">
        <v>51</v>
      </c>
      <c r="D2638" s="93">
        <v>50</v>
      </c>
      <c r="E2638" s="93">
        <v>46</v>
      </c>
      <c r="F2638" s="93">
        <v>58</v>
      </c>
      <c r="G2638" s="93">
        <v>68</v>
      </c>
      <c r="H2638" s="93">
        <v>98</v>
      </c>
      <c r="I2638" s="93">
        <v>56</v>
      </c>
      <c r="J2638" s="93">
        <v>37</v>
      </c>
      <c r="K2638" s="93">
        <v>76</v>
      </c>
      <c r="L2638" s="93">
        <v>100</v>
      </c>
      <c r="M2638" s="93">
        <v>55</v>
      </c>
      <c r="N2638" s="93">
        <v>31</v>
      </c>
      <c r="O2638" s="93">
        <v>36</v>
      </c>
      <c r="P2638" s="93">
        <v>20</v>
      </c>
      <c r="Q2638" s="93">
        <v>44</v>
      </c>
      <c r="R2638" s="93"/>
      <c r="Z2638" s="88">
        <f t="shared" ref="Z2638:AN2638" si="2716">C2638*100000/Z2621</f>
        <v>34.349679739750663</v>
      </c>
      <c r="AA2638" s="88">
        <f t="shared" si="2716"/>
        <v>33.579358096990617</v>
      </c>
      <c r="AB2638" s="88">
        <f t="shared" si="2716"/>
        <v>30.684258975145749</v>
      </c>
      <c r="AC2638" s="88">
        <f t="shared" si="2716"/>
        <v>38.420773714891361</v>
      </c>
      <c r="AD2638" s="88">
        <f t="shared" si="2716"/>
        <v>44.703902387714315</v>
      </c>
      <c r="AE2638" s="88">
        <f t="shared" si="2716"/>
        <v>63.797514500914652</v>
      </c>
      <c r="AF2638" s="88">
        <f t="shared" si="2716"/>
        <v>36.056454105284843</v>
      </c>
      <c r="AG2638" s="88">
        <f t="shared" si="2716"/>
        <v>23.586559485940498</v>
      </c>
      <c r="AH2638" s="88">
        <f t="shared" si="2716"/>
        <v>48.049263139260674</v>
      </c>
      <c r="AI2638" s="88">
        <f t="shared" si="2716"/>
        <v>62.706146456475665</v>
      </c>
      <c r="AJ2638" s="88">
        <f t="shared" si="2716"/>
        <v>34.396282699920576</v>
      </c>
      <c r="AK2638" s="88">
        <f t="shared" si="2716"/>
        <v>19.692667340028841</v>
      </c>
      <c r="AL2638" s="88">
        <f t="shared" si="2716"/>
        <v>22.861932976433156</v>
      </c>
      <c r="AM2638" s="88">
        <f t="shared" si="2716"/>
        <v>12.602870933998766</v>
      </c>
      <c r="AN2638" s="145">
        <f t="shared" si="2716"/>
        <v>27.476473269762767</v>
      </c>
      <c r="AO2638" s="130"/>
    </row>
    <row r="2639" spans="1:41" ht="13.5" customHeight="1">
      <c r="A2639" s="85">
        <v>2636</v>
      </c>
      <c r="B2639" s="92" t="s">
        <v>9</v>
      </c>
      <c r="C2639" s="93">
        <v>25</v>
      </c>
      <c r="D2639" s="93">
        <v>38</v>
      </c>
      <c r="E2639" s="93">
        <v>27</v>
      </c>
      <c r="F2639" s="93">
        <v>33</v>
      </c>
      <c r="G2639" s="93">
        <v>57</v>
      </c>
      <c r="H2639" s="93">
        <v>44</v>
      </c>
      <c r="I2639" s="93">
        <v>30</v>
      </c>
      <c r="J2639" s="93">
        <v>27</v>
      </c>
      <c r="K2639" s="93">
        <v>33</v>
      </c>
      <c r="L2639" s="93">
        <v>38</v>
      </c>
      <c r="M2639" s="93">
        <v>52</v>
      </c>
      <c r="N2639" s="93">
        <v>36</v>
      </c>
      <c r="O2639" s="93">
        <v>31</v>
      </c>
      <c r="P2639" s="93">
        <v>15</v>
      </c>
      <c r="Q2639" s="93">
        <v>28</v>
      </c>
      <c r="R2639" s="93"/>
      <c r="Z2639" s="88">
        <f t="shared" ref="Z2639:AN2639" si="2717">C2639*100000/Z2621</f>
        <v>16.838078303799342</v>
      </c>
      <c r="AA2639" s="88">
        <f t="shared" si="2717"/>
        <v>25.520312153712869</v>
      </c>
      <c r="AB2639" s="88">
        <f t="shared" si="2717"/>
        <v>18.010325920194244</v>
      </c>
      <c r="AC2639" s="88">
        <f t="shared" si="2717"/>
        <v>21.860095389507155</v>
      </c>
      <c r="AD2639" s="88">
        <f t="shared" si="2717"/>
        <v>37.472388766172294</v>
      </c>
      <c r="AE2639" s="88">
        <f t="shared" si="2717"/>
        <v>28.643782020818822</v>
      </c>
      <c r="AF2639" s="88">
        <f t="shared" si="2717"/>
        <v>19.315957556402598</v>
      </c>
      <c r="AG2639" s="88">
        <f t="shared" si="2717"/>
        <v>17.211813678929552</v>
      </c>
      <c r="AH2639" s="88">
        <f t="shared" si="2717"/>
        <v>20.863495836784239</v>
      </c>
      <c r="AI2639" s="88">
        <f t="shared" si="2717"/>
        <v>23.828335653460751</v>
      </c>
      <c r="AJ2639" s="88">
        <f t="shared" si="2717"/>
        <v>32.520121825379455</v>
      </c>
      <c r="AK2639" s="88">
        <f t="shared" si="2717"/>
        <v>22.868904007775427</v>
      </c>
      <c r="AL2639" s="88">
        <f t="shared" si="2717"/>
        <v>19.686664507484107</v>
      </c>
      <c r="AM2639" s="88">
        <f t="shared" si="2717"/>
        <v>9.4521532004990743</v>
      </c>
      <c r="AN2639" s="145">
        <f t="shared" si="2717"/>
        <v>17.485028444394487</v>
      </c>
      <c r="AO2639" s="130"/>
    </row>
    <row r="2640" spans="1:41" ht="13.5" customHeight="1">
      <c r="A2640" s="85">
        <v>2637</v>
      </c>
      <c r="B2640" s="92" t="s">
        <v>8</v>
      </c>
      <c r="C2640" s="93">
        <v>174</v>
      </c>
      <c r="D2640" s="93">
        <v>246</v>
      </c>
      <c r="E2640" s="93">
        <v>269</v>
      </c>
      <c r="F2640" s="93">
        <v>315</v>
      </c>
      <c r="G2640" s="93">
        <v>336</v>
      </c>
      <c r="H2640" s="93">
        <v>466</v>
      </c>
      <c r="I2640" s="93">
        <v>540</v>
      </c>
      <c r="J2640" s="93">
        <v>389</v>
      </c>
      <c r="K2640" s="93">
        <v>478</v>
      </c>
      <c r="L2640" s="93">
        <v>536</v>
      </c>
      <c r="M2640" s="93">
        <v>503</v>
      </c>
      <c r="N2640" s="93">
        <v>324</v>
      </c>
      <c r="O2640" s="93">
        <v>290</v>
      </c>
      <c r="P2640" s="93">
        <v>267</v>
      </c>
      <c r="Q2640" s="93">
        <v>362</v>
      </c>
      <c r="R2640" s="93"/>
      <c r="Z2640" s="88">
        <f t="shared" ref="Z2640:AL2640" si="2718">C2640*100000/Z2621</f>
        <v>117.19302499444343</v>
      </c>
      <c r="AA2640" s="88">
        <f t="shared" si="2718"/>
        <v>165.21044183719383</v>
      </c>
      <c r="AB2640" s="88">
        <f t="shared" si="2718"/>
        <v>179.43621009378711</v>
      </c>
      <c r="AC2640" s="88">
        <f t="shared" si="2718"/>
        <v>208.66454689984101</v>
      </c>
      <c r="AD2640" s="88">
        <f t="shared" si="2718"/>
        <v>220.88987062164722</v>
      </c>
      <c r="AE2640" s="88">
        <f t="shared" si="2718"/>
        <v>303.3636914023084</v>
      </c>
      <c r="AF2640" s="88">
        <f t="shared" si="2718"/>
        <v>347.68723601524675</v>
      </c>
      <c r="AG2640" s="88">
        <f t="shared" si="2718"/>
        <v>247.97761189272578</v>
      </c>
      <c r="AH2640" s="88">
        <f t="shared" si="2718"/>
        <v>302.20457606008688</v>
      </c>
      <c r="AI2640" s="88">
        <f t="shared" si="2718"/>
        <v>336.10494500670956</v>
      </c>
      <c r="AJ2640" s="88">
        <f t="shared" si="2718"/>
        <v>314.5696399647282</v>
      </c>
      <c r="AK2640" s="88">
        <f t="shared" si="2718"/>
        <v>205.82013606997884</v>
      </c>
      <c r="AL2640" s="88">
        <f t="shared" si="2718"/>
        <v>184.16557119904488</v>
      </c>
      <c r="AM2640" s="88">
        <f>P2640*100000/AM2621</f>
        <v>168.2483269688835</v>
      </c>
      <c r="AN2640" s="145">
        <f>Q2640*100000/AN2621</f>
        <v>226.0564391739573</v>
      </c>
      <c r="AO2640" s="130"/>
    </row>
    <row r="2641" spans="1:41" ht="13.5" customHeight="1">
      <c r="A2641" s="85">
        <v>2638</v>
      </c>
      <c r="B2641" s="92" t="s">
        <v>24</v>
      </c>
      <c r="C2641" s="93">
        <v>0</v>
      </c>
      <c r="D2641" s="93">
        <v>7</v>
      </c>
      <c r="E2641" s="93">
        <v>0</v>
      </c>
      <c r="F2641" s="93">
        <v>0</v>
      </c>
      <c r="G2641" s="93">
        <v>0</v>
      </c>
      <c r="H2641" s="93">
        <v>0</v>
      </c>
      <c r="I2641" s="93">
        <v>1</v>
      </c>
      <c r="J2641" s="93">
        <v>0</v>
      </c>
      <c r="K2641" s="93">
        <v>4</v>
      </c>
      <c r="L2641" s="93">
        <v>4</v>
      </c>
      <c r="M2641" s="93">
        <v>3</v>
      </c>
      <c r="N2641" s="93">
        <v>3</v>
      </c>
      <c r="O2641" s="93">
        <v>0</v>
      </c>
      <c r="P2641" s="93">
        <v>0</v>
      </c>
      <c r="Q2641" s="93">
        <v>0</v>
      </c>
      <c r="R2641" s="93"/>
      <c r="Z2641" s="88">
        <f t="shared" ref="Z2641:AN2641" si="2719">C2641*100000/Z2621</f>
        <v>0</v>
      </c>
      <c r="AA2641" s="88">
        <f t="shared" si="2719"/>
        <v>4.7011101335786867</v>
      </c>
      <c r="AB2641" s="88">
        <f t="shared" si="2719"/>
        <v>0</v>
      </c>
      <c r="AC2641" s="88">
        <f t="shared" si="2719"/>
        <v>0</v>
      </c>
      <c r="AD2641" s="88">
        <f t="shared" si="2719"/>
        <v>0</v>
      </c>
      <c r="AE2641" s="88">
        <f t="shared" si="2719"/>
        <v>0</v>
      </c>
      <c r="AF2641" s="88">
        <f t="shared" si="2719"/>
        <v>0.64386525188008659</v>
      </c>
      <c r="AG2641" s="88">
        <f t="shared" si="2719"/>
        <v>0</v>
      </c>
      <c r="AH2641" s="88">
        <f t="shared" si="2719"/>
        <v>2.5289085862768776</v>
      </c>
      <c r="AI2641" s="88">
        <f t="shared" si="2719"/>
        <v>2.5082458582590266</v>
      </c>
      <c r="AJ2641" s="88">
        <f t="shared" si="2719"/>
        <v>1.8761608745411222</v>
      </c>
      <c r="AK2641" s="88">
        <f t="shared" si="2719"/>
        <v>1.9057420006479522</v>
      </c>
      <c r="AL2641" s="88">
        <f t="shared" si="2719"/>
        <v>0</v>
      </c>
      <c r="AM2641" s="88">
        <f t="shared" si="2719"/>
        <v>0</v>
      </c>
      <c r="AN2641" s="145">
        <f t="shared" si="2719"/>
        <v>0</v>
      </c>
      <c r="AO2641" s="130"/>
    </row>
    <row r="2642" spans="1:41" ht="13.5" customHeight="1">
      <c r="A2642" s="85">
        <v>2639</v>
      </c>
      <c r="B2642" s="94" t="s">
        <v>119</v>
      </c>
      <c r="C2642" s="93">
        <v>250</v>
      </c>
      <c r="D2642" s="93">
        <v>341</v>
      </c>
      <c r="E2642" s="93">
        <v>342</v>
      </c>
      <c r="F2642" s="93">
        <v>406</v>
      </c>
      <c r="G2642" s="93">
        <v>461</v>
      </c>
      <c r="H2642" s="93">
        <v>608</v>
      </c>
      <c r="I2642" s="93">
        <v>627</v>
      </c>
      <c r="J2642" s="93">
        <v>453</v>
      </c>
      <c r="K2642" s="93">
        <v>591</v>
      </c>
      <c r="L2642" s="93">
        <v>678</v>
      </c>
      <c r="M2642" s="93">
        <v>613</v>
      </c>
      <c r="N2642" s="93">
        <v>394</v>
      </c>
      <c r="O2642" s="93">
        <v>357</v>
      </c>
      <c r="P2642" s="93">
        <v>302</v>
      </c>
      <c r="Q2642" s="93">
        <v>434</v>
      </c>
      <c r="R2642" s="93"/>
      <c r="T2642" s="4" t="s">
        <v>1698</v>
      </c>
      <c r="U2642" s="4" t="s">
        <v>1699</v>
      </c>
      <c r="V2642" s="4" t="s">
        <v>1700</v>
      </c>
      <c r="W2642" s="4" t="s">
        <v>1701</v>
      </c>
      <c r="X2642" s="4" t="s">
        <v>1702</v>
      </c>
      <c r="Y2642" s="4">
        <v>120.8</v>
      </c>
      <c r="Z2642" s="88">
        <f t="shared" ref="Z2642:AN2642" si="2720">C2642*100000/Z2621</f>
        <v>168.38078303799344</v>
      </c>
      <c r="AA2642" s="88">
        <f t="shared" si="2720"/>
        <v>229.011222221476</v>
      </c>
      <c r="AB2642" s="88">
        <f t="shared" si="2720"/>
        <v>228.13079498912711</v>
      </c>
      <c r="AC2642" s="88">
        <f t="shared" si="2720"/>
        <v>268.94541600423952</v>
      </c>
      <c r="AD2642" s="88">
        <f t="shared" si="2720"/>
        <v>303.06616177553383</v>
      </c>
      <c r="AE2642" s="88">
        <f t="shared" si="2720"/>
        <v>395.80498792404188</v>
      </c>
      <c r="AF2642" s="88">
        <f t="shared" si="2720"/>
        <v>403.70351292881423</v>
      </c>
      <c r="AG2642" s="88">
        <f t="shared" si="2720"/>
        <v>288.77598505759585</v>
      </c>
      <c r="AH2642" s="88">
        <f t="shared" si="2720"/>
        <v>373.64624362240863</v>
      </c>
      <c r="AI2642" s="88">
        <f t="shared" si="2720"/>
        <v>425.14767297490499</v>
      </c>
      <c r="AJ2642" s="88">
        <f t="shared" si="2720"/>
        <v>383.36220536456932</v>
      </c>
      <c r="AK2642" s="88">
        <f t="shared" si="2720"/>
        <v>250.28744941843107</v>
      </c>
      <c r="AL2642" s="88">
        <f t="shared" si="2720"/>
        <v>226.71416868296214</v>
      </c>
      <c r="AM2642" s="88">
        <f t="shared" si="2720"/>
        <v>190.30335110338135</v>
      </c>
      <c r="AN2642" s="145">
        <f t="shared" si="2720"/>
        <v>271.01794088811454</v>
      </c>
      <c r="AO2642" s="130"/>
    </row>
    <row r="2643" spans="1:41" ht="13.5" customHeight="1">
      <c r="A2643" s="85">
        <v>2640</v>
      </c>
      <c r="B2643" s="92" t="s">
        <v>7</v>
      </c>
      <c r="C2643" s="93">
        <v>109</v>
      </c>
      <c r="D2643" s="93">
        <v>145</v>
      </c>
      <c r="E2643" s="93">
        <v>167</v>
      </c>
      <c r="F2643" s="93">
        <v>240</v>
      </c>
      <c r="G2643" s="93">
        <v>220</v>
      </c>
      <c r="H2643" s="93">
        <v>394</v>
      </c>
      <c r="I2643" s="93">
        <v>349</v>
      </c>
      <c r="J2643" s="93">
        <v>210</v>
      </c>
      <c r="K2643" s="93">
        <v>337</v>
      </c>
      <c r="L2643" s="93">
        <v>270</v>
      </c>
      <c r="M2643" s="93">
        <v>234</v>
      </c>
      <c r="N2643" s="93">
        <v>220</v>
      </c>
      <c r="O2643" s="93">
        <v>238</v>
      </c>
      <c r="P2643" s="93">
        <v>183</v>
      </c>
      <c r="Q2643" s="93">
        <v>231</v>
      </c>
      <c r="R2643" s="93"/>
      <c r="Z2643" s="88">
        <f t="shared" ref="Z2643:AN2643" si="2721">C2643*100000/Z2621</f>
        <v>73.414021404565133</v>
      </c>
      <c r="AA2643" s="88">
        <f t="shared" si="2721"/>
        <v>97.380138481272795</v>
      </c>
      <c r="AB2643" s="88">
        <f t="shared" si="2721"/>
        <v>111.39720106194218</v>
      </c>
      <c r="AC2643" s="88">
        <f t="shared" si="2721"/>
        <v>158.98251192368841</v>
      </c>
      <c r="AD2643" s="88">
        <f t="shared" si="2721"/>
        <v>144.63027243084042</v>
      </c>
      <c r="AE2643" s="88">
        <f t="shared" si="2721"/>
        <v>256.49204809551401</v>
      </c>
      <c r="AF2643" s="88">
        <f t="shared" si="2721"/>
        <v>224.70897290615019</v>
      </c>
      <c r="AG2643" s="88">
        <f t="shared" si="2721"/>
        <v>133.86966194722984</v>
      </c>
      <c r="AH2643" s="88">
        <f t="shared" si="2721"/>
        <v>213.06054839382693</v>
      </c>
      <c r="AI2643" s="88">
        <f t="shared" si="2721"/>
        <v>169.3065954324843</v>
      </c>
      <c r="AJ2643" s="88">
        <f t="shared" si="2721"/>
        <v>146.34054821420753</v>
      </c>
      <c r="AK2643" s="88">
        <f t="shared" si="2721"/>
        <v>139.75441338084983</v>
      </c>
      <c r="AL2643" s="88">
        <f t="shared" si="2721"/>
        <v>151.14277912197477</v>
      </c>
      <c r="AM2643" s="88">
        <f t="shared" si="2721"/>
        <v>115.31626904608869</v>
      </c>
      <c r="AN2643" s="145">
        <f t="shared" si="2721"/>
        <v>144.25148466625453</v>
      </c>
      <c r="AO2643" s="130"/>
    </row>
    <row r="2644" spans="1:41" ht="13.5" customHeight="1">
      <c r="A2644" s="85">
        <v>2641</v>
      </c>
      <c r="B2644" s="92" t="s">
        <v>6</v>
      </c>
      <c r="C2644" s="93">
        <v>247</v>
      </c>
      <c r="D2644" s="93">
        <v>209</v>
      </c>
      <c r="E2644" s="93">
        <v>212</v>
      </c>
      <c r="F2644" s="93">
        <v>230</v>
      </c>
      <c r="G2644" s="93">
        <v>240</v>
      </c>
      <c r="H2644" s="93">
        <v>208</v>
      </c>
      <c r="I2644" s="93">
        <v>197</v>
      </c>
      <c r="J2644" s="93">
        <v>183</v>
      </c>
      <c r="K2644" s="93">
        <v>141</v>
      </c>
      <c r="L2644" s="93">
        <v>134</v>
      </c>
      <c r="M2644" s="93">
        <v>134</v>
      </c>
      <c r="N2644" s="93">
        <v>107</v>
      </c>
      <c r="O2644" s="93">
        <v>126</v>
      </c>
      <c r="P2644" s="93">
        <v>90</v>
      </c>
      <c r="Q2644" s="93">
        <v>85</v>
      </c>
      <c r="R2644" s="93"/>
      <c r="Z2644" s="88">
        <f t="shared" ref="Z2644:AN2644" si="2722">C2644*100000/Z2621</f>
        <v>166.36021364153751</v>
      </c>
      <c r="AA2644" s="88">
        <f t="shared" si="2722"/>
        <v>140.36171684542077</v>
      </c>
      <c r="AB2644" s="88">
        <f t="shared" si="2722"/>
        <v>141.4144109289326</v>
      </c>
      <c r="AC2644" s="88">
        <f t="shared" si="2722"/>
        <v>152.3582405935347</v>
      </c>
      <c r="AD2644" s="88">
        <f t="shared" si="2722"/>
        <v>157.7784790154623</v>
      </c>
      <c r="AE2644" s="88">
        <f t="shared" si="2722"/>
        <v>135.4069695529617</v>
      </c>
      <c r="AF2644" s="88">
        <f t="shared" si="2722"/>
        <v>126.84145462037705</v>
      </c>
      <c r="AG2644" s="88">
        <f t="shared" si="2722"/>
        <v>116.6578482683003</v>
      </c>
      <c r="AH2644" s="88">
        <f t="shared" si="2722"/>
        <v>89.14402766625993</v>
      </c>
      <c r="AI2644" s="88">
        <f t="shared" si="2722"/>
        <v>84.026236251677389</v>
      </c>
      <c r="AJ2644" s="88">
        <f t="shared" si="2722"/>
        <v>83.801852396170133</v>
      </c>
      <c r="AK2644" s="88">
        <f t="shared" si="2722"/>
        <v>67.971464689776965</v>
      </c>
      <c r="AL2644" s="88">
        <f t="shared" si="2722"/>
        <v>80.016765417516055</v>
      </c>
      <c r="AM2644" s="88">
        <f t="shared" si="2722"/>
        <v>56.712919202994442</v>
      </c>
      <c r="AN2644" s="145">
        <f t="shared" si="2722"/>
        <v>53.079550634768978</v>
      </c>
      <c r="AO2644" s="130"/>
    </row>
    <row r="2645" spans="1:41" ht="13.5" customHeight="1">
      <c r="A2645" s="85">
        <v>2642</v>
      </c>
      <c r="B2645" s="92" t="s">
        <v>5</v>
      </c>
      <c r="C2645" s="93">
        <v>37</v>
      </c>
      <c r="D2645" s="93">
        <v>39</v>
      </c>
      <c r="E2645" s="93">
        <v>62</v>
      </c>
      <c r="F2645" s="93">
        <v>66</v>
      </c>
      <c r="G2645" s="93">
        <v>50</v>
      </c>
      <c r="H2645" s="93">
        <v>69</v>
      </c>
      <c r="I2645" s="93">
        <v>70</v>
      </c>
      <c r="J2645" s="93">
        <v>80</v>
      </c>
      <c r="K2645" s="93">
        <v>63</v>
      </c>
      <c r="L2645" s="93">
        <v>67</v>
      </c>
      <c r="M2645" s="93">
        <v>56</v>
      </c>
      <c r="N2645" s="93">
        <v>60</v>
      </c>
      <c r="O2645" s="93">
        <v>60</v>
      </c>
      <c r="P2645" s="93">
        <v>90</v>
      </c>
      <c r="Q2645" s="93">
        <v>83</v>
      </c>
      <c r="R2645" s="93"/>
      <c r="Z2645" s="88">
        <f t="shared" ref="Z2645:AN2645" si="2723">C2645*100000/Z2621</f>
        <v>24.920355889623028</v>
      </c>
      <c r="AA2645" s="88">
        <f t="shared" si="2723"/>
        <v>26.19189931565268</v>
      </c>
      <c r="AB2645" s="88">
        <f t="shared" si="2723"/>
        <v>41.357044705631232</v>
      </c>
      <c r="AC2645" s="88">
        <f t="shared" si="2723"/>
        <v>43.72019077901431</v>
      </c>
      <c r="AD2645" s="88">
        <f t="shared" si="2723"/>
        <v>32.870516461554644</v>
      </c>
      <c r="AE2645" s="88">
        <f t="shared" si="2723"/>
        <v>44.918658169011337</v>
      </c>
      <c r="AF2645" s="88">
        <f t="shared" si="2723"/>
        <v>45.07056763160606</v>
      </c>
      <c r="AG2645" s="88">
        <f t="shared" si="2723"/>
        <v>50.997966456087561</v>
      </c>
      <c r="AH2645" s="88">
        <f t="shared" si="2723"/>
        <v>39.830310233860821</v>
      </c>
      <c r="AI2645" s="88">
        <f t="shared" si="2723"/>
        <v>42.013118125838695</v>
      </c>
      <c r="AJ2645" s="88">
        <f t="shared" si="2723"/>
        <v>35.021669658100947</v>
      </c>
      <c r="AK2645" s="88">
        <f t="shared" si="2723"/>
        <v>38.114840012959043</v>
      </c>
      <c r="AL2645" s="88">
        <f t="shared" si="2723"/>
        <v>38.103221627388592</v>
      </c>
      <c r="AM2645" s="88">
        <f t="shared" si="2723"/>
        <v>56.712919202994442</v>
      </c>
      <c r="AN2645" s="145">
        <f t="shared" si="2723"/>
        <v>51.830620031597945</v>
      </c>
      <c r="AO2645" s="130"/>
    </row>
    <row r="2646" spans="1:41" ht="13.5" customHeight="1">
      <c r="A2646" s="85">
        <v>2643</v>
      </c>
      <c r="B2646" s="92" t="s">
        <v>26</v>
      </c>
      <c r="C2646" s="93">
        <v>1</v>
      </c>
      <c r="D2646" s="93">
        <v>0</v>
      </c>
      <c r="E2646" s="93">
        <v>1</v>
      </c>
      <c r="F2646" s="93">
        <v>1</v>
      </c>
      <c r="G2646" s="93">
        <v>0</v>
      </c>
      <c r="H2646" s="93">
        <v>1</v>
      </c>
      <c r="I2646" s="93">
        <v>0</v>
      </c>
      <c r="J2646" s="93">
        <v>0</v>
      </c>
      <c r="K2646" s="93">
        <v>1</v>
      </c>
      <c r="L2646" s="93">
        <v>4</v>
      </c>
      <c r="M2646" s="93">
        <v>0</v>
      </c>
      <c r="N2646" s="93">
        <v>1</v>
      </c>
      <c r="O2646" s="93">
        <v>2</v>
      </c>
      <c r="P2646" s="93">
        <v>0</v>
      </c>
      <c r="Q2646" s="93">
        <v>1</v>
      </c>
      <c r="R2646" s="93"/>
      <c r="Z2646" s="88">
        <f t="shared" ref="Z2646:AL2646" si="2724">C2646*100000/Z2621</f>
        <v>0.67352313215197379</v>
      </c>
      <c r="AA2646" s="88">
        <f t="shared" si="2724"/>
        <v>0</v>
      </c>
      <c r="AB2646" s="88">
        <f t="shared" si="2724"/>
        <v>0.66704910815534235</v>
      </c>
      <c r="AC2646" s="88">
        <f t="shared" si="2724"/>
        <v>0.66242713301536826</v>
      </c>
      <c r="AD2646" s="88">
        <f t="shared" si="2724"/>
        <v>0</v>
      </c>
      <c r="AE2646" s="88">
        <f t="shared" si="2724"/>
        <v>0.65099504592770052</v>
      </c>
      <c r="AF2646" s="88">
        <f t="shared" si="2724"/>
        <v>0</v>
      </c>
      <c r="AG2646" s="88">
        <f t="shared" si="2724"/>
        <v>0</v>
      </c>
      <c r="AH2646" s="88">
        <f t="shared" si="2724"/>
        <v>0.63222714656921941</v>
      </c>
      <c r="AI2646" s="88">
        <f t="shared" si="2724"/>
        <v>2.5082458582590266</v>
      </c>
      <c r="AJ2646" s="88">
        <f t="shared" si="2724"/>
        <v>0</v>
      </c>
      <c r="AK2646" s="88">
        <f t="shared" si="2724"/>
        <v>0.63524733354931739</v>
      </c>
      <c r="AL2646" s="88">
        <f t="shared" si="2724"/>
        <v>1.2701073875796198</v>
      </c>
      <c r="AM2646" s="88">
        <f>P2646*100000/AM2621</f>
        <v>0</v>
      </c>
      <c r="AN2646" s="145">
        <f>Q2646*100000/AN2621</f>
        <v>0.62446530158551738</v>
      </c>
      <c r="AO2646" s="130"/>
    </row>
    <row r="2647" spans="1:41" ht="13.5" customHeight="1">
      <c r="A2647" s="85">
        <v>2644</v>
      </c>
      <c r="B2647" s="92" t="s">
        <v>4</v>
      </c>
      <c r="C2647" s="93">
        <v>52</v>
      </c>
      <c r="D2647" s="93">
        <v>90</v>
      </c>
      <c r="E2647" s="93">
        <v>98</v>
      </c>
      <c r="F2647" s="93">
        <v>103</v>
      </c>
      <c r="G2647" s="93">
        <v>80</v>
      </c>
      <c r="H2647" s="93">
        <v>180</v>
      </c>
      <c r="I2647" s="93">
        <v>206</v>
      </c>
      <c r="J2647" s="93">
        <v>121</v>
      </c>
      <c r="K2647" s="93">
        <v>166</v>
      </c>
      <c r="L2647" s="93">
        <v>161</v>
      </c>
      <c r="M2647" s="93">
        <v>190</v>
      </c>
      <c r="N2647" s="93">
        <v>161</v>
      </c>
      <c r="O2647" s="93">
        <v>123</v>
      </c>
      <c r="P2647" s="93">
        <v>126</v>
      </c>
      <c r="Q2647" s="93">
        <v>140</v>
      </c>
      <c r="R2647" s="93"/>
      <c r="Z2647" s="88">
        <f t="shared" ref="Z2647:AN2647" si="2725">C2647*100000/Z2621</f>
        <v>35.023202871902633</v>
      </c>
      <c r="AA2647" s="88">
        <f t="shared" si="2725"/>
        <v>60.442844574583113</v>
      </c>
      <c r="AB2647" s="88">
        <f t="shared" si="2725"/>
        <v>65.370812599223555</v>
      </c>
      <c r="AC2647" s="88">
        <f t="shared" si="2725"/>
        <v>68.229994700582935</v>
      </c>
      <c r="AD2647" s="88">
        <f t="shared" si="2725"/>
        <v>52.592826338487427</v>
      </c>
      <c r="AE2647" s="88">
        <f t="shared" si="2725"/>
        <v>117.17910826698609</v>
      </c>
      <c r="AF2647" s="88">
        <f t="shared" si="2725"/>
        <v>132.63624188729781</v>
      </c>
      <c r="AG2647" s="88">
        <f t="shared" si="2725"/>
        <v>77.134424264832447</v>
      </c>
      <c r="AH2647" s="88">
        <f t="shared" si="2725"/>
        <v>104.94970633049041</v>
      </c>
      <c r="AI2647" s="88">
        <f t="shared" si="2725"/>
        <v>100.95689579492581</v>
      </c>
      <c r="AJ2647" s="88">
        <f t="shared" si="2725"/>
        <v>118.82352205427108</v>
      </c>
      <c r="AK2647" s="88">
        <f t="shared" si="2725"/>
        <v>102.27482070144011</v>
      </c>
      <c r="AL2647" s="88">
        <f t="shared" si="2725"/>
        <v>78.111604336146627</v>
      </c>
      <c r="AM2647" s="88">
        <f t="shared" si="2725"/>
        <v>79.398086884192224</v>
      </c>
      <c r="AN2647" s="145">
        <f t="shared" si="2725"/>
        <v>87.425142221972436</v>
      </c>
      <c r="AO2647" s="130"/>
    </row>
    <row r="2648" spans="1:41" ht="13.5" customHeight="1">
      <c r="A2648" s="85">
        <v>2645</v>
      </c>
      <c r="B2648" s="92" t="s">
        <v>3</v>
      </c>
      <c r="C2648" s="93">
        <v>318</v>
      </c>
      <c r="D2648" s="93">
        <v>256</v>
      </c>
      <c r="E2648" s="93">
        <v>361</v>
      </c>
      <c r="F2648" s="93">
        <v>427</v>
      </c>
      <c r="G2648" s="93">
        <v>718</v>
      </c>
      <c r="H2648" s="93">
        <v>1090</v>
      </c>
      <c r="I2648" s="93">
        <v>1175</v>
      </c>
      <c r="J2648" s="93">
        <v>1236</v>
      </c>
      <c r="K2648" s="93">
        <v>1170</v>
      </c>
      <c r="L2648" s="93">
        <v>1101</v>
      </c>
      <c r="M2648" s="93">
        <v>1275</v>
      </c>
      <c r="N2648" s="93">
        <v>1329</v>
      </c>
      <c r="O2648" s="93">
        <v>1561</v>
      </c>
      <c r="P2648" s="93">
        <v>1281</v>
      </c>
      <c r="Q2648" s="93">
        <v>1406</v>
      </c>
      <c r="R2648" s="93"/>
      <c r="Z2648" s="88">
        <f t="shared" ref="Z2648:AN2648" si="2726">C2648*100000/Z2621</f>
        <v>214.18035602432766</v>
      </c>
      <c r="AA2648" s="88">
        <f t="shared" si="2726"/>
        <v>171.92631345659197</v>
      </c>
      <c r="AB2648" s="88">
        <f t="shared" si="2726"/>
        <v>240.80472804407862</v>
      </c>
      <c r="AC2648" s="88">
        <f t="shared" si="2726"/>
        <v>282.85638579756227</v>
      </c>
      <c r="AD2648" s="88">
        <f t="shared" si="2726"/>
        <v>472.02061638792469</v>
      </c>
      <c r="AE2648" s="88">
        <f t="shared" si="2726"/>
        <v>709.58460006119356</v>
      </c>
      <c r="AF2648" s="88">
        <f t="shared" si="2726"/>
        <v>756.54167095910168</v>
      </c>
      <c r="AG2648" s="88">
        <f t="shared" si="2726"/>
        <v>787.91858174655283</v>
      </c>
      <c r="AH2648" s="88">
        <f t="shared" si="2726"/>
        <v>739.70576148598673</v>
      </c>
      <c r="AI2648" s="88">
        <f t="shared" si="2726"/>
        <v>690.39467248579706</v>
      </c>
      <c r="AJ2648" s="88">
        <f t="shared" si="2726"/>
        <v>797.36837167997703</v>
      </c>
      <c r="AK2648" s="88">
        <f t="shared" si="2726"/>
        <v>844.24370628704287</v>
      </c>
      <c r="AL2648" s="88">
        <f t="shared" si="2726"/>
        <v>991.31881600589327</v>
      </c>
      <c r="AM2648" s="88">
        <f t="shared" si="2726"/>
        <v>807.21388332262086</v>
      </c>
      <c r="AN2648" s="145">
        <f t="shared" si="2726"/>
        <v>877.99821402923749</v>
      </c>
      <c r="AO2648" s="130"/>
    </row>
    <row r="2649" spans="1:41" ht="13.5" customHeight="1">
      <c r="A2649" s="85">
        <v>2646</v>
      </c>
      <c r="B2649" s="92" t="s">
        <v>2</v>
      </c>
      <c r="C2649" s="93">
        <v>0</v>
      </c>
      <c r="D2649" s="93">
        <v>0</v>
      </c>
      <c r="E2649" s="93">
        <v>0</v>
      </c>
      <c r="F2649" s="93">
        <v>0</v>
      </c>
      <c r="G2649" s="93">
        <v>0</v>
      </c>
      <c r="H2649" s="93">
        <v>0</v>
      </c>
      <c r="I2649" s="93">
        <v>0</v>
      </c>
      <c r="J2649" s="93">
        <v>0</v>
      </c>
      <c r="K2649" s="93">
        <v>0</v>
      </c>
      <c r="L2649" s="93">
        <v>0</v>
      </c>
      <c r="M2649" s="93">
        <v>0</v>
      </c>
      <c r="N2649" s="93">
        <v>0</v>
      </c>
      <c r="O2649" s="93">
        <v>0</v>
      </c>
      <c r="P2649" s="93">
        <v>0</v>
      </c>
      <c r="Q2649" s="93">
        <v>1</v>
      </c>
      <c r="R2649" s="93"/>
      <c r="Z2649" s="88">
        <f t="shared" ref="Z2649:AN2649" si="2727">C2649*100000/Z2621</f>
        <v>0</v>
      </c>
      <c r="AA2649" s="88">
        <f t="shared" si="2727"/>
        <v>0</v>
      </c>
      <c r="AB2649" s="88">
        <f t="shared" si="2727"/>
        <v>0</v>
      </c>
      <c r="AC2649" s="88">
        <f t="shared" si="2727"/>
        <v>0</v>
      </c>
      <c r="AD2649" s="88">
        <f t="shared" si="2727"/>
        <v>0</v>
      </c>
      <c r="AE2649" s="88">
        <f t="shared" si="2727"/>
        <v>0</v>
      </c>
      <c r="AF2649" s="88">
        <f t="shared" si="2727"/>
        <v>0</v>
      </c>
      <c r="AG2649" s="88">
        <f t="shared" si="2727"/>
        <v>0</v>
      </c>
      <c r="AH2649" s="88">
        <f t="shared" si="2727"/>
        <v>0</v>
      </c>
      <c r="AI2649" s="88">
        <f t="shared" si="2727"/>
        <v>0</v>
      </c>
      <c r="AJ2649" s="88">
        <f t="shared" si="2727"/>
        <v>0</v>
      </c>
      <c r="AK2649" s="88">
        <f t="shared" si="2727"/>
        <v>0</v>
      </c>
      <c r="AL2649" s="88">
        <f t="shared" si="2727"/>
        <v>0</v>
      </c>
      <c r="AM2649" s="88">
        <f t="shared" si="2727"/>
        <v>0</v>
      </c>
      <c r="AN2649" s="145">
        <f t="shared" si="2727"/>
        <v>0.62446530158551738</v>
      </c>
      <c r="AO2649" s="130"/>
    </row>
    <row r="2650" spans="1:41" ht="13.5" customHeight="1">
      <c r="A2650" s="85">
        <v>2647</v>
      </c>
      <c r="B2650" s="92" t="s">
        <v>23</v>
      </c>
      <c r="C2650" s="93">
        <v>25</v>
      </c>
      <c r="D2650" s="93">
        <v>41</v>
      </c>
      <c r="E2650" s="93">
        <v>6</v>
      </c>
      <c r="F2650" s="93">
        <v>8</v>
      </c>
      <c r="G2650" s="93">
        <v>14</v>
      </c>
      <c r="H2650" s="93">
        <v>21</v>
      </c>
      <c r="I2650" s="93">
        <v>15</v>
      </c>
      <c r="J2650" s="93">
        <v>8</v>
      </c>
      <c r="K2650" s="93">
        <v>8</v>
      </c>
      <c r="L2650" s="93">
        <v>6</v>
      </c>
      <c r="M2650" s="93">
        <v>3</v>
      </c>
      <c r="N2650" s="93">
        <v>2</v>
      </c>
      <c r="O2650" s="93">
        <v>7</v>
      </c>
      <c r="P2650" s="93">
        <v>11</v>
      </c>
      <c r="Q2650" s="93">
        <v>5</v>
      </c>
      <c r="R2650" s="93"/>
      <c r="Z2650" s="88">
        <f t="shared" ref="Z2650:AN2650" si="2728">C2650*100000/Z2621</f>
        <v>16.838078303799342</v>
      </c>
      <c r="AA2650" s="88">
        <f t="shared" si="2728"/>
        <v>27.535073639532307</v>
      </c>
      <c r="AB2650" s="88">
        <f t="shared" si="2728"/>
        <v>4.0022946489320548</v>
      </c>
      <c r="AC2650" s="88">
        <f t="shared" si="2728"/>
        <v>5.2994170641229461</v>
      </c>
      <c r="AD2650" s="88">
        <f t="shared" si="2728"/>
        <v>9.2037446092353008</v>
      </c>
      <c r="AE2650" s="88">
        <f t="shared" si="2728"/>
        <v>13.67089596448171</v>
      </c>
      <c r="AF2650" s="88">
        <f t="shared" si="2728"/>
        <v>9.6579787782012989</v>
      </c>
      <c r="AG2650" s="88">
        <f t="shared" si="2728"/>
        <v>5.0997966456087562</v>
      </c>
      <c r="AH2650" s="88">
        <f t="shared" si="2728"/>
        <v>5.0578171725537553</v>
      </c>
      <c r="AI2650" s="88">
        <f t="shared" si="2728"/>
        <v>3.7623687873885396</v>
      </c>
      <c r="AJ2650" s="88">
        <f t="shared" si="2728"/>
        <v>1.8761608745411222</v>
      </c>
      <c r="AK2650" s="88">
        <f t="shared" si="2728"/>
        <v>1.2704946670986348</v>
      </c>
      <c r="AL2650" s="88">
        <f t="shared" si="2728"/>
        <v>4.4453758565286696</v>
      </c>
      <c r="AM2650" s="88">
        <f t="shared" si="2728"/>
        <v>6.9315790136993209</v>
      </c>
      <c r="AN2650" s="145">
        <f t="shared" si="2728"/>
        <v>3.1223265079275868</v>
      </c>
      <c r="AO2650" s="130"/>
    </row>
    <row r="2651" spans="1:41" ht="13.5" customHeight="1">
      <c r="A2651" s="85">
        <v>2648</v>
      </c>
      <c r="B2651" s="92" t="s">
        <v>1</v>
      </c>
      <c r="C2651" s="93">
        <v>48</v>
      </c>
      <c r="D2651" s="93">
        <v>18</v>
      </c>
      <c r="E2651" s="93">
        <v>9</v>
      </c>
      <c r="F2651" s="93">
        <v>8</v>
      </c>
      <c r="G2651" s="93">
        <v>10</v>
      </c>
      <c r="H2651" s="93">
        <v>10</v>
      </c>
      <c r="I2651" s="93">
        <v>10</v>
      </c>
      <c r="J2651" s="93">
        <v>7</v>
      </c>
      <c r="K2651" s="93">
        <v>9</v>
      </c>
      <c r="L2651" s="93">
        <v>6</v>
      </c>
      <c r="M2651" s="93">
        <v>2</v>
      </c>
      <c r="N2651" s="93">
        <v>2</v>
      </c>
      <c r="O2651" s="93">
        <v>7</v>
      </c>
      <c r="P2651" s="93">
        <v>5</v>
      </c>
      <c r="Q2651" s="93">
        <v>8</v>
      </c>
      <c r="R2651" s="93"/>
      <c r="Z2651" s="88">
        <f t="shared" ref="Z2651:AN2651" si="2729">C2651*100000/Z2621</f>
        <v>32.329110343294744</v>
      </c>
      <c r="AA2651" s="88">
        <f t="shared" si="2729"/>
        <v>12.088568914916623</v>
      </c>
      <c r="AB2651" s="88">
        <f t="shared" si="2729"/>
        <v>6.0034419733980817</v>
      </c>
      <c r="AC2651" s="88">
        <f t="shared" si="2729"/>
        <v>5.2994170641229461</v>
      </c>
      <c r="AD2651" s="88">
        <f t="shared" si="2729"/>
        <v>6.5741032923109284</v>
      </c>
      <c r="AE2651" s="88">
        <f t="shared" si="2729"/>
        <v>6.5099504592770048</v>
      </c>
      <c r="AF2651" s="88">
        <f t="shared" si="2729"/>
        <v>6.4386525188008656</v>
      </c>
      <c r="AG2651" s="88">
        <f t="shared" si="2729"/>
        <v>4.4623220649076618</v>
      </c>
      <c r="AH2651" s="88">
        <f t="shared" si="2729"/>
        <v>5.6900443191229746</v>
      </c>
      <c r="AI2651" s="88">
        <f t="shared" si="2729"/>
        <v>3.7623687873885396</v>
      </c>
      <c r="AJ2651" s="88">
        <f t="shared" si="2729"/>
        <v>1.2507739163607483</v>
      </c>
      <c r="AK2651" s="88">
        <f t="shared" si="2729"/>
        <v>1.2704946670986348</v>
      </c>
      <c r="AL2651" s="88">
        <f t="shared" si="2729"/>
        <v>4.4453758565286696</v>
      </c>
      <c r="AM2651" s="88">
        <f t="shared" si="2729"/>
        <v>3.1507177334996914</v>
      </c>
      <c r="AN2651" s="145">
        <f t="shared" si="2729"/>
        <v>4.9957224126841391</v>
      </c>
      <c r="AO2651" s="130"/>
    </row>
    <row r="2652" spans="1:41" ht="13.5" customHeight="1">
      <c r="A2652" s="85">
        <v>2649</v>
      </c>
      <c r="B2652" s="92" t="s">
        <v>0</v>
      </c>
      <c r="C2652" s="93">
        <v>6</v>
      </c>
      <c r="D2652" s="93">
        <v>14</v>
      </c>
      <c r="E2652" s="93">
        <v>4</v>
      </c>
      <c r="F2652" s="93">
        <v>13</v>
      </c>
      <c r="G2652" s="93">
        <v>11</v>
      </c>
      <c r="H2652" s="93">
        <v>4</v>
      </c>
      <c r="I2652" s="93">
        <v>10</v>
      </c>
      <c r="J2652" s="93">
        <v>15</v>
      </c>
      <c r="K2652" s="93">
        <v>5</v>
      </c>
      <c r="L2652" s="93">
        <v>101</v>
      </c>
      <c r="M2652" s="93">
        <v>658</v>
      </c>
      <c r="N2652" s="93">
        <v>189</v>
      </c>
      <c r="O2652" s="93">
        <v>11</v>
      </c>
      <c r="P2652" s="93">
        <v>10</v>
      </c>
      <c r="Q2652" s="93">
        <v>13</v>
      </c>
      <c r="R2652" s="93"/>
      <c r="Z2652" s="88">
        <f t="shared" ref="Z2652:AN2652" si="2730">C2652*100000/Z2621</f>
        <v>4.041138792911843</v>
      </c>
      <c r="AA2652" s="88">
        <f t="shared" si="2730"/>
        <v>9.4022202671573734</v>
      </c>
      <c r="AB2652" s="88">
        <f t="shared" si="2730"/>
        <v>2.6681964326213694</v>
      </c>
      <c r="AC2652" s="88">
        <f t="shared" si="2730"/>
        <v>8.6115527291997882</v>
      </c>
      <c r="AD2652" s="88">
        <f t="shared" si="2730"/>
        <v>7.2315136215420219</v>
      </c>
      <c r="AE2652" s="88">
        <f t="shared" si="2730"/>
        <v>2.6039801837108021</v>
      </c>
      <c r="AF2652" s="88">
        <f t="shared" si="2730"/>
        <v>6.4386525188008656</v>
      </c>
      <c r="AG2652" s="88">
        <f t="shared" si="2730"/>
        <v>9.5621187105164189</v>
      </c>
      <c r="AH2652" s="88">
        <f t="shared" si="2730"/>
        <v>3.1611357328460969</v>
      </c>
      <c r="AI2652" s="88">
        <f t="shared" si="2730"/>
        <v>63.333207921040419</v>
      </c>
      <c r="AJ2652" s="88">
        <f t="shared" si="2730"/>
        <v>411.50461848268617</v>
      </c>
      <c r="AK2652" s="88">
        <f t="shared" si="2730"/>
        <v>120.06174604082099</v>
      </c>
      <c r="AL2652" s="88">
        <f t="shared" si="2730"/>
        <v>6.9855906316879093</v>
      </c>
      <c r="AM2652" s="88">
        <f t="shared" si="2730"/>
        <v>6.3014354669993828</v>
      </c>
      <c r="AN2652" s="145">
        <f t="shared" si="2730"/>
        <v>8.1180489206117254</v>
      </c>
      <c r="AO2652" s="130"/>
    </row>
    <row r="2653" spans="1:41" ht="13.5" customHeight="1">
      <c r="A2653" s="85">
        <v>2650</v>
      </c>
      <c r="B2653" s="94" t="s">
        <v>111</v>
      </c>
      <c r="C2653" s="93"/>
      <c r="D2653" s="93"/>
      <c r="E2653" s="93"/>
      <c r="F2653" s="93"/>
      <c r="G2653" s="93"/>
      <c r="H2653" s="93"/>
      <c r="I2653" s="93"/>
      <c r="J2653" s="93"/>
      <c r="K2653" s="93"/>
      <c r="L2653" s="93"/>
      <c r="M2653" s="93">
        <v>0</v>
      </c>
      <c r="N2653" s="93">
        <v>0</v>
      </c>
      <c r="O2653" s="93"/>
      <c r="P2653" s="93">
        <v>0</v>
      </c>
      <c r="Q2653" s="93"/>
      <c r="R2653" s="93"/>
      <c r="Z2653" s="88">
        <f t="shared" ref="Z2653:AN2653" si="2731">C2653*100000/Z2621</f>
        <v>0</v>
      </c>
      <c r="AA2653" s="88">
        <f t="shared" si="2731"/>
        <v>0</v>
      </c>
      <c r="AB2653" s="88">
        <f t="shared" si="2731"/>
        <v>0</v>
      </c>
      <c r="AC2653" s="88">
        <f t="shared" si="2731"/>
        <v>0</v>
      </c>
      <c r="AD2653" s="88">
        <f t="shared" si="2731"/>
        <v>0</v>
      </c>
      <c r="AE2653" s="88">
        <f t="shared" si="2731"/>
        <v>0</v>
      </c>
      <c r="AF2653" s="88">
        <f t="shared" si="2731"/>
        <v>0</v>
      </c>
      <c r="AG2653" s="88">
        <f t="shared" si="2731"/>
        <v>0</v>
      </c>
      <c r="AH2653" s="88">
        <f t="shared" si="2731"/>
        <v>0</v>
      </c>
      <c r="AI2653" s="88">
        <f t="shared" si="2731"/>
        <v>0</v>
      </c>
      <c r="AJ2653" s="88">
        <f t="shared" si="2731"/>
        <v>0</v>
      </c>
      <c r="AK2653" s="88">
        <f t="shared" si="2731"/>
        <v>0</v>
      </c>
      <c r="AL2653" s="88">
        <f t="shared" si="2731"/>
        <v>0</v>
      </c>
      <c r="AM2653" s="88">
        <f t="shared" si="2731"/>
        <v>0</v>
      </c>
      <c r="AN2653" s="145">
        <f t="shared" si="2731"/>
        <v>0</v>
      </c>
      <c r="AO2653" s="130"/>
    </row>
    <row r="2654" spans="1:41" ht="13.5" customHeight="1">
      <c r="A2654" s="85">
        <v>2651</v>
      </c>
      <c r="B2654" s="94" t="s">
        <v>112</v>
      </c>
      <c r="C2654" s="93">
        <f>SUM(C2630,C2637,C2642,C2643:C2653)</f>
        <v>6195</v>
      </c>
      <c r="D2654" s="93">
        <f t="shared" ref="D2654:K2654" si="2732">SUM(D2630,D2637,D2642,D2643:D2653)</f>
        <v>6346</v>
      </c>
      <c r="E2654" s="93">
        <f t="shared" si="2732"/>
        <v>6289</v>
      </c>
      <c r="F2654" s="93">
        <f t="shared" si="2732"/>
        <v>7102</v>
      </c>
      <c r="G2654" s="93">
        <f t="shared" si="2732"/>
        <v>7066</v>
      </c>
      <c r="H2654" s="93">
        <f t="shared" si="2732"/>
        <v>8838</v>
      </c>
      <c r="I2654" s="93">
        <f t="shared" si="2732"/>
        <v>8537</v>
      </c>
      <c r="J2654" s="93">
        <f t="shared" si="2732"/>
        <v>7878</v>
      </c>
      <c r="K2654" s="93">
        <f t="shared" si="2732"/>
        <v>8491</v>
      </c>
      <c r="L2654" s="93">
        <f>SUM(L2630,L2637,L2642,L2643:L2653)</f>
        <v>8745</v>
      </c>
      <c r="M2654" s="93">
        <f t="shared" ref="M2654:R2654" si="2733">SUM(M2630,M2637,M2642,M2643:M2653)</f>
        <v>8553</v>
      </c>
      <c r="N2654" s="93">
        <f>SUM(N2630,N2637,N2642,N2643:N2653)</f>
        <v>7009</v>
      </c>
      <c r="O2654" s="93">
        <v>7373</v>
      </c>
      <c r="P2654" s="93">
        <f t="shared" si="2733"/>
        <v>7068</v>
      </c>
      <c r="Q2654" s="93">
        <f t="shared" si="2733"/>
        <v>8158</v>
      </c>
      <c r="R2654" s="93">
        <f t="shared" si="2733"/>
        <v>0</v>
      </c>
      <c r="T2654" s="4" t="s">
        <v>1703</v>
      </c>
      <c r="U2654" s="4" t="s">
        <v>1704</v>
      </c>
      <c r="V2654" s="4" t="s">
        <v>1705</v>
      </c>
      <c r="W2654" s="4" t="s">
        <v>1706</v>
      </c>
      <c r="X2654" s="4" t="s">
        <v>1707</v>
      </c>
      <c r="Y2654" s="4">
        <v>3851.6</v>
      </c>
      <c r="Z2654" s="88">
        <f t="shared" ref="Z2654:AL2654" si="2734">C2654*100000/Z2621</f>
        <v>4172.4758036814774</v>
      </c>
      <c r="AA2654" s="88">
        <f t="shared" si="2734"/>
        <v>4261.8921296700491</v>
      </c>
      <c r="AB2654" s="88">
        <f t="shared" si="2734"/>
        <v>4195.0718411889484</v>
      </c>
      <c r="AC2654" s="88">
        <f t="shared" si="2734"/>
        <v>4704.5574986751453</v>
      </c>
      <c r="AD2654" s="88">
        <f t="shared" si="2734"/>
        <v>4645.2613863469023</v>
      </c>
      <c r="AE2654" s="88">
        <f t="shared" si="2734"/>
        <v>5753.4942159090169</v>
      </c>
      <c r="AF2654" s="88">
        <f t="shared" si="2734"/>
        <v>5496.6776553002992</v>
      </c>
      <c r="AG2654" s="88">
        <f t="shared" si="2734"/>
        <v>5022.0247467632225</v>
      </c>
      <c r="AH2654" s="88">
        <f t="shared" si="2734"/>
        <v>5368.2407015192421</v>
      </c>
      <c r="AI2654" s="88">
        <f t="shared" si="2734"/>
        <v>5483.6525076187972</v>
      </c>
      <c r="AJ2654" s="88">
        <f t="shared" si="2734"/>
        <v>5348.93465331674</v>
      </c>
      <c r="AK2654" s="88">
        <f t="shared" si="2734"/>
        <v>4452.4485608471659</v>
      </c>
      <c r="AL2654" s="88">
        <f t="shared" si="2734"/>
        <v>4682.2508843122687</v>
      </c>
      <c r="AM2654" s="88">
        <f>P2654*100000/AM2621</f>
        <v>4453.8545880751635</v>
      </c>
      <c r="AN2654" s="145">
        <f>Q2654*100000/AN2621</f>
        <v>5094.3879303346512</v>
      </c>
      <c r="AO2654" s="130"/>
    </row>
    <row r="2655" spans="1:41" ht="13.5" customHeight="1">
      <c r="A2655" s="85">
        <v>2652</v>
      </c>
      <c r="B2655" s="1" t="s">
        <v>194</v>
      </c>
      <c r="C2655" s="83">
        <v>2011</v>
      </c>
      <c r="D2655" s="83">
        <v>2012</v>
      </c>
      <c r="E2655" s="83">
        <v>2013</v>
      </c>
      <c r="F2655" s="83">
        <v>2014</v>
      </c>
      <c r="G2655" s="83">
        <v>2015</v>
      </c>
      <c r="H2655" s="83">
        <v>2016</v>
      </c>
      <c r="I2655" s="83">
        <v>2017</v>
      </c>
      <c r="J2655" s="83">
        <v>2018</v>
      </c>
      <c r="K2655" s="83">
        <v>2019</v>
      </c>
      <c r="L2655" s="83">
        <v>2020</v>
      </c>
      <c r="M2655" s="83">
        <v>2021</v>
      </c>
      <c r="N2655" s="83">
        <v>2022</v>
      </c>
      <c r="O2655" s="83">
        <v>2023</v>
      </c>
      <c r="P2655" s="83">
        <v>2024</v>
      </c>
      <c r="Q2655" s="83">
        <v>2025</v>
      </c>
      <c r="R2655" s="83">
        <v>2026</v>
      </c>
      <c r="Z2655" s="69">
        <v>7312</v>
      </c>
      <c r="AA2655" s="69">
        <v>7183</v>
      </c>
      <c r="AB2655" s="69">
        <v>7096</v>
      </c>
      <c r="AC2655" s="69">
        <v>7031</v>
      </c>
      <c r="AD2655" s="69">
        <v>6925</v>
      </c>
      <c r="AE2655" s="69">
        <v>6829</v>
      </c>
      <c r="AF2655" s="69">
        <v>6738</v>
      </c>
      <c r="AG2655" s="69">
        <v>6684</v>
      </c>
      <c r="AH2655" s="69">
        <v>6658</v>
      </c>
      <c r="AI2655" s="3">
        <v>6637</v>
      </c>
      <c r="AJ2655" s="3">
        <v>6587</v>
      </c>
      <c r="AK2655" s="3">
        <v>6511</v>
      </c>
      <c r="AL2655" s="3">
        <v>6437</v>
      </c>
      <c r="AM2655" s="3">
        <v>6389</v>
      </c>
      <c r="AN2655" s="3">
        <v>6346</v>
      </c>
      <c r="AO2655" s="131"/>
    </row>
    <row r="2656" spans="1:41" ht="13.5" customHeight="1">
      <c r="A2656" s="85">
        <v>2653</v>
      </c>
      <c r="B2656" s="86" t="s">
        <v>25</v>
      </c>
      <c r="C2656" s="87">
        <v>0</v>
      </c>
      <c r="D2656" s="87">
        <v>0</v>
      </c>
      <c r="E2656" s="87">
        <v>0</v>
      </c>
      <c r="F2656" s="87">
        <v>0</v>
      </c>
      <c r="G2656" s="87">
        <v>0</v>
      </c>
      <c r="H2656" s="87">
        <v>0</v>
      </c>
      <c r="I2656" s="87">
        <v>2</v>
      </c>
      <c r="J2656" s="87">
        <v>0</v>
      </c>
      <c r="K2656" s="87">
        <v>0</v>
      </c>
      <c r="L2656" s="87">
        <v>0</v>
      </c>
      <c r="M2656" s="87">
        <v>0</v>
      </c>
      <c r="N2656" s="87">
        <v>0</v>
      </c>
      <c r="O2656" s="87">
        <v>2</v>
      </c>
      <c r="P2656" s="87">
        <v>0</v>
      </c>
      <c r="Q2656" s="87">
        <v>2</v>
      </c>
      <c r="R2656" s="87"/>
      <c r="Z2656" s="88">
        <f t="shared" ref="Z2656:AL2656" si="2735">C2656*100000/Z2655</f>
        <v>0</v>
      </c>
      <c r="AA2656" s="88">
        <f t="shared" si="2735"/>
        <v>0</v>
      </c>
      <c r="AB2656" s="88">
        <f t="shared" si="2735"/>
        <v>0</v>
      </c>
      <c r="AC2656" s="88">
        <f t="shared" si="2735"/>
        <v>0</v>
      </c>
      <c r="AD2656" s="88">
        <f t="shared" si="2735"/>
        <v>0</v>
      </c>
      <c r="AE2656" s="88">
        <f t="shared" si="2735"/>
        <v>0</v>
      </c>
      <c r="AF2656" s="88">
        <f t="shared" si="2735"/>
        <v>29.682398337785692</v>
      </c>
      <c r="AG2656" s="88">
        <f t="shared" si="2735"/>
        <v>0</v>
      </c>
      <c r="AH2656" s="88">
        <f t="shared" si="2735"/>
        <v>0</v>
      </c>
      <c r="AI2656" s="88">
        <f t="shared" si="2735"/>
        <v>0</v>
      </c>
      <c r="AJ2656" s="88">
        <f t="shared" si="2735"/>
        <v>0</v>
      </c>
      <c r="AK2656" s="88">
        <f t="shared" si="2735"/>
        <v>0</v>
      </c>
      <c r="AL2656" s="88">
        <f t="shared" si="2735"/>
        <v>31.070374398011495</v>
      </c>
      <c r="AM2656" s="88">
        <f>P2656*100000/AM2655</f>
        <v>0</v>
      </c>
      <c r="AN2656" s="145">
        <f>Q2656*100000/AN2655</f>
        <v>31.515915537346359</v>
      </c>
      <c r="AO2656" s="130"/>
    </row>
    <row r="2657" spans="1:41" ht="13.5" customHeight="1">
      <c r="A2657" s="85">
        <v>2654</v>
      </c>
      <c r="B2657" s="92" t="s">
        <v>22</v>
      </c>
      <c r="C2657" s="93">
        <v>25</v>
      </c>
      <c r="D2657" s="93">
        <v>28</v>
      </c>
      <c r="E2657" s="93">
        <v>54</v>
      </c>
      <c r="F2657" s="93">
        <v>50</v>
      </c>
      <c r="G2657" s="93">
        <v>44</v>
      </c>
      <c r="H2657" s="93">
        <v>68</v>
      </c>
      <c r="I2657" s="93">
        <v>84</v>
      </c>
      <c r="J2657" s="93">
        <v>82</v>
      </c>
      <c r="K2657" s="93">
        <v>82</v>
      </c>
      <c r="L2657" s="93">
        <v>90</v>
      </c>
      <c r="M2657" s="93">
        <v>46</v>
      </c>
      <c r="N2657" s="93">
        <v>53</v>
      </c>
      <c r="O2657" s="93">
        <v>68</v>
      </c>
      <c r="P2657" s="93">
        <v>59</v>
      </c>
      <c r="Q2657" s="93">
        <v>67</v>
      </c>
      <c r="R2657" s="93"/>
      <c r="Z2657" s="88">
        <f t="shared" ref="Z2657:AL2657" si="2736">C2657*100000/Z2655</f>
        <v>341.90371991247264</v>
      </c>
      <c r="AA2657" s="88">
        <f t="shared" si="2736"/>
        <v>389.80927189196717</v>
      </c>
      <c r="AB2657" s="88">
        <f t="shared" si="2736"/>
        <v>760.99210822998873</v>
      </c>
      <c r="AC2657" s="88">
        <f t="shared" si="2736"/>
        <v>711.13639596074529</v>
      </c>
      <c r="AD2657" s="88">
        <f t="shared" si="2736"/>
        <v>635.3790613718412</v>
      </c>
      <c r="AE2657" s="88">
        <f t="shared" si="2736"/>
        <v>995.75340459803783</v>
      </c>
      <c r="AF2657" s="88">
        <f t="shared" si="2736"/>
        <v>1246.6607301869992</v>
      </c>
      <c r="AG2657" s="88">
        <f t="shared" si="2736"/>
        <v>1226.8102932375823</v>
      </c>
      <c r="AH2657" s="88">
        <f t="shared" si="2736"/>
        <v>1231.6010814058275</v>
      </c>
      <c r="AI2657" s="88">
        <f t="shared" si="2736"/>
        <v>1356.0343528702726</v>
      </c>
      <c r="AJ2657" s="88">
        <f t="shared" si="2736"/>
        <v>698.3452254440565</v>
      </c>
      <c r="AK2657" s="88">
        <f t="shared" si="2736"/>
        <v>814.00706496697899</v>
      </c>
      <c r="AL2657" s="88">
        <f t="shared" si="2736"/>
        <v>1056.3927295323908</v>
      </c>
      <c r="AM2657" s="88">
        <f>P2657*100000/AM2655</f>
        <v>923.46220065737987</v>
      </c>
      <c r="AN2657" s="145">
        <f>Q2657*100000/AN2655</f>
        <v>1055.7831705011031</v>
      </c>
      <c r="AO2657" s="130"/>
    </row>
    <row r="2658" spans="1:41" ht="13.5" customHeight="1">
      <c r="A2658" s="85">
        <v>2655</v>
      </c>
      <c r="B2658" s="92" t="s">
        <v>21</v>
      </c>
      <c r="C2658" s="93">
        <v>2</v>
      </c>
      <c r="D2658" s="93">
        <v>22</v>
      </c>
      <c r="E2658" s="93">
        <v>9</v>
      </c>
      <c r="F2658" s="93">
        <v>16</v>
      </c>
      <c r="G2658" s="93">
        <v>23</v>
      </c>
      <c r="H2658" s="93">
        <v>33</v>
      </c>
      <c r="I2658" s="93">
        <v>50</v>
      </c>
      <c r="J2658" s="93">
        <v>39</v>
      </c>
      <c r="K2658" s="93">
        <v>25</v>
      </c>
      <c r="L2658" s="93">
        <v>62</v>
      </c>
      <c r="M2658" s="93">
        <v>22</v>
      </c>
      <c r="N2658" s="93">
        <v>18</v>
      </c>
      <c r="O2658" s="93">
        <v>23</v>
      </c>
      <c r="P2658" s="93">
        <v>25</v>
      </c>
      <c r="Q2658" s="93">
        <v>22</v>
      </c>
      <c r="R2658" s="93"/>
      <c r="Z2658" s="88">
        <f t="shared" ref="Z2658:AN2658" si="2737">C2658*100000/Z2655</f>
        <v>27.352297592997811</v>
      </c>
      <c r="AA2658" s="88">
        <f t="shared" si="2737"/>
        <v>306.27871362940277</v>
      </c>
      <c r="AB2658" s="88">
        <f t="shared" si="2737"/>
        <v>126.83201803833146</v>
      </c>
      <c r="AC2658" s="88">
        <f t="shared" si="2737"/>
        <v>227.56364670743849</v>
      </c>
      <c r="AD2658" s="88">
        <f t="shared" si="2737"/>
        <v>332.12996389891697</v>
      </c>
      <c r="AE2658" s="88">
        <f t="shared" si="2737"/>
        <v>483.23326987845951</v>
      </c>
      <c r="AF2658" s="88">
        <f t="shared" si="2737"/>
        <v>742.05995844464235</v>
      </c>
      <c r="AG2658" s="88">
        <f t="shared" si="2737"/>
        <v>583.48294434470381</v>
      </c>
      <c r="AH2658" s="88">
        <f t="shared" si="2737"/>
        <v>375.48813457494742</v>
      </c>
      <c r="AI2658" s="88">
        <f t="shared" si="2737"/>
        <v>934.15699864396561</v>
      </c>
      <c r="AJ2658" s="88">
        <f t="shared" si="2737"/>
        <v>333.99119477759223</v>
      </c>
      <c r="AK2658" s="88">
        <f t="shared" si="2737"/>
        <v>276.45522961142683</v>
      </c>
      <c r="AL2658" s="88">
        <f t="shared" si="2737"/>
        <v>357.30930557713219</v>
      </c>
      <c r="AM2658" s="88">
        <f t="shared" si="2737"/>
        <v>391.29754265143214</v>
      </c>
      <c r="AN2658" s="145">
        <f t="shared" si="2737"/>
        <v>346.67507091080995</v>
      </c>
      <c r="AO2658" s="130"/>
    </row>
    <row r="2659" spans="1:41" ht="13.5" customHeight="1">
      <c r="A2659" s="85">
        <v>2656</v>
      </c>
      <c r="B2659" s="92" t="s">
        <v>20</v>
      </c>
      <c r="C2659" s="93">
        <v>0</v>
      </c>
      <c r="D2659" s="93">
        <v>0</v>
      </c>
      <c r="E2659" s="93">
        <v>0</v>
      </c>
      <c r="F2659" s="93">
        <v>1</v>
      </c>
      <c r="G2659" s="93">
        <v>0</v>
      </c>
      <c r="H2659" s="93">
        <v>0</v>
      </c>
      <c r="I2659" s="93">
        <v>1</v>
      </c>
      <c r="J2659" s="93">
        <v>0</v>
      </c>
      <c r="K2659" s="93">
        <v>0</v>
      </c>
      <c r="L2659" s="93">
        <v>4</v>
      </c>
      <c r="M2659" s="93">
        <v>1</v>
      </c>
      <c r="N2659" s="93">
        <v>0</v>
      </c>
      <c r="O2659" s="93">
        <v>2</v>
      </c>
      <c r="P2659" s="93">
        <v>1</v>
      </c>
      <c r="Q2659" s="93">
        <v>0</v>
      </c>
      <c r="R2659" s="93"/>
      <c r="Z2659" s="88">
        <f t="shared" ref="Z2659:AL2659" si="2738">C2659*100000/Z2655</f>
        <v>0</v>
      </c>
      <c r="AA2659" s="88">
        <f t="shared" si="2738"/>
        <v>0</v>
      </c>
      <c r="AB2659" s="88">
        <f t="shared" si="2738"/>
        <v>0</v>
      </c>
      <c r="AC2659" s="88">
        <f t="shared" si="2738"/>
        <v>14.222727919214906</v>
      </c>
      <c r="AD2659" s="88">
        <f t="shared" si="2738"/>
        <v>0</v>
      </c>
      <c r="AE2659" s="88">
        <f t="shared" si="2738"/>
        <v>0</v>
      </c>
      <c r="AF2659" s="88">
        <f t="shared" si="2738"/>
        <v>14.841199168892846</v>
      </c>
      <c r="AG2659" s="88">
        <f t="shared" si="2738"/>
        <v>0</v>
      </c>
      <c r="AH2659" s="88">
        <f t="shared" si="2738"/>
        <v>0</v>
      </c>
      <c r="AI2659" s="88">
        <f t="shared" si="2738"/>
        <v>60.26819346090101</v>
      </c>
      <c r="AJ2659" s="88">
        <f t="shared" si="2738"/>
        <v>15.18141794443601</v>
      </c>
      <c r="AK2659" s="88">
        <f t="shared" si="2738"/>
        <v>0</v>
      </c>
      <c r="AL2659" s="88">
        <f t="shared" si="2738"/>
        <v>31.070374398011495</v>
      </c>
      <c r="AM2659" s="88">
        <f>P2659*100000/AM2655</f>
        <v>15.651901706057286</v>
      </c>
      <c r="AN2659" s="145">
        <f>Q2659*100000/AN2655</f>
        <v>0</v>
      </c>
      <c r="AO2659" s="130"/>
    </row>
    <row r="2660" spans="1:41" ht="13.5" customHeight="1">
      <c r="A2660" s="85">
        <v>2657</v>
      </c>
      <c r="B2660" s="92" t="s">
        <v>19</v>
      </c>
      <c r="C2660" s="93">
        <v>0</v>
      </c>
      <c r="D2660" s="93">
        <v>0</v>
      </c>
      <c r="E2660" s="93">
        <v>0</v>
      </c>
      <c r="F2660" s="93">
        <v>0</v>
      </c>
      <c r="G2660" s="93">
        <v>1</v>
      </c>
      <c r="H2660" s="93">
        <v>1</v>
      </c>
      <c r="I2660" s="93">
        <v>0</v>
      </c>
      <c r="J2660" s="93">
        <v>0</v>
      </c>
      <c r="K2660" s="93">
        <v>0</v>
      </c>
      <c r="L2660" s="93">
        <v>0</v>
      </c>
      <c r="M2660" s="93">
        <v>0</v>
      </c>
      <c r="N2660" s="93">
        <v>0</v>
      </c>
      <c r="O2660" s="93">
        <v>0</v>
      </c>
      <c r="P2660" s="93">
        <v>0</v>
      </c>
      <c r="Q2660" s="93">
        <v>0</v>
      </c>
      <c r="R2660" s="93"/>
      <c r="Z2660" s="88">
        <f t="shared" ref="Z2660:AN2660" si="2739">C2660*100000/Z2655</f>
        <v>0</v>
      </c>
      <c r="AA2660" s="88">
        <f t="shared" si="2739"/>
        <v>0</v>
      </c>
      <c r="AB2660" s="88">
        <f t="shared" si="2739"/>
        <v>0</v>
      </c>
      <c r="AC2660" s="88">
        <f t="shared" si="2739"/>
        <v>0</v>
      </c>
      <c r="AD2660" s="88">
        <f t="shared" si="2739"/>
        <v>14.440433212996389</v>
      </c>
      <c r="AE2660" s="88">
        <f t="shared" si="2739"/>
        <v>14.64343242055938</v>
      </c>
      <c r="AF2660" s="88">
        <f t="shared" si="2739"/>
        <v>0</v>
      </c>
      <c r="AG2660" s="88">
        <f t="shared" si="2739"/>
        <v>0</v>
      </c>
      <c r="AH2660" s="88">
        <f t="shared" si="2739"/>
        <v>0</v>
      </c>
      <c r="AI2660" s="88">
        <f t="shared" si="2739"/>
        <v>0</v>
      </c>
      <c r="AJ2660" s="88">
        <f t="shared" si="2739"/>
        <v>0</v>
      </c>
      <c r="AK2660" s="88">
        <f t="shared" si="2739"/>
        <v>0</v>
      </c>
      <c r="AL2660" s="88">
        <f t="shared" si="2739"/>
        <v>0</v>
      </c>
      <c r="AM2660" s="88">
        <f t="shared" si="2739"/>
        <v>0</v>
      </c>
      <c r="AN2660" s="145">
        <f t="shared" si="2739"/>
        <v>0</v>
      </c>
      <c r="AO2660" s="130"/>
    </row>
    <row r="2661" spans="1:41" ht="13.5" customHeight="1">
      <c r="A2661" s="85">
        <v>2658</v>
      </c>
      <c r="B2661" s="92" t="s">
        <v>18</v>
      </c>
      <c r="C2661" s="93">
        <v>0</v>
      </c>
      <c r="D2661" s="93">
        <v>1</v>
      </c>
      <c r="E2661" s="93">
        <v>0</v>
      </c>
      <c r="F2661" s="93">
        <v>0</v>
      </c>
      <c r="G2661" s="93">
        <v>0</v>
      </c>
      <c r="H2661" s="93">
        <v>0</v>
      </c>
      <c r="I2661" s="93">
        <v>0</v>
      </c>
      <c r="J2661" s="93">
        <v>0</v>
      </c>
      <c r="K2661" s="93">
        <v>0</v>
      </c>
      <c r="L2661" s="93">
        <v>1</v>
      </c>
      <c r="M2661" s="93">
        <v>1</v>
      </c>
      <c r="N2661" s="93">
        <v>0</v>
      </c>
      <c r="O2661" s="93">
        <v>1</v>
      </c>
      <c r="P2661" s="93">
        <v>0</v>
      </c>
      <c r="Q2661" s="93">
        <v>1</v>
      </c>
      <c r="R2661" s="93"/>
      <c r="Z2661" s="88">
        <f t="shared" ref="Z2661:AN2661" si="2740">C2661*100000/Z2655</f>
        <v>0</v>
      </c>
      <c r="AA2661" s="88">
        <f t="shared" si="2740"/>
        <v>13.921759710427398</v>
      </c>
      <c r="AB2661" s="88">
        <f t="shared" si="2740"/>
        <v>0</v>
      </c>
      <c r="AC2661" s="88">
        <f t="shared" si="2740"/>
        <v>0</v>
      </c>
      <c r="AD2661" s="88">
        <f t="shared" si="2740"/>
        <v>0</v>
      </c>
      <c r="AE2661" s="88">
        <f t="shared" si="2740"/>
        <v>0</v>
      </c>
      <c r="AF2661" s="88">
        <f t="shared" si="2740"/>
        <v>0</v>
      </c>
      <c r="AG2661" s="88">
        <f t="shared" si="2740"/>
        <v>0</v>
      </c>
      <c r="AH2661" s="88">
        <f t="shared" si="2740"/>
        <v>0</v>
      </c>
      <c r="AI2661" s="88">
        <f t="shared" si="2740"/>
        <v>15.067048365225252</v>
      </c>
      <c r="AJ2661" s="88">
        <f t="shared" si="2740"/>
        <v>15.18141794443601</v>
      </c>
      <c r="AK2661" s="88">
        <f t="shared" si="2740"/>
        <v>0</v>
      </c>
      <c r="AL2661" s="88">
        <f t="shared" si="2740"/>
        <v>15.535187199005748</v>
      </c>
      <c r="AM2661" s="88">
        <f t="shared" si="2740"/>
        <v>0</v>
      </c>
      <c r="AN2661" s="145">
        <f t="shared" si="2740"/>
        <v>15.75795776867318</v>
      </c>
      <c r="AO2661" s="130"/>
    </row>
    <row r="2662" spans="1:41" ht="13.5" customHeight="1">
      <c r="A2662" s="85">
        <v>2659</v>
      </c>
      <c r="B2662" s="92" t="s">
        <v>17</v>
      </c>
      <c r="C2662" s="93">
        <v>5</v>
      </c>
      <c r="D2662" s="93">
        <v>18</v>
      </c>
      <c r="E2662" s="93">
        <v>15</v>
      </c>
      <c r="F2662" s="93">
        <v>6</v>
      </c>
      <c r="G2662" s="93">
        <v>8</v>
      </c>
      <c r="H2662" s="93">
        <v>16</v>
      </c>
      <c r="I2662" s="93">
        <v>24</v>
      </c>
      <c r="J2662" s="93">
        <v>26</v>
      </c>
      <c r="K2662" s="93">
        <v>8</v>
      </c>
      <c r="L2662" s="93">
        <v>24</v>
      </c>
      <c r="M2662" s="93">
        <v>29</v>
      </c>
      <c r="N2662" s="93">
        <v>19</v>
      </c>
      <c r="O2662" s="93">
        <v>14</v>
      </c>
      <c r="P2662" s="93">
        <v>12</v>
      </c>
      <c r="Q2662" s="93">
        <v>14</v>
      </c>
      <c r="R2662" s="93"/>
      <c r="Z2662" s="88">
        <f t="shared" ref="Z2662:AN2662" si="2741">C2662*100000/Z2655</f>
        <v>68.380743982494536</v>
      </c>
      <c r="AA2662" s="88">
        <f t="shared" si="2741"/>
        <v>250.59167478769317</v>
      </c>
      <c r="AB2662" s="88">
        <f t="shared" si="2741"/>
        <v>211.38669673055242</v>
      </c>
      <c r="AC2662" s="88">
        <f t="shared" si="2741"/>
        <v>85.336367515289439</v>
      </c>
      <c r="AD2662" s="88">
        <f t="shared" si="2741"/>
        <v>115.52346570397111</v>
      </c>
      <c r="AE2662" s="88">
        <f t="shared" si="2741"/>
        <v>234.29491872895008</v>
      </c>
      <c r="AF2662" s="88">
        <f t="shared" si="2741"/>
        <v>356.18878005342833</v>
      </c>
      <c r="AG2662" s="88">
        <f t="shared" si="2741"/>
        <v>388.98862956313587</v>
      </c>
      <c r="AH2662" s="88">
        <f t="shared" si="2741"/>
        <v>120.15620306398318</v>
      </c>
      <c r="AI2662" s="88">
        <f t="shared" si="2741"/>
        <v>361.60916076540605</v>
      </c>
      <c r="AJ2662" s="88">
        <f t="shared" si="2741"/>
        <v>440.26112038864431</v>
      </c>
      <c r="AK2662" s="88">
        <f t="shared" si="2741"/>
        <v>291.81385347872833</v>
      </c>
      <c r="AL2662" s="88">
        <f t="shared" si="2741"/>
        <v>217.49262078608047</v>
      </c>
      <c r="AM2662" s="88">
        <f t="shared" si="2741"/>
        <v>187.82282047268743</v>
      </c>
      <c r="AN2662" s="145">
        <f t="shared" si="2741"/>
        <v>220.61140876142451</v>
      </c>
      <c r="AO2662" s="130"/>
    </row>
    <row r="2663" spans="1:41" ht="13.5" customHeight="1">
      <c r="A2663" s="85">
        <v>2660</v>
      </c>
      <c r="B2663" s="92" t="s">
        <v>16</v>
      </c>
      <c r="C2663" s="93">
        <v>2</v>
      </c>
      <c r="D2663" s="93">
        <v>0</v>
      </c>
      <c r="E2663" s="93">
        <v>12</v>
      </c>
      <c r="F2663" s="93">
        <v>0</v>
      </c>
      <c r="G2663" s="93">
        <v>2</v>
      </c>
      <c r="H2663" s="93">
        <v>3</v>
      </c>
      <c r="I2663" s="93">
        <v>8</v>
      </c>
      <c r="J2663" s="93">
        <v>10</v>
      </c>
      <c r="K2663" s="93">
        <v>10</v>
      </c>
      <c r="L2663" s="93">
        <v>9</v>
      </c>
      <c r="M2663" s="93">
        <v>4</v>
      </c>
      <c r="N2663" s="93">
        <v>7</v>
      </c>
      <c r="O2663" s="93">
        <v>7</v>
      </c>
      <c r="P2663" s="93">
        <v>5</v>
      </c>
      <c r="Q2663" s="93">
        <v>7</v>
      </c>
      <c r="R2663" s="93"/>
      <c r="Z2663" s="88">
        <f t="shared" ref="Z2663:AL2663" si="2742">C2663*100000/Z2655</f>
        <v>27.352297592997811</v>
      </c>
      <c r="AA2663" s="88">
        <f t="shared" si="2742"/>
        <v>0</v>
      </c>
      <c r="AB2663" s="88">
        <f t="shared" si="2742"/>
        <v>169.10935738444195</v>
      </c>
      <c r="AC2663" s="88">
        <f t="shared" si="2742"/>
        <v>0</v>
      </c>
      <c r="AD2663" s="88">
        <f t="shared" si="2742"/>
        <v>28.880866425992778</v>
      </c>
      <c r="AE2663" s="88">
        <f t="shared" si="2742"/>
        <v>43.930297261678135</v>
      </c>
      <c r="AF2663" s="88">
        <f t="shared" si="2742"/>
        <v>118.72959335114277</v>
      </c>
      <c r="AG2663" s="88">
        <f t="shared" si="2742"/>
        <v>149.61101137043687</v>
      </c>
      <c r="AH2663" s="88">
        <f t="shared" si="2742"/>
        <v>150.19525382997898</v>
      </c>
      <c r="AI2663" s="88">
        <f t="shared" si="2742"/>
        <v>135.60343528702728</v>
      </c>
      <c r="AJ2663" s="88">
        <f t="shared" si="2742"/>
        <v>60.72567177774404</v>
      </c>
      <c r="AK2663" s="88">
        <f t="shared" si="2742"/>
        <v>107.51036707111042</v>
      </c>
      <c r="AL2663" s="88">
        <f t="shared" si="2742"/>
        <v>108.74631039304023</v>
      </c>
      <c r="AM2663" s="88">
        <f>P2663*100000/AM2655</f>
        <v>78.259508530286425</v>
      </c>
      <c r="AN2663" s="145">
        <f>Q2663*100000/AN2655</f>
        <v>110.30570438071226</v>
      </c>
      <c r="AO2663" s="130"/>
    </row>
    <row r="2664" spans="1:41" ht="13.5" customHeight="1">
      <c r="A2664" s="85">
        <v>2661</v>
      </c>
      <c r="B2664" s="94" t="s">
        <v>117</v>
      </c>
      <c r="C2664" s="93">
        <v>34</v>
      </c>
      <c r="D2664" s="93">
        <v>69</v>
      </c>
      <c r="E2664" s="93">
        <v>90</v>
      </c>
      <c r="F2664" s="93">
        <v>73</v>
      </c>
      <c r="G2664" s="93">
        <v>78</v>
      </c>
      <c r="H2664" s="93">
        <v>121</v>
      </c>
      <c r="I2664" s="93">
        <v>169</v>
      </c>
      <c r="J2664" s="93">
        <v>157</v>
      </c>
      <c r="K2664" s="93">
        <v>125</v>
      </c>
      <c r="L2664" s="93">
        <v>190</v>
      </c>
      <c r="M2664" s="93">
        <v>103</v>
      </c>
      <c r="N2664" s="93">
        <v>97</v>
      </c>
      <c r="O2664" s="93">
        <v>117</v>
      </c>
      <c r="P2664" s="93">
        <v>102</v>
      </c>
      <c r="Q2664" s="93">
        <v>113</v>
      </c>
      <c r="R2664" s="93"/>
      <c r="T2664" s="4" t="s">
        <v>1708</v>
      </c>
      <c r="U2664" s="4" t="s">
        <v>1709</v>
      </c>
      <c r="V2664" s="4" t="s">
        <v>1710</v>
      </c>
      <c r="W2664" s="4" t="s">
        <v>1711</v>
      </c>
      <c r="X2664" s="4" t="s">
        <v>1712</v>
      </c>
      <c r="Y2664" s="4">
        <v>806.7</v>
      </c>
      <c r="Z2664" s="88">
        <f t="shared" ref="Z2664:AL2664" si="2743">C2664*100000/Z2655</f>
        <v>464.98905908096282</v>
      </c>
      <c r="AA2664" s="88">
        <f t="shared" si="2743"/>
        <v>960.60142001949043</v>
      </c>
      <c r="AB2664" s="88">
        <f t="shared" si="2743"/>
        <v>1268.3201803833144</v>
      </c>
      <c r="AC2664" s="88">
        <f t="shared" si="2743"/>
        <v>1038.259138102688</v>
      </c>
      <c r="AD2664" s="88">
        <f t="shared" si="2743"/>
        <v>1126.3537906137185</v>
      </c>
      <c r="AE2664" s="88">
        <f t="shared" si="2743"/>
        <v>1771.8553228876849</v>
      </c>
      <c r="AF2664" s="88">
        <f t="shared" si="2743"/>
        <v>2508.1626595428911</v>
      </c>
      <c r="AG2664" s="88">
        <f t="shared" si="2743"/>
        <v>2348.8928785158587</v>
      </c>
      <c r="AH2664" s="88">
        <f t="shared" si="2743"/>
        <v>1877.4406728747372</v>
      </c>
      <c r="AI2664" s="88">
        <f t="shared" si="2743"/>
        <v>2862.7391893927979</v>
      </c>
      <c r="AJ2664" s="88">
        <f t="shared" si="2743"/>
        <v>1563.6860482769091</v>
      </c>
      <c r="AK2664" s="88">
        <f t="shared" si="2743"/>
        <v>1489.7865151282444</v>
      </c>
      <c r="AL2664" s="88">
        <f t="shared" si="2743"/>
        <v>1817.6169022836725</v>
      </c>
      <c r="AM2664" s="88">
        <f>P2664*100000/AM2655</f>
        <v>1596.4939740178431</v>
      </c>
      <c r="AN2664" s="145">
        <f>Q2664*100000/AN2655</f>
        <v>1780.6492278600692</v>
      </c>
      <c r="AO2664" s="130"/>
    </row>
    <row r="2665" spans="1:41" ht="13.5" customHeight="1">
      <c r="A2665" s="85">
        <v>2662</v>
      </c>
      <c r="B2665" s="92" t="s">
        <v>15</v>
      </c>
      <c r="C2665" s="93">
        <v>2</v>
      </c>
      <c r="D2665" s="93">
        <v>1</v>
      </c>
      <c r="E2665" s="93">
        <v>2</v>
      </c>
      <c r="F2665" s="93">
        <v>2</v>
      </c>
      <c r="G2665" s="93">
        <v>2</v>
      </c>
      <c r="H2665" s="93">
        <v>9</v>
      </c>
      <c r="I2665" s="93">
        <v>3</v>
      </c>
      <c r="J2665" s="93">
        <v>5</v>
      </c>
      <c r="K2665" s="93">
        <v>9</v>
      </c>
      <c r="L2665" s="93">
        <v>2</v>
      </c>
      <c r="M2665" s="93">
        <v>7</v>
      </c>
      <c r="N2665" s="93">
        <v>5</v>
      </c>
      <c r="O2665" s="93">
        <v>11</v>
      </c>
      <c r="P2665" s="93">
        <v>5</v>
      </c>
      <c r="Q2665" s="93">
        <v>10</v>
      </c>
      <c r="R2665" s="93"/>
      <c r="Z2665" s="88">
        <f t="shared" ref="Z2665:AN2665" si="2744">C2665*100000/Z2655</f>
        <v>27.352297592997811</v>
      </c>
      <c r="AA2665" s="88">
        <f t="shared" si="2744"/>
        <v>13.921759710427398</v>
      </c>
      <c r="AB2665" s="88">
        <f t="shared" si="2744"/>
        <v>28.184892897406989</v>
      </c>
      <c r="AC2665" s="88">
        <f t="shared" si="2744"/>
        <v>28.445455838429812</v>
      </c>
      <c r="AD2665" s="88">
        <f t="shared" si="2744"/>
        <v>28.880866425992778</v>
      </c>
      <c r="AE2665" s="88">
        <f t="shared" si="2744"/>
        <v>131.7908917850344</v>
      </c>
      <c r="AF2665" s="88">
        <f t="shared" si="2744"/>
        <v>44.523597506678541</v>
      </c>
      <c r="AG2665" s="88">
        <f t="shared" si="2744"/>
        <v>74.805505685218435</v>
      </c>
      <c r="AH2665" s="88">
        <f t="shared" si="2744"/>
        <v>135.17572844698108</v>
      </c>
      <c r="AI2665" s="88">
        <f t="shared" si="2744"/>
        <v>30.134096730450505</v>
      </c>
      <c r="AJ2665" s="88">
        <f t="shared" si="2744"/>
        <v>106.26992561105207</v>
      </c>
      <c r="AK2665" s="88">
        <f t="shared" si="2744"/>
        <v>76.793119336507445</v>
      </c>
      <c r="AL2665" s="88">
        <f t="shared" si="2744"/>
        <v>170.88705918906322</v>
      </c>
      <c r="AM2665" s="88">
        <f t="shared" si="2744"/>
        <v>78.259508530286425</v>
      </c>
      <c r="AN2665" s="145">
        <f t="shared" si="2744"/>
        <v>157.5795776867318</v>
      </c>
      <c r="AO2665" s="130"/>
    </row>
    <row r="2666" spans="1:41" ht="13.5" customHeight="1">
      <c r="A2666" s="85">
        <v>2663</v>
      </c>
      <c r="B2666" s="92" t="s">
        <v>14</v>
      </c>
      <c r="C2666" s="93">
        <v>45</v>
      </c>
      <c r="D2666" s="93">
        <v>72</v>
      </c>
      <c r="E2666" s="93">
        <v>36</v>
      </c>
      <c r="F2666" s="93">
        <v>30</v>
      </c>
      <c r="G2666" s="93">
        <v>36</v>
      </c>
      <c r="H2666" s="93">
        <v>74</v>
      </c>
      <c r="I2666" s="93">
        <v>62</v>
      </c>
      <c r="J2666" s="93">
        <v>68</v>
      </c>
      <c r="K2666" s="93">
        <v>47</v>
      </c>
      <c r="L2666" s="93">
        <v>42</v>
      </c>
      <c r="M2666" s="93">
        <v>47</v>
      </c>
      <c r="N2666" s="93">
        <v>49</v>
      </c>
      <c r="O2666" s="93">
        <v>53</v>
      </c>
      <c r="P2666" s="93">
        <v>56</v>
      </c>
      <c r="Q2666" s="93">
        <v>61</v>
      </c>
      <c r="R2666" s="93"/>
      <c r="Z2666" s="88">
        <f t="shared" ref="Z2666:AL2666" si="2745">C2666*100000/Z2655</f>
        <v>615.42669584245073</v>
      </c>
      <c r="AA2666" s="88">
        <f t="shared" si="2745"/>
        <v>1002.3666991507727</v>
      </c>
      <c r="AB2666" s="88">
        <f t="shared" si="2745"/>
        <v>507.32807215332582</v>
      </c>
      <c r="AC2666" s="88">
        <f t="shared" si="2745"/>
        <v>426.68183757644715</v>
      </c>
      <c r="AD2666" s="88">
        <f t="shared" si="2745"/>
        <v>519.85559566787003</v>
      </c>
      <c r="AE2666" s="88">
        <f t="shared" si="2745"/>
        <v>1083.613999121394</v>
      </c>
      <c r="AF2666" s="88">
        <f t="shared" si="2745"/>
        <v>920.15434847135646</v>
      </c>
      <c r="AG2666" s="88">
        <f t="shared" si="2745"/>
        <v>1017.3548773189707</v>
      </c>
      <c r="AH2666" s="88">
        <f t="shared" si="2745"/>
        <v>705.91769300090118</v>
      </c>
      <c r="AI2666" s="88">
        <f t="shared" si="2745"/>
        <v>632.81603133946055</v>
      </c>
      <c r="AJ2666" s="88">
        <f t="shared" si="2745"/>
        <v>713.52664338849252</v>
      </c>
      <c r="AK2666" s="88">
        <f t="shared" si="2745"/>
        <v>752.57256949777297</v>
      </c>
      <c r="AL2666" s="88">
        <f t="shared" si="2745"/>
        <v>823.36492154730468</v>
      </c>
      <c r="AM2666" s="88">
        <f>P2666*100000/AM2655</f>
        <v>876.506495539208</v>
      </c>
      <c r="AN2666" s="145">
        <f>Q2666*100000/AN2655</f>
        <v>961.23542388906401</v>
      </c>
      <c r="AO2666" s="130"/>
    </row>
    <row r="2667" spans="1:41" ht="13.5" customHeight="1">
      <c r="A2667" s="85">
        <v>2664</v>
      </c>
      <c r="B2667" s="92" t="s">
        <v>13</v>
      </c>
      <c r="C2667" s="93">
        <v>48</v>
      </c>
      <c r="D2667" s="93">
        <v>36</v>
      </c>
      <c r="E2667" s="93">
        <v>22</v>
      </c>
      <c r="F2667" s="93">
        <v>29</v>
      </c>
      <c r="G2667" s="93">
        <v>45</v>
      </c>
      <c r="H2667" s="93">
        <v>41</v>
      </c>
      <c r="I2667" s="93">
        <v>44</v>
      </c>
      <c r="J2667" s="93">
        <v>48</v>
      </c>
      <c r="K2667" s="93">
        <v>36</v>
      </c>
      <c r="L2667" s="93">
        <v>52</v>
      </c>
      <c r="M2667" s="93">
        <v>30</v>
      </c>
      <c r="N2667" s="93">
        <v>35</v>
      </c>
      <c r="O2667" s="93">
        <v>38</v>
      </c>
      <c r="P2667" s="93">
        <v>45</v>
      </c>
      <c r="Q2667" s="93">
        <v>43</v>
      </c>
      <c r="R2667" s="93"/>
      <c r="Z2667" s="88">
        <f t="shared" ref="Z2667:AN2667" si="2746">C2667*100000/Z2655</f>
        <v>656.45514223194743</v>
      </c>
      <c r="AA2667" s="88">
        <f t="shared" si="2746"/>
        <v>501.18334957538633</v>
      </c>
      <c r="AB2667" s="88">
        <f t="shared" si="2746"/>
        <v>310.0338218714769</v>
      </c>
      <c r="AC2667" s="88">
        <f t="shared" si="2746"/>
        <v>412.45910965723226</v>
      </c>
      <c r="AD2667" s="88">
        <f t="shared" si="2746"/>
        <v>649.81949458483757</v>
      </c>
      <c r="AE2667" s="88">
        <f t="shared" si="2746"/>
        <v>600.38072924293454</v>
      </c>
      <c r="AF2667" s="88">
        <f t="shared" si="2746"/>
        <v>653.01276343128529</v>
      </c>
      <c r="AG2667" s="88">
        <f t="shared" si="2746"/>
        <v>718.13285457809695</v>
      </c>
      <c r="AH2667" s="88">
        <f t="shared" si="2746"/>
        <v>540.70291378792433</v>
      </c>
      <c r="AI2667" s="88">
        <f t="shared" si="2746"/>
        <v>783.48651499171308</v>
      </c>
      <c r="AJ2667" s="88">
        <f t="shared" si="2746"/>
        <v>455.44253833308034</v>
      </c>
      <c r="AK2667" s="88">
        <f t="shared" si="2746"/>
        <v>537.55183535555216</v>
      </c>
      <c r="AL2667" s="88">
        <f t="shared" si="2746"/>
        <v>590.33711356221841</v>
      </c>
      <c r="AM2667" s="88">
        <f t="shared" si="2746"/>
        <v>704.33557677257784</v>
      </c>
      <c r="AN2667" s="145">
        <f t="shared" si="2746"/>
        <v>677.59218405294678</v>
      </c>
      <c r="AO2667" s="130"/>
    </row>
    <row r="2668" spans="1:41" ht="13.5" customHeight="1">
      <c r="A2668" s="85">
        <v>2665</v>
      </c>
      <c r="B2668" s="92" t="s">
        <v>12</v>
      </c>
      <c r="C2668" s="93">
        <v>87</v>
      </c>
      <c r="D2668" s="93">
        <v>113</v>
      </c>
      <c r="E2668" s="93">
        <v>77</v>
      </c>
      <c r="F2668" s="93">
        <v>36</v>
      </c>
      <c r="G2668" s="93">
        <v>61</v>
      </c>
      <c r="H2668" s="93">
        <v>98</v>
      </c>
      <c r="I2668" s="93">
        <v>61</v>
      </c>
      <c r="J2668" s="93">
        <v>90</v>
      </c>
      <c r="K2668" s="93">
        <v>61</v>
      </c>
      <c r="L2668" s="93">
        <v>92</v>
      </c>
      <c r="M2668" s="93">
        <v>63</v>
      </c>
      <c r="N2668" s="93">
        <v>53</v>
      </c>
      <c r="O2668" s="93">
        <v>89</v>
      </c>
      <c r="P2668" s="93">
        <v>138</v>
      </c>
      <c r="Q2668" s="93">
        <v>99</v>
      </c>
      <c r="R2668" s="93"/>
      <c r="Z2668" s="88">
        <f t="shared" ref="Z2668:AN2668" si="2747">C2668*100000/Z2655</f>
        <v>1189.8249452954049</v>
      </c>
      <c r="AA2668" s="88">
        <f t="shared" si="2747"/>
        <v>1573.158847278296</v>
      </c>
      <c r="AB2668" s="88">
        <f t="shared" si="2747"/>
        <v>1085.1183765501692</v>
      </c>
      <c r="AC2668" s="88">
        <f t="shared" si="2747"/>
        <v>512.0182050917366</v>
      </c>
      <c r="AD2668" s="88">
        <f t="shared" si="2747"/>
        <v>880.8664259927798</v>
      </c>
      <c r="AE2668" s="88">
        <f t="shared" si="2747"/>
        <v>1435.0563772148191</v>
      </c>
      <c r="AF2668" s="88">
        <f t="shared" si="2747"/>
        <v>905.31314930246367</v>
      </c>
      <c r="AG2668" s="88">
        <f t="shared" si="2747"/>
        <v>1346.4991023339319</v>
      </c>
      <c r="AH2668" s="88">
        <f t="shared" si="2747"/>
        <v>916.1910483628717</v>
      </c>
      <c r="AI2668" s="88">
        <f t="shared" si="2747"/>
        <v>1386.1684496007233</v>
      </c>
      <c r="AJ2668" s="88">
        <f t="shared" si="2747"/>
        <v>956.42933049946862</v>
      </c>
      <c r="AK2668" s="88">
        <f t="shared" si="2747"/>
        <v>814.00706496697899</v>
      </c>
      <c r="AL2668" s="88">
        <f t="shared" si="2747"/>
        <v>1382.6316607115116</v>
      </c>
      <c r="AM2668" s="88">
        <f t="shared" si="2747"/>
        <v>2159.9624354359053</v>
      </c>
      <c r="AN2668" s="145">
        <f t="shared" si="2747"/>
        <v>1560.0378190986448</v>
      </c>
      <c r="AO2668" s="130"/>
    </row>
    <row r="2669" spans="1:41" ht="13.5" customHeight="1">
      <c r="A2669" s="85">
        <v>2666</v>
      </c>
      <c r="B2669" s="92" t="s">
        <v>11</v>
      </c>
      <c r="C2669" s="93">
        <v>7</v>
      </c>
      <c r="D2669" s="93">
        <v>19</v>
      </c>
      <c r="E2669" s="93">
        <v>41</v>
      </c>
      <c r="F2669" s="93">
        <v>4</v>
      </c>
      <c r="G2669" s="93">
        <v>13</v>
      </c>
      <c r="H2669" s="93">
        <v>16</v>
      </c>
      <c r="I2669" s="93">
        <v>13</v>
      </c>
      <c r="J2669" s="93">
        <v>9</v>
      </c>
      <c r="K2669" s="93">
        <v>5</v>
      </c>
      <c r="L2669" s="93">
        <v>25</v>
      </c>
      <c r="M2669" s="93">
        <v>9</v>
      </c>
      <c r="N2669" s="93">
        <v>15</v>
      </c>
      <c r="O2669" s="93">
        <v>16</v>
      </c>
      <c r="P2669" s="93">
        <v>48</v>
      </c>
      <c r="Q2669" s="93">
        <v>13</v>
      </c>
      <c r="R2669" s="93"/>
      <c r="Z2669" s="88">
        <f t="shared" ref="Z2669:AN2669" si="2748">C2669*100000/Z2655</f>
        <v>95.733041575492337</v>
      </c>
      <c r="AA2669" s="88">
        <f t="shared" si="2748"/>
        <v>264.51343449812055</v>
      </c>
      <c r="AB2669" s="88">
        <f t="shared" si="2748"/>
        <v>577.79030439684334</v>
      </c>
      <c r="AC2669" s="88">
        <f t="shared" si="2748"/>
        <v>56.890911676859623</v>
      </c>
      <c r="AD2669" s="88">
        <f t="shared" si="2748"/>
        <v>187.72563176895306</v>
      </c>
      <c r="AE2669" s="88">
        <f t="shared" si="2748"/>
        <v>234.29491872895008</v>
      </c>
      <c r="AF2669" s="88">
        <f t="shared" si="2748"/>
        <v>192.93558919560701</v>
      </c>
      <c r="AG2669" s="88">
        <f t="shared" si="2748"/>
        <v>134.64991023339317</v>
      </c>
      <c r="AH2669" s="88">
        <f t="shared" si="2748"/>
        <v>75.09762691498949</v>
      </c>
      <c r="AI2669" s="88">
        <f t="shared" si="2748"/>
        <v>376.67620913063132</v>
      </c>
      <c r="AJ2669" s="88">
        <f t="shared" si="2748"/>
        <v>136.6327614999241</v>
      </c>
      <c r="AK2669" s="88">
        <f t="shared" si="2748"/>
        <v>230.37935800952235</v>
      </c>
      <c r="AL2669" s="88">
        <f t="shared" si="2748"/>
        <v>248.56299518409196</v>
      </c>
      <c r="AM2669" s="88">
        <f t="shared" si="2748"/>
        <v>751.2912818907497</v>
      </c>
      <c r="AN2669" s="145">
        <f t="shared" si="2748"/>
        <v>204.85345099275133</v>
      </c>
      <c r="AO2669" s="130"/>
    </row>
    <row r="2670" spans="1:41" ht="13.5" customHeight="1">
      <c r="A2670" s="85">
        <v>2667</v>
      </c>
      <c r="B2670" s="92" t="s">
        <v>28</v>
      </c>
      <c r="C2670" s="93">
        <v>0</v>
      </c>
      <c r="D2670" s="93">
        <v>0</v>
      </c>
      <c r="E2670" s="93">
        <v>0</v>
      </c>
      <c r="F2670" s="93">
        <v>0</v>
      </c>
      <c r="G2670" s="93">
        <v>0</v>
      </c>
      <c r="H2670" s="93">
        <v>0</v>
      </c>
      <c r="I2670" s="93">
        <v>0</v>
      </c>
      <c r="J2670" s="93">
        <v>0</v>
      </c>
      <c r="K2670" s="93">
        <v>0</v>
      </c>
      <c r="L2670" s="93">
        <v>0</v>
      </c>
      <c r="M2670" s="93">
        <v>0</v>
      </c>
      <c r="N2670" s="93">
        <v>0</v>
      </c>
      <c r="O2670" s="93">
        <v>0</v>
      </c>
      <c r="P2670" s="93">
        <v>0</v>
      </c>
      <c r="Q2670" s="93">
        <v>0</v>
      </c>
      <c r="R2670" s="93"/>
      <c r="Z2670" s="88">
        <f t="shared" ref="Z2670:AN2670" si="2749">C2670*100000/Z2655</f>
        <v>0</v>
      </c>
      <c r="AA2670" s="88">
        <f t="shared" si="2749"/>
        <v>0</v>
      </c>
      <c r="AB2670" s="88">
        <f t="shared" si="2749"/>
        <v>0</v>
      </c>
      <c r="AC2670" s="88">
        <f t="shared" si="2749"/>
        <v>0</v>
      </c>
      <c r="AD2670" s="88">
        <f t="shared" si="2749"/>
        <v>0</v>
      </c>
      <c r="AE2670" s="88">
        <f t="shared" si="2749"/>
        <v>0</v>
      </c>
      <c r="AF2670" s="88">
        <f t="shared" si="2749"/>
        <v>0</v>
      </c>
      <c r="AG2670" s="88">
        <f t="shared" si="2749"/>
        <v>0</v>
      </c>
      <c r="AH2670" s="88">
        <f t="shared" si="2749"/>
        <v>0</v>
      </c>
      <c r="AI2670" s="88">
        <f t="shared" si="2749"/>
        <v>0</v>
      </c>
      <c r="AJ2670" s="88">
        <f t="shared" si="2749"/>
        <v>0</v>
      </c>
      <c r="AK2670" s="88">
        <f t="shared" si="2749"/>
        <v>0</v>
      </c>
      <c r="AL2670" s="88">
        <f t="shared" si="2749"/>
        <v>0</v>
      </c>
      <c r="AM2670" s="88">
        <f t="shared" si="2749"/>
        <v>0</v>
      </c>
      <c r="AN2670" s="145">
        <f t="shared" si="2749"/>
        <v>0</v>
      </c>
      <c r="AO2670" s="130"/>
    </row>
    <row r="2671" spans="1:41" ht="13.5" customHeight="1">
      <c r="A2671" s="85">
        <v>2668</v>
      </c>
      <c r="B2671" s="94" t="s">
        <v>118</v>
      </c>
      <c r="C2671" s="93">
        <v>189</v>
      </c>
      <c r="D2671" s="93">
        <v>241</v>
      </c>
      <c r="E2671" s="93">
        <v>178</v>
      </c>
      <c r="F2671" s="93">
        <v>101</v>
      </c>
      <c r="G2671" s="93">
        <v>157</v>
      </c>
      <c r="H2671" s="93">
        <v>238</v>
      </c>
      <c r="I2671" s="93">
        <v>183</v>
      </c>
      <c r="J2671" s="93">
        <v>220</v>
      </c>
      <c r="K2671" s="93">
        <v>158</v>
      </c>
      <c r="L2671" s="93">
        <v>213</v>
      </c>
      <c r="M2671" s="93">
        <v>156</v>
      </c>
      <c r="N2671" s="93">
        <v>157</v>
      </c>
      <c r="O2671" s="93">
        <v>207</v>
      </c>
      <c r="P2671" s="93">
        <v>292</v>
      </c>
      <c r="Q2671" s="93">
        <v>226</v>
      </c>
      <c r="R2671" s="93"/>
      <c r="T2671" s="4" t="s">
        <v>1713</v>
      </c>
      <c r="U2671" s="4" t="s">
        <v>1714</v>
      </c>
      <c r="V2671" s="4" t="s">
        <v>1715</v>
      </c>
      <c r="W2671" s="4" t="s">
        <v>1716</v>
      </c>
      <c r="X2671" s="4" t="s">
        <v>1717</v>
      </c>
      <c r="Y2671" s="4">
        <v>2615.1</v>
      </c>
      <c r="Z2671" s="88">
        <f t="shared" ref="Z2671:AN2671" si="2750">C2671*100000/Z2655</f>
        <v>2584.7921225382934</v>
      </c>
      <c r="AA2671" s="88">
        <f t="shared" si="2750"/>
        <v>3355.144090213003</v>
      </c>
      <c r="AB2671" s="88">
        <f t="shared" si="2750"/>
        <v>2508.455467869222</v>
      </c>
      <c r="AC2671" s="88">
        <f t="shared" si="2750"/>
        <v>1436.4955198407054</v>
      </c>
      <c r="AD2671" s="88">
        <f t="shared" si="2750"/>
        <v>2267.1480144404331</v>
      </c>
      <c r="AE2671" s="88">
        <f t="shared" si="2750"/>
        <v>3485.1369160931322</v>
      </c>
      <c r="AF2671" s="88">
        <f t="shared" si="2750"/>
        <v>2715.9394479073908</v>
      </c>
      <c r="AG2671" s="88">
        <f t="shared" si="2750"/>
        <v>3291.442250149611</v>
      </c>
      <c r="AH2671" s="88">
        <f t="shared" si="2750"/>
        <v>2373.0850105136678</v>
      </c>
      <c r="AI2671" s="88">
        <f t="shared" si="2750"/>
        <v>3209.2813017929789</v>
      </c>
      <c r="AJ2671" s="88">
        <f t="shared" si="2750"/>
        <v>2368.3011993320174</v>
      </c>
      <c r="AK2671" s="88">
        <f t="shared" si="2750"/>
        <v>2411.3039471663337</v>
      </c>
      <c r="AL2671" s="88">
        <f t="shared" si="2750"/>
        <v>3215.7837501941899</v>
      </c>
      <c r="AM2671" s="88">
        <f t="shared" si="2750"/>
        <v>4570.3552981687271</v>
      </c>
      <c r="AN2671" s="145">
        <f t="shared" si="2750"/>
        <v>3561.2984557201385</v>
      </c>
      <c r="AO2671" s="130"/>
    </row>
    <row r="2672" spans="1:41" ht="13.5" customHeight="1">
      <c r="A2672" s="85">
        <v>2669</v>
      </c>
      <c r="B2672" s="92" t="s">
        <v>10</v>
      </c>
      <c r="C2672" s="93">
        <v>2</v>
      </c>
      <c r="D2672" s="93">
        <v>3</v>
      </c>
      <c r="E2672" s="93">
        <v>2</v>
      </c>
      <c r="F2672" s="93">
        <v>4</v>
      </c>
      <c r="G2672" s="93">
        <v>2</v>
      </c>
      <c r="H2672" s="93">
        <v>6</v>
      </c>
      <c r="I2672" s="93">
        <v>2</v>
      </c>
      <c r="J2672" s="93">
        <v>0</v>
      </c>
      <c r="K2672" s="93">
        <v>2</v>
      </c>
      <c r="L2672" s="93">
        <v>3</v>
      </c>
      <c r="M2672" s="93">
        <v>5</v>
      </c>
      <c r="N2672" s="93">
        <v>2</v>
      </c>
      <c r="O2672" s="93">
        <v>1</v>
      </c>
      <c r="P2672" s="93">
        <v>0</v>
      </c>
      <c r="Q2672" s="93">
        <v>0</v>
      </c>
      <c r="R2672" s="93"/>
      <c r="Z2672" s="88">
        <f t="shared" ref="Z2672:AN2672" si="2751">C2672*100000/Z2655</f>
        <v>27.352297592997811</v>
      </c>
      <c r="AA2672" s="88">
        <f t="shared" si="2751"/>
        <v>41.765279131282192</v>
      </c>
      <c r="AB2672" s="88">
        <f t="shared" si="2751"/>
        <v>28.184892897406989</v>
      </c>
      <c r="AC2672" s="88">
        <f t="shared" si="2751"/>
        <v>56.890911676859623</v>
      </c>
      <c r="AD2672" s="88">
        <f t="shared" si="2751"/>
        <v>28.880866425992778</v>
      </c>
      <c r="AE2672" s="88">
        <f t="shared" si="2751"/>
        <v>87.860594523356269</v>
      </c>
      <c r="AF2672" s="88">
        <f t="shared" si="2751"/>
        <v>29.682398337785692</v>
      </c>
      <c r="AG2672" s="88">
        <f t="shared" si="2751"/>
        <v>0</v>
      </c>
      <c r="AH2672" s="88">
        <f t="shared" si="2751"/>
        <v>30.039050765995796</v>
      </c>
      <c r="AI2672" s="88">
        <f t="shared" si="2751"/>
        <v>45.201145095675756</v>
      </c>
      <c r="AJ2672" s="88">
        <f t="shared" si="2751"/>
        <v>75.907089722180046</v>
      </c>
      <c r="AK2672" s="88">
        <f t="shared" si="2751"/>
        <v>30.717247734602978</v>
      </c>
      <c r="AL2672" s="88">
        <f t="shared" si="2751"/>
        <v>15.535187199005748</v>
      </c>
      <c r="AM2672" s="88">
        <f t="shared" si="2751"/>
        <v>0</v>
      </c>
      <c r="AN2672" s="145">
        <f t="shared" si="2751"/>
        <v>0</v>
      </c>
      <c r="AO2672" s="130"/>
    </row>
    <row r="2673" spans="1:41" ht="13.5" customHeight="1">
      <c r="A2673" s="85">
        <v>2670</v>
      </c>
      <c r="B2673" s="92" t="s">
        <v>9</v>
      </c>
      <c r="C2673" s="93">
        <v>1</v>
      </c>
      <c r="D2673" s="93">
        <v>1</v>
      </c>
      <c r="E2673" s="93">
        <v>3</v>
      </c>
      <c r="F2673" s="93">
        <v>20</v>
      </c>
      <c r="G2673" s="93">
        <v>0</v>
      </c>
      <c r="H2673" s="93">
        <v>5</v>
      </c>
      <c r="I2673" s="93">
        <v>2</v>
      </c>
      <c r="J2673" s="93">
        <v>0</v>
      </c>
      <c r="K2673" s="93">
        <v>1</v>
      </c>
      <c r="L2673" s="93">
        <v>2</v>
      </c>
      <c r="M2673" s="93">
        <v>1</v>
      </c>
      <c r="N2673" s="93">
        <v>2</v>
      </c>
      <c r="O2673" s="93">
        <v>3</v>
      </c>
      <c r="P2673" s="93">
        <v>0</v>
      </c>
      <c r="Q2673" s="93">
        <v>1</v>
      </c>
      <c r="R2673" s="93"/>
      <c r="Z2673" s="88">
        <f t="shared" ref="Z2673:AN2673" si="2752">C2673*100000/Z2655</f>
        <v>13.676148796498905</v>
      </c>
      <c r="AA2673" s="88">
        <f t="shared" si="2752"/>
        <v>13.921759710427398</v>
      </c>
      <c r="AB2673" s="88">
        <f t="shared" si="2752"/>
        <v>42.277339346110487</v>
      </c>
      <c r="AC2673" s="88">
        <f t="shared" si="2752"/>
        <v>284.45455838429808</v>
      </c>
      <c r="AD2673" s="88">
        <f t="shared" si="2752"/>
        <v>0</v>
      </c>
      <c r="AE2673" s="88">
        <f t="shared" si="2752"/>
        <v>73.217162102796891</v>
      </c>
      <c r="AF2673" s="88">
        <f t="shared" si="2752"/>
        <v>29.682398337785692</v>
      </c>
      <c r="AG2673" s="88">
        <f t="shared" si="2752"/>
        <v>0</v>
      </c>
      <c r="AH2673" s="88">
        <f t="shared" si="2752"/>
        <v>15.019525382997898</v>
      </c>
      <c r="AI2673" s="88">
        <f t="shared" si="2752"/>
        <v>30.134096730450505</v>
      </c>
      <c r="AJ2673" s="88">
        <f t="shared" si="2752"/>
        <v>15.18141794443601</v>
      </c>
      <c r="AK2673" s="88">
        <f t="shared" si="2752"/>
        <v>30.717247734602978</v>
      </c>
      <c r="AL2673" s="88">
        <f t="shared" si="2752"/>
        <v>46.605561597017243</v>
      </c>
      <c r="AM2673" s="88">
        <f t="shared" si="2752"/>
        <v>0</v>
      </c>
      <c r="AN2673" s="145">
        <f t="shared" si="2752"/>
        <v>15.75795776867318</v>
      </c>
      <c r="AO2673" s="130"/>
    </row>
    <row r="2674" spans="1:41" ht="13.5" customHeight="1">
      <c r="A2674" s="85">
        <v>2671</v>
      </c>
      <c r="B2674" s="92" t="s">
        <v>8</v>
      </c>
      <c r="C2674" s="93">
        <v>6</v>
      </c>
      <c r="D2674" s="93">
        <v>5</v>
      </c>
      <c r="E2674" s="93">
        <v>15</v>
      </c>
      <c r="F2674" s="93">
        <v>12</v>
      </c>
      <c r="G2674" s="93">
        <v>11</v>
      </c>
      <c r="H2674" s="93">
        <v>7</v>
      </c>
      <c r="I2674" s="93">
        <v>10</v>
      </c>
      <c r="J2674" s="93">
        <v>8</v>
      </c>
      <c r="K2674" s="93">
        <v>14</v>
      </c>
      <c r="L2674" s="93">
        <v>11</v>
      </c>
      <c r="M2674" s="93">
        <v>9</v>
      </c>
      <c r="N2674" s="93">
        <v>12</v>
      </c>
      <c r="O2674" s="93">
        <v>3</v>
      </c>
      <c r="P2674" s="93">
        <v>8</v>
      </c>
      <c r="Q2674" s="93">
        <v>9</v>
      </c>
      <c r="R2674" s="93"/>
      <c r="Z2674" s="88">
        <f t="shared" ref="Z2674:AL2674" si="2753">C2674*100000/Z2655</f>
        <v>82.056892778993429</v>
      </c>
      <c r="AA2674" s="88">
        <f t="shared" si="2753"/>
        <v>69.608798552136989</v>
      </c>
      <c r="AB2674" s="88">
        <f t="shared" si="2753"/>
        <v>211.38669673055242</v>
      </c>
      <c r="AC2674" s="88">
        <f t="shared" si="2753"/>
        <v>170.67273503057888</v>
      </c>
      <c r="AD2674" s="88">
        <f t="shared" si="2753"/>
        <v>158.8447653429603</v>
      </c>
      <c r="AE2674" s="88">
        <f t="shared" si="2753"/>
        <v>102.50402694391565</v>
      </c>
      <c r="AF2674" s="88">
        <f t="shared" si="2753"/>
        <v>148.41199168892845</v>
      </c>
      <c r="AG2674" s="88">
        <f t="shared" si="2753"/>
        <v>119.68880909634949</v>
      </c>
      <c r="AH2674" s="88">
        <f t="shared" si="2753"/>
        <v>210.27335536197057</v>
      </c>
      <c r="AI2674" s="88">
        <f t="shared" si="2753"/>
        <v>165.73753201747778</v>
      </c>
      <c r="AJ2674" s="88">
        <f t="shared" si="2753"/>
        <v>136.6327614999241</v>
      </c>
      <c r="AK2674" s="88">
        <f t="shared" si="2753"/>
        <v>184.30348640761787</v>
      </c>
      <c r="AL2674" s="88">
        <f t="shared" si="2753"/>
        <v>46.605561597017243</v>
      </c>
      <c r="AM2674" s="88">
        <f>P2674*100000/AM2655</f>
        <v>125.21521364845829</v>
      </c>
      <c r="AN2674" s="145">
        <f>Q2674*100000/AN2655</f>
        <v>141.82161991805862</v>
      </c>
      <c r="AO2674" s="130"/>
    </row>
    <row r="2675" spans="1:41" ht="13.5" customHeight="1">
      <c r="A2675" s="85">
        <v>2672</v>
      </c>
      <c r="B2675" s="92" t="s">
        <v>24</v>
      </c>
      <c r="C2675" s="93">
        <v>0</v>
      </c>
      <c r="D2675" s="93">
        <v>0</v>
      </c>
      <c r="E2675" s="93">
        <v>0</v>
      </c>
      <c r="F2675" s="93">
        <v>0</v>
      </c>
      <c r="G2675" s="93">
        <v>0</v>
      </c>
      <c r="H2675" s="93">
        <v>0</v>
      </c>
      <c r="I2675" s="93">
        <v>0</v>
      </c>
      <c r="J2675" s="93">
        <v>0</v>
      </c>
      <c r="K2675" s="93">
        <v>0</v>
      </c>
      <c r="L2675" s="93">
        <v>0</v>
      </c>
      <c r="M2675" s="93">
        <v>0</v>
      </c>
      <c r="N2675" s="93">
        <v>0</v>
      </c>
      <c r="O2675" s="93">
        <v>0</v>
      </c>
      <c r="P2675" s="93">
        <v>0</v>
      </c>
      <c r="Q2675" s="93">
        <v>0</v>
      </c>
      <c r="R2675" s="93"/>
      <c r="Z2675" s="88">
        <f t="shared" ref="Z2675:AN2675" si="2754">C2675*100000/Z2655</f>
        <v>0</v>
      </c>
      <c r="AA2675" s="88">
        <f t="shared" si="2754"/>
        <v>0</v>
      </c>
      <c r="AB2675" s="88">
        <f t="shared" si="2754"/>
        <v>0</v>
      </c>
      <c r="AC2675" s="88">
        <f t="shared" si="2754"/>
        <v>0</v>
      </c>
      <c r="AD2675" s="88">
        <f t="shared" si="2754"/>
        <v>0</v>
      </c>
      <c r="AE2675" s="88">
        <f t="shared" si="2754"/>
        <v>0</v>
      </c>
      <c r="AF2675" s="88">
        <f t="shared" si="2754"/>
        <v>0</v>
      </c>
      <c r="AG2675" s="88">
        <f t="shared" si="2754"/>
        <v>0</v>
      </c>
      <c r="AH2675" s="88">
        <f t="shared" si="2754"/>
        <v>0</v>
      </c>
      <c r="AI2675" s="88">
        <f t="shared" si="2754"/>
        <v>0</v>
      </c>
      <c r="AJ2675" s="88">
        <f t="shared" si="2754"/>
        <v>0</v>
      </c>
      <c r="AK2675" s="88">
        <f t="shared" si="2754"/>
        <v>0</v>
      </c>
      <c r="AL2675" s="88">
        <f t="shared" si="2754"/>
        <v>0</v>
      </c>
      <c r="AM2675" s="88">
        <f t="shared" si="2754"/>
        <v>0</v>
      </c>
      <c r="AN2675" s="145">
        <f t="shared" si="2754"/>
        <v>0</v>
      </c>
      <c r="AO2675" s="130"/>
    </row>
    <row r="2676" spans="1:41" ht="13.5" customHeight="1">
      <c r="A2676" s="85">
        <v>2673</v>
      </c>
      <c r="B2676" s="94" t="s">
        <v>119</v>
      </c>
      <c r="C2676" s="93">
        <v>9</v>
      </c>
      <c r="D2676" s="93">
        <v>9</v>
      </c>
      <c r="E2676" s="93">
        <v>20</v>
      </c>
      <c r="F2676" s="93">
        <v>36</v>
      </c>
      <c r="G2676" s="93">
        <v>13</v>
      </c>
      <c r="H2676" s="93">
        <v>18</v>
      </c>
      <c r="I2676" s="93">
        <v>14</v>
      </c>
      <c r="J2676" s="93">
        <v>8</v>
      </c>
      <c r="K2676" s="93">
        <v>17</v>
      </c>
      <c r="L2676" s="93">
        <v>16</v>
      </c>
      <c r="M2676" s="93">
        <v>15</v>
      </c>
      <c r="N2676" s="93">
        <v>16</v>
      </c>
      <c r="O2676" s="93">
        <v>7</v>
      </c>
      <c r="P2676" s="93">
        <v>8</v>
      </c>
      <c r="Q2676" s="93">
        <v>10</v>
      </c>
      <c r="R2676" s="93"/>
      <c r="T2676" s="4" t="s">
        <v>1718</v>
      </c>
      <c r="U2676" s="4" t="s">
        <v>1719</v>
      </c>
      <c r="V2676" s="4" t="s">
        <v>1720</v>
      </c>
      <c r="W2676" s="4" t="s">
        <v>1721</v>
      </c>
      <c r="X2676" s="4" t="s">
        <v>1722</v>
      </c>
      <c r="Y2676" s="4">
        <v>91.1</v>
      </c>
      <c r="Z2676" s="88">
        <f t="shared" ref="Z2676:AN2676" si="2755">C2676*100000/Z2655</f>
        <v>123.08533916849015</v>
      </c>
      <c r="AA2676" s="88">
        <f t="shared" si="2755"/>
        <v>125.29583739384658</v>
      </c>
      <c r="AB2676" s="88">
        <f t="shared" si="2755"/>
        <v>281.84892897406991</v>
      </c>
      <c r="AC2676" s="88">
        <f t="shared" si="2755"/>
        <v>512.0182050917366</v>
      </c>
      <c r="AD2676" s="88">
        <f t="shared" si="2755"/>
        <v>187.72563176895306</v>
      </c>
      <c r="AE2676" s="88">
        <f t="shared" si="2755"/>
        <v>263.58178357006881</v>
      </c>
      <c r="AF2676" s="88">
        <f t="shared" si="2755"/>
        <v>207.77678836449985</v>
      </c>
      <c r="AG2676" s="88">
        <f t="shared" si="2755"/>
        <v>119.68880909634949</v>
      </c>
      <c r="AH2676" s="88">
        <f t="shared" si="2755"/>
        <v>255.33193151096427</v>
      </c>
      <c r="AI2676" s="88">
        <f t="shared" si="2755"/>
        <v>241.07277384360404</v>
      </c>
      <c r="AJ2676" s="88">
        <f t="shared" si="2755"/>
        <v>227.72126916654017</v>
      </c>
      <c r="AK2676" s="88">
        <f t="shared" si="2755"/>
        <v>245.73798187682382</v>
      </c>
      <c r="AL2676" s="88">
        <f t="shared" si="2755"/>
        <v>108.74631039304023</v>
      </c>
      <c r="AM2676" s="88">
        <f t="shared" si="2755"/>
        <v>125.21521364845829</v>
      </c>
      <c r="AN2676" s="145">
        <f t="shared" si="2755"/>
        <v>157.5795776867318</v>
      </c>
      <c r="AO2676" s="130"/>
    </row>
    <row r="2677" spans="1:41" ht="13.5" customHeight="1">
      <c r="A2677" s="85">
        <v>2674</v>
      </c>
      <c r="B2677" s="92" t="s">
        <v>7</v>
      </c>
      <c r="C2677" s="93">
        <v>13</v>
      </c>
      <c r="D2677" s="93">
        <v>11</v>
      </c>
      <c r="E2677" s="93">
        <v>16</v>
      </c>
      <c r="F2677" s="93">
        <v>31</v>
      </c>
      <c r="G2677" s="93">
        <v>48</v>
      </c>
      <c r="H2677" s="93">
        <v>15</v>
      </c>
      <c r="I2677" s="93">
        <v>4</v>
      </c>
      <c r="J2677" s="93">
        <v>6</v>
      </c>
      <c r="K2677" s="93">
        <v>19</v>
      </c>
      <c r="L2677" s="93">
        <v>34</v>
      </c>
      <c r="M2677" s="93">
        <v>11</v>
      </c>
      <c r="N2677" s="93">
        <v>24</v>
      </c>
      <c r="O2677" s="93">
        <v>4</v>
      </c>
      <c r="P2677" s="93">
        <v>29</v>
      </c>
      <c r="Q2677" s="93">
        <v>32</v>
      </c>
      <c r="R2677" s="93"/>
      <c r="Z2677" s="88">
        <f t="shared" ref="Z2677:AN2677" si="2756">C2677*100000/Z2655</f>
        <v>177.78993435448578</v>
      </c>
      <c r="AA2677" s="88">
        <f t="shared" si="2756"/>
        <v>153.13935681470139</v>
      </c>
      <c r="AB2677" s="88">
        <f t="shared" si="2756"/>
        <v>225.47914317925591</v>
      </c>
      <c r="AC2677" s="88">
        <f t="shared" si="2756"/>
        <v>440.90456549566204</v>
      </c>
      <c r="AD2677" s="88">
        <f t="shared" si="2756"/>
        <v>693.14079422382667</v>
      </c>
      <c r="AE2677" s="88">
        <f t="shared" si="2756"/>
        <v>219.65148630839067</v>
      </c>
      <c r="AF2677" s="88">
        <f t="shared" si="2756"/>
        <v>59.364796675571384</v>
      </c>
      <c r="AG2677" s="88">
        <f t="shared" si="2756"/>
        <v>89.766606822262119</v>
      </c>
      <c r="AH2677" s="88">
        <f t="shared" si="2756"/>
        <v>285.37098227696004</v>
      </c>
      <c r="AI2677" s="88">
        <f t="shared" si="2756"/>
        <v>512.27964441765857</v>
      </c>
      <c r="AJ2677" s="88">
        <f t="shared" si="2756"/>
        <v>166.99559738879611</v>
      </c>
      <c r="AK2677" s="88">
        <f t="shared" si="2756"/>
        <v>368.60697281523574</v>
      </c>
      <c r="AL2677" s="88">
        <f t="shared" si="2756"/>
        <v>62.14074879602299</v>
      </c>
      <c r="AM2677" s="88">
        <f t="shared" si="2756"/>
        <v>453.90514947566129</v>
      </c>
      <c r="AN2677" s="145">
        <f t="shared" si="2756"/>
        <v>504.25464859754175</v>
      </c>
      <c r="AO2677" s="130"/>
    </row>
    <row r="2678" spans="1:41" ht="13.5" customHeight="1">
      <c r="A2678" s="85">
        <v>2675</v>
      </c>
      <c r="B2678" s="92" t="s">
        <v>6</v>
      </c>
      <c r="C2678" s="93">
        <v>38</v>
      </c>
      <c r="D2678" s="93">
        <v>41</v>
      </c>
      <c r="E2678" s="93">
        <v>26</v>
      </c>
      <c r="F2678" s="93">
        <v>18</v>
      </c>
      <c r="G2678" s="93">
        <v>20</v>
      </c>
      <c r="H2678" s="93">
        <v>19</v>
      </c>
      <c r="I2678" s="93">
        <v>9</v>
      </c>
      <c r="J2678" s="93">
        <v>22</v>
      </c>
      <c r="K2678" s="93">
        <v>17</v>
      </c>
      <c r="L2678" s="93">
        <v>2</v>
      </c>
      <c r="M2678" s="93">
        <v>11</v>
      </c>
      <c r="N2678" s="93">
        <v>13</v>
      </c>
      <c r="O2678" s="93">
        <v>8</v>
      </c>
      <c r="P2678" s="93">
        <v>9</v>
      </c>
      <c r="Q2678" s="93">
        <v>5</v>
      </c>
      <c r="R2678" s="93"/>
      <c r="Z2678" s="88">
        <f t="shared" ref="Z2678:AN2678" si="2757">C2678*100000/Z2655</f>
        <v>519.69365426695845</v>
      </c>
      <c r="AA2678" s="88">
        <f t="shared" si="2757"/>
        <v>570.79214812752332</v>
      </c>
      <c r="AB2678" s="88">
        <f t="shared" si="2757"/>
        <v>366.4036076662909</v>
      </c>
      <c r="AC2678" s="88">
        <f t="shared" si="2757"/>
        <v>256.0091025458683</v>
      </c>
      <c r="AD2678" s="88">
        <f t="shared" si="2757"/>
        <v>288.80866425992781</v>
      </c>
      <c r="AE2678" s="88">
        <f t="shared" si="2757"/>
        <v>278.22521599062821</v>
      </c>
      <c r="AF2678" s="88">
        <f t="shared" si="2757"/>
        <v>133.57079252003561</v>
      </c>
      <c r="AG2678" s="88">
        <f t="shared" si="2757"/>
        <v>329.14422501496108</v>
      </c>
      <c r="AH2678" s="88">
        <f t="shared" si="2757"/>
        <v>255.33193151096427</v>
      </c>
      <c r="AI2678" s="88">
        <f t="shared" si="2757"/>
        <v>30.134096730450505</v>
      </c>
      <c r="AJ2678" s="88">
        <f t="shared" si="2757"/>
        <v>166.99559738879611</v>
      </c>
      <c r="AK2678" s="88">
        <f t="shared" si="2757"/>
        <v>199.66211027491937</v>
      </c>
      <c r="AL2678" s="88">
        <f t="shared" si="2757"/>
        <v>124.28149759204598</v>
      </c>
      <c r="AM2678" s="88">
        <f t="shared" si="2757"/>
        <v>140.86711535451556</v>
      </c>
      <c r="AN2678" s="145">
        <f t="shared" si="2757"/>
        <v>78.789788843365898</v>
      </c>
      <c r="AO2678" s="130"/>
    </row>
    <row r="2679" spans="1:41" ht="13.5" customHeight="1">
      <c r="A2679" s="85">
        <v>2676</v>
      </c>
      <c r="B2679" s="92" t="s">
        <v>5</v>
      </c>
      <c r="C2679" s="93">
        <v>0</v>
      </c>
      <c r="D2679" s="93">
        <v>6</v>
      </c>
      <c r="E2679" s="93">
        <v>3</v>
      </c>
      <c r="F2679" s="93">
        <v>3</v>
      </c>
      <c r="G2679" s="93">
        <v>7</v>
      </c>
      <c r="H2679" s="93">
        <v>20</v>
      </c>
      <c r="I2679" s="93">
        <v>5</v>
      </c>
      <c r="J2679" s="93">
        <v>9</v>
      </c>
      <c r="K2679" s="93">
        <v>7</v>
      </c>
      <c r="L2679" s="93">
        <v>10</v>
      </c>
      <c r="M2679" s="93">
        <v>8</v>
      </c>
      <c r="N2679" s="93">
        <v>2</v>
      </c>
      <c r="O2679" s="93">
        <v>9</v>
      </c>
      <c r="P2679" s="93">
        <v>5</v>
      </c>
      <c r="Q2679" s="93">
        <v>5</v>
      </c>
      <c r="R2679" s="93"/>
      <c r="Z2679" s="88">
        <f t="shared" ref="Z2679:AN2679" si="2758">C2679*100000/Z2655</f>
        <v>0</v>
      </c>
      <c r="AA2679" s="88">
        <f t="shared" si="2758"/>
        <v>83.530558262564384</v>
      </c>
      <c r="AB2679" s="88">
        <f t="shared" si="2758"/>
        <v>42.277339346110487</v>
      </c>
      <c r="AC2679" s="88">
        <f t="shared" si="2758"/>
        <v>42.668183757644719</v>
      </c>
      <c r="AD2679" s="88">
        <f t="shared" si="2758"/>
        <v>101.08303249097473</v>
      </c>
      <c r="AE2679" s="88">
        <f t="shared" si="2758"/>
        <v>292.86864841118756</v>
      </c>
      <c r="AF2679" s="88">
        <f t="shared" si="2758"/>
        <v>74.205995844464226</v>
      </c>
      <c r="AG2679" s="88">
        <f t="shared" si="2758"/>
        <v>134.64991023339317</v>
      </c>
      <c r="AH2679" s="88">
        <f t="shared" si="2758"/>
        <v>105.13667768098529</v>
      </c>
      <c r="AI2679" s="88">
        <f t="shared" si="2758"/>
        <v>150.67048365225253</v>
      </c>
      <c r="AJ2679" s="88">
        <f t="shared" si="2758"/>
        <v>121.45134355548808</v>
      </c>
      <c r="AK2679" s="88">
        <f t="shared" si="2758"/>
        <v>30.717247734602978</v>
      </c>
      <c r="AL2679" s="88">
        <f t="shared" si="2758"/>
        <v>139.81668479105173</v>
      </c>
      <c r="AM2679" s="88">
        <f t="shared" si="2758"/>
        <v>78.259508530286425</v>
      </c>
      <c r="AN2679" s="145">
        <f t="shared" si="2758"/>
        <v>78.789788843365898</v>
      </c>
      <c r="AO2679" s="130"/>
    </row>
    <row r="2680" spans="1:41" ht="13.5" customHeight="1">
      <c r="A2680" s="85">
        <v>2677</v>
      </c>
      <c r="B2680" s="92" t="s">
        <v>26</v>
      </c>
      <c r="C2680" s="93">
        <v>0</v>
      </c>
      <c r="D2680" s="93">
        <v>0</v>
      </c>
      <c r="E2680" s="93">
        <v>0</v>
      </c>
      <c r="F2680" s="93">
        <v>0</v>
      </c>
      <c r="G2680" s="93">
        <v>0</v>
      </c>
      <c r="H2680" s="93">
        <v>0</v>
      </c>
      <c r="I2680" s="93">
        <v>0</v>
      </c>
      <c r="J2680" s="93">
        <v>0</v>
      </c>
      <c r="K2680" s="93">
        <v>0</v>
      </c>
      <c r="L2680" s="93">
        <v>0</v>
      </c>
      <c r="M2680" s="93">
        <v>0</v>
      </c>
      <c r="N2680" s="93">
        <v>0</v>
      </c>
      <c r="O2680" s="93">
        <v>0</v>
      </c>
      <c r="P2680" s="93">
        <v>0</v>
      </c>
      <c r="Q2680" s="93">
        <v>0</v>
      </c>
      <c r="R2680" s="93"/>
      <c r="Z2680" s="88">
        <f t="shared" ref="Z2680:AL2680" si="2759">C2680*100000/Z2655</f>
        <v>0</v>
      </c>
      <c r="AA2680" s="88">
        <f t="shared" si="2759"/>
        <v>0</v>
      </c>
      <c r="AB2680" s="88">
        <f t="shared" si="2759"/>
        <v>0</v>
      </c>
      <c r="AC2680" s="88">
        <f t="shared" si="2759"/>
        <v>0</v>
      </c>
      <c r="AD2680" s="88">
        <f t="shared" si="2759"/>
        <v>0</v>
      </c>
      <c r="AE2680" s="88">
        <f t="shared" si="2759"/>
        <v>0</v>
      </c>
      <c r="AF2680" s="88">
        <f t="shared" si="2759"/>
        <v>0</v>
      </c>
      <c r="AG2680" s="88">
        <f t="shared" si="2759"/>
        <v>0</v>
      </c>
      <c r="AH2680" s="88">
        <f t="shared" si="2759"/>
        <v>0</v>
      </c>
      <c r="AI2680" s="88">
        <f t="shared" si="2759"/>
        <v>0</v>
      </c>
      <c r="AJ2680" s="88">
        <f t="shared" si="2759"/>
        <v>0</v>
      </c>
      <c r="AK2680" s="88">
        <f t="shared" si="2759"/>
        <v>0</v>
      </c>
      <c r="AL2680" s="88">
        <f t="shared" si="2759"/>
        <v>0</v>
      </c>
      <c r="AM2680" s="88">
        <f>P2680*100000/AM2655</f>
        <v>0</v>
      </c>
      <c r="AN2680" s="145">
        <f>Q2680*100000/AN2655</f>
        <v>0</v>
      </c>
      <c r="AO2680" s="130"/>
    </row>
    <row r="2681" spans="1:41" ht="13.5" customHeight="1">
      <c r="A2681" s="85">
        <v>2678</v>
      </c>
      <c r="B2681" s="92" t="s">
        <v>4</v>
      </c>
      <c r="C2681" s="93">
        <v>0</v>
      </c>
      <c r="D2681" s="93">
        <v>3</v>
      </c>
      <c r="E2681" s="93">
        <v>11</v>
      </c>
      <c r="F2681" s="93">
        <v>3</v>
      </c>
      <c r="G2681" s="93">
        <v>8</v>
      </c>
      <c r="H2681" s="93">
        <v>17</v>
      </c>
      <c r="I2681" s="93">
        <v>11</v>
      </c>
      <c r="J2681" s="93">
        <v>9</v>
      </c>
      <c r="K2681" s="93">
        <v>13</v>
      </c>
      <c r="L2681" s="93">
        <v>10</v>
      </c>
      <c r="M2681" s="93">
        <v>10</v>
      </c>
      <c r="N2681" s="93">
        <v>14</v>
      </c>
      <c r="O2681" s="93">
        <v>16</v>
      </c>
      <c r="P2681" s="93">
        <v>7</v>
      </c>
      <c r="Q2681" s="93">
        <v>24</v>
      </c>
      <c r="R2681" s="93"/>
      <c r="Z2681" s="88">
        <f t="shared" ref="Z2681:AN2681" si="2760">C2681*100000/Z2655</f>
        <v>0</v>
      </c>
      <c r="AA2681" s="88">
        <f t="shared" si="2760"/>
        <v>41.765279131282192</v>
      </c>
      <c r="AB2681" s="88">
        <f t="shared" si="2760"/>
        <v>155.01691093573845</v>
      </c>
      <c r="AC2681" s="88">
        <f t="shared" si="2760"/>
        <v>42.668183757644719</v>
      </c>
      <c r="AD2681" s="88">
        <f t="shared" si="2760"/>
        <v>115.52346570397111</v>
      </c>
      <c r="AE2681" s="88">
        <f t="shared" si="2760"/>
        <v>248.93835114950946</v>
      </c>
      <c r="AF2681" s="88">
        <f t="shared" si="2760"/>
        <v>163.25319085782132</v>
      </c>
      <c r="AG2681" s="88">
        <f t="shared" si="2760"/>
        <v>134.64991023339317</v>
      </c>
      <c r="AH2681" s="88">
        <f t="shared" si="2760"/>
        <v>195.25382997897268</v>
      </c>
      <c r="AI2681" s="88">
        <f t="shared" si="2760"/>
        <v>150.67048365225253</v>
      </c>
      <c r="AJ2681" s="88">
        <f t="shared" si="2760"/>
        <v>151.81417944436009</v>
      </c>
      <c r="AK2681" s="88">
        <f t="shared" si="2760"/>
        <v>215.02073414222085</v>
      </c>
      <c r="AL2681" s="88">
        <f t="shared" si="2760"/>
        <v>248.56299518409196</v>
      </c>
      <c r="AM2681" s="88">
        <f t="shared" si="2760"/>
        <v>109.563311942401</v>
      </c>
      <c r="AN2681" s="145">
        <f t="shared" si="2760"/>
        <v>378.19098644815631</v>
      </c>
      <c r="AO2681" s="130"/>
    </row>
    <row r="2682" spans="1:41" ht="13.5" customHeight="1">
      <c r="A2682" s="85">
        <v>2679</v>
      </c>
      <c r="B2682" s="92" t="s">
        <v>3</v>
      </c>
      <c r="C2682" s="93">
        <v>8</v>
      </c>
      <c r="D2682" s="93">
        <v>9</v>
      </c>
      <c r="E2682" s="93">
        <v>23</v>
      </c>
      <c r="F2682" s="93">
        <v>29</v>
      </c>
      <c r="G2682" s="93">
        <v>27</v>
      </c>
      <c r="H2682" s="93">
        <v>49</v>
      </c>
      <c r="I2682" s="93">
        <v>58</v>
      </c>
      <c r="J2682" s="93">
        <v>89</v>
      </c>
      <c r="K2682" s="93">
        <v>47</v>
      </c>
      <c r="L2682" s="93">
        <v>64</v>
      </c>
      <c r="M2682" s="93">
        <v>75</v>
      </c>
      <c r="N2682" s="93">
        <v>84</v>
      </c>
      <c r="O2682" s="93">
        <v>90</v>
      </c>
      <c r="P2682" s="93">
        <v>93</v>
      </c>
      <c r="Q2682" s="93">
        <v>106</v>
      </c>
      <c r="R2682" s="93"/>
      <c r="Z2682" s="88">
        <f t="shared" ref="Z2682:AN2682" si="2761">C2682*100000/Z2655</f>
        <v>109.40919037199124</v>
      </c>
      <c r="AA2682" s="88">
        <f t="shared" si="2761"/>
        <v>125.29583739384658</v>
      </c>
      <c r="AB2682" s="88">
        <f t="shared" si="2761"/>
        <v>324.12626832018037</v>
      </c>
      <c r="AC2682" s="88">
        <f t="shared" si="2761"/>
        <v>412.45910965723226</v>
      </c>
      <c r="AD2682" s="88">
        <f t="shared" si="2761"/>
        <v>389.89169675090255</v>
      </c>
      <c r="AE2682" s="88">
        <f t="shared" si="2761"/>
        <v>717.52818860740956</v>
      </c>
      <c r="AF2682" s="88">
        <f t="shared" si="2761"/>
        <v>860.78955179578509</v>
      </c>
      <c r="AG2682" s="88">
        <f t="shared" si="2761"/>
        <v>1331.538001196888</v>
      </c>
      <c r="AH2682" s="88">
        <f t="shared" si="2761"/>
        <v>705.91769300090118</v>
      </c>
      <c r="AI2682" s="88">
        <f t="shared" si="2761"/>
        <v>964.29109537441616</v>
      </c>
      <c r="AJ2682" s="88">
        <f t="shared" si="2761"/>
        <v>1138.6063458327008</v>
      </c>
      <c r="AK2682" s="88">
        <f t="shared" si="2761"/>
        <v>1290.1244048533251</v>
      </c>
      <c r="AL2682" s="88">
        <f t="shared" si="2761"/>
        <v>1398.1668479105174</v>
      </c>
      <c r="AM2682" s="88">
        <f t="shared" si="2761"/>
        <v>1455.6268586633275</v>
      </c>
      <c r="AN2682" s="145">
        <f t="shared" si="2761"/>
        <v>1670.3435234793571</v>
      </c>
      <c r="AO2682" s="130"/>
    </row>
    <row r="2683" spans="1:41" ht="13.5" customHeight="1">
      <c r="A2683" s="85">
        <v>2680</v>
      </c>
      <c r="B2683" s="92" t="s">
        <v>2</v>
      </c>
      <c r="C2683" s="93">
        <v>0</v>
      </c>
      <c r="D2683" s="93">
        <v>0</v>
      </c>
      <c r="E2683" s="93">
        <v>0</v>
      </c>
      <c r="F2683" s="93">
        <v>0</v>
      </c>
      <c r="G2683" s="93">
        <v>0</v>
      </c>
      <c r="H2683" s="93">
        <v>0</v>
      </c>
      <c r="I2683" s="93">
        <v>0</v>
      </c>
      <c r="J2683" s="93">
        <v>0</v>
      </c>
      <c r="K2683" s="93">
        <v>0</v>
      </c>
      <c r="L2683" s="93">
        <v>0</v>
      </c>
      <c r="M2683" s="93">
        <v>0</v>
      </c>
      <c r="N2683" s="93">
        <v>0</v>
      </c>
      <c r="O2683" s="93">
        <v>0</v>
      </c>
      <c r="P2683" s="93">
        <v>0</v>
      </c>
      <c r="Q2683" s="93">
        <v>0</v>
      </c>
      <c r="R2683" s="93"/>
      <c r="Z2683" s="88">
        <f t="shared" ref="Z2683:AN2683" si="2762">C2683*100000/Z2655</f>
        <v>0</v>
      </c>
      <c r="AA2683" s="88">
        <f t="shared" si="2762"/>
        <v>0</v>
      </c>
      <c r="AB2683" s="88">
        <f t="shared" si="2762"/>
        <v>0</v>
      </c>
      <c r="AC2683" s="88">
        <f t="shared" si="2762"/>
        <v>0</v>
      </c>
      <c r="AD2683" s="88">
        <f t="shared" si="2762"/>
        <v>0</v>
      </c>
      <c r="AE2683" s="88">
        <f t="shared" si="2762"/>
        <v>0</v>
      </c>
      <c r="AF2683" s="88">
        <f t="shared" si="2762"/>
        <v>0</v>
      </c>
      <c r="AG2683" s="88">
        <f t="shared" si="2762"/>
        <v>0</v>
      </c>
      <c r="AH2683" s="88">
        <f t="shared" si="2762"/>
        <v>0</v>
      </c>
      <c r="AI2683" s="88">
        <f t="shared" si="2762"/>
        <v>0</v>
      </c>
      <c r="AJ2683" s="88">
        <f t="shared" si="2762"/>
        <v>0</v>
      </c>
      <c r="AK2683" s="88">
        <f t="shared" si="2762"/>
        <v>0</v>
      </c>
      <c r="AL2683" s="88">
        <f t="shared" si="2762"/>
        <v>0</v>
      </c>
      <c r="AM2683" s="88">
        <f t="shared" si="2762"/>
        <v>0</v>
      </c>
      <c r="AN2683" s="145">
        <f t="shared" si="2762"/>
        <v>0</v>
      </c>
      <c r="AO2683" s="130"/>
    </row>
    <row r="2684" spans="1:41" ht="13.5" customHeight="1">
      <c r="A2684" s="85">
        <v>2681</v>
      </c>
      <c r="B2684" s="92" t="s">
        <v>23</v>
      </c>
      <c r="C2684" s="93">
        <v>1</v>
      </c>
      <c r="D2684" s="93">
        <v>1</v>
      </c>
      <c r="E2684" s="93">
        <v>1</v>
      </c>
      <c r="F2684" s="93">
        <v>0</v>
      </c>
      <c r="G2684" s="93">
        <v>1</v>
      </c>
      <c r="H2684" s="93">
        <v>0</v>
      </c>
      <c r="I2684" s="93">
        <v>0</v>
      </c>
      <c r="J2684" s="93">
        <v>2</v>
      </c>
      <c r="K2684" s="93">
        <v>1</v>
      </c>
      <c r="L2684" s="93">
        <v>0</v>
      </c>
      <c r="M2684" s="93">
        <v>0</v>
      </c>
      <c r="N2684" s="93">
        <v>0</v>
      </c>
      <c r="O2684" s="93">
        <v>0</v>
      </c>
      <c r="P2684" s="93">
        <v>0</v>
      </c>
      <c r="Q2684" s="93">
        <v>0</v>
      </c>
      <c r="R2684" s="93"/>
      <c r="Z2684" s="88">
        <f t="shared" ref="Z2684:AN2684" si="2763">C2684*100000/Z2655</f>
        <v>13.676148796498905</v>
      </c>
      <c r="AA2684" s="88">
        <f t="shared" si="2763"/>
        <v>13.921759710427398</v>
      </c>
      <c r="AB2684" s="88">
        <f t="shared" si="2763"/>
        <v>14.092446448703495</v>
      </c>
      <c r="AC2684" s="88">
        <f t="shared" si="2763"/>
        <v>0</v>
      </c>
      <c r="AD2684" s="88">
        <f t="shared" si="2763"/>
        <v>14.440433212996389</v>
      </c>
      <c r="AE2684" s="88">
        <f t="shared" si="2763"/>
        <v>0</v>
      </c>
      <c r="AF2684" s="88">
        <f t="shared" si="2763"/>
        <v>0</v>
      </c>
      <c r="AG2684" s="88">
        <f t="shared" si="2763"/>
        <v>29.922202274087372</v>
      </c>
      <c r="AH2684" s="88">
        <f t="shared" si="2763"/>
        <v>15.019525382997898</v>
      </c>
      <c r="AI2684" s="88">
        <f t="shared" si="2763"/>
        <v>0</v>
      </c>
      <c r="AJ2684" s="88">
        <f t="shared" si="2763"/>
        <v>0</v>
      </c>
      <c r="AK2684" s="88">
        <f t="shared" si="2763"/>
        <v>0</v>
      </c>
      <c r="AL2684" s="88">
        <f t="shared" si="2763"/>
        <v>0</v>
      </c>
      <c r="AM2684" s="88">
        <f t="shared" si="2763"/>
        <v>0</v>
      </c>
      <c r="AN2684" s="145">
        <f t="shared" si="2763"/>
        <v>0</v>
      </c>
      <c r="AO2684" s="130"/>
    </row>
    <row r="2685" spans="1:41" ht="13.5" customHeight="1">
      <c r="A2685" s="85">
        <v>2682</v>
      </c>
      <c r="B2685" s="92" t="s">
        <v>1</v>
      </c>
      <c r="C2685" s="93">
        <v>1</v>
      </c>
      <c r="D2685" s="93">
        <v>3</v>
      </c>
      <c r="E2685" s="93">
        <v>1</v>
      </c>
      <c r="F2685" s="93">
        <v>0</v>
      </c>
      <c r="G2685" s="93">
        <v>18</v>
      </c>
      <c r="H2685" s="93">
        <v>1</v>
      </c>
      <c r="I2685" s="93">
        <v>0</v>
      </c>
      <c r="J2685" s="93">
        <v>0</v>
      </c>
      <c r="K2685" s="93">
        <v>0</v>
      </c>
      <c r="L2685" s="93">
        <v>0</v>
      </c>
      <c r="M2685" s="93">
        <v>0</v>
      </c>
      <c r="N2685" s="93">
        <v>0</v>
      </c>
      <c r="O2685" s="93">
        <v>0</v>
      </c>
      <c r="P2685" s="93">
        <v>2</v>
      </c>
      <c r="Q2685" s="93">
        <v>0</v>
      </c>
      <c r="R2685" s="93"/>
      <c r="Z2685" s="88">
        <f t="shared" ref="Z2685:AN2685" si="2764">C2685*100000/Z2655</f>
        <v>13.676148796498905</v>
      </c>
      <c r="AA2685" s="88">
        <f t="shared" si="2764"/>
        <v>41.765279131282192</v>
      </c>
      <c r="AB2685" s="88">
        <f t="shared" si="2764"/>
        <v>14.092446448703495</v>
      </c>
      <c r="AC2685" s="88">
        <f t="shared" si="2764"/>
        <v>0</v>
      </c>
      <c r="AD2685" s="88">
        <f t="shared" si="2764"/>
        <v>259.92779783393502</v>
      </c>
      <c r="AE2685" s="88">
        <f t="shared" si="2764"/>
        <v>14.64343242055938</v>
      </c>
      <c r="AF2685" s="88">
        <f t="shared" si="2764"/>
        <v>0</v>
      </c>
      <c r="AG2685" s="88">
        <f t="shared" si="2764"/>
        <v>0</v>
      </c>
      <c r="AH2685" s="88">
        <f t="shared" si="2764"/>
        <v>0</v>
      </c>
      <c r="AI2685" s="88">
        <f t="shared" si="2764"/>
        <v>0</v>
      </c>
      <c r="AJ2685" s="88">
        <f t="shared" si="2764"/>
        <v>0</v>
      </c>
      <c r="AK2685" s="88">
        <f t="shared" si="2764"/>
        <v>0</v>
      </c>
      <c r="AL2685" s="88">
        <f t="shared" si="2764"/>
        <v>0</v>
      </c>
      <c r="AM2685" s="88">
        <f t="shared" si="2764"/>
        <v>31.303803412114572</v>
      </c>
      <c r="AN2685" s="145">
        <f t="shared" si="2764"/>
        <v>0</v>
      </c>
      <c r="AO2685" s="130"/>
    </row>
    <row r="2686" spans="1:41" ht="13.5" customHeight="1">
      <c r="A2686" s="85">
        <v>2683</v>
      </c>
      <c r="B2686" s="92" t="s">
        <v>0</v>
      </c>
      <c r="C2686" s="93">
        <v>0</v>
      </c>
      <c r="D2686" s="93">
        <v>1</v>
      </c>
      <c r="E2686" s="93">
        <v>3</v>
      </c>
      <c r="F2686" s="93">
        <v>0</v>
      </c>
      <c r="G2686" s="93">
        <v>0</v>
      </c>
      <c r="H2686" s="93">
        <v>2</v>
      </c>
      <c r="I2686" s="93">
        <v>2</v>
      </c>
      <c r="J2686" s="93">
        <v>1</v>
      </c>
      <c r="K2686" s="93">
        <v>2</v>
      </c>
      <c r="L2686" s="93">
        <v>15</v>
      </c>
      <c r="M2686" s="93">
        <v>23</v>
      </c>
      <c r="N2686" s="93">
        <v>19</v>
      </c>
      <c r="O2686" s="93">
        <v>0</v>
      </c>
      <c r="P2686" s="93">
        <v>0</v>
      </c>
      <c r="Q2686" s="93">
        <v>0</v>
      </c>
      <c r="R2686" s="93"/>
      <c r="Z2686" s="88">
        <f t="shared" ref="Z2686:AN2686" si="2765">C2686*100000/Z2655</f>
        <v>0</v>
      </c>
      <c r="AA2686" s="88">
        <f t="shared" si="2765"/>
        <v>13.921759710427398</v>
      </c>
      <c r="AB2686" s="88">
        <f t="shared" si="2765"/>
        <v>42.277339346110487</v>
      </c>
      <c r="AC2686" s="88">
        <f t="shared" si="2765"/>
        <v>0</v>
      </c>
      <c r="AD2686" s="88">
        <f t="shared" si="2765"/>
        <v>0</v>
      </c>
      <c r="AE2686" s="88">
        <f t="shared" si="2765"/>
        <v>29.28686484111876</v>
      </c>
      <c r="AF2686" s="88">
        <f t="shared" si="2765"/>
        <v>29.682398337785692</v>
      </c>
      <c r="AG2686" s="88">
        <f t="shared" si="2765"/>
        <v>14.961101137043686</v>
      </c>
      <c r="AH2686" s="88">
        <f t="shared" si="2765"/>
        <v>30.039050765995796</v>
      </c>
      <c r="AI2686" s="88">
        <f t="shared" si="2765"/>
        <v>226.00572547837879</v>
      </c>
      <c r="AJ2686" s="88">
        <f t="shared" si="2765"/>
        <v>349.17261272202825</v>
      </c>
      <c r="AK2686" s="88">
        <f t="shared" si="2765"/>
        <v>291.81385347872833</v>
      </c>
      <c r="AL2686" s="88">
        <f t="shared" si="2765"/>
        <v>0</v>
      </c>
      <c r="AM2686" s="88">
        <f t="shared" si="2765"/>
        <v>0</v>
      </c>
      <c r="AN2686" s="145">
        <f t="shared" si="2765"/>
        <v>0</v>
      </c>
      <c r="AO2686" s="130"/>
    </row>
    <row r="2687" spans="1:41" ht="13.5" customHeight="1">
      <c r="A2687" s="85">
        <v>2684</v>
      </c>
      <c r="B2687" s="94" t="s">
        <v>111</v>
      </c>
      <c r="C2687" s="93"/>
      <c r="D2687" s="93"/>
      <c r="E2687" s="93"/>
      <c r="F2687" s="93"/>
      <c r="G2687" s="93"/>
      <c r="H2687" s="93"/>
      <c r="I2687" s="93"/>
      <c r="J2687" s="93"/>
      <c r="K2687" s="93"/>
      <c r="L2687" s="93"/>
      <c r="M2687" s="93">
        <v>0</v>
      </c>
      <c r="N2687" s="93">
        <v>0</v>
      </c>
      <c r="O2687" s="93"/>
      <c r="P2687" s="93">
        <v>0</v>
      </c>
      <c r="Q2687" s="93"/>
      <c r="R2687" s="93"/>
      <c r="Z2687" s="88">
        <f t="shared" ref="Z2687:AN2687" si="2766">C2687*100000/Z2655</f>
        <v>0</v>
      </c>
      <c r="AA2687" s="88">
        <f t="shared" si="2766"/>
        <v>0</v>
      </c>
      <c r="AB2687" s="88">
        <f t="shared" si="2766"/>
        <v>0</v>
      </c>
      <c r="AC2687" s="88">
        <f t="shared" si="2766"/>
        <v>0</v>
      </c>
      <c r="AD2687" s="88">
        <f t="shared" si="2766"/>
        <v>0</v>
      </c>
      <c r="AE2687" s="88">
        <f t="shared" si="2766"/>
        <v>0</v>
      </c>
      <c r="AF2687" s="88">
        <f t="shared" si="2766"/>
        <v>0</v>
      </c>
      <c r="AG2687" s="88">
        <f t="shared" si="2766"/>
        <v>0</v>
      </c>
      <c r="AH2687" s="88">
        <f t="shared" si="2766"/>
        <v>0</v>
      </c>
      <c r="AI2687" s="88">
        <f t="shared" si="2766"/>
        <v>0</v>
      </c>
      <c r="AJ2687" s="88">
        <f t="shared" si="2766"/>
        <v>0</v>
      </c>
      <c r="AK2687" s="88">
        <f t="shared" si="2766"/>
        <v>0</v>
      </c>
      <c r="AL2687" s="88">
        <f t="shared" si="2766"/>
        <v>0</v>
      </c>
      <c r="AM2687" s="88">
        <f t="shared" si="2766"/>
        <v>0</v>
      </c>
      <c r="AN2687" s="145">
        <f t="shared" si="2766"/>
        <v>0</v>
      </c>
      <c r="AO2687" s="130"/>
    </row>
    <row r="2688" spans="1:41" ht="13.5" customHeight="1">
      <c r="A2688" s="85">
        <v>2685</v>
      </c>
      <c r="B2688" s="94" t="s">
        <v>112</v>
      </c>
      <c r="C2688" s="93">
        <f>SUM(C2664,C2671,C2676,C2677:C2687)</f>
        <v>293</v>
      </c>
      <c r="D2688" s="93">
        <f t="shared" ref="D2688:K2688" si="2767">SUM(D2664,D2671,D2676,D2677:D2687)</f>
        <v>394</v>
      </c>
      <c r="E2688" s="93">
        <f t="shared" si="2767"/>
        <v>372</v>
      </c>
      <c r="F2688" s="93">
        <f t="shared" si="2767"/>
        <v>294</v>
      </c>
      <c r="G2688" s="93">
        <f t="shared" si="2767"/>
        <v>377</v>
      </c>
      <c r="H2688" s="93">
        <f t="shared" si="2767"/>
        <v>500</v>
      </c>
      <c r="I2688" s="93">
        <f t="shared" si="2767"/>
        <v>455</v>
      </c>
      <c r="J2688" s="93">
        <f t="shared" si="2767"/>
        <v>523</v>
      </c>
      <c r="K2688" s="93">
        <f t="shared" si="2767"/>
        <v>406</v>
      </c>
      <c r="L2688" s="93">
        <f>SUM(L2664,L2671,L2676,L2677:L2687)</f>
        <v>554</v>
      </c>
      <c r="M2688" s="93">
        <f t="shared" ref="M2688:R2688" si="2768">SUM(M2664,M2671,M2676,M2677:M2687)</f>
        <v>412</v>
      </c>
      <c r="N2688" s="93">
        <f>SUM(N2664,N2671,N2676,N2677:N2687)</f>
        <v>426</v>
      </c>
      <c r="O2688" s="93">
        <v>458</v>
      </c>
      <c r="P2688" s="93">
        <f t="shared" si="2768"/>
        <v>547</v>
      </c>
      <c r="Q2688" s="93">
        <f t="shared" si="2768"/>
        <v>521</v>
      </c>
      <c r="R2688" s="93">
        <f t="shared" si="2768"/>
        <v>0</v>
      </c>
      <c r="T2688" s="4" t="s">
        <v>1723</v>
      </c>
      <c r="U2688" s="4" t="s">
        <v>1724</v>
      </c>
      <c r="V2688" s="4" t="s">
        <v>665</v>
      </c>
      <c r="W2688" s="4" t="s">
        <v>1725</v>
      </c>
      <c r="X2688" s="4" t="s">
        <v>1726</v>
      </c>
      <c r="Y2688" s="4">
        <v>4280.5</v>
      </c>
      <c r="Z2688" s="88">
        <f t="shared" ref="Z2688:AL2688" si="2769">C2688*100000/Z2655</f>
        <v>4007.1115973741794</v>
      </c>
      <c r="AA2688" s="88">
        <f t="shared" si="2769"/>
        <v>5485.1733259083949</v>
      </c>
      <c r="AB2688" s="88">
        <f t="shared" si="2769"/>
        <v>5242.3900789177005</v>
      </c>
      <c r="AC2688" s="88">
        <f t="shared" si="2769"/>
        <v>4181.4820082491824</v>
      </c>
      <c r="AD2688" s="88">
        <f t="shared" si="2769"/>
        <v>5444.0433212996386</v>
      </c>
      <c r="AE2688" s="88">
        <f t="shared" si="2769"/>
        <v>7321.7162102796892</v>
      </c>
      <c r="AF2688" s="88">
        <f t="shared" si="2769"/>
        <v>6752.7456218462448</v>
      </c>
      <c r="AG2688" s="88">
        <f t="shared" si="2769"/>
        <v>7824.6558946738478</v>
      </c>
      <c r="AH2688" s="88">
        <f t="shared" si="2769"/>
        <v>6097.9273054971463</v>
      </c>
      <c r="AI2688" s="88">
        <f t="shared" si="2769"/>
        <v>8347.1447943347903</v>
      </c>
      <c r="AJ2688" s="88">
        <f t="shared" si="2769"/>
        <v>6254.7441931076364</v>
      </c>
      <c r="AK2688" s="88">
        <f t="shared" si="2769"/>
        <v>6542.7737674704349</v>
      </c>
      <c r="AL2688" s="88">
        <f t="shared" si="2769"/>
        <v>7115.1157371446325</v>
      </c>
      <c r="AM2688" s="88">
        <f>P2688*100000/AM2655</f>
        <v>8561.5902332133355</v>
      </c>
      <c r="AN2688" s="145">
        <f>Q2688*100000/AN2655</f>
        <v>8209.8959974787267</v>
      </c>
      <c r="AO2688" s="130"/>
    </row>
    <row r="2689" spans="1:41" ht="13.5" customHeight="1">
      <c r="A2689" s="85">
        <v>2686</v>
      </c>
      <c r="B2689" s="32" t="s">
        <v>110</v>
      </c>
      <c r="C2689" s="83">
        <v>2011</v>
      </c>
      <c r="D2689" s="83">
        <v>2012</v>
      </c>
      <c r="E2689" s="83">
        <v>2013</v>
      </c>
      <c r="F2689" s="83">
        <v>2014</v>
      </c>
      <c r="G2689" s="83">
        <v>2015</v>
      </c>
      <c r="H2689" s="83">
        <v>2016</v>
      </c>
      <c r="I2689" s="83">
        <v>2017</v>
      </c>
      <c r="J2689" s="83">
        <v>2018</v>
      </c>
      <c r="K2689" s="83">
        <v>2019</v>
      </c>
      <c r="L2689" s="83">
        <v>2020</v>
      </c>
      <c r="M2689" s="83">
        <v>2021</v>
      </c>
      <c r="N2689" s="83">
        <v>2022</v>
      </c>
      <c r="O2689" s="83">
        <v>2023</v>
      </c>
      <c r="P2689" s="83">
        <v>2024</v>
      </c>
      <c r="Q2689" s="83">
        <v>2025</v>
      </c>
      <c r="R2689" s="83">
        <v>2026</v>
      </c>
      <c r="S2689" s="100"/>
      <c r="T2689" s="35"/>
      <c r="U2689" s="35"/>
      <c r="V2689" s="35"/>
      <c r="W2689" s="35"/>
      <c r="X2689" s="35"/>
      <c r="Y2689" s="35"/>
      <c r="Z2689" s="69">
        <v>5461101</v>
      </c>
      <c r="AA2689" s="69">
        <v>5537817</v>
      </c>
      <c r="AB2689" s="69">
        <v>5653429</v>
      </c>
      <c r="AC2689" s="69">
        <v>5775808</v>
      </c>
      <c r="AD2689" s="69">
        <v>5901970</v>
      </c>
      <c r="AE2689" s="69">
        <v>6032968</v>
      </c>
      <c r="AF2689" s="69">
        <v>6179249</v>
      </c>
      <c r="AG2689" s="69">
        <v>6321606</v>
      </c>
      <c r="AH2689" s="69">
        <v>6462019</v>
      </c>
      <c r="AI2689" s="110">
        <v>6596880</v>
      </c>
      <c r="AJ2689" s="68">
        <v>6693858</v>
      </c>
      <c r="AK2689" s="68">
        <v>6548040</v>
      </c>
      <c r="AL2689" s="68">
        <v>6630631</v>
      </c>
      <c r="AM2689" s="68">
        <v>6815441</v>
      </c>
      <c r="AN2689" s="68">
        <v>6978719</v>
      </c>
      <c r="AO2689" s="132"/>
    </row>
    <row r="2690" spans="1:41" ht="13.5" customHeight="1">
      <c r="A2690" s="85">
        <v>2687</v>
      </c>
      <c r="B2690" s="86" t="s">
        <v>25</v>
      </c>
      <c r="C2690" s="87">
        <v>159</v>
      </c>
      <c r="D2690" s="87">
        <v>171</v>
      </c>
      <c r="E2690" s="87">
        <v>181</v>
      </c>
      <c r="F2690" s="87">
        <v>184</v>
      </c>
      <c r="G2690" s="87">
        <v>181</v>
      </c>
      <c r="H2690" s="87">
        <v>223</v>
      </c>
      <c r="I2690" s="87">
        <v>248</v>
      </c>
      <c r="J2690" s="87">
        <v>231</v>
      </c>
      <c r="K2690" s="87">
        <v>204</v>
      </c>
      <c r="L2690" s="87">
        <v>213</v>
      </c>
      <c r="M2690" s="87">
        <v>183</v>
      </c>
      <c r="N2690" s="87">
        <v>198</v>
      </c>
      <c r="O2690" s="87">
        <v>190</v>
      </c>
      <c r="P2690" s="87">
        <v>219</v>
      </c>
      <c r="Q2690" s="87">
        <v>228</v>
      </c>
      <c r="R2690" s="87"/>
      <c r="T2690" s="4"/>
      <c r="U2690" s="4"/>
      <c r="V2690" s="4"/>
      <c r="W2690" s="4"/>
      <c r="X2690" s="4"/>
      <c r="Y2690" s="4"/>
      <c r="Z2690" s="88">
        <v>2.6544755812624361</v>
      </c>
      <c r="AA2690" s="88">
        <v>2.8761543898371618</v>
      </c>
      <c r="AB2690" s="88">
        <v>2.9968597440019682</v>
      </c>
      <c r="AC2690" s="88">
        <v>2.9443650245726092</v>
      </c>
      <c r="AD2690" s="88">
        <v>2.772600855876679</v>
      </c>
      <c r="AE2690" s="88">
        <f t="shared" ref="AE2690:AL2690" si="2770">H2690*100000/AE2689</f>
        <v>3.6963564202561656</v>
      </c>
      <c r="AF2690" s="88">
        <f t="shared" si="2770"/>
        <v>4.0134327003168186</v>
      </c>
      <c r="AG2690" s="88">
        <f t="shared" si="2770"/>
        <v>3.6541347246253562</v>
      </c>
      <c r="AH2690" s="88">
        <f t="shared" si="2770"/>
        <v>3.1569080808954602</v>
      </c>
      <c r="AI2690" s="88">
        <f t="shared" si="2770"/>
        <v>3.2287990686506349</v>
      </c>
      <c r="AJ2690" s="88">
        <f t="shared" si="2770"/>
        <v>2.7338494482554005</v>
      </c>
      <c r="AK2690" s="88">
        <f t="shared" si="2770"/>
        <v>3.0238055967892681</v>
      </c>
      <c r="AL2690" s="88">
        <f t="shared" si="2770"/>
        <v>2.8654889708083591</v>
      </c>
      <c r="AM2690" s="88">
        <f>P2690*100000/AM2689</f>
        <v>3.2132917004196795</v>
      </c>
      <c r="AN2690" s="145">
        <f>Q2690*100000/AN2689</f>
        <v>3.2670752325749182</v>
      </c>
      <c r="AO2690" s="130"/>
    </row>
    <row r="2691" spans="1:41" ht="13.5" customHeight="1">
      <c r="A2691" s="85">
        <v>2688</v>
      </c>
      <c r="B2691" s="92" t="s">
        <v>22</v>
      </c>
      <c r="C2691" s="87">
        <v>29071</v>
      </c>
      <c r="D2691" s="87">
        <v>32970</v>
      </c>
      <c r="E2691" s="87">
        <v>36298</v>
      </c>
      <c r="F2691" s="87">
        <v>36968</v>
      </c>
      <c r="G2691" s="87">
        <v>37112</v>
      </c>
      <c r="H2691" s="87">
        <v>41030</v>
      </c>
      <c r="I2691" s="87">
        <v>42479</v>
      </c>
      <c r="J2691" s="87">
        <v>42368</v>
      </c>
      <c r="K2691" s="87">
        <v>44003</v>
      </c>
      <c r="L2691" s="87">
        <v>45711</v>
      </c>
      <c r="M2691" s="87">
        <v>46366</v>
      </c>
      <c r="N2691" s="87">
        <v>45391</v>
      </c>
      <c r="O2691" s="87">
        <v>46311</v>
      </c>
      <c r="P2691" s="87">
        <v>48388</v>
      </c>
      <c r="Q2691" s="87">
        <v>53854</v>
      </c>
      <c r="R2691" s="87"/>
      <c r="T2691" s="4"/>
      <c r="U2691" s="4"/>
      <c r="V2691" s="4"/>
      <c r="W2691" s="4"/>
      <c r="X2691" s="4"/>
      <c r="Y2691" s="4"/>
      <c r="Z2691" s="88">
        <v>533.26066932150343</v>
      </c>
      <c r="AA2691" s="88">
        <v>593.7838491858264</v>
      </c>
      <c r="AB2691" s="88">
        <v>645.52707357865654</v>
      </c>
      <c r="AC2691" s="88">
        <v>645.74033405190676</v>
      </c>
      <c r="AD2691" s="88">
        <v>639.73143747927895</v>
      </c>
      <c r="AE2691" s="88">
        <f t="shared" ref="AE2691:AL2691" si="2771">H2691*100000/AE2689</f>
        <v>680.09643014847745</v>
      </c>
      <c r="AF2691" s="88">
        <f t="shared" si="2771"/>
        <v>687.44599869660533</v>
      </c>
      <c r="AG2691" s="88">
        <f t="shared" si="2771"/>
        <v>670.20943728539874</v>
      </c>
      <c r="AH2691" s="88">
        <f t="shared" si="2771"/>
        <v>680.94816805707319</v>
      </c>
      <c r="AI2691" s="88">
        <f t="shared" si="2771"/>
        <v>692.91847054971436</v>
      </c>
      <c r="AJ2691" s="88">
        <f t="shared" si="2771"/>
        <v>692.66482796617436</v>
      </c>
      <c r="AK2691" s="88">
        <f t="shared" si="2771"/>
        <v>693.19979719122057</v>
      </c>
      <c r="AL2691" s="88">
        <f t="shared" si="2771"/>
        <v>698.44031435318902</v>
      </c>
      <c r="AM2691" s="88">
        <f>P2691*100000/AM2689</f>
        <v>709.97606757948608</v>
      </c>
      <c r="AN2691" s="145">
        <f>Q2691*100000/AN2689</f>
        <v>771.68890164513004</v>
      </c>
      <c r="AO2691" s="130"/>
    </row>
    <row r="2692" spans="1:41" ht="13.5" customHeight="1">
      <c r="A2692" s="85">
        <v>2689</v>
      </c>
      <c r="B2692" s="92" t="s">
        <v>21</v>
      </c>
      <c r="C2692" s="87">
        <v>7772</v>
      </c>
      <c r="D2692" s="87">
        <v>8365</v>
      </c>
      <c r="E2692" s="87">
        <v>9186</v>
      </c>
      <c r="F2692" s="87">
        <v>10436</v>
      </c>
      <c r="G2692" s="87">
        <v>11461</v>
      </c>
      <c r="H2692" s="87">
        <v>12603</v>
      </c>
      <c r="I2692" s="87">
        <v>13400</v>
      </c>
      <c r="J2692" s="87">
        <v>14587</v>
      </c>
      <c r="K2692" s="87">
        <v>13416</v>
      </c>
      <c r="L2692" s="87">
        <v>13889</v>
      </c>
      <c r="M2692" s="87">
        <v>15062</v>
      </c>
      <c r="N2692" s="87">
        <v>13576</v>
      </c>
      <c r="O2692" s="87">
        <v>13978</v>
      </c>
      <c r="P2692" s="87">
        <v>16511</v>
      </c>
      <c r="Q2692" s="87">
        <v>17344</v>
      </c>
      <c r="R2692" s="87"/>
      <c r="T2692" s="4"/>
      <c r="U2692" s="4"/>
      <c r="V2692" s="4"/>
      <c r="W2692" s="4"/>
      <c r="X2692" s="4"/>
      <c r="Y2692" s="4"/>
      <c r="Z2692" s="88">
        <v>140.83166706303223</v>
      </c>
      <c r="AA2692" s="88">
        <v>148.92088285156859</v>
      </c>
      <c r="AB2692" s="88">
        <v>160.45396152624491</v>
      </c>
      <c r="AC2692" s="88">
        <v>178.28814959839374</v>
      </c>
      <c r="AD2692" s="88">
        <v>184.5039842274299</v>
      </c>
      <c r="AE2692" s="88">
        <f t="shared" ref="AE2692:AN2692" si="2772">H2692*100000/AE2689</f>
        <v>208.90215230712312</v>
      </c>
      <c r="AF2692" s="88">
        <f t="shared" si="2772"/>
        <v>216.85483138808615</v>
      </c>
      <c r="AG2692" s="88">
        <f t="shared" si="2772"/>
        <v>230.74832566281415</v>
      </c>
      <c r="AH2692" s="88">
        <f t="shared" si="2772"/>
        <v>207.61313143771321</v>
      </c>
      <c r="AI2692" s="88">
        <f t="shared" si="2772"/>
        <v>210.53892142952427</v>
      </c>
      <c r="AJ2692" s="88">
        <f t="shared" si="2772"/>
        <v>225.01224256624505</v>
      </c>
      <c r="AK2692" s="88">
        <f t="shared" si="2772"/>
        <v>207.32921607076315</v>
      </c>
      <c r="AL2692" s="88">
        <f t="shared" si="2772"/>
        <v>210.80949912610126</v>
      </c>
      <c r="AM2692" s="88">
        <f t="shared" si="2772"/>
        <v>242.25871810789647</v>
      </c>
      <c r="AN2692" s="145">
        <f t="shared" si="2772"/>
        <v>248.52698611306747</v>
      </c>
      <c r="AO2692" s="130"/>
    </row>
    <row r="2693" spans="1:41" ht="13.5" customHeight="1">
      <c r="A2693" s="85">
        <v>2690</v>
      </c>
      <c r="B2693" s="92" t="s">
        <v>20</v>
      </c>
      <c r="C2693" s="87">
        <v>489</v>
      </c>
      <c r="D2693" s="87">
        <v>600</v>
      </c>
      <c r="E2693" s="87">
        <v>690</v>
      </c>
      <c r="F2693" s="87">
        <v>628</v>
      </c>
      <c r="G2693" s="87">
        <v>708</v>
      </c>
      <c r="H2693" s="87">
        <v>807</v>
      </c>
      <c r="I2693" s="87">
        <v>755</v>
      </c>
      <c r="J2693" s="87">
        <v>721</v>
      </c>
      <c r="K2693" s="87">
        <v>734</v>
      </c>
      <c r="L2693" s="87">
        <v>723</v>
      </c>
      <c r="M2693" s="87">
        <v>775</v>
      </c>
      <c r="N2693" s="87">
        <v>738</v>
      </c>
      <c r="O2693" s="87">
        <v>623</v>
      </c>
      <c r="P2693" s="87">
        <v>727</v>
      </c>
      <c r="Q2693" s="87">
        <v>863</v>
      </c>
      <c r="R2693" s="87"/>
      <c r="T2693" s="4"/>
      <c r="U2693" s="4"/>
      <c r="V2693" s="4"/>
      <c r="W2693" s="4"/>
      <c r="X2693" s="4"/>
      <c r="Y2693" s="4"/>
      <c r="Z2693" s="88">
        <v>8.866309594556844</v>
      </c>
      <c r="AA2693" s="88">
        <v>10.68793174495044</v>
      </c>
      <c r="AB2693" s="88">
        <v>12.039709785496278</v>
      </c>
      <c r="AC2693" s="88">
        <v>10.784592822562464</v>
      </c>
      <c r="AD2693" s="88">
        <v>11.896978217943568</v>
      </c>
      <c r="AE2693" s="88">
        <f t="shared" ref="AE2693:AL2693" si="2773">H2693*100000/AE2689</f>
        <v>13.376500588101909</v>
      </c>
      <c r="AF2693" s="88">
        <f t="shared" si="2773"/>
        <v>12.218313261045154</v>
      </c>
      <c r="AG2693" s="88">
        <f t="shared" si="2773"/>
        <v>11.40532959504278</v>
      </c>
      <c r="AH2693" s="88">
        <f t="shared" si="2773"/>
        <v>11.358679075378763</v>
      </c>
      <c r="AI2693" s="88">
        <f t="shared" si="2773"/>
        <v>10.959726416123987</v>
      </c>
      <c r="AJ2693" s="88">
        <f t="shared" si="2773"/>
        <v>11.577777718021506</v>
      </c>
      <c r="AK2693" s="88">
        <f t="shared" si="2773"/>
        <v>11.270548133487273</v>
      </c>
      <c r="AL2693" s="88">
        <f t="shared" si="2773"/>
        <v>9.3957875200716199</v>
      </c>
      <c r="AM2693" s="88">
        <f>P2693*100000/AM2689</f>
        <v>10.666954640205967</v>
      </c>
      <c r="AN2693" s="145">
        <f>Q2693*100000/AN2689</f>
        <v>12.366166340842781</v>
      </c>
      <c r="AO2693" s="130"/>
    </row>
    <row r="2694" spans="1:41" ht="13.5" customHeight="1">
      <c r="A2694" s="85">
        <v>2691</v>
      </c>
      <c r="B2694" s="92" t="s">
        <v>19</v>
      </c>
      <c r="C2694" s="87">
        <v>3351</v>
      </c>
      <c r="D2694" s="87">
        <v>3282</v>
      </c>
      <c r="E2694" s="87">
        <v>2829</v>
      </c>
      <c r="F2694" s="87">
        <v>2603</v>
      </c>
      <c r="G2694" s="87">
        <v>2529</v>
      </c>
      <c r="H2694" s="87">
        <v>2884</v>
      </c>
      <c r="I2694" s="87">
        <v>3190</v>
      </c>
      <c r="J2694" s="87">
        <v>3173</v>
      </c>
      <c r="K2694" s="87">
        <v>3423</v>
      </c>
      <c r="L2694" s="87">
        <v>3872</v>
      </c>
      <c r="M2694" s="87">
        <v>2521</v>
      </c>
      <c r="N2694" s="87">
        <v>2350</v>
      </c>
      <c r="O2694" s="87">
        <v>2845</v>
      </c>
      <c r="P2694" s="87">
        <v>3278</v>
      </c>
      <c r="Q2694" s="87">
        <v>3828</v>
      </c>
      <c r="R2694" s="87"/>
      <c r="T2694" s="4"/>
      <c r="U2694" s="4"/>
      <c r="V2694" s="4"/>
      <c r="W2694" s="4"/>
      <c r="X2694" s="4"/>
      <c r="Y2694" s="4"/>
      <c r="Z2694" s="88">
        <v>60.547323972605092</v>
      </c>
      <c r="AA2694" s="88">
        <v>58.286511492811123</v>
      </c>
      <c r="AB2694" s="88">
        <v>49.343644157055657</v>
      </c>
      <c r="AC2694" s="88">
        <v>44.61055380253616</v>
      </c>
      <c r="AD2694" s="88">
        <v>42.361980349485499</v>
      </c>
      <c r="AE2694" s="88">
        <f t="shared" ref="AE2694:AN2694" si="2774">H2694*100000/AE2689</f>
        <v>47.803999623402611</v>
      </c>
      <c r="AF2694" s="88">
        <f t="shared" si="2774"/>
        <v>51.624396427462301</v>
      </c>
      <c r="AG2694" s="88">
        <f t="shared" si="2774"/>
        <v>50.192941477213225</v>
      </c>
      <c r="AH2694" s="88">
        <f t="shared" si="2774"/>
        <v>52.971060592672352</v>
      </c>
      <c r="AI2694" s="88">
        <f t="shared" si="2774"/>
        <v>58.694413116503561</v>
      </c>
      <c r="AJ2694" s="88">
        <f t="shared" si="2774"/>
        <v>37.661390486622217</v>
      </c>
      <c r="AK2694" s="88">
        <f t="shared" si="2774"/>
        <v>35.888601780074652</v>
      </c>
      <c r="AL2694" s="88">
        <f t="shared" si="2774"/>
        <v>42.906926957630425</v>
      </c>
      <c r="AM2694" s="88">
        <f t="shared" si="2774"/>
        <v>48.096667552400497</v>
      </c>
      <c r="AN2694" s="145">
        <f t="shared" si="2774"/>
        <v>54.852473641652573</v>
      </c>
      <c r="AO2694" s="130"/>
    </row>
    <row r="2695" spans="1:41" ht="13.5" customHeight="1">
      <c r="A2695" s="85">
        <v>2692</v>
      </c>
      <c r="B2695" s="92" t="s">
        <v>18</v>
      </c>
      <c r="C2695" s="87">
        <v>127</v>
      </c>
      <c r="D2695" s="87">
        <v>299</v>
      </c>
      <c r="E2695" s="87">
        <v>166</v>
      </c>
      <c r="F2695" s="87">
        <v>250</v>
      </c>
      <c r="G2695" s="87">
        <v>211</v>
      </c>
      <c r="H2695" s="87">
        <v>191</v>
      </c>
      <c r="I2695" s="87">
        <v>203</v>
      </c>
      <c r="J2695" s="87">
        <v>189</v>
      </c>
      <c r="K2695" s="87">
        <v>255</v>
      </c>
      <c r="L2695" s="87">
        <v>229</v>
      </c>
      <c r="M2695" s="87">
        <v>245</v>
      </c>
      <c r="N2695" s="87">
        <v>345</v>
      </c>
      <c r="O2695" s="87">
        <v>802</v>
      </c>
      <c r="P2695" s="87">
        <v>463</v>
      </c>
      <c r="Q2695" s="87">
        <v>510</v>
      </c>
      <c r="R2695" s="87"/>
      <c r="T2695" s="4"/>
      <c r="U2695" s="4"/>
      <c r="V2695" s="4"/>
      <c r="W2695" s="4"/>
      <c r="X2695" s="4"/>
      <c r="Y2695" s="4"/>
      <c r="Z2695" s="88">
        <v>2.3113800979700123</v>
      </c>
      <c r="AA2695" s="88">
        <v>5.3262118330317803</v>
      </c>
      <c r="AB2695" s="88">
        <v>2.8923181250251555</v>
      </c>
      <c r="AC2695" s="88">
        <v>4.2796003264136759</v>
      </c>
      <c r="AD2695" s="88">
        <v>3.5287647256612278</v>
      </c>
      <c r="AE2695" s="88">
        <f t="shared" ref="AE2695:AN2695" si="2775">H2695*100000/AE2689</f>
        <v>3.1659375617440704</v>
      </c>
      <c r="AF2695" s="88">
        <f t="shared" si="2775"/>
        <v>3.2851888635657827</v>
      </c>
      <c r="AG2695" s="88">
        <f t="shared" si="2775"/>
        <v>2.9897465928752913</v>
      </c>
      <c r="AH2695" s="88">
        <f t="shared" si="2775"/>
        <v>3.9461351011193253</v>
      </c>
      <c r="AI2695" s="88">
        <f t="shared" si="2775"/>
        <v>3.4713379658262693</v>
      </c>
      <c r="AJ2695" s="88">
        <f t="shared" si="2775"/>
        <v>3.6600716656971213</v>
      </c>
      <c r="AK2695" s="88">
        <f t="shared" si="2775"/>
        <v>5.2687521762237246</v>
      </c>
      <c r="AL2695" s="88">
        <f t="shared" si="2775"/>
        <v>12.095379760991072</v>
      </c>
      <c r="AM2695" s="88">
        <f t="shared" si="2775"/>
        <v>6.7933975218918334</v>
      </c>
      <c r="AN2695" s="145">
        <f t="shared" si="2775"/>
        <v>7.3079314412860015</v>
      </c>
      <c r="AO2695" s="130"/>
    </row>
    <row r="2696" spans="1:41" ht="13.5" customHeight="1">
      <c r="A2696" s="85">
        <v>2693</v>
      </c>
      <c r="B2696" s="92" t="s">
        <v>17</v>
      </c>
      <c r="C2696" s="87">
        <v>6481</v>
      </c>
      <c r="D2696" s="87">
        <v>8481</v>
      </c>
      <c r="E2696" s="87">
        <v>10272</v>
      </c>
      <c r="F2696" s="87">
        <v>10715</v>
      </c>
      <c r="G2696" s="87">
        <v>12065</v>
      </c>
      <c r="H2696" s="87">
        <v>12671</v>
      </c>
      <c r="I2696" s="87">
        <v>11769</v>
      </c>
      <c r="J2696" s="87">
        <v>11661</v>
      </c>
      <c r="K2696" s="87">
        <v>12289</v>
      </c>
      <c r="L2696" s="87">
        <v>12648</v>
      </c>
      <c r="M2696" s="87">
        <v>14404</v>
      </c>
      <c r="N2696" s="87">
        <v>13324</v>
      </c>
      <c r="O2696" s="87">
        <v>12695</v>
      </c>
      <c r="P2696" s="87">
        <v>13386</v>
      </c>
      <c r="Q2696" s="87">
        <v>14689</v>
      </c>
      <c r="R2696" s="87"/>
      <c r="T2696" s="4"/>
      <c r="U2696" s="4"/>
      <c r="V2696" s="4"/>
      <c r="W2696" s="4"/>
      <c r="X2696" s="4"/>
      <c r="Y2696" s="4"/>
      <c r="Z2696" s="88">
        <v>119.72226601204049</v>
      </c>
      <c r="AA2696" s="88">
        <v>153.53693310686279</v>
      </c>
      <c r="AB2696" s="88">
        <v>180.26459832235093</v>
      </c>
      <c r="AC2696" s="88">
        <v>184.41653726581814</v>
      </c>
      <c r="AD2696" s="88">
        <v>204.36588854043737</v>
      </c>
      <c r="AE2696" s="88">
        <f t="shared" ref="AE2696:AN2696" si="2776">H2696*100000/AE2689</f>
        <v>210.02929238146132</v>
      </c>
      <c r="AF2696" s="88">
        <f t="shared" si="2776"/>
        <v>190.46003810495418</v>
      </c>
      <c r="AG2696" s="88">
        <f t="shared" si="2776"/>
        <v>184.46261915089298</v>
      </c>
      <c r="AH2696" s="88">
        <f t="shared" si="2776"/>
        <v>190.17276179472699</v>
      </c>
      <c r="AI2696" s="88">
        <f t="shared" si="2776"/>
        <v>191.72699821733912</v>
      </c>
      <c r="AJ2696" s="88">
        <f t="shared" si="2776"/>
        <v>215.18233580694422</v>
      </c>
      <c r="AK2696" s="88">
        <f t="shared" si="2776"/>
        <v>203.4807362203041</v>
      </c>
      <c r="AL2696" s="88">
        <f t="shared" si="2776"/>
        <v>191.45990781269535</v>
      </c>
      <c r="AM2696" s="88">
        <f t="shared" si="2776"/>
        <v>196.40695297633712</v>
      </c>
      <c r="AN2696" s="145">
        <f t="shared" si="2776"/>
        <v>210.48275478637268</v>
      </c>
      <c r="AO2696" s="130"/>
    </row>
    <row r="2697" spans="1:41" ht="13.5" customHeight="1">
      <c r="A2697" s="85">
        <v>2694</v>
      </c>
      <c r="B2697" s="92" t="s">
        <v>16</v>
      </c>
      <c r="C2697" s="87">
        <v>3015</v>
      </c>
      <c r="D2697" s="87">
        <v>3489</v>
      </c>
      <c r="E2697" s="87">
        <v>3483</v>
      </c>
      <c r="F2697" s="87">
        <v>4203</v>
      </c>
      <c r="G2697" s="87">
        <v>4349</v>
      </c>
      <c r="H2697" s="87">
        <v>5307</v>
      </c>
      <c r="I2697" s="87">
        <v>6037</v>
      </c>
      <c r="J2697" s="87">
        <v>5836</v>
      </c>
      <c r="K2697" s="87">
        <v>5806</v>
      </c>
      <c r="L2697" s="87">
        <v>5829</v>
      </c>
      <c r="M2697" s="87">
        <v>6005</v>
      </c>
      <c r="N2697" s="87">
        <v>6293</v>
      </c>
      <c r="O2697" s="87">
        <v>6049</v>
      </c>
      <c r="P2697" s="87">
        <v>6114</v>
      </c>
      <c r="Q2697" s="87">
        <v>6574</v>
      </c>
      <c r="R2697" s="87"/>
      <c r="T2697" s="4"/>
      <c r="U2697" s="4"/>
      <c r="V2697" s="4"/>
      <c r="W2697" s="4"/>
      <c r="X2697" s="4"/>
      <c r="Y2697" s="4"/>
      <c r="Z2697" s="88">
        <v>54.335489959310685</v>
      </c>
      <c r="AA2697" s="88">
        <v>62.156892091480877</v>
      </c>
      <c r="AB2697" s="88">
        <v>60.651562609714254</v>
      </c>
      <c r="AC2697" s="88">
        <v>71.948640687666725</v>
      </c>
      <c r="AD2697" s="88">
        <v>73.852004615624253</v>
      </c>
      <c r="AE2697" s="88">
        <f t="shared" ref="AE2697:AL2697" si="2777">H2697*100000/AE2689</f>
        <v>87.96665256636534</v>
      </c>
      <c r="AF2697" s="88">
        <f t="shared" si="2777"/>
        <v>97.697956499244484</v>
      </c>
      <c r="AG2697" s="88">
        <f t="shared" si="2777"/>
        <v>92.318312783175671</v>
      </c>
      <c r="AH2697" s="88">
        <f t="shared" si="2777"/>
        <v>89.848079988622757</v>
      </c>
      <c r="AI2697" s="88">
        <f t="shared" si="2777"/>
        <v>88.359951977298365</v>
      </c>
      <c r="AJ2697" s="88">
        <f t="shared" si="2777"/>
        <v>89.709103479637605</v>
      </c>
      <c r="AK2697" s="88">
        <f t="shared" si="2777"/>
        <v>96.105094043408414</v>
      </c>
      <c r="AL2697" s="88">
        <f t="shared" si="2777"/>
        <v>91.228119917998754</v>
      </c>
      <c r="AM2697" s="88">
        <f>P2697*100000/AM2689</f>
        <v>89.708061444593241</v>
      </c>
      <c r="AN2697" s="145">
        <f>Q2697*100000/AN2689</f>
        <v>94.200669205910145</v>
      </c>
      <c r="AO2697" s="130"/>
    </row>
    <row r="2698" spans="1:41" ht="13.5" customHeight="1">
      <c r="A2698" s="85">
        <v>2695</v>
      </c>
      <c r="B2698" s="94" t="s">
        <v>117</v>
      </c>
      <c r="C2698" s="87">
        <v>50465</v>
      </c>
      <c r="D2698" s="87">
        <v>57657</v>
      </c>
      <c r="E2698" s="87">
        <v>63105</v>
      </c>
      <c r="F2698" s="87">
        <v>65987</v>
      </c>
      <c r="G2698" s="87">
        <v>68616</v>
      </c>
      <c r="H2698" s="87">
        <v>75716</v>
      </c>
      <c r="I2698" s="87">
        <v>78081</v>
      </c>
      <c r="J2698" s="87">
        <v>78766</v>
      </c>
      <c r="K2698" s="87">
        <v>80130</v>
      </c>
      <c r="L2698" s="87">
        <v>83114</v>
      </c>
      <c r="M2698" s="87">
        <v>85561</v>
      </c>
      <c r="N2698" s="87">
        <v>82215</v>
      </c>
      <c r="O2698" s="87">
        <v>83493</v>
      </c>
      <c r="P2698" s="87">
        <v>89086</v>
      </c>
      <c r="Q2698" s="87">
        <v>97890</v>
      </c>
      <c r="R2698" s="87"/>
      <c r="T2698" s="4" t="s">
        <v>1728</v>
      </c>
      <c r="U2698" s="4" t="s">
        <v>1729</v>
      </c>
      <c r="V2698" s="4" t="s">
        <v>1730</v>
      </c>
      <c r="W2698" s="4" t="s">
        <v>1731</v>
      </c>
      <c r="X2698" s="4" t="s">
        <v>1732</v>
      </c>
      <c r="Y2698" s="4">
        <v>835</v>
      </c>
      <c r="Z2698" s="88">
        <v>922.52958160228116</v>
      </c>
      <c r="AA2698" s="88">
        <v>1035.5753666963692</v>
      </c>
      <c r="AB2698" s="88">
        <v>1114.1697278485456</v>
      </c>
      <c r="AC2698" s="88">
        <v>1143.0127735798703</v>
      </c>
      <c r="AD2698" s="88">
        <v>1163.0136390117375</v>
      </c>
      <c r="AE2698" s="88">
        <f t="shared" ref="AE2698:AL2698" si="2778">H2698*100000/AE2689</f>
        <v>1255.0373215969321</v>
      </c>
      <c r="AF2698" s="88">
        <f t="shared" si="2778"/>
        <v>1263.6001559412803</v>
      </c>
      <c r="AG2698" s="88">
        <f t="shared" si="2778"/>
        <v>1245.9808472720381</v>
      </c>
      <c r="AH2698" s="88">
        <f t="shared" si="2778"/>
        <v>1240.014924128202</v>
      </c>
      <c r="AI2698" s="88">
        <f t="shared" si="2778"/>
        <v>1259.8986187409805</v>
      </c>
      <c r="AJ2698" s="88">
        <f t="shared" si="2778"/>
        <v>1278.2015991375974</v>
      </c>
      <c r="AK2698" s="88">
        <f t="shared" si="2778"/>
        <v>1255.5665512122712</v>
      </c>
      <c r="AL2698" s="88">
        <f t="shared" si="2778"/>
        <v>1259.2014244194859</v>
      </c>
      <c r="AM2698" s="88">
        <f>P2698*100000/AM2689</f>
        <v>1307.1201115232309</v>
      </c>
      <c r="AN2698" s="145">
        <f>Q2698*100000/AN2689</f>
        <v>1402.6929584068366</v>
      </c>
      <c r="AO2698" s="130"/>
    </row>
    <row r="2699" spans="1:41" ht="13.5" customHeight="1">
      <c r="A2699" s="85">
        <v>2696</v>
      </c>
      <c r="B2699" s="92" t="s">
        <v>15</v>
      </c>
      <c r="C2699" s="87">
        <v>3017</v>
      </c>
      <c r="D2699" s="87">
        <v>3403</v>
      </c>
      <c r="E2699" s="87">
        <v>3882</v>
      </c>
      <c r="F2699" s="87">
        <v>3382</v>
      </c>
      <c r="G2699" s="87">
        <v>3424</v>
      </c>
      <c r="H2699" s="87">
        <v>4500</v>
      </c>
      <c r="I2699" s="87">
        <v>3253</v>
      </c>
      <c r="J2699" s="87">
        <v>3336</v>
      </c>
      <c r="K2699" s="87">
        <v>3127</v>
      </c>
      <c r="L2699" s="87">
        <v>2599</v>
      </c>
      <c r="M2699" s="87">
        <v>2073</v>
      </c>
      <c r="N2699" s="87">
        <v>2124</v>
      </c>
      <c r="O2699" s="87">
        <v>2155</v>
      </c>
      <c r="P2699" s="87">
        <v>2796</v>
      </c>
      <c r="Q2699" s="87">
        <v>3938</v>
      </c>
      <c r="R2699" s="87"/>
      <c r="T2699" s="4"/>
      <c r="U2699" s="4"/>
      <c r="V2699" s="4"/>
      <c r="W2699" s="4"/>
      <c r="X2699" s="4"/>
      <c r="Y2699" s="4"/>
      <c r="Z2699" s="88">
        <v>54.859162012757011</v>
      </c>
      <c r="AA2699" s="88">
        <v>60.772077014892623</v>
      </c>
      <c r="AB2699" s="88">
        <v>68.108864763393569</v>
      </c>
      <c r="AC2699" s="88">
        <v>58.407985254893852</v>
      </c>
      <c r="AD2699" s="88">
        <v>57.686901443785686</v>
      </c>
      <c r="AE2699" s="88">
        <f t="shared" ref="AE2699:AN2699" si="2779">H2699*100000/AE2689</f>
        <v>74.590151978263435</v>
      </c>
      <c r="AF2699" s="88">
        <f t="shared" si="2779"/>
        <v>52.643937798913754</v>
      </c>
      <c r="AG2699" s="88">
        <f t="shared" si="2779"/>
        <v>52.771400179005148</v>
      </c>
      <c r="AH2699" s="88">
        <f t="shared" si="2779"/>
        <v>48.390448867451489</v>
      </c>
      <c r="AI2699" s="88">
        <f t="shared" si="2779"/>
        <v>39.397412109967135</v>
      </c>
      <c r="AJ2699" s="88">
        <f t="shared" si="2779"/>
        <v>30.96868801220462</v>
      </c>
      <c r="AK2699" s="88">
        <f t="shared" si="2779"/>
        <v>32.437187311012153</v>
      </c>
      <c r="AL2699" s="88">
        <f t="shared" si="2779"/>
        <v>32.500677537326389</v>
      </c>
      <c r="AM2699" s="88">
        <f t="shared" si="2779"/>
        <v>41.024491298508785</v>
      </c>
      <c r="AN2699" s="145">
        <f t="shared" si="2779"/>
        <v>56.428694148596612</v>
      </c>
      <c r="AO2699" s="130"/>
    </row>
    <row r="2700" spans="1:41" ht="13.5" customHeight="1">
      <c r="A2700" s="85">
        <v>2697</v>
      </c>
      <c r="B2700" s="92" t="s">
        <v>14</v>
      </c>
      <c r="C2700" s="87">
        <v>48305</v>
      </c>
      <c r="D2700" s="87">
        <v>49057</v>
      </c>
      <c r="E2700" s="87">
        <v>45732</v>
      </c>
      <c r="F2700" s="87">
        <v>44054</v>
      </c>
      <c r="G2700" s="87">
        <v>42491</v>
      </c>
      <c r="H2700" s="87">
        <v>43342</v>
      </c>
      <c r="I2700" s="87">
        <v>42261</v>
      </c>
      <c r="J2700" s="87">
        <v>40850</v>
      </c>
      <c r="K2700" s="87">
        <v>39163</v>
      </c>
      <c r="L2700" s="87">
        <v>41268</v>
      </c>
      <c r="M2700" s="87">
        <v>38502</v>
      </c>
      <c r="N2700" s="87">
        <v>38352</v>
      </c>
      <c r="O2700" s="87">
        <v>40007</v>
      </c>
      <c r="P2700" s="87">
        <v>44175</v>
      </c>
      <c r="Q2700" s="87">
        <v>49060</v>
      </c>
      <c r="R2700" s="87"/>
      <c r="T2700" s="4"/>
      <c r="U2700" s="4"/>
      <c r="V2700" s="4"/>
      <c r="W2700" s="4"/>
      <c r="X2700" s="4"/>
      <c r="Y2700" s="4"/>
      <c r="Z2700" s="88">
        <v>872.97937075204902</v>
      </c>
      <c r="AA2700" s="88">
        <v>871.6345664756509</v>
      </c>
      <c r="AB2700" s="88">
        <v>797.6873999994076</v>
      </c>
      <c r="AC2700" s="88">
        <v>755.16115519765162</v>
      </c>
      <c r="AD2700" s="88">
        <v>714.44042781399241</v>
      </c>
      <c r="AE2700" s="88">
        <f t="shared" ref="AE2700:AL2700" si="2780">H2700*100000/AE2689</f>
        <v>718.41919267597643</v>
      </c>
      <c r="AF2700" s="88">
        <f t="shared" si="2780"/>
        <v>683.91806188745591</v>
      </c>
      <c r="AG2700" s="88">
        <f t="shared" si="2780"/>
        <v>646.19655195214636</v>
      </c>
      <c r="AH2700" s="88">
        <f t="shared" si="2780"/>
        <v>606.04897633386713</v>
      </c>
      <c r="AI2700" s="88">
        <f t="shared" si="2780"/>
        <v>625.56845054025541</v>
      </c>
      <c r="AJ2700" s="88">
        <f t="shared" si="2780"/>
        <v>575.18399703130842</v>
      </c>
      <c r="AK2700" s="88">
        <f t="shared" si="2780"/>
        <v>585.70198105081829</v>
      </c>
      <c r="AL2700" s="88">
        <f t="shared" si="2780"/>
        <v>603.36640660594742</v>
      </c>
      <c r="AM2700" s="88">
        <f>P2700*100000/AM2689</f>
        <v>648.16055189972303</v>
      </c>
      <c r="AN2700" s="145">
        <f>Q2700*100000/AN2689</f>
        <v>702.99434609704156</v>
      </c>
      <c r="AO2700" s="130"/>
    </row>
    <row r="2701" spans="1:41" ht="13.5" customHeight="1">
      <c r="A2701" s="85">
        <v>2698</v>
      </c>
      <c r="B2701" s="92" t="s">
        <v>13</v>
      </c>
      <c r="C2701" s="87">
        <v>44591</v>
      </c>
      <c r="D2701" s="87">
        <v>46715</v>
      </c>
      <c r="E2701" s="87">
        <v>46704</v>
      </c>
      <c r="F2701" s="87">
        <v>46422</v>
      </c>
      <c r="G2701" s="87">
        <v>46238</v>
      </c>
      <c r="H2701" s="87">
        <v>52089</v>
      </c>
      <c r="I2701" s="87">
        <v>52005</v>
      </c>
      <c r="J2701" s="87">
        <v>43518</v>
      </c>
      <c r="K2701" s="87">
        <v>38878</v>
      </c>
      <c r="L2701" s="87">
        <v>40973</v>
      </c>
      <c r="M2701" s="87">
        <v>30980</v>
      </c>
      <c r="N2701" s="87">
        <v>29621</v>
      </c>
      <c r="O2701" s="87">
        <v>37178</v>
      </c>
      <c r="P2701" s="87">
        <v>41691</v>
      </c>
      <c r="Q2701" s="87">
        <v>49876</v>
      </c>
      <c r="R2701" s="87"/>
      <c r="T2701" s="4"/>
      <c r="U2701" s="4"/>
      <c r="V2701" s="4"/>
      <c r="W2701" s="4"/>
      <c r="X2701" s="4"/>
      <c r="Y2701" s="4"/>
      <c r="Z2701" s="88">
        <v>805.55207945658003</v>
      </c>
      <c r="AA2701" s="88">
        <v>829.6995253102474</v>
      </c>
      <c r="AB2701" s="88">
        <v>814.11785778192996</v>
      </c>
      <c r="AC2701" s="88">
        <v>794.96143823329885</v>
      </c>
      <c r="AD2701" s="88">
        <v>777.23563628921147</v>
      </c>
      <c r="AE2701" s="88">
        <f t="shared" ref="AE2701:AN2701" si="2781">H2701*100000/AE2689</f>
        <v>863.40587253239198</v>
      </c>
      <c r="AF2701" s="88">
        <f t="shared" si="2781"/>
        <v>841.60712733861351</v>
      </c>
      <c r="AG2701" s="88">
        <f t="shared" si="2781"/>
        <v>688.40101708331713</v>
      </c>
      <c r="AH2701" s="88">
        <f t="shared" si="2781"/>
        <v>601.63859004438086</v>
      </c>
      <c r="AI2701" s="88">
        <f t="shared" si="2781"/>
        <v>621.09663962357968</v>
      </c>
      <c r="AJ2701" s="88">
        <f t="shared" si="2781"/>
        <v>462.81232736039516</v>
      </c>
      <c r="AK2701" s="88">
        <f t="shared" si="2781"/>
        <v>452.36437162876217</v>
      </c>
      <c r="AL2701" s="88">
        <f t="shared" si="2781"/>
        <v>560.70078398270084</v>
      </c>
      <c r="AM2701" s="88">
        <f t="shared" si="2781"/>
        <v>611.7139008319491</v>
      </c>
      <c r="AN2701" s="145">
        <f t="shared" si="2781"/>
        <v>714.68703640309923</v>
      </c>
      <c r="AO2701" s="130"/>
    </row>
    <row r="2702" spans="1:41" ht="13.5" customHeight="1">
      <c r="A2702" s="85">
        <v>2699</v>
      </c>
      <c r="B2702" s="92" t="s">
        <v>12</v>
      </c>
      <c r="C2702" s="87">
        <v>137976</v>
      </c>
      <c r="D2702" s="87">
        <v>144841</v>
      </c>
      <c r="E2702" s="87">
        <v>144174</v>
      </c>
      <c r="F2702" s="87">
        <v>147963</v>
      </c>
      <c r="G2702" s="87">
        <v>151468</v>
      </c>
      <c r="H2702" s="87">
        <v>180638</v>
      </c>
      <c r="I2702" s="87">
        <v>181568</v>
      </c>
      <c r="J2702" s="87">
        <v>166079</v>
      </c>
      <c r="K2702" s="87">
        <v>170650</v>
      </c>
      <c r="L2702" s="87">
        <v>184028</v>
      </c>
      <c r="M2702" s="87">
        <v>144606</v>
      </c>
      <c r="N2702" s="87">
        <v>138668</v>
      </c>
      <c r="O2702" s="87">
        <v>162620</v>
      </c>
      <c r="P2702" s="87">
        <v>192534</v>
      </c>
      <c r="Q2702" s="87">
        <v>246654</v>
      </c>
      <c r="R2702" s="87"/>
      <c r="T2702" s="4"/>
      <c r="U2702" s="4"/>
      <c r="V2702" s="4"/>
      <c r="W2702" s="4"/>
      <c r="X2702" s="4"/>
      <c r="Y2702" s="4"/>
      <c r="Z2702" s="88">
        <v>2496.4891400347828</v>
      </c>
      <c r="AA2702" s="88">
        <v>2575.5607480202916</v>
      </c>
      <c r="AB2702" s="88">
        <v>2516.0554147244429</v>
      </c>
      <c r="AC2702" s="88">
        <v>2538.5219664181473</v>
      </c>
      <c r="AD2702" s="88">
        <v>2540.4921551359234</v>
      </c>
      <c r="AE2702" s="88">
        <f t="shared" ref="AE2702:AN2702" si="2782">H2702*100000/AE2689</f>
        <v>2994.1813051221225</v>
      </c>
      <c r="AF2702" s="88">
        <f t="shared" si="2782"/>
        <v>2938.350598915823</v>
      </c>
      <c r="AG2702" s="88">
        <f t="shared" si="2782"/>
        <v>2627.1646793552145</v>
      </c>
      <c r="AH2702" s="88">
        <f t="shared" si="2782"/>
        <v>2640.8155098275015</v>
      </c>
      <c r="AI2702" s="88">
        <f t="shared" si="2782"/>
        <v>2789.6217605898546</v>
      </c>
      <c r="AJ2702" s="88">
        <f t="shared" si="2782"/>
        <v>2160.2788705706039</v>
      </c>
      <c r="AK2702" s="88">
        <f t="shared" si="2782"/>
        <v>2117.7023964422942</v>
      </c>
      <c r="AL2702" s="88">
        <f t="shared" si="2782"/>
        <v>2452.5569285939755</v>
      </c>
      <c r="AM2702" s="88">
        <f t="shared" si="2782"/>
        <v>2824.9675993086876</v>
      </c>
      <c r="AN2702" s="145">
        <f t="shared" si="2782"/>
        <v>3534.3735719979554</v>
      </c>
      <c r="AO2702" s="130"/>
    </row>
    <row r="2703" spans="1:41" ht="13.5" customHeight="1">
      <c r="A2703" s="85">
        <v>2700</v>
      </c>
      <c r="B2703" s="92" t="s">
        <v>11</v>
      </c>
      <c r="C2703" s="87">
        <v>21437</v>
      </c>
      <c r="D2703" s="87">
        <v>24374</v>
      </c>
      <c r="E2703" s="87">
        <v>27799</v>
      </c>
      <c r="F2703" s="87">
        <v>34613</v>
      </c>
      <c r="G2703" s="87">
        <v>33414</v>
      </c>
      <c r="H2703" s="87">
        <v>39100</v>
      </c>
      <c r="I2703" s="87">
        <v>35820</v>
      </c>
      <c r="J2703" s="87">
        <v>34009</v>
      </c>
      <c r="K2703" s="87">
        <v>35126</v>
      </c>
      <c r="L2703" s="87">
        <v>35059</v>
      </c>
      <c r="M2703" s="87">
        <v>35669</v>
      </c>
      <c r="N2703" s="87">
        <v>27275</v>
      </c>
      <c r="O2703" s="87">
        <v>30665</v>
      </c>
      <c r="P2703" s="87">
        <v>30757</v>
      </c>
      <c r="Q2703" s="87">
        <v>28513</v>
      </c>
      <c r="R2703" s="87"/>
      <c r="T2703" s="4"/>
      <c r="U2703" s="4"/>
      <c r="V2703" s="4"/>
      <c r="W2703" s="4"/>
      <c r="X2703" s="4"/>
      <c r="Y2703" s="4"/>
      <c r="Z2703" s="88">
        <v>387.73401143446955</v>
      </c>
      <c r="AA2703" s="88">
        <v>431.61845290945206</v>
      </c>
      <c r="AB2703" s="88">
        <v>483.97542505315505</v>
      </c>
      <c r="AC2703" s="88">
        <v>592.27956677434713</v>
      </c>
      <c r="AD2703" s="88">
        <v>548.10118010294241</v>
      </c>
      <c r="AE2703" s="88">
        <f t="shared" ref="AE2703:AN2703" si="2783">H2703*100000/AE2689</f>
        <v>648.10554274446679</v>
      </c>
      <c r="AF2703" s="88">
        <f t="shared" si="2783"/>
        <v>579.68209405382436</v>
      </c>
      <c r="AG2703" s="88">
        <f t="shared" si="2783"/>
        <v>537.98038030209409</v>
      </c>
      <c r="AH2703" s="88">
        <f t="shared" si="2783"/>
        <v>543.57624141928397</v>
      </c>
      <c r="AI2703" s="88">
        <f t="shared" si="2783"/>
        <v>531.44819975503572</v>
      </c>
      <c r="AJ2703" s="88">
        <f t="shared" si="2783"/>
        <v>532.86161732143103</v>
      </c>
      <c r="AK2703" s="88">
        <f t="shared" si="2783"/>
        <v>416.53685683044085</v>
      </c>
      <c r="AL2703" s="88">
        <f t="shared" si="2783"/>
        <v>462.47483836757016</v>
      </c>
      <c r="AM2703" s="88">
        <f t="shared" si="2783"/>
        <v>451.2840768484387</v>
      </c>
      <c r="AN2703" s="145">
        <f t="shared" si="2783"/>
        <v>408.57068467723087</v>
      </c>
      <c r="AO2703" s="130"/>
    </row>
    <row r="2704" spans="1:41" ht="13.5" customHeight="1">
      <c r="A2704" s="85">
        <v>2701</v>
      </c>
      <c r="B2704" s="92" t="s">
        <v>28</v>
      </c>
      <c r="C2704" s="87">
        <v>25</v>
      </c>
      <c r="D2704" s="87">
        <v>128</v>
      </c>
      <c r="E2704" s="87">
        <v>11</v>
      </c>
      <c r="F2704" s="87">
        <v>8</v>
      </c>
      <c r="G2704" s="87">
        <v>41</v>
      </c>
      <c r="H2704" s="87">
        <v>26</v>
      </c>
      <c r="I2704" s="87">
        <v>6</v>
      </c>
      <c r="J2704" s="87">
        <v>7</v>
      </c>
      <c r="K2704" s="87">
        <v>9</v>
      </c>
      <c r="L2704" s="87">
        <v>4</v>
      </c>
      <c r="M2704" s="87">
        <v>3</v>
      </c>
      <c r="N2704" s="87">
        <v>3</v>
      </c>
      <c r="O2704" s="87">
        <v>1</v>
      </c>
      <c r="P2704" s="87">
        <v>10</v>
      </c>
      <c r="Q2704" s="87">
        <v>9</v>
      </c>
      <c r="R2704" s="87"/>
      <c r="T2704" s="4"/>
      <c r="U2704" s="4"/>
      <c r="V2704" s="4"/>
      <c r="W2704" s="4"/>
      <c r="X2704" s="4"/>
      <c r="Y2704" s="4"/>
      <c r="Z2704" s="88">
        <v>0.45144142538476806</v>
      </c>
      <c r="AA2704" s="88">
        <v>2.2725170487602266</v>
      </c>
      <c r="AB2704" s="88">
        <v>0.19165963479082354</v>
      </c>
      <c r="AC2704" s="88">
        <v>0.15406561175089234</v>
      </c>
      <c r="AD2704" s="88">
        <v>0.65534202047994228</v>
      </c>
      <c r="AE2704" s="88">
        <f t="shared" ref="AE2704:AN2704" si="2784">H2704*100000/AE2689</f>
        <v>0.43096532254107761</v>
      </c>
      <c r="AF2704" s="88">
        <f t="shared" si="2784"/>
        <v>9.7099178233471417E-2</v>
      </c>
      <c r="AG2704" s="88">
        <f t="shared" si="2784"/>
        <v>0.11073135529167746</v>
      </c>
      <c r="AH2704" s="88">
        <f t="shared" si="2784"/>
        <v>0.13927535651009382</v>
      </c>
      <c r="AI2704" s="88">
        <f t="shared" si="2784"/>
        <v>6.0634724293908634E-2</v>
      </c>
      <c r="AJ2704" s="88">
        <f t="shared" si="2784"/>
        <v>4.4817204069760669E-2</v>
      </c>
      <c r="AK2704" s="88">
        <f t="shared" si="2784"/>
        <v>4.5815236314988912E-2</v>
      </c>
      <c r="AL2704" s="88">
        <f t="shared" si="2784"/>
        <v>1.5081520898991363E-2</v>
      </c>
      <c r="AM2704" s="88">
        <f t="shared" si="2784"/>
        <v>0.14672564842098992</v>
      </c>
      <c r="AN2704" s="145">
        <f t="shared" si="2784"/>
        <v>0.12896349602269414</v>
      </c>
      <c r="AO2704" s="130"/>
    </row>
    <row r="2705" spans="1:41" ht="13.5" customHeight="1">
      <c r="A2705" s="85">
        <v>2702</v>
      </c>
      <c r="B2705" s="94" t="s">
        <v>118</v>
      </c>
      <c r="C2705" s="87">
        <v>255351</v>
      </c>
      <c r="D2705" s="87">
        <v>268518</v>
      </c>
      <c r="E2705" s="87">
        <v>268302</v>
      </c>
      <c r="F2705" s="87">
        <v>276442</v>
      </c>
      <c r="G2705" s="87">
        <v>277076</v>
      </c>
      <c r="H2705" s="87">
        <v>319695</v>
      </c>
      <c r="I2705" s="87">
        <v>314913</v>
      </c>
      <c r="J2705" s="87">
        <v>287799</v>
      </c>
      <c r="K2705" s="87">
        <v>286953</v>
      </c>
      <c r="L2705" s="87">
        <v>303931</v>
      </c>
      <c r="M2705" s="87">
        <v>251833</v>
      </c>
      <c r="N2705" s="87">
        <v>236043</v>
      </c>
      <c r="O2705" s="87">
        <v>272626</v>
      </c>
      <c r="P2705" s="87">
        <v>311963</v>
      </c>
      <c r="Q2705" s="87">
        <v>378050</v>
      </c>
      <c r="R2705" s="87"/>
      <c r="T2705" s="4" t="s">
        <v>1733</v>
      </c>
      <c r="U2705" s="4" t="s">
        <v>1734</v>
      </c>
      <c r="V2705" s="4" t="s">
        <v>1735</v>
      </c>
      <c r="W2705" s="4" t="s">
        <v>1736</v>
      </c>
      <c r="X2705" s="4" t="s">
        <v>1737</v>
      </c>
      <c r="Y2705" s="4">
        <v>4750.3</v>
      </c>
      <c r="Z2705" s="88">
        <v>4618.0652051160232</v>
      </c>
      <c r="AA2705" s="88">
        <v>4771.5578867792947</v>
      </c>
      <c r="AB2705" s="88">
        <v>4680.13662195712</v>
      </c>
      <c r="AC2705" s="88">
        <v>4739.4861774900901</v>
      </c>
      <c r="AD2705" s="88">
        <v>4638.611642806336</v>
      </c>
      <c r="AE2705" s="88">
        <f t="shared" ref="AE2705:AN2705" si="2785">H2705*100000/AE2689</f>
        <v>5299.1330303757622</v>
      </c>
      <c r="AF2705" s="88">
        <f t="shared" si="2785"/>
        <v>5096.2989191728639</v>
      </c>
      <c r="AG2705" s="88">
        <f t="shared" si="2785"/>
        <v>4552.6247602270687</v>
      </c>
      <c r="AH2705" s="88">
        <f t="shared" si="2785"/>
        <v>4440.6090418489948</v>
      </c>
      <c r="AI2705" s="88">
        <f t="shared" si="2785"/>
        <v>4607.1930973429862</v>
      </c>
      <c r="AJ2705" s="88">
        <f t="shared" si="2785"/>
        <v>3762.1503175000125</v>
      </c>
      <c r="AK2705" s="88">
        <f t="shared" si="2785"/>
        <v>3604.7886084996426</v>
      </c>
      <c r="AL2705" s="88">
        <f t="shared" si="2785"/>
        <v>4111.6147166084193</v>
      </c>
      <c r="AM2705" s="88">
        <f t="shared" si="2785"/>
        <v>4577.2973458357283</v>
      </c>
      <c r="AN2705" s="145">
        <f t="shared" si="2785"/>
        <v>5417.1832968199469</v>
      </c>
      <c r="AO2705" s="130"/>
    </row>
    <row r="2706" spans="1:41" ht="13.5" customHeight="1">
      <c r="A2706" s="85">
        <v>2703</v>
      </c>
      <c r="B2706" s="92" t="s">
        <v>10</v>
      </c>
      <c r="C2706" s="87">
        <v>2999</v>
      </c>
      <c r="D2706" s="87">
        <v>3444</v>
      </c>
      <c r="E2706" s="87">
        <v>3875</v>
      </c>
      <c r="F2706" s="87">
        <v>4110</v>
      </c>
      <c r="G2706" s="87">
        <v>5038</v>
      </c>
      <c r="H2706" s="87">
        <v>5194</v>
      </c>
      <c r="I2706" s="87">
        <v>4508</v>
      </c>
      <c r="J2706" s="87">
        <v>4361</v>
      </c>
      <c r="K2706" s="87">
        <v>4846</v>
      </c>
      <c r="L2706" s="87">
        <v>5097</v>
      </c>
      <c r="M2706" s="87">
        <v>5085</v>
      </c>
      <c r="N2706" s="87">
        <v>3734</v>
      </c>
      <c r="O2706" s="87">
        <v>3856</v>
      </c>
      <c r="P2706" s="87">
        <v>3936</v>
      </c>
      <c r="Q2706" s="87">
        <v>3192</v>
      </c>
      <c r="R2706" s="87"/>
      <c r="T2706" s="4"/>
      <c r="U2706" s="4"/>
      <c r="V2706" s="4"/>
      <c r="W2706" s="4"/>
      <c r="X2706" s="4"/>
      <c r="Y2706" s="4"/>
      <c r="Z2706" s="88">
        <v>54.317432302295288</v>
      </c>
      <c r="AA2706" s="88">
        <v>61.446730513743319</v>
      </c>
      <c r="AB2706" s="88">
        <v>67.86493431911434</v>
      </c>
      <c r="AC2706" s="88">
        <v>70.442221372769112</v>
      </c>
      <c r="AD2706" s="88">
        <v>83.127614751648068</v>
      </c>
      <c r="AE2706" s="88">
        <f t="shared" ref="AE2706:AN2706" si="2786">H2706*100000/AE2689</f>
        <v>86.093610972244505</v>
      </c>
      <c r="AF2706" s="88">
        <f t="shared" si="2786"/>
        <v>72.953849246081518</v>
      </c>
      <c r="AG2706" s="88">
        <f t="shared" si="2786"/>
        <v>68.985634346715059</v>
      </c>
      <c r="AH2706" s="88">
        <f t="shared" si="2786"/>
        <v>74.992041960879405</v>
      </c>
      <c r="AI2706" s="88">
        <f t="shared" si="2786"/>
        <v>77.263797431513083</v>
      </c>
      <c r="AJ2706" s="88">
        <f t="shared" si="2786"/>
        <v>75.965160898244335</v>
      </c>
      <c r="AK2706" s="88">
        <f t="shared" si="2786"/>
        <v>57.02469746672287</v>
      </c>
      <c r="AL2706" s="88">
        <f t="shared" si="2786"/>
        <v>58.154344586510696</v>
      </c>
      <c r="AM2706" s="88">
        <f t="shared" si="2786"/>
        <v>57.751215218501635</v>
      </c>
      <c r="AN2706" s="145">
        <f t="shared" si="2786"/>
        <v>45.739053256048855</v>
      </c>
      <c r="AO2706" s="130"/>
    </row>
    <row r="2707" spans="1:41" ht="13.5" customHeight="1">
      <c r="A2707" s="85">
        <v>2704</v>
      </c>
      <c r="B2707" s="92" t="s">
        <v>9</v>
      </c>
      <c r="C2707" s="87">
        <v>1269</v>
      </c>
      <c r="D2707" s="87">
        <v>1383</v>
      </c>
      <c r="E2707" s="87">
        <v>1560</v>
      </c>
      <c r="F2707" s="87">
        <v>1764</v>
      </c>
      <c r="G2707" s="87">
        <v>1683</v>
      </c>
      <c r="H2707" s="87">
        <v>1740</v>
      </c>
      <c r="I2707" s="87">
        <v>1458</v>
      </c>
      <c r="J2707" s="87">
        <v>1272</v>
      </c>
      <c r="K2707" s="87">
        <v>1466</v>
      </c>
      <c r="L2707" s="87">
        <v>1629</v>
      </c>
      <c r="M2707" s="87">
        <v>2196</v>
      </c>
      <c r="N2707" s="87">
        <v>1716</v>
      </c>
      <c r="O2707" s="87">
        <v>2020</v>
      </c>
      <c r="P2707" s="87">
        <v>2297</v>
      </c>
      <c r="Q2707" s="87">
        <v>2273</v>
      </c>
      <c r="R2707" s="87"/>
      <c r="T2707" s="4"/>
      <c r="U2707" s="4"/>
      <c r="V2707" s="4"/>
      <c r="W2707" s="4"/>
      <c r="X2707" s="4"/>
      <c r="Y2707" s="4"/>
      <c r="Z2707" s="88">
        <v>22.987397380592387</v>
      </c>
      <c r="AA2707" s="88">
        <v>24.642606747493705</v>
      </c>
      <c r="AB2707" s="88">
        <v>27.198244537134141</v>
      </c>
      <c r="AC2707" s="88">
        <v>30.31668871231448</v>
      </c>
      <c r="AD2707" s="88">
        <v>28.297332371492889</v>
      </c>
      <c r="AE2707" s="88">
        <f t="shared" ref="AE2707:AN2707" si="2787">H2707*100000/AE2689</f>
        <v>28.841525431595194</v>
      </c>
      <c r="AF2707" s="88">
        <f t="shared" si="2787"/>
        <v>23.595100310733553</v>
      </c>
      <c r="AG2707" s="88">
        <f t="shared" si="2787"/>
        <v>20.121469133001963</v>
      </c>
      <c r="AH2707" s="88">
        <f t="shared" si="2787"/>
        <v>22.686408071533062</v>
      </c>
      <c r="AI2707" s="88">
        <f t="shared" si="2787"/>
        <v>24.69349146869429</v>
      </c>
      <c r="AJ2707" s="88">
        <f t="shared" si="2787"/>
        <v>32.806193379064808</v>
      </c>
      <c r="AK2707" s="88">
        <f t="shared" si="2787"/>
        <v>26.206315172173657</v>
      </c>
      <c r="AL2707" s="88">
        <f t="shared" si="2787"/>
        <v>30.464672215962555</v>
      </c>
      <c r="AM2707" s="88">
        <f t="shared" si="2787"/>
        <v>33.702881442301383</v>
      </c>
      <c r="AN2707" s="145">
        <f t="shared" si="2787"/>
        <v>32.5704473843982</v>
      </c>
      <c r="AO2707" s="130"/>
    </row>
    <row r="2708" spans="1:41" ht="13.5" customHeight="1">
      <c r="A2708" s="85">
        <v>2705</v>
      </c>
      <c r="B2708" s="92" t="s">
        <v>8</v>
      </c>
      <c r="C2708" s="87">
        <v>10968</v>
      </c>
      <c r="D2708" s="87">
        <v>13926</v>
      </c>
      <c r="E2708" s="87">
        <v>16295</v>
      </c>
      <c r="F2708" s="87">
        <v>17855</v>
      </c>
      <c r="G2708" s="87">
        <v>21839</v>
      </c>
      <c r="H2708" s="87">
        <v>23080</v>
      </c>
      <c r="I2708" s="87">
        <v>24124</v>
      </c>
      <c r="J2708" s="87">
        <v>23957</v>
      </c>
      <c r="K2708" s="87">
        <v>25795</v>
      </c>
      <c r="L2708" s="87">
        <v>30096</v>
      </c>
      <c r="M2708" s="87">
        <v>29361</v>
      </c>
      <c r="N2708" s="87">
        <v>24069</v>
      </c>
      <c r="O2708" s="87">
        <v>24195</v>
      </c>
      <c r="P2708" s="87">
        <v>24985</v>
      </c>
      <c r="Q2708" s="87">
        <v>27031</v>
      </c>
      <c r="R2708" s="87"/>
      <c r="T2708" s="4"/>
      <c r="U2708" s="4"/>
      <c r="V2708" s="4"/>
      <c r="W2708" s="4"/>
      <c r="X2708" s="4"/>
      <c r="Y2708" s="4"/>
      <c r="Z2708" s="88">
        <v>200.00660910246765</v>
      </c>
      <c r="AA2708" s="88">
        <v>249.81708900863399</v>
      </c>
      <c r="AB2708" s="88">
        <v>285.78193907628071</v>
      </c>
      <c r="AC2708" s="88">
        <v>307.49784265347546</v>
      </c>
      <c r="AD2708" s="88">
        <v>368.31901915127833</v>
      </c>
      <c r="AE2708" s="88">
        <f t="shared" ref="AE2708:AL2708" si="2788">H2708*100000/AE2689</f>
        <v>382.56460170184891</v>
      </c>
      <c r="AF2708" s="88">
        <f t="shared" si="2788"/>
        <v>390.40342928404408</v>
      </c>
      <c r="AG2708" s="88">
        <f t="shared" si="2788"/>
        <v>378.97015410324531</v>
      </c>
      <c r="AH2708" s="88">
        <f t="shared" si="2788"/>
        <v>399.17864679754115</v>
      </c>
      <c r="AI2708" s="88">
        <f t="shared" si="2788"/>
        <v>456.21566558736856</v>
      </c>
      <c r="AJ2708" s="88">
        <f t="shared" si="2788"/>
        <v>438.62597623074765</v>
      </c>
      <c r="AK2708" s="88">
        <f t="shared" si="2788"/>
        <v>367.57564095515608</v>
      </c>
      <c r="AL2708" s="88">
        <f t="shared" si="2788"/>
        <v>364.89739815109601</v>
      </c>
      <c r="AM2708" s="88">
        <f>P2708*100000/AM2689</f>
        <v>366.59403257984332</v>
      </c>
      <c r="AN2708" s="145">
        <f>Q2708*100000/AN2689</f>
        <v>387.33469566549394</v>
      </c>
      <c r="AO2708" s="130"/>
    </row>
    <row r="2709" spans="1:41" ht="13.5" customHeight="1">
      <c r="A2709" s="85">
        <v>2706</v>
      </c>
      <c r="B2709" s="92" t="s">
        <v>24</v>
      </c>
      <c r="C2709" s="87">
        <v>33</v>
      </c>
      <c r="D2709" s="87">
        <v>45</v>
      </c>
      <c r="E2709" s="87">
        <v>76</v>
      </c>
      <c r="F2709" s="87">
        <v>67</v>
      </c>
      <c r="G2709" s="87">
        <v>277</v>
      </c>
      <c r="H2709" s="87">
        <v>48</v>
      </c>
      <c r="I2709" s="87">
        <v>107</v>
      </c>
      <c r="J2709" s="87">
        <v>144</v>
      </c>
      <c r="K2709" s="87">
        <v>116</v>
      </c>
      <c r="L2709" s="87">
        <v>129</v>
      </c>
      <c r="M2709" s="87">
        <v>142</v>
      </c>
      <c r="N2709" s="87">
        <v>493</v>
      </c>
      <c r="O2709" s="87">
        <v>51</v>
      </c>
      <c r="P2709" s="87">
        <v>287</v>
      </c>
      <c r="Q2709" s="87">
        <v>15</v>
      </c>
      <c r="R2709" s="87"/>
      <c r="T2709" s="4"/>
      <c r="U2709" s="4"/>
      <c r="V2709" s="4"/>
      <c r="W2709" s="4"/>
      <c r="X2709" s="4"/>
      <c r="Y2709" s="4"/>
      <c r="Z2709" s="88">
        <v>0.27086485523086079</v>
      </c>
      <c r="AA2709" s="88">
        <v>0.39058886775566393</v>
      </c>
      <c r="AB2709" s="88">
        <v>0.67952052334928348</v>
      </c>
      <c r="AC2709" s="88">
        <v>0.73609125614315229</v>
      </c>
      <c r="AD2709" s="88">
        <v>4.4193577278519189</v>
      </c>
      <c r="AE2709" s="88">
        <f t="shared" ref="AE2709:AN2709" si="2789">H2709*100000/AE2689</f>
        <v>0.79562828776814332</v>
      </c>
      <c r="AF2709" s="88">
        <f t="shared" si="2789"/>
        <v>1.7316020118302402</v>
      </c>
      <c r="AG2709" s="88">
        <f t="shared" si="2789"/>
        <v>2.2779021660002221</v>
      </c>
      <c r="AH2709" s="88">
        <f t="shared" si="2789"/>
        <v>1.795104595018987</v>
      </c>
      <c r="AI2709" s="88">
        <f t="shared" si="2789"/>
        <v>1.9554698584785535</v>
      </c>
      <c r="AJ2709" s="88">
        <f t="shared" si="2789"/>
        <v>2.1213476593020051</v>
      </c>
      <c r="AK2709" s="88">
        <f t="shared" si="2789"/>
        <v>7.5289705010965111</v>
      </c>
      <c r="AL2709" s="88">
        <f t="shared" si="2789"/>
        <v>0.76915756584855954</v>
      </c>
      <c r="AM2709" s="88">
        <f t="shared" si="2789"/>
        <v>4.2110261096824111</v>
      </c>
      <c r="AN2709" s="145">
        <f t="shared" si="2789"/>
        <v>0.21493916003782357</v>
      </c>
      <c r="AO2709" s="130"/>
    </row>
    <row r="2710" spans="1:41" ht="13.5" customHeight="1">
      <c r="A2710" s="85">
        <v>2707</v>
      </c>
      <c r="B2710" s="94" t="s">
        <v>119</v>
      </c>
      <c r="C2710" s="87">
        <v>15269</v>
      </c>
      <c r="D2710" s="87">
        <v>18798</v>
      </c>
      <c r="E2710" s="87">
        <v>21806</v>
      </c>
      <c r="F2710" s="87">
        <v>23796</v>
      </c>
      <c r="G2710" s="87">
        <v>28837</v>
      </c>
      <c r="H2710" s="87">
        <v>30062</v>
      </c>
      <c r="I2710" s="87">
        <v>30197</v>
      </c>
      <c r="J2710" s="87">
        <v>29734</v>
      </c>
      <c r="K2710" s="87">
        <v>32223</v>
      </c>
      <c r="L2710" s="87">
        <v>36951</v>
      </c>
      <c r="M2710" s="87">
        <v>36784</v>
      </c>
      <c r="N2710" s="87">
        <v>30012</v>
      </c>
      <c r="O2710" s="87">
        <v>30122</v>
      </c>
      <c r="P2710" s="87">
        <v>31505</v>
      </c>
      <c r="Q2710" s="87">
        <v>32511</v>
      </c>
      <c r="R2710" s="87"/>
      <c r="T2710" s="4" t="s">
        <v>1738</v>
      </c>
      <c r="U2710" s="4" t="s">
        <v>1739</v>
      </c>
      <c r="V2710" s="4" t="s">
        <v>1740</v>
      </c>
      <c r="W2710" s="4" t="s">
        <v>1741</v>
      </c>
      <c r="X2710" s="4" t="s">
        <v>1742</v>
      </c>
      <c r="Y2710" s="4">
        <v>266.60000000000002</v>
      </c>
      <c r="Z2710" s="88">
        <v>277.58230364058613</v>
      </c>
      <c r="AA2710" s="88">
        <v>336.29701513762666</v>
      </c>
      <c r="AB2710" s="88">
        <v>381.52463845587846</v>
      </c>
      <c r="AC2710" s="88">
        <v>408.99284399470218</v>
      </c>
      <c r="AD2710" s="88">
        <v>484.16332400227117</v>
      </c>
      <c r="AE2710" s="88">
        <f t="shared" ref="AE2710:AN2710" si="2790">H2710*100000/AE2689</f>
        <v>498.29536639345673</v>
      </c>
      <c r="AF2710" s="88">
        <f t="shared" si="2790"/>
        <v>488.68398085268939</v>
      </c>
      <c r="AG2710" s="88">
        <f t="shared" si="2790"/>
        <v>470.35515974896254</v>
      </c>
      <c r="AH2710" s="88">
        <f t="shared" si="2790"/>
        <v>498.65220142497259</v>
      </c>
      <c r="AI2710" s="88">
        <f t="shared" si="2790"/>
        <v>560.12842434605454</v>
      </c>
      <c r="AJ2710" s="88">
        <f t="shared" si="2790"/>
        <v>549.51867816735876</v>
      </c>
      <c r="AK2710" s="88">
        <f t="shared" si="2790"/>
        <v>458.33562409514906</v>
      </c>
      <c r="AL2710" s="88">
        <f t="shared" si="2790"/>
        <v>454.28557251941783</v>
      </c>
      <c r="AM2710" s="88">
        <f t="shared" si="2790"/>
        <v>462.25915535032874</v>
      </c>
      <c r="AN2710" s="145">
        <f t="shared" si="2790"/>
        <v>465.8591354659788</v>
      </c>
      <c r="AO2710" s="130"/>
    </row>
    <row r="2711" spans="1:41" ht="13.5" customHeight="1">
      <c r="A2711" s="85">
        <v>2708</v>
      </c>
      <c r="B2711" s="92" t="s">
        <v>7</v>
      </c>
      <c r="C2711" s="87">
        <v>6901</v>
      </c>
      <c r="D2711" s="87">
        <v>8743</v>
      </c>
      <c r="E2711" s="87">
        <v>11480</v>
      </c>
      <c r="F2711" s="87">
        <v>12840</v>
      </c>
      <c r="G2711" s="87">
        <v>14505</v>
      </c>
      <c r="H2711" s="87">
        <v>15985</v>
      </c>
      <c r="I2711" s="87">
        <v>15899</v>
      </c>
      <c r="J2711" s="87">
        <v>14818</v>
      </c>
      <c r="K2711" s="87">
        <v>15972</v>
      </c>
      <c r="L2711" s="87">
        <v>15766</v>
      </c>
      <c r="M2711" s="87">
        <v>16066</v>
      </c>
      <c r="N2711" s="87">
        <v>14941</v>
      </c>
      <c r="O2711" s="87">
        <v>15403</v>
      </c>
      <c r="P2711" s="87">
        <v>16015</v>
      </c>
      <c r="Q2711" s="87">
        <v>16860</v>
      </c>
      <c r="R2711" s="87"/>
      <c r="T2711" s="4"/>
      <c r="U2711" s="4"/>
      <c r="V2711" s="4"/>
      <c r="W2711" s="4"/>
      <c r="X2711" s="4"/>
      <c r="Y2711" s="4"/>
      <c r="Z2711" s="88">
        <v>124.99510186053458</v>
      </c>
      <c r="AA2711" s="88">
        <v>155.64966380063208</v>
      </c>
      <c r="AB2711" s="88">
        <v>200.38885997538742</v>
      </c>
      <c r="AC2711" s="88">
        <v>220.12552238941385</v>
      </c>
      <c r="AD2711" s="88">
        <v>242.03965289725866</v>
      </c>
      <c r="AE2711" s="88">
        <f t="shared" ref="AE2711:AN2711" si="2791">H2711*100000/AE2689</f>
        <v>264.96079541612022</v>
      </c>
      <c r="AF2711" s="88">
        <f t="shared" si="2791"/>
        <v>257.29663912232701</v>
      </c>
      <c r="AG2711" s="88">
        <f t="shared" si="2791"/>
        <v>234.40246038743953</v>
      </c>
      <c r="AH2711" s="88">
        <f t="shared" si="2791"/>
        <v>247.16733268657984</v>
      </c>
      <c r="AI2711" s="88">
        <f t="shared" si="2791"/>
        <v>238.99176580444089</v>
      </c>
      <c r="AJ2711" s="88">
        <f t="shared" si="2791"/>
        <v>240.01106686159162</v>
      </c>
      <c r="AK2711" s="88">
        <f t="shared" si="2791"/>
        <v>228.17514859408311</v>
      </c>
      <c r="AL2711" s="88">
        <f t="shared" si="2791"/>
        <v>232.30066640716396</v>
      </c>
      <c r="AM2711" s="88">
        <f t="shared" si="2791"/>
        <v>234.98112594621537</v>
      </c>
      <c r="AN2711" s="145">
        <f t="shared" si="2791"/>
        <v>241.59161588251368</v>
      </c>
      <c r="AO2711" s="130"/>
    </row>
    <row r="2712" spans="1:41" ht="13.5" customHeight="1">
      <c r="A2712" s="85">
        <v>2709</v>
      </c>
      <c r="B2712" s="92" t="s">
        <v>6</v>
      </c>
      <c r="C2712" s="87">
        <v>23799</v>
      </c>
      <c r="D2712" s="87">
        <v>21742</v>
      </c>
      <c r="E2712" s="87">
        <v>23047</v>
      </c>
      <c r="F2712" s="87">
        <v>21408</v>
      </c>
      <c r="G2712" s="87">
        <v>19358</v>
      </c>
      <c r="H2712" s="87">
        <v>16990</v>
      </c>
      <c r="I2712" s="87">
        <v>16421</v>
      </c>
      <c r="J2712" s="87">
        <v>15851</v>
      </c>
      <c r="K2712" s="87">
        <v>14763</v>
      </c>
      <c r="L2712" s="87">
        <v>11672</v>
      </c>
      <c r="M2712" s="87">
        <v>9739</v>
      </c>
      <c r="N2712" s="87">
        <v>9174</v>
      </c>
      <c r="O2712" s="87">
        <v>9201</v>
      </c>
      <c r="P2712" s="87">
        <v>6970</v>
      </c>
      <c r="Q2712" s="87">
        <v>7007</v>
      </c>
      <c r="R2712" s="87"/>
      <c r="T2712" s="4"/>
      <c r="U2712" s="4"/>
      <c r="V2712" s="4"/>
      <c r="W2712" s="4"/>
      <c r="X2712" s="4"/>
      <c r="Y2712" s="4"/>
      <c r="Z2712" s="88">
        <v>430.49454324691482</v>
      </c>
      <c r="AA2712" s="88">
        <v>387.12683006419331</v>
      </c>
      <c r="AB2712" s="88">
        <v>402.22387901328739</v>
      </c>
      <c r="AC2712" s="88">
        <v>366.60768236190114</v>
      </c>
      <c r="AD2712" s="88">
        <v>324.41110377912219</v>
      </c>
      <c r="AE2712" s="88">
        <f t="shared" ref="AE2712:AN2712" si="2792">H2712*100000/AE2689</f>
        <v>281.6192626912657</v>
      </c>
      <c r="AF2712" s="88">
        <f t="shared" si="2792"/>
        <v>265.74426762863902</v>
      </c>
      <c r="AG2712" s="88">
        <f t="shared" si="2792"/>
        <v>250.74324467548277</v>
      </c>
      <c r="AH2712" s="88">
        <f t="shared" si="2792"/>
        <v>228.45800979539058</v>
      </c>
      <c r="AI2712" s="88">
        <f t="shared" si="2792"/>
        <v>176.93212548962541</v>
      </c>
      <c r="AJ2712" s="88">
        <f t="shared" si="2792"/>
        <v>145.49158347846637</v>
      </c>
      <c r="AK2712" s="88">
        <f t="shared" si="2792"/>
        <v>140.10299265123609</v>
      </c>
      <c r="AL2712" s="88">
        <f t="shared" si="2792"/>
        <v>138.76507379161953</v>
      </c>
      <c r="AM2712" s="88">
        <f t="shared" si="2792"/>
        <v>102.26777694942997</v>
      </c>
      <c r="AN2712" s="145">
        <f t="shared" si="2792"/>
        <v>100.40524629233531</v>
      </c>
      <c r="AO2712" s="130"/>
    </row>
    <row r="2713" spans="1:41" ht="13.5" customHeight="1">
      <c r="A2713" s="85">
        <v>2710</v>
      </c>
      <c r="B2713" s="92" t="s">
        <v>5</v>
      </c>
      <c r="C2713" s="87">
        <v>2589</v>
      </c>
      <c r="D2713" s="87">
        <v>2557</v>
      </c>
      <c r="E2713" s="87">
        <v>2677</v>
      </c>
      <c r="F2713" s="87">
        <v>2544</v>
      </c>
      <c r="G2713" s="87">
        <v>2663</v>
      </c>
      <c r="H2713" s="87">
        <v>3483</v>
      </c>
      <c r="I2713" s="87">
        <v>3412</v>
      </c>
      <c r="J2713" s="87">
        <v>3775</v>
      </c>
      <c r="K2713" s="87">
        <v>3693</v>
      </c>
      <c r="L2713" s="87">
        <v>3799</v>
      </c>
      <c r="M2713" s="87">
        <v>3710</v>
      </c>
      <c r="N2713" s="87">
        <v>3918</v>
      </c>
      <c r="O2713" s="87">
        <v>4014</v>
      </c>
      <c r="P2713" s="87">
        <v>4551</v>
      </c>
      <c r="Q2713" s="87">
        <v>5566</v>
      </c>
      <c r="R2713" s="87"/>
      <c r="T2713" s="4"/>
      <c r="U2713" s="4"/>
      <c r="V2713" s="4"/>
      <c r="W2713" s="4"/>
      <c r="X2713" s="4"/>
      <c r="Y2713" s="4"/>
      <c r="Z2713" s="88">
        <v>46.78738932687736</v>
      </c>
      <c r="AA2713" s="88">
        <v>45.468095014647972</v>
      </c>
      <c r="AB2713" s="88">
        <v>46.747527285798142</v>
      </c>
      <c r="AC2713" s="88">
        <v>43.566331322891223</v>
      </c>
      <c r="AD2713" s="88">
        <v>43.387002484082331</v>
      </c>
      <c r="AE2713" s="88">
        <f t="shared" ref="AE2713:AN2713" si="2793">H2713*100000/AE2689</f>
        <v>57.7327776311759</v>
      </c>
      <c r="AF2713" s="88">
        <f t="shared" si="2793"/>
        <v>55.217066022100745</v>
      </c>
      <c r="AG2713" s="88">
        <f t="shared" si="2793"/>
        <v>59.715838032297491</v>
      </c>
      <c r="AH2713" s="88">
        <f t="shared" si="2793"/>
        <v>57.14932128797517</v>
      </c>
      <c r="AI2713" s="88">
        <f t="shared" si="2793"/>
        <v>57.587829398139725</v>
      </c>
      <c r="AJ2713" s="88">
        <f t="shared" si="2793"/>
        <v>55.423942366270694</v>
      </c>
      <c r="AK2713" s="88">
        <f t="shared" si="2793"/>
        <v>59.834698627375523</v>
      </c>
      <c r="AL2713" s="88">
        <f t="shared" si="2793"/>
        <v>60.537224888551329</v>
      </c>
      <c r="AM2713" s="88">
        <f t="shared" si="2793"/>
        <v>66.774842596392517</v>
      </c>
      <c r="AN2713" s="145">
        <f t="shared" si="2793"/>
        <v>79.756757651368389</v>
      </c>
      <c r="AO2713" s="130"/>
    </row>
    <row r="2714" spans="1:41" ht="13.5" customHeight="1">
      <c r="A2714" s="85">
        <v>2711</v>
      </c>
      <c r="B2714" s="92" t="s">
        <v>26</v>
      </c>
      <c r="C2714" s="87">
        <v>84</v>
      </c>
      <c r="D2714" s="87">
        <v>116</v>
      </c>
      <c r="E2714" s="87">
        <v>298</v>
      </c>
      <c r="F2714" s="87">
        <v>74</v>
      </c>
      <c r="G2714" s="87">
        <v>185</v>
      </c>
      <c r="H2714" s="87">
        <v>87</v>
      </c>
      <c r="I2714" s="87">
        <v>73</v>
      </c>
      <c r="J2714" s="87">
        <v>139</v>
      </c>
      <c r="K2714" s="87">
        <v>58</v>
      </c>
      <c r="L2714" s="87">
        <v>101</v>
      </c>
      <c r="M2714" s="87">
        <v>142</v>
      </c>
      <c r="N2714" s="87">
        <v>375</v>
      </c>
      <c r="O2714" s="87">
        <v>361</v>
      </c>
      <c r="P2714" s="87">
        <v>155</v>
      </c>
      <c r="Q2714" s="87">
        <v>330</v>
      </c>
      <c r="R2714" s="87"/>
      <c r="T2714" s="4"/>
      <c r="U2714" s="4"/>
      <c r="V2714" s="4"/>
      <c r="W2714" s="4"/>
      <c r="X2714" s="4"/>
      <c r="Y2714" s="4"/>
      <c r="Z2714" s="88">
        <v>1.5349008463082114</v>
      </c>
      <c r="AA2714" s="88">
        <v>2.059468575438955</v>
      </c>
      <c r="AB2714" s="88">
        <v>5.1922337425150378</v>
      </c>
      <c r="AC2714" s="88">
        <v>1.3009984992297574</v>
      </c>
      <c r="AD2714" s="88">
        <v>3.3103173855012469</v>
      </c>
      <c r="AE2714" s="88">
        <f t="shared" ref="AE2714:AL2714" si="2794">H2714*100000/AE2689</f>
        <v>1.4420762715797597</v>
      </c>
      <c r="AF2714" s="88">
        <f t="shared" si="2794"/>
        <v>1.1813733351739022</v>
      </c>
      <c r="AG2714" s="88">
        <f t="shared" si="2794"/>
        <v>2.198808340791881</v>
      </c>
      <c r="AH2714" s="88">
        <f t="shared" si="2794"/>
        <v>0.8975522975094935</v>
      </c>
      <c r="AI2714" s="88">
        <f t="shared" si="2794"/>
        <v>1.531026788421193</v>
      </c>
      <c r="AJ2714" s="88">
        <f t="shared" si="2794"/>
        <v>2.1213476593020051</v>
      </c>
      <c r="AK2714" s="88">
        <f t="shared" si="2794"/>
        <v>5.7269045393736144</v>
      </c>
      <c r="AL2714" s="88">
        <f t="shared" si="2794"/>
        <v>5.4444290445358821</v>
      </c>
      <c r="AM2714" s="88">
        <f>P2714*100000/AM2689</f>
        <v>2.2742475505253439</v>
      </c>
      <c r="AN2714" s="145">
        <f>Q2714*100000/AN2689</f>
        <v>4.7286615208321185</v>
      </c>
      <c r="AO2714" s="130"/>
    </row>
    <row r="2715" spans="1:41" ht="13.5" customHeight="1">
      <c r="A2715" s="85">
        <v>2712</v>
      </c>
      <c r="B2715" s="92" t="s">
        <v>4</v>
      </c>
      <c r="C2715" s="87">
        <v>4274</v>
      </c>
      <c r="D2715" s="87">
        <v>5386</v>
      </c>
      <c r="E2715" s="87">
        <v>5882</v>
      </c>
      <c r="F2715" s="87">
        <v>6244</v>
      </c>
      <c r="G2715" s="87">
        <v>6780</v>
      </c>
      <c r="H2715" s="87">
        <v>12708</v>
      </c>
      <c r="I2715" s="87">
        <v>12594</v>
      </c>
      <c r="J2715" s="87">
        <v>12003</v>
      </c>
      <c r="K2715" s="87">
        <v>12638</v>
      </c>
      <c r="L2715" s="87">
        <v>13193</v>
      </c>
      <c r="M2715" s="87">
        <v>13280</v>
      </c>
      <c r="N2715" s="87">
        <v>12282</v>
      </c>
      <c r="O2715" s="87">
        <v>11809</v>
      </c>
      <c r="P2715" s="87">
        <v>12797</v>
      </c>
      <c r="Q2715" s="87">
        <v>14509</v>
      </c>
      <c r="R2715" s="87"/>
      <c r="T2715" s="4"/>
      <c r="U2715" s="4"/>
      <c r="V2715" s="4"/>
      <c r="W2715" s="4"/>
      <c r="X2715" s="4"/>
      <c r="Y2715" s="4"/>
      <c r="Z2715" s="88">
        <v>78.85778818621128</v>
      </c>
      <c r="AA2715" s="88">
        <v>96.990317479508732</v>
      </c>
      <c r="AB2715" s="88">
        <v>104.29768853253361</v>
      </c>
      <c r="AC2715" s="88">
        <v>108.71896669221303</v>
      </c>
      <c r="AD2715" s="88">
        <v>113.91188607265458</v>
      </c>
      <c r="AE2715" s="88">
        <f t="shared" ref="AE2715:AN2715" si="2795">H2715*100000/AE2689</f>
        <v>210.64258918661594</v>
      </c>
      <c r="AF2715" s="88">
        <f t="shared" si="2795"/>
        <v>203.8111751120565</v>
      </c>
      <c r="AG2715" s="88">
        <f t="shared" si="2795"/>
        <v>189.87263679514351</v>
      </c>
      <c r="AH2715" s="88">
        <f t="shared" si="2795"/>
        <v>195.5735506193962</v>
      </c>
      <c r="AI2715" s="88">
        <f t="shared" si="2795"/>
        <v>199.98847940238414</v>
      </c>
      <c r="AJ2715" s="88">
        <f t="shared" si="2795"/>
        <v>198.39082334880723</v>
      </c>
      <c r="AK2715" s="88">
        <f t="shared" si="2795"/>
        <v>187.5675774735646</v>
      </c>
      <c r="AL2715" s="88">
        <f t="shared" si="2795"/>
        <v>178.097680296189</v>
      </c>
      <c r="AM2715" s="88">
        <f t="shared" si="2795"/>
        <v>187.76481228434082</v>
      </c>
      <c r="AN2715" s="145">
        <f t="shared" si="2795"/>
        <v>207.90348486591881</v>
      </c>
      <c r="AO2715" s="130"/>
    </row>
    <row r="2716" spans="1:41" ht="13.5" customHeight="1">
      <c r="A2716" s="85">
        <v>2713</v>
      </c>
      <c r="B2716" s="92" t="s">
        <v>3</v>
      </c>
      <c r="C2716" s="87">
        <v>15647</v>
      </c>
      <c r="D2716" s="87">
        <v>20003</v>
      </c>
      <c r="E2716" s="87">
        <v>25064</v>
      </c>
      <c r="F2716" s="87">
        <v>36435</v>
      </c>
      <c r="G2716" s="87">
        <v>51200</v>
      </c>
      <c r="H2716" s="87">
        <v>57463</v>
      </c>
      <c r="I2716" s="87">
        <v>56819</v>
      </c>
      <c r="J2716" s="87">
        <v>58250</v>
      </c>
      <c r="K2716" s="87">
        <v>62867</v>
      </c>
      <c r="L2716" s="87">
        <v>68196</v>
      </c>
      <c r="M2716" s="87">
        <v>71867</v>
      </c>
      <c r="N2716" s="87">
        <v>69442</v>
      </c>
      <c r="O2716" s="87">
        <v>75568</v>
      </c>
      <c r="P2716" s="87">
        <v>77362</v>
      </c>
      <c r="Q2716" s="87">
        <v>84353</v>
      </c>
      <c r="R2716" s="87"/>
      <c r="T2716" s="4"/>
      <c r="U2716" s="4"/>
      <c r="V2716" s="4"/>
      <c r="W2716" s="4"/>
      <c r="X2716" s="4"/>
      <c r="Y2716" s="4"/>
      <c r="Z2716" s="88">
        <v>283.1801773153573</v>
      </c>
      <c r="AA2716" s="88">
        <v>355.57790197320168</v>
      </c>
      <c r="AB2716" s="88">
        <v>441.14820847898744</v>
      </c>
      <c r="AC2716" s="88">
        <v>624.75317405117414</v>
      </c>
      <c r="AD2716" s="88">
        <v>855.10371123546929</v>
      </c>
      <c r="AE2716" s="88">
        <f t="shared" ref="AE2716:AN2716" si="2796">H2716*100000/AE2689</f>
        <v>952.48308958376708</v>
      </c>
      <c r="AF2716" s="88">
        <f t="shared" si="2796"/>
        <v>919.51303467460207</v>
      </c>
      <c r="AG2716" s="88">
        <f t="shared" si="2796"/>
        <v>921.4430636771732</v>
      </c>
      <c r="AH2716" s="88">
        <f t="shared" si="2796"/>
        <v>972.86931530222989</v>
      </c>
      <c r="AI2716" s="88">
        <f t="shared" si="2796"/>
        <v>1033.7614144868483</v>
      </c>
      <c r="AJ2716" s="88">
        <f t="shared" si="2796"/>
        <v>1073.6260016271633</v>
      </c>
      <c r="AK2716" s="88">
        <f t="shared" si="2796"/>
        <v>1060.5005467284866</v>
      </c>
      <c r="AL2716" s="88">
        <f t="shared" si="2796"/>
        <v>1139.6803712949793</v>
      </c>
      <c r="AM2716" s="88">
        <f t="shared" si="2796"/>
        <v>1135.0989613144623</v>
      </c>
      <c r="AN2716" s="145">
        <f t="shared" si="2796"/>
        <v>1208.7175311113688</v>
      </c>
      <c r="AO2716" s="130"/>
    </row>
    <row r="2717" spans="1:41" ht="13.5" customHeight="1">
      <c r="A2717" s="85">
        <v>2714</v>
      </c>
      <c r="B2717" s="92" t="s">
        <v>2</v>
      </c>
      <c r="C2717" s="87">
        <v>20</v>
      </c>
      <c r="D2717" s="87">
        <v>22</v>
      </c>
      <c r="E2717" s="87">
        <v>24</v>
      </c>
      <c r="F2717" s="87">
        <v>27</v>
      </c>
      <c r="G2717" s="87">
        <v>30</v>
      </c>
      <c r="H2717" s="87">
        <v>18</v>
      </c>
      <c r="I2717" s="87">
        <v>14</v>
      </c>
      <c r="J2717" s="87">
        <v>18</v>
      </c>
      <c r="K2717" s="87">
        <v>19</v>
      </c>
      <c r="L2717" s="87">
        <v>18</v>
      </c>
      <c r="M2717" s="87">
        <v>17</v>
      </c>
      <c r="N2717" s="87">
        <v>18</v>
      </c>
      <c r="O2717" s="87">
        <v>25</v>
      </c>
      <c r="P2717" s="87">
        <v>37</v>
      </c>
      <c r="Q2717" s="87">
        <v>63</v>
      </c>
      <c r="R2717" s="87"/>
      <c r="T2717" s="4"/>
      <c r="U2717" s="4"/>
      <c r="V2717" s="4"/>
      <c r="W2717" s="4"/>
      <c r="X2717" s="4"/>
      <c r="Y2717" s="4"/>
      <c r="Z2717" s="88">
        <v>0.36115314030781442</v>
      </c>
      <c r="AA2717" s="88">
        <v>0.39058886775566393</v>
      </c>
      <c r="AB2717" s="88">
        <v>0.41816647590725137</v>
      </c>
      <c r="AC2717" s="88">
        <v>0.46219683525267702</v>
      </c>
      <c r="AD2717" s="88">
        <v>0.50410924652303257</v>
      </c>
      <c r="AE2717" s="88">
        <f t="shared" ref="AE2717:AN2717" si="2797">H2717*100000/AE2689</f>
        <v>0.29836060791305374</v>
      </c>
      <c r="AF2717" s="88">
        <f t="shared" si="2797"/>
        <v>0.2265647492114333</v>
      </c>
      <c r="AG2717" s="88">
        <f t="shared" si="2797"/>
        <v>0.28473777075002776</v>
      </c>
      <c r="AH2717" s="88">
        <f t="shared" si="2797"/>
        <v>0.29402575263242031</v>
      </c>
      <c r="AI2717" s="88">
        <f t="shared" si="2797"/>
        <v>0.27285625932258883</v>
      </c>
      <c r="AJ2717" s="88">
        <f t="shared" si="2797"/>
        <v>0.25396415639531045</v>
      </c>
      <c r="AK2717" s="88">
        <f t="shared" si="2797"/>
        <v>0.27489141788993349</v>
      </c>
      <c r="AL2717" s="88">
        <f t="shared" si="2797"/>
        <v>0.37703802247478407</v>
      </c>
      <c r="AM2717" s="88">
        <f t="shared" si="2797"/>
        <v>0.54288489915766269</v>
      </c>
      <c r="AN2717" s="145">
        <f t="shared" si="2797"/>
        <v>0.902744472158859</v>
      </c>
      <c r="AO2717" s="130"/>
    </row>
    <row r="2718" spans="1:41" ht="13.5" customHeight="1">
      <c r="A2718" s="85">
        <v>2715</v>
      </c>
      <c r="B2718" s="92" t="s">
        <v>23</v>
      </c>
      <c r="C2718" s="87">
        <v>504</v>
      </c>
      <c r="D2718" s="87">
        <v>535</v>
      </c>
      <c r="E2718" s="87">
        <v>405</v>
      </c>
      <c r="F2718" s="87">
        <v>470</v>
      </c>
      <c r="G2718" s="87">
        <v>453</v>
      </c>
      <c r="H2718" s="87">
        <v>593</v>
      </c>
      <c r="I2718" s="87">
        <v>726</v>
      </c>
      <c r="J2718" s="87">
        <v>615</v>
      </c>
      <c r="K2718" s="87">
        <v>555</v>
      </c>
      <c r="L2718" s="87">
        <v>353</v>
      </c>
      <c r="M2718" s="87">
        <v>283</v>
      </c>
      <c r="N2718" s="87">
        <v>353</v>
      </c>
      <c r="O2718" s="87">
        <v>490</v>
      </c>
      <c r="P2718" s="87">
        <v>797</v>
      </c>
      <c r="Q2718" s="87">
        <v>437</v>
      </c>
      <c r="R2718" s="87"/>
      <c r="T2718" s="4"/>
      <c r="U2718" s="4"/>
      <c r="V2718" s="4"/>
      <c r="W2718" s="4"/>
      <c r="X2718" s="4"/>
      <c r="Y2718" s="4"/>
      <c r="Z2718" s="88">
        <v>9.1371744497877039</v>
      </c>
      <c r="AA2718" s="88">
        <v>9.5161651416834481</v>
      </c>
      <c r="AB2718" s="88">
        <v>7.0565592809348674</v>
      </c>
      <c r="AC2718" s="88">
        <v>8.2168326267142575</v>
      </c>
      <c r="AD2718" s="88">
        <v>7.7296751133531645</v>
      </c>
      <c r="AE2718" s="88">
        <f t="shared" ref="AE2718:AN2718" si="2798">H2718*100000/AE2689</f>
        <v>9.8293244718022699</v>
      </c>
      <c r="AF2718" s="88">
        <f t="shared" si="2798"/>
        <v>11.749000566250041</v>
      </c>
      <c r="AG2718" s="88">
        <f t="shared" si="2798"/>
        <v>9.7285405006259484</v>
      </c>
      <c r="AH2718" s="88">
        <f t="shared" si="2798"/>
        <v>8.5886469847891185</v>
      </c>
      <c r="AI2718" s="88">
        <f t="shared" si="2798"/>
        <v>5.3510144189374369</v>
      </c>
      <c r="AJ2718" s="88">
        <f t="shared" si="2798"/>
        <v>4.2277562505807564</v>
      </c>
      <c r="AK2718" s="88">
        <f t="shared" si="2798"/>
        <v>5.3909261397303618</v>
      </c>
      <c r="AL2718" s="88">
        <f t="shared" si="2798"/>
        <v>7.3899452405057682</v>
      </c>
      <c r="AM2718" s="88">
        <f t="shared" si="2798"/>
        <v>11.694034179152897</v>
      </c>
      <c r="AN2718" s="145">
        <f t="shared" si="2798"/>
        <v>6.2618941957685932</v>
      </c>
      <c r="AO2718" s="130"/>
    </row>
    <row r="2719" spans="1:41" ht="13.5" customHeight="1">
      <c r="A2719" s="85">
        <v>2716</v>
      </c>
      <c r="B2719" s="92" t="s">
        <v>1</v>
      </c>
      <c r="C2719" s="87">
        <v>1321</v>
      </c>
      <c r="D2719" s="87">
        <v>1018</v>
      </c>
      <c r="E2719" s="87">
        <v>890</v>
      </c>
      <c r="F2719" s="87">
        <v>1073</v>
      </c>
      <c r="G2719" s="87">
        <v>642</v>
      </c>
      <c r="H2719" s="87">
        <v>546</v>
      </c>
      <c r="I2719" s="87">
        <v>620</v>
      </c>
      <c r="J2719" s="87">
        <v>1108</v>
      </c>
      <c r="K2719" s="87">
        <v>361</v>
      </c>
      <c r="L2719" s="87">
        <v>601</v>
      </c>
      <c r="M2719" s="87">
        <v>340</v>
      </c>
      <c r="N2719" s="87">
        <v>401</v>
      </c>
      <c r="O2719" s="87">
        <v>220</v>
      </c>
      <c r="P2719" s="87">
        <v>442</v>
      </c>
      <c r="Q2719" s="87">
        <v>620</v>
      </c>
      <c r="R2719" s="87"/>
      <c r="T2719" s="4"/>
      <c r="U2719" s="4"/>
      <c r="V2719" s="4"/>
      <c r="W2719" s="4"/>
      <c r="X2719" s="4"/>
      <c r="Y2719" s="4"/>
      <c r="Z2719" s="88">
        <v>23.908337888377318</v>
      </c>
      <c r="AA2719" s="88">
        <v>18.251152547855568</v>
      </c>
      <c r="AB2719" s="88">
        <v>16.029714909777969</v>
      </c>
      <c r="AC2719" s="88">
        <v>18.967188646665413</v>
      </c>
      <c r="AD2719" s="88">
        <v>11.124010706608251</v>
      </c>
      <c r="AE2719" s="88">
        <f t="shared" ref="AE2719:AN2719" si="2799">H2719*100000/AE2689</f>
        <v>9.0502717733626294</v>
      </c>
      <c r="AF2719" s="88">
        <f t="shared" si="2799"/>
        <v>10.033581750792045</v>
      </c>
      <c r="AG2719" s="88">
        <f t="shared" si="2799"/>
        <v>17.527191666168374</v>
      </c>
      <c r="AH2719" s="88">
        <f t="shared" si="2799"/>
        <v>5.5864893000159856</v>
      </c>
      <c r="AI2719" s="88">
        <f t="shared" si="2799"/>
        <v>9.110367325159773</v>
      </c>
      <c r="AJ2719" s="88">
        <f t="shared" si="2799"/>
        <v>5.0792831279062085</v>
      </c>
      <c r="AK2719" s="88">
        <f t="shared" si="2799"/>
        <v>6.1239699207701843</v>
      </c>
      <c r="AL2719" s="88">
        <f t="shared" si="2799"/>
        <v>3.3179345977781001</v>
      </c>
      <c r="AM2719" s="88">
        <f t="shared" si="2799"/>
        <v>6.4852736602077545</v>
      </c>
      <c r="AN2719" s="145">
        <f t="shared" si="2799"/>
        <v>8.8841519482300413</v>
      </c>
      <c r="AO2719" s="130"/>
    </row>
    <row r="2720" spans="1:41" ht="13.5" customHeight="1">
      <c r="A2720" s="85">
        <v>2717</v>
      </c>
      <c r="B2720" s="92" t="s">
        <v>0</v>
      </c>
      <c r="C2720" s="87">
        <v>393</v>
      </c>
      <c r="D2720" s="87">
        <v>496</v>
      </c>
      <c r="E2720" s="87">
        <v>569</v>
      </c>
      <c r="F2720" s="87">
        <v>422</v>
      </c>
      <c r="G2720" s="87">
        <v>478</v>
      </c>
      <c r="H2720" s="87">
        <v>477</v>
      </c>
      <c r="I2720" s="87">
        <v>307</v>
      </c>
      <c r="J2720" s="87">
        <v>399</v>
      </c>
      <c r="K2720" s="87">
        <v>463</v>
      </c>
      <c r="L2720" s="87">
        <v>6452</v>
      </c>
      <c r="M2720" s="87">
        <v>32864</v>
      </c>
      <c r="N2720" s="87">
        <v>10332</v>
      </c>
      <c r="O2720" s="87">
        <v>527</v>
      </c>
      <c r="P2720" s="87">
        <v>548</v>
      </c>
      <c r="Q2720" s="87">
        <v>444</v>
      </c>
      <c r="R2720" s="87"/>
      <c r="T2720" s="4"/>
      <c r="U2720" s="4"/>
      <c r="V2720" s="4"/>
      <c r="W2720" s="4"/>
      <c r="X2720" s="4"/>
      <c r="Y2720" s="4"/>
      <c r="Z2720" s="88">
        <v>7.4939276613871488</v>
      </c>
      <c r="AA2720" s="88">
        <v>8.9835439583802703</v>
      </c>
      <c r="AB2720" s="88">
        <v>10.035995421774032</v>
      </c>
      <c r="AC2720" s="88">
        <v>7.2068469496806307</v>
      </c>
      <c r="AD2720" s="88">
        <v>7.54483505629472</v>
      </c>
      <c r="AE2720" s="88">
        <f t="shared" ref="AE2720:AN2720" si="2800">H2720*100000/AE2689</f>
        <v>7.9065561096959245</v>
      </c>
      <c r="AF2720" s="88">
        <f t="shared" si="2800"/>
        <v>4.9682412862792873</v>
      </c>
      <c r="AG2720" s="88">
        <f t="shared" si="2800"/>
        <v>6.3116872516256155</v>
      </c>
      <c r="AH2720" s="88">
        <f t="shared" si="2800"/>
        <v>7.1649433404637159</v>
      </c>
      <c r="AI2720" s="88">
        <f t="shared" si="2800"/>
        <v>97.803810286074622</v>
      </c>
      <c r="AJ2720" s="88">
        <f t="shared" si="2800"/>
        <v>490.95753151620488</v>
      </c>
      <c r="AK2720" s="88">
        <f t="shared" si="2800"/>
        <v>157.78767386882183</v>
      </c>
      <c r="AL2720" s="88">
        <f t="shared" si="2800"/>
        <v>7.9479615137684485</v>
      </c>
      <c r="AM2720" s="88">
        <f t="shared" si="2800"/>
        <v>8.0405655334702484</v>
      </c>
      <c r="AN2720" s="145">
        <f t="shared" si="2800"/>
        <v>6.3621991371195774</v>
      </c>
      <c r="AO2720" s="130"/>
    </row>
    <row r="2721" spans="1:74" ht="13.5" customHeight="1">
      <c r="A2721" s="85">
        <v>2718</v>
      </c>
      <c r="B2721" s="94" t="s">
        <v>111</v>
      </c>
      <c r="C2721" s="87"/>
      <c r="D2721" s="87"/>
      <c r="E2721" s="87"/>
      <c r="F2721" s="87"/>
      <c r="G2721" s="87"/>
      <c r="H2721" s="87"/>
      <c r="I2721" s="87"/>
      <c r="J2721" s="87"/>
      <c r="K2721" s="87"/>
      <c r="L2721" s="87"/>
      <c r="M2721" s="87">
        <v>0</v>
      </c>
      <c r="N2721" s="87">
        <v>0</v>
      </c>
      <c r="O2721" s="87"/>
      <c r="P2721" s="87">
        <v>0</v>
      </c>
      <c r="Q2721" s="87"/>
      <c r="R2721" s="87"/>
      <c r="T2721" s="4"/>
      <c r="U2721" s="4"/>
      <c r="V2721" s="4"/>
      <c r="W2721" s="4"/>
      <c r="X2721" s="4"/>
      <c r="Y2721" s="4"/>
      <c r="Z2721" s="88"/>
      <c r="AA2721" s="88"/>
      <c r="AB2721" s="88"/>
      <c r="AC2721" s="88"/>
      <c r="AD2721" s="88"/>
      <c r="AE2721" s="88">
        <f t="shared" ref="AE2721:AN2721" si="2801">H2721*100000/AE2689</f>
        <v>0</v>
      </c>
      <c r="AF2721" s="88">
        <f t="shared" si="2801"/>
        <v>0</v>
      </c>
      <c r="AG2721" s="88">
        <f t="shared" si="2801"/>
        <v>0</v>
      </c>
      <c r="AH2721" s="88">
        <f t="shared" si="2801"/>
        <v>0</v>
      </c>
      <c r="AI2721" s="88">
        <f t="shared" si="2801"/>
        <v>0</v>
      </c>
      <c r="AJ2721" s="88">
        <f t="shared" si="2801"/>
        <v>0</v>
      </c>
      <c r="AK2721" s="88">
        <f t="shared" si="2801"/>
        <v>0</v>
      </c>
      <c r="AL2721" s="88">
        <f t="shared" si="2801"/>
        <v>0</v>
      </c>
      <c r="AM2721" s="88">
        <f t="shared" si="2801"/>
        <v>0</v>
      </c>
      <c r="AN2721" s="145">
        <f t="shared" si="2801"/>
        <v>0</v>
      </c>
      <c r="AO2721" s="130"/>
    </row>
    <row r="2722" spans="1:74" ht="26">
      <c r="A2722" s="85">
        <v>2719</v>
      </c>
      <c r="B2722" s="94" t="s">
        <v>112</v>
      </c>
      <c r="C2722" s="93">
        <f>SUM(C2698,C2705,C2710,C2711:C2721)</f>
        <v>376617</v>
      </c>
      <c r="D2722" s="93">
        <f t="shared" ref="D2722:K2722" si="2802">SUM(D2698,D2705,D2710,D2711:D2721)</f>
        <v>405591</v>
      </c>
      <c r="E2722" s="93">
        <f t="shared" si="2802"/>
        <v>423549</v>
      </c>
      <c r="F2722" s="93">
        <f t="shared" si="2802"/>
        <v>447762</v>
      </c>
      <c r="G2722" s="93">
        <f t="shared" si="2802"/>
        <v>470823</v>
      </c>
      <c r="H2722" s="93">
        <f t="shared" si="2802"/>
        <v>533823</v>
      </c>
      <c r="I2722" s="93">
        <f t="shared" si="2802"/>
        <v>530076</v>
      </c>
      <c r="J2722" s="93">
        <f t="shared" si="2802"/>
        <v>503275</v>
      </c>
      <c r="K2722" s="93">
        <f t="shared" si="2802"/>
        <v>510695</v>
      </c>
      <c r="L2722" s="93">
        <f>SUM(L2698,L2705,L2710,L2711:L2721)</f>
        <v>544147</v>
      </c>
      <c r="M2722" s="93">
        <f t="shared" ref="M2722:R2722" si="2803">SUM(M2698,M2705,M2710,M2711:M2721)</f>
        <v>522486</v>
      </c>
      <c r="N2722" s="93">
        <f>SUM(N2698,N2705,N2710,N2711:N2721)</f>
        <v>469506</v>
      </c>
      <c r="O2722" s="93">
        <v>503859</v>
      </c>
      <c r="P2722" s="93">
        <f t="shared" si="2803"/>
        <v>552228</v>
      </c>
      <c r="Q2722" s="93">
        <f t="shared" si="2803"/>
        <v>638640</v>
      </c>
      <c r="R2722" s="93">
        <f t="shared" si="2803"/>
        <v>0</v>
      </c>
      <c r="T2722" s="4" t="s">
        <v>1743</v>
      </c>
      <c r="U2722" s="4" t="s">
        <v>1744</v>
      </c>
      <c r="V2722" s="4" t="s">
        <v>1745</v>
      </c>
      <c r="W2722" s="4" t="s">
        <v>1746</v>
      </c>
      <c r="X2722" s="4" t="s">
        <v>1747</v>
      </c>
      <c r="Y2722" s="4">
        <v>6691.1</v>
      </c>
      <c r="Z2722" s="88">
        <v>6824.9275842809539</v>
      </c>
      <c r="AA2722" s="88">
        <v>7223.443996036588</v>
      </c>
      <c r="AB2722" s="88">
        <v>7409.3698213784473</v>
      </c>
      <c r="AC2722" s="88">
        <v>7691.4175354397985</v>
      </c>
      <c r="AD2722" s="88">
        <v>7894.8549097972127</v>
      </c>
      <c r="AE2722" s="88">
        <f t="shared" ref="AE2722:AL2722" si="2804">H2722*100000/AE2689</f>
        <v>8848.4308221094489</v>
      </c>
      <c r="AF2722" s="88">
        <f t="shared" si="2804"/>
        <v>8578.3240002142647</v>
      </c>
      <c r="AG2722" s="88">
        <f t="shared" si="2804"/>
        <v>7961.1889763455683</v>
      </c>
      <c r="AH2722" s="88">
        <f t="shared" si="2804"/>
        <v>7903.0253547691518</v>
      </c>
      <c r="AI2722" s="88">
        <f t="shared" si="2804"/>
        <v>8248.5508300893762</v>
      </c>
      <c r="AJ2722" s="88">
        <f t="shared" si="2804"/>
        <v>7805.4538951976574</v>
      </c>
      <c r="AK2722" s="88">
        <f t="shared" si="2804"/>
        <v>7170.1761137683952</v>
      </c>
      <c r="AL2722" s="88">
        <f t="shared" si="2804"/>
        <v>7598.9600386448892</v>
      </c>
      <c r="AM2722" s="88">
        <f>P2722*100000/AM2689</f>
        <v>8102.6011376226425</v>
      </c>
      <c r="AN2722" s="145">
        <f>Q2722*100000/AN2689</f>
        <v>9151.2496777703764</v>
      </c>
      <c r="AO2722" s="130"/>
      <c r="AP2722" s="101" t="s">
        <v>1771</v>
      </c>
      <c r="BG2722" s="101" t="s">
        <v>1772</v>
      </c>
    </row>
    <row r="2723" spans="1:74" ht="13.5" customHeight="1">
      <c r="A2723" s="85">
        <v>2720</v>
      </c>
      <c r="B2723" s="1" t="s">
        <v>1727</v>
      </c>
      <c r="C2723" s="83">
        <v>2011</v>
      </c>
      <c r="D2723" s="83">
        <v>2012</v>
      </c>
      <c r="E2723" s="83">
        <v>2013</v>
      </c>
      <c r="F2723" s="83">
        <v>2014</v>
      </c>
      <c r="G2723" s="83">
        <v>2015</v>
      </c>
      <c r="H2723" s="83">
        <v>2016</v>
      </c>
      <c r="I2723" s="83">
        <v>2017</v>
      </c>
      <c r="J2723" s="83">
        <v>2018</v>
      </c>
      <c r="K2723" s="83">
        <v>2019</v>
      </c>
      <c r="L2723" s="83">
        <v>2020</v>
      </c>
      <c r="M2723" s="83">
        <v>2021</v>
      </c>
      <c r="N2723" s="83">
        <v>2022</v>
      </c>
      <c r="O2723" s="83">
        <v>2023</v>
      </c>
      <c r="P2723" s="83">
        <v>2024</v>
      </c>
      <c r="Q2723" s="83">
        <v>2025</v>
      </c>
      <c r="R2723" s="83">
        <v>2026</v>
      </c>
      <c r="Z2723" s="102">
        <v>4046825</v>
      </c>
      <c r="AA2723" s="102">
        <v>4108837</v>
      </c>
      <c r="AB2723" s="102">
        <v>4206006</v>
      </c>
      <c r="AC2723" s="102">
        <v>4309611</v>
      </c>
      <c r="AD2723" s="102">
        <v>4417764</v>
      </c>
      <c r="AE2723" s="102">
        <v>4529600</v>
      </c>
      <c r="AF2723" s="102">
        <v>4653078</v>
      </c>
      <c r="AG2723" s="102">
        <v>4769658</v>
      </c>
      <c r="AH2723" s="102">
        <v>4888224</v>
      </c>
      <c r="AI2723" s="110">
        <v>5000107</v>
      </c>
      <c r="AJ2723" s="68">
        <v>5075172</v>
      </c>
      <c r="AK2723" s="68">
        <v>4890986</v>
      </c>
      <c r="AL2723" s="68">
        <v>4951622</v>
      </c>
      <c r="AM2723" s="68">
        <v>5116356</v>
      </c>
      <c r="AN2723" s="77">
        <v>5256451</v>
      </c>
      <c r="AP2723" s="81">
        <v>2011</v>
      </c>
      <c r="AQ2723" s="81">
        <v>2012</v>
      </c>
      <c r="AR2723" s="81">
        <v>2013</v>
      </c>
      <c r="AS2723" s="81">
        <v>2014</v>
      </c>
      <c r="AT2723" s="81">
        <v>2015</v>
      </c>
      <c r="AU2723" s="81">
        <v>2016</v>
      </c>
      <c r="AV2723" s="81">
        <v>2017</v>
      </c>
      <c r="AW2723" s="81">
        <v>2018</v>
      </c>
      <c r="AX2723" s="81">
        <v>2019</v>
      </c>
      <c r="AY2723" s="81">
        <v>2020</v>
      </c>
      <c r="AZ2723" s="81">
        <v>2021</v>
      </c>
      <c r="BA2723" s="81">
        <v>2022</v>
      </c>
      <c r="BB2723" s="81">
        <v>2023</v>
      </c>
      <c r="BC2723" s="81">
        <v>2024</v>
      </c>
      <c r="BD2723" s="81">
        <v>2025</v>
      </c>
      <c r="BE2723" s="81">
        <v>2026</v>
      </c>
      <c r="BG2723" s="81">
        <v>2011</v>
      </c>
      <c r="BH2723" s="81">
        <v>2012</v>
      </c>
      <c r="BI2723" s="81">
        <v>2013</v>
      </c>
      <c r="BJ2723" s="81">
        <v>2014</v>
      </c>
      <c r="BK2723" s="81">
        <v>2015</v>
      </c>
      <c r="BL2723" s="81">
        <v>2016</v>
      </c>
      <c r="BM2723" s="81">
        <v>2017</v>
      </c>
      <c r="BN2723" s="81">
        <v>2018</v>
      </c>
      <c r="BO2723" s="81">
        <v>2019</v>
      </c>
      <c r="BP2723" s="81">
        <v>2020</v>
      </c>
      <c r="BQ2723" s="81">
        <v>2021</v>
      </c>
      <c r="BR2723" s="81">
        <v>2022</v>
      </c>
      <c r="BS2723" s="81">
        <v>2023</v>
      </c>
      <c r="BT2723" s="81">
        <v>2024</v>
      </c>
      <c r="BU2723" s="81">
        <v>2025</v>
      </c>
      <c r="BV2723" s="81">
        <v>2026</v>
      </c>
    </row>
    <row r="2724" spans="1:74" ht="13.5" customHeight="1">
      <c r="A2724" s="85">
        <v>2721</v>
      </c>
      <c r="B2724" s="86" t="s">
        <v>25</v>
      </c>
      <c r="C2724" s="93">
        <f t="shared" ref="C2724:N2731" si="2805">SUM(AP2724,BG2724)</f>
        <v>95</v>
      </c>
      <c r="D2724" s="93">
        <f t="shared" si="2805"/>
        <v>109</v>
      </c>
      <c r="E2724" s="93">
        <f t="shared" si="2805"/>
        <v>118</v>
      </c>
      <c r="F2724" s="93">
        <f t="shared" si="2805"/>
        <v>117</v>
      </c>
      <c r="G2724" s="93">
        <f t="shared" si="2805"/>
        <v>115</v>
      </c>
      <c r="H2724" s="93">
        <f t="shared" si="2805"/>
        <v>149</v>
      </c>
      <c r="I2724" s="93">
        <f t="shared" si="2805"/>
        <v>170</v>
      </c>
      <c r="J2724" s="93">
        <f t="shared" si="2805"/>
        <v>147</v>
      </c>
      <c r="K2724" s="93">
        <f t="shared" si="2805"/>
        <v>122</v>
      </c>
      <c r="L2724" s="93">
        <f t="shared" si="2805"/>
        <v>129</v>
      </c>
      <c r="M2724" s="93">
        <f t="shared" si="2805"/>
        <v>116</v>
      </c>
      <c r="N2724" s="93">
        <f t="shared" si="2805"/>
        <v>120</v>
      </c>
      <c r="O2724" s="93">
        <f t="shared" ref="O2724:R2731" si="2806">SUM(BB2724,BS2724)</f>
        <v>107</v>
      </c>
      <c r="P2724" s="93">
        <f>SUM(BC2724,BT2724)</f>
        <v>123</v>
      </c>
      <c r="Q2724" s="93">
        <f t="shared" si="2806"/>
        <v>142</v>
      </c>
      <c r="R2724" s="93">
        <f t="shared" si="2806"/>
        <v>0</v>
      </c>
      <c r="Z2724" s="88">
        <f t="shared" ref="Z2724:AL2724" si="2807">C2724*100000/Z2723</f>
        <v>2.3475193515904444</v>
      </c>
      <c r="AA2724" s="88">
        <f t="shared" si="2807"/>
        <v>2.6528187903292344</v>
      </c>
      <c r="AB2724" s="88">
        <f t="shared" si="2807"/>
        <v>2.8055119274675309</v>
      </c>
      <c r="AC2724" s="88">
        <f t="shared" si="2807"/>
        <v>2.7148621998598017</v>
      </c>
      <c r="AD2724" s="88">
        <f t="shared" si="2807"/>
        <v>2.6031268306772386</v>
      </c>
      <c r="AE2724" s="88">
        <f t="shared" si="2807"/>
        <v>3.2894736842105261</v>
      </c>
      <c r="AF2724" s="88">
        <f t="shared" si="2807"/>
        <v>3.6534956001167398</v>
      </c>
      <c r="AG2724" s="88">
        <f t="shared" si="2807"/>
        <v>3.0819819785821121</v>
      </c>
      <c r="AH2724" s="88">
        <f t="shared" si="2807"/>
        <v>2.4957939734349326</v>
      </c>
      <c r="AI2724" s="88">
        <f t="shared" si="2807"/>
        <v>2.5799447891815115</v>
      </c>
      <c r="AJ2724" s="88">
        <f t="shared" si="2807"/>
        <v>2.2856368217668286</v>
      </c>
      <c r="AK2724" s="88">
        <f t="shared" si="2807"/>
        <v>2.4534930175633298</v>
      </c>
      <c r="AL2724" s="88">
        <f t="shared" si="2807"/>
        <v>2.1609080822405264</v>
      </c>
      <c r="AM2724" s="88">
        <f>P2724*100000/AM2723</f>
        <v>2.404054760849323</v>
      </c>
      <c r="AN2724" s="88">
        <f>Q2724*100000/AN2723</f>
        <v>2.7014424751605217</v>
      </c>
      <c r="AO2724" s="130"/>
      <c r="AP2724" s="87">
        <f>SUM(C106,C208,C276,C310,C412,C446,C582,C650,C718,C854,C1024,C1092,C1160,C1194,C1330,C1398)</f>
        <v>52</v>
      </c>
      <c r="AQ2724" s="77">
        <f t="shared" ref="AQ2724:AQ2756" si="2808">SUM(D106,D208,D276,D310,D412,D446,D582,D650,D718,D854,D1024,D1092,D1160,D1194,D1330,D1398)</f>
        <v>54</v>
      </c>
      <c r="AR2724" s="77">
        <f t="shared" ref="AR2724:AR2756" si="2809">SUM(E106,E208,E276,E310,E412,E446,E582,E650,E718,E854,E1024,E1092,E1160,E1194,E1330,E1398)</f>
        <v>56</v>
      </c>
      <c r="AS2724" s="77">
        <f t="shared" ref="AS2724:AS2756" si="2810">SUM(F106,F208,F276,F310,F412,F446,F582,F650,F718,F854,F1024,F1092,F1160,F1194,F1330,F1398)</f>
        <v>55</v>
      </c>
      <c r="AT2724" s="77">
        <f t="shared" ref="AT2724:AT2756" si="2811">SUM(G106,G208,G276,G310,G412,G446,G582,G650,G718,G854,G1024,G1092,G1160,G1194,G1330,G1398)</f>
        <v>65</v>
      </c>
      <c r="AU2724" s="77">
        <f t="shared" ref="AU2724:AU2756" si="2812">SUM(H106,H208,H276,H310,H412,H446,H582,H650,H718,H854,H1024,H1092,H1160,H1194,H1330,H1398)</f>
        <v>68</v>
      </c>
      <c r="AV2724" s="77">
        <f t="shared" ref="AV2724:AV2756" si="2813">SUM(I106,I208,I276,I310,I412,I446,I582,I650,I718,I854,I1024,I1092,I1160,I1194,I1330,I1398)</f>
        <v>82</v>
      </c>
      <c r="AW2724" s="87">
        <f t="shared" ref="AW2724:AW2756" si="2814">SUM(J106,J208,J276,J310,J412,J446,J582,J650,J718,J854,J1024,J1092,J1160,J1194,J1330,J1398)</f>
        <v>65</v>
      </c>
      <c r="AX2724" s="87">
        <f t="shared" ref="AX2724:AX2756" si="2815">SUM(K106,K208,K276,K310,K412,K446,K582,K650,K718,K854,K1024,K1092,K1160,K1194,K1330,K1398)</f>
        <v>58</v>
      </c>
      <c r="AY2724" s="87">
        <f t="shared" ref="AY2724:AY2756" si="2816">SUM(L106,L208,L276,L310,L412,L446,L582,L650,L718,L854,L1024,L1092,L1160,L1194,L1330,L1398)</f>
        <v>74</v>
      </c>
      <c r="AZ2724" s="87">
        <f t="shared" ref="AZ2724:AZ2756" si="2817">SUM(M106,M208,M276,M310,M412,M446,M582,M650,M718,M854,M1024,M1092,M1160,M1194,M1330,M1398)</f>
        <v>57</v>
      </c>
      <c r="BA2724" s="87">
        <f t="shared" ref="BA2724:BA2756" si="2818">SUM(N106,N208,N276,N310,N412,N446,N582,N650,N718,N854,N1024,N1092,N1160,N1194,N1330,N1398)</f>
        <v>62</v>
      </c>
      <c r="BB2724" s="87">
        <f t="shared" ref="BB2724:BB2756" si="2819">SUM(O106,O208,O276,O310,O412,O446,O582,O650,O718,O854,O1024,O1092,O1160,O1194,O1330,O1398)</f>
        <v>61</v>
      </c>
      <c r="BC2724" s="87">
        <f>SUM(P106,P208,P276,P310,P412,P446,P582,P650,P718,P854,P1024,P1092,P1160,P1194,P1330,P1398)</f>
        <v>71</v>
      </c>
      <c r="BD2724" s="87">
        <f t="shared" ref="BD2724:BD2756" si="2820">SUM(Q106,Q208,Q276,Q310,Q412,Q446,Q582,Q650,Q718,Q854,Q1024,Q1092,Q1160,Q1194,Q1330,Q1398)</f>
        <v>63</v>
      </c>
      <c r="BE2724" s="87">
        <f t="shared" ref="BE2724:BE2756" si="2821">SUM(R106,R208,R276,R310,R412,R446,R582,R650,R718,R854,R1024,R1092,R1160,R1194,R1330,R1398)</f>
        <v>0</v>
      </c>
      <c r="BG2724" s="77">
        <f t="shared" ref="BG2724:BG2756" si="2822">SUM(C1432,C1466,C1500,C1636,C1670,C1772,C1738,C1908,C1976,C2146,C2452,C2486,C2554,C2588,C2622)</f>
        <v>43</v>
      </c>
      <c r="BH2724" s="77">
        <f t="shared" ref="BH2724:BH2756" si="2823">SUM(D1432,D1466,D1500,D1636,D1670,D1772,D1738,D1908,D1976,D2146,D2452,D2486,D2554,D2588,D2622)</f>
        <v>55</v>
      </c>
      <c r="BI2724" s="77">
        <f t="shared" ref="BI2724:BI2756" si="2824">SUM(E1432,E1466,E1500,E1636,E1670,E1772,E1738,E1908,E1976,E2146,E2452,E2486,E2554,E2588,E2622)</f>
        <v>62</v>
      </c>
      <c r="BJ2724" s="77">
        <f t="shared" ref="BJ2724:BJ2756" si="2825">SUM(F1432,F1466,F1500,F1636,F1670,F1772,F1738,F1908,F1976,F2146,F2452,F2486,F2554,F2588,F2622)</f>
        <v>62</v>
      </c>
      <c r="BK2724" s="77">
        <f t="shared" ref="BK2724:BK2756" si="2826">SUM(G1432,G1466,G1500,G1636,G1670,G1772,G1738,G1908,G1976,G2146,G2452,G2486,G2554,G2588,G2622)</f>
        <v>50</v>
      </c>
      <c r="BL2724" s="77">
        <f t="shared" ref="BL2724:BL2756" si="2827">SUM(H1432,H1466,H1500,H1636,H1670,H1772,H1738,H1908,H1976,H2146,H2452,H2486,H2554,H2588,H2622)</f>
        <v>81</v>
      </c>
      <c r="BM2724" s="87">
        <f t="shared" ref="BM2724:BM2756" si="2828">SUM(I1432,I1466,I1500,I1636,I1670,I1772,I1738,I1908,I1976,I2146,I2452,I2486,I2554,I2588,I2622)</f>
        <v>88</v>
      </c>
      <c r="BN2724" s="87">
        <f t="shared" ref="BN2724:BN2756" si="2829">SUM(J1432,J1466,J1500,J1636,J1670,J1772,J1738,J1908,J1976,J2146,J2452,J2486,J2554,J2588,J2622)</f>
        <v>82</v>
      </c>
      <c r="BO2724" s="87">
        <f t="shared" ref="BO2724:BO2756" si="2830">SUM(K1432,K1466,K1500,K1636,K1670,K1772,K1738,K1908,K1976,K2146,K2452,K2486,K2554,K2588,K2622)</f>
        <v>64</v>
      </c>
      <c r="BP2724" s="87">
        <f t="shared" ref="BP2724:BP2756" si="2831">SUM(L1432,L1466,L1500,L1636,L1670,L1772,L1738,L1908,L1976,L2146,L2452,L2486,L2554,L2588,L2622)</f>
        <v>55</v>
      </c>
      <c r="BQ2724" s="87">
        <f t="shared" ref="BQ2724:BQ2756" si="2832">SUM(M1432,M1466,M1500,M1636,M1670,M1772,M1738,M1908,M1976,M2146,M2452,M2486,M2554,M2588,M2622)</f>
        <v>59</v>
      </c>
      <c r="BR2724" s="87">
        <f t="shared" ref="BR2724:BV2724" si="2833">SUM(N1432,N1466,N1500,N1636,N1670,N1772,N1738,N1908,N1976,N2146,N2452,N2486,N2554,N2588,N2622)</f>
        <v>58</v>
      </c>
      <c r="BS2724" s="87">
        <f t="shared" si="2833"/>
        <v>46</v>
      </c>
      <c r="BT2724" s="87">
        <f t="shared" si="2833"/>
        <v>52</v>
      </c>
      <c r="BU2724" s="87">
        <f t="shared" si="2833"/>
        <v>79</v>
      </c>
      <c r="BV2724" s="87">
        <f t="shared" si="2833"/>
        <v>0</v>
      </c>
    </row>
    <row r="2725" spans="1:74" ht="13.5" customHeight="1">
      <c r="A2725" s="85">
        <v>2722</v>
      </c>
      <c r="B2725" s="92" t="s">
        <v>22</v>
      </c>
      <c r="C2725" s="93">
        <f t="shared" si="2805"/>
        <v>20659</v>
      </c>
      <c r="D2725" s="93">
        <f t="shared" si="2805"/>
        <v>22741</v>
      </c>
      <c r="E2725" s="93">
        <f t="shared" si="2805"/>
        <v>24722</v>
      </c>
      <c r="F2725" s="93">
        <f t="shared" si="2805"/>
        <v>25042</v>
      </c>
      <c r="G2725" s="93">
        <f t="shared" si="2805"/>
        <v>25043</v>
      </c>
      <c r="H2725" s="93">
        <f t="shared" si="2805"/>
        <v>27893</v>
      </c>
      <c r="I2725" s="93">
        <f t="shared" si="2805"/>
        <v>29203</v>
      </c>
      <c r="J2725" s="93">
        <f t="shared" si="2805"/>
        <v>29046</v>
      </c>
      <c r="K2725" s="93">
        <f t="shared" si="2805"/>
        <v>30016</v>
      </c>
      <c r="L2725" s="93">
        <f t="shared" si="2805"/>
        <v>31373</v>
      </c>
      <c r="M2725" s="93">
        <f t="shared" si="2805"/>
        <v>31491</v>
      </c>
      <c r="N2725" s="93">
        <f t="shared" si="2805"/>
        <v>31026</v>
      </c>
      <c r="O2725" s="93">
        <f t="shared" si="2806"/>
        <v>32698</v>
      </c>
      <c r="P2725" s="93">
        <f t="shared" si="2806"/>
        <v>33126</v>
      </c>
      <c r="Q2725" s="93">
        <f t="shared" si="2806"/>
        <v>36895</v>
      </c>
      <c r="R2725" s="93">
        <f t="shared" si="2806"/>
        <v>0</v>
      </c>
      <c r="Z2725" s="88">
        <f t="shared" ref="Z2725:AL2725" si="2834">C2725*100000/Z2723</f>
        <v>510.49897141586302</v>
      </c>
      <c r="AA2725" s="88">
        <f t="shared" si="2834"/>
        <v>553.46561569612038</v>
      </c>
      <c r="AB2725" s="88">
        <f t="shared" si="2834"/>
        <v>587.77852432925681</v>
      </c>
      <c r="AC2725" s="88">
        <f t="shared" si="2834"/>
        <v>581.07332657170218</v>
      </c>
      <c r="AD2725" s="88">
        <f t="shared" si="2834"/>
        <v>566.8704801795659</v>
      </c>
      <c r="AE2725" s="88">
        <f t="shared" si="2834"/>
        <v>615.79388908512897</v>
      </c>
      <c r="AF2725" s="88">
        <f t="shared" si="2834"/>
        <v>627.60607064828912</v>
      </c>
      <c r="AG2725" s="88">
        <f t="shared" si="2834"/>
        <v>608.97447993126548</v>
      </c>
      <c r="AH2725" s="88">
        <f t="shared" si="2834"/>
        <v>614.04714677559787</v>
      </c>
      <c r="AI2725" s="88">
        <f t="shared" si="2834"/>
        <v>627.44657264334546</v>
      </c>
      <c r="AJ2725" s="88">
        <f t="shared" si="2834"/>
        <v>620.49128581257935</v>
      </c>
      <c r="AK2725" s="88">
        <f t="shared" si="2834"/>
        <v>634.35061969099888</v>
      </c>
      <c r="AL2725" s="88">
        <f t="shared" si="2834"/>
        <v>660.34927544953962</v>
      </c>
      <c r="AM2725" s="88">
        <f>P2725*100000/AM2723</f>
        <v>647.45299193410312</v>
      </c>
      <c r="AN2725" s="88">
        <f>Q2725*100000/AN2723</f>
        <v>701.89943747216512</v>
      </c>
      <c r="AO2725" s="130"/>
      <c r="AP2725" s="77">
        <f t="shared" ref="AP2725:AP2755" si="2835">SUM(C107,C209,C277,C311,C413,C447,C583,C651,C719,C855,C1025,C1093,C1161,C1195,C1331,C1399)</f>
        <v>10882</v>
      </c>
      <c r="AQ2725" s="77">
        <f t="shared" si="2808"/>
        <v>11975</v>
      </c>
      <c r="AR2725" s="77">
        <f t="shared" si="2809"/>
        <v>13121</v>
      </c>
      <c r="AS2725" s="77">
        <f t="shared" si="2810"/>
        <v>13220</v>
      </c>
      <c r="AT2725" s="77">
        <f t="shared" si="2811"/>
        <v>12883</v>
      </c>
      <c r="AU2725" s="77">
        <f t="shared" si="2812"/>
        <v>14392</v>
      </c>
      <c r="AV2725" s="77">
        <f t="shared" si="2813"/>
        <v>15003</v>
      </c>
      <c r="AW2725" s="77">
        <f t="shared" si="2814"/>
        <v>14640</v>
      </c>
      <c r="AX2725" s="77">
        <f t="shared" si="2815"/>
        <v>15179</v>
      </c>
      <c r="AY2725" s="77">
        <f t="shared" si="2816"/>
        <v>15606</v>
      </c>
      <c r="AZ2725" s="77">
        <f t="shared" si="2817"/>
        <v>15333</v>
      </c>
      <c r="BA2725" s="77">
        <f t="shared" si="2818"/>
        <v>15027</v>
      </c>
      <c r="BB2725" s="77">
        <f t="shared" si="2819"/>
        <v>16039</v>
      </c>
      <c r="BC2725" s="77">
        <f t="shared" ref="BC2725:BC2756" si="2836">SUM(P107,P209,P277,P311,P413,P447,P583,P651,P719,P855,P1025,P1093,P1161,P1195,P1331,P1399)</f>
        <v>16309</v>
      </c>
      <c r="BD2725" s="77">
        <f t="shared" si="2820"/>
        <v>18119</v>
      </c>
      <c r="BE2725" s="77">
        <f t="shared" si="2821"/>
        <v>0</v>
      </c>
      <c r="BG2725" s="77">
        <f t="shared" si="2822"/>
        <v>9777</v>
      </c>
      <c r="BH2725" s="77">
        <f t="shared" si="2823"/>
        <v>10766</v>
      </c>
      <c r="BI2725" s="77">
        <f t="shared" si="2824"/>
        <v>11601</v>
      </c>
      <c r="BJ2725" s="77">
        <f t="shared" si="2825"/>
        <v>11822</v>
      </c>
      <c r="BK2725" s="77">
        <f t="shared" si="2826"/>
        <v>12160</v>
      </c>
      <c r="BL2725" s="77">
        <f t="shared" si="2827"/>
        <v>13501</v>
      </c>
      <c r="BM2725" s="77">
        <f t="shared" si="2828"/>
        <v>14200</v>
      </c>
      <c r="BN2725" s="77">
        <f t="shared" si="2829"/>
        <v>14406</v>
      </c>
      <c r="BO2725" s="77">
        <f t="shared" si="2830"/>
        <v>14837</v>
      </c>
      <c r="BP2725" s="77">
        <f t="shared" si="2831"/>
        <v>15767</v>
      </c>
      <c r="BQ2725" s="77">
        <f t="shared" si="2832"/>
        <v>16158</v>
      </c>
      <c r="BR2725" s="77">
        <f t="shared" ref="BR2725:BV2725" si="2837">SUM(N1433,N1467,N1501,N1637,N1671,N1773,N1739,N1909,N1977,N2147,N2453,N2487,N2555,N2589,N2623)</f>
        <v>15999</v>
      </c>
      <c r="BS2725" s="77">
        <f t="shared" si="2837"/>
        <v>16659</v>
      </c>
      <c r="BT2725" s="77">
        <f t="shared" si="2837"/>
        <v>16817</v>
      </c>
      <c r="BU2725" s="77">
        <f t="shared" si="2837"/>
        <v>18776</v>
      </c>
      <c r="BV2725" s="77">
        <f t="shared" si="2837"/>
        <v>0</v>
      </c>
    </row>
    <row r="2726" spans="1:74" ht="13.5" customHeight="1">
      <c r="A2726" s="85">
        <v>2723</v>
      </c>
      <c r="B2726" s="92" t="s">
        <v>21</v>
      </c>
      <c r="C2726" s="93">
        <f t="shared" si="2805"/>
        <v>5136</v>
      </c>
      <c r="D2726" s="93">
        <f t="shared" si="2805"/>
        <v>5506</v>
      </c>
      <c r="E2726" s="93">
        <f t="shared" si="2805"/>
        <v>6119</v>
      </c>
      <c r="F2726" s="93">
        <f t="shared" si="2805"/>
        <v>6507</v>
      </c>
      <c r="G2726" s="93">
        <f t="shared" si="2805"/>
        <v>7002</v>
      </c>
      <c r="H2726" s="93">
        <f t="shared" si="2805"/>
        <v>7776</v>
      </c>
      <c r="I2726" s="93">
        <f t="shared" si="2805"/>
        <v>8265</v>
      </c>
      <c r="J2726" s="93">
        <f t="shared" si="2805"/>
        <v>8893</v>
      </c>
      <c r="K2726" s="93">
        <f t="shared" si="2805"/>
        <v>8256</v>
      </c>
      <c r="L2726" s="93">
        <f t="shared" si="2805"/>
        <v>8863</v>
      </c>
      <c r="M2726" s="93">
        <f t="shared" si="2805"/>
        <v>9097</v>
      </c>
      <c r="N2726" s="93">
        <f t="shared" si="2805"/>
        <v>8436</v>
      </c>
      <c r="O2726" s="93">
        <f t="shared" si="2806"/>
        <v>8669</v>
      </c>
      <c r="P2726" s="93">
        <f t="shared" si="2806"/>
        <v>10085</v>
      </c>
      <c r="Q2726" s="93">
        <f t="shared" si="2806"/>
        <v>10840</v>
      </c>
      <c r="R2726" s="93">
        <f t="shared" si="2806"/>
        <v>0</v>
      </c>
      <c r="Z2726" s="88">
        <f t="shared" ref="Z2726:AN2726" si="2838">C2726*100000/Z2723</f>
        <v>126.91430936598445</v>
      </c>
      <c r="AA2726" s="88">
        <f t="shared" si="2838"/>
        <v>134.00385559222718</v>
      </c>
      <c r="AB2726" s="88">
        <f t="shared" si="2838"/>
        <v>145.48243630655782</v>
      </c>
      <c r="AC2726" s="88">
        <f t="shared" si="2838"/>
        <v>150.98810542297204</v>
      </c>
      <c r="AD2726" s="88">
        <f t="shared" si="2838"/>
        <v>158.49647016001759</v>
      </c>
      <c r="AE2726" s="88">
        <f t="shared" si="2838"/>
        <v>171.67078770752386</v>
      </c>
      <c r="AF2726" s="88">
        <f t="shared" si="2838"/>
        <v>177.62435961744032</v>
      </c>
      <c r="AG2726" s="88">
        <f t="shared" si="2838"/>
        <v>186.44942677231785</v>
      </c>
      <c r="AH2726" s="88">
        <f t="shared" si="2838"/>
        <v>168.89569708753118</v>
      </c>
      <c r="AI2726" s="88">
        <f t="shared" si="2838"/>
        <v>177.25620671717624</v>
      </c>
      <c r="AJ2726" s="88">
        <f t="shared" si="2838"/>
        <v>179.24515661735208</v>
      </c>
      <c r="AK2726" s="88">
        <f t="shared" si="2838"/>
        <v>172.48055913470208</v>
      </c>
      <c r="AL2726" s="88">
        <f t="shared" si="2838"/>
        <v>175.07394546675818</v>
      </c>
      <c r="AM2726" s="88">
        <f t="shared" si="2838"/>
        <v>197.1129452289872</v>
      </c>
      <c r="AN2726" s="88">
        <f t="shared" si="2838"/>
        <v>206.22279176577504</v>
      </c>
      <c r="AO2726" s="130"/>
      <c r="AP2726" s="77">
        <f t="shared" si="2835"/>
        <v>2903</v>
      </c>
      <c r="AQ2726" s="77">
        <f t="shared" si="2808"/>
        <v>2916</v>
      </c>
      <c r="AR2726" s="77">
        <f t="shared" si="2809"/>
        <v>3388</v>
      </c>
      <c r="AS2726" s="77">
        <f t="shared" si="2810"/>
        <v>3550</v>
      </c>
      <c r="AT2726" s="77">
        <f t="shared" si="2811"/>
        <v>3977</v>
      </c>
      <c r="AU2726" s="77">
        <f t="shared" si="2812"/>
        <v>4183</v>
      </c>
      <c r="AV2726" s="77">
        <f t="shared" si="2813"/>
        <v>4443</v>
      </c>
      <c r="AW2726" s="77">
        <f t="shared" si="2814"/>
        <v>4370</v>
      </c>
      <c r="AX2726" s="77">
        <f t="shared" si="2815"/>
        <v>4340</v>
      </c>
      <c r="AY2726" s="77">
        <f t="shared" si="2816"/>
        <v>4417</v>
      </c>
      <c r="AZ2726" s="77">
        <f t="shared" si="2817"/>
        <v>4288</v>
      </c>
      <c r="BA2726" s="77">
        <f t="shared" si="2818"/>
        <v>4030</v>
      </c>
      <c r="BB2726" s="77">
        <f t="shared" si="2819"/>
        <v>4225</v>
      </c>
      <c r="BC2726" s="77">
        <f t="shared" si="2836"/>
        <v>4893</v>
      </c>
      <c r="BD2726" s="77">
        <f t="shared" si="2820"/>
        <v>5543</v>
      </c>
      <c r="BE2726" s="77">
        <f t="shared" si="2821"/>
        <v>0</v>
      </c>
      <c r="BG2726" s="77">
        <f t="shared" si="2822"/>
        <v>2233</v>
      </c>
      <c r="BH2726" s="77">
        <f t="shared" si="2823"/>
        <v>2590</v>
      </c>
      <c r="BI2726" s="77">
        <f t="shared" si="2824"/>
        <v>2731</v>
      </c>
      <c r="BJ2726" s="77">
        <f t="shared" si="2825"/>
        <v>2957</v>
      </c>
      <c r="BK2726" s="77">
        <f t="shared" si="2826"/>
        <v>3025</v>
      </c>
      <c r="BL2726" s="77">
        <f t="shared" si="2827"/>
        <v>3593</v>
      </c>
      <c r="BM2726" s="77">
        <f t="shared" si="2828"/>
        <v>3822</v>
      </c>
      <c r="BN2726" s="87">
        <f t="shared" si="2829"/>
        <v>4523</v>
      </c>
      <c r="BO2726" s="87">
        <f t="shared" si="2830"/>
        <v>3916</v>
      </c>
      <c r="BP2726" s="87">
        <f t="shared" si="2831"/>
        <v>4446</v>
      </c>
      <c r="BQ2726" s="87">
        <f t="shared" si="2832"/>
        <v>4809</v>
      </c>
      <c r="BR2726" s="87">
        <f t="shared" ref="BR2726:BV2726" si="2839">SUM(N1434,N1468,N1502,N1638,N1672,N1774,N1740,N1910,N1978,N2148,N2454,N2488,N2556,N2590,N2624)</f>
        <v>4406</v>
      </c>
      <c r="BS2726" s="87">
        <f t="shared" si="2839"/>
        <v>4444</v>
      </c>
      <c r="BT2726" s="87">
        <f t="shared" si="2839"/>
        <v>5192</v>
      </c>
      <c r="BU2726" s="87">
        <f t="shared" si="2839"/>
        <v>5297</v>
      </c>
      <c r="BV2726" s="87">
        <f t="shared" si="2839"/>
        <v>0</v>
      </c>
    </row>
    <row r="2727" spans="1:74" ht="13.5" customHeight="1">
      <c r="A2727" s="85">
        <v>2724</v>
      </c>
      <c r="B2727" s="92" t="s">
        <v>20</v>
      </c>
      <c r="C2727" s="93">
        <f t="shared" si="2805"/>
        <v>386</v>
      </c>
      <c r="D2727" s="93">
        <f t="shared" si="2805"/>
        <v>459</v>
      </c>
      <c r="E2727" s="93">
        <f t="shared" si="2805"/>
        <v>507</v>
      </c>
      <c r="F2727" s="93">
        <f t="shared" si="2805"/>
        <v>457</v>
      </c>
      <c r="G2727" s="93">
        <f t="shared" si="2805"/>
        <v>518</v>
      </c>
      <c r="H2727" s="93">
        <f t="shared" si="2805"/>
        <v>606</v>
      </c>
      <c r="I2727" s="93">
        <f t="shared" si="2805"/>
        <v>548</v>
      </c>
      <c r="J2727" s="93">
        <f t="shared" si="2805"/>
        <v>532</v>
      </c>
      <c r="K2727" s="93">
        <f t="shared" si="2805"/>
        <v>518</v>
      </c>
      <c r="L2727" s="93">
        <f t="shared" si="2805"/>
        <v>525</v>
      </c>
      <c r="M2727" s="93">
        <f t="shared" si="2805"/>
        <v>553</v>
      </c>
      <c r="N2727" s="93">
        <f t="shared" si="2805"/>
        <v>541</v>
      </c>
      <c r="O2727" s="93">
        <f t="shared" si="2806"/>
        <v>455</v>
      </c>
      <c r="P2727" s="93">
        <f t="shared" si="2806"/>
        <v>521</v>
      </c>
      <c r="Q2727" s="93">
        <f t="shared" si="2806"/>
        <v>631</v>
      </c>
      <c r="R2727" s="93">
        <f t="shared" si="2806"/>
        <v>0</v>
      </c>
      <c r="Z2727" s="88">
        <f t="shared" ref="Z2727:AL2727" si="2840">C2727*100000/Z2723</f>
        <v>9.538341786462226</v>
      </c>
      <c r="AA2727" s="88">
        <f t="shared" si="2840"/>
        <v>11.171044263863473</v>
      </c>
      <c r="AB2727" s="88">
        <f t="shared" si="2840"/>
        <v>12.054191078186765</v>
      </c>
      <c r="AC2727" s="88">
        <f t="shared" si="2840"/>
        <v>10.604205344751533</v>
      </c>
      <c r="AD2727" s="88">
        <f t="shared" si="2840"/>
        <v>11.725388680789647</v>
      </c>
      <c r="AE2727" s="88">
        <f t="shared" si="2840"/>
        <v>13.378664782762275</v>
      </c>
      <c r="AF2727" s="88">
        <f t="shared" si="2840"/>
        <v>11.777150522729256</v>
      </c>
      <c r="AG2727" s="88">
        <f t="shared" si="2840"/>
        <v>11.153839541535262</v>
      </c>
      <c r="AH2727" s="88">
        <f t="shared" si="2840"/>
        <v>10.59689572327291</v>
      </c>
      <c r="AI2727" s="88">
        <f t="shared" si="2840"/>
        <v>10.499775304808477</v>
      </c>
      <c r="AJ2727" s="88">
        <f t="shared" si="2840"/>
        <v>10.89618243480221</v>
      </c>
      <c r="AK2727" s="88">
        <f t="shared" si="2840"/>
        <v>11.061164354181345</v>
      </c>
      <c r="AL2727" s="88">
        <f t="shared" si="2840"/>
        <v>9.1889082001816771</v>
      </c>
      <c r="AM2727" s="88">
        <f>P2727*100000/AM2723</f>
        <v>10.183028702459328</v>
      </c>
      <c r="AN2727" s="88">
        <f>Q2727*100000/AN2723</f>
        <v>12.004297195959783</v>
      </c>
      <c r="AO2727" s="130"/>
      <c r="AP2727" s="77">
        <f t="shared" si="2835"/>
        <v>245</v>
      </c>
      <c r="AQ2727" s="77">
        <f t="shared" si="2808"/>
        <v>270</v>
      </c>
      <c r="AR2727" s="77">
        <f t="shared" si="2809"/>
        <v>291</v>
      </c>
      <c r="AS2727" s="77">
        <f t="shared" si="2810"/>
        <v>252</v>
      </c>
      <c r="AT2727" s="77">
        <f t="shared" si="2811"/>
        <v>268</v>
      </c>
      <c r="AU2727" s="77">
        <f t="shared" si="2812"/>
        <v>323</v>
      </c>
      <c r="AV2727" s="77">
        <f t="shared" si="2813"/>
        <v>266</v>
      </c>
      <c r="AW2727" s="77">
        <f t="shared" si="2814"/>
        <v>304</v>
      </c>
      <c r="AX2727" s="77">
        <f t="shared" si="2815"/>
        <v>256</v>
      </c>
      <c r="AY2727" s="77">
        <f t="shared" si="2816"/>
        <v>277</v>
      </c>
      <c r="AZ2727" s="77">
        <f t="shared" si="2817"/>
        <v>270</v>
      </c>
      <c r="BA2727" s="77">
        <f t="shared" si="2818"/>
        <v>264</v>
      </c>
      <c r="BB2727" s="77">
        <f t="shared" si="2819"/>
        <v>212</v>
      </c>
      <c r="BC2727" s="77">
        <f t="shared" si="2836"/>
        <v>273</v>
      </c>
      <c r="BD2727" s="77">
        <f t="shared" si="2820"/>
        <v>321</v>
      </c>
      <c r="BE2727" s="77">
        <f t="shared" si="2821"/>
        <v>0</v>
      </c>
      <c r="BG2727" s="77">
        <f t="shared" si="2822"/>
        <v>141</v>
      </c>
      <c r="BH2727" s="77">
        <f t="shared" si="2823"/>
        <v>189</v>
      </c>
      <c r="BI2727" s="77">
        <f t="shared" si="2824"/>
        <v>216</v>
      </c>
      <c r="BJ2727" s="77">
        <f t="shared" si="2825"/>
        <v>205</v>
      </c>
      <c r="BK2727" s="77">
        <f t="shared" si="2826"/>
        <v>250</v>
      </c>
      <c r="BL2727" s="77">
        <f t="shared" si="2827"/>
        <v>283</v>
      </c>
      <c r="BM2727" s="77">
        <f t="shared" si="2828"/>
        <v>282</v>
      </c>
      <c r="BN2727" s="77">
        <f t="shared" si="2829"/>
        <v>228</v>
      </c>
      <c r="BO2727" s="77">
        <f t="shared" si="2830"/>
        <v>262</v>
      </c>
      <c r="BP2727" s="77">
        <f t="shared" si="2831"/>
        <v>248</v>
      </c>
      <c r="BQ2727" s="77">
        <f t="shared" si="2832"/>
        <v>283</v>
      </c>
      <c r="BR2727" s="77">
        <f t="shared" ref="BR2727:BV2727" si="2841">SUM(N1435,N1469,N1503,N1639,N1673,N1775,N1741,N1911,N1979,N2149,N2455,N2489,N2557,N2591,N2625)</f>
        <v>277</v>
      </c>
      <c r="BS2727" s="77">
        <f t="shared" si="2841"/>
        <v>243</v>
      </c>
      <c r="BT2727" s="77">
        <f t="shared" si="2841"/>
        <v>248</v>
      </c>
      <c r="BU2727" s="77">
        <f t="shared" si="2841"/>
        <v>310</v>
      </c>
      <c r="BV2727" s="77">
        <f t="shared" si="2841"/>
        <v>0</v>
      </c>
    </row>
    <row r="2728" spans="1:74" ht="13.5" customHeight="1">
      <c r="A2728" s="85">
        <v>2725</v>
      </c>
      <c r="B2728" s="92" t="s">
        <v>19</v>
      </c>
      <c r="C2728" s="93">
        <f t="shared" si="2805"/>
        <v>3056</v>
      </c>
      <c r="D2728" s="93">
        <f t="shared" si="2805"/>
        <v>2932</v>
      </c>
      <c r="E2728" s="93">
        <f t="shared" si="2805"/>
        <v>2507</v>
      </c>
      <c r="F2728" s="93">
        <f t="shared" si="2805"/>
        <v>2281</v>
      </c>
      <c r="G2728" s="93">
        <f t="shared" si="2805"/>
        <v>2213</v>
      </c>
      <c r="H2728" s="93">
        <f t="shared" si="2805"/>
        <v>2552</v>
      </c>
      <c r="I2728" s="93">
        <f t="shared" si="2805"/>
        <v>2837</v>
      </c>
      <c r="J2728" s="93">
        <f t="shared" si="2805"/>
        <v>2800</v>
      </c>
      <c r="K2728" s="93">
        <f t="shared" si="2805"/>
        <v>3011</v>
      </c>
      <c r="L2728" s="93">
        <f t="shared" si="2805"/>
        <v>3462</v>
      </c>
      <c r="M2728" s="93">
        <f t="shared" si="2805"/>
        <v>2153</v>
      </c>
      <c r="N2728" s="93">
        <f t="shared" si="2805"/>
        <v>1997</v>
      </c>
      <c r="O2728" s="93">
        <f t="shared" si="2806"/>
        <v>2526</v>
      </c>
      <c r="P2728" s="93">
        <f t="shared" si="2806"/>
        <v>2877</v>
      </c>
      <c r="Q2728" s="93">
        <f t="shared" si="2806"/>
        <v>3335</v>
      </c>
      <c r="R2728" s="93">
        <f t="shared" si="2806"/>
        <v>0</v>
      </c>
      <c r="Z2728" s="88">
        <f t="shared" ref="Z2728:AN2728" si="2842">C2728*100000/Z2723</f>
        <v>75.515990931162079</v>
      </c>
      <c r="AA2728" s="88">
        <f t="shared" si="2842"/>
        <v>71.358391681149683</v>
      </c>
      <c r="AB2728" s="88">
        <f t="shared" si="2842"/>
        <v>59.605240696280511</v>
      </c>
      <c r="AC2728" s="88">
        <f t="shared" si="2842"/>
        <v>52.928210922053054</v>
      </c>
      <c r="AD2728" s="88">
        <f t="shared" si="2842"/>
        <v>50.093214576423726</v>
      </c>
      <c r="AE2728" s="88">
        <f t="shared" si="2842"/>
        <v>56.34051571882727</v>
      </c>
      <c r="AF2728" s="88">
        <f t="shared" si="2842"/>
        <v>60.970394220771716</v>
      </c>
      <c r="AG2728" s="88">
        <f t="shared" si="2842"/>
        <v>58.704418639659281</v>
      </c>
      <c r="AH2728" s="88">
        <f t="shared" si="2842"/>
        <v>61.597013557480182</v>
      </c>
      <c r="AI2728" s="88">
        <f t="shared" si="2842"/>
        <v>69.238518295708474</v>
      </c>
      <c r="AJ2728" s="88">
        <f t="shared" si="2842"/>
        <v>42.422207562620535</v>
      </c>
      <c r="AK2728" s="88">
        <f t="shared" si="2842"/>
        <v>40.830212967283082</v>
      </c>
      <c r="AL2728" s="88">
        <f t="shared" si="2842"/>
        <v>51.01358706298663</v>
      </c>
      <c r="AM2728" s="88">
        <f t="shared" si="2842"/>
        <v>56.231427211085389</v>
      </c>
      <c r="AN2728" s="88">
        <f t="shared" si="2842"/>
        <v>63.445849680706623</v>
      </c>
      <c r="AO2728" s="130"/>
      <c r="AP2728" s="77">
        <f t="shared" si="2835"/>
        <v>1610</v>
      </c>
      <c r="AQ2728" s="77">
        <f t="shared" si="2808"/>
        <v>1506</v>
      </c>
      <c r="AR2728" s="77">
        <f t="shared" si="2809"/>
        <v>1331</v>
      </c>
      <c r="AS2728" s="77">
        <f t="shared" si="2810"/>
        <v>1205</v>
      </c>
      <c r="AT2728" s="77">
        <f t="shared" si="2811"/>
        <v>1122</v>
      </c>
      <c r="AU2728" s="77">
        <f t="shared" si="2812"/>
        <v>1278</v>
      </c>
      <c r="AV2728" s="77">
        <f t="shared" si="2813"/>
        <v>1347</v>
      </c>
      <c r="AW2728" s="77">
        <f t="shared" si="2814"/>
        <v>1413</v>
      </c>
      <c r="AX2728" s="77">
        <f t="shared" si="2815"/>
        <v>1515</v>
      </c>
      <c r="AY2728" s="77">
        <f t="shared" si="2816"/>
        <v>1749</v>
      </c>
      <c r="AZ2728" s="77">
        <f t="shared" si="2817"/>
        <v>1081</v>
      </c>
      <c r="BA2728" s="77">
        <f t="shared" si="2818"/>
        <v>988</v>
      </c>
      <c r="BB2728" s="77">
        <f t="shared" si="2819"/>
        <v>1286</v>
      </c>
      <c r="BC2728" s="77">
        <f t="shared" si="2836"/>
        <v>1488</v>
      </c>
      <c r="BD2728" s="77">
        <f t="shared" si="2820"/>
        <v>1671</v>
      </c>
      <c r="BE2728" s="77">
        <f t="shared" si="2821"/>
        <v>0</v>
      </c>
      <c r="BG2728" s="77">
        <f t="shared" si="2822"/>
        <v>1446</v>
      </c>
      <c r="BH2728" s="77">
        <f t="shared" si="2823"/>
        <v>1426</v>
      </c>
      <c r="BI2728" s="77">
        <f t="shared" si="2824"/>
        <v>1176</v>
      </c>
      <c r="BJ2728" s="77">
        <f t="shared" si="2825"/>
        <v>1076</v>
      </c>
      <c r="BK2728" s="77">
        <f t="shared" si="2826"/>
        <v>1091</v>
      </c>
      <c r="BL2728" s="77">
        <f t="shared" si="2827"/>
        <v>1274</v>
      </c>
      <c r="BM2728" s="77">
        <f t="shared" si="2828"/>
        <v>1490</v>
      </c>
      <c r="BN2728" s="77">
        <f t="shared" si="2829"/>
        <v>1387</v>
      </c>
      <c r="BO2728" s="77">
        <f t="shared" si="2830"/>
        <v>1496</v>
      </c>
      <c r="BP2728" s="77">
        <f t="shared" si="2831"/>
        <v>1713</v>
      </c>
      <c r="BQ2728" s="77">
        <f t="shared" si="2832"/>
        <v>1072</v>
      </c>
      <c r="BR2728" s="77">
        <f t="shared" ref="BR2728:BV2728" si="2843">SUM(N1436,N1470,N1504,N1640,N1674,N1776,N1742,N1912,N1980,N2150,N2456,N2490,N2558,N2592,N2626)</f>
        <v>1009</v>
      </c>
      <c r="BS2728" s="77">
        <f t="shared" si="2843"/>
        <v>1240</v>
      </c>
      <c r="BT2728" s="77">
        <f t="shared" si="2843"/>
        <v>1389</v>
      </c>
      <c r="BU2728" s="77">
        <f t="shared" si="2843"/>
        <v>1664</v>
      </c>
      <c r="BV2728" s="77">
        <f t="shared" si="2843"/>
        <v>0</v>
      </c>
    </row>
    <row r="2729" spans="1:74" ht="13.5" customHeight="1">
      <c r="A2729" s="85">
        <v>2726</v>
      </c>
      <c r="B2729" s="92" t="s">
        <v>18</v>
      </c>
      <c r="C2729" s="93">
        <f t="shared" si="2805"/>
        <v>101</v>
      </c>
      <c r="D2729" s="93">
        <f t="shared" si="2805"/>
        <v>274</v>
      </c>
      <c r="E2729" s="93">
        <f t="shared" si="2805"/>
        <v>140</v>
      </c>
      <c r="F2729" s="93">
        <f t="shared" si="2805"/>
        <v>210</v>
      </c>
      <c r="G2729" s="93">
        <f t="shared" si="2805"/>
        <v>175</v>
      </c>
      <c r="H2729" s="93">
        <f t="shared" si="2805"/>
        <v>153</v>
      </c>
      <c r="I2729" s="93">
        <f t="shared" si="2805"/>
        <v>162</v>
      </c>
      <c r="J2729" s="93">
        <f t="shared" si="2805"/>
        <v>159</v>
      </c>
      <c r="K2729" s="93">
        <f t="shared" si="2805"/>
        <v>212</v>
      </c>
      <c r="L2729" s="93">
        <f t="shared" si="2805"/>
        <v>187</v>
      </c>
      <c r="M2729" s="93">
        <f t="shared" si="2805"/>
        <v>201</v>
      </c>
      <c r="N2729" s="93">
        <f t="shared" si="2805"/>
        <v>264</v>
      </c>
      <c r="O2729" s="93">
        <f t="shared" si="2806"/>
        <v>572</v>
      </c>
      <c r="P2729" s="93">
        <f t="shared" si="2806"/>
        <v>347</v>
      </c>
      <c r="Q2729" s="93">
        <f t="shared" si="2806"/>
        <v>391</v>
      </c>
      <c r="R2729" s="93">
        <f t="shared" si="2806"/>
        <v>0</v>
      </c>
      <c r="Z2729" s="88">
        <f t="shared" ref="Z2729:AN2729" si="2844">C2729*100000/Z2723</f>
        <v>2.4957837316908935</v>
      </c>
      <c r="AA2729" s="88">
        <f t="shared" si="2844"/>
        <v>6.6685536564239465</v>
      </c>
      <c r="AB2729" s="88">
        <f t="shared" si="2844"/>
        <v>3.3285734732665619</v>
      </c>
      <c r="AC2729" s="88">
        <f t="shared" si="2844"/>
        <v>4.8728295894919516</v>
      </c>
      <c r="AD2729" s="88">
        <f t="shared" si="2844"/>
        <v>3.9612799597262325</v>
      </c>
      <c r="AE2729" s="88">
        <f t="shared" si="2844"/>
        <v>3.3777817025785941</v>
      </c>
      <c r="AF2729" s="88">
        <f t="shared" si="2844"/>
        <v>3.4815663954053639</v>
      </c>
      <c r="AG2729" s="88">
        <f t="shared" si="2844"/>
        <v>3.3335723441806517</v>
      </c>
      <c r="AH2729" s="88">
        <f t="shared" si="2844"/>
        <v>4.3369534620344732</v>
      </c>
      <c r="AI2729" s="88">
        <f t="shared" si="2844"/>
        <v>3.7399199657127338</v>
      </c>
      <c r="AJ2729" s="88">
        <f t="shared" si="2844"/>
        <v>3.9604569066821775</v>
      </c>
      <c r="AK2729" s="88">
        <f t="shared" si="2844"/>
        <v>5.3976846386393253</v>
      </c>
      <c r="AL2729" s="88">
        <f t="shared" si="2844"/>
        <v>11.551770308799824</v>
      </c>
      <c r="AM2729" s="88">
        <f t="shared" si="2844"/>
        <v>6.7821707480871147</v>
      </c>
      <c r="AN2729" s="88">
        <f t="shared" si="2844"/>
        <v>7.4384789280828452</v>
      </c>
      <c r="AO2729" s="130"/>
      <c r="AP2729" s="77">
        <f t="shared" si="2835"/>
        <v>53</v>
      </c>
      <c r="AQ2729" s="77">
        <f t="shared" si="2808"/>
        <v>72</v>
      </c>
      <c r="AR2729" s="77">
        <f t="shared" si="2809"/>
        <v>89</v>
      </c>
      <c r="AS2729" s="77">
        <f t="shared" si="2810"/>
        <v>114</v>
      </c>
      <c r="AT2729" s="77">
        <f t="shared" si="2811"/>
        <v>90</v>
      </c>
      <c r="AU2729" s="77">
        <f t="shared" si="2812"/>
        <v>74</v>
      </c>
      <c r="AV2729" s="77">
        <f t="shared" si="2813"/>
        <v>82</v>
      </c>
      <c r="AW2729" s="77">
        <f t="shared" si="2814"/>
        <v>78</v>
      </c>
      <c r="AX2729" s="77">
        <f t="shared" si="2815"/>
        <v>123</v>
      </c>
      <c r="AY2729" s="77">
        <f t="shared" si="2816"/>
        <v>94</v>
      </c>
      <c r="AZ2729" s="77">
        <f t="shared" si="2817"/>
        <v>98</v>
      </c>
      <c r="BA2729" s="77">
        <f t="shared" si="2818"/>
        <v>128</v>
      </c>
      <c r="BB2729" s="77">
        <f t="shared" si="2819"/>
        <v>272</v>
      </c>
      <c r="BC2729" s="77">
        <f t="shared" si="2836"/>
        <v>171</v>
      </c>
      <c r="BD2729" s="77">
        <f t="shared" si="2820"/>
        <v>208</v>
      </c>
      <c r="BE2729" s="77">
        <f t="shared" si="2821"/>
        <v>0</v>
      </c>
      <c r="BG2729" s="77">
        <f t="shared" si="2822"/>
        <v>48</v>
      </c>
      <c r="BH2729" s="77">
        <f t="shared" si="2823"/>
        <v>202</v>
      </c>
      <c r="BI2729" s="77">
        <f t="shared" si="2824"/>
        <v>51</v>
      </c>
      <c r="BJ2729" s="77">
        <f t="shared" si="2825"/>
        <v>96</v>
      </c>
      <c r="BK2729" s="77">
        <f t="shared" si="2826"/>
        <v>85</v>
      </c>
      <c r="BL2729" s="77">
        <f t="shared" si="2827"/>
        <v>79</v>
      </c>
      <c r="BM2729" s="77">
        <f t="shared" si="2828"/>
        <v>80</v>
      </c>
      <c r="BN2729" s="77">
        <f t="shared" si="2829"/>
        <v>81</v>
      </c>
      <c r="BO2729" s="87">
        <f t="shared" si="2830"/>
        <v>89</v>
      </c>
      <c r="BP2729" s="87">
        <f t="shared" si="2831"/>
        <v>93</v>
      </c>
      <c r="BQ2729" s="87">
        <f t="shared" si="2832"/>
        <v>103</v>
      </c>
      <c r="BR2729" s="87">
        <f t="shared" ref="BR2729:BV2729" si="2845">SUM(N1437,N1471,N1505,N1641,N1675,N1777,N1743,N1913,N1981,N2151,N2457,N2491,N2559,N2593,N2627)</f>
        <v>136</v>
      </c>
      <c r="BS2729" s="87">
        <f t="shared" si="2845"/>
        <v>300</v>
      </c>
      <c r="BT2729" s="87">
        <f t="shared" si="2845"/>
        <v>176</v>
      </c>
      <c r="BU2729" s="87">
        <f t="shared" si="2845"/>
        <v>183</v>
      </c>
      <c r="BV2729" s="87">
        <f t="shared" si="2845"/>
        <v>0</v>
      </c>
    </row>
    <row r="2730" spans="1:74" ht="13.5" customHeight="1">
      <c r="A2730" s="85">
        <v>2727</v>
      </c>
      <c r="B2730" s="92" t="s">
        <v>17</v>
      </c>
      <c r="C2730" s="93">
        <f t="shared" si="2805"/>
        <v>4418</v>
      </c>
      <c r="D2730" s="93">
        <f t="shared" si="2805"/>
        <v>5927</v>
      </c>
      <c r="E2730" s="93">
        <f t="shared" si="2805"/>
        <v>6763</v>
      </c>
      <c r="F2730" s="93">
        <f t="shared" si="2805"/>
        <v>7240</v>
      </c>
      <c r="G2730" s="93">
        <f t="shared" si="2805"/>
        <v>8225</v>
      </c>
      <c r="H2730" s="93">
        <f t="shared" si="2805"/>
        <v>8549</v>
      </c>
      <c r="I2730" s="93">
        <f t="shared" si="2805"/>
        <v>8001</v>
      </c>
      <c r="J2730" s="93">
        <f t="shared" si="2805"/>
        <v>7755</v>
      </c>
      <c r="K2730" s="93">
        <f t="shared" si="2805"/>
        <v>8087</v>
      </c>
      <c r="L2730" s="93">
        <f t="shared" si="2805"/>
        <v>8576</v>
      </c>
      <c r="M2730" s="93">
        <f t="shared" si="2805"/>
        <v>9453</v>
      </c>
      <c r="N2730" s="93">
        <f t="shared" si="2805"/>
        <v>9346</v>
      </c>
      <c r="O2730" s="93">
        <f t="shared" si="2806"/>
        <v>8928</v>
      </c>
      <c r="P2730" s="93">
        <f t="shared" si="2806"/>
        <v>9200</v>
      </c>
      <c r="Q2730" s="93">
        <f t="shared" si="2806"/>
        <v>10012</v>
      </c>
      <c r="R2730" s="93">
        <f t="shared" si="2806"/>
        <v>0</v>
      </c>
      <c r="Z2730" s="88">
        <f t="shared" ref="Z2730:AL2730" si="2846">C2730*100000/Z2723</f>
        <v>109.17200521396403</v>
      </c>
      <c r="AA2730" s="88">
        <f t="shared" si="2846"/>
        <v>144.25006394753552</v>
      </c>
      <c r="AB2730" s="88">
        <f t="shared" si="2846"/>
        <v>160.79387428358399</v>
      </c>
      <c r="AC2730" s="88">
        <f t="shared" si="2846"/>
        <v>167.99660108534158</v>
      </c>
      <c r="AD2730" s="88">
        <f t="shared" si="2846"/>
        <v>186.18015810713294</v>
      </c>
      <c r="AE2730" s="88">
        <f t="shared" si="2846"/>
        <v>188.73631225715295</v>
      </c>
      <c r="AF2730" s="88">
        <f t="shared" si="2846"/>
        <v>171.95069586196493</v>
      </c>
      <c r="AG2730" s="88">
        <f t="shared" si="2846"/>
        <v>162.59027376805633</v>
      </c>
      <c r="AH2730" s="88">
        <f t="shared" si="2846"/>
        <v>165.43840871449427</v>
      </c>
      <c r="AI2730" s="88">
        <f t="shared" si="2846"/>
        <v>171.51632955054762</v>
      </c>
      <c r="AJ2730" s="88">
        <f t="shared" si="2846"/>
        <v>186.25969720829167</v>
      </c>
      <c r="AK2730" s="88">
        <f t="shared" si="2846"/>
        <v>191.08621451789065</v>
      </c>
      <c r="AL2730" s="88">
        <f t="shared" si="2846"/>
        <v>180.30455474993852</v>
      </c>
      <c r="AM2730" s="88">
        <f>P2730*100000/AM2723</f>
        <v>179.81547804726645</v>
      </c>
      <c r="AN2730" s="88">
        <f>Q2730*100000/AN2723</f>
        <v>190.4707187415996</v>
      </c>
      <c r="AO2730" s="130"/>
      <c r="AP2730" s="77">
        <f t="shared" si="2835"/>
        <v>2492</v>
      </c>
      <c r="AQ2730" s="77">
        <f t="shared" si="2808"/>
        <v>3187</v>
      </c>
      <c r="AR2730" s="77">
        <f t="shared" si="2809"/>
        <v>3624</v>
      </c>
      <c r="AS2730" s="77">
        <f t="shared" si="2810"/>
        <v>4039</v>
      </c>
      <c r="AT2730" s="77">
        <f t="shared" si="2811"/>
        <v>4308</v>
      </c>
      <c r="AU2730" s="77">
        <f t="shared" si="2812"/>
        <v>4699</v>
      </c>
      <c r="AV2730" s="77">
        <f t="shared" si="2813"/>
        <v>4253</v>
      </c>
      <c r="AW2730" s="77">
        <f t="shared" si="2814"/>
        <v>3979</v>
      </c>
      <c r="AX2730" s="77">
        <f t="shared" si="2815"/>
        <v>4199</v>
      </c>
      <c r="AY2730" s="77">
        <f t="shared" si="2816"/>
        <v>4491</v>
      </c>
      <c r="AZ2730" s="77">
        <f t="shared" si="2817"/>
        <v>4793</v>
      </c>
      <c r="BA2730" s="77">
        <f t="shared" si="2818"/>
        <v>4644</v>
      </c>
      <c r="BB2730" s="77">
        <f t="shared" si="2819"/>
        <v>4616</v>
      </c>
      <c r="BC2730" s="77">
        <f t="shared" si="2836"/>
        <v>4637</v>
      </c>
      <c r="BD2730" s="77">
        <f t="shared" si="2820"/>
        <v>5357</v>
      </c>
      <c r="BE2730" s="77">
        <f t="shared" si="2821"/>
        <v>0</v>
      </c>
      <c r="BG2730" s="77">
        <f t="shared" si="2822"/>
        <v>1926</v>
      </c>
      <c r="BH2730" s="77">
        <f t="shared" si="2823"/>
        <v>2740</v>
      </c>
      <c r="BI2730" s="77">
        <f t="shared" si="2824"/>
        <v>3139</v>
      </c>
      <c r="BJ2730" s="77">
        <f t="shared" si="2825"/>
        <v>3201</v>
      </c>
      <c r="BK2730" s="77">
        <f t="shared" si="2826"/>
        <v>3917</v>
      </c>
      <c r="BL2730" s="77">
        <f t="shared" si="2827"/>
        <v>3850</v>
      </c>
      <c r="BM2730" s="77">
        <f t="shared" si="2828"/>
        <v>3748</v>
      </c>
      <c r="BN2730" s="77">
        <f t="shared" si="2829"/>
        <v>3776</v>
      </c>
      <c r="BO2730" s="77">
        <f t="shared" si="2830"/>
        <v>3888</v>
      </c>
      <c r="BP2730" s="77">
        <f t="shared" si="2831"/>
        <v>4085</v>
      </c>
      <c r="BQ2730" s="77">
        <f t="shared" si="2832"/>
        <v>4660</v>
      </c>
      <c r="BR2730" s="77">
        <f t="shared" ref="BR2730:BV2730" si="2847">SUM(N1438,N1472,N1506,N1642,N1676,N1778,N1744,N1914,N1982,N2152,N2458,N2492,N2560,N2594,N2628)</f>
        <v>4702</v>
      </c>
      <c r="BS2730" s="77">
        <f t="shared" si="2847"/>
        <v>4312</v>
      </c>
      <c r="BT2730" s="77">
        <f t="shared" si="2847"/>
        <v>4563</v>
      </c>
      <c r="BU2730" s="77">
        <f t="shared" si="2847"/>
        <v>4655</v>
      </c>
      <c r="BV2730" s="77">
        <f t="shared" si="2847"/>
        <v>0</v>
      </c>
    </row>
    <row r="2731" spans="1:74" ht="13.5" customHeight="1">
      <c r="A2731" s="85">
        <v>2728</v>
      </c>
      <c r="B2731" s="92" t="s">
        <v>16</v>
      </c>
      <c r="C2731" s="93">
        <f t="shared" si="2805"/>
        <v>1993</v>
      </c>
      <c r="D2731" s="93">
        <f t="shared" si="2805"/>
        <v>2375</v>
      </c>
      <c r="E2731" s="93">
        <f t="shared" si="2805"/>
        <v>2294</v>
      </c>
      <c r="F2731" s="93">
        <f t="shared" si="2805"/>
        <v>2746</v>
      </c>
      <c r="G2731" s="93">
        <f t="shared" si="2805"/>
        <v>2795</v>
      </c>
      <c r="H2731" s="93">
        <f t="shared" si="2805"/>
        <v>3419</v>
      </c>
      <c r="I2731" s="93">
        <f t="shared" si="2805"/>
        <v>3814</v>
      </c>
      <c r="J2731" s="93">
        <f t="shared" si="2805"/>
        <v>3701</v>
      </c>
      <c r="K2731" s="93">
        <f t="shared" si="2805"/>
        <v>3686</v>
      </c>
      <c r="L2731" s="93">
        <f t="shared" si="2805"/>
        <v>3506</v>
      </c>
      <c r="M2731" s="93">
        <f t="shared" si="2805"/>
        <v>3617</v>
      </c>
      <c r="N2731" s="93">
        <f t="shared" si="2805"/>
        <v>3830</v>
      </c>
      <c r="O2731" s="93">
        <f t="shared" si="2806"/>
        <v>3732</v>
      </c>
      <c r="P2731" s="93">
        <f t="shared" si="2806"/>
        <v>3804</v>
      </c>
      <c r="Q2731" s="93">
        <f t="shared" si="2806"/>
        <v>3995</v>
      </c>
      <c r="R2731" s="93">
        <f t="shared" si="2806"/>
        <v>0</v>
      </c>
      <c r="Z2731" s="88">
        <f t="shared" ref="Z2731:AL2731" si="2848">C2731*100000/Z2723</f>
        <v>49.248484923365851</v>
      </c>
      <c r="AA2731" s="88">
        <f t="shared" si="2848"/>
        <v>57.80224428469662</v>
      </c>
      <c r="AB2731" s="88">
        <f t="shared" si="2848"/>
        <v>54.541053911953526</v>
      </c>
      <c r="AC2731" s="88">
        <f t="shared" si="2848"/>
        <v>63.718047870213809</v>
      </c>
      <c r="AD2731" s="88">
        <f t="shared" si="2848"/>
        <v>63.267299928198973</v>
      </c>
      <c r="AE2731" s="88">
        <f t="shared" si="2848"/>
        <v>75.481278700105975</v>
      </c>
      <c r="AF2731" s="88">
        <f t="shared" si="2848"/>
        <v>81.967248346148509</v>
      </c>
      <c r="AG2731" s="88">
        <f t="shared" si="2848"/>
        <v>77.594661923349634</v>
      </c>
      <c r="AH2731" s="88">
        <f t="shared" si="2848"/>
        <v>75.405709721976734</v>
      </c>
      <c r="AI2731" s="88">
        <f t="shared" si="2848"/>
        <v>70.118499464111466</v>
      </c>
      <c r="AJ2731" s="88">
        <f t="shared" si="2848"/>
        <v>71.268520554574309</v>
      </c>
      <c r="AK2731" s="88">
        <f t="shared" si="2848"/>
        <v>78.307318810562947</v>
      </c>
      <c r="AL2731" s="88">
        <f t="shared" si="2848"/>
        <v>75.369242644127524</v>
      </c>
      <c r="AM2731" s="88">
        <f>P2731*100000/AM2723</f>
        <v>74.349791140413217</v>
      </c>
      <c r="AN2731" s="88">
        <f>Q2731*100000/AN2723</f>
        <v>76.001849917368205</v>
      </c>
      <c r="AO2731" s="130"/>
      <c r="AP2731" s="77">
        <f t="shared" si="2835"/>
        <v>1029</v>
      </c>
      <c r="AQ2731" s="77">
        <f t="shared" si="2808"/>
        <v>1215</v>
      </c>
      <c r="AR2731" s="77">
        <f t="shared" si="2809"/>
        <v>1236</v>
      </c>
      <c r="AS2731" s="77">
        <f t="shared" si="2810"/>
        <v>1448</v>
      </c>
      <c r="AT2731" s="77">
        <f t="shared" si="2811"/>
        <v>1603</v>
      </c>
      <c r="AU2731" s="77">
        <f t="shared" si="2812"/>
        <v>1866</v>
      </c>
      <c r="AV2731" s="77">
        <f t="shared" si="2813"/>
        <v>2082</v>
      </c>
      <c r="AW2731" s="77">
        <f t="shared" si="2814"/>
        <v>1964</v>
      </c>
      <c r="AX2731" s="77">
        <f t="shared" si="2815"/>
        <v>2023</v>
      </c>
      <c r="AY2731" s="77">
        <f t="shared" si="2816"/>
        <v>1946</v>
      </c>
      <c r="AZ2731" s="77">
        <f t="shared" si="2817"/>
        <v>1915</v>
      </c>
      <c r="BA2731" s="77">
        <f t="shared" si="2818"/>
        <v>1946</v>
      </c>
      <c r="BB2731" s="77">
        <f t="shared" si="2819"/>
        <v>1883</v>
      </c>
      <c r="BC2731" s="77">
        <f t="shared" si="2836"/>
        <v>1996</v>
      </c>
      <c r="BD2731" s="77">
        <f t="shared" si="2820"/>
        <v>2040</v>
      </c>
      <c r="BE2731" s="77">
        <f t="shared" si="2821"/>
        <v>0</v>
      </c>
      <c r="BG2731" s="77">
        <f t="shared" si="2822"/>
        <v>964</v>
      </c>
      <c r="BH2731" s="77">
        <f t="shared" si="2823"/>
        <v>1160</v>
      </c>
      <c r="BI2731" s="77">
        <f t="shared" si="2824"/>
        <v>1058</v>
      </c>
      <c r="BJ2731" s="77">
        <f t="shared" si="2825"/>
        <v>1298</v>
      </c>
      <c r="BK2731" s="77">
        <f t="shared" si="2826"/>
        <v>1192</v>
      </c>
      <c r="BL2731" s="77">
        <f t="shared" si="2827"/>
        <v>1553</v>
      </c>
      <c r="BM2731" s="77">
        <f t="shared" si="2828"/>
        <v>1732</v>
      </c>
      <c r="BN2731" s="77">
        <f t="shared" si="2829"/>
        <v>1737</v>
      </c>
      <c r="BO2731" s="77">
        <f t="shared" si="2830"/>
        <v>1663</v>
      </c>
      <c r="BP2731" s="77">
        <f t="shared" si="2831"/>
        <v>1560</v>
      </c>
      <c r="BQ2731" s="77">
        <f t="shared" si="2832"/>
        <v>1702</v>
      </c>
      <c r="BR2731" s="77">
        <f t="shared" ref="BR2731:BV2731" si="2849">SUM(N1439,N1473,N1507,N1643,N1677,N1779,N1745,N1915,N1983,N2153,N2459,N2493,N2561,N2595,N2629)</f>
        <v>1884</v>
      </c>
      <c r="BS2731" s="77">
        <f t="shared" si="2849"/>
        <v>1849</v>
      </c>
      <c r="BT2731" s="77">
        <f t="shared" si="2849"/>
        <v>1808</v>
      </c>
      <c r="BU2731" s="77">
        <f t="shared" si="2849"/>
        <v>1955</v>
      </c>
      <c r="BV2731" s="77">
        <f t="shared" si="2849"/>
        <v>0</v>
      </c>
    </row>
    <row r="2732" spans="1:74" ht="13.5" customHeight="1">
      <c r="A2732" s="85">
        <v>2729</v>
      </c>
      <c r="B2732" s="94" t="s">
        <v>117</v>
      </c>
      <c r="C2732" s="93">
        <f t="shared" ref="C2732:H2732" si="2850">SUM(C2724:C2731)</f>
        <v>35844</v>
      </c>
      <c r="D2732" s="93">
        <f t="shared" si="2850"/>
        <v>40323</v>
      </c>
      <c r="E2732" s="93">
        <f t="shared" si="2850"/>
        <v>43170</v>
      </c>
      <c r="F2732" s="93">
        <f t="shared" si="2850"/>
        <v>44600</v>
      </c>
      <c r="G2732" s="93">
        <f t="shared" si="2850"/>
        <v>46086</v>
      </c>
      <c r="H2732" s="93">
        <f t="shared" si="2850"/>
        <v>51097</v>
      </c>
      <c r="I2732" s="93">
        <f t="shared" ref="I2732:J2732" si="2851">SUM(I2724:I2731)</f>
        <v>53000</v>
      </c>
      <c r="J2732" s="93">
        <f t="shared" si="2851"/>
        <v>53033</v>
      </c>
      <c r="K2732" s="93">
        <f t="shared" ref="K2732:L2732" si="2852">SUM(K2724:K2731)</f>
        <v>53908</v>
      </c>
      <c r="L2732" s="93">
        <f t="shared" si="2852"/>
        <v>56621</v>
      </c>
      <c r="M2732" s="93">
        <f t="shared" ref="M2732:N2732" si="2853">SUM(M2724:M2731)</f>
        <v>56681</v>
      </c>
      <c r="N2732" s="93">
        <f t="shared" si="2853"/>
        <v>55560</v>
      </c>
      <c r="O2732" s="93">
        <f t="shared" ref="O2732:R2732" si="2854">SUM(O2724:O2731)</f>
        <v>57687</v>
      </c>
      <c r="P2732" s="93">
        <f t="shared" si="2854"/>
        <v>60083</v>
      </c>
      <c r="Q2732" s="93">
        <f t="shared" si="2854"/>
        <v>66241</v>
      </c>
      <c r="R2732" s="93">
        <f t="shared" si="2854"/>
        <v>0</v>
      </c>
      <c r="T2732" s="73">
        <v>736.1830457983466</v>
      </c>
      <c r="U2732" s="73">
        <v>754.43659504691527</v>
      </c>
      <c r="V2732" s="73">
        <v>798.54957300384899</v>
      </c>
      <c r="W2732" s="73">
        <v>776.91464286810367</v>
      </c>
      <c r="X2732" s="73">
        <v>789.12639343744297</v>
      </c>
      <c r="Y2732" s="73">
        <v>807.42482590200268</v>
      </c>
      <c r="Z2732" s="88">
        <f t="shared" ref="Z2732:AL2732" si="2855">C2732*100000/Z2723</f>
        <v>885.73140672008299</v>
      </c>
      <c r="AA2732" s="88">
        <f t="shared" si="2855"/>
        <v>981.37258791234603</v>
      </c>
      <c r="AB2732" s="88">
        <f t="shared" si="2855"/>
        <v>1026.3894060065534</v>
      </c>
      <c r="AC2732" s="88">
        <f t="shared" si="2855"/>
        <v>1034.8961890063861</v>
      </c>
      <c r="AD2732" s="88">
        <f t="shared" si="2855"/>
        <v>1043.1974184225323</v>
      </c>
      <c r="AE2732" s="88">
        <f t="shared" si="2855"/>
        <v>1128.0687036382903</v>
      </c>
      <c r="AF2732" s="88">
        <f t="shared" si="2855"/>
        <v>1139.030981212866</v>
      </c>
      <c r="AG2732" s="88">
        <f t="shared" si="2855"/>
        <v>1111.8826548989466</v>
      </c>
      <c r="AH2732" s="88">
        <f t="shared" si="2855"/>
        <v>1102.8136190158225</v>
      </c>
      <c r="AI2732" s="88">
        <f t="shared" si="2855"/>
        <v>1132.395766730592</v>
      </c>
      <c r="AJ2732" s="88">
        <f t="shared" si="2855"/>
        <v>1116.8291439186692</v>
      </c>
      <c r="AK2732" s="88">
        <f t="shared" si="2855"/>
        <v>1135.9672671318217</v>
      </c>
      <c r="AL2732" s="88">
        <f t="shared" si="2855"/>
        <v>1165.0121919645724</v>
      </c>
      <c r="AM2732" s="88">
        <f>P2732*100000/AM2723</f>
        <v>1174.3318877732511</v>
      </c>
      <c r="AN2732" s="88">
        <f>Q2732*100000/AN2723</f>
        <v>1260.1848661768179</v>
      </c>
      <c r="AO2732" s="130"/>
      <c r="AP2732" s="77">
        <f t="shared" si="2835"/>
        <v>19266</v>
      </c>
      <c r="AQ2732" s="77">
        <f t="shared" si="2808"/>
        <v>21195</v>
      </c>
      <c r="AR2732" s="77">
        <f t="shared" si="2809"/>
        <v>23136</v>
      </c>
      <c r="AS2732" s="77">
        <f t="shared" si="2810"/>
        <v>23883</v>
      </c>
      <c r="AT2732" s="77">
        <f t="shared" si="2811"/>
        <v>24316</v>
      </c>
      <c r="AU2732" s="77">
        <f t="shared" si="2812"/>
        <v>26883</v>
      </c>
      <c r="AV2732" s="77">
        <f t="shared" si="2813"/>
        <v>27558</v>
      </c>
      <c r="AW2732" s="77">
        <f t="shared" si="2814"/>
        <v>26813</v>
      </c>
      <c r="AX2732" s="77">
        <f t="shared" si="2815"/>
        <v>27693</v>
      </c>
      <c r="AY2732" s="77">
        <f t="shared" si="2816"/>
        <v>28654</v>
      </c>
      <c r="AZ2732" s="77">
        <f t="shared" si="2817"/>
        <v>27835</v>
      </c>
      <c r="BA2732" s="77">
        <f t="shared" si="2818"/>
        <v>27089</v>
      </c>
      <c r="BB2732" s="77">
        <f t="shared" si="2819"/>
        <v>28594</v>
      </c>
      <c r="BC2732" s="77">
        <f t="shared" si="2836"/>
        <v>29838</v>
      </c>
      <c r="BD2732" s="77">
        <f t="shared" si="2820"/>
        <v>33322</v>
      </c>
      <c r="BE2732" s="77">
        <f t="shared" si="2821"/>
        <v>0</v>
      </c>
      <c r="BG2732" s="77">
        <f t="shared" si="2822"/>
        <v>16578</v>
      </c>
      <c r="BH2732" s="77">
        <f t="shared" si="2823"/>
        <v>19128</v>
      </c>
      <c r="BI2732" s="77">
        <f t="shared" si="2824"/>
        <v>20034</v>
      </c>
      <c r="BJ2732" s="77">
        <f t="shared" si="2825"/>
        <v>20717</v>
      </c>
      <c r="BK2732" s="77">
        <f t="shared" si="2826"/>
        <v>21770</v>
      </c>
      <c r="BL2732" s="77">
        <f t="shared" si="2827"/>
        <v>24214</v>
      </c>
      <c r="BM2732" s="77">
        <f t="shared" si="2828"/>
        <v>25442</v>
      </c>
      <c r="BN2732" s="77">
        <f t="shared" si="2829"/>
        <v>26220</v>
      </c>
      <c r="BO2732" s="77">
        <f t="shared" si="2830"/>
        <v>26215</v>
      </c>
      <c r="BP2732" s="77">
        <f t="shared" si="2831"/>
        <v>27967</v>
      </c>
      <c r="BQ2732" s="77">
        <f t="shared" si="2832"/>
        <v>28846</v>
      </c>
      <c r="BR2732" s="77">
        <f t="shared" ref="BR2732:BV2732" si="2856">SUM(N1440,N1474,N1508,N1644,N1678,N1780,N1746,N1916,N1984,N2154,N2460,N2494,N2562,N2596,N2630)</f>
        <v>28471</v>
      </c>
      <c r="BS2732" s="77">
        <f t="shared" si="2856"/>
        <v>29093</v>
      </c>
      <c r="BT2732" s="77">
        <f t="shared" si="2856"/>
        <v>30245</v>
      </c>
      <c r="BU2732" s="77">
        <f t="shared" si="2856"/>
        <v>32919</v>
      </c>
      <c r="BV2732" s="77">
        <f t="shared" si="2856"/>
        <v>0</v>
      </c>
    </row>
    <row r="2733" spans="1:74" ht="13.5" customHeight="1">
      <c r="A2733" s="85">
        <v>2730</v>
      </c>
      <c r="B2733" s="92" t="s">
        <v>15</v>
      </c>
      <c r="C2733" s="93">
        <f t="shared" ref="C2733:C2755" si="2857">SUM(AP2733,BG2733)</f>
        <v>2026</v>
      </c>
      <c r="D2733" s="93">
        <f t="shared" ref="D2733:D2755" si="2858">SUM(AQ2733,BH2733)</f>
        <v>2131</v>
      </c>
      <c r="E2733" s="93">
        <f t="shared" ref="E2733:E2755" si="2859">SUM(AR2733,BI2733)</f>
        <v>2324</v>
      </c>
      <c r="F2733" s="93">
        <f t="shared" ref="F2733:F2755" si="2860">SUM(AS2733,BJ2733)</f>
        <v>2059</v>
      </c>
      <c r="G2733" s="93">
        <f t="shared" ref="G2733:G2755" si="2861">SUM(AT2733,BK2733)</f>
        <v>1906</v>
      </c>
      <c r="H2733" s="93">
        <f t="shared" ref="H2733:H2755" si="2862">SUM(AU2733,BL2733)</f>
        <v>2764</v>
      </c>
      <c r="I2733" s="93">
        <f t="shared" ref="I2733:I2755" si="2863">SUM(AV2733,BM2733)</f>
        <v>1883</v>
      </c>
      <c r="J2733" s="93">
        <f t="shared" ref="J2733:J2755" si="2864">SUM(AW2733,BN2733)</f>
        <v>1868</v>
      </c>
      <c r="K2733" s="93">
        <f t="shared" ref="K2733:K2755" si="2865">SUM(AX2733,BO2733)</f>
        <v>1678</v>
      </c>
      <c r="L2733" s="93">
        <f t="shared" ref="L2733:L2755" si="2866">SUM(AY2733,BP2733)</f>
        <v>1290</v>
      </c>
      <c r="M2733" s="93">
        <f t="shared" ref="M2733:M2755" si="2867">SUM(AZ2733,BQ2733)</f>
        <v>1143</v>
      </c>
      <c r="N2733" s="93">
        <f t="shared" ref="N2733:N2755" si="2868">SUM(BA2733,BR2733)</f>
        <v>1200</v>
      </c>
      <c r="O2733" s="93">
        <f t="shared" ref="O2733:R2748" si="2869">SUM(BB2733,BS2733)</f>
        <v>1223</v>
      </c>
      <c r="P2733" s="93">
        <f t="shared" si="2869"/>
        <v>1584</v>
      </c>
      <c r="Q2733" s="93">
        <f t="shared" si="2869"/>
        <v>2333</v>
      </c>
      <c r="R2733" s="93">
        <f t="shared" si="2869"/>
        <v>0</v>
      </c>
      <c r="Z2733" s="88">
        <f t="shared" ref="Z2733:AN2733" si="2870">C2733*100000/Z2723</f>
        <v>50.063939013918322</v>
      </c>
      <c r="AA2733" s="88">
        <f t="shared" si="2870"/>
        <v>51.863824240289894</v>
      </c>
      <c r="AB2733" s="88">
        <f t="shared" si="2870"/>
        <v>55.254319656224929</v>
      </c>
      <c r="AC2733" s="88">
        <f t="shared" si="2870"/>
        <v>47.776933927447281</v>
      </c>
      <c r="AD2733" s="88">
        <f t="shared" si="2870"/>
        <v>43.143997732789707</v>
      </c>
      <c r="AE2733" s="88">
        <f t="shared" si="2870"/>
        <v>61.020840692334865</v>
      </c>
      <c r="AF2733" s="88">
        <f t="shared" si="2870"/>
        <v>40.467836558940128</v>
      </c>
      <c r="AG2733" s="88">
        <f t="shared" si="2870"/>
        <v>39.164233578172691</v>
      </c>
      <c r="AH2733" s="88">
        <f t="shared" si="2870"/>
        <v>34.327395798555877</v>
      </c>
      <c r="AI2733" s="88">
        <f t="shared" si="2870"/>
        <v>25.799447891815117</v>
      </c>
      <c r="AJ2733" s="88">
        <f t="shared" si="2870"/>
        <v>22.521404200685218</v>
      </c>
      <c r="AK2733" s="88">
        <f t="shared" si="2870"/>
        <v>24.534930175633299</v>
      </c>
      <c r="AL2733" s="88">
        <f t="shared" si="2870"/>
        <v>24.698977425982839</v>
      </c>
      <c r="AM2733" s="88">
        <f t="shared" si="2870"/>
        <v>30.959534481181528</v>
      </c>
      <c r="AN2733" s="88">
        <f t="shared" si="2870"/>
        <v>44.383558412320404</v>
      </c>
      <c r="AO2733" s="130"/>
      <c r="AP2733" s="77">
        <f t="shared" si="2835"/>
        <v>1202</v>
      </c>
      <c r="AQ2733" s="77">
        <f t="shared" si="2808"/>
        <v>1231</v>
      </c>
      <c r="AR2733" s="77">
        <f t="shared" si="2809"/>
        <v>1341</v>
      </c>
      <c r="AS2733" s="77">
        <f t="shared" si="2810"/>
        <v>1216</v>
      </c>
      <c r="AT2733" s="77">
        <f t="shared" si="2811"/>
        <v>1104</v>
      </c>
      <c r="AU2733" s="77">
        <f t="shared" si="2812"/>
        <v>1668</v>
      </c>
      <c r="AV2733" s="77">
        <f t="shared" si="2813"/>
        <v>1104</v>
      </c>
      <c r="AW2733" s="77">
        <f t="shared" si="2814"/>
        <v>985</v>
      </c>
      <c r="AX2733" s="77">
        <f t="shared" si="2815"/>
        <v>899</v>
      </c>
      <c r="AY2733" s="77">
        <f t="shared" si="2816"/>
        <v>708</v>
      </c>
      <c r="AZ2733" s="77">
        <f t="shared" si="2817"/>
        <v>618</v>
      </c>
      <c r="BA2733" s="77">
        <f t="shared" si="2818"/>
        <v>677</v>
      </c>
      <c r="BB2733" s="77">
        <f t="shared" si="2819"/>
        <v>624</v>
      </c>
      <c r="BC2733" s="77">
        <f t="shared" si="2836"/>
        <v>849</v>
      </c>
      <c r="BD2733" s="77">
        <f t="shared" si="2820"/>
        <v>1217</v>
      </c>
      <c r="BE2733" s="77">
        <f t="shared" si="2821"/>
        <v>0</v>
      </c>
      <c r="BG2733" s="77">
        <f t="shared" si="2822"/>
        <v>824</v>
      </c>
      <c r="BH2733" s="77">
        <f t="shared" si="2823"/>
        <v>900</v>
      </c>
      <c r="BI2733" s="77">
        <f t="shared" si="2824"/>
        <v>983</v>
      </c>
      <c r="BJ2733" s="77">
        <f t="shared" si="2825"/>
        <v>843</v>
      </c>
      <c r="BK2733" s="77">
        <f t="shared" si="2826"/>
        <v>802</v>
      </c>
      <c r="BL2733" s="77">
        <f t="shared" si="2827"/>
        <v>1096</v>
      </c>
      <c r="BM2733" s="77">
        <f t="shared" si="2828"/>
        <v>779</v>
      </c>
      <c r="BN2733" s="77">
        <f t="shared" si="2829"/>
        <v>883</v>
      </c>
      <c r="BO2733" s="77">
        <f t="shared" si="2830"/>
        <v>779</v>
      </c>
      <c r="BP2733" s="77">
        <f t="shared" si="2831"/>
        <v>582</v>
      </c>
      <c r="BQ2733" s="77">
        <f t="shared" si="2832"/>
        <v>525</v>
      </c>
      <c r="BR2733" s="77">
        <f t="shared" ref="BR2733:BV2733" si="2871">SUM(N1441,N1475,N1509,N1645,N1679,N1781,N1747,N1917,N1985,N2155,N2461,N2495,N2563,N2597,N2631)</f>
        <v>523</v>
      </c>
      <c r="BS2733" s="77">
        <f t="shared" si="2871"/>
        <v>599</v>
      </c>
      <c r="BT2733" s="77">
        <f t="shared" si="2871"/>
        <v>735</v>
      </c>
      <c r="BU2733" s="77">
        <f t="shared" si="2871"/>
        <v>1116</v>
      </c>
      <c r="BV2733" s="77">
        <f t="shared" si="2871"/>
        <v>0</v>
      </c>
    </row>
    <row r="2734" spans="1:74" ht="13.5" customHeight="1">
      <c r="A2734" s="85">
        <v>2731</v>
      </c>
      <c r="B2734" s="92" t="s">
        <v>14</v>
      </c>
      <c r="C2734" s="93">
        <f t="shared" si="2857"/>
        <v>32486</v>
      </c>
      <c r="D2734" s="93">
        <f t="shared" si="2858"/>
        <v>33778</v>
      </c>
      <c r="E2734" s="93">
        <f t="shared" si="2859"/>
        <v>31108</v>
      </c>
      <c r="F2734" s="93">
        <f t="shared" si="2860"/>
        <v>30033</v>
      </c>
      <c r="G2734" s="93">
        <f t="shared" si="2861"/>
        <v>28711</v>
      </c>
      <c r="H2734" s="93">
        <f t="shared" si="2862"/>
        <v>29166</v>
      </c>
      <c r="I2734" s="93">
        <f t="shared" si="2863"/>
        <v>28405</v>
      </c>
      <c r="J2734" s="93">
        <f t="shared" si="2864"/>
        <v>27488</v>
      </c>
      <c r="K2734" s="93">
        <f t="shared" si="2865"/>
        <v>26084</v>
      </c>
      <c r="L2734" s="93">
        <f t="shared" si="2866"/>
        <v>27861</v>
      </c>
      <c r="M2734" s="93">
        <f t="shared" si="2867"/>
        <v>25821</v>
      </c>
      <c r="N2734" s="93">
        <f t="shared" si="2868"/>
        <v>25964</v>
      </c>
      <c r="O2734" s="93">
        <f t="shared" si="2869"/>
        <v>27470</v>
      </c>
      <c r="P2734" s="93">
        <f t="shared" si="2869"/>
        <v>30113</v>
      </c>
      <c r="Q2734" s="93">
        <f t="shared" si="2869"/>
        <v>34247</v>
      </c>
      <c r="R2734" s="93">
        <f t="shared" si="2869"/>
        <v>0</v>
      </c>
      <c r="Z2734" s="88">
        <f t="shared" ref="Z2734:AL2734" si="2872">C2734*100000/Z2723</f>
        <v>802.75277532386497</v>
      </c>
      <c r="AA2734" s="88">
        <f t="shared" si="2872"/>
        <v>822.08177155725571</v>
      </c>
      <c r="AB2734" s="88">
        <f t="shared" si="2872"/>
        <v>739.60902575983016</v>
      </c>
      <c r="AC2734" s="88">
        <f t="shared" si="2872"/>
        <v>696.88424314862755</v>
      </c>
      <c r="AD2734" s="88">
        <f t="shared" si="2872"/>
        <v>649.89890813542775</v>
      </c>
      <c r="AE2734" s="88">
        <f t="shared" si="2872"/>
        <v>643.89791593076654</v>
      </c>
      <c r="AF2734" s="88">
        <f t="shared" si="2872"/>
        <v>610.45613247832944</v>
      </c>
      <c r="AG2734" s="88">
        <f t="shared" si="2872"/>
        <v>576.30966413105511</v>
      </c>
      <c r="AH2734" s="88">
        <f t="shared" si="2872"/>
        <v>533.60893445144904</v>
      </c>
      <c r="AI2734" s="88">
        <f t="shared" si="2872"/>
        <v>557.20807574717901</v>
      </c>
      <c r="AJ2734" s="88">
        <f t="shared" si="2872"/>
        <v>508.77093426587317</v>
      </c>
      <c r="AK2734" s="88">
        <f t="shared" si="2872"/>
        <v>530.85410590011907</v>
      </c>
      <c r="AL2734" s="88">
        <f t="shared" si="2872"/>
        <v>554.76771045932014</v>
      </c>
      <c r="AM2734" s="88">
        <f>P2734*100000/AM2723</f>
        <v>588.56342287362338</v>
      </c>
      <c r="AN2734" s="88">
        <f>Q2734*100000/AN2723</f>
        <v>651.52324258325632</v>
      </c>
      <c r="AO2734" s="130"/>
      <c r="AP2734" s="77">
        <f t="shared" si="2835"/>
        <v>17412</v>
      </c>
      <c r="AQ2734" s="77">
        <f t="shared" si="2808"/>
        <v>17718</v>
      </c>
      <c r="AR2734" s="77">
        <f t="shared" si="2809"/>
        <v>16392</v>
      </c>
      <c r="AS2734" s="77">
        <f t="shared" si="2810"/>
        <v>15814</v>
      </c>
      <c r="AT2734" s="77">
        <f t="shared" si="2811"/>
        <v>15025</v>
      </c>
      <c r="AU2734" s="77">
        <f t="shared" si="2812"/>
        <v>15191</v>
      </c>
      <c r="AV2734" s="77">
        <f t="shared" si="2813"/>
        <v>15118</v>
      </c>
      <c r="AW2734" s="77">
        <f t="shared" si="2814"/>
        <v>14080</v>
      </c>
      <c r="AX2734" s="77">
        <f t="shared" si="2815"/>
        <v>13316</v>
      </c>
      <c r="AY2734" s="77">
        <f t="shared" si="2816"/>
        <v>14117</v>
      </c>
      <c r="AZ2734" s="77">
        <f t="shared" si="2817"/>
        <v>12811</v>
      </c>
      <c r="BA2734" s="77">
        <f t="shared" si="2818"/>
        <v>12810</v>
      </c>
      <c r="BB2734" s="77">
        <f t="shared" si="2819"/>
        <v>13613</v>
      </c>
      <c r="BC2734" s="77">
        <f t="shared" si="2836"/>
        <v>14665</v>
      </c>
      <c r="BD2734" s="77">
        <f t="shared" si="2820"/>
        <v>16770</v>
      </c>
      <c r="BE2734" s="77">
        <f t="shared" si="2821"/>
        <v>0</v>
      </c>
      <c r="BG2734" s="77">
        <f t="shared" si="2822"/>
        <v>15074</v>
      </c>
      <c r="BH2734" s="77">
        <f t="shared" si="2823"/>
        <v>16060</v>
      </c>
      <c r="BI2734" s="77">
        <f t="shared" si="2824"/>
        <v>14716</v>
      </c>
      <c r="BJ2734" s="77">
        <f t="shared" si="2825"/>
        <v>14219</v>
      </c>
      <c r="BK2734" s="77">
        <f t="shared" si="2826"/>
        <v>13686</v>
      </c>
      <c r="BL2734" s="77">
        <f t="shared" si="2827"/>
        <v>13975</v>
      </c>
      <c r="BM2734" s="77">
        <f t="shared" si="2828"/>
        <v>13287</v>
      </c>
      <c r="BN2734" s="77">
        <f t="shared" si="2829"/>
        <v>13408</v>
      </c>
      <c r="BO2734" s="77">
        <f t="shared" si="2830"/>
        <v>12768</v>
      </c>
      <c r="BP2734" s="77">
        <f t="shared" si="2831"/>
        <v>13744</v>
      </c>
      <c r="BQ2734" s="77">
        <f t="shared" si="2832"/>
        <v>13010</v>
      </c>
      <c r="BR2734" s="77">
        <f t="shared" ref="BR2734:BV2734" si="2873">SUM(N1442,N1476,N1510,N1646,N1680,N1782,N1748,N1918,N1986,N2156,N2462,N2496,N2564,N2598,N2632)</f>
        <v>13154</v>
      </c>
      <c r="BS2734" s="77">
        <f t="shared" si="2873"/>
        <v>13857</v>
      </c>
      <c r="BT2734" s="77">
        <f t="shared" si="2873"/>
        <v>15448</v>
      </c>
      <c r="BU2734" s="77">
        <f t="shared" si="2873"/>
        <v>17477</v>
      </c>
      <c r="BV2734" s="77">
        <f t="shared" si="2873"/>
        <v>0</v>
      </c>
    </row>
    <row r="2735" spans="1:74" ht="13.5" customHeight="1">
      <c r="A2735" s="85">
        <v>2732</v>
      </c>
      <c r="B2735" s="92" t="s">
        <v>13</v>
      </c>
      <c r="C2735" s="93">
        <f t="shared" si="2857"/>
        <v>33387</v>
      </c>
      <c r="D2735" s="93">
        <f t="shared" si="2858"/>
        <v>35142</v>
      </c>
      <c r="E2735" s="93">
        <f t="shared" si="2859"/>
        <v>35033</v>
      </c>
      <c r="F2735" s="93">
        <f t="shared" si="2860"/>
        <v>35310</v>
      </c>
      <c r="G2735" s="93">
        <f t="shared" si="2861"/>
        <v>34577</v>
      </c>
      <c r="H2735" s="93">
        <f t="shared" si="2862"/>
        <v>38473</v>
      </c>
      <c r="I2735" s="93">
        <f t="shared" si="2863"/>
        <v>38723</v>
      </c>
      <c r="J2735" s="93">
        <f t="shared" si="2864"/>
        <v>32369</v>
      </c>
      <c r="K2735" s="93">
        <f t="shared" si="2865"/>
        <v>27747</v>
      </c>
      <c r="L2735" s="93">
        <f t="shared" si="2866"/>
        <v>29378</v>
      </c>
      <c r="M2735" s="93">
        <f t="shared" si="2867"/>
        <v>22854</v>
      </c>
      <c r="N2735" s="93">
        <f t="shared" si="2868"/>
        <v>21504</v>
      </c>
      <c r="O2735" s="93">
        <f t="shared" si="2869"/>
        <v>27559</v>
      </c>
      <c r="P2735" s="93">
        <f t="shared" si="2869"/>
        <v>31518</v>
      </c>
      <c r="Q2735" s="93">
        <f t="shared" si="2869"/>
        <v>38844</v>
      </c>
      <c r="R2735" s="93">
        <f t="shared" si="2869"/>
        <v>0</v>
      </c>
      <c r="Z2735" s="88">
        <f t="shared" ref="Z2735:AN2735" si="2874">C2735*100000/Z2723</f>
        <v>825.01714306894917</v>
      </c>
      <c r="AA2735" s="88">
        <f t="shared" si="2874"/>
        <v>855.27851311697202</v>
      </c>
      <c r="AB2735" s="88">
        <f t="shared" si="2874"/>
        <v>832.9279606353391</v>
      </c>
      <c r="AC2735" s="88">
        <f t="shared" si="2874"/>
        <v>819.33148954743251</v>
      </c>
      <c r="AD2735" s="88">
        <f t="shared" si="2874"/>
        <v>782.68101238545114</v>
      </c>
      <c r="AE2735" s="88">
        <f t="shared" si="2874"/>
        <v>849.36859766866837</v>
      </c>
      <c r="AF2735" s="88">
        <f t="shared" si="2874"/>
        <v>832.20182425482653</v>
      </c>
      <c r="AG2735" s="88">
        <f t="shared" si="2874"/>
        <v>678.64404533826109</v>
      </c>
      <c r="AH2735" s="88">
        <f t="shared" si="2874"/>
        <v>567.62947033523835</v>
      </c>
      <c r="AI2735" s="88">
        <f t="shared" si="2874"/>
        <v>587.54742648507317</v>
      </c>
      <c r="AJ2735" s="88">
        <f t="shared" si="2874"/>
        <v>450.30986141947506</v>
      </c>
      <c r="AK2735" s="88">
        <f t="shared" si="2874"/>
        <v>439.66594874734869</v>
      </c>
      <c r="AL2735" s="88">
        <f t="shared" si="2874"/>
        <v>556.56510129408105</v>
      </c>
      <c r="AM2735" s="88">
        <f t="shared" si="2874"/>
        <v>616.02437359714611</v>
      </c>
      <c r="AN2735" s="88">
        <f t="shared" si="2874"/>
        <v>738.97768665588251</v>
      </c>
      <c r="AO2735" s="130"/>
      <c r="AP2735" s="77">
        <f t="shared" si="2835"/>
        <v>17361</v>
      </c>
      <c r="AQ2735" s="77">
        <f t="shared" si="2808"/>
        <v>18163</v>
      </c>
      <c r="AR2735" s="77">
        <f t="shared" si="2809"/>
        <v>18371</v>
      </c>
      <c r="AS2735" s="77">
        <f t="shared" si="2810"/>
        <v>18189</v>
      </c>
      <c r="AT2735" s="77">
        <f t="shared" si="2811"/>
        <v>18063</v>
      </c>
      <c r="AU2735" s="77">
        <f t="shared" si="2812"/>
        <v>19839</v>
      </c>
      <c r="AV2735" s="77">
        <f t="shared" si="2813"/>
        <v>20359</v>
      </c>
      <c r="AW2735" s="77">
        <f t="shared" si="2814"/>
        <v>16739</v>
      </c>
      <c r="AX2735" s="77">
        <f t="shared" si="2815"/>
        <v>14216</v>
      </c>
      <c r="AY2735" s="77">
        <f t="shared" si="2816"/>
        <v>14664</v>
      </c>
      <c r="AZ2735" s="77">
        <f t="shared" si="2817"/>
        <v>11319</v>
      </c>
      <c r="BA2735" s="77">
        <f t="shared" si="2818"/>
        <v>10280</v>
      </c>
      <c r="BB2735" s="77">
        <f t="shared" si="2819"/>
        <v>13893</v>
      </c>
      <c r="BC2735" s="77">
        <f t="shared" si="2836"/>
        <v>15709</v>
      </c>
      <c r="BD2735" s="77">
        <f t="shared" si="2820"/>
        <v>18722</v>
      </c>
      <c r="BE2735" s="77">
        <f t="shared" si="2821"/>
        <v>0</v>
      </c>
      <c r="BG2735" s="77">
        <f t="shared" si="2822"/>
        <v>16026</v>
      </c>
      <c r="BH2735" s="77">
        <f t="shared" si="2823"/>
        <v>16979</v>
      </c>
      <c r="BI2735" s="77">
        <f t="shared" si="2824"/>
        <v>16662</v>
      </c>
      <c r="BJ2735" s="77">
        <f t="shared" si="2825"/>
        <v>17121</v>
      </c>
      <c r="BK2735" s="77">
        <f t="shared" si="2826"/>
        <v>16514</v>
      </c>
      <c r="BL2735" s="77">
        <f t="shared" si="2827"/>
        <v>18634</v>
      </c>
      <c r="BM2735" s="77">
        <f t="shared" si="2828"/>
        <v>18364</v>
      </c>
      <c r="BN2735" s="77">
        <f t="shared" si="2829"/>
        <v>15630</v>
      </c>
      <c r="BO2735" s="77">
        <f t="shared" si="2830"/>
        <v>13531</v>
      </c>
      <c r="BP2735" s="77">
        <f t="shared" si="2831"/>
        <v>14714</v>
      </c>
      <c r="BQ2735" s="77">
        <f t="shared" si="2832"/>
        <v>11535</v>
      </c>
      <c r="BR2735" s="77">
        <f t="shared" ref="BR2735:BV2735" si="2875">SUM(N1443,N1477,N1511,N1647,N1681,N1783,N1749,N1919,N1987,N2157,N2463,N2497,N2565,N2599,N2633)</f>
        <v>11224</v>
      </c>
      <c r="BS2735" s="77">
        <f t="shared" si="2875"/>
        <v>13666</v>
      </c>
      <c r="BT2735" s="77">
        <f t="shared" si="2875"/>
        <v>15809</v>
      </c>
      <c r="BU2735" s="77">
        <f t="shared" si="2875"/>
        <v>20122</v>
      </c>
      <c r="BV2735" s="77">
        <f t="shared" si="2875"/>
        <v>0</v>
      </c>
    </row>
    <row r="2736" spans="1:74" ht="13.5" customHeight="1">
      <c r="A2736" s="85">
        <v>2733</v>
      </c>
      <c r="B2736" s="92" t="s">
        <v>12</v>
      </c>
      <c r="C2736" s="93">
        <f t="shared" si="2857"/>
        <v>108588</v>
      </c>
      <c r="D2736" s="93">
        <f t="shared" si="2858"/>
        <v>114184</v>
      </c>
      <c r="E2736" s="93">
        <f t="shared" si="2859"/>
        <v>113208</v>
      </c>
      <c r="F2736" s="93">
        <f t="shared" si="2860"/>
        <v>117961</v>
      </c>
      <c r="G2736" s="93">
        <f t="shared" si="2861"/>
        <v>120276</v>
      </c>
      <c r="H2736" s="93">
        <f t="shared" si="2862"/>
        <v>142611</v>
      </c>
      <c r="I2736" s="93">
        <f t="shared" si="2863"/>
        <v>143764</v>
      </c>
      <c r="J2736" s="93">
        <f t="shared" si="2864"/>
        <v>131742</v>
      </c>
      <c r="K2736" s="93">
        <f t="shared" si="2865"/>
        <v>134146</v>
      </c>
      <c r="L2736" s="93">
        <f t="shared" si="2866"/>
        <v>145693</v>
      </c>
      <c r="M2736" s="93">
        <f t="shared" si="2867"/>
        <v>114431</v>
      </c>
      <c r="N2736" s="93">
        <f t="shared" si="2868"/>
        <v>108802</v>
      </c>
      <c r="O2736" s="93">
        <f t="shared" si="2869"/>
        <v>128533</v>
      </c>
      <c r="P2736" s="93">
        <f t="shared" si="2869"/>
        <v>152778</v>
      </c>
      <c r="Q2736" s="93">
        <f t="shared" si="2869"/>
        <v>198769</v>
      </c>
      <c r="R2736" s="93">
        <f t="shared" si="2869"/>
        <v>0</v>
      </c>
      <c r="Z2736" s="88">
        <f t="shared" ref="Z2736:AN2736" si="2876">C2736*100000/Z2723</f>
        <v>2683.288751057928</v>
      </c>
      <c r="AA2736" s="88">
        <f t="shared" si="2876"/>
        <v>2778.9858784858102</v>
      </c>
      <c r="AB2736" s="88">
        <f t="shared" si="2876"/>
        <v>2691.5796125825782</v>
      </c>
      <c r="AC2736" s="88">
        <f t="shared" si="2876"/>
        <v>2737.1611962193338</v>
      </c>
      <c r="AD2736" s="88">
        <f t="shared" si="2876"/>
        <v>2722.5537624916133</v>
      </c>
      <c r="AE2736" s="88">
        <f t="shared" si="2876"/>
        <v>3148.4237018721301</v>
      </c>
      <c r="AF2736" s="88">
        <f t="shared" si="2876"/>
        <v>3089.6537732657825</v>
      </c>
      <c r="AG2736" s="88">
        <f t="shared" si="2876"/>
        <v>2762.084828723569</v>
      </c>
      <c r="AH2736" s="88">
        <f t="shared" si="2876"/>
        <v>2744.2686750852663</v>
      </c>
      <c r="AI2736" s="88">
        <f t="shared" si="2876"/>
        <v>2913.7976447304027</v>
      </c>
      <c r="AJ2736" s="88">
        <f t="shared" si="2876"/>
        <v>2254.721613375862</v>
      </c>
      <c r="AK2736" s="88">
        <f t="shared" si="2876"/>
        <v>2224.5412274743785</v>
      </c>
      <c r="AL2736" s="88">
        <f t="shared" si="2876"/>
        <v>2595.7756872394539</v>
      </c>
      <c r="AM2736" s="88">
        <f t="shared" si="2876"/>
        <v>2986.0705549027471</v>
      </c>
      <c r="AN2736" s="88">
        <f t="shared" si="2876"/>
        <v>3781.4297136984633</v>
      </c>
      <c r="AO2736" s="130"/>
      <c r="AP2736" s="77">
        <f t="shared" si="2835"/>
        <v>53167</v>
      </c>
      <c r="AQ2736" s="77">
        <f t="shared" si="2808"/>
        <v>55477</v>
      </c>
      <c r="AR2736" s="77">
        <f t="shared" si="2809"/>
        <v>54704</v>
      </c>
      <c r="AS2736" s="77">
        <f t="shared" si="2810"/>
        <v>58931</v>
      </c>
      <c r="AT2736" s="77">
        <f t="shared" si="2811"/>
        <v>58881</v>
      </c>
      <c r="AU2736" s="77">
        <f t="shared" si="2812"/>
        <v>71380</v>
      </c>
      <c r="AV2736" s="77">
        <f t="shared" si="2813"/>
        <v>70754</v>
      </c>
      <c r="AW2736" s="77">
        <f t="shared" si="2814"/>
        <v>64110</v>
      </c>
      <c r="AX2736" s="77">
        <f t="shared" si="2815"/>
        <v>66694</v>
      </c>
      <c r="AY2736" s="77">
        <f t="shared" si="2816"/>
        <v>71818</v>
      </c>
      <c r="AZ2736" s="77">
        <f t="shared" si="2817"/>
        <v>56167</v>
      </c>
      <c r="BA2736" s="77">
        <f t="shared" si="2818"/>
        <v>51271</v>
      </c>
      <c r="BB2736" s="77">
        <f t="shared" si="2819"/>
        <v>62405</v>
      </c>
      <c r="BC2736" s="77">
        <f t="shared" si="2836"/>
        <v>73272</v>
      </c>
      <c r="BD2736" s="77">
        <f t="shared" si="2820"/>
        <v>93635</v>
      </c>
      <c r="BE2736" s="77">
        <f t="shared" si="2821"/>
        <v>0</v>
      </c>
      <c r="BG2736" s="77">
        <f t="shared" si="2822"/>
        <v>55421</v>
      </c>
      <c r="BH2736" s="77">
        <f t="shared" si="2823"/>
        <v>58707</v>
      </c>
      <c r="BI2736" s="77">
        <f t="shared" si="2824"/>
        <v>58504</v>
      </c>
      <c r="BJ2736" s="77">
        <f t="shared" si="2825"/>
        <v>59030</v>
      </c>
      <c r="BK2736" s="77">
        <f t="shared" si="2826"/>
        <v>61395</v>
      </c>
      <c r="BL2736" s="77">
        <f t="shared" si="2827"/>
        <v>71231</v>
      </c>
      <c r="BM2736" s="77">
        <f t="shared" si="2828"/>
        <v>73010</v>
      </c>
      <c r="BN2736" s="77">
        <f t="shared" si="2829"/>
        <v>67632</v>
      </c>
      <c r="BO2736" s="77">
        <f t="shared" si="2830"/>
        <v>67452</v>
      </c>
      <c r="BP2736" s="77">
        <f t="shared" si="2831"/>
        <v>73875</v>
      </c>
      <c r="BQ2736" s="77">
        <f t="shared" si="2832"/>
        <v>58264</v>
      </c>
      <c r="BR2736" s="77">
        <f t="shared" ref="BR2736:BV2736" si="2877">SUM(N1444,N1478,N1512,N1648,N1682,N1784,N1750,N1920,N1988,N2158,N2464,N2498,N2566,N2600,N2634)</f>
        <v>57531</v>
      </c>
      <c r="BS2736" s="77">
        <f t="shared" si="2877"/>
        <v>66128</v>
      </c>
      <c r="BT2736" s="77">
        <f t="shared" si="2877"/>
        <v>79506</v>
      </c>
      <c r="BU2736" s="77">
        <f t="shared" si="2877"/>
        <v>105134</v>
      </c>
      <c r="BV2736" s="77">
        <f t="shared" si="2877"/>
        <v>0</v>
      </c>
    </row>
    <row r="2737" spans="1:74" ht="13.5" customHeight="1">
      <c r="A2737" s="85">
        <v>2734</v>
      </c>
      <c r="B2737" s="92" t="s">
        <v>11</v>
      </c>
      <c r="C2737" s="93">
        <f t="shared" si="2857"/>
        <v>17025</v>
      </c>
      <c r="D2737" s="93">
        <f t="shared" si="2858"/>
        <v>21193</v>
      </c>
      <c r="E2737" s="93">
        <f t="shared" si="2859"/>
        <v>22536</v>
      </c>
      <c r="F2737" s="93">
        <f t="shared" si="2860"/>
        <v>28813</v>
      </c>
      <c r="G2737" s="93">
        <f t="shared" si="2861"/>
        <v>27233</v>
      </c>
      <c r="H2737" s="93">
        <f t="shared" si="2862"/>
        <v>32829</v>
      </c>
      <c r="I2737" s="93">
        <f t="shared" si="2863"/>
        <v>29357</v>
      </c>
      <c r="J2737" s="93">
        <f t="shared" si="2864"/>
        <v>27143</v>
      </c>
      <c r="K2737" s="93">
        <f t="shared" si="2865"/>
        <v>27826</v>
      </c>
      <c r="L2737" s="93">
        <f t="shared" si="2866"/>
        <v>29312</v>
      </c>
      <c r="M2737" s="93">
        <f t="shared" si="2867"/>
        <v>28567</v>
      </c>
      <c r="N2737" s="93">
        <f t="shared" si="2868"/>
        <v>22292</v>
      </c>
      <c r="O2737" s="93">
        <f t="shared" si="2869"/>
        <v>24031</v>
      </c>
      <c r="P2737" s="93">
        <f t="shared" si="2869"/>
        <v>24476</v>
      </c>
      <c r="Q2737" s="93">
        <f t="shared" si="2869"/>
        <v>22439</v>
      </c>
      <c r="R2737" s="93">
        <f t="shared" si="2869"/>
        <v>0</v>
      </c>
      <c r="Z2737" s="88">
        <f t="shared" ref="Z2737:AN2737" si="2878">C2737*100000/Z2723</f>
        <v>420.70017853502435</v>
      </c>
      <c r="AA2737" s="88">
        <f t="shared" si="2878"/>
        <v>515.79072131603175</v>
      </c>
      <c r="AB2737" s="88">
        <f t="shared" si="2878"/>
        <v>535.80522709668037</v>
      </c>
      <c r="AC2737" s="88">
        <f t="shared" si="2878"/>
        <v>668.57542362872198</v>
      </c>
      <c r="AD2737" s="88">
        <f t="shared" si="2878"/>
        <v>616.44306938985426</v>
      </c>
      <c r="AE2737" s="88">
        <f t="shared" si="2878"/>
        <v>724.7659837513246</v>
      </c>
      <c r="AF2737" s="88">
        <f t="shared" si="2878"/>
        <v>630.91570783898317</v>
      </c>
      <c r="AG2737" s="88">
        <f t="shared" si="2878"/>
        <v>569.07644112009712</v>
      </c>
      <c r="AH2737" s="88">
        <f t="shared" si="2878"/>
        <v>569.24559921967568</v>
      </c>
      <c r="AI2737" s="88">
        <f t="shared" si="2878"/>
        <v>586.22745473246869</v>
      </c>
      <c r="AJ2737" s="88">
        <f t="shared" si="2878"/>
        <v>562.87747489149137</v>
      </c>
      <c r="AK2737" s="88">
        <f t="shared" si="2878"/>
        <v>455.77721956268124</v>
      </c>
      <c r="AL2737" s="88">
        <f t="shared" si="2878"/>
        <v>485.31572078805692</v>
      </c>
      <c r="AM2737" s="88">
        <f t="shared" si="2878"/>
        <v>478.38735224835801</v>
      </c>
      <c r="AN2737" s="88">
        <f t="shared" si="2878"/>
        <v>426.8849838037109</v>
      </c>
      <c r="AO2737" s="130"/>
      <c r="AP2737" s="77">
        <f t="shared" si="2835"/>
        <v>8168</v>
      </c>
      <c r="AQ2737" s="77">
        <f t="shared" si="2808"/>
        <v>9369</v>
      </c>
      <c r="AR2737" s="77">
        <f t="shared" si="2809"/>
        <v>9392</v>
      </c>
      <c r="AS2737" s="77">
        <f t="shared" si="2810"/>
        <v>12281</v>
      </c>
      <c r="AT2737" s="77">
        <f t="shared" si="2811"/>
        <v>11376</v>
      </c>
      <c r="AU2737" s="77">
        <f t="shared" si="2812"/>
        <v>13647</v>
      </c>
      <c r="AV2737" s="77">
        <f t="shared" si="2813"/>
        <v>13122</v>
      </c>
      <c r="AW2737" s="77">
        <f t="shared" si="2814"/>
        <v>11506</v>
      </c>
      <c r="AX2737" s="77">
        <f t="shared" si="2815"/>
        <v>12663</v>
      </c>
      <c r="AY2737" s="77">
        <f t="shared" si="2816"/>
        <v>13350</v>
      </c>
      <c r="AZ2737" s="77">
        <f t="shared" si="2817"/>
        <v>12727</v>
      </c>
      <c r="BA2737" s="77">
        <f t="shared" si="2818"/>
        <v>10331</v>
      </c>
      <c r="BB2737" s="77">
        <f t="shared" si="2819"/>
        <v>11526</v>
      </c>
      <c r="BC2737" s="77">
        <f t="shared" si="2836"/>
        <v>10179</v>
      </c>
      <c r="BD2737" s="77">
        <f t="shared" si="2820"/>
        <v>10948</v>
      </c>
      <c r="BE2737" s="77">
        <f t="shared" si="2821"/>
        <v>0</v>
      </c>
      <c r="BG2737" s="77">
        <f t="shared" si="2822"/>
        <v>8857</v>
      </c>
      <c r="BH2737" s="77">
        <f t="shared" si="2823"/>
        <v>11824</v>
      </c>
      <c r="BI2737" s="77">
        <f t="shared" si="2824"/>
        <v>13144</v>
      </c>
      <c r="BJ2737" s="77">
        <f t="shared" si="2825"/>
        <v>16532</v>
      </c>
      <c r="BK2737" s="77">
        <f t="shared" si="2826"/>
        <v>15857</v>
      </c>
      <c r="BL2737" s="77">
        <f t="shared" si="2827"/>
        <v>19182</v>
      </c>
      <c r="BM2737" s="77">
        <f t="shared" si="2828"/>
        <v>16235</v>
      </c>
      <c r="BN2737" s="77">
        <f t="shared" si="2829"/>
        <v>15637</v>
      </c>
      <c r="BO2737" s="77">
        <f t="shared" si="2830"/>
        <v>15163</v>
      </c>
      <c r="BP2737" s="77">
        <f t="shared" si="2831"/>
        <v>15962</v>
      </c>
      <c r="BQ2737" s="77">
        <f t="shared" si="2832"/>
        <v>15840</v>
      </c>
      <c r="BR2737" s="77">
        <f t="shared" ref="BR2737:BV2737" si="2879">SUM(N1445,N1479,N1513,N1649,N1683,N1785,N1751,N1921,N1989,N2159,N2465,N2499,N2567,N2601,N2635)</f>
        <v>11961</v>
      </c>
      <c r="BS2737" s="77">
        <f t="shared" si="2879"/>
        <v>12505</v>
      </c>
      <c r="BT2737" s="77">
        <f t="shared" si="2879"/>
        <v>14297</v>
      </c>
      <c r="BU2737" s="77">
        <f t="shared" si="2879"/>
        <v>11491</v>
      </c>
      <c r="BV2737" s="77">
        <f t="shared" si="2879"/>
        <v>0</v>
      </c>
    </row>
    <row r="2738" spans="1:74" ht="13.5" customHeight="1">
      <c r="A2738" s="85">
        <v>2735</v>
      </c>
      <c r="B2738" s="92" t="s">
        <v>28</v>
      </c>
      <c r="C2738" s="93">
        <f t="shared" si="2857"/>
        <v>25</v>
      </c>
      <c r="D2738" s="93">
        <f t="shared" si="2858"/>
        <v>126</v>
      </c>
      <c r="E2738" s="93">
        <f t="shared" si="2859"/>
        <v>7</v>
      </c>
      <c r="F2738" s="93">
        <f t="shared" si="2860"/>
        <v>5</v>
      </c>
      <c r="G2738" s="93">
        <f t="shared" si="2861"/>
        <v>20</v>
      </c>
      <c r="H2738" s="93">
        <f t="shared" si="2862"/>
        <v>22</v>
      </c>
      <c r="I2738" s="93">
        <f t="shared" si="2863"/>
        <v>6</v>
      </c>
      <c r="J2738" s="93">
        <f t="shared" si="2864"/>
        <v>5</v>
      </c>
      <c r="K2738" s="93">
        <f t="shared" si="2865"/>
        <v>9</v>
      </c>
      <c r="L2738" s="93">
        <f t="shared" si="2866"/>
        <v>1</v>
      </c>
      <c r="M2738" s="93">
        <f t="shared" si="2867"/>
        <v>1</v>
      </c>
      <c r="N2738" s="93">
        <f t="shared" si="2868"/>
        <v>1</v>
      </c>
      <c r="O2738" s="93">
        <f t="shared" si="2869"/>
        <v>1</v>
      </c>
      <c r="P2738" s="93">
        <f t="shared" si="2869"/>
        <v>2</v>
      </c>
      <c r="Q2738" s="93">
        <f t="shared" si="2869"/>
        <v>9</v>
      </c>
      <c r="R2738" s="93">
        <f t="shared" si="2869"/>
        <v>0</v>
      </c>
      <c r="Z2738" s="88">
        <f t="shared" ref="Z2738:AN2738" si="2880">C2738*100000/Z2723</f>
        <v>0.617768250418538</v>
      </c>
      <c r="AA2738" s="88">
        <f t="shared" si="2880"/>
        <v>3.0665611704723257</v>
      </c>
      <c r="AB2738" s="88">
        <f t="shared" si="2880"/>
        <v>0.16642867366332811</v>
      </c>
      <c r="AC2738" s="88">
        <f t="shared" si="2880"/>
        <v>0.11601975213076075</v>
      </c>
      <c r="AD2738" s="88">
        <f t="shared" si="2880"/>
        <v>0.45271770968299802</v>
      </c>
      <c r="AE2738" s="88">
        <f t="shared" si="2880"/>
        <v>0.48569410102437299</v>
      </c>
      <c r="AF2738" s="88">
        <f t="shared" si="2880"/>
        <v>0.128946903533532</v>
      </c>
      <c r="AG2738" s="88">
        <f t="shared" si="2880"/>
        <v>0.10482931899939157</v>
      </c>
      <c r="AH2738" s="88">
        <f t="shared" si="2880"/>
        <v>0.18411594885995405</v>
      </c>
      <c r="AI2738" s="88">
        <f t="shared" si="2880"/>
        <v>1.9999572009159004E-2</v>
      </c>
      <c r="AJ2738" s="88">
        <f t="shared" si="2880"/>
        <v>1.9703765704886456E-2</v>
      </c>
      <c r="AK2738" s="88">
        <f t="shared" si="2880"/>
        <v>2.0445775146361082E-2</v>
      </c>
      <c r="AL2738" s="88">
        <f t="shared" si="2880"/>
        <v>2.0195402637761928E-2</v>
      </c>
      <c r="AM2738" s="88">
        <f t="shared" si="2880"/>
        <v>3.9090321314623144E-2</v>
      </c>
      <c r="AN2738" s="88">
        <f t="shared" si="2880"/>
        <v>0.17121818504538519</v>
      </c>
      <c r="AO2738" s="130"/>
      <c r="AP2738" s="77">
        <f t="shared" si="2835"/>
        <v>1</v>
      </c>
      <c r="AQ2738" s="77">
        <f t="shared" si="2808"/>
        <v>10</v>
      </c>
      <c r="AR2738" s="77">
        <f t="shared" si="2809"/>
        <v>5</v>
      </c>
      <c r="AS2738" s="77">
        <f t="shared" si="2810"/>
        <v>2</v>
      </c>
      <c r="AT2738" s="77">
        <f t="shared" si="2811"/>
        <v>5</v>
      </c>
      <c r="AU2738" s="77">
        <f t="shared" si="2812"/>
        <v>2</v>
      </c>
      <c r="AV2738" s="77">
        <f t="shared" si="2813"/>
        <v>3</v>
      </c>
      <c r="AW2738" s="77">
        <f t="shared" si="2814"/>
        <v>1</v>
      </c>
      <c r="AX2738" s="77">
        <f t="shared" si="2815"/>
        <v>5</v>
      </c>
      <c r="AY2738" s="77">
        <f t="shared" si="2816"/>
        <v>1</v>
      </c>
      <c r="AZ2738" s="77">
        <f t="shared" si="2817"/>
        <v>0</v>
      </c>
      <c r="BA2738" s="77">
        <f t="shared" si="2818"/>
        <v>1</v>
      </c>
      <c r="BB2738" s="77">
        <f t="shared" si="2819"/>
        <v>1</v>
      </c>
      <c r="BC2738" s="77">
        <f t="shared" si="2836"/>
        <v>1</v>
      </c>
      <c r="BD2738" s="77">
        <f t="shared" si="2820"/>
        <v>6</v>
      </c>
      <c r="BE2738" s="77">
        <f t="shared" si="2821"/>
        <v>0</v>
      </c>
      <c r="BG2738" s="77">
        <f t="shared" si="2822"/>
        <v>24</v>
      </c>
      <c r="BH2738" s="77">
        <f t="shared" si="2823"/>
        <v>116</v>
      </c>
      <c r="BI2738" s="77">
        <f t="shared" si="2824"/>
        <v>2</v>
      </c>
      <c r="BJ2738" s="77">
        <f t="shared" si="2825"/>
        <v>3</v>
      </c>
      <c r="BK2738" s="77">
        <f t="shared" si="2826"/>
        <v>15</v>
      </c>
      <c r="BL2738" s="77">
        <f t="shared" si="2827"/>
        <v>20</v>
      </c>
      <c r="BM2738" s="77">
        <f t="shared" si="2828"/>
        <v>3</v>
      </c>
      <c r="BN2738" s="77">
        <f t="shared" si="2829"/>
        <v>4</v>
      </c>
      <c r="BO2738" s="77">
        <f t="shared" si="2830"/>
        <v>4</v>
      </c>
      <c r="BP2738" s="77">
        <f t="shared" si="2831"/>
        <v>0</v>
      </c>
      <c r="BQ2738" s="77">
        <f t="shared" si="2832"/>
        <v>1</v>
      </c>
      <c r="BR2738" s="77">
        <f t="shared" ref="BR2738:BV2738" si="2881">SUM(N1446,N1480,N1514,N1650,N1684,N1786,N1752,N1922,N1990,N2160,N2466,N2500,N2568,N2602,N2636)</f>
        <v>0</v>
      </c>
      <c r="BS2738" s="77">
        <f t="shared" si="2881"/>
        <v>0</v>
      </c>
      <c r="BT2738" s="77">
        <f t="shared" si="2881"/>
        <v>1</v>
      </c>
      <c r="BU2738" s="77">
        <f t="shared" si="2881"/>
        <v>3</v>
      </c>
      <c r="BV2738" s="77">
        <f t="shared" si="2881"/>
        <v>0</v>
      </c>
    </row>
    <row r="2739" spans="1:74" ht="13.5" customHeight="1">
      <c r="A2739" s="85">
        <v>2736</v>
      </c>
      <c r="B2739" s="94" t="s">
        <v>118</v>
      </c>
      <c r="C2739" s="93">
        <f t="shared" si="2857"/>
        <v>193537</v>
      </c>
      <c r="D2739" s="93">
        <f t="shared" si="2858"/>
        <v>206554</v>
      </c>
      <c r="E2739" s="93">
        <f t="shared" si="2859"/>
        <v>204216</v>
      </c>
      <c r="F2739" s="93">
        <f t="shared" si="2860"/>
        <v>214181</v>
      </c>
      <c r="G2739" s="93">
        <f t="shared" si="2861"/>
        <v>212723</v>
      </c>
      <c r="H2739" s="93">
        <f t="shared" si="2862"/>
        <v>245865</v>
      </c>
      <c r="I2739" s="93">
        <f t="shared" si="2863"/>
        <v>242138</v>
      </c>
      <c r="J2739" s="93">
        <f t="shared" si="2864"/>
        <v>220615</v>
      </c>
      <c r="K2739" s="93">
        <f t="shared" si="2865"/>
        <v>217490</v>
      </c>
      <c r="L2739" s="93">
        <f t="shared" si="2866"/>
        <v>233535</v>
      </c>
      <c r="M2739" s="93">
        <f t="shared" si="2867"/>
        <v>192817</v>
      </c>
      <c r="N2739" s="93">
        <f t="shared" si="2868"/>
        <v>179763</v>
      </c>
      <c r="O2739" s="93">
        <f t="shared" si="2869"/>
        <v>208817</v>
      </c>
      <c r="P2739" s="93">
        <f t="shared" si="2869"/>
        <v>240471</v>
      </c>
      <c r="Q2739" s="93">
        <f t="shared" si="2869"/>
        <v>296641</v>
      </c>
      <c r="R2739" s="93">
        <f t="shared" si="2869"/>
        <v>0</v>
      </c>
      <c r="T2739" s="73">
        <v>6068.9010251393065</v>
      </c>
      <c r="U2739" s="73">
        <v>5888.256250005953</v>
      </c>
      <c r="V2739" s="73">
        <v>5910.2710711772997</v>
      </c>
      <c r="W2739" s="73">
        <v>5716.9884916549963</v>
      </c>
      <c r="X2739" s="73">
        <v>5488.5637061371581</v>
      </c>
      <c r="Y2739" s="73">
        <v>4942.4661364377916</v>
      </c>
      <c r="Z2739" s="88">
        <f t="shared" ref="Z2739:AN2739" si="2882">C2739*100000/Z2723</f>
        <v>4782.4405552501039</v>
      </c>
      <c r="AA2739" s="88">
        <f t="shared" si="2882"/>
        <v>5027.067269886832</v>
      </c>
      <c r="AB2739" s="88">
        <f t="shared" si="2882"/>
        <v>4855.3425744043161</v>
      </c>
      <c r="AC2739" s="88">
        <f t="shared" si="2882"/>
        <v>4969.845306223694</v>
      </c>
      <c r="AD2739" s="88">
        <f t="shared" si="2882"/>
        <v>4815.1734678448192</v>
      </c>
      <c r="AE2739" s="88">
        <f t="shared" si="2882"/>
        <v>5427.9627340162488</v>
      </c>
      <c r="AF2739" s="88">
        <f t="shared" si="2882"/>
        <v>5203.824221300395</v>
      </c>
      <c r="AG2739" s="88">
        <f t="shared" si="2882"/>
        <v>4625.3840422101539</v>
      </c>
      <c r="AH2739" s="88">
        <f t="shared" si="2882"/>
        <v>4449.2641908390451</v>
      </c>
      <c r="AI2739" s="88">
        <f t="shared" si="2882"/>
        <v>4670.6000491589484</v>
      </c>
      <c r="AJ2739" s="88">
        <f t="shared" si="2882"/>
        <v>3799.2209919190918</v>
      </c>
      <c r="AK2739" s="88">
        <f t="shared" si="2882"/>
        <v>3675.393877635307</v>
      </c>
      <c r="AL2739" s="88">
        <f t="shared" si="2882"/>
        <v>4217.1433926095324</v>
      </c>
      <c r="AM2739" s="88">
        <f t="shared" si="2882"/>
        <v>4700.0443284243711</v>
      </c>
      <c r="AN2739" s="88">
        <f t="shared" si="2882"/>
        <v>5643.3704033386784</v>
      </c>
      <c r="AO2739" s="130"/>
      <c r="AP2739" s="77">
        <f t="shared" si="2835"/>
        <v>97311</v>
      </c>
      <c r="AQ2739" s="77">
        <f t="shared" si="2808"/>
        <v>101968</v>
      </c>
      <c r="AR2739" s="77">
        <f t="shared" si="2809"/>
        <v>100205</v>
      </c>
      <c r="AS2739" s="77">
        <f t="shared" si="2810"/>
        <v>106433</v>
      </c>
      <c r="AT2739" s="77">
        <f t="shared" si="2811"/>
        <v>104454</v>
      </c>
      <c r="AU2739" s="77">
        <f t="shared" si="2812"/>
        <v>121727</v>
      </c>
      <c r="AV2739" s="77">
        <f t="shared" si="2813"/>
        <v>120460</v>
      </c>
      <c r="AW2739" s="77">
        <f t="shared" si="2814"/>
        <v>107421</v>
      </c>
      <c r="AX2739" s="77">
        <f t="shared" si="2815"/>
        <v>107793</v>
      </c>
      <c r="AY2739" s="77">
        <f t="shared" si="2816"/>
        <v>114658</v>
      </c>
      <c r="AZ2739" s="77">
        <f t="shared" si="2817"/>
        <v>93642</v>
      </c>
      <c r="BA2739" s="77">
        <f t="shared" si="2818"/>
        <v>85370</v>
      </c>
      <c r="BB2739" s="77">
        <f t="shared" si="2819"/>
        <v>102062</v>
      </c>
      <c r="BC2739" s="77">
        <f t="shared" si="2836"/>
        <v>114675</v>
      </c>
      <c r="BD2739" s="77">
        <f t="shared" si="2820"/>
        <v>141298</v>
      </c>
      <c r="BE2739" s="77">
        <f t="shared" si="2821"/>
        <v>0</v>
      </c>
      <c r="BG2739" s="77">
        <f t="shared" si="2822"/>
        <v>96226</v>
      </c>
      <c r="BH2739" s="77">
        <f t="shared" si="2823"/>
        <v>104586</v>
      </c>
      <c r="BI2739" s="77">
        <f t="shared" si="2824"/>
        <v>104011</v>
      </c>
      <c r="BJ2739" s="77">
        <f t="shared" si="2825"/>
        <v>107748</v>
      </c>
      <c r="BK2739" s="77">
        <f t="shared" si="2826"/>
        <v>108269</v>
      </c>
      <c r="BL2739" s="77">
        <f t="shared" si="2827"/>
        <v>124138</v>
      </c>
      <c r="BM2739" s="77">
        <f t="shared" si="2828"/>
        <v>121678</v>
      </c>
      <c r="BN2739" s="77">
        <f t="shared" si="2829"/>
        <v>113194</v>
      </c>
      <c r="BO2739" s="77">
        <f t="shared" si="2830"/>
        <v>109697</v>
      </c>
      <c r="BP2739" s="77">
        <f t="shared" si="2831"/>
        <v>118877</v>
      </c>
      <c r="BQ2739" s="77">
        <f t="shared" si="2832"/>
        <v>99175</v>
      </c>
      <c r="BR2739" s="77">
        <f t="shared" ref="BR2739:BV2739" si="2883">SUM(N1447,N1481,N1515,N1651,N1685,N1787,N1753,N1923,N1991,N2161,N2467,N2501,N2569,N2603,N2637)</f>
        <v>94393</v>
      </c>
      <c r="BS2739" s="77">
        <f t="shared" si="2883"/>
        <v>106755</v>
      </c>
      <c r="BT2739" s="77">
        <f t="shared" si="2883"/>
        <v>125796</v>
      </c>
      <c r="BU2739" s="77">
        <f t="shared" si="2883"/>
        <v>155343</v>
      </c>
      <c r="BV2739" s="77">
        <f t="shared" si="2883"/>
        <v>0</v>
      </c>
    </row>
    <row r="2740" spans="1:74" ht="13.5" customHeight="1">
      <c r="A2740" s="85">
        <v>2737</v>
      </c>
      <c r="B2740" s="92" t="s">
        <v>10</v>
      </c>
      <c r="C2740" s="93">
        <f t="shared" si="2857"/>
        <v>2360</v>
      </c>
      <c r="D2740" s="93">
        <f t="shared" si="2858"/>
        <v>2748</v>
      </c>
      <c r="E2740" s="93">
        <f t="shared" si="2859"/>
        <v>2785</v>
      </c>
      <c r="F2740" s="93">
        <f t="shared" si="2860"/>
        <v>3040</v>
      </c>
      <c r="G2740" s="93">
        <f t="shared" si="2861"/>
        <v>3551</v>
      </c>
      <c r="H2740" s="93">
        <f t="shared" si="2862"/>
        <v>3797</v>
      </c>
      <c r="I2740" s="93">
        <f t="shared" si="2863"/>
        <v>3359</v>
      </c>
      <c r="J2740" s="93">
        <f t="shared" si="2864"/>
        <v>3174</v>
      </c>
      <c r="K2740" s="93">
        <f t="shared" si="2865"/>
        <v>3538</v>
      </c>
      <c r="L2740" s="93">
        <f t="shared" si="2866"/>
        <v>3660</v>
      </c>
      <c r="M2740" s="93">
        <f t="shared" si="2867"/>
        <v>3770</v>
      </c>
      <c r="N2740" s="93">
        <f t="shared" si="2868"/>
        <v>2871</v>
      </c>
      <c r="O2740" s="93">
        <f t="shared" si="2869"/>
        <v>2685</v>
      </c>
      <c r="P2740" s="93">
        <f t="shared" si="2869"/>
        <v>2853</v>
      </c>
      <c r="Q2740" s="93">
        <f t="shared" si="2869"/>
        <v>2276</v>
      </c>
      <c r="R2740" s="93">
        <f t="shared" si="2869"/>
        <v>0</v>
      </c>
      <c r="Z2740" s="88">
        <f t="shared" ref="Z2740:AN2740" si="2884">C2740*100000/Z2723</f>
        <v>58.317322839509984</v>
      </c>
      <c r="AA2740" s="88">
        <f t="shared" si="2884"/>
        <v>66.880238860777396</v>
      </c>
      <c r="AB2740" s="88">
        <f t="shared" si="2884"/>
        <v>66.214836593195542</v>
      </c>
      <c r="AC2740" s="88">
        <f t="shared" si="2884"/>
        <v>70.540009295502543</v>
      </c>
      <c r="AD2740" s="88">
        <f t="shared" si="2884"/>
        <v>80.38002935421629</v>
      </c>
      <c r="AE2740" s="88">
        <f t="shared" si="2884"/>
        <v>83.826386435888381</v>
      </c>
      <c r="AF2740" s="88">
        <f t="shared" si="2884"/>
        <v>72.188774828188997</v>
      </c>
      <c r="AG2740" s="88">
        <f t="shared" si="2884"/>
        <v>66.545651700813764</v>
      </c>
      <c r="AH2740" s="88">
        <f t="shared" si="2884"/>
        <v>72.378025229613044</v>
      </c>
      <c r="AI2740" s="88">
        <f t="shared" si="2884"/>
        <v>73.198433553521951</v>
      </c>
      <c r="AJ2740" s="88">
        <f t="shared" si="2884"/>
        <v>74.283196707421936</v>
      </c>
      <c r="AK2740" s="88">
        <f t="shared" si="2884"/>
        <v>58.699820445202661</v>
      </c>
      <c r="AL2740" s="88">
        <f t="shared" si="2884"/>
        <v>54.22465608239078</v>
      </c>
      <c r="AM2740" s="88">
        <f t="shared" si="2884"/>
        <v>55.762343355309909</v>
      </c>
      <c r="AN2740" s="88">
        <f t="shared" si="2884"/>
        <v>43.299176573699633</v>
      </c>
      <c r="AO2740" s="130"/>
      <c r="AP2740" s="77">
        <f t="shared" si="2835"/>
        <v>1099</v>
      </c>
      <c r="AQ2740" s="77">
        <f t="shared" si="2808"/>
        <v>1596</v>
      </c>
      <c r="AR2740" s="77">
        <f t="shared" si="2809"/>
        <v>1523</v>
      </c>
      <c r="AS2740" s="77">
        <f t="shared" si="2810"/>
        <v>1609</v>
      </c>
      <c r="AT2740" s="77">
        <f t="shared" si="2811"/>
        <v>1914</v>
      </c>
      <c r="AU2740" s="77">
        <f t="shared" si="2812"/>
        <v>2058</v>
      </c>
      <c r="AV2740" s="77">
        <f t="shared" si="2813"/>
        <v>1686</v>
      </c>
      <c r="AW2740" s="77">
        <f t="shared" si="2814"/>
        <v>1626</v>
      </c>
      <c r="AX2740" s="77">
        <f t="shared" si="2815"/>
        <v>1901</v>
      </c>
      <c r="AY2740" s="77">
        <f t="shared" si="2816"/>
        <v>1742</v>
      </c>
      <c r="AZ2740" s="77">
        <f t="shared" si="2817"/>
        <v>1836</v>
      </c>
      <c r="BA2740" s="77">
        <f t="shared" si="2818"/>
        <v>1423</v>
      </c>
      <c r="BB2740" s="77">
        <f t="shared" si="2819"/>
        <v>1136</v>
      </c>
      <c r="BC2740" s="77">
        <f t="shared" si="2836"/>
        <v>1423</v>
      </c>
      <c r="BD2740" s="77">
        <f t="shared" si="2820"/>
        <v>1090</v>
      </c>
      <c r="BE2740" s="77">
        <f t="shared" si="2821"/>
        <v>0</v>
      </c>
      <c r="BG2740" s="77">
        <f t="shared" si="2822"/>
        <v>1261</v>
      </c>
      <c r="BH2740" s="77">
        <f t="shared" si="2823"/>
        <v>1152</v>
      </c>
      <c r="BI2740" s="77">
        <f t="shared" si="2824"/>
        <v>1262</v>
      </c>
      <c r="BJ2740" s="77">
        <f t="shared" si="2825"/>
        <v>1431</v>
      </c>
      <c r="BK2740" s="77">
        <f t="shared" si="2826"/>
        <v>1637</v>
      </c>
      <c r="BL2740" s="77">
        <f t="shared" si="2827"/>
        <v>1739</v>
      </c>
      <c r="BM2740" s="77">
        <f t="shared" si="2828"/>
        <v>1673</v>
      </c>
      <c r="BN2740" s="77">
        <f t="shared" si="2829"/>
        <v>1548</v>
      </c>
      <c r="BO2740" s="77">
        <f t="shared" si="2830"/>
        <v>1637</v>
      </c>
      <c r="BP2740" s="77">
        <f t="shared" si="2831"/>
        <v>1918</v>
      </c>
      <c r="BQ2740" s="77">
        <f t="shared" si="2832"/>
        <v>1934</v>
      </c>
      <c r="BR2740" s="77">
        <f t="shared" ref="BR2740:BV2740" si="2885">SUM(N1448,N1482,N1516,N1652,N1686,N1788,N1754,N1924,N1992,N2162,N2468,N2502,N2570,N2604,N2638)</f>
        <v>1448</v>
      </c>
      <c r="BS2740" s="77">
        <f t="shared" si="2885"/>
        <v>1549</v>
      </c>
      <c r="BT2740" s="77">
        <f t="shared" si="2885"/>
        <v>1430</v>
      </c>
      <c r="BU2740" s="77">
        <f t="shared" si="2885"/>
        <v>1186</v>
      </c>
      <c r="BV2740" s="77">
        <f t="shared" si="2885"/>
        <v>0</v>
      </c>
    </row>
    <row r="2741" spans="1:74" ht="13.5" customHeight="1">
      <c r="A2741" s="85">
        <v>2738</v>
      </c>
      <c r="B2741" s="92" t="s">
        <v>9</v>
      </c>
      <c r="C2741" s="93">
        <f t="shared" si="2857"/>
        <v>824</v>
      </c>
      <c r="D2741" s="93">
        <f t="shared" si="2858"/>
        <v>941</v>
      </c>
      <c r="E2741" s="93">
        <f t="shared" si="2859"/>
        <v>1104</v>
      </c>
      <c r="F2741" s="93">
        <f t="shared" si="2860"/>
        <v>1241</v>
      </c>
      <c r="G2741" s="93">
        <f t="shared" si="2861"/>
        <v>1192</v>
      </c>
      <c r="H2741" s="93">
        <f t="shared" si="2862"/>
        <v>1197</v>
      </c>
      <c r="I2741" s="93">
        <f t="shared" si="2863"/>
        <v>990</v>
      </c>
      <c r="J2741" s="93">
        <f t="shared" si="2864"/>
        <v>837</v>
      </c>
      <c r="K2741" s="93">
        <f t="shared" si="2865"/>
        <v>977</v>
      </c>
      <c r="L2741" s="93">
        <f t="shared" si="2866"/>
        <v>1165</v>
      </c>
      <c r="M2741" s="93">
        <f t="shared" si="2867"/>
        <v>1590</v>
      </c>
      <c r="N2741" s="93">
        <f t="shared" si="2868"/>
        <v>1309</v>
      </c>
      <c r="O2741" s="93">
        <f t="shared" si="2869"/>
        <v>1527</v>
      </c>
      <c r="P2741" s="93">
        <f t="shared" si="2869"/>
        <v>1625</v>
      </c>
      <c r="Q2741" s="93">
        <f t="shared" si="2869"/>
        <v>1600</v>
      </c>
      <c r="R2741" s="93">
        <f t="shared" si="2869"/>
        <v>0</v>
      </c>
      <c r="Z2741" s="88">
        <f t="shared" ref="Z2741:AN2741" si="2886">C2741*100000/Z2723</f>
        <v>20.361641533795012</v>
      </c>
      <c r="AA2741" s="88">
        <f t="shared" si="2886"/>
        <v>22.901857630273483</v>
      </c>
      <c r="AB2741" s="88">
        <f t="shared" si="2886"/>
        <v>26.248179389187747</v>
      </c>
      <c r="AC2741" s="88">
        <f t="shared" si="2886"/>
        <v>28.79610247885482</v>
      </c>
      <c r="AD2741" s="88">
        <f t="shared" si="2886"/>
        <v>26.981975497106681</v>
      </c>
      <c r="AE2741" s="88">
        <f t="shared" si="2886"/>
        <v>26.426174496644297</v>
      </c>
      <c r="AF2741" s="88">
        <f t="shared" si="2886"/>
        <v>21.276239083032781</v>
      </c>
      <c r="AG2741" s="88">
        <f t="shared" si="2886"/>
        <v>17.548428000498149</v>
      </c>
      <c r="AH2741" s="88">
        <f t="shared" si="2886"/>
        <v>19.986809115130566</v>
      </c>
      <c r="AI2741" s="88">
        <f t="shared" si="2886"/>
        <v>23.29950139067024</v>
      </c>
      <c r="AJ2741" s="88">
        <f t="shared" si="2886"/>
        <v>31.328987470769462</v>
      </c>
      <c r="AK2741" s="88">
        <f t="shared" si="2886"/>
        <v>26.763519666586657</v>
      </c>
      <c r="AL2741" s="88">
        <f t="shared" si="2886"/>
        <v>30.838379827862465</v>
      </c>
      <c r="AM2741" s="88">
        <f t="shared" si="2886"/>
        <v>31.760886068131303</v>
      </c>
      <c r="AN2741" s="88">
        <f t="shared" si="2886"/>
        <v>30.43878845251292</v>
      </c>
      <c r="AO2741" s="130"/>
      <c r="AP2741" s="77">
        <f t="shared" si="2835"/>
        <v>449</v>
      </c>
      <c r="AQ2741" s="77">
        <f t="shared" si="2808"/>
        <v>563</v>
      </c>
      <c r="AR2741" s="77">
        <f t="shared" si="2809"/>
        <v>589</v>
      </c>
      <c r="AS2741" s="77">
        <f t="shared" si="2810"/>
        <v>649</v>
      </c>
      <c r="AT2741" s="77">
        <f t="shared" si="2811"/>
        <v>632</v>
      </c>
      <c r="AU2741" s="77">
        <f t="shared" si="2812"/>
        <v>634</v>
      </c>
      <c r="AV2741" s="77">
        <f t="shared" si="2813"/>
        <v>519</v>
      </c>
      <c r="AW2741" s="77">
        <f t="shared" si="2814"/>
        <v>444</v>
      </c>
      <c r="AX2741" s="77">
        <f t="shared" si="2815"/>
        <v>521</v>
      </c>
      <c r="AY2741" s="77">
        <f t="shared" si="2816"/>
        <v>660</v>
      </c>
      <c r="AZ2741" s="77">
        <f t="shared" si="2817"/>
        <v>837</v>
      </c>
      <c r="BA2741" s="77">
        <f t="shared" si="2818"/>
        <v>689</v>
      </c>
      <c r="BB2741" s="77">
        <f t="shared" si="2819"/>
        <v>853</v>
      </c>
      <c r="BC2741" s="77">
        <f t="shared" si="2836"/>
        <v>947</v>
      </c>
      <c r="BD2741" s="77">
        <f t="shared" si="2820"/>
        <v>874</v>
      </c>
      <c r="BE2741" s="77">
        <f t="shared" si="2821"/>
        <v>0</v>
      </c>
      <c r="BG2741" s="77">
        <f t="shared" si="2822"/>
        <v>375</v>
      </c>
      <c r="BH2741" s="77">
        <f t="shared" si="2823"/>
        <v>378</v>
      </c>
      <c r="BI2741" s="77">
        <f t="shared" si="2824"/>
        <v>515</v>
      </c>
      <c r="BJ2741" s="77">
        <f t="shared" si="2825"/>
        <v>592</v>
      </c>
      <c r="BK2741" s="77">
        <f t="shared" si="2826"/>
        <v>560</v>
      </c>
      <c r="BL2741" s="77">
        <f t="shared" si="2827"/>
        <v>563</v>
      </c>
      <c r="BM2741" s="77">
        <f t="shared" si="2828"/>
        <v>471</v>
      </c>
      <c r="BN2741" s="77">
        <f t="shared" si="2829"/>
        <v>393</v>
      </c>
      <c r="BO2741" s="77">
        <f t="shared" si="2830"/>
        <v>456</v>
      </c>
      <c r="BP2741" s="77">
        <f t="shared" si="2831"/>
        <v>505</v>
      </c>
      <c r="BQ2741" s="77">
        <f t="shared" si="2832"/>
        <v>753</v>
      </c>
      <c r="BR2741" s="77">
        <f t="shared" ref="BR2741:BV2741" si="2887">SUM(N1449,N1483,N1517,N1653,N1687,N1789,N1755,N1925,N1993,N2163,N2469,N2503,N2571,N2605,N2639)</f>
        <v>620</v>
      </c>
      <c r="BS2741" s="77">
        <f t="shared" si="2887"/>
        <v>674</v>
      </c>
      <c r="BT2741" s="77">
        <f t="shared" si="2887"/>
        <v>678</v>
      </c>
      <c r="BU2741" s="77">
        <f t="shared" si="2887"/>
        <v>726</v>
      </c>
      <c r="BV2741" s="77">
        <f t="shared" si="2887"/>
        <v>0</v>
      </c>
    </row>
    <row r="2742" spans="1:74" ht="13.5" customHeight="1">
      <c r="A2742" s="85">
        <v>2739</v>
      </c>
      <c r="B2742" s="92" t="s">
        <v>8</v>
      </c>
      <c r="C2742" s="93">
        <f t="shared" si="2857"/>
        <v>8539</v>
      </c>
      <c r="D2742" s="93">
        <f t="shared" si="2858"/>
        <v>10922</v>
      </c>
      <c r="E2742" s="93">
        <f t="shared" si="2859"/>
        <v>12559</v>
      </c>
      <c r="F2742" s="93">
        <f t="shared" si="2860"/>
        <v>13272</v>
      </c>
      <c r="G2742" s="93">
        <f t="shared" si="2861"/>
        <v>16131</v>
      </c>
      <c r="H2742" s="93">
        <f t="shared" si="2862"/>
        <v>17359</v>
      </c>
      <c r="I2742" s="93">
        <f t="shared" si="2863"/>
        <v>17917</v>
      </c>
      <c r="J2742" s="93">
        <f t="shared" si="2864"/>
        <v>17771</v>
      </c>
      <c r="K2742" s="93">
        <f t="shared" si="2865"/>
        <v>19164</v>
      </c>
      <c r="L2742" s="93">
        <f t="shared" si="2866"/>
        <v>22356</v>
      </c>
      <c r="M2742" s="93">
        <f t="shared" si="2867"/>
        <v>21781</v>
      </c>
      <c r="N2742" s="93">
        <f t="shared" si="2868"/>
        <v>18322</v>
      </c>
      <c r="O2742" s="93">
        <f t="shared" si="2869"/>
        <v>17612</v>
      </c>
      <c r="P2742" s="93">
        <f t="shared" si="2869"/>
        <v>17879</v>
      </c>
      <c r="Q2742" s="93">
        <f t="shared" si="2869"/>
        <v>19246</v>
      </c>
      <c r="R2742" s="93">
        <f t="shared" si="2869"/>
        <v>0</v>
      </c>
      <c r="Z2742" s="88">
        <f t="shared" ref="Z2742:AL2742" si="2888">C2742*100000/Z2723</f>
        <v>211.00492361295585</v>
      </c>
      <c r="AA2742" s="88">
        <f t="shared" si="2888"/>
        <v>265.81731034840271</v>
      </c>
      <c r="AB2742" s="88">
        <f t="shared" si="2888"/>
        <v>298.59681607681966</v>
      </c>
      <c r="AC2742" s="88">
        <f t="shared" si="2888"/>
        <v>307.96283005589135</v>
      </c>
      <c r="AD2742" s="88">
        <f t="shared" si="2888"/>
        <v>365.13946874482207</v>
      </c>
      <c r="AE2742" s="88">
        <f t="shared" si="2888"/>
        <v>383.2347227128223</v>
      </c>
      <c r="AF2742" s="88">
        <f t="shared" si="2888"/>
        <v>385.05694510171548</v>
      </c>
      <c r="AG2742" s="88">
        <f t="shared" si="2888"/>
        <v>372.58436558763754</v>
      </c>
      <c r="AH2742" s="88">
        <f t="shared" si="2888"/>
        <v>392.04422710579547</v>
      </c>
      <c r="AI2742" s="88">
        <f t="shared" si="2888"/>
        <v>447.11043183675872</v>
      </c>
      <c r="AJ2742" s="88">
        <f t="shared" si="2888"/>
        <v>429.1677208181319</v>
      </c>
      <c r="AK2742" s="88">
        <f t="shared" si="2888"/>
        <v>374.60749223162776</v>
      </c>
      <c r="AL2742" s="88">
        <f t="shared" si="2888"/>
        <v>355.68143125626312</v>
      </c>
      <c r="AM2742" s="88">
        <f>P2742*100000/AM2723</f>
        <v>349.44792739207355</v>
      </c>
      <c r="AN2742" s="88">
        <f>Q2742*100000/AN2723</f>
        <v>366.14057659816478</v>
      </c>
      <c r="AO2742" s="130"/>
      <c r="AP2742" s="77">
        <f t="shared" si="2835"/>
        <v>4145</v>
      </c>
      <c r="AQ2742" s="77">
        <f t="shared" si="2808"/>
        <v>5521</v>
      </c>
      <c r="AR2742" s="77">
        <f t="shared" si="2809"/>
        <v>6554</v>
      </c>
      <c r="AS2742" s="77">
        <f t="shared" si="2810"/>
        <v>6914</v>
      </c>
      <c r="AT2742" s="77">
        <f t="shared" si="2811"/>
        <v>8507</v>
      </c>
      <c r="AU2742" s="77">
        <f t="shared" si="2812"/>
        <v>9267</v>
      </c>
      <c r="AV2742" s="77">
        <f t="shared" si="2813"/>
        <v>9395</v>
      </c>
      <c r="AW2742" s="77">
        <f t="shared" si="2814"/>
        <v>9125</v>
      </c>
      <c r="AX2742" s="77">
        <f t="shared" si="2815"/>
        <v>9649</v>
      </c>
      <c r="AY2742" s="77">
        <f t="shared" si="2816"/>
        <v>11182</v>
      </c>
      <c r="AZ2742" s="77">
        <f t="shared" si="2817"/>
        <v>11014</v>
      </c>
      <c r="BA2742" s="77">
        <f t="shared" si="2818"/>
        <v>9065</v>
      </c>
      <c r="BB2742" s="77">
        <f t="shared" si="2819"/>
        <v>9194</v>
      </c>
      <c r="BC2742" s="77">
        <f t="shared" si="2836"/>
        <v>9281</v>
      </c>
      <c r="BD2742" s="77">
        <f t="shared" si="2820"/>
        <v>9992</v>
      </c>
      <c r="BE2742" s="77">
        <f t="shared" si="2821"/>
        <v>0</v>
      </c>
      <c r="BG2742" s="77">
        <f t="shared" si="2822"/>
        <v>4394</v>
      </c>
      <c r="BH2742" s="77">
        <f t="shared" si="2823"/>
        <v>5401</v>
      </c>
      <c r="BI2742" s="77">
        <f t="shared" si="2824"/>
        <v>6005</v>
      </c>
      <c r="BJ2742" s="77">
        <f t="shared" si="2825"/>
        <v>6358</v>
      </c>
      <c r="BK2742" s="77">
        <f t="shared" si="2826"/>
        <v>7624</v>
      </c>
      <c r="BL2742" s="77">
        <f t="shared" si="2827"/>
        <v>8092</v>
      </c>
      <c r="BM2742" s="77">
        <f t="shared" si="2828"/>
        <v>8522</v>
      </c>
      <c r="BN2742" s="77">
        <f t="shared" si="2829"/>
        <v>8646</v>
      </c>
      <c r="BO2742" s="77">
        <f t="shared" si="2830"/>
        <v>9515</v>
      </c>
      <c r="BP2742" s="77">
        <f t="shared" si="2831"/>
        <v>11174</v>
      </c>
      <c r="BQ2742" s="77">
        <f t="shared" si="2832"/>
        <v>10767</v>
      </c>
      <c r="BR2742" s="77">
        <f t="shared" ref="BR2742:BV2742" si="2889">SUM(N1450,N1484,N1518,N1654,N1688,N1790,N1756,N1926,N1994,N2164,N2470,N2504,N2572,N2606,N2640)</f>
        <v>9257</v>
      </c>
      <c r="BS2742" s="77">
        <f t="shared" si="2889"/>
        <v>8418</v>
      </c>
      <c r="BT2742" s="77">
        <f t="shared" si="2889"/>
        <v>8598</v>
      </c>
      <c r="BU2742" s="77">
        <f t="shared" si="2889"/>
        <v>9254</v>
      </c>
      <c r="BV2742" s="77">
        <f t="shared" si="2889"/>
        <v>0</v>
      </c>
    </row>
    <row r="2743" spans="1:74" ht="13.5" customHeight="1">
      <c r="A2743" s="85">
        <v>2740</v>
      </c>
      <c r="B2743" s="92" t="s">
        <v>24</v>
      </c>
      <c r="C2743" s="93">
        <f t="shared" si="2857"/>
        <v>27</v>
      </c>
      <c r="D2743" s="93">
        <f t="shared" si="2858"/>
        <v>40</v>
      </c>
      <c r="E2743" s="93">
        <f t="shared" si="2859"/>
        <v>42</v>
      </c>
      <c r="F2743" s="93">
        <f t="shared" si="2860"/>
        <v>35</v>
      </c>
      <c r="G2743" s="93">
        <f t="shared" si="2861"/>
        <v>265</v>
      </c>
      <c r="H2743" s="93">
        <f t="shared" si="2862"/>
        <v>39</v>
      </c>
      <c r="I2743" s="93">
        <f t="shared" si="2863"/>
        <v>66</v>
      </c>
      <c r="J2743" s="93">
        <f t="shared" si="2864"/>
        <v>81</v>
      </c>
      <c r="K2743" s="93">
        <f t="shared" si="2865"/>
        <v>72</v>
      </c>
      <c r="L2743" s="93">
        <f t="shared" si="2866"/>
        <v>95</v>
      </c>
      <c r="M2743" s="93">
        <f t="shared" si="2867"/>
        <v>101</v>
      </c>
      <c r="N2743" s="93">
        <f t="shared" si="2868"/>
        <v>469</v>
      </c>
      <c r="O2743" s="93">
        <f t="shared" si="2869"/>
        <v>45</v>
      </c>
      <c r="P2743" s="93">
        <f t="shared" si="2869"/>
        <v>221</v>
      </c>
      <c r="Q2743" s="93">
        <f t="shared" si="2869"/>
        <v>9</v>
      </c>
      <c r="R2743" s="93">
        <f t="shared" si="2869"/>
        <v>0</v>
      </c>
      <c r="Z2743" s="88">
        <f t="shared" ref="Z2743:AN2743" si="2890">C2743*100000/Z2723</f>
        <v>0.66718971045202102</v>
      </c>
      <c r="AA2743" s="88">
        <f t="shared" si="2890"/>
        <v>0.97351148268962728</v>
      </c>
      <c r="AB2743" s="88">
        <f t="shared" si="2890"/>
        <v>0.99857204197996863</v>
      </c>
      <c r="AC2743" s="88">
        <f t="shared" si="2890"/>
        <v>0.81213826491532526</v>
      </c>
      <c r="AD2743" s="88">
        <f t="shared" si="2890"/>
        <v>5.998509653299724</v>
      </c>
      <c r="AE2743" s="88">
        <f t="shared" si="2890"/>
        <v>0.8610031790886612</v>
      </c>
      <c r="AF2743" s="88">
        <f t="shared" si="2890"/>
        <v>1.418415938868852</v>
      </c>
      <c r="AG2743" s="88">
        <f t="shared" si="2890"/>
        <v>1.6982349677901434</v>
      </c>
      <c r="AH2743" s="88">
        <f t="shared" si="2890"/>
        <v>1.4729275908796324</v>
      </c>
      <c r="AI2743" s="88">
        <f t="shared" si="2890"/>
        <v>1.8999593408701054</v>
      </c>
      <c r="AJ2743" s="88">
        <f t="shared" si="2890"/>
        <v>1.990080336193532</v>
      </c>
      <c r="AK2743" s="88">
        <f t="shared" si="2890"/>
        <v>9.5890685436433465</v>
      </c>
      <c r="AL2743" s="88">
        <f t="shared" si="2890"/>
        <v>0.90879311869928681</v>
      </c>
      <c r="AM2743" s="88">
        <f t="shared" si="2890"/>
        <v>4.3194805052658571</v>
      </c>
      <c r="AN2743" s="88">
        <f t="shared" si="2890"/>
        <v>0.17121818504538519</v>
      </c>
      <c r="AO2743" s="130"/>
      <c r="AP2743" s="77">
        <f t="shared" si="2835"/>
        <v>11</v>
      </c>
      <c r="AQ2743" s="77">
        <f t="shared" si="2808"/>
        <v>16</v>
      </c>
      <c r="AR2743" s="77">
        <f t="shared" si="2809"/>
        <v>18</v>
      </c>
      <c r="AS2743" s="77">
        <f t="shared" si="2810"/>
        <v>20</v>
      </c>
      <c r="AT2743" s="77">
        <f t="shared" si="2811"/>
        <v>10</v>
      </c>
      <c r="AU2743" s="77">
        <f t="shared" si="2812"/>
        <v>12</v>
      </c>
      <c r="AV2743" s="77">
        <f t="shared" si="2813"/>
        <v>27</v>
      </c>
      <c r="AW2743" s="77">
        <f t="shared" si="2814"/>
        <v>40</v>
      </c>
      <c r="AX2743" s="77">
        <f t="shared" si="2815"/>
        <v>21</v>
      </c>
      <c r="AY2743" s="77">
        <f t="shared" si="2816"/>
        <v>37</v>
      </c>
      <c r="AZ2743" s="77">
        <f t="shared" si="2817"/>
        <v>33</v>
      </c>
      <c r="BA2743" s="77">
        <f t="shared" si="2818"/>
        <v>361</v>
      </c>
      <c r="BB2743" s="77">
        <f t="shared" si="2819"/>
        <v>19</v>
      </c>
      <c r="BC2743" s="77">
        <f t="shared" si="2836"/>
        <v>118</v>
      </c>
      <c r="BD2743" s="77">
        <f t="shared" si="2820"/>
        <v>2</v>
      </c>
      <c r="BE2743" s="77">
        <f t="shared" si="2821"/>
        <v>0</v>
      </c>
      <c r="BG2743" s="77">
        <f t="shared" si="2822"/>
        <v>16</v>
      </c>
      <c r="BH2743" s="77">
        <f t="shared" si="2823"/>
        <v>24</v>
      </c>
      <c r="BI2743" s="77">
        <f t="shared" si="2824"/>
        <v>24</v>
      </c>
      <c r="BJ2743" s="77">
        <f t="shared" si="2825"/>
        <v>15</v>
      </c>
      <c r="BK2743" s="77">
        <f t="shared" si="2826"/>
        <v>255</v>
      </c>
      <c r="BL2743" s="77">
        <f t="shared" si="2827"/>
        <v>27</v>
      </c>
      <c r="BM2743" s="77">
        <f t="shared" si="2828"/>
        <v>39</v>
      </c>
      <c r="BN2743" s="77">
        <f t="shared" si="2829"/>
        <v>41</v>
      </c>
      <c r="BO2743" s="77">
        <f t="shared" si="2830"/>
        <v>51</v>
      </c>
      <c r="BP2743" s="77">
        <f t="shared" si="2831"/>
        <v>58</v>
      </c>
      <c r="BQ2743" s="77">
        <f t="shared" si="2832"/>
        <v>68</v>
      </c>
      <c r="BR2743" s="77">
        <f t="shared" ref="BR2743:BV2743" si="2891">SUM(N1451,N1485,N1519,N1655,N1689,N1791,N1757,N1927,N1995,N2165,N2471,N2505,N2573,N2607,N2641)</f>
        <v>108</v>
      </c>
      <c r="BS2743" s="77">
        <f t="shared" si="2891"/>
        <v>26</v>
      </c>
      <c r="BT2743" s="77">
        <f t="shared" si="2891"/>
        <v>103</v>
      </c>
      <c r="BU2743" s="77">
        <f t="shared" si="2891"/>
        <v>7</v>
      </c>
      <c r="BV2743" s="77">
        <f t="shared" si="2891"/>
        <v>0</v>
      </c>
    </row>
    <row r="2744" spans="1:74" ht="13.5" customHeight="1">
      <c r="A2744" s="85">
        <v>2741</v>
      </c>
      <c r="B2744" s="94" t="s">
        <v>119</v>
      </c>
      <c r="C2744" s="93">
        <f t="shared" si="2857"/>
        <v>11750</v>
      </c>
      <c r="D2744" s="93">
        <f t="shared" si="2858"/>
        <v>14651</v>
      </c>
      <c r="E2744" s="93">
        <f t="shared" si="2859"/>
        <v>16490</v>
      </c>
      <c r="F2744" s="93">
        <f t="shared" si="2860"/>
        <v>17588</v>
      </c>
      <c r="G2744" s="93">
        <f t="shared" si="2861"/>
        <v>21139</v>
      </c>
      <c r="H2744" s="93">
        <f t="shared" si="2862"/>
        <v>22392</v>
      </c>
      <c r="I2744" s="93">
        <f t="shared" si="2863"/>
        <v>22332</v>
      </c>
      <c r="J2744" s="93">
        <f t="shared" si="2864"/>
        <v>21863</v>
      </c>
      <c r="K2744" s="93">
        <f t="shared" si="2865"/>
        <v>23751</v>
      </c>
      <c r="L2744" s="93">
        <f t="shared" si="2866"/>
        <v>27276</v>
      </c>
      <c r="M2744" s="93">
        <f t="shared" si="2867"/>
        <v>27242</v>
      </c>
      <c r="N2744" s="93">
        <f t="shared" si="2868"/>
        <v>22971</v>
      </c>
      <c r="O2744" s="93">
        <f t="shared" si="2869"/>
        <v>21869</v>
      </c>
      <c r="P2744" s="93">
        <f t="shared" si="2869"/>
        <v>22578</v>
      </c>
      <c r="Q2744" s="93">
        <f t="shared" si="2869"/>
        <v>23131</v>
      </c>
      <c r="R2744" s="93">
        <f t="shared" si="2869"/>
        <v>0</v>
      </c>
      <c r="T2744" s="73">
        <v>274.88522391432588</v>
      </c>
      <c r="U2744" s="73">
        <v>264.97098390264568</v>
      </c>
      <c r="V2744" s="73">
        <v>285.62134737388988</v>
      </c>
      <c r="W2744" s="73">
        <v>275.11540925531239</v>
      </c>
      <c r="X2744" s="73">
        <v>283.15621560090142</v>
      </c>
      <c r="Y2744" s="73">
        <v>272.84927317601881</v>
      </c>
      <c r="Z2744" s="88">
        <f t="shared" ref="Z2744:AN2744" si="2892">C2744*100000/Z2723</f>
        <v>290.35107769671288</v>
      </c>
      <c r="AA2744" s="88">
        <f t="shared" si="2892"/>
        <v>356.57291832214321</v>
      </c>
      <c r="AB2744" s="88">
        <f t="shared" si="2892"/>
        <v>392.05840410118293</v>
      </c>
      <c r="AC2744" s="88">
        <f t="shared" si="2892"/>
        <v>408.11108009516403</v>
      </c>
      <c r="AD2744" s="88">
        <f t="shared" si="2892"/>
        <v>478.49998324944477</v>
      </c>
      <c r="AE2744" s="88">
        <f t="shared" si="2892"/>
        <v>494.34828682444368</v>
      </c>
      <c r="AF2744" s="88">
        <f t="shared" si="2892"/>
        <v>479.94037495180612</v>
      </c>
      <c r="AG2744" s="88">
        <f t="shared" si="2892"/>
        <v>458.37668025673958</v>
      </c>
      <c r="AH2744" s="88">
        <f t="shared" si="2892"/>
        <v>485.88198904141871</v>
      </c>
      <c r="AI2744" s="88">
        <f t="shared" si="2892"/>
        <v>545.50832612182103</v>
      </c>
      <c r="AJ2744" s="88">
        <f t="shared" si="2892"/>
        <v>536.76998533251685</v>
      </c>
      <c r="AK2744" s="88">
        <f t="shared" si="2892"/>
        <v>469.65990088706042</v>
      </c>
      <c r="AL2744" s="88">
        <f t="shared" si="2892"/>
        <v>441.65326028521565</v>
      </c>
      <c r="AM2744" s="88">
        <f t="shared" si="2892"/>
        <v>441.29063732078066</v>
      </c>
      <c r="AN2744" s="88">
        <f t="shared" si="2892"/>
        <v>440.04975980942277</v>
      </c>
      <c r="AO2744" s="130"/>
      <c r="AP2744" s="77">
        <f t="shared" si="2835"/>
        <v>5704</v>
      </c>
      <c r="AQ2744" s="77">
        <f t="shared" si="2808"/>
        <v>7696</v>
      </c>
      <c r="AR2744" s="77">
        <f t="shared" si="2809"/>
        <v>8684</v>
      </c>
      <c r="AS2744" s="77">
        <f t="shared" si="2810"/>
        <v>9192</v>
      </c>
      <c r="AT2744" s="77">
        <f t="shared" si="2811"/>
        <v>11063</v>
      </c>
      <c r="AU2744" s="77">
        <f t="shared" si="2812"/>
        <v>11971</v>
      </c>
      <c r="AV2744" s="77">
        <f t="shared" si="2813"/>
        <v>11627</v>
      </c>
      <c r="AW2744" s="77">
        <f t="shared" si="2814"/>
        <v>11235</v>
      </c>
      <c r="AX2744" s="77">
        <f t="shared" si="2815"/>
        <v>12092</v>
      </c>
      <c r="AY2744" s="77">
        <f t="shared" si="2816"/>
        <v>13621</v>
      </c>
      <c r="AZ2744" s="77">
        <f t="shared" si="2817"/>
        <v>13720</v>
      </c>
      <c r="BA2744" s="77">
        <f t="shared" si="2818"/>
        <v>11538</v>
      </c>
      <c r="BB2744" s="77">
        <f t="shared" si="2819"/>
        <v>11202</v>
      </c>
      <c r="BC2744" s="77">
        <f t="shared" si="2836"/>
        <v>11769</v>
      </c>
      <c r="BD2744" s="77">
        <f t="shared" si="2820"/>
        <v>11958</v>
      </c>
      <c r="BE2744" s="77">
        <f t="shared" si="2821"/>
        <v>0</v>
      </c>
      <c r="BG2744" s="77">
        <f t="shared" si="2822"/>
        <v>6046</v>
      </c>
      <c r="BH2744" s="77">
        <f t="shared" si="2823"/>
        <v>6955</v>
      </c>
      <c r="BI2744" s="77">
        <f t="shared" si="2824"/>
        <v>7806</v>
      </c>
      <c r="BJ2744" s="77">
        <f t="shared" si="2825"/>
        <v>8396</v>
      </c>
      <c r="BK2744" s="77">
        <f t="shared" si="2826"/>
        <v>10076</v>
      </c>
      <c r="BL2744" s="77">
        <f t="shared" si="2827"/>
        <v>10421</v>
      </c>
      <c r="BM2744" s="77">
        <f t="shared" si="2828"/>
        <v>10705</v>
      </c>
      <c r="BN2744" s="77">
        <f t="shared" si="2829"/>
        <v>10628</v>
      </c>
      <c r="BO2744" s="77">
        <f t="shared" si="2830"/>
        <v>11659</v>
      </c>
      <c r="BP2744" s="77">
        <f t="shared" si="2831"/>
        <v>13655</v>
      </c>
      <c r="BQ2744" s="77">
        <f t="shared" si="2832"/>
        <v>13522</v>
      </c>
      <c r="BR2744" s="77">
        <f t="shared" ref="BR2744:BV2744" si="2893">SUM(N1452,N1486,N1520,N1656,N1690,N1792,N1758,N1928,N1996,N2166,N2472,N2506,N2574,N2608,N2642)</f>
        <v>11433</v>
      </c>
      <c r="BS2744" s="77">
        <f t="shared" si="2893"/>
        <v>10667</v>
      </c>
      <c r="BT2744" s="77">
        <f t="shared" si="2893"/>
        <v>10809</v>
      </c>
      <c r="BU2744" s="77">
        <f t="shared" si="2893"/>
        <v>11173</v>
      </c>
      <c r="BV2744" s="77">
        <f t="shared" si="2893"/>
        <v>0</v>
      </c>
    </row>
    <row r="2745" spans="1:74" ht="13.5" customHeight="1">
      <c r="A2745" s="85">
        <v>2742</v>
      </c>
      <c r="B2745" s="92" t="s">
        <v>7</v>
      </c>
      <c r="C2745" s="93">
        <f t="shared" si="2857"/>
        <v>4853</v>
      </c>
      <c r="D2745" s="93">
        <f t="shared" si="2858"/>
        <v>6205</v>
      </c>
      <c r="E2745" s="93">
        <f t="shared" si="2859"/>
        <v>7939</v>
      </c>
      <c r="F2745" s="93">
        <f t="shared" si="2860"/>
        <v>8913</v>
      </c>
      <c r="G2745" s="93">
        <f t="shared" si="2861"/>
        <v>10291</v>
      </c>
      <c r="H2745" s="93">
        <f t="shared" si="2862"/>
        <v>11139</v>
      </c>
      <c r="I2745" s="93">
        <f t="shared" si="2863"/>
        <v>10926</v>
      </c>
      <c r="J2745" s="93">
        <f t="shared" si="2864"/>
        <v>10114</v>
      </c>
      <c r="K2745" s="93">
        <f t="shared" si="2865"/>
        <v>10897</v>
      </c>
      <c r="L2745" s="93">
        <f t="shared" si="2866"/>
        <v>10684</v>
      </c>
      <c r="M2745" s="93">
        <f t="shared" si="2867"/>
        <v>10796</v>
      </c>
      <c r="N2745" s="93">
        <f t="shared" si="2868"/>
        <v>10268</v>
      </c>
      <c r="O2745" s="93">
        <f t="shared" si="2869"/>
        <v>10643</v>
      </c>
      <c r="P2745" s="93">
        <f t="shared" si="2869"/>
        <v>10968</v>
      </c>
      <c r="Q2745" s="93">
        <f t="shared" si="2869"/>
        <v>11270</v>
      </c>
      <c r="R2745" s="93">
        <f t="shared" si="2869"/>
        <v>0</v>
      </c>
      <c r="Z2745" s="88">
        <f t="shared" ref="Z2745:AN2745" si="2894">C2745*100000/Z2723</f>
        <v>119.92117277124659</v>
      </c>
      <c r="AA2745" s="88">
        <f t="shared" si="2894"/>
        <v>151.01596875222842</v>
      </c>
      <c r="AB2745" s="88">
        <f t="shared" si="2894"/>
        <v>188.75389145902312</v>
      </c>
      <c r="AC2745" s="88">
        <f t="shared" si="2894"/>
        <v>206.81681014829414</v>
      </c>
      <c r="AD2745" s="88">
        <f t="shared" si="2894"/>
        <v>232.94589751738661</v>
      </c>
      <c r="AE2745" s="88">
        <f t="shared" si="2894"/>
        <v>245.91575415047686</v>
      </c>
      <c r="AF2745" s="88">
        <f t="shared" si="2894"/>
        <v>234.81231133456177</v>
      </c>
      <c r="AG2745" s="88">
        <f t="shared" si="2894"/>
        <v>212.04874647196928</v>
      </c>
      <c r="AH2745" s="88">
        <f t="shared" si="2894"/>
        <v>222.92349941410214</v>
      </c>
      <c r="AI2745" s="88">
        <f t="shared" si="2894"/>
        <v>213.67542734585479</v>
      </c>
      <c r="AJ2745" s="88">
        <f t="shared" si="2894"/>
        <v>212.72185454995417</v>
      </c>
      <c r="AK2745" s="88">
        <f t="shared" si="2894"/>
        <v>209.93721920283559</v>
      </c>
      <c r="AL2745" s="88">
        <f t="shared" si="2894"/>
        <v>214.93967027370022</v>
      </c>
      <c r="AM2745" s="88">
        <f t="shared" si="2894"/>
        <v>214.37132208939332</v>
      </c>
      <c r="AN2745" s="88">
        <f t="shared" si="2894"/>
        <v>214.40321616238791</v>
      </c>
      <c r="AO2745" s="130"/>
      <c r="AP2745" s="77">
        <f t="shared" si="2835"/>
        <v>2491</v>
      </c>
      <c r="AQ2745" s="77">
        <f t="shared" si="2808"/>
        <v>3441</v>
      </c>
      <c r="AR2745" s="77">
        <f t="shared" si="2809"/>
        <v>4580</v>
      </c>
      <c r="AS2745" s="77">
        <f t="shared" si="2810"/>
        <v>5103</v>
      </c>
      <c r="AT2745" s="77">
        <f t="shared" si="2811"/>
        <v>5966</v>
      </c>
      <c r="AU2745" s="77">
        <f t="shared" si="2812"/>
        <v>6176</v>
      </c>
      <c r="AV2745" s="77">
        <f t="shared" si="2813"/>
        <v>6103</v>
      </c>
      <c r="AW2745" s="77">
        <f t="shared" si="2814"/>
        <v>5414</v>
      </c>
      <c r="AX2745" s="77">
        <f t="shared" si="2815"/>
        <v>5673</v>
      </c>
      <c r="AY2745" s="77">
        <f t="shared" si="2816"/>
        <v>5677</v>
      </c>
      <c r="AZ2745" s="77">
        <f t="shared" si="2817"/>
        <v>5576</v>
      </c>
      <c r="BA2745" s="77">
        <f t="shared" si="2818"/>
        <v>5297</v>
      </c>
      <c r="BB2745" s="77">
        <f t="shared" si="2819"/>
        <v>5525</v>
      </c>
      <c r="BC2745" s="77">
        <f t="shared" si="2836"/>
        <v>5908</v>
      </c>
      <c r="BD2745" s="77">
        <f t="shared" si="2820"/>
        <v>5798</v>
      </c>
      <c r="BE2745" s="77">
        <f t="shared" si="2821"/>
        <v>0</v>
      </c>
      <c r="BG2745" s="77">
        <f t="shared" si="2822"/>
        <v>2362</v>
      </c>
      <c r="BH2745" s="77">
        <f t="shared" si="2823"/>
        <v>2764</v>
      </c>
      <c r="BI2745" s="77">
        <f t="shared" si="2824"/>
        <v>3359</v>
      </c>
      <c r="BJ2745" s="77">
        <f t="shared" si="2825"/>
        <v>3810</v>
      </c>
      <c r="BK2745" s="77">
        <f t="shared" si="2826"/>
        <v>4325</v>
      </c>
      <c r="BL2745" s="77">
        <f t="shared" si="2827"/>
        <v>4963</v>
      </c>
      <c r="BM2745" s="77">
        <f t="shared" si="2828"/>
        <v>4823</v>
      </c>
      <c r="BN2745" s="77">
        <f t="shared" si="2829"/>
        <v>4700</v>
      </c>
      <c r="BO2745" s="77">
        <f t="shared" si="2830"/>
        <v>5224</v>
      </c>
      <c r="BP2745" s="77">
        <f t="shared" si="2831"/>
        <v>5007</v>
      </c>
      <c r="BQ2745" s="77">
        <f t="shared" si="2832"/>
        <v>5220</v>
      </c>
      <c r="BR2745" s="77">
        <f t="shared" ref="BR2745:BV2745" si="2895">SUM(N1453,N1487,N1521,N1657,N1691,N1793,N1759,N1929,N1997,N2167,N2473,N2507,N2575,N2609,N2643)</f>
        <v>4971</v>
      </c>
      <c r="BS2745" s="77">
        <f t="shared" si="2895"/>
        <v>5118</v>
      </c>
      <c r="BT2745" s="77">
        <f t="shared" si="2895"/>
        <v>5060</v>
      </c>
      <c r="BU2745" s="77">
        <f t="shared" si="2895"/>
        <v>5472</v>
      </c>
      <c r="BV2745" s="77">
        <f t="shared" si="2895"/>
        <v>0</v>
      </c>
    </row>
    <row r="2746" spans="1:74" ht="13.5" customHeight="1">
      <c r="A2746" s="85">
        <v>2743</v>
      </c>
      <c r="B2746" s="92" t="s">
        <v>6</v>
      </c>
      <c r="C2746" s="93">
        <f t="shared" si="2857"/>
        <v>15795</v>
      </c>
      <c r="D2746" s="93">
        <f t="shared" si="2858"/>
        <v>15213</v>
      </c>
      <c r="E2746" s="93">
        <f t="shared" si="2859"/>
        <v>16197</v>
      </c>
      <c r="F2746" s="93">
        <f t="shared" si="2860"/>
        <v>14932</v>
      </c>
      <c r="G2746" s="93">
        <f t="shared" si="2861"/>
        <v>13207</v>
      </c>
      <c r="H2746" s="93">
        <f t="shared" si="2862"/>
        <v>11945</v>
      </c>
      <c r="I2746" s="93">
        <f t="shared" si="2863"/>
        <v>11611</v>
      </c>
      <c r="J2746" s="93">
        <f t="shared" si="2864"/>
        <v>11181</v>
      </c>
      <c r="K2746" s="93">
        <f t="shared" si="2865"/>
        <v>10762</v>
      </c>
      <c r="L2746" s="93">
        <f t="shared" si="2866"/>
        <v>8396</v>
      </c>
      <c r="M2746" s="93">
        <f t="shared" si="2867"/>
        <v>6579</v>
      </c>
      <c r="N2746" s="93">
        <f t="shared" si="2868"/>
        <v>6242</v>
      </c>
      <c r="O2746" s="93">
        <f t="shared" si="2869"/>
        <v>6334</v>
      </c>
      <c r="P2746" s="93">
        <f t="shared" si="2869"/>
        <v>4802</v>
      </c>
      <c r="Q2746" s="93">
        <f t="shared" si="2869"/>
        <v>4933</v>
      </c>
      <c r="R2746" s="93">
        <f t="shared" si="2869"/>
        <v>0</v>
      </c>
      <c r="Z2746" s="88">
        <f t="shared" ref="Z2746:AN2746" si="2896">C2746*100000/Z2723</f>
        <v>390.30598061443231</v>
      </c>
      <c r="AA2746" s="88">
        <f t="shared" si="2896"/>
        <v>370.25075465393246</v>
      </c>
      <c r="AB2746" s="88">
        <f t="shared" si="2896"/>
        <v>385.09217533213217</v>
      </c>
      <c r="AC2746" s="88">
        <f t="shared" si="2896"/>
        <v>346.48138776330393</v>
      </c>
      <c r="AD2746" s="88">
        <f t="shared" si="2896"/>
        <v>298.95213958916776</v>
      </c>
      <c r="AE2746" s="88">
        <f t="shared" si="2896"/>
        <v>263.70981985164252</v>
      </c>
      <c r="AF2746" s="88">
        <f t="shared" si="2896"/>
        <v>249.53374948797332</v>
      </c>
      <c r="AG2746" s="88">
        <f t="shared" si="2896"/>
        <v>234.41932314643944</v>
      </c>
      <c r="AH2746" s="88">
        <f t="shared" si="2896"/>
        <v>220.16176018120282</v>
      </c>
      <c r="AI2746" s="88">
        <f t="shared" si="2896"/>
        <v>167.91640658889901</v>
      </c>
      <c r="AJ2746" s="88">
        <f t="shared" si="2896"/>
        <v>129.631074572448</v>
      </c>
      <c r="AK2746" s="88">
        <f t="shared" si="2896"/>
        <v>127.62252846358587</v>
      </c>
      <c r="AL2746" s="88">
        <f t="shared" si="2896"/>
        <v>127.91768030758406</v>
      </c>
      <c r="AM2746" s="88">
        <f t="shared" si="2896"/>
        <v>93.855861476410169</v>
      </c>
      <c r="AN2746" s="88">
        <f t="shared" si="2896"/>
        <v>93.8465896476539</v>
      </c>
      <c r="AO2746" s="130"/>
      <c r="AP2746" s="77">
        <f t="shared" si="2835"/>
        <v>4908</v>
      </c>
      <c r="AQ2746" s="77">
        <f t="shared" si="2808"/>
        <v>4921</v>
      </c>
      <c r="AR2746" s="77">
        <f t="shared" si="2809"/>
        <v>5790</v>
      </c>
      <c r="AS2746" s="77">
        <f t="shared" si="2810"/>
        <v>5369</v>
      </c>
      <c r="AT2746" s="77">
        <f t="shared" si="2811"/>
        <v>4790</v>
      </c>
      <c r="AU2746" s="77">
        <f t="shared" si="2812"/>
        <v>4427</v>
      </c>
      <c r="AV2746" s="77">
        <f t="shared" si="2813"/>
        <v>4411</v>
      </c>
      <c r="AW2746" s="77">
        <f t="shared" si="2814"/>
        <v>3965</v>
      </c>
      <c r="AX2746" s="77">
        <f t="shared" si="2815"/>
        <v>3918</v>
      </c>
      <c r="AY2746" s="77">
        <f t="shared" si="2816"/>
        <v>3260</v>
      </c>
      <c r="AZ2746" s="77">
        <f t="shared" si="2817"/>
        <v>2582</v>
      </c>
      <c r="BA2746" s="77">
        <f t="shared" si="2818"/>
        <v>2461</v>
      </c>
      <c r="BB2746" s="77">
        <f t="shared" si="2819"/>
        <v>2416</v>
      </c>
      <c r="BC2746" s="77">
        <f t="shared" si="2836"/>
        <v>1927</v>
      </c>
      <c r="BD2746" s="77">
        <f t="shared" si="2820"/>
        <v>2007</v>
      </c>
      <c r="BE2746" s="77">
        <f t="shared" si="2821"/>
        <v>0</v>
      </c>
      <c r="BG2746" s="77">
        <f t="shared" si="2822"/>
        <v>10887</v>
      </c>
      <c r="BH2746" s="77">
        <f t="shared" si="2823"/>
        <v>10292</v>
      </c>
      <c r="BI2746" s="77">
        <f t="shared" si="2824"/>
        <v>10407</v>
      </c>
      <c r="BJ2746" s="77">
        <f t="shared" si="2825"/>
        <v>9563</v>
      </c>
      <c r="BK2746" s="77">
        <f t="shared" si="2826"/>
        <v>8417</v>
      </c>
      <c r="BL2746" s="77">
        <f t="shared" si="2827"/>
        <v>7518</v>
      </c>
      <c r="BM2746" s="77">
        <f t="shared" si="2828"/>
        <v>7200</v>
      </c>
      <c r="BN2746" s="77">
        <f t="shared" si="2829"/>
        <v>7216</v>
      </c>
      <c r="BO2746" s="77">
        <f t="shared" si="2830"/>
        <v>6844</v>
      </c>
      <c r="BP2746" s="77">
        <f t="shared" si="2831"/>
        <v>5136</v>
      </c>
      <c r="BQ2746" s="77">
        <f t="shared" si="2832"/>
        <v>3997</v>
      </c>
      <c r="BR2746" s="77">
        <f t="shared" ref="BR2746:BV2746" si="2897">SUM(N1454,N1488,N1522,N1658,N1692,N1794,N1760,N1930,N1998,N2168,N2474,N2508,N2576,N2610,N2644)</f>
        <v>3781</v>
      </c>
      <c r="BS2746" s="77">
        <f t="shared" si="2897"/>
        <v>3918</v>
      </c>
      <c r="BT2746" s="77">
        <f t="shared" si="2897"/>
        <v>2875</v>
      </c>
      <c r="BU2746" s="77">
        <f t="shared" si="2897"/>
        <v>2926</v>
      </c>
      <c r="BV2746" s="77">
        <f t="shared" si="2897"/>
        <v>0</v>
      </c>
    </row>
    <row r="2747" spans="1:74" ht="13.5" customHeight="1">
      <c r="A2747" s="85">
        <v>2744</v>
      </c>
      <c r="B2747" s="92" t="s">
        <v>5</v>
      </c>
      <c r="C2747" s="93">
        <f t="shared" si="2857"/>
        <v>1647</v>
      </c>
      <c r="D2747" s="93">
        <f t="shared" si="2858"/>
        <v>1624</v>
      </c>
      <c r="E2747" s="93">
        <f t="shared" si="2859"/>
        <v>1740</v>
      </c>
      <c r="F2747" s="93">
        <f t="shared" si="2860"/>
        <v>1612</v>
      </c>
      <c r="G2747" s="93">
        <f t="shared" si="2861"/>
        <v>1642</v>
      </c>
      <c r="H2747" s="93">
        <f t="shared" si="2862"/>
        <v>2213</v>
      </c>
      <c r="I2747" s="93">
        <f t="shared" si="2863"/>
        <v>2178</v>
      </c>
      <c r="J2747" s="93">
        <f t="shared" si="2864"/>
        <v>2689</v>
      </c>
      <c r="K2747" s="93">
        <f t="shared" si="2865"/>
        <v>2563</v>
      </c>
      <c r="L2747" s="93">
        <f t="shared" si="2866"/>
        <v>2681</v>
      </c>
      <c r="M2747" s="93">
        <f t="shared" si="2867"/>
        <v>2433</v>
      </c>
      <c r="N2747" s="93">
        <f t="shared" si="2868"/>
        <v>2426</v>
      </c>
      <c r="O2747" s="93">
        <f t="shared" si="2869"/>
        <v>2844</v>
      </c>
      <c r="P2747" s="93">
        <f t="shared" si="2869"/>
        <v>3170</v>
      </c>
      <c r="Q2747" s="93">
        <f t="shared" si="2869"/>
        <v>3873</v>
      </c>
      <c r="R2747" s="93">
        <f t="shared" si="2869"/>
        <v>0</v>
      </c>
      <c r="Z2747" s="88">
        <f t="shared" ref="Z2747:AN2747" si="2898">C2747*100000/Z2723</f>
        <v>40.698572337573282</v>
      </c>
      <c r="AA2747" s="88">
        <f t="shared" si="2898"/>
        <v>39.524566197198865</v>
      </c>
      <c r="AB2747" s="88">
        <f t="shared" si="2898"/>
        <v>41.369413167741556</v>
      </c>
      <c r="AC2747" s="88">
        <f t="shared" si="2898"/>
        <v>37.404768086957269</v>
      </c>
      <c r="AD2747" s="88">
        <f t="shared" si="2898"/>
        <v>37.168123964974136</v>
      </c>
      <c r="AE2747" s="88">
        <f t="shared" si="2898"/>
        <v>48.856411162133519</v>
      </c>
      <c r="AF2747" s="88">
        <f t="shared" si="2898"/>
        <v>46.807725982672117</v>
      </c>
      <c r="AG2747" s="88">
        <f t="shared" si="2898"/>
        <v>56.377207757872789</v>
      </c>
      <c r="AH2747" s="88">
        <f t="shared" si="2898"/>
        <v>52.432130769784692</v>
      </c>
      <c r="AI2747" s="88">
        <f t="shared" si="2898"/>
        <v>53.618852556555289</v>
      </c>
      <c r="AJ2747" s="88">
        <f t="shared" si="2898"/>
        <v>47.939261959988748</v>
      </c>
      <c r="AK2747" s="88">
        <f t="shared" si="2898"/>
        <v>49.601450505071981</v>
      </c>
      <c r="AL2747" s="88">
        <f t="shared" si="2898"/>
        <v>57.43572510179493</v>
      </c>
      <c r="AM2747" s="88">
        <f t="shared" si="2898"/>
        <v>61.958159283677681</v>
      </c>
      <c r="AN2747" s="88">
        <f t="shared" si="2898"/>
        <v>73.680892297864091</v>
      </c>
      <c r="AO2747" s="130"/>
      <c r="AP2747" s="77">
        <f t="shared" si="2835"/>
        <v>823</v>
      </c>
      <c r="AQ2747" s="77">
        <f t="shared" si="2808"/>
        <v>690</v>
      </c>
      <c r="AR2747" s="77">
        <f t="shared" si="2809"/>
        <v>741</v>
      </c>
      <c r="AS2747" s="77">
        <f t="shared" si="2810"/>
        <v>708</v>
      </c>
      <c r="AT2747" s="77">
        <f t="shared" si="2811"/>
        <v>772</v>
      </c>
      <c r="AU2747" s="77">
        <f t="shared" si="2812"/>
        <v>1101</v>
      </c>
      <c r="AV2747" s="77">
        <f t="shared" si="2813"/>
        <v>1123</v>
      </c>
      <c r="AW2747" s="77">
        <f t="shared" si="2814"/>
        <v>1302</v>
      </c>
      <c r="AX2747" s="77">
        <f t="shared" si="2815"/>
        <v>1279</v>
      </c>
      <c r="AY2747" s="77">
        <f t="shared" si="2816"/>
        <v>1414</v>
      </c>
      <c r="AZ2747" s="77">
        <f t="shared" si="2817"/>
        <v>1224</v>
      </c>
      <c r="BA2747" s="77">
        <f t="shared" si="2818"/>
        <v>1120</v>
      </c>
      <c r="BB2747" s="77">
        <f t="shared" si="2819"/>
        <v>1349</v>
      </c>
      <c r="BC2747" s="77">
        <f t="shared" si="2836"/>
        <v>1377</v>
      </c>
      <c r="BD2747" s="77">
        <f t="shared" si="2820"/>
        <v>1697</v>
      </c>
      <c r="BE2747" s="77">
        <f t="shared" si="2821"/>
        <v>0</v>
      </c>
      <c r="BG2747" s="77">
        <f t="shared" si="2822"/>
        <v>824</v>
      </c>
      <c r="BH2747" s="77">
        <f t="shared" si="2823"/>
        <v>934</v>
      </c>
      <c r="BI2747" s="77">
        <f t="shared" si="2824"/>
        <v>999</v>
      </c>
      <c r="BJ2747" s="77">
        <f t="shared" si="2825"/>
        <v>904</v>
      </c>
      <c r="BK2747" s="77">
        <f t="shared" si="2826"/>
        <v>870</v>
      </c>
      <c r="BL2747" s="77">
        <f t="shared" si="2827"/>
        <v>1112</v>
      </c>
      <c r="BM2747" s="77">
        <f t="shared" si="2828"/>
        <v>1055</v>
      </c>
      <c r="BN2747" s="77">
        <f t="shared" si="2829"/>
        <v>1387</v>
      </c>
      <c r="BO2747" s="77">
        <f t="shared" si="2830"/>
        <v>1284</v>
      </c>
      <c r="BP2747" s="77">
        <f t="shared" si="2831"/>
        <v>1267</v>
      </c>
      <c r="BQ2747" s="77">
        <f t="shared" si="2832"/>
        <v>1209</v>
      </c>
      <c r="BR2747" s="77">
        <f t="shared" ref="BR2747:BV2747" si="2899">SUM(N1455,N1489,N1523,N1659,N1693,N1795,N1761,N1931,N1999,N2169,N2475,N2509,N2577,N2611,N2645)</f>
        <v>1306</v>
      </c>
      <c r="BS2747" s="77">
        <f t="shared" si="2899"/>
        <v>1495</v>
      </c>
      <c r="BT2747" s="77">
        <f t="shared" si="2899"/>
        <v>1793</v>
      </c>
      <c r="BU2747" s="77">
        <f t="shared" si="2899"/>
        <v>2176</v>
      </c>
      <c r="BV2747" s="77">
        <f t="shared" si="2899"/>
        <v>0</v>
      </c>
    </row>
    <row r="2748" spans="1:74" ht="13.5" customHeight="1">
      <c r="A2748" s="85">
        <v>2745</v>
      </c>
      <c r="B2748" s="92" t="s">
        <v>26</v>
      </c>
      <c r="C2748" s="93">
        <f t="shared" si="2857"/>
        <v>74</v>
      </c>
      <c r="D2748" s="93">
        <f t="shared" si="2858"/>
        <v>107</v>
      </c>
      <c r="E2748" s="93">
        <f t="shared" si="2859"/>
        <v>294</v>
      </c>
      <c r="F2748" s="93">
        <f t="shared" si="2860"/>
        <v>63</v>
      </c>
      <c r="G2748" s="93">
        <f t="shared" si="2861"/>
        <v>180</v>
      </c>
      <c r="H2748" s="93">
        <f t="shared" si="2862"/>
        <v>65</v>
      </c>
      <c r="I2748" s="93">
        <f t="shared" si="2863"/>
        <v>56</v>
      </c>
      <c r="J2748" s="93">
        <f t="shared" si="2864"/>
        <v>127</v>
      </c>
      <c r="K2748" s="93">
        <f t="shared" si="2865"/>
        <v>36</v>
      </c>
      <c r="L2748" s="93">
        <f t="shared" si="2866"/>
        <v>76</v>
      </c>
      <c r="M2748" s="93">
        <f t="shared" si="2867"/>
        <v>131</v>
      </c>
      <c r="N2748" s="93">
        <f t="shared" si="2868"/>
        <v>342</v>
      </c>
      <c r="O2748" s="93">
        <f t="shared" si="2869"/>
        <v>351</v>
      </c>
      <c r="P2748" s="93">
        <f t="shared" si="2869"/>
        <v>144</v>
      </c>
      <c r="Q2748" s="93">
        <f t="shared" si="2869"/>
        <v>324</v>
      </c>
      <c r="R2748" s="93">
        <f t="shared" si="2869"/>
        <v>0</v>
      </c>
      <c r="Z2748" s="88">
        <f t="shared" ref="Z2748:AL2748" si="2900">C2748*100000/Z2723</f>
        <v>1.8285940212388725</v>
      </c>
      <c r="AA2748" s="88">
        <f t="shared" si="2900"/>
        <v>2.6041432161947529</v>
      </c>
      <c r="AB2748" s="88">
        <f t="shared" si="2900"/>
        <v>6.9900042938597808</v>
      </c>
      <c r="AC2748" s="88">
        <f t="shared" si="2900"/>
        <v>1.4618488768475855</v>
      </c>
      <c r="AD2748" s="88">
        <f t="shared" si="2900"/>
        <v>4.0744593871469821</v>
      </c>
      <c r="AE2748" s="88">
        <f t="shared" si="2900"/>
        <v>1.4350052984811021</v>
      </c>
      <c r="AF2748" s="88">
        <f t="shared" si="2900"/>
        <v>1.2035044329796321</v>
      </c>
      <c r="AG2748" s="88">
        <f t="shared" si="2900"/>
        <v>2.662664702584546</v>
      </c>
      <c r="AH2748" s="88">
        <f t="shared" si="2900"/>
        <v>0.73646379543981622</v>
      </c>
      <c r="AI2748" s="88">
        <f t="shared" si="2900"/>
        <v>1.5199674726960843</v>
      </c>
      <c r="AJ2748" s="88">
        <f t="shared" si="2900"/>
        <v>2.5811933073401256</v>
      </c>
      <c r="AK2748" s="88">
        <f t="shared" si="2900"/>
        <v>6.9924551000554898</v>
      </c>
      <c r="AL2748" s="88">
        <f t="shared" si="2900"/>
        <v>7.088586325854437</v>
      </c>
      <c r="AM2748" s="88">
        <f>P2748*100000/AM2723</f>
        <v>2.8145031346528664</v>
      </c>
      <c r="AN2748" s="88">
        <f>Q2748*100000/AN2723</f>
        <v>6.1638546616338665</v>
      </c>
      <c r="AO2748" s="130"/>
      <c r="AP2748" s="77">
        <f t="shared" si="2835"/>
        <v>22</v>
      </c>
      <c r="AQ2748" s="77">
        <f t="shared" si="2808"/>
        <v>63</v>
      </c>
      <c r="AR2748" s="77">
        <f t="shared" si="2809"/>
        <v>19</v>
      </c>
      <c r="AS2748" s="77">
        <f t="shared" si="2810"/>
        <v>33</v>
      </c>
      <c r="AT2748" s="77">
        <f t="shared" si="2811"/>
        <v>35</v>
      </c>
      <c r="AU2748" s="77">
        <f t="shared" si="2812"/>
        <v>37</v>
      </c>
      <c r="AV2748" s="77">
        <f t="shared" si="2813"/>
        <v>20</v>
      </c>
      <c r="AW2748" s="77">
        <f t="shared" si="2814"/>
        <v>43</v>
      </c>
      <c r="AX2748" s="77">
        <f t="shared" si="2815"/>
        <v>19</v>
      </c>
      <c r="AY2748" s="77">
        <f t="shared" si="2816"/>
        <v>18</v>
      </c>
      <c r="AZ2748" s="77">
        <f t="shared" si="2817"/>
        <v>21</v>
      </c>
      <c r="BA2748" s="77">
        <f t="shared" si="2818"/>
        <v>20</v>
      </c>
      <c r="BB2748" s="77">
        <f t="shared" si="2819"/>
        <v>27</v>
      </c>
      <c r="BC2748" s="77">
        <f t="shared" si="2836"/>
        <v>17</v>
      </c>
      <c r="BD2748" s="77">
        <f t="shared" si="2820"/>
        <v>206</v>
      </c>
      <c r="BE2748" s="77">
        <f t="shared" si="2821"/>
        <v>0</v>
      </c>
      <c r="BG2748" s="77">
        <f t="shared" si="2822"/>
        <v>52</v>
      </c>
      <c r="BH2748" s="77">
        <f t="shared" si="2823"/>
        <v>44</v>
      </c>
      <c r="BI2748" s="77">
        <f t="shared" si="2824"/>
        <v>275</v>
      </c>
      <c r="BJ2748" s="77">
        <f t="shared" si="2825"/>
        <v>30</v>
      </c>
      <c r="BK2748" s="77">
        <f t="shared" si="2826"/>
        <v>145</v>
      </c>
      <c r="BL2748" s="77">
        <f t="shared" si="2827"/>
        <v>28</v>
      </c>
      <c r="BM2748" s="77">
        <f t="shared" si="2828"/>
        <v>36</v>
      </c>
      <c r="BN2748" s="77">
        <f t="shared" si="2829"/>
        <v>84</v>
      </c>
      <c r="BO2748" s="77">
        <f t="shared" si="2830"/>
        <v>17</v>
      </c>
      <c r="BP2748" s="77">
        <f t="shared" si="2831"/>
        <v>58</v>
      </c>
      <c r="BQ2748" s="77">
        <f t="shared" si="2832"/>
        <v>110</v>
      </c>
      <c r="BR2748" s="77">
        <f t="shared" ref="BR2748:BV2748" si="2901">SUM(N1456,N1490,N1524,N1660,N1694,N1796,N1762,N1932,N2000,N2170,N2476,N2510,N2578,N2612,N2646)</f>
        <v>322</v>
      </c>
      <c r="BS2748" s="77">
        <f t="shared" si="2901"/>
        <v>324</v>
      </c>
      <c r="BT2748" s="77">
        <f t="shared" si="2901"/>
        <v>127</v>
      </c>
      <c r="BU2748" s="77">
        <f t="shared" si="2901"/>
        <v>118</v>
      </c>
      <c r="BV2748" s="77">
        <f t="shared" si="2901"/>
        <v>0</v>
      </c>
    </row>
    <row r="2749" spans="1:74" ht="13.5" customHeight="1">
      <c r="A2749" s="85">
        <v>2746</v>
      </c>
      <c r="B2749" s="92" t="s">
        <v>4</v>
      </c>
      <c r="C2749" s="93">
        <f t="shared" si="2857"/>
        <v>2811</v>
      </c>
      <c r="D2749" s="93">
        <f t="shared" si="2858"/>
        <v>3622</v>
      </c>
      <c r="E2749" s="93">
        <f t="shared" si="2859"/>
        <v>4184</v>
      </c>
      <c r="F2749" s="93">
        <f t="shared" si="2860"/>
        <v>4274</v>
      </c>
      <c r="G2749" s="93">
        <f t="shared" si="2861"/>
        <v>4594</v>
      </c>
      <c r="H2749" s="93">
        <f t="shared" si="2862"/>
        <v>8736</v>
      </c>
      <c r="I2749" s="93">
        <f t="shared" si="2863"/>
        <v>8467</v>
      </c>
      <c r="J2749" s="93">
        <f t="shared" si="2864"/>
        <v>7882</v>
      </c>
      <c r="K2749" s="93">
        <f t="shared" si="2865"/>
        <v>8224</v>
      </c>
      <c r="L2749" s="93">
        <f t="shared" si="2866"/>
        <v>7943</v>
      </c>
      <c r="M2749" s="93">
        <f t="shared" si="2867"/>
        <v>7835</v>
      </c>
      <c r="N2749" s="93">
        <f t="shared" si="2868"/>
        <v>7133</v>
      </c>
      <c r="O2749" s="93">
        <f t="shared" ref="O2749:R2755" si="2902">SUM(BB2749,BS2749)</f>
        <v>7122</v>
      </c>
      <c r="P2749" s="93">
        <f t="shared" si="2902"/>
        <v>7746</v>
      </c>
      <c r="Q2749" s="93">
        <f t="shared" si="2902"/>
        <v>8605</v>
      </c>
      <c r="R2749" s="93">
        <f t="shared" si="2902"/>
        <v>0</v>
      </c>
      <c r="Z2749" s="88">
        <f t="shared" ref="Z2749:AN2749" si="2903">C2749*100000/Z2723</f>
        <v>69.461862077060417</v>
      </c>
      <c r="AA2749" s="88">
        <f t="shared" si="2903"/>
        <v>88.151464757545753</v>
      </c>
      <c r="AB2749" s="88">
        <f t="shared" si="2903"/>
        <v>99.47679580105212</v>
      </c>
      <c r="AC2749" s="88">
        <f t="shared" si="2903"/>
        <v>99.173684121374293</v>
      </c>
      <c r="AD2749" s="88">
        <f t="shared" si="2903"/>
        <v>103.98925791418465</v>
      </c>
      <c r="AE2749" s="88">
        <f t="shared" si="2903"/>
        <v>192.86471211586013</v>
      </c>
      <c r="AF2749" s="88">
        <f t="shared" si="2903"/>
        <v>181.96557203640256</v>
      </c>
      <c r="AG2749" s="88">
        <f t="shared" si="2903"/>
        <v>165.25293847064088</v>
      </c>
      <c r="AH2749" s="88">
        <f t="shared" si="2903"/>
        <v>168.24106260269579</v>
      </c>
      <c r="AI2749" s="88">
        <f t="shared" si="2903"/>
        <v>158.85660046874997</v>
      </c>
      <c r="AJ2749" s="88">
        <f t="shared" si="2903"/>
        <v>154.37900429778537</v>
      </c>
      <c r="AK2749" s="88">
        <f t="shared" si="2903"/>
        <v>145.83971411899358</v>
      </c>
      <c r="AL2749" s="88">
        <f t="shared" si="2903"/>
        <v>143.83165758614047</v>
      </c>
      <c r="AM2749" s="88">
        <f t="shared" si="2903"/>
        <v>151.39681445153542</v>
      </c>
      <c r="AN2749" s="88">
        <f t="shared" si="2903"/>
        <v>163.70360914617106</v>
      </c>
      <c r="AO2749" s="130"/>
      <c r="AP2749" s="77">
        <f t="shared" si="2835"/>
        <v>1498</v>
      </c>
      <c r="AQ2749" s="77">
        <f t="shared" si="2808"/>
        <v>2013</v>
      </c>
      <c r="AR2749" s="77">
        <f t="shared" si="2809"/>
        <v>2232</v>
      </c>
      <c r="AS2749" s="77">
        <f t="shared" si="2810"/>
        <v>2255</v>
      </c>
      <c r="AT2749" s="77">
        <f t="shared" si="2811"/>
        <v>2387</v>
      </c>
      <c r="AU2749" s="77">
        <f t="shared" si="2812"/>
        <v>4827</v>
      </c>
      <c r="AV2749" s="77">
        <f t="shared" si="2813"/>
        <v>4769</v>
      </c>
      <c r="AW2749" s="77">
        <f t="shared" si="2814"/>
        <v>4145</v>
      </c>
      <c r="AX2749" s="77">
        <f t="shared" si="2815"/>
        <v>4195</v>
      </c>
      <c r="AY2749" s="77">
        <f t="shared" si="2816"/>
        <v>4270</v>
      </c>
      <c r="AZ2749" s="77">
        <f t="shared" si="2817"/>
        <v>3988</v>
      </c>
      <c r="BA2749" s="77">
        <f t="shared" si="2818"/>
        <v>3581</v>
      </c>
      <c r="BB2749" s="77">
        <f t="shared" si="2819"/>
        <v>3446</v>
      </c>
      <c r="BC2749" s="77">
        <f t="shared" si="2836"/>
        <v>3759</v>
      </c>
      <c r="BD2749" s="77">
        <f t="shared" si="2820"/>
        <v>4193</v>
      </c>
      <c r="BE2749" s="77">
        <f t="shared" si="2821"/>
        <v>0</v>
      </c>
      <c r="BG2749" s="77">
        <f t="shared" si="2822"/>
        <v>1313</v>
      </c>
      <c r="BH2749" s="77">
        <f t="shared" si="2823"/>
        <v>1609</v>
      </c>
      <c r="BI2749" s="77">
        <f t="shared" si="2824"/>
        <v>1952</v>
      </c>
      <c r="BJ2749" s="77">
        <f t="shared" si="2825"/>
        <v>2019</v>
      </c>
      <c r="BK2749" s="77">
        <f t="shared" si="2826"/>
        <v>2207</v>
      </c>
      <c r="BL2749" s="77">
        <f t="shared" si="2827"/>
        <v>3909</v>
      </c>
      <c r="BM2749" s="77">
        <f t="shared" si="2828"/>
        <v>3698</v>
      </c>
      <c r="BN2749" s="77">
        <f t="shared" si="2829"/>
        <v>3737</v>
      </c>
      <c r="BO2749" s="77">
        <f t="shared" si="2830"/>
        <v>4029</v>
      </c>
      <c r="BP2749" s="77">
        <f t="shared" si="2831"/>
        <v>3673</v>
      </c>
      <c r="BQ2749" s="77">
        <f t="shared" si="2832"/>
        <v>3847</v>
      </c>
      <c r="BR2749" s="77">
        <f t="shared" ref="BR2749:BV2749" si="2904">SUM(N1457,N1491,N1525,N1661,N1695,N1797,N1763,N1933,N2001,N2171,N2477,N2511,N2579,N2613,N2647)</f>
        <v>3552</v>
      </c>
      <c r="BS2749" s="77">
        <f t="shared" si="2904"/>
        <v>3676</v>
      </c>
      <c r="BT2749" s="77">
        <f t="shared" si="2904"/>
        <v>3987</v>
      </c>
      <c r="BU2749" s="77">
        <f t="shared" si="2904"/>
        <v>4412</v>
      </c>
      <c r="BV2749" s="77">
        <f t="shared" si="2904"/>
        <v>0</v>
      </c>
    </row>
    <row r="2750" spans="1:74" ht="13.5" customHeight="1">
      <c r="A2750" s="85">
        <v>2747</v>
      </c>
      <c r="B2750" s="92" t="s">
        <v>3</v>
      </c>
      <c r="C2750" s="93">
        <f t="shared" si="2857"/>
        <v>10994</v>
      </c>
      <c r="D2750" s="93">
        <f t="shared" si="2858"/>
        <v>13666</v>
      </c>
      <c r="E2750" s="93">
        <f t="shared" si="2859"/>
        <v>17074</v>
      </c>
      <c r="F2750" s="93">
        <f t="shared" si="2860"/>
        <v>24878</v>
      </c>
      <c r="G2750" s="93">
        <f t="shared" si="2861"/>
        <v>34417</v>
      </c>
      <c r="H2750" s="93">
        <f t="shared" si="2862"/>
        <v>38233</v>
      </c>
      <c r="I2750" s="93">
        <f t="shared" si="2863"/>
        <v>36604</v>
      </c>
      <c r="J2750" s="93">
        <f t="shared" si="2864"/>
        <v>37270</v>
      </c>
      <c r="K2750" s="93">
        <f t="shared" si="2865"/>
        <v>39830</v>
      </c>
      <c r="L2750" s="93">
        <f t="shared" si="2866"/>
        <v>43478</v>
      </c>
      <c r="M2750" s="93">
        <f t="shared" si="2867"/>
        <v>42829</v>
      </c>
      <c r="N2750" s="93">
        <f t="shared" si="2868"/>
        <v>42702</v>
      </c>
      <c r="O2750" s="93">
        <f t="shared" si="2902"/>
        <v>46367</v>
      </c>
      <c r="P2750" s="93">
        <f t="shared" si="2902"/>
        <v>45814</v>
      </c>
      <c r="Q2750" s="93">
        <f t="shared" si="2902"/>
        <v>49080</v>
      </c>
      <c r="R2750" s="93">
        <f t="shared" si="2902"/>
        <v>0</v>
      </c>
      <c r="Z2750" s="88">
        <f t="shared" ref="Z2750:AN2750" si="2905">C2750*100000/Z2723</f>
        <v>271.66976580405628</v>
      </c>
      <c r="AA2750" s="88">
        <f t="shared" si="2905"/>
        <v>332.60019806091117</v>
      </c>
      <c r="AB2750" s="88">
        <f t="shared" si="2905"/>
        <v>405.94331058966628</v>
      </c>
      <c r="AC2750" s="88">
        <f t="shared" si="2905"/>
        <v>577.26787870181317</v>
      </c>
      <c r="AD2750" s="88">
        <f t="shared" si="2905"/>
        <v>779.05927070798714</v>
      </c>
      <c r="AE2750" s="88">
        <f t="shared" si="2905"/>
        <v>844.07011656658426</v>
      </c>
      <c r="AF2750" s="88">
        <f t="shared" si="2905"/>
        <v>786.66207615690087</v>
      </c>
      <c r="AG2750" s="88">
        <f t="shared" si="2905"/>
        <v>781.39774382146481</v>
      </c>
      <c r="AH2750" s="88">
        <f t="shared" si="2905"/>
        <v>814.81536034355213</v>
      </c>
      <c r="AI2750" s="88">
        <f t="shared" si="2905"/>
        <v>869.54139181421522</v>
      </c>
      <c r="AJ2750" s="88">
        <f t="shared" si="2905"/>
        <v>843.89258137458194</v>
      </c>
      <c r="AK2750" s="88">
        <f t="shared" si="2905"/>
        <v>873.07549029991094</v>
      </c>
      <c r="AL2750" s="88">
        <f t="shared" si="2905"/>
        <v>936.40023410510742</v>
      </c>
      <c r="AM2750" s="88">
        <f t="shared" si="2905"/>
        <v>895.44199035407235</v>
      </c>
      <c r="AN2750" s="88">
        <f t="shared" si="2905"/>
        <v>933.70983578083383</v>
      </c>
      <c r="AO2750" s="130"/>
      <c r="AP2750" s="77">
        <f t="shared" si="2835"/>
        <v>6593</v>
      </c>
      <c r="AQ2750" s="77">
        <f t="shared" si="2808"/>
        <v>8035</v>
      </c>
      <c r="AR2750" s="77">
        <f t="shared" si="2809"/>
        <v>9927</v>
      </c>
      <c r="AS2750" s="77">
        <f t="shared" si="2810"/>
        <v>13871</v>
      </c>
      <c r="AT2750" s="77">
        <f t="shared" si="2811"/>
        <v>19440</v>
      </c>
      <c r="AU2750" s="77">
        <f t="shared" si="2812"/>
        <v>21032</v>
      </c>
      <c r="AV2750" s="77">
        <f t="shared" si="2813"/>
        <v>19622</v>
      </c>
      <c r="AW2750" s="77">
        <f t="shared" si="2814"/>
        <v>20413</v>
      </c>
      <c r="AX2750" s="77">
        <f t="shared" si="2815"/>
        <v>21583</v>
      </c>
      <c r="AY2750" s="77">
        <f t="shared" si="2816"/>
        <v>24088</v>
      </c>
      <c r="AZ2750" s="77">
        <f t="shared" si="2817"/>
        <v>22120</v>
      </c>
      <c r="BA2750" s="77">
        <f t="shared" si="2818"/>
        <v>22961</v>
      </c>
      <c r="BB2750" s="77">
        <f t="shared" si="2819"/>
        <v>24696</v>
      </c>
      <c r="BC2750" s="77">
        <f t="shared" si="2836"/>
        <v>24750</v>
      </c>
      <c r="BD2750" s="77">
        <f t="shared" si="2820"/>
        <v>27030</v>
      </c>
      <c r="BE2750" s="77">
        <f t="shared" si="2821"/>
        <v>0</v>
      </c>
      <c r="BG2750" s="77">
        <f t="shared" si="2822"/>
        <v>4401</v>
      </c>
      <c r="BH2750" s="77">
        <f t="shared" si="2823"/>
        <v>5631</v>
      </c>
      <c r="BI2750" s="77">
        <f t="shared" si="2824"/>
        <v>7147</v>
      </c>
      <c r="BJ2750" s="77">
        <f t="shared" si="2825"/>
        <v>11007</v>
      </c>
      <c r="BK2750" s="77">
        <f t="shared" si="2826"/>
        <v>14977</v>
      </c>
      <c r="BL2750" s="77">
        <f t="shared" si="2827"/>
        <v>17201</v>
      </c>
      <c r="BM2750" s="77">
        <f t="shared" si="2828"/>
        <v>16982</v>
      </c>
      <c r="BN2750" s="77">
        <f t="shared" si="2829"/>
        <v>16857</v>
      </c>
      <c r="BO2750" s="77">
        <f t="shared" si="2830"/>
        <v>18247</v>
      </c>
      <c r="BP2750" s="77">
        <f t="shared" si="2831"/>
        <v>19390</v>
      </c>
      <c r="BQ2750" s="77">
        <f t="shared" si="2832"/>
        <v>20709</v>
      </c>
      <c r="BR2750" s="77">
        <f t="shared" ref="BR2750:BV2750" si="2906">SUM(N1458,N1492,N1526,N1662,N1696,N1798,N1764,N1934,N2002,N2172,N2478,N2512,N2580,N2614,N2648)</f>
        <v>19741</v>
      </c>
      <c r="BS2750" s="77">
        <f t="shared" si="2906"/>
        <v>21671</v>
      </c>
      <c r="BT2750" s="77">
        <f t="shared" si="2906"/>
        <v>21064</v>
      </c>
      <c r="BU2750" s="77">
        <f t="shared" si="2906"/>
        <v>22050</v>
      </c>
      <c r="BV2750" s="77">
        <f t="shared" si="2906"/>
        <v>0</v>
      </c>
    </row>
    <row r="2751" spans="1:74" ht="13.5" customHeight="1">
      <c r="A2751" s="85">
        <v>2748</v>
      </c>
      <c r="B2751" s="92" t="s">
        <v>2</v>
      </c>
      <c r="C2751" s="93">
        <f t="shared" si="2857"/>
        <v>14</v>
      </c>
      <c r="D2751" s="93">
        <f t="shared" si="2858"/>
        <v>19</v>
      </c>
      <c r="E2751" s="93">
        <f t="shared" si="2859"/>
        <v>14</v>
      </c>
      <c r="F2751" s="93">
        <f t="shared" si="2860"/>
        <v>17</v>
      </c>
      <c r="G2751" s="93">
        <f t="shared" si="2861"/>
        <v>15</v>
      </c>
      <c r="H2751" s="93">
        <f t="shared" si="2862"/>
        <v>9</v>
      </c>
      <c r="I2751" s="93">
        <f t="shared" si="2863"/>
        <v>8</v>
      </c>
      <c r="J2751" s="93">
        <f t="shared" si="2864"/>
        <v>17</v>
      </c>
      <c r="K2751" s="93">
        <f t="shared" si="2865"/>
        <v>16</v>
      </c>
      <c r="L2751" s="93">
        <f t="shared" si="2866"/>
        <v>13</v>
      </c>
      <c r="M2751" s="93">
        <f t="shared" si="2867"/>
        <v>15</v>
      </c>
      <c r="N2751" s="93">
        <f t="shared" si="2868"/>
        <v>15</v>
      </c>
      <c r="O2751" s="93">
        <f t="shared" si="2902"/>
        <v>12</v>
      </c>
      <c r="P2751" s="93">
        <f t="shared" si="2902"/>
        <v>22</v>
      </c>
      <c r="Q2751" s="93">
        <f t="shared" si="2902"/>
        <v>41</v>
      </c>
      <c r="R2751" s="93">
        <f t="shared" si="2902"/>
        <v>0</v>
      </c>
      <c r="Z2751" s="88">
        <f t="shared" ref="Z2751:AN2751" si="2907">C2751*100000/Z2723</f>
        <v>0.34595022023438127</v>
      </c>
      <c r="AA2751" s="88">
        <f t="shared" si="2907"/>
        <v>0.46241795427757293</v>
      </c>
      <c r="AB2751" s="88">
        <f t="shared" si="2907"/>
        <v>0.33285734732665623</v>
      </c>
      <c r="AC2751" s="88">
        <f t="shared" si="2907"/>
        <v>0.39446715724458659</v>
      </c>
      <c r="AD2751" s="88">
        <f t="shared" si="2907"/>
        <v>0.33953828226224853</v>
      </c>
      <c r="AE2751" s="88">
        <f t="shared" si="2907"/>
        <v>0.1986930413281526</v>
      </c>
      <c r="AF2751" s="88">
        <f t="shared" si="2907"/>
        <v>0.17192920471137599</v>
      </c>
      <c r="AG2751" s="88">
        <f t="shared" si="2907"/>
        <v>0.35641968459793133</v>
      </c>
      <c r="AH2751" s="88">
        <f t="shared" si="2907"/>
        <v>0.32731724241769605</v>
      </c>
      <c r="AI2751" s="88">
        <f t="shared" si="2907"/>
        <v>0.25999443611906703</v>
      </c>
      <c r="AJ2751" s="88">
        <f t="shared" si="2907"/>
        <v>0.29555648557329683</v>
      </c>
      <c r="AK2751" s="88">
        <f t="shared" si="2907"/>
        <v>0.30668662719541623</v>
      </c>
      <c r="AL2751" s="88">
        <f t="shared" si="2907"/>
        <v>0.24234483165314316</v>
      </c>
      <c r="AM2751" s="88">
        <f t="shared" si="2907"/>
        <v>0.42999353446085459</v>
      </c>
      <c r="AN2751" s="88">
        <f t="shared" si="2907"/>
        <v>0.77999395409564365</v>
      </c>
      <c r="AO2751" s="130"/>
      <c r="AP2751" s="77">
        <f t="shared" si="2835"/>
        <v>11</v>
      </c>
      <c r="AQ2751" s="77">
        <f t="shared" si="2808"/>
        <v>9</v>
      </c>
      <c r="AR2751" s="77">
        <f t="shared" si="2809"/>
        <v>6</v>
      </c>
      <c r="AS2751" s="77">
        <f t="shared" si="2810"/>
        <v>8</v>
      </c>
      <c r="AT2751" s="77">
        <f t="shared" si="2811"/>
        <v>7</v>
      </c>
      <c r="AU2751" s="77">
        <f t="shared" si="2812"/>
        <v>7</v>
      </c>
      <c r="AV2751" s="77">
        <f t="shared" si="2813"/>
        <v>2</v>
      </c>
      <c r="AW2751" s="77">
        <f t="shared" si="2814"/>
        <v>5</v>
      </c>
      <c r="AX2751" s="77">
        <f t="shared" si="2815"/>
        <v>7</v>
      </c>
      <c r="AY2751" s="77">
        <f t="shared" si="2816"/>
        <v>3</v>
      </c>
      <c r="AZ2751" s="77">
        <f t="shared" si="2817"/>
        <v>4</v>
      </c>
      <c r="BA2751" s="77">
        <f t="shared" si="2818"/>
        <v>7</v>
      </c>
      <c r="BB2751" s="77">
        <f t="shared" si="2819"/>
        <v>3</v>
      </c>
      <c r="BC2751" s="77">
        <f t="shared" si="2836"/>
        <v>9</v>
      </c>
      <c r="BD2751" s="77">
        <f t="shared" si="2820"/>
        <v>20</v>
      </c>
      <c r="BE2751" s="77">
        <f t="shared" si="2821"/>
        <v>0</v>
      </c>
      <c r="BG2751" s="77">
        <f t="shared" si="2822"/>
        <v>3</v>
      </c>
      <c r="BH2751" s="77">
        <f t="shared" si="2823"/>
        <v>10</v>
      </c>
      <c r="BI2751" s="77">
        <f t="shared" si="2824"/>
        <v>8</v>
      </c>
      <c r="BJ2751" s="77">
        <f t="shared" si="2825"/>
        <v>9</v>
      </c>
      <c r="BK2751" s="77">
        <f t="shared" si="2826"/>
        <v>8</v>
      </c>
      <c r="BL2751" s="77">
        <f t="shared" si="2827"/>
        <v>2</v>
      </c>
      <c r="BM2751" s="77">
        <f t="shared" si="2828"/>
        <v>6</v>
      </c>
      <c r="BN2751" s="77">
        <f t="shared" si="2829"/>
        <v>12</v>
      </c>
      <c r="BO2751" s="77">
        <f t="shared" si="2830"/>
        <v>9</v>
      </c>
      <c r="BP2751" s="77">
        <f t="shared" si="2831"/>
        <v>10</v>
      </c>
      <c r="BQ2751" s="77">
        <f t="shared" si="2832"/>
        <v>11</v>
      </c>
      <c r="BR2751" s="77">
        <f t="shared" ref="BR2751:BV2751" si="2908">SUM(N1459,N1493,N1527,N1663,N1697,N1799,N1765,N1935,N2003,N2173,N2479,N2513,N2581,N2615,N2649)</f>
        <v>8</v>
      </c>
      <c r="BS2751" s="77">
        <f t="shared" si="2908"/>
        <v>9</v>
      </c>
      <c r="BT2751" s="77">
        <f t="shared" si="2908"/>
        <v>13</v>
      </c>
      <c r="BU2751" s="77">
        <f t="shared" si="2908"/>
        <v>21</v>
      </c>
      <c r="BV2751" s="77">
        <f t="shared" si="2908"/>
        <v>0</v>
      </c>
    </row>
    <row r="2752" spans="1:74" ht="13.5" customHeight="1">
      <c r="A2752" s="85">
        <v>2749</v>
      </c>
      <c r="B2752" s="92" t="s">
        <v>23</v>
      </c>
      <c r="C2752" s="93">
        <f t="shared" si="2857"/>
        <v>337</v>
      </c>
      <c r="D2752" s="93">
        <f t="shared" si="2858"/>
        <v>416</v>
      </c>
      <c r="E2752" s="93">
        <f t="shared" si="2859"/>
        <v>312</v>
      </c>
      <c r="F2752" s="93">
        <f t="shared" si="2860"/>
        <v>371</v>
      </c>
      <c r="G2752" s="93">
        <f t="shared" si="2861"/>
        <v>350</v>
      </c>
      <c r="H2752" s="93">
        <f t="shared" si="2862"/>
        <v>473</v>
      </c>
      <c r="I2752" s="93">
        <f t="shared" si="2863"/>
        <v>633</v>
      </c>
      <c r="J2752" s="93">
        <f t="shared" si="2864"/>
        <v>527</v>
      </c>
      <c r="K2752" s="93">
        <f t="shared" si="2865"/>
        <v>470</v>
      </c>
      <c r="L2752" s="93">
        <f t="shared" si="2866"/>
        <v>276</v>
      </c>
      <c r="M2752" s="93">
        <f t="shared" si="2867"/>
        <v>210</v>
      </c>
      <c r="N2752" s="93">
        <f t="shared" si="2868"/>
        <v>252</v>
      </c>
      <c r="O2752" s="93">
        <f t="shared" si="2902"/>
        <v>406</v>
      </c>
      <c r="P2752" s="93">
        <f t="shared" si="2902"/>
        <v>696</v>
      </c>
      <c r="Q2752" s="93">
        <f t="shared" si="2902"/>
        <v>328</v>
      </c>
      <c r="R2752" s="93">
        <f t="shared" si="2902"/>
        <v>0</v>
      </c>
      <c r="Z2752" s="88">
        <f t="shared" ref="Z2752:AN2752" si="2909">C2752*100000/Z2723</f>
        <v>8.3275160156418924</v>
      </c>
      <c r="AA2752" s="88">
        <f t="shared" si="2909"/>
        <v>10.124519419972124</v>
      </c>
      <c r="AB2752" s="88">
        <f t="shared" si="2909"/>
        <v>7.417963740422624</v>
      </c>
      <c r="AC2752" s="88">
        <f t="shared" si="2909"/>
        <v>8.6086656081024486</v>
      </c>
      <c r="AD2752" s="88">
        <f t="shared" si="2909"/>
        <v>7.922559919452465</v>
      </c>
      <c r="AE2752" s="88">
        <f t="shared" si="2909"/>
        <v>10.44242317202402</v>
      </c>
      <c r="AF2752" s="88">
        <f t="shared" si="2909"/>
        <v>13.603898322787625</v>
      </c>
      <c r="AG2752" s="88">
        <f t="shared" si="2909"/>
        <v>11.049010222535872</v>
      </c>
      <c r="AH2752" s="88">
        <f t="shared" si="2909"/>
        <v>9.6149439960198215</v>
      </c>
      <c r="AI2752" s="88">
        <f t="shared" si="2909"/>
        <v>5.5198818745278855</v>
      </c>
      <c r="AJ2752" s="88">
        <f t="shared" si="2909"/>
        <v>4.1377907980261552</v>
      </c>
      <c r="AK2752" s="88">
        <f t="shared" si="2909"/>
        <v>5.1523353368829925</v>
      </c>
      <c r="AL2752" s="88">
        <f t="shared" si="2909"/>
        <v>8.199333470931343</v>
      </c>
      <c r="AM2752" s="88">
        <f t="shared" si="2909"/>
        <v>13.603431817488854</v>
      </c>
      <c r="AN2752" s="88">
        <f t="shared" si="2909"/>
        <v>6.2399516327651492</v>
      </c>
      <c r="AO2752" s="130"/>
      <c r="AP2752" s="77">
        <f t="shared" si="2835"/>
        <v>170</v>
      </c>
      <c r="AQ2752" s="77">
        <f t="shared" si="2808"/>
        <v>208</v>
      </c>
      <c r="AR2752" s="77">
        <f t="shared" si="2809"/>
        <v>149</v>
      </c>
      <c r="AS2752" s="77">
        <f t="shared" si="2810"/>
        <v>183</v>
      </c>
      <c r="AT2752" s="77">
        <f t="shared" si="2811"/>
        <v>177</v>
      </c>
      <c r="AU2752" s="77">
        <f t="shared" si="2812"/>
        <v>248</v>
      </c>
      <c r="AV2752" s="77">
        <f t="shared" si="2813"/>
        <v>320</v>
      </c>
      <c r="AW2752" s="77">
        <f t="shared" si="2814"/>
        <v>280</v>
      </c>
      <c r="AX2752" s="77">
        <f t="shared" si="2815"/>
        <v>224</v>
      </c>
      <c r="AY2752" s="77">
        <f t="shared" si="2816"/>
        <v>127</v>
      </c>
      <c r="AZ2752" s="77">
        <f t="shared" si="2817"/>
        <v>69</v>
      </c>
      <c r="BA2752" s="77">
        <f t="shared" si="2818"/>
        <v>101</v>
      </c>
      <c r="BB2752" s="77">
        <f t="shared" si="2819"/>
        <v>208</v>
      </c>
      <c r="BC2752" s="77">
        <f t="shared" si="2836"/>
        <v>145</v>
      </c>
      <c r="BD2752" s="77">
        <f t="shared" si="2820"/>
        <v>156</v>
      </c>
      <c r="BE2752" s="77">
        <f t="shared" si="2821"/>
        <v>0</v>
      </c>
      <c r="BG2752" s="77">
        <f t="shared" si="2822"/>
        <v>167</v>
      </c>
      <c r="BH2752" s="77">
        <f t="shared" si="2823"/>
        <v>208</v>
      </c>
      <c r="BI2752" s="77">
        <f t="shared" si="2824"/>
        <v>163</v>
      </c>
      <c r="BJ2752" s="77">
        <f t="shared" si="2825"/>
        <v>188</v>
      </c>
      <c r="BK2752" s="77">
        <f t="shared" si="2826"/>
        <v>173</v>
      </c>
      <c r="BL2752" s="77">
        <f t="shared" si="2827"/>
        <v>225</v>
      </c>
      <c r="BM2752" s="77">
        <f t="shared" si="2828"/>
        <v>313</v>
      </c>
      <c r="BN2752" s="77">
        <f t="shared" si="2829"/>
        <v>247</v>
      </c>
      <c r="BO2752" s="77">
        <f t="shared" si="2830"/>
        <v>246</v>
      </c>
      <c r="BP2752" s="77">
        <f t="shared" si="2831"/>
        <v>149</v>
      </c>
      <c r="BQ2752" s="77">
        <f t="shared" si="2832"/>
        <v>141</v>
      </c>
      <c r="BR2752" s="77">
        <f t="shared" ref="BR2752:BV2752" si="2910">SUM(N1460,N1494,N1528,N1664,N1698,N1800,N1766,N1936,N2004,N2174,N2480,N2514,N2582,N2616,N2650)</f>
        <v>151</v>
      </c>
      <c r="BS2752" s="77">
        <f t="shared" si="2910"/>
        <v>198</v>
      </c>
      <c r="BT2752" s="77">
        <f t="shared" si="2910"/>
        <v>551</v>
      </c>
      <c r="BU2752" s="77">
        <f t="shared" si="2910"/>
        <v>172</v>
      </c>
      <c r="BV2752" s="77">
        <f t="shared" si="2910"/>
        <v>0</v>
      </c>
    </row>
    <row r="2753" spans="1:74" ht="13.5" customHeight="1">
      <c r="A2753" s="85">
        <v>2750</v>
      </c>
      <c r="B2753" s="92" t="s">
        <v>1</v>
      </c>
      <c r="C2753" s="93">
        <f t="shared" si="2857"/>
        <v>833</v>
      </c>
      <c r="D2753" s="93">
        <f t="shared" si="2858"/>
        <v>696</v>
      </c>
      <c r="E2753" s="93">
        <f t="shared" si="2859"/>
        <v>676</v>
      </c>
      <c r="F2753" s="93">
        <f t="shared" si="2860"/>
        <v>903</v>
      </c>
      <c r="G2753" s="93">
        <f t="shared" si="2861"/>
        <v>424</v>
      </c>
      <c r="H2753" s="93">
        <f t="shared" si="2862"/>
        <v>330</v>
      </c>
      <c r="I2753" s="93">
        <f t="shared" si="2863"/>
        <v>456</v>
      </c>
      <c r="J2753" s="93">
        <f t="shared" si="2864"/>
        <v>975</v>
      </c>
      <c r="K2753" s="93">
        <f t="shared" si="2865"/>
        <v>214</v>
      </c>
      <c r="L2753" s="93">
        <f t="shared" si="2866"/>
        <v>408</v>
      </c>
      <c r="M2753" s="93">
        <f t="shared" si="2867"/>
        <v>192</v>
      </c>
      <c r="N2753" s="93">
        <f t="shared" si="2868"/>
        <v>308</v>
      </c>
      <c r="O2753" s="93">
        <f t="shared" si="2902"/>
        <v>151</v>
      </c>
      <c r="P2753" s="93">
        <f t="shared" si="2902"/>
        <v>314</v>
      </c>
      <c r="Q2753" s="93">
        <f t="shared" si="2902"/>
        <v>369</v>
      </c>
      <c r="R2753" s="93">
        <f t="shared" si="2902"/>
        <v>0</v>
      </c>
      <c r="Z2753" s="88">
        <f t="shared" ref="Z2753:AN2753" si="2911">C2753*100000/Z2723</f>
        <v>20.584038103945687</v>
      </c>
      <c r="AA2753" s="88">
        <f t="shared" si="2911"/>
        <v>16.939099798799514</v>
      </c>
      <c r="AB2753" s="88">
        <f t="shared" si="2911"/>
        <v>16.072254770915684</v>
      </c>
      <c r="AC2753" s="88">
        <f t="shared" si="2911"/>
        <v>20.953167234815393</v>
      </c>
      <c r="AD2753" s="88">
        <f t="shared" si="2911"/>
        <v>9.5976154452795583</v>
      </c>
      <c r="AE2753" s="88">
        <f t="shared" si="2911"/>
        <v>7.2854115153655954</v>
      </c>
      <c r="AF2753" s="88">
        <f t="shared" si="2911"/>
        <v>9.7999646685484318</v>
      </c>
      <c r="AG2753" s="88">
        <f t="shared" si="2911"/>
        <v>20.441717204881357</v>
      </c>
      <c r="AH2753" s="88">
        <f t="shared" si="2911"/>
        <v>4.3778681173366847</v>
      </c>
      <c r="AI2753" s="88">
        <f t="shared" si="2911"/>
        <v>8.1598253797368745</v>
      </c>
      <c r="AJ2753" s="88">
        <f t="shared" si="2911"/>
        <v>3.7831230153381994</v>
      </c>
      <c r="AK2753" s="88">
        <f t="shared" si="2911"/>
        <v>6.2972987450792131</v>
      </c>
      <c r="AL2753" s="88">
        <f t="shared" si="2911"/>
        <v>3.0495057983020515</v>
      </c>
      <c r="AM2753" s="88">
        <f t="shared" si="2911"/>
        <v>6.137180446395833</v>
      </c>
      <c r="AN2753" s="88">
        <f t="shared" si="2911"/>
        <v>7.0199455868607927</v>
      </c>
      <c r="AO2753" s="130"/>
      <c r="AP2753" s="77">
        <f t="shared" si="2835"/>
        <v>347</v>
      </c>
      <c r="AQ2753" s="77">
        <f t="shared" si="2808"/>
        <v>256</v>
      </c>
      <c r="AR2753" s="77">
        <f t="shared" si="2809"/>
        <v>215</v>
      </c>
      <c r="AS2753" s="77">
        <f t="shared" si="2810"/>
        <v>228</v>
      </c>
      <c r="AT2753" s="77">
        <f t="shared" si="2811"/>
        <v>207</v>
      </c>
      <c r="AU2753" s="77">
        <f t="shared" si="2812"/>
        <v>136</v>
      </c>
      <c r="AV2753" s="77">
        <f t="shared" si="2813"/>
        <v>204</v>
      </c>
      <c r="AW2753" s="77">
        <f t="shared" si="2814"/>
        <v>137</v>
      </c>
      <c r="AX2753" s="77">
        <f t="shared" si="2815"/>
        <v>70</v>
      </c>
      <c r="AY2753" s="77">
        <f t="shared" si="2816"/>
        <v>96</v>
      </c>
      <c r="AZ2753" s="77">
        <f t="shared" si="2817"/>
        <v>93</v>
      </c>
      <c r="BA2753" s="77">
        <f t="shared" si="2818"/>
        <v>79</v>
      </c>
      <c r="BB2753" s="77">
        <f t="shared" si="2819"/>
        <v>71</v>
      </c>
      <c r="BC2753" s="77">
        <f t="shared" si="2836"/>
        <v>107</v>
      </c>
      <c r="BD2753" s="77">
        <f t="shared" si="2820"/>
        <v>105</v>
      </c>
      <c r="BE2753" s="77">
        <f t="shared" si="2821"/>
        <v>0</v>
      </c>
      <c r="BG2753" s="77">
        <f t="shared" si="2822"/>
        <v>486</v>
      </c>
      <c r="BH2753" s="77">
        <f t="shared" si="2823"/>
        <v>440</v>
      </c>
      <c r="BI2753" s="77">
        <f t="shared" si="2824"/>
        <v>461</v>
      </c>
      <c r="BJ2753" s="77">
        <f t="shared" si="2825"/>
        <v>675</v>
      </c>
      <c r="BK2753" s="77">
        <f t="shared" si="2826"/>
        <v>217</v>
      </c>
      <c r="BL2753" s="77">
        <f t="shared" si="2827"/>
        <v>194</v>
      </c>
      <c r="BM2753" s="77">
        <f t="shared" si="2828"/>
        <v>252</v>
      </c>
      <c r="BN2753" s="77">
        <f t="shared" si="2829"/>
        <v>838</v>
      </c>
      <c r="BO2753" s="77">
        <f t="shared" si="2830"/>
        <v>144</v>
      </c>
      <c r="BP2753" s="77">
        <f t="shared" si="2831"/>
        <v>312</v>
      </c>
      <c r="BQ2753" s="77">
        <f t="shared" si="2832"/>
        <v>99</v>
      </c>
      <c r="BR2753" s="77">
        <f t="shared" ref="BR2753:BV2753" si="2912">SUM(N1461,N1495,N1529,N1665,N1699,N1801,N1767,N1937,N2005,N2175,N2481,N2515,N2583,N2617,N2651)</f>
        <v>229</v>
      </c>
      <c r="BS2753" s="77">
        <f t="shared" si="2912"/>
        <v>80</v>
      </c>
      <c r="BT2753" s="77">
        <f t="shared" si="2912"/>
        <v>207</v>
      </c>
      <c r="BU2753" s="77">
        <f t="shared" si="2912"/>
        <v>264</v>
      </c>
      <c r="BV2753" s="77">
        <f t="shared" si="2912"/>
        <v>0</v>
      </c>
    </row>
    <row r="2754" spans="1:74" ht="13.5" customHeight="1">
      <c r="A2754" s="85">
        <v>2751</v>
      </c>
      <c r="B2754" s="92" t="s">
        <v>0</v>
      </c>
      <c r="C2754" s="93">
        <f t="shared" si="2857"/>
        <v>232</v>
      </c>
      <c r="D2754" s="93">
        <f t="shared" si="2858"/>
        <v>276</v>
      </c>
      <c r="E2754" s="93">
        <f t="shared" si="2859"/>
        <v>367</v>
      </c>
      <c r="F2754" s="93">
        <f t="shared" si="2860"/>
        <v>242</v>
      </c>
      <c r="G2754" s="93">
        <f t="shared" si="2861"/>
        <v>265</v>
      </c>
      <c r="H2754" s="93">
        <f t="shared" si="2862"/>
        <v>257</v>
      </c>
      <c r="I2754" s="93">
        <f t="shared" si="2863"/>
        <v>142</v>
      </c>
      <c r="J2754" s="93">
        <f t="shared" si="2864"/>
        <v>183</v>
      </c>
      <c r="K2754" s="93">
        <f t="shared" si="2865"/>
        <v>233</v>
      </c>
      <c r="L2754" s="93">
        <f t="shared" si="2866"/>
        <v>4441</v>
      </c>
      <c r="M2754" s="93">
        <f t="shared" si="2867"/>
        <v>28110</v>
      </c>
      <c r="N2754" s="93">
        <f t="shared" si="2868"/>
        <v>7537</v>
      </c>
      <c r="O2754" s="93">
        <f t="shared" si="2902"/>
        <v>318</v>
      </c>
      <c r="P2754" s="93">
        <f t="shared" si="2902"/>
        <v>240</v>
      </c>
      <c r="Q2754" s="93">
        <f t="shared" si="2902"/>
        <v>240</v>
      </c>
      <c r="R2754" s="93">
        <f t="shared" si="2902"/>
        <v>0</v>
      </c>
      <c r="Z2754" s="88">
        <f t="shared" ref="Z2754:AN2754" si="2913">C2754*100000/Z2723</f>
        <v>5.7328893638840324</v>
      </c>
      <c r="AA2754" s="88">
        <f t="shared" si="2913"/>
        <v>6.717229230558428</v>
      </c>
      <c r="AB2754" s="88">
        <f t="shared" si="2913"/>
        <v>8.7256176049202026</v>
      </c>
      <c r="AC2754" s="88">
        <f t="shared" si="2913"/>
        <v>5.615356003128821</v>
      </c>
      <c r="AD2754" s="88">
        <f t="shared" si="2913"/>
        <v>5.998509653299724</v>
      </c>
      <c r="AE2754" s="88">
        <f t="shared" si="2913"/>
        <v>5.6737901801483579</v>
      </c>
      <c r="AF2754" s="88">
        <f t="shared" si="2913"/>
        <v>3.0517433836269241</v>
      </c>
      <c r="AG2754" s="88">
        <f t="shared" si="2913"/>
        <v>3.8367530753777315</v>
      </c>
      <c r="AH2754" s="88">
        <f t="shared" si="2913"/>
        <v>4.7665573427076993</v>
      </c>
      <c r="AI2754" s="88">
        <f t="shared" si="2913"/>
        <v>88.818099292675143</v>
      </c>
      <c r="AJ2754" s="88">
        <f t="shared" si="2913"/>
        <v>553.87285396435823</v>
      </c>
      <c r="AK2754" s="88">
        <f t="shared" si="2913"/>
        <v>154.09980727812348</v>
      </c>
      <c r="AL2754" s="88">
        <f t="shared" si="2913"/>
        <v>6.4221380388082938</v>
      </c>
      <c r="AM2754" s="88">
        <f t="shared" si="2913"/>
        <v>4.6908385577547769</v>
      </c>
      <c r="AN2754" s="88">
        <f t="shared" si="2913"/>
        <v>4.5658182678769386</v>
      </c>
      <c r="AO2754" s="130"/>
      <c r="AP2754" s="77">
        <f t="shared" si="2835"/>
        <v>52</v>
      </c>
      <c r="AQ2754" s="77">
        <f t="shared" si="2808"/>
        <v>129</v>
      </c>
      <c r="AR2754" s="77">
        <f t="shared" si="2809"/>
        <v>190</v>
      </c>
      <c r="AS2754" s="77">
        <f t="shared" si="2810"/>
        <v>146</v>
      </c>
      <c r="AT2754" s="77">
        <f t="shared" si="2811"/>
        <v>113</v>
      </c>
      <c r="AU2754" s="77">
        <f t="shared" si="2812"/>
        <v>177</v>
      </c>
      <c r="AV2754" s="77">
        <f t="shared" si="2813"/>
        <v>65</v>
      </c>
      <c r="AW2754" s="77">
        <f t="shared" si="2814"/>
        <v>90</v>
      </c>
      <c r="AX2754" s="77">
        <f t="shared" si="2815"/>
        <v>112</v>
      </c>
      <c r="AY2754" s="77">
        <f t="shared" si="2816"/>
        <v>2131</v>
      </c>
      <c r="AZ2754" s="77">
        <f t="shared" si="2817"/>
        <v>13017</v>
      </c>
      <c r="BA2754" s="77">
        <f t="shared" si="2818"/>
        <v>2520</v>
      </c>
      <c r="BB2754" s="77">
        <f t="shared" si="2819"/>
        <v>155</v>
      </c>
      <c r="BC2754" s="77">
        <f t="shared" si="2836"/>
        <v>103</v>
      </c>
      <c r="BD2754" s="77">
        <f t="shared" si="2820"/>
        <v>108</v>
      </c>
      <c r="BE2754" s="77">
        <f t="shared" si="2821"/>
        <v>0</v>
      </c>
      <c r="BG2754" s="77">
        <f t="shared" si="2822"/>
        <v>180</v>
      </c>
      <c r="BH2754" s="77">
        <f t="shared" si="2823"/>
        <v>147</v>
      </c>
      <c r="BI2754" s="77">
        <f t="shared" si="2824"/>
        <v>177</v>
      </c>
      <c r="BJ2754" s="77">
        <f t="shared" si="2825"/>
        <v>96</v>
      </c>
      <c r="BK2754" s="77">
        <f t="shared" si="2826"/>
        <v>152</v>
      </c>
      <c r="BL2754" s="77">
        <f t="shared" si="2827"/>
        <v>80</v>
      </c>
      <c r="BM2754" s="77">
        <f t="shared" si="2828"/>
        <v>77</v>
      </c>
      <c r="BN2754" s="77">
        <f t="shared" si="2829"/>
        <v>93</v>
      </c>
      <c r="BO2754" s="77">
        <f t="shared" si="2830"/>
        <v>121</v>
      </c>
      <c r="BP2754" s="77">
        <f t="shared" si="2831"/>
        <v>2310</v>
      </c>
      <c r="BQ2754" s="77">
        <f t="shared" si="2832"/>
        <v>15093</v>
      </c>
      <c r="BR2754" s="77">
        <f t="shared" ref="BR2754:BV2754" si="2914">SUM(N1462,N1496,N1530,N1666,N1700,N1802,N1768,N1938,N2006,N2176,N2482,N2516,N2584,N2618,N2652)</f>
        <v>5017</v>
      </c>
      <c r="BS2754" s="77">
        <f t="shared" si="2914"/>
        <v>163</v>
      </c>
      <c r="BT2754" s="77">
        <f t="shared" si="2914"/>
        <v>137</v>
      </c>
      <c r="BU2754" s="77">
        <f t="shared" si="2914"/>
        <v>132</v>
      </c>
      <c r="BV2754" s="77">
        <f t="shared" si="2914"/>
        <v>0</v>
      </c>
    </row>
    <row r="2755" spans="1:74" ht="13.5" customHeight="1">
      <c r="A2755" s="85">
        <v>2752</v>
      </c>
      <c r="B2755" s="94" t="s">
        <v>111</v>
      </c>
      <c r="C2755" s="93">
        <f t="shared" si="2857"/>
        <v>0</v>
      </c>
      <c r="D2755" s="93">
        <f t="shared" si="2858"/>
        <v>0</v>
      </c>
      <c r="E2755" s="93">
        <f t="shared" si="2859"/>
        <v>0</v>
      </c>
      <c r="F2755" s="93">
        <f t="shared" si="2860"/>
        <v>0</v>
      </c>
      <c r="G2755" s="93">
        <f t="shared" si="2861"/>
        <v>0</v>
      </c>
      <c r="H2755" s="93">
        <f t="shared" si="2862"/>
        <v>0</v>
      </c>
      <c r="I2755" s="93">
        <f t="shared" si="2863"/>
        <v>0</v>
      </c>
      <c r="J2755" s="93">
        <f t="shared" si="2864"/>
        <v>0</v>
      </c>
      <c r="K2755" s="93">
        <f t="shared" si="2865"/>
        <v>0</v>
      </c>
      <c r="L2755" s="93">
        <f t="shared" si="2866"/>
        <v>0</v>
      </c>
      <c r="M2755" s="93">
        <f t="shared" si="2867"/>
        <v>0</v>
      </c>
      <c r="N2755" s="93">
        <f t="shared" si="2868"/>
        <v>0</v>
      </c>
      <c r="O2755" s="93">
        <f t="shared" si="2902"/>
        <v>0</v>
      </c>
      <c r="P2755" s="93">
        <f t="shared" si="2902"/>
        <v>0</v>
      </c>
      <c r="Q2755" s="93">
        <f t="shared" si="2902"/>
        <v>0</v>
      </c>
      <c r="R2755" s="93">
        <f t="shared" si="2902"/>
        <v>0</v>
      </c>
      <c r="Z2755" s="88">
        <f t="shared" ref="Z2755:AN2755" si="2915">C2755*100000/Z2723</f>
        <v>0</v>
      </c>
      <c r="AA2755" s="88">
        <f t="shared" si="2915"/>
        <v>0</v>
      </c>
      <c r="AB2755" s="88">
        <f t="shared" si="2915"/>
        <v>0</v>
      </c>
      <c r="AC2755" s="88">
        <f t="shared" si="2915"/>
        <v>0</v>
      </c>
      <c r="AD2755" s="88">
        <f t="shared" si="2915"/>
        <v>0</v>
      </c>
      <c r="AE2755" s="88">
        <f t="shared" si="2915"/>
        <v>0</v>
      </c>
      <c r="AF2755" s="88">
        <f t="shared" si="2915"/>
        <v>0</v>
      </c>
      <c r="AG2755" s="88">
        <f t="shared" si="2915"/>
        <v>0</v>
      </c>
      <c r="AH2755" s="88">
        <f t="shared" si="2915"/>
        <v>0</v>
      </c>
      <c r="AI2755" s="88">
        <f t="shared" si="2915"/>
        <v>0</v>
      </c>
      <c r="AJ2755" s="88">
        <f t="shared" si="2915"/>
        <v>0</v>
      </c>
      <c r="AK2755" s="88">
        <f t="shared" si="2915"/>
        <v>0</v>
      </c>
      <c r="AL2755" s="88">
        <f t="shared" si="2915"/>
        <v>0</v>
      </c>
      <c r="AM2755" s="88">
        <f t="shared" si="2915"/>
        <v>0</v>
      </c>
      <c r="AN2755" s="88">
        <f t="shared" si="2915"/>
        <v>0</v>
      </c>
      <c r="AO2755" s="130"/>
      <c r="AP2755" s="77">
        <f t="shared" si="2835"/>
        <v>0</v>
      </c>
      <c r="AQ2755" s="77">
        <f t="shared" si="2808"/>
        <v>0</v>
      </c>
      <c r="AR2755" s="77">
        <f t="shared" si="2809"/>
        <v>0</v>
      </c>
      <c r="AS2755" s="77">
        <f t="shared" si="2810"/>
        <v>0</v>
      </c>
      <c r="AT2755" s="77">
        <f t="shared" si="2811"/>
        <v>0</v>
      </c>
      <c r="AU2755" s="77">
        <f t="shared" si="2812"/>
        <v>0</v>
      </c>
      <c r="AV2755" s="77">
        <f t="shared" si="2813"/>
        <v>0</v>
      </c>
      <c r="AW2755" s="77">
        <f t="shared" si="2814"/>
        <v>0</v>
      </c>
      <c r="AX2755" s="77">
        <f t="shared" si="2815"/>
        <v>0</v>
      </c>
      <c r="AY2755" s="77">
        <f t="shared" si="2816"/>
        <v>0</v>
      </c>
      <c r="AZ2755" s="77">
        <f t="shared" si="2817"/>
        <v>0</v>
      </c>
      <c r="BA2755" s="77">
        <f t="shared" si="2818"/>
        <v>0</v>
      </c>
      <c r="BB2755" s="77">
        <f t="shared" si="2819"/>
        <v>0</v>
      </c>
      <c r="BC2755" s="77">
        <f t="shared" si="2836"/>
        <v>0</v>
      </c>
      <c r="BD2755" s="77">
        <f t="shared" si="2820"/>
        <v>0</v>
      </c>
      <c r="BE2755" s="77">
        <f t="shared" si="2821"/>
        <v>0</v>
      </c>
      <c r="BG2755" s="77">
        <f t="shared" si="2822"/>
        <v>0</v>
      </c>
      <c r="BH2755" s="77">
        <f t="shared" si="2823"/>
        <v>0</v>
      </c>
      <c r="BI2755" s="77">
        <f t="shared" si="2824"/>
        <v>0</v>
      </c>
      <c r="BJ2755" s="77">
        <f t="shared" si="2825"/>
        <v>0</v>
      </c>
      <c r="BK2755" s="77">
        <f t="shared" si="2826"/>
        <v>0</v>
      </c>
      <c r="BL2755" s="77">
        <f t="shared" si="2827"/>
        <v>0</v>
      </c>
      <c r="BM2755" s="77">
        <f t="shared" si="2828"/>
        <v>0</v>
      </c>
      <c r="BN2755" s="77">
        <f t="shared" si="2829"/>
        <v>0</v>
      </c>
      <c r="BO2755" s="77">
        <f t="shared" si="2830"/>
        <v>0</v>
      </c>
      <c r="BP2755" s="77">
        <f t="shared" si="2831"/>
        <v>0</v>
      </c>
      <c r="BQ2755" s="77">
        <f t="shared" si="2832"/>
        <v>0</v>
      </c>
      <c r="BR2755" s="77">
        <f t="shared" ref="BR2755:BV2755" si="2916">SUM(N1463,N1497,N1531,N1667,N1701,N1803,N1769,N1939,N2007,N2177,N2483,N2517,N2585,N2619,N2653)</f>
        <v>0</v>
      </c>
      <c r="BS2755" s="77">
        <f t="shared" si="2916"/>
        <v>0</v>
      </c>
      <c r="BT2755" s="77">
        <f t="shared" si="2916"/>
        <v>0</v>
      </c>
      <c r="BU2755" s="77">
        <f t="shared" si="2916"/>
        <v>0</v>
      </c>
      <c r="BV2755" s="77">
        <f t="shared" si="2916"/>
        <v>0</v>
      </c>
    </row>
    <row r="2756" spans="1:74" ht="13.5" customHeight="1">
      <c r="A2756" s="85">
        <v>2753</v>
      </c>
      <c r="B2756" s="94" t="s">
        <v>112</v>
      </c>
      <c r="C2756" s="93">
        <f>SUM(C2732,C2739,C2744,C2745:C2755)</f>
        <v>278721</v>
      </c>
      <c r="D2756" s="93">
        <f t="shared" ref="D2756" si="2917">SUM(D2732,D2739,D2744,D2745:D2755)</f>
        <v>303372</v>
      </c>
      <c r="E2756" s="93">
        <f t="shared" ref="E2756" si="2918">SUM(E2732,E2739,E2744,E2745:E2755)</f>
        <v>312673</v>
      </c>
      <c r="F2756" s="93">
        <f t="shared" ref="F2756" si="2919">SUM(F2732,F2739,F2744,F2745:F2755)</f>
        <v>332574</v>
      </c>
      <c r="G2756" s="93">
        <f t="shared" ref="G2756" si="2920">SUM(G2732,G2739,G2744,G2745:G2755)</f>
        <v>345333</v>
      </c>
      <c r="H2756" s="93">
        <f t="shared" ref="H2756" si="2921">SUM(H2732,H2739,H2744,H2745:H2755)</f>
        <v>392754</v>
      </c>
      <c r="I2756" s="93">
        <f t="shared" ref="I2756" si="2922">SUM(I2732,I2739,I2744,I2745:I2755)</f>
        <v>388551</v>
      </c>
      <c r="J2756" s="93">
        <f t="shared" ref="J2756" si="2923">SUM(J2732,J2739,J2744,J2745:J2755)</f>
        <v>366476</v>
      </c>
      <c r="K2756" s="93">
        <f t="shared" ref="K2756:L2756" si="2924">SUM(K2732,K2739,K2744,K2745:K2755)</f>
        <v>368394</v>
      </c>
      <c r="L2756" s="93">
        <f t="shared" si="2924"/>
        <v>395828</v>
      </c>
      <c r="M2756" s="93">
        <f>SUM(M2732,M2739,M2744,M2745:M2755)</f>
        <v>375870</v>
      </c>
      <c r="N2756" s="93">
        <f>SUM(N2732,N2739,N2744,N2745:N2755)</f>
        <v>335519</v>
      </c>
      <c r="O2756" s="93">
        <f t="shared" ref="O2756:R2756" si="2925">SUM(O2732,O2739,O2744,O2745:O2755)</f>
        <v>362921</v>
      </c>
      <c r="P2756" s="93">
        <f t="shared" si="2925"/>
        <v>397048</v>
      </c>
      <c r="Q2756" s="93">
        <f t="shared" si="2925"/>
        <v>465076</v>
      </c>
      <c r="R2756" s="93">
        <f t="shared" si="2925"/>
        <v>0</v>
      </c>
      <c r="T2756" s="73">
        <v>7868.028968003342</v>
      </c>
      <c r="U2756" s="73">
        <v>7652.9597187118397</v>
      </c>
      <c r="V2756" s="73">
        <v>7689.1413323121633</v>
      </c>
      <c r="W2756" s="73">
        <v>7426.2894276181933</v>
      </c>
      <c r="X2756" s="73">
        <v>7290.729445885001</v>
      </c>
      <c r="Y2756" s="73">
        <v>6788.808427398797</v>
      </c>
      <c r="Z2756" s="88">
        <f t="shared" ref="Z2756:AL2756" si="2926">C2756*100000/Z2723</f>
        <v>6887.399380996213</v>
      </c>
      <c r="AA2756" s="88">
        <f t="shared" si="2926"/>
        <v>7383.4031381629402</v>
      </c>
      <c r="AB2756" s="88">
        <f t="shared" si="2926"/>
        <v>7433.9646686191127</v>
      </c>
      <c r="AC2756" s="88">
        <f t="shared" si="2926"/>
        <v>7717.030609027126</v>
      </c>
      <c r="AD2756" s="88">
        <f t="shared" si="2926"/>
        <v>7816.9182418979372</v>
      </c>
      <c r="AE2756" s="88">
        <f t="shared" si="2926"/>
        <v>8670.8318615330263</v>
      </c>
      <c r="AF2756" s="88">
        <f t="shared" si="2926"/>
        <v>8350.4080524762321</v>
      </c>
      <c r="AG2756" s="88">
        <f t="shared" si="2926"/>
        <v>7683.4859019242049</v>
      </c>
      <c r="AH2756" s="88">
        <f t="shared" si="2926"/>
        <v>7536.3567627015454</v>
      </c>
      <c r="AI2756" s="88">
        <f t="shared" si="2926"/>
        <v>7916.3905892413904</v>
      </c>
      <c r="AJ2756" s="88">
        <f t="shared" si="2926"/>
        <v>7406.0544154956715</v>
      </c>
      <c r="AK2756" s="88">
        <f t="shared" si="2926"/>
        <v>6859.9460313319232</v>
      </c>
      <c r="AL2756" s="88">
        <f t="shared" si="2926"/>
        <v>7329.3357206991968</v>
      </c>
      <c r="AM2756" s="88">
        <f>P2756*100000/AM2723</f>
        <v>7760.3669486642448</v>
      </c>
      <c r="AN2756" s="88">
        <f>Q2756*100000/AN2723</f>
        <v>8847.7187364630627</v>
      </c>
      <c r="AO2756" s="130"/>
      <c r="AP2756" s="87">
        <f>SUM(C138,C240,C308,C342,C444,C478,C614,C682,C750,C886,C1056,C1124,C1192,C1226,C1362,C1430)</f>
        <v>139196</v>
      </c>
      <c r="AQ2756" s="77">
        <f t="shared" si="2808"/>
        <v>150624</v>
      </c>
      <c r="AR2756" s="77">
        <f t="shared" si="2809"/>
        <v>155874</v>
      </c>
      <c r="AS2756" s="77">
        <f t="shared" si="2810"/>
        <v>167412</v>
      </c>
      <c r="AT2756" s="77">
        <f t="shared" si="2811"/>
        <v>173727</v>
      </c>
      <c r="AU2756" s="77">
        <f t="shared" si="2812"/>
        <v>198749</v>
      </c>
      <c r="AV2756" s="77">
        <f t="shared" si="2813"/>
        <v>196284</v>
      </c>
      <c r="AW2756" s="77">
        <f t="shared" si="2814"/>
        <v>181263</v>
      </c>
      <c r="AX2756" s="77">
        <f t="shared" si="2815"/>
        <v>184658</v>
      </c>
      <c r="AY2756" s="77">
        <f t="shared" si="2816"/>
        <v>198017</v>
      </c>
      <c r="AZ2756" s="77">
        <f t="shared" si="2817"/>
        <v>183891</v>
      </c>
      <c r="BA2756" s="77">
        <f t="shared" si="2818"/>
        <v>162144</v>
      </c>
      <c r="BB2756" s="77">
        <f t="shared" si="2819"/>
        <v>179754</v>
      </c>
      <c r="BC2756" s="77">
        <f t="shared" si="2836"/>
        <v>194384</v>
      </c>
      <c r="BD2756" s="77">
        <f t="shared" si="2820"/>
        <v>227898</v>
      </c>
      <c r="BE2756" s="77">
        <f t="shared" si="2821"/>
        <v>0</v>
      </c>
      <c r="BG2756" s="77">
        <f t="shared" si="2822"/>
        <v>139525</v>
      </c>
      <c r="BH2756" s="77">
        <f t="shared" si="2823"/>
        <v>152748</v>
      </c>
      <c r="BI2756" s="77">
        <f t="shared" si="2824"/>
        <v>156799</v>
      </c>
      <c r="BJ2756" s="77">
        <f t="shared" si="2825"/>
        <v>165162</v>
      </c>
      <c r="BK2756" s="77">
        <f t="shared" si="2826"/>
        <v>171606</v>
      </c>
      <c r="BL2756" s="77">
        <f t="shared" si="2827"/>
        <v>194005</v>
      </c>
      <c r="BM2756" s="77">
        <f t="shared" si="2828"/>
        <v>192267</v>
      </c>
      <c r="BN2756" s="77">
        <f t="shared" si="2829"/>
        <v>185213</v>
      </c>
      <c r="BO2756" s="77">
        <f t="shared" si="2830"/>
        <v>183736</v>
      </c>
      <c r="BP2756" s="77">
        <f t="shared" si="2831"/>
        <v>197811</v>
      </c>
      <c r="BQ2756" s="77">
        <f t="shared" si="2832"/>
        <v>191979</v>
      </c>
      <c r="BR2756" s="77">
        <f t="shared" ref="BR2756:BV2756" si="2927">SUM(N1464,N1498,N1532,N1668,N1702,N1804,N1770,N1940,N2008,N2178,N2484,N2518,N2586,N2620,N2654)</f>
        <v>173375</v>
      </c>
      <c r="BS2756" s="77">
        <f t="shared" si="2927"/>
        <v>183167</v>
      </c>
      <c r="BT2756" s="77">
        <f t="shared" si="2927"/>
        <v>202664</v>
      </c>
      <c r="BU2756" s="77">
        <f t="shared" si="2927"/>
        <v>237178</v>
      </c>
      <c r="BV2756" s="77">
        <f t="shared" si="2927"/>
        <v>0</v>
      </c>
    </row>
    <row r="2759" spans="1:74" ht="26">
      <c r="B2759" s="101" t="s">
        <v>1773</v>
      </c>
    </row>
  </sheetData>
  <sheetProtection sheet="1" objects="1" scenarios="1"/>
  <hyperlinks>
    <hyperlink ref="AQ49" r:id="rId1" xr:uid="{BBB8C731-8755-4CF5-966B-C33A0A6B7538}"/>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Drop Down 1">
              <controlPr defaultSize="0" autoLine="0" autoPict="0">
                <anchor moveWithCells="1">
                  <from>
                    <xdr:col>41</xdr:col>
                    <xdr:colOff>514350</xdr:colOff>
                    <xdr:row>0</xdr:row>
                    <xdr:rowOff>0</xdr:rowOff>
                  </from>
                  <to>
                    <xdr:col>45</xdr:col>
                    <xdr:colOff>88900</xdr:colOff>
                    <xdr:row>1</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499984740745262"/>
    <pageSetUpPr autoPageBreaks="0" fitToPage="1"/>
  </sheetPr>
  <dimension ref="A1:AL120"/>
  <sheetViews>
    <sheetView showGridLines="0" showRowColHeaders="0" tabSelected="1" topLeftCell="E1" zoomScale="75" zoomScaleNormal="75" workbookViewId="0">
      <selection activeCell="AD1" sqref="AD1"/>
    </sheetView>
  </sheetViews>
  <sheetFormatPr defaultRowHeight="14.5"/>
  <cols>
    <col min="1" max="1" width="1.81640625" customWidth="1"/>
    <col min="2" max="2" width="30.36328125" customWidth="1"/>
    <col min="3" max="4" width="11.36328125" style="5" customWidth="1"/>
    <col min="5" max="5" width="1.36328125" style="5" customWidth="1"/>
    <col min="6" max="7" width="11.36328125" style="5" customWidth="1"/>
    <col min="8" max="8" width="1.36328125" customWidth="1"/>
    <col min="9" max="9" width="12.08984375" customWidth="1"/>
    <col min="15" max="15" width="28.54296875" customWidth="1"/>
    <col min="16" max="16" width="4.7265625" customWidth="1"/>
    <col min="22" max="26" width="6.36328125" customWidth="1"/>
    <col min="29" max="29" width="9.08984375"/>
    <col min="31" max="34" width="9.08984375"/>
    <col min="35" max="35" width="9.08984375" style="33"/>
  </cols>
  <sheetData>
    <row r="1" spans="1:38" ht="36" customHeight="1">
      <c r="A1" s="7"/>
      <c r="B1" s="164" t="s">
        <v>1977</v>
      </c>
      <c r="C1" s="165"/>
      <c r="D1" s="165"/>
      <c r="E1" s="165"/>
      <c r="F1" s="165"/>
      <c r="G1" s="165"/>
      <c r="H1" s="165"/>
      <c r="I1" s="165"/>
      <c r="J1" s="165"/>
      <c r="K1" s="165"/>
      <c r="L1" s="165"/>
      <c r="M1" s="165"/>
      <c r="N1" s="165"/>
      <c r="O1" s="165"/>
      <c r="P1" s="166" t="s">
        <v>1978</v>
      </c>
      <c r="Q1" s="166"/>
      <c r="R1" s="166"/>
      <c r="S1" s="166"/>
      <c r="T1" s="166"/>
      <c r="U1" s="166"/>
      <c r="V1" s="166"/>
      <c r="W1" s="166"/>
      <c r="X1" s="166"/>
      <c r="Y1" s="166"/>
      <c r="Z1" s="166"/>
      <c r="AD1" s="6"/>
      <c r="AE1" s="6"/>
      <c r="AF1" s="6"/>
      <c r="AG1" s="6"/>
      <c r="AH1" s="6"/>
      <c r="AI1" s="6"/>
      <c r="AJ1" s="6"/>
      <c r="AK1" s="6"/>
      <c r="AL1" s="6"/>
    </row>
    <row r="2" spans="1:38" ht="5.25" customHeight="1">
      <c r="A2" s="7"/>
      <c r="B2" s="7"/>
      <c r="C2" s="8"/>
      <c r="D2" s="8"/>
      <c r="E2" s="8"/>
      <c r="F2" s="8"/>
      <c r="G2" s="8"/>
      <c r="H2" s="7"/>
      <c r="I2" s="7"/>
      <c r="J2" s="7"/>
      <c r="K2" s="7"/>
      <c r="L2" s="7"/>
      <c r="M2" s="7"/>
      <c r="N2" s="7"/>
      <c r="O2" s="7"/>
      <c r="P2" s="7"/>
      <c r="Q2" s="7"/>
      <c r="R2" s="7"/>
      <c r="S2" s="7"/>
      <c r="T2" s="7"/>
      <c r="U2" s="7"/>
      <c r="AD2" s="6"/>
      <c r="AE2" s="6"/>
      <c r="AF2" s="6"/>
      <c r="AG2" s="6"/>
      <c r="AH2" s="6"/>
      <c r="AI2" s="6"/>
      <c r="AJ2" s="6"/>
      <c r="AK2" s="6"/>
      <c r="AL2" s="6"/>
    </row>
    <row r="3" spans="1:38">
      <c r="A3" s="7"/>
      <c r="B3" s="15"/>
      <c r="C3" s="16">
        <v>15</v>
      </c>
      <c r="D3" s="17"/>
      <c r="E3" s="17"/>
      <c r="F3" s="18">
        <v>15</v>
      </c>
      <c r="G3" s="17"/>
      <c r="H3" s="15"/>
      <c r="I3" s="169" t="str">
        <f>CONCATENATE("Rate: ",C6," per cent higher or lower than ",F6)</f>
        <v>Rate: Greater Dandenong : 2024/25 per cent higher or lower than Metro. Melbourne: 2024/25</v>
      </c>
      <c r="J3" s="7"/>
      <c r="K3" s="9">
        <v>26</v>
      </c>
      <c r="L3" s="7"/>
      <c r="M3" s="9">
        <v>40</v>
      </c>
      <c r="N3" s="7"/>
      <c r="O3" s="7"/>
      <c r="P3" s="6"/>
      <c r="Q3" s="6"/>
      <c r="R3" s="6"/>
      <c r="S3" s="13">
        <v>1</v>
      </c>
      <c r="T3" s="111">
        <f>VLOOKUP(S3,AF3:AH6,3)</f>
        <v>9</v>
      </c>
      <c r="U3" s="6"/>
      <c r="V3" s="6"/>
      <c r="W3" s="6"/>
      <c r="X3" s="6"/>
      <c r="Y3" s="6"/>
      <c r="Z3" s="6"/>
      <c r="AD3" s="149" t="s">
        <v>1749</v>
      </c>
      <c r="AE3" s="149" t="s">
        <v>29</v>
      </c>
      <c r="AF3" s="10">
        <v>1</v>
      </c>
      <c r="AG3" s="149" t="s">
        <v>117</v>
      </c>
      <c r="AH3" s="10">
        <v>9</v>
      </c>
      <c r="AI3" s="6"/>
      <c r="AJ3" s="6"/>
      <c r="AK3" s="6"/>
      <c r="AL3" s="6"/>
    </row>
    <row r="4" spans="1:38" ht="5.25" customHeight="1">
      <c r="A4" s="7"/>
      <c r="B4" s="15"/>
      <c r="C4" s="17"/>
      <c r="D4" s="17"/>
      <c r="E4" s="17"/>
      <c r="F4" s="17"/>
      <c r="G4" s="17"/>
      <c r="H4" s="15"/>
      <c r="I4" s="169"/>
      <c r="J4" s="7"/>
      <c r="K4" s="7"/>
      <c r="L4" s="7"/>
      <c r="M4" s="7"/>
      <c r="N4" s="7"/>
      <c r="O4" s="7"/>
      <c r="P4" s="10"/>
      <c r="Q4" s="6"/>
      <c r="R4" s="6"/>
      <c r="S4" s="6"/>
      <c r="T4" s="6"/>
      <c r="U4" s="6"/>
      <c r="V4" s="6"/>
      <c r="W4" s="6"/>
      <c r="X4" s="6"/>
      <c r="Y4" s="6"/>
      <c r="Z4" s="6"/>
      <c r="AD4" s="149" t="s">
        <v>1750</v>
      </c>
      <c r="AE4" s="149" t="s">
        <v>30</v>
      </c>
      <c r="AF4" s="10">
        <v>2</v>
      </c>
      <c r="AG4" s="149" t="s">
        <v>118</v>
      </c>
      <c r="AH4" s="10">
        <v>16</v>
      </c>
      <c r="AI4" s="6"/>
      <c r="AJ4" s="6"/>
      <c r="AK4" s="6"/>
      <c r="AL4" s="6"/>
    </row>
    <row r="5" spans="1:38">
      <c r="A5" s="7"/>
      <c r="B5" s="15"/>
      <c r="C5" s="16">
        <v>26</v>
      </c>
      <c r="D5" s="17"/>
      <c r="E5" s="17"/>
      <c r="F5" s="16">
        <v>81</v>
      </c>
      <c r="G5" s="17"/>
      <c r="H5" s="15"/>
      <c r="I5" s="169"/>
      <c r="J5" s="7"/>
      <c r="K5" s="11">
        <f>VLOOKUP(L5,AF3:AH6,3)</f>
        <v>9</v>
      </c>
      <c r="L5" s="9">
        <v>1</v>
      </c>
      <c r="M5" s="7"/>
      <c r="N5" s="7"/>
      <c r="O5" s="7"/>
      <c r="P5" s="7"/>
      <c r="Q5" s="10"/>
      <c r="R5" s="10"/>
      <c r="S5" s="152"/>
      <c r="T5" s="152" t="s">
        <v>1763</v>
      </c>
      <c r="U5" s="152" t="s">
        <v>1764</v>
      </c>
      <c r="V5" s="152"/>
      <c r="W5" s="152"/>
      <c r="X5" s="6"/>
      <c r="Y5" s="6"/>
      <c r="Z5" s="6"/>
      <c r="AA5" s="6"/>
      <c r="AB5" s="6"/>
      <c r="AC5" s="6"/>
      <c r="AD5" s="149" t="s">
        <v>1751</v>
      </c>
      <c r="AE5" s="149" t="s">
        <v>31</v>
      </c>
      <c r="AF5" s="10">
        <v>3</v>
      </c>
      <c r="AG5" s="149" t="s">
        <v>119</v>
      </c>
      <c r="AH5" s="10">
        <v>21</v>
      </c>
      <c r="AI5" s="6"/>
      <c r="AJ5" s="6"/>
      <c r="AK5" s="6"/>
      <c r="AL5" s="6"/>
    </row>
    <row r="6" spans="1:38" ht="18" customHeight="1">
      <c r="A6" s="7"/>
      <c r="B6" s="171" t="s">
        <v>1893</v>
      </c>
      <c r="C6" s="167" t="str">
        <f>CONCATENATE(INDEX(AE3:AE83,C5),": ",INDEX(AD3:AD18,C3))</f>
        <v>Greater Dandenong : 2024/25</v>
      </c>
      <c r="D6" s="167"/>
      <c r="E6" s="19"/>
      <c r="F6" s="168" t="str">
        <f>CONCATENATE(INDEX(AE3:AE83,F5),": ",INDEX(AD3:AD18,F3))</f>
        <v>Metro. Melbourne: 2024/25</v>
      </c>
      <c r="G6" s="168"/>
      <c r="H6" s="15"/>
      <c r="I6" s="169"/>
      <c r="J6" s="7"/>
      <c r="K6" s="7"/>
      <c r="L6" s="161" t="str">
        <f>INDEX(AE3:AE83,K3)</f>
        <v xml:space="preserve">Greater Dandenong </v>
      </c>
      <c r="M6" s="161" t="str">
        <f>INDEX(AE3:AE83,M3)</f>
        <v xml:space="preserve">Manningham </v>
      </c>
      <c r="N6" s="170" t="s">
        <v>1761</v>
      </c>
      <c r="O6" s="170"/>
      <c r="P6" s="10"/>
      <c r="Q6" s="112">
        <v>1</v>
      </c>
      <c r="R6" s="149" t="s">
        <v>29</v>
      </c>
      <c r="S6" s="153">
        <f>VLOOKUP($Q6*34-34+$T$3,'All Data'!$A$4:$AO$2756,40)</f>
        <v>651.5645124630654</v>
      </c>
      <c r="T6" s="153">
        <f>S6+0.0001*Q6</f>
        <v>651.56461246306537</v>
      </c>
      <c r="U6" s="154">
        <f t="shared" ref="U6:U37" si="0">RANK(T6,T$6:T$84)</f>
        <v>73</v>
      </c>
      <c r="V6" s="155" t="str">
        <f t="shared" ref="V6:V37" si="1">VLOOKUP(MATCH(Q6,$U$6:$U$84,0),$Q$6:$T$84,2)</f>
        <v xml:space="preserve">Latrobe </v>
      </c>
      <c r="W6" s="153">
        <f t="shared" ref="W6:W37" si="2">VLOOKUP(MATCH(Q6,$U$6:$U$84,0),$Q$6:$T$84,3)</f>
        <v>3522.1003234193672</v>
      </c>
      <c r="X6" s="6"/>
      <c r="Y6" s="6"/>
      <c r="Z6" s="6"/>
      <c r="AA6" s="6"/>
      <c r="AB6" s="6"/>
      <c r="AC6" s="6"/>
      <c r="AD6" s="149" t="s">
        <v>1752</v>
      </c>
      <c r="AE6" s="149" t="s">
        <v>32</v>
      </c>
      <c r="AF6" s="10">
        <v>4</v>
      </c>
      <c r="AG6" s="149" t="s">
        <v>1760</v>
      </c>
      <c r="AH6" s="10">
        <v>33</v>
      </c>
      <c r="AI6" s="6"/>
      <c r="AJ6" s="6"/>
      <c r="AK6" s="6"/>
      <c r="AL6" s="6"/>
    </row>
    <row r="7" spans="1:38" ht="12.75" customHeight="1">
      <c r="A7" s="7"/>
      <c r="B7" s="171"/>
      <c r="C7" s="20" t="s">
        <v>114</v>
      </c>
      <c r="D7" s="20" t="s">
        <v>1748</v>
      </c>
      <c r="E7" s="20"/>
      <c r="F7" s="20" t="s">
        <v>114</v>
      </c>
      <c r="G7" s="20" t="s">
        <v>1748</v>
      </c>
      <c r="H7" s="15"/>
      <c r="I7" s="169"/>
      <c r="J7" s="112">
        <v>1</v>
      </c>
      <c r="K7" s="149" t="s">
        <v>1759</v>
      </c>
      <c r="L7" s="150" t="str">
        <f>VLOOKUP($K$3*34-34+$K$5,'All Data'!$A$4:$AO$2756,19+J7)</f>
        <v>1,008.0</v>
      </c>
      <c r="M7" s="150" t="str">
        <f>VLOOKUP($M$3*34-34+$K$5,'All Data'!$A$4:$AO$2756,19+J7)</f>
        <v>310.5</v>
      </c>
      <c r="N7" s="151">
        <f>ABS(L7)</f>
        <v>1008</v>
      </c>
      <c r="O7" s="151">
        <f>ABS(M7)</f>
        <v>310.5</v>
      </c>
      <c r="P7" s="10"/>
      <c r="Q7" s="112">
        <v>2</v>
      </c>
      <c r="R7" s="149" t="s">
        <v>30</v>
      </c>
      <c r="S7" s="153">
        <f>VLOOKUP($Q7*34-34+$T$3,'All Data'!$A$4:$AO$2756,40)</f>
        <v>2977.9223001882597</v>
      </c>
      <c r="T7" s="153">
        <f t="shared" ref="T7:T70" si="3">S7+0.0001*Q7</f>
        <v>2977.9225001882596</v>
      </c>
      <c r="U7" s="154">
        <f t="shared" si="0"/>
        <v>3</v>
      </c>
      <c r="V7" s="155" t="str">
        <f t="shared" si="1"/>
        <v xml:space="preserve">Melbourne </v>
      </c>
      <c r="W7" s="153">
        <f t="shared" si="2"/>
        <v>3476.5895205960469</v>
      </c>
      <c r="X7" s="6"/>
      <c r="Y7" s="6"/>
      <c r="Z7" s="6"/>
      <c r="AA7" s="6"/>
      <c r="AB7" s="6"/>
      <c r="AC7" s="6"/>
      <c r="AD7" s="149" t="s">
        <v>1753</v>
      </c>
      <c r="AE7" s="149" t="s">
        <v>33</v>
      </c>
      <c r="AF7" s="149"/>
      <c r="AG7" s="10"/>
      <c r="AH7" s="10"/>
      <c r="AI7" s="6"/>
      <c r="AJ7" s="6"/>
      <c r="AK7" s="6"/>
      <c r="AL7" s="6"/>
    </row>
    <row r="8" spans="1:38" ht="12" customHeight="1">
      <c r="A8" s="112">
        <v>1</v>
      </c>
      <c r="B8" s="21" t="s">
        <v>25</v>
      </c>
      <c r="C8" s="22">
        <f>VLOOKUP(C$5*34-34+$A8,'All Data'!$A$4:$AO$2756,2+FrontSheet!$C$3)</f>
        <v>8</v>
      </c>
      <c r="D8" s="22">
        <f>VLOOKUP(C$5*34-34+$A8,'All Data'!$A$4:$AO$2756,25+FrontSheet!$C$3)</f>
        <v>4.7818862150175141</v>
      </c>
      <c r="E8" s="24"/>
      <c r="F8" s="22">
        <f>VLOOKUP(F$5*34-34+$A8,'All Data'!$A$4:$AO$2756,2+FrontSheet!$F$3)</f>
        <v>142</v>
      </c>
      <c r="G8" s="22">
        <f>VLOOKUP(F$5*34-34+$A8,'All Data'!$A$4:$AO$2756,25+FrontSheet!$F$3)</f>
        <v>2.7014424751605217</v>
      </c>
      <c r="H8" s="25"/>
      <c r="I8" s="26">
        <f>IF(G8&gt;0,(D8-G8)/G8*100,"")</f>
        <v>77.012328005739633</v>
      </c>
      <c r="J8" s="112">
        <v>2</v>
      </c>
      <c r="K8" s="149" t="s">
        <v>1758</v>
      </c>
      <c r="L8" s="150" t="str">
        <f>VLOOKUP($K$3*34-34+$K$5,'All Data'!$A$4:$AO$2756,19+J8)</f>
        <v>1,148.1</v>
      </c>
      <c r="M8" s="150" t="str">
        <f>VLOOKUP($M$3*34-34+$K$5,'All Data'!$A$4:$AO$2756,19+J8)</f>
        <v>281.5</v>
      </c>
      <c r="N8" s="151">
        <f t="shared" ref="N8:N28" si="4">ABS(L8)</f>
        <v>1148.0999999999999</v>
      </c>
      <c r="O8" s="151">
        <f t="shared" ref="O8:O28" si="5">ABS(M8)</f>
        <v>281.5</v>
      </c>
      <c r="P8" s="10"/>
      <c r="Q8" s="112">
        <v>3</v>
      </c>
      <c r="R8" s="149" t="s">
        <v>31</v>
      </c>
      <c r="S8" s="153">
        <f>VLOOKUP($Q8*34-34+$T$3,'All Data'!$A$4:$AO$2756,40)</f>
        <v>1761.2556794712928</v>
      </c>
      <c r="T8" s="153">
        <f t="shared" si="3"/>
        <v>1761.2559794712927</v>
      </c>
      <c r="U8" s="154">
        <f t="shared" si="0"/>
        <v>25</v>
      </c>
      <c r="V8" s="155" t="str">
        <f t="shared" si="1"/>
        <v xml:space="preserve">Ararat </v>
      </c>
      <c r="W8" s="153">
        <f t="shared" si="2"/>
        <v>2977.9223001882597</v>
      </c>
      <c r="X8" s="6"/>
      <c r="Y8" s="6"/>
      <c r="Z8" s="6"/>
      <c r="AA8" s="6"/>
      <c r="AB8" s="6"/>
      <c r="AC8" s="6"/>
      <c r="AD8" s="149" t="s">
        <v>1768</v>
      </c>
      <c r="AE8" s="149" t="s">
        <v>34</v>
      </c>
      <c r="AF8" s="149"/>
      <c r="AG8" s="10"/>
      <c r="AH8" s="10"/>
      <c r="AI8" s="6"/>
      <c r="AJ8" s="6"/>
      <c r="AK8" s="6"/>
      <c r="AL8" s="6"/>
    </row>
    <row r="9" spans="1:38" ht="12" customHeight="1">
      <c r="A9" s="112">
        <v>2</v>
      </c>
      <c r="B9" s="27" t="s">
        <v>22</v>
      </c>
      <c r="C9" s="22">
        <f>VLOOKUP(C$5*34-34+$A9,'All Data'!$A$4:$AO$2756,2+FrontSheet!$C$3)</f>
        <v>2001</v>
      </c>
      <c r="D9" s="22">
        <f>VLOOKUP(C$5*34-34+$A9,'All Data'!$A$4:$AO$2756,25+FrontSheet!$C$3)</f>
        <v>1196.0692895312557</v>
      </c>
      <c r="E9" s="24"/>
      <c r="F9" s="22">
        <f>VLOOKUP(F$5*34-34+$A9,'All Data'!$A$4:$AO$2756,2+FrontSheet!$F$3)</f>
        <v>36895</v>
      </c>
      <c r="G9" s="22">
        <f>VLOOKUP(F$5*34-34+$A9,'All Data'!$A$4:$AO$2756,25+FrontSheet!$F$3)</f>
        <v>701.89943747216512</v>
      </c>
      <c r="H9" s="25"/>
      <c r="I9" s="26">
        <f t="shared" ref="I9:I38" si="6">IF(G9&gt;0,(D9-G9)/G9*100,"")</f>
        <v>70.404651389777982</v>
      </c>
      <c r="J9" s="112">
        <v>3</v>
      </c>
      <c r="K9" s="149" t="s">
        <v>1757</v>
      </c>
      <c r="L9" s="150" t="str">
        <f>VLOOKUP($K$3*34-34+$K$5,'All Data'!$A$4:$AO$2756,19+J9)</f>
        <v>1,294.1</v>
      </c>
      <c r="M9" s="150" t="str">
        <f>VLOOKUP($M$3*34-34+$K$5,'All Data'!$A$4:$AO$2756,19+J9)</f>
        <v>293.0</v>
      </c>
      <c r="N9" s="151">
        <f t="shared" si="4"/>
        <v>1294.0999999999999</v>
      </c>
      <c r="O9" s="151">
        <f t="shared" si="5"/>
        <v>293</v>
      </c>
      <c r="P9" s="10"/>
      <c r="Q9" s="112">
        <v>4</v>
      </c>
      <c r="R9" s="149" t="s">
        <v>32</v>
      </c>
      <c r="S9" s="153">
        <f>VLOOKUP($Q9*34-34+$T$3,'All Data'!$A$4:$AO$2756,40)</f>
        <v>994.45922489786324</v>
      </c>
      <c r="T9" s="153">
        <f t="shared" si="3"/>
        <v>994.45962489786325</v>
      </c>
      <c r="U9" s="154">
        <f t="shared" si="0"/>
        <v>60</v>
      </c>
      <c r="V9" s="155" t="str">
        <f t="shared" si="1"/>
        <v xml:space="preserve">Horsham </v>
      </c>
      <c r="W9" s="153">
        <f t="shared" si="2"/>
        <v>2851.3937966234785</v>
      </c>
      <c r="X9" s="6"/>
      <c r="Y9" s="6"/>
      <c r="Z9" s="6"/>
      <c r="AA9" s="6"/>
      <c r="AB9" s="6"/>
      <c r="AC9" s="6"/>
      <c r="AD9" s="149" t="s">
        <v>1769</v>
      </c>
      <c r="AE9" s="149" t="s">
        <v>35</v>
      </c>
      <c r="AF9" s="149"/>
      <c r="AG9" s="10"/>
      <c r="AH9" s="10"/>
      <c r="AI9" s="6"/>
      <c r="AJ9" s="6"/>
      <c r="AK9" s="6"/>
      <c r="AL9" s="6"/>
    </row>
    <row r="10" spans="1:38" ht="12" customHeight="1">
      <c r="A10" s="112">
        <v>3</v>
      </c>
      <c r="B10" s="27" t="s">
        <v>21</v>
      </c>
      <c r="C10" s="22">
        <f>VLOOKUP(C$5*34-34+$A10,'All Data'!$A$4:$AO$2756,2+FrontSheet!$C$3)</f>
        <v>564</v>
      </c>
      <c r="D10" s="22">
        <f>VLOOKUP(C$5*34-34+$A10,'All Data'!$A$4:$AO$2756,25+FrontSheet!$C$3)</f>
        <v>337.12297815873472</v>
      </c>
      <c r="E10" s="24"/>
      <c r="F10" s="22">
        <f>VLOOKUP(F$5*34-34+$A10,'All Data'!$A$4:$AO$2756,2+FrontSheet!$F$3)</f>
        <v>10840</v>
      </c>
      <c r="G10" s="22">
        <f>VLOOKUP(F$5*34-34+$A10,'All Data'!$A$4:$AO$2756,25+FrontSheet!$F$3)</f>
        <v>206.22279176577504</v>
      </c>
      <c r="H10" s="25"/>
      <c r="I10" s="26">
        <f t="shared" si="6"/>
        <v>63.475130596444586</v>
      </c>
      <c r="J10" s="112">
        <v>4</v>
      </c>
      <c r="K10" s="149" t="s">
        <v>1756</v>
      </c>
      <c r="L10" s="150" t="str">
        <f>VLOOKUP($K$3*34-34+$K$5,'All Data'!$A$4:$AO$2756,19+J10)</f>
        <v>1,271.2</v>
      </c>
      <c r="M10" s="150" t="str">
        <f>VLOOKUP($M$3*34-34+$K$5,'All Data'!$A$4:$AO$2756,19+J10)</f>
        <v>332.3</v>
      </c>
      <c r="N10" s="151">
        <f t="shared" si="4"/>
        <v>1271.2</v>
      </c>
      <c r="O10" s="151">
        <f t="shared" si="5"/>
        <v>332.3</v>
      </c>
      <c r="P10" s="10"/>
      <c r="Q10" s="112">
        <v>5</v>
      </c>
      <c r="R10" s="149" t="s">
        <v>33</v>
      </c>
      <c r="S10" s="153">
        <f>VLOOKUP($Q10*34-34+$T$3,'All Data'!$A$4:$AO$2756,40)</f>
        <v>1806.8278347911933</v>
      </c>
      <c r="T10" s="153">
        <f t="shared" si="3"/>
        <v>1806.8283347911934</v>
      </c>
      <c r="U10" s="154">
        <f t="shared" si="0"/>
        <v>23</v>
      </c>
      <c r="V10" s="155" t="str">
        <f t="shared" si="1"/>
        <v xml:space="preserve">Northern Grampians </v>
      </c>
      <c r="W10" s="153">
        <f t="shared" si="2"/>
        <v>2820.1219512195121</v>
      </c>
      <c r="X10" s="6"/>
      <c r="Y10" s="6"/>
      <c r="Z10" s="6"/>
      <c r="AA10" s="6"/>
      <c r="AB10" s="6"/>
      <c r="AC10" s="6"/>
      <c r="AD10" s="149" t="s">
        <v>1770</v>
      </c>
      <c r="AE10" s="149" t="s">
        <v>36</v>
      </c>
      <c r="AF10" s="149"/>
      <c r="AG10" s="10"/>
      <c r="AH10" s="10"/>
      <c r="AI10" s="6"/>
      <c r="AJ10" s="6"/>
      <c r="AK10" s="6"/>
      <c r="AL10" s="6"/>
    </row>
    <row r="11" spans="1:38" ht="12" customHeight="1">
      <c r="A11" s="112">
        <v>4</v>
      </c>
      <c r="B11" s="27" t="s">
        <v>20</v>
      </c>
      <c r="C11" s="22">
        <f>VLOOKUP(C$5*34-34+$A11,'All Data'!$A$4:$AO$2756,2+FrontSheet!$C$3)</f>
        <v>30</v>
      </c>
      <c r="D11" s="22">
        <f>VLOOKUP(C$5*34-34+$A11,'All Data'!$A$4:$AO$2756,25+FrontSheet!$C$3)</f>
        <v>17.932073306315676</v>
      </c>
      <c r="E11" s="24"/>
      <c r="F11" s="22">
        <f>VLOOKUP(F$5*34-34+$A11,'All Data'!$A$4:$AO$2756,2+FrontSheet!$F$3)</f>
        <v>631</v>
      </c>
      <c r="G11" s="22">
        <f>VLOOKUP(F$5*34-34+$A11,'All Data'!$A$4:$AO$2756,25+FrontSheet!$F$3)</f>
        <v>12.004297195959783</v>
      </c>
      <c r="H11" s="25"/>
      <c r="I11" s="26">
        <f t="shared" si="6"/>
        <v>49.380451130041756</v>
      </c>
      <c r="J11" s="112">
        <v>5</v>
      </c>
      <c r="K11" s="149" t="s">
        <v>1755</v>
      </c>
      <c r="L11" s="150" t="str">
        <f>VLOOKUP($K$3*34-34+$K$5,'All Data'!$A$4:$AO$2756,19+J11)</f>
        <v>1,339.8</v>
      </c>
      <c r="M11" s="150" t="str">
        <f>VLOOKUP($M$3*34-34+$K$5,'All Data'!$A$4:$AO$2756,19+J11)</f>
        <v>302.6</v>
      </c>
      <c r="N11" s="151">
        <f t="shared" si="4"/>
        <v>1339.8</v>
      </c>
      <c r="O11" s="151">
        <f t="shared" si="5"/>
        <v>302.60000000000002</v>
      </c>
      <c r="P11" s="10"/>
      <c r="Q11" s="112">
        <v>6</v>
      </c>
      <c r="R11" s="149" t="s">
        <v>34</v>
      </c>
      <c r="S11" s="153">
        <f>VLOOKUP($Q11*34-34+$T$3,'All Data'!$A$4:$AO$2756,40)</f>
        <v>2444.0675228172199</v>
      </c>
      <c r="T11" s="153">
        <f t="shared" si="3"/>
        <v>2444.0681228172198</v>
      </c>
      <c r="U11" s="154">
        <f t="shared" si="0"/>
        <v>8</v>
      </c>
      <c r="V11" s="155" t="str">
        <f t="shared" si="1"/>
        <v xml:space="preserve">East Gippsland </v>
      </c>
      <c r="W11" s="153">
        <f t="shared" si="2"/>
        <v>2788.2319614746471</v>
      </c>
      <c r="X11" s="6"/>
      <c r="Y11" s="6"/>
      <c r="Z11" s="6"/>
      <c r="AA11" s="6"/>
      <c r="AB11" s="6"/>
      <c r="AC11" s="6"/>
      <c r="AD11" s="149" t="s">
        <v>1775</v>
      </c>
      <c r="AE11" s="149" t="s">
        <v>37</v>
      </c>
      <c r="AF11" s="149"/>
      <c r="AG11" s="10"/>
      <c r="AH11" s="10"/>
      <c r="AI11" s="6"/>
      <c r="AJ11" s="6"/>
      <c r="AK11" s="6"/>
      <c r="AL11" s="6"/>
    </row>
    <row r="12" spans="1:38" ht="12" customHeight="1">
      <c r="A12" s="112">
        <v>5</v>
      </c>
      <c r="B12" s="27" t="s">
        <v>19</v>
      </c>
      <c r="C12" s="22">
        <f>VLOOKUP(C$5*34-34+$A12,'All Data'!$A$4:$AO$2756,2+FrontSheet!$C$3)</f>
        <v>213</v>
      </c>
      <c r="D12" s="22">
        <f>VLOOKUP(C$5*34-34+$A12,'All Data'!$A$4:$AO$2756,25+FrontSheet!$C$3)</f>
        <v>127.31772047484129</v>
      </c>
      <c r="E12" s="24"/>
      <c r="F12" s="22">
        <f>VLOOKUP(F$5*34-34+$A12,'All Data'!$A$4:$AO$2756,2+FrontSheet!$F$3)</f>
        <v>3335</v>
      </c>
      <c r="G12" s="22">
        <f>VLOOKUP(F$5*34-34+$A12,'All Data'!$A$4:$AO$2756,25+FrontSheet!$F$3)</f>
        <v>63.445849680706623</v>
      </c>
      <c r="H12" s="25"/>
      <c r="I12" s="26">
        <f t="shared" si="6"/>
        <v>100.67147199631184</v>
      </c>
      <c r="J12" s="112">
        <v>6</v>
      </c>
      <c r="K12" s="149" t="s">
        <v>1754</v>
      </c>
      <c r="L12" s="150">
        <f>VLOOKUP($K$3*34-34+$K$5,'All Data'!$A$4:$AO$2756,19+J12)</f>
        <v>1369.8</v>
      </c>
      <c r="M12" s="150">
        <f>VLOOKUP($M$3*34-34+$K$5,'All Data'!$A$4:$AO$2756,19+J12)</f>
        <v>327.9</v>
      </c>
      <c r="N12" s="151">
        <f t="shared" si="4"/>
        <v>1369.8</v>
      </c>
      <c r="O12" s="151">
        <f t="shared" si="5"/>
        <v>327.9</v>
      </c>
      <c r="P12" s="10"/>
      <c r="Q12" s="112">
        <v>7</v>
      </c>
      <c r="R12" s="149" t="s">
        <v>35</v>
      </c>
      <c r="S12" s="153">
        <f>VLOOKUP($Q12*34-34+$T$3,'All Data'!$A$4:$AO$2756,40)</f>
        <v>628.54558133398666</v>
      </c>
      <c r="T12" s="153">
        <f t="shared" si="3"/>
        <v>628.54628133398671</v>
      </c>
      <c r="U12" s="154">
        <f t="shared" si="0"/>
        <v>76</v>
      </c>
      <c r="V12" s="155" t="str">
        <f t="shared" si="1"/>
        <v xml:space="preserve">Wellington </v>
      </c>
      <c r="W12" s="153">
        <f t="shared" si="2"/>
        <v>2568.0699718479359</v>
      </c>
      <c r="X12" s="6"/>
      <c r="Y12" s="6"/>
      <c r="Z12" s="6"/>
      <c r="AA12" s="6"/>
      <c r="AB12" s="6"/>
      <c r="AC12" s="6"/>
      <c r="AD12" s="149" t="s">
        <v>1776</v>
      </c>
      <c r="AE12" s="149" t="s">
        <v>38</v>
      </c>
      <c r="AF12" s="149"/>
      <c r="AG12" s="10"/>
      <c r="AH12" s="10"/>
      <c r="AI12" s="6"/>
      <c r="AJ12" s="6"/>
      <c r="AK12" s="6"/>
      <c r="AL12" s="6"/>
    </row>
    <row r="13" spans="1:38" ht="12" customHeight="1">
      <c r="A13" s="112">
        <v>6</v>
      </c>
      <c r="B13" s="27" t="s">
        <v>18</v>
      </c>
      <c r="C13" s="22">
        <f>VLOOKUP(C$5*34-34+$A13,'All Data'!$A$4:$AO$2756,2+FrontSheet!$C$3)</f>
        <v>15</v>
      </c>
      <c r="D13" s="22">
        <f>VLOOKUP(C$5*34-34+$A13,'All Data'!$A$4:$AO$2756,25+FrontSheet!$C$3)</f>
        <v>8.9660366531578379</v>
      </c>
      <c r="E13" s="24"/>
      <c r="F13" s="22">
        <f>VLOOKUP(F$5*34-34+$A13,'All Data'!$A$4:$AO$2756,2+FrontSheet!$F$3)</f>
        <v>391</v>
      </c>
      <c r="G13" s="22">
        <f>VLOOKUP(F$5*34-34+$A13,'All Data'!$A$4:$AO$2756,25+FrontSheet!$F$3)</f>
        <v>7.4384789280828452</v>
      </c>
      <c r="H13" s="25"/>
      <c r="I13" s="26">
        <f t="shared" si="6"/>
        <v>20.535888315928826</v>
      </c>
      <c r="J13" s="112">
        <v>7</v>
      </c>
      <c r="K13" s="149" t="s">
        <v>1749</v>
      </c>
      <c r="L13" s="150">
        <f>VLOOKUP($K$3*34-34+$K$5,'All Data'!$A$4:$AO$2756,19+J13)</f>
        <v>1555.501668901378</v>
      </c>
      <c r="M13" s="150">
        <f>VLOOKUP($M$3*34-34+$K$5,'All Data'!$A$4:$AO$2756,19+J13)</f>
        <v>347.17459882046359</v>
      </c>
      <c r="N13" s="151">
        <f t="shared" si="4"/>
        <v>1555.501668901378</v>
      </c>
      <c r="O13" s="151">
        <f t="shared" si="5"/>
        <v>347.17459882046359</v>
      </c>
      <c r="P13" s="10"/>
      <c r="Q13" s="112">
        <v>8</v>
      </c>
      <c r="R13" s="149" t="s">
        <v>36</v>
      </c>
      <c r="S13" s="153">
        <f>VLOOKUP($Q13*34-34+$T$3,'All Data'!$A$4:$AO$2756,40)</f>
        <v>1639.9043389135634</v>
      </c>
      <c r="T13" s="153">
        <f t="shared" si="3"/>
        <v>1639.9051389135634</v>
      </c>
      <c r="U13" s="154">
        <f t="shared" si="0"/>
        <v>29</v>
      </c>
      <c r="V13" s="155" t="str">
        <f t="shared" si="1"/>
        <v xml:space="preserve">Baw Baw </v>
      </c>
      <c r="W13" s="153">
        <f t="shared" si="2"/>
        <v>2444.0675228172199</v>
      </c>
      <c r="X13" s="6"/>
      <c r="Y13" s="6"/>
      <c r="Z13" s="6"/>
      <c r="AA13" s="6"/>
      <c r="AB13" s="6"/>
      <c r="AC13" s="6"/>
      <c r="AD13" s="149" t="s">
        <v>1777</v>
      </c>
      <c r="AE13" s="149" t="s">
        <v>39</v>
      </c>
      <c r="AF13" s="149"/>
      <c r="AG13" s="10"/>
      <c r="AH13" s="10"/>
      <c r="AI13" s="6"/>
      <c r="AJ13" s="6"/>
      <c r="AK13" s="6"/>
      <c r="AL13" s="6"/>
    </row>
    <row r="14" spans="1:38" ht="12" customHeight="1">
      <c r="A14" s="112">
        <v>7</v>
      </c>
      <c r="B14" s="46" t="s">
        <v>17</v>
      </c>
      <c r="C14" s="22">
        <f>VLOOKUP(C$5*34-34+$A14,'All Data'!$A$4:$AO$2756,2+FrontSheet!$C$3)</f>
        <v>502</v>
      </c>
      <c r="D14" s="22">
        <f>VLOOKUP(C$5*34-34+$A14,'All Data'!$A$4:$AO$2756,25+FrontSheet!$C$3)</f>
        <v>300.06335999234898</v>
      </c>
      <c r="E14" s="24"/>
      <c r="F14" s="22">
        <f>VLOOKUP(F$5*34-34+$A14,'All Data'!$A$4:$AO$2756,2+FrontSheet!$F$3)</f>
        <v>10012</v>
      </c>
      <c r="G14" s="22">
        <f>VLOOKUP(F$5*34-34+$A14,'All Data'!$A$4:$AO$2756,25+FrontSheet!$F$3)</f>
        <v>190.4707187415996</v>
      </c>
      <c r="H14" s="25"/>
      <c r="I14" s="26">
        <f t="shared" si="6"/>
        <v>57.537789522087778</v>
      </c>
      <c r="J14" s="112">
        <v>8</v>
      </c>
      <c r="K14" s="149" t="s">
        <v>1750</v>
      </c>
      <c r="L14" s="150">
        <f>VLOOKUP($K$3*34-34+$K$5,'All Data'!$A$4:$AO$2756,19+J14)</f>
        <v>1591.7899371865483</v>
      </c>
      <c r="M14" s="150">
        <f>VLOOKUP($M$3*34-34+$K$5,'All Data'!$A$4:$AO$2756,19+J14)</f>
        <v>414.56102783725908</v>
      </c>
      <c r="N14" s="151">
        <f t="shared" si="4"/>
        <v>1591.7899371865483</v>
      </c>
      <c r="O14" s="151">
        <f t="shared" si="5"/>
        <v>414.56102783725908</v>
      </c>
      <c r="P14" s="10"/>
      <c r="Q14" s="112">
        <v>9</v>
      </c>
      <c r="R14" s="149" t="s">
        <v>37</v>
      </c>
      <c r="S14" s="153">
        <f>VLOOKUP($Q14*34-34+$T$3,'All Data'!$A$4:$AO$2756,40)</f>
        <v>639.29711024223627</v>
      </c>
      <c r="T14" s="153">
        <f t="shared" si="3"/>
        <v>639.29801024223627</v>
      </c>
      <c r="U14" s="154">
        <f t="shared" si="0"/>
        <v>74</v>
      </c>
      <c r="V14" s="155" t="str">
        <f t="shared" si="1"/>
        <v xml:space="preserve">Mildura </v>
      </c>
      <c r="W14" s="153">
        <f t="shared" si="2"/>
        <v>2441.6062194148476</v>
      </c>
      <c r="X14" s="6"/>
      <c r="Y14" s="6"/>
      <c r="Z14" s="6"/>
      <c r="AA14" s="6"/>
      <c r="AB14" s="6"/>
      <c r="AC14" s="6"/>
      <c r="AD14" s="149" t="s">
        <v>1898</v>
      </c>
      <c r="AE14" s="149" t="s">
        <v>40</v>
      </c>
      <c r="AF14" s="149"/>
      <c r="AG14" s="10"/>
      <c r="AH14" s="10"/>
      <c r="AI14" s="6"/>
      <c r="AJ14" s="6"/>
      <c r="AK14" s="6"/>
      <c r="AL14" s="6"/>
    </row>
    <row r="15" spans="1:38" ht="12" customHeight="1">
      <c r="A15" s="112">
        <v>8</v>
      </c>
      <c r="B15" s="46" t="s">
        <v>16</v>
      </c>
      <c r="C15" s="36">
        <f>VLOOKUP(C$5*34-34+$A15,'All Data'!$A$4:$AO$2756,2+FrontSheet!$C$3)</f>
        <v>193</v>
      </c>
      <c r="D15" s="36">
        <f>VLOOKUP(C$5*34-34+$A15,'All Data'!$A$4:$AO$2756,25+FrontSheet!$C$3)</f>
        <v>115.36300493729752</v>
      </c>
      <c r="E15" s="24"/>
      <c r="F15" s="36">
        <f>VLOOKUP(F$5*34-34+$A15,'All Data'!$A$4:$AO$2756,2+FrontSheet!$F$3)</f>
        <v>3995</v>
      </c>
      <c r="G15" s="36">
        <f>VLOOKUP(F$5*34-34+$A15,'All Data'!$A$4:$AO$2756,25+FrontSheet!$F$3)</f>
        <v>76.001849917368205</v>
      </c>
      <c r="H15" s="25"/>
      <c r="I15" s="37">
        <f t="shared" si="6"/>
        <v>51.789732832456181</v>
      </c>
      <c r="J15" s="112">
        <v>9</v>
      </c>
      <c r="K15" s="149" t="s">
        <v>1751</v>
      </c>
      <c r="L15" s="150">
        <f>VLOOKUP($K$3*34-34+$K$5,'All Data'!$A$4:$AO$2756,19+J15)</f>
        <v>1675.2124987095219</v>
      </c>
      <c r="M15" s="150">
        <f>VLOOKUP($M$3*34-34+$K$5,'All Data'!$A$4:$AO$2756,19+J15)</f>
        <v>437.3165440081678</v>
      </c>
      <c r="N15" s="151">
        <f t="shared" si="4"/>
        <v>1675.2124987095219</v>
      </c>
      <c r="O15" s="151">
        <f t="shared" si="5"/>
        <v>437.3165440081678</v>
      </c>
      <c r="P15" s="10"/>
      <c r="Q15" s="112">
        <v>10</v>
      </c>
      <c r="R15" s="149" t="s">
        <v>38</v>
      </c>
      <c r="S15" s="153">
        <f>VLOOKUP($Q15*34-34+$T$3,'All Data'!$A$4:$AO$2756,40)</f>
        <v>1301.0214380879324</v>
      </c>
      <c r="T15" s="153">
        <f t="shared" si="3"/>
        <v>1301.0224380879324</v>
      </c>
      <c r="U15" s="154">
        <f t="shared" si="0"/>
        <v>40</v>
      </c>
      <c r="V15" s="155" t="str">
        <f t="shared" si="1"/>
        <v xml:space="preserve">Central Goldfields </v>
      </c>
      <c r="W15" s="153">
        <f t="shared" si="2"/>
        <v>2335.0846468184473</v>
      </c>
      <c r="X15" s="6"/>
      <c r="Y15" s="6"/>
      <c r="Z15" s="6"/>
      <c r="AA15" s="6"/>
      <c r="AB15" s="6"/>
      <c r="AC15" s="6"/>
      <c r="AD15" s="149" t="s">
        <v>1914</v>
      </c>
      <c r="AE15" s="149" t="s">
        <v>41</v>
      </c>
      <c r="AF15" s="149"/>
      <c r="AG15" s="10"/>
      <c r="AH15" s="10"/>
      <c r="AI15" s="6"/>
      <c r="AJ15" s="6"/>
      <c r="AK15" s="6"/>
      <c r="AL15" s="6"/>
    </row>
    <row r="16" spans="1:38" ht="12" customHeight="1">
      <c r="A16" s="112">
        <v>9</v>
      </c>
      <c r="B16" s="28" t="s">
        <v>117</v>
      </c>
      <c r="C16" s="41">
        <f>VLOOKUP(C$5*34-34+$A16,'All Data'!$A$4:$AO$2756,2+FrontSheet!$C$3)</f>
        <v>3526</v>
      </c>
      <c r="D16" s="41">
        <f>VLOOKUP(C$5*34-34+$A16,'All Data'!$A$4:$AO$2756,25+FrontSheet!$C$3)</f>
        <v>2107.6163492689693</v>
      </c>
      <c r="E16" s="24"/>
      <c r="F16" s="41">
        <f>VLOOKUP(F$5*34-34+$A16,'All Data'!$A$4:$AO$2756,2+FrontSheet!$F$3)</f>
        <v>66241</v>
      </c>
      <c r="G16" s="41">
        <f>VLOOKUP(F$5*34-34+$A16,'All Data'!$A$4:$AO$2756,25+FrontSheet!$F$3)</f>
        <v>1260.1848661768179</v>
      </c>
      <c r="H16" s="25"/>
      <c r="I16" s="41">
        <f>IF(G16&gt;0,(D16-G16)/G16*100,"")</f>
        <v>67.246600545451045</v>
      </c>
      <c r="J16" s="112">
        <v>10</v>
      </c>
      <c r="K16" s="149" t="s">
        <v>1752</v>
      </c>
      <c r="L16" s="150">
        <f>VLOOKUP($K$3*34-34+$K$5,'All Data'!$A$4:$AO$2756,19+J16)</f>
        <v>1765.9272798134621</v>
      </c>
      <c r="M16" s="150">
        <f>VLOOKUP($M$3*34-34+$K$5,'All Data'!$A$4:$AO$2756,19+J16)</f>
        <v>578.0151718434887</v>
      </c>
      <c r="N16" s="151">
        <f t="shared" si="4"/>
        <v>1765.9272798134621</v>
      </c>
      <c r="O16" s="151">
        <f t="shared" si="5"/>
        <v>578.0151718434887</v>
      </c>
      <c r="P16" s="10"/>
      <c r="Q16" s="112">
        <v>11</v>
      </c>
      <c r="R16" s="149" t="s">
        <v>39</v>
      </c>
      <c r="S16" s="153">
        <f>VLOOKUP($Q16*34-34+$T$3,'All Data'!$A$4:$AO$2756,40)</f>
        <v>654.80188045668228</v>
      </c>
      <c r="T16" s="153">
        <f t="shared" si="3"/>
        <v>654.80298045668223</v>
      </c>
      <c r="U16" s="154">
        <f t="shared" si="0"/>
        <v>72</v>
      </c>
      <c r="V16" s="155" t="str">
        <f t="shared" si="1"/>
        <v xml:space="preserve">Greater Shepparton </v>
      </c>
      <c r="W16" s="153">
        <f t="shared" si="2"/>
        <v>2271.2310730743911</v>
      </c>
      <c r="X16" s="6"/>
      <c r="Y16" s="6"/>
      <c r="Z16" s="6"/>
      <c r="AA16" s="6"/>
      <c r="AB16" s="6"/>
      <c r="AC16" s="6"/>
      <c r="AD16" s="149" t="s">
        <v>1915</v>
      </c>
      <c r="AE16" s="149" t="s">
        <v>42</v>
      </c>
      <c r="AF16" s="149"/>
      <c r="AG16" s="10"/>
      <c r="AH16" s="10"/>
      <c r="AI16" s="6"/>
      <c r="AJ16" s="6"/>
      <c r="AK16" s="6"/>
      <c r="AL16" s="6"/>
    </row>
    <row r="17" spans="1:38" ht="12" customHeight="1">
      <c r="A17" s="112">
        <v>10</v>
      </c>
      <c r="B17" s="27" t="s">
        <v>15</v>
      </c>
      <c r="C17" s="39">
        <f>VLOOKUP(C$5*34-34+$A17,'All Data'!$A$4:$AO$2756,2+FrontSheet!$C$3)</f>
        <v>152</v>
      </c>
      <c r="D17" s="39">
        <f>VLOOKUP(C$5*34-34+$A17,'All Data'!$A$4:$AO$2756,25+FrontSheet!$C$3)</f>
        <v>90.855838085332763</v>
      </c>
      <c r="E17" s="24"/>
      <c r="F17" s="39">
        <f>VLOOKUP(F$5*34-34+$A17,'All Data'!$A$4:$AO$2756,2+FrontSheet!$F$3)</f>
        <v>2333</v>
      </c>
      <c r="G17" s="39">
        <f>VLOOKUP(F$5*34-34+$A17,'All Data'!$A$4:$AO$2756,25+FrontSheet!$F$3)</f>
        <v>44.383558412320404</v>
      </c>
      <c r="H17" s="25"/>
      <c r="I17" s="40">
        <f t="shared" si="6"/>
        <v>104.70606984975804</v>
      </c>
      <c r="J17" s="112">
        <v>11</v>
      </c>
      <c r="K17" s="149" t="s">
        <v>1753</v>
      </c>
      <c r="L17" s="150">
        <f>VLOOKUP($K$3*34-34+$K$5,'All Data'!$A$4:$AO$2756,19+J17)</f>
        <v>1755.4546824133572</v>
      </c>
      <c r="M17" s="150">
        <f>VLOOKUP($M$3*34-34+$K$5,'All Data'!$A$4:$AO$2756,19+J17)</f>
        <v>507.0756687217015</v>
      </c>
      <c r="N17" s="151">
        <f t="shared" si="4"/>
        <v>1755.4546824133572</v>
      </c>
      <c r="O17" s="151">
        <f t="shared" si="5"/>
        <v>507.0756687217015</v>
      </c>
      <c r="P17" s="10"/>
      <c r="Q17" s="112">
        <v>12</v>
      </c>
      <c r="R17" s="149" t="s">
        <v>40</v>
      </c>
      <c r="S17" s="153">
        <f>VLOOKUP($Q17*34-34+$T$3,'All Data'!$A$4:$AO$2756,40)</f>
        <v>1839.9601604067832</v>
      </c>
      <c r="T17" s="153">
        <f t="shared" si="3"/>
        <v>1839.9613604067831</v>
      </c>
      <c r="U17" s="154">
        <f t="shared" si="0"/>
        <v>20</v>
      </c>
      <c r="V17" s="155" t="str">
        <f t="shared" si="1"/>
        <v xml:space="preserve">Glenelg </v>
      </c>
      <c r="W17" s="153">
        <f t="shared" si="2"/>
        <v>2219.2232718548507</v>
      </c>
      <c r="X17" s="6"/>
      <c r="Y17" s="6"/>
      <c r="Z17" s="6"/>
      <c r="AA17" s="6"/>
      <c r="AB17" s="6"/>
      <c r="AC17" s="6"/>
      <c r="AD17" s="149" t="s">
        <v>1916</v>
      </c>
      <c r="AE17" s="149" t="s">
        <v>43</v>
      </c>
      <c r="AF17" s="149"/>
      <c r="AG17" s="10"/>
      <c r="AH17" s="10"/>
      <c r="AI17" s="6"/>
      <c r="AJ17" s="6"/>
      <c r="AK17" s="6"/>
      <c r="AL17" s="6"/>
    </row>
    <row r="18" spans="1:38" ht="12" customHeight="1">
      <c r="A18" s="112">
        <v>11</v>
      </c>
      <c r="B18" s="27" t="s">
        <v>14</v>
      </c>
      <c r="C18" s="22">
        <f>VLOOKUP(C$5*34-34+$A18,'All Data'!$A$4:$AO$2756,2+FrontSheet!$C$3)</f>
        <v>1681</v>
      </c>
      <c r="D18" s="22">
        <f>VLOOKUP(C$5*34-34+$A18,'All Data'!$A$4:$AO$2756,25+FrontSheet!$C$3)</f>
        <v>1004.793840930555</v>
      </c>
      <c r="E18" s="24"/>
      <c r="F18" s="22">
        <f>VLOOKUP(F$5*34-34+$A18,'All Data'!$A$4:$AO$2756,2+FrontSheet!$F$3)</f>
        <v>34247</v>
      </c>
      <c r="G18" s="22">
        <f>VLOOKUP(F$5*34-34+$A18,'All Data'!$A$4:$AO$2756,25+FrontSheet!$F$3)</f>
        <v>651.52324258325632</v>
      </c>
      <c r="H18" s="25"/>
      <c r="I18" s="26">
        <f t="shared" si="6"/>
        <v>54.222255670664765</v>
      </c>
      <c r="J18" s="112">
        <v>12</v>
      </c>
      <c r="K18" s="149" t="s">
        <v>1768</v>
      </c>
      <c r="L18" s="150">
        <f>VLOOKUP($K$3*34-34+$K$5,'All Data'!$A$4:$AO$2756,19+J18)</f>
        <v>2003.1887755102041</v>
      </c>
      <c r="M18" s="150">
        <f>VLOOKUP($M$3*34-34+$K$5,'All Data'!$A$4:$AO$2756,19+J18)</f>
        <v>595.87673109618208</v>
      </c>
      <c r="N18" s="151">
        <f t="shared" si="4"/>
        <v>2003.1887755102041</v>
      </c>
      <c r="O18" s="151">
        <f t="shared" si="5"/>
        <v>595.87673109618208</v>
      </c>
      <c r="P18" s="10"/>
      <c r="Q18" s="112">
        <v>13</v>
      </c>
      <c r="R18" s="149" t="s">
        <v>41</v>
      </c>
      <c r="S18" s="153">
        <f>VLOOKUP($Q18*34-34+$T$3,'All Data'!$A$4:$AO$2756,40)</f>
        <v>1250.9299525244855</v>
      </c>
      <c r="T18" s="153">
        <f t="shared" si="3"/>
        <v>1250.9312525244854</v>
      </c>
      <c r="U18" s="154">
        <f t="shared" si="0"/>
        <v>43</v>
      </c>
      <c r="V18" s="155" t="str">
        <f t="shared" si="1"/>
        <v xml:space="preserve">Greater Dandenong </v>
      </c>
      <c r="W18" s="153">
        <f t="shared" si="2"/>
        <v>2107.6163492689693</v>
      </c>
      <c r="X18" s="6"/>
      <c r="Y18" s="6"/>
      <c r="Z18" s="6"/>
      <c r="AA18" s="6"/>
      <c r="AB18" s="6"/>
      <c r="AC18" s="6"/>
      <c r="AD18" s="149" t="s">
        <v>1917</v>
      </c>
      <c r="AE18" s="149" t="s">
        <v>44</v>
      </c>
      <c r="AF18" s="149"/>
      <c r="AG18" s="10"/>
      <c r="AH18" s="10"/>
      <c r="AI18" s="6"/>
      <c r="AJ18" s="6"/>
      <c r="AK18" s="6"/>
      <c r="AL18" s="6"/>
    </row>
    <row r="19" spans="1:38" ht="12" customHeight="1">
      <c r="A19" s="112">
        <v>12</v>
      </c>
      <c r="B19" s="27" t="s">
        <v>13</v>
      </c>
      <c r="C19" s="22">
        <f>VLOOKUP(C$5*34-34+$A19,'All Data'!$A$4:$AO$2756,2+FrontSheet!$C$3)</f>
        <v>1430</v>
      </c>
      <c r="D19" s="22">
        <f>VLOOKUP(C$5*34-34+$A19,'All Data'!$A$4:$AO$2756,25+FrontSheet!$C$3)</f>
        <v>854.76216093438052</v>
      </c>
      <c r="E19" s="24"/>
      <c r="F19" s="22">
        <f>VLOOKUP(F$5*34-34+$A19,'All Data'!$A$4:$AO$2756,2+FrontSheet!$F$3)</f>
        <v>38844</v>
      </c>
      <c r="G19" s="22">
        <f>VLOOKUP(F$5*34-34+$A19,'All Data'!$A$4:$AO$2756,25+FrontSheet!$F$3)</f>
        <v>738.97768665588251</v>
      </c>
      <c r="H19" s="25"/>
      <c r="I19" s="26">
        <f t="shared" si="6"/>
        <v>15.668196262117318</v>
      </c>
      <c r="J19" s="112">
        <v>13</v>
      </c>
      <c r="K19" s="149" t="s">
        <v>1769</v>
      </c>
      <c r="L19" s="150">
        <f>VLOOKUP($K$3*34-34+$K$5,'All Data'!$A$4:$AO$2756,19+J19)</f>
        <v>1980.7147472538397</v>
      </c>
      <c r="M19" s="150">
        <f>VLOOKUP($M$3*34-34+$K$5,'All Data'!$A$4:$AO$2756,19+J19)</f>
        <v>538.64054287155625</v>
      </c>
      <c r="N19" s="151">
        <f t="shared" si="4"/>
        <v>1980.7147472538397</v>
      </c>
      <c r="O19" s="151">
        <f t="shared" si="5"/>
        <v>538.64054287155625</v>
      </c>
      <c r="P19" s="10"/>
      <c r="Q19" s="112">
        <v>14</v>
      </c>
      <c r="R19" s="149" t="s">
        <v>42</v>
      </c>
      <c r="S19" s="153">
        <f>VLOOKUP($Q19*34-34+$T$3,'All Data'!$A$4:$AO$2756,40)</f>
        <v>1430.8794691858959</v>
      </c>
      <c r="T19" s="153">
        <f t="shared" si="3"/>
        <v>1430.880869185896</v>
      </c>
      <c r="U19" s="154">
        <f t="shared" si="0"/>
        <v>37</v>
      </c>
      <c r="V19" s="155" t="str">
        <f t="shared" si="1"/>
        <v xml:space="preserve">Swan Hill </v>
      </c>
      <c r="W19" s="153">
        <f t="shared" si="2"/>
        <v>2095.3825732435762</v>
      </c>
      <c r="X19" s="6"/>
      <c r="Y19" s="6"/>
      <c r="Z19" s="6"/>
      <c r="AA19" s="6"/>
      <c r="AB19" s="6"/>
      <c r="AC19" s="6"/>
      <c r="AD19" s="149"/>
      <c r="AE19" s="149" t="s">
        <v>45</v>
      </c>
      <c r="AF19" s="149"/>
      <c r="AG19" s="10"/>
      <c r="AH19" s="10"/>
      <c r="AI19" s="6"/>
      <c r="AJ19" s="6"/>
      <c r="AK19" s="6"/>
      <c r="AL19" s="6"/>
    </row>
    <row r="20" spans="1:38" ht="12" customHeight="1">
      <c r="A20" s="112">
        <v>13</v>
      </c>
      <c r="B20" s="27" t="s">
        <v>12</v>
      </c>
      <c r="C20" s="22">
        <f>VLOOKUP(C$5*34-34+$A20,'All Data'!$A$4:$AO$2756,2+FrontSheet!$C$3)</f>
        <v>8744</v>
      </c>
      <c r="D20" s="22">
        <f>VLOOKUP(C$5*34-34+$A20,'All Data'!$A$4:$AO$2756,25+FrontSheet!$C$3)</f>
        <v>5226.6016330141429</v>
      </c>
      <c r="E20" s="24"/>
      <c r="F20" s="22">
        <f>VLOOKUP(F$5*34-34+$A20,'All Data'!$A$4:$AO$2756,2+FrontSheet!$F$3)</f>
        <v>198769</v>
      </c>
      <c r="G20" s="22">
        <f>VLOOKUP(F$5*34-34+$A20,'All Data'!$A$4:$AO$2756,25+FrontSheet!$F$3)</f>
        <v>3781.4297136984633</v>
      </c>
      <c r="H20" s="25"/>
      <c r="I20" s="26">
        <f t="shared" si="6"/>
        <v>38.217606268879067</v>
      </c>
      <c r="J20" s="112">
        <v>14</v>
      </c>
      <c r="K20" s="149" t="s">
        <v>1770</v>
      </c>
      <c r="L20" s="150">
        <f>VLOOKUP($K$3*34-34+$K$5,'All Data'!$A$4:$AO$2756,19+J20)</f>
        <v>1837.7181716997518</v>
      </c>
      <c r="M20" s="150">
        <f>VLOOKUP($M$3*34-34+$K$5,'All Data'!$A$4:$AO$2756,19+J20)</f>
        <v>502.93715297336445</v>
      </c>
      <c r="N20" s="151">
        <f t="shared" si="4"/>
        <v>1837.7181716997518</v>
      </c>
      <c r="O20" s="151">
        <f t="shared" si="5"/>
        <v>502.93715297336445</v>
      </c>
      <c r="P20" s="10"/>
      <c r="Q20" s="112">
        <v>15</v>
      </c>
      <c r="R20" s="149" t="s">
        <v>43</v>
      </c>
      <c r="S20" s="153">
        <f>VLOOKUP($Q20*34-34+$T$3,'All Data'!$A$4:$AO$2756,40)</f>
        <v>2335.0846468184473</v>
      </c>
      <c r="T20" s="153">
        <f t="shared" si="3"/>
        <v>2335.0861468184471</v>
      </c>
      <c r="U20" s="154">
        <f t="shared" si="0"/>
        <v>10</v>
      </c>
      <c r="V20" s="155" t="str">
        <f t="shared" si="1"/>
        <v xml:space="preserve">Mitchell </v>
      </c>
      <c r="W20" s="153">
        <f t="shared" si="2"/>
        <v>2055.5476730987516</v>
      </c>
      <c r="X20" s="6"/>
      <c r="Y20" s="6"/>
      <c r="Z20" s="6"/>
      <c r="AA20" s="6"/>
      <c r="AB20" s="6"/>
      <c r="AC20" s="6"/>
      <c r="AD20" s="149"/>
      <c r="AE20" s="149" t="s">
        <v>46</v>
      </c>
      <c r="AF20" s="149"/>
      <c r="AG20" s="10"/>
      <c r="AH20" s="10"/>
      <c r="AI20" s="6"/>
      <c r="AJ20" s="6"/>
      <c r="AK20" s="6"/>
      <c r="AL20" s="6"/>
    </row>
    <row r="21" spans="1:38" ht="12" customHeight="1">
      <c r="A21" s="112">
        <v>14</v>
      </c>
      <c r="B21" s="27" t="s">
        <v>11</v>
      </c>
      <c r="C21" s="22">
        <f>VLOOKUP(C$5*34-34+$A21,'All Data'!$A$4:$AO$2756,2+FrontSheet!$C$3)</f>
        <v>1009</v>
      </c>
      <c r="D21" s="22">
        <f>VLOOKUP(C$5*34-34+$A21,'All Data'!$A$4:$AO$2756,25+FrontSheet!$C$3)</f>
        <v>603.11539886908395</v>
      </c>
      <c r="E21" s="24"/>
      <c r="F21" s="22">
        <f>VLOOKUP(F$5*34-34+$A21,'All Data'!$A$4:$AO$2756,2+FrontSheet!$F$3)</f>
        <v>22439</v>
      </c>
      <c r="G21" s="22">
        <f>VLOOKUP(F$5*34-34+$A21,'All Data'!$A$4:$AO$2756,25+FrontSheet!$F$3)</f>
        <v>426.8849838037109</v>
      </c>
      <c r="H21" s="25"/>
      <c r="I21" s="26">
        <f t="shared" si="6"/>
        <v>41.282879874361392</v>
      </c>
      <c r="J21" s="112">
        <v>15</v>
      </c>
      <c r="K21" s="149" t="s">
        <v>1775</v>
      </c>
      <c r="L21" s="150">
        <f>VLOOKUP($K$3*34-34+$K$5,'All Data'!$A$4:$AO$2756,19+J21)</f>
        <v>1755.1462621885157</v>
      </c>
      <c r="M21" s="150">
        <f>VLOOKUP($M$3*34-34+$K$5,'All Data'!$A$4:$AO$2756,19+J21)</f>
        <v>572.74863583861077</v>
      </c>
      <c r="N21" s="151">
        <f t="shared" si="4"/>
        <v>1755.1462621885157</v>
      </c>
      <c r="O21" s="151">
        <f t="shared" si="5"/>
        <v>572.74863583861077</v>
      </c>
      <c r="P21" s="10"/>
      <c r="Q21" s="112">
        <v>16</v>
      </c>
      <c r="R21" s="149" t="s">
        <v>44</v>
      </c>
      <c r="S21" s="153">
        <f>VLOOKUP($Q21*34-34+$T$3,'All Data'!$A$4:$AO$2756,40)</f>
        <v>1542.6008968609865</v>
      </c>
      <c r="T21" s="153">
        <f t="shared" si="3"/>
        <v>1542.6024968609865</v>
      </c>
      <c r="U21" s="154">
        <f t="shared" si="0"/>
        <v>32</v>
      </c>
      <c r="V21" s="155" t="str">
        <f t="shared" si="1"/>
        <v xml:space="preserve">Yarra </v>
      </c>
      <c r="W21" s="153">
        <f t="shared" si="2"/>
        <v>1929.3785871745476</v>
      </c>
      <c r="X21" s="6"/>
      <c r="Y21" s="6"/>
      <c r="Z21" s="6"/>
      <c r="AA21" s="6"/>
      <c r="AB21" s="6"/>
      <c r="AC21" s="6"/>
      <c r="AD21" s="149"/>
      <c r="AE21" s="149" t="s">
        <v>47</v>
      </c>
      <c r="AF21" s="149"/>
      <c r="AG21" s="10"/>
      <c r="AH21" s="10"/>
      <c r="AI21" s="6"/>
      <c r="AJ21" s="6"/>
      <c r="AK21" s="6"/>
      <c r="AL21" s="6"/>
    </row>
    <row r="22" spans="1:38" ht="12" customHeight="1">
      <c r="A22" s="112">
        <v>15</v>
      </c>
      <c r="B22" s="27" t="s">
        <v>28</v>
      </c>
      <c r="C22" s="36">
        <f>VLOOKUP(C$5*34-34+$A22,'All Data'!$A$4:$AO$2756,2+FrontSheet!$C$3)</f>
        <v>0</v>
      </c>
      <c r="D22" s="38">
        <f>VLOOKUP(C$5*34-34+$A22,'All Data'!$A$4:$AO$2756,25+FrontSheet!$C$3)</f>
        <v>0</v>
      </c>
      <c r="E22" s="24"/>
      <c r="F22" s="36">
        <f>VLOOKUP(F$5*34-34+$A22,'All Data'!$A$4:$AO$2756,2+FrontSheet!$F$3)</f>
        <v>9</v>
      </c>
      <c r="G22" s="38">
        <f>VLOOKUP(F$5*34-34+$A22,'All Data'!$A$4:$AO$2756,25+FrontSheet!$F$3)</f>
        <v>0.17121818504538519</v>
      </c>
      <c r="H22" s="25"/>
      <c r="I22" s="37">
        <f t="shared" si="6"/>
        <v>-100</v>
      </c>
      <c r="J22" s="112">
        <v>16</v>
      </c>
      <c r="K22" s="149" t="s">
        <v>1776</v>
      </c>
      <c r="L22" s="150">
        <f>VLOOKUP($K$3*34-34+$K$5,'All Data'!$A$4:$AO$2756,19+J22)</f>
        <v>1700.3345992238249</v>
      </c>
      <c r="M22" s="150">
        <f>VLOOKUP($M$3*34-34+$K$5,'All Data'!$A$4:$AO$2756,19+J22)</f>
        <v>482.81537798330527</v>
      </c>
      <c r="N22" s="151">
        <f t="shared" si="4"/>
        <v>1700.3345992238249</v>
      </c>
      <c r="O22" s="151">
        <f t="shared" si="5"/>
        <v>482.81537798330527</v>
      </c>
      <c r="P22" s="10"/>
      <c r="Q22" s="112">
        <v>17</v>
      </c>
      <c r="R22" s="149" t="s">
        <v>45</v>
      </c>
      <c r="S22" s="153">
        <f>VLOOKUP($Q22*34-34+$T$3,'All Data'!$A$4:$AO$2756,40)</f>
        <v>1148.5548403382556</v>
      </c>
      <c r="T22" s="153">
        <f t="shared" si="3"/>
        <v>1148.5565403382557</v>
      </c>
      <c r="U22" s="154">
        <f t="shared" si="0"/>
        <v>47</v>
      </c>
      <c r="V22" s="155" t="str">
        <f t="shared" si="1"/>
        <v xml:space="preserve">Warrnambool </v>
      </c>
      <c r="W22" s="153">
        <f t="shared" si="2"/>
        <v>1925.3112033195021</v>
      </c>
      <c r="X22" s="6"/>
      <c r="Y22" s="6"/>
      <c r="Z22" s="6"/>
      <c r="AA22" s="6"/>
      <c r="AB22" s="6"/>
      <c r="AC22" s="6"/>
      <c r="AD22" s="149"/>
      <c r="AE22" s="149" t="s">
        <v>48</v>
      </c>
      <c r="AF22" s="149"/>
      <c r="AG22" s="10"/>
      <c r="AH22" s="10"/>
      <c r="AI22" s="6"/>
      <c r="AJ22" s="6"/>
      <c r="AK22" s="6"/>
      <c r="AL22" s="6"/>
    </row>
    <row r="23" spans="1:38" ht="12" customHeight="1">
      <c r="A23" s="112">
        <v>16</v>
      </c>
      <c r="B23" s="28" t="s">
        <v>118</v>
      </c>
      <c r="C23" s="41">
        <f>VLOOKUP(C$5*34-34+$A23,'All Data'!$A$4:$AO$2756,2+FrontSheet!$C$3)</f>
        <v>13016</v>
      </c>
      <c r="D23" s="41">
        <f>VLOOKUP(C$5*34-34+$A23,'All Data'!$A$4:$AO$2756,25+FrontSheet!$C$3)</f>
        <v>7780.1288718334945</v>
      </c>
      <c r="E23" s="24"/>
      <c r="F23" s="41">
        <f>VLOOKUP(F$5*34-34+$A23,'All Data'!$A$4:$AO$2756,2+FrontSheet!$F$3)</f>
        <v>296641</v>
      </c>
      <c r="G23" s="41">
        <f>VLOOKUP(F$5*34-34+$A23,'All Data'!$A$4:$AO$2756,25+FrontSheet!$F$3)</f>
        <v>5643.3704033386784</v>
      </c>
      <c r="H23" s="25"/>
      <c r="I23" s="41">
        <f>IF(G23&gt;0,(D23-G23)/G23*100,"")</f>
        <v>37.86316183021917</v>
      </c>
      <c r="J23" s="112">
        <v>17</v>
      </c>
      <c r="K23" s="149" t="s">
        <v>1777</v>
      </c>
      <c r="L23" s="150">
        <f>VLOOKUP($K$3*34-34+$K$5,'All Data'!$A$4:$AO$2756,19+J23)</f>
        <v>1664.61635377109</v>
      </c>
      <c r="M23" s="150">
        <f>VLOOKUP($M$3*34-34+$K$5,'All Data'!$A$4:$AO$2756,19+J23)</f>
        <v>585.76172299289328</v>
      </c>
      <c r="N23" s="151">
        <f t="shared" si="4"/>
        <v>1664.61635377109</v>
      </c>
      <c r="O23" s="151">
        <f t="shared" si="5"/>
        <v>585.76172299289328</v>
      </c>
      <c r="P23" s="10"/>
      <c r="Q23" s="112">
        <v>18</v>
      </c>
      <c r="R23" s="149" t="s">
        <v>46</v>
      </c>
      <c r="S23" s="153">
        <f>VLOOKUP($Q23*34-34+$T$3,'All Data'!$A$4:$AO$2756,40)</f>
        <v>1268.4183217369016</v>
      </c>
      <c r="T23" s="153">
        <f t="shared" si="3"/>
        <v>1268.4201217369016</v>
      </c>
      <c r="U23" s="154">
        <f t="shared" si="0"/>
        <v>41</v>
      </c>
      <c r="V23" s="155" t="str">
        <f t="shared" si="1"/>
        <v xml:space="preserve">Greater Bendigo </v>
      </c>
      <c r="W23" s="153">
        <f t="shared" si="2"/>
        <v>1915.6631294463655</v>
      </c>
      <c r="X23" s="6"/>
      <c r="Y23" s="6"/>
      <c r="Z23" s="6"/>
      <c r="AA23" s="6"/>
      <c r="AB23" s="6"/>
      <c r="AC23" s="6"/>
      <c r="AD23" s="149"/>
      <c r="AE23" s="149" t="s">
        <v>49</v>
      </c>
      <c r="AF23" s="149"/>
      <c r="AG23" s="10"/>
      <c r="AH23" s="10"/>
      <c r="AI23" s="6"/>
      <c r="AJ23" s="6"/>
      <c r="AK23" s="6"/>
      <c r="AL23" s="6"/>
    </row>
    <row r="24" spans="1:38" ht="12" customHeight="1">
      <c r="A24" s="112">
        <v>17</v>
      </c>
      <c r="B24" s="27" t="s">
        <v>10</v>
      </c>
      <c r="C24" s="39">
        <f>VLOOKUP(C$5*34-34+$A24,'All Data'!$A$4:$AO$2756,2+FrontSheet!$C$3)</f>
        <v>131</v>
      </c>
      <c r="D24" s="39">
        <f>VLOOKUP(C$5*34-34+$A24,'All Data'!$A$4:$AO$2756,25+FrontSheet!$C$3)</f>
        <v>78.303386770911786</v>
      </c>
      <c r="E24" s="24"/>
      <c r="F24" s="39">
        <f>VLOOKUP(F$5*34-34+$A24,'All Data'!$A$4:$AO$2756,2+FrontSheet!$F$3)</f>
        <v>2276</v>
      </c>
      <c r="G24" s="39">
        <f>VLOOKUP(F$5*34-34+$A24,'All Data'!$A$4:$AO$2756,25+FrontSheet!$F$3)</f>
        <v>43.299176573699633</v>
      </c>
      <c r="H24" s="25"/>
      <c r="I24" s="40">
        <f t="shared" si="6"/>
        <v>80.842669461927073</v>
      </c>
      <c r="J24" s="112">
        <v>18</v>
      </c>
      <c r="K24" s="149" t="s">
        <v>1898</v>
      </c>
      <c r="L24" s="150">
        <f>VLOOKUP($K$3*34-34+$K$5,'All Data'!$A$4:$AO$2756,19+J24)</f>
        <v>1689.4444062907767</v>
      </c>
      <c r="M24" s="150">
        <f>VLOOKUP($M$3*34-34+$K$5,'All Data'!$A$4:$AO$2756,19+J24)</f>
        <v>511.01909764994792</v>
      </c>
      <c r="N24" s="151">
        <f t="shared" si="4"/>
        <v>1689.4444062907767</v>
      </c>
      <c r="O24" s="151">
        <f t="shared" si="5"/>
        <v>511.01909764994792</v>
      </c>
      <c r="P24" s="10"/>
      <c r="Q24" s="112">
        <v>19</v>
      </c>
      <c r="R24" s="149" t="s">
        <v>47</v>
      </c>
      <c r="S24" s="153">
        <f>VLOOKUP($Q24*34-34+$T$3,'All Data'!$A$4:$AO$2756,40)</f>
        <v>2788.2319614746471</v>
      </c>
      <c r="T24" s="153">
        <f t="shared" si="3"/>
        <v>2788.2338614746473</v>
      </c>
      <c r="U24" s="154">
        <f t="shared" si="0"/>
        <v>6</v>
      </c>
      <c r="V24" s="155" t="str">
        <f t="shared" si="1"/>
        <v xml:space="preserve">Frankston </v>
      </c>
      <c r="W24" s="153">
        <f t="shared" si="2"/>
        <v>1868.4092244926183</v>
      </c>
      <c r="X24" s="6"/>
      <c r="Y24" s="6"/>
      <c r="Z24" s="6"/>
      <c r="AA24" s="6"/>
      <c r="AB24" s="6"/>
      <c r="AC24" s="6"/>
      <c r="AD24" s="149"/>
      <c r="AE24" s="149" t="s">
        <v>50</v>
      </c>
      <c r="AF24" s="149"/>
      <c r="AG24" s="10"/>
      <c r="AH24" s="10"/>
      <c r="AI24" s="6"/>
      <c r="AJ24" s="6"/>
      <c r="AK24" s="6"/>
      <c r="AL24" s="6"/>
    </row>
    <row r="25" spans="1:38" ht="12" customHeight="1">
      <c r="A25" s="112">
        <v>18</v>
      </c>
      <c r="B25" s="27" t="s">
        <v>9</v>
      </c>
      <c r="C25" s="22">
        <f>VLOOKUP(C$5*34-34+$A25,'All Data'!$A$4:$AO$2756,2+FrontSheet!$C$3)</f>
        <v>68</v>
      </c>
      <c r="D25" s="22">
        <f>VLOOKUP(C$5*34-34+$A25,'All Data'!$A$4:$AO$2756,25+FrontSheet!$C$3)</f>
        <v>40.646032827648867</v>
      </c>
      <c r="E25" s="24"/>
      <c r="F25" s="22">
        <f>VLOOKUP(F$5*34-34+$A25,'All Data'!$A$4:$AO$2756,2+FrontSheet!$F$3)</f>
        <v>1600</v>
      </c>
      <c r="G25" s="22">
        <f>VLOOKUP(F$5*34-34+$A25,'All Data'!$A$4:$AO$2756,25+FrontSheet!$F$3)</f>
        <v>30.43878845251292</v>
      </c>
      <c r="H25" s="25"/>
      <c r="I25" s="26">
        <f t="shared" si="6"/>
        <v>33.533674939329828</v>
      </c>
      <c r="J25" s="112">
        <v>19</v>
      </c>
      <c r="K25" s="149" t="s">
        <v>1914</v>
      </c>
      <c r="L25" s="150">
        <f>VLOOKUP($K$3*34-34+$K$5,'All Data'!$A$4:$AO$2756,19+J25)</f>
        <v>1862.5936946777656</v>
      </c>
      <c r="M25" s="150">
        <f>VLOOKUP($M$3*34-34+$K$5,'All Data'!$A$4:$AO$2756,19+J25)</f>
        <v>691.31705775460216</v>
      </c>
      <c r="N25" s="151">
        <f t="shared" si="4"/>
        <v>1862.5936946777656</v>
      </c>
      <c r="O25" s="151">
        <f t="shared" si="5"/>
        <v>691.31705775460216</v>
      </c>
      <c r="P25" s="10"/>
      <c r="Q25" s="112">
        <v>20</v>
      </c>
      <c r="R25" s="149" t="s">
        <v>48</v>
      </c>
      <c r="S25" s="153">
        <f>VLOOKUP($Q25*34-34+$T$3,'All Data'!$A$4:$AO$2756,40)</f>
        <v>1868.4092244926183</v>
      </c>
      <c r="T25" s="153">
        <f t="shared" si="3"/>
        <v>1868.4112244926182</v>
      </c>
      <c r="U25" s="154">
        <f t="shared" si="0"/>
        <v>19</v>
      </c>
      <c r="V25" s="155" t="str">
        <f t="shared" si="1"/>
        <v xml:space="preserve">Campaspe </v>
      </c>
      <c r="W25" s="153">
        <f t="shared" si="2"/>
        <v>1839.9601604067832</v>
      </c>
      <c r="X25" s="6"/>
      <c r="Y25" s="6"/>
      <c r="Z25" s="6"/>
      <c r="AA25" s="6"/>
      <c r="AB25" s="6"/>
      <c r="AC25" s="6"/>
      <c r="AD25" s="149"/>
      <c r="AE25" s="149" t="s">
        <v>51</v>
      </c>
      <c r="AF25" s="149"/>
      <c r="AG25" s="10"/>
      <c r="AH25" s="10"/>
      <c r="AI25" s="6"/>
      <c r="AJ25" s="6"/>
      <c r="AK25" s="6"/>
      <c r="AL25" s="6"/>
    </row>
    <row r="26" spans="1:38" ht="12" customHeight="1">
      <c r="A26" s="112">
        <v>19</v>
      </c>
      <c r="B26" s="27" t="s">
        <v>8</v>
      </c>
      <c r="C26" s="22">
        <f>VLOOKUP(C$5*34-34+$A26,'All Data'!$A$4:$AO$2756,2+FrontSheet!$C$3)</f>
        <v>1244</v>
      </c>
      <c r="D26" s="22">
        <f>VLOOKUP(C$5*34-34+$A26,'All Data'!$A$4:$AO$2756,25+FrontSheet!$C$3)</f>
        <v>743.58330643522334</v>
      </c>
      <c r="E26" s="24"/>
      <c r="F26" s="22">
        <f>VLOOKUP(F$5*34-34+$A26,'All Data'!$A$4:$AO$2756,2+FrontSheet!$F$3)</f>
        <v>19246</v>
      </c>
      <c r="G26" s="22">
        <f>VLOOKUP(F$5*34-34+$A26,'All Data'!$A$4:$AO$2756,25+FrontSheet!$F$3)</f>
        <v>366.14057659816478</v>
      </c>
      <c r="H26" s="25"/>
      <c r="I26" s="26">
        <f t="shared" si="6"/>
        <v>103.08683439128839</v>
      </c>
      <c r="J26" s="112">
        <v>20</v>
      </c>
      <c r="K26" s="149" t="s">
        <v>1915</v>
      </c>
      <c r="L26" s="150">
        <f>VLOOKUP($K$3*34-34+$K$5,'All Data'!$A$4:$AO$2756,19+J26)</f>
        <v>1835.254469082739</v>
      </c>
      <c r="M26" s="150">
        <f>VLOOKUP($M$3*34-34+$K$5,'All Data'!$A$4:$AO$2756,19+J26)</f>
        <v>643.94582825022781</v>
      </c>
      <c r="N26" s="151">
        <f t="shared" si="4"/>
        <v>1835.254469082739</v>
      </c>
      <c r="O26" s="151">
        <f t="shared" si="5"/>
        <v>643.94582825022781</v>
      </c>
      <c r="P26" s="10"/>
      <c r="Q26" s="112">
        <v>21</v>
      </c>
      <c r="R26" s="149" t="s">
        <v>49</v>
      </c>
      <c r="S26" s="153">
        <f>VLOOKUP($Q26*34-34+$T$3,'All Data'!$A$4:$AO$2756,40)</f>
        <v>1557.0934256055364</v>
      </c>
      <c r="T26" s="153">
        <f t="shared" si="3"/>
        <v>1557.0955256055363</v>
      </c>
      <c r="U26" s="154">
        <f t="shared" si="0"/>
        <v>31</v>
      </c>
      <c r="V26" s="155" t="str">
        <f t="shared" si="1"/>
        <v xml:space="preserve">Wangaratta </v>
      </c>
      <c r="W26" s="153">
        <f t="shared" si="2"/>
        <v>1816.4340879710962</v>
      </c>
      <c r="X26" s="6"/>
      <c r="Y26" s="6"/>
      <c r="Z26" s="6"/>
      <c r="AA26" s="6"/>
      <c r="AB26" s="6"/>
      <c r="AC26" s="6"/>
      <c r="AD26" s="149"/>
      <c r="AE26" s="149" t="s">
        <v>52</v>
      </c>
      <c r="AF26" s="149"/>
      <c r="AG26" s="10"/>
      <c r="AH26" s="10"/>
      <c r="AI26" s="6"/>
      <c r="AJ26" s="6"/>
      <c r="AK26" s="6"/>
      <c r="AL26" s="6"/>
    </row>
    <row r="27" spans="1:38" ht="12" customHeight="1">
      <c r="A27" s="112">
        <v>20</v>
      </c>
      <c r="B27" s="27" t="s">
        <v>24</v>
      </c>
      <c r="C27" s="36">
        <f>VLOOKUP(C$5*34-34+$A27,'All Data'!$A$4:$AO$2756,2+FrontSheet!$C$3)</f>
        <v>0</v>
      </c>
      <c r="D27" s="38">
        <f>VLOOKUP(C$5*34-34+$A27,'All Data'!$A$4:$AO$2756,25+FrontSheet!$C$3)</f>
        <v>0</v>
      </c>
      <c r="E27" s="24"/>
      <c r="F27" s="36">
        <f>VLOOKUP(F$5*34-34+$A27,'All Data'!$A$4:$AO$2756,2+FrontSheet!$F$3)</f>
        <v>9</v>
      </c>
      <c r="G27" s="38">
        <f>VLOOKUP(F$5*34-34+$A27,'All Data'!$A$4:$AO$2756,25+FrontSheet!$F$3)</f>
        <v>0.17121818504538519</v>
      </c>
      <c r="H27" s="25"/>
      <c r="I27" s="37">
        <f t="shared" si="6"/>
        <v>-100</v>
      </c>
      <c r="J27" s="112">
        <v>21</v>
      </c>
      <c r="K27" s="149" t="s">
        <v>1916</v>
      </c>
      <c r="L27" s="150">
        <f>VLOOKUP($K$3*34-34+$K$5,'All Data'!$A$4:$AO$2756,19+J27)</f>
        <v>2107.6163492689693</v>
      </c>
      <c r="M27" s="150">
        <f>VLOOKUP($M$3*34-34+$K$5,'All Data'!$A$4:$AO$2756,19+J27)</f>
        <v>469.78999855799515</v>
      </c>
      <c r="N27" s="151">
        <f t="shared" si="4"/>
        <v>2107.6163492689693</v>
      </c>
      <c r="O27" s="151">
        <f t="shared" si="5"/>
        <v>469.78999855799515</v>
      </c>
      <c r="P27" s="10"/>
      <c r="Q27" s="112">
        <v>22</v>
      </c>
      <c r="R27" s="149" t="s">
        <v>50</v>
      </c>
      <c r="S27" s="153">
        <f>VLOOKUP($Q27*34-34+$T$3,'All Data'!$A$4:$AO$2756,40)</f>
        <v>755.63309884078308</v>
      </c>
      <c r="T27" s="153">
        <f t="shared" si="3"/>
        <v>755.63529884078309</v>
      </c>
      <c r="U27" s="154">
        <f t="shared" si="0"/>
        <v>67</v>
      </c>
      <c r="V27" s="155" t="str">
        <f t="shared" si="1"/>
        <v xml:space="preserve">Port Phillip </v>
      </c>
      <c r="W27" s="153">
        <f t="shared" si="2"/>
        <v>1808.8382784971909</v>
      </c>
      <c r="X27" s="6"/>
      <c r="Y27" s="6"/>
      <c r="Z27" s="6"/>
      <c r="AA27" s="6"/>
      <c r="AB27" s="6"/>
      <c r="AC27" s="6"/>
      <c r="AD27" s="149"/>
      <c r="AE27" s="149" t="s">
        <v>53</v>
      </c>
      <c r="AF27" s="149"/>
      <c r="AG27" s="10"/>
      <c r="AH27" s="10"/>
      <c r="AI27" s="6"/>
      <c r="AJ27" s="6"/>
      <c r="AK27" s="6"/>
      <c r="AL27" s="6"/>
    </row>
    <row r="28" spans="1:38" ht="12" customHeight="1">
      <c r="A28" s="112">
        <v>21</v>
      </c>
      <c r="B28" s="28" t="s">
        <v>119</v>
      </c>
      <c r="C28" s="41">
        <f>VLOOKUP(C$5*34-34+$A28,'All Data'!$A$4:$AO$2756,2+FrontSheet!$C$3)</f>
        <v>1443</v>
      </c>
      <c r="D28" s="41">
        <f>VLOOKUP(C$5*34-34+$A28,'All Data'!$A$4:$AO$2756,25+FrontSheet!$C$3)</f>
        <v>862.532726033784</v>
      </c>
      <c r="E28" s="24"/>
      <c r="F28" s="41">
        <f>VLOOKUP(F$5*34-34+$A28,'All Data'!$A$4:$AO$2756,2+FrontSheet!$F$3)</f>
        <v>23131</v>
      </c>
      <c r="G28" s="41">
        <f>VLOOKUP(F$5*34-34+$A28,'All Data'!$A$4:$AO$2756,25+FrontSheet!$F$3)</f>
        <v>440.04975980942277</v>
      </c>
      <c r="H28" s="25"/>
      <c r="I28" s="41">
        <f t="shared" si="6"/>
        <v>96.007998369850398</v>
      </c>
      <c r="J28" s="112">
        <v>22</v>
      </c>
      <c r="K28" s="149" t="s">
        <v>1917</v>
      </c>
      <c r="L28" s="150">
        <f>VLOOKUP($K$3*34-34+$K$5,'All Data'!$A$4:$AO$2756,19+J28)</f>
        <v>0</v>
      </c>
      <c r="M28" s="150">
        <f>VLOOKUP($M$3*34-34+$K$5,'All Data'!$A$4:$AO$2756,19+J28)</f>
        <v>0</v>
      </c>
      <c r="N28" s="151">
        <f t="shared" si="4"/>
        <v>0</v>
      </c>
      <c r="O28" s="151">
        <f t="shared" si="5"/>
        <v>0</v>
      </c>
      <c r="P28" s="10"/>
      <c r="Q28" s="112">
        <v>23</v>
      </c>
      <c r="R28" s="149" t="s">
        <v>51</v>
      </c>
      <c r="S28" s="153">
        <f>VLOOKUP($Q28*34-34+$T$3,'All Data'!$A$4:$AO$2756,40)</f>
        <v>2219.2232718548507</v>
      </c>
      <c r="T28" s="153">
        <f t="shared" si="3"/>
        <v>2219.2255718548508</v>
      </c>
      <c r="U28" s="154">
        <f t="shared" si="0"/>
        <v>12</v>
      </c>
      <c r="V28" s="155" t="str">
        <f t="shared" si="1"/>
        <v xml:space="preserve">Bass Coast </v>
      </c>
      <c r="W28" s="153">
        <f t="shared" si="2"/>
        <v>1806.8278347911933</v>
      </c>
      <c r="X28" s="6"/>
      <c r="Y28" s="6"/>
      <c r="Z28" s="6"/>
      <c r="AA28" s="6"/>
      <c r="AB28" s="6"/>
      <c r="AC28" s="6"/>
      <c r="AD28" s="149"/>
      <c r="AE28" s="149" t="s">
        <v>54</v>
      </c>
      <c r="AF28" s="149"/>
      <c r="AG28" s="10"/>
      <c r="AH28" s="10"/>
      <c r="AI28" s="6"/>
      <c r="AJ28" s="6"/>
      <c r="AK28" s="6"/>
      <c r="AL28" s="6"/>
    </row>
    <row r="29" spans="1:38" ht="12" customHeight="1">
      <c r="A29" s="112">
        <v>22</v>
      </c>
      <c r="B29" s="27" t="s">
        <v>7</v>
      </c>
      <c r="C29" s="39">
        <f>VLOOKUP(C$5*34-34+$A29,'All Data'!$A$4:$AO$2756,2+FrontSheet!$C$3)</f>
        <v>603</v>
      </c>
      <c r="D29" s="39">
        <f>VLOOKUP(C$5*34-34+$A29,'All Data'!$A$4:$AO$2756,25+FrontSheet!$C$3)</f>
        <v>360.43467345694512</v>
      </c>
      <c r="E29" s="24"/>
      <c r="F29" s="39">
        <f>VLOOKUP(F$5*34-34+$A29,'All Data'!$A$4:$AO$2756,2+FrontSheet!$F$3)</f>
        <v>11270</v>
      </c>
      <c r="G29" s="39">
        <f>VLOOKUP(F$5*34-34+$A29,'All Data'!$A$4:$AO$2756,25+FrontSheet!$F$3)</f>
        <v>214.40321616238791</v>
      </c>
      <c r="H29" s="25"/>
      <c r="I29" s="40">
        <f t="shared" si="6"/>
        <v>68.110665459399513</v>
      </c>
      <c r="J29" s="10"/>
      <c r="K29" s="163" t="s">
        <v>1979</v>
      </c>
      <c r="L29" s="163"/>
      <c r="M29" s="163"/>
      <c r="N29" s="163"/>
      <c r="O29" s="10"/>
      <c r="P29" s="7"/>
      <c r="Q29" s="112">
        <v>24</v>
      </c>
      <c r="R29" s="149" t="s">
        <v>52</v>
      </c>
      <c r="S29" s="153">
        <f>VLOOKUP($Q29*34-34+$T$3,'All Data'!$A$4:$AO$2756,40)</f>
        <v>489.80521699510194</v>
      </c>
      <c r="T29" s="153">
        <f t="shared" si="3"/>
        <v>489.80761699510197</v>
      </c>
      <c r="U29" s="154">
        <f t="shared" si="0"/>
        <v>78</v>
      </c>
      <c r="V29" s="155" t="str">
        <f t="shared" si="1"/>
        <v xml:space="preserve">Yarriambiack </v>
      </c>
      <c r="W29" s="153">
        <f t="shared" si="2"/>
        <v>1780.6492278600692</v>
      </c>
      <c r="X29" s="6"/>
      <c r="Y29" s="6"/>
      <c r="Z29" s="6"/>
      <c r="AA29" s="6"/>
      <c r="AB29" s="6"/>
      <c r="AC29" s="6"/>
      <c r="AD29" s="149"/>
      <c r="AE29" s="149" t="s">
        <v>55</v>
      </c>
      <c r="AF29" s="149"/>
      <c r="AG29" s="10"/>
      <c r="AH29" s="10"/>
      <c r="AI29" s="6"/>
      <c r="AJ29" s="6"/>
      <c r="AK29" s="6"/>
      <c r="AL29" s="6"/>
    </row>
    <row r="30" spans="1:38" ht="12" customHeight="1">
      <c r="A30" s="112">
        <v>23</v>
      </c>
      <c r="B30" s="27" t="s">
        <v>6</v>
      </c>
      <c r="C30" s="22">
        <f>VLOOKUP(C$5*34-34+$A30,'All Data'!$A$4:$AO$2756,2+FrontSheet!$C$3)</f>
        <v>207</v>
      </c>
      <c r="D30" s="22">
        <f>VLOOKUP(C$5*34-34+$A30,'All Data'!$A$4:$AO$2756,25+FrontSheet!$C$3)</f>
        <v>123.73130581357816</v>
      </c>
      <c r="E30" s="24"/>
      <c r="F30" s="22">
        <f>VLOOKUP(F$5*34-34+$A30,'All Data'!$A$4:$AO$2756,2+FrontSheet!$F$3)</f>
        <v>4933</v>
      </c>
      <c r="G30" s="22">
        <f>VLOOKUP(F$5*34-34+$A30,'All Data'!$A$4:$AO$2756,25+FrontSheet!$F$3)</f>
        <v>93.8465896476539</v>
      </c>
      <c r="H30" s="25"/>
      <c r="I30" s="26">
        <f t="shared" si="6"/>
        <v>31.844221807234696</v>
      </c>
      <c r="J30" s="10"/>
      <c r="K30" s="29"/>
      <c r="L30" s="29"/>
      <c r="M30" s="20" t="s">
        <v>114</v>
      </c>
      <c r="N30" s="20" t="s">
        <v>1762</v>
      </c>
      <c r="O30" s="10"/>
      <c r="P30" s="7"/>
      <c r="Q30" s="112">
        <v>25</v>
      </c>
      <c r="R30" s="149" t="s">
        <v>53</v>
      </c>
      <c r="S30" s="153">
        <f>VLOOKUP($Q30*34-34+$T$3,'All Data'!$A$4:$AO$2756,40)</f>
        <v>1915.6631294463655</v>
      </c>
      <c r="T30" s="153">
        <f t="shared" si="3"/>
        <v>1915.6656294463655</v>
      </c>
      <c r="U30" s="154">
        <f t="shared" si="0"/>
        <v>18</v>
      </c>
      <c r="V30" s="155" t="str">
        <f t="shared" si="1"/>
        <v xml:space="preserve">Ballarat </v>
      </c>
      <c r="W30" s="153">
        <f t="shared" si="2"/>
        <v>1761.2556794712928</v>
      </c>
      <c r="X30" s="6"/>
      <c r="Y30" s="6"/>
      <c r="Z30" s="6"/>
      <c r="AA30" s="6"/>
      <c r="AB30" s="6"/>
      <c r="AC30" s="6"/>
      <c r="AD30" s="149"/>
      <c r="AE30" s="149" t="s">
        <v>56</v>
      </c>
      <c r="AF30" s="149"/>
      <c r="AG30" s="10"/>
      <c r="AH30" s="10"/>
      <c r="AI30" s="6"/>
      <c r="AJ30" s="6"/>
      <c r="AK30" s="6"/>
      <c r="AL30" s="6"/>
    </row>
    <row r="31" spans="1:38" ht="12" customHeight="1">
      <c r="A31" s="112">
        <v>24</v>
      </c>
      <c r="B31" s="27" t="s">
        <v>5</v>
      </c>
      <c r="C31" s="22">
        <f>VLOOKUP(C$5*34-34+$A31,'All Data'!$A$4:$AO$2756,2+FrontSheet!$C$3)</f>
        <v>161</v>
      </c>
      <c r="D31" s="22">
        <f>VLOOKUP(C$5*34-34+$A31,'All Data'!$A$4:$AO$2756,25+FrontSheet!$C$3)</f>
        <v>96.235460077227458</v>
      </c>
      <c r="E31" s="24"/>
      <c r="F31" s="22">
        <f>VLOOKUP(F$5*34-34+$A31,'All Data'!$A$4:$AO$2756,2+FrontSheet!$F$3)</f>
        <v>3873</v>
      </c>
      <c r="G31" s="22">
        <f>VLOOKUP(F$5*34-34+$A31,'All Data'!$A$4:$AO$2756,25+FrontSheet!$F$3)</f>
        <v>73.680892297864091</v>
      </c>
      <c r="H31" s="25"/>
      <c r="I31" s="26">
        <f t="shared" si="6"/>
        <v>30.611149072657462</v>
      </c>
      <c r="J31" s="10"/>
      <c r="K31" s="30" t="str">
        <f>L6</f>
        <v xml:space="preserve">Greater Dandenong </v>
      </c>
      <c r="L31" s="30"/>
      <c r="M31" s="34">
        <f>L27-L7</f>
        <v>1099.6163492689693</v>
      </c>
      <c r="N31" s="31">
        <f>(L27-L7)/L7*100</f>
        <v>109.08892353858823</v>
      </c>
      <c r="O31" s="10"/>
      <c r="P31" s="7"/>
      <c r="Q31" s="112">
        <v>26</v>
      </c>
      <c r="R31" s="149" t="s">
        <v>54</v>
      </c>
      <c r="S31" s="153">
        <f>VLOOKUP($Q31*34-34+$T$3,'All Data'!$A$4:$AO$2756,40)</f>
        <v>2107.6163492689693</v>
      </c>
      <c r="T31" s="153">
        <f t="shared" si="3"/>
        <v>2107.6189492689691</v>
      </c>
      <c r="U31" s="154">
        <f t="shared" si="0"/>
        <v>13</v>
      </c>
      <c r="V31" s="155" t="str">
        <f t="shared" si="1"/>
        <v xml:space="preserve">Moira </v>
      </c>
      <c r="W31" s="153">
        <f t="shared" si="2"/>
        <v>1731.742119600467</v>
      </c>
      <c r="X31" s="6"/>
      <c r="Y31" s="6"/>
      <c r="Z31" s="6"/>
      <c r="AA31" s="6"/>
      <c r="AB31" s="6"/>
      <c r="AC31" s="6"/>
      <c r="AD31" s="149"/>
      <c r="AE31" s="149" t="s">
        <v>57</v>
      </c>
      <c r="AF31" s="149"/>
      <c r="AG31" s="10"/>
      <c r="AH31" s="10"/>
      <c r="AI31" s="6"/>
      <c r="AJ31" s="6"/>
      <c r="AK31" s="6"/>
      <c r="AL31" s="6"/>
    </row>
    <row r="32" spans="1:38" ht="12" customHeight="1">
      <c r="A32" s="112">
        <v>25</v>
      </c>
      <c r="B32" s="27" t="s">
        <v>26</v>
      </c>
      <c r="C32" s="22">
        <f>VLOOKUP(C$5*34-34+$A32,'All Data'!$A$4:$AO$2756,2+FrontSheet!$C$3)</f>
        <v>19</v>
      </c>
      <c r="D32" s="22">
        <f>VLOOKUP(C$5*34-34+$A32,'All Data'!$A$4:$AO$2756,25+FrontSheet!$C$3)</f>
        <v>11.356979760666595</v>
      </c>
      <c r="E32" s="24"/>
      <c r="F32" s="22">
        <f>VLOOKUP(F$5*34-34+$A32,'All Data'!$A$4:$AO$2756,2+FrontSheet!$F$3)</f>
        <v>324</v>
      </c>
      <c r="G32" s="22">
        <f>VLOOKUP(F$5*34-34+$A32,'All Data'!$A$4:$AO$2756,25+FrontSheet!$F$3)</f>
        <v>6.1638546616338665</v>
      </c>
      <c r="H32" s="25"/>
      <c r="I32" s="26">
        <f t="shared" si="6"/>
        <v>84.251258086221256</v>
      </c>
      <c r="J32" s="10"/>
      <c r="K32" s="30" t="str">
        <f>M6</f>
        <v xml:space="preserve">Manningham </v>
      </c>
      <c r="L32" s="30"/>
      <c r="M32" s="34">
        <f>M27-M7</f>
        <v>159.28999855799515</v>
      </c>
      <c r="N32" s="31">
        <f>(M27-M7)/M7*100</f>
        <v>51.301126749756889</v>
      </c>
      <c r="O32" s="10"/>
      <c r="P32" s="7"/>
      <c r="Q32" s="112">
        <v>27</v>
      </c>
      <c r="R32" s="149" t="s">
        <v>55</v>
      </c>
      <c r="S32" s="153">
        <f>VLOOKUP($Q32*34-34+$T$3,'All Data'!$A$4:$AO$2756,40)</f>
        <v>1330.616614577038</v>
      </c>
      <c r="T32" s="153">
        <f t="shared" si="3"/>
        <v>1330.619314577038</v>
      </c>
      <c r="U32" s="154">
        <f t="shared" si="0"/>
        <v>39</v>
      </c>
      <c r="V32" s="155" t="str">
        <f t="shared" si="1"/>
        <v xml:space="preserve">Southern Grampians </v>
      </c>
      <c r="W32" s="153">
        <f t="shared" si="2"/>
        <v>1730.7110438729198</v>
      </c>
      <c r="X32" s="6"/>
      <c r="Y32" s="6"/>
      <c r="Z32" s="6"/>
      <c r="AA32" s="6"/>
      <c r="AB32" s="6"/>
      <c r="AC32" s="6"/>
      <c r="AD32" s="149"/>
      <c r="AE32" s="149" t="s">
        <v>58</v>
      </c>
      <c r="AF32" s="149"/>
      <c r="AG32" s="10"/>
      <c r="AH32" s="10"/>
      <c r="AI32" s="6"/>
      <c r="AJ32" s="6"/>
      <c r="AK32" s="6"/>
      <c r="AL32" s="6"/>
    </row>
    <row r="33" spans="1:38" ht="12" customHeight="1">
      <c r="A33" s="112">
        <v>26</v>
      </c>
      <c r="B33" s="27" t="s">
        <v>4</v>
      </c>
      <c r="C33" s="22">
        <f>VLOOKUP(C$5*34-34+$A33,'All Data'!$A$4:$AO$2756,2+FrontSheet!$C$3)</f>
        <v>477</v>
      </c>
      <c r="D33" s="22">
        <f>VLOOKUP(C$5*34-34+$A33,'All Data'!$A$4:$AO$2756,25+FrontSheet!$C$3)</f>
        <v>285.11996557041925</v>
      </c>
      <c r="E33" s="24"/>
      <c r="F33" s="22">
        <f>VLOOKUP(F$5*34-34+$A33,'All Data'!$A$4:$AO$2756,2+FrontSheet!$F$3)</f>
        <v>8605</v>
      </c>
      <c r="G33" s="22">
        <f>VLOOKUP(F$5*34-34+$A33,'All Data'!$A$4:$AO$2756,25+FrontSheet!$F$3)</f>
        <v>163.70360914617106</v>
      </c>
      <c r="H33" s="25"/>
      <c r="I33" s="26">
        <f t="shared" si="6"/>
        <v>74.168405362300504</v>
      </c>
      <c r="J33" s="10"/>
      <c r="K33" s="10"/>
      <c r="L33" s="10"/>
      <c r="M33" s="10"/>
      <c r="N33" s="10"/>
      <c r="O33" s="10"/>
      <c r="P33" s="7"/>
      <c r="Q33" s="112">
        <v>28</v>
      </c>
      <c r="R33" s="149" t="s">
        <v>56</v>
      </c>
      <c r="S33" s="153">
        <f>VLOOKUP($Q33*34-34+$T$3,'All Data'!$A$4:$AO$2756,40)</f>
        <v>2271.2310730743911</v>
      </c>
      <c r="T33" s="153">
        <f t="shared" si="3"/>
        <v>2271.2338730743913</v>
      </c>
      <c r="U33" s="154">
        <f t="shared" si="0"/>
        <v>11</v>
      </c>
      <c r="V33" s="155" t="str">
        <f t="shared" si="1"/>
        <v xml:space="preserve">Wodonga </v>
      </c>
      <c r="W33" s="153">
        <f t="shared" si="2"/>
        <v>1682.1345707656612</v>
      </c>
      <c r="X33" s="6"/>
      <c r="Y33" s="6"/>
      <c r="Z33" s="6"/>
      <c r="AA33" s="6"/>
      <c r="AB33" s="6"/>
      <c r="AC33" s="6"/>
      <c r="AD33" s="149"/>
      <c r="AE33" s="149" t="s">
        <v>59</v>
      </c>
      <c r="AF33" s="149"/>
      <c r="AG33" s="10"/>
      <c r="AH33" s="10"/>
      <c r="AI33" s="6"/>
      <c r="AJ33" s="6"/>
      <c r="AK33" s="6"/>
      <c r="AL33" s="6"/>
    </row>
    <row r="34" spans="1:38" ht="12" customHeight="1">
      <c r="A34" s="112">
        <v>27</v>
      </c>
      <c r="B34" s="27" t="s">
        <v>3</v>
      </c>
      <c r="C34" s="22">
        <f>VLOOKUP(C$5*34-34+$A34,'All Data'!$A$4:$AO$2756,2+FrontSheet!$C$3)</f>
        <v>3020</v>
      </c>
      <c r="D34" s="22">
        <f>VLOOKUP(C$5*34-34+$A34,'All Data'!$A$4:$AO$2756,25+FrontSheet!$C$3)</f>
        <v>1805.1620461691114</v>
      </c>
      <c r="E34" s="24"/>
      <c r="F34" s="22">
        <f>VLOOKUP(F$5*34-34+$A34,'All Data'!$A$4:$AO$2756,2+FrontSheet!$F$3)</f>
        <v>49080</v>
      </c>
      <c r="G34" s="22">
        <f>VLOOKUP(F$5*34-34+$A34,'All Data'!$A$4:$AO$2756,25+FrontSheet!$F$3)</f>
        <v>933.70983578083383</v>
      </c>
      <c r="H34" s="25"/>
      <c r="I34" s="26">
        <f t="shared" si="6"/>
        <v>93.332229884834391</v>
      </c>
      <c r="J34" s="10"/>
      <c r="K34" s="10"/>
      <c r="L34" s="10"/>
      <c r="M34" s="10"/>
      <c r="N34" s="10"/>
      <c r="O34" s="10"/>
      <c r="P34" s="7"/>
      <c r="Q34" s="112">
        <v>29</v>
      </c>
      <c r="R34" s="149" t="s">
        <v>57</v>
      </c>
      <c r="S34" s="153">
        <f>VLOOKUP($Q34*34-34+$T$3,'All Data'!$A$4:$AO$2756,40)</f>
        <v>671.65953399904902</v>
      </c>
      <c r="T34" s="153">
        <f t="shared" si="3"/>
        <v>671.66243399904897</v>
      </c>
      <c r="U34" s="154">
        <f t="shared" si="0"/>
        <v>70</v>
      </c>
      <c r="V34" s="155" t="str">
        <f t="shared" si="1"/>
        <v xml:space="preserve">Benalla </v>
      </c>
      <c r="W34" s="153">
        <f t="shared" si="2"/>
        <v>1639.9043389135634</v>
      </c>
      <c r="X34" s="6"/>
      <c r="Y34" s="6"/>
      <c r="Z34" s="6"/>
      <c r="AA34" s="6"/>
      <c r="AB34" s="6"/>
      <c r="AC34" s="6"/>
      <c r="AD34" s="149"/>
      <c r="AE34" s="149" t="s">
        <v>60</v>
      </c>
      <c r="AF34" s="149"/>
      <c r="AG34" s="10"/>
      <c r="AH34" s="10"/>
      <c r="AI34" s="6"/>
      <c r="AJ34" s="6"/>
      <c r="AK34" s="6"/>
      <c r="AL34" s="6"/>
    </row>
    <row r="35" spans="1:38" ht="12" customHeight="1">
      <c r="A35" s="112">
        <v>28</v>
      </c>
      <c r="B35" s="27" t="s">
        <v>2</v>
      </c>
      <c r="C35" s="22">
        <f>VLOOKUP(C$5*34-34+$A35,'All Data'!$A$4:$AO$2756,2+FrontSheet!$C$3)</f>
        <v>0</v>
      </c>
      <c r="D35" s="23">
        <f>VLOOKUP(C$5*34-34+$A35,'All Data'!$A$4:$AO$2756,25+FrontSheet!$C$3)</f>
        <v>0</v>
      </c>
      <c r="E35" s="24"/>
      <c r="F35" s="22">
        <f>VLOOKUP(F$5*34-34+$A35,'All Data'!$A$4:$AO$2756,2+FrontSheet!$F$3)</f>
        <v>41</v>
      </c>
      <c r="G35" s="23">
        <f>VLOOKUP(F$5*34-34+$A35,'All Data'!$A$4:$AO$2756,25+FrontSheet!$F$3)</f>
        <v>0.77999395409564365</v>
      </c>
      <c r="H35" s="25"/>
      <c r="I35" s="26">
        <f t="shared" si="6"/>
        <v>-100</v>
      </c>
      <c r="J35" s="10"/>
      <c r="K35" s="10"/>
      <c r="L35" s="10"/>
      <c r="M35" s="10"/>
      <c r="N35" s="10"/>
      <c r="O35" s="10"/>
      <c r="P35" s="7"/>
      <c r="Q35" s="112">
        <v>30</v>
      </c>
      <c r="R35" s="149" t="s">
        <v>58</v>
      </c>
      <c r="S35" s="153">
        <f>VLOOKUP($Q35*34-34+$T$3,'All Data'!$A$4:$AO$2756,40)</f>
        <v>1610.5417276720352</v>
      </c>
      <c r="T35" s="153">
        <f t="shared" si="3"/>
        <v>1610.5447276720352</v>
      </c>
      <c r="U35" s="154">
        <f t="shared" si="0"/>
        <v>30</v>
      </c>
      <c r="V35" s="155" t="str">
        <f t="shared" si="1"/>
        <v xml:space="preserve">Hindmarsh </v>
      </c>
      <c r="W35" s="153">
        <f t="shared" si="2"/>
        <v>1610.5417276720352</v>
      </c>
      <c r="X35" s="6"/>
      <c r="Y35" s="6"/>
      <c r="Z35" s="6"/>
      <c r="AA35" s="6"/>
      <c r="AB35" s="6"/>
      <c r="AC35" s="6"/>
      <c r="AD35" s="149"/>
      <c r="AE35" s="149" t="s">
        <v>61</v>
      </c>
      <c r="AF35" s="149"/>
      <c r="AG35" s="10"/>
      <c r="AH35" s="10"/>
      <c r="AI35" s="6"/>
      <c r="AJ35" s="6"/>
      <c r="AK35" s="6"/>
      <c r="AL35" s="6"/>
    </row>
    <row r="36" spans="1:38" ht="12" customHeight="1">
      <c r="A36" s="112">
        <v>29</v>
      </c>
      <c r="B36" s="27" t="s">
        <v>23</v>
      </c>
      <c r="C36" s="22">
        <f>VLOOKUP(C$5*34-34+$A36,'All Data'!$A$4:$AO$2756,2+FrontSheet!$C$3)</f>
        <v>26</v>
      </c>
      <c r="D36" s="23">
        <f>VLOOKUP(C$5*34-34+$A36,'All Data'!$A$4:$AO$2756,25+FrontSheet!$C$3)</f>
        <v>15.54113019880692</v>
      </c>
      <c r="E36" s="24"/>
      <c r="F36" s="22">
        <f>VLOOKUP(F$5*34-34+$A36,'All Data'!$A$4:$AO$2756,2+FrontSheet!$F$3)</f>
        <v>328</v>
      </c>
      <c r="G36" s="23">
        <f>VLOOKUP(F$5*34-34+$A36,'All Data'!$A$4:$AO$2756,25+FrontSheet!$F$3)</f>
        <v>6.2399516327651492</v>
      </c>
      <c r="H36" s="25"/>
      <c r="I36" s="26">
        <f t="shared" si="6"/>
        <v>149.05850419100253</v>
      </c>
      <c r="J36" s="10"/>
      <c r="K36" s="10"/>
      <c r="L36" s="10"/>
      <c r="M36" s="10"/>
      <c r="N36" s="10"/>
      <c r="O36" s="10"/>
      <c r="P36" s="7"/>
      <c r="Q36" s="112">
        <v>31</v>
      </c>
      <c r="R36" s="149" t="s">
        <v>59</v>
      </c>
      <c r="S36" s="153">
        <f>VLOOKUP($Q36*34-34+$T$3,'All Data'!$A$4:$AO$2756,40)</f>
        <v>974.5589911432246</v>
      </c>
      <c r="T36" s="153">
        <f t="shared" si="3"/>
        <v>974.56209114322462</v>
      </c>
      <c r="U36" s="154">
        <f t="shared" si="0"/>
        <v>61</v>
      </c>
      <c r="V36" s="155" t="str">
        <f t="shared" si="1"/>
        <v xml:space="preserve">Gannawarra </v>
      </c>
      <c r="W36" s="153">
        <f t="shared" si="2"/>
        <v>1557.0934256055364</v>
      </c>
      <c r="X36" s="6"/>
      <c r="Y36" s="6"/>
      <c r="Z36" s="6"/>
      <c r="AA36" s="6"/>
      <c r="AB36" s="6"/>
      <c r="AC36" s="6"/>
      <c r="AD36" s="149"/>
      <c r="AE36" s="149" t="s">
        <v>62</v>
      </c>
      <c r="AF36" s="149"/>
      <c r="AG36" s="10"/>
      <c r="AH36" s="10"/>
      <c r="AI36" s="6"/>
      <c r="AJ36" s="6"/>
      <c r="AK36" s="6"/>
      <c r="AL36" s="6"/>
    </row>
    <row r="37" spans="1:38" ht="12" customHeight="1">
      <c r="A37" s="112">
        <v>30</v>
      </c>
      <c r="B37" s="27" t="s">
        <v>1</v>
      </c>
      <c r="C37" s="22">
        <f>VLOOKUP(C$5*34-34+$A37,'All Data'!$A$4:$AO$2756,2+FrontSheet!$C$3)</f>
        <v>20</v>
      </c>
      <c r="D37" s="22">
        <f>VLOOKUP(C$5*34-34+$A37,'All Data'!$A$4:$AO$2756,25+FrontSheet!$C$3)</f>
        <v>11.954715537543784</v>
      </c>
      <c r="E37" s="24"/>
      <c r="F37" s="22">
        <f>VLOOKUP(F$5*34-34+$A37,'All Data'!$A$4:$AO$2756,2+FrontSheet!$F$3)</f>
        <v>369</v>
      </c>
      <c r="G37" s="22">
        <f>VLOOKUP(F$5*34-34+$A37,'All Data'!$A$4:$AO$2756,25+FrontSheet!$F$3)</f>
        <v>7.0199455868607927</v>
      </c>
      <c r="H37" s="25"/>
      <c r="I37" s="26">
        <f t="shared" si="6"/>
        <v>70.296413122052996</v>
      </c>
      <c r="J37" s="7"/>
      <c r="K37" s="7"/>
      <c r="L37" s="7"/>
      <c r="M37" s="7"/>
      <c r="N37" s="7"/>
      <c r="O37" s="7"/>
      <c r="P37" s="7"/>
      <c r="Q37" s="112">
        <v>32</v>
      </c>
      <c r="R37" s="149" t="s">
        <v>60</v>
      </c>
      <c r="S37" s="153">
        <f>VLOOKUP($Q37*34-34+$T$3,'All Data'!$A$4:$AO$2756,40)</f>
        <v>2851.3937966234785</v>
      </c>
      <c r="T37" s="153">
        <f t="shared" si="3"/>
        <v>2851.3969966234786</v>
      </c>
      <c r="U37" s="154">
        <f t="shared" si="0"/>
        <v>4</v>
      </c>
      <c r="V37" s="155" t="str">
        <f t="shared" si="1"/>
        <v xml:space="preserve">Colac-Otway </v>
      </c>
      <c r="W37" s="153">
        <f t="shared" si="2"/>
        <v>1542.6008968609865</v>
      </c>
      <c r="X37" s="6"/>
      <c r="Y37" s="6"/>
      <c r="Z37" s="6"/>
      <c r="AA37" s="6"/>
      <c r="AB37" s="6"/>
      <c r="AC37" s="6"/>
      <c r="AD37" s="149"/>
      <c r="AE37" s="149" t="s">
        <v>63</v>
      </c>
      <c r="AF37" s="149"/>
      <c r="AG37" s="10"/>
      <c r="AH37" s="10"/>
      <c r="AI37" s="6"/>
      <c r="AJ37" s="6"/>
      <c r="AK37" s="6"/>
      <c r="AL37" s="6"/>
    </row>
    <row r="38" spans="1:38" ht="12" customHeight="1">
      <c r="A38" s="112">
        <v>31</v>
      </c>
      <c r="B38" s="27" t="s">
        <v>0</v>
      </c>
      <c r="C38" s="22">
        <f>VLOOKUP(C$5*34-34+$A38,'All Data'!$A$4:$AO$2756,2+FrontSheet!$C$3)</f>
        <v>11</v>
      </c>
      <c r="D38" s="22">
        <f>VLOOKUP(C$5*34-34+$A38,'All Data'!$A$4:$AO$2756,25+FrontSheet!$C$3)</f>
        <v>6.5750935456490813</v>
      </c>
      <c r="E38" s="24"/>
      <c r="F38" s="22">
        <f>VLOOKUP(F$5*34-34+$A38,'All Data'!$A$4:$AO$2756,2+FrontSheet!$F$3)</f>
        <v>240</v>
      </c>
      <c r="G38" s="22">
        <f>VLOOKUP(F$5*34-34+$A38,'All Data'!$A$4:$AO$2756,25+FrontSheet!$F$3)</f>
        <v>4.5658182678769386</v>
      </c>
      <c r="H38" s="25"/>
      <c r="I38" s="37">
        <f t="shared" si="6"/>
        <v>44.006904346336071</v>
      </c>
      <c r="J38" s="7"/>
      <c r="K38" s="7"/>
      <c r="L38" s="7"/>
      <c r="M38" s="7"/>
      <c r="N38" s="7"/>
      <c r="O38" s="7"/>
      <c r="P38" s="7"/>
      <c r="Q38" s="112">
        <v>33</v>
      </c>
      <c r="R38" s="149" t="s">
        <v>61</v>
      </c>
      <c r="S38" s="153">
        <f>VLOOKUP($Q38*34-34+$T$3,'All Data'!$A$4:$AO$2756,40)</f>
        <v>1438.6715198981262</v>
      </c>
      <c r="T38" s="153">
        <f t="shared" si="3"/>
        <v>1438.6748198981263</v>
      </c>
      <c r="U38" s="154">
        <f t="shared" ref="U38:U69" si="7">RANK(T38,T$6:T$84)</f>
        <v>35</v>
      </c>
      <c r="V38" s="155" t="str">
        <f t="shared" ref="V38:V69" si="8">VLOOKUP(MATCH(Q38,$U$6:$U$84,0),$Q$6:$T$84,2)</f>
        <v xml:space="preserve">Maribyrnong </v>
      </c>
      <c r="W38" s="153">
        <f t="shared" ref="W38:W69" si="9">VLOOKUP(MATCH(Q38,$U$6:$U$84,0),$Q$6:$T$84,3)</f>
        <v>1469.4804299158629</v>
      </c>
      <c r="X38" s="6"/>
      <c r="Y38" s="6"/>
      <c r="Z38" s="6"/>
      <c r="AA38" s="6"/>
      <c r="AB38" s="6"/>
      <c r="AC38" s="6"/>
      <c r="AD38" s="149"/>
      <c r="AE38" s="149" t="s">
        <v>64</v>
      </c>
      <c r="AF38" s="149"/>
      <c r="AG38" s="10"/>
      <c r="AH38" s="10"/>
      <c r="AI38" s="6"/>
      <c r="AJ38" s="6"/>
      <c r="AK38" s="6"/>
      <c r="AL38" s="6"/>
    </row>
    <row r="39" spans="1:38" ht="12" customHeight="1">
      <c r="A39" s="112">
        <v>32</v>
      </c>
      <c r="B39" s="28"/>
      <c r="C39" s="70">
        <f>VLOOKUP(C$5*34-34+$A39,'All Data'!$A$4:$AO$2756,2+FrontSheet!$C$3)</f>
        <v>0</v>
      </c>
      <c r="D39" s="70">
        <f>VLOOKUP(C$5*34-34+$A39,'All Data'!$A$4:$AO$2756,25+FrontSheet!$C$3)</f>
        <v>0</v>
      </c>
      <c r="E39" s="24"/>
      <c r="F39" s="70"/>
      <c r="G39" s="70">
        <f>VLOOKUP(F$5*34-34+$A39,'All Data'!$A$4:$AO$2756,25+FrontSheet!$F$3)</f>
        <v>0</v>
      </c>
      <c r="H39" s="25"/>
      <c r="I39" s="37"/>
      <c r="J39" s="7"/>
      <c r="K39" s="7"/>
      <c r="L39" s="7"/>
      <c r="M39" s="7"/>
      <c r="N39" s="7"/>
      <c r="O39" s="7"/>
      <c r="P39" s="7"/>
      <c r="Q39" s="112">
        <v>34</v>
      </c>
      <c r="R39" s="149" t="s">
        <v>62</v>
      </c>
      <c r="S39" s="153">
        <f>VLOOKUP($Q40*34-34+$T$3,'All Data'!$A$4:$AO$2756,40)</f>
        <v>1089.9526185886464</v>
      </c>
      <c r="T39" s="153">
        <f t="shared" si="3"/>
        <v>1089.9560185886464</v>
      </c>
      <c r="U39" s="154">
        <f t="shared" si="7"/>
        <v>51</v>
      </c>
      <c r="V39" s="155" t="str">
        <f t="shared" si="8"/>
        <v xml:space="preserve">Moorabool </v>
      </c>
      <c r="W39" s="153">
        <f t="shared" si="9"/>
        <v>1454.2623197870096</v>
      </c>
      <c r="X39" s="6"/>
      <c r="Y39" s="6"/>
      <c r="Z39" s="6"/>
      <c r="AA39" s="6"/>
      <c r="AB39" s="6"/>
      <c r="AC39" s="6"/>
      <c r="AD39" s="149"/>
      <c r="AE39" s="149" t="s">
        <v>65</v>
      </c>
      <c r="AF39" s="149"/>
      <c r="AG39" s="10"/>
      <c r="AH39" s="10"/>
      <c r="AI39" s="6"/>
      <c r="AJ39" s="6"/>
      <c r="AK39" s="6"/>
      <c r="AL39" s="6"/>
    </row>
    <row r="40" spans="1:38" ht="12" customHeight="1">
      <c r="A40" s="112">
        <v>33</v>
      </c>
      <c r="B40" s="42" t="s">
        <v>112</v>
      </c>
      <c r="C40" s="43">
        <f>VLOOKUP(C$5*34-34+$A40,'All Data'!$A$4:$AO$2756,2+FrontSheet!$C$3)</f>
        <v>22529</v>
      </c>
      <c r="D40" s="43">
        <f>VLOOKUP(C$5*34-34+$A40,'All Data'!$A$4:$AO$2756,25+FrontSheet!$C$3)</f>
        <v>13466.389317266196</v>
      </c>
      <c r="E40" s="44"/>
      <c r="F40" s="43">
        <f>SUM(F16,F23,F28,F29:F39)</f>
        <v>465076</v>
      </c>
      <c r="G40" s="43">
        <f>VLOOKUP(F$5*34-34+$A40,'All Data'!$A$4:$AO$2756,25+FrontSheet!$F$3)</f>
        <v>8847.7187364630627</v>
      </c>
      <c r="H40" s="45"/>
      <c r="I40" s="43">
        <f>IF(G40&gt;0,(D40-G40)/G40*100,"")</f>
        <v>52.201824203212396</v>
      </c>
      <c r="J40" s="7"/>
      <c r="K40" s="7"/>
      <c r="L40" s="7"/>
      <c r="M40" s="7"/>
      <c r="N40" s="7"/>
      <c r="O40" s="7"/>
      <c r="P40" s="7"/>
      <c r="Q40" s="112">
        <v>35</v>
      </c>
      <c r="R40" s="149" t="s">
        <v>63</v>
      </c>
      <c r="S40" s="153">
        <f>VLOOKUP($Q40*34-34+$T$3,'All Data'!$A$4:$AO$2756,40)</f>
        <v>1089.9526185886464</v>
      </c>
      <c r="T40" s="153">
        <f t="shared" si="3"/>
        <v>1089.9561185886464</v>
      </c>
      <c r="U40" s="154">
        <f t="shared" si="7"/>
        <v>50</v>
      </c>
      <c r="V40" s="155" t="str">
        <f t="shared" si="8"/>
        <v xml:space="preserve">Hume </v>
      </c>
      <c r="W40" s="153">
        <f t="shared" si="9"/>
        <v>1438.6715198981262</v>
      </c>
      <c r="X40" s="6"/>
      <c r="Y40" s="6"/>
      <c r="Z40" s="6"/>
      <c r="AA40" s="6"/>
      <c r="AB40" s="6"/>
      <c r="AC40" s="6"/>
      <c r="AD40" s="149"/>
      <c r="AE40" s="149" t="s">
        <v>66</v>
      </c>
      <c r="AF40" s="149"/>
      <c r="AG40" s="10"/>
      <c r="AH40" s="10"/>
      <c r="AI40" s="6"/>
      <c r="AJ40" s="6"/>
      <c r="AK40" s="6"/>
      <c r="AL40" s="6"/>
    </row>
    <row r="41" spans="1:38" ht="8.25" customHeight="1">
      <c r="A41" s="7"/>
      <c r="B41" s="7"/>
      <c r="C41" s="8"/>
      <c r="D41" s="8"/>
      <c r="E41" s="8"/>
      <c r="F41" s="8"/>
      <c r="G41" s="8"/>
      <c r="H41" s="7"/>
      <c r="I41" s="7"/>
      <c r="J41" s="7"/>
      <c r="K41" s="7"/>
      <c r="L41" s="7"/>
      <c r="M41" s="7"/>
      <c r="N41" s="7"/>
      <c r="O41" s="7"/>
      <c r="P41" s="7"/>
      <c r="Q41" s="112">
        <v>36</v>
      </c>
      <c r="R41" s="149" t="s">
        <v>64</v>
      </c>
      <c r="S41" s="153">
        <f>VLOOKUP($Q41*34-34+$T$3,'All Data'!$A$4:$AO$2756,40)</f>
        <v>1262.0788477789617</v>
      </c>
      <c r="T41" s="153">
        <f t="shared" si="3"/>
        <v>1262.0824477789618</v>
      </c>
      <c r="U41" s="154">
        <f t="shared" si="7"/>
        <v>42</v>
      </c>
      <c r="V41" s="155" t="str">
        <f t="shared" si="8"/>
        <v xml:space="preserve">South Gippsland </v>
      </c>
      <c r="W41" s="153">
        <f t="shared" si="9"/>
        <v>1437.6893817290954</v>
      </c>
      <c r="X41" s="6"/>
      <c r="Y41" s="6"/>
      <c r="Z41" s="6"/>
      <c r="AA41" s="6"/>
      <c r="AB41" s="6"/>
      <c r="AC41" s="6"/>
      <c r="AD41" s="149"/>
      <c r="AE41" s="149" t="s">
        <v>67</v>
      </c>
      <c r="AF41" s="149"/>
      <c r="AG41" s="10"/>
      <c r="AH41" s="10"/>
      <c r="AI41" s="6"/>
      <c r="AJ41" s="6"/>
      <c r="AK41" s="6"/>
      <c r="AL41" s="6"/>
    </row>
    <row r="42" spans="1:38" ht="19.5" customHeight="1">
      <c r="A42" s="7"/>
      <c r="J42" s="7"/>
      <c r="K42" s="7"/>
      <c r="L42" s="7"/>
      <c r="M42" s="7"/>
      <c r="N42" s="7"/>
      <c r="O42" s="7"/>
      <c r="P42" s="7"/>
      <c r="Q42" s="112">
        <v>37</v>
      </c>
      <c r="R42" s="149" t="s">
        <v>65</v>
      </c>
      <c r="S42" s="153">
        <f>VLOOKUP($Q42*34-34+$T$3,'All Data'!$A$4:$AO$2756,40)</f>
        <v>3522.1003234193672</v>
      </c>
      <c r="T42" s="153">
        <f t="shared" si="3"/>
        <v>3522.1040234193674</v>
      </c>
      <c r="U42" s="154">
        <f t="shared" si="7"/>
        <v>1</v>
      </c>
      <c r="V42" s="155" t="str">
        <f t="shared" si="8"/>
        <v xml:space="preserve">Casey </v>
      </c>
      <c r="W42" s="153">
        <f t="shared" si="9"/>
        <v>1430.8794691858959</v>
      </c>
      <c r="X42" s="6"/>
      <c r="Y42" s="6"/>
      <c r="Z42" s="6"/>
      <c r="AA42" s="6"/>
      <c r="AB42" s="6"/>
      <c r="AC42" s="6"/>
      <c r="AD42" s="149"/>
      <c r="AE42" s="149" t="s">
        <v>68</v>
      </c>
      <c r="AF42" s="149"/>
      <c r="AG42" s="10"/>
      <c r="AH42" s="10"/>
      <c r="AI42" s="6"/>
      <c r="AJ42" s="6"/>
      <c r="AK42" s="6"/>
      <c r="AL42" s="6"/>
    </row>
    <row r="43" spans="1:38">
      <c r="A43" s="7"/>
      <c r="B43" s="7"/>
      <c r="E43" s="8"/>
      <c r="F43" s="8"/>
      <c r="G43" s="8"/>
      <c r="H43" s="7"/>
      <c r="I43" s="7"/>
      <c r="J43" s="7"/>
      <c r="K43" s="7"/>
      <c r="L43" s="7"/>
      <c r="M43" s="7"/>
      <c r="N43" s="7"/>
      <c r="O43" s="7"/>
      <c r="P43" s="7"/>
      <c r="Q43" s="112">
        <v>38</v>
      </c>
      <c r="R43" s="149" t="s">
        <v>66</v>
      </c>
      <c r="S43" s="153">
        <f>VLOOKUP($Q43*34-34+$T$3,'All Data'!$A$4:$AO$2756,40)</f>
        <v>1057.3823339780786</v>
      </c>
      <c r="T43" s="153">
        <f t="shared" si="3"/>
        <v>1057.3861339780785</v>
      </c>
      <c r="U43" s="154">
        <f t="shared" si="7"/>
        <v>54</v>
      </c>
      <c r="V43" s="155" t="str">
        <f t="shared" si="8"/>
        <v xml:space="preserve">Stonnington </v>
      </c>
      <c r="W43" s="153">
        <f t="shared" si="9"/>
        <v>1424.9636086216874</v>
      </c>
      <c r="X43" s="6"/>
      <c r="Y43" s="6"/>
      <c r="Z43" s="6"/>
      <c r="AA43" s="6"/>
      <c r="AB43" s="6"/>
      <c r="AC43" s="6"/>
      <c r="AD43" s="149"/>
      <c r="AE43" s="149" t="s">
        <v>69</v>
      </c>
      <c r="AF43" s="149"/>
      <c r="AG43" s="10"/>
      <c r="AH43" s="10"/>
      <c r="AI43" s="6"/>
      <c r="AJ43" s="6"/>
      <c r="AK43" s="6"/>
      <c r="AL43" s="6"/>
    </row>
    <row r="44" spans="1:38">
      <c r="H44" s="7"/>
      <c r="I44" s="7"/>
      <c r="J44" s="7"/>
      <c r="K44" s="7"/>
      <c r="L44" s="7"/>
      <c r="M44" s="7"/>
      <c r="N44" s="7"/>
      <c r="O44" s="7"/>
      <c r="P44" s="7"/>
      <c r="Q44" s="112">
        <v>39</v>
      </c>
      <c r="R44" s="149" t="s">
        <v>67</v>
      </c>
      <c r="S44" s="153">
        <f>VLOOKUP($Q44*34-34+$T$3,'All Data'!$A$4:$AO$2756,40)</f>
        <v>701.55197439428332</v>
      </c>
      <c r="T44" s="153">
        <f t="shared" si="3"/>
        <v>701.55587439428336</v>
      </c>
      <c r="U44" s="154">
        <f t="shared" si="7"/>
        <v>69</v>
      </c>
      <c r="V44" s="155" t="str">
        <f t="shared" si="8"/>
        <v xml:space="preserve">Greater Geelong </v>
      </c>
      <c r="W44" s="153">
        <f t="shared" si="9"/>
        <v>1330.616614577038</v>
      </c>
      <c r="X44" s="6"/>
      <c r="Y44" s="6"/>
      <c r="Z44" s="6"/>
      <c r="AA44" s="6"/>
      <c r="AB44" s="6"/>
      <c r="AC44" s="6"/>
      <c r="AD44" s="149"/>
      <c r="AE44" s="149" t="s">
        <v>70</v>
      </c>
      <c r="AF44" s="149"/>
      <c r="AG44" s="10"/>
      <c r="AH44" s="10"/>
      <c r="AI44" s="6"/>
      <c r="AJ44" s="6"/>
      <c r="AK44" s="6"/>
      <c r="AL44" s="6"/>
    </row>
    <row r="45" spans="1:38">
      <c r="H45" s="7"/>
      <c r="I45" s="7"/>
      <c r="J45" s="7"/>
      <c r="K45" s="7"/>
      <c r="L45" s="7"/>
      <c r="M45" s="7"/>
      <c r="N45" s="7"/>
      <c r="O45" s="7"/>
      <c r="P45" s="7"/>
      <c r="Q45" s="112">
        <v>40</v>
      </c>
      <c r="R45" s="149" t="s">
        <v>68</v>
      </c>
      <c r="S45" s="153">
        <f>VLOOKUP($Q45*34-34+$T$3,'All Data'!$A$4:$AO$2756,40)</f>
        <v>469.78999855799515</v>
      </c>
      <c r="T45" s="153">
        <f t="shared" si="3"/>
        <v>469.79399855799517</v>
      </c>
      <c r="U45" s="154">
        <f t="shared" si="7"/>
        <v>79</v>
      </c>
      <c r="V45" s="155" t="str">
        <f t="shared" si="8"/>
        <v xml:space="preserve">Brimbank </v>
      </c>
      <c r="W45" s="153">
        <f t="shared" si="9"/>
        <v>1301.0214380879324</v>
      </c>
      <c r="X45" s="6"/>
      <c r="Y45" s="6"/>
      <c r="Z45" s="6"/>
      <c r="AA45" s="6"/>
      <c r="AB45" s="6"/>
      <c r="AC45" s="6"/>
      <c r="AD45" s="149"/>
      <c r="AE45" s="149" t="s">
        <v>71</v>
      </c>
      <c r="AF45" s="149"/>
      <c r="AG45" s="10"/>
      <c r="AH45" s="10"/>
      <c r="AI45" s="6"/>
      <c r="AJ45" s="6"/>
      <c r="AK45" s="6"/>
      <c r="AL45" s="6"/>
    </row>
    <row r="46" spans="1:38">
      <c r="H46" s="7"/>
      <c r="I46" s="7"/>
      <c r="J46" s="7"/>
      <c r="K46" s="7"/>
      <c r="L46" s="7"/>
      <c r="M46" s="7"/>
      <c r="N46" s="7"/>
      <c r="O46" s="7"/>
      <c r="P46" s="7"/>
      <c r="Q46" s="112">
        <v>41</v>
      </c>
      <c r="R46" s="149" t="s">
        <v>69</v>
      </c>
      <c r="S46" s="153">
        <f>VLOOKUP($Q46*34-34+$T$3,'All Data'!$A$4:$AO$2756,40)</f>
        <v>834.72454090150245</v>
      </c>
      <c r="T46" s="153">
        <f t="shared" si="3"/>
        <v>834.72864090150244</v>
      </c>
      <c r="U46" s="154">
        <f t="shared" si="7"/>
        <v>64</v>
      </c>
      <c r="V46" s="155" t="str">
        <f t="shared" si="8"/>
        <v xml:space="preserve">Darebin </v>
      </c>
      <c r="W46" s="153">
        <f t="shared" si="9"/>
        <v>1268.4183217369016</v>
      </c>
      <c r="X46" s="6"/>
      <c r="Y46" s="6"/>
      <c r="Z46" s="6"/>
      <c r="AA46" s="6"/>
      <c r="AB46" s="6"/>
      <c r="AC46" s="6"/>
      <c r="AD46" s="149"/>
      <c r="AE46" s="149" t="s">
        <v>72</v>
      </c>
      <c r="AF46" s="149"/>
      <c r="AG46" s="10"/>
      <c r="AH46" s="10"/>
      <c r="AI46" s="6"/>
      <c r="AJ46" s="6"/>
      <c r="AK46" s="6"/>
      <c r="AL46" s="6"/>
    </row>
    <row r="47" spans="1:38">
      <c r="H47" s="7"/>
      <c r="I47" s="7"/>
      <c r="J47" s="7"/>
      <c r="K47" s="7"/>
      <c r="L47" s="7"/>
      <c r="M47" s="7"/>
      <c r="N47" s="7"/>
      <c r="O47" s="7"/>
      <c r="P47" s="7"/>
      <c r="Q47" s="112">
        <v>42</v>
      </c>
      <c r="R47" s="149" t="s">
        <v>70</v>
      </c>
      <c r="S47" s="153">
        <f>VLOOKUP($Q47*34-34+$T$3,'All Data'!$A$4:$AO$2756,40)</f>
        <v>1469.4804299158629</v>
      </c>
      <c r="T47" s="153">
        <f t="shared" si="3"/>
        <v>1469.484629915863</v>
      </c>
      <c r="U47" s="154">
        <f t="shared" si="7"/>
        <v>33</v>
      </c>
      <c r="V47" s="155" t="str">
        <f t="shared" si="8"/>
        <v xml:space="preserve">Knox </v>
      </c>
      <c r="W47" s="153">
        <f t="shared" si="9"/>
        <v>1262.0788477789617</v>
      </c>
      <c r="X47" s="6"/>
      <c r="Y47" s="6"/>
      <c r="Z47" s="6"/>
      <c r="AA47" s="6"/>
      <c r="AB47" s="6"/>
      <c r="AC47" s="6"/>
      <c r="AD47" s="149"/>
      <c r="AE47" s="149" t="s">
        <v>73</v>
      </c>
      <c r="AF47" s="149"/>
      <c r="AG47" s="10"/>
      <c r="AH47" s="10"/>
      <c r="AI47" s="6"/>
      <c r="AJ47" s="6"/>
      <c r="AK47" s="6"/>
      <c r="AL47" s="6"/>
    </row>
    <row r="48" spans="1:38">
      <c r="H48" s="7"/>
      <c r="I48" s="7"/>
      <c r="J48" s="7"/>
      <c r="K48" s="7"/>
      <c r="L48" s="7"/>
      <c r="M48" s="7"/>
      <c r="N48" s="7"/>
      <c r="O48" s="7"/>
      <c r="P48" s="7"/>
      <c r="Q48" s="112">
        <v>43</v>
      </c>
      <c r="R48" s="149" t="s">
        <v>71</v>
      </c>
      <c r="S48" s="153">
        <f>VLOOKUP($Q48*34-34+$T$3,'All Data'!$A$4:$AO$2756,40)</f>
        <v>1179.6839653467835</v>
      </c>
      <c r="T48" s="153">
        <f t="shared" si="3"/>
        <v>1179.6882653467835</v>
      </c>
      <c r="U48" s="154">
        <f t="shared" si="7"/>
        <v>45</v>
      </c>
      <c r="V48" s="155" t="str">
        <f t="shared" si="8"/>
        <v xml:space="preserve">Cardinia </v>
      </c>
      <c r="W48" s="153">
        <f t="shared" si="9"/>
        <v>1250.9299525244855</v>
      </c>
      <c r="X48" s="6"/>
      <c r="Y48" s="6"/>
      <c r="Z48" s="6"/>
      <c r="AA48" s="6"/>
      <c r="AB48" s="6"/>
      <c r="AC48" s="6"/>
      <c r="AD48" s="149"/>
      <c r="AE48" s="149" t="s">
        <v>74</v>
      </c>
      <c r="AF48" s="149"/>
      <c r="AG48" s="10"/>
      <c r="AH48" s="10"/>
      <c r="AI48" s="6"/>
      <c r="AJ48" s="6"/>
      <c r="AK48" s="6"/>
      <c r="AL48" s="6"/>
    </row>
    <row r="49" spans="8:38">
      <c r="H49" s="7"/>
      <c r="I49" s="7"/>
      <c r="J49" s="7"/>
      <c r="K49" s="7"/>
      <c r="L49" s="7"/>
      <c r="M49" s="7"/>
      <c r="N49" s="7"/>
      <c r="O49" s="7"/>
      <c r="P49" s="7"/>
      <c r="Q49" s="112">
        <v>44</v>
      </c>
      <c r="R49" s="149" t="s">
        <v>72</v>
      </c>
      <c r="S49" s="153">
        <f>VLOOKUP($Q49*34-34+$T$3,'All Data'!$A$4:$AO$2756,40)</f>
        <v>3476.5895205960469</v>
      </c>
      <c r="T49" s="153">
        <f t="shared" si="3"/>
        <v>3476.5939205960467</v>
      </c>
      <c r="U49" s="154">
        <f t="shared" si="7"/>
        <v>2</v>
      </c>
      <c r="V49" s="155" t="str">
        <f t="shared" si="8"/>
        <v xml:space="preserve">Melton </v>
      </c>
      <c r="W49" s="153">
        <f t="shared" si="9"/>
        <v>1218.4963836556713</v>
      </c>
      <c r="X49" s="6"/>
      <c r="Y49" s="6"/>
      <c r="Z49" s="6"/>
      <c r="AA49" s="6"/>
      <c r="AB49" s="6"/>
      <c r="AC49" s="6"/>
      <c r="AD49" s="149"/>
      <c r="AE49" s="149" t="s">
        <v>75</v>
      </c>
      <c r="AF49" s="149"/>
      <c r="AG49" s="10"/>
      <c r="AH49" s="10"/>
      <c r="AI49" s="6"/>
      <c r="AJ49" s="6"/>
      <c r="AK49" s="6"/>
      <c r="AL49" s="6"/>
    </row>
    <row r="50" spans="8:38">
      <c r="H50" s="7"/>
      <c r="I50" s="7"/>
      <c r="J50" s="7"/>
      <c r="K50" s="7"/>
      <c r="L50" s="7"/>
      <c r="M50" s="7"/>
      <c r="N50" s="7"/>
      <c r="O50" s="7"/>
      <c r="P50" s="7"/>
      <c r="Q50" s="112">
        <v>45</v>
      </c>
      <c r="R50" s="149" t="s">
        <v>73</v>
      </c>
      <c r="S50" s="153">
        <f>VLOOKUP($Q50*34-34+$T$3,'All Data'!$A$4:$AO$2756,40)</f>
        <v>1218.4963836556713</v>
      </c>
      <c r="T50" s="153">
        <f t="shared" si="3"/>
        <v>1218.5008836556713</v>
      </c>
      <c r="U50" s="154">
        <f t="shared" si="7"/>
        <v>44</v>
      </c>
      <c r="V50" s="155" t="str">
        <f t="shared" si="8"/>
        <v xml:space="preserve">Maroondah </v>
      </c>
      <c r="W50" s="153">
        <f t="shared" si="9"/>
        <v>1179.6839653467835</v>
      </c>
      <c r="X50" s="6"/>
      <c r="Y50" s="6"/>
      <c r="Z50" s="6"/>
      <c r="AA50" s="6"/>
      <c r="AB50" s="6"/>
      <c r="AC50" s="6"/>
      <c r="AD50" s="149"/>
      <c r="AE50" s="149" t="s">
        <v>76</v>
      </c>
      <c r="AF50" s="149"/>
      <c r="AG50" s="10"/>
      <c r="AH50" s="10"/>
      <c r="AI50" s="6"/>
      <c r="AJ50" s="6"/>
      <c r="AK50" s="6"/>
      <c r="AL50" s="6"/>
    </row>
    <row r="51" spans="8:38">
      <c r="H51" s="7"/>
      <c r="I51" s="7"/>
      <c r="J51" s="7"/>
      <c r="K51" s="7"/>
      <c r="L51" s="7"/>
      <c r="M51" s="7"/>
      <c r="N51" s="7"/>
      <c r="O51" s="7"/>
      <c r="P51" s="7"/>
      <c r="Q51" s="112">
        <v>46</v>
      </c>
      <c r="R51" s="149" t="s">
        <v>74</v>
      </c>
      <c r="S51" s="153">
        <f>VLOOKUP($Q51*34-34+$T$3,'All Data'!$A$4:$AO$2756,40)</f>
        <v>2441.6062194148476</v>
      </c>
      <c r="T51" s="153">
        <f t="shared" si="3"/>
        <v>2441.6108194148478</v>
      </c>
      <c r="U51" s="154">
        <f t="shared" si="7"/>
        <v>9</v>
      </c>
      <c r="V51" s="155" t="str">
        <f t="shared" si="8"/>
        <v xml:space="preserve">Mount Alexander </v>
      </c>
      <c r="W51" s="153">
        <f t="shared" si="9"/>
        <v>1149.0937064281936</v>
      </c>
      <c r="X51" s="6"/>
      <c r="Y51" s="6"/>
      <c r="Z51" s="6"/>
      <c r="AA51" s="6"/>
      <c r="AB51" s="6"/>
      <c r="AC51" s="6"/>
      <c r="AD51" s="149"/>
      <c r="AE51" s="149" t="s">
        <v>77</v>
      </c>
      <c r="AF51" s="149"/>
      <c r="AG51" s="10"/>
      <c r="AH51" s="10"/>
      <c r="AI51" s="6"/>
      <c r="AJ51" s="6"/>
      <c r="AK51" s="6"/>
      <c r="AL51" s="6"/>
    </row>
    <row r="52" spans="8:38">
      <c r="H52" s="7"/>
      <c r="I52" s="7"/>
      <c r="J52" s="7"/>
      <c r="K52" s="7"/>
      <c r="L52" s="7"/>
      <c r="M52" s="7"/>
      <c r="N52" s="7"/>
      <c r="O52" s="7"/>
      <c r="P52" s="7"/>
      <c r="Q52" s="112">
        <v>47</v>
      </c>
      <c r="R52" s="149" t="s">
        <v>75</v>
      </c>
      <c r="S52" s="153">
        <f>VLOOKUP($Q52*34-34+$T$3,'All Data'!$A$4:$AO$2756,40)</f>
        <v>2055.5476730987516</v>
      </c>
      <c r="T52" s="153">
        <f t="shared" si="3"/>
        <v>2055.5523730987516</v>
      </c>
      <c r="U52" s="154">
        <f t="shared" si="7"/>
        <v>15</v>
      </c>
      <c r="V52" s="155" t="str">
        <f t="shared" si="8"/>
        <v xml:space="preserve">Corangamite </v>
      </c>
      <c r="W52" s="153">
        <f t="shared" si="9"/>
        <v>1148.5548403382556</v>
      </c>
      <c r="X52" s="6"/>
      <c r="Y52" s="6"/>
      <c r="Z52" s="6"/>
      <c r="AA52" s="6"/>
      <c r="AB52" s="6"/>
      <c r="AC52" s="6"/>
      <c r="AD52" s="149"/>
      <c r="AE52" s="149" t="s">
        <v>78</v>
      </c>
      <c r="AF52" s="149"/>
      <c r="AG52" s="10"/>
      <c r="AH52" s="10"/>
      <c r="AI52" s="6"/>
      <c r="AJ52" s="6"/>
      <c r="AK52" s="6"/>
      <c r="AL52" s="6"/>
    </row>
    <row r="53" spans="8:38">
      <c r="H53" s="7"/>
      <c r="I53" s="7"/>
      <c r="J53" s="7"/>
      <c r="K53" s="7"/>
      <c r="L53" s="7"/>
      <c r="M53" s="7"/>
      <c r="N53" s="7"/>
      <c r="O53" s="7"/>
      <c r="P53" s="7"/>
      <c r="Q53" s="112">
        <v>48</v>
      </c>
      <c r="R53" s="149" t="s">
        <v>76</v>
      </c>
      <c r="S53" s="153">
        <f>VLOOKUP($Q53*34-34+$T$3,'All Data'!$A$4:$AO$2756,40)</f>
        <v>1731.742119600467</v>
      </c>
      <c r="T53" s="153">
        <f t="shared" si="3"/>
        <v>1731.746919600467</v>
      </c>
      <c r="U53" s="154">
        <f t="shared" si="7"/>
        <v>26</v>
      </c>
      <c r="V53" s="155" t="str">
        <f t="shared" si="8"/>
        <v xml:space="preserve">Moreland </v>
      </c>
      <c r="W53" s="153">
        <f t="shared" si="9"/>
        <v>1140.8107905261238</v>
      </c>
      <c r="X53" s="6"/>
      <c r="Y53" s="6"/>
      <c r="Z53" s="6"/>
      <c r="AA53" s="6"/>
      <c r="AB53" s="6"/>
      <c r="AC53" s="6"/>
      <c r="AD53" s="149"/>
      <c r="AE53" s="149" t="s">
        <v>79</v>
      </c>
      <c r="AF53" s="149"/>
      <c r="AG53" s="10"/>
      <c r="AH53" s="10"/>
      <c r="AI53" s="6"/>
      <c r="AJ53" s="6"/>
      <c r="AK53" s="6"/>
      <c r="AL53" s="6"/>
    </row>
    <row r="54" spans="8:38">
      <c r="H54" s="7"/>
      <c r="I54" s="7"/>
      <c r="J54" s="7"/>
      <c r="K54" s="7"/>
      <c r="L54" s="7"/>
      <c r="M54" s="7"/>
      <c r="N54" s="7"/>
      <c r="O54" s="7"/>
      <c r="P54" s="7"/>
      <c r="Q54" s="112">
        <v>49</v>
      </c>
      <c r="R54" s="149" t="s">
        <v>77</v>
      </c>
      <c r="S54" s="153">
        <f>VLOOKUP($Q54*34-34+$T$3,'All Data'!$A$4:$AO$2756,40)</f>
        <v>824.77970831660832</v>
      </c>
      <c r="T54" s="153">
        <f t="shared" si="3"/>
        <v>824.78460831660834</v>
      </c>
      <c r="U54" s="154">
        <f t="shared" si="7"/>
        <v>65</v>
      </c>
      <c r="V54" s="155" t="str">
        <f t="shared" si="8"/>
        <v xml:space="preserve">Wyndham </v>
      </c>
      <c r="W54" s="153">
        <f t="shared" si="9"/>
        <v>1097.893528066016</v>
      </c>
      <c r="X54" s="6"/>
      <c r="Y54" s="6"/>
      <c r="Z54" s="6"/>
      <c r="AA54" s="6"/>
      <c r="AB54" s="6"/>
      <c r="AC54" s="6"/>
      <c r="AD54" s="149"/>
      <c r="AE54" s="149" t="s">
        <v>80</v>
      </c>
      <c r="AF54" s="149"/>
      <c r="AG54" s="10"/>
      <c r="AH54" s="10"/>
      <c r="AI54" s="6"/>
      <c r="AJ54" s="6"/>
      <c r="AK54" s="6"/>
      <c r="AL54" s="6"/>
    </row>
    <row r="55" spans="8:38">
      <c r="H55" s="7"/>
      <c r="I55" s="7"/>
      <c r="J55" s="7"/>
      <c r="K55" s="7"/>
      <c r="L55" s="7"/>
      <c r="M55" s="7"/>
      <c r="N55" s="7"/>
      <c r="O55" s="7"/>
      <c r="P55" s="7"/>
      <c r="Q55" s="112">
        <v>50</v>
      </c>
      <c r="R55" s="149" t="s">
        <v>78</v>
      </c>
      <c r="S55" s="153">
        <f>VLOOKUP($Q55*34-34+$T$3,'All Data'!$A$4:$AO$2756,40)</f>
        <v>995.12841858600802</v>
      </c>
      <c r="T55" s="153">
        <f t="shared" si="3"/>
        <v>995.13341858600802</v>
      </c>
      <c r="U55" s="154">
        <f t="shared" si="7"/>
        <v>59</v>
      </c>
      <c r="V55" s="155" t="str">
        <f t="shared" si="8"/>
        <v xml:space="preserve">Kingston </v>
      </c>
      <c r="W55" s="153">
        <f t="shared" si="9"/>
        <v>1089.9526185886464</v>
      </c>
      <c r="X55" s="6"/>
      <c r="Y55" s="6"/>
      <c r="Z55" s="6"/>
      <c r="AA55" s="6"/>
      <c r="AB55" s="6"/>
      <c r="AC55" s="6"/>
      <c r="AD55" s="149"/>
      <c r="AE55" s="149" t="s">
        <v>81</v>
      </c>
      <c r="AF55" s="149"/>
      <c r="AG55" s="10"/>
      <c r="AH55" s="10"/>
      <c r="AI55" s="6"/>
      <c r="AJ55" s="6"/>
      <c r="AK55" s="6"/>
      <c r="AL55" s="6"/>
    </row>
    <row r="56" spans="8:38">
      <c r="H56" s="7"/>
      <c r="I56" s="7"/>
      <c r="J56" s="7"/>
      <c r="K56" s="7"/>
      <c r="L56" s="7"/>
      <c r="M56" s="7"/>
      <c r="N56" s="7"/>
      <c r="O56" s="7"/>
      <c r="P56" s="7"/>
      <c r="Q56" s="112">
        <v>51</v>
      </c>
      <c r="R56" s="149" t="s">
        <v>79</v>
      </c>
      <c r="S56" s="153">
        <f>VLOOKUP($Q56*34-34+$T$3,'All Data'!$A$4:$AO$2756,40)</f>
        <v>1454.2623197870096</v>
      </c>
      <c r="T56" s="153">
        <f t="shared" si="3"/>
        <v>1454.2674197870097</v>
      </c>
      <c r="U56" s="154">
        <f t="shared" si="7"/>
        <v>34</v>
      </c>
      <c r="V56" s="155" t="str">
        <f t="shared" si="8"/>
        <v xml:space="preserve">Indigo </v>
      </c>
      <c r="W56" s="153">
        <f t="shared" si="9"/>
        <v>1089.9526185886464</v>
      </c>
      <c r="X56" s="6"/>
      <c r="Y56" s="6"/>
      <c r="Z56" s="6"/>
      <c r="AA56" s="6"/>
      <c r="AB56" s="6"/>
      <c r="AC56" s="6"/>
      <c r="AD56" s="149"/>
      <c r="AE56" s="149" t="s">
        <v>82</v>
      </c>
      <c r="AF56" s="149"/>
      <c r="AG56" s="10"/>
      <c r="AH56" s="10"/>
      <c r="AI56" s="6"/>
      <c r="AJ56" s="6"/>
      <c r="AK56" s="6"/>
      <c r="AL56" s="6"/>
    </row>
    <row r="57" spans="8:38">
      <c r="H57" s="7"/>
      <c r="I57" s="7"/>
      <c r="J57" s="7"/>
      <c r="K57" s="7"/>
      <c r="L57" s="7"/>
      <c r="M57" s="7"/>
      <c r="N57" s="7"/>
      <c r="O57" s="7"/>
      <c r="P57" s="7"/>
      <c r="Q57" s="112">
        <v>52</v>
      </c>
      <c r="R57" s="149" t="s">
        <v>80</v>
      </c>
      <c r="S57" s="153">
        <f>VLOOKUP($Q57*34-34+$T$3,'All Data'!$A$4:$AO$2756,40)</f>
        <v>1140.8107905261238</v>
      </c>
      <c r="T57" s="153">
        <f t="shared" si="3"/>
        <v>1140.8159905261239</v>
      </c>
      <c r="U57" s="154">
        <f t="shared" si="7"/>
        <v>48</v>
      </c>
      <c r="V57" s="155" t="str">
        <f t="shared" si="8"/>
        <v xml:space="preserve">Murrindindi </v>
      </c>
      <c r="W57" s="153">
        <f t="shared" si="9"/>
        <v>1070.3069922450811</v>
      </c>
      <c r="X57" s="6"/>
      <c r="Y57" s="6"/>
      <c r="Z57" s="6"/>
      <c r="AA57" s="6"/>
      <c r="AB57" s="6"/>
      <c r="AC57" s="6"/>
      <c r="AD57" s="149"/>
      <c r="AE57" s="149" t="s">
        <v>83</v>
      </c>
      <c r="AF57" s="149"/>
      <c r="AG57" s="10"/>
      <c r="AH57" s="10"/>
      <c r="AI57" s="6"/>
      <c r="AJ57" s="6"/>
      <c r="AK57" s="6"/>
      <c r="AL57" s="6"/>
    </row>
    <row r="58" spans="8:38">
      <c r="H58" s="7"/>
      <c r="I58" s="7"/>
      <c r="J58" s="7"/>
      <c r="K58" s="7"/>
      <c r="L58" s="7"/>
      <c r="M58" s="7"/>
      <c r="N58" s="7"/>
      <c r="O58" s="7"/>
      <c r="P58" s="7"/>
      <c r="Q58" s="112">
        <v>53</v>
      </c>
      <c r="R58" s="149" t="s">
        <v>81</v>
      </c>
      <c r="S58" s="153">
        <f>VLOOKUP($Q58*34-34+$T$3,'All Data'!$A$4:$AO$2756,40)</f>
        <v>1031.787693205016</v>
      </c>
      <c r="T58" s="153">
        <f t="shared" si="3"/>
        <v>1031.792993205016</v>
      </c>
      <c r="U58" s="154">
        <f t="shared" si="7"/>
        <v>55</v>
      </c>
      <c r="V58" s="155" t="str">
        <f t="shared" si="8"/>
        <v xml:space="preserve">Whittlesea </v>
      </c>
      <c r="W58" s="153">
        <f t="shared" si="9"/>
        <v>1059.6199112178322</v>
      </c>
      <c r="X58" s="6"/>
      <c r="Y58" s="6"/>
      <c r="Z58" s="6"/>
      <c r="AA58" s="6"/>
      <c r="AB58" s="6"/>
      <c r="AC58" s="6"/>
      <c r="AD58" s="149"/>
      <c r="AE58" s="149" t="s">
        <v>84</v>
      </c>
      <c r="AF58" s="149"/>
      <c r="AG58" s="10"/>
      <c r="AH58" s="10"/>
      <c r="AI58" s="6"/>
      <c r="AJ58" s="6"/>
      <c r="AK58" s="6"/>
      <c r="AL58" s="6"/>
    </row>
    <row r="59" spans="8:38">
      <c r="H59" s="7"/>
      <c r="I59" s="7"/>
      <c r="J59" s="7"/>
      <c r="K59" s="7"/>
      <c r="L59" s="7"/>
      <c r="M59" s="7"/>
      <c r="N59" s="7"/>
      <c r="O59" s="7"/>
      <c r="P59" s="7"/>
      <c r="Q59" s="112">
        <v>54</v>
      </c>
      <c r="R59" s="149" t="s">
        <v>82</v>
      </c>
      <c r="S59" s="153">
        <f>VLOOKUP($Q59*34-34+$T$3,'All Data'!$A$4:$AO$2756,40)</f>
        <v>1149.0937064281936</v>
      </c>
      <c r="T59" s="153">
        <f t="shared" si="3"/>
        <v>1149.0991064281936</v>
      </c>
      <c r="U59" s="154">
        <f t="shared" si="7"/>
        <v>46</v>
      </c>
      <c r="V59" s="155" t="str">
        <f t="shared" si="8"/>
        <v xml:space="preserve">Loddon </v>
      </c>
      <c r="W59" s="153">
        <f t="shared" si="9"/>
        <v>1057.3823339780786</v>
      </c>
      <c r="X59" s="6"/>
      <c r="Y59" s="6"/>
      <c r="Z59" s="6"/>
      <c r="AA59" s="6"/>
      <c r="AB59" s="6"/>
      <c r="AC59" s="6"/>
      <c r="AD59" s="149"/>
      <c r="AE59" s="149" t="s">
        <v>85</v>
      </c>
      <c r="AF59" s="149"/>
      <c r="AG59" s="10"/>
      <c r="AH59" s="10"/>
      <c r="AI59" s="6"/>
      <c r="AJ59" s="6"/>
      <c r="AK59" s="6"/>
      <c r="AL59" s="6"/>
    </row>
    <row r="60" spans="8:38">
      <c r="H60" s="7"/>
      <c r="I60" s="7"/>
      <c r="J60" s="7"/>
      <c r="K60" s="7"/>
      <c r="L60" s="7"/>
      <c r="M60" s="7"/>
      <c r="N60" s="7"/>
      <c r="O60" s="7"/>
      <c r="P60" s="7"/>
      <c r="Q60" s="112">
        <v>55</v>
      </c>
      <c r="R60" s="149" t="s">
        <v>83</v>
      </c>
      <c r="S60" s="153">
        <f>VLOOKUP($Q60*34-34+$T$3,'All Data'!$A$4:$AO$2756,40)</f>
        <v>1004.6847660439126</v>
      </c>
      <c r="T60" s="153">
        <f t="shared" si="3"/>
        <v>1004.6902660439126</v>
      </c>
      <c r="U60" s="154">
        <f t="shared" si="7"/>
        <v>56</v>
      </c>
      <c r="V60" s="155" t="str">
        <f t="shared" si="8"/>
        <v xml:space="preserve">Mornington Peninsula </v>
      </c>
      <c r="W60" s="153">
        <f t="shared" si="9"/>
        <v>1031.787693205016</v>
      </c>
      <c r="X60" s="6"/>
      <c r="Y60" s="6"/>
      <c r="Z60" s="6"/>
      <c r="AA60" s="6"/>
      <c r="AB60" s="6"/>
      <c r="AC60" s="6"/>
      <c r="AD60" s="149"/>
      <c r="AE60" s="149" t="s">
        <v>86</v>
      </c>
      <c r="AF60" s="149"/>
      <c r="AG60" s="10"/>
      <c r="AH60" s="10"/>
      <c r="AI60" s="6"/>
      <c r="AJ60" s="6"/>
      <c r="AK60" s="6"/>
      <c r="AL60" s="6"/>
    </row>
    <row r="61" spans="8:38">
      <c r="H61" s="7"/>
      <c r="I61" s="7"/>
      <c r="J61" s="7"/>
      <c r="K61" s="7"/>
      <c r="L61" s="7"/>
      <c r="M61" s="7"/>
      <c r="N61" s="7"/>
      <c r="O61" s="7"/>
      <c r="P61" s="7"/>
      <c r="Q61" s="112">
        <v>56</v>
      </c>
      <c r="R61" s="149" t="s">
        <v>84</v>
      </c>
      <c r="S61" s="153">
        <f>VLOOKUP($Q61*34-34+$T$3,'All Data'!$A$4:$AO$2756,40)</f>
        <v>1070.3069922450811</v>
      </c>
      <c r="T61" s="153">
        <f t="shared" si="3"/>
        <v>1070.3125922450811</v>
      </c>
      <c r="U61" s="154">
        <f t="shared" si="7"/>
        <v>52</v>
      </c>
      <c r="V61" s="155" t="str">
        <f t="shared" si="8"/>
        <v xml:space="preserve">Moyne </v>
      </c>
      <c r="W61" s="153">
        <f t="shared" si="9"/>
        <v>1004.6847660439126</v>
      </c>
      <c r="X61" s="6"/>
      <c r="Y61" s="6"/>
      <c r="Z61" s="6"/>
      <c r="AA61" s="6"/>
      <c r="AB61" s="6"/>
      <c r="AC61" s="6"/>
      <c r="AD61" s="149"/>
      <c r="AE61" s="149" t="s">
        <v>87</v>
      </c>
      <c r="AF61" s="149"/>
      <c r="AG61" s="10"/>
      <c r="AH61" s="10"/>
      <c r="AI61" s="6"/>
      <c r="AJ61" s="6"/>
      <c r="AK61" s="6"/>
      <c r="AL61" s="6"/>
    </row>
    <row r="62" spans="8:38">
      <c r="H62" s="7"/>
      <c r="I62" s="7"/>
      <c r="J62" s="7"/>
      <c r="K62" s="7"/>
      <c r="L62" s="7"/>
      <c r="M62" s="7"/>
      <c r="N62" s="7"/>
      <c r="O62" s="7"/>
      <c r="P62" s="7"/>
      <c r="Q62" s="112">
        <v>57</v>
      </c>
      <c r="R62" s="149" t="s">
        <v>85</v>
      </c>
      <c r="S62" s="153">
        <f>VLOOKUP($Q62*34-34+$T$3,'All Data'!$A$4:$AO$2756,40)</f>
        <v>601.32196630712951</v>
      </c>
      <c r="T62" s="153">
        <f t="shared" si="3"/>
        <v>601.32766630712956</v>
      </c>
      <c r="U62" s="154">
        <f t="shared" si="7"/>
        <v>77</v>
      </c>
      <c r="V62" s="155" t="str">
        <f t="shared" si="8"/>
        <v xml:space="preserve">West Wimmera </v>
      </c>
      <c r="W62" s="153">
        <f t="shared" si="9"/>
        <v>996.67774086378734</v>
      </c>
      <c r="X62" s="6"/>
      <c r="Y62" s="6"/>
      <c r="Z62" s="6"/>
      <c r="AA62" s="6"/>
      <c r="AB62" s="6"/>
      <c r="AC62" s="6"/>
      <c r="AD62" s="149"/>
      <c r="AE62" s="149" t="s">
        <v>88</v>
      </c>
      <c r="AF62" s="149"/>
      <c r="AG62" s="10"/>
      <c r="AH62" s="10"/>
      <c r="AI62" s="6"/>
      <c r="AJ62" s="6"/>
      <c r="AK62" s="6"/>
      <c r="AL62" s="6"/>
    </row>
    <row r="63" spans="8:38">
      <c r="H63" s="7"/>
      <c r="I63" s="7"/>
      <c r="J63" s="7"/>
      <c r="K63" s="7"/>
      <c r="L63" s="7"/>
      <c r="M63" s="7"/>
      <c r="N63" s="7"/>
      <c r="O63" s="7"/>
      <c r="P63" s="7"/>
      <c r="Q63" s="112">
        <v>58</v>
      </c>
      <c r="R63" s="149" t="s">
        <v>86</v>
      </c>
      <c r="S63" s="153">
        <f>VLOOKUP($Q63*34-34+$T$3,'All Data'!$A$4:$AO$2756,40)</f>
        <v>2820.1219512195121</v>
      </c>
      <c r="T63" s="153">
        <f t="shared" si="3"/>
        <v>2820.127751219512</v>
      </c>
      <c r="U63" s="154">
        <f t="shared" si="7"/>
        <v>5</v>
      </c>
      <c r="V63" s="155" t="str">
        <f t="shared" si="8"/>
        <v xml:space="preserve">Yarra Ranges </v>
      </c>
      <c r="W63" s="153">
        <f t="shared" si="9"/>
        <v>996.6466213304858</v>
      </c>
      <c r="X63" s="6"/>
      <c r="Y63" s="6"/>
      <c r="Z63" s="6"/>
      <c r="AA63" s="6"/>
      <c r="AB63" s="6"/>
      <c r="AC63" s="6"/>
      <c r="AD63" s="149"/>
      <c r="AE63" s="149" t="s">
        <v>89</v>
      </c>
      <c r="AF63" s="149"/>
      <c r="AG63" s="10"/>
      <c r="AH63" s="10"/>
      <c r="AI63" s="6"/>
      <c r="AJ63" s="6"/>
      <c r="AK63" s="6"/>
      <c r="AL63" s="6"/>
    </row>
    <row r="64" spans="8:38">
      <c r="H64" s="7"/>
      <c r="I64" s="7"/>
      <c r="J64" s="7"/>
      <c r="K64" s="7"/>
      <c r="L64" s="7"/>
      <c r="M64" s="7"/>
      <c r="N64" s="7"/>
      <c r="O64" s="7"/>
      <c r="P64" s="7"/>
      <c r="Q64" s="112">
        <v>59</v>
      </c>
      <c r="R64" s="149" t="s">
        <v>87</v>
      </c>
      <c r="S64" s="153">
        <f>VLOOKUP($Q64*34-34+$T$3,'All Data'!$A$4:$AO$2756,40)</f>
        <v>1808.8382784971909</v>
      </c>
      <c r="T64" s="153">
        <f t="shared" si="3"/>
        <v>1808.844178497191</v>
      </c>
      <c r="U64" s="154">
        <f t="shared" si="7"/>
        <v>22</v>
      </c>
      <c r="V64" s="155" t="str">
        <f t="shared" si="8"/>
        <v xml:space="preserve">Moonee Valley </v>
      </c>
      <c r="W64" s="153">
        <f t="shared" si="9"/>
        <v>995.12841858600802</v>
      </c>
      <c r="X64" s="6"/>
      <c r="Y64" s="6"/>
      <c r="Z64" s="6"/>
      <c r="AA64" s="6"/>
      <c r="AB64" s="6"/>
      <c r="AC64" s="6"/>
      <c r="AD64" s="149"/>
      <c r="AE64" s="149" t="s">
        <v>90</v>
      </c>
      <c r="AF64" s="149"/>
      <c r="AG64" s="10"/>
      <c r="AH64" s="10"/>
      <c r="AI64" s="6"/>
      <c r="AJ64" s="6"/>
      <c r="AK64" s="6"/>
      <c r="AL64" s="6"/>
    </row>
    <row r="65" spans="8:38">
      <c r="H65" s="7"/>
      <c r="I65" s="7"/>
      <c r="J65" s="7"/>
      <c r="K65" s="7"/>
      <c r="L65" s="7"/>
      <c r="M65" s="7"/>
      <c r="N65" s="7"/>
      <c r="O65" s="7"/>
      <c r="P65" s="7"/>
      <c r="Q65" s="112">
        <v>60</v>
      </c>
      <c r="R65" s="149" t="s">
        <v>88</v>
      </c>
      <c r="S65" s="153">
        <f>VLOOKUP($Q65*34-34+$T$3,'All Data'!$A$4:$AO$2756,40)</f>
        <v>917.31590851972862</v>
      </c>
      <c r="T65" s="153">
        <f t="shared" si="3"/>
        <v>917.32190851972859</v>
      </c>
      <c r="U65" s="154">
        <f t="shared" si="7"/>
        <v>62</v>
      </c>
      <c r="V65" s="155" t="str">
        <f t="shared" si="8"/>
        <v xml:space="preserve">Banyule </v>
      </c>
      <c r="W65" s="153">
        <f t="shared" si="9"/>
        <v>994.45922489786324</v>
      </c>
      <c r="X65" s="6"/>
      <c r="Y65" s="6"/>
      <c r="Z65" s="6"/>
      <c r="AA65" s="6"/>
      <c r="AB65" s="6"/>
      <c r="AC65" s="6"/>
      <c r="AD65" s="149"/>
      <c r="AE65" s="149" t="s">
        <v>91</v>
      </c>
      <c r="AF65" s="149"/>
      <c r="AG65" s="10"/>
      <c r="AH65" s="10"/>
      <c r="AI65" s="6"/>
      <c r="AJ65" s="6"/>
      <c r="AK65" s="6"/>
      <c r="AL65" s="6"/>
    </row>
    <row r="66" spans="8:38">
      <c r="H66" s="7"/>
      <c r="I66" s="7"/>
      <c r="J66" s="7"/>
      <c r="K66" s="7"/>
      <c r="L66" s="7"/>
      <c r="M66" s="7"/>
      <c r="N66" s="7"/>
      <c r="O66" s="7"/>
      <c r="P66" s="7"/>
      <c r="Q66" s="112">
        <v>61</v>
      </c>
      <c r="R66" s="149" t="s">
        <v>89</v>
      </c>
      <c r="S66" s="153">
        <f>VLOOKUP($Q66*34-34+$T$3,'All Data'!$A$4:$AO$2756,40)</f>
        <v>635.97819503331311</v>
      </c>
      <c r="T66" s="153">
        <f t="shared" si="3"/>
        <v>635.98429503331306</v>
      </c>
      <c r="U66" s="154">
        <f t="shared" si="7"/>
        <v>75</v>
      </c>
      <c r="V66" s="155" t="str">
        <f t="shared" si="8"/>
        <v xml:space="preserve">Hobsons Bay </v>
      </c>
      <c r="W66" s="153">
        <f t="shared" si="9"/>
        <v>974.5589911432246</v>
      </c>
      <c r="X66" s="6"/>
      <c r="Y66" s="6"/>
      <c r="Z66" s="6"/>
      <c r="AA66" s="6"/>
      <c r="AB66" s="6"/>
      <c r="AC66" s="6"/>
      <c r="AD66" s="149"/>
      <c r="AE66" s="149" t="s">
        <v>92</v>
      </c>
      <c r="AF66" s="149"/>
      <c r="AG66" s="10"/>
      <c r="AH66" s="10"/>
      <c r="AI66" s="6"/>
      <c r="AJ66" s="6"/>
      <c r="AK66" s="6"/>
      <c r="AL66" s="6"/>
    </row>
    <row r="67" spans="8:38">
      <c r="H67" s="7"/>
      <c r="I67" s="7"/>
      <c r="J67" s="7"/>
      <c r="K67" s="7"/>
      <c r="L67" s="7"/>
      <c r="M67" s="7"/>
      <c r="N67" s="7"/>
      <c r="O67" s="7"/>
      <c r="P67" s="7"/>
      <c r="Q67" s="112">
        <v>62</v>
      </c>
      <c r="R67" s="149" t="s">
        <v>90</v>
      </c>
      <c r="S67" s="153">
        <f>VLOOKUP($Q67*34-34+$T$3,'All Data'!$A$4:$AO$2756,40)</f>
        <v>1437.6893817290954</v>
      </c>
      <c r="T67" s="153">
        <f t="shared" si="3"/>
        <v>1437.6955817290955</v>
      </c>
      <c r="U67" s="154">
        <f t="shared" si="7"/>
        <v>36</v>
      </c>
      <c r="V67" s="155" t="str">
        <f t="shared" si="8"/>
        <v xml:space="preserve">Pyrenees </v>
      </c>
      <c r="W67" s="153">
        <f t="shared" si="9"/>
        <v>917.31590851972862</v>
      </c>
      <c r="X67" s="6"/>
      <c r="Y67" s="6"/>
      <c r="Z67" s="6"/>
      <c r="AA67" s="6"/>
      <c r="AB67" s="6"/>
      <c r="AC67" s="6"/>
      <c r="AD67" s="149"/>
      <c r="AE67" s="149" t="s">
        <v>93</v>
      </c>
      <c r="AF67" s="149"/>
      <c r="AG67" s="10"/>
      <c r="AH67" s="10"/>
      <c r="AI67" s="6"/>
      <c r="AJ67" s="6"/>
      <c r="AK67" s="6"/>
      <c r="AL67" s="6"/>
    </row>
    <row r="68" spans="8:38">
      <c r="H68" s="7"/>
      <c r="I68" s="7"/>
      <c r="J68" s="7"/>
      <c r="K68" s="7"/>
      <c r="L68" s="7"/>
      <c r="M68" s="7"/>
      <c r="N68" s="7"/>
      <c r="O68" s="7"/>
      <c r="P68" s="7"/>
      <c r="Q68" s="112">
        <v>63</v>
      </c>
      <c r="R68" s="149" t="s">
        <v>91</v>
      </c>
      <c r="S68" s="153">
        <f>VLOOKUP($Q68*34-34+$T$3,'All Data'!$A$4:$AO$2756,40)</f>
        <v>1730.7110438729198</v>
      </c>
      <c r="T68" s="153">
        <f t="shared" si="3"/>
        <v>1730.7173438729199</v>
      </c>
      <c r="U68" s="154">
        <f t="shared" si="7"/>
        <v>27</v>
      </c>
      <c r="V68" s="155" t="str">
        <f t="shared" si="8"/>
        <v xml:space="preserve">Strathbogie </v>
      </c>
      <c r="W68" s="153">
        <f t="shared" si="9"/>
        <v>860.37993014737197</v>
      </c>
      <c r="X68" s="6"/>
      <c r="Y68" s="6"/>
      <c r="Z68" s="6"/>
      <c r="AA68" s="6"/>
      <c r="AB68" s="6"/>
      <c r="AC68" s="6"/>
      <c r="AD68" s="149"/>
      <c r="AE68" s="149" t="s">
        <v>94</v>
      </c>
      <c r="AF68" s="149"/>
      <c r="AG68" s="10"/>
      <c r="AH68" s="10"/>
      <c r="AI68" s="6"/>
      <c r="AJ68" s="6"/>
      <c r="AK68" s="6"/>
      <c r="AL68" s="6"/>
    </row>
    <row r="69" spans="8:38">
      <c r="H69" s="7"/>
      <c r="I69" s="7"/>
      <c r="J69" s="7"/>
      <c r="K69" s="7"/>
      <c r="L69" s="7"/>
      <c r="M69" s="7"/>
      <c r="N69" s="7"/>
      <c r="O69" s="7"/>
      <c r="P69" s="7"/>
      <c r="Q69" s="112">
        <v>64</v>
      </c>
      <c r="R69" s="149" t="s">
        <v>92</v>
      </c>
      <c r="S69" s="153">
        <f>VLOOKUP($Q69*34-34+$T$3,'All Data'!$A$4:$AO$2756,40)</f>
        <v>1424.9636086216874</v>
      </c>
      <c r="T69" s="153">
        <f t="shared" si="3"/>
        <v>1424.9700086216874</v>
      </c>
      <c r="U69" s="154">
        <f t="shared" si="7"/>
        <v>38</v>
      </c>
      <c r="V69" s="155" t="str">
        <f t="shared" si="8"/>
        <v xml:space="preserve">Mansfield </v>
      </c>
      <c r="W69" s="153">
        <f t="shared" si="9"/>
        <v>834.72454090150245</v>
      </c>
      <c r="X69" s="6"/>
      <c r="Y69" s="6"/>
      <c r="Z69" s="6"/>
      <c r="AA69" s="6"/>
      <c r="AB69" s="6"/>
      <c r="AC69" s="6"/>
      <c r="AD69" s="149"/>
      <c r="AE69" s="149" t="s">
        <v>95</v>
      </c>
      <c r="AF69" s="149"/>
      <c r="AG69" s="10"/>
      <c r="AH69" s="10"/>
      <c r="AI69" s="6"/>
      <c r="AJ69" s="6"/>
      <c r="AK69" s="6"/>
      <c r="AL69" s="6"/>
    </row>
    <row r="70" spans="8:38">
      <c r="H70" s="7"/>
      <c r="I70" s="7"/>
      <c r="J70" s="7"/>
      <c r="K70" s="7"/>
      <c r="L70" s="7"/>
      <c r="M70" s="7"/>
      <c r="N70" s="7"/>
      <c r="O70" s="7"/>
      <c r="P70" s="7"/>
      <c r="Q70" s="112">
        <v>65</v>
      </c>
      <c r="R70" s="149" t="s">
        <v>93</v>
      </c>
      <c r="S70" s="153">
        <f>VLOOKUP($Q70*34-34+$T$3,'All Data'!$A$4:$AO$2756,40)</f>
        <v>860.37993014737197</v>
      </c>
      <c r="T70" s="153">
        <f t="shared" si="3"/>
        <v>860.38643014737193</v>
      </c>
      <c r="U70" s="154">
        <f t="shared" ref="U70:U84" si="10">RANK(T70,T$6:T$84)</f>
        <v>63</v>
      </c>
      <c r="V70" s="155" t="str">
        <f t="shared" ref="V70:V84" si="11">VLOOKUP(MATCH(Q70,$U$6:$U$84,0),$Q$6:$T$84,2)</f>
        <v xml:space="preserve">Monash </v>
      </c>
      <c r="W70" s="153">
        <f t="shared" ref="W70:W84" si="12">VLOOKUP(MATCH(Q70,$U$6:$U$84,0),$Q$6:$T$84,3)</f>
        <v>824.77970831660832</v>
      </c>
      <c r="X70" s="6"/>
      <c r="Y70" s="6"/>
      <c r="Z70" s="6"/>
      <c r="AA70" s="6"/>
      <c r="AB70" s="6"/>
      <c r="AC70" s="6"/>
      <c r="AD70" s="149"/>
      <c r="AE70" s="149" t="s">
        <v>96</v>
      </c>
      <c r="AF70" s="149"/>
      <c r="AG70" s="10"/>
      <c r="AH70" s="10"/>
      <c r="AI70" s="6"/>
      <c r="AJ70" s="6"/>
      <c r="AK70" s="6"/>
      <c r="AL70" s="6"/>
    </row>
    <row r="71" spans="8:38">
      <c r="H71" s="7"/>
      <c r="I71" s="7"/>
      <c r="J71" s="7"/>
      <c r="K71" s="7"/>
      <c r="L71" s="7"/>
      <c r="M71" s="7"/>
      <c r="N71" s="7"/>
      <c r="O71" s="7"/>
      <c r="P71" s="7"/>
      <c r="Q71" s="156">
        <v>66</v>
      </c>
      <c r="R71" s="157" t="s">
        <v>94</v>
      </c>
      <c r="S71" s="153">
        <f>VLOOKUP($Q71*34-34+$T$3,'All Data'!$A$4:$AO$2756,40)</f>
        <v>666.19915848527353</v>
      </c>
      <c r="T71" s="158">
        <f t="shared" ref="T71:T85" si="13">S71+0.0001*Q71</f>
        <v>666.20575848527358</v>
      </c>
      <c r="U71" s="159">
        <f t="shared" si="10"/>
        <v>71</v>
      </c>
      <c r="V71" s="160" t="str">
        <f t="shared" si="11"/>
        <v xml:space="preserve">Towong </v>
      </c>
      <c r="W71" s="158">
        <f t="shared" si="12"/>
        <v>817.70081770081765</v>
      </c>
      <c r="X71" s="6"/>
      <c r="Y71" s="6"/>
      <c r="Z71" s="6"/>
      <c r="AA71" s="6"/>
      <c r="AB71" s="6"/>
      <c r="AC71" s="6"/>
      <c r="AD71" s="149"/>
      <c r="AE71" s="149" t="s">
        <v>97</v>
      </c>
      <c r="AF71" s="149"/>
      <c r="AG71" s="10"/>
      <c r="AH71" s="10"/>
      <c r="AI71" s="6"/>
      <c r="AJ71" s="6"/>
      <c r="AK71" s="6"/>
      <c r="AL71" s="6"/>
    </row>
    <row r="72" spans="8:38">
      <c r="H72" s="7"/>
      <c r="I72" s="7"/>
      <c r="J72" s="7"/>
      <c r="K72" s="7"/>
      <c r="L72" s="7"/>
      <c r="M72" s="7"/>
      <c r="N72" s="7"/>
      <c r="O72" s="7"/>
      <c r="P72" s="7"/>
      <c r="Q72" s="156">
        <v>67</v>
      </c>
      <c r="R72" s="157" t="s">
        <v>95</v>
      </c>
      <c r="S72" s="153">
        <f>VLOOKUP($Q72*34-34+$T$3,'All Data'!$A$4:$AO$2756,40)</f>
        <v>2095.3825732435762</v>
      </c>
      <c r="T72" s="158">
        <f t="shared" si="13"/>
        <v>2095.3892732435761</v>
      </c>
      <c r="U72" s="159">
        <f t="shared" si="10"/>
        <v>14</v>
      </c>
      <c r="V72" s="160" t="str">
        <f t="shared" si="11"/>
        <v xml:space="preserve">Glen Eira </v>
      </c>
      <c r="W72" s="158">
        <f t="shared" si="12"/>
        <v>755.63309884078308</v>
      </c>
      <c r="X72" s="6"/>
      <c r="Y72" s="6"/>
      <c r="Z72" s="6"/>
      <c r="AA72" s="6"/>
      <c r="AB72" s="6"/>
      <c r="AC72" s="6"/>
      <c r="AD72" s="149"/>
      <c r="AE72" s="149" t="s">
        <v>98</v>
      </c>
      <c r="AF72" s="149"/>
      <c r="AG72" s="10"/>
      <c r="AH72" s="10"/>
      <c r="AI72" s="6"/>
      <c r="AJ72" s="6"/>
      <c r="AK72" s="6"/>
      <c r="AL72" s="6"/>
    </row>
    <row r="73" spans="8:38">
      <c r="H73" s="7"/>
      <c r="I73" s="7"/>
      <c r="J73" s="7"/>
      <c r="K73" s="7"/>
      <c r="L73" s="7"/>
      <c r="M73" s="7"/>
      <c r="N73" s="7"/>
      <c r="O73" s="7"/>
      <c r="P73" s="7"/>
      <c r="Q73" s="156">
        <v>68</v>
      </c>
      <c r="R73" s="157" t="s">
        <v>96</v>
      </c>
      <c r="S73" s="153">
        <f>VLOOKUP($Q73*34-34+$T$3,'All Data'!$A$4:$AO$2756,40)</f>
        <v>817.70081770081765</v>
      </c>
      <c r="T73" s="158">
        <f t="shared" si="13"/>
        <v>817.70761770081765</v>
      </c>
      <c r="U73" s="159">
        <f t="shared" si="10"/>
        <v>66</v>
      </c>
      <c r="V73" s="160" t="str">
        <f t="shared" si="11"/>
        <v xml:space="preserve">Whitehorse </v>
      </c>
      <c r="W73" s="158">
        <f t="shared" si="12"/>
        <v>745.65850148804657</v>
      </c>
      <c r="X73" s="6"/>
      <c r="Y73" s="6"/>
      <c r="Z73" s="6"/>
      <c r="AA73" s="6"/>
      <c r="AB73" s="6"/>
      <c r="AC73" s="6"/>
      <c r="AD73" s="149"/>
      <c r="AE73" s="149" t="s">
        <v>99</v>
      </c>
      <c r="AF73" s="149"/>
      <c r="AG73" s="10"/>
      <c r="AH73" s="10"/>
      <c r="AI73" s="6"/>
      <c r="AJ73" s="6"/>
      <c r="AK73" s="6"/>
      <c r="AL73" s="6"/>
    </row>
    <row r="74" spans="8:38">
      <c r="H74" s="7"/>
      <c r="I74" s="7"/>
      <c r="J74" s="7"/>
      <c r="K74" s="7"/>
      <c r="L74" s="7"/>
      <c r="M74" s="7"/>
      <c r="N74" s="7"/>
      <c r="O74" s="7"/>
      <c r="P74" s="7"/>
      <c r="Q74" s="156">
        <v>69</v>
      </c>
      <c r="R74" s="157" t="s">
        <v>97</v>
      </c>
      <c r="S74" s="153">
        <f>VLOOKUP($Q74*34-34+$T$3,'All Data'!$A$4:$AO$2756,40)</f>
        <v>1816.4340879710962</v>
      </c>
      <c r="T74" s="158">
        <f t="shared" si="13"/>
        <v>1816.4409879710963</v>
      </c>
      <c r="U74" s="159">
        <f t="shared" si="10"/>
        <v>21</v>
      </c>
      <c r="V74" s="160" t="str">
        <f t="shared" si="11"/>
        <v xml:space="preserve">Macedon Ranges </v>
      </c>
      <c r="W74" s="158">
        <f t="shared" si="12"/>
        <v>701.55197439428332</v>
      </c>
      <c r="X74" s="6"/>
      <c r="Y74" s="6"/>
      <c r="Z74" s="6"/>
      <c r="AA74" s="6"/>
      <c r="AB74" s="6"/>
      <c r="AC74" s="6"/>
      <c r="AD74" s="149"/>
      <c r="AE74" s="149" t="s">
        <v>100</v>
      </c>
      <c r="AF74" s="149"/>
      <c r="AG74" s="10"/>
      <c r="AH74" s="10"/>
      <c r="AI74" s="6"/>
      <c r="AJ74" s="6"/>
      <c r="AK74" s="6"/>
      <c r="AL74" s="6"/>
    </row>
    <row r="75" spans="8:38">
      <c r="H75" s="7"/>
      <c r="I75" s="7"/>
      <c r="J75" s="7"/>
      <c r="K75" s="7"/>
      <c r="L75" s="7"/>
      <c r="M75" s="7"/>
      <c r="N75" s="7"/>
      <c r="O75" s="7"/>
      <c r="P75" s="7"/>
      <c r="Q75" s="156">
        <v>70</v>
      </c>
      <c r="R75" s="157" t="s">
        <v>98</v>
      </c>
      <c r="S75" s="153">
        <f>VLOOKUP($Q75*34-34+$T$3,'All Data'!$A$4:$AO$2756,40)</f>
        <v>1925.3112033195021</v>
      </c>
      <c r="T75" s="158">
        <f t="shared" si="13"/>
        <v>1925.3182033195021</v>
      </c>
      <c r="U75" s="159">
        <f t="shared" si="10"/>
        <v>17</v>
      </c>
      <c r="V75" s="160" t="str">
        <f t="shared" si="11"/>
        <v xml:space="preserve">Hepburn </v>
      </c>
      <c r="W75" s="158">
        <f t="shared" si="12"/>
        <v>671.65953399904902</v>
      </c>
      <c r="X75" s="6"/>
      <c r="Y75" s="6"/>
      <c r="Z75" s="6"/>
      <c r="AA75" s="6"/>
      <c r="AB75" s="6"/>
      <c r="AC75" s="6"/>
      <c r="AD75" s="149"/>
      <c r="AE75" s="149" t="s">
        <v>101</v>
      </c>
      <c r="AF75" s="149"/>
      <c r="AG75" s="10"/>
      <c r="AH75" s="10"/>
      <c r="AI75" s="6"/>
      <c r="AJ75" s="6"/>
      <c r="AK75" s="6"/>
      <c r="AL75" s="6"/>
    </row>
    <row r="76" spans="8:38">
      <c r="H76" s="7"/>
      <c r="I76" s="7"/>
      <c r="J76" s="7"/>
      <c r="K76" s="7"/>
      <c r="L76" s="7"/>
      <c r="M76" s="7"/>
      <c r="N76" s="7"/>
      <c r="O76" s="7"/>
      <c r="P76" s="7"/>
      <c r="Q76" s="156">
        <v>71</v>
      </c>
      <c r="R76" s="157" t="s">
        <v>99</v>
      </c>
      <c r="S76" s="153">
        <f>VLOOKUP($Q76*34-34+$T$3,'All Data'!$A$4:$AO$2756,40)</f>
        <v>2568.0699718479359</v>
      </c>
      <c r="T76" s="158">
        <f t="shared" si="13"/>
        <v>2568.0770718479357</v>
      </c>
      <c r="U76" s="159">
        <f t="shared" si="10"/>
        <v>7</v>
      </c>
      <c r="V76" s="160" t="str">
        <f t="shared" si="11"/>
        <v xml:space="preserve">Surf Coast </v>
      </c>
      <c r="W76" s="158">
        <f t="shared" si="12"/>
        <v>666.19915848527353</v>
      </c>
      <c r="X76" s="6"/>
      <c r="Y76" s="6"/>
      <c r="Z76" s="6"/>
      <c r="AA76" s="6"/>
      <c r="AB76" s="6"/>
      <c r="AC76" s="6"/>
      <c r="AD76" s="149"/>
      <c r="AE76" s="149" t="s">
        <v>102</v>
      </c>
      <c r="AF76" s="149"/>
      <c r="AG76" s="10"/>
      <c r="AH76" s="10"/>
      <c r="AI76" s="6"/>
      <c r="AJ76" s="6"/>
      <c r="AK76" s="6"/>
      <c r="AL76" s="6"/>
    </row>
    <row r="77" spans="8:38">
      <c r="H77" s="7"/>
      <c r="I77" s="7"/>
      <c r="J77" s="7"/>
      <c r="K77" s="7"/>
      <c r="L77" s="7"/>
      <c r="M77" s="7"/>
      <c r="N77" s="7"/>
      <c r="O77" s="7"/>
      <c r="P77" s="7"/>
      <c r="Q77" s="156">
        <v>72</v>
      </c>
      <c r="R77" s="157" t="s">
        <v>100</v>
      </c>
      <c r="S77" s="153">
        <f>VLOOKUP($Q77*34-34+$T$3,'All Data'!$A$4:$AO$2756,40)</f>
        <v>996.67774086378734</v>
      </c>
      <c r="T77" s="158">
        <f t="shared" si="13"/>
        <v>996.68494086378735</v>
      </c>
      <c r="U77" s="159">
        <f t="shared" si="10"/>
        <v>57</v>
      </c>
      <c r="V77" s="160" t="str">
        <f t="shared" si="11"/>
        <v xml:space="preserve">Buloke </v>
      </c>
      <c r="W77" s="158">
        <f t="shared" si="12"/>
        <v>654.80188045668228</v>
      </c>
      <c r="X77" s="6"/>
      <c r="Y77" s="6"/>
      <c r="Z77" s="6"/>
      <c r="AA77" s="6"/>
      <c r="AB77" s="6"/>
      <c r="AC77" s="6"/>
      <c r="AD77" s="149"/>
      <c r="AE77" s="149" t="s">
        <v>103</v>
      </c>
      <c r="AF77" s="149"/>
      <c r="AG77" s="10"/>
      <c r="AH77" s="10"/>
      <c r="AI77" s="6"/>
      <c r="AJ77" s="6"/>
      <c r="AK77" s="6"/>
      <c r="AL77" s="6"/>
    </row>
    <row r="78" spans="8:38">
      <c r="H78" s="7"/>
      <c r="I78" s="7"/>
      <c r="J78" s="7"/>
      <c r="K78" s="7"/>
      <c r="L78" s="7"/>
      <c r="M78" s="7"/>
      <c r="N78" s="7"/>
      <c r="O78" s="7"/>
      <c r="P78" s="7"/>
      <c r="Q78" s="156">
        <v>73</v>
      </c>
      <c r="R78" s="157" t="s">
        <v>101</v>
      </c>
      <c r="S78" s="153">
        <f>VLOOKUP($Q78*34-34+$T$3,'All Data'!$A$4:$AO$2756,40)</f>
        <v>745.65850148804657</v>
      </c>
      <c r="T78" s="158">
        <f t="shared" si="13"/>
        <v>745.66580148804655</v>
      </c>
      <c r="U78" s="159">
        <f t="shared" si="10"/>
        <v>68</v>
      </c>
      <c r="V78" s="160" t="str">
        <f t="shared" si="11"/>
        <v xml:space="preserve">Alpine </v>
      </c>
      <c r="W78" s="158">
        <f t="shared" si="12"/>
        <v>651.5645124630654</v>
      </c>
      <c r="X78" s="6"/>
      <c r="Y78" s="6"/>
      <c r="Z78" s="6"/>
      <c r="AA78" s="6"/>
      <c r="AB78" s="6"/>
      <c r="AC78" s="6"/>
      <c r="AD78" s="149"/>
      <c r="AE78" s="149" t="s">
        <v>104</v>
      </c>
      <c r="AF78" s="149"/>
      <c r="AG78" s="10"/>
      <c r="AH78" s="10"/>
      <c r="AI78" s="6"/>
      <c r="AJ78" s="6"/>
      <c r="AK78" s="6"/>
      <c r="AL78" s="6"/>
    </row>
    <row r="79" spans="8:38">
      <c r="H79" s="7"/>
      <c r="I79" s="7"/>
      <c r="J79" s="7"/>
      <c r="K79" s="7"/>
      <c r="L79" s="7"/>
      <c r="M79" s="7"/>
      <c r="N79" s="7"/>
      <c r="O79" s="7"/>
      <c r="P79" s="7"/>
      <c r="Q79" s="156">
        <v>74</v>
      </c>
      <c r="R79" s="157" t="s">
        <v>102</v>
      </c>
      <c r="S79" s="153">
        <f>VLOOKUP($Q79*34-34+$T$3,'All Data'!$A$4:$AO$2756,40)</f>
        <v>1059.6199112178322</v>
      </c>
      <c r="T79" s="158">
        <f t="shared" si="13"/>
        <v>1059.6273112178321</v>
      </c>
      <c r="U79" s="159">
        <f t="shared" si="10"/>
        <v>53</v>
      </c>
      <c r="V79" s="160" t="str">
        <f t="shared" si="11"/>
        <v xml:space="preserve">Boroondara </v>
      </c>
      <c r="W79" s="158">
        <f t="shared" si="12"/>
        <v>639.29711024223627</v>
      </c>
      <c r="X79" s="6"/>
      <c r="Y79" s="6"/>
      <c r="Z79" s="6"/>
      <c r="AA79" s="6"/>
      <c r="AB79" s="6"/>
      <c r="AC79" s="6"/>
      <c r="AD79" s="149"/>
      <c r="AE79" s="149" t="s">
        <v>105</v>
      </c>
      <c r="AF79" s="149"/>
      <c r="AG79" s="10"/>
      <c r="AH79" s="10"/>
      <c r="AI79" s="6"/>
      <c r="AJ79" s="6"/>
      <c r="AK79" s="6"/>
      <c r="AL79" s="6"/>
    </row>
    <row r="80" spans="8:38">
      <c r="H80" s="7"/>
      <c r="I80" s="7"/>
      <c r="J80" s="7"/>
      <c r="K80" s="7"/>
      <c r="L80" s="7"/>
      <c r="M80" s="7"/>
      <c r="N80" s="7"/>
      <c r="O80" s="7"/>
      <c r="P80" s="7"/>
      <c r="Q80" s="156">
        <v>75</v>
      </c>
      <c r="R80" s="157" t="s">
        <v>103</v>
      </c>
      <c r="S80" s="153">
        <f>VLOOKUP($Q80*34-34+$T$3,'All Data'!$A$4:$AO$2756,40)</f>
        <v>1682.1345707656612</v>
      </c>
      <c r="T80" s="158">
        <f t="shared" si="13"/>
        <v>1682.1420707656612</v>
      </c>
      <c r="U80" s="159">
        <f t="shared" si="10"/>
        <v>28</v>
      </c>
      <c r="V80" s="160" t="str">
        <f t="shared" si="11"/>
        <v xml:space="preserve">Queenscliffe </v>
      </c>
      <c r="W80" s="158">
        <f t="shared" si="12"/>
        <v>635.97819503331311</v>
      </c>
      <c r="X80" s="6"/>
      <c r="Y80" s="6"/>
      <c r="Z80" s="6"/>
      <c r="AA80" s="6"/>
      <c r="AB80" s="6"/>
      <c r="AC80" s="6"/>
      <c r="AD80" s="149"/>
      <c r="AE80" s="149" t="s">
        <v>106</v>
      </c>
      <c r="AF80" s="149"/>
      <c r="AG80" s="10"/>
      <c r="AH80" s="10"/>
      <c r="AI80" s="6"/>
      <c r="AJ80" s="6"/>
      <c r="AK80" s="6"/>
      <c r="AL80" s="6"/>
    </row>
    <row r="81" spans="8:38">
      <c r="H81" s="7"/>
      <c r="I81" s="7"/>
      <c r="J81" s="7"/>
      <c r="K81" s="7"/>
      <c r="L81" s="7"/>
      <c r="M81" s="7"/>
      <c r="N81" s="7"/>
      <c r="O81" s="7"/>
      <c r="P81" s="7"/>
      <c r="Q81" s="156">
        <v>76</v>
      </c>
      <c r="R81" s="157" t="s">
        <v>104</v>
      </c>
      <c r="S81" s="153">
        <f>VLOOKUP($Q81*34-34+$T$3,'All Data'!$A$4:$AO$2756,40)</f>
        <v>1097.893528066016</v>
      </c>
      <c r="T81" s="158">
        <f t="shared" si="13"/>
        <v>1097.9011280660159</v>
      </c>
      <c r="U81" s="159">
        <f t="shared" si="10"/>
        <v>49</v>
      </c>
      <c r="V81" s="160" t="str">
        <f t="shared" si="11"/>
        <v xml:space="preserve">Bayside </v>
      </c>
      <c r="W81" s="158">
        <f t="shared" si="12"/>
        <v>628.54558133398666</v>
      </c>
      <c r="X81" s="6"/>
      <c r="Y81" s="6"/>
      <c r="Z81" s="6"/>
      <c r="AA81" s="6"/>
      <c r="AB81" s="6"/>
      <c r="AC81" s="6"/>
      <c r="AD81" s="149"/>
      <c r="AE81" s="149" t="s">
        <v>107</v>
      </c>
      <c r="AF81" s="149"/>
      <c r="AG81" s="10"/>
      <c r="AH81" s="10"/>
      <c r="AI81" s="6"/>
      <c r="AJ81" s="6"/>
      <c r="AK81" s="6"/>
      <c r="AL81" s="6"/>
    </row>
    <row r="82" spans="8:38">
      <c r="H82" s="7"/>
      <c r="I82" s="7"/>
      <c r="J82" s="7"/>
      <c r="K82" s="7"/>
      <c r="L82" s="7"/>
      <c r="M82" s="7"/>
      <c r="N82" s="7"/>
      <c r="O82" s="7"/>
      <c r="P82" s="7"/>
      <c r="Q82" s="156">
        <v>77</v>
      </c>
      <c r="R82" s="157" t="s">
        <v>105</v>
      </c>
      <c r="S82" s="153">
        <f>VLOOKUP($Q82*34-34+$T$3,'All Data'!$A$4:$AO$2756,40)</f>
        <v>1929.3785871745476</v>
      </c>
      <c r="T82" s="158">
        <f t="shared" si="13"/>
        <v>1929.3862871745478</v>
      </c>
      <c r="U82" s="159">
        <f t="shared" si="10"/>
        <v>16</v>
      </c>
      <c r="V82" s="160" t="str">
        <f t="shared" si="11"/>
        <v xml:space="preserve">Nillumbik </v>
      </c>
      <c r="W82" s="158">
        <f t="shared" si="12"/>
        <v>601.32196630712951</v>
      </c>
      <c r="X82" s="6"/>
      <c r="Y82" s="6"/>
      <c r="Z82" s="6"/>
      <c r="AA82" s="6"/>
      <c r="AB82" s="6"/>
      <c r="AC82" s="6"/>
      <c r="AD82" s="149"/>
      <c r="AE82" s="149" t="s">
        <v>108</v>
      </c>
      <c r="AF82" s="149"/>
      <c r="AG82" s="10"/>
      <c r="AH82" s="10"/>
      <c r="AI82" s="6"/>
      <c r="AJ82" s="6"/>
      <c r="AK82" s="6"/>
      <c r="AL82" s="6"/>
    </row>
    <row r="83" spans="8:38">
      <c r="H83" s="7"/>
      <c r="I83" s="7"/>
      <c r="J83" s="7"/>
      <c r="K83" s="7"/>
      <c r="L83" s="7"/>
      <c r="M83" s="7"/>
      <c r="N83" s="7"/>
      <c r="O83" s="7"/>
      <c r="P83" s="7"/>
      <c r="Q83" s="156">
        <v>78</v>
      </c>
      <c r="R83" s="157" t="s">
        <v>106</v>
      </c>
      <c r="S83" s="153">
        <f>VLOOKUP($Q83*34-34+$T$3,'All Data'!$A$4:$AO$2756,40)</f>
        <v>996.6466213304858</v>
      </c>
      <c r="T83" s="158">
        <f t="shared" si="13"/>
        <v>996.65442133048577</v>
      </c>
      <c r="U83" s="159">
        <f t="shared" si="10"/>
        <v>58</v>
      </c>
      <c r="V83" s="160" t="str">
        <f t="shared" si="11"/>
        <v xml:space="preserve">Golden Plains </v>
      </c>
      <c r="W83" s="158">
        <f t="shared" si="12"/>
        <v>489.80521699510194</v>
      </c>
      <c r="X83" s="6"/>
      <c r="Y83" s="6"/>
      <c r="Z83" s="6"/>
      <c r="AA83" s="6"/>
      <c r="AB83" s="6"/>
      <c r="AC83" s="6"/>
      <c r="AD83" s="149"/>
      <c r="AE83" s="149" t="s">
        <v>109</v>
      </c>
      <c r="AF83" s="149"/>
      <c r="AG83" s="10"/>
      <c r="AH83" s="10"/>
      <c r="AI83" s="6"/>
      <c r="AJ83" s="6"/>
      <c r="AK83" s="6"/>
      <c r="AL83" s="6"/>
    </row>
    <row r="84" spans="8:38">
      <c r="H84" s="7"/>
      <c r="I84" s="7"/>
      <c r="J84" s="7"/>
      <c r="K84" s="7"/>
      <c r="L84" s="7"/>
      <c r="M84" s="12"/>
      <c r="N84" s="12"/>
      <c r="O84" s="12"/>
      <c r="P84" s="7"/>
      <c r="Q84" s="156">
        <v>79</v>
      </c>
      <c r="R84" s="157" t="s">
        <v>107</v>
      </c>
      <c r="S84" s="153">
        <f>VLOOKUP($Q84*34-34+$T$3,'All Data'!$A$4:$AO$2756,40)</f>
        <v>1780.6492278600692</v>
      </c>
      <c r="T84" s="158">
        <f t="shared" si="13"/>
        <v>1780.6571278600693</v>
      </c>
      <c r="U84" s="159">
        <f t="shared" si="10"/>
        <v>24</v>
      </c>
      <c r="V84" s="160" t="str">
        <f t="shared" si="11"/>
        <v xml:space="preserve">Manningham </v>
      </c>
      <c r="W84" s="158">
        <f t="shared" si="12"/>
        <v>469.78999855799515</v>
      </c>
      <c r="X84" s="6"/>
      <c r="Y84" s="6"/>
      <c r="Z84" s="6"/>
      <c r="AA84" s="6"/>
      <c r="AB84" s="6"/>
      <c r="AC84" s="6"/>
      <c r="AD84" s="6"/>
      <c r="AE84" s="6"/>
      <c r="AF84" s="6"/>
      <c r="AG84" s="6"/>
      <c r="AH84" s="6"/>
      <c r="AI84" s="6"/>
      <c r="AJ84" s="6"/>
      <c r="AK84" s="6"/>
      <c r="AL84" s="6"/>
    </row>
    <row r="85" spans="8:38">
      <c r="H85" s="7"/>
      <c r="I85" s="7"/>
      <c r="J85" s="7"/>
      <c r="K85" s="7"/>
      <c r="L85" s="7"/>
      <c r="M85" s="7"/>
      <c r="N85" s="7"/>
      <c r="O85" s="7"/>
      <c r="P85" s="7"/>
      <c r="Q85" s="156">
        <v>80</v>
      </c>
      <c r="R85" s="157" t="s">
        <v>108</v>
      </c>
      <c r="S85" s="153">
        <f>VLOOKUP($Q85*34-34+$T$3,'All Data'!$A$4:$AO$2756,40)</f>
        <v>1402.6929584068366</v>
      </c>
      <c r="T85" s="158">
        <f t="shared" si="13"/>
        <v>1402.7009584068367</v>
      </c>
      <c r="U85" s="159"/>
      <c r="V85" s="159"/>
      <c r="W85" s="159"/>
      <c r="X85" s="6"/>
      <c r="Y85" s="6"/>
      <c r="Z85" s="6"/>
      <c r="AA85" s="6"/>
      <c r="AB85" s="6"/>
      <c r="AC85" s="6"/>
      <c r="AD85" s="6"/>
      <c r="AE85" s="6"/>
      <c r="AF85" s="6"/>
      <c r="AG85" s="6"/>
      <c r="AH85" s="6"/>
      <c r="AI85" s="6"/>
      <c r="AJ85" s="6"/>
      <c r="AK85" s="6"/>
      <c r="AL85" s="6"/>
    </row>
    <row r="86" spans="8:38">
      <c r="H86" s="7"/>
      <c r="I86" s="7"/>
      <c r="J86" s="7"/>
      <c r="K86" s="7"/>
      <c r="L86" s="7"/>
      <c r="M86" s="7"/>
      <c r="N86" s="7"/>
      <c r="O86" s="7"/>
      <c r="P86" s="7"/>
      <c r="Q86" s="10"/>
      <c r="R86" s="10"/>
      <c r="S86" s="10"/>
      <c r="T86" s="10"/>
      <c r="U86" s="10"/>
      <c r="V86" s="6"/>
      <c r="W86" s="6"/>
      <c r="X86" s="6"/>
      <c r="Y86" s="6"/>
      <c r="Z86" s="6"/>
      <c r="AA86" s="6"/>
      <c r="AB86" s="6"/>
      <c r="AC86" s="6"/>
      <c r="AD86" s="6"/>
      <c r="AE86" s="6"/>
      <c r="AF86" s="6"/>
      <c r="AG86" s="6"/>
      <c r="AH86" s="6"/>
      <c r="AI86" s="6"/>
      <c r="AJ86" s="6"/>
      <c r="AK86" s="6"/>
      <c r="AL86" s="6"/>
    </row>
    <row r="87" spans="8:38">
      <c r="H87" s="7"/>
      <c r="I87" s="7"/>
      <c r="J87" s="7"/>
      <c r="K87" s="7"/>
      <c r="L87" s="7"/>
      <c r="M87" s="7"/>
      <c r="N87" s="7"/>
      <c r="O87" s="7"/>
      <c r="P87" s="7"/>
      <c r="Q87" s="10"/>
      <c r="R87" s="10"/>
      <c r="S87" s="10"/>
      <c r="T87" s="10"/>
      <c r="U87" s="10"/>
      <c r="V87" s="6"/>
      <c r="W87" s="6"/>
      <c r="X87" s="6"/>
      <c r="Y87" s="6"/>
      <c r="Z87" s="6"/>
      <c r="AA87" s="6"/>
      <c r="AB87" s="6"/>
      <c r="AC87" s="6"/>
      <c r="AD87" s="6"/>
      <c r="AE87" s="6"/>
      <c r="AF87" s="6"/>
      <c r="AG87" s="6"/>
      <c r="AH87" s="6"/>
      <c r="AI87" s="6"/>
      <c r="AJ87" s="6"/>
      <c r="AK87" s="6"/>
      <c r="AL87" s="6"/>
    </row>
    <row r="88" spans="8:38">
      <c r="H88" s="7"/>
      <c r="I88" s="7"/>
      <c r="J88" s="7"/>
      <c r="K88" s="7"/>
      <c r="L88" s="7"/>
      <c r="M88" s="7"/>
      <c r="N88" s="7"/>
      <c r="O88" s="7"/>
      <c r="P88" s="7"/>
      <c r="Q88" s="10"/>
      <c r="R88" s="10"/>
      <c r="S88" s="10"/>
      <c r="T88" s="10"/>
      <c r="U88" s="10"/>
      <c r="V88" s="6"/>
      <c r="W88" s="6"/>
      <c r="X88" s="6"/>
      <c r="Y88" s="6"/>
      <c r="Z88" s="6"/>
      <c r="AA88" s="6"/>
      <c r="AB88" s="6"/>
      <c r="AC88" s="6"/>
      <c r="AD88" s="6"/>
      <c r="AE88" s="6"/>
      <c r="AF88" s="6"/>
      <c r="AG88" s="6"/>
      <c r="AH88" s="6"/>
      <c r="AI88" s="6"/>
      <c r="AJ88" s="6"/>
      <c r="AK88" s="6"/>
      <c r="AL88" s="6"/>
    </row>
    <row r="89" spans="8:38">
      <c r="H89" s="7"/>
      <c r="I89" s="7"/>
      <c r="J89" s="7"/>
      <c r="K89" s="7"/>
      <c r="L89" s="7"/>
      <c r="M89" s="7"/>
      <c r="N89" s="7"/>
      <c r="O89" s="7"/>
      <c r="P89" s="7"/>
      <c r="Q89" s="10"/>
      <c r="R89" s="10"/>
      <c r="S89" s="10"/>
      <c r="T89" s="10"/>
      <c r="U89" s="10"/>
      <c r="V89" s="6"/>
      <c r="W89" s="6"/>
      <c r="X89" s="6"/>
      <c r="Y89" s="6"/>
      <c r="Z89" s="6"/>
      <c r="AA89" s="6"/>
      <c r="AB89" s="6"/>
      <c r="AC89" s="6"/>
      <c r="AD89" s="6"/>
      <c r="AE89" s="6"/>
      <c r="AF89" s="6"/>
      <c r="AG89" s="6"/>
      <c r="AH89" s="6"/>
      <c r="AI89" s="6"/>
      <c r="AJ89" s="6"/>
      <c r="AK89" s="6"/>
      <c r="AL89" s="6"/>
    </row>
    <row r="90" spans="8:38">
      <c r="H90" s="7"/>
      <c r="I90" s="7"/>
      <c r="J90" s="7"/>
      <c r="K90" s="7"/>
      <c r="L90" s="7"/>
      <c r="M90" s="7"/>
      <c r="N90" s="7"/>
      <c r="O90" s="7"/>
      <c r="P90" s="7"/>
      <c r="Q90" s="10"/>
      <c r="R90" s="10"/>
      <c r="S90" s="10"/>
      <c r="T90" s="10"/>
      <c r="U90" s="10"/>
      <c r="V90" s="6"/>
      <c r="W90" s="6"/>
      <c r="X90" s="6"/>
      <c r="Y90" s="6"/>
      <c r="Z90" s="6"/>
      <c r="AA90" s="6"/>
      <c r="AB90" s="6"/>
      <c r="AC90" s="6"/>
      <c r="AD90" s="6"/>
      <c r="AE90" s="6"/>
      <c r="AF90" s="6"/>
      <c r="AG90" s="6"/>
      <c r="AH90" s="6"/>
      <c r="AI90" s="6"/>
      <c r="AJ90" s="6"/>
      <c r="AK90" s="6"/>
      <c r="AL90" s="6"/>
    </row>
    <row r="91" spans="8:38">
      <c r="H91" s="7"/>
      <c r="I91" s="7"/>
      <c r="J91" s="7"/>
      <c r="K91" s="7"/>
      <c r="L91" s="7"/>
      <c r="M91" s="7"/>
      <c r="N91" s="7"/>
      <c r="O91" s="7"/>
      <c r="P91" s="7"/>
      <c r="Q91" s="10"/>
      <c r="R91" s="10"/>
      <c r="S91" s="10"/>
      <c r="T91" s="10"/>
      <c r="U91" s="10"/>
      <c r="V91" s="6"/>
      <c r="W91" s="6"/>
      <c r="X91" s="6"/>
      <c r="Y91" s="6"/>
      <c r="Z91" s="6"/>
      <c r="AA91" s="6"/>
      <c r="AB91" s="6"/>
      <c r="AC91" s="6"/>
      <c r="AD91" s="6"/>
      <c r="AE91" s="6"/>
      <c r="AF91" s="6"/>
      <c r="AG91" s="6"/>
      <c r="AH91" s="6"/>
      <c r="AI91" s="6"/>
      <c r="AJ91" s="6"/>
      <c r="AK91" s="6"/>
      <c r="AL91" s="6"/>
    </row>
    <row r="92" spans="8:38">
      <c r="H92" s="7"/>
      <c r="I92" s="7"/>
      <c r="J92" s="7"/>
      <c r="K92" s="7"/>
      <c r="L92" s="7"/>
      <c r="M92" s="7"/>
      <c r="N92" s="7"/>
      <c r="O92" s="7"/>
      <c r="P92" s="7"/>
      <c r="Q92" s="10"/>
      <c r="R92" s="10"/>
      <c r="S92" s="10"/>
      <c r="T92" s="10"/>
      <c r="U92" s="10"/>
      <c r="V92" s="6"/>
      <c r="W92" s="6"/>
      <c r="X92" s="6"/>
      <c r="Y92" s="6"/>
      <c r="Z92" s="6"/>
      <c r="AA92" s="6"/>
      <c r="AB92" s="6"/>
      <c r="AC92" s="6"/>
      <c r="AD92" s="6"/>
      <c r="AE92" s="6"/>
      <c r="AF92" s="6"/>
      <c r="AG92" s="6"/>
      <c r="AH92" s="6"/>
      <c r="AI92" s="6"/>
      <c r="AJ92" s="6"/>
      <c r="AK92" s="6"/>
      <c r="AL92" s="6"/>
    </row>
    <row r="93" spans="8:38">
      <c r="H93" s="7"/>
      <c r="I93" s="7"/>
      <c r="J93" s="7"/>
      <c r="K93" s="7"/>
      <c r="L93" s="7"/>
      <c r="M93" s="7"/>
      <c r="N93" s="7"/>
      <c r="O93" s="7"/>
      <c r="P93" s="7"/>
      <c r="Q93" s="10"/>
      <c r="R93" s="10"/>
      <c r="S93" s="10"/>
      <c r="T93" s="10"/>
      <c r="U93" s="10"/>
      <c r="V93" s="6"/>
      <c r="W93" s="6"/>
      <c r="X93" s="6"/>
      <c r="Y93" s="6"/>
      <c r="Z93" s="6"/>
      <c r="AA93" s="6"/>
      <c r="AB93" s="6"/>
      <c r="AC93" s="6"/>
      <c r="AD93" s="6"/>
      <c r="AE93" s="6"/>
      <c r="AF93" s="6"/>
      <c r="AG93" s="6"/>
      <c r="AH93" s="6"/>
      <c r="AI93" s="6"/>
      <c r="AJ93" s="6"/>
      <c r="AK93" s="6"/>
      <c r="AL93" s="6"/>
    </row>
    <row r="94" spans="8:38">
      <c r="H94" s="7"/>
      <c r="I94" s="7"/>
      <c r="J94" s="7"/>
      <c r="K94" s="7"/>
      <c r="L94" s="7"/>
      <c r="M94" s="7"/>
      <c r="N94" s="7"/>
      <c r="O94" s="7"/>
      <c r="P94" s="7"/>
      <c r="Q94" s="10"/>
      <c r="R94" s="10"/>
      <c r="S94" s="10"/>
      <c r="T94" s="10"/>
      <c r="U94" s="10"/>
      <c r="V94" s="6"/>
      <c r="W94" s="6"/>
      <c r="X94" s="6"/>
      <c r="Y94" s="6"/>
      <c r="Z94" s="6"/>
      <c r="AA94" s="6"/>
      <c r="AB94" s="6"/>
      <c r="AC94" s="6"/>
      <c r="AD94" s="6"/>
      <c r="AE94" s="6"/>
      <c r="AF94" s="6"/>
      <c r="AG94" s="6"/>
      <c r="AH94" s="6"/>
      <c r="AI94" s="6"/>
      <c r="AJ94" s="6"/>
      <c r="AK94" s="6"/>
      <c r="AL94" s="6"/>
    </row>
    <row r="95" spans="8:38">
      <c r="H95" s="7"/>
      <c r="I95" s="7"/>
      <c r="J95" s="7"/>
      <c r="K95" s="7"/>
      <c r="L95" s="7"/>
      <c r="M95" s="7"/>
      <c r="N95" s="7"/>
      <c r="O95" s="7"/>
      <c r="P95" s="7"/>
      <c r="Q95" s="10"/>
      <c r="R95" s="10"/>
      <c r="S95" s="10"/>
      <c r="T95" s="10"/>
      <c r="U95" s="10"/>
      <c r="V95" s="6"/>
      <c r="W95" s="6"/>
      <c r="X95" s="6"/>
      <c r="Y95" s="6"/>
      <c r="Z95" s="6"/>
      <c r="AA95" s="6"/>
      <c r="AB95" s="6"/>
      <c r="AC95" s="6"/>
      <c r="AD95" s="6"/>
      <c r="AE95" s="6"/>
      <c r="AF95" s="6"/>
      <c r="AG95" s="6"/>
      <c r="AH95" s="6"/>
      <c r="AI95" s="6"/>
      <c r="AJ95" s="6"/>
      <c r="AK95" s="6"/>
      <c r="AL95" s="6"/>
    </row>
    <row r="96" spans="8:38">
      <c r="H96" s="7"/>
      <c r="I96" s="7"/>
      <c r="J96" s="7"/>
      <c r="K96" s="7"/>
      <c r="L96" s="7"/>
      <c r="M96" s="7"/>
      <c r="N96" s="7"/>
      <c r="O96" s="7"/>
      <c r="P96" s="7"/>
      <c r="Q96" s="10"/>
      <c r="R96" s="10"/>
      <c r="S96" s="10"/>
      <c r="T96" s="10"/>
      <c r="U96" s="10"/>
      <c r="V96" s="6"/>
      <c r="W96" s="6"/>
      <c r="X96" s="6"/>
      <c r="Y96" s="6"/>
      <c r="Z96" s="6"/>
      <c r="AA96" s="6"/>
      <c r="AB96" s="6"/>
      <c r="AC96" s="6"/>
      <c r="AD96" s="6"/>
      <c r="AE96" s="6"/>
      <c r="AF96" s="6"/>
      <c r="AG96" s="6"/>
      <c r="AH96" s="6"/>
      <c r="AI96" s="6"/>
      <c r="AJ96" s="6"/>
      <c r="AK96" s="6"/>
      <c r="AL96" s="6"/>
    </row>
    <row r="97" spans="8:38">
      <c r="H97" s="7"/>
      <c r="I97" s="7"/>
      <c r="J97" s="7"/>
      <c r="K97" s="7"/>
      <c r="L97" s="7"/>
      <c r="M97" s="7"/>
      <c r="N97" s="7"/>
      <c r="O97" s="7"/>
      <c r="P97" s="7"/>
      <c r="Q97" s="10"/>
      <c r="R97" s="10"/>
      <c r="S97" s="10"/>
      <c r="T97" s="10"/>
      <c r="U97" s="10"/>
      <c r="V97" s="6"/>
      <c r="W97" s="6"/>
      <c r="X97" s="6"/>
      <c r="Y97" s="6"/>
      <c r="Z97" s="6"/>
      <c r="AA97" s="6"/>
      <c r="AB97" s="6"/>
      <c r="AC97" s="6"/>
      <c r="AD97" s="6"/>
      <c r="AE97" s="6"/>
      <c r="AF97" s="6"/>
      <c r="AG97" s="6"/>
      <c r="AH97" s="6"/>
      <c r="AI97" s="6"/>
      <c r="AJ97" s="6"/>
      <c r="AK97" s="6"/>
      <c r="AL97" s="6"/>
    </row>
    <row r="98" spans="8:38">
      <c r="H98" s="7"/>
      <c r="I98" s="7"/>
      <c r="J98" s="7"/>
      <c r="K98" s="7"/>
      <c r="L98" s="7"/>
      <c r="M98" s="7"/>
      <c r="N98" s="7"/>
      <c r="O98" s="7"/>
      <c r="P98" s="7"/>
      <c r="Q98" s="10"/>
      <c r="R98" s="10"/>
      <c r="S98" s="10"/>
      <c r="T98" s="10"/>
      <c r="U98" s="10"/>
      <c r="V98" s="6"/>
      <c r="W98" s="6"/>
      <c r="X98" s="6"/>
      <c r="Y98" s="6"/>
      <c r="Z98" s="6"/>
      <c r="AA98" s="6"/>
      <c r="AB98" s="6"/>
      <c r="AC98" s="6"/>
      <c r="AD98" s="6"/>
      <c r="AE98" s="6"/>
      <c r="AF98" s="6"/>
      <c r="AG98" s="6"/>
      <c r="AH98" s="6"/>
      <c r="AI98" s="6"/>
      <c r="AJ98" s="6"/>
      <c r="AK98" s="6"/>
      <c r="AL98" s="6"/>
    </row>
    <row r="99" spans="8:38">
      <c r="H99" s="7"/>
      <c r="I99" s="7"/>
      <c r="J99" s="7"/>
      <c r="K99" s="7"/>
      <c r="L99" s="7"/>
      <c r="M99" s="7"/>
      <c r="N99" s="7"/>
      <c r="O99" s="7"/>
      <c r="P99" s="7"/>
      <c r="Q99" s="10"/>
      <c r="R99" s="10"/>
      <c r="S99" s="10"/>
      <c r="T99" s="10"/>
      <c r="U99" s="10"/>
      <c r="V99" s="6"/>
      <c r="W99" s="6"/>
      <c r="X99" s="6"/>
      <c r="Y99" s="6"/>
      <c r="Z99" s="6"/>
      <c r="AA99" s="6"/>
      <c r="AB99" s="6"/>
      <c r="AC99" s="6"/>
      <c r="AD99" s="6"/>
      <c r="AE99" s="6"/>
      <c r="AF99" s="6"/>
      <c r="AG99" s="6"/>
      <c r="AH99" s="6"/>
      <c r="AI99" s="6"/>
      <c r="AJ99" s="6"/>
      <c r="AK99" s="6"/>
      <c r="AL99" s="6"/>
    </row>
    <row r="100" spans="8:38">
      <c r="H100" s="7"/>
      <c r="I100" s="7"/>
      <c r="J100" s="7"/>
      <c r="K100" s="7"/>
      <c r="L100" s="7"/>
      <c r="M100" s="7"/>
      <c r="N100" s="7"/>
      <c r="O100" s="7"/>
      <c r="P100" s="7"/>
      <c r="Q100" s="10"/>
      <c r="R100" s="10"/>
      <c r="S100" s="10"/>
      <c r="T100" s="10"/>
      <c r="U100" s="10"/>
      <c r="V100" s="6"/>
      <c r="W100" s="6"/>
      <c r="X100" s="6"/>
      <c r="Y100" s="6"/>
      <c r="Z100" s="6"/>
      <c r="AA100" s="6"/>
      <c r="AB100" s="6"/>
      <c r="AC100" s="6"/>
      <c r="AD100" s="6"/>
      <c r="AE100" s="6"/>
      <c r="AF100" s="6"/>
      <c r="AG100" s="6"/>
      <c r="AH100" s="6"/>
      <c r="AI100" s="6"/>
      <c r="AJ100" s="6"/>
      <c r="AK100" s="6"/>
      <c r="AL100" s="6"/>
    </row>
    <row r="101" spans="8:38">
      <c r="H101" s="7"/>
      <c r="I101" s="7"/>
      <c r="J101" s="7"/>
      <c r="K101" s="7"/>
      <c r="L101" s="7"/>
      <c r="M101" s="7"/>
      <c r="N101" s="7"/>
      <c r="O101" s="7"/>
      <c r="P101" s="7"/>
      <c r="Q101" s="10"/>
      <c r="R101" s="10"/>
      <c r="S101" s="10"/>
      <c r="T101" s="10"/>
      <c r="U101" s="10"/>
      <c r="V101" s="6"/>
      <c r="W101" s="6"/>
      <c r="X101" s="6"/>
      <c r="Y101" s="6"/>
      <c r="Z101" s="6"/>
      <c r="AA101" s="6"/>
      <c r="AB101" s="6"/>
      <c r="AC101" s="6"/>
      <c r="AD101" s="6"/>
      <c r="AE101" s="6"/>
      <c r="AF101" s="6"/>
      <c r="AG101" s="6"/>
      <c r="AH101" s="6"/>
      <c r="AI101" s="6"/>
      <c r="AJ101" s="6"/>
      <c r="AK101" s="6"/>
      <c r="AL101" s="6"/>
    </row>
    <row r="102" spans="8:38">
      <c r="H102" s="7"/>
      <c r="I102" s="7"/>
      <c r="J102" s="7"/>
      <c r="K102" s="7"/>
      <c r="L102" s="7"/>
      <c r="M102" s="7"/>
      <c r="N102" s="7"/>
      <c r="O102" s="7"/>
      <c r="P102" s="7"/>
      <c r="Q102" s="10"/>
      <c r="R102" s="10"/>
      <c r="S102" s="10"/>
      <c r="T102" s="10"/>
      <c r="U102" s="10"/>
      <c r="V102" s="6"/>
      <c r="W102" s="6"/>
      <c r="X102" s="6"/>
      <c r="Y102" s="6"/>
      <c r="Z102" s="6"/>
      <c r="AA102" s="6"/>
      <c r="AB102" s="6"/>
      <c r="AC102" s="6"/>
      <c r="AD102" s="6"/>
      <c r="AE102" s="6"/>
      <c r="AF102" s="6"/>
      <c r="AG102" s="6"/>
      <c r="AH102" s="6"/>
      <c r="AI102" s="6"/>
      <c r="AJ102" s="6"/>
      <c r="AK102" s="6"/>
      <c r="AL102" s="6"/>
    </row>
    <row r="103" spans="8:38">
      <c r="H103" s="7"/>
      <c r="I103" s="7"/>
      <c r="J103" s="7"/>
      <c r="K103" s="7"/>
      <c r="L103" s="7"/>
      <c r="M103" s="7"/>
      <c r="N103" s="7"/>
      <c r="O103" s="7"/>
      <c r="P103" s="7"/>
      <c r="Q103" s="10"/>
      <c r="R103" s="10"/>
      <c r="S103" s="10"/>
      <c r="T103" s="10"/>
      <c r="U103" s="10"/>
      <c r="V103" s="6"/>
      <c r="W103" s="6"/>
      <c r="X103" s="6"/>
      <c r="Y103" s="6"/>
      <c r="Z103" s="6"/>
      <c r="AA103" s="6"/>
      <c r="AB103" s="6"/>
      <c r="AC103" s="6"/>
      <c r="AD103" s="6"/>
      <c r="AE103" s="6"/>
      <c r="AF103" s="6"/>
      <c r="AG103" s="6"/>
      <c r="AH103" s="6"/>
      <c r="AI103" s="6"/>
      <c r="AJ103" s="6"/>
      <c r="AK103" s="6"/>
      <c r="AL103" s="6"/>
    </row>
    <row r="104" spans="8:38">
      <c r="H104" s="7"/>
      <c r="I104" s="7"/>
      <c r="J104" s="7"/>
      <c r="K104" s="7"/>
      <c r="L104" s="7"/>
      <c r="M104" s="7"/>
      <c r="N104" s="7"/>
      <c r="O104" s="7"/>
      <c r="P104" s="7"/>
      <c r="Q104" s="10"/>
      <c r="R104" s="10"/>
      <c r="S104" s="10"/>
      <c r="T104" s="10"/>
      <c r="U104" s="10"/>
      <c r="V104" s="6"/>
      <c r="W104" s="6"/>
      <c r="X104" s="6"/>
      <c r="Y104" s="6"/>
      <c r="Z104" s="6"/>
      <c r="AA104" s="6"/>
      <c r="AB104" s="6"/>
      <c r="AC104" s="6"/>
      <c r="AD104" s="6"/>
      <c r="AE104" s="6"/>
      <c r="AF104" s="6"/>
      <c r="AG104" s="6"/>
      <c r="AH104" s="6"/>
      <c r="AI104" s="6"/>
      <c r="AJ104" s="6"/>
      <c r="AK104" s="6"/>
      <c r="AL104" s="6"/>
    </row>
    <row r="105" spans="8:38">
      <c r="H105" s="7"/>
      <c r="I105" s="7"/>
      <c r="J105" s="7"/>
      <c r="K105" s="7"/>
      <c r="L105" s="7"/>
      <c r="M105" s="7"/>
      <c r="N105" s="7"/>
      <c r="O105" s="7"/>
      <c r="P105" s="7"/>
      <c r="Q105" s="10"/>
      <c r="R105" s="10"/>
      <c r="S105" s="10"/>
      <c r="T105" s="10"/>
      <c r="U105" s="10"/>
      <c r="V105" s="6"/>
      <c r="W105" s="6"/>
      <c r="X105" s="6"/>
      <c r="Y105" s="6"/>
      <c r="Z105" s="6"/>
      <c r="AA105" s="6"/>
      <c r="AB105" s="6"/>
      <c r="AC105" s="6"/>
      <c r="AD105" s="6"/>
      <c r="AE105" s="6"/>
      <c r="AF105" s="6"/>
      <c r="AG105" s="6"/>
      <c r="AH105" s="6"/>
      <c r="AI105" s="6"/>
      <c r="AJ105" s="6"/>
      <c r="AK105" s="6"/>
      <c r="AL105" s="6"/>
    </row>
    <row r="106" spans="8:38">
      <c r="H106" s="7"/>
      <c r="I106" s="7"/>
      <c r="J106" s="7"/>
      <c r="K106" s="7"/>
      <c r="L106" s="7"/>
      <c r="M106" s="7"/>
      <c r="N106" s="7"/>
      <c r="O106" s="7"/>
      <c r="P106" s="7"/>
      <c r="Q106" s="10"/>
      <c r="R106" s="10"/>
      <c r="S106" s="10"/>
      <c r="T106" s="10"/>
      <c r="U106" s="10"/>
      <c r="V106" s="6"/>
      <c r="W106" s="6"/>
      <c r="X106" s="6"/>
      <c r="Y106" s="6"/>
      <c r="Z106" s="6"/>
      <c r="AI106" s="6"/>
      <c r="AJ106" s="6"/>
      <c r="AK106" s="6"/>
      <c r="AL106" s="6"/>
    </row>
    <row r="107" spans="8:38">
      <c r="H107" s="7"/>
      <c r="I107" s="7"/>
      <c r="J107" s="7"/>
      <c r="K107" s="7"/>
      <c r="L107" s="7"/>
      <c r="M107" s="7"/>
      <c r="N107" s="7"/>
      <c r="O107" s="7"/>
      <c r="P107" s="7"/>
      <c r="Q107" s="10"/>
      <c r="R107" s="10"/>
      <c r="S107" s="10"/>
      <c r="T107" s="10"/>
      <c r="U107" s="10"/>
      <c r="V107" s="6"/>
      <c r="W107" s="6"/>
      <c r="X107" s="6"/>
      <c r="Y107" s="6"/>
      <c r="Z107" s="6"/>
      <c r="AI107" s="6"/>
      <c r="AJ107" s="6"/>
      <c r="AK107" s="6"/>
      <c r="AL107" s="6"/>
    </row>
    <row r="108" spans="8:38">
      <c r="H108" s="7"/>
      <c r="I108" s="7"/>
      <c r="J108" s="7"/>
      <c r="K108" s="7"/>
      <c r="L108" s="7"/>
      <c r="M108" s="7"/>
      <c r="N108" s="7"/>
      <c r="O108" s="7"/>
      <c r="P108" s="7"/>
      <c r="Q108" s="10"/>
      <c r="R108" s="10"/>
      <c r="S108" s="10"/>
      <c r="T108" s="10"/>
      <c r="U108" s="10"/>
      <c r="V108" s="6"/>
      <c r="W108" s="6"/>
      <c r="X108" s="6"/>
      <c r="Y108" s="6"/>
      <c r="Z108" s="6"/>
      <c r="AI108" s="6"/>
      <c r="AJ108" s="6"/>
      <c r="AK108" s="6"/>
      <c r="AL108" s="6"/>
    </row>
    <row r="109" spans="8:38">
      <c r="H109" s="7"/>
      <c r="I109" s="7"/>
      <c r="J109" s="7"/>
      <c r="K109" s="7"/>
      <c r="L109" s="7"/>
      <c r="M109" s="7"/>
      <c r="N109" s="7"/>
      <c r="O109" s="7"/>
      <c r="P109" s="7"/>
      <c r="Q109" s="10"/>
      <c r="R109" s="10"/>
      <c r="S109" s="10"/>
      <c r="T109" s="10"/>
      <c r="U109" s="10"/>
      <c r="V109" s="6"/>
      <c r="W109" s="6"/>
      <c r="X109" s="6"/>
      <c r="Y109" s="6"/>
      <c r="Z109" s="6"/>
      <c r="AI109" s="6"/>
      <c r="AJ109" s="6"/>
      <c r="AK109" s="6"/>
      <c r="AL109" s="6"/>
    </row>
    <row r="110" spans="8:38">
      <c r="Q110" s="6"/>
      <c r="R110" s="6"/>
      <c r="S110" s="6"/>
      <c r="T110" s="6"/>
      <c r="U110" s="6"/>
      <c r="V110" s="6"/>
      <c r="W110" s="6"/>
      <c r="X110" s="6"/>
      <c r="Y110" s="6"/>
      <c r="Z110" s="6"/>
      <c r="AI110" s="6"/>
      <c r="AJ110" s="6"/>
      <c r="AK110" s="6"/>
      <c r="AL110" s="6"/>
    </row>
    <row r="111" spans="8:38">
      <c r="Q111" s="6"/>
      <c r="R111" s="6"/>
      <c r="S111" s="6"/>
      <c r="T111" s="6"/>
      <c r="U111" s="6"/>
      <c r="V111" s="6"/>
      <c r="W111" s="6"/>
      <c r="X111" s="6"/>
      <c r="Y111" s="6"/>
      <c r="Z111" s="6"/>
      <c r="AI111" s="6"/>
      <c r="AJ111" s="6"/>
      <c r="AK111" s="6"/>
      <c r="AL111" s="6"/>
    </row>
    <row r="112" spans="8:38">
      <c r="Q112" s="6"/>
      <c r="R112" s="6"/>
      <c r="S112" s="6"/>
      <c r="T112" s="6"/>
      <c r="U112" s="6"/>
      <c r="V112" s="6"/>
      <c r="W112" s="6"/>
      <c r="X112" s="6"/>
      <c r="Y112" s="6"/>
      <c r="Z112" s="6"/>
      <c r="AI112" s="6"/>
      <c r="AJ112" s="6"/>
      <c r="AK112" s="6"/>
      <c r="AL112" s="6"/>
    </row>
    <row r="113" spans="17:38">
      <c r="Q113" s="6"/>
      <c r="R113" s="6"/>
      <c r="S113" s="6"/>
      <c r="T113" s="6"/>
      <c r="U113" s="6"/>
      <c r="V113" s="6"/>
      <c r="W113" s="6"/>
      <c r="X113" s="6"/>
      <c r="Y113" s="6"/>
      <c r="Z113" s="6"/>
      <c r="AI113" s="6"/>
      <c r="AJ113" s="6"/>
      <c r="AK113" s="6"/>
      <c r="AL113" s="6"/>
    </row>
    <row r="114" spans="17:38">
      <c r="Q114" s="6"/>
      <c r="R114" s="6"/>
      <c r="S114" s="6"/>
      <c r="T114" s="6"/>
      <c r="U114" s="6"/>
      <c r="V114" s="6"/>
      <c r="W114" s="6"/>
      <c r="X114" s="6"/>
      <c r="Y114" s="6"/>
      <c r="Z114" s="6"/>
      <c r="AI114" s="6"/>
      <c r="AJ114" s="6"/>
      <c r="AK114" s="6"/>
      <c r="AL114" s="6"/>
    </row>
    <row r="115" spans="17:38">
      <c r="Q115" s="6"/>
      <c r="R115" s="6"/>
      <c r="S115" s="6"/>
      <c r="T115" s="6"/>
      <c r="U115" s="6"/>
      <c r="V115" s="6"/>
      <c r="W115" s="6"/>
      <c r="X115" s="6"/>
      <c r="Y115" s="6"/>
      <c r="Z115" s="6"/>
      <c r="AI115" s="6"/>
      <c r="AJ115" s="6"/>
      <c r="AK115" s="6"/>
      <c r="AL115" s="6"/>
    </row>
    <row r="116" spans="17:38">
      <c r="Q116" s="6"/>
      <c r="R116" s="6"/>
      <c r="S116" s="6"/>
      <c r="T116" s="6"/>
      <c r="U116" s="6"/>
      <c r="V116" s="6"/>
      <c r="W116" s="6"/>
      <c r="X116" s="6"/>
      <c r="Y116" s="6"/>
      <c r="Z116" s="6"/>
      <c r="AI116" s="6"/>
      <c r="AJ116" s="6"/>
      <c r="AK116" s="6"/>
      <c r="AL116" s="6"/>
    </row>
    <row r="117" spans="17:38">
      <c r="Q117" s="6"/>
      <c r="R117" s="6"/>
      <c r="S117" s="6"/>
      <c r="T117" s="6"/>
      <c r="U117" s="6"/>
      <c r="V117" s="6"/>
      <c r="W117" s="6"/>
      <c r="X117" s="6"/>
      <c r="Y117" s="6"/>
      <c r="Z117" s="6"/>
      <c r="AI117" s="6"/>
      <c r="AJ117" s="6"/>
      <c r="AK117" s="6"/>
      <c r="AL117" s="6"/>
    </row>
    <row r="118" spans="17:38">
      <c r="Q118" s="6"/>
      <c r="R118" s="6"/>
      <c r="S118" s="6"/>
      <c r="T118" s="6"/>
      <c r="U118" s="6"/>
      <c r="V118" s="6"/>
      <c r="W118" s="6"/>
      <c r="X118" s="6"/>
      <c r="Y118" s="6"/>
      <c r="Z118" s="6"/>
      <c r="AI118" s="6"/>
      <c r="AJ118" s="6"/>
      <c r="AK118" s="6"/>
      <c r="AL118" s="6"/>
    </row>
    <row r="119" spans="17:38">
      <c r="Q119" s="6"/>
      <c r="R119" s="6"/>
      <c r="S119" s="6"/>
      <c r="T119" s="6"/>
      <c r="U119" s="6"/>
      <c r="V119" s="6"/>
      <c r="W119" s="6"/>
      <c r="X119" s="6"/>
      <c r="Y119" s="6"/>
      <c r="Z119" s="6"/>
      <c r="AI119" s="6"/>
      <c r="AJ119" s="6"/>
      <c r="AK119" s="6"/>
      <c r="AL119" s="6"/>
    </row>
    <row r="120" spans="17:38">
      <c r="Q120" s="6"/>
      <c r="R120" s="6"/>
      <c r="S120" s="6"/>
      <c r="T120" s="6"/>
      <c r="U120" s="6"/>
      <c r="V120" s="6"/>
      <c r="W120" s="6"/>
      <c r="X120" s="6"/>
      <c r="Y120" s="6"/>
      <c r="Z120" s="6"/>
      <c r="AI120" s="6"/>
      <c r="AJ120" s="6"/>
      <c r="AK120" s="6"/>
      <c r="AL120" s="6"/>
    </row>
  </sheetData>
  <sheetProtection sheet="1" objects="1" scenarios="1"/>
  <mergeCells count="8">
    <mergeCell ref="K29:N29"/>
    <mergeCell ref="B1:O1"/>
    <mergeCell ref="P1:Z1"/>
    <mergeCell ref="C6:D6"/>
    <mergeCell ref="F6:G6"/>
    <mergeCell ref="I3:I7"/>
    <mergeCell ref="N6:O6"/>
    <mergeCell ref="B6:B7"/>
  </mergeCells>
  <pageMargins left="0.39370078740157483" right="0.39370078740157483" top="0.39370078740157483" bottom="0.39370078740157483" header="0.31496062992125984" footer="0.31496062992125984"/>
  <pageSetup paperSize="9" scale="57" orientation="landscape" r:id="rId1"/>
  <colBreaks count="1" manualBreakCount="1">
    <brk id="15" max="66"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2</xdr:col>
                    <xdr:colOff>0</xdr:colOff>
                    <xdr:row>3</xdr:row>
                    <xdr:rowOff>38100</xdr:rowOff>
                  </from>
                  <to>
                    <xdr:col>3</xdr:col>
                    <xdr:colOff>533400</xdr:colOff>
                    <xdr:row>4</xdr:row>
                    <xdr:rowOff>184150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5</xdr:col>
                    <xdr:colOff>12700</xdr:colOff>
                    <xdr:row>3</xdr:row>
                    <xdr:rowOff>38100</xdr:rowOff>
                  </from>
                  <to>
                    <xdr:col>6</xdr:col>
                    <xdr:colOff>546100</xdr:colOff>
                    <xdr:row>4</xdr:row>
                    <xdr:rowOff>184150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2</xdr:col>
                    <xdr:colOff>0</xdr:colOff>
                    <xdr:row>2</xdr:row>
                    <xdr:rowOff>12700</xdr:rowOff>
                  </from>
                  <to>
                    <xdr:col>3</xdr:col>
                    <xdr:colOff>19050</xdr:colOff>
                    <xdr:row>3</xdr:row>
                    <xdr:rowOff>19050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5</xdr:col>
                    <xdr:colOff>12700</xdr:colOff>
                    <xdr:row>2</xdr:row>
                    <xdr:rowOff>12700</xdr:rowOff>
                  </from>
                  <to>
                    <xdr:col>6</xdr:col>
                    <xdr:colOff>12700</xdr:colOff>
                    <xdr:row>3</xdr:row>
                    <xdr:rowOff>19050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10</xdr:col>
                    <xdr:colOff>0</xdr:colOff>
                    <xdr:row>1</xdr:row>
                    <xdr:rowOff>69850</xdr:rowOff>
                  </from>
                  <to>
                    <xdr:col>11</xdr:col>
                    <xdr:colOff>628650</xdr:colOff>
                    <xdr:row>3</xdr:row>
                    <xdr:rowOff>25400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12</xdr:col>
                    <xdr:colOff>6350</xdr:colOff>
                    <xdr:row>1</xdr:row>
                    <xdr:rowOff>63500</xdr:rowOff>
                  </from>
                  <to>
                    <xdr:col>14</xdr:col>
                    <xdr:colOff>158750</xdr:colOff>
                    <xdr:row>3</xdr:row>
                    <xdr:rowOff>19050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10</xdr:col>
                    <xdr:colOff>0</xdr:colOff>
                    <xdr:row>3</xdr:row>
                    <xdr:rowOff>50800</xdr:rowOff>
                  </from>
                  <to>
                    <xdr:col>11</xdr:col>
                    <xdr:colOff>628650</xdr:colOff>
                    <xdr:row>5</xdr:row>
                    <xdr:rowOff>12700</xdr:rowOff>
                  </to>
                </anchor>
              </controlPr>
            </control>
          </mc:Choice>
        </mc:AlternateContent>
        <mc:AlternateContent xmlns:mc="http://schemas.openxmlformats.org/markup-compatibility/2006">
          <mc:Choice Requires="x14">
            <control shapeId="2060" r:id="rId11" name="Drop Down 12">
              <controlPr defaultSize="0" autoLine="0" autoPict="0">
                <anchor moveWithCells="1">
                  <from>
                    <xdr:col>18</xdr:col>
                    <xdr:colOff>615950</xdr:colOff>
                    <xdr:row>1</xdr:row>
                    <xdr:rowOff>57150</xdr:rowOff>
                  </from>
                  <to>
                    <xdr:col>22</xdr:col>
                    <xdr:colOff>6350</xdr:colOff>
                    <xdr:row>3</xdr:row>
                    <xdr:rowOff>44450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349F-C566-44D8-8B04-4F22F9F7CC44}">
  <dimension ref="B1:L114"/>
  <sheetViews>
    <sheetView zoomScale="75" zoomScaleNormal="75" workbookViewId="0">
      <selection activeCell="K1" sqref="K1"/>
    </sheetView>
  </sheetViews>
  <sheetFormatPr defaultRowHeight="14.5"/>
  <cols>
    <col min="1" max="1" width="5.36328125" customWidth="1"/>
    <col min="2" max="2" width="3.81640625" bestFit="1" customWidth="1"/>
    <col min="4" max="4" width="16.453125" customWidth="1"/>
    <col min="5" max="5" width="21.90625" customWidth="1"/>
    <col min="6" max="6" width="31.36328125" customWidth="1"/>
    <col min="7" max="7" width="6.81640625" customWidth="1"/>
    <col min="10" max="10" width="3.6328125" customWidth="1"/>
    <col min="11" max="11" width="40.08984375" customWidth="1"/>
    <col min="12" max="12" width="6.90625" customWidth="1"/>
  </cols>
  <sheetData>
    <row r="1" spans="2:12" ht="23.5">
      <c r="C1" s="162" t="s">
        <v>1899</v>
      </c>
      <c r="D1" s="162"/>
      <c r="E1" s="162"/>
      <c r="F1" s="162"/>
    </row>
    <row r="2" spans="2:12" ht="34.15" customHeight="1">
      <c r="C2" s="172" t="s">
        <v>1955</v>
      </c>
      <c r="D2" s="172"/>
      <c r="E2" s="172"/>
      <c r="F2" s="172"/>
      <c r="G2" s="172"/>
      <c r="H2" s="172"/>
    </row>
    <row r="3" spans="2:12" ht="28.5">
      <c r="B3" s="120" t="s">
        <v>113</v>
      </c>
      <c r="C3" s="120" t="s">
        <v>1883</v>
      </c>
      <c r="D3" s="120" t="s">
        <v>1884</v>
      </c>
      <c r="E3" s="120" t="s">
        <v>1885</v>
      </c>
      <c r="F3" s="120" t="s">
        <v>1886</v>
      </c>
      <c r="G3" s="121" t="s">
        <v>1887</v>
      </c>
      <c r="H3" s="128" t="s">
        <v>1900</v>
      </c>
    </row>
    <row r="4" spans="2:12">
      <c r="B4" s="138">
        <v>2022</v>
      </c>
      <c r="C4" s="138" t="s">
        <v>194</v>
      </c>
      <c r="D4" s="138" t="s">
        <v>1903</v>
      </c>
      <c r="E4" s="138" t="s">
        <v>22</v>
      </c>
      <c r="F4" s="138" t="s">
        <v>1782</v>
      </c>
      <c r="G4" s="139">
        <v>9</v>
      </c>
      <c r="H4" s="119"/>
      <c r="J4" s="123">
        <v>1</v>
      </c>
      <c r="K4" s="86" t="s">
        <v>25</v>
      </c>
      <c r="L4" s="141">
        <f>SUMIF(F$4:F$114,K4,G$4:G$114)</f>
        <v>0</v>
      </c>
    </row>
    <row r="5" spans="2:12">
      <c r="B5" s="138">
        <v>2022</v>
      </c>
      <c r="C5" s="138" t="s">
        <v>194</v>
      </c>
      <c r="D5" s="138" t="s">
        <v>1903</v>
      </c>
      <c r="E5" s="138" t="s">
        <v>22</v>
      </c>
      <c r="F5" s="138" t="s">
        <v>1783</v>
      </c>
      <c r="G5" s="139">
        <v>9</v>
      </c>
      <c r="H5" s="119"/>
      <c r="J5" s="123">
        <v>2</v>
      </c>
      <c r="K5" s="86" t="s">
        <v>1782</v>
      </c>
      <c r="L5" s="141">
        <f t="shared" ref="L5:L68" si="0">SUMIF(F$4:F$114,K5,G$4:G$114)</f>
        <v>9</v>
      </c>
    </row>
    <row r="6" spans="2:12">
      <c r="B6" s="138">
        <v>2022</v>
      </c>
      <c r="C6" s="138" t="s">
        <v>194</v>
      </c>
      <c r="D6" s="138" t="s">
        <v>1903</v>
      </c>
      <c r="E6" s="138" t="s">
        <v>22</v>
      </c>
      <c r="F6" s="138" t="s">
        <v>1784</v>
      </c>
      <c r="G6" s="139">
        <v>1</v>
      </c>
      <c r="H6" s="119"/>
      <c r="J6" s="123">
        <v>3</v>
      </c>
      <c r="K6" s="86" t="s">
        <v>1783</v>
      </c>
      <c r="L6" s="141">
        <f t="shared" si="0"/>
        <v>9</v>
      </c>
    </row>
    <row r="7" spans="2:12">
      <c r="B7" s="138">
        <v>2022</v>
      </c>
      <c r="C7" s="138" t="s">
        <v>194</v>
      </c>
      <c r="D7" s="138" t="s">
        <v>1903</v>
      </c>
      <c r="E7" s="138" t="s">
        <v>22</v>
      </c>
      <c r="F7" s="138" t="s">
        <v>1785</v>
      </c>
      <c r="G7" s="139">
        <v>20</v>
      </c>
      <c r="H7" s="119"/>
      <c r="J7" s="123">
        <v>4</v>
      </c>
      <c r="K7" s="86" t="s">
        <v>1784</v>
      </c>
      <c r="L7" s="141">
        <f t="shared" si="0"/>
        <v>1</v>
      </c>
    </row>
    <row r="8" spans="2:12">
      <c r="B8" s="138">
        <v>2022</v>
      </c>
      <c r="C8" s="138" t="s">
        <v>194</v>
      </c>
      <c r="D8" s="138" t="s">
        <v>1903</v>
      </c>
      <c r="E8" s="138" t="s">
        <v>22</v>
      </c>
      <c r="F8" s="138" t="s">
        <v>1786</v>
      </c>
      <c r="G8" s="139">
        <v>14</v>
      </c>
      <c r="H8" s="119"/>
      <c r="J8" s="123">
        <v>5</v>
      </c>
      <c r="K8" s="86" t="s">
        <v>1785</v>
      </c>
      <c r="L8" s="141">
        <f t="shared" si="0"/>
        <v>20</v>
      </c>
    </row>
    <row r="9" spans="2:12">
      <c r="B9" s="138">
        <v>2022</v>
      </c>
      <c r="C9" s="138" t="s">
        <v>194</v>
      </c>
      <c r="D9" s="138" t="s">
        <v>1903</v>
      </c>
      <c r="E9" s="138" t="s">
        <v>21</v>
      </c>
      <c r="F9" s="138" t="s">
        <v>21</v>
      </c>
      <c r="G9" s="139">
        <v>18</v>
      </c>
      <c r="H9" s="119"/>
      <c r="J9" s="123">
        <v>6</v>
      </c>
      <c r="K9" s="86" t="s">
        <v>1786</v>
      </c>
      <c r="L9" s="141">
        <f t="shared" si="0"/>
        <v>14</v>
      </c>
    </row>
    <row r="10" spans="2:12">
      <c r="B10" s="138">
        <v>2022</v>
      </c>
      <c r="C10" s="138" t="s">
        <v>194</v>
      </c>
      <c r="D10" s="138" t="s">
        <v>1903</v>
      </c>
      <c r="E10" s="138" t="s">
        <v>17</v>
      </c>
      <c r="F10" s="138" t="s">
        <v>1794</v>
      </c>
      <c r="G10" s="139">
        <v>2</v>
      </c>
      <c r="H10" s="119"/>
      <c r="J10" s="123">
        <v>7</v>
      </c>
      <c r="K10" s="86" t="s">
        <v>21</v>
      </c>
      <c r="L10" s="141">
        <f>SUMIF(F$4:F$114,K10,G$4:G$114)</f>
        <v>18</v>
      </c>
    </row>
    <row r="11" spans="2:12">
      <c r="B11" s="138">
        <v>2022</v>
      </c>
      <c r="C11" s="138" t="s">
        <v>194</v>
      </c>
      <c r="D11" s="138" t="s">
        <v>1903</v>
      </c>
      <c r="E11" s="138" t="s">
        <v>17</v>
      </c>
      <c r="F11" s="138" t="s">
        <v>1795</v>
      </c>
      <c r="G11" s="139">
        <v>7</v>
      </c>
      <c r="H11" s="119"/>
      <c r="J11" s="123">
        <v>8</v>
      </c>
      <c r="K11" s="86" t="s">
        <v>1787</v>
      </c>
      <c r="L11" s="141">
        <f t="shared" si="0"/>
        <v>0</v>
      </c>
    </row>
    <row r="12" spans="2:12">
      <c r="B12" s="138">
        <v>2022</v>
      </c>
      <c r="C12" s="138" t="s">
        <v>194</v>
      </c>
      <c r="D12" s="138" t="s">
        <v>1903</v>
      </c>
      <c r="E12" s="138" t="s">
        <v>17</v>
      </c>
      <c r="F12" s="138" t="s">
        <v>1796</v>
      </c>
      <c r="G12" s="139">
        <v>2</v>
      </c>
      <c r="H12" s="119"/>
      <c r="J12" s="123">
        <v>9</v>
      </c>
      <c r="K12" s="86" t="s">
        <v>1788</v>
      </c>
      <c r="L12" s="141">
        <f t="shared" si="0"/>
        <v>0</v>
      </c>
    </row>
    <row r="13" spans="2:12">
      <c r="B13" s="138">
        <v>2022</v>
      </c>
      <c r="C13" s="138" t="s">
        <v>194</v>
      </c>
      <c r="D13" s="138" t="s">
        <v>1903</v>
      </c>
      <c r="E13" s="138" t="s">
        <v>17</v>
      </c>
      <c r="F13" s="138" t="s">
        <v>1797</v>
      </c>
      <c r="G13" s="139">
        <v>4</v>
      </c>
      <c r="H13" s="119"/>
      <c r="J13" s="123">
        <v>10</v>
      </c>
      <c r="K13" s="86" t="s">
        <v>1789</v>
      </c>
      <c r="L13" s="141">
        <f t="shared" si="0"/>
        <v>0</v>
      </c>
    </row>
    <row r="14" spans="2:12">
      <c r="B14" s="138">
        <v>2022</v>
      </c>
      <c r="C14" s="138" t="s">
        <v>194</v>
      </c>
      <c r="D14" s="138" t="s">
        <v>1903</v>
      </c>
      <c r="E14" s="138" t="s">
        <v>17</v>
      </c>
      <c r="F14" s="138" t="s">
        <v>1798</v>
      </c>
      <c r="G14" s="139">
        <v>3</v>
      </c>
      <c r="H14" s="119"/>
      <c r="J14" s="123">
        <v>11</v>
      </c>
      <c r="K14" s="86" t="s">
        <v>1790</v>
      </c>
      <c r="L14" s="141">
        <f t="shared" si="0"/>
        <v>0</v>
      </c>
    </row>
    <row r="15" spans="2:12">
      <c r="B15" s="138">
        <v>2022</v>
      </c>
      <c r="C15" s="138" t="s">
        <v>194</v>
      </c>
      <c r="D15" s="138" t="s">
        <v>1903</v>
      </c>
      <c r="E15" s="138" t="s">
        <v>17</v>
      </c>
      <c r="F15" s="138" t="s">
        <v>1799</v>
      </c>
      <c r="G15" s="139">
        <v>1</v>
      </c>
      <c r="H15" s="119"/>
      <c r="J15" s="123">
        <v>12</v>
      </c>
      <c r="K15" s="86" t="s">
        <v>1791</v>
      </c>
      <c r="L15" s="141">
        <f t="shared" si="0"/>
        <v>0</v>
      </c>
    </row>
    <row r="16" spans="2:12">
      <c r="B16" s="138">
        <v>2022</v>
      </c>
      <c r="C16" s="138" t="s">
        <v>194</v>
      </c>
      <c r="D16" s="138" t="s">
        <v>1903</v>
      </c>
      <c r="E16" s="138" t="s">
        <v>16</v>
      </c>
      <c r="F16" s="138" t="s">
        <v>1802</v>
      </c>
      <c r="G16" s="139">
        <v>2</v>
      </c>
      <c r="H16" s="119"/>
      <c r="J16" s="123">
        <v>13</v>
      </c>
      <c r="K16" s="86" t="s">
        <v>1792</v>
      </c>
      <c r="L16" s="141">
        <f t="shared" si="0"/>
        <v>0</v>
      </c>
    </row>
    <row r="17" spans="2:12">
      <c r="B17" s="138">
        <v>2022</v>
      </c>
      <c r="C17" s="138" t="s">
        <v>194</v>
      </c>
      <c r="D17" s="138" t="s">
        <v>1903</v>
      </c>
      <c r="E17" s="138" t="s">
        <v>16</v>
      </c>
      <c r="F17" s="138" t="s">
        <v>1803</v>
      </c>
      <c r="G17" s="139">
        <v>5</v>
      </c>
      <c r="H17" s="119"/>
      <c r="J17" s="123">
        <v>14</v>
      </c>
      <c r="K17" s="86" t="s">
        <v>1793</v>
      </c>
      <c r="L17" s="141">
        <f t="shared" si="0"/>
        <v>0</v>
      </c>
    </row>
    <row r="18" spans="2:12">
      <c r="B18" s="138">
        <v>2022</v>
      </c>
      <c r="C18" s="138" t="s">
        <v>194</v>
      </c>
      <c r="D18" s="138" t="s">
        <v>1904</v>
      </c>
      <c r="E18" s="138" t="s">
        <v>15</v>
      </c>
      <c r="F18" s="138" t="s">
        <v>1804</v>
      </c>
      <c r="G18" s="139">
        <v>2</v>
      </c>
      <c r="H18" s="119"/>
      <c r="J18" s="123">
        <v>15</v>
      </c>
      <c r="K18" s="86" t="s">
        <v>1794</v>
      </c>
      <c r="L18" s="141">
        <f t="shared" si="0"/>
        <v>2</v>
      </c>
    </row>
    <row r="19" spans="2:12">
      <c r="B19" s="138">
        <v>2022</v>
      </c>
      <c r="C19" s="138" t="s">
        <v>194</v>
      </c>
      <c r="D19" s="138" t="s">
        <v>1904</v>
      </c>
      <c r="E19" s="138" t="s">
        <v>15</v>
      </c>
      <c r="F19" s="138" t="s">
        <v>1806</v>
      </c>
      <c r="G19" s="139">
        <v>3</v>
      </c>
      <c r="H19" s="119"/>
      <c r="J19" s="123">
        <v>16</v>
      </c>
      <c r="K19" s="86" t="s">
        <v>1795</v>
      </c>
      <c r="L19" s="141">
        <f t="shared" si="0"/>
        <v>7</v>
      </c>
    </row>
    <row r="20" spans="2:12">
      <c r="B20" s="138">
        <v>2022</v>
      </c>
      <c r="C20" s="138" t="s">
        <v>194</v>
      </c>
      <c r="D20" s="138" t="s">
        <v>1904</v>
      </c>
      <c r="E20" s="138" t="s">
        <v>14</v>
      </c>
      <c r="F20" s="138" t="s">
        <v>1807</v>
      </c>
      <c r="G20" s="139">
        <v>45</v>
      </c>
      <c r="H20" s="119"/>
      <c r="J20" s="123">
        <v>17</v>
      </c>
      <c r="K20" s="86" t="s">
        <v>1796</v>
      </c>
      <c r="L20" s="141">
        <f t="shared" si="0"/>
        <v>2</v>
      </c>
    </row>
    <row r="21" spans="2:12">
      <c r="B21" s="138">
        <v>2022</v>
      </c>
      <c r="C21" s="138" t="s">
        <v>194</v>
      </c>
      <c r="D21" s="138" t="s">
        <v>1904</v>
      </c>
      <c r="E21" s="138" t="s">
        <v>14</v>
      </c>
      <c r="F21" s="138" t="s">
        <v>1808</v>
      </c>
      <c r="G21" s="139">
        <v>3</v>
      </c>
      <c r="H21" s="119"/>
      <c r="J21" s="123">
        <v>18</v>
      </c>
      <c r="K21" s="86" t="s">
        <v>1797</v>
      </c>
      <c r="L21" s="141">
        <f t="shared" si="0"/>
        <v>4</v>
      </c>
    </row>
    <row r="22" spans="2:12">
      <c r="B22" s="138">
        <v>2022</v>
      </c>
      <c r="C22" s="138" t="s">
        <v>194</v>
      </c>
      <c r="D22" s="138" t="s">
        <v>1904</v>
      </c>
      <c r="E22" s="138" t="s">
        <v>14</v>
      </c>
      <c r="F22" s="138" t="s">
        <v>1809</v>
      </c>
      <c r="G22" s="139">
        <v>1</v>
      </c>
      <c r="H22" s="119"/>
      <c r="J22" s="123">
        <v>19</v>
      </c>
      <c r="K22" s="86" t="s">
        <v>1798</v>
      </c>
      <c r="L22" s="141">
        <f t="shared" si="0"/>
        <v>3</v>
      </c>
    </row>
    <row r="23" spans="2:12">
      <c r="B23" s="138">
        <v>2022</v>
      </c>
      <c r="C23" s="138" t="s">
        <v>194</v>
      </c>
      <c r="D23" s="138" t="s">
        <v>1904</v>
      </c>
      <c r="E23" s="138" t="s">
        <v>13</v>
      </c>
      <c r="F23" s="138" t="s">
        <v>1810</v>
      </c>
      <c r="G23" s="139">
        <v>1</v>
      </c>
      <c r="H23" s="119"/>
      <c r="J23" s="123">
        <v>20</v>
      </c>
      <c r="K23" s="86" t="s">
        <v>1799</v>
      </c>
      <c r="L23" s="141">
        <f t="shared" si="0"/>
        <v>1</v>
      </c>
    </row>
    <row r="24" spans="2:12">
      <c r="B24" s="138">
        <v>2022</v>
      </c>
      <c r="C24" s="138" t="s">
        <v>194</v>
      </c>
      <c r="D24" s="138" t="s">
        <v>1904</v>
      </c>
      <c r="E24" s="138" t="s">
        <v>13</v>
      </c>
      <c r="F24" s="138" t="s">
        <v>1812</v>
      </c>
      <c r="G24" s="139">
        <v>26</v>
      </c>
      <c r="H24" s="119"/>
      <c r="J24" s="123">
        <v>21</v>
      </c>
      <c r="K24" s="86" t="s">
        <v>1800</v>
      </c>
      <c r="L24" s="141">
        <f t="shared" si="0"/>
        <v>0</v>
      </c>
    </row>
    <row r="25" spans="2:12">
      <c r="B25" s="138">
        <v>2022</v>
      </c>
      <c r="C25" s="138" t="s">
        <v>194</v>
      </c>
      <c r="D25" s="138" t="s">
        <v>1904</v>
      </c>
      <c r="E25" s="138" t="s">
        <v>13</v>
      </c>
      <c r="F25" s="138" t="s">
        <v>1813</v>
      </c>
      <c r="G25" s="139">
        <v>8</v>
      </c>
      <c r="H25" s="119"/>
      <c r="J25" s="123">
        <v>22</v>
      </c>
      <c r="K25" s="86" t="s">
        <v>1801</v>
      </c>
      <c r="L25" s="141">
        <f t="shared" si="0"/>
        <v>0</v>
      </c>
    </row>
    <row r="26" spans="2:12">
      <c r="B26" s="138">
        <v>2022</v>
      </c>
      <c r="C26" s="138" t="s">
        <v>194</v>
      </c>
      <c r="D26" s="138" t="s">
        <v>1904</v>
      </c>
      <c r="E26" s="138" t="s">
        <v>12</v>
      </c>
      <c r="F26" s="138" t="s">
        <v>1815</v>
      </c>
      <c r="G26" s="139">
        <v>2</v>
      </c>
      <c r="H26" s="119"/>
      <c r="J26" s="123">
        <v>23</v>
      </c>
      <c r="K26" s="86" t="s">
        <v>1802</v>
      </c>
      <c r="L26" s="141">
        <f t="shared" si="0"/>
        <v>2</v>
      </c>
    </row>
    <row r="27" spans="2:12">
      <c r="B27" s="138">
        <v>2022</v>
      </c>
      <c r="C27" s="138" t="s">
        <v>194</v>
      </c>
      <c r="D27" s="138" t="s">
        <v>1904</v>
      </c>
      <c r="E27" s="138" t="s">
        <v>12</v>
      </c>
      <c r="F27" s="138" t="s">
        <v>1816</v>
      </c>
      <c r="G27" s="139">
        <v>11</v>
      </c>
      <c r="H27" s="119"/>
      <c r="J27" s="123">
        <v>24</v>
      </c>
      <c r="K27" s="86" t="s">
        <v>1803</v>
      </c>
      <c r="L27" s="141">
        <f t="shared" si="0"/>
        <v>5</v>
      </c>
    </row>
    <row r="28" spans="2:12">
      <c r="B28" s="138">
        <v>2022</v>
      </c>
      <c r="C28" s="138" t="s">
        <v>194</v>
      </c>
      <c r="D28" s="138" t="s">
        <v>1904</v>
      </c>
      <c r="E28" s="138" t="s">
        <v>12</v>
      </c>
      <c r="F28" s="138" t="s">
        <v>1817</v>
      </c>
      <c r="G28" s="139">
        <v>5</v>
      </c>
      <c r="H28" s="119"/>
      <c r="J28" s="123">
        <v>25</v>
      </c>
      <c r="K28" s="86" t="s">
        <v>1804</v>
      </c>
      <c r="L28" s="141">
        <f>SUMIF(F$4:F$114,K28,G$4:G$114)</f>
        <v>2</v>
      </c>
    </row>
    <row r="29" spans="2:12">
      <c r="B29" s="138">
        <v>2022</v>
      </c>
      <c r="C29" s="138" t="s">
        <v>194</v>
      </c>
      <c r="D29" s="138" t="s">
        <v>1904</v>
      </c>
      <c r="E29" s="138" t="s">
        <v>12</v>
      </c>
      <c r="F29" s="138" t="s">
        <v>1818</v>
      </c>
      <c r="G29" s="139">
        <v>1</v>
      </c>
      <c r="H29" s="119"/>
      <c r="J29" s="123">
        <v>26</v>
      </c>
      <c r="K29" s="86" t="s">
        <v>1805</v>
      </c>
      <c r="L29" s="141">
        <f t="shared" si="0"/>
        <v>0</v>
      </c>
    </row>
    <row r="30" spans="2:12">
      <c r="B30" s="138">
        <v>2022</v>
      </c>
      <c r="C30" s="138" t="s">
        <v>194</v>
      </c>
      <c r="D30" s="138" t="s">
        <v>1904</v>
      </c>
      <c r="E30" s="138" t="s">
        <v>12</v>
      </c>
      <c r="F30" s="138" t="s">
        <v>1819</v>
      </c>
      <c r="G30" s="139">
        <v>6</v>
      </c>
      <c r="H30" s="119"/>
      <c r="J30" s="123">
        <v>27</v>
      </c>
      <c r="K30" s="86" t="s">
        <v>1806</v>
      </c>
      <c r="L30" s="141">
        <f t="shared" si="0"/>
        <v>3</v>
      </c>
    </row>
    <row r="31" spans="2:12">
      <c r="B31" s="138">
        <v>2022</v>
      </c>
      <c r="C31" s="138" t="s">
        <v>194</v>
      </c>
      <c r="D31" s="138" t="s">
        <v>1904</v>
      </c>
      <c r="E31" s="138" t="s">
        <v>12</v>
      </c>
      <c r="F31" s="138" t="s">
        <v>1821</v>
      </c>
      <c r="G31" s="139">
        <v>28</v>
      </c>
      <c r="H31" s="119"/>
      <c r="J31" s="123">
        <v>28</v>
      </c>
      <c r="K31" s="86" t="s">
        <v>1807</v>
      </c>
      <c r="L31" s="141">
        <f t="shared" si="0"/>
        <v>45</v>
      </c>
    </row>
    <row r="32" spans="2:12">
      <c r="B32" s="138">
        <v>2022</v>
      </c>
      <c r="C32" s="138" t="s">
        <v>194</v>
      </c>
      <c r="D32" s="138" t="s">
        <v>1904</v>
      </c>
      <c r="E32" s="138" t="s">
        <v>11</v>
      </c>
      <c r="F32" s="138" t="s">
        <v>1822</v>
      </c>
      <c r="G32" s="139">
        <v>3</v>
      </c>
      <c r="H32" s="119"/>
      <c r="J32" s="123">
        <v>29</v>
      </c>
      <c r="K32" s="86" t="s">
        <v>1808</v>
      </c>
      <c r="L32" s="141">
        <f t="shared" si="0"/>
        <v>3</v>
      </c>
    </row>
    <row r="33" spans="2:12">
      <c r="B33" s="138">
        <v>2022</v>
      </c>
      <c r="C33" s="138" t="s">
        <v>194</v>
      </c>
      <c r="D33" s="138" t="s">
        <v>1904</v>
      </c>
      <c r="E33" s="138" t="s">
        <v>11</v>
      </c>
      <c r="F33" s="138" t="s">
        <v>1824</v>
      </c>
      <c r="G33" s="139">
        <v>12</v>
      </c>
      <c r="H33" s="119"/>
      <c r="J33" s="123">
        <v>30</v>
      </c>
      <c r="K33" s="86" t="s">
        <v>1809</v>
      </c>
      <c r="L33" s="141">
        <f t="shared" si="0"/>
        <v>1</v>
      </c>
    </row>
    <row r="34" spans="2:12">
      <c r="B34" s="138">
        <v>2022</v>
      </c>
      <c r="C34" s="138" t="s">
        <v>194</v>
      </c>
      <c r="D34" s="138" t="s">
        <v>1905</v>
      </c>
      <c r="E34" s="138" t="s">
        <v>10</v>
      </c>
      <c r="F34" s="138" t="s">
        <v>1831</v>
      </c>
      <c r="G34" s="139">
        <v>2</v>
      </c>
      <c r="H34" s="119"/>
      <c r="J34" s="123">
        <v>31</v>
      </c>
      <c r="K34" s="86" t="s">
        <v>1810</v>
      </c>
      <c r="L34" s="141">
        <f t="shared" si="0"/>
        <v>1</v>
      </c>
    </row>
    <row r="35" spans="2:12">
      <c r="B35" s="138">
        <v>2022</v>
      </c>
      <c r="C35" s="138" t="s">
        <v>194</v>
      </c>
      <c r="D35" s="138" t="s">
        <v>1905</v>
      </c>
      <c r="E35" s="138" t="s">
        <v>9</v>
      </c>
      <c r="F35" s="138" t="s">
        <v>1832</v>
      </c>
      <c r="G35" s="139">
        <v>2</v>
      </c>
      <c r="H35" s="119"/>
      <c r="J35" s="123">
        <v>32</v>
      </c>
      <c r="K35" s="86" t="s">
        <v>1811</v>
      </c>
      <c r="L35" s="141">
        <f t="shared" si="0"/>
        <v>0</v>
      </c>
    </row>
    <row r="36" spans="2:12">
      <c r="B36" s="138">
        <v>2022</v>
      </c>
      <c r="C36" s="138" t="s">
        <v>194</v>
      </c>
      <c r="D36" s="138" t="s">
        <v>1905</v>
      </c>
      <c r="E36" s="138" t="s">
        <v>8</v>
      </c>
      <c r="F36" s="138" t="s">
        <v>1834</v>
      </c>
      <c r="G36" s="139">
        <v>2</v>
      </c>
      <c r="H36" s="119"/>
      <c r="J36" s="123">
        <v>33</v>
      </c>
      <c r="K36" s="86" t="s">
        <v>1812</v>
      </c>
      <c r="L36" s="141">
        <f t="shared" si="0"/>
        <v>26</v>
      </c>
    </row>
    <row r="37" spans="2:12">
      <c r="B37" s="138">
        <v>2022</v>
      </c>
      <c r="C37" s="138" t="s">
        <v>194</v>
      </c>
      <c r="D37" s="138" t="s">
        <v>1905</v>
      </c>
      <c r="E37" s="138" t="s">
        <v>8</v>
      </c>
      <c r="F37" s="138" t="s">
        <v>1835</v>
      </c>
      <c r="G37" s="139">
        <v>10</v>
      </c>
      <c r="H37" s="119"/>
      <c r="J37" s="123">
        <v>34</v>
      </c>
      <c r="K37" s="86" t="s">
        <v>1813</v>
      </c>
      <c r="L37" s="141">
        <f t="shared" si="0"/>
        <v>8</v>
      </c>
    </row>
    <row r="38" spans="2:12">
      <c r="B38" s="138">
        <v>2022</v>
      </c>
      <c r="C38" s="138" t="s">
        <v>194</v>
      </c>
      <c r="D38" s="138" t="s">
        <v>1906</v>
      </c>
      <c r="E38" s="138" t="s">
        <v>7</v>
      </c>
      <c r="F38" s="138" t="s">
        <v>1837</v>
      </c>
      <c r="G38" s="139">
        <v>10</v>
      </c>
      <c r="H38" s="119"/>
      <c r="J38" s="123">
        <v>35</v>
      </c>
      <c r="K38" s="86" t="s">
        <v>1814</v>
      </c>
      <c r="L38" s="141">
        <f t="shared" si="0"/>
        <v>0</v>
      </c>
    </row>
    <row r="39" spans="2:12">
      <c r="B39" s="138">
        <v>2022</v>
      </c>
      <c r="C39" s="138" t="s">
        <v>194</v>
      </c>
      <c r="D39" s="138" t="s">
        <v>1906</v>
      </c>
      <c r="E39" s="138" t="s">
        <v>7</v>
      </c>
      <c r="F39" s="138" t="s">
        <v>1838</v>
      </c>
      <c r="G39" s="139">
        <v>12</v>
      </c>
      <c r="H39" s="119"/>
      <c r="J39" s="123">
        <v>36</v>
      </c>
      <c r="K39" s="86" t="s">
        <v>1815</v>
      </c>
      <c r="L39" s="141">
        <f t="shared" si="0"/>
        <v>2</v>
      </c>
    </row>
    <row r="40" spans="2:12">
      <c r="B40" s="138">
        <v>2022</v>
      </c>
      <c r="C40" s="138" t="s">
        <v>194</v>
      </c>
      <c r="D40" s="138" t="s">
        <v>1906</v>
      </c>
      <c r="E40" s="138" t="s">
        <v>7</v>
      </c>
      <c r="F40" s="138" t="s">
        <v>1839</v>
      </c>
      <c r="G40" s="139">
        <v>2</v>
      </c>
      <c r="H40" s="119"/>
      <c r="J40" s="123">
        <v>37</v>
      </c>
      <c r="K40" s="86" t="s">
        <v>1816</v>
      </c>
      <c r="L40" s="141">
        <f t="shared" si="0"/>
        <v>11</v>
      </c>
    </row>
    <row r="41" spans="2:12">
      <c r="B41" s="138">
        <v>2022</v>
      </c>
      <c r="C41" s="138" t="s">
        <v>194</v>
      </c>
      <c r="D41" s="138" t="s">
        <v>1906</v>
      </c>
      <c r="E41" s="138" t="s">
        <v>6</v>
      </c>
      <c r="F41" s="138" t="s">
        <v>1841</v>
      </c>
      <c r="G41" s="139">
        <v>2</v>
      </c>
      <c r="H41" s="119"/>
      <c r="J41" s="123">
        <v>38</v>
      </c>
      <c r="K41" s="86" t="s">
        <v>1817</v>
      </c>
      <c r="L41" s="141">
        <f t="shared" si="0"/>
        <v>5</v>
      </c>
    </row>
    <row r="42" spans="2:12">
      <c r="B42" s="138">
        <v>2022</v>
      </c>
      <c r="C42" s="138" t="s">
        <v>194</v>
      </c>
      <c r="D42" s="138" t="s">
        <v>1906</v>
      </c>
      <c r="E42" s="138" t="s">
        <v>6</v>
      </c>
      <c r="F42" s="138" t="s">
        <v>1842</v>
      </c>
      <c r="G42" s="139">
        <v>8</v>
      </c>
      <c r="H42" s="119"/>
      <c r="J42" s="123">
        <v>39</v>
      </c>
      <c r="K42" s="86" t="s">
        <v>1818</v>
      </c>
      <c r="L42" s="141">
        <f t="shared" si="0"/>
        <v>1</v>
      </c>
    </row>
    <row r="43" spans="2:12">
      <c r="B43" s="138">
        <v>2022</v>
      </c>
      <c r="C43" s="138" t="s">
        <v>194</v>
      </c>
      <c r="D43" s="138" t="s">
        <v>1906</v>
      </c>
      <c r="E43" s="138" t="s">
        <v>6</v>
      </c>
      <c r="F43" s="138" t="s">
        <v>1843</v>
      </c>
      <c r="G43" s="139">
        <v>1</v>
      </c>
      <c r="H43" s="119"/>
      <c r="J43" s="123">
        <v>40</v>
      </c>
      <c r="K43" s="86" t="s">
        <v>1819</v>
      </c>
      <c r="L43" s="141">
        <f t="shared" si="0"/>
        <v>6</v>
      </c>
    </row>
    <row r="44" spans="2:12">
      <c r="B44" s="138">
        <v>2022</v>
      </c>
      <c r="C44" s="138" t="s">
        <v>194</v>
      </c>
      <c r="D44" s="138" t="s">
        <v>1906</v>
      </c>
      <c r="E44" s="138" t="s">
        <v>6</v>
      </c>
      <c r="F44" s="138" t="s">
        <v>1844</v>
      </c>
      <c r="G44" s="139">
        <v>1</v>
      </c>
      <c r="H44" s="119"/>
      <c r="J44" s="123">
        <v>41</v>
      </c>
      <c r="K44" s="86" t="s">
        <v>1820</v>
      </c>
      <c r="L44" s="141">
        <f t="shared" si="0"/>
        <v>0</v>
      </c>
    </row>
    <row r="45" spans="2:12">
      <c r="B45" s="138">
        <v>2022</v>
      </c>
      <c r="C45" s="138" t="s">
        <v>194</v>
      </c>
      <c r="D45" s="138" t="s">
        <v>1906</v>
      </c>
      <c r="E45" s="138" t="s">
        <v>6</v>
      </c>
      <c r="F45" s="138" t="s">
        <v>1845</v>
      </c>
      <c r="G45" s="139">
        <v>1</v>
      </c>
      <c r="H45" s="119"/>
      <c r="J45" s="123">
        <v>42</v>
      </c>
      <c r="K45" s="86" t="s">
        <v>1821</v>
      </c>
      <c r="L45" s="141">
        <f t="shared" si="0"/>
        <v>28</v>
      </c>
    </row>
    <row r="46" spans="2:12">
      <c r="B46" s="138">
        <v>2022</v>
      </c>
      <c r="C46" s="138" t="s">
        <v>194</v>
      </c>
      <c r="D46" s="138" t="s">
        <v>1906</v>
      </c>
      <c r="E46" s="138" t="s">
        <v>5</v>
      </c>
      <c r="F46" s="138" t="s">
        <v>1849</v>
      </c>
      <c r="G46" s="139">
        <v>2</v>
      </c>
      <c r="H46" s="119"/>
      <c r="J46" s="123">
        <v>43</v>
      </c>
      <c r="K46" s="86" t="s">
        <v>1822</v>
      </c>
      <c r="L46" s="141">
        <f t="shared" si="0"/>
        <v>3</v>
      </c>
    </row>
    <row r="47" spans="2:12">
      <c r="B47" s="138">
        <v>2022</v>
      </c>
      <c r="C47" s="138" t="s">
        <v>194</v>
      </c>
      <c r="D47" s="138" t="s">
        <v>1907</v>
      </c>
      <c r="E47" s="138" t="s">
        <v>4</v>
      </c>
      <c r="F47" s="138" t="s">
        <v>1855</v>
      </c>
      <c r="G47" s="139">
        <v>8</v>
      </c>
      <c r="H47" s="119"/>
      <c r="J47" s="123">
        <v>44</v>
      </c>
      <c r="K47" s="86" t="s">
        <v>1823</v>
      </c>
      <c r="L47" s="141">
        <f t="shared" si="0"/>
        <v>0</v>
      </c>
    </row>
    <row r="48" spans="2:12">
      <c r="B48" s="138">
        <v>2022</v>
      </c>
      <c r="C48" s="138" t="s">
        <v>194</v>
      </c>
      <c r="D48" s="138" t="s">
        <v>1907</v>
      </c>
      <c r="E48" s="138" t="s">
        <v>4</v>
      </c>
      <c r="F48" s="138" t="s">
        <v>1858</v>
      </c>
      <c r="G48" s="139">
        <v>6</v>
      </c>
      <c r="H48" s="119"/>
      <c r="J48" s="123">
        <v>45</v>
      </c>
      <c r="K48" s="86" t="s">
        <v>1824</v>
      </c>
      <c r="L48" s="141">
        <f t="shared" si="0"/>
        <v>12</v>
      </c>
    </row>
    <row r="49" spans="2:12">
      <c r="B49" s="138">
        <v>2022</v>
      </c>
      <c r="C49" s="138" t="s">
        <v>194</v>
      </c>
      <c r="D49" s="138" t="s">
        <v>1907</v>
      </c>
      <c r="E49" s="138" t="s">
        <v>3</v>
      </c>
      <c r="F49" s="138" t="s">
        <v>1859</v>
      </c>
      <c r="G49" s="139">
        <v>56</v>
      </c>
      <c r="H49" s="119"/>
      <c r="J49" s="123">
        <v>46</v>
      </c>
      <c r="K49" s="86" t="s">
        <v>1825</v>
      </c>
      <c r="L49" s="141">
        <f t="shared" si="0"/>
        <v>0</v>
      </c>
    </row>
    <row r="50" spans="2:12">
      <c r="B50" s="138">
        <v>2022</v>
      </c>
      <c r="C50" s="138" t="s">
        <v>194</v>
      </c>
      <c r="D50" s="138" t="s">
        <v>1907</v>
      </c>
      <c r="E50" s="138" t="s">
        <v>3</v>
      </c>
      <c r="F50" s="138" t="s">
        <v>1860</v>
      </c>
      <c r="G50" s="139">
        <v>26</v>
      </c>
      <c r="H50" s="119"/>
      <c r="J50" s="123">
        <v>47</v>
      </c>
      <c r="K50" s="86" t="s">
        <v>1826</v>
      </c>
      <c r="L50" s="141">
        <f t="shared" si="0"/>
        <v>0</v>
      </c>
    </row>
    <row r="51" spans="2:12">
      <c r="B51" s="138">
        <v>2022</v>
      </c>
      <c r="C51" s="138" t="s">
        <v>194</v>
      </c>
      <c r="D51" s="138" t="s">
        <v>1907</v>
      </c>
      <c r="E51" s="138" t="s">
        <v>3</v>
      </c>
      <c r="F51" s="138" t="s">
        <v>1861</v>
      </c>
      <c r="G51" s="139">
        <v>2</v>
      </c>
      <c r="H51" s="119"/>
      <c r="J51" s="123">
        <v>48</v>
      </c>
      <c r="K51" s="86" t="s">
        <v>1827</v>
      </c>
      <c r="L51" s="141">
        <f t="shared" si="0"/>
        <v>0</v>
      </c>
    </row>
    <row r="52" spans="2:12">
      <c r="B52" s="138">
        <v>2022</v>
      </c>
      <c r="C52" s="138" t="s">
        <v>194</v>
      </c>
      <c r="D52" s="138" t="s">
        <v>1908</v>
      </c>
      <c r="E52" s="138" t="s">
        <v>0</v>
      </c>
      <c r="F52" s="138" t="s">
        <v>1876</v>
      </c>
      <c r="G52" s="139">
        <v>19</v>
      </c>
      <c r="H52" s="119"/>
      <c r="J52" s="123">
        <v>49</v>
      </c>
      <c r="K52" s="86" t="s">
        <v>1828</v>
      </c>
      <c r="L52" s="141">
        <f t="shared" si="0"/>
        <v>0</v>
      </c>
    </row>
    <row r="53" spans="2:12">
      <c r="B53" s="138"/>
      <c r="C53" s="138"/>
      <c r="D53" s="138"/>
      <c r="E53" s="138"/>
      <c r="F53" s="138"/>
      <c r="G53" s="139"/>
      <c r="H53" s="119"/>
      <c r="J53" s="123">
        <v>50</v>
      </c>
      <c r="K53" s="86" t="s">
        <v>1829</v>
      </c>
      <c r="L53" s="141">
        <f t="shared" si="0"/>
        <v>0</v>
      </c>
    </row>
    <row r="54" spans="2:12">
      <c r="B54" s="138"/>
      <c r="C54" s="138"/>
      <c r="D54" s="138"/>
      <c r="E54" s="138"/>
      <c r="F54" s="138"/>
      <c r="G54" s="139"/>
      <c r="H54" s="119"/>
      <c r="J54" s="123">
        <v>51</v>
      </c>
      <c r="K54" s="86" t="s">
        <v>1830</v>
      </c>
      <c r="L54" s="141">
        <f t="shared" si="0"/>
        <v>0</v>
      </c>
    </row>
    <row r="55" spans="2:12">
      <c r="B55" s="138"/>
      <c r="C55" s="138"/>
      <c r="D55" s="138"/>
      <c r="E55" s="138"/>
      <c r="F55" s="138"/>
      <c r="G55" s="139"/>
      <c r="H55" s="119"/>
      <c r="J55" s="123">
        <v>52</v>
      </c>
      <c r="K55" s="86" t="s">
        <v>1831</v>
      </c>
      <c r="L55" s="141">
        <f t="shared" si="0"/>
        <v>2</v>
      </c>
    </row>
    <row r="56" spans="2:12">
      <c r="B56" s="138"/>
      <c r="C56" s="138"/>
      <c r="D56" s="138"/>
      <c r="E56" s="138"/>
      <c r="F56" s="138"/>
      <c r="G56" s="139"/>
      <c r="H56" s="119"/>
      <c r="J56" s="123">
        <v>53</v>
      </c>
      <c r="K56" s="86" t="s">
        <v>1832</v>
      </c>
      <c r="L56" s="141">
        <f t="shared" si="0"/>
        <v>2</v>
      </c>
    </row>
    <row r="57" spans="2:12">
      <c r="B57" s="138"/>
      <c r="C57" s="138"/>
      <c r="D57" s="138"/>
      <c r="E57" s="138"/>
      <c r="F57" s="138"/>
      <c r="G57" s="139"/>
      <c r="H57" s="119"/>
      <c r="J57" s="123">
        <v>54</v>
      </c>
      <c r="K57" s="86" t="s">
        <v>1889</v>
      </c>
      <c r="L57" s="141">
        <f t="shared" si="0"/>
        <v>0</v>
      </c>
    </row>
    <row r="58" spans="2:12">
      <c r="B58" s="138"/>
      <c r="C58" s="138"/>
      <c r="D58" s="138"/>
      <c r="E58" s="138"/>
      <c r="F58" s="138"/>
      <c r="G58" s="139"/>
      <c r="H58" s="119"/>
      <c r="J58" s="123">
        <v>55</v>
      </c>
      <c r="K58" s="86" t="s">
        <v>1833</v>
      </c>
      <c r="L58" s="141">
        <f t="shared" si="0"/>
        <v>0</v>
      </c>
    </row>
    <row r="59" spans="2:12">
      <c r="B59" s="138"/>
      <c r="C59" s="138"/>
      <c r="D59" s="138"/>
      <c r="E59" s="138"/>
      <c r="F59" s="138"/>
      <c r="G59" s="139"/>
      <c r="H59" s="119"/>
      <c r="J59" s="123">
        <v>56</v>
      </c>
      <c r="K59" s="86" t="s">
        <v>1834</v>
      </c>
      <c r="L59" s="141">
        <f t="shared" si="0"/>
        <v>2</v>
      </c>
    </row>
    <row r="60" spans="2:12">
      <c r="B60" s="138"/>
      <c r="C60" s="138"/>
      <c r="D60" s="138"/>
      <c r="E60" s="138"/>
      <c r="F60" s="138"/>
      <c r="G60" s="139"/>
      <c r="H60" s="119"/>
      <c r="J60" s="123">
        <v>57</v>
      </c>
      <c r="K60" s="86" t="s">
        <v>1835</v>
      </c>
      <c r="L60" s="141">
        <f t="shared" si="0"/>
        <v>10</v>
      </c>
    </row>
    <row r="61" spans="2:12">
      <c r="B61" s="138"/>
      <c r="C61" s="138"/>
      <c r="D61" s="138"/>
      <c r="E61" s="138"/>
      <c r="F61" s="138"/>
      <c r="G61" s="139"/>
      <c r="H61" s="119"/>
      <c r="J61" s="123">
        <v>58</v>
      </c>
      <c r="K61" s="86" t="s">
        <v>1836</v>
      </c>
      <c r="L61" s="141">
        <f t="shared" si="0"/>
        <v>0</v>
      </c>
    </row>
    <row r="62" spans="2:12">
      <c r="B62" s="138"/>
      <c r="C62" s="138"/>
      <c r="D62" s="138"/>
      <c r="E62" s="138"/>
      <c r="F62" s="138"/>
      <c r="G62" s="139"/>
      <c r="H62" s="119"/>
      <c r="J62" s="123">
        <v>59</v>
      </c>
      <c r="K62" s="86" t="s">
        <v>1837</v>
      </c>
      <c r="L62" s="141">
        <f t="shared" si="0"/>
        <v>10</v>
      </c>
    </row>
    <row r="63" spans="2:12">
      <c r="B63" s="138"/>
      <c r="C63" s="138"/>
      <c r="D63" s="138"/>
      <c r="E63" s="138"/>
      <c r="F63" s="138"/>
      <c r="G63" s="139"/>
      <c r="H63" s="119"/>
      <c r="J63" s="123">
        <v>60</v>
      </c>
      <c r="K63" s="86" t="s">
        <v>1838</v>
      </c>
      <c r="L63" s="141">
        <f t="shared" si="0"/>
        <v>12</v>
      </c>
    </row>
    <row r="64" spans="2:12">
      <c r="B64" s="138"/>
      <c r="C64" s="138"/>
      <c r="D64" s="138"/>
      <c r="E64" s="138"/>
      <c r="F64" s="138"/>
      <c r="G64" s="139"/>
      <c r="H64" s="119"/>
      <c r="J64" s="123">
        <v>61</v>
      </c>
      <c r="K64" s="86" t="s">
        <v>1839</v>
      </c>
      <c r="L64" s="141">
        <f t="shared" si="0"/>
        <v>2</v>
      </c>
    </row>
    <row r="65" spans="2:12">
      <c r="B65" s="138"/>
      <c r="C65" s="138"/>
      <c r="D65" s="138"/>
      <c r="E65" s="138"/>
      <c r="F65" s="138"/>
      <c r="G65" s="139"/>
      <c r="H65" s="119"/>
      <c r="J65" s="123">
        <v>62</v>
      </c>
      <c r="K65" s="86" t="s">
        <v>1840</v>
      </c>
      <c r="L65" s="141">
        <f t="shared" si="0"/>
        <v>0</v>
      </c>
    </row>
    <row r="66" spans="2:12">
      <c r="B66" s="138"/>
      <c r="C66" s="138"/>
      <c r="D66" s="138"/>
      <c r="E66" s="138"/>
      <c r="F66" s="138"/>
      <c r="G66" s="139"/>
      <c r="H66" s="119"/>
      <c r="J66" s="123">
        <v>63</v>
      </c>
      <c r="K66" s="86" t="s">
        <v>1841</v>
      </c>
      <c r="L66" s="141">
        <f t="shared" si="0"/>
        <v>2</v>
      </c>
    </row>
    <row r="67" spans="2:12">
      <c r="B67" s="138"/>
      <c r="C67" s="138"/>
      <c r="D67" s="138"/>
      <c r="E67" s="138"/>
      <c r="F67" s="138"/>
      <c r="G67" s="139"/>
      <c r="H67" s="119"/>
      <c r="J67" s="123">
        <v>64</v>
      </c>
      <c r="K67" s="86" t="s">
        <v>1842</v>
      </c>
      <c r="L67" s="141">
        <f t="shared" si="0"/>
        <v>8</v>
      </c>
    </row>
    <row r="68" spans="2:12">
      <c r="B68" s="138"/>
      <c r="C68" s="138"/>
      <c r="D68" s="138"/>
      <c r="E68" s="138"/>
      <c r="F68" s="138"/>
      <c r="G68" s="139"/>
      <c r="H68" s="119"/>
      <c r="J68" s="123">
        <v>65</v>
      </c>
      <c r="K68" s="86" t="s">
        <v>1843</v>
      </c>
      <c r="L68" s="141">
        <f t="shared" si="0"/>
        <v>1</v>
      </c>
    </row>
    <row r="69" spans="2:12">
      <c r="B69" s="138"/>
      <c r="C69" s="138"/>
      <c r="D69" s="138"/>
      <c r="E69" s="138"/>
      <c r="F69" s="138"/>
      <c r="G69" s="139"/>
      <c r="H69" s="119"/>
      <c r="J69" s="123">
        <v>66</v>
      </c>
      <c r="K69" s="86" t="s">
        <v>1844</v>
      </c>
      <c r="L69" s="141">
        <f t="shared" ref="L69:L108" si="1">SUMIF(F$4:F$114,K69,G$4:G$114)</f>
        <v>1</v>
      </c>
    </row>
    <row r="70" spans="2:12">
      <c r="B70" s="138"/>
      <c r="C70" s="138"/>
      <c r="D70" s="138"/>
      <c r="E70" s="138"/>
      <c r="F70" s="138"/>
      <c r="G70" s="139"/>
      <c r="H70" s="119"/>
      <c r="J70" s="123">
        <v>67</v>
      </c>
      <c r="K70" s="86" t="s">
        <v>1845</v>
      </c>
      <c r="L70" s="141">
        <f t="shared" si="1"/>
        <v>1</v>
      </c>
    </row>
    <row r="71" spans="2:12">
      <c r="B71" s="138"/>
      <c r="C71" s="138"/>
      <c r="D71" s="138"/>
      <c r="E71" s="138"/>
      <c r="F71" s="138"/>
      <c r="G71" s="139"/>
      <c r="H71" s="119"/>
      <c r="J71" s="123">
        <v>68</v>
      </c>
      <c r="K71" s="86" t="s">
        <v>1846</v>
      </c>
      <c r="L71" s="141">
        <f t="shared" si="1"/>
        <v>0</v>
      </c>
    </row>
    <row r="72" spans="2:12">
      <c r="B72" s="138"/>
      <c r="C72" s="138"/>
      <c r="D72" s="138"/>
      <c r="E72" s="138"/>
      <c r="F72" s="138"/>
      <c r="G72" s="139"/>
      <c r="H72" s="119"/>
      <c r="J72" s="123">
        <v>69</v>
      </c>
      <c r="K72" s="86" t="s">
        <v>1847</v>
      </c>
      <c r="L72" s="141">
        <f t="shared" si="1"/>
        <v>0</v>
      </c>
    </row>
    <row r="73" spans="2:12">
      <c r="B73" s="138"/>
      <c r="C73" s="138"/>
      <c r="D73" s="138"/>
      <c r="E73" s="138"/>
      <c r="F73" s="138"/>
      <c r="G73" s="139"/>
      <c r="H73" s="119"/>
      <c r="J73" s="123">
        <v>70</v>
      </c>
      <c r="K73" s="86" t="s">
        <v>1848</v>
      </c>
      <c r="L73" s="141">
        <f t="shared" si="1"/>
        <v>0</v>
      </c>
    </row>
    <row r="74" spans="2:12">
      <c r="B74" s="138"/>
      <c r="C74" s="138"/>
      <c r="D74" s="138"/>
      <c r="E74" s="138"/>
      <c r="F74" s="138"/>
      <c r="G74" s="139"/>
      <c r="H74" s="119"/>
      <c r="J74" s="123">
        <v>71</v>
      </c>
      <c r="K74" s="86" t="s">
        <v>1849</v>
      </c>
      <c r="L74" s="141">
        <f t="shared" si="1"/>
        <v>2</v>
      </c>
    </row>
    <row r="75" spans="2:12">
      <c r="B75" s="138"/>
      <c r="C75" s="138"/>
      <c r="D75" s="138"/>
      <c r="E75" s="138"/>
      <c r="F75" s="138"/>
      <c r="G75" s="139"/>
      <c r="H75" s="119"/>
      <c r="J75" s="123">
        <v>72</v>
      </c>
      <c r="K75" s="86" t="s">
        <v>1850</v>
      </c>
      <c r="L75" s="141">
        <f t="shared" si="1"/>
        <v>0</v>
      </c>
    </row>
    <row r="76" spans="2:12">
      <c r="B76" s="138"/>
      <c r="C76" s="138"/>
      <c r="D76" s="138"/>
      <c r="E76" s="138"/>
      <c r="F76" s="138"/>
      <c r="G76" s="139"/>
      <c r="H76" s="119"/>
      <c r="J76" s="123">
        <v>73</v>
      </c>
      <c r="K76" s="86" t="s">
        <v>1851</v>
      </c>
      <c r="L76" s="141">
        <f t="shared" si="1"/>
        <v>0</v>
      </c>
    </row>
    <row r="77" spans="2:12">
      <c r="B77" s="138"/>
      <c r="C77" s="138"/>
      <c r="D77" s="138"/>
      <c r="E77" s="138"/>
      <c r="F77" s="138"/>
      <c r="G77" s="139"/>
      <c r="H77" s="119"/>
      <c r="J77" s="123">
        <v>74</v>
      </c>
      <c r="K77" s="86" t="s">
        <v>1852</v>
      </c>
      <c r="L77" s="141">
        <f t="shared" si="1"/>
        <v>0</v>
      </c>
    </row>
    <row r="78" spans="2:12">
      <c r="B78" s="138"/>
      <c r="C78" s="138"/>
      <c r="D78" s="138"/>
      <c r="E78" s="138"/>
      <c r="F78" s="138"/>
      <c r="G78" s="139"/>
      <c r="H78" s="119"/>
      <c r="J78" s="123">
        <v>75</v>
      </c>
      <c r="K78" s="86" t="s">
        <v>1853</v>
      </c>
      <c r="L78" s="141">
        <f t="shared" si="1"/>
        <v>0</v>
      </c>
    </row>
    <row r="79" spans="2:12">
      <c r="B79" s="138"/>
      <c r="C79" s="138"/>
      <c r="D79" s="138"/>
      <c r="E79" s="138"/>
      <c r="F79" s="138"/>
      <c r="G79" s="139"/>
      <c r="H79" s="119"/>
      <c r="J79" s="123">
        <v>76</v>
      </c>
      <c r="K79" s="86" t="s">
        <v>1854</v>
      </c>
      <c r="L79" s="141">
        <f t="shared" si="1"/>
        <v>0</v>
      </c>
    </row>
    <row r="80" spans="2:12">
      <c r="B80" s="138"/>
      <c r="C80" s="138"/>
      <c r="D80" s="138"/>
      <c r="E80" s="138"/>
      <c r="F80" s="138"/>
      <c r="G80" s="139"/>
      <c r="H80" s="119"/>
      <c r="J80" s="123">
        <v>77</v>
      </c>
      <c r="K80" s="86" t="s">
        <v>1855</v>
      </c>
      <c r="L80" s="141">
        <f t="shared" si="1"/>
        <v>8</v>
      </c>
    </row>
    <row r="81" spans="2:12">
      <c r="B81" s="138"/>
      <c r="C81" s="138"/>
      <c r="D81" s="138"/>
      <c r="E81" s="138"/>
      <c r="F81" s="138"/>
      <c r="G81" s="139"/>
      <c r="H81" s="119"/>
      <c r="J81" s="123">
        <v>78</v>
      </c>
      <c r="K81" s="86" t="s">
        <v>1856</v>
      </c>
      <c r="L81" s="141">
        <f t="shared" si="1"/>
        <v>0</v>
      </c>
    </row>
    <row r="82" spans="2:12">
      <c r="B82" s="138"/>
      <c r="C82" s="138"/>
      <c r="D82" s="138"/>
      <c r="E82" s="138"/>
      <c r="F82" s="138"/>
      <c r="G82" s="139"/>
      <c r="H82" s="119"/>
      <c r="J82" s="123">
        <v>79</v>
      </c>
      <c r="K82" s="86" t="s">
        <v>1857</v>
      </c>
      <c r="L82" s="141">
        <f t="shared" si="1"/>
        <v>0</v>
      </c>
    </row>
    <row r="83" spans="2:12">
      <c r="B83" s="138"/>
      <c r="C83" s="138"/>
      <c r="D83" s="138"/>
      <c r="E83" s="138"/>
      <c r="F83" s="138"/>
      <c r="G83" s="139"/>
      <c r="H83" s="119"/>
      <c r="J83" s="123">
        <v>80</v>
      </c>
      <c r="K83" s="86" t="s">
        <v>1858</v>
      </c>
      <c r="L83" s="141">
        <f t="shared" si="1"/>
        <v>6</v>
      </c>
    </row>
    <row r="84" spans="2:12">
      <c r="B84" s="138"/>
      <c r="C84" s="138"/>
      <c r="D84" s="138"/>
      <c r="E84" s="138"/>
      <c r="F84" s="138"/>
      <c r="G84" s="139"/>
      <c r="J84" s="123">
        <v>81</v>
      </c>
      <c r="K84" s="86" t="s">
        <v>1859</v>
      </c>
      <c r="L84" s="141">
        <f t="shared" si="1"/>
        <v>56</v>
      </c>
    </row>
    <row r="85" spans="2:12">
      <c r="B85" s="138"/>
      <c r="C85" s="138"/>
      <c r="D85" s="138"/>
      <c r="E85" s="138"/>
      <c r="F85" s="138"/>
      <c r="G85" s="139"/>
      <c r="J85" s="123">
        <v>82</v>
      </c>
      <c r="K85" s="86" t="s">
        <v>1860</v>
      </c>
      <c r="L85" s="141">
        <f t="shared" si="1"/>
        <v>26</v>
      </c>
    </row>
    <row r="86" spans="2:12">
      <c r="B86" s="138"/>
      <c r="C86" s="138"/>
      <c r="D86" s="138"/>
      <c r="E86" s="138"/>
      <c r="F86" s="138"/>
      <c r="G86" s="139"/>
      <c r="J86" s="123">
        <v>83</v>
      </c>
      <c r="K86" s="86" t="s">
        <v>1861</v>
      </c>
      <c r="L86" s="141">
        <f t="shared" si="1"/>
        <v>2</v>
      </c>
    </row>
    <row r="87" spans="2:12">
      <c r="B87" s="138"/>
      <c r="C87" s="138"/>
      <c r="D87" s="138"/>
      <c r="E87" s="138"/>
      <c r="F87" s="138"/>
      <c r="G87" s="139"/>
      <c r="J87" s="123">
        <v>84</v>
      </c>
      <c r="K87" s="86" t="s">
        <v>1862</v>
      </c>
      <c r="L87" s="141">
        <f t="shared" si="1"/>
        <v>0</v>
      </c>
    </row>
    <row r="88" spans="2:12">
      <c r="B88" s="138"/>
      <c r="C88" s="138"/>
      <c r="D88" s="138"/>
      <c r="E88" s="138"/>
      <c r="F88" s="138"/>
      <c r="G88" s="139"/>
      <c r="J88" s="123">
        <v>85</v>
      </c>
      <c r="K88" s="86" t="s">
        <v>1892</v>
      </c>
      <c r="L88" s="141">
        <f t="shared" si="1"/>
        <v>0</v>
      </c>
    </row>
    <row r="89" spans="2:12">
      <c r="B89" s="138"/>
      <c r="C89" s="138"/>
      <c r="D89" s="138"/>
      <c r="E89" s="138"/>
      <c r="F89" s="138"/>
      <c r="G89" s="139"/>
      <c r="J89" s="123">
        <v>86</v>
      </c>
      <c r="K89" s="86" t="s">
        <v>1888</v>
      </c>
      <c r="L89" s="141">
        <f t="shared" si="1"/>
        <v>0</v>
      </c>
    </row>
    <row r="90" spans="2:12">
      <c r="B90" s="138"/>
      <c r="C90" s="138"/>
      <c r="D90" s="138"/>
      <c r="E90" s="138"/>
      <c r="F90" s="138"/>
      <c r="G90" s="139"/>
      <c r="J90" s="123">
        <v>87</v>
      </c>
      <c r="K90" s="86" t="s">
        <v>1890</v>
      </c>
      <c r="L90" s="141">
        <f t="shared" si="1"/>
        <v>0</v>
      </c>
    </row>
    <row r="91" spans="2:12">
      <c r="B91" s="138"/>
      <c r="C91" s="138"/>
      <c r="D91" s="138"/>
      <c r="E91" s="138"/>
      <c r="F91" s="138"/>
      <c r="G91" s="139"/>
      <c r="J91" s="123">
        <v>88</v>
      </c>
      <c r="K91" s="86" t="s">
        <v>1863</v>
      </c>
      <c r="L91" s="141">
        <f t="shared" si="1"/>
        <v>0</v>
      </c>
    </row>
    <row r="92" spans="2:12">
      <c r="B92" s="138"/>
      <c r="C92" s="138"/>
      <c r="D92" s="138"/>
      <c r="E92" s="138"/>
      <c r="F92" s="138"/>
      <c r="G92" s="139"/>
      <c r="J92" s="123">
        <v>89</v>
      </c>
      <c r="K92" s="86" t="s">
        <v>1864</v>
      </c>
      <c r="L92" s="141">
        <f t="shared" si="1"/>
        <v>0</v>
      </c>
    </row>
    <row r="93" spans="2:12">
      <c r="B93" s="138"/>
      <c r="C93" s="138"/>
      <c r="D93" s="138"/>
      <c r="E93" s="138"/>
      <c r="F93" s="138"/>
      <c r="G93" s="139"/>
      <c r="J93" s="123">
        <v>90</v>
      </c>
      <c r="K93" s="86" t="s">
        <v>1865</v>
      </c>
      <c r="L93" s="141">
        <f t="shared" si="1"/>
        <v>0</v>
      </c>
    </row>
    <row r="94" spans="2:12">
      <c r="B94" s="138"/>
      <c r="C94" s="138"/>
      <c r="D94" s="138"/>
      <c r="E94" s="138"/>
      <c r="F94" s="138"/>
      <c r="G94" s="139"/>
      <c r="J94" s="123">
        <v>91</v>
      </c>
      <c r="K94" s="86" t="s">
        <v>1866</v>
      </c>
      <c r="L94" s="141">
        <f t="shared" si="1"/>
        <v>0</v>
      </c>
    </row>
    <row r="95" spans="2:12">
      <c r="B95" s="138"/>
      <c r="C95" s="138"/>
      <c r="D95" s="138"/>
      <c r="E95" s="138"/>
      <c r="F95" s="138"/>
      <c r="G95" s="139"/>
      <c r="J95" s="123">
        <v>92</v>
      </c>
      <c r="K95" s="86" t="s">
        <v>1867</v>
      </c>
      <c r="L95" s="141">
        <f t="shared" si="1"/>
        <v>0</v>
      </c>
    </row>
    <row r="96" spans="2:12">
      <c r="B96" s="138"/>
      <c r="C96" s="138"/>
      <c r="D96" s="138"/>
      <c r="E96" s="138"/>
      <c r="F96" s="138"/>
      <c r="G96" s="139"/>
      <c r="J96" s="123">
        <v>93</v>
      </c>
      <c r="K96" s="86" t="s">
        <v>1868</v>
      </c>
      <c r="L96" s="141">
        <f t="shared" si="1"/>
        <v>0</v>
      </c>
    </row>
    <row r="97" spans="2:12">
      <c r="B97" s="138"/>
      <c r="C97" s="138"/>
      <c r="D97" s="138"/>
      <c r="E97" s="138"/>
      <c r="F97" s="138"/>
      <c r="G97" s="139"/>
      <c r="J97" s="123">
        <v>94</v>
      </c>
      <c r="K97" s="86" t="s">
        <v>1869</v>
      </c>
      <c r="L97" s="141">
        <f t="shared" si="1"/>
        <v>0</v>
      </c>
    </row>
    <row r="98" spans="2:12">
      <c r="B98" s="140"/>
      <c r="C98" s="140"/>
      <c r="D98" s="140"/>
      <c r="E98" s="140"/>
      <c r="F98" s="140"/>
      <c r="G98" s="140"/>
      <c r="J98" s="123">
        <v>95</v>
      </c>
      <c r="K98" s="86" t="s">
        <v>1870</v>
      </c>
      <c r="L98" s="141">
        <f t="shared" si="1"/>
        <v>0</v>
      </c>
    </row>
    <row r="99" spans="2:12">
      <c r="B99" s="140"/>
      <c r="C99" s="140"/>
      <c r="D99" s="140"/>
      <c r="E99" s="140"/>
      <c r="F99" s="140"/>
      <c r="G99" s="140"/>
      <c r="J99" s="123">
        <v>96</v>
      </c>
      <c r="K99" s="86" t="s">
        <v>1871</v>
      </c>
      <c r="L99" s="141">
        <f t="shared" si="1"/>
        <v>0</v>
      </c>
    </row>
    <row r="100" spans="2:12">
      <c r="B100" s="140"/>
      <c r="C100" s="140"/>
      <c r="D100" s="140"/>
      <c r="E100" s="140"/>
      <c r="F100" s="140"/>
      <c r="G100" s="140"/>
      <c r="J100" s="123">
        <v>97</v>
      </c>
      <c r="K100" s="86" t="s">
        <v>1872</v>
      </c>
      <c r="L100" s="141">
        <f t="shared" si="1"/>
        <v>0</v>
      </c>
    </row>
    <row r="101" spans="2:12">
      <c r="B101" s="140"/>
      <c r="C101" s="140"/>
      <c r="D101" s="140"/>
      <c r="E101" s="140"/>
      <c r="F101" s="140"/>
      <c r="G101" s="140"/>
      <c r="J101" s="123">
        <v>98</v>
      </c>
      <c r="K101" s="86" t="s">
        <v>1891</v>
      </c>
      <c r="L101" s="141">
        <f t="shared" si="1"/>
        <v>0</v>
      </c>
    </row>
    <row r="102" spans="2:12">
      <c r="B102" s="140"/>
      <c r="C102" s="140"/>
      <c r="D102" s="140"/>
      <c r="E102" s="140"/>
      <c r="F102" s="140"/>
      <c r="G102" s="140"/>
      <c r="J102" s="123">
        <v>99</v>
      </c>
      <c r="K102" s="86" t="s">
        <v>1873</v>
      </c>
      <c r="L102" s="141">
        <f t="shared" si="1"/>
        <v>0</v>
      </c>
    </row>
    <row r="103" spans="2:12">
      <c r="B103" s="140"/>
      <c r="C103" s="140"/>
      <c r="D103" s="140"/>
      <c r="E103" s="140"/>
      <c r="F103" s="140"/>
      <c r="G103" s="140"/>
      <c r="J103" s="123">
        <v>100</v>
      </c>
      <c r="K103" s="86" t="s">
        <v>1874</v>
      </c>
      <c r="L103" s="141">
        <f t="shared" si="1"/>
        <v>0</v>
      </c>
    </row>
    <row r="104" spans="2:12">
      <c r="B104" s="140"/>
      <c r="C104" s="140"/>
      <c r="D104" s="140"/>
      <c r="E104" s="140"/>
      <c r="F104" s="140"/>
      <c r="G104" s="140"/>
      <c r="J104" s="123">
        <v>101</v>
      </c>
      <c r="K104" s="86" t="s">
        <v>1875</v>
      </c>
      <c r="L104" s="141">
        <f t="shared" si="1"/>
        <v>0</v>
      </c>
    </row>
    <row r="105" spans="2:12">
      <c r="B105" s="140"/>
      <c r="C105" s="140"/>
      <c r="D105" s="140"/>
      <c r="E105" s="140"/>
      <c r="F105" s="140"/>
      <c r="G105" s="140"/>
      <c r="J105" s="123">
        <v>102</v>
      </c>
      <c r="K105" s="86" t="s">
        <v>1876</v>
      </c>
      <c r="L105" s="141">
        <f t="shared" si="1"/>
        <v>19</v>
      </c>
    </row>
    <row r="106" spans="2:12">
      <c r="B106" s="140"/>
      <c r="C106" s="140"/>
      <c r="D106" s="140"/>
      <c r="E106" s="140"/>
      <c r="F106" s="140"/>
      <c r="G106" s="140"/>
      <c r="J106" s="123">
        <v>103</v>
      </c>
      <c r="K106" s="86" t="s">
        <v>1877</v>
      </c>
      <c r="L106" s="141">
        <f t="shared" si="1"/>
        <v>0</v>
      </c>
    </row>
    <row r="107" spans="2:12">
      <c r="B107" s="140"/>
      <c r="C107" s="140"/>
      <c r="D107" s="140"/>
      <c r="E107" s="140"/>
      <c r="F107" s="140"/>
      <c r="G107" s="140"/>
      <c r="J107" s="123">
        <v>104</v>
      </c>
      <c r="K107" s="86" t="s">
        <v>1878</v>
      </c>
      <c r="L107" s="141">
        <f t="shared" si="1"/>
        <v>0</v>
      </c>
    </row>
    <row r="108" spans="2:12">
      <c r="B108" s="140"/>
      <c r="C108" s="140"/>
      <c r="D108" s="140"/>
      <c r="E108" s="140"/>
      <c r="F108" s="140"/>
      <c r="G108" s="140"/>
      <c r="J108" s="123">
        <v>105</v>
      </c>
      <c r="K108" s="86" t="s">
        <v>1879</v>
      </c>
      <c r="L108" s="141">
        <f t="shared" si="1"/>
        <v>0</v>
      </c>
    </row>
    <row r="109" spans="2:12">
      <c r="B109" s="140"/>
      <c r="C109" s="140"/>
      <c r="D109" s="140"/>
      <c r="E109" s="140"/>
      <c r="F109" s="140"/>
      <c r="G109" s="140"/>
    </row>
    <row r="110" spans="2:12">
      <c r="B110" s="140"/>
      <c r="C110" s="140"/>
      <c r="D110" s="140"/>
      <c r="E110" s="140"/>
      <c r="F110" s="140"/>
      <c r="G110" s="140"/>
    </row>
    <row r="111" spans="2:12">
      <c r="B111" s="140"/>
      <c r="C111" s="140"/>
      <c r="D111" s="140"/>
      <c r="E111" s="140"/>
      <c r="F111" s="140"/>
      <c r="G111" s="140"/>
    </row>
    <row r="112" spans="2:12">
      <c r="B112" s="140"/>
      <c r="C112" s="140"/>
      <c r="D112" s="140"/>
      <c r="E112" s="140"/>
      <c r="F112" s="140"/>
      <c r="G112" s="140"/>
    </row>
    <row r="113" spans="2:7">
      <c r="B113" s="140"/>
      <c r="C113" s="140"/>
      <c r="D113" s="140"/>
      <c r="E113" s="140"/>
      <c r="F113" s="140"/>
      <c r="G113" s="140"/>
    </row>
    <row r="114" spans="2:7">
      <c r="B114" s="140"/>
      <c r="C114" s="140"/>
      <c r="D114" s="140"/>
      <c r="E114" s="140"/>
      <c r="F114" s="140"/>
      <c r="G114" s="140"/>
    </row>
  </sheetData>
  <sheetProtection sheet="1" objects="1" scenarios="1"/>
  <mergeCells count="2">
    <mergeCell ref="C1:F1"/>
    <mergeCell ref="C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GJ117"/>
  <sheetViews>
    <sheetView showGridLines="0" showRowColHeaders="0" topLeftCell="FI1" zoomScale="65" zoomScaleNormal="65" workbookViewId="0">
      <pane xSplit="2" ySplit="3" topLeftCell="FL4" activePane="bottomRight" state="frozen"/>
      <selection activeCell="FI1" sqref="FI1"/>
      <selection pane="topRight" activeCell="FK1" sqref="FK1"/>
      <selection pane="bottomLeft" activeCell="FI4" sqref="FI4"/>
      <selection pane="bottomRight" activeCell="GC3" sqref="GC3"/>
    </sheetView>
  </sheetViews>
  <sheetFormatPr defaultColWidth="9.08984375" defaultRowHeight="14.25" customHeight="1"/>
  <cols>
    <col min="1" max="1" width="3.6328125" style="55" customWidth="1"/>
    <col min="2" max="2" width="46.6328125" style="61" bestFit="1" customWidth="1"/>
    <col min="3" max="3" width="9.08984375" style="55" customWidth="1"/>
    <col min="4" max="10" width="9.08984375" style="55"/>
    <col min="11" max="12" width="10.6328125" style="55" customWidth="1"/>
    <col min="13" max="24" width="9.08984375" style="55"/>
    <col min="25" max="26" width="9.08984375" style="56"/>
    <col min="27" max="164" width="9.08984375" style="55"/>
    <col min="165" max="165" width="3.1796875" style="55" customWidth="1"/>
    <col min="166" max="166" width="58.08984375" style="55" customWidth="1"/>
    <col min="167" max="168" width="14.36328125" style="55" customWidth="1"/>
    <col min="169" max="169" width="4.7265625" style="55" customWidth="1"/>
    <col min="170" max="171" width="14.36328125" style="55" customWidth="1"/>
    <col min="172" max="172" width="2.36328125" style="55" customWidth="1"/>
    <col min="173" max="173" width="14.7265625" style="55" customWidth="1"/>
    <col min="174" max="174" width="2.36328125" style="55" customWidth="1"/>
    <col min="175" max="175" width="9.08984375" style="55"/>
    <col min="176" max="176" width="21.7265625" style="55" customWidth="1"/>
    <col min="177" max="182" width="9.08984375" style="55"/>
    <col min="183" max="183" width="16.26953125" style="55" customWidth="1"/>
    <col min="184" max="184" width="9.08984375" style="55"/>
    <col min="185" max="185" width="22.26953125" style="60" customWidth="1"/>
    <col min="186" max="16384" width="9.08984375" style="55"/>
  </cols>
  <sheetData>
    <row r="1" spans="1:192" s="47" customFormat="1" ht="30.75" customHeight="1">
      <c r="B1" s="108"/>
      <c r="C1" s="68">
        <v>13199</v>
      </c>
      <c r="D1" s="68"/>
      <c r="E1" s="68">
        <v>11686</v>
      </c>
      <c r="F1" s="68"/>
      <c r="G1" s="68">
        <v>121050</v>
      </c>
      <c r="H1" s="68"/>
      <c r="I1" s="68">
        <v>131931</v>
      </c>
      <c r="J1" s="68"/>
      <c r="K1" s="68">
        <v>43557</v>
      </c>
      <c r="L1" s="68"/>
      <c r="M1" s="68">
        <v>61905</v>
      </c>
      <c r="N1" s="68"/>
      <c r="O1" s="68">
        <v>106118</v>
      </c>
      <c r="P1" s="68"/>
      <c r="Q1" s="68">
        <v>14635</v>
      </c>
      <c r="R1" s="68"/>
      <c r="S1" s="68">
        <v>178008</v>
      </c>
      <c r="T1" s="68"/>
      <c r="U1" s="68">
        <v>198152</v>
      </c>
      <c r="V1" s="68"/>
      <c r="W1" s="68">
        <v>5956</v>
      </c>
      <c r="X1" s="68"/>
      <c r="Y1" s="68">
        <v>38153</v>
      </c>
      <c r="Z1" s="68"/>
      <c r="AA1" s="68">
        <v>130383</v>
      </c>
      <c r="AB1" s="68"/>
      <c r="AC1" s="68">
        <v>405415</v>
      </c>
      <c r="AD1" s="68"/>
      <c r="AE1" s="68">
        <v>13704</v>
      </c>
      <c r="AF1" s="68"/>
      <c r="AG1" s="68">
        <v>22300</v>
      </c>
      <c r="AH1" s="68"/>
      <c r="AI1" s="68">
        <v>15846</v>
      </c>
      <c r="AJ1" s="68"/>
      <c r="AK1" s="68">
        <v>159963</v>
      </c>
      <c r="AL1" s="68"/>
      <c r="AM1" s="68">
        <v>49422</v>
      </c>
      <c r="AN1" s="68"/>
      <c r="AO1" s="68">
        <v>144615</v>
      </c>
      <c r="AP1" s="68"/>
      <c r="AQ1" s="68">
        <v>10404</v>
      </c>
      <c r="AR1" s="68"/>
      <c r="AS1" s="68">
        <v>161057</v>
      </c>
      <c r="AT1" s="68"/>
      <c r="AU1" s="68">
        <v>20007</v>
      </c>
      <c r="AV1" s="68"/>
      <c r="AW1" s="68">
        <v>26337</v>
      </c>
      <c r="AX1" s="68"/>
      <c r="AY1" s="68">
        <v>125805</v>
      </c>
      <c r="AZ1" s="68"/>
      <c r="BA1" s="68">
        <v>167298</v>
      </c>
      <c r="BB1" s="68"/>
      <c r="BC1" s="68">
        <v>289565</v>
      </c>
      <c r="BD1" s="68"/>
      <c r="BE1" s="68">
        <v>69874</v>
      </c>
      <c r="BF1" s="68"/>
      <c r="BG1" s="68">
        <v>16824</v>
      </c>
      <c r="BH1" s="68"/>
      <c r="BI1" s="68">
        <v>5464</v>
      </c>
      <c r="BJ1" s="68"/>
      <c r="BK1" s="68">
        <v>95633</v>
      </c>
      <c r="BL1" s="68"/>
      <c r="BM1" s="68">
        <v>20376</v>
      </c>
      <c r="BN1" s="68"/>
      <c r="BO1" s="68">
        <v>271709</v>
      </c>
      <c r="BP1" s="68"/>
      <c r="BQ1" s="68">
        <v>17788</v>
      </c>
      <c r="BR1" s="68"/>
      <c r="BS1" s="68">
        <v>166521</v>
      </c>
      <c r="BT1" s="68"/>
      <c r="BU1" s="68">
        <v>163302</v>
      </c>
      <c r="BV1" s="68"/>
      <c r="BW1" s="68">
        <v>78845</v>
      </c>
      <c r="BX1" s="68"/>
      <c r="BY1" s="68">
        <v>7755</v>
      </c>
      <c r="BZ1" s="68"/>
      <c r="CA1" s="68">
        <v>53738</v>
      </c>
      <c r="CB1" s="68"/>
      <c r="CC1" s="68">
        <v>131761</v>
      </c>
      <c r="CD1" s="68"/>
      <c r="CE1" s="68">
        <v>10782</v>
      </c>
      <c r="CF1" s="68"/>
      <c r="CG1" s="68">
        <v>94251</v>
      </c>
      <c r="CH1" s="68"/>
      <c r="CI1" s="68">
        <v>119354</v>
      </c>
      <c r="CJ1" s="68"/>
      <c r="CK1" s="68">
        <v>189381</v>
      </c>
      <c r="CL1" s="68"/>
      <c r="CM1" s="68">
        <v>219697</v>
      </c>
      <c r="CN1" s="68"/>
      <c r="CO1" s="68">
        <v>57626</v>
      </c>
      <c r="CP1" s="68"/>
      <c r="CQ1" s="68">
        <v>56384</v>
      </c>
      <c r="CR1" s="68"/>
      <c r="CS1" s="68">
        <v>30836</v>
      </c>
      <c r="CT1" s="68"/>
      <c r="CU1" s="68">
        <v>209268</v>
      </c>
      <c r="CV1" s="68"/>
      <c r="CW1" s="68">
        <v>129732</v>
      </c>
      <c r="CX1" s="68"/>
      <c r="CY1" s="68">
        <v>39814</v>
      </c>
      <c r="CZ1" s="68"/>
      <c r="DA1" s="68">
        <v>186534</v>
      </c>
      <c r="DB1" s="68"/>
      <c r="DC1" s="68">
        <v>171450</v>
      </c>
      <c r="DD1" s="68"/>
      <c r="DE1" s="68">
        <v>20799</v>
      </c>
      <c r="DF1" s="68"/>
      <c r="DG1" s="68">
        <v>17717</v>
      </c>
      <c r="DH1" s="68"/>
      <c r="DI1" s="68">
        <v>15603</v>
      </c>
      <c r="DJ1" s="68"/>
      <c r="DK1" s="68">
        <v>63693</v>
      </c>
      <c r="DL1" s="68"/>
      <c r="DM1" s="68">
        <v>11808</v>
      </c>
      <c r="DN1" s="68"/>
      <c r="DO1" s="68">
        <v>112669</v>
      </c>
      <c r="DP1" s="68"/>
      <c r="DQ1" s="68">
        <v>7958</v>
      </c>
      <c r="DR1" s="68"/>
      <c r="DS1" s="68">
        <v>3302</v>
      </c>
      <c r="DT1" s="68"/>
      <c r="DU1" s="68">
        <v>31022</v>
      </c>
      <c r="DV1" s="68"/>
      <c r="DW1" s="68">
        <v>16525</v>
      </c>
      <c r="DX1" s="68"/>
      <c r="DY1" s="68">
        <v>114038</v>
      </c>
      <c r="DZ1" s="68"/>
      <c r="EA1" s="68">
        <v>11739</v>
      </c>
      <c r="EB1" s="68"/>
      <c r="EC1" s="68">
        <v>39928</v>
      </c>
      <c r="ED1" s="68"/>
      <c r="EE1" s="68">
        <v>21094</v>
      </c>
      <c r="EF1" s="68"/>
      <c r="EG1" s="68">
        <v>6237</v>
      </c>
      <c r="EH1" s="68"/>
      <c r="EI1" s="68">
        <v>30169</v>
      </c>
      <c r="EJ1" s="68"/>
      <c r="EK1" s="68">
        <v>36150</v>
      </c>
      <c r="EL1" s="68"/>
      <c r="EM1" s="68">
        <v>46533</v>
      </c>
      <c r="EN1" s="68"/>
      <c r="EO1" s="68">
        <v>3913</v>
      </c>
      <c r="EP1" s="68"/>
      <c r="EQ1" s="68">
        <v>183462</v>
      </c>
      <c r="ER1" s="68"/>
      <c r="ES1" s="68">
        <v>253204</v>
      </c>
      <c r="ET1" s="68"/>
      <c r="EU1" s="68">
        <v>44824</v>
      </c>
      <c r="EV1" s="68"/>
      <c r="EW1" s="68">
        <v>337009</v>
      </c>
      <c r="EX1" s="68"/>
      <c r="EY1" s="68">
        <v>100706</v>
      </c>
      <c r="EZ1" s="68"/>
      <c r="FA1" s="68">
        <v>160137</v>
      </c>
      <c r="FB1" s="68"/>
      <c r="FC1" s="68">
        <v>6346</v>
      </c>
      <c r="FD1" s="68"/>
      <c r="FE1" s="68">
        <v>6978719</v>
      </c>
      <c r="FF1" s="68"/>
      <c r="FG1" s="68">
        <v>5256451</v>
      </c>
      <c r="FH1" s="108"/>
      <c r="FJ1" s="173" t="s">
        <v>1987</v>
      </c>
      <c r="FK1" s="173"/>
      <c r="FL1" s="173"/>
      <c r="FM1" s="173"/>
      <c r="FN1" s="173"/>
      <c r="FO1" s="173"/>
      <c r="FP1" s="173"/>
      <c r="FQ1" s="173"/>
      <c r="FS1" s="175" t="s">
        <v>1880</v>
      </c>
      <c r="FT1" s="175"/>
      <c r="FU1" s="175"/>
      <c r="FV1" s="175"/>
      <c r="FW1" s="175"/>
      <c r="FX1" s="175"/>
      <c r="FY1" s="175"/>
      <c r="FZ1" s="175"/>
      <c r="GA1" s="175"/>
      <c r="GC1" s="48"/>
    </row>
    <row r="2" spans="1:192" s="47" customFormat="1" ht="17.25" customHeight="1">
      <c r="B2" s="103" t="s">
        <v>1894</v>
      </c>
      <c r="C2" s="103" t="s">
        <v>115</v>
      </c>
      <c r="D2" s="103"/>
      <c r="E2" s="103" t="s">
        <v>116</v>
      </c>
      <c r="F2" s="103"/>
      <c r="G2" s="103" t="s">
        <v>121</v>
      </c>
      <c r="H2" s="103"/>
      <c r="I2" s="103" t="s">
        <v>122</v>
      </c>
      <c r="J2" s="103"/>
      <c r="K2" s="103" t="s">
        <v>123</v>
      </c>
      <c r="L2" s="103"/>
      <c r="M2" s="103" t="s">
        <v>124</v>
      </c>
      <c r="N2" s="103"/>
      <c r="O2" s="103" t="s">
        <v>125</v>
      </c>
      <c r="P2" s="103"/>
      <c r="Q2" s="103" t="s">
        <v>126</v>
      </c>
      <c r="R2" s="103"/>
      <c r="S2" s="103" t="s">
        <v>127</v>
      </c>
      <c r="T2" s="103"/>
      <c r="U2" s="103" t="s">
        <v>128</v>
      </c>
      <c r="V2" s="103"/>
      <c r="W2" s="103" t="s">
        <v>387</v>
      </c>
      <c r="X2" s="103"/>
      <c r="Y2" s="103" t="s">
        <v>129</v>
      </c>
      <c r="Z2" s="103"/>
      <c r="AA2" s="103" t="s">
        <v>130</v>
      </c>
      <c r="AB2" s="103"/>
      <c r="AC2" s="103" t="s">
        <v>131</v>
      </c>
      <c r="AD2" s="103"/>
      <c r="AE2" s="103" t="s">
        <v>132</v>
      </c>
      <c r="AF2" s="103"/>
      <c r="AG2" s="103" t="s">
        <v>133</v>
      </c>
      <c r="AH2" s="103"/>
      <c r="AI2" s="103" t="s">
        <v>134</v>
      </c>
      <c r="AJ2" s="103"/>
      <c r="AK2" s="103" t="s">
        <v>135</v>
      </c>
      <c r="AL2" s="103"/>
      <c r="AM2" s="103" t="s">
        <v>136</v>
      </c>
      <c r="AN2" s="103"/>
      <c r="AO2" s="103" t="s">
        <v>137</v>
      </c>
      <c r="AP2" s="103"/>
      <c r="AQ2" s="103" t="s">
        <v>138</v>
      </c>
      <c r="AR2" s="103"/>
      <c r="AS2" s="103" t="s">
        <v>139</v>
      </c>
      <c r="AT2" s="103"/>
      <c r="AU2" s="103" t="s">
        <v>140</v>
      </c>
      <c r="AV2" s="103"/>
      <c r="AW2" s="103" t="s">
        <v>141</v>
      </c>
      <c r="AX2" s="103"/>
      <c r="AY2" s="103" t="s">
        <v>142</v>
      </c>
      <c r="AZ2" s="103"/>
      <c r="BA2" s="103" t="s">
        <v>120</v>
      </c>
      <c r="BB2" s="103"/>
      <c r="BC2" s="103" t="s">
        <v>143</v>
      </c>
      <c r="BD2" s="103"/>
      <c r="BE2" s="103" t="s">
        <v>144</v>
      </c>
      <c r="BF2" s="103"/>
      <c r="BG2" s="103" t="s">
        <v>145</v>
      </c>
      <c r="BH2" s="103"/>
      <c r="BI2" s="103" t="s">
        <v>146</v>
      </c>
      <c r="BJ2" s="103"/>
      <c r="BK2" s="103" t="s">
        <v>147</v>
      </c>
      <c r="BL2" s="103"/>
      <c r="BM2" s="103" t="s">
        <v>148</v>
      </c>
      <c r="BN2" s="103"/>
      <c r="BO2" s="103" t="s">
        <v>149</v>
      </c>
      <c r="BP2" s="103"/>
      <c r="BQ2" s="103" t="s">
        <v>150</v>
      </c>
      <c r="BR2" s="103"/>
      <c r="BS2" s="103" t="s">
        <v>151</v>
      </c>
      <c r="BT2" s="103"/>
      <c r="BU2" s="103" t="s">
        <v>152</v>
      </c>
      <c r="BV2" s="103"/>
      <c r="BW2" s="103" t="s">
        <v>153</v>
      </c>
      <c r="BX2" s="103"/>
      <c r="BY2" s="103" t="s">
        <v>154</v>
      </c>
      <c r="BZ2" s="103"/>
      <c r="CA2" s="103" t="s">
        <v>155</v>
      </c>
      <c r="CB2" s="103"/>
      <c r="CC2" s="103" t="s">
        <v>156</v>
      </c>
      <c r="CD2" s="103"/>
      <c r="CE2" s="103" t="s">
        <v>157</v>
      </c>
      <c r="CF2" s="103"/>
      <c r="CG2" s="103" t="s">
        <v>158</v>
      </c>
      <c r="CH2" s="103"/>
      <c r="CI2" s="103" t="s">
        <v>159</v>
      </c>
      <c r="CJ2" s="103"/>
      <c r="CK2" s="103" t="s">
        <v>160</v>
      </c>
      <c r="CL2" s="103"/>
      <c r="CM2" s="103" t="s">
        <v>161</v>
      </c>
      <c r="CN2" s="103"/>
      <c r="CO2" s="103" t="s">
        <v>162</v>
      </c>
      <c r="CP2" s="103"/>
      <c r="CQ2" s="103" t="s">
        <v>163</v>
      </c>
      <c r="CR2" s="103"/>
      <c r="CS2" s="103" t="s">
        <v>164</v>
      </c>
      <c r="CT2" s="103"/>
      <c r="CU2" s="103" t="s">
        <v>165</v>
      </c>
      <c r="CV2" s="103"/>
      <c r="CW2" s="103" t="s">
        <v>166</v>
      </c>
      <c r="CX2" s="103"/>
      <c r="CY2" s="103" t="s">
        <v>167</v>
      </c>
      <c r="CZ2" s="103"/>
      <c r="DA2" s="103" t="s">
        <v>168</v>
      </c>
      <c r="DB2" s="103"/>
      <c r="DC2" s="103" t="s">
        <v>169</v>
      </c>
      <c r="DD2" s="103"/>
      <c r="DE2" s="103" t="s">
        <v>170</v>
      </c>
      <c r="DF2" s="103"/>
      <c r="DG2" s="103" t="s">
        <v>171</v>
      </c>
      <c r="DH2" s="103"/>
      <c r="DI2" s="103" t="s">
        <v>172</v>
      </c>
      <c r="DJ2" s="103"/>
      <c r="DK2" s="103" t="s">
        <v>173</v>
      </c>
      <c r="DL2" s="103"/>
      <c r="DM2" s="103" t="s">
        <v>174</v>
      </c>
      <c r="DN2" s="103"/>
      <c r="DO2" s="103" t="s">
        <v>175</v>
      </c>
      <c r="DP2" s="103"/>
      <c r="DQ2" s="103" t="s">
        <v>176</v>
      </c>
      <c r="DR2" s="103"/>
      <c r="DS2" s="103" t="s">
        <v>1958</v>
      </c>
      <c r="DT2" s="103"/>
      <c r="DU2" s="103" t="s">
        <v>177</v>
      </c>
      <c r="DV2" s="103"/>
      <c r="DW2" s="103" t="s">
        <v>178</v>
      </c>
      <c r="DX2" s="103"/>
      <c r="DY2" s="103" t="s">
        <v>179</v>
      </c>
      <c r="DZ2" s="103"/>
      <c r="EA2" s="103" t="s">
        <v>180</v>
      </c>
      <c r="EB2" s="103"/>
      <c r="EC2" s="103" t="s">
        <v>181</v>
      </c>
      <c r="ED2" s="103"/>
      <c r="EE2" s="103" t="s">
        <v>182</v>
      </c>
      <c r="EF2" s="103"/>
      <c r="EG2" s="103" t="s">
        <v>183</v>
      </c>
      <c r="EH2" s="103"/>
      <c r="EI2" s="103" t="s">
        <v>184</v>
      </c>
      <c r="EJ2" s="103"/>
      <c r="EK2" s="103" t="s">
        <v>185</v>
      </c>
      <c r="EL2" s="103"/>
      <c r="EM2" s="103" t="s">
        <v>186</v>
      </c>
      <c r="EN2" s="103"/>
      <c r="EO2" s="103" t="s">
        <v>187</v>
      </c>
      <c r="EP2" s="103"/>
      <c r="EQ2" s="103" t="s">
        <v>188</v>
      </c>
      <c r="ER2" s="103"/>
      <c r="ES2" s="103" t="s">
        <v>189</v>
      </c>
      <c r="ET2" s="103"/>
      <c r="EU2" s="103" t="s">
        <v>190</v>
      </c>
      <c r="EV2" s="103"/>
      <c r="EW2" s="103" t="s">
        <v>191</v>
      </c>
      <c r="EX2" s="103"/>
      <c r="EY2" s="103" t="s">
        <v>192</v>
      </c>
      <c r="EZ2" s="103"/>
      <c r="FA2" s="103" t="s">
        <v>193</v>
      </c>
      <c r="FB2" s="103"/>
      <c r="FC2" s="103" t="s">
        <v>194</v>
      </c>
      <c r="FD2" s="103"/>
      <c r="FE2" s="103" t="s">
        <v>110</v>
      </c>
      <c r="FF2" s="103"/>
      <c r="FG2" s="103" t="s">
        <v>1780</v>
      </c>
      <c r="FH2" s="103"/>
      <c r="FK2" s="49">
        <v>26</v>
      </c>
      <c r="FL2" s="50"/>
      <c r="FN2" s="49">
        <v>81</v>
      </c>
      <c r="FQ2" s="174" t="str">
        <f>CONCATENATE(INDEX($GC$4:$GC$84,$FK$2)," rate per cent higher or lower than ",INDEX($GC$4:$GC$84,$FN$2))</f>
        <v>Greater Dandenong  rate per cent higher or lower than Metro. Melbourne</v>
      </c>
      <c r="FS2" s="67">
        <v>39</v>
      </c>
      <c r="FV2" s="64"/>
      <c r="FY2" s="66" t="s">
        <v>1882</v>
      </c>
      <c r="GC2" s="48"/>
    </row>
    <row r="3" spans="1:192" s="51" customFormat="1" ht="17.25" customHeight="1">
      <c r="B3" s="52"/>
      <c r="D3" s="51" t="s">
        <v>1748</v>
      </c>
      <c r="F3" s="51" t="s">
        <v>1748</v>
      </c>
      <c r="H3" s="51" t="s">
        <v>1748</v>
      </c>
      <c r="J3" s="51" t="s">
        <v>1748</v>
      </c>
      <c r="L3" s="51" t="s">
        <v>1748</v>
      </c>
      <c r="N3" s="51" t="s">
        <v>1748</v>
      </c>
      <c r="P3" s="51" t="s">
        <v>1748</v>
      </c>
      <c r="R3" s="51" t="s">
        <v>1748</v>
      </c>
      <c r="T3" s="51" t="s">
        <v>1748</v>
      </c>
      <c r="V3" s="51" t="s">
        <v>1748</v>
      </c>
      <c r="X3" s="51" t="s">
        <v>1748</v>
      </c>
      <c r="Z3" s="51" t="s">
        <v>1748</v>
      </c>
      <c r="AB3" s="51" t="s">
        <v>1748</v>
      </c>
      <c r="AD3" s="51" t="s">
        <v>1748</v>
      </c>
      <c r="AF3" s="51" t="s">
        <v>1748</v>
      </c>
      <c r="AH3" s="51" t="s">
        <v>1748</v>
      </c>
      <c r="AJ3" s="51" t="s">
        <v>1748</v>
      </c>
      <c r="AL3" s="51" t="s">
        <v>1748</v>
      </c>
      <c r="AN3" s="51" t="s">
        <v>1748</v>
      </c>
      <c r="AP3" s="51" t="s">
        <v>1748</v>
      </c>
      <c r="AR3" s="51" t="s">
        <v>1748</v>
      </c>
      <c r="AT3" s="51" t="s">
        <v>1748</v>
      </c>
      <c r="AV3" s="51" t="s">
        <v>1748</v>
      </c>
      <c r="AX3" s="51" t="s">
        <v>1748</v>
      </c>
      <c r="AZ3" s="51" t="s">
        <v>1748</v>
      </c>
      <c r="BB3" s="51" t="s">
        <v>1748</v>
      </c>
      <c r="BD3" s="51" t="s">
        <v>1748</v>
      </c>
      <c r="BF3" s="51" t="s">
        <v>1748</v>
      </c>
      <c r="BH3" s="51" t="s">
        <v>1748</v>
      </c>
      <c r="BJ3" s="51" t="s">
        <v>1748</v>
      </c>
      <c r="BL3" s="51" t="s">
        <v>1748</v>
      </c>
      <c r="BN3" s="51" t="s">
        <v>1748</v>
      </c>
      <c r="BP3" s="51" t="s">
        <v>1748</v>
      </c>
      <c r="BR3" s="51" t="s">
        <v>1748</v>
      </c>
      <c r="BT3" s="51" t="s">
        <v>1748</v>
      </c>
      <c r="BV3" s="51" t="s">
        <v>1748</v>
      </c>
      <c r="BX3" s="51" t="s">
        <v>1748</v>
      </c>
      <c r="BZ3" s="51" t="s">
        <v>1748</v>
      </c>
      <c r="CB3" s="51" t="s">
        <v>1748</v>
      </c>
      <c r="CD3" s="51" t="s">
        <v>1748</v>
      </c>
      <c r="CF3" s="51" t="s">
        <v>1748</v>
      </c>
      <c r="CH3" s="51" t="s">
        <v>1748</v>
      </c>
      <c r="CJ3" s="51" t="s">
        <v>1748</v>
      </c>
      <c r="CL3" s="51" t="s">
        <v>1748</v>
      </c>
      <c r="CN3" s="51" t="s">
        <v>1748</v>
      </c>
      <c r="CP3" s="51" t="s">
        <v>1748</v>
      </c>
      <c r="CR3" s="51" t="s">
        <v>1748</v>
      </c>
      <c r="CT3" s="51" t="s">
        <v>1748</v>
      </c>
      <c r="CV3" s="51" t="s">
        <v>1748</v>
      </c>
      <c r="CX3" s="51" t="s">
        <v>1748</v>
      </c>
      <c r="CZ3" s="51" t="s">
        <v>1748</v>
      </c>
      <c r="DB3" s="51" t="s">
        <v>1748</v>
      </c>
      <c r="DD3" s="51" t="s">
        <v>1748</v>
      </c>
      <c r="DF3" s="51" t="s">
        <v>1748</v>
      </c>
      <c r="DH3" s="51" t="s">
        <v>1748</v>
      </c>
      <c r="DJ3" s="51" t="s">
        <v>1748</v>
      </c>
      <c r="DL3" s="51" t="s">
        <v>1748</v>
      </c>
      <c r="DN3" s="51" t="s">
        <v>1748</v>
      </c>
      <c r="DP3" s="51" t="s">
        <v>1748</v>
      </c>
      <c r="DR3" s="51" t="s">
        <v>1748</v>
      </c>
      <c r="DT3" s="51" t="s">
        <v>1748</v>
      </c>
      <c r="DV3" s="51" t="s">
        <v>1748</v>
      </c>
      <c r="DX3" s="51" t="s">
        <v>1748</v>
      </c>
      <c r="DZ3" s="51" t="s">
        <v>1748</v>
      </c>
      <c r="EB3" s="51" t="s">
        <v>1748</v>
      </c>
      <c r="ED3" s="51" t="s">
        <v>1748</v>
      </c>
      <c r="EF3" s="51" t="s">
        <v>1748</v>
      </c>
      <c r="EH3" s="51" t="s">
        <v>1748</v>
      </c>
      <c r="EJ3" s="51" t="s">
        <v>1748</v>
      </c>
      <c r="EL3" s="51" t="s">
        <v>1748</v>
      </c>
      <c r="EN3" s="51" t="s">
        <v>1748</v>
      </c>
      <c r="EP3" s="51" t="s">
        <v>1748</v>
      </c>
      <c r="ER3" s="51" t="s">
        <v>1748</v>
      </c>
      <c r="ET3" s="51" t="s">
        <v>1748</v>
      </c>
      <c r="EV3" s="51" t="s">
        <v>1748</v>
      </c>
      <c r="EX3" s="51" t="s">
        <v>1748</v>
      </c>
      <c r="EZ3" s="51" t="s">
        <v>1748</v>
      </c>
      <c r="FB3" s="51" t="s">
        <v>1748</v>
      </c>
      <c r="FD3" s="51" t="s">
        <v>1748</v>
      </c>
      <c r="FE3" s="51" t="s">
        <v>1781</v>
      </c>
      <c r="FF3" s="51" t="s">
        <v>1748</v>
      </c>
      <c r="FG3" s="51" t="s">
        <v>1781</v>
      </c>
      <c r="FH3" s="51" t="s">
        <v>1748</v>
      </c>
      <c r="FI3" s="53"/>
      <c r="FJ3" s="53"/>
      <c r="FK3" s="62" t="s">
        <v>114</v>
      </c>
      <c r="FL3" s="62" t="s">
        <v>1748</v>
      </c>
      <c r="FM3" s="63"/>
      <c r="FN3" s="62" t="s">
        <v>1881</v>
      </c>
      <c r="FO3" s="62" t="s">
        <v>1748</v>
      </c>
      <c r="FP3" s="7"/>
      <c r="FQ3" s="174"/>
      <c r="FR3" s="7"/>
      <c r="FS3" s="7"/>
      <c r="FT3" s="7"/>
      <c r="FU3" s="7"/>
      <c r="FV3" s="7"/>
      <c r="FW3" s="7"/>
      <c r="FX3" s="7"/>
      <c r="FY3" s="7"/>
      <c r="FZ3" s="7"/>
      <c r="GA3" s="7"/>
      <c r="GB3" s="7"/>
      <c r="GC3" s="10"/>
      <c r="GD3" s="7"/>
      <c r="GE3" s="7"/>
      <c r="GF3" s="7"/>
      <c r="GG3" s="7"/>
      <c r="GH3" s="7"/>
      <c r="GI3" s="7"/>
      <c r="GJ3" s="7"/>
    </row>
    <row r="4" spans="1:192" ht="14.25" customHeight="1">
      <c r="A4" s="54">
        <v>1</v>
      </c>
      <c r="B4" s="104" t="s">
        <v>25</v>
      </c>
      <c r="C4" s="105">
        <v>0</v>
      </c>
      <c r="D4" s="106">
        <f>C4/C$1*100000</f>
        <v>0</v>
      </c>
      <c r="E4" s="105">
        <v>2</v>
      </c>
      <c r="F4" s="106">
        <f>E4/E$1*100000</f>
        <v>17.114495978093444</v>
      </c>
      <c r="G4" s="105">
        <v>6</v>
      </c>
      <c r="H4" s="106">
        <f>G4/G$1*100000</f>
        <v>4.9566294919454768</v>
      </c>
      <c r="I4" s="105">
        <v>2</v>
      </c>
      <c r="J4" s="106">
        <f>I4/I$1*100000</f>
        <v>1.5159439403930843</v>
      </c>
      <c r="K4" s="105">
        <v>2</v>
      </c>
      <c r="L4" s="106">
        <f>K4/K$1*100000</f>
        <v>4.5916844594439468</v>
      </c>
      <c r="M4" s="105">
        <v>2</v>
      </c>
      <c r="N4" s="106">
        <f>M4/M$1*100000</f>
        <v>3.2307568047815201</v>
      </c>
      <c r="O4" s="105">
        <v>2</v>
      </c>
      <c r="P4" s="106">
        <f>O4/O$1*100000</f>
        <v>1.8846943968035583</v>
      </c>
      <c r="Q4" s="105">
        <v>0</v>
      </c>
      <c r="R4" s="106">
        <f>Q4/Q$1*100000</f>
        <v>0</v>
      </c>
      <c r="S4" s="105">
        <v>2</v>
      </c>
      <c r="T4" s="106">
        <f>S4/S$1*100000</f>
        <v>1.123545009213069</v>
      </c>
      <c r="U4" s="105">
        <v>4</v>
      </c>
      <c r="V4" s="106">
        <f>U4/U$1*100000</f>
        <v>2.0186523476926803</v>
      </c>
      <c r="W4" s="105">
        <v>0</v>
      </c>
      <c r="X4" s="106">
        <f>W4/W$1*100000</f>
        <v>0</v>
      </c>
      <c r="Y4" s="105">
        <v>5</v>
      </c>
      <c r="Z4" s="106">
        <f>Y4/Y$1*100000</f>
        <v>13.105129347626661</v>
      </c>
      <c r="AA4" s="105">
        <v>2</v>
      </c>
      <c r="AB4" s="106">
        <f>AA4/AA$1*100000</f>
        <v>1.5339423084297801</v>
      </c>
      <c r="AC4" s="105">
        <v>12</v>
      </c>
      <c r="AD4" s="106">
        <v>9</v>
      </c>
      <c r="AE4" s="105">
        <v>0</v>
      </c>
      <c r="AF4" s="106">
        <f>AE4/AE$1*100000</f>
        <v>0</v>
      </c>
      <c r="AG4" s="105">
        <v>2</v>
      </c>
      <c r="AH4" s="106">
        <f>AG4/AG$1*100000</f>
        <v>8.9686098654708513</v>
      </c>
      <c r="AI4" s="105">
        <v>2</v>
      </c>
      <c r="AJ4" s="106">
        <f>AI4/AI$1*100000</f>
        <v>12.621481761958854</v>
      </c>
      <c r="AK4" s="105">
        <v>8</v>
      </c>
      <c r="AL4" s="106">
        <f>AK4/AK$1*100000</f>
        <v>5.0011565174446586</v>
      </c>
      <c r="AM4" s="105">
        <v>2</v>
      </c>
      <c r="AN4" s="106">
        <f>AM4/AM$1*100000</f>
        <v>4.0467807858848293</v>
      </c>
      <c r="AO4" s="105">
        <v>2</v>
      </c>
      <c r="AP4" s="106">
        <f>AO4/AO$1*100000</f>
        <v>1.3829824015489403</v>
      </c>
      <c r="AQ4" s="105">
        <v>2</v>
      </c>
      <c r="AR4" s="106">
        <f>AQ4/AQ$1*100000</f>
        <v>19.223375624759708</v>
      </c>
      <c r="AS4" s="105">
        <v>2</v>
      </c>
      <c r="AT4" s="106">
        <f>AS4/AS$1*100000</f>
        <v>1.2417963826471374</v>
      </c>
      <c r="AU4" s="105">
        <v>2</v>
      </c>
      <c r="AV4" s="106">
        <f>AU4/AU$1*100000</f>
        <v>9.9965012245714</v>
      </c>
      <c r="AW4" s="105">
        <v>2</v>
      </c>
      <c r="AX4" s="106">
        <f>AW4/AW$1*100000</f>
        <v>7.5938793332573944</v>
      </c>
      <c r="AY4" s="105">
        <v>4</v>
      </c>
      <c r="AZ4" s="106">
        <f>AY4/AY$1*100000</f>
        <v>3.1795238663010217</v>
      </c>
      <c r="BA4" s="105">
        <v>8</v>
      </c>
      <c r="BB4" s="106">
        <f>BA4/BA$1*100000</f>
        <v>4.7818862150175141</v>
      </c>
      <c r="BC4" s="105">
        <v>10</v>
      </c>
      <c r="BD4" s="106">
        <f>BC4/BC$1*100000</f>
        <v>3.4534560461381729</v>
      </c>
      <c r="BE4" s="105">
        <v>5</v>
      </c>
      <c r="BF4" s="106">
        <f>BE4/BE$1*100000</f>
        <v>7.1557374703036905</v>
      </c>
      <c r="BG4" s="105">
        <v>2</v>
      </c>
      <c r="BH4" s="106">
        <f>BG4/BG$1*100000</f>
        <v>11.887779362815026</v>
      </c>
      <c r="BI4" s="105">
        <v>0</v>
      </c>
      <c r="BJ4" s="106">
        <f>BI4/BI$1*100000</f>
        <v>0</v>
      </c>
      <c r="BK4" s="105">
        <v>0</v>
      </c>
      <c r="BL4" s="106">
        <f>BK4/BK$1*100000</f>
        <v>0</v>
      </c>
      <c r="BM4" s="105">
        <v>2</v>
      </c>
      <c r="BN4" s="106">
        <f>BM4/BM$1*100000</f>
        <v>9.8154691794267777</v>
      </c>
      <c r="BO4" s="105">
        <v>9</v>
      </c>
      <c r="BP4" s="106">
        <f>BO4/BO$1*100000</f>
        <v>3.3123672752834832</v>
      </c>
      <c r="BQ4" s="105">
        <v>2</v>
      </c>
      <c r="BR4" s="106">
        <f>BQ4/BQ$1*100000</f>
        <v>11.243534967393749</v>
      </c>
      <c r="BS4" s="105">
        <v>4</v>
      </c>
      <c r="BT4" s="106">
        <f>BS4/BS$1*100000</f>
        <v>2.4020994349061082</v>
      </c>
      <c r="BU4" s="105">
        <v>2</v>
      </c>
      <c r="BV4" s="106">
        <f>BU4/BU$1*100000</f>
        <v>1.2247247431139852</v>
      </c>
      <c r="BW4" s="105">
        <v>2</v>
      </c>
      <c r="BX4" s="106">
        <f>BW4/BW$1*100000</f>
        <v>2.5366224871583487</v>
      </c>
      <c r="BY4" s="105">
        <v>0</v>
      </c>
      <c r="BZ4" s="106">
        <f>BY4/BY$1*100000</f>
        <v>0</v>
      </c>
      <c r="CA4" s="105">
        <v>2</v>
      </c>
      <c r="CB4" s="106">
        <f>CA4/CA$1*100000</f>
        <v>3.7217611373702035</v>
      </c>
      <c r="CC4" s="105">
        <v>2</v>
      </c>
      <c r="CD4" s="106">
        <f>CC4/CC$1*100000</f>
        <v>1.5178998337899683</v>
      </c>
      <c r="CE4" s="105">
        <v>2</v>
      </c>
      <c r="CF4" s="106">
        <f>CE4/CE$1*100000</f>
        <v>18.549434242255611</v>
      </c>
      <c r="CG4" s="105">
        <v>5</v>
      </c>
      <c r="CH4" s="106">
        <f>CG4/CG$1*100000</f>
        <v>5.3049835015013098</v>
      </c>
      <c r="CI4" s="105">
        <v>2</v>
      </c>
      <c r="CJ4" s="106">
        <f>CI4/CI$1*100000</f>
        <v>1.675687450776681</v>
      </c>
      <c r="CK4" s="105">
        <v>5</v>
      </c>
      <c r="CL4" s="106">
        <f>CK4/CK$1*100000</f>
        <v>2.640180377123365</v>
      </c>
      <c r="CM4" s="105">
        <v>4</v>
      </c>
      <c r="CN4" s="106">
        <f>CM4/CM$1*100000</f>
        <v>1.820689404042841</v>
      </c>
      <c r="CO4" s="105">
        <v>0</v>
      </c>
      <c r="CP4" s="106">
        <f>CO4/CO$1*100000</f>
        <v>0</v>
      </c>
      <c r="CQ4" s="105">
        <v>5</v>
      </c>
      <c r="CR4" s="106">
        <f>CQ4/CQ$1*100000</f>
        <v>8.8677639046538026</v>
      </c>
      <c r="CS4" s="105">
        <v>2</v>
      </c>
      <c r="CT4" s="106">
        <f>CS4/CS$1*100000</f>
        <v>6.4859255415747823</v>
      </c>
      <c r="CU4" s="105">
        <v>7</v>
      </c>
      <c r="CV4" s="106">
        <f>CU4/CU$1*100000</f>
        <v>3.3449930233002658</v>
      </c>
      <c r="CW4" s="105">
        <v>2</v>
      </c>
      <c r="CX4" s="106">
        <f>CW4/CW$1*100000</f>
        <v>1.5416396879721272</v>
      </c>
      <c r="CY4" s="105">
        <v>0</v>
      </c>
      <c r="CZ4" s="106">
        <f>CY4/CY$1*100000</f>
        <v>0</v>
      </c>
      <c r="DA4" s="105">
        <v>6</v>
      </c>
      <c r="DB4" s="106">
        <f>DA4/DA$1*100000</f>
        <v>3.2165717777992215</v>
      </c>
      <c r="DC4" s="105">
        <v>6</v>
      </c>
      <c r="DD4" s="106">
        <f>DC4/DC$1*100000</f>
        <v>3.499562554680665</v>
      </c>
      <c r="DE4" s="105">
        <v>0</v>
      </c>
      <c r="DF4" s="106">
        <f>DE4/DE$1*100000</f>
        <v>0</v>
      </c>
      <c r="DG4" s="105">
        <v>4</v>
      </c>
      <c r="DH4" s="106">
        <f>DG4/DG$1*100000</f>
        <v>22.577185753795789</v>
      </c>
      <c r="DI4" s="105">
        <v>2</v>
      </c>
      <c r="DJ4" s="106">
        <f>DI4/DI$1*100000</f>
        <v>12.818047811318335</v>
      </c>
      <c r="DK4" s="105">
        <v>2</v>
      </c>
      <c r="DL4" s="106">
        <f>DK4/DK$1*100000</f>
        <v>3.1400624872434961</v>
      </c>
      <c r="DM4" s="105">
        <v>0</v>
      </c>
      <c r="DN4" s="106">
        <f>DM4/DM$1*100000</f>
        <v>0</v>
      </c>
      <c r="DO4" s="105">
        <v>7</v>
      </c>
      <c r="DP4" s="106">
        <f>DO4/DO$1*100000</f>
        <v>6.212889082178771</v>
      </c>
      <c r="DQ4" s="105">
        <v>0</v>
      </c>
      <c r="DR4" s="106">
        <f>DQ4/DQ$1*100000</f>
        <v>0</v>
      </c>
      <c r="DS4" s="105">
        <v>0</v>
      </c>
      <c r="DT4" s="106">
        <f>DS4/DS$1*100000</f>
        <v>0</v>
      </c>
      <c r="DU4" s="105">
        <v>2</v>
      </c>
      <c r="DV4" s="106">
        <f>DU4/DU$1*100000</f>
        <v>6.4470375862291283</v>
      </c>
      <c r="DW4" s="105">
        <v>2</v>
      </c>
      <c r="DX4" s="106">
        <f>DW4/DW$1*100000</f>
        <v>12.102874432677762</v>
      </c>
      <c r="DY4" s="105">
        <v>2</v>
      </c>
      <c r="DZ4" s="106">
        <f>DY4/DY$1*100000</f>
        <v>1.7538013644574617</v>
      </c>
      <c r="EA4" s="105">
        <v>2</v>
      </c>
      <c r="EB4" s="106">
        <f>EA4/EA$1*100000</f>
        <v>17.037226339551921</v>
      </c>
      <c r="EC4" s="105">
        <v>2</v>
      </c>
      <c r="ED4" s="106">
        <f>EC4/EC$1*100000</f>
        <v>5.009016229212583</v>
      </c>
      <c r="EE4" s="105">
        <v>2</v>
      </c>
      <c r="EF4" s="106">
        <f>EE4/EE$1*100000</f>
        <v>9.4813691096994415</v>
      </c>
      <c r="EG4" s="105">
        <v>0</v>
      </c>
      <c r="EH4" s="106">
        <f>EG4/EG$1*100000</f>
        <v>0</v>
      </c>
      <c r="EI4" s="105">
        <v>2</v>
      </c>
      <c r="EJ4" s="106">
        <f>EI4/EI$1*100000</f>
        <v>6.6293214889456067</v>
      </c>
      <c r="EK4" s="105">
        <v>0</v>
      </c>
      <c r="EL4" s="106">
        <f>EK4/EK$1*100000</f>
        <v>0</v>
      </c>
      <c r="EM4" s="105">
        <v>2</v>
      </c>
      <c r="EN4" s="106">
        <f>EM4/EM$1*100000</f>
        <v>4.2980250574860852</v>
      </c>
      <c r="EO4" s="105">
        <v>0</v>
      </c>
      <c r="EP4" s="106">
        <f>EO4/EO$1*100000</f>
        <v>0</v>
      </c>
      <c r="EQ4" s="105">
        <v>7</v>
      </c>
      <c r="ER4" s="106">
        <f>EQ4/EQ$1*100000</f>
        <v>3.8155040280821093</v>
      </c>
      <c r="ES4" s="105">
        <v>9</v>
      </c>
      <c r="ET4" s="106">
        <f>ES4/ES$1*100000</f>
        <v>3.5544462172793474</v>
      </c>
      <c r="EU4" s="105">
        <v>2</v>
      </c>
      <c r="EV4" s="106">
        <f>EU4/EU$1*100000</f>
        <v>4.4618954131715149</v>
      </c>
      <c r="EW4" s="105">
        <v>11</v>
      </c>
      <c r="EX4" s="106">
        <f>EW4/EW$1*100000</f>
        <v>3.2640077861422094</v>
      </c>
      <c r="EY4" s="105">
        <v>4</v>
      </c>
      <c r="EZ4" s="106">
        <f>EY4/EY$1*100000</f>
        <v>3.9719579766846067</v>
      </c>
      <c r="FA4" s="105">
        <v>5</v>
      </c>
      <c r="FB4" s="106">
        <f>FA4/FA$1*100000</f>
        <v>3.1223265079275868</v>
      </c>
      <c r="FC4" s="105">
        <v>2</v>
      </c>
      <c r="FD4" s="106">
        <f>FC4/FC$1*100000</f>
        <v>31.515915537346359</v>
      </c>
      <c r="FE4" s="105">
        <f>SUM(C4,E4,G4,I4,K4,M4,O4,Q4,S4,U4,W4,Y4,AA4,AC4,AE4,AG4,AI4,AK4,AM4,AO4,AQ4,AS4,AU4,AW4,AY4,BA4,BC4,BE4,BG4,BI4,BK4,BM4,BO4,BQ4,BS4,BU4,BW4,BY4,CA4,CC4,CE4,CG4,CI4,CK4,CM4,CO4,CQ4,CS4,CU4,CW4,CY4,DA4,DC4,DE4,DG4,DI4,DK4,DM4,DO4,DQ4,DS4,DU4,DW4,DY4,EA4,EC4,EE4,EG4,EI4,EK4,EM4,EO4,EQ4,ES4,EU4,EW4,EY4,FA4,FC4)</f>
        <v>236</v>
      </c>
      <c r="FF4" s="106">
        <f>FE4/FE$1*100000</f>
        <v>3.3817094512617571</v>
      </c>
      <c r="FG4" s="55">
        <f>SUM(I4,O4,S4,U4,AA4,AC4,AK4,AO4,AS4,BA4,BK4,BO4,BS4,BU4,CC4,CG4,CI4,CK4,CM4,CU4,CW4,DA4,DC4,DK4,DO4,DY4,EQ4,ES4,EW4,EY4,FA4)</f>
        <v>145</v>
      </c>
      <c r="FH4" s="106">
        <f>FG4/FG$1*100000</f>
        <v>2.7585152035089835</v>
      </c>
      <c r="FJ4" s="57" t="str">
        <f>B4</f>
        <v>A10 Homicide and related offences</v>
      </c>
      <c r="FK4" s="58">
        <f>VLOOKUP($A4,$A$4:$FH$112,2+$FK$2*2-1)</f>
        <v>8</v>
      </c>
      <c r="FL4" s="143">
        <f>VLOOKUP($A4,$A$4:$FH$112,2+$FK$2*2)</f>
        <v>4.7818862150175141</v>
      </c>
      <c r="FN4" s="58">
        <f>VLOOKUP($A4,$A$4:$FH$112,2+$FN$2*2-1)</f>
        <v>145</v>
      </c>
      <c r="FO4" s="143">
        <f>VLOOKUP($A4,$A$4:$FH$112,2+$FN$2*2)</f>
        <v>2.7585152035089835</v>
      </c>
      <c r="FQ4" s="65">
        <f>IF(OR(FO4=0,FL4=0),"",(FL4-FO4)/FO4*100)</f>
        <v>73.350003978034678</v>
      </c>
      <c r="FS4" s="60"/>
      <c r="FT4" s="59" t="s">
        <v>29</v>
      </c>
      <c r="FU4" s="60">
        <f>VLOOKUP($FS$2,$A$4:$FD$109,3+A4*2-1)</f>
        <v>83.339646942950225</v>
      </c>
      <c r="FV4" s="60">
        <f>FU4+0.0001*A4</f>
        <v>83.339746942950228</v>
      </c>
      <c r="FW4" s="60">
        <f>RANK(FV4,FV$4:FV$82)</f>
        <v>70</v>
      </c>
      <c r="FX4" s="48" t="str">
        <f>VLOOKUP(MATCH(A4,$FW$4:$FW$82,0),$A$4:$FU$82,176)</f>
        <v xml:space="preserve">Melbourne </v>
      </c>
      <c r="FY4" s="48">
        <f>VLOOKUP(MATCH(A4,$FW$4:$FW$82,0),$A$4:$FU$82,177)</f>
        <v>2127.9853839614325</v>
      </c>
      <c r="FZ4" s="60"/>
      <c r="GC4" s="59" t="s">
        <v>29</v>
      </c>
    </row>
    <row r="5" spans="1:192" ht="14.25" customHeight="1">
      <c r="A5" s="54">
        <v>2</v>
      </c>
      <c r="B5" s="104" t="s">
        <v>1782</v>
      </c>
      <c r="C5" s="105">
        <v>13</v>
      </c>
      <c r="D5" s="106">
        <f>C5/C$1*100000</f>
        <v>98.492310023486638</v>
      </c>
      <c r="E5" s="105">
        <v>39</v>
      </c>
      <c r="F5" s="106">
        <f t="shared" ref="D5:F20" si="0">E5/E$1*100000</f>
        <v>333.7326715728222</v>
      </c>
      <c r="G5" s="105">
        <v>225</v>
      </c>
      <c r="H5" s="106">
        <f t="shared" ref="H5:H68" si="1">G5/G$1*100000</f>
        <v>185.87360594795538</v>
      </c>
      <c r="I5" s="105">
        <v>133</v>
      </c>
      <c r="J5" s="106">
        <f t="shared" ref="J5:J68" si="2">I5/I$1*100000</f>
        <v>100.81027203614011</v>
      </c>
      <c r="K5" s="105">
        <v>63</v>
      </c>
      <c r="L5" s="106">
        <f t="shared" ref="L5:L68" si="3">K5/K$1*100000</f>
        <v>144.63806047248431</v>
      </c>
      <c r="M5" s="105">
        <v>126</v>
      </c>
      <c r="N5" s="106">
        <f t="shared" ref="N5:N68" si="4">M5/M$1*100000</f>
        <v>203.53767870123579</v>
      </c>
      <c r="O5" s="105">
        <v>29</v>
      </c>
      <c r="P5" s="106">
        <f t="shared" ref="P5:P68" si="5">O5/O$1*100000</f>
        <v>27.328068753651593</v>
      </c>
      <c r="Q5" s="105">
        <v>0</v>
      </c>
      <c r="R5" s="106">
        <f t="shared" ref="R5:R68" si="6">Q5/Q$1*100000</f>
        <v>0</v>
      </c>
      <c r="S5" s="105">
        <v>66</v>
      </c>
      <c r="T5" s="106">
        <f t="shared" ref="T5:T68" si="7">S5/S$1*100000</f>
        <v>37.076985304031275</v>
      </c>
      <c r="U5" s="105">
        <v>236</v>
      </c>
      <c r="V5" s="106">
        <f t="shared" ref="V5:V68" si="8">U5/U$1*100000</f>
        <v>119.10048851386814</v>
      </c>
      <c r="W5" s="105">
        <v>5</v>
      </c>
      <c r="X5" s="106">
        <f t="shared" ref="X5:X68" si="9">W5/W$1*100000</f>
        <v>83.948959032907993</v>
      </c>
      <c r="Y5" s="105">
        <v>87</v>
      </c>
      <c r="Z5" s="106">
        <f t="shared" ref="Z5:Z68" si="10">Y5/Y$1*100000</f>
        <v>228.02925064870391</v>
      </c>
      <c r="AA5" s="105">
        <v>147</v>
      </c>
      <c r="AB5" s="106">
        <f t="shared" ref="AB5:AB68" si="11">AA5/AA$1*100000</f>
        <v>112.74475966958882</v>
      </c>
      <c r="AC5" s="105">
        <v>385</v>
      </c>
      <c r="AD5" s="106">
        <v>661</v>
      </c>
      <c r="AE5" s="105">
        <v>34</v>
      </c>
      <c r="AF5" s="106">
        <f t="shared" ref="AF5:AF68" si="12">AE5/AE$1*100000</f>
        <v>248.10274372446003</v>
      </c>
      <c r="AG5" s="105">
        <v>67</v>
      </c>
      <c r="AH5" s="106">
        <f t="shared" ref="AH5:AH68" si="13">AG5/AG$1*100000</f>
        <v>300.44843049327352</v>
      </c>
      <c r="AI5" s="105">
        <v>25</v>
      </c>
      <c r="AJ5" s="106">
        <f t="shared" ref="AJ5:AJ68" si="14">AI5/AI$1*100000</f>
        <v>157.76852202448566</v>
      </c>
      <c r="AK5" s="105">
        <v>168</v>
      </c>
      <c r="AL5" s="106">
        <f t="shared" ref="AL5:AL68" si="15">AK5/AK$1*100000</f>
        <v>105.02428686633785</v>
      </c>
      <c r="AM5" s="105">
        <v>129</v>
      </c>
      <c r="AN5" s="106">
        <f t="shared" ref="AN5:AN68" si="16">AM5/AM$1*100000</f>
        <v>261.01736068957143</v>
      </c>
      <c r="AO5" s="105">
        <v>241</v>
      </c>
      <c r="AP5" s="106">
        <f t="shared" ref="AP5:AP68" si="17">AO5/AO$1*100000</f>
        <v>166.6493793866473</v>
      </c>
      <c r="AQ5" s="105">
        <v>16</v>
      </c>
      <c r="AR5" s="106">
        <f t="shared" ref="AR5:AR68" si="18">AQ5/AQ$1*100000</f>
        <v>153.78700499807766</v>
      </c>
      <c r="AS5" s="105">
        <v>51</v>
      </c>
      <c r="AT5" s="106">
        <f t="shared" ref="AT5:AT68" si="19">AS5/AS$1*100000</f>
        <v>31.665807757502002</v>
      </c>
      <c r="AU5" s="105">
        <v>83</v>
      </c>
      <c r="AV5" s="106">
        <f t="shared" ref="AV5:AV68" si="20">AU5/AU$1*100000</f>
        <v>414.85480081971309</v>
      </c>
      <c r="AW5" s="105">
        <v>20</v>
      </c>
      <c r="AX5" s="106">
        <f t="shared" ref="AX5:AX68" si="21">AW5/AW$1*100000</f>
        <v>75.938793332573937</v>
      </c>
      <c r="AY5" s="105">
        <v>229</v>
      </c>
      <c r="AZ5" s="106">
        <f t="shared" ref="AZ5:AZ68" si="22">AY5/AY$1*100000</f>
        <v>182.02774134573346</v>
      </c>
      <c r="BA5" s="105">
        <v>283</v>
      </c>
      <c r="BB5" s="106">
        <f t="shared" ref="BB5:BB68" si="23">BA5/BA$1*100000</f>
        <v>169.15922485624455</v>
      </c>
      <c r="BC5" s="105">
        <v>474</v>
      </c>
      <c r="BD5" s="106">
        <f t="shared" ref="BD5:BD68" si="24">BC5/BC$1*100000</f>
        <v>163.69381658694937</v>
      </c>
      <c r="BE5" s="105">
        <v>328</v>
      </c>
      <c r="BF5" s="106">
        <f t="shared" ref="BF5:BF68" si="25">BE5/BE$1*100000</f>
        <v>469.41637805192198</v>
      </c>
      <c r="BG5" s="105">
        <v>13</v>
      </c>
      <c r="BH5" s="106">
        <f t="shared" ref="BH5:BH68" si="26">BG5/BG$1*100000</f>
        <v>77.270565858297672</v>
      </c>
      <c r="BI5" s="105">
        <v>11</v>
      </c>
      <c r="BJ5" s="106">
        <f t="shared" ref="BJ5:BJ68" si="27">BI5/BI$1*100000</f>
        <v>201.3177159590044</v>
      </c>
      <c r="BK5" s="105">
        <v>116</v>
      </c>
      <c r="BL5" s="106">
        <f t="shared" ref="BL5:BL68" si="28">BK5/BK$1*100000</f>
        <v>121.2970418161095</v>
      </c>
      <c r="BM5" s="105">
        <v>69</v>
      </c>
      <c r="BN5" s="106">
        <f t="shared" ref="BN5:BN68" si="29">BM5/BM$1*100000</f>
        <v>338.63368669022384</v>
      </c>
      <c r="BO5" s="105">
        <v>581</v>
      </c>
      <c r="BP5" s="106">
        <f t="shared" ref="BP5:BP68" si="30">BO5/BO$1*100000</f>
        <v>213.83170965996709</v>
      </c>
      <c r="BQ5" s="105">
        <v>16</v>
      </c>
      <c r="BR5" s="106">
        <f t="shared" ref="BR5:BR68" si="31">BQ5/BQ$1*100000</f>
        <v>89.948279739149996</v>
      </c>
      <c r="BS5" s="105">
        <v>132</v>
      </c>
      <c r="BT5" s="106">
        <f t="shared" ref="BT5:BT68" si="32">BS5/BS$1*100000</f>
        <v>79.269281351901554</v>
      </c>
      <c r="BU5" s="105">
        <v>119</v>
      </c>
      <c r="BV5" s="106">
        <f t="shared" ref="BV5:BV68" si="33">BU5/BU$1*100000</f>
        <v>72.871122215282114</v>
      </c>
      <c r="BW5" s="105">
        <v>229</v>
      </c>
      <c r="BX5" s="106">
        <f t="shared" ref="BX5:BZ20" si="34">BW5/BW$1*100000</f>
        <v>290.44327477963088</v>
      </c>
      <c r="BY5" s="105">
        <v>8</v>
      </c>
      <c r="BZ5" s="106">
        <f t="shared" si="34"/>
        <v>103.15925209542232</v>
      </c>
      <c r="CA5" s="105">
        <v>45</v>
      </c>
      <c r="CB5" s="106">
        <f t="shared" ref="CB5:CB68" si="35">CA5/CA$1*100000</f>
        <v>83.739625590829576</v>
      </c>
      <c r="CC5" s="105">
        <v>38</v>
      </c>
      <c r="CD5" s="106">
        <f t="shared" ref="CD5:CD68" si="36">CC5/CC$1*100000</f>
        <v>28.840096842009398</v>
      </c>
      <c r="CE5" s="105">
        <v>6</v>
      </c>
      <c r="CF5" s="106">
        <f t="shared" ref="CF5:CF68" si="37">CE5/CE$1*100000</f>
        <v>55.648302726766836</v>
      </c>
      <c r="CG5" s="105">
        <v>129</v>
      </c>
      <c r="CH5" s="106">
        <f t="shared" ref="CH5:CH68" si="38">CG5/CG$1*100000</f>
        <v>136.86857433873382</v>
      </c>
      <c r="CI5" s="105">
        <v>95</v>
      </c>
      <c r="CJ5" s="106">
        <f t="shared" ref="CJ5:CJ68" si="39">CI5/CI$1*100000</f>
        <v>79.595153911892353</v>
      </c>
      <c r="CK5" s="105">
        <v>335</v>
      </c>
      <c r="CL5" s="106">
        <f t="shared" ref="CL5:CL68" si="40">CK5/CK$1*100000</f>
        <v>176.89208526726546</v>
      </c>
      <c r="CM5" s="105">
        <v>353</v>
      </c>
      <c r="CN5" s="106">
        <f t="shared" ref="CN5:CN68" si="41">CM5/CM$1*100000</f>
        <v>160.67583990678071</v>
      </c>
      <c r="CO5" s="105">
        <v>212</v>
      </c>
      <c r="CP5" s="106">
        <f t="shared" ref="CP5:CP68" si="42">CO5/CO$1*100000</f>
        <v>367.8894943254781</v>
      </c>
      <c r="CQ5" s="105">
        <v>143</v>
      </c>
      <c r="CR5" s="106">
        <f t="shared" ref="CR5:CR68" si="43">CQ5/CQ$1*100000</f>
        <v>253.61804767309874</v>
      </c>
      <c r="CS5" s="105">
        <v>100</v>
      </c>
      <c r="CT5" s="106">
        <f t="shared" ref="CT5:CT68" si="44">CS5/CS$1*100000</f>
        <v>324.29627707873914</v>
      </c>
      <c r="CU5" s="105">
        <v>147</v>
      </c>
      <c r="CV5" s="106">
        <f t="shared" ref="CV5:CV68" si="45">CU5/CU$1*100000</f>
        <v>70.244853489305584</v>
      </c>
      <c r="CW5" s="105">
        <v>165</v>
      </c>
      <c r="CX5" s="106">
        <f t="shared" ref="CX5:CX68" si="46">CW5/CW$1*100000</f>
        <v>127.18527425770048</v>
      </c>
      <c r="CY5" s="105">
        <v>90</v>
      </c>
      <c r="CZ5" s="106">
        <f t="shared" ref="CZ5:CZ68" si="47">CY5/CY$1*100000</f>
        <v>226.05113779072687</v>
      </c>
      <c r="DA5" s="105">
        <v>230</v>
      </c>
      <c r="DB5" s="106">
        <f t="shared" ref="DB5:DB68" si="48">DA5/DA$1*100000</f>
        <v>123.30191814897016</v>
      </c>
      <c r="DC5" s="105">
        <v>169</v>
      </c>
      <c r="DD5" s="106">
        <f t="shared" ref="DD5:DD68" si="49">DC5/DC$1*100000</f>
        <v>98.571011956838717</v>
      </c>
      <c r="DE5" s="105">
        <v>19</v>
      </c>
      <c r="DF5" s="106">
        <f t="shared" ref="DF5:DF68" si="50">DE5/DE$1*100000</f>
        <v>91.350545699312462</v>
      </c>
      <c r="DG5" s="105">
        <v>24</v>
      </c>
      <c r="DH5" s="106">
        <f t="shared" ref="DH5:DH68" si="51">DG5/DG$1*100000</f>
        <v>135.46311452277473</v>
      </c>
      <c r="DI5" s="105">
        <v>12</v>
      </c>
      <c r="DJ5" s="106">
        <f t="shared" ref="DJ5:DJ68" si="52">DI5/DI$1*100000</f>
        <v>76.908286867910022</v>
      </c>
      <c r="DK5" s="105">
        <v>38</v>
      </c>
      <c r="DL5" s="106">
        <f t="shared" ref="DL5:DL68" si="53">DK5/DK$1*100000</f>
        <v>59.66118725762643</v>
      </c>
      <c r="DM5" s="105">
        <v>19</v>
      </c>
      <c r="DN5" s="106">
        <f t="shared" ref="DN5:DN68" si="54">DM5/DM$1*100000</f>
        <v>160.9078590785908</v>
      </c>
      <c r="DO5" s="105">
        <v>187</v>
      </c>
      <c r="DP5" s="106">
        <f t="shared" ref="DP5:DP68" si="55">DO5/DO$1*100000</f>
        <v>165.97289405249003</v>
      </c>
      <c r="DQ5" s="105">
        <v>14</v>
      </c>
      <c r="DR5" s="106">
        <f t="shared" ref="DR5:DR68" si="56">DQ5/DQ$1*100000</f>
        <v>175.92359889419453</v>
      </c>
      <c r="DS5" s="105">
        <v>5</v>
      </c>
      <c r="DT5" s="106">
        <f t="shared" ref="DT5:DT68" si="57">DS5/DS$1*100000</f>
        <v>151.42337976983646</v>
      </c>
      <c r="DU5" s="105">
        <v>51</v>
      </c>
      <c r="DV5" s="106">
        <f t="shared" ref="DV5:DV68" si="58">DU5/DU$1*100000</f>
        <v>164.39945844884275</v>
      </c>
      <c r="DW5" s="105">
        <v>31</v>
      </c>
      <c r="DX5" s="106">
        <f t="shared" ref="DX5:DX68" si="59">DW5/DW$1*100000</f>
        <v>187.59455370650531</v>
      </c>
      <c r="DY5" s="105">
        <v>98</v>
      </c>
      <c r="DZ5" s="106">
        <f t="shared" ref="DZ5:DZ68" si="60">DY5/DY$1*100000</f>
        <v>85.936266858415621</v>
      </c>
      <c r="EA5" s="105">
        <v>10</v>
      </c>
      <c r="EB5" s="106">
        <f t="shared" ref="EB5:EB68" si="61">EA5/EA$1*100000</f>
        <v>85.186131697759606</v>
      </c>
      <c r="EC5" s="105">
        <v>38</v>
      </c>
      <c r="ED5" s="106">
        <f t="shared" ref="ED5:ED68" si="62">EC5/EC$1*100000</f>
        <v>95.171308355039073</v>
      </c>
      <c r="EE5" s="105">
        <v>65</v>
      </c>
      <c r="EF5" s="106">
        <f t="shared" ref="EF5:EF68" si="63">EE5/EE$1*100000</f>
        <v>308.14449606523181</v>
      </c>
      <c r="EG5" s="105">
        <v>2</v>
      </c>
      <c r="EH5" s="106">
        <f t="shared" ref="EH5:EH68" si="64">EG5/EG$1*100000</f>
        <v>32.066698733365399</v>
      </c>
      <c r="EI5" s="105">
        <v>50</v>
      </c>
      <c r="EJ5" s="106">
        <f t="shared" ref="EJ5:EJ68" si="65">EI5/EI$1*100000</f>
        <v>165.73303722364017</v>
      </c>
      <c r="EK5" s="105">
        <v>82</v>
      </c>
      <c r="EL5" s="106">
        <f t="shared" ref="EL5:EL68" si="66">EK5/EK$1*100000</f>
        <v>226.8326417704011</v>
      </c>
      <c r="EM5" s="105">
        <v>126</v>
      </c>
      <c r="EN5" s="106">
        <f t="shared" ref="EN5:EN68" si="67">EM5/EM$1*100000</f>
        <v>270.77557862162337</v>
      </c>
      <c r="EO5" s="105">
        <v>2</v>
      </c>
      <c r="EP5" s="106">
        <f t="shared" ref="EP5:EP68" si="68">EO5/EO$1*100000</f>
        <v>51.111679018655764</v>
      </c>
      <c r="EQ5" s="105">
        <v>122</v>
      </c>
      <c r="ER5" s="106">
        <f t="shared" ref="ER5:ER68" si="69">EQ5/EQ$1*100000</f>
        <v>66.49878448943106</v>
      </c>
      <c r="ES5" s="105">
        <v>252</v>
      </c>
      <c r="ET5" s="106">
        <f t="shared" ref="ET5:ET68" si="70">ES5/ES$1*100000</f>
        <v>99.524494083821736</v>
      </c>
      <c r="EU5" s="105">
        <v>100</v>
      </c>
      <c r="EV5" s="106">
        <f t="shared" ref="EV5:EV68" si="71">EU5/EU$1*100000</f>
        <v>223.09477065857578</v>
      </c>
      <c r="EW5" s="105">
        <v>411</v>
      </c>
      <c r="EX5" s="106">
        <f t="shared" ref="EX5:EX68" si="72">EW5/EW$1*100000</f>
        <v>121.9552000094953</v>
      </c>
      <c r="EY5" s="105">
        <v>154</v>
      </c>
      <c r="EZ5" s="106">
        <f t="shared" ref="EZ5:EZ68" si="73">EY5/EY$1*100000</f>
        <v>152.92038210235737</v>
      </c>
      <c r="FA5" s="105">
        <v>128</v>
      </c>
      <c r="FB5" s="106">
        <f t="shared" ref="FB5:FB68" si="74">FA5/FA$1*100000</f>
        <v>79.931558602946225</v>
      </c>
      <c r="FC5" s="105">
        <v>27</v>
      </c>
      <c r="FD5" s="106">
        <f t="shared" ref="FD5:FH20" si="75">FC5/FC$1*100000</f>
        <v>425.4648597541759</v>
      </c>
      <c r="FE5" s="105">
        <f t="shared" ref="FE5:FE68" si="76">SUM(C5,E5,G5,I5,K5,M5,O5,Q5,S5,U5,W5,Y5,AA5,AC5,AE5,AG5,AI5,AK5,AM5,AO5,AQ5,AS5,AU5,AW5,AY5,BA5,BC5,BE5,BG5,BI5,BK5,BM5,BO5,BQ5,BS5,BU5,BW5,BY5,CA5,CC5,CE5,CG5,CI5,CK5,CM5,CO5,CQ5,CS5,CU5,CW5,CY5,DA5,DC5,DE5,DG5,DI5,DK5,DM5,DO5,DQ5,DS5,DU5,DW5,DY5,EA5,EC5,EE5,EG5,EI5,EK5,EM5,EO5,EQ5,ES5,EU5,EW5,EY5,FA5,FC5)</f>
        <v>9320</v>
      </c>
      <c r="FF5" s="106">
        <f t="shared" si="75"/>
        <v>133.54886477016771</v>
      </c>
      <c r="FG5" s="55">
        <f t="shared" ref="FG5:FG68" si="77">SUM(I5,O5,S5,U5,AA5,AC5,AK5,AO5,AS5,BA5,BK5,BO5,BS5,BU5,CC5,CG5,CI5,CK5,CM5,CU5,CW5,DA5,DC5,DK5,DO5,DY5,EQ5,ES5,EW5,EY5,FA5)</f>
        <v>5738</v>
      </c>
      <c r="FH5" s="106">
        <f t="shared" si="75"/>
        <v>109.16110508782447</v>
      </c>
      <c r="FJ5" s="57" t="str">
        <f t="shared" ref="FJ5:FJ68" si="78">B5</f>
        <v>A211 FV Serious assault</v>
      </c>
      <c r="FK5" s="58">
        <f t="shared" ref="FK5:FK68" si="79">VLOOKUP($A5,$A$4:$FH$112,2+$FK$2*2-1)</f>
        <v>283</v>
      </c>
      <c r="FL5" s="143">
        <f>VLOOKUP($A5,$A$4:$FH$112,2+$FK$2*2)</f>
        <v>169.15922485624455</v>
      </c>
      <c r="FN5" s="58">
        <f t="shared" ref="FN5:FN68" si="80">VLOOKUP($A5,$A$4:$FH$115,2+$FN$2*2-1)</f>
        <v>5738</v>
      </c>
      <c r="FO5" s="143">
        <f t="shared" ref="FO5:FO68" si="81">VLOOKUP($A5,$A$4:$FH$112,2+$FN$2*2)</f>
        <v>109.16110508782447</v>
      </c>
      <c r="FQ5" s="65">
        <f t="shared" ref="FQ5:FQ68" si="82">IF(OR(FO5=0,FL5=0),"",(FL5-FO5)/FO5*100)</f>
        <v>54.962909838764638</v>
      </c>
      <c r="FS5" s="60"/>
      <c r="FT5" s="59" t="s">
        <v>30</v>
      </c>
      <c r="FU5" s="60">
        <f t="shared" ref="FU5:FU68" si="83">VLOOKUP($FS$2,$A$4:$FD$109,3+A5*2-1)</f>
        <v>496.32038336470993</v>
      </c>
      <c r="FV5" s="60">
        <f t="shared" ref="FV5:FV68" si="84">FU5+0.0001*A5</f>
        <v>496.32058336470993</v>
      </c>
      <c r="FW5" s="60">
        <f t="shared" ref="FW5:FW68" si="85">RANK(FV5,FV$4:FV$82)</f>
        <v>30</v>
      </c>
      <c r="FX5" s="48" t="str">
        <f t="shared" ref="FX5:FX68" si="86">VLOOKUP(MATCH(A5,$FW$4:$FW$82,0),$A$4:$FU$82,176)</f>
        <v xml:space="preserve">Casey </v>
      </c>
      <c r="FY5" s="48">
        <f t="shared" ref="FY5:FY68" si="87">VLOOKUP(MATCH(A5,$FW$4:$FW$82,0),$A$4:$FU$82,177)</f>
        <v>1609</v>
      </c>
      <c r="FZ5" s="60"/>
      <c r="GC5" s="59" t="s">
        <v>30</v>
      </c>
    </row>
    <row r="6" spans="1:192" ht="14.25" customHeight="1">
      <c r="A6" s="54">
        <v>3</v>
      </c>
      <c r="B6" s="104" t="s">
        <v>1783</v>
      </c>
      <c r="C6" s="105">
        <v>7</v>
      </c>
      <c r="D6" s="106">
        <f t="shared" si="0"/>
        <v>53.034320781877419</v>
      </c>
      <c r="E6" s="105">
        <v>11</v>
      </c>
      <c r="F6" s="106">
        <f t="shared" si="0"/>
        <v>94.12972787951395</v>
      </c>
      <c r="G6" s="105">
        <v>173</v>
      </c>
      <c r="H6" s="106">
        <f t="shared" si="1"/>
        <v>142.91615035109459</v>
      </c>
      <c r="I6" s="105">
        <v>123</v>
      </c>
      <c r="J6" s="106">
        <f t="shared" si="2"/>
        <v>93.230552334174675</v>
      </c>
      <c r="K6" s="105">
        <v>59</v>
      </c>
      <c r="L6" s="106">
        <f t="shared" si="3"/>
        <v>135.45469155359643</v>
      </c>
      <c r="M6" s="105">
        <v>96</v>
      </c>
      <c r="N6" s="106">
        <f t="shared" si="4"/>
        <v>155.07632662951295</v>
      </c>
      <c r="O6" s="105">
        <v>55</v>
      </c>
      <c r="P6" s="106">
        <f t="shared" si="5"/>
        <v>51.829095912097848</v>
      </c>
      <c r="Q6" s="105">
        <v>18</v>
      </c>
      <c r="R6" s="106">
        <f t="shared" si="6"/>
        <v>122.99282541851726</v>
      </c>
      <c r="S6" s="105">
        <v>89</v>
      </c>
      <c r="T6" s="106">
        <f t="shared" si="7"/>
        <v>49.997752909981571</v>
      </c>
      <c r="U6" s="105">
        <v>277</v>
      </c>
      <c r="V6" s="106">
        <f t="shared" si="8"/>
        <v>139.79167507771811</v>
      </c>
      <c r="W6" s="105">
        <v>4</v>
      </c>
      <c r="X6" s="106">
        <f t="shared" si="9"/>
        <v>67.159167226326403</v>
      </c>
      <c r="Y6" s="105">
        <v>53</v>
      </c>
      <c r="Z6" s="106">
        <f t="shared" si="10"/>
        <v>138.91437108484263</v>
      </c>
      <c r="AA6" s="105">
        <v>107</v>
      </c>
      <c r="AB6" s="106">
        <f t="shared" si="11"/>
        <v>82.065913500993233</v>
      </c>
      <c r="AC6" s="105">
        <v>296</v>
      </c>
      <c r="AD6" s="106">
        <v>407</v>
      </c>
      <c r="AE6" s="105">
        <v>29</v>
      </c>
      <c r="AF6" s="106">
        <f t="shared" si="12"/>
        <v>211.61704611792177</v>
      </c>
      <c r="AG6" s="105">
        <v>33</v>
      </c>
      <c r="AH6" s="106">
        <f t="shared" si="13"/>
        <v>147.98206278026908</v>
      </c>
      <c r="AI6" s="105">
        <v>15</v>
      </c>
      <c r="AJ6" s="106">
        <f t="shared" si="14"/>
        <v>94.661113214691412</v>
      </c>
      <c r="AK6" s="105">
        <v>238</v>
      </c>
      <c r="AL6" s="106">
        <f t="shared" si="15"/>
        <v>148.7844063939786</v>
      </c>
      <c r="AM6" s="105">
        <v>86</v>
      </c>
      <c r="AN6" s="106">
        <f t="shared" si="16"/>
        <v>174.01157379304763</v>
      </c>
      <c r="AO6" s="105">
        <v>215</v>
      </c>
      <c r="AP6" s="106">
        <f t="shared" si="17"/>
        <v>148.67060816651107</v>
      </c>
      <c r="AQ6" s="105">
        <v>11</v>
      </c>
      <c r="AR6" s="106">
        <f t="shared" si="18"/>
        <v>105.7285659361784</v>
      </c>
      <c r="AS6" s="105">
        <v>68</v>
      </c>
      <c r="AT6" s="106">
        <f t="shared" si="19"/>
        <v>42.221077010002666</v>
      </c>
      <c r="AU6" s="105">
        <v>33</v>
      </c>
      <c r="AV6" s="106">
        <f t="shared" si="20"/>
        <v>164.94227020542812</v>
      </c>
      <c r="AW6" s="105">
        <v>7</v>
      </c>
      <c r="AX6" s="106">
        <f t="shared" si="21"/>
        <v>26.578577666400882</v>
      </c>
      <c r="AY6" s="105">
        <v>221</v>
      </c>
      <c r="AZ6" s="106">
        <f t="shared" si="22"/>
        <v>175.66869361313144</v>
      </c>
      <c r="BA6" s="105">
        <v>311</v>
      </c>
      <c r="BB6" s="106">
        <f t="shared" si="23"/>
        <v>185.89582660880583</v>
      </c>
      <c r="BC6" s="105">
        <v>403</v>
      </c>
      <c r="BD6" s="106">
        <f t="shared" si="24"/>
        <v>139.17427865936838</v>
      </c>
      <c r="BE6" s="105">
        <v>174</v>
      </c>
      <c r="BF6" s="106">
        <f t="shared" si="25"/>
        <v>249.01966396656837</v>
      </c>
      <c r="BG6" s="105">
        <v>8</v>
      </c>
      <c r="BH6" s="106">
        <f t="shared" si="26"/>
        <v>47.551117451260104</v>
      </c>
      <c r="BI6" s="105">
        <v>2</v>
      </c>
      <c r="BJ6" s="106">
        <f t="shared" si="27"/>
        <v>36.603221083455345</v>
      </c>
      <c r="BK6" s="105">
        <v>119</v>
      </c>
      <c r="BL6" s="106">
        <f>BK6/BK$1*100000</f>
        <v>124.43403427687095</v>
      </c>
      <c r="BM6" s="105">
        <v>47</v>
      </c>
      <c r="BN6" s="106">
        <f t="shared" si="29"/>
        <v>230.66352571652925</v>
      </c>
      <c r="BO6" s="105">
        <v>345</v>
      </c>
      <c r="BP6" s="106">
        <f t="shared" si="30"/>
        <v>126.97407888586686</v>
      </c>
      <c r="BQ6" s="105">
        <v>9</v>
      </c>
      <c r="BR6" s="106">
        <f t="shared" si="31"/>
        <v>50.595907353271869</v>
      </c>
      <c r="BS6" s="105">
        <v>147</v>
      </c>
      <c r="BT6" s="106">
        <f t="shared" si="32"/>
        <v>88.277154232799461</v>
      </c>
      <c r="BU6" s="105">
        <v>108</v>
      </c>
      <c r="BV6" s="106">
        <f t="shared" si="33"/>
        <v>66.135136128155196</v>
      </c>
      <c r="BW6" s="105">
        <v>213</v>
      </c>
      <c r="BX6" s="106">
        <f t="shared" si="34"/>
        <v>270.15029488236411</v>
      </c>
      <c r="BY6" s="105">
        <v>10</v>
      </c>
      <c r="BZ6" s="106">
        <f t="shared" si="34"/>
        <v>128.94906511927789</v>
      </c>
      <c r="CA6" s="105">
        <v>31</v>
      </c>
      <c r="CB6" s="106">
        <f t="shared" si="35"/>
        <v>57.687297629238152</v>
      </c>
      <c r="CC6" s="105">
        <v>50</v>
      </c>
      <c r="CD6" s="106">
        <f t="shared" si="36"/>
        <v>37.947495844749206</v>
      </c>
      <c r="CE6" s="105">
        <v>6</v>
      </c>
      <c r="CF6" s="106">
        <f t="shared" si="37"/>
        <v>55.648302726766836</v>
      </c>
      <c r="CG6" s="105">
        <v>194</v>
      </c>
      <c r="CH6" s="106">
        <f t="shared" si="38"/>
        <v>205.83335985825084</v>
      </c>
      <c r="CI6" s="105">
        <v>101</v>
      </c>
      <c r="CJ6" s="106">
        <f t="shared" si="39"/>
        <v>84.622216264222402</v>
      </c>
      <c r="CK6" s="105">
        <v>882</v>
      </c>
      <c r="CL6" s="106">
        <f t="shared" si="40"/>
        <v>465.72781852456154</v>
      </c>
      <c r="CM6" s="105">
        <v>207</v>
      </c>
      <c r="CN6" s="106">
        <f t="shared" si="41"/>
        <v>94.220676659217006</v>
      </c>
      <c r="CO6" s="105">
        <v>83</v>
      </c>
      <c r="CP6" s="106">
        <f t="shared" si="42"/>
        <v>144.0322076840315</v>
      </c>
      <c r="CQ6" s="105">
        <v>72</v>
      </c>
      <c r="CR6" s="106">
        <f t="shared" si="43"/>
        <v>127.69580022701476</v>
      </c>
      <c r="CS6" s="105">
        <v>30</v>
      </c>
      <c r="CT6" s="106">
        <f t="shared" si="44"/>
        <v>97.288883123621744</v>
      </c>
      <c r="CU6" s="105">
        <v>135</v>
      </c>
      <c r="CV6" s="106">
        <f t="shared" si="45"/>
        <v>64.510579735076547</v>
      </c>
      <c r="CW6" s="105">
        <v>114</v>
      </c>
      <c r="CX6" s="106">
        <f t="shared" si="46"/>
        <v>87.873462214411248</v>
      </c>
      <c r="CY6" s="105">
        <v>46</v>
      </c>
      <c r="CZ6" s="106">
        <f t="shared" si="47"/>
        <v>115.53724820414929</v>
      </c>
      <c r="DA6" s="105">
        <v>235</v>
      </c>
      <c r="DB6" s="106">
        <f t="shared" si="48"/>
        <v>125.98239463046951</v>
      </c>
      <c r="DC6" s="105">
        <v>181</v>
      </c>
      <c r="DD6" s="106">
        <f t="shared" si="49"/>
        <v>105.57013706620005</v>
      </c>
      <c r="DE6" s="105">
        <v>18</v>
      </c>
      <c r="DF6" s="106">
        <f t="shared" si="50"/>
        <v>86.542622241453913</v>
      </c>
      <c r="DG6" s="105">
        <v>10</v>
      </c>
      <c r="DH6" s="106">
        <f t="shared" si="51"/>
        <v>56.442964384489471</v>
      </c>
      <c r="DI6" s="105">
        <v>14</v>
      </c>
      <c r="DJ6" s="106">
        <f t="shared" si="52"/>
        <v>89.726334679228344</v>
      </c>
      <c r="DK6" s="105">
        <v>32</v>
      </c>
      <c r="DL6" s="106">
        <f t="shared" si="53"/>
        <v>50.240999795895938</v>
      </c>
      <c r="DM6" s="105">
        <v>29</v>
      </c>
      <c r="DN6" s="106">
        <f t="shared" si="54"/>
        <v>245.5962059620596</v>
      </c>
      <c r="DO6" s="105">
        <v>257</v>
      </c>
      <c r="DP6" s="106">
        <f t="shared" si="55"/>
        <v>228.10178487427777</v>
      </c>
      <c r="DQ6" s="105">
        <v>6</v>
      </c>
      <c r="DR6" s="106">
        <f t="shared" si="56"/>
        <v>75.395828097511938</v>
      </c>
      <c r="DS6" s="105">
        <v>1</v>
      </c>
      <c r="DT6" s="106">
        <f t="shared" si="57"/>
        <v>30.284675953967291</v>
      </c>
      <c r="DU6" s="105">
        <v>22</v>
      </c>
      <c r="DV6" s="106">
        <f t="shared" si="58"/>
        <v>70.917413448520406</v>
      </c>
      <c r="DW6" s="105">
        <v>29</v>
      </c>
      <c r="DX6" s="106">
        <f t="shared" si="59"/>
        <v>175.49167927382754</v>
      </c>
      <c r="DY6" s="105">
        <v>215</v>
      </c>
      <c r="DZ6" s="106">
        <f t="shared" si="60"/>
        <v>188.53364667917711</v>
      </c>
      <c r="EA6" s="105">
        <v>11</v>
      </c>
      <c r="EB6" s="106">
        <f t="shared" si="61"/>
        <v>93.704744867535567</v>
      </c>
      <c r="EC6" s="105">
        <v>19</v>
      </c>
      <c r="ED6" s="106">
        <f t="shared" si="62"/>
        <v>47.585654177519537</v>
      </c>
      <c r="EE6" s="105">
        <v>47</v>
      </c>
      <c r="EF6" s="106">
        <f t="shared" si="63"/>
        <v>222.81217407793685</v>
      </c>
      <c r="EG6" s="105">
        <v>5</v>
      </c>
      <c r="EH6" s="106">
        <f t="shared" si="64"/>
        <v>80.166746833413498</v>
      </c>
      <c r="EI6" s="105">
        <v>44</v>
      </c>
      <c r="EJ6" s="106">
        <f t="shared" si="65"/>
        <v>145.84507275680335</v>
      </c>
      <c r="EK6" s="105">
        <v>57</v>
      </c>
      <c r="EL6" s="106">
        <f t="shared" si="66"/>
        <v>157.67634854771782</v>
      </c>
      <c r="EM6" s="105">
        <v>80</v>
      </c>
      <c r="EN6" s="106">
        <f t="shared" si="67"/>
        <v>171.92100229944342</v>
      </c>
      <c r="EO6" s="105">
        <v>3</v>
      </c>
      <c r="EP6" s="106">
        <f t="shared" si="68"/>
        <v>76.667518527983646</v>
      </c>
      <c r="EQ6" s="105">
        <v>91</v>
      </c>
      <c r="ER6" s="106">
        <f t="shared" si="69"/>
        <v>49.601552365067427</v>
      </c>
      <c r="ES6" s="105">
        <v>224</v>
      </c>
      <c r="ET6" s="106">
        <f t="shared" si="70"/>
        <v>88.466216963397102</v>
      </c>
      <c r="EU6" s="105">
        <v>60</v>
      </c>
      <c r="EV6" s="106">
        <f t="shared" si="71"/>
        <v>133.85686239514547</v>
      </c>
      <c r="EW6" s="105">
        <v>341</v>
      </c>
      <c r="EX6" s="106">
        <f t="shared" si="72"/>
        <v>101.18424137040851</v>
      </c>
      <c r="EY6" s="105">
        <v>296</v>
      </c>
      <c r="EZ6" s="106">
        <f t="shared" si="73"/>
        <v>293.92489027466092</v>
      </c>
      <c r="FA6" s="105">
        <v>113</v>
      </c>
      <c r="FB6" s="106">
        <f t="shared" si="74"/>
        <v>70.564579079163465</v>
      </c>
      <c r="FC6" s="105">
        <v>6</v>
      </c>
      <c r="FD6" s="106">
        <f t="shared" si="75"/>
        <v>94.547746612039077</v>
      </c>
      <c r="FE6" s="105">
        <f t="shared" si="76"/>
        <v>8617</v>
      </c>
      <c r="FF6" s="106">
        <f t="shared" si="75"/>
        <v>123.47538280306171</v>
      </c>
      <c r="FG6" s="55">
        <f t="shared" si="77"/>
        <v>6166</v>
      </c>
      <c r="FH6" s="106">
        <f t="shared" si="75"/>
        <v>117.30348099887168</v>
      </c>
      <c r="FJ6" s="57" t="str">
        <f t="shared" si="78"/>
        <v>A212 Non-FV Serious assault</v>
      </c>
      <c r="FK6" s="58">
        <f t="shared" si="79"/>
        <v>311</v>
      </c>
      <c r="FL6" s="143">
        <f t="shared" ref="FL6:FL69" si="88">VLOOKUP($A6,$A$4:$FH$112,2+$FK$2*2)</f>
        <v>185.89582660880583</v>
      </c>
      <c r="FN6" s="58">
        <f t="shared" si="80"/>
        <v>6166</v>
      </c>
      <c r="FO6" s="143">
        <f t="shared" si="81"/>
        <v>117.30348099887168</v>
      </c>
      <c r="FQ6" s="65">
        <f t="shared" si="82"/>
        <v>58.474262678184232</v>
      </c>
      <c r="FS6" s="60"/>
      <c r="FT6" s="59" t="s">
        <v>31</v>
      </c>
      <c r="FU6" s="60">
        <f t="shared" si="83"/>
        <v>823.6266005782735</v>
      </c>
      <c r="FV6" s="60">
        <f t="shared" si="84"/>
        <v>823.62690057827353</v>
      </c>
      <c r="FW6" s="60">
        <f t="shared" si="85"/>
        <v>13</v>
      </c>
      <c r="FX6" s="48" t="str">
        <f t="shared" si="86"/>
        <v xml:space="preserve">Yarra </v>
      </c>
      <c r="FY6" s="48">
        <f t="shared" si="87"/>
        <v>1515.3019681051774</v>
      </c>
      <c r="FZ6" s="60"/>
      <c r="GC6" s="59" t="s">
        <v>31</v>
      </c>
    </row>
    <row r="7" spans="1:192" ht="14.25" customHeight="1">
      <c r="A7" s="54">
        <v>4</v>
      </c>
      <c r="B7" s="104" t="s">
        <v>1784</v>
      </c>
      <c r="C7" s="105">
        <v>1</v>
      </c>
      <c r="D7" s="106">
        <f t="shared" si="0"/>
        <v>7.5763315402682023</v>
      </c>
      <c r="E7" s="105">
        <v>16</v>
      </c>
      <c r="F7" s="106">
        <f>E7/E$1*100000</f>
        <v>136.91596782474755</v>
      </c>
      <c r="G7" s="105">
        <v>104</v>
      </c>
      <c r="H7" s="106">
        <f t="shared" si="1"/>
        <v>85.914911193721608</v>
      </c>
      <c r="I7" s="105">
        <v>80</v>
      </c>
      <c r="J7" s="106">
        <f t="shared" si="2"/>
        <v>60.637757615723373</v>
      </c>
      <c r="K7" s="105">
        <v>24</v>
      </c>
      <c r="L7" s="106">
        <f t="shared" si="3"/>
        <v>55.100213513327368</v>
      </c>
      <c r="M7" s="105">
        <v>25</v>
      </c>
      <c r="N7" s="106">
        <f t="shared" si="4"/>
        <v>40.384460059768998</v>
      </c>
      <c r="O7" s="105">
        <v>19</v>
      </c>
      <c r="P7" s="106">
        <f t="shared" si="5"/>
        <v>17.904596769633805</v>
      </c>
      <c r="Q7" s="105">
        <v>9</v>
      </c>
      <c r="R7" s="106">
        <f t="shared" si="6"/>
        <v>61.496412709258628</v>
      </c>
      <c r="S7" s="105">
        <v>30</v>
      </c>
      <c r="T7" s="106">
        <f t="shared" si="7"/>
        <v>16.853175138196036</v>
      </c>
      <c r="U7" s="105">
        <v>99</v>
      </c>
      <c r="V7" s="106">
        <f t="shared" si="8"/>
        <v>49.961645605393834</v>
      </c>
      <c r="W7" s="105">
        <v>0</v>
      </c>
      <c r="X7" s="106">
        <f t="shared" si="9"/>
        <v>0</v>
      </c>
      <c r="Y7" s="105">
        <v>34</v>
      </c>
      <c r="Z7" s="106">
        <f t="shared" si="10"/>
        <v>89.114879563861294</v>
      </c>
      <c r="AA7" s="105">
        <v>55</v>
      </c>
      <c r="AB7" s="106">
        <f t="shared" si="11"/>
        <v>42.183413481818945</v>
      </c>
      <c r="AC7" s="105">
        <v>87</v>
      </c>
      <c r="AD7" s="106">
        <v>90</v>
      </c>
      <c r="AE7" s="105">
        <v>20</v>
      </c>
      <c r="AF7" s="106">
        <f t="shared" si="12"/>
        <v>145.94279042615295</v>
      </c>
      <c r="AG7" s="105">
        <v>13</v>
      </c>
      <c r="AH7" s="106">
        <f t="shared" si="13"/>
        <v>58.295964125560531</v>
      </c>
      <c r="AI7" s="105">
        <v>8</v>
      </c>
      <c r="AJ7" s="106">
        <f t="shared" si="14"/>
        <v>50.485927047835418</v>
      </c>
      <c r="AK7" s="105">
        <v>97</v>
      </c>
      <c r="AL7" s="106">
        <f t="shared" si="15"/>
        <v>60.639022774016489</v>
      </c>
      <c r="AM7" s="105">
        <v>128</v>
      </c>
      <c r="AN7" s="106">
        <f t="shared" si="16"/>
        <v>258.99397029662907</v>
      </c>
      <c r="AO7" s="105">
        <v>106</v>
      </c>
      <c r="AP7" s="106">
        <f t="shared" si="17"/>
        <v>73.298067282093839</v>
      </c>
      <c r="AQ7" s="105">
        <v>3</v>
      </c>
      <c r="AR7" s="106">
        <f t="shared" si="18"/>
        <v>28.835063437139564</v>
      </c>
      <c r="AS7" s="105">
        <v>18</v>
      </c>
      <c r="AT7" s="106">
        <f t="shared" si="19"/>
        <v>11.176167443824236</v>
      </c>
      <c r="AU7" s="105">
        <v>13</v>
      </c>
      <c r="AV7" s="106">
        <f t="shared" si="20"/>
        <v>64.977257959714095</v>
      </c>
      <c r="AW7" s="105">
        <v>2</v>
      </c>
      <c r="AX7" s="106">
        <f t="shared" si="21"/>
        <v>7.5938793332573944</v>
      </c>
      <c r="AY7" s="105">
        <v>71</v>
      </c>
      <c r="AZ7" s="106">
        <f t="shared" si="22"/>
        <v>56.436548626843127</v>
      </c>
      <c r="BA7" s="105">
        <v>138</v>
      </c>
      <c r="BB7" s="106">
        <f t="shared" si="23"/>
        <v>82.487537209052107</v>
      </c>
      <c r="BC7" s="105">
        <v>121</v>
      </c>
      <c r="BD7" s="106">
        <f t="shared" si="24"/>
        <v>41.786818158271892</v>
      </c>
      <c r="BE7" s="105">
        <v>48</v>
      </c>
      <c r="BF7" s="106">
        <f t="shared" si="25"/>
        <v>68.695079714915423</v>
      </c>
      <c r="BG7" s="105">
        <v>6</v>
      </c>
      <c r="BH7" s="106">
        <f t="shared" si="26"/>
        <v>35.66333808844508</v>
      </c>
      <c r="BI7" s="105">
        <v>6</v>
      </c>
      <c r="BJ7" s="106">
        <f t="shared" si="27"/>
        <v>109.80966325036603</v>
      </c>
      <c r="BK7" s="105">
        <v>36</v>
      </c>
      <c r="BL7" s="106">
        <f t="shared" si="28"/>
        <v>37.643909529137431</v>
      </c>
      <c r="BM7" s="105">
        <v>23</v>
      </c>
      <c r="BN7" s="106">
        <f t="shared" si="29"/>
        <v>112.87789556340792</v>
      </c>
      <c r="BO7" s="105">
        <v>90</v>
      </c>
      <c r="BP7" s="106">
        <f t="shared" si="30"/>
        <v>33.123672752834835</v>
      </c>
      <c r="BQ7" s="105">
        <v>1</v>
      </c>
      <c r="BR7" s="106">
        <f t="shared" si="31"/>
        <v>5.6217674836968747</v>
      </c>
      <c r="BS7" s="105">
        <v>68</v>
      </c>
      <c r="BT7" s="106">
        <f t="shared" si="32"/>
        <v>40.835690393403837</v>
      </c>
      <c r="BU7" s="105">
        <v>59</v>
      </c>
      <c r="BV7" s="106">
        <f t="shared" si="33"/>
        <v>36.129379921862565</v>
      </c>
      <c r="BW7" s="105">
        <v>99</v>
      </c>
      <c r="BX7" s="106">
        <f t="shared" si="34"/>
        <v>125.56281311433825</v>
      </c>
      <c r="BY7" s="105">
        <v>6</v>
      </c>
      <c r="BZ7" s="106">
        <f t="shared" si="34"/>
        <v>77.369439071566731</v>
      </c>
      <c r="CA7" s="105">
        <v>1</v>
      </c>
      <c r="CB7" s="106">
        <f t="shared" si="35"/>
        <v>1.8608805686851018</v>
      </c>
      <c r="CC7" s="105">
        <v>5</v>
      </c>
      <c r="CD7" s="106">
        <f t="shared" si="36"/>
        <v>3.7947495844749204</v>
      </c>
      <c r="CE7" s="105">
        <v>0</v>
      </c>
      <c r="CF7" s="106">
        <f t="shared" si="37"/>
        <v>0</v>
      </c>
      <c r="CG7" s="105">
        <v>55</v>
      </c>
      <c r="CH7" s="106">
        <f t="shared" si="38"/>
        <v>58.354818516514413</v>
      </c>
      <c r="CI7" s="105">
        <v>44</v>
      </c>
      <c r="CJ7" s="106">
        <f t="shared" si="39"/>
        <v>36.865123917086983</v>
      </c>
      <c r="CK7" s="105">
        <v>358</v>
      </c>
      <c r="CL7" s="106">
        <f t="shared" si="40"/>
        <v>189.03691500203294</v>
      </c>
      <c r="CM7" s="105">
        <v>83</v>
      </c>
      <c r="CN7" s="106">
        <f t="shared" si="41"/>
        <v>37.779305133888947</v>
      </c>
      <c r="CO7" s="105">
        <v>59</v>
      </c>
      <c r="CP7" s="106">
        <f t="shared" si="42"/>
        <v>102.38434040190192</v>
      </c>
      <c r="CQ7" s="105">
        <v>31</v>
      </c>
      <c r="CR7" s="106">
        <f t="shared" si="43"/>
        <v>54.980136208853573</v>
      </c>
      <c r="CS7" s="105">
        <v>16</v>
      </c>
      <c r="CT7" s="106">
        <f t="shared" si="44"/>
        <v>51.887404332598258</v>
      </c>
      <c r="CU7" s="105">
        <v>40</v>
      </c>
      <c r="CV7" s="106">
        <f t="shared" si="45"/>
        <v>19.114245847430087</v>
      </c>
      <c r="CW7" s="105">
        <v>44</v>
      </c>
      <c r="CX7" s="106">
        <f t="shared" si="46"/>
        <v>33.916073135386796</v>
      </c>
      <c r="CY7" s="105">
        <v>16</v>
      </c>
      <c r="CZ7" s="106">
        <f t="shared" si="47"/>
        <v>40.186868940573667</v>
      </c>
      <c r="DA7" s="105">
        <v>68</v>
      </c>
      <c r="DB7" s="106">
        <f t="shared" si="48"/>
        <v>36.454480148391177</v>
      </c>
      <c r="DC7" s="105">
        <v>65</v>
      </c>
      <c r="DD7" s="106">
        <f t="shared" si="49"/>
        <v>37.911927675707204</v>
      </c>
      <c r="DE7" s="105">
        <v>9</v>
      </c>
      <c r="DF7" s="106">
        <f t="shared" si="50"/>
        <v>43.271311120726956</v>
      </c>
      <c r="DG7" s="105">
        <v>2</v>
      </c>
      <c r="DH7" s="106">
        <f t="shared" si="51"/>
        <v>11.288592876897894</v>
      </c>
      <c r="DI7" s="105">
        <v>8</v>
      </c>
      <c r="DJ7" s="106">
        <f t="shared" si="52"/>
        <v>51.272191245273341</v>
      </c>
      <c r="DK7" s="105">
        <v>13</v>
      </c>
      <c r="DL7" s="106">
        <f t="shared" si="53"/>
        <v>20.410406167082726</v>
      </c>
      <c r="DM7" s="105">
        <v>15</v>
      </c>
      <c r="DN7" s="106">
        <f t="shared" si="54"/>
        <v>127.03252032520325</v>
      </c>
      <c r="DO7" s="105">
        <v>58</v>
      </c>
      <c r="DP7" s="106">
        <f t="shared" si="55"/>
        <v>51.47822382376696</v>
      </c>
      <c r="DQ7" s="105">
        <v>2</v>
      </c>
      <c r="DR7" s="106">
        <f t="shared" si="56"/>
        <v>25.131942699170644</v>
      </c>
      <c r="DS7" s="105">
        <v>1</v>
      </c>
      <c r="DT7" s="106">
        <f t="shared" si="57"/>
        <v>30.284675953967291</v>
      </c>
      <c r="DU7" s="105">
        <v>16</v>
      </c>
      <c r="DV7" s="106">
        <f t="shared" si="58"/>
        <v>51.576300689833026</v>
      </c>
      <c r="DW7" s="105">
        <v>11</v>
      </c>
      <c r="DX7" s="106">
        <f t="shared" si="59"/>
        <v>66.565809379727682</v>
      </c>
      <c r="DY7" s="105">
        <v>48</v>
      </c>
      <c r="DZ7" s="106">
        <f t="shared" si="60"/>
        <v>42.091232746979074</v>
      </c>
      <c r="EA7" s="105">
        <v>2</v>
      </c>
      <c r="EB7" s="106">
        <f t="shared" si="61"/>
        <v>17.037226339551921</v>
      </c>
      <c r="EC7" s="105">
        <v>5</v>
      </c>
      <c r="ED7" s="106">
        <f t="shared" si="62"/>
        <v>12.522540573031458</v>
      </c>
      <c r="EE7" s="105">
        <v>25</v>
      </c>
      <c r="EF7" s="106">
        <f t="shared" si="63"/>
        <v>118.51711387124301</v>
      </c>
      <c r="EG7" s="105">
        <v>0</v>
      </c>
      <c r="EH7" s="106">
        <f t="shared" si="64"/>
        <v>0</v>
      </c>
      <c r="EI7" s="105">
        <v>39</v>
      </c>
      <c r="EJ7" s="106">
        <f t="shared" si="65"/>
        <v>129.27176903443933</v>
      </c>
      <c r="EK7" s="105">
        <v>24</v>
      </c>
      <c r="EL7" s="106">
        <f t="shared" si="66"/>
        <v>66.390041493775925</v>
      </c>
      <c r="EM7" s="105">
        <v>43</v>
      </c>
      <c r="EN7" s="106">
        <f t="shared" si="67"/>
        <v>92.407538735950837</v>
      </c>
      <c r="EO7" s="105">
        <v>3</v>
      </c>
      <c r="EP7" s="106">
        <f t="shared" si="68"/>
        <v>76.667518527983646</v>
      </c>
      <c r="EQ7" s="105">
        <v>32</v>
      </c>
      <c r="ER7" s="106">
        <f t="shared" si="69"/>
        <v>17.442304128375358</v>
      </c>
      <c r="ES7" s="105">
        <v>85</v>
      </c>
      <c r="ET7" s="106">
        <f t="shared" si="70"/>
        <v>33.569769829860505</v>
      </c>
      <c r="EU7" s="105">
        <v>30</v>
      </c>
      <c r="EV7" s="106">
        <f t="shared" si="71"/>
        <v>66.928431197572735</v>
      </c>
      <c r="EW7" s="105">
        <v>81</v>
      </c>
      <c r="EX7" s="106">
        <f t="shared" si="72"/>
        <v>24.034966425229001</v>
      </c>
      <c r="EY7" s="105">
        <v>93</v>
      </c>
      <c r="EZ7" s="106">
        <f t="shared" si="73"/>
        <v>92.348022957917109</v>
      </c>
      <c r="FA7" s="105">
        <v>45</v>
      </c>
      <c r="FB7" s="106">
        <f t="shared" si="74"/>
        <v>28.100938571348284</v>
      </c>
      <c r="FC7" s="105">
        <v>2</v>
      </c>
      <c r="FD7" s="106">
        <f t="shared" si="75"/>
        <v>31.515915537346359</v>
      </c>
      <c r="FE7" s="105">
        <f t="shared" si="76"/>
        <v>3340</v>
      </c>
      <c r="FF7" s="106">
        <f t="shared" si="75"/>
        <v>47.859786301755378</v>
      </c>
      <c r="FG7" s="55">
        <f t="shared" si="77"/>
        <v>2199</v>
      </c>
      <c r="FH7" s="106">
        <f>FG7/FG$1*100000</f>
        <v>41.834309879422449</v>
      </c>
      <c r="FJ7" s="57" t="str">
        <f t="shared" si="78"/>
        <v>A22 Assault police, emergency services or other authorised officer</v>
      </c>
      <c r="FK7" s="58">
        <f t="shared" si="79"/>
        <v>138</v>
      </c>
      <c r="FL7" s="143">
        <f t="shared" si="88"/>
        <v>82.487537209052107</v>
      </c>
      <c r="FN7" s="58">
        <f t="shared" si="80"/>
        <v>2199</v>
      </c>
      <c r="FO7" s="143">
        <f t="shared" si="81"/>
        <v>41.834309879422449</v>
      </c>
      <c r="FQ7" s="65">
        <f t="shared" si="82"/>
        <v>97.176761005029164</v>
      </c>
      <c r="FS7" s="60"/>
      <c r="FT7" s="59" t="s">
        <v>32</v>
      </c>
      <c r="FU7" s="60">
        <f t="shared" si="83"/>
        <v>576.05869734937198</v>
      </c>
      <c r="FV7" s="60">
        <f t="shared" si="84"/>
        <v>576.059097349372</v>
      </c>
      <c r="FW7" s="60">
        <f t="shared" si="85"/>
        <v>26</v>
      </c>
      <c r="FX7" s="48" t="str">
        <f t="shared" si="86"/>
        <v xml:space="preserve">Latrobe </v>
      </c>
      <c r="FY7" s="48">
        <f t="shared" si="87"/>
        <v>1359.6296531168748</v>
      </c>
      <c r="FZ7" s="60"/>
      <c r="GC7" s="59" t="s">
        <v>32</v>
      </c>
    </row>
    <row r="8" spans="1:192" ht="14.25" customHeight="1">
      <c r="A8" s="54">
        <v>5</v>
      </c>
      <c r="B8" s="104" t="s">
        <v>1785</v>
      </c>
      <c r="C8" s="105">
        <v>21</v>
      </c>
      <c r="D8" s="106">
        <f t="shared" si="0"/>
        <v>159.10296234563225</v>
      </c>
      <c r="E8" s="105">
        <v>65</v>
      </c>
      <c r="F8" s="106">
        <f t="shared" si="0"/>
        <v>556.22111928803702</v>
      </c>
      <c r="G8" s="105">
        <v>351</v>
      </c>
      <c r="H8" s="106">
        <f t="shared" si="1"/>
        <v>289.96282527881044</v>
      </c>
      <c r="I8" s="105">
        <v>189</v>
      </c>
      <c r="J8" s="106">
        <f t="shared" si="2"/>
        <v>143.25670236714646</v>
      </c>
      <c r="K8" s="105">
        <v>178</v>
      </c>
      <c r="L8" s="106">
        <f t="shared" si="3"/>
        <v>408.65991689051128</v>
      </c>
      <c r="M8" s="105">
        <v>230</v>
      </c>
      <c r="N8" s="106">
        <f t="shared" si="4"/>
        <v>371.53703254987482</v>
      </c>
      <c r="O8" s="105">
        <v>162</v>
      </c>
      <c r="P8" s="106">
        <f t="shared" si="5"/>
        <v>152.66024614108824</v>
      </c>
      <c r="Q8" s="105">
        <v>45</v>
      </c>
      <c r="R8" s="106">
        <f t="shared" si="6"/>
        <v>307.48206354629315</v>
      </c>
      <c r="S8" s="105">
        <v>169</v>
      </c>
      <c r="T8" s="106">
        <f t="shared" si="7"/>
        <v>94.939553278504349</v>
      </c>
      <c r="U8" s="105">
        <v>483</v>
      </c>
      <c r="V8" s="106">
        <f t="shared" si="8"/>
        <v>243.75227098389118</v>
      </c>
      <c r="W8" s="105">
        <v>8</v>
      </c>
      <c r="X8" s="106">
        <f t="shared" si="9"/>
        <v>134.31833445265281</v>
      </c>
      <c r="Y8" s="105">
        <v>114</v>
      </c>
      <c r="Z8" s="106">
        <f t="shared" si="10"/>
        <v>298.79694912588786</v>
      </c>
      <c r="AA8" s="105">
        <v>356</v>
      </c>
      <c r="AB8" s="106">
        <f t="shared" si="11"/>
        <v>273.04173090050085</v>
      </c>
      <c r="AC8" s="105">
        <v>1214</v>
      </c>
      <c r="AD8" s="106">
        <v>1247</v>
      </c>
      <c r="AE8" s="105">
        <v>48</v>
      </c>
      <c r="AF8" s="106">
        <f t="shared" si="12"/>
        <v>350.2626970227671</v>
      </c>
      <c r="AG8" s="105">
        <v>55</v>
      </c>
      <c r="AH8" s="106">
        <f t="shared" si="13"/>
        <v>246.6367713004484</v>
      </c>
      <c r="AI8" s="105">
        <v>15</v>
      </c>
      <c r="AJ8" s="106">
        <f t="shared" si="14"/>
        <v>94.661113214691412</v>
      </c>
      <c r="AK8" s="105">
        <v>249</v>
      </c>
      <c r="AL8" s="106">
        <f t="shared" si="15"/>
        <v>155.66099660546502</v>
      </c>
      <c r="AM8" s="105">
        <v>343</v>
      </c>
      <c r="AN8" s="106">
        <f t="shared" si="16"/>
        <v>694.02290477924805</v>
      </c>
      <c r="AO8" s="105">
        <v>522</v>
      </c>
      <c r="AP8" s="106">
        <f t="shared" si="17"/>
        <v>360.95840680427341</v>
      </c>
      <c r="AQ8" s="105">
        <v>31</v>
      </c>
      <c r="AR8" s="106">
        <f t="shared" si="18"/>
        <v>297.96232218377548</v>
      </c>
      <c r="AS8" s="105">
        <v>299</v>
      </c>
      <c r="AT8" s="106">
        <f t="shared" si="19"/>
        <v>185.64855920574703</v>
      </c>
      <c r="AU8" s="105">
        <v>79</v>
      </c>
      <c r="AV8" s="106">
        <f t="shared" si="20"/>
        <v>394.86179837057028</v>
      </c>
      <c r="AW8" s="105">
        <v>25</v>
      </c>
      <c r="AX8" s="106">
        <f t="shared" si="21"/>
        <v>94.923491665717435</v>
      </c>
      <c r="AY8" s="105">
        <v>299</v>
      </c>
      <c r="AZ8" s="106">
        <f t="shared" si="22"/>
        <v>237.66940900600136</v>
      </c>
      <c r="BA8" s="105">
        <v>680</v>
      </c>
      <c r="BB8" s="106">
        <f t="shared" si="23"/>
        <v>406.46032827648872</v>
      </c>
      <c r="BC8" s="105">
        <v>642</v>
      </c>
      <c r="BD8" s="106">
        <f t="shared" si="24"/>
        <v>221.71187816207072</v>
      </c>
      <c r="BE8" s="105">
        <v>225</v>
      </c>
      <c r="BF8" s="106">
        <f t="shared" si="25"/>
        <v>322.00818616366598</v>
      </c>
      <c r="BG8" s="105">
        <v>12</v>
      </c>
      <c r="BH8" s="106">
        <f t="shared" si="26"/>
        <v>71.32667617689016</v>
      </c>
      <c r="BI8" s="105">
        <v>7</v>
      </c>
      <c r="BJ8" s="106">
        <f t="shared" si="27"/>
        <v>128.1112737920937</v>
      </c>
      <c r="BK8" s="105">
        <v>151</v>
      </c>
      <c r="BL8" s="106">
        <f t="shared" si="28"/>
        <v>157.89528719165978</v>
      </c>
      <c r="BM8" s="105">
        <v>108</v>
      </c>
      <c r="BN8" s="106">
        <f t="shared" si="29"/>
        <v>530.03533568904595</v>
      </c>
      <c r="BO8" s="105">
        <v>643</v>
      </c>
      <c r="BP8" s="106">
        <f t="shared" si="30"/>
        <v>236.65023977858667</v>
      </c>
      <c r="BQ8" s="105">
        <v>25</v>
      </c>
      <c r="BR8" s="106">
        <f t="shared" si="31"/>
        <v>140.54418709242185</v>
      </c>
      <c r="BS8" s="105">
        <v>407</v>
      </c>
      <c r="BT8" s="106">
        <f t="shared" si="32"/>
        <v>244.41361750169648</v>
      </c>
      <c r="BU8" s="105">
        <v>321</v>
      </c>
      <c r="BV8" s="106">
        <f t="shared" si="33"/>
        <v>196.56832126979464</v>
      </c>
      <c r="BW8" s="105">
        <v>535</v>
      </c>
      <c r="BX8" s="106">
        <f t="shared" si="34"/>
        <v>678.5465153148582</v>
      </c>
      <c r="BY8" s="105">
        <v>9</v>
      </c>
      <c r="BZ8" s="106">
        <f t="shared" si="34"/>
        <v>116.05415860735009</v>
      </c>
      <c r="CA8" s="105">
        <v>79</v>
      </c>
      <c r="CB8" s="106">
        <f t="shared" si="35"/>
        <v>147.00956492612303</v>
      </c>
      <c r="CC8" s="105">
        <v>152</v>
      </c>
      <c r="CD8" s="106">
        <f t="shared" si="36"/>
        <v>115.36038736803759</v>
      </c>
      <c r="CE8" s="105">
        <v>11</v>
      </c>
      <c r="CF8" s="106">
        <f t="shared" si="37"/>
        <v>102.02188833240587</v>
      </c>
      <c r="CG8" s="105">
        <v>178</v>
      </c>
      <c r="CH8" s="106">
        <f t="shared" si="38"/>
        <v>188.85741265344666</v>
      </c>
      <c r="CI8" s="105">
        <v>275</v>
      </c>
      <c r="CJ8" s="106">
        <f t="shared" si="39"/>
        <v>230.40702448179363</v>
      </c>
      <c r="CK8" s="105">
        <v>438</v>
      </c>
      <c r="CL8" s="106">
        <f t="shared" si="40"/>
        <v>231.27980103600677</v>
      </c>
      <c r="CM8" s="105">
        <v>504</v>
      </c>
      <c r="CN8" s="106">
        <f t="shared" si="41"/>
        <v>229.40686490939794</v>
      </c>
      <c r="CO8" s="105">
        <v>277</v>
      </c>
      <c r="CP8" s="106">
        <f t="shared" si="42"/>
        <v>480.68580154791238</v>
      </c>
      <c r="CQ8" s="105">
        <v>184</v>
      </c>
      <c r="CR8" s="106">
        <f t="shared" si="43"/>
        <v>326.33371169125991</v>
      </c>
      <c r="CS8" s="105">
        <v>66</v>
      </c>
      <c r="CT8" s="106">
        <f t="shared" si="44"/>
        <v>214.03554287196783</v>
      </c>
      <c r="CU8" s="105">
        <v>308</v>
      </c>
      <c r="CV8" s="106">
        <f t="shared" si="45"/>
        <v>147.17969302521169</v>
      </c>
      <c r="CW8" s="105">
        <v>160</v>
      </c>
      <c r="CX8" s="106">
        <f t="shared" si="46"/>
        <v>123.33117503777018</v>
      </c>
      <c r="CY8" s="105">
        <v>96</v>
      </c>
      <c r="CZ8" s="106">
        <f t="shared" si="47"/>
        <v>241.12121364344199</v>
      </c>
      <c r="DA8" s="105">
        <v>284</v>
      </c>
      <c r="DB8" s="106">
        <f t="shared" si="48"/>
        <v>152.25106414916317</v>
      </c>
      <c r="DC8" s="105">
        <v>366</v>
      </c>
      <c r="DD8" s="106">
        <f t="shared" si="49"/>
        <v>213.47331583552054</v>
      </c>
      <c r="DE8" s="105">
        <v>34</v>
      </c>
      <c r="DF8" s="106">
        <f t="shared" si="50"/>
        <v>163.46939756719073</v>
      </c>
      <c r="DG8" s="105">
        <v>32</v>
      </c>
      <c r="DH8" s="106">
        <f t="shared" si="51"/>
        <v>180.61748603036631</v>
      </c>
      <c r="DI8" s="105">
        <v>31</v>
      </c>
      <c r="DJ8" s="106">
        <f t="shared" si="52"/>
        <v>198.67974107543421</v>
      </c>
      <c r="DK8" s="105">
        <v>76</v>
      </c>
      <c r="DL8" s="106">
        <f t="shared" si="53"/>
        <v>119.32237451525286</v>
      </c>
      <c r="DM8" s="105">
        <v>59</v>
      </c>
      <c r="DN8" s="106">
        <f t="shared" si="54"/>
        <v>499.66124661246613</v>
      </c>
      <c r="DO8" s="105">
        <v>258</v>
      </c>
      <c r="DP8" s="106">
        <f t="shared" si="55"/>
        <v>228.98934045744616</v>
      </c>
      <c r="DQ8" s="105">
        <v>16</v>
      </c>
      <c r="DR8" s="106">
        <f t="shared" si="56"/>
        <v>201.05554159336515</v>
      </c>
      <c r="DS8" s="105">
        <v>3</v>
      </c>
      <c r="DT8" s="106">
        <f t="shared" si="57"/>
        <v>90.854027861901884</v>
      </c>
      <c r="DU8" s="105">
        <v>89</v>
      </c>
      <c r="DV8" s="106">
        <f t="shared" si="58"/>
        <v>286.8931725871962</v>
      </c>
      <c r="DW8" s="105">
        <v>45</v>
      </c>
      <c r="DX8" s="106">
        <f t="shared" si="59"/>
        <v>272.31467473524964</v>
      </c>
      <c r="DY8" s="105">
        <v>244</v>
      </c>
      <c r="DZ8" s="106">
        <f t="shared" si="60"/>
        <v>213.96376646381032</v>
      </c>
      <c r="EA8" s="105">
        <v>20</v>
      </c>
      <c r="EB8" s="106">
        <f t="shared" si="61"/>
        <v>170.37226339551921</v>
      </c>
      <c r="EC8" s="105">
        <v>46</v>
      </c>
      <c r="ED8" s="106">
        <f t="shared" si="62"/>
        <v>115.2073732718894</v>
      </c>
      <c r="EE8" s="105">
        <v>66</v>
      </c>
      <c r="EF8" s="106">
        <f t="shared" si="63"/>
        <v>312.88518062008154</v>
      </c>
      <c r="EG8" s="105">
        <v>18</v>
      </c>
      <c r="EH8" s="106">
        <f t="shared" si="64"/>
        <v>288.60028860028859</v>
      </c>
      <c r="EI8" s="105">
        <v>75</v>
      </c>
      <c r="EJ8" s="106">
        <f t="shared" si="65"/>
        <v>248.59955583546025</v>
      </c>
      <c r="EK8" s="105">
        <v>110</v>
      </c>
      <c r="EL8" s="106">
        <f t="shared" si="66"/>
        <v>304.28769017980636</v>
      </c>
      <c r="EM8" s="105">
        <v>236</v>
      </c>
      <c r="EN8" s="106">
        <f t="shared" si="67"/>
        <v>507.16695678335805</v>
      </c>
      <c r="EO8" s="105">
        <v>5</v>
      </c>
      <c r="EP8" s="106">
        <f t="shared" si="68"/>
        <v>127.7791975466394</v>
      </c>
      <c r="EQ8" s="105">
        <v>307</v>
      </c>
      <c r="ER8" s="106">
        <f t="shared" si="69"/>
        <v>167.3371052316011</v>
      </c>
      <c r="ES8" s="105">
        <v>605</v>
      </c>
      <c r="ET8" s="106">
        <f t="shared" si="70"/>
        <v>238.93777349488948</v>
      </c>
      <c r="EU8" s="105">
        <v>134</v>
      </c>
      <c r="EV8" s="106">
        <f t="shared" si="71"/>
        <v>298.9469926824915</v>
      </c>
      <c r="EW8" s="105">
        <v>658</v>
      </c>
      <c r="EX8" s="106">
        <f t="shared" si="72"/>
        <v>195.24701120741582</v>
      </c>
      <c r="EY8" s="105">
        <v>173</v>
      </c>
      <c r="EZ8" s="106">
        <f t="shared" si="73"/>
        <v>171.78718249160923</v>
      </c>
      <c r="FA8" s="105">
        <v>356</v>
      </c>
      <c r="FB8" s="106">
        <f t="shared" si="74"/>
        <v>222.30964736444417</v>
      </c>
      <c r="FC8" s="105">
        <v>26</v>
      </c>
      <c r="FD8" s="106">
        <f t="shared" si="75"/>
        <v>409.70690198550267</v>
      </c>
      <c r="FE8" s="105">
        <f t="shared" si="76"/>
        <v>16415</v>
      </c>
      <c r="FF8" s="106">
        <f t="shared" si="75"/>
        <v>235.21508746805827</v>
      </c>
      <c r="FG8" s="55">
        <f t="shared" si="77"/>
        <v>11187</v>
      </c>
      <c r="FH8" s="106">
        <f t="shared" si="75"/>
        <v>212.8242040114138</v>
      </c>
      <c r="FJ8" s="57" t="str">
        <f t="shared" si="78"/>
        <v>A231 FV Common assault</v>
      </c>
      <c r="FK8" s="58">
        <f t="shared" si="79"/>
        <v>680</v>
      </c>
      <c r="FL8" s="143">
        <f t="shared" si="88"/>
        <v>406.46032827648872</v>
      </c>
      <c r="FN8" s="58">
        <f t="shared" si="80"/>
        <v>11187</v>
      </c>
      <c r="FO8" s="143">
        <f t="shared" si="81"/>
        <v>212.8242040114138</v>
      </c>
      <c r="FQ8" s="65">
        <f t="shared" si="82"/>
        <v>90.984070709687785</v>
      </c>
      <c r="FS8" s="60"/>
      <c r="FT8" s="59" t="s">
        <v>33</v>
      </c>
      <c r="FU8" s="60">
        <f t="shared" si="83"/>
        <v>399.47654797162335</v>
      </c>
      <c r="FV8" s="60">
        <f t="shared" si="84"/>
        <v>399.47704797162334</v>
      </c>
      <c r="FW8" s="60">
        <f t="shared" si="85"/>
        <v>40</v>
      </c>
      <c r="FX8" s="48" t="str">
        <f t="shared" si="86"/>
        <v xml:space="preserve">Stonnington </v>
      </c>
      <c r="FY8" s="48">
        <f t="shared" si="87"/>
        <v>1110.1562637015732</v>
      </c>
      <c r="FZ8" s="60"/>
      <c r="GC8" s="59" t="s">
        <v>33</v>
      </c>
    </row>
    <row r="9" spans="1:192" ht="14.25" customHeight="1">
      <c r="A9" s="54">
        <v>6</v>
      </c>
      <c r="B9" s="104" t="s">
        <v>1786</v>
      </c>
      <c r="C9" s="105">
        <v>10</v>
      </c>
      <c r="D9" s="106">
        <f t="shared" si="0"/>
        <v>75.763315402682025</v>
      </c>
      <c r="E9" s="105">
        <v>37</v>
      </c>
      <c r="F9" s="106">
        <f t="shared" si="0"/>
        <v>316.61817559472877</v>
      </c>
      <c r="G9" s="105">
        <v>305</v>
      </c>
      <c r="H9" s="106">
        <f t="shared" si="1"/>
        <v>251.96199917389507</v>
      </c>
      <c r="I9" s="105">
        <v>211</v>
      </c>
      <c r="J9" s="106">
        <f t="shared" si="2"/>
        <v>159.93208571147039</v>
      </c>
      <c r="K9" s="105">
        <v>82</v>
      </c>
      <c r="L9" s="106">
        <f t="shared" si="3"/>
        <v>188.25906283720181</v>
      </c>
      <c r="M9" s="105">
        <v>131</v>
      </c>
      <c r="N9" s="106">
        <f t="shared" si="4"/>
        <v>211.61457071318958</v>
      </c>
      <c r="O9" s="105">
        <v>94</v>
      </c>
      <c r="P9" s="106">
        <f t="shared" si="5"/>
        <v>88.580636649767243</v>
      </c>
      <c r="Q9" s="105">
        <v>24</v>
      </c>
      <c r="R9" s="106">
        <f t="shared" si="6"/>
        <v>163.99043389135633</v>
      </c>
      <c r="S9" s="105">
        <v>220</v>
      </c>
      <c r="T9" s="106">
        <f t="shared" si="7"/>
        <v>123.58995101343761</v>
      </c>
      <c r="U9" s="105">
        <v>379</v>
      </c>
      <c r="V9" s="106">
        <f t="shared" si="8"/>
        <v>191.26730994388149</v>
      </c>
      <c r="W9" s="105">
        <v>10</v>
      </c>
      <c r="X9" s="106">
        <f t="shared" si="9"/>
        <v>167.89791806581599</v>
      </c>
      <c r="Y9" s="105">
        <v>85</v>
      </c>
      <c r="Z9" s="106">
        <f t="shared" si="10"/>
        <v>222.78719890965323</v>
      </c>
      <c r="AA9" s="105">
        <v>173</v>
      </c>
      <c r="AB9" s="106">
        <f t="shared" si="11"/>
        <v>132.68600967917598</v>
      </c>
      <c r="AC9" s="105">
        <v>620</v>
      </c>
      <c r="AD9" s="106">
        <v>643</v>
      </c>
      <c r="AE9" s="105">
        <v>42</v>
      </c>
      <c r="AF9" s="106">
        <f t="shared" si="12"/>
        <v>306.47985989492122</v>
      </c>
      <c r="AG9" s="105">
        <v>31</v>
      </c>
      <c r="AH9" s="106">
        <f t="shared" si="13"/>
        <v>139.01345291479819</v>
      </c>
      <c r="AI9" s="105">
        <v>16</v>
      </c>
      <c r="AJ9" s="106">
        <f t="shared" si="14"/>
        <v>100.97185409567084</v>
      </c>
      <c r="AK9" s="105">
        <v>349</v>
      </c>
      <c r="AL9" s="106">
        <f t="shared" si="15"/>
        <v>218.17545307352324</v>
      </c>
      <c r="AM9" s="105">
        <v>184</v>
      </c>
      <c r="AN9" s="106">
        <f t="shared" si="16"/>
        <v>372.30383230140421</v>
      </c>
      <c r="AO9" s="105">
        <v>462</v>
      </c>
      <c r="AP9" s="106">
        <f t="shared" si="17"/>
        <v>319.46893475780519</v>
      </c>
      <c r="AQ9" s="105">
        <v>13</v>
      </c>
      <c r="AR9" s="106">
        <f t="shared" si="18"/>
        <v>124.95194156093811</v>
      </c>
      <c r="AS9" s="105">
        <v>212</v>
      </c>
      <c r="AT9" s="106">
        <f t="shared" si="19"/>
        <v>131.63041656059656</v>
      </c>
      <c r="AU9" s="105">
        <v>28</v>
      </c>
      <c r="AV9" s="106">
        <f t="shared" si="20"/>
        <v>139.95101714399959</v>
      </c>
      <c r="AW9" s="105">
        <v>10</v>
      </c>
      <c r="AX9" s="106">
        <f t="shared" si="21"/>
        <v>37.969396666286968</v>
      </c>
      <c r="AY9" s="105">
        <v>319</v>
      </c>
      <c r="AZ9" s="106">
        <f t="shared" si="22"/>
        <v>253.56702833750646</v>
      </c>
      <c r="BA9" s="105">
        <v>589</v>
      </c>
      <c r="BB9" s="106">
        <f t="shared" si="23"/>
        <v>352.06637258066445</v>
      </c>
      <c r="BC9" s="105">
        <v>520</v>
      </c>
      <c r="BD9" s="106">
        <f t="shared" si="24"/>
        <v>179.57971439918498</v>
      </c>
      <c r="BE9" s="105">
        <v>199</v>
      </c>
      <c r="BF9" s="106">
        <f t="shared" si="25"/>
        <v>284.79835131808687</v>
      </c>
      <c r="BG9" s="105">
        <v>22</v>
      </c>
      <c r="BH9" s="106">
        <f t="shared" si="26"/>
        <v>130.7655729909653</v>
      </c>
      <c r="BI9" s="105">
        <v>7</v>
      </c>
      <c r="BJ9" s="106">
        <f t="shared" si="27"/>
        <v>128.1112737920937</v>
      </c>
      <c r="BK9" s="105">
        <v>155</v>
      </c>
      <c r="BL9" s="106">
        <f t="shared" si="28"/>
        <v>162.07794380600839</v>
      </c>
      <c r="BM9" s="105">
        <v>65</v>
      </c>
      <c r="BN9" s="106">
        <f t="shared" si="29"/>
        <v>319.00274833137024</v>
      </c>
      <c r="BO9" s="105">
        <v>488</v>
      </c>
      <c r="BP9" s="106">
        <f t="shared" si="30"/>
        <v>179.60391448203777</v>
      </c>
      <c r="BQ9" s="105">
        <v>15</v>
      </c>
      <c r="BR9" s="106">
        <f t="shared" si="31"/>
        <v>84.32651225545311</v>
      </c>
      <c r="BS9" s="105">
        <v>285</v>
      </c>
      <c r="BT9" s="106">
        <f t="shared" si="32"/>
        <v>171.14958473706017</v>
      </c>
      <c r="BU9" s="105">
        <v>218</v>
      </c>
      <c r="BV9" s="106">
        <f t="shared" si="33"/>
        <v>133.49499699942439</v>
      </c>
      <c r="BW9" s="105">
        <v>344</v>
      </c>
      <c r="BX9" s="106">
        <f t="shared" si="34"/>
        <v>436.29906779123598</v>
      </c>
      <c r="BY9" s="105">
        <v>8</v>
      </c>
      <c r="BZ9" s="106">
        <f t="shared" si="34"/>
        <v>103.15925209542232</v>
      </c>
      <c r="CA9" s="105">
        <v>39</v>
      </c>
      <c r="CB9" s="106">
        <f t="shared" si="35"/>
        <v>72.574342178718979</v>
      </c>
      <c r="CC9" s="105">
        <v>96</v>
      </c>
      <c r="CD9" s="106">
        <f t="shared" si="36"/>
        <v>72.859192021918474</v>
      </c>
      <c r="CE9" s="105">
        <v>23</v>
      </c>
      <c r="CF9" s="106">
        <f t="shared" si="37"/>
        <v>213.31849378593955</v>
      </c>
      <c r="CG9" s="105">
        <v>309</v>
      </c>
      <c r="CH9" s="106">
        <f t="shared" si="38"/>
        <v>327.84798039278098</v>
      </c>
      <c r="CI9" s="105">
        <v>228</v>
      </c>
      <c r="CJ9" s="106">
        <f t="shared" si="39"/>
        <v>191.02836938854165</v>
      </c>
      <c r="CK9" s="105">
        <v>1967</v>
      </c>
      <c r="CL9" s="106">
        <f t="shared" si="40"/>
        <v>1038.6469603603318</v>
      </c>
      <c r="CM9" s="105">
        <v>271</v>
      </c>
      <c r="CN9" s="106">
        <f t="shared" si="41"/>
        <v>123.35170712390246</v>
      </c>
      <c r="CO9" s="105">
        <v>198</v>
      </c>
      <c r="CP9" s="106">
        <f t="shared" si="42"/>
        <v>343.59490507756914</v>
      </c>
      <c r="CQ9" s="105">
        <v>151</v>
      </c>
      <c r="CR9" s="106">
        <f t="shared" si="43"/>
        <v>267.80646992054483</v>
      </c>
      <c r="CS9" s="105">
        <v>44</v>
      </c>
      <c r="CT9" s="106">
        <f t="shared" si="44"/>
        <v>142.69036191464522</v>
      </c>
      <c r="CU9" s="105">
        <v>343</v>
      </c>
      <c r="CV9" s="106">
        <f t="shared" si="45"/>
        <v>163.90465814171301</v>
      </c>
      <c r="CW9" s="105">
        <v>202</v>
      </c>
      <c r="CX9" s="106">
        <f t="shared" si="46"/>
        <v>155.70560848518485</v>
      </c>
      <c r="CY9" s="105">
        <v>53</v>
      </c>
      <c r="CZ9" s="106">
        <f t="shared" si="47"/>
        <v>133.11900336565029</v>
      </c>
      <c r="DA9" s="105">
        <v>378</v>
      </c>
      <c r="DB9" s="106">
        <f t="shared" si="48"/>
        <v>202.64402200135095</v>
      </c>
      <c r="DC9" s="105">
        <v>217</v>
      </c>
      <c r="DD9" s="106">
        <f t="shared" si="49"/>
        <v>126.56751239428405</v>
      </c>
      <c r="DE9" s="105">
        <v>36</v>
      </c>
      <c r="DF9" s="106">
        <f t="shared" si="50"/>
        <v>173.08524448290783</v>
      </c>
      <c r="DG9" s="105">
        <v>13</v>
      </c>
      <c r="DH9" s="106">
        <f t="shared" si="51"/>
        <v>73.375853699836313</v>
      </c>
      <c r="DI9" s="105">
        <v>21</v>
      </c>
      <c r="DJ9" s="106">
        <f t="shared" si="52"/>
        <v>134.58950201884252</v>
      </c>
      <c r="DK9" s="105">
        <v>58</v>
      </c>
      <c r="DL9" s="106">
        <f t="shared" si="53"/>
        <v>91.061812130061384</v>
      </c>
      <c r="DM9" s="105">
        <v>52</v>
      </c>
      <c r="DN9" s="106">
        <f t="shared" si="54"/>
        <v>440.3794037940379</v>
      </c>
      <c r="DO9" s="105">
        <v>432</v>
      </c>
      <c r="DP9" s="106">
        <f t="shared" si="55"/>
        <v>383.42401192874706</v>
      </c>
      <c r="DQ9" s="105">
        <v>10</v>
      </c>
      <c r="DR9" s="106">
        <f t="shared" si="56"/>
        <v>125.65971349585324</v>
      </c>
      <c r="DS9" s="105">
        <v>1</v>
      </c>
      <c r="DT9" s="106">
        <f t="shared" si="57"/>
        <v>30.284675953967291</v>
      </c>
      <c r="DU9" s="105">
        <v>38</v>
      </c>
      <c r="DV9" s="106">
        <f t="shared" si="58"/>
        <v>122.49371413835341</v>
      </c>
      <c r="DW9" s="105">
        <v>30</v>
      </c>
      <c r="DX9" s="106">
        <f t="shared" si="59"/>
        <v>181.5431164901664</v>
      </c>
      <c r="DY9" s="105">
        <v>381</v>
      </c>
      <c r="DZ9" s="106">
        <f t="shared" si="60"/>
        <v>334.09915992914642</v>
      </c>
      <c r="EA9" s="105">
        <v>8</v>
      </c>
      <c r="EB9" s="106">
        <f t="shared" si="61"/>
        <v>68.148905358207685</v>
      </c>
      <c r="EC9" s="105">
        <v>35</v>
      </c>
      <c r="ED9" s="106">
        <f t="shared" si="62"/>
        <v>87.657784011220187</v>
      </c>
      <c r="EE9" s="105">
        <v>60</v>
      </c>
      <c r="EF9" s="106">
        <f t="shared" si="63"/>
        <v>284.44107329098324</v>
      </c>
      <c r="EG9" s="105">
        <v>5</v>
      </c>
      <c r="EH9" s="106">
        <f t="shared" si="64"/>
        <v>80.166746833413498</v>
      </c>
      <c r="EI9" s="105">
        <v>64</v>
      </c>
      <c r="EJ9" s="106">
        <f t="shared" si="65"/>
        <v>212.13828764625941</v>
      </c>
      <c r="EK9" s="105">
        <v>89</v>
      </c>
      <c r="EL9" s="106">
        <f t="shared" si="66"/>
        <v>246.19640387275243</v>
      </c>
      <c r="EM9" s="105">
        <v>154</v>
      </c>
      <c r="EN9" s="106">
        <f t="shared" si="67"/>
        <v>330.94792942642852</v>
      </c>
      <c r="EO9" s="105">
        <v>3</v>
      </c>
      <c r="EP9" s="106">
        <f t="shared" si="68"/>
        <v>76.667518527983646</v>
      </c>
      <c r="EQ9" s="105">
        <v>227</v>
      </c>
      <c r="ER9" s="106">
        <f t="shared" si="69"/>
        <v>123.7313449106627</v>
      </c>
      <c r="ES9" s="105">
        <v>365</v>
      </c>
      <c r="ET9" s="106">
        <f t="shared" si="70"/>
        <v>144.15254103410689</v>
      </c>
      <c r="EU9" s="105">
        <v>119</v>
      </c>
      <c r="EV9" s="106">
        <f t="shared" si="71"/>
        <v>265.48277708370517</v>
      </c>
      <c r="EW9" s="105">
        <v>495</v>
      </c>
      <c r="EX9" s="106">
        <f t="shared" si="72"/>
        <v>146.88035037639943</v>
      </c>
      <c r="EY9" s="105">
        <v>541</v>
      </c>
      <c r="EZ9" s="106">
        <f t="shared" si="73"/>
        <v>537.20731634659307</v>
      </c>
      <c r="FA9" s="105">
        <v>194</v>
      </c>
      <c r="FB9" s="106">
        <f t="shared" si="74"/>
        <v>121.14626850759038</v>
      </c>
      <c r="FC9" s="105">
        <v>6</v>
      </c>
      <c r="FD9" s="106">
        <f t="shared" si="75"/>
        <v>94.547746612039077</v>
      </c>
      <c r="FE9" s="105">
        <f t="shared" si="76"/>
        <v>14918</v>
      </c>
      <c r="FF9" s="106">
        <f t="shared" si="75"/>
        <v>213.76415929628348</v>
      </c>
      <c r="FG9" s="55">
        <f t="shared" si="77"/>
        <v>11159</v>
      </c>
      <c r="FH9" s="106">
        <f t="shared" si="75"/>
        <v>212.29152521349482</v>
      </c>
      <c r="FJ9" s="57" t="str">
        <f t="shared" si="78"/>
        <v>A232 Non-FV Common assault</v>
      </c>
      <c r="FK9" s="58">
        <f t="shared" si="79"/>
        <v>589</v>
      </c>
      <c r="FL9" s="143">
        <f t="shared" si="88"/>
        <v>352.06637258066445</v>
      </c>
      <c r="FN9" s="58">
        <f t="shared" si="80"/>
        <v>11159</v>
      </c>
      <c r="FO9" s="143">
        <f t="shared" si="81"/>
        <v>212.29152521349482</v>
      </c>
      <c r="FQ9" s="65">
        <f t="shared" si="82"/>
        <v>65.840992581593881</v>
      </c>
      <c r="FS9" s="60"/>
      <c r="FT9" s="59" t="s">
        <v>34</v>
      </c>
      <c r="FU9" s="60">
        <f t="shared" si="83"/>
        <v>305.30651805185363</v>
      </c>
      <c r="FV9" s="60">
        <f t="shared" si="84"/>
        <v>305.30711805185365</v>
      </c>
      <c r="FW9" s="60">
        <f t="shared" si="85"/>
        <v>52</v>
      </c>
      <c r="FX9" s="48" t="str">
        <f t="shared" si="86"/>
        <v xml:space="preserve">Darebin </v>
      </c>
      <c r="FY9" s="48">
        <f t="shared" si="87"/>
        <v>1023.3616523821133</v>
      </c>
      <c r="FZ9" s="60"/>
      <c r="GC9" s="59" t="s">
        <v>34</v>
      </c>
    </row>
    <row r="10" spans="1:192" ht="14.25" customHeight="1">
      <c r="A10" s="54">
        <v>7</v>
      </c>
      <c r="B10" s="104" t="s">
        <v>21</v>
      </c>
      <c r="C10" s="105">
        <v>11</v>
      </c>
      <c r="D10" s="106">
        <f t="shared" si="0"/>
        <v>83.339646942950225</v>
      </c>
      <c r="E10" s="105">
        <v>75</v>
      </c>
      <c r="F10" s="106">
        <f t="shared" si="0"/>
        <v>641.79359917850422</v>
      </c>
      <c r="G10" s="105">
        <v>305</v>
      </c>
      <c r="H10" s="106">
        <f t="shared" si="1"/>
        <v>251.96199917389507</v>
      </c>
      <c r="I10" s="105">
        <v>151</v>
      </c>
      <c r="J10" s="106">
        <f t="shared" si="2"/>
        <v>114.45376749967787</v>
      </c>
      <c r="K10" s="105">
        <v>157</v>
      </c>
      <c r="L10" s="106">
        <f t="shared" si="3"/>
        <v>360.44723006634985</v>
      </c>
      <c r="M10" s="105">
        <v>621</v>
      </c>
      <c r="N10" s="106">
        <f t="shared" si="4"/>
        <v>1003.149987884662</v>
      </c>
      <c r="O10" s="105">
        <v>128</v>
      </c>
      <c r="P10" s="106">
        <f t="shared" si="5"/>
        <v>120.62044139542773</v>
      </c>
      <c r="Q10" s="105">
        <v>36</v>
      </c>
      <c r="R10" s="106">
        <f t="shared" si="6"/>
        <v>245.98565083703451</v>
      </c>
      <c r="S10" s="105">
        <v>228</v>
      </c>
      <c r="T10" s="106">
        <f t="shared" si="7"/>
        <v>128.08413105028987</v>
      </c>
      <c r="U10" s="105">
        <v>295</v>
      </c>
      <c r="V10" s="106">
        <f t="shared" si="8"/>
        <v>148.87561064233518</v>
      </c>
      <c r="W10" s="105">
        <v>2</v>
      </c>
      <c r="X10" s="106">
        <f t="shared" si="9"/>
        <v>33.579583613163202</v>
      </c>
      <c r="Y10" s="105">
        <v>197</v>
      </c>
      <c r="Z10" s="106">
        <f t="shared" si="10"/>
        <v>516.34209629649047</v>
      </c>
      <c r="AA10" s="105">
        <v>308</v>
      </c>
      <c r="AB10" s="106">
        <f t="shared" si="11"/>
        <v>236.22711549818612</v>
      </c>
      <c r="AC10" s="105">
        <v>750</v>
      </c>
      <c r="AD10" s="106">
        <v>1044</v>
      </c>
      <c r="AE10" s="105">
        <v>83</v>
      </c>
      <c r="AF10" s="106">
        <f t="shared" si="12"/>
        <v>605.66258026853473</v>
      </c>
      <c r="AG10" s="105">
        <v>59</v>
      </c>
      <c r="AH10" s="106">
        <f t="shared" si="13"/>
        <v>264.57399103139011</v>
      </c>
      <c r="AI10" s="105">
        <v>37</v>
      </c>
      <c r="AJ10" s="106">
        <f t="shared" si="14"/>
        <v>233.4974125962388</v>
      </c>
      <c r="AK10" s="105">
        <v>237</v>
      </c>
      <c r="AL10" s="106">
        <f t="shared" si="15"/>
        <v>148.15926182929803</v>
      </c>
      <c r="AM10" s="105">
        <v>202</v>
      </c>
      <c r="AN10" s="106">
        <f t="shared" si="16"/>
        <v>408.72485937436767</v>
      </c>
      <c r="AO10" s="105">
        <v>406</v>
      </c>
      <c r="AP10" s="106">
        <f t="shared" si="17"/>
        <v>280.74542751443488</v>
      </c>
      <c r="AQ10" s="105">
        <v>38</v>
      </c>
      <c r="AR10" s="106">
        <f t="shared" si="18"/>
        <v>365.24413687043443</v>
      </c>
      <c r="AS10" s="105">
        <v>242</v>
      </c>
      <c r="AT10" s="106">
        <f t="shared" si="19"/>
        <v>150.25736230030361</v>
      </c>
      <c r="AU10" s="105">
        <v>69</v>
      </c>
      <c r="AV10" s="106">
        <f t="shared" si="20"/>
        <v>344.87929224771329</v>
      </c>
      <c r="AW10" s="105">
        <v>27</v>
      </c>
      <c r="AX10" s="106">
        <f t="shared" si="21"/>
        <v>102.51737099897483</v>
      </c>
      <c r="AY10" s="105">
        <v>647</v>
      </c>
      <c r="AZ10" s="106">
        <f t="shared" si="22"/>
        <v>514.28798537419027</v>
      </c>
      <c r="BA10" s="105">
        <v>564</v>
      </c>
      <c r="BB10" s="106">
        <f t="shared" si="23"/>
        <v>337.12297815873472</v>
      </c>
      <c r="BC10" s="105">
        <v>684</v>
      </c>
      <c r="BD10" s="106">
        <f t="shared" si="24"/>
        <v>236.216393555851</v>
      </c>
      <c r="BE10" s="105">
        <v>189</v>
      </c>
      <c r="BF10" s="106">
        <f t="shared" si="25"/>
        <v>270.48687637747946</v>
      </c>
      <c r="BG10" s="105">
        <v>25</v>
      </c>
      <c r="BH10" s="106">
        <f t="shared" si="26"/>
        <v>148.59724203518783</v>
      </c>
      <c r="BI10" s="105">
        <v>33</v>
      </c>
      <c r="BJ10" s="106">
        <f t="shared" si="27"/>
        <v>603.95314787701318</v>
      </c>
      <c r="BK10" s="105">
        <v>128</v>
      </c>
      <c r="BL10" s="106">
        <f t="shared" si="28"/>
        <v>133.84501165915532</v>
      </c>
      <c r="BM10" s="105">
        <v>102</v>
      </c>
      <c r="BN10" s="106">
        <f t="shared" si="29"/>
        <v>500.58892815076558</v>
      </c>
      <c r="BO10" s="105">
        <v>523</v>
      </c>
      <c r="BP10" s="106">
        <f t="shared" si="30"/>
        <v>192.48534277480687</v>
      </c>
      <c r="BQ10" s="105">
        <v>24</v>
      </c>
      <c r="BR10" s="106">
        <f t="shared" si="31"/>
        <v>134.92241960872497</v>
      </c>
      <c r="BS10" s="105">
        <v>305</v>
      </c>
      <c r="BT10" s="106">
        <f t="shared" si="32"/>
        <v>183.16008191159074</v>
      </c>
      <c r="BU10" s="105">
        <v>727</v>
      </c>
      <c r="BV10" s="106">
        <f t="shared" si="33"/>
        <v>445.18744412193359</v>
      </c>
      <c r="BW10" s="105">
        <v>776</v>
      </c>
      <c r="BX10" s="106">
        <f t="shared" si="34"/>
        <v>984.2095250174392</v>
      </c>
      <c r="BY10" s="105">
        <v>13</v>
      </c>
      <c r="BZ10" s="106">
        <f t="shared" si="34"/>
        <v>167.63378465506125</v>
      </c>
      <c r="CA10" s="105">
        <v>61</v>
      </c>
      <c r="CB10" s="106">
        <f t="shared" si="35"/>
        <v>113.5137146897912</v>
      </c>
      <c r="CC10" s="105">
        <v>99</v>
      </c>
      <c r="CD10" s="106">
        <f t="shared" si="36"/>
        <v>75.136041772603434</v>
      </c>
      <c r="CE10" s="105">
        <v>13</v>
      </c>
      <c r="CF10" s="106">
        <f t="shared" si="37"/>
        <v>120.57132257466148</v>
      </c>
      <c r="CG10" s="105">
        <v>158</v>
      </c>
      <c r="CH10" s="106">
        <f t="shared" si="38"/>
        <v>167.63747864744141</v>
      </c>
      <c r="CI10" s="105">
        <v>319</v>
      </c>
      <c r="CJ10" s="106">
        <f t="shared" si="39"/>
        <v>267.27214839888063</v>
      </c>
      <c r="CK10" s="105">
        <v>1220</v>
      </c>
      <c r="CL10" s="106">
        <f t="shared" si="40"/>
        <v>644.20401201810103</v>
      </c>
      <c r="CM10" s="105">
        <v>335</v>
      </c>
      <c r="CN10" s="106">
        <f t="shared" si="41"/>
        <v>152.48273758858792</v>
      </c>
      <c r="CO10" s="105">
        <v>202</v>
      </c>
      <c r="CP10" s="106">
        <f t="shared" si="42"/>
        <v>350.5362162912574</v>
      </c>
      <c r="CQ10" s="105">
        <v>215</v>
      </c>
      <c r="CR10" s="106">
        <f t="shared" si="43"/>
        <v>381.3138479001135</v>
      </c>
      <c r="CS10" s="105">
        <v>130</v>
      </c>
      <c r="CT10" s="106">
        <f t="shared" si="44"/>
        <v>421.58516020236084</v>
      </c>
      <c r="CU10" s="105">
        <v>269</v>
      </c>
      <c r="CV10" s="106">
        <f t="shared" si="45"/>
        <v>128.54330332396734</v>
      </c>
      <c r="CW10" s="105">
        <v>248</v>
      </c>
      <c r="CX10" s="106">
        <f t="shared" si="46"/>
        <v>191.16332130854374</v>
      </c>
      <c r="CY10" s="105">
        <v>70</v>
      </c>
      <c r="CZ10" s="106">
        <f t="shared" si="47"/>
        <v>175.81755161500979</v>
      </c>
      <c r="DA10" s="105">
        <v>320</v>
      </c>
      <c r="DB10" s="106">
        <f t="shared" si="48"/>
        <v>171.55049481595847</v>
      </c>
      <c r="DC10" s="105">
        <v>323</v>
      </c>
      <c r="DD10" s="106">
        <f t="shared" si="49"/>
        <v>188.39311752697577</v>
      </c>
      <c r="DE10" s="105">
        <v>59</v>
      </c>
      <c r="DF10" s="106">
        <f t="shared" si="50"/>
        <v>283.66748401365447</v>
      </c>
      <c r="DG10" s="105">
        <v>36</v>
      </c>
      <c r="DH10" s="106">
        <f t="shared" si="51"/>
        <v>203.1946717841621</v>
      </c>
      <c r="DI10" s="105">
        <v>35</v>
      </c>
      <c r="DJ10" s="106">
        <f t="shared" si="52"/>
        <v>224.31583669807088</v>
      </c>
      <c r="DK10" s="105">
        <v>40</v>
      </c>
      <c r="DL10" s="106">
        <f t="shared" si="53"/>
        <v>62.801249744869928</v>
      </c>
      <c r="DM10" s="105">
        <v>84</v>
      </c>
      <c r="DN10" s="106">
        <f t="shared" si="54"/>
        <v>711.3821138211382</v>
      </c>
      <c r="DO10" s="105">
        <v>294</v>
      </c>
      <c r="DP10" s="106">
        <f t="shared" si="55"/>
        <v>260.94134145150838</v>
      </c>
      <c r="DQ10" s="105">
        <v>11</v>
      </c>
      <c r="DR10" s="106">
        <f t="shared" si="56"/>
        <v>138.22568484543854</v>
      </c>
      <c r="DS10" s="105">
        <v>6</v>
      </c>
      <c r="DT10" s="106">
        <f t="shared" si="57"/>
        <v>181.70805572380377</v>
      </c>
      <c r="DU10" s="105">
        <v>97</v>
      </c>
      <c r="DV10" s="106">
        <f t="shared" si="58"/>
        <v>312.68132293211266</v>
      </c>
      <c r="DW10" s="105">
        <v>59</v>
      </c>
      <c r="DX10" s="106">
        <f t="shared" si="59"/>
        <v>357.03479576399394</v>
      </c>
      <c r="DY10" s="105">
        <v>212</v>
      </c>
      <c r="DZ10" s="106">
        <f t="shared" si="60"/>
        <v>185.90294463249091</v>
      </c>
      <c r="EA10" s="105">
        <v>12</v>
      </c>
      <c r="EB10" s="106">
        <f t="shared" si="61"/>
        <v>102.22335803731153</v>
      </c>
      <c r="EC10" s="105">
        <v>53</v>
      </c>
      <c r="ED10" s="106">
        <f t="shared" si="62"/>
        <v>132.73893007413344</v>
      </c>
      <c r="EE10" s="105">
        <v>62</v>
      </c>
      <c r="EF10" s="106">
        <f t="shared" si="63"/>
        <v>293.92244240068266</v>
      </c>
      <c r="EG10" s="105">
        <v>10</v>
      </c>
      <c r="EH10" s="106">
        <f t="shared" si="64"/>
        <v>160.333493666827</v>
      </c>
      <c r="EI10" s="105">
        <v>133</v>
      </c>
      <c r="EJ10" s="106">
        <f t="shared" si="65"/>
        <v>440.84987901488284</v>
      </c>
      <c r="EK10" s="105">
        <v>143</v>
      </c>
      <c r="EL10" s="106">
        <f t="shared" si="66"/>
        <v>395.57399723374829</v>
      </c>
      <c r="EM10" s="105">
        <v>233</v>
      </c>
      <c r="EN10" s="106">
        <f t="shared" si="67"/>
        <v>500.71991919712889</v>
      </c>
      <c r="EO10" s="105">
        <v>2</v>
      </c>
      <c r="EP10" s="106">
        <f t="shared" si="68"/>
        <v>51.111679018655764</v>
      </c>
      <c r="EQ10" s="105">
        <v>218</v>
      </c>
      <c r="ER10" s="106">
        <f t="shared" si="69"/>
        <v>118.82569687455714</v>
      </c>
      <c r="ES10" s="105">
        <v>269</v>
      </c>
      <c r="ET10" s="106">
        <f t="shared" si="70"/>
        <v>106.23844804979385</v>
      </c>
      <c r="EU10" s="105">
        <v>136</v>
      </c>
      <c r="EV10" s="106">
        <f t="shared" si="71"/>
        <v>303.40888809566303</v>
      </c>
      <c r="EW10" s="105">
        <v>680</v>
      </c>
      <c r="EX10" s="106">
        <f t="shared" si="72"/>
        <v>201.77502677970026</v>
      </c>
      <c r="EY10" s="105">
        <v>213</v>
      </c>
      <c r="EZ10" s="106">
        <f t="shared" si="73"/>
        <v>211.5067622584553</v>
      </c>
      <c r="FA10" s="105">
        <v>337</v>
      </c>
      <c r="FB10" s="106">
        <f t="shared" si="74"/>
        <v>210.44480663431935</v>
      </c>
      <c r="FC10" s="105">
        <v>22</v>
      </c>
      <c r="FD10" s="106">
        <f t="shared" si="75"/>
        <v>346.67507091080995</v>
      </c>
      <c r="FE10" s="105">
        <f t="shared" si="76"/>
        <v>16842</v>
      </c>
      <c r="FF10" s="106">
        <f t="shared" si="75"/>
        <v>241.33368889046827</v>
      </c>
      <c r="FG10" s="55">
        <f t="shared" si="77"/>
        <v>10546</v>
      </c>
      <c r="FH10" s="106">
        <f t="shared" si="75"/>
        <v>200.62966438762581</v>
      </c>
      <c r="FJ10" s="57" t="str">
        <f t="shared" si="78"/>
        <v>A30 Sexual offences</v>
      </c>
      <c r="FK10" s="58">
        <f t="shared" si="79"/>
        <v>564</v>
      </c>
      <c r="FL10" s="143">
        <f t="shared" si="88"/>
        <v>337.12297815873472</v>
      </c>
      <c r="FN10" s="58">
        <f t="shared" si="80"/>
        <v>10546</v>
      </c>
      <c r="FO10" s="143">
        <f t="shared" si="81"/>
        <v>200.62966438762581</v>
      </c>
      <c r="FQ10" s="65">
        <f t="shared" si="82"/>
        <v>68.032468771615711</v>
      </c>
      <c r="FS10" s="60"/>
      <c r="FT10" s="59" t="s">
        <v>35</v>
      </c>
      <c r="FU10" s="60">
        <f t="shared" si="83"/>
        <v>387.30469854313122</v>
      </c>
      <c r="FV10" s="60">
        <f t="shared" si="84"/>
        <v>387.30539854313122</v>
      </c>
      <c r="FW10" s="60">
        <f t="shared" si="85"/>
        <v>43</v>
      </c>
      <c r="FX10" s="48" t="str">
        <f t="shared" si="86"/>
        <v xml:space="preserve">Greater Shepparton </v>
      </c>
      <c r="FY10" s="48">
        <f t="shared" si="87"/>
        <v>930.24587113947973</v>
      </c>
      <c r="FZ10" s="60"/>
      <c r="GC10" s="59" t="s">
        <v>35</v>
      </c>
    </row>
    <row r="11" spans="1:192" ht="14.25" customHeight="1">
      <c r="A11" s="54">
        <v>8</v>
      </c>
      <c r="B11" s="104" t="s">
        <v>1787</v>
      </c>
      <c r="C11" s="105">
        <v>0</v>
      </c>
      <c r="D11" s="106">
        <f t="shared" si="0"/>
        <v>0</v>
      </c>
      <c r="E11" s="105">
        <v>1</v>
      </c>
      <c r="F11" s="106">
        <f>E11/E$1*100000</f>
        <v>8.5572479890467221</v>
      </c>
      <c r="G11" s="105">
        <v>7</v>
      </c>
      <c r="H11" s="106">
        <f t="shared" si="1"/>
        <v>5.7827344072697233</v>
      </c>
      <c r="I11" s="105">
        <v>2</v>
      </c>
      <c r="J11" s="106">
        <f t="shared" si="2"/>
        <v>1.5159439403930843</v>
      </c>
      <c r="K11" s="105">
        <v>1</v>
      </c>
      <c r="L11" s="106">
        <f t="shared" si="3"/>
        <v>2.2958422297219734</v>
      </c>
      <c r="M11" s="105">
        <v>0</v>
      </c>
      <c r="N11" s="106">
        <f t="shared" si="4"/>
        <v>0</v>
      </c>
      <c r="O11" s="105">
        <v>3</v>
      </c>
      <c r="P11" s="106">
        <f t="shared" si="5"/>
        <v>2.8270415952053374</v>
      </c>
      <c r="Q11" s="105">
        <v>0</v>
      </c>
      <c r="R11" s="106">
        <f t="shared" si="6"/>
        <v>0</v>
      </c>
      <c r="S11" s="105">
        <v>4</v>
      </c>
      <c r="T11" s="106">
        <f t="shared" si="7"/>
        <v>2.247090018426138</v>
      </c>
      <c r="U11" s="105">
        <v>6</v>
      </c>
      <c r="V11" s="106">
        <f t="shared" si="8"/>
        <v>3.0279785215390205</v>
      </c>
      <c r="W11" s="105">
        <v>0</v>
      </c>
      <c r="X11" s="106">
        <f t="shared" si="9"/>
        <v>0</v>
      </c>
      <c r="Y11" s="105">
        <v>1</v>
      </c>
      <c r="Z11" s="106">
        <f t="shared" si="10"/>
        <v>2.6210258695253321</v>
      </c>
      <c r="AA11" s="105">
        <v>3</v>
      </c>
      <c r="AB11" s="106">
        <f t="shared" si="11"/>
        <v>2.3009134626446697</v>
      </c>
      <c r="AC11" s="105">
        <v>24</v>
      </c>
      <c r="AD11" s="106">
        <v>16</v>
      </c>
      <c r="AE11" s="105">
        <v>0</v>
      </c>
      <c r="AF11" s="106">
        <f t="shared" si="12"/>
        <v>0</v>
      </c>
      <c r="AG11" s="105">
        <v>0</v>
      </c>
      <c r="AH11" s="106">
        <f t="shared" si="13"/>
        <v>0</v>
      </c>
      <c r="AI11" s="105">
        <v>1</v>
      </c>
      <c r="AJ11" s="106">
        <f t="shared" si="14"/>
        <v>6.3107408809794272</v>
      </c>
      <c r="AK11" s="105">
        <v>3</v>
      </c>
      <c r="AL11" s="106">
        <f t="shared" si="15"/>
        <v>1.8754336940417471</v>
      </c>
      <c r="AM11" s="105">
        <v>1</v>
      </c>
      <c r="AN11" s="106">
        <f t="shared" si="16"/>
        <v>2.0233903929424146</v>
      </c>
      <c r="AO11" s="105">
        <v>6</v>
      </c>
      <c r="AP11" s="106">
        <f t="shared" si="17"/>
        <v>4.148947204646821</v>
      </c>
      <c r="AQ11" s="105">
        <v>1</v>
      </c>
      <c r="AR11" s="106">
        <f t="shared" si="18"/>
        <v>9.6116878123798539</v>
      </c>
      <c r="AS11" s="105">
        <v>7</v>
      </c>
      <c r="AT11" s="106">
        <f t="shared" si="19"/>
        <v>4.3462873392649808</v>
      </c>
      <c r="AU11" s="105">
        <v>0</v>
      </c>
      <c r="AV11" s="106">
        <f t="shared" si="20"/>
        <v>0</v>
      </c>
      <c r="AW11" s="105">
        <v>2</v>
      </c>
      <c r="AX11" s="106">
        <f t="shared" si="21"/>
        <v>7.5938793332573944</v>
      </c>
      <c r="AY11" s="105">
        <v>4</v>
      </c>
      <c r="AZ11" s="106">
        <f t="shared" si="22"/>
        <v>3.1795238663010217</v>
      </c>
      <c r="BA11" s="105">
        <v>12</v>
      </c>
      <c r="BB11" s="106">
        <f t="shared" si="23"/>
        <v>7.1728293225262707</v>
      </c>
      <c r="BC11" s="105">
        <v>12</v>
      </c>
      <c r="BD11" s="106">
        <f t="shared" si="24"/>
        <v>4.1441472553658079</v>
      </c>
      <c r="BE11" s="105">
        <v>6</v>
      </c>
      <c r="BF11" s="106">
        <f t="shared" si="25"/>
        <v>8.5868849643644278</v>
      </c>
      <c r="BG11" s="105">
        <v>1</v>
      </c>
      <c r="BH11" s="106">
        <f t="shared" si="26"/>
        <v>5.9438896814075131</v>
      </c>
      <c r="BI11" s="105">
        <v>0</v>
      </c>
      <c r="BJ11" s="106">
        <f t="shared" si="27"/>
        <v>0</v>
      </c>
      <c r="BK11" s="105">
        <v>4</v>
      </c>
      <c r="BL11" s="106">
        <f t="shared" si="28"/>
        <v>4.1826566143486037</v>
      </c>
      <c r="BM11" s="105">
        <v>0</v>
      </c>
      <c r="BN11" s="106">
        <f t="shared" si="29"/>
        <v>0</v>
      </c>
      <c r="BO11" s="105">
        <v>26</v>
      </c>
      <c r="BP11" s="106">
        <f t="shared" si="30"/>
        <v>9.5690610174856179</v>
      </c>
      <c r="BQ11" s="105">
        <v>0</v>
      </c>
      <c r="BR11" s="106">
        <f t="shared" si="31"/>
        <v>0</v>
      </c>
      <c r="BS11" s="105">
        <v>5</v>
      </c>
      <c r="BT11" s="106">
        <f t="shared" si="32"/>
        <v>3.0026242936326351</v>
      </c>
      <c r="BU11" s="105">
        <v>14</v>
      </c>
      <c r="BV11" s="106">
        <f t="shared" si="33"/>
        <v>8.5730732017978948</v>
      </c>
      <c r="BW11" s="105">
        <v>7</v>
      </c>
      <c r="BX11" s="106">
        <f t="shared" si="34"/>
        <v>8.8781787050542196</v>
      </c>
      <c r="BY11" s="105">
        <v>0</v>
      </c>
      <c r="BZ11" s="106">
        <f t="shared" si="34"/>
        <v>0</v>
      </c>
      <c r="CA11" s="105">
        <v>0</v>
      </c>
      <c r="CB11" s="106">
        <f t="shared" si="35"/>
        <v>0</v>
      </c>
      <c r="CC11" s="105">
        <v>1</v>
      </c>
      <c r="CD11" s="106">
        <f t="shared" si="36"/>
        <v>0.75894991689498414</v>
      </c>
      <c r="CE11" s="105">
        <v>0</v>
      </c>
      <c r="CF11" s="106">
        <f t="shared" si="37"/>
        <v>0</v>
      </c>
      <c r="CG11" s="105">
        <v>3</v>
      </c>
      <c r="CH11" s="106">
        <f t="shared" si="38"/>
        <v>3.1829901009007866</v>
      </c>
      <c r="CI11" s="105">
        <v>4</v>
      </c>
      <c r="CJ11" s="106">
        <f t="shared" si="39"/>
        <v>3.351374901553362</v>
      </c>
      <c r="CK11" s="105">
        <v>22</v>
      </c>
      <c r="CL11" s="106">
        <f t="shared" si="40"/>
        <v>11.616793659342806</v>
      </c>
      <c r="CM11" s="105">
        <v>13</v>
      </c>
      <c r="CN11" s="106">
        <f t="shared" si="41"/>
        <v>5.9172405631392326</v>
      </c>
      <c r="CO11" s="105">
        <v>0</v>
      </c>
      <c r="CP11" s="106">
        <f t="shared" si="42"/>
        <v>0</v>
      </c>
      <c r="CQ11" s="105">
        <v>0</v>
      </c>
      <c r="CR11" s="106">
        <f t="shared" si="43"/>
        <v>0</v>
      </c>
      <c r="CS11" s="105">
        <v>0</v>
      </c>
      <c r="CT11" s="106">
        <f t="shared" si="44"/>
        <v>0</v>
      </c>
      <c r="CU11" s="105">
        <v>5</v>
      </c>
      <c r="CV11" s="106">
        <f t="shared" si="45"/>
        <v>2.3892807309287609</v>
      </c>
      <c r="CW11" s="105">
        <v>4</v>
      </c>
      <c r="CX11" s="106">
        <f t="shared" si="46"/>
        <v>3.0832793759442545</v>
      </c>
      <c r="CY11" s="105">
        <v>1</v>
      </c>
      <c r="CZ11" s="106">
        <f t="shared" si="47"/>
        <v>2.5116793087858542</v>
      </c>
      <c r="DA11" s="105">
        <v>4</v>
      </c>
      <c r="DB11" s="106">
        <f t="shared" si="48"/>
        <v>2.1443811851994812</v>
      </c>
      <c r="DC11" s="105">
        <v>6</v>
      </c>
      <c r="DD11" s="106">
        <f t="shared" si="49"/>
        <v>3.499562554680665</v>
      </c>
      <c r="DE11" s="105">
        <v>0</v>
      </c>
      <c r="DF11" s="106">
        <f t="shared" si="50"/>
        <v>0</v>
      </c>
      <c r="DG11" s="105">
        <v>0</v>
      </c>
      <c r="DH11" s="106">
        <f t="shared" si="51"/>
        <v>0</v>
      </c>
      <c r="DI11" s="105">
        <v>0</v>
      </c>
      <c r="DJ11" s="106">
        <f t="shared" si="52"/>
        <v>0</v>
      </c>
      <c r="DK11" s="105">
        <v>1</v>
      </c>
      <c r="DL11" s="106">
        <f t="shared" si="53"/>
        <v>1.5700312436217481</v>
      </c>
      <c r="DM11" s="105">
        <v>0</v>
      </c>
      <c r="DN11" s="106">
        <f t="shared" si="54"/>
        <v>0</v>
      </c>
      <c r="DO11" s="105">
        <v>13</v>
      </c>
      <c r="DP11" s="106">
        <f t="shared" si="55"/>
        <v>11.538222581189148</v>
      </c>
      <c r="DQ11" s="105">
        <v>0</v>
      </c>
      <c r="DR11" s="106">
        <f t="shared" si="56"/>
        <v>0</v>
      </c>
      <c r="DS11" s="105">
        <v>0</v>
      </c>
      <c r="DT11" s="106">
        <f t="shared" si="57"/>
        <v>0</v>
      </c>
      <c r="DU11" s="105">
        <v>1</v>
      </c>
      <c r="DV11" s="106">
        <f t="shared" si="58"/>
        <v>3.2235187931145641</v>
      </c>
      <c r="DW11" s="105">
        <v>1</v>
      </c>
      <c r="DX11" s="106">
        <f t="shared" si="59"/>
        <v>6.051437216338881</v>
      </c>
      <c r="DY11" s="105">
        <v>2</v>
      </c>
      <c r="DZ11" s="106">
        <f t="shared" si="60"/>
        <v>1.7538013644574617</v>
      </c>
      <c r="EA11" s="105">
        <v>0</v>
      </c>
      <c r="EB11" s="106">
        <f t="shared" si="61"/>
        <v>0</v>
      </c>
      <c r="EC11" s="105">
        <v>0</v>
      </c>
      <c r="ED11" s="106">
        <f t="shared" si="62"/>
        <v>0</v>
      </c>
      <c r="EE11" s="105">
        <v>0</v>
      </c>
      <c r="EF11" s="106">
        <f t="shared" si="63"/>
        <v>0</v>
      </c>
      <c r="EG11" s="105">
        <v>0</v>
      </c>
      <c r="EH11" s="106">
        <f t="shared" si="64"/>
        <v>0</v>
      </c>
      <c r="EI11" s="105">
        <v>0</v>
      </c>
      <c r="EJ11" s="106">
        <f t="shared" si="65"/>
        <v>0</v>
      </c>
      <c r="EK11" s="105">
        <v>1</v>
      </c>
      <c r="EL11" s="106">
        <f t="shared" si="66"/>
        <v>2.7662517289073305</v>
      </c>
      <c r="EM11" s="105">
        <v>3</v>
      </c>
      <c r="EN11" s="106">
        <f t="shared" si="67"/>
        <v>6.4470375862291283</v>
      </c>
      <c r="EO11" s="105">
        <v>0</v>
      </c>
      <c r="EP11" s="106">
        <f t="shared" si="68"/>
        <v>0</v>
      </c>
      <c r="EQ11" s="105">
        <v>6</v>
      </c>
      <c r="ER11" s="106">
        <f t="shared" si="69"/>
        <v>3.2704320240703799</v>
      </c>
      <c r="ES11" s="105">
        <v>9</v>
      </c>
      <c r="ET11" s="106">
        <f t="shared" si="70"/>
        <v>3.5544462172793474</v>
      </c>
      <c r="EU11" s="105">
        <v>3</v>
      </c>
      <c r="EV11" s="106">
        <f t="shared" si="71"/>
        <v>6.6928431197572733</v>
      </c>
      <c r="EW11" s="105">
        <v>9</v>
      </c>
      <c r="EX11" s="106">
        <f t="shared" si="72"/>
        <v>2.6705518250254445</v>
      </c>
      <c r="EY11" s="105">
        <v>3</v>
      </c>
      <c r="EZ11" s="106">
        <f t="shared" si="73"/>
        <v>2.978968482513455</v>
      </c>
      <c r="FA11" s="105">
        <v>2</v>
      </c>
      <c r="FB11" s="106">
        <f t="shared" si="74"/>
        <v>1.2489306031710348</v>
      </c>
      <c r="FC11" s="105">
        <v>0</v>
      </c>
      <c r="FD11" s="106">
        <f t="shared" si="75"/>
        <v>0</v>
      </c>
      <c r="FE11" s="105">
        <f t="shared" si="76"/>
        <v>281</v>
      </c>
      <c r="FF11" s="106">
        <f t="shared" si="75"/>
        <v>4.0265269313752281</v>
      </c>
      <c r="FG11" s="55">
        <f t="shared" si="77"/>
        <v>226</v>
      </c>
      <c r="FH11" s="106">
        <f t="shared" si="75"/>
        <v>4.2994788689174506</v>
      </c>
      <c r="FJ11" s="57" t="str">
        <f t="shared" si="78"/>
        <v>A41 Abduction</v>
      </c>
      <c r="FK11" s="58">
        <f t="shared" si="79"/>
        <v>12</v>
      </c>
      <c r="FL11" s="143">
        <f t="shared" si="88"/>
        <v>7.1728293225262707</v>
      </c>
      <c r="FN11" s="58">
        <f t="shared" si="80"/>
        <v>226</v>
      </c>
      <c r="FO11" s="143">
        <f t="shared" si="81"/>
        <v>4.2994788689174506</v>
      </c>
      <c r="FQ11" s="65">
        <f t="shared" si="82"/>
        <v>66.830202943462552</v>
      </c>
      <c r="FS11" s="60"/>
      <c r="FT11" s="59" t="s">
        <v>36</v>
      </c>
      <c r="FU11" s="60">
        <f t="shared" si="83"/>
        <v>252.81858558250767</v>
      </c>
      <c r="FV11" s="60">
        <f t="shared" si="84"/>
        <v>252.81938558250766</v>
      </c>
      <c r="FW11" s="60">
        <f t="shared" si="85"/>
        <v>55</v>
      </c>
      <c r="FX11" s="48" t="str">
        <f t="shared" si="86"/>
        <v xml:space="preserve">Greater Bendigo </v>
      </c>
      <c r="FY11" s="48">
        <f t="shared" si="87"/>
        <v>914.90799252811894</v>
      </c>
      <c r="FZ11" s="60"/>
      <c r="GC11" s="59" t="s">
        <v>36</v>
      </c>
    </row>
    <row r="12" spans="1:192" ht="14.25" customHeight="1">
      <c r="A12" s="54">
        <v>9</v>
      </c>
      <c r="B12" s="104" t="s">
        <v>1788</v>
      </c>
      <c r="C12" s="105">
        <v>1</v>
      </c>
      <c r="D12" s="106">
        <f t="shared" si="0"/>
        <v>7.5763315402682023</v>
      </c>
      <c r="E12" s="105">
        <v>1</v>
      </c>
      <c r="F12" s="106">
        <f t="shared" si="0"/>
        <v>8.5572479890467221</v>
      </c>
      <c r="G12" s="105">
        <v>9</v>
      </c>
      <c r="H12" s="106">
        <f t="shared" si="1"/>
        <v>7.4349442379182156</v>
      </c>
      <c r="I12" s="105">
        <v>11</v>
      </c>
      <c r="J12" s="106">
        <f t="shared" si="2"/>
        <v>8.3376916721619629</v>
      </c>
      <c r="K12" s="105">
        <v>3</v>
      </c>
      <c r="L12" s="106">
        <f t="shared" si="3"/>
        <v>6.887526689165921</v>
      </c>
      <c r="M12" s="105">
        <v>4</v>
      </c>
      <c r="N12" s="106">
        <f t="shared" si="4"/>
        <v>6.4615136095630401</v>
      </c>
      <c r="O12" s="105">
        <v>0</v>
      </c>
      <c r="P12" s="106">
        <f t="shared" si="5"/>
        <v>0</v>
      </c>
      <c r="Q12" s="105">
        <v>2</v>
      </c>
      <c r="R12" s="106">
        <f t="shared" si="6"/>
        <v>13.665869490946362</v>
      </c>
      <c r="S12" s="105">
        <v>9</v>
      </c>
      <c r="T12" s="106">
        <f t="shared" si="7"/>
        <v>5.0559525414588107</v>
      </c>
      <c r="U12" s="105">
        <v>20</v>
      </c>
      <c r="V12" s="106">
        <f t="shared" si="8"/>
        <v>10.093261738463402</v>
      </c>
      <c r="W12" s="105">
        <v>0</v>
      </c>
      <c r="X12" s="106">
        <f t="shared" si="9"/>
        <v>0</v>
      </c>
      <c r="Y12" s="105">
        <v>5</v>
      </c>
      <c r="Z12" s="106">
        <f t="shared" si="10"/>
        <v>13.105129347626661</v>
      </c>
      <c r="AA12" s="105">
        <v>5</v>
      </c>
      <c r="AB12" s="106">
        <f t="shared" si="11"/>
        <v>3.8348557710744502</v>
      </c>
      <c r="AC12" s="105">
        <v>37</v>
      </c>
      <c r="AD12" s="106">
        <v>32</v>
      </c>
      <c r="AE12" s="105">
        <v>0</v>
      </c>
      <c r="AF12" s="106">
        <f t="shared" si="12"/>
        <v>0</v>
      </c>
      <c r="AG12" s="105">
        <v>1</v>
      </c>
      <c r="AH12" s="106">
        <f t="shared" si="13"/>
        <v>4.4843049327354256</v>
      </c>
      <c r="AI12" s="105">
        <v>2</v>
      </c>
      <c r="AJ12" s="106">
        <f t="shared" si="14"/>
        <v>12.621481761958854</v>
      </c>
      <c r="AK12" s="105">
        <v>26</v>
      </c>
      <c r="AL12" s="106">
        <f t="shared" si="15"/>
        <v>16.253758681695142</v>
      </c>
      <c r="AM12" s="105">
        <v>2</v>
      </c>
      <c r="AN12" s="106">
        <f t="shared" si="16"/>
        <v>4.0467807858848293</v>
      </c>
      <c r="AO12" s="105">
        <v>21</v>
      </c>
      <c r="AP12" s="106">
        <f t="shared" si="17"/>
        <v>14.521315216263874</v>
      </c>
      <c r="AQ12" s="105">
        <v>2</v>
      </c>
      <c r="AR12" s="106">
        <f t="shared" si="18"/>
        <v>19.223375624759708</v>
      </c>
      <c r="AS12" s="105">
        <v>8</v>
      </c>
      <c r="AT12" s="106">
        <f t="shared" si="19"/>
        <v>4.9671855305885497</v>
      </c>
      <c r="AU12" s="105">
        <v>1</v>
      </c>
      <c r="AV12" s="106">
        <f t="shared" si="20"/>
        <v>4.9982506122857</v>
      </c>
      <c r="AW12" s="105">
        <v>2</v>
      </c>
      <c r="AX12" s="106">
        <f t="shared" si="21"/>
        <v>7.5938793332573944</v>
      </c>
      <c r="AY12" s="105">
        <v>9</v>
      </c>
      <c r="AZ12" s="106">
        <f t="shared" si="22"/>
        <v>7.1539286991772979</v>
      </c>
      <c r="BA12" s="105">
        <v>18</v>
      </c>
      <c r="BB12" s="106">
        <f t="shared" si="23"/>
        <v>10.759243983789407</v>
      </c>
      <c r="BC12" s="105">
        <v>14</v>
      </c>
      <c r="BD12" s="106">
        <f t="shared" si="24"/>
        <v>4.8348384645934424</v>
      </c>
      <c r="BE12" s="105">
        <v>11</v>
      </c>
      <c r="BF12" s="106">
        <f t="shared" si="25"/>
        <v>15.742622434668116</v>
      </c>
      <c r="BG12" s="105">
        <v>0</v>
      </c>
      <c r="BH12" s="106">
        <f t="shared" si="26"/>
        <v>0</v>
      </c>
      <c r="BI12" s="105">
        <v>0</v>
      </c>
      <c r="BJ12" s="106">
        <f t="shared" si="27"/>
        <v>0</v>
      </c>
      <c r="BK12" s="105">
        <v>1</v>
      </c>
      <c r="BL12" s="106">
        <f t="shared" si="28"/>
        <v>1.0456641535871509</v>
      </c>
      <c r="BM12" s="105">
        <v>1</v>
      </c>
      <c r="BN12" s="106">
        <f t="shared" si="29"/>
        <v>4.9077345897133888</v>
      </c>
      <c r="BO12" s="105">
        <v>26</v>
      </c>
      <c r="BP12" s="106">
        <f t="shared" si="30"/>
        <v>9.5690610174856179</v>
      </c>
      <c r="BQ12" s="105">
        <v>0</v>
      </c>
      <c r="BR12" s="106">
        <f t="shared" si="31"/>
        <v>0</v>
      </c>
      <c r="BS12" s="105">
        <v>8</v>
      </c>
      <c r="BT12" s="106">
        <f t="shared" si="32"/>
        <v>4.8041988698122164</v>
      </c>
      <c r="BU12" s="105">
        <v>8</v>
      </c>
      <c r="BV12" s="106">
        <f t="shared" si="33"/>
        <v>4.8988989724559406</v>
      </c>
      <c r="BW12" s="105">
        <v>20</v>
      </c>
      <c r="BX12" s="106">
        <f t="shared" si="34"/>
        <v>25.366224871583487</v>
      </c>
      <c r="BY12" s="105">
        <v>1</v>
      </c>
      <c r="BZ12" s="106">
        <f t="shared" si="34"/>
        <v>12.89490651192779</v>
      </c>
      <c r="CA12" s="105">
        <v>4</v>
      </c>
      <c r="CB12" s="106">
        <f t="shared" si="35"/>
        <v>7.4435222747404071</v>
      </c>
      <c r="CC12" s="105">
        <v>5</v>
      </c>
      <c r="CD12" s="106">
        <f t="shared" si="36"/>
        <v>3.7947495844749204</v>
      </c>
      <c r="CE12" s="105">
        <v>0</v>
      </c>
      <c r="CF12" s="106">
        <f t="shared" si="37"/>
        <v>0</v>
      </c>
      <c r="CG12" s="105">
        <v>8</v>
      </c>
      <c r="CH12" s="106">
        <f t="shared" si="38"/>
        <v>8.4879736024020964</v>
      </c>
      <c r="CI12" s="105">
        <v>5</v>
      </c>
      <c r="CJ12" s="106">
        <f t="shared" si="39"/>
        <v>4.1892186269417033</v>
      </c>
      <c r="CK12" s="105">
        <v>48</v>
      </c>
      <c r="CL12" s="106">
        <f t="shared" si="40"/>
        <v>25.345731620384306</v>
      </c>
      <c r="CM12" s="105">
        <v>18</v>
      </c>
      <c r="CN12" s="106">
        <f t="shared" si="41"/>
        <v>8.1931023181927838</v>
      </c>
      <c r="CO12" s="105">
        <v>12</v>
      </c>
      <c r="CP12" s="106">
        <f t="shared" si="42"/>
        <v>20.823933641064798</v>
      </c>
      <c r="CQ12" s="105">
        <v>6</v>
      </c>
      <c r="CR12" s="106">
        <f t="shared" si="43"/>
        <v>10.641316685584563</v>
      </c>
      <c r="CS12" s="105">
        <v>7</v>
      </c>
      <c r="CT12" s="106">
        <f t="shared" si="44"/>
        <v>22.700739395511739</v>
      </c>
      <c r="CU12" s="105">
        <v>10</v>
      </c>
      <c r="CV12" s="106">
        <f t="shared" si="45"/>
        <v>4.7785614618575218</v>
      </c>
      <c r="CW12" s="105">
        <v>10</v>
      </c>
      <c r="CX12" s="106">
        <f t="shared" si="46"/>
        <v>7.7081984398606362</v>
      </c>
      <c r="CY12" s="105">
        <v>3</v>
      </c>
      <c r="CZ12" s="106">
        <f t="shared" si="47"/>
        <v>7.5350379263575622</v>
      </c>
      <c r="DA12" s="105">
        <v>17</v>
      </c>
      <c r="DB12" s="106">
        <f t="shared" si="48"/>
        <v>9.1136200370977942</v>
      </c>
      <c r="DC12" s="105">
        <v>5</v>
      </c>
      <c r="DD12" s="106">
        <f t="shared" si="49"/>
        <v>2.9163021289005542</v>
      </c>
      <c r="DE12" s="105">
        <v>2</v>
      </c>
      <c r="DF12" s="106">
        <f t="shared" si="50"/>
        <v>9.6158469157171016</v>
      </c>
      <c r="DG12" s="105">
        <v>2</v>
      </c>
      <c r="DH12" s="106">
        <f t="shared" si="51"/>
        <v>11.288592876897894</v>
      </c>
      <c r="DI12" s="105">
        <v>2</v>
      </c>
      <c r="DJ12" s="106">
        <f t="shared" si="52"/>
        <v>12.818047811318335</v>
      </c>
      <c r="DK12" s="105">
        <v>1</v>
      </c>
      <c r="DL12" s="106">
        <f t="shared" si="53"/>
        <v>1.5700312436217481</v>
      </c>
      <c r="DM12" s="105">
        <v>1</v>
      </c>
      <c r="DN12" s="106">
        <f t="shared" si="54"/>
        <v>8.4688346883468828</v>
      </c>
      <c r="DO12" s="105">
        <v>16</v>
      </c>
      <c r="DP12" s="106">
        <f t="shared" si="55"/>
        <v>14.200889330694334</v>
      </c>
      <c r="DQ12" s="105">
        <v>0</v>
      </c>
      <c r="DR12" s="106">
        <f t="shared" si="56"/>
        <v>0</v>
      </c>
      <c r="DS12" s="105">
        <v>0</v>
      </c>
      <c r="DT12" s="106">
        <f t="shared" si="57"/>
        <v>0</v>
      </c>
      <c r="DU12" s="105">
        <v>1</v>
      </c>
      <c r="DV12" s="106">
        <f t="shared" si="58"/>
        <v>3.2235187931145641</v>
      </c>
      <c r="DW12" s="105">
        <v>0</v>
      </c>
      <c r="DX12" s="106">
        <f t="shared" si="59"/>
        <v>0</v>
      </c>
      <c r="DY12" s="105">
        <v>9</v>
      </c>
      <c r="DZ12" s="106">
        <f t="shared" si="60"/>
        <v>7.8921061400585772</v>
      </c>
      <c r="EA12" s="105">
        <v>0</v>
      </c>
      <c r="EB12" s="106">
        <f t="shared" si="61"/>
        <v>0</v>
      </c>
      <c r="EC12" s="105">
        <v>0</v>
      </c>
      <c r="ED12" s="106">
        <f t="shared" si="62"/>
        <v>0</v>
      </c>
      <c r="EE12" s="105">
        <v>1</v>
      </c>
      <c r="EF12" s="106">
        <f t="shared" si="63"/>
        <v>4.7406845548497207</v>
      </c>
      <c r="EG12" s="105">
        <v>1</v>
      </c>
      <c r="EH12" s="106">
        <f t="shared" si="64"/>
        <v>16.0333493666827</v>
      </c>
      <c r="EI12" s="105">
        <v>5</v>
      </c>
      <c r="EJ12" s="106">
        <f t="shared" si="65"/>
        <v>16.573303722364017</v>
      </c>
      <c r="EK12" s="105">
        <v>4</v>
      </c>
      <c r="EL12" s="106">
        <f t="shared" si="66"/>
        <v>11.065006915629322</v>
      </c>
      <c r="EM12" s="105">
        <v>8</v>
      </c>
      <c r="EN12" s="106">
        <f t="shared" si="67"/>
        <v>17.192100229944341</v>
      </c>
      <c r="EO12" s="105">
        <v>0</v>
      </c>
      <c r="EP12" s="106">
        <f t="shared" si="68"/>
        <v>0</v>
      </c>
      <c r="EQ12" s="105">
        <v>13</v>
      </c>
      <c r="ER12" s="106">
        <f t="shared" si="69"/>
        <v>7.0859360521524897</v>
      </c>
      <c r="ES12" s="105">
        <v>16</v>
      </c>
      <c r="ET12" s="106">
        <f t="shared" si="70"/>
        <v>6.3190154973855073</v>
      </c>
      <c r="EU12" s="105">
        <v>2</v>
      </c>
      <c r="EV12" s="106">
        <f t="shared" si="71"/>
        <v>4.4618954131715149</v>
      </c>
      <c r="EW12" s="105">
        <v>13</v>
      </c>
      <c r="EX12" s="106">
        <f t="shared" si="72"/>
        <v>3.8574637472589752</v>
      </c>
      <c r="EY12" s="105">
        <v>18</v>
      </c>
      <c r="EZ12" s="106">
        <f t="shared" si="73"/>
        <v>17.87381089508073</v>
      </c>
      <c r="FA12" s="105">
        <v>8</v>
      </c>
      <c r="FB12" s="106">
        <f t="shared" si="74"/>
        <v>4.9957224126841391</v>
      </c>
      <c r="FC12" s="105">
        <v>0</v>
      </c>
      <c r="FD12" s="106">
        <f t="shared" si="75"/>
        <v>0</v>
      </c>
      <c r="FE12" s="105">
        <f t="shared" si="76"/>
        <v>570</v>
      </c>
      <c r="FF12" s="106">
        <f t="shared" si="75"/>
        <v>8.1676880814372961</v>
      </c>
      <c r="FG12" s="55">
        <f t="shared" si="77"/>
        <v>418</v>
      </c>
      <c r="FH12" s="106">
        <f t="shared" si="75"/>
        <v>7.9521334832190007</v>
      </c>
      <c r="FJ12" s="57" t="str">
        <f t="shared" si="78"/>
        <v>A42 False imprisonment</v>
      </c>
      <c r="FK12" s="58">
        <f t="shared" si="79"/>
        <v>18</v>
      </c>
      <c r="FL12" s="143">
        <f t="shared" si="88"/>
        <v>10.759243983789407</v>
      </c>
      <c r="FN12" s="58">
        <f t="shared" si="80"/>
        <v>418</v>
      </c>
      <c r="FO12" s="143">
        <f t="shared" si="81"/>
        <v>7.9521334832190007</v>
      </c>
      <c r="FQ12" s="65">
        <f t="shared" si="82"/>
        <v>35.30009281778424</v>
      </c>
      <c r="FS12" s="60"/>
      <c r="FT12" s="59" t="s">
        <v>37</v>
      </c>
      <c r="FU12" s="60">
        <f t="shared" si="83"/>
        <v>483.1243539616197</v>
      </c>
      <c r="FV12" s="60">
        <f t="shared" si="84"/>
        <v>483.12525396161971</v>
      </c>
      <c r="FW12" s="60">
        <f t="shared" si="85"/>
        <v>31</v>
      </c>
      <c r="FX12" s="48" t="str">
        <f t="shared" si="86"/>
        <v xml:space="preserve">Greater Dandenong </v>
      </c>
      <c r="FY12" s="48">
        <f t="shared" si="87"/>
        <v>913.93800284522217</v>
      </c>
      <c r="FZ12" s="60"/>
      <c r="GC12" s="59" t="s">
        <v>37</v>
      </c>
    </row>
    <row r="13" spans="1:192" ht="14.25" customHeight="1">
      <c r="A13" s="54">
        <v>10</v>
      </c>
      <c r="B13" s="104" t="s">
        <v>1789</v>
      </c>
      <c r="C13" s="105">
        <v>0</v>
      </c>
      <c r="D13" s="106">
        <f t="shared" si="0"/>
        <v>0</v>
      </c>
      <c r="E13" s="105">
        <v>0</v>
      </c>
      <c r="F13" s="106">
        <f t="shared" si="0"/>
        <v>0</v>
      </c>
      <c r="G13" s="105">
        <v>0</v>
      </c>
      <c r="H13" s="106">
        <f t="shared" si="1"/>
        <v>0</v>
      </c>
      <c r="I13" s="105">
        <v>0</v>
      </c>
      <c r="J13" s="106">
        <f t="shared" si="2"/>
        <v>0</v>
      </c>
      <c r="K13" s="105">
        <v>0</v>
      </c>
      <c r="L13" s="106">
        <f t="shared" si="3"/>
        <v>0</v>
      </c>
      <c r="M13" s="105">
        <v>0</v>
      </c>
      <c r="N13" s="106">
        <f t="shared" si="4"/>
        <v>0</v>
      </c>
      <c r="O13" s="105">
        <v>0</v>
      </c>
      <c r="P13" s="106">
        <f t="shared" si="5"/>
        <v>0</v>
      </c>
      <c r="Q13" s="105">
        <v>0</v>
      </c>
      <c r="R13" s="106">
        <f t="shared" si="6"/>
        <v>0</v>
      </c>
      <c r="S13" s="105">
        <v>0</v>
      </c>
      <c r="T13" s="106">
        <f t="shared" si="7"/>
        <v>0</v>
      </c>
      <c r="U13" s="105">
        <v>0</v>
      </c>
      <c r="V13" s="106">
        <f t="shared" si="8"/>
        <v>0</v>
      </c>
      <c r="W13" s="105">
        <v>0</v>
      </c>
      <c r="X13" s="106">
        <f t="shared" si="9"/>
        <v>0</v>
      </c>
      <c r="Y13" s="105">
        <v>0</v>
      </c>
      <c r="Z13" s="106">
        <f t="shared" si="10"/>
        <v>0</v>
      </c>
      <c r="AA13" s="105">
        <v>0</v>
      </c>
      <c r="AB13" s="106">
        <f t="shared" si="11"/>
        <v>0</v>
      </c>
      <c r="AC13" s="105"/>
      <c r="AD13" s="106">
        <v>0</v>
      </c>
      <c r="AE13" s="105">
        <v>0</v>
      </c>
      <c r="AF13" s="106">
        <f t="shared" si="12"/>
        <v>0</v>
      </c>
      <c r="AG13" s="105">
        <v>0</v>
      </c>
      <c r="AH13" s="106">
        <f t="shared" si="13"/>
        <v>0</v>
      </c>
      <c r="AI13" s="105">
        <v>0</v>
      </c>
      <c r="AJ13" s="106">
        <f t="shared" si="14"/>
        <v>0</v>
      </c>
      <c r="AK13" s="105">
        <v>0</v>
      </c>
      <c r="AL13" s="106">
        <f t="shared" si="15"/>
        <v>0</v>
      </c>
      <c r="AM13" s="105">
        <v>0</v>
      </c>
      <c r="AN13" s="106">
        <f t="shared" si="16"/>
        <v>0</v>
      </c>
      <c r="AO13" s="105">
        <v>0</v>
      </c>
      <c r="AP13" s="106">
        <f t="shared" si="17"/>
        <v>0</v>
      </c>
      <c r="AQ13" s="105">
        <v>0</v>
      </c>
      <c r="AR13" s="106">
        <f t="shared" si="18"/>
        <v>0</v>
      </c>
      <c r="AS13" s="105">
        <v>0</v>
      </c>
      <c r="AT13" s="106">
        <f t="shared" si="19"/>
        <v>0</v>
      </c>
      <c r="AU13" s="105">
        <v>0</v>
      </c>
      <c r="AV13" s="106">
        <f t="shared" si="20"/>
        <v>0</v>
      </c>
      <c r="AW13" s="105">
        <v>0</v>
      </c>
      <c r="AX13" s="106">
        <f t="shared" si="21"/>
        <v>0</v>
      </c>
      <c r="AY13" s="105">
        <v>0</v>
      </c>
      <c r="AZ13" s="106">
        <f t="shared" si="22"/>
        <v>0</v>
      </c>
      <c r="BA13" s="105">
        <v>0</v>
      </c>
      <c r="BB13" s="106">
        <f t="shared" si="23"/>
        <v>0</v>
      </c>
      <c r="BC13" s="105">
        <v>0</v>
      </c>
      <c r="BD13" s="106">
        <f t="shared" si="24"/>
        <v>0</v>
      </c>
      <c r="BE13" s="105">
        <v>0</v>
      </c>
      <c r="BF13" s="106">
        <f t="shared" si="25"/>
        <v>0</v>
      </c>
      <c r="BG13" s="105">
        <v>0</v>
      </c>
      <c r="BH13" s="106">
        <f t="shared" si="26"/>
        <v>0</v>
      </c>
      <c r="BI13" s="105">
        <v>0</v>
      </c>
      <c r="BJ13" s="106">
        <f t="shared" si="27"/>
        <v>0</v>
      </c>
      <c r="BK13" s="105">
        <v>0</v>
      </c>
      <c r="BL13" s="106">
        <f t="shared" si="28"/>
        <v>0</v>
      </c>
      <c r="BM13" s="105">
        <v>0</v>
      </c>
      <c r="BN13" s="106">
        <f t="shared" si="29"/>
        <v>0</v>
      </c>
      <c r="BO13" s="105">
        <v>0</v>
      </c>
      <c r="BP13" s="106">
        <f t="shared" si="30"/>
        <v>0</v>
      </c>
      <c r="BQ13" s="105">
        <v>0</v>
      </c>
      <c r="BR13" s="106">
        <f t="shared" si="31"/>
        <v>0</v>
      </c>
      <c r="BS13" s="105">
        <v>0</v>
      </c>
      <c r="BT13" s="106">
        <f t="shared" si="32"/>
        <v>0</v>
      </c>
      <c r="BU13" s="105">
        <v>0</v>
      </c>
      <c r="BV13" s="106">
        <f t="shared" si="33"/>
        <v>0</v>
      </c>
      <c r="BW13" s="105">
        <v>0</v>
      </c>
      <c r="BX13" s="106">
        <f t="shared" si="34"/>
        <v>0</v>
      </c>
      <c r="BY13" s="105">
        <v>0</v>
      </c>
      <c r="BZ13" s="106">
        <f t="shared" si="34"/>
        <v>0</v>
      </c>
      <c r="CA13" s="105">
        <v>0</v>
      </c>
      <c r="CB13" s="106">
        <f t="shared" si="35"/>
        <v>0</v>
      </c>
      <c r="CC13" s="105">
        <v>0</v>
      </c>
      <c r="CD13" s="106">
        <f t="shared" si="36"/>
        <v>0</v>
      </c>
      <c r="CE13" s="105">
        <v>0</v>
      </c>
      <c r="CF13" s="106">
        <f t="shared" si="37"/>
        <v>0</v>
      </c>
      <c r="CG13" s="105">
        <v>0</v>
      </c>
      <c r="CH13" s="106">
        <f t="shared" si="38"/>
        <v>0</v>
      </c>
      <c r="CI13" s="105">
        <v>0</v>
      </c>
      <c r="CJ13" s="106">
        <f t="shared" si="39"/>
        <v>0</v>
      </c>
      <c r="CK13" s="105">
        <v>0</v>
      </c>
      <c r="CL13" s="106">
        <f t="shared" si="40"/>
        <v>0</v>
      </c>
      <c r="CM13" s="105">
        <v>0</v>
      </c>
      <c r="CN13" s="106">
        <f t="shared" si="41"/>
        <v>0</v>
      </c>
      <c r="CO13" s="105">
        <v>0</v>
      </c>
      <c r="CP13" s="106">
        <f t="shared" si="42"/>
        <v>0</v>
      </c>
      <c r="CQ13" s="105">
        <v>0</v>
      </c>
      <c r="CR13" s="106">
        <f t="shared" si="43"/>
        <v>0</v>
      </c>
      <c r="CS13" s="105">
        <v>0</v>
      </c>
      <c r="CT13" s="106">
        <f t="shared" si="44"/>
        <v>0</v>
      </c>
      <c r="CU13" s="105">
        <v>0</v>
      </c>
      <c r="CV13" s="106">
        <f t="shared" si="45"/>
        <v>0</v>
      </c>
      <c r="CW13" s="105">
        <v>0</v>
      </c>
      <c r="CX13" s="106">
        <f t="shared" si="46"/>
        <v>0</v>
      </c>
      <c r="CY13" s="105">
        <v>0</v>
      </c>
      <c r="CZ13" s="106">
        <f t="shared" si="47"/>
        <v>0</v>
      </c>
      <c r="DA13" s="105">
        <v>0</v>
      </c>
      <c r="DB13" s="106">
        <f t="shared" si="48"/>
        <v>0</v>
      </c>
      <c r="DC13" s="105">
        <v>0</v>
      </c>
      <c r="DD13" s="106">
        <f t="shared" si="49"/>
        <v>0</v>
      </c>
      <c r="DE13" s="105">
        <v>0</v>
      </c>
      <c r="DF13" s="106">
        <f t="shared" si="50"/>
        <v>0</v>
      </c>
      <c r="DG13" s="105">
        <v>0</v>
      </c>
      <c r="DH13" s="106">
        <f t="shared" si="51"/>
        <v>0</v>
      </c>
      <c r="DI13" s="105">
        <v>0</v>
      </c>
      <c r="DJ13" s="106">
        <f t="shared" si="52"/>
        <v>0</v>
      </c>
      <c r="DK13" s="105">
        <v>0</v>
      </c>
      <c r="DL13" s="106">
        <f t="shared" si="53"/>
        <v>0</v>
      </c>
      <c r="DM13" s="105">
        <v>0</v>
      </c>
      <c r="DN13" s="106">
        <f t="shared" si="54"/>
        <v>0</v>
      </c>
      <c r="DO13" s="105">
        <v>0</v>
      </c>
      <c r="DP13" s="106">
        <f t="shared" si="55"/>
        <v>0</v>
      </c>
      <c r="DQ13" s="105">
        <v>0</v>
      </c>
      <c r="DR13" s="106">
        <f t="shared" si="56"/>
        <v>0</v>
      </c>
      <c r="DS13" s="105">
        <v>0</v>
      </c>
      <c r="DT13" s="106">
        <f t="shared" si="57"/>
        <v>0</v>
      </c>
      <c r="DU13" s="105">
        <v>0</v>
      </c>
      <c r="DV13" s="106">
        <f t="shared" si="58"/>
        <v>0</v>
      </c>
      <c r="DW13" s="105">
        <v>0</v>
      </c>
      <c r="DX13" s="106">
        <f t="shared" si="59"/>
        <v>0</v>
      </c>
      <c r="DY13" s="105">
        <v>0</v>
      </c>
      <c r="DZ13" s="106">
        <f t="shared" si="60"/>
        <v>0</v>
      </c>
      <c r="EA13" s="105">
        <v>0</v>
      </c>
      <c r="EB13" s="106">
        <f t="shared" si="61"/>
        <v>0</v>
      </c>
      <c r="EC13" s="105">
        <v>0</v>
      </c>
      <c r="ED13" s="106">
        <f t="shared" si="62"/>
        <v>0</v>
      </c>
      <c r="EE13" s="105">
        <v>0</v>
      </c>
      <c r="EF13" s="106">
        <f t="shared" si="63"/>
        <v>0</v>
      </c>
      <c r="EG13" s="105">
        <v>0</v>
      </c>
      <c r="EH13" s="106">
        <f t="shared" si="64"/>
        <v>0</v>
      </c>
      <c r="EI13" s="105">
        <v>0</v>
      </c>
      <c r="EJ13" s="106">
        <f t="shared" si="65"/>
        <v>0</v>
      </c>
      <c r="EK13" s="105">
        <v>0</v>
      </c>
      <c r="EL13" s="106">
        <f t="shared" si="66"/>
        <v>0</v>
      </c>
      <c r="EM13" s="105">
        <v>0</v>
      </c>
      <c r="EN13" s="106">
        <f t="shared" si="67"/>
        <v>0</v>
      </c>
      <c r="EO13" s="105">
        <v>0</v>
      </c>
      <c r="EP13" s="106">
        <f t="shared" si="68"/>
        <v>0</v>
      </c>
      <c r="EQ13" s="105">
        <v>0</v>
      </c>
      <c r="ER13" s="106">
        <f t="shared" si="69"/>
        <v>0</v>
      </c>
      <c r="ES13" s="105">
        <v>0</v>
      </c>
      <c r="ET13" s="106">
        <f t="shared" si="70"/>
        <v>0</v>
      </c>
      <c r="EU13" s="105">
        <v>0</v>
      </c>
      <c r="EV13" s="106">
        <f t="shared" si="71"/>
        <v>0</v>
      </c>
      <c r="EW13" s="105">
        <v>0</v>
      </c>
      <c r="EX13" s="106">
        <f t="shared" si="72"/>
        <v>0</v>
      </c>
      <c r="EY13" s="105">
        <v>0</v>
      </c>
      <c r="EZ13" s="106">
        <f t="shared" si="73"/>
        <v>0</v>
      </c>
      <c r="FA13" s="105">
        <v>0</v>
      </c>
      <c r="FB13" s="106">
        <f t="shared" si="74"/>
        <v>0</v>
      </c>
      <c r="FC13" s="105">
        <v>0</v>
      </c>
      <c r="FD13" s="106">
        <f t="shared" si="75"/>
        <v>0</v>
      </c>
      <c r="FE13" s="105">
        <f t="shared" si="76"/>
        <v>0</v>
      </c>
      <c r="FF13" s="106">
        <f t="shared" si="75"/>
        <v>0</v>
      </c>
      <c r="FG13" s="55">
        <f t="shared" si="77"/>
        <v>0</v>
      </c>
      <c r="FH13" s="106">
        <f t="shared" si="75"/>
        <v>0</v>
      </c>
      <c r="FJ13" s="57" t="str">
        <f t="shared" si="78"/>
        <v>A43 Slavery and sexual servitude offences</v>
      </c>
      <c r="FK13" s="58">
        <f t="shared" si="79"/>
        <v>0</v>
      </c>
      <c r="FL13" s="143">
        <f t="shared" si="88"/>
        <v>0</v>
      </c>
      <c r="FN13" s="58">
        <f t="shared" si="80"/>
        <v>0</v>
      </c>
      <c r="FO13" s="143">
        <f t="shared" si="81"/>
        <v>0</v>
      </c>
      <c r="FQ13" s="65" t="str">
        <f t="shared" si="82"/>
        <v/>
      </c>
      <c r="FS13" s="60"/>
      <c r="FT13" s="59" t="s">
        <v>38</v>
      </c>
      <c r="FU13" s="60">
        <f t="shared" si="83"/>
        <v>321.47038637005932</v>
      </c>
      <c r="FV13" s="60">
        <f t="shared" si="84"/>
        <v>321.47138637005929</v>
      </c>
      <c r="FW13" s="60">
        <f t="shared" si="85"/>
        <v>47</v>
      </c>
      <c r="FX13" s="48" t="str">
        <f t="shared" si="86"/>
        <v xml:space="preserve">Campaspe </v>
      </c>
      <c r="FY13" s="48">
        <f t="shared" si="87"/>
        <v>888.52776976908763</v>
      </c>
      <c r="FZ13" s="60"/>
      <c r="GC13" s="59" t="s">
        <v>38</v>
      </c>
    </row>
    <row r="14" spans="1:192" ht="14.25" customHeight="1">
      <c r="A14" s="54">
        <v>11</v>
      </c>
      <c r="B14" s="104" t="s">
        <v>1790</v>
      </c>
      <c r="C14" s="105">
        <v>0</v>
      </c>
      <c r="D14" s="106">
        <f t="shared" si="0"/>
        <v>0</v>
      </c>
      <c r="E14" s="105">
        <v>2</v>
      </c>
      <c r="F14" s="106">
        <f t="shared" si="0"/>
        <v>17.114495978093444</v>
      </c>
      <c r="G14" s="105">
        <v>51</v>
      </c>
      <c r="H14" s="106">
        <f t="shared" si="1"/>
        <v>42.131350681536553</v>
      </c>
      <c r="I14" s="105">
        <v>65</v>
      </c>
      <c r="J14" s="106">
        <f t="shared" si="2"/>
        <v>49.268178062775235</v>
      </c>
      <c r="K14" s="105">
        <v>4</v>
      </c>
      <c r="L14" s="106">
        <f t="shared" si="3"/>
        <v>9.1833689188878935</v>
      </c>
      <c r="M14" s="105">
        <v>17</v>
      </c>
      <c r="N14" s="106">
        <f t="shared" si="4"/>
        <v>27.461432840642924</v>
      </c>
      <c r="O14" s="105">
        <v>20</v>
      </c>
      <c r="P14" s="106">
        <f t="shared" si="5"/>
        <v>18.846943968035582</v>
      </c>
      <c r="Q14" s="105">
        <v>1</v>
      </c>
      <c r="R14" s="106">
        <f t="shared" si="6"/>
        <v>6.8329347454731808</v>
      </c>
      <c r="S14" s="105">
        <v>60</v>
      </c>
      <c r="T14" s="106">
        <f t="shared" si="7"/>
        <v>33.706350276392072</v>
      </c>
      <c r="U14" s="105">
        <v>152</v>
      </c>
      <c r="V14" s="106">
        <f t="shared" si="8"/>
        <v>76.708789212321861</v>
      </c>
      <c r="W14" s="105">
        <v>0</v>
      </c>
      <c r="X14" s="106">
        <f t="shared" si="9"/>
        <v>0</v>
      </c>
      <c r="Y14" s="105">
        <v>7</v>
      </c>
      <c r="Z14" s="106">
        <f t="shared" si="10"/>
        <v>18.347181086677327</v>
      </c>
      <c r="AA14" s="105">
        <v>43</v>
      </c>
      <c r="AB14" s="106">
        <f t="shared" si="11"/>
        <v>32.97975963124027</v>
      </c>
      <c r="AC14" s="105">
        <v>178</v>
      </c>
      <c r="AD14" s="106">
        <v>249</v>
      </c>
      <c r="AE14" s="105">
        <v>1</v>
      </c>
      <c r="AF14" s="106">
        <f t="shared" si="12"/>
        <v>7.2971395213076473</v>
      </c>
      <c r="AG14" s="105">
        <v>1</v>
      </c>
      <c r="AH14" s="106">
        <f t="shared" si="13"/>
        <v>4.4843049327354256</v>
      </c>
      <c r="AI14" s="105">
        <v>2</v>
      </c>
      <c r="AJ14" s="106">
        <f t="shared" si="14"/>
        <v>12.621481761958854</v>
      </c>
      <c r="AK14" s="105">
        <v>120</v>
      </c>
      <c r="AL14" s="106">
        <f t="shared" si="15"/>
        <v>75.017347761669882</v>
      </c>
      <c r="AM14" s="105">
        <v>9</v>
      </c>
      <c r="AN14" s="106">
        <f t="shared" si="16"/>
        <v>18.210513536481727</v>
      </c>
      <c r="AO14" s="105">
        <v>96</v>
      </c>
      <c r="AP14" s="106">
        <f t="shared" si="17"/>
        <v>66.383155274349136</v>
      </c>
      <c r="AQ14" s="105">
        <v>1</v>
      </c>
      <c r="AR14" s="106">
        <f t="shared" si="18"/>
        <v>9.6116878123798539</v>
      </c>
      <c r="AS14" s="105">
        <v>58</v>
      </c>
      <c r="AT14" s="106">
        <f t="shared" si="19"/>
        <v>36.012095096766977</v>
      </c>
      <c r="AU14" s="105">
        <v>7</v>
      </c>
      <c r="AV14" s="106">
        <f t="shared" si="20"/>
        <v>34.987754285999898</v>
      </c>
      <c r="AW14" s="105">
        <v>0</v>
      </c>
      <c r="AX14" s="106">
        <f t="shared" si="21"/>
        <v>0</v>
      </c>
      <c r="AY14" s="105">
        <v>41</v>
      </c>
      <c r="AZ14" s="106">
        <f t="shared" si="22"/>
        <v>32.590119629585473</v>
      </c>
      <c r="BA14" s="105">
        <v>185</v>
      </c>
      <c r="BB14" s="106">
        <f t="shared" si="23"/>
        <v>110.58111872228</v>
      </c>
      <c r="BC14" s="105">
        <v>88</v>
      </c>
      <c r="BD14" s="106">
        <f t="shared" si="24"/>
        <v>30.390413206015921</v>
      </c>
      <c r="BE14" s="105">
        <v>31</v>
      </c>
      <c r="BF14" s="106">
        <f t="shared" si="25"/>
        <v>44.365572315882879</v>
      </c>
      <c r="BG14" s="105">
        <v>2</v>
      </c>
      <c r="BH14" s="106">
        <f t="shared" si="26"/>
        <v>11.887779362815026</v>
      </c>
      <c r="BI14" s="105">
        <v>0</v>
      </c>
      <c r="BJ14" s="106">
        <f t="shared" si="27"/>
        <v>0</v>
      </c>
      <c r="BK14" s="105">
        <v>39</v>
      </c>
      <c r="BL14" s="106">
        <f t="shared" si="28"/>
        <v>40.780901989898886</v>
      </c>
      <c r="BM14" s="105">
        <v>6</v>
      </c>
      <c r="BN14" s="106">
        <f t="shared" si="29"/>
        <v>29.446407538280326</v>
      </c>
      <c r="BO14" s="105">
        <v>125</v>
      </c>
      <c r="BP14" s="106">
        <f t="shared" si="30"/>
        <v>46.005101045603936</v>
      </c>
      <c r="BQ14" s="105">
        <v>0</v>
      </c>
      <c r="BR14" s="106">
        <f t="shared" si="31"/>
        <v>0</v>
      </c>
      <c r="BS14" s="105">
        <v>71</v>
      </c>
      <c r="BT14" s="106">
        <f t="shared" si="32"/>
        <v>42.637264969583413</v>
      </c>
      <c r="BU14" s="105">
        <v>66</v>
      </c>
      <c r="BV14" s="106">
        <f t="shared" si="33"/>
        <v>40.415916522761506</v>
      </c>
      <c r="BW14" s="105">
        <v>52</v>
      </c>
      <c r="BX14" s="106">
        <f t="shared" si="34"/>
        <v>65.952184666117063</v>
      </c>
      <c r="BY14" s="105">
        <v>0</v>
      </c>
      <c r="BZ14" s="106">
        <f t="shared" si="34"/>
        <v>0</v>
      </c>
      <c r="CA14" s="105">
        <v>7</v>
      </c>
      <c r="CB14" s="106">
        <f t="shared" si="35"/>
        <v>13.026163980795713</v>
      </c>
      <c r="CC14" s="105">
        <v>37</v>
      </c>
      <c r="CD14" s="106">
        <f t="shared" si="36"/>
        <v>28.081146925114414</v>
      </c>
      <c r="CE14" s="105">
        <v>0</v>
      </c>
      <c r="CF14" s="106">
        <f t="shared" si="37"/>
        <v>0</v>
      </c>
      <c r="CG14" s="105">
        <v>102</v>
      </c>
      <c r="CH14" s="106">
        <f t="shared" si="38"/>
        <v>108.22166343062672</v>
      </c>
      <c r="CI14" s="105">
        <v>60</v>
      </c>
      <c r="CJ14" s="106">
        <f t="shared" si="39"/>
        <v>50.270623523300429</v>
      </c>
      <c r="CK14" s="105">
        <v>332</v>
      </c>
      <c r="CL14" s="106">
        <f t="shared" si="40"/>
        <v>175.30797704099143</v>
      </c>
      <c r="CM14" s="105">
        <v>128</v>
      </c>
      <c r="CN14" s="106">
        <f t="shared" si="41"/>
        <v>58.262060929370911</v>
      </c>
      <c r="CO14" s="105">
        <v>16</v>
      </c>
      <c r="CP14" s="106">
        <f t="shared" si="42"/>
        <v>27.765244854753064</v>
      </c>
      <c r="CQ14" s="105">
        <v>11</v>
      </c>
      <c r="CR14" s="106">
        <f t="shared" si="43"/>
        <v>19.509080590238366</v>
      </c>
      <c r="CS14" s="105">
        <v>2</v>
      </c>
      <c r="CT14" s="106">
        <f t="shared" si="44"/>
        <v>6.4859255415747823</v>
      </c>
      <c r="CU14" s="105">
        <v>117</v>
      </c>
      <c r="CV14" s="106">
        <f t="shared" si="45"/>
        <v>55.909169103733021</v>
      </c>
      <c r="CW14" s="105">
        <v>48</v>
      </c>
      <c r="CX14" s="106">
        <f t="shared" si="46"/>
        <v>36.999352511331054</v>
      </c>
      <c r="CY14" s="105">
        <v>8</v>
      </c>
      <c r="CZ14" s="106">
        <f t="shared" si="47"/>
        <v>20.093434470286834</v>
      </c>
      <c r="DA14" s="105">
        <v>68</v>
      </c>
      <c r="DB14" s="106">
        <f t="shared" si="48"/>
        <v>36.454480148391177</v>
      </c>
      <c r="DC14" s="105">
        <v>42</v>
      </c>
      <c r="DD14" s="106">
        <f t="shared" si="49"/>
        <v>24.496937882764655</v>
      </c>
      <c r="DE14" s="105">
        <v>9</v>
      </c>
      <c r="DF14" s="106">
        <f t="shared" si="50"/>
        <v>43.271311120726956</v>
      </c>
      <c r="DG14" s="105">
        <v>1</v>
      </c>
      <c r="DH14" s="106">
        <f t="shared" si="51"/>
        <v>5.6442964384489471</v>
      </c>
      <c r="DI14" s="105">
        <v>1</v>
      </c>
      <c r="DJ14" s="106">
        <f t="shared" si="52"/>
        <v>6.4090239056591676</v>
      </c>
      <c r="DK14" s="105">
        <v>13</v>
      </c>
      <c r="DL14" s="106">
        <f t="shared" si="53"/>
        <v>20.410406167082726</v>
      </c>
      <c r="DM14" s="105">
        <v>5</v>
      </c>
      <c r="DN14" s="106">
        <f t="shared" si="54"/>
        <v>42.344173441734419</v>
      </c>
      <c r="DO14" s="105">
        <v>74</v>
      </c>
      <c r="DP14" s="106">
        <f t="shared" si="55"/>
        <v>65.679113154461291</v>
      </c>
      <c r="DQ14" s="105">
        <v>1</v>
      </c>
      <c r="DR14" s="106">
        <f t="shared" si="56"/>
        <v>12.565971349585322</v>
      </c>
      <c r="DS14" s="105">
        <v>0</v>
      </c>
      <c r="DT14" s="106">
        <f t="shared" si="57"/>
        <v>0</v>
      </c>
      <c r="DU14" s="105">
        <v>5</v>
      </c>
      <c r="DV14" s="106">
        <f t="shared" si="58"/>
        <v>16.117593965572819</v>
      </c>
      <c r="DW14" s="105">
        <v>0</v>
      </c>
      <c r="DX14" s="106">
        <f t="shared" si="59"/>
        <v>0</v>
      </c>
      <c r="DY14" s="105">
        <v>75</v>
      </c>
      <c r="DZ14" s="106">
        <f t="shared" si="60"/>
        <v>65.767551167154807</v>
      </c>
      <c r="EA14" s="105">
        <v>1</v>
      </c>
      <c r="EB14" s="106">
        <f t="shared" si="61"/>
        <v>8.5186131697759606</v>
      </c>
      <c r="EC14" s="105">
        <v>3</v>
      </c>
      <c r="ED14" s="106">
        <f t="shared" si="62"/>
        <v>7.5135243438188732</v>
      </c>
      <c r="EE14" s="105">
        <v>4</v>
      </c>
      <c r="EF14" s="106">
        <f t="shared" si="63"/>
        <v>18.962738219398883</v>
      </c>
      <c r="EG14" s="105">
        <v>2</v>
      </c>
      <c r="EH14" s="106">
        <f t="shared" si="64"/>
        <v>32.066698733365399</v>
      </c>
      <c r="EI14" s="105">
        <v>9</v>
      </c>
      <c r="EJ14" s="106">
        <f t="shared" si="65"/>
        <v>29.83194670025523</v>
      </c>
      <c r="EK14" s="105">
        <v>4</v>
      </c>
      <c r="EL14" s="106">
        <f t="shared" si="66"/>
        <v>11.065006915629322</v>
      </c>
      <c r="EM14" s="105">
        <v>8</v>
      </c>
      <c r="EN14" s="106">
        <f t="shared" si="67"/>
        <v>17.192100229944341</v>
      </c>
      <c r="EO14" s="105">
        <v>0</v>
      </c>
      <c r="EP14" s="106">
        <f t="shared" si="68"/>
        <v>0</v>
      </c>
      <c r="EQ14" s="105">
        <v>67</v>
      </c>
      <c r="ER14" s="106">
        <f t="shared" si="69"/>
        <v>36.519824268785911</v>
      </c>
      <c r="ES14" s="105">
        <v>86</v>
      </c>
      <c r="ET14" s="106">
        <f t="shared" si="70"/>
        <v>33.9647082984471</v>
      </c>
      <c r="EU14" s="105">
        <v>15</v>
      </c>
      <c r="EV14" s="106">
        <f t="shared" si="71"/>
        <v>33.464215598786367</v>
      </c>
      <c r="EW14" s="105">
        <v>171</v>
      </c>
      <c r="EX14" s="106">
        <f t="shared" si="72"/>
        <v>50.740484675483444</v>
      </c>
      <c r="EY14" s="105">
        <v>134</v>
      </c>
      <c r="EZ14" s="106">
        <f t="shared" si="73"/>
        <v>133.06059221893432</v>
      </c>
      <c r="FA14" s="105">
        <v>33</v>
      </c>
      <c r="FB14" s="106">
        <f t="shared" si="74"/>
        <v>20.607354952322073</v>
      </c>
      <c r="FC14" s="105">
        <v>0</v>
      </c>
      <c r="FD14" s="106">
        <f t="shared" si="75"/>
        <v>0</v>
      </c>
      <c r="FE14" s="105">
        <f t="shared" si="76"/>
        <v>3300</v>
      </c>
      <c r="FF14" s="106">
        <f t="shared" si="75"/>
        <v>47.28661520832118</v>
      </c>
      <c r="FG14" s="55">
        <f t="shared" si="77"/>
        <v>2865</v>
      </c>
      <c r="FH14" s="106">
        <f t="shared" si="75"/>
        <v>54.504455572780955</v>
      </c>
      <c r="FJ14" s="57" t="str">
        <f t="shared" si="78"/>
        <v>A51 Aggravated robbery</v>
      </c>
      <c r="FK14" s="58">
        <f t="shared" si="79"/>
        <v>185</v>
      </c>
      <c r="FL14" s="143">
        <f t="shared" si="88"/>
        <v>110.58111872228</v>
      </c>
      <c r="FN14" s="58">
        <f t="shared" si="80"/>
        <v>2865</v>
      </c>
      <c r="FO14" s="143">
        <f t="shared" si="81"/>
        <v>54.504455572780955</v>
      </c>
      <c r="FQ14" s="65">
        <f t="shared" si="82"/>
        <v>102.88454872211076</v>
      </c>
      <c r="FS14" s="60"/>
      <c r="FT14" s="59" t="s">
        <v>39</v>
      </c>
      <c r="FU14" s="60">
        <f t="shared" si="83"/>
        <v>134.31833445265281</v>
      </c>
      <c r="FV14" s="60">
        <f t="shared" si="84"/>
        <v>134.31943445265281</v>
      </c>
      <c r="FW14" s="60">
        <f t="shared" si="85"/>
        <v>66</v>
      </c>
      <c r="FX14" s="48" t="str">
        <f t="shared" si="86"/>
        <v xml:space="preserve">Mildura </v>
      </c>
      <c r="FY14" s="48">
        <f t="shared" si="87"/>
        <v>878.07586853156567</v>
      </c>
      <c r="FZ14" s="60"/>
      <c r="GC14" s="59" t="s">
        <v>39</v>
      </c>
    </row>
    <row r="15" spans="1:192" ht="14.25" customHeight="1">
      <c r="A15" s="54">
        <v>12</v>
      </c>
      <c r="B15" s="104" t="s">
        <v>1791</v>
      </c>
      <c r="C15" s="105">
        <v>0</v>
      </c>
      <c r="D15" s="106">
        <f t="shared" si="0"/>
        <v>0</v>
      </c>
      <c r="E15" s="105">
        <v>0</v>
      </c>
      <c r="F15" s="106">
        <f t="shared" si="0"/>
        <v>0</v>
      </c>
      <c r="G15" s="105">
        <v>3</v>
      </c>
      <c r="H15" s="106">
        <f t="shared" si="1"/>
        <v>2.4783147459727384</v>
      </c>
      <c r="I15" s="105">
        <v>8</v>
      </c>
      <c r="J15" s="106">
        <f t="shared" si="2"/>
        <v>6.0637757615723373</v>
      </c>
      <c r="K15" s="105">
        <v>3</v>
      </c>
      <c r="L15" s="106">
        <f t="shared" si="3"/>
        <v>6.887526689165921</v>
      </c>
      <c r="M15" s="105">
        <v>1</v>
      </c>
      <c r="N15" s="106">
        <f t="shared" si="4"/>
        <v>1.61537840239076</v>
      </c>
      <c r="O15" s="105">
        <v>6</v>
      </c>
      <c r="P15" s="106">
        <f t="shared" si="5"/>
        <v>5.6540831904106748</v>
      </c>
      <c r="Q15" s="105">
        <v>0</v>
      </c>
      <c r="R15" s="106">
        <f t="shared" si="6"/>
        <v>0</v>
      </c>
      <c r="S15" s="105">
        <v>9</v>
      </c>
      <c r="T15" s="106">
        <f t="shared" si="7"/>
        <v>5.0559525414588107</v>
      </c>
      <c r="U15" s="105">
        <v>13</v>
      </c>
      <c r="V15" s="106">
        <f t="shared" si="8"/>
        <v>6.5606201300012108</v>
      </c>
      <c r="W15" s="105">
        <v>0</v>
      </c>
      <c r="X15" s="106">
        <f t="shared" si="9"/>
        <v>0</v>
      </c>
      <c r="Y15" s="105">
        <v>0</v>
      </c>
      <c r="Z15" s="106">
        <f t="shared" si="10"/>
        <v>0</v>
      </c>
      <c r="AA15" s="105">
        <v>7</v>
      </c>
      <c r="AB15" s="106">
        <f t="shared" si="11"/>
        <v>5.3687980795042298</v>
      </c>
      <c r="AC15" s="105">
        <v>18</v>
      </c>
      <c r="AD15" s="106">
        <v>26</v>
      </c>
      <c r="AE15" s="105">
        <v>0</v>
      </c>
      <c r="AF15" s="106">
        <f t="shared" si="12"/>
        <v>0</v>
      </c>
      <c r="AG15" s="105">
        <v>0</v>
      </c>
      <c r="AH15" s="106">
        <f t="shared" si="13"/>
        <v>0</v>
      </c>
      <c r="AI15" s="105">
        <v>0</v>
      </c>
      <c r="AJ15" s="106">
        <f t="shared" si="14"/>
        <v>0</v>
      </c>
      <c r="AK15" s="105">
        <v>18</v>
      </c>
      <c r="AL15" s="106">
        <f t="shared" si="15"/>
        <v>11.252602164250483</v>
      </c>
      <c r="AM15" s="105">
        <v>0</v>
      </c>
      <c r="AN15" s="106">
        <f t="shared" si="16"/>
        <v>0</v>
      </c>
      <c r="AO15" s="105">
        <v>15</v>
      </c>
      <c r="AP15" s="106">
        <f t="shared" si="17"/>
        <v>10.372368011617052</v>
      </c>
      <c r="AQ15" s="105">
        <v>0</v>
      </c>
      <c r="AR15" s="106">
        <f t="shared" si="18"/>
        <v>0</v>
      </c>
      <c r="AS15" s="105">
        <v>5</v>
      </c>
      <c r="AT15" s="106">
        <f t="shared" si="19"/>
        <v>3.1044909566178434</v>
      </c>
      <c r="AU15" s="105">
        <v>0</v>
      </c>
      <c r="AV15" s="106">
        <f t="shared" si="20"/>
        <v>0</v>
      </c>
      <c r="AW15" s="105">
        <v>0</v>
      </c>
      <c r="AX15" s="106">
        <f t="shared" si="21"/>
        <v>0</v>
      </c>
      <c r="AY15" s="105">
        <v>8</v>
      </c>
      <c r="AZ15" s="106">
        <f t="shared" si="22"/>
        <v>6.3590477326020434</v>
      </c>
      <c r="BA15" s="105">
        <v>28</v>
      </c>
      <c r="BB15" s="106">
        <f t="shared" si="23"/>
        <v>16.736601752561295</v>
      </c>
      <c r="BC15" s="105">
        <v>7</v>
      </c>
      <c r="BD15" s="106">
        <f t="shared" si="24"/>
        <v>2.4174192322967212</v>
      </c>
      <c r="BE15" s="105">
        <v>1</v>
      </c>
      <c r="BF15" s="106">
        <f t="shared" si="25"/>
        <v>1.431147494060738</v>
      </c>
      <c r="BG15" s="105">
        <v>0</v>
      </c>
      <c r="BH15" s="106">
        <f t="shared" si="26"/>
        <v>0</v>
      </c>
      <c r="BI15" s="105">
        <v>0</v>
      </c>
      <c r="BJ15" s="106">
        <f t="shared" si="27"/>
        <v>0</v>
      </c>
      <c r="BK15" s="105">
        <v>6</v>
      </c>
      <c r="BL15" s="106">
        <f t="shared" si="28"/>
        <v>6.2739849215229055</v>
      </c>
      <c r="BM15" s="105">
        <v>3</v>
      </c>
      <c r="BN15" s="106">
        <f t="shared" si="29"/>
        <v>14.723203769140163</v>
      </c>
      <c r="BO15" s="105">
        <v>12</v>
      </c>
      <c r="BP15" s="106">
        <f t="shared" si="30"/>
        <v>4.4164897003779782</v>
      </c>
      <c r="BQ15" s="105">
        <v>0</v>
      </c>
      <c r="BR15" s="106">
        <f t="shared" si="31"/>
        <v>0</v>
      </c>
      <c r="BS15" s="105">
        <v>6</v>
      </c>
      <c r="BT15" s="106">
        <f t="shared" si="32"/>
        <v>3.6031491523591619</v>
      </c>
      <c r="BU15" s="105">
        <v>11</v>
      </c>
      <c r="BV15" s="106">
        <f t="shared" si="33"/>
        <v>6.7359860871269186</v>
      </c>
      <c r="BW15" s="105">
        <v>8</v>
      </c>
      <c r="BX15" s="106">
        <f t="shared" si="34"/>
        <v>10.146489948633395</v>
      </c>
      <c r="BY15" s="105">
        <v>0</v>
      </c>
      <c r="BZ15" s="106">
        <f t="shared" si="34"/>
        <v>0</v>
      </c>
      <c r="CA15" s="105">
        <v>0</v>
      </c>
      <c r="CB15" s="106">
        <f t="shared" si="35"/>
        <v>0</v>
      </c>
      <c r="CC15" s="105">
        <v>2</v>
      </c>
      <c r="CD15" s="106">
        <f t="shared" si="36"/>
        <v>1.5178998337899683</v>
      </c>
      <c r="CE15" s="105">
        <v>0</v>
      </c>
      <c r="CF15" s="106">
        <f t="shared" si="37"/>
        <v>0</v>
      </c>
      <c r="CG15" s="105">
        <v>11</v>
      </c>
      <c r="CH15" s="106">
        <f t="shared" si="38"/>
        <v>11.670963703302883</v>
      </c>
      <c r="CI15" s="105">
        <v>10</v>
      </c>
      <c r="CJ15" s="106">
        <f t="shared" si="39"/>
        <v>8.3784372538834067</v>
      </c>
      <c r="CK15" s="105">
        <v>74</v>
      </c>
      <c r="CL15" s="106">
        <f t="shared" si="40"/>
        <v>39.074669581425802</v>
      </c>
      <c r="CM15" s="105">
        <v>13</v>
      </c>
      <c r="CN15" s="106">
        <f t="shared" si="41"/>
        <v>5.9172405631392326</v>
      </c>
      <c r="CO15" s="105">
        <v>2</v>
      </c>
      <c r="CP15" s="106">
        <f t="shared" si="42"/>
        <v>3.470655606844133</v>
      </c>
      <c r="CQ15" s="105">
        <v>1</v>
      </c>
      <c r="CR15" s="106">
        <f t="shared" si="43"/>
        <v>1.7735527809307605</v>
      </c>
      <c r="CS15" s="105">
        <v>0</v>
      </c>
      <c r="CT15" s="106">
        <f t="shared" si="44"/>
        <v>0</v>
      </c>
      <c r="CU15" s="105">
        <v>10</v>
      </c>
      <c r="CV15" s="106">
        <f t="shared" si="45"/>
        <v>4.7785614618575218</v>
      </c>
      <c r="CW15" s="105">
        <v>5</v>
      </c>
      <c r="CX15" s="106">
        <f t="shared" si="46"/>
        <v>3.8540992199303181</v>
      </c>
      <c r="CY15" s="105">
        <v>2</v>
      </c>
      <c r="CZ15" s="106">
        <f t="shared" si="47"/>
        <v>5.0233586175717084</v>
      </c>
      <c r="DA15" s="105">
        <v>5</v>
      </c>
      <c r="DB15" s="106">
        <f t="shared" si="48"/>
        <v>2.6804764814993511</v>
      </c>
      <c r="DC15" s="105">
        <v>4</v>
      </c>
      <c r="DD15" s="106">
        <f t="shared" si="49"/>
        <v>2.3330417031204433</v>
      </c>
      <c r="DE15" s="105">
        <v>0</v>
      </c>
      <c r="DF15" s="106">
        <f t="shared" si="50"/>
        <v>0</v>
      </c>
      <c r="DG15" s="105">
        <v>0</v>
      </c>
      <c r="DH15" s="106">
        <f t="shared" si="51"/>
        <v>0</v>
      </c>
      <c r="DI15" s="105">
        <v>0</v>
      </c>
      <c r="DJ15" s="106">
        <f t="shared" si="52"/>
        <v>0</v>
      </c>
      <c r="DK15" s="105">
        <v>9</v>
      </c>
      <c r="DL15" s="106">
        <f t="shared" si="53"/>
        <v>14.130281192595731</v>
      </c>
      <c r="DM15" s="105">
        <v>1</v>
      </c>
      <c r="DN15" s="106">
        <f t="shared" si="54"/>
        <v>8.4688346883468828</v>
      </c>
      <c r="DO15" s="105">
        <v>5</v>
      </c>
      <c r="DP15" s="106">
        <f t="shared" si="55"/>
        <v>4.4377779158419797</v>
      </c>
      <c r="DQ15" s="105">
        <v>0</v>
      </c>
      <c r="DR15" s="106">
        <f t="shared" si="56"/>
        <v>0</v>
      </c>
      <c r="DS15" s="105">
        <v>0</v>
      </c>
      <c r="DT15" s="106">
        <f t="shared" si="57"/>
        <v>0</v>
      </c>
      <c r="DU15" s="105">
        <v>0</v>
      </c>
      <c r="DV15" s="106">
        <f t="shared" si="58"/>
        <v>0</v>
      </c>
      <c r="DW15" s="105">
        <v>0</v>
      </c>
      <c r="DX15" s="106">
        <f t="shared" si="59"/>
        <v>0</v>
      </c>
      <c r="DY15" s="105">
        <v>10</v>
      </c>
      <c r="DZ15" s="106">
        <f t="shared" si="60"/>
        <v>8.7690068222873077</v>
      </c>
      <c r="EA15" s="105">
        <v>0</v>
      </c>
      <c r="EB15" s="106">
        <f t="shared" si="61"/>
        <v>0</v>
      </c>
      <c r="EC15" s="105">
        <v>1</v>
      </c>
      <c r="ED15" s="106">
        <f t="shared" si="62"/>
        <v>2.5045081146062915</v>
      </c>
      <c r="EE15" s="105">
        <v>0</v>
      </c>
      <c r="EF15" s="106">
        <f t="shared" si="63"/>
        <v>0</v>
      </c>
      <c r="EG15" s="105">
        <v>0</v>
      </c>
      <c r="EH15" s="106">
        <f t="shared" si="64"/>
        <v>0</v>
      </c>
      <c r="EI15" s="105">
        <v>2</v>
      </c>
      <c r="EJ15" s="106">
        <f t="shared" si="65"/>
        <v>6.6293214889456067</v>
      </c>
      <c r="EK15" s="105">
        <v>2</v>
      </c>
      <c r="EL15" s="106">
        <f t="shared" si="66"/>
        <v>5.532503457814661</v>
      </c>
      <c r="EM15" s="105">
        <v>1</v>
      </c>
      <c r="EN15" s="106">
        <f t="shared" si="67"/>
        <v>2.1490125287430426</v>
      </c>
      <c r="EO15" s="105">
        <v>0</v>
      </c>
      <c r="EP15" s="106">
        <f t="shared" si="68"/>
        <v>0</v>
      </c>
      <c r="EQ15" s="105">
        <v>11</v>
      </c>
      <c r="ER15" s="106">
        <f t="shared" si="69"/>
        <v>5.9957920441290291</v>
      </c>
      <c r="ES15" s="105">
        <v>12</v>
      </c>
      <c r="ET15" s="106">
        <f t="shared" si="70"/>
        <v>4.7392616230391305</v>
      </c>
      <c r="EU15" s="105">
        <v>0</v>
      </c>
      <c r="EV15" s="106">
        <f t="shared" si="71"/>
        <v>0</v>
      </c>
      <c r="EW15" s="105">
        <v>24</v>
      </c>
      <c r="EX15" s="106">
        <f t="shared" si="72"/>
        <v>7.1214715334011842</v>
      </c>
      <c r="EY15" s="105">
        <v>14</v>
      </c>
      <c r="EZ15" s="106">
        <f t="shared" si="73"/>
        <v>13.901852918396122</v>
      </c>
      <c r="FA15" s="105">
        <v>10</v>
      </c>
      <c r="FB15" s="106">
        <f t="shared" si="74"/>
        <v>6.2446530158551736</v>
      </c>
      <c r="FC15" s="105">
        <v>0</v>
      </c>
      <c r="FD15" s="106">
        <f t="shared" si="75"/>
        <v>0</v>
      </c>
      <c r="FE15" s="105">
        <f t="shared" si="76"/>
        <v>437</v>
      </c>
      <c r="FF15" s="106">
        <f t="shared" si="75"/>
        <v>6.2618941957685923</v>
      </c>
      <c r="FG15" s="55">
        <f t="shared" si="77"/>
        <v>391</v>
      </c>
      <c r="FH15" s="106">
        <f t="shared" si="75"/>
        <v>7.4384789280828452</v>
      </c>
      <c r="FJ15" s="57" t="str">
        <f t="shared" si="78"/>
        <v>A52 Non-Aggravated robbery</v>
      </c>
      <c r="FK15" s="58">
        <f t="shared" si="79"/>
        <v>28</v>
      </c>
      <c r="FL15" s="143">
        <f t="shared" si="88"/>
        <v>16.736601752561295</v>
      </c>
      <c r="FN15" s="58">
        <f t="shared" si="80"/>
        <v>391</v>
      </c>
      <c r="FO15" s="143">
        <f t="shared" si="81"/>
        <v>7.4384789280828452</v>
      </c>
      <c r="FQ15" s="65">
        <f t="shared" si="82"/>
        <v>125.00032485640047</v>
      </c>
      <c r="FS15" s="60"/>
      <c r="FT15" s="59" t="s">
        <v>40</v>
      </c>
      <c r="FU15" s="60">
        <f t="shared" si="83"/>
        <v>888.52776976908763</v>
      </c>
      <c r="FV15" s="60">
        <f t="shared" si="84"/>
        <v>888.52896976908767</v>
      </c>
      <c r="FW15" s="60">
        <f t="shared" si="85"/>
        <v>10</v>
      </c>
      <c r="FX15" s="48" t="str">
        <f t="shared" si="86"/>
        <v xml:space="preserve">Warrnambool </v>
      </c>
      <c r="FY15" s="48">
        <f t="shared" si="87"/>
        <v>868.60304287690178</v>
      </c>
      <c r="FZ15" s="60"/>
      <c r="GC15" s="59" t="s">
        <v>40</v>
      </c>
    </row>
    <row r="16" spans="1:192" ht="14.25" customHeight="1">
      <c r="A16" s="54">
        <v>13</v>
      </c>
      <c r="B16" s="104" t="s">
        <v>1792</v>
      </c>
      <c r="C16" s="105">
        <v>0</v>
      </c>
      <c r="D16" s="106">
        <f t="shared" si="0"/>
        <v>0</v>
      </c>
      <c r="E16" s="105">
        <v>2</v>
      </c>
      <c r="F16" s="106">
        <f t="shared" si="0"/>
        <v>17.114495978093444</v>
      </c>
      <c r="G16" s="105">
        <v>8</v>
      </c>
      <c r="H16" s="106">
        <f t="shared" si="1"/>
        <v>6.608839322593969</v>
      </c>
      <c r="I16" s="105">
        <v>10</v>
      </c>
      <c r="J16" s="106">
        <f t="shared" si="2"/>
        <v>7.5797197019654217</v>
      </c>
      <c r="K16" s="105">
        <v>2</v>
      </c>
      <c r="L16" s="106">
        <f t="shared" si="3"/>
        <v>4.5916844594439468</v>
      </c>
      <c r="M16" s="105">
        <v>18</v>
      </c>
      <c r="N16" s="106">
        <f t="shared" si="4"/>
        <v>29.076811243033681</v>
      </c>
      <c r="O16" s="105">
        <v>5</v>
      </c>
      <c r="P16" s="106">
        <f t="shared" si="5"/>
        <v>4.7117359920088955</v>
      </c>
      <c r="Q16" s="105">
        <v>0</v>
      </c>
      <c r="R16" s="106">
        <f t="shared" si="6"/>
        <v>0</v>
      </c>
      <c r="S16" s="105">
        <v>5</v>
      </c>
      <c r="T16" s="106">
        <f t="shared" si="7"/>
        <v>2.8088625230326727</v>
      </c>
      <c r="U16" s="105">
        <v>11</v>
      </c>
      <c r="V16" s="106">
        <f t="shared" si="8"/>
        <v>5.5512939561548711</v>
      </c>
      <c r="W16" s="105">
        <v>0</v>
      </c>
      <c r="X16" s="106">
        <f t="shared" si="9"/>
        <v>0</v>
      </c>
      <c r="Y16" s="105">
        <v>2</v>
      </c>
      <c r="Z16" s="106">
        <f t="shared" si="10"/>
        <v>5.2420517390506642</v>
      </c>
      <c r="AA16" s="105">
        <v>3</v>
      </c>
      <c r="AB16" s="106">
        <f t="shared" si="11"/>
        <v>2.3009134626446697</v>
      </c>
      <c r="AC16" s="105">
        <v>15</v>
      </c>
      <c r="AD16" s="106">
        <v>26</v>
      </c>
      <c r="AE16" s="105">
        <v>0</v>
      </c>
      <c r="AF16" s="106">
        <f t="shared" si="12"/>
        <v>0</v>
      </c>
      <c r="AG16" s="105">
        <v>0</v>
      </c>
      <c r="AH16" s="106">
        <f t="shared" si="13"/>
        <v>0</v>
      </c>
      <c r="AI16" s="105">
        <v>0</v>
      </c>
      <c r="AJ16" s="106">
        <f t="shared" si="14"/>
        <v>0</v>
      </c>
      <c r="AK16" s="105">
        <v>6</v>
      </c>
      <c r="AL16" s="106">
        <f t="shared" si="15"/>
        <v>3.7508673880834942</v>
      </c>
      <c r="AM16" s="105">
        <v>5</v>
      </c>
      <c r="AN16" s="106">
        <f t="shared" si="16"/>
        <v>10.11695196471207</v>
      </c>
      <c r="AO16" s="105">
        <v>5</v>
      </c>
      <c r="AP16" s="106">
        <f t="shared" si="17"/>
        <v>3.457456003872351</v>
      </c>
      <c r="AQ16" s="105">
        <v>2</v>
      </c>
      <c r="AR16" s="106">
        <f t="shared" si="18"/>
        <v>19.223375624759708</v>
      </c>
      <c r="AS16" s="105">
        <v>10</v>
      </c>
      <c r="AT16" s="106">
        <f t="shared" si="19"/>
        <v>6.2089819132356867</v>
      </c>
      <c r="AU16" s="105">
        <v>1</v>
      </c>
      <c r="AV16" s="106">
        <f t="shared" si="20"/>
        <v>4.9982506122857</v>
      </c>
      <c r="AW16" s="105">
        <v>0</v>
      </c>
      <c r="AX16" s="106">
        <f t="shared" si="21"/>
        <v>0</v>
      </c>
      <c r="AY16" s="105">
        <v>3</v>
      </c>
      <c r="AZ16" s="106">
        <f t="shared" si="22"/>
        <v>2.3846428997257663</v>
      </c>
      <c r="BA16" s="105">
        <v>9</v>
      </c>
      <c r="BB16" s="106">
        <f t="shared" si="23"/>
        <v>5.3796219918947035</v>
      </c>
      <c r="BC16" s="105">
        <v>2</v>
      </c>
      <c r="BD16" s="106">
        <f t="shared" si="24"/>
        <v>0.69069120922763449</v>
      </c>
      <c r="BE16" s="105">
        <v>4</v>
      </c>
      <c r="BF16" s="106">
        <f t="shared" si="25"/>
        <v>5.7245899762429522</v>
      </c>
      <c r="BG16" s="105">
        <v>0</v>
      </c>
      <c r="BH16" s="106">
        <f t="shared" si="26"/>
        <v>0</v>
      </c>
      <c r="BI16" s="105">
        <v>0</v>
      </c>
      <c r="BJ16" s="106">
        <f t="shared" si="27"/>
        <v>0</v>
      </c>
      <c r="BK16" s="105">
        <v>1</v>
      </c>
      <c r="BL16" s="106">
        <f t="shared" si="28"/>
        <v>1.0456641535871509</v>
      </c>
      <c r="BM16" s="105">
        <v>1</v>
      </c>
      <c r="BN16" s="106">
        <f t="shared" si="29"/>
        <v>4.9077345897133888</v>
      </c>
      <c r="BO16" s="105">
        <v>19</v>
      </c>
      <c r="BP16" s="106">
        <f t="shared" si="30"/>
        <v>6.992775358931798</v>
      </c>
      <c r="BQ16" s="105">
        <v>0</v>
      </c>
      <c r="BR16" s="106">
        <f t="shared" si="31"/>
        <v>0</v>
      </c>
      <c r="BS16" s="105">
        <v>6</v>
      </c>
      <c r="BT16" s="106">
        <f t="shared" si="32"/>
        <v>3.6031491523591619</v>
      </c>
      <c r="BU16" s="105">
        <v>7</v>
      </c>
      <c r="BV16" s="106">
        <f t="shared" si="33"/>
        <v>4.2865366008989474</v>
      </c>
      <c r="BW16" s="105">
        <v>5</v>
      </c>
      <c r="BX16" s="106">
        <f t="shared" si="34"/>
        <v>6.3415562178958718</v>
      </c>
      <c r="BY16" s="105">
        <v>0</v>
      </c>
      <c r="BZ16" s="106">
        <f t="shared" si="34"/>
        <v>0</v>
      </c>
      <c r="CA16" s="105">
        <v>2</v>
      </c>
      <c r="CB16" s="106">
        <f t="shared" si="35"/>
        <v>3.7217611373702035</v>
      </c>
      <c r="CC16" s="105">
        <v>5</v>
      </c>
      <c r="CD16" s="106">
        <f t="shared" si="36"/>
        <v>3.7947495844749204</v>
      </c>
      <c r="CE16" s="105">
        <v>1</v>
      </c>
      <c r="CF16" s="106">
        <f t="shared" si="37"/>
        <v>9.2747171211278054</v>
      </c>
      <c r="CG16" s="105">
        <v>4</v>
      </c>
      <c r="CH16" s="106">
        <f t="shared" si="38"/>
        <v>4.2439868012010482</v>
      </c>
      <c r="CI16" s="105">
        <v>3</v>
      </c>
      <c r="CJ16" s="106">
        <f t="shared" si="39"/>
        <v>2.5135311761650216</v>
      </c>
      <c r="CK16" s="105">
        <v>17</v>
      </c>
      <c r="CL16" s="106">
        <f t="shared" si="40"/>
        <v>8.9766132822194411</v>
      </c>
      <c r="CM16" s="105">
        <v>7</v>
      </c>
      <c r="CN16" s="106">
        <f t="shared" si="41"/>
        <v>3.1862064570749715</v>
      </c>
      <c r="CO16" s="105">
        <v>8</v>
      </c>
      <c r="CP16" s="106">
        <f t="shared" si="42"/>
        <v>13.882622427376532</v>
      </c>
      <c r="CQ16" s="105">
        <v>0</v>
      </c>
      <c r="CR16" s="106">
        <f t="shared" si="43"/>
        <v>0</v>
      </c>
      <c r="CS16" s="105">
        <v>0</v>
      </c>
      <c r="CT16" s="106">
        <f t="shared" si="44"/>
        <v>0</v>
      </c>
      <c r="CU16" s="105">
        <v>6</v>
      </c>
      <c r="CV16" s="106">
        <f t="shared" si="45"/>
        <v>2.8671368771145134</v>
      </c>
      <c r="CW16" s="105">
        <v>7</v>
      </c>
      <c r="CX16" s="106">
        <f t="shared" si="46"/>
        <v>5.3957389079024454</v>
      </c>
      <c r="CY16" s="105">
        <v>0</v>
      </c>
      <c r="CZ16" s="106">
        <f t="shared" si="47"/>
        <v>0</v>
      </c>
      <c r="DA16" s="105">
        <v>12</v>
      </c>
      <c r="DB16" s="106">
        <f t="shared" si="48"/>
        <v>6.4331435555984431</v>
      </c>
      <c r="DC16" s="105">
        <v>2</v>
      </c>
      <c r="DD16" s="106">
        <f t="shared" si="49"/>
        <v>1.1665208515602217</v>
      </c>
      <c r="DE16" s="105">
        <v>1</v>
      </c>
      <c r="DF16" s="106">
        <f t="shared" si="50"/>
        <v>4.8079234578585508</v>
      </c>
      <c r="DG16" s="105">
        <v>1</v>
      </c>
      <c r="DH16" s="106">
        <f t="shared" si="51"/>
        <v>5.6442964384489471</v>
      </c>
      <c r="DI16" s="105">
        <v>1</v>
      </c>
      <c r="DJ16" s="106">
        <f t="shared" si="52"/>
        <v>6.4090239056591676</v>
      </c>
      <c r="DK16" s="105">
        <v>1</v>
      </c>
      <c r="DL16" s="106">
        <f t="shared" si="53"/>
        <v>1.5700312436217481</v>
      </c>
      <c r="DM16" s="105">
        <v>3</v>
      </c>
      <c r="DN16" s="106">
        <f t="shared" si="54"/>
        <v>25.406504065040654</v>
      </c>
      <c r="DO16" s="105">
        <v>5</v>
      </c>
      <c r="DP16" s="106">
        <f t="shared" si="55"/>
        <v>4.4377779158419797</v>
      </c>
      <c r="DQ16" s="105">
        <v>0</v>
      </c>
      <c r="DR16" s="106">
        <f t="shared" si="56"/>
        <v>0</v>
      </c>
      <c r="DS16" s="105">
        <v>0</v>
      </c>
      <c r="DT16" s="106">
        <f t="shared" si="57"/>
        <v>0</v>
      </c>
      <c r="DU16" s="105">
        <v>1</v>
      </c>
      <c r="DV16" s="106">
        <f t="shared" si="58"/>
        <v>3.2235187931145641</v>
      </c>
      <c r="DW16" s="105">
        <v>0</v>
      </c>
      <c r="DX16" s="106">
        <f t="shared" si="59"/>
        <v>0</v>
      </c>
      <c r="DY16" s="105">
        <v>8</v>
      </c>
      <c r="DZ16" s="106">
        <f t="shared" si="60"/>
        <v>7.0152054578298468</v>
      </c>
      <c r="EA16" s="105">
        <v>0</v>
      </c>
      <c r="EB16" s="106">
        <f t="shared" si="61"/>
        <v>0</v>
      </c>
      <c r="EC16" s="105">
        <v>1</v>
      </c>
      <c r="ED16" s="106">
        <f t="shared" si="62"/>
        <v>2.5045081146062915</v>
      </c>
      <c r="EE16" s="105">
        <v>4</v>
      </c>
      <c r="EF16" s="106">
        <f t="shared" si="63"/>
        <v>18.962738219398883</v>
      </c>
      <c r="EG16" s="105">
        <v>0</v>
      </c>
      <c r="EH16" s="106">
        <f t="shared" si="64"/>
        <v>0</v>
      </c>
      <c r="EI16" s="105">
        <v>4</v>
      </c>
      <c r="EJ16" s="106">
        <f t="shared" si="65"/>
        <v>13.258642977891213</v>
      </c>
      <c r="EK16" s="105">
        <v>3</v>
      </c>
      <c r="EL16" s="106">
        <f t="shared" si="66"/>
        <v>8.2987551867219906</v>
      </c>
      <c r="EM16" s="105">
        <v>8</v>
      </c>
      <c r="EN16" s="106">
        <f t="shared" si="67"/>
        <v>17.192100229944341</v>
      </c>
      <c r="EO16" s="105">
        <v>0</v>
      </c>
      <c r="EP16" s="106">
        <f t="shared" si="68"/>
        <v>0</v>
      </c>
      <c r="EQ16" s="105">
        <v>7</v>
      </c>
      <c r="ER16" s="106">
        <f t="shared" si="69"/>
        <v>3.8155040280821093</v>
      </c>
      <c r="ES16" s="105">
        <v>12</v>
      </c>
      <c r="ET16" s="106">
        <f t="shared" si="70"/>
        <v>4.7392616230391305</v>
      </c>
      <c r="EU16" s="105">
        <v>0</v>
      </c>
      <c r="EV16" s="106">
        <f t="shared" si="71"/>
        <v>0</v>
      </c>
      <c r="EW16" s="105">
        <v>3</v>
      </c>
      <c r="EX16" s="106">
        <f t="shared" si="72"/>
        <v>0.89018394167514803</v>
      </c>
      <c r="EY16" s="105">
        <v>10</v>
      </c>
      <c r="EZ16" s="106">
        <f t="shared" si="73"/>
        <v>9.9298949417115168</v>
      </c>
      <c r="FA16" s="105">
        <v>11</v>
      </c>
      <c r="FB16" s="106">
        <f t="shared" si="74"/>
        <v>6.8691183174406918</v>
      </c>
      <c r="FC16" s="105">
        <v>1</v>
      </c>
      <c r="FD16" s="106">
        <f t="shared" si="75"/>
        <v>15.75795776867318</v>
      </c>
      <c r="FE16" s="105">
        <f t="shared" si="76"/>
        <v>326</v>
      </c>
      <c r="FF16" s="106">
        <f t="shared" si="75"/>
        <v>4.6713444114886986</v>
      </c>
      <c r="FG16" s="55">
        <f t="shared" si="77"/>
        <v>232</v>
      </c>
      <c r="FH16" s="106">
        <f t="shared" si="75"/>
        <v>4.4136243256143732</v>
      </c>
      <c r="FJ16" s="57" t="str">
        <f t="shared" si="78"/>
        <v>A61 Blackmail</v>
      </c>
      <c r="FK16" s="58">
        <f t="shared" si="79"/>
        <v>9</v>
      </c>
      <c r="FL16" s="143">
        <f t="shared" si="88"/>
        <v>5.3796219918947035</v>
      </c>
      <c r="FN16" s="58">
        <f t="shared" si="80"/>
        <v>232</v>
      </c>
      <c r="FO16" s="143">
        <f t="shared" si="81"/>
        <v>4.4136243256143732</v>
      </c>
      <c r="FQ16" s="65">
        <f t="shared" si="82"/>
        <v>21.88672154705564</v>
      </c>
      <c r="FS16" s="60"/>
      <c r="FT16" s="59" t="s">
        <v>41</v>
      </c>
      <c r="FU16" s="60">
        <f t="shared" si="83"/>
        <v>317.52605784496444</v>
      </c>
      <c r="FV16" s="60">
        <f t="shared" si="84"/>
        <v>317.52735784496446</v>
      </c>
      <c r="FW16" s="60">
        <f t="shared" si="85"/>
        <v>49</v>
      </c>
      <c r="FX16" s="48" t="str">
        <f t="shared" si="86"/>
        <v xml:space="preserve">Ballarat </v>
      </c>
      <c r="FY16" s="48">
        <f t="shared" si="87"/>
        <v>823.6266005782735</v>
      </c>
      <c r="FZ16" s="60"/>
      <c r="GC16" s="59" t="s">
        <v>41</v>
      </c>
    </row>
    <row r="17" spans="1:185" ht="14.25" customHeight="1">
      <c r="A17" s="54">
        <v>14</v>
      </c>
      <c r="B17" s="104" t="s">
        <v>1793</v>
      </c>
      <c r="C17" s="105">
        <v>0</v>
      </c>
      <c r="D17" s="106">
        <f t="shared" si="0"/>
        <v>0</v>
      </c>
      <c r="E17" s="105">
        <v>0</v>
      </c>
      <c r="F17" s="106">
        <f t="shared" si="0"/>
        <v>0</v>
      </c>
      <c r="G17" s="105">
        <v>3</v>
      </c>
      <c r="H17" s="106">
        <f t="shared" si="1"/>
        <v>2.4783147459727384</v>
      </c>
      <c r="I17" s="105">
        <v>4</v>
      </c>
      <c r="J17" s="106">
        <f t="shared" si="2"/>
        <v>3.0318878807861687</v>
      </c>
      <c r="K17" s="105">
        <v>0</v>
      </c>
      <c r="L17" s="106">
        <f t="shared" si="3"/>
        <v>0</v>
      </c>
      <c r="M17" s="105">
        <v>1</v>
      </c>
      <c r="N17" s="106">
        <f t="shared" si="4"/>
        <v>1.61537840239076</v>
      </c>
      <c r="O17" s="105">
        <v>2</v>
      </c>
      <c r="P17" s="106">
        <f t="shared" si="5"/>
        <v>1.8846943968035583</v>
      </c>
      <c r="Q17" s="105">
        <v>0</v>
      </c>
      <c r="R17" s="106">
        <f t="shared" si="6"/>
        <v>0</v>
      </c>
      <c r="S17" s="105">
        <v>6</v>
      </c>
      <c r="T17" s="106">
        <f t="shared" si="7"/>
        <v>3.370635027639207</v>
      </c>
      <c r="U17" s="105">
        <v>5</v>
      </c>
      <c r="V17" s="106">
        <f t="shared" si="8"/>
        <v>2.5233154346158506</v>
      </c>
      <c r="W17" s="105">
        <v>0</v>
      </c>
      <c r="X17" s="106">
        <f t="shared" si="9"/>
        <v>0</v>
      </c>
      <c r="Y17" s="105">
        <v>1</v>
      </c>
      <c r="Z17" s="106">
        <f t="shared" si="10"/>
        <v>2.6210258695253321</v>
      </c>
      <c r="AA17" s="105">
        <v>2</v>
      </c>
      <c r="AB17" s="106">
        <f t="shared" si="11"/>
        <v>1.5339423084297801</v>
      </c>
      <c r="AC17" s="105">
        <v>5</v>
      </c>
      <c r="AD17" s="106">
        <v>5</v>
      </c>
      <c r="AE17" s="105">
        <v>0</v>
      </c>
      <c r="AF17" s="106">
        <f t="shared" si="12"/>
        <v>0</v>
      </c>
      <c r="AG17" s="105">
        <v>0</v>
      </c>
      <c r="AH17" s="106">
        <f t="shared" si="13"/>
        <v>0</v>
      </c>
      <c r="AI17" s="105">
        <v>0</v>
      </c>
      <c r="AJ17" s="106">
        <f t="shared" si="14"/>
        <v>0</v>
      </c>
      <c r="AK17" s="105">
        <v>3</v>
      </c>
      <c r="AL17" s="106">
        <f t="shared" si="15"/>
        <v>1.8754336940417471</v>
      </c>
      <c r="AM17" s="105">
        <v>1</v>
      </c>
      <c r="AN17" s="106">
        <f t="shared" si="16"/>
        <v>2.0233903929424146</v>
      </c>
      <c r="AO17" s="105">
        <v>3</v>
      </c>
      <c r="AP17" s="106">
        <f t="shared" si="17"/>
        <v>2.0744736023234105</v>
      </c>
      <c r="AQ17" s="105">
        <v>0</v>
      </c>
      <c r="AR17" s="106">
        <f t="shared" si="18"/>
        <v>0</v>
      </c>
      <c r="AS17" s="105">
        <v>5</v>
      </c>
      <c r="AT17" s="106">
        <f t="shared" si="19"/>
        <v>3.1044909566178434</v>
      </c>
      <c r="AU17" s="105">
        <v>0</v>
      </c>
      <c r="AV17" s="106">
        <f t="shared" si="20"/>
        <v>0</v>
      </c>
      <c r="AW17" s="105">
        <v>0</v>
      </c>
      <c r="AX17" s="106">
        <f t="shared" si="21"/>
        <v>0</v>
      </c>
      <c r="AY17" s="105">
        <v>1</v>
      </c>
      <c r="AZ17" s="106">
        <f t="shared" si="22"/>
        <v>0.79488096657525542</v>
      </c>
      <c r="BA17" s="105">
        <v>6</v>
      </c>
      <c r="BB17" s="106">
        <f t="shared" si="23"/>
        <v>3.5864146612631354</v>
      </c>
      <c r="BC17" s="105">
        <v>1</v>
      </c>
      <c r="BD17" s="106">
        <f t="shared" si="24"/>
        <v>0.34534560461381725</v>
      </c>
      <c r="BE17" s="105">
        <v>1</v>
      </c>
      <c r="BF17" s="106">
        <f t="shared" si="25"/>
        <v>1.431147494060738</v>
      </c>
      <c r="BG17" s="105">
        <v>0</v>
      </c>
      <c r="BH17" s="106">
        <f t="shared" si="26"/>
        <v>0</v>
      </c>
      <c r="BI17" s="105">
        <v>0</v>
      </c>
      <c r="BJ17" s="106">
        <f t="shared" si="27"/>
        <v>0</v>
      </c>
      <c r="BK17" s="105">
        <v>3</v>
      </c>
      <c r="BL17" s="106">
        <f t="shared" si="28"/>
        <v>3.1369924607614528</v>
      </c>
      <c r="BM17" s="105">
        <v>0</v>
      </c>
      <c r="BN17" s="106">
        <f t="shared" si="29"/>
        <v>0</v>
      </c>
      <c r="BO17" s="105">
        <v>19</v>
      </c>
      <c r="BP17" s="106">
        <f t="shared" si="30"/>
        <v>6.992775358931798</v>
      </c>
      <c r="BQ17" s="105">
        <v>0</v>
      </c>
      <c r="BR17" s="106">
        <f t="shared" si="31"/>
        <v>0</v>
      </c>
      <c r="BS17" s="105">
        <v>5</v>
      </c>
      <c r="BT17" s="106">
        <f t="shared" si="32"/>
        <v>3.0026242936326351</v>
      </c>
      <c r="BU17" s="105">
        <v>1</v>
      </c>
      <c r="BV17" s="106">
        <f t="shared" si="33"/>
        <v>0.61236237155699258</v>
      </c>
      <c r="BW17" s="105">
        <v>3</v>
      </c>
      <c r="BX17" s="106">
        <f t="shared" si="34"/>
        <v>3.8049337307375231</v>
      </c>
      <c r="BY17" s="105">
        <v>0</v>
      </c>
      <c r="BZ17" s="106">
        <f t="shared" si="34"/>
        <v>0</v>
      </c>
      <c r="CA17" s="105">
        <v>0</v>
      </c>
      <c r="CB17" s="106">
        <f t="shared" si="35"/>
        <v>0</v>
      </c>
      <c r="CC17" s="105">
        <v>4</v>
      </c>
      <c r="CD17" s="106">
        <f t="shared" si="36"/>
        <v>3.0357996675799366</v>
      </c>
      <c r="CE17" s="105">
        <v>0</v>
      </c>
      <c r="CF17" s="106">
        <f t="shared" si="37"/>
        <v>0</v>
      </c>
      <c r="CG17" s="105">
        <v>3</v>
      </c>
      <c r="CH17" s="106">
        <f t="shared" si="38"/>
        <v>3.1829901009007866</v>
      </c>
      <c r="CI17" s="105">
        <v>1</v>
      </c>
      <c r="CJ17" s="106">
        <f t="shared" si="39"/>
        <v>0.83784372538834051</v>
      </c>
      <c r="CK17" s="105">
        <v>11</v>
      </c>
      <c r="CL17" s="106">
        <f t="shared" si="40"/>
        <v>5.8083968296714028</v>
      </c>
      <c r="CM17" s="105">
        <v>4</v>
      </c>
      <c r="CN17" s="106">
        <f t="shared" si="41"/>
        <v>1.820689404042841</v>
      </c>
      <c r="CO17" s="105">
        <v>2</v>
      </c>
      <c r="CP17" s="106">
        <f t="shared" si="42"/>
        <v>3.470655606844133</v>
      </c>
      <c r="CQ17" s="105">
        <v>2</v>
      </c>
      <c r="CR17" s="106">
        <f t="shared" si="43"/>
        <v>3.547105561861521</v>
      </c>
      <c r="CS17" s="105">
        <v>0</v>
      </c>
      <c r="CT17" s="106">
        <f t="shared" si="44"/>
        <v>0</v>
      </c>
      <c r="CU17" s="105">
        <v>3</v>
      </c>
      <c r="CV17" s="106">
        <f t="shared" si="45"/>
        <v>1.4335684385572567</v>
      </c>
      <c r="CW17" s="105">
        <v>8</v>
      </c>
      <c r="CX17" s="106">
        <f t="shared" si="46"/>
        <v>6.166558751888509</v>
      </c>
      <c r="CY17" s="105">
        <v>1</v>
      </c>
      <c r="CZ17" s="106">
        <f t="shared" si="47"/>
        <v>2.5116793087858542</v>
      </c>
      <c r="DA17" s="105">
        <v>5</v>
      </c>
      <c r="DB17" s="106">
        <f t="shared" si="48"/>
        <v>2.6804764814993511</v>
      </c>
      <c r="DC17" s="105">
        <v>4</v>
      </c>
      <c r="DD17" s="106">
        <f t="shared" si="49"/>
        <v>2.3330417031204433</v>
      </c>
      <c r="DE17" s="105">
        <v>0</v>
      </c>
      <c r="DF17" s="106">
        <f t="shared" si="50"/>
        <v>0</v>
      </c>
      <c r="DG17" s="105">
        <v>0</v>
      </c>
      <c r="DH17" s="106">
        <f t="shared" si="51"/>
        <v>0</v>
      </c>
      <c r="DI17" s="105">
        <v>0</v>
      </c>
      <c r="DJ17" s="106">
        <f t="shared" si="52"/>
        <v>0</v>
      </c>
      <c r="DK17" s="105">
        <v>0</v>
      </c>
      <c r="DL17" s="106">
        <f t="shared" si="53"/>
        <v>0</v>
      </c>
      <c r="DM17" s="105">
        <v>0</v>
      </c>
      <c r="DN17" s="106">
        <f t="shared" si="54"/>
        <v>0</v>
      </c>
      <c r="DO17" s="105">
        <v>6</v>
      </c>
      <c r="DP17" s="106">
        <f t="shared" si="55"/>
        <v>5.3253334990103758</v>
      </c>
      <c r="DQ17" s="105">
        <v>0</v>
      </c>
      <c r="DR17" s="106">
        <f t="shared" si="56"/>
        <v>0</v>
      </c>
      <c r="DS17" s="105">
        <v>0</v>
      </c>
      <c r="DT17" s="106">
        <f t="shared" si="57"/>
        <v>0</v>
      </c>
      <c r="DU17" s="105">
        <v>0</v>
      </c>
      <c r="DV17" s="106">
        <f t="shared" si="58"/>
        <v>0</v>
      </c>
      <c r="DW17" s="105">
        <v>0</v>
      </c>
      <c r="DX17" s="106">
        <f t="shared" si="59"/>
        <v>0</v>
      </c>
      <c r="DY17" s="105">
        <v>6</v>
      </c>
      <c r="DZ17" s="106">
        <f t="shared" si="60"/>
        <v>5.2614040933723842</v>
      </c>
      <c r="EA17" s="105">
        <v>0</v>
      </c>
      <c r="EB17" s="106">
        <f t="shared" si="61"/>
        <v>0</v>
      </c>
      <c r="EC17" s="105">
        <v>1</v>
      </c>
      <c r="ED17" s="106">
        <f t="shared" si="62"/>
        <v>2.5045081146062915</v>
      </c>
      <c r="EE17" s="105">
        <v>0</v>
      </c>
      <c r="EF17" s="106">
        <f t="shared" si="63"/>
        <v>0</v>
      </c>
      <c r="EG17" s="105">
        <v>0</v>
      </c>
      <c r="EH17" s="106">
        <f t="shared" si="64"/>
        <v>0</v>
      </c>
      <c r="EI17" s="105">
        <v>2</v>
      </c>
      <c r="EJ17" s="106">
        <f t="shared" si="65"/>
        <v>6.6293214889456067</v>
      </c>
      <c r="EK17" s="105">
        <v>1</v>
      </c>
      <c r="EL17" s="106">
        <f t="shared" si="66"/>
        <v>2.7662517289073305</v>
      </c>
      <c r="EM17" s="105">
        <v>0</v>
      </c>
      <c r="EN17" s="106">
        <f t="shared" si="67"/>
        <v>0</v>
      </c>
      <c r="EO17" s="105">
        <v>0</v>
      </c>
      <c r="EP17" s="106">
        <f t="shared" si="68"/>
        <v>0</v>
      </c>
      <c r="EQ17" s="105">
        <v>2</v>
      </c>
      <c r="ER17" s="106">
        <f t="shared" si="69"/>
        <v>1.0901440080234599</v>
      </c>
      <c r="ES17" s="105">
        <v>10</v>
      </c>
      <c r="ET17" s="106">
        <f t="shared" si="70"/>
        <v>3.949384685865942</v>
      </c>
      <c r="EU17" s="105">
        <v>2</v>
      </c>
      <c r="EV17" s="106">
        <f t="shared" si="71"/>
        <v>4.4618954131715149</v>
      </c>
      <c r="EW17" s="105">
        <v>11</v>
      </c>
      <c r="EX17" s="106">
        <f t="shared" si="72"/>
        <v>3.2640077861422094</v>
      </c>
      <c r="EY17" s="105">
        <v>1</v>
      </c>
      <c r="EZ17" s="106">
        <f t="shared" si="73"/>
        <v>0.99298949417115168</v>
      </c>
      <c r="FA17" s="105">
        <v>0</v>
      </c>
      <c r="FB17" s="106">
        <f t="shared" si="74"/>
        <v>0</v>
      </c>
      <c r="FC17" s="105">
        <v>0</v>
      </c>
      <c r="FD17" s="106">
        <f t="shared" si="75"/>
        <v>0</v>
      </c>
      <c r="FE17" s="105">
        <f t="shared" si="76"/>
        <v>171</v>
      </c>
      <c r="FF17" s="106">
        <f t="shared" si="75"/>
        <v>2.4503064244311887</v>
      </c>
      <c r="FG17" s="55">
        <f t="shared" si="77"/>
        <v>148</v>
      </c>
      <c r="FH17" s="106">
        <f t="shared" si="75"/>
        <v>2.8155879318574453</v>
      </c>
      <c r="FJ17" s="57" t="str">
        <f t="shared" si="78"/>
        <v>A62 Extortion</v>
      </c>
      <c r="FK17" s="58">
        <f t="shared" si="79"/>
        <v>6</v>
      </c>
      <c r="FL17" s="143">
        <f t="shared" si="88"/>
        <v>3.5864146612631354</v>
      </c>
      <c r="FN17" s="58">
        <f t="shared" si="80"/>
        <v>148</v>
      </c>
      <c r="FO17" s="143">
        <f t="shared" si="81"/>
        <v>2.8155879318574453</v>
      </c>
      <c r="FQ17" s="65">
        <f t="shared" si="82"/>
        <v>27.377114409535601</v>
      </c>
      <c r="FS17" s="60"/>
      <c r="FT17" s="59" t="s">
        <v>42</v>
      </c>
      <c r="FU17" s="60">
        <f t="shared" si="83"/>
        <v>1609</v>
      </c>
      <c r="FV17" s="60">
        <f t="shared" si="84"/>
        <v>1609.0014000000001</v>
      </c>
      <c r="FW17" s="60">
        <f t="shared" si="85"/>
        <v>2</v>
      </c>
      <c r="FX17" s="48" t="str">
        <f t="shared" si="86"/>
        <v xml:space="preserve">Port Phillip </v>
      </c>
      <c r="FY17" s="48">
        <f t="shared" si="87"/>
        <v>805.90046951690351</v>
      </c>
      <c r="FZ17" s="60"/>
      <c r="GC17" s="59" t="s">
        <v>42</v>
      </c>
    </row>
    <row r="18" spans="1:185" ht="14.25" customHeight="1">
      <c r="A18" s="54">
        <v>15</v>
      </c>
      <c r="B18" s="104" t="s">
        <v>1794</v>
      </c>
      <c r="C18" s="105">
        <v>1</v>
      </c>
      <c r="D18" s="106">
        <f t="shared" si="0"/>
        <v>7.5763315402682023</v>
      </c>
      <c r="E18" s="105">
        <v>2</v>
      </c>
      <c r="F18" s="106">
        <f t="shared" si="0"/>
        <v>17.114495978093444</v>
      </c>
      <c r="G18" s="105">
        <v>39</v>
      </c>
      <c r="H18" s="106">
        <f t="shared" si="1"/>
        <v>32.218091697645605</v>
      </c>
      <c r="I18" s="105">
        <v>27</v>
      </c>
      <c r="J18" s="106">
        <f t="shared" si="2"/>
        <v>20.465243195306638</v>
      </c>
      <c r="K18" s="105">
        <v>33</v>
      </c>
      <c r="L18" s="106">
        <f t="shared" si="3"/>
        <v>75.762793580825132</v>
      </c>
      <c r="M18" s="105">
        <v>31</v>
      </c>
      <c r="N18" s="106">
        <f t="shared" si="4"/>
        <v>50.07673047411356</v>
      </c>
      <c r="O18" s="105">
        <v>9</v>
      </c>
      <c r="P18" s="106">
        <f t="shared" si="5"/>
        <v>8.4811247856160126</v>
      </c>
      <c r="Q18" s="105">
        <v>4</v>
      </c>
      <c r="R18" s="106">
        <f t="shared" si="6"/>
        <v>27.331738981892723</v>
      </c>
      <c r="S18" s="105">
        <v>27</v>
      </c>
      <c r="T18" s="106">
        <f t="shared" si="7"/>
        <v>15.167857624376433</v>
      </c>
      <c r="U18" s="105">
        <v>41</v>
      </c>
      <c r="V18" s="106">
        <f t="shared" si="8"/>
        <v>20.691186563849975</v>
      </c>
      <c r="W18" s="105">
        <v>0</v>
      </c>
      <c r="X18" s="106">
        <f t="shared" si="9"/>
        <v>0</v>
      </c>
      <c r="Y18" s="105">
        <v>4</v>
      </c>
      <c r="Z18" s="106">
        <f t="shared" si="10"/>
        <v>10.484103478101328</v>
      </c>
      <c r="AA18" s="105">
        <v>35</v>
      </c>
      <c r="AB18" s="106">
        <f t="shared" si="11"/>
        <v>26.84399039752115</v>
      </c>
      <c r="AC18" s="105">
        <v>133</v>
      </c>
      <c r="AD18" s="106">
        <v>140</v>
      </c>
      <c r="AE18" s="105">
        <v>8</v>
      </c>
      <c r="AF18" s="106">
        <f t="shared" si="12"/>
        <v>58.377116170461179</v>
      </c>
      <c r="AG18" s="105">
        <v>8</v>
      </c>
      <c r="AH18" s="106">
        <f t="shared" si="13"/>
        <v>35.874439461883405</v>
      </c>
      <c r="AI18" s="105">
        <v>2</v>
      </c>
      <c r="AJ18" s="106">
        <f t="shared" si="14"/>
        <v>12.621481761958854</v>
      </c>
      <c r="AK18" s="105">
        <v>34</v>
      </c>
      <c r="AL18" s="106">
        <f t="shared" si="15"/>
        <v>21.254915199139802</v>
      </c>
      <c r="AM18" s="105">
        <v>27</v>
      </c>
      <c r="AN18" s="106">
        <f t="shared" si="16"/>
        <v>54.631540609445182</v>
      </c>
      <c r="AO18" s="105">
        <v>55</v>
      </c>
      <c r="AP18" s="106">
        <f t="shared" si="17"/>
        <v>38.032016042595856</v>
      </c>
      <c r="AQ18" s="105">
        <v>0</v>
      </c>
      <c r="AR18" s="106">
        <f t="shared" si="18"/>
        <v>0</v>
      </c>
      <c r="AS18" s="105">
        <v>22</v>
      </c>
      <c r="AT18" s="106">
        <f t="shared" si="19"/>
        <v>13.659760209118511</v>
      </c>
      <c r="AU18" s="105">
        <v>10</v>
      </c>
      <c r="AV18" s="106">
        <f t="shared" si="20"/>
        <v>49.982506122857004</v>
      </c>
      <c r="AW18" s="105">
        <v>1</v>
      </c>
      <c r="AX18" s="106">
        <f t="shared" si="21"/>
        <v>3.7969396666286972</v>
      </c>
      <c r="AY18" s="105">
        <v>33</v>
      </c>
      <c r="AZ18" s="106">
        <f t="shared" si="22"/>
        <v>26.231071896983426</v>
      </c>
      <c r="BA18" s="105">
        <v>50</v>
      </c>
      <c r="BB18" s="106">
        <f t="shared" si="23"/>
        <v>29.88678884385946</v>
      </c>
      <c r="BC18" s="105">
        <v>71</v>
      </c>
      <c r="BD18" s="106">
        <f t="shared" si="24"/>
        <v>24.519537927581027</v>
      </c>
      <c r="BE18" s="105">
        <v>44</v>
      </c>
      <c r="BF18" s="106">
        <f t="shared" si="25"/>
        <v>62.970489738672462</v>
      </c>
      <c r="BG18" s="105">
        <v>0</v>
      </c>
      <c r="BH18" s="106">
        <f t="shared" si="26"/>
        <v>0</v>
      </c>
      <c r="BI18" s="105">
        <v>2</v>
      </c>
      <c r="BJ18" s="106">
        <f t="shared" si="27"/>
        <v>36.603221083455345</v>
      </c>
      <c r="BK18" s="105">
        <v>12</v>
      </c>
      <c r="BL18" s="106">
        <f t="shared" si="28"/>
        <v>12.547969843045811</v>
      </c>
      <c r="BM18" s="105">
        <v>26</v>
      </c>
      <c r="BN18" s="106">
        <f t="shared" si="29"/>
        <v>127.6010993325481</v>
      </c>
      <c r="BO18" s="105">
        <v>82</v>
      </c>
      <c r="BP18" s="106">
        <f t="shared" si="30"/>
        <v>30.179346285916182</v>
      </c>
      <c r="BQ18" s="105">
        <v>4</v>
      </c>
      <c r="BR18" s="106">
        <f t="shared" si="31"/>
        <v>22.487069934787499</v>
      </c>
      <c r="BS18" s="105">
        <v>25</v>
      </c>
      <c r="BT18" s="106">
        <f t="shared" si="32"/>
        <v>15.013121468163176</v>
      </c>
      <c r="BU18" s="105">
        <v>31</v>
      </c>
      <c r="BV18" s="106">
        <f t="shared" si="33"/>
        <v>18.983233518266768</v>
      </c>
      <c r="BW18" s="105">
        <v>45</v>
      </c>
      <c r="BX18" s="106">
        <f t="shared" si="34"/>
        <v>57.074005961062845</v>
      </c>
      <c r="BY18" s="105">
        <v>2</v>
      </c>
      <c r="BZ18" s="106">
        <f t="shared" si="34"/>
        <v>25.789813023855579</v>
      </c>
      <c r="CA18" s="105">
        <v>9</v>
      </c>
      <c r="CB18" s="106">
        <f t="shared" si="35"/>
        <v>16.747925118165917</v>
      </c>
      <c r="CC18" s="105">
        <v>11</v>
      </c>
      <c r="CD18" s="106">
        <f t="shared" si="36"/>
        <v>8.348449085844825</v>
      </c>
      <c r="CE18" s="105">
        <v>1</v>
      </c>
      <c r="CF18" s="106">
        <f t="shared" si="37"/>
        <v>9.2747171211278054</v>
      </c>
      <c r="CG18" s="105">
        <v>24</v>
      </c>
      <c r="CH18" s="106">
        <f t="shared" si="38"/>
        <v>25.463920807206293</v>
      </c>
      <c r="CI18" s="105">
        <v>29</v>
      </c>
      <c r="CJ18" s="106">
        <f t="shared" si="39"/>
        <v>24.297468036261879</v>
      </c>
      <c r="CK18" s="105">
        <v>66</v>
      </c>
      <c r="CL18" s="106">
        <f t="shared" si="40"/>
        <v>34.850380978028419</v>
      </c>
      <c r="CM18" s="105">
        <v>55</v>
      </c>
      <c r="CN18" s="106">
        <f t="shared" si="41"/>
        <v>25.034479305589059</v>
      </c>
      <c r="CO18" s="105">
        <v>31</v>
      </c>
      <c r="CP18" s="106">
        <f t="shared" si="42"/>
        <v>53.795161906084061</v>
      </c>
      <c r="CQ18" s="105">
        <v>35</v>
      </c>
      <c r="CR18" s="106">
        <f t="shared" si="43"/>
        <v>62.074347332576615</v>
      </c>
      <c r="CS18" s="105">
        <v>19</v>
      </c>
      <c r="CT18" s="106">
        <f t="shared" si="44"/>
        <v>61.616292644960438</v>
      </c>
      <c r="CU18" s="105">
        <v>18</v>
      </c>
      <c r="CV18" s="106">
        <f t="shared" si="45"/>
        <v>8.6014106313435406</v>
      </c>
      <c r="CW18" s="105">
        <v>17</v>
      </c>
      <c r="CX18" s="106">
        <f t="shared" si="46"/>
        <v>13.103937347763079</v>
      </c>
      <c r="CY18" s="105">
        <v>10</v>
      </c>
      <c r="CZ18" s="106">
        <f t="shared" si="47"/>
        <v>25.116793087858543</v>
      </c>
      <c r="DA18" s="105">
        <v>47</v>
      </c>
      <c r="DB18" s="106">
        <f t="shared" si="48"/>
        <v>25.196478926093903</v>
      </c>
      <c r="DC18" s="105">
        <v>43</v>
      </c>
      <c r="DD18" s="106">
        <f t="shared" si="49"/>
        <v>25.080198308544766</v>
      </c>
      <c r="DE18" s="105">
        <v>2</v>
      </c>
      <c r="DF18" s="106">
        <f t="shared" si="50"/>
        <v>9.6158469157171016</v>
      </c>
      <c r="DG18" s="105">
        <v>5</v>
      </c>
      <c r="DH18" s="106">
        <f t="shared" si="51"/>
        <v>28.221482192244736</v>
      </c>
      <c r="DI18" s="105">
        <v>2</v>
      </c>
      <c r="DJ18" s="106">
        <f t="shared" si="52"/>
        <v>12.818047811318335</v>
      </c>
      <c r="DK18" s="105">
        <v>12</v>
      </c>
      <c r="DL18" s="106">
        <f t="shared" si="53"/>
        <v>18.840374923460974</v>
      </c>
      <c r="DM18" s="105">
        <v>8</v>
      </c>
      <c r="DN18" s="106">
        <f t="shared" si="54"/>
        <v>67.750677506775062</v>
      </c>
      <c r="DO18" s="105">
        <v>51</v>
      </c>
      <c r="DP18" s="106">
        <f t="shared" si="55"/>
        <v>45.265334741588191</v>
      </c>
      <c r="DQ18" s="105">
        <v>0</v>
      </c>
      <c r="DR18" s="106">
        <f t="shared" si="56"/>
        <v>0</v>
      </c>
      <c r="DS18" s="105">
        <v>1</v>
      </c>
      <c r="DT18" s="106">
        <f t="shared" si="57"/>
        <v>30.284675953967291</v>
      </c>
      <c r="DU18" s="105">
        <v>17</v>
      </c>
      <c r="DV18" s="106">
        <f t="shared" si="58"/>
        <v>54.799819482947584</v>
      </c>
      <c r="DW18" s="105">
        <v>8</v>
      </c>
      <c r="DX18" s="106">
        <f t="shared" si="59"/>
        <v>48.411497730711048</v>
      </c>
      <c r="DY18" s="105">
        <v>26</v>
      </c>
      <c r="DZ18" s="106">
        <f t="shared" si="60"/>
        <v>22.799417737947</v>
      </c>
      <c r="EA18" s="105">
        <v>1</v>
      </c>
      <c r="EB18" s="106">
        <f t="shared" si="61"/>
        <v>8.5186131697759606</v>
      </c>
      <c r="EC18" s="105">
        <v>4</v>
      </c>
      <c r="ED18" s="106">
        <f t="shared" si="62"/>
        <v>10.018032458425166</v>
      </c>
      <c r="EE18" s="105">
        <v>11</v>
      </c>
      <c r="EF18" s="106">
        <f t="shared" si="63"/>
        <v>52.147530103346917</v>
      </c>
      <c r="EG18" s="105">
        <v>1</v>
      </c>
      <c r="EH18" s="106">
        <f t="shared" si="64"/>
        <v>16.0333493666827</v>
      </c>
      <c r="EI18" s="105">
        <v>9</v>
      </c>
      <c r="EJ18" s="106">
        <f t="shared" si="65"/>
        <v>29.83194670025523</v>
      </c>
      <c r="EK18" s="105">
        <v>15</v>
      </c>
      <c r="EL18" s="106">
        <f t="shared" si="66"/>
        <v>41.49377593360996</v>
      </c>
      <c r="EM18" s="105">
        <v>27</v>
      </c>
      <c r="EN18" s="106">
        <f t="shared" si="67"/>
        <v>58.023338276062148</v>
      </c>
      <c r="EO18" s="105">
        <v>3</v>
      </c>
      <c r="EP18" s="106">
        <f t="shared" si="68"/>
        <v>76.667518527983646</v>
      </c>
      <c r="EQ18" s="105">
        <v>15</v>
      </c>
      <c r="ER18" s="106">
        <f t="shared" si="69"/>
        <v>8.1760800601759485</v>
      </c>
      <c r="ES18" s="105">
        <v>58</v>
      </c>
      <c r="ET18" s="106">
        <f t="shared" si="70"/>
        <v>22.906431178022466</v>
      </c>
      <c r="EU18" s="105">
        <v>11</v>
      </c>
      <c r="EV18" s="106">
        <f t="shared" si="71"/>
        <v>24.54042477244333</v>
      </c>
      <c r="EW18" s="105">
        <v>59</v>
      </c>
      <c r="EX18" s="106">
        <f t="shared" si="72"/>
        <v>17.506950852944581</v>
      </c>
      <c r="EY18" s="105">
        <v>21</v>
      </c>
      <c r="EZ18" s="106">
        <f t="shared" si="73"/>
        <v>20.852779377594185</v>
      </c>
      <c r="FA18" s="105">
        <v>26</v>
      </c>
      <c r="FB18" s="106">
        <f t="shared" si="74"/>
        <v>16.236097841223451</v>
      </c>
      <c r="FC18" s="105">
        <v>3</v>
      </c>
      <c r="FD18" s="106">
        <f t="shared" si="75"/>
        <v>47.273873306019539</v>
      </c>
      <c r="FE18" s="105">
        <f t="shared" si="76"/>
        <v>1791</v>
      </c>
      <c r="FF18" s="106">
        <f t="shared" si="75"/>
        <v>25.663735708516136</v>
      </c>
      <c r="FG18" s="55">
        <f t="shared" si="77"/>
        <v>1161</v>
      </c>
      <c r="FH18" s="106">
        <f t="shared" si="75"/>
        <v>22.087145870854688</v>
      </c>
      <c r="FJ18" s="57" t="str">
        <f t="shared" si="78"/>
        <v>A711 FV Stalking</v>
      </c>
      <c r="FK18" s="58">
        <f t="shared" si="79"/>
        <v>50</v>
      </c>
      <c r="FL18" s="143">
        <f t="shared" si="88"/>
        <v>29.88678884385946</v>
      </c>
      <c r="FN18" s="58">
        <f t="shared" si="80"/>
        <v>1161</v>
      </c>
      <c r="FO18" s="143">
        <f t="shared" si="81"/>
        <v>22.087145870854688</v>
      </c>
      <c r="FQ18" s="65">
        <f t="shared" si="82"/>
        <v>35.313041434189415</v>
      </c>
      <c r="FS18" s="60"/>
      <c r="FT18" s="59" t="s">
        <v>43</v>
      </c>
      <c r="FU18" s="60">
        <f t="shared" si="83"/>
        <v>547.28546409807359</v>
      </c>
      <c r="FV18" s="60">
        <f t="shared" si="84"/>
        <v>547.28696409807355</v>
      </c>
      <c r="FW18" s="60">
        <f t="shared" si="85"/>
        <v>28</v>
      </c>
      <c r="FX18" s="48" t="str">
        <f t="shared" si="86"/>
        <v xml:space="preserve">Frankston </v>
      </c>
      <c r="FY18" s="48">
        <f t="shared" si="87"/>
        <v>780.00207447360231</v>
      </c>
      <c r="FZ18" s="60"/>
      <c r="GC18" s="59" t="s">
        <v>43</v>
      </c>
    </row>
    <row r="19" spans="1:185" ht="14.25" customHeight="1">
      <c r="A19" s="54">
        <v>16</v>
      </c>
      <c r="B19" s="104" t="s">
        <v>1795</v>
      </c>
      <c r="C19" s="105">
        <v>0</v>
      </c>
      <c r="D19" s="106">
        <f t="shared" si="0"/>
        <v>0</v>
      </c>
      <c r="E19" s="105">
        <v>3</v>
      </c>
      <c r="F19" s="106">
        <f t="shared" si="0"/>
        <v>25.671743967140166</v>
      </c>
      <c r="G19" s="105">
        <v>21</v>
      </c>
      <c r="H19" s="106">
        <f t="shared" si="1"/>
        <v>17.348203221809168</v>
      </c>
      <c r="I19" s="105">
        <v>29</v>
      </c>
      <c r="J19" s="106">
        <f t="shared" si="2"/>
        <v>21.981187135699724</v>
      </c>
      <c r="K19" s="105">
        <v>13</v>
      </c>
      <c r="L19" s="106">
        <f t="shared" si="3"/>
        <v>29.845948986385658</v>
      </c>
      <c r="M19" s="105">
        <v>8</v>
      </c>
      <c r="N19" s="106">
        <f t="shared" si="4"/>
        <v>12.92302721912608</v>
      </c>
      <c r="O19" s="105">
        <v>12</v>
      </c>
      <c r="P19" s="106">
        <f t="shared" si="5"/>
        <v>11.30816638082135</v>
      </c>
      <c r="Q19" s="105">
        <v>2</v>
      </c>
      <c r="R19" s="106">
        <f t="shared" si="6"/>
        <v>13.665869490946362</v>
      </c>
      <c r="S19" s="105">
        <v>27</v>
      </c>
      <c r="T19" s="106">
        <f t="shared" si="7"/>
        <v>15.167857624376433</v>
      </c>
      <c r="U19" s="105">
        <v>20</v>
      </c>
      <c r="V19" s="106">
        <f t="shared" si="8"/>
        <v>10.093261738463402</v>
      </c>
      <c r="W19" s="105">
        <v>0</v>
      </c>
      <c r="X19" s="106">
        <f t="shared" si="9"/>
        <v>0</v>
      </c>
      <c r="Y19" s="105">
        <v>2</v>
      </c>
      <c r="Z19" s="106">
        <f t="shared" si="10"/>
        <v>5.2420517390506642</v>
      </c>
      <c r="AA19" s="105">
        <v>40</v>
      </c>
      <c r="AB19" s="106">
        <f t="shared" si="11"/>
        <v>30.678846168595602</v>
      </c>
      <c r="AC19" s="105">
        <v>51</v>
      </c>
      <c r="AD19" s="106">
        <v>70</v>
      </c>
      <c r="AE19" s="105">
        <v>0</v>
      </c>
      <c r="AF19" s="106">
        <f t="shared" si="12"/>
        <v>0</v>
      </c>
      <c r="AG19" s="105">
        <v>5</v>
      </c>
      <c r="AH19" s="106">
        <f t="shared" si="13"/>
        <v>22.421524663677129</v>
      </c>
      <c r="AI19" s="105">
        <v>2</v>
      </c>
      <c r="AJ19" s="106">
        <f t="shared" si="14"/>
        <v>12.621481761958854</v>
      </c>
      <c r="AK19" s="105">
        <v>23</v>
      </c>
      <c r="AL19" s="106">
        <f t="shared" si="15"/>
        <v>14.378324987653393</v>
      </c>
      <c r="AM19" s="105">
        <v>17</v>
      </c>
      <c r="AN19" s="106">
        <f t="shared" si="16"/>
        <v>34.397636680021044</v>
      </c>
      <c r="AO19" s="105">
        <v>26</v>
      </c>
      <c r="AP19" s="106">
        <f t="shared" si="17"/>
        <v>17.978771220136224</v>
      </c>
      <c r="AQ19" s="105">
        <v>2</v>
      </c>
      <c r="AR19" s="106">
        <f t="shared" si="18"/>
        <v>19.223375624759708</v>
      </c>
      <c r="AS19" s="105">
        <v>26</v>
      </c>
      <c r="AT19" s="106">
        <f t="shared" si="19"/>
        <v>16.143352974412785</v>
      </c>
      <c r="AU19" s="105">
        <v>4</v>
      </c>
      <c r="AV19" s="106">
        <f t="shared" si="20"/>
        <v>19.9930024491428</v>
      </c>
      <c r="AW19" s="105">
        <v>2</v>
      </c>
      <c r="AX19" s="106">
        <f t="shared" si="21"/>
        <v>7.5938793332573944</v>
      </c>
      <c r="AY19" s="105">
        <v>15</v>
      </c>
      <c r="AZ19" s="106">
        <f t="shared" si="22"/>
        <v>11.92321449862883</v>
      </c>
      <c r="BA19" s="105">
        <v>35</v>
      </c>
      <c r="BB19" s="106">
        <f t="shared" si="23"/>
        <v>20.92075219070162</v>
      </c>
      <c r="BC19" s="105">
        <v>28</v>
      </c>
      <c r="BD19" s="106">
        <f t="shared" si="24"/>
        <v>9.6696769291868847</v>
      </c>
      <c r="BE19" s="105">
        <v>7</v>
      </c>
      <c r="BF19" s="106">
        <f t="shared" si="25"/>
        <v>10.018032458425166</v>
      </c>
      <c r="BG19" s="105">
        <v>1</v>
      </c>
      <c r="BH19" s="106">
        <f t="shared" si="26"/>
        <v>5.9438896814075131</v>
      </c>
      <c r="BI19" s="105">
        <v>1</v>
      </c>
      <c r="BJ19" s="106">
        <f t="shared" si="27"/>
        <v>18.301610541727673</v>
      </c>
      <c r="BK19" s="105">
        <v>9</v>
      </c>
      <c r="BL19" s="106">
        <f t="shared" si="28"/>
        <v>9.4109773822843579</v>
      </c>
      <c r="BM19" s="105">
        <v>14</v>
      </c>
      <c r="BN19" s="106">
        <f t="shared" si="29"/>
        <v>68.708284255987436</v>
      </c>
      <c r="BO19" s="105">
        <v>48</v>
      </c>
      <c r="BP19" s="106">
        <f t="shared" si="30"/>
        <v>17.665958801511913</v>
      </c>
      <c r="BQ19" s="105">
        <v>1</v>
      </c>
      <c r="BR19" s="106">
        <f t="shared" si="31"/>
        <v>5.6217674836968747</v>
      </c>
      <c r="BS19" s="105">
        <v>18</v>
      </c>
      <c r="BT19" s="106">
        <f t="shared" si="32"/>
        <v>10.809447457077486</v>
      </c>
      <c r="BU19" s="105">
        <v>74</v>
      </c>
      <c r="BV19" s="106">
        <f t="shared" si="33"/>
        <v>45.314815495217452</v>
      </c>
      <c r="BW19" s="105">
        <v>7</v>
      </c>
      <c r="BX19" s="106">
        <f t="shared" si="34"/>
        <v>8.8781787050542196</v>
      </c>
      <c r="BY19" s="105">
        <v>0</v>
      </c>
      <c r="BZ19" s="106">
        <f t="shared" si="34"/>
        <v>0</v>
      </c>
      <c r="CA19" s="105">
        <v>5</v>
      </c>
      <c r="CB19" s="106">
        <f t="shared" si="35"/>
        <v>9.3044028434255086</v>
      </c>
      <c r="CC19" s="105">
        <v>11</v>
      </c>
      <c r="CD19" s="106">
        <f t="shared" si="36"/>
        <v>8.348449085844825</v>
      </c>
      <c r="CE19" s="105">
        <v>0</v>
      </c>
      <c r="CF19" s="106">
        <f t="shared" si="37"/>
        <v>0</v>
      </c>
      <c r="CG19" s="105">
        <v>22</v>
      </c>
      <c r="CH19" s="106">
        <f t="shared" si="38"/>
        <v>23.341927406605766</v>
      </c>
      <c r="CI19" s="105">
        <v>15</v>
      </c>
      <c r="CJ19" s="106">
        <f t="shared" si="39"/>
        <v>12.567655880825107</v>
      </c>
      <c r="CK19" s="105">
        <v>54</v>
      </c>
      <c r="CL19" s="106">
        <f t="shared" si="40"/>
        <v>28.513948072932344</v>
      </c>
      <c r="CM19" s="105">
        <v>36</v>
      </c>
      <c r="CN19" s="106">
        <f t="shared" si="41"/>
        <v>16.386204636385568</v>
      </c>
      <c r="CO19" s="105">
        <v>16</v>
      </c>
      <c r="CP19" s="106">
        <f t="shared" si="42"/>
        <v>27.765244854753064</v>
      </c>
      <c r="CQ19" s="105">
        <v>13</v>
      </c>
      <c r="CR19" s="106">
        <f t="shared" si="43"/>
        <v>23.056186152099887</v>
      </c>
      <c r="CS19" s="105">
        <v>5</v>
      </c>
      <c r="CT19" s="106">
        <f t="shared" si="44"/>
        <v>16.214813853936956</v>
      </c>
      <c r="CU19" s="105">
        <v>27</v>
      </c>
      <c r="CV19" s="106">
        <f t="shared" si="45"/>
        <v>12.902115947015311</v>
      </c>
      <c r="CW19" s="105">
        <v>23</v>
      </c>
      <c r="CX19" s="106">
        <f t="shared" si="46"/>
        <v>17.728856411679462</v>
      </c>
      <c r="CY19" s="105">
        <v>2</v>
      </c>
      <c r="CZ19" s="106">
        <f t="shared" si="47"/>
        <v>5.0233586175717084</v>
      </c>
      <c r="DA19" s="105">
        <v>39</v>
      </c>
      <c r="DB19" s="106">
        <f t="shared" si="48"/>
        <v>20.90771655569494</v>
      </c>
      <c r="DC19" s="105">
        <v>25</v>
      </c>
      <c r="DD19" s="106">
        <f t="shared" si="49"/>
        <v>14.581510644502773</v>
      </c>
      <c r="DE19" s="105">
        <v>4</v>
      </c>
      <c r="DF19" s="106">
        <f t="shared" si="50"/>
        <v>19.231693831434203</v>
      </c>
      <c r="DG19" s="105">
        <v>2</v>
      </c>
      <c r="DH19" s="106">
        <f t="shared" si="51"/>
        <v>11.288592876897894</v>
      </c>
      <c r="DI19" s="105">
        <v>1</v>
      </c>
      <c r="DJ19" s="106">
        <f t="shared" si="52"/>
        <v>6.4090239056591676</v>
      </c>
      <c r="DK19" s="105">
        <v>5</v>
      </c>
      <c r="DL19" s="106">
        <f t="shared" si="53"/>
        <v>7.850156218108741</v>
      </c>
      <c r="DM19" s="105">
        <v>3</v>
      </c>
      <c r="DN19" s="106">
        <f t="shared" si="54"/>
        <v>25.406504065040654</v>
      </c>
      <c r="DO19" s="105">
        <v>30</v>
      </c>
      <c r="DP19" s="106">
        <f t="shared" si="55"/>
        <v>26.62666749505188</v>
      </c>
      <c r="DQ19" s="105">
        <v>1</v>
      </c>
      <c r="DR19" s="106">
        <f t="shared" si="56"/>
        <v>12.565971349585322</v>
      </c>
      <c r="DS19" s="105">
        <v>0</v>
      </c>
      <c r="DT19" s="106">
        <f t="shared" si="57"/>
        <v>0</v>
      </c>
      <c r="DU19" s="105">
        <v>2</v>
      </c>
      <c r="DV19" s="106">
        <f t="shared" si="58"/>
        <v>6.4470375862291283</v>
      </c>
      <c r="DW19" s="105">
        <v>1</v>
      </c>
      <c r="DX19" s="106">
        <f t="shared" si="59"/>
        <v>6.051437216338881</v>
      </c>
      <c r="DY19" s="105">
        <v>26</v>
      </c>
      <c r="DZ19" s="106">
        <f t="shared" si="60"/>
        <v>22.799417737947</v>
      </c>
      <c r="EA19" s="105">
        <v>0</v>
      </c>
      <c r="EB19" s="106">
        <f t="shared" si="61"/>
        <v>0</v>
      </c>
      <c r="EC19" s="105">
        <v>8</v>
      </c>
      <c r="ED19" s="106">
        <f t="shared" si="62"/>
        <v>20.036064916850332</v>
      </c>
      <c r="EE19" s="105">
        <v>3</v>
      </c>
      <c r="EF19" s="106">
        <f t="shared" si="63"/>
        <v>14.222053664549161</v>
      </c>
      <c r="EG19" s="105">
        <v>2</v>
      </c>
      <c r="EH19" s="106">
        <f t="shared" si="64"/>
        <v>32.066698733365399</v>
      </c>
      <c r="EI19" s="105">
        <v>4</v>
      </c>
      <c r="EJ19" s="106">
        <f t="shared" si="65"/>
        <v>13.258642977891213</v>
      </c>
      <c r="EK19" s="105">
        <v>10</v>
      </c>
      <c r="EL19" s="106">
        <f t="shared" si="66"/>
        <v>27.662517289073303</v>
      </c>
      <c r="EM19" s="105">
        <v>21</v>
      </c>
      <c r="EN19" s="106">
        <f t="shared" si="67"/>
        <v>45.129263103603897</v>
      </c>
      <c r="EO19" s="105">
        <v>0</v>
      </c>
      <c r="EP19" s="106">
        <f t="shared" si="68"/>
        <v>0</v>
      </c>
      <c r="EQ19" s="105">
        <v>15</v>
      </c>
      <c r="ER19" s="106">
        <f t="shared" si="69"/>
        <v>8.1760800601759485</v>
      </c>
      <c r="ES19" s="105">
        <v>36</v>
      </c>
      <c r="ET19" s="106">
        <f t="shared" si="70"/>
        <v>14.21778486911739</v>
      </c>
      <c r="EU19" s="105">
        <v>3</v>
      </c>
      <c r="EV19" s="106">
        <f t="shared" si="71"/>
        <v>6.6928431197572733</v>
      </c>
      <c r="EW19" s="105">
        <v>33</v>
      </c>
      <c r="EX19" s="106">
        <f t="shared" si="72"/>
        <v>9.7920233584266292</v>
      </c>
      <c r="EY19" s="105">
        <v>16</v>
      </c>
      <c r="EZ19" s="106">
        <f t="shared" si="73"/>
        <v>15.887831906738427</v>
      </c>
      <c r="FA19" s="105">
        <v>28</v>
      </c>
      <c r="FB19" s="106">
        <f t="shared" si="74"/>
        <v>17.485028444394487</v>
      </c>
      <c r="FC19" s="105">
        <v>1</v>
      </c>
      <c r="FD19" s="106">
        <f t="shared" si="75"/>
        <v>15.75795776867318</v>
      </c>
      <c r="FE19" s="105">
        <f t="shared" si="76"/>
        <v>1141</v>
      </c>
      <c r="FF19" s="106">
        <f t="shared" si="75"/>
        <v>16.349705440210446</v>
      </c>
      <c r="FG19" s="55">
        <f t="shared" si="77"/>
        <v>879</v>
      </c>
      <c r="FH19" s="106">
        <f t="shared" si="75"/>
        <v>16.722309406099285</v>
      </c>
      <c r="FJ19" s="57" t="str">
        <f t="shared" si="78"/>
        <v>A712 Non-FV Stalking</v>
      </c>
      <c r="FK19" s="58">
        <f t="shared" si="79"/>
        <v>35</v>
      </c>
      <c r="FL19" s="143">
        <f t="shared" si="88"/>
        <v>20.92075219070162</v>
      </c>
      <c r="FN19" s="58">
        <f t="shared" si="80"/>
        <v>879</v>
      </c>
      <c r="FO19" s="143">
        <f t="shared" si="81"/>
        <v>16.722309406099285</v>
      </c>
      <c r="FQ19" s="65">
        <f t="shared" si="82"/>
        <v>25.106835919870001</v>
      </c>
      <c r="FS19" s="60"/>
      <c r="FT19" s="59" t="s">
        <v>44</v>
      </c>
      <c r="FU19" s="60">
        <f t="shared" si="83"/>
        <v>381.1659192825112</v>
      </c>
      <c r="FV19" s="60">
        <f t="shared" si="84"/>
        <v>381.16751928251119</v>
      </c>
      <c r="FW19" s="60">
        <f t="shared" si="85"/>
        <v>44</v>
      </c>
      <c r="FX19" s="48" t="str">
        <f t="shared" si="86"/>
        <v xml:space="preserve">Maribyrnong </v>
      </c>
      <c r="FY19" s="48">
        <f t="shared" si="87"/>
        <v>751.18566381258552</v>
      </c>
      <c r="FZ19" s="60"/>
      <c r="GC19" s="59" t="s">
        <v>44</v>
      </c>
    </row>
    <row r="20" spans="1:185" ht="14.25" customHeight="1">
      <c r="A20" s="54">
        <v>17</v>
      </c>
      <c r="B20" s="104" t="s">
        <v>1796</v>
      </c>
      <c r="C20" s="105">
        <v>2</v>
      </c>
      <c r="D20" s="106">
        <f t="shared" si="0"/>
        <v>15.152663080536405</v>
      </c>
      <c r="E20" s="105">
        <v>6</v>
      </c>
      <c r="F20" s="106">
        <f t="shared" si="0"/>
        <v>51.343487934280333</v>
      </c>
      <c r="G20" s="105">
        <v>41</v>
      </c>
      <c r="H20" s="106">
        <f t="shared" si="1"/>
        <v>33.870301528294092</v>
      </c>
      <c r="I20" s="105">
        <v>27</v>
      </c>
      <c r="J20" s="106">
        <f t="shared" si="2"/>
        <v>20.465243195306638</v>
      </c>
      <c r="K20" s="105">
        <v>26</v>
      </c>
      <c r="L20" s="106">
        <f t="shared" si="3"/>
        <v>59.691897972771315</v>
      </c>
      <c r="M20" s="105">
        <v>26</v>
      </c>
      <c r="N20" s="106">
        <f t="shared" si="4"/>
        <v>41.999838462159765</v>
      </c>
      <c r="O20" s="105">
        <v>12</v>
      </c>
      <c r="P20" s="106">
        <f t="shared" si="5"/>
        <v>11.30816638082135</v>
      </c>
      <c r="Q20" s="105">
        <v>9</v>
      </c>
      <c r="R20" s="106">
        <f t="shared" si="6"/>
        <v>61.496412709258628</v>
      </c>
      <c r="S20" s="105">
        <v>32</v>
      </c>
      <c r="T20" s="106">
        <f t="shared" si="7"/>
        <v>17.976720147409104</v>
      </c>
      <c r="U20" s="105">
        <v>56</v>
      </c>
      <c r="V20" s="106">
        <f t="shared" si="8"/>
        <v>28.261132867697523</v>
      </c>
      <c r="W20" s="105">
        <v>1</v>
      </c>
      <c r="X20" s="106">
        <f t="shared" si="9"/>
        <v>16.789791806581601</v>
      </c>
      <c r="Y20" s="105">
        <v>5</v>
      </c>
      <c r="Z20" s="106">
        <f t="shared" si="10"/>
        <v>13.105129347626661</v>
      </c>
      <c r="AA20" s="105">
        <v>59</v>
      </c>
      <c r="AB20" s="106">
        <f t="shared" si="11"/>
        <v>45.251298098678511</v>
      </c>
      <c r="AC20" s="105">
        <v>128</v>
      </c>
      <c r="AD20" s="106">
        <v>183</v>
      </c>
      <c r="AE20" s="105">
        <v>5</v>
      </c>
      <c r="AF20" s="106">
        <f t="shared" si="12"/>
        <v>36.485697606538238</v>
      </c>
      <c r="AG20" s="105">
        <v>14</v>
      </c>
      <c r="AH20" s="106">
        <f t="shared" si="13"/>
        <v>62.780269058295964</v>
      </c>
      <c r="AI20" s="105">
        <v>6</v>
      </c>
      <c r="AJ20" s="106">
        <f t="shared" si="14"/>
        <v>37.864445285876563</v>
      </c>
      <c r="AK20" s="105">
        <v>53</v>
      </c>
      <c r="AL20" s="106">
        <f t="shared" si="15"/>
        <v>33.132661928070867</v>
      </c>
      <c r="AM20" s="105">
        <v>36</v>
      </c>
      <c r="AN20" s="106">
        <f t="shared" si="16"/>
        <v>72.842054145926909</v>
      </c>
      <c r="AO20" s="105">
        <v>65</v>
      </c>
      <c r="AP20" s="106">
        <f t="shared" si="17"/>
        <v>44.94692805034056</v>
      </c>
      <c r="AQ20" s="105">
        <v>4</v>
      </c>
      <c r="AR20" s="106">
        <f t="shared" si="18"/>
        <v>38.446751249519416</v>
      </c>
      <c r="AS20" s="105">
        <v>37</v>
      </c>
      <c r="AT20" s="106">
        <f t="shared" si="19"/>
        <v>22.973233078972044</v>
      </c>
      <c r="AU20" s="105">
        <v>15</v>
      </c>
      <c r="AV20" s="106">
        <f t="shared" si="20"/>
        <v>74.973759184285498</v>
      </c>
      <c r="AW20" s="105">
        <v>2</v>
      </c>
      <c r="AX20" s="106">
        <f t="shared" si="21"/>
        <v>7.5938793332573944</v>
      </c>
      <c r="AY20" s="105">
        <v>45</v>
      </c>
      <c r="AZ20" s="106">
        <f t="shared" si="22"/>
        <v>35.769643495886491</v>
      </c>
      <c r="BA20" s="105">
        <v>61</v>
      </c>
      <c r="BB20" s="106">
        <f t="shared" si="23"/>
        <v>36.461882389508546</v>
      </c>
      <c r="BC20" s="105">
        <v>114</v>
      </c>
      <c r="BD20" s="106">
        <f t="shared" si="24"/>
        <v>39.369398925975169</v>
      </c>
      <c r="BE20" s="105">
        <v>40</v>
      </c>
      <c r="BF20" s="106">
        <f t="shared" si="25"/>
        <v>57.245899762429524</v>
      </c>
      <c r="BG20" s="105">
        <v>1</v>
      </c>
      <c r="BH20" s="106">
        <f t="shared" si="26"/>
        <v>5.9438896814075131</v>
      </c>
      <c r="BI20" s="105">
        <v>0</v>
      </c>
      <c r="BJ20" s="106">
        <f t="shared" si="27"/>
        <v>0</v>
      </c>
      <c r="BK20" s="105">
        <v>8</v>
      </c>
      <c r="BL20" s="106">
        <f t="shared" si="28"/>
        <v>8.3653132286972074</v>
      </c>
      <c r="BM20" s="105">
        <v>6</v>
      </c>
      <c r="BN20" s="106">
        <f t="shared" si="29"/>
        <v>29.446407538280326</v>
      </c>
      <c r="BO20" s="105">
        <v>156</v>
      </c>
      <c r="BP20" s="106">
        <f t="shared" si="30"/>
        <v>57.414366104913711</v>
      </c>
      <c r="BQ20" s="105">
        <v>5</v>
      </c>
      <c r="BR20" s="106">
        <f t="shared" si="31"/>
        <v>28.108837418484374</v>
      </c>
      <c r="BS20" s="105">
        <v>40</v>
      </c>
      <c r="BT20" s="106">
        <f t="shared" si="32"/>
        <v>24.02099434906108</v>
      </c>
      <c r="BU20" s="105">
        <v>23</v>
      </c>
      <c r="BV20" s="106">
        <f t="shared" si="33"/>
        <v>14.084334545810828</v>
      </c>
      <c r="BW20" s="105">
        <v>54</v>
      </c>
      <c r="BX20" s="106">
        <f t="shared" si="34"/>
        <v>68.488807153275417</v>
      </c>
      <c r="BY20" s="105">
        <v>1</v>
      </c>
      <c r="BZ20" s="106">
        <f t="shared" si="34"/>
        <v>12.89490651192779</v>
      </c>
      <c r="CA20" s="105">
        <v>17</v>
      </c>
      <c r="CB20" s="106">
        <f t="shared" si="35"/>
        <v>31.634969667646729</v>
      </c>
      <c r="CC20" s="105">
        <v>12</v>
      </c>
      <c r="CD20" s="106">
        <f t="shared" si="36"/>
        <v>9.1073990027398093</v>
      </c>
      <c r="CE20" s="105">
        <v>1</v>
      </c>
      <c r="CF20" s="106">
        <f t="shared" si="37"/>
        <v>9.2747171211278054</v>
      </c>
      <c r="CG20" s="105">
        <v>16</v>
      </c>
      <c r="CH20" s="106">
        <f t="shared" si="38"/>
        <v>16.975947204804193</v>
      </c>
      <c r="CI20" s="105">
        <v>29</v>
      </c>
      <c r="CJ20" s="106">
        <f t="shared" si="39"/>
        <v>24.297468036261879</v>
      </c>
      <c r="CK20" s="105">
        <v>89</v>
      </c>
      <c r="CL20" s="106">
        <f t="shared" si="40"/>
        <v>46.995210712795902</v>
      </c>
      <c r="CM20" s="105">
        <v>97</v>
      </c>
      <c r="CN20" s="106">
        <f t="shared" si="41"/>
        <v>44.151718048038887</v>
      </c>
      <c r="CO20" s="105">
        <v>35</v>
      </c>
      <c r="CP20" s="106">
        <f t="shared" si="42"/>
        <v>60.736473119772327</v>
      </c>
      <c r="CQ20" s="105">
        <v>58</v>
      </c>
      <c r="CR20" s="106">
        <f t="shared" si="43"/>
        <v>102.8660612939841</v>
      </c>
      <c r="CS20" s="105">
        <v>24</v>
      </c>
      <c r="CT20" s="106">
        <f t="shared" si="44"/>
        <v>77.831106498897384</v>
      </c>
      <c r="CU20" s="105">
        <v>24</v>
      </c>
      <c r="CV20" s="106">
        <f t="shared" si="45"/>
        <v>11.468547508458053</v>
      </c>
      <c r="CW20" s="105">
        <v>27</v>
      </c>
      <c r="CX20" s="106">
        <f t="shared" si="46"/>
        <v>20.812135787623717</v>
      </c>
      <c r="CY20" s="105">
        <v>20</v>
      </c>
      <c r="CZ20" s="106">
        <f t="shared" si="47"/>
        <v>50.233586175717086</v>
      </c>
      <c r="DA20" s="105">
        <v>67</v>
      </c>
      <c r="DB20" s="106">
        <f t="shared" si="48"/>
        <v>35.918384852091307</v>
      </c>
      <c r="DC20" s="105">
        <v>37</v>
      </c>
      <c r="DD20" s="106">
        <f t="shared" si="49"/>
        <v>21.580635753864101</v>
      </c>
      <c r="DE20" s="105">
        <v>2</v>
      </c>
      <c r="DF20" s="106">
        <f t="shared" si="50"/>
        <v>9.6158469157171016</v>
      </c>
      <c r="DG20" s="105">
        <v>4</v>
      </c>
      <c r="DH20" s="106">
        <f t="shared" si="51"/>
        <v>22.577185753795789</v>
      </c>
      <c r="DI20" s="105">
        <v>3</v>
      </c>
      <c r="DJ20" s="106">
        <f t="shared" si="52"/>
        <v>19.227071716977505</v>
      </c>
      <c r="DK20" s="105">
        <v>13</v>
      </c>
      <c r="DL20" s="106">
        <f t="shared" si="53"/>
        <v>20.410406167082726</v>
      </c>
      <c r="DM20" s="105">
        <v>3</v>
      </c>
      <c r="DN20" s="106">
        <f t="shared" si="54"/>
        <v>25.406504065040654</v>
      </c>
      <c r="DO20" s="105">
        <v>61</v>
      </c>
      <c r="DP20" s="106">
        <f t="shared" si="55"/>
        <v>54.140890573272152</v>
      </c>
      <c r="DQ20" s="105">
        <v>0</v>
      </c>
      <c r="DR20" s="106">
        <f t="shared" si="56"/>
        <v>0</v>
      </c>
      <c r="DS20" s="105">
        <v>0</v>
      </c>
      <c r="DT20" s="106">
        <f t="shared" si="57"/>
        <v>0</v>
      </c>
      <c r="DU20" s="105">
        <v>21</v>
      </c>
      <c r="DV20" s="106">
        <f t="shared" si="58"/>
        <v>67.693894655405842</v>
      </c>
      <c r="DW20" s="105">
        <v>17</v>
      </c>
      <c r="DX20" s="106">
        <f t="shared" si="59"/>
        <v>102.87443267776096</v>
      </c>
      <c r="DY20" s="105">
        <v>43</v>
      </c>
      <c r="DZ20" s="106">
        <f t="shared" si="60"/>
        <v>37.706729335835426</v>
      </c>
      <c r="EA20" s="105">
        <v>8</v>
      </c>
      <c r="EB20" s="106">
        <f t="shared" si="61"/>
        <v>68.148905358207685</v>
      </c>
      <c r="EC20" s="105">
        <v>11</v>
      </c>
      <c r="ED20" s="106">
        <f t="shared" si="62"/>
        <v>27.549589260669208</v>
      </c>
      <c r="EE20" s="105">
        <v>10</v>
      </c>
      <c r="EF20" s="106">
        <f t="shared" si="63"/>
        <v>47.406845548497202</v>
      </c>
      <c r="EG20" s="105">
        <v>0</v>
      </c>
      <c r="EH20" s="106">
        <f t="shared" si="64"/>
        <v>0</v>
      </c>
      <c r="EI20" s="105">
        <v>13</v>
      </c>
      <c r="EJ20" s="106">
        <f t="shared" si="65"/>
        <v>43.090589678146436</v>
      </c>
      <c r="EK20" s="105">
        <v>27</v>
      </c>
      <c r="EL20" s="106">
        <f t="shared" si="66"/>
        <v>74.68879668049793</v>
      </c>
      <c r="EM20" s="105">
        <v>27</v>
      </c>
      <c r="EN20" s="106">
        <f t="shared" si="67"/>
        <v>58.023338276062148</v>
      </c>
      <c r="EO20" s="105">
        <v>4</v>
      </c>
      <c r="EP20" s="106">
        <f t="shared" si="68"/>
        <v>102.22335803731153</v>
      </c>
      <c r="EQ20" s="105">
        <v>9</v>
      </c>
      <c r="ER20" s="106">
        <f t="shared" si="69"/>
        <v>4.9056480361055694</v>
      </c>
      <c r="ES20" s="105">
        <v>116</v>
      </c>
      <c r="ET20" s="106">
        <f t="shared" si="70"/>
        <v>45.812862356044931</v>
      </c>
      <c r="EU20" s="105">
        <v>28</v>
      </c>
      <c r="EV20" s="106">
        <f t="shared" si="71"/>
        <v>62.466535784401216</v>
      </c>
      <c r="EW20" s="105">
        <v>97</v>
      </c>
      <c r="EX20" s="106">
        <f t="shared" si="72"/>
        <v>28.782614114163124</v>
      </c>
      <c r="EY20" s="105">
        <v>31</v>
      </c>
      <c r="EZ20" s="106">
        <f t="shared" si="73"/>
        <v>30.782674319305706</v>
      </c>
      <c r="FA20" s="105">
        <v>38</v>
      </c>
      <c r="FB20" s="106">
        <f t="shared" si="74"/>
        <v>23.729681460249662</v>
      </c>
      <c r="FC20" s="105">
        <v>1</v>
      </c>
      <c r="FD20" s="106">
        <f t="shared" si="75"/>
        <v>15.75795776867318</v>
      </c>
      <c r="FE20" s="105">
        <f t="shared" si="76"/>
        <v>2361</v>
      </c>
      <c r="FF20" s="106">
        <f t="shared" si="75"/>
        <v>33.831423789953426</v>
      </c>
      <c r="FG20" s="55">
        <f t="shared" si="77"/>
        <v>1563</v>
      </c>
      <c r="FH20" s="106">
        <f t="shared" si="75"/>
        <v>29.734891469548561</v>
      </c>
      <c r="FJ20" s="57" t="str">
        <f t="shared" si="78"/>
        <v>A721 FV Harassment and private nuisance</v>
      </c>
      <c r="FK20" s="58">
        <f t="shared" si="79"/>
        <v>61</v>
      </c>
      <c r="FL20" s="143">
        <f t="shared" si="88"/>
        <v>36.461882389508546</v>
      </c>
      <c r="FN20" s="58">
        <f t="shared" si="80"/>
        <v>1563</v>
      </c>
      <c r="FO20" s="143">
        <f t="shared" si="81"/>
        <v>29.734891469548561</v>
      </c>
      <c r="FQ20" s="65">
        <f t="shared" si="82"/>
        <v>22.623223383374651</v>
      </c>
      <c r="FS20" s="60"/>
      <c r="FT20" s="59" t="s">
        <v>45</v>
      </c>
      <c r="FU20" s="60">
        <f t="shared" si="83"/>
        <v>214.56518995330052</v>
      </c>
      <c r="FV20" s="60">
        <f t="shared" si="84"/>
        <v>214.56688995330052</v>
      </c>
      <c r="FW20" s="60">
        <f t="shared" si="85"/>
        <v>60</v>
      </c>
      <c r="FX20" s="48" t="str">
        <f t="shared" si="86"/>
        <v xml:space="preserve">Greater Geelong </v>
      </c>
      <c r="FY20" s="48">
        <f t="shared" si="87"/>
        <v>715.55609275982943</v>
      </c>
      <c r="FZ20" s="60"/>
      <c r="GC20" s="59" t="s">
        <v>45</v>
      </c>
    </row>
    <row r="21" spans="1:185" ht="14.25" customHeight="1">
      <c r="A21" s="54">
        <v>18</v>
      </c>
      <c r="B21" s="104" t="s">
        <v>1797</v>
      </c>
      <c r="C21" s="105">
        <v>0</v>
      </c>
      <c r="D21" s="106">
        <f t="shared" ref="D21:F36" si="89">C21/C$1*100000</f>
        <v>0</v>
      </c>
      <c r="E21" s="105">
        <v>4</v>
      </c>
      <c r="F21" s="106">
        <f t="shared" si="89"/>
        <v>34.228991956186889</v>
      </c>
      <c r="G21" s="105">
        <v>17</v>
      </c>
      <c r="H21" s="106">
        <f t="shared" si="1"/>
        <v>14.043783560512187</v>
      </c>
      <c r="I21" s="105">
        <v>23</v>
      </c>
      <c r="J21" s="106">
        <f t="shared" si="2"/>
        <v>17.433355314520469</v>
      </c>
      <c r="K21" s="105">
        <v>9</v>
      </c>
      <c r="L21" s="106">
        <f t="shared" si="3"/>
        <v>20.66258006749776</v>
      </c>
      <c r="M21" s="105">
        <v>7</v>
      </c>
      <c r="N21" s="106">
        <f t="shared" si="4"/>
        <v>11.307648816735322</v>
      </c>
      <c r="O21" s="105">
        <v>22</v>
      </c>
      <c r="P21" s="106">
        <f t="shared" si="5"/>
        <v>20.731638364839142</v>
      </c>
      <c r="Q21" s="105">
        <v>2</v>
      </c>
      <c r="R21" s="106">
        <f t="shared" si="6"/>
        <v>13.665869490946362</v>
      </c>
      <c r="S21" s="105">
        <v>28</v>
      </c>
      <c r="T21" s="106">
        <f t="shared" si="7"/>
        <v>15.729630128982967</v>
      </c>
      <c r="U21" s="105">
        <v>32</v>
      </c>
      <c r="V21" s="106">
        <f t="shared" si="8"/>
        <v>16.149218781541443</v>
      </c>
      <c r="W21" s="105">
        <v>0</v>
      </c>
      <c r="X21" s="106">
        <f t="shared" si="9"/>
        <v>0</v>
      </c>
      <c r="Y21" s="105">
        <v>2</v>
      </c>
      <c r="Z21" s="106">
        <f t="shared" si="10"/>
        <v>5.2420517390506642</v>
      </c>
      <c r="AA21" s="105">
        <v>46</v>
      </c>
      <c r="AB21" s="106">
        <f t="shared" si="11"/>
        <v>35.280673093884936</v>
      </c>
      <c r="AC21" s="105">
        <v>64</v>
      </c>
      <c r="AD21" s="106">
        <v>83</v>
      </c>
      <c r="AE21" s="105">
        <v>7</v>
      </c>
      <c r="AF21" s="106">
        <f t="shared" si="12"/>
        <v>51.079976649153529</v>
      </c>
      <c r="AG21" s="105">
        <v>4</v>
      </c>
      <c r="AH21" s="106">
        <f t="shared" si="13"/>
        <v>17.937219730941703</v>
      </c>
      <c r="AI21" s="105">
        <v>3</v>
      </c>
      <c r="AJ21" s="106">
        <f t="shared" si="14"/>
        <v>18.932222642938282</v>
      </c>
      <c r="AK21" s="105">
        <v>38</v>
      </c>
      <c r="AL21" s="106">
        <f t="shared" si="15"/>
        <v>23.75549345786213</v>
      </c>
      <c r="AM21" s="105">
        <v>7</v>
      </c>
      <c r="AN21" s="106">
        <f t="shared" si="16"/>
        <v>14.1637327505969</v>
      </c>
      <c r="AO21" s="105">
        <v>41</v>
      </c>
      <c r="AP21" s="106">
        <f t="shared" si="17"/>
        <v>28.351139231753276</v>
      </c>
      <c r="AQ21" s="105">
        <v>8</v>
      </c>
      <c r="AR21" s="106">
        <f t="shared" si="18"/>
        <v>76.893502499038831</v>
      </c>
      <c r="AS21" s="105">
        <v>31</v>
      </c>
      <c r="AT21" s="106">
        <f t="shared" si="19"/>
        <v>19.24784393103063</v>
      </c>
      <c r="AU21" s="105">
        <v>5</v>
      </c>
      <c r="AV21" s="106">
        <f t="shared" si="20"/>
        <v>24.991253061428502</v>
      </c>
      <c r="AW21" s="105">
        <v>1</v>
      </c>
      <c r="AX21" s="106">
        <f t="shared" si="21"/>
        <v>3.7969396666286972</v>
      </c>
      <c r="AY21" s="105">
        <v>19</v>
      </c>
      <c r="AZ21" s="106">
        <f t="shared" si="22"/>
        <v>15.102738364929854</v>
      </c>
      <c r="BA21" s="105">
        <v>32</v>
      </c>
      <c r="BB21" s="106">
        <f t="shared" si="23"/>
        <v>19.127544860070056</v>
      </c>
      <c r="BC21" s="105">
        <v>43</v>
      </c>
      <c r="BD21" s="106">
        <f t="shared" si="24"/>
        <v>14.849860998394142</v>
      </c>
      <c r="BE21" s="105">
        <v>8</v>
      </c>
      <c r="BF21" s="106">
        <f t="shared" si="25"/>
        <v>11.449179952485904</v>
      </c>
      <c r="BG21" s="105">
        <v>0</v>
      </c>
      <c r="BH21" s="106">
        <f t="shared" si="26"/>
        <v>0</v>
      </c>
      <c r="BI21" s="105">
        <v>1</v>
      </c>
      <c r="BJ21" s="106">
        <f t="shared" si="27"/>
        <v>18.301610541727673</v>
      </c>
      <c r="BK21" s="105">
        <v>9</v>
      </c>
      <c r="BL21" s="106">
        <f t="shared" si="28"/>
        <v>9.4109773822843579</v>
      </c>
      <c r="BM21" s="105">
        <v>3</v>
      </c>
      <c r="BN21" s="106">
        <f t="shared" si="29"/>
        <v>14.723203769140163</v>
      </c>
      <c r="BO21" s="105">
        <v>71</v>
      </c>
      <c r="BP21" s="106">
        <f t="shared" si="30"/>
        <v>26.130897393903037</v>
      </c>
      <c r="BQ21" s="105">
        <v>1</v>
      </c>
      <c r="BR21" s="106">
        <f t="shared" si="31"/>
        <v>5.6217674836968747</v>
      </c>
      <c r="BS21" s="105">
        <v>31</v>
      </c>
      <c r="BT21" s="106">
        <f t="shared" si="32"/>
        <v>18.616270620522336</v>
      </c>
      <c r="BU21" s="105">
        <v>73</v>
      </c>
      <c r="BV21" s="106">
        <f t="shared" si="33"/>
        <v>44.702453123660462</v>
      </c>
      <c r="BW21" s="105">
        <v>20</v>
      </c>
      <c r="BX21" s="106">
        <f t="shared" ref="BX21:BZ36" si="90">BW21/BW$1*100000</f>
        <v>25.366224871583487</v>
      </c>
      <c r="BY21" s="105">
        <v>0</v>
      </c>
      <c r="BZ21" s="106">
        <f t="shared" si="90"/>
        <v>0</v>
      </c>
      <c r="CA21" s="105">
        <v>6</v>
      </c>
      <c r="CB21" s="106">
        <f t="shared" si="35"/>
        <v>11.165283412110611</v>
      </c>
      <c r="CC21" s="105">
        <v>12</v>
      </c>
      <c r="CD21" s="106">
        <f t="shared" si="36"/>
        <v>9.1073990027398093</v>
      </c>
      <c r="CE21" s="105">
        <v>1</v>
      </c>
      <c r="CF21" s="106">
        <f t="shared" si="37"/>
        <v>9.2747171211278054</v>
      </c>
      <c r="CG21" s="105">
        <v>16</v>
      </c>
      <c r="CH21" s="106">
        <f t="shared" si="38"/>
        <v>16.975947204804193</v>
      </c>
      <c r="CI21" s="105">
        <v>21</v>
      </c>
      <c r="CJ21" s="106">
        <f t="shared" si="39"/>
        <v>17.594718233155152</v>
      </c>
      <c r="CK21" s="105">
        <v>72</v>
      </c>
      <c r="CL21" s="106">
        <f t="shared" si="40"/>
        <v>38.018597430576456</v>
      </c>
      <c r="CM21" s="105">
        <v>35</v>
      </c>
      <c r="CN21" s="106">
        <f t="shared" si="41"/>
        <v>15.931032285374858</v>
      </c>
      <c r="CO21" s="105">
        <v>16</v>
      </c>
      <c r="CP21" s="106">
        <f t="shared" si="42"/>
        <v>27.765244854753064</v>
      </c>
      <c r="CQ21" s="105">
        <v>9</v>
      </c>
      <c r="CR21" s="106">
        <f t="shared" si="43"/>
        <v>15.961975028376845</v>
      </c>
      <c r="CS21" s="105">
        <v>12</v>
      </c>
      <c r="CT21" s="106">
        <f t="shared" si="44"/>
        <v>38.915553249448692</v>
      </c>
      <c r="CU21" s="105">
        <v>19</v>
      </c>
      <c r="CV21" s="106">
        <f t="shared" si="45"/>
        <v>9.079266777529293</v>
      </c>
      <c r="CW21" s="105">
        <v>30</v>
      </c>
      <c r="CX21" s="106">
        <f t="shared" si="46"/>
        <v>23.124595319581907</v>
      </c>
      <c r="CY21" s="105">
        <v>54</v>
      </c>
      <c r="CZ21" s="106">
        <f t="shared" si="47"/>
        <v>135.63068267443614</v>
      </c>
      <c r="DA21" s="105">
        <v>31</v>
      </c>
      <c r="DB21" s="106">
        <f t="shared" si="48"/>
        <v>16.61895418529598</v>
      </c>
      <c r="DC21" s="105">
        <v>22</v>
      </c>
      <c r="DD21" s="106">
        <f t="shared" si="49"/>
        <v>12.831729367162437</v>
      </c>
      <c r="DE21" s="105">
        <v>4</v>
      </c>
      <c r="DF21" s="106">
        <f t="shared" si="50"/>
        <v>19.231693831434203</v>
      </c>
      <c r="DG21" s="105">
        <v>6</v>
      </c>
      <c r="DH21" s="106">
        <f t="shared" si="51"/>
        <v>33.865778630693683</v>
      </c>
      <c r="DI21" s="105">
        <v>1</v>
      </c>
      <c r="DJ21" s="106">
        <f t="shared" si="52"/>
        <v>6.4090239056591676</v>
      </c>
      <c r="DK21" s="105">
        <v>5</v>
      </c>
      <c r="DL21" s="106">
        <f t="shared" si="53"/>
        <v>7.850156218108741</v>
      </c>
      <c r="DM21" s="105">
        <v>2</v>
      </c>
      <c r="DN21" s="106">
        <f t="shared" si="54"/>
        <v>16.937669376693766</v>
      </c>
      <c r="DO21" s="105">
        <v>63</v>
      </c>
      <c r="DP21" s="106">
        <f t="shared" si="55"/>
        <v>55.916001739608937</v>
      </c>
      <c r="DQ21" s="105">
        <v>0</v>
      </c>
      <c r="DR21" s="106">
        <f t="shared" si="56"/>
        <v>0</v>
      </c>
      <c r="DS21" s="105">
        <v>0</v>
      </c>
      <c r="DT21" s="106">
        <f t="shared" si="57"/>
        <v>0</v>
      </c>
      <c r="DU21" s="105">
        <v>5</v>
      </c>
      <c r="DV21" s="106">
        <f t="shared" si="58"/>
        <v>16.117593965572819</v>
      </c>
      <c r="DW21" s="105">
        <v>5</v>
      </c>
      <c r="DX21" s="106">
        <f t="shared" si="59"/>
        <v>30.2571860816944</v>
      </c>
      <c r="DY21" s="105">
        <v>24</v>
      </c>
      <c r="DZ21" s="106">
        <f t="shared" si="60"/>
        <v>21.045616373489537</v>
      </c>
      <c r="EA21" s="105">
        <v>0</v>
      </c>
      <c r="EB21" s="106">
        <f t="shared" si="61"/>
        <v>0</v>
      </c>
      <c r="EC21" s="105">
        <v>7</v>
      </c>
      <c r="ED21" s="106">
        <f t="shared" si="62"/>
        <v>17.53155680224404</v>
      </c>
      <c r="EE21" s="105">
        <v>4</v>
      </c>
      <c r="EF21" s="106">
        <f t="shared" si="63"/>
        <v>18.962738219398883</v>
      </c>
      <c r="EG21" s="105">
        <v>2</v>
      </c>
      <c r="EH21" s="106">
        <f t="shared" si="64"/>
        <v>32.066698733365399</v>
      </c>
      <c r="EI21" s="105">
        <v>5</v>
      </c>
      <c r="EJ21" s="106">
        <f t="shared" si="65"/>
        <v>16.573303722364017</v>
      </c>
      <c r="EK21" s="105">
        <v>7</v>
      </c>
      <c r="EL21" s="106">
        <f t="shared" si="66"/>
        <v>19.363762102351313</v>
      </c>
      <c r="EM21" s="105">
        <v>2</v>
      </c>
      <c r="EN21" s="106">
        <f t="shared" si="67"/>
        <v>4.2980250574860852</v>
      </c>
      <c r="EO21" s="105">
        <v>0</v>
      </c>
      <c r="EP21" s="106">
        <f t="shared" si="68"/>
        <v>0</v>
      </c>
      <c r="EQ21" s="105">
        <v>66</v>
      </c>
      <c r="ER21" s="106">
        <f t="shared" si="69"/>
        <v>35.974752264774175</v>
      </c>
      <c r="ES21" s="105">
        <v>64</v>
      </c>
      <c r="ET21" s="106">
        <f t="shared" si="70"/>
        <v>25.276061989542029</v>
      </c>
      <c r="EU21" s="105">
        <v>7</v>
      </c>
      <c r="EV21" s="106">
        <f t="shared" si="71"/>
        <v>15.616633946100304</v>
      </c>
      <c r="EW21" s="105">
        <v>63</v>
      </c>
      <c r="EX21" s="106">
        <f t="shared" si="72"/>
        <v>18.693862775178111</v>
      </c>
      <c r="EY21" s="105">
        <v>16</v>
      </c>
      <c r="EZ21" s="106">
        <f t="shared" si="73"/>
        <v>15.887831906738427</v>
      </c>
      <c r="FA21" s="105">
        <v>22</v>
      </c>
      <c r="FB21" s="106">
        <f t="shared" si="74"/>
        <v>13.738236634881384</v>
      </c>
      <c r="FC21" s="105">
        <v>0</v>
      </c>
      <c r="FD21" s="106">
        <f t="shared" ref="FD21:FH36" si="91">FC21/FC$1*100000</f>
        <v>0</v>
      </c>
      <c r="FE21" s="105">
        <f t="shared" si="76"/>
        <v>1448</v>
      </c>
      <c r="FF21" s="106">
        <f t="shared" si="91"/>
        <v>20.748793582317901</v>
      </c>
      <c r="FG21" s="55">
        <f t="shared" si="77"/>
        <v>1122</v>
      </c>
      <c r="FH21" s="106">
        <f t="shared" si="91"/>
        <v>21.345200402324686</v>
      </c>
      <c r="FJ21" s="57" t="str">
        <f t="shared" si="78"/>
        <v>A722 Non-FV Harassment and private nuisance</v>
      </c>
      <c r="FK21" s="58">
        <f t="shared" si="79"/>
        <v>32</v>
      </c>
      <c r="FL21" s="143">
        <f t="shared" si="88"/>
        <v>19.127544860070056</v>
      </c>
      <c r="FN21" s="58">
        <f t="shared" si="80"/>
        <v>1122</v>
      </c>
      <c r="FO21" s="143">
        <f t="shared" si="81"/>
        <v>21.345200402324686</v>
      </c>
      <c r="FQ21" s="65">
        <f t="shared" si="82"/>
        <v>-10.389481009572094</v>
      </c>
      <c r="FS21" s="60"/>
      <c r="FT21" s="59" t="s">
        <v>46</v>
      </c>
      <c r="FU21" s="60">
        <f t="shared" si="83"/>
        <v>1023.3616523821133</v>
      </c>
      <c r="FV21" s="60">
        <f t="shared" si="84"/>
        <v>1023.3634523821133</v>
      </c>
      <c r="FW21" s="60">
        <f t="shared" si="85"/>
        <v>6</v>
      </c>
      <c r="FX21" s="48" t="str">
        <f t="shared" si="86"/>
        <v xml:space="preserve">Hobsons Bay </v>
      </c>
      <c r="FY21" s="48">
        <f t="shared" si="87"/>
        <v>710.00596028567543</v>
      </c>
      <c r="FZ21" s="60"/>
      <c r="GC21" s="59" t="s">
        <v>46</v>
      </c>
    </row>
    <row r="22" spans="1:185" ht="14.25" customHeight="1">
      <c r="A22" s="54">
        <v>19</v>
      </c>
      <c r="B22" s="104" t="s">
        <v>1798</v>
      </c>
      <c r="C22" s="105">
        <v>5</v>
      </c>
      <c r="D22" s="106">
        <f t="shared" si="89"/>
        <v>37.881657701341013</v>
      </c>
      <c r="E22" s="105">
        <v>22</v>
      </c>
      <c r="F22" s="106">
        <f t="shared" si="89"/>
        <v>188.2594557590279</v>
      </c>
      <c r="G22" s="105">
        <v>87</v>
      </c>
      <c r="H22" s="106">
        <f t="shared" si="1"/>
        <v>71.871127633209412</v>
      </c>
      <c r="I22" s="105">
        <v>63</v>
      </c>
      <c r="J22" s="106">
        <f t="shared" si="2"/>
        <v>47.752234122382156</v>
      </c>
      <c r="K22" s="105">
        <v>41</v>
      </c>
      <c r="L22" s="106">
        <f t="shared" si="3"/>
        <v>94.129531418600905</v>
      </c>
      <c r="M22" s="105">
        <v>51</v>
      </c>
      <c r="N22" s="106">
        <f t="shared" si="4"/>
        <v>82.38429852192877</v>
      </c>
      <c r="O22" s="105">
        <v>27</v>
      </c>
      <c r="P22" s="106">
        <f t="shared" si="5"/>
        <v>25.443374356848036</v>
      </c>
      <c r="Q22" s="105">
        <v>10</v>
      </c>
      <c r="R22" s="106">
        <f t="shared" si="6"/>
        <v>68.329347454731803</v>
      </c>
      <c r="S22" s="105">
        <v>25</v>
      </c>
      <c r="T22" s="106">
        <f t="shared" si="7"/>
        <v>14.044312615163362</v>
      </c>
      <c r="U22" s="105">
        <v>155</v>
      </c>
      <c r="V22" s="106">
        <f t="shared" si="8"/>
        <v>78.222778473091367</v>
      </c>
      <c r="W22" s="105">
        <v>6</v>
      </c>
      <c r="X22" s="106">
        <f t="shared" si="9"/>
        <v>100.73875083948958</v>
      </c>
      <c r="Y22" s="105">
        <v>36</v>
      </c>
      <c r="Z22" s="106">
        <f t="shared" si="10"/>
        <v>94.35693130291196</v>
      </c>
      <c r="AA22" s="105">
        <v>93</v>
      </c>
      <c r="AB22" s="106">
        <f t="shared" si="11"/>
        <v>71.328317341984771</v>
      </c>
      <c r="AC22" s="105">
        <v>311</v>
      </c>
      <c r="AD22" s="106">
        <v>318</v>
      </c>
      <c r="AE22" s="105">
        <v>13</v>
      </c>
      <c r="AF22" s="106">
        <f t="shared" si="12"/>
        <v>94.862813776999417</v>
      </c>
      <c r="AG22" s="105">
        <v>14</v>
      </c>
      <c r="AH22" s="106">
        <f t="shared" si="13"/>
        <v>62.780269058295964</v>
      </c>
      <c r="AI22" s="105">
        <v>7</v>
      </c>
      <c r="AJ22" s="106">
        <f t="shared" si="14"/>
        <v>44.175186166855987</v>
      </c>
      <c r="AK22" s="105">
        <v>78</v>
      </c>
      <c r="AL22" s="106">
        <f t="shared" si="15"/>
        <v>48.761276045085424</v>
      </c>
      <c r="AM22" s="105">
        <v>70</v>
      </c>
      <c r="AN22" s="106">
        <f t="shared" si="16"/>
        <v>141.63732750596898</v>
      </c>
      <c r="AO22" s="105">
        <v>131</v>
      </c>
      <c r="AP22" s="106">
        <f t="shared" si="17"/>
        <v>90.585347301455585</v>
      </c>
      <c r="AQ22" s="105">
        <v>10</v>
      </c>
      <c r="AR22" s="106">
        <f t="shared" si="18"/>
        <v>96.116878123798543</v>
      </c>
      <c r="AS22" s="105">
        <v>30</v>
      </c>
      <c r="AT22" s="106">
        <f t="shared" si="19"/>
        <v>18.626945739707061</v>
      </c>
      <c r="AU22" s="105">
        <v>25</v>
      </c>
      <c r="AV22" s="106">
        <f t="shared" si="20"/>
        <v>124.95626530714249</v>
      </c>
      <c r="AW22" s="105">
        <v>5</v>
      </c>
      <c r="AX22" s="106">
        <f t="shared" si="21"/>
        <v>18.984698333143484</v>
      </c>
      <c r="AY22" s="105">
        <v>128</v>
      </c>
      <c r="AZ22" s="106">
        <f t="shared" si="22"/>
        <v>101.74476372163269</v>
      </c>
      <c r="BA22" s="105">
        <v>204</v>
      </c>
      <c r="BB22" s="106">
        <f t="shared" si="23"/>
        <v>121.9380984829466</v>
      </c>
      <c r="BC22" s="105">
        <v>187</v>
      </c>
      <c r="BD22" s="106">
        <f t="shared" si="24"/>
        <v>64.579628062783826</v>
      </c>
      <c r="BE22" s="105">
        <v>84</v>
      </c>
      <c r="BF22" s="106">
        <f t="shared" si="25"/>
        <v>120.21638950110197</v>
      </c>
      <c r="BG22" s="105">
        <v>3</v>
      </c>
      <c r="BH22" s="106">
        <f t="shared" si="26"/>
        <v>17.83166904422254</v>
      </c>
      <c r="BI22" s="105">
        <v>3</v>
      </c>
      <c r="BJ22" s="106">
        <f t="shared" si="27"/>
        <v>54.904831625183014</v>
      </c>
      <c r="BK22" s="105">
        <v>50</v>
      </c>
      <c r="BL22" s="106">
        <f t="shared" si="28"/>
        <v>52.283207679357538</v>
      </c>
      <c r="BM22" s="105">
        <v>29</v>
      </c>
      <c r="BN22" s="106">
        <f t="shared" si="29"/>
        <v>142.32430310168826</v>
      </c>
      <c r="BO22" s="105">
        <v>235</v>
      </c>
      <c r="BP22" s="106">
        <f t="shared" si="30"/>
        <v>86.489589965735405</v>
      </c>
      <c r="BQ22" s="105">
        <v>3</v>
      </c>
      <c r="BR22" s="106">
        <f t="shared" si="31"/>
        <v>16.865302451090621</v>
      </c>
      <c r="BS22" s="105">
        <v>86</v>
      </c>
      <c r="BT22" s="106">
        <f t="shared" si="32"/>
        <v>51.645137850481326</v>
      </c>
      <c r="BU22" s="105">
        <v>62</v>
      </c>
      <c r="BV22" s="106">
        <f t="shared" si="33"/>
        <v>37.966467036533537</v>
      </c>
      <c r="BW22" s="105">
        <v>119</v>
      </c>
      <c r="BX22" s="106">
        <f t="shared" si="90"/>
        <v>150.92903798592172</v>
      </c>
      <c r="BY22" s="105">
        <v>5</v>
      </c>
      <c r="BZ22" s="106">
        <f t="shared" si="90"/>
        <v>64.474532559638945</v>
      </c>
      <c r="CA22" s="105">
        <v>13</v>
      </c>
      <c r="CB22" s="106">
        <f t="shared" si="35"/>
        <v>24.191447392906323</v>
      </c>
      <c r="CC22" s="105">
        <v>23</v>
      </c>
      <c r="CD22" s="106">
        <f t="shared" si="36"/>
        <v>17.455848088584634</v>
      </c>
      <c r="CE22" s="105">
        <v>6</v>
      </c>
      <c r="CF22" s="106">
        <f t="shared" si="37"/>
        <v>55.648302726766836</v>
      </c>
      <c r="CG22" s="105">
        <v>41</v>
      </c>
      <c r="CH22" s="106">
        <f t="shared" si="38"/>
        <v>43.500864712310744</v>
      </c>
      <c r="CI22" s="105">
        <v>62</v>
      </c>
      <c r="CJ22" s="106">
        <f t="shared" si="39"/>
        <v>51.946310974077115</v>
      </c>
      <c r="CK22" s="105">
        <v>96</v>
      </c>
      <c r="CL22" s="106">
        <f t="shared" si="40"/>
        <v>50.691463240768613</v>
      </c>
      <c r="CM22" s="105">
        <v>201</v>
      </c>
      <c r="CN22" s="106">
        <f t="shared" si="41"/>
        <v>91.489642553152748</v>
      </c>
      <c r="CO22" s="105">
        <v>95</v>
      </c>
      <c r="CP22" s="106">
        <f t="shared" si="42"/>
        <v>164.85614132509633</v>
      </c>
      <c r="CQ22" s="105">
        <v>79</v>
      </c>
      <c r="CR22" s="106">
        <f t="shared" si="43"/>
        <v>140.11066969353007</v>
      </c>
      <c r="CS22" s="105">
        <v>26</v>
      </c>
      <c r="CT22" s="106">
        <f t="shared" si="44"/>
        <v>84.317032040472171</v>
      </c>
      <c r="CU22" s="105">
        <v>58</v>
      </c>
      <c r="CV22" s="106">
        <f t="shared" si="45"/>
        <v>27.715656478773631</v>
      </c>
      <c r="CW22" s="105">
        <v>44</v>
      </c>
      <c r="CX22" s="106">
        <f t="shared" si="46"/>
        <v>33.916073135386796</v>
      </c>
      <c r="CY22" s="105">
        <v>33</v>
      </c>
      <c r="CZ22" s="106">
        <f t="shared" si="47"/>
        <v>82.885417189933193</v>
      </c>
      <c r="DA22" s="105">
        <v>84</v>
      </c>
      <c r="DB22" s="106">
        <f t="shared" si="48"/>
        <v>45.032004889189103</v>
      </c>
      <c r="DC22" s="105">
        <v>79</v>
      </c>
      <c r="DD22" s="106">
        <f t="shared" si="49"/>
        <v>46.077573636628756</v>
      </c>
      <c r="DE22" s="105">
        <v>7</v>
      </c>
      <c r="DF22" s="106">
        <f t="shared" si="50"/>
        <v>33.655464205009856</v>
      </c>
      <c r="DG22" s="105">
        <v>13</v>
      </c>
      <c r="DH22" s="106">
        <f t="shared" si="51"/>
        <v>73.375853699836313</v>
      </c>
      <c r="DI22" s="105">
        <v>10</v>
      </c>
      <c r="DJ22" s="106">
        <f t="shared" si="52"/>
        <v>64.090239056591685</v>
      </c>
      <c r="DK22" s="105">
        <v>15</v>
      </c>
      <c r="DL22" s="106">
        <f t="shared" si="53"/>
        <v>23.550468654326224</v>
      </c>
      <c r="DM22" s="105">
        <v>16</v>
      </c>
      <c r="DN22" s="106">
        <f t="shared" si="54"/>
        <v>135.50135501355012</v>
      </c>
      <c r="DO22" s="105">
        <v>50</v>
      </c>
      <c r="DP22" s="106">
        <f t="shared" si="55"/>
        <v>44.377779158419791</v>
      </c>
      <c r="DQ22" s="105">
        <v>0</v>
      </c>
      <c r="DR22" s="106">
        <f t="shared" si="56"/>
        <v>0</v>
      </c>
      <c r="DS22" s="105">
        <v>0</v>
      </c>
      <c r="DT22" s="106">
        <f t="shared" si="57"/>
        <v>0</v>
      </c>
      <c r="DU22" s="105">
        <v>37</v>
      </c>
      <c r="DV22" s="106">
        <f t="shared" si="58"/>
        <v>119.27019534523886</v>
      </c>
      <c r="DW22" s="105">
        <v>12</v>
      </c>
      <c r="DX22" s="106">
        <f t="shared" si="59"/>
        <v>72.617246596066565</v>
      </c>
      <c r="DY22" s="105">
        <v>18</v>
      </c>
      <c r="DZ22" s="106">
        <f t="shared" si="60"/>
        <v>15.784212280117154</v>
      </c>
      <c r="EA22" s="105">
        <v>8</v>
      </c>
      <c r="EB22" s="106">
        <f t="shared" si="61"/>
        <v>68.148905358207685</v>
      </c>
      <c r="EC22" s="105">
        <v>10</v>
      </c>
      <c r="ED22" s="106">
        <f t="shared" si="62"/>
        <v>25.045081146062916</v>
      </c>
      <c r="EE22" s="105">
        <v>32</v>
      </c>
      <c r="EF22" s="106">
        <f t="shared" si="63"/>
        <v>151.70190575519106</v>
      </c>
      <c r="EG22" s="105">
        <v>2</v>
      </c>
      <c r="EH22" s="106">
        <f t="shared" si="64"/>
        <v>32.066698733365399</v>
      </c>
      <c r="EI22" s="105">
        <v>30</v>
      </c>
      <c r="EJ22" s="106">
        <f t="shared" si="65"/>
        <v>99.4398223341841</v>
      </c>
      <c r="EK22" s="105">
        <v>31</v>
      </c>
      <c r="EL22" s="106">
        <f t="shared" si="66"/>
        <v>85.753803596127256</v>
      </c>
      <c r="EM22" s="105">
        <v>64</v>
      </c>
      <c r="EN22" s="106">
        <f t="shared" si="67"/>
        <v>137.53680183955473</v>
      </c>
      <c r="EO22" s="105">
        <v>4</v>
      </c>
      <c r="EP22" s="106">
        <f t="shared" si="68"/>
        <v>102.22335803731153</v>
      </c>
      <c r="EQ22" s="105">
        <v>55</v>
      </c>
      <c r="ER22" s="106">
        <f t="shared" si="69"/>
        <v>29.978960220645149</v>
      </c>
      <c r="ES22" s="105">
        <v>181</v>
      </c>
      <c r="ET22" s="106">
        <f t="shared" si="70"/>
        <v>71.483862814173548</v>
      </c>
      <c r="EU22" s="105">
        <v>33</v>
      </c>
      <c r="EV22" s="106">
        <f t="shared" si="71"/>
        <v>73.621274317330005</v>
      </c>
      <c r="EW22" s="105">
        <v>209</v>
      </c>
      <c r="EX22" s="106">
        <f t="shared" si="72"/>
        <v>62.016147936701984</v>
      </c>
      <c r="EY22" s="105">
        <v>43</v>
      </c>
      <c r="EZ22" s="106">
        <f t="shared" si="73"/>
        <v>42.698548249359519</v>
      </c>
      <c r="FA22" s="105">
        <v>61</v>
      </c>
      <c r="FB22" s="106">
        <f t="shared" si="74"/>
        <v>38.092383396716556</v>
      </c>
      <c r="FC22" s="105">
        <v>8</v>
      </c>
      <c r="FD22" s="106">
        <f t="shared" si="91"/>
        <v>126.06366214938544</v>
      </c>
      <c r="FE22" s="105">
        <f t="shared" si="76"/>
        <v>4402</v>
      </c>
      <c r="FF22" s="106">
        <f t="shared" si="91"/>
        <v>63.077478832433286</v>
      </c>
      <c r="FG22" s="55">
        <f t="shared" si="77"/>
        <v>2870</v>
      </c>
      <c r="FH22" s="106">
        <f t="shared" si="91"/>
        <v>54.599576786695053</v>
      </c>
      <c r="FJ22" s="57" t="str">
        <f t="shared" si="78"/>
        <v>A731 FV Threatening behaviour</v>
      </c>
      <c r="FK22" s="58">
        <f t="shared" si="79"/>
        <v>204</v>
      </c>
      <c r="FL22" s="143">
        <f t="shared" si="88"/>
        <v>121.9380984829466</v>
      </c>
      <c r="FN22" s="58">
        <f t="shared" si="80"/>
        <v>2870</v>
      </c>
      <c r="FO22" s="143">
        <f t="shared" si="81"/>
        <v>54.599576786695053</v>
      </c>
      <c r="FQ22" s="65">
        <f t="shared" si="82"/>
        <v>123.3315817800638</v>
      </c>
      <c r="FS22" s="60"/>
      <c r="FT22" s="59" t="s">
        <v>47</v>
      </c>
      <c r="FU22" s="60">
        <f t="shared" si="83"/>
        <v>659.62526809922713</v>
      </c>
      <c r="FV22" s="60">
        <f t="shared" si="84"/>
        <v>659.62716809922711</v>
      </c>
      <c r="FW22" s="60">
        <f t="shared" si="85"/>
        <v>21</v>
      </c>
      <c r="FX22" s="48" t="str">
        <f t="shared" si="86"/>
        <v xml:space="preserve">Kingston </v>
      </c>
      <c r="FY22" s="48">
        <f t="shared" si="87"/>
        <v>680.39466493715508</v>
      </c>
      <c r="FZ22" s="60"/>
      <c r="GC22" s="59" t="s">
        <v>47</v>
      </c>
    </row>
    <row r="23" spans="1:185" ht="14.25" customHeight="1">
      <c r="A23" s="54">
        <v>20</v>
      </c>
      <c r="B23" s="104" t="s">
        <v>1799</v>
      </c>
      <c r="C23" s="105">
        <v>3</v>
      </c>
      <c r="D23" s="106">
        <f t="shared" si="89"/>
        <v>22.728994620804606</v>
      </c>
      <c r="E23" s="105">
        <v>9</v>
      </c>
      <c r="F23" s="106">
        <f t="shared" si="89"/>
        <v>77.015231901420506</v>
      </c>
      <c r="G23" s="105">
        <v>64</v>
      </c>
      <c r="H23" s="106">
        <f t="shared" si="1"/>
        <v>52.870714580751752</v>
      </c>
      <c r="I23" s="105">
        <v>59</v>
      </c>
      <c r="J23" s="106">
        <f t="shared" si="2"/>
        <v>44.72034624159599</v>
      </c>
      <c r="K23" s="105">
        <v>26</v>
      </c>
      <c r="L23" s="106">
        <f t="shared" si="3"/>
        <v>59.691897972771315</v>
      </c>
      <c r="M23" s="105">
        <v>39</v>
      </c>
      <c r="N23" s="106">
        <f t="shared" si="4"/>
        <v>62.999757693239637</v>
      </c>
      <c r="O23" s="105">
        <v>25</v>
      </c>
      <c r="P23" s="106">
        <f t="shared" si="5"/>
        <v>23.558679960044479</v>
      </c>
      <c r="Q23" s="105">
        <v>10</v>
      </c>
      <c r="R23" s="106">
        <f t="shared" si="6"/>
        <v>68.329347454731803</v>
      </c>
      <c r="S23" s="105">
        <v>52</v>
      </c>
      <c r="T23" s="106">
        <f t="shared" si="7"/>
        <v>29.212170239539798</v>
      </c>
      <c r="U23" s="105">
        <v>108</v>
      </c>
      <c r="V23" s="106">
        <f t="shared" si="8"/>
        <v>54.503613387702366</v>
      </c>
      <c r="W23" s="105">
        <v>1</v>
      </c>
      <c r="X23" s="106">
        <f t="shared" si="9"/>
        <v>16.789791806581601</v>
      </c>
      <c r="Y23" s="105">
        <v>16</v>
      </c>
      <c r="Z23" s="106">
        <f t="shared" si="10"/>
        <v>41.936413912405314</v>
      </c>
      <c r="AA23" s="105">
        <v>48</v>
      </c>
      <c r="AB23" s="106">
        <f t="shared" si="11"/>
        <v>36.814615402314715</v>
      </c>
      <c r="AC23" s="105">
        <v>143</v>
      </c>
      <c r="AD23" s="106">
        <v>208</v>
      </c>
      <c r="AE23" s="105">
        <v>6</v>
      </c>
      <c r="AF23" s="106">
        <f t="shared" si="12"/>
        <v>43.782837127845887</v>
      </c>
      <c r="AG23" s="105">
        <v>11</v>
      </c>
      <c r="AH23" s="106">
        <f t="shared" si="13"/>
        <v>49.327354260089685</v>
      </c>
      <c r="AI23" s="105">
        <v>17</v>
      </c>
      <c r="AJ23" s="106">
        <f t="shared" si="14"/>
        <v>107.28259497665026</v>
      </c>
      <c r="AK23" s="105">
        <v>105</v>
      </c>
      <c r="AL23" s="106">
        <f t="shared" si="15"/>
        <v>65.640179291461152</v>
      </c>
      <c r="AM23" s="105">
        <v>45</v>
      </c>
      <c r="AN23" s="106">
        <f t="shared" si="16"/>
        <v>91.052567682408636</v>
      </c>
      <c r="AO23" s="105">
        <v>104</v>
      </c>
      <c r="AP23" s="106">
        <f t="shared" si="17"/>
        <v>71.915084880544896</v>
      </c>
      <c r="AQ23" s="105">
        <v>7</v>
      </c>
      <c r="AR23" s="106">
        <f t="shared" si="18"/>
        <v>67.281814686658976</v>
      </c>
      <c r="AS23" s="105">
        <v>41</v>
      </c>
      <c r="AT23" s="106">
        <f t="shared" si="19"/>
        <v>25.456825844266316</v>
      </c>
      <c r="AU23" s="105">
        <v>30</v>
      </c>
      <c r="AV23" s="106">
        <f t="shared" si="20"/>
        <v>149.947518368571</v>
      </c>
      <c r="AW23" s="105">
        <v>6</v>
      </c>
      <c r="AX23" s="106">
        <f t="shared" si="21"/>
        <v>22.781637999772183</v>
      </c>
      <c r="AY23" s="105">
        <v>67</v>
      </c>
      <c r="AZ23" s="106">
        <f t="shared" si="22"/>
        <v>53.257024760542109</v>
      </c>
      <c r="BA23" s="105">
        <v>120</v>
      </c>
      <c r="BB23" s="106">
        <f t="shared" si="23"/>
        <v>71.728293225262703</v>
      </c>
      <c r="BC23" s="105">
        <v>135</v>
      </c>
      <c r="BD23" s="106">
        <f t="shared" si="24"/>
        <v>46.621656622865331</v>
      </c>
      <c r="BE23" s="105">
        <v>35</v>
      </c>
      <c r="BF23" s="106">
        <f t="shared" si="25"/>
        <v>50.090162292125832</v>
      </c>
      <c r="BG23" s="105">
        <v>2</v>
      </c>
      <c r="BH23" s="106">
        <f t="shared" si="26"/>
        <v>11.887779362815026</v>
      </c>
      <c r="BI23" s="105">
        <v>1</v>
      </c>
      <c r="BJ23" s="106">
        <f t="shared" si="27"/>
        <v>18.301610541727673</v>
      </c>
      <c r="BK23" s="105">
        <v>24</v>
      </c>
      <c r="BL23" s="106">
        <f t="shared" si="28"/>
        <v>25.095939686091622</v>
      </c>
      <c r="BM23" s="105">
        <v>21</v>
      </c>
      <c r="BN23" s="106">
        <f t="shared" si="29"/>
        <v>103.06242638398115</v>
      </c>
      <c r="BO23" s="105">
        <v>116</v>
      </c>
      <c r="BP23" s="106">
        <f t="shared" si="30"/>
        <v>42.692733770320459</v>
      </c>
      <c r="BQ23" s="105">
        <v>5</v>
      </c>
      <c r="BR23" s="106">
        <f t="shared" si="31"/>
        <v>28.108837418484374</v>
      </c>
      <c r="BS23" s="105">
        <v>61</v>
      </c>
      <c r="BT23" s="106">
        <f t="shared" si="32"/>
        <v>36.632016382318149</v>
      </c>
      <c r="BU23" s="105">
        <v>53</v>
      </c>
      <c r="BV23" s="106">
        <f t="shared" si="33"/>
        <v>32.455205692520607</v>
      </c>
      <c r="BW23" s="105">
        <v>86</v>
      </c>
      <c r="BX23" s="106">
        <f t="shared" si="90"/>
        <v>109.074766947809</v>
      </c>
      <c r="BY23" s="105">
        <v>6</v>
      </c>
      <c r="BZ23" s="106">
        <f t="shared" si="90"/>
        <v>77.369439071566731</v>
      </c>
      <c r="CA23" s="105">
        <v>15</v>
      </c>
      <c r="CB23" s="106">
        <f t="shared" si="35"/>
        <v>27.913208530276524</v>
      </c>
      <c r="CC23" s="105">
        <v>25</v>
      </c>
      <c r="CD23" s="106">
        <f t="shared" si="36"/>
        <v>18.973747922374603</v>
      </c>
      <c r="CE23" s="105">
        <v>12</v>
      </c>
      <c r="CF23" s="106">
        <f t="shared" si="37"/>
        <v>111.29660545353367</v>
      </c>
      <c r="CG23" s="105">
        <v>44</v>
      </c>
      <c r="CH23" s="106">
        <f t="shared" si="38"/>
        <v>46.683854813211532</v>
      </c>
      <c r="CI23" s="105">
        <v>46</v>
      </c>
      <c r="CJ23" s="106">
        <f t="shared" si="39"/>
        <v>38.540811367863668</v>
      </c>
      <c r="CK23" s="105">
        <v>204</v>
      </c>
      <c r="CL23" s="106">
        <f t="shared" si="40"/>
        <v>107.7193593866333</v>
      </c>
      <c r="CM23" s="105">
        <v>83</v>
      </c>
      <c r="CN23" s="106">
        <f t="shared" si="41"/>
        <v>37.779305133888947</v>
      </c>
      <c r="CO23" s="105">
        <v>36</v>
      </c>
      <c r="CP23" s="106">
        <f t="shared" si="42"/>
        <v>62.471800923194387</v>
      </c>
      <c r="CQ23" s="105">
        <v>50</v>
      </c>
      <c r="CR23" s="106">
        <f t="shared" si="43"/>
        <v>88.677639046538019</v>
      </c>
      <c r="CS23" s="105">
        <v>21</v>
      </c>
      <c r="CT23" s="106">
        <f t="shared" si="44"/>
        <v>68.102218186535225</v>
      </c>
      <c r="CU23" s="105">
        <v>62</v>
      </c>
      <c r="CV23" s="106">
        <f t="shared" si="45"/>
        <v>29.627081063516638</v>
      </c>
      <c r="CW23" s="105">
        <v>40</v>
      </c>
      <c r="CX23" s="106">
        <f t="shared" si="46"/>
        <v>30.832793759442545</v>
      </c>
      <c r="CY23" s="105">
        <v>11</v>
      </c>
      <c r="CZ23" s="106">
        <f t="shared" si="47"/>
        <v>27.628472396644398</v>
      </c>
      <c r="DA23" s="105">
        <v>89</v>
      </c>
      <c r="DB23" s="106">
        <f t="shared" si="48"/>
        <v>47.712481370688451</v>
      </c>
      <c r="DC23" s="105">
        <v>66</v>
      </c>
      <c r="DD23" s="106">
        <f t="shared" si="49"/>
        <v>38.495188101487315</v>
      </c>
      <c r="DE23" s="105">
        <v>10</v>
      </c>
      <c r="DF23" s="106">
        <f t="shared" si="50"/>
        <v>48.079234578585506</v>
      </c>
      <c r="DG23" s="105">
        <v>5</v>
      </c>
      <c r="DH23" s="106">
        <f t="shared" si="51"/>
        <v>28.221482192244736</v>
      </c>
      <c r="DI23" s="105">
        <v>8</v>
      </c>
      <c r="DJ23" s="106">
        <f t="shared" si="52"/>
        <v>51.272191245273341</v>
      </c>
      <c r="DK23" s="105">
        <v>13</v>
      </c>
      <c r="DL23" s="106">
        <f t="shared" si="53"/>
        <v>20.410406167082726</v>
      </c>
      <c r="DM23" s="105">
        <v>12</v>
      </c>
      <c r="DN23" s="106">
        <f t="shared" si="54"/>
        <v>101.62601626016261</v>
      </c>
      <c r="DO23" s="105">
        <v>76</v>
      </c>
      <c r="DP23" s="106">
        <f t="shared" si="55"/>
        <v>67.45422432079809</v>
      </c>
      <c r="DQ23" s="105">
        <v>1</v>
      </c>
      <c r="DR23" s="106">
        <f t="shared" si="56"/>
        <v>12.565971349585322</v>
      </c>
      <c r="DS23" s="105">
        <v>0</v>
      </c>
      <c r="DT23" s="106">
        <f t="shared" si="57"/>
        <v>0</v>
      </c>
      <c r="DU23" s="105">
        <v>19</v>
      </c>
      <c r="DV23" s="106">
        <f t="shared" si="58"/>
        <v>61.246857069176706</v>
      </c>
      <c r="DW23" s="105">
        <v>14</v>
      </c>
      <c r="DX23" s="106">
        <f t="shared" si="59"/>
        <v>84.72012102874433</v>
      </c>
      <c r="DY23" s="105">
        <v>60</v>
      </c>
      <c r="DZ23" s="106">
        <f t="shared" si="60"/>
        <v>52.614040933723849</v>
      </c>
      <c r="EA23" s="105">
        <v>1</v>
      </c>
      <c r="EB23" s="106">
        <f t="shared" si="61"/>
        <v>8.5186131697759606</v>
      </c>
      <c r="EC23" s="105">
        <v>8</v>
      </c>
      <c r="ED23" s="106">
        <f t="shared" si="62"/>
        <v>20.036064916850332</v>
      </c>
      <c r="EE23" s="105">
        <v>18</v>
      </c>
      <c r="EF23" s="106">
        <f t="shared" si="63"/>
        <v>85.332321987294961</v>
      </c>
      <c r="EG23" s="105">
        <v>1</v>
      </c>
      <c r="EH23" s="106">
        <f t="shared" si="64"/>
        <v>16.0333493666827</v>
      </c>
      <c r="EI23" s="105">
        <v>12</v>
      </c>
      <c r="EJ23" s="106">
        <f t="shared" si="65"/>
        <v>39.77592893367364</v>
      </c>
      <c r="EK23" s="105">
        <v>29</v>
      </c>
      <c r="EL23" s="106">
        <f t="shared" si="66"/>
        <v>80.221300138312586</v>
      </c>
      <c r="EM23" s="105">
        <v>64</v>
      </c>
      <c r="EN23" s="106">
        <f t="shared" si="67"/>
        <v>137.53680183955473</v>
      </c>
      <c r="EO23" s="105">
        <v>3</v>
      </c>
      <c r="EP23" s="106">
        <f t="shared" si="68"/>
        <v>76.667518527983646</v>
      </c>
      <c r="EQ23" s="105">
        <v>36</v>
      </c>
      <c r="ER23" s="106">
        <f t="shared" si="69"/>
        <v>19.622592144422278</v>
      </c>
      <c r="ES23" s="105">
        <v>106</v>
      </c>
      <c r="ET23" s="106">
        <f t="shared" si="70"/>
        <v>41.863477670178987</v>
      </c>
      <c r="EU23" s="105">
        <v>24</v>
      </c>
      <c r="EV23" s="106">
        <f t="shared" si="71"/>
        <v>53.542744958058186</v>
      </c>
      <c r="EW23" s="105">
        <v>105</v>
      </c>
      <c r="EX23" s="106">
        <f t="shared" si="72"/>
        <v>31.156437958630185</v>
      </c>
      <c r="EY23" s="105">
        <v>74</v>
      </c>
      <c r="EZ23" s="106">
        <f t="shared" si="73"/>
        <v>73.481222568665231</v>
      </c>
      <c r="FA23" s="105">
        <v>57</v>
      </c>
      <c r="FB23" s="106">
        <f t="shared" si="74"/>
        <v>35.594522190374491</v>
      </c>
      <c r="FC23" s="105">
        <v>1</v>
      </c>
      <c r="FD23" s="106">
        <f t="shared" si="91"/>
        <v>15.75795776867318</v>
      </c>
      <c r="FE23" s="105">
        <f t="shared" si="76"/>
        <v>3268</v>
      </c>
      <c r="FF23" s="106">
        <f t="shared" si="91"/>
        <v>46.828078333573828</v>
      </c>
      <c r="FG23" s="55">
        <f t="shared" si="77"/>
        <v>2245</v>
      </c>
      <c r="FH23" s="106">
        <f t="shared" si="91"/>
        <v>42.709425047432191</v>
      </c>
      <c r="FJ23" s="57" t="str">
        <f t="shared" si="78"/>
        <v>A732 Non-FV Threatening behaviour</v>
      </c>
      <c r="FK23" s="58">
        <f t="shared" si="79"/>
        <v>120</v>
      </c>
      <c r="FL23" s="143">
        <f t="shared" si="88"/>
        <v>71.728293225262703</v>
      </c>
      <c r="FN23" s="58">
        <f t="shared" si="80"/>
        <v>2245</v>
      </c>
      <c r="FO23" s="143">
        <f t="shared" si="81"/>
        <v>42.709425047432191</v>
      </c>
      <c r="FQ23" s="65">
        <f t="shared" si="82"/>
        <v>67.944881359565869</v>
      </c>
      <c r="FS23" s="60"/>
      <c r="FT23" s="59" t="s">
        <v>48</v>
      </c>
      <c r="FU23" s="60">
        <f t="shared" si="83"/>
        <v>780.00207447360231</v>
      </c>
      <c r="FV23" s="60">
        <f t="shared" si="84"/>
        <v>780.00407447360226</v>
      </c>
      <c r="FW23" s="60">
        <f t="shared" si="85"/>
        <v>15</v>
      </c>
      <c r="FX23" s="48" t="str">
        <f t="shared" si="86"/>
        <v xml:space="preserve">Wellington </v>
      </c>
      <c r="FY23" s="48">
        <f t="shared" si="87"/>
        <v>679.08795908280149</v>
      </c>
      <c r="FZ23" s="60"/>
      <c r="GC23" s="59" t="s">
        <v>48</v>
      </c>
    </row>
    <row r="24" spans="1:185" ht="14.25" customHeight="1">
      <c r="A24" s="54">
        <v>21</v>
      </c>
      <c r="B24" s="104" t="s">
        <v>1800</v>
      </c>
      <c r="C24" s="105">
        <v>1</v>
      </c>
      <c r="D24" s="106">
        <f t="shared" si="89"/>
        <v>7.5763315402682023</v>
      </c>
      <c r="E24" s="105">
        <v>15</v>
      </c>
      <c r="F24" s="106">
        <f t="shared" si="89"/>
        <v>128.35871983570084</v>
      </c>
      <c r="G24" s="105">
        <v>203</v>
      </c>
      <c r="H24" s="106">
        <f t="shared" si="1"/>
        <v>167.69929781082197</v>
      </c>
      <c r="I24" s="105">
        <v>32</v>
      </c>
      <c r="J24" s="106">
        <f t="shared" si="2"/>
        <v>24.255103046289349</v>
      </c>
      <c r="K24" s="105">
        <v>12</v>
      </c>
      <c r="L24" s="106">
        <f t="shared" si="3"/>
        <v>27.550106756663684</v>
      </c>
      <c r="M24" s="105">
        <v>17</v>
      </c>
      <c r="N24" s="106">
        <f t="shared" si="4"/>
        <v>27.461432840642924</v>
      </c>
      <c r="O24" s="105">
        <v>8</v>
      </c>
      <c r="P24" s="106">
        <f t="shared" si="5"/>
        <v>7.5387775872142333</v>
      </c>
      <c r="Q24" s="105">
        <v>5</v>
      </c>
      <c r="R24" s="106">
        <f t="shared" si="6"/>
        <v>34.164673727365901</v>
      </c>
      <c r="S24" s="105">
        <v>10</v>
      </c>
      <c r="T24" s="106">
        <f t="shared" si="7"/>
        <v>5.6177250460653454</v>
      </c>
      <c r="U24" s="105">
        <v>67</v>
      </c>
      <c r="V24" s="106">
        <f t="shared" si="8"/>
        <v>33.812426823852398</v>
      </c>
      <c r="W24" s="105">
        <v>0</v>
      </c>
      <c r="X24" s="106">
        <f t="shared" si="9"/>
        <v>0</v>
      </c>
      <c r="Y24" s="105">
        <v>19</v>
      </c>
      <c r="Z24" s="106">
        <f t="shared" si="10"/>
        <v>49.799491520981306</v>
      </c>
      <c r="AA24" s="105">
        <v>29</v>
      </c>
      <c r="AB24" s="106">
        <f t="shared" si="11"/>
        <v>22.242163472231809</v>
      </c>
      <c r="AC24" s="105">
        <v>96</v>
      </c>
      <c r="AD24" s="106">
        <v>102</v>
      </c>
      <c r="AE24" s="105">
        <v>6</v>
      </c>
      <c r="AF24" s="106">
        <f t="shared" si="12"/>
        <v>43.782837127845887</v>
      </c>
      <c r="AG24" s="105">
        <v>5</v>
      </c>
      <c r="AH24" s="106">
        <f t="shared" si="13"/>
        <v>22.421524663677129</v>
      </c>
      <c r="AI24" s="105">
        <v>9</v>
      </c>
      <c r="AJ24" s="106">
        <f t="shared" si="14"/>
        <v>56.796667928814848</v>
      </c>
      <c r="AK24" s="105">
        <v>51</v>
      </c>
      <c r="AL24" s="106">
        <f t="shared" si="15"/>
        <v>31.882372798709703</v>
      </c>
      <c r="AM24" s="105">
        <v>10</v>
      </c>
      <c r="AN24" s="106">
        <f t="shared" si="16"/>
        <v>20.233903929424141</v>
      </c>
      <c r="AO24" s="105">
        <v>52</v>
      </c>
      <c r="AP24" s="106">
        <f t="shared" si="17"/>
        <v>35.957542440272448</v>
      </c>
      <c r="AQ24" s="105">
        <v>0</v>
      </c>
      <c r="AR24" s="106">
        <f t="shared" si="18"/>
        <v>0</v>
      </c>
      <c r="AS24" s="105">
        <v>11</v>
      </c>
      <c r="AT24" s="106">
        <f t="shared" si="19"/>
        <v>6.8298801045592556</v>
      </c>
      <c r="AU24" s="105">
        <v>9</v>
      </c>
      <c r="AV24" s="106">
        <f t="shared" si="20"/>
        <v>44.984255510571302</v>
      </c>
      <c r="AW24" s="105">
        <v>6</v>
      </c>
      <c r="AX24" s="106">
        <f t="shared" si="21"/>
        <v>22.781637999772183</v>
      </c>
      <c r="AY24" s="105">
        <v>149</v>
      </c>
      <c r="AZ24" s="106">
        <f t="shared" si="22"/>
        <v>118.43726401971306</v>
      </c>
      <c r="BA24" s="105">
        <v>53</v>
      </c>
      <c r="BB24" s="106">
        <f t="shared" si="23"/>
        <v>31.679996174491027</v>
      </c>
      <c r="BC24" s="105">
        <v>86</v>
      </c>
      <c r="BD24" s="106">
        <f t="shared" si="24"/>
        <v>29.699721996788284</v>
      </c>
      <c r="BE24" s="105">
        <v>58</v>
      </c>
      <c r="BF24" s="106">
        <f t="shared" si="25"/>
        <v>83.006554655522805</v>
      </c>
      <c r="BG24" s="105">
        <v>3</v>
      </c>
      <c r="BH24" s="106">
        <f t="shared" si="26"/>
        <v>17.83166904422254</v>
      </c>
      <c r="BI24" s="105">
        <v>2</v>
      </c>
      <c r="BJ24" s="106">
        <f t="shared" si="27"/>
        <v>36.603221083455345</v>
      </c>
      <c r="BK24" s="105">
        <v>11</v>
      </c>
      <c r="BL24" s="106">
        <f t="shared" si="28"/>
        <v>11.502305689458661</v>
      </c>
      <c r="BM24" s="105">
        <v>17</v>
      </c>
      <c r="BN24" s="106">
        <f t="shared" si="29"/>
        <v>83.431488025127607</v>
      </c>
      <c r="BO24" s="105">
        <v>95</v>
      </c>
      <c r="BP24" s="106">
        <f t="shared" si="30"/>
        <v>34.963876794658994</v>
      </c>
      <c r="BQ24" s="105">
        <v>3</v>
      </c>
      <c r="BR24" s="106">
        <f t="shared" si="31"/>
        <v>16.865302451090621</v>
      </c>
      <c r="BS24" s="105">
        <v>38</v>
      </c>
      <c r="BT24" s="106">
        <f t="shared" si="32"/>
        <v>22.819944631608028</v>
      </c>
      <c r="BU24" s="105">
        <v>31</v>
      </c>
      <c r="BV24" s="106">
        <f t="shared" si="33"/>
        <v>18.983233518266768</v>
      </c>
      <c r="BW24" s="105">
        <v>42</v>
      </c>
      <c r="BX24" s="106">
        <f t="shared" si="90"/>
        <v>53.269072230325321</v>
      </c>
      <c r="BY24" s="105">
        <v>4</v>
      </c>
      <c r="BZ24" s="106">
        <f t="shared" si="90"/>
        <v>51.579626047711159</v>
      </c>
      <c r="CA24" s="105">
        <v>19</v>
      </c>
      <c r="CB24" s="106">
        <f t="shared" si="35"/>
        <v>35.356730805016937</v>
      </c>
      <c r="CC24" s="105">
        <v>8</v>
      </c>
      <c r="CD24" s="106">
        <f t="shared" si="36"/>
        <v>6.0715993351598732</v>
      </c>
      <c r="CE24" s="105">
        <v>2</v>
      </c>
      <c r="CF24" s="106">
        <f t="shared" si="37"/>
        <v>18.549434242255611</v>
      </c>
      <c r="CG24" s="105">
        <v>11</v>
      </c>
      <c r="CH24" s="106">
        <f t="shared" si="38"/>
        <v>11.670963703302883</v>
      </c>
      <c r="CI24" s="105">
        <v>19</v>
      </c>
      <c r="CJ24" s="106">
        <f t="shared" si="39"/>
        <v>15.919030782378472</v>
      </c>
      <c r="CK24" s="105">
        <v>50</v>
      </c>
      <c r="CL24" s="106">
        <f t="shared" si="40"/>
        <v>26.401803771233649</v>
      </c>
      <c r="CM24" s="105">
        <v>85</v>
      </c>
      <c r="CN24" s="106">
        <f t="shared" si="41"/>
        <v>38.689649835910366</v>
      </c>
      <c r="CO24" s="105">
        <v>45</v>
      </c>
      <c r="CP24" s="106">
        <f t="shared" si="42"/>
        <v>78.089751153992992</v>
      </c>
      <c r="CQ24" s="105">
        <v>26</v>
      </c>
      <c r="CR24" s="106">
        <f t="shared" si="43"/>
        <v>46.112372304199774</v>
      </c>
      <c r="CS24" s="105">
        <v>4</v>
      </c>
      <c r="CT24" s="106">
        <f t="shared" si="44"/>
        <v>12.971851083149565</v>
      </c>
      <c r="CU24" s="105">
        <v>24</v>
      </c>
      <c r="CV24" s="106">
        <f t="shared" si="45"/>
        <v>11.468547508458053</v>
      </c>
      <c r="CW24" s="105">
        <v>21</v>
      </c>
      <c r="CX24" s="106">
        <f t="shared" si="46"/>
        <v>16.187216723707337</v>
      </c>
      <c r="CY24" s="105">
        <v>16</v>
      </c>
      <c r="CZ24" s="106">
        <f t="shared" si="47"/>
        <v>40.186868940573667</v>
      </c>
      <c r="DA24" s="105">
        <v>24</v>
      </c>
      <c r="DB24" s="106">
        <f t="shared" si="48"/>
        <v>12.866287111196886</v>
      </c>
      <c r="DC24" s="105">
        <v>28</v>
      </c>
      <c r="DD24" s="106">
        <f t="shared" si="49"/>
        <v>16.331291921843103</v>
      </c>
      <c r="DE24" s="105">
        <v>15</v>
      </c>
      <c r="DF24" s="106">
        <f t="shared" si="50"/>
        <v>72.118851867878263</v>
      </c>
      <c r="DG24" s="105">
        <v>6</v>
      </c>
      <c r="DH24" s="106">
        <f t="shared" si="51"/>
        <v>33.865778630693683</v>
      </c>
      <c r="DI24" s="105">
        <v>0</v>
      </c>
      <c r="DJ24" s="106">
        <f t="shared" si="52"/>
        <v>0</v>
      </c>
      <c r="DK24" s="105">
        <v>5</v>
      </c>
      <c r="DL24" s="106">
        <f t="shared" si="53"/>
        <v>7.850156218108741</v>
      </c>
      <c r="DM24" s="105">
        <v>5</v>
      </c>
      <c r="DN24" s="106">
        <f t="shared" si="54"/>
        <v>42.344173441734419</v>
      </c>
      <c r="DO24" s="105">
        <v>28</v>
      </c>
      <c r="DP24" s="106">
        <f t="shared" si="55"/>
        <v>24.851556328715084</v>
      </c>
      <c r="DQ24" s="105">
        <v>5</v>
      </c>
      <c r="DR24" s="106">
        <f t="shared" si="56"/>
        <v>62.82985674792662</v>
      </c>
      <c r="DS24" s="105">
        <v>0</v>
      </c>
      <c r="DT24" s="106">
        <f t="shared" si="57"/>
        <v>0</v>
      </c>
      <c r="DU24" s="105">
        <v>6</v>
      </c>
      <c r="DV24" s="106">
        <f t="shared" si="58"/>
        <v>19.341112758687384</v>
      </c>
      <c r="DW24" s="105">
        <v>2</v>
      </c>
      <c r="DX24" s="106">
        <f t="shared" si="59"/>
        <v>12.102874432677762</v>
      </c>
      <c r="DY24" s="105">
        <v>46</v>
      </c>
      <c r="DZ24" s="106">
        <f t="shared" si="60"/>
        <v>40.337431382521615</v>
      </c>
      <c r="EA24" s="105">
        <v>2</v>
      </c>
      <c r="EB24" s="106">
        <f t="shared" si="61"/>
        <v>17.037226339551921</v>
      </c>
      <c r="EC24" s="105">
        <v>2</v>
      </c>
      <c r="ED24" s="106">
        <f t="shared" si="62"/>
        <v>5.009016229212583</v>
      </c>
      <c r="EE24" s="105">
        <v>7</v>
      </c>
      <c r="EF24" s="106">
        <f t="shared" si="63"/>
        <v>33.184791883948044</v>
      </c>
      <c r="EG24" s="105">
        <v>0</v>
      </c>
      <c r="EH24" s="106">
        <f t="shared" si="64"/>
        <v>0</v>
      </c>
      <c r="EI24" s="105">
        <v>17</v>
      </c>
      <c r="EJ24" s="106">
        <f t="shared" si="65"/>
        <v>56.349232656037657</v>
      </c>
      <c r="EK24" s="105">
        <v>13</v>
      </c>
      <c r="EL24" s="106">
        <f t="shared" si="66"/>
        <v>35.961272475795298</v>
      </c>
      <c r="EM24" s="105">
        <v>18</v>
      </c>
      <c r="EN24" s="106">
        <f t="shared" si="67"/>
        <v>38.682225517374768</v>
      </c>
      <c r="EO24" s="105">
        <v>5</v>
      </c>
      <c r="EP24" s="106">
        <f t="shared" si="68"/>
        <v>127.7791975466394</v>
      </c>
      <c r="EQ24" s="105">
        <v>24</v>
      </c>
      <c r="ER24" s="106">
        <f t="shared" si="69"/>
        <v>13.08172809628152</v>
      </c>
      <c r="ES24" s="105">
        <v>50</v>
      </c>
      <c r="ET24" s="106">
        <f t="shared" si="70"/>
        <v>19.746923429329712</v>
      </c>
      <c r="EU24" s="105">
        <v>22</v>
      </c>
      <c r="EV24" s="106">
        <f t="shared" si="71"/>
        <v>49.080849544886661</v>
      </c>
      <c r="EW24" s="105">
        <v>60</v>
      </c>
      <c r="EX24" s="106">
        <f t="shared" si="72"/>
        <v>17.803678833502961</v>
      </c>
      <c r="EY24" s="105">
        <v>8</v>
      </c>
      <c r="EZ24" s="106">
        <f t="shared" si="73"/>
        <v>7.9439159533692134</v>
      </c>
      <c r="FA24" s="105">
        <v>30</v>
      </c>
      <c r="FB24" s="106">
        <f t="shared" si="74"/>
        <v>18.733959047565524</v>
      </c>
      <c r="FC24" s="105">
        <v>2</v>
      </c>
      <c r="FD24" s="106">
        <f t="shared" si="91"/>
        <v>31.515915537346359</v>
      </c>
      <c r="FE24" s="105">
        <f t="shared" si="76"/>
        <v>2025</v>
      </c>
      <c r="FF24" s="106">
        <f t="shared" si="91"/>
        <v>29.01678660510618</v>
      </c>
      <c r="FG24" s="55">
        <f t="shared" si="77"/>
        <v>1105</v>
      </c>
      <c r="FH24" s="106">
        <f t="shared" si="91"/>
        <v>21.021788275016736</v>
      </c>
      <c r="FJ24" s="57" t="str">
        <f t="shared" si="78"/>
        <v>A81 Dangerous driving</v>
      </c>
      <c r="FK24" s="58">
        <f t="shared" si="79"/>
        <v>53</v>
      </c>
      <c r="FL24" s="143">
        <f t="shared" si="88"/>
        <v>31.679996174491027</v>
      </c>
      <c r="FN24" s="58">
        <f t="shared" si="80"/>
        <v>1105</v>
      </c>
      <c r="FO24" s="143">
        <f t="shared" si="81"/>
        <v>21.021788275016736</v>
      </c>
      <c r="FQ24" s="65">
        <f t="shared" si="82"/>
        <v>50.70076703294076</v>
      </c>
      <c r="FS24" s="60"/>
      <c r="FT24" s="59" t="s">
        <v>49</v>
      </c>
      <c r="FU24" s="60">
        <f t="shared" si="83"/>
        <v>163.39869281045753</v>
      </c>
      <c r="FV24" s="60">
        <f t="shared" si="84"/>
        <v>163.40079281045755</v>
      </c>
      <c r="FW24" s="60">
        <f t="shared" si="85"/>
        <v>63</v>
      </c>
      <c r="FX24" s="48" t="str">
        <f t="shared" si="86"/>
        <v xml:space="preserve">East Gippsland </v>
      </c>
      <c r="FY24" s="48">
        <f t="shared" si="87"/>
        <v>659.62526809922713</v>
      </c>
      <c r="FZ24" s="60"/>
      <c r="GC24" s="59" t="s">
        <v>49</v>
      </c>
    </row>
    <row r="25" spans="1:185" ht="14.25" customHeight="1">
      <c r="A25" s="54">
        <v>22</v>
      </c>
      <c r="B25" s="104" t="s">
        <v>1801</v>
      </c>
      <c r="C25" s="105">
        <v>0</v>
      </c>
      <c r="D25" s="106">
        <f t="shared" si="89"/>
        <v>0</v>
      </c>
      <c r="E25" s="105">
        <v>0</v>
      </c>
      <c r="F25" s="106">
        <f t="shared" si="89"/>
        <v>0</v>
      </c>
      <c r="G25" s="105">
        <v>0</v>
      </c>
      <c r="H25" s="106">
        <f t="shared" si="1"/>
        <v>0</v>
      </c>
      <c r="I25" s="105">
        <v>2</v>
      </c>
      <c r="J25" s="106">
        <f t="shared" si="2"/>
        <v>1.5159439403930843</v>
      </c>
      <c r="K25" s="105">
        <v>1</v>
      </c>
      <c r="L25" s="106">
        <f t="shared" si="3"/>
        <v>2.2958422297219734</v>
      </c>
      <c r="M25" s="105">
        <v>1</v>
      </c>
      <c r="N25" s="106">
        <f t="shared" si="4"/>
        <v>1.61537840239076</v>
      </c>
      <c r="O25" s="105">
        <v>0</v>
      </c>
      <c r="P25" s="106">
        <f t="shared" si="5"/>
        <v>0</v>
      </c>
      <c r="Q25" s="105">
        <v>0</v>
      </c>
      <c r="R25" s="106">
        <f t="shared" si="6"/>
        <v>0</v>
      </c>
      <c r="S25" s="105">
        <v>0</v>
      </c>
      <c r="T25" s="106">
        <f t="shared" si="7"/>
        <v>0</v>
      </c>
      <c r="U25" s="105">
        <v>0</v>
      </c>
      <c r="V25" s="106">
        <f t="shared" si="8"/>
        <v>0</v>
      </c>
      <c r="W25" s="105">
        <v>0</v>
      </c>
      <c r="X25" s="106">
        <f t="shared" si="9"/>
        <v>0</v>
      </c>
      <c r="Y25" s="105">
        <v>0</v>
      </c>
      <c r="Z25" s="106">
        <f t="shared" si="10"/>
        <v>0</v>
      </c>
      <c r="AA25" s="105">
        <v>1</v>
      </c>
      <c r="AB25" s="106">
        <f t="shared" si="11"/>
        <v>0.76697115421489004</v>
      </c>
      <c r="AC25" s="105"/>
      <c r="AD25" s="106">
        <v>0</v>
      </c>
      <c r="AE25" s="105">
        <v>0</v>
      </c>
      <c r="AF25" s="106">
        <f t="shared" si="12"/>
        <v>0</v>
      </c>
      <c r="AG25" s="105">
        <v>0</v>
      </c>
      <c r="AH25" s="106">
        <f t="shared" si="13"/>
        <v>0</v>
      </c>
      <c r="AI25" s="105">
        <v>0</v>
      </c>
      <c r="AJ25" s="106">
        <f t="shared" si="14"/>
        <v>0</v>
      </c>
      <c r="AK25" s="105">
        <v>0</v>
      </c>
      <c r="AL25" s="106">
        <f t="shared" si="15"/>
        <v>0</v>
      </c>
      <c r="AM25" s="105">
        <v>0</v>
      </c>
      <c r="AN25" s="106">
        <f t="shared" si="16"/>
        <v>0</v>
      </c>
      <c r="AO25" s="105">
        <v>0</v>
      </c>
      <c r="AP25" s="106">
        <f t="shared" si="17"/>
        <v>0</v>
      </c>
      <c r="AQ25" s="105">
        <v>0</v>
      </c>
      <c r="AR25" s="106">
        <f t="shared" si="18"/>
        <v>0</v>
      </c>
      <c r="AS25" s="105">
        <v>0</v>
      </c>
      <c r="AT25" s="106">
        <f t="shared" si="19"/>
        <v>0</v>
      </c>
      <c r="AU25" s="105">
        <v>0</v>
      </c>
      <c r="AV25" s="106">
        <f t="shared" si="20"/>
        <v>0</v>
      </c>
      <c r="AW25" s="105">
        <v>0</v>
      </c>
      <c r="AX25" s="106">
        <f t="shared" si="21"/>
        <v>0</v>
      </c>
      <c r="AY25" s="105">
        <v>0</v>
      </c>
      <c r="AZ25" s="106">
        <f t="shared" si="22"/>
        <v>0</v>
      </c>
      <c r="BA25" s="105">
        <v>1</v>
      </c>
      <c r="BB25" s="106">
        <f t="shared" si="23"/>
        <v>0.59773577687718926</v>
      </c>
      <c r="BC25" s="105">
        <v>1</v>
      </c>
      <c r="BD25" s="106">
        <f t="shared" si="24"/>
        <v>0.34534560461381725</v>
      </c>
      <c r="BE25" s="105">
        <v>0</v>
      </c>
      <c r="BF25" s="106">
        <f t="shared" si="25"/>
        <v>0</v>
      </c>
      <c r="BG25" s="105">
        <v>0</v>
      </c>
      <c r="BH25" s="106">
        <f t="shared" si="26"/>
        <v>0</v>
      </c>
      <c r="BI25" s="105">
        <v>0</v>
      </c>
      <c r="BJ25" s="106">
        <f t="shared" si="27"/>
        <v>0</v>
      </c>
      <c r="BK25" s="105">
        <v>0</v>
      </c>
      <c r="BL25" s="106">
        <f t="shared" si="28"/>
        <v>0</v>
      </c>
      <c r="BM25" s="105">
        <v>0</v>
      </c>
      <c r="BN25" s="106">
        <f t="shared" si="29"/>
        <v>0</v>
      </c>
      <c r="BO25" s="105">
        <v>2</v>
      </c>
      <c r="BP25" s="106">
        <f t="shared" si="30"/>
        <v>0.73608161672966299</v>
      </c>
      <c r="BQ25" s="105">
        <v>0</v>
      </c>
      <c r="BR25" s="106">
        <f t="shared" si="31"/>
        <v>0</v>
      </c>
      <c r="BS25" s="105">
        <v>1</v>
      </c>
      <c r="BT25" s="106">
        <f t="shared" si="32"/>
        <v>0.60052485872652706</v>
      </c>
      <c r="BU25" s="105">
        <v>1</v>
      </c>
      <c r="BV25" s="106">
        <f t="shared" si="33"/>
        <v>0.61236237155699258</v>
      </c>
      <c r="BW25" s="105">
        <v>1</v>
      </c>
      <c r="BX25" s="106">
        <f t="shared" si="90"/>
        <v>1.2683112435791744</v>
      </c>
      <c r="BY25" s="105">
        <v>0</v>
      </c>
      <c r="BZ25" s="106">
        <f t="shared" si="90"/>
        <v>0</v>
      </c>
      <c r="CA25" s="105">
        <v>0</v>
      </c>
      <c r="CB25" s="106">
        <f t="shared" si="35"/>
        <v>0</v>
      </c>
      <c r="CC25" s="105">
        <v>0</v>
      </c>
      <c r="CD25" s="106">
        <f t="shared" si="36"/>
        <v>0</v>
      </c>
      <c r="CE25" s="105">
        <v>0</v>
      </c>
      <c r="CF25" s="106">
        <f t="shared" si="37"/>
        <v>0</v>
      </c>
      <c r="CG25" s="105">
        <v>0</v>
      </c>
      <c r="CH25" s="106">
        <f t="shared" si="38"/>
        <v>0</v>
      </c>
      <c r="CI25" s="105">
        <v>0</v>
      </c>
      <c r="CJ25" s="106">
        <f t="shared" si="39"/>
        <v>0</v>
      </c>
      <c r="CK25" s="105">
        <v>0</v>
      </c>
      <c r="CL25" s="106">
        <f t="shared" si="40"/>
        <v>0</v>
      </c>
      <c r="CM25" s="105">
        <v>0</v>
      </c>
      <c r="CN25" s="106">
        <f t="shared" si="41"/>
        <v>0</v>
      </c>
      <c r="CO25" s="105">
        <v>1</v>
      </c>
      <c r="CP25" s="106">
        <f t="shared" si="42"/>
        <v>1.7353278034220665</v>
      </c>
      <c r="CQ25" s="105">
        <v>2</v>
      </c>
      <c r="CR25" s="106">
        <f t="shared" si="43"/>
        <v>3.547105561861521</v>
      </c>
      <c r="CS25" s="105">
        <v>1</v>
      </c>
      <c r="CT25" s="106">
        <f t="shared" si="44"/>
        <v>3.2429627707873911</v>
      </c>
      <c r="CU25" s="105">
        <v>0</v>
      </c>
      <c r="CV25" s="106">
        <f t="shared" si="45"/>
        <v>0</v>
      </c>
      <c r="CW25" s="105">
        <v>0</v>
      </c>
      <c r="CX25" s="106">
        <f t="shared" si="46"/>
        <v>0</v>
      </c>
      <c r="CY25" s="105">
        <v>0</v>
      </c>
      <c r="CZ25" s="106">
        <f t="shared" si="47"/>
        <v>0</v>
      </c>
      <c r="DA25" s="105">
        <v>0</v>
      </c>
      <c r="DB25" s="106">
        <f t="shared" si="48"/>
        <v>0</v>
      </c>
      <c r="DC25" s="105">
        <v>0</v>
      </c>
      <c r="DD25" s="106">
        <f t="shared" si="49"/>
        <v>0</v>
      </c>
      <c r="DE25" s="105">
        <v>0</v>
      </c>
      <c r="DF25" s="106">
        <f t="shared" si="50"/>
        <v>0</v>
      </c>
      <c r="DG25" s="105">
        <v>0</v>
      </c>
      <c r="DH25" s="106">
        <f t="shared" si="51"/>
        <v>0</v>
      </c>
      <c r="DI25" s="105">
        <v>0</v>
      </c>
      <c r="DJ25" s="106">
        <f t="shared" si="52"/>
        <v>0</v>
      </c>
      <c r="DK25" s="105">
        <v>0</v>
      </c>
      <c r="DL25" s="106">
        <f t="shared" si="53"/>
        <v>0</v>
      </c>
      <c r="DM25" s="105">
        <v>2</v>
      </c>
      <c r="DN25" s="106">
        <f t="shared" si="54"/>
        <v>16.937669376693766</v>
      </c>
      <c r="DO25" s="105">
        <v>1</v>
      </c>
      <c r="DP25" s="106">
        <f t="shared" si="55"/>
        <v>0.88755558316839589</v>
      </c>
      <c r="DQ25" s="105">
        <v>0</v>
      </c>
      <c r="DR25" s="106">
        <f t="shared" si="56"/>
        <v>0</v>
      </c>
      <c r="DS25" s="105">
        <v>0</v>
      </c>
      <c r="DT25" s="106">
        <f t="shared" si="57"/>
        <v>0</v>
      </c>
      <c r="DU25" s="105">
        <v>2</v>
      </c>
      <c r="DV25" s="106">
        <f t="shared" si="58"/>
        <v>6.4470375862291283</v>
      </c>
      <c r="DW25" s="105">
        <v>0</v>
      </c>
      <c r="DX25" s="106">
        <f t="shared" si="59"/>
        <v>0</v>
      </c>
      <c r="DY25" s="105">
        <v>0</v>
      </c>
      <c r="DZ25" s="106">
        <f t="shared" si="60"/>
        <v>0</v>
      </c>
      <c r="EA25" s="105">
        <v>0</v>
      </c>
      <c r="EB25" s="106">
        <f t="shared" si="61"/>
        <v>0</v>
      </c>
      <c r="EC25" s="105">
        <v>0</v>
      </c>
      <c r="ED25" s="106">
        <f t="shared" si="62"/>
        <v>0</v>
      </c>
      <c r="EE25" s="105">
        <v>0</v>
      </c>
      <c r="EF25" s="106">
        <f t="shared" si="63"/>
        <v>0</v>
      </c>
      <c r="EG25" s="105">
        <v>0</v>
      </c>
      <c r="EH25" s="106">
        <f t="shared" si="64"/>
        <v>0</v>
      </c>
      <c r="EI25" s="105">
        <v>0</v>
      </c>
      <c r="EJ25" s="106">
        <f t="shared" si="65"/>
        <v>0</v>
      </c>
      <c r="EK25" s="105">
        <v>0</v>
      </c>
      <c r="EL25" s="106">
        <f t="shared" si="66"/>
        <v>0</v>
      </c>
      <c r="EM25" s="105">
        <v>1</v>
      </c>
      <c r="EN25" s="106">
        <f t="shared" si="67"/>
        <v>2.1490125287430426</v>
      </c>
      <c r="EO25" s="105">
        <v>0</v>
      </c>
      <c r="EP25" s="106">
        <f t="shared" si="68"/>
        <v>0</v>
      </c>
      <c r="EQ25" s="105">
        <v>2</v>
      </c>
      <c r="ER25" s="106">
        <f t="shared" si="69"/>
        <v>1.0901440080234599</v>
      </c>
      <c r="ES25" s="105">
        <v>0</v>
      </c>
      <c r="ET25" s="106">
        <f t="shared" si="70"/>
        <v>0</v>
      </c>
      <c r="EU25" s="105">
        <v>0</v>
      </c>
      <c r="EV25" s="106">
        <f t="shared" si="71"/>
        <v>0</v>
      </c>
      <c r="EW25" s="105">
        <v>0</v>
      </c>
      <c r="EX25" s="106">
        <f t="shared" si="72"/>
        <v>0</v>
      </c>
      <c r="EY25" s="105">
        <v>0</v>
      </c>
      <c r="EZ25" s="106">
        <f t="shared" si="73"/>
        <v>0</v>
      </c>
      <c r="FA25" s="105">
        <v>1</v>
      </c>
      <c r="FB25" s="106">
        <f t="shared" si="74"/>
        <v>0.62446530158551738</v>
      </c>
      <c r="FC25" s="105">
        <v>0</v>
      </c>
      <c r="FD25" s="106">
        <f t="shared" si="91"/>
        <v>0</v>
      </c>
      <c r="FE25" s="105">
        <f t="shared" si="76"/>
        <v>25</v>
      </c>
      <c r="FF25" s="106">
        <f t="shared" si="91"/>
        <v>0.3582319333963726</v>
      </c>
      <c r="FG25" s="55">
        <f t="shared" si="77"/>
        <v>12</v>
      </c>
      <c r="FH25" s="106">
        <f t="shared" si="91"/>
        <v>0.22829091339384691</v>
      </c>
      <c r="FJ25" s="57" t="str">
        <f t="shared" si="78"/>
        <v>A82 Neglect or ill treatment of people</v>
      </c>
      <c r="FK25" s="58">
        <f t="shared" si="79"/>
        <v>1</v>
      </c>
      <c r="FL25" s="143">
        <f t="shared" si="88"/>
        <v>0.59773577687718926</v>
      </c>
      <c r="FN25" s="58">
        <f t="shared" si="80"/>
        <v>12</v>
      </c>
      <c r="FO25" s="143">
        <f t="shared" si="81"/>
        <v>0.22829091339384691</v>
      </c>
      <c r="FQ25" s="65">
        <f t="shared" si="82"/>
        <v>161.83073517515655</v>
      </c>
      <c r="FS25" s="60"/>
      <c r="FT25" s="59" t="s">
        <v>50</v>
      </c>
      <c r="FU25" s="60">
        <f t="shared" si="83"/>
        <v>284.37137162619445</v>
      </c>
      <c r="FV25" s="60">
        <f t="shared" si="84"/>
        <v>284.37357162619446</v>
      </c>
      <c r="FW25" s="60">
        <f t="shared" si="85"/>
        <v>53</v>
      </c>
      <c r="FX25" s="48" t="str">
        <f t="shared" si="86"/>
        <v xml:space="preserve">Monash </v>
      </c>
      <c r="FY25" s="48">
        <f t="shared" si="87"/>
        <v>642.23866047365107</v>
      </c>
      <c r="FZ25" s="60"/>
      <c r="GC25" s="59" t="s">
        <v>50</v>
      </c>
    </row>
    <row r="26" spans="1:185" ht="14.25" customHeight="1">
      <c r="A26" s="54">
        <v>23</v>
      </c>
      <c r="B26" s="104" t="s">
        <v>1802</v>
      </c>
      <c r="C26" s="105">
        <v>0</v>
      </c>
      <c r="D26" s="106">
        <f t="shared" si="89"/>
        <v>0</v>
      </c>
      <c r="E26" s="105">
        <v>8</v>
      </c>
      <c r="F26" s="106">
        <f t="shared" si="89"/>
        <v>68.457983912373777</v>
      </c>
      <c r="G26" s="105">
        <v>27</v>
      </c>
      <c r="H26" s="106">
        <f t="shared" si="1"/>
        <v>22.304832713754646</v>
      </c>
      <c r="I26" s="105">
        <v>29</v>
      </c>
      <c r="J26" s="106">
        <f t="shared" si="2"/>
        <v>21.981187135699724</v>
      </c>
      <c r="K26" s="105">
        <v>15</v>
      </c>
      <c r="L26" s="106">
        <f t="shared" si="3"/>
        <v>34.437633445829604</v>
      </c>
      <c r="M26" s="105">
        <v>16</v>
      </c>
      <c r="N26" s="106">
        <f t="shared" si="4"/>
        <v>25.84605443825216</v>
      </c>
      <c r="O26" s="105">
        <v>15</v>
      </c>
      <c r="P26" s="106">
        <f t="shared" si="5"/>
        <v>14.135207976026688</v>
      </c>
      <c r="Q26" s="105">
        <v>2</v>
      </c>
      <c r="R26" s="106">
        <f t="shared" si="6"/>
        <v>13.665869490946362</v>
      </c>
      <c r="S26" s="105">
        <v>21</v>
      </c>
      <c r="T26" s="106">
        <f t="shared" si="7"/>
        <v>11.797222596737226</v>
      </c>
      <c r="U26" s="105">
        <v>38</v>
      </c>
      <c r="V26" s="106">
        <f t="shared" si="8"/>
        <v>19.177197303080465</v>
      </c>
      <c r="W26" s="105">
        <v>1</v>
      </c>
      <c r="X26" s="106">
        <f t="shared" si="9"/>
        <v>16.789791806581601</v>
      </c>
      <c r="Y26" s="105">
        <v>9</v>
      </c>
      <c r="Z26" s="106">
        <f t="shared" si="10"/>
        <v>23.58923282572799</v>
      </c>
      <c r="AA26" s="105">
        <v>21</v>
      </c>
      <c r="AB26" s="106">
        <f t="shared" si="11"/>
        <v>16.106394238512689</v>
      </c>
      <c r="AC26" s="105">
        <v>65</v>
      </c>
      <c r="AD26" s="106">
        <v>77</v>
      </c>
      <c r="AE26" s="105">
        <v>5</v>
      </c>
      <c r="AF26" s="106">
        <f t="shared" si="12"/>
        <v>36.485697606538238</v>
      </c>
      <c r="AG26" s="105">
        <v>8</v>
      </c>
      <c r="AH26" s="106">
        <f t="shared" si="13"/>
        <v>35.874439461883405</v>
      </c>
      <c r="AI26" s="105">
        <v>0</v>
      </c>
      <c r="AJ26" s="106">
        <f t="shared" si="14"/>
        <v>0</v>
      </c>
      <c r="AK26" s="105">
        <v>52</v>
      </c>
      <c r="AL26" s="106">
        <f t="shared" si="15"/>
        <v>32.507517363390285</v>
      </c>
      <c r="AM26" s="105">
        <v>40</v>
      </c>
      <c r="AN26" s="106">
        <f t="shared" si="16"/>
        <v>80.935615717696564</v>
      </c>
      <c r="AO26" s="105">
        <v>31</v>
      </c>
      <c r="AP26" s="106">
        <f t="shared" si="17"/>
        <v>21.436227224008572</v>
      </c>
      <c r="AQ26" s="105">
        <v>7</v>
      </c>
      <c r="AR26" s="106">
        <f t="shared" si="18"/>
        <v>67.281814686658976</v>
      </c>
      <c r="AS26" s="105">
        <v>18</v>
      </c>
      <c r="AT26" s="106">
        <f t="shared" si="19"/>
        <v>11.176167443824236</v>
      </c>
      <c r="AU26" s="105">
        <v>7</v>
      </c>
      <c r="AV26" s="106">
        <f t="shared" si="20"/>
        <v>34.987754285999898</v>
      </c>
      <c r="AW26" s="105">
        <v>3</v>
      </c>
      <c r="AX26" s="106">
        <f t="shared" si="21"/>
        <v>11.390818999886092</v>
      </c>
      <c r="AY26" s="105">
        <v>29</v>
      </c>
      <c r="AZ26" s="106">
        <f t="shared" si="22"/>
        <v>23.051548030682405</v>
      </c>
      <c r="BA26" s="105">
        <v>54</v>
      </c>
      <c r="BB26" s="106">
        <f t="shared" si="23"/>
        <v>32.277731951368217</v>
      </c>
      <c r="BC26" s="105">
        <v>75</v>
      </c>
      <c r="BD26" s="106">
        <f t="shared" si="24"/>
        <v>25.900920346036298</v>
      </c>
      <c r="BE26" s="105">
        <v>39</v>
      </c>
      <c r="BF26" s="106">
        <f t="shared" si="25"/>
        <v>55.814752268368785</v>
      </c>
      <c r="BG26" s="105">
        <v>3</v>
      </c>
      <c r="BH26" s="106">
        <f t="shared" si="26"/>
        <v>17.83166904422254</v>
      </c>
      <c r="BI26" s="105">
        <v>1</v>
      </c>
      <c r="BJ26" s="106">
        <f t="shared" si="27"/>
        <v>18.301610541727673</v>
      </c>
      <c r="BK26" s="105">
        <v>17</v>
      </c>
      <c r="BL26" s="106">
        <f t="shared" si="28"/>
        <v>17.776290610981565</v>
      </c>
      <c r="BM26" s="105">
        <v>14</v>
      </c>
      <c r="BN26" s="106">
        <f t="shared" si="29"/>
        <v>68.708284255987436</v>
      </c>
      <c r="BO26" s="105">
        <v>60</v>
      </c>
      <c r="BP26" s="106">
        <f t="shared" si="30"/>
        <v>22.082448501889889</v>
      </c>
      <c r="BQ26" s="105">
        <v>8</v>
      </c>
      <c r="BR26" s="106">
        <f t="shared" si="31"/>
        <v>44.974139869574998</v>
      </c>
      <c r="BS26" s="105">
        <v>30</v>
      </c>
      <c r="BT26" s="106">
        <f t="shared" si="32"/>
        <v>18.015745761795809</v>
      </c>
      <c r="BU26" s="105">
        <v>21</v>
      </c>
      <c r="BV26" s="106">
        <f t="shared" si="33"/>
        <v>12.859609802696843</v>
      </c>
      <c r="BW26" s="105">
        <v>43</v>
      </c>
      <c r="BX26" s="106">
        <f t="shared" si="90"/>
        <v>54.537383473904498</v>
      </c>
      <c r="BY26" s="105">
        <v>1</v>
      </c>
      <c r="BZ26" s="106">
        <f t="shared" si="90"/>
        <v>12.89490651192779</v>
      </c>
      <c r="CA26" s="105">
        <v>1</v>
      </c>
      <c r="CB26" s="106">
        <f t="shared" si="35"/>
        <v>1.8608805686851018</v>
      </c>
      <c r="CC26" s="105">
        <v>5</v>
      </c>
      <c r="CD26" s="106">
        <f t="shared" si="36"/>
        <v>3.7947495844749204</v>
      </c>
      <c r="CE26" s="105">
        <v>1</v>
      </c>
      <c r="CF26" s="106">
        <f t="shared" si="37"/>
        <v>9.2747171211278054</v>
      </c>
      <c r="CG26" s="105">
        <v>23</v>
      </c>
      <c r="CH26" s="106">
        <f t="shared" si="38"/>
        <v>24.402924106906028</v>
      </c>
      <c r="CI26" s="105">
        <v>14</v>
      </c>
      <c r="CJ26" s="106">
        <f t="shared" si="39"/>
        <v>11.729812155436766</v>
      </c>
      <c r="CK26" s="105">
        <v>134</v>
      </c>
      <c r="CL26" s="106">
        <f t="shared" si="40"/>
        <v>70.756834106906183</v>
      </c>
      <c r="CM26" s="105">
        <v>36</v>
      </c>
      <c r="CN26" s="106">
        <f t="shared" si="41"/>
        <v>16.386204636385568</v>
      </c>
      <c r="CO26" s="105">
        <v>27</v>
      </c>
      <c r="CP26" s="106">
        <f t="shared" si="42"/>
        <v>46.853850692395795</v>
      </c>
      <c r="CQ26" s="105">
        <v>23</v>
      </c>
      <c r="CR26" s="106">
        <f t="shared" si="43"/>
        <v>40.791713961407488</v>
      </c>
      <c r="CS26" s="105">
        <v>5</v>
      </c>
      <c r="CT26" s="106">
        <f t="shared" si="44"/>
        <v>16.214813853936956</v>
      </c>
      <c r="CU26" s="105">
        <v>36</v>
      </c>
      <c r="CV26" s="106">
        <f t="shared" si="45"/>
        <v>17.202821262687081</v>
      </c>
      <c r="CW26" s="105">
        <v>34</v>
      </c>
      <c r="CX26" s="106">
        <f t="shared" si="46"/>
        <v>26.207874695526158</v>
      </c>
      <c r="CY26" s="105">
        <v>17</v>
      </c>
      <c r="CZ26" s="106">
        <f t="shared" si="47"/>
        <v>42.698548249359519</v>
      </c>
      <c r="DA26" s="105">
        <v>55</v>
      </c>
      <c r="DB26" s="106">
        <f t="shared" si="48"/>
        <v>29.485241296492866</v>
      </c>
      <c r="DC26" s="105">
        <v>24</v>
      </c>
      <c r="DD26" s="106">
        <f t="shared" si="49"/>
        <v>13.99825021872266</v>
      </c>
      <c r="DE26" s="105">
        <v>3</v>
      </c>
      <c r="DF26" s="106">
        <f t="shared" si="50"/>
        <v>14.423770373575653</v>
      </c>
      <c r="DG26" s="105">
        <v>2</v>
      </c>
      <c r="DH26" s="106">
        <f t="shared" si="51"/>
        <v>11.288592876897894</v>
      </c>
      <c r="DI26" s="105">
        <v>0</v>
      </c>
      <c r="DJ26" s="106">
        <f t="shared" si="52"/>
        <v>0</v>
      </c>
      <c r="DK26" s="105">
        <v>20</v>
      </c>
      <c r="DL26" s="106">
        <f t="shared" si="53"/>
        <v>31.400624872434964</v>
      </c>
      <c r="DM26" s="105">
        <v>8</v>
      </c>
      <c r="DN26" s="106">
        <f t="shared" si="54"/>
        <v>67.750677506775062</v>
      </c>
      <c r="DO26" s="105">
        <v>33</v>
      </c>
      <c r="DP26" s="106">
        <f t="shared" si="55"/>
        <v>29.289334244557068</v>
      </c>
      <c r="DQ26" s="105">
        <v>2</v>
      </c>
      <c r="DR26" s="106">
        <f t="shared" si="56"/>
        <v>25.131942699170644</v>
      </c>
      <c r="DS26" s="105">
        <v>1</v>
      </c>
      <c r="DT26" s="106">
        <f t="shared" si="57"/>
        <v>30.284675953967291</v>
      </c>
      <c r="DU26" s="105">
        <v>9</v>
      </c>
      <c r="DV26" s="106">
        <f t="shared" si="58"/>
        <v>29.011669138031074</v>
      </c>
      <c r="DW26" s="105">
        <v>9</v>
      </c>
      <c r="DX26" s="106">
        <f t="shared" si="59"/>
        <v>54.462934947049924</v>
      </c>
      <c r="DY26" s="105">
        <v>40</v>
      </c>
      <c r="DZ26" s="106">
        <f t="shared" si="60"/>
        <v>35.076027289149231</v>
      </c>
      <c r="EA26" s="105">
        <v>4</v>
      </c>
      <c r="EB26" s="106">
        <f t="shared" si="61"/>
        <v>34.074452679103842</v>
      </c>
      <c r="EC26" s="105">
        <v>2</v>
      </c>
      <c r="ED26" s="106">
        <f t="shared" si="62"/>
        <v>5.009016229212583</v>
      </c>
      <c r="EE26" s="105">
        <v>11</v>
      </c>
      <c r="EF26" s="106">
        <f t="shared" si="63"/>
        <v>52.147530103346917</v>
      </c>
      <c r="EG26" s="105">
        <v>0</v>
      </c>
      <c r="EH26" s="106">
        <f t="shared" si="64"/>
        <v>0</v>
      </c>
      <c r="EI26" s="105">
        <v>11</v>
      </c>
      <c r="EJ26" s="106">
        <f t="shared" si="65"/>
        <v>36.461268189200837</v>
      </c>
      <c r="EK26" s="105">
        <v>16</v>
      </c>
      <c r="EL26" s="106">
        <f t="shared" si="66"/>
        <v>44.260027662517288</v>
      </c>
      <c r="EM26" s="105">
        <v>18</v>
      </c>
      <c r="EN26" s="106">
        <f t="shared" si="67"/>
        <v>38.682225517374768</v>
      </c>
      <c r="EO26" s="105">
        <v>1</v>
      </c>
      <c r="EP26" s="106">
        <f t="shared" si="68"/>
        <v>25.555839509327882</v>
      </c>
      <c r="EQ26" s="105">
        <v>12</v>
      </c>
      <c r="ER26" s="106">
        <f t="shared" si="69"/>
        <v>6.5408640481407598</v>
      </c>
      <c r="ES26" s="105">
        <v>52</v>
      </c>
      <c r="ET26" s="106">
        <f t="shared" si="70"/>
        <v>20.536800366502899</v>
      </c>
      <c r="EU26" s="105">
        <v>7</v>
      </c>
      <c r="EV26" s="106">
        <f t="shared" si="71"/>
        <v>15.616633946100304</v>
      </c>
      <c r="EW26" s="105">
        <v>41</v>
      </c>
      <c r="EX26" s="106">
        <f t="shared" si="72"/>
        <v>12.165847202893691</v>
      </c>
      <c r="EY26" s="105">
        <v>42</v>
      </c>
      <c r="EZ26" s="106">
        <f t="shared" si="73"/>
        <v>41.70555875518837</v>
      </c>
      <c r="FA26" s="105">
        <v>46</v>
      </c>
      <c r="FB26" s="106">
        <f t="shared" si="74"/>
        <v>28.7254038729338</v>
      </c>
      <c r="FC26" s="105">
        <v>0</v>
      </c>
      <c r="FD26" s="106">
        <f t="shared" si="91"/>
        <v>0</v>
      </c>
      <c r="FE26" s="105">
        <f t="shared" si="76"/>
        <v>1658</v>
      </c>
      <c r="FF26" s="106">
        <f t="shared" si="91"/>
        <v>23.757941822847432</v>
      </c>
      <c r="FG26" s="55">
        <f t="shared" si="77"/>
        <v>1119</v>
      </c>
      <c r="FH26" s="106">
        <f t="shared" si="91"/>
        <v>21.288127673976224</v>
      </c>
      <c r="FJ26" s="57" t="str">
        <f t="shared" si="78"/>
        <v>A83 Throw or discharge object endangering people</v>
      </c>
      <c r="FK26" s="58">
        <f t="shared" si="79"/>
        <v>54</v>
      </c>
      <c r="FL26" s="143">
        <f t="shared" si="88"/>
        <v>32.277731951368217</v>
      </c>
      <c r="FN26" s="58">
        <f t="shared" si="80"/>
        <v>1119</v>
      </c>
      <c r="FO26" s="143">
        <f t="shared" si="81"/>
        <v>21.288127673976224</v>
      </c>
      <c r="FQ26" s="65">
        <f t="shared" si="82"/>
        <v>51.623160315908336</v>
      </c>
      <c r="FS26" s="60"/>
      <c r="FT26" s="59" t="s">
        <v>51</v>
      </c>
      <c r="FU26" s="60">
        <f t="shared" si="83"/>
        <v>269.90553306342781</v>
      </c>
      <c r="FV26" s="60">
        <f t="shared" si="84"/>
        <v>269.9078330634278</v>
      </c>
      <c r="FW26" s="60">
        <f t="shared" si="85"/>
        <v>54</v>
      </c>
      <c r="FX26" s="48" t="str">
        <f t="shared" si="86"/>
        <v xml:space="preserve">Moonee Valley </v>
      </c>
      <c r="FY26" s="48">
        <f t="shared" si="87"/>
        <v>638.23883082046063</v>
      </c>
      <c r="FZ26" s="60"/>
      <c r="GC26" s="59" t="s">
        <v>51</v>
      </c>
    </row>
    <row r="27" spans="1:185" ht="14.25" customHeight="1">
      <c r="A27" s="54">
        <v>24</v>
      </c>
      <c r="B27" s="104" t="s">
        <v>1803</v>
      </c>
      <c r="C27" s="105">
        <v>10</v>
      </c>
      <c r="D27" s="106">
        <f t="shared" si="89"/>
        <v>75.763315402682025</v>
      </c>
      <c r="E27" s="105">
        <v>28</v>
      </c>
      <c r="F27" s="106">
        <f t="shared" si="89"/>
        <v>239.60294369330822</v>
      </c>
      <c r="G27" s="105">
        <v>83</v>
      </c>
      <c r="H27" s="106">
        <f t="shared" si="1"/>
        <v>68.566707971912436</v>
      </c>
      <c r="I27" s="105">
        <v>32</v>
      </c>
      <c r="J27" s="106">
        <f t="shared" si="2"/>
        <v>24.255103046289349</v>
      </c>
      <c r="K27" s="105">
        <v>33</v>
      </c>
      <c r="L27" s="106">
        <f t="shared" si="3"/>
        <v>75.762793580825132</v>
      </c>
      <c r="M27" s="105">
        <v>45</v>
      </c>
      <c r="N27" s="106">
        <f t="shared" si="4"/>
        <v>72.692028107584207</v>
      </c>
      <c r="O27" s="105">
        <v>12</v>
      </c>
      <c r="P27" s="106">
        <f t="shared" si="5"/>
        <v>11.30816638082135</v>
      </c>
      <c r="Q27" s="105">
        <v>15</v>
      </c>
      <c r="R27" s="106">
        <f t="shared" si="6"/>
        <v>102.49402118209773</v>
      </c>
      <c r="S27" s="105">
        <v>19</v>
      </c>
      <c r="T27" s="106">
        <f t="shared" si="7"/>
        <v>10.673677587524157</v>
      </c>
      <c r="U27" s="105">
        <v>81</v>
      </c>
      <c r="V27" s="106">
        <f t="shared" si="8"/>
        <v>40.877710040776783</v>
      </c>
      <c r="W27" s="105">
        <v>1</v>
      </c>
      <c r="X27" s="106">
        <f t="shared" si="9"/>
        <v>16.789791806581601</v>
      </c>
      <c r="Y27" s="105">
        <v>18</v>
      </c>
      <c r="Z27" s="106">
        <f t="shared" si="10"/>
        <v>47.17846565145598</v>
      </c>
      <c r="AA27" s="105">
        <v>48</v>
      </c>
      <c r="AB27" s="106">
        <f t="shared" si="11"/>
        <v>36.814615402314715</v>
      </c>
      <c r="AC27" s="105">
        <v>191</v>
      </c>
      <c r="AD27" s="106">
        <v>165</v>
      </c>
      <c r="AE27" s="105">
        <v>13</v>
      </c>
      <c r="AF27" s="106">
        <f t="shared" si="12"/>
        <v>94.862813776999417</v>
      </c>
      <c r="AG27" s="105">
        <v>13</v>
      </c>
      <c r="AH27" s="106">
        <f t="shared" si="13"/>
        <v>58.295964125560531</v>
      </c>
      <c r="AI27" s="105">
        <v>13</v>
      </c>
      <c r="AJ27" s="106">
        <f t="shared" si="14"/>
        <v>82.03963145273255</v>
      </c>
      <c r="AK27" s="105">
        <v>73</v>
      </c>
      <c r="AL27" s="106">
        <f t="shared" si="15"/>
        <v>45.635553221682514</v>
      </c>
      <c r="AM27" s="105">
        <v>34</v>
      </c>
      <c r="AN27" s="106">
        <f t="shared" si="16"/>
        <v>68.795273360042088</v>
      </c>
      <c r="AO27" s="105">
        <v>97</v>
      </c>
      <c r="AP27" s="106">
        <f t="shared" si="17"/>
        <v>67.0746464751236</v>
      </c>
      <c r="AQ27" s="105">
        <v>4</v>
      </c>
      <c r="AR27" s="106">
        <f t="shared" si="18"/>
        <v>38.446751249519416</v>
      </c>
      <c r="AS27" s="105">
        <v>16</v>
      </c>
      <c r="AT27" s="106">
        <f t="shared" si="19"/>
        <v>9.9343710611770994</v>
      </c>
      <c r="AU27" s="105">
        <v>23</v>
      </c>
      <c r="AV27" s="106">
        <f t="shared" si="20"/>
        <v>114.95976408257111</v>
      </c>
      <c r="AW27" s="105">
        <v>6</v>
      </c>
      <c r="AX27" s="106">
        <f t="shared" si="21"/>
        <v>22.781637999772183</v>
      </c>
      <c r="AY27" s="105">
        <v>69</v>
      </c>
      <c r="AZ27" s="106">
        <f t="shared" si="22"/>
        <v>54.846786693692621</v>
      </c>
      <c r="BA27" s="105">
        <v>85</v>
      </c>
      <c r="BB27" s="106">
        <f t="shared" si="23"/>
        <v>50.80754103456109</v>
      </c>
      <c r="BC27" s="105">
        <v>135</v>
      </c>
      <c r="BD27" s="106">
        <f t="shared" si="24"/>
        <v>46.621656622865331</v>
      </c>
      <c r="BE27" s="105">
        <v>50</v>
      </c>
      <c r="BF27" s="106">
        <f t="shared" si="25"/>
        <v>71.557374703036899</v>
      </c>
      <c r="BG27" s="105">
        <v>9</v>
      </c>
      <c r="BH27" s="106">
        <f t="shared" si="26"/>
        <v>53.495007132667617</v>
      </c>
      <c r="BI27" s="105">
        <v>11</v>
      </c>
      <c r="BJ27" s="106">
        <f t="shared" si="27"/>
        <v>201.3177159590044</v>
      </c>
      <c r="BK27" s="105">
        <v>33</v>
      </c>
      <c r="BL27" s="106">
        <f t="shared" si="28"/>
        <v>34.506917068375984</v>
      </c>
      <c r="BM27" s="105">
        <v>24</v>
      </c>
      <c r="BN27" s="106">
        <f t="shared" si="29"/>
        <v>117.7856301531213</v>
      </c>
      <c r="BO27" s="105">
        <v>138</v>
      </c>
      <c r="BP27" s="106">
        <f t="shared" si="30"/>
        <v>50.789631554346741</v>
      </c>
      <c r="BQ27" s="105">
        <v>4</v>
      </c>
      <c r="BR27" s="106">
        <f t="shared" si="31"/>
        <v>22.487069934787499</v>
      </c>
      <c r="BS27" s="105">
        <v>36</v>
      </c>
      <c r="BT27" s="106">
        <f t="shared" si="32"/>
        <v>21.618894914154971</v>
      </c>
      <c r="BU27" s="105">
        <v>31</v>
      </c>
      <c r="BV27" s="106">
        <f t="shared" si="33"/>
        <v>18.983233518266768</v>
      </c>
      <c r="BW27" s="105">
        <v>67</v>
      </c>
      <c r="BX27" s="106">
        <f t="shared" si="90"/>
        <v>84.976853319804675</v>
      </c>
      <c r="BY27" s="105">
        <v>8</v>
      </c>
      <c r="BZ27" s="106">
        <f t="shared" si="90"/>
        <v>103.15925209542232</v>
      </c>
      <c r="CA27" s="105">
        <v>21</v>
      </c>
      <c r="CB27" s="106">
        <f t="shared" si="35"/>
        <v>39.078491942387139</v>
      </c>
      <c r="CC27" s="105">
        <v>16</v>
      </c>
      <c r="CD27" s="106">
        <f t="shared" si="36"/>
        <v>12.143198670319746</v>
      </c>
      <c r="CE27" s="105">
        <v>4</v>
      </c>
      <c r="CF27" s="106">
        <f t="shared" si="37"/>
        <v>37.098868484511222</v>
      </c>
      <c r="CG27" s="105">
        <v>29</v>
      </c>
      <c r="CH27" s="106">
        <f t="shared" si="38"/>
        <v>30.768904308707601</v>
      </c>
      <c r="CI27" s="105">
        <v>26</v>
      </c>
      <c r="CJ27" s="106">
        <f t="shared" si="39"/>
        <v>21.783936860096855</v>
      </c>
      <c r="CK27" s="105">
        <v>110</v>
      </c>
      <c r="CL27" s="106">
        <f t="shared" si="40"/>
        <v>58.083968296714026</v>
      </c>
      <c r="CM27" s="105">
        <v>109</v>
      </c>
      <c r="CN27" s="106">
        <f t="shared" si="41"/>
        <v>49.613786260167416</v>
      </c>
      <c r="CO27" s="105">
        <v>34</v>
      </c>
      <c r="CP27" s="106">
        <f t="shared" si="42"/>
        <v>59.001145316350261</v>
      </c>
      <c r="CQ27" s="105">
        <v>43</v>
      </c>
      <c r="CR27" s="106">
        <f t="shared" si="43"/>
        <v>76.262769580022706</v>
      </c>
      <c r="CS27" s="105">
        <v>20</v>
      </c>
      <c r="CT27" s="106">
        <f t="shared" si="44"/>
        <v>64.859255415747825</v>
      </c>
      <c r="CU27" s="105">
        <v>58</v>
      </c>
      <c r="CV27" s="106">
        <f t="shared" si="45"/>
        <v>27.715656478773631</v>
      </c>
      <c r="CW27" s="105">
        <v>38</v>
      </c>
      <c r="CX27" s="106">
        <f t="shared" si="46"/>
        <v>29.291154071470416</v>
      </c>
      <c r="CY27" s="105">
        <v>30</v>
      </c>
      <c r="CZ27" s="106">
        <f t="shared" si="47"/>
        <v>75.350379263575633</v>
      </c>
      <c r="DA27" s="105">
        <v>60</v>
      </c>
      <c r="DB27" s="106">
        <f t="shared" si="48"/>
        <v>32.165717777992221</v>
      </c>
      <c r="DC27" s="105">
        <v>55</v>
      </c>
      <c r="DD27" s="106">
        <f t="shared" si="49"/>
        <v>32.079323417906096</v>
      </c>
      <c r="DE27" s="105">
        <v>5</v>
      </c>
      <c r="DF27" s="106">
        <f t="shared" si="50"/>
        <v>24.039617289292753</v>
      </c>
      <c r="DG27" s="105">
        <v>10</v>
      </c>
      <c r="DH27" s="106">
        <f t="shared" si="51"/>
        <v>56.442964384489471</v>
      </c>
      <c r="DI27" s="105">
        <v>15</v>
      </c>
      <c r="DJ27" s="106">
        <f t="shared" si="52"/>
        <v>96.135358584887527</v>
      </c>
      <c r="DK27" s="105">
        <v>11</v>
      </c>
      <c r="DL27" s="106">
        <f t="shared" si="53"/>
        <v>17.270343679839229</v>
      </c>
      <c r="DM27" s="105">
        <v>6</v>
      </c>
      <c r="DN27" s="106">
        <f t="shared" si="54"/>
        <v>50.813008130081307</v>
      </c>
      <c r="DO27" s="105">
        <v>33</v>
      </c>
      <c r="DP27" s="106">
        <f t="shared" si="55"/>
        <v>29.289334244557068</v>
      </c>
      <c r="DQ27" s="105">
        <v>4</v>
      </c>
      <c r="DR27" s="106">
        <f t="shared" si="56"/>
        <v>50.263885398341287</v>
      </c>
      <c r="DS27" s="105">
        <v>2</v>
      </c>
      <c r="DT27" s="106">
        <f t="shared" si="57"/>
        <v>60.569351907934582</v>
      </c>
      <c r="DU27" s="105">
        <v>15</v>
      </c>
      <c r="DV27" s="106">
        <f t="shared" si="58"/>
        <v>48.352781896718454</v>
      </c>
      <c r="DW27" s="105">
        <v>10</v>
      </c>
      <c r="DX27" s="106">
        <f t="shared" si="59"/>
        <v>60.514372163388799</v>
      </c>
      <c r="DY27" s="105">
        <v>32</v>
      </c>
      <c r="DZ27" s="106">
        <f t="shared" si="60"/>
        <v>28.060821831319387</v>
      </c>
      <c r="EA27" s="105">
        <v>11</v>
      </c>
      <c r="EB27" s="106">
        <f t="shared" si="61"/>
        <v>93.704744867535567</v>
      </c>
      <c r="EC27" s="105">
        <v>10</v>
      </c>
      <c r="ED27" s="106">
        <f t="shared" si="62"/>
        <v>25.045081146062916</v>
      </c>
      <c r="EE27" s="105">
        <v>10</v>
      </c>
      <c r="EF27" s="106">
        <f t="shared" si="63"/>
        <v>47.406845548497202</v>
      </c>
      <c r="EG27" s="105">
        <v>0</v>
      </c>
      <c r="EH27" s="106">
        <f t="shared" si="64"/>
        <v>0</v>
      </c>
      <c r="EI27" s="105">
        <v>18</v>
      </c>
      <c r="EJ27" s="106">
        <f t="shared" si="65"/>
        <v>59.66389340051046</v>
      </c>
      <c r="EK27" s="105">
        <v>28</v>
      </c>
      <c r="EL27" s="106">
        <f t="shared" si="66"/>
        <v>77.455048409405251</v>
      </c>
      <c r="EM27" s="105">
        <v>51</v>
      </c>
      <c r="EN27" s="106">
        <f t="shared" si="67"/>
        <v>109.59963896589517</v>
      </c>
      <c r="EO27" s="105">
        <v>1</v>
      </c>
      <c r="EP27" s="106">
        <f t="shared" si="68"/>
        <v>25.555839509327882</v>
      </c>
      <c r="EQ27" s="105">
        <v>24</v>
      </c>
      <c r="ER27" s="106">
        <f t="shared" si="69"/>
        <v>13.08172809628152</v>
      </c>
      <c r="ES27" s="105">
        <v>66</v>
      </c>
      <c r="ET27" s="106">
        <f t="shared" si="70"/>
        <v>26.065938926715219</v>
      </c>
      <c r="EU27" s="105">
        <v>16</v>
      </c>
      <c r="EV27" s="106">
        <f t="shared" si="71"/>
        <v>35.69516330537212</v>
      </c>
      <c r="EW27" s="105">
        <v>125</v>
      </c>
      <c r="EX27" s="106">
        <f t="shared" si="72"/>
        <v>37.090997569797842</v>
      </c>
      <c r="EY27" s="105">
        <v>38</v>
      </c>
      <c r="EZ27" s="106">
        <f t="shared" si="73"/>
        <v>37.733600778503764</v>
      </c>
      <c r="FA27" s="105">
        <v>45</v>
      </c>
      <c r="FB27" s="106">
        <f t="shared" si="74"/>
        <v>28.100938571348284</v>
      </c>
      <c r="FC27" s="105">
        <v>5</v>
      </c>
      <c r="FD27" s="106">
        <f t="shared" si="91"/>
        <v>78.789788843365898</v>
      </c>
      <c r="FE27" s="105">
        <f t="shared" si="76"/>
        <v>2852</v>
      </c>
      <c r="FF27" s="106">
        <f t="shared" si="91"/>
        <v>40.86709896185819</v>
      </c>
      <c r="FG27" s="55">
        <f t="shared" si="77"/>
        <v>1767</v>
      </c>
      <c r="FH27" s="106">
        <f t="shared" si="91"/>
        <v>33.61583699724396</v>
      </c>
      <c r="FJ27" s="57" t="str">
        <f t="shared" si="78"/>
        <v>A89 Other dangerous or negligent acts endangering people</v>
      </c>
      <c r="FK27" s="58">
        <f t="shared" si="79"/>
        <v>85</v>
      </c>
      <c r="FL27" s="143">
        <f t="shared" si="88"/>
        <v>50.80754103456109</v>
      </c>
      <c r="FN27" s="58">
        <f t="shared" si="80"/>
        <v>1767</v>
      </c>
      <c r="FO27" s="143">
        <f t="shared" si="81"/>
        <v>33.61583699724396</v>
      </c>
      <c r="FQ27" s="65">
        <f t="shared" si="82"/>
        <v>51.141680746270325</v>
      </c>
      <c r="FS27" s="60"/>
      <c r="FT27" s="59" t="s">
        <v>52</v>
      </c>
      <c r="FU27" s="60">
        <f t="shared" si="83"/>
        <v>91.126551999088733</v>
      </c>
      <c r="FV27" s="60">
        <f t="shared" si="84"/>
        <v>91.128951999088727</v>
      </c>
      <c r="FW27" s="60">
        <f t="shared" si="85"/>
        <v>69</v>
      </c>
      <c r="FX27" s="48" t="str">
        <f t="shared" si="86"/>
        <v xml:space="preserve">Knox </v>
      </c>
      <c r="FY27" s="48">
        <f t="shared" si="87"/>
        <v>620.32308238723351</v>
      </c>
      <c r="FZ27" s="60"/>
      <c r="GC27" s="59" t="s">
        <v>52</v>
      </c>
    </row>
    <row r="28" spans="1:185" ht="14.25" customHeight="1">
      <c r="A28" s="54">
        <v>25</v>
      </c>
      <c r="B28" s="104" t="s">
        <v>1804</v>
      </c>
      <c r="C28" s="105">
        <v>2</v>
      </c>
      <c r="D28" s="106">
        <f t="shared" si="89"/>
        <v>15.152663080536405</v>
      </c>
      <c r="E28" s="105">
        <v>7</v>
      </c>
      <c r="F28" s="106">
        <f t="shared" si="89"/>
        <v>59.900735923327055</v>
      </c>
      <c r="G28" s="105">
        <v>121</v>
      </c>
      <c r="H28" s="106">
        <f t="shared" si="1"/>
        <v>99.958694754233775</v>
      </c>
      <c r="I28" s="105">
        <v>21</v>
      </c>
      <c r="J28" s="106">
        <f t="shared" si="2"/>
        <v>15.917411374127385</v>
      </c>
      <c r="K28" s="105">
        <v>14</v>
      </c>
      <c r="L28" s="106">
        <f t="shared" si="3"/>
        <v>32.141791216107627</v>
      </c>
      <c r="M28" s="105">
        <v>55</v>
      </c>
      <c r="N28" s="106">
        <f t="shared" si="4"/>
        <v>88.845812131491797</v>
      </c>
      <c r="O28" s="105">
        <v>11</v>
      </c>
      <c r="P28" s="106">
        <f t="shared" si="5"/>
        <v>10.365819182419571</v>
      </c>
      <c r="Q28" s="105">
        <v>8</v>
      </c>
      <c r="R28" s="106">
        <f t="shared" si="6"/>
        <v>54.663477963785446</v>
      </c>
      <c r="S28" s="105">
        <v>26</v>
      </c>
      <c r="T28" s="106">
        <f t="shared" si="7"/>
        <v>14.606085119769899</v>
      </c>
      <c r="U28" s="105">
        <v>91</v>
      </c>
      <c r="V28" s="106">
        <f t="shared" si="8"/>
        <v>45.924340910008475</v>
      </c>
      <c r="W28" s="105">
        <v>1</v>
      </c>
      <c r="X28" s="106">
        <f t="shared" si="9"/>
        <v>16.789791806581601</v>
      </c>
      <c r="Y28" s="105">
        <v>15</v>
      </c>
      <c r="Z28" s="106">
        <f t="shared" si="10"/>
        <v>39.315388042879981</v>
      </c>
      <c r="AA28" s="105">
        <v>67</v>
      </c>
      <c r="AB28" s="106">
        <f t="shared" si="11"/>
        <v>51.387067332397628</v>
      </c>
      <c r="AC28" s="105">
        <v>102</v>
      </c>
      <c r="AD28" s="106">
        <v>155</v>
      </c>
      <c r="AE28" s="105">
        <v>9</v>
      </c>
      <c r="AF28" s="106">
        <f t="shared" si="12"/>
        <v>65.67425569176882</v>
      </c>
      <c r="AG28" s="105">
        <v>7</v>
      </c>
      <c r="AH28" s="106">
        <f t="shared" si="13"/>
        <v>31.390134529147982</v>
      </c>
      <c r="AI28" s="105">
        <v>3</v>
      </c>
      <c r="AJ28" s="106">
        <f t="shared" si="14"/>
        <v>18.932222642938282</v>
      </c>
      <c r="AK28" s="105">
        <v>84</v>
      </c>
      <c r="AL28" s="106">
        <f t="shared" si="15"/>
        <v>52.512143433168923</v>
      </c>
      <c r="AM28" s="105">
        <v>16</v>
      </c>
      <c r="AN28" s="106">
        <f t="shared" si="16"/>
        <v>32.374246287078634</v>
      </c>
      <c r="AO28" s="105">
        <v>89</v>
      </c>
      <c r="AP28" s="106">
        <f t="shared" si="17"/>
        <v>61.542716868927847</v>
      </c>
      <c r="AQ28" s="105">
        <v>6</v>
      </c>
      <c r="AR28" s="106">
        <f t="shared" si="18"/>
        <v>57.670126874279127</v>
      </c>
      <c r="AS28" s="105">
        <v>28</v>
      </c>
      <c r="AT28" s="106">
        <f t="shared" si="19"/>
        <v>17.385149357059923</v>
      </c>
      <c r="AU28" s="105">
        <v>28</v>
      </c>
      <c r="AV28" s="106">
        <f t="shared" si="20"/>
        <v>139.95101714399959</v>
      </c>
      <c r="AW28" s="105">
        <v>15</v>
      </c>
      <c r="AX28" s="106">
        <f t="shared" si="21"/>
        <v>56.95409499943046</v>
      </c>
      <c r="AY28" s="105">
        <v>83</v>
      </c>
      <c r="AZ28" s="106">
        <f t="shared" si="22"/>
        <v>65.975120225746196</v>
      </c>
      <c r="BA28" s="105">
        <v>129</v>
      </c>
      <c r="BB28" s="106">
        <f t="shared" si="23"/>
        <v>77.107915217157412</v>
      </c>
      <c r="BC28" s="105">
        <v>160</v>
      </c>
      <c r="BD28" s="106">
        <f t="shared" si="24"/>
        <v>55.255296738210767</v>
      </c>
      <c r="BE28" s="105">
        <v>58</v>
      </c>
      <c r="BF28" s="106">
        <f t="shared" si="25"/>
        <v>83.006554655522805</v>
      </c>
      <c r="BG28" s="105">
        <v>8</v>
      </c>
      <c r="BH28" s="106">
        <f t="shared" si="26"/>
        <v>47.551117451260104</v>
      </c>
      <c r="BI28" s="105">
        <v>2</v>
      </c>
      <c r="BJ28" s="106">
        <f t="shared" si="27"/>
        <v>36.603221083455345</v>
      </c>
      <c r="BK28" s="105">
        <v>45</v>
      </c>
      <c r="BL28" s="106">
        <f t="shared" si="28"/>
        <v>47.054886911421789</v>
      </c>
      <c r="BM28" s="105">
        <v>4</v>
      </c>
      <c r="BN28" s="106">
        <f t="shared" si="29"/>
        <v>19.630938358853555</v>
      </c>
      <c r="BO28" s="105">
        <v>184</v>
      </c>
      <c r="BP28" s="106">
        <f t="shared" si="30"/>
        <v>67.719508739128997</v>
      </c>
      <c r="BQ28" s="105">
        <v>9</v>
      </c>
      <c r="BR28" s="106">
        <f t="shared" si="31"/>
        <v>50.595907353271869</v>
      </c>
      <c r="BS28" s="105">
        <v>42</v>
      </c>
      <c r="BT28" s="106">
        <f t="shared" si="32"/>
        <v>25.22204406651413</v>
      </c>
      <c r="BU28" s="105">
        <v>29</v>
      </c>
      <c r="BV28" s="106">
        <f t="shared" si="33"/>
        <v>17.758508775152784</v>
      </c>
      <c r="BW28" s="105">
        <v>104</v>
      </c>
      <c r="BX28" s="106">
        <f t="shared" si="90"/>
        <v>131.90436933223413</v>
      </c>
      <c r="BY28" s="105">
        <v>4</v>
      </c>
      <c r="BZ28" s="106">
        <f t="shared" si="90"/>
        <v>51.579626047711159</v>
      </c>
      <c r="CA28" s="105">
        <v>6</v>
      </c>
      <c r="CB28" s="106">
        <f t="shared" si="35"/>
        <v>11.165283412110611</v>
      </c>
      <c r="CC28" s="105">
        <v>22</v>
      </c>
      <c r="CD28" s="106">
        <f t="shared" si="36"/>
        <v>16.69689817168965</v>
      </c>
      <c r="CE28" s="105">
        <v>3</v>
      </c>
      <c r="CF28" s="106">
        <f t="shared" si="37"/>
        <v>27.824151363383418</v>
      </c>
      <c r="CG28" s="105">
        <v>51</v>
      </c>
      <c r="CH28" s="106">
        <f t="shared" si="38"/>
        <v>54.11083171531336</v>
      </c>
      <c r="CI28" s="105">
        <v>32</v>
      </c>
      <c r="CJ28" s="106">
        <f t="shared" si="39"/>
        <v>26.810999212426896</v>
      </c>
      <c r="CK28" s="105">
        <v>105</v>
      </c>
      <c r="CL28" s="106">
        <f t="shared" si="40"/>
        <v>55.443787919590669</v>
      </c>
      <c r="CM28" s="105">
        <v>76</v>
      </c>
      <c r="CN28" s="106">
        <f t="shared" si="41"/>
        <v>34.593098676813973</v>
      </c>
      <c r="CO28" s="105">
        <v>49</v>
      </c>
      <c r="CP28" s="106">
        <f t="shared" si="42"/>
        <v>85.031062367681258</v>
      </c>
      <c r="CQ28" s="105">
        <v>32</v>
      </c>
      <c r="CR28" s="106">
        <f t="shared" si="43"/>
        <v>56.753688989784337</v>
      </c>
      <c r="CS28" s="105">
        <v>13</v>
      </c>
      <c r="CT28" s="106">
        <f t="shared" si="44"/>
        <v>42.158516020236085</v>
      </c>
      <c r="CU28" s="105">
        <v>49</v>
      </c>
      <c r="CV28" s="106">
        <f t="shared" si="45"/>
        <v>23.414951163101861</v>
      </c>
      <c r="CW28" s="105">
        <v>49</v>
      </c>
      <c r="CX28" s="106">
        <f t="shared" si="46"/>
        <v>37.770172355317115</v>
      </c>
      <c r="CY28" s="105">
        <v>25</v>
      </c>
      <c r="CZ28" s="106">
        <f t="shared" si="47"/>
        <v>62.791982719646356</v>
      </c>
      <c r="DA28" s="105">
        <v>92</v>
      </c>
      <c r="DB28" s="106">
        <f t="shared" si="48"/>
        <v>49.320767259588067</v>
      </c>
      <c r="DC28" s="105">
        <v>66</v>
      </c>
      <c r="DD28" s="106">
        <f t="shared" si="49"/>
        <v>38.495188101487315</v>
      </c>
      <c r="DE28" s="105">
        <v>7</v>
      </c>
      <c r="DF28" s="106">
        <f t="shared" si="50"/>
        <v>33.655464205009856</v>
      </c>
      <c r="DG28" s="105">
        <v>9</v>
      </c>
      <c r="DH28" s="106">
        <f t="shared" si="51"/>
        <v>50.798667946040524</v>
      </c>
      <c r="DI28" s="105">
        <v>6</v>
      </c>
      <c r="DJ28" s="106">
        <f t="shared" si="52"/>
        <v>38.454143433955011</v>
      </c>
      <c r="DK28" s="105">
        <v>15</v>
      </c>
      <c r="DL28" s="106">
        <f t="shared" si="53"/>
        <v>23.550468654326224</v>
      </c>
      <c r="DM28" s="105">
        <v>2</v>
      </c>
      <c r="DN28" s="106">
        <f t="shared" si="54"/>
        <v>16.937669376693766</v>
      </c>
      <c r="DO28" s="105">
        <v>69</v>
      </c>
      <c r="DP28" s="106">
        <f t="shared" si="55"/>
        <v>61.241335238619314</v>
      </c>
      <c r="DQ28" s="105">
        <v>6</v>
      </c>
      <c r="DR28" s="106">
        <f t="shared" si="56"/>
        <v>75.395828097511938</v>
      </c>
      <c r="DS28" s="105">
        <v>1</v>
      </c>
      <c r="DT28" s="106">
        <f t="shared" si="57"/>
        <v>30.284675953967291</v>
      </c>
      <c r="DU28" s="105">
        <v>24</v>
      </c>
      <c r="DV28" s="106">
        <f t="shared" si="58"/>
        <v>77.364451034749536</v>
      </c>
      <c r="DW28" s="105">
        <v>3</v>
      </c>
      <c r="DX28" s="106">
        <f t="shared" si="59"/>
        <v>18.154311649016641</v>
      </c>
      <c r="DY28" s="105">
        <v>40</v>
      </c>
      <c r="DZ28" s="106">
        <f t="shared" si="60"/>
        <v>35.076027289149231</v>
      </c>
      <c r="EA28" s="105">
        <v>3</v>
      </c>
      <c r="EB28" s="106">
        <f t="shared" si="61"/>
        <v>25.555839509327882</v>
      </c>
      <c r="EC28" s="105">
        <v>8</v>
      </c>
      <c r="ED28" s="106">
        <f t="shared" si="62"/>
        <v>20.036064916850332</v>
      </c>
      <c r="EE28" s="105">
        <v>15</v>
      </c>
      <c r="EF28" s="106">
        <f t="shared" si="63"/>
        <v>71.11026832274581</v>
      </c>
      <c r="EG28" s="105">
        <v>0</v>
      </c>
      <c r="EH28" s="106">
        <f t="shared" si="64"/>
        <v>0</v>
      </c>
      <c r="EI28" s="105">
        <v>23</v>
      </c>
      <c r="EJ28" s="106">
        <f t="shared" si="65"/>
        <v>76.237197122874477</v>
      </c>
      <c r="EK28" s="105">
        <v>26</v>
      </c>
      <c r="EL28" s="106">
        <f t="shared" si="66"/>
        <v>71.922544951590595</v>
      </c>
      <c r="EM28" s="105">
        <v>36</v>
      </c>
      <c r="EN28" s="106">
        <f t="shared" si="67"/>
        <v>77.364451034749536</v>
      </c>
      <c r="EO28" s="105">
        <v>2</v>
      </c>
      <c r="EP28" s="106">
        <f t="shared" si="68"/>
        <v>51.111679018655764</v>
      </c>
      <c r="EQ28" s="105">
        <v>33</v>
      </c>
      <c r="ER28" s="106">
        <f t="shared" si="69"/>
        <v>17.987376132387087</v>
      </c>
      <c r="ES28" s="105">
        <v>91</v>
      </c>
      <c r="ET28" s="106">
        <f t="shared" si="70"/>
        <v>35.939400641380075</v>
      </c>
      <c r="EU28" s="105">
        <v>53</v>
      </c>
      <c r="EV28" s="106">
        <f t="shared" si="71"/>
        <v>118.24022844904515</v>
      </c>
      <c r="EW28" s="105">
        <v>74</v>
      </c>
      <c r="EX28" s="106">
        <f t="shared" si="72"/>
        <v>21.95787056132032</v>
      </c>
      <c r="EY28" s="105">
        <v>44</v>
      </c>
      <c r="EZ28" s="106">
        <f t="shared" si="73"/>
        <v>43.691537743530674</v>
      </c>
      <c r="FA28" s="105">
        <v>46</v>
      </c>
      <c r="FB28" s="106">
        <f t="shared" si="74"/>
        <v>28.7254038729338</v>
      </c>
      <c r="FC28" s="105">
        <v>4</v>
      </c>
      <c r="FD28" s="106">
        <f t="shared" si="91"/>
        <v>63.031831074692718</v>
      </c>
      <c r="FE28" s="105">
        <f t="shared" si="76"/>
        <v>2997</v>
      </c>
      <c r="FF28" s="106">
        <f t="shared" si="91"/>
        <v>42.944844175557151</v>
      </c>
      <c r="FG28" s="55">
        <f t="shared" si="77"/>
        <v>1902</v>
      </c>
      <c r="FH28" s="106">
        <f t="shared" si="91"/>
        <v>36.184109772924735</v>
      </c>
      <c r="FJ28" s="57" t="str">
        <f t="shared" si="78"/>
        <v>B11 Cause damage by fire</v>
      </c>
      <c r="FK28" s="58">
        <f t="shared" si="79"/>
        <v>129</v>
      </c>
      <c r="FL28" s="143">
        <f t="shared" si="88"/>
        <v>77.107915217157412</v>
      </c>
      <c r="FN28" s="58">
        <f t="shared" si="80"/>
        <v>1902</v>
      </c>
      <c r="FO28" s="143">
        <f t="shared" si="81"/>
        <v>36.184109772924735</v>
      </c>
      <c r="FQ28" s="65">
        <f t="shared" si="82"/>
        <v>113.09883178293497</v>
      </c>
      <c r="FS28" s="60"/>
      <c r="FT28" s="59" t="s">
        <v>53</v>
      </c>
      <c r="FU28" s="60">
        <f t="shared" si="83"/>
        <v>914.90799252811894</v>
      </c>
      <c r="FV28" s="60">
        <f t="shared" si="84"/>
        <v>914.91049252811899</v>
      </c>
      <c r="FW28" s="60">
        <f t="shared" si="85"/>
        <v>8</v>
      </c>
      <c r="FX28" s="48" t="str">
        <f t="shared" si="86"/>
        <v xml:space="preserve">Maroondah </v>
      </c>
      <c r="FY28" s="48">
        <f t="shared" si="87"/>
        <v>613.30160698426528</v>
      </c>
      <c r="FZ28" s="60"/>
      <c r="GC28" s="59" t="s">
        <v>53</v>
      </c>
    </row>
    <row r="29" spans="1:185" ht="14.25" customHeight="1">
      <c r="A29" s="54">
        <v>26</v>
      </c>
      <c r="B29" s="104" t="s">
        <v>1805</v>
      </c>
      <c r="C29" s="105">
        <v>0</v>
      </c>
      <c r="D29" s="106">
        <f t="shared" si="89"/>
        <v>0</v>
      </c>
      <c r="E29" s="105">
        <v>0</v>
      </c>
      <c r="F29" s="106">
        <f t="shared" si="89"/>
        <v>0</v>
      </c>
      <c r="G29" s="105">
        <v>0</v>
      </c>
      <c r="H29" s="106">
        <f t="shared" si="1"/>
        <v>0</v>
      </c>
      <c r="I29" s="105">
        <v>0</v>
      </c>
      <c r="J29" s="106">
        <f t="shared" si="2"/>
        <v>0</v>
      </c>
      <c r="K29" s="105">
        <v>1</v>
      </c>
      <c r="L29" s="106">
        <f t="shared" si="3"/>
        <v>2.2958422297219734</v>
      </c>
      <c r="M29" s="105">
        <v>0</v>
      </c>
      <c r="N29" s="106">
        <f t="shared" si="4"/>
        <v>0</v>
      </c>
      <c r="O29" s="105">
        <v>0</v>
      </c>
      <c r="P29" s="106">
        <f t="shared" si="5"/>
        <v>0</v>
      </c>
      <c r="Q29" s="105">
        <v>0</v>
      </c>
      <c r="R29" s="106">
        <f t="shared" si="6"/>
        <v>0</v>
      </c>
      <c r="S29" s="105">
        <v>0</v>
      </c>
      <c r="T29" s="106">
        <f t="shared" si="7"/>
        <v>0</v>
      </c>
      <c r="U29" s="105">
        <v>1</v>
      </c>
      <c r="V29" s="106">
        <f t="shared" si="8"/>
        <v>0.50466308692317008</v>
      </c>
      <c r="W29" s="105">
        <v>0</v>
      </c>
      <c r="X29" s="106">
        <f t="shared" si="9"/>
        <v>0</v>
      </c>
      <c r="Y29" s="105">
        <v>1</v>
      </c>
      <c r="Z29" s="106">
        <f t="shared" si="10"/>
        <v>2.6210258695253321</v>
      </c>
      <c r="AA29" s="105">
        <v>0</v>
      </c>
      <c r="AB29" s="106">
        <f t="shared" si="11"/>
        <v>0</v>
      </c>
      <c r="AC29" s="105"/>
      <c r="AD29" s="106">
        <v>0</v>
      </c>
      <c r="AE29" s="105">
        <v>0</v>
      </c>
      <c r="AF29" s="106">
        <f t="shared" si="12"/>
        <v>0</v>
      </c>
      <c r="AG29" s="105">
        <v>2</v>
      </c>
      <c r="AH29" s="106">
        <f t="shared" si="13"/>
        <v>8.9686098654708513</v>
      </c>
      <c r="AI29" s="105">
        <v>0</v>
      </c>
      <c r="AJ29" s="106">
        <f t="shared" si="14"/>
        <v>0</v>
      </c>
      <c r="AK29" s="105">
        <v>0</v>
      </c>
      <c r="AL29" s="106">
        <f t="shared" si="15"/>
        <v>0</v>
      </c>
      <c r="AM29" s="105">
        <v>1</v>
      </c>
      <c r="AN29" s="106">
        <f t="shared" si="16"/>
        <v>2.0233903929424146</v>
      </c>
      <c r="AO29" s="105">
        <v>0</v>
      </c>
      <c r="AP29" s="106">
        <f t="shared" si="17"/>
        <v>0</v>
      </c>
      <c r="AQ29" s="105">
        <v>0</v>
      </c>
      <c r="AR29" s="106">
        <f t="shared" si="18"/>
        <v>0</v>
      </c>
      <c r="AS29" s="105">
        <v>0</v>
      </c>
      <c r="AT29" s="106">
        <f t="shared" si="19"/>
        <v>0</v>
      </c>
      <c r="AU29" s="105">
        <v>0</v>
      </c>
      <c r="AV29" s="106">
        <f t="shared" si="20"/>
        <v>0</v>
      </c>
      <c r="AW29" s="105">
        <v>1</v>
      </c>
      <c r="AX29" s="106">
        <f t="shared" si="21"/>
        <v>3.7969396666286972</v>
      </c>
      <c r="AY29" s="105">
        <v>0</v>
      </c>
      <c r="AZ29" s="106">
        <f t="shared" si="22"/>
        <v>0</v>
      </c>
      <c r="BA29" s="105">
        <v>0</v>
      </c>
      <c r="BB29" s="106">
        <f t="shared" si="23"/>
        <v>0</v>
      </c>
      <c r="BC29" s="105">
        <v>0</v>
      </c>
      <c r="BD29" s="106">
        <f t="shared" si="24"/>
        <v>0</v>
      </c>
      <c r="BE29" s="105">
        <v>8</v>
      </c>
      <c r="BF29" s="106">
        <f t="shared" si="25"/>
        <v>11.449179952485904</v>
      </c>
      <c r="BG29" s="105">
        <v>1</v>
      </c>
      <c r="BH29" s="106">
        <f t="shared" si="26"/>
        <v>5.9438896814075131</v>
      </c>
      <c r="BI29" s="105">
        <v>0</v>
      </c>
      <c r="BJ29" s="106">
        <f t="shared" si="27"/>
        <v>0</v>
      </c>
      <c r="BK29" s="105">
        <v>1</v>
      </c>
      <c r="BL29" s="106">
        <f t="shared" si="28"/>
        <v>1.0456641535871509</v>
      </c>
      <c r="BM29" s="105">
        <v>0</v>
      </c>
      <c r="BN29" s="106">
        <f t="shared" si="29"/>
        <v>0</v>
      </c>
      <c r="BO29" s="105">
        <v>8</v>
      </c>
      <c r="BP29" s="106">
        <f t="shared" si="30"/>
        <v>2.944326466918652</v>
      </c>
      <c r="BQ29" s="105">
        <v>0</v>
      </c>
      <c r="BR29" s="106">
        <f t="shared" si="31"/>
        <v>0</v>
      </c>
      <c r="BS29" s="105">
        <v>0</v>
      </c>
      <c r="BT29" s="106">
        <f t="shared" si="32"/>
        <v>0</v>
      </c>
      <c r="BU29" s="105">
        <v>2</v>
      </c>
      <c r="BV29" s="106">
        <f t="shared" si="33"/>
        <v>1.2247247431139852</v>
      </c>
      <c r="BW29" s="105">
        <v>2</v>
      </c>
      <c r="BX29" s="106">
        <f t="shared" si="90"/>
        <v>2.5366224871583487</v>
      </c>
      <c r="BY29" s="105">
        <v>0</v>
      </c>
      <c r="BZ29" s="106">
        <f t="shared" si="90"/>
        <v>0</v>
      </c>
      <c r="CA29" s="105">
        <v>1</v>
      </c>
      <c r="CB29" s="106">
        <f t="shared" si="35"/>
        <v>1.8608805686851018</v>
      </c>
      <c r="CC29" s="105">
        <v>1</v>
      </c>
      <c r="CD29" s="106">
        <f t="shared" si="36"/>
        <v>0.75894991689498414</v>
      </c>
      <c r="CE29" s="105">
        <v>0</v>
      </c>
      <c r="CF29" s="106">
        <f t="shared" si="37"/>
        <v>0</v>
      </c>
      <c r="CG29" s="105">
        <v>0</v>
      </c>
      <c r="CH29" s="106">
        <f t="shared" si="38"/>
        <v>0</v>
      </c>
      <c r="CI29" s="105">
        <v>0</v>
      </c>
      <c r="CJ29" s="106">
        <f t="shared" si="39"/>
        <v>0</v>
      </c>
      <c r="CK29" s="105">
        <v>0</v>
      </c>
      <c r="CL29" s="106">
        <f t="shared" si="40"/>
        <v>0</v>
      </c>
      <c r="CM29" s="105">
        <v>3</v>
      </c>
      <c r="CN29" s="106">
        <f t="shared" si="41"/>
        <v>1.3655170530321306</v>
      </c>
      <c r="CO29" s="105">
        <v>1</v>
      </c>
      <c r="CP29" s="106">
        <f t="shared" si="42"/>
        <v>1.7353278034220665</v>
      </c>
      <c r="CQ29" s="105">
        <v>3</v>
      </c>
      <c r="CR29" s="106">
        <f t="shared" si="43"/>
        <v>5.3206583427922816</v>
      </c>
      <c r="CS29" s="105">
        <v>1</v>
      </c>
      <c r="CT29" s="106">
        <f t="shared" si="44"/>
        <v>3.2429627707873911</v>
      </c>
      <c r="CU29" s="105">
        <v>0</v>
      </c>
      <c r="CV29" s="106">
        <f t="shared" si="45"/>
        <v>0</v>
      </c>
      <c r="CW29" s="105">
        <v>0</v>
      </c>
      <c r="CX29" s="106">
        <f t="shared" si="46"/>
        <v>0</v>
      </c>
      <c r="CY29" s="105">
        <v>1</v>
      </c>
      <c r="CZ29" s="106">
        <f t="shared" si="47"/>
        <v>2.5116793087858542</v>
      </c>
      <c r="DA29" s="105">
        <v>0</v>
      </c>
      <c r="DB29" s="106">
        <f t="shared" si="48"/>
        <v>0</v>
      </c>
      <c r="DC29" s="105">
        <v>4</v>
      </c>
      <c r="DD29" s="106">
        <f t="shared" si="49"/>
        <v>2.3330417031204433</v>
      </c>
      <c r="DE29" s="105">
        <v>0</v>
      </c>
      <c r="DF29" s="106">
        <f t="shared" si="50"/>
        <v>0</v>
      </c>
      <c r="DG29" s="105">
        <v>0</v>
      </c>
      <c r="DH29" s="106">
        <f t="shared" si="51"/>
        <v>0</v>
      </c>
      <c r="DI29" s="105">
        <v>0</v>
      </c>
      <c r="DJ29" s="106">
        <f t="shared" si="52"/>
        <v>0</v>
      </c>
      <c r="DK29" s="105">
        <v>0</v>
      </c>
      <c r="DL29" s="106">
        <f t="shared" si="53"/>
        <v>0</v>
      </c>
      <c r="DM29" s="105">
        <v>0</v>
      </c>
      <c r="DN29" s="106">
        <f t="shared" si="54"/>
        <v>0</v>
      </c>
      <c r="DO29" s="105">
        <v>0</v>
      </c>
      <c r="DP29" s="106">
        <f t="shared" si="55"/>
        <v>0</v>
      </c>
      <c r="DQ29" s="105">
        <v>0</v>
      </c>
      <c r="DR29" s="106">
        <f t="shared" si="56"/>
        <v>0</v>
      </c>
      <c r="DS29" s="105">
        <v>0</v>
      </c>
      <c r="DT29" s="106">
        <f t="shared" si="57"/>
        <v>0</v>
      </c>
      <c r="DU29" s="105">
        <v>1</v>
      </c>
      <c r="DV29" s="106">
        <f t="shared" si="58"/>
        <v>3.2235187931145641</v>
      </c>
      <c r="DW29" s="105">
        <v>1</v>
      </c>
      <c r="DX29" s="106">
        <f t="shared" si="59"/>
        <v>6.051437216338881</v>
      </c>
      <c r="DY29" s="105">
        <v>0</v>
      </c>
      <c r="DZ29" s="106">
        <f t="shared" si="60"/>
        <v>0</v>
      </c>
      <c r="EA29" s="105">
        <v>2</v>
      </c>
      <c r="EB29" s="106">
        <f t="shared" si="61"/>
        <v>17.037226339551921</v>
      </c>
      <c r="EC29" s="105">
        <v>0</v>
      </c>
      <c r="ED29" s="106">
        <f t="shared" si="62"/>
        <v>0</v>
      </c>
      <c r="EE29" s="105">
        <v>0</v>
      </c>
      <c r="EF29" s="106">
        <f t="shared" si="63"/>
        <v>0</v>
      </c>
      <c r="EG29" s="105">
        <v>0</v>
      </c>
      <c r="EH29" s="106">
        <f t="shared" si="64"/>
        <v>0</v>
      </c>
      <c r="EI29" s="105">
        <v>0</v>
      </c>
      <c r="EJ29" s="106">
        <f t="shared" si="65"/>
        <v>0</v>
      </c>
      <c r="EK29" s="105">
        <v>0</v>
      </c>
      <c r="EL29" s="106">
        <f t="shared" si="66"/>
        <v>0</v>
      </c>
      <c r="EM29" s="105">
        <v>1</v>
      </c>
      <c r="EN29" s="106">
        <f t="shared" si="67"/>
        <v>2.1490125287430426</v>
      </c>
      <c r="EO29" s="105">
        <v>0</v>
      </c>
      <c r="EP29" s="106">
        <f t="shared" si="68"/>
        <v>0</v>
      </c>
      <c r="EQ29" s="105">
        <v>0</v>
      </c>
      <c r="ER29" s="106">
        <f t="shared" si="69"/>
        <v>0</v>
      </c>
      <c r="ES29" s="105">
        <v>4</v>
      </c>
      <c r="ET29" s="106">
        <f t="shared" si="70"/>
        <v>1.5797538743463768</v>
      </c>
      <c r="EU29" s="105">
        <v>0</v>
      </c>
      <c r="EV29" s="106">
        <f t="shared" si="71"/>
        <v>0</v>
      </c>
      <c r="EW29" s="105">
        <v>3</v>
      </c>
      <c r="EX29" s="106">
        <f t="shared" si="72"/>
        <v>0.89018394167514803</v>
      </c>
      <c r="EY29" s="105">
        <v>0</v>
      </c>
      <c r="EZ29" s="106">
        <f t="shared" si="73"/>
        <v>0</v>
      </c>
      <c r="FA29" s="105">
        <v>2</v>
      </c>
      <c r="FB29" s="106">
        <f t="shared" si="74"/>
        <v>1.2489306031710348</v>
      </c>
      <c r="FC29" s="105">
        <v>1</v>
      </c>
      <c r="FD29" s="106">
        <f t="shared" si="91"/>
        <v>15.75795776867318</v>
      </c>
      <c r="FE29" s="105">
        <f t="shared" si="76"/>
        <v>59</v>
      </c>
      <c r="FF29" s="106">
        <f t="shared" si="91"/>
        <v>0.84542736281543929</v>
      </c>
      <c r="FG29" s="55">
        <f t="shared" si="77"/>
        <v>29</v>
      </c>
      <c r="FH29" s="106">
        <f t="shared" si="91"/>
        <v>0.55170304070179665</v>
      </c>
      <c r="FJ29" s="57" t="str">
        <f t="shared" si="78"/>
        <v>B12 Cause a bushfire</v>
      </c>
      <c r="FK29" s="58">
        <f t="shared" si="79"/>
        <v>0</v>
      </c>
      <c r="FL29" s="143">
        <f t="shared" si="88"/>
        <v>0</v>
      </c>
      <c r="FN29" s="58">
        <f t="shared" si="80"/>
        <v>29</v>
      </c>
      <c r="FO29" s="143">
        <f t="shared" si="81"/>
        <v>0.55170304070179665</v>
      </c>
      <c r="FQ29" s="65" t="str">
        <f t="shared" si="82"/>
        <v/>
      </c>
      <c r="FS29" s="60"/>
      <c r="FT29" s="59" t="s">
        <v>54</v>
      </c>
      <c r="FU29" s="60">
        <f t="shared" si="83"/>
        <v>913.93800284522217</v>
      </c>
      <c r="FV29" s="60">
        <f t="shared" si="84"/>
        <v>913.9406028452222</v>
      </c>
      <c r="FW29" s="60">
        <f t="shared" si="85"/>
        <v>9</v>
      </c>
      <c r="FX29" s="48" t="str">
        <f t="shared" si="86"/>
        <v xml:space="preserve">Banyule </v>
      </c>
      <c r="FY29" s="48">
        <f t="shared" si="87"/>
        <v>576.05869734937198</v>
      </c>
      <c r="FZ29" s="60"/>
      <c r="GC29" s="59" t="s">
        <v>54</v>
      </c>
    </row>
    <row r="30" spans="1:185" ht="14.25" customHeight="1">
      <c r="A30" s="54">
        <v>27</v>
      </c>
      <c r="B30" s="104" t="s">
        <v>1806</v>
      </c>
      <c r="C30" s="105">
        <v>6</v>
      </c>
      <c r="D30" s="106">
        <f t="shared" si="89"/>
        <v>45.457989241609212</v>
      </c>
      <c r="E30" s="105">
        <v>6</v>
      </c>
      <c r="F30" s="106">
        <f t="shared" si="89"/>
        <v>51.343487934280333</v>
      </c>
      <c r="G30" s="105">
        <v>20</v>
      </c>
      <c r="H30" s="106">
        <f t="shared" si="1"/>
        <v>16.522098306484924</v>
      </c>
      <c r="I30" s="105">
        <v>10</v>
      </c>
      <c r="J30" s="106">
        <f t="shared" si="2"/>
        <v>7.5797197019654217</v>
      </c>
      <c r="K30" s="105">
        <v>20</v>
      </c>
      <c r="L30" s="106">
        <f t="shared" si="3"/>
        <v>45.916844594439475</v>
      </c>
      <c r="M30" s="105">
        <v>16</v>
      </c>
      <c r="N30" s="106">
        <f t="shared" si="4"/>
        <v>25.84605443825216</v>
      </c>
      <c r="O30" s="105">
        <v>1</v>
      </c>
      <c r="P30" s="106">
        <f t="shared" si="5"/>
        <v>0.94234719840177916</v>
      </c>
      <c r="Q30" s="105">
        <v>1</v>
      </c>
      <c r="R30" s="106">
        <f t="shared" si="6"/>
        <v>6.8329347454731808</v>
      </c>
      <c r="S30" s="105">
        <v>0</v>
      </c>
      <c r="T30" s="106">
        <f t="shared" si="7"/>
        <v>0</v>
      </c>
      <c r="U30" s="105">
        <v>4</v>
      </c>
      <c r="V30" s="106">
        <f t="shared" si="8"/>
        <v>2.0186523476926803</v>
      </c>
      <c r="W30" s="105">
        <v>0</v>
      </c>
      <c r="X30" s="106">
        <f t="shared" si="9"/>
        <v>0</v>
      </c>
      <c r="Y30" s="105">
        <v>18</v>
      </c>
      <c r="Z30" s="106">
        <f t="shared" si="10"/>
        <v>47.17846565145598</v>
      </c>
      <c r="AA30" s="105">
        <v>10</v>
      </c>
      <c r="AB30" s="106">
        <f t="shared" si="11"/>
        <v>7.6697115421489004</v>
      </c>
      <c r="AC30" s="105">
        <v>5</v>
      </c>
      <c r="AD30" s="106">
        <v>20</v>
      </c>
      <c r="AE30" s="105">
        <v>13</v>
      </c>
      <c r="AF30" s="106">
        <f t="shared" si="12"/>
        <v>94.862813776999417</v>
      </c>
      <c r="AG30" s="105">
        <v>12</v>
      </c>
      <c r="AH30" s="106">
        <f t="shared" si="13"/>
        <v>53.811659192825118</v>
      </c>
      <c r="AI30" s="105">
        <v>0</v>
      </c>
      <c r="AJ30" s="106">
        <f t="shared" si="14"/>
        <v>0</v>
      </c>
      <c r="AK30" s="105">
        <v>5</v>
      </c>
      <c r="AL30" s="106">
        <f t="shared" si="15"/>
        <v>3.1257228234029117</v>
      </c>
      <c r="AM30" s="105">
        <v>9</v>
      </c>
      <c r="AN30" s="106">
        <f t="shared" si="16"/>
        <v>18.210513536481727</v>
      </c>
      <c r="AO30" s="105">
        <v>14</v>
      </c>
      <c r="AP30" s="106">
        <f t="shared" si="17"/>
        <v>9.680876810842582</v>
      </c>
      <c r="AQ30" s="105">
        <v>2</v>
      </c>
      <c r="AR30" s="106">
        <f t="shared" si="18"/>
        <v>19.223375624759708</v>
      </c>
      <c r="AS30" s="105">
        <v>2</v>
      </c>
      <c r="AT30" s="106">
        <f t="shared" si="19"/>
        <v>1.2417963826471374</v>
      </c>
      <c r="AU30" s="105">
        <v>3</v>
      </c>
      <c r="AV30" s="106">
        <f t="shared" si="20"/>
        <v>14.994751836857098</v>
      </c>
      <c r="AW30" s="105">
        <v>9</v>
      </c>
      <c r="AX30" s="106">
        <f t="shared" si="21"/>
        <v>34.17245699965828</v>
      </c>
      <c r="AY30" s="105">
        <v>17</v>
      </c>
      <c r="AZ30" s="106">
        <f t="shared" si="22"/>
        <v>13.512976431779341</v>
      </c>
      <c r="BA30" s="105">
        <v>23</v>
      </c>
      <c r="BB30" s="106">
        <f t="shared" si="23"/>
        <v>13.747922868175353</v>
      </c>
      <c r="BC30" s="105">
        <v>14</v>
      </c>
      <c r="BD30" s="106">
        <f t="shared" si="24"/>
        <v>4.8348384645934424</v>
      </c>
      <c r="BE30" s="105">
        <v>25</v>
      </c>
      <c r="BF30" s="106">
        <f t="shared" si="25"/>
        <v>35.77868735151845</v>
      </c>
      <c r="BG30" s="105">
        <v>19</v>
      </c>
      <c r="BH30" s="106">
        <f t="shared" si="26"/>
        <v>112.93390394674275</v>
      </c>
      <c r="BI30" s="105">
        <v>0</v>
      </c>
      <c r="BJ30" s="106">
        <f t="shared" si="27"/>
        <v>0</v>
      </c>
      <c r="BK30" s="105">
        <v>2</v>
      </c>
      <c r="BL30" s="106">
        <f t="shared" si="28"/>
        <v>2.0913283071743018</v>
      </c>
      <c r="BM30" s="105">
        <v>17</v>
      </c>
      <c r="BN30" s="106">
        <f t="shared" si="29"/>
        <v>83.431488025127607</v>
      </c>
      <c r="BO30" s="105">
        <v>12</v>
      </c>
      <c r="BP30" s="106">
        <f t="shared" si="30"/>
        <v>4.4164897003779782</v>
      </c>
      <c r="BQ30" s="105">
        <v>10</v>
      </c>
      <c r="BR30" s="106">
        <f t="shared" si="31"/>
        <v>56.217674836968747</v>
      </c>
      <c r="BS30" s="105">
        <v>0</v>
      </c>
      <c r="BT30" s="106">
        <f t="shared" si="32"/>
        <v>0</v>
      </c>
      <c r="BU30" s="105">
        <v>12</v>
      </c>
      <c r="BV30" s="106">
        <f t="shared" si="33"/>
        <v>7.348348458683911</v>
      </c>
      <c r="BW30" s="105">
        <v>7</v>
      </c>
      <c r="BX30" s="106">
        <f t="shared" si="90"/>
        <v>8.8781787050542196</v>
      </c>
      <c r="BY30" s="105">
        <v>5</v>
      </c>
      <c r="BZ30" s="106">
        <f t="shared" si="90"/>
        <v>64.474532559638945</v>
      </c>
      <c r="CA30" s="105">
        <v>26</v>
      </c>
      <c r="CB30" s="106">
        <f t="shared" si="35"/>
        <v>48.382894785812645</v>
      </c>
      <c r="CC30" s="105">
        <v>11</v>
      </c>
      <c r="CD30" s="106">
        <f t="shared" si="36"/>
        <v>8.348449085844825</v>
      </c>
      <c r="CE30" s="105">
        <v>4</v>
      </c>
      <c r="CF30" s="106">
        <f t="shared" si="37"/>
        <v>37.098868484511222</v>
      </c>
      <c r="CG30" s="105">
        <v>4</v>
      </c>
      <c r="CH30" s="106">
        <f t="shared" si="38"/>
        <v>4.2439868012010482</v>
      </c>
      <c r="CI30" s="105">
        <v>5</v>
      </c>
      <c r="CJ30" s="106">
        <f t="shared" si="39"/>
        <v>4.1892186269417033</v>
      </c>
      <c r="CK30" s="105">
        <v>11</v>
      </c>
      <c r="CL30" s="106">
        <f t="shared" si="40"/>
        <v>5.8083968296714028</v>
      </c>
      <c r="CM30" s="105">
        <v>4</v>
      </c>
      <c r="CN30" s="106">
        <f t="shared" si="41"/>
        <v>1.820689404042841</v>
      </c>
      <c r="CO30" s="105">
        <v>5</v>
      </c>
      <c r="CP30" s="106">
        <f t="shared" si="42"/>
        <v>8.6766390171103325</v>
      </c>
      <c r="CQ30" s="105">
        <v>21</v>
      </c>
      <c r="CR30" s="106">
        <f t="shared" si="43"/>
        <v>37.244608399545967</v>
      </c>
      <c r="CS30" s="105">
        <v>11</v>
      </c>
      <c r="CT30" s="106">
        <f t="shared" si="44"/>
        <v>35.672590478661306</v>
      </c>
      <c r="CU30" s="105">
        <v>0</v>
      </c>
      <c r="CV30" s="106">
        <f t="shared" si="45"/>
        <v>0</v>
      </c>
      <c r="CW30" s="105">
        <v>0</v>
      </c>
      <c r="CX30" s="106">
        <f t="shared" si="46"/>
        <v>0</v>
      </c>
      <c r="CY30" s="105">
        <v>15</v>
      </c>
      <c r="CZ30" s="106">
        <f t="shared" si="47"/>
        <v>37.675189631787816</v>
      </c>
      <c r="DA30" s="105">
        <v>5</v>
      </c>
      <c r="DB30" s="106">
        <f t="shared" si="48"/>
        <v>2.6804764814993511</v>
      </c>
      <c r="DC30" s="105">
        <v>12</v>
      </c>
      <c r="DD30" s="106">
        <f t="shared" si="49"/>
        <v>6.99912510936133</v>
      </c>
      <c r="DE30" s="105">
        <v>3</v>
      </c>
      <c r="DF30" s="106">
        <f t="shared" si="50"/>
        <v>14.423770373575653</v>
      </c>
      <c r="DG30" s="105">
        <v>1</v>
      </c>
      <c r="DH30" s="106">
        <f t="shared" si="51"/>
        <v>5.6442964384489471</v>
      </c>
      <c r="DI30" s="105">
        <v>3</v>
      </c>
      <c r="DJ30" s="106">
        <f t="shared" si="52"/>
        <v>19.227071716977505</v>
      </c>
      <c r="DK30" s="105">
        <v>12</v>
      </c>
      <c r="DL30" s="106">
        <f t="shared" si="53"/>
        <v>18.840374923460974</v>
      </c>
      <c r="DM30" s="105">
        <v>21</v>
      </c>
      <c r="DN30" s="106">
        <f t="shared" si="54"/>
        <v>177.84552845528455</v>
      </c>
      <c r="DO30" s="105">
        <v>7</v>
      </c>
      <c r="DP30" s="106">
        <f t="shared" si="55"/>
        <v>6.212889082178771</v>
      </c>
      <c r="DQ30" s="105">
        <v>9</v>
      </c>
      <c r="DR30" s="106">
        <f t="shared" si="56"/>
        <v>113.0937421462679</v>
      </c>
      <c r="DS30" s="105">
        <v>1</v>
      </c>
      <c r="DT30" s="106">
        <f t="shared" si="57"/>
        <v>30.284675953967291</v>
      </c>
      <c r="DU30" s="105">
        <v>5</v>
      </c>
      <c r="DV30" s="106">
        <f t="shared" si="58"/>
        <v>16.117593965572819</v>
      </c>
      <c r="DW30" s="105">
        <v>3</v>
      </c>
      <c r="DX30" s="106">
        <f t="shared" si="59"/>
        <v>18.154311649016641</v>
      </c>
      <c r="DY30" s="105">
        <v>2</v>
      </c>
      <c r="DZ30" s="106">
        <f t="shared" si="60"/>
        <v>1.7538013644574617</v>
      </c>
      <c r="EA30" s="105">
        <v>1</v>
      </c>
      <c r="EB30" s="106">
        <f t="shared" si="61"/>
        <v>8.5186131697759606</v>
      </c>
      <c r="EC30" s="105">
        <v>8</v>
      </c>
      <c r="ED30" s="106">
        <f t="shared" si="62"/>
        <v>20.036064916850332</v>
      </c>
      <c r="EE30" s="105">
        <v>13</v>
      </c>
      <c r="EF30" s="106">
        <f t="shared" si="63"/>
        <v>61.62889921304636</v>
      </c>
      <c r="EG30" s="105">
        <v>0</v>
      </c>
      <c r="EH30" s="106">
        <f t="shared" si="64"/>
        <v>0</v>
      </c>
      <c r="EI30" s="105">
        <v>16</v>
      </c>
      <c r="EJ30" s="106">
        <f t="shared" si="65"/>
        <v>53.034571911564854</v>
      </c>
      <c r="EK30" s="105">
        <v>4</v>
      </c>
      <c r="EL30" s="106">
        <f t="shared" si="66"/>
        <v>11.065006915629322</v>
      </c>
      <c r="EM30" s="105">
        <v>31</v>
      </c>
      <c r="EN30" s="106">
        <f t="shared" si="67"/>
        <v>66.61938839103432</v>
      </c>
      <c r="EO30" s="105">
        <v>1</v>
      </c>
      <c r="EP30" s="106">
        <f t="shared" si="68"/>
        <v>25.555839509327882</v>
      </c>
      <c r="EQ30" s="105">
        <v>0</v>
      </c>
      <c r="ER30" s="106">
        <f t="shared" si="69"/>
        <v>0</v>
      </c>
      <c r="ES30" s="105">
        <v>25</v>
      </c>
      <c r="ET30" s="106">
        <f t="shared" si="70"/>
        <v>9.873461714664856</v>
      </c>
      <c r="EU30" s="105">
        <v>5</v>
      </c>
      <c r="EV30" s="106">
        <f t="shared" si="71"/>
        <v>11.154738532928787</v>
      </c>
      <c r="EW30" s="105">
        <v>9</v>
      </c>
      <c r="EX30" s="106">
        <f t="shared" si="72"/>
        <v>2.6705518250254445</v>
      </c>
      <c r="EY30" s="105">
        <v>0</v>
      </c>
      <c r="EZ30" s="106">
        <f t="shared" si="73"/>
        <v>0</v>
      </c>
      <c r="FA30" s="105">
        <v>127</v>
      </c>
      <c r="FB30" s="106">
        <f t="shared" si="74"/>
        <v>79.307093301360709</v>
      </c>
      <c r="FC30" s="105">
        <v>5</v>
      </c>
      <c r="FD30" s="106">
        <f t="shared" si="91"/>
        <v>78.789788843365898</v>
      </c>
      <c r="FE30" s="105">
        <f t="shared" si="76"/>
        <v>795</v>
      </c>
      <c r="FF30" s="106">
        <f t="shared" si="91"/>
        <v>11.391775482004649</v>
      </c>
      <c r="FG30" s="55">
        <f t="shared" si="77"/>
        <v>334</v>
      </c>
      <c r="FH30" s="106">
        <f t="shared" si="91"/>
        <v>6.3540970894620727</v>
      </c>
      <c r="FJ30" s="57" t="str">
        <f t="shared" si="78"/>
        <v>B19 Other fire related offences</v>
      </c>
      <c r="FK30" s="58">
        <f t="shared" si="79"/>
        <v>23</v>
      </c>
      <c r="FL30" s="143">
        <f t="shared" si="88"/>
        <v>13.747922868175353</v>
      </c>
      <c r="FN30" s="58">
        <f t="shared" si="80"/>
        <v>334</v>
      </c>
      <c r="FO30" s="143">
        <f t="shared" si="81"/>
        <v>6.3540970894620727</v>
      </c>
      <c r="FQ30" s="65">
        <f t="shared" si="82"/>
        <v>116.36312248006946</v>
      </c>
      <c r="FS30" s="60"/>
      <c r="FT30" s="59" t="s">
        <v>55</v>
      </c>
      <c r="FU30" s="60">
        <f t="shared" si="83"/>
        <v>715.55609275982943</v>
      </c>
      <c r="FV30" s="60">
        <f t="shared" si="84"/>
        <v>715.55879275982943</v>
      </c>
      <c r="FW30" s="60">
        <f t="shared" si="85"/>
        <v>17</v>
      </c>
      <c r="FX30" s="48" t="str">
        <f t="shared" si="86"/>
        <v xml:space="preserve">Wangaratta </v>
      </c>
      <c r="FY30" s="48">
        <f t="shared" si="87"/>
        <v>556.86300507143096</v>
      </c>
      <c r="FZ30" s="60"/>
      <c r="GC30" s="59" t="s">
        <v>55</v>
      </c>
    </row>
    <row r="31" spans="1:185" ht="14.25" customHeight="1">
      <c r="A31" s="54">
        <v>28</v>
      </c>
      <c r="B31" s="104" t="s">
        <v>1807</v>
      </c>
      <c r="C31" s="105">
        <v>51</v>
      </c>
      <c r="D31" s="106">
        <f t="shared" si="89"/>
        <v>386.39290855367835</v>
      </c>
      <c r="E31" s="105">
        <v>148</v>
      </c>
      <c r="F31" s="106">
        <f t="shared" si="89"/>
        <v>1266.4727023789151</v>
      </c>
      <c r="G31" s="105">
        <v>1117</v>
      </c>
      <c r="H31" s="106">
        <f t="shared" si="1"/>
        <v>922.75919041718294</v>
      </c>
      <c r="I31" s="105">
        <v>721</v>
      </c>
      <c r="J31" s="106">
        <f t="shared" si="2"/>
        <v>546.49779051170697</v>
      </c>
      <c r="K31" s="105">
        <v>335</v>
      </c>
      <c r="L31" s="106">
        <f t="shared" si="3"/>
        <v>769.10714695686113</v>
      </c>
      <c r="M31" s="105">
        <v>495</v>
      </c>
      <c r="N31" s="106">
        <f t="shared" si="4"/>
        <v>799.61230918342619</v>
      </c>
      <c r="O31" s="105">
        <v>330</v>
      </c>
      <c r="P31" s="106">
        <f t="shared" si="5"/>
        <v>310.97457547258716</v>
      </c>
      <c r="Q31" s="105">
        <v>141</v>
      </c>
      <c r="R31" s="106">
        <f t="shared" si="6"/>
        <v>963.44379911171836</v>
      </c>
      <c r="S31" s="105">
        <v>558</v>
      </c>
      <c r="T31" s="106">
        <f t="shared" si="7"/>
        <v>313.4690575704463</v>
      </c>
      <c r="U31" s="105">
        <v>1396</v>
      </c>
      <c r="V31" s="106">
        <f t="shared" si="8"/>
        <v>704.50966934474548</v>
      </c>
      <c r="W31" s="105">
        <v>22</v>
      </c>
      <c r="X31" s="106">
        <f t="shared" si="9"/>
        <v>369.37541974479518</v>
      </c>
      <c r="Y31" s="105">
        <v>310</v>
      </c>
      <c r="Z31" s="106">
        <f t="shared" si="10"/>
        <v>812.51801955285305</v>
      </c>
      <c r="AA31" s="105">
        <v>669</v>
      </c>
      <c r="AB31" s="106">
        <f t="shared" si="11"/>
        <v>513.10370216976139</v>
      </c>
      <c r="AC31" s="105">
        <v>1773</v>
      </c>
      <c r="AD31" s="106">
        <v>2154</v>
      </c>
      <c r="AE31" s="105">
        <v>131</v>
      </c>
      <c r="AF31" s="106">
        <f t="shared" si="12"/>
        <v>955.92527729130177</v>
      </c>
      <c r="AG31" s="105">
        <v>136</v>
      </c>
      <c r="AH31" s="106">
        <f t="shared" si="13"/>
        <v>609.86547085201789</v>
      </c>
      <c r="AI31" s="105">
        <v>77</v>
      </c>
      <c r="AJ31" s="106">
        <f t="shared" si="14"/>
        <v>485.92704783541592</v>
      </c>
      <c r="AK31" s="105">
        <v>1229</v>
      </c>
      <c r="AL31" s="106">
        <f t="shared" si="15"/>
        <v>768.30266999243577</v>
      </c>
      <c r="AM31" s="105">
        <v>556</v>
      </c>
      <c r="AN31" s="106">
        <f t="shared" si="16"/>
        <v>1125.0050584759824</v>
      </c>
      <c r="AO31" s="105">
        <v>1387</v>
      </c>
      <c r="AP31" s="106">
        <f t="shared" si="17"/>
        <v>959.09829547419019</v>
      </c>
      <c r="AQ31" s="105">
        <v>71</v>
      </c>
      <c r="AR31" s="106">
        <f t="shared" si="18"/>
        <v>682.42983467896966</v>
      </c>
      <c r="AS31" s="105">
        <v>516</v>
      </c>
      <c r="AT31" s="106">
        <f t="shared" si="19"/>
        <v>320.38346672296143</v>
      </c>
      <c r="AU31" s="105">
        <v>253</v>
      </c>
      <c r="AV31" s="106">
        <f t="shared" si="20"/>
        <v>1264.557404908282</v>
      </c>
      <c r="AW31" s="105">
        <v>64</v>
      </c>
      <c r="AX31" s="106">
        <f t="shared" si="21"/>
        <v>243.00413866423662</v>
      </c>
      <c r="AY31" s="105">
        <v>912</v>
      </c>
      <c r="AZ31" s="106">
        <f t="shared" si="22"/>
        <v>724.93144151663296</v>
      </c>
      <c r="BA31" s="105">
        <v>1605</v>
      </c>
      <c r="BB31" s="106">
        <f t="shared" si="23"/>
        <v>959.36592188788859</v>
      </c>
      <c r="BC31" s="105">
        <v>2011</v>
      </c>
      <c r="BD31" s="106">
        <f t="shared" si="24"/>
        <v>694.49001087838656</v>
      </c>
      <c r="BE31" s="105">
        <v>791</v>
      </c>
      <c r="BF31" s="106">
        <f t="shared" si="25"/>
        <v>1132.0376678020436</v>
      </c>
      <c r="BG31" s="105">
        <v>55</v>
      </c>
      <c r="BH31" s="106">
        <f t="shared" si="26"/>
        <v>326.91393247741325</v>
      </c>
      <c r="BI31" s="105">
        <v>26</v>
      </c>
      <c r="BJ31" s="106">
        <f t="shared" si="27"/>
        <v>475.84187408491948</v>
      </c>
      <c r="BK31" s="105">
        <v>522</v>
      </c>
      <c r="BL31" s="106">
        <f t="shared" si="28"/>
        <v>545.8366881724927</v>
      </c>
      <c r="BM31" s="105">
        <v>228</v>
      </c>
      <c r="BN31" s="106">
        <f t="shared" si="29"/>
        <v>1118.9634864546524</v>
      </c>
      <c r="BO31" s="105">
        <v>1611</v>
      </c>
      <c r="BP31" s="106">
        <f t="shared" si="30"/>
        <v>592.91374227574352</v>
      </c>
      <c r="BQ31" s="105">
        <v>59</v>
      </c>
      <c r="BR31" s="106">
        <f t="shared" si="31"/>
        <v>331.68428153811556</v>
      </c>
      <c r="BS31" s="105">
        <v>863</v>
      </c>
      <c r="BT31" s="106">
        <f t="shared" si="32"/>
        <v>518.25295308099282</v>
      </c>
      <c r="BU31" s="105">
        <v>706</v>
      </c>
      <c r="BV31" s="106">
        <f t="shared" si="33"/>
        <v>432.32783431923679</v>
      </c>
      <c r="BW31" s="105">
        <v>1132</v>
      </c>
      <c r="BX31" s="106">
        <f t="shared" si="90"/>
        <v>1435.7283277316253</v>
      </c>
      <c r="BY31" s="105">
        <v>40</v>
      </c>
      <c r="BZ31" s="106">
        <f t="shared" si="90"/>
        <v>515.79626047711156</v>
      </c>
      <c r="CA31" s="105">
        <v>206</v>
      </c>
      <c r="CB31" s="106">
        <f t="shared" si="35"/>
        <v>383.34139714913096</v>
      </c>
      <c r="CC31" s="105">
        <v>296</v>
      </c>
      <c r="CD31" s="106">
        <f t="shared" si="36"/>
        <v>224.64917540091531</v>
      </c>
      <c r="CE31" s="105">
        <v>43</v>
      </c>
      <c r="CF31" s="106">
        <f t="shared" si="37"/>
        <v>398.81283620849564</v>
      </c>
      <c r="CG31" s="105">
        <v>808</v>
      </c>
      <c r="CH31" s="106">
        <f t="shared" si="38"/>
        <v>857.28533384261175</v>
      </c>
      <c r="CI31" s="105">
        <v>538</v>
      </c>
      <c r="CJ31" s="106">
        <f t="shared" si="39"/>
        <v>450.75992425892724</v>
      </c>
      <c r="CK31" s="105">
        <v>2669</v>
      </c>
      <c r="CL31" s="106">
        <f t="shared" si="40"/>
        <v>1409.3282853084525</v>
      </c>
      <c r="CM31" s="105">
        <v>1213</v>
      </c>
      <c r="CN31" s="106">
        <f t="shared" si="41"/>
        <v>552.12406177599144</v>
      </c>
      <c r="CO31" s="105">
        <v>657</v>
      </c>
      <c r="CP31" s="106">
        <f t="shared" si="42"/>
        <v>1140.1103668482976</v>
      </c>
      <c r="CQ31" s="105">
        <v>480</v>
      </c>
      <c r="CR31" s="106">
        <f t="shared" si="43"/>
        <v>851.30533484676505</v>
      </c>
      <c r="CS31" s="105">
        <v>196</v>
      </c>
      <c r="CT31" s="106">
        <f t="shared" si="44"/>
        <v>635.62070307432873</v>
      </c>
      <c r="CU31" s="105">
        <v>945</v>
      </c>
      <c r="CV31" s="106">
        <f t="shared" si="45"/>
        <v>451.57405814553584</v>
      </c>
      <c r="CW31" s="105">
        <v>759</v>
      </c>
      <c r="CX31" s="106">
        <f t="shared" si="46"/>
        <v>585.05226158542223</v>
      </c>
      <c r="CY31" s="105">
        <v>230</v>
      </c>
      <c r="CZ31" s="106">
        <f t="shared" si="47"/>
        <v>577.68624102074648</v>
      </c>
      <c r="DA31" s="105">
        <v>1259</v>
      </c>
      <c r="DB31" s="106">
        <f t="shared" si="48"/>
        <v>674.94397804153664</v>
      </c>
      <c r="DC31" s="105">
        <v>835</v>
      </c>
      <c r="DD31" s="106">
        <f t="shared" si="49"/>
        <v>487.02245552639255</v>
      </c>
      <c r="DE31" s="105">
        <v>84</v>
      </c>
      <c r="DF31" s="106">
        <f t="shared" si="50"/>
        <v>403.86557046011825</v>
      </c>
      <c r="DG31" s="105">
        <v>66</v>
      </c>
      <c r="DH31" s="106">
        <f t="shared" si="51"/>
        <v>372.52356493763051</v>
      </c>
      <c r="DI31" s="105">
        <v>62</v>
      </c>
      <c r="DJ31" s="106">
        <f t="shared" si="52"/>
        <v>397.35948215086842</v>
      </c>
      <c r="DK31" s="105">
        <v>144</v>
      </c>
      <c r="DL31" s="106">
        <f t="shared" si="53"/>
        <v>226.0844990815317</v>
      </c>
      <c r="DM31" s="105">
        <v>143</v>
      </c>
      <c r="DN31" s="106">
        <f t="shared" si="54"/>
        <v>1211.0433604336042</v>
      </c>
      <c r="DO31" s="105">
        <v>1106</v>
      </c>
      <c r="DP31" s="106">
        <f t="shared" si="55"/>
        <v>981.63647498424587</v>
      </c>
      <c r="DQ31" s="105">
        <v>44</v>
      </c>
      <c r="DR31" s="106">
        <f t="shared" si="56"/>
        <v>552.90273938175415</v>
      </c>
      <c r="DS31" s="105">
        <v>8</v>
      </c>
      <c r="DT31" s="106">
        <f t="shared" si="57"/>
        <v>242.27740763173833</v>
      </c>
      <c r="DU31" s="105">
        <v>184</v>
      </c>
      <c r="DV31" s="106">
        <f t="shared" si="58"/>
        <v>593.12745793307977</v>
      </c>
      <c r="DW31" s="105">
        <v>135</v>
      </c>
      <c r="DX31" s="106">
        <f t="shared" si="59"/>
        <v>816.94402420574886</v>
      </c>
      <c r="DY31" s="105">
        <v>815</v>
      </c>
      <c r="DZ31" s="106">
        <f t="shared" si="60"/>
        <v>714.67405601641553</v>
      </c>
      <c r="EA31" s="105">
        <v>34</v>
      </c>
      <c r="EB31" s="106">
        <f t="shared" si="61"/>
        <v>289.63284777238266</v>
      </c>
      <c r="EC31" s="105">
        <v>106</v>
      </c>
      <c r="ED31" s="106">
        <f t="shared" si="62"/>
        <v>265.47786014826687</v>
      </c>
      <c r="EE31" s="105">
        <v>192</v>
      </c>
      <c r="EF31" s="106">
        <f t="shared" si="63"/>
        <v>910.21143453114632</v>
      </c>
      <c r="EG31" s="105">
        <v>28</v>
      </c>
      <c r="EH31" s="106">
        <f t="shared" si="64"/>
        <v>448.93378226711565</v>
      </c>
      <c r="EI31" s="105">
        <v>260</v>
      </c>
      <c r="EJ31" s="106">
        <f t="shared" si="65"/>
        <v>861.81179356292887</v>
      </c>
      <c r="EK31" s="105">
        <v>274</v>
      </c>
      <c r="EL31" s="106">
        <f t="shared" si="66"/>
        <v>757.95297372060861</v>
      </c>
      <c r="EM31" s="105">
        <v>466</v>
      </c>
      <c r="EN31" s="106">
        <f t="shared" si="67"/>
        <v>1001.4398383942578</v>
      </c>
      <c r="EO31" s="105">
        <v>16</v>
      </c>
      <c r="EP31" s="106">
        <f t="shared" si="68"/>
        <v>408.89343214924611</v>
      </c>
      <c r="EQ31" s="105">
        <v>666</v>
      </c>
      <c r="ER31" s="106">
        <f t="shared" si="69"/>
        <v>363.01795467181216</v>
      </c>
      <c r="ES31" s="105">
        <v>1240</v>
      </c>
      <c r="ET31" s="106">
        <f t="shared" si="70"/>
        <v>489.72370104737684</v>
      </c>
      <c r="EU31" s="105">
        <v>413</v>
      </c>
      <c r="EV31" s="106">
        <f t="shared" si="71"/>
        <v>921.38140281991798</v>
      </c>
      <c r="EW31" s="105">
        <v>1660</v>
      </c>
      <c r="EX31" s="106">
        <f t="shared" si="72"/>
        <v>492.56844772691528</v>
      </c>
      <c r="EY31" s="105">
        <v>1182</v>
      </c>
      <c r="EZ31" s="106">
        <f t="shared" si="73"/>
        <v>1173.7135821103013</v>
      </c>
      <c r="FA31" s="105">
        <v>652</v>
      </c>
      <c r="FB31" s="106">
        <f t="shared" si="74"/>
        <v>407.15137663375737</v>
      </c>
      <c r="FC31" s="105">
        <v>56</v>
      </c>
      <c r="FD31" s="106">
        <f t="shared" si="91"/>
        <v>882.44563504569805</v>
      </c>
      <c r="FE31" s="105">
        <f t="shared" si="76"/>
        <v>44217</v>
      </c>
      <c r="FF31" s="106">
        <f t="shared" si="91"/>
        <v>633.59765595949625</v>
      </c>
      <c r="FG31" s="55">
        <f t="shared" si="77"/>
        <v>30673</v>
      </c>
      <c r="FH31" s="106">
        <f t="shared" si="91"/>
        <v>583.53059887745553</v>
      </c>
      <c r="FJ31" s="57" t="str">
        <f t="shared" si="78"/>
        <v>B21 Criminal damage</v>
      </c>
      <c r="FK31" s="58">
        <f t="shared" si="79"/>
        <v>1605</v>
      </c>
      <c r="FL31" s="143">
        <f t="shared" si="88"/>
        <v>959.36592188788859</v>
      </c>
      <c r="FN31" s="58">
        <f t="shared" si="80"/>
        <v>30673</v>
      </c>
      <c r="FO31" s="143">
        <f t="shared" si="81"/>
        <v>583.53059887745553</v>
      </c>
      <c r="FQ31" s="65">
        <f t="shared" si="82"/>
        <v>64.407131988182243</v>
      </c>
      <c r="FS31" s="60"/>
      <c r="FT31" s="59" t="s">
        <v>56</v>
      </c>
      <c r="FU31" s="60">
        <f t="shared" si="83"/>
        <v>930.24587113947973</v>
      </c>
      <c r="FV31" s="60">
        <f t="shared" si="84"/>
        <v>930.24867113947971</v>
      </c>
      <c r="FW31" s="60">
        <f t="shared" si="85"/>
        <v>7</v>
      </c>
      <c r="FX31" s="48" t="str">
        <f t="shared" si="86"/>
        <v xml:space="preserve">Central Goldfields </v>
      </c>
      <c r="FY31" s="48">
        <f t="shared" si="87"/>
        <v>547.28546409807359</v>
      </c>
      <c r="FZ31" s="60"/>
      <c r="GC31" s="59" t="s">
        <v>56</v>
      </c>
    </row>
    <row r="32" spans="1:185" ht="14.25" customHeight="1">
      <c r="A32" s="54">
        <v>29</v>
      </c>
      <c r="B32" s="104" t="s">
        <v>1808</v>
      </c>
      <c r="C32" s="105">
        <v>4</v>
      </c>
      <c r="D32" s="106">
        <f t="shared" si="89"/>
        <v>30.305326161072809</v>
      </c>
      <c r="E32" s="105">
        <v>19</v>
      </c>
      <c r="F32" s="106">
        <f t="shared" si="89"/>
        <v>162.58771179188773</v>
      </c>
      <c r="G32" s="105">
        <v>109</v>
      </c>
      <c r="H32" s="106">
        <f t="shared" si="1"/>
        <v>90.045435770342834</v>
      </c>
      <c r="I32" s="105">
        <v>112</v>
      </c>
      <c r="J32" s="106">
        <f t="shared" si="2"/>
        <v>84.892860662012723</v>
      </c>
      <c r="K32" s="105">
        <v>12</v>
      </c>
      <c r="L32" s="106">
        <f t="shared" si="3"/>
        <v>27.550106756663684</v>
      </c>
      <c r="M32" s="105">
        <v>14</v>
      </c>
      <c r="N32" s="106">
        <f t="shared" si="4"/>
        <v>22.615297633470643</v>
      </c>
      <c r="O32" s="105">
        <v>48</v>
      </c>
      <c r="P32" s="106">
        <f t="shared" si="5"/>
        <v>45.232665523285398</v>
      </c>
      <c r="Q32" s="105">
        <v>7</v>
      </c>
      <c r="R32" s="106">
        <f t="shared" si="6"/>
        <v>47.830543218312265</v>
      </c>
      <c r="S32" s="105">
        <v>102</v>
      </c>
      <c r="T32" s="106">
        <f t="shared" si="7"/>
        <v>57.300795469866522</v>
      </c>
      <c r="U32" s="105">
        <v>47</v>
      </c>
      <c r="V32" s="106">
        <f t="shared" si="8"/>
        <v>23.719165085388994</v>
      </c>
      <c r="W32" s="105">
        <v>3</v>
      </c>
      <c r="X32" s="106">
        <f t="shared" si="9"/>
        <v>50.369375419744792</v>
      </c>
      <c r="Y32" s="105">
        <v>10</v>
      </c>
      <c r="Z32" s="106">
        <f t="shared" si="10"/>
        <v>26.210258695253323</v>
      </c>
      <c r="AA32" s="105">
        <v>42</v>
      </c>
      <c r="AB32" s="106">
        <f t="shared" si="11"/>
        <v>32.212788477025377</v>
      </c>
      <c r="AC32" s="105">
        <v>69</v>
      </c>
      <c r="AD32" s="106">
        <v>48</v>
      </c>
      <c r="AE32" s="105">
        <v>9</v>
      </c>
      <c r="AF32" s="106">
        <f t="shared" si="12"/>
        <v>65.67425569176882</v>
      </c>
      <c r="AG32" s="105">
        <v>8</v>
      </c>
      <c r="AH32" s="106">
        <f t="shared" si="13"/>
        <v>35.874439461883405</v>
      </c>
      <c r="AI32" s="105">
        <v>1</v>
      </c>
      <c r="AJ32" s="106">
        <f t="shared" si="14"/>
        <v>6.3107408809794272</v>
      </c>
      <c r="AK32" s="105">
        <v>102</v>
      </c>
      <c r="AL32" s="106">
        <f t="shared" si="15"/>
        <v>63.764745597419406</v>
      </c>
      <c r="AM32" s="105">
        <v>27</v>
      </c>
      <c r="AN32" s="106">
        <f t="shared" si="16"/>
        <v>54.631540609445182</v>
      </c>
      <c r="AO32" s="105">
        <v>112</v>
      </c>
      <c r="AP32" s="106">
        <f t="shared" si="17"/>
        <v>77.447014486740656</v>
      </c>
      <c r="AQ32" s="105">
        <v>1</v>
      </c>
      <c r="AR32" s="106">
        <f t="shared" si="18"/>
        <v>9.6116878123798539</v>
      </c>
      <c r="AS32" s="105">
        <v>85</v>
      </c>
      <c r="AT32" s="106">
        <f t="shared" si="19"/>
        <v>52.776346262503331</v>
      </c>
      <c r="AU32" s="105">
        <v>9</v>
      </c>
      <c r="AV32" s="106">
        <f t="shared" si="20"/>
        <v>44.984255510571302</v>
      </c>
      <c r="AW32" s="105">
        <v>2</v>
      </c>
      <c r="AX32" s="106">
        <f t="shared" si="21"/>
        <v>7.5938793332573944</v>
      </c>
      <c r="AY32" s="105">
        <v>78</v>
      </c>
      <c r="AZ32" s="106">
        <f t="shared" si="22"/>
        <v>62.000715392869921</v>
      </c>
      <c r="BA32" s="105">
        <v>59</v>
      </c>
      <c r="BB32" s="106">
        <f t="shared" si="23"/>
        <v>35.266410835754165</v>
      </c>
      <c r="BC32" s="105">
        <v>116</v>
      </c>
      <c r="BD32" s="106">
        <f t="shared" si="24"/>
        <v>40.060090135202806</v>
      </c>
      <c r="BE32" s="105">
        <v>25</v>
      </c>
      <c r="BF32" s="106">
        <f t="shared" si="25"/>
        <v>35.77868735151845</v>
      </c>
      <c r="BG32" s="105">
        <v>14</v>
      </c>
      <c r="BH32" s="106">
        <f t="shared" si="26"/>
        <v>83.214455539705185</v>
      </c>
      <c r="BI32" s="105">
        <v>1</v>
      </c>
      <c r="BJ32" s="106">
        <f t="shared" si="27"/>
        <v>18.301610541727673</v>
      </c>
      <c r="BK32" s="105">
        <v>87</v>
      </c>
      <c r="BL32" s="106">
        <f t="shared" si="28"/>
        <v>90.972781362082131</v>
      </c>
      <c r="BM32" s="105">
        <v>76</v>
      </c>
      <c r="BN32" s="106">
        <f t="shared" si="29"/>
        <v>372.98782881821751</v>
      </c>
      <c r="BO32" s="105">
        <v>66</v>
      </c>
      <c r="BP32" s="106">
        <f t="shared" si="30"/>
        <v>24.290693352078879</v>
      </c>
      <c r="BQ32" s="105">
        <v>7</v>
      </c>
      <c r="BR32" s="106">
        <f t="shared" si="31"/>
        <v>39.35237238587812</v>
      </c>
      <c r="BS32" s="105">
        <v>84</v>
      </c>
      <c r="BT32" s="106">
        <f t="shared" si="32"/>
        <v>50.444088133028259</v>
      </c>
      <c r="BU32" s="105">
        <v>81</v>
      </c>
      <c r="BV32" s="106">
        <f t="shared" si="33"/>
        <v>49.601352096116401</v>
      </c>
      <c r="BW32" s="105">
        <v>37</v>
      </c>
      <c r="BX32" s="106">
        <f t="shared" si="90"/>
        <v>46.92751601242945</v>
      </c>
      <c r="BY32" s="105">
        <v>2</v>
      </c>
      <c r="BZ32" s="106">
        <f t="shared" si="90"/>
        <v>25.789813023855579</v>
      </c>
      <c r="CA32" s="105">
        <v>40</v>
      </c>
      <c r="CB32" s="106">
        <f t="shared" si="35"/>
        <v>74.435222747404069</v>
      </c>
      <c r="CC32" s="105">
        <v>37</v>
      </c>
      <c r="CD32" s="106">
        <f t="shared" si="36"/>
        <v>28.081146925114414</v>
      </c>
      <c r="CE32" s="105">
        <v>6</v>
      </c>
      <c r="CF32" s="106">
        <f t="shared" si="37"/>
        <v>55.648302726766836</v>
      </c>
      <c r="CG32" s="105">
        <v>64</v>
      </c>
      <c r="CH32" s="106">
        <f t="shared" si="38"/>
        <v>67.903788819216771</v>
      </c>
      <c r="CI32" s="105">
        <v>67</v>
      </c>
      <c r="CJ32" s="106">
        <f t="shared" si="39"/>
        <v>56.135529601018817</v>
      </c>
      <c r="CK32" s="105">
        <v>464</v>
      </c>
      <c r="CL32" s="106">
        <f t="shared" si="40"/>
        <v>245.00873899704825</v>
      </c>
      <c r="CM32" s="105">
        <v>49</v>
      </c>
      <c r="CN32" s="106">
        <f t="shared" si="41"/>
        <v>22.303445199524798</v>
      </c>
      <c r="CO32" s="105">
        <v>49</v>
      </c>
      <c r="CP32" s="106">
        <f t="shared" si="42"/>
        <v>85.031062367681258</v>
      </c>
      <c r="CQ32" s="105">
        <v>56</v>
      </c>
      <c r="CR32" s="106">
        <f t="shared" si="43"/>
        <v>99.318955732122589</v>
      </c>
      <c r="CS32" s="105">
        <v>5</v>
      </c>
      <c r="CT32" s="106">
        <f t="shared" si="44"/>
        <v>16.214813853936956</v>
      </c>
      <c r="CU32" s="105">
        <v>52</v>
      </c>
      <c r="CV32" s="106">
        <f t="shared" si="45"/>
        <v>24.848519601659113</v>
      </c>
      <c r="CW32" s="105">
        <v>57</v>
      </c>
      <c r="CX32" s="106">
        <f t="shared" si="46"/>
        <v>43.936731107205624</v>
      </c>
      <c r="CY32" s="105">
        <v>11</v>
      </c>
      <c r="CZ32" s="106">
        <f t="shared" si="47"/>
        <v>27.628472396644398</v>
      </c>
      <c r="DA32" s="105">
        <v>123</v>
      </c>
      <c r="DB32" s="106">
        <f t="shared" si="48"/>
        <v>65.939721444884043</v>
      </c>
      <c r="DC32" s="105">
        <v>60</v>
      </c>
      <c r="DD32" s="106">
        <f t="shared" si="49"/>
        <v>34.99562554680665</v>
      </c>
      <c r="DE32" s="105">
        <v>89</v>
      </c>
      <c r="DF32" s="106">
        <f t="shared" si="50"/>
        <v>427.90518774941103</v>
      </c>
      <c r="DG32" s="105">
        <v>14</v>
      </c>
      <c r="DH32" s="106">
        <f t="shared" si="51"/>
        <v>79.02015013828526</v>
      </c>
      <c r="DI32" s="105">
        <v>3</v>
      </c>
      <c r="DJ32" s="106">
        <f t="shared" si="52"/>
        <v>19.227071716977505</v>
      </c>
      <c r="DK32" s="105">
        <v>52</v>
      </c>
      <c r="DL32" s="106">
        <f t="shared" si="53"/>
        <v>81.641624668330905</v>
      </c>
      <c r="DM32" s="105">
        <v>8</v>
      </c>
      <c r="DN32" s="106">
        <f t="shared" si="54"/>
        <v>67.750677506775062</v>
      </c>
      <c r="DO32" s="105">
        <v>71</v>
      </c>
      <c r="DP32" s="106">
        <f t="shared" si="55"/>
        <v>63.016446404956113</v>
      </c>
      <c r="DQ32" s="105">
        <v>1</v>
      </c>
      <c r="DR32" s="106">
        <f t="shared" si="56"/>
        <v>12.565971349585322</v>
      </c>
      <c r="DS32" s="105">
        <v>2</v>
      </c>
      <c r="DT32" s="106">
        <f t="shared" si="57"/>
        <v>60.569351907934582</v>
      </c>
      <c r="DU32" s="105">
        <v>13</v>
      </c>
      <c r="DV32" s="106">
        <f t="shared" si="58"/>
        <v>41.905744310489332</v>
      </c>
      <c r="DW32" s="105">
        <v>11</v>
      </c>
      <c r="DX32" s="106">
        <f t="shared" si="59"/>
        <v>66.565809379727682</v>
      </c>
      <c r="DY32" s="105">
        <v>60</v>
      </c>
      <c r="DZ32" s="106">
        <f t="shared" si="60"/>
        <v>52.614040933723849</v>
      </c>
      <c r="EA32" s="105">
        <v>1</v>
      </c>
      <c r="EB32" s="106">
        <f t="shared" si="61"/>
        <v>8.5186131697759606</v>
      </c>
      <c r="EC32" s="105">
        <v>10</v>
      </c>
      <c r="ED32" s="106">
        <f t="shared" si="62"/>
        <v>25.045081146062916</v>
      </c>
      <c r="EE32" s="105">
        <v>6</v>
      </c>
      <c r="EF32" s="106">
        <f t="shared" si="63"/>
        <v>28.444107329098323</v>
      </c>
      <c r="EG32" s="105">
        <v>0</v>
      </c>
      <c r="EH32" s="106">
        <f t="shared" si="64"/>
        <v>0</v>
      </c>
      <c r="EI32" s="105">
        <v>13</v>
      </c>
      <c r="EJ32" s="106">
        <f t="shared" si="65"/>
        <v>43.090589678146436</v>
      </c>
      <c r="EK32" s="105">
        <v>15</v>
      </c>
      <c r="EL32" s="106">
        <f t="shared" si="66"/>
        <v>41.49377593360996</v>
      </c>
      <c r="EM32" s="105">
        <v>14</v>
      </c>
      <c r="EN32" s="106">
        <f t="shared" si="67"/>
        <v>30.086175402402599</v>
      </c>
      <c r="EO32" s="105">
        <v>3</v>
      </c>
      <c r="EP32" s="106">
        <f t="shared" si="68"/>
        <v>76.667518527983646</v>
      </c>
      <c r="EQ32" s="105">
        <v>43</v>
      </c>
      <c r="ER32" s="106">
        <f t="shared" si="69"/>
        <v>23.438096172504387</v>
      </c>
      <c r="ES32" s="105">
        <v>99</v>
      </c>
      <c r="ET32" s="106">
        <f t="shared" si="70"/>
        <v>39.098908390072829</v>
      </c>
      <c r="EU32" s="105">
        <v>22</v>
      </c>
      <c r="EV32" s="106">
        <f t="shared" si="71"/>
        <v>49.080849544886661</v>
      </c>
      <c r="EW32" s="105">
        <v>67</v>
      </c>
      <c r="EX32" s="106">
        <f t="shared" si="72"/>
        <v>19.880774697411642</v>
      </c>
      <c r="EY32" s="105">
        <v>213</v>
      </c>
      <c r="EZ32" s="106">
        <f t="shared" si="73"/>
        <v>211.5067622584553</v>
      </c>
      <c r="FA32" s="105">
        <v>131</v>
      </c>
      <c r="FB32" s="106">
        <f t="shared" si="74"/>
        <v>81.804954507702789</v>
      </c>
      <c r="FC32" s="105">
        <v>5</v>
      </c>
      <c r="FD32" s="106">
        <f t="shared" si="91"/>
        <v>78.789788843365898</v>
      </c>
      <c r="FE32" s="105">
        <f t="shared" si="76"/>
        <v>3793</v>
      </c>
      <c r="FF32" s="106">
        <f t="shared" si="91"/>
        <v>54.350948934897659</v>
      </c>
      <c r="FG32" s="55">
        <f t="shared" si="77"/>
        <v>2805</v>
      </c>
      <c r="FH32" s="106">
        <f t="shared" si="91"/>
        <v>53.363001005811718</v>
      </c>
      <c r="FJ32" s="57" t="str">
        <f t="shared" si="78"/>
        <v>B22 Graffiti</v>
      </c>
      <c r="FK32" s="58">
        <f t="shared" si="79"/>
        <v>59</v>
      </c>
      <c r="FL32" s="143">
        <f t="shared" si="88"/>
        <v>35.266410835754165</v>
      </c>
      <c r="FN32" s="58">
        <f t="shared" si="80"/>
        <v>2805</v>
      </c>
      <c r="FO32" s="143">
        <f t="shared" si="81"/>
        <v>53.363001005811718</v>
      </c>
      <c r="FQ32" s="65">
        <f t="shared" si="82"/>
        <v>-33.91224224455943</v>
      </c>
      <c r="FS32" s="60"/>
      <c r="FT32" s="59" t="s">
        <v>57</v>
      </c>
      <c r="FU32" s="60">
        <f t="shared" si="83"/>
        <v>231.81169757489303</v>
      </c>
      <c r="FV32" s="60">
        <f t="shared" si="84"/>
        <v>231.81459757489304</v>
      </c>
      <c r="FW32" s="60">
        <f t="shared" si="85"/>
        <v>57</v>
      </c>
      <c r="FX32" s="48" t="str">
        <f t="shared" si="86"/>
        <v xml:space="preserve">Whittlesea </v>
      </c>
      <c r="FY32" s="48">
        <f t="shared" si="87"/>
        <v>509.07568600811993</v>
      </c>
      <c r="FZ32" s="60"/>
      <c r="GC32" s="59" t="s">
        <v>57</v>
      </c>
    </row>
    <row r="33" spans="1:185" ht="14.25" customHeight="1">
      <c r="A33" s="54">
        <v>30</v>
      </c>
      <c r="B33" s="104" t="s">
        <v>1809</v>
      </c>
      <c r="C33" s="105">
        <v>0</v>
      </c>
      <c r="D33" s="106">
        <f t="shared" si="89"/>
        <v>0</v>
      </c>
      <c r="E33" s="105">
        <v>2</v>
      </c>
      <c r="F33" s="106">
        <f t="shared" si="89"/>
        <v>17.114495978093444</v>
      </c>
      <c r="G33" s="105">
        <v>9</v>
      </c>
      <c r="H33" s="106">
        <f t="shared" si="1"/>
        <v>7.4349442379182156</v>
      </c>
      <c r="I33" s="105">
        <v>15</v>
      </c>
      <c r="J33" s="106">
        <f t="shared" si="2"/>
        <v>11.369579552948132</v>
      </c>
      <c r="K33" s="105">
        <v>4</v>
      </c>
      <c r="L33" s="106">
        <f t="shared" si="3"/>
        <v>9.1833689188878935</v>
      </c>
      <c r="M33" s="105">
        <v>8</v>
      </c>
      <c r="N33" s="106">
        <f t="shared" si="4"/>
        <v>12.92302721912608</v>
      </c>
      <c r="O33" s="105">
        <v>4</v>
      </c>
      <c r="P33" s="106">
        <f t="shared" si="5"/>
        <v>3.7693887936071167</v>
      </c>
      <c r="Q33" s="105">
        <v>3</v>
      </c>
      <c r="R33" s="106">
        <f t="shared" si="6"/>
        <v>20.498804236419542</v>
      </c>
      <c r="S33" s="105">
        <v>12</v>
      </c>
      <c r="T33" s="106">
        <f t="shared" si="7"/>
        <v>6.7412700552784139</v>
      </c>
      <c r="U33" s="105">
        <v>15</v>
      </c>
      <c r="V33" s="106">
        <f t="shared" si="8"/>
        <v>7.5699463038475514</v>
      </c>
      <c r="W33" s="105">
        <v>1</v>
      </c>
      <c r="X33" s="106">
        <f t="shared" si="9"/>
        <v>16.789791806581601</v>
      </c>
      <c r="Y33" s="105">
        <v>0</v>
      </c>
      <c r="Z33" s="106">
        <f t="shared" si="10"/>
        <v>0</v>
      </c>
      <c r="AA33" s="105">
        <v>7</v>
      </c>
      <c r="AB33" s="106">
        <f t="shared" si="11"/>
        <v>5.3687980795042298</v>
      </c>
      <c r="AC33" s="105">
        <v>18</v>
      </c>
      <c r="AD33" s="106">
        <v>22</v>
      </c>
      <c r="AE33" s="105">
        <v>6</v>
      </c>
      <c r="AF33" s="106">
        <f t="shared" si="12"/>
        <v>43.782837127845887</v>
      </c>
      <c r="AG33" s="105">
        <v>1</v>
      </c>
      <c r="AH33" s="106">
        <f t="shared" si="13"/>
        <v>4.4843049327354256</v>
      </c>
      <c r="AI33" s="105">
        <v>1</v>
      </c>
      <c r="AJ33" s="106">
        <f t="shared" si="14"/>
        <v>6.3107408809794272</v>
      </c>
      <c r="AK33" s="105">
        <v>26</v>
      </c>
      <c r="AL33" s="106">
        <f t="shared" si="15"/>
        <v>16.253758681695142</v>
      </c>
      <c r="AM33" s="105">
        <v>9</v>
      </c>
      <c r="AN33" s="106">
        <f t="shared" si="16"/>
        <v>18.210513536481727</v>
      </c>
      <c r="AO33" s="105">
        <v>16</v>
      </c>
      <c r="AP33" s="106">
        <f t="shared" si="17"/>
        <v>11.063859212391522</v>
      </c>
      <c r="AQ33" s="105">
        <v>0</v>
      </c>
      <c r="AR33" s="106">
        <f t="shared" si="18"/>
        <v>0</v>
      </c>
      <c r="AS33" s="105">
        <v>7</v>
      </c>
      <c r="AT33" s="106">
        <f t="shared" si="19"/>
        <v>4.3462873392649808</v>
      </c>
      <c r="AU33" s="105">
        <v>5</v>
      </c>
      <c r="AV33" s="106">
        <f t="shared" si="20"/>
        <v>24.991253061428502</v>
      </c>
      <c r="AW33" s="105">
        <v>0</v>
      </c>
      <c r="AX33" s="106">
        <f t="shared" si="21"/>
        <v>0</v>
      </c>
      <c r="AY33" s="105">
        <v>10</v>
      </c>
      <c r="AZ33" s="106">
        <f t="shared" si="22"/>
        <v>7.9488096657525542</v>
      </c>
      <c r="BA33" s="105">
        <v>17</v>
      </c>
      <c r="BB33" s="106">
        <f t="shared" si="23"/>
        <v>10.161508206912217</v>
      </c>
      <c r="BC33" s="105">
        <v>14</v>
      </c>
      <c r="BD33" s="106">
        <f t="shared" si="24"/>
        <v>4.8348384645934424</v>
      </c>
      <c r="BE33" s="105">
        <v>6</v>
      </c>
      <c r="BF33" s="106">
        <f t="shared" si="25"/>
        <v>8.5868849643644278</v>
      </c>
      <c r="BG33" s="105">
        <v>1</v>
      </c>
      <c r="BH33" s="106">
        <f t="shared" si="26"/>
        <v>5.9438896814075131</v>
      </c>
      <c r="BI33" s="105">
        <v>0</v>
      </c>
      <c r="BJ33" s="106">
        <f t="shared" si="27"/>
        <v>0</v>
      </c>
      <c r="BK33" s="105">
        <v>8</v>
      </c>
      <c r="BL33" s="106">
        <f t="shared" si="28"/>
        <v>8.3653132286972074</v>
      </c>
      <c r="BM33" s="105">
        <v>7</v>
      </c>
      <c r="BN33" s="106">
        <f t="shared" si="29"/>
        <v>34.354142127993718</v>
      </c>
      <c r="BO33" s="105">
        <v>19</v>
      </c>
      <c r="BP33" s="106">
        <f t="shared" si="30"/>
        <v>6.992775358931798</v>
      </c>
      <c r="BQ33" s="105">
        <v>0</v>
      </c>
      <c r="BR33" s="106">
        <f t="shared" si="31"/>
        <v>0</v>
      </c>
      <c r="BS33" s="105">
        <v>24</v>
      </c>
      <c r="BT33" s="106">
        <f t="shared" si="32"/>
        <v>14.412596609436648</v>
      </c>
      <c r="BU33" s="105">
        <v>15</v>
      </c>
      <c r="BV33" s="106">
        <f t="shared" si="33"/>
        <v>9.1854355733548871</v>
      </c>
      <c r="BW33" s="105">
        <v>12</v>
      </c>
      <c r="BX33" s="106">
        <f t="shared" si="90"/>
        <v>15.219734922950092</v>
      </c>
      <c r="BY33" s="105">
        <v>2</v>
      </c>
      <c r="BZ33" s="106">
        <f t="shared" si="90"/>
        <v>25.789813023855579</v>
      </c>
      <c r="CA33" s="105">
        <v>11</v>
      </c>
      <c r="CB33" s="106">
        <f t="shared" si="35"/>
        <v>20.469686255536121</v>
      </c>
      <c r="CC33" s="105">
        <v>6</v>
      </c>
      <c r="CD33" s="106">
        <f t="shared" si="36"/>
        <v>4.5536995013699046</v>
      </c>
      <c r="CE33" s="105">
        <v>0</v>
      </c>
      <c r="CF33" s="106">
        <f t="shared" si="37"/>
        <v>0</v>
      </c>
      <c r="CG33" s="105">
        <v>10</v>
      </c>
      <c r="CH33" s="106">
        <f t="shared" si="38"/>
        <v>10.60996700300262</v>
      </c>
      <c r="CI33" s="105">
        <v>6</v>
      </c>
      <c r="CJ33" s="106">
        <f t="shared" si="39"/>
        <v>5.0270623523300433</v>
      </c>
      <c r="CK33" s="105">
        <v>36</v>
      </c>
      <c r="CL33" s="106">
        <f t="shared" si="40"/>
        <v>19.009298715288228</v>
      </c>
      <c r="CM33" s="105">
        <v>6</v>
      </c>
      <c r="CN33" s="106">
        <f t="shared" si="41"/>
        <v>2.7310341060642611</v>
      </c>
      <c r="CO33" s="105">
        <v>3</v>
      </c>
      <c r="CP33" s="106">
        <f t="shared" si="42"/>
        <v>5.2059834102661995</v>
      </c>
      <c r="CQ33" s="105">
        <v>9</v>
      </c>
      <c r="CR33" s="106">
        <f t="shared" si="43"/>
        <v>15.961975028376845</v>
      </c>
      <c r="CS33" s="105">
        <v>2</v>
      </c>
      <c r="CT33" s="106">
        <f t="shared" si="44"/>
        <v>6.4859255415747823</v>
      </c>
      <c r="CU33" s="105">
        <v>14</v>
      </c>
      <c r="CV33" s="106">
        <f t="shared" si="45"/>
        <v>6.6899860466005316</v>
      </c>
      <c r="CW33" s="105">
        <v>8</v>
      </c>
      <c r="CX33" s="106">
        <f t="shared" si="46"/>
        <v>6.166558751888509</v>
      </c>
      <c r="CY33" s="105">
        <v>3</v>
      </c>
      <c r="CZ33" s="106">
        <f t="shared" si="47"/>
        <v>7.5350379263575622</v>
      </c>
      <c r="DA33" s="105">
        <v>8</v>
      </c>
      <c r="DB33" s="106">
        <f t="shared" si="48"/>
        <v>4.2887623703989624</v>
      </c>
      <c r="DC33" s="105">
        <v>10</v>
      </c>
      <c r="DD33" s="106">
        <f t="shared" si="49"/>
        <v>5.8326042578011084</v>
      </c>
      <c r="DE33" s="105">
        <v>1</v>
      </c>
      <c r="DF33" s="106">
        <f t="shared" si="50"/>
        <v>4.8079234578585508</v>
      </c>
      <c r="DG33" s="105">
        <v>2</v>
      </c>
      <c r="DH33" s="106">
        <f t="shared" si="51"/>
        <v>11.288592876897894</v>
      </c>
      <c r="DI33" s="105">
        <v>1</v>
      </c>
      <c r="DJ33" s="106">
        <f t="shared" si="52"/>
        <v>6.4090239056591676</v>
      </c>
      <c r="DK33" s="105">
        <v>5</v>
      </c>
      <c r="DL33" s="106">
        <f t="shared" si="53"/>
        <v>7.850156218108741</v>
      </c>
      <c r="DM33" s="105">
        <v>5</v>
      </c>
      <c r="DN33" s="106">
        <f t="shared" si="54"/>
        <v>42.344173441734419</v>
      </c>
      <c r="DO33" s="105">
        <v>12</v>
      </c>
      <c r="DP33" s="106">
        <f t="shared" si="55"/>
        <v>10.650666998020752</v>
      </c>
      <c r="DQ33" s="105">
        <v>0</v>
      </c>
      <c r="DR33" s="106">
        <f t="shared" si="56"/>
        <v>0</v>
      </c>
      <c r="DS33" s="105">
        <v>0</v>
      </c>
      <c r="DT33" s="106">
        <f t="shared" si="57"/>
        <v>0</v>
      </c>
      <c r="DU33" s="105">
        <v>5</v>
      </c>
      <c r="DV33" s="106">
        <f t="shared" si="58"/>
        <v>16.117593965572819</v>
      </c>
      <c r="DW33" s="105">
        <v>3</v>
      </c>
      <c r="DX33" s="106">
        <f t="shared" si="59"/>
        <v>18.154311649016641</v>
      </c>
      <c r="DY33" s="105">
        <v>7</v>
      </c>
      <c r="DZ33" s="106">
        <f t="shared" si="60"/>
        <v>6.1383047756011155</v>
      </c>
      <c r="EA33" s="105">
        <v>1</v>
      </c>
      <c r="EB33" s="106">
        <f t="shared" si="61"/>
        <v>8.5186131697759606</v>
      </c>
      <c r="EC33" s="105">
        <v>3</v>
      </c>
      <c r="ED33" s="106">
        <f t="shared" si="62"/>
        <v>7.5135243438188732</v>
      </c>
      <c r="EE33" s="105">
        <v>2</v>
      </c>
      <c r="EF33" s="106">
        <f t="shared" si="63"/>
        <v>9.4813691096994415</v>
      </c>
      <c r="EG33" s="105">
        <v>1</v>
      </c>
      <c r="EH33" s="106">
        <f t="shared" si="64"/>
        <v>16.0333493666827</v>
      </c>
      <c r="EI33" s="105">
        <v>7</v>
      </c>
      <c r="EJ33" s="106">
        <f t="shared" si="65"/>
        <v>23.202625211309623</v>
      </c>
      <c r="EK33" s="105">
        <v>8</v>
      </c>
      <c r="EL33" s="106">
        <f t="shared" si="66"/>
        <v>22.130013831258644</v>
      </c>
      <c r="EM33" s="105">
        <v>6</v>
      </c>
      <c r="EN33" s="106">
        <f t="shared" si="67"/>
        <v>12.894075172458257</v>
      </c>
      <c r="EO33" s="105">
        <v>0</v>
      </c>
      <c r="EP33" s="106">
        <f t="shared" si="68"/>
        <v>0</v>
      </c>
      <c r="EQ33" s="105">
        <v>15</v>
      </c>
      <c r="ER33" s="106">
        <f t="shared" si="69"/>
        <v>8.1760800601759485</v>
      </c>
      <c r="ES33" s="105">
        <v>22</v>
      </c>
      <c r="ET33" s="106">
        <f t="shared" si="70"/>
        <v>8.6886463089050725</v>
      </c>
      <c r="EU33" s="105">
        <v>4</v>
      </c>
      <c r="EV33" s="106">
        <f t="shared" si="71"/>
        <v>8.9237908263430299</v>
      </c>
      <c r="EW33" s="105">
        <v>17</v>
      </c>
      <c r="EX33" s="106">
        <f t="shared" si="72"/>
        <v>5.0443756694925064</v>
      </c>
      <c r="EY33" s="105">
        <v>13</v>
      </c>
      <c r="EZ33" s="106">
        <f t="shared" si="73"/>
        <v>12.908863424224972</v>
      </c>
      <c r="FA33" s="105">
        <v>7</v>
      </c>
      <c r="FB33" s="106">
        <f t="shared" si="74"/>
        <v>4.3712571110986218</v>
      </c>
      <c r="FC33" s="105">
        <v>0</v>
      </c>
      <c r="FD33" s="106">
        <f t="shared" si="91"/>
        <v>0</v>
      </c>
      <c r="FE33" s="105">
        <f t="shared" si="76"/>
        <v>583</v>
      </c>
      <c r="FF33" s="106">
        <f t="shared" si="91"/>
        <v>8.3539686868034089</v>
      </c>
      <c r="FG33" s="55">
        <f t="shared" si="77"/>
        <v>405</v>
      </c>
      <c r="FH33" s="106">
        <f t="shared" si="91"/>
        <v>7.7048183270423332</v>
      </c>
      <c r="FJ33" s="57" t="str">
        <f t="shared" si="78"/>
        <v>B29 Other property damage offences</v>
      </c>
      <c r="FK33" s="58">
        <f t="shared" si="79"/>
        <v>17</v>
      </c>
      <c r="FL33" s="143">
        <f t="shared" si="88"/>
        <v>10.161508206912217</v>
      </c>
      <c r="FN33" s="58">
        <f t="shared" si="80"/>
        <v>405</v>
      </c>
      <c r="FO33" s="143">
        <f t="shared" si="81"/>
        <v>7.7048183270423332</v>
      </c>
      <c r="FQ33" s="65">
        <f t="shared" si="82"/>
        <v>31.885111051189952</v>
      </c>
      <c r="FS33" s="60"/>
      <c r="FT33" s="59" t="s">
        <v>58</v>
      </c>
      <c r="FU33" s="60">
        <f t="shared" si="83"/>
        <v>128.1112737920937</v>
      </c>
      <c r="FV33" s="60">
        <f t="shared" si="84"/>
        <v>128.11427379209368</v>
      </c>
      <c r="FW33" s="60">
        <f t="shared" si="85"/>
        <v>67</v>
      </c>
      <c r="FX33" s="48" t="str">
        <f t="shared" si="86"/>
        <v xml:space="preserve">Ararat </v>
      </c>
      <c r="FY33" s="48">
        <f t="shared" si="87"/>
        <v>496.32038336470993</v>
      </c>
      <c r="FZ33" s="60"/>
      <c r="GC33" s="59" t="s">
        <v>58</v>
      </c>
    </row>
    <row r="34" spans="1:185" ht="14.25" customHeight="1">
      <c r="A34" s="54">
        <v>31</v>
      </c>
      <c r="B34" s="104" t="s">
        <v>1810</v>
      </c>
      <c r="C34" s="105">
        <v>1</v>
      </c>
      <c r="D34" s="106">
        <f t="shared" si="89"/>
        <v>7.5763315402682023</v>
      </c>
      <c r="E34" s="105">
        <v>10</v>
      </c>
      <c r="F34" s="106">
        <f t="shared" si="89"/>
        <v>85.572479890467221</v>
      </c>
      <c r="G34" s="105">
        <v>171</v>
      </c>
      <c r="H34" s="106">
        <f t="shared" si="1"/>
        <v>141.26394052044608</v>
      </c>
      <c r="I34" s="105">
        <v>184</v>
      </c>
      <c r="J34" s="106">
        <f t="shared" si="2"/>
        <v>139.46684251616375</v>
      </c>
      <c r="K34" s="105">
        <v>77</v>
      </c>
      <c r="L34" s="106">
        <f t="shared" si="3"/>
        <v>176.77985168859195</v>
      </c>
      <c r="M34" s="105">
        <v>60</v>
      </c>
      <c r="N34" s="106">
        <f t="shared" si="4"/>
        <v>96.9227041434456</v>
      </c>
      <c r="O34" s="105">
        <v>361</v>
      </c>
      <c r="P34" s="106">
        <f t="shared" si="5"/>
        <v>340.18733862304225</v>
      </c>
      <c r="Q34" s="105">
        <v>10</v>
      </c>
      <c r="R34" s="106">
        <f t="shared" si="6"/>
        <v>68.329347454731803</v>
      </c>
      <c r="S34" s="105">
        <v>450</v>
      </c>
      <c r="T34" s="106">
        <f t="shared" si="7"/>
        <v>252.79762707294054</v>
      </c>
      <c r="U34" s="105">
        <v>149</v>
      </c>
      <c r="V34" s="106">
        <f t="shared" si="8"/>
        <v>75.194799951552341</v>
      </c>
      <c r="W34" s="105">
        <v>1</v>
      </c>
      <c r="X34" s="106">
        <f t="shared" si="9"/>
        <v>16.789791806581601</v>
      </c>
      <c r="Y34" s="105">
        <v>42</v>
      </c>
      <c r="Z34" s="106">
        <f t="shared" si="10"/>
        <v>110.08308652006396</v>
      </c>
      <c r="AA34" s="105">
        <v>165</v>
      </c>
      <c r="AB34" s="106">
        <f t="shared" si="11"/>
        <v>126.55024044545685</v>
      </c>
      <c r="AC34" s="105">
        <v>408</v>
      </c>
      <c r="AD34" s="106">
        <v>592</v>
      </c>
      <c r="AE34" s="105">
        <v>9</v>
      </c>
      <c r="AF34" s="106">
        <f t="shared" si="12"/>
        <v>65.67425569176882</v>
      </c>
      <c r="AG34" s="105">
        <v>4</v>
      </c>
      <c r="AH34" s="106">
        <f t="shared" si="13"/>
        <v>17.937219730941703</v>
      </c>
      <c r="AI34" s="105">
        <v>10</v>
      </c>
      <c r="AJ34" s="106">
        <f t="shared" si="14"/>
        <v>63.107408809794272</v>
      </c>
      <c r="AK34" s="105">
        <v>257</v>
      </c>
      <c r="AL34" s="106">
        <f t="shared" si="15"/>
        <v>160.66215312290967</v>
      </c>
      <c r="AM34" s="105">
        <v>38</v>
      </c>
      <c r="AN34" s="106">
        <f t="shared" si="16"/>
        <v>76.888834931811743</v>
      </c>
      <c r="AO34" s="105">
        <v>191</v>
      </c>
      <c r="AP34" s="106">
        <f t="shared" si="17"/>
        <v>132.07481934792378</v>
      </c>
      <c r="AQ34" s="105">
        <v>2</v>
      </c>
      <c r="AR34" s="106">
        <f t="shared" si="18"/>
        <v>19.223375624759708</v>
      </c>
      <c r="AS34" s="105">
        <v>254</v>
      </c>
      <c r="AT34" s="106">
        <f t="shared" si="19"/>
        <v>157.70814059618644</v>
      </c>
      <c r="AU34" s="105">
        <v>15</v>
      </c>
      <c r="AV34" s="106">
        <f t="shared" si="20"/>
        <v>74.973759184285498</v>
      </c>
      <c r="AW34" s="105">
        <v>4</v>
      </c>
      <c r="AX34" s="106">
        <f t="shared" si="21"/>
        <v>15.187758666514789</v>
      </c>
      <c r="AY34" s="105">
        <v>186</v>
      </c>
      <c r="AZ34" s="106">
        <f t="shared" si="22"/>
        <v>147.84785978299752</v>
      </c>
      <c r="BA34" s="105">
        <v>190</v>
      </c>
      <c r="BB34" s="106">
        <f t="shared" si="23"/>
        <v>113.56979760666596</v>
      </c>
      <c r="BC34" s="105">
        <v>240</v>
      </c>
      <c r="BD34" s="106">
        <f t="shared" si="24"/>
        <v>82.882945107316147</v>
      </c>
      <c r="BE34" s="105">
        <v>69</v>
      </c>
      <c r="BF34" s="106">
        <f t="shared" si="25"/>
        <v>98.749177090190926</v>
      </c>
      <c r="BG34" s="105">
        <v>9</v>
      </c>
      <c r="BH34" s="106">
        <f t="shared" si="26"/>
        <v>53.495007132667617</v>
      </c>
      <c r="BI34" s="105">
        <v>1</v>
      </c>
      <c r="BJ34" s="106">
        <f t="shared" si="27"/>
        <v>18.301610541727673</v>
      </c>
      <c r="BK34" s="105">
        <v>66</v>
      </c>
      <c r="BL34" s="106">
        <f t="shared" si="28"/>
        <v>69.013834136751967</v>
      </c>
      <c r="BM34" s="105">
        <v>8</v>
      </c>
      <c r="BN34" s="106">
        <f t="shared" si="29"/>
        <v>39.261876717707111</v>
      </c>
      <c r="BO34" s="105">
        <v>198</v>
      </c>
      <c r="BP34" s="106">
        <f t="shared" si="30"/>
        <v>72.872080056236641</v>
      </c>
      <c r="BQ34" s="105">
        <v>4</v>
      </c>
      <c r="BR34" s="106">
        <f t="shared" si="31"/>
        <v>22.487069934787499</v>
      </c>
      <c r="BS34" s="105">
        <v>190</v>
      </c>
      <c r="BT34" s="106">
        <f t="shared" si="32"/>
        <v>114.09972315804012</v>
      </c>
      <c r="BU34" s="105">
        <v>135</v>
      </c>
      <c r="BV34" s="106">
        <f t="shared" si="33"/>
        <v>82.668920160193991</v>
      </c>
      <c r="BW34" s="105">
        <v>135</v>
      </c>
      <c r="BX34" s="106">
        <f t="shared" si="90"/>
        <v>171.22201788318853</v>
      </c>
      <c r="BY34" s="105">
        <v>3</v>
      </c>
      <c r="BZ34" s="106">
        <f t="shared" si="90"/>
        <v>38.684719535783366</v>
      </c>
      <c r="CA34" s="105">
        <v>14</v>
      </c>
      <c r="CB34" s="106">
        <f t="shared" si="35"/>
        <v>26.052327961591427</v>
      </c>
      <c r="CC34" s="105">
        <v>106</v>
      </c>
      <c r="CD34" s="106">
        <f t="shared" si="36"/>
        <v>80.448691190868303</v>
      </c>
      <c r="CE34" s="105">
        <v>1</v>
      </c>
      <c r="CF34" s="106">
        <f t="shared" si="37"/>
        <v>9.2747171211278054</v>
      </c>
      <c r="CG34" s="105">
        <v>120</v>
      </c>
      <c r="CH34" s="106">
        <f t="shared" si="38"/>
        <v>127.31960403603146</v>
      </c>
      <c r="CI34" s="105">
        <v>105</v>
      </c>
      <c r="CJ34" s="106">
        <f t="shared" si="39"/>
        <v>87.973591165775758</v>
      </c>
      <c r="CK34" s="105">
        <v>158</v>
      </c>
      <c r="CL34" s="106">
        <f t="shared" si="40"/>
        <v>83.429699917098333</v>
      </c>
      <c r="CM34" s="105">
        <v>199</v>
      </c>
      <c r="CN34" s="106">
        <f t="shared" si="41"/>
        <v>90.579297851131329</v>
      </c>
      <c r="CO34" s="105">
        <v>129</v>
      </c>
      <c r="CP34" s="106">
        <f t="shared" si="42"/>
        <v>223.85728664144656</v>
      </c>
      <c r="CQ34" s="105">
        <v>28</v>
      </c>
      <c r="CR34" s="106">
        <f t="shared" si="43"/>
        <v>49.659477866061295</v>
      </c>
      <c r="CS34" s="105">
        <v>16</v>
      </c>
      <c r="CT34" s="106">
        <f t="shared" si="44"/>
        <v>51.887404332598258</v>
      </c>
      <c r="CU34" s="105">
        <v>175</v>
      </c>
      <c r="CV34" s="106">
        <f t="shared" si="45"/>
        <v>83.624825582506645</v>
      </c>
      <c r="CW34" s="105">
        <v>55</v>
      </c>
      <c r="CX34" s="106">
        <f t="shared" si="46"/>
        <v>42.395091419233495</v>
      </c>
      <c r="CY34" s="105">
        <v>35</v>
      </c>
      <c r="CZ34" s="106">
        <f t="shared" si="47"/>
        <v>87.908775807504895</v>
      </c>
      <c r="DA34" s="105">
        <v>155</v>
      </c>
      <c r="DB34" s="106">
        <f t="shared" si="48"/>
        <v>83.094770926479882</v>
      </c>
      <c r="DC34" s="105">
        <v>225</v>
      </c>
      <c r="DD34" s="106">
        <f t="shared" si="49"/>
        <v>131.23359580052494</v>
      </c>
      <c r="DE34" s="105">
        <v>16</v>
      </c>
      <c r="DF34" s="106">
        <f t="shared" si="50"/>
        <v>76.926775325736813</v>
      </c>
      <c r="DG34" s="105">
        <v>8</v>
      </c>
      <c r="DH34" s="106">
        <f t="shared" si="51"/>
        <v>45.154371507591577</v>
      </c>
      <c r="DI34" s="105">
        <v>2</v>
      </c>
      <c r="DJ34" s="106">
        <f t="shared" si="52"/>
        <v>12.818047811318335</v>
      </c>
      <c r="DK34" s="105">
        <v>66</v>
      </c>
      <c r="DL34" s="106">
        <f t="shared" si="53"/>
        <v>103.62206207903539</v>
      </c>
      <c r="DM34" s="105">
        <v>6</v>
      </c>
      <c r="DN34" s="106">
        <f t="shared" si="54"/>
        <v>50.813008130081307</v>
      </c>
      <c r="DO34" s="105">
        <v>157</v>
      </c>
      <c r="DP34" s="106">
        <f t="shared" si="55"/>
        <v>139.34622655743814</v>
      </c>
      <c r="DQ34" s="105">
        <v>5</v>
      </c>
      <c r="DR34" s="106">
        <f t="shared" si="56"/>
        <v>62.82985674792662</v>
      </c>
      <c r="DS34" s="105">
        <v>4</v>
      </c>
      <c r="DT34" s="106">
        <f t="shared" si="57"/>
        <v>121.13870381586916</v>
      </c>
      <c r="DU34" s="105">
        <v>31</v>
      </c>
      <c r="DV34" s="106">
        <f t="shared" si="58"/>
        <v>99.929082586551473</v>
      </c>
      <c r="DW34" s="105">
        <v>5</v>
      </c>
      <c r="DX34" s="106">
        <f t="shared" si="59"/>
        <v>30.2571860816944</v>
      </c>
      <c r="DY34" s="105">
        <v>329</v>
      </c>
      <c r="DZ34" s="106">
        <f t="shared" si="60"/>
        <v>288.5003244532524</v>
      </c>
      <c r="EA34" s="105">
        <v>5</v>
      </c>
      <c r="EB34" s="106">
        <f t="shared" si="61"/>
        <v>42.593065848879803</v>
      </c>
      <c r="EC34" s="105">
        <v>32</v>
      </c>
      <c r="ED34" s="106">
        <f t="shared" si="62"/>
        <v>80.144259667401329</v>
      </c>
      <c r="EE34" s="105">
        <v>19</v>
      </c>
      <c r="EF34" s="106">
        <f t="shared" si="63"/>
        <v>90.073006542144682</v>
      </c>
      <c r="EG34" s="105">
        <v>2</v>
      </c>
      <c r="EH34" s="106">
        <f t="shared" si="64"/>
        <v>32.066698733365399</v>
      </c>
      <c r="EI34" s="105">
        <v>15</v>
      </c>
      <c r="EJ34" s="106">
        <f t="shared" si="65"/>
        <v>49.71991116709205</v>
      </c>
      <c r="EK34" s="105">
        <v>17</v>
      </c>
      <c r="EL34" s="106">
        <f t="shared" si="66"/>
        <v>47.026279391424616</v>
      </c>
      <c r="EM34" s="105">
        <v>34</v>
      </c>
      <c r="EN34" s="106">
        <f t="shared" si="67"/>
        <v>73.066425977263449</v>
      </c>
      <c r="EO34" s="105">
        <v>0</v>
      </c>
      <c r="EP34" s="106">
        <f t="shared" si="68"/>
        <v>0</v>
      </c>
      <c r="EQ34" s="105">
        <v>174</v>
      </c>
      <c r="ER34" s="106">
        <f t="shared" si="69"/>
        <v>94.842528698041008</v>
      </c>
      <c r="ES34" s="105">
        <v>139</v>
      </c>
      <c r="ET34" s="106">
        <f t="shared" si="70"/>
        <v>54.89644713353659</v>
      </c>
      <c r="EU34" s="105">
        <v>65</v>
      </c>
      <c r="EV34" s="106">
        <f t="shared" si="71"/>
        <v>145.01160092807424</v>
      </c>
      <c r="EW34" s="105">
        <v>471</v>
      </c>
      <c r="EX34" s="106">
        <f t="shared" si="72"/>
        <v>139.75887884299826</v>
      </c>
      <c r="EY34" s="105">
        <v>152</v>
      </c>
      <c r="EZ34" s="106">
        <f t="shared" si="73"/>
        <v>150.93440311401505</v>
      </c>
      <c r="FA34" s="105">
        <v>84</v>
      </c>
      <c r="FB34" s="106">
        <f t="shared" si="74"/>
        <v>52.455085333183462</v>
      </c>
      <c r="FC34" s="105">
        <v>4</v>
      </c>
      <c r="FD34" s="106">
        <f t="shared" si="91"/>
        <v>63.031831074692718</v>
      </c>
      <c r="FE34" s="105">
        <f t="shared" si="76"/>
        <v>7670</v>
      </c>
      <c r="FF34" s="106">
        <f t="shared" si="91"/>
        <v>109.90555716600711</v>
      </c>
      <c r="FG34" s="55">
        <f t="shared" si="77"/>
        <v>6068</v>
      </c>
      <c r="FH34" s="106">
        <f t="shared" si="91"/>
        <v>115.43910520615526</v>
      </c>
      <c r="FJ34" s="57" t="str">
        <f t="shared" si="78"/>
        <v>B311 Residential aggravated burglary</v>
      </c>
      <c r="FK34" s="58">
        <f t="shared" si="79"/>
        <v>190</v>
      </c>
      <c r="FL34" s="143">
        <f t="shared" si="88"/>
        <v>113.56979760666596</v>
      </c>
      <c r="FN34" s="58">
        <f t="shared" si="80"/>
        <v>6068</v>
      </c>
      <c r="FO34" s="143">
        <f t="shared" si="81"/>
        <v>115.43910520615526</v>
      </c>
      <c r="FQ34" s="65">
        <f t="shared" si="82"/>
        <v>-1.6193018788139664</v>
      </c>
      <c r="FS34" s="60"/>
      <c r="FT34" s="59" t="s">
        <v>59</v>
      </c>
      <c r="FU34" s="60">
        <f t="shared" si="83"/>
        <v>710.00596028567543</v>
      </c>
      <c r="FV34" s="60">
        <f t="shared" si="84"/>
        <v>710.00906028567545</v>
      </c>
      <c r="FW34" s="60">
        <f t="shared" si="85"/>
        <v>18</v>
      </c>
      <c r="FX34" s="48" t="str">
        <f t="shared" si="86"/>
        <v xml:space="preserve">Boroondara </v>
      </c>
      <c r="FY34" s="48">
        <f t="shared" si="87"/>
        <v>483.1243539616197</v>
      </c>
      <c r="FZ34" s="60"/>
      <c r="GC34" s="59" t="s">
        <v>59</v>
      </c>
    </row>
    <row r="35" spans="1:185" ht="14.25" customHeight="1">
      <c r="A35" s="54">
        <v>32</v>
      </c>
      <c r="B35" s="104" t="s">
        <v>1811</v>
      </c>
      <c r="C35" s="105">
        <v>0</v>
      </c>
      <c r="D35" s="106">
        <f t="shared" si="89"/>
        <v>0</v>
      </c>
      <c r="E35" s="105">
        <v>0</v>
      </c>
      <c r="F35" s="106">
        <f t="shared" si="89"/>
        <v>0</v>
      </c>
      <c r="G35" s="105">
        <v>4</v>
      </c>
      <c r="H35" s="106">
        <f t="shared" si="1"/>
        <v>3.3044196612969845</v>
      </c>
      <c r="I35" s="105">
        <v>7</v>
      </c>
      <c r="J35" s="106">
        <f t="shared" si="2"/>
        <v>5.3058037913757952</v>
      </c>
      <c r="K35" s="105">
        <v>2</v>
      </c>
      <c r="L35" s="106">
        <f t="shared" si="3"/>
        <v>4.5916844594439468</v>
      </c>
      <c r="M35" s="105">
        <v>1</v>
      </c>
      <c r="N35" s="106">
        <f t="shared" si="4"/>
        <v>1.61537840239076</v>
      </c>
      <c r="O35" s="105">
        <v>4</v>
      </c>
      <c r="P35" s="106">
        <f t="shared" si="5"/>
        <v>3.7693887936071167</v>
      </c>
      <c r="Q35" s="105">
        <v>0</v>
      </c>
      <c r="R35" s="106">
        <f t="shared" si="6"/>
        <v>0</v>
      </c>
      <c r="S35" s="105">
        <v>20</v>
      </c>
      <c r="T35" s="106">
        <f t="shared" si="7"/>
        <v>11.235450092130691</v>
      </c>
      <c r="U35" s="105">
        <v>7</v>
      </c>
      <c r="V35" s="106">
        <f t="shared" si="8"/>
        <v>3.5326416084621903</v>
      </c>
      <c r="W35" s="105">
        <v>0</v>
      </c>
      <c r="X35" s="106">
        <f t="shared" si="9"/>
        <v>0</v>
      </c>
      <c r="Y35" s="105">
        <v>3</v>
      </c>
      <c r="Z35" s="106">
        <f t="shared" si="10"/>
        <v>7.8630776085759972</v>
      </c>
      <c r="AA35" s="105">
        <v>4</v>
      </c>
      <c r="AB35" s="106">
        <f t="shared" si="11"/>
        <v>3.0678846168595602</v>
      </c>
      <c r="AC35" s="105">
        <v>19</v>
      </c>
      <c r="AD35" s="106">
        <v>43</v>
      </c>
      <c r="AE35" s="105">
        <v>0</v>
      </c>
      <c r="AF35" s="106">
        <f t="shared" si="12"/>
        <v>0</v>
      </c>
      <c r="AG35" s="105">
        <v>0</v>
      </c>
      <c r="AH35" s="106">
        <f t="shared" si="13"/>
        <v>0</v>
      </c>
      <c r="AI35" s="105">
        <v>0</v>
      </c>
      <c r="AJ35" s="106">
        <f t="shared" si="14"/>
        <v>0</v>
      </c>
      <c r="AK35" s="105">
        <v>19</v>
      </c>
      <c r="AL35" s="106">
        <f t="shared" si="15"/>
        <v>11.877746728931065</v>
      </c>
      <c r="AM35" s="105">
        <v>0</v>
      </c>
      <c r="AN35" s="106">
        <f t="shared" si="16"/>
        <v>0</v>
      </c>
      <c r="AO35" s="105">
        <v>15</v>
      </c>
      <c r="AP35" s="106">
        <f t="shared" si="17"/>
        <v>10.372368011617052</v>
      </c>
      <c r="AQ35" s="105">
        <v>0</v>
      </c>
      <c r="AR35" s="106">
        <f t="shared" si="18"/>
        <v>0</v>
      </c>
      <c r="AS35" s="105">
        <v>15</v>
      </c>
      <c r="AT35" s="106">
        <f t="shared" si="19"/>
        <v>9.3134728698535305</v>
      </c>
      <c r="AU35" s="105">
        <v>0</v>
      </c>
      <c r="AV35" s="106">
        <f t="shared" si="20"/>
        <v>0</v>
      </c>
      <c r="AW35" s="105">
        <v>0</v>
      </c>
      <c r="AX35" s="106">
        <f t="shared" si="21"/>
        <v>0</v>
      </c>
      <c r="AY35" s="105">
        <v>11</v>
      </c>
      <c r="AZ35" s="106">
        <f t="shared" si="22"/>
        <v>8.7436906323278087</v>
      </c>
      <c r="BA35" s="105">
        <v>18</v>
      </c>
      <c r="BB35" s="106">
        <f t="shared" si="23"/>
        <v>10.759243983789407</v>
      </c>
      <c r="BC35" s="105">
        <v>15</v>
      </c>
      <c r="BD35" s="106">
        <f t="shared" si="24"/>
        <v>5.1801840692072592</v>
      </c>
      <c r="BE35" s="105">
        <v>3</v>
      </c>
      <c r="BF35" s="106">
        <f t="shared" si="25"/>
        <v>4.2934424821822139</v>
      </c>
      <c r="BG35" s="105">
        <v>0</v>
      </c>
      <c r="BH35" s="106">
        <f t="shared" si="26"/>
        <v>0</v>
      </c>
      <c r="BI35" s="105">
        <v>1</v>
      </c>
      <c r="BJ35" s="106">
        <f t="shared" si="27"/>
        <v>18.301610541727673</v>
      </c>
      <c r="BK35" s="105">
        <v>7</v>
      </c>
      <c r="BL35" s="106">
        <f t="shared" si="28"/>
        <v>7.319649075110056</v>
      </c>
      <c r="BM35" s="105">
        <v>0</v>
      </c>
      <c r="BN35" s="106">
        <f t="shared" si="29"/>
        <v>0</v>
      </c>
      <c r="BO35" s="105">
        <v>8</v>
      </c>
      <c r="BP35" s="106">
        <f t="shared" si="30"/>
        <v>2.944326466918652</v>
      </c>
      <c r="BQ35" s="105">
        <v>0</v>
      </c>
      <c r="BR35" s="106">
        <f t="shared" si="31"/>
        <v>0</v>
      </c>
      <c r="BS35" s="105">
        <v>25</v>
      </c>
      <c r="BT35" s="106">
        <f t="shared" si="32"/>
        <v>15.013121468163176</v>
      </c>
      <c r="BU35" s="105">
        <v>20</v>
      </c>
      <c r="BV35" s="106">
        <f t="shared" si="33"/>
        <v>12.247247431139852</v>
      </c>
      <c r="BW35" s="105">
        <v>6</v>
      </c>
      <c r="BX35" s="106">
        <f t="shared" si="90"/>
        <v>7.6098674614750461</v>
      </c>
      <c r="BY35" s="105">
        <v>0</v>
      </c>
      <c r="BZ35" s="106">
        <f t="shared" si="90"/>
        <v>0</v>
      </c>
      <c r="CA35" s="105">
        <v>2</v>
      </c>
      <c r="CB35" s="106">
        <f t="shared" si="35"/>
        <v>3.7217611373702035</v>
      </c>
      <c r="CC35" s="105">
        <v>10</v>
      </c>
      <c r="CD35" s="106">
        <f t="shared" si="36"/>
        <v>7.5894991689498408</v>
      </c>
      <c r="CE35" s="105">
        <v>0</v>
      </c>
      <c r="CF35" s="106">
        <f t="shared" si="37"/>
        <v>0</v>
      </c>
      <c r="CG35" s="105">
        <v>11</v>
      </c>
      <c r="CH35" s="106">
        <f t="shared" si="38"/>
        <v>11.670963703302883</v>
      </c>
      <c r="CI35" s="105">
        <v>9</v>
      </c>
      <c r="CJ35" s="106">
        <f t="shared" si="39"/>
        <v>7.5405935284950658</v>
      </c>
      <c r="CK35" s="105">
        <v>19</v>
      </c>
      <c r="CL35" s="106">
        <f t="shared" si="40"/>
        <v>10.032685433068787</v>
      </c>
      <c r="CM35" s="105">
        <v>2</v>
      </c>
      <c r="CN35" s="106">
        <f t="shared" si="41"/>
        <v>0.91034470202142048</v>
      </c>
      <c r="CO35" s="105">
        <v>4</v>
      </c>
      <c r="CP35" s="106">
        <f t="shared" si="42"/>
        <v>6.941311213688266</v>
      </c>
      <c r="CQ35" s="105">
        <v>1</v>
      </c>
      <c r="CR35" s="106">
        <f t="shared" si="43"/>
        <v>1.7735527809307605</v>
      </c>
      <c r="CS35" s="105">
        <v>2</v>
      </c>
      <c r="CT35" s="106">
        <f t="shared" si="44"/>
        <v>6.4859255415747823</v>
      </c>
      <c r="CU35" s="105">
        <v>24</v>
      </c>
      <c r="CV35" s="106">
        <f t="shared" si="45"/>
        <v>11.468547508458053</v>
      </c>
      <c r="CW35" s="105">
        <v>4</v>
      </c>
      <c r="CX35" s="106">
        <f t="shared" si="46"/>
        <v>3.0832793759442545</v>
      </c>
      <c r="CY35" s="105">
        <v>2</v>
      </c>
      <c r="CZ35" s="106">
        <f t="shared" si="47"/>
        <v>5.0233586175717084</v>
      </c>
      <c r="DA35" s="105">
        <v>17</v>
      </c>
      <c r="DB35" s="106">
        <f t="shared" si="48"/>
        <v>9.1136200370977942</v>
      </c>
      <c r="DC35" s="105">
        <v>3</v>
      </c>
      <c r="DD35" s="106">
        <f t="shared" si="49"/>
        <v>1.7497812773403325</v>
      </c>
      <c r="DE35" s="105">
        <v>0</v>
      </c>
      <c r="DF35" s="106">
        <f t="shared" si="50"/>
        <v>0</v>
      </c>
      <c r="DG35" s="105">
        <v>0</v>
      </c>
      <c r="DH35" s="106">
        <f t="shared" si="51"/>
        <v>0</v>
      </c>
      <c r="DI35" s="105">
        <v>0</v>
      </c>
      <c r="DJ35" s="106">
        <f t="shared" si="52"/>
        <v>0</v>
      </c>
      <c r="DK35" s="105">
        <v>3</v>
      </c>
      <c r="DL35" s="106">
        <f t="shared" si="53"/>
        <v>4.7100937308652435</v>
      </c>
      <c r="DM35" s="105">
        <v>0</v>
      </c>
      <c r="DN35" s="106">
        <f t="shared" si="54"/>
        <v>0</v>
      </c>
      <c r="DO35" s="105">
        <v>9</v>
      </c>
      <c r="DP35" s="106">
        <f t="shared" si="55"/>
        <v>7.9880002485155641</v>
      </c>
      <c r="DQ35" s="105">
        <v>0</v>
      </c>
      <c r="DR35" s="106">
        <f t="shared" si="56"/>
        <v>0</v>
      </c>
      <c r="DS35" s="105">
        <v>0</v>
      </c>
      <c r="DT35" s="106">
        <f t="shared" si="57"/>
        <v>0</v>
      </c>
      <c r="DU35" s="105">
        <v>1</v>
      </c>
      <c r="DV35" s="106">
        <f t="shared" si="58"/>
        <v>3.2235187931145641</v>
      </c>
      <c r="DW35" s="105">
        <v>1</v>
      </c>
      <c r="DX35" s="106">
        <f t="shared" si="59"/>
        <v>6.051437216338881</v>
      </c>
      <c r="DY35" s="105">
        <v>21</v>
      </c>
      <c r="DZ35" s="106">
        <f t="shared" si="60"/>
        <v>18.414914326803345</v>
      </c>
      <c r="EA35" s="105">
        <v>0</v>
      </c>
      <c r="EB35" s="106">
        <f t="shared" si="61"/>
        <v>0</v>
      </c>
      <c r="EC35" s="105">
        <v>0</v>
      </c>
      <c r="ED35" s="106">
        <f t="shared" si="62"/>
        <v>0</v>
      </c>
      <c r="EE35" s="105">
        <v>1</v>
      </c>
      <c r="EF35" s="106">
        <f t="shared" si="63"/>
        <v>4.7406845548497207</v>
      </c>
      <c r="EG35" s="105">
        <v>0</v>
      </c>
      <c r="EH35" s="106">
        <f t="shared" si="64"/>
        <v>0</v>
      </c>
      <c r="EI35" s="105">
        <v>0</v>
      </c>
      <c r="EJ35" s="106">
        <f t="shared" si="65"/>
        <v>0</v>
      </c>
      <c r="EK35" s="105">
        <v>2</v>
      </c>
      <c r="EL35" s="106">
        <f t="shared" si="66"/>
        <v>5.532503457814661</v>
      </c>
      <c r="EM35" s="105">
        <v>2</v>
      </c>
      <c r="EN35" s="106">
        <f t="shared" si="67"/>
        <v>4.2980250574860852</v>
      </c>
      <c r="EO35" s="105">
        <v>0</v>
      </c>
      <c r="EP35" s="106">
        <f t="shared" si="68"/>
        <v>0</v>
      </c>
      <c r="EQ35" s="105">
        <v>20</v>
      </c>
      <c r="ER35" s="106">
        <f t="shared" si="69"/>
        <v>10.901440080234599</v>
      </c>
      <c r="ES35" s="105">
        <v>8</v>
      </c>
      <c r="ET35" s="106">
        <f t="shared" si="70"/>
        <v>3.1595077486927536</v>
      </c>
      <c r="EU35" s="105">
        <v>0</v>
      </c>
      <c r="EV35" s="106">
        <f t="shared" si="71"/>
        <v>0</v>
      </c>
      <c r="EW35" s="105">
        <v>39</v>
      </c>
      <c r="EX35" s="106">
        <f t="shared" si="72"/>
        <v>11.572391241776925</v>
      </c>
      <c r="EY35" s="105">
        <v>17</v>
      </c>
      <c r="EZ35" s="106">
        <f t="shared" si="73"/>
        <v>16.880821400909579</v>
      </c>
      <c r="FA35" s="105">
        <v>7</v>
      </c>
      <c r="FB35" s="106">
        <f t="shared" si="74"/>
        <v>4.3712571110986218</v>
      </c>
      <c r="FC35" s="105">
        <v>0</v>
      </c>
      <c r="FD35" s="106">
        <f t="shared" si="91"/>
        <v>0</v>
      </c>
      <c r="FE35" s="105">
        <f t="shared" si="76"/>
        <v>475</v>
      </c>
      <c r="FF35" s="106">
        <f t="shared" si="91"/>
        <v>6.8064067345310795</v>
      </c>
      <c r="FG35" s="55">
        <f t="shared" si="77"/>
        <v>411</v>
      </c>
      <c r="FH35" s="106">
        <f t="shared" si="91"/>
        <v>7.8189637837392567</v>
      </c>
      <c r="FJ35" s="57" t="str">
        <f t="shared" si="78"/>
        <v>B312 Non-residential aggravated burglary</v>
      </c>
      <c r="FK35" s="58">
        <f t="shared" si="79"/>
        <v>18</v>
      </c>
      <c r="FL35" s="143">
        <f t="shared" si="88"/>
        <v>10.759243983789407</v>
      </c>
      <c r="FN35" s="58">
        <f t="shared" si="80"/>
        <v>411</v>
      </c>
      <c r="FO35" s="143">
        <f t="shared" si="81"/>
        <v>7.8189637837392567</v>
      </c>
      <c r="FQ35" s="65">
        <f t="shared" si="82"/>
        <v>37.604473960666212</v>
      </c>
      <c r="FS35" s="60"/>
      <c r="FT35" s="59" t="s">
        <v>60</v>
      </c>
      <c r="FU35" s="60">
        <f t="shared" si="83"/>
        <v>476.05025520219868</v>
      </c>
      <c r="FV35" s="60">
        <f t="shared" si="84"/>
        <v>476.05345520219868</v>
      </c>
      <c r="FW35" s="60">
        <f t="shared" si="85"/>
        <v>33</v>
      </c>
      <c r="FX35" s="48" t="str">
        <f t="shared" si="86"/>
        <v xml:space="preserve">Wodonga </v>
      </c>
      <c r="FY35" s="48">
        <f t="shared" si="87"/>
        <v>481.88470462252366</v>
      </c>
      <c r="FZ35" s="60"/>
      <c r="GC35" s="59" t="s">
        <v>60</v>
      </c>
    </row>
    <row r="36" spans="1:185" ht="14.25" customHeight="1">
      <c r="A36" s="54">
        <v>33</v>
      </c>
      <c r="B36" s="104" t="s">
        <v>1911</v>
      </c>
      <c r="C36" s="105">
        <v>0</v>
      </c>
      <c r="D36" s="106">
        <f t="shared" si="89"/>
        <v>0</v>
      </c>
      <c r="E36" s="105">
        <v>0</v>
      </c>
      <c r="F36" s="106">
        <f t="shared" si="89"/>
        <v>0</v>
      </c>
      <c r="G36" s="105">
        <v>1</v>
      </c>
      <c r="H36" s="106">
        <f t="shared" si="1"/>
        <v>0.82610491532424613</v>
      </c>
      <c r="I36" s="105">
        <v>0</v>
      </c>
      <c r="J36" s="106">
        <f t="shared" si="2"/>
        <v>0</v>
      </c>
      <c r="K36" s="105">
        <v>0</v>
      </c>
      <c r="L36" s="106">
        <f t="shared" si="3"/>
        <v>0</v>
      </c>
      <c r="M36" s="105">
        <v>0</v>
      </c>
      <c r="N36" s="106">
        <f t="shared" si="4"/>
        <v>0</v>
      </c>
      <c r="O36" s="105">
        <v>0</v>
      </c>
      <c r="P36" s="106">
        <f t="shared" si="5"/>
        <v>0</v>
      </c>
      <c r="Q36" s="105">
        <v>0</v>
      </c>
      <c r="R36" s="106">
        <f t="shared" si="6"/>
        <v>0</v>
      </c>
      <c r="S36" s="105">
        <v>2</v>
      </c>
      <c r="T36" s="106">
        <f t="shared" si="7"/>
        <v>1.123545009213069</v>
      </c>
      <c r="U36" s="105">
        <v>0</v>
      </c>
      <c r="V36" s="106">
        <f t="shared" si="8"/>
        <v>0</v>
      </c>
      <c r="W36" s="105">
        <v>0</v>
      </c>
      <c r="X36" s="106">
        <f t="shared" si="9"/>
        <v>0</v>
      </c>
      <c r="Y36" s="105">
        <v>0</v>
      </c>
      <c r="Z36" s="106">
        <f t="shared" si="10"/>
        <v>0</v>
      </c>
      <c r="AA36" s="105">
        <v>1</v>
      </c>
      <c r="AB36" s="106">
        <f t="shared" si="11"/>
        <v>0.76697115421489004</v>
      </c>
      <c r="AC36" s="105"/>
      <c r="AD36" s="106">
        <v>1</v>
      </c>
      <c r="AE36" s="105">
        <v>0</v>
      </c>
      <c r="AF36" s="106">
        <f t="shared" si="12"/>
        <v>0</v>
      </c>
      <c r="AG36" s="105">
        <v>0</v>
      </c>
      <c r="AH36" s="106">
        <f t="shared" si="13"/>
        <v>0</v>
      </c>
      <c r="AI36" s="105">
        <v>0</v>
      </c>
      <c r="AJ36" s="106">
        <f t="shared" si="14"/>
        <v>0</v>
      </c>
      <c r="AK36" s="105">
        <v>1</v>
      </c>
      <c r="AL36" s="106">
        <f t="shared" si="15"/>
        <v>0.62514456468058233</v>
      </c>
      <c r="AM36" s="105">
        <v>0</v>
      </c>
      <c r="AN36" s="106">
        <f t="shared" si="16"/>
        <v>0</v>
      </c>
      <c r="AO36" s="105">
        <v>0</v>
      </c>
      <c r="AP36" s="106">
        <f t="shared" si="17"/>
        <v>0</v>
      </c>
      <c r="AQ36" s="105">
        <v>0</v>
      </c>
      <c r="AR36" s="106">
        <f t="shared" si="18"/>
        <v>0</v>
      </c>
      <c r="AS36" s="105">
        <v>0</v>
      </c>
      <c r="AT36" s="106">
        <f t="shared" si="19"/>
        <v>0</v>
      </c>
      <c r="AU36" s="105">
        <v>0</v>
      </c>
      <c r="AV36" s="106">
        <f t="shared" si="20"/>
        <v>0</v>
      </c>
      <c r="AW36" s="105">
        <v>0</v>
      </c>
      <c r="AX36" s="106">
        <f t="shared" si="21"/>
        <v>0</v>
      </c>
      <c r="AY36" s="105">
        <v>1</v>
      </c>
      <c r="AZ36" s="106">
        <f t="shared" si="22"/>
        <v>0.79488096657525542</v>
      </c>
      <c r="BA36" s="105">
        <v>1</v>
      </c>
      <c r="BB36" s="106">
        <f t="shared" si="23"/>
        <v>0.59773577687718926</v>
      </c>
      <c r="BC36" s="105">
        <v>0</v>
      </c>
      <c r="BD36" s="106">
        <f t="shared" si="24"/>
        <v>0</v>
      </c>
      <c r="BE36" s="105">
        <v>0</v>
      </c>
      <c r="BF36" s="106">
        <f t="shared" si="25"/>
        <v>0</v>
      </c>
      <c r="BG36" s="105">
        <v>0</v>
      </c>
      <c r="BH36" s="106">
        <f t="shared" si="26"/>
        <v>0</v>
      </c>
      <c r="BI36" s="105">
        <v>0</v>
      </c>
      <c r="BJ36" s="106">
        <f t="shared" si="27"/>
        <v>0</v>
      </c>
      <c r="BK36" s="105">
        <v>0</v>
      </c>
      <c r="BL36" s="106">
        <f t="shared" si="28"/>
        <v>0</v>
      </c>
      <c r="BM36" s="105">
        <v>0</v>
      </c>
      <c r="BN36" s="106">
        <f t="shared" si="29"/>
        <v>0</v>
      </c>
      <c r="BO36" s="105">
        <v>0</v>
      </c>
      <c r="BP36" s="106">
        <f t="shared" si="30"/>
        <v>0</v>
      </c>
      <c r="BQ36" s="105">
        <v>0</v>
      </c>
      <c r="BR36" s="106">
        <f t="shared" si="31"/>
        <v>0</v>
      </c>
      <c r="BS36" s="105">
        <v>0</v>
      </c>
      <c r="BT36" s="106">
        <f t="shared" si="32"/>
        <v>0</v>
      </c>
      <c r="BU36" s="105">
        <v>0</v>
      </c>
      <c r="BV36" s="106">
        <f t="shared" si="33"/>
        <v>0</v>
      </c>
      <c r="BW36" s="105">
        <v>1</v>
      </c>
      <c r="BX36" s="106">
        <f t="shared" si="90"/>
        <v>1.2683112435791744</v>
      </c>
      <c r="BY36" s="105">
        <v>0</v>
      </c>
      <c r="BZ36" s="106">
        <f t="shared" si="90"/>
        <v>0</v>
      </c>
      <c r="CA36" s="105">
        <v>0</v>
      </c>
      <c r="CB36" s="106">
        <f t="shared" si="35"/>
        <v>0</v>
      </c>
      <c r="CC36" s="105">
        <v>0</v>
      </c>
      <c r="CD36" s="106">
        <f t="shared" si="36"/>
        <v>0</v>
      </c>
      <c r="CE36" s="105">
        <v>0</v>
      </c>
      <c r="CF36" s="106">
        <f t="shared" si="37"/>
        <v>0</v>
      </c>
      <c r="CG36" s="105">
        <v>0</v>
      </c>
      <c r="CH36" s="106">
        <f t="shared" si="38"/>
        <v>0</v>
      </c>
      <c r="CI36" s="105">
        <v>0</v>
      </c>
      <c r="CJ36" s="106">
        <f t="shared" si="39"/>
        <v>0</v>
      </c>
      <c r="CK36" s="105">
        <v>0</v>
      </c>
      <c r="CL36" s="106">
        <f t="shared" si="40"/>
        <v>0</v>
      </c>
      <c r="CM36" s="105">
        <v>0</v>
      </c>
      <c r="CN36" s="106">
        <f t="shared" si="41"/>
        <v>0</v>
      </c>
      <c r="CO36" s="105">
        <v>0</v>
      </c>
      <c r="CP36" s="106">
        <f t="shared" si="42"/>
        <v>0</v>
      </c>
      <c r="CQ36" s="105">
        <v>0</v>
      </c>
      <c r="CR36" s="106">
        <f t="shared" si="43"/>
        <v>0</v>
      </c>
      <c r="CS36" s="105">
        <v>0</v>
      </c>
      <c r="CT36" s="106">
        <f t="shared" si="44"/>
        <v>0</v>
      </c>
      <c r="CU36" s="105">
        <v>0</v>
      </c>
      <c r="CV36" s="106">
        <f t="shared" si="45"/>
        <v>0</v>
      </c>
      <c r="CW36" s="105">
        <v>0</v>
      </c>
      <c r="CX36" s="106">
        <f t="shared" si="46"/>
        <v>0</v>
      </c>
      <c r="CY36" s="105">
        <v>0</v>
      </c>
      <c r="CZ36" s="106">
        <f t="shared" si="47"/>
        <v>0</v>
      </c>
      <c r="DA36" s="105">
        <v>0</v>
      </c>
      <c r="DB36" s="106">
        <f t="shared" si="48"/>
        <v>0</v>
      </c>
      <c r="DC36" s="105">
        <v>0</v>
      </c>
      <c r="DD36" s="106">
        <f t="shared" si="49"/>
        <v>0</v>
      </c>
      <c r="DE36" s="105">
        <v>0</v>
      </c>
      <c r="DF36" s="106">
        <f t="shared" si="50"/>
        <v>0</v>
      </c>
      <c r="DG36" s="105">
        <v>0</v>
      </c>
      <c r="DH36" s="106">
        <f t="shared" si="51"/>
        <v>0</v>
      </c>
      <c r="DI36" s="105">
        <v>0</v>
      </c>
      <c r="DJ36" s="106">
        <f t="shared" si="52"/>
        <v>0</v>
      </c>
      <c r="DK36" s="105">
        <v>0</v>
      </c>
      <c r="DL36" s="106">
        <f t="shared" si="53"/>
        <v>0</v>
      </c>
      <c r="DM36" s="105">
        <v>0</v>
      </c>
      <c r="DN36" s="106">
        <f t="shared" si="54"/>
        <v>0</v>
      </c>
      <c r="DO36" s="105">
        <v>0</v>
      </c>
      <c r="DP36" s="106">
        <f t="shared" si="55"/>
        <v>0</v>
      </c>
      <c r="DQ36" s="105">
        <v>0</v>
      </c>
      <c r="DR36" s="106">
        <f t="shared" si="56"/>
        <v>0</v>
      </c>
      <c r="DS36" s="105">
        <v>0</v>
      </c>
      <c r="DT36" s="106">
        <f t="shared" si="57"/>
        <v>0</v>
      </c>
      <c r="DU36" s="105">
        <v>0</v>
      </c>
      <c r="DV36" s="106">
        <f t="shared" si="58"/>
        <v>0</v>
      </c>
      <c r="DW36" s="105">
        <v>0</v>
      </c>
      <c r="DX36" s="106">
        <f t="shared" si="59"/>
        <v>0</v>
      </c>
      <c r="DY36" s="105">
        <v>1</v>
      </c>
      <c r="DZ36" s="106">
        <f t="shared" si="60"/>
        <v>0.87690068222873085</v>
      </c>
      <c r="EA36" s="105">
        <v>0</v>
      </c>
      <c r="EB36" s="106">
        <f t="shared" si="61"/>
        <v>0</v>
      </c>
      <c r="EC36" s="105">
        <v>0</v>
      </c>
      <c r="ED36" s="106">
        <f t="shared" si="62"/>
        <v>0</v>
      </c>
      <c r="EE36" s="105">
        <v>0</v>
      </c>
      <c r="EF36" s="106">
        <f t="shared" si="63"/>
        <v>0</v>
      </c>
      <c r="EG36" s="105">
        <v>0</v>
      </c>
      <c r="EH36" s="106">
        <f t="shared" si="64"/>
        <v>0</v>
      </c>
      <c r="EI36" s="105">
        <v>0</v>
      </c>
      <c r="EJ36" s="106">
        <f t="shared" si="65"/>
        <v>0</v>
      </c>
      <c r="EK36" s="105">
        <v>0</v>
      </c>
      <c r="EL36" s="106">
        <f t="shared" si="66"/>
        <v>0</v>
      </c>
      <c r="EM36" s="105">
        <v>0</v>
      </c>
      <c r="EN36" s="106">
        <f t="shared" si="67"/>
        <v>0</v>
      </c>
      <c r="EO36" s="105">
        <v>0</v>
      </c>
      <c r="EP36" s="106">
        <f t="shared" si="68"/>
        <v>0</v>
      </c>
      <c r="EQ36" s="105">
        <v>0</v>
      </c>
      <c r="ER36" s="106">
        <f t="shared" si="69"/>
        <v>0</v>
      </c>
      <c r="ES36" s="105">
        <v>1</v>
      </c>
      <c r="ET36" s="106">
        <f t="shared" si="70"/>
        <v>0.3949384685865942</v>
      </c>
      <c r="EU36" s="105">
        <v>0</v>
      </c>
      <c r="EV36" s="106">
        <f t="shared" si="71"/>
        <v>0</v>
      </c>
      <c r="EW36" s="105">
        <v>0</v>
      </c>
      <c r="EX36" s="106">
        <f t="shared" si="72"/>
        <v>0</v>
      </c>
      <c r="EY36" s="105">
        <v>0</v>
      </c>
      <c r="EZ36" s="106">
        <f t="shared" si="73"/>
        <v>0</v>
      </c>
      <c r="FA36" s="105">
        <v>0</v>
      </c>
      <c r="FB36" s="106">
        <f t="shared" si="74"/>
        <v>0</v>
      </c>
      <c r="FC36" s="105">
        <v>0</v>
      </c>
      <c r="FD36" s="106">
        <f t="shared" si="91"/>
        <v>0</v>
      </c>
      <c r="FE36" s="105">
        <f t="shared" si="76"/>
        <v>10</v>
      </c>
      <c r="FF36" s="106">
        <f t="shared" si="91"/>
        <v>0.14329277335854904</v>
      </c>
      <c r="FG36" s="55">
        <f t="shared" si="77"/>
        <v>7</v>
      </c>
      <c r="FH36" s="106">
        <f t="shared" si="91"/>
        <v>0.13316969947974402</v>
      </c>
      <c r="FJ36" s="57" t="str">
        <f t="shared" si="78"/>
        <v>B319 Unknown aggravated burglary</v>
      </c>
      <c r="FK36" s="58">
        <f t="shared" si="79"/>
        <v>1</v>
      </c>
      <c r="FL36" s="143">
        <f t="shared" si="88"/>
        <v>0.59773577687718926</v>
      </c>
      <c r="FN36" s="58">
        <f t="shared" si="80"/>
        <v>7</v>
      </c>
      <c r="FO36" s="143">
        <f t="shared" si="81"/>
        <v>0.13316969947974402</v>
      </c>
      <c r="FQ36" s="65">
        <f t="shared" si="82"/>
        <v>348.85268887169696</v>
      </c>
      <c r="FS36" s="60"/>
      <c r="FT36" s="59" t="s">
        <v>61</v>
      </c>
      <c r="FU36" s="60">
        <f t="shared" si="83"/>
        <v>316.51509519375509</v>
      </c>
      <c r="FV36" s="60">
        <f t="shared" si="84"/>
        <v>316.51839519375511</v>
      </c>
      <c r="FW36" s="60">
        <f t="shared" si="85"/>
        <v>50</v>
      </c>
      <c r="FX36" s="48" t="str">
        <f t="shared" si="86"/>
        <v xml:space="preserve">Horsham </v>
      </c>
      <c r="FY36" s="48">
        <f t="shared" si="87"/>
        <v>476.05025520219868</v>
      </c>
      <c r="FZ36" s="60"/>
      <c r="GC36" s="59" t="s">
        <v>61</v>
      </c>
    </row>
    <row r="37" spans="1:185" ht="14.25" customHeight="1">
      <c r="A37" s="54">
        <v>34</v>
      </c>
      <c r="B37" s="104" t="s">
        <v>1812</v>
      </c>
      <c r="C37" s="105">
        <v>18</v>
      </c>
      <c r="D37" s="106">
        <f t="shared" ref="D37:F52" si="92">C37/C$1*100000</f>
        <v>136.37396772482765</v>
      </c>
      <c r="E37" s="105">
        <v>56</v>
      </c>
      <c r="F37" s="106">
        <f t="shared" si="92"/>
        <v>479.20588738661644</v>
      </c>
      <c r="G37" s="105">
        <v>450</v>
      </c>
      <c r="H37" s="106">
        <f t="shared" si="1"/>
        <v>371.74721189591077</v>
      </c>
      <c r="I37" s="105">
        <v>516</v>
      </c>
      <c r="J37" s="106">
        <f t="shared" si="2"/>
        <v>391.11353662141573</v>
      </c>
      <c r="K37" s="105">
        <v>140</v>
      </c>
      <c r="L37" s="106">
        <f t="shared" si="3"/>
        <v>321.41791216107629</v>
      </c>
      <c r="M37" s="105">
        <v>136</v>
      </c>
      <c r="N37" s="106">
        <f t="shared" si="4"/>
        <v>219.6914627251434</v>
      </c>
      <c r="O37" s="105">
        <v>292</v>
      </c>
      <c r="P37" s="106">
        <f t="shared" si="5"/>
        <v>275.16538193331951</v>
      </c>
      <c r="Q37" s="105">
        <v>44</v>
      </c>
      <c r="R37" s="106">
        <f t="shared" si="6"/>
        <v>300.64912880081994</v>
      </c>
      <c r="S37" s="105">
        <v>665</v>
      </c>
      <c r="T37" s="106">
        <f t="shared" si="7"/>
        <v>373.5787155633455</v>
      </c>
      <c r="U37" s="105">
        <v>573</v>
      </c>
      <c r="V37" s="106">
        <f t="shared" si="8"/>
        <v>289.1719488069765</v>
      </c>
      <c r="W37" s="105">
        <v>10</v>
      </c>
      <c r="X37" s="106">
        <f t="shared" si="9"/>
        <v>167.89791806581599</v>
      </c>
      <c r="Y37" s="105">
        <v>149</v>
      </c>
      <c r="Z37" s="106">
        <f t="shared" si="10"/>
        <v>390.53285455927448</v>
      </c>
      <c r="AA37" s="105">
        <v>263</v>
      </c>
      <c r="AB37" s="106">
        <f t="shared" si="11"/>
        <v>201.71341355851607</v>
      </c>
      <c r="AC37" s="105">
        <v>798</v>
      </c>
      <c r="AD37" s="106">
        <v>887</v>
      </c>
      <c r="AE37" s="105">
        <v>61</v>
      </c>
      <c r="AF37" s="106">
        <f t="shared" si="12"/>
        <v>445.12551079976652</v>
      </c>
      <c r="AG37" s="105">
        <v>49</v>
      </c>
      <c r="AH37" s="106">
        <f t="shared" si="13"/>
        <v>219.73094170403584</v>
      </c>
      <c r="AI37" s="105">
        <v>32</v>
      </c>
      <c r="AJ37" s="106">
        <f t="shared" si="14"/>
        <v>201.94370819134167</v>
      </c>
      <c r="AK37" s="105">
        <v>874</v>
      </c>
      <c r="AL37" s="106">
        <f t="shared" si="15"/>
        <v>546.37634953082897</v>
      </c>
      <c r="AM37" s="105">
        <v>114</v>
      </c>
      <c r="AN37" s="106">
        <f t="shared" si="16"/>
        <v>230.6665047954352</v>
      </c>
      <c r="AO37" s="105">
        <v>586</v>
      </c>
      <c r="AP37" s="106">
        <f t="shared" si="17"/>
        <v>405.21384365383949</v>
      </c>
      <c r="AQ37" s="105">
        <v>24</v>
      </c>
      <c r="AR37" s="106">
        <f t="shared" si="18"/>
        <v>230.68050749711651</v>
      </c>
      <c r="AS37" s="105">
        <v>495</v>
      </c>
      <c r="AT37" s="106">
        <f t="shared" si="19"/>
        <v>307.34460470516649</v>
      </c>
      <c r="AU37" s="105">
        <v>88</v>
      </c>
      <c r="AV37" s="106">
        <f t="shared" si="20"/>
        <v>439.84605388114164</v>
      </c>
      <c r="AW37" s="105">
        <v>55</v>
      </c>
      <c r="AX37" s="106">
        <f t="shared" si="21"/>
        <v>208.83168166457833</v>
      </c>
      <c r="AY37" s="105">
        <v>385</v>
      </c>
      <c r="AZ37" s="106">
        <f t="shared" si="22"/>
        <v>306.02917213147327</v>
      </c>
      <c r="BA37" s="105">
        <v>620</v>
      </c>
      <c r="BB37" s="106">
        <f t="shared" si="23"/>
        <v>370.59618166385729</v>
      </c>
      <c r="BC37" s="105">
        <v>927</v>
      </c>
      <c r="BD37" s="106">
        <f t="shared" si="24"/>
        <v>320.13537547700867</v>
      </c>
      <c r="BE37" s="105">
        <v>327</v>
      </c>
      <c r="BF37" s="106">
        <f t="shared" si="25"/>
        <v>467.98523055786126</v>
      </c>
      <c r="BG37" s="105">
        <v>52</v>
      </c>
      <c r="BH37" s="106">
        <f t="shared" si="26"/>
        <v>309.08226343319069</v>
      </c>
      <c r="BI37" s="105">
        <v>13</v>
      </c>
      <c r="BJ37" s="106">
        <f t="shared" si="27"/>
        <v>237.92093704245974</v>
      </c>
      <c r="BK37" s="105">
        <v>277</v>
      </c>
      <c r="BL37" s="106">
        <f t="shared" si="28"/>
        <v>289.64897054364081</v>
      </c>
      <c r="BM37" s="105">
        <v>37</v>
      </c>
      <c r="BN37" s="106">
        <f t="shared" si="29"/>
        <v>181.58617981939537</v>
      </c>
      <c r="BO37" s="105">
        <v>558</v>
      </c>
      <c r="BP37" s="106">
        <f t="shared" si="30"/>
        <v>205.366771067576</v>
      </c>
      <c r="BQ37" s="105">
        <v>24</v>
      </c>
      <c r="BR37" s="106">
        <f t="shared" si="31"/>
        <v>134.92241960872497</v>
      </c>
      <c r="BS37" s="105">
        <v>372</v>
      </c>
      <c r="BT37" s="106">
        <f t="shared" si="32"/>
        <v>223.39524744626806</v>
      </c>
      <c r="BU37" s="105">
        <v>358</v>
      </c>
      <c r="BV37" s="106">
        <f t="shared" si="33"/>
        <v>219.22572901740332</v>
      </c>
      <c r="BW37" s="105">
        <v>386</v>
      </c>
      <c r="BX37" s="106">
        <f t="shared" ref="BX37:BZ52" si="93">BW37/BW$1*100000</f>
        <v>489.56814002156131</v>
      </c>
      <c r="BY37" s="105">
        <v>23</v>
      </c>
      <c r="BZ37" s="106">
        <f t="shared" si="93"/>
        <v>296.58284977433914</v>
      </c>
      <c r="CA37" s="105">
        <v>67</v>
      </c>
      <c r="CB37" s="106">
        <f t="shared" si="35"/>
        <v>124.67899810190183</v>
      </c>
      <c r="CC37" s="105">
        <v>418</v>
      </c>
      <c r="CD37" s="106">
        <f t="shared" si="36"/>
        <v>317.24106526210335</v>
      </c>
      <c r="CE37" s="105">
        <v>11</v>
      </c>
      <c r="CF37" s="106">
        <f t="shared" si="37"/>
        <v>102.02188833240587</v>
      </c>
      <c r="CG37" s="105">
        <v>502</v>
      </c>
      <c r="CH37" s="106">
        <f t="shared" si="38"/>
        <v>532.6203435507316</v>
      </c>
      <c r="CI37" s="105">
        <v>272</v>
      </c>
      <c r="CJ37" s="106">
        <f t="shared" si="39"/>
        <v>227.89349330562862</v>
      </c>
      <c r="CK37" s="105">
        <v>1122</v>
      </c>
      <c r="CL37" s="106">
        <f t="shared" si="40"/>
        <v>592.4564766264831</v>
      </c>
      <c r="CM37" s="105">
        <v>568</v>
      </c>
      <c r="CN37" s="106">
        <f t="shared" si="41"/>
        <v>258.5378953740834</v>
      </c>
      <c r="CO37" s="105">
        <v>279</v>
      </c>
      <c r="CP37" s="106">
        <f t="shared" si="42"/>
        <v>484.15645715475648</v>
      </c>
      <c r="CQ37" s="105">
        <v>132</v>
      </c>
      <c r="CR37" s="106">
        <f t="shared" si="43"/>
        <v>234.10896708286037</v>
      </c>
      <c r="CS37" s="105">
        <v>82</v>
      </c>
      <c r="CT37" s="106">
        <f t="shared" si="44"/>
        <v>265.92294720456607</v>
      </c>
      <c r="CU37" s="105">
        <v>785</v>
      </c>
      <c r="CV37" s="106">
        <f t="shared" si="45"/>
        <v>375.11707475581551</v>
      </c>
      <c r="CW37" s="105">
        <v>257</v>
      </c>
      <c r="CX37" s="106">
        <f t="shared" si="46"/>
        <v>198.10069990441832</v>
      </c>
      <c r="CY37" s="105">
        <v>111</v>
      </c>
      <c r="CZ37" s="106">
        <f t="shared" si="47"/>
        <v>278.79640327522981</v>
      </c>
      <c r="DA37" s="105">
        <v>730</v>
      </c>
      <c r="DB37" s="106">
        <f t="shared" si="48"/>
        <v>391.3495662989053</v>
      </c>
      <c r="DC37" s="105">
        <v>762</v>
      </c>
      <c r="DD37" s="106">
        <f t="shared" si="49"/>
        <v>444.44444444444446</v>
      </c>
      <c r="DE37" s="105">
        <v>60</v>
      </c>
      <c r="DF37" s="106">
        <f t="shared" si="50"/>
        <v>288.47540747151305</v>
      </c>
      <c r="DG37" s="105">
        <v>26</v>
      </c>
      <c r="DH37" s="106">
        <f t="shared" si="51"/>
        <v>146.75170739967263</v>
      </c>
      <c r="DI37" s="105">
        <v>35</v>
      </c>
      <c r="DJ37" s="106">
        <f t="shared" si="52"/>
        <v>224.31583669807088</v>
      </c>
      <c r="DK37" s="105">
        <v>95</v>
      </c>
      <c r="DL37" s="106">
        <f t="shared" si="53"/>
        <v>149.15296814406608</v>
      </c>
      <c r="DM37" s="105">
        <v>36</v>
      </c>
      <c r="DN37" s="106">
        <f t="shared" si="54"/>
        <v>304.8780487804878</v>
      </c>
      <c r="DO37" s="105">
        <v>690</v>
      </c>
      <c r="DP37" s="106">
        <f t="shared" si="55"/>
        <v>612.4133523861932</v>
      </c>
      <c r="DQ37" s="105">
        <v>29</v>
      </c>
      <c r="DR37" s="106">
        <f t="shared" si="56"/>
        <v>364.41316913797436</v>
      </c>
      <c r="DS37" s="105">
        <v>5</v>
      </c>
      <c r="DT37" s="106">
        <f t="shared" si="57"/>
        <v>151.42337976983646</v>
      </c>
      <c r="DU37" s="105">
        <v>94</v>
      </c>
      <c r="DV37" s="106">
        <f t="shared" si="58"/>
        <v>303.01076655276898</v>
      </c>
      <c r="DW37" s="105">
        <v>29</v>
      </c>
      <c r="DX37" s="106">
        <f t="shared" si="59"/>
        <v>175.49167927382754</v>
      </c>
      <c r="DY37" s="105">
        <v>830</v>
      </c>
      <c r="DZ37" s="106">
        <f t="shared" si="60"/>
        <v>727.82756624984654</v>
      </c>
      <c r="EA37" s="105">
        <v>38</v>
      </c>
      <c r="EB37" s="106">
        <f t="shared" si="61"/>
        <v>323.7073004514865</v>
      </c>
      <c r="EC37" s="105">
        <v>63</v>
      </c>
      <c r="ED37" s="106">
        <f t="shared" si="62"/>
        <v>157.78401122019636</v>
      </c>
      <c r="EE37" s="105">
        <v>45</v>
      </c>
      <c r="EF37" s="106">
        <f t="shared" si="63"/>
        <v>213.3308049682374</v>
      </c>
      <c r="EG37" s="105">
        <v>7</v>
      </c>
      <c r="EH37" s="106">
        <f t="shared" si="64"/>
        <v>112.23344556677891</v>
      </c>
      <c r="EI37" s="105">
        <v>57</v>
      </c>
      <c r="EJ37" s="106">
        <f t="shared" si="65"/>
        <v>188.93566243494979</v>
      </c>
      <c r="EK37" s="105">
        <v>107</v>
      </c>
      <c r="EL37" s="106">
        <f t="shared" si="66"/>
        <v>295.98893499308434</v>
      </c>
      <c r="EM37" s="105">
        <v>176</v>
      </c>
      <c r="EN37" s="106">
        <f t="shared" si="67"/>
        <v>378.22620505877552</v>
      </c>
      <c r="EO37" s="105">
        <v>8</v>
      </c>
      <c r="EP37" s="106">
        <f t="shared" si="68"/>
        <v>204.44671607462305</v>
      </c>
      <c r="EQ37" s="105">
        <v>718</v>
      </c>
      <c r="ER37" s="106">
        <f t="shared" si="69"/>
        <v>391.36169888042207</v>
      </c>
      <c r="ES37" s="105">
        <v>485</v>
      </c>
      <c r="ET37" s="106">
        <f t="shared" si="70"/>
        <v>191.54515726449819</v>
      </c>
      <c r="EU37" s="105">
        <v>146</v>
      </c>
      <c r="EV37" s="106">
        <f t="shared" si="71"/>
        <v>325.71836516152064</v>
      </c>
      <c r="EW37" s="105">
        <v>920</v>
      </c>
      <c r="EX37" s="106">
        <f t="shared" si="72"/>
        <v>272.98974211371211</v>
      </c>
      <c r="EY37" s="105">
        <v>679</v>
      </c>
      <c r="EZ37" s="106">
        <f t="shared" si="73"/>
        <v>674.23986654221198</v>
      </c>
      <c r="FA37" s="105">
        <v>248</v>
      </c>
      <c r="FB37" s="106">
        <f t="shared" si="74"/>
        <v>154.86739479320832</v>
      </c>
      <c r="FC37" s="105">
        <v>14</v>
      </c>
      <c r="FD37" s="106">
        <f t="shared" ref="FD37:FH52" si="94">FC37/FC$1*100000</f>
        <v>220.61140876142451</v>
      </c>
      <c r="FE37" s="105">
        <f t="shared" si="76"/>
        <v>22585</v>
      </c>
      <c r="FF37" s="106">
        <f t="shared" si="94"/>
        <v>323.62672863028303</v>
      </c>
      <c r="FG37" s="55">
        <f t="shared" si="77"/>
        <v>17328</v>
      </c>
      <c r="FH37" s="106">
        <f t="shared" si="94"/>
        <v>329.65207894071494</v>
      </c>
      <c r="FJ37" s="57" t="str">
        <f t="shared" si="78"/>
        <v>B321 Residential non-aggravated burglary</v>
      </c>
      <c r="FK37" s="58">
        <f t="shared" si="79"/>
        <v>620</v>
      </c>
      <c r="FL37" s="143">
        <f t="shared" si="88"/>
        <v>370.59618166385729</v>
      </c>
      <c r="FN37" s="58">
        <f t="shared" si="80"/>
        <v>17328</v>
      </c>
      <c r="FO37" s="143">
        <f t="shared" si="81"/>
        <v>329.65207894071494</v>
      </c>
      <c r="FQ37" s="65">
        <f t="shared" si="82"/>
        <v>12.420398759416223</v>
      </c>
      <c r="FS37" s="60"/>
      <c r="FT37" s="59" t="s">
        <v>62</v>
      </c>
      <c r="FU37" s="60">
        <f t="shared" si="83"/>
        <v>56.217674836968747</v>
      </c>
      <c r="FV37" s="60">
        <f t="shared" si="84"/>
        <v>56.221074836968747</v>
      </c>
      <c r="FW37" s="60">
        <f t="shared" si="85"/>
        <v>74</v>
      </c>
      <c r="FX37" s="48" t="str">
        <f t="shared" si="86"/>
        <v xml:space="preserve">Southern Grampians </v>
      </c>
      <c r="FY37" s="48">
        <f t="shared" si="87"/>
        <v>465.96066565809383</v>
      </c>
      <c r="FZ37" s="60"/>
      <c r="GC37" s="59" t="s">
        <v>62</v>
      </c>
    </row>
    <row r="38" spans="1:185" ht="14.25" customHeight="1">
      <c r="A38" s="54">
        <v>35</v>
      </c>
      <c r="B38" s="104" t="s">
        <v>1813</v>
      </c>
      <c r="C38" s="105">
        <v>14</v>
      </c>
      <c r="D38" s="106">
        <f t="shared" si="92"/>
        <v>106.06864156375484</v>
      </c>
      <c r="E38" s="105">
        <v>48</v>
      </c>
      <c r="F38" s="106">
        <f t="shared" si="92"/>
        <v>410.74790347424266</v>
      </c>
      <c r="G38" s="105">
        <v>386</v>
      </c>
      <c r="H38" s="106">
        <f t="shared" si="1"/>
        <v>318.87649731515904</v>
      </c>
      <c r="I38" s="105">
        <v>234</v>
      </c>
      <c r="J38" s="106">
        <f t="shared" si="2"/>
        <v>177.36544102599086</v>
      </c>
      <c r="K38" s="105">
        <v>93</v>
      </c>
      <c r="L38" s="106">
        <f t="shared" si="3"/>
        <v>213.51332736414355</v>
      </c>
      <c r="M38" s="105">
        <v>157</v>
      </c>
      <c r="N38" s="106">
        <f t="shared" si="4"/>
        <v>253.61440917534935</v>
      </c>
      <c r="O38" s="105">
        <v>192</v>
      </c>
      <c r="P38" s="106">
        <f t="shared" si="5"/>
        <v>180.93066209314159</v>
      </c>
      <c r="Q38" s="105">
        <v>43</v>
      </c>
      <c r="R38" s="106">
        <f t="shared" si="6"/>
        <v>293.81619405534678</v>
      </c>
      <c r="S38" s="105">
        <v>396</v>
      </c>
      <c r="T38" s="106">
        <f t="shared" si="7"/>
        <v>222.46191182418769</v>
      </c>
      <c r="U38" s="105">
        <v>544</v>
      </c>
      <c r="V38" s="106">
        <f t="shared" si="8"/>
        <v>274.53671928620452</v>
      </c>
      <c r="W38" s="105">
        <v>16</v>
      </c>
      <c r="X38" s="106">
        <f t="shared" si="9"/>
        <v>268.63666890530561</v>
      </c>
      <c r="Y38" s="105">
        <v>146</v>
      </c>
      <c r="Z38" s="106">
        <f t="shared" si="10"/>
        <v>382.66977695069852</v>
      </c>
      <c r="AA38" s="105">
        <v>261</v>
      </c>
      <c r="AB38" s="106">
        <f t="shared" si="11"/>
        <v>200.17947125008629</v>
      </c>
      <c r="AC38" s="105">
        <v>587</v>
      </c>
      <c r="AD38" s="106">
        <v>701</v>
      </c>
      <c r="AE38" s="105">
        <v>35</v>
      </c>
      <c r="AF38" s="106">
        <f t="shared" si="12"/>
        <v>255.39988324576765</v>
      </c>
      <c r="AG38" s="105">
        <v>42</v>
      </c>
      <c r="AH38" s="106">
        <f t="shared" si="13"/>
        <v>188.34080717488791</v>
      </c>
      <c r="AI38" s="105">
        <v>44</v>
      </c>
      <c r="AJ38" s="106">
        <f t="shared" si="14"/>
        <v>277.67259876309475</v>
      </c>
      <c r="AK38" s="105">
        <v>545</v>
      </c>
      <c r="AL38" s="106">
        <f t="shared" si="15"/>
        <v>340.7037877509174</v>
      </c>
      <c r="AM38" s="105">
        <v>90</v>
      </c>
      <c r="AN38" s="106">
        <f t="shared" si="16"/>
        <v>182.10513536481727</v>
      </c>
      <c r="AO38" s="105">
        <v>484</v>
      </c>
      <c r="AP38" s="106">
        <f t="shared" si="17"/>
        <v>334.68174117484352</v>
      </c>
      <c r="AQ38" s="105">
        <v>28</v>
      </c>
      <c r="AR38" s="106">
        <f t="shared" si="18"/>
        <v>269.1272587466359</v>
      </c>
      <c r="AS38" s="105">
        <v>238</v>
      </c>
      <c r="AT38" s="106">
        <f t="shared" si="19"/>
        <v>147.77376953500934</v>
      </c>
      <c r="AU38" s="105">
        <v>68</v>
      </c>
      <c r="AV38" s="106">
        <f t="shared" si="20"/>
        <v>339.88104163542761</v>
      </c>
      <c r="AW38" s="105">
        <v>45</v>
      </c>
      <c r="AX38" s="106">
        <f t="shared" si="21"/>
        <v>170.86228499829139</v>
      </c>
      <c r="AY38" s="105">
        <v>284</v>
      </c>
      <c r="AZ38" s="106">
        <f t="shared" si="22"/>
        <v>225.74619450737251</v>
      </c>
      <c r="BA38" s="105">
        <v>598</v>
      </c>
      <c r="BB38" s="106">
        <f t="shared" si="23"/>
        <v>357.44599457255913</v>
      </c>
      <c r="BC38" s="105">
        <v>551</v>
      </c>
      <c r="BD38" s="106">
        <f t="shared" si="24"/>
        <v>190.28542814221333</v>
      </c>
      <c r="BE38" s="105">
        <v>280</v>
      </c>
      <c r="BF38" s="106">
        <f t="shared" si="25"/>
        <v>400.72129833700666</v>
      </c>
      <c r="BG38" s="105">
        <v>44</v>
      </c>
      <c r="BH38" s="106">
        <f t="shared" si="26"/>
        <v>261.53114598193059</v>
      </c>
      <c r="BI38" s="105">
        <v>10</v>
      </c>
      <c r="BJ38" s="106">
        <f t="shared" si="27"/>
        <v>183.01610541727672</v>
      </c>
      <c r="BK38" s="105">
        <v>312</v>
      </c>
      <c r="BL38" s="106">
        <f t="shared" si="28"/>
        <v>326.24721591919109</v>
      </c>
      <c r="BM38" s="105">
        <v>33</v>
      </c>
      <c r="BN38" s="106">
        <f t="shared" si="29"/>
        <v>161.95524146054183</v>
      </c>
      <c r="BO38" s="105">
        <v>571</v>
      </c>
      <c r="BP38" s="106">
        <f t="shared" si="30"/>
        <v>210.15130157631879</v>
      </c>
      <c r="BQ38" s="105">
        <v>18</v>
      </c>
      <c r="BR38" s="106">
        <f t="shared" si="31"/>
        <v>101.19181470654374</v>
      </c>
      <c r="BS38" s="105">
        <v>503</v>
      </c>
      <c r="BT38" s="106">
        <f t="shared" si="32"/>
        <v>302.06400393944307</v>
      </c>
      <c r="BU38" s="105">
        <v>315</v>
      </c>
      <c r="BV38" s="106">
        <f t="shared" si="33"/>
        <v>192.89414704045265</v>
      </c>
      <c r="BW38" s="105">
        <v>309</v>
      </c>
      <c r="BX38" s="106">
        <f t="shared" si="93"/>
        <v>391.90817426596487</v>
      </c>
      <c r="BY38" s="105">
        <v>43</v>
      </c>
      <c r="BZ38" s="106">
        <f t="shared" si="93"/>
        <v>554.48098001289486</v>
      </c>
      <c r="CA38" s="105">
        <v>121</v>
      </c>
      <c r="CB38" s="106">
        <f t="shared" si="35"/>
        <v>225.16654881089732</v>
      </c>
      <c r="CC38" s="105">
        <v>161</v>
      </c>
      <c r="CD38" s="106">
        <f t="shared" si="36"/>
        <v>122.19093662009244</v>
      </c>
      <c r="CE38" s="105">
        <v>11</v>
      </c>
      <c r="CF38" s="106">
        <f t="shared" si="37"/>
        <v>102.02188833240587</v>
      </c>
      <c r="CG38" s="105">
        <v>524</v>
      </c>
      <c r="CH38" s="106">
        <f t="shared" si="38"/>
        <v>555.9622709573373</v>
      </c>
      <c r="CI38" s="105">
        <v>218</v>
      </c>
      <c r="CJ38" s="106">
        <f t="shared" si="39"/>
        <v>182.64993213465826</v>
      </c>
      <c r="CK38" s="105">
        <v>1598</v>
      </c>
      <c r="CL38" s="106">
        <f t="shared" si="40"/>
        <v>843.80164852862742</v>
      </c>
      <c r="CM38" s="105">
        <v>357</v>
      </c>
      <c r="CN38" s="106">
        <f t="shared" si="41"/>
        <v>162.49652931082355</v>
      </c>
      <c r="CO38" s="105">
        <v>166</v>
      </c>
      <c r="CP38" s="106">
        <f t="shared" si="42"/>
        <v>288.06441536806301</v>
      </c>
      <c r="CQ38" s="105">
        <v>78</v>
      </c>
      <c r="CR38" s="106">
        <f t="shared" si="43"/>
        <v>138.33711691259933</v>
      </c>
      <c r="CS38" s="105">
        <v>69</v>
      </c>
      <c r="CT38" s="106">
        <f t="shared" si="44"/>
        <v>223.76443118432999</v>
      </c>
      <c r="CU38" s="105">
        <v>516</v>
      </c>
      <c r="CV38" s="106">
        <f t="shared" si="45"/>
        <v>246.57377143184814</v>
      </c>
      <c r="CW38" s="105">
        <v>320</v>
      </c>
      <c r="CX38" s="106">
        <f t="shared" si="46"/>
        <v>246.66235007554036</v>
      </c>
      <c r="CY38" s="105">
        <v>76</v>
      </c>
      <c r="CZ38" s="106">
        <f t="shared" si="47"/>
        <v>190.88762746772491</v>
      </c>
      <c r="DA38" s="105">
        <v>479</v>
      </c>
      <c r="DB38" s="106">
        <f t="shared" si="48"/>
        <v>256.78964692763788</v>
      </c>
      <c r="DC38" s="105">
        <v>496</v>
      </c>
      <c r="DD38" s="106">
        <f t="shared" si="49"/>
        <v>289.29717118693497</v>
      </c>
      <c r="DE38" s="105">
        <v>37</v>
      </c>
      <c r="DF38" s="106">
        <f t="shared" si="50"/>
        <v>177.8931679407664</v>
      </c>
      <c r="DG38" s="105">
        <v>14</v>
      </c>
      <c r="DH38" s="106">
        <f t="shared" si="51"/>
        <v>79.02015013828526</v>
      </c>
      <c r="DI38" s="105">
        <v>30</v>
      </c>
      <c r="DJ38" s="106">
        <f t="shared" si="52"/>
        <v>192.27071716977505</v>
      </c>
      <c r="DK38" s="105">
        <v>54</v>
      </c>
      <c r="DL38" s="106">
        <f t="shared" si="53"/>
        <v>84.781687155574403</v>
      </c>
      <c r="DM38" s="105">
        <v>35</v>
      </c>
      <c r="DN38" s="106">
        <f t="shared" si="54"/>
        <v>296.40921409214093</v>
      </c>
      <c r="DO38" s="105">
        <v>666</v>
      </c>
      <c r="DP38" s="106">
        <f t="shared" si="55"/>
        <v>591.11201839015166</v>
      </c>
      <c r="DQ38" s="105">
        <v>28</v>
      </c>
      <c r="DR38" s="106">
        <f t="shared" si="56"/>
        <v>351.84719778838905</v>
      </c>
      <c r="DS38" s="105">
        <v>3</v>
      </c>
      <c r="DT38" s="106">
        <f t="shared" si="57"/>
        <v>90.854027861901884</v>
      </c>
      <c r="DU38" s="105">
        <v>91</v>
      </c>
      <c r="DV38" s="106">
        <f t="shared" si="58"/>
        <v>293.34021017342531</v>
      </c>
      <c r="DW38" s="105">
        <v>12</v>
      </c>
      <c r="DX38" s="106">
        <f t="shared" si="59"/>
        <v>72.617246596066565</v>
      </c>
      <c r="DY38" s="105">
        <v>531</v>
      </c>
      <c r="DZ38" s="106">
        <f t="shared" si="60"/>
        <v>465.63426226345604</v>
      </c>
      <c r="EA38" s="105">
        <v>27</v>
      </c>
      <c r="EB38" s="106">
        <f t="shared" si="61"/>
        <v>230.00255558395091</v>
      </c>
      <c r="EC38" s="105">
        <v>24</v>
      </c>
      <c r="ED38" s="106">
        <f t="shared" si="62"/>
        <v>60.108194750550986</v>
      </c>
      <c r="EE38" s="105">
        <v>31</v>
      </c>
      <c r="EF38" s="106">
        <f t="shared" si="63"/>
        <v>146.96122120034133</v>
      </c>
      <c r="EG38" s="105">
        <v>14</v>
      </c>
      <c r="EH38" s="106">
        <f t="shared" si="64"/>
        <v>224.46689113355782</v>
      </c>
      <c r="EI38" s="105">
        <v>59</v>
      </c>
      <c r="EJ38" s="106">
        <f t="shared" si="65"/>
        <v>195.56498392389537</v>
      </c>
      <c r="EK38" s="105">
        <v>24</v>
      </c>
      <c r="EL38" s="106">
        <f t="shared" si="66"/>
        <v>66.390041493775925</v>
      </c>
      <c r="EM38" s="105">
        <v>139</v>
      </c>
      <c r="EN38" s="106">
        <f t="shared" si="67"/>
        <v>298.7127414952829</v>
      </c>
      <c r="EO38" s="105">
        <v>3</v>
      </c>
      <c r="EP38" s="106">
        <f t="shared" si="68"/>
        <v>76.667518527983646</v>
      </c>
      <c r="EQ38" s="105">
        <v>509</v>
      </c>
      <c r="ER38" s="106">
        <f t="shared" si="69"/>
        <v>277.44165004197055</v>
      </c>
      <c r="ES38" s="105">
        <v>495</v>
      </c>
      <c r="ET38" s="106">
        <f t="shared" si="70"/>
        <v>195.49454195036415</v>
      </c>
      <c r="EU38" s="105">
        <v>97</v>
      </c>
      <c r="EV38" s="106">
        <f t="shared" si="71"/>
        <v>216.40192753881851</v>
      </c>
      <c r="EW38" s="105">
        <v>908</v>
      </c>
      <c r="EX38" s="106">
        <f t="shared" si="72"/>
        <v>269.42900634701152</v>
      </c>
      <c r="EY38" s="105">
        <v>725</v>
      </c>
      <c r="EZ38" s="106">
        <f t="shared" si="73"/>
        <v>719.91738327408495</v>
      </c>
      <c r="FA38" s="105">
        <v>196</v>
      </c>
      <c r="FB38" s="106">
        <f t="shared" si="74"/>
        <v>122.39519911076142</v>
      </c>
      <c r="FC38" s="105">
        <v>25</v>
      </c>
      <c r="FD38" s="106">
        <f t="shared" si="94"/>
        <v>393.94894421682949</v>
      </c>
      <c r="FE38" s="105">
        <f t="shared" si="76"/>
        <v>18574</v>
      </c>
      <c r="FF38" s="106">
        <f t="shared" si="94"/>
        <v>266.151997236169</v>
      </c>
      <c r="FG38" s="55">
        <f t="shared" si="77"/>
        <v>14533</v>
      </c>
      <c r="FH38" s="106">
        <f t="shared" si="94"/>
        <v>276.47932036273147</v>
      </c>
      <c r="FJ38" s="57" t="str">
        <f t="shared" si="78"/>
        <v>B322 Non-residential non-aggravated burglary</v>
      </c>
      <c r="FK38" s="58">
        <f t="shared" si="79"/>
        <v>598</v>
      </c>
      <c r="FL38" s="143">
        <f t="shared" si="88"/>
        <v>357.44599457255913</v>
      </c>
      <c r="FN38" s="58">
        <f t="shared" si="80"/>
        <v>14533</v>
      </c>
      <c r="FO38" s="143">
        <f t="shared" si="81"/>
        <v>276.47932036273147</v>
      </c>
      <c r="FQ38" s="65">
        <f t="shared" si="82"/>
        <v>29.284893388627452</v>
      </c>
      <c r="FS38" s="60"/>
      <c r="FT38" s="59" t="s">
        <v>63</v>
      </c>
      <c r="FU38" s="60">
        <f t="shared" si="83"/>
        <v>680.39466493715508</v>
      </c>
      <c r="FV38" s="60">
        <f t="shared" si="84"/>
        <v>680.39816493715512</v>
      </c>
      <c r="FW38" s="60">
        <f t="shared" si="85"/>
        <v>19</v>
      </c>
      <c r="FX38" s="48" t="str">
        <f t="shared" si="86"/>
        <v xml:space="preserve">Swan Hill </v>
      </c>
      <c r="FY38" s="48">
        <f t="shared" si="87"/>
        <v>455.10571726557316</v>
      </c>
      <c r="FZ38" s="60"/>
      <c r="GC38" s="59" t="s">
        <v>63</v>
      </c>
    </row>
    <row r="39" spans="1:185" ht="14.25" customHeight="1">
      <c r="A39" s="54">
        <v>36</v>
      </c>
      <c r="B39" s="104" t="s">
        <v>1814</v>
      </c>
      <c r="C39" s="105">
        <v>0</v>
      </c>
      <c r="D39" s="106">
        <f t="shared" si="92"/>
        <v>0</v>
      </c>
      <c r="E39" s="105">
        <v>1</v>
      </c>
      <c r="F39" s="106">
        <f t="shared" si="92"/>
        <v>8.5572479890467221</v>
      </c>
      <c r="G39" s="105">
        <v>1</v>
      </c>
      <c r="H39" s="106">
        <f t="shared" si="1"/>
        <v>0.82610491532424613</v>
      </c>
      <c r="I39" s="105">
        <v>0</v>
      </c>
      <c r="J39" s="106">
        <f t="shared" si="2"/>
        <v>0</v>
      </c>
      <c r="K39" s="105">
        <v>0</v>
      </c>
      <c r="L39" s="106">
        <f t="shared" si="3"/>
        <v>0</v>
      </c>
      <c r="M39" s="105">
        <v>1</v>
      </c>
      <c r="N39" s="106">
        <f t="shared" si="4"/>
        <v>1.61537840239076</v>
      </c>
      <c r="O39" s="105">
        <v>2</v>
      </c>
      <c r="P39" s="106">
        <f t="shared" si="5"/>
        <v>1.8846943968035583</v>
      </c>
      <c r="Q39" s="105">
        <v>0</v>
      </c>
      <c r="R39" s="106">
        <f t="shared" si="6"/>
        <v>0</v>
      </c>
      <c r="S39" s="105">
        <v>1</v>
      </c>
      <c r="T39" s="106">
        <f t="shared" si="7"/>
        <v>0.5617725046065345</v>
      </c>
      <c r="U39" s="105">
        <v>6</v>
      </c>
      <c r="V39" s="106">
        <f t="shared" si="8"/>
        <v>3.0279785215390205</v>
      </c>
      <c r="W39" s="105">
        <v>0</v>
      </c>
      <c r="X39" s="106">
        <f t="shared" si="9"/>
        <v>0</v>
      </c>
      <c r="Y39" s="105">
        <v>0</v>
      </c>
      <c r="Z39" s="106">
        <f t="shared" si="10"/>
        <v>0</v>
      </c>
      <c r="AA39" s="105">
        <v>4</v>
      </c>
      <c r="AB39" s="106">
        <f t="shared" si="11"/>
        <v>3.0678846168595602</v>
      </c>
      <c r="AC39" s="105"/>
      <c r="AD39" s="106">
        <v>6</v>
      </c>
      <c r="AE39" s="105">
        <v>0</v>
      </c>
      <c r="AF39" s="106">
        <f t="shared" si="12"/>
        <v>0</v>
      </c>
      <c r="AG39" s="105">
        <v>0</v>
      </c>
      <c r="AH39" s="106">
        <f t="shared" si="13"/>
        <v>0</v>
      </c>
      <c r="AI39" s="105">
        <v>0</v>
      </c>
      <c r="AJ39" s="106">
        <f t="shared" si="14"/>
        <v>0</v>
      </c>
      <c r="AK39" s="105">
        <v>2</v>
      </c>
      <c r="AL39" s="106">
        <f t="shared" si="15"/>
        <v>1.2502891293611647</v>
      </c>
      <c r="AM39" s="105">
        <v>1</v>
      </c>
      <c r="AN39" s="106">
        <f t="shared" si="16"/>
        <v>2.0233903929424146</v>
      </c>
      <c r="AO39" s="105">
        <v>5</v>
      </c>
      <c r="AP39" s="106">
        <f t="shared" si="17"/>
        <v>3.457456003872351</v>
      </c>
      <c r="AQ39" s="105">
        <v>0</v>
      </c>
      <c r="AR39" s="106">
        <f t="shared" si="18"/>
        <v>0</v>
      </c>
      <c r="AS39" s="105">
        <v>1</v>
      </c>
      <c r="AT39" s="106">
        <f t="shared" si="19"/>
        <v>0.62089819132356872</v>
      </c>
      <c r="AU39" s="105">
        <v>1</v>
      </c>
      <c r="AV39" s="106">
        <f t="shared" si="20"/>
        <v>4.9982506122857</v>
      </c>
      <c r="AW39" s="105">
        <v>0</v>
      </c>
      <c r="AX39" s="106">
        <f t="shared" si="21"/>
        <v>0</v>
      </c>
      <c r="AY39" s="105">
        <v>0</v>
      </c>
      <c r="AZ39" s="106">
        <f t="shared" si="22"/>
        <v>0</v>
      </c>
      <c r="BA39" s="105">
        <v>3</v>
      </c>
      <c r="BB39" s="106">
        <f t="shared" si="23"/>
        <v>1.7932073306315677</v>
      </c>
      <c r="BC39" s="105">
        <v>6</v>
      </c>
      <c r="BD39" s="106">
        <f t="shared" si="24"/>
        <v>2.0720736276829039</v>
      </c>
      <c r="BE39" s="105">
        <v>2</v>
      </c>
      <c r="BF39" s="106">
        <f t="shared" si="25"/>
        <v>2.8622949881214761</v>
      </c>
      <c r="BG39" s="105">
        <v>0</v>
      </c>
      <c r="BH39" s="106">
        <f t="shared" si="26"/>
        <v>0</v>
      </c>
      <c r="BI39" s="105">
        <v>0</v>
      </c>
      <c r="BJ39" s="106">
        <f t="shared" si="27"/>
        <v>0</v>
      </c>
      <c r="BK39" s="105">
        <v>0</v>
      </c>
      <c r="BL39" s="106">
        <f t="shared" si="28"/>
        <v>0</v>
      </c>
      <c r="BM39" s="105">
        <v>0</v>
      </c>
      <c r="BN39" s="106">
        <f t="shared" si="29"/>
        <v>0</v>
      </c>
      <c r="BO39" s="105">
        <v>3</v>
      </c>
      <c r="BP39" s="106">
        <f t="shared" si="30"/>
        <v>1.1041224250944945</v>
      </c>
      <c r="BQ39" s="105">
        <v>0</v>
      </c>
      <c r="BR39" s="106">
        <f t="shared" si="31"/>
        <v>0</v>
      </c>
      <c r="BS39" s="105">
        <v>1</v>
      </c>
      <c r="BT39" s="106">
        <f t="shared" si="32"/>
        <v>0.60052485872652706</v>
      </c>
      <c r="BU39" s="105">
        <v>4</v>
      </c>
      <c r="BV39" s="106">
        <f t="shared" si="33"/>
        <v>2.4494494862279703</v>
      </c>
      <c r="BW39" s="105">
        <v>1</v>
      </c>
      <c r="BX39" s="106">
        <f t="shared" si="93"/>
        <v>1.2683112435791744</v>
      </c>
      <c r="BY39" s="105">
        <v>0</v>
      </c>
      <c r="BZ39" s="106">
        <f t="shared" si="93"/>
        <v>0</v>
      </c>
      <c r="CA39" s="105">
        <v>0</v>
      </c>
      <c r="CB39" s="106">
        <f t="shared" si="35"/>
        <v>0</v>
      </c>
      <c r="CC39" s="105">
        <v>0</v>
      </c>
      <c r="CD39" s="106">
        <f t="shared" si="36"/>
        <v>0</v>
      </c>
      <c r="CE39" s="105">
        <v>0</v>
      </c>
      <c r="CF39" s="106">
        <f t="shared" si="37"/>
        <v>0</v>
      </c>
      <c r="CG39" s="105">
        <v>2</v>
      </c>
      <c r="CH39" s="106">
        <f t="shared" si="38"/>
        <v>2.1219934006005241</v>
      </c>
      <c r="CI39" s="105">
        <v>0</v>
      </c>
      <c r="CJ39" s="106">
        <f t="shared" si="39"/>
        <v>0</v>
      </c>
      <c r="CK39" s="105">
        <v>10</v>
      </c>
      <c r="CL39" s="106">
        <f t="shared" si="40"/>
        <v>5.2803607542467299</v>
      </c>
      <c r="CM39" s="105">
        <v>1</v>
      </c>
      <c r="CN39" s="106">
        <f t="shared" si="41"/>
        <v>0.45517235101071024</v>
      </c>
      <c r="CO39" s="105">
        <v>0</v>
      </c>
      <c r="CP39" s="106">
        <f t="shared" si="42"/>
        <v>0</v>
      </c>
      <c r="CQ39" s="105">
        <v>0</v>
      </c>
      <c r="CR39" s="106">
        <f t="shared" si="43"/>
        <v>0</v>
      </c>
      <c r="CS39" s="105">
        <v>1</v>
      </c>
      <c r="CT39" s="106">
        <f t="shared" si="44"/>
        <v>3.2429627707873911</v>
      </c>
      <c r="CU39" s="105">
        <v>2</v>
      </c>
      <c r="CV39" s="106">
        <f t="shared" si="45"/>
        <v>0.95571229237150457</v>
      </c>
      <c r="CW39" s="105">
        <v>2</v>
      </c>
      <c r="CX39" s="106">
        <f t="shared" si="46"/>
        <v>1.5416396879721272</v>
      </c>
      <c r="CY39" s="105">
        <v>1</v>
      </c>
      <c r="CZ39" s="106">
        <f t="shared" si="47"/>
        <v>2.5116793087858542</v>
      </c>
      <c r="DA39" s="105">
        <v>2</v>
      </c>
      <c r="DB39" s="106">
        <f t="shared" si="48"/>
        <v>1.0721905925997406</v>
      </c>
      <c r="DC39" s="105">
        <v>1</v>
      </c>
      <c r="DD39" s="106">
        <f t="shared" si="49"/>
        <v>0.58326042578011084</v>
      </c>
      <c r="DE39" s="105">
        <v>0</v>
      </c>
      <c r="DF39" s="106">
        <f t="shared" si="50"/>
        <v>0</v>
      </c>
      <c r="DG39" s="105">
        <v>0</v>
      </c>
      <c r="DH39" s="106">
        <f t="shared" si="51"/>
        <v>0</v>
      </c>
      <c r="DI39" s="105">
        <v>0</v>
      </c>
      <c r="DJ39" s="106">
        <f t="shared" si="52"/>
        <v>0</v>
      </c>
      <c r="DK39" s="105">
        <v>0</v>
      </c>
      <c r="DL39" s="106">
        <f t="shared" si="53"/>
        <v>0</v>
      </c>
      <c r="DM39" s="105">
        <v>1</v>
      </c>
      <c r="DN39" s="106">
        <f t="shared" si="54"/>
        <v>8.4688346883468828</v>
      </c>
      <c r="DO39" s="105">
        <v>1</v>
      </c>
      <c r="DP39" s="106">
        <f t="shared" si="55"/>
        <v>0.88755558316839589</v>
      </c>
      <c r="DQ39" s="105">
        <v>0</v>
      </c>
      <c r="DR39" s="106">
        <f t="shared" si="56"/>
        <v>0</v>
      </c>
      <c r="DS39" s="105">
        <v>0</v>
      </c>
      <c r="DT39" s="106">
        <f t="shared" si="57"/>
        <v>0</v>
      </c>
      <c r="DU39" s="105">
        <v>1</v>
      </c>
      <c r="DV39" s="106">
        <f t="shared" si="58"/>
        <v>3.2235187931145641</v>
      </c>
      <c r="DW39" s="105">
        <v>0</v>
      </c>
      <c r="DX39" s="106">
        <f t="shared" si="59"/>
        <v>0</v>
      </c>
      <c r="DY39" s="105">
        <v>10</v>
      </c>
      <c r="DZ39" s="106">
        <f t="shared" si="60"/>
        <v>8.7690068222873077</v>
      </c>
      <c r="EA39" s="105">
        <v>0</v>
      </c>
      <c r="EB39" s="106">
        <f t="shared" si="61"/>
        <v>0</v>
      </c>
      <c r="EC39" s="105">
        <v>0</v>
      </c>
      <c r="ED39" s="106">
        <f t="shared" si="62"/>
        <v>0</v>
      </c>
      <c r="EE39" s="105">
        <v>1</v>
      </c>
      <c r="EF39" s="106">
        <f t="shared" si="63"/>
        <v>4.7406845548497207</v>
      </c>
      <c r="EG39" s="105">
        <v>0</v>
      </c>
      <c r="EH39" s="106">
        <f t="shared" si="64"/>
        <v>0</v>
      </c>
      <c r="EI39" s="105">
        <v>0</v>
      </c>
      <c r="EJ39" s="106">
        <f t="shared" si="65"/>
        <v>0</v>
      </c>
      <c r="EK39" s="105">
        <v>0</v>
      </c>
      <c r="EL39" s="106">
        <f t="shared" si="66"/>
        <v>0</v>
      </c>
      <c r="EM39" s="105">
        <v>0</v>
      </c>
      <c r="EN39" s="106">
        <f t="shared" si="67"/>
        <v>0</v>
      </c>
      <c r="EO39" s="105">
        <v>0</v>
      </c>
      <c r="EP39" s="106">
        <f t="shared" si="68"/>
        <v>0</v>
      </c>
      <c r="EQ39" s="105">
        <v>5</v>
      </c>
      <c r="ER39" s="106">
        <f t="shared" si="69"/>
        <v>2.7253600200586496</v>
      </c>
      <c r="ES39" s="105">
        <v>0</v>
      </c>
      <c r="ET39" s="106">
        <f t="shared" si="70"/>
        <v>0</v>
      </c>
      <c r="EU39" s="105">
        <v>0</v>
      </c>
      <c r="EV39" s="106">
        <f t="shared" si="71"/>
        <v>0</v>
      </c>
      <c r="EW39" s="105">
        <v>8</v>
      </c>
      <c r="EX39" s="106">
        <f t="shared" si="72"/>
        <v>2.3738238444670618</v>
      </c>
      <c r="EY39" s="105">
        <v>2</v>
      </c>
      <c r="EZ39" s="106">
        <f t="shared" si="73"/>
        <v>1.9859789883423034</v>
      </c>
      <c r="FA39" s="105">
        <v>1</v>
      </c>
      <c r="FB39" s="106">
        <f t="shared" si="74"/>
        <v>0.62446530158551738</v>
      </c>
      <c r="FC39" s="105">
        <v>0</v>
      </c>
      <c r="FD39" s="106">
        <f t="shared" si="94"/>
        <v>0</v>
      </c>
      <c r="FE39" s="105">
        <f t="shared" si="76"/>
        <v>98</v>
      </c>
      <c r="FF39" s="106">
        <f t="shared" si="94"/>
        <v>1.4042691789137804</v>
      </c>
      <c r="FG39" s="55">
        <f t="shared" si="77"/>
        <v>79</v>
      </c>
      <c r="FH39" s="106">
        <f t="shared" si="94"/>
        <v>1.5029151798428255</v>
      </c>
      <c r="FJ39" s="57" t="str">
        <f t="shared" si="78"/>
        <v>B329 Unknown non-aggravated burglary</v>
      </c>
      <c r="FK39" s="58">
        <f t="shared" si="79"/>
        <v>3</v>
      </c>
      <c r="FL39" s="143">
        <f t="shared" si="88"/>
        <v>1.7932073306315677</v>
      </c>
      <c r="FN39" s="58">
        <f t="shared" si="80"/>
        <v>79</v>
      </c>
      <c r="FO39" s="143">
        <f t="shared" si="81"/>
        <v>1.5029151798428255</v>
      </c>
      <c r="FQ39" s="65">
        <f t="shared" si="82"/>
        <v>19.315271725387777</v>
      </c>
      <c r="FS39" s="60"/>
      <c r="FT39" s="59" t="s">
        <v>64</v>
      </c>
      <c r="FU39" s="60">
        <f t="shared" si="83"/>
        <v>620.32308238723351</v>
      </c>
      <c r="FV39" s="60">
        <f t="shared" si="84"/>
        <v>620.32668238723352</v>
      </c>
      <c r="FW39" s="60">
        <f t="shared" si="85"/>
        <v>24</v>
      </c>
      <c r="FX39" s="48" t="str">
        <f t="shared" si="86"/>
        <v xml:space="preserve">Wyndham </v>
      </c>
      <c r="FY39" s="48">
        <f t="shared" si="87"/>
        <v>441.82796305143182</v>
      </c>
      <c r="FZ39" s="60"/>
      <c r="GC39" s="59" t="s">
        <v>64</v>
      </c>
    </row>
    <row r="40" spans="1:185" ht="14.25" customHeight="1">
      <c r="A40" s="54">
        <v>37</v>
      </c>
      <c r="B40" s="104" t="s">
        <v>1815</v>
      </c>
      <c r="C40" s="105">
        <v>16</v>
      </c>
      <c r="D40" s="106">
        <f t="shared" si="92"/>
        <v>121.22130464429124</v>
      </c>
      <c r="E40" s="105">
        <v>47</v>
      </c>
      <c r="F40" s="106">
        <f t="shared" si="92"/>
        <v>402.19065548519598</v>
      </c>
      <c r="G40" s="105">
        <v>798</v>
      </c>
      <c r="H40" s="106">
        <f t="shared" si="1"/>
        <v>659.23172242874853</v>
      </c>
      <c r="I40" s="105">
        <v>533</v>
      </c>
      <c r="J40" s="106">
        <f t="shared" si="2"/>
        <v>403.99906011475696</v>
      </c>
      <c r="K40" s="105">
        <v>117</v>
      </c>
      <c r="L40" s="106">
        <f t="shared" si="3"/>
        <v>268.61354087747088</v>
      </c>
      <c r="M40" s="105">
        <v>231</v>
      </c>
      <c r="N40" s="106">
        <f t="shared" si="4"/>
        <v>373.15241095226554</v>
      </c>
      <c r="O40" s="105">
        <v>516</v>
      </c>
      <c r="P40" s="106">
        <f t="shared" si="5"/>
        <v>486.25115437531804</v>
      </c>
      <c r="Q40" s="105">
        <v>52</v>
      </c>
      <c r="R40" s="106">
        <f t="shared" si="6"/>
        <v>355.31260676460539</v>
      </c>
      <c r="S40" s="105">
        <v>689</v>
      </c>
      <c r="T40" s="106">
        <f t="shared" si="7"/>
        <v>387.06125567390228</v>
      </c>
      <c r="U40" s="105">
        <v>1131</v>
      </c>
      <c r="V40" s="106">
        <f t="shared" si="8"/>
        <v>570.77395131010542</v>
      </c>
      <c r="W40" s="105">
        <v>17</v>
      </c>
      <c r="X40" s="106">
        <f t="shared" si="9"/>
        <v>285.42646071188716</v>
      </c>
      <c r="Y40" s="105">
        <v>136</v>
      </c>
      <c r="Z40" s="106">
        <f t="shared" si="10"/>
        <v>356.45951825544518</v>
      </c>
      <c r="AA40" s="105">
        <v>522</v>
      </c>
      <c r="AB40" s="106">
        <f t="shared" si="11"/>
        <v>400.35894250017259</v>
      </c>
      <c r="AC40" s="105">
        <v>1211</v>
      </c>
      <c r="AD40" s="106">
        <v>1923</v>
      </c>
      <c r="AE40" s="105">
        <v>53</v>
      </c>
      <c r="AF40" s="106">
        <f t="shared" si="12"/>
        <v>386.74839462930532</v>
      </c>
      <c r="AG40" s="105">
        <v>23</v>
      </c>
      <c r="AH40" s="106">
        <f t="shared" si="13"/>
        <v>103.1390134529148</v>
      </c>
      <c r="AI40" s="105">
        <v>43</v>
      </c>
      <c r="AJ40" s="106">
        <f t="shared" si="14"/>
        <v>271.36185788211532</v>
      </c>
      <c r="AK40" s="105">
        <v>1244</v>
      </c>
      <c r="AL40" s="106">
        <f t="shared" si="15"/>
        <v>777.67983846264451</v>
      </c>
      <c r="AM40" s="105">
        <v>121</v>
      </c>
      <c r="AN40" s="106">
        <f t="shared" si="16"/>
        <v>244.83023754603212</v>
      </c>
      <c r="AO40" s="105">
        <v>785</v>
      </c>
      <c r="AP40" s="106">
        <f t="shared" si="17"/>
        <v>542.82059260795904</v>
      </c>
      <c r="AQ40" s="105">
        <v>45</v>
      </c>
      <c r="AR40" s="106">
        <f t="shared" si="18"/>
        <v>432.52595155709344</v>
      </c>
      <c r="AS40" s="105">
        <v>588</v>
      </c>
      <c r="AT40" s="106">
        <f t="shared" si="19"/>
        <v>365.08813649825839</v>
      </c>
      <c r="AU40" s="105">
        <v>77</v>
      </c>
      <c r="AV40" s="106">
        <f t="shared" si="20"/>
        <v>384.86529714599891</v>
      </c>
      <c r="AW40" s="105">
        <v>56</v>
      </c>
      <c r="AX40" s="106">
        <f t="shared" si="21"/>
        <v>212.62862133120706</v>
      </c>
      <c r="AY40" s="105">
        <v>531</v>
      </c>
      <c r="AZ40" s="106">
        <f t="shared" si="22"/>
        <v>422.08179325146062</v>
      </c>
      <c r="BA40" s="105">
        <v>1342</v>
      </c>
      <c r="BB40" s="106">
        <f t="shared" si="23"/>
        <v>802.16141256918786</v>
      </c>
      <c r="BC40" s="105">
        <v>933</v>
      </c>
      <c r="BD40" s="106">
        <f t="shared" si="24"/>
        <v>322.20744910469148</v>
      </c>
      <c r="BE40" s="105">
        <v>343</v>
      </c>
      <c r="BF40" s="106">
        <f t="shared" si="25"/>
        <v>490.88359046283307</v>
      </c>
      <c r="BG40" s="105">
        <v>47</v>
      </c>
      <c r="BH40" s="106">
        <f t="shared" si="26"/>
        <v>279.36281502615316</v>
      </c>
      <c r="BI40" s="105">
        <v>5</v>
      </c>
      <c r="BJ40" s="106">
        <f t="shared" si="27"/>
        <v>91.50805270863836</v>
      </c>
      <c r="BK40" s="105">
        <v>530</v>
      </c>
      <c r="BL40" s="106">
        <f t="shared" si="28"/>
        <v>554.20200140119005</v>
      </c>
      <c r="BM40" s="105">
        <v>45</v>
      </c>
      <c r="BN40" s="106">
        <f t="shared" si="29"/>
        <v>220.84805653710248</v>
      </c>
      <c r="BO40" s="105">
        <v>1718</v>
      </c>
      <c r="BP40" s="106">
        <f t="shared" si="30"/>
        <v>632.29410877078044</v>
      </c>
      <c r="BQ40" s="105">
        <v>19</v>
      </c>
      <c r="BR40" s="106">
        <f t="shared" si="31"/>
        <v>106.81358219024062</v>
      </c>
      <c r="BS40" s="105">
        <v>733</v>
      </c>
      <c r="BT40" s="106">
        <f t="shared" si="32"/>
        <v>440.1847214465443</v>
      </c>
      <c r="BU40" s="105">
        <v>588</v>
      </c>
      <c r="BV40" s="106">
        <f t="shared" si="33"/>
        <v>360.06907447551163</v>
      </c>
      <c r="BW40" s="105">
        <v>447</v>
      </c>
      <c r="BX40" s="106">
        <f t="shared" si="93"/>
        <v>566.93512587989085</v>
      </c>
      <c r="BY40" s="105">
        <v>30</v>
      </c>
      <c r="BZ40" s="106">
        <f t="shared" si="93"/>
        <v>386.84719535783364</v>
      </c>
      <c r="CA40" s="105">
        <v>122</v>
      </c>
      <c r="CB40" s="106">
        <f t="shared" si="35"/>
        <v>227.0274293795824</v>
      </c>
      <c r="CC40" s="105">
        <v>267</v>
      </c>
      <c r="CD40" s="106">
        <f t="shared" si="36"/>
        <v>202.63962781096075</v>
      </c>
      <c r="CE40" s="105">
        <v>10</v>
      </c>
      <c r="CF40" s="106">
        <f t="shared" si="37"/>
        <v>92.747171211278058</v>
      </c>
      <c r="CG40" s="105">
        <v>808</v>
      </c>
      <c r="CH40" s="106">
        <f t="shared" si="38"/>
        <v>857.28533384261175</v>
      </c>
      <c r="CI40" s="105">
        <v>428</v>
      </c>
      <c r="CJ40" s="106">
        <f t="shared" si="39"/>
        <v>358.59711446620975</v>
      </c>
      <c r="CK40" s="105">
        <v>1815</v>
      </c>
      <c r="CL40" s="106">
        <f t="shared" si="40"/>
        <v>958.38547689578149</v>
      </c>
      <c r="CM40" s="105">
        <v>837</v>
      </c>
      <c r="CN40" s="106">
        <f t="shared" si="41"/>
        <v>380.97925779596443</v>
      </c>
      <c r="CO40" s="105">
        <v>345</v>
      </c>
      <c r="CP40" s="106">
        <f t="shared" si="42"/>
        <v>598.6880921806129</v>
      </c>
      <c r="CQ40" s="105">
        <v>199</v>
      </c>
      <c r="CR40" s="106">
        <f t="shared" si="43"/>
        <v>352.93700340522133</v>
      </c>
      <c r="CS40" s="105">
        <v>81</v>
      </c>
      <c r="CT40" s="106">
        <f t="shared" si="44"/>
        <v>262.67998443377871</v>
      </c>
      <c r="CU40" s="105">
        <v>1085</v>
      </c>
      <c r="CV40" s="106">
        <f t="shared" si="45"/>
        <v>518.47391861154119</v>
      </c>
      <c r="CW40" s="105">
        <v>572</v>
      </c>
      <c r="CX40" s="106">
        <f t="shared" si="46"/>
        <v>440.90895076002835</v>
      </c>
      <c r="CY40" s="105">
        <v>145</v>
      </c>
      <c r="CZ40" s="106">
        <f t="shared" si="47"/>
        <v>364.19349977394887</v>
      </c>
      <c r="DA40" s="105">
        <v>973</v>
      </c>
      <c r="DB40" s="106">
        <f t="shared" si="48"/>
        <v>521.62072329977377</v>
      </c>
      <c r="DC40" s="105">
        <v>638</v>
      </c>
      <c r="DD40" s="106">
        <f t="shared" si="49"/>
        <v>372.12015164771071</v>
      </c>
      <c r="DE40" s="105">
        <v>45</v>
      </c>
      <c r="DF40" s="106">
        <f t="shared" si="50"/>
        <v>216.35655560363477</v>
      </c>
      <c r="DG40" s="105">
        <v>21</v>
      </c>
      <c r="DH40" s="106">
        <f t="shared" si="51"/>
        <v>118.5302252074279</v>
      </c>
      <c r="DI40" s="105">
        <v>22</v>
      </c>
      <c r="DJ40" s="106">
        <f t="shared" si="52"/>
        <v>140.99852592450171</v>
      </c>
      <c r="DK40" s="105">
        <v>125</v>
      </c>
      <c r="DL40" s="106">
        <f t="shared" si="53"/>
        <v>196.2539054527185</v>
      </c>
      <c r="DM40" s="105">
        <v>35</v>
      </c>
      <c r="DN40" s="106">
        <f t="shared" si="54"/>
        <v>296.40921409214093</v>
      </c>
      <c r="DO40" s="105">
        <v>952</v>
      </c>
      <c r="DP40" s="106">
        <f t="shared" si="55"/>
        <v>844.9529151763129</v>
      </c>
      <c r="DQ40" s="105">
        <v>39</v>
      </c>
      <c r="DR40" s="106">
        <f t="shared" si="56"/>
        <v>490.07288263382759</v>
      </c>
      <c r="DS40" s="105">
        <v>6</v>
      </c>
      <c r="DT40" s="106">
        <f t="shared" si="57"/>
        <v>181.70805572380377</v>
      </c>
      <c r="DU40" s="105">
        <v>126</v>
      </c>
      <c r="DV40" s="106">
        <f t="shared" si="58"/>
        <v>406.16336793243505</v>
      </c>
      <c r="DW40" s="105">
        <v>29</v>
      </c>
      <c r="DX40" s="106">
        <f t="shared" si="59"/>
        <v>175.49167927382754</v>
      </c>
      <c r="DY40" s="105">
        <v>750</v>
      </c>
      <c r="DZ40" s="106">
        <f t="shared" si="60"/>
        <v>657.67551167154807</v>
      </c>
      <c r="EA40" s="105">
        <v>38</v>
      </c>
      <c r="EB40" s="106">
        <f t="shared" si="61"/>
        <v>323.7073004514865</v>
      </c>
      <c r="EC40" s="105">
        <v>73</v>
      </c>
      <c r="ED40" s="106">
        <f t="shared" si="62"/>
        <v>182.82909236625926</v>
      </c>
      <c r="EE40" s="105">
        <v>49</v>
      </c>
      <c r="EF40" s="106">
        <f t="shared" si="63"/>
        <v>232.29354318763632</v>
      </c>
      <c r="EG40" s="105">
        <v>11</v>
      </c>
      <c r="EH40" s="106">
        <f t="shared" si="64"/>
        <v>176.3668430335097</v>
      </c>
      <c r="EI40" s="105">
        <v>59</v>
      </c>
      <c r="EJ40" s="106">
        <f t="shared" si="65"/>
        <v>195.56498392389537</v>
      </c>
      <c r="EK40" s="105">
        <v>39</v>
      </c>
      <c r="EL40" s="106">
        <f t="shared" si="66"/>
        <v>107.88381742738589</v>
      </c>
      <c r="EM40" s="105">
        <v>132</v>
      </c>
      <c r="EN40" s="106">
        <f t="shared" si="67"/>
        <v>283.66965379408163</v>
      </c>
      <c r="EO40" s="105">
        <v>2</v>
      </c>
      <c r="EP40" s="106">
        <f t="shared" si="68"/>
        <v>51.111679018655764</v>
      </c>
      <c r="EQ40" s="105">
        <v>1013</v>
      </c>
      <c r="ER40" s="106">
        <f t="shared" si="69"/>
        <v>552.15794006388251</v>
      </c>
      <c r="ES40" s="105">
        <v>1057</v>
      </c>
      <c r="ET40" s="106">
        <f t="shared" si="70"/>
        <v>417.44996129603004</v>
      </c>
      <c r="EU40" s="105">
        <v>179</v>
      </c>
      <c r="EV40" s="106">
        <f t="shared" si="71"/>
        <v>399.33963947885064</v>
      </c>
      <c r="EW40" s="105">
        <v>1714</v>
      </c>
      <c r="EX40" s="106">
        <f t="shared" si="72"/>
        <v>508.59175867706796</v>
      </c>
      <c r="EY40" s="105">
        <v>772</v>
      </c>
      <c r="EZ40" s="106">
        <f t="shared" si="73"/>
        <v>766.58788950012911</v>
      </c>
      <c r="FA40" s="105">
        <v>299</v>
      </c>
      <c r="FB40" s="106">
        <f t="shared" si="74"/>
        <v>186.71512517406973</v>
      </c>
      <c r="FC40" s="105">
        <v>11</v>
      </c>
      <c r="FD40" s="106">
        <f t="shared" si="94"/>
        <v>173.33753545540497</v>
      </c>
      <c r="FE40" s="105">
        <f t="shared" si="76"/>
        <v>32285</v>
      </c>
      <c r="FF40" s="106">
        <f t="shared" si="94"/>
        <v>462.62071878807552</v>
      </c>
      <c r="FG40" s="55">
        <f t="shared" si="77"/>
        <v>26235</v>
      </c>
      <c r="FH40" s="106">
        <f t="shared" si="94"/>
        <v>499.10100940729785</v>
      </c>
      <c r="FJ40" s="57" t="str">
        <f t="shared" si="78"/>
        <v>B41 Motor vehicle theft</v>
      </c>
      <c r="FK40" s="58">
        <f t="shared" si="79"/>
        <v>1342</v>
      </c>
      <c r="FL40" s="143">
        <f t="shared" si="88"/>
        <v>802.16141256918786</v>
      </c>
      <c r="FN40" s="58">
        <f t="shared" si="80"/>
        <v>26235</v>
      </c>
      <c r="FO40" s="143">
        <f t="shared" si="81"/>
        <v>499.10100940729785</v>
      </c>
      <c r="FQ40" s="65">
        <f t="shared" si="82"/>
        <v>60.721256308775295</v>
      </c>
      <c r="FS40" s="60"/>
      <c r="FT40" s="59" t="s">
        <v>65</v>
      </c>
      <c r="FU40" s="60">
        <f t="shared" si="83"/>
        <v>1359.6296531168748</v>
      </c>
      <c r="FV40" s="60">
        <f t="shared" si="84"/>
        <v>1359.6333531168748</v>
      </c>
      <c r="FW40" s="60">
        <f t="shared" si="85"/>
        <v>4</v>
      </c>
      <c r="FX40" s="48" t="str">
        <f t="shared" si="86"/>
        <v xml:space="preserve">Mornington Peninsula </v>
      </c>
      <c r="FY40" s="48">
        <f t="shared" si="87"/>
        <v>440.36162146398374</v>
      </c>
      <c r="FZ40" s="60"/>
      <c r="GC40" s="59" t="s">
        <v>65</v>
      </c>
    </row>
    <row r="41" spans="1:185" ht="14.25" customHeight="1">
      <c r="A41" s="54">
        <v>38</v>
      </c>
      <c r="B41" s="104" t="s">
        <v>1816</v>
      </c>
      <c r="C41" s="105">
        <v>35</v>
      </c>
      <c r="D41" s="106">
        <f t="shared" si="92"/>
        <v>265.17160390938704</v>
      </c>
      <c r="E41" s="105">
        <v>91</v>
      </c>
      <c r="F41" s="106">
        <f t="shared" si="92"/>
        <v>778.70956700325178</v>
      </c>
      <c r="G41" s="105">
        <v>1822</v>
      </c>
      <c r="H41" s="106">
        <f t="shared" si="1"/>
        <v>1505.1631557207766</v>
      </c>
      <c r="I41" s="105">
        <v>1610</v>
      </c>
      <c r="J41" s="106">
        <f t="shared" si="2"/>
        <v>1220.3348720164329</v>
      </c>
      <c r="K41" s="105">
        <v>180</v>
      </c>
      <c r="L41" s="106">
        <f t="shared" si="3"/>
        <v>413.25160134995525</v>
      </c>
      <c r="M41" s="105">
        <v>624</v>
      </c>
      <c r="N41" s="106">
        <f t="shared" si="4"/>
        <v>1007.9961230918342</v>
      </c>
      <c r="O41" s="105">
        <v>1093</v>
      </c>
      <c r="P41" s="106">
        <f t="shared" si="5"/>
        <v>1029.9854878531446</v>
      </c>
      <c r="Q41" s="105">
        <v>51</v>
      </c>
      <c r="R41" s="106">
        <f t="shared" si="6"/>
        <v>348.47967201913218</v>
      </c>
      <c r="S41" s="105">
        <v>1920</v>
      </c>
      <c r="T41" s="106">
        <f t="shared" si="7"/>
        <v>1078.6032088445463</v>
      </c>
      <c r="U41" s="105">
        <v>3045</v>
      </c>
      <c r="V41" s="106">
        <f t="shared" si="8"/>
        <v>1536.699099681053</v>
      </c>
      <c r="W41" s="105">
        <v>31</v>
      </c>
      <c r="X41" s="106">
        <f t="shared" si="9"/>
        <v>520.48354600402956</v>
      </c>
      <c r="Y41" s="105">
        <v>350</v>
      </c>
      <c r="Z41" s="106">
        <f t="shared" si="10"/>
        <v>917.35905433386631</v>
      </c>
      <c r="AA41" s="105">
        <v>1328</v>
      </c>
      <c r="AB41" s="106">
        <f t="shared" si="11"/>
        <v>1018.5376927973739</v>
      </c>
      <c r="AC41" s="105">
        <v>3276</v>
      </c>
      <c r="AD41" s="106">
        <v>4353</v>
      </c>
      <c r="AE41" s="105">
        <v>52</v>
      </c>
      <c r="AF41" s="106">
        <f t="shared" si="12"/>
        <v>379.45125510799767</v>
      </c>
      <c r="AG41" s="105">
        <v>82</v>
      </c>
      <c r="AH41" s="106">
        <f t="shared" si="13"/>
        <v>367.71300448430492</v>
      </c>
      <c r="AI41" s="105">
        <v>46</v>
      </c>
      <c r="AJ41" s="106">
        <f t="shared" si="14"/>
        <v>290.29408052505363</v>
      </c>
      <c r="AK41" s="105">
        <v>3722</v>
      </c>
      <c r="AL41" s="106">
        <f t="shared" si="15"/>
        <v>2326.7880697411274</v>
      </c>
      <c r="AM41" s="105">
        <v>242</v>
      </c>
      <c r="AN41" s="106">
        <f t="shared" si="16"/>
        <v>489.66047509206425</v>
      </c>
      <c r="AO41" s="105">
        <v>2282</v>
      </c>
      <c r="AP41" s="106">
        <f t="shared" si="17"/>
        <v>1577.982920167341</v>
      </c>
      <c r="AQ41" s="105">
        <v>39</v>
      </c>
      <c r="AR41" s="106">
        <f t="shared" si="18"/>
        <v>374.85582468281427</v>
      </c>
      <c r="AS41" s="105">
        <v>1528</v>
      </c>
      <c r="AT41" s="106">
        <f t="shared" si="19"/>
        <v>948.73243634241294</v>
      </c>
      <c r="AU41" s="105">
        <v>155</v>
      </c>
      <c r="AV41" s="106">
        <f t="shared" si="20"/>
        <v>774.72884490428351</v>
      </c>
      <c r="AW41" s="105">
        <v>66</v>
      </c>
      <c r="AX41" s="106">
        <f t="shared" si="21"/>
        <v>250.598017997494</v>
      </c>
      <c r="AY41" s="105">
        <v>1114</v>
      </c>
      <c r="AZ41" s="106">
        <f t="shared" si="22"/>
        <v>885.49739676483455</v>
      </c>
      <c r="BA41" s="105">
        <v>3260</v>
      </c>
      <c r="BB41" s="106">
        <f t="shared" si="23"/>
        <v>1948.6186326196369</v>
      </c>
      <c r="BC41" s="105">
        <v>2719</v>
      </c>
      <c r="BD41" s="106">
        <f t="shared" si="24"/>
        <v>938.99469894496917</v>
      </c>
      <c r="BE41" s="105">
        <v>560</v>
      </c>
      <c r="BF41" s="106">
        <f t="shared" si="25"/>
        <v>801.44259667401332</v>
      </c>
      <c r="BG41" s="105">
        <v>145</v>
      </c>
      <c r="BH41" s="106">
        <f t="shared" si="26"/>
        <v>861.86400380408941</v>
      </c>
      <c r="BI41" s="105">
        <v>12</v>
      </c>
      <c r="BJ41" s="106">
        <f t="shared" si="27"/>
        <v>219.61932650073206</v>
      </c>
      <c r="BK41" s="105">
        <v>1456</v>
      </c>
      <c r="BL41" s="106">
        <f t="shared" si="28"/>
        <v>1522.4870076228917</v>
      </c>
      <c r="BM41" s="105">
        <v>70</v>
      </c>
      <c r="BN41" s="106">
        <f t="shared" si="29"/>
        <v>343.5414212799372</v>
      </c>
      <c r="BO41" s="105">
        <v>3642</v>
      </c>
      <c r="BP41" s="106">
        <f t="shared" si="30"/>
        <v>1340.4046240647162</v>
      </c>
      <c r="BQ41" s="105">
        <v>69</v>
      </c>
      <c r="BR41" s="106">
        <f t="shared" si="31"/>
        <v>387.90195637508435</v>
      </c>
      <c r="BS41" s="105">
        <v>1950</v>
      </c>
      <c r="BT41" s="106">
        <f t="shared" si="32"/>
        <v>1171.0234745167277</v>
      </c>
      <c r="BU41" s="105">
        <v>1581</v>
      </c>
      <c r="BV41" s="106">
        <f t="shared" si="33"/>
        <v>968.14490943160536</v>
      </c>
      <c r="BW41" s="105">
        <v>964</v>
      </c>
      <c r="BX41" s="106">
        <f t="shared" si="93"/>
        <v>1222.652038810324</v>
      </c>
      <c r="BY41" s="105">
        <v>39</v>
      </c>
      <c r="BZ41" s="106">
        <f t="shared" si="93"/>
        <v>502.90135396518377</v>
      </c>
      <c r="CA41" s="105">
        <v>186</v>
      </c>
      <c r="CB41" s="106">
        <f t="shared" si="35"/>
        <v>346.12378577542893</v>
      </c>
      <c r="CC41" s="105">
        <v>812</v>
      </c>
      <c r="CD41" s="106">
        <f t="shared" si="36"/>
        <v>616.26733251872713</v>
      </c>
      <c r="CE41" s="105">
        <v>19</v>
      </c>
      <c r="CF41" s="106">
        <f t="shared" si="37"/>
        <v>176.21962530142829</v>
      </c>
      <c r="CG41" s="105">
        <v>2585</v>
      </c>
      <c r="CH41" s="106">
        <f t="shared" si="38"/>
        <v>2742.6764702761775</v>
      </c>
      <c r="CI41" s="105">
        <v>1224</v>
      </c>
      <c r="CJ41" s="106">
        <f t="shared" si="39"/>
        <v>1025.520719875329</v>
      </c>
      <c r="CK41" s="105">
        <v>5777</v>
      </c>
      <c r="CL41" s="106">
        <f t="shared" si="40"/>
        <v>3050.464407728336</v>
      </c>
      <c r="CM41" s="105">
        <v>1876</v>
      </c>
      <c r="CN41" s="106">
        <f t="shared" si="41"/>
        <v>853.90333049609239</v>
      </c>
      <c r="CO41" s="105">
        <v>600</v>
      </c>
      <c r="CP41" s="106">
        <f t="shared" si="42"/>
        <v>1041.1966820532398</v>
      </c>
      <c r="CQ41" s="105">
        <v>365</v>
      </c>
      <c r="CR41" s="106">
        <f t="shared" si="43"/>
        <v>647.34676503972764</v>
      </c>
      <c r="CS41" s="105">
        <v>110</v>
      </c>
      <c r="CT41" s="106">
        <f t="shared" si="44"/>
        <v>356.72590478661306</v>
      </c>
      <c r="CU41" s="105">
        <v>3246</v>
      </c>
      <c r="CV41" s="106">
        <f t="shared" si="45"/>
        <v>1551.1210505189517</v>
      </c>
      <c r="CW41" s="105">
        <v>2250</v>
      </c>
      <c r="CX41" s="106">
        <f t="shared" si="46"/>
        <v>1734.3446489686428</v>
      </c>
      <c r="CY41" s="105">
        <v>273</v>
      </c>
      <c r="CZ41" s="106">
        <f t="shared" si="47"/>
        <v>685.68845129853821</v>
      </c>
      <c r="DA41" s="105">
        <v>3002</v>
      </c>
      <c r="DB41" s="106">
        <f t="shared" si="48"/>
        <v>1609.3580794922107</v>
      </c>
      <c r="DC41" s="105">
        <v>1524</v>
      </c>
      <c r="DD41" s="106">
        <f t="shared" si="49"/>
        <v>888.88888888888891</v>
      </c>
      <c r="DE41" s="105">
        <v>109</v>
      </c>
      <c r="DF41" s="106">
        <f t="shared" si="50"/>
        <v>524.06365690658208</v>
      </c>
      <c r="DG41" s="105">
        <v>54</v>
      </c>
      <c r="DH41" s="106">
        <f t="shared" si="51"/>
        <v>304.79200767624314</v>
      </c>
      <c r="DI41" s="105">
        <v>42</v>
      </c>
      <c r="DJ41" s="106">
        <f t="shared" si="52"/>
        <v>269.17900403768505</v>
      </c>
      <c r="DK41" s="105">
        <v>330</v>
      </c>
      <c r="DL41" s="106">
        <f t="shared" si="53"/>
        <v>518.11031039517684</v>
      </c>
      <c r="DM41" s="105">
        <v>30</v>
      </c>
      <c r="DN41" s="106">
        <f t="shared" si="54"/>
        <v>254.0650406504065</v>
      </c>
      <c r="DO41" s="105">
        <v>2997</v>
      </c>
      <c r="DP41" s="106">
        <f t="shared" si="55"/>
        <v>2660.0040827556827</v>
      </c>
      <c r="DQ41" s="105">
        <v>44</v>
      </c>
      <c r="DR41" s="106">
        <f t="shared" si="56"/>
        <v>552.90273938175415</v>
      </c>
      <c r="DS41" s="105">
        <v>17</v>
      </c>
      <c r="DT41" s="106">
        <f t="shared" si="57"/>
        <v>514.83949121744399</v>
      </c>
      <c r="DU41" s="105">
        <v>166</v>
      </c>
      <c r="DV41" s="106">
        <f t="shared" si="58"/>
        <v>535.10411965701758</v>
      </c>
      <c r="DW41" s="105">
        <v>35</v>
      </c>
      <c r="DX41" s="106">
        <f t="shared" si="59"/>
        <v>211.80030257186081</v>
      </c>
      <c r="DY41" s="105">
        <v>2615</v>
      </c>
      <c r="DZ41" s="106">
        <f t="shared" si="60"/>
        <v>2293.0952840281311</v>
      </c>
      <c r="EA41" s="105">
        <v>53</v>
      </c>
      <c r="EB41" s="106">
        <f t="shared" si="61"/>
        <v>451.48649799812591</v>
      </c>
      <c r="EC41" s="105">
        <v>147</v>
      </c>
      <c r="ED41" s="106">
        <f t="shared" si="62"/>
        <v>368.16269284712479</v>
      </c>
      <c r="EE41" s="105">
        <v>122</v>
      </c>
      <c r="EF41" s="106">
        <f t="shared" si="63"/>
        <v>578.36351569166595</v>
      </c>
      <c r="EG41" s="105">
        <v>22</v>
      </c>
      <c r="EH41" s="106">
        <f t="shared" si="64"/>
        <v>352.73368606701939</v>
      </c>
      <c r="EI41" s="105">
        <v>116</v>
      </c>
      <c r="EJ41" s="106">
        <f t="shared" si="65"/>
        <v>384.50064635884519</v>
      </c>
      <c r="EK41" s="105">
        <v>150</v>
      </c>
      <c r="EL41" s="106">
        <f t="shared" si="66"/>
        <v>414.93775933609959</v>
      </c>
      <c r="EM41" s="105">
        <v>311</v>
      </c>
      <c r="EN41" s="106">
        <f t="shared" si="67"/>
        <v>668.34289643908619</v>
      </c>
      <c r="EO41" s="105">
        <v>4</v>
      </c>
      <c r="EP41" s="106">
        <f t="shared" si="68"/>
        <v>102.22335803731153</v>
      </c>
      <c r="EQ41" s="105">
        <v>2583</v>
      </c>
      <c r="ER41" s="106">
        <f t="shared" si="69"/>
        <v>1407.9209863622984</v>
      </c>
      <c r="ES41" s="105">
        <v>2675</v>
      </c>
      <c r="ET41" s="106">
        <f t="shared" si="70"/>
        <v>1056.4604034691395</v>
      </c>
      <c r="EU41" s="105">
        <v>414</v>
      </c>
      <c r="EV41" s="106">
        <f t="shared" si="71"/>
        <v>923.61235052650375</v>
      </c>
      <c r="EW41" s="105">
        <v>3923</v>
      </c>
      <c r="EX41" s="106">
        <f t="shared" si="72"/>
        <v>1164.0638677305353</v>
      </c>
      <c r="EY41" s="105">
        <v>2440</v>
      </c>
      <c r="EZ41" s="106">
        <f t="shared" si="73"/>
        <v>2422.8943657776099</v>
      </c>
      <c r="FA41" s="105">
        <v>678</v>
      </c>
      <c r="FB41" s="106">
        <f t="shared" si="74"/>
        <v>423.38747447498082</v>
      </c>
      <c r="FC41" s="105">
        <v>16</v>
      </c>
      <c r="FD41" s="106">
        <f t="shared" si="94"/>
        <v>252.12732429877087</v>
      </c>
      <c r="FE41" s="105">
        <f t="shared" si="76"/>
        <v>85193</v>
      </c>
      <c r="FF41" s="106">
        <f t="shared" si="94"/>
        <v>1220.7541240734868</v>
      </c>
      <c r="FG41" s="55">
        <f t="shared" si="77"/>
        <v>72230</v>
      </c>
      <c r="FH41" s="106">
        <f t="shared" si="94"/>
        <v>1374.1210562031301</v>
      </c>
      <c r="FJ41" s="57" t="str">
        <f t="shared" si="78"/>
        <v>B42 Steal from a motor vehicle</v>
      </c>
      <c r="FK41" s="58">
        <f t="shared" si="79"/>
        <v>3260</v>
      </c>
      <c r="FL41" s="143">
        <f t="shared" si="88"/>
        <v>1948.6186326196369</v>
      </c>
      <c r="FN41" s="58">
        <f t="shared" si="80"/>
        <v>72230</v>
      </c>
      <c r="FO41" s="143">
        <f t="shared" si="81"/>
        <v>1374.1210562031301</v>
      </c>
      <c r="FQ41" s="65">
        <f t="shared" si="82"/>
        <v>41.808367161181273</v>
      </c>
      <c r="FS41" s="60"/>
      <c r="FT41" s="59" t="s">
        <v>66</v>
      </c>
      <c r="FU41" s="60">
        <f t="shared" si="83"/>
        <v>25.789813023855579</v>
      </c>
      <c r="FV41" s="60">
        <f t="shared" si="84"/>
        <v>25.793613023855578</v>
      </c>
      <c r="FW41" s="60">
        <f t="shared" si="85"/>
        <v>77</v>
      </c>
      <c r="FX41" s="48" t="str">
        <f t="shared" si="86"/>
        <v xml:space="preserve">Whitehorse </v>
      </c>
      <c r="FY41" s="48">
        <f t="shared" si="87"/>
        <v>410.98429102484442</v>
      </c>
      <c r="FZ41" s="60"/>
      <c r="GC41" s="59" t="s">
        <v>66</v>
      </c>
    </row>
    <row r="42" spans="1:185" ht="14.25" customHeight="1">
      <c r="A42" s="54">
        <v>39</v>
      </c>
      <c r="B42" s="104" t="s">
        <v>1817</v>
      </c>
      <c r="C42" s="105">
        <v>11</v>
      </c>
      <c r="D42" s="106">
        <f t="shared" si="92"/>
        <v>83.339646942950225</v>
      </c>
      <c r="E42" s="105">
        <v>58</v>
      </c>
      <c r="F42" s="106">
        <f t="shared" si="92"/>
        <v>496.32038336470993</v>
      </c>
      <c r="G42" s="105">
        <v>997</v>
      </c>
      <c r="H42" s="106">
        <f t="shared" si="1"/>
        <v>823.6266005782735</v>
      </c>
      <c r="I42" s="105">
        <v>760</v>
      </c>
      <c r="J42" s="106">
        <f t="shared" si="2"/>
        <v>576.05869734937198</v>
      </c>
      <c r="K42" s="105">
        <v>174</v>
      </c>
      <c r="L42" s="106">
        <f t="shared" si="3"/>
        <v>399.47654797162335</v>
      </c>
      <c r="M42" s="105">
        <v>189</v>
      </c>
      <c r="N42" s="106">
        <f t="shared" si="4"/>
        <v>305.30651805185363</v>
      </c>
      <c r="O42" s="105">
        <v>411</v>
      </c>
      <c r="P42" s="106">
        <f t="shared" si="5"/>
        <v>387.30469854313122</v>
      </c>
      <c r="Q42" s="105">
        <v>37</v>
      </c>
      <c r="R42" s="106">
        <f t="shared" si="6"/>
        <v>252.81858558250767</v>
      </c>
      <c r="S42" s="105">
        <v>860</v>
      </c>
      <c r="T42" s="106">
        <f t="shared" si="7"/>
        <v>483.1243539616197</v>
      </c>
      <c r="U42" s="105">
        <v>637</v>
      </c>
      <c r="V42" s="106">
        <f t="shared" si="8"/>
        <v>321.47038637005932</v>
      </c>
      <c r="W42" s="105">
        <v>8</v>
      </c>
      <c r="X42" s="106">
        <f t="shared" si="9"/>
        <v>134.31833445265281</v>
      </c>
      <c r="Y42" s="105">
        <v>339</v>
      </c>
      <c r="Z42" s="106">
        <f t="shared" si="10"/>
        <v>888.52776976908763</v>
      </c>
      <c r="AA42" s="105">
        <v>414</v>
      </c>
      <c r="AB42" s="106">
        <f t="shared" si="11"/>
        <v>317.52605784496444</v>
      </c>
      <c r="AC42" s="105">
        <v>1213</v>
      </c>
      <c r="AD42" s="106">
        <v>1609</v>
      </c>
      <c r="AE42" s="105">
        <v>75</v>
      </c>
      <c r="AF42" s="106">
        <f t="shared" si="12"/>
        <v>547.28546409807359</v>
      </c>
      <c r="AG42" s="105">
        <v>85</v>
      </c>
      <c r="AH42" s="106">
        <f t="shared" si="13"/>
        <v>381.1659192825112</v>
      </c>
      <c r="AI42" s="105">
        <v>34</v>
      </c>
      <c r="AJ42" s="106">
        <f t="shared" si="14"/>
        <v>214.56518995330052</v>
      </c>
      <c r="AK42" s="105">
        <v>1637</v>
      </c>
      <c r="AL42" s="106">
        <f t="shared" si="15"/>
        <v>1023.3616523821133</v>
      </c>
      <c r="AM42" s="105">
        <v>326</v>
      </c>
      <c r="AN42" s="106">
        <f t="shared" si="16"/>
        <v>659.62526809922713</v>
      </c>
      <c r="AO42" s="105">
        <v>1128</v>
      </c>
      <c r="AP42" s="106">
        <f t="shared" si="17"/>
        <v>780.00207447360231</v>
      </c>
      <c r="AQ42" s="105">
        <v>17</v>
      </c>
      <c r="AR42" s="106">
        <f t="shared" si="18"/>
        <v>163.39869281045753</v>
      </c>
      <c r="AS42" s="105">
        <v>458</v>
      </c>
      <c r="AT42" s="106">
        <f t="shared" si="19"/>
        <v>284.37137162619445</v>
      </c>
      <c r="AU42" s="105">
        <v>54</v>
      </c>
      <c r="AV42" s="106">
        <f t="shared" si="20"/>
        <v>269.90553306342781</v>
      </c>
      <c r="AW42" s="105">
        <v>24</v>
      </c>
      <c r="AX42" s="106">
        <f t="shared" si="21"/>
        <v>91.126551999088733</v>
      </c>
      <c r="AY42" s="105">
        <v>1151</v>
      </c>
      <c r="AZ42" s="106">
        <f t="shared" si="22"/>
        <v>914.90799252811894</v>
      </c>
      <c r="BA42" s="105">
        <v>1529</v>
      </c>
      <c r="BB42" s="106">
        <f t="shared" si="23"/>
        <v>913.93800284522217</v>
      </c>
      <c r="BC42" s="105">
        <v>2072</v>
      </c>
      <c r="BD42" s="106">
        <f t="shared" si="24"/>
        <v>715.55609275982943</v>
      </c>
      <c r="BE42" s="105">
        <v>650</v>
      </c>
      <c r="BF42" s="106">
        <f t="shared" si="25"/>
        <v>930.24587113947973</v>
      </c>
      <c r="BG42" s="105">
        <v>39</v>
      </c>
      <c r="BH42" s="106">
        <f t="shared" si="26"/>
        <v>231.81169757489303</v>
      </c>
      <c r="BI42" s="105">
        <v>7</v>
      </c>
      <c r="BJ42" s="106">
        <f t="shared" si="27"/>
        <v>128.1112737920937</v>
      </c>
      <c r="BK42" s="105">
        <v>679</v>
      </c>
      <c r="BL42" s="106">
        <f t="shared" si="28"/>
        <v>710.00596028567543</v>
      </c>
      <c r="BM42" s="105">
        <v>97</v>
      </c>
      <c r="BN42" s="106">
        <f t="shared" si="29"/>
        <v>476.05025520219868</v>
      </c>
      <c r="BO42" s="105">
        <v>860</v>
      </c>
      <c r="BP42" s="106">
        <f t="shared" si="30"/>
        <v>316.51509519375509</v>
      </c>
      <c r="BQ42" s="105">
        <v>10</v>
      </c>
      <c r="BR42" s="106">
        <f t="shared" si="31"/>
        <v>56.217674836968747</v>
      </c>
      <c r="BS42" s="105">
        <v>1133</v>
      </c>
      <c r="BT42" s="106">
        <f t="shared" si="32"/>
        <v>680.39466493715508</v>
      </c>
      <c r="BU42" s="105">
        <v>1013</v>
      </c>
      <c r="BV42" s="106">
        <f t="shared" si="33"/>
        <v>620.32308238723351</v>
      </c>
      <c r="BW42" s="105">
        <v>1072</v>
      </c>
      <c r="BX42" s="106">
        <f t="shared" si="93"/>
        <v>1359.6296531168748</v>
      </c>
      <c r="BY42" s="105">
        <v>2</v>
      </c>
      <c r="BZ42" s="106">
        <f t="shared" si="93"/>
        <v>25.789813023855579</v>
      </c>
      <c r="CA42" s="105">
        <v>125</v>
      </c>
      <c r="CB42" s="106">
        <f t="shared" si="35"/>
        <v>232.61007108563774</v>
      </c>
      <c r="CC42" s="105">
        <v>526</v>
      </c>
      <c r="CD42" s="106">
        <f t="shared" si="36"/>
        <v>399.20765628676162</v>
      </c>
      <c r="CE42" s="105">
        <v>4</v>
      </c>
      <c r="CF42" s="106">
        <f t="shared" si="37"/>
        <v>37.098868484511222</v>
      </c>
      <c r="CG42" s="105">
        <v>708</v>
      </c>
      <c r="CH42" s="106">
        <f t="shared" si="38"/>
        <v>751.18566381258552</v>
      </c>
      <c r="CI42" s="105">
        <v>732</v>
      </c>
      <c r="CJ42" s="106">
        <f t="shared" si="39"/>
        <v>613.30160698426528</v>
      </c>
      <c r="CK42" s="105">
        <v>4030</v>
      </c>
      <c r="CL42" s="106">
        <f t="shared" si="40"/>
        <v>2127.9853839614325</v>
      </c>
      <c r="CM42" s="105">
        <v>852</v>
      </c>
      <c r="CN42" s="106">
        <f t="shared" si="41"/>
        <v>387.80684306112511</v>
      </c>
      <c r="CO42" s="105">
        <v>506</v>
      </c>
      <c r="CP42" s="106">
        <f t="shared" si="42"/>
        <v>878.07586853156567</v>
      </c>
      <c r="CQ42" s="105">
        <v>180</v>
      </c>
      <c r="CR42" s="106">
        <f t="shared" si="43"/>
        <v>319.23950056753688</v>
      </c>
      <c r="CS42" s="105">
        <v>57</v>
      </c>
      <c r="CT42" s="106">
        <f t="shared" si="44"/>
        <v>184.8488779348813</v>
      </c>
      <c r="CU42" s="105">
        <v>1344</v>
      </c>
      <c r="CV42" s="106">
        <f t="shared" si="45"/>
        <v>642.23866047365107</v>
      </c>
      <c r="CW42" s="105">
        <v>828</v>
      </c>
      <c r="CX42" s="106">
        <f t="shared" si="46"/>
        <v>638.23883082046063</v>
      </c>
      <c r="CY42" s="105">
        <v>140</v>
      </c>
      <c r="CZ42" s="106">
        <f t="shared" si="47"/>
        <v>351.63510323001958</v>
      </c>
      <c r="DA42" s="105">
        <v>757</v>
      </c>
      <c r="DB42" s="106">
        <f t="shared" si="48"/>
        <v>405.82413929900179</v>
      </c>
      <c r="DC42" s="105">
        <v>755</v>
      </c>
      <c r="DD42" s="106">
        <f t="shared" si="49"/>
        <v>440.36162146398374</v>
      </c>
      <c r="DE42" s="105">
        <v>46</v>
      </c>
      <c r="DF42" s="106">
        <f t="shared" si="50"/>
        <v>221.16447906149332</v>
      </c>
      <c r="DG42" s="105">
        <v>11</v>
      </c>
      <c r="DH42" s="106">
        <f t="shared" si="51"/>
        <v>62.087260822938426</v>
      </c>
      <c r="DI42" s="105">
        <v>11</v>
      </c>
      <c r="DJ42" s="106">
        <f t="shared" si="52"/>
        <v>70.499262962250853</v>
      </c>
      <c r="DK42" s="105">
        <v>100</v>
      </c>
      <c r="DL42" s="106">
        <f t="shared" si="53"/>
        <v>157.00312436217482</v>
      </c>
      <c r="DM42" s="105">
        <v>37</v>
      </c>
      <c r="DN42" s="106">
        <f t="shared" si="54"/>
        <v>313.34688346883468</v>
      </c>
      <c r="DO42" s="105">
        <v>908</v>
      </c>
      <c r="DP42" s="106">
        <f t="shared" si="55"/>
        <v>805.90046951690351</v>
      </c>
      <c r="DQ42" s="105">
        <v>15</v>
      </c>
      <c r="DR42" s="106">
        <f t="shared" si="56"/>
        <v>188.48957024377984</v>
      </c>
      <c r="DS42" s="105">
        <v>4</v>
      </c>
      <c r="DT42" s="106">
        <f t="shared" si="57"/>
        <v>121.13870381586916</v>
      </c>
      <c r="DU42" s="105">
        <v>45</v>
      </c>
      <c r="DV42" s="106">
        <f t="shared" si="58"/>
        <v>145.05834569015539</v>
      </c>
      <c r="DW42" s="105">
        <v>77</v>
      </c>
      <c r="DX42" s="106">
        <f t="shared" si="59"/>
        <v>465.96066565809383</v>
      </c>
      <c r="DY42" s="105">
        <v>1266</v>
      </c>
      <c r="DZ42" s="106">
        <f t="shared" si="60"/>
        <v>1110.1562637015732</v>
      </c>
      <c r="EA42" s="105">
        <v>9</v>
      </c>
      <c r="EB42" s="106">
        <f t="shared" si="61"/>
        <v>76.667518527983646</v>
      </c>
      <c r="EC42" s="105">
        <v>90</v>
      </c>
      <c r="ED42" s="106">
        <f t="shared" si="62"/>
        <v>225.4057303145662</v>
      </c>
      <c r="EE42" s="105">
        <v>96</v>
      </c>
      <c r="EF42" s="106">
        <f t="shared" si="63"/>
        <v>455.10571726557316</v>
      </c>
      <c r="EG42" s="105">
        <v>1</v>
      </c>
      <c r="EH42" s="106">
        <f t="shared" si="64"/>
        <v>16.0333493666827</v>
      </c>
      <c r="EI42" s="105">
        <v>168</v>
      </c>
      <c r="EJ42" s="106">
        <f t="shared" si="65"/>
        <v>556.86300507143096</v>
      </c>
      <c r="EK42" s="105">
        <v>314</v>
      </c>
      <c r="EL42" s="106">
        <f t="shared" si="66"/>
        <v>868.60304287690178</v>
      </c>
      <c r="EM42" s="105">
        <v>316</v>
      </c>
      <c r="EN42" s="106">
        <f t="shared" si="67"/>
        <v>679.08795908280149</v>
      </c>
      <c r="EO42" s="105">
        <v>0</v>
      </c>
      <c r="EP42" s="106">
        <f t="shared" si="68"/>
        <v>0</v>
      </c>
      <c r="EQ42" s="105">
        <v>754</v>
      </c>
      <c r="ER42" s="106">
        <f t="shared" si="69"/>
        <v>410.98429102484442</v>
      </c>
      <c r="ES42" s="105">
        <v>1289</v>
      </c>
      <c r="ET42" s="106">
        <f t="shared" si="70"/>
        <v>509.07568600811993</v>
      </c>
      <c r="EU42" s="105">
        <v>216</v>
      </c>
      <c r="EV42" s="106">
        <f t="shared" si="71"/>
        <v>481.88470462252366</v>
      </c>
      <c r="EW42" s="105">
        <v>1489</v>
      </c>
      <c r="EX42" s="106">
        <f t="shared" si="72"/>
        <v>441.82796305143182</v>
      </c>
      <c r="EY42" s="105">
        <v>1526</v>
      </c>
      <c r="EZ42" s="106">
        <f t="shared" si="73"/>
        <v>1515.3019681051774</v>
      </c>
      <c r="FA42" s="105">
        <v>518</v>
      </c>
      <c r="FB42" s="106">
        <f t="shared" si="74"/>
        <v>323.47302622129797</v>
      </c>
      <c r="FC42" s="105">
        <v>3</v>
      </c>
      <c r="FD42" s="106">
        <f t="shared" si="94"/>
        <v>47.273873306019539</v>
      </c>
      <c r="FE42" s="105">
        <f t="shared" si="76"/>
        <v>41113</v>
      </c>
      <c r="FF42" s="106">
        <f t="shared" si="94"/>
        <v>589.11957910900264</v>
      </c>
      <c r="FG42" s="55">
        <f t="shared" si="77"/>
        <v>31114</v>
      </c>
      <c r="FH42" s="106">
        <f t="shared" si="94"/>
        <v>591.92028994467944</v>
      </c>
      <c r="FJ42" s="57" t="str">
        <f t="shared" si="78"/>
        <v>B43 Steal from a retail store</v>
      </c>
      <c r="FK42" s="58">
        <f t="shared" si="79"/>
        <v>1529</v>
      </c>
      <c r="FL42" s="143">
        <f t="shared" si="88"/>
        <v>913.93800284522217</v>
      </c>
      <c r="FN42" s="58">
        <f t="shared" si="80"/>
        <v>31114</v>
      </c>
      <c r="FO42" s="143">
        <f t="shared" si="81"/>
        <v>591.92028994467944</v>
      </c>
      <c r="FQ42" s="65">
        <f t="shared" si="82"/>
        <v>54.402208941112384</v>
      </c>
      <c r="FS42" s="60"/>
      <c r="FT42" s="59" t="s">
        <v>67</v>
      </c>
      <c r="FU42" s="60">
        <f t="shared" si="83"/>
        <v>232.61007108563774</v>
      </c>
      <c r="FV42" s="60">
        <f t="shared" si="84"/>
        <v>232.61397108563773</v>
      </c>
      <c r="FW42" s="60">
        <f t="shared" si="85"/>
        <v>56</v>
      </c>
      <c r="FX42" s="48" t="str">
        <f t="shared" si="86"/>
        <v xml:space="preserve">Moreland </v>
      </c>
      <c r="FY42" s="48">
        <f t="shared" si="87"/>
        <v>405.82413929900179</v>
      </c>
      <c r="FZ42" s="60"/>
      <c r="GC42" s="59" t="s">
        <v>67</v>
      </c>
    </row>
    <row r="43" spans="1:185" ht="14.25" customHeight="1">
      <c r="A43" s="54">
        <v>40</v>
      </c>
      <c r="B43" s="104" t="s">
        <v>1818</v>
      </c>
      <c r="C43" s="105">
        <v>7</v>
      </c>
      <c r="D43" s="106">
        <f t="shared" si="92"/>
        <v>53.034320781877419</v>
      </c>
      <c r="E43" s="105">
        <v>11</v>
      </c>
      <c r="F43" s="106">
        <f t="shared" si="92"/>
        <v>94.12972787951395</v>
      </c>
      <c r="G43" s="105">
        <v>62</v>
      </c>
      <c r="H43" s="106">
        <f t="shared" si="1"/>
        <v>51.218504750103257</v>
      </c>
      <c r="I43" s="105">
        <v>68</v>
      </c>
      <c r="J43" s="106">
        <f t="shared" si="2"/>
        <v>51.542093973364871</v>
      </c>
      <c r="K43" s="105">
        <v>31</v>
      </c>
      <c r="L43" s="106">
        <f t="shared" si="3"/>
        <v>71.171109121381178</v>
      </c>
      <c r="M43" s="105">
        <v>20</v>
      </c>
      <c r="N43" s="106">
        <f t="shared" si="4"/>
        <v>32.307568047815202</v>
      </c>
      <c r="O43" s="105">
        <v>83</v>
      </c>
      <c r="P43" s="106">
        <f t="shared" si="5"/>
        <v>78.214817467347672</v>
      </c>
      <c r="Q43" s="105">
        <v>26</v>
      </c>
      <c r="R43" s="106">
        <f t="shared" si="6"/>
        <v>177.6563033823027</v>
      </c>
      <c r="S43" s="105">
        <v>110</v>
      </c>
      <c r="T43" s="106">
        <f t="shared" si="7"/>
        <v>61.794975506718806</v>
      </c>
      <c r="U43" s="105">
        <v>122</v>
      </c>
      <c r="V43" s="106">
        <f t="shared" si="8"/>
        <v>61.568896604626751</v>
      </c>
      <c r="W43" s="105">
        <v>1</v>
      </c>
      <c r="X43" s="106">
        <f t="shared" si="9"/>
        <v>16.789791806581601</v>
      </c>
      <c r="Y43" s="105">
        <v>58</v>
      </c>
      <c r="Z43" s="106">
        <f t="shared" si="10"/>
        <v>152.01950043246927</v>
      </c>
      <c r="AA43" s="105">
        <v>94</v>
      </c>
      <c r="AB43" s="106">
        <f t="shared" si="11"/>
        <v>72.095288496199657</v>
      </c>
      <c r="AC43" s="105">
        <v>107</v>
      </c>
      <c r="AD43" s="106">
        <v>103</v>
      </c>
      <c r="AE43" s="105">
        <v>14</v>
      </c>
      <c r="AF43" s="106">
        <f t="shared" si="12"/>
        <v>102.15995329830706</v>
      </c>
      <c r="AG43" s="105">
        <v>38</v>
      </c>
      <c r="AH43" s="106">
        <f t="shared" si="13"/>
        <v>170.40358744394618</v>
      </c>
      <c r="AI43" s="105">
        <v>0</v>
      </c>
      <c r="AJ43" s="106">
        <f t="shared" si="14"/>
        <v>0</v>
      </c>
      <c r="AK43" s="105">
        <v>363</v>
      </c>
      <c r="AL43" s="106">
        <f t="shared" si="15"/>
        <v>226.92747697905142</v>
      </c>
      <c r="AM43" s="105">
        <v>33</v>
      </c>
      <c r="AN43" s="106">
        <f t="shared" si="16"/>
        <v>66.771882967099671</v>
      </c>
      <c r="AO43" s="105">
        <v>134</v>
      </c>
      <c r="AP43" s="106">
        <f t="shared" si="17"/>
        <v>92.659820903778993</v>
      </c>
      <c r="AQ43" s="105">
        <v>4</v>
      </c>
      <c r="AR43" s="106">
        <f t="shared" si="18"/>
        <v>38.446751249519416</v>
      </c>
      <c r="AS43" s="105">
        <v>212</v>
      </c>
      <c r="AT43" s="106">
        <f t="shared" si="19"/>
        <v>131.63041656059656</v>
      </c>
      <c r="AU43" s="105">
        <v>27</v>
      </c>
      <c r="AV43" s="106">
        <f t="shared" si="20"/>
        <v>134.95276653171391</v>
      </c>
      <c r="AW43" s="105">
        <v>1</v>
      </c>
      <c r="AX43" s="106">
        <f t="shared" si="21"/>
        <v>3.7969396666286972</v>
      </c>
      <c r="AY43" s="105">
        <v>126</v>
      </c>
      <c r="AZ43" s="106">
        <f t="shared" si="22"/>
        <v>100.15500178848218</v>
      </c>
      <c r="BA43" s="105">
        <v>153</v>
      </c>
      <c r="BB43" s="106">
        <f t="shared" si="23"/>
        <v>91.45357386220995</v>
      </c>
      <c r="BC43" s="105">
        <v>253</v>
      </c>
      <c r="BD43" s="106">
        <f t="shared" si="24"/>
        <v>87.372437967295767</v>
      </c>
      <c r="BE43" s="105">
        <v>99</v>
      </c>
      <c r="BF43" s="106">
        <f t="shared" si="25"/>
        <v>141.68360191201305</v>
      </c>
      <c r="BG43" s="105">
        <v>4</v>
      </c>
      <c r="BH43" s="106">
        <f t="shared" si="26"/>
        <v>23.775558725630052</v>
      </c>
      <c r="BI43" s="105">
        <v>0</v>
      </c>
      <c r="BJ43" s="106">
        <f t="shared" si="27"/>
        <v>0</v>
      </c>
      <c r="BK43" s="105">
        <v>134</v>
      </c>
      <c r="BL43" s="106">
        <f t="shared" si="28"/>
        <v>140.11899658067821</v>
      </c>
      <c r="BM43" s="105">
        <v>19</v>
      </c>
      <c r="BN43" s="106">
        <f t="shared" si="29"/>
        <v>93.246957204554377</v>
      </c>
      <c r="BO43" s="105">
        <v>53</v>
      </c>
      <c r="BP43" s="106">
        <f t="shared" si="30"/>
        <v>19.506162843336071</v>
      </c>
      <c r="BQ43" s="105">
        <v>7</v>
      </c>
      <c r="BR43" s="106">
        <f t="shared" si="31"/>
        <v>39.35237238587812</v>
      </c>
      <c r="BS43" s="105">
        <v>182</v>
      </c>
      <c r="BT43" s="106">
        <f t="shared" si="32"/>
        <v>109.2955242882279</v>
      </c>
      <c r="BU43" s="105">
        <v>53</v>
      </c>
      <c r="BV43" s="106">
        <f t="shared" si="33"/>
        <v>32.455205692520607</v>
      </c>
      <c r="BW43" s="105">
        <v>54</v>
      </c>
      <c r="BX43" s="106">
        <f t="shared" si="93"/>
        <v>68.488807153275417</v>
      </c>
      <c r="BY43" s="105">
        <v>0</v>
      </c>
      <c r="BZ43" s="106">
        <f t="shared" si="93"/>
        <v>0</v>
      </c>
      <c r="CA43" s="105">
        <v>14</v>
      </c>
      <c r="CB43" s="106">
        <f t="shared" si="35"/>
        <v>26.052327961591427</v>
      </c>
      <c r="CC43" s="105">
        <v>17</v>
      </c>
      <c r="CD43" s="106">
        <f t="shared" si="36"/>
        <v>12.902148587214731</v>
      </c>
      <c r="CE43" s="105">
        <v>4</v>
      </c>
      <c r="CF43" s="106">
        <f t="shared" si="37"/>
        <v>37.098868484511222</v>
      </c>
      <c r="CG43" s="105">
        <v>303</v>
      </c>
      <c r="CH43" s="106">
        <f t="shared" si="38"/>
        <v>321.48200019097942</v>
      </c>
      <c r="CI43" s="105">
        <v>52</v>
      </c>
      <c r="CJ43" s="106">
        <f t="shared" si="39"/>
        <v>43.56787372019371</v>
      </c>
      <c r="CK43" s="105">
        <v>1709</v>
      </c>
      <c r="CL43" s="106">
        <f t="shared" si="40"/>
        <v>902.41365290076624</v>
      </c>
      <c r="CM43" s="105">
        <v>84</v>
      </c>
      <c r="CN43" s="106">
        <f t="shared" si="41"/>
        <v>38.234477484899656</v>
      </c>
      <c r="CO43" s="105">
        <v>186</v>
      </c>
      <c r="CP43" s="106">
        <f t="shared" si="42"/>
        <v>322.7709714365044</v>
      </c>
      <c r="CQ43" s="105">
        <v>16</v>
      </c>
      <c r="CR43" s="106">
        <f t="shared" si="43"/>
        <v>28.376844494892168</v>
      </c>
      <c r="CS43" s="105">
        <v>17</v>
      </c>
      <c r="CT43" s="106">
        <f t="shared" si="44"/>
        <v>55.130367103385659</v>
      </c>
      <c r="CU43" s="105">
        <v>235</v>
      </c>
      <c r="CV43" s="106">
        <f t="shared" si="45"/>
        <v>112.29619435365179</v>
      </c>
      <c r="CW43" s="105">
        <v>162</v>
      </c>
      <c r="CX43" s="106">
        <f t="shared" si="46"/>
        <v>124.8728147257423</v>
      </c>
      <c r="CY43" s="105">
        <v>8</v>
      </c>
      <c r="CZ43" s="106">
        <f t="shared" si="47"/>
        <v>20.093434470286834</v>
      </c>
      <c r="DA43" s="105">
        <v>468</v>
      </c>
      <c r="DB43" s="106">
        <f t="shared" si="48"/>
        <v>250.8925986683393</v>
      </c>
      <c r="DC43" s="105">
        <v>62</v>
      </c>
      <c r="DD43" s="106">
        <f t="shared" si="49"/>
        <v>36.162146398366872</v>
      </c>
      <c r="DE43" s="105">
        <v>29</v>
      </c>
      <c r="DF43" s="106">
        <f t="shared" si="50"/>
        <v>139.42978027789798</v>
      </c>
      <c r="DG43" s="105">
        <v>0</v>
      </c>
      <c r="DH43" s="106">
        <f t="shared" si="51"/>
        <v>0</v>
      </c>
      <c r="DI43" s="105">
        <v>3</v>
      </c>
      <c r="DJ43" s="106">
        <f t="shared" si="52"/>
        <v>19.227071716977505</v>
      </c>
      <c r="DK43" s="105">
        <v>19</v>
      </c>
      <c r="DL43" s="106">
        <f t="shared" si="53"/>
        <v>29.830593628813215</v>
      </c>
      <c r="DM43" s="105">
        <v>13</v>
      </c>
      <c r="DN43" s="106">
        <f t="shared" si="54"/>
        <v>110.09485094850947</v>
      </c>
      <c r="DO43" s="105">
        <v>497</v>
      </c>
      <c r="DP43" s="106">
        <f t="shared" si="55"/>
        <v>441.11512483469278</v>
      </c>
      <c r="DQ43" s="105">
        <v>2</v>
      </c>
      <c r="DR43" s="106">
        <f t="shared" si="56"/>
        <v>25.131942699170644</v>
      </c>
      <c r="DS43" s="105">
        <v>1</v>
      </c>
      <c r="DT43" s="106">
        <f t="shared" si="57"/>
        <v>30.284675953967291</v>
      </c>
      <c r="DU43" s="105">
        <v>4</v>
      </c>
      <c r="DV43" s="106">
        <f t="shared" si="58"/>
        <v>12.894075172458257</v>
      </c>
      <c r="DW43" s="105">
        <v>11</v>
      </c>
      <c r="DX43" s="106">
        <f t="shared" si="59"/>
        <v>66.565809379727682</v>
      </c>
      <c r="DY43" s="105">
        <v>301</v>
      </c>
      <c r="DZ43" s="106">
        <f t="shared" si="60"/>
        <v>263.94710535084801</v>
      </c>
      <c r="EA43" s="105">
        <v>2</v>
      </c>
      <c r="EB43" s="106">
        <f t="shared" si="61"/>
        <v>17.037226339551921</v>
      </c>
      <c r="EC43" s="105">
        <v>15</v>
      </c>
      <c r="ED43" s="106">
        <f t="shared" si="62"/>
        <v>37.567621719094369</v>
      </c>
      <c r="EE43" s="105">
        <v>26</v>
      </c>
      <c r="EF43" s="106">
        <f t="shared" si="63"/>
        <v>123.25779842609272</v>
      </c>
      <c r="EG43" s="105">
        <v>0</v>
      </c>
      <c r="EH43" s="106">
        <f t="shared" si="64"/>
        <v>0</v>
      </c>
      <c r="EI43" s="105">
        <v>47</v>
      </c>
      <c r="EJ43" s="106">
        <f t="shared" si="65"/>
        <v>155.78905499022176</v>
      </c>
      <c r="EK43" s="105">
        <v>78</v>
      </c>
      <c r="EL43" s="106">
        <f t="shared" si="66"/>
        <v>215.76763485477179</v>
      </c>
      <c r="EM43" s="105">
        <v>56</v>
      </c>
      <c r="EN43" s="106">
        <f t="shared" si="67"/>
        <v>120.3447016096104</v>
      </c>
      <c r="EO43" s="105">
        <v>1</v>
      </c>
      <c r="EP43" s="106">
        <f t="shared" si="68"/>
        <v>25.555839509327882</v>
      </c>
      <c r="EQ43" s="105">
        <v>103</v>
      </c>
      <c r="ER43" s="106">
        <f t="shared" si="69"/>
        <v>56.142416413208188</v>
      </c>
      <c r="ES43" s="105">
        <v>96</v>
      </c>
      <c r="ET43" s="106">
        <f t="shared" si="70"/>
        <v>37.914092984313044</v>
      </c>
      <c r="EU43" s="105">
        <v>62</v>
      </c>
      <c r="EV43" s="106">
        <f t="shared" si="71"/>
        <v>138.31875780831697</v>
      </c>
      <c r="EW43" s="105">
        <v>346</v>
      </c>
      <c r="EX43" s="106">
        <f t="shared" si="72"/>
        <v>102.66788127320041</v>
      </c>
      <c r="EY43" s="105">
        <v>596</v>
      </c>
      <c r="EZ43" s="106">
        <f t="shared" si="73"/>
        <v>591.82173852600647</v>
      </c>
      <c r="FA43" s="105">
        <v>25</v>
      </c>
      <c r="FB43" s="106">
        <f t="shared" si="74"/>
        <v>15.611632539637935</v>
      </c>
      <c r="FC43" s="105">
        <v>3</v>
      </c>
      <c r="FD43" s="106">
        <f t="shared" si="94"/>
        <v>47.273873306019539</v>
      </c>
      <c r="FE43" s="105">
        <f t="shared" si="76"/>
        <v>8436</v>
      </c>
      <c r="FF43" s="106">
        <f t="shared" si="94"/>
        <v>120.88178360527198</v>
      </c>
      <c r="FG43" s="55">
        <f t="shared" si="77"/>
        <v>6943</v>
      </c>
      <c r="FH43" s="106">
        <f t="shared" si="94"/>
        <v>132.08531764112325</v>
      </c>
      <c r="FJ43" s="57" t="str">
        <f t="shared" si="78"/>
        <v>B44 Theft of a bicycle</v>
      </c>
      <c r="FK43" s="58">
        <f t="shared" si="79"/>
        <v>153</v>
      </c>
      <c r="FL43" s="143">
        <f t="shared" si="88"/>
        <v>91.45357386220995</v>
      </c>
      <c r="FN43" s="58">
        <f t="shared" si="80"/>
        <v>6943</v>
      </c>
      <c r="FO43" s="143">
        <f t="shared" si="81"/>
        <v>132.08531764112325</v>
      </c>
      <c r="FQ43" s="65">
        <f t="shared" si="82"/>
        <v>-30.761741353652976</v>
      </c>
      <c r="FS43" s="60"/>
      <c r="FT43" s="59" t="s">
        <v>68</v>
      </c>
      <c r="FU43" s="60">
        <f t="shared" si="83"/>
        <v>399.20765628676162</v>
      </c>
      <c r="FV43" s="60">
        <f t="shared" si="84"/>
        <v>399.21165628676164</v>
      </c>
      <c r="FW43" s="60">
        <f t="shared" si="85"/>
        <v>41</v>
      </c>
      <c r="FX43" s="48" t="str">
        <f t="shared" si="86"/>
        <v xml:space="preserve">Bass Coast </v>
      </c>
      <c r="FY43" s="48">
        <f t="shared" si="87"/>
        <v>399.47654797162335</v>
      </c>
      <c r="FZ43" s="60"/>
      <c r="GC43" s="59" t="s">
        <v>68</v>
      </c>
    </row>
    <row r="44" spans="1:185" ht="14.25" customHeight="1">
      <c r="A44" s="54">
        <v>41</v>
      </c>
      <c r="B44" s="104" t="s">
        <v>1819</v>
      </c>
      <c r="C44" s="105">
        <v>9</v>
      </c>
      <c r="D44" s="106">
        <f t="shared" si="92"/>
        <v>68.186983862413825</v>
      </c>
      <c r="E44" s="105">
        <v>46</v>
      </c>
      <c r="F44" s="106">
        <f t="shared" si="92"/>
        <v>393.63340749614923</v>
      </c>
      <c r="G44" s="105">
        <v>382</v>
      </c>
      <c r="H44" s="106">
        <f t="shared" si="1"/>
        <v>315.57207765386204</v>
      </c>
      <c r="I44" s="105">
        <v>583</v>
      </c>
      <c r="J44" s="106">
        <f t="shared" si="2"/>
        <v>441.8976586245841</v>
      </c>
      <c r="K44" s="105">
        <v>45</v>
      </c>
      <c r="L44" s="106">
        <f t="shared" si="3"/>
        <v>103.31290033748881</v>
      </c>
      <c r="M44" s="105">
        <v>103</v>
      </c>
      <c r="N44" s="106">
        <f t="shared" si="4"/>
        <v>166.38397544624829</v>
      </c>
      <c r="O44" s="105">
        <v>175</v>
      </c>
      <c r="P44" s="106">
        <f t="shared" si="5"/>
        <v>164.91075972031135</v>
      </c>
      <c r="Q44" s="105">
        <v>58</v>
      </c>
      <c r="R44" s="106">
        <f t="shared" si="6"/>
        <v>396.31021523744454</v>
      </c>
      <c r="S44" s="105">
        <v>205</v>
      </c>
      <c r="T44" s="106">
        <f t="shared" si="7"/>
        <v>115.16336344433958</v>
      </c>
      <c r="U44" s="105">
        <v>825</v>
      </c>
      <c r="V44" s="106">
        <f t="shared" si="8"/>
        <v>416.34704671161529</v>
      </c>
      <c r="W44" s="105">
        <v>1</v>
      </c>
      <c r="X44" s="106">
        <f t="shared" si="9"/>
        <v>16.789791806581601</v>
      </c>
      <c r="Y44" s="105">
        <v>101</v>
      </c>
      <c r="Z44" s="106">
        <f t="shared" si="10"/>
        <v>264.72361282205856</v>
      </c>
      <c r="AA44" s="105">
        <v>253</v>
      </c>
      <c r="AB44" s="106">
        <f t="shared" si="11"/>
        <v>194.04370201636718</v>
      </c>
      <c r="AC44" s="105">
        <v>722</v>
      </c>
      <c r="AD44" s="106">
        <v>683</v>
      </c>
      <c r="AE44" s="105">
        <v>43</v>
      </c>
      <c r="AF44" s="106">
        <f t="shared" si="12"/>
        <v>313.77699941622882</v>
      </c>
      <c r="AG44" s="105">
        <v>50</v>
      </c>
      <c r="AH44" s="106">
        <f t="shared" si="13"/>
        <v>224.2152466367713</v>
      </c>
      <c r="AI44" s="105">
        <v>26</v>
      </c>
      <c r="AJ44" s="106">
        <f t="shared" si="14"/>
        <v>164.0792629054651</v>
      </c>
      <c r="AK44" s="105">
        <v>824</v>
      </c>
      <c r="AL44" s="106">
        <f t="shared" si="15"/>
        <v>515.1191212967999</v>
      </c>
      <c r="AM44" s="105">
        <v>95</v>
      </c>
      <c r="AN44" s="106">
        <f t="shared" si="16"/>
        <v>192.22208732952936</v>
      </c>
      <c r="AO44" s="105">
        <v>483</v>
      </c>
      <c r="AP44" s="106">
        <f t="shared" si="17"/>
        <v>333.99024997406906</v>
      </c>
      <c r="AQ44" s="105">
        <v>22</v>
      </c>
      <c r="AR44" s="106">
        <f t="shared" si="18"/>
        <v>211.4571318723568</v>
      </c>
      <c r="AS44" s="105">
        <v>189</v>
      </c>
      <c r="AT44" s="106">
        <f t="shared" si="19"/>
        <v>117.34975816015448</v>
      </c>
      <c r="AU44" s="105">
        <v>86</v>
      </c>
      <c r="AV44" s="106">
        <f t="shared" si="20"/>
        <v>429.84955265657021</v>
      </c>
      <c r="AW44" s="105">
        <v>29</v>
      </c>
      <c r="AX44" s="106">
        <f t="shared" si="21"/>
        <v>110.11125033223222</v>
      </c>
      <c r="AY44" s="105">
        <v>271</v>
      </c>
      <c r="AZ44" s="106">
        <f t="shared" si="22"/>
        <v>215.41274194189418</v>
      </c>
      <c r="BA44" s="105">
        <v>585</v>
      </c>
      <c r="BB44" s="106">
        <f t="shared" si="23"/>
        <v>349.6754294731557</v>
      </c>
      <c r="BC44" s="105">
        <v>709</v>
      </c>
      <c r="BD44" s="106">
        <f t="shared" si="24"/>
        <v>244.85003367119646</v>
      </c>
      <c r="BE44" s="105">
        <v>200</v>
      </c>
      <c r="BF44" s="106">
        <f t="shared" si="25"/>
        <v>286.2294988121476</v>
      </c>
      <c r="BG44" s="105">
        <v>21</v>
      </c>
      <c r="BH44" s="106">
        <f t="shared" si="26"/>
        <v>124.82168330955777</v>
      </c>
      <c r="BI44" s="105">
        <v>2</v>
      </c>
      <c r="BJ44" s="106">
        <f t="shared" si="27"/>
        <v>36.603221083455345</v>
      </c>
      <c r="BK44" s="105">
        <v>246</v>
      </c>
      <c r="BL44" s="106">
        <f t="shared" si="28"/>
        <v>257.2333817824391</v>
      </c>
      <c r="BM44" s="105">
        <v>28</v>
      </c>
      <c r="BN44" s="106">
        <f t="shared" si="29"/>
        <v>137.41656851197487</v>
      </c>
      <c r="BO44" s="105">
        <v>876</v>
      </c>
      <c r="BP44" s="106">
        <f t="shared" si="30"/>
        <v>322.40374812759239</v>
      </c>
      <c r="BQ44" s="105">
        <v>11</v>
      </c>
      <c r="BR44" s="106">
        <f t="shared" si="31"/>
        <v>61.839442320665619</v>
      </c>
      <c r="BS44" s="105">
        <v>335</v>
      </c>
      <c r="BT44" s="106">
        <f t="shared" si="32"/>
        <v>201.17582767338652</v>
      </c>
      <c r="BU44" s="105">
        <v>364</v>
      </c>
      <c r="BV44" s="106">
        <f t="shared" si="33"/>
        <v>222.89990324674528</v>
      </c>
      <c r="BW44" s="105">
        <v>272</v>
      </c>
      <c r="BX44" s="106">
        <f t="shared" si="93"/>
        <v>344.98065825353541</v>
      </c>
      <c r="BY44" s="105">
        <v>2</v>
      </c>
      <c r="BZ44" s="106">
        <f t="shared" si="93"/>
        <v>25.789813023855579</v>
      </c>
      <c r="CA44" s="105">
        <v>64</v>
      </c>
      <c r="CB44" s="106">
        <f t="shared" si="35"/>
        <v>119.09635639584651</v>
      </c>
      <c r="CC44" s="105">
        <v>114</v>
      </c>
      <c r="CD44" s="106">
        <f t="shared" si="36"/>
        <v>86.520290526028191</v>
      </c>
      <c r="CE44" s="105">
        <v>5</v>
      </c>
      <c r="CF44" s="106">
        <f t="shared" si="37"/>
        <v>46.373585605639029</v>
      </c>
      <c r="CG44" s="105">
        <v>424</v>
      </c>
      <c r="CH44" s="106">
        <f t="shared" si="38"/>
        <v>449.86260092731112</v>
      </c>
      <c r="CI44" s="105">
        <v>245</v>
      </c>
      <c r="CJ44" s="106">
        <f t="shared" si="39"/>
        <v>205.27171272014343</v>
      </c>
      <c r="CK44" s="105">
        <v>1690</v>
      </c>
      <c r="CL44" s="106">
        <f t="shared" si="40"/>
        <v>892.38096746769736</v>
      </c>
      <c r="CM44" s="105">
        <v>445</v>
      </c>
      <c r="CN44" s="106">
        <f t="shared" si="41"/>
        <v>202.55169619976607</v>
      </c>
      <c r="CO44" s="105">
        <v>161</v>
      </c>
      <c r="CP44" s="106">
        <f t="shared" si="42"/>
        <v>279.38777635095272</v>
      </c>
      <c r="CQ44" s="105">
        <v>183</v>
      </c>
      <c r="CR44" s="106">
        <f t="shared" si="43"/>
        <v>324.56015891032916</v>
      </c>
      <c r="CS44" s="105">
        <v>47</v>
      </c>
      <c r="CT44" s="106">
        <f t="shared" si="44"/>
        <v>152.41925022700741</v>
      </c>
      <c r="CU44" s="105">
        <v>475</v>
      </c>
      <c r="CV44" s="106">
        <f t="shared" si="45"/>
        <v>226.9816694382323</v>
      </c>
      <c r="CW44" s="105">
        <v>261</v>
      </c>
      <c r="CX44" s="106">
        <f t="shared" si="46"/>
        <v>201.18397928036256</v>
      </c>
      <c r="CY44" s="105">
        <v>74</v>
      </c>
      <c r="CZ44" s="106">
        <f t="shared" si="47"/>
        <v>185.86426885015319</v>
      </c>
      <c r="DA44" s="105">
        <v>613</v>
      </c>
      <c r="DB44" s="106">
        <f t="shared" si="48"/>
        <v>328.62641663182046</v>
      </c>
      <c r="DC44" s="105">
        <v>337</v>
      </c>
      <c r="DD44" s="106">
        <f t="shared" si="49"/>
        <v>196.55876348789735</v>
      </c>
      <c r="DE44" s="105">
        <v>35</v>
      </c>
      <c r="DF44" s="106">
        <f t="shared" si="50"/>
        <v>168.27732102504928</v>
      </c>
      <c r="DG44" s="105">
        <v>7</v>
      </c>
      <c r="DH44" s="106">
        <f t="shared" si="51"/>
        <v>39.51007506914263</v>
      </c>
      <c r="DI44" s="105">
        <v>1</v>
      </c>
      <c r="DJ44" s="106">
        <f t="shared" si="52"/>
        <v>6.4090239056591676</v>
      </c>
      <c r="DK44" s="105">
        <v>54</v>
      </c>
      <c r="DL44" s="106">
        <f t="shared" si="53"/>
        <v>84.781687155574403</v>
      </c>
      <c r="DM44" s="105">
        <v>28</v>
      </c>
      <c r="DN44" s="106">
        <f t="shared" si="54"/>
        <v>237.12737127371273</v>
      </c>
      <c r="DO44" s="105">
        <v>468</v>
      </c>
      <c r="DP44" s="106">
        <f t="shared" si="55"/>
        <v>415.37601292280931</v>
      </c>
      <c r="DQ44" s="105">
        <v>4</v>
      </c>
      <c r="DR44" s="106">
        <f t="shared" si="56"/>
        <v>50.263885398341287</v>
      </c>
      <c r="DS44" s="105">
        <v>8</v>
      </c>
      <c r="DT44" s="106">
        <f t="shared" si="57"/>
        <v>242.27740763173833</v>
      </c>
      <c r="DU44" s="105">
        <v>36</v>
      </c>
      <c r="DV44" s="106">
        <f t="shared" si="58"/>
        <v>116.0466765521243</v>
      </c>
      <c r="DW44" s="105">
        <v>28</v>
      </c>
      <c r="DX44" s="106">
        <f t="shared" si="59"/>
        <v>169.44024205748866</v>
      </c>
      <c r="DY44" s="105">
        <v>466</v>
      </c>
      <c r="DZ44" s="106">
        <f t="shared" si="60"/>
        <v>408.63571791858857</v>
      </c>
      <c r="EA44" s="105">
        <v>32</v>
      </c>
      <c r="EB44" s="106">
        <f t="shared" si="61"/>
        <v>272.59562143283074</v>
      </c>
      <c r="EC44" s="105">
        <v>16</v>
      </c>
      <c r="ED44" s="106">
        <f t="shared" si="62"/>
        <v>40.072129833700664</v>
      </c>
      <c r="EE44" s="105">
        <v>28</v>
      </c>
      <c r="EF44" s="106">
        <f t="shared" si="63"/>
        <v>132.73916753579218</v>
      </c>
      <c r="EG44" s="105">
        <v>3</v>
      </c>
      <c r="EH44" s="106">
        <f t="shared" si="64"/>
        <v>48.100048100048099</v>
      </c>
      <c r="EI44" s="105">
        <v>73</v>
      </c>
      <c r="EJ44" s="106">
        <f t="shared" si="65"/>
        <v>241.97023434651462</v>
      </c>
      <c r="EK44" s="105">
        <v>127</v>
      </c>
      <c r="EL44" s="106">
        <f t="shared" si="66"/>
        <v>351.31396957123098</v>
      </c>
      <c r="EM44" s="105">
        <v>115</v>
      </c>
      <c r="EN44" s="106">
        <f t="shared" si="67"/>
        <v>247.13644080544989</v>
      </c>
      <c r="EO44" s="105">
        <v>0</v>
      </c>
      <c r="EP44" s="106">
        <f t="shared" si="68"/>
        <v>0</v>
      </c>
      <c r="EQ44" s="105">
        <v>326</v>
      </c>
      <c r="ER44" s="106">
        <f t="shared" si="69"/>
        <v>177.69347330782395</v>
      </c>
      <c r="ES44" s="105">
        <v>613</v>
      </c>
      <c r="ET44" s="106">
        <f t="shared" si="70"/>
        <v>242.09728124358224</v>
      </c>
      <c r="EU44" s="105">
        <v>153</v>
      </c>
      <c r="EV44" s="106">
        <f t="shared" si="71"/>
        <v>341.33499910762094</v>
      </c>
      <c r="EW44" s="105">
        <v>755</v>
      </c>
      <c r="EX44" s="106">
        <f t="shared" si="72"/>
        <v>224.02962532157895</v>
      </c>
      <c r="EY44" s="105">
        <v>551</v>
      </c>
      <c r="EZ44" s="106">
        <f t="shared" si="73"/>
        <v>547.13721128830457</v>
      </c>
      <c r="FA44" s="105">
        <v>190</v>
      </c>
      <c r="FB44" s="106">
        <f t="shared" si="74"/>
        <v>118.6484073012483</v>
      </c>
      <c r="FC44" s="105">
        <v>18</v>
      </c>
      <c r="FD44" s="106">
        <f t="shared" si="94"/>
        <v>283.64323983611723</v>
      </c>
      <c r="FE44" s="105">
        <f t="shared" si="76"/>
        <v>18550</v>
      </c>
      <c r="FF44" s="106">
        <f t="shared" si="94"/>
        <v>265.8080945801085</v>
      </c>
      <c r="FG44" s="55">
        <f t="shared" si="77"/>
        <v>14692</v>
      </c>
      <c r="FH44" s="106">
        <f t="shared" si="94"/>
        <v>279.50417496519992</v>
      </c>
      <c r="FJ44" s="57" t="str">
        <f t="shared" si="78"/>
        <v>B45 Receiving or handling stolen goods</v>
      </c>
      <c r="FK44" s="58">
        <f t="shared" si="79"/>
        <v>585</v>
      </c>
      <c r="FL44" s="143">
        <f t="shared" si="88"/>
        <v>349.6754294731557</v>
      </c>
      <c r="FN44" s="58">
        <f t="shared" si="80"/>
        <v>14692</v>
      </c>
      <c r="FO44" s="143">
        <f t="shared" si="81"/>
        <v>279.50417496519992</v>
      </c>
      <c r="FQ44" s="65">
        <f t="shared" si="82"/>
        <v>25.105619447971595</v>
      </c>
      <c r="FS44" s="60"/>
      <c r="FT44" s="59" t="s">
        <v>69</v>
      </c>
      <c r="FU44" s="60">
        <f t="shared" si="83"/>
        <v>37.098868484511222</v>
      </c>
      <c r="FV44" s="60">
        <f t="shared" si="84"/>
        <v>37.102968484511223</v>
      </c>
      <c r="FW44" s="60">
        <f t="shared" si="85"/>
        <v>76</v>
      </c>
      <c r="FX44" s="48" t="str">
        <f t="shared" si="86"/>
        <v xml:space="preserve">Manningham </v>
      </c>
      <c r="FY44" s="48">
        <f t="shared" si="87"/>
        <v>399.20765628676162</v>
      </c>
      <c r="FZ44" s="60"/>
      <c r="GC44" s="59" t="s">
        <v>69</v>
      </c>
    </row>
    <row r="45" spans="1:185" ht="14.25" customHeight="1">
      <c r="A45" s="54">
        <v>42</v>
      </c>
      <c r="B45" s="104" t="s">
        <v>1820</v>
      </c>
      <c r="C45" s="105">
        <v>0</v>
      </c>
      <c r="D45" s="106">
        <f t="shared" si="92"/>
        <v>0</v>
      </c>
      <c r="E45" s="105">
        <v>0</v>
      </c>
      <c r="F45" s="106">
        <f t="shared" si="92"/>
        <v>0</v>
      </c>
      <c r="G45" s="105">
        <v>0</v>
      </c>
      <c r="H45" s="106">
        <f t="shared" si="1"/>
        <v>0</v>
      </c>
      <c r="I45" s="105">
        <v>0</v>
      </c>
      <c r="J45" s="106">
        <f t="shared" si="2"/>
        <v>0</v>
      </c>
      <c r="K45" s="105">
        <v>0</v>
      </c>
      <c r="L45" s="106">
        <f t="shared" si="3"/>
        <v>0</v>
      </c>
      <c r="M45" s="105">
        <v>1</v>
      </c>
      <c r="N45" s="106">
        <f t="shared" si="4"/>
        <v>1.61537840239076</v>
      </c>
      <c r="O45" s="105">
        <v>0</v>
      </c>
      <c r="P45" s="106">
        <f t="shared" si="5"/>
        <v>0</v>
      </c>
      <c r="Q45" s="105">
        <v>0</v>
      </c>
      <c r="R45" s="106">
        <f t="shared" si="6"/>
        <v>0</v>
      </c>
      <c r="S45" s="105">
        <v>0</v>
      </c>
      <c r="T45" s="106">
        <f t="shared" si="7"/>
        <v>0</v>
      </c>
      <c r="U45" s="105">
        <v>3</v>
      </c>
      <c r="V45" s="106">
        <f t="shared" si="8"/>
        <v>1.5139892607695102</v>
      </c>
      <c r="W45" s="105">
        <v>0</v>
      </c>
      <c r="X45" s="106">
        <f t="shared" si="9"/>
        <v>0</v>
      </c>
      <c r="Y45" s="105">
        <v>0</v>
      </c>
      <c r="Z45" s="106">
        <f t="shared" si="10"/>
        <v>0</v>
      </c>
      <c r="AA45" s="105">
        <v>0</v>
      </c>
      <c r="AB45" s="106">
        <f t="shared" si="11"/>
        <v>0</v>
      </c>
      <c r="AC45" s="105"/>
      <c r="AD45" s="106">
        <v>1</v>
      </c>
      <c r="AE45" s="105">
        <v>0</v>
      </c>
      <c r="AF45" s="106">
        <f t="shared" si="12"/>
        <v>0</v>
      </c>
      <c r="AG45" s="105">
        <v>0</v>
      </c>
      <c r="AH45" s="106">
        <f t="shared" si="13"/>
        <v>0</v>
      </c>
      <c r="AI45" s="105">
        <v>0</v>
      </c>
      <c r="AJ45" s="106">
        <f t="shared" si="14"/>
        <v>0</v>
      </c>
      <c r="AK45" s="105">
        <v>7</v>
      </c>
      <c r="AL45" s="106">
        <f t="shared" si="15"/>
        <v>4.3760119527640766</v>
      </c>
      <c r="AM45" s="105">
        <v>0</v>
      </c>
      <c r="AN45" s="106">
        <f t="shared" si="16"/>
        <v>0</v>
      </c>
      <c r="AO45" s="105">
        <v>3</v>
      </c>
      <c r="AP45" s="106">
        <f t="shared" si="17"/>
        <v>2.0744736023234105</v>
      </c>
      <c r="AQ45" s="105">
        <v>0</v>
      </c>
      <c r="AR45" s="106">
        <f t="shared" si="18"/>
        <v>0</v>
      </c>
      <c r="AS45" s="105">
        <v>1</v>
      </c>
      <c r="AT45" s="106">
        <f t="shared" si="19"/>
        <v>0.62089819132356872</v>
      </c>
      <c r="AU45" s="105">
        <v>0</v>
      </c>
      <c r="AV45" s="106">
        <f t="shared" si="20"/>
        <v>0</v>
      </c>
      <c r="AW45" s="105">
        <v>0</v>
      </c>
      <c r="AX45" s="106">
        <f t="shared" si="21"/>
        <v>0</v>
      </c>
      <c r="AY45" s="105">
        <v>0</v>
      </c>
      <c r="AZ45" s="106">
        <f t="shared" si="22"/>
        <v>0</v>
      </c>
      <c r="BA45" s="105">
        <v>2</v>
      </c>
      <c r="BB45" s="106">
        <f t="shared" si="23"/>
        <v>1.1954715537543785</v>
      </c>
      <c r="BC45" s="105">
        <v>0</v>
      </c>
      <c r="BD45" s="106">
        <f t="shared" si="24"/>
        <v>0</v>
      </c>
      <c r="BE45" s="105">
        <v>0</v>
      </c>
      <c r="BF45" s="106">
        <f t="shared" si="25"/>
        <v>0</v>
      </c>
      <c r="BG45" s="105">
        <v>0</v>
      </c>
      <c r="BH45" s="106">
        <f t="shared" si="26"/>
        <v>0</v>
      </c>
      <c r="BI45" s="105">
        <v>0</v>
      </c>
      <c r="BJ45" s="106">
        <f t="shared" si="27"/>
        <v>0</v>
      </c>
      <c r="BK45" s="105">
        <v>0</v>
      </c>
      <c r="BL45" s="106">
        <f t="shared" si="28"/>
        <v>0</v>
      </c>
      <c r="BM45" s="105">
        <v>0</v>
      </c>
      <c r="BN45" s="106">
        <f t="shared" si="29"/>
        <v>0</v>
      </c>
      <c r="BO45" s="105">
        <v>0</v>
      </c>
      <c r="BP45" s="106">
        <f t="shared" si="30"/>
        <v>0</v>
      </c>
      <c r="BQ45" s="105">
        <v>0</v>
      </c>
      <c r="BR45" s="106">
        <f t="shared" si="31"/>
        <v>0</v>
      </c>
      <c r="BS45" s="105">
        <v>0</v>
      </c>
      <c r="BT45" s="106">
        <f t="shared" si="32"/>
        <v>0</v>
      </c>
      <c r="BU45" s="105">
        <v>1</v>
      </c>
      <c r="BV45" s="106">
        <f t="shared" si="33"/>
        <v>0.61236237155699258</v>
      </c>
      <c r="BW45" s="105">
        <v>0</v>
      </c>
      <c r="BX45" s="106">
        <f t="shared" si="93"/>
        <v>0</v>
      </c>
      <c r="BY45" s="105">
        <v>0</v>
      </c>
      <c r="BZ45" s="106">
        <f t="shared" si="93"/>
        <v>0</v>
      </c>
      <c r="CA45" s="105">
        <v>0</v>
      </c>
      <c r="CB45" s="106">
        <f t="shared" si="35"/>
        <v>0</v>
      </c>
      <c r="CC45" s="105">
        <v>0</v>
      </c>
      <c r="CD45" s="106">
        <f t="shared" si="36"/>
        <v>0</v>
      </c>
      <c r="CE45" s="105">
        <v>0</v>
      </c>
      <c r="CF45" s="106">
        <f t="shared" si="37"/>
        <v>0</v>
      </c>
      <c r="CG45" s="105">
        <v>2</v>
      </c>
      <c r="CH45" s="106">
        <f t="shared" si="38"/>
        <v>2.1219934006005241</v>
      </c>
      <c r="CI45" s="105">
        <v>1</v>
      </c>
      <c r="CJ45" s="106">
        <f t="shared" si="39"/>
        <v>0.83784372538834051</v>
      </c>
      <c r="CK45" s="105">
        <v>4</v>
      </c>
      <c r="CL45" s="106">
        <f t="shared" si="40"/>
        <v>2.1121443016986921</v>
      </c>
      <c r="CM45" s="105">
        <v>0</v>
      </c>
      <c r="CN45" s="106">
        <f t="shared" si="41"/>
        <v>0</v>
      </c>
      <c r="CO45" s="105">
        <v>0</v>
      </c>
      <c r="CP45" s="106">
        <f t="shared" si="42"/>
        <v>0</v>
      </c>
      <c r="CQ45" s="105">
        <v>0</v>
      </c>
      <c r="CR45" s="106">
        <f t="shared" si="43"/>
        <v>0</v>
      </c>
      <c r="CS45" s="105">
        <v>0</v>
      </c>
      <c r="CT45" s="106">
        <f t="shared" si="44"/>
        <v>0</v>
      </c>
      <c r="CU45" s="105">
        <v>1</v>
      </c>
      <c r="CV45" s="106">
        <f t="shared" si="45"/>
        <v>0.47785614618575228</v>
      </c>
      <c r="CW45" s="105">
        <v>0</v>
      </c>
      <c r="CX45" s="106">
        <f t="shared" si="46"/>
        <v>0</v>
      </c>
      <c r="CY45" s="105">
        <v>0</v>
      </c>
      <c r="CZ45" s="106">
        <f t="shared" si="47"/>
        <v>0</v>
      </c>
      <c r="DA45" s="105">
        <v>3</v>
      </c>
      <c r="DB45" s="106">
        <f t="shared" si="48"/>
        <v>1.6082858888996108</v>
      </c>
      <c r="DC45" s="105">
        <v>2</v>
      </c>
      <c r="DD45" s="106">
        <f t="shared" si="49"/>
        <v>1.1665208515602217</v>
      </c>
      <c r="DE45" s="105">
        <v>0</v>
      </c>
      <c r="DF45" s="106">
        <f t="shared" si="50"/>
        <v>0</v>
      </c>
      <c r="DG45" s="105">
        <v>0</v>
      </c>
      <c r="DH45" s="106">
        <f t="shared" si="51"/>
        <v>0</v>
      </c>
      <c r="DI45" s="105">
        <v>0</v>
      </c>
      <c r="DJ45" s="106">
        <f t="shared" si="52"/>
        <v>0</v>
      </c>
      <c r="DK45" s="105">
        <v>0</v>
      </c>
      <c r="DL45" s="106">
        <f t="shared" si="53"/>
        <v>0</v>
      </c>
      <c r="DM45" s="105">
        <v>0</v>
      </c>
      <c r="DN45" s="106">
        <f t="shared" si="54"/>
        <v>0</v>
      </c>
      <c r="DO45" s="105">
        <v>0</v>
      </c>
      <c r="DP45" s="106">
        <f t="shared" si="55"/>
        <v>0</v>
      </c>
      <c r="DQ45" s="105">
        <v>0</v>
      </c>
      <c r="DR45" s="106">
        <f t="shared" si="56"/>
        <v>0</v>
      </c>
      <c r="DS45" s="105">
        <v>0</v>
      </c>
      <c r="DT45" s="106">
        <f t="shared" si="57"/>
        <v>0</v>
      </c>
      <c r="DU45" s="105">
        <v>0</v>
      </c>
      <c r="DV45" s="106">
        <f t="shared" si="58"/>
        <v>0</v>
      </c>
      <c r="DW45" s="105">
        <v>0</v>
      </c>
      <c r="DX45" s="106">
        <f t="shared" si="59"/>
        <v>0</v>
      </c>
      <c r="DY45" s="105">
        <v>0</v>
      </c>
      <c r="DZ45" s="106">
        <f t="shared" si="60"/>
        <v>0</v>
      </c>
      <c r="EA45" s="105">
        <v>0</v>
      </c>
      <c r="EB45" s="106">
        <f t="shared" si="61"/>
        <v>0</v>
      </c>
      <c r="EC45" s="105">
        <v>0</v>
      </c>
      <c r="ED45" s="106">
        <f t="shared" si="62"/>
        <v>0</v>
      </c>
      <c r="EE45" s="105">
        <v>0</v>
      </c>
      <c r="EF45" s="106">
        <f t="shared" si="63"/>
        <v>0</v>
      </c>
      <c r="EG45" s="105">
        <v>0</v>
      </c>
      <c r="EH45" s="106">
        <f t="shared" si="64"/>
        <v>0</v>
      </c>
      <c r="EI45" s="105">
        <v>0</v>
      </c>
      <c r="EJ45" s="106">
        <f t="shared" si="65"/>
        <v>0</v>
      </c>
      <c r="EK45" s="105">
        <v>0</v>
      </c>
      <c r="EL45" s="106">
        <f t="shared" si="66"/>
        <v>0</v>
      </c>
      <c r="EM45" s="105">
        <v>0</v>
      </c>
      <c r="EN45" s="106">
        <f t="shared" si="67"/>
        <v>0</v>
      </c>
      <c r="EO45" s="105">
        <v>0</v>
      </c>
      <c r="EP45" s="106">
        <f t="shared" si="68"/>
        <v>0</v>
      </c>
      <c r="EQ45" s="105">
        <v>3</v>
      </c>
      <c r="ER45" s="106">
        <f t="shared" si="69"/>
        <v>1.63521601203519</v>
      </c>
      <c r="ES45" s="105">
        <v>3</v>
      </c>
      <c r="ET45" s="106">
        <f t="shared" si="70"/>
        <v>1.1848154057597826</v>
      </c>
      <c r="EU45" s="105">
        <v>0</v>
      </c>
      <c r="EV45" s="106">
        <f t="shared" si="71"/>
        <v>0</v>
      </c>
      <c r="EW45" s="105">
        <v>0</v>
      </c>
      <c r="EX45" s="106">
        <f t="shared" si="72"/>
        <v>0</v>
      </c>
      <c r="EY45" s="105">
        <v>4</v>
      </c>
      <c r="EZ45" s="106">
        <f t="shared" si="73"/>
        <v>3.9719579766846067</v>
      </c>
      <c r="FA45" s="105">
        <v>1</v>
      </c>
      <c r="FB45" s="106">
        <f t="shared" si="74"/>
        <v>0.62446530158551738</v>
      </c>
      <c r="FC45" s="105">
        <v>0</v>
      </c>
      <c r="FD45" s="106">
        <f t="shared" si="94"/>
        <v>0</v>
      </c>
      <c r="FE45" s="105">
        <f t="shared" si="76"/>
        <v>42</v>
      </c>
      <c r="FF45" s="106">
        <f t="shared" si="94"/>
        <v>0.601829648105906</v>
      </c>
      <c r="FG45" s="55">
        <f t="shared" si="77"/>
        <v>41</v>
      </c>
      <c r="FH45" s="106">
        <f t="shared" si="94"/>
        <v>0.77999395409564365</v>
      </c>
      <c r="FJ45" s="57" t="str">
        <f t="shared" si="78"/>
        <v>B46 Fare evasion</v>
      </c>
      <c r="FK45" s="58">
        <f t="shared" si="79"/>
        <v>2</v>
      </c>
      <c r="FL45" s="143">
        <f t="shared" si="88"/>
        <v>1.1954715537543785</v>
      </c>
      <c r="FN45" s="58">
        <f t="shared" si="80"/>
        <v>41</v>
      </c>
      <c r="FO45" s="143">
        <f t="shared" si="81"/>
        <v>0.77999395409564365</v>
      </c>
      <c r="FQ45" s="65">
        <f t="shared" si="82"/>
        <v>53.266771809847725</v>
      </c>
      <c r="FS45" s="60"/>
      <c r="FT45" s="59" t="s">
        <v>70</v>
      </c>
      <c r="FU45" s="60">
        <f t="shared" si="83"/>
        <v>751.18566381258552</v>
      </c>
      <c r="FV45" s="60">
        <f t="shared" si="84"/>
        <v>751.18986381258549</v>
      </c>
      <c r="FW45" s="60">
        <f t="shared" si="85"/>
        <v>16</v>
      </c>
      <c r="FX45" s="48" t="str">
        <f t="shared" si="86"/>
        <v xml:space="preserve">Melton </v>
      </c>
      <c r="FY45" s="48">
        <f t="shared" si="87"/>
        <v>387.80684306112511</v>
      </c>
      <c r="FZ45" s="60"/>
      <c r="GC45" s="59" t="s">
        <v>70</v>
      </c>
    </row>
    <row r="46" spans="1:185" ht="14.25" customHeight="1">
      <c r="A46" s="54">
        <v>43</v>
      </c>
      <c r="B46" s="104" t="s">
        <v>1821</v>
      </c>
      <c r="C46" s="105">
        <v>36</v>
      </c>
      <c r="D46" s="106">
        <f t="shared" si="92"/>
        <v>272.7479354496553</v>
      </c>
      <c r="E46" s="105">
        <v>121</v>
      </c>
      <c r="F46" s="106">
        <f t="shared" si="92"/>
        <v>1035.4270066746535</v>
      </c>
      <c r="G46" s="105">
        <v>1257</v>
      </c>
      <c r="H46" s="106">
        <f t="shared" si="1"/>
        <v>1038.4138785625773</v>
      </c>
      <c r="I46" s="105">
        <v>789</v>
      </c>
      <c r="J46" s="106">
        <f t="shared" si="2"/>
        <v>598.03988448507175</v>
      </c>
      <c r="K46" s="105">
        <v>268</v>
      </c>
      <c r="L46" s="106">
        <f t="shared" si="3"/>
        <v>615.28571756548888</v>
      </c>
      <c r="M46" s="105">
        <v>355</v>
      </c>
      <c r="N46" s="106">
        <f t="shared" si="4"/>
        <v>573.45933284871978</v>
      </c>
      <c r="O46" s="105">
        <v>431</v>
      </c>
      <c r="P46" s="106">
        <f t="shared" si="5"/>
        <v>406.15164251116681</v>
      </c>
      <c r="Q46" s="105">
        <v>144</v>
      </c>
      <c r="R46" s="106">
        <f t="shared" si="6"/>
        <v>983.94260334813805</v>
      </c>
      <c r="S46" s="105">
        <v>931</v>
      </c>
      <c r="T46" s="106">
        <f t="shared" si="7"/>
        <v>523.01020178868362</v>
      </c>
      <c r="U46" s="105">
        <v>1628</v>
      </c>
      <c r="V46" s="106">
        <f t="shared" si="8"/>
        <v>821.59150551092091</v>
      </c>
      <c r="W46" s="105">
        <v>34</v>
      </c>
      <c r="X46" s="106">
        <f t="shared" si="9"/>
        <v>570.85292142377432</v>
      </c>
      <c r="Y46" s="105">
        <v>334</v>
      </c>
      <c r="Z46" s="106">
        <f t="shared" si="10"/>
        <v>875.42264042146098</v>
      </c>
      <c r="AA46" s="105">
        <v>994</v>
      </c>
      <c r="AB46" s="106">
        <f t="shared" si="11"/>
        <v>762.36932728960062</v>
      </c>
      <c r="AC46" s="105">
        <v>2170</v>
      </c>
      <c r="AD46" s="106">
        <v>2560</v>
      </c>
      <c r="AE46" s="105">
        <v>107</v>
      </c>
      <c r="AF46" s="106">
        <f t="shared" si="12"/>
        <v>780.79392877991825</v>
      </c>
      <c r="AG46" s="105">
        <v>147</v>
      </c>
      <c r="AH46" s="106">
        <f t="shared" si="13"/>
        <v>659.1928251121077</v>
      </c>
      <c r="AI46" s="105">
        <v>85</v>
      </c>
      <c r="AJ46" s="106">
        <f t="shared" si="14"/>
        <v>536.41297488325131</v>
      </c>
      <c r="AK46" s="105">
        <v>1629</v>
      </c>
      <c r="AL46" s="106">
        <f t="shared" si="15"/>
        <v>1018.3604958646687</v>
      </c>
      <c r="AM46" s="105">
        <v>328</v>
      </c>
      <c r="AN46" s="106">
        <f t="shared" si="16"/>
        <v>663.67204888511185</v>
      </c>
      <c r="AO46" s="105">
        <v>1187</v>
      </c>
      <c r="AP46" s="106">
        <f t="shared" si="17"/>
        <v>820.80005531929601</v>
      </c>
      <c r="AQ46" s="105">
        <v>71</v>
      </c>
      <c r="AR46" s="106">
        <f t="shared" si="18"/>
        <v>682.42983467896966</v>
      </c>
      <c r="AS46" s="105">
        <v>755</v>
      </c>
      <c r="AT46" s="106">
        <f t="shared" si="19"/>
        <v>468.77813444929433</v>
      </c>
      <c r="AU46" s="105">
        <v>160</v>
      </c>
      <c r="AV46" s="106">
        <f t="shared" si="20"/>
        <v>799.72009796571206</v>
      </c>
      <c r="AW46" s="105">
        <v>135</v>
      </c>
      <c r="AX46" s="106">
        <f t="shared" si="21"/>
        <v>512.5868549948741</v>
      </c>
      <c r="AY46" s="105">
        <v>851</v>
      </c>
      <c r="AZ46" s="106">
        <f t="shared" si="22"/>
        <v>676.44370255554236</v>
      </c>
      <c r="BA46" s="105">
        <v>1873</v>
      </c>
      <c r="BB46" s="106">
        <f t="shared" si="23"/>
        <v>1119.5591100909753</v>
      </c>
      <c r="BC46" s="105">
        <v>2136</v>
      </c>
      <c r="BD46" s="106">
        <f t="shared" si="24"/>
        <v>737.6582114551137</v>
      </c>
      <c r="BE46" s="105">
        <v>596</v>
      </c>
      <c r="BF46" s="106">
        <f t="shared" si="25"/>
        <v>852.96390646019972</v>
      </c>
      <c r="BG46" s="105">
        <v>115</v>
      </c>
      <c r="BH46" s="106">
        <f t="shared" si="26"/>
        <v>683.54731336186398</v>
      </c>
      <c r="BI46" s="105">
        <v>29</v>
      </c>
      <c r="BJ46" s="106">
        <f t="shared" si="27"/>
        <v>530.74670571010256</v>
      </c>
      <c r="BK46" s="105">
        <v>838</v>
      </c>
      <c r="BL46" s="106">
        <f t="shared" si="28"/>
        <v>876.26656070603246</v>
      </c>
      <c r="BM46" s="105">
        <v>113</v>
      </c>
      <c r="BN46" s="106">
        <f t="shared" si="29"/>
        <v>554.57400863761291</v>
      </c>
      <c r="BO46" s="105">
        <v>2298</v>
      </c>
      <c r="BP46" s="106">
        <f t="shared" si="30"/>
        <v>845.75777762238272</v>
      </c>
      <c r="BQ46" s="105">
        <v>66</v>
      </c>
      <c r="BR46" s="106">
        <f t="shared" si="31"/>
        <v>371.0366539239937</v>
      </c>
      <c r="BS46" s="105">
        <v>1262</v>
      </c>
      <c r="BT46" s="106">
        <f t="shared" si="32"/>
        <v>757.86237171287712</v>
      </c>
      <c r="BU46" s="105">
        <v>952</v>
      </c>
      <c r="BV46" s="106">
        <f t="shared" si="33"/>
        <v>582.96897772225691</v>
      </c>
      <c r="BW46" s="105">
        <v>855</v>
      </c>
      <c r="BX46" s="106">
        <f t="shared" si="93"/>
        <v>1084.4061132601939</v>
      </c>
      <c r="BY46" s="105">
        <v>93</v>
      </c>
      <c r="BZ46" s="106">
        <f t="shared" si="93"/>
        <v>1199.2263056092843</v>
      </c>
      <c r="CA46" s="105">
        <v>318</v>
      </c>
      <c r="CB46" s="106">
        <f t="shared" si="35"/>
        <v>591.76002084186234</v>
      </c>
      <c r="CC46" s="105">
        <v>505</v>
      </c>
      <c r="CD46" s="106">
        <f t="shared" si="36"/>
        <v>383.26970803196696</v>
      </c>
      <c r="CE46" s="105">
        <v>45</v>
      </c>
      <c r="CF46" s="106">
        <f t="shared" si="37"/>
        <v>417.36227045075123</v>
      </c>
      <c r="CG46" s="105">
        <v>1189</v>
      </c>
      <c r="CH46" s="106">
        <f t="shared" si="38"/>
        <v>1261.5250766570116</v>
      </c>
      <c r="CI46" s="105">
        <v>834</v>
      </c>
      <c r="CJ46" s="106">
        <f t="shared" si="39"/>
        <v>698.761666973876</v>
      </c>
      <c r="CK46" s="105">
        <v>5711</v>
      </c>
      <c r="CL46" s="106">
        <f t="shared" si="40"/>
        <v>3015.6140267503079</v>
      </c>
      <c r="CM46" s="105">
        <v>2295</v>
      </c>
      <c r="CN46" s="106">
        <f t="shared" si="41"/>
        <v>1044.6205455695799</v>
      </c>
      <c r="CO46" s="105">
        <v>634</v>
      </c>
      <c r="CP46" s="106">
        <f t="shared" si="42"/>
        <v>1100.1978273695902</v>
      </c>
      <c r="CQ46" s="105">
        <v>480</v>
      </c>
      <c r="CR46" s="106">
        <f t="shared" si="43"/>
        <v>851.30533484676505</v>
      </c>
      <c r="CS46" s="105">
        <v>226</v>
      </c>
      <c r="CT46" s="106">
        <f t="shared" si="44"/>
        <v>732.90958619795038</v>
      </c>
      <c r="CU46" s="105">
        <v>1601</v>
      </c>
      <c r="CV46" s="106">
        <f t="shared" si="45"/>
        <v>765.04769004338925</v>
      </c>
      <c r="CW46" s="105">
        <v>1119</v>
      </c>
      <c r="CX46" s="106">
        <f t="shared" si="46"/>
        <v>862.5474054204052</v>
      </c>
      <c r="CY46" s="105">
        <v>365</v>
      </c>
      <c r="CZ46" s="106">
        <f t="shared" si="47"/>
        <v>916.76294770683671</v>
      </c>
      <c r="DA46" s="105">
        <v>1508</v>
      </c>
      <c r="DB46" s="106">
        <f t="shared" si="48"/>
        <v>808.43170682020434</v>
      </c>
      <c r="DC46" s="105">
        <v>1018</v>
      </c>
      <c r="DD46" s="106">
        <f t="shared" si="49"/>
        <v>593.75911344415283</v>
      </c>
      <c r="DE46" s="105">
        <v>106</v>
      </c>
      <c r="DF46" s="106">
        <f t="shared" si="50"/>
        <v>509.6398865330064</v>
      </c>
      <c r="DG46" s="105">
        <v>51</v>
      </c>
      <c r="DH46" s="106">
        <f t="shared" si="51"/>
        <v>287.85911836089633</v>
      </c>
      <c r="DI46" s="105">
        <v>73</v>
      </c>
      <c r="DJ46" s="106">
        <f t="shared" si="52"/>
        <v>467.85874511311931</v>
      </c>
      <c r="DK46" s="105">
        <v>251</v>
      </c>
      <c r="DL46" s="106">
        <f t="shared" si="53"/>
        <v>394.07784214905877</v>
      </c>
      <c r="DM46" s="105">
        <v>129</v>
      </c>
      <c r="DN46" s="106">
        <f t="shared" si="54"/>
        <v>1092.479674796748</v>
      </c>
      <c r="DO46" s="105">
        <v>1422</v>
      </c>
      <c r="DP46" s="106">
        <f t="shared" si="55"/>
        <v>1262.1040392654591</v>
      </c>
      <c r="DQ46" s="105">
        <v>71</v>
      </c>
      <c r="DR46" s="106">
        <f t="shared" si="56"/>
        <v>892.18396582055789</v>
      </c>
      <c r="DS46" s="105">
        <v>12</v>
      </c>
      <c r="DT46" s="106">
        <f t="shared" si="57"/>
        <v>363.41611144760753</v>
      </c>
      <c r="DU46" s="105">
        <v>296</v>
      </c>
      <c r="DV46" s="106">
        <f t="shared" si="58"/>
        <v>954.16156276191089</v>
      </c>
      <c r="DW46" s="105">
        <v>92</v>
      </c>
      <c r="DX46" s="106">
        <f t="shared" si="59"/>
        <v>556.73222390317699</v>
      </c>
      <c r="DY46" s="105">
        <v>1207</v>
      </c>
      <c r="DZ46" s="106">
        <f t="shared" si="60"/>
        <v>1058.4191234500779</v>
      </c>
      <c r="EA46" s="105">
        <v>116</v>
      </c>
      <c r="EB46" s="106">
        <f t="shared" si="61"/>
        <v>988.15912769401132</v>
      </c>
      <c r="EC46" s="105">
        <v>129</v>
      </c>
      <c r="ED46" s="106">
        <f t="shared" si="62"/>
        <v>323.08154678421158</v>
      </c>
      <c r="EE46" s="105">
        <v>157</v>
      </c>
      <c r="EF46" s="106">
        <f t="shared" si="63"/>
        <v>744.28747511140614</v>
      </c>
      <c r="EG46" s="105">
        <v>15</v>
      </c>
      <c r="EH46" s="106">
        <f t="shared" si="64"/>
        <v>240.50024050024052</v>
      </c>
      <c r="EI46" s="105">
        <v>306</v>
      </c>
      <c r="EJ46" s="106">
        <f t="shared" si="65"/>
        <v>1014.2861878086778</v>
      </c>
      <c r="EK46" s="105">
        <v>241</v>
      </c>
      <c r="EL46" s="106">
        <f t="shared" si="66"/>
        <v>666.66666666666674</v>
      </c>
      <c r="EM46" s="105">
        <v>390</v>
      </c>
      <c r="EN46" s="106">
        <f t="shared" si="67"/>
        <v>838.11488620978673</v>
      </c>
      <c r="EO46" s="105">
        <v>34</v>
      </c>
      <c r="EP46" s="106">
        <f t="shared" si="68"/>
        <v>868.89854331714798</v>
      </c>
      <c r="EQ46" s="105">
        <v>1097</v>
      </c>
      <c r="ER46" s="106">
        <f t="shared" si="69"/>
        <v>597.94398840086774</v>
      </c>
      <c r="ES46" s="105">
        <v>2106</v>
      </c>
      <c r="ET46" s="106">
        <f t="shared" si="70"/>
        <v>831.74041484336738</v>
      </c>
      <c r="EU46" s="105">
        <v>333</v>
      </c>
      <c r="EV46" s="106">
        <f t="shared" si="71"/>
        <v>742.90558629305724</v>
      </c>
      <c r="EW46" s="105">
        <v>3053</v>
      </c>
      <c r="EX46" s="106">
        <f t="shared" si="72"/>
        <v>905.91052464474251</v>
      </c>
      <c r="EY46" s="105">
        <v>1712</v>
      </c>
      <c r="EZ46" s="106">
        <f t="shared" si="73"/>
        <v>1699.9980140210116</v>
      </c>
      <c r="FA46" s="105">
        <v>616</v>
      </c>
      <c r="FB46" s="106">
        <f t="shared" si="74"/>
        <v>384.67062577667872</v>
      </c>
      <c r="FC46" s="105">
        <v>48</v>
      </c>
      <c r="FD46" s="106">
        <f t="shared" si="94"/>
        <v>756.38197289631262</v>
      </c>
      <c r="FE46" s="105">
        <f t="shared" si="76"/>
        <v>58084</v>
      </c>
      <c r="FF46" s="106">
        <f t="shared" si="94"/>
        <v>832.30174477579624</v>
      </c>
      <c r="FG46" s="55">
        <f t="shared" si="77"/>
        <v>44981</v>
      </c>
      <c r="FH46" s="106">
        <f t="shared" si="94"/>
        <v>855.72946461405229</v>
      </c>
      <c r="FJ46" s="57" t="str">
        <f t="shared" si="78"/>
        <v>B49 Other theft</v>
      </c>
      <c r="FK46" s="58">
        <f t="shared" si="79"/>
        <v>1873</v>
      </c>
      <c r="FL46" s="143">
        <f t="shared" si="88"/>
        <v>1119.5591100909753</v>
      </c>
      <c r="FN46" s="58">
        <f t="shared" si="80"/>
        <v>44981</v>
      </c>
      <c r="FO46" s="143">
        <f t="shared" si="81"/>
        <v>855.72946461405229</v>
      </c>
      <c r="FQ46" s="65">
        <f t="shared" si="82"/>
        <v>30.830964269287424</v>
      </c>
      <c r="FS46" s="60"/>
      <c r="FT46" s="59" t="s">
        <v>71</v>
      </c>
      <c r="FU46" s="60">
        <f t="shared" si="83"/>
        <v>613.30160698426528</v>
      </c>
      <c r="FV46" s="60">
        <f t="shared" si="84"/>
        <v>613.30590698426522</v>
      </c>
      <c r="FW46" s="60">
        <f t="shared" si="85"/>
        <v>25</v>
      </c>
      <c r="FX46" s="48" t="str">
        <f t="shared" si="86"/>
        <v xml:space="preserve">Bayside </v>
      </c>
      <c r="FY46" s="48">
        <f t="shared" si="87"/>
        <v>387.30469854313122</v>
      </c>
      <c r="FZ46" s="60"/>
      <c r="GC46" s="59" t="s">
        <v>71</v>
      </c>
    </row>
    <row r="47" spans="1:185" ht="14.25" customHeight="1">
      <c r="A47" s="54">
        <v>44</v>
      </c>
      <c r="B47" s="104" t="s">
        <v>1822</v>
      </c>
      <c r="C47" s="105">
        <v>2</v>
      </c>
      <c r="D47" s="106">
        <f t="shared" si="92"/>
        <v>15.152663080536405</v>
      </c>
      <c r="E47" s="105">
        <v>11</v>
      </c>
      <c r="F47" s="106">
        <f t="shared" si="92"/>
        <v>94.12972787951395</v>
      </c>
      <c r="G47" s="105">
        <v>91</v>
      </c>
      <c r="H47" s="106">
        <f t="shared" si="1"/>
        <v>75.175547294506401</v>
      </c>
      <c r="I47" s="105">
        <v>64</v>
      </c>
      <c r="J47" s="106">
        <f t="shared" si="2"/>
        <v>48.510206092578699</v>
      </c>
      <c r="K47" s="105">
        <v>6</v>
      </c>
      <c r="L47" s="106">
        <f t="shared" si="3"/>
        <v>13.775053378331842</v>
      </c>
      <c r="M47" s="105">
        <v>17</v>
      </c>
      <c r="N47" s="106">
        <f t="shared" si="4"/>
        <v>27.461432840642924</v>
      </c>
      <c r="O47" s="105">
        <v>28</v>
      </c>
      <c r="P47" s="106">
        <f t="shared" si="5"/>
        <v>26.385721555249816</v>
      </c>
      <c r="Q47" s="105">
        <v>6</v>
      </c>
      <c r="R47" s="106">
        <f t="shared" si="6"/>
        <v>40.997608472839083</v>
      </c>
      <c r="S47" s="105">
        <v>43</v>
      </c>
      <c r="T47" s="106">
        <f t="shared" si="7"/>
        <v>24.156217698080987</v>
      </c>
      <c r="U47" s="105">
        <v>96</v>
      </c>
      <c r="V47" s="106">
        <f t="shared" si="8"/>
        <v>48.447656344624328</v>
      </c>
      <c r="W47" s="105">
        <v>0</v>
      </c>
      <c r="X47" s="106">
        <f t="shared" si="9"/>
        <v>0</v>
      </c>
      <c r="Y47" s="105">
        <v>17</v>
      </c>
      <c r="Z47" s="106">
        <f t="shared" si="10"/>
        <v>44.557439781930647</v>
      </c>
      <c r="AA47" s="105">
        <v>71</v>
      </c>
      <c r="AB47" s="106">
        <f t="shared" si="11"/>
        <v>54.454951949257186</v>
      </c>
      <c r="AC47" s="105">
        <v>131</v>
      </c>
      <c r="AD47" s="106">
        <v>137</v>
      </c>
      <c r="AE47" s="105">
        <v>8</v>
      </c>
      <c r="AF47" s="106">
        <f t="shared" si="12"/>
        <v>58.377116170461179</v>
      </c>
      <c r="AG47" s="105">
        <v>6</v>
      </c>
      <c r="AH47" s="106">
        <f t="shared" si="13"/>
        <v>26.905829596412559</v>
      </c>
      <c r="AI47" s="105">
        <v>3</v>
      </c>
      <c r="AJ47" s="106">
        <f t="shared" si="14"/>
        <v>18.932222642938282</v>
      </c>
      <c r="AK47" s="105">
        <v>88</v>
      </c>
      <c r="AL47" s="106">
        <f t="shared" si="15"/>
        <v>55.012721691891251</v>
      </c>
      <c r="AM47" s="105">
        <v>16</v>
      </c>
      <c r="AN47" s="106">
        <f t="shared" si="16"/>
        <v>32.374246287078634</v>
      </c>
      <c r="AO47" s="105">
        <v>74</v>
      </c>
      <c r="AP47" s="106">
        <f t="shared" si="17"/>
        <v>51.170348857310792</v>
      </c>
      <c r="AQ47" s="105">
        <v>0</v>
      </c>
      <c r="AR47" s="106">
        <f t="shared" si="18"/>
        <v>0</v>
      </c>
      <c r="AS47" s="105">
        <v>25</v>
      </c>
      <c r="AT47" s="106">
        <f t="shared" si="19"/>
        <v>15.522454783089216</v>
      </c>
      <c r="AU47" s="105">
        <v>3</v>
      </c>
      <c r="AV47" s="106">
        <f t="shared" si="20"/>
        <v>14.994751836857098</v>
      </c>
      <c r="AW47" s="105">
        <v>8</v>
      </c>
      <c r="AX47" s="106">
        <f t="shared" si="21"/>
        <v>30.375517333029578</v>
      </c>
      <c r="AY47" s="105">
        <v>37</v>
      </c>
      <c r="AZ47" s="106">
        <f t="shared" si="22"/>
        <v>29.410595763284444</v>
      </c>
      <c r="BA47" s="105">
        <v>69</v>
      </c>
      <c r="BB47" s="106">
        <f t="shared" si="23"/>
        <v>41.243768604526053</v>
      </c>
      <c r="BC47" s="105">
        <v>92</v>
      </c>
      <c r="BD47" s="106">
        <f t="shared" si="24"/>
        <v>31.771795624471192</v>
      </c>
      <c r="BE47" s="105">
        <v>31</v>
      </c>
      <c r="BF47" s="106">
        <f t="shared" si="25"/>
        <v>44.365572315882879</v>
      </c>
      <c r="BG47" s="105">
        <v>6</v>
      </c>
      <c r="BH47" s="106">
        <f t="shared" si="26"/>
        <v>35.66333808844508</v>
      </c>
      <c r="BI47" s="105">
        <v>0</v>
      </c>
      <c r="BJ47" s="106">
        <f t="shared" si="27"/>
        <v>0</v>
      </c>
      <c r="BK47" s="105">
        <v>24</v>
      </c>
      <c r="BL47" s="106">
        <f t="shared" si="28"/>
        <v>25.095939686091622</v>
      </c>
      <c r="BM47" s="105">
        <v>17</v>
      </c>
      <c r="BN47" s="106">
        <f t="shared" si="29"/>
        <v>83.431488025127607</v>
      </c>
      <c r="BO47" s="105">
        <v>126</v>
      </c>
      <c r="BP47" s="106">
        <f t="shared" si="30"/>
        <v>46.373141853968768</v>
      </c>
      <c r="BQ47" s="105">
        <v>3</v>
      </c>
      <c r="BR47" s="106">
        <f t="shared" si="31"/>
        <v>16.865302451090621</v>
      </c>
      <c r="BS47" s="105">
        <v>71</v>
      </c>
      <c r="BT47" s="106">
        <f t="shared" si="32"/>
        <v>42.637264969583413</v>
      </c>
      <c r="BU47" s="105">
        <v>58</v>
      </c>
      <c r="BV47" s="106">
        <f t="shared" si="33"/>
        <v>35.517017550305567</v>
      </c>
      <c r="BW47" s="105">
        <v>25</v>
      </c>
      <c r="BX47" s="106">
        <f t="shared" si="93"/>
        <v>31.707781089479354</v>
      </c>
      <c r="BY47" s="105">
        <v>3</v>
      </c>
      <c r="BZ47" s="106">
        <f t="shared" si="93"/>
        <v>38.684719535783366</v>
      </c>
      <c r="CA47" s="105">
        <v>22</v>
      </c>
      <c r="CB47" s="106">
        <f t="shared" si="35"/>
        <v>40.939372511072243</v>
      </c>
      <c r="CC47" s="105">
        <v>28</v>
      </c>
      <c r="CD47" s="106">
        <f t="shared" si="36"/>
        <v>21.250597673059556</v>
      </c>
      <c r="CE47" s="105">
        <v>5</v>
      </c>
      <c r="CF47" s="106">
        <f t="shared" si="37"/>
        <v>46.373585605639029</v>
      </c>
      <c r="CG47" s="105">
        <v>38</v>
      </c>
      <c r="CH47" s="106">
        <f t="shared" si="38"/>
        <v>40.317874611409955</v>
      </c>
      <c r="CI47" s="105">
        <v>54</v>
      </c>
      <c r="CJ47" s="106">
        <f t="shared" si="39"/>
        <v>45.243561170970388</v>
      </c>
      <c r="CK47" s="105">
        <v>161</v>
      </c>
      <c r="CL47" s="106">
        <f t="shared" si="40"/>
        <v>85.013808143372358</v>
      </c>
      <c r="CM47" s="105">
        <v>52</v>
      </c>
      <c r="CN47" s="106">
        <f t="shared" si="41"/>
        <v>23.668962252556931</v>
      </c>
      <c r="CO47" s="105">
        <v>9</v>
      </c>
      <c r="CP47" s="106">
        <f t="shared" si="42"/>
        <v>15.617950230798597</v>
      </c>
      <c r="CQ47" s="105">
        <v>31</v>
      </c>
      <c r="CR47" s="106">
        <f t="shared" si="43"/>
        <v>54.980136208853573</v>
      </c>
      <c r="CS47" s="105">
        <v>12</v>
      </c>
      <c r="CT47" s="106">
        <f t="shared" si="44"/>
        <v>38.915553249448692</v>
      </c>
      <c r="CU47" s="105">
        <v>106</v>
      </c>
      <c r="CV47" s="106">
        <f t="shared" si="45"/>
        <v>50.652751495689735</v>
      </c>
      <c r="CW47" s="105">
        <v>87</v>
      </c>
      <c r="CX47" s="106">
        <f t="shared" si="46"/>
        <v>67.061326426787531</v>
      </c>
      <c r="CY47" s="105">
        <v>14</v>
      </c>
      <c r="CZ47" s="106">
        <f t="shared" si="47"/>
        <v>35.163510323001958</v>
      </c>
      <c r="DA47" s="105">
        <v>58</v>
      </c>
      <c r="DB47" s="106">
        <f t="shared" si="48"/>
        <v>31.093527185392478</v>
      </c>
      <c r="DC47" s="105">
        <v>47</v>
      </c>
      <c r="DD47" s="106">
        <f t="shared" si="49"/>
        <v>27.413240011665206</v>
      </c>
      <c r="DE47" s="105">
        <v>11</v>
      </c>
      <c r="DF47" s="106">
        <f t="shared" si="50"/>
        <v>52.887158036444063</v>
      </c>
      <c r="DG47" s="105">
        <v>5</v>
      </c>
      <c r="DH47" s="106">
        <f t="shared" si="51"/>
        <v>28.221482192244736</v>
      </c>
      <c r="DI47" s="105">
        <v>1</v>
      </c>
      <c r="DJ47" s="106">
        <f t="shared" si="52"/>
        <v>6.4090239056591676</v>
      </c>
      <c r="DK47" s="105">
        <v>8</v>
      </c>
      <c r="DL47" s="106">
        <f t="shared" si="53"/>
        <v>12.560249948973985</v>
      </c>
      <c r="DM47" s="105">
        <v>4</v>
      </c>
      <c r="DN47" s="106">
        <f t="shared" si="54"/>
        <v>33.875338753387531</v>
      </c>
      <c r="DO47" s="105">
        <v>53</v>
      </c>
      <c r="DP47" s="106">
        <f t="shared" si="55"/>
        <v>47.040445907924983</v>
      </c>
      <c r="DQ47" s="105">
        <v>0</v>
      </c>
      <c r="DR47" s="106">
        <f t="shared" si="56"/>
        <v>0</v>
      </c>
      <c r="DS47" s="105">
        <v>1</v>
      </c>
      <c r="DT47" s="106">
        <f t="shared" si="57"/>
        <v>30.284675953967291</v>
      </c>
      <c r="DU47" s="105">
        <v>10</v>
      </c>
      <c r="DV47" s="106">
        <f t="shared" si="58"/>
        <v>32.235187931145639</v>
      </c>
      <c r="DW47" s="105">
        <v>0</v>
      </c>
      <c r="DX47" s="106">
        <f t="shared" si="59"/>
        <v>0</v>
      </c>
      <c r="DY47" s="105">
        <v>68</v>
      </c>
      <c r="DZ47" s="106">
        <f t="shared" si="60"/>
        <v>59.629246391553693</v>
      </c>
      <c r="EA47" s="105">
        <v>2</v>
      </c>
      <c r="EB47" s="106">
        <f t="shared" si="61"/>
        <v>17.037226339551921</v>
      </c>
      <c r="EC47" s="105">
        <v>4</v>
      </c>
      <c r="ED47" s="106">
        <f t="shared" si="62"/>
        <v>10.018032458425166</v>
      </c>
      <c r="EE47" s="105">
        <v>2</v>
      </c>
      <c r="EF47" s="106">
        <f t="shared" si="63"/>
        <v>9.4813691096994415</v>
      </c>
      <c r="EG47" s="105">
        <v>0</v>
      </c>
      <c r="EH47" s="106">
        <f t="shared" si="64"/>
        <v>0</v>
      </c>
      <c r="EI47" s="105">
        <v>23</v>
      </c>
      <c r="EJ47" s="106">
        <f t="shared" si="65"/>
        <v>76.237197122874477</v>
      </c>
      <c r="EK47" s="105">
        <v>13</v>
      </c>
      <c r="EL47" s="106">
        <f t="shared" si="66"/>
        <v>35.961272475795298</v>
      </c>
      <c r="EM47" s="105">
        <v>4</v>
      </c>
      <c r="EN47" s="106">
        <f t="shared" si="67"/>
        <v>8.5960501149721704</v>
      </c>
      <c r="EO47" s="105">
        <v>0</v>
      </c>
      <c r="EP47" s="106">
        <f t="shared" si="68"/>
        <v>0</v>
      </c>
      <c r="EQ47" s="105">
        <v>57</v>
      </c>
      <c r="ER47" s="106">
        <f t="shared" si="69"/>
        <v>31.069104228668607</v>
      </c>
      <c r="ES47" s="105">
        <v>143</v>
      </c>
      <c r="ET47" s="106">
        <f t="shared" si="70"/>
        <v>56.47620100788297</v>
      </c>
      <c r="EU47" s="105">
        <v>23</v>
      </c>
      <c r="EV47" s="106">
        <f t="shared" si="71"/>
        <v>51.311797251472427</v>
      </c>
      <c r="EW47" s="105">
        <v>94</v>
      </c>
      <c r="EX47" s="106">
        <f t="shared" si="72"/>
        <v>27.892430172487973</v>
      </c>
      <c r="EY47" s="105">
        <v>32</v>
      </c>
      <c r="EZ47" s="106">
        <f t="shared" si="73"/>
        <v>31.775663813476854</v>
      </c>
      <c r="FA47" s="105">
        <v>42</v>
      </c>
      <c r="FB47" s="106">
        <f t="shared" si="74"/>
        <v>26.227542666591731</v>
      </c>
      <c r="FC47" s="105">
        <v>2</v>
      </c>
      <c r="FD47" s="106">
        <f t="shared" si="94"/>
        <v>31.515915537346359</v>
      </c>
      <c r="FE47" s="105">
        <f t="shared" si="76"/>
        <v>2702</v>
      </c>
      <c r="FF47" s="106">
        <f t="shared" si="94"/>
        <v>38.717707361479953</v>
      </c>
      <c r="FG47" s="55">
        <f t="shared" si="77"/>
        <v>2096</v>
      </c>
      <c r="FH47" s="106">
        <f t="shared" si="94"/>
        <v>39.874812872791928</v>
      </c>
      <c r="FJ47" s="57" t="str">
        <f t="shared" si="78"/>
        <v>B51 Forgery and counterfeiting</v>
      </c>
      <c r="FK47" s="58">
        <f t="shared" si="79"/>
        <v>69</v>
      </c>
      <c r="FL47" s="143">
        <f t="shared" si="88"/>
        <v>41.243768604526053</v>
      </c>
      <c r="FN47" s="58">
        <f t="shared" si="80"/>
        <v>2096</v>
      </c>
      <c r="FO47" s="143">
        <f t="shared" si="81"/>
        <v>39.874812872791928</v>
      </c>
      <c r="FQ47" s="65">
        <f t="shared" si="82"/>
        <v>3.4331339336973166</v>
      </c>
      <c r="FS47" s="60"/>
      <c r="FT47" s="59" t="s">
        <v>72</v>
      </c>
      <c r="FU47" s="60">
        <f t="shared" si="83"/>
        <v>2127.9853839614325</v>
      </c>
      <c r="FV47" s="60">
        <f t="shared" si="84"/>
        <v>2127.9897839614323</v>
      </c>
      <c r="FW47" s="60">
        <f t="shared" si="85"/>
        <v>1</v>
      </c>
      <c r="FX47" s="48" t="str">
        <f t="shared" si="86"/>
        <v xml:space="preserve">Colac-Otway </v>
      </c>
      <c r="FY47" s="48">
        <f t="shared" si="87"/>
        <v>381.1659192825112</v>
      </c>
      <c r="FZ47" s="60"/>
      <c r="GC47" s="59" t="s">
        <v>72</v>
      </c>
    </row>
    <row r="48" spans="1:185" ht="14.25" customHeight="1">
      <c r="A48" s="54">
        <v>45</v>
      </c>
      <c r="B48" s="104" t="s">
        <v>1823</v>
      </c>
      <c r="C48" s="105">
        <v>0</v>
      </c>
      <c r="D48" s="106">
        <f t="shared" si="92"/>
        <v>0</v>
      </c>
      <c r="E48" s="105">
        <v>0</v>
      </c>
      <c r="F48" s="106">
        <f t="shared" si="92"/>
        <v>0</v>
      </c>
      <c r="G48" s="105">
        <v>0</v>
      </c>
      <c r="H48" s="106">
        <f t="shared" si="1"/>
        <v>0</v>
      </c>
      <c r="I48" s="105">
        <v>3</v>
      </c>
      <c r="J48" s="106">
        <f t="shared" si="2"/>
        <v>2.2739159105896265</v>
      </c>
      <c r="K48" s="105">
        <v>0</v>
      </c>
      <c r="L48" s="106">
        <f t="shared" si="3"/>
        <v>0</v>
      </c>
      <c r="M48" s="105">
        <v>0</v>
      </c>
      <c r="N48" s="106">
        <f t="shared" si="4"/>
        <v>0</v>
      </c>
      <c r="O48" s="105">
        <v>0</v>
      </c>
      <c r="P48" s="106">
        <f t="shared" si="5"/>
        <v>0</v>
      </c>
      <c r="Q48" s="105">
        <v>0</v>
      </c>
      <c r="R48" s="106">
        <f t="shared" si="6"/>
        <v>0</v>
      </c>
      <c r="S48" s="105">
        <v>1</v>
      </c>
      <c r="T48" s="106">
        <f t="shared" si="7"/>
        <v>0.5617725046065345</v>
      </c>
      <c r="U48" s="105">
        <v>0</v>
      </c>
      <c r="V48" s="106">
        <f t="shared" si="8"/>
        <v>0</v>
      </c>
      <c r="W48" s="105">
        <v>0</v>
      </c>
      <c r="X48" s="106">
        <f t="shared" si="9"/>
        <v>0</v>
      </c>
      <c r="Y48" s="105">
        <v>0</v>
      </c>
      <c r="Z48" s="106">
        <f t="shared" si="10"/>
        <v>0</v>
      </c>
      <c r="AA48" s="105">
        <v>2</v>
      </c>
      <c r="AB48" s="106">
        <f t="shared" si="11"/>
        <v>1.5339423084297801</v>
      </c>
      <c r="AC48" s="105"/>
      <c r="AD48" s="106">
        <v>0</v>
      </c>
      <c r="AE48" s="105">
        <v>0</v>
      </c>
      <c r="AF48" s="106">
        <f t="shared" si="12"/>
        <v>0</v>
      </c>
      <c r="AG48" s="105">
        <v>0</v>
      </c>
      <c r="AH48" s="106">
        <f t="shared" si="13"/>
        <v>0</v>
      </c>
      <c r="AI48" s="105">
        <v>0</v>
      </c>
      <c r="AJ48" s="106">
        <f t="shared" si="14"/>
        <v>0</v>
      </c>
      <c r="AK48" s="105">
        <v>0</v>
      </c>
      <c r="AL48" s="106">
        <f t="shared" si="15"/>
        <v>0</v>
      </c>
      <c r="AM48" s="105">
        <v>0</v>
      </c>
      <c r="AN48" s="106">
        <f t="shared" si="16"/>
        <v>0</v>
      </c>
      <c r="AO48" s="105">
        <v>0</v>
      </c>
      <c r="AP48" s="106">
        <f t="shared" si="17"/>
        <v>0</v>
      </c>
      <c r="AQ48" s="105">
        <v>0</v>
      </c>
      <c r="AR48" s="106">
        <f t="shared" si="18"/>
        <v>0</v>
      </c>
      <c r="AS48" s="105">
        <v>0</v>
      </c>
      <c r="AT48" s="106">
        <f t="shared" si="19"/>
        <v>0</v>
      </c>
      <c r="AU48" s="105">
        <v>0</v>
      </c>
      <c r="AV48" s="106">
        <f t="shared" si="20"/>
        <v>0</v>
      </c>
      <c r="AW48" s="105">
        <v>0</v>
      </c>
      <c r="AX48" s="106">
        <f t="shared" si="21"/>
        <v>0</v>
      </c>
      <c r="AY48" s="105">
        <v>0</v>
      </c>
      <c r="AZ48" s="106">
        <f t="shared" si="22"/>
        <v>0</v>
      </c>
      <c r="BA48" s="105">
        <v>0</v>
      </c>
      <c r="BB48" s="106">
        <f t="shared" si="23"/>
        <v>0</v>
      </c>
      <c r="BC48" s="105">
        <v>0</v>
      </c>
      <c r="BD48" s="106">
        <f t="shared" si="24"/>
        <v>0</v>
      </c>
      <c r="BE48" s="105">
        <v>0</v>
      </c>
      <c r="BF48" s="106">
        <f t="shared" si="25"/>
        <v>0</v>
      </c>
      <c r="BG48" s="105">
        <v>0</v>
      </c>
      <c r="BH48" s="106">
        <f t="shared" si="26"/>
        <v>0</v>
      </c>
      <c r="BI48" s="105">
        <v>0</v>
      </c>
      <c r="BJ48" s="106">
        <f t="shared" si="27"/>
        <v>0</v>
      </c>
      <c r="BK48" s="105">
        <v>0</v>
      </c>
      <c r="BL48" s="106">
        <f t="shared" si="28"/>
        <v>0</v>
      </c>
      <c r="BM48" s="105">
        <v>0</v>
      </c>
      <c r="BN48" s="106">
        <f t="shared" si="29"/>
        <v>0</v>
      </c>
      <c r="BO48" s="105">
        <v>1</v>
      </c>
      <c r="BP48" s="106">
        <f t="shared" si="30"/>
        <v>0.3680408083648315</v>
      </c>
      <c r="BQ48" s="105">
        <v>0</v>
      </c>
      <c r="BR48" s="106">
        <f t="shared" si="31"/>
        <v>0</v>
      </c>
      <c r="BS48" s="105">
        <v>0</v>
      </c>
      <c r="BT48" s="106">
        <f t="shared" si="32"/>
        <v>0</v>
      </c>
      <c r="BU48" s="105">
        <v>0</v>
      </c>
      <c r="BV48" s="106">
        <f t="shared" si="33"/>
        <v>0</v>
      </c>
      <c r="BW48" s="105">
        <v>0</v>
      </c>
      <c r="BX48" s="106">
        <f t="shared" si="93"/>
        <v>0</v>
      </c>
      <c r="BY48" s="105">
        <v>0</v>
      </c>
      <c r="BZ48" s="106">
        <f t="shared" si="93"/>
        <v>0</v>
      </c>
      <c r="CA48" s="105">
        <v>0</v>
      </c>
      <c r="CB48" s="106">
        <f t="shared" si="35"/>
        <v>0</v>
      </c>
      <c r="CC48" s="105">
        <v>0</v>
      </c>
      <c r="CD48" s="106">
        <f t="shared" si="36"/>
        <v>0</v>
      </c>
      <c r="CE48" s="105">
        <v>0</v>
      </c>
      <c r="CF48" s="106">
        <f t="shared" si="37"/>
        <v>0</v>
      </c>
      <c r="CG48" s="105">
        <v>0</v>
      </c>
      <c r="CH48" s="106">
        <f t="shared" si="38"/>
        <v>0</v>
      </c>
      <c r="CI48" s="105">
        <v>0</v>
      </c>
      <c r="CJ48" s="106">
        <f t="shared" si="39"/>
        <v>0</v>
      </c>
      <c r="CK48" s="105">
        <v>4</v>
      </c>
      <c r="CL48" s="106">
        <f t="shared" si="40"/>
        <v>2.1121443016986921</v>
      </c>
      <c r="CM48" s="105">
        <v>0</v>
      </c>
      <c r="CN48" s="106">
        <f t="shared" si="41"/>
        <v>0</v>
      </c>
      <c r="CO48" s="105">
        <v>0</v>
      </c>
      <c r="CP48" s="106">
        <f t="shared" si="42"/>
        <v>0</v>
      </c>
      <c r="CQ48" s="105">
        <v>0</v>
      </c>
      <c r="CR48" s="106">
        <f t="shared" si="43"/>
        <v>0</v>
      </c>
      <c r="CS48" s="105">
        <v>0</v>
      </c>
      <c r="CT48" s="106">
        <f t="shared" si="44"/>
        <v>0</v>
      </c>
      <c r="CU48" s="105">
        <v>0</v>
      </c>
      <c r="CV48" s="106">
        <f t="shared" si="45"/>
        <v>0</v>
      </c>
      <c r="CW48" s="105">
        <v>0</v>
      </c>
      <c r="CX48" s="106">
        <f t="shared" si="46"/>
        <v>0</v>
      </c>
      <c r="CY48" s="105">
        <v>0</v>
      </c>
      <c r="CZ48" s="106">
        <f t="shared" si="47"/>
        <v>0</v>
      </c>
      <c r="DA48" s="105">
        <v>0</v>
      </c>
      <c r="DB48" s="106">
        <f t="shared" si="48"/>
        <v>0</v>
      </c>
      <c r="DC48" s="105">
        <v>0</v>
      </c>
      <c r="DD48" s="106">
        <f t="shared" si="49"/>
        <v>0</v>
      </c>
      <c r="DE48" s="105">
        <v>0</v>
      </c>
      <c r="DF48" s="106">
        <f t="shared" si="50"/>
        <v>0</v>
      </c>
      <c r="DG48" s="105">
        <v>0</v>
      </c>
      <c r="DH48" s="106">
        <f t="shared" si="51"/>
        <v>0</v>
      </c>
      <c r="DI48" s="105">
        <v>0</v>
      </c>
      <c r="DJ48" s="106">
        <f t="shared" si="52"/>
        <v>0</v>
      </c>
      <c r="DK48" s="105">
        <v>0</v>
      </c>
      <c r="DL48" s="106">
        <f t="shared" si="53"/>
        <v>0</v>
      </c>
      <c r="DM48" s="105">
        <v>0</v>
      </c>
      <c r="DN48" s="106">
        <f t="shared" si="54"/>
        <v>0</v>
      </c>
      <c r="DO48" s="105">
        <v>0</v>
      </c>
      <c r="DP48" s="106">
        <f t="shared" si="55"/>
        <v>0</v>
      </c>
      <c r="DQ48" s="105">
        <v>0</v>
      </c>
      <c r="DR48" s="106">
        <f t="shared" si="56"/>
        <v>0</v>
      </c>
      <c r="DS48" s="105">
        <v>0</v>
      </c>
      <c r="DT48" s="106">
        <f t="shared" si="57"/>
        <v>0</v>
      </c>
      <c r="DU48" s="105">
        <v>0</v>
      </c>
      <c r="DV48" s="106">
        <f t="shared" si="58"/>
        <v>0</v>
      </c>
      <c r="DW48" s="105">
        <v>0</v>
      </c>
      <c r="DX48" s="106">
        <f t="shared" si="59"/>
        <v>0</v>
      </c>
      <c r="DY48" s="105">
        <v>0</v>
      </c>
      <c r="DZ48" s="106">
        <f t="shared" si="60"/>
        <v>0</v>
      </c>
      <c r="EA48" s="105">
        <v>0</v>
      </c>
      <c r="EB48" s="106">
        <f t="shared" si="61"/>
        <v>0</v>
      </c>
      <c r="EC48" s="105">
        <v>0</v>
      </c>
      <c r="ED48" s="106">
        <f t="shared" si="62"/>
        <v>0</v>
      </c>
      <c r="EE48" s="105">
        <v>0</v>
      </c>
      <c r="EF48" s="106">
        <f t="shared" si="63"/>
        <v>0</v>
      </c>
      <c r="EG48" s="105">
        <v>0</v>
      </c>
      <c r="EH48" s="106">
        <f t="shared" si="64"/>
        <v>0</v>
      </c>
      <c r="EI48" s="105">
        <v>0</v>
      </c>
      <c r="EJ48" s="106">
        <f t="shared" si="65"/>
        <v>0</v>
      </c>
      <c r="EK48" s="105">
        <v>0</v>
      </c>
      <c r="EL48" s="106">
        <f t="shared" si="66"/>
        <v>0</v>
      </c>
      <c r="EM48" s="105">
        <v>0</v>
      </c>
      <c r="EN48" s="106">
        <f t="shared" si="67"/>
        <v>0</v>
      </c>
      <c r="EO48" s="105">
        <v>0</v>
      </c>
      <c r="EP48" s="106">
        <f t="shared" si="68"/>
        <v>0</v>
      </c>
      <c r="EQ48" s="105">
        <v>3</v>
      </c>
      <c r="ER48" s="106">
        <f t="shared" si="69"/>
        <v>1.63521601203519</v>
      </c>
      <c r="ES48" s="105">
        <v>1</v>
      </c>
      <c r="ET48" s="106">
        <f t="shared" si="70"/>
        <v>0.3949384685865942</v>
      </c>
      <c r="EU48" s="105">
        <v>0</v>
      </c>
      <c r="EV48" s="106">
        <f t="shared" si="71"/>
        <v>0</v>
      </c>
      <c r="EW48" s="105">
        <v>0</v>
      </c>
      <c r="EX48" s="106">
        <f t="shared" si="72"/>
        <v>0</v>
      </c>
      <c r="EY48" s="105">
        <v>2</v>
      </c>
      <c r="EZ48" s="106">
        <f t="shared" si="73"/>
        <v>1.9859789883423034</v>
      </c>
      <c r="FA48" s="105">
        <v>0</v>
      </c>
      <c r="FB48" s="106">
        <f t="shared" si="74"/>
        <v>0</v>
      </c>
      <c r="FC48" s="105">
        <v>0</v>
      </c>
      <c r="FD48" s="106">
        <f t="shared" si="94"/>
        <v>0</v>
      </c>
      <c r="FE48" s="105">
        <f t="shared" si="76"/>
        <v>17</v>
      </c>
      <c r="FF48" s="106">
        <f t="shared" si="94"/>
        <v>0.24359771470953337</v>
      </c>
      <c r="FG48" s="55">
        <f t="shared" si="77"/>
        <v>17</v>
      </c>
      <c r="FH48" s="106">
        <f t="shared" si="94"/>
        <v>0.32341212730794977</v>
      </c>
      <c r="FJ48" s="57" t="str">
        <f t="shared" si="78"/>
        <v>B52 Possess equipment to make false instrument</v>
      </c>
      <c r="FK48" s="58">
        <f t="shared" si="79"/>
        <v>0</v>
      </c>
      <c r="FL48" s="143">
        <f t="shared" si="88"/>
        <v>0</v>
      </c>
      <c r="FN48" s="58">
        <f t="shared" si="80"/>
        <v>17</v>
      </c>
      <c r="FO48" s="143">
        <f t="shared" si="81"/>
        <v>0.32341212730794977</v>
      </c>
      <c r="FQ48" s="65" t="str">
        <f t="shared" si="82"/>
        <v/>
      </c>
      <c r="FS48" s="60"/>
      <c r="FT48" s="59" t="s">
        <v>73</v>
      </c>
      <c r="FU48" s="60">
        <f t="shared" si="83"/>
        <v>387.80684306112511</v>
      </c>
      <c r="FV48" s="60">
        <f t="shared" si="84"/>
        <v>387.81134306112511</v>
      </c>
      <c r="FW48" s="60">
        <f t="shared" si="85"/>
        <v>42</v>
      </c>
      <c r="FX48" s="48" t="str">
        <f t="shared" si="86"/>
        <v xml:space="preserve">Moorabool </v>
      </c>
      <c r="FY48" s="48">
        <f t="shared" si="87"/>
        <v>351.63510323001958</v>
      </c>
      <c r="FZ48" s="60"/>
      <c r="GC48" s="59" t="s">
        <v>73</v>
      </c>
    </row>
    <row r="49" spans="1:185" ht="14.25" customHeight="1">
      <c r="A49" s="54">
        <v>46</v>
      </c>
      <c r="B49" s="104" t="s">
        <v>1824</v>
      </c>
      <c r="C49" s="105">
        <v>11</v>
      </c>
      <c r="D49" s="106">
        <f t="shared" si="92"/>
        <v>83.339646942950225</v>
      </c>
      <c r="E49" s="105">
        <v>36</v>
      </c>
      <c r="F49" s="106">
        <f t="shared" si="92"/>
        <v>308.06092760568202</v>
      </c>
      <c r="G49" s="105">
        <v>397</v>
      </c>
      <c r="H49" s="106">
        <f t="shared" si="1"/>
        <v>327.96365138372573</v>
      </c>
      <c r="I49" s="105">
        <v>411</v>
      </c>
      <c r="J49" s="106">
        <f t="shared" si="2"/>
        <v>311.52647975077883</v>
      </c>
      <c r="K49" s="105">
        <v>104</v>
      </c>
      <c r="L49" s="106">
        <f t="shared" si="3"/>
        <v>238.76759189108526</v>
      </c>
      <c r="M49" s="105">
        <v>137</v>
      </c>
      <c r="N49" s="106">
        <f t="shared" si="4"/>
        <v>221.30684112753414</v>
      </c>
      <c r="O49" s="105">
        <v>284</v>
      </c>
      <c r="P49" s="106">
        <f t="shared" si="5"/>
        <v>267.6266043461053</v>
      </c>
      <c r="Q49" s="105">
        <v>43</v>
      </c>
      <c r="R49" s="106">
        <f t="shared" si="6"/>
        <v>293.81619405534678</v>
      </c>
      <c r="S49" s="105">
        <v>441</v>
      </c>
      <c r="T49" s="106">
        <f t="shared" si="7"/>
        <v>247.74167453148172</v>
      </c>
      <c r="U49" s="105">
        <v>902</v>
      </c>
      <c r="V49" s="106">
        <f t="shared" si="8"/>
        <v>455.20610440469937</v>
      </c>
      <c r="W49" s="105">
        <v>5</v>
      </c>
      <c r="X49" s="106">
        <f t="shared" si="9"/>
        <v>83.948959032907993</v>
      </c>
      <c r="Y49" s="105">
        <v>140</v>
      </c>
      <c r="Z49" s="106">
        <f t="shared" si="10"/>
        <v>366.94362173354648</v>
      </c>
      <c r="AA49" s="105">
        <v>568</v>
      </c>
      <c r="AB49" s="106">
        <f t="shared" si="11"/>
        <v>435.63961559405749</v>
      </c>
      <c r="AC49" s="105">
        <v>891</v>
      </c>
      <c r="AD49" s="106">
        <v>1173</v>
      </c>
      <c r="AE49" s="105">
        <v>26</v>
      </c>
      <c r="AF49" s="106">
        <f t="shared" si="12"/>
        <v>189.72562755399883</v>
      </c>
      <c r="AG49" s="105">
        <v>104</v>
      </c>
      <c r="AH49" s="106">
        <f t="shared" si="13"/>
        <v>466.36771300448424</v>
      </c>
      <c r="AI49" s="105">
        <v>28</v>
      </c>
      <c r="AJ49" s="106">
        <f t="shared" si="14"/>
        <v>176.70074466742395</v>
      </c>
      <c r="AK49" s="105">
        <v>702</v>
      </c>
      <c r="AL49" s="106">
        <f t="shared" si="15"/>
        <v>438.85148440576882</v>
      </c>
      <c r="AM49" s="105">
        <v>125</v>
      </c>
      <c r="AN49" s="106">
        <f t="shared" si="16"/>
        <v>252.92379911780179</v>
      </c>
      <c r="AO49" s="105">
        <v>535</v>
      </c>
      <c r="AP49" s="106">
        <f t="shared" si="17"/>
        <v>369.94779241434151</v>
      </c>
      <c r="AQ49" s="105">
        <v>9</v>
      </c>
      <c r="AR49" s="106">
        <f t="shared" si="18"/>
        <v>86.505190311418687</v>
      </c>
      <c r="AS49" s="105">
        <v>525</v>
      </c>
      <c r="AT49" s="106">
        <f t="shared" si="19"/>
        <v>325.97155044487357</v>
      </c>
      <c r="AU49" s="105">
        <v>74</v>
      </c>
      <c r="AV49" s="106">
        <f t="shared" si="20"/>
        <v>369.87054530914179</v>
      </c>
      <c r="AW49" s="105">
        <v>25</v>
      </c>
      <c r="AX49" s="106">
        <f t="shared" si="21"/>
        <v>94.923491665717435</v>
      </c>
      <c r="AY49" s="105">
        <v>293</v>
      </c>
      <c r="AZ49" s="106">
        <f t="shared" si="22"/>
        <v>232.90012320654981</v>
      </c>
      <c r="BA49" s="105">
        <v>869</v>
      </c>
      <c r="BB49" s="106">
        <f t="shared" si="23"/>
        <v>519.43239010627747</v>
      </c>
      <c r="BC49" s="105">
        <v>895</v>
      </c>
      <c r="BD49" s="106">
        <f t="shared" si="24"/>
        <v>309.08431612936647</v>
      </c>
      <c r="BE49" s="105">
        <v>263</v>
      </c>
      <c r="BF49" s="106">
        <f t="shared" si="25"/>
        <v>376.39179093797406</v>
      </c>
      <c r="BG49" s="105">
        <v>18</v>
      </c>
      <c r="BH49" s="106">
        <f t="shared" si="26"/>
        <v>106.99001426533523</v>
      </c>
      <c r="BI49" s="105">
        <v>7</v>
      </c>
      <c r="BJ49" s="106">
        <f t="shared" si="27"/>
        <v>128.1112737920937</v>
      </c>
      <c r="BK49" s="105">
        <v>192</v>
      </c>
      <c r="BL49" s="106">
        <f t="shared" si="28"/>
        <v>200.76751748873298</v>
      </c>
      <c r="BM49" s="105">
        <v>89</v>
      </c>
      <c r="BN49" s="106">
        <f t="shared" si="29"/>
        <v>436.7883784844916</v>
      </c>
      <c r="BO49" s="105">
        <v>962</v>
      </c>
      <c r="BP49" s="106">
        <f t="shared" si="30"/>
        <v>354.0552576469679</v>
      </c>
      <c r="BQ49" s="105">
        <v>40</v>
      </c>
      <c r="BR49" s="106">
        <f t="shared" si="31"/>
        <v>224.87069934787499</v>
      </c>
      <c r="BS49" s="105">
        <v>783</v>
      </c>
      <c r="BT49" s="106">
        <f t="shared" si="32"/>
        <v>470.2109643828706</v>
      </c>
      <c r="BU49" s="105">
        <v>421</v>
      </c>
      <c r="BV49" s="106">
        <f t="shared" si="33"/>
        <v>257.80455842549389</v>
      </c>
      <c r="BW49" s="105">
        <v>427</v>
      </c>
      <c r="BX49" s="106">
        <f t="shared" si="93"/>
        <v>541.56890100830742</v>
      </c>
      <c r="BY49" s="105">
        <v>6</v>
      </c>
      <c r="BZ49" s="106">
        <f t="shared" si="93"/>
        <v>77.369439071566731</v>
      </c>
      <c r="CA49" s="105">
        <v>60</v>
      </c>
      <c r="CB49" s="106">
        <f t="shared" si="35"/>
        <v>111.6528341211061</v>
      </c>
      <c r="CC49" s="105">
        <v>236</v>
      </c>
      <c r="CD49" s="106">
        <f t="shared" si="36"/>
        <v>179.11218038721626</v>
      </c>
      <c r="CE49" s="105">
        <v>16</v>
      </c>
      <c r="CF49" s="106">
        <f t="shared" si="37"/>
        <v>148.39547393804489</v>
      </c>
      <c r="CG49" s="105">
        <v>413</v>
      </c>
      <c r="CH49" s="106">
        <f t="shared" si="38"/>
        <v>438.19163722400822</v>
      </c>
      <c r="CI49" s="105">
        <v>331</v>
      </c>
      <c r="CJ49" s="106">
        <f t="shared" si="39"/>
        <v>277.32627310354076</v>
      </c>
      <c r="CK49" s="105">
        <v>2699</v>
      </c>
      <c r="CL49" s="106">
        <f t="shared" si="40"/>
        <v>1425.1693675711924</v>
      </c>
      <c r="CM49" s="105">
        <v>438</v>
      </c>
      <c r="CN49" s="106">
        <f t="shared" si="41"/>
        <v>199.36548974269107</v>
      </c>
      <c r="CO49" s="105">
        <v>321</v>
      </c>
      <c r="CP49" s="106">
        <f t="shared" si="42"/>
        <v>557.0402248984833</v>
      </c>
      <c r="CQ49" s="105">
        <v>80</v>
      </c>
      <c r="CR49" s="106">
        <f t="shared" si="43"/>
        <v>141.88422247446084</v>
      </c>
      <c r="CS49" s="105">
        <v>74</v>
      </c>
      <c r="CT49" s="106">
        <f t="shared" si="44"/>
        <v>239.97924503826695</v>
      </c>
      <c r="CU49" s="105">
        <v>548</v>
      </c>
      <c r="CV49" s="106">
        <f t="shared" si="45"/>
        <v>261.86516810979225</v>
      </c>
      <c r="CW49" s="105">
        <v>351</v>
      </c>
      <c r="CX49" s="106">
        <f t="shared" si="46"/>
        <v>270.55776523910833</v>
      </c>
      <c r="CY49" s="105">
        <v>47</v>
      </c>
      <c r="CZ49" s="106">
        <f t="shared" si="47"/>
        <v>118.04892751293514</v>
      </c>
      <c r="DA49" s="105">
        <v>670</v>
      </c>
      <c r="DB49" s="106">
        <f t="shared" si="48"/>
        <v>359.18384852091305</v>
      </c>
      <c r="DC49" s="105">
        <v>517</v>
      </c>
      <c r="DD49" s="106">
        <f t="shared" si="49"/>
        <v>301.5456401283173</v>
      </c>
      <c r="DE49" s="105">
        <v>23</v>
      </c>
      <c r="DF49" s="106">
        <f t="shared" si="50"/>
        <v>110.58223953074666</v>
      </c>
      <c r="DG49" s="105">
        <v>22</v>
      </c>
      <c r="DH49" s="106">
        <f t="shared" si="51"/>
        <v>124.17452164587685</v>
      </c>
      <c r="DI49" s="105">
        <v>23</v>
      </c>
      <c r="DJ49" s="106">
        <f t="shared" si="52"/>
        <v>147.40754983016086</v>
      </c>
      <c r="DK49" s="105">
        <v>70</v>
      </c>
      <c r="DL49" s="106">
        <f t="shared" si="53"/>
        <v>109.90218705352237</v>
      </c>
      <c r="DM49" s="105">
        <v>35</v>
      </c>
      <c r="DN49" s="106">
        <f t="shared" si="54"/>
        <v>296.40921409214093</v>
      </c>
      <c r="DO49" s="105">
        <v>684</v>
      </c>
      <c r="DP49" s="106">
        <f t="shared" si="55"/>
        <v>607.08801888718278</v>
      </c>
      <c r="DQ49" s="105">
        <v>6</v>
      </c>
      <c r="DR49" s="106">
        <f t="shared" si="56"/>
        <v>75.395828097511938</v>
      </c>
      <c r="DS49" s="105">
        <v>4</v>
      </c>
      <c r="DT49" s="106">
        <f t="shared" si="57"/>
        <v>121.13870381586916</v>
      </c>
      <c r="DU49" s="105">
        <v>55</v>
      </c>
      <c r="DV49" s="106">
        <f t="shared" si="58"/>
        <v>177.29353362130101</v>
      </c>
      <c r="DW49" s="105">
        <v>41</v>
      </c>
      <c r="DX49" s="106">
        <f t="shared" si="59"/>
        <v>248.10892586989408</v>
      </c>
      <c r="DY49" s="105">
        <v>810</v>
      </c>
      <c r="DZ49" s="106">
        <f t="shared" si="60"/>
        <v>710.28955260527198</v>
      </c>
      <c r="EA49" s="105">
        <v>45</v>
      </c>
      <c r="EB49" s="106">
        <f t="shared" si="61"/>
        <v>383.33759263991823</v>
      </c>
      <c r="EC49" s="105">
        <v>88</v>
      </c>
      <c r="ED49" s="106">
        <f t="shared" si="62"/>
        <v>220.39671408535366</v>
      </c>
      <c r="EE49" s="105">
        <v>81</v>
      </c>
      <c r="EF49" s="106">
        <f t="shared" si="63"/>
        <v>383.99544894282735</v>
      </c>
      <c r="EG49" s="105">
        <v>1</v>
      </c>
      <c r="EH49" s="106">
        <f t="shared" si="64"/>
        <v>16.0333493666827</v>
      </c>
      <c r="EI49" s="105">
        <v>77</v>
      </c>
      <c r="EJ49" s="106">
        <f t="shared" si="65"/>
        <v>255.22887732440583</v>
      </c>
      <c r="EK49" s="105">
        <v>133</v>
      </c>
      <c r="EL49" s="106">
        <f t="shared" si="66"/>
        <v>367.91147994467497</v>
      </c>
      <c r="EM49" s="105">
        <v>125</v>
      </c>
      <c r="EN49" s="106">
        <f t="shared" si="67"/>
        <v>268.6265660928803</v>
      </c>
      <c r="EO49" s="105">
        <v>7</v>
      </c>
      <c r="EP49" s="106">
        <f t="shared" si="68"/>
        <v>178.89087656529517</v>
      </c>
      <c r="EQ49" s="105">
        <v>488</v>
      </c>
      <c r="ER49" s="106">
        <f t="shared" si="69"/>
        <v>265.99513795772424</v>
      </c>
      <c r="ES49" s="105">
        <v>780</v>
      </c>
      <c r="ET49" s="106">
        <f t="shared" si="70"/>
        <v>308.05200549754352</v>
      </c>
      <c r="EU49" s="105">
        <v>119</v>
      </c>
      <c r="EV49" s="106">
        <f t="shared" si="71"/>
        <v>265.48277708370517</v>
      </c>
      <c r="EW49" s="105">
        <v>654</v>
      </c>
      <c r="EX49" s="106">
        <f t="shared" si="72"/>
        <v>194.0600992851823</v>
      </c>
      <c r="EY49" s="105">
        <v>583</v>
      </c>
      <c r="EZ49" s="106">
        <f t="shared" si="73"/>
        <v>578.91287510178142</v>
      </c>
      <c r="FA49" s="105">
        <v>276</v>
      </c>
      <c r="FB49" s="106">
        <f t="shared" si="74"/>
        <v>172.35242323760281</v>
      </c>
      <c r="FC49" s="105">
        <v>11</v>
      </c>
      <c r="FD49" s="106">
        <f t="shared" si="94"/>
        <v>173.33753545540497</v>
      </c>
      <c r="FE49" s="105">
        <f t="shared" si="76"/>
        <v>23830</v>
      </c>
      <c r="FF49" s="106">
        <f t="shared" si="94"/>
        <v>341.46667891342236</v>
      </c>
      <c r="FG49" s="55">
        <f t="shared" si="77"/>
        <v>19034</v>
      </c>
      <c r="FH49" s="106">
        <f t="shared" si="94"/>
        <v>362.10743712820687</v>
      </c>
      <c r="FJ49" s="57" t="str">
        <f t="shared" si="78"/>
        <v>B53 Obtain benefit by deception</v>
      </c>
      <c r="FK49" s="58">
        <f t="shared" si="79"/>
        <v>869</v>
      </c>
      <c r="FL49" s="143">
        <f t="shared" si="88"/>
        <v>519.43239010627747</v>
      </c>
      <c r="FN49" s="58">
        <f t="shared" si="80"/>
        <v>19034</v>
      </c>
      <c r="FO49" s="143">
        <f t="shared" si="81"/>
        <v>362.10743712820687</v>
      </c>
      <c r="FQ49" s="65">
        <f t="shared" si="82"/>
        <v>43.44703721795377</v>
      </c>
      <c r="FS49" s="60"/>
      <c r="FT49" s="59" t="s">
        <v>74</v>
      </c>
      <c r="FU49" s="60">
        <f t="shared" si="83"/>
        <v>878.07586853156567</v>
      </c>
      <c r="FV49" s="60">
        <f t="shared" si="84"/>
        <v>878.08046853156566</v>
      </c>
      <c r="FW49" s="60">
        <f t="shared" si="85"/>
        <v>11</v>
      </c>
      <c r="FX49" s="48" t="str">
        <f t="shared" si="86"/>
        <v xml:space="preserve">Yarra Ranges </v>
      </c>
      <c r="FY49" s="48">
        <f t="shared" si="87"/>
        <v>323.47302622129797</v>
      </c>
      <c r="FZ49" s="60"/>
      <c r="GC49" s="59" t="s">
        <v>74</v>
      </c>
    </row>
    <row r="50" spans="1:185" ht="14.25" customHeight="1">
      <c r="A50" s="54">
        <v>47</v>
      </c>
      <c r="B50" s="104" t="s">
        <v>1825</v>
      </c>
      <c r="C50" s="105">
        <v>4</v>
      </c>
      <c r="D50" s="106">
        <f t="shared" si="92"/>
        <v>30.305326161072809</v>
      </c>
      <c r="E50" s="105">
        <v>2</v>
      </c>
      <c r="F50" s="106">
        <f t="shared" si="92"/>
        <v>17.114495978093444</v>
      </c>
      <c r="G50" s="105">
        <v>8</v>
      </c>
      <c r="H50" s="106">
        <f t="shared" si="1"/>
        <v>6.608839322593969</v>
      </c>
      <c r="I50" s="105">
        <v>10</v>
      </c>
      <c r="J50" s="106">
        <f t="shared" si="2"/>
        <v>7.5797197019654217</v>
      </c>
      <c r="K50" s="105">
        <v>4</v>
      </c>
      <c r="L50" s="106">
        <f t="shared" si="3"/>
        <v>9.1833689188878935</v>
      </c>
      <c r="M50" s="105">
        <v>2</v>
      </c>
      <c r="N50" s="106">
        <f t="shared" si="4"/>
        <v>3.2307568047815201</v>
      </c>
      <c r="O50" s="105">
        <v>5</v>
      </c>
      <c r="P50" s="106">
        <f t="shared" si="5"/>
        <v>4.7117359920088955</v>
      </c>
      <c r="Q50" s="105">
        <v>1</v>
      </c>
      <c r="R50" s="106">
        <f t="shared" si="6"/>
        <v>6.8329347454731808</v>
      </c>
      <c r="S50" s="105">
        <v>4</v>
      </c>
      <c r="T50" s="106">
        <f t="shared" si="7"/>
        <v>2.247090018426138</v>
      </c>
      <c r="U50" s="105">
        <v>17</v>
      </c>
      <c r="V50" s="106">
        <f t="shared" si="8"/>
        <v>8.5792724776938911</v>
      </c>
      <c r="W50" s="105">
        <v>0</v>
      </c>
      <c r="X50" s="106">
        <f t="shared" si="9"/>
        <v>0</v>
      </c>
      <c r="Y50" s="105">
        <v>4</v>
      </c>
      <c r="Z50" s="106">
        <f t="shared" si="10"/>
        <v>10.484103478101328</v>
      </c>
      <c r="AA50" s="105">
        <v>6</v>
      </c>
      <c r="AB50" s="106">
        <f t="shared" si="11"/>
        <v>4.6018269252893393</v>
      </c>
      <c r="AC50" s="105">
        <v>12</v>
      </c>
      <c r="AD50" s="106">
        <v>25</v>
      </c>
      <c r="AE50" s="105">
        <v>0</v>
      </c>
      <c r="AF50" s="106">
        <f t="shared" si="12"/>
        <v>0</v>
      </c>
      <c r="AG50" s="105">
        <v>2</v>
      </c>
      <c r="AH50" s="106">
        <f t="shared" si="13"/>
        <v>8.9686098654708513</v>
      </c>
      <c r="AI50" s="105">
        <v>1</v>
      </c>
      <c r="AJ50" s="106">
        <f t="shared" si="14"/>
        <v>6.3107408809794272</v>
      </c>
      <c r="AK50" s="105">
        <v>9</v>
      </c>
      <c r="AL50" s="106">
        <f t="shared" si="15"/>
        <v>5.6263010821252415</v>
      </c>
      <c r="AM50" s="105">
        <v>3</v>
      </c>
      <c r="AN50" s="106">
        <f t="shared" si="16"/>
        <v>6.070171178827243</v>
      </c>
      <c r="AO50" s="105">
        <v>19</v>
      </c>
      <c r="AP50" s="106">
        <f t="shared" si="17"/>
        <v>13.138332814714932</v>
      </c>
      <c r="AQ50" s="105">
        <v>1</v>
      </c>
      <c r="AR50" s="106">
        <f t="shared" si="18"/>
        <v>9.6116878123798539</v>
      </c>
      <c r="AS50" s="105">
        <v>7</v>
      </c>
      <c r="AT50" s="106">
        <f t="shared" si="19"/>
        <v>4.3462873392649808</v>
      </c>
      <c r="AU50" s="105">
        <v>0</v>
      </c>
      <c r="AV50" s="106">
        <f t="shared" si="20"/>
        <v>0</v>
      </c>
      <c r="AW50" s="105">
        <v>0</v>
      </c>
      <c r="AX50" s="106">
        <f t="shared" si="21"/>
        <v>0</v>
      </c>
      <c r="AY50" s="105">
        <v>6</v>
      </c>
      <c r="AZ50" s="106">
        <f t="shared" si="22"/>
        <v>4.7692857994515325</v>
      </c>
      <c r="BA50" s="105">
        <v>57</v>
      </c>
      <c r="BB50" s="106">
        <f t="shared" si="23"/>
        <v>34.070939281999784</v>
      </c>
      <c r="BC50" s="105">
        <v>38</v>
      </c>
      <c r="BD50" s="106">
        <f t="shared" si="24"/>
        <v>13.123132975325058</v>
      </c>
      <c r="BE50" s="105">
        <v>5</v>
      </c>
      <c r="BF50" s="106">
        <f t="shared" si="25"/>
        <v>7.1557374703036905</v>
      </c>
      <c r="BG50" s="105">
        <v>0</v>
      </c>
      <c r="BH50" s="106">
        <f t="shared" si="26"/>
        <v>0</v>
      </c>
      <c r="BI50" s="105">
        <v>0</v>
      </c>
      <c r="BJ50" s="106">
        <f t="shared" si="27"/>
        <v>0</v>
      </c>
      <c r="BK50" s="105">
        <v>7</v>
      </c>
      <c r="BL50" s="106">
        <f t="shared" si="28"/>
        <v>7.319649075110056</v>
      </c>
      <c r="BM50" s="105">
        <v>4</v>
      </c>
      <c r="BN50" s="106">
        <f t="shared" si="29"/>
        <v>19.630938358853555</v>
      </c>
      <c r="BO50" s="105">
        <v>21</v>
      </c>
      <c r="BP50" s="106">
        <f t="shared" si="30"/>
        <v>7.7288569756614622</v>
      </c>
      <c r="BQ50" s="105">
        <v>0</v>
      </c>
      <c r="BR50" s="106">
        <f t="shared" si="31"/>
        <v>0</v>
      </c>
      <c r="BS50" s="105">
        <v>15</v>
      </c>
      <c r="BT50" s="106">
        <f t="shared" si="32"/>
        <v>9.0078728808979047</v>
      </c>
      <c r="BU50" s="105">
        <v>9</v>
      </c>
      <c r="BV50" s="106">
        <f t="shared" si="33"/>
        <v>5.511261344012933</v>
      </c>
      <c r="BW50" s="105">
        <v>10</v>
      </c>
      <c r="BX50" s="106">
        <f t="shared" si="93"/>
        <v>12.683112435791744</v>
      </c>
      <c r="BY50" s="105">
        <v>1</v>
      </c>
      <c r="BZ50" s="106">
        <f t="shared" si="93"/>
        <v>12.89490651192779</v>
      </c>
      <c r="CA50" s="105">
        <v>5</v>
      </c>
      <c r="CB50" s="106">
        <f t="shared" si="35"/>
        <v>9.3044028434255086</v>
      </c>
      <c r="CC50" s="105">
        <v>4</v>
      </c>
      <c r="CD50" s="106">
        <f t="shared" si="36"/>
        <v>3.0357996675799366</v>
      </c>
      <c r="CE50" s="105">
        <v>3</v>
      </c>
      <c r="CF50" s="106">
        <f t="shared" si="37"/>
        <v>27.824151363383418</v>
      </c>
      <c r="CG50" s="105">
        <v>20</v>
      </c>
      <c r="CH50" s="106">
        <f t="shared" si="38"/>
        <v>21.219934006005239</v>
      </c>
      <c r="CI50" s="105">
        <v>7</v>
      </c>
      <c r="CJ50" s="106">
        <f t="shared" si="39"/>
        <v>5.8649060777183832</v>
      </c>
      <c r="CK50" s="105">
        <v>70</v>
      </c>
      <c r="CL50" s="106">
        <f t="shared" si="40"/>
        <v>36.96252527972711</v>
      </c>
      <c r="CM50" s="105">
        <v>9</v>
      </c>
      <c r="CN50" s="106">
        <f t="shared" si="41"/>
        <v>4.0965511590963919</v>
      </c>
      <c r="CO50" s="105">
        <v>10</v>
      </c>
      <c r="CP50" s="106">
        <f t="shared" si="42"/>
        <v>17.353278034220665</v>
      </c>
      <c r="CQ50" s="105">
        <v>8</v>
      </c>
      <c r="CR50" s="106">
        <f t="shared" si="43"/>
        <v>14.188422247446084</v>
      </c>
      <c r="CS50" s="105">
        <v>0</v>
      </c>
      <c r="CT50" s="106">
        <f t="shared" si="44"/>
        <v>0</v>
      </c>
      <c r="CU50" s="105">
        <v>14</v>
      </c>
      <c r="CV50" s="106">
        <f t="shared" si="45"/>
        <v>6.6899860466005316</v>
      </c>
      <c r="CW50" s="105">
        <v>13</v>
      </c>
      <c r="CX50" s="106">
        <f t="shared" si="46"/>
        <v>10.020657971818828</v>
      </c>
      <c r="CY50" s="105">
        <v>2</v>
      </c>
      <c r="CZ50" s="106">
        <f t="shared" si="47"/>
        <v>5.0233586175717084</v>
      </c>
      <c r="DA50" s="105">
        <v>22</v>
      </c>
      <c r="DB50" s="106">
        <f t="shared" si="48"/>
        <v>11.794096518597145</v>
      </c>
      <c r="DC50" s="105">
        <v>10</v>
      </c>
      <c r="DD50" s="106">
        <f t="shared" si="49"/>
        <v>5.8326042578011084</v>
      </c>
      <c r="DE50" s="105">
        <v>0</v>
      </c>
      <c r="DF50" s="106">
        <f t="shared" si="50"/>
        <v>0</v>
      </c>
      <c r="DG50" s="105">
        <v>0</v>
      </c>
      <c r="DH50" s="106">
        <f t="shared" si="51"/>
        <v>0</v>
      </c>
      <c r="DI50" s="105">
        <v>0</v>
      </c>
      <c r="DJ50" s="106">
        <f t="shared" si="52"/>
        <v>0</v>
      </c>
      <c r="DK50" s="105">
        <v>3</v>
      </c>
      <c r="DL50" s="106">
        <f t="shared" si="53"/>
        <v>4.7100937308652435</v>
      </c>
      <c r="DM50" s="105">
        <v>1</v>
      </c>
      <c r="DN50" s="106">
        <f t="shared" si="54"/>
        <v>8.4688346883468828</v>
      </c>
      <c r="DO50" s="105">
        <v>13</v>
      </c>
      <c r="DP50" s="106">
        <f t="shared" si="55"/>
        <v>11.538222581189148</v>
      </c>
      <c r="DQ50" s="105">
        <v>1</v>
      </c>
      <c r="DR50" s="106">
        <f t="shared" si="56"/>
        <v>12.565971349585322</v>
      </c>
      <c r="DS50" s="105">
        <v>0</v>
      </c>
      <c r="DT50" s="106">
        <f t="shared" si="57"/>
        <v>0</v>
      </c>
      <c r="DU50" s="105">
        <v>3</v>
      </c>
      <c r="DV50" s="106">
        <f t="shared" si="58"/>
        <v>9.6705563793436919</v>
      </c>
      <c r="DW50" s="105">
        <v>3</v>
      </c>
      <c r="DX50" s="106">
        <f t="shared" si="59"/>
        <v>18.154311649016641</v>
      </c>
      <c r="DY50" s="105">
        <v>14</v>
      </c>
      <c r="DZ50" s="106">
        <f t="shared" si="60"/>
        <v>12.276609551202231</v>
      </c>
      <c r="EA50" s="105">
        <v>1</v>
      </c>
      <c r="EB50" s="106">
        <f t="shared" si="61"/>
        <v>8.5186131697759606</v>
      </c>
      <c r="EC50" s="105">
        <v>1</v>
      </c>
      <c r="ED50" s="106">
        <f t="shared" si="62"/>
        <v>2.5045081146062915</v>
      </c>
      <c r="EE50" s="105">
        <v>10</v>
      </c>
      <c r="EF50" s="106">
        <f t="shared" si="63"/>
        <v>47.406845548497202</v>
      </c>
      <c r="EG50" s="105">
        <v>0</v>
      </c>
      <c r="EH50" s="106">
        <f t="shared" si="64"/>
        <v>0</v>
      </c>
      <c r="EI50" s="105">
        <v>4</v>
      </c>
      <c r="EJ50" s="106">
        <f t="shared" si="65"/>
        <v>13.258642977891213</v>
      </c>
      <c r="EK50" s="105">
        <v>5</v>
      </c>
      <c r="EL50" s="106">
        <f t="shared" si="66"/>
        <v>13.831258644536652</v>
      </c>
      <c r="EM50" s="105">
        <v>3</v>
      </c>
      <c r="EN50" s="106">
        <f t="shared" si="67"/>
        <v>6.4470375862291283</v>
      </c>
      <c r="EO50" s="105">
        <v>0</v>
      </c>
      <c r="EP50" s="106">
        <f t="shared" si="68"/>
        <v>0</v>
      </c>
      <c r="EQ50" s="105">
        <v>16</v>
      </c>
      <c r="ER50" s="106">
        <f t="shared" si="69"/>
        <v>8.7211520641876792</v>
      </c>
      <c r="ES50" s="105">
        <v>27</v>
      </c>
      <c r="ET50" s="106">
        <f t="shared" si="70"/>
        <v>10.663338651838043</v>
      </c>
      <c r="EU50" s="105">
        <v>4</v>
      </c>
      <c r="EV50" s="106">
        <f t="shared" si="71"/>
        <v>8.9237908263430299</v>
      </c>
      <c r="EW50" s="105">
        <v>27</v>
      </c>
      <c r="EX50" s="106">
        <f t="shared" si="72"/>
        <v>8.0116554750763331</v>
      </c>
      <c r="EY50" s="105">
        <v>30</v>
      </c>
      <c r="EZ50" s="106">
        <f t="shared" si="73"/>
        <v>29.78968482513455</v>
      </c>
      <c r="FA50" s="105">
        <v>2</v>
      </c>
      <c r="FB50" s="106">
        <f t="shared" si="74"/>
        <v>1.2489306031710348</v>
      </c>
      <c r="FC50" s="105">
        <v>0</v>
      </c>
      <c r="FD50" s="106">
        <f t="shared" si="94"/>
        <v>0</v>
      </c>
      <c r="FE50" s="105">
        <f t="shared" si="76"/>
        <v>659</v>
      </c>
      <c r="FF50" s="106">
        <f t="shared" si="94"/>
        <v>9.4429937643283814</v>
      </c>
      <c r="FG50" s="55">
        <f t="shared" si="77"/>
        <v>499</v>
      </c>
      <c r="FH50" s="106">
        <f t="shared" si="94"/>
        <v>9.4930971486274665</v>
      </c>
      <c r="FJ50" s="57" t="str">
        <f t="shared" si="78"/>
        <v>B54 State false information</v>
      </c>
      <c r="FK50" s="58">
        <f t="shared" si="79"/>
        <v>57</v>
      </c>
      <c r="FL50" s="143">
        <f t="shared" si="88"/>
        <v>34.070939281999784</v>
      </c>
      <c r="FN50" s="58">
        <f t="shared" si="80"/>
        <v>499</v>
      </c>
      <c r="FO50" s="143">
        <f t="shared" si="81"/>
        <v>9.4930971486274665</v>
      </c>
      <c r="FQ50" s="65">
        <f t="shared" si="82"/>
        <v>258.90225022005427</v>
      </c>
      <c r="FS50" s="60"/>
      <c r="FT50" s="59" t="s">
        <v>75</v>
      </c>
      <c r="FU50" s="60">
        <f t="shared" si="83"/>
        <v>319.23950056753688</v>
      </c>
      <c r="FV50" s="60">
        <f t="shared" si="84"/>
        <v>319.24420056753689</v>
      </c>
      <c r="FW50" s="60">
        <f t="shared" si="85"/>
        <v>48</v>
      </c>
      <c r="FX50" s="48" t="str">
        <f t="shared" si="86"/>
        <v xml:space="preserve">Brimbank </v>
      </c>
      <c r="FY50" s="48">
        <f t="shared" si="87"/>
        <v>321.47038637005932</v>
      </c>
      <c r="FZ50" s="60"/>
      <c r="GC50" s="59" t="s">
        <v>75</v>
      </c>
    </row>
    <row r="51" spans="1:185" ht="14.25" customHeight="1">
      <c r="A51" s="54">
        <v>48</v>
      </c>
      <c r="B51" s="104" t="s">
        <v>1826</v>
      </c>
      <c r="C51" s="105">
        <v>0</v>
      </c>
      <c r="D51" s="106">
        <f t="shared" si="92"/>
        <v>0</v>
      </c>
      <c r="E51" s="105">
        <v>0</v>
      </c>
      <c r="F51" s="106">
        <f t="shared" si="92"/>
        <v>0</v>
      </c>
      <c r="G51" s="105">
        <v>0</v>
      </c>
      <c r="H51" s="106">
        <f t="shared" si="1"/>
        <v>0</v>
      </c>
      <c r="I51" s="105">
        <v>1</v>
      </c>
      <c r="J51" s="106">
        <f t="shared" si="2"/>
        <v>0.75797197019654217</v>
      </c>
      <c r="K51" s="105">
        <v>0</v>
      </c>
      <c r="L51" s="106">
        <f t="shared" si="3"/>
        <v>0</v>
      </c>
      <c r="M51" s="105">
        <v>0</v>
      </c>
      <c r="N51" s="106">
        <f t="shared" si="4"/>
        <v>0</v>
      </c>
      <c r="O51" s="105">
        <v>0</v>
      </c>
      <c r="P51" s="106">
        <f t="shared" si="5"/>
        <v>0</v>
      </c>
      <c r="Q51" s="105">
        <v>0</v>
      </c>
      <c r="R51" s="106">
        <f t="shared" si="6"/>
        <v>0</v>
      </c>
      <c r="S51" s="105">
        <v>0</v>
      </c>
      <c r="T51" s="106">
        <f t="shared" si="7"/>
        <v>0</v>
      </c>
      <c r="U51" s="105">
        <v>1</v>
      </c>
      <c r="V51" s="106">
        <f t="shared" si="8"/>
        <v>0.50466308692317008</v>
      </c>
      <c r="W51" s="105">
        <v>0</v>
      </c>
      <c r="X51" s="106">
        <f t="shared" si="9"/>
        <v>0</v>
      </c>
      <c r="Y51" s="105">
        <v>0</v>
      </c>
      <c r="Z51" s="106">
        <f t="shared" si="10"/>
        <v>0</v>
      </c>
      <c r="AA51" s="105">
        <v>0</v>
      </c>
      <c r="AB51" s="106">
        <f t="shared" si="11"/>
        <v>0</v>
      </c>
      <c r="AC51" s="105">
        <v>2</v>
      </c>
      <c r="AD51" s="106">
        <v>2</v>
      </c>
      <c r="AE51" s="105">
        <v>0</v>
      </c>
      <c r="AF51" s="106">
        <f t="shared" si="12"/>
        <v>0</v>
      </c>
      <c r="AG51" s="105">
        <v>0</v>
      </c>
      <c r="AH51" s="106">
        <f t="shared" si="13"/>
        <v>0</v>
      </c>
      <c r="AI51" s="105">
        <v>0</v>
      </c>
      <c r="AJ51" s="106">
        <f t="shared" si="14"/>
        <v>0</v>
      </c>
      <c r="AK51" s="105">
        <v>0</v>
      </c>
      <c r="AL51" s="106">
        <f t="shared" si="15"/>
        <v>0</v>
      </c>
      <c r="AM51" s="105">
        <v>0</v>
      </c>
      <c r="AN51" s="106">
        <f t="shared" si="16"/>
        <v>0</v>
      </c>
      <c r="AO51" s="105">
        <v>0</v>
      </c>
      <c r="AP51" s="106">
        <f t="shared" si="17"/>
        <v>0</v>
      </c>
      <c r="AQ51" s="105">
        <v>0</v>
      </c>
      <c r="AR51" s="106">
        <f t="shared" si="18"/>
        <v>0</v>
      </c>
      <c r="AS51" s="105">
        <v>0</v>
      </c>
      <c r="AT51" s="106">
        <f t="shared" si="19"/>
        <v>0</v>
      </c>
      <c r="AU51" s="105">
        <v>0</v>
      </c>
      <c r="AV51" s="106">
        <f t="shared" si="20"/>
        <v>0</v>
      </c>
      <c r="AW51" s="105">
        <v>0</v>
      </c>
      <c r="AX51" s="106">
        <f t="shared" si="21"/>
        <v>0</v>
      </c>
      <c r="AY51" s="105">
        <v>0</v>
      </c>
      <c r="AZ51" s="106">
        <f t="shared" si="22"/>
        <v>0</v>
      </c>
      <c r="BA51" s="105">
        <v>1</v>
      </c>
      <c r="BB51" s="106">
        <f t="shared" si="23"/>
        <v>0.59773577687718926</v>
      </c>
      <c r="BC51" s="105">
        <v>0</v>
      </c>
      <c r="BD51" s="106">
        <f t="shared" si="24"/>
        <v>0</v>
      </c>
      <c r="BE51" s="105">
        <v>0</v>
      </c>
      <c r="BF51" s="106">
        <f t="shared" si="25"/>
        <v>0</v>
      </c>
      <c r="BG51" s="105">
        <v>0</v>
      </c>
      <c r="BH51" s="106">
        <f t="shared" si="26"/>
        <v>0</v>
      </c>
      <c r="BI51" s="105">
        <v>0</v>
      </c>
      <c r="BJ51" s="106">
        <f t="shared" si="27"/>
        <v>0</v>
      </c>
      <c r="BK51" s="105">
        <v>0</v>
      </c>
      <c r="BL51" s="106">
        <f t="shared" si="28"/>
        <v>0</v>
      </c>
      <c r="BM51" s="105">
        <v>0</v>
      </c>
      <c r="BN51" s="106">
        <f t="shared" si="29"/>
        <v>0</v>
      </c>
      <c r="BO51" s="105">
        <v>0</v>
      </c>
      <c r="BP51" s="106">
        <f t="shared" si="30"/>
        <v>0</v>
      </c>
      <c r="BQ51" s="105">
        <v>1</v>
      </c>
      <c r="BR51" s="106">
        <f t="shared" si="31"/>
        <v>5.6217674836968747</v>
      </c>
      <c r="BS51" s="105">
        <v>0</v>
      </c>
      <c r="BT51" s="106">
        <f t="shared" si="32"/>
        <v>0</v>
      </c>
      <c r="BU51" s="105">
        <v>0</v>
      </c>
      <c r="BV51" s="106">
        <f t="shared" si="33"/>
        <v>0</v>
      </c>
      <c r="BW51" s="105">
        <v>0</v>
      </c>
      <c r="BX51" s="106">
        <f t="shared" si="93"/>
        <v>0</v>
      </c>
      <c r="BY51" s="105">
        <v>0</v>
      </c>
      <c r="BZ51" s="106">
        <f t="shared" si="93"/>
        <v>0</v>
      </c>
      <c r="CA51" s="105">
        <v>0</v>
      </c>
      <c r="CB51" s="106">
        <f t="shared" si="35"/>
        <v>0</v>
      </c>
      <c r="CC51" s="105">
        <v>0</v>
      </c>
      <c r="CD51" s="106">
        <f t="shared" si="36"/>
        <v>0</v>
      </c>
      <c r="CE51" s="105">
        <v>0</v>
      </c>
      <c r="CF51" s="106">
        <f t="shared" si="37"/>
        <v>0</v>
      </c>
      <c r="CG51" s="105">
        <v>0</v>
      </c>
      <c r="CH51" s="106">
        <f t="shared" si="38"/>
        <v>0</v>
      </c>
      <c r="CI51" s="105">
        <v>0</v>
      </c>
      <c r="CJ51" s="106">
        <f t="shared" si="39"/>
        <v>0</v>
      </c>
      <c r="CK51" s="105">
        <v>0</v>
      </c>
      <c r="CL51" s="106">
        <f t="shared" si="40"/>
        <v>0</v>
      </c>
      <c r="CM51" s="105">
        <v>2</v>
      </c>
      <c r="CN51" s="106">
        <f t="shared" si="41"/>
        <v>0.91034470202142048</v>
      </c>
      <c r="CO51" s="105">
        <v>1</v>
      </c>
      <c r="CP51" s="106">
        <f t="shared" si="42"/>
        <v>1.7353278034220665</v>
      </c>
      <c r="CQ51" s="105">
        <v>0</v>
      </c>
      <c r="CR51" s="106">
        <f t="shared" si="43"/>
        <v>0</v>
      </c>
      <c r="CS51" s="105">
        <v>0</v>
      </c>
      <c r="CT51" s="106">
        <f t="shared" si="44"/>
        <v>0</v>
      </c>
      <c r="CU51" s="105">
        <v>3</v>
      </c>
      <c r="CV51" s="106">
        <f t="shared" si="45"/>
        <v>1.4335684385572567</v>
      </c>
      <c r="CW51" s="105">
        <v>0</v>
      </c>
      <c r="CX51" s="106">
        <f t="shared" si="46"/>
        <v>0</v>
      </c>
      <c r="CY51" s="105">
        <v>0</v>
      </c>
      <c r="CZ51" s="106">
        <f t="shared" si="47"/>
        <v>0</v>
      </c>
      <c r="DA51" s="105">
        <v>0</v>
      </c>
      <c r="DB51" s="106">
        <f t="shared" si="48"/>
        <v>0</v>
      </c>
      <c r="DC51" s="105">
        <v>1</v>
      </c>
      <c r="DD51" s="106">
        <f t="shared" si="49"/>
        <v>0.58326042578011084</v>
      </c>
      <c r="DE51" s="105">
        <v>0</v>
      </c>
      <c r="DF51" s="106">
        <f t="shared" si="50"/>
        <v>0</v>
      </c>
      <c r="DG51" s="105">
        <v>0</v>
      </c>
      <c r="DH51" s="106">
        <f t="shared" si="51"/>
        <v>0</v>
      </c>
      <c r="DI51" s="105">
        <v>0</v>
      </c>
      <c r="DJ51" s="106">
        <f t="shared" si="52"/>
        <v>0</v>
      </c>
      <c r="DK51" s="105">
        <v>0</v>
      </c>
      <c r="DL51" s="106">
        <f t="shared" si="53"/>
        <v>0</v>
      </c>
      <c r="DM51" s="105">
        <v>0</v>
      </c>
      <c r="DN51" s="106">
        <f t="shared" si="54"/>
        <v>0</v>
      </c>
      <c r="DO51" s="105">
        <v>0</v>
      </c>
      <c r="DP51" s="106">
        <f t="shared" si="55"/>
        <v>0</v>
      </c>
      <c r="DQ51" s="105">
        <v>0</v>
      </c>
      <c r="DR51" s="106">
        <f t="shared" si="56"/>
        <v>0</v>
      </c>
      <c r="DS51" s="105">
        <v>0</v>
      </c>
      <c r="DT51" s="106">
        <f t="shared" si="57"/>
        <v>0</v>
      </c>
      <c r="DU51" s="105">
        <v>0</v>
      </c>
      <c r="DV51" s="106">
        <f t="shared" si="58"/>
        <v>0</v>
      </c>
      <c r="DW51" s="105">
        <v>0</v>
      </c>
      <c r="DX51" s="106">
        <f t="shared" si="59"/>
        <v>0</v>
      </c>
      <c r="DY51" s="105">
        <v>0</v>
      </c>
      <c r="DZ51" s="106">
        <f t="shared" si="60"/>
        <v>0</v>
      </c>
      <c r="EA51" s="105">
        <v>0</v>
      </c>
      <c r="EB51" s="106">
        <f t="shared" si="61"/>
        <v>0</v>
      </c>
      <c r="EC51" s="105">
        <v>0</v>
      </c>
      <c r="ED51" s="106">
        <f t="shared" si="62"/>
        <v>0</v>
      </c>
      <c r="EE51" s="105">
        <v>0</v>
      </c>
      <c r="EF51" s="106">
        <f t="shared" si="63"/>
        <v>0</v>
      </c>
      <c r="EG51" s="105">
        <v>0</v>
      </c>
      <c r="EH51" s="106">
        <f t="shared" si="64"/>
        <v>0</v>
      </c>
      <c r="EI51" s="105">
        <v>0</v>
      </c>
      <c r="EJ51" s="106">
        <f t="shared" si="65"/>
        <v>0</v>
      </c>
      <c r="EK51" s="105">
        <v>0</v>
      </c>
      <c r="EL51" s="106">
        <f t="shared" si="66"/>
        <v>0</v>
      </c>
      <c r="EM51" s="105">
        <v>0</v>
      </c>
      <c r="EN51" s="106">
        <f t="shared" si="67"/>
        <v>0</v>
      </c>
      <c r="EO51" s="105">
        <v>0</v>
      </c>
      <c r="EP51" s="106">
        <f t="shared" si="68"/>
        <v>0</v>
      </c>
      <c r="EQ51" s="105">
        <v>0</v>
      </c>
      <c r="ER51" s="106">
        <f t="shared" si="69"/>
        <v>0</v>
      </c>
      <c r="ES51" s="105">
        <v>0</v>
      </c>
      <c r="ET51" s="106">
        <f t="shared" si="70"/>
        <v>0</v>
      </c>
      <c r="EU51" s="105">
        <v>0</v>
      </c>
      <c r="EV51" s="106">
        <f t="shared" si="71"/>
        <v>0</v>
      </c>
      <c r="EW51" s="105">
        <v>1</v>
      </c>
      <c r="EX51" s="106">
        <f t="shared" si="72"/>
        <v>0.29672798055838273</v>
      </c>
      <c r="EY51" s="105">
        <v>0</v>
      </c>
      <c r="EZ51" s="106">
        <f t="shared" si="73"/>
        <v>0</v>
      </c>
      <c r="FA51" s="105">
        <v>0</v>
      </c>
      <c r="FB51" s="106">
        <f t="shared" si="74"/>
        <v>0</v>
      </c>
      <c r="FC51" s="105">
        <v>0</v>
      </c>
      <c r="FD51" s="106">
        <f t="shared" si="94"/>
        <v>0</v>
      </c>
      <c r="FE51" s="105">
        <f t="shared" si="76"/>
        <v>14</v>
      </c>
      <c r="FF51" s="106">
        <f t="shared" si="94"/>
        <v>0.20060988270196867</v>
      </c>
      <c r="FG51" s="55">
        <f t="shared" si="77"/>
        <v>12</v>
      </c>
      <c r="FH51" s="106">
        <f t="shared" si="94"/>
        <v>0.22829091339384691</v>
      </c>
      <c r="FJ51" s="57" t="str">
        <f t="shared" si="78"/>
        <v>B55 Deceptive business practices</v>
      </c>
      <c r="FK51" s="58">
        <f t="shared" si="79"/>
        <v>1</v>
      </c>
      <c r="FL51" s="143">
        <f t="shared" si="88"/>
        <v>0.59773577687718926</v>
      </c>
      <c r="FN51" s="58">
        <f t="shared" si="80"/>
        <v>12</v>
      </c>
      <c r="FO51" s="143">
        <f t="shared" si="81"/>
        <v>0.22829091339384691</v>
      </c>
      <c r="FQ51" s="65">
        <f t="shared" si="82"/>
        <v>161.83073517515655</v>
      </c>
      <c r="FS51" s="60"/>
      <c r="FT51" s="59" t="s">
        <v>76</v>
      </c>
      <c r="FU51" s="60">
        <f t="shared" si="83"/>
        <v>184.8488779348813</v>
      </c>
      <c r="FV51" s="60">
        <f t="shared" si="84"/>
        <v>184.85367793488129</v>
      </c>
      <c r="FW51" s="60">
        <f t="shared" si="85"/>
        <v>62</v>
      </c>
      <c r="FX51" s="48" t="str">
        <f t="shared" si="86"/>
        <v xml:space="preserve">Mitchell </v>
      </c>
      <c r="FY51" s="48">
        <f t="shared" si="87"/>
        <v>319.23950056753688</v>
      </c>
      <c r="FZ51" s="60"/>
      <c r="GC51" s="59" t="s">
        <v>76</v>
      </c>
    </row>
    <row r="52" spans="1:185" ht="14.25" customHeight="1">
      <c r="A52" s="54">
        <v>49</v>
      </c>
      <c r="B52" s="104" t="s">
        <v>1827</v>
      </c>
      <c r="C52" s="105">
        <v>0</v>
      </c>
      <c r="D52" s="106">
        <f t="shared" si="92"/>
        <v>0</v>
      </c>
      <c r="E52" s="105">
        <v>0</v>
      </c>
      <c r="F52" s="106">
        <f t="shared" si="92"/>
        <v>0</v>
      </c>
      <c r="G52" s="105">
        <v>3</v>
      </c>
      <c r="H52" s="106">
        <f t="shared" si="1"/>
        <v>2.4783147459727384</v>
      </c>
      <c r="I52" s="105">
        <v>0</v>
      </c>
      <c r="J52" s="106">
        <f t="shared" si="2"/>
        <v>0</v>
      </c>
      <c r="K52" s="105">
        <v>0</v>
      </c>
      <c r="L52" s="106">
        <f t="shared" si="3"/>
        <v>0</v>
      </c>
      <c r="M52" s="105">
        <v>1</v>
      </c>
      <c r="N52" s="106">
        <f t="shared" si="4"/>
        <v>1.61537840239076</v>
      </c>
      <c r="O52" s="105">
        <v>1</v>
      </c>
      <c r="P52" s="106">
        <f t="shared" si="5"/>
        <v>0.94234719840177916</v>
      </c>
      <c r="Q52" s="105">
        <v>0</v>
      </c>
      <c r="R52" s="106">
        <f t="shared" si="6"/>
        <v>0</v>
      </c>
      <c r="S52" s="105">
        <v>4</v>
      </c>
      <c r="T52" s="106">
        <f t="shared" si="7"/>
        <v>2.247090018426138</v>
      </c>
      <c r="U52" s="105">
        <v>2</v>
      </c>
      <c r="V52" s="106">
        <f t="shared" si="8"/>
        <v>1.0093261738463402</v>
      </c>
      <c r="W52" s="105">
        <v>0</v>
      </c>
      <c r="X52" s="106">
        <f t="shared" si="9"/>
        <v>0</v>
      </c>
      <c r="Y52" s="105">
        <v>0</v>
      </c>
      <c r="Z52" s="106">
        <f t="shared" si="10"/>
        <v>0</v>
      </c>
      <c r="AA52" s="105">
        <v>2</v>
      </c>
      <c r="AB52" s="106">
        <f t="shared" si="11"/>
        <v>1.5339423084297801</v>
      </c>
      <c r="AC52" s="105">
        <v>4</v>
      </c>
      <c r="AD52" s="106">
        <v>5</v>
      </c>
      <c r="AE52" s="105">
        <v>0</v>
      </c>
      <c r="AF52" s="106">
        <f t="shared" si="12"/>
        <v>0</v>
      </c>
      <c r="AG52" s="105">
        <v>0</v>
      </c>
      <c r="AH52" s="106">
        <f t="shared" si="13"/>
        <v>0</v>
      </c>
      <c r="AI52" s="105">
        <v>0</v>
      </c>
      <c r="AJ52" s="106">
        <f t="shared" si="14"/>
        <v>0</v>
      </c>
      <c r="AK52" s="105">
        <v>2</v>
      </c>
      <c r="AL52" s="106">
        <f t="shared" si="15"/>
        <v>1.2502891293611647</v>
      </c>
      <c r="AM52" s="105">
        <v>5</v>
      </c>
      <c r="AN52" s="106">
        <f t="shared" si="16"/>
        <v>10.11695196471207</v>
      </c>
      <c r="AO52" s="105">
        <v>4</v>
      </c>
      <c r="AP52" s="106">
        <f t="shared" si="17"/>
        <v>2.7659648030978805</v>
      </c>
      <c r="AQ52" s="105">
        <v>0</v>
      </c>
      <c r="AR52" s="106">
        <f t="shared" si="18"/>
        <v>0</v>
      </c>
      <c r="AS52" s="105">
        <v>1</v>
      </c>
      <c r="AT52" s="106">
        <f t="shared" si="19"/>
        <v>0.62089819132356872</v>
      </c>
      <c r="AU52" s="105">
        <v>0</v>
      </c>
      <c r="AV52" s="106">
        <f t="shared" si="20"/>
        <v>0</v>
      </c>
      <c r="AW52" s="105">
        <v>0</v>
      </c>
      <c r="AX52" s="106">
        <f t="shared" si="21"/>
        <v>0</v>
      </c>
      <c r="AY52" s="105">
        <v>3</v>
      </c>
      <c r="AZ52" s="106">
        <f t="shared" si="22"/>
        <v>2.3846428997257663</v>
      </c>
      <c r="BA52" s="105">
        <v>7</v>
      </c>
      <c r="BB52" s="106">
        <f t="shared" si="23"/>
        <v>4.1841504381403238</v>
      </c>
      <c r="BC52" s="105">
        <v>4</v>
      </c>
      <c r="BD52" s="106">
        <f t="shared" si="24"/>
        <v>1.381382418455269</v>
      </c>
      <c r="BE52" s="105">
        <v>1</v>
      </c>
      <c r="BF52" s="106">
        <f t="shared" si="25"/>
        <v>1.431147494060738</v>
      </c>
      <c r="BG52" s="105">
        <v>0</v>
      </c>
      <c r="BH52" s="106">
        <f t="shared" si="26"/>
        <v>0</v>
      </c>
      <c r="BI52" s="105">
        <v>0</v>
      </c>
      <c r="BJ52" s="106">
        <f t="shared" si="27"/>
        <v>0</v>
      </c>
      <c r="BK52" s="105">
        <v>0</v>
      </c>
      <c r="BL52" s="106">
        <f t="shared" si="28"/>
        <v>0</v>
      </c>
      <c r="BM52" s="105">
        <v>0</v>
      </c>
      <c r="BN52" s="106">
        <f t="shared" si="29"/>
        <v>0</v>
      </c>
      <c r="BO52" s="105">
        <v>7</v>
      </c>
      <c r="BP52" s="106">
        <f t="shared" si="30"/>
        <v>2.5762856585538203</v>
      </c>
      <c r="BQ52" s="105">
        <v>0</v>
      </c>
      <c r="BR52" s="106">
        <f t="shared" si="31"/>
        <v>0</v>
      </c>
      <c r="BS52" s="105">
        <v>4</v>
      </c>
      <c r="BT52" s="106">
        <f t="shared" si="32"/>
        <v>2.4020994349061082</v>
      </c>
      <c r="BU52" s="105">
        <v>1</v>
      </c>
      <c r="BV52" s="106">
        <f t="shared" si="33"/>
        <v>0.61236237155699258</v>
      </c>
      <c r="BW52" s="105">
        <v>1</v>
      </c>
      <c r="BX52" s="106">
        <f t="shared" si="93"/>
        <v>1.2683112435791744</v>
      </c>
      <c r="BY52" s="105">
        <v>0</v>
      </c>
      <c r="BZ52" s="106">
        <f t="shared" si="93"/>
        <v>0</v>
      </c>
      <c r="CA52" s="105">
        <v>1</v>
      </c>
      <c r="CB52" s="106">
        <f t="shared" si="35"/>
        <v>1.8608805686851018</v>
      </c>
      <c r="CC52" s="105">
        <v>1</v>
      </c>
      <c r="CD52" s="106">
        <f t="shared" si="36"/>
        <v>0.75894991689498414</v>
      </c>
      <c r="CE52" s="105">
        <v>0</v>
      </c>
      <c r="CF52" s="106">
        <f t="shared" si="37"/>
        <v>0</v>
      </c>
      <c r="CG52" s="105">
        <v>5</v>
      </c>
      <c r="CH52" s="106">
        <f t="shared" si="38"/>
        <v>5.3049835015013098</v>
      </c>
      <c r="CI52" s="105">
        <v>1</v>
      </c>
      <c r="CJ52" s="106">
        <f t="shared" si="39"/>
        <v>0.83784372538834051</v>
      </c>
      <c r="CK52" s="105">
        <v>9</v>
      </c>
      <c r="CL52" s="106">
        <f t="shared" si="40"/>
        <v>4.752324678822057</v>
      </c>
      <c r="CM52" s="105">
        <v>4</v>
      </c>
      <c r="CN52" s="106">
        <f t="shared" si="41"/>
        <v>1.820689404042841</v>
      </c>
      <c r="CO52" s="105">
        <v>0</v>
      </c>
      <c r="CP52" s="106">
        <f t="shared" si="42"/>
        <v>0</v>
      </c>
      <c r="CQ52" s="105">
        <v>2</v>
      </c>
      <c r="CR52" s="106">
        <f t="shared" si="43"/>
        <v>3.547105561861521</v>
      </c>
      <c r="CS52" s="105">
        <v>0</v>
      </c>
      <c r="CT52" s="106">
        <f t="shared" si="44"/>
        <v>0</v>
      </c>
      <c r="CU52" s="105">
        <v>1</v>
      </c>
      <c r="CV52" s="106">
        <f t="shared" si="45"/>
        <v>0.47785614618575228</v>
      </c>
      <c r="CW52" s="105">
        <v>0</v>
      </c>
      <c r="CX52" s="106">
        <f t="shared" si="46"/>
        <v>0</v>
      </c>
      <c r="CY52" s="105">
        <v>0</v>
      </c>
      <c r="CZ52" s="106">
        <f t="shared" si="47"/>
        <v>0</v>
      </c>
      <c r="DA52" s="105">
        <v>2</v>
      </c>
      <c r="DB52" s="106">
        <f t="shared" si="48"/>
        <v>1.0721905925997406</v>
      </c>
      <c r="DC52" s="105">
        <v>7</v>
      </c>
      <c r="DD52" s="106">
        <f t="shared" si="49"/>
        <v>4.0828229804607759</v>
      </c>
      <c r="DE52" s="105">
        <v>0</v>
      </c>
      <c r="DF52" s="106">
        <f t="shared" si="50"/>
        <v>0</v>
      </c>
      <c r="DG52" s="105">
        <v>0</v>
      </c>
      <c r="DH52" s="106">
        <f t="shared" si="51"/>
        <v>0</v>
      </c>
      <c r="DI52" s="105">
        <v>1</v>
      </c>
      <c r="DJ52" s="106">
        <f t="shared" si="52"/>
        <v>6.4090239056591676</v>
      </c>
      <c r="DK52" s="105">
        <v>0</v>
      </c>
      <c r="DL52" s="106">
        <f t="shared" si="53"/>
        <v>0</v>
      </c>
      <c r="DM52" s="105">
        <v>0</v>
      </c>
      <c r="DN52" s="106">
        <f t="shared" si="54"/>
        <v>0</v>
      </c>
      <c r="DO52" s="105">
        <v>0</v>
      </c>
      <c r="DP52" s="106">
        <f t="shared" si="55"/>
        <v>0</v>
      </c>
      <c r="DQ52" s="105">
        <v>0</v>
      </c>
      <c r="DR52" s="106">
        <f t="shared" si="56"/>
        <v>0</v>
      </c>
      <c r="DS52" s="105">
        <v>0</v>
      </c>
      <c r="DT52" s="106">
        <f t="shared" si="57"/>
        <v>0</v>
      </c>
      <c r="DU52" s="105">
        <v>0</v>
      </c>
      <c r="DV52" s="106">
        <f t="shared" si="58"/>
        <v>0</v>
      </c>
      <c r="DW52" s="105">
        <v>0</v>
      </c>
      <c r="DX52" s="106">
        <f t="shared" si="59"/>
        <v>0</v>
      </c>
      <c r="DY52" s="105">
        <v>3</v>
      </c>
      <c r="DZ52" s="106">
        <f t="shared" si="60"/>
        <v>2.6307020466861921</v>
      </c>
      <c r="EA52" s="105">
        <v>0</v>
      </c>
      <c r="EB52" s="106">
        <f t="shared" si="61"/>
        <v>0</v>
      </c>
      <c r="EC52" s="105">
        <v>0</v>
      </c>
      <c r="ED52" s="106">
        <f t="shared" si="62"/>
        <v>0</v>
      </c>
      <c r="EE52" s="105">
        <v>1</v>
      </c>
      <c r="EF52" s="106">
        <f t="shared" si="63"/>
        <v>4.7406845548497207</v>
      </c>
      <c r="EG52" s="105">
        <v>0</v>
      </c>
      <c r="EH52" s="106">
        <f t="shared" si="64"/>
        <v>0</v>
      </c>
      <c r="EI52" s="105">
        <v>1</v>
      </c>
      <c r="EJ52" s="106">
        <f t="shared" si="65"/>
        <v>3.3146607444728033</v>
      </c>
      <c r="EK52" s="105">
        <v>1</v>
      </c>
      <c r="EL52" s="106">
        <f t="shared" si="66"/>
        <v>2.7662517289073305</v>
      </c>
      <c r="EM52" s="105">
        <v>0</v>
      </c>
      <c r="EN52" s="106">
        <f t="shared" si="67"/>
        <v>0</v>
      </c>
      <c r="EO52" s="105">
        <v>0</v>
      </c>
      <c r="EP52" s="106">
        <f t="shared" si="68"/>
        <v>0</v>
      </c>
      <c r="EQ52" s="105">
        <v>1</v>
      </c>
      <c r="ER52" s="106">
        <f t="shared" si="69"/>
        <v>0.54507200401172995</v>
      </c>
      <c r="ES52" s="105">
        <v>2</v>
      </c>
      <c r="ET52" s="106">
        <f t="shared" si="70"/>
        <v>0.78987693717318841</v>
      </c>
      <c r="EU52" s="105">
        <v>1</v>
      </c>
      <c r="EV52" s="106">
        <f t="shared" si="71"/>
        <v>2.2309477065857575</v>
      </c>
      <c r="EW52" s="105">
        <v>0</v>
      </c>
      <c r="EX52" s="106">
        <f t="shared" si="72"/>
        <v>0</v>
      </c>
      <c r="EY52" s="105">
        <v>0</v>
      </c>
      <c r="EZ52" s="106">
        <f t="shared" si="73"/>
        <v>0</v>
      </c>
      <c r="FA52" s="105">
        <v>2</v>
      </c>
      <c r="FB52" s="106">
        <f t="shared" si="74"/>
        <v>1.2489306031710348</v>
      </c>
      <c r="FC52" s="105">
        <v>0</v>
      </c>
      <c r="FD52" s="106">
        <f t="shared" si="94"/>
        <v>0</v>
      </c>
      <c r="FE52" s="105">
        <f t="shared" si="76"/>
        <v>103</v>
      </c>
      <c r="FF52" s="106">
        <f t="shared" si="94"/>
        <v>1.4759155655930551</v>
      </c>
      <c r="FG52" s="55">
        <f t="shared" si="77"/>
        <v>77</v>
      </c>
      <c r="FH52" s="106">
        <f t="shared" si="94"/>
        <v>1.4648666942771844</v>
      </c>
      <c r="FJ52" s="57" t="str">
        <f t="shared" si="78"/>
        <v>B56 Professional malpractice and misrepresentation</v>
      </c>
      <c r="FK52" s="58">
        <f t="shared" si="79"/>
        <v>7</v>
      </c>
      <c r="FL52" s="143">
        <f t="shared" si="88"/>
        <v>4.1841504381403238</v>
      </c>
      <c r="FN52" s="58">
        <f t="shared" si="80"/>
        <v>77</v>
      </c>
      <c r="FO52" s="143">
        <f t="shared" si="81"/>
        <v>1.4648666942771844</v>
      </c>
      <c r="FQ52" s="65">
        <f t="shared" si="82"/>
        <v>185.63352928198887</v>
      </c>
      <c r="FS52" s="60"/>
      <c r="FT52" s="59" t="s">
        <v>77</v>
      </c>
      <c r="FU52" s="60">
        <f t="shared" si="83"/>
        <v>642.23866047365107</v>
      </c>
      <c r="FV52" s="60">
        <f t="shared" si="84"/>
        <v>642.24356047365109</v>
      </c>
      <c r="FW52" s="60">
        <f t="shared" si="85"/>
        <v>22</v>
      </c>
      <c r="FX52" s="48" t="str">
        <f t="shared" si="86"/>
        <v xml:space="preserve">Cardinia </v>
      </c>
      <c r="FY52" s="48">
        <f t="shared" si="87"/>
        <v>317.52605784496444</v>
      </c>
      <c r="FZ52" s="60"/>
      <c r="GC52" s="59" t="s">
        <v>77</v>
      </c>
    </row>
    <row r="53" spans="1:185" ht="14.25" customHeight="1">
      <c r="A53" s="54">
        <v>50</v>
      </c>
      <c r="B53" s="104" t="s">
        <v>1828</v>
      </c>
      <c r="C53" s="105">
        <v>0</v>
      </c>
      <c r="D53" s="106">
        <f t="shared" ref="D53:F68" si="95">C53/C$1*100000</f>
        <v>0</v>
      </c>
      <c r="E53" s="105">
        <v>2</v>
      </c>
      <c r="F53" s="106">
        <f t="shared" si="95"/>
        <v>17.114495978093444</v>
      </c>
      <c r="G53" s="105">
        <v>1</v>
      </c>
      <c r="H53" s="106">
        <f t="shared" si="1"/>
        <v>0.82610491532424613</v>
      </c>
      <c r="I53" s="105">
        <v>37</v>
      </c>
      <c r="J53" s="106">
        <f t="shared" si="2"/>
        <v>28.044962897272057</v>
      </c>
      <c r="K53" s="105">
        <v>2</v>
      </c>
      <c r="L53" s="106">
        <f t="shared" si="3"/>
        <v>4.5916844594439468</v>
      </c>
      <c r="M53" s="105">
        <v>1</v>
      </c>
      <c r="N53" s="106">
        <f t="shared" si="4"/>
        <v>1.61537840239076</v>
      </c>
      <c r="O53" s="105">
        <v>2</v>
      </c>
      <c r="P53" s="106">
        <f t="shared" si="5"/>
        <v>1.8846943968035583</v>
      </c>
      <c r="Q53" s="105">
        <v>0</v>
      </c>
      <c r="R53" s="106">
        <f t="shared" si="6"/>
        <v>0</v>
      </c>
      <c r="S53" s="105">
        <v>1</v>
      </c>
      <c r="T53" s="106">
        <f t="shared" si="7"/>
        <v>0.5617725046065345</v>
      </c>
      <c r="U53" s="105">
        <v>8</v>
      </c>
      <c r="V53" s="106">
        <f t="shared" si="8"/>
        <v>4.0373046953853606</v>
      </c>
      <c r="W53" s="105">
        <v>0</v>
      </c>
      <c r="X53" s="106">
        <f t="shared" si="9"/>
        <v>0</v>
      </c>
      <c r="Y53" s="105">
        <v>0</v>
      </c>
      <c r="Z53" s="106">
        <f t="shared" si="10"/>
        <v>0</v>
      </c>
      <c r="AA53" s="105">
        <v>1</v>
      </c>
      <c r="AB53" s="106">
        <f t="shared" si="11"/>
        <v>0.76697115421489004</v>
      </c>
      <c r="AC53" s="105">
        <v>11</v>
      </c>
      <c r="AD53" s="106">
        <v>20</v>
      </c>
      <c r="AE53" s="105">
        <v>0</v>
      </c>
      <c r="AF53" s="106">
        <f t="shared" si="12"/>
        <v>0</v>
      </c>
      <c r="AG53" s="105">
        <v>0</v>
      </c>
      <c r="AH53" s="106">
        <f t="shared" si="13"/>
        <v>0</v>
      </c>
      <c r="AI53" s="105">
        <v>0</v>
      </c>
      <c r="AJ53" s="106">
        <f t="shared" si="14"/>
        <v>0</v>
      </c>
      <c r="AK53" s="105">
        <v>29</v>
      </c>
      <c r="AL53" s="106">
        <f t="shared" si="15"/>
        <v>18.129192375736888</v>
      </c>
      <c r="AM53" s="105">
        <v>0</v>
      </c>
      <c r="AN53" s="106">
        <f t="shared" si="16"/>
        <v>0</v>
      </c>
      <c r="AO53" s="105">
        <v>3</v>
      </c>
      <c r="AP53" s="106">
        <f t="shared" si="17"/>
        <v>2.0744736023234105</v>
      </c>
      <c r="AQ53" s="105">
        <v>0</v>
      </c>
      <c r="AR53" s="106">
        <f t="shared" si="18"/>
        <v>0</v>
      </c>
      <c r="AS53" s="105">
        <v>5</v>
      </c>
      <c r="AT53" s="106">
        <f t="shared" si="19"/>
        <v>3.1044909566178434</v>
      </c>
      <c r="AU53" s="105">
        <v>0</v>
      </c>
      <c r="AV53" s="106">
        <f t="shared" si="20"/>
        <v>0</v>
      </c>
      <c r="AW53" s="105">
        <v>0</v>
      </c>
      <c r="AX53" s="106">
        <f t="shared" si="21"/>
        <v>0</v>
      </c>
      <c r="AY53" s="105">
        <v>3</v>
      </c>
      <c r="AZ53" s="106">
        <f t="shared" si="22"/>
        <v>2.3846428997257663</v>
      </c>
      <c r="BA53" s="105">
        <v>6</v>
      </c>
      <c r="BB53" s="106">
        <f t="shared" si="23"/>
        <v>3.5864146612631354</v>
      </c>
      <c r="BC53" s="105">
        <v>4</v>
      </c>
      <c r="BD53" s="106">
        <f t="shared" si="24"/>
        <v>1.381382418455269</v>
      </c>
      <c r="BE53" s="105">
        <v>0</v>
      </c>
      <c r="BF53" s="106">
        <f t="shared" si="25"/>
        <v>0</v>
      </c>
      <c r="BG53" s="105">
        <v>0</v>
      </c>
      <c r="BH53" s="106">
        <f t="shared" si="26"/>
        <v>0</v>
      </c>
      <c r="BI53" s="105">
        <v>0</v>
      </c>
      <c r="BJ53" s="106">
        <f t="shared" si="27"/>
        <v>0</v>
      </c>
      <c r="BK53" s="105">
        <v>22</v>
      </c>
      <c r="BL53" s="106">
        <f t="shared" si="28"/>
        <v>23.004611378917321</v>
      </c>
      <c r="BM53" s="105">
        <v>0</v>
      </c>
      <c r="BN53" s="106">
        <f t="shared" si="29"/>
        <v>0</v>
      </c>
      <c r="BO53" s="105">
        <v>24</v>
      </c>
      <c r="BP53" s="106">
        <f t="shared" si="30"/>
        <v>8.8329794007559563</v>
      </c>
      <c r="BQ53" s="105">
        <v>0</v>
      </c>
      <c r="BR53" s="106">
        <f t="shared" si="31"/>
        <v>0</v>
      </c>
      <c r="BS53" s="105">
        <v>4</v>
      </c>
      <c r="BT53" s="106">
        <f t="shared" si="32"/>
        <v>2.4020994349061082</v>
      </c>
      <c r="BU53" s="105">
        <v>12</v>
      </c>
      <c r="BV53" s="106">
        <f t="shared" si="33"/>
        <v>7.348348458683911</v>
      </c>
      <c r="BW53" s="105">
        <v>1</v>
      </c>
      <c r="BX53" s="106">
        <f t="shared" ref="BX53:BZ68" si="96">BW53/BW$1*100000</f>
        <v>1.2683112435791744</v>
      </c>
      <c r="BY53" s="105">
        <v>0</v>
      </c>
      <c r="BZ53" s="106">
        <f t="shared" si="96"/>
        <v>0</v>
      </c>
      <c r="CA53" s="105">
        <v>1</v>
      </c>
      <c r="CB53" s="106">
        <f t="shared" si="35"/>
        <v>1.8608805686851018</v>
      </c>
      <c r="CC53" s="105">
        <v>7</v>
      </c>
      <c r="CD53" s="106">
        <f t="shared" si="36"/>
        <v>5.3126494182648889</v>
      </c>
      <c r="CE53" s="105">
        <v>0</v>
      </c>
      <c r="CF53" s="106">
        <f t="shared" si="37"/>
        <v>0</v>
      </c>
      <c r="CG53" s="105">
        <v>17</v>
      </c>
      <c r="CH53" s="106">
        <f t="shared" si="38"/>
        <v>18.036943905104454</v>
      </c>
      <c r="CI53" s="105">
        <v>3</v>
      </c>
      <c r="CJ53" s="106">
        <f t="shared" si="39"/>
        <v>2.5135311761650216</v>
      </c>
      <c r="CK53" s="105">
        <v>47</v>
      </c>
      <c r="CL53" s="106">
        <f t="shared" si="40"/>
        <v>24.81769554495963</v>
      </c>
      <c r="CM53" s="105">
        <v>3</v>
      </c>
      <c r="CN53" s="106">
        <f t="shared" si="41"/>
        <v>1.3655170530321306</v>
      </c>
      <c r="CO53" s="105">
        <v>0</v>
      </c>
      <c r="CP53" s="106">
        <f t="shared" si="42"/>
        <v>0</v>
      </c>
      <c r="CQ53" s="105">
        <v>3</v>
      </c>
      <c r="CR53" s="106">
        <f t="shared" si="43"/>
        <v>5.3206583427922816</v>
      </c>
      <c r="CS53" s="105">
        <v>0</v>
      </c>
      <c r="CT53" s="106">
        <f t="shared" si="44"/>
        <v>0</v>
      </c>
      <c r="CU53" s="105">
        <v>3</v>
      </c>
      <c r="CV53" s="106">
        <f t="shared" si="45"/>
        <v>1.4335684385572567</v>
      </c>
      <c r="CW53" s="105">
        <v>13</v>
      </c>
      <c r="CX53" s="106">
        <f t="shared" si="46"/>
        <v>10.020657971818828</v>
      </c>
      <c r="CY53" s="105">
        <v>2</v>
      </c>
      <c r="CZ53" s="106">
        <f t="shared" si="47"/>
        <v>5.0233586175717084</v>
      </c>
      <c r="DA53" s="105">
        <v>32</v>
      </c>
      <c r="DB53" s="106">
        <f t="shared" si="48"/>
        <v>17.155049481595849</v>
      </c>
      <c r="DC53" s="105">
        <v>1</v>
      </c>
      <c r="DD53" s="106">
        <f t="shared" si="49"/>
        <v>0.58326042578011084</v>
      </c>
      <c r="DE53" s="105">
        <v>0</v>
      </c>
      <c r="DF53" s="106">
        <f t="shared" si="50"/>
        <v>0</v>
      </c>
      <c r="DG53" s="105">
        <v>0</v>
      </c>
      <c r="DH53" s="106">
        <f t="shared" si="51"/>
        <v>0</v>
      </c>
      <c r="DI53" s="105">
        <v>0</v>
      </c>
      <c r="DJ53" s="106">
        <f t="shared" si="52"/>
        <v>0</v>
      </c>
      <c r="DK53" s="105">
        <v>1</v>
      </c>
      <c r="DL53" s="106">
        <f t="shared" si="53"/>
        <v>1.5700312436217481</v>
      </c>
      <c r="DM53" s="105">
        <v>0</v>
      </c>
      <c r="DN53" s="106">
        <f t="shared" si="54"/>
        <v>0</v>
      </c>
      <c r="DO53" s="105">
        <v>24</v>
      </c>
      <c r="DP53" s="106">
        <f t="shared" si="55"/>
        <v>21.301333996041503</v>
      </c>
      <c r="DQ53" s="105">
        <v>0</v>
      </c>
      <c r="DR53" s="106">
        <f t="shared" si="56"/>
        <v>0</v>
      </c>
      <c r="DS53" s="105">
        <v>0</v>
      </c>
      <c r="DT53" s="106">
        <f t="shared" si="57"/>
        <v>0</v>
      </c>
      <c r="DU53" s="105">
        <v>1</v>
      </c>
      <c r="DV53" s="106">
        <f t="shared" si="58"/>
        <v>3.2235187931145641</v>
      </c>
      <c r="DW53" s="105">
        <v>0</v>
      </c>
      <c r="DX53" s="106">
        <f t="shared" si="59"/>
        <v>0</v>
      </c>
      <c r="DY53" s="105">
        <v>8</v>
      </c>
      <c r="DZ53" s="106">
        <f t="shared" si="60"/>
        <v>7.0152054578298468</v>
      </c>
      <c r="EA53" s="105">
        <v>0</v>
      </c>
      <c r="EB53" s="106">
        <f t="shared" si="61"/>
        <v>0</v>
      </c>
      <c r="EC53" s="105">
        <v>1</v>
      </c>
      <c r="ED53" s="106">
        <f t="shared" si="62"/>
        <v>2.5045081146062915</v>
      </c>
      <c r="EE53" s="105">
        <v>2</v>
      </c>
      <c r="EF53" s="106">
        <f t="shared" si="63"/>
        <v>9.4813691096994415</v>
      </c>
      <c r="EG53" s="105">
        <v>0</v>
      </c>
      <c r="EH53" s="106">
        <f t="shared" si="64"/>
        <v>0</v>
      </c>
      <c r="EI53" s="105">
        <v>0</v>
      </c>
      <c r="EJ53" s="106">
        <f t="shared" si="65"/>
        <v>0</v>
      </c>
      <c r="EK53" s="105">
        <v>0</v>
      </c>
      <c r="EL53" s="106">
        <f t="shared" si="66"/>
        <v>0</v>
      </c>
      <c r="EM53" s="105">
        <v>1</v>
      </c>
      <c r="EN53" s="106">
        <f t="shared" si="67"/>
        <v>2.1490125287430426</v>
      </c>
      <c r="EO53" s="105">
        <v>0</v>
      </c>
      <c r="EP53" s="106">
        <f t="shared" si="68"/>
        <v>0</v>
      </c>
      <c r="EQ53" s="105">
        <v>6</v>
      </c>
      <c r="ER53" s="106">
        <f t="shared" si="69"/>
        <v>3.2704320240703799</v>
      </c>
      <c r="ES53" s="105">
        <v>40</v>
      </c>
      <c r="ET53" s="106">
        <f t="shared" si="70"/>
        <v>15.797538743463768</v>
      </c>
      <c r="EU53" s="105">
        <v>0</v>
      </c>
      <c r="EV53" s="106">
        <f t="shared" si="71"/>
        <v>0</v>
      </c>
      <c r="EW53" s="105">
        <v>7</v>
      </c>
      <c r="EX53" s="106">
        <f t="shared" si="72"/>
        <v>2.0770958639086787</v>
      </c>
      <c r="EY53" s="105">
        <v>11</v>
      </c>
      <c r="EZ53" s="106">
        <f t="shared" si="73"/>
        <v>10.922884435882668</v>
      </c>
      <c r="FA53" s="105">
        <v>5</v>
      </c>
      <c r="FB53" s="106">
        <f t="shared" si="74"/>
        <v>3.1223265079275868</v>
      </c>
      <c r="FC53" s="105">
        <v>0</v>
      </c>
      <c r="FD53" s="106">
        <f t="shared" ref="FD53:FH68" si="97">FC53/FC$1*100000</f>
        <v>0</v>
      </c>
      <c r="FE53" s="105">
        <f t="shared" si="76"/>
        <v>418</v>
      </c>
      <c r="FF53" s="106">
        <f t="shared" si="97"/>
        <v>5.98963792638735</v>
      </c>
      <c r="FG53" s="55">
        <f t="shared" si="77"/>
        <v>393</v>
      </c>
      <c r="FH53" s="106">
        <f t="shared" si="97"/>
        <v>7.4765274136484869</v>
      </c>
      <c r="FJ53" s="57" t="str">
        <f t="shared" si="78"/>
        <v>B59 Other deception offences</v>
      </c>
      <c r="FK53" s="58">
        <f t="shared" si="79"/>
        <v>6</v>
      </c>
      <c r="FL53" s="143">
        <f t="shared" si="88"/>
        <v>3.5864146612631354</v>
      </c>
      <c r="FN53" s="58">
        <f t="shared" si="80"/>
        <v>393</v>
      </c>
      <c r="FO53" s="143">
        <f t="shared" si="81"/>
        <v>7.4765274136484869</v>
      </c>
      <c r="FQ53" s="65">
        <f t="shared" si="82"/>
        <v>-52.031010349589643</v>
      </c>
      <c r="FS53" s="60"/>
      <c r="FT53" s="59" t="s">
        <v>78</v>
      </c>
      <c r="FU53" s="60">
        <f t="shared" si="83"/>
        <v>638.23883082046063</v>
      </c>
      <c r="FV53" s="60">
        <f t="shared" si="84"/>
        <v>638.24383082046063</v>
      </c>
      <c r="FW53" s="60">
        <f t="shared" si="85"/>
        <v>23</v>
      </c>
      <c r="FX53" s="48" t="str">
        <f t="shared" si="86"/>
        <v xml:space="preserve">Hume </v>
      </c>
      <c r="FY53" s="48">
        <f t="shared" si="87"/>
        <v>316.51509519375509</v>
      </c>
      <c r="FZ53" s="60"/>
      <c r="GC53" s="59" t="s">
        <v>78</v>
      </c>
    </row>
    <row r="54" spans="1:185" ht="14.25" customHeight="1">
      <c r="A54" s="54">
        <v>51</v>
      </c>
      <c r="B54" s="104" t="s">
        <v>1829</v>
      </c>
      <c r="C54" s="105">
        <v>0</v>
      </c>
      <c r="D54" s="106">
        <f t="shared" si="95"/>
        <v>0</v>
      </c>
      <c r="E54" s="105">
        <v>0</v>
      </c>
      <c r="F54" s="106">
        <f t="shared" si="95"/>
        <v>0</v>
      </c>
      <c r="G54" s="105">
        <v>0</v>
      </c>
      <c r="H54" s="106">
        <f t="shared" si="1"/>
        <v>0</v>
      </c>
      <c r="I54" s="105">
        <v>0</v>
      </c>
      <c r="J54" s="106">
        <f t="shared" si="2"/>
        <v>0</v>
      </c>
      <c r="K54" s="105">
        <v>0</v>
      </c>
      <c r="L54" s="106">
        <f t="shared" si="3"/>
        <v>0</v>
      </c>
      <c r="M54" s="105">
        <v>0</v>
      </c>
      <c r="N54" s="106">
        <f t="shared" si="4"/>
        <v>0</v>
      </c>
      <c r="O54" s="105">
        <v>0</v>
      </c>
      <c r="P54" s="106">
        <f t="shared" si="5"/>
        <v>0</v>
      </c>
      <c r="Q54" s="105">
        <v>0</v>
      </c>
      <c r="R54" s="106">
        <f t="shared" si="6"/>
        <v>0</v>
      </c>
      <c r="S54" s="105">
        <v>1</v>
      </c>
      <c r="T54" s="106">
        <f t="shared" si="7"/>
        <v>0.5617725046065345</v>
      </c>
      <c r="U54" s="105">
        <v>1</v>
      </c>
      <c r="V54" s="106">
        <f t="shared" si="8"/>
        <v>0.50466308692317008</v>
      </c>
      <c r="W54" s="105">
        <v>0</v>
      </c>
      <c r="X54" s="106">
        <f t="shared" si="9"/>
        <v>0</v>
      </c>
      <c r="Y54" s="105">
        <v>0</v>
      </c>
      <c r="Z54" s="106">
        <f t="shared" si="10"/>
        <v>0</v>
      </c>
      <c r="AA54" s="105">
        <v>0</v>
      </c>
      <c r="AB54" s="106">
        <f t="shared" si="11"/>
        <v>0</v>
      </c>
      <c r="AC54" s="105"/>
      <c r="AD54" s="106">
        <v>0</v>
      </c>
      <c r="AE54" s="105">
        <v>0</v>
      </c>
      <c r="AF54" s="106">
        <f t="shared" si="12"/>
        <v>0</v>
      </c>
      <c r="AG54" s="105">
        <v>0</v>
      </c>
      <c r="AH54" s="106">
        <f t="shared" si="13"/>
        <v>0</v>
      </c>
      <c r="AI54" s="105">
        <v>0</v>
      </c>
      <c r="AJ54" s="106">
        <f t="shared" si="14"/>
        <v>0</v>
      </c>
      <c r="AK54" s="105">
        <v>0</v>
      </c>
      <c r="AL54" s="106">
        <f t="shared" si="15"/>
        <v>0</v>
      </c>
      <c r="AM54" s="105">
        <v>0</v>
      </c>
      <c r="AN54" s="106">
        <f t="shared" si="16"/>
        <v>0</v>
      </c>
      <c r="AO54" s="105">
        <v>0</v>
      </c>
      <c r="AP54" s="106">
        <f t="shared" si="17"/>
        <v>0</v>
      </c>
      <c r="AQ54" s="105">
        <v>0</v>
      </c>
      <c r="AR54" s="106">
        <f t="shared" si="18"/>
        <v>0</v>
      </c>
      <c r="AS54" s="105">
        <v>0</v>
      </c>
      <c r="AT54" s="106">
        <f t="shared" si="19"/>
        <v>0</v>
      </c>
      <c r="AU54" s="105">
        <v>0</v>
      </c>
      <c r="AV54" s="106">
        <f t="shared" si="20"/>
        <v>0</v>
      </c>
      <c r="AW54" s="105">
        <v>0</v>
      </c>
      <c r="AX54" s="106">
        <f t="shared" si="21"/>
        <v>0</v>
      </c>
      <c r="AY54" s="105">
        <v>0</v>
      </c>
      <c r="AZ54" s="106">
        <f t="shared" si="22"/>
        <v>0</v>
      </c>
      <c r="BA54" s="105">
        <v>0</v>
      </c>
      <c r="BB54" s="106">
        <f t="shared" si="23"/>
        <v>0</v>
      </c>
      <c r="BC54" s="105">
        <v>0</v>
      </c>
      <c r="BD54" s="106">
        <f t="shared" si="24"/>
        <v>0</v>
      </c>
      <c r="BE54" s="105">
        <v>0</v>
      </c>
      <c r="BF54" s="106">
        <f t="shared" si="25"/>
        <v>0</v>
      </c>
      <c r="BG54" s="105">
        <v>0</v>
      </c>
      <c r="BH54" s="106">
        <f t="shared" si="26"/>
        <v>0</v>
      </c>
      <c r="BI54" s="105">
        <v>0</v>
      </c>
      <c r="BJ54" s="106">
        <f t="shared" si="27"/>
        <v>0</v>
      </c>
      <c r="BK54" s="105">
        <v>0</v>
      </c>
      <c r="BL54" s="106">
        <f t="shared" si="28"/>
        <v>0</v>
      </c>
      <c r="BM54" s="105">
        <v>0</v>
      </c>
      <c r="BN54" s="106">
        <f t="shared" si="29"/>
        <v>0</v>
      </c>
      <c r="BO54" s="105">
        <v>4</v>
      </c>
      <c r="BP54" s="106">
        <f t="shared" si="30"/>
        <v>1.472163233459326</v>
      </c>
      <c r="BQ54" s="105">
        <v>0</v>
      </c>
      <c r="BR54" s="106">
        <f t="shared" si="31"/>
        <v>0</v>
      </c>
      <c r="BS54" s="105">
        <v>0</v>
      </c>
      <c r="BT54" s="106">
        <f t="shared" si="32"/>
        <v>0</v>
      </c>
      <c r="BU54" s="105">
        <v>0</v>
      </c>
      <c r="BV54" s="106">
        <f t="shared" si="33"/>
        <v>0</v>
      </c>
      <c r="BW54" s="105">
        <v>0</v>
      </c>
      <c r="BX54" s="106">
        <f t="shared" si="96"/>
        <v>0</v>
      </c>
      <c r="BY54" s="105">
        <v>0</v>
      </c>
      <c r="BZ54" s="106">
        <f t="shared" si="96"/>
        <v>0</v>
      </c>
      <c r="CA54" s="105">
        <v>0</v>
      </c>
      <c r="CB54" s="106">
        <f t="shared" si="35"/>
        <v>0</v>
      </c>
      <c r="CC54" s="105">
        <v>0</v>
      </c>
      <c r="CD54" s="106">
        <f t="shared" si="36"/>
        <v>0</v>
      </c>
      <c r="CE54" s="105">
        <v>0</v>
      </c>
      <c r="CF54" s="106">
        <f t="shared" si="37"/>
        <v>0</v>
      </c>
      <c r="CG54" s="105">
        <v>0</v>
      </c>
      <c r="CH54" s="106">
        <f t="shared" si="38"/>
        <v>0</v>
      </c>
      <c r="CI54" s="105">
        <v>0</v>
      </c>
      <c r="CJ54" s="106">
        <f t="shared" si="39"/>
        <v>0</v>
      </c>
      <c r="CK54" s="105">
        <v>3</v>
      </c>
      <c r="CL54" s="106">
        <f t="shared" si="40"/>
        <v>1.5841082262740191</v>
      </c>
      <c r="CM54" s="105">
        <v>0</v>
      </c>
      <c r="CN54" s="106">
        <f t="shared" si="41"/>
        <v>0</v>
      </c>
      <c r="CO54" s="105">
        <v>0</v>
      </c>
      <c r="CP54" s="106">
        <f t="shared" si="42"/>
        <v>0</v>
      </c>
      <c r="CQ54" s="105">
        <v>0</v>
      </c>
      <c r="CR54" s="106">
        <f t="shared" si="43"/>
        <v>0</v>
      </c>
      <c r="CS54" s="105">
        <v>0</v>
      </c>
      <c r="CT54" s="106">
        <f t="shared" si="44"/>
        <v>0</v>
      </c>
      <c r="CU54" s="105">
        <v>0</v>
      </c>
      <c r="CV54" s="106">
        <f t="shared" si="45"/>
        <v>0</v>
      </c>
      <c r="CW54" s="105">
        <v>0</v>
      </c>
      <c r="CX54" s="106">
        <f t="shared" si="46"/>
        <v>0</v>
      </c>
      <c r="CY54" s="105">
        <v>0</v>
      </c>
      <c r="CZ54" s="106">
        <f t="shared" si="47"/>
        <v>0</v>
      </c>
      <c r="DA54" s="105">
        <v>0</v>
      </c>
      <c r="DB54" s="106">
        <f t="shared" si="48"/>
        <v>0</v>
      </c>
      <c r="DC54" s="105">
        <v>0</v>
      </c>
      <c r="DD54" s="106">
        <f t="shared" si="49"/>
        <v>0</v>
      </c>
      <c r="DE54" s="105">
        <v>0</v>
      </c>
      <c r="DF54" s="106">
        <f t="shared" si="50"/>
        <v>0</v>
      </c>
      <c r="DG54" s="105">
        <v>0</v>
      </c>
      <c r="DH54" s="106">
        <f t="shared" si="51"/>
        <v>0</v>
      </c>
      <c r="DI54" s="105">
        <v>0</v>
      </c>
      <c r="DJ54" s="106">
        <f t="shared" si="52"/>
        <v>0</v>
      </c>
      <c r="DK54" s="105">
        <v>0</v>
      </c>
      <c r="DL54" s="106">
        <f t="shared" si="53"/>
        <v>0</v>
      </c>
      <c r="DM54" s="105">
        <v>0</v>
      </c>
      <c r="DN54" s="106">
        <f t="shared" si="54"/>
        <v>0</v>
      </c>
      <c r="DO54" s="105">
        <v>0</v>
      </c>
      <c r="DP54" s="106">
        <f t="shared" si="55"/>
        <v>0</v>
      </c>
      <c r="DQ54" s="105">
        <v>0</v>
      </c>
      <c r="DR54" s="106">
        <f t="shared" si="56"/>
        <v>0</v>
      </c>
      <c r="DS54" s="105">
        <v>0</v>
      </c>
      <c r="DT54" s="106">
        <f t="shared" si="57"/>
        <v>0</v>
      </c>
      <c r="DU54" s="105">
        <v>0</v>
      </c>
      <c r="DV54" s="106">
        <f t="shared" si="58"/>
        <v>0</v>
      </c>
      <c r="DW54" s="105">
        <v>0</v>
      </c>
      <c r="DX54" s="106">
        <f t="shared" si="59"/>
        <v>0</v>
      </c>
      <c r="DY54" s="105">
        <v>0</v>
      </c>
      <c r="DZ54" s="106">
        <f t="shared" si="60"/>
        <v>0</v>
      </c>
      <c r="EA54" s="105">
        <v>0</v>
      </c>
      <c r="EB54" s="106">
        <f t="shared" si="61"/>
        <v>0</v>
      </c>
      <c r="EC54" s="105">
        <v>0</v>
      </c>
      <c r="ED54" s="106">
        <f t="shared" si="62"/>
        <v>0</v>
      </c>
      <c r="EE54" s="105">
        <v>0</v>
      </c>
      <c r="EF54" s="106">
        <f t="shared" si="63"/>
        <v>0</v>
      </c>
      <c r="EG54" s="105">
        <v>0</v>
      </c>
      <c r="EH54" s="106">
        <f t="shared" si="64"/>
        <v>0</v>
      </c>
      <c r="EI54" s="105">
        <v>0</v>
      </c>
      <c r="EJ54" s="106">
        <f t="shared" si="65"/>
        <v>0</v>
      </c>
      <c r="EK54" s="105">
        <v>0</v>
      </c>
      <c r="EL54" s="106">
        <f t="shared" si="66"/>
        <v>0</v>
      </c>
      <c r="EM54" s="105">
        <v>0</v>
      </c>
      <c r="EN54" s="106">
        <f t="shared" si="67"/>
        <v>0</v>
      </c>
      <c r="EO54" s="105">
        <v>0</v>
      </c>
      <c r="EP54" s="106">
        <f t="shared" si="68"/>
        <v>0</v>
      </c>
      <c r="EQ54" s="105">
        <v>0</v>
      </c>
      <c r="ER54" s="106">
        <f t="shared" si="69"/>
        <v>0</v>
      </c>
      <c r="ES54" s="105">
        <v>0</v>
      </c>
      <c r="ET54" s="106">
        <f t="shared" si="70"/>
        <v>0</v>
      </c>
      <c r="EU54" s="105">
        <v>0</v>
      </c>
      <c r="EV54" s="106">
        <f t="shared" si="71"/>
        <v>0</v>
      </c>
      <c r="EW54" s="105">
        <v>0</v>
      </c>
      <c r="EX54" s="106">
        <f t="shared" si="72"/>
        <v>0</v>
      </c>
      <c r="EY54" s="105">
        <v>0</v>
      </c>
      <c r="EZ54" s="106">
        <f t="shared" si="73"/>
        <v>0</v>
      </c>
      <c r="FA54" s="105">
        <v>0</v>
      </c>
      <c r="FB54" s="106">
        <f t="shared" si="74"/>
        <v>0</v>
      </c>
      <c r="FC54" s="105">
        <v>0</v>
      </c>
      <c r="FD54" s="106">
        <f t="shared" si="97"/>
        <v>0</v>
      </c>
      <c r="FE54" s="105">
        <f t="shared" si="76"/>
        <v>9</v>
      </c>
      <c r="FF54" s="106">
        <f t="shared" si="97"/>
        <v>0.12896349602269414</v>
      </c>
      <c r="FG54" s="55">
        <f t="shared" si="77"/>
        <v>9</v>
      </c>
      <c r="FH54" s="106">
        <f t="shared" si="97"/>
        <v>0.17121818504538519</v>
      </c>
      <c r="FJ54" s="57" t="str">
        <f t="shared" si="78"/>
        <v>B61 Bribery of officials</v>
      </c>
      <c r="FK54" s="58">
        <f t="shared" si="79"/>
        <v>0</v>
      </c>
      <c r="FL54" s="143">
        <f t="shared" si="88"/>
        <v>0</v>
      </c>
      <c r="FN54" s="58">
        <f t="shared" si="80"/>
        <v>9</v>
      </c>
      <c r="FO54" s="143">
        <f t="shared" si="81"/>
        <v>0.17121818504538519</v>
      </c>
      <c r="FQ54" s="65" t="str">
        <f t="shared" si="82"/>
        <v/>
      </c>
      <c r="FS54" s="60"/>
      <c r="FT54" s="59" t="s">
        <v>79</v>
      </c>
      <c r="FU54" s="60">
        <f t="shared" si="83"/>
        <v>351.63510323001958</v>
      </c>
      <c r="FV54" s="60">
        <f t="shared" si="84"/>
        <v>351.64020323001961</v>
      </c>
      <c r="FW54" s="60">
        <f t="shared" si="85"/>
        <v>45</v>
      </c>
      <c r="FX54" s="48" t="str">
        <f t="shared" si="86"/>
        <v xml:space="preserve">Northern Grampians </v>
      </c>
      <c r="FY54" s="48">
        <f t="shared" si="87"/>
        <v>313.34688346883468</v>
      </c>
      <c r="FZ54" s="60"/>
      <c r="GC54" s="59" t="s">
        <v>79</v>
      </c>
    </row>
    <row r="55" spans="1:185" ht="14.25" customHeight="1">
      <c r="A55" s="54">
        <v>52</v>
      </c>
      <c r="B55" s="104" t="s">
        <v>1830</v>
      </c>
      <c r="C55" s="105">
        <v>0</v>
      </c>
      <c r="D55" s="106">
        <f t="shared" si="95"/>
        <v>0</v>
      </c>
      <c r="E55" s="105">
        <v>0</v>
      </c>
      <c r="F55" s="106">
        <f t="shared" si="95"/>
        <v>0</v>
      </c>
      <c r="G55" s="105">
        <v>1</v>
      </c>
      <c r="H55" s="106">
        <f t="shared" si="1"/>
        <v>0.82610491532424613</v>
      </c>
      <c r="I55" s="105">
        <v>1</v>
      </c>
      <c r="J55" s="106">
        <f t="shared" si="2"/>
        <v>0.75797197019654217</v>
      </c>
      <c r="K55" s="105">
        <v>0</v>
      </c>
      <c r="L55" s="106">
        <f t="shared" si="3"/>
        <v>0</v>
      </c>
      <c r="M55" s="105">
        <v>2</v>
      </c>
      <c r="N55" s="106">
        <f t="shared" si="4"/>
        <v>3.2307568047815201</v>
      </c>
      <c r="O55" s="105">
        <v>0</v>
      </c>
      <c r="P55" s="106">
        <f t="shared" si="5"/>
        <v>0</v>
      </c>
      <c r="Q55" s="105">
        <v>0</v>
      </c>
      <c r="R55" s="106">
        <f t="shared" si="6"/>
        <v>0</v>
      </c>
      <c r="S55" s="105">
        <v>0</v>
      </c>
      <c r="T55" s="106">
        <f t="shared" si="7"/>
        <v>0</v>
      </c>
      <c r="U55" s="105">
        <v>0</v>
      </c>
      <c r="V55" s="106">
        <f t="shared" si="8"/>
        <v>0</v>
      </c>
      <c r="W55" s="105">
        <v>0</v>
      </c>
      <c r="X55" s="106">
        <f t="shared" si="9"/>
        <v>0</v>
      </c>
      <c r="Y55" s="105">
        <v>0</v>
      </c>
      <c r="Z55" s="106">
        <f t="shared" si="10"/>
        <v>0</v>
      </c>
      <c r="AA55" s="105">
        <v>0</v>
      </c>
      <c r="AB55" s="106">
        <f t="shared" si="11"/>
        <v>0</v>
      </c>
      <c r="AC55" s="105"/>
      <c r="AD55" s="106">
        <v>2</v>
      </c>
      <c r="AE55" s="105">
        <v>2</v>
      </c>
      <c r="AF55" s="106">
        <f t="shared" si="12"/>
        <v>14.594279042615295</v>
      </c>
      <c r="AG55" s="105">
        <v>1</v>
      </c>
      <c r="AH55" s="106">
        <f t="shared" si="13"/>
        <v>4.4843049327354256</v>
      </c>
      <c r="AI55" s="105">
        <v>0</v>
      </c>
      <c r="AJ55" s="106">
        <f t="shared" si="14"/>
        <v>0</v>
      </c>
      <c r="AK55" s="105">
        <v>0</v>
      </c>
      <c r="AL55" s="106">
        <f t="shared" si="15"/>
        <v>0</v>
      </c>
      <c r="AM55" s="105">
        <v>2</v>
      </c>
      <c r="AN55" s="106">
        <f t="shared" si="16"/>
        <v>4.0467807858848293</v>
      </c>
      <c r="AO55" s="105">
        <v>3</v>
      </c>
      <c r="AP55" s="106">
        <f t="shared" si="17"/>
        <v>2.0744736023234105</v>
      </c>
      <c r="AQ55" s="105">
        <v>0</v>
      </c>
      <c r="AR55" s="106">
        <f t="shared" si="18"/>
        <v>0</v>
      </c>
      <c r="AS55" s="105">
        <v>1</v>
      </c>
      <c r="AT55" s="106">
        <f t="shared" si="19"/>
        <v>0.62089819132356872</v>
      </c>
      <c r="AU55" s="105">
        <v>1</v>
      </c>
      <c r="AV55" s="106">
        <f t="shared" si="20"/>
        <v>4.9982506122857</v>
      </c>
      <c r="AW55" s="105">
        <v>0</v>
      </c>
      <c r="AX55" s="106">
        <f t="shared" si="21"/>
        <v>0</v>
      </c>
      <c r="AY55" s="105">
        <v>2</v>
      </c>
      <c r="AZ55" s="106">
        <f t="shared" si="22"/>
        <v>1.5897619331505108</v>
      </c>
      <c r="BA55" s="105">
        <v>3</v>
      </c>
      <c r="BB55" s="106">
        <f t="shared" si="23"/>
        <v>1.7932073306315677</v>
      </c>
      <c r="BC55" s="105">
        <v>1</v>
      </c>
      <c r="BD55" s="106">
        <f t="shared" si="24"/>
        <v>0.34534560461381725</v>
      </c>
      <c r="BE55" s="105">
        <v>2</v>
      </c>
      <c r="BF55" s="106">
        <f t="shared" si="25"/>
        <v>2.8622949881214761</v>
      </c>
      <c r="BG55" s="105">
        <v>0</v>
      </c>
      <c r="BH55" s="106">
        <f t="shared" si="26"/>
        <v>0</v>
      </c>
      <c r="BI55" s="105">
        <v>0</v>
      </c>
      <c r="BJ55" s="106">
        <f t="shared" si="27"/>
        <v>0</v>
      </c>
      <c r="BK55" s="105">
        <v>0</v>
      </c>
      <c r="BL55" s="106">
        <f t="shared" si="28"/>
        <v>0</v>
      </c>
      <c r="BM55" s="105">
        <v>4</v>
      </c>
      <c r="BN55" s="106">
        <f t="shared" si="29"/>
        <v>19.630938358853555</v>
      </c>
      <c r="BO55" s="105">
        <v>6</v>
      </c>
      <c r="BP55" s="106">
        <f t="shared" si="30"/>
        <v>2.2082448501889891</v>
      </c>
      <c r="BQ55" s="105">
        <v>0</v>
      </c>
      <c r="BR55" s="106">
        <f t="shared" si="31"/>
        <v>0</v>
      </c>
      <c r="BS55" s="105">
        <v>0</v>
      </c>
      <c r="BT55" s="106">
        <f t="shared" si="32"/>
        <v>0</v>
      </c>
      <c r="BU55" s="105">
        <v>2</v>
      </c>
      <c r="BV55" s="106">
        <f t="shared" si="33"/>
        <v>1.2247247431139852</v>
      </c>
      <c r="BW55" s="105">
        <v>14</v>
      </c>
      <c r="BX55" s="106">
        <f t="shared" si="96"/>
        <v>17.756357410108439</v>
      </c>
      <c r="BY55" s="105">
        <v>0</v>
      </c>
      <c r="BZ55" s="106">
        <f t="shared" si="96"/>
        <v>0</v>
      </c>
      <c r="CA55" s="105">
        <v>0</v>
      </c>
      <c r="CB55" s="106">
        <f t="shared" si="35"/>
        <v>0</v>
      </c>
      <c r="CC55" s="105">
        <v>0</v>
      </c>
      <c r="CD55" s="106">
        <f t="shared" si="36"/>
        <v>0</v>
      </c>
      <c r="CE55" s="105">
        <v>0</v>
      </c>
      <c r="CF55" s="106">
        <f t="shared" si="37"/>
        <v>0</v>
      </c>
      <c r="CG55" s="105">
        <v>0</v>
      </c>
      <c r="CH55" s="106">
        <f t="shared" si="38"/>
        <v>0</v>
      </c>
      <c r="CI55" s="105">
        <v>1</v>
      </c>
      <c r="CJ55" s="106">
        <f t="shared" si="39"/>
        <v>0.83784372538834051</v>
      </c>
      <c r="CK55" s="105">
        <v>3</v>
      </c>
      <c r="CL55" s="106">
        <f t="shared" si="40"/>
        <v>1.5841082262740191</v>
      </c>
      <c r="CM55" s="105">
        <v>0</v>
      </c>
      <c r="CN55" s="106">
        <f t="shared" si="41"/>
        <v>0</v>
      </c>
      <c r="CO55" s="105">
        <v>0</v>
      </c>
      <c r="CP55" s="106">
        <f t="shared" si="42"/>
        <v>0</v>
      </c>
      <c r="CQ55" s="105">
        <v>0</v>
      </c>
      <c r="CR55" s="106">
        <f t="shared" si="43"/>
        <v>0</v>
      </c>
      <c r="CS55" s="105">
        <v>0</v>
      </c>
      <c r="CT55" s="106">
        <f t="shared" si="44"/>
        <v>0</v>
      </c>
      <c r="CU55" s="105">
        <v>1</v>
      </c>
      <c r="CV55" s="106">
        <f t="shared" si="45"/>
        <v>0.47785614618575228</v>
      </c>
      <c r="CW55" s="105">
        <v>1</v>
      </c>
      <c r="CX55" s="106">
        <f t="shared" si="46"/>
        <v>0.77081984398606362</v>
      </c>
      <c r="CY55" s="105">
        <v>2</v>
      </c>
      <c r="CZ55" s="106">
        <f t="shared" si="47"/>
        <v>5.0233586175717084</v>
      </c>
      <c r="DA55" s="105">
        <v>1</v>
      </c>
      <c r="DB55" s="106">
        <f t="shared" si="48"/>
        <v>0.53609529629987029</v>
      </c>
      <c r="DC55" s="105">
        <v>0</v>
      </c>
      <c r="DD55" s="106">
        <f t="shared" si="49"/>
        <v>0</v>
      </c>
      <c r="DE55" s="105">
        <v>0</v>
      </c>
      <c r="DF55" s="106">
        <f t="shared" si="50"/>
        <v>0</v>
      </c>
      <c r="DG55" s="105">
        <v>2</v>
      </c>
      <c r="DH55" s="106">
        <f t="shared" si="51"/>
        <v>11.288592876897894</v>
      </c>
      <c r="DI55" s="105">
        <v>2</v>
      </c>
      <c r="DJ55" s="106">
        <f t="shared" si="52"/>
        <v>12.818047811318335</v>
      </c>
      <c r="DK55" s="105">
        <v>0</v>
      </c>
      <c r="DL55" s="106">
        <f t="shared" si="53"/>
        <v>0</v>
      </c>
      <c r="DM55" s="105">
        <v>0</v>
      </c>
      <c r="DN55" s="106">
        <f t="shared" si="54"/>
        <v>0</v>
      </c>
      <c r="DO55" s="105">
        <v>2</v>
      </c>
      <c r="DP55" s="106">
        <f t="shared" si="55"/>
        <v>1.7751111663367918</v>
      </c>
      <c r="DQ55" s="105">
        <v>0</v>
      </c>
      <c r="DR55" s="106">
        <f t="shared" si="56"/>
        <v>0</v>
      </c>
      <c r="DS55" s="105">
        <v>0</v>
      </c>
      <c r="DT55" s="106">
        <f t="shared" si="57"/>
        <v>0</v>
      </c>
      <c r="DU55" s="105">
        <v>0</v>
      </c>
      <c r="DV55" s="106">
        <f t="shared" si="58"/>
        <v>0</v>
      </c>
      <c r="DW55" s="105">
        <v>0</v>
      </c>
      <c r="DX55" s="106">
        <f t="shared" si="59"/>
        <v>0</v>
      </c>
      <c r="DY55" s="105">
        <v>0</v>
      </c>
      <c r="DZ55" s="106">
        <f t="shared" si="60"/>
        <v>0</v>
      </c>
      <c r="EA55" s="105">
        <v>0</v>
      </c>
      <c r="EB55" s="106">
        <f t="shared" si="61"/>
        <v>0</v>
      </c>
      <c r="EC55" s="105">
        <v>0</v>
      </c>
      <c r="ED55" s="106">
        <f t="shared" si="62"/>
        <v>0</v>
      </c>
      <c r="EE55" s="105">
        <v>1</v>
      </c>
      <c r="EF55" s="106">
        <f t="shared" si="63"/>
        <v>4.7406845548497207</v>
      </c>
      <c r="EG55" s="105">
        <v>0</v>
      </c>
      <c r="EH55" s="106">
        <f t="shared" si="64"/>
        <v>0</v>
      </c>
      <c r="EI55" s="105">
        <v>0</v>
      </c>
      <c r="EJ55" s="106">
        <f t="shared" si="65"/>
        <v>0</v>
      </c>
      <c r="EK55" s="105">
        <v>0</v>
      </c>
      <c r="EL55" s="106">
        <f t="shared" si="66"/>
        <v>0</v>
      </c>
      <c r="EM55" s="105">
        <v>0</v>
      </c>
      <c r="EN55" s="106">
        <f t="shared" si="67"/>
        <v>0</v>
      </c>
      <c r="EO55" s="105">
        <v>0</v>
      </c>
      <c r="EP55" s="106">
        <f t="shared" si="68"/>
        <v>0</v>
      </c>
      <c r="EQ55" s="105">
        <v>0</v>
      </c>
      <c r="ER55" s="106">
        <f t="shared" si="69"/>
        <v>0</v>
      </c>
      <c r="ES55" s="105">
        <v>1</v>
      </c>
      <c r="ET55" s="106">
        <f t="shared" si="70"/>
        <v>0.3949384685865942</v>
      </c>
      <c r="EU55" s="105">
        <v>1</v>
      </c>
      <c r="EV55" s="106">
        <f t="shared" si="71"/>
        <v>2.2309477065857575</v>
      </c>
      <c r="EW55" s="105">
        <v>0</v>
      </c>
      <c r="EX55" s="106">
        <f t="shared" si="72"/>
        <v>0</v>
      </c>
      <c r="EY55" s="105">
        <v>0</v>
      </c>
      <c r="EZ55" s="106">
        <f t="shared" si="73"/>
        <v>0</v>
      </c>
      <c r="FA55" s="105">
        <v>2</v>
      </c>
      <c r="FB55" s="106">
        <f t="shared" si="74"/>
        <v>1.2489306031710348</v>
      </c>
      <c r="FC55" s="105">
        <v>0</v>
      </c>
      <c r="FD55" s="106">
        <f t="shared" si="97"/>
        <v>0</v>
      </c>
      <c r="FE55" s="105">
        <f t="shared" si="76"/>
        <v>68</v>
      </c>
      <c r="FF55" s="106">
        <f t="shared" si="97"/>
        <v>0.97439085883813348</v>
      </c>
      <c r="FG55" s="55">
        <f t="shared" si="77"/>
        <v>28</v>
      </c>
      <c r="FH55" s="106">
        <f t="shared" si="97"/>
        <v>0.5326787979189761</v>
      </c>
      <c r="FJ55" s="57" t="str">
        <f t="shared" si="78"/>
        <v>C11 Drug dealing</v>
      </c>
      <c r="FK55" s="58">
        <f t="shared" si="79"/>
        <v>3</v>
      </c>
      <c r="FL55" s="143">
        <f t="shared" si="88"/>
        <v>1.7932073306315677</v>
      </c>
      <c r="FN55" s="58">
        <f t="shared" si="80"/>
        <v>28</v>
      </c>
      <c r="FO55" s="143">
        <f t="shared" si="81"/>
        <v>0.5326787979189761</v>
      </c>
      <c r="FQ55" s="65">
        <f t="shared" si="82"/>
        <v>236.63951665377269</v>
      </c>
      <c r="FS55" s="60"/>
      <c r="FT55" s="59" t="s">
        <v>80</v>
      </c>
      <c r="FU55" s="60">
        <f t="shared" si="83"/>
        <v>405.82413929900179</v>
      </c>
      <c r="FV55" s="60">
        <f t="shared" si="84"/>
        <v>405.82933929900179</v>
      </c>
      <c r="FW55" s="60">
        <f t="shared" si="85"/>
        <v>39</v>
      </c>
      <c r="FX55" s="48" t="str">
        <f t="shared" si="86"/>
        <v xml:space="preserve">Baw Baw </v>
      </c>
      <c r="FY55" s="48">
        <f t="shared" si="87"/>
        <v>305.30651805185363</v>
      </c>
      <c r="FZ55" s="60"/>
      <c r="GC55" s="59" t="s">
        <v>80</v>
      </c>
    </row>
    <row r="56" spans="1:185" ht="14.25" customHeight="1">
      <c r="A56" s="54">
        <v>53</v>
      </c>
      <c r="B56" s="104" t="s">
        <v>1831</v>
      </c>
      <c r="C56" s="105">
        <v>0</v>
      </c>
      <c r="D56" s="106">
        <f t="shared" si="95"/>
        <v>0</v>
      </c>
      <c r="E56" s="105">
        <v>8</v>
      </c>
      <c r="F56" s="106">
        <f t="shared" si="95"/>
        <v>68.457983912373777</v>
      </c>
      <c r="G56" s="105">
        <v>32</v>
      </c>
      <c r="H56" s="106">
        <f t="shared" si="1"/>
        <v>26.435357290375876</v>
      </c>
      <c r="I56" s="105">
        <v>57</v>
      </c>
      <c r="J56" s="106">
        <f t="shared" si="2"/>
        <v>43.204402301202897</v>
      </c>
      <c r="K56" s="105">
        <v>11</v>
      </c>
      <c r="L56" s="106">
        <f t="shared" si="3"/>
        <v>25.254264526941707</v>
      </c>
      <c r="M56" s="105">
        <v>9</v>
      </c>
      <c r="N56" s="106">
        <f t="shared" si="4"/>
        <v>14.538405621516841</v>
      </c>
      <c r="O56" s="105">
        <v>31</v>
      </c>
      <c r="P56" s="106">
        <f t="shared" si="5"/>
        <v>29.212763150455157</v>
      </c>
      <c r="Q56" s="105">
        <v>18</v>
      </c>
      <c r="R56" s="106">
        <f t="shared" si="6"/>
        <v>122.99282541851726</v>
      </c>
      <c r="S56" s="105">
        <v>25</v>
      </c>
      <c r="T56" s="106">
        <f t="shared" si="7"/>
        <v>14.044312615163362</v>
      </c>
      <c r="U56" s="105">
        <v>122</v>
      </c>
      <c r="V56" s="106">
        <f t="shared" si="8"/>
        <v>61.568896604626751</v>
      </c>
      <c r="W56" s="105">
        <v>0</v>
      </c>
      <c r="X56" s="106">
        <f t="shared" si="9"/>
        <v>0</v>
      </c>
      <c r="Y56" s="105">
        <v>19</v>
      </c>
      <c r="Z56" s="106">
        <f t="shared" si="10"/>
        <v>49.799491520981306</v>
      </c>
      <c r="AA56" s="105">
        <v>16</v>
      </c>
      <c r="AB56" s="106">
        <f t="shared" si="11"/>
        <v>12.271538467438241</v>
      </c>
      <c r="AC56" s="105">
        <v>202</v>
      </c>
      <c r="AD56" s="106">
        <v>120</v>
      </c>
      <c r="AE56" s="105">
        <v>25</v>
      </c>
      <c r="AF56" s="106">
        <f t="shared" si="12"/>
        <v>182.42848803269118</v>
      </c>
      <c r="AG56" s="105">
        <v>17</v>
      </c>
      <c r="AH56" s="106">
        <f t="shared" si="13"/>
        <v>76.233183856502237</v>
      </c>
      <c r="AI56" s="105">
        <v>13</v>
      </c>
      <c r="AJ56" s="106">
        <f t="shared" si="14"/>
        <v>82.03963145273255</v>
      </c>
      <c r="AK56" s="105">
        <v>88</v>
      </c>
      <c r="AL56" s="106">
        <f t="shared" si="15"/>
        <v>55.012721691891251</v>
      </c>
      <c r="AM56" s="105">
        <v>32</v>
      </c>
      <c r="AN56" s="106">
        <f t="shared" si="16"/>
        <v>64.748492574157268</v>
      </c>
      <c r="AO56" s="105">
        <v>78</v>
      </c>
      <c r="AP56" s="106">
        <f t="shared" si="17"/>
        <v>53.936313660408672</v>
      </c>
      <c r="AQ56" s="105">
        <v>5</v>
      </c>
      <c r="AR56" s="106">
        <f t="shared" si="18"/>
        <v>48.058439061899271</v>
      </c>
      <c r="AS56" s="105">
        <v>29</v>
      </c>
      <c r="AT56" s="106">
        <f t="shared" si="19"/>
        <v>18.006047548383489</v>
      </c>
      <c r="AU56" s="105">
        <v>19</v>
      </c>
      <c r="AV56" s="106">
        <f t="shared" si="20"/>
        <v>94.966761633428305</v>
      </c>
      <c r="AW56" s="105">
        <v>6</v>
      </c>
      <c r="AX56" s="106">
        <f t="shared" si="21"/>
        <v>22.781637999772183</v>
      </c>
      <c r="AY56" s="105">
        <v>48</v>
      </c>
      <c r="AZ56" s="106">
        <f t="shared" si="22"/>
        <v>38.15428639561226</v>
      </c>
      <c r="BA56" s="105">
        <v>128</v>
      </c>
      <c r="BB56" s="106">
        <f t="shared" si="23"/>
        <v>76.510179440280226</v>
      </c>
      <c r="BC56" s="105">
        <v>160</v>
      </c>
      <c r="BD56" s="106">
        <f t="shared" si="24"/>
        <v>55.255296738210767</v>
      </c>
      <c r="BE56" s="105">
        <v>51</v>
      </c>
      <c r="BF56" s="106">
        <f t="shared" si="25"/>
        <v>72.988522197097637</v>
      </c>
      <c r="BG56" s="105">
        <v>2</v>
      </c>
      <c r="BH56" s="106">
        <f t="shared" si="26"/>
        <v>11.887779362815026</v>
      </c>
      <c r="BI56" s="105">
        <v>1</v>
      </c>
      <c r="BJ56" s="106">
        <f t="shared" si="27"/>
        <v>18.301610541727673</v>
      </c>
      <c r="BK56" s="105">
        <v>33</v>
      </c>
      <c r="BL56" s="106">
        <f t="shared" si="28"/>
        <v>34.506917068375984</v>
      </c>
      <c r="BM56" s="105">
        <v>9</v>
      </c>
      <c r="BN56" s="106">
        <f t="shared" si="29"/>
        <v>44.169611307420496</v>
      </c>
      <c r="BO56" s="105">
        <v>115</v>
      </c>
      <c r="BP56" s="106">
        <f t="shared" si="30"/>
        <v>42.32469296195562</v>
      </c>
      <c r="BQ56" s="105">
        <v>3</v>
      </c>
      <c r="BR56" s="106">
        <f t="shared" si="31"/>
        <v>16.865302451090621</v>
      </c>
      <c r="BS56" s="105">
        <v>71</v>
      </c>
      <c r="BT56" s="106">
        <f t="shared" si="32"/>
        <v>42.637264969583413</v>
      </c>
      <c r="BU56" s="105">
        <v>55</v>
      </c>
      <c r="BV56" s="106">
        <f t="shared" si="33"/>
        <v>33.679930435634596</v>
      </c>
      <c r="BW56" s="105">
        <v>61</v>
      </c>
      <c r="BX56" s="106">
        <f t="shared" si="96"/>
        <v>77.366985858329627</v>
      </c>
      <c r="BY56" s="105">
        <v>2</v>
      </c>
      <c r="BZ56" s="106">
        <f t="shared" si="96"/>
        <v>25.789813023855579</v>
      </c>
      <c r="CA56" s="105">
        <v>21</v>
      </c>
      <c r="CB56" s="106">
        <f t="shared" si="35"/>
        <v>39.078491942387139</v>
      </c>
      <c r="CC56" s="105">
        <v>19</v>
      </c>
      <c r="CD56" s="106">
        <f t="shared" si="36"/>
        <v>14.420048421004699</v>
      </c>
      <c r="CE56" s="105">
        <v>9</v>
      </c>
      <c r="CF56" s="106">
        <f t="shared" si="37"/>
        <v>83.472454090150251</v>
      </c>
      <c r="CG56" s="105">
        <v>85</v>
      </c>
      <c r="CH56" s="106">
        <f t="shared" si="38"/>
        <v>90.184719525522283</v>
      </c>
      <c r="CI56" s="105">
        <v>14</v>
      </c>
      <c r="CJ56" s="106">
        <f t="shared" si="39"/>
        <v>11.729812155436766</v>
      </c>
      <c r="CK56" s="105">
        <v>312</v>
      </c>
      <c r="CL56" s="106">
        <f t="shared" si="40"/>
        <v>164.747255532498</v>
      </c>
      <c r="CM56" s="105">
        <v>73</v>
      </c>
      <c r="CN56" s="106">
        <f t="shared" si="41"/>
        <v>33.227581623781845</v>
      </c>
      <c r="CO56" s="105">
        <v>37</v>
      </c>
      <c r="CP56" s="106">
        <f t="shared" si="42"/>
        <v>64.20712872661646</v>
      </c>
      <c r="CQ56" s="105">
        <v>25</v>
      </c>
      <c r="CR56" s="106">
        <f t="shared" si="43"/>
        <v>44.338819523269009</v>
      </c>
      <c r="CS56" s="105">
        <v>34</v>
      </c>
      <c r="CT56" s="106">
        <f t="shared" si="44"/>
        <v>110.26073420677132</v>
      </c>
      <c r="CU56" s="105">
        <v>58</v>
      </c>
      <c r="CV56" s="106">
        <f t="shared" si="45"/>
        <v>27.715656478773631</v>
      </c>
      <c r="CW56" s="105">
        <v>66</v>
      </c>
      <c r="CX56" s="106">
        <f t="shared" si="46"/>
        <v>50.874109703080194</v>
      </c>
      <c r="CY56" s="105">
        <v>17</v>
      </c>
      <c r="CZ56" s="106">
        <f t="shared" si="47"/>
        <v>42.698548249359519</v>
      </c>
      <c r="DA56" s="105">
        <v>44</v>
      </c>
      <c r="DB56" s="106">
        <f t="shared" si="48"/>
        <v>23.588193037194291</v>
      </c>
      <c r="DC56" s="105">
        <v>48</v>
      </c>
      <c r="DD56" s="106">
        <f t="shared" si="49"/>
        <v>27.99650043744532</v>
      </c>
      <c r="DE56" s="105">
        <v>7</v>
      </c>
      <c r="DF56" s="106">
        <f t="shared" si="50"/>
        <v>33.655464205009856</v>
      </c>
      <c r="DG56" s="105">
        <v>14</v>
      </c>
      <c r="DH56" s="106">
        <f t="shared" si="51"/>
        <v>79.02015013828526</v>
      </c>
      <c r="DI56" s="105">
        <v>4</v>
      </c>
      <c r="DJ56" s="106">
        <f t="shared" si="52"/>
        <v>25.63609562263667</v>
      </c>
      <c r="DK56" s="105">
        <v>4</v>
      </c>
      <c r="DL56" s="106">
        <f t="shared" si="53"/>
        <v>6.2801249744869923</v>
      </c>
      <c r="DM56" s="105">
        <v>9</v>
      </c>
      <c r="DN56" s="106">
        <f t="shared" si="54"/>
        <v>76.219512195121951</v>
      </c>
      <c r="DO56" s="105">
        <v>115</v>
      </c>
      <c r="DP56" s="106">
        <f t="shared" si="55"/>
        <v>102.06889206436553</v>
      </c>
      <c r="DQ56" s="105">
        <v>2</v>
      </c>
      <c r="DR56" s="106">
        <f t="shared" si="56"/>
        <v>25.131942699170644</v>
      </c>
      <c r="DS56" s="105">
        <v>0</v>
      </c>
      <c r="DT56" s="106">
        <f t="shared" si="57"/>
        <v>0</v>
      </c>
      <c r="DU56" s="105">
        <v>2</v>
      </c>
      <c r="DV56" s="106">
        <f t="shared" si="58"/>
        <v>6.4470375862291283</v>
      </c>
      <c r="DW56" s="105">
        <v>10</v>
      </c>
      <c r="DX56" s="106">
        <f t="shared" si="59"/>
        <v>60.514372163388799</v>
      </c>
      <c r="DY56" s="105">
        <v>62</v>
      </c>
      <c r="DZ56" s="106">
        <f t="shared" si="60"/>
        <v>54.367842298181309</v>
      </c>
      <c r="EA56" s="105">
        <v>3</v>
      </c>
      <c r="EB56" s="106">
        <f t="shared" si="61"/>
        <v>25.555839509327882</v>
      </c>
      <c r="EC56" s="105">
        <v>3</v>
      </c>
      <c r="ED56" s="106">
        <f t="shared" si="62"/>
        <v>7.5135243438188732</v>
      </c>
      <c r="EE56" s="105">
        <v>13</v>
      </c>
      <c r="EF56" s="106">
        <f t="shared" si="63"/>
        <v>61.62889921304636</v>
      </c>
      <c r="EG56" s="105">
        <v>0</v>
      </c>
      <c r="EH56" s="106">
        <f t="shared" si="64"/>
        <v>0</v>
      </c>
      <c r="EI56" s="105">
        <v>21</v>
      </c>
      <c r="EJ56" s="106">
        <f t="shared" si="65"/>
        <v>69.60787563392887</v>
      </c>
      <c r="EK56" s="105">
        <v>18</v>
      </c>
      <c r="EL56" s="106">
        <f t="shared" si="66"/>
        <v>49.792531120331951</v>
      </c>
      <c r="EM56" s="105">
        <v>40</v>
      </c>
      <c r="EN56" s="106">
        <f t="shared" si="67"/>
        <v>85.960501149721708</v>
      </c>
      <c r="EO56" s="105">
        <v>1</v>
      </c>
      <c r="EP56" s="106">
        <f t="shared" si="68"/>
        <v>25.555839509327882</v>
      </c>
      <c r="EQ56" s="105">
        <v>35</v>
      </c>
      <c r="ER56" s="106">
        <f t="shared" si="69"/>
        <v>19.077520140410549</v>
      </c>
      <c r="ES56" s="105">
        <v>78</v>
      </c>
      <c r="ET56" s="106">
        <f t="shared" si="70"/>
        <v>30.805200549754346</v>
      </c>
      <c r="EU56" s="105">
        <v>23</v>
      </c>
      <c r="EV56" s="106">
        <f t="shared" si="71"/>
        <v>51.311797251472427</v>
      </c>
      <c r="EW56" s="105">
        <v>136</v>
      </c>
      <c r="EX56" s="106">
        <f t="shared" si="72"/>
        <v>40.355005355940051</v>
      </c>
      <c r="EY56" s="105">
        <v>87</v>
      </c>
      <c r="EZ56" s="106">
        <f t="shared" si="73"/>
        <v>86.390085992890192</v>
      </c>
      <c r="FA56" s="105">
        <v>42</v>
      </c>
      <c r="FB56" s="106">
        <f t="shared" si="74"/>
        <v>26.227542666591731</v>
      </c>
      <c r="FC56" s="105">
        <v>0</v>
      </c>
      <c r="FD56" s="106">
        <f t="shared" si="97"/>
        <v>0</v>
      </c>
      <c r="FE56" s="105">
        <f t="shared" si="76"/>
        <v>3192</v>
      </c>
      <c r="FF56" s="106">
        <f t="shared" si="97"/>
        <v>45.739053256048855</v>
      </c>
      <c r="FG56" s="55">
        <f t="shared" si="77"/>
        <v>2328</v>
      </c>
      <c r="FH56" s="106">
        <f t="shared" si="97"/>
        <v>44.288437198406299</v>
      </c>
      <c r="FJ56" s="57" t="str">
        <f t="shared" si="78"/>
        <v>C12 Drug trafficking</v>
      </c>
      <c r="FK56" s="58">
        <f t="shared" si="79"/>
        <v>128</v>
      </c>
      <c r="FL56" s="143">
        <f t="shared" si="88"/>
        <v>76.510179440280226</v>
      </c>
      <c r="FN56" s="58">
        <f t="shared" si="80"/>
        <v>2328</v>
      </c>
      <c r="FO56" s="143">
        <f t="shared" si="81"/>
        <v>44.288437198406299</v>
      </c>
      <c r="FQ56" s="65">
        <f t="shared" si="82"/>
        <v>72.754299497010493</v>
      </c>
      <c r="FS56" s="60"/>
      <c r="FT56" s="59" t="s">
        <v>81</v>
      </c>
      <c r="FU56" s="60">
        <f t="shared" si="83"/>
        <v>440.36162146398374</v>
      </c>
      <c r="FV56" s="60">
        <f t="shared" si="84"/>
        <v>440.36692146398372</v>
      </c>
      <c r="FW56" s="60">
        <f t="shared" si="85"/>
        <v>37</v>
      </c>
      <c r="FX56" s="48" t="str">
        <f t="shared" si="86"/>
        <v xml:space="preserve">Glen Eira </v>
      </c>
      <c r="FY56" s="48">
        <f t="shared" si="87"/>
        <v>284.37137162619445</v>
      </c>
      <c r="FZ56" s="60"/>
      <c r="GC56" s="59" t="s">
        <v>81</v>
      </c>
    </row>
    <row r="57" spans="1:185" ht="14.25" customHeight="1">
      <c r="A57" s="54">
        <v>54</v>
      </c>
      <c r="B57" s="104" t="s">
        <v>1832</v>
      </c>
      <c r="C57" s="105">
        <v>1</v>
      </c>
      <c r="D57" s="106">
        <f t="shared" si="95"/>
        <v>7.5763315402682023</v>
      </c>
      <c r="E57" s="105">
        <v>3</v>
      </c>
      <c r="F57" s="106">
        <f t="shared" si="95"/>
        <v>25.671743967140166</v>
      </c>
      <c r="G57" s="105">
        <v>12</v>
      </c>
      <c r="H57" s="106">
        <f t="shared" si="1"/>
        <v>9.9132589838909535</v>
      </c>
      <c r="I57" s="105">
        <v>12</v>
      </c>
      <c r="J57" s="106">
        <f t="shared" si="2"/>
        <v>9.095663642358506</v>
      </c>
      <c r="K57" s="105">
        <v>4</v>
      </c>
      <c r="L57" s="106">
        <f t="shared" si="3"/>
        <v>9.1833689188878935</v>
      </c>
      <c r="M57" s="105">
        <v>10</v>
      </c>
      <c r="N57" s="106">
        <f t="shared" si="4"/>
        <v>16.153784023907601</v>
      </c>
      <c r="O57" s="105">
        <v>7</v>
      </c>
      <c r="P57" s="106">
        <f t="shared" si="5"/>
        <v>6.596430388812454</v>
      </c>
      <c r="Q57" s="105">
        <v>15</v>
      </c>
      <c r="R57" s="106">
        <f t="shared" si="6"/>
        <v>102.49402118209773</v>
      </c>
      <c r="S57" s="105">
        <v>12</v>
      </c>
      <c r="T57" s="106">
        <f t="shared" si="7"/>
        <v>6.7412700552784139</v>
      </c>
      <c r="U57" s="105">
        <v>35</v>
      </c>
      <c r="V57" s="106">
        <f t="shared" si="8"/>
        <v>17.663208042310952</v>
      </c>
      <c r="W57" s="105">
        <v>1</v>
      </c>
      <c r="X57" s="106">
        <f t="shared" si="9"/>
        <v>16.789791806581601</v>
      </c>
      <c r="Y57" s="105">
        <v>11</v>
      </c>
      <c r="Z57" s="106">
        <f t="shared" si="10"/>
        <v>28.831284564778652</v>
      </c>
      <c r="AA57" s="105">
        <v>8</v>
      </c>
      <c r="AB57" s="106">
        <f t="shared" si="11"/>
        <v>6.1357692337191203</v>
      </c>
      <c r="AC57" s="105">
        <v>57</v>
      </c>
      <c r="AD57" s="106">
        <v>35</v>
      </c>
      <c r="AE57" s="105">
        <v>3</v>
      </c>
      <c r="AF57" s="106">
        <f t="shared" si="12"/>
        <v>21.891418563922944</v>
      </c>
      <c r="AG57" s="105">
        <v>3</v>
      </c>
      <c r="AH57" s="106">
        <f t="shared" si="13"/>
        <v>13.45291479820628</v>
      </c>
      <c r="AI57" s="105">
        <v>1</v>
      </c>
      <c r="AJ57" s="106">
        <f t="shared" si="14"/>
        <v>6.3107408809794272</v>
      </c>
      <c r="AK57" s="105">
        <v>8</v>
      </c>
      <c r="AL57" s="106">
        <f t="shared" si="15"/>
        <v>5.0011565174446586</v>
      </c>
      <c r="AM57" s="105">
        <v>22</v>
      </c>
      <c r="AN57" s="106">
        <f t="shared" si="16"/>
        <v>44.514588644733116</v>
      </c>
      <c r="AO57" s="105">
        <v>18</v>
      </c>
      <c r="AP57" s="106">
        <f t="shared" si="17"/>
        <v>12.446841613940462</v>
      </c>
      <c r="AQ57" s="105">
        <v>5</v>
      </c>
      <c r="AR57" s="106">
        <f t="shared" si="18"/>
        <v>48.058439061899271</v>
      </c>
      <c r="AS57" s="105">
        <v>5</v>
      </c>
      <c r="AT57" s="106">
        <f t="shared" si="19"/>
        <v>3.1044909566178434</v>
      </c>
      <c r="AU57" s="105">
        <v>4</v>
      </c>
      <c r="AV57" s="106">
        <f t="shared" si="20"/>
        <v>19.9930024491428</v>
      </c>
      <c r="AW57" s="105">
        <v>4</v>
      </c>
      <c r="AX57" s="106">
        <f t="shared" si="21"/>
        <v>15.187758666514789</v>
      </c>
      <c r="AY57" s="105">
        <v>12</v>
      </c>
      <c r="AZ57" s="106">
        <f t="shared" si="22"/>
        <v>9.5385715989030651</v>
      </c>
      <c r="BA57" s="105">
        <v>13</v>
      </c>
      <c r="BB57" s="106">
        <f t="shared" si="23"/>
        <v>7.7705650994034601</v>
      </c>
      <c r="BC57" s="105">
        <v>26</v>
      </c>
      <c r="BD57" s="106">
        <f t="shared" si="24"/>
        <v>8.9789857199592493</v>
      </c>
      <c r="BE57" s="105">
        <v>11</v>
      </c>
      <c r="BF57" s="106">
        <f t="shared" si="25"/>
        <v>15.742622434668116</v>
      </c>
      <c r="BG57" s="105">
        <v>0</v>
      </c>
      <c r="BH57" s="106">
        <f t="shared" si="26"/>
        <v>0</v>
      </c>
      <c r="BI57" s="105">
        <v>2</v>
      </c>
      <c r="BJ57" s="106">
        <f t="shared" si="27"/>
        <v>36.603221083455345</v>
      </c>
      <c r="BK57" s="105">
        <v>1</v>
      </c>
      <c r="BL57" s="106">
        <f t="shared" si="28"/>
        <v>1.0456641535871509</v>
      </c>
      <c r="BM57" s="105">
        <v>2</v>
      </c>
      <c r="BN57" s="106">
        <f t="shared" si="29"/>
        <v>9.8154691794267777</v>
      </c>
      <c r="BO57" s="105">
        <v>26</v>
      </c>
      <c r="BP57" s="106">
        <f t="shared" si="30"/>
        <v>9.5690610174856179</v>
      </c>
      <c r="BQ57" s="105">
        <v>0</v>
      </c>
      <c r="BR57" s="106">
        <f t="shared" si="31"/>
        <v>0</v>
      </c>
      <c r="BS57" s="105">
        <v>10</v>
      </c>
      <c r="BT57" s="106">
        <f t="shared" si="32"/>
        <v>6.0052485872652701</v>
      </c>
      <c r="BU57" s="105">
        <v>9</v>
      </c>
      <c r="BV57" s="106">
        <f t="shared" si="33"/>
        <v>5.511261344012933</v>
      </c>
      <c r="BW57" s="105">
        <v>15</v>
      </c>
      <c r="BX57" s="106">
        <f t="shared" si="96"/>
        <v>19.024668653687616</v>
      </c>
      <c r="BY57" s="105">
        <v>0</v>
      </c>
      <c r="BZ57" s="106">
        <f t="shared" si="96"/>
        <v>0</v>
      </c>
      <c r="CA57" s="105">
        <v>2</v>
      </c>
      <c r="CB57" s="106">
        <f t="shared" si="35"/>
        <v>3.7217611373702035</v>
      </c>
      <c r="CC57" s="105">
        <v>7</v>
      </c>
      <c r="CD57" s="106">
        <f t="shared" si="36"/>
        <v>5.3126494182648889</v>
      </c>
      <c r="CE57" s="105">
        <v>1</v>
      </c>
      <c r="CF57" s="106">
        <f t="shared" si="37"/>
        <v>9.2747171211278054</v>
      </c>
      <c r="CG57" s="105">
        <v>6</v>
      </c>
      <c r="CH57" s="106">
        <f t="shared" si="38"/>
        <v>6.3659802018015732</v>
      </c>
      <c r="CI57" s="105">
        <v>6</v>
      </c>
      <c r="CJ57" s="106">
        <f t="shared" si="39"/>
        <v>5.0270623523300433</v>
      </c>
      <c r="CK57" s="105">
        <v>3</v>
      </c>
      <c r="CL57" s="106">
        <f t="shared" si="40"/>
        <v>1.5841082262740191</v>
      </c>
      <c r="CM57" s="105">
        <v>32</v>
      </c>
      <c r="CN57" s="106">
        <f t="shared" si="41"/>
        <v>14.565515232342728</v>
      </c>
      <c r="CO57" s="105">
        <v>12</v>
      </c>
      <c r="CP57" s="106">
        <f t="shared" si="42"/>
        <v>20.823933641064798</v>
      </c>
      <c r="CQ57" s="105">
        <v>15</v>
      </c>
      <c r="CR57" s="106">
        <f t="shared" si="43"/>
        <v>26.603291713961408</v>
      </c>
      <c r="CS57" s="105">
        <v>11</v>
      </c>
      <c r="CT57" s="106">
        <f t="shared" si="44"/>
        <v>35.672590478661306</v>
      </c>
      <c r="CU57" s="105">
        <v>6</v>
      </c>
      <c r="CV57" s="106">
        <f t="shared" si="45"/>
        <v>2.8671368771145134</v>
      </c>
      <c r="CW57" s="105">
        <v>9</v>
      </c>
      <c r="CX57" s="106">
        <f t="shared" si="46"/>
        <v>6.9373785958745717</v>
      </c>
      <c r="CY57" s="105">
        <v>3</v>
      </c>
      <c r="CZ57" s="106">
        <f t="shared" si="47"/>
        <v>7.5350379263575622</v>
      </c>
      <c r="DA57" s="105">
        <v>10</v>
      </c>
      <c r="DB57" s="106">
        <f t="shared" si="48"/>
        <v>5.3609529629987023</v>
      </c>
      <c r="DC57" s="105">
        <v>15</v>
      </c>
      <c r="DD57" s="106">
        <f t="shared" si="49"/>
        <v>8.7489063867016625</v>
      </c>
      <c r="DE57" s="105">
        <v>1</v>
      </c>
      <c r="DF57" s="106">
        <f t="shared" si="50"/>
        <v>4.8079234578585508</v>
      </c>
      <c r="DG57" s="105">
        <v>3</v>
      </c>
      <c r="DH57" s="106">
        <f t="shared" si="51"/>
        <v>16.932889315346841</v>
      </c>
      <c r="DI57" s="105">
        <v>2</v>
      </c>
      <c r="DJ57" s="106">
        <f t="shared" si="52"/>
        <v>12.818047811318335</v>
      </c>
      <c r="DK57" s="105">
        <v>0</v>
      </c>
      <c r="DL57" s="106">
        <f t="shared" si="53"/>
        <v>0</v>
      </c>
      <c r="DM57" s="105">
        <v>8</v>
      </c>
      <c r="DN57" s="106">
        <f t="shared" si="54"/>
        <v>67.750677506775062</v>
      </c>
      <c r="DO57" s="105">
        <v>4</v>
      </c>
      <c r="DP57" s="106">
        <f t="shared" si="55"/>
        <v>3.5502223326735836</v>
      </c>
      <c r="DQ57" s="105">
        <v>0</v>
      </c>
      <c r="DR57" s="106">
        <f t="shared" si="56"/>
        <v>0</v>
      </c>
      <c r="DS57" s="105">
        <v>0</v>
      </c>
      <c r="DT57" s="106">
        <f t="shared" si="57"/>
        <v>0</v>
      </c>
      <c r="DU57" s="105">
        <v>8</v>
      </c>
      <c r="DV57" s="106">
        <f t="shared" si="58"/>
        <v>25.788150344916513</v>
      </c>
      <c r="DW57" s="105">
        <v>2</v>
      </c>
      <c r="DX57" s="106">
        <f t="shared" si="59"/>
        <v>12.102874432677762</v>
      </c>
      <c r="DY57" s="105">
        <v>1</v>
      </c>
      <c r="DZ57" s="106">
        <f t="shared" si="60"/>
        <v>0.87690068222873085</v>
      </c>
      <c r="EA57" s="105">
        <v>5</v>
      </c>
      <c r="EB57" s="106">
        <f t="shared" si="61"/>
        <v>42.593065848879803</v>
      </c>
      <c r="EC57" s="105">
        <v>1</v>
      </c>
      <c r="ED57" s="106">
        <f t="shared" si="62"/>
        <v>2.5045081146062915</v>
      </c>
      <c r="EE57" s="105">
        <v>4</v>
      </c>
      <c r="EF57" s="106">
        <f t="shared" si="63"/>
        <v>18.962738219398883</v>
      </c>
      <c r="EG57" s="105">
        <v>0</v>
      </c>
      <c r="EH57" s="106">
        <f t="shared" si="64"/>
        <v>0</v>
      </c>
      <c r="EI57" s="105">
        <v>5</v>
      </c>
      <c r="EJ57" s="106">
        <f t="shared" si="65"/>
        <v>16.573303722364017</v>
      </c>
      <c r="EK57" s="105">
        <v>3</v>
      </c>
      <c r="EL57" s="106">
        <f t="shared" si="66"/>
        <v>8.2987551867219906</v>
      </c>
      <c r="EM57" s="105">
        <v>11</v>
      </c>
      <c r="EN57" s="106">
        <f t="shared" si="67"/>
        <v>23.63913781617347</v>
      </c>
      <c r="EO57" s="105">
        <v>0</v>
      </c>
      <c r="EP57" s="106">
        <f t="shared" si="68"/>
        <v>0</v>
      </c>
      <c r="EQ57" s="105">
        <v>10</v>
      </c>
      <c r="ER57" s="106">
        <f t="shared" si="69"/>
        <v>5.4507200401172993</v>
      </c>
      <c r="ES57" s="105">
        <v>23</v>
      </c>
      <c r="ET57" s="106">
        <f t="shared" si="70"/>
        <v>9.0835847774916676</v>
      </c>
      <c r="EU57" s="105">
        <v>5</v>
      </c>
      <c r="EV57" s="106">
        <f t="shared" si="71"/>
        <v>11.154738532928787</v>
      </c>
      <c r="EW57" s="105">
        <v>15</v>
      </c>
      <c r="EX57" s="106">
        <f t="shared" si="72"/>
        <v>4.4509197083757401</v>
      </c>
      <c r="EY57" s="105">
        <v>0</v>
      </c>
      <c r="EZ57" s="106">
        <f t="shared" si="73"/>
        <v>0</v>
      </c>
      <c r="FA57" s="105">
        <v>10</v>
      </c>
      <c r="FB57" s="106">
        <f t="shared" si="74"/>
        <v>6.2446530158551736</v>
      </c>
      <c r="FC57" s="105">
        <v>1</v>
      </c>
      <c r="FD57" s="106">
        <f t="shared" si="97"/>
        <v>15.75795776867318</v>
      </c>
      <c r="FE57" s="105">
        <f t="shared" si="76"/>
        <v>648</v>
      </c>
      <c r="FF57" s="106">
        <f t="shared" si="97"/>
        <v>9.2853717136339782</v>
      </c>
      <c r="FG57" s="55">
        <f t="shared" si="77"/>
        <v>378</v>
      </c>
      <c r="FH57" s="106">
        <f t="shared" si="97"/>
        <v>7.1911637719061776</v>
      </c>
      <c r="FJ57" s="57" t="str">
        <f t="shared" si="78"/>
        <v>C21 Cultivate drugs</v>
      </c>
      <c r="FK57" s="58">
        <f t="shared" si="79"/>
        <v>13</v>
      </c>
      <c r="FL57" s="143">
        <f t="shared" si="88"/>
        <v>7.7705650994034601</v>
      </c>
      <c r="FN57" s="58">
        <f t="shared" si="80"/>
        <v>378</v>
      </c>
      <c r="FO57" s="143">
        <f t="shared" si="81"/>
        <v>7.1911637719061776</v>
      </c>
      <c r="FQ57" s="65">
        <f t="shared" si="82"/>
        <v>8.0571288024455505</v>
      </c>
      <c r="FS57" s="60"/>
      <c r="FT57" s="59" t="s">
        <v>82</v>
      </c>
      <c r="FU57" s="60">
        <f t="shared" si="83"/>
        <v>221.16447906149332</v>
      </c>
      <c r="FV57" s="60">
        <f t="shared" si="84"/>
        <v>221.16987906149333</v>
      </c>
      <c r="FW57" s="60">
        <f t="shared" si="85"/>
        <v>59</v>
      </c>
      <c r="FX57" s="48" t="str">
        <f t="shared" si="86"/>
        <v xml:space="preserve">Glenelg </v>
      </c>
      <c r="FY57" s="48">
        <f t="shared" si="87"/>
        <v>269.90553306342781</v>
      </c>
      <c r="FZ57" s="60"/>
      <c r="GC57" s="59" t="s">
        <v>82</v>
      </c>
    </row>
    <row r="58" spans="1:185" ht="14.25" customHeight="1">
      <c r="A58" s="54">
        <v>55</v>
      </c>
      <c r="B58" s="104" t="s">
        <v>1889</v>
      </c>
      <c r="C58" s="105">
        <v>0</v>
      </c>
      <c r="D58" s="106">
        <f t="shared" si="95"/>
        <v>0</v>
      </c>
      <c r="E58" s="105">
        <v>0</v>
      </c>
      <c r="F58" s="106">
        <f t="shared" si="95"/>
        <v>0</v>
      </c>
      <c r="G58" s="105">
        <v>0</v>
      </c>
      <c r="H58" s="106">
        <f t="shared" si="1"/>
        <v>0</v>
      </c>
      <c r="I58" s="105">
        <v>0</v>
      </c>
      <c r="J58" s="106">
        <f t="shared" si="2"/>
        <v>0</v>
      </c>
      <c r="K58" s="105">
        <v>0</v>
      </c>
      <c r="L58" s="106">
        <f t="shared" si="3"/>
        <v>0</v>
      </c>
      <c r="M58" s="105">
        <v>0</v>
      </c>
      <c r="N58" s="106">
        <f t="shared" si="4"/>
        <v>0</v>
      </c>
      <c r="O58" s="105">
        <v>0</v>
      </c>
      <c r="P58" s="106">
        <f t="shared" si="5"/>
        <v>0</v>
      </c>
      <c r="Q58" s="105">
        <v>0</v>
      </c>
      <c r="R58" s="106">
        <f t="shared" si="6"/>
        <v>0</v>
      </c>
      <c r="S58" s="105">
        <v>0</v>
      </c>
      <c r="T58" s="106">
        <f t="shared" si="7"/>
        <v>0</v>
      </c>
      <c r="U58" s="105">
        <v>0</v>
      </c>
      <c r="V58" s="106">
        <f t="shared" si="8"/>
        <v>0</v>
      </c>
      <c r="W58" s="105">
        <v>0</v>
      </c>
      <c r="X58" s="106">
        <f t="shared" si="9"/>
        <v>0</v>
      </c>
      <c r="Y58" s="105">
        <v>0</v>
      </c>
      <c r="Z58" s="106">
        <f t="shared" si="10"/>
        <v>0</v>
      </c>
      <c r="AA58" s="105">
        <v>0</v>
      </c>
      <c r="AB58" s="106">
        <f t="shared" si="11"/>
        <v>0</v>
      </c>
      <c r="AC58" s="105"/>
      <c r="AD58" s="106">
        <v>0</v>
      </c>
      <c r="AE58" s="105">
        <v>0</v>
      </c>
      <c r="AF58" s="106">
        <f t="shared" si="12"/>
        <v>0</v>
      </c>
      <c r="AG58" s="105">
        <v>0</v>
      </c>
      <c r="AH58" s="106">
        <f t="shared" si="13"/>
        <v>0</v>
      </c>
      <c r="AI58" s="105">
        <v>0</v>
      </c>
      <c r="AJ58" s="106">
        <f t="shared" si="14"/>
        <v>0</v>
      </c>
      <c r="AK58" s="105">
        <v>0</v>
      </c>
      <c r="AL58" s="106">
        <f t="shared" si="15"/>
        <v>0</v>
      </c>
      <c r="AM58" s="105">
        <v>1</v>
      </c>
      <c r="AN58" s="106">
        <f t="shared" si="16"/>
        <v>2.0233903929424146</v>
      </c>
      <c r="AO58" s="105">
        <v>0</v>
      </c>
      <c r="AP58" s="106">
        <f t="shared" si="17"/>
        <v>0</v>
      </c>
      <c r="AQ58" s="105">
        <v>0</v>
      </c>
      <c r="AR58" s="106">
        <f t="shared" si="18"/>
        <v>0</v>
      </c>
      <c r="AS58" s="105">
        <v>0</v>
      </c>
      <c r="AT58" s="106">
        <f t="shared" si="19"/>
        <v>0</v>
      </c>
      <c r="AU58" s="105">
        <v>0</v>
      </c>
      <c r="AV58" s="106">
        <f t="shared" si="20"/>
        <v>0</v>
      </c>
      <c r="AW58" s="105">
        <v>0</v>
      </c>
      <c r="AX58" s="106">
        <f t="shared" si="21"/>
        <v>0</v>
      </c>
      <c r="AY58" s="105">
        <v>0</v>
      </c>
      <c r="AZ58" s="106">
        <f t="shared" si="22"/>
        <v>0</v>
      </c>
      <c r="BA58" s="105">
        <v>0</v>
      </c>
      <c r="BB58" s="106">
        <f t="shared" si="23"/>
        <v>0</v>
      </c>
      <c r="BC58" s="105">
        <v>0</v>
      </c>
      <c r="BD58" s="106">
        <f t="shared" si="24"/>
        <v>0</v>
      </c>
      <c r="BE58" s="105">
        <v>0</v>
      </c>
      <c r="BF58" s="106">
        <f t="shared" si="25"/>
        <v>0</v>
      </c>
      <c r="BG58" s="105">
        <v>0</v>
      </c>
      <c r="BH58" s="106">
        <f t="shared" si="26"/>
        <v>0</v>
      </c>
      <c r="BI58" s="105">
        <v>0</v>
      </c>
      <c r="BJ58" s="106">
        <f t="shared" si="27"/>
        <v>0</v>
      </c>
      <c r="BK58" s="105">
        <v>0</v>
      </c>
      <c r="BL58" s="106">
        <f t="shared" si="28"/>
        <v>0</v>
      </c>
      <c r="BM58" s="105">
        <v>0</v>
      </c>
      <c r="BN58" s="106">
        <f t="shared" si="29"/>
        <v>0</v>
      </c>
      <c r="BO58" s="105">
        <v>0</v>
      </c>
      <c r="BP58" s="106">
        <f t="shared" si="30"/>
        <v>0</v>
      </c>
      <c r="BQ58" s="105">
        <v>0</v>
      </c>
      <c r="BR58" s="106">
        <f t="shared" si="31"/>
        <v>0</v>
      </c>
      <c r="BS58" s="105">
        <v>0</v>
      </c>
      <c r="BT58" s="106">
        <f t="shared" si="32"/>
        <v>0</v>
      </c>
      <c r="BU58" s="105">
        <v>0</v>
      </c>
      <c r="BV58" s="106">
        <f t="shared" si="33"/>
        <v>0</v>
      </c>
      <c r="BW58" s="105">
        <v>0</v>
      </c>
      <c r="BX58" s="106">
        <f t="shared" si="96"/>
        <v>0</v>
      </c>
      <c r="BY58" s="105">
        <v>0</v>
      </c>
      <c r="BZ58" s="106">
        <f t="shared" si="96"/>
        <v>0</v>
      </c>
      <c r="CA58" s="105">
        <v>0</v>
      </c>
      <c r="CB58" s="106">
        <f t="shared" si="35"/>
        <v>0</v>
      </c>
      <c r="CC58" s="105">
        <v>0</v>
      </c>
      <c r="CD58" s="106">
        <f t="shared" si="36"/>
        <v>0</v>
      </c>
      <c r="CE58" s="105">
        <v>0</v>
      </c>
      <c r="CF58" s="106">
        <f t="shared" si="37"/>
        <v>0</v>
      </c>
      <c r="CG58" s="105">
        <v>0</v>
      </c>
      <c r="CH58" s="106">
        <f t="shared" si="38"/>
        <v>0</v>
      </c>
      <c r="CI58" s="105">
        <v>0</v>
      </c>
      <c r="CJ58" s="106">
        <f t="shared" si="39"/>
        <v>0</v>
      </c>
      <c r="CK58" s="105">
        <v>1</v>
      </c>
      <c r="CL58" s="106">
        <f t="shared" si="40"/>
        <v>0.52803607542467301</v>
      </c>
      <c r="CM58" s="105">
        <v>0</v>
      </c>
      <c r="CN58" s="106">
        <f t="shared" si="41"/>
        <v>0</v>
      </c>
      <c r="CO58" s="105">
        <v>0</v>
      </c>
      <c r="CP58" s="106">
        <f t="shared" si="42"/>
        <v>0</v>
      </c>
      <c r="CQ58" s="105">
        <v>0</v>
      </c>
      <c r="CR58" s="106">
        <f t="shared" si="43"/>
        <v>0</v>
      </c>
      <c r="CS58" s="105">
        <v>0</v>
      </c>
      <c r="CT58" s="106">
        <f t="shared" si="44"/>
        <v>0</v>
      </c>
      <c r="CU58" s="105">
        <v>0</v>
      </c>
      <c r="CV58" s="106">
        <f t="shared" si="45"/>
        <v>0</v>
      </c>
      <c r="CW58" s="105">
        <v>0</v>
      </c>
      <c r="CX58" s="106">
        <f t="shared" si="46"/>
        <v>0</v>
      </c>
      <c r="CY58" s="105">
        <v>0</v>
      </c>
      <c r="CZ58" s="106">
        <f t="shared" si="47"/>
        <v>0</v>
      </c>
      <c r="DA58" s="105">
        <v>0</v>
      </c>
      <c r="DB58" s="106">
        <f t="shared" si="48"/>
        <v>0</v>
      </c>
      <c r="DC58" s="105">
        <v>0</v>
      </c>
      <c r="DD58" s="106">
        <f t="shared" si="49"/>
        <v>0</v>
      </c>
      <c r="DE58" s="105">
        <v>0</v>
      </c>
      <c r="DF58" s="106">
        <f t="shared" si="50"/>
        <v>0</v>
      </c>
      <c r="DG58" s="105">
        <v>0</v>
      </c>
      <c r="DH58" s="106">
        <f t="shared" si="51"/>
        <v>0</v>
      </c>
      <c r="DI58" s="105">
        <v>0</v>
      </c>
      <c r="DJ58" s="106">
        <f t="shared" si="52"/>
        <v>0</v>
      </c>
      <c r="DK58" s="105">
        <v>0</v>
      </c>
      <c r="DL58" s="106">
        <f t="shared" si="53"/>
        <v>0</v>
      </c>
      <c r="DM58" s="105">
        <v>0</v>
      </c>
      <c r="DN58" s="106">
        <f t="shared" si="54"/>
        <v>0</v>
      </c>
      <c r="DO58" s="105">
        <v>1</v>
      </c>
      <c r="DP58" s="106">
        <f t="shared" si="55"/>
        <v>0.88755558316839589</v>
      </c>
      <c r="DQ58" s="105">
        <v>0</v>
      </c>
      <c r="DR58" s="106">
        <f t="shared" si="56"/>
        <v>0</v>
      </c>
      <c r="DS58" s="105">
        <v>0</v>
      </c>
      <c r="DT58" s="106">
        <f t="shared" si="57"/>
        <v>0</v>
      </c>
      <c r="DU58" s="105">
        <v>0</v>
      </c>
      <c r="DV58" s="106">
        <f t="shared" si="58"/>
        <v>0</v>
      </c>
      <c r="DW58" s="105">
        <v>0</v>
      </c>
      <c r="DX58" s="106">
        <f t="shared" si="59"/>
        <v>0</v>
      </c>
      <c r="DY58" s="105">
        <v>0</v>
      </c>
      <c r="DZ58" s="106">
        <f t="shared" si="60"/>
        <v>0</v>
      </c>
      <c r="EA58" s="105">
        <v>0</v>
      </c>
      <c r="EB58" s="106">
        <f t="shared" si="61"/>
        <v>0</v>
      </c>
      <c r="EC58" s="105">
        <v>0</v>
      </c>
      <c r="ED58" s="106">
        <f t="shared" si="62"/>
        <v>0</v>
      </c>
      <c r="EE58" s="105">
        <v>0</v>
      </c>
      <c r="EF58" s="106">
        <f t="shared" si="63"/>
        <v>0</v>
      </c>
      <c r="EG58" s="105">
        <v>0</v>
      </c>
      <c r="EH58" s="106">
        <f t="shared" si="64"/>
        <v>0</v>
      </c>
      <c r="EI58" s="105">
        <v>0</v>
      </c>
      <c r="EJ58" s="106">
        <f t="shared" si="65"/>
        <v>0</v>
      </c>
      <c r="EK58" s="105">
        <v>0</v>
      </c>
      <c r="EL58" s="106">
        <f t="shared" si="66"/>
        <v>0</v>
      </c>
      <c r="EM58" s="105">
        <v>0</v>
      </c>
      <c r="EN58" s="106">
        <f t="shared" si="67"/>
        <v>0</v>
      </c>
      <c r="EO58" s="105">
        <v>0</v>
      </c>
      <c r="EP58" s="106">
        <f t="shared" si="68"/>
        <v>0</v>
      </c>
      <c r="EQ58" s="105">
        <v>0</v>
      </c>
      <c r="ER58" s="106">
        <f t="shared" si="69"/>
        <v>0</v>
      </c>
      <c r="ES58" s="105">
        <v>0</v>
      </c>
      <c r="ET58" s="106">
        <f t="shared" si="70"/>
        <v>0</v>
      </c>
      <c r="EU58" s="105">
        <v>0</v>
      </c>
      <c r="EV58" s="106">
        <f t="shared" si="71"/>
        <v>0</v>
      </c>
      <c r="EW58" s="105">
        <v>0</v>
      </c>
      <c r="EX58" s="106">
        <f t="shared" si="72"/>
        <v>0</v>
      </c>
      <c r="EY58" s="105">
        <v>1</v>
      </c>
      <c r="EZ58" s="106">
        <f t="shared" si="73"/>
        <v>0.99298949417115168</v>
      </c>
      <c r="FA58" s="105">
        <v>0</v>
      </c>
      <c r="FB58" s="106">
        <f t="shared" si="74"/>
        <v>0</v>
      </c>
      <c r="FC58" s="105">
        <v>0</v>
      </c>
      <c r="FD58" s="106">
        <f t="shared" si="97"/>
        <v>0</v>
      </c>
      <c r="FE58" s="105">
        <f t="shared" si="76"/>
        <v>4</v>
      </c>
      <c r="FF58" s="106">
        <f t="shared" si="97"/>
        <v>5.731710934341961E-2</v>
      </c>
      <c r="FG58" s="55">
        <f t="shared" si="77"/>
        <v>3</v>
      </c>
      <c r="FH58" s="106">
        <f t="shared" si="97"/>
        <v>5.7072728348461728E-2</v>
      </c>
      <c r="FJ58" s="57" t="str">
        <f t="shared" si="78"/>
        <v>C22 Manufacture drugs</v>
      </c>
      <c r="FK58" s="58">
        <f t="shared" si="79"/>
        <v>0</v>
      </c>
      <c r="FL58" s="143">
        <f t="shared" si="88"/>
        <v>0</v>
      </c>
      <c r="FN58" s="58">
        <f t="shared" si="80"/>
        <v>3</v>
      </c>
      <c r="FO58" s="143">
        <f t="shared" si="81"/>
        <v>5.7072728348461728E-2</v>
      </c>
      <c r="FQ58" s="65" t="str">
        <f t="shared" si="82"/>
        <v/>
      </c>
      <c r="FS58" s="60"/>
      <c r="FT58" s="59" t="s">
        <v>83</v>
      </c>
      <c r="FU58" s="60">
        <f t="shared" si="83"/>
        <v>62.087260822938426</v>
      </c>
      <c r="FV58" s="60">
        <f t="shared" si="84"/>
        <v>62.092760822938423</v>
      </c>
      <c r="FW58" s="60">
        <f t="shared" si="85"/>
        <v>73</v>
      </c>
      <c r="FX58" s="48" t="str">
        <f t="shared" si="86"/>
        <v xml:space="preserve">Benalla </v>
      </c>
      <c r="FY58" s="48">
        <f t="shared" si="87"/>
        <v>252.81858558250767</v>
      </c>
      <c r="FZ58" s="60"/>
      <c r="GC58" s="59" t="s">
        <v>83</v>
      </c>
    </row>
    <row r="59" spans="1:185" ht="14.25" customHeight="1">
      <c r="A59" s="54">
        <v>56</v>
      </c>
      <c r="B59" s="104" t="s">
        <v>1833</v>
      </c>
      <c r="C59" s="105">
        <v>0</v>
      </c>
      <c r="D59" s="106">
        <f t="shared" si="95"/>
        <v>0</v>
      </c>
      <c r="E59" s="105">
        <v>4</v>
      </c>
      <c r="F59" s="106">
        <f t="shared" si="95"/>
        <v>34.228991956186889</v>
      </c>
      <c r="G59" s="105">
        <v>27</v>
      </c>
      <c r="H59" s="106">
        <f t="shared" si="1"/>
        <v>22.304832713754646</v>
      </c>
      <c r="I59" s="105">
        <v>46</v>
      </c>
      <c r="J59" s="106">
        <f t="shared" si="2"/>
        <v>34.866710629040938</v>
      </c>
      <c r="K59" s="105">
        <v>5</v>
      </c>
      <c r="L59" s="106">
        <f t="shared" si="3"/>
        <v>11.479211148609869</v>
      </c>
      <c r="M59" s="105">
        <v>16</v>
      </c>
      <c r="N59" s="106">
        <f t="shared" si="4"/>
        <v>25.84605443825216</v>
      </c>
      <c r="O59" s="105">
        <v>15</v>
      </c>
      <c r="P59" s="106">
        <f t="shared" si="5"/>
        <v>14.135207976026688</v>
      </c>
      <c r="Q59" s="105">
        <v>10</v>
      </c>
      <c r="R59" s="106">
        <f t="shared" si="6"/>
        <v>68.329347454731803</v>
      </c>
      <c r="S59" s="105">
        <v>12</v>
      </c>
      <c r="T59" s="106">
        <f t="shared" si="7"/>
        <v>6.7412700552784139</v>
      </c>
      <c r="U59" s="105">
        <v>26</v>
      </c>
      <c r="V59" s="106">
        <f t="shared" si="8"/>
        <v>13.121240260002422</v>
      </c>
      <c r="W59" s="105">
        <v>0</v>
      </c>
      <c r="X59" s="106">
        <f t="shared" si="9"/>
        <v>0</v>
      </c>
      <c r="Y59" s="105">
        <v>2</v>
      </c>
      <c r="Z59" s="106">
        <f t="shared" si="10"/>
        <v>5.2420517390506642</v>
      </c>
      <c r="AA59" s="105">
        <v>17</v>
      </c>
      <c r="AB59" s="106">
        <f t="shared" si="11"/>
        <v>13.03850962165313</v>
      </c>
      <c r="AC59" s="105">
        <v>91</v>
      </c>
      <c r="AD59" s="106">
        <v>86</v>
      </c>
      <c r="AE59" s="105">
        <v>5</v>
      </c>
      <c r="AF59" s="106">
        <f t="shared" si="12"/>
        <v>36.485697606538238</v>
      </c>
      <c r="AG59" s="105">
        <v>7</v>
      </c>
      <c r="AH59" s="106">
        <f t="shared" si="13"/>
        <v>31.390134529147982</v>
      </c>
      <c r="AI59" s="105">
        <v>0</v>
      </c>
      <c r="AJ59" s="106">
        <f t="shared" si="14"/>
        <v>0</v>
      </c>
      <c r="AK59" s="105">
        <v>72</v>
      </c>
      <c r="AL59" s="106">
        <f t="shared" si="15"/>
        <v>45.010408657001932</v>
      </c>
      <c r="AM59" s="105">
        <v>7</v>
      </c>
      <c r="AN59" s="106">
        <f t="shared" si="16"/>
        <v>14.1637327505969</v>
      </c>
      <c r="AO59" s="105">
        <v>75</v>
      </c>
      <c r="AP59" s="106">
        <f t="shared" si="17"/>
        <v>51.861840058085264</v>
      </c>
      <c r="AQ59" s="105">
        <v>4</v>
      </c>
      <c r="AR59" s="106">
        <f t="shared" si="18"/>
        <v>38.446751249519416</v>
      </c>
      <c r="AS59" s="105">
        <v>13</v>
      </c>
      <c r="AT59" s="106">
        <f t="shared" si="19"/>
        <v>8.0716764872063926</v>
      </c>
      <c r="AU59" s="105">
        <v>0</v>
      </c>
      <c r="AV59" s="106">
        <f t="shared" si="20"/>
        <v>0</v>
      </c>
      <c r="AW59" s="105">
        <v>0</v>
      </c>
      <c r="AX59" s="106">
        <f t="shared" si="21"/>
        <v>0</v>
      </c>
      <c r="AY59" s="105">
        <v>22</v>
      </c>
      <c r="AZ59" s="106">
        <f t="shared" si="22"/>
        <v>17.487381264655617</v>
      </c>
      <c r="BA59" s="105">
        <v>55</v>
      </c>
      <c r="BB59" s="106">
        <f t="shared" si="23"/>
        <v>32.875467728245411</v>
      </c>
      <c r="BC59" s="105">
        <v>93</v>
      </c>
      <c r="BD59" s="106">
        <f t="shared" si="24"/>
        <v>32.117141229085007</v>
      </c>
      <c r="BE59" s="105">
        <v>16</v>
      </c>
      <c r="BF59" s="106">
        <f t="shared" si="25"/>
        <v>22.898359904971809</v>
      </c>
      <c r="BG59" s="105">
        <v>0</v>
      </c>
      <c r="BH59" s="106">
        <f t="shared" si="26"/>
        <v>0</v>
      </c>
      <c r="BI59" s="105">
        <v>1</v>
      </c>
      <c r="BJ59" s="106">
        <f t="shared" si="27"/>
        <v>18.301610541727673</v>
      </c>
      <c r="BK59" s="105">
        <v>9</v>
      </c>
      <c r="BL59" s="106">
        <f t="shared" si="28"/>
        <v>9.4109773822843579</v>
      </c>
      <c r="BM59" s="105">
        <v>3</v>
      </c>
      <c r="BN59" s="106">
        <f t="shared" si="29"/>
        <v>14.723203769140163</v>
      </c>
      <c r="BO59" s="105">
        <v>69</v>
      </c>
      <c r="BP59" s="106">
        <f t="shared" si="30"/>
        <v>25.39481577717337</v>
      </c>
      <c r="BQ59" s="105">
        <v>0</v>
      </c>
      <c r="BR59" s="106">
        <f t="shared" si="31"/>
        <v>0</v>
      </c>
      <c r="BS59" s="105">
        <v>49</v>
      </c>
      <c r="BT59" s="106">
        <f t="shared" si="32"/>
        <v>29.425718077599821</v>
      </c>
      <c r="BU59" s="105">
        <v>70</v>
      </c>
      <c r="BV59" s="106">
        <f t="shared" si="33"/>
        <v>42.865366008989476</v>
      </c>
      <c r="BW59" s="105">
        <v>61</v>
      </c>
      <c r="BX59" s="106">
        <f t="shared" si="96"/>
        <v>77.366985858329627</v>
      </c>
      <c r="BY59" s="105">
        <v>0</v>
      </c>
      <c r="BZ59" s="106">
        <f t="shared" si="96"/>
        <v>0</v>
      </c>
      <c r="CA59" s="105">
        <v>7</v>
      </c>
      <c r="CB59" s="106">
        <f t="shared" si="35"/>
        <v>13.026163980795713</v>
      </c>
      <c r="CC59" s="105">
        <v>14</v>
      </c>
      <c r="CD59" s="106">
        <f t="shared" si="36"/>
        <v>10.625298836529778</v>
      </c>
      <c r="CE59" s="105">
        <v>0</v>
      </c>
      <c r="CF59" s="106">
        <f t="shared" si="37"/>
        <v>0</v>
      </c>
      <c r="CG59" s="105">
        <v>34</v>
      </c>
      <c r="CH59" s="106">
        <f t="shared" si="38"/>
        <v>36.073887810208909</v>
      </c>
      <c r="CI59" s="105">
        <v>23</v>
      </c>
      <c r="CJ59" s="106">
        <f t="shared" si="39"/>
        <v>19.270405683931834</v>
      </c>
      <c r="CK59" s="105">
        <v>106</v>
      </c>
      <c r="CL59" s="106">
        <f t="shared" si="40"/>
        <v>55.971823995015335</v>
      </c>
      <c r="CM59" s="105">
        <v>46</v>
      </c>
      <c r="CN59" s="106">
        <f t="shared" si="41"/>
        <v>20.93792814649267</v>
      </c>
      <c r="CO59" s="105">
        <v>24</v>
      </c>
      <c r="CP59" s="106">
        <f t="shared" si="42"/>
        <v>41.647867282129596</v>
      </c>
      <c r="CQ59" s="105">
        <v>17</v>
      </c>
      <c r="CR59" s="106">
        <f t="shared" si="43"/>
        <v>30.150397275822929</v>
      </c>
      <c r="CS59" s="105">
        <v>12</v>
      </c>
      <c r="CT59" s="106">
        <f t="shared" si="44"/>
        <v>38.915553249448692</v>
      </c>
      <c r="CU59" s="105">
        <v>34</v>
      </c>
      <c r="CV59" s="106">
        <f t="shared" si="45"/>
        <v>16.247108970315576</v>
      </c>
      <c r="CW59" s="105">
        <v>26</v>
      </c>
      <c r="CX59" s="106">
        <f t="shared" si="46"/>
        <v>20.041315943637656</v>
      </c>
      <c r="CY59" s="105">
        <v>8</v>
      </c>
      <c r="CZ59" s="106">
        <f t="shared" si="47"/>
        <v>20.093434470286834</v>
      </c>
      <c r="DA59" s="105">
        <v>53</v>
      </c>
      <c r="DB59" s="106">
        <f t="shared" si="48"/>
        <v>28.413050703893123</v>
      </c>
      <c r="DC59" s="105">
        <v>30</v>
      </c>
      <c r="DD59" s="106">
        <f t="shared" si="49"/>
        <v>17.497812773403325</v>
      </c>
      <c r="DE59" s="105">
        <v>9</v>
      </c>
      <c r="DF59" s="106">
        <f t="shared" si="50"/>
        <v>43.271311120726956</v>
      </c>
      <c r="DG59" s="105">
        <v>0</v>
      </c>
      <c r="DH59" s="106">
        <f t="shared" si="51"/>
        <v>0</v>
      </c>
      <c r="DI59" s="105">
        <v>1</v>
      </c>
      <c r="DJ59" s="106">
        <f t="shared" si="52"/>
        <v>6.4090239056591676</v>
      </c>
      <c r="DK59" s="105">
        <v>4</v>
      </c>
      <c r="DL59" s="106">
        <f t="shared" si="53"/>
        <v>6.2801249744869923</v>
      </c>
      <c r="DM59" s="105">
        <v>2</v>
      </c>
      <c r="DN59" s="106">
        <f t="shared" si="54"/>
        <v>16.937669376693766</v>
      </c>
      <c r="DO59" s="105">
        <v>52</v>
      </c>
      <c r="DP59" s="106">
        <f t="shared" si="55"/>
        <v>46.152890324756591</v>
      </c>
      <c r="DQ59" s="105">
        <v>0</v>
      </c>
      <c r="DR59" s="106">
        <f t="shared" si="56"/>
        <v>0</v>
      </c>
      <c r="DS59" s="105">
        <v>0</v>
      </c>
      <c r="DT59" s="106">
        <f t="shared" si="57"/>
        <v>0</v>
      </c>
      <c r="DU59" s="105">
        <v>2</v>
      </c>
      <c r="DV59" s="106">
        <f t="shared" si="58"/>
        <v>6.4470375862291283</v>
      </c>
      <c r="DW59" s="105">
        <v>1</v>
      </c>
      <c r="DX59" s="106">
        <f t="shared" si="59"/>
        <v>6.051437216338881</v>
      </c>
      <c r="DY59" s="105">
        <v>46</v>
      </c>
      <c r="DZ59" s="106">
        <f t="shared" si="60"/>
        <v>40.337431382521615</v>
      </c>
      <c r="EA59" s="105">
        <v>2</v>
      </c>
      <c r="EB59" s="106">
        <f t="shared" si="61"/>
        <v>17.037226339551921</v>
      </c>
      <c r="EC59" s="105">
        <v>1</v>
      </c>
      <c r="ED59" s="106">
        <f t="shared" si="62"/>
        <v>2.5045081146062915</v>
      </c>
      <c r="EE59" s="105">
        <v>2</v>
      </c>
      <c r="EF59" s="106">
        <f t="shared" si="63"/>
        <v>9.4813691096994415</v>
      </c>
      <c r="EG59" s="105">
        <v>0</v>
      </c>
      <c r="EH59" s="106">
        <f t="shared" si="64"/>
        <v>0</v>
      </c>
      <c r="EI59" s="105">
        <v>12</v>
      </c>
      <c r="EJ59" s="106">
        <f t="shared" si="65"/>
        <v>39.77592893367364</v>
      </c>
      <c r="EK59" s="105">
        <v>2</v>
      </c>
      <c r="EL59" s="106">
        <f t="shared" si="66"/>
        <v>5.532503457814661</v>
      </c>
      <c r="EM59" s="105">
        <v>4</v>
      </c>
      <c r="EN59" s="106">
        <f t="shared" si="67"/>
        <v>8.5960501149721704</v>
      </c>
      <c r="EO59" s="105">
        <v>1</v>
      </c>
      <c r="EP59" s="106">
        <f t="shared" si="68"/>
        <v>25.555839509327882</v>
      </c>
      <c r="EQ59" s="105">
        <v>24</v>
      </c>
      <c r="ER59" s="106">
        <f t="shared" si="69"/>
        <v>13.08172809628152</v>
      </c>
      <c r="ES59" s="105">
        <v>52</v>
      </c>
      <c r="ET59" s="106">
        <f t="shared" si="70"/>
        <v>20.536800366502899</v>
      </c>
      <c r="EU59" s="105">
        <v>7</v>
      </c>
      <c r="EV59" s="106">
        <f t="shared" si="71"/>
        <v>15.616633946100304</v>
      </c>
      <c r="EW59" s="105">
        <v>32</v>
      </c>
      <c r="EX59" s="106">
        <f t="shared" si="72"/>
        <v>9.4952953778682474</v>
      </c>
      <c r="EY59" s="105">
        <v>33</v>
      </c>
      <c r="EZ59" s="106">
        <f t="shared" si="73"/>
        <v>32.768653307648002</v>
      </c>
      <c r="FA59" s="105">
        <v>18</v>
      </c>
      <c r="FB59" s="106">
        <f t="shared" si="74"/>
        <v>11.240375428539314</v>
      </c>
      <c r="FC59" s="105">
        <v>0</v>
      </c>
      <c r="FD59" s="106">
        <f t="shared" si="97"/>
        <v>0</v>
      </c>
      <c r="FE59" s="105">
        <f t="shared" si="76"/>
        <v>1643</v>
      </c>
      <c r="FF59" s="106">
        <f t="shared" si="97"/>
        <v>23.543002662809606</v>
      </c>
      <c r="FG59" s="55">
        <f t="shared" si="77"/>
        <v>1246</v>
      </c>
      <c r="FH59" s="106">
        <f t="shared" si="97"/>
        <v>23.704206507394439</v>
      </c>
      <c r="FJ59" s="57" t="str">
        <f t="shared" si="78"/>
        <v>C23 Possess drug manufacturing equipment or precursor</v>
      </c>
      <c r="FK59" s="58">
        <f t="shared" si="79"/>
        <v>55</v>
      </c>
      <c r="FL59" s="143">
        <f t="shared" si="88"/>
        <v>32.875467728245411</v>
      </c>
      <c r="FN59" s="58">
        <f t="shared" si="80"/>
        <v>1246</v>
      </c>
      <c r="FO59" s="143">
        <f t="shared" si="81"/>
        <v>23.704206507394439</v>
      </c>
      <c r="FQ59" s="65">
        <f t="shared" si="82"/>
        <v>38.690437572715339</v>
      </c>
      <c r="FS59" s="60"/>
      <c r="FT59" s="59" t="s">
        <v>84</v>
      </c>
      <c r="FU59" s="60">
        <f t="shared" si="83"/>
        <v>70.499262962250853</v>
      </c>
      <c r="FV59" s="60">
        <f t="shared" si="84"/>
        <v>70.504862962250854</v>
      </c>
      <c r="FW59" s="60">
        <f t="shared" si="85"/>
        <v>72</v>
      </c>
      <c r="FX59" s="48" t="str">
        <f t="shared" si="86"/>
        <v xml:space="preserve">Macedon Ranges </v>
      </c>
      <c r="FY59" s="48">
        <f t="shared" si="87"/>
        <v>232.61007108563774</v>
      </c>
      <c r="FZ59" s="60"/>
      <c r="GC59" s="59" t="s">
        <v>84</v>
      </c>
    </row>
    <row r="60" spans="1:185" ht="14.25" customHeight="1">
      <c r="A60" s="54">
        <v>57</v>
      </c>
      <c r="B60" s="104" t="s">
        <v>1834</v>
      </c>
      <c r="C60" s="105">
        <v>1</v>
      </c>
      <c r="D60" s="106">
        <f t="shared" si="95"/>
        <v>7.5763315402682023</v>
      </c>
      <c r="E60" s="105">
        <v>8</v>
      </c>
      <c r="F60" s="106">
        <f t="shared" si="95"/>
        <v>68.457983912373777</v>
      </c>
      <c r="G60" s="105">
        <v>3</v>
      </c>
      <c r="H60" s="106">
        <f t="shared" si="1"/>
        <v>2.4783147459727384</v>
      </c>
      <c r="I60" s="105">
        <v>2</v>
      </c>
      <c r="J60" s="106">
        <f t="shared" si="2"/>
        <v>1.5159439403930843</v>
      </c>
      <c r="K60" s="105">
        <v>4</v>
      </c>
      <c r="L60" s="106">
        <f t="shared" si="3"/>
        <v>9.1833689188878935</v>
      </c>
      <c r="M60" s="105">
        <v>5</v>
      </c>
      <c r="N60" s="106">
        <f t="shared" si="4"/>
        <v>8.0768920119538006</v>
      </c>
      <c r="O60" s="105">
        <v>0</v>
      </c>
      <c r="P60" s="106">
        <f t="shared" si="5"/>
        <v>0</v>
      </c>
      <c r="Q60" s="105">
        <v>0</v>
      </c>
      <c r="R60" s="106">
        <f t="shared" si="6"/>
        <v>0</v>
      </c>
      <c r="S60" s="105">
        <v>0</v>
      </c>
      <c r="T60" s="106">
        <f t="shared" si="7"/>
        <v>0</v>
      </c>
      <c r="U60" s="105">
        <v>2</v>
      </c>
      <c r="V60" s="106">
        <f t="shared" si="8"/>
        <v>1.0093261738463402</v>
      </c>
      <c r="W60" s="105">
        <v>0</v>
      </c>
      <c r="X60" s="106">
        <f t="shared" si="9"/>
        <v>0</v>
      </c>
      <c r="Y60" s="105">
        <v>2</v>
      </c>
      <c r="Z60" s="106">
        <f t="shared" si="10"/>
        <v>5.2420517390506642</v>
      </c>
      <c r="AA60" s="105">
        <v>7</v>
      </c>
      <c r="AB60" s="106">
        <f t="shared" si="11"/>
        <v>5.3687980795042298</v>
      </c>
      <c r="AC60" s="105">
        <v>3</v>
      </c>
      <c r="AD60" s="106">
        <v>4</v>
      </c>
      <c r="AE60" s="105">
        <v>0</v>
      </c>
      <c r="AF60" s="106">
        <f t="shared" si="12"/>
        <v>0</v>
      </c>
      <c r="AG60" s="105">
        <v>0</v>
      </c>
      <c r="AH60" s="106">
        <f t="shared" si="13"/>
        <v>0</v>
      </c>
      <c r="AI60" s="105">
        <v>2</v>
      </c>
      <c r="AJ60" s="106">
        <f t="shared" si="14"/>
        <v>12.621481761958854</v>
      </c>
      <c r="AK60" s="105">
        <v>10</v>
      </c>
      <c r="AL60" s="106">
        <f t="shared" si="15"/>
        <v>6.2514456468058235</v>
      </c>
      <c r="AM60" s="105">
        <v>1</v>
      </c>
      <c r="AN60" s="106">
        <f t="shared" si="16"/>
        <v>2.0233903929424146</v>
      </c>
      <c r="AO60" s="105">
        <v>1</v>
      </c>
      <c r="AP60" s="106">
        <f t="shared" si="17"/>
        <v>0.69149120077447013</v>
      </c>
      <c r="AQ60" s="105">
        <v>4</v>
      </c>
      <c r="AR60" s="106">
        <f t="shared" si="18"/>
        <v>38.446751249519416</v>
      </c>
      <c r="AS60" s="105">
        <v>2</v>
      </c>
      <c r="AT60" s="106">
        <f t="shared" si="19"/>
        <v>1.2417963826471374</v>
      </c>
      <c r="AU60" s="105">
        <v>4</v>
      </c>
      <c r="AV60" s="106">
        <f t="shared" si="20"/>
        <v>19.9930024491428</v>
      </c>
      <c r="AW60" s="105">
        <v>0</v>
      </c>
      <c r="AX60" s="106">
        <f t="shared" si="21"/>
        <v>0</v>
      </c>
      <c r="AY60" s="105">
        <v>4</v>
      </c>
      <c r="AZ60" s="106">
        <f t="shared" si="22"/>
        <v>3.1795238663010217</v>
      </c>
      <c r="BA60" s="105">
        <v>4</v>
      </c>
      <c r="BB60" s="106">
        <f t="shared" si="23"/>
        <v>2.390943107508757</v>
      </c>
      <c r="BC60" s="105">
        <v>10</v>
      </c>
      <c r="BD60" s="106">
        <f t="shared" si="24"/>
        <v>3.4534560461381729</v>
      </c>
      <c r="BE60" s="105">
        <v>1</v>
      </c>
      <c r="BF60" s="106">
        <f t="shared" si="25"/>
        <v>1.431147494060738</v>
      </c>
      <c r="BG60" s="105">
        <v>0</v>
      </c>
      <c r="BH60" s="106">
        <f t="shared" si="26"/>
        <v>0</v>
      </c>
      <c r="BI60" s="105">
        <v>0</v>
      </c>
      <c r="BJ60" s="106">
        <f t="shared" si="27"/>
        <v>0</v>
      </c>
      <c r="BK60" s="105">
        <v>0</v>
      </c>
      <c r="BL60" s="106">
        <f t="shared" si="28"/>
        <v>0</v>
      </c>
      <c r="BM60" s="105">
        <v>0</v>
      </c>
      <c r="BN60" s="106">
        <f t="shared" si="29"/>
        <v>0</v>
      </c>
      <c r="BO60" s="105">
        <v>0</v>
      </c>
      <c r="BP60" s="106">
        <f t="shared" si="30"/>
        <v>0</v>
      </c>
      <c r="BQ60" s="105">
        <v>0</v>
      </c>
      <c r="BR60" s="106">
        <f t="shared" si="31"/>
        <v>0</v>
      </c>
      <c r="BS60" s="105">
        <v>2</v>
      </c>
      <c r="BT60" s="106">
        <f t="shared" si="32"/>
        <v>1.2010497174530541</v>
      </c>
      <c r="BU60" s="105">
        <v>2</v>
      </c>
      <c r="BV60" s="106">
        <f t="shared" si="33"/>
        <v>1.2247247431139852</v>
      </c>
      <c r="BW60" s="105">
        <v>7</v>
      </c>
      <c r="BX60" s="106">
        <f t="shared" si="96"/>
        <v>8.8781787050542196</v>
      </c>
      <c r="BY60" s="105">
        <v>1</v>
      </c>
      <c r="BZ60" s="106">
        <f t="shared" si="96"/>
        <v>12.89490651192779</v>
      </c>
      <c r="CA60" s="105">
        <v>1</v>
      </c>
      <c r="CB60" s="106">
        <f t="shared" si="35"/>
        <v>1.8608805686851018</v>
      </c>
      <c r="CC60" s="105">
        <v>0</v>
      </c>
      <c r="CD60" s="106">
        <f t="shared" si="36"/>
        <v>0</v>
      </c>
      <c r="CE60" s="105">
        <v>0</v>
      </c>
      <c r="CF60" s="106">
        <f t="shared" si="37"/>
        <v>0</v>
      </c>
      <c r="CG60" s="105">
        <v>2</v>
      </c>
      <c r="CH60" s="106">
        <f t="shared" si="38"/>
        <v>2.1219934006005241</v>
      </c>
      <c r="CI60" s="105">
        <v>2</v>
      </c>
      <c r="CJ60" s="106">
        <f t="shared" si="39"/>
        <v>1.675687450776681</v>
      </c>
      <c r="CK60" s="105">
        <v>22</v>
      </c>
      <c r="CL60" s="106">
        <f t="shared" si="40"/>
        <v>11.616793659342806</v>
      </c>
      <c r="CM60" s="105">
        <v>1</v>
      </c>
      <c r="CN60" s="106">
        <f t="shared" si="41"/>
        <v>0.45517235101071024</v>
      </c>
      <c r="CO60" s="105">
        <v>0</v>
      </c>
      <c r="CP60" s="106">
        <f t="shared" si="42"/>
        <v>0</v>
      </c>
      <c r="CQ60" s="105">
        <v>1</v>
      </c>
      <c r="CR60" s="106">
        <f t="shared" si="43"/>
        <v>1.7735527809307605</v>
      </c>
      <c r="CS60" s="105">
        <v>0</v>
      </c>
      <c r="CT60" s="106">
        <f t="shared" si="44"/>
        <v>0</v>
      </c>
      <c r="CU60" s="105">
        <v>1</v>
      </c>
      <c r="CV60" s="106">
        <f t="shared" si="45"/>
        <v>0.47785614618575228</v>
      </c>
      <c r="CW60" s="105">
        <v>4</v>
      </c>
      <c r="CX60" s="106">
        <f t="shared" si="46"/>
        <v>3.0832793759442545</v>
      </c>
      <c r="CY60" s="105">
        <v>3</v>
      </c>
      <c r="CZ60" s="106">
        <f t="shared" si="47"/>
        <v>7.5350379263575622</v>
      </c>
      <c r="DA60" s="105">
        <v>3</v>
      </c>
      <c r="DB60" s="106">
        <f t="shared" si="48"/>
        <v>1.6082858888996108</v>
      </c>
      <c r="DC60" s="105">
        <v>1</v>
      </c>
      <c r="DD60" s="106">
        <f t="shared" si="49"/>
        <v>0.58326042578011084</v>
      </c>
      <c r="DE60" s="105">
        <v>1</v>
      </c>
      <c r="DF60" s="106">
        <f t="shared" si="50"/>
        <v>4.8079234578585508</v>
      </c>
      <c r="DG60" s="105">
        <v>0</v>
      </c>
      <c r="DH60" s="106">
        <f t="shared" si="51"/>
        <v>0</v>
      </c>
      <c r="DI60" s="105">
        <v>0</v>
      </c>
      <c r="DJ60" s="106">
        <f t="shared" si="52"/>
        <v>0</v>
      </c>
      <c r="DK60" s="105">
        <v>0</v>
      </c>
      <c r="DL60" s="106">
        <f t="shared" si="53"/>
        <v>0</v>
      </c>
      <c r="DM60" s="105">
        <v>0</v>
      </c>
      <c r="DN60" s="106">
        <f t="shared" si="54"/>
        <v>0</v>
      </c>
      <c r="DO60" s="105">
        <v>1</v>
      </c>
      <c r="DP60" s="106">
        <f t="shared" si="55"/>
        <v>0.88755558316839589</v>
      </c>
      <c r="DQ60" s="105">
        <v>0</v>
      </c>
      <c r="DR60" s="106">
        <f t="shared" si="56"/>
        <v>0</v>
      </c>
      <c r="DS60" s="105">
        <v>0</v>
      </c>
      <c r="DT60" s="106">
        <f t="shared" si="57"/>
        <v>0</v>
      </c>
      <c r="DU60" s="105">
        <v>2</v>
      </c>
      <c r="DV60" s="106">
        <f t="shared" si="58"/>
        <v>6.4470375862291283</v>
      </c>
      <c r="DW60" s="105">
        <v>2</v>
      </c>
      <c r="DX60" s="106">
        <f t="shared" si="59"/>
        <v>12.102874432677762</v>
      </c>
      <c r="DY60" s="105">
        <v>2</v>
      </c>
      <c r="DZ60" s="106">
        <f t="shared" si="60"/>
        <v>1.7538013644574617</v>
      </c>
      <c r="EA60" s="105">
        <v>0</v>
      </c>
      <c r="EB60" s="106">
        <f t="shared" si="61"/>
        <v>0</v>
      </c>
      <c r="EC60" s="105">
        <v>1</v>
      </c>
      <c r="ED60" s="106">
        <f t="shared" si="62"/>
        <v>2.5045081146062915</v>
      </c>
      <c r="EE60" s="105">
        <v>1</v>
      </c>
      <c r="EF60" s="106">
        <f t="shared" si="63"/>
        <v>4.7406845548497207</v>
      </c>
      <c r="EG60" s="105">
        <v>0</v>
      </c>
      <c r="EH60" s="106">
        <f t="shared" si="64"/>
        <v>0</v>
      </c>
      <c r="EI60" s="105">
        <v>0</v>
      </c>
      <c r="EJ60" s="106">
        <f t="shared" si="65"/>
        <v>0</v>
      </c>
      <c r="EK60" s="105">
        <v>8</v>
      </c>
      <c r="EL60" s="106">
        <f t="shared" si="66"/>
        <v>22.130013831258644</v>
      </c>
      <c r="EM60" s="105">
        <v>7</v>
      </c>
      <c r="EN60" s="106">
        <f t="shared" si="67"/>
        <v>15.0430877012013</v>
      </c>
      <c r="EO60" s="105">
        <v>0</v>
      </c>
      <c r="EP60" s="106">
        <f t="shared" si="68"/>
        <v>0</v>
      </c>
      <c r="EQ60" s="105">
        <v>2</v>
      </c>
      <c r="ER60" s="106">
        <f t="shared" si="69"/>
        <v>1.0901440080234599</v>
      </c>
      <c r="ES60" s="105">
        <v>4</v>
      </c>
      <c r="ET60" s="106">
        <f t="shared" si="70"/>
        <v>1.5797538743463768</v>
      </c>
      <c r="EU60" s="105">
        <v>0</v>
      </c>
      <c r="EV60" s="106">
        <f t="shared" si="71"/>
        <v>0</v>
      </c>
      <c r="EW60" s="105">
        <v>3</v>
      </c>
      <c r="EX60" s="106">
        <f t="shared" si="72"/>
        <v>0.89018394167514803</v>
      </c>
      <c r="EY60" s="105">
        <v>2</v>
      </c>
      <c r="EZ60" s="106">
        <f t="shared" si="73"/>
        <v>1.9859789883423034</v>
      </c>
      <c r="FA60" s="105">
        <v>3</v>
      </c>
      <c r="FB60" s="106">
        <f t="shared" si="74"/>
        <v>1.8733959047565523</v>
      </c>
      <c r="FC60" s="105">
        <v>0</v>
      </c>
      <c r="FD60" s="106">
        <f t="shared" si="97"/>
        <v>0</v>
      </c>
      <c r="FE60" s="105">
        <f t="shared" si="76"/>
        <v>172</v>
      </c>
      <c r="FF60" s="106">
        <f t="shared" si="97"/>
        <v>2.4646357017670435</v>
      </c>
      <c r="FG60" s="55">
        <f t="shared" si="77"/>
        <v>88</v>
      </c>
      <c r="FH60" s="106">
        <f t="shared" si="97"/>
        <v>1.6741333648882106</v>
      </c>
      <c r="FJ60" s="57" t="str">
        <f t="shared" si="78"/>
        <v>C31 Drug use</v>
      </c>
      <c r="FK60" s="58">
        <f t="shared" si="79"/>
        <v>4</v>
      </c>
      <c r="FL60" s="143">
        <f t="shared" si="88"/>
        <v>2.390943107508757</v>
      </c>
      <c r="FN60" s="58">
        <f t="shared" si="80"/>
        <v>88</v>
      </c>
      <c r="FO60" s="143">
        <f t="shared" si="81"/>
        <v>1.6741333648882106</v>
      </c>
      <c r="FQ60" s="65">
        <f t="shared" si="82"/>
        <v>42.816764640994478</v>
      </c>
      <c r="FS60" s="60"/>
      <c r="FT60" s="59" t="s">
        <v>85</v>
      </c>
      <c r="FU60" s="60">
        <f t="shared" si="83"/>
        <v>157.00312436217482</v>
      </c>
      <c r="FV60" s="60">
        <f t="shared" si="84"/>
        <v>157.00882436217481</v>
      </c>
      <c r="FW60" s="60">
        <f t="shared" si="85"/>
        <v>64</v>
      </c>
      <c r="FX60" s="48" t="str">
        <f t="shared" si="86"/>
        <v xml:space="preserve">Hepburn </v>
      </c>
      <c r="FY60" s="48">
        <f t="shared" si="87"/>
        <v>231.81169757489303</v>
      </c>
      <c r="FZ60" s="60"/>
      <c r="GC60" s="59" t="s">
        <v>85</v>
      </c>
    </row>
    <row r="61" spans="1:185" ht="14.25" customHeight="1">
      <c r="A61" s="54">
        <v>58</v>
      </c>
      <c r="B61" s="104" t="s">
        <v>1835</v>
      </c>
      <c r="C61" s="105">
        <v>23</v>
      </c>
      <c r="D61" s="106">
        <f t="shared" si="95"/>
        <v>174.25562542616865</v>
      </c>
      <c r="E61" s="105">
        <v>89</v>
      </c>
      <c r="F61" s="106">
        <f t="shared" si="95"/>
        <v>761.59507102515829</v>
      </c>
      <c r="G61" s="105">
        <v>431</v>
      </c>
      <c r="H61" s="106">
        <f t="shared" si="1"/>
        <v>356.05121850475012</v>
      </c>
      <c r="I61" s="105">
        <v>512</v>
      </c>
      <c r="J61" s="106">
        <f t="shared" si="2"/>
        <v>388.08164874062959</v>
      </c>
      <c r="K61" s="105">
        <v>117</v>
      </c>
      <c r="L61" s="106">
        <f t="shared" si="3"/>
        <v>268.61354087747088</v>
      </c>
      <c r="M61" s="105">
        <v>273</v>
      </c>
      <c r="N61" s="106">
        <f t="shared" si="4"/>
        <v>440.99830385267745</v>
      </c>
      <c r="O61" s="105">
        <v>220</v>
      </c>
      <c r="P61" s="106">
        <f t="shared" si="5"/>
        <v>207.31638364839139</v>
      </c>
      <c r="Q61" s="105">
        <v>184</v>
      </c>
      <c r="R61" s="106">
        <f t="shared" si="6"/>
        <v>1257.2599931670652</v>
      </c>
      <c r="S61" s="105">
        <v>203</v>
      </c>
      <c r="T61" s="106">
        <f t="shared" si="7"/>
        <v>114.03981843512651</v>
      </c>
      <c r="U61" s="105">
        <v>927</v>
      </c>
      <c r="V61" s="106">
        <f t="shared" si="8"/>
        <v>467.82268157777872</v>
      </c>
      <c r="W61" s="105">
        <v>6</v>
      </c>
      <c r="X61" s="106">
        <f t="shared" si="9"/>
        <v>100.73875083948958</v>
      </c>
      <c r="Y61" s="105">
        <v>194</v>
      </c>
      <c r="Z61" s="106">
        <f t="shared" si="10"/>
        <v>508.47901868791445</v>
      </c>
      <c r="AA61" s="105">
        <v>334</v>
      </c>
      <c r="AB61" s="106">
        <f t="shared" si="11"/>
        <v>256.16836550777322</v>
      </c>
      <c r="AC61" s="105">
        <v>977</v>
      </c>
      <c r="AD61" s="106">
        <v>1026</v>
      </c>
      <c r="AE61" s="105">
        <v>105</v>
      </c>
      <c r="AF61" s="106">
        <f t="shared" si="12"/>
        <v>766.19964973730293</v>
      </c>
      <c r="AG61" s="105">
        <v>115</v>
      </c>
      <c r="AH61" s="106">
        <f t="shared" si="13"/>
        <v>515.69506726457394</v>
      </c>
      <c r="AI61" s="105">
        <v>70</v>
      </c>
      <c r="AJ61" s="106">
        <f t="shared" si="14"/>
        <v>441.75186166855991</v>
      </c>
      <c r="AK61" s="105">
        <v>895</v>
      </c>
      <c r="AL61" s="106">
        <f t="shared" si="15"/>
        <v>559.50438538912124</v>
      </c>
      <c r="AM61" s="105">
        <v>276</v>
      </c>
      <c r="AN61" s="106">
        <f t="shared" si="16"/>
        <v>558.45574845210638</v>
      </c>
      <c r="AO61" s="105">
        <v>978</v>
      </c>
      <c r="AP61" s="106">
        <f t="shared" si="17"/>
        <v>676.27839435743181</v>
      </c>
      <c r="AQ61" s="105">
        <v>54</v>
      </c>
      <c r="AR61" s="106">
        <f t="shared" si="18"/>
        <v>519.03114186851212</v>
      </c>
      <c r="AS61" s="105">
        <v>303</v>
      </c>
      <c r="AT61" s="106">
        <f t="shared" si="19"/>
        <v>188.13215197104131</v>
      </c>
      <c r="AU61" s="105">
        <v>110</v>
      </c>
      <c r="AV61" s="106">
        <f t="shared" si="20"/>
        <v>549.807567351427</v>
      </c>
      <c r="AW61" s="105">
        <v>24</v>
      </c>
      <c r="AX61" s="106">
        <f t="shared" si="21"/>
        <v>91.126551999088733</v>
      </c>
      <c r="AY61" s="105">
        <v>464</v>
      </c>
      <c r="AZ61" s="106">
        <f t="shared" si="22"/>
        <v>368.82476849091847</v>
      </c>
      <c r="BA61" s="105">
        <v>1240</v>
      </c>
      <c r="BB61" s="106">
        <f t="shared" si="23"/>
        <v>741.19236332771459</v>
      </c>
      <c r="BC61" s="105">
        <v>1220</v>
      </c>
      <c r="BD61" s="106">
        <f t="shared" si="24"/>
        <v>421.3216376288571</v>
      </c>
      <c r="BE61" s="105">
        <v>532</v>
      </c>
      <c r="BF61" s="106">
        <f t="shared" si="25"/>
        <v>761.37046684031259</v>
      </c>
      <c r="BG61" s="105">
        <v>7</v>
      </c>
      <c r="BH61" s="106">
        <f t="shared" si="26"/>
        <v>41.607227769852592</v>
      </c>
      <c r="BI61" s="105">
        <v>14</v>
      </c>
      <c r="BJ61" s="106">
        <f t="shared" si="27"/>
        <v>256.2225475841874</v>
      </c>
      <c r="BK61" s="105">
        <v>263</v>
      </c>
      <c r="BL61" s="106">
        <f t="shared" si="28"/>
        <v>275.00967239342071</v>
      </c>
      <c r="BM61" s="105">
        <v>107</v>
      </c>
      <c r="BN61" s="106">
        <f t="shared" si="29"/>
        <v>525.12760109933254</v>
      </c>
      <c r="BO61" s="105">
        <v>993</v>
      </c>
      <c r="BP61" s="106">
        <f t="shared" si="30"/>
        <v>365.46452270627771</v>
      </c>
      <c r="BQ61" s="105">
        <v>18</v>
      </c>
      <c r="BR61" s="106">
        <f t="shared" si="31"/>
        <v>101.19181470654374</v>
      </c>
      <c r="BS61" s="105">
        <v>568</v>
      </c>
      <c r="BT61" s="106">
        <f t="shared" si="32"/>
        <v>341.0981197566673</v>
      </c>
      <c r="BU61" s="105">
        <v>700</v>
      </c>
      <c r="BV61" s="106">
        <f t="shared" si="33"/>
        <v>428.65366008989486</v>
      </c>
      <c r="BW61" s="105">
        <v>698</v>
      </c>
      <c r="BX61" s="106">
        <f t="shared" si="96"/>
        <v>885.28124801826368</v>
      </c>
      <c r="BY61" s="105">
        <v>8</v>
      </c>
      <c r="BZ61" s="106">
        <f t="shared" si="96"/>
        <v>103.15925209542232</v>
      </c>
      <c r="CA61" s="105">
        <v>111</v>
      </c>
      <c r="CB61" s="106">
        <f t="shared" si="35"/>
        <v>206.55774312404628</v>
      </c>
      <c r="CC61" s="105">
        <v>165</v>
      </c>
      <c r="CD61" s="106">
        <f t="shared" si="36"/>
        <v>125.22673628767237</v>
      </c>
      <c r="CE61" s="105">
        <v>23</v>
      </c>
      <c r="CF61" s="106">
        <f t="shared" si="37"/>
        <v>213.31849378593955</v>
      </c>
      <c r="CG61" s="105">
        <v>627</v>
      </c>
      <c r="CH61" s="106">
        <f t="shared" si="38"/>
        <v>665.24493108826425</v>
      </c>
      <c r="CI61" s="105">
        <v>405</v>
      </c>
      <c r="CJ61" s="106">
        <f t="shared" si="39"/>
        <v>339.32670878227793</v>
      </c>
      <c r="CK61" s="105">
        <v>2178</v>
      </c>
      <c r="CL61" s="106">
        <f t="shared" si="40"/>
        <v>1150.0625722749378</v>
      </c>
      <c r="CM61" s="105">
        <v>572</v>
      </c>
      <c r="CN61" s="106">
        <f t="shared" si="41"/>
        <v>260.35858477812627</v>
      </c>
      <c r="CO61" s="105">
        <v>490</v>
      </c>
      <c r="CP61" s="106">
        <f t="shared" si="42"/>
        <v>850.31062367681261</v>
      </c>
      <c r="CQ61" s="105">
        <v>235</v>
      </c>
      <c r="CR61" s="106">
        <f t="shared" si="43"/>
        <v>416.78490351872875</v>
      </c>
      <c r="CS61" s="105">
        <v>131</v>
      </c>
      <c r="CT61" s="106">
        <f t="shared" si="44"/>
        <v>424.82812297314825</v>
      </c>
      <c r="CU61" s="105">
        <v>520</v>
      </c>
      <c r="CV61" s="106">
        <f t="shared" si="45"/>
        <v>248.48519601659117</v>
      </c>
      <c r="CW61" s="105">
        <v>510</v>
      </c>
      <c r="CX61" s="106">
        <f t="shared" si="46"/>
        <v>393.1181204328924</v>
      </c>
      <c r="CY61" s="105">
        <v>105</v>
      </c>
      <c r="CZ61" s="106">
        <f t="shared" si="47"/>
        <v>263.72632742251471</v>
      </c>
      <c r="DA61" s="105">
        <v>528</v>
      </c>
      <c r="DB61" s="106">
        <f t="shared" si="48"/>
        <v>283.0583164463315</v>
      </c>
      <c r="DC61" s="105">
        <v>514</v>
      </c>
      <c r="DD61" s="106">
        <f t="shared" si="49"/>
        <v>299.79585885097697</v>
      </c>
      <c r="DE61" s="105">
        <v>76</v>
      </c>
      <c r="DF61" s="106">
        <f t="shared" si="50"/>
        <v>365.40218279724985</v>
      </c>
      <c r="DG61" s="105">
        <v>26</v>
      </c>
      <c r="DH61" s="106">
        <f t="shared" si="51"/>
        <v>146.75170739967263</v>
      </c>
      <c r="DI61" s="105">
        <v>14</v>
      </c>
      <c r="DJ61" s="106">
        <f t="shared" si="52"/>
        <v>89.726334679228344</v>
      </c>
      <c r="DK61" s="105">
        <v>74</v>
      </c>
      <c r="DL61" s="106">
        <f t="shared" si="53"/>
        <v>116.18231202800936</v>
      </c>
      <c r="DM61" s="105">
        <v>45</v>
      </c>
      <c r="DN61" s="106">
        <f t="shared" si="54"/>
        <v>381.09756097560972</v>
      </c>
      <c r="DO61" s="105">
        <v>569</v>
      </c>
      <c r="DP61" s="106">
        <f t="shared" si="55"/>
        <v>505.01912682281733</v>
      </c>
      <c r="DQ61" s="105">
        <v>7</v>
      </c>
      <c r="DR61" s="106">
        <f t="shared" si="56"/>
        <v>87.961799447097263</v>
      </c>
      <c r="DS61" s="105">
        <v>3</v>
      </c>
      <c r="DT61" s="106">
        <f t="shared" si="57"/>
        <v>90.854027861901884</v>
      </c>
      <c r="DU61" s="105">
        <v>63</v>
      </c>
      <c r="DV61" s="106">
        <f t="shared" si="58"/>
        <v>203.08168396621753</v>
      </c>
      <c r="DW61" s="105">
        <v>84</v>
      </c>
      <c r="DX61" s="106">
        <f t="shared" si="59"/>
        <v>508.32072617246592</v>
      </c>
      <c r="DY61" s="105">
        <v>626</v>
      </c>
      <c r="DZ61" s="106">
        <f t="shared" si="60"/>
        <v>548.93982707518546</v>
      </c>
      <c r="EA61" s="105">
        <v>36</v>
      </c>
      <c r="EB61" s="106">
        <f t="shared" si="61"/>
        <v>306.67007411193458</v>
      </c>
      <c r="EC61" s="105">
        <v>41</v>
      </c>
      <c r="ED61" s="106">
        <f t="shared" si="62"/>
        <v>102.68483269885793</v>
      </c>
      <c r="EE61" s="105">
        <v>112</v>
      </c>
      <c r="EF61" s="106">
        <f t="shared" si="63"/>
        <v>530.95667014316871</v>
      </c>
      <c r="EG61" s="105">
        <v>3</v>
      </c>
      <c r="EH61" s="106">
        <f t="shared" si="64"/>
        <v>48.100048100048099</v>
      </c>
      <c r="EI61" s="105">
        <v>234</v>
      </c>
      <c r="EJ61" s="106">
        <f t="shared" si="65"/>
        <v>775.63061420663598</v>
      </c>
      <c r="EK61" s="105">
        <v>161</v>
      </c>
      <c r="EL61" s="106">
        <f t="shared" si="66"/>
        <v>445.36652835408017</v>
      </c>
      <c r="EM61" s="105">
        <v>229</v>
      </c>
      <c r="EN61" s="106">
        <f t="shared" si="67"/>
        <v>492.12386908215672</v>
      </c>
      <c r="EO61" s="105">
        <v>8</v>
      </c>
      <c r="EP61" s="106">
        <f t="shared" si="68"/>
        <v>204.44671607462305</v>
      </c>
      <c r="EQ61" s="105">
        <v>380</v>
      </c>
      <c r="ER61" s="106">
        <f t="shared" si="69"/>
        <v>207.12736152445737</v>
      </c>
      <c r="ES61" s="105">
        <v>683</v>
      </c>
      <c r="ET61" s="106">
        <f t="shared" si="70"/>
        <v>269.74297404464386</v>
      </c>
      <c r="EU61" s="105">
        <v>214</v>
      </c>
      <c r="EV61" s="106">
        <f t="shared" si="71"/>
        <v>477.42280920935212</v>
      </c>
      <c r="EW61" s="105">
        <v>716</v>
      </c>
      <c r="EX61" s="106">
        <f t="shared" si="72"/>
        <v>212.45723407980205</v>
      </c>
      <c r="EY61" s="105">
        <v>569</v>
      </c>
      <c r="EZ61" s="106">
        <f t="shared" si="73"/>
        <v>565.01102218338531</v>
      </c>
      <c r="FA61" s="105">
        <v>359</v>
      </c>
      <c r="FB61" s="106">
        <f t="shared" si="74"/>
        <v>224.18304326920074</v>
      </c>
      <c r="FC61" s="105">
        <v>9</v>
      </c>
      <c r="FD61" s="106">
        <f t="shared" si="97"/>
        <v>141.82161991805862</v>
      </c>
      <c r="FE61" s="105">
        <f t="shared" si="76"/>
        <v>26707</v>
      </c>
      <c r="FF61" s="106">
        <f t="shared" si="97"/>
        <v>382.69200980867691</v>
      </c>
      <c r="FG61" s="55">
        <f t="shared" si="77"/>
        <v>19108</v>
      </c>
      <c r="FH61" s="106">
        <f t="shared" si="97"/>
        <v>363.51523109413557</v>
      </c>
      <c r="FJ61" s="57" t="str">
        <f t="shared" si="78"/>
        <v>C32 Drug possession</v>
      </c>
      <c r="FK61" s="58">
        <f t="shared" si="79"/>
        <v>1240</v>
      </c>
      <c r="FL61" s="143">
        <f t="shared" si="88"/>
        <v>741.19236332771459</v>
      </c>
      <c r="FN61" s="58">
        <f t="shared" si="80"/>
        <v>19108</v>
      </c>
      <c r="FO61" s="143">
        <f t="shared" si="81"/>
        <v>363.51523109413557</v>
      </c>
      <c r="FQ61" s="65">
        <f t="shared" si="82"/>
        <v>103.89582056763285</v>
      </c>
      <c r="FS61" s="60"/>
      <c r="FT61" s="59" t="s">
        <v>86</v>
      </c>
      <c r="FU61" s="60">
        <f t="shared" si="83"/>
        <v>313.34688346883468</v>
      </c>
      <c r="FV61" s="60">
        <f t="shared" si="84"/>
        <v>313.3526834688347</v>
      </c>
      <c r="FW61" s="60">
        <f t="shared" si="85"/>
        <v>51</v>
      </c>
      <c r="FX61" s="48" t="str">
        <f t="shared" si="86"/>
        <v xml:space="preserve">Surf Coast </v>
      </c>
      <c r="FY61" s="48">
        <f t="shared" si="87"/>
        <v>225.4057303145662</v>
      </c>
      <c r="FZ61" s="60"/>
      <c r="GC61" s="59" t="s">
        <v>86</v>
      </c>
    </row>
    <row r="62" spans="1:185" ht="14.25" customHeight="1">
      <c r="A62" s="54">
        <v>59</v>
      </c>
      <c r="B62" s="104" t="s">
        <v>1836</v>
      </c>
      <c r="C62" s="105">
        <v>0</v>
      </c>
      <c r="D62" s="106">
        <f t="shared" si="95"/>
        <v>0</v>
      </c>
      <c r="E62" s="105">
        <v>3</v>
      </c>
      <c r="F62" s="106">
        <f t="shared" si="95"/>
        <v>25.671743967140166</v>
      </c>
      <c r="G62" s="105">
        <v>1</v>
      </c>
      <c r="H62" s="106">
        <f t="shared" si="1"/>
        <v>0.82610491532424613</v>
      </c>
      <c r="I62" s="105">
        <v>0</v>
      </c>
      <c r="J62" s="106">
        <f t="shared" si="2"/>
        <v>0</v>
      </c>
      <c r="K62" s="105">
        <v>0</v>
      </c>
      <c r="L62" s="106">
        <f t="shared" si="3"/>
        <v>0</v>
      </c>
      <c r="M62" s="105">
        <v>0</v>
      </c>
      <c r="N62" s="106">
        <f t="shared" si="4"/>
        <v>0</v>
      </c>
      <c r="O62" s="105">
        <v>1</v>
      </c>
      <c r="P62" s="106">
        <f t="shared" si="5"/>
        <v>0.94234719840177916</v>
      </c>
      <c r="Q62" s="105">
        <v>0</v>
      </c>
      <c r="R62" s="106">
        <f t="shared" si="6"/>
        <v>0</v>
      </c>
      <c r="S62" s="105">
        <v>0</v>
      </c>
      <c r="T62" s="106">
        <f t="shared" si="7"/>
        <v>0</v>
      </c>
      <c r="U62" s="105">
        <v>1</v>
      </c>
      <c r="V62" s="106">
        <f t="shared" si="8"/>
        <v>0.50466308692317008</v>
      </c>
      <c r="W62" s="105">
        <v>0</v>
      </c>
      <c r="X62" s="106">
        <f t="shared" si="9"/>
        <v>0</v>
      </c>
      <c r="Y62" s="105">
        <v>0</v>
      </c>
      <c r="Z62" s="106">
        <f t="shared" si="10"/>
        <v>0</v>
      </c>
      <c r="AA62" s="105">
        <v>0</v>
      </c>
      <c r="AB62" s="106">
        <f t="shared" si="11"/>
        <v>0</v>
      </c>
      <c r="AC62" s="105">
        <v>1</v>
      </c>
      <c r="AD62" s="106">
        <v>0</v>
      </c>
      <c r="AE62" s="105">
        <v>0</v>
      </c>
      <c r="AF62" s="106">
        <f t="shared" si="12"/>
        <v>0</v>
      </c>
      <c r="AG62" s="105">
        <v>0</v>
      </c>
      <c r="AH62" s="106">
        <f t="shared" si="13"/>
        <v>0</v>
      </c>
      <c r="AI62" s="105">
        <v>0</v>
      </c>
      <c r="AJ62" s="106">
        <f t="shared" si="14"/>
        <v>0</v>
      </c>
      <c r="AK62" s="105">
        <v>0</v>
      </c>
      <c r="AL62" s="106">
        <f t="shared" si="15"/>
        <v>0</v>
      </c>
      <c r="AM62" s="105">
        <v>0</v>
      </c>
      <c r="AN62" s="106">
        <f t="shared" si="16"/>
        <v>0</v>
      </c>
      <c r="AO62" s="105">
        <v>0</v>
      </c>
      <c r="AP62" s="106">
        <f t="shared" si="17"/>
        <v>0</v>
      </c>
      <c r="AQ62" s="105">
        <v>0</v>
      </c>
      <c r="AR62" s="106">
        <f t="shared" si="18"/>
        <v>0</v>
      </c>
      <c r="AS62" s="105">
        <v>0</v>
      </c>
      <c r="AT62" s="106">
        <f t="shared" si="19"/>
        <v>0</v>
      </c>
      <c r="AU62" s="105">
        <v>0</v>
      </c>
      <c r="AV62" s="106">
        <f t="shared" si="20"/>
        <v>0</v>
      </c>
      <c r="AW62" s="105">
        <v>0</v>
      </c>
      <c r="AX62" s="106">
        <f t="shared" si="21"/>
        <v>0</v>
      </c>
      <c r="AY62" s="105">
        <v>0</v>
      </c>
      <c r="AZ62" s="106">
        <f t="shared" si="22"/>
        <v>0</v>
      </c>
      <c r="BA62" s="105">
        <v>0</v>
      </c>
      <c r="BB62" s="106">
        <f t="shared" si="23"/>
        <v>0</v>
      </c>
      <c r="BC62" s="105">
        <v>1</v>
      </c>
      <c r="BD62" s="106">
        <f t="shared" si="24"/>
        <v>0.34534560461381725</v>
      </c>
      <c r="BE62" s="105">
        <v>0</v>
      </c>
      <c r="BF62" s="106">
        <f t="shared" si="25"/>
        <v>0</v>
      </c>
      <c r="BG62" s="105">
        <v>0</v>
      </c>
      <c r="BH62" s="106">
        <f t="shared" si="26"/>
        <v>0</v>
      </c>
      <c r="BI62" s="105">
        <v>1</v>
      </c>
      <c r="BJ62" s="106">
        <f t="shared" si="27"/>
        <v>18.301610541727673</v>
      </c>
      <c r="BK62" s="105">
        <v>0</v>
      </c>
      <c r="BL62" s="106">
        <f t="shared" si="28"/>
        <v>0</v>
      </c>
      <c r="BM62" s="105">
        <v>0</v>
      </c>
      <c r="BN62" s="106">
        <f t="shared" si="29"/>
        <v>0</v>
      </c>
      <c r="BO62" s="105">
        <v>0</v>
      </c>
      <c r="BP62" s="106">
        <f t="shared" si="30"/>
        <v>0</v>
      </c>
      <c r="BQ62" s="105">
        <v>0</v>
      </c>
      <c r="BR62" s="106">
        <f t="shared" si="31"/>
        <v>0</v>
      </c>
      <c r="BS62" s="105">
        <v>0</v>
      </c>
      <c r="BT62" s="106">
        <f t="shared" si="32"/>
        <v>0</v>
      </c>
      <c r="BU62" s="105">
        <v>0</v>
      </c>
      <c r="BV62" s="106">
        <f t="shared" si="33"/>
        <v>0</v>
      </c>
      <c r="BW62" s="105">
        <v>0</v>
      </c>
      <c r="BX62" s="106">
        <f t="shared" si="96"/>
        <v>0</v>
      </c>
      <c r="BY62" s="105">
        <v>0</v>
      </c>
      <c r="BZ62" s="106">
        <f t="shared" si="96"/>
        <v>0</v>
      </c>
      <c r="CA62" s="105">
        <v>0</v>
      </c>
      <c r="CB62" s="106">
        <f t="shared" si="35"/>
        <v>0</v>
      </c>
      <c r="CC62" s="105">
        <v>0</v>
      </c>
      <c r="CD62" s="106">
        <f t="shared" si="36"/>
        <v>0</v>
      </c>
      <c r="CE62" s="105">
        <v>0</v>
      </c>
      <c r="CF62" s="106">
        <f t="shared" si="37"/>
        <v>0</v>
      </c>
      <c r="CG62" s="105">
        <v>0</v>
      </c>
      <c r="CH62" s="106">
        <f t="shared" si="38"/>
        <v>0</v>
      </c>
      <c r="CI62" s="105">
        <v>0</v>
      </c>
      <c r="CJ62" s="106">
        <f t="shared" si="39"/>
        <v>0</v>
      </c>
      <c r="CK62" s="105">
        <v>0</v>
      </c>
      <c r="CL62" s="106">
        <f t="shared" si="40"/>
        <v>0</v>
      </c>
      <c r="CM62" s="105">
        <v>0</v>
      </c>
      <c r="CN62" s="106">
        <f t="shared" si="41"/>
        <v>0</v>
      </c>
      <c r="CO62" s="105">
        <v>0</v>
      </c>
      <c r="CP62" s="106">
        <f t="shared" si="42"/>
        <v>0</v>
      </c>
      <c r="CQ62" s="105">
        <v>0</v>
      </c>
      <c r="CR62" s="106">
        <f t="shared" si="43"/>
        <v>0</v>
      </c>
      <c r="CS62" s="105">
        <v>0</v>
      </c>
      <c r="CT62" s="106">
        <f t="shared" si="44"/>
        <v>0</v>
      </c>
      <c r="CU62" s="105">
        <v>0</v>
      </c>
      <c r="CV62" s="106">
        <f t="shared" si="45"/>
        <v>0</v>
      </c>
      <c r="CW62" s="105">
        <v>0</v>
      </c>
      <c r="CX62" s="106">
        <f t="shared" si="46"/>
        <v>0</v>
      </c>
      <c r="CY62" s="105">
        <v>0</v>
      </c>
      <c r="CZ62" s="106">
        <f t="shared" si="47"/>
        <v>0</v>
      </c>
      <c r="DA62" s="105">
        <v>0</v>
      </c>
      <c r="DB62" s="106">
        <f t="shared" si="48"/>
        <v>0</v>
      </c>
      <c r="DC62" s="105">
        <v>0</v>
      </c>
      <c r="DD62" s="106">
        <f t="shared" si="49"/>
        <v>0</v>
      </c>
      <c r="DE62" s="105">
        <v>0</v>
      </c>
      <c r="DF62" s="106">
        <f t="shared" si="50"/>
        <v>0</v>
      </c>
      <c r="DG62" s="105">
        <v>0</v>
      </c>
      <c r="DH62" s="106">
        <f t="shared" si="51"/>
        <v>0</v>
      </c>
      <c r="DI62" s="105">
        <v>0</v>
      </c>
      <c r="DJ62" s="106">
        <f t="shared" si="52"/>
        <v>0</v>
      </c>
      <c r="DK62" s="105">
        <v>0</v>
      </c>
      <c r="DL62" s="106">
        <f t="shared" si="53"/>
        <v>0</v>
      </c>
      <c r="DM62" s="105">
        <v>0</v>
      </c>
      <c r="DN62" s="106">
        <f t="shared" si="54"/>
        <v>0</v>
      </c>
      <c r="DO62" s="105">
        <v>0</v>
      </c>
      <c r="DP62" s="106">
        <f t="shared" si="55"/>
        <v>0</v>
      </c>
      <c r="DQ62" s="105">
        <v>0</v>
      </c>
      <c r="DR62" s="106">
        <f t="shared" si="56"/>
        <v>0</v>
      </c>
      <c r="DS62" s="105">
        <v>0</v>
      </c>
      <c r="DT62" s="106">
        <f t="shared" si="57"/>
        <v>0</v>
      </c>
      <c r="DU62" s="105">
        <v>0</v>
      </c>
      <c r="DV62" s="106">
        <f t="shared" si="58"/>
        <v>0</v>
      </c>
      <c r="DW62" s="105">
        <v>0</v>
      </c>
      <c r="DX62" s="106">
        <f t="shared" si="59"/>
        <v>0</v>
      </c>
      <c r="DY62" s="105">
        <v>6</v>
      </c>
      <c r="DZ62" s="106">
        <f t="shared" si="60"/>
        <v>5.2614040933723842</v>
      </c>
      <c r="EA62" s="105">
        <v>0</v>
      </c>
      <c r="EB62" s="106">
        <f t="shared" si="61"/>
        <v>0</v>
      </c>
      <c r="EC62" s="105">
        <v>0</v>
      </c>
      <c r="ED62" s="106">
        <f t="shared" si="62"/>
        <v>0</v>
      </c>
      <c r="EE62" s="105">
        <v>0</v>
      </c>
      <c r="EF62" s="106">
        <f t="shared" si="63"/>
        <v>0</v>
      </c>
      <c r="EG62" s="105">
        <v>0</v>
      </c>
      <c r="EH62" s="106">
        <f t="shared" si="64"/>
        <v>0</v>
      </c>
      <c r="EI62" s="105">
        <v>0</v>
      </c>
      <c r="EJ62" s="106">
        <f t="shared" si="65"/>
        <v>0</v>
      </c>
      <c r="EK62" s="105">
        <v>0</v>
      </c>
      <c r="EL62" s="106">
        <f t="shared" si="66"/>
        <v>0</v>
      </c>
      <c r="EM62" s="105">
        <v>0</v>
      </c>
      <c r="EN62" s="106">
        <f t="shared" si="67"/>
        <v>0</v>
      </c>
      <c r="EO62" s="105">
        <v>0</v>
      </c>
      <c r="EP62" s="106">
        <f t="shared" si="68"/>
        <v>0</v>
      </c>
      <c r="EQ62" s="105">
        <v>0</v>
      </c>
      <c r="ER62" s="106">
        <f t="shared" si="69"/>
        <v>0</v>
      </c>
      <c r="ES62" s="105">
        <v>0</v>
      </c>
      <c r="ET62" s="106">
        <f t="shared" si="70"/>
        <v>0</v>
      </c>
      <c r="EU62" s="105">
        <v>0</v>
      </c>
      <c r="EV62" s="106">
        <f t="shared" si="71"/>
        <v>0</v>
      </c>
      <c r="EW62" s="105">
        <v>0</v>
      </c>
      <c r="EX62" s="106">
        <f t="shared" si="72"/>
        <v>0</v>
      </c>
      <c r="EY62" s="105">
        <v>1</v>
      </c>
      <c r="EZ62" s="106">
        <f t="shared" si="73"/>
        <v>0.99298949417115168</v>
      </c>
      <c r="FA62" s="105">
        <v>0</v>
      </c>
      <c r="FB62" s="106">
        <f t="shared" si="74"/>
        <v>0</v>
      </c>
      <c r="FC62" s="105">
        <v>0</v>
      </c>
      <c r="FD62" s="106">
        <f t="shared" si="97"/>
        <v>0</v>
      </c>
      <c r="FE62" s="105">
        <f t="shared" si="76"/>
        <v>16</v>
      </c>
      <c r="FF62" s="106">
        <f t="shared" si="97"/>
        <v>0.22926843737367844</v>
      </c>
      <c r="FG62" s="55">
        <f t="shared" si="77"/>
        <v>10</v>
      </c>
      <c r="FH62" s="106">
        <f t="shared" si="97"/>
        <v>0.19024242782820577</v>
      </c>
      <c r="FJ62" s="57" t="str">
        <f t="shared" si="78"/>
        <v>C99 Other drug offences</v>
      </c>
      <c r="FK62" s="58">
        <f t="shared" si="79"/>
        <v>0</v>
      </c>
      <c r="FL62" s="143">
        <f t="shared" si="88"/>
        <v>0</v>
      </c>
      <c r="FN62" s="58">
        <f t="shared" si="80"/>
        <v>10</v>
      </c>
      <c r="FO62" s="143">
        <f t="shared" si="81"/>
        <v>0.19024242782820577</v>
      </c>
      <c r="FQ62" s="65" t="str">
        <f t="shared" si="82"/>
        <v/>
      </c>
      <c r="FS62" s="60"/>
      <c r="FT62" s="59" t="s">
        <v>87</v>
      </c>
      <c r="FU62" s="60">
        <f t="shared" si="83"/>
        <v>805.90046951690351</v>
      </c>
      <c r="FV62" s="60">
        <f t="shared" si="84"/>
        <v>805.90636951690351</v>
      </c>
      <c r="FW62" s="60">
        <f t="shared" si="85"/>
        <v>14</v>
      </c>
      <c r="FX62" s="48" t="str">
        <f t="shared" si="86"/>
        <v xml:space="preserve">Mount Alexander </v>
      </c>
      <c r="FY62" s="48">
        <f t="shared" si="87"/>
        <v>221.16447906149332</v>
      </c>
      <c r="FZ62" s="60"/>
      <c r="GC62" s="59" t="s">
        <v>87</v>
      </c>
    </row>
    <row r="63" spans="1:185" ht="14.25" customHeight="1">
      <c r="A63" s="54">
        <v>60</v>
      </c>
      <c r="B63" s="104" t="s">
        <v>1837</v>
      </c>
      <c r="C63" s="105">
        <v>26</v>
      </c>
      <c r="D63" s="106">
        <f t="shared" si="95"/>
        <v>196.98462004697328</v>
      </c>
      <c r="E63" s="105">
        <v>37</v>
      </c>
      <c r="F63" s="106">
        <f t="shared" si="95"/>
        <v>316.61817559472877</v>
      </c>
      <c r="G63" s="105">
        <v>189</v>
      </c>
      <c r="H63" s="106">
        <f t="shared" si="1"/>
        <v>156.13382899628252</v>
      </c>
      <c r="I63" s="105">
        <v>51</v>
      </c>
      <c r="J63" s="106">
        <f t="shared" si="2"/>
        <v>38.656570480023646</v>
      </c>
      <c r="K63" s="105">
        <v>41</v>
      </c>
      <c r="L63" s="106">
        <f t="shared" si="3"/>
        <v>94.129531418600905</v>
      </c>
      <c r="M63" s="105">
        <v>80</v>
      </c>
      <c r="N63" s="106">
        <f t="shared" si="4"/>
        <v>129.23027219126081</v>
      </c>
      <c r="O63" s="105">
        <v>20</v>
      </c>
      <c r="P63" s="106">
        <f t="shared" si="5"/>
        <v>18.846943968035582</v>
      </c>
      <c r="Q63" s="105">
        <v>60</v>
      </c>
      <c r="R63" s="106">
        <f t="shared" si="6"/>
        <v>409.9760847283909</v>
      </c>
      <c r="S63" s="105">
        <v>15</v>
      </c>
      <c r="T63" s="106">
        <f t="shared" si="7"/>
        <v>8.4265875690980181</v>
      </c>
      <c r="U63" s="105">
        <v>145</v>
      </c>
      <c r="V63" s="106">
        <f t="shared" si="8"/>
        <v>73.176147603859661</v>
      </c>
      <c r="W63" s="105">
        <v>10</v>
      </c>
      <c r="X63" s="106">
        <f t="shared" si="9"/>
        <v>167.89791806581599</v>
      </c>
      <c r="Y63" s="105">
        <v>56</v>
      </c>
      <c r="Z63" s="106">
        <f t="shared" si="10"/>
        <v>146.77744869341862</v>
      </c>
      <c r="AA63" s="105">
        <v>127</v>
      </c>
      <c r="AB63" s="106">
        <f t="shared" si="11"/>
        <v>97.405336585291025</v>
      </c>
      <c r="AC63" s="105">
        <v>309</v>
      </c>
      <c r="AD63" s="106">
        <v>316</v>
      </c>
      <c r="AE63" s="105">
        <v>27</v>
      </c>
      <c r="AF63" s="106">
        <f t="shared" si="12"/>
        <v>197.02276707530649</v>
      </c>
      <c r="AG63" s="105">
        <v>13</v>
      </c>
      <c r="AH63" s="106">
        <f t="shared" si="13"/>
        <v>58.295964125560531</v>
      </c>
      <c r="AI63" s="105">
        <v>37</v>
      </c>
      <c r="AJ63" s="106">
        <f t="shared" si="14"/>
        <v>233.4974125962388</v>
      </c>
      <c r="AK63" s="105">
        <v>115</v>
      </c>
      <c r="AL63" s="106">
        <f t="shared" si="15"/>
        <v>71.891624938266972</v>
      </c>
      <c r="AM63" s="105">
        <v>62</v>
      </c>
      <c r="AN63" s="106">
        <f t="shared" si="16"/>
        <v>125.45020436242969</v>
      </c>
      <c r="AO63" s="105">
        <v>127</v>
      </c>
      <c r="AP63" s="106">
        <f t="shared" si="17"/>
        <v>87.819382498357712</v>
      </c>
      <c r="AQ63" s="105">
        <v>12</v>
      </c>
      <c r="AR63" s="106">
        <f t="shared" si="18"/>
        <v>115.34025374855825</v>
      </c>
      <c r="AS63" s="105">
        <v>44</v>
      </c>
      <c r="AT63" s="106">
        <f t="shared" si="19"/>
        <v>27.319520418237023</v>
      </c>
      <c r="AU63" s="105">
        <v>76</v>
      </c>
      <c r="AV63" s="106">
        <f t="shared" si="20"/>
        <v>379.86704653371322</v>
      </c>
      <c r="AW63" s="105">
        <v>24</v>
      </c>
      <c r="AX63" s="106">
        <f t="shared" si="21"/>
        <v>91.126551999088733</v>
      </c>
      <c r="AY63" s="105">
        <v>122</v>
      </c>
      <c r="AZ63" s="106">
        <f t="shared" si="22"/>
        <v>96.975477922181156</v>
      </c>
      <c r="BA63" s="105">
        <v>146</v>
      </c>
      <c r="BB63" s="106">
        <f t="shared" si="23"/>
        <v>87.269423424069615</v>
      </c>
      <c r="BC63" s="105">
        <v>264</v>
      </c>
      <c r="BD63" s="106">
        <f t="shared" si="24"/>
        <v>91.171239618047764</v>
      </c>
      <c r="BE63" s="105">
        <v>98</v>
      </c>
      <c r="BF63" s="106">
        <f t="shared" si="25"/>
        <v>140.25245441795232</v>
      </c>
      <c r="BG63" s="105">
        <v>10</v>
      </c>
      <c r="BH63" s="106">
        <f t="shared" si="26"/>
        <v>59.438896814075136</v>
      </c>
      <c r="BI63" s="105">
        <v>10</v>
      </c>
      <c r="BJ63" s="106">
        <f t="shared" si="27"/>
        <v>183.01610541727672</v>
      </c>
      <c r="BK63" s="105">
        <v>68</v>
      </c>
      <c r="BL63" s="106">
        <f t="shared" si="28"/>
        <v>71.105162443926261</v>
      </c>
      <c r="BM63" s="105">
        <v>21</v>
      </c>
      <c r="BN63" s="106">
        <f t="shared" si="29"/>
        <v>103.06242638398115</v>
      </c>
      <c r="BO63" s="105">
        <v>270</v>
      </c>
      <c r="BP63" s="106">
        <f t="shared" si="30"/>
        <v>99.371018258504506</v>
      </c>
      <c r="BQ63" s="105">
        <v>10</v>
      </c>
      <c r="BR63" s="106">
        <f t="shared" si="31"/>
        <v>56.217674836968747</v>
      </c>
      <c r="BS63" s="105">
        <v>86</v>
      </c>
      <c r="BT63" s="106">
        <f t="shared" si="32"/>
        <v>51.645137850481326</v>
      </c>
      <c r="BU63" s="105">
        <v>112</v>
      </c>
      <c r="BV63" s="106">
        <f t="shared" si="33"/>
        <v>68.584585614383158</v>
      </c>
      <c r="BW63" s="105">
        <v>119</v>
      </c>
      <c r="BX63" s="106">
        <f t="shared" si="96"/>
        <v>150.92903798592172</v>
      </c>
      <c r="BY63" s="105">
        <v>12</v>
      </c>
      <c r="BZ63" s="106">
        <f t="shared" si="96"/>
        <v>154.73887814313346</v>
      </c>
      <c r="CA63" s="105">
        <v>48</v>
      </c>
      <c r="CB63" s="106">
        <f t="shared" si="35"/>
        <v>89.322267296884888</v>
      </c>
      <c r="CC63" s="105">
        <v>46</v>
      </c>
      <c r="CD63" s="106">
        <f t="shared" si="36"/>
        <v>34.911696177169269</v>
      </c>
      <c r="CE63" s="105">
        <v>13</v>
      </c>
      <c r="CF63" s="106">
        <f t="shared" si="37"/>
        <v>120.57132257466148</v>
      </c>
      <c r="CG63" s="105">
        <v>79</v>
      </c>
      <c r="CH63" s="106">
        <f t="shared" si="38"/>
        <v>83.818739323720706</v>
      </c>
      <c r="CI63" s="105">
        <v>76</v>
      </c>
      <c r="CJ63" s="106">
        <f t="shared" si="39"/>
        <v>63.67612312951389</v>
      </c>
      <c r="CK63" s="105">
        <v>136</v>
      </c>
      <c r="CL63" s="106">
        <f t="shared" si="40"/>
        <v>71.812906257755529</v>
      </c>
      <c r="CM63" s="105">
        <v>205</v>
      </c>
      <c r="CN63" s="106">
        <f t="shared" si="41"/>
        <v>93.310331957195586</v>
      </c>
      <c r="CO63" s="105">
        <v>101</v>
      </c>
      <c r="CP63" s="106">
        <f t="shared" si="42"/>
        <v>175.2681081456287</v>
      </c>
      <c r="CQ63" s="105">
        <v>109</v>
      </c>
      <c r="CR63" s="106">
        <f t="shared" si="43"/>
        <v>193.31725312145289</v>
      </c>
      <c r="CS63" s="105">
        <v>79</v>
      </c>
      <c r="CT63" s="106">
        <f t="shared" si="44"/>
        <v>256.19405889220394</v>
      </c>
      <c r="CU63" s="105">
        <v>93</v>
      </c>
      <c r="CV63" s="106">
        <f t="shared" si="45"/>
        <v>44.440621595274962</v>
      </c>
      <c r="CW63" s="105">
        <v>67</v>
      </c>
      <c r="CX63" s="106">
        <f t="shared" si="46"/>
        <v>51.644929547066255</v>
      </c>
      <c r="CY63" s="105">
        <v>49</v>
      </c>
      <c r="CZ63" s="106">
        <f t="shared" si="47"/>
        <v>123.07228613050685</v>
      </c>
      <c r="DA63" s="105">
        <v>86</v>
      </c>
      <c r="DB63" s="106">
        <f t="shared" si="48"/>
        <v>46.104195481788842</v>
      </c>
      <c r="DC63" s="105">
        <v>117</v>
      </c>
      <c r="DD63" s="106">
        <f t="shared" si="49"/>
        <v>68.241469816272968</v>
      </c>
      <c r="DE63" s="105">
        <v>12</v>
      </c>
      <c r="DF63" s="106">
        <f t="shared" si="50"/>
        <v>57.695081494302613</v>
      </c>
      <c r="DG63" s="105">
        <v>30</v>
      </c>
      <c r="DH63" s="106">
        <f t="shared" si="51"/>
        <v>169.32889315346844</v>
      </c>
      <c r="DI63" s="105">
        <v>27</v>
      </c>
      <c r="DJ63" s="106">
        <f t="shared" si="52"/>
        <v>173.04364545279756</v>
      </c>
      <c r="DK63" s="105">
        <v>18</v>
      </c>
      <c r="DL63" s="106">
        <f t="shared" si="53"/>
        <v>28.260562385191463</v>
      </c>
      <c r="DM63" s="105">
        <v>14</v>
      </c>
      <c r="DN63" s="106">
        <f t="shared" si="54"/>
        <v>118.56368563685636</v>
      </c>
      <c r="DO63" s="105">
        <v>43</v>
      </c>
      <c r="DP63" s="106">
        <f t="shared" si="55"/>
        <v>38.164890076241022</v>
      </c>
      <c r="DQ63" s="105">
        <v>10</v>
      </c>
      <c r="DR63" s="106">
        <f t="shared" si="56"/>
        <v>125.65971349585324</v>
      </c>
      <c r="DS63" s="105">
        <v>0</v>
      </c>
      <c r="DT63" s="106">
        <f t="shared" si="57"/>
        <v>0</v>
      </c>
      <c r="DU63" s="105">
        <v>14</v>
      </c>
      <c r="DV63" s="106">
        <f t="shared" si="58"/>
        <v>45.129263103603897</v>
      </c>
      <c r="DW63" s="105">
        <v>21</v>
      </c>
      <c r="DX63" s="106">
        <f t="shared" si="59"/>
        <v>127.08018154311648</v>
      </c>
      <c r="DY63" s="105">
        <v>55</v>
      </c>
      <c r="DZ63" s="106">
        <f t="shared" si="60"/>
        <v>48.229537522580195</v>
      </c>
      <c r="EA63" s="105">
        <v>11</v>
      </c>
      <c r="EB63" s="106">
        <f t="shared" si="61"/>
        <v>93.704744867535567</v>
      </c>
      <c r="EC63" s="105">
        <v>10</v>
      </c>
      <c r="ED63" s="106">
        <f t="shared" si="62"/>
        <v>25.045081146062916</v>
      </c>
      <c r="EE63" s="105">
        <v>17</v>
      </c>
      <c r="EF63" s="106">
        <f t="shared" si="63"/>
        <v>80.591637432445239</v>
      </c>
      <c r="EG63" s="105">
        <v>20</v>
      </c>
      <c r="EH63" s="106">
        <f t="shared" si="64"/>
        <v>320.66698733365399</v>
      </c>
      <c r="EI63" s="105">
        <v>49</v>
      </c>
      <c r="EJ63" s="106">
        <f t="shared" si="65"/>
        <v>162.41837647916736</v>
      </c>
      <c r="EK63" s="105">
        <v>27</v>
      </c>
      <c r="EL63" s="106">
        <f t="shared" si="66"/>
        <v>74.68879668049793</v>
      </c>
      <c r="EM63" s="105">
        <v>109</v>
      </c>
      <c r="EN63" s="106">
        <f t="shared" si="67"/>
        <v>234.24236563299164</v>
      </c>
      <c r="EO63" s="105">
        <v>8</v>
      </c>
      <c r="EP63" s="106">
        <f t="shared" si="68"/>
        <v>204.44671607462305</v>
      </c>
      <c r="EQ63" s="105">
        <v>64</v>
      </c>
      <c r="ER63" s="106">
        <f t="shared" si="69"/>
        <v>34.884608256750717</v>
      </c>
      <c r="ES63" s="105">
        <v>169</v>
      </c>
      <c r="ET63" s="106">
        <f t="shared" si="70"/>
        <v>66.744601191134421</v>
      </c>
      <c r="EU63" s="105">
        <v>52</v>
      </c>
      <c r="EV63" s="106">
        <f t="shared" si="71"/>
        <v>116.0092807424594</v>
      </c>
      <c r="EW63" s="105">
        <v>194</v>
      </c>
      <c r="EX63" s="106">
        <f t="shared" si="72"/>
        <v>57.565228228326248</v>
      </c>
      <c r="EY63" s="105">
        <v>51</v>
      </c>
      <c r="EZ63" s="106">
        <f t="shared" si="73"/>
        <v>50.642464202728732</v>
      </c>
      <c r="FA63" s="105">
        <v>104</v>
      </c>
      <c r="FB63" s="106">
        <f t="shared" si="74"/>
        <v>64.944391364893804</v>
      </c>
      <c r="FC63" s="105">
        <v>20</v>
      </c>
      <c r="FD63" s="106">
        <f t="shared" si="97"/>
        <v>315.15915537346359</v>
      </c>
      <c r="FE63" s="105">
        <f t="shared" si="76"/>
        <v>5504</v>
      </c>
      <c r="FF63" s="106">
        <f t="shared" si="97"/>
        <v>78.868342456545392</v>
      </c>
      <c r="FG63" s="55">
        <f t="shared" si="77"/>
        <v>3238</v>
      </c>
      <c r="FH63" s="106">
        <f t="shared" si="97"/>
        <v>61.600498130773026</v>
      </c>
      <c r="FJ63" s="57" t="str">
        <f t="shared" si="78"/>
        <v>D11 Firearms offences</v>
      </c>
      <c r="FK63" s="58">
        <f t="shared" si="79"/>
        <v>146</v>
      </c>
      <c r="FL63" s="143">
        <f t="shared" si="88"/>
        <v>87.269423424069615</v>
      </c>
      <c r="FN63" s="58">
        <f t="shared" si="80"/>
        <v>3238</v>
      </c>
      <c r="FO63" s="143">
        <f t="shared" si="81"/>
        <v>61.600498130773026</v>
      </c>
      <c r="FQ63" s="65">
        <f t="shared" si="82"/>
        <v>41.669996302308263</v>
      </c>
      <c r="FS63" s="60"/>
      <c r="FT63" s="59" t="s">
        <v>88</v>
      </c>
      <c r="FU63" s="60">
        <f t="shared" si="83"/>
        <v>188.48957024377984</v>
      </c>
      <c r="FV63" s="60">
        <f t="shared" si="84"/>
        <v>188.49557024377984</v>
      </c>
      <c r="FW63" s="60">
        <f t="shared" si="85"/>
        <v>61</v>
      </c>
      <c r="FX63" s="48" t="str">
        <f t="shared" si="86"/>
        <v xml:space="preserve">Corangamite </v>
      </c>
      <c r="FY63" s="48">
        <f t="shared" si="87"/>
        <v>214.56518995330052</v>
      </c>
      <c r="FZ63" s="60"/>
      <c r="GC63" s="59" t="s">
        <v>88</v>
      </c>
    </row>
    <row r="64" spans="1:185" ht="14.25" customHeight="1">
      <c r="A64" s="54">
        <v>61</v>
      </c>
      <c r="B64" s="104" t="s">
        <v>1838</v>
      </c>
      <c r="C64" s="105">
        <v>4</v>
      </c>
      <c r="D64" s="106">
        <f t="shared" si="95"/>
        <v>30.305326161072809</v>
      </c>
      <c r="E64" s="105">
        <v>35</v>
      </c>
      <c r="F64" s="106">
        <f t="shared" si="95"/>
        <v>299.50367961663528</v>
      </c>
      <c r="G64" s="105">
        <v>217</v>
      </c>
      <c r="H64" s="106">
        <f t="shared" si="1"/>
        <v>179.26476662536143</v>
      </c>
      <c r="I64" s="105">
        <v>187</v>
      </c>
      <c r="J64" s="106">
        <f t="shared" si="2"/>
        <v>141.74075842675339</v>
      </c>
      <c r="K64" s="105">
        <v>61</v>
      </c>
      <c r="L64" s="106">
        <f t="shared" si="3"/>
        <v>140.0463760130404</v>
      </c>
      <c r="M64" s="105">
        <v>90</v>
      </c>
      <c r="N64" s="106">
        <f t="shared" si="4"/>
        <v>145.38405621516841</v>
      </c>
      <c r="O64" s="105">
        <v>88</v>
      </c>
      <c r="P64" s="106">
        <f t="shared" si="5"/>
        <v>82.926553459356569</v>
      </c>
      <c r="Q64" s="105">
        <v>55</v>
      </c>
      <c r="R64" s="106">
        <f t="shared" si="6"/>
        <v>375.81141100102496</v>
      </c>
      <c r="S64" s="105">
        <v>73</v>
      </c>
      <c r="T64" s="106">
        <f t="shared" si="7"/>
        <v>41.009392836277023</v>
      </c>
      <c r="U64" s="105">
        <v>363</v>
      </c>
      <c r="V64" s="106">
        <f t="shared" si="8"/>
        <v>183.19270055311074</v>
      </c>
      <c r="W64" s="105">
        <v>4</v>
      </c>
      <c r="X64" s="106">
        <f t="shared" si="9"/>
        <v>67.159167226326403</v>
      </c>
      <c r="Y64" s="105">
        <v>59</v>
      </c>
      <c r="Z64" s="106">
        <f t="shared" si="10"/>
        <v>154.64052630199458</v>
      </c>
      <c r="AA64" s="105">
        <v>158</v>
      </c>
      <c r="AB64" s="106">
        <f t="shared" si="11"/>
        <v>121.18144236595262</v>
      </c>
      <c r="AC64" s="105">
        <v>452</v>
      </c>
      <c r="AD64" s="106">
        <v>454</v>
      </c>
      <c r="AE64" s="105">
        <v>39</v>
      </c>
      <c r="AF64" s="106">
        <f t="shared" si="12"/>
        <v>284.58844133099825</v>
      </c>
      <c r="AG64" s="105">
        <v>50</v>
      </c>
      <c r="AH64" s="106">
        <f t="shared" si="13"/>
        <v>224.2152466367713</v>
      </c>
      <c r="AI64" s="105">
        <v>41</v>
      </c>
      <c r="AJ64" s="106">
        <f t="shared" si="14"/>
        <v>258.7403761201565</v>
      </c>
      <c r="AK64" s="105">
        <v>371</v>
      </c>
      <c r="AL64" s="106">
        <f t="shared" si="15"/>
        <v>231.92863349649605</v>
      </c>
      <c r="AM64" s="105">
        <v>105</v>
      </c>
      <c r="AN64" s="106">
        <f t="shared" si="16"/>
        <v>212.4559912589535</v>
      </c>
      <c r="AO64" s="105">
        <v>432</v>
      </c>
      <c r="AP64" s="106">
        <f t="shared" si="17"/>
        <v>298.72419873457113</v>
      </c>
      <c r="AQ64" s="105">
        <v>16</v>
      </c>
      <c r="AR64" s="106">
        <f t="shared" si="18"/>
        <v>153.78700499807766</v>
      </c>
      <c r="AS64" s="105">
        <v>128</v>
      </c>
      <c r="AT64" s="106">
        <f t="shared" si="19"/>
        <v>79.474968489416796</v>
      </c>
      <c r="AU64" s="105">
        <v>56</v>
      </c>
      <c r="AV64" s="106">
        <f t="shared" si="20"/>
        <v>279.90203428799919</v>
      </c>
      <c r="AW64" s="105">
        <v>6</v>
      </c>
      <c r="AX64" s="106">
        <f t="shared" si="21"/>
        <v>22.781637999772183</v>
      </c>
      <c r="AY64" s="105">
        <v>175</v>
      </c>
      <c r="AZ64" s="106">
        <f t="shared" si="22"/>
        <v>139.10416915066969</v>
      </c>
      <c r="BA64" s="105">
        <v>448</v>
      </c>
      <c r="BB64" s="106">
        <f t="shared" si="23"/>
        <v>267.78562804098073</v>
      </c>
      <c r="BC64" s="105">
        <v>566</v>
      </c>
      <c r="BD64" s="106">
        <f t="shared" si="24"/>
        <v>195.46561221142059</v>
      </c>
      <c r="BE64" s="105">
        <v>224</v>
      </c>
      <c r="BF64" s="106">
        <f t="shared" si="25"/>
        <v>320.57703866960532</v>
      </c>
      <c r="BG64" s="105">
        <v>8</v>
      </c>
      <c r="BH64" s="106">
        <f t="shared" si="26"/>
        <v>47.551117451260104</v>
      </c>
      <c r="BI64" s="105">
        <v>6</v>
      </c>
      <c r="BJ64" s="106">
        <f t="shared" si="27"/>
        <v>109.80966325036603</v>
      </c>
      <c r="BK64" s="105">
        <v>128</v>
      </c>
      <c r="BL64" s="106">
        <f t="shared" si="28"/>
        <v>133.84501165915532</v>
      </c>
      <c r="BM64" s="105">
        <v>40</v>
      </c>
      <c r="BN64" s="106">
        <f t="shared" si="29"/>
        <v>196.30938358853552</v>
      </c>
      <c r="BO64" s="105">
        <v>391</v>
      </c>
      <c r="BP64" s="106">
        <f t="shared" si="30"/>
        <v>143.90395607064912</v>
      </c>
      <c r="BQ64" s="105">
        <v>4</v>
      </c>
      <c r="BR64" s="106">
        <f t="shared" si="31"/>
        <v>22.487069934787499</v>
      </c>
      <c r="BS64" s="105">
        <v>230</v>
      </c>
      <c r="BT64" s="106">
        <f t="shared" si="32"/>
        <v>138.1207175071012</v>
      </c>
      <c r="BU64" s="105">
        <v>211</v>
      </c>
      <c r="BV64" s="106">
        <f t="shared" si="33"/>
        <v>129.20846039852543</v>
      </c>
      <c r="BW64" s="105">
        <v>307</v>
      </c>
      <c r="BX64" s="106">
        <f t="shared" si="96"/>
        <v>389.37155177880652</v>
      </c>
      <c r="BY64" s="105">
        <v>1</v>
      </c>
      <c r="BZ64" s="106">
        <f t="shared" si="96"/>
        <v>12.89490651192779</v>
      </c>
      <c r="CA64" s="105">
        <v>44</v>
      </c>
      <c r="CB64" s="106">
        <f t="shared" si="35"/>
        <v>81.878745022144486</v>
      </c>
      <c r="CC64" s="105">
        <v>54</v>
      </c>
      <c r="CD64" s="106">
        <f t="shared" si="36"/>
        <v>40.983295512329143</v>
      </c>
      <c r="CE64" s="105">
        <v>5</v>
      </c>
      <c r="CF64" s="106">
        <f t="shared" si="37"/>
        <v>46.373585605639029</v>
      </c>
      <c r="CG64" s="105">
        <v>226</v>
      </c>
      <c r="CH64" s="106">
        <f t="shared" si="38"/>
        <v>239.78525426785924</v>
      </c>
      <c r="CI64" s="105">
        <v>171</v>
      </c>
      <c r="CJ64" s="106">
        <f t="shared" si="39"/>
        <v>143.27127704140625</v>
      </c>
      <c r="CK64" s="105">
        <v>969</v>
      </c>
      <c r="CL64" s="106">
        <f t="shared" si="40"/>
        <v>511.66695708650815</v>
      </c>
      <c r="CM64" s="105">
        <v>271</v>
      </c>
      <c r="CN64" s="106">
        <f t="shared" si="41"/>
        <v>123.35170712390246</v>
      </c>
      <c r="CO64" s="105">
        <v>184</v>
      </c>
      <c r="CP64" s="106">
        <f t="shared" si="42"/>
        <v>319.30031582966024</v>
      </c>
      <c r="CQ64" s="105">
        <v>76</v>
      </c>
      <c r="CR64" s="106">
        <f t="shared" si="43"/>
        <v>134.79001135073779</v>
      </c>
      <c r="CS64" s="105">
        <v>51</v>
      </c>
      <c r="CT64" s="106">
        <f t="shared" si="44"/>
        <v>165.39110131015696</v>
      </c>
      <c r="CU64" s="105">
        <v>242</v>
      </c>
      <c r="CV64" s="106">
        <f t="shared" si="45"/>
        <v>115.64118737695205</v>
      </c>
      <c r="CW64" s="105">
        <v>193</v>
      </c>
      <c r="CX64" s="106">
        <f t="shared" si="46"/>
        <v>148.76822988931028</v>
      </c>
      <c r="CY64" s="105">
        <v>62</v>
      </c>
      <c r="CZ64" s="106">
        <f t="shared" si="47"/>
        <v>155.72411714472298</v>
      </c>
      <c r="DA64" s="105">
        <v>206</v>
      </c>
      <c r="DB64" s="106">
        <f t="shared" si="48"/>
        <v>110.43563103777328</v>
      </c>
      <c r="DC64" s="105">
        <v>164</v>
      </c>
      <c r="DD64" s="106">
        <f t="shared" si="49"/>
        <v>95.654709827938177</v>
      </c>
      <c r="DE64" s="105">
        <v>22</v>
      </c>
      <c r="DF64" s="106">
        <f t="shared" si="50"/>
        <v>105.77431607288813</v>
      </c>
      <c r="DG64" s="105">
        <v>7</v>
      </c>
      <c r="DH64" s="106">
        <f t="shared" si="51"/>
        <v>39.51007506914263</v>
      </c>
      <c r="DI64" s="105">
        <v>27</v>
      </c>
      <c r="DJ64" s="106">
        <f t="shared" si="52"/>
        <v>173.04364545279756</v>
      </c>
      <c r="DK64" s="105">
        <v>21</v>
      </c>
      <c r="DL64" s="106">
        <f t="shared" si="53"/>
        <v>32.970656116056709</v>
      </c>
      <c r="DM64" s="105">
        <v>25</v>
      </c>
      <c r="DN64" s="106">
        <f t="shared" si="54"/>
        <v>211.72086720867208</v>
      </c>
      <c r="DO64" s="105">
        <v>236</v>
      </c>
      <c r="DP64" s="106">
        <f t="shared" si="55"/>
        <v>209.46311762774147</v>
      </c>
      <c r="DQ64" s="105">
        <v>1</v>
      </c>
      <c r="DR64" s="106">
        <f t="shared" si="56"/>
        <v>12.565971349585322</v>
      </c>
      <c r="DS64" s="105">
        <v>0</v>
      </c>
      <c r="DT64" s="106">
        <f t="shared" si="57"/>
        <v>0</v>
      </c>
      <c r="DU64" s="105">
        <v>31</v>
      </c>
      <c r="DV64" s="106">
        <f t="shared" si="58"/>
        <v>99.929082586551473</v>
      </c>
      <c r="DW64" s="105">
        <v>25</v>
      </c>
      <c r="DX64" s="106">
        <f t="shared" si="59"/>
        <v>151.28593040847201</v>
      </c>
      <c r="DY64" s="105">
        <v>236</v>
      </c>
      <c r="DZ64" s="106">
        <f t="shared" si="60"/>
        <v>206.94856100598045</v>
      </c>
      <c r="EA64" s="105">
        <v>27</v>
      </c>
      <c r="EB64" s="106">
        <f t="shared" si="61"/>
        <v>230.00255558395091</v>
      </c>
      <c r="EC64" s="105">
        <v>20</v>
      </c>
      <c r="ED64" s="106">
        <f t="shared" si="62"/>
        <v>50.090162292125832</v>
      </c>
      <c r="EE64" s="105">
        <v>37</v>
      </c>
      <c r="EF64" s="106">
        <f t="shared" si="63"/>
        <v>175.40532852943966</v>
      </c>
      <c r="EG64" s="105">
        <v>0</v>
      </c>
      <c r="EH64" s="106">
        <f t="shared" si="64"/>
        <v>0</v>
      </c>
      <c r="EI64" s="105">
        <v>69</v>
      </c>
      <c r="EJ64" s="106">
        <f t="shared" si="65"/>
        <v>228.7115913686234</v>
      </c>
      <c r="EK64" s="105">
        <v>76</v>
      </c>
      <c r="EL64" s="106">
        <f t="shared" si="66"/>
        <v>210.23513139695714</v>
      </c>
      <c r="EM64" s="105">
        <v>96</v>
      </c>
      <c r="EN64" s="106">
        <f t="shared" si="67"/>
        <v>206.3052027593321</v>
      </c>
      <c r="EO64" s="105">
        <v>5</v>
      </c>
      <c r="EP64" s="106">
        <f t="shared" si="68"/>
        <v>127.7791975466394</v>
      </c>
      <c r="EQ64" s="105">
        <v>183</v>
      </c>
      <c r="ER64" s="106">
        <f t="shared" si="69"/>
        <v>99.748176734146597</v>
      </c>
      <c r="ES64" s="105">
        <v>243</v>
      </c>
      <c r="ET64" s="106">
        <f t="shared" si="70"/>
        <v>95.970047866542387</v>
      </c>
      <c r="EU64" s="105">
        <v>79</v>
      </c>
      <c r="EV64" s="106">
        <f t="shared" si="71"/>
        <v>176.24486882027486</v>
      </c>
      <c r="EW64" s="105">
        <v>409</v>
      </c>
      <c r="EX64" s="106">
        <f t="shared" si="72"/>
        <v>121.36174404837853</v>
      </c>
      <c r="EY64" s="105">
        <v>264</v>
      </c>
      <c r="EZ64" s="106">
        <f t="shared" si="73"/>
        <v>262.14922646118401</v>
      </c>
      <c r="FA64" s="105">
        <v>125</v>
      </c>
      <c r="FB64" s="106">
        <f t="shared" si="74"/>
        <v>78.058162698189676</v>
      </c>
      <c r="FC64" s="105">
        <v>12</v>
      </c>
      <c r="FD64" s="106">
        <f t="shared" si="97"/>
        <v>189.09549322407815</v>
      </c>
      <c r="FE64" s="105">
        <f t="shared" si="76"/>
        <v>11023</v>
      </c>
      <c r="FF64" s="106">
        <f t="shared" si="97"/>
        <v>157.95162407312861</v>
      </c>
      <c r="FG64" s="55">
        <f t="shared" si="77"/>
        <v>7873</v>
      </c>
      <c r="FH64" s="106">
        <f t="shared" si="97"/>
        <v>149.77786342914638</v>
      </c>
      <c r="FJ64" s="57" t="str">
        <f t="shared" si="78"/>
        <v>D12 Prohibited and controlled weapons offences</v>
      </c>
      <c r="FK64" s="58">
        <f t="shared" si="79"/>
        <v>448</v>
      </c>
      <c r="FL64" s="143">
        <f t="shared" si="88"/>
        <v>267.78562804098073</v>
      </c>
      <c r="FN64" s="58">
        <f t="shared" si="80"/>
        <v>7873</v>
      </c>
      <c r="FO64" s="143">
        <f t="shared" si="81"/>
        <v>149.77786342914638</v>
      </c>
      <c r="FQ64" s="65">
        <f t="shared" si="82"/>
        <v>78.788521821623434</v>
      </c>
      <c r="FS64" s="60"/>
      <c r="FT64" s="59" t="s">
        <v>89</v>
      </c>
      <c r="FU64" s="60">
        <f t="shared" si="83"/>
        <v>121.13870381586916</v>
      </c>
      <c r="FV64" s="60">
        <f t="shared" si="84"/>
        <v>121.14480381586917</v>
      </c>
      <c r="FW64" s="60">
        <f t="shared" si="85"/>
        <v>68</v>
      </c>
      <c r="FX64" s="48" t="str">
        <f t="shared" si="86"/>
        <v xml:space="preserve">Pyrenees </v>
      </c>
      <c r="FY64" s="48">
        <f t="shared" si="87"/>
        <v>188.48957024377984</v>
      </c>
      <c r="FZ64" s="60"/>
      <c r="GC64" s="59" t="s">
        <v>89</v>
      </c>
    </row>
    <row r="65" spans="1:185" ht="14.25" customHeight="1">
      <c r="A65" s="54">
        <v>62</v>
      </c>
      <c r="B65" s="104" t="s">
        <v>1839</v>
      </c>
      <c r="C65" s="105">
        <v>1</v>
      </c>
      <c r="D65" s="106">
        <f t="shared" si="95"/>
        <v>7.5763315402682023</v>
      </c>
      <c r="E65" s="105">
        <v>2</v>
      </c>
      <c r="F65" s="106">
        <f t="shared" si="95"/>
        <v>17.114495978093444</v>
      </c>
      <c r="G65" s="105">
        <v>6</v>
      </c>
      <c r="H65" s="106">
        <f t="shared" si="1"/>
        <v>4.9566294919454768</v>
      </c>
      <c r="I65" s="105">
        <v>2</v>
      </c>
      <c r="J65" s="106">
        <f t="shared" si="2"/>
        <v>1.5159439403930843</v>
      </c>
      <c r="K65" s="105">
        <v>4</v>
      </c>
      <c r="L65" s="106">
        <f t="shared" si="3"/>
        <v>9.1833689188878935</v>
      </c>
      <c r="M65" s="105">
        <v>2</v>
      </c>
      <c r="N65" s="106">
        <f t="shared" si="4"/>
        <v>3.2307568047815201</v>
      </c>
      <c r="O65" s="105">
        <v>0</v>
      </c>
      <c r="P65" s="106">
        <f t="shared" si="5"/>
        <v>0</v>
      </c>
      <c r="Q65" s="105">
        <v>2</v>
      </c>
      <c r="R65" s="106">
        <f t="shared" si="6"/>
        <v>13.665869490946362</v>
      </c>
      <c r="S65" s="105">
        <v>0</v>
      </c>
      <c r="T65" s="106">
        <f t="shared" si="7"/>
        <v>0</v>
      </c>
      <c r="U65" s="105">
        <v>12</v>
      </c>
      <c r="V65" s="106">
        <f t="shared" si="8"/>
        <v>6.0559570430780409</v>
      </c>
      <c r="W65" s="105">
        <v>0</v>
      </c>
      <c r="X65" s="106">
        <f t="shared" si="9"/>
        <v>0</v>
      </c>
      <c r="Y65" s="105">
        <v>1</v>
      </c>
      <c r="Z65" s="106">
        <f t="shared" si="10"/>
        <v>2.6210258695253321</v>
      </c>
      <c r="AA65" s="105">
        <v>10</v>
      </c>
      <c r="AB65" s="106">
        <f t="shared" si="11"/>
        <v>7.6697115421489004</v>
      </c>
      <c r="AC65" s="105">
        <v>23</v>
      </c>
      <c r="AD65" s="106">
        <v>11</v>
      </c>
      <c r="AE65" s="105">
        <v>3</v>
      </c>
      <c r="AF65" s="106">
        <f t="shared" si="12"/>
        <v>21.891418563922944</v>
      </c>
      <c r="AG65" s="105">
        <v>3</v>
      </c>
      <c r="AH65" s="106">
        <f t="shared" si="13"/>
        <v>13.45291479820628</v>
      </c>
      <c r="AI65" s="105">
        <v>6</v>
      </c>
      <c r="AJ65" s="106">
        <f t="shared" si="14"/>
        <v>37.864445285876563</v>
      </c>
      <c r="AK65" s="105">
        <v>7</v>
      </c>
      <c r="AL65" s="106">
        <f t="shared" si="15"/>
        <v>4.3760119527640766</v>
      </c>
      <c r="AM65" s="105">
        <v>4</v>
      </c>
      <c r="AN65" s="106">
        <f t="shared" si="16"/>
        <v>8.0935615717696585</v>
      </c>
      <c r="AO65" s="105">
        <v>7</v>
      </c>
      <c r="AP65" s="106">
        <f t="shared" si="17"/>
        <v>4.840438405421291</v>
      </c>
      <c r="AQ65" s="105">
        <v>1</v>
      </c>
      <c r="AR65" s="106">
        <f t="shared" si="18"/>
        <v>9.6116878123798539</v>
      </c>
      <c r="AS65" s="105">
        <v>1</v>
      </c>
      <c r="AT65" s="106">
        <f t="shared" si="19"/>
        <v>0.62089819132356872</v>
      </c>
      <c r="AU65" s="105">
        <v>4</v>
      </c>
      <c r="AV65" s="106">
        <f t="shared" si="20"/>
        <v>19.9930024491428</v>
      </c>
      <c r="AW65" s="105">
        <v>0</v>
      </c>
      <c r="AX65" s="106">
        <f t="shared" si="21"/>
        <v>0</v>
      </c>
      <c r="AY65" s="105">
        <v>9</v>
      </c>
      <c r="AZ65" s="106">
        <f t="shared" si="22"/>
        <v>7.1539286991772979</v>
      </c>
      <c r="BA65" s="105">
        <v>9</v>
      </c>
      <c r="BB65" s="106">
        <f t="shared" si="23"/>
        <v>5.3796219918947035</v>
      </c>
      <c r="BC65" s="105">
        <v>13</v>
      </c>
      <c r="BD65" s="106">
        <f t="shared" si="24"/>
        <v>4.4894928599796247</v>
      </c>
      <c r="BE65" s="105">
        <v>4</v>
      </c>
      <c r="BF65" s="106">
        <f t="shared" si="25"/>
        <v>5.7245899762429522</v>
      </c>
      <c r="BG65" s="105">
        <v>1</v>
      </c>
      <c r="BH65" s="106">
        <f t="shared" si="26"/>
        <v>5.9438896814075131</v>
      </c>
      <c r="BI65" s="105">
        <v>2</v>
      </c>
      <c r="BJ65" s="106">
        <f t="shared" si="27"/>
        <v>36.603221083455345</v>
      </c>
      <c r="BK65" s="105">
        <v>2</v>
      </c>
      <c r="BL65" s="106">
        <f t="shared" si="28"/>
        <v>2.0913283071743018</v>
      </c>
      <c r="BM65" s="105">
        <v>3</v>
      </c>
      <c r="BN65" s="106">
        <f t="shared" si="29"/>
        <v>14.723203769140163</v>
      </c>
      <c r="BO65" s="105">
        <v>10</v>
      </c>
      <c r="BP65" s="106">
        <f t="shared" si="30"/>
        <v>3.6804080836483144</v>
      </c>
      <c r="BQ65" s="105">
        <v>2</v>
      </c>
      <c r="BR65" s="106">
        <f t="shared" si="31"/>
        <v>11.243534967393749</v>
      </c>
      <c r="BS65" s="105">
        <v>3</v>
      </c>
      <c r="BT65" s="106">
        <f t="shared" si="32"/>
        <v>1.8015745761795809</v>
      </c>
      <c r="BU65" s="105">
        <v>3</v>
      </c>
      <c r="BV65" s="106">
        <f t="shared" si="33"/>
        <v>1.8370871146709777</v>
      </c>
      <c r="BW65" s="105">
        <v>5</v>
      </c>
      <c r="BX65" s="106">
        <f t="shared" si="96"/>
        <v>6.3415562178958718</v>
      </c>
      <c r="BY65" s="105">
        <v>0</v>
      </c>
      <c r="BZ65" s="106">
        <f t="shared" si="96"/>
        <v>0</v>
      </c>
      <c r="CA65" s="105">
        <v>1</v>
      </c>
      <c r="CB65" s="106">
        <f t="shared" si="35"/>
        <v>1.8608805686851018</v>
      </c>
      <c r="CC65" s="105">
        <v>3</v>
      </c>
      <c r="CD65" s="106">
        <f t="shared" si="36"/>
        <v>2.2768497506849523</v>
      </c>
      <c r="CE65" s="105">
        <v>0</v>
      </c>
      <c r="CF65" s="106">
        <f t="shared" si="37"/>
        <v>0</v>
      </c>
      <c r="CG65" s="105">
        <v>9</v>
      </c>
      <c r="CH65" s="106">
        <f t="shared" si="38"/>
        <v>9.548970302702358</v>
      </c>
      <c r="CI65" s="105">
        <v>1</v>
      </c>
      <c r="CJ65" s="106">
        <f t="shared" si="39"/>
        <v>0.83784372538834051</v>
      </c>
      <c r="CK65" s="105">
        <v>6</v>
      </c>
      <c r="CL65" s="106">
        <f t="shared" si="40"/>
        <v>3.1682164525480383</v>
      </c>
      <c r="CM65" s="105">
        <v>7</v>
      </c>
      <c r="CN65" s="106">
        <f t="shared" si="41"/>
        <v>3.1862064570749715</v>
      </c>
      <c r="CO65" s="105">
        <v>2</v>
      </c>
      <c r="CP65" s="106">
        <f t="shared" si="42"/>
        <v>3.470655606844133</v>
      </c>
      <c r="CQ65" s="105">
        <v>4</v>
      </c>
      <c r="CR65" s="106">
        <f t="shared" si="43"/>
        <v>7.0942111237230421</v>
      </c>
      <c r="CS65" s="105">
        <v>4</v>
      </c>
      <c r="CT65" s="106">
        <f t="shared" si="44"/>
        <v>12.971851083149565</v>
      </c>
      <c r="CU65" s="105">
        <v>2</v>
      </c>
      <c r="CV65" s="106">
        <f t="shared" si="45"/>
        <v>0.95571229237150457</v>
      </c>
      <c r="CW65" s="105">
        <v>1</v>
      </c>
      <c r="CX65" s="106">
        <f t="shared" si="46"/>
        <v>0.77081984398606362</v>
      </c>
      <c r="CY65" s="105">
        <v>6</v>
      </c>
      <c r="CZ65" s="106">
        <f t="shared" si="47"/>
        <v>15.070075852715124</v>
      </c>
      <c r="DA65" s="105">
        <v>12</v>
      </c>
      <c r="DB65" s="106">
        <f t="shared" si="48"/>
        <v>6.4331435555984431</v>
      </c>
      <c r="DC65" s="105">
        <v>8</v>
      </c>
      <c r="DD65" s="106">
        <f t="shared" si="49"/>
        <v>4.6660834062408867</v>
      </c>
      <c r="DE65" s="105">
        <v>1</v>
      </c>
      <c r="DF65" s="106">
        <f t="shared" si="50"/>
        <v>4.8079234578585508</v>
      </c>
      <c r="DG65" s="105">
        <v>0</v>
      </c>
      <c r="DH65" s="106">
        <f t="shared" si="51"/>
        <v>0</v>
      </c>
      <c r="DI65" s="105">
        <v>0</v>
      </c>
      <c r="DJ65" s="106">
        <f t="shared" si="52"/>
        <v>0</v>
      </c>
      <c r="DK65" s="105">
        <v>3</v>
      </c>
      <c r="DL65" s="106">
        <f t="shared" si="53"/>
        <v>4.7100937308652435</v>
      </c>
      <c r="DM65" s="105">
        <v>0</v>
      </c>
      <c r="DN65" s="106">
        <f t="shared" si="54"/>
        <v>0</v>
      </c>
      <c r="DO65" s="105">
        <v>3</v>
      </c>
      <c r="DP65" s="106">
        <f t="shared" si="55"/>
        <v>2.6626667495051879</v>
      </c>
      <c r="DQ65" s="105">
        <v>0</v>
      </c>
      <c r="DR65" s="106">
        <f t="shared" si="56"/>
        <v>0</v>
      </c>
      <c r="DS65" s="105">
        <v>0</v>
      </c>
      <c r="DT65" s="106">
        <f t="shared" si="57"/>
        <v>0</v>
      </c>
      <c r="DU65" s="105">
        <v>1</v>
      </c>
      <c r="DV65" s="106">
        <f t="shared" si="58"/>
        <v>3.2235187931145641</v>
      </c>
      <c r="DW65" s="105">
        <v>0</v>
      </c>
      <c r="DX65" s="106">
        <f t="shared" si="59"/>
        <v>0</v>
      </c>
      <c r="DY65" s="105">
        <v>3</v>
      </c>
      <c r="DZ65" s="106">
        <f t="shared" si="60"/>
        <v>2.6307020466861921</v>
      </c>
      <c r="EA65" s="105">
        <v>1</v>
      </c>
      <c r="EB65" s="106">
        <f t="shared" si="61"/>
        <v>8.5186131697759606</v>
      </c>
      <c r="EC65" s="105">
        <v>0</v>
      </c>
      <c r="ED65" s="106">
        <f t="shared" si="62"/>
        <v>0</v>
      </c>
      <c r="EE65" s="105">
        <v>2</v>
      </c>
      <c r="EF65" s="106">
        <f t="shared" si="63"/>
        <v>9.4813691096994415</v>
      </c>
      <c r="EG65" s="105">
        <v>0</v>
      </c>
      <c r="EH65" s="106">
        <f t="shared" si="64"/>
        <v>0</v>
      </c>
      <c r="EI65" s="105">
        <v>4</v>
      </c>
      <c r="EJ65" s="106">
        <f t="shared" si="65"/>
        <v>13.258642977891213</v>
      </c>
      <c r="EK65" s="105">
        <v>2</v>
      </c>
      <c r="EL65" s="106">
        <f t="shared" si="66"/>
        <v>5.532503457814661</v>
      </c>
      <c r="EM65" s="105">
        <v>1</v>
      </c>
      <c r="EN65" s="106">
        <f t="shared" si="67"/>
        <v>2.1490125287430426</v>
      </c>
      <c r="EO65" s="105">
        <v>0</v>
      </c>
      <c r="EP65" s="106">
        <f t="shared" si="68"/>
        <v>0</v>
      </c>
      <c r="EQ65" s="105">
        <v>2</v>
      </c>
      <c r="ER65" s="106">
        <f t="shared" si="69"/>
        <v>1.0901440080234599</v>
      </c>
      <c r="ES65" s="105">
        <v>4</v>
      </c>
      <c r="ET65" s="106">
        <f t="shared" si="70"/>
        <v>1.5797538743463768</v>
      </c>
      <c r="EU65" s="105">
        <v>2</v>
      </c>
      <c r="EV65" s="106">
        <f t="shared" si="71"/>
        <v>4.4618954131715149</v>
      </c>
      <c r="EW65" s="105">
        <v>4</v>
      </c>
      <c r="EX65" s="106">
        <f t="shared" si="72"/>
        <v>1.1869119222335309</v>
      </c>
      <c r="EY65" s="105">
        <v>3</v>
      </c>
      <c r="EZ65" s="106">
        <f t="shared" si="73"/>
        <v>2.978968482513455</v>
      </c>
      <c r="FA65" s="105">
        <v>2</v>
      </c>
      <c r="FB65" s="106">
        <f t="shared" si="74"/>
        <v>1.2489306031710348</v>
      </c>
      <c r="FC65" s="105">
        <v>0</v>
      </c>
      <c r="FD65" s="106">
        <f t="shared" si="97"/>
        <v>0</v>
      </c>
      <c r="FE65" s="105">
        <f t="shared" si="76"/>
        <v>271</v>
      </c>
      <c r="FF65" s="106">
        <f t="shared" si="97"/>
        <v>3.8832341580166791</v>
      </c>
      <c r="FG65" s="55">
        <f t="shared" si="77"/>
        <v>162</v>
      </c>
      <c r="FH65" s="106">
        <f t="shared" si="97"/>
        <v>3.0819273308169333</v>
      </c>
      <c r="FJ65" s="57" t="str">
        <f t="shared" si="78"/>
        <v>D13 Explosives offences</v>
      </c>
      <c r="FK65" s="58">
        <f t="shared" si="79"/>
        <v>9</v>
      </c>
      <c r="FL65" s="143">
        <f t="shared" si="88"/>
        <v>5.3796219918947035</v>
      </c>
      <c r="FN65" s="58">
        <f t="shared" si="80"/>
        <v>162</v>
      </c>
      <c r="FO65" s="143">
        <f t="shared" si="81"/>
        <v>3.0819273308169333</v>
      </c>
      <c r="FQ65" s="65">
        <f t="shared" si="82"/>
        <v>74.55382345010436</v>
      </c>
      <c r="FS65" s="60"/>
      <c r="FT65" s="59" t="s">
        <v>90</v>
      </c>
      <c r="FU65" s="60">
        <f t="shared" si="83"/>
        <v>145.05834569015539</v>
      </c>
      <c r="FV65" s="60">
        <f t="shared" si="84"/>
        <v>145.0645456901554</v>
      </c>
      <c r="FW65" s="60">
        <f t="shared" si="85"/>
        <v>65</v>
      </c>
      <c r="FX65" s="48" t="str">
        <f t="shared" si="86"/>
        <v xml:space="preserve">Moira </v>
      </c>
      <c r="FY65" s="48">
        <f t="shared" si="87"/>
        <v>184.8488779348813</v>
      </c>
      <c r="FZ65" s="60"/>
      <c r="GC65" s="59" t="s">
        <v>90</v>
      </c>
    </row>
    <row r="66" spans="1:185" ht="14.25" customHeight="1">
      <c r="A66" s="54">
        <v>63</v>
      </c>
      <c r="B66" s="104" t="s">
        <v>1840</v>
      </c>
      <c r="C66" s="105">
        <v>0</v>
      </c>
      <c r="D66" s="106">
        <f t="shared" si="95"/>
        <v>0</v>
      </c>
      <c r="E66" s="105">
        <v>3</v>
      </c>
      <c r="F66" s="106">
        <f t="shared" si="95"/>
        <v>25.671743967140166</v>
      </c>
      <c r="G66" s="105">
        <v>31</v>
      </c>
      <c r="H66" s="106">
        <f t="shared" si="1"/>
        <v>25.609252375051629</v>
      </c>
      <c r="I66" s="105">
        <v>20</v>
      </c>
      <c r="J66" s="106">
        <f t="shared" si="2"/>
        <v>15.159439403930843</v>
      </c>
      <c r="K66" s="105">
        <v>16</v>
      </c>
      <c r="L66" s="106">
        <f t="shared" si="3"/>
        <v>36.733475675551574</v>
      </c>
      <c r="M66" s="105">
        <v>26</v>
      </c>
      <c r="N66" s="106">
        <f t="shared" si="4"/>
        <v>41.999838462159765</v>
      </c>
      <c r="O66" s="105">
        <v>15</v>
      </c>
      <c r="P66" s="106">
        <f t="shared" si="5"/>
        <v>14.135207976026688</v>
      </c>
      <c r="Q66" s="105">
        <v>0</v>
      </c>
      <c r="R66" s="106">
        <f t="shared" si="6"/>
        <v>0</v>
      </c>
      <c r="S66" s="105">
        <v>2</v>
      </c>
      <c r="T66" s="106">
        <f t="shared" si="7"/>
        <v>1.123545009213069</v>
      </c>
      <c r="U66" s="105">
        <v>52</v>
      </c>
      <c r="V66" s="106">
        <f t="shared" si="8"/>
        <v>26.242480520004843</v>
      </c>
      <c r="W66" s="105">
        <v>1</v>
      </c>
      <c r="X66" s="106">
        <f t="shared" si="9"/>
        <v>16.789791806581601</v>
      </c>
      <c r="Y66" s="105">
        <v>13</v>
      </c>
      <c r="Z66" s="106">
        <f t="shared" si="10"/>
        <v>34.073336303829322</v>
      </c>
      <c r="AA66" s="105">
        <v>34</v>
      </c>
      <c r="AB66" s="106">
        <f t="shared" si="11"/>
        <v>26.07701924330626</v>
      </c>
      <c r="AC66" s="105">
        <v>83</v>
      </c>
      <c r="AD66" s="106">
        <v>87</v>
      </c>
      <c r="AE66" s="105">
        <v>0</v>
      </c>
      <c r="AF66" s="106">
        <f t="shared" si="12"/>
        <v>0</v>
      </c>
      <c r="AG66" s="105">
        <v>4</v>
      </c>
      <c r="AH66" s="106">
        <f t="shared" si="13"/>
        <v>17.937219730941703</v>
      </c>
      <c r="AI66" s="105">
        <v>6</v>
      </c>
      <c r="AJ66" s="106">
        <f t="shared" si="14"/>
        <v>37.864445285876563</v>
      </c>
      <c r="AK66" s="105">
        <v>32</v>
      </c>
      <c r="AL66" s="106">
        <f t="shared" si="15"/>
        <v>20.004626069778634</v>
      </c>
      <c r="AM66" s="105">
        <v>31</v>
      </c>
      <c r="AN66" s="106">
        <f t="shared" si="16"/>
        <v>62.725102181214844</v>
      </c>
      <c r="AO66" s="105">
        <v>82</v>
      </c>
      <c r="AP66" s="106">
        <f t="shared" si="17"/>
        <v>56.702278463506552</v>
      </c>
      <c r="AQ66" s="105">
        <v>2</v>
      </c>
      <c r="AR66" s="106">
        <f t="shared" si="18"/>
        <v>19.223375624759708</v>
      </c>
      <c r="AS66" s="105">
        <v>13</v>
      </c>
      <c r="AT66" s="106">
        <f t="shared" si="19"/>
        <v>8.0716764872063926</v>
      </c>
      <c r="AU66" s="105">
        <v>4</v>
      </c>
      <c r="AV66" s="106">
        <f t="shared" si="20"/>
        <v>19.9930024491428</v>
      </c>
      <c r="AW66" s="105">
        <v>0</v>
      </c>
      <c r="AX66" s="106">
        <f t="shared" si="21"/>
        <v>0</v>
      </c>
      <c r="AY66" s="105">
        <v>93</v>
      </c>
      <c r="AZ66" s="106">
        <f t="shared" si="22"/>
        <v>73.923929891498759</v>
      </c>
      <c r="BA66" s="105">
        <v>74</v>
      </c>
      <c r="BB66" s="106">
        <f t="shared" si="23"/>
        <v>44.232447488912001</v>
      </c>
      <c r="BC66" s="105">
        <v>79</v>
      </c>
      <c r="BD66" s="106">
        <f t="shared" si="24"/>
        <v>27.282302764491565</v>
      </c>
      <c r="BE66" s="105">
        <v>31</v>
      </c>
      <c r="BF66" s="106">
        <f t="shared" si="25"/>
        <v>44.365572315882879</v>
      </c>
      <c r="BG66" s="105">
        <v>1</v>
      </c>
      <c r="BH66" s="106">
        <f t="shared" si="26"/>
        <v>5.9438896814075131</v>
      </c>
      <c r="BI66" s="105">
        <v>0</v>
      </c>
      <c r="BJ66" s="106">
        <f t="shared" si="27"/>
        <v>0</v>
      </c>
      <c r="BK66" s="105">
        <v>18</v>
      </c>
      <c r="BL66" s="106">
        <f t="shared" si="28"/>
        <v>18.821954764568716</v>
      </c>
      <c r="BM66" s="105">
        <v>8</v>
      </c>
      <c r="BN66" s="106">
        <f t="shared" si="29"/>
        <v>39.261876717707111</v>
      </c>
      <c r="BO66" s="105">
        <v>54</v>
      </c>
      <c r="BP66" s="106">
        <f t="shared" si="30"/>
        <v>19.874203651700899</v>
      </c>
      <c r="BQ66" s="105">
        <v>0</v>
      </c>
      <c r="BR66" s="106">
        <f t="shared" si="31"/>
        <v>0</v>
      </c>
      <c r="BS66" s="105">
        <v>27</v>
      </c>
      <c r="BT66" s="106">
        <f t="shared" si="32"/>
        <v>16.21417118561623</v>
      </c>
      <c r="BU66" s="105">
        <v>34</v>
      </c>
      <c r="BV66" s="106">
        <f t="shared" si="33"/>
        <v>20.820320632937747</v>
      </c>
      <c r="BW66" s="105">
        <v>50</v>
      </c>
      <c r="BX66" s="106">
        <f t="shared" si="96"/>
        <v>63.415562178958709</v>
      </c>
      <c r="BY66" s="105">
        <v>0</v>
      </c>
      <c r="BZ66" s="106">
        <f t="shared" si="96"/>
        <v>0</v>
      </c>
      <c r="CA66" s="105">
        <v>4</v>
      </c>
      <c r="CB66" s="106">
        <f t="shared" si="35"/>
        <v>7.4435222747404071</v>
      </c>
      <c r="CC66" s="105">
        <v>25</v>
      </c>
      <c r="CD66" s="106">
        <f t="shared" si="36"/>
        <v>18.973747922374603</v>
      </c>
      <c r="CE66" s="105">
        <v>0</v>
      </c>
      <c r="CF66" s="106">
        <f t="shared" si="37"/>
        <v>0</v>
      </c>
      <c r="CG66" s="105">
        <v>26</v>
      </c>
      <c r="CH66" s="106">
        <f t="shared" si="38"/>
        <v>27.585914207806816</v>
      </c>
      <c r="CI66" s="105">
        <v>37</v>
      </c>
      <c r="CJ66" s="106">
        <f t="shared" si="39"/>
        <v>31.000217839368602</v>
      </c>
      <c r="CK66" s="105">
        <v>178</v>
      </c>
      <c r="CL66" s="106">
        <f t="shared" si="40"/>
        <v>93.990421425591805</v>
      </c>
      <c r="CM66" s="105">
        <v>82</v>
      </c>
      <c r="CN66" s="106">
        <f t="shared" si="41"/>
        <v>37.324132782878237</v>
      </c>
      <c r="CO66" s="105">
        <v>40</v>
      </c>
      <c r="CP66" s="106">
        <f t="shared" si="42"/>
        <v>69.41311213688266</v>
      </c>
      <c r="CQ66" s="105">
        <v>5</v>
      </c>
      <c r="CR66" s="106">
        <f t="shared" si="43"/>
        <v>8.8677639046538026</v>
      </c>
      <c r="CS66" s="105">
        <v>11</v>
      </c>
      <c r="CT66" s="106">
        <f t="shared" si="44"/>
        <v>35.672590478661306</v>
      </c>
      <c r="CU66" s="105">
        <v>34</v>
      </c>
      <c r="CV66" s="106">
        <f t="shared" si="45"/>
        <v>16.247108970315576</v>
      </c>
      <c r="CW66" s="105">
        <v>7</v>
      </c>
      <c r="CX66" s="106">
        <f t="shared" si="46"/>
        <v>5.3957389079024454</v>
      </c>
      <c r="CY66" s="105">
        <v>11</v>
      </c>
      <c r="CZ66" s="106">
        <f t="shared" si="47"/>
        <v>27.628472396644398</v>
      </c>
      <c r="DA66" s="105">
        <v>9</v>
      </c>
      <c r="DB66" s="106">
        <f t="shared" si="48"/>
        <v>4.8248576666988328</v>
      </c>
      <c r="DC66" s="105">
        <v>63</v>
      </c>
      <c r="DD66" s="106">
        <f t="shared" si="49"/>
        <v>36.745406824146976</v>
      </c>
      <c r="DE66" s="105">
        <v>5</v>
      </c>
      <c r="DF66" s="106">
        <f t="shared" si="50"/>
        <v>24.039617289292753</v>
      </c>
      <c r="DG66" s="105">
        <v>3</v>
      </c>
      <c r="DH66" s="106">
        <f t="shared" si="51"/>
        <v>16.932889315346841</v>
      </c>
      <c r="DI66" s="105">
        <v>0</v>
      </c>
      <c r="DJ66" s="106">
        <f t="shared" si="52"/>
        <v>0</v>
      </c>
      <c r="DK66" s="105">
        <v>9</v>
      </c>
      <c r="DL66" s="106">
        <f t="shared" si="53"/>
        <v>14.130281192595731</v>
      </c>
      <c r="DM66" s="105">
        <v>2</v>
      </c>
      <c r="DN66" s="106">
        <f t="shared" si="54"/>
        <v>16.937669376693766</v>
      </c>
      <c r="DO66" s="105">
        <v>44</v>
      </c>
      <c r="DP66" s="106">
        <f t="shared" si="55"/>
        <v>39.052445659409422</v>
      </c>
      <c r="DQ66" s="105">
        <v>0</v>
      </c>
      <c r="DR66" s="106">
        <f t="shared" si="56"/>
        <v>0</v>
      </c>
      <c r="DS66" s="105">
        <v>0</v>
      </c>
      <c r="DT66" s="106">
        <f t="shared" si="57"/>
        <v>0</v>
      </c>
      <c r="DU66" s="105">
        <v>3</v>
      </c>
      <c r="DV66" s="106">
        <f t="shared" si="58"/>
        <v>9.6705563793436919</v>
      </c>
      <c r="DW66" s="105">
        <v>21</v>
      </c>
      <c r="DX66" s="106">
        <f t="shared" si="59"/>
        <v>127.08018154311648</v>
      </c>
      <c r="DY66" s="105">
        <v>79</v>
      </c>
      <c r="DZ66" s="106">
        <f t="shared" si="60"/>
        <v>69.275153896069725</v>
      </c>
      <c r="EA66" s="105">
        <v>0</v>
      </c>
      <c r="EB66" s="106">
        <f t="shared" si="61"/>
        <v>0</v>
      </c>
      <c r="EC66" s="105">
        <v>5</v>
      </c>
      <c r="ED66" s="106">
        <f t="shared" si="62"/>
        <v>12.522540573031458</v>
      </c>
      <c r="EE66" s="105">
        <v>8</v>
      </c>
      <c r="EF66" s="106">
        <f t="shared" si="63"/>
        <v>37.925476438797766</v>
      </c>
      <c r="EG66" s="105">
        <v>0</v>
      </c>
      <c r="EH66" s="106">
        <f t="shared" si="64"/>
        <v>0</v>
      </c>
      <c r="EI66" s="105">
        <v>9</v>
      </c>
      <c r="EJ66" s="106">
        <f t="shared" si="65"/>
        <v>29.83194670025523</v>
      </c>
      <c r="EK66" s="105">
        <v>26</v>
      </c>
      <c r="EL66" s="106">
        <f t="shared" si="66"/>
        <v>71.922544951590595</v>
      </c>
      <c r="EM66" s="105">
        <v>7</v>
      </c>
      <c r="EN66" s="106">
        <f t="shared" si="67"/>
        <v>15.0430877012013</v>
      </c>
      <c r="EO66" s="105">
        <v>0</v>
      </c>
      <c r="EP66" s="106">
        <f t="shared" si="68"/>
        <v>0</v>
      </c>
      <c r="EQ66" s="105">
        <v>20</v>
      </c>
      <c r="ER66" s="106">
        <f t="shared" si="69"/>
        <v>10.901440080234599</v>
      </c>
      <c r="ES66" s="105">
        <v>40</v>
      </c>
      <c r="ET66" s="106">
        <f t="shared" si="70"/>
        <v>15.797538743463768</v>
      </c>
      <c r="EU66" s="105">
        <v>19</v>
      </c>
      <c r="EV66" s="106">
        <f t="shared" si="71"/>
        <v>42.388006425129397</v>
      </c>
      <c r="EW66" s="105">
        <v>141</v>
      </c>
      <c r="EX66" s="106">
        <f t="shared" si="72"/>
        <v>41.838645258731965</v>
      </c>
      <c r="EY66" s="105">
        <v>64</v>
      </c>
      <c r="EZ66" s="106">
        <f t="shared" si="73"/>
        <v>63.551327626953707</v>
      </c>
      <c r="FA66" s="105">
        <v>25</v>
      </c>
      <c r="FB66" s="106">
        <f t="shared" si="74"/>
        <v>15.611632539637935</v>
      </c>
      <c r="FC66" s="105">
        <v>1</v>
      </c>
      <c r="FD66" s="106">
        <f t="shared" si="97"/>
        <v>15.75795776867318</v>
      </c>
      <c r="FE66" s="105">
        <f t="shared" si="76"/>
        <v>2002</v>
      </c>
      <c r="FF66" s="106">
        <f t="shared" si="97"/>
        <v>28.687213226381516</v>
      </c>
      <c r="FG66" s="55">
        <f t="shared" si="77"/>
        <v>1423</v>
      </c>
      <c r="FH66" s="106">
        <f t="shared" si="97"/>
        <v>27.071497479953681</v>
      </c>
      <c r="FJ66" s="57" t="str">
        <f t="shared" si="78"/>
        <v>D21 Riot and affray</v>
      </c>
      <c r="FK66" s="58">
        <f t="shared" si="79"/>
        <v>74</v>
      </c>
      <c r="FL66" s="143">
        <f t="shared" si="88"/>
        <v>44.232447488912001</v>
      </c>
      <c r="FN66" s="58">
        <f t="shared" si="80"/>
        <v>1423</v>
      </c>
      <c r="FO66" s="143">
        <f t="shared" si="81"/>
        <v>27.071497479953681</v>
      </c>
      <c r="FQ66" s="65">
        <f t="shared" si="82"/>
        <v>63.391210706633153</v>
      </c>
      <c r="FS66" s="60"/>
      <c r="FT66" s="59" t="s">
        <v>91</v>
      </c>
      <c r="FU66" s="60">
        <f t="shared" si="83"/>
        <v>465.96066565809383</v>
      </c>
      <c r="FV66" s="60">
        <f t="shared" si="84"/>
        <v>465.96696565809384</v>
      </c>
      <c r="FW66" s="60">
        <f t="shared" si="85"/>
        <v>34</v>
      </c>
      <c r="FX66" s="48" t="str">
        <f t="shared" si="86"/>
        <v xml:space="preserve">Gannawarra </v>
      </c>
      <c r="FY66" s="48">
        <f t="shared" si="87"/>
        <v>163.39869281045753</v>
      </c>
      <c r="FZ66" s="60"/>
      <c r="GC66" s="59" t="s">
        <v>91</v>
      </c>
    </row>
    <row r="67" spans="1:185" ht="14.25" customHeight="1">
      <c r="A67" s="54">
        <v>64</v>
      </c>
      <c r="B67" s="104" t="s">
        <v>1841</v>
      </c>
      <c r="C67" s="105">
        <v>0</v>
      </c>
      <c r="D67" s="106">
        <f t="shared" si="95"/>
        <v>0</v>
      </c>
      <c r="E67" s="105">
        <v>0</v>
      </c>
      <c r="F67" s="106">
        <f t="shared" si="95"/>
        <v>0</v>
      </c>
      <c r="G67" s="105">
        <v>1</v>
      </c>
      <c r="H67" s="106">
        <f t="shared" si="1"/>
        <v>0.82610491532424613</v>
      </c>
      <c r="I67" s="105">
        <v>0</v>
      </c>
      <c r="J67" s="106">
        <f t="shared" si="2"/>
        <v>0</v>
      </c>
      <c r="K67" s="105">
        <v>1</v>
      </c>
      <c r="L67" s="106">
        <f t="shared" si="3"/>
        <v>2.2958422297219734</v>
      </c>
      <c r="M67" s="105">
        <v>0</v>
      </c>
      <c r="N67" s="106">
        <f t="shared" si="4"/>
        <v>0</v>
      </c>
      <c r="O67" s="105">
        <v>0</v>
      </c>
      <c r="P67" s="106">
        <f t="shared" si="5"/>
        <v>0</v>
      </c>
      <c r="Q67" s="105">
        <v>0</v>
      </c>
      <c r="R67" s="106">
        <f t="shared" si="6"/>
        <v>0</v>
      </c>
      <c r="S67" s="105">
        <v>0</v>
      </c>
      <c r="T67" s="106">
        <f t="shared" si="7"/>
        <v>0</v>
      </c>
      <c r="U67" s="105">
        <v>0</v>
      </c>
      <c r="V67" s="106">
        <f t="shared" si="8"/>
        <v>0</v>
      </c>
      <c r="W67" s="105">
        <v>0</v>
      </c>
      <c r="X67" s="106">
        <f t="shared" si="9"/>
        <v>0</v>
      </c>
      <c r="Y67" s="105">
        <v>1</v>
      </c>
      <c r="Z67" s="106">
        <f t="shared" si="10"/>
        <v>2.6210258695253321</v>
      </c>
      <c r="AA67" s="105">
        <v>0</v>
      </c>
      <c r="AB67" s="106">
        <f t="shared" si="11"/>
        <v>0</v>
      </c>
      <c r="AC67" s="105">
        <v>7</v>
      </c>
      <c r="AD67" s="106">
        <v>0</v>
      </c>
      <c r="AE67" s="105">
        <v>0</v>
      </c>
      <c r="AF67" s="106">
        <f t="shared" si="12"/>
        <v>0</v>
      </c>
      <c r="AG67" s="105">
        <v>1</v>
      </c>
      <c r="AH67" s="106">
        <f t="shared" si="13"/>
        <v>4.4843049327354256</v>
      </c>
      <c r="AI67" s="105">
        <v>0</v>
      </c>
      <c r="AJ67" s="106">
        <f t="shared" si="14"/>
        <v>0</v>
      </c>
      <c r="AK67" s="105">
        <v>0</v>
      </c>
      <c r="AL67" s="106">
        <f t="shared" si="15"/>
        <v>0</v>
      </c>
      <c r="AM67" s="105">
        <v>1</v>
      </c>
      <c r="AN67" s="106">
        <f t="shared" si="16"/>
        <v>2.0233903929424146</v>
      </c>
      <c r="AO67" s="105">
        <v>0</v>
      </c>
      <c r="AP67" s="106">
        <f t="shared" si="17"/>
        <v>0</v>
      </c>
      <c r="AQ67" s="105">
        <v>0</v>
      </c>
      <c r="AR67" s="106">
        <f t="shared" si="18"/>
        <v>0</v>
      </c>
      <c r="AS67" s="105">
        <v>0</v>
      </c>
      <c r="AT67" s="106">
        <f t="shared" si="19"/>
        <v>0</v>
      </c>
      <c r="AU67" s="105">
        <v>0</v>
      </c>
      <c r="AV67" s="106">
        <f t="shared" si="20"/>
        <v>0</v>
      </c>
      <c r="AW67" s="105">
        <v>0</v>
      </c>
      <c r="AX67" s="106">
        <f t="shared" si="21"/>
        <v>0</v>
      </c>
      <c r="AY67" s="105">
        <v>2</v>
      </c>
      <c r="AZ67" s="106">
        <f t="shared" si="22"/>
        <v>1.5897619331505108</v>
      </c>
      <c r="BA67" s="105">
        <v>0</v>
      </c>
      <c r="BB67" s="106">
        <f t="shared" si="23"/>
        <v>0</v>
      </c>
      <c r="BC67" s="105">
        <v>12</v>
      </c>
      <c r="BD67" s="106">
        <f t="shared" si="24"/>
        <v>4.1441472553658079</v>
      </c>
      <c r="BE67" s="105">
        <v>1</v>
      </c>
      <c r="BF67" s="106">
        <f t="shared" si="25"/>
        <v>1.431147494060738</v>
      </c>
      <c r="BG67" s="105">
        <v>0</v>
      </c>
      <c r="BH67" s="106">
        <f t="shared" si="26"/>
        <v>0</v>
      </c>
      <c r="BI67" s="105">
        <v>0</v>
      </c>
      <c r="BJ67" s="106">
        <f t="shared" si="27"/>
        <v>0</v>
      </c>
      <c r="BK67" s="105">
        <v>0</v>
      </c>
      <c r="BL67" s="106">
        <f t="shared" si="28"/>
        <v>0</v>
      </c>
      <c r="BM67" s="105">
        <v>0</v>
      </c>
      <c r="BN67" s="106">
        <f t="shared" si="29"/>
        <v>0</v>
      </c>
      <c r="BO67" s="105">
        <v>0</v>
      </c>
      <c r="BP67" s="106">
        <f t="shared" si="30"/>
        <v>0</v>
      </c>
      <c r="BQ67" s="105">
        <v>0</v>
      </c>
      <c r="BR67" s="106">
        <f t="shared" si="31"/>
        <v>0</v>
      </c>
      <c r="BS67" s="105">
        <v>2</v>
      </c>
      <c r="BT67" s="106">
        <f t="shared" si="32"/>
        <v>1.2010497174530541</v>
      </c>
      <c r="BU67" s="105">
        <v>0</v>
      </c>
      <c r="BV67" s="106">
        <f t="shared" si="33"/>
        <v>0</v>
      </c>
      <c r="BW67" s="105">
        <v>0</v>
      </c>
      <c r="BX67" s="106">
        <f t="shared" si="96"/>
        <v>0</v>
      </c>
      <c r="BY67" s="105">
        <v>0</v>
      </c>
      <c r="BZ67" s="106">
        <f t="shared" si="96"/>
        <v>0</v>
      </c>
      <c r="CA67" s="105">
        <v>0</v>
      </c>
      <c r="CB67" s="106">
        <f t="shared" si="35"/>
        <v>0</v>
      </c>
      <c r="CC67" s="105">
        <v>1</v>
      </c>
      <c r="CD67" s="106">
        <f t="shared" si="36"/>
        <v>0.75894991689498414</v>
      </c>
      <c r="CE67" s="105">
        <v>0</v>
      </c>
      <c r="CF67" s="106">
        <f t="shared" si="37"/>
        <v>0</v>
      </c>
      <c r="CG67" s="105">
        <v>0</v>
      </c>
      <c r="CH67" s="106">
        <f t="shared" si="38"/>
        <v>0</v>
      </c>
      <c r="CI67" s="105">
        <v>0</v>
      </c>
      <c r="CJ67" s="106">
        <f t="shared" si="39"/>
        <v>0</v>
      </c>
      <c r="CK67" s="105">
        <v>11</v>
      </c>
      <c r="CL67" s="106">
        <f t="shared" si="40"/>
        <v>5.8083968296714028</v>
      </c>
      <c r="CM67" s="105">
        <v>0</v>
      </c>
      <c r="CN67" s="106">
        <f t="shared" si="41"/>
        <v>0</v>
      </c>
      <c r="CO67" s="105">
        <v>2</v>
      </c>
      <c r="CP67" s="106">
        <f t="shared" si="42"/>
        <v>3.470655606844133</v>
      </c>
      <c r="CQ67" s="105">
        <v>0</v>
      </c>
      <c r="CR67" s="106">
        <f t="shared" si="43"/>
        <v>0</v>
      </c>
      <c r="CS67" s="105">
        <v>2</v>
      </c>
      <c r="CT67" s="106">
        <f t="shared" si="44"/>
        <v>6.4859255415747823</v>
      </c>
      <c r="CU67" s="105">
        <v>0</v>
      </c>
      <c r="CV67" s="106">
        <f t="shared" si="45"/>
        <v>0</v>
      </c>
      <c r="CW67" s="105">
        <v>0</v>
      </c>
      <c r="CX67" s="106">
        <f t="shared" si="46"/>
        <v>0</v>
      </c>
      <c r="CY67" s="105">
        <v>0</v>
      </c>
      <c r="CZ67" s="106">
        <f t="shared" si="47"/>
        <v>0</v>
      </c>
      <c r="DA67" s="105">
        <v>1</v>
      </c>
      <c r="DB67" s="106">
        <f t="shared" si="48"/>
        <v>0.53609529629987029</v>
      </c>
      <c r="DC67" s="105">
        <v>2</v>
      </c>
      <c r="DD67" s="106">
        <f t="shared" si="49"/>
        <v>1.1665208515602217</v>
      </c>
      <c r="DE67" s="105">
        <v>0</v>
      </c>
      <c r="DF67" s="106">
        <f t="shared" si="50"/>
        <v>0</v>
      </c>
      <c r="DG67" s="105">
        <v>0</v>
      </c>
      <c r="DH67" s="106">
        <f t="shared" si="51"/>
        <v>0</v>
      </c>
      <c r="DI67" s="105">
        <v>0</v>
      </c>
      <c r="DJ67" s="106">
        <f t="shared" si="52"/>
        <v>0</v>
      </c>
      <c r="DK67" s="105">
        <v>0</v>
      </c>
      <c r="DL67" s="106">
        <f t="shared" si="53"/>
        <v>0</v>
      </c>
      <c r="DM67" s="105">
        <v>0</v>
      </c>
      <c r="DN67" s="106">
        <f t="shared" si="54"/>
        <v>0</v>
      </c>
      <c r="DO67" s="105">
        <v>1</v>
      </c>
      <c r="DP67" s="106">
        <f t="shared" si="55"/>
        <v>0.88755558316839589</v>
      </c>
      <c r="DQ67" s="105">
        <v>0</v>
      </c>
      <c r="DR67" s="106">
        <f t="shared" si="56"/>
        <v>0</v>
      </c>
      <c r="DS67" s="105">
        <v>0</v>
      </c>
      <c r="DT67" s="106">
        <f t="shared" si="57"/>
        <v>0</v>
      </c>
      <c r="DU67" s="105">
        <v>0</v>
      </c>
      <c r="DV67" s="106">
        <f t="shared" si="58"/>
        <v>0</v>
      </c>
      <c r="DW67" s="105">
        <v>0</v>
      </c>
      <c r="DX67" s="106">
        <f t="shared" si="59"/>
        <v>0</v>
      </c>
      <c r="DY67" s="105">
        <v>2</v>
      </c>
      <c r="DZ67" s="106">
        <f t="shared" si="60"/>
        <v>1.7538013644574617</v>
      </c>
      <c r="EA67" s="105">
        <v>0</v>
      </c>
      <c r="EB67" s="106">
        <f t="shared" si="61"/>
        <v>0</v>
      </c>
      <c r="EC67" s="105">
        <v>0</v>
      </c>
      <c r="ED67" s="106">
        <f t="shared" si="62"/>
        <v>0</v>
      </c>
      <c r="EE67" s="105">
        <v>1</v>
      </c>
      <c r="EF67" s="106">
        <f t="shared" si="63"/>
        <v>4.7406845548497207</v>
      </c>
      <c r="EG67" s="105">
        <v>0</v>
      </c>
      <c r="EH67" s="106">
        <f t="shared" si="64"/>
        <v>0</v>
      </c>
      <c r="EI67" s="105">
        <v>0</v>
      </c>
      <c r="EJ67" s="106">
        <f t="shared" si="65"/>
        <v>0</v>
      </c>
      <c r="EK67" s="105">
        <v>0</v>
      </c>
      <c r="EL67" s="106">
        <f t="shared" si="66"/>
        <v>0</v>
      </c>
      <c r="EM67" s="105">
        <v>1</v>
      </c>
      <c r="EN67" s="106">
        <f t="shared" si="67"/>
        <v>2.1490125287430426</v>
      </c>
      <c r="EO67" s="105">
        <v>0</v>
      </c>
      <c r="EP67" s="106">
        <f t="shared" si="68"/>
        <v>0</v>
      </c>
      <c r="EQ67" s="105">
        <v>0</v>
      </c>
      <c r="ER67" s="106">
        <f t="shared" si="69"/>
        <v>0</v>
      </c>
      <c r="ES67" s="105">
        <v>0</v>
      </c>
      <c r="ET67" s="106">
        <f t="shared" si="70"/>
        <v>0</v>
      </c>
      <c r="EU67" s="105">
        <v>2</v>
      </c>
      <c r="EV67" s="106">
        <f t="shared" si="71"/>
        <v>4.4618954131715149</v>
      </c>
      <c r="EW67" s="105">
        <v>1</v>
      </c>
      <c r="EX67" s="106">
        <f t="shared" si="72"/>
        <v>0.29672798055838273</v>
      </c>
      <c r="EY67" s="105">
        <v>4</v>
      </c>
      <c r="EZ67" s="106">
        <f t="shared" si="73"/>
        <v>3.9719579766846067</v>
      </c>
      <c r="FA67" s="105">
        <v>0</v>
      </c>
      <c r="FB67" s="106">
        <f t="shared" si="74"/>
        <v>0</v>
      </c>
      <c r="FC67" s="105">
        <v>0</v>
      </c>
      <c r="FD67" s="106">
        <f t="shared" si="97"/>
        <v>0</v>
      </c>
      <c r="FE67" s="105">
        <f t="shared" si="76"/>
        <v>60</v>
      </c>
      <c r="FF67" s="106">
        <f t="shared" si="97"/>
        <v>0.85975664015129416</v>
      </c>
      <c r="FG67" s="55">
        <f t="shared" si="77"/>
        <v>32</v>
      </c>
      <c r="FH67" s="106">
        <f t="shared" si="97"/>
        <v>0.60877576905025843</v>
      </c>
      <c r="FJ67" s="57" t="str">
        <f t="shared" si="78"/>
        <v>D22 Drunk and disorderly in public</v>
      </c>
      <c r="FK67" s="58">
        <f t="shared" si="79"/>
        <v>0</v>
      </c>
      <c r="FL67" s="143">
        <f t="shared" si="88"/>
        <v>0</v>
      </c>
      <c r="FN67" s="58">
        <f t="shared" si="80"/>
        <v>32</v>
      </c>
      <c r="FO67" s="143">
        <f t="shared" si="81"/>
        <v>0.60877576905025843</v>
      </c>
      <c r="FQ67" s="65" t="str">
        <f t="shared" si="82"/>
        <v/>
      </c>
      <c r="FS67" s="60"/>
      <c r="FT67" s="59" t="s">
        <v>92</v>
      </c>
      <c r="FU67" s="60">
        <f t="shared" si="83"/>
        <v>1110.1562637015732</v>
      </c>
      <c r="FV67" s="60">
        <f t="shared" si="84"/>
        <v>1110.1626637015731</v>
      </c>
      <c r="FW67" s="60">
        <f t="shared" si="85"/>
        <v>5</v>
      </c>
      <c r="FX67" s="48" t="str">
        <f t="shared" si="86"/>
        <v xml:space="preserve">Nillumbik </v>
      </c>
      <c r="FY67" s="48">
        <f t="shared" si="87"/>
        <v>157.00312436217482</v>
      </c>
      <c r="FZ67" s="60"/>
      <c r="GC67" s="59" t="s">
        <v>92</v>
      </c>
    </row>
    <row r="68" spans="1:185" ht="14.25" customHeight="1">
      <c r="A68" s="54">
        <v>65</v>
      </c>
      <c r="B68" s="104" t="s">
        <v>1842</v>
      </c>
      <c r="C68" s="105">
        <v>3</v>
      </c>
      <c r="D68" s="106">
        <f t="shared" si="95"/>
        <v>22.728994620804606</v>
      </c>
      <c r="E68" s="105">
        <v>19</v>
      </c>
      <c r="F68" s="106">
        <f t="shared" si="95"/>
        <v>162.58771179188773</v>
      </c>
      <c r="G68" s="105">
        <v>34</v>
      </c>
      <c r="H68" s="106">
        <f t="shared" si="1"/>
        <v>28.087567121024374</v>
      </c>
      <c r="I68" s="105">
        <v>21</v>
      </c>
      <c r="J68" s="106">
        <f t="shared" si="2"/>
        <v>15.917411374127385</v>
      </c>
      <c r="K68" s="105">
        <v>12</v>
      </c>
      <c r="L68" s="106">
        <f t="shared" si="3"/>
        <v>27.550106756663684</v>
      </c>
      <c r="M68" s="105">
        <v>23</v>
      </c>
      <c r="N68" s="106">
        <f t="shared" si="4"/>
        <v>37.153703254987484</v>
      </c>
      <c r="O68" s="105">
        <v>4</v>
      </c>
      <c r="P68" s="106">
        <f t="shared" si="5"/>
        <v>3.7693887936071167</v>
      </c>
      <c r="Q68" s="105">
        <v>5</v>
      </c>
      <c r="R68" s="106">
        <f t="shared" si="6"/>
        <v>34.164673727365901</v>
      </c>
      <c r="S68" s="105">
        <v>33</v>
      </c>
      <c r="T68" s="106">
        <f t="shared" si="7"/>
        <v>18.538492652015638</v>
      </c>
      <c r="U68" s="105">
        <v>40</v>
      </c>
      <c r="V68" s="106">
        <f t="shared" si="8"/>
        <v>20.186523476926805</v>
      </c>
      <c r="W68" s="105">
        <v>0</v>
      </c>
      <c r="X68" s="106">
        <f t="shared" si="9"/>
        <v>0</v>
      </c>
      <c r="Y68" s="105">
        <v>28</v>
      </c>
      <c r="Z68" s="106">
        <f t="shared" si="10"/>
        <v>73.38872434670931</v>
      </c>
      <c r="AA68" s="105">
        <v>15</v>
      </c>
      <c r="AB68" s="106">
        <f t="shared" si="11"/>
        <v>11.504567313223349</v>
      </c>
      <c r="AC68" s="105">
        <v>39</v>
      </c>
      <c r="AD68" s="106">
        <v>59</v>
      </c>
      <c r="AE68" s="105">
        <v>11</v>
      </c>
      <c r="AF68" s="106">
        <f t="shared" si="12"/>
        <v>80.268534734384119</v>
      </c>
      <c r="AG68" s="105">
        <v>7</v>
      </c>
      <c r="AH68" s="106">
        <f t="shared" si="13"/>
        <v>31.390134529147982</v>
      </c>
      <c r="AI68" s="105">
        <v>6</v>
      </c>
      <c r="AJ68" s="106">
        <f t="shared" si="14"/>
        <v>37.864445285876563</v>
      </c>
      <c r="AK68" s="105">
        <v>25</v>
      </c>
      <c r="AL68" s="106">
        <f t="shared" si="15"/>
        <v>15.628614117014559</v>
      </c>
      <c r="AM68" s="105">
        <v>31</v>
      </c>
      <c r="AN68" s="106">
        <f t="shared" si="16"/>
        <v>62.725102181214844</v>
      </c>
      <c r="AO68" s="105">
        <v>49</v>
      </c>
      <c r="AP68" s="106">
        <f t="shared" si="17"/>
        <v>33.88306883794904</v>
      </c>
      <c r="AQ68" s="105">
        <v>15</v>
      </c>
      <c r="AR68" s="106">
        <f t="shared" si="18"/>
        <v>144.17531718569782</v>
      </c>
      <c r="AS68" s="105">
        <v>31</v>
      </c>
      <c r="AT68" s="106">
        <f t="shared" si="19"/>
        <v>19.24784393103063</v>
      </c>
      <c r="AU68" s="105">
        <v>23</v>
      </c>
      <c r="AV68" s="106">
        <f t="shared" si="20"/>
        <v>114.95976408257111</v>
      </c>
      <c r="AW68" s="105">
        <v>1</v>
      </c>
      <c r="AX68" s="106">
        <f t="shared" si="21"/>
        <v>3.7969396666286972</v>
      </c>
      <c r="AY68" s="105">
        <v>38</v>
      </c>
      <c r="AZ68" s="106">
        <f t="shared" si="22"/>
        <v>30.205476729859708</v>
      </c>
      <c r="BA68" s="105">
        <v>59</v>
      </c>
      <c r="BB68" s="106">
        <f t="shared" si="23"/>
        <v>35.266410835754165</v>
      </c>
      <c r="BC68" s="105">
        <v>145</v>
      </c>
      <c r="BD68" s="106">
        <f t="shared" si="24"/>
        <v>50.075112669003502</v>
      </c>
      <c r="BE68" s="105">
        <v>48</v>
      </c>
      <c r="BF68" s="106">
        <f t="shared" si="25"/>
        <v>68.695079714915423</v>
      </c>
      <c r="BG68" s="105">
        <v>1</v>
      </c>
      <c r="BH68" s="106">
        <f t="shared" si="26"/>
        <v>5.9438896814075131</v>
      </c>
      <c r="BI68" s="105">
        <v>2</v>
      </c>
      <c r="BJ68" s="106">
        <f t="shared" si="27"/>
        <v>36.603221083455345</v>
      </c>
      <c r="BK68" s="105">
        <v>31</v>
      </c>
      <c r="BL68" s="106">
        <f t="shared" si="28"/>
        <v>32.415588761201676</v>
      </c>
      <c r="BM68" s="105">
        <v>13</v>
      </c>
      <c r="BN68" s="106">
        <f t="shared" si="29"/>
        <v>63.800549666274051</v>
      </c>
      <c r="BO68" s="105">
        <v>40</v>
      </c>
      <c r="BP68" s="106">
        <f t="shared" si="30"/>
        <v>14.721632334593258</v>
      </c>
      <c r="BQ68" s="105">
        <v>9</v>
      </c>
      <c r="BR68" s="106">
        <f t="shared" si="31"/>
        <v>50.595907353271869</v>
      </c>
      <c r="BS68" s="105">
        <v>32</v>
      </c>
      <c r="BT68" s="106">
        <f t="shared" si="32"/>
        <v>19.216795479248866</v>
      </c>
      <c r="BU68" s="105">
        <v>39</v>
      </c>
      <c r="BV68" s="106">
        <f t="shared" si="33"/>
        <v>23.882132490722711</v>
      </c>
      <c r="BW68" s="105">
        <v>57</v>
      </c>
      <c r="BX68" s="106">
        <f t="shared" si="96"/>
        <v>72.293740884012934</v>
      </c>
      <c r="BY68" s="105">
        <v>7</v>
      </c>
      <c r="BZ68" s="106">
        <f t="shared" si="96"/>
        <v>90.264345583494517</v>
      </c>
      <c r="CA68" s="105">
        <v>10</v>
      </c>
      <c r="CB68" s="106">
        <f t="shared" si="35"/>
        <v>18.608805686851017</v>
      </c>
      <c r="CC68" s="105">
        <v>7</v>
      </c>
      <c r="CD68" s="106">
        <f t="shared" si="36"/>
        <v>5.3126494182648889</v>
      </c>
      <c r="CE68" s="105">
        <v>6</v>
      </c>
      <c r="CF68" s="106">
        <f t="shared" si="37"/>
        <v>55.648302726766836</v>
      </c>
      <c r="CG68" s="105">
        <v>31</v>
      </c>
      <c r="CH68" s="106">
        <f t="shared" si="38"/>
        <v>32.890897709308121</v>
      </c>
      <c r="CI68" s="105">
        <v>26</v>
      </c>
      <c r="CJ68" s="106">
        <f t="shared" si="39"/>
        <v>21.783936860096855</v>
      </c>
      <c r="CK68" s="105">
        <v>341</v>
      </c>
      <c r="CL68" s="106">
        <f t="shared" si="40"/>
        <v>180.06030171981351</v>
      </c>
      <c r="CM68" s="105">
        <v>15</v>
      </c>
      <c r="CN68" s="106">
        <f t="shared" si="41"/>
        <v>6.8275852651606526</v>
      </c>
      <c r="CO68" s="105">
        <v>44</v>
      </c>
      <c r="CP68" s="106">
        <f t="shared" si="42"/>
        <v>76.354423350570926</v>
      </c>
      <c r="CQ68" s="105">
        <v>17</v>
      </c>
      <c r="CR68" s="106">
        <f t="shared" si="43"/>
        <v>30.150397275822929</v>
      </c>
      <c r="CS68" s="105">
        <v>14</v>
      </c>
      <c r="CT68" s="106">
        <f t="shared" si="44"/>
        <v>45.401478791023479</v>
      </c>
      <c r="CU68" s="105">
        <v>21</v>
      </c>
      <c r="CV68" s="106">
        <f t="shared" si="45"/>
        <v>10.034979069900798</v>
      </c>
      <c r="CW68" s="105">
        <v>12</v>
      </c>
      <c r="CX68" s="106">
        <f t="shared" si="46"/>
        <v>9.2498381278327635</v>
      </c>
      <c r="CY68" s="105">
        <v>14</v>
      </c>
      <c r="CZ68" s="106">
        <f t="shared" si="47"/>
        <v>35.163510323001958</v>
      </c>
      <c r="DA68" s="105">
        <v>34</v>
      </c>
      <c r="DB68" s="106">
        <f t="shared" si="48"/>
        <v>18.227240074195588</v>
      </c>
      <c r="DC68" s="105">
        <v>42</v>
      </c>
      <c r="DD68" s="106">
        <f t="shared" si="49"/>
        <v>24.496937882764655</v>
      </c>
      <c r="DE68" s="105">
        <v>36</v>
      </c>
      <c r="DF68" s="106">
        <f t="shared" si="50"/>
        <v>173.08524448290783</v>
      </c>
      <c r="DG68" s="105">
        <v>1</v>
      </c>
      <c r="DH68" s="106">
        <f t="shared" si="51"/>
        <v>5.6442964384489471</v>
      </c>
      <c r="DI68" s="105">
        <v>3</v>
      </c>
      <c r="DJ68" s="106">
        <f t="shared" si="52"/>
        <v>19.227071716977505</v>
      </c>
      <c r="DK68" s="105">
        <v>1</v>
      </c>
      <c r="DL68" s="106">
        <f t="shared" si="53"/>
        <v>1.5700312436217481</v>
      </c>
      <c r="DM68" s="105">
        <v>11</v>
      </c>
      <c r="DN68" s="106">
        <f t="shared" si="54"/>
        <v>93.157181571815713</v>
      </c>
      <c r="DO68" s="105">
        <v>56</v>
      </c>
      <c r="DP68" s="106">
        <f t="shared" si="55"/>
        <v>49.703112657430168</v>
      </c>
      <c r="DQ68" s="105">
        <v>2</v>
      </c>
      <c r="DR68" s="106">
        <f t="shared" si="56"/>
        <v>25.131942699170644</v>
      </c>
      <c r="DS68" s="105">
        <v>0</v>
      </c>
      <c r="DT68" s="106">
        <f t="shared" si="57"/>
        <v>0</v>
      </c>
      <c r="DU68" s="105">
        <v>11</v>
      </c>
      <c r="DV68" s="106">
        <f t="shared" si="58"/>
        <v>35.458706724260203</v>
      </c>
      <c r="DW68" s="105">
        <v>9</v>
      </c>
      <c r="DX68" s="106">
        <f t="shared" si="59"/>
        <v>54.462934947049924</v>
      </c>
      <c r="DY68" s="105">
        <v>86</v>
      </c>
      <c r="DZ68" s="106">
        <f t="shared" si="60"/>
        <v>75.413458671670853</v>
      </c>
      <c r="EA68" s="105">
        <v>0</v>
      </c>
      <c r="EB68" s="106">
        <f t="shared" si="61"/>
        <v>0</v>
      </c>
      <c r="EC68" s="105">
        <v>11</v>
      </c>
      <c r="ED68" s="106">
        <f t="shared" si="62"/>
        <v>27.549589260669208</v>
      </c>
      <c r="EE68" s="105">
        <v>12</v>
      </c>
      <c r="EF68" s="106">
        <f t="shared" si="63"/>
        <v>56.888214658196645</v>
      </c>
      <c r="EG68" s="105">
        <v>0</v>
      </c>
      <c r="EH68" s="106">
        <f t="shared" si="64"/>
        <v>0</v>
      </c>
      <c r="EI68" s="105">
        <v>23</v>
      </c>
      <c r="EJ68" s="106">
        <f t="shared" si="65"/>
        <v>76.237197122874477</v>
      </c>
      <c r="EK68" s="105">
        <v>13</v>
      </c>
      <c r="EL68" s="106">
        <f t="shared" si="66"/>
        <v>35.961272475795298</v>
      </c>
      <c r="EM68" s="105">
        <v>28</v>
      </c>
      <c r="EN68" s="106">
        <f t="shared" si="67"/>
        <v>60.172350804805198</v>
      </c>
      <c r="EO68" s="105">
        <v>0</v>
      </c>
      <c r="EP68" s="106">
        <f t="shared" si="68"/>
        <v>0</v>
      </c>
      <c r="EQ68" s="105">
        <v>25</v>
      </c>
      <c r="ER68" s="106">
        <f t="shared" si="69"/>
        <v>13.626800100293249</v>
      </c>
      <c r="ES68" s="105">
        <v>15</v>
      </c>
      <c r="ET68" s="106">
        <f t="shared" si="70"/>
        <v>5.9240770287989131</v>
      </c>
      <c r="EU68" s="105">
        <v>17</v>
      </c>
      <c r="EV68" s="106">
        <f t="shared" si="71"/>
        <v>37.926111011957879</v>
      </c>
      <c r="EW68" s="105">
        <v>27</v>
      </c>
      <c r="EX68" s="106">
        <f t="shared" si="72"/>
        <v>8.0116554750763331</v>
      </c>
      <c r="EY68" s="105">
        <v>66</v>
      </c>
      <c r="EZ68" s="106">
        <f t="shared" si="73"/>
        <v>65.537306615296004</v>
      </c>
      <c r="FA68" s="105">
        <v>31</v>
      </c>
      <c r="FB68" s="106">
        <f t="shared" si="74"/>
        <v>19.35842434915104</v>
      </c>
      <c r="FC68" s="105">
        <v>0</v>
      </c>
      <c r="FD68" s="106">
        <f t="shared" si="97"/>
        <v>0</v>
      </c>
      <c r="FE68" s="105">
        <f t="shared" si="76"/>
        <v>2114</v>
      </c>
      <c r="FF68" s="106">
        <f t="shared" si="97"/>
        <v>30.292092287997267</v>
      </c>
      <c r="FG68" s="55">
        <f t="shared" si="77"/>
        <v>1294</v>
      </c>
      <c r="FH68" s="106">
        <f t="shared" si="97"/>
        <v>24.617370160969827</v>
      </c>
      <c r="FJ68" s="57" t="str">
        <f t="shared" si="78"/>
        <v>D23 Offensive conduct</v>
      </c>
      <c r="FK68" s="58">
        <f t="shared" si="79"/>
        <v>59</v>
      </c>
      <c r="FL68" s="143">
        <f t="shared" si="88"/>
        <v>35.266410835754165</v>
      </c>
      <c r="FN68" s="58">
        <f t="shared" si="80"/>
        <v>1294</v>
      </c>
      <c r="FO68" s="143">
        <f t="shared" si="81"/>
        <v>24.617370160969827</v>
      </c>
      <c r="FQ68" s="65">
        <f t="shared" si="82"/>
        <v>43.258238411136638</v>
      </c>
      <c r="FS68" s="60"/>
      <c r="FT68" s="59" t="s">
        <v>93</v>
      </c>
      <c r="FU68" s="60">
        <f t="shared" si="83"/>
        <v>76.667518527983646</v>
      </c>
      <c r="FV68" s="60">
        <f t="shared" si="84"/>
        <v>76.674018527983648</v>
      </c>
      <c r="FW68" s="60">
        <f t="shared" si="85"/>
        <v>71</v>
      </c>
      <c r="FX68" s="48" t="str">
        <f t="shared" si="86"/>
        <v xml:space="preserve">South Gippsland </v>
      </c>
      <c r="FY68" s="48">
        <f t="shared" si="87"/>
        <v>145.05834569015539</v>
      </c>
      <c r="FZ68" s="60"/>
      <c r="GC68" s="59" t="s">
        <v>93</v>
      </c>
    </row>
    <row r="69" spans="1:185" ht="14.25" customHeight="1">
      <c r="A69" s="54">
        <v>66</v>
      </c>
      <c r="B69" s="104" t="s">
        <v>1843</v>
      </c>
      <c r="C69" s="105">
        <v>2</v>
      </c>
      <c r="D69" s="106">
        <f t="shared" ref="D69:F84" si="98">C69/C$1*100000</f>
        <v>15.152663080536405</v>
      </c>
      <c r="E69" s="105">
        <v>5</v>
      </c>
      <c r="F69" s="106">
        <f t="shared" si="98"/>
        <v>42.786239945233611</v>
      </c>
      <c r="G69" s="105">
        <v>2</v>
      </c>
      <c r="H69" s="106">
        <f t="shared" ref="H69:H109" si="99">G69/G$1*100000</f>
        <v>1.6522098306484923</v>
      </c>
      <c r="I69" s="105">
        <v>0</v>
      </c>
      <c r="J69" s="106">
        <f t="shared" ref="J69:J109" si="100">I69/I$1*100000</f>
        <v>0</v>
      </c>
      <c r="K69" s="105">
        <v>2</v>
      </c>
      <c r="L69" s="106">
        <f t="shared" ref="L69:L109" si="101">K69/K$1*100000</f>
        <v>4.5916844594439468</v>
      </c>
      <c r="M69" s="105">
        <v>1</v>
      </c>
      <c r="N69" s="106">
        <f t="shared" ref="N69:N109" si="102">M69/M$1*100000</f>
        <v>1.61537840239076</v>
      </c>
      <c r="O69" s="105">
        <v>1</v>
      </c>
      <c r="P69" s="106">
        <f t="shared" ref="P69:P109" si="103">O69/O$1*100000</f>
        <v>0.94234719840177916</v>
      </c>
      <c r="Q69" s="105">
        <v>1</v>
      </c>
      <c r="R69" s="106">
        <f t="shared" ref="R69:R112" si="104">Q69/Q$1*100000</f>
        <v>6.8329347454731808</v>
      </c>
      <c r="S69" s="105">
        <v>1</v>
      </c>
      <c r="T69" s="106">
        <f t="shared" ref="T69:T112" si="105">S69/S$1*100000</f>
        <v>0.5617725046065345</v>
      </c>
      <c r="U69" s="105">
        <v>3</v>
      </c>
      <c r="V69" s="106">
        <f t="shared" ref="V69:V112" si="106">U69/U$1*100000</f>
        <v>1.5139892607695102</v>
      </c>
      <c r="W69" s="105">
        <v>0</v>
      </c>
      <c r="X69" s="106">
        <f t="shared" ref="X69:X112" si="107">W69/W$1*100000</f>
        <v>0</v>
      </c>
      <c r="Y69" s="105">
        <v>2</v>
      </c>
      <c r="Z69" s="106">
        <f t="shared" ref="Z69:Z112" si="108">Y69/Y$1*100000</f>
        <v>5.2420517390506642</v>
      </c>
      <c r="AA69" s="105">
        <v>8</v>
      </c>
      <c r="AB69" s="106">
        <f t="shared" ref="AB69:AB112" si="109">AA69/AA$1*100000</f>
        <v>6.1357692337191203</v>
      </c>
      <c r="AC69" s="105">
        <v>3</v>
      </c>
      <c r="AD69" s="106">
        <v>11</v>
      </c>
      <c r="AE69" s="105">
        <v>0</v>
      </c>
      <c r="AF69" s="106">
        <f t="shared" ref="AF69:AF112" si="110">AE69/AE$1*100000</f>
        <v>0</v>
      </c>
      <c r="AG69" s="105">
        <v>1</v>
      </c>
      <c r="AH69" s="106">
        <f t="shared" ref="AH69:AH112" si="111">AG69/AG$1*100000</f>
        <v>4.4843049327354256</v>
      </c>
      <c r="AI69" s="105">
        <v>2</v>
      </c>
      <c r="AJ69" s="106">
        <f t="shared" ref="AJ69:AJ112" si="112">AI69/AI$1*100000</f>
        <v>12.621481761958854</v>
      </c>
      <c r="AK69" s="105">
        <v>4</v>
      </c>
      <c r="AL69" s="106">
        <f t="shared" ref="AL69:AL112" si="113">AK69/AK$1*100000</f>
        <v>2.5005782587223293</v>
      </c>
      <c r="AM69" s="105">
        <v>12</v>
      </c>
      <c r="AN69" s="106">
        <f t="shared" ref="AN69:AN112" si="114">AM69/AM$1*100000</f>
        <v>24.280684715308972</v>
      </c>
      <c r="AO69" s="105">
        <v>4</v>
      </c>
      <c r="AP69" s="106">
        <f t="shared" ref="AP69:AP112" si="115">AO69/AO$1*100000</f>
        <v>2.7659648030978805</v>
      </c>
      <c r="AQ69" s="105">
        <v>1</v>
      </c>
      <c r="AR69" s="106">
        <f t="shared" ref="AR69:AR112" si="116">AQ69/AQ$1*100000</f>
        <v>9.6116878123798539</v>
      </c>
      <c r="AS69" s="105">
        <v>7</v>
      </c>
      <c r="AT69" s="106">
        <f t="shared" ref="AT69:AT112" si="117">AS69/AS$1*100000</f>
        <v>4.3462873392649808</v>
      </c>
      <c r="AU69" s="105">
        <v>8</v>
      </c>
      <c r="AV69" s="106">
        <f t="shared" ref="AV69:AV112" si="118">AU69/AU$1*100000</f>
        <v>39.9860048982856</v>
      </c>
      <c r="AW69" s="105">
        <v>0</v>
      </c>
      <c r="AX69" s="106">
        <f t="shared" ref="AX69:AX112" si="119">AW69/AW$1*100000</f>
        <v>0</v>
      </c>
      <c r="AY69" s="105">
        <v>12</v>
      </c>
      <c r="AZ69" s="106">
        <f t="shared" ref="AZ69:AZ112" si="120">AY69/AY$1*100000</f>
        <v>9.5385715989030651</v>
      </c>
      <c r="BA69" s="105">
        <v>13</v>
      </c>
      <c r="BB69" s="106">
        <f t="shared" ref="BB69:BB112" si="121">BA69/BA$1*100000</f>
        <v>7.7705650994034601</v>
      </c>
      <c r="BC69" s="105">
        <v>22</v>
      </c>
      <c r="BD69" s="106">
        <f t="shared" ref="BD69:BD112" si="122">BC69/BC$1*100000</f>
        <v>7.5976033015039803</v>
      </c>
      <c r="BE69" s="105">
        <v>3</v>
      </c>
      <c r="BF69" s="106">
        <f t="shared" ref="BF69:BF112" si="123">BE69/BE$1*100000</f>
        <v>4.2934424821822139</v>
      </c>
      <c r="BG69" s="105">
        <v>1</v>
      </c>
      <c r="BH69" s="106">
        <f t="shared" ref="BH69:BH112" si="124">BG69/BG$1*100000</f>
        <v>5.9438896814075131</v>
      </c>
      <c r="BI69" s="105">
        <v>1</v>
      </c>
      <c r="BJ69" s="106">
        <f t="shared" ref="BJ69:BJ112" si="125">BI69/BI$1*100000</f>
        <v>18.301610541727673</v>
      </c>
      <c r="BK69" s="105">
        <v>3</v>
      </c>
      <c r="BL69" s="106">
        <f t="shared" ref="BL69:BL112" si="126">BK69/BK$1*100000</f>
        <v>3.1369924607614528</v>
      </c>
      <c r="BM69" s="105">
        <v>5</v>
      </c>
      <c r="BN69" s="106">
        <f t="shared" ref="BN69:BN112" si="127">BM69/BM$1*100000</f>
        <v>24.538672948566941</v>
      </c>
      <c r="BO69" s="105">
        <v>6</v>
      </c>
      <c r="BP69" s="106">
        <f t="shared" ref="BP69:BP112" si="128">BO69/BO$1*100000</f>
        <v>2.2082448501889891</v>
      </c>
      <c r="BQ69" s="105">
        <v>5</v>
      </c>
      <c r="BR69" s="106">
        <f t="shared" ref="BR69:BR112" si="129">BQ69/BQ$1*100000</f>
        <v>28.108837418484374</v>
      </c>
      <c r="BS69" s="105">
        <v>11</v>
      </c>
      <c r="BT69" s="106">
        <f t="shared" ref="BT69:BT112" si="130">BS69/BS$1*100000</f>
        <v>6.6057734459917965</v>
      </c>
      <c r="BU69" s="105">
        <v>3</v>
      </c>
      <c r="BV69" s="106">
        <f t="shared" ref="BV69:BV112" si="131">BU69/BU$1*100000</f>
        <v>1.8370871146709777</v>
      </c>
      <c r="BW69" s="105">
        <v>9</v>
      </c>
      <c r="BX69" s="106">
        <f t="shared" ref="BX69:BZ84" si="132">BW69/BW$1*100000</f>
        <v>11.414801192212568</v>
      </c>
      <c r="BY69" s="105">
        <v>0</v>
      </c>
      <c r="BZ69" s="106">
        <f t="shared" si="132"/>
        <v>0</v>
      </c>
      <c r="CA69" s="105">
        <v>7</v>
      </c>
      <c r="CB69" s="106">
        <f t="shared" ref="CB69:CB112" si="133">CA69/CA$1*100000</f>
        <v>13.026163980795713</v>
      </c>
      <c r="CC69" s="105">
        <v>0</v>
      </c>
      <c r="CD69" s="106">
        <f t="shared" ref="CD69:CD112" si="134">CC69/CC$1*100000</f>
        <v>0</v>
      </c>
      <c r="CE69" s="105">
        <v>0</v>
      </c>
      <c r="CF69" s="106">
        <f t="shared" ref="CF69:CF112" si="135">CE69/CE$1*100000</f>
        <v>0</v>
      </c>
      <c r="CG69" s="105">
        <v>1</v>
      </c>
      <c r="CH69" s="106">
        <f t="shared" ref="CH69:CH112" si="136">CG69/CG$1*100000</f>
        <v>1.0609967003002621</v>
      </c>
      <c r="CI69" s="105">
        <v>7</v>
      </c>
      <c r="CJ69" s="106">
        <f t="shared" ref="CJ69:CJ112" si="137">CI69/CI$1*100000</f>
        <v>5.8649060777183832</v>
      </c>
      <c r="CK69" s="105">
        <v>53</v>
      </c>
      <c r="CL69" s="106">
        <f t="shared" ref="CL69:CL112" si="138">CK69/CK$1*100000</f>
        <v>27.985911997507667</v>
      </c>
      <c r="CM69" s="105">
        <v>6</v>
      </c>
      <c r="CN69" s="106">
        <f t="shared" ref="CN69:CN112" si="139">CM69/CM$1*100000</f>
        <v>2.7310341060642611</v>
      </c>
      <c r="CO69" s="105">
        <v>3</v>
      </c>
      <c r="CP69" s="106">
        <f t="shared" ref="CP69:CP112" si="140">CO69/CO$1*100000</f>
        <v>5.2059834102661995</v>
      </c>
      <c r="CQ69" s="105">
        <v>1</v>
      </c>
      <c r="CR69" s="106">
        <f t="shared" ref="CR69:CR112" si="141">CQ69/CQ$1*100000</f>
        <v>1.7735527809307605</v>
      </c>
      <c r="CS69" s="105">
        <v>1</v>
      </c>
      <c r="CT69" s="106">
        <f t="shared" ref="CT69:CT112" si="142">CS69/CS$1*100000</f>
        <v>3.2429627707873911</v>
      </c>
      <c r="CU69" s="105">
        <v>3</v>
      </c>
      <c r="CV69" s="106">
        <f t="shared" ref="CV69:CV112" si="143">CU69/CU$1*100000</f>
        <v>1.4335684385572567</v>
      </c>
      <c r="CW69" s="105">
        <v>4</v>
      </c>
      <c r="CX69" s="106">
        <f t="shared" ref="CX69:CX112" si="144">CW69/CW$1*100000</f>
        <v>3.0832793759442545</v>
      </c>
      <c r="CY69" s="105">
        <v>1</v>
      </c>
      <c r="CZ69" s="106">
        <f t="shared" ref="CZ69:CZ112" si="145">CY69/CY$1*100000</f>
        <v>2.5116793087858542</v>
      </c>
      <c r="DA69" s="105">
        <v>3</v>
      </c>
      <c r="DB69" s="106">
        <f t="shared" ref="DB69:DB112" si="146">DA69/DA$1*100000</f>
        <v>1.6082858888996108</v>
      </c>
      <c r="DC69" s="105">
        <v>3</v>
      </c>
      <c r="DD69" s="106">
        <f t="shared" ref="DD69:DD112" si="147">DC69/DC$1*100000</f>
        <v>1.7497812773403325</v>
      </c>
      <c r="DE69" s="105">
        <v>1</v>
      </c>
      <c r="DF69" s="106">
        <f t="shared" ref="DF69:DF112" si="148">DE69/DE$1*100000</f>
        <v>4.8079234578585508</v>
      </c>
      <c r="DG69" s="105">
        <v>2</v>
      </c>
      <c r="DH69" s="106">
        <f t="shared" ref="DH69:DH112" si="149">DG69/DG$1*100000</f>
        <v>11.288592876897894</v>
      </c>
      <c r="DI69" s="105">
        <v>1</v>
      </c>
      <c r="DJ69" s="106">
        <f t="shared" ref="DJ69:DJ112" si="150">DI69/DI$1*100000</f>
        <v>6.4090239056591676</v>
      </c>
      <c r="DK69" s="105">
        <v>1</v>
      </c>
      <c r="DL69" s="106">
        <f t="shared" ref="DL69:DL112" si="151">DK69/DK$1*100000</f>
        <v>1.5700312436217481</v>
      </c>
      <c r="DM69" s="105">
        <v>3</v>
      </c>
      <c r="DN69" s="106">
        <f t="shared" ref="DN69:DN112" si="152">DM69/DM$1*100000</f>
        <v>25.406504065040654</v>
      </c>
      <c r="DO69" s="105">
        <v>8</v>
      </c>
      <c r="DP69" s="106">
        <f t="shared" ref="DP69:DP112" si="153">DO69/DO$1*100000</f>
        <v>7.1004446653471671</v>
      </c>
      <c r="DQ69" s="105">
        <v>2</v>
      </c>
      <c r="DR69" s="106">
        <f t="shared" ref="DR69:DR112" si="154">DQ69/DQ$1*100000</f>
        <v>25.131942699170644</v>
      </c>
      <c r="DS69" s="105">
        <v>0</v>
      </c>
      <c r="DT69" s="106">
        <f t="shared" ref="DT69:DT112" si="155">DS69/DS$1*100000</f>
        <v>0</v>
      </c>
      <c r="DU69" s="105">
        <v>1</v>
      </c>
      <c r="DV69" s="106">
        <f t="shared" ref="DV69:DV112" si="156">DU69/DU$1*100000</f>
        <v>3.2235187931145641</v>
      </c>
      <c r="DW69" s="105">
        <v>3</v>
      </c>
      <c r="DX69" s="106">
        <f t="shared" ref="DX69:DX112" si="157">DW69/DW$1*100000</f>
        <v>18.154311649016641</v>
      </c>
      <c r="DY69" s="105">
        <v>5</v>
      </c>
      <c r="DZ69" s="106">
        <f t="shared" ref="DZ69:DZ112" si="158">DY69/DY$1*100000</f>
        <v>4.3845034111436538</v>
      </c>
      <c r="EA69" s="105">
        <v>0</v>
      </c>
      <c r="EB69" s="106">
        <f t="shared" ref="EB69:EB112" si="159">EA69/EA$1*100000</f>
        <v>0</v>
      </c>
      <c r="EC69" s="105">
        <v>0</v>
      </c>
      <c r="ED69" s="106">
        <f t="shared" ref="ED69:ED112" si="160">EC69/EC$1*100000</f>
        <v>0</v>
      </c>
      <c r="EE69" s="105">
        <v>5</v>
      </c>
      <c r="EF69" s="106">
        <f t="shared" ref="EF69:EF112" si="161">EE69/EE$1*100000</f>
        <v>23.703422774248601</v>
      </c>
      <c r="EG69" s="105">
        <v>0</v>
      </c>
      <c r="EH69" s="106">
        <f t="shared" ref="EH69:EH112" si="162">EG69/EG$1*100000</f>
        <v>0</v>
      </c>
      <c r="EI69" s="105">
        <v>3</v>
      </c>
      <c r="EJ69" s="106">
        <f t="shared" ref="EJ69:EJ112" si="163">EI69/EI$1*100000</f>
        <v>9.94398223341841</v>
      </c>
      <c r="EK69" s="105">
        <v>2</v>
      </c>
      <c r="EL69" s="106">
        <f t="shared" ref="EL69:EL112" si="164">EK69/EK$1*100000</f>
        <v>5.532503457814661</v>
      </c>
      <c r="EM69" s="105">
        <v>6</v>
      </c>
      <c r="EN69" s="106">
        <f t="shared" ref="EN69:EN112" si="165">EM69/EM$1*100000</f>
        <v>12.894075172458257</v>
      </c>
      <c r="EO69" s="105">
        <v>0</v>
      </c>
      <c r="EP69" s="106">
        <f t="shared" ref="EP69:EP112" si="166">EO69/EO$1*100000</f>
        <v>0</v>
      </c>
      <c r="EQ69" s="105">
        <v>6</v>
      </c>
      <c r="ER69" s="106">
        <f t="shared" ref="ER69:ER112" si="167">EQ69/EQ$1*100000</f>
        <v>3.2704320240703799</v>
      </c>
      <c r="ES69" s="105">
        <v>5</v>
      </c>
      <c r="ET69" s="106">
        <f t="shared" ref="ET69:ET112" si="168">ES69/ES$1*100000</f>
        <v>1.974692342932971</v>
      </c>
      <c r="EU69" s="105">
        <v>4</v>
      </c>
      <c r="EV69" s="106">
        <f t="shared" ref="EV69:EV112" si="169">EU69/EU$1*100000</f>
        <v>8.9237908263430299</v>
      </c>
      <c r="EW69" s="105">
        <v>1</v>
      </c>
      <c r="EX69" s="106">
        <f t="shared" ref="EX69:EX112" si="170">EW69/EW$1*100000</f>
        <v>0.29672798055838273</v>
      </c>
      <c r="EY69" s="105">
        <v>10</v>
      </c>
      <c r="EZ69" s="106">
        <f t="shared" ref="EZ69:EZ112" si="171">EY69/EY$1*100000</f>
        <v>9.9298949417115168</v>
      </c>
      <c r="FA69" s="105">
        <v>4</v>
      </c>
      <c r="FB69" s="106">
        <f t="shared" ref="FB69:FB112" si="172">FA69/FA$1*100000</f>
        <v>2.4978612063420695</v>
      </c>
      <c r="FC69" s="105">
        <v>1</v>
      </c>
      <c r="FD69" s="106">
        <f t="shared" ref="FD69:FH84" si="173">FC69/FC$1*100000</f>
        <v>15.75795776867318</v>
      </c>
      <c r="FE69" s="105">
        <f t="shared" ref="FE69:FE111" si="174">SUM(C69,E69,G69,I69,K69,M69,O69,Q69,S69,U69,W69,Y69,AA69,AC69,AE69,AG69,AI69,AK69,AM69,AO69,AQ69,AS69,AU69,AW69,AY69,BA69,BC69,BE69,BG69,BI69,BK69,BM69,BO69,BQ69,BS69,BU69,BW69,BY69,CA69,CC69,CE69,CG69,CI69,CK69,CM69,CO69,CQ69,CS69,CU69,CW69,CY69,DA69,DC69,DE69,DG69,DI69,DK69,DM69,DO69,DQ69,DS69,DU69,DW69,DY69,EA69,EC69,EE69,EG69,EI69,EK69,EM69,EO69,EQ69,ES69,EU69,EW69,EY69,FA69,FC69)</f>
        <v>331</v>
      </c>
      <c r="FF69" s="106">
        <f t="shared" si="173"/>
        <v>4.7429907981679733</v>
      </c>
      <c r="FG69" s="55">
        <f t="shared" ref="FG69:FG111" si="175">SUM(I69,O69,S69,U69,AA69,AC69,AK69,AO69,AS69,BA69,BK69,BO69,BS69,BU69,CC69,CG69,CI69,CK69,CM69,CU69,CW69,DA69,DC69,DK69,DO69,DY69,EQ69,ES69,EW69,EY69,FA69)</f>
        <v>187</v>
      </c>
      <c r="FH69" s="106">
        <f t="shared" si="173"/>
        <v>3.5575334003874475</v>
      </c>
      <c r="FJ69" s="57" t="str">
        <f t="shared" ref="FJ69:FJ112" si="176">B69</f>
        <v>D24 Offensive language</v>
      </c>
      <c r="FK69" s="58">
        <f t="shared" ref="FK69:FK112" si="177">VLOOKUP($A69,$A$4:$FH$112,2+$FK$2*2-1)</f>
        <v>13</v>
      </c>
      <c r="FL69" s="143">
        <f t="shared" si="88"/>
        <v>7.7705650994034601</v>
      </c>
      <c r="FN69" s="58">
        <f t="shared" ref="FN69:FN112" si="178">VLOOKUP($A69,$A$4:$FH$115,2+$FN$2*2-1)</f>
        <v>187</v>
      </c>
      <c r="FO69" s="143">
        <f t="shared" ref="FO69:FO112" si="179">VLOOKUP($A69,$A$4:$FH$112,2+$FN$2*2)</f>
        <v>3.5575334003874475</v>
      </c>
      <c r="FQ69" s="65">
        <f t="shared" ref="FQ69:FQ112" si="180">IF(OR(FO69=0,FL69=0),"",(FL69-FO69)/FO69*100)</f>
        <v>118.425640039168</v>
      </c>
      <c r="FS69" s="60"/>
      <c r="FT69" s="59" t="s">
        <v>94</v>
      </c>
      <c r="FU69" s="60">
        <f t="shared" ref="FU69:FU82" si="181">VLOOKUP($FS$2,$A$4:$FD$109,3+A69*2-1)</f>
        <v>225.4057303145662</v>
      </c>
      <c r="FV69" s="60">
        <f t="shared" ref="FV69:FV82" si="182">FU69+0.0001*A69</f>
        <v>225.41233031456619</v>
      </c>
      <c r="FW69" s="60">
        <f t="shared" ref="FW69:FW82" si="183">RANK(FV69,FV$4:FV$82)</f>
        <v>58</v>
      </c>
      <c r="FX69" s="48" t="str">
        <f t="shared" ref="FX69:FX82" si="184">VLOOKUP(MATCH(A69,$FW$4:$FW$82,0),$A$4:$FU$82,176)</f>
        <v xml:space="preserve">Buloke </v>
      </c>
      <c r="FY69" s="48">
        <f t="shared" ref="FY69:FY82" si="185">VLOOKUP(MATCH(A69,$FW$4:$FW$82,0),$A$4:$FU$82,177)</f>
        <v>134.31833445265281</v>
      </c>
      <c r="FZ69" s="60"/>
      <c r="GC69" s="59" t="s">
        <v>94</v>
      </c>
    </row>
    <row r="70" spans="1:185" ht="14.25" customHeight="1">
      <c r="A70" s="54">
        <v>67</v>
      </c>
      <c r="B70" s="104" t="s">
        <v>1844</v>
      </c>
      <c r="C70" s="105">
        <v>0</v>
      </c>
      <c r="D70" s="106">
        <f t="shared" si="98"/>
        <v>0</v>
      </c>
      <c r="E70" s="105">
        <v>5</v>
      </c>
      <c r="F70" s="106">
        <f t="shared" si="98"/>
        <v>42.786239945233611</v>
      </c>
      <c r="G70" s="105">
        <v>15</v>
      </c>
      <c r="H70" s="106">
        <f t="shared" si="99"/>
        <v>12.391573729863694</v>
      </c>
      <c r="I70" s="105">
        <v>48</v>
      </c>
      <c r="J70" s="106">
        <f t="shared" si="100"/>
        <v>36.382654569434024</v>
      </c>
      <c r="K70" s="105">
        <v>5</v>
      </c>
      <c r="L70" s="106">
        <f t="shared" si="101"/>
        <v>11.479211148609869</v>
      </c>
      <c r="M70" s="105">
        <v>22</v>
      </c>
      <c r="N70" s="106">
        <f t="shared" si="102"/>
        <v>35.538324852596716</v>
      </c>
      <c r="O70" s="105">
        <v>22</v>
      </c>
      <c r="P70" s="106">
        <f t="shared" si="103"/>
        <v>20.731638364839142</v>
      </c>
      <c r="Q70" s="105">
        <v>8</v>
      </c>
      <c r="R70" s="106">
        <f t="shared" si="104"/>
        <v>54.663477963785446</v>
      </c>
      <c r="S70" s="105">
        <v>33</v>
      </c>
      <c r="T70" s="106">
        <f t="shared" si="105"/>
        <v>18.538492652015638</v>
      </c>
      <c r="U70" s="105">
        <v>70</v>
      </c>
      <c r="V70" s="106">
        <f t="shared" si="106"/>
        <v>35.326416084621904</v>
      </c>
      <c r="W70" s="105">
        <v>0</v>
      </c>
      <c r="X70" s="106">
        <f t="shared" si="107"/>
        <v>0</v>
      </c>
      <c r="Y70" s="105">
        <v>13</v>
      </c>
      <c r="Z70" s="106">
        <f t="shared" si="108"/>
        <v>34.073336303829322</v>
      </c>
      <c r="AA70" s="105">
        <v>23</v>
      </c>
      <c r="AB70" s="106">
        <f t="shared" si="109"/>
        <v>17.640336546942468</v>
      </c>
      <c r="AC70" s="105">
        <v>61</v>
      </c>
      <c r="AD70" s="106">
        <v>64</v>
      </c>
      <c r="AE70" s="105">
        <v>2</v>
      </c>
      <c r="AF70" s="106">
        <f t="shared" si="110"/>
        <v>14.594279042615295</v>
      </c>
      <c r="AG70" s="105">
        <v>1</v>
      </c>
      <c r="AH70" s="106">
        <f t="shared" si="111"/>
        <v>4.4843049327354256</v>
      </c>
      <c r="AI70" s="105">
        <v>2</v>
      </c>
      <c r="AJ70" s="106">
        <f t="shared" si="112"/>
        <v>12.621481761958854</v>
      </c>
      <c r="AK70" s="105">
        <v>86</v>
      </c>
      <c r="AL70" s="106">
        <f t="shared" si="113"/>
        <v>53.76243256253008</v>
      </c>
      <c r="AM70" s="105">
        <v>16</v>
      </c>
      <c r="AN70" s="106">
        <f t="shared" si="114"/>
        <v>32.374246287078634</v>
      </c>
      <c r="AO70" s="105">
        <v>66</v>
      </c>
      <c r="AP70" s="106">
        <f t="shared" si="115"/>
        <v>45.638419251115032</v>
      </c>
      <c r="AQ70" s="105">
        <v>2</v>
      </c>
      <c r="AR70" s="106">
        <f t="shared" si="116"/>
        <v>19.223375624759708</v>
      </c>
      <c r="AS70" s="105">
        <v>25</v>
      </c>
      <c r="AT70" s="106">
        <f t="shared" si="117"/>
        <v>15.522454783089216</v>
      </c>
      <c r="AU70" s="105">
        <v>5</v>
      </c>
      <c r="AV70" s="106">
        <f t="shared" si="118"/>
        <v>24.991253061428502</v>
      </c>
      <c r="AW70" s="105">
        <v>2</v>
      </c>
      <c r="AX70" s="106">
        <f t="shared" si="119"/>
        <v>7.5938793332573944</v>
      </c>
      <c r="AY70" s="105">
        <v>18</v>
      </c>
      <c r="AZ70" s="106">
        <f t="shared" si="120"/>
        <v>14.307857398354596</v>
      </c>
      <c r="BA70" s="105">
        <v>56</v>
      </c>
      <c r="BB70" s="106">
        <f t="shared" si="121"/>
        <v>33.473203505122591</v>
      </c>
      <c r="BC70" s="105">
        <v>70</v>
      </c>
      <c r="BD70" s="106">
        <f t="shared" si="122"/>
        <v>24.174192322967208</v>
      </c>
      <c r="BE70" s="105">
        <v>13</v>
      </c>
      <c r="BF70" s="106">
        <f t="shared" si="123"/>
        <v>18.604917422789594</v>
      </c>
      <c r="BG70" s="105">
        <v>1</v>
      </c>
      <c r="BH70" s="106">
        <f t="shared" si="124"/>
        <v>5.9438896814075131</v>
      </c>
      <c r="BI70" s="105">
        <v>0</v>
      </c>
      <c r="BJ70" s="106">
        <f t="shared" si="125"/>
        <v>0</v>
      </c>
      <c r="BK70" s="105">
        <v>34</v>
      </c>
      <c r="BL70" s="106">
        <f t="shared" si="126"/>
        <v>35.552581221963131</v>
      </c>
      <c r="BM70" s="105">
        <v>4</v>
      </c>
      <c r="BN70" s="106">
        <f t="shared" si="127"/>
        <v>19.630938358853555</v>
      </c>
      <c r="BO70" s="105">
        <v>51</v>
      </c>
      <c r="BP70" s="106">
        <f t="shared" si="128"/>
        <v>18.770081226606408</v>
      </c>
      <c r="BQ70" s="105">
        <v>1</v>
      </c>
      <c r="BR70" s="106">
        <f t="shared" si="129"/>
        <v>5.6217674836968747</v>
      </c>
      <c r="BS70" s="105">
        <v>57</v>
      </c>
      <c r="BT70" s="106">
        <f t="shared" si="130"/>
        <v>34.229916947412043</v>
      </c>
      <c r="BU70" s="105">
        <v>43</v>
      </c>
      <c r="BV70" s="106">
        <f t="shared" si="131"/>
        <v>26.33158197695068</v>
      </c>
      <c r="BW70" s="105">
        <v>26</v>
      </c>
      <c r="BX70" s="106">
        <f t="shared" si="132"/>
        <v>32.976092333058531</v>
      </c>
      <c r="BY70" s="105">
        <v>2</v>
      </c>
      <c r="BZ70" s="106">
        <f t="shared" si="132"/>
        <v>25.789813023855579</v>
      </c>
      <c r="CA70" s="105">
        <v>7</v>
      </c>
      <c r="CB70" s="106">
        <f t="shared" si="133"/>
        <v>13.026163980795713</v>
      </c>
      <c r="CC70" s="105">
        <v>13</v>
      </c>
      <c r="CD70" s="106">
        <f t="shared" si="134"/>
        <v>9.8663489196347935</v>
      </c>
      <c r="CE70" s="105">
        <v>1</v>
      </c>
      <c r="CF70" s="106">
        <f t="shared" si="135"/>
        <v>9.2747171211278054</v>
      </c>
      <c r="CG70" s="105">
        <v>54</v>
      </c>
      <c r="CH70" s="106">
        <f t="shared" si="136"/>
        <v>57.293821816214148</v>
      </c>
      <c r="CI70" s="105">
        <v>43</v>
      </c>
      <c r="CJ70" s="106">
        <f t="shared" si="137"/>
        <v>36.027280191698644</v>
      </c>
      <c r="CK70" s="105">
        <v>279</v>
      </c>
      <c r="CL70" s="106">
        <f t="shared" si="138"/>
        <v>147.32206504348378</v>
      </c>
      <c r="CM70" s="105">
        <v>91</v>
      </c>
      <c r="CN70" s="106">
        <f t="shared" si="139"/>
        <v>41.42068394197463</v>
      </c>
      <c r="CO70" s="105">
        <v>23</v>
      </c>
      <c r="CP70" s="106">
        <f t="shared" si="140"/>
        <v>39.912539478707529</v>
      </c>
      <c r="CQ70" s="105">
        <v>16</v>
      </c>
      <c r="CR70" s="106">
        <f t="shared" si="141"/>
        <v>28.376844494892168</v>
      </c>
      <c r="CS70" s="105">
        <v>6</v>
      </c>
      <c r="CT70" s="106">
        <f t="shared" si="142"/>
        <v>19.457776624724346</v>
      </c>
      <c r="CU70" s="105">
        <v>62</v>
      </c>
      <c r="CV70" s="106">
        <f t="shared" si="143"/>
        <v>29.627081063516638</v>
      </c>
      <c r="CW70" s="105">
        <v>30</v>
      </c>
      <c r="CX70" s="106">
        <f t="shared" si="144"/>
        <v>23.124595319581907</v>
      </c>
      <c r="CY70" s="105">
        <v>2</v>
      </c>
      <c r="CZ70" s="106">
        <f t="shared" si="145"/>
        <v>5.0233586175717084</v>
      </c>
      <c r="DA70" s="105">
        <v>54</v>
      </c>
      <c r="DB70" s="106">
        <f t="shared" si="146"/>
        <v>28.949146000192997</v>
      </c>
      <c r="DC70" s="105">
        <v>23</v>
      </c>
      <c r="DD70" s="106">
        <f t="shared" si="147"/>
        <v>13.414989792942549</v>
      </c>
      <c r="DE70" s="105">
        <v>4</v>
      </c>
      <c r="DF70" s="106">
        <f t="shared" si="148"/>
        <v>19.231693831434203</v>
      </c>
      <c r="DG70" s="105">
        <v>0</v>
      </c>
      <c r="DH70" s="106">
        <f t="shared" si="149"/>
        <v>0</v>
      </c>
      <c r="DI70" s="105">
        <v>0</v>
      </c>
      <c r="DJ70" s="106">
        <f t="shared" si="150"/>
        <v>0</v>
      </c>
      <c r="DK70" s="105">
        <v>5</v>
      </c>
      <c r="DL70" s="106">
        <f t="shared" si="151"/>
        <v>7.850156218108741</v>
      </c>
      <c r="DM70" s="105">
        <v>7</v>
      </c>
      <c r="DN70" s="106">
        <f t="shared" si="152"/>
        <v>59.281842818428181</v>
      </c>
      <c r="DO70" s="105">
        <v>55</v>
      </c>
      <c r="DP70" s="106">
        <f t="shared" si="153"/>
        <v>48.815557074261775</v>
      </c>
      <c r="DQ70" s="105">
        <v>1</v>
      </c>
      <c r="DR70" s="106">
        <f t="shared" si="154"/>
        <v>12.565971349585322</v>
      </c>
      <c r="DS70" s="105">
        <v>1</v>
      </c>
      <c r="DT70" s="106">
        <f t="shared" si="155"/>
        <v>30.284675953967291</v>
      </c>
      <c r="DU70" s="105">
        <v>4</v>
      </c>
      <c r="DV70" s="106">
        <f t="shared" si="156"/>
        <v>12.894075172458257</v>
      </c>
      <c r="DW70" s="105">
        <v>3</v>
      </c>
      <c r="DX70" s="106">
        <f t="shared" si="157"/>
        <v>18.154311649016641</v>
      </c>
      <c r="DY70" s="105">
        <v>59</v>
      </c>
      <c r="DZ70" s="106">
        <f t="shared" si="158"/>
        <v>51.737140251495113</v>
      </c>
      <c r="EA70" s="105">
        <v>1</v>
      </c>
      <c r="EB70" s="106">
        <f t="shared" si="159"/>
        <v>8.5186131697759606</v>
      </c>
      <c r="EC70" s="105">
        <v>1</v>
      </c>
      <c r="ED70" s="106">
        <f t="shared" si="160"/>
        <v>2.5045081146062915</v>
      </c>
      <c r="EE70" s="105">
        <v>10</v>
      </c>
      <c r="EF70" s="106">
        <f t="shared" si="161"/>
        <v>47.406845548497202</v>
      </c>
      <c r="EG70" s="105">
        <v>0</v>
      </c>
      <c r="EH70" s="106">
        <f t="shared" si="162"/>
        <v>0</v>
      </c>
      <c r="EI70" s="105">
        <v>1</v>
      </c>
      <c r="EJ70" s="106">
        <f t="shared" si="163"/>
        <v>3.3146607444728033</v>
      </c>
      <c r="EK70" s="105">
        <v>10</v>
      </c>
      <c r="EL70" s="106">
        <f t="shared" si="164"/>
        <v>27.662517289073303</v>
      </c>
      <c r="EM70" s="105">
        <v>17</v>
      </c>
      <c r="EN70" s="106">
        <f t="shared" si="165"/>
        <v>36.533212988631725</v>
      </c>
      <c r="EO70" s="105">
        <v>2</v>
      </c>
      <c r="EP70" s="106">
        <f t="shared" si="166"/>
        <v>51.111679018655764</v>
      </c>
      <c r="EQ70" s="105">
        <v>50</v>
      </c>
      <c r="ER70" s="106">
        <f t="shared" si="167"/>
        <v>27.253600200586497</v>
      </c>
      <c r="ES70" s="105">
        <v>62</v>
      </c>
      <c r="ET70" s="106">
        <f t="shared" si="168"/>
        <v>24.486185052368839</v>
      </c>
      <c r="EU70" s="105">
        <v>5</v>
      </c>
      <c r="EV70" s="106">
        <f t="shared" si="169"/>
        <v>11.154738532928787</v>
      </c>
      <c r="EW70" s="105">
        <v>78</v>
      </c>
      <c r="EX70" s="106">
        <f t="shared" si="170"/>
        <v>23.14478248355385</v>
      </c>
      <c r="EY70" s="105">
        <v>60</v>
      </c>
      <c r="EZ70" s="106">
        <f t="shared" si="171"/>
        <v>59.579369650269101</v>
      </c>
      <c r="FA70" s="105">
        <v>22</v>
      </c>
      <c r="FB70" s="106">
        <f t="shared" si="172"/>
        <v>13.738236634881384</v>
      </c>
      <c r="FC70" s="105">
        <v>3</v>
      </c>
      <c r="FD70" s="106">
        <f t="shared" si="173"/>
        <v>47.273873306019539</v>
      </c>
      <c r="FE70" s="105">
        <f t="shared" si="174"/>
        <v>2073</v>
      </c>
      <c r="FF70" s="106">
        <f t="shared" si="173"/>
        <v>29.704591917227216</v>
      </c>
      <c r="FG70" s="55">
        <f t="shared" si="175"/>
        <v>1715</v>
      </c>
      <c r="FH70" s="106">
        <f t="shared" si="173"/>
        <v>32.626576372537286</v>
      </c>
      <c r="FJ70" s="57" t="str">
        <f t="shared" si="176"/>
        <v>D25 Criminal intent</v>
      </c>
      <c r="FK70" s="58">
        <f t="shared" si="177"/>
        <v>56</v>
      </c>
      <c r="FL70" s="143">
        <f t="shared" ref="FL70:FL112" si="186">VLOOKUP($A70,$A$4:$FH$112,2+$FK$2*2)</f>
        <v>33.473203505122591</v>
      </c>
      <c r="FN70" s="58">
        <f t="shared" si="178"/>
        <v>1715</v>
      </c>
      <c r="FO70" s="143">
        <f t="shared" si="179"/>
        <v>32.626576372537286</v>
      </c>
      <c r="FQ70" s="65">
        <f t="shared" si="180"/>
        <v>2.5949003135307032</v>
      </c>
      <c r="FS70" s="60"/>
      <c r="FT70" s="59" t="s">
        <v>95</v>
      </c>
      <c r="FU70" s="60">
        <f t="shared" si="181"/>
        <v>455.10571726557316</v>
      </c>
      <c r="FV70" s="60">
        <f t="shared" si="182"/>
        <v>455.11241726557319</v>
      </c>
      <c r="FW70" s="60">
        <f t="shared" si="183"/>
        <v>35</v>
      </c>
      <c r="FX70" s="48" t="str">
        <f t="shared" si="184"/>
        <v xml:space="preserve">Hindmarsh </v>
      </c>
      <c r="FY70" s="48">
        <f t="shared" si="185"/>
        <v>128.1112737920937</v>
      </c>
      <c r="FZ70" s="60"/>
      <c r="GC70" s="59" t="s">
        <v>95</v>
      </c>
    </row>
    <row r="71" spans="1:185" ht="14.25" customHeight="1">
      <c r="A71" s="54">
        <v>68</v>
      </c>
      <c r="B71" s="104" t="s">
        <v>1845</v>
      </c>
      <c r="C71" s="105">
        <v>1</v>
      </c>
      <c r="D71" s="106">
        <f t="shared" si="98"/>
        <v>7.5763315402682023</v>
      </c>
      <c r="E71" s="105">
        <v>0</v>
      </c>
      <c r="F71" s="106">
        <f t="shared" si="98"/>
        <v>0</v>
      </c>
      <c r="G71" s="105">
        <v>4</v>
      </c>
      <c r="H71" s="106">
        <f t="shared" si="99"/>
        <v>3.3044196612969845</v>
      </c>
      <c r="I71" s="105">
        <v>1</v>
      </c>
      <c r="J71" s="106">
        <f t="shared" si="100"/>
        <v>0.75797197019654217</v>
      </c>
      <c r="K71" s="105">
        <v>1</v>
      </c>
      <c r="L71" s="106">
        <f t="shared" si="101"/>
        <v>2.2958422297219734</v>
      </c>
      <c r="M71" s="105">
        <v>3</v>
      </c>
      <c r="N71" s="106">
        <f t="shared" si="102"/>
        <v>4.8461352071722796</v>
      </c>
      <c r="O71" s="105">
        <v>2</v>
      </c>
      <c r="P71" s="106">
        <f t="shared" si="103"/>
        <v>1.8846943968035583</v>
      </c>
      <c r="Q71" s="105">
        <v>0</v>
      </c>
      <c r="R71" s="106">
        <f t="shared" si="104"/>
        <v>0</v>
      </c>
      <c r="S71" s="105">
        <v>3</v>
      </c>
      <c r="T71" s="106">
        <f t="shared" si="105"/>
        <v>1.6853175138196035</v>
      </c>
      <c r="U71" s="105">
        <v>8</v>
      </c>
      <c r="V71" s="106">
        <f t="shared" si="106"/>
        <v>4.0373046953853606</v>
      </c>
      <c r="W71" s="105">
        <v>0</v>
      </c>
      <c r="X71" s="106">
        <f t="shared" si="107"/>
        <v>0</v>
      </c>
      <c r="Y71" s="105">
        <v>2</v>
      </c>
      <c r="Z71" s="106">
        <f t="shared" si="108"/>
        <v>5.2420517390506642</v>
      </c>
      <c r="AA71" s="105">
        <v>4</v>
      </c>
      <c r="AB71" s="106">
        <f t="shared" si="109"/>
        <v>3.0678846168595602</v>
      </c>
      <c r="AC71" s="105">
        <v>5</v>
      </c>
      <c r="AD71" s="106">
        <v>2</v>
      </c>
      <c r="AE71" s="105">
        <v>0</v>
      </c>
      <c r="AF71" s="106">
        <f t="shared" si="110"/>
        <v>0</v>
      </c>
      <c r="AG71" s="105">
        <v>7</v>
      </c>
      <c r="AH71" s="106">
        <f t="shared" si="111"/>
        <v>31.390134529147982</v>
      </c>
      <c r="AI71" s="105">
        <v>1</v>
      </c>
      <c r="AJ71" s="106">
        <f t="shared" si="112"/>
        <v>6.3107408809794272</v>
      </c>
      <c r="AK71" s="105">
        <v>2</v>
      </c>
      <c r="AL71" s="106">
        <f t="shared" si="113"/>
        <v>1.2502891293611647</v>
      </c>
      <c r="AM71" s="105">
        <v>2</v>
      </c>
      <c r="AN71" s="106">
        <f t="shared" si="114"/>
        <v>4.0467807858848293</v>
      </c>
      <c r="AO71" s="105">
        <v>16</v>
      </c>
      <c r="AP71" s="106">
        <f t="shared" si="115"/>
        <v>11.063859212391522</v>
      </c>
      <c r="AQ71" s="105">
        <v>2</v>
      </c>
      <c r="AR71" s="106">
        <f t="shared" si="116"/>
        <v>19.223375624759708</v>
      </c>
      <c r="AS71" s="105">
        <v>0</v>
      </c>
      <c r="AT71" s="106">
        <f t="shared" si="117"/>
        <v>0</v>
      </c>
      <c r="AU71" s="105">
        <v>0</v>
      </c>
      <c r="AV71" s="106">
        <f t="shared" si="118"/>
        <v>0</v>
      </c>
      <c r="AW71" s="105">
        <v>0</v>
      </c>
      <c r="AX71" s="106">
        <f t="shared" si="119"/>
        <v>0</v>
      </c>
      <c r="AY71" s="105">
        <v>2</v>
      </c>
      <c r="AZ71" s="106">
        <f t="shared" si="120"/>
        <v>1.5897619331505108</v>
      </c>
      <c r="BA71" s="105">
        <v>5</v>
      </c>
      <c r="BB71" s="106">
        <f t="shared" si="121"/>
        <v>2.988678884385946</v>
      </c>
      <c r="BC71" s="105">
        <v>28</v>
      </c>
      <c r="BD71" s="106">
        <f t="shared" si="122"/>
        <v>9.6696769291868847</v>
      </c>
      <c r="BE71" s="105">
        <v>6</v>
      </c>
      <c r="BF71" s="106">
        <f t="shared" si="123"/>
        <v>8.5868849643644278</v>
      </c>
      <c r="BG71" s="105">
        <v>0</v>
      </c>
      <c r="BH71" s="106">
        <f t="shared" si="124"/>
        <v>0</v>
      </c>
      <c r="BI71" s="105">
        <v>0</v>
      </c>
      <c r="BJ71" s="106">
        <f t="shared" si="125"/>
        <v>0</v>
      </c>
      <c r="BK71" s="105">
        <v>3</v>
      </c>
      <c r="BL71" s="106">
        <f t="shared" si="126"/>
        <v>3.1369924607614528</v>
      </c>
      <c r="BM71" s="105">
        <v>0</v>
      </c>
      <c r="BN71" s="106">
        <f t="shared" si="127"/>
        <v>0</v>
      </c>
      <c r="BO71" s="105">
        <v>4</v>
      </c>
      <c r="BP71" s="106">
        <f t="shared" si="128"/>
        <v>1.472163233459326</v>
      </c>
      <c r="BQ71" s="105">
        <v>0</v>
      </c>
      <c r="BR71" s="106">
        <f t="shared" si="129"/>
        <v>0</v>
      </c>
      <c r="BS71" s="105">
        <v>11</v>
      </c>
      <c r="BT71" s="106">
        <f t="shared" si="130"/>
        <v>6.6057734459917965</v>
      </c>
      <c r="BU71" s="105">
        <v>2</v>
      </c>
      <c r="BV71" s="106">
        <f t="shared" si="131"/>
        <v>1.2247247431139852</v>
      </c>
      <c r="BW71" s="105">
        <v>0</v>
      </c>
      <c r="BX71" s="106">
        <f t="shared" si="132"/>
        <v>0</v>
      </c>
      <c r="BY71" s="105">
        <v>1</v>
      </c>
      <c r="BZ71" s="106">
        <f t="shared" si="132"/>
        <v>12.89490651192779</v>
      </c>
      <c r="CA71" s="105">
        <v>1</v>
      </c>
      <c r="CB71" s="106">
        <f t="shared" si="133"/>
        <v>1.8608805686851018</v>
      </c>
      <c r="CC71" s="105">
        <v>0</v>
      </c>
      <c r="CD71" s="106">
        <f t="shared" si="134"/>
        <v>0</v>
      </c>
      <c r="CE71" s="105">
        <v>0</v>
      </c>
      <c r="CF71" s="106">
        <f t="shared" si="135"/>
        <v>0</v>
      </c>
      <c r="CG71" s="105">
        <v>9</v>
      </c>
      <c r="CH71" s="106">
        <f t="shared" si="136"/>
        <v>9.548970302702358</v>
      </c>
      <c r="CI71" s="105">
        <v>2</v>
      </c>
      <c r="CJ71" s="106">
        <f t="shared" si="137"/>
        <v>1.675687450776681</v>
      </c>
      <c r="CK71" s="105">
        <v>116</v>
      </c>
      <c r="CL71" s="106">
        <f t="shared" si="138"/>
        <v>61.252184749262064</v>
      </c>
      <c r="CM71" s="105">
        <v>3</v>
      </c>
      <c r="CN71" s="106">
        <f t="shared" si="139"/>
        <v>1.3655170530321306</v>
      </c>
      <c r="CO71" s="105">
        <v>5</v>
      </c>
      <c r="CP71" s="106">
        <f t="shared" si="140"/>
        <v>8.6766390171103325</v>
      </c>
      <c r="CQ71" s="105">
        <v>2</v>
      </c>
      <c r="CR71" s="106">
        <f t="shared" si="141"/>
        <v>3.547105561861521</v>
      </c>
      <c r="CS71" s="105">
        <v>0</v>
      </c>
      <c r="CT71" s="106">
        <f t="shared" si="142"/>
        <v>0</v>
      </c>
      <c r="CU71" s="105">
        <v>2</v>
      </c>
      <c r="CV71" s="106">
        <f t="shared" si="143"/>
        <v>0.95571229237150457</v>
      </c>
      <c r="CW71" s="105">
        <v>3</v>
      </c>
      <c r="CX71" s="106">
        <f t="shared" si="144"/>
        <v>2.3124595319581909</v>
      </c>
      <c r="CY71" s="105">
        <v>3</v>
      </c>
      <c r="CZ71" s="106">
        <f t="shared" si="145"/>
        <v>7.5350379263575622</v>
      </c>
      <c r="DA71" s="105">
        <v>8</v>
      </c>
      <c r="DB71" s="106">
        <f t="shared" si="146"/>
        <v>4.2887623703989624</v>
      </c>
      <c r="DC71" s="105">
        <v>9</v>
      </c>
      <c r="DD71" s="106">
        <f t="shared" si="147"/>
        <v>5.2493438320209975</v>
      </c>
      <c r="DE71" s="105">
        <v>0</v>
      </c>
      <c r="DF71" s="106">
        <f t="shared" si="148"/>
        <v>0</v>
      </c>
      <c r="DG71" s="105">
        <v>1</v>
      </c>
      <c r="DH71" s="106">
        <f t="shared" si="149"/>
        <v>5.6442964384489471</v>
      </c>
      <c r="DI71" s="105">
        <v>2</v>
      </c>
      <c r="DJ71" s="106">
        <f t="shared" si="150"/>
        <v>12.818047811318335</v>
      </c>
      <c r="DK71" s="105">
        <v>0</v>
      </c>
      <c r="DL71" s="106">
        <f t="shared" si="151"/>
        <v>0</v>
      </c>
      <c r="DM71" s="105">
        <v>2</v>
      </c>
      <c r="DN71" s="106">
        <f t="shared" si="152"/>
        <v>16.937669376693766</v>
      </c>
      <c r="DO71" s="105">
        <v>8</v>
      </c>
      <c r="DP71" s="106">
        <f t="shared" si="153"/>
        <v>7.1004446653471671</v>
      </c>
      <c r="DQ71" s="105">
        <v>0</v>
      </c>
      <c r="DR71" s="106">
        <f t="shared" si="154"/>
        <v>0</v>
      </c>
      <c r="DS71" s="105">
        <v>0</v>
      </c>
      <c r="DT71" s="106">
        <f t="shared" si="155"/>
        <v>0</v>
      </c>
      <c r="DU71" s="105">
        <v>2</v>
      </c>
      <c r="DV71" s="106">
        <f t="shared" si="156"/>
        <v>6.4470375862291283</v>
      </c>
      <c r="DW71" s="105">
        <v>2</v>
      </c>
      <c r="DX71" s="106">
        <f t="shared" si="157"/>
        <v>12.102874432677762</v>
      </c>
      <c r="DY71" s="105">
        <v>6</v>
      </c>
      <c r="DZ71" s="106">
        <f t="shared" si="158"/>
        <v>5.2614040933723842</v>
      </c>
      <c r="EA71" s="105">
        <v>0</v>
      </c>
      <c r="EB71" s="106">
        <f t="shared" si="159"/>
        <v>0</v>
      </c>
      <c r="EC71" s="105">
        <v>1</v>
      </c>
      <c r="ED71" s="106">
        <f t="shared" si="160"/>
        <v>2.5045081146062915</v>
      </c>
      <c r="EE71" s="105">
        <v>0</v>
      </c>
      <c r="EF71" s="106">
        <f t="shared" si="161"/>
        <v>0</v>
      </c>
      <c r="EG71" s="105">
        <v>0</v>
      </c>
      <c r="EH71" s="106">
        <f t="shared" si="162"/>
        <v>0</v>
      </c>
      <c r="EI71" s="105">
        <v>11</v>
      </c>
      <c r="EJ71" s="106">
        <f t="shared" si="163"/>
        <v>36.461268189200837</v>
      </c>
      <c r="EK71" s="105">
        <v>11</v>
      </c>
      <c r="EL71" s="106">
        <f t="shared" si="164"/>
        <v>30.428769017980635</v>
      </c>
      <c r="EM71" s="105">
        <v>0</v>
      </c>
      <c r="EN71" s="106">
        <f t="shared" si="165"/>
        <v>0</v>
      </c>
      <c r="EO71" s="105">
        <v>0</v>
      </c>
      <c r="EP71" s="106">
        <f t="shared" si="166"/>
        <v>0</v>
      </c>
      <c r="EQ71" s="105">
        <v>2</v>
      </c>
      <c r="ER71" s="106">
        <f t="shared" si="167"/>
        <v>1.0901440080234599</v>
      </c>
      <c r="ES71" s="105">
        <v>2</v>
      </c>
      <c r="ET71" s="106">
        <f t="shared" si="168"/>
        <v>0.78987693717318841</v>
      </c>
      <c r="EU71" s="105">
        <v>0</v>
      </c>
      <c r="EV71" s="106">
        <f t="shared" si="169"/>
        <v>0</v>
      </c>
      <c r="EW71" s="105">
        <v>1</v>
      </c>
      <c r="EX71" s="106">
        <f t="shared" si="170"/>
        <v>0.29672798055838273</v>
      </c>
      <c r="EY71" s="105">
        <v>17</v>
      </c>
      <c r="EZ71" s="106">
        <f t="shared" si="171"/>
        <v>16.880821400909579</v>
      </c>
      <c r="FA71" s="105">
        <v>3</v>
      </c>
      <c r="FB71" s="106">
        <f t="shared" si="172"/>
        <v>1.8733959047565523</v>
      </c>
      <c r="FC71" s="105">
        <v>0</v>
      </c>
      <c r="FD71" s="106">
        <f t="shared" si="173"/>
        <v>0</v>
      </c>
      <c r="FE71" s="105">
        <f t="shared" si="174"/>
        <v>360</v>
      </c>
      <c r="FF71" s="106">
        <f t="shared" si="173"/>
        <v>5.1585398409077658</v>
      </c>
      <c r="FG71" s="55">
        <f t="shared" si="175"/>
        <v>257</v>
      </c>
      <c r="FH71" s="106">
        <f t="shared" si="173"/>
        <v>4.8892303951848879</v>
      </c>
      <c r="FJ71" s="57" t="str">
        <f t="shared" si="176"/>
        <v>D26 Disorderly conduct</v>
      </c>
      <c r="FK71" s="58">
        <f t="shared" si="177"/>
        <v>5</v>
      </c>
      <c r="FL71" s="143">
        <f t="shared" si="186"/>
        <v>2.988678884385946</v>
      </c>
      <c r="FN71" s="58">
        <f t="shared" si="178"/>
        <v>257</v>
      </c>
      <c r="FO71" s="143">
        <f t="shared" si="179"/>
        <v>4.8892303951848879</v>
      </c>
      <c r="FQ71" s="65">
        <f t="shared" si="180"/>
        <v>-38.872201904632718</v>
      </c>
      <c r="FS71" s="60"/>
      <c r="FT71" s="59" t="s">
        <v>96</v>
      </c>
      <c r="FU71" s="60">
        <f t="shared" si="181"/>
        <v>16.0333493666827</v>
      </c>
      <c r="FV71" s="60">
        <f t="shared" si="182"/>
        <v>16.040149366682698</v>
      </c>
      <c r="FW71" s="60">
        <f t="shared" si="183"/>
        <v>78</v>
      </c>
      <c r="FX71" s="48" t="str">
        <f t="shared" si="184"/>
        <v xml:space="preserve">Queenscliffe </v>
      </c>
      <c r="FY71" s="48">
        <f t="shared" si="185"/>
        <v>121.13870381586916</v>
      </c>
      <c r="FZ71" s="60"/>
      <c r="GC71" s="59" t="s">
        <v>96</v>
      </c>
    </row>
    <row r="72" spans="1:185" ht="14.25" customHeight="1">
      <c r="A72" s="54">
        <v>69</v>
      </c>
      <c r="B72" s="104" t="s">
        <v>1846</v>
      </c>
      <c r="C72" s="105">
        <v>0</v>
      </c>
      <c r="D72" s="106">
        <f t="shared" si="98"/>
        <v>0</v>
      </c>
      <c r="E72" s="105">
        <v>0</v>
      </c>
      <c r="F72" s="106">
        <f t="shared" si="98"/>
        <v>0</v>
      </c>
      <c r="G72" s="105">
        <v>8</v>
      </c>
      <c r="H72" s="106">
        <f t="shared" si="99"/>
        <v>6.608839322593969</v>
      </c>
      <c r="I72" s="105">
        <v>4</v>
      </c>
      <c r="J72" s="106">
        <f t="shared" si="100"/>
        <v>3.0318878807861687</v>
      </c>
      <c r="K72" s="105">
        <v>0</v>
      </c>
      <c r="L72" s="106">
        <f t="shared" si="101"/>
        <v>0</v>
      </c>
      <c r="M72" s="105">
        <v>0</v>
      </c>
      <c r="N72" s="106">
        <f t="shared" si="102"/>
        <v>0</v>
      </c>
      <c r="O72" s="105">
        <v>5</v>
      </c>
      <c r="P72" s="106">
        <f t="shared" si="103"/>
        <v>4.7117359920088955</v>
      </c>
      <c r="Q72" s="105">
        <v>0</v>
      </c>
      <c r="R72" s="106">
        <f t="shared" si="104"/>
        <v>0</v>
      </c>
      <c r="S72" s="105">
        <v>4</v>
      </c>
      <c r="T72" s="106">
        <f t="shared" si="105"/>
        <v>2.247090018426138</v>
      </c>
      <c r="U72" s="105">
        <v>3</v>
      </c>
      <c r="V72" s="106">
        <f t="shared" si="106"/>
        <v>1.5139892607695102</v>
      </c>
      <c r="W72" s="105">
        <v>0</v>
      </c>
      <c r="X72" s="106">
        <f t="shared" si="107"/>
        <v>0</v>
      </c>
      <c r="Y72" s="105">
        <v>2</v>
      </c>
      <c r="Z72" s="106">
        <f t="shared" si="108"/>
        <v>5.2420517390506642</v>
      </c>
      <c r="AA72" s="105">
        <v>5</v>
      </c>
      <c r="AB72" s="106">
        <f t="shared" si="109"/>
        <v>3.8348557710744502</v>
      </c>
      <c r="AC72" s="105">
        <v>8</v>
      </c>
      <c r="AD72" s="106">
        <v>10</v>
      </c>
      <c r="AE72" s="105">
        <v>1</v>
      </c>
      <c r="AF72" s="106">
        <f t="shared" si="110"/>
        <v>7.2971395213076473</v>
      </c>
      <c r="AG72" s="105">
        <v>1</v>
      </c>
      <c r="AH72" s="106">
        <f t="shared" si="111"/>
        <v>4.4843049327354256</v>
      </c>
      <c r="AI72" s="105">
        <v>0</v>
      </c>
      <c r="AJ72" s="106">
        <f t="shared" si="112"/>
        <v>0</v>
      </c>
      <c r="AK72" s="105">
        <v>6</v>
      </c>
      <c r="AL72" s="106">
        <f t="shared" si="113"/>
        <v>3.7508673880834942</v>
      </c>
      <c r="AM72" s="105">
        <v>2</v>
      </c>
      <c r="AN72" s="106">
        <f t="shared" si="114"/>
        <v>4.0467807858848293</v>
      </c>
      <c r="AO72" s="105">
        <v>2</v>
      </c>
      <c r="AP72" s="106">
        <f t="shared" si="115"/>
        <v>1.3829824015489403</v>
      </c>
      <c r="AQ72" s="105">
        <v>0</v>
      </c>
      <c r="AR72" s="106">
        <f t="shared" si="116"/>
        <v>0</v>
      </c>
      <c r="AS72" s="105">
        <v>1</v>
      </c>
      <c r="AT72" s="106">
        <f t="shared" si="117"/>
        <v>0.62089819132356872</v>
      </c>
      <c r="AU72" s="105">
        <v>1</v>
      </c>
      <c r="AV72" s="106">
        <f t="shared" si="118"/>
        <v>4.9982506122857</v>
      </c>
      <c r="AW72" s="105">
        <v>0</v>
      </c>
      <c r="AX72" s="106">
        <f t="shared" si="119"/>
        <v>0</v>
      </c>
      <c r="AY72" s="105">
        <v>1</v>
      </c>
      <c r="AZ72" s="106">
        <f t="shared" si="120"/>
        <v>0.79488096657525542</v>
      </c>
      <c r="BA72" s="105">
        <v>2</v>
      </c>
      <c r="BB72" s="106">
        <f t="shared" si="121"/>
        <v>1.1954715537543785</v>
      </c>
      <c r="BC72" s="105">
        <v>2</v>
      </c>
      <c r="BD72" s="106">
        <f t="shared" si="122"/>
        <v>0.69069120922763449</v>
      </c>
      <c r="BE72" s="105">
        <v>1</v>
      </c>
      <c r="BF72" s="106">
        <f t="shared" si="123"/>
        <v>1.431147494060738</v>
      </c>
      <c r="BG72" s="105">
        <v>1</v>
      </c>
      <c r="BH72" s="106">
        <f t="shared" si="124"/>
        <v>5.9438896814075131</v>
      </c>
      <c r="BI72" s="105">
        <v>0</v>
      </c>
      <c r="BJ72" s="106">
        <f t="shared" si="125"/>
        <v>0</v>
      </c>
      <c r="BK72" s="105">
        <v>1</v>
      </c>
      <c r="BL72" s="106">
        <f t="shared" si="126"/>
        <v>1.0456641535871509</v>
      </c>
      <c r="BM72" s="105">
        <v>0</v>
      </c>
      <c r="BN72" s="106">
        <f t="shared" si="127"/>
        <v>0</v>
      </c>
      <c r="BO72" s="105">
        <v>8</v>
      </c>
      <c r="BP72" s="106">
        <f t="shared" si="128"/>
        <v>2.944326466918652</v>
      </c>
      <c r="BQ72" s="105">
        <v>0</v>
      </c>
      <c r="BR72" s="106">
        <f t="shared" si="129"/>
        <v>0</v>
      </c>
      <c r="BS72" s="105">
        <v>3</v>
      </c>
      <c r="BT72" s="106">
        <f t="shared" si="130"/>
        <v>1.8015745761795809</v>
      </c>
      <c r="BU72" s="105">
        <v>4</v>
      </c>
      <c r="BV72" s="106">
        <f t="shared" si="131"/>
        <v>2.4494494862279703</v>
      </c>
      <c r="BW72" s="105">
        <v>2</v>
      </c>
      <c r="BX72" s="106">
        <f t="shared" si="132"/>
        <v>2.5366224871583487</v>
      </c>
      <c r="BY72" s="105">
        <v>0</v>
      </c>
      <c r="BZ72" s="106">
        <f t="shared" si="132"/>
        <v>0</v>
      </c>
      <c r="CA72" s="105">
        <v>43</v>
      </c>
      <c r="CB72" s="106">
        <f t="shared" si="133"/>
        <v>80.017864453459381</v>
      </c>
      <c r="CC72" s="105">
        <v>11</v>
      </c>
      <c r="CD72" s="106">
        <f t="shared" si="134"/>
        <v>8.348449085844825</v>
      </c>
      <c r="CE72" s="105">
        <v>0</v>
      </c>
      <c r="CF72" s="106">
        <f t="shared" si="135"/>
        <v>0</v>
      </c>
      <c r="CG72" s="105">
        <v>2</v>
      </c>
      <c r="CH72" s="106">
        <f t="shared" si="136"/>
        <v>2.1219934006005241</v>
      </c>
      <c r="CI72" s="105">
        <v>6</v>
      </c>
      <c r="CJ72" s="106">
        <f t="shared" si="137"/>
        <v>5.0270623523300433</v>
      </c>
      <c r="CK72" s="105">
        <v>17</v>
      </c>
      <c r="CL72" s="106">
        <f t="shared" si="138"/>
        <v>8.9766132822194411</v>
      </c>
      <c r="CM72" s="105">
        <v>4</v>
      </c>
      <c r="CN72" s="106">
        <f t="shared" si="139"/>
        <v>1.820689404042841</v>
      </c>
      <c r="CO72" s="105">
        <v>2</v>
      </c>
      <c r="CP72" s="106">
        <f t="shared" si="140"/>
        <v>3.470655606844133</v>
      </c>
      <c r="CQ72" s="105">
        <v>0</v>
      </c>
      <c r="CR72" s="106">
        <f t="shared" si="141"/>
        <v>0</v>
      </c>
      <c r="CS72" s="105">
        <v>0</v>
      </c>
      <c r="CT72" s="106">
        <f t="shared" si="142"/>
        <v>0</v>
      </c>
      <c r="CU72" s="105">
        <v>7</v>
      </c>
      <c r="CV72" s="106">
        <f t="shared" si="143"/>
        <v>3.3449930233002658</v>
      </c>
      <c r="CW72" s="105">
        <v>1</v>
      </c>
      <c r="CX72" s="106">
        <f t="shared" si="144"/>
        <v>0.77081984398606362</v>
      </c>
      <c r="CY72" s="105">
        <v>0</v>
      </c>
      <c r="CZ72" s="106">
        <f t="shared" si="145"/>
        <v>0</v>
      </c>
      <c r="DA72" s="105">
        <v>6</v>
      </c>
      <c r="DB72" s="106">
        <f t="shared" si="146"/>
        <v>3.2165717777992215</v>
      </c>
      <c r="DC72" s="105">
        <v>6</v>
      </c>
      <c r="DD72" s="106">
        <f t="shared" si="147"/>
        <v>3.499562554680665</v>
      </c>
      <c r="DE72" s="105">
        <v>1</v>
      </c>
      <c r="DF72" s="106">
        <f t="shared" si="148"/>
        <v>4.8079234578585508</v>
      </c>
      <c r="DG72" s="105">
        <v>0</v>
      </c>
      <c r="DH72" s="106">
        <f t="shared" si="149"/>
        <v>0</v>
      </c>
      <c r="DI72" s="105">
        <v>0</v>
      </c>
      <c r="DJ72" s="106">
        <f t="shared" si="150"/>
        <v>0</v>
      </c>
      <c r="DK72" s="105">
        <v>5</v>
      </c>
      <c r="DL72" s="106">
        <f t="shared" si="151"/>
        <v>7.850156218108741</v>
      </c>
      <c r="DM72" s="105">
        <v>1</v>
      </c>
      <c r="DN72" s="106">
        <f t="shared" si="152"/>
        <v>8.4688346883468828</v>
      </c>
      <c r="DO72" s="105">
        <v>2</v>
      </c>
      <c r="DP72" s="106">
        <f t="shared" si="153"/>
        <v>1.7751111663367918</v>
      </c>
      <c r="DQ72" s="105">
        <v>0</v>
      </c>
      <c r="DR72" s="106">
        <f t="shared" si="154"/>
        <v>0</v>
      </c>
      <c r="DS72" s="105">
        <v>0</v>
      </c>
      <c r="DT72" s="106">
        <f t="shared" si="155"/>
        <v>0</v>
      </c>
      <c r="DU72" s="105">
        <v>2</v>
      </c>
      <c r="DV72" s="106">
        <f t="shared" si="156"/>
        <v>6.4470375862291283</v>
      </c>
      <c r="DW72" s="105">
        <v>2</v>
      </c>
      <c r="DX72" s="106">
        <f t="shared" si="157"/>
        <v>12.102874432677762</v>
      </c>
      <c r="DY72" s="105">
        <v>2</v>
      </c>
      <c r="DZ72" s="106">
        <f t="shared" si="158"/>
        <v>1.7538013644574617</v>
      </c>
      <c r="EA72" s="105">
        <v>0</v>
      </c>
      <c r="EB72" s="106">
        <f t="shared" si="159"/>
        <v>0</v>
      </c>
      <c r="EC72" s="105">
        <v>0</v>
      </c>
      <c r="ED72" s="106">
        <f t="shared" si="160"/>
        <v>0</v>
      </c>
      <c r="EE72" s="105">
        <v>0</v>
      </c>
      <c r="EF72" s="106">
        <f t="shared" si="161"/>
        <v>0</v>
      </c>
      <c r="EG72" s="105">
        <v>0</v>
      </c>
      <c r="EH72" s="106">
        <f t="shared" si="162"/>
        <v>0</v>
      </c>
      <c r="EI72" s="105">
        <v>2</v>
      </c>
      <c r="EJ72" s="106">
        <f t="shared" si="163"/>
        <v>6.6293214889456067</v>
      </c>
      <c r="EK72" s="105">
        <v>1</v>
      </c>
      <c r="EL72" s="106">
        <f t="shared" si="164"/>
        <v>2.7662517289073305</v>
      </c>
      <c r="EM72" s="105">
        <v>0</v>
      </c>
      <c r="EN72" s="106">
        <f t="shared" si="165"/>
        <v>0</v>
      </c>
      <c r="EO72" s="105">
        <v>0</v>
      </c>
      <c r="EP72" s="106">
        <f t="shared" si="166"/>
        <v>0</v>
      </c>
      <c r="EQ72" s="105">
        <v>5</v>
      </c>
      <c r="ER72" s="106">
        <f t="shared" si="167"/>
        <v>2.7253600200586496</v>
      </c>
      <c r="ES72" s="105">
        <v>27</v>
      </c>
      <c r="ET72" s="106">
        <f t="shared" si="168"/>
        <v>10.663338651838043</v>
      </c>
      <c r="EU72" s="105">
        <v>0</v>
      </c>
      <c r="EV72" s="106">
        <f t="shared" si="169"/>
        <v>0</v>
      </c>
      <c r="EW72" s="105">
        <v>15</v>
      </c>
      <c r="EX72" s="106">
        <f t="shared" si="170"/>
        <v>4.4509197083757401</v>
      </c>
      <c r="EY72" s="105">
        <v>1</v>
      </c>
      <c r="EZ72" s="106">
        <f t="shared" si="171"/>
        <v>0.99298949417115168</v>
      </c>
      <c r="FA72" s="105">
        <v>7</v>
      </c>
      <c r="FB72" s="106">
        <f t="shared" si="172"/>
        <v>4.3712571110986218</v>
      </c>
      <c r="FC72" s="105">
        <v>0</v>
      </c>
      <c r="FD72" s="106">
        <f t="shared" si="173"/>
        <v>0</v>
      </c>
      <c r="FE72" s="105">
        <f t="shared" si="174"/>
        <v>256</v>
      </c>
      <c r="FF72" s="106">
        <f t="shared" si="173"/>
        <v>3.6682949979788551</v>
      </c>
      <c r="FG72" s="55">
        <f t="shared" si="175"/>
        <v>180</v>
      </c>
      <c r="FH72" s="106">
        <f t="shared" si="173"/>
        <v>3.4243637009077035</v>
      </c>
      <c r="FJ72" s="57" t="str">
        <f t="shared" si="176"/>
        <v>D31 Privacy offences</v>
      </c>
      <c r="FK72" s="58">
        <f t="shared" si="177"/>
        <v>2</v>
      </c>
      <c r="FL72" s="143">
        <f t="shared" si="186"/>
        <v>1.1954715537543785</v>
      </c>
      <c r="FN72" s="58">
        <f t="shared" si="178"/>
        <v>180</v>
      </c>
      <c r="FO72" s="143">
        <f t="shared" si="179"/>
        <v>3.4243637009077035</v>
      </c>
      <c r="FQ72" s="65">
        <f t="shared" si="180"/>
        <v>-65.089235309979131</v>
      </c>
      <c r="FS72" s="60"/>
      <c r="FT72" s="59" t="s">
        <v>97</v>
      </c>
      <c r="FU72" s="60">
        <f t="shared" si="181"/>
        <v>556.86300507143096</v>
      </c>
      <c r="FV72" s="60">
        <f t="shared" si="182"/>
        <v>556.86990507143094</v>
      </c>
      <c r="FW72" s="60">
        <f t="shared" si="183"/>
        <v>27</v>
      </c>
      <c r="FX72" s="48" t="str">
        <f t="shared" si="184"/>
        <v xml:space="preserve">Golden Plains </v>
      </c>
      <c r="FY72" s="48">
        <f t="shared" si="185"/>
        <v>91.126551999088733</v>
      </c>
      <c r="FZ72" s="60"/>
      <c r="GC72" s="59" t="s">
        <v>97</v>
      </c>
    </row>
    <row r="73" spans="1:185" ht="14.25" customHeight="1">
      <c r="A73" s="54">
        <v>70</v>
      </c>
      <c r="B73" s="104" t="s">
        <v>1847</v>
      </c>
      <c r="C73" s="105">
        <v>0</v>
      </c>
      <c r="D73" s="106">
        <f t="shared" si="98"/>
        <v>0</v>
      </c>
      <c r="E73" s="105">
        <v>4</v>
      </c>
      <c r="F73" s="106">
        <f t="shared" si="98"/>
        <v>34.228991956186889</v>
      </c>
      <c r="G73" s="105">
        <v>15</v>
      </c>
      <c r="H73" s="106">
        <f t="shared" si="99"/>
        <v>12.391573729863694</v>
      </c>
      <c r="I73" s="105">
        <v>5</v>
      </c>
      <c r="J73" s="106">
        <f t="shared" si="100"/>
        <v>3.7898598509827108</v>
      </c>
      <c r="K73" s="105">
        <v>1</v>
      </c>
      <c r="L73" s="106">
        <f t="shared" si="101"/>
        <v>2.2958422297219734</v>
      </c>
      <c r="M73" s="105">
        <v>1</v>
      </c>
      <c r="N73" s="106">
        <f t="shared" si="102"/>
        <v>1.61537840239076</v>
      </c>
      <c r="O73" s="105">
        <v>3</v>
      </c>
      <c r="P73" s="106">
        <f t="shared" si="103"/>
        <v>2.8270415952053374</v>
      </c>
      <c r="Q73" s="105">
        <v>0</v>
      </c>
      <c r="R73" s="106">
        <f t="shared" si="104"/>
        <v>0</v>
      </c>
      <c r="S73" s="105">
        <v>7</v>
      </c>
      <c r="T73" s="106">
        <f t="shared" si="105"/>
        <v>3.9324075322457417</v>
      </c>
      <c r="U73" s="105">
        <v>9</v>
      </c>
      <c r="V73" s="106">
        <f t="shared" si="106"/>
        <v>4.5419677823085305</v>
      </c>
      <c r="W73" s="105">
        <v>0</v>
      </c>
      <c r="X73" s="106">
        <f t="shared" si="107"/>
        <v>0</v>
      </c>
      <c r="Y73" s="105">
        <v>0</v>
      </c>
      <c r="Z73" s="106">
        <f t="shared" si="108"/>
        <v>0</v>
      </c>
      <c r="AA73" s="105">
        <v>6</v>
      </c>
      <c r="AB73" s="106">
        <f t="shared" si="109"/>
        <v>4.6018269252893393</v>
      </c>
      <c r="AC73" s="105">
        <v>9</v>
      </c>
      <c r="AD73" s="106">
        <v>22</v>
      </c>
      <c r="AE73" s="105">
        <v>0</v>
      </c>
      <c r="AF73" s="106">
        <f t="shared" si="110"/>
        <v>0</v>
      </c>
      <c r="AG73" s="105">
        <v>0</v>
      </c>
      <c r="AH73" s="106">
        <f t="shared" si="111"/>
        <v>0</v>
      </c>
      <c r="AI73" s="105">
        <v>0</v>
      </c>
      <c r="AJ73" s="106">
        <f t="shared" si="112"/>
        <v>0</v>
      </c>
      <c r="AK73" s="105">
        <v>2</v>
      </c>
      <c r="AL73" s="106">
        <f t="shared" si="113"/>
        <v>1.2502891293611647</v>
      </c>
      <c r="AM73" s="105">
        <v>1</v>
      </c>
      <c r="AN73" s="106">
        <f t="shared" si="114"/>
        <v>2.0233903929424146</v>
      </c>
      <c r="AO73" s="105">
        <v>7</v>
      </c>
      <c r="AP73" s="106">
        <f t="shared" si="115"/>
        <v>4.840438405421291</v>
      </c>
      <c r="AQ73" s="105">
        <v>1</v>
      </c>
      <c r="AR73" s="106">
        <f t="shared" si="116"/>
        <v>9.6116878123798539</v>
      </c>
      <c r="AS73" s="105">
        <v>3</v>
      </c>
      <c r="AT73" s="106">
        <f t="shared" si="117"/>
        <v>1.8626945739707059</v>
      </c>
      <c r="AU73" s="105">
        <v>5</v>
      </c>
      <c r="AV73" s="106">
        <f t="shared" si="118"/>
        <v>24.991253061428502</v>
      </c>
      <c r="AW73" s="105">
        <v>0</v>
      </c>
      <c r="AX73" s="106">
        <f t="shared" si="119"/>
        <v>0</v>
      </c>
      <c r="AY73" s="105">
        <v>1</v>
      </c>
      <c r="AZ73" s="106">
        <f t="shared" si="120"/>
        <v>0.79488096657525542</v>
      </c>
      <c r="BA73" s="105">
        <v>10</v>
      </c>
      <c r="BB73" s="106">
        <f t="shared" si="121"/>
        <v>5.977357768771892</v>
      </c>
      <c r="BC73" s="105">
        <v>13</v>
      </c>
      <c r="BD73" s="106">
        <f t="shared" si="122"/>
        <v>4.4894928599796247</v>
      </c>
      <c r="BE73" s="105">
        <v>3</v>
      </c>
      <c r="BF73" s="106">
        <f t="shared" si="123"/>
        <v>4.2934424821822139</v>
      </c>
      <c r="BG73" s="105">
        <v>0</v>
      </c>
      <c r="BH73" s="106">
        <f t="shared" si="124"/>
        <v>0</v>
      </c>
      <c r="BI73" s="105">
        <v>0</v>
      </c>
      <c r="BJ73" s="106">
        <f t="shared" si="125"/>
        <v>0</v>
      </c>
      <c r="BK73" s="105">
        <v>1</v>
      </c>
      <c r="BL73" s="106">
        <f t="shared" si="126"/>
        <v>1.0456641535871509</v>
      </c>
      <c r="BM73" s="105">
        <v>0</v>
      </c>
      <c r="BN73" s="106">
        <f t="shared" si="127"/>
        <v>0</v>
      </c>
      <c r="BO73" s="105">
        <v>5</v>
      </c>
      <c r="BP73" s="106">
        <f t="shared" si="128"/>
        <v>1.8402040418241572</v>
      </c>
      <c r="BQ73" s="105">
        <v>0</v>
      </c>
      <c r="BR73" s="106">
        <f t="shared" si="129"/>
        <v>0</v>
      </c>
      <c r="BS73" s="105">
        <v>4</v>
      </c>
      <c r="BT73" s="106">
        <f t="shared" si="130"/>
        <v>2.4020994349061082</v>
      </c>
      <c r="BU73" s="105">
        <v>3</v>
      </c>
      <c r="BV73" s="106">
        <f t="shared" si="131"/>
        <v>1.8370871146709777</v>
      </c>
      <c r="BW73" s="105">
        <v>41</v>
      </c>
      <c r="BX73" s="106">
        <f t="shared" si="132"/>
        <v>52.000760986746151</v>
      </c>
      <c r="BY73" s="105">
        <v>0</v>
      </c>
      <c r="BZ73" s="106">
        <f t="shared" si="132"/>
        <v>0</v>
      </c>
      <c r="CA73" s="105">
        <v>0</v>
      </c>
      <c r="CB73" s="106">
        <f t="shared" si="133"/>
        <v>0</v>
      </c>
      <c r="CC73" s="105">
        <v>19</v>
      </c>
      <c r="CD73" s="106">
        <f t="shared" si="134"/>
        <v>14.420048421004699</v>
      </c>
      <c r="CE73" s="105">
        <v>0</v>
      </c>
      <c r="CF73" s="106">
        <f t="shared" si="135"/>
        <v>0</v>
      </c>
      <c r="CG73" s="105">
        <v>3</v>
      </c>
      <c r="CH73" s="106">
        <f t="shared" si="136"/>
        <v>3.1829901009007866</v>
      </c>
      <c r="CI73" s="105">
        <v>20</v>
      </c>
      <c r="CJ73" s="106">
        <f t="shared" si="137"/>
        <v>16.756874507766813</v>
      </c>
      <c r="CK73" s="105">
        <v>98</v>
      </c>
      <c r="CL73" s="106">
        <f t="shared" si="138"/>
        <v>51.747535391617959</v>
      </c>
      <c r="CM73" s="105">
        <v>5</v>
      </c>
      <c r="CN73" s="106">
        <f t="shared" si="139"/>
        <v>2.2758617550535511</v>
      </c>
      <c r="CO73" s="105">
        <v>1</v>
      </c>
      <c r="CP73" s="106">
        <f t="shared" si="140"/>
        <v>1.7353278034220665</v>
      </c>
      <c r="CQ73" s="105">
        <v>5</v>
      </c>
      <c r="CR73" s="106">
        <f t="shared" si="141"/>
        <v>8.8677639046538026</v>
      </c>
      <c r="CS73" s="105">
        <v>0</v>
      </c>
      <c r="CT73" s="106">
        <f t="shared" si="142"/>
        <v>0</v>
      </c>
      <c r="CU73" s="105">
        <v>4</v>
      </c>
      <c r="CV73" s="106">
        <f t="shared" si="143"/>
        <v>1.9114245847430091</v>
      </c>
      <c r="CW73" s="105">
        <v>5</v>
      </c>
      <c r="CX73" s="106">
        <f t="shared" si="144"/>
        <v>3.8540992199303181</v>
      </c>
      <c r="CY73" s="105">
        <v>1</v>
      </c>
      <c r="CZ73" s="106">
        <f t="shared" si="145"/>
        <v>2.5116793087858542</v>
      </c>
      <c r="DA73" s="105">
        <v>11</v>
      </c>
      <c r="DB73" s="106">
        <f t="shared" si="146"/>
        <v>5.8970482592985727</v>
      </c>
      <c r="DC73" s="105">
        <v>1</v>
      </c>
      <c r="DD73" s="106">
        <f t="shared" si="147"/>
        <v>0.58326042578011084</v>
      </c>
      <c r="DE73" s="105">
        <v>2</v>
      </c>
      <c r="DF73" s="106">
        <f t="shared" si="148"/>
        <v>9.6158469157171016</v>
      </c>
      <c r="DG73" s="105">
        <v>0</v>
      </c>
      <c r="DH73" s="106">
        <f t="shared" si="149"/>
        <v>0</v>
      </c>
      <c r="DI73" s="105">
        <v>0</v>
      </c>
      <c r="DJ73" s="106">
        <f t="shared" si="150"/>
        <v>0</v>
      </c>
      <c r="DK73" s="105">
        <v>0</v>
      </c>
      <c r="DL73" s="106">
        <f t="shared" si="151"/>
        <v>0</v>
      </c>
      <c r="DM73" s="105">
        <v>1</v>
      </c>
      <c r="DN73" s="106">
        <f t="shared" si="152"/>
        <v>8.4688346883468828</v>
      </c>
      <c r="DO73" s="105">
        <v>1</v>
      </c>
      <c r="DP73" s="106">
        <f t="shared" si="153"/>
        <v>0.88755558316839589</v>
      </c>
      <c r="DQ73" s="105">
        <v>0</v>
      </c>
      <c r="DR73" s="106">
        <f t="shared" si="154"/>
        <v>0</v>
      </c>
      <c r="DS73" s="105">
        <v>0</v>
      </c>
      <c r="DT73" s="106">
        <f t="shared" si="155"/>
        <v>0</v>
      </c>
      <c r="DU73" s="105">
        <v>0</v>
      </c>
      <c r="DV73" s="106">
        <f t="shared" si="156"/>
        <v>0</v>
      </c>
      <c r="DW73" s="105">
        <v>0</v>
      </c>
      <c r="DX73" s="106">
        <f t="shared" si="157"/>
        <v>0</v>
      </c>
      <c r="DY73" s="105">
        <v>15</v>
      </c>
      <c r="DZ73" s="106">
        <f t="shared" si="158"/>
        <v>13.153510233430962</v>
      </c>
      <c r="EA73" s="105">
        <v>0</v>
      </c>
      <c r="EB73" s="106">
        <f t="shared" si="159"/>
        <v>0</v>
      </c>
      <c r="EC73" s="105">
        <v>1</v>
      </c>
      <c r="ED73" s="106">
        <f t="shared" si="160"/>
        <v>2.5045081146062915</v>
      </c>
      <c r="EE73" s="105">
        <v>3</v>
      </c>
      <c r="EF73" s="106">
        <f t="shared" si="161"/>
        <v>14.222053664549161</v>
      </c>
      <c r="EG73" s="105">
        <v>0</v>
      </c>
      <c r="EH73" s="106">
        <f t="shared" si="162"/>
        <v>0</v>
      </c>
      <c r="EI73" s="105">
        <v>0</v>
      </c>
      <c r="EJ73" s="106">
        <f t="shared" si="163"/>
        <v>0</v>
      </c>
      <c r="EK73" s="105">
        <v>1</v>
      </c>
      <c r="EL73" s="106">
        <f t="shared" si="164"/>
        <v>2.7662517289073305</v>
      </c>
      <c r="EM73" s="105">
        <v>0</v>
      </c>
      <c r="EN73" s="106">
        <f t="shared" si="165"/>
        <v>0</v>
      </c>
      <c r="EO73" s="105">
        <v>0</v>
      </c>
      <c r="EP73" s="106">
        <f t="shared" si="166"/>
        <v>0</v>
      </c>
      <c r="EQ73" s="105">
        <v>75</v>
      </c>
      <c r="ER73" s="106">
        <f t="shared" si="167"/>
        <v>40.880400300879742</v>
      </c>
      <c r="ES73" s="105">
        <v>5</v>
      </c>
      <c r="ET73" s="106">
        <f t="shared" si="168"/>
        <v>1.974692342932971</v>
      </c>
      <c r="EU73" s="105">
        <v>2</v>
      </c>
      <c r="EV73" s="106">
        <f t="shared" si="169"/>
        <v>4.4618954131715149</v>
      </c>
      <c r="EW73" s="105">
        <v>8</v>
      </c>
      <c r="EX73" s="106">
        <f t="shared" si="170"/>
        <v>2.3738238444670618</v>
      </c>
      <c r="EY73" s="105">
        <v>5</v>
      </c>
      <c r="EZ73" s="106">
        <f t="shared" si="171"/>
        <v>4.9649474708557584</v>
      </c>
      <c r="FA73" s="105">
        <v>3</v>
      </c>
      <c r="FB73" s="106">
        <f t="shared" si="172"/>
        <v>1.8733959047565523</v>
      </c>
      <c r="FC73" s="105">
        <v>0</v>
      </c>
      <c r="FD73" s="106">
        <f t="shared" si="173"/>
        <v>0</v>
      </c>
      <c r="FE73" s="105">
        <f t="shared" si="174"/>
        <v>455</v>
      </c>
      <c r="FF73" s="106">
        <f t="shared" si="173"/>
        <v>6.5198211878139807</v>
      </c>
      <c r="FG73" s="55">
        <f t="shared" si="175"/>
        <v>352</v>
      </c>
      <c r="FH73" s="106">
        <f t="shared" si="173"/>
        <v>6.6965334595528425</v>
      </c>
      <c r="FJ73" s="57" t="str">
        <f t="shared" si="176"/>
        <v>D32 Hoaxes</v>
      </c>
      <c r="FK73" s="58">
        <f t="shared" si="177"/>
        <v>10</v>
      </c>
      <c r="FL73" s="143">
        <f t="shared" si="186"/>
        <v>5.977357768771892</v>
      </c>
      <c r="FN73" s="58">
        <f t="shared" si="178"/>
        <v>352</v>
      </c>
      <c r="FO73" s="143">
        <f t="shared" si="179"/>
        <v>6.6965334595528425</v>
      </c>
      <c r="FQ73" s="65">
        <f t="shared" si="180"/>
        <v>-10.73952209937846</v>
      </c>
      <c r="FS73" s="60"/>
      <c r="FT73" s="59" t="s">
        <v>98</v>
      </c>
      <c r="FU73" s="60">
        <f t="shared" si="181"/>
        <v>868.60304287690178</v>
      </c>
      <c r="FV73" s="60">
        <f t="shared" si="182"/>
        <v>868.61004287690173</v>
      </c>
      <c r="FW73" s="60">
        <f t="shared" si="183"/>
        <v>12</v>
      </c>
      <c r="FX73" s="48" t="str">
        <f t="shared" si="184"/>
        <v xml:space="preserve">Alpine </v>
      </c>
      <c r="FY73" s="48">
        <f t="shared" si="185"/>
        <v>83.339646942950225</v>
      </c>
      <c r="FZ73" s="60"/>
      <c r="GC73" s="59" t="s">
        <v>98</v>
      </c>
    </row>
    <row r="74" spans="1:185" ht="14.25" customHeight="1">
      <c r="A74" s="54">
        <v>71</v>
      </c>
      <c r="B74" s="104" t="s">
        <v>1848</v>
      </c>
      <c r="C74" s="105">
        <v>0</v>
      </c>
      <c r="D74" s="106">
        <f t="shared" si="98"/>
        <v>0</v>
      </c>
      <c r="E74" s="105">
        <v>0</v>
      </c>
      <c r="F74" s="106">
        <f t="shared" si="98"/>
        <v>0</v>
      </c>
      <c r="G74" s="105">
        <v>0</v>
      </c>
      <c r="H74" s="106">
        <f t="shared" si="99"/>
        <v>0</v>
      </c>
      <c r="I74" s="105">
        <v>0</v>
      </c>
      <c r="J74" s="106">
        <f t="shared" si="100"/>
        <v>0</v>
      </c>
      <c r="K74" s="105">
        <v>0</v>
      </c>
      <c r="L74" s="106">
        <f t="shared" si="101"/>
        <v>0</v>
      </c>
      <c r="M74" s="105">
        <v>0</v>
      </c>
      <c r="N74" s="106">
        <f t="shared" si="102"/>
        <v>0</v>
      </c>
      <c r="O74" s="105">
        <v>0</v>
      </c>
      <c r="P74" s="106">
        <f t="shared" si="103"/>
        <v>0</v>
      </c>
      <c r="Q74" s="105">
        <v>0</v>
      </c>
      <c r="R74" s="106">
        <f t="shared" si="104"/>
        <v>0</v>
      </c>
      <c r="S74" s="105">
        <v>0</v>
      </c>
      <c r="T74" s="106">
        <f t="shared" si="105"/>
        <v>0</v>
      </c>
      <c r="U74" s="105">
        <v>0</v>
      </c>
      <c r="V74" s="106">
        <f t="shared" si="106"/>
        <v>0</v>
      </c>
      <c r="W74" s="105">
        <v>0</v>
      </c>
      <c r="X74" s="106">
        <f t="shared" si="107"/>
        <v>0</v>
      </c>
      <c r="Y74" s="105">
        <v>0</v>
      </c>
      <c r="Z74" s="106">
        <f t="shared" si="108"/>
        <v>0</v>
      </c>
      <c r="AA74" s="105">
        <v>0</v>
      </c>
      <c r="AB74" s="106">
        <f t="shared" si="109"/>
        <v>0</v>
      </c>
      <c r="AC74" s="105">
        <v>1</v>
      </c>
      <c r="AD74" s="106">
        <v>1</v>
      </c>
      <c r="AE74" s="105">
        <v>0</v>
      </c>
      <c r="AF74" s="106">
        <f t="shared" si="110"/>
        <v>0</v>
      </c>
      <c r="AG74" s="105">
        <v>0</v>
      </c>
      <c r="AH74" s="106">
        <f t="shared" si="111"/>
        <v>0</v>
      </c>
      <c r="AI74" s="105">
        <v>0</v>
      </c>
      <c r="AJ74" s="106">
        <f t="shared" si="112"/>
        <v>0</v>
      </c>
      <c r="AK74" s="105">
        <v>0</v>
      </c>
      <c r="AL74" s="106">
        <f t="shared" si="113"/>
        <v>0</v>
      </c>
      <c r="AM74" s="105">
        <v>0</v>
      </c>
      <c r="AN74" s="106">
        <f t="shared" si="114"/>
        <v>0</v>
      </c>
      <c r="AO74" s="105">
        <v>0</v>
      </c>
      <c r="AP74" s="106">
        <f t="shared" si="115"/>
        <v>0</v>
      </c>
      <c r="AQ74" s="105">
        <v>0</v>
      </c>
      <c r="AR74" s="106">
        <f t="shared" si="116"/>
        <v>0</v>
      </c>
      <c r="AS74" s="105">
        <v>0</v>
      </c>
      <c r="AT74" s="106">
        <f t="shared" si="117"/>
        <v>0</v>
      </c>
      <c r="AU74" s="105">
        <v>0</v>
      </c>
      <c r="AV74" s="106">
        <f t="shared" si="118"/>
        <v>0</v>
      </c>
      <c r="AW74" s="105">
        <v>0</v>
      </c>
      <c r="AX74" s="106">
        <f t="shared" si="119"/>
        <v>0</v>
      </c>
      <c r="AY74" s="105">
        <v>0</v>
      </c>
      <c r="AZ74" s="106">
        <f t="shared" si="120"/>
        <v>0</v>
      </c>
      <c r="BA74" s="105">
        <v>2</v>
      </c>
      <c r="BB74" s="106">
        <f t="shared" si="121"/>
        <v>1.1954715537543785</v>
      </c>
      <c r="BC74" s="105">
        <v>0</v>
      </c>
      <c r="BD74" s="106">
        <f t="shared" si="122"/>
        <v>0</v>
      </c>
      <c r="BE74" s="105">
        <v>0</v>
      </c>
      <c r="BF74" s="106">
        <f t="shared" si="123"/>
        <v>0</v>
      </c>
      <c r="BG74" s="105">
        <v>0</v>
      </c>
      <c r="BH74" s="106">
        <f t="shared" si="124"/>
        <v>0</v>
      </c>
      <c r="BI74" s="105">
        <v>0</v>
      </c>
      <c r="BJ74" s="106">
        <f t="shared" si="125"/>
        <v>0</v>
      </c>
      <c r="BK74" s="105">
        <v>0</v>
      </c>
      <c r="BL74" s="106">
        <f t="shared" si="126"/>
        <v>0</v>
      </c>
      <c r="BM74" s="105">
        <v>0</v>
      </c>
      <c r="BN74" s="106">
        <f t="shared" si="127"/>
        <v>0</v>
      </c>
      <c r="BO74" s="105">
        <v>0</v>
      </c>
      <c r="BP74" s="106">
        <f t="shared" si="128"/>
        <v>0</v>
      </c>
      <c r="BQ74" s="105">
        <v>0</v>
      </c>
      <c r="BR74" s="106">
        <f t="shared" si="129"/>
        <v>0</v>
      </c>
      <c r="BS74" s="105">
        <v>1</v>
      </c>
      <c r="BT74" s="106">
        <f t="shared" si="130"/>
        <v>0.60052485872652706</v>
      </c>
      <c r="BU74" s="105">
        <v>0</v>
      </c>
      <c r="BV74" s="106">
        <f t="shared" si="131"/>
        <v>0</v>
      </c>
      <c r="BW74" s="105">
        <v>0</v>
      </c>
      <c r="BX74" s="106">
        <f t="shared" si="132"/>
        <v>0</v>
      </c>
      <c r="BY74" s="105">
        <v>0</v>
      </c>
      <c r="BZ74" s="106">
        <f t="shared" si="132"/>
        <v>0</v>
      </c>
      <c r="CA74" s="105">
        <v>0</v>
      </c>
      <c r="CB74" s="106">
        <f t="shared" si="133"/>
        <v>0</v>
      </c>
      <c r="CC74" s="105">
        <v>0</v>
      </c>
      <c r="CD74" s="106">
        <f t="shared" si="134"/>
        <v>0</v>
      </c>
      <c r="CE74" s="105">
        <v>0</v>
      </c>
      <c r="CF74" s="106">
        <f t="shared" si="135"/>
        <v>0</v>
      </c>
      <c r="CG74" s="105">
        <v>3</v>
      </c>
      <c r="CH74" s="106">
        <f t="shared" si="136"/>
        <v>3.1829901009007866</v>
      </c>
      <c r="CI74" s="105">
        <v>0</v>
      </c>
      <c r="CJ74" s="106">
        <f t="shared" si="137"/>
        <v>0</v>
      </c>
      <c r="CK74" s="105">
        <v>9</v>
      </c>
      <c r="CL74" s="106">
        <f t="shared" si="138"/>
        <v>4.752324678822057</v>
      </c>
      <c r="CM74" s="105">
        <v>0</v>
      </c>
      <c r="CN74" s="106">
        <f t="shared" si="139"/>
        <v>0</v>
      </c>
      <c r="CO74" s="105">
        <v>0</v>
      </c>
      <c r="CP74" s="106">
        <f t="shared" si="140"/>
        <v>0</v>
      </c>
      <c r="CQ74" s="105">
        <v>0</v>
      </c>
      <c r="CR74" s="106">
        <f t="shared" si="141"/>
        <v>0</v>
      </c>
      <c r="CS74" s="105">
        <v>0</v>
      </c>
      <c r="CT74" s="106">
        <f t="shared" si="142"/>
        <v>0</v>
      </c>
      <c r="CU74" s="105">
        <v>0</v>
      </c>
      <c r="CV74" s="106">
        <f t="shared" si="143"/>
        <v>0</v>
      </c>
      <c r="CW74" s="105">
        <v>1</v>
      </c>
      <c r="CX74" s="106">
        <f t="shared" si="144"/>
        <v>0.77081984398606362</v>
      </c>
      <c r="CY74" s="105">
        <v>1</v>
      </c>
      <c r="CZ74" s="106">
        <f t="shared" si="145"/>
        <v>2.5116793087858542</v>
      </c>
      <c r="DA74" s="105">
        <v>1</v>
      </c>
      <c r="DB74" s="106">
        <f t="shared" si="146"/>
        <v>0.53609529629987029</v>
      </c>
      <c r="DC74" s="105">
        <v>0</v>
      </c>
      <c r="DD74" s="106">
        <f t="shared" si="147"/>
        <v>0</v>
      </c>
      <c r="DE74" s="105">
        <v>0</v>
      </c>
      <c r="DF74" s="106">
        <f t="shared" si="148"/>
        <v>0</v>
      </c>
      <c r="DG74" s="105">
        <v>0</v>
      </c>
      <c r="DH74" s="106">
        <f t="shared" si="149"/>
        <v>0</v>
      </c>
      <c r="DI74" s="105">
        <v>0</v>
      </c>
      <c r="DJ74" s="106">
        <f t="shared" si="150"/>
        <v>0</v>
      </c>
      <c r="DK74" s="105">
        <v>0</v>
      </c>
      <c r="DL74" s="106">
        <f t="shared" si="151"/>
        <v>0</v>
      </c>
      <c r="DM74" s="105">
        <v>0</v>
      </c>
      <c r="DN74" s="106">
        <f t="shared" si="152"/>
        <v>0</v>
      </c>
      <c r="DO74" s="105">
        <v>0</v>
      </c>
      <c r="DP74" s="106">
        <f t="shared" si="153"/>
        <v>0</v>
      </c>
      <c r="DQ74" s="105">
        <v>0</v>
      </c>
      <c r="DR74" s="106">
        <f t="shared" si="154"/>
        <v>0</v>
      </c>
      <c r="DS74" s="105">
        <v>0</v>
      </c>
      <c r="DT74" s="106">
        <f t="shared" si="155"/>
        <v>0</v>
      </c>
      <c r="DU74" s="105">
        <v>0</v>
      </c>
      <c r="DV74" s="106">
        <f t="shared" si="156"/>
        <v>0</v>
      </c>
      <c r="DW74" s="105">
        <v>0</v>
      </c>
      <c r="DX74" s="106">
        <f t="shared" si="157"/>
        <v>0</v>
      </c>
      <c r="DY74" s="105">
        <v>0</v>
      </c>
      <c r="DZ74" s="106">
        <f t="shared" si="158"/>
        <v>0</v>
      </c>
      <c r="EA74" s="105">
        <v>0</v>
      </c>
      <c r="EB74" s="106">
        <f t="shared" si="159"/>
        <v>0</v>
      </c>
      <c r="EC74" s="105">
        <v>0</v>
      </c>
      <c r="ED74" s="106">
        <f t="shared" si="160"/>
        <v>0</v>
      </c>
      <c r="EE74" s="105">
        <v>0</v>
      </c>
      <c r="EF74" s="106">
        <f t="shared" si="161"/>
        <v>0</v>
      </c>
      <c r="EG74" s="105">
        <v>0</v>
      </c>
      <c r="EH74" s="106">
        <f t="shared" si="162"/>
        <v>0</v>
      </c>
      <c r="EI74" s="105">
        <v>0</v>
      </c>
      <c r="EJ74" s="106">
        <f t="shared" si="163"/>
        <v>0</v>
      </c>
      <c r="EK74" s="105">
        <v>0</v>
      </c>
      <c r="EL74" s="106">
        <f t="shared" si="164"/>
        <v>0</v>
      </c>
      <c r="EM74" s="105">
        <v>0</v>
      </c>
      <c r="EN74" s="106">
        <f t="shared" si="165"/>
        <v>0</v>
      </c>
      <c r="EO74" s="105">
        <v>0</v>
      </c>
      <c r="EP74" s="106">
        <f t="shared" si="166"/>
        <v>0</v>
      </c>
      <c r="EQ74" s="105">
        <v>0</v>
      </c>
      <c r="ER74" s="106">
        <f t="shared" si="167"/>
        <v>0</v>
      </c>
      <c r="ES74" s="105">
        <v>0</v>
      </c>
      <c r="ET74" s="106">
        <f t="shared" si="168"/>
        <v>0</v>
      </c>
      <c r="EU74" s="105">
        <v>0</v>
      </c>
      <c r="EV74" s="106">
        <f t="shared" si="169"/>
        <v>0</v>
      </c>
      <c r="EW74" s="105">
        <v>0</v>
      </c>
      <c r="EX74" s="106">
        <f t="shared" si="170"/>
        <v>0</v>
      </c>
      <c r="EY74" s="105">
        <v>0</v>
      </c>
      <c r="EZ74" s="106">
        <f t="shared" si="171"/>
        <v>0</v>
      </c>
      <c r="FA74" s="105">
        <v>0</v>
      </c>
      <c r="FB74" s="106">
        <f t="shared" si="172"/>
        <v>0</v>
      </c>
      <c r="FC74" s="105">
        <v>0</v>
      </c>
      <c r="FD74" s="106">
        <f t="shared" si="173"/>
        <v>0</v>
      </c>
      <c r="FE74" s="105">
        <f t="shared" si="174"/>
        <v>19</v>
      </c>
      <c r="FF74" s="106">
        <f t="shared" si="173"/>
        <v>0.2722562693812432</v>
      </c>
      <c r="FG74" s="55">
        <f t="shared" si="175"/>
        <v>18</v>
      </c>
      <c r="FH74" s="106">
        <f t="shared" si="173"/>
        <v>0.34243637009077038</v>
      </c>
      <c r="FJ74" s="57" t="str">
        <f t="shared" si="176"/>
        <v>D33 Begging</v>
      </c>
      <c r="FK74" s="58">
        <f t="shared" si="177"/>
        <v>2</v>
      </c>
      <c r="FL74" s="143">
        <f t="shared" si="186"/>
        <v>1.1954715537543785</v>
      </c>
      <c r="FN74" s="58">
        <f t="shared" si="178"/>
        <v>18</v>
      </c>
      <c r="FO74" s="143">
        <f t="shared" si="179"/>
        <v>0.34243637009077038</v>
      </c>
      <c r="FQ74" s="65">
        <f t="shared" si="180"/>
        <v>249.10764690020869</v>
      </c>
      <c r="FS74" s="60"/>
      <c r="FT74" s="59" t="s">
        <v>99</v>
      </c>
      <c r="FU74" s="60">
        <f t="shared" si="181"/>
        <v>679.08795908280149</v>
      </c>
      <c r="FV74" s="60">
        <f t="shared" si="182"/>
        <v>679.09505908280153</v>
      </c>
      <c r="FW74" s="60">
        <f t="shared" si="183"/>
        <v>20</v>
      </c>
      <c r="FX74" s="48" t="str">
        <f t="shared" si="184"/>
        <v xml:space="preserve">Strathbogie </v>
      </c>
      <c r="FY74" s="48">
        <f t="shared" si="185"/>
        <v>76.667518527983646</v>
      </c>
      <c r="FZ74" s="60"/>
      <c r="GC74" s="59" t="s">
        <v>99</v>
      </c>
    </row>
    <row r="75" spans="1:185" ht="14.25" customHeight="1">
      <c r="A75" s="54">
        <v>72</v>
      </c>
      <c r="B75" s="104" t="s">
        <v>1910</v>
      </c>
      <c r="C75" s="105">
        <v>0</v>
      </c>
      <c r="D75" s="106">
        <f t="shared" si="98"/>
        <v>0</v>
      </c>
      <c r="E75" s="105">
        <v>0</v>
      </c>
      <c r="F75" s="106">
        <f t="shared" si="98"/>
        <v>0</v>
      </c>
      <c r="G75" s="105">
        <v>0</v>
      </c>
      <c r="H75" s="106">
        <f t="shared" si="99"/>
        <v>0</v>
      </c>
      <c r="I75" s="105">
        <v>0</v>
      </c>
      <c r="J75" s="106">
        <f t="shared" si="100"/>
        <v>0</v>
      </c>
      <c r="K75" s="105">
        <v>0</v>
      </c>
      <c r="L75" s="106">
        <f t="shared" si="101"/>
        <v>0</v>
      </c>
      <c r="M75" s="105">
        <v>0</v>
      </c>
      <c r="N75" s="106">
        <f t="shared" si="102"/>
        <v>0</v>
      </c>
      <c r="O75" s="105">
        <v>0</v>
      </c>
      <c r="P75" s="106">
        <f t="shared" si="103"/>
        <v>0</v>
      </c>
      <c r="Q75" s="105">
        <v>0</v>
      </c>
      <c r="R75" s="106">
        <f t="shared" si="104"/>
        <v>0</v>
      </c>
      <c r="S75" s="105">
        <v>0</v>
      </c>
      <c r="T75" s="106">
        <f t="shared" si="105"/>
        <v>0</v>
      </c>
      <c r="U75" s="105">
        <v>0</v>
      </c>
      <c r="V75" s="106">
        <f t="shared" si="106"/>
        <v>0</v>
      </c>
      <c r="W75" s="105">
        <v>0</v>
      </c>
      <c r="X75" s="106">
        <f t="shared" si="107"/>
        <v>0</v>
      </c>
      <c r="Y75" s="105">
        <v>0</v>
      </c>
      <c r="Z75" s="106">
        <f t="shared" si="108"/>
        <v>0</v>
      </c>
      <c r="AA75" s="105">
        <v>0</v>
      </c>
      <c r="AB75" s="106">
        <f t="shared" si="109"/>
        <v>0</v>
      </c>
      <c r="AC75" s="105"/>
      <c r="AD75" s="106">
        <v>0</v>
      </c>
      <c r="AE75" s="105">
        <v>0</v>
      </c>
      <c r="AF75" s="106">
        <f t="shared" si="110"/>
        <v>0</v>
      </c>
      <c r="AG75" s="105">
        <v>0</v>
      </c>
      <c r="AH75" s="106">
        <f t="shared" si="111"/>
        <v>0</v>
      </c>
      <c r="AI75" s="105">
        <v>0</v>
      </c>
      <c r="AJ75" s="106">
        <f t="shared" si="112"/>
        <v>0</v>
      </c>
      <c r="AK75" s="105">
        <v>1</v>
      </c>
      <c r="AL75" s="106">
        <f t="shared" si="113"/>
        <v>0.62514456468058233</v>
      </c>
      <c r="AM75" s="105">
        <v>0</v>
      </c>
      <c r="AN75" s="106">
        <f t="shared" si="114"/>
        <v>0</v>
      </c>
      <c r="AO75" s="105">
        <v>0</v>
      </c>
      <c r="AP75" s="106">
        <f t="shared" si="115"/>
        <v>0</v>
      </c>
      <c r="AQ75" s="105">
        <v>0</v>
      </c>
      <c r="AR75" s="106">
        <f t="shared" si="116"/>
        <v>0</v>
      </c>
      <c r="AS75" s="105">
        <v>0</v>
      </c>
      <c r="AT75" s="106">
        <f t="shared" si="117"/>
        <v>0</v>
      </c>
      <c r="AU75" s="105">
        <v>0</v>
      </c>
      <c r="AV75" s="106">
        <f t="shared" si="118"/>
        <v>0</v>
      </c>
      <c r="AW75" s="105">
        <v>0</v>
      </c>
      <c r="AX75" s="106">
        <f t="shared" si="119"/>
        <v>0</v>
      </c>
      <c r="AY75" s="105">
        <v>0</v>
      </c>
      <c r="AZ75" s="106">
        <f t="shared" si="120"/>
        <v>0</v>
      </c>
      <c r="BA75" s="105">
        <v>0</v>
      </c>
      <c r="BB75" s="106">
        <f t="shared" si="121"/>
        <v>0</v>
      </c>
      <c r="BC75" s="105">
        <v>0</v>
      </c>
      <c r="BD75" s="106">
        <f t="shared" si="122"/>
        <v>0</v>
      </c>
      <c r="BE75" s="105">
        <v>0</v>
      </c>
      <c r="BF75" s="106">
        <f t="shared" si="123"/>
        <v>0</v>
      </c>
      <c r="BG75" s="105">
        <v>0</v>
      </c>
      <c r="BH75" s="106">
        <f t="shared" si="124"/>
        <v>0</v>
      </c>
      <c r="BI75" s="105">
        <v>0</v>
      </c>
      <c r="BJ75" s="106">
        <f t="shared" si="125"/>
        <v>0</v>
      </c>
      <c r="BK75" s="105">
        <v>0</v>
      </c>
      <c r="BL75" s="106">
        <f t="shared" si="126"/>
        <v>0</v>
      </c>
      <c r="BM75" s="105">
        <v>0</v>
      </c>
      <c r="BN75" s="106">
        <f t="shared" si="127"/>
        <v>0</v>
      </c>
      <c r="BO75" s="105">
        <v>0</v>
      </c>
      <c r="BP75" s="106">
        <f t="shared" si="128"/>
        <v>0</v>
      </c>
      <c r="BQ75" s="105">
        <v>0</v>
      </c>
      <c r="BR75" s="106">
        <f t="shared" si="129"/>
        <v>0</v>
      </c>
      <c r="BS75" s="105">
        <v>0</v>
      </c>
      <c r="BT75" s="106">
        <f t="shared" si="130"/>
        <v>0</v>
      </c>
      <c r="BU75" s="105">
        <v>0</v>
      </c>
      <c r="BV75" s="106">
        <f t="shared" si="131"/>
        <v>0</v>
      </c>
      <c r="BW75" s="105">
        <v>0</v>
      </c>
      <c r="BX75" s="106">
        <f t="shared" si="132"/>
        <v>0</v>
      </c>
      <c r="BY75" s="105">
        <v>0</v>
      </c>
      <c r="BZ75" s="106">
        <f t="shared" si="132"/>
        <v>0</v>
      </c>
      <c r="CA75" s="105">
        <v>0</v>
      </c>
      <c r="CB75" s="106">
        <f t="shared" si="133"/>
        <v>0</v>
      </c>
      <c r="CC75" s="105">
        <v>0</v>
      </c>
      <c r="CD75" s="106">
        <f t="shared" si="134"/>
        <v>0</v>
      </c>
      <c r="CE75" s="105">
        <v>0</v>
      </c>
      <c r="CF75" s="106">
        <f t="shared" si="135"/>
        <v>0</v>
      </c>
      <c r="CG75" s="105">
        <v>0</v>
      </c>
      <c r="CH75" s="106">
        <f t="shared" si="136"/>
        <v>0</v>
      </c>
      <c r="CI75" s="105">
        <v>0</v>
      </c>
      <c r="CJ75" s="106">
        <f t="shared" si="137"/>
        <v>0</v>
      </c>
      <c r="CK75" s="105">
        <v>0</v>
      </c>
      <c r="CL75" s="106">
        <f t="shared" si="138"/>
        <v>0</v>
      </c>
      <c r="CM75" s="105">
        <v>0</v>
      </c>
      <c r="CN75" s="106">
        <f t="shared" si="139"/>
        <v>0</v>
      </c>
      <c r="CO75" s="105">
        <v>0</v>
      </c>
      <c r="CP75" s="106">
        <f t="shared" si="140"/>
        <v>0</v>
      </c>
      <c r="CQ75" s="105">
        <v>0</v>
      </c>
      <c r="CR75" s="106">
        <f t="shared" si="141"/>
        <v>0</v>
      </c>
      <c r="CS75" s="105">
        <v>0</v>
      </c>
      <c r="CT75" s="106">
        <f t="shared" si="142"/>
        <v>0</v>
      </c>
      <c r="CU75" s="105">
        <v>0</v>
      </c>
      <c r="CV75" s="106">
        <f t="shared" si="143"/>
        <v>0</v>
      </c>
      <c r="CW75" s="105">
        <v>0</v>
      </c>
      <c r="CX75" s="106">
        <f t="shared" si="144"/>
        <v>0</v>
      </c>
      <c r="CY75" s="105">
        <v>0</v>
      </c>
      <c r="CZ75" s="106">
        <f t="shared" si="145"/>
        <v>0</v>
      </c>
      <c r="DA75" s="105">
        <v>0</v>
      </c>
      <c r="DB75" s="106">
        <f t="shared" si="146"/>
        <v>0</v>
      </c>
      <c r="DC75" s="105">
        <v>0</v>
      </c>
      <c r="DD75" s="106">
        <f t="shared" si="147"/>
        <v>0</v>
      </c>
      <c r="DE75" s="105">
        <v>0</v>
      </c>
      <c r="DF75" s="106">
        <f t="shared" si="148"/>
        <v>0</v>
      </c>
      <c r="DG75" s="105">
        <v>0</v>
      </c>
      <c r="DH75" s="106">
        <f t="shared" si="149"/>
        <v>0</v>
      </c>
      <c r="DI75" s="105">
        <v>0</v>
      </c>
      <c r="DJ75" s="106">
        <f t="shared" si="150"/>
        <v>0</v>
      </c>
      <c r="DK75" s="105">
        <v>0</v>
      </c>
      <c r="DL75" s="106">
        <f t="shared" si="151"/>
        <v>0</v>
      </c>
      <c r="DM75" s="105">
        <v>0</v>
      </c>
      <c r="DN75" s="106">
        <f t="shared" si="152"/>
        <v>0</v>
      </c>
      <c r="DO75" s="105">
        <v>0</v>
      </c>
      <c r="DP75" s="106">
        <f t="shared" si="153"/>
        <v>0</v>
      </c>
      <c r="DQ75" s="105">
        <v>0</v>
      </c>
      <c r="DR75" s="106">
        <f t="shared" si="154"/>
        <v>0</v>
      </c>
      <c r="DS75" s="105">
        <v>0</v>
      </c>
      <c r="DT75" s="106">
        <f t="shared" si="155"/>
        <v>0</v>
      </c>
      <c r="DU75" s="105">
        <v>0</v>
      </c>
      <c r="DV75" s="106">
        <f t="shared" si="156"/>
        <v>0</v>
      </c>
      <c r="DW75" s="105">
        <v>0</v>
      </c>
      <c r="DX75" s="106">
        <f t="shared" si="157"/>
        <v>0</v>
      </c>
      <c r="DY75" s="105">
        <v>0</v>
      </c>
      <c r="DZ75" s="106">
        <f t="shared" si="158"/>
        <v>0</v>
      </c>
      <c r="EA75" s="105">
        <v>0</v>
      </c>
      <c r="EB75" s="106">
        <f t="shared" si="159"/>
        <v>0</v>
      </c>
      <c r="EC75" s="105">
        <v>1</v>
      </c>
      <c r="ED75" s="106">
        <f t="shared" si="160"/>
        <v>2.5045081146062915</v>
      </c>
      <c r="EE75" s="105">
        <v>0</v>
      </c>
      <c r="EF75" s="106">
        <f t="shared" si="161"/>
        <v>0</v>
      </c>
      <c r="EG75" s="105">
        <v>0</v>
      </c>
      <c r="EH75" s="106">
        <f t="shared" si="162"/>
        <v>0</v>
      </c>
      <c r="EI75" s="105">
        <v>0</v>
      </c>
      <c r="EJ75" s="106">
        <f t="shared" si="163"/>
        <v>0</v>
      </c>
      <c r="EK75" s="105">
        <v>0</v>
      </c>
      <c r="EL75" s="106">
        <f t="shared" si="164"/>
        <v>0</v>
      </c>
      <c r="EM75" s="105">
        <v>0</v>
      </c>
      <c r="EN75" s="106">
        <f t="shared" si="165"/>
        <v>0</v>
      </c>
      <c r="EO75" s="105">
        <v>0</v>
      </c>
      <c r="EP75" s="106">
        <f t="shared" si="166"/>
        <v>0</v>
      </c>
      <c r="EQ75" s="105">
        <v>0</v>
      </c>
      <c r="ER75" s="106">
        <f t="shared" si="167"/>
        <v>0</v>
      </c>
      <c r="ES75" s="105">
        <v>0</v>
      </c>
      <c r="ET75" s="106">
        <f t="shared" si="168"/>
        <v>0</v>
      </c>
      <c r="EU75" s="105">
        <v>0</v>
      </c>
      <c r="EV75" s="106">
        <f t="shared" si="169"/>
        <v>0</v>
      </c>
      <c r="EW75" s="105">
        <v>0</v>
      </c>
      <c r="EX75" s="106">
        <f t="shared" si="170"/>
        <v>0</v>
      </c>
      <c r="EY75" s="105">
        <v>0</v>
      </c>
      <c r="EZ75" s="106">
        <f t="shared" si="171"/>
        <v>0</v>
      </c>
      <c r="FA75" s="105">
        <v>0</v>
      </c>
      <c r="FB75" s="106">
        <f t="shared" si="172"/>
        <v>0</v>
      </c>
      <c r="FC75" s="105">
        <v>0</v>
      </c>
      <c r="FD75" s="106">
        <f t="shared" si="173"/>
        <v>0</v>
      </c>
      <c r="FE75" s="105">
        <f t="shared" si="174"/>
        <v>2</v>
      </c>
      <c r="FF75" s="106">
        <f t="shared" si="173"/>
        <v>2.8658554671709805E-2</v>
      </c>
      <c r="FG75" s="55">
        <f t="shared" si="175"/>
        <v>1</v>
      </c>
      <c r="FH75" s="106">
        <f t="shared" si="173"/>
        <v>1.9024242782820576E-2</v>
      </c>
      <c r="FJ75" s="57" t="str">
        <f t="shared" si="176"/>
        <v>D34 Defamation and libel</v>
      </c>
      <c r="FK75" s="58">
        <f t="shared" si="177"/>
        <v>0</v>
      </c>
      <c r="FL75" s="143">
        <f t="shared" si="186"/>
        <v>0</v>
      </c>
      <c r="FN75" s="58">
        <f t="shared" si="178"/>
        <v>1</v>
      </c>
      <c r="FO75" s="143">
        <f t="shared" si="179"/>
        <v>1.9024242782820576E-2</v>
      </c>
      <c r="FQ75" s="65" t="str">
        <f t="shared" si="180"/>
        <v/>
      </c>
      <c r="FS75" s="60"/>
      <c r="FT75" s="59" t="s">
        <v>100</v>
      </c>
      <c r="FU75" s="60">
        <f t="shared" si="181"/>
        <v>0</v>
      </c>
      <c r="FV75" s="60">
        <f t="shared" si="182"/>
        <v>7.2000000000000007E-3</v>
      </c>
      <c r="FW75" s="60">
        <f t="shared" si="183"/>
        <v>79</v>
      </c>
      <c r="FX75" s="48" t="str">
        <f t="shared" si="184"/>
        <v xml:space="preserve">Murrindindi </v>
      </c>
      <c r="FY75" s="48">
        <f t="shared" si="185"/>
        <v>70.499262962250853</v>
      </c>
      <c r="FZ75" s="60"/>
      <c r="GC75" s="59" t="s">
        <v>100</v>
      </c>
    </row>
    <row r="76" spans="1:185" ht="14.25" customHeight="1">
      <c r="A76" s="54">
        <v>73</v>
      </c>
      <c r="B76" s="104" t="s">
        <v>1849</v>
      </c>
      <c r="C76" s="105">
        <v>3</v>
      </c>
      <c r="D76" s="106">
        <f t="shared" si="98"/>
        <v>22.728994620804606</v>
      </c>
      <c r="E76" s="105">
        <v>27</v>
      </c>
      <c r="F76" s="106">
        <f t="shared" si="98"/>
        <v>231.0456957042615</v>
      </c>
      <c r="G76" s="105">
        <v>69</v>
      </c>
      <c r="H76" s="106">
        <f t="shared" si="99"/>
        <v>57.001239157372986</v>
      </c>
      <c r="I76" s="105">
        <v>85</v>
      </c>
      <c r="J76" s="106">
        <f t="shared" si="100"/>
        <v>64.427617466706081</v>
      </c>
      <c r="K76" s="105">
        <v>50</v>
      </c>
      <c r="L76" s="106">
        <f t="shared" si="101"/>
        <v>114.79211148609868</v>
      </c>
      <c r="M76" s="105">
        <v>41</v>
      </c>
      <c r="N76" s="106">
        <f t="shared" si="102"/>
        <v>66.230514498021165</v>
      </c>
      <c r="O76" s="105">
        <v>39</v>
      </c>
      <c r="P76" s="106">
        <f t="shared" si="103"/>
        <v>36.751540737669387</v>
      </c>
      <c r="Q76" s="105">
        <v>28</v>
      </c>
      <c r="R76" s="106">
        <f t="shared" si="104"/>
        <v>191.32217287324906</v>
      </c>
      <c r="S76" s="105">
        <v>84</v>
      </c>
      <c r="T76" s="106">
        <f t="shared" si="105"/>
        <v>47.188890386948906</v>
      </c>
      <c r="U76" s="105">
        <v>130</v>
      </c>
      <c r="V76" s="106">
        <f t="shared" si="106"/>
        <v>65.606201300012117</v>
      </c>
      <c r="W76" s="105">
        <v>2</v>
      </c>
      <c r="X76" s="106">
        <f t="shared" si="107"/>
        <v>33.579583613163202</v>
      </c>
      <c r="Y76" s="105">
        <v>26</v>
      </c>
      <c r="Z76" s="106">
        <f t="shared" si="108"/>
        <v>68.146672607658644</v>
      </c>
      <c r="AA76" s="105">
        <v>50</v>
      </c>
      <c r="AB76" s="106">
        <f t="shared" si="109"/>
        <v>38.348557710744501</v>
      </c>
      <c r="AC76" s="105">
        <v>119</v>
      </c>
      <c r="AD76" s="106">
        <v>157</v>
      </c>
      <c r="AE76" s="105">
        <v>11</v>
      </c>
      <c r="AF76" s="106">
        <f t="shared" si="110"/>
        <v>80.268534734384119</v>
      </c>
      <c r="AG76" s="105">
        <v>11</v>
      </c>
      <c r="AH76" s="106">
        <f t="shared" si="111"/>
        <v>49.327354260089685</v>
      </c>
      <c r="AI76" s="105">
        <v>10</v>
      </c>
      <c r="AJ76" s="106">
        <f t="shared" si="112"/>
        <v>63.107408809794272</v>
      </c>
      <c r="AK76" s="105">
        <v>105</v>
      </c>
      <c r="AL76" s="106">
        <f t="shared" si="113"/>
        <v>65.640179291461152</v>
      </c>
      <c r="AM76" s="105">
        <v>89</v>
      </c>
      <c r="AN76" s="106">
        <f t="shared" si="114"/>
        <v>180.08174497187488</v>
      </c>
      <c r="AO76" s="105">
        <v>134</v>
      </c>
      <c r="AP76" s="106">
        <f t="shared" si="115"/>
        <v>92.659820903778993</v>
      </c>
      <c r="AQ76" s="105">
        <v>12</v>
      </c>
      <c r="AR76" s="106">
        <f t="shared" si="116"/>
        <v>115.34025374855825</v>
      </c>
      <c r="AS76" s="105">
        <v>72</v>
      </c>
      <c r="AT76" s="106">
        <f t="shared" si="117"/>
        <v>44.704669775296942</v>
      </c>
      <c r="AU76" s="105">
        <v>25</v>
      </c>
      <c r="AV76" s="106">
        <f t="shared" si="118"/>
        <v>124.95626530714249</v>
      </c>
      <c r="AW76" s="105">
        <v>4</v>
      </c>
      <c r="AX76" s="106">
        <f t="shared" si="119"/>
        <v>15.187758666514789</v>
      </c>
      <c r="AY76" s="105">
        <v>95</v>
      </c>
      <c r="AZ76" s="106">
        <f t="shared" si="120"/>
        <v>75.513691824649257</v>
      </c>
      <c r="BA76" s="105">
        <v>147</v>
      </c>
      <c r="BB76" s="106">
        <f t="shared" si="121"/>
        <v>87.867159200946816</v>
      </c>
      <c r="BC76" s="105">
        <v>227</v>
      </c>
      <c r="BD76" s="106">
        <f t="shared" si="122"/>
        <v>78.393452247336526</v>
      </c>
      <c r="BE76" s="105">
        <v>53</v>
      </c>
      <c r="BF76" s="106">
        <f t="shared" si="123"/>
        <v>75.850817185219114</v>
      </c>
      <c r="BG76" s="105">
        <v>10</v>
      </c>
      <c r="BH76" s="106">
        <f t="shared" si="124"/>
        <v>59.438896814075136</v>
      </c>
      <c r="BI76" s="105">
        <v>4</v>
      </c>
      <c r="BJ76" s="106">
        <f t="shared" si="125"/>
        <v>73.206442166910691</v>
      </c>
      <c r="BK76" s="105">
        <v>98</v>
      </c>
      <c r="BL76" s="106">
        <f t="shared" si="126"/>
        <v>102.47508705154078</v>
      </c>
      <c r="BM76" s="105">
        <v>31</v>
      </c>
      <c r="BN76" s="106">
        <f t="shared" si="127"/>
        <v>152.13977228111503</v>
      </c>
      <c r="BO76" s="105">
        <v>118</v>
      </c>
      <c r="BP76" s="106">
        <f t="shared" si="128"/>
        <v>43.428815387050115</v>
      </c>
      <c r="BQ76" s="105">
        <v>5</v>
      </c>
      <c r="BR76" s="106">
        <f t="shared" si="129"/>
        <v>28.108837418484374</v>
      </c>
      <c r="BS76" s="105">
        <v>83</v>
      </c>
      <c r="BT76" s="106">
        <f t="shared" si="130"/>
        <v>49.843563274301736</v>
      </c>
      <c r="BU76" s="105">
        <v>74</v>
      </c>
      <c r="BV76" s="106">
        <f t="shared" si="131"/>
        <v>45.314815495217452</v>
      </c>
      <c r="BW76" s="105">
        <v>126</v>
      </c>
      <c r="BX76" s="106">
        <f t="shared" si="132"/>
        <v>159.80721669097596</v>
      </c>
      <c r="BY76" s="105">
        <v>10</v>
      </c>
      <c r="BZ76" s="106">
        <f t="shared" si="132"/>
        <v>128.94906511927789</v>
      </c>
      <c r="CA76" s="105">
        <v>34</v>
      </c>
      <c r="CB76" s="106">
        <f t="shared" si="133"/>
        <v>63.269939335293458</v>
      </c>
      <c r="CC76" s="105">
        <v>27</v>
      </c>
      <c r="CD76" s="106">
        <f t="shared" si="134"/>
        <v>20.491647756164571</v>
      </c>
      <c r="CE76" s="105">
        <v>9</v>
      </c>
      <c r="CF76" s="106">
        <f t="shared" si="135"/>
        <v>83.472454090150251</v>
      </c>
      <c r="CG76" s="105">
        <v>106</v>
      </c>
      <c r="CH76" s="106">
        <f t="shared" si="136"/>
        <v>112.46565023182778</v>
      </c>
      <c r="CI76" s="105">
        <v>54</v>
      </c>
      <c r="CJ76" s="106">
        <f t="shared" si="137"/>
        <v>45.243561170970388</v>
      </c>
      <c r="CK76" s="105">
        <v>386</v>
      </c>
      <c r="CL76" s="106">
        <f t="shared" si="138"/>
        <v>203.82192511392378</v>
      </c>
      <c r="CM76" s="105">
        <v>130</v>
      </c>
      <c r="CN76" s="106">
        <f t="shared" si="139"/>
        <v>59.17240563139233</v>
      </c>
      <c r="CO76" s="105">
        <v>76</v>
      </c>
      <c r="CP76" s="106">
        <f t="shared" si="140"/>
        <v>131.88491306007705</v>
      </c>
      <c r="CQ76" s="105">
        <v>60</v>
      </c>
      <c r="CR76" s="106">
        <f t="shared" si="141"/>
        <v>106.41316685584563</v>
      </c>
      <c r="CS76" s="105">
        <v>12</v>
      </c>
      <c r="CT76" s="106">
        <f t="shared" si="142"/>
        <v>38.915553249448692</v>
      </c>
      <c r="CU76" s="105">
        <v>94</v>
      </c>
      <c r="CV76" s="106">
        <f t="shared" si="143"/>
        <v>44.918477741460713</v>
      </c>
      <c r="CW76" s="105">
        <v>88</v>
      </c>
      <c r="CX76" s="106">
        <f t="shared" si="144"/>
        <v>67.832146270773592</v>
      </c>
      <c r="CY76" s="105">
        <v>30</v>
      </c>
      <c r="CZ76" s="106">
        <f t="shared" si="145"/>
        <v>75.350379263575633</v>
      </c>
      <c r="DA76" s="105">
        <v>140</v>
      </c>
      <c r="DB76" s="106">
        <f t="shared" si="146"/>
        <v>75.053341481981846</v>
      </c>
      <c r="DC76" s="105">
        <v>110</v>
      </c>
      <c r="DD76" s="106">
        <f t="shared" si="147"/>
        <v>64.158646835812192</v>
      </c>
      <c r="DE76" s="105">
        <v>11</v>
      </c>
      <c r="DF76" s="106">
        <f t="shared" si="148"/>
        <v>52.887158036444063</v>
      </c>
      <c r="DG76" s="105">
        <v>8</v>
      </c>
      <c r="DH76" s="106">
        <f t="shared" si="149"/>
        <v>45.154371507591577</v>
      </c>
      <c r="DI76" s="105">
        <v>9</v>
      </c>
      <c r="DJ76" s="106">
        <f t="shared" si="150"/>
        <v>57.681215150932516</v>
      </c>
      <c r="DK76" s="105">
        <v>25</v>
      </c>
      <c r="DL76" s="106">
        <f t="shared" si="151"/>
        <v>39.250781090543704</v>
      </c>
      <c r="DM76" s="105">
        <v>16</v>
      </c>
      <c r="DN76" s="106">
        <f t="shared" si="152"/>
        <v>135.50135501355012</v>
      </c>
      <c r="DO76" s="105">
        <v>119</v>
      </c>
      <c r="DP76" s="106">
        <f t="shared" si="153"/>
        <v>105.61911439703911</v>
      </c>
      <c r="DQ76" s="105">
        <v>5</v>
      </c>
      <c r="DR76" s="106">
        <f t="shared" si="154"/>
        <v>62.82985674792662</v>
      </c>
      <c r="DS76" s="105">
        <v>0</v>
      </c>
      <c r="DT76" s="106">
        <f t="shared" si="155"/>
        <v>0</v>
      </c>
      <c r="DU76" s="105">
        <v>5</v>
      </c>
      <c r="DV76" s="106">
        <f t="shared" si="156"/>
        <v>16.117593965572819</v>
      </c>
      <c r="DW76" s="105">
        <v>20</v>
      </c>
      <c r="DX76" s="106">
        <f t="shared" si="157"/>
        <v>121.0287443267776</v>
      </c>
      <c r="DY76" s="105">
        <v>122</v>
      </c>
      <c r="DZ76" s="106">
        <f t="shared" si="158"/>
        <v>106.98188323190516</v>
      </c>
      <c r="EA76" s="105">
        <v>7</v>
      </c>
      <c r="EB76" s="106">
        <f t="shared" si="159"/>
        <v>59.630292188431717</v>
      </c>
      <c r="EC76" s="105">
        <v>13</v>
      </c>
      <c r="ED76" s="106">
        <f t="shared" si="160"/>
        <v>32.558605489881785</v>
      </c>
      <c r="EE76" s="105">
        <v>34</v>
      </c>
      <c r="EF76" s="106">
        <f t="shared" si="161"/>
        <v>161.18327486489048</v>
      </c>
      <c r="EG76" s="105">
        <v>10</v>
      </c>
      <c r="EH76" s="106">
        <f t="shared" si="162"/>
        <v>160.333493666827</v>
      </c>
      <c r="EI76" s="105">
        <v>13</v>
      </c>
      <c r="EJ76" s="106">
        <f t="shared" si="163"/>
        <v>43.090589678146436</v>
      </c>
      <c r="EK76" s="105">
        <v>26</v>
      </c>
      <c r="EL76" s="106">
        <f t="shared" si="164"/>
        <v>71.922544951590595</v>
      </c>
      <c r="EM76" s="105">
        <v>85</v>
      </c>
      <c r="EN76" s="106">
        <f t="shared" si="165"/>
        <v>182.6660649431586</v>
      </c>
      <c r="EO76" s="105">
        <v>1</v>
      </c>
      <c r="EP76" s="106">
        <f t="shared" si="166"/>
        <v>25.555839509327882</v>
      </c>
      <c r="EQ76" s="105">
        <v>54</v>
      </c>
      <c r="ER76" s="106">
        <f t="shared" si="167"/>
        <v>29.433888216633417</v>
      </c>
      <c r="ES76" s="105">
        <v>102</v>
      </c>
      <c r="ET76" s="106">
        <f t="shared" si="168"/>
        <v>40.283723795832607</v>
      </c>
      <c r="EU76" s="105">
        <v>26</v>
      </c>
      <c r="EV76" s="106">
        <f t="shared" si="169"/>
        <v>58.004640371229698</v>
      </c>
      <c r="EW76" s="105">
        <v>144</v>
      </c>
      <c r="EX76" s="106">
        <f t="shared" si="170"/>
        <v>42.728829200407112</v>
      </c>
      <c r="EY76" s="105">
        <v>146</v>
      </c>
      <c r="EZ76" s="106">
        <f t="shared" si="171"/>
        <v>144.97646614898815</v>
      </c>
      <c r="FA76" s="105">
        <v>73</v>
      </c>
      <c r="FB76" s="106">
        <f t="shared" si="172"/>
        <v>45.585967015742767</v>
      </c>
      <c r="FC76" s="105">
        <v>5</v>
      </c>
      <c r="FD76" s="106">
        <f t="shared" si="173"/>
        <v>78.789788843365898</v>
      </c>
      <c r="FE76" s="105">
        <f t="shared" si="174"/>
        <v>4742</v>
      </c>
      <c r="FF76" s="106">
        <f t="shared" si="173"/>
        <v>67.949433126623958</v>
      </c>
      <c r="FG76" s="55">
        <f t="shared" si="175"/>
        <v>3258</v>
      </c>
      <c r="FH76" s="106">
        <f t="shared" si="173"/>
        <v>61.980982986429439</v>
      </c>
      <c r="FJ76" s="57" t="str">
        <f t="shared" si="176"/>
        <v>D35 Improper movement on public or private space</v>
      </c>
      <c r="FK76" s="58">
        <f t="shared" si="177"/>
        <v>147</v>
      </c>
      <c r="FL76" s="143">
        <f t="shared" si="186"/>
        <v>87.867159200946816</v>
      </c>
      <c r="FN76" s="58">
        <f t="shared" si="178"/>
        <v>3258</v>
      </c>
      <c r="FO76" s="143">
        <f t="shared" si="179"/>
        <v>61.980982986429439</v>
      </c>
      <c r="FQ76" s="65">
        <f t="shared" si="180"/>
        <v>41.764707442902413</v>
      </c>
      <c r="FS76" s="60"/>
      <c r="FT76" s="59" t="s">
        <v>101</v>
      </c>
      <c r="FU76" s="60">
        <f t="shared" si="181"/>
        <v>410.98429102484442</v>
      </c>
      <c r="FV76" s="60">
        <f t="shared" si="182"/>
        <v>410.99159102484441</v>
      </c>
      <c r="FW76" s="60">
        <f t="shared" si="183"/>
        <v>38</v>
      </c>
      <c r="FX76" s="48" t="str">
        <f t="shared" si="184"/>
        <v xml:space="preserve">Moyne </v>
      </c>
      <c r="FY76" s="48">
        <f t="shared" si="185"/>
        <v>62.087260822938426</v>
      </c>
      <c r="FZ76" s="60"/>
      <c r="GC76" s="59" t="s">
        <v>101</v>
      </c>
    </row>
    <row r="77" spans="1:185" ht="14.25" customHeight="1">
      <c r="A77" s="54">
        <v>74</v>
      </c>
      <c r="B77" s="104" t="s">
        <v>1850</v>
      </c>
      <c r="C77" s="105">
        <v>0</v>
      </c>
      <c r="D77" s="106">
        <f t="shared" si="98"/>
        <v>0</v>
      </c>
      <c r="E77" s="105">
        <v>0</v>
      </c>
      <c r="F77" s="106">
        <f t="shared" si="98"/>
        <v>0</v>
      </c>
      <c r="G77" s="105">
        <v>0</v>
      </c>
      <c r="H77" s="106">
        <f t="shared" si="99"/>
        <v>0</v>
      </c>
      <c r="I77" s="105">
        <v>0</v>
      </c>
      <c r="J77" s="106">
        <f t="shared" si="100"/>
        <v>0</v>
      </c>
      <c r="K77" s="105">
        <v>0</v>
      </c>
      <c r="L77" s="106">
        <f t="shared" si="101"/>
        <v>0</v>
      </c>
      <c r="M77" s="105">
        <v>0</v>
      </c>
      <c r="N77" s="106">
        <f t="shared" si="102"/>
        <v>0</v>
      </c>
      <c r="O77" s="105">
        <v>0</v>
      </c>
      <c r="P77" s="106">
        <f t="shared" si="103"/>
        <v>0</v>
      </c>
      <c r="Q77" s="105">
        <v>1</v>
      </c>
      <c r="R77" s="106">
        <f t="shared" si="104"/>
        <v>6.8329347454731808</v>
      </c>
      <c r="S77" s="105">
        <v>0</v>
      </c>
      <c r="T77" s="106">
        <f t="shared" si="105"/>
        <v>0</v>
      </c>
      <c r="U77" s="105">
        <v>0</v>
      </c>
      <c r="V77" s="106">
        <f t="shared" si="106"/>
        <v>0</v>
      </c>
      <c r="W77" s="105">
        <v>0</v>
      </c>
      <c r="X77" s="106">
        <f t="shared" si="107"/>
        <v>0</v>
      </c>
      <c r="Y77" s="105">
        <v>1</v>
      </c>
      <c r="Z77" s="106">
        <f t="shared" si="108"/>
        <v>2.6210258695253321</v>
      </c>
      <c r="AA77" s="105">
        <v>0</v>
      </c>
      <c r="AB77" s="106">
        <f t="shared" si="109"/>
        <v>0</v>
      </c>
      <c r="AC77" s="105"/>
      <c r="AD77" s="106">
        <v>0</v>
      </c>
      <c r="AE77" s="105">
        <v>0</v>
      </c>
      <c r="AF77" s="106">
        <f t="shared" si="110"/>
        <v>0</v>
      </c>
      <c r="AG77" s="105">
        <v>0</v>
      </c>
      <c r="AH77" s="106">
        <f t="shared" si="111"/>
        <v>0</v>
      </c>
      <c r="AI77" s="105">
        <v>0</v>
      </c>
      <c r="AJ77" s="106">
        <f t="shared" si="112"/>
        <v>0</v>
      </c>
      <c r="AK77" s="105">
        <v>0</v>
      </c>
      <c r="AL77" s="106">
        <f t="shared" si="113"/>
        <v>0</v>
      </c>
      <c r="AM77" s="105">
        <v>1</v>
      </c>
      <c r="AN77" s="106">
        <f t="shared" si="114"/>
        <v>2.0233903929424146</v>
      </c>
      <c r="AO77" s="105">
        <v>0</v>
      </c>
      <c r="AP77" s="106">
        <f t="shared" si="115"/>
        <v>0</v>
      </c>
      <c r="AQ77" s="105">
        <v>0</v>
      </c>
      <c r="AR77" s="106">
        <f t="shared" si="116"/>
        <v>0</v>
      </c>
      <c r="AS77" s="105">
        <v>0</v>
      </c>
      <c r="AT77" s="106">
        <f t="shared" si="117"/>
        <v>0</v>
      </c>
      <c r="AU77" s="105">
        <v>0</v>
      </c>
      <c r="AV77" s="106">
        <f t="shared" si="118"/>
        <v>0</v>
      </c>
      <c r="AW77" s="105">
        <v>0</v>
      </c>
      <c r="AX77" s="106">
        <f t="shared" si="119"/>
        <v>0</v>
      </c>
      <c r="AY77" s="105">
        <v>0</v>
      </c>
      <c r="AZ77" s="106">
        <f t="shared" si="120"/>
        <v>0</v>
      </c>
      <c r="BA77" s="105">
        <v>0</v>
      </c>
      <c r="BB77" s="106">
        <f t="shared" si="121"/>
        <v>0</v>
      </c>
      <c r="BC77" s="105">
        <v>0</v>
      </c>
      <c r="BD77" s="106">
        <f t="shared" si="122"/>
        <v>0</v>
      </c>
      <c r="BE77" s="105">
        <v>1</v>
      </c>
      <c r="BF77" s="106">
        <f t="shared" si="123"/>
        <v>1.431147494060738</v>
      </c>
      <c r="BG77" s="105">
        <v>0</v>
      </c>
      <c r="BH77" s="106">
        <f t="shared" si="124"/>
        <v>0</v>
      </c>
      <c r="BI77" s="105">
        <v>0</v>
      </c>
      <c r="BJ77" s="106">
        <f t="shared" si="125"/>
        <v>0</v>
      </c>
      <c r="BK77" s="105">
        <v>0</v>
      </c>
      <c r="BL77" s="106">
        <f t="shared" si="126"/>
        <v>0</v>
      </c>
      <c r="BM77" s="105">
        <v>0</v>
      </c>
      <c r="BN77" s="106">
        <f t="shared" si="127"/>
        <v>0</v>
      </c>
      <c r="BO77" s="105">
        <v>0</v>
      </c>
      <c r="BP77" s="106">
        <f t="shared" si="128"/>
        <v>0</v>
      </c>
      <c r="BQ77" s="105">
        <v>0</v>
      </c>
      <c r="BR77" s="106">
        <f t="shared" si="129"/>
        <v>0</v>
      </c>
      <c r="BS77" s="105">
        <v>0</v>
      </c>
      <c r="BT77" s="106">
        <f t="shared" si="130"/>
        <v>0</v>
      </c>
      <c r="BU77" s="105">
        <v>0</v>
      </c>
      <c r="BV77" s="106">
        <f t="shared" si="131"/>
        <v>0</v>
      </c>
      <c r="BW77" s="105">
        <v>0</v>
      </c>
      <c r="BX77" s="106">
        <f t="shared" si="132"/>
        <v>0</v>
      </c>
      <c r="BY77" s="105">
        <v>0</v>
      </c>
      <c r="BZ77" s="106">
        <f t="shared" si="132"/>
        <v>0</v>
      </c>
      <c r="CA77" s="105">
        <v>0</v>
      </c>
      <c r="CB77" s="106">
        <f t="shared" si="133"/>
        <v>0</v>
      </c>
      <c r="CC77" s="105">
        <v>0</v>
      </c>
      <c r="CD77" s="106">
        <f t="shared" si="134"/>
        <v>0</v>
      </c>
      <c r="CE77" s="105">
        <v>1</v>
      </c>
      <c r="CF77" s="106">
        <f t="shared" si="135"/>
        <v>9.2747171211278054</v>
      </c>
      <c r="CG77" s="105">
        <v>0</v>
      </c>
      <c r="CH77" s="106">
        <f t="shared" si="136"/>
        <v>0</v>
      </c>
      <c r="CI77" s="105">
        <v>0</v>
      </c>
      <c r="CJ77" s="106">
        <f t="shared" si="137"/>
        <v>0</v>
      </c>
      <c r="CK77" s="105">
        <v>2</v>
      </c>
      <c r="CL77" s="106">
        <f t="shared" si="138"/>
        <v>1.056072150849346</v>
      </c>
      <c r="CM77" s="105">
        <v>0</v>
      </c>
      <c r="CN77" s="106">
        <f t="shared" si="139"/>
        <v>0</v>
      </c>
      <c r="CO77" s="105">
        <v>0</v>
      </c>
      <c r="CP77" s="106">
        <f t="shared" si="140"/>
        <v>0</v>
      </c>
      <c r="CQ77" s="105">
        <v>0</v>
      </c>
      <c r="CR77" s="106">
        <f t="shared" si="141"/>
        <v>0</v>
      </c>
      <c r="CS77" s="105">
        <v>2</v>
      </c>
      <c r="CT77" s="106">
        <f t="shared" si="142"/>
        <v>6.4859255415747823</v>
      </c>
      <c r="CU77" s="105">
        <v>0</v>
      </c>
      <c r="CV77" s="106">
        <f t="shared" si="143"/>
        <v>0</v>
      </c>
      <c r="CW77" s="105">
        <v>0</v>
      </c>
      <c r="CX77" s="106">
        <f t="shared" si="144"/>
        <v>0</v>
      </c>
      <c r="CY77" s="105">
        <v>0</v>
      </c>
      <c r="CZ77" s="106">
        <f t="shared" si="145"/>
        <v>0</v>
      </c>
      <c r="DA77" s="105">
        <v>0</v>
      </c>
      <c r="DB77" s="106">
        <f t="shared" si="146"/>
        <v>0</v>
      </c>
      <c r="DC77" s="105">
        <v>7</v>
      </c>
      <c r="DD77" s="106">
        <f t="shared" si="147"/>
        <v>4.0828229804607759</v>
      </c>
      <c r="DE77" s="105">
        <v>0</v>
      </c>
      <c r="DF77" s="106">
        <f t="shared" si="148"/>
        <v>0</v>
      </c>
      <c r="DG77" s="105">
        <v>0</v>
      </c>
      <c r="DH77" s="106">
        <f t="shared" si="149"/>
        <v>0</v>
      </c>
      <c r="DI77" s="105">
        <v>0</v>
      </c>
      <c r="DJ77" s="106">
        <f t="shared" si="150"/>
        <v>0</v>
      </c>
      <c r="DK77" s="105">
        <v>0</v>
      </c>
      <c r="DL77" s="106">
        <f t="shared" si="151"/>
        <v>0</v>
      </c>
      <c r="DM77" s="105">
        <v>0</v>
      </c>
      <c r="DN77" s="106">
        <f t="shared" si="152"/>
        <v>0</v>
      </c>
      <c r="DO77" s="105">
        <v>1</v>
      </c>
      <c r="DP77" s="106">
        <f t="shared" si="153"/>
        <v>0.88755558316839589</v>
      </c>
      <c r="DQ77" s="105">
        <v>0</v>
      </c>
      <c r="DR77" s="106">
        <f t="shared" si="154"/>
        <v>0</v>
      </c>
      <c r="DS77" s="105">
        <v>0</v>
      </c>
      <c r="DT77" s="106">
        <f t="shared" si="155"/>
        <v>0</v>
      </c>
      <c r="DU77" s="105">
        <v>0</v>
      </c>
      <c r="DV77" s="106">
        <f t="shared" si="156"/>
        <v>0</v>
      </c>
      <c r="DW77" s="105">
        <v>0</v>
      </c>
      <c r="DX77" s="106">
        <f t="shared" si="157"/>
        <v>0</v>
      </c>
      <c r="DY77" s="105">
        <v>0</v>
      </c>
      <c r="DZ77" s="106">
        <f t="shared" si="158"/>
        <v>0</v>
      </c>
      <c r="EA77" s="105">
        <v>0</v>
      </c>
      <c r="EB77" s="106">
        <f t="shared" si="159"/>
        <v>0</v>
      </c>
      <c r="EC77" s="105">
        <v>0</v>
      </c>
      <c r="ED77" s="106">
        <f t="shared" si="160"/>
        <v>0</v>
      </c>
      <c r="EE77" s="105">
        <v>1</v>
      </c>
      <c r="EF77" s="106">
        <f t="shared" si="161"/>
        <v>4.7406845548497207</v>
      </c>
      <c r="EG77" s="105">
        <v>0</v>
      </c>
      <c r="EH77" s="106">
        <f t="shared" si="162"/>
        <v>0</v>
      </c>
      <c r="EI77" s="105">
        <v>2</v>
      </c>
      <c r="EJ77" s="106">
        <f t="shared" si="163"/>
        <v>6.6293214889456067</v>
      </c>
      <c r="EK77" s="105">
        <v>0</v>
      </c>
      <c r="EL77" s="106">
        <f t="shared" si="164"/>
        <v>0</v>
      </c>
      <c r="EM77" s="105">
        <v>0</v>
      </c>
      <c r="EN77" s="106">
        <f t="shared" si="165"/>
        <v>0</v>
      </c>
      <c r="EO77" s="105">
        <v>0</v>
      </c>
      <c r="EP77" s="106">
        <f t="shared" si="166"/>
        <v>0</v>
      </c>
      <c r="EQ77" s="105">
        <v>0</v>
      </c>
      <c r="ER77" s="106">
        <f t="shared" si="167"/>
        <v>0</v>
      </c>
      <c r="ES77" s="105">
        <v>0</v>
      </c>
      <c r="ET77" s="106">
        <f t="shared" si="168"/>
        <v>0</v>
      </c>
      <c r="EU77" s="105">
        <v>0</v>
      </c>
      <c r="EV77" s="106">
        <f t="shared" si="169"/>
        <v>0</v>
      </c>
      <c r="EW77" s="105">
        <v>0</v>
      </c>
      <c r="EX77" s="106">
        <f t="shared" si="170"/>
        <v>0</v>
      </c>
      <c r="EY77" s="105">
        <v>1</v>
      </c>
      <c r="EZ77" s="106">
        <f t="shared" si="171"/>
        <v>0.99298949417115168</v>
      </c>
      <c r="FA77" s="105">
        <v>0</v>
      </c>
      <c r="FB77" s="106">
        <f t="shared" si="172"/>
        <v>0</v>
      </c>
      <c r="FC77" s="105">
        <v>0</v>
      </c>
      <c r="FD77" s="106">
        <f t="shared" si="173"/>
        <v>0</v>
      </c>
      <c r="FE77" s="105">
        <f t="shared" si="174"/>
        <v>21</v>
      </c>
      <c r="FF77" s="106">
        <f t="shared" si="173"/>
        <v>0.300914824052953</v>
      </c>
      <c r="FG77" s="55">
        <f t="shared" si="175"/>
        <v>11</v>
      </c>
      <c r="FH77" s="106">
        <f t="shared" si="173"/>
        <v>0.20926667061102633</v>
      </c>
      <c r="FJ77" s="57" t="str">
        <f t="shared" si="176"/>
        <v>D36 Other public nuisance offences</v>
      </c>
      <c r="FK77" s="58">
        <f t="shared" si="177"/>
        <v>0</v>
      </c>
      <c r="FL77" s="143">
        <f t="shared" si="186"/>
        <v>0</v>
      </c>
      <c r="FN77" s="58">
        <f t="shared" si="178"/>
        <v>11</v>
      </c>
      <c r="FO77" s="143">
        <f t="shared" si="179"/>
        <v>0.20926667061102633</v>
      </c>
      <c r="FQ77" s="65" t="str">
        <f t="shared" si="180"/>
        <v/>
      </c>
      <c r="FS77" s="60"/>
      <c r="FT77" s="59" t="s">
        <v>102</v>
      </c>
      <c r="FU77" s="60">
        <f t="shared" si="181"/>
        <v>509.07568600811993</v>
      </c>
      <c r="FV77" s="60">
        <f t="shared" si="182"/>
        <v>509.08308600811995</v>
      </c>
      <c r="FW77" s="60">
        <f t="shared" si="183"/>
        <v>29</v>
      </c>
      <c r="FX77" s="48" t="str">
        <f t="shared" si="184"/>
        <v xml:space="preserve">Indigo </v>
      </c>
      <c r="FY77" s="48">
        <f t="shared" si="185"/>
        <v>56.217674836968747</v>
      </c>
      <c r="FZ77" s="60"/>
      <c r="GC77" s="59" t="s">
        <v>102</v>
      </c>
    </row>
    <row r="78" spans="1:185" ht="14.25" customHeight="1">
      <c r="A78" s="54">
        <v>75</v>
      </c>
      <c r="B78" s="104" t="s">
        <v>1913</v>
      </c>
      <c r="C78" s="105">
        <v>0</v>
      </c>
      <c r="D78" s="106">
        <f t="shared" si="98"/>
        <v>0</v>
      </c>
      <c r="E78" s="105">
        <v>0</v>
      </c>
      <c r="F78" s="106">
        <f t="shared" si="98"/>
        <v>0</v>
      </c>
      <c r="G78" s="105">
        <v>0</v>
      </c>
      <c r="H78" s="106">
        <f t="shared" si="99"/>
        <v>0</v>
      </c>
      <c r="I78" s="105">
        <v>0</v>
      </c>
      <c r="J78" s="106">
        <f t="shared" si="100"/>
        <v>0</v>
      </c>
      <c r="K78" s="105">
        <v>0</v>
      </c>
      <c r="L78" s="106">
        <f t="shared" si="101"/>
        <v>0</v>
      </c>
      <c r="M78" s="105">
        <v>0</v>
      </c>
      <c r="N78" s="106">
        <f t="shared" si="102"/>
        <v>0</v>
      </c>
      <c r="O78" s="105">
        <v>0</v>
      </c>
      <c r="P78" s="106">
        <f t="shared" si="103"/>
        <v>0</v>
      </c>
      <c r="Q78" s="105">
        <v>0</v>
      </c>
      <c r="R78" s="106">
        <f t="shared" si="104"/>
        <v>0</v>
      </c>
      <c r="S78" s="105">
        <v>0</v>
      </c>
      <c r="T78" s="106">
        <f t="shared" si="105"/>
        <v>0</v>
      </c>
      <c r="U78" s="105">
        <v>0</v>
      </c>
      <c r="V78" s="106">
        <f t="shared" si="106"/>
        <v>0</v>
      </c>
      <c r="W78" s="105">
        <v>0</v>
      </c>
      <c r="X78" s="106">
        <f t="shared" si="107"/>
        <v>0</v>
      </c>
      <c r="Y78" s="105">
        <v>0</v>
      </c>
      <c r="Z78" s="106">
        <f t="shared" si="108"/>
        <v>0</v>
      </c>
      <c r="AA78" s="105">
        <v>0</v>
      </c>
      <c r="AB78" s="106">
        <f t="shared" si="109"/>
        <v>0</v>
      </c>
      <c r="AC78" s="105"/>
      <c r="AD78" s="106">
        <v>0</v>
      </c>
      <c r="AE78" s="105">
        <v>0</v>
      </c>
      <c r="AF78" s="106">
        <f t="shared" si="110"/>
        <v>0</v>
      </c>
      <c r="AG78" s="105">
        <v>0</v>
      </c>
      <c r="AH78" s="106">
        <f t="shared" si="111"/>
        <v>0</v>
      </c>
      <c r="AI78" s="105">
        <v>0</v>
      </c>
      <c r="AJ78" s="106">
        <f t="shared" si="112"/>
        <v>0</v>
      </c>
      <c r="AK78" s="105">
        <v>0</v>
      </c>
      <c r="AL78" s="106">
        <f t="shared" si="113"/>
        <v>0</v>
      </c>
      <c r="AM78" s="105">
        <v>0</v>
      </c>
      <c r="AN78" s="106">
        <f t="shared" si="114"/>
        <v>0</v>
      </c>
      <c r="AO78" s="105">
        <v>0</v>
      </c>
      <c r="AP78" s="106">
        <f t="shared" si="115"/>
        <v>0</v>
      </c>
      <c r="AQ78" s="105">
        <v>0</v>
      </c>
      <c r="AR78" s="106">
        <f t="shared" si="116"/>
        <v>0</v>
      </c>
      <c r="AS78" s="105">
        <v>0</v>
      </c>
      <c r="AT78" s="106">
        <f t="shared" si="117"/>
        <v>0</v>
      </c>
      <c r="AU78" s="105">
        <v>0</v>
      </c>
      <c r="AV78" s="106">
        <f t="shared" si="118"/>
        <v>0</v>
      </c>
      <c r="AW78" s="105">
        <v>0</v>
      </c>
      <c r="AX78" s="106">
        <f t="shared" si="119"/>
        <v>0</v>
      </c>
      <c r="AY78" s="105">
        <v>0</v>
      </c>
      <c r="AZ78" s="106">
        <f t="shared" si="120"/>
        <v>0</v>
      </c>
      <c r="BA78" s="105">
        <v>0</v>
      </c>
      <c r="BB78" s="106">
        <f t="shared" si="121"/>
        <v>0</v>
      </c>
      <c r="BC78" s="105">
        <v>0</v>
      </c>
      <c r="BD78" s="106">
        <f t="shared" si="122"/>
        <v>0</v>
      </c>
      <c r="BE78" s="105">
        <v>0</v>
      </c>
      <c r="BF78" s="106">
        <f t="shared" si="123"/>
        <v>0</v>
      </c>
      <c r="BG78" s="105">
        <v>0</v>
      </c>
      <c r="BH78" s="106">
        <f t="shared" si="124"/>
        <v>0</v>
      </c>
      <c r="BI78" s="105">
        <v>0</v>
      </c>
      <c r="BJ78" s="106">
        <f t="shared" si="125"/>
        <v>0</v>
      </c>
      <c r="BK78" s="105">
        <v>0</v>
      </c>
      <c r="BL78" s="106">
        <f t="shared" si="126"/>
        <v>0</v>
      </c>
      <c r="BM78" s="105">
        <v>0</v>
      </c>
      <c r="BN78" s="106">
        <f t="shared" si="127"/>
        <v>0</v>
      </c>
      <c r="BO78" s="105">
        <v>0</v>
      </c>
      <c r="BP78" s="106">
        <f t="shared" si="128"/>
        <v>0</v>
      </c>
      <c r="BQ78" s="105">
        <v>0</v>
      </c>
      <c r="BR78" s="106">
        <f t="shared" si="129"/>
        <v>0</v>
      </c>
      <c r="BS78" s="105">
        <v>0</v>
      </c>
      <c r="BT78" s="106">
        <f t="shared" si="130"/>
        <v>0</v>
      </c>
      <c r="BU78" s="105">
        <v>0</v>
      </c>
      <c r="BV78" s="106">
        <f t="shared" si="131"/>
        <v>0</v>
      </c>
      <c r="BW78" s="105">
        <v>0</v>
      </c>
      <c r="BX78" s="106">
        <f t="shared" si="132"/>
        <v>0</v>
      </c>
      <c r="BY78" s="105">
        <v>0</v>
      </c>
      <c r="BZ78" s="106">
        <f t="shared" si="132"/>
        <v>0</v>
      </c>
      <c r="CA78" s="105">
        <v>0</v>
      </c>
      <c r="CB78" s="106">
        <f t="shared" si="133"/>
        <v>0</v>
      </c>
      <c r="CC78" s="105">
        <v>0</v>
      </c>
      <c r="CD78" s="106">
        <f t="shared" si="134"/>
        <v>0</v>
      </c>
      <c r="CE78" s="105">
        <v>0</v>
      </c>
      <c r="CF78" s="106">
        <f t="shared" si="135"/>
        <v>0</v>
      </c>
      <c r="CG78" s="105">
        <v>0</v>
      </c>
      <c r="CH78" s="106">
        <f t="shared" si="136"/>
        <v>0</v>
      </c>
      <c r="CI78" s="105">
        <v>0</v>
      </c>
      <c r="CJ78" s="106">
        <f t="shared" si="137"/>
        <v>0</v>
      </c>
      <c r="CK78" s="105">
        <v>0</v>
      </c>
      <c r="CL78" s="106">
        <f t="shared" si="138"/>
        <v>0</v>
      </c>
      <c r="CM78" s="105">
        <v>0</v>
      </c>
      <c r="CN78" s="106">
        <f t="shared" si="139"/>
        <v>0</v>
      </c>
      <c r="CO78" s="105">
        <v>0</v>
      </c>
      <c r="CP78" s="106">
        <f t="shared" si="140"/>
        <v>0</v>
      </c>
      <c r="CQ78" s="105">
        <v>0</v>
      </c>
      <c r="CR78" s="106">
        <f t="shared" si="141"/>
        <v>0</v>
      </c>
      <c r="CS78" s="105">
        <v>0</v>
      </c>
      <c r="CT78" s="106">
        <f t="shared" si="142"/>
        <v>0</v>
      </c>
      <c r="CU78" s="105">
        <v>0</v>
      </c>
      <c r="CV78" s="106">
        <f t="shared" si="143"/>
        <v>0</v>
      </c>
      <c r="CW78" s="105">
        <v>0</v>
      </c>
      <c r="CX78" s="106">
        <f t="shared" si="144"/>
        <v>0</v>
      </c>
      <c r="CY78" s="105">
        <v>0</v>
      </c>
      <c r="CZ78" s="106">
        <f t="shared" si="145"/>
        <v>0</v>
      </c>
      <c r="DA78" s="105">
        <v>0</v>
      </c>
      <c r="DB78" s="106">
        <f t="shared" si="146"/>
        <v>0</v>
      </c>
      <c r="DC78" s="105">
        <v>0</v>
      </c>
      <c r="DD78" s="106">
        <f t="shared" si="147"/>
        <v>0</v>
      </c>
      <c r="DE78" s="105">
        <v>0</v>
      </c>
      <c r="DF78" s="106">
        <f t="shared" si="148"/>
        <v>0</v>
      </c>
      <c r="DG78" s="105">
        <v>0</v>
      </c>
      <c r="DH78" s="106">
        <f t="shared" si="149"/>
        <v>0</v>
      </c>
      <c r="DI78" s="105">
        <v>0</v>
      </c>
      <c r="DJ78" s="106">
        <f t="shared" si="150"/>
        <v>0</v>
      </c>
      <c r="DK78" s="105">
        <v>0</v>
      </c>
      <c r="DL78" s="106">
        <f t="shared" si="151"/>
        <v>0</v>
      </c>
      <c r="DM78" s="105">
        <v>0</v>
      </c>
      <c r="DN78" s="106">
        <f t="shared" si="152"/>
        <v>0</v>
      </c>
      <c r="DO78" s="105">
        <v>1</v>
      </c>
      <c r="DP78" s="106">
        <f t="shared" si="153"/>
        <v>0.88755558316839589</v>
      </c>
      <c r="DQ78" s="105">
        <v>0</v>
      </c>
      <c r="DR78" s="106">
        <f t="shared" si="154"/>
        <v>0</v>
      </c>
      <c r="DS78" s="105">
        <v>0</v>
      </c>
      <c r="DT78" s="106">
        <f t="shared" si="155"/>
        <v>0</v>
      </c>
      <c r="DU78" s="105">
        <v>0</v>
      </c>
      <c r="DV78" s="106">
        <f t="shared" si="156"/>
        <v>0</v>
      </c>
      <c r="DW78" s="105">
        <v>0</v>
      </c>
      <c r="DX78" s="106">
        <f t="shared" si="157"/>
        <v>0</v>
      </c>
      <c r="DY78" s="105">
        <v>0</v>
      </c>
      <c r="DZ78" s="106">
        <f t="shared" si="158"/>
        <v>0</v>
      </c>
      <c r="EA78" s="105">
        <v>0</v>
      </c>
      <c r="EB78" s="106">
        <f t="shared" si="159"/>
        <v>0</v>
      </c>
      <c r="EC78" s="105">
        <v>0</v>
      </c>
      <c r="ED78" s="106">
        <f t="shared" si="160"/>
        <v>0</v>
      </c>
      <c r="EE78" s="105">
        <v>0</v>
      </c>
      <c r="EF78" s="106">
        <f t="shared" si="161"/>
        <v>0</v>
      </c>
      <c r="EG78" s="105">
        <v>0</v>
      </c>
      <c r="EH78" s="106">
        <f t="shared" si="162"/>
        <v>0</v>
      </c>
      <c r="EI78" s="105">
        <v>0</v>
      </c>
      <c r="EJ78" s="106">
        <f t="shared" si="163"/>
        <v>0</v>
      </c>
      <c r="EK78" s="105">
        <v>0</v>
      </c>
      <c r="EL78" s="106">
        <f t="shared" si="164"/>
        <v>0</v>
      </c>
      <c r="EM78" s="105">
        <v>0</v>
      </c>
      <c r="EN78" s="106">
        <f t="shared" si="165"/>
        <v>0</v>
      </c>
      <c r="EO78" s="105">
        <v>0</v>
      </c>
      <c r="EP78" s="106">
        <f t="shared" si="166"/>
        <v>0</v>
      </c>
      <c r="EQ78" s="105">
        <v>0</v>
      </c>
      <c r="ER78" s="106">
        <f t="shared" si="167"/>
        <v>0</v>
      </c>
      <c r="ES78" s="105">
        <v>0</v>
      </c>
      <c r="ET78" s="106">
        <f t="shared" si="168"/>
        <v>0</v>
      </c>
      <c r="EU78" s="105">
        <v>0</v>
      </c>
      <c r="EV78" s="106">
        <f t="shared" si="169"/>
        <v>0</v>
      </c>
      <c r="EW78" s="105">
        <v>0</v>
      </c>
      <c r="EX78" s="106">
        <f t="shared" si="170"/>
        <v>0</v>
      </c>
      <c r="EY78" s="105">
        <v>0</v>
      </c>
      <c r="EZ78" s="106">
        <f t="shared" si="171"/>
        <v>0</v>
      </c>
      <c r="FA78" s="105">
        <v>0</v>
      </c>
      <c r="FB78" s="106">
        <f t="shared" si="172"/>
        <v>0</v>
      </c>
      <c r="FC78" s="105">
        <v>0</v>
      </c>
      <c r="FD78" s="106">
        <f t="shared" si="173"/>
        <v>0</v>
      </c>
      <c r="FE78" s="105">
        <f t="shared" si="174"/>
        <v>1</v>
      </c>
      <c r="FF78" s="106">
        <f t="shared" si="173"/>
        <v>1.4329277335854903E-2</v>
      </c>
      <c r="FG78" s="55">
        <f t="shared" si="175"/>
        <v>1</v>
      </c>
      <c r="FH78" s="106">
        <f t="shared" si="173"/>
        <v>1.9024242782820576E-2</v>
      </c>
      <c r="FJ78" s="57" t="str">
        <f t="shared" si="176"/>
        <v>D41 Immigration offences</v>
      </c>
      <c r="FK78" s="58">
        <f t="shared" si="177"/>
        <v>0</v>
      </c>
      <c r="FL78" s="143">
        <f t="shared" si="186"/>
        <v>0</v>
      </c>
      <c r="FN78" s="58">
        <f t="shared" si="178"/>
        <v>1</v>
      </c>
      <c r="FO78" s="143">
        <f t="shared" si="179"/>
        <v>1.9024242782820576E-2</v>
      </c>
      <c r="FQ78" s="65" t="str">
        <f t="shared" si="180"/>
        <v/>
      </c>
      <c r="FS78" s="60"/>
      <c r="FT78" s="59" t="s">
        <v>103</v>
      </c>
      <c r="FU78" s="60">
        <f t="shared" si="181"/>
        <v>481.88470462252366</v>
      </c>
      <c r="FV78" s="60">
        <f t="shared" si="182"/>
        <v>481.89220462252365</v>
      </c>
      <c r="FW78" s="60">
        <f t="shared" si="183"/>
        <v>32</v>
      </c>
      <c r="FX78" s="48" t="str">
        <f t="shared" si="184"/>
        <v xml:space="preserve">Yarriambiack </v>
      </c>
      <c r="FY78" s="48">
        <f t="shared" si="185"/>
        <v>47.273873306019539</v>
      </c>
      <c r="FZ78" s="60"/>
      <c r="GC78" s="59" t="s">
        <v>103</v>
      </c>
    </row>
    <row r="79" spans="1:185" ht="14.25" customHeight="1">
      <c r="A79" s="54">
        <v>76</v>
      </c>
      <c r="B79" s="104" t="s">
        <v>1851</v>
      </c>
      <c r="C79" s="105">
        <v>0</v>
      </c>
      <c r="D79" s="106">
        <f t="shared" si="98"/>
        <v>0</v>
      </c>
      <c r="E79" s="105">
        <v>0</v>
      </c>
      <c r="F79" s="106">
        <f t="shared" si="98"/>
        <v>0</v>
      </c>
      <c r="G79" s="105">
        <v>1</v>
      </c>
      <c r="H79" s="106">
        <f t="shared" si="99"/>
        <v>0.82610491532424613</v>
      </c>
      <c r="I79" s="105">
        <v>2</v>
      </c>
      <c r="J79" s="106">
        <f t="shared" si="100"/>
        <v>1.5159439403930843</v>
      </c>
      <c r="K79" s="105">
        <v>0</v>
      </c>
      <c r="L79" s="106">
        <f t="shared" si="101"/>
        <v>0</v>
      </c>
      <c r="M79" s="105">
        <v>0</v>
      </c>
      <c r="N79" s="106">
        <f t="shared" si="102"/>
        <v>0</v>
      </c>
      <c r="O79" s="105">
        <v>10</v>
      </c>
      <c r="P79" s="106">
        <f t="shared" si="103"/>
        <v>9.423471984017791</v>
      </c>
      <c r="Q79" s="105">
        <v>0</v>
      </c>
      <c r="R79" s="106">
        <f t="shared" si="104"/>
        <v>0</v>
      </c>
      <c r="S79" s="105">
        <v>0</v>
      </c>
      <c r="T79" s="106">
        <f t="shared" si="105"/>
        <v>0</v>
      </c>
      <c r="U79" s="105">
        <v>5</v>
      </c>
      <c r="V79" s="106">
        <f t="shared" si="106"/>
        <v>2.5233154346158506</v>
      </c>
      <c r="W79" s="105">
        <v>0</v>
      </c>
      <c r="X79" s="106">
        <f t="shared" si="107"/>
        <v>0</v>
      </c>
      <c r="Y79" s="105">
        <v>0</v>
      </c>
      <c r="Z79" s="106">
        <f t="shared" si="108"/>
        <v>0</v>
      </c>
      <c r="AA79" s="105">
        <v>25</v>
      </c>
      <c r="AB79" s="106">
        <f t="shared" si="109"/>
        <v>19.174278855372251</v>
      </c>
      <c r="AC79" s="105">
        <v>1</v>
      </c>
      <c r="AD79" s="106">
        <v>61</v>
      </c>
      <c r="AE79" s="105">
        <v>1</v>
      </c>
      <c r="AF79" s="106">
        <f t="shared" si="110"/>
        <v>7.2971395213076473</v>
      </c>
      <c r="AG79" s="105">
        <v>0</v>
      </c>
      <c r="AH79" s="106">
        <f t="shared" si="111"/>
        <v>0</v>
      </c>
      <c r="AI79" s="105">
        <v>0</v>
      </c>
      <c r="AJ79" s="106">
        <f t="shared" si="112"/>
        <v>0</v>
      </c>
      <c r="AK79" s="105">
        <v>1</v>
      </c>
      <c r="AL79" s="106">
        <f t="shared" si="113"/>
        <v>0.62514456468058233</v>
      </c>
      <c r="AM79" s="105">
        <v>1</v>
      </c>
      <c r="AN79" s="106">
        <f t="shared" si="114"/>
        <v>2.0233903929424146</v>
      </c>
      <c r="AO79" s="105">
        <v>27</v>
      </c>
      <c r="AP79" s="106">
        <f t="shared" si="115"/>
        <v>18.670262420910696</v>
      </c>
      <c r="AQ79" s="105">
        <v>0</v>
      </c>
      <c r="AR79" s="106">
        <f t="shared" si="116"/>
        <v>0</v>
      </c>
      <c r="AS79" s="105">
        <v>24</v>
      </c>
      <c r="AT79" s="106">
        <f t="shared" si="117"/>
        <v>14.901556591765647</v>
      </c>
      <c r="AU79" s="105">
        <v>0</v>
      </c>
      <c r="AV79" s="106">
        <f t="shared" si="118"/>
        <v>0</v>
      </c>
      <c r="AW79" s="105">
        <v>0</v>
      </c>
      <c r="AX79" s="106">
        <f t="shared" si="119"/>
        <v>0</v>
      </c>
      <c r="AY79" s="105">
        <v>0</v>
      </c>
      <c r="AZ79" s="106">
        <f t="shared" si="120"/>
        <v>0</v>
      </c>
      <c r="BA79" s="105">
        <v>19</v>
      </c>
      <c r="BB79" s="106">
        <f t="shared" si="121"/>
        <v>11.356979760666595</v>
      </c>
      <c r="BC79" s="105">
        <v>0</v>
      </c>
      <c r="BD79" s="106">
        <f t="shared" si="122"/>
        <v>0</v>
      </c>
      <c r="BE79" s="105">
        <v>0</v>
      </c>
      <c r="BF79" s="106">
        <f t="shared" si="123"/>
        <v>0</v>
      </c>
      <c r="BG79" s="105">
        <v>0</v>
      </c>
      <c r="BH79" s="106">
        <f t="shared" si="124"/>
        <v>0</v>
      </c>
      <c r="BI79" s="105">
        <v>0</v>
      </c>
      <c r="BJ79" s="106">
        <f t="shared" si="125"/>
        <v>0</v>
      </c>
      <c r="BK79" s="105">
        <v>0</v>
      </c>
      <c r="BL79" s="106">
        <f t="shared" si="126"/>
        <v>0</v>
      </c>
      <c r="BM79" s="105">
        <v>0</v>
      </c>
      <c r="BN79" s="106">
        <f t="shared" si="127"/>
        <v>0</v>
      </c>
      <c r="BO79" s="105">
        <v>6</v>
      </c>
      <c r="BP79" s="106">
        <f t="shared" si="128"/>
        <v>2.2082448501889891</v>
      </c>
      <c r="BQ79" s="105">
        <v>0</v>
      </c>
      <c r="BR79" s="106">
        <f t="shared" si="129"/>
        <v>0</v>
      </c>
      <c r="BS79" s="105">
        <v>22</v>
      </c>
      <c r="BT79" s="106">
        <f t="shared" si="130"/>
        <v>13.211546891983593</v>
      </c>
      <c r="BU79" s="105">
        <v>2</v>
      </c>
      <c r="BV79" s="106">
        <f t="shared" si="131"/>
        <v>1.2247247431139852</v>
      </c>
      <c r="BW79" s="105">
        <v>1</v>
      </c>
      <c r="BX79" s="106">
        <f t="shared" si="132"/>
        <v>1.2683112435791744</v>
      </c>
      <c r="BY79" s="105">
        <v>0</v>
      </c>
      <c r="BZ79" s="106">
        <f t="shared" si="132"/>
        <v>0</v>
      </c>
      <c r="CA79" s="105">
        <v>0</v>
      </c>
      <c r="CB79" s="106">
        <f t="shared" si="133"/>
        <v>0</v>
      </c>
      <c r="CC79" s="105">
        <v>0</v>
      </c>
      <c r="CD79" s="106">
        <f t="shared" si="134"/>
        <v>0</v>
      </c>
      <c r="CE79" s="105">
        <v>0</v>
      </c>
      <c r="CF79" s="106">
        <f t="shared" si="135"/>
        <v>0</v>
      </c>
      <c r="CG79" s="105">
        <v>0</v>
      </c>
      <c r="CH79" s="106">
        <f t="shared" si="136"/>
        <v>0</v>
      </c>
      <c r="CI79" s="105">
        <v>2</v>
      </c>
      <c r="CJ79" s="106">
        <f t="shared" si="137"/>
        <v>1.675687450776681</v>
      </c>
      <c r="CK79" s="105">
        <v>32</v>
      </c>
      <c r="CL79" s="106">
        <f t="shared" si="138"/>
        <v>16.897154413589536</v>
      </c>
      <c r="CM79" s="105">
        <v>0</v>
      </c>
      <c r="CN79" s="106">
        <f t="shared" si="139"/>
        <v>0</v>
      </c>
      <c r="CO79" s="105">
        <v>0</v>
      </c>
      <c r="CP79" s="106">
        <f t="shared" si="140"/>
        <v>0</v>
      </c>
      <c r="CQ79" s="105">
        <v>0</v>
      </c>
      <c r="CR79" s="106">
        <f t="shared" si="141"/>
        <v>0</v>
      </c>
      <c r="CS79" s="105">
        <v>0</v>
      </c>
      <c r="CT79" s="106">
        <f t="shared" si="142"/>
        <v>0</v>
      </c>
      <c r="CU79" s="105">
        <v>4</v>
      </c>
      <c r="CV79" s="106">
        <f t="shared" si="143"/>
        <v>1.9114245847430091</v>
      </c>
      <c r="CW79" s="105">
        <v>1</v>
      </c>
      <c r="CX79" s="106">
        <f t="shared" si="144"/>
        <v>0.77081984398606362</v>
      </c>
      <c r="CY79" s="105">
        <v>0</v>
      </c>
      <c r="CZ79" s="106">
        <f t="shared" si="145"/>
        <v>0</v>
      </c>
      <c r="DA79" s="105">
        <v>0</v>
      </c>
      <c r="DB79" s="106">
        <f t="shared" si="146"/>
        <v>0</v>
      </c>
      <c r="DC79" s="105">
        <v>23</v>
      </c>
      <c r="DD79" s="106">
        <f t="shared" si="147"/>
        <v>13.414989792942549</v>
      </c>
      <c r="DE79" s="105">
        <v>0</v>
      </c>
      <c r="DF79" s="106">
        <f t="shared" si="148"/>
        <v>0</v>
      </c>
      <c r="DG79" s="105">
        <v>0</v>
      </c>
      <c r="DH79" s="106">
        <f t="shared" si="149"/>
        <v>0</v>
      </c>
      <c r="DI79" s="105">
        <v>0</v>
      </c>
      <c r="DJ79" s="106">
        <f t="shared" si="150"/>
        <v>0</v>
      </c>
      <c r="DK79" s="105">
        <v>0</v>
      </c>
      <c r="DL79" s="106">
        <f t="shared" si="151"/>
        <v>0</v>
      </c>
      <c r="DM79" s="105">
        <v>0</v>
      </c>
      <c r="DN79" s="106">
        <f t="shared" si="152"/>
        <v>0</v>
      </c>
      <c r="DO79" s="105">
        <v>27</v>
      </c>
      <c r="DP79" s="106">
        <f t="shared" si="153"/>
        <v>23.964000745546691</v>
      </c>
      <c r="DQ79" s="105">
        <v>0</v>
      </c>
      <c r="DR79" s="106">
        <f t="shared" si="154"/>
        <v>0</v>
      </c>
      <c r="DS79" s="105">
        <v>0</v>
      </c>
      <c r="DT79" s="106">
        <f t="shared" si="155"/>
        <v>0</v>
      </c>
      <c r="DU79" s="105">
        <v>0</v>
      </c>
      <c r="DV79" s="106">
        <f t="shared" si="156"/>
        <v>0</v>
      </c>
      <c r="DW79" s="105">
        <v>0</v>
      </c>
      <c r="DX79" s="106">
        <f t="shared" si="157"/>
        <v>0</v>
      </c>
      <c r="DY79" s="105">
        <v>25</v>
      </c>
      <c r="DZ79" s="106">
        <f t="shared" si="158"/>
        <v>21.92251705571827</v>
      </c>
      <c r="EA79" s="105">
        <v>0</v>
      </c>
      <c r="EB79" s="106">
        <f t="shared" si="159"/>
        <v>0</v>
      </c>
      <c r="EC79" s="105">
        <v>0</v>
      </c>
      <c r="ED79" s="106">
        <f t="shared" si="160"/>
        <v>0</v>
      </c>
      <c r="EE79" s="105">
        <v>0</v>
      </c>
      <c r="EF79" s="106">
        <f t="shared" si="161"/>
        <v>0</v>
      </c>
      <c r="EG79" s="105">
        <v>0</v>
      </c>
      <c r="EH79" s="106">
        <f t="shared" si="162"/>
        <v>0</v>
      </c>
      <c r="EI79" s="105">
        <v>0</v>
      </c>
      <c r="EJ79" s="106">
        <f t="shared" si="163"/>
        <v>0</v>
      </c>
      <c r="EK79" s="105">
        <v>0</v>
      </c>
      <c r="EL79" s="106">
        <f t="shared" si="164"/>
        <v>0</v>
      </c>
      <c r="EM79" s="105">
        <v>0</v>
      </c>
      <c r="EN79" s="106">
        <f t="shared" si="165"/>
        <v>0</v>
      </c>
      <c r="EO79" s="105">
        <v>0</v>
      </c>
      <c r="EP79" s="106">
        <f t="shared" si="166"/>
        <v>0</v>
      </c>
      <c r="EQ79" s="105">
        <v>0</v>
      </c>
      <c r="ER79" s="106">
        <f t="shared" si="167"/>
        <v>0</v>
      </c>
      <c r="ES79" s="105">
        <v>0</v>
      </c>
      <c r="ET79" s="106">
        <f t="shared" si="168"/>
        <v>0</v>
      </c>
      <c r="EU79" s="105">
        <v>0</v>
      </c>
      <c r="EV79" s="106">
        <f t="shared" si="169"/>
        <v>0</v>
      </c>
      <c r="EW79" s="105">
        <v>1</v>
      </c>
      <c r="EX79" s="106">
        <f t="shared" si="170"/>
        <v>0.29672798055838273</v>
      </c>
      <c r="EY79" s="105">
        <v>1</v>
      </c>
      <c r="EZ79" s="106">
        <f t="shared" si="171"/>
        <v>0.99298949417115168</v>
      </c>
      <c r="FA79" s="105">
        <v>1</v>
      </c>
      <c r="FB79" s="106">
        <f t="shared" si="172"/>
        <v>0.62446530158551738</v>
      </c>
      <c r="FC79" s="105">
        <v>0</v>
      </c>
      <c r="FD79" s="106">
        <f t="shared" si="173"/>
        <v>0</v>
      </c>
      <c r="FE79" s="105">
        <f t="shared" si="174"/>
        <v>265</v>
      </c>
      <c r="FF79" s="106">
        <f t="shared" si="173"/>
        <v>3.7972584940015492</v>
      </c>
      <c r="FG79" s="55">
        <f t="shared" si="175"/>
        <v>261</v>
      </c>
      <c r="FH79" s="106">
        <f t="shared" si="173"/>
        <v>4.9653273663161706</v>
      </c>
      <c r="FJ79" s="57" t="str">
        <f t="shared" si="176"/>
        <v>D43 Hacking</v>
      </c>
      <c r="FK79" s="58">
        <f t="shared" si="177"/>
        <v>19</v>
      </c>
      <c r="FL79" s="143">
        <f t="shared" si="186"/>
        <v>11.356979760666595</v>
      </c>
      <c r="FN79" s="58">
        <f t="shared" si="178"/>
        <v>261</v>
      </c>
      <c r="FO79" s="143">
        <f t="shared" si="179"/>
        <v>4.9653273663161706</v>
      </c>
      <c r="FQ79" s="65">
        <f t="shared" si="180"/>
        <v>128.72569969324016</v>
      </c>
      <c r="FS79" s="60"/>
      <c r="FT79" s="59" t="s">
        <v>104</v>
      </c>
      <c r="FU79" s="60">
        <f t="shared" si="181"/>
        <v>441.82796305143182</v>
      </c>
      <c r="FV79" s="60">
        <f t="shared" si="182"/>
        <v>441.83556305143185</v>
      </c>
      <c r="FW79" s="60">
        <f t="shared" si="183"/>
        <v>36</v>
      </c>
      <c r="FX79" s="48" t="str">
        <f t="shared" si="184"/>
        <v xml:space="preserve">Mansfield </v>
      </c>
      <c r="FY79" s="48">
        <f t="shared" si="185"/>
        <v>37.098868484511222</v>
      </c>
      <c r="FZ79" s="60"/>
      <c r="GC79" s="59" t="s">
        <v>104</v>
      </c>
    </row>
    <row r="80" spans="1:185" ht="14.25" customHeight="1">
      <c r="A80" s="54">
        <v>77</v>
      </c>
      <c r="B80" s="104" t="s">
        <v>1852</v>
      </c>
      <c r="C80" s="105">
        <v>0</v>
      </c>
      <c r="D80" s="106">
        <f t="shared" si="98"/>
        <v>0</v>
      </c>
      <c r="E80" s="105">
        <v>0</v>
      </c>
      <c r="F80" s="106">
        <f t="shared" si="98"/>
        <v>0</v>
      </c>
      <c r="G80" s="105">
        <v>0</v>
      </c>
      <c r="H80" s="106">
        <f t="shared" si="99"/>
        <v>0</v>
      </c>
      <c r="I80" s="105">
        <v>0</v>
      </c>
      <c r="J80" s="106">
        <f t="shared" si="100"/>
        <v>0</v>
      </c>
      <c r="K80" s="105">
        <v>0</v>
      </c>
      <c r="L80" s="106">
        <f t="shared" si="101"/>
        <v>0</v>
      </c>
      <c r="M80" s="105">
        <v>0</v>
      </c>
      <c r="N80" s="106">
        <f t="shared" si="102"/>
        <v>0</v>
      </c>
      <c r="O80" s="105">
        <v>0</v>
      </c>
      <c r="P80" s="106">
        <f t="shared" si="103"/>
        <v>0</v>
      </c>
      <c r="Q80" s="105">
        <v>0</v>
      </c>
      <c r="R80" s="106">
        <f t="shared" si="104"/>
        <v>0</v>
      </c>
      <c r="S80" s="105">
        <v>0</v>
      </c>
      <c r="T80" s="106">
        <f t="shared" si="105"/>
        <v>0</v>
      </c>
      <c r="U80" s="105">
        <v>0</v>
      </c>
      <c r="V80" s="106">
        <f t="shared" si="106"/>
        <v>0</v>
      </c>
      <c r="W80" s="105">
        <v>0</v>
      </c>
      <c r="X80" s="106">
        <f t="shared" si="107"/>
        <v>0</v>
      </c>
      <c r="Y80" s="105">
        <v>0</v>
      </c>
      <c r="Z80" s="106">
        <f t="shared" si="108"/>
        <v>0</v>
      </c>
      <c r="AA80" s="105">
        <v>0</v>
      </c>
      <c r="AB80" s="106">
        <f t="shared" si="109"/>
        <v>0</v>
      </c>
      <c r="AC80" s="105"/>
      <c r="AD80" s="106">
        <v>0</v>
      </c>
      <c r="AE80" s="105">
        <v>0</v>
      </c>
      <c r="AF80" s="106">
        <f t="shared" si="110"/>
        <v>0</v>
      </c>
      <c r="AG80" s="105">
        <v>0</v>
      </c>
      <c r="AH80" s="106">
        <f t="shared" si="111"/>
        <v>0</v>
      </c>
      <c r="AI80" s="105">
        <v>0</v>
      </c>
      <c r="AJ80" s="106">
        <f t="shared" si="112"/>
        <v>0</v>
      </c>
      <c r="AK80" s="105">
        <v>0</v>
      </c>
      <c r="AL80" s="106">
        <f t="shared" si="113"/>
        <v>0</v>
      </c>
      <c r="AM80" s="105">
        <v>0</v>
      </c>
      <c r="AN80" s="106">
        <f t="shared" si="114"/>
        <v>0</v>
      </c>
      <c r="AO80" s="105">
        <v>0</v>
      </c>
      <c r="AP80" s="106">
        <f t="shared" si="115"/>
        <v>0</v>
      </c>
      <c r="AQ80" s="105">
        <v>0</v>
      </c>
      <c r="AR80" s="106">
        <f t="shared" si="116"/>
        <v>0</v>
      </c>
      <c r="AS80" s="105">
        <v>0</v>
      </c>
      <c r="AT80" s="106">
        <f t="shared" si="117"/>
        <v>0</v>
      </c>
      <c r="AU80" s="105">
        <v>0</v>
      </c>
      <c r="AV80" s="106">
        <f t="shared" si="118"/>
        <v>0</v>
      </c>
      <c r="AW80" s="105">
        <v>0</v>
      </c>
      <c r="AX80" s="106">
        <f t="shared" si="119"/>
        <v>0</v>
      </c>
      <c r="AY80" s="105">
        <v>0</v>
      </c>
      <c r="AZ80" s="106">
        <f t="shared" si="120"/>
        <v>0</v>
      </c>
      <c r="BA80" s="105">
        <v>0</v>
      </c>
      <c r="BB80" s="106">
        <f t="shared" si="121"/>
        <v>0</v>
      </c>
      <c r="BC80" s="105">
        <v>0</v>
      </c>
      <c r="BD80" s="106">
        <f t="shared" si="122"/>
        <v>0</v>
      </c>
      <c r="BE80" s="105">
        <v>0</v>
      </c>
      <c r="BF80" s="106">
        <f t="shared" si="123"/>
        <v>0</v>
      </c>
      <c r="BG80" s="105">
        <v>0</v>
      </c>
      <c r="BH80" s="106">
        <f t="shared" si="124"/>
        <v>0</v>
      </c>
      <c r="BI80" s="105">
        <v>0</v>
      </c>
      <c r="BJ80" s="106">
        <f t="shared" si="125"/>
        <v>0</v>
      </c>
      <c r="BK80" s="105">
        <v>0</v>
      </c>
      <c r="BL80" s="106">
        <f t="shared" si="126"/>
        <v>0</v>
      </c>
      <c r="BM80" s="105">
        <v>0</v>
      </c>
      <c r="BN80" s="106">
        <f t="shared" si="127"/>
        <v>0</v>
      </c>
      <c r="BO80" s="105">
        <v>2</v>
      </c>
      <c r="BP80" s="106">
        <f t="shared" si="128"/>
        <v>0.73608161672966299</v>
      </c>
      <c r="BQ80" s="105">
        <v>0</v>
      </c>
      <c r="BR80" s="106">
        <f t="shared" si="129"/>
        <v>0</v>
      </c>
      <c r="BS80" s="105">
        <v>0</v>
      </c>
      <c r="BT80" s="106">
        <f t="shared" si="130"/>
        <v>0</v>
      </c>
      <c r="BU80" s="105">
        <v>0</v>
      </c>
      <c r="BV80" s="106">
        <f t="shared" si="131"/>
        <v>0</v>
      </c>
      <c r="BW80" s="105">
        <v>0</v>
      </c>
      <c r="BX80" s="106">
        <f t="shared" si="132"/>
        <v>0</v>
      </c>
      <c r="BY80" s="105">
        <v>0</v>
      </c>
      <c r="BZ80" s="106">
        <f t="shared" si="132"/>
        <v>0</v>
      </c>
      <c r="CA80" s="105">
        <v>0</v>
      </c>
      <c r="CB80" s="106">
        <f t="shared" si="133"/>
        <v>0</v>
      </c>
      <c r="CC80" s="105">
        <v>0</v>
      </c>
      <c r="CD80" s="106">
        <f t="shared" si="134"/>
        <v>0</v>
      </c>
      <c r="CE80" s="105">
        <v>0</v>
      </c>
      <c r="CF80" s="106">
        <f t="shared" si="135"/>
        <v>0</v>
      </c>
      <c r="CG80" s="105">
        <v>0</v>
      </c>
      <c r="CH80" s="106">
        <f t="shared" si="136"/>
        <v>0</v>
      </c>
      <c r="CI80" s="105">
        <v>0</v>
      </c>
      <c r="CJ80" s="106">
        <f t="shared" si="137"/>
        <v>0</v>
      </c>
      <c r="CK80" s="105">
        <v>0</v>
      </c>
      <c r="CL80" s="106">
        <f t="shared" si="138"/>
        <v>0</v>
      </c>
      <c r="CM80" s="105">
        <v>0</v>
      </c>
      <c r="CN80" s="106">
        <f t="shared" si="139"/>
        <v>0</v>
      </c>
      <c r="CO80" s="105">
        <v>0</v>
      </c>
      <c r="CP80" s="106">
        <f t="shared" si="140"/>
        <v>0</v>
      </c>
      <c r="CQ80" s="105">
        <v>0</v>
      </c>
      <c r="CR80" s="106">
        <f t="shared" si="141"/>
        <v>0</v>
      </c>
      <c r="CS80" s="105">
        <v>0</v>
      </c>
      <c r="CT80" s="106">
        <f t="shared" si="142"/>
        <v>0</v>
      </c>
      <c r="CU80" s="105">
        <v>0</v>
      </c>
      <c r="CV80" s="106">
        <f t="shared" si="143"/>
        <v>0</v>
      </c>
      <c r="CW80" s="105">
        <v>0</v>
      </c>
      <c r="CX80" s="106">
        <f t="shared" si="144"/>
        <v>0</v>
      </c>
      <c r="CY80" s="105">
        <v>0</v>
      </c>
      <c r="CZ80" s="106">
        <f t="shared" si="145"/>
        <v>0</v>
      </c>
      <c r="DA80" s="105">
        <v>0</v>
      </c>
      <c r="DB80" s="106">
        <f t="shared" si="146"/>
        <v>0</v>
      </c>
      <c r="DC80" s="105">
        <v>0</v>
      </c>
      <c r="DD80" s="106">
        <f t="shared" si="147"/>
        <v>0</v>
      </c>
      <c r="DE80" s="105">
        <v>0</v>
      </c>
      <c r="DF80" s="106">
        <f t="shared" si="148"/>
        <v>0</v>
      </c>
      <c r="DG80" s="105">
        <v>0</v>
      </c>
      <c r="DH80" s="106">
        <f t="shared" si="149"/>
        <v>0</v>
      </c>
      <c r="DI80" s="105">
        <v>0</v>
      </c>
      <c r="DJ80" s="106">
        <f t="shared" si="150"/>
        <v>0</v>
      </c>
      <c r="DK80" s="105">
        <v>0</v>
      </c>
      <c r="DL80" s="106">
        <f t="shared" si="151"/>
        <v>0</v>
      </c>
      <c r="DM80" s="105">
        <v>0</v>
      </c>
      <c r="DN80" s="106">
        <f t="shared" si="152"/>
        <v>0</v>
      </c>
      <c r="DO80" s="105">
        <v>0</v>
      </c>
      <c r="DP80" s="106">
        <f t="shared" si="153"/>
        <v>0</v>
      </c>
      <c r="DQ80" s="105">
        <v>0</v>
      </c>
      <c r="DR80" s="106">
        <f t="shared" si="154"/>
        <v>0</v>
      </c>
      <c r="DS80" s="105">
        <v>0</v>
      </c>
      <c r="DT80" s="106">
        <f t="shared" si="155"/>
        <v>0</v>
      </c>
      <c r="DU80" s="105">
        <v>0</v>
      </c>
      <c r="DV80" s="106">
        <f t="shared" si="156"/>
        <v>0</v>
      </c>
      <c r="DW80" s="105">
        <v>0</v>
      </c>
      <c r="DX80" s="106">
        <f t="shared" si="157"/>
        <v>0</v>
      </c>
      <c r="DY80" s="105">
        <v>0</v>
      </c>
      <c r="DZ80" s="106">
        <f t="shared" si="158"/>
        <v>0</v>
      </c>
      <c r="EA80" s="105">
        <v>0</v>
      </c>
      <c r="EB80" s="106">
        <f t="shared" si="159"/>
        <v>0</v>
      </c>
      <c r="EC80" s="105">
        <v>0</v>
      </c>
      <c r="ED80" s="106">
        <f t="shared" si="160"/>
        <v>0</v>
      </c>
      <c r="EE80" s="105">
        <v>0</v>
      </c>
      <c r="EF80" s="106">
        <f t="shared" si="161"/>
        <v>0</v>
      </c>
      <c r="EG80" s="105">
        <v>0</v>
      </c>
      <c r="EH80" s="106">
        <f t="shared" si="162"/>
        <v>0</v>
      </c>
      <c r="EI80" s="105">
        <v>0</v>
      </c>
      <c r="EJ80" s="106">
        <f t="shared" si="163"/>
        <v>0</v>
      </c>
      <c r="EK80" s="105">
        <v>0</v>
      </c>
      <c r="EL80" s="106">
        <f t="shared" si="164"/>
        <v>0</v>
      </c>
      <c r="EM80" s="105">
        <v>0</v>
      </c>
      <c r="EN80" s="106">
        <f t="shared" si="165"/>
        <v>0</v>
      </c>
      <c r="EO80" s="105">
        <v>0</v>
      </c>
      <c r="EP80" s="106">
        <f t="shared" si="166"/>
        <v>0</v>
      </c>
      <c r="EQ80" s="105">
        <v>0</v>
      </c>
      <c r="ER80" s="106">
        <f t="shared" si="167"/>
        <v>0</v>
      </c>
      <c r="ES80" s="105">
        <v>0</v>
      </c>
      <c r="ET80" s="106">
        <f t="shared" si="168"/>
        <v>0</v>
      </c>
      <c r="EU80" s="105">
        <v>0</v>
      </c>
      <c r="EV80" s="106">
        <f t="shared" si="169"/>
        <v>0</v>
      </c>
      <c r="EW80" s="105">
        <v>0</v>
      </c>
      <c r="EX80" s="106">
        <f t="shared" si="170"/>
        <v>0</v>
      </c>
      <c r="EY80" s="105">
        <v>0</v>
      </c>
      <c r="EZ80" s="106">
        <f t="shared" si="171"/>
        <v>0</v>
      </c>
      <c r="FA80" s="105">
        <v>0</v>
      </c>
      <c r="FB80" s="106">
        <f t="shared" si="172"/>
        <v>0</v>
      </c>
      <c r="FC80" s="105">
        <v>0</v>
      </c>
      <c r="FD80" s="106">
        <f t="shared" si="173"/>
        <v>0</v>
      </c>
      <c r="FE80" s="105">
        <f t="shared" si="174"/>
        <v>2</v>
      </c>
      <c r="FF80" s="106">
        <f t="shared" si="173"/>
        <v>2.8658554671709805E-2</v>
      </c>
      <c r="FG80" s="55">
        <f t="shared" si="175"/>
        <v>2</v>
      </c>
      <c r="FH80" s="106">
        <f t="shared" si="173"/>
        <v>3.8048485565641152E-2</v>
      </c>
      <c r="FJ80" s="57" t="str">
        <f t="shared" si="176"/>
        <v>D44 Terrorism offences</v>
      </c>
      <c r="FK80" s="58">
        <f t="shared" si="177"/>
        <v>0</v>
      </c>
      <c r="FL80" s="143">
        <f t="shared" si="186"/>
        <v>0</v>
      </c>
      <c r="FN80" s="58">
        <f t="shared" si="178"/>
        <v>2</v>
      </c>
      <c r="FO80" s="143">
        <f t="shared" si="179"/>
        <v>3.8048485565641152E-2</v>
      </c>
      <c r="FQ80" s="65" t="str">
        <f t="shared" si="180"/>
        <v/>
      </c>
      <c r="FS80" s="60"/>
      <c r="FT80" s="59" t="s">
        <v>105</v>
      </c>
      <c r="FU80" s="60">
        <f t="shared" si="181"/>
        <v>1515.3019681051774</v>
      </c>
      <c r="FV80" s="60">
        <f t="shared" si="182"/>
        <v>1515.3096681051775</v>
      </c>
      <c r="FW80" s="60">
        <f t="shared" si="183"/>
        <v>3</v>
      </c>
      <c r="FX80" s="48" t="str">
        <f t="shared" si="184"/>
        <v xml:space="preserve">Loddon </v>
      </c>
      <c r="FY80" s="48">
        <f t="shared" si="185"/>
        <v>25.789813023855579</v>
      </c>
      <c r="FZ80" s="60"/>
      <c r="GC80" s="59" t="s">
        <v>105</v>
      </c>
    </row>
    <row r="81" spans="1:185" ht="14.25" customHeight="1">
      <c r="A81" s="54">
        <v>78</v>
      </c>
      <c r="B81" s="104" t="s">
        <v>1853</v>
      </c>
      <c r="C81" s="105">
        <v>0</v>
      </c>
      <c r="D81" s="106">
        <f t="shared" si="98"/>
        <v>0</v>
      </c>
      <c r="E81" s="105">
        <v>0</v>
      </c>
      <c r="F81" s="106">
        <f t="shared" si="98"/>
        <v>0</v>
      </c>
      <c r="G81" s="105">
        <v>0</v>
      </c>
      <c r="H81" s="106">
        <f t="shared" si="99"/>
        <v>0</v>
      </c>
      <c r="I81" s="105">
        <v>0</v>
      </c>
      <c r="J81" s="106">
        <f t="shared" si="100"/>
        <v>0</v>
      </c>
      <c r="K81" s="105">
        <v>0</v>
      </c>
      <c r="L81" s="106">
        <f t="shared" si="101"/>
        <v>0</v>
      </c>
      <c r="M81" s="105">
        <v>0</v>
      </c>
      <c r="N81" s="106">
        <f t="shared" si="102"/>
        <v>0</v>
      </c>
      <c r="O81" s="105">
        <v>0</v>
      </c>
      <c r="P81" s="106">
        <f t="shared" si="103"/>
        <v>0</v>
      </c>
      <c r="Q81" s="105">
        <v>0</v>
      </c>
      <c r="R81" s="106">
        <f t="shared" si="104"/>
        <v>0</v>
      </c>
      <c r="S81" s="105">
        <v>0</v>
      </c>
      <c r="T81" s="106">
        <f t="shared" si="105"/>
        <v>0</v>
      </c>
      <c r="U81" s="105">
        <v>0</v>
      </c>
      <c r="V81" s="106">
        <f t="shared" si="106"/>
        <v>0</v>
      </c>
      <c r="W81" s="105">
        <v>0</v>
      </c>
      <c r="X81" s="106">
        <f t="shared" si="107"/>
        <v>0</v>
      </c>
      <c r="Y81" s="105">
        <v>0</v>
      </c>
      <c r="Z81" s="106">
        <f t="shared" si="108"/>
        <v>0</v>
      </c>
      <c r="AA81" s="105">
        <v>0</v>
      </c>
      <c r="AB81" s="106">
        <f t="shared" si="109"/>
        <v>0</v>
      </c>
      <c r="AC81" s="105"/>
      <c r="AD81" s="106">
        <v>0</v>
      </c>
      <c r="AE81" s="105">
        <v>0</v>
      </c>
      <c r="AF81" s="106">
        <f t="shared" si="110"/>
        <v>0</v>
      </c>
      <c r="AG81" s="105">
        <v>0</v>
      </c>
      <c r="AH81" s="106">
        <f t="shared" si="111"/>
        <v>0</v>
      </c>
      <c r="AI81" s="105">
        <v>0</v>
      </c>
      <c r="AJ81" s="106">
        <f t="shared" si="112"/>
        <v>0</v>
      </c>
      <c r="AK81" s="105">
        <v>0</v>
      </c>
      <c r="AL81" s="106">
        <f t="shared" si="113"/>
        <v>0</v>
      </c>
      <c r="AM81" s="105">
        <v>0</v>
      </c>
      <c r="AN81" s="106">
        <f t="shared" si="114"/>
        <v>0</v>
      </c>
      <c r="AO81" s="105">
        <v>0</v>
      </c>
      <c r="AP81" s="106">
        <f t="shared" si="115"/>
        <v>0</v>
      </c>
      <c r="AQ81" s="105">
        <v>0</v>
      </c>
      <c r="AR81" s="106">
        <f t="shared" si="116"/>
        <v>0</v>
      </c>
      <c r="AS81" s="105">
        <v>0</v>
      </c>
      <c r="AT81" s="106">
        <f t="shared" si="117"/>
        <v>0</v>
      </c>
      <c r="AU81" s="105">
        <v>0</v>
      </c>
      <c r="AV81" s="106">
        <f t="shared" si="118"/>
        <v>0</v>
      </c>
      <c r="AW81" s="105">
        <v>0</v>
      </c>
      <c r="AX81" s="106">
        <f t="shared" si="119"/>
        <v>0</v>
      </c>
      <c r="AY81" s="105">
        <v>0</v>
      </c>
      <c r="AZ81" s="106">
        <f t="shared" si="120"/>
        <v>0</v>
      </c>
      <c r="BA81" s="105">
        <v>0</v>
      </c>
      <c r="BB81" s="106">
        <f t="shared" si="121"/>
        <v>0</v>
      </c>
      <c r="BC81" s="105">
        <v>1</v>
      </c>
      <c r="BD81" s="106">
        <f t="shared" si="122"/>
        <v>0.34534560461381725</v>
      </c>
      <c r="BE81" s="105">
        <v>0</v>
      </c>
      <c r="BF81" s="106">
        <f t="shared" si="123"/>
        <v>0</v>
      </c>
      <c r="BG81" s="105">
        <v>0</v>
      </c>
      <c r="BH81" s="106">
        <f t="shared" si="124"/>
        <v>0</v>
      </c>
      <c r="BI81" s="105">
        <v>0</v>
      </c>
      <c r="BJ81" s="106">
        <f t="shared" si="125"/>
        <v>0</v>
      </c>
      <c r="BK81" s="105">
        <v>0</v>
      </c>
      <c r="BL81" s="106">
        <f t="shared" si="126"/>
        <v>0</v>
      </c>
      <c r="BM81" s="105">
        <v>0</v>
      </c>
      <c r="BN81" s="106">
        <f t="shared" si="127"/>
        <v>0</v>
      </c>
      <c r="BO81" s="105">
        <v>0</v>
      </c>
      <c r="BP81" s="106">
        <f t="shared" si="128"/>
        <v>0</v>
      </c>
      <c r="BQ81" s="105">
        <v>0</v>
      </c>
      <c r="BR81" s="106">
        <f t="shared" si="129"/>
        <v>0</v>
      </c>
      <c r="BS81" s="105">
        <v>0</v>
      </c>
      <c r="BT81" s="106">
        <f t="shared" si="130"/>
        <v>0</v>
      </c>
      <c r="BU81" s="105">
        <v>0</v>
      </c>
      <c r="BV81" s="106">
        <f t="shared" si="131"/>
        <v>0</v>
      </c>
      <c r="BW81" s="105">
        <v>0</v>
      </c>
      <c r="BX81" s="106">
        <f t="shared" si="132"/>
        <v>0</v>
      </c>
      <c r="BY81" s="105">
        <v>0</v>
      </c>
      <c r="BZ81" s="106">
        <f t="shared" si="132"/>
        <v>0</v>
      </c>
      <c r="CA81" s="105">
        <v>0</v>
      </c>
      <c r="CB81" s="106">
        <f t="shared" si="133"/>
        <v>0</v>
      </c>
      <c r="CC81" s="105">
        <v>0</v>
      </c>
      <c r="CD81" s="106">
        <f t="shared" si="134"/>
        <v>0</v>
      </c>
      <c r="CE81" s="105">
        <v>0</v>
      </c>
      <c r="CF81" s="106">
        <f t="shared" si="135"/>
        <v>0</v>
      </c>
      <c r="CG81" s="105">
        <v>0</v>
      </c>
      <c r="CH81" s="106">
        <f t="shared" si="136"/>
        <v>0</v>
      </c>
      <c r="CI81" s="105">
        <v>0</v>
      </c>
      <c r="CJ81" s="106">
        <f t="shared" si="137"/>
        <v>0</v>
      </c>
      <c r="CK81" s="105">
        <v>0</v>
      </c>
      <c r="CL81" s="106">
        <f t="shared" si="138"/>
        <v>0</v>
      </c>
      <c r="CM81" s="105">
        <v>0</v>
      </c>
      <c r="CN81" s="106">
        <f t="shared" si="139"/>
        <v>0</v>
      </c>
      <c r="CO81" s="105">
        <v>0</v>
      </c>
      <c r="CP81" s="106">
        <f t="shared" si="140"/>
        <v>0</v>
      </c>
      <c r="CQ81" s="105">
        <v>0</v>
      </c>
      <c r="CR81" s="106">
        <f t="shared" si="141"/>
        <v>0</v>
      </c>
      <c r="CS81" s="105">
        <v>0</v>
      </c>
      <c r="CT81" s="106">
        <f t="shared" si="142"/>
        <v>0</v>
      </c>
      <c r="CU81" s="105">
        <v>0</v>
      </c>
      <c r="CV81" s="106">
        <f t="shared" si="143"/>
        <v>0</v>
      </c>
      <c r="CW81" s="105">
        <v>0</v>
      </c>
      <c r="CX81" s="106">
        <f t="shared" si="144"/>
        <v>0</v>
      </c>
      <c r="CY81" s="105">
        <v>0</v>
      </c>
      <c r="CZ81" s="106">
        <f t="shared" si="145"/>
        <v>0</v>
      </c>
      <c r="DA81" s="105">
        <v>0</v>
      </c>
      <c r="DB81" s="106">
        <f t="shared" si="146"/>
        <v>0</v>
      </c>
      <c r="DC81" s="105">
        <v>0</v>
      </c>
      <c r="DD81" s="106">
        <f t="shared" si="147"/>
        <v>0</v>
      </c>
      <c r="DE81" s="105">
        <v>0</v>
      </c>
      <c r="DF81" s="106">
        <f t="shared" si="148"/>
        <v>0</v>
      </c>
      <c r="DG81" s="105">
        <v>0</v>
      </c>
      <c r="DH81" s="106">
        <f t="shared" si="149"/>
        <v>0</v>
      </c>
      <c r="DI81" s="105">
        <v>0</v>
      </c>
      <c r="DJ81" s="106">
        <f t="shared" si="150"/>
        <v>0</v>
      </c>
      <c r="DK81" s="105">
        <v>0</v>
      </c>
      <c r="DL81" s="106">
        <f t="shared" si="151"/>
        <v>0</v>
      </c>
      <c r="DM81" s="105">
        <v>0</v>
      </c>
      <c r="DN81" s="106">
        <f t="shared" si="152"/>
        <v>0</v>
      </c>
      <c r="DO81" s="105">
        <v>0</v>
      </c>
      <c r="DP81" s="106">
        <f t="shared" si="153"/>
        <v>0</v>
      </c>
      <c r="DQ81" s="105">
        <v>0</v>
      </c>
      <c r="DR81" s="106">
        <f t="shared" si="154"/>
        <v>0</v>
      </c>
      <c r="DS81" s="105">
        <v>0</v>
      </c>
      <c r="DT81" s="106">
        <f t="shared" si="155"/>
        <v>0</v>
      </c>
      <c r="DU81" s="105">
        <v>0</v>
      </c>
      <c r="DV81" s="106">
        <f t="shared" si="156"/>
        <v>0</v>
      </c>
      <c r="DW81" s="105">
        <v>0</v>
      </c>
      <c r="DX81" s="106">
        <f t="shared" si="157"/>
        <v>0</v>
      </c>
      <c r="DY81" s="105">
        <v>0</v>
      </c>
      <c r="DZ81" s="106">
        <f t="shared" si="158"/>
        <v>0</v>
      </c>
      <c r="EA81" s="105">
        <v>0</v>
      </c>
      <c r="EB81" s="106">
        <f t="shared" si="159"/>
        <v>0</v>
      </c>
      <c r="EC81" s="105">
        <v>0</v>
      </c>
      <c r="ED81" s="106">
        <f t="shared" si="160"/>
        <v>0</v>
      </c>
      <c r="EE81" s="105">
        <v>0</v>
      </c>
      <c r="EF81" s="106">
        <f t="shared" si="161"/>
        <v>0</v>
      </c>
      <c r="EG81" s="105">
        <v>0</v>
      </c>
      <c r="EH81" s="106">
        <f t="shared" si="162"/>
        <v>0</v>
      </c>
      <c r="EI81" s="105">
        <v>0</v>
      </c>
      <c r="EJ81" s="106">
        <f t="shared" si="163"/>
        <v>0</v>
      </c>
      <c r="EK81" s="105">
        <v>0</v>
      </c>
      <c r="EL81" s="106">
        <f t="shared" si="164"/>
        <v>0</v>
      </c>
      <c r="EM81" s="105">
        <v>0</v>
      </c>
      <c r="EN81" s="106">
        <f t="shared" si="165"/>
        <v>0</v>
      </c>
      <c r="EO81" s="105">
        <v>0</v>
      </c>
      <c r="EP81" s="106">
        <f t="shared" si="166"/>
        <v>0</v>
      </c>
      <c r="EQ81" s="105">
        <v>0</v>
      </c>
      <c r="ER81" s="106">
        <f t="shared" si="167"/>
        <v>0</v>
      </c>
      <c r="ES81" s="105">
        <v>0</v>
      </c>
      <c r="ET81" s="106">
        <f t="shared" si="168"/>
        <v>0</v>
      </c>
      <c r="EU81" s="105">
        <v>0</v>
      </c>
      <c r="EV81" s="106">
        <f t="shared" si="169"/>
        <v>0</v>
      </c>
      <c r="EW81" s="105">
        <v>0</v>
      </c>
      <c r="EX81" s="106">
        <f t="shared" si="170"/>
        <v>0</v>
      </c>
      <c r="EY81" s="105">
        <v>0</v>
      </c>
      <c r="EZ81" s="106">
        <f t="shared" si="171"/>
        <v>0</v>
      </c>
      <c r="FA81" s="105">
        <v>0</v>
      </c>
      <c r="FB81" s="106">
        <f t="shared" si="172"/>
        <v>0</v>
      </c>
      <c r="FC81" s="105">
        <v>0</v>
      </c>
      <c r="FD81" s="106">
        <f t="shared" si="173"/>
        <v>0</v>
      </c>
      <c r="FE81" s="105">
        <f t="shared" si="174"/>
        <v>1</v>
      </c>
      <c r="FF81" s="106">
        <f t="shared" si="173"/>
        <v>1.4329277335854903E-2</v>
      </c>
      <c r="FG81" s="55">
        <f t="shared" si="175"/>
        <v>0</v>
      </c>
      <c r="FH81" s="106">
        <f t="shared" si="173"/>
        <v>0</v>
      </c>
      <c r="FJ81" s="57" t="str">
        <f t="shared" si="176"/>
        <v>D49 Other public security offences</v>
      </c>
      <c r="FK81" s="58">
        <f t="shared" si="177"/>
        <v>0</v>
      </c>
      <c r="FL81" s="143">
        <f t="shared" si="186"/>
        <v>0</v>
      </c>
      <c r="FN81" s="58">
        <f t="shared" si="178"/>
        <v>0</v>
      </c>
      <c r="FO81" s="143">
        <f t="shared" si="179"/>
        <v>0</v>
      </c>
      <c r="FQ81" s="65" t="str">
        <f t="shared" si="180"/>
        <v/>
      </c>
      <c r="FS81" s="60"/>
      <c r="FT81" s="59" t="s">
        <v>106</v>
      </c>
      <c r="FU81" s="60">
        <f t="shared" si="181"/>
        <v>323.47302622129797</v>
      </c>
      <c r="FV81" s="60">
        <f t="shared" si="182"/>
        <v>323.48082622129795</v>
      </c>
      <c r="FW81" s="60">
        <f t="shared" si="183"/>
        <v>46</v>
      </c>
      <c r="FX81" s="48" t="str">
        <f t="shared" si="184"/>
        <v xml:space="preserve">Towong </v>
      </c>
      <c r="FY81" s="48">
        <f t="shared" si="185"/>
        <v>16.0333493666827</v>
      </c>
      <c r="FZ81" s="60"/>
      <c r="GC81" s="59" t="s">
        <v>106</v>
      </c>
    </row>
    <row r="82" spans="1:185" ht="14.25" customHeight="1">
      <c r="A82" s="54">
        <v>79</v>
      </c>
      <c r="B82" s="104" t="s">
        <v>1854</v>
      </c>
      <c r="C82" s="105">
        <v>0</v>
      </c>
      <c r="D82" s="106">
        <f t="shared" si="98"/>
        <v>0</v>
      </c>
      <c r="E82" s="105">
        <v>2</v>
      </c>
      <c r="F82" s="106">
        <f t="shared" si="98"/>
        <v>17.114495978093444</v>
      </c>
      <c r="G82" s="105">
        <v>2</v>
      </c>
      <c r="H82" s="106">
        <f t="shared" si="99"/>
        <v>1.6522098306484923</v>
      </c>
      <c r="I82" s="105">
        <v>3</v>
      </c>
      <c r="J82" s="106">
        <f t="shared" si="100"/>
        <v>2.2739159105896265</v>
      </c>
      <c r="K82" s="105">
        <v>1</v>
      </c>
      <c r="L82" s="106">
        <f t="shared" si="101"/>
        <v>2.2958422297219734</v>
      </c>
      <c r="M82" s="105">
        <v>0</v>
      </c>
      <c r="N82" s="106">
        <f t="shared" si="102"/>
        <v>0</v>
      </c>
      <c r="O82" s="105">
        <v>0</v>
      </c>
      <c r="P82" s="106">
        <f t="shared" si="103"/>
        <v>0</v>
      </c>
      <c r="Q82" s="105">
        <v>0</v>
      </c>
      <c r="R82" s="106">
        <f t="shared" si="104"/>
        <v>0</v>
      </c>
      <c r="S82" s="105">
        <v>1</v>
      </c>
      <c r="T82" s="106">
        <f t="shared" si="105"/>
        <v>0.5617725046065345</v>
      </c>
      <c r="U82" s="105">
        <v>3</v>
      </c>
      <c r="V82" s="106">
        <f t="shared" si="106"/>
        <v>1.5139892607695102</v>
      </c>
      <c r="W82" s="105">
        <v>0</v>
      </c>
      <c r="X82" s="106">
        <f t="shared" si="107"/>
        <v>0</v>
      </c>
      <c r="Y82" s="105">
        <v>0</v>
      </c>
      <c r="Z82" s="106">
        <f t="shared" si="108"/>
        <v>0</v>
      </c>
      <c r="AA82" s="105">
        <v>10</v>
      </c>
      <c r="AB82" s="106">
        <f t="shared" si="109"/>
        <v>7.6697115421489004</v>
      </c>
      <c r="AC82" s="105">
        <v>2</v>
      </c>
      <c r="AD82" s="106">
        <v>1</v>
      </c>
      <c r="AE82" s="105">
        <v>0</v>
      </c>
      <c r="AF82" s="106">
        <f t="shared" si="110"/>
        <v>0</v>
      </c>
      <c r="AG82" s="105">
        <v>0</v>
      </c>
      <c r="AH82" s="106">
        <f t="shared" si="111"/>
        <v>0</v>
      </c>
      <c r="AI82" s="105">
        <v>0</v>
      </c>
      <c r="AJ82" s="106">
        <f t="shared" si="112"/>
        <v>0</v>
      </c>
      <c r="AK82" s="105">
        <v>5</v>
      </c>
      <c r="AL82" s="106">
        <f t="shared" si="113"/>
        <v>3.1257228234029117</v>
      </c>
      <c r="AM82" s="105">
        <v>1</v>
      </c>
      <c r="AN82" s="106">
        <f t="shared" si="114"/>
        <v>2.0233903929424146</v>
      </c>
      <c r="AO82" s="105">
        <v>5</v>
      </c>
      <c r="AP82" s="106">
        <f t="shared" si="115"/>
        <v>3.457456003872351</v>
      </c>
      <c r="AQ82" s="105">
        <v>1</v>
      </c>
      <c r="AR82" s="106">
        <f t="shared" si="116"/>
        <v>9.6116878123798539</v>
      </c>
      <c r="AS82" s="105">
        <v>2</v>
      </c>
      <c r="AT82" s="106">
        <f t="shared" si="117"/>
        <v>1.2417963826471374</v>
      </c>
      <c r="AU82" s="105">
        <v>0</v>
      </c>
      <c r="AV82" s="106">
        <f t="shared" si="118"/>
        <v>0</v>
      </c>
      <c r="AW82" s="105">
        <v>0</v>
      </c>
      <c r="AX82" s="106">
        <f t="shared" si="119"/>
        <v>0</v>
      </c>
      <c r="AY82" s="105">
        <v>5</v>
      </c>
      <c r="AZ82" s="106">
        <f t="shared" si="120"/>
        <v>3.9744048328762771</v>
      </c>
      <c r="BA82" s="105">
        <v>2</v>
      </c>
      <c r="BB82" s="106">
        <f t="shared" si="121"/>
        <v>1.1954715537543785</v>
      </c>
      <c r="BC82" s="105">
        <v>12</v>
      </c>
      <c r="BD82" s="106">
        <f t="shared" si="122"/>
        <v>4.1441472553658079</v>
      </c>
      <c r="BE82" s="105">
        <v>2</v>
      </c>
      <c r="BF82" s="106">
        <f t="shared" si="123"/>
        <v>2.8622949881214761</v>
      </c>
      <c r="BG82" s="105">
        <v>0</v>
      </c>
      <c r="BH82" s="106">
        <f t="shared" si="124"/>
        <v>0</v>
      </c>
      <c r="BI82" s="105">
        <v>1</v>
      </c>
      <c r="BJ82" s="106">
        <f t="shared" si="125"/>
        <v>18.301610541727673</v>
      </c>
      <c r="BK82" s="105">
        <v>2</v>
      </c>
      <c r="BL82" s="106">
        <f t="shared" si="126"/>
        <v>2.0913283071743018</v>
      </c>
      <c r="BM82" s="105">
        <v>1</v>
      </c>
      <c r="BN82" s="106">
        <f t="shared" si="127"/>
        <v>4.9077345897133888</v>
      </c>
      <c r="BO82" s="105">
        <v>2</v>
      </c>
      <c r="BP82" s="106">
        <f t="shared" si="128"/>
        <v>0.73608161672966299</v>
      </c>
      <c r="BQ82" s="105">
        <v>0</v>
      </c>
      <c r="BR82" s="106">
        <f t="shared" si="129"/>
        <v>0</v>
      </c>
      <c r="BS82" s="105">
        <v>1</v>
      </c>
      <c r="BT82" s="106">
        <f t="shared" si="130"/>
        <v>0.60052485872652706</v>
      </c>
      <c r="BU82" s="105">
        <v>1</v>
      </c>
      <c r="BV82" s="106">
        <f t="shared" si="131"/>
        <v>0.61236237155699258</v>
      </c>
      <c r="BW82" s="105">
        <v>2</v>
      </c>
      <c r="BX82" s="106">
        <f t="shared" si="132"/>
        <v>2.5366224871583487</v>
      </c>
      <c r="BY82" s="105">
        <v>0</v>
      </c>
      <c r="BZ82" s="106">
        <f t="shared" si="132"/>
        <v>0</v>
      </c>
      <c r="CA82" s="105">
        <v>0</v>
      </c>
      <c r="CB82" s="106">
        <f t="shared" si="133"/>
        <v>0</v>
      </c>
      <c r="CC82" s="105">
        <v>0</v>
      </c>
      <c r="CD82" s="106">
        <f t="shared" si="134"/>
        <v>0</v>
      </c>
      <c r="CE82" s="105">
        <v>0</v>
      </c>
      <c r="CF82" s="106">
        <f t="shared" si="135"/>
        <v>0</v>
      </c>
      <c r="CG82" s="105">
        <v>3</v>
      </c>
      <c r="CH82" s="106">
        <f t="shared" si="136"/>
        <v>3.1829901009007866</v>
      </c>
      <c r="CI82" s="105">
        <v>5</v>
      </c>
      <c r="CJ82" s="106">
        <f t="shared" si="137"/>
        <v>4.1892186269417033</v>
      </c>
      <c r="CK82" s="105">
        <v>13</v>
      </c>
      <c r="CL82" s="106">
        <f t="shared" si="138"/>
        <v>6.8644689805207486</v>
      </c>
      <c r="CM82" s="105">
        <v>3</v>
      </c>
      <c r="CN82" s="106">
        <f t="shared" si="139"/>
        <v>1.3655170530321306</v>
      </c>
      <c r="CO82" s="105">
        <v>9</v>
      </c>
      <c r="CP82" s="106">
        <f t="shared" si="140"/>
        <v>15.617950230798597</v>
      </c>
      <c r="CQ82" s="105">
        <v>0</v>
      </c>
      <c r="CR82" s="106">
        <f t="shared" si="141"/>
        <v>0</v>
      </c>
      <c r="CS82" s="105">
        <v>1</v>
      </c>
      <c r="CT82" s="106">
        <f t="shared" si="142"/>
        <v>3.2429627707873911</v>
      </c>
      <c r="CU82" s="105">
        <v>4</v>
      </c>
      <c r="CV82" s="106">
        <f t="shared" si="143"/>
        <v>1.9114245847430091</v>
      </c>
      <c r="CW82" s="105">
        <v>0</v>
      </c>
      <c r="CX82" s="106">
        <f t="shared" si="144"/>
        <v>0</v>
      </c>
      <c r="CY82" s="105">
        <v>2</v>
      </c>
      <c r="CZ82" s="106">
        <f t="shared" si="145"/>
        <v>5.0233586175717084</v>
      </c>
      <c r="DA82" s="105">
        <v>2</v>
      </c>
      <c r="DB82" s="106">
        <f t="shared" si="146"/>
        <v>1.0721905925997406</v>
      </c>
      <c r="DC82" s="105">
        <v>1</v>
      </c>
      <c r="DD82" s="106">
        <f t="shared" si="147"/>
        <v>0.58326042578011084</v>
      </c>
      <c r="DE82" s="105">
        <v>0</v>
      </c>
      <c r="DF82" s="106">
        <f t="shared" si="148"/>
        <v>0</v>
      </c>
      <c r="DG82" s="105">
        <v>0</v>
      </c>
      <c r="DH82" s="106">
        <f t="shared" si="149"/>
        <v>0</v>
      </c>
      <c r="DI82" s="105">
        <v>1</v>
      </c>
      <c r="DJ82" s="106">
        <f t="shared" si="150"/>
        <v>6.4090239056591676</v>
      </c>
      <c r="DK82" s="105">
        <v>1</v>
      </c>
      <c r="DL82" s="106">
        <f t="shared" si="151"/>
        <v>1.5700312436217481</v>
      </c>
      <c r="DM82" s="105">
        <v>0</v>
      </c>
      <c r="DN82" s="106">
        <f t="shared" si="152"/>
        <v>0</v>
      </c>
      <c r="DO82" s="105">
        <v>4</v>
      </c>
      <c r="DP82" s="106">
        <f t="shared" si="153"/>
        <v>3.5502223326735836</v>
      </c>
      <c r="DQ82" s="105">
        <v>0</v>
      </c>
      <c r="DR82" s="106">
        <f t="shared" si="154"/>
        <v>0</v>
      </c>
      <c r="DS82" s="105">
        <v>0</v>
      </c>
      <c r="DT82" s="106">
        <f t="shared" si="155"/>
        <v>0</v>
      </c>
      <c r="DU82" s="105">
        <v>0</v>
      </c>
      <c r="DV82" s="106">
        <f t="shared" si="156"/>
        <v>0</v>
      </c>
      <c r="DW82" s="105">
        <v>0</v>
      </c>
      <c r="DX82" s="106">
        <f t="shared" si="157"/>
        <v>0</v>
      </c>
      <c r="DY82" s="105">
        <v>0</v>
      </c>
      <c r="DZ82" s="106">
        <f t="shared" si="158"/>
        <v>0</v>
      </c>
      <c r="EA82" s="105">
        <v>0</v>
      </c>
      <c r="EB82" s="106">
        <f t="shared" si="159"/>
        <v>0</v>
      </c>
      <c r="EC82" s="105">
        <v>1</v>
      </c>
      <c r="ED82" s="106">
        <f t="shared" si="160"/>
        <v>2.5045081146062915</v>
      </c>
      <c r="EE82" s="105">
        <v>3</v>
      </c>
      <c r="EF82" s="106">
        <f t="shared" si="161"/>
        <v>14.222053664549161</v>
      </c>
      <c r="EG82" s="105">
        <v>0</v>
      </c>
      <c r="EH82" s="106">
        <f t="shared" si="162"/>
        <v>0</v>
      </c>
      <c r="EI82" s="105">
        <v>3</v>
      </c>
      <c r="EJ82" s="106">
        <f t="shared" si="163"/>
        <v>9.94398223341841</v>
      </c>
      <c r="EK82" s="105">
        <v>1</v>
      </c>
      <c r="EL82" s="106">
        <f t="shared" si="164"/>
        <v>2.7662517289073305</v>
      </c>
      <c r="EM82" s="105">
        <v>0</v>
      </c>
      <c r="EN82" s="106">
        <f t="shared" si="165"/>
        <v>0</v>
      </c>
      <c r="EO82" s="105">
        <v>0</v>
      </c>
      <c r="EP82" s="106">
        <f t="shared" si="166"/>
        <v>0</v>
      </c>
      <c r="EQ82" s="105">
        <v>2</v>
      </c>
      <c r="ER82" s="106">
        <f t="shared" si="167"/>
        <v>1.0901440080234599</v>
      </c>
      <c r="ES82" s="105">
        <v>2</v>
      </c>
      <c r="ET82" s="106">
        <f t="shared" si="168"/>
        <v>0.78987693717318841</v>
      </c>
      <c r="EU82" s="105">
        <v>0</v>
      </c>
      <c r="EV82" s="106">
        <f t="shared" si="169"/>
        <v>0</v>
      </c>
      <c r="EW82" s="105">
        <v>3</v>
      </c>
      <c r="EX82" s="106">
        <f t="shared" si="170"/>
        <v>0.89018394167514803</v>
      </c>
      <c r="EY82" s="105">
        <v>8</v>
      </c>
      <c r="EZ82" s="106">
        <f t="shared" si="171"/>
        <v>7.9439159533692134</v>
      </c>
      <c r="FA82" s="105">
        <v>0</v>
      </c>
      <c r="FB82" s="106">
        <f t="shared" si="172"/>
        <v>0</v>
      </c>
      <c r="FC82" s="105">
        <v>0</v>
      </c>
      <c r="FD82" s="106">
        <f t="shared" si="173"/>
        <v>0</v>
      </c>
      <c r="FE82" s="105">
        <f t="shared" si="174"/>
        <v>141</v>
      </c>
      <c r="FF82" s="106">
        <f t="shared" si="173"/>
        <v>2.0204281043555414</v>
      </c>
      <c r="FG82" s="55">
        <f t="shared" si="175"/>
        <v>90</v>
      </c>
      <c r="FH82" s="106">
        <f t="shared" si="173"/>
        <v>1.7121818504538517</v>
      </c>
      <c r="FJ82" s="57" t="str">
        <f t="shared" si="176"/>
        <v>E11 Escape custody</v>
      </c>
      <c r="FK82" s="58">
        <f t="shared" si="177"/>
        <v>2</v>
      </c>
      <c r="FL82" s="143">
        <f t="shared" si="186"/>
        <v>1.1954715537543785</v>
      </c>
      <c r="FN82" s="58">
        <f t="shared" si="178"/>
        <v>90</v>
      </c>
      <c r="FO82" s="143">
        <f t="shared" si="179"/>
        <v>1.7121818504538517</v>
      </c>
      <c r="FQ82" s="65">
        <f t="shared" si="180"/>
        <v>-30.178470619958254</v>
      </c>
      <c r="FS82" s="60"/>
      <c r="FT82" s="59" t="s">
        <v>107</v>
      </c>
      <c r="FU82" s="60">
        <f t="shared" si="181"/>
        <v>47.273873306019539</v>
      </c>
      <c r="FV82" s="60">
        <f t="shared" si="182"/>
        <v>47.281773306019538</v>
      </c>
      <c r="FW82" s="60">
        <f t="shared" si="183"/>
        <v>75</v>
      </c>
      <c r="FX82" s="48" t="str">
        <f t="shared" si="184"/>
        <v xml:space="preserve">West Wimmera </v>
      </c>
      <c r="FY82" s="48">
        <f t="shared" si="185"/>
        <v>0</v>
      </c>
      <c r="FZ82" s="60"/>
      <c r="GC82" s="59" t="s">
        <v>107</v>
      </c>
    </row>
    <row r="83" spans="1:185" ht="14.25" customHeight="1">
      <c r="A83" s="54">
        <v>80</v>
      </c>
      <c r="B83" s="104" t="s">
        <v>1912</v>
      </c>
      <c r="C83" s="105">
        <v>0</v>
      </c>
      <c r="D83" s="106">
        <f t="shared" si="98"/>
        <v>0</v>
      </c>
      <c r="E83" s="105">
        <v>0</v>
      </c>
      <c r="F83" s="106">
        <f t="shared" si="98"/>
        <v>0</v>
      </c>
      <c r="G83" s="105">
        <v>0</v>
      </c>
      <c r="H83" s="106">
        <f t="shared" si="99"/>
        <v>0</v>
      </c>
      <c r="I83" s="105">
        <v>0</v>
      </c>
      <c r="J83" s="106">
        <f t="shared" si="100"/>
        <v>0</v>
      </c>
      <c r="K83" s="105">
        <v>0</v>
      </c>
      <c r="L83" s="106">
        <f t="shared" si="101"/>
        <v>0</v>
      </c>
      <c r="M83" s="105">
        <v>0</v>
      </c>
      <c r="N83" s="106">
        <f t="shared" si="102"/>
        <v>0</v>
      </c>
      <c r="O83" s="105">
        <v>0</v>
      </c>
      <c r="P83" s="106">
        <f t="shared" si="103"/>
        <v>0</v>
      </c>
      <c r="Q83" s="105">
        <v>0</v>
      </c>
      <c r="R83" s="106">
        <f t="shared" si="104"/>
        <v>0</v>
      </c>
      <c r="S83" s="105">
        <v>0</v>
      </c>
      <c r="T83" s="106">
        <f t="shared" si="105"/>
        <v>0</v>
      </c>
      <c r="U83" s="105">
        <v>0</v>
      </c>
      <c r="V83" s="106">
        <f t="shared" si="106"/>
        <v>0</v>
      </c>
      <c r="W83" s="105">
        <v>0</v>
      </c>
      <c r="X83" s="106">
        <f t="shared" si="107"/>
        <v>0</v>
      </c>
      <c r="Y83" s="105">
        <v>0</v>
      </c>
      <c r="Z83" s="106">
        <f t="shared" si="108"/>
        <v>0</v>
      </c>
      <c r="AA83" s="105">
        <v>0</v>
      </c>
      <c r="AB83" s="106">
        <f t="shared" si="109"/>
        <v>0</v>
      </c>
      <c r="AC83" s="105"/>
      <c r="AD83" s="106">
        <v>0</v>
      </c>
      <c r="AE83" s="105">
        <v>0</v>
      </c>
      <c r="AF83" s="106">
        <f t="shared" si="110"/>
        <v>0</v>
      </c>
      <c r="AG83" s="105">
        <v>0</v>
      </c>
      <c r="AH83" s="106">
        <f t="shared" si="111"/>
        <v>0</v>
      </c>
      <c r="AI83" s="105">
        <v>0</v>
      </c>
      <c r="AJ83" s="106">
        <f t="shared" si="112"/>
        <v>0</v>
      </c>
      <c r="AK83" s="105">
        <v>0</v>
      </c>
      <c r="AL83" s="106">
        <f t="shared" si="113"/>
        <v>0</v>
      </c>
      <c r="AM83" s="105">
        <v>0</v>
      </c>
      <c r="AN83" s="106">
        <f t="shared" si="114"/>
        <v>0</v>
      </c>
      <c r="AO83" s="105">
        <v>0</v>
      </c>
      <c r="AP83" s="106">
        <f t="shared" si="115"/>
        <v>0</v>
      </c>
      <c r="AQ83" s="105">
        <v>0</v>
      </c>
      <c r="AR83" s="106">
        <f t="shared" si="116"/>
        <v>0</v>
      </c>
      <c r="AS83" s="105">
        <v>0</v>
      </c>
      <c r="AT83" s="106">
        <f t="shared" si="117"/>
        <v>0</v>
      </c>
      <c r="AU83" s="105">
        <v>0</v>
      </c>
      <c r="AV83" s="106">
        <f t="shared" si="118"/>
        <v>0</v>
      </c>
      <c r="AW83" s="105">
        <v>0</v>
      </c>
      <c r="AX83" s="106">
        <f t="shared" si="119"/>
        <v>0</v>
      </c>
      <c r="AY83" s="105">
        <v>0</v>
      </c>
      <c r="AZ83" s="106">
        <f t="shared" si="120"/>
        <v>0</v>
      </c>
      <c r="BA83" s="105">
        <v>0</v>
      </c>
      <c r="BB83" s="106">
        <f t="shared" si="121"/>
        <v>0</v>
      </c>
      <c r="BC83" s="105">
        <v>0</v>
      </c>
      <c r="BD83" s="106">
        <f t="shared" si="122"/>
        <v>0</v>
      </c>
      <c r="BE83" s="105">
        <v>0</v>
      </c>
      <c r="BF83" s="106">
        <f t="shared" si="123"/>
        <v>0</v>
      </c>
      <c r="BG83" s="105">
        <v>0</v>
      </c>
      <c r="BH83" s="106">
        <f t="shared" si="124"/>
        <v>0</v>
      </c>
      <c r="BI83" s="105">
        <v>0</v>
      </c>
      <c r="BJ83" s="106">
        <f t="shared" si="125"/>
        <v>0</v>
      </c>
      <c r="BK83" s="105">
        <v>0</v>
      </c>
      <c r="BL83" s="106">
        <f t="shared" si="126"/>
        <v>0</v>
      </c>
      <c r="BM83" s="105">
        <v>0</v>
      </c>
      <c r="BN83" s="106">
        <f t="shared" si="127"/>
        <v>0</v>
      </c>
      <c r="BO83" s="105">
        <v>0</v>
      </c>
      <c r="BP83" s="106">
        <f t="shared" si="128"/>
        <v>0</v>
      </c>
      <c r="BQ83" s="105">
        <v>0</v>
      </c>
      <c r="BR83" s="106">
        <f t="shared" si="129"/>
        <v>0</v>
      </c>
      <c r="BS83" s="105">
        <v>0</v>
      </c>
      <c r="BT83" s="106">
        <f t="shared" si="130"/>
        <v>0</v>
      </c>
      <c r="BU83" s="105">
        <v>0</v>
      </c>
      <c r="BV83" s="106">
        <f t="shared" si="131"/>
        <v>0</v>
      </c>
      <c r="BW83" s="105">
        <v>0</v>
      </c>
      <c r="BX83" s="106">
        <f t="shared" si="132"/>
        <v>0</v>
      </c>
      <c r="BY83" s="105">
        <v>0</v>
      </c>
      <c r="BZ83" s="106">
        <f t="shared" si="132"/>
        <v>0</v>
      </c>
      <c r="CA83" s="105">
        <v>0</v>
      </c>
      <c r="CB83" s="106">
        <f t="shared" si="133"/>
        <v>0</v>
      </c>
      <c r="CC83" s="105">
        <v>0</v>
      </c>
      <c r="CD83" s="106">
        <f t="shared" si="134"/>
        <v>0</v>
      </c>
      <c r="CE83" s="105">
        <v>0</v>
      </c>
      <c r="CF83" s="106">
        <f t="shared" si="135"/>
        <v>0</v>
      </c>
      <c r="CG83" s="105">
        <v>1</v>
      </c>
      <c r="CH83" s="106">
        <f t="shared" si="136"/>
        <v>1.0609967003002621</v>
      </c>
      <c r="CI83" s="105">
        <v>0</v>
      </c>
      <c r="CJ83" s="106">
        <f t="shared" si="137"/>
        <v>0</v>
      </c>
      <c r="CK83" s="105">
        <v>2</v>
      </c>
      <c r="CL83" s="106">
        <f t="shared" si="138"/>
        <v>1.056072150849346</v>
      </c>
      <c r="CM83" s="105">
        <v>0</v>
      </c>
      <c r="CN83" s="106">
        <f t="shared" si="139"/>
        <v>0</v>
      </c>
      <c r="CO83" s="105">
        <v>1</v>
      </c>
      <c r="CP83" s="106">
        <f t="shared" si="140"/>
        <v>1.7353278034220665</v>
      </c>
      <c r="CQ83" s="105">
        <v>0</v>
      </c>
      <c r="CR83" s="106">
        <f t="shared" si="141"/>
        <v>0</v>
      </c>
      <c r="CS83" s="105">
        <v>0</v>
      </c>
      <c r="CT83" s="106">
        <f t="shared" si="142"/>
        <v>0</v>
      </c>
      <c r="CU83" s="105">
        <v>0</v>
      </c>
      <c r="CV83" s="106">
        <f t="shared" si="143"/>
        <v>0</v>
      </c>
      <c r="CW83" s="105">
        <v>0</v>
      </c>
      <c r="CX83" s="106">
        <f t="shared" si="144"/>
        <v>0</v>
      </c>
      <c r="CY83" s="105">
        <v>0</v>
      </c>
      <c r="CZ83" s="106">
        <f t="shared" si="145"/>
        <v>0</v>
      </c>
      <c r="DA83" s="105">
        <v>0</v>
      </c>
      <c r="DB83" s="106">
        <f t="shared" si="146"/>
        <v>0</v>
      </c>
      <c r="DC83" s="105">
        <v>0</v>
      </c>
      <c r="DD83" s="106">
        <f t="shared" si="147"/>
        <v>0</v>
      </c>
      <c r="DE83" s="105">
        <v>0</v>
      </c>
      <c r="DF83" s="106">
        <f t="shared" si="148"/>
        <v>0</v>
      </c>
      <c r="DG83" s="105">
        <v>0</v>
      </c>
      <c r="DH83" s="106">
        <f t="shared" si="149"/>
        <v>0</v>
      </c>
      <c r="DI83" s="105">
        <v>0</v>
      </c>
      <c r="DJ83" s="106">
        <f t="shared" si="150"/>
        <v>0</v>
      </c>
      <c r="DK83" s="105">
        <v>0</v>
      </c>
      <c r="DL83" s="106">
        <f t="shared" si="151"/>
        <v>0</v>
      </c>
      <c r="DM83" s="105">
        <v>0</v>
      </c>
      <c r="DN83" s="106">
        <f t="shared" si="152"/>
        <v>0</v>
      </c>
      <c r="DO83" s="105">
        <v>0</v>
      </c>
      <c r="DP83" s="106">
        <f t="shared" si="153"/>
        <v>0</v>
      </c>
      <c r="DQ83" s="105">
        <v>0</v>
      </c>
      <c r="DR83" s="106">
        <f t="shared" si="154"/>
        <v>0</v>
      </c>
      <c r="DS83" s="105">
        <v>0</v>
      </c>
      <c r="DT83" s="106">
        <f t="shared" si="155"/>
        <v>0</v>
      </c>
      <c r="DU83" s="105">
        <v>0</v>
      </c>
      <c r="DV83" s="106">
        <f t="shared" si="156"/>
        <v>0</v>
      </c>
      <c r="DW83" s="105">
        <v>0</v>
      </c>
      <c r="DX83" s="106">
        <f t="shared" si="157"/>
        <v>0</v>
      </c>
      <c r="DY83" s="105">
        <v>1</v>
      </c>
      <c r="DZ83" s="106">
        <f t="shared" si="158"/>
        <v>0.87690068222873085</v>
      </c>
      <c r="EA83" s="105">
        <v>0</v>
      </c>
      <c r="EB83" s="106">
        <f t="shared" si="159"/>
        <v>0</v>
      </c>
      <c r="EC83" s="105">
        <v>0</v>
      </c>
      <c r="ED83" s="106">
        <f t="shared" si="160"/>
        <v>0</v>
      </c>
      <c r="EE83" s="105">
        <v>0</v>
      </c>
      <c r="EF83" s="106">
        <f t="shared" si="161"/>
        <v>0</v>
      </c>
      <c r="EG83" s="105">
        <v>0</v>
      </c>
      <c r="EH83" s="106">
        <f t="shared" si="162"/>
        <v>0</v>
      </c>
      <c r="EI83" s="105">
        <v>0</v>
      </c>
      <c r="EJ83" s="106">
        <f t="shared" si="163"/>
        <v>0</v>
      </c>
      <c r="EK83" s="105">
        <v>0</v>
      </c>
      <c r="EL83" s="106">
        <f t="shared" si="164"/>
        <v>0</v>
      </c>
      <c r="EM83" s="105">
        <v>0</v>
      </c>
      <c r="EN83" s="106">
        <f t="shared" si="165"/>
        <v>0</v>
      </c>
      <c r="EO83" s="105">
        <v>0</v>
      </c>
      <c r="EP83" s="106">
        <f t="shared" si="166"/>
        <v>0</v>
      </c>
      <c r="EQ83" s="105">
        <v>0</v>
      </c>
      <c r="ER83" s="106">
        <f t="shared" si="167"/>
        <v>0</v>
      </c>
      <c r="ES83" s="105">
        <v>0</v>
      </c>
      <c r="ET83" s="106">
        <f t="shared" si="168"/>
        <v>0</v>
      </c>
      <c r="EU83" s="105">
        <v>0</v>
      </c>
      <c r="EV83" s="106">
        <f t="shared" si="169"/>
        <v>0</v>
      </c>
      <c r="EW83" s="105">
        <v>0</v>
      </c>
      <c r="EX83" s="106">
        <f t="shared" si="170"/>
        <v>0</v>
      </c>
      <c r="EY83" s="105">
        <v>0</v>
      </c>
      <c r="EZ83" s="106">
        <f t="shared" si="171"/>
        <v>0</v>
      </c>
      <c r="FA83" s="105">
        <v>0</v>
      </c>
      <c r="FB83" s="106">
        <f t="shared" si="172"/>
        <v>0</v>
      </c>
      <c r="FC83" s="105">
        <v>0</v>
      </c>
      <c r="FD83" s="106">
        <f t="shared" si="173"/>
        <v>0</v>
      </c>
      <c r="FE83" s="105">
        <f t="shared" si="174"/>
        <v>5</v>
      </c>
      <c r="FF83" s="106">
        <f t="shared" si="173"/>
        <v>7.1646386679274518E-2</v>
      </c>
      <c r="FG83" s="55">
        <f t="shared" si="175"/>
        <v>4</v>
      </c>
      <c r="FH83" s="106">
        <f t="shared" si="173"/>
        <v>7.6096971131282304E-2</v>
      </c>
      <c r="FJ83" s="57" t="str">
        <f t="shared" si="176"/>
        <v>E12 Fail to appear</v>
      </c>
      <c r="FK83" s="58">
        <f t="shared" si="177"/>
        <v>0</v>
      </c>
      <c r="FL83" s="143">
        <f t="shared" si="186"/>
        <v>0</v>
      </c>
      <c r="FN83" s="58">
        <f t="shared" si="178"/>
        <v>4</v>
      </c>
      <c r="FO83" s="143">
        <f t="shared" si="179"/>
        <v>7.6096971131282304E-2</v>
      </c>
      <c r="FQ83" s="65" t="str">
        <f t="shared" si="180"/>
        <v/>
      </c>
      <c r="FS83" s="60"/>
      <c r="FT83" s="59"/>
      <c r="FU83" s="60"/>
      <c r="FV83" s="60"/>
      <c r="FW83" s="60"/>
      <c r="FX83" s="60"/>
      <c r="FY83" s="60"/>
      <c r="FZ83" s="60"/>
      <c r="GC83" s="59" t="s">
        <v>108</v>
      </c>
    </row>
    <row r="84" spans="1:185" ht="14.25" customHeight="1">
      <c r="A84" s="54">
        <v>81</v>
      </c>
      <c r="B84" s="104" t="s">
        <v>1855</v>
      </c>
      <c r="C84" s="105">
        <v>4</v>
      </c>
      <c r="D84" s="106">
        <f t="shared" si="98"/>
        <v>30.305326161072809</v>
      </c>
      <c r="E84" s="105">
        <v>65</v>
      </c>
      <c r="F84" s="106">
        <f t="shared" si="98"/>
        <v>556.22111928803702</v>
      </c>
      <c r="G84" s="105">
        <v>333</v>
      </c>
      <c r="H84" s="106">
        <f t="shared" si="99"/>
        <v>275.09293680297401</v>
      </c>
      <c r="I84" s="105">
        <v>175</v>
      </c>
      <c r="J84" s="106">
        <f t="shared" si="100"/>
        <v>132.64509478439487</v>
      </c>
      <c r="K84" s="105">
        <v>60</v>
      </c>
      <c r="L84" s="106">
        <f t="shared" si="101"/>
        <v>137.75053378331842</v>
      </c>
      <c r="M84" s="105">
        <v>133</v>
      </c>
      <c r="N84" s="106">
        <f t="shared" si="102"/>
        <v>214.8453275179711</v>
      </c>
      <c r="O84" s="105">
        <v>63</v>
      </c>
      <c r="P84" s="106">
        <f t="shared" si="103"/>
        <v>59.36787349931209</v>
      </c>
      <c r="Q84" s="105">
        <v>37</v>
      </c>
      <c r="R84" s="106">
        <f t="shared" si="104"/>
        <v>252.81858558250767</v>
      </c>
      <c r="S84" s="105">
        <v>101</v>
      </c>
      <c r="T84" s="106">
        <f t="shared" si="105"/>
        <v>56.739022965259984</v>
      </c>
      <c r="U84" s="105">
        <v>480</v>
      </c>
      <c r="V84" s="106">
        <f t="shared" si="106"/>
        <v>242.23828172312164</v>
      </c>
      <c r="W84" s="105">
        <v>4</v>
      </c>
      <c r="X84" s="106">
        <f t="shared" si="107"/>
        <v>67.159167226326403</v>
      </c>
      <c r="Y84" s="105">
        <v>139</v>
      </c>
      <c r="Z84" s="106">
        <f t="shared" si="108"/>
        <v>364.3225958640212</v>
      </c>
      <c r="AA84" s="105">
        <v>190</v>
      </c>
      <c r="AB84" s="106">
        <f t="shared" si="109"/>
        <v>145.72451930082912</v>
      </c>
      <c r="AC84" s="105">
        <v>343</v>
      </c>
      <c r="AD84" s="106">
        <v>344</v>
      </c>
      <c r="AE84" s="105">
        <v>68</v>
      </c>
      <c r="AF84" s="106">
        <f t="shared" si="110"/>
        <v>496.20548744892005</v>
      </c>
      <c r="AG84" s="105">
        <v>41</v>
      </c>
      <c r="AH84" s="106">
        <f t="shared" si="111"/>
        <v>183.85650224215246</v>
      </c>
      <c r="AI84" s="105">
        <v>28</v>
      </c>
      <c r="AJ84" s="106">
        <f t="shared" si="112"/>
        <v>176.70074466742395</v>
      </c>
      <c r="AK84" s="105">
        <v>234</v>
      </c>
      <c r="AL84" s="106">
        <f t="shared" si="113"/>
        <v>146.28382813525627</v>
      </c>
      <c r="AM84" s="105">
        <v>153</v>
      </c>
      <c r="AN84" s="106">
        <f t="shared" si="114"/>
        <v>309.57873012018939</v>
      </c>
      <c r="AO84" s="105">
        <v>303</v>
      </c>
      <c r="AP84" s="106">
        <f t="shared" si="115"/>
        <v>209.52183383466445</v>
      </c>
      <c r="AQ84" s="105">
        <v>32</v>
      </c>
      <c r="AR84" s="106">
        <f t="shared" si="116"/>
        <v>307.57400999615533</v>
      </c>
      <c r="AS84" s="105">
        <v>64</v>
      </c>
      <c r="AT84" s="106">
        <f t="shared" si="117"/>
        <v>39.737484244708398</v>
      </c>
      <c r="AU84" s="105">
        <v>93</v>
      </c>
      <c r="AV84" s="106">
        <f t="shared" si="118"/>
        <v>464.83730694257014</v>
      </c>
      <c r="AW84" s="105">
        <v>21</v>
      </c>
      <c r="AX84" s="106">
        <f t="shared" si="119"/>
        <v>79.735732999202639</v>
      </c>
      <c r="AY84" s="105">
        <v>351</v>
      </c>
      <c r="AZ84" s="106">
        <f t="shared" si="120"/>
        <v>279.00321926791463</v>
      </c>
      <c r="BA84" s="105">
        <v>370</v>
      </c>
      <c r="BB84" s="106">
        <f t="shared" si="121"/>
        <v>221.16223744455999</v>
      </c>
      <c r="BC84" s="105">
        <v>580</v>
      </c>
      <c r="BD84" s="106">
        <f t="shared" si="122"/>
        <v>200.30045067601401</v>
      </c>
      <c r="BE84" s="105">
        <v>342</v>
      </c>
      <c r="BF84" s="106">
        <f t="shared" si="123"/>
        <v>489.45244296877235</v>
      </c>
      <c r="BG84" s="105">
        <v>19</v>
      </c>
      <c r="BH84" s="106">
        <f t="shared" si="124"/>
        <v>112.93390394674275</v>
      </c>
      <c r="BI84" s="105">
        <v>11</v>
      </c>
      <c r="BJ84" s="106">
        <f t="shared" si="125"/>
        <v>201.3177159590044</v>
      </c>
      <c r="BK84" s="105">
        <v>116</v>
      </c>
      <c r="BL84" s="106">
        <f t="shared" si="126"/>
        <v>121.2970418161095</v>
      </c>
      <c r="BM84" s="105">
        <v>73</v>
      </c>
      <c r="BN84" s="106">
        <f t="shared" si="127"/>
        <v>358.26462504907738</v>
      </c>
      <c r="BO84" s="105">
        <v>296</v>
      </c>
      <c r="BP84" s="106">
        <f t="shared" si="128"/>
        <v>108.94007927599013</v>
      </c>
      <c r="BQ84" s="105">
        <v>11</v>
      </c>
      <c r="BR84" s="106">
        <f t="shared" si="129"/>
        <v>61.839442320665619</v>
      </c>
      <c r="BS84" s="105">
        <v>194</v>
      </c>
      <c r="BT84" s="106">
        <f t="shared" si="130"/>
        <v>116.50182259294623</v>
      </c>
      <c r="BU84" s="105">
        <v>191</v>
      </c>
      <c r="BV84" s="106">
        <f t="shared" si="131"/>
        <v>116.96121296738559</v>
      </c>
      <c r="BW84" s="105">
        <v>432</v>
      </c>
      <c r="BX84" s="106">
        <f t="shared" si="132"/>
        <v>547.91045722620333</v>
      </c>
      <c r="BY84" s="105">
        <v>16</v>
      </c>
      <c r="BZ84" s="106">
        <f t="shared" si="132"/>
        <v>206.31850419084464</v>
      </c>
      <c r="CA84" s="105">
        <v>51</v>
      </c>
      <c r="CB84" s="106">
        <f t="shared" si="133"/>
        <v>94.904909002940187</v>
      </c>
      <c r="CC84" s="105">
        <v>46</v>
      </c>
      <c r="CD84" s="106">
        <f t="shared" si="134"/>
        <v>34.911696177169269</v>
      </c>
      <c r="CE84" s="105">
        <v>6</v>
      </c>
      <c r="CF84" s="106">
        <f t="shared" si="135"/>
        <v>55.648302726766836</v>
      </c>
      <c r="CG84" s="105">
        <v>131</v>
      </c>
      <c r="CH84" s="106">
        <f t="shared" si="136"/>
        <v>138.99056773933432</v>
      </c>
      <c r="CI84" s="105">
        <v>128</v>
      </c>
      <c r="CJ84" s="106">
        <f t="shared" si="137"/>
        <v>107.24399684970759</v>
      </c>
      <c r="CK84" s="105">
        <v>557</v>
      </c>
      <c r="CL84" s="106">
        <f t="shared" si="138"/>
        <v>294.11609401154288</v>
      </c>
      <c r="CM84" s="105">
        <v>309</v>
      </c>
      <c r="CN84" s="106">
        <f t="shared" si="139"/>
        <v>140.64825646230946</v>
      </c>
      <c r="CO84" s="105">
        <v>219</v>
      </c>
      <c r="CP84" s="106">
        <f t="shared" si="140"/>
        <v>380.03678894943255</v>
      </c>
      <c r="CQ84" s="105">
        <v>122</v>
      </c>
      <c r="CR84" s="106">
        <f t="shared" si="141"/>
        <v>216.37343927355278</v>
      </c>
      <c r="CS84" s="105">
        <v>67</v>
      </c>
      <c r="CT84" s="106">
        <f t="shared" si="142"/>
        <v>217.27850564275522</v>
      </c>
      <c r="CU84" s="105">
        <v>227</v>
      </c>
      <c r="CV84" s="106">
        <f t="shared" si="143"/>
        <v>108.47334518416577</v>
      </c>
      <c r="CW84" s="105">
        <v>132</v>
      </c>
      <c r="CX84" s="106">
        <f t="shared" si="144"/>
        <v>101.74821940616039</v>
      </c>
      <c r="CY84" s="105">
        <v>62</v>
      </c>
      <c r="CZ84" s="106">
        <f t="shared" si="145"/>
        <v>155.72411714472298</v>
      </c>
      <c r="DA84" s="105">
        <v>206</v>
      </c>
      <c r="DB84" s="106">
        <f t="shared" si="146"/>
        <v>110.43563103777328</v>
      </c>
      <c r="DC84" s="105">
        <v>193</v>
      </c>
      <c r="DD84" s="106">
        <f t="shared" si="147"/>
        <v>112.56926217556139</v>
      </c>
      <c r="DE84" s="105">
        <v>35</v>
      </c>
      <c r="DF84" s="106">
        <f t="shared" si="148"/>
        <v>168.27732102504928</v>
      </c>
      <c r="DG84" s="105">
        <v>18</v>
      </c>
      <c r="DH84" s="106">
        <f t="shared" si="149"/>
        <v>101.59733589208105</v>
      </c>
      <c r="DI84" s="105">
        <v>10</v>
      </c>
      <c r="DJ84" s="106">
        <f t="shared" si="150"/>
        <v>64.090239056591685</v>
      </c>
      <c r="DK84" s="105">
        <v>36</v>
      </c>
      <c r="DL84" s="106">
        <f t="shared" si="151"/>
        <v>56.521124770382926</v>
      </c>
      <c r="DM84" s="105">
        <v>36</v>
      </c>
      <c r="DN84" s="106">
        <f t="shared" si="152"/>
        <v>304.8780487804878</v>
      </c>
      <c r="DO84" s="105">
        <v>231</v>
      </c>
      <c r="DP84" s="106">
        <f t="shared" si="153"/>
        <v>205.02533971189945</v>
      </c>
      <c r="DQ84" s="105">
        <v>13</v>
      </c>
      <c r="DR84" s="106">
        <f t="shared" si="154"/>
        <v>163.35762754460922</v>
      </c>
      <c r="DS84" s="105">
        <v>1</v>
      </c>
      <c r="DT84" s="106">
        <f t="shared" si="155"/>
        <v>30.284675953967291</v>
      </c>
      <c r="DU84" s="105">
        <v>44</v>
      </c>
      <c r="DV84" s="106">
        <f t="shared" si="156"/>
        <v>141.83482689704081</v>
      </c>
      <c r="DW84" s="105">
        <v>46</v>
      </c>
      <c r="DX84" s="106">
        <f t="shared" si="157"/>
        <v>278.36611195158849</v>
      </c>
      <c r="DY84" s="105">
        <v>245</v>
      </c>
      <c r="DZ84" s="106">
        <f t="shared" si="158"/>
        <v>214.84066714603907</v>
      </c>
      <c r="EA84" s="105">
        <v>17</v>
      </c>
      <c r="EB84" s="106">
        <f t="shared" si="159"/>
        <v>144.81642388619133</v>
      </c>
      <c r="EC84" s="105">
        <v>19</v>
      </c>
      <c r="ED84" s="106">
        <f t="shared" si="160"/>
        <v>47.585654177519537</v>
      </c>
      <c r="EE84" s="105">
        <v>30</v>
      </c>
      <c r="EF84" s="106">
        <f t="shared" si="161"/>
        <v>142.22053664549162</v>
      </c>
      <c r="EG84" s="105">
        <v>2</v>
      </c>
      <c r="EH84" s="106">
        <f t="shared" si="162"/>
        <v>32.066698733365399</v>
      </c>
      <c r="EI84" s="105">
        <v>82</v>
      </c>
      <c r="EJ84" s="106">
        <f t="shared" si="163"/>
        <v>271.80218104676987</v>
      </c>
      <c r="EK84" s="105">
        <v>99</v>
      </c>
      <c r="EL84" s="106">
        <f t="shared" si="164"/>
        <v>273.85892116182572</v>
      </c>
      <c r="EM84" s="105">
        <v>161</v>
      </c>
      <c r="EN84" s="106">
        <f t="shared" si="165"/>
        <v>345.99101712762985</v>
      </c>
      <c r="EO84" s="105">
        <v>5</v>
      </c>
      <c r="EP84" s="106">
        <f t="shared" si="166"/>
        <v>127.7791975466394</v>
      </c>
      <c r="EQ84" s="105">
        <v>166</v>
      </c>
      <c r="ER84" s="106">
        <f t="shared" si="167"/>
        <v>90.481952665947176</v>
      </c>
      <c r="ES84" s="105">
        <v>287</v>
      </c>
      <c r="ET84" s="106">
        <f t="shared" si="168"/>
        <v>113.34734048435253</v>
      </c>
      <c r="EU84" s="105">
        <v>178</v>
      </c>
      <c r="EV84" s="106">
        <f t="shared" si="169"/>
        <v>397.10869177226482</v>
      </c>
      <c r="EW84" s="105">
        <v>202</v>
      </c>
      <c r="EX84" s="106">
        <f t="shared" si="170"/>
        <v>59.939052072793309</v>
      </c>
      <c r="EY84" s="105">
        <v>173</v>
      </c>
      <c r="EZ84" s="106">
        <f t="shared" si="171"/>
        <v>171.78718249160923</v>
      </c>
      <c r="FA84" s="105">
        <v>113</v>
      </c>
      <c r="FB84" s="106">
        <f t="shared" si="172"/>
        <v>70.564579079163465</v>
      </c>
      <c r="FC84" s="105">
        <v>19</v>
      </c>
      <c r="FD84" s="106">
        <f t="shared" si="173"/>
        <v>299.40119760479041</v>
      </c>
      <c r="FE84" s="105">
        <f t="shared" si="174"/>
        <v>10890</v>
      </c>
      <c r="FF84" s="106">
        <f t="shared" si="173"/>
        <v>156.04583018745993</v>
      </c>
      <c r="FG84" s="55">
        <f t="shared" si="175"/>
        <v>6502</v>
      </c>
      <c r="FH84" s="106">
        <f t="shared" si="173"/>
        <v>123.69562657389939</v>
      </c>
      <c r="FJ84" s="57" t="str">
        <f t="shared" si="176"/>
        <v>E13 Resist or hinder officer</v>
      </c>
      <c r="FK84" s="58">
        <f t="shared" si="177"/>
        <v>370</v>
      </c>
      <c r="FL84" s="143">
        <f t="shared" si="186"/>
        <v>221.16223744455999</v>
      </c>
      <c r="FN84" s="58">
        <f t="shared" si="178"/>
        <v>6502</v>
      </c>
      <c r="FO84" s="143">
        <f t="shared" si="179"/>
        <v>123.69562657389939</v>
      </c>
      <c r="FQ84" s="65">
        <f t="shared" si="180"/>
        <v>78.795518944585467</v>
      </c>
      <c r="FT84" s="144"/>
      <c r="GC84" s="59" t="s">
        <v>109</v>
      </c>
    </row>
    <row r="85" spans="1:185" ht="14.25" customHeight="1">
      <c r="A85" s="54">
        <v>82</v>
      </c>
      <c r="B85" s="104" t="s">
        <v>1856</v>
      </c>
      <c r="C85" s="105">
        <v>1</v>
      </c>
      <c r="D85" s="106">
        <f t="shared" ref="D85:F100" si="187">C85/C$1*100000</f>
        <v>7.5763315402682023</v>
      </c>
      <c r="E85" s="105">
        <v>3</v>
      </c>
      <c r="F85" s="106">
        <f t="shared" si="187"/>
        <v>25.671743967140166</v>
      </c>
      <c r="G85" s="105">
        <v>13</v>
      </c>
      <c r="H85" s="106">
        <f t="shared" si="99"/>
        <v>10.739363899215201</v>
      </c>
      <c r="I85" s="105">
        <v>6</v>
      </c>
      <c r="J85" s="106">
        <f t="shared" si="100"/>
        <v>4.547831821179253</v>
      </c>
      <c r="K85" s="105">
        <v>1</v>
      </c>
      <c r="L85" s="106">
        <f t="shared" si="101"/>
        <v>2.2958422297219734</v>
      </c>
      <c r="M85" s="105">
        <v>23</v>
      </c>
      <c r="N85" s="106">
        <f t="shared" si="102"/>
        <v>37.153703254987484</v>
      </c>
      <c r="O85" s="105">
        <v>1</v>
      </c>
      <c r="P85" s="106">
        <f t="shared" si="103"/>
        <v>0.94234719840177916</v>
      </c>
      <c r="Q85" s="105">
        <v>3</v>
      </c>
      <c r="R85" s="106">
        <f t="shared" si="104"/>
        <v>20.498804236419542</v>
      </c>
      <c r="S85" s="105">
        <v>8</v>
      </c>
      <c r="T85" s="106">
        <f t="shared" si="105"/>
        <v>4.494180036852276</v>
      </c>
      <c r="U85" s="105">
        <v>20</v>
      </c>
      <c r="V85" s="106">
        <f t="shared" si="106"/>
        <v>10.093261738463402</v>
      </c>
      <c r="W85" s="105">
        <v>0</v>
      </c>
      <c r="X85" s="106">
        <f t="shared" si="107"/>
        <v>0</v>
      </c>
      <c r="Y85" s="105">
        <v>2</v>
      </c>
      <c r="Z85" s="106">
        <f t="shared" si="108"/>
        <v>5.2420517390506642</v>
      </c>
      <c r="AA85" s="105">
        <v>4</v>
      </c>
      <c r="AB85" s="106">
        <f t="shared" si="109"/>
        <v>3.0678846168595602</v>
      </c>
      <c r="AC85" s="105">
        <v>33</v>
      </c>
      <c r="AD85" s="106">
        <v>18</v>
      </c>
      <c r="AE85" s="105">
        <v>0</v>
      </c>
      <c r="AF85" s="106">
        <f t="shared" si="110"/>
        <v>0</v>
      </c>
      <c r="AG85" s="105">
        <v>1</v>
      </c>
      <c r="AH85" s="106">
        <f t="shared" si="111"/>
        <v>4.4843049327354256</v>
      </c>
      <c r="AI85" s="105">
        <v>0</v>
      </c>
      <c r="AJ85" s="106">
        <f t="shared" si="112"/>
        <v>0</v>
      </c>
      <c r="AK85" s="105">
        <v>11</v>
      </c>
      <c r="AL85" s="106">
        <f t="shared" si="113"/>
        <v>6.8765902114864064</v>
      </c>
      <c r="AM85" s="105">
        <v>18</v>
      </c>
      <c r="AN85" s="106">
        <f t="shared" si="114"/>
        <v>36.421027072963454</v>
      </c>
      <c r="AO85" s="105">
        <v>18</v>
      </c>
      <c r="AP85" s="106">
        <f t="shared" si="115"/>
        <v>12.446841613940462</v>
      </c>
      <c r="AQ85" s="105">
        <v>7</v>
      </c>
      <c r="AR85" s="106">
        <f t="shared" si="116"/>
        <v>67.281814686658976</v>
      </c>
      <c r="AS85" s="105">
        <v>6</v>
      </c>
      <c r="AT85" s="106">
        <f t="shared" si="117"/>
        <v>3.7253891479414118</v>
      </c>
      <c r="AU85" s="105">
        <v>3</v>
      </c>
      <c r="AV85" s="106">
        <f t="shared" si="118"/>
        <v>14.994751836857098</v>
      </c>
      <c r="AW85" s="105">
        <v>2</v>
      </c>
      <c r="AX85" s="106">
        <f t="shared" si="119"/>
        <v>7.5938793332573944</v>
      </c>
      <c r="AY85" s="105">
        <v>6</v>
      </c>
      <c r="AZ85" s="106">
        <f t="shared" si="120"/>
        <v>4.7692857994515325</v>
      </c>
      <c r="BA85" s="105">
        <v>17</v>
      </c>
      <c r="BB85" s="106">
        <f t="shared" si="121"/>
        <v>10.161508206912217</v>
      </c>
      <c r="BC85" s="105">
        <v>13</v>
      </c>
      <c r="BD85" s="106">
        <f t="shared" si="122"/>
        <v>4.4894928599796247</v>
      </c>
      <c r="BE85" s="105">
        <v>5</v>
      </c>
      <c r="BF85" s="106">
        <f t="shared" si="123"/>
        <v>7.1557374703036905</v>
      </c>
      <c r="BG85" s="105">
        <v>0</v>
      </c>
      <c r="BH85" s="106">
        <f t="shared" si="124"/>
        <v>0</v>
      </c>
      <c r="BI85" s="105">
        <v>0</v>
      </c>
      <c r="BJ85" s="106">
        <f t="shared" si="125"/>
        <v>0</v>
      </c>
      <c r="BK85" s="105">
        <v>3</v>
      </c>
      <c r="BL85" s="106">
        <f t="shared" si="126"/>
        <v>3.1369924607614528</v>
      </c>
      <c r="BM85" s="105">
        <v>3</v>
      </c>
      <c r="BN85" s="106">
        <f t="shared" si="127"/>
        <v>14.723203769140163</v>
      </c>
      <c r="BO85" s="105">
        <v>24</v>
      </c>
      <c r="BP85" s="106">
        <f t="shared" si="128"/>
        <v>8.8329794007559563</v>
      </c>
      <c r="BQ85" s="105">
        <v>0</v>
      </c>
      <c r="BR85" s="106">
        <f t="shared" si="129"/>
        <v>0</v>
      </c>
      <c r="BS85" s="105">
        <v>15</v>
      </c>
      <c r="BT85" s="106">
        <f t="shared" si="130"/>
        <v>9.0078728808979047</v>
      </c>
      <c r="BU85" s="105">
        <v>12</v>
      </c>
      <c r="BV85" s="106">
        <f t="shared" si="131"/>
        <v>7.348348458683911</v>
      </c>
      <c r="BW85" s="105">
        <v>30</v>
      </c>
      <c r="BX85" s="106">
        <f t="shared" ref="BX85:BZ100" si="188">BW85/BW$1*100000</f>
        <v>38.049337307375232</v>
      </c>
      <c r="BY85" s="105">
        <v>0</v>
      </c>
      <c r="BZ85" s="106">
        <f t="shared" si="188"/>
        <v>0</v>
      </c>
      <c r="CA85" s="105">
        <v>3</v>
      </c>
      <c r="CB85" s="106">
        <f t="shared" si="133"/>
        <v>5.5826417060553055</v>
      </c>
      <c r="CC85" s="105">
        <v>8</v>
      </c>
      <c r="CD85" s="106">
        <f t="shared" si="134"/>
        <v>6.0715993351598732</v>
      </c>
      <c r="CE85" s="105">
        <v>0</v>
      </c>
      <c r="CF85" s="106">
        <f t="shared" si="135"/>
        <v>0</v>
      </c>
      <c r="CG85" s="105">
        <v>9</v>
      </c>
      <c r="CH85" s="106">
        <f t="shared" si="136"/>
        <v>9.548970302702358</v>
      </c>
      <c r="CI85" s="105">
        <v>9</v>
      </c>
      <c r="CJ85" s="106">
        <f t="shared" si="137"/>
        <v>7.5405935284950658</v>
      </c>
      <c r="CK85" s="105">
        <v>70</v>
      </c>
      <c r="CL85" s="106">
        <f t="shared" si="138"/>
        <v>36.96252527972711</v>
      </c>
      <c r="CM85" s="105">
        <v>27</v>
      </c>
      <c r="CN85" s="106">
        <f t="shared" si="139"/>
        <v>12.289653477289177</v>
      </c>
      <c r="CO85" s="105">
        <v>4</v>
      </c>
      <c r="CP85" s="106">
        <f t="shared" si="140"/>
        <v>6.941311213688266</v>
      </c>
      <c r="CQ85" s="105">
        <v>14</v>
      </c>
      <c r="CR85" s="106">
        <f t="shared" si="141"/>
        <v>24.829738933030647</v>
      </c>
      <c r="CS85" s="105">
        <v>2</v>
      </c>
      <c r="CT85" s="106">
        <f t="shared" si="142"/>
        <v>6.4859255415747823</v>
      </c>
      <c r="CU85" s="105">
        <v>17</v>
      </c>
      <c r="CV85" s="106">
        <f t="shared" si="143"/>
        <v>8.1235544851577881</v>
      </c>
      <c r="CW85" s="105">
        <v>8</v>
      </c>
      <c r="CX85" s="106">
        <f t="shared" si="144"/>
        <v>6.166558751888509</v>
      </c>
      <c r="CY85" s="105">
        <v>2</v>
      </c>
      <c r="CZ85" s="106">
        <f t="shared" si="145"/>
        <v>5.0233586175717084</v>
      </c>
      <c r="DA85" s="105">
        <v>10</v>
      </c>
      <c r="DB85" s="106">
        <f t="shared" si="146"/>
        <v>5.3609529629987023</v>
      </c>
      <c r="DC85" s="105">
        <v>21</v>
      </c>
      <c r="DD85" s="106">
        <f t="shared" si="147"/>
        <v>12.248468941382328</v>
      </c>
      <c r="DE85" s="105">
        <v>2</v>
      </c>
      <c r="DF85" s="106">
        <f t="shared" si="148"/>
        <v>9.6158469157171016</v>
      </c>
      <c r="DG85" s="105">
        <v>2</v>
      </c>
      <c r="DH85" s="106">
        <f t="shared" si="149"/>
        <v>11.288592876897894</v>
      </c>
      <c r="DI85" s="105">
        <v>4</v>
      </c>
      <c r="DJ85" s="106">
        <f t="shared" si="150"/>
        <v>25.63609562263667</v>
      </c>
      <c r="DK85" s="105">
        <v>5</v>
      </c>
      <c r="DL85" s="106">
        <f t="shared" si="151"/>
        <v>7.850156218108741</v>
      </c>
      <c r="DM85" s="105">
        <v>2</v>
      </c>
      <c r="DN85" s="106">
        <f t="shared" si="152"/>
        <v>16.937669376693766</v>
      </c>
      <c r="DO85" s="105">
        <v>6</v>
      </c>
      <c r="DP85" s="106">
        <f t="shared" si="153"/>
        <v>5.3253334990103758</v>
      </c>
      <c r="DQ85" s="105">
        <v>1</v>
      </c>
      <c r="DR85" s="106">
        <f t="shared" si="154"/>
        <v>12.565971349585322</v>
      </c>
      <c r="DS85" s="105">
        <v>0</v>
      </c>
      <c r="DT85" s="106">
        <f t="shared" si="155"/>
        <v>0</v>
      </c>
      <c r="DU85" s="105">
        <v>2</v>
      </c>
      <c r="DV85" s="106">
        <f t="shared" si="156"/>
        <v>6.4470375862291283</v>
      </c>
      <c r="DW85" s="105">
        <v>2</v>
      </c>
      <c r="DX85" s="106">
        <f t="shared" si="157"/>
        <v>12.102874432677762</v>
      </c>
      <c r="DY85" s="105">
        <v>6</v>
      </c>
      <c r="DZ85" s="106">
        <f t="shared" si="158"/>
        <v>5.2614040933723842</v>
      </c>
      <c r="EA85" s="105">
        <v>1</v>
      </c>
      <c r="EB85" s="106">
        <f t="shared" si="159"/>
        <v>8.5186131697759606</v>
      </c>
      <c r="EC85" s="105">
        <v>1</v>
      </c>
      <c r="ED85" s="106">
        <f t="shared" si="160"/>
        <v>2.5045081146062915</v>
      </c>
      <c r="EE85" s="105">
        <v>6</v>
      </c>
      <c r="EF85" s="106">
        <f t="shared" si="161"/>
        <v>28.444107329098323</v>
      </c>
      <c r="EG85" s="105">
        <v>0</v>
      </c>
      <c r="EH85" s="106">
        <f t="shared" si="162"/>
        <v>0</v>
      </c>
      <c r="EI85" s="105">
        <v>4</v>
      </c>
      <c r="EJ85" s="106">
        <f t="shared" si="163"/>
        <v>13.258642977891213</v>
      </c>
      <c r="EK85" s="105">
        <v>15</v>
      </c>
      <c r="EL85" s="106">
        <f t="shared" si="164"/>
        <v>41.49377593360996</v>
      </c>
      <c r="EM85" s="105">
        <v>5</v>
      </c>
      <c r="EN85" s="106">
        <f t="shared" si="165"/>
        <v>10.745062643715213</v>
      </c>
      <c r="EO85" s="105">
        <v>0</v>
      </c>
      <c r="EP85" s="106">
        <f t="shared" si="166"/>
        <v>0</v>
      </c>
      <c r="EQ85" s="105">
        <v>4</v>
      </c>
      <c r="ER85" s="106">
        <f t="shared" si="167"/>
        <v>2.1802880160469198</v>
      </c>
      <c r="ES85" s="105">
        <v>12</v>
      </c>
      <c r="ET85" s="106">
        <f t="shared" si="168"/>
        <v>4.7392616230391305</v>
      </c>
      <c r="EU85" s="105">
        <v>7</v>
      </c>
      <c r="EV85" s="106">
        <f t="shared" si="169"/>
        <v>15.616633946100304</v>
      </c>
      <c r="EW85" s="105">
        <v>22</v>
      </c>
      <c r="EX85" s="106">
        <f t="shared" si="170"/>
        <v>6.5280155722844189</v>
      </c>
      <c r="EY85" s="105">
        <v>10</v>
      </c>
      <c r="EZ85" s="106">
        <f t="shared" si="171"/>
        <v>9.9298949417115168</v>
      </c>
      <c r="FA85" s="105">
        <v>9</v>
      </c>
      <c r="FB85" s="106">
        <f t="shared" si="172"/>
        <v>5.6201877142696572</v>
      </c>
      <c r="FC85" s="105">
        <v>1</v>
      </c>
      <c r="FD85" s="106">
        <f t="shared" ref="FD85:FH100" si="189">FC85/FC$1*100000</f>
        <v>15.75795776867318</v>
      </c>
      <c r="FE85" s="105">
        <f t="shared" si="174"/>
        <v>645</v>
      </c>
      <c r="FF85" s="106">
        <f t="shared" si="189"/>
        <v>9.242383881626413</v>
      </c>
      <c r="FG85" s="55">
        <f t="shared" si="175"/>
        <v>431</v>
      </c>
      <c r="FH85" s="106">
        <f t="shared" si="189"/>
        <v>8.1994486393956691</v>
      </c>
      <c r="FJ85" s="57" t="str">
        <f t="shared" si="176"/>
        <v>E14 Pervert the course of justice or commit perjury</v>
      </c>
      <c r="FK85" s="58">
        <f t="shared" si="177"/>
        <v>17</v>
      </c>
      <c r="FL85" s="143">
        <f t="shared" si="186"/>
        <v>10.161508206912217</v>
      </c>
      <c r="FN85" s="58">
        <f t="shared" si="178"/>
        <v>431</v>
      </c>
      <c r="FO85" s="143">
        <f t="shared" si="179"/>
        <v>8.1994486393956691</v>
      </c>
      <c r="FQ85" s="65">
        <f t="shared" si="180"/>
        <v>23.929164676872212</v>
      </c>
    </row>
    <row r="86" spans="1:185" ht="14.25" customHeight="1">
      <c r="A86" s="54">
        <v>83</v>
      </c>
      <c r="B86" s="104" t="s">
        <v>1857</v>
      </c>
      <c r="C86" s="105">
        <v>0</v>
      </c>
      <c r="D86" s="106">
        <f t="shared" si="187"/>
        <v>0</v>
      </c>
      <c r="E86" s="105">
        <v>4</v>
      </c>
      <c r="F86" s="106">
        <f t="shared" si="187"/>
        <v>34.228991956186889</v>
      </c>
      <c r="G86" s="105">
        <v>15</v>
      </c>
      <c r="H86" s="106">
        <f t="shared" si="99"/>
        <v>12.391573729863694</v>
      </c>
      <c r="I86" s="105">
        <v>10</v>
      </c>
      <c r="J86" s="106">
        <f t="shared" si="100"/>
        <v>7.5797197019654217</v>
      </c>
      <c r="K86" s="105">
        <v>3</v>
      </c>
      <c r="L86" s="106">
        <f t="shared" si="101"/>
        <v>6.887526689165921</v>
      </c>
      <c r="M86" s="105">
        <v>1</v>
      </c>
      <c r="N86" s="106">
        <f t="shared" si="102"/>
        <v>1.61537840239076</v>
      </c>
      <c r="O86" s="105">
        <v>2</v>
      </c>
      <c r="P86" s="106">
        <f t="shared" si="103"/>
        <v>1.8846943968035583</v>
      </c>
      <c r="Q86" s="105">
        <v>0</v>
      </c>
      <c r="R86" s="106">
        <f t="shared" si="104"/>
        <v>0</v>
      </c>
      <c r="S86" s="105">
        <v>0</v>
      </c>
      <c r="T86" s="106">
        <f t="shared" si="105"/>
        <v>0</v>
      </c>
      <c r="U86" s="105">
        <v>10</v>
      </c>
      <c r="V86" s="106">
        <f t="shared" si="106"/>
        <v>5.0466308692317012</v>
      </c>
      <c r="W86" s="105">
        <v>0</v>
      </c>
      <c r="X86" s="106">
        <f t="shared" si="107"/>
        <v>0</v>
      </c>
      <c r="Y86" s="105">
        <v>2</v>
      </c>
      <c r="Z86" s="106">
        <f t="shared" si="108"/>
        <v>5.2420517390506642</v>
      </c>
      <c r="AA86" s="105">
        <v>1</v>
      </c>
      <c r="AB86" s="106">
        <f t="shared" si="109"/>
        <v>0.76697115421489004</v>
      </c>
      <c r="AC86" s="105">
        <v>5</v>
      </c>
      <c r="AD86" s="106">
        <v>4</v>
      </c>
      <c r="AE86" s="105">
        <v>1</v>
      </c>
      <c r="AF86" s="106">
        <f t="shared" si="110"/>
        <v>7.2971395213076473</v>
      </c>
      <c r="AG86" s="105">
        <v>0</v>
      </c>
      <c r="AH86" s="106">
        <f t="shared" si="111"/>
        <v>0</v>
      </c>
      <c r="AI86" s="105">
        <v>0</v>
      </c>
      <c r="AJ86" s="106">
        <f t="shared" si="112"/>
        <v>0</v>
      </c>
      <c r="AK86" s="105">
        <v>0</v>
      </c>
      <c r="AL86" s="106">
        <f t="shared" si="113"/>
        <v>0</v>
      </c>
      <c r="AM86" s="105">
        <v>13</v>
      </c>
      <c r="AN86" s="106">
        <f t="shared" si="114"/>
        <v>26.304075108251386</v>
      </c>
      <c r="AO86" s="105">
        <v>8</v>
      </c>
      <c r="AP86" s="106">
        <f t="shared" si="115"/>
        <v>5.531929606195761</v>
      </c>
      <c r="AQ86" s="105">
        <v>0</v>
      </c>
      <c r="AR86" s="106">
        <f t="shared" si="116"/>
        <v>0</v>
      </c>
      <c r="AS86" s="105">
        <v>0</v>
      </c>
      <c r="AT86" s="106">
        <f t="shared" si="117"/>
        <v>0</v>
      </c>
      <c r="AU86" s="105">
        <v>5</v>
      </c>
      <c r="AV86" s="106">
        <f t="shared" si="118"/>
        <v>24.991253061428502</v>
      </c>
      <c r="AW86" s="105">
        <v>0</v>
      </c>
      <c r="AX86" s="106">
        <f t="shared" si="119"/>
        <v>0</v>
      </c>
      <c r="AY86" s="105">
        <v>20</v>
      </c>
      <c r="AZ86" s="106">
        <f t="shared" si="120"/>
        <v>15.897619331505108</v>
      </c>
      <c r="BA86" s="105">
        <v>28</v>
      </c>
      <c r="BB86" s="106">
        <f t="shared" si="121"/>
        <v>16.736601752561295</v>
      </c>
      <c r="BC86" s="105">
        <v>51</v>
      </c>
      <c r="BD86" s="106">
        <f t="shared" si="122"/>
        <v>17.61262583530468</v>
      </c>
      <c r="BE86" s="105">
        <v>11</v>
      </c>
      <c r="BF86" s="106">
        <f t="shared" si="123"/>
        <v>15.742622434668116</v>
      </c>
      <c r="BG86" s="105">
        <v>0</v>
      </c>
      <c r="BH86" s="106">
        <f t="shared" si="124"/>
        <v>0</v>
      </c>
      <c r="BI86" s="105">
        <v>0</v>
      </c>
      <c r="BJ86" s="106">
        <f t="shared" si="125"/>
        <v>0</v>
      </c>
      <c r="BK86" s="105">
        <v>1</v>
      </c>
      <c r="BL86" s="106">
        <f t="shared" si="126"/>
        <v>1.0456641535871509</v>
      </c>
      <c r="BM86" s="105">
        <v>8</v>
      </c>
      <c r="BN86" s="106">
        <f t="shared" si="127"/>
        <v>39.261876717707111</v>
      </c>
      <c r="BO86" s="105">
        <v>3</v>
      </c>
      <c r="BP86" s="106">
        <f t="shared" si="128"/>
        <v>1.1041224250944945</v>
      </c>
      <c r="BQ86" s="105">
        <v>1</v>
      </c>
      <c r="BR86" s="106">
        <f t="shared" si="129"/>
        <v>5.6217674836968747</v>
      </c>
      <c r="BS86" s="105">
        <v>15</v>
      </c>
      <c r="BT86" s="106">
        <f t="shared" si="130"/>
        <v>9.0078728808979047</v>
      </c>
      <c r="BU86" s="105">
        <v>5</v>
      </c>
      <c r="BV86" s="106">
        <f t="shared" si="131"/>
        <v>3.0618118577849631</v>
      </c>
      <c r="BW86" s="105">
        <v>15</v>
      </c>
      <c r="BX86" s="106">
        <f t="shared" si="188"/>
        <v>19.024668653687616</v>
      </c>
      <c r="BY86" s="105">
        <v>0</v>
      </c>
      <c r="BZ86" s="106">
        <f t="shared" si="188"/>
        <v>0</v>
      </c>
      <c r="CA86" s="105">
        <v>0</v>
      </c>
      <c r="CB86" s="106">
        <f t="shared" si="133"/>
        <v>0</v>
      </c>
      <c r="CC86" s="105">
        <v>0</v>
      </c>
      <c r="CD86" s="106">
        <f t="shared" si="134"/>
        <v>0</v>
      </c>
      <c r="CE86" s="105">
        <v>0</v>
      </c>
      <c r="CF86" s="106">
        <f t="shared" si="135"/>
        <v>0</v>
      </c>
      <c r="CG86" s="105">
        <v>3</v>
      </c>
      <c r="CH86" s="106">
        <f t="shared" si="136"/>
        <v>3.1829901009007866</v>
      </c>
      <c r="CI86" s="105">
        <v>11</v>
      </c>
      <c r="CJ86" s="106">
        <f t="shared" si="137"/>
        <v>9.2162809792717457</v>
      </c>
      <c r="CK86" s="105">
        <v>56</v>
      </c>
      <c r="CL86" s="106">
        <f t="shared" si="138"/>
        <v>29.57002022378169</v>
      </c>
      <c r="CM86" s="105">
        <v>11</v>
      </c>
      <c r="CN86" s="106">
        <f t="shared" si="139"/>
        <v>5.0068958611178127</v>
      </c>
      <c r="CO86" s="105">
        <v>20</v>
      </c>
      <c r="CP86" s="106">
        <f t="shared" si="140"/>
        <v>34.70655606844133</v>
      </c>
      <c r="CQ86" s="105">
        <v>5</v>
      </c>
      <c r="CR86" s="106">
        <f t="shared" si="141"/>
        <v>8.8677639046538026</v>
      </c>
      <c r="CS86" s="105">
        <v>2</v>
      </c>
      <c r="CT86" s="106">
        <f t="shared" si="142"/>
        <v>6.4859255415747823</v>
      </c>
      <c r="CU86" s="105">
        <v>1</v>
      </c>
      <c r="CV86" s="106">
        <f t="shared" si="143"/>
        <v>0.47785614618575228</v>
      </c>
      <c r="CW86" s="105">
        <v>1</v>
      </c>
      <c r="CX86" s="106">
        <f t="shared" si="144"/>
        <v>0.77081984398606362</v>
      </c>
      <c r="CY86" s="105">
        <v>0</v>
      </c>
      <c r="CZ86" s="106">
        <f t="shared" si="145"/>
        <v>0</v>
      </c>
      <c r="DA86" s="105">
        <v>3</v>
      </c>
      <c r="DB86" s="106">
        <f t="shared" si="146"/>
        <v>1.6082858888996108</v>
      </c>
      <c r="DC86" s="105">
        <v>6</v>
      </c>
      <c r="DD86" s="106">
        <f t="shared" si="147"/>
        <v>3.499562554680665</v>
      </c>
      <c r="DE86" s="105">
        <v>0</v>
      </c>
      <c r="DF86" s="106">
        <f t="shared" si="148"/>
        <v>0</v>
      </c>
      <c r="DG86" s="105">
        <v>1</v>
      </c>
      <c r="DH86" s="106">
        <f t="shared" si="149"/>
        <v>5.6442964384489471</v>
      </c>
      <c r="DI86" s="105">
        <v>0</v>
      </c>
      <c r="DJ86" s="106">
        <f t="shared" si="150"/>
        <v>0</v>
      </c>
      <c r="DK86" s="105">
        <v>0</v>
      </c>
      <c r="DL86" s="106">
        <f t="shared" si="151"/>
        <v>0</v>
      </c>
      <c r="DM86" s="105">
        <v>1</v>
      </c>
      <c r="DN86" s="106">
        <f t="shared" si="152"/>
        <v>8.4688346883468828</v>
      </c>
      <c r="DO86" s="105">
        <v>10</v>
      </c>
      <c r="DP86" s="106">
        <f t="shared" si="153"/>
        <v>8.8755558316839593</v>
      </c>
      <c r="DQ86" s="105">
        <v>0</v>
      </c>
      <c r="DR86" s="106">
        <f t="shared" si="154"/>
        <v>0</v>
      </c>
      <c r="DS86" s="105">
        <v>0</v>
      </c>
      <c r="DT86" s="106">
        <f t="shared" si="155"/>
        <v>0</v>
      </c>
      <c r="DU86" s="105">
        <v>0</v>
      </c>
      <c r="DV86" s="106">
        <f t="shared" si="156"/>
        <v>0</v>
      </c>
      <c r="DW86" s="105">
        <v>2</v>
      </c>
      <c r="DX86" s="106">
        <f t="shared" si="157"/>
        <v>12.102874432677762</v>
      </c>
      <c r="DY86" s="105">
        <v>3</v>
      </c>
      <c r="DZ86" s="106">
        <f t="shared" si="158"/>
        <v>2.6307020466861921</v>
      </c>
      <c r="EA86" s="105">
        <v>0</v>
      </c>
      <c r="EB86" s="106">
        <f t="shared" si="159"/>
        <v>0</v>
      </c>
      <c r="EC86" s="105">
        <v>0</v>
      </c>
      <c r="ED86" s="106">
        <f t="shared" si="160"/>
        <v>0</v>
      </c>
      <c r="EE86" s="105">
        <v>8</v>
      </c>
      <c r="EF86" s="106">
        <f t="shared" si="161"/>
        <v>37.925476438797766</v>
      </c>
      <c r="EG86" s="105">
        <v>0</v>
      </c>
      <c r="EH86" s="106">
        <f t="shared" si="162"/>
        <v>0</v>
      </c>
      <c r="EI86" s="105">
        <v>1</v>
      </c>
      <c r="EJ86" s="106">
        <f t="shared" si="163"/>
        <v>3.3146607444728033</v>
      </c>
      <c r="EK86" s="105">
        <v>11</v>
      </c>
      <c r="EL86" s="106">
        <f t="shared" si="164"/>
        <v>30.428769017980635</v>
      </c>
      <c r="EM86" s="105">
        <v>9</v>
      </c>
      <c r="EN86" s="106">
        <f t="shared" si="165"/>
        <v>19.341112758687384</v>
      </c>
      <c r="EO86" s="105">
        <v>0</v>
      </c>
      <c r="EP86" s="106">
        <f t="shared" si="166"/>
        <v>0</v>
      </c>
      <c r="EQ86" s="105">
        <v>0</v>
      </c>
      <c r="ER86" s="106">
        <f t="shared" si="167"/>
        <v>0</v>
      </c>
      <c r="ES86" s="105">
        <v>4</v>
      </c>
      <c r="ET86" s="106">
        <f t="shared" si="168"/>
        <v>1.5797538743463768</v>
      </c>
      <c r="EU86" s="105">
        <v>9</v>
      </c>
      <c r="EV86" s="106">
        <f t="shared" si="169"/>
        <v>20.078529359271819</v>
      </c>
      <c r="EW86" s="105">
        <v>1</v>
      </c>
      <c r="EX86" s="106">
        <f t="shared" si="170"/>
        <v>0.29672798055838273</v>
      </c>
      <c r="EY86" s="105">
        <v>2</v>
      </c>
      <c r="EZ86" s="106">
        <f t="shared" si="171"/>
        <v>1.9859789883423034</v>
      </c>
      <c r="FA86" s="105">
        <v>0</v>
      </c>
      <c r="FB86" s="106">
        <f t="shared" si="172"/>
        <v>0</v>
      </c>
      <c r="FC86" s="105">
        <v>0</v>
      </c>
      <c r="FD86" s="106">
        <f t="shared" si="189"/>
        <v>0</v>
      </c>
      <c r="FE86" s="105">
        <f t="shared" si="174"/>
        <v>419</v>
      </c>
      <c r="FF86" s="106">
        <f t="shared" si="189"/>
        <v>6.0039672037232048</v>
      </c>
      <c r="FG86" s="55">
        <f t="shared" si="175"/>
        <v>200</v>
      </c>
      <c r="FH86" s="106">
        <f t="shared" si="189"/>
        <v>3.8048485565641155</v>
      </c>
      <c r="FJ86" s="57" t="str">
        <f t="shared" si="176"/>
        <v>E15 Prison regulation offences</v>
      </c>
      <c r="FK86" s="58">
        <f t="shared" si="177"/>
        <v>28</v>
      </c>
      <c r="FL86" s="143">
        <f t="shared" si="186"/>
        <v>16.736601752561295</v>
      </c>
      <c r="FN86" s="58">
        <f t="shared" si="178"/>
        <v>200</v>
      </c>
      <c r="FO86" s="143">
        <f t="shared" si="179"/>
        <v>3.8048485565641155</v>
      </c>
      <c r="FQ86" s="65">
        <f t="shared" si="180"/>
        <v>339.87563509426286</v>
      </c>
    </row>
    <row r="87" spans="1:185" ht="14.25" customHeight="1">
      <c r="A87" s="54">
        <v>84</v>
      </c>
      <c r="B87" s="104" t="s">
        <v>1858</v>
      </c>
      <c r="C87" s="105">
        <v>7</v>
      </c>
      <c r="D87" s="106">
        <f t="shared" si="187"/>
        <v>53.034320781877419</v>
      </c>
      <c r="E87" s="105">
        <v>7</v>
      </c>
      <c r="F87" s="106">
        <f t="shared" si="187"/>
        <v>59.900735923327055</v>
      </c>
      <c r="G87" s="105">
        <v>63</v>
      </c>
      <c r="H87" s="106">
        <f t="shared" si="99"/>
        <v>52.044609665427508</v>
      </c>
      <c r="I87" s="105">
        <v>15</v>
      </c>
      <c r="J87" s="106">
        <f t="shared" si="100"/>
        <v>11.369579552948132</v>
      </c>
      <c r="K87" s="105">
        <v>6</v>
      </c>
      <c r="L87" s="106">
        <f t="shared" si="101"/>
        <v>13.775053378331842</v>
      </c>
      <c r="M87" s="105">
        <v>18</v>
      </c>
      <c r="N87" s="106">
        <f t="shared" si="102"/>
        <v>29.076811243033681</v>
      </c>
      <c r="O87" s="105">
        <v>11</v>
      </c>
      <c r="P87" s="106">
        <f t="shared" si="103"/>
        <v>10.365819182419571</v>
      </c>
      <c r="Q87" s="105">
        <v>39</v>
      </c>
      <c r="R87" s="106">
        <f t="shared" si="104"/>
        <v>266.48445507345406</v>
      </c>
      <c r="S87" s="105">
        <v>13</v>
      </c>
      <c r="T87" s="106">
        <f t="shared" si="105"/>
        <v>7.3030425598849495</v>
      </c>
      <c r="U87" s="105">
        <v>21</v>
      </c>
      <c r="V87" s="106">
        <f t="shared" si="106"/>
        <v>10.597924825386572</v>
      </c>
      <c r="W87" s="105">
        <v>1</v>
      </c>
      <c r="X87" s="106">
        <f t="shared" si="107"/>
        <v>16.789791806581601</v>
      </c>
      <c r="Y87" s="105">
        <v>29</v>
      </c>
      <c r="Z87" s="106">
        <f t="shared" si="108"/>
        <v>76.009750216234636</v>
      </c>
      <c r="AA87" s="105">
        <v>52</v>
      </c>
      <c r="AB87" s="106">
        <f t="shared" si="109"/>
        <v>39.88250001917428</v>
      </c>
      <c r="AC87" s="105">
        <v>73</v>
      </c>
      <c r="AD87" s="106">
        <v>69</v>
      </c>
      <c r="AE87" s="105">
        <v>20</v>
      </c>
      <c r="AF87" s="106">
        <f t="shared" si="110"/>
        <v>145.94279042615295</v>
      </c>
      <c r="AG87" s="105">
        <v>6</v>
      </c>
      <c r="AH87" s="106">
        <f t="shared" si="111"/>
        <v>26.905829596412559</v>
      </c>
      <c r="AI87" s="105">
        <v>4</v>
      </c>
      <c r="AJ87" s="106">
        <f t="shared" si="112"/>
        <v>25.242963523917709</v>
      </c>
      <c r="AK87" s="105">
        <v>35</v>
      </c>
      <c r="AL87" s="106">
        <f t="shared" si="113"/>
        <v>21.880059763820384</v>
      </c>
      <c r="AM87" s="105">
        <v>42</v>
      </c>
      <c r="AN87" s="106">
        <f t="shared" si="114"/>
        <v>84.982396503581398</v>
      </c>
      <c r="AO87" s="105">
        <v>49</v>
      </c>
      <c r="AP87" s="106">
        <f t="shared" si="115"/>
        <v>33.88306883794904</v>
      </c>
      <c r="AQ87" s="105">
        <v>6</v>
      </c>
      <c r="AR87" s="106">
        <f t="shared" si="116"/>
        <v>57.670126874279127</v>
      </c>
      <c r="AS87" s="105">
        <v>10</v>
      </c>
      <c r="AT87" s="106">
        <f t="shared" si="117"/>
        <v>6.2089819132356867</v>
      </c>
      <c r="AU87" s="105">
        <v>2</v>
      </c>
      <c r="AV87" s="106">
        <f t="shared" si="118"/>
        <v>9.9965012245714</v>
      </c>
      <c r="AW87" s="105">
        <v>1</v>
      </c>
      <c r="AX87" s="106">
        <f t="shared" si="119"/>
        <v>3.7969396666286972</v>
      </c>
      <c r="AY87" s="105">
        <v>144</v>
      </c>
      <c r="AZ87" s="106">
        <f t="shared" si="120"/>
        <v>114.46285918683677</v>
      </c>
      <c r="BA87" s="105">
        <v>60</v>
      </c>
      <c r="BB87" s="106">
        <f t="shared" si="121"/>
        <v>35.864146612631352</v>
      </c>
      <c r="BC87" s="105">
        <v>63</v>
      </c>
      <c r="BD87" s="106">
        <f t="shared" si="122"/>
        <v>21.756773090670489</v>
      </c>
      <c r="BE87" s="105">
        <v>30</v>
      </c>
      <c r="BF87" s="106">
        <f t="shared" si="123"/>
        <v>42.934424821822141</v>
      </c>
      <c r="BG87" s="105">
        <v>2</v>
      </c>
      <c r="BH87" s="106">
        <f t="shared" si="124"/>
        <v>11.887779362815026</v>
      </c>
      <c r="BI87" s="105">
        <v>6</v>
      </c>
      <c r="BJ87" s="106">
        <f t="shared" si="125"/>
        <v>109.80966325036603</v>
      </c>
      <c r="BK87" s="105">
        <v>19</v>
      </c>
      <c r="BL87" s="106">
        <f t="shared" si="126"/>
        <v>19.867618918155866</v>
      </c>
      <c r="BM87" s="105">
        <v>19</v>
      </c>
      <c r="BN87" s="106">
        <f t="shared" si="127"/>
        <v>93.246957204554377</v>
      </c>
      <c r="BO87" s="105">
        <v>104</v>
      </c>
      <c r="BP87" s="106">
        <f t="shared" si="128"/>
        <v>38.276244069942472</v>
      </c>
      <c r="BQ87" s="105">
        <v>1</v>
      </c>
      <c r="BR87" s="106">
        <f t="shared" si="129"/>
        <v>5.6217674836968747</v>
      </c>
      <c r="BS87" s="105">
        <v>15</v>
      </c>
      <c r="BT87" s="106">
        <f t="shared" si="130"/>
        <v>9.0078728808979047</v>
      </c>
      <c r="BU87" s="105">
        <v>65</v>
      </c>
      <c r="BV87" s="106">
        <f t="shared" si="131"/>
        <v>39.803554151204516</v>
      </c>
      <c r="BW87" s="105">
        <v>67</v>
      </c>
      <c r="BX87" s="106">
        <f t="shared" si="188"/>
        <v>84.976853319804675</v>
      </c>
      <c r="BY87" s="105">
        <v>14</v>
      </c>
      <c r="BZ87" s="106">
        <f t="shared" si="188"/>
        <v>180.52869116698903</v>
      </c>
      <c r="CA87" s="105">
        <v>12</v>
      </c>
      <c r="CB87" s="106">
        <f t="shared" si="133"/>
        <v>22.330566824221222</v>
      </c>
      <c r="CC87" s="105">
        <v>7</v>
      </c>
      <c r="CD87" s="106">
        <f t="shared" si="134"/>
        <v>5.3126494182648889</v>
      </c>
      <c r="CE87" s="105">
        <v>5</v>
      </c>
      <c r="CF87" s="106">
        <f t="shared" si="135"/>
        <v>46.373585605639029</v>
      </c>
      <c r="CG87" s="105">
        <v>38</v>
      </c>
      <c r="CH87" s="106">
        <f t="shared" si="136"/>
        <v>40.317874611409955</v>
      </c>
      <c r="CI87" s="105">
        <v>21</v>
      </c>
      <c r="CJ87" s="106">
        <f t="shared" si="137"/>
        <v>17.594718233155152</v>
      </c>
      <c r="CK87" s="105">
        <v>108</v>
      </c>
      <c r="CL87" s="106">
        <f t="shared" si="138"/>
        <v>57.027896145864688</v>
      </c>
      <c r="CM87" s="105">
        <v>184</v>
      </c>
      <c r="CN87" s="106">
        <f t="shared" si="139"/>
        <v>83.751712585970679</v>
      </c>
      <c r="CO87" s="105">
        <v>52</v>
      </c>
      <c r="CP87" s="106">
        <f t="shared" si="140"/>
        <v>90.237045777947458</v>
      </c>
      <c r="CQ87" s="105">
        <v>41</v>
      </c>
      <c r="CR87" s="106">
        <f t="shared" si="141"/>
        <v>72.715664018161178</v>
      </c>
      <c r="CS87" s="105">
        <v>10</v>
      </c>
      <c r="CT87" s="106">
        <f t="shared" si="142"/>
        <v>32.429627707873912</v>
      </c>
      <c r="CU87" s="105">
        <v>50</v>
      </c>
      <c r="CV87" s="106">
        <f t="shared" si="143"/>
        <v>23.892807309287612</v>
      </c>
      <c r="CW87" s="105">
        <v>25</v>
      </c>
      <c r="CX87" s="106">
        <f t="shared" si="144"/>
        <v>19.270496099651591</v>
      </c>
      <c r="CY87" s="105">
        <v>12</v>
      </c>
      <c r="CZ87" s="106">
        <f t="shared" si="145"/>
        <v>30.140151705430249</v>
      </c>
      <c r="DA87" s="105">
        <v>69</v>
      </c>
      <c r="DB87" s="106">
        <f t="shared" si="146"/>
        <v>36.990575444691054</v>
      </c>
      <c r="DC87" s="105">
        <v>32</v>
      </c>
      <c r="DD87" s="106">
        <f t="shared" si="147"/>
        <v>18.664333624963547</v>
      </c>
      <c r="DE87" s="105">
        <v>5</v>
      </c>
      <c r="DF87" s="106">
        <f t="shared" si="148"/>
        <v>24.039617289292753</v>
      </c>
      <c r="DG87" s="105">
        <v>4</v>
      </c>
      <c r="DH87" s="106">
        <f t="shared" si="149"/>
        <v>22.577185753795789</v>
      </c>
      <c r="DI87" s="105">
        <v>1</v>
      </c>
      <c r="DJ87" s="106">
        <f t="shared" si="150"/>
        <v>6.4090239056591676</v>
      </c>
      <c r="DK87" s="105">
        <v>0</v>
      </c>
      <c r="DL87" s="106">
        <f t="shared" si="151"/>
        <v>0</v>
      </c>
      <c r="DM87" s="105">
        <v>5</v>
      </c>
      <c r="DN87" s="106">
        <f t="shared" si="152"/>
        <v>42.344173441734419</v>
      </c>
      <c r="DO87" s="105">
        <v>27</v>
      </c>
      <c r="DP87" s="106">
        <f t="shared" si="153"/>
        <v>23.964000745546691</v>
      </c>
      <c r="DQ87" s="105">
        <v>0</v>
      </c>
      <c r="DR87" s="106">
        <f t="shared" si="154"/>
        <v>0</v>
      </c>
      <c r="DS87" s="105">
        <v>0</v>
      </c>
      <c r="DT87" s="106">
        <f t="shared" si="155"/>
        <v>0</v>
      </c>
      <c r="DU87" s="105">
        <v>12</v>
      </c>
      <c r="DV87" s="106">
        <f t="shared" si="156"/>
        <v>38.682225517374768</v>
      </c>
      <c r="DW87" s="105">
        <v>1</v>
      </c>
      <c r="DX87" s="106">
        <f t="shared" si="157"/>
        <v>6.051437216338881</v>
      </c>
      <c r="DY87" s="105">
        <v>18</v>
      </c>
      <c r="DZ87" s="106">
        <f t="shared" si="158"/>
        <v>15.784212280117154</v>
      </c>
      <c r="EA87" s="105">
        <v>0</v>
      </c>
      <c r="EB87" s="106">
        <f t="shared" si="159"/>
        <v>0</v>
      </c>
      <c r="EC87" s="105">
        <v>2</v>
      </c>
      <c r="ED87" s="106">
        <f t="shared" si="160"/>
        <v>5.009016229212583</v>
      </c>
      <c r="EE87" s="105">
        <v>18</v>
      </c>
      <c r="EF87" s="106">
        <f t="shared" si="161"/>
        <v>85.332321987294961</v>
      </c>
      <c r="EG87" s="105">
        <v>0</v>
      </c>
      <c r="EH87" s="106">
        <f t="shared" si="162"/>
        <v>0</v>
      </c>
      <c r="EI87" s="105">
        <v>13</v>
      </c>
      <c r="EJ87" s="106">
        <f t="shared" si="163"/>
        <v>43.090589678146436</v>
      </c>
      <c r="EK87" s="105">
        <v>9</v>
      </c>
      <c r="EL87" s="106">
        <f t="shared" si="164"/>
        <v>24.896265560165975</v>
      </c>
      <c r="EM87" s="105">
        <v>37</v>
      </c>
      <c r="EN87" s="106">
        <f t="shared" si="165"/>
        <v>79.513463563492579</v>
      </c>
      <c r="EO87" s="105">
        <v>1</v>
      </c>
      <c r="EP87" s="106">
        <f t="shared" si="166"/>
        <v>25.555839509327882</v>
      </c>
      <c r="EQ87" s="105">
        <v>15</v>
      </c>
      <c r="ER87" s="106">
        <f t="shared" si="167"/>
        <v>8.1760800601759485</v>
      </c>
      <c r="ES87" s="105">
        <v>79</v>
      </c>
      <c r="ET87" s="106">
        <f t="shared" si="168"/>
        <v>31.200139018340941</v>
      </c>
      <c r="EU87" s="105">
        <v>19</v>
      </c>
      <c r="EV87" s="106">
        <f t="shared" si="169"/>
        <v>42.388006425129397</v>
      </c>
      <c r="EW87" s="105">
        <v>78</v>
      </c>
      <c r="EX87" s="106">
        <f t="shared" si="170"/>
        <v>23.14478248355385</v>
      </c>
      <c r="EY87" s="105">
        <v>87</v>
      </c>
      <c r="EZ87" s="106">
        <f t="shared" si="171"/>
        <v>86.390085992890192</v>
      </c>
      <c r="FA87" s="105">
        <v>18</v>
      </c>
      <c r="FB87" s="106">
        <f t="shared" si="172"/>
        <v>11.240375428539314</v>
      </c>
      <c r="FC87" s="105">
        <v>4</v>
      </c>
      <c r="FD87" s="106">
        <f t="shared" si="189"/>
        <v>63.031831074692718</v>
      </c>
      <c r="FE87" s="105">
        <f t="shared" si="174"/>
        <v>2258</v>
      </c>
      <c r="FF87" s="106">
        <f t="shared" si="189"/>
        <v>32.355508224360378</v>
      </c>
      <c r="FG87" s="55">
        <f t="shared" si="175"/>
        <v>1398</v>
      </c>
      <c r="FH87" s="106">
        <f t="shared" si="189"/>
        <v>26.595891410383164</v>
      </c>
      <c r="FJ87" s="57" t="str">
        <f t="shared" si="176"/>
        <v>E19 Other justice procedures offences</v>
      </c>
      <c r="FK87" s="58">
        <f t="shared" si="177"/>
        <v>60</v>
      </c>
      <c r="FL87" s="143">
        <f t="shared" si="186"/>
        <v>35.864146612631352</v>
      </c>
      <c r="FN87" s="58">
        <f t="shared" si="178"/>
        <v>1398</v>
      </c>
      <c r="FO87" s="143">
        <f t="shared" si="179"/>
        <v>26.595891410383164</v>
      </c>
      <c r="FQ87" s="65">
        <f t="shared" si="180"/>
        <v>34.848447300509797</v>
      </c>
    </row>
    <row r="88" spans="1:185" ht="14.25" customHeight="1">
      <c r="A88" s="54">
        <v>85</v>
      </c>
      <c r="B88" s="104" t="s">
        <v>1859</v>
      </c>
      <c r="C88" s="105">
        <v>78</v>
      </c>
      <c r="D88" s="106">
        <f t="shared" si="187"/>
        <v>590.95386014091969</v>
      </c>
      <c r="E88" s="105">
        <v>161</v>
      </c>
      <c r="F88" s="106">
        <f t="shared" si="187"/>
        <v>1377.7169262365223</v>
      </c>
      <c r="G88" s="105">
        <v>1773</v>
      </c>
      <c r="H88" s="106">
        <f t="shared" si="99"/>
        <v>1464.6840148698884</v>
      </c>
      <c r="I88" s="105">
        <v>910</v>
      </c>
      <c r="J88" s="106">
        <f t="shared" si="100"/>
        <v>689.75449287885328</v>
      </c>
      <c r="K88" s="105">
        <v>707</v>
      </c>
      <c r="L88" s="106">
        <f t="shared" si="101"/>
        <v>1623.1604564134354</v>
      </c>
      <c r="M88" s="105">
        <v>896</v>
      </c>
      <c r="N88" s="106">
        <f t="shared" si="102"/>
        <v>1447.3790485421212</v>
      </c>
      <c r="O88" s="105">
        <v>455</v>
      </c>
      <c r="P88" s="106">
        <f t="shared" si="103"/>
        <v>428.76797527280951</v>
      </c>
      <c r="Q88" s="105">
        <v>404</v>
      </c>
      <c r="R88" s="106">
        <f t="shared" si="104"/>
        <v>2760.5056371711648</v>
      </c>
      <c r="S88" s="105">
        <v>480</v>
      </c>
      <c r="T88" s="106">
        <f t="shared" si="105"/>
        <v>269.65080221113658</v>
      </c>
      <c r="U88" s="105">
        <v>1651</v>
      </c>
      <c r="V88" s="106">
        <f t="shared" si="106"/>
        <v>833.19875651015377</v>
      </c>
      <c r="W88" s="105">
        <v>42</v>
      </c>
      <c r="X88" s="106">
        <f t="shared" si="107"/>
        <v>705.17125587642715</v>
      </c>
      <c r="Y88" s="105">
        <v>468</v>
      </c>
      <c r="Z88" s="106">
        <f t="shared" si="108"/>
        <v>1226.6401069378555</v>
      </c>
      <c r="AA88" s="105">
        <v>1375</v>
      </c>
      <c r="AB88" s="106">
        <f t="shared" si="109"/>
        <v>1054.5853370454738</v>
      </c>
      <c r="AC88" s="105">
        <v>3097</v>
      </c>
      <c r="AD88" s="106">
        <v>3574</v>
      </c>
      <c r="AE88" s="105">
        <v>326</v>
      </c>
      <c r="AF88" s="106">
        <f t="shared" si="110"/>
        <v>2378.8674839462929</v>
      </c>
      <c r="AG88" s="105">
        <v>335</v>
      </c>
      <c r="AH88" s="106">
        <f t="shared" si="111"/>
        <v>1502.2421524663675</v>
      </c>
      <c r="AI88" s="105">
        <v>88</v>
      </c>
      <c r="AJ88" s="106">
        <f t="shared" si="112"/>
        <v>555.34519752618951</v>
      </c>
      <c r="AK88" s="105">
        <v>1235</v>
      </c>
      <c r="AL88" s="106">
        <f t="shared" si="113"/>
        <v>772.05353738051917</v>
      </c>
      <c r="AM88" s="105">
        <v>1249</v>
      </c>
      <c r="AN88" s="106">
        <f t="shared" si="114"/>
        <v>2527.2146007850752</v>
      </c>
      <c r="AO88" s="105">
        <v>2074</v>
      </c>
      <c r="AP88" s="106">
        <f t="shared" si="115"/>
        <v>1434.152750406251</v>
      </c>
      <c r="AQ88" s="105">
        <v>130</v>
      </c>
      <c r="AR88" s="106">
        <f t="shared" si="116"/>
        <v>1249.519415609381</v>
      </c>
      <c r="AS88" s="105">
        <v>459</v>
      </c>
      <c r="AT88" s="106">
        <f t="shared" si="117"/>
        <v>284.99226981751804</v>
      </c>
      <c r="AU88" s="105">
        <v>337</v>
      </c>
      <c r="AV88" s="106">
        <f t="shared" si="118"/>
        <v>1684.4104563402809</v>
      </c>
      <c r="AW88" s="105">
        <v>45</v>
      </c>
      <c r="AX88" s="106">
        <f t="shared" si="119"/>
        <v>170.86228499829139</v>
      </c>
      <c r="AY88" s="105">
        <v>2071</v>
      </c>
      <c r="AZ88" s="106">
        <f t="shared" si="120"/>
        <v>1646.1984817773539</v>
      </c>
      <c r="BA88" s="105">
        <v>1724</v>
      </c>
      <c r="BB88" s="106">
        <f t="shared" si="121"/>
        <v>1030.4964793362742</v>
      </c>
      <c r="BC88" s="105">
        <v>3091</v>
      </c>
      <c r="BD88" s="106">
        <f t="shared" si="122"/>
        <v>1067.4632638613093</v>
      </c>
      <c r="BE88" s="105">
        <v>2939</v>
      </c>
      <c r="BF88" s="106">
        <f t="shared" si="123"/>
        <v>4206.1424850445092</v>
      </c>
      <c r="BG88" s="105">
        <v>46</v>
      </c>
      <c r="BH88" s="106">
        <f t="shared" si="124"/>
        <v>273.41892534474556</v>
      </c>
      <c r="BI88" s="105">
        <v>80</v>
      </c>
      <c r="BJ88" s="106">
        <f t="shared" si="125"/>
        <v>1464.1288433382138</v>
      </c>
      <c r="BK88" s="105">
        <v>607</v>
      </c>
      <c r="BL88" s="106">
        <f t="shared" si="126"/>
        <v>634.71814122740057</v>
      </c>
      <c r="BM88" s="105">
        <v>433</v>
      </c>
      <c r="BN88" s="106">
        <f t="shared" si="127"/>
        <v>2125.0490773458969</v>
      </c>
      <c r="BO88" s="105">
        <v>2153</v>
      </c>
      <c r="BP88" s="106">
        <f t="shared" si="128"/>
        <v>792.39186040948209</v>
      </c>
      <c r="BQ88" s="105">
        <v>79</v>
      </c>
      <c r="BR88" s="106">
        <f t="shared" si="129"/>
        <v>444.11963121205304</v>
      </c>
      <c r="BS88" s="105">
        <v>933</v>
      </c>
      <c r="BT88" s="106">
        <f t="shared" si="130"/>
        <v>560.28969319184966</v>
      </c>
      <c r="BU88" s="105">
        <v>1199</v>
      </c>
      <c r="BV88" s="106">
        <f t="shared" si="131"/>
        <v>734.22248349683412</v>
      </c>
      <c r="BW88" s="105">
        <v>2068</v>
      </c>
      <c r="BX88" s="106">
        <f t="shared" si="188"/>
        <v>2622.8676517217323</v>
      </c>
      <c r="BY88" s="105">
        <v>54</v>
      </c>
      <c r="BZ88" s="106">
        <f t="shared" si="188"/>
        <v>696.32495164410057</v>
      </c>
      <c r="CA88" s="105">
        <v>356</v>
      </c>
      <c r="CB88" s="106">
        <f t="shared" si="133"/>
        <v>662.47348245189619</v>
      </c>
      <c r="CC88" s="105">
        <v>359</v>
      </c>
      <c r="CD88" s="106">
        <f t="shared" si="134"/>
        <v>272.46302016529927</v>
      </c>
      <c r="CE88" s="105">
        <v>53</v>
      </c>
      <c r="CF88" s="106">
        <f t="shared" si="135"/>
        <v>491.56000741977374</v>
      </c>
      <c r="CG88" s="105">
        <v>714</v>
      </c>
      <c r="CH88" s="106">
        <f t="shared" si="136"/>
        <v>757.55164401438708</v>
      </c>
      <c r="CI88" s="105">
        <v>907</v>
      </c>
      <c r="CJ88" s="106">
        <f t="shared" si="137"/>
        <v>759.92425892722486</v>
      </c>
      <c r="CK88" s="105">
        <v>1163</v>
      </c>
      <c r="CL88" s="106">
        <f t="shared" si="138"/>
        <v>614.10595571889473</v>
      </c>
      <c r="CM88" s="105">
        <v>2156</v>
      </c>
      <c r="CN88" s="106">
        <f t="shared" si="139"/>
        <v>981.35158877909123</v>
      </c>
      <c r="CO88" s="105">
        <v>1273</v>
      </c>
      <c r="CP88" s="106">
        <f t="shared" si="140"/>
        <v>2209.0722937562905</v>
      </c>
      <c r="CQ88" s="105">
        <v>997</v>
      </c>
      <c r="CR88" s="106">
        <f t="shared" si="141"/>
        <v>1768.2321225879684</v>
      </c>
      <c r="CS88" s="105">
        <v>723</v>
      </c>
      <c r="CT88" s="106">
        <f t="shared" si="142"/>
        <v>2344.6620832792842</v>
      </c>
      <c r="CU88" s="105">
        <v>978</v>
      </c>
      <c r="CV88" s="106">
        <f t="shared" si="143"/>
        <v>467.34331096966565</v>
      </c>
      <c r="CW88" s="105">
        <v>763</v>
      </c>
      <c r="CX88" s="106">
        <f t="shared" si="144"/>
        <v>588.13554096136659</v>
      </c>
      <c r="CY88" s="105">
        <v>430</v>
      </c>
      <c r="CZ88" s="106">
        <f t="shared" si="145"/>
        <v>1080.0221027779173</v>
      </c>
      <c r="DA88" s="105">
        <v>1206</v>
      </c>
      <c r="DB88" s="106">
        <f t="shared" si="146"/>
        <v>646.53092733764345</v>
      </c>
      <c r="DC88" s="105">
        <v>1545</v>
      </c>
      <c r="DD88" s="106">
        <f t="shared" si="147"/>
        <v>901.1373578302713</v>
      </c>
      <c r="DE88" s="105">
        <v>172</v>
      </c>
      <c r="DF88" s="106">
        <f t="shared" si="148"/>
        <v>826.9628347516707</v>
      </c>
      <c r="DG88" s="105">
        <v>105</v>
      </c>
      <c r="DH88" s="106">
        <f t="shared" si="149"/>
        <v>592.65112603713942</v>
      </c>
      <c r="DI88" s="105">
        <v>115</v>
      </c>
      <c r="DJ88" s="106">
        <f t="shared" si="150"/>
        <v>737.0377491508043</v>
      </c>
      <c r="DK88" s="105">
        <v>301</v>
      </c>
      <c r="DL88" s="106">
        <f t="shared" si="151"/>
        <v>472.57940433014613</v>
      </c>
      <c r="DM88" s="105">
        <v>275</v>
      </c>
      <c r="DN88" s="106">
        <f t="shared" si="152"/>
        <v>2328.9295392953927</v>
      </c>
      <c r="DO88" s="105">
        <v>861</v>
      </c>
      <c r="DP88" s="106">
        <f t="shared" si="153"/>
        <v>764.18535710798892</v>
      </c>
      <c r="DQ88" s="105">
        <v>50</v>
      </c>
      <c r="DR88" s="106">
        <f t="shared" si="154"/>
        <v>628.29856747926613</v>
      </c>
      <c r="DS88" s="105">
        <v>14</v>
      </c>
      <c r="DT88" s="106">
        <f t="shared" si="155"/>
        <v>423.98546335554209</v>
      </c>
      <c r="DU88" s="105">
        <v>485</v>
      </c>
      <c r="DV88" s="106">
        <f t="shared" si="156"/>
        <v>1563.4066146605635</v>
      </c>
      <c r="DW88" s="105">
        <v>206</v>
      </c>
      <c r="DX88" s="106">
        <f t="shared" si="157"/>
        <v>1246.5960665658095</v>
      </c>
      <c r="DY88" s="105">
        <v>505</v>
      </c>
      <c r="DZ88" s="106">
        <f t="shared" si="158"/>
        <v>442.83484452550903</v>
      </c>
      <c r="EA88" s="105">
        <v>185</v>
      </c>
      <c r="EB88" s="106">
        <f t="shared" si="159"/>
        <v>1575.9434364085528</v>
      </c>
      <c r="EC88" s="105">
        <v>91</v>
      </c>
      <c r="ED88" s="106">
        <f t="shared" si="160"/>
        <v>227.91023842917249</v>
      </c>
      <c r="EE88" s="105">
        <v>347</v>
      </c>
      <c r="EF88" s="106">
        <f t="shared" si="161"/>
        <v>1645.0175405328528</v>
      </c>
      <c r="EG88" s="105">
        <v>12</v>
      </c>
      <c r="EH88" s="106">
        <f t="shared" si="162"/>
        <v>192.4001924001924</v>
      </c>
      <c r="EI88" s="105">
        <v>478</v>
      </c>
      <c r="EJ88" s="106">
        <f t="shared" si="163"/>
        <v>1584.407835858</v>
      </c>
      <c r="EK88" s="105">
        <v>518</v>
      </c>
      <c r="EL88" s="106">
        <f t="shared" si="164"/>
        <v>1432.9183955739973</v>
      </c>
      <c r="EM88" s="105">
        <v>1075</v>
      </c>
      <c r="EN88" s="106">
        <f t="shared" si="165"/>
        <v>2310.1884683987705</v>
      </c>
      <c r="EO88" s="105">
        <v>47</v>
      </c>
      <c r="EP88" s="106">
        <f t="shared" si="166"/>
        <v>1201.1244569384105</v>
      </c>
      <c r="EQ88" s="105">
        <v>659</v>
      </c>
      <c r="ER88" s="106">
        <f t="shared" si="167"/>
        <v>359.20245064373</v>
      </c>
      <c r="ES88" s="105">
        <v>2107</v>
      </c>
      <c r="ET88" s="106">
        <f t="shared" si="168"/>
        <v>832.13535331195396</v>
      </c>
      <c r="EU88" s="105">
        <v>588</v>
      </c>
      <c r="EV88" s="106">
        <f t="shared" si="169"/>
        <v>1311.7972514724254</v>
      </c>
      <c r="EW88" s="105">
        <v>2040</v>
      </c>
      <c r="EX88" s="106">
        <f t="shared" si="170"/>
        <v>605.32508033910074</v>
      </c>
      <c r="EY88" s="105">
        <v>689</v>
      </c>
      <c r="EZ88" s="106">
        <f t="shared" si="171"/>
        <v>684.16976148392348</v>
      </c>
      <c r="FA88" s="105">
        <v>1237</v>
      </c>
      <c r="FB88" s="106">
        <f t="shared" si="172"/>
        <v>772.46357806128503</v>
      </c>
      <c r="FC88" s="105">
        <v>91</v>
      </c>
      <c r="FD88" s="106">
        <f t="shared" si="189"/>
        <v>1433.9741569492594</v>
      </c>
      <c r="FE88" s="105">
        <f t="shared" si="174"/>
        <v>63128</v>
      </c>
      <c r="FF88" s="106">
        <f t="shared" si="189"/>
        <v>904.57861965784844</v>
      </c>
      <c r="FG88" s="55">
        <f t="shared" si="175"/>
        <v>36542</v>
      </c>
      <c r="FH88" s="106">
        <f t="shared" si="189"/>
        <v>695.18387976982945</v>
      </c>
      <c r="FJ88" s="57" t="str">
        <f t="shared" si="176"/>
        <v>E21 Breach family violence order</v>
      </c>
      <c r="FK88" s="58">
        <f t="shared" si="177"/>
        <v>1724</v>
      </c>
      <c r="FL88" s="143">
        <f t="shared" si="186"/>
        <v>1030.4964793362742</v>
      </c>
      <c r="FN88" s="58">
        <f t="shared" si="178"/>
        <v>36542</v>
      </c>
      <c r="FO88" s="143">
        <f t="shared" si="179"/>
        <v>695.18387976982945</v>
      </c>
      <c r="FQ88" s="65">
        <f t="shared" si="180"/>
        <v>48.233655774277224</v>
      </c>
    </row>
    <row r="89" spans="1:185" ht="14.25" customHeight="1">
      <c r="A89" s="54">
        <v>86</v>
      </c>
      <c r="B89" s="104" t="s">
        <v>1860</v>
      </c>
      <c r="C89" s="105">
        <v>3</v>
      </c>
      <c r="D89" s="106">
        <f t="shared" si="187"/>
        <v>22.728994620804606</v>
      </c>
      <c r="E89" s="105">
        <v>34</v>
      </c>
      <c r="F89" s="106">
        <f t="shared" si="187"/>
        <v>290.94643162758859</v>
      </c>
      <c r="G89" s="105">
        <v>123</v>
      </c>
      <c r="H89" s="106">
        <f t="shared" si="99"/>
        <v>101.61090458488229</v>
      </c>
      <c r="I89" s="105">
        <v>107</v>
      </c>
      <c r="J89" s="106">
        <f t="shared" si="100"/>
        <v>81.103000811030014</v>
      </c>
      <c r="K89" s="105">
        <v>89</v>
      </c>
      <c r="L89" s="106">
        <f t="shared" si="101"/>
        <v>204.32995844525564</v>
      </c>
      <c r="M89" s="105">
        <v>53</v>
      </c>
      <c r="N89" s="106">
        <f t="shared" si="102"/>
        <v>85.615055326710277</v>
      </c>
      <c r="O89" s="105">
        <v>107</v>
      </c>
      <c r="P89" s="106">
        <f t="shared" si="103"/>
        <v>100.83115022899037</v>
      </c>
      <c r="Q89" s="105">
        <v>8</v>
      </c>
      <c r="R89" s="106">
        <f t="shared" si="104"/>
        <v>54.663477963785446</v>
      </c>
      <c r="S89" s="105">
        <v>119</v>
      </c>
      <c r="T89" s="106">
        <f t="shared" si="105"/>
        <v>66.850928048177607</v>
      </c>
      <c r="U89" s="105">
        <v>183</v>
      </c>
      <c r="V89" s="106">
        <f t="shared" si="106"/>
        <v>92.353344906940123</v>
      </c>
      <c r="W89" s="105">
        <v>7</v>
      </c>
      <c r="X89" s="106">
        <f t="shared" si="107"/>
        <v>117.52854264607119</v>
      </c>
      <c r="Y89" s="105">
        <v>45</v>
      </c>
      <c r="Z89" s="106">
        <f t="shared" si="108"/>
        <v>117.94616412863995</v>
      </c>
      <c r="AA89" s="105">
        <v>67</v>
      </c>
      <c r="AB89" s="106">
        <f t="shared" si="109"/>
        <v>51.387067332397628</v>
      </c>
      <c r="AC89" s="105">
        <v>188</v>
      </c>
      <c r="AD89" s="106">
        <v>172</v>
      </c>
      <c r="AE89" s="105">
        <v>25</v>
      </c>
      <c r="AF89" s="106">
        <f t="shared" si="110"/>
        <v>182.42848803269118</v>
      </c>
      <c r="AG89" s="105">
        <v>43</v>
      </c>
      <c r="AH89" s="106">
        <f t="shared" si="111"/>
        <v>192.82511210762331</v>
      </c>
      <c r="AI89" s="105">
        <v>9</v>
      </c>
      <c r="AJ89" s="106">
        <f t="shared" si="112"/>
        <v>56.796667928814848</v>
      </c>
      <c r="AK89" s="105">
        <v>180</v>
      </c>
      <c r="AL89" s="106">
        <f t="shared" si="113"/>
        <v>112.52602164250483</v>
      </c>
      <c r="AM89" s="105">
        <v>124</v>
      </c>
      <c r="AN89" s="106">
        <f t="shared" si="114"/>
        <v>250.90040872485937</v>
      </c>
      <c r="AO89" s="105">
        <v>194</v>
      </c>
      <c r="AP89" s="106">
        <f t="shared" si="115"/>
        <v>134.1492929502472</v>
      </c>
      <c r="AQ89" s="105">
        <v>22</v>
      </c>
      <c r="AR89" s="106">
        <f t="shared" si="116"/>
        <v>211.4571318723568</v>
      </c>
      <c r="AS89" s="105">
        <v>97</v>
      </c>
      <c r="AT89" s="106">
        <f t="shared" si="117"/>
        <v>60.227124558386166</v>
      </c>
      <c r="AU89" s="105">
        <v>30</v>
      </c>
      <c r="AV89" s="106">
        <f t="shared" si="118"/>
        <v>149.947518368571</v>
      </c>
      <c r="AW89" s="105">
        <v>3</v>
      </c>
      <c r="AX89" s="106">
        <f t="shared" si="119"/>
        <v>11.390818999886092</v>
      </c>
      <c r="AY89" s="105">
        <v>124</v>
      </c>
      <c r="AZ89" s="106">
        <f t="shared" si="120"/>
        <v>98.565239855331669</v>
      </c>
      <c r="BA89" s="105">
        <v>159</v>
      </c>
      <c r="BB89" s="106">
        <f t="shared" si="121"/>
        <v>95.039988523473085</v>
      </c>
      <c r="BC89" s="105">
        <v>298</v>
      </c>
      <c r="BD89" s="106">
        <f t="shared" si="122"/>
        <v>102.91299017491755</v>
      </c>
      <c r="BE89" s="105">
        <v>56</v>
      </c>
      <c r="BF89" s="106">
        <f t="shared" si="123"/>
        <v>80.144259667401329</v>
      </c>
      <c r="BG89" s="105">
        <v>9</v>
      </c>
      <c r="BH89" s="106">
        <f t="shared" si="124"/>
        <v>53.495007132667617</v>
      </c>
      <c r="BI89" s="105">
        <v>5</v>
      </c>
      <c r="BJ89" s="106">
        <f t="shared" si="125"/>
        <v>91.50805270863836</v>
      </c>
      <c r="BK89" s="105">
        <v>65</v>
      </c>
      <c r="BL89" s="106">
        <f t="shared" si="126"/>
        <v>67.968169983164799</v>
      </c>
      <c r="BM89" s="105">
        <v>55</v>
      </c>
      <c r="BN89" s="106">
        <f t="shared" si="127"/>
        <v>269.92540243423633</v>
      </c>
      <c r="BO89" s="105">
        <v>187</v>
      </c>
      <c r="BP89" s="106">
        <f t="shared" si="128"/>
        <v>68.823631164223485</v>
      </c>
      <c r="BQ89" s="105">
        <v>6</v>
      </c>
      <c r="BR89" s="106">
        <f t="shared" si="129"/>
        <v>33.730604902181241</v>
      </c>
      <c r="BS89" s="105">
        <v>100</v>
      </c>
      <c r="BT89" s="106">
        <f t="shared" si="130"/>
        <v>60.052485872652703</v>
      </c>
      <c r="BU89" s="105">
        <v>64</v>
      </c>
      <c r="BV89" s="106">
        <f t="shared" si="131"/>
        <v>39.191191779647525</v>
      </c>
      <c r="BW89" s="105">
        <v>158</v>
      </c>
      <c r="BX89" s="106">
        <f t="shared" si="188"/>
        <v>200.39317648550954</v>
      </c>
      <c r="BY89" s="105">
        <v>8</v>
      </c>
      <c r="BZ89" s="106">
        <f t="shared" si="188"/>
        <v>103.15925209542232</v>
      </c>
      <c r="CA89" s="105">
        <v>54</v>
      </c>
      <c r="CB89" s="106">
        <f t="shared" si="133"/>
        <v>100.4875507089955</v>
      </c>
      <c r="CC89" s="105">
        <v>22</v>
      </c>
      <c r="CD89" s="106">
        <f t="shared" si="134"/>
        <v>16.69689817168965</v>
      </c>
      <c r="CE89" s="105">
        <v>8</v>
      </c>
      <c r="CF89" s="106">
        <f t="shared" si="135"/>
        <v>74.197736969022444</v>
      </c>
      <c r="CG89" s="105">
        <v>98</v>
      </c>
      <c r="CH89" s="106">
        <f t="shared" si="136"/>
        <v>103.97767662942569</v>
      </c>
      <c r="CI89" s="105">
        <v>59</v>
      </c>
      <c r="CJ89" s="106">
        <f t="shared" si="137"/>
        <v>49.432779797912097</v>
      </c>
      <c r="CK89" s="105">
        <v>149</v>
      </c>
      <c r="CL89" s="106">
        <f t="shared" si="138"/>
        <v>78.677375238276284</v>
      </c>
      <c r="CM89" s="105">
        <v>114</v>
      </c>
      <c r="CN89" s="106">
        <f t="shared" si="139"/>
        <v>51.88964801522097</v>
      </c>
      <c r="CO89" s="105">
        <v>91</v>
      </c>
      <c r="CP89" s="106">
        <f t="shared" si="140"/>
        <v>157.91483011140807</v>
      </c>
      <c r="CQ89" s="105">
        <v>151</v>
      </c>
      <c r="CR89" s="106">
        <f t="shared" si="141"/>
        <v>267.80646992054483</v>
      </c>
      <c r="CS89" s="105">
        <v>34</v>
      </c>
      <c r="CT89" s="106">
        <f t="shared" si="142"/>
        <v>110.26073420677132</v>
      </c>
      <c r="CU89" s="105">
        <v>148</v>
      </c>
      <c r="CV89" s="106">
        <f t="shared" si="143"/>
        <v>70.722709635491341</v>
      </c>
      <c r="CW89" s="105">
        <v>99</v>
      </c>
      <c r="CX89" s="106">
        <f t="shared" si="144"/>
        <v>76.311164554620305</v>
      </c>
      <c r="CY89" s="105">
        <v>20</v>
      </c>
      <c r="CZ89" s="106">
        <f t="shared" si="145"/>
        <v>50.233586175717086</v>
      </c>
      <c r="DA89" s="105">
        <v>232</v>
      </c>
      <c r="DB89" s="106">
        <f t="shared" si="146"/>
        <v>124.37410874156991</v>
      </c>
      <c r="DC89" s="105">
        <v>153</v>
      </c>
      <c r="DD89" s="106">
        <f t="shared" si="147"/>
        <v>89.238845144356958</v>
      </c>
      <c r="DE89" s="105">
        <v>16</v>
      </c>
      <c r="DF89" s="106">
        <f t="shared" si="148"/>
        <v>76.926775325736813</v>
      </c>
      <c r="DG89" s="105">
        <v>18</v>
      </c>
      <c r="DH89" s="106">
        <f t="shared" si="149"/>
        <v>101.59733589208105</v>
      </c>
      <c r="DI89" s="105">
        <v>4</v>
      </c>
      <c r="DJ89" s="106">
        <f t="shared" si="150"/>
        <v>25.63609562263667</v>
      </c>
      <c r="DK89" s="105">
        <v>56</v>
      </c>
      <c r="DL89" s="106">
        <f t="shared" si="151"/>
        <v>87.921749642817886</v>
      </c>
      <c r="DM89" s="105">
        <v>5</v>
      </c>
      <c r="DN89" s="106">
        <f t="shared" si="152"/>
        <v>42.344173441734419</v>
      </c>
      <c r="DO89" s="105">
        <v>185</v>
      </c>
      <c r="DP89" s="106">
        <f t="shared" si="153"/>
        <v>164.19778288615325</v>
      </c>
      <c r="DQ89" s="105">
        <v>5</v>
      </c>
      <c r="DR89" s="106">
        <f t="shared" si="154"/>
        <v>62.82985674792662</v>
      </c>
      <c r="DS89" s="105">
        <v>0</v>
      </c>
      <c r="DT89" s="106">
        <f t="shared" si="155"/>
        <v>0</v>
      </c>
      <c r="DU89" s="105">
        <v>39</v>
      </c>
      <c r="DV89" s="106">
        <f t="shared" si="156"/>
        <v>125.71723293146799</v>
      </c>
      <c r="DW89" s="105">
        <v>13</v>
      </c>
      <c r="DX89" s="106">
        <f t="shared" si="157"/>
        <v>78.668683812405447</v>
      </c>
      <c r="DY89" s="105">
        <v>86</v>
      </c>
      <c r="DZ89" s="106">
        <f t="shared" si="158"/>
        <v>75.413458671670853</v>
      </c>
      <c r="EA89" s="105">
        <v>14</v>
      </c>
      <c r="EB89" s="106">
        <f t="shared" si="159"/>
        <v>119.26058437686343</v>
      </c>
      <c r="EC89" s="105">
        <v>12</v>
      </c>
      <c r="ED89" s="106">
        <f t="shared" si="160"/>
        <v>30.054097375275493</v>
      </c>
      <c r="EE89" s="105">
        <v>24</v>
      </c>
      <c r="EF89" s="106">
        <f t="shared" si="161"/>
        <v>113.77642931639329</v>
      </c>
      <c r="EG89" s="105">
        <v>19</v>
      </c>
      <c r="EH89" s="106">
        <f t="shared" si="162"/>
        <v>304.63363796697132</v>
      </c>
      <c r="EI89" s="105">
        <v>58</v>
      </c>
      <c r="EJ89" s="106">
        <f t="shared" si="163"/>
        <v>192.25032317942259</v>
      </c>
      <c r="EK89" s="105">
        <v>60</v>
      </c>
      <c r="EL89" s="106">
        <f t="shared" si="164"/>
        <v>165.97510373443984</v>
      </c>
      <c r="EM89" s="105">
        <v>112</v>
      </c>
      <c r="EN89" s="106">
        <f t="shared" si="165"/>
        <v>240.68940321922079</v>
      </c>
      <c r="EO89" s="105">
        <v>3</v>
      </c>
      <c r="EP89" s="106">
        <f t="shared" si="166"/>
        <v>76.667518527983646</v>
      </c>
      <c r="EQ89" s="105">
        <v>62</v>
      </c>
      <c r="ER89" s="106">
        <f t="shared" si="167"/>
        <v>33.794464248727252</v>
      </c>
      <c r="ES89" s="105">
        <v>124</v>
      </c>
      <c r="ET89" s="106">
        <f t="shared" si="168"/>
        <v>48.972370104737678</v>
      </c>
      <c r="EU89" s="105">
        <v>43</v>
      </c>
      <c r="EV89" s="106">
        <f t="shared" si="169"/>
        <v>95.93075138318757</v>
      </c>
      <c r="EW89" s="105">
        <v>97</v>
      </c>
      <c r="EX89" s="106">
        <f t="shared" si="170"/>
        <v>28.782614114163124</v>
      </c>
      <c r="EY89" s="105">
        <v>96</v>
      </c>
      <c r="EZ89" s="106">
        <f t="shared" si="171"/>
        <v>95.326991440430561</v>
      </c>
      <c r="FA89" s="105">
        <v>139</v>
      </c>
      <c r="FB89" s="106">
        <f t="shared" si="172"/>
        <v>86.80067692038692</v>
      </c>
      <c r="FC89" s="105">
        <v>11</v>
      </c>
      <c r="FD89" s="106">
        <f t="shared" si="189"/>
        <v>173.33753545540497</v>
      </c>
      <c r="FE89" s="105">
        <f t="shared" si="174"/>
        <v>5887</v>
      </c>
      <c r="FF89" s="106">
        <f t="shared" si="189"/>
        <v>84.356455676177816</v>
      </c>
      <c r="FG89" s="55">
        <f t="shared" si="175"/>
        <v>3736</v>
      </c>
      <c r="FH89" s="106">
        <f t="shared" si="189"/>
        <v>71.07457103661767</v>
      </c>
      <c r="FJ89" s="57" t="str">
        <f t="shared" si="176"/>
        <v>E22 Breach intervention order</v>
      </c>
      <c r="FK89" s="58">
        <f t="shared" si="177"/>
        <v>159</v>
      </c>
      <c r="FL89" s="143">
        <f t="shared" si="186"/>
        <v>95.039988523473085</v>
      </c>
      <c r="FN89" s="58">
        <f t="shared" si="178"/>
        <v>3736</v>
      </c>
      <c r="FO89" s="143">
        <f t="shared" si="179"/>
        <v>71.07457103661767</v>
      </c>
      <c r="FQ89" s="65">
        <f t="shared" si="180"/>
        <v>33.718694516648455</v>
      </c>
    </row>
    <row r="90" spans="1:185" ht="14.25" customHeight="1">
      <c r="A90" s="54">
        <v>87</v>
      </c>
      <c r="B90" s="104" t="s">
        <v>1861</v>
      </c>
      <c r="C90" s="105">
        <v>12</v>
      </c>
      <c r="D90" s="106">
        <f t="shared" si="187"/>
        <v>90.915978483218424</v>
      </c>
      <c r="E90" s="105">
        <v>58</v>
      </c>
      <c r="F90" s="106">
        <f t="shared" si="187"/>
        <v>496.32038336470993</v>
      </c>
      <c r="G90" s="105">
        <v>376</v>
      </c>
      <c r="H90" s="106">
        <f t="shared" si="99"/>
        <v>310.61544816191656</v>
      </c>
      <c r="I90" s="105">
        <v>838</v>
      </c>
      <c r="J90" s="106">
        <f t="shared" si="100"/>
        <v>635.18051102470224</v>
      </c>
      <c r="K90" s="105">
        <v>25</v>
      </c>
      <c r="L90" s="106">
        <f t="shared" si="101"/>
        <v>57.396055743049338</v>
      </c>
      <c r="M90" s="105">
        <v>19</v>
      </c>
      <c r="N90" s="106">
        <f t="shared" si="102"/>
        <v>30.692189645424442</v>
      </c>
      <c r="O90" s="105">
        <v>24</v>
      </c>
      <c r="P90" s="106">
        <f t="shared" si="103"/>
        <v>22.616332761642699</v>
      </c>
      <c r="Q90" s="105">
        <v>50</v>
      </c>
      <c r="R90" s="106">
        <f t="shared" si="104"/>
        <v>341.64673727365908</v>
      </c>
      <c r="S90" s="105">
        <v>16</v>
      </c>
      <c r="T90" s="106">
        <f t="shared" si="105"/>
        <v>8.9883600737045519</v>
      </c>
      <c r="U90" s="105">
        <v>588</v>
      </c>
      <c r="V90" s="106">
        <f t="shared" si="106"/>
        <v>296.74189511082403</v>
      </c>
      <c r="W90" s="105">
        <v>0</v>
      </c>
      <c r="X90" s="106">
        <f t="shared" si="107"/>
        <v>0</v>
      </c>
      <c r="Y90" s="105">
        <v>164</v>
      </c>
      <c r="Z90" s="106">
        <f t="shared" si="108"/>
        <v>429.84824260215447</v>
      </c>
      <c r="AA90" s="105">
        <v>28</v>
      </c>
      <c r="AB90" s="106">
        <f t="shared" si="109"/>
        <v>21.475192318016919</v>
      </c>
      <c r="AC90" s="105">
        <v>205</v>
      </c>
      <c r="AD90" s="106">
        <v>70</v>
      </c>
      <c r="AE90" s="105">
        <v>38</v>
      </c>
      <c r="AF90" s="106">
        <f t="shared" si="110"/>
        <v>277.29130180969059</v>
      </c>
      <c r="AG90" s="105">
        <v>80</v>
      </c>
      <c r="AH90" s="106">
        <f t="shared" si="111"/>
        <v>358.74439461883406</v>
      </c>
      <c r="AI90" s="105">
        <v>11</v>
      </c>
      <c r="AJ90" s="106">
        <f t="shared" si="112"/>
        <v>69.418149690773689</v>
      </c>
      <c r="AK90" s="105">
        <v>49</v>
      </c>
      <c r="AL90" s="106">
        <f t="shared" si="113"/>
        <v>30.632083669348539</v>
      </c>
      <c r="AM90" s="105">
        <v>144</v>
      </c>
      <c r="AN90" s="106">
        <f t="shared" si="114"/>
        <v>291.36821658370764</v>
      </c>
      <c r="AO90" s="105">
        <v>1056</v>
      </c>
      <c r="AP90" s="106">
        <f t="shared" si="115"/>
        <v>730.21470801784051</v>
      </c>
      <c r="AQ90" s="105">
        <v>32</v>
      </c>
      <c r="AR90" s="106">
        <f t="shared" si="116"/>
        <v>307.57400999615533</v>
      </c>
      <c r="AS90" s="105">
        <v>24</v>
      </c>
      <c r="AT90" s="106">
        <f t="shared" si="117"/>
        <v>14.901556591765647</v>
      </c>
      <c r="AU90" s="105">
        <v>38</v>
      </c>
      <c r="AV90" s="106">
        <f t="shared" si="118"/>
        <v>189.93352326685661</v>
      </c>
      <c r="AW90" s="105">
        <v>0</v>
      </c>
      <c r="AX90" s="106">
        <f t="shared" si="119"/>
        <v>0</v>
      </c>
      <c r="AY90" s="105">
        <v>355</v>
      </c>
      <c r="AZ90" s="106">
        <f t="shared" si="120"/>
        <v>282.18274313421568</v>
      </c>
      <c r="BA90" s="105">
        <v>995</v>
      </c>
      <c r="BB90" s="106">
        <f t="shared" si="121"/>
        <v>594.74709799280322</v>
      </c>
      <c r="BC90" s="105">
        <v>617</v>
      </c>
      <c r="BD90" s="106">
        <f t="shared" si="122"/>
        <v>213.07823804672526</v>
      </c>
      <c r="BE90" s="105">
        <v>437</v>
      </c>
      <c r="BF90" s="106">
        <f t="shared" si="123"/>
        <v>625.41145490454244</v>
      </c>
      <c r="BG90" s="105">
        <v>0</v>
      </c>
      <c r="BH90" s="106">
        <f t="shared" si="124"/>
        <v>0</v>
      </c>
      <c r="BI90" s="105">
        <v>4</v>
      </c>
      <c r="BJ90" s="106">
        <f t="shared" si="125"/>
        <v>73.206442166910691</v>
      </c>
      <c r="BK90" s="105">
        <v>7</v>
      </c>
      <c r="BL90" s="106">
        <f t="shared" si="126"/>
        <v>7.319649075110056</v>
      </c>
      <c r="BM90" s="105">
        <v>89</v>
      </c>
      <c r="BN90" s="106">
        <f t="shared" si="127"/>
        <v>436.7883784844916</v>
      </c>
      <c r="BO90" s="105">
        <v>410</v>
      </c>
      <c r="BP90" s="106">
        <f t="shared" si="128"/>
        <v>150.89673142958091</v>
      </c>
      <c r="BQ90" s="105">
        <v>1</v>
      </c>
      <c r="BR90" s="106">
        <f t="shared" si="129"/>
        <v>5.6217674836968747</v>
      </c>
      <c r="BS90" s="105">
        <v>458</v>
      </c>
      <c r="BT90" s="106">
        <f t="shared" si="130"/>
        <v>275.04038529674938</v>
      </c>
      <c r="BU90" s="105">
        <v>27</v>
      </c>
      <c r="BV90" s="106">
        <f t="shared" si="131"/>
        <v>16.533784032038799</v>
      </c>
      <c r="BW90" s="105">
        <v>550</v>
      </c>
      <c r="BX90" s="106">
        <f t="shared" si="188"/>
        <v>697.57118396854594</v>
      </c>
      <c r="BY90" s="105">
        <v>0</v>
      </c>
      <c r="BZ90" s="106">
        <f t="shared" si="188"/>
        <v>0</v>
      </c>
      <c r="CA90" s="105">
        <v>27</v>
      </c>
      <c r="CB90" s="106">
        <f t="shared" si="133"/>
        <v>50.24377535449775</v>
      </c>
      <c r="CC90" s="105">
        <v>7</v>
      </c>
      <c r="CD90" s="106">
        <f t="shared" si="134"/>
        <v>5.3126494182648889</v>
      </c>
      <c r="CE90" s="105">
        <v>2</v>
      </c>
      <c r="CF90" s="106">
        <f t="shared" si="135"/>
        <v>18.549434242255611</v>
      </c>
      <c r="CG90" s="105">
        <v>37</v>
      </c>
      <c r="CH90" s="106">
        <f t="shared" si="136"/>
        <v>39.256877911109697</v>
      </c>
      <c r="CI90" s="105">
        <v>437</v>
      </c>
      <c r="CJ90" s="106">
        <f t="shared" si="137"/>
        <v>366.13770799470478</v>
      </c>
      <c r="CK90" s="105">
        <v>1521</v>
      </c>
      <c r="CL90" s="106">
        <f t="shared" si="138"/>
        <v>803.14287072092759</v>
      </c>
      <c r="CM90" s="105">
        <v>29</v>
      </c>
      <c r="CN90" s="106">
        <f t="shared" si="139"/>
        <v>13.199998179310596</v>
      </c>
      <c r="CO90" s="105">
        <v>279</v>
      </c>
      <c r="CP90" s="106">
        <f t="shared" si="140"/>
        <v>484.15645715475648</v>
      </c>
      <c r="CQ90" s="105">
        <v>41</v>
      </c>
      <c r="CR90" s="106">
        <f t="shared" si="141"/>
        <v>72.715664018161178</v>
      </c>
      <c r="CS90" s="105">
        <v>37</v>
      </c>
      <c r="CT90" s="106">
        <f t="shared" si="142"/>
        <v>119.98962251913348</v>
      </c>
      <c r="CU90" s="105">
        <v>22</v>
      </c>
      <c r="CV90" s="106">
        <f t="shared" si="143"/>
        <v>10.512835216086549</v>
      </c>
      <c r="CW90" s="105">
        <v>27</v>
      </c>
      <c r="CX90" s="106">
        <f t="shared" si="144"/>
        <v>20.812135787623717</v>
      </c>
      <c r="CY90" s="105">
        <v>60</v>
      </c>
      <c r="CZ90" s="106">
        <f t="shared" si="145"/>
        <v>150.70075852715127</v>
      </c>
      <c r="DA90" s="105">
        <v>25</v>
      </c>
      <c r="DB90" s="106">
        <f t="shared" si="146"/>
        <v>13.402382407496757</v>
      </c>
      <c r="DC90" s="105">
        <v>114</v>
      </c>
      <c r="DD90" s="106">
        <f t="shared" si="147"/>
        <v>66.491688538932635</v>
      </c>
      <c r="DE90" s="105">
        <v>18</v>
      </c>
      <c r="DF90" s="106">
        <f t="shared" si="148"/>
        <v>86.542622241453913</v>
      </c>
      <c r="DG90" s="105">
        <v>1</v>
      </c>
      <c r="DH90" s="106">
        <f t="shared" si="149"/>
        <v>5.6442964384489471</v>
      </c>
      <c r="DI90" s="105">
        <v>0</v>
      </c>
      <c r="DJ90" s="106">
        <f t="shared" si="150"/>
        <v>0</v>
      </c>
      <c r="DK90" s="105">
        <v>1</v>
      </c>
      <c r="DL90" s="106">
        <f t="shared" si="151"/>
        <v>1.5700312436217481</v>
      </c>
      <c r="DM90" s="105">
        <v>34</v>
      </c>
      <c r="DN90" s="106">
        <f t="shared" si="152"/>
        <v>287.94037940379405</v>
      </c>
      <c r="DO90" s="105">
        <v>38</v>
      </c>
      <c r="DP90" s="106">
        <f t="shared" si="153"/>
        <v>33.727112160399045</v>
      </c>
      <c r="DQ90" s="105">
        <v>1</v>
      </c>
      <c r="DR90" s="106">
        <f t="shared" si="154"/>
        <v>12.565971349585322</v>
      </c>
      <c r="DS90" s="105">
        <v>0</v>
      </c>
      <c r="DT90" s="106">
        <f t="shared" si="155"/>
        <v>0</v>
      </c>
      <c r="DU90" s="105">
        <v>82</v>
      </c>
      <c r="DV90" s="106">
        <f t="shared" si="156"/>
        <v>264.32854103539421</v>
      </c>
      <c r="DW90" s="105">
        <v>36</v>
      </c>
      <c r="DX90" s="106">
        <f t="shared" si="157"/>
        <v>217.85173978819969</v>
      </c>
      <c r="DY90" s="105">
        <v>25</v>
      </c>
      <c r="DZ90" s="106">
        <f t="shared" si="158"/>
        <v>21.92251705571827</v>
      </c>
      <c r="EA90" s="105">
        <v>10</v>
      </c>
      <c r="EB90" s="106">
        <f t="shared" si="159"/>
        <v>85.186131697759606</v>
      </c>
      <c r="EC90" s="105">
        <v>1</v>
      </c>
      <c r="ED90" s="106">
        <f t="shared" si="160"/>
        <v>2.5045081146062915</v>
      </c>
      <c r="EE90" s="105">
        <v>84</v>
      </c>
      <c r="EF90" s="106">
        <f t="shared" si="161"/>
        <v>398.2175026073765</v>
      </c>
      <c r="EG90" s="105">
        <v>0</v>
      </c>
      <c r="EH90" s="106">
        <f t="shared" si="162"/>
        <v>0</v>
      </c>
      <c r="EI90" s="105">
        <v>63</v>
      </c>
      <c r="EJ90" s="106">
        <f t="shared" si="163"/>
        <v>208.82362690178661</v>
      </c>
      <c r="EK90" s="105">
        <v>225</v>
      </c>
      <c r="EL90" s="106">
        <f t="shared" si="164"/>
        <v>622.40663900414938</v>
      </c>
      <c r="EM90" s="105">
        <v>110</v>
      </c>
      <c r="EN90" s="106">
        <f t="shared" si="165"/>
        <v>236.39137816173468</v>
      </c>
      <c r="EO90" s="105">
        <v>0</v>
      </c>
      <c r="EP90" s="106">
        <f t="shared" si="166"/>
        <v>0</v>
      </c>
      <c r="EQ90" s="105">
        <v>20</v>
      </c>
      <c r="ER90" s="106">
        <f t="shared" si="167"/>
        <v>10.901440080234599</v>
      </c>
      <c r="ES90" s="105">
        <v>37</v>
      </c>
      <c r="ET90" s="106">
        <f t="shared" si="168"/>
        <v>14.612723337703985</v>
      </c>
      <c r="EU90" s="105">
        <v>218</v>
      </c>
      <c r="EV90" s="106">
        <f t="shared" si="169"/>
        <v>486.34660003569519</v>
      </c>
      <c r="EW90" s="105">
        <v>305</v>
      </c>
      <c r="EX90" s="106">
        <f t="shared" si="170"/>
        <v>90.502034070306735</v>
      </c>
      <c r="EY90" s="105">
        <v>136</v>
      </c>
      <c r="EZ90" s="106">
        <f t="shared" si="171"/>
        <v>135.04657120727663</v>
      </c>
      <c r="FA90" s="105">
        <v>26</v>
      </c>
      <c r="FB90" s="106">
        <f t="shared" si="172"/>
        <v>16.236097841223451</v>
      </c>
      <c r="FC90" s="105">
        <v>4</v>
      </c>
      <c r="FD90" s="106">
        <f t="shared" si="189"/>
        <v>63.031831074692718</v>
      </c>
      <c r="FE90" s="105">
        <f t="shared" si="174"/>
        <v>11965</v>
      </c>
      <c r="FF90" s="106">
        <f t="shared" si="189"/>
        <v>171.44980332350394</v>
      </c>
      <c r="FG90" s="55">
        <f t="shared" si="175"/>
        <v>7532</v>
      </c>
      <c r="FH90" s="106">
        <f t="shared" si="189"/>
        <v>143.29059664020457</v>
      </c>
      <c r="FJ90" s="57" t="str">
        <f t="shared" si="176"/>
        <v>E23 Breach bail conditions</v>
      </c>
      <c r="FK90" s="58">
        <f t="shared" si="177"/>
        <v>995</v>
      </c>
      <c r="FL90" s="143">
        <f t="shared" si="186"/>
        <v>594.74709799280322</v>
      </c>
      <c r="FN90" s="58">
        <f t="shared" si="178"/>
        <v>7532</v>
      </c>
      <c r="FO90" s="143">
        <f t="shared" si="179"/>
        <v>143.29059664020457</v>
      </c>
      <c r="FQ90" s="65">
        <f t="shared" si="180"/>
        <v>315.06359240458954</v>
      </c>
    </row>
    <row r="91" spans="1:185" ht="14.25" customHeight="1">
      <c r="A91" s="54">
        <v>88</v>
      </c>
      <c r="B91" s="104" t="s">
        <v>1862</v>
      </c>
      <c r="C91" s="105">
        <v>3</v>
      </c>
      <c r="D91" s="106">
        <f t="shared" si="187"/>
        <v>22.728994620804606</v>
      </c>
      <c r="E91" s="105">
        <v>25</v>
      </c>
      <c r="F91" s="106">
        <f t="shared" si="187"/>
        <v>213.93119972616805</v>
      </c>
      <c r="G91" s="105">
        <v>43</v>
      </c>
      <c r="H91" s="106">
        <f t="shared" si="99"/>
        <v>35.522511358942587</v>
      </c>
      <c r="I91" s="105">
        <v>72</v>
      </c>
      <c r="J91" s="106">
        <f t="shared" si="100"/>
        <v>54.573981854151036</v>
      </c>
      <c r="K91" s="105">
        <v>4</v>
      </c>
      <c r="L91" s="106">
        <f t="shared" si="101"/>
        <v>9.1833689188878935</v>
      </c>
      <c r="M91" s="105">
        <v>5</v>
      </c>
      <c r="N91" s="106">
        <f t="shared" si="102"/>
        <v>8.0768920119538006</v>
      </c>
      <c r="O91" s="105">
        <v>1</v>
      </c>
      <c r="P91" s="106">
        <f t="shared" si="103"/>
        <v>0.94234719840177916</v>
      </c>
      <c r="Q91" s="105">
        <v>7</v>
      </c>
      <c r="R91" s="106">
        <f t="shared" si="104"/>
        <v>47.830543218312265</v>
      </c>
      <c r="S91" s="105">
        <v>1</v>
      </c>
      <c r="T91" s="106">
        <f t="shared" si="105"/>
        <v>0.5617725046065345</v>
      </c>
      <c r="U91" s="105">
        <v>95</v>
      </c>
      <c r="V91" s="106">
        <f t="shared" si="106"/>
        <v>47.942993257701154</v>
      </c>
      <c r="W91" s="105">
        <v>1</v>
      </c>
      <c r="X91" s="106">
        <f t="shared" si="107"/>
        <v>16.789791806581601</v>
      </c>
      <c r="Y91" s="105">
        <v>25</v>
      </c>
      <c r="Z91" s="106">
        <f t="shared" si="108"/>
        <v>65.525646738133304</v>
      </c>
      <c r="AA91" s="105">
        <v>8</v>
      </c>
      <c r="AB91" s="106">
        <f t="shared" si="109"/>
        <v>6.1357692337191203</v>
      </c>
      <c r="AC91" s="105">
        <v>26</v>
      </c>
      <c r="AD91" s="106">
        <v>28</v>
      </c>
      <c r="AE91" s="105">
        <v>11</v>
      </c>
      <c r="AF91" s="106">
        <f t="shared" si="110"/>
        <v>80.268534734384119</v>
      </c>
      <c r="AG91" s="105">
        <v>21</v>
      </c>
      <c r="AH91" s="106">
        <f t="shared" si="111"/>
        <v>94.170403587443957</v>
      </c>
      <c r="AI91" s="105">
        <v>0</v>
      </c>
      <c r="AJ91" s="106">
        <f t="shared" si="112"/>
        <v>0</v>
      </c>
      <c r="AK91" s="105">
        <v>45</v>
      </c>
      <c r="AL91" s="106">
        <f t="shared" si="113"/>
        <v>28.131505410626207</v>
      </c>
      <c r="AM91" s="105">
        <v>14</v>
      </c>
      <c r="AN91" s="106">
        <f t="shared" si="114"/>
        <v>28.327465501193799</v>
      </c>
      <c r="AO91" s="105">
        <v>81</v>
      </c>
      <c r="AP91" s="106">
        <f t="shared" si="115"/>
        <v>56.01078726273208</v>
      </c>
      <c r="AQ91" s="105">
        <v>15</v>
      </c>
      <c r="AR91" s="106">
        <f t="shared" si="116"/>
        <v>144.17531718569782</v>
      </c>
      <c r="AS91" s="105">
        <v>5</v>
      </c>
      <c r="AT91" s="106">
        <f t="shared" si="117"/>
        <v>3.1044909566178434</v>
      </c>
      <c r="AU91" s="105">
        <v>10</v>
      </c>
      <c r="AV91" s="106">
        <f t="shared" si="118"/>
        <v>49.982506122857004</v>
      </c>
      <c r="AW91" s="105">
        <v>1</v>
      </c>
      <c r="AX91" s="106">
        <f t="shared" si="119"/>
        <v>3.7969396666286972</v>
      </c>
      <c r="AY91" s="105">
        <v>99</v>
      </c>
      <c r="AZ91" s="106">
        <f t="shared" si="120"/>
        <v>78.693215690950282</v>
      </c>
      <c r="BA91" s="105">
        <v>142</v>
      </c>
      <c r="BB91" s="106">
        <f t="shared" si="121"/>
        <v>84.878480316560868</v>
      </c>
      <c r="BC91" s="105">
        <v>159</v>
      </c>
      <c r="BD91" s="106">
        <f t="shared" si="122"/>
        <v>54.909951133596948</v>
      </c>
      <c r="BE91" s="105">
        <v>60</v>
      </c>
      <c r="BF91" s="106">
        <f t="shared" si="123"/>
        <v>85.868849643644282</v>
      </c>
      <c r="BG91" s="105">
        <v>1</v>
      </c>
      <c r="BH91" s="106">
        <f t="shared" si="124"/>
        <v>5.9438896814075131</v>
      </c>
      <c r="BI91" s="105">
        <v>2</v>
      </c>
      <c r="BJ91" s="106">
        <f t="shared" si="125"/>
        <v>36.603221083455345</v>
      </c>
      <c r="BK91" s="105">
        <v>7</v>
      </c>
      <c r="BL91" s="106">
        <f t="shared" si="126"/>
        <v>7.319649075110056</v>
      </c>
      <c r="BM91" s="105">
        <v>30</v>
      </c>
      <c r="BN91" s="106">
        <f t="shared" si="127"/>
        <v>147.23203769140164</v>
      </c>
      <c r="BO91" s="105">
        <v>49</v>
      </c>
      <c r="BP91" s="106">
        <f t="shared" si="128"/>
        <v>18.033999609876744</v>
      </c>
      <c r="BQ91" s="105">
        <v>0</v>
      </c>
      <c r="BR91" s="106">
        <f t="shared" si="129"/>
        <v>0</v>
      </c>
      <c r="BS91" s="105">
        <v>30</v>
      </c>
      <c r="BT91" s="106">
        <f t="shared" si="130"/>
        <v>18.015745761795809</v>
      </c>
      <c r="BU91" s="105">
        <v>0</v>
      </c>
      <c r="BV91" s="106">
        <f t="shared" si="131"/>
        <v>0</v>
      </c>
      <c r="BW91" s="105">
        <v>32</v>
      </c>
      <c r="BX91" s="106">
        <f t="shared" si="188"/>
        <v>40.585959794533579</v>
      </c>
      <c r="BY91" s="105">
        <v>1</v>
      </c>
      <c r="BZ91" s="106">
        <f t="shared" si="188"/>
        <v>12.89490651192779</v>
      </c>
      <c r="CA91" s="105">
        <v>25</v>
      </c>
      <c r="CB91" s="106">
        <f t="shared" si="133"/>
        <v>46.522014217127541</v>
      </c>
      <c r="CC91" s="105">
        <v>3</v>
      </c>
      <c r="CD91" s="106">
        <f t="shared" si="134"/>
        <v>2.2768497506849523</v>
      </c>
      <c r="CE91" s="105">
        <v>7</v>
      </c>
      <c r="CF91" s="106">
        <f t="shared" si="135"/>
        <v>64.923019847894636</v>
      </c>
      <c r="CG91" s="105">
        <v>6</v>
      </c>
      <c r="CH91" s="106">
        <f t="shared" si="136"/>
        <v>6.3659802018015732</v>
      </c>
      <c r="CI91" s="105">
        <v>46</v>
      </c>
      <c r="CJ91" s="106">
        <f t="shared" si="137"/>
        <v>38.540811367863668</v>
      </c>
      <c r="CK91" s="105">
        <v>178</v>
      </c>
      <c r="CL91" s="106">
        <f t="shared" si="138"/>
        <v>93.990421425591805</v>
      </c>
      <c r="CM91" s="105">
        <v>20</v>
      </c>
      <c r="CN91" s="106">
        <f t="shared" si="139"/>
        <v>9.1034470202142046</v>
      </c>
      <c r="CO91" s="105">
        <v>23</v>
      </c>
      <c r="CP91" s="106">
        <f t="shared" si="140"/>
        <v>39.912539478707529</v>
      </c>
      <c r="CQ91" s="105">
        <v>23</v>
      </c>
      <c r="CR91" s="106">
        <f t="shared" si="141"/>
        <v>40.791713961407488</v>
      </c>
      <c r="CS91" s="105">
        <v>17</v>
      </c>
      <c r="CT91" s="106">
        <f t="shared" si="142"/>
        <v>55.130367103385659</v>
      </c>
      <c r="CU91" s="105">
        <v>8</v>
      </c>
      <c r="CV91" s="106">
        <f t="shared" si="143"/>
        <v>3.8228491694860183</v>
      </c>
      <c r="CW91" s="105">
        <v>8</v>
      </c>
      <c r="CX91" s="106">
        <f t="shared" si="144"/>
        <v>6.166558751888509</v>
      </c>
      <c r="CY91" s="105">
        <v>7</v>
      </c>
      <c r="CZ91" s="106">
        <f t="shared" si="145"/>
        <v>17.581755161500979</v>
      </c>
      <c r="DA91" s="105">
        <v>1</v>
      </c>
      <c r="DB91" s="106">
        <f t="shared" si="146"/>
        <v>0.53609529629987029</v>
      </c>
      <c r="DC91" s="105">
        <v>14</v>
      </c>
      <c r="DD91" s="106">
        <f t="shared" si="147"/>
        <v>8.1656459609215517</v>
      </c>
      <c r="DE91" s="105">
        <v>6</v>
      </c>
      <c r="DF91" s="106">
        <f t="shared" si="148"/>
        <v>28.847540747151307</v>
      </c>
      <c r="DG91" s="105">
        <v>1</v>
      </c>
      <c r="DH91" s="106">
        <f t="shared" si="149"/>
        <v>5.6442964384489471</v>
      </c>
      <c r="DI91" s="105">
        <v>1</v>
      </c>
      <c r="DJ91" s="106">
        <f t="shared" si="150"/>
        <v>6.4090239056591676</v>
      </c>
      <c r="DK91" s="105">
        <v>0</v>
      </c>
      <c r="DL91" s="106">
        <f t="shared" si="151"/>
        <v>0</v>
      </c>
      <c r="DM91" s="105">
        <v>13</v>
      </c>
      <c r="DN91" s="106">
        <f t="shared" si="152"/>
        <v>110.09485094850947</v>
      </c>
      <c r="DO91" s="105">
        <v>21</v>
      </c>
      <c r="DP91" s="106">
        <f t="shared" si="153"/>
        <v>18.638667246536315</v>
      </c>
      <c r="DQ91" s="105">
        <v>2</v>
      </c>
      <c r="DR91" s="106">
        <f t="shared" si="154"/>
        <v>25.131942699170644</v>
      </c>
      <c r="DS91" s="105">
        <v>0</v>
      </c>
      <c r="DT91" s="106">
        <f t="shared" si="155"/>
        <v>0</v>
      </c>
      <c r="DU91" s="105">
        <v>8</v>
      </c>
      <c r="DV91" s="106">
        <f t="shared" si="156"/>
        <v>25.788150344916513</v>
      </c>
      <c r="DW91" s="105">
        <v>15</v>
      </c>
      <c r="DX91" s="106">
        <f t="shared" si="157"/>
        <v>90.771558245083199</v>
      </c>
      <c r="DY91" s="105">
        <v>6</v>
      </c>
      <c r="DZ91" s="106">
        <f t="shared" si="158"/>
        <v>5.2614040933723842</v>
      </c>
      <c r="EA91" s="105">
        <v>0</v>
      </c>
      <c r="EB91" s="106">
        <f t="shared" si="159"/>
        <v>0</v>
      </c>
      <c r="EC91" s="105">
        <v>1</v>
      </c>
      <c r="ED91" s="106">
        <f t="shared" si="160"/>
        <v>2.5045081146062915</v>
      </c>
      <c r="EE91" s="105">
        <v>15</v>
      </c>
      <c r="EF91" s="106">
        <f t="shared" si="161"/>
        <v>71.11026832274581</v>
      </c>
      <c r="EG91" s="105">
        <v>0</v>
      </c>
      <c r="EH91" s="106">
        <f t="shared" si="162"/>
        <v>0</v>
      </c>
      <c r="EI91" s="105">
        <v>11</v>
      </c>
      <c r="EJ91" s="106">
        <f t="shared" si="163"/>
        <v>36.461268189200837</v>
      </c>
      <c r="EK91" s="105">
        <v>56</v>
      </c>
      <c r="EL91" s="106">
        <f t="shared" si="164"/>
        <v>154.9100968188105</v>
      </c>
      <c r="EM91" s="105">
        <v>8</v>
      </c>
      <c r="EN91" s="106">
        <f t="shared" si="165"/>
        <v>17.192100229944341</v>
      </c>
      <c r="EO91" s="105">
        <v>1</v>
      </c>
      <c r="EP91" s="106">
        <f t="shared" si="166"/>
        <v>25.555839509327882</v>
      </c>
      <c r="EQ91" s="105">
        <v>9</v>
      </c>
      <c r="ER91" s="106">
        <f t="shared" si="167"/>
        <v>4.9056480361055694</v>
      </c>
      <c r="ES91" s="105">
        <v>15</v>
      </c>
      <c r="ET91" s="106">
        <f t="shared" si="168"/>
        <v>5.9240770287989131</v>
      </c>
      <c r="EU91" s="105">
        <v>21</v>
      </c>
      <c r="EV91" s="106">
        <f t="shared" si="169"/>
        <v>46.849901838300909</v>
      </c>
      <c r="EW91" s="105">
        <v>31</v>
      </c>
      <c r="EX91" s="106">
        <f t="shared" si="170"/>
        <v>9.1985673973098638</v>
      </c>
      <c r="EY91" s="105">
        <v>10</v>
      </c>
      <c r="EZ91" s="106">
        <f t="shared" si="171"/>
        <v>9.9298949417115168</v>
      </c>
      <c r="FA91" s="105">
        <v>4</v>
      </c>
      <c r="FB91" s="106">
        <f t="shared" si="172"/>
        <v>2.4978612063420695</v>
      </c>
      <c r="FC91" s="105">
        <v>0</v>
      </c>
      <c r="FD91" s="106">
        <f t="shared" si="189"/>
        <v>0</v>
      </c>
      <c r="FE91" s="105">
        <f t="shared" si="174"/>
        <v>1772</v>
      </c>
      <c r="FF91" s="106">
        <f t="shared" si="189"/>
        <v>25.391479439134891</v>
      </c>
      <c r="FG91" s="55">
        <f t="shared" si="175"/>
        <v>942</v>
      </c>
      <c r="FH91" s="106">
        <f t="shared" si="189"/>
        <v>17.920836701416981</v>
      </c>
      <c r="FJ91" s="57" t="str">
        <f t="shared" si="176"/>
        <v>E29 Breach of other orders</v>
      </c>
      <c r="FK91" s="58">
        <f t="shared" si="177"/>
        <v>142</v>
      </c>
      <c r="FL91" s="143">
        <f t="shared" si="186"/>
        <v>84.878480316560868</v>
      </c>
      <c r="FN91" s="58">
        <f t="shared" si="178"/>
        <v>942</v>
      </c>
      <c r="FO91" s="143">
        <f t="shared" si="179"/>
        <v>17.920836701416981</v>
      </c>
      <c r="FQ91" s="65">
        <f t="shared" si="180"/>
        <v>373.63011967990104</v>
      </c>
    </row>
    <row r="92" spans="1:185" ht="14.25" customHeight="1">
      <c r="A92" s="54">
        <v>89</v>
      </c>
      <c r="B92" s="104" t="s">
        <v>1892</v>
      </c>
      <c r="C92" s="105">
        <v>0</v>
      </c>
      <c r="D92" s="106">
        <f t="shared" si="187"/>
        <v>0</v>
      </c>
      <c r="E92" s="105">
        <v>0</v>
      </c>
      <c r="F92" s="106">
        <f t="shared" si="187"/>
        <v>0</v>
      </c>
      <c r="G92" s="105">
        <v>0</v>
      </c>
      <c r="H92" s="106">
        <f t="shared" si="99"/>
        <v>0</v>
      </c>
      <c r="I92" s="105">
        <v>0</v>
      </c>
      <c r="J92" s="106">
        <f t="shared" si="100"/>
        <v>0</v>
      </c>
      <c r="K92" s="105">
        <v>0</v>
      </c>
      <c r="L92" s="106">
        <f t="shared" si="101"/>
        <v>0</v>
      </c>
      <c r="M92" s="105">
        <v>0</v>
      </c>
      <c r="N92" s="106">
        <f t="shared" si="102"/>
        <v>0</v>
      </c>
      <c r="O92" s="105">
        <v>0</v>
      </c>
      <c r="P92" s="106">
        <f t="shared" si="103"/>
        <v>0</v>
      </c>
      <c r="Q92" s="105">
        <v>0</v>
      </c>
      <c r="R92" s="106">
        <f t="shared" si="104"/>
        <v>0</v>
      </c>
      <c r="S92" s="105">
        <v>0</v>
      </c>
      <c r="T92" s="106">
        <f t="shared" si="105"/>
        <v>0</v>
      </c>
      <c r="U92" s="105">
        <v>0</v>
      </c>
      <c r="V92" s="106">
        <f t="shared" si="106"/>
        <v>0</v>
      </c>
      <c r="W92" s="105">
        <v>0</v>
      </c>
      <c r="X92" s="106">
        <f t="shared" si="107"/>
        <v>0</v>
      </c>
      <c r="Y92" s="105">
        <v>0</v>
      </c>
      <c r="Z92" s="106">
        <f t="shared" si="108"/>
        <v>0</v>
      </c>
      <c r="AA92" s="105">
        <v>0</v>
      </c>
      <c r="AB92" s="106">
        <f t="shared" si="109"/>
        <v>0</v>
      </c>
      <c r="AC92" s="105"/>
      <c r="AD92" s="106">
        <v>0</v>
      </c>
      <c r="AE92" s="105">
        <v>0</v>
      </c>
      <c r="AF92" s="106">
        <f t="shared" si="110"/>
        <v>0</v>
      </c>
      <c r="AG92" s="105">
        <v>0</v>
      </c>
      <c r="AH92" s="106">
        <f t="shared" si="111"/>
        <v>0</v>
      </c>
      <c r="AI92" s="105">
        <v>0</v>
      </c>
      <c r="AJ92" s="106">
        <f t="shared" si="112"/>
        <v>0</v>
      </c>
      <c r="AK92" s="105">
        <v>0</v>
      </c>
      <c r="AL92" s="106">
        <f t="shared" si="113"/>
        <v>0</v>
      </c>
      <c r="AM92" s="105">
        <v>0</v>
      </c>
      <c r="AN92" s="106">
        <f t="shared" si="114"/>
        <v>0</v>
      </c>
      <c r="AO92" s="105">
        <v>0</v>
      </c>
      <c r="AP92" s="106">
        <f t="shared" si="115"/>
        <v>0</v>
      </c>
      <c r="AQ92" s="105">
        <v>0</v>
      </c>
      <c r="AR92" s="106">
        <f t="shared" si="116"/>
        <v>0</v>
      </c>
      <c r="AS92" s="105">
        <v>0</v>
      </c>
      <c r="AT92" s="106">
        <f t="shared" si="117"/>
        <v>0</v>
      </c>
      <c r="AU92" s="105">
        <v>0</v>
      </c>
      <c r="AV92" s="106">
        <f t="shared" si="118"/>
        <v>0</v>
      </c>
      <c r="AW92" s="105">
        <v>0</v>
      </c>
      <c r="AX92" s="106">
        <f t="shared" si="119"/>
        <v>0</v>
      </c>
      <c r="AY92" s="105">
        <v>0</v>
      </c>
      <c r="AZ92" s="106">
        <f t="shared" si="120"/>
        <v>0</v>
      </c>
      <c r="BA92" s="105">
        <v>0</v>
      </c>
      <c r="BB92" s="106">
        <f t="shared" si="121"/>
        <v>0</v>
      </c>
      <c r="BC92" s="105">
        <v>0</v>
      </c>
      <c r="BD92" s="106">
        <f t="shared" si="122"/>
        <v>0</v>
      </c>
      <c r="BE92" s="105">
        <v>0</v>
      </c>
      <c r="BF92" s="106">
        <f t="shared" si="123"/>
        <v>0</v>
      </c>
      <c r="BG92" s="105">
        <v>0</v>
      </c>
      <c r="BH92" s="106">
        <f t="shared" si="124"/>
        <v>0</v>
      </c>
      <c r="BI92" s="105">
        <v>0</v>
      </c>
      <c r="BJ92" s="106">
        <f t="shared" si="125"/>
        <v>0</v>
      </c>
      <c r="BK92" s="105">
        <v>0</v>
      </c>
      <c r="BL92" s="106">
        <f t="shared" si="126"/>
        <v>0</v>
      </c>
      <c r="BM92" s="105">
        <v>0</v>
      </c>
      <c r="BN92" s="106">
        <f t="shared" si="127"/>
        <v>0</v>
      </c>
      <c r="BO92" s="105">
        <v>0</v>
      </c>
      <c r="BP92" s="106">
        <f t="shared" si="128"/>
        <v>0</v>
      </c>
      <c r="BQ92" s="105">
        <v>0</v>
      </c>
      <c r="BR92" s="106">
        <f t="shared" si="129"/>
        <v>0</v>
      </c>
      <c r="BS92" s="105">
        <v>0</v>
      </c>
      <c r="BT92" s="106">
        <f t="shared" si="130"/>
        <v>0</v>
      </c>
      <c r="BU92" s="105">
        <v>0</v>
      </c>
      <c r="BV92" s="106">
        <f t="shared" si="131"/>
        <v>0</v>
      </c>
      <c r="BW92" s="105">
        <v>0</v>
      </c>
      <c r="BX92" s="106">
        <f t="shared" si="188"/>
        <v>0</v>
      </c>
      <c r="BY92" s="105">
        <v>0</v>
      </c>
      <c r="BZ92" s="106">
        <f t="shared" si="188"/>
        <v>0</v>
      </c>
      <c r="CA92" s="105">
        <v>0</v>
      </c>
      <c r="CB92" s="106">
        <f t="shared" si="133"/>
        <v>0</v>
      </c>
      <c r="CC92" s="105">
        <v>0</v>
      </c>
      <c r="CD92" s="106">
        <f t="shared" si="134"/>
        <v>0</v>
      </c>
      <c r="CE92" s="105">
        <v>0</v>
      </c>
      <c r="CF92" s="106">
        <f t="shared" si="135"/>
        <v>0</v>
      </c>
      <c r="CG92" s="105">
        <v>0</v>
      </c>
      <c r="CH92" s="106">
        <f t="shared" si="136"/>
        <v>0</v>
      </c>
      <c r="CI92" s="105">
        <v>0</v>
      </c>
      <c r="CJ92" s="106">
        <f t="shared" si="137"/>
        <v>0</v>
      </c>
      <c r="CK92" s="105">
        <v>1</v>
      </c>
      <c r="CL92" s="106">
        <f t="shared" si="138"/>
        <v>0.52803607542467301</v>
      </c>
      <c r="CM92" s="105">
        <v>0</v>
      </c>
      <c r="CN92" s="106">
        <f t="shared" si="139"/>
        <v>0</v>
      </c>
      <c r="CO92" s="105">
        <v>0</v>
      </c>
      <c r="CP92" s="106">
        <f t="shared" si="140"/>
        <v>0</v>
      </c>
      <c r="CQ92" s="105">
        <v>0</v>
      </c>
      <c r="CR92" s="106">
        <f t="shared" si="141"/>
        <v>0</v>
      </c>
      <c r="CS92" s="105">
        <v>0</v>
      </c>
      <c r="CT92" s="106">
        <f t="shared" si="142"/>
        <v>0</v>
      </c>
      <c r="CU92" s="105">
        <v>0</v>
      </c>
      <c r="CV92" s="106">
        <f t="shared" si="143"/>
        <v>0</v>
      </c>
      <c r="CW92" s="105">
        <v>0</v>
      </c>
      <c r="CX92" s="106">
        <f t="shared" si="144"/>
        <v>0</v>
      </c>
      <c r="CY92" s="105">
        <v>0</v>
      </c>
      <c r="CZ92" s="106">
        <f t="shared" si="145"/>
        <v>0</v>
      </c>
      <c r="DA92" s="105">
        <v>0</v>
      </c>
      <c r="DB92" s="106">
        <f t="shared" si="146"/>
        <v>0</v>
      </c>
      <c r="DC92" s="105">
        <v>0</v>
      </c>
      <c r="DD92" s="106">
        <f t="shared" si="147"/>
        <v>0</v>
      </c>
      <c r="DE92" s="105">
        <v>0</v>
      </c>
      <c r="DF92" s="106">
        <f t="shared" si="148"/>
        <v>0</v>
      </c>
      <c r="DG92" s="105">
        <v>0</v>
      </c>
      <c r="DH92" s="106">
        <f t="shared" si="149"/>
        <v>0</v>
      </c>
      <c r="DI92" s="105">
        <v>0</v>
      </c>
      <c r="DJ92" s="106">
        <f t="shared" si="150"/>
        <v>0</v>
      </c>
      <c r="DK92" s="105">
        <v>0</v>
      </c>
      <c r="DL92" s="106">
        <f t="shared" si="151"/>
        <v>0</v>
      </c>
      <c r="DM92" s="105">
        <v>0</v>
      </c>
      <c r="DN92" s="106">
        <f t="shared" si="152"/>
        <v>0</v>
      </c>
      <c r="DO92" s="105">
        <v>0</v>
      </c>
      <c r="DP92" s="106">
        <f t="shared" si="153"/>
        <v>0</v>
      </c>
      <c r="DQ92" s="105">
        <v>0</v>
      </c>
      <c r="DR92" s="106">
        <f t="shared" si="154"/>
        <v>0</v>
      </c>
      <c r="DS92" s="105">
        <v>0</v>
      </c>
      <c r="DT92" s="106">
        <f t="shared" si="155"/>
        <v>0</v>
      </c>
      <c r="DU92" s="105">
        <v>0</v>
      </c>
      <c r="DV92" s="106">
        <f t="shared" si="156"/>
        <v>0</v>
      </c>
      <c r="DW92" s="105">
        <v>0</v>
      </c>
      <c r="DX92" s="106">
        <f t="shared" si="157"/>
        <v>0</v>
      </c>
      <c r="DY92" s="105">
        <v>0</v>
      </c>
      <c r="DZ92" s="106">
        <f t="shared" si="158"/>
        <v>0</v>
      </c>
      <c r="EA92" s="105">
        <v>0</v>
      </c>
      <c r="EB92" s="106">
        <f t="shared" si="159"/>
        <v>0</v>
      </c>
      <c r="EC92" s="105">
        <v>0</v>
      </c>
      <c r="ED92" s="106">
        <f t="shared" si="160"/>
        <v>0</v>
      </c>
      <c r="EE92" s="105">
        <v>0</v>
      </c>
      <c r="EF92" s="106">
        <f t="shared" si="161"/>
        <v>0</v>
      </c>
      <c r="EG92" s="105">
        <v>0</v>
      </c>
      <c r="EH92" s="106">
        <f t="shared" si="162"/>
        <v>0</v>
      </c>
      <c r="EI92" s="105">
        <v>0</v>
      </c>
      <c r="EJ92" s="106">
        <f t="shared" si="163"/>
        <v>0</v>
      </c>
      <c r="EK92" s="105">
        <v>0</v>
      </c>
      <c r="EL92" s="106">
        <f t="shared" si="164"/>
        <v>0</v>
      </c>
      <c r="EM92" s="105">
        <v>0</v>
      </c>
      <c r="EN92" s="106">
        <f t="shared" si="165"/>
        <v>0</v>
      </c>
      <c r="EO92" s="105">
        <v>0</v>
      </c>
      <c r="EP92" s="106">
        <f t="shared" si="166"/>
        <v>0</v>
      </c>
      <c r="EQ92" s="105">
        <v>0</v>
      </c>
      <c r="ER92" s="106">
        <f t="shared" si="167"/>
        <v>0</v>
      </c>
      <c r="ES92" s="105">
        <v>0</v>
      </c>
      <c r="ET92" s="106">
        <f t="shared" si="168"/>
        <v>0</v>
      </c>
      <c r="EU92" s="105">
        <v>0</v>
      </c>
      <c r="EV92" s="106">
        <f t="shared" si="169"/>
        <v>0</v>
      </c>
      <c r="EW92" s="105">
        <v>0</v>
      </c>
      <c r="EX92" s="106">
        <f t="shared" si="170"/>
        <v>0</v>
      </c>
      <c r="EY92" s="105">
        <v>0</v>
      </c>
      <c r="EZ92" s="106">
        <f t="shared" si="171"/>
        <v>0</v>
      </c>
      <c r="FA92" s="105">
        <v>0</v>
      </c>
      <c r="FB92" s="106">
        <f t="shared" si="172"/>
        <v>0</v>
      </c>
      <c r="FC92" s="105">
        <v>0</v>
      </c>
      <c r="FD92" s="106">
        <f t="shared" si="189"/>
        <v>0</v>
      </c>
      <c r="FE92" s="105">
        <f t="shared" si="174"/>
        <v>1</v>
      </c>
      <c r="FF92" s="106">
        <f t="shared" si="189"/>
        <v>1.4329277335854903E-2</v>
      </c>
      <c r="FG92" s="55">
        <f t="shared" si="175"/>
        <v>1</v>
      </c>
      <c r="FH92" s="106">
        <f t="shared" si="189"/>
        <v>1.9024242782820576E-2</v>
      </c>
      <c r="FJ92" s="57" t="str">
        <f t="shared" si="176"/>
        <v>F11 Drink driving</v>
      </c>
      <c r="FK92" s="58">
        <f t="shared" si="177"/>
        <v>0</v>
      </c>
      <c r="FL92" s="143">
        <f t="shared" si="186"/>
        <v>0</v>
      </c>
      <c r="FN92" s="58">
        <f t="shared" si="178"/>
        <v>1</v>
      </c>
      <c r="FO92" s="143">
        <f t="shared" si="179"/>
        <v>1.9024242782820576E-2</v>
      </c>
      <c r="FQ92" s="65" t="str">
        <f t="shared" si="180"/>
        <v/>
      </c>
    </row>
    <row r="93" spans="1:185" ht="14.25" customHeight="1">
      <c r="A93" s="54">
        <v>90</v>
      </c>
      <c r="B93" s="104" t="s">
        <v>1909</v>
      </c>
      <c r="C93" s="105">
        <v>0</v>
      </c>
      <c r="D93" s="106">
        <f t="shared" si="187"/>
        <v>0</v>
      </c>
      <c r="E93" s="105">
        <v>0</v>
      </c>
      <c r="F93" s="106">
        <f t="shared" si="187"/>
        <v>0</v>
      </c>
      <c r="G93" s="105">
        <v>0</v>
      </c>
      <c r="H93" s="106">
        <f t="shared" si="99"/>
        <v>0</v>
      </c>
      <c r="I93" s="105">
        <v>0</v>
      </c>
      <c r="J93" s="106">
        <f t="shared" si="100"/>
        <v>0</v>
      </c>
      <c r="K93" s="105">
        <v>0</v>
      </c>
      <c r="L93" s="106">
        <f t="shared" si="101"/>
        <v>0</v>
      </c>
      <c r="M93" s="105">
        <v>0</v>
      </c>
      <c r="N93" s="106">
        <f t="shared" si="102"/>
        <v>0</v>
      </c>
      <c r="O93" s="105">
        <v>0</v>
      </c>
      <c r="P93" s="106">
        <f t="shared" si="103"/>
        <v>0</v>
      </c>
      <c r="Q93" s="105">
        <v>0</v>
      </c>
      <c r="R93" s="106">
        <f t="shared" si="104"/>
        <v>0</v>
      </c>
      <c r="S93" s="105">
        <v>0</v>
      </c>
      <c r="T93" s="106">
        <f t="shared" si="105"/>
        <v>0</v>
      </c>
      <c r="U93" s="105">
        <v>2</v>
      </c>
      <c r="V93" s="106">
        <f t="shared" si="106"/>
        <v>1.0093261738463402</v>
      </c>
      <c r="W93" s="105">
        <v>0</v>
      </c>
      <c r="X93" s="106">
        <f t="shared" si="107"/>
        <v>0</v>
      </c>
      <c r="Y93" s="105">
        <v>1</v>
      </c>
      <c r="Z93" s="106">
        <f t="shared" si="108"/>
        <v>2.6210258695253321</v>
      </c>
      <c r="AA93" s="105">
        <v>0</v>
      </c>
      <c r="AB93" s="106">
        <f t="shared" si="109"/>
        <v>0</v>
      </c>
      <c r="AC93" s="105"/>
      <c r="AD93" s="106">
        <v>0</v>
      </c>
      <c r="AE93" s="105">
        <v>0</v>
      </c>
      <c r="AF93" s="106">
        <f t="shared" si="110"/>
        <v>0</v>
      </c>
      <c r="AG93" s="105">
        <v>0</v>
      </c>
      <c r="AH93" s="106">
        <f t="shared" si="111"/>
        <v>0</v>
      </c>
      <c r="AI93" s="105">
        <v>0</v>
      </c>
      <c r="AJ93" s="106">
        <f t="shared" si="112"/>
        <v>0</v>
      </c>
      <c r="AK93" s="105">
        <v>0</v>
      </c>
      <c r="AL93" s="106">
        <f t="shared" si="113"/>
        <v>0</v>
      </c>
      <c r="AM93" s="105">
        <v>0</v>
      </c>
      <c r="AN93" s="106">
        <f t="shared" si="114"/>
        <v>0</v>
      </c>
      <c r="AO93" s="105">
        <v>1</v>
      </c>
      <c r="AP93" s="106">
        <f t="shared" si="115"/>
        <v>0.69149120077447013</v>
      </c>
      <c r="AQ93" s="105">
        <v>0</v>
      </c>
      <c r="AR93" s="106">
        <f t="shared" si="116"/>
        <v>0</v>
      </c>
      <c r="AS93" s="105">
        <v>1</v>
      </c>
      <c r="AT93" s="106">
        <f t="shared" si="117"/>
        <v>0.62089819132356872</v>
      </c>
      <c r="AU93" s="105">
        <v>0</v>
      </c>
      <c r="AV93" s="106">
        <f t="shared" si="118"/>
        <v>0</v>
      </c>
      <c r="AW93" s="105">
        <v>0</v>
      </c>
      <c r="AX93" s="106">
        <f t="shared" si="119"/>
        <v>0</v>
      </c>
      <c r="AY93" s="105">
        <v>0</v>
      </c>
      <c r="AZ93" s="106">
        <f t="shared" si="120"/>
        <v>0</v>
      </c>
      <c r="BA93" s="105">
        <v>0</v>
      </c>
      <c r="BB93" s="106">
        <f t="shared" si="121"/>
        <v>0</v>
      </c>
      <c r="BC93" s="105">
        <v>1</v>
      </c>
      <c r="BD93" s="106">
        <f t="shared" si="122"/>
        <v>0.34534560461381725</v>
      </c>
      <c r="BE93" s="105">
        <v>0</v>
      </c>
      <c r="BF93" s="106">
        <f t="shared" si="123"/>
        <v>0</v>
      </c>
      <c r="BG93" s="105">
        <v>0</v>
      </c>
      <c r="BH93" s="106">
        <f t="shared" si="124"/>
        <v>0</v>
      </c>
      <c r="BI93" s="105">
        <v>0</v>
      </c>
      <c r="BJ93" s="106">
        <f t="shared" si="125"/>
        <v>0</v>
      </c>
      <c r="BK93" s="105">
        <v>0</v>
      </c>
      <c r="BL93" s="106">
        <f t="shared" si="126"/>
        <v>0</v>
      </c>
      <c r="BM93" s="105">
        <v>0</v>
      </c>
      <c r="BN93" s="106">
        <f t="shared" si="127"/>
        <v>0</v>
      </c>
      <c r="BO93" s="105">
        <v>5</v>
      </c>
      <c r="BP93" s="106">
        <f t="shared" si="128"/>
        <v>1.8402040418241572</v>
      </c>
      <c r="BQ93" s="105">
        <v>0</v>
      </c>
      <c r="BR93" s="106">
        <f t="shared" si="129"/>
        <v>0</v>
      </c>
      <c r="BS93" s="105">
        <v>0</v>
      </c>
      <c r="BT93" s="106">
        <f t="shared" si="130"/>
        <v>0</v>
      </c>
      <c r="BU93" s="105">
        <v>0</v>
      </c>
      <c r="BV93" s="106">
        <f t="shared" si="131"/>
        <v>0</v>
      </c>
      <c r="BW93" s="105">
        <v>0</v>
      </c>
      <c r="BX93" s="106">
        <f t="shared" si="188"/>
        <v>0</v>
      </c>
      <c r="BY93" s="105">
        <v>0</v>
      </c>
      <c r="BZ93" s="106">
        <f t="shared" si="188"/>
        <v>0</v>
      </c>
      <c r="CA93" s="105">
        <v>0</v>
      </c>
      <c r="CB93" s="106">
        <f t="shared" si="133"/>
        <v>0</v>
      </c>
      <c r="CC93" s="105">
        <v>0</v>
      </c>
      <c r="CD93" s="106">
        <f t="shared" si="134"/>
        <v>0</v>
      </c>
      <c r="CE93" s="105">
        <v>0</v>
      </c>
      <c r="CF93" s="106">
        <f t="shared" si="135"/>
        <v>0</v>
      </c>
      <c r="CG93" s="105">
        <v>0</v>
      </c>
      <c r="CH93" s="106">
        <f t="shared" si="136"/>
        <v>0</v>
      </c>
      <c r="CI93" s="105">
        <v>0</v>
      </c>
      <c r="CJ93" s="106">
        <f t="shared" si="137"/>
        <v>0</v>
      </c>
      <c r="CK93" s="105">
        <v>0</v>
      </c>
      <c r="CL93" s="106">
        <f t="shared" si="138"/>
        <v>0</v>
      </c>
      <c r="CM93" s="105">
        <v>0</v>
      </c>
      <c r="CN93" s="106">
        <f t="shared" si="139"/>
        <v>0</v>
      </c>
      <c r="CO93" s="105">
        <v>0</v>
      </c>
      <c r="CP93" s="106">
        <f t="shared" si="140"/>
        <v>0</v>
      </c>
      <c r="CQ93" s="105">
        <v>0</v>
      </c>
      <c r="CR93" s="106">
        <f t="shared" si="141"/>
        <v>0</v>
      </c>
      <c r="CS93" s="105">
        <v>0</v>
      </c>
      <c r="CT93" s="106">
        <f t="shared" si="142"/>
        <v>0</v>
      </c>
      <c r="CU93" s="105">
        <v>1</v>
      </c>
      <c r="CV93" s="106">
        <f t="shared" si="143"/>
        <v>0.47785614618575228</v>
      </c>
      <c r="CW93" s="105">
        <v>0</v>
      </c>
      <c r="CX93" s="106">
        <f t="shared" si="144"/>
        <v>0</v>
      </c>
      <c r="CY93" s="105">
        <v>0</v>
      </c>
      <c r="CZ93" s="106">
        <f t="shared" si="145"/>
        <v>0</v>
      </c>
      <c r="DA93" s="105">
        <v>0</v>
      </c>
      <c r="DB93" s="106">
        <f t="shared" si="146"/>
        <v>0</v>
      </c>
      <c r="DC93" s="105">
        <v>0</v>
      </c>
      <c r="DD93" s="106">
        <f t="shared" si="147"/>
        <v>0</v>
      </c>
      <c r="DE93" s="105">
        <v>0</v>
      </c>
      <c r="DF93" s="106">
        <f t="shared" si="148"/>
        <v>0</v>
      </c>
      <c r="DG93" s="105">
        <v>0</v>
      </c>
      <c r="DH93" s="106">
        <f t="shared" si="149"/>
        <v>0</v>
      </c>
      <c r="DI93" s="105">
        <v>0</v>
      </c>
      <c r="DJ93" s="106">
        <f t="shared" si="150"/>
        <v>0</v>
      </c>
      <c r="DK93" s="105">
        <v>0</v>
      </c>
      <c r="DL93" s="106">
        <f t="shared" si="151"/>
        <v>0</v>
      </c>
      <c r="DM93" s="105">
        <v>0</v>
      </c>
      <c r="DN93" s="106">
        <f t="shared" si="152"/>
        <v>0</v>
      </c>
      <c r="DO93" s="105">
        <v>0</v>
      </c>
      <c r="DP93" s="106">
        <f t="shared" si="153"/>
        <v>0</v>
      </c>
      <c r="DQ93" s="105">
        <v>0</v>
      </c>
      <c r="DR93" s="106">
        <f t="shared" si="154"/>
        <v>0</v>
      </c>
      <c r="DS93" s="105">
        <v>0</v>
      </c>
      <c r="DT93" s="106">
        <f t="shared" si="155"/>
        <v>0</v>
      </c>
      <c r="DU93" s="105">
        <v>0</v>
      </c>
      <c r="DV93" s="106">
        <f t="shared" si="156"/>
        <v>0</v>
      </c>
      <c r="DW93" s="105">
        <v>0</v>
      </c>
      <c r="DX93" s="106">
        <f t="shared" si="157"/>
        <v>0</v>
      </c>
      <c r="DY93" s="105">
        <v>0</v>
      </c>
      <c r="DZ93" s="106">
        <f t="shared" si="158"/>
        <v>0</v>
      </c>
      <c r="EA93" s="105">
        <v>0</v>
      </c>
      <c r="EB93" s="106">
        <f t="shared" si="159"/>
        <v>0</v>
      </c>
      <c r="EC93" s="105">
        <v>0</v>
      </c>
      <c r="ED93" s="106">
        <f t="shared" si="160"/>
        <v>0</v>
      </c>
      <c r="EE93" s="105">
        <v>0</v>
      </c>
      <c r="EF93" s="106">
        <f t="shared" si="161"/>
        <v>0</v>
      </c>
      <c r="EG93" s="105">
        <v>0</v>
      </c>
      <c r="EH93" s="106">
        <f t="shared" si="162"/>
        <v>0</v>
      </c>
      <c r="EI93" s="105">
        <v>0</v>
      </c>
      <c r="EJ93" s="106">
        <f t="shared" si="163"/>
        <v>0</v>
      </c>
      <c r="EK93" s="105">
        <v>0</v>
      </c>
      <c r="EL93" s="106">
        <f t="shared" si="164"/>
        <v>0</v>
      </c>
      <c r="EM93" s="105">
        <v>2</v>
      </c>
      <c r="EN93" s="106">
        <f t="shared" si="165"/>
        <v>4.2980250574860852</v>
      </c>
      <c r="EO93" s="105">
        <v>0</v>
      </c>
      <c r="EP93" s="106">
        <f t="shared" si="166"/>
        <v>0</v>
      </c>
      <c r="EQ93" s="105">
        <v>0</v>
      </c>
      <c r="ER93" s="106">
        <f t="shared" si="167"/>
        <v>0</v>
      </c>
      <c r="ES93" s="105">
        <v>0</v>
      </c>
      <c r="ET93" s="106">
        <f t="shared" si="168"/>
        <v>0</v>
      </c>
      <c r="EU93" s="105">
        <v>0</v>
      </c>
      <c r="EV93" s="106">
        <f t="shared" si="169"/>
        <v>0</v>
      </c>
      <c r="EW93" s="105">
        <v>0</v>
      </c>
      <c r="EX93" s="106">
        <f t="shared" si="170"/>
        <v>0</v>
      </c>
      <c r="EY93" s="105">
        <v>0</v>
      </c>
      <c r="EZ93" s="106">
        <f t="shared" si="171"/>
        <v>0</v>
      </c>
      <c r="FA93" s="105">
        <v>0</v>
      </c>
      <c r="FB93" s="106">
        <f t="shared" si="172"/>
        <v>0</v>
      </c>
      <c r="FC93" s="105">
        <v>0</v>
      </c>
      <c r="FD93" s="106">
        <f t="shared" si="189"/>
        <v>0</v>
      </c>
      <c r="FE93" s="105">
        <f t="shared" si="174"/>
        <v>14</v>
      </c>
      <c r="FF93" s="106">
        <f t="shared" si="189"/>
        <v>0.20060988270196867</v>
      </c>
      <c r="FG93" s="55">
        <f t="shared" si="175"/>
        <v>10</v>
      </c>
      <c r="FH93" s="106">
        <f t="shared" si="189"/>
        <v>0.19024242782820577</v>
      </c>
      <c r="FJ93" s="57" t="str">
        <f t="shared" si="176"/>
        <v>F15 Licensing offences</v>
      </c>
      <c r="FK93" s="58">
        <f t="shared" si="177"/>
        <v>0</v>
      </c>
      <c r="FL93" s="143">
        <f t="shared" si="186"/>
        <v>0</v>
      </c>
      <c r="FN93" s="58">
        <f t="shared" si="178"/>
        <v>10</v>
      </c>
      <c r="FO93" s="143">
        <f t="shared" si="179"/>
        <v>0.19024242782820577</v>
      </c>
      <c r="FQ93" s="65" t="str">
        <f t="shared" si="180"/>
        <v/>
      </c>
    </row>
    <row r="94" spans="1:185" ht="14.25" customHeight="1">
      <c r="A94" s="54">
        <v>91</v>
      </c>
      <c r="B94" s="104" t="s">
        <v>1890</v>
      </c>
      <c r="C94" s="105">
        <v>0</v>
      </c>
      <c r="D94" s="106">
        <f t="shared" si="187"/>
        <v>0</v>
      </c>
      <c r="E94" s="105">
        <v>0</v>
      </c>
      <c r="F94" s="106">
        <f t="shared" si="187"/>
        <v>0</v>
      </c>
      <c r="G94" s="105">
        <v>0</v>
      </c>
      <c r="H94" s="106">
        <f t="shared" si="99"/>
        <v>0</v>
      </c>
      <c r="I94" s="105">
        <v>0</v>
      </c>
      <c r="J94" s="106">
        <f t="shared" si="100"/>
        <v>0</v>
      </c>
      <c r="K94" s="105">
        <v>0</v>
      </c>
      <c r="L94" s="106">
        <f t="shared" si="101"/>
        <v>0</v>
      </c>
      <c r="M94" s="105">
        <v>0</v>
      </c>
      <c r="N94" s="106">
        <f t="shared" si="102"/>
        <v>0</v>
      </c>
      <c r="O94" s="105">
        <v>0</v>
      </c>
      <c r="P94" s="106">
        <f t="shared" si="103"/>
        <v>0</v>
      </c>
      <c r="Q94" s="105">
        <v>0</v>
      </c>
      <c r="R94" s="106">
        <f t="shared" si="104"/>
        <v>0</v>
      </c>
      <c r="S94" s="105">
        <v>0</v>
      </c>
      <c r="T94" s="106">
        <f t="shared" si="105"/>
        <v>0</v>
      </c>
      <c r="U94" s="105">
        <v>1</v>
      </c>
      <c r="V94" s="106">
        <f t="shared" si="106"/>
        <v>0.50466308692317008</v>
      </c>
      <c r="W94" s="105">
        <v>0</v>
      </c>
      <c r="X94" s="106">
        <f t="shared" si="107"/>
        <v>0</v>
      </c>
      <c r="Y94" s="105">
        <v>0</v>
      </c>
      <c r="Z94" s="106">
        <f t="shared" si="108"/>
        <v>0</v>
      </c>
      <c r="AA94" s="105">
        <v>0</v>
      </c>
      <c r="AB94" s="106">
        <f t="shared" si="109"/>
        <v>0</v>
      </c>
      <c r="AC94" s="105"/>
      <c r="AD94" s="106">
        <v>1</v>
      </c>
      <c r="AE94" s="105">
        <v>0</v>
      </c>
      <c r="AF94" s="106">
        <f t="shared" si="110"/>
        <v>0</v>
      </c>
      <c r="AG94" s="105">
        <v>0</v>
      </c>
      <c r="AH94" s="106">
        <f t="shared" si="111"/>
        <v>0</v>
      </c>
      <c r="AI94" s="105">
        <v>0</v>
      </c>
      <c r="AJ94" s="106">
        <f t="shared" si="112"/>
        <v>0</v>
      </c>
      <c r="AK94" s="105">
        <v>0</v>
      </c>
      <c r="AL94" s="106">
        <f t="shared" si="113"/>
        <v>0</v>
      </c>
      <c r="AM94" s="105">
        <v>1</v>
      </c>
      <c r="AN94" s="106">
        <f t="shared" si="114"/>
        <v>2.0233903929424146</v>
      </c>
      <c r="AO94" s="105">
        <v>0</v>
      </c>
      <c r="AP94" s="106">
        <f t="shared" si="115"/>
        <v>0</v>
      </c>
      <c r="AQ94" s="105">
        <v>0</v>
      </c>
      <c r="AR94" s="106">
        <f t="shared" si="116"/>
        <v>0</v>
      </c>
      <c r="AS94" s="105">
        <v>0</v>
      </c>
      <c r="AT94" s="106">
        <f t="shared" si="117"/>
        <v>0</v>
      </c>
      <c r="AU94" s="105">
        <v>1</v>
      </c>
      <c r="AV94" s="106">
        <f t="shared" si="118"/>
        <v>4.9982506122857</v>
      </c>
      <c r="AW94" s="105">
        <v>0</v>
      </c>
      <c r="AX94" s="106">
        <f t="shared" si="119"/>
        <v>0</v>
      </c>
      <c r="AY94" s="105">
        <v>0</v>
      </c>
      <c r="AZ94" s="106">
        <f t="shared" si="120"/>
        <v>0</v>
      </c>
      <c r="BA94" s="105">
        <v>0</v>
      </c>
      <c r="BB94" s="106">
        <f t="shared" si="121"/>
        <v>0</v>
      </c>
      <c r="BC94" s="105">
        <v>1</v>
      </c>
      <c r="BD94" s="106">
        <f t="shared" si="122"/>
        <v>0.34534560461381725</v>
      </c>
      <c r="BE94" s="105">
        <v>0</v>
      </c>
      <c r="BF94" s="106">
        <f t="shared" si="123"/>
        <v>0</v>
      </c>
      <c r="BG94" s="105">
        <v>0</v>
      </c>
      <c r="BH94" s="106">
        <f t="shared" si="124"/>
        <v>0</v>
      </c>
      <c r="BI94" s="105">
        <v>0</v>
      </c>
      <c r="BJ94" s="106">
        <f t="shared" si="125"/>
        <v>0</v>
      </c>
      <c r="BK94" s="105">
        <v>0</v>
      </c>
      <c r="BL94" s="106">
        <f t="shared" si="126"/>
        <v>0</v>
      </c>
      <c r="BM94" s="105">
        <v>0</v>
      </c>
      <c r="BN94" s="106">
        <f t="shared" si="127"/>
        <v>0</v>
      </c>
      <c r="BO94" s="105">
        <v>0</v>
      </c>
      <c r="BP94" s="106">
        <f t="shared" si="128"/>
        <v>0</v>
      </c>
      <c r="BQ94" s="105">
        <v>0</v>
      </c>
      <c r="BR94" s="106">
        <f t="shared" si="129"/>
        <v>0</v>
      </c>
      <c r="BS94" s="105">
        <v>0</v>
      </c>
      <c r="BT94" s="106">
        <f t="shared" si="130"/>
        <v>0</v>
      </c>
      <c r="BU94" s="105">
        <v>0</v>
      </c>
      <c r="BV94" s="106">
        <f t="shared" si="131"/>
        <v>0</v>
      </c>
      <c r="BW94" s="105">
        <v>0</v>
      </c>
      <c r="BX94" s="106">
        <f t="shared" si="188"/>
        <v>0</v>
      </c>
      <c r="BY94" s="105">
        <v>0</v>
      </c>
      <c r="BZ94" s="106">
        <f t="shared" si="188"/>
        <v>0</v>
      </c>
      <c r="CA94" s="105">
        <v>0</v>
      </c>
      <c r="CB94" s="106">
        <f t="shared" si="133"/>
        <v>0</v>
      </c>
      <c r="CC94" s="105">
        <v>0</v>
      </c>
      <c r="CD94" s="106">
        <f t="shared" si="134"/>
        <v>0</v>
      </c>
      <c r="CE94" s="105">
        <v>0</v>
      </c>
      <c r="CF94" s="106">
        <f t="shared" si="135"/>
        <v>0</v>
      </c>
      <c r="CG94" s="105">
        <v>0</v>
      </c>
      <c r="CH94" s="106">
        <f t="shared" si="136"/>
        <v>0</v>
      </c>
      <c r="CI94" s="105">
        <v>0</v>
      </c>
      <c r="CJ94" s="106">
        <f t="shared" si="137"/>
        <v>0</v>
      </c>
      <c r="CK94" s="105">
        <v>0</v>
      </c>
      <c r="CL94" s="106">
        <f t="shared" si="138"/>
        <v>0</v>
      </c>
      <c r="CM94" s="105">
        <v>0</v>
      </c>
      <c r="CN94" s="106">
        <f t="shared" si="139"/>
        <v>0</v>
      </c>
      <c r="CO94" s="105">
        <v>0</v>
      </c>
      <c r="CP94" s="106">
        <f t="shared" si="140"/>
        <v>0</v>
      </c>
      <c r="CQ94" s="105">
        <v>0</v>
      </c>
      <c r="CR94" s="106">
        <f t="shared" si="141"/>
        <v>0</v>
      </c>
      <c r="CS94" s="105">
        <v>0</v>
      </c>
      <c r="CT94" s="106">
        <f t="shared" si="142"/>
        <v>0</v>
      </c>
      <c r="CU94" s="105">
        <v>0</v>
      </c>
      <c r="CV94" s="106">
        <f t="shared" si="143"/>
        <v>0</v>
      </c>
      <c r="CW94" s="105">
        <v>0</v>
      </c>
      <c r="CX94" s="106">
        <f t="shared" si="144"/>
        <v>0</v>
      </c>
      <c r="CY94" s="105">
        <v>0</v>
      </c>
      <c r="CZ94" s="106">
        <f t="shared" si="145"/>
        <v>0</v>
      </c>
      <c r="DA94" s="105">
        <v>0</v>
      </c>
      <c r="DB94" s="106">
        <f t="shared" si="146"/>
        <v>0</v>
      </c>
      <c r="DC94" s="105">
        <v>1</v>
      </c>
      <c r="DD94" s="106">
        <f t="shared" si="147"/>
        <v>0.58326042578011084</v>
      </c>
      <c r="DE94" s="105">
        <v>0</v>
      </c>
      <c r="DF94" s="106">
        <f t="shared" si="148"/>
        <v>0</v>
      </c>
      <c r="DG94" s="105">
        <v>0</v>
      </c>
      <c r="DH94" s="106">
        <f t="shared" si="149"/>
        <v>0</v>
      </c>
      <c r="DI94" s="105">
        <v>0</v>
      </c>
      <c r="DJ94" s="106">
        <f t="shared" si="150"/>
        <v>0</v>
      </c>
      <c r="DK94" s="105">
        <v>0</v>
      </c>
      <c r="DL94" s="106">
        <f t="shared" si="151"/>
        <v>0</v>
      </c>
      <c r="DM94" s="105">
        <v>0</v>
      </c>
      <c r="DN94" s="106">
        <f t="shared" si="152"/>
        <v>0</v>
      </c>
      <c r="DO94" s="105">
        <v>0</v>
      </c>
      <c r="DP94" s="106">
        <f t="shared" si="153"/>
        <v>0</v>
      </c>
      <c r="DQ94" s="105">
        <v>0</v>
      </c>
      <c r="DR94" s="106">
        <f t="shared" si="154"/>
        <v>0</v>
      </c>
      <c r="DS94" s="105">
        <v>0</v>
      </c>
      <c r="DT94" s="106">
        <f t="shared" si="155"/>
        <v>0</v>
      </c>
      <c r="DU94" s="105">
        <v>0</v>
      </c>
      <c r="DV94" s="106">
        <f t="shared" si="156"/>
        <v>0</v>
      </c>
      <c r="DW94" s="105">
        <v>0</v>
      </c>
      <c r="DX94" s="106">
        <f t="shared" si="157"/>
        <v>0</v>
      </c>
      <c r="DY94" s="105">
        <v>0</v>
      </c>
      <c r="DZ94" s="106">
        <f t="shared" si="158"/>
        <v>0</v>
      </c>
      <c r="EA94" s="105">
        <v>1</v>
      </c>
      <c r="EB94" s="106">
        <f t="shared" si="159"/>
        <v>8.5186131697759606</v>
      </c>
      <c r="EC94" s="105">
        <v>0</v>
      </c>
      <c r="ED94" s="106">
        <f t="shared" si="160"/>
        <v>0</v>
      </c>
      <c r="EE94" s="105">
        <v>0</v>
      </c>
      <c r="EF94" s="106">
        <f t="shared" si="161"/>
        <v>0</v>
      </c>
      <c r="EG94" s="105">
        <v>0</v>
      </c>
      <c r="EH94" s="106">
        <f t="shared" si="162"/>
        <v>0</v>
      </c>
      <c r="EI94" s="105">
        <v>0</v>
      </c>
      <c r="EJ94" s="106">
        <f t="shared" si="163"/>
        <v>0</v>
      </c>
      <c r="EK94" s="105">
        <v>0</v>
      </c>
      <c r="EL94" s="106">
        <f t="shared" si="164"/>
        <v>0</v>
      </c>
      <c r="EM94" s="105">
        <v>2</v>
      </c>
      <c r="EN94" s="106">
        <f t="shared" si="165"/>
        <v>4.2980250574860852</v>
      </c>
      <c r="EO94" s="105">
        <v>0</v>
      </c>
      <c r="EP94" s="106">
        <f t="shared" si="166"/>
        <v>0</v>
      </c>
      <c r="EQ94" s="105">
        <v>0</v>
      </c>
      <c r="ER94" s="106">
        <f t="shared" si="167"/>
        <v>0</v>
      </c>
      <c r="ES94" s="105">
        <v>0</v>
      </c>
      <c r="ET94" s="106">
        <f t="shared" si="168"/>
        <v>0</v>
      </c>
      <c r="EU94" s="105">
        <v>0</v>
      </c>
      <c r="EV94" s="106">
        <f t="shared" si="169"/>
        <v>0</v>
      </c>
      <c r="EW94" s="105">
        <v>0</v>
      </c>
      <c r="EX94" s="106">
        <f t="shared" si="170"/>
        <v>0</v>
      </c>
      <c r="EY94" s="105">
        <v>0</v>
      </c>
      <c r="EZ94" s="106">
        <f t="shared" si="171"/>
        <v>0</v>
      </c>
      <c r="FA94" s="105">
        <v>0</v>
      </c>
      <c r="FB94" s="106">
        <f t="shared" si="172"/>
        <v>0</v>
      </c>
      <c r="FC94" s="105">
        <v>0</v>
      </c>
      <c r="FD94" s="106">
        <f t="shared" si="189"/>
        <v>0</v>
      </c>
      <c r="FE94" s="105">
        <f t="shared" si="174"/>
        <v>8</v>
      </c>
      <c r="FF94" s="106">
        <f t="shared" si="189"/>
        <v>0.11463421868683922</v>
      </c>
      <c r="FG94" s="55">
        <f t="shared" si="175"/>
        <v>2</v>
      </c>
      <c r="FH94" s="106">
        <f t="shared" si="189"/>
        <v>3.8048485565641152E-2</v>
      </c>
      <c r="FJ94" s="57" t="str">
        <f t="shared" si="176"/>
        <v>F16 Registration and roadworthiness offences</v>
      </c>
      <c r="FK94" s="58">
        <f t="shared" si="177"/>
        <v>0</v>
      </c>
      <c r="FL94" s="143">
        <f t="shared" si="186"/>
        <v>0</v>
      </c>
      <c r="FN94" s="58">
        <f t="shared" si="178"/>
        <v>2</v>
      </c>
      <c r="FO94" s="143">
        <f t="shared" si="179"/>
        <v>3.8048485565641152E-2</v>
      </c>
      <c r="FQ94" s="65" t="str">
        <f t="shared" si="180"/>
        <v/>
      </c>
    </row>
    <row r="95" spans="1:185" ht="14.25" customHeight="1">
      <c r="A95" s="54">
        <v>92</v>
      </c>
      <c r="B95" s="104" t="s">
        <v>1863</v>
      </c>
      <c r="C95" s="105">
        <v>0</v>
      </c>
      <c r="D95" s="106">
        <f t="shared" si="187"/>
        <v>0</v>
      </c>
      <c r="E95" s="105">
        <v>0</v>
      </c>
      <c r="F95" s="106">
        <f t="shared" si="187"/>
        <v>0</v>
      </c>
      <c r="G95" s="105">
        <v>0</v>
      </c>
      <c r="H95" s="106">
        <f t="shared" si="99"/>
        <v>0</v>
      </c>
      <c r="I95" s="105">
        <v>0</v>
      </c>
      <c r="J95" s="106">
        <f t="shared" si="100"/>
        <v>0</v>
      </c>
      <c r="K95" s="105">
        <v>0</v>
      </c>
      <c r="L95" s="106">
        <f t="shared" si="101"/>
        <v>0</v>
      </c>
      <c r="M95" s="105">
        <v>0</v>
      </c>
      <c r="N95" s="106">
        <f t="shared" si="102"/>
        <v>0</v>
      </c>
      <c r="O95" s="105">
        <v>0</v>
      </c>
      <c r="P95" s="106">
        <f t="shared" si="103"/>
        <v>0</v>
      </c>
      <c r="Q95" s="105">
        <v>0</v>
      </c>
      <c r="R95" s="106">
        <f t="shared" si="104"/>
        <v>0</v>
      </c>
      <c r="S95" s="105">
        <v>0</v>
      </c>
      <c r="T95" s="106">
        <f t="shared" si="105"/>
        <v>0</v>
      </c>
      <c r="U95" s="105">
        <v>0</v>
      </c>
      <c r="V95" s="106">
        <f t="shared" si="106"/>
        <v>0</v>
      </c>
      <c r="W95" s="105">
        <v>0</v>
      </c>
      <c r="X95" s="106">
        <f t="shared" si="107"/>
        <v>0</v>
      </c>
      <c r="Y95" s="105">
        <v>0</v>
      </c>
      <c r="Z95" s="106">
        <f t="shared" si="108"/>
        <v>0</v>
      </c>
      <c r="AA95" s="105">
        <v>0</v>
      </c>
      <c r="AB95" s="106">
        <f t="shared" si="109"/>
        <v>0</v>
      </c>
      <c r="AC95" s="105"/>
      <c r="AD95" s="106">
        <v>0</v>
      </c>
      <c r="AE95" s="105">
        <v>0</v>
      </c>
      <c r="AF95" s="106">
        <f t="shared" si="110"/>
        <v>0</v>
      </c>
      <c r="AG95" s="105">
        <v>0</v>
      </c>
      <c r="AH95" s="106">
        <f t="shared" si="111"/>
        <v>0</v>
      </c>
      <c r="AI95" s="105">
        <v>0</v>
      </c>
      <c r="AJ95" s="106">
        <f t="shared" si="112"/>
        <v>0</v>
      </c>
      <c r="AK95" s="105">
        <v>2</v>
      </c>
      <c r="AL95" s="106">
        <f t="shared" si="113"/>
        <v>1.2502891293611647</v>
      </c>
      <c r="AM95" s="105">
        <v>1</v>
      </c>
      <c r="AN95" s="106">
        <f t="shared" si="114"/>
        <v>2.0233903929424146</v>
      </c>
      <c r="AO95" s="105">
        <v>1</v>
      </c>
      <c r="AP95" s="106">
        <f t="shared" si="115"/>
        <v>0.69149120077447013</v>
      </c>
      <c r="AQ95" s="105">
        <v>0</v>
      </c>
      <c r="AR95" s="106">
        <f t="shared" si="116"/>
        <v>0</v>
      </c>
      <c r="AS95" s="105">
        <v>0</v>
      </c>
      <c r="AT95" s="106">
        <f t="shared" si="117"/>
        <v>0</v>
      </c>
      <c r="AU95" s="105">
        <v>0</v>
      </c>
      <c r="AV95" s="106">
        <f t="shared" si="118"/>
        <v>0</v>
      </c>
      <c r="AW95" s="105">
        <v>1</v>
      </c>
      <c r="AX95" s="106">
        <f t="shared" si="119"/>
        <v>3.7969396666286972</v>
      </c>
      <c r="AY95" s="105">
        <v>0</v>
      </c>
      <c r="AZ95" s="106">
        <f t="shared" si="120"/>
        <v>0</v>
      </c>
      <c r="BA95" s="105">
        <v>0</v>
      </c>
      <c r="BB95" s="106">
        <f t="shared" si="121"/>
        <v>0</v>
      </c>
      <c r="BC95" s="105">
        <v>3</v>
      </c>
      <c r="BD95" s="106">
        <f t="shared" si="122"/>
        <v>1.036036813841452</v>
      </c>
      <c r="BE95" s="105">
        <v>0</v>
      </c>
      <c r="BF95" s="106">
        <f t="shared" si="123"/>
        <v>0</v>
      </c>
      <c r="BG95" s="105">
        <v>0</v>
      </c>
      <c r="BH95" s="106">
        <f t="shared" si="124"/>
        <v>0</v>
      </c>
      <c r="BI95" s="105">
        <v>0</v>
      </c>
      <c r="BJ95" s="106">
        <f t="shared" si="125"/>
        <v>0</v>
      </c>
      <c r="BK95" s="105">
        <v>0</v>
      </c>
      <c r="BL95" s="106">
        <f t="shared" si="126"/>
        <v>0</v>
      </c>
      <c r="BM95" s="105">
        <v>0</v>
      </c>
      <c r="BN95" s="106">
        <f t="shared" si="127"/>
        <v>0</v>
      </c>
      <c r="BO95" s="105">
        <v>0</v>
      </c>
      <c r="BP95" s="106">
        <f t="shared" si="128"/>
        <v>0</v>
      </c>
      <c r="BQ95" s="105">
        <v>0</v>
      </c>
      <c r="BR95" s="106">
        <f t="shared" si="129"/>
        <v>0</v>
      </c>
      <c r="BS95" s="105">
        <v>0</v>
      </c>
      <c r="BT95" s="106">
        <f t="shared" si="130"/>
        <v>0</v>
      </c>
      <c r="BU95" s="105">
        <v>0</v>
      </c>
      <c r="BV95" s="106">
        <f t="shared" si="131"/>
        <v>0</v>
      </c>
      <c r="BW95" s="105">
        <v>0</v>
      </c>
      <c r="BX95" s="106">
        <f t="shared" si="188"/>
        <v>0</v>
      </c>
      <c r="BY95" s="105">
        <v>0</v>
      </c>
      <c r="BZ95" s="106">
        <f t="shared" si="188"/>
        <v>0</v>
      </c>
      <c r="CA95" s="105">
        <v>0</v>
      </c>
      <c r="CB95" s="106">
        <f t="shared" si="133"/>
        <v>0</v>
      </c>
      <c r="CC95" s="105">
        <v>0</v>
      </c>
      <c r="CD95" s="106">
        <f t="shared" si="134"/>
        <v>0</v>
      </c>
      <c r="CE95" s="105">
        <v>0</v>
      </c>
      <c r="CF95" s="106">
        <f t="shared" si="135"/>
        <v>0</v>
      </c>
      <c r="CG95" s="105">
        <v>5</v>
      </c>
      <c r="CH95" s="106">
        <f t="shared" si="136"/>
        <v>5.3049835015013098</v>
      </c>
      <c r="CI95" s="105">
        <v>1</v>
      </c>
      <c r="CJ95" s="106">
        <f t="shared" si="137"/>
        <v>0.83784372538834051</v>
      </c>
      <c r="CK95" s="105">
        <v>9</v>
      </c>
      <c r="CL95" s="106">
        <f t="shared" si="138"/>
        <v>4.752324678822057</v>
      </c>
      <c r="CM95" s="105">
        <v>0</v>
      </c>
      <c r="CN95" s="106">
        <f t="shared" si="139"/>
        <v>0</v>
      </c>
      <c r="CO95" s="105">
        <v>0</v>
      </c>
      <c r="CP95" s="106">
        <f t="shared" si="140"/>
        <v>0</v>
      </c>
      <c r="CQ95" s="105">
        <v>2</v>
      </c>
      <c r="CR95" s="106">
        <f t="shared" si="141"/>
        <v>3.547105561861521</v>
      </c>
      <c r="CS95" s="105">
        <v>0</v>
      </c>
      <c r="CT95" s="106">
        <f t="shared" si="142"/>
        <v>0</v>
      </c>
      <c r="CU95" s="105">
        <v>1</v>
      </c>
      <c r="CV95" s="106">
        <f t="shared" si="143"/>
        <v>0.47785614618575228</v>
      </c>
      <c r="CW95" s="105">
        <v>0</v>
      </c>
      <c r="CX95" s="106">
        <f t="shared" si="144"/>
        <v>0</v>
      </c>
      <c r="CY95" s="105">
        <v>0</v>
      </c>
      <c r="CZ95" s="106">
        <f t="shared" si="145"/>
        <v>0</v>
      </c>
      <c r="DA95" s="105">
        <v>0</v>
      </c>
      <c r="DB95" s="106">
        <f t="shared" si="146"/>
        <v>0</v>
      </c>
      <c r="DC95" s="105">
        <v>1</v>
      </c>
      <c r="DD95" s="106">
        <f t="shared" si="147"/>
        <v>0.58326042578011084</v>
      </c>
      <c r="DE95" s="105">
        <v>0</v>
      </c>
      <c r="DF95" s="106">
        <f t="shared" si="148"/>
        <v>0</v>
      </c>
      <c r="DG95" s="105">
        <v>0</v>
      </c>
      <c r="DH95" s="106">
        <f t="shared" si="149"/>
        <v>0</v>
      </c>
      <c r="DI95" s="105">
        <v>0</v>
      </c>
      <c r="DJ95" s="106">
        <f t="shared" si="150"/>
        <v>0</v>
      </c>
      <c r="DK95" s="105">
        <v>0</v>
      </c>
      <c r="DL95" s="106">
        <f t="shared" si="151"/>
        <v>0</v>
      </c>
      <c r="DM95" s="105">
        <v>0</v>
      </c>
      <c r="DN95" s="106">
        <f t="shared" si="152"/>
        <v>0</v>
      </c>
      <c r="DO95" s="105">
        <v>3</v>
      </c>
      <c r="DP95" s="106">
        <f t="shared" si="153"/>
        <v>2.6626667495051879</v>
      </c>
      <c r="DQ95" s="105">
        <v>0</v>
      </c>
      <c r="DR95" s="106">
        <f t="shared" si="154"/>
        <v>0</v>
      </c>
      <c r="DS95" s="105">
        <v>0</v>
      </c>
      <c r="DT95" s="106">
        <f t="shared" si="155"/>
        <v>0</v>
      </c>
      <c r="DU95" s="105">
        <v>0</v>
      </c>
      <c r="DV95" s="106">
        <f t="shared" si="156"/>
        <v>0</v>
      </c>
      <c r="DW95" s="105">
        <v>0</v>
      </c>
      <c r="DX95" s="106">
        <f t="shared" si="157"/>
        <v>0</v>
      </c>
      <c r="DY95" s="105">
        <v>0</v>
      </c>
      <c r="DZ95" s="106">
        <f t="shared" si="158"/>
        <v>0</v>
      </c>
      <c r="EA95" s="105">
        <v>0</v>
      </c>
      <c r="EB95" s="106">
        <f t="shared" si="159"/>
        <v>0</v>
      </c>
      <c r="EC95" s="105">
        <v>0</v>
      </c>
      <c r="ED95" s="106">
        <f t="shared" si="160"/>
        <v>0</v>
      </c>
      <c r="EE95" s="105">
        <v>0</v>
      </c>
      <c r="EF95" s="106">
        <f t="shared" si="161"/>
        <v>0</v>
      </c>
      <c r="EG95" s="105">
        <v>0</v>
      </c>
      <c r="EH95" s="106">
        <f t="shared" si="162"/>
        <v>0</v>
      </c>
      <c r="EI95" s="105">
        <v>0</v>
      </c>
      <c r="EJ95" s="106">
        <f t="shared" si="163"/>
        <v>0</v>
      </c>
      <c r="EK95" s="105">
        <v>0</v>
      </c>
      <c r="EL95" s="106">
        <f t="shared" si="164"/>
        <v>0</v>
      </c>
      <c r="EM95" s="105">
        <v>4</v>
      </c>
      <c r="EN95" s="106">
        <f t="shared" si="165"/>
        <v>8.5960501149721704</v>
      </c>
      <c r="EO95" s="105">
        <v>0</v>
      </c>
      <c r="EP95" s="106">
        <f t="shared" si="166"/>
        <v>0</v>
      </c>
      <c r="EQ95" s="105">
        <v>0</v>
      </c>
      <c r="ER95" s="106">
        <f t="shared" si="167"/>
        <v>0</v>
      </c>
      <c r="ES95" s="105">
        <v>1</v>
      </c>
      <c r="ET95" s="106">
        <f t="shared" si="168"/>
        <v>0.3949384685865942</v>
      </c>
      <c r="EU95" s="105">
        <v>0</v>
      </c>
      <c r="EV95" s="106">
        <f t="shared" si="169"/>
        <v>0</v>
      </c>
      <c r="EW95" s="105">
        <v>0</v>
      </c>
      <c r="EX95" s="106">
        <f t="shared" si="170"/>
        <v>0</v>
      </c>
      <c r="EY95" s="105">
        <v>0</v>
      </c>
      <c r="EZ95" s="106">
        <f t="shared" si="171"/>
        <v>0</v>
      </c>
      <c r="FA95" s="105">
        <v>1</v>
      </c>
      <c r="FB95" s="106">
        <f t="shared" si="172"/>
        <v>0.62446530158551738</v>
      </c>
      <c r="FC95" s="105">
        <v>0</v>
      </c>
      <c r="FD95" s="106">
        <f t="shared" si="189"/>
        <v>0</v>
      </c>
      <c r="FE95" s="105">
        <f t="shared" si="174"/>
        <v>36</v>
      </c>
      <c r="FF95" s="106">
        <f t="shared" si="189"/>
        <v>0.51585398409077654</v>
      </c>
      <c r="FG95" s="55">
        <f t="shared" si="175"/>
        <v>25</v>
      </c>
      <c r="FH95" s="106">
        <f t="shared" si="189"/>
        <v>0.47560606957051443</v>
      </c>
      <c r="FJ95" s="57" t="str">
        <f t="shared" si="176"/>
        <v>F19 Other regulatory driving offences</v>
      </c>
      <c r="FK95" s="58">
        <f t="shared" si="177"/>
        <v>0</v>
      </c>
      <c r="FL95" s="143">
        <f t="shared" si="186"/>
        <v>0</v>
      </c>
      <c r="FN95" s="58">
        <f t="shared" si="178"/>
        <v>25</v>
      </c>
      <c r="FO95" s="143">
        <f t="shared" si="179"/>
        <v>0.47560606957051443</v>
      </c>
      <c r="FQ95" s="65" t="str">
        <f t="shared" si="180"/>
        <v/>
      </c>
    </row>
    <row r="96" spans="1:185" ht="14.25" customHeight="1">
      <c r="A96" s="54">
        <v>93</v>
      </c>
      <c r="B96" s="104" t="s">
        <v>1864</v>
      </c>
      <c r="C96" s="105">
        <v>0</v>
      </c>
      <c r="D96" s="106">
        <f t="shared" si="187"/>
        <v>0</v>
      </c>
      <c r="E96" s="105">
        <v>0</v>
      </c>
      <c r="F96" s="106">
        <f t="shared" si="187"/>
        <v>0</v>
      </c>
      <c r="G96" s="105">
        <v>0</v>
      </c>
      <c r="H96" s="106">
        <f t="shared" si="99"/>
        <v>0</v>
      </c>
      <c r="I96" s="105">
        <v>1</v>
      </c>
      <c r="J96" s="106">
        <f t="shared" si="100"/>
        <v>0.75797197019654217</v>
      </c>
      <c r="K96" s="105">
        <v>0</v>
      </c>
      <c r="L96" s="106">
        <f t="shared" si="101"/>
        <v>0</v>
      </c>
      <c r="M96" s="105">
        <v>3</v>
      </c>
      <c r="N96" s="106">
        <f t="shared" si="102"/>
        <v>4.8461352071722796</v>
      </c>
      <c r="O96" s="105">
        <v>0</v>
      </c>
      <c r="P96" s="106">
        <f t="shared" si="103"/>
        <v>0</v>
      </c>
      <c r="Q96" s="105">
        <v>0</v>
      </c>
      <c r="R96" s="106">
        <f t="shared" si="104"/>
        <v>0</v>
      </c>
      <c r="S96" s="105">
        <v>5</v>
      </c>
      <c r="T96" s="106">
        <f t="shared" si="105"/>
        <v>2.8088625230326727</v>
      </c>
      <c r="U96" s="105">
        <v>11</v>
      </c>
      <c r="V96" s="106">
        <f t="shared" si="106"/>
        <v>5.5512939561548711</v>
      </c>
      <c r="W96" s="105">
        <v>0</v>
      </c>
      <c r="X96" s="106">
        <f t="shared" si="107"/>
        <v>0</v>
      </c>
      <c r="Y96" s="105">
        <v>0</v>
      </c>
      <c r="Z96" s="106">
        <f t="shared" si="108"/>
        <v>0</v>
      </c>
      <c r="AA96" s="105">
        <v>2</v>
      </c>
      <c r="AB96" s="106">
        <f t="shared" si="109"/>
        <v>1.5339423084297801</v>
      </c>
      <c r="AC96" s="105">
        <v>7</v>
      </c>
      <c r="AD96" s="106">
        <v>0</v>
      </c>
      <c r="AE96" s="105">
        <v>0</v>
      </c>
      <c r="AF96" s="106">
        <f t="shared" si="110"/>
        <v>0</v>
      </c>
      <c r="AG96" s="105">
        <v>0</v>
      </c>
      <c r="AH96" s="106">
        <f t="shared" si="111"/>
        <v>0</v>
      </c>
      <c r="AI96" s="105">
        <v>0</v>
      </c>
      <c r="AJ96" s="106">
        <f t="shared" si="112"/>
        <v>0</v>
      </c>
      <c r="AK96" s="105">
        <v>9</v>
      </c>
      <c r="AL96" s="106">
        <f t="shared" si="113"/>
        <v>5.6263010821252415</v>
      </c>
      <c r="AM96" s="105">
        <v>2</v>
      </c>
      <c r="AN96" s="106">
        <f t="shared" si="114"/>
        <v>4.0467807858848293</v>
      </c>
      <c r="AO96" s="105">
        <v>6</v>
      </c>
      <c r="AP96" s="106">
        <f t="shared" si="115"/>
        <v>4.148947204646821</v>
      </c>
      <c r="AQ96" s="105">
        <v>0</v>
      </c>
      <c r="AR96" s="106">
        <f t="shared" si="116"/>
        <v>0</v>
      </c>
      <c r="AS96" s="105">
        <v>9</v>
      </c>
      <c r="AT96" s="106">
        <f t="shared" si="117"/>
        <v>5.5880837219121178</v>
      </c>
      <c r="AU96" s="105">
        <v>0</v>
      </c>
      <c r="AV96" s="106">
        <f t="shared" si="118"/>
        <v>0</v>
      </c>
      <c r="AW96" s="105">
        <v>0</v>
      </c>
      <c r="AX96" s="106">
        <f t="shared" si="119"/>
        <v>0</v>
      </c>
      <c r="AY96" s="105">
        <v>5</v>
      </c>
      <c r="AZ96" s="106">
        <f t="shared" si="120"/>
        <v>3.9744048328762771</v>
      </c>
      <c r="BA96" s="105">
        <v>20</v>
      </c>
      <c r="BB96" s="106">
        <f t="shared" si="121"/>
        <v>11.954715537543784</v>
      </c>
      <c r="BC96" s="105">
        <v>1</v>
      </c>
      <c r="BD96" s="106">
        <f t="shared" si="122"/>
        <v>0.34534560461381725</v>
      </c>
      <c r="BE96" s="105">
        <v>0</v>
      </c>
      <c r="BF96" s="106">
        <f t="shared" si="123"/>
        <v>0</v>
      </c>
      <c r="BG96" s="105">
        <v>0</v>
      </c>
      <c r="BH96" s="106">
        <f t="shared" si="124"/>
        <v>0</v>
      </c>
      <c r="BI96" s="105">
        <v>0</v>
      </c>
      <c r="BJ96" s="106">
        <f t="shared" si="125"/>
        <v>0</v>
      </c>
      <c r="BK96" s="105">
        <v>2</v>
      </c>
      <c r="BL96" s="106">
        <f t="shared" si="126"/>
        <v>2.0913283071743018</v>
      </c>
      <c r="BM96" s="105">
        <v>0</v>
      </c>
      <c r="BN96" s="106">
        <f t="shared" si="127"/>
        <v>0</v>
      </c>
      <c r="BO96" s="105">
        <v>5</v>
      </c>
      <c r="BP96" s="106">
        <f t="shared" si="128"/>
        <v>1.8402040418241572</v>
      </c>
      <c r="BQ96" s="105">
        <v>0</v>
      </c>
      <c r="BR96" s="106">
        <f t="shared" si="129"/>
        <v>0</v>
      </c>
      <c r="BS96" s="105">
        <v>4</v>
      </c>
      <c r="BT96" s="106">
        <f t="shared" si="130"/>
        <v>2.4020994349061082</v>
      </c>
      <c r="BU96" s="105">
        <v>1</v>
      </c>
      <c r="BV96" s="106">
        <f t="shared" si="131"/>
        <v>0.61236237155699258</v>
      </c>
      <c r="BW96" s="105">
        <v>2</v>
      </c>
      <c r="BX96" s="106">
        <f t="shared" si="188"/>
        <v>2.5366224871583487</v>
      </c>
      <c r="BY96" s="105">
        <v>0</v>
      </c>
      <c r="BZ96" s="106">
        <f t="shared" si="188"/>
        <v>0</v>
      </c>
      <c r="CA96" s="105">
        <v>3</v>
      </c>
      <c r="CB96" s="106">
        <f t="shared" si="133"/>
        <v>5.5826417060553055</v>
      </c>
      <c r="CC96" s="105">
        <v>0</v>
      </c>
      <c r="CD96" s="106">
        <f t="shared" si="134"/>
        <v>0</v>
      </c>
      <c r="CE96" s="105">
        <v>0</v>
      </c>
      <c r="CF96" s="106">
        <f t="shared" si="135"/>
        <v>0</v>
      </c>
      <c r="CG96" s="105">
        <v>5</v>
      </c>
      <c r="CH96" s="106">
        <f t="shared" si="136"/>
        <v>5.3049835015013098</v>
      </c>
      <c r="CI96" s="105">
        <v>4</v>
      </c>
      <c r="CJ96" s="106">
        <f t="shared" si="137"/>
        <v>3.351374901553362</v>
      </c>
      <c r="CK96" s="105">
        <v>43</v>
      </c>
      <c r="CL96" s="106">
        <f t="shared" si="138"/>
        <v>22.705551243260942</v>
      </c>
      <c r="CM96" s="105">
        <v>0</v>
      </c>
      <c r="CN96" s="106">
        <f t="shared" si="139"/>
        <v>0</v>
      </c>
      <c r="CO96" s="105">
        <v>0</v>
      </c>
      <c r="CP96" s="106">
        <f t="shared" si="140"/>
        <v>0</v>
      </c>
      <c r="CQ96" s="105">
        <v>0</v>
      </c>
      <c r="CR96" s="106">
        <f t="shared" si="141"/>
        <v>0</v>
      </c>
      <c r="CS96" s="105">
        <v>0</v>
      </c>
      <c r="CT96" s="106">
        <f t="shared" si="142"/>
        <v>0</v>
      </c>
      <c r="CU96" s="105">
        <v>2</v>
      </c>
      <c r="CV96" s="106">
        <f t="shared" si="143"/>
        <v>0.95571229237150457</v>
      </c>
      <c r="CW96" s="105">
        <v>2</v>
      </c>
      <c r="CX96" s="106">
        <f t="shared" si="144"/>
        <v>1.5416396879721272</v>
      </c>
      <c r="CY96" s="105">
        <v>4</v>
      </c>
      <c r="CZ96" s="106">
        <f t="shared" si="145"/>
        <v>10.046717235143417</v>
      </c>
      <c r="DA96" s="105">
        <v>4</v>
      </c>
      <c r="DB96" s="106">
        <f t="shared" si="146"/>
        <v>2.1443811851994812</v>
      </c>
      <c r="DC96" s="105">
        <v>1</v>
      </c>
      <c r="DD96" s="106">
        <f t="shared" si="147"/>
        <v>0.58326042578011084</v>
      </c>
      <c r="DE96" s="105">
        <v>0</v>
      </c>
      <c r="DF96" s="106">
        <f t="shared" si="148"/>
        <v>0</v>
      </c>
      <c r="DG96" s="105">
        <v>0</v>
      </c>
      <c r="DH96" s="106">
        <f t="shared" si="149"/>
        <v>0</v>
      </c>
      <c r="DI96" s="105">
        <v>0</v>
      </c>
      <c r="DJ96" s="106">
        <f t="shared" si="150"/>
        <v>0</v>
      </c>
      <c r="DK96" s="105">
        <v>1</v>
      </c>
      <c r="DL96" s="106">
        <f t="shared" si="151"/>
        <v>1.5700312436217481</v>
      </c>
      <c r="DM96" s="105">
        <v>0</v>
      </c>
      <c r="DN96" s="106">
        <f t="shared" si="152"/>
        <v>0</v>
      </c>
      <c r="DO96" s="105">
        <v>2</v>
      </c>
      <c r="DP96" s="106">
        <f t="shared" si="153"/>
        <v>1.7751111663367918</v>
      </c>
      <c r="DQ96" s="105">
        <v>0</v>
      </c>
      <c r="DR96" s="106">
        <f t="shared" si="154"/>
        <v>0</v>
      </c>
      <c r="DS96" s="105">
        <v>0</v>
      </c>
      <c r="DT96" s="106">
        <f t="shared" si="155"/>
        <v>0</v>
      </c>
      <c r="DU96" s="105">
        <v>0</v>
      </c>
      <c r="DV96" s="106">
        <f t="shared" si="156"/>
        <v>0</v>
      </c>
      <c r="DW96" s="105">
        <v>0</v>
      </c>
      <c r="DX96" s="106">
        <f t="shared" si="157"/>
        <v>0</v>
      </c>
      <c r="DY96" s="105">
        <v>3</v>
      </c>
      <c r="DZ96" s="106">
        <f t="shared" si="158"/>
        <v>2.6307020466861921</v>
      </c>
      <c r="EA96" s="105">
        <v>0</v>
      </c>
      <c r="EB96" s="106">
        <f t="shared" si="159"/>
        <v>0</v>
      </c>
      <c r="EC96" s="105">
        <v>0</v>
      </c>
      <c r="ED96" s="106">
        <f t="shared" si="160"/>
        <v>0</v>
      </c>
      <c r="EE96" s="105">
        <v>0</v>
      </c>
      <c r="EF96" s="106">
        <f t="shared" si="161"/>
        <v>0</v>
      </c>
      <c r="EG96" s="105">
        <v>0</v>
      </c>
      <c r="EH96" s="106">
        <f t="shared" si="162"/>
        <v>0</v>
      </c>
      <c r="EI96" s="105">
        <v>2</v>
      </c>
      <c r="EJ96" s="106">
        <f t="shared" si="163"/>
        <v>6.6293214889456067</v>
      </c>
      <c r="EK96" s="105">
        <v>1</v>
      </c>
      <c r="EL96" s="106">
        <f t="shared" si="164"/>
        <v>2.7662517289073305</v>
      </c>
      <c r="EM96" s="105">
        <v>0</v>
      </c>
      <c r="EN96" s="106">
        <f t="shared" si="165"/>
        <v>0</v>
      </c>
      <c r="EO96" s="105">
        <v>0</v>
      </c>
      <c r="EP96" s="106">
        <f t="shared" si="166"/>
        <v>0</v>
      </c>
      <c r="EQ96" s="105">
        <v>5</v>
      </c>
      <c r="ER96" s="106">
        <f t="shared" si="167"/>
        <v>2.7253600200586496</v>
      </c>
      <c r="ES96" s="105">
        <v>6</v>
      </c>
      <c r="ET96" s="106">
        <f t="shared" si="168"/>
        <v>2.3696308115195652</v>
      </c>
      <c r="EU96" s="105">
        <v>0</v>
      </c>
      <c r="EV96" s="106">
        <f t="shared" si="169"/>
        <v>0</v>
      </c>
      <c r="EW96" s="105">
        <v>7</v>
      </c>
      <c r="EX96" s="106">
        <f t="shared" si="170"/>
        <v>2.0770958639086787</v>
      </c>
      <c r="EY96" s="105">
        <v>6</v>
      </c>
      <c r="EZ96" s="106">
        <f t="shared" si="171"/>
        <v>5.9579369650269101</v>
      </c>
      <c r="FA96" s="105">
        <v>0</v>
      </c>
      <c r="FB96" s="106">
        <f t="shared" si="172"/>
        <v>0</v>
      </c>
      <c r="FC96" s="105">
        <v>0</v>
      </c>
      <c r="FD96" s="106">
        <f t="shared" si="189"/>
        <v>0</v>
      </c>
      <c r="FE96" s="105">
        <f t="shared" si="174"/>
        <v>196</v>
      </c>
      <c r="FF96" s="106">
        <f t="shared" si="189"/>
        <v>2.8085383578275609</v>
      </c>
      <c r="FG96" s="55">
        <f t="shared" si="175"/>
        <v>173</v>
      </c>
      <c r="FH96" s="106">
        <f t="shared" si="189"/>
        <v>3.2911940014279595</v>
      </c>
      <c r="FJ96" s="57" t="str">
        <f t="shared" si="176"/>
        <v>F21 Public transport</v>
      </c>
      <c r="FK96" s="58">
        <f t="shared" si="177"/>
        <v>20</v>
      </c>
      <c r="FL96" s="143">
        <f t="shared" si="186"/>
        <v>11.954715537543784</v>
      </c>
      <c r="FN96" s="58">
        <f t="shared" si="178"/>
        <v>173</v>
      </c>
      <c r="FO96" s="143">
        <f t="shared" si="179"/>
        <v>3.2911940014279595</v>
      </c>
      <c r="FQ96" s="65">
        <f t="shared" si="180"/>
        <v>263.23338983836743</v>
      </c>
    </row>
    <row r="97" spans="1:173" ht="14.25" customHeight="1">
      <c r="A97" s="54">
        <v>94</v>
      </c>
      <c r="B97" s="104" t="s">
        <v>1865</v>
      </c>
      <c r="C97" s="105">
        <v>0</v>
      </c>
      <c r="D97" s="106">
        <f t="shared" si="187"/>
        <v>0</v>
      </c>
      <c r="E97" s="105">
        <v>0</v>
      </c>
      <c r="F97" s="106">
        <f t="shared" si="187"/>
        <v>0</v>
      </c>
      <c r="G97" s="105">
        <v>1</v>
      </c>
      <c r="H97" s="106">
        <f t="shared" si="99"/>
        <v>0.82610491532424613</v>
      </c>
      <c r="I97" s="105">
        <v>0</v>
      </c>
      <c r="J97" s="106">
        <f t="shared" si="100"/>
        <v>0</v>
      </c>
      <c r="K97" s="105">
        <v>0</v>
      </c>
      <c r="L97" s="106">
        <f t="shared" si="101"/>
        <v>0</v>
      </c>
      <c r="M97" s="105">
        <v>0</v>
      </c>
      <c r="N97" s="106">
        <f t="shared" si="102"/>
        <v>0</v>
      </c>
      <c r="O97" s="105">
        <v>0</v>
      </c>
      <c r="P97" s="106">
        <f t="shared" si="103"/>
        <v>0</v>
      </c>
      <c r="Q97" s="105">
        <v>0</v>
      </c>
      <c r="R97" s="106">
        <f t="shared" si="104"/>
        <v>0</v>
      </c>
      <c r="S97" s="105">
        <v>0</v>
      </c>
      <c r="T97" s="106">
        <f t="shared" si="105"/>
        <v>0</v>
      </c>
      <c r="U97" s="105">
        <v>0</v>
      </c>
      <c r="V97" s="106">
        <f t="shared" si="106"/>
        <v>0</v>
      </c>
      <c r="W97" s="105">
        <v>0</v>
      </c>
      <c r="X97" s="106">
        <f t="shared" si="107"/>
        <v>0</v>
      </c>
      <c r="Y97" s="105">
        <v>0</v>
      </c>
      <c r="Z97" s="106">
        <f t="shared" si="108"/>
        <v>0</v>
      </c>
      <c r="AA97" s="105">
        <v>0</v>
      </c>
      <c r="AB97" s="106">
        <f t="shared" si="109"/>
        <v>0</v>
      </c>
      <c r="AC97" s="105">
        <v>1</v>
      </c>
      <c r="AD97" s="106">
        <v>0</v>
      </c>
      <c r="AE97" s="105">
        <v>0</v>
      </c>
      <c r="AF97" s="106">
        <f t="shared" si="110"/>
        <v>0</v>
      </c>
      <c r="AG97" s="105">
        <v>0</v>
      </c>
      <c r="AH97" s="106">
        <f t="shared" si="111"/>
        <v>0</v>
      </c>
      <c r="AI97" s="105">
        <v>0</v>
      </c>
      <c r="AJ97" s="106">
        <f t="shared" si="112"/>
        <v>0</v>
      </c>
      <c r="AK97" s="105">
        <v>1</v>
      </c>
      <c r="AL97" s="106">
        <f t="shared" si="113"/>
        <v>0.62514456468058233</v>
      </c>
      <c r="AM97" s="105">
        <v>0</v>
      </c>
      <c r="AN97" s="106">
        <f t="shared" si="114"/>
        <v>0</v>
      </c>
      <c r="AO97" s="105">
        <v>1</v>
      </c>
      <c r="AP97" s="106">
        <f t="shared" si="115"/>
        <v>0.69149120077447013</v>
      </c>
      <c r="AQ97" s="105">
        <v>0</v>
      </c>
      <c r="AR97" s="106">
        <f t="shared" si="116"/>
        <v>0</v>
      </c>
      <c r="AS97" s="105">
        <v>0</v>
      </c>
      <c r="AT97" s="106">
        <f t="shared" si="117"/>
        <v>0</v>
      </c>
      <c r="AU97" s="105">
        <v>0</v>
      </c>
      <c r="AV97" s="106">
        <f t="shared" si="118"/>
        <v>0</v>
      </c>
      <c r="AW97" s="105">
        <v>0</v>
      </c>
      <c r="AX97" s="106">
        <f t="shared" si="119"/>
        <v>0</v>
      </c>
      <c r="AY97" s="105">
        <v>0</v>
      </c>
      <c r="AZ97" s="106">
        <f t="shared" si="120"/>
        <v>0</v>
      </c>
      <c r="BA97" s="105">
        <v>0</v>
      </c>
      <c r="BB97" s="106">
        <f t="shared" si="121"/>
        <v>0</v>
      </c>
      <c r="BC97" s="105">
        <v>1</v>
      </c>
      <c r="BD97" s="106">
        <f t="shared" si="122"/>
        <v>0.34534560461381725</v>
      </c>
      <c r="BE97" s="105">
        <v>1</v>
      </c>
      <c r="BF97" s="106">
        <f t="shared" si="123"/>
        <v>1.431147494060738</v>
      </c>
      <c r="BG97" s="105">
        <v>0</v>
      </c>
      <c r="BH97" s="106">
        <f t="shared" si="124"/>
        <v>0</v>
      </c>
      <c r="BI97" s="105">
        <v>0</v>
      </c>
      <c r="BJ97" s="106">
        <f t="shared" si="125"/>
        <v>0</v>
      </c>
      <c r="BK97" s="105">
        <v>0</v>
      </c>
      <c r="BL97" s="106">
        <f t="shared" si="126"/>
        <v>0</v>
      </c>
      <c r="BM97" s="105">
        <v>0</v>
      </c>
      <c r="BN97" s="106">
        <f t="shared" si="127"/>
        <v>0</v>
      </c>
      <c r="BO97" s="105">
        <v>1</v>
      </c>
      <c r="BP97" s="106">
        <f t="shared" si="128"/>
        <v>0.3680408083648315</v>
      </c>
      <c r="BQ97" s="105">
        <v>0</v>
      </c>
      <c r="BR97" s="106">
        <f t="shared" si="129"/>
        <v>0</v>
      </c>
      <c r="BS97" s="105">
        <v>0</v>
      </c>
      <c r="BT97" s="106">
        <f t="shared" si="130"/>
        <v>0</v>
      </c>
      <c r="BU97" s="105">
        <v>0</v>
      </c>
      <c r="BV97" s="106">
        <f t="shared" si="131"/>
        <v>0</v>
      </c>
      <c r="BW97" s="105">
        <v>0</v>
      </c>
      <c r="BX97" s="106">
        <f t="shared" si="188"/>
        <v>0</v>
      </c>
      <c r="BY97" s="105">
        <v>0</v>
      </c>
      <c r="BZ97" s="106">
        <f t="shared" si="188"/>
        <v>0</v>
      </c>
      <c r="CA97" s="105">
        <v>0</v>
      </c>
      <c r="CB97" s="106">
        <f t="shared" si="133"/>
        <v>0</v>
      </c>
      <c r="CC97" s="105">
        <v>0</v>
      </c>
      <c r="CD97" s="106">
        <f t="shared" si="134"/>
        <v>0</v>
      </c>
      <c r="CE97" s="105">
        <v>0</v>
      </c>
      <c r="CF97" s="106">
        <f t="shared" si="135"/>
        <v>0</v>
      </c>
      <c r="CG97" s="105">
        <v>1</v>
      </c>
      <c r="CH97" s="106">
        <f t="shared" si="136"/>
        <v>1.0609967003002621</v>
      </c>
      <c r="CI97" s="105">
        <v>0</v>
      </c>
      <c r="CJ97" s="106">
        <f t="shared" si="137"/>
        <v>0</v>
      </c>
      <c r="CK97" s="105">
        <v>0</v>
      </c>
      <c r="CL97" s="106">
        <f t="shared" si="138"/>
        <v>0</v>
      </c>
      <c r="CM97" s="105">
        <v>0</v>
      </c>
      <c r="CN97" s="106">
        <f t="shared" si="139"/>
        <v>0</v>
      </c>
      <c r="CO97" s="105">
        <v>0</v>
      </c>
      <c r="CP97" s="106">
        <f t="shared" si="140"/>
        <v>0</v>
      </c>
      <c r="CQ97" s="105">
        <v>0</v>
      </c>
      <c r="CR97" s="106">
        <f t="shared" si="141"/>
        <v>0</v>
      </c>
      <c r="CS97" s="105">
        <v>0</v>
      </c>
      <c r="CT97" s="106">
        <f t="shared" si="142"/>
        <v>0</v>
      </c>
      <c r="CU97" s="105">
        <v>1</v>
      </c>
      <c r="CV97" s="106">
        <f t="shared" si="143"/>
        <v>0.47785614618575228</v>
      </c>
      <c r="CW97" s="105">
        <v>0</v>
      </c>
      <c r="CX97" s="106">
        <f t="shared" si="144"/>
        <v>0</v>
      </c>
      <c r="CY97" s="105">
        <v>0</v>
      </c>
      <c r="CZ97" s="106">
        <f t="shared" si="145"/>
        <v>0</v>
      </c>
      <c r="DA97" s="105">
        <v>1</v>
      </c>
      <c r="DB97" s="106">
        <f t="shared" si="146"/>
        <v>0.53609529629987029</v>
      </c>
      <c r="DC97" s="105">
        <v>0</v>
      </c>
      <c r="DD97" s="106">
        <f t="shared" si="147"/>
        <v>0</v>
      </c>
      <c r="DE97" s="105">
        <v>0</v>
      </c>
      <c r="DF97" s="106">
        <f t="shared" si="148"/>
        <v>0</v>
      </c>
      <c r="DG97" s="105">
        <v>0</v>
      </c>
      <c r="DH97" s="106">
        <f t="shared" si="149"/>
        <v>0</v>
      </c>
      <c r="DI97" s="105">
        <v>0</v>
      </c>
      <c r="DJ97" s="106">
        <f t="shared" si="150"/>
        <v>0</v>
      </c>
      <c r="DK97" s="105">
        <v>0</v>
      </c>
      <c r="DL97" s="106">
        <f t="shared" si="151"/>
        <v>0</v>
      </c>
      <c r="DM97" s="105">
        <v>0</v>
      </c>
      <c r="DN97" s="106">
        <f t="shared" si="152"/>
        <v>0</v>
      </c>
      <c r="DO97" s="105">
        <v>0</v>
      </c>
      <c r="DP97" s="106">
        <f t="shared" si="153"/>
        <v>0</v>
      </c>
      <c r="DQ97" s="105">
        <v>0</v>
      </c>
      <c r="DR97" s="106">
        <f t="shared" si="154"/>
        <v>0</v>
      </c>
      <c r="DS97" s="105">
        <v>0</v>
      </c>
      <c r="DT97" s="106">
        <f t="shared" si="155"/>
        <v>0</v>
      </c>
      <c r="DU97" s="105">
        <v>0</v>
      </c>
      <c r="DV97" s="106">
        <f t="shared" si="156"/>
        <v>0</v>
      </c>
      <c r="DW97" s="105">
        <v>0</v>
      </c>
      <c r="DX97" s="106">
        <f t="shared" si="157"/>
        <v>0</v>
      </c>
      <c r="DY97" s="105">
        <v>0</v>
      </c>
      <c r="DZ97" s="106">
        <f t="shared" si="158"/>
        <v>0</v>
      </c>
      <c r="EA97" s="105">
        <v>0</v>
      </c>
      <c r="EB97" s="106">
        <f t="shared" si="159"/>
        <v>0</v>
      </c>
      <c r="EC97" s="105">
        <v>0</v>
      </c>
      <c r="ED97" s="106">
        <f t="shared" si="160"/>
        <v>0</v>
      </c>
      <c r="EE97" s="105">
        <v>0</v>
      </c>
      <c r="EF97" s="106">
        <f t="shared" si="161"/>
        <v>0</v>
      </c>
      <c r="EG97" s="105">
        <v>0</v>
      </c>
      <c r="EH97" s="106">
        <f t="shared" si="162"/>
        <v>0</v>
      </c>
      <c r="EI97" s="105">
        <v>0</v>
      </c>
      <c r="EJ97" s="106">
        <f t="shared" si="163"/>
        <v>0</v>
      </c>
      <c r="EK97" s="105">
        <v>0</v>
      </c>
      <c r="EL97" s="106">
        <f t="shared" si="164"/>
        <v>0</v>
      </c>
      <c r="EM97" s="105">
        <v>0</v>
      </c>
      <c r="EN97" s="106">
        <f t="shared" si="165"/>
        <v>0</v>
      </c>
      <c r="EO97" s="105">
        <v>0</v>
      </c>
      <c r="EP97" s="106">
        <f t="shared" si="166"/>
        <v>0</v>
      </c>
      <c r="EQ97" s="105">
        <v>0</v>
      </c>
      <c r="ER97" s="106">
        <f t="shared" si="167"/>
        <v>0</v>
      </c>
      <c r="ES97" s="105">
        <v>0</v>
      </c>
      <c r="ET97" s="106">
        <f t="shared" si="168"/>
        <v>0</v>
      </c>
      <c r="EU97" s="105">
        <v>0</v>
      </c>
      <c r="EV97" s="106">
        <f t="shared" si="169"/>
        <v>0</v>
      </c>
      <c r="EW97" s="105">
        <v>4</v>
      </c>
      <c r="EX97" s="106">
        <f t="shared" si="170"/>
        <v>1.1869119222335309</v>
      </c>
      <c r="EY97" s="105">
        <v>0</v>
      </c>
      <c r="EZ97" s="106">
        <f t="shared" si="171"/>
        <v>0</v>
      </c>
      <c r="FA97" s="105">
        <v>1</v>
      </c>
      <c r="FB97" s="106">
        <f t="shared" si="172"/>
        <v>0.62446530158551738</v>
      </c>
      <c r="FC97" s="105">
        <v>0</v>
      </c>
      <c r="FD97" s="106">
        <f t="shared" si="189"/>
        <v>0</v>
      </c>
      <c r="FE97" s="105">
        <f t="shared" si="174"/>
        <v>15</v>
      </c>
      <c r="FF97" s="106">
        <f t="shared" si="189"/>
        <v>0.21493916003782354</v>
      </c>
      <c r="FG97" s="55">
        <f t="shared" si="175"/>
        <v>12</v>
      </c>
      <c r="FH97" s="106">
        <f t="shared" si="189"/>
        <v>0.22829091339384691</v>
      </c>
      <c r="FJ97" s="57" t="str">
        <f t="shared" si="176"/>
        <v>F22 Aviation regulations offences</v>
      </c>
      <c r="FK97" s="58">
        <f t="shared" si="177"/>
        <v>0</v>
      </c>
      <c r="FL97" s="143">
        <f t="shared" si="186"/>
        <v>0</v>
      </c>
      <c r="FN97" s="58">
        <f t="shared" si="178"/>
        <v>12</v>
      </c>
      <c r="FO97" s="143">
        <f t="shared" si="179"/>
        <v>0.22829091339384691</v>
      </c>
      <c r="FQ97" s="65" t="str">
        <f t="shared" si="180"/>
        <v/>
      </c>
    </row>
    <row r="98" spans="1:173" ht="14.25" customHeight="1">
      <c r="A98" s="54">
        <v>95</v>
      </c>
      <c r="B98" s="104" t="s">
        <v>1866</v>
      </c>
      <c r="C98" s="105">
        <v>1</v>
      </c>
      <c r="D98" s="106">
        <f t="shared" si="187"/>
        <v>7.5763315402682023</v>
      </c>
      <c r="E98" s="105">
        <v>0</v>
      </c>
      <c r="F98" s="106">
        <f t="shared" si="187"/>
        <v>0</v>
      </c>
      <c r="G98" s="105">
        <v>0</v>
      </c>
      <c r="H98" s="106">
        <f t="shared" si="99"/>
        <v>0</v>
      </c>
      <c r="I98" s="105">
        <v>0</v>
      </c>
      <c r="J98" s="106">
        <f t="shared" si="100"/>
        <v>0</v>
      </c>
      <c r="K98" s="105">
        <v>3</v>
      </c>
      <c r="L98" s="106">
        <f t="shared" si="101"/>
        <v>6.887526689165921</v>
      </c>
      <c r="M98" s="105">
        <v>0</v>
      </c>
      <c r="N98" s="106">
        <f t="shared" si="102"/>
        <v>0</v>
      </c>
      <c r="O98" s="105">
        <v>15</v>
      </c>
      <c r="P98" s="106">
        <f t="shared" si="103"/>
        <v>14.135207976026688</v>
      </c>
      <c r="Q98" s="105">
        <v>0</v>
      </c>
      <c r="R98" s="106">
        <f t="shared" si="104"/>
        <v>0</v>
      </c>
      <c r="S98" s="105">
        <v>0</v>
      </c>
      <c r="T98" s="106">
        <f t="shared" si="105"/>
        <v>0</v>
      </c>
      <c r="U98" s="105">
        <v>1</v>
      </c>
      <c r="V98" s="106">
        <f t="shared" si="106"/>
        <v>0.50466308692317008</v>
      </c>
      <c r="W98" s="105">
        <v>0</v>
      </c>
      <c r="X98" s="106">
        <f t="shared" si="107"/>
        <v>0</v>
      </c>
      <c r="Y98" s="105">
        <v>0</v>
      </c>
      <c r="Z98" s="106">
        <f t="shared" si="108"/>
        <v>0</v>
      </c>
      <c r="AA98" s="105">
        <v>0</v>
      </c>
      <c r="AB98" s="106">
        <f t="shared" si="109"/>
        <v>0</v>
      </c>
      <c r="AC98" s="105">
        <v>1</v>
      </c>
      <c r="AD98" s="106">
        <v>2</v>
      </c>
      <c r="AE98" s="105">
        <v>0</v>
      </c>
      <c r="AF98" s="106">
        <f t="shared" si="110"/>
        <v>0</v>
      </c>
      <c r="AG98" s="105">
        <v>0</v>
      </c>
      <c r="AH98" s="106">
        <f t="shared" si="111"/>
        <v>0</v>
      </c>
      <c r="AI98" s="105">
        <v>0</v>
      </c>
      <c r="AJ98" s="106">
        <f t="shared" si="112"/>
        <v>0</v>
      </c>
      <c r="AK98" s="105">
        <v>0</v>
      </c>
      <c r="AL98" s="106">
        <f t="shared" si="113"/>
        <v>0</v>
      </c>
      <c r="AM98" s="105">
        <v>7</v>
      </c>
      <c r="AN98" s="106">
        <f t="shared" si="114"/>
        <v>14.1637327505969</v>
      </c>
      <c r="AO98" s="105">
        <v>1</v>
      </c>
      <c r="AP98" s="106">
        <f t="shared" si="115"/>
        <v>0.69149120077447013</v>
      </c>
      <c r="AQ98" s="105">
        <v>0</v>
      </c>
      <c r="AR98" s="106">
        <f t="shared" si="116"/>
        <v>0</v>
      </c>
      <c r="AS98" s="105">
        <v>0</v>
      </c>
      <c r="AT98" s="106">
        <f t="shared" si="117"/>
        <v>0</v>
      </c>
      <c r="AU98" s="105">
        <v>0</v>
      </c>
      <c r="AV98" s="106">
        <f t="shared" si="118"/>
        <v>0</v>
      </c>
      <c r="AW98" s="105">
        <v>0</v>
      </c>
      <c r="AX98" s="106">
        <f t="shared" si="119"/>
        <v>0</v>
      </c>
      <c r="AY98" s="105">
        <v>7</v>
      </c>
      <c r="AZ98" s="106">
        <f t="shared" si="120"/>
        <v>5.5641667660267879</v>
      </c>
      <c r="BA98" s="105">
        <v>0</v>
      </c>
      <c r="BB98" s="106">
        <f t="shared" si="121"/>
        <v>0</v>
      </c>
      <c r="BC98" s="105">
        <v>15</v>
      </c>
      <c r="BD98" s="106">
        <f t="shared" si="122"/>
        <v>5.1801840692072592</v>
      </c>
      <c r="BE98" s="105">
        <v>0</v>
      </c>
      <c r="BF98" s="106">
        <f t="shared" si="123"/>
        <v>0</v>
      </c>
      <c r="BG98" s="105">
        <v>0</v>
      </c>
      <c r="BH98" s="106">
        <f t="shared" si="124"/>
        <v>0</v>
      </c>
      <c r="BI98" s="105">
        <v>0</v>
      </c>
      <c r="BJ98" s="106">
        <f t="shared" si="125"/>
        <v>0</v>
      </c>
      <c r="BK98" s="105">
        <v>5</v>
      </c>
      <c r="BL98" s="106">
        <f t="shared" si="126"/>
        <v>5.2283207679357542</v>
      </c>
      <c r="BM98" s="105">
        <v>0</v>
      </c>
      <c r="BN98" s="106">
        <f t="shared" si="127"/>
        <v>0</v>
      </c>
      <c r="BO98" s="105">
        <v>0</v>
      </c>
      <c r="BP98" s="106">
        <f t="shared" si="128"/>
        <v>0</v>
      </c>
      <c r="BQ98" s="105">
        <v>0</v>
      </c>
      <c r="BR98" s="106">
        <f t="shared" si="129"/>
        <v>0</v>
      </c>
      <c r="BS98" s="105">
        <v>9</v>
      </c>
      <c r="BT98" s="106">
        <f t="shared" si="130"/>
        <v>5.4047237285387428</v>
      </c>
      <c r="BU98" s="105">
        <v>0</v>
      </c>
      <c r="BV98" s="106">
        <f t="shared" si="131"/>
        <v>0</v>
      </c>
      <c r="BW98" s="105">
        <v>0</v>
      </c>
      <c r="BX98" s="106">
        <f t="shared" si="188"/>
        <v>0</v>
      </c>
      <c r="BY98" s="105">
        <v>0</v>
      </c>
      <c r="BZ98" s="106">
        <f t="shared" si="188"/>
        <v>0</v>
      </c>
      <c r="CA98" s="105">
        <v>0</v>
      </c>
      <c r="CB98" s="106">
        <f t="shared" si="133"/>
        <v>0</v>
      </c>
      <c r="CC98" s="105">
        <v>0</v>
      </c>
      <c r="CD98" s="106">
        <f t="shared" si="134"/>
        <v>0</v>
      </c>
      <c r="CE98" s="105">
        <v>1</v>
      </c>
      <c r="CF98" s="106">
        <f t="shared" si="135"/>
        <v>9.2747171211278054</v>
      </c>
      <c r="CG98" s="105">
        <v>0</v>
      </c>
      <c r="CH98" s="106">
        <f t="shared" si="136"/>
        <v>0</v>
      </c>
      <c r="CI98" s="105">
        <v>0</v>
      </c>
      <c r="CJ98" s="106">
        <f t="shared" si="137"/>
        <v>0</v>
      </c>
      <c r="CK98" s="105">
        <v>0</v>
      </c>
      <c r="CL98" s="106">
        <f t="shared" si="138"/>
        <v>0</v>
      </c>
      <c r="CM98" s="105">
        <v>0</v>
      </c>
      <c r="CN98" s="106">
        <f t="shared" si="139"/>
        <v>0</v>
      </c>
      <c r="CO98" s="105">
        <v>0</v>
      </c>
      <c r="CP98" s="106">
        <f t="shared" si="140"/>
        <v>0</v>
      </c>
      <c r="CQ98" s="105">
        <v>0</v>
      </c>
      <c r="CR98" s="106">
        <f t="shared" si="141"/>
        <v>0</v>
      </c>
      <c r="CS98" s="105">
        <v>0</v>
      </c>
      <c r="CT98" s="106">
        <f t="shared" si="142"/>
        <v>0</v>
      </c>
      <c r="CU98" s="105">
        <v>0</v>
      </c>
      <c r="CV98" s="106">
        <f t="shared" si="143"/>
        <v>0</v>
      </c>
      <c r="CW98" s="105">
        <v>0</v>
      </c>
      <c r="CX98" s="106">
        <f t="shared" si="144"/>
        <v>0</v>
      </c>
      <c r="CY98" s="105">
        <v>1</v>
      </c>
      <c r="CZ98" s="106">
        <f t="shared" si="145"/>
        <v>2.5116793087858542</v>
      </c>
      <c r="DA98" s="105">
        <v>0</v>
      </c>
      <c r="DB98" s="106">
        <f t="shared" si="146"/>
        <v>0</v>
      </c>
      <c r="DC98" s="105">
        <v>21</v>
      </c>
      <c r="DD98" s="106">
        <f t="shared" si="147"/>
        <v>12.248468941382328</v>
      </c>
      <c r="DE98" s="105">
        <v>0</v>
      </c>
      <c r="DF98" s="106">
        <f t="shared" si="148"/>
        <v>0</v>
      </c>
      <c r="DG98" s="105">
        <v>0</v>
      </c>
      <c r="DH98" s="106">
        <f t="shared" si="149"/>
        <v>0</v>
      </c>
      <c r="DI98" s="105">
        <v>0</v>
      </c>
      <c r="DJ98" s="106">
        <f t="shared" si="150"/>
        <v>0</v>
      </c>
      <c r="DK98" s="105">
        <v>0</v>
      </c>
      <c r="DL98" s="106">
        <f t="shared" si="151"/>
        <v>0</v>
      </c>
      <c r="DM98" s="105">
        <v>0</v>
      </c>
      <c r="DN98" s="106">
        <f t="shared" si="152"/>
        <v>0</v>
      </c>
      <c r="DO98" s="105">
        <v>20</v>
      </c>
      <c r="DP98" s="106">
        <f t="shared" si="153"/>
        <v>17.751111663367919</v>
      </c>
      <c r="DQ98" s="105">
        <v>0</v>
      </c>
      <c r="DR98" s="106">
        <f t="shared" si="154"/>
        <v>0</v>
      </c>
      <c r="DS98" s="105">
        <v>1</v>
      </c>
      <c r="DT98" s="106">
        <f t="shared" si="155"/>
        <v>30.284675953967291</v>
      </c>
      <c r="DU98" s="105">
        <v>0</v>
      </c>
      <c r="DV98" s="106">
        <f t="shared" si="156"/>
        <v>0</v>
      </c>
      <c r="DW98" s="105">
        <v>0</v>
      </c>
      <c r="DX98" s="106">
        <f t="shared" si="157"/>
        <v>0</v>
      </c>
      <c r="DY98" s="105">
        <v>0</v>
      </c>
      <c r="DZ98" s="106">
        <f t="shared" si="158"/>
        <v>0</v>
      </c>
      <c r="EA98" s="105">
        <v>3</v>
      </c>
      <c r="EB98" s="106">
        <f t="shared" si="159"/>
        <v>25.555839509327882</v>
      </c>
      <c r="EC98" s="105">
        <v>1</v>
      </c>
      <c r="ED98" s="106">
        <f t="shared" si="160"/>
        <v>2.5045081146062915</v>
      </c>
      <c r="EE98" s="105">
        <v>0</v>
      </c>
      <c r="EF98" s="106">
        <f t="shared" si="161"/>
        <v>0</v>
      </c>
      <c r="EG98" s="105">
        <v>0</v>
      </c>
      <c r="EH98" s="106">
        <f t="shared" si="162"/>
        <v>0</v>
      </c>
      <c r="EI98" s="105">
        <v>0</v>
      </c>
      <c r="EJ98" s="106">
        <f t="shared" si="163"/>
        <v>0</v>
      </c>
      <c r="EK98" s="105">
        <v>0</v>
      </c>
      <c r="EL98" s="106">
        <f t="shared" si="164"/>
        <v>0</v>
      </c>
      <c r="EM98" s="105">
        <v>0</v>
      </c>
      <c r="EN98" s="106">
        <f t="shared" si="165"/>
        <v>0</v>
      </c>
      <c r="EO98" s="105">
        <v>0</v>
      </c>
      <c r="EP98" s="106">
        <f t="shared" si="166"/>
        <v>0</v>
      </c>
      <c r="EQ98" s="105">
        <v>0</v>
      </c>
      <c r="ER98" s="106">
        <f t="shared" si="167"/>
        <v>0</v>
      </c>
      <c r="ES98" s="105">
        <v>0</v>
      </c>
      <c r="ET98" s="106">
        <f t="shared" si="168"/>
        <v>0</v>
      </c>
      <c r="EU98" s="105">
        <v>1</v>
      </c>
      <c r="EV98" s="106">
        <f t="shared" si="169"/>
        <v>2.2309477065857575</v>
      </c>
      <c r="EW98" s="105">
        <v>0</v>
      </c>
      <c r="EX98" s="106">
        <f t="shared" si="170"/>
        <v>0</v>
      </c>
      <c r="EY98" s="105">
        <v>0</v>
      </c>
      <c r="EZ98" s="106">
        <f t="shared" si="171"/>
        <v>0</v>
      </c>
      <c r="FA98" s="105">
        <v>0</v>
      </c>
      <c r="FB98" s="106">
        <f t="shared" si="172"/>
        <v>0</v>
      </c>
      <c r="FC98" s="105">
        <v>0</v>
      </c>
      <c r="FD98" s="106">
        <f t="shared" si="189"/>
        <v>0</v>
      </c>
      <c r="FE98" s="105">
        <f t="shared" si="174"/>
        <v>114</v>
      </c>
      <c r="FF98" s="106">
        <f t="shared" si="189"/>
        <v>1.6335376162874591</v>
      </c>
      <c r="FG98" s="55">
        <f t="shared" si="175"/>
        <v>73</v>
      </c>
      <c r="FH98" s="106">
        <f t="shared" si="189"/>
        <v>1.3887697231459022</v>
      </c>
      <c r="FJ98" s="57" t="str">
        <f t="shared" si="176"/>
        <v>F23 Maritime regulations offences</v>
      </c>
      <c r="FK98" s="58">
        <f t="shared" si="177"/>
        <v>0</v>
      </c>
      <c r="FL98" s="143">
        <f t="shared" si="186"/>
        <v>0</v>
      </c>
      <c r="FN98" s="58">
        <f t="shared" si="178"/>
        <v>73</v>
      </c>
      <c r="FO98" s="143">
        <f t="shared" si="179"/>
        <v>1.3887697231459022</v>
      </c>
      <c r="FQ98" s="65" t="str">
        <f t="shared" si="180"/>
        <v/>
      </c>
    </row>
    <row r="99" spans="1:173" ht="14.25" customHeight="1">
      <c r="A99" s="54">
        <v>96</v>
      </c>
      <c r="B99" s="104" t="s">
        <v>1867</v>
      </c>
      <c r="C99" s="105">
        <v>0</v>
      </c>
      <c r="D99" s="106">
        <f t="shared" si="187"/>
        <v>0</v>
      </c>
      <c r="E99" s="105">
        <v>0</v>
      </c>
      <c r="F99" s="106">
        <f t="shared" si="187"/>
        <v>0</v>
      </c>
      <c r="G99" s="105">
        <v>0</v>
      </c>
      <c r="H99" s="106">
        <f t="shared" si="99"/>
        <v>0</v>
      </c>
      <c r="I99" s="105">
        <v>0</v>
      </c>
      <c r="J99" s="106">
        <f t="shared" si="100"/>
        <v>0</v>
      </c>
      <c r="K99" s="105">
        <v>0</v>
      </c>
      <c r="L99" s="106">
        <f t="shared" si="101"/>
        <v>0</v>
      </c>
      <c r="M99" s="105">
        <v>0</v>
      </c>
      <c r="N99" s="106">
        <f t="shared" si="102"/>
        <v>0</v>
      </c>
      <c r="O99" s="105">
        <v>1</v>
      </c>
      <c r="P99" s="106">
        <f t="shared" si="103"/>
        <v>0.94234719840177916</v>
      </c>
      <c r="Q99" s="105">
        <v>0</v>
      </c>
      <c r="R99" s="106">
        <f t="shared" si="104"/>
        <v>0</v>
      </c>
      <c r="S99" s="105">
        <v>0</v>
      </c>
      <c r="T99" s="106">
        <f t="shared" si="105"/>
        <v>0</v>
      </c>
      <c r="U99" s="105">
        <v>1</v>
      </c>
      <c r="V99" s="106">
        <f t="shared" si="106"/>
        <v>0.50466308692317008</v>
      </c>
      <c r="W99" s="105">
        <v>0</v>
      </c>
      <c r="X99" s="106">
        <f t="shared" si="107"/>
        <v>0</v>
      </c>
      <c r="Y99" s="105">
        <v>0</v>
      </c>
      <c r="Z99" s="106">
        <f t="shared" si="108"/>
        <v>0</v>
      </c>
      <c r="AA99" s="105">
        <v>0</v>
      </c>
      <c r="AB99" s="106">
        <f t="shared" si="109"/>
        <v>0</v>
      </c>
      <c r="AC99" s="105"/>
      <c r="AD99" s="106">
        <v>0</v>
      </c>
      <c r="AE99" s="105">
        <v>0</v>
      </c>
      <c r="AF99" s="106">
        <f t="shared" si="110"/>
        <v>0</v>
      </c>
      <c r="AG99" s="105">
        <v>0</v>
      </c>
      <c r="AH99" s="106">
        <f t="shared" si="111"/>
        <v>0</v>
      </c>
      <c r="AI99" s="105">
        <v>0</v>
      </c>
      <c r="AJ99" s="106">
        <f t="shared" si="112"/>
        <v>0</v>
      </c>
      <c r="AK99" s="105">
        <v>0</v>
      </c>
      <c r="AL99" s="106">
        <f t="shared" si="113"/>
        <v>0</v>
      </c>
      <c r="AM99" s="105">
        <v>0</v>
      </c>
      <c r="AN99" s="106">
        <f t="shared" si="114"/>
        <v>0</v>
      </c>
      <c r="AO99" s="105">
        <v>1</v>
      </c>
      <c r="AP99" s="106">
        <f t="shared" si="115"/>
        <v>0.69149120077447013</v>
      </c>
      <c r="AQ99" s="105">
        <v>0</v>
      </c>
      <c r="AR99" s="106">
        <f t="shared" si="116"/>
        <v>0</v>
      </c>
      <c r="AS99" s="105">
        <v>0</v>
      </c>
      <c r="AT99" s="106">
        <f t="shared" si="117"/>
        <v>0</v>
      </c>
      <c r="AU99" s="105">
        <v>1</v>
      </c>
      <c r="AV99" s="106">
        <f t="shared" si="118"/>
        <v>4.9982506122857</v>
      </c>
      <c r="AW99" s="105">
        <v>0</v>
      </c>
      <c r="AX99" s="106">
        <f t="shared" si="119"/>
        <v>0</v>
      </c>
      <c r="AY99" s="105">
        <v>0</v>
      </c>
      <c r="AZ99" s="106">
        <f t="shared" si="120"/>
        <v>0</v>
      </c>
      <c r="BA99" s="105">
        <v>0</v>
      </c>
      <c r="BB99" s="106">
        <f t="shared" si="121"/>
        <v>0</v>
      </c>
      <c r="BC99" s="105">
        <v>1</v>
      </c>
      <c r="BD99" s="106">
        <f t="shared" si="122"/>
        <v>0.34534560461381725</v>
      </c>
      <c r="BE99" s="105">
        <v>0</v>
      </c>
      <c r="BF99" s="106">
        <f t="shared" si="123"/>
        <v>0</v>
      </c>
      <c r="BG99" s="105">
        <v>0</v>
      </c>
      <c r="BH99" s="106">
        <f t="shared" si="124"/>
        <v>0</v>
      </c>
      <c r="BI99" s="105">
        <v>0</v>
      </c>
      <c r="BJ99" s="106">
        <f t="shared" si="125"/>
        <v>0</v>
      </c>
      <c r="BK99" s="105">
        <v>0</v>
      </c>
      <c r="BL99" s="106">
        <f t="shared" si="126"/>
        <v>0</v>
      </c>
      <c r="BM99" s="105">
        <v>0</v>
      </c>
      <c r="BN99" s="106">
        <f t="shared" si="127"/>
        <v>0</v>
      </c>
      <c r="BO99" s="105">
        <v>0</v>
      </c>
      <c r="BP99" s="106">
        <f t="shared" si="128"/>
        <v>0</v>
      </c>
      <c r="BQ99" s="105">
        <v>0</v>
      </c>
      <c r="BR99" s="106">
        <f t="shared" si="129"/>
        <v>0</v>
      </c>
      <c r="BS99" s="105">
        <v>0</v>
      </c>
      <c r="BT99" s="106">
        <f t="shared" si="130"/>
        <v>0</v>
      </c>
      <c r="BU99" s="105">
        <v>0</v>
      </c>
      <c r="BV99" s="106">
        <f t="shared" si="131"/>
        <v>0</v>
      </c>
      <c r="BW99" s="105">
        <v>0</v>
      </c>
      <c r="BX99" s="106">
        <f t="shared" si="188"/>
        <v>0</v>
      </c>
      <c r="BY99" s="105">
        <v>0</v>
      </c>
      <c r="BZ99" s="106">
        <f t="shared" si="188"/>
        <v>0</v>
      </c>
      <c r="CA99" s="105">
        <v>1</v>
      </c>
      <c r="CB99" s="106">
        <f t="shared" si="133"/>
        <v>1.8608805686851018</v>
      </c>
      <c r="CC99" s="105">
        <v>0</v>
      </c>
      <c r="CD99" s="106">
        <f t="shared" si="134"/>
        <v>0</v>
      </c>
      <c r="CE99" s="105">
        <v>0</v>
      </c>
      <c r="CF99" s="106">
        <f t="shared" si="135"/>
        <v>0</v>
      </c>
      <c r="CG99" s="105">
        <v>0</v>
      </c>
      <c r="CH99" s="106">
        <f t="shared" si="136"/>
        <v>0</v>
      </c>
      <c r="CI99" s="105">
        <v>0</v>
      </c>
      <c r="CJ99" s="106">
        <f t="shared" si="137"/>
        <v>0</v>
      </c>
      <c r="CK99" s="105">
        <v>1</v>
      </c>
      <c r="CL99" s="106">
        <f t="shared" si="138"/>
        <v>0.52803607542467301</v>
      </c>
      <c r="CM99" s="105">
        <v>0</v>
      </c>
      <c r="CN99" s="106">
        <f t="shared" si="139"/>
        <v>0</v>
      </c>
      <c r="CO99" s="105">
        <v>0</v>
      </c>
      <c r="CP99" s="106">
        <f t="shared" si="140"/>
        <v>0</v>
      </c>
      <c r="CQ99" s="105">
        <v>0</v>
      </c>
      <c r="CR99" s="106">
        <f t="shared" si="141"/>
        <v>0</v>
      </c>
      <c r="CS99" s="105">
        <v>0</v>
      </c>
      <c r="CT99" s="106">
        <f t="shared" si="142"/>
        <v>0</v>
      </c>
      <c r="CU99" s="105">
        <v>0</v>
      </c>
      <c r="CV99" s="106">
        <f t="shared" si="143"/>
        <v>0</v>
      </c>
      <c r="CW99" s="105">
        <v>0</v>
      </c>
      <c r="CX99" s="106">
        <f t="shared" si="144"/>
        <v>0</v>
      </c>
      <c r="CY99" s="105">
        <v>0</v>
      </c>
      <c r="CZ99" s="106">
        <f t="shared" si="145"/>
        <v>0</v>
      </c>
      <c r="DA99" s="105">
        <v>0</v>
      </c>
      <c r="DB99" s="106">
        <f t="shared" si="146"/>
        <v>0</v>
      </c>
      <c r="DC99" s="105">
        <v>0</v>
      </c>
      <c r="DD99" s="106">
        <f t="shared" si="147"/>
        <v>0</v>
      </c>
      <c r="DE99" s="105">
        <v>0</v>
      </c>
      <c r="DF99" s="106">
        <f t="shared" si="148"/>
        <v>0</v>
      </c>
      <c r="DG99" s="105">
        <v>0</v>
      </c>
      <c r="DH99" s="106">
        <f t="shared" si="149"/>
        <v>0</v>
      </c>
      <c r="DI99" s="105">
        <v>0</v>
      </c>
      <c r="DJ99" s="106">
        <f t="shared" si="150"/>
        <v>0</v>
      </c>
      <c r="DK99" s="105">
        <v>0</v>
      </c>
      <c r="DL99" s="106">
        <f t="shared" si="151"/>
        <v>0</v>
      </c>
      <c r="DM99" s="105">
        <v>0</v>
      </c>
      <c r="DN99" s="106">
        <f t="shared" si="152"/>
        <v>0</v>
      </c>
      <c r="DO99" s="105">
        <v>0</v>
      </c>
      <c r="DP99" s="106">
        <f t="shared" si="153"/>
        <v>0</v>
      </c>
      <c r="DQ99" s="105">
        <v>0</v>
      </c>
      <c r="DR99" s="106">
        <f t="shared" si="154"/>
        <v>0</v>
      </c>
      <c r="DS99" s="105">
        <v>0</v>
      </c>
      <c r="DT99" s="106">
        <f t="shared" si="155"/>
        <v>0</v>
      </c>
      <c r="DU99" s="105">
        <v>0</v>
      </c>
      <c r="DV99" s="106">
        <f t="shared" si="156"/>
        <v>0</v>
      </c>
      <c r="DW99" s="105">
        <v>0</v>
      </c>
      <c r="DX99" s="106">
        <f t="shared" si="157"/>
        <v>0</v>
      </c>
      <c r="DY99" s="105">
        <v>1</v>
      </c>
      <c r="DZ99" s="106">
        <f t="shared" si="158"/>
        <v>0.87690068222873085</v>
      </c>
      <c r="EA99" s="105">
        <v>0</v>
      </c>
      <c r="EB99" s="106">
        <f t="shared" si="159"/>
        <v>0</v>
      </c>
      <c r="EC99" s="105">
        <v>0</v>
      </c>
      <c r="ED99" s="106">
        <f t="shared" si="160"/>
        <v>0</v>
      </c>
      <c r="EE99" s="105">
        <v>0</v>
      </c>
      <c r="EF99" s="106">
        <f t="shared" si="161"/>
        <v>0</v>
      </c>
      <c r="EG99" s="105">
        <v>0</v>
      </c>
      <c r="EH99" s="106">
        <f t="shared" si="162"/>
        <v>0</v>
      </c>
      <c r="EI99" s="105">
        <v>0</v>
      </c>
      <c r="EJ99" s="106">
        <f t="shared" si="163"/>
        <v>0</v>
      </c>
      <c r="EK99" s="105">
        <v>0</v>
      </c>
      <c r="EL99" s="106">
        <f t="shared" si="164"/>
        <v>0</v>
      </c>
      <c r="EM99" s="105">
        <v>0</v>
      </c>
      <c r="EN99" s="106">
        <f t="shared" si="165"/>
        <v>0</v>
      </c>
      <c r="EO99" s="105">
        <v>0</v>
      </c>
      <c r="EP99" s="106">
        <f t="shared" si="166"/>
        <v>0</v>
      </c>
      <c r="EQ99" s="105">
        <v>0</v>
      </c>
      <c r="ER99" s="106">
        <f t="shared" si="167"/>
        <v>0</v>
      </c>
      <c r="ES99" s="105">
        <v>0</v>
      </c>
      <c r="ET99" s="106">
        <f t="shared" si="168"/>
        <v>0</v>
      </c>
      <c r="EU99" s="105">
        <v>0</v>
      </c>
      <c r="EV99" s="106">
        <f t="shared" si="169"/>
        <v>0</v>
      </c>
      <c r="EW99" s="105">
        <v>0</v>
      </c>
      <c r="EX99" s="106">
        <f t="shared" si="170"/>
        <v>0</v>
      </c>
      <c r="EY99" s="105">
        <v>1</v>
      </c>
      <c r="EZ99" s="106">
        <f t="shared" si="171"/>
        <v>0.99298949417115168</v>
      </c>
      <c r="FA99" s="105">
        <v>0</v>
      </c>
      <c r="FB99" s="106">
        <f t="shared" si="172"/>
        <v>0</v>
      </c>
      <c r="FC99" s="105">
        <v>0</v>
      </c>
      <c r="FD99" s="106">
        <f t="shared" si="189"/>
        <v>0</v>
      </c>
      <c r="FE99" s="105">
        <f t="shared" si="174"/>
        <v>9</v>
      </c>
      <c r="FF99" s="106">
        <f t="shared" si="189"/>
        <v>0.12896349602269414</v>
      </c>
      <c r="FG99" s="55">
        <f t="shared" si="175"/>
        <v>6</v>
      </c>
      <c r="FH99" s="106">
        <f t="shared" si="189"/>
        <v>0.11414545669692346</v>
      </c>
      <c r="FJ99" s="57" t="str">
        <f t="shared" si="176"/>
        <v>F24 Pedestrian offences</v>
      </c>
      <c r="FK99" s="58">
        <f t="shared" si="177"/>
        <v>0</v>
      </c>
      <c r="FL99" s="143">
        <f t="shared" si="186"/>
        <v>0</v>
      </c>
      <c r="FN99" s="58">
        <f t="shared" si="178"/>
        <v>6</v>
      </c>
      <c r="FO99" s="143">
        <f t="shared" si="179"/>
        <v>0.11414545669692346</v>
      </c>
      <c r="FQ99" s="65" t="str">
        <f t="shared" si="180"/>
        <v/>
      </c>
    </row>
    <row r="100" spans="1:173" ht="14.25" customHeight="1">
      <c r="A100" s="54">
        <v>97</v>
      </c>
      <c r="B100" s="104" t="s">
        <v>1868</v>
      </c>
      <c r="C100" s="105">
        <v>0</v>
      </c>
      <c r="D100" s="106">
        <f t="shared" si="187"/>
        <v>0</v>
      </c>
      <c r="E100" s="105">
        <v>2</v>
      </c>
      <c r="F100" s="106">
        <f t="shared" si="187"/>
        <v>17.114495978093444</v>
      </c>
      <c r="G100" s="105">
        <v>0</v>
      </c>
      <c r="H100" s="106">
        <f t="shared" si="99"/>
        <v>0</v>
      </c>
      <c r="I100" s="105">
        <v>1</v>
      </c>
      <c r="J100" s="106">
        <f t="shared" si="100"/>
        <v>0.75797197019654217</v>
      </c>
      <c r="K100" s="105">
        <v>1</v>
      </c>
      <c r="L100" s="106">
        <f t="shared" si="101"/>
        <v>2.2958422297219734</v>
      </c>
      <c r="M100" s="105">
        <v>4</v>
      </c>
      <c r="N100" s="106">
        <f t="shared" si="102"/>
        <v>6.4615136095630401</v>
      </c>
      <c r="O100" s="105">
        <v>0</v>
      </c>
      <c r="P100" s="106">
        <f t="shared" si="103"/>
        <v>0</v>
      </c>
      <c r="Q100" s="105">
        <v>0</v>
      </c>
      <c r="R100" s="106">
        <f t="shared" si="104"/>
        <v>0</v>
      </c>
      <c r="S100" s="105">
        <v>1</v>
      </c>
      <c r="T100" s="106">
        <f t="shared" si="105"/>
        <v>0.5617725046065345</v>
      </c>
      <c r="U100" s="105">
        <v>5</v>
      </c>
      <c r="V100" s="106">
        <f t="shared" si="106"/>
        <v>2.5233154346158506</v>
      </c>
      <c r="W100" s="105">
        <v>0</v>
      </c>
      <c r="X100" s="106">
        <f t="shared" si="107"/>
        <v>0</v>
      </c>
      <c r="Y100" s="105">
        <v>2</v>
      </c>
      <c r="Z100" s="106">
        <f t="shared" si="108"/>
        <v>5.2420517390506642</v>
      </c>
      <c r="AA100" s="105">
        <v>4</v>
      </c>
      <c r="AB100" s="106">
        <f t="shared" si="109"/>
        <v>3.0678846168595602</v>
      </c>
      <c r="AC100" s="105">
        <v>4</v>
      </c>
      <c r="AD100" s="106">
        <v>6</v>
      </c>
      <c r="AE100" s="105">
        <v>0</v>
      </c>
      <c r="AF100" s="106">
        <f t="shared" si="110"/>
        <v>0</v>
      </c>
      <c r="AG100" s="105">
        <v>0</v>
      </c>
      <c r="AH100" s="106">
        <f t="shared" si="111"/>
        <v>0</v>
      </c>
      <c r="AI100" s="105">
        <v>0</v>
      </c>
      <c r="AJ100" s="106">
        <f t="shared" si="112"/>
        <v>0</v>
      </c>
      <c r="AK100" s="105">
        <v>1</v>
      </c>
      <c r="AL100" s="106">
        <f t="shared" si="113"/>
        <v>0.62514456468058233</v>
      </c>
      <c r="AM100" s="105">
        <v>0</v>
      </c>
      <c r="AN100" s="106">
        <f t="shared" si="114"/>
        <v>0</v>
      </c>
      <c r="AO100" s="105">
        <v>0</v>
      </c>
      <c r="AP100" s="106">
        <f t="shared" si="115"/>
        <v>0</v>
      </c>
      <c r="AQ100" s="105">
        <v>0</v>
      </c>
      <c r="AR100" s="106">
        <f t="shared" si="116"/>
        <v>0</v>
      </c>
      <c r="AS100" s="105">
        <v>0</v>
      </c>
      <c r="AT100" s="106">
        <f t="shared" si="117"/>
        <v>0</v>
      </c>
      <c r="AU100" s="105">
        <v>0</v>
      </c>
      <c r="AV100" s="106">
        <f t="shared" si="118"/>
        <v>0</v>
      </c>
      <c r="AW100" s="105">
        <v>0</v>
      </c>
      <c r="AX100" s="106">
        <f t="shared" si="119"/>
        <v>0</v>
      </c>
      <c r="AY100" s="105">
        <v>1</v>
      </c>
      <c r="AZ100" s="106">
        <f t="shared" si="120"/>
        <v>0.79488096657525542</v>
      </c>
      <c r="BA100" s="105">
        <v>6</v>
      </c>
      <c r="BB100" s="106">
        <f t="shared" si="121"/>
        <v>3.5864146612631354</v>
      </c>
      <c r="BC100" s="105">
        <v>3</v>
      </c>
      <c r="BD100" s="106">
        <f t="shared" si="122"/>
        <v>1.036036813841452</v>
      </c>
      <c r="BE100" s="105">
        <v>0</v>
      </c>
      <c r="BF100" s="106">
        <f t="shared" si="123"/>
        <v>0</v>
      </c>
      <c r="BG100" s="105">
        <v>0</v>
      </c>
      <c r="BH100" s="106">
        <f t="shared" si="124"/>
        <v>0</v>
      </c>
      <c r="BI100" s="105">
        <v>0</v>
      </c>
      <c r="BJ100" s="106">
        <f t="shared" si="125"/>
        <v>0</v>
      </c>
      <c r="BK100" s="105">
        <v>2</v>
      </c>
      <c r="BL100" s="106">
        <f t="shared" si="126"/>
        <v>2.0913283071743018</v>
      </c>
      <c r="BM100" s="105">
        <v>0</v>
      </c>
      <c r="BN100" s="106">
        <f t="shared" si="127"/>
        <v>0</v>
      </c>
      <c r="BO100" s="105">
        <v>8</v>
      </c>
      <c r="BP100" s="106">
        <f t="shared" si="128"/>
        <v>2.944326466918652</v>
      </c>
      <c r="BQ100" s="105">
        <v>2</v>
      </c>
      <c r="BR100" s="106">
        <f t="shared" si="129"/>
        <v>11.243534967393749</v>
      </c>
      <c r="BS100" s="105">
        <v>0</v>
      </c>
      <c r="BT100" s="106">
        <f t="shared" si="130"/>
        <v>0</v>
      </c>
      <c r="BU100" s="105">
        <v>1</v>
      </c>
      <c r="BV100" s="106">
        <f t="shared" si="131"/>
        <v>0.61236237155699258</v>
      </c>
      <c r="BW100" s="105">
        <v>3</v>
      </c>
      <c r="BX100" s="106">
        <f t="shared" si="188"/>
        <v>3.8049337307375231</v>
      </c>
      <c r="BY100" s="105">
        <v>0</v>
      </c>
      <c r="BZ100" s="106">
        <f t="shared" si="188"/>
        <v>0</v>
      </c>
      <c r="CA100" s="105">
        <v>0</v>
      </c>
      <c r="CB100" s="106">
        <f t="shared" si="133"/>
        <v>0</v>
      </c>
      <c r="CC100" s="105">
        <v>0</v>
      </c>
      <c r="CD100" s="106">
        <f t="shared" si="134"/>
        <v>0</v>
      </c>
      <c r="CE100" s="105">
        <v>1</v>
      </c>
      <c r="CF100" s="106">
        <f t="shared" si="135"/>
        <v>9.2747171211278054</v>
      </c>
      <c r="CG100" s="105">
        <v>1</v>
      </c>
      <c r="CH100" s="106">
        <f t="shared" si="136"/>
        <v>1.0609967003002621</v>
      </c>
      <c r="CI100" s="105">
        <v>0</v>
      </c>
      <c r="CJ100" s="106">
        <f t="shared" si="137"/>
        <v>0</v>
      </c>
      <c r="CK100" s="105">
        <v>1</v>
      </c>
      <c r="CL100" s="106">
        <f t="shared" si="138"/>
        <v>0.52803607542467301</v>
      </c>
      <c r="CM100" s="105">
        <v>7</v>
      </c>
      <c r="CN100" s="106">
        <f t="shared" si="139"/>
        <v>3.1862064570749715</v>
      </c>
      <c r="CO100" s="105">
        <v>1</v>
      </c>
      <c r="CP100" s="106">
        <f t="shared" si="140"/>
        <v>1.7353278034220665</v>
      </c>
      <c r="CQ100" s="105">
        <v>2</v>
      </c>
      <c r="CR100" s="106">
        <f t="shared" si="141"/>
        <v>3.547105561861521</v>
      </c>
      <c r="CS100" s="105">
        <v>0</v>
      </c>
      <c r="CT100" s="106">
        <f t="shared" si="142"/>
        <v>0</v>
      </c>
      <c r="CU100" s="105">
        <v>0</v>
      </c>
      <c r="CV100" s="106">
        <f t="shared" si="143"/>
        <v>0</v>
      </c>
      <c r="CW100" s="105">
        <v>0</v>
      </c>
      <c r="CX100" s="106">
        <f t="shared" si="144"/>
        <v>0</v>
      </c>
      <c r="CY100" s="105">
        <v>1</v>
      </c>
      <c r="CZ100" s="106">
        <f t="shared" si="145"/>
        <v>2.5116793087858542</v>
      </c>
      <c r="DA100" s="105">
        <v>0</v>
      </c>
      <c r="DB100" s="106">
        <f t="shared" si="146"/>
        <v>0</v>
      </c>
      <c r="DC100" s="105">
        <v>5</v>
      </c>
      <c r="DD100" s="106">
        <f t="shared" si="147"/>
        <v>2.9163021289005542</v>
      </c>
      <c r="DE100" s="105">
        <v>1</v>
      </c>
      <c r="DF100" s="106">
        <f t="shared" si="148"/>
        <v>4.8079234578585508</v>
      </c>
      <c r="DG100" s="105">
        <v>0</v>
      </c>
      <c r="DH100" s="106">
        <f t="shared" si="149"/>
        <v>0</v>
      </c>
      <c r="DI100" s="105">
        <v>0</v>
      </c>
      <c r="DJ100" s="106">
        <f t="shared" si="150"/>
        <v>0</v>
      </c>
      <c r="DK100" s="105">
        <v>1</v>
      </c>
      <c r="DL100" s="106">
        <f t="shared" si="151"/>
        <v>1.5700312436217481</v>
      </c>
      <c r="DM100" s="105">
        <v>0</v>
      </c>
      <c r="DN100" s="106">
        <f t="shared" si="152"/>
        <v>0</v>
      </c>
      <c r="DO100" s="105">
        <v>1</v>
      </c>
      <c r="DP100" s="106">
        <f t="shared" si="153"/>
        <v>0.88755558316839589</v>
      </c>
      <c r="DQ100" s="105">
        <v>1</v>
      </c>
      <c r="DR100" s="106">
        <f t="shared" si="154"/>
        <v>12.565971349585322</v>
      </c>
      <c r="DS100" s="105">
        <v>0</v>
      </c>
      <c r="DT100" s="106">
        <f t="shared" si="155"/>
        <v>0</v>
      </c>
      <c r="DU100" s="105">
        <v>0</v>
      </c>
      <c r="DV100" s="106">
        <f t="shared" si="156"/>
        <v>0</v>
      </c>
      <c r="DW100" s="105">
        <v>0</v>
      </c>
      <c r="DX100" s="106">
        <f t="shared" si="157"/>
        <v>0</v>
      </c>
      <c r="DY100" s="105">
        <v>0</v>
      </c>
      <c r="DZ100" s="106">
        <f t="shared" si="158"/>
        <v>0</v>
      </c>
      <c r="EA100" s="105">
        <v>0</v>
      </c>
      <c r="EB100" s="106">
        <f t="shared" si="159"/>
        <v>0</v>
      </c>
      <c r="EC100" s="105">
        <v>0</v>
      </c>
      <c r="ED100" s="106">
        <f t="shared" si="160"/>
        <v>0</v>
      </c>
      <c r="EE100" s="105">
        <v>0</v>
      </c>
      <c r="EF100" s="106">
        <f t="shared" si="161"/>
        <v>0</v>
      </c>
      <c r="EG100" s="105">
        <v>0</v>
      </c>
      <c r="EH100" s="106">
        <f t="shared" si="162"/>
        <v>0</v>
      </c>
      <c r="EI100" s="105">
        <v>0</v>
      </c>
      <c r="EJ100" s="106">
        <f t="shared" si="163"/>
        <v>0</v>
      </c>
      <c r="EK100" s="105">
        <v>1</v>
      </c>
      <c r="EL100" s="106">
        <f t="shared" si="164"/>
        <v>2.7662517289073305</v>
      </c>
      <c r="EM100" s="105">
        <v>5</v>
      </c>
      <c r="EN100" s="106">
        <f t="shared" si="165"/>
        <v>10.745062643715213</v>
      </c>
      <c r="EO100" s="105">
        <v>0</v>
      </c>
      <c r="EP100" s="106">
        <f t="shared" si="166"/>
        <v>0</v>
      </c>
      <c r="EQ100" s="105">
        <v>1</v>
      </c>
      <c r="ER100" s="106">
        <f t="shared" si="167"/>
        <v>0.54507200401172995</v>
      </c>
      <c r="ES100" s="105">
        <v>2</v>
      </c>
      <c r="ET100" s="106">
        <f t="shared" si="168"/>
        <v>0.78987693717318841</v>
      </c>
      <c r="EU100" s="105">
        <v>4</v>
      </c>
      <c r="EV100" s="106">
        <f t="shared" si="169"/>
        <v>8.9237908263430299</v>
      </c>
      <c r="EW100" s="105">
        <v>12</v>
      </c>
      <c r="EX100" s="106">
        <f t="shared" si="170"/>
        <v>3.5607357667005921</v>
      </c>
      <c r="EY100" s="105">
        <v>1</v>
      </c>
      <c r="EZ100" s="106">
        <f t="shared" si="171"/>
        <v>0.99298949417115168</v>
      </c>
      <c r="FA100" s="105">
        <v>4</v>
      </c>
      <c r="FB100" s="106">
        <f t="shared" si="172"/>
        <v>2.4978612063420695</v>
      </c>
      <c r="FC100" s="105">
        <v>0</v>
      </c>
      <c r="FD100" s="106">
        <f t="shared" si="189"/>
        <v>0</v>
      </c>
      <c r="FE100" s="105">
        <f t="shared" si="174"/>
        <v>104</v>
      </c>
      <c r="FF100" s="106">
        <f t="shared" si="189"/>
        <v>1.4902448429289101</v>
      </c>
      <c r="FG100" s="55">
        <f t="shared" si="175"/>
        <v>69</v>
      </c>
      <c r="FH100" s="106">
        <f t="shared" si="189"/>
        <v>1.3126727520146197</v>
      </c>
      <c r="FJ100" s="57" t="str">
        <f t="shared" si="176"/>
        <v>F29 Other transport regulation offences</v>
      </c>
      <c r="FK100" s="58">
        <f t="shared" si="177"/>
        <v>6</v>
      </c>
      <c r="FL100" s="143">
        <f t="shared" si="186"/>
        <v>3.5864146612631354</v>
      </c>
      <c r="FN100" s="58">
        <f t="shared" si="178"/>
        <v>69</v>
      </c>
      <c r="FO100" s="143">
        <f t="shared" si="179"/>
        <v>1.3126727520146197</v>
      </c>
      <c r="FQ100" s="65">
        <f t="shared" si="180"/>
        <v>173.21468018277204</v>
      </c>
    </row>
    <row r="101" spans="1:173" ht="14.25" customHeight="1">
      <c r="A101" s="54">
        <v>98</v>
      </c>
      <c r="B101" s="104" t="s">
        <v>1869</v>
      </c>
      <c r="C101" s="105">
        <v>0</v>
      </c>
      <c r="D101" s="106">
        <f t="shared" ref="D101:P112" si="190">C101/C$1*100000</f>
        <v>0</v>
      </c>
      <c r="E101">
        <v>0</v>
      </c>
      <c r="F101" s="106">
        <f t="shared" si="190"/>
        <v>0</v>
      </c>
      <c r="G101">
        <v>0</v>
      </c>
      <c r="H101" s="106">
        <f t="shared" si="99"/>
        <v>0</v>
      </c>
      <c r="I101">
        <v>0</v>
      </c>
      <c r="J101" s="106">
        <f t="shared" si="100"/>
        <v>0</v>
      </c>
      <c r="K101">
        <v>0</v>
      </c>
      <c r="L101" s="106">
        <f t="shared" si="101"/>
        <v>0</v>
      </c>
      <c r="M101">
        <v>0</v>
      </c>
      <c r="N101" s="106">
        <f t="shared" si="102"/>
        <v>0</v>
      </c>
      <c r="O101">
        <v>0</v>
      </c>
      <c r="P101" s="106">
        <f t="shared" si="103"/>
        <v>0</v>
      </c>
      <c r="Q101">
        <v>0</v>
      </c>
      <c r="R101" s="106">
        <f t="shared" si="104"/>
        <v>0</v>
      </c>
      <c r="S101">
        <v>0</v>
      </c>
      <c r="T101" s="106">
        <f t="shared" si="105"/>
        <v>0</v>
      </c>
      <c r="U101">
        <v>0</v>
      </c>
      <c r="V101" s="106">
        <f t="shared" si="106"/>
        <v>0</v>
      </c>
      <c r="W101">
        <v>0</v>
      </c>
      <c r="X101" s="106">
        <f t="shared" si="107"/>
        <v>0</v>
      </c>
      <c r="Y101">
        <v>0</v>
      </c>
      <c r="Z101" s="106">
        <f t="shared" si="108"/>
        <v>0</v>
      </c>
      <c r="AA101">
        <v>0</v>
      </c>
      <c r="AB101" s="106">
        <f t="shared" si="109"/>
        <v>0</v>
      </c>
      <c r="AC101"/>
      <c r="AD101" s="106">
        <v>0</v>
      </c>
      <c r="AE101">
        <v>0</v>
      </c>
      <c r="AF101" s="106">
        <f t="shared" si="110"/>
        <v>0</v>
      </c>
      <c r="AG101">
        <v>0</v>
      </c>
      <c r="AH101" s="106">
        <f t="shared" si="111"/>
        <v>0</v>
      </c>
      <c r="AI101">
        <v>0</v>
      </c>
      <c r="AJ101" s="106">
        <f t="shared" si="112"/>
        <v>0</v>
      </c>
      <c r="AK101">
        <v>0</v>
      </c>
      <c r="AL101" s="106">
        <f t="shared" si="113"/>
        <v>0</v>
      </c>
      <c r="AM101">
        <v>0</v>
      </c>
      <c r="AN101" s="106">
        <f t="shared" si="114"/>
        <v>0</v>
      </c>
      <c r="AO101">
        <v>0</v>
      </c>
      <c r="AP101" s="106">
        <f t="shared" si="115"/>
        <v>0</v>
      </c>
      <c r="AQ101">
        <v>0</v>
      </c>
      <c r="AR101" s="106">
        <f t="shared" si="116"/>
        <v>0</v>
      </c>
      <c r="AS101">
        <v>0</v>
      </c>
      <c r="AT101" s="106">
        <f t="shared" si="117"/>
        <v>0</v>
      </c>
      <c r="AU101">
        <v>0</v>
      </c>
      <c r="AV101" s="106">
        <f t="shared" si="118"/>
        <v>0</v>
      </c>
      <c r="AW101">
        <v>0</v>
      </c>
      <c r="AX101" s="106">
        <f t="shared" si="119"/>
        <v>0</v>
      </c>
      <c r="AY101">
        <v>0</v>
      </c>
      <c r="AZ101" s="106">
        <f t="shared" si="120"/>
        <v>0</v>
      </c>
      <c r="BA101">
        <v>1</v>
      </c>
      <c r="BB101" s="106">
        <f t="shared" si="121"/>
        <v>0.59773577687718926</v>
      </c>
      <c r="BC101">
        <v>0</v>
      </c>
      <c r="BD101" s="106">
        <f t="shared" si="122"/>
        <v>0</v>
      </c>
      <c r="BE101">
        <v>2</v>
      </c>
      <c r="BF101" s="106">
        <f t="shared" si="123"/>
        <v>2.8622949881214761</v>
      </c>
      <c r="BG101">
        <v>0</v>
      </c>
      <c r="BH101" s="106">
        <f t="shared" si="124"/>
        <v>0</v>
      </c>
      <c r="BI101">
        <v>0</v>
      </c>
      <c r="BJ101" s="106">
        <f t="shared" si="125"/>
        <v>0</v>
      </c>
      <c r="BK101">
        <v>0</v>
      </c>
      <c r="BL101" s="106">
        <f t="shared" si="126"/>
        <v>0</v>
      </c>
      <c r="BM101">
        <v>0</v>
      </c>
      <c r="BN101" s="106">
        <f t="shared" si="127"/>
        <v>0</v>
      </c>
      <c r="BO101">
        <v>0</v>
      </c>
      <c r="BP101" s="106">
        <f t="shared" si="128"/>
        <v>0</v>
      </c>
      <c r="BQ101">
        <v>0</v>
      </c>
      <c r="BR101" s="106">
        <f t="shared" si="129"/>
        <v>0</v>
      </c>
      <c r="BS101">
        <v>0</v>
      </c>
      <c r="BT101" s="106">
        <f t="shared" si="130"/>
        <v>0</v>
      </c>
      <c r="BU101">
        <v>0</v>
      </c>
      <c r="BV101" s="106">
        <f t="shared" si="131"/>
        <v>0</v>
      </c>
      <c r="BW101">
        <v>0</v>
      </c>
      <c r="BX101" s="106">
        <f t="shared" ref="BX101:BZ112" si="191">BW101/BW$1*100000</f>
        <v>0</v>
      </c>
      <c r="BY101">
        <v>0</v>
      </c>
      <c r="BZ101" s="106">
        <f t="shared" si="191"/>
        <v>0</v>
      </c>
      <c r="CA101">
        <v>0</v>
      </c>
      <c r="CB101" s="106">
        <f t="shared" si="133"/>
        <v>0</v>
      </c>
      <c r="CC101">
        <v>0</v>
      </c>
      <c r="CD101" s="106">
        <f t="shared" si="134"/>
        <v>0</v>
      </c>
      <c r="CE101">
        <v>0</v>
      </c>
      <c r="CF101" s="106">
        <f t="shared" si="135"/>
        <v>0</v>
      </c>
      <c r="CG101">
        <v>0</v>
      </c>
      <c r="CH101" s="106">
        <f t="shared" si="136"/>
        <v>0</v>
      </c>
      <c r="CI101">
        <v>0</v>
      </c>
      <c r="CJ101" s="106">
        <f t="shared" si="137"/>
        <v>0</v>
      </c>
      <c r="CK101">
        <v>5</v>
      </c>
      <c r="CL101" s="106">
        <f t="shared" si="138"/>
        <v>2.640180377123365</v>
      </c>
      <c r="CM101">
        <v>0</v>
      </c>
      <c r="CN101" s="106">
        <f t="shared" si="139"/>
        <v>0</v>
      </c>
      <c r="CO101">
        <v>1</v>
      </c>
      <c r="CP101" s="106">
        <f t="shared" si="140"/>
        <v>1.7353278034220665</v>
      </c>
      <c r="CQ101">
        <v>0</v>
      </c>
      <c r="CR101" s="106">
        <f t="shared" si="141"/>
        <v>0</v>
      </c>
      <c r="CS101">
        <v>0</v>
      </c>
      <c r="CT101" s="106">
        <f t="shared" si="142"/>
        <v>0</v>
      </c>
      <c r="CU101">
        <v>1</v>
      </c>
      <c r="CV101" s="106">
        <f t="shared" si="143"/>
        <v>0.47785614618575228</v>
      </c>
      <c r="CW101">
        <v>0</v>
      </c>
      <c r="CX101" s="106">
        <f t="shared" si="144"/>
        <v>0</v>
      </c>
      <c r="CY101">
        <v>0</v>
      </c>
      <c r="CZ101" s="106">
        <f t="shared" si="145"/>
        <v>0</v>
      </c>
      <c r="DA101">
        <v>0</v>
      </c>
      <c r="DB101" s="106">
        <f t="shared" si="146"/>
        <v>0</v>
      </c>
      <c r="DC101">
        <v>0</v>
      </c>
      <c r="DD101" s="106">
        <f t="shared" si="147"/>
        <v>0</v>
      </c>
      <c r="DE101">
        <v>0</v>
      </c>
      <c r="DF101" s="106">
        <f t="shared" si="148"/>
        <v>0</v>
      </c>
      <c r="DG101">
        <v>0</v>
      </c>
      <c r="DH101" s="106">
        <f t="shared" si="149"/>
        <v>0</v>
      </c>
      <c r="DI101">
        <v>1</v>
      </c>
      <c r="DJ101" s="106">
        <f t="shared" si="150"/>
        <v>6.4090239056591676</v>
      </c>
      <c r="DK101">
        <v>0</v>
      </c>
      <c r="DL101" s="106">
        <f t="shared" si="151"/>
        <v>0</v>
      </c>
      <c r="DM101">
        <v>0</v>
      </c>
      <c r="DN101" s="106">
        <f t="shared" si="152"/>
        <v>0</v>
      </c>
      <c r="DO101">
        <v>1</v>
      </c>
      <c r="DP101" s="106">
        <f t="shared" si="153"/>
        <v>0.88755558316839589</v>
      </c>
      <c r="DQ101">
        <v>0</v>
      </c>
      <c r="DR101" s="106">
        <f t="shared" si="154"/>
        <v>0</v>
      </c>
      <c r="DS101">
        <v>0</v>
      </c>
      <c r="DT101" s="106">
        <f t="shared" si="155"/>
        <v>0</v>
      </c>
      <c r="DU101">
        <v>0</v>
      </c>
      <c r="DV101" s="106">
        <f t="shared" si="156"/>
        <v>0</v>
      </c>
      <c r="DW101">
        <v>0</v>
      </c>
      <c r="DX101" s="106">
        <f t="shared" si="157"/>
        <v>0</v>
      </c>
      <c r="DY101">
        <v>0</v>
      </c>
      <c r="DZ101" s="106">
        <f t="shared" si="158"/>
        <v>0</v>
      </c>
      <c r="EA101">
        <v>0</v>
      </c>
      <c r="EB101" s="106">
        <f t="shared" si="159"/>
        <v>0</v>
      </c>
      <c r="EC101">
        <v>0</v>
      </c>
      <c r="ED101" s="106">
        <f t="shared" si="160"/>
        <v>0</v>
      </c>
      <c r="EE101">
        <v>0</v>
      </c>
      <c r="EF101" s="106">
        <f t="shared" si="161"/>
        <v>0</v>
      </c>
      <c r="EG101">
        <v>0</v>
      </c>
      <c r="EH101" s="106">
        <f t="shared" si="162"/>
        <v>0</v>
      </c>
      <c r="EI101">
        <v>0</v>
      </c>
      <c r="EJ101" s="106">
        <f t="shared" si="163"/>
        <v>0</v>
      </c>
      <c r="EK101">
        <v>0</v>
      </c>
      <c r="EL101" s="106">
        <f t="shared" si="164"/>
        <v>0</v>
      </c>
      <c r="EM101">
        <v>0</v>
      </c>
      <c r="EN101" s="106">
        <f t="shared" si="165"/>
        <v>0</v>
      </c>
      <c r="EO101">
        <v>0</v>
      </c>
      <c r="EP101" s="106">
        <f t="shared" si="166"/>
        <v>0</v>
      </c>
      <c r="EQ101">
        <v>0</v>
      </c>
      <c r="ER101" s="106">
        <f t="shared" si="167"/>
        <v>0</v>
      </c>
      <c r="ES101">
        <v>0</v>
      </c>
      <c r="ET101" s="106">
        <f t="shared" si="168"/>
        <v>0</v>
      </c>
      <c r="EU101">
        <v>0</v>
      </c>
      <c r="EV101" s="106">
        <f t="shared" si="169"/>
        <v>0</v>
      </c>
      <c r="EW101">
        <v>22</v>
      </c>
      <c r="EX101" s="106">
        <f t="shared" si="170"/>
        <v>6.5280155722844189</v>
      </c>
      <c r="EY101">
        <v>0</v>
      </c>
      <c r="EZ101" s="106">
        <f t="shared" si="171"/>
        <v>0</v>
      </c>
      <c r="FA101">
        <v>1</v>
      </c>
      <c r="FB101" s="106">
        <f t="shared" si="172"/>
        <v>0.62446530158551738</v>
      </c>
      <c r="FC101">
        <v>0</v>
      </c>
      <c r="FD101" s="106">
        <f t="shared" ref="FD101:FH112" si="192">FC101/FC$1*100000</f>
        <v>0</v>
      </c>
      <c r="FE101" s="105">
        <f t="shared" si="174"/>
        <v>35</v>
      </c>
      <c r="FF101" s="106">
        <f t="shared" si="192"/>
        <v>0.50152470675492167</v>
      </c>
      <c r="FG101" s="55">
        <f t="shared" si="175"/>
        <v>31</v>
      </c>
      <c r="FH101" s="106">
        <f t="shared" si="192"/>
        <v>0.58975152626743788</v>
      </c>
      <c r="FJ101" s="57" t="str">
        <f t="shared" si="176"/>
        <v>F31 Betting and gaming offences</v>
      </c>
      <c r="FK101" s="58">
        <f t="shared" si="177"/>
        <v>1</v>
      </c>
      <c r="FL101" s="143">
        <f t="shared" si="186"/>
        <v>0.59773577687718926</v>
      </c>
      <c r="FN101" s="58">
        <f t="shared" si="178"/>
        <v>31</v>
      </c>
      <c r="FO101" s="143">
        <f t="shared" si="179"/>
        <v>0.58975152626743788</v>
      </c>
      <c r="FQ101" s="65">
        <f t="shared" si="180"/>
        <v>1.3538329710283319</v>
      </c>
    </row>
    <row r="102" spans="1:173" ht="14.25" customHeight="1">
      <c r="A102" s="54">
        <v>99</v>
      </c>
      <c r="B102" s="104" t="s">
        <v>1870</v>
      </c>
      <c r="C102" s="105">
        <v>0</v>
      </c>
      <c r="D102" s="106">
        <f t="shared" si="190"/>
        <v>0</v>
      </c>
      <c r="E102" s="105">
        <v>0</v>
      </c>
      <c r="F102" s="106">
        <f t="shared" si="190"/>
        <v>0</v>
      </c>
      <c r="G102" s="105">
        <v>0</v>
      </c>
      <c r="H102" s="106">
        <f t="shared" si="99"/>
        <v>0</v>
      </c>
      <c r="I102" s="105">
        <v>0</v>
      </c>
      <c r="J102" s="106">
        <f t="shared" si="100"/>
        <v>0</v>
      </c>
      <c r="K102" s="105">
        <v>0</v>
      </c>
      <c r="L102" s="106">
        <f t="shared" si="101"/>
        <v>0</v>
      </c>
      <c r="M102" s="105">
        <v>0</v>
      </c>
      <c r="N102" s="106">
        <f t="shared" si="102"/>
        <v>0</v>
      </c>
      <c r="O102" s="105">
        <v>0</v>
      </c>
      <c r="P102" s="106">
        <f t="shared" si="103"/>
        <v>0</v>
      </c>
      <c r="Q102" s="105">
        <v>0</v>
      </c>
      <c r="R102" s="106">
        <f t="shared" si="104"/>
        <v>0</v>
      </c>
      <c r="S102" s="105">
        <v>0</v>
      </c>
      <c r="T102" s="106">
        <f t="shared" si="105"/>
        <v>0</v>
      </c>
      <c r="U102" s="105">
        <v>0</v>
      </c>
      <c r="V102" s="106">
        <f t="shared" si="106"/>
        <v>0</v>
      </c>
      <c r="W102" s="105">
        <v>0</v>
      </c>
      <c r="X102" s="106">
        <f t="shared" si="107"/>
        <v>0</v>
      </c>
      <c r="Y102" s="105">
        <v>0</v>
      </c>
      <c r="Z102" s="106">
        <f t="shared" si="108"/>
        <v>0</v>
      </c>
      <c r="AA102" s="105">
        <v>1</v>
      </c>
      <c r="AB102" s="106">
        <f t="shared" si="109"/>
        <v>0.76697115421489004</v>
      </c>
      <c r="AC102" s="105"/>
      <c r="AD102" s="106">
        <v>0</v>
      </c>
      <c r="AE102" s="105">
        <v>0</v>
      </c>
      <c r="AF102" s="106">
        <f t="shared" si="110"/>
        <v>0</v>
      </c>
      <c r="AG102" s="105">
        <v>0</v>
      </c>
      <c r="AH102" s="106">
        <f t="shared" si="111"/>
        <v>0</v>
      </c>
      <c r="AI102" s="105">
        <v>0</v>
      </c>
      <c r="AJ102" s="106">
        <f t="shared" si="112"/>
        <v>0</v>
      </c>
      <c r="AK102" s="105">
        <v>0</v>
      </c>
      <c r="AL102" s="106">
        <f t="shared" si="113"/>
        <v>0</v>
      </c>
      <c r="AM102" s="105">
        <v>3</v>
      </c>
      <c r="AN102" s="106">
        <f t="shared" si="114"/>
        <v>6.070171178827243</v>
      </c>
      <c r="AO102" s="105">
        <v>0</v>
      </c>
      <c r="AP102" s="106">
        <f t="shared" si="115"/>
        <v>0</v>
      </c>
      <c r="AQ102" s="105">
        <v>0</v>
      </c>
      <c r="AR102" s="106">
        <f t="shared" si="116"/>
        <v>0</v>
      </c>
      <c r="AS102" s="105">
        <v>0</v>
      </c>
      <c r="AT102" s="106">
        <f t="shared" si="117"/>
        <v>0</v>
      </c>
      <c r="AU102" s="105">
        <v>0</v>
      </c>
      <c r="AV102" s="106">
        <f t="shared" si="118"/>
        <v>0</v>
      </c>
      <c r="AW102" s="105">
        <v>0</v>
      </c>
      <c r="AX102" s="106">
        <f t="shared" si="119"/>
        <v>0</v>
      </c>
      <c r="AY102" s="105">
        <v>0</v>
      </c>
      <c r="AZ102" s="106">
        <f t="shared" si="120"/>
        <v>0</v>
      </c>
      <c r="BA102" s="105">
        <v>0</v>
      </c>
      <c r="BB102" s="106">
        <f t="shared" si="121"/>
        <v>0</v>
      </c>
      <c r="BC102" s="105">
        <v>0</v>
      </c>
      <c r="BD102" s="106">
        <f t="shared" si="122"/>
        <v>0</v>
      </c>
      <c r="BE102" s="105">
        <v>0</v>
      </c>
      <c r="BF102" s="106">
        <f t="shared" si="123"/>
        <v>0</v>
      </c>
      <c r="BG102" s="105">
        <v>0</v>
      </c>
      <c r="BH102" s="106">
        <f t="shared" si="124"/>
        <v>0</v>
      </c>
      <c r="BI102" s="105">
        <v>0</v>
      </c>
      <c r="BJ102" s="106">
        <f t="shared" si="125"/>
        <v>0</v>
      </c>
      <c r="BK102" s="105">
        <v>0</v>
      </c>
      <c r="BL102" s="106">
        <f t="shared" si="126"/>
        <v>0</v>
      </c>
      <c r="BM102" s="105">
        <v>0</v>
      </c>
      <c r="BN102" s="106">
        <f t="shared" si="127"/>
        <v>0</v>
      </c>
      <c r="BO102" s="105">
        <v>2</v>
      </c>
      <c r="BP102" s="106">
        <f t="shared" si="128"/>
        <v>0.73608161672966299</v>
      </c>
      <c r="BQ102" s="105">
        <v>0</v>
      </c>
      <c r="BR102" s="106">
        <f t="shared" si="129"/>
        <v>0</v>
      </c>
      <c r="BS102" s="105">
        <v>0</v>
      </c>
      <c r="BT102" s="106">
        <f t="shared" si="130"/>
        <v>0</v>
      </c>
      <c r="BU102" s="105">
        <v>0</v>
      </c>
      <c r="BV102" s="106">
        <f t="shared" si="131"/>
        <v>0</v>
      </c>
      <c r="BW102" s="105">
        <v>0</v>
      </c>
      <c r="BX102" s="106">
        <f t="shared" si="191"/>
        <v>0</v>
      </c>
      <c r="BY102" s="105">
        <v>0</v>
      </c>
      <c r="BZ102" s="106">
        <f t="shared" si="191"/>
        <v>0</v>
      </c>
      <c r="CA102" s="105">
        <v>0</v>
      </c>
      <c r="CB102" s="106">
        <f t="shared" si="133"/>
        <v>0</v>
      </c>
      <c r="CC102" s="105">
        <v>0</v>
      </c>
      <c r="CD102" s="106">
        <f t="shared" si="134"/>
        <v>0</v>
      </c>
      <c r="CE102" s="105">
        <v>0</v>
      </c>
      <c r="CF102" s="106">
        <f t="shared" si="135"/>
        <v>0</v>
      </c>
      <c r="CG102" s="105">
        <v>0</v>
      </c>
      <c r="CH102" s="106">
        <f t="shared" si="136"/>
        <v>0</v>
      </c>
      <c r="CI102" s="105">
        <v>0</v>
      </c>
      <c r="CJ102" s="106">
        <f t="shared" si="137"/>
        <v>0</v>
      </c>
      <c r="CK102" s="105">
        <v>2</v>
      </c>
      <c r="CL102" s="106">
        <f t="shared" si="138"/>
        <v>1.056072150849346</v>
      </c>
      <c r="CM102" s="105">
        <v>0</v>
      </c>
      <c r="CN102" s="106">
        <f t="shared" si="139"/>
        <v>0</v>
      </c>
      <c r="CO102" s="105">
        <v>0</v>
      </c>
      <c r="CP102" s="106">
        <f t="shared" si="140"/>
        <v>0</v>
      </c>
      <c r="CQ102" s="105">
        <v>0</v>
      </c>
      <c r="CR102" s="106">
        <f t="shared" si="141"/>
        <v>0</v>
      </c>
      <c r="CS102" s="105">
        <v>0</v>
      </c>
      <c r="CT102" s="106">
        <f t="shared" si="142"/>
        <v>0</v>
      </c>
      <c r="CU102" s="105">
        <v>0</v>
      </c>
      <c r="CV102" s="106">
        <f t="shared" si="143"/>
        <v>0</v>
      </c>
      <c r="CW102" s="105">
        <v>0</v>
      </c>
      <c r="CX102" s="106">
        <f t="shared" si="144"/>
        <v>0</v>
      </c>
      <c r="CY102" s="105">
        <v>0</v>
      </c>
      <c r="CZ102" s="106">
        <f t="shared" si="145"/>
        <v>0</v>
      </c>
      <c r="DA102" s="105">
        <v>0</v>
      </c>
      <c r="DB102" s="106">
        <f t="shared" si="146"/>
        <v>0</v>
      </c>
      <c r="DC102" s="105">
        <v>1</v>
      </c>
      <c r="DD102" s="106">
        <f t="shared" si="147"/>
        <v>0.58326042578011084</v>
      </c>
      <c r="DE102" s="105">
        <v>0</v>
      </c>
      <c r="DF102" s="106">
        <f t="shared" si="148"/>
        <v>0</v>
      </c>
      <c r="DG102" s="105">
        <v>0</v>
      </c>
      <c r="DH102" s="106">
        <f t="shared" si="149"/>
        <v>0</v>
      </c>
      <c r="DI102" s="105">
        <v>0</v>
      </c>
      <c r="DJ102" s="106">
        <f t="shared" si="150"/>
        <v>0</v>
      </c>
      <c r="DK102" s="105">
        <v>0</v>
      </c>
      <c r="DL102" s="106">
        <f t="shared" si="151"/>
        <v>0</v>
      </c>
      <c r="DM102" s="105">
        <v>0</v>
      </c>
      <c r="DN102" s="106">
        <f t="shared" si="152"/>
        <v>0</v>
      </c>
      <c r="DO102" s="105">
        <v>1</v>
      </c>
      <c r="DP102" s="106">
        <f t="shared" si="153"/>
        <v>0.88755558316839589</v>
      </c>
      <c r="DQ102" s="105">
        <v>0</v>
      </c>
      <c r="DR102" s="106">
        <f t="shared" si="154"/>
        <v>0</v>
      </c>
      <c r="DS102" s="105">
        <v>0</v>
      </c>
      <c r="DT102" s="106">
        <f t="shared" si="155"/>
        <v>0</v>
      </c>
      <c r="DU102" s="105">
        <v>0</v>
      </c>
      <c r="DV102" s="106">
        <f t="shared" si="156"/>
        <v>0</v>
      </c>
      <c r="DW102" s="105">
        <v>0</v>
      </c>
      <c r="DX102" s="106">
        <f t="shared" si="157"/>
        <v>0</v>
      </c>
      <c r="DY102" s="105">
        <v>0</v>
      </c>
      <c r="DZ102" s="106">
        <f t="shared" si="158"/>
        <v>0</v>
      </c>
      <c r="EA102" s="105">
        <v>0</v>
      </c>
      <c r="EB102" s="106">
        <f t="shared" si="159"/>
        <v>0</v>
      </c>
      <c r="EC102" s="105">
        <v>0</v>
      </c>
      <c r="ED102" s="106">
        <f t="shared" si="160"/>
        <v>0</v>
      </c>
      <c r="EE102" s="105">
        <v>0</v>
      </c>
      <c r="EF102" s="106">
        <f t="shared" si="161"/>
        <v>0</v>
      </c>
      <c r="EG102" s="105">
        <v>0</v>
      </c>
      <c r="EH102" s="106">
        <f t="shared" si="162"/>
        <v>0</v>
      </c>
      <c r="EI102" s="105">
        <v>0</v>
      </c>
      <c r="EJ102" s="106">
        <f t="shared" si="163"/>
        <v>0</v>
      </c>
      <c r="EK102" s="105">
        <v>0</v>
      </c>
      <c r="EL102" s="106">
        <f t="shared" si="164"/>
        <v>0</v>
      </c>
      <c r="EM102" s="105">
        <v>0</v>
      </c>
      <c r="EN102" s="106">
        <f t="shared" si="165"/>
        <v>0</v>
      </c>
      <c r="EO102" s="105">
        <v>0</v>
      </c>
      <c r="EP102" s="106">
        <f t="shared" si="166"/>
        <v>0</v>
      </c>
      <c r="EQ102" s="105">
        <v>2</v>
      </c>
      <c r="ER102" s="106">
        <f t="shared" si="167"/>
        <v>1.0901440080234599</v>
      </c>
      <c r="ES102" s="105">
        <v>2</v>
      </c>
      <c r="ET102" s="106">
        <f t="shared" si="168"/>
        <v>0.78987693717318841</v>
      </c>
      <c r="EU102" s="105">
        <v>0</v>
      </c>
      <c r="EV102" s="106">
        <f t="shared" si="169"/>
        <v>0</v>
      </c>
      <c r="EW102" s="105">
        <v>0</v>
      </c>
      <c r="EX102" s="106">
        <f t="shared" si="170"/>
        <v>0</v>
      </c>
      <c r="EY102" s="105">
        <v>0</v>
      </c>
      <c r="EZ102" s="106">
        <f t="shared" si="171"/>
        <v>0</v>
      </c>
      <c r="FA102" s="105">
        <v>0</v>
      </c>
      <c r="FB102" s="106">
        <f t="shared" si="172"/>
        <v>0</v>
      </c>
      <c r="FC102" s="105">
        <v>0</v>
      </c>
      <c r="FD102" s="106">
        <f t="shared" si="192"/>
        <v>0</v>
      </c>
      <c r="FE102" s="105">
        <f t="shared" si="174"/>
        <v>14</v>
      </c>
      <c r="FF102" s="106">
        <f t="shared" si="192"/>
        <v>0.20060988270196867</v>
      </c>
      <c r="FG102" s="55">
        <f t="shared" si="175"/>
        <v>11</v>
      </c>
      <c r="FH102" s="106">
        <f t="shared" si="192"/>
        <v>0.20926667061102633</v>
      </c>
      <c r="FJ102" s="57" t="str">
        <f t="shared" si="176"/>
        <v>F32 Commercial regulation offences</v>
      </c>
      <c r="FK102" s="58">
        <f t="shared" si="177"/>
        <v>0</v>
      </c>
      <c r="FL102" s="143">
        <f t="shared" si="186"/>
        <v>0</v>
      </c>
      <c r="FN102" s="58">
        <f t="shared" si="178"/>
        <v>11</v>
      </c>
      <c r="FO102" s="143">
        <f t="shared" si="179"/>
        <v>0.20926667061102633</v>
      </c>
      <c r="FQ102" s="65" t="str">
        <f t="shared" si="180"/>
        <v/>
      </c>
    </row>
    <row r="103" spans="1:173" ht="14.25" customHeight="1">
      <c r="A103" s="54">
        <v>100</v>
      </c>
      <c r="B103" s="104" t="s">
        <v>1871</v>
      </c>
      <c r="C103" s="105">
        <v>3</v>
      </c>
      <c r="D103" s="106">
        <f t="shared" si="190"/>
        <v>22.728994620804606</v>
      </c>
      <c r="E103" s="105">
        <v>12</v>
      </c>
      <c r="F103" s="106">
        <f t="shared" si="190"/>
        <v>102.68697586856067</v>
      </c>
      <c r="G103" s="105">
        <v>19</v>
      </c>
      <c r="H103" s="106">
        <f t="shared" si="99"/>
        <v>15.695993391160677</v>
      </c>
      <c r="I103" s="105">
        <v>1</v>
      </c>
      <c r="J103" s="106">
        <f t="shared" si="100"/>
        <v>0.75797197019654217</v>
      </c>
      <c r="K103" s="105">
        <v>1</v>
      </c>
      <c r="L103" s="106">
        <f t="shared" si="101"/>
        <v>2.2958422297219734</v>
      </c>
      <c r="M103" s="105">
        <v>1</v>
      </c>
      <c r="N103" s="106">
        <f t="shared" si="102"/>
        <v>1.61537840239076</v>
      </c>
      <c r="O103" s="105">
        <v>1</v>
      </c>
      <c r="P103" s="106">
        <f t="shared" si="103"/>
        <v>0.94234719840177916</v>
      </c>
      <c r="Q103" s="105">
        <v>7</v>
      </c>
      <c r="R103" s="106">
        <f t="shared" si="104"/>
        <v>47.830543218312265</v>
      </c>
      <c r="S103" s="105">
        <v>1</v>
      </c>
      <c r="T103" s="106">
        <f t="shared" si="105"/>
        <v>0.5617725046065345</v>
      </c>
      <c r="U103" s="105">
        <v>13</v>
      </c>
      <c r="V103" s="106">
        <f t="shared" si="106"/>
        <v>6.5606201300012108</v>
      </c>
      <c r="W103" s="105">
        <v>0</v>
      </c>
      <c r="X103" s="106">
        <f t="shared" si="107"/>
        <v>0</v>
      </c>
      <c r="Y103" s="105">
        <v>23</v>
      </c>
      <c r="Z103" s="106">
        <f t="shared" si="108"/>
        <v>60.283594999082638</v>
      </c>
      <c r="AA103" s="105">
        <v>1</v>
      </c>
      <c r="AB103" s="106">
        <f t="shared" si="109"/>
        <v>0.76697115421489004</v>
      </c>
      <c r="AC103" s="105">
        <v>4</v>
      </c>
      <c r="AD103" s="106">
        <v>0</v>
      </c>
      <c r="AE103" s="105">
        <v>0</v>
      </c>
      <c r="AF103" s="106">
        <f t="shared" si="110"/>
        <v>0</v>
      </c>
      <c r="AG103" s="105">
        <v>0</v>
      </c>
      <c r="AH103" s="106">
        <f t="shared" si="111"/>
        <v>0</v>
      </c>
      <c r="AI103" s="105">
        <v>1</v>
      </c>
      <c r="AJ103" s="106">
        <f t="shared" si="112"/>
        <v>6.3107408809794272</v>
      </c>
      <c r="AK103" s="105">
        <v>4</v>
      </c>
      <c r="AL103" s="106">
        <f t="shared" si="113"/>
        <v>2.5005782587223293</v>
      </c>
      <c r="AM103" s="105">
        <v>1</v>
      </c>
      <c r="AN103" s="106">
        <f t="shared" si="114"/>
        <v>2.0233903929424146</v>
      </c>
      <c r="AO103" s="105">
        <v>2</v>
      </c>
      <c r="AP103" s="106">
        <f t="shared" si="115"/>
        <v>1.3829824015489403</v>
      </c>
      <c r="AQ103" s="105">
        <v>4</v>
      </c>
      <c r="AR103" s="106">
        <f t="shared" si="116"/>
        <v>38.446751249519416</v>
      </c>
      <c r="AS103" s="105">
        <v>3</v>
      </c>
      <c r="AT103" s="106">
        <f t="shared" si="117"/>
        <v>1.8626945739707059</v>
      </c>
      <c r="AU103" s="105">
        <v>0</v>
      </c>
      <c r="AV103" s="106">
        <f t="shared" si="118"/>
        <v>0</v>
      </c>
      <c r="AW103" s="105">
        <v>1</v>
      </c>
      <c r="AX103" s="106">
        <f t="shared" si="119"/>
        <v>3.7969396666286972</v>
      </c>
      <c r="AY103" s="105">
        <v>2</v>
      </c>
      <c r="AZ103" s="106">
        <f t="shared" si="120"/>
        <v>1.5897619331505108</v>
      </c>
      <c r="BA103" s="105">
        <v>9</v>
      </c>
      <c r="BB103" s="106">
        <f t="shared" si="121"/>
        <v>5.3796219918947035</v>
      </c>
      <c r="BC103" s="105">
        <v>17</v>
      </c>
      <c r="BD103" s="106">
        <f t="shared" si="122"/>
        <v>5.8708752784348937</v>
      </c>
      <c r="BE103" s="105">
        <v>9</v>
      </c>
      <c r="BF103" s="106">
        <f t="shared" si="123"/>
        <v>12.880327446546643</v>
      </c>
      <c r="BG103" s="105">
        <v>0</v>
      </c>
      <c r="BH103" s="106">
        <f t="shared" si="124"/>
        <v>0</v>
      </c>
      <c r="BI103" s="105">
        <v>1</v>
      </c>
      <c r="BJ103" s="106">
        <f t="shared" si="125"/>
        <v>18.301610541727673</v>
      </c>
      <c r="BK103" s="105">
        <v>9</v>
      </c>
      <c r="BL103" s="106">
        <f t="shared" si="126"/>
        <v>9.4109773822843579</v>
      </c>
      <c r="BM103" s="105">
        <v>17</v>
      </c>
      <c r="BN103" s="106">
        <f t="shared" si="127"/>
        <v>83.431488025127607</v>
      </c>
      <c r="BO103" s="105">
        <v>19</v>
      </c>
      <c r="BP103" s="106">
        <f t="shared" si="128"/>
        <v>6.992775358931798</v>
      </c>
      <c r="BQ103" s="105">
        <v>0</v>
      </c>
      <c r="BR103" s="106">
        <f t="shared" si="129"/>
        <v>0</v>
      </c>
      <c r="BS103" s="105">
        <v>6</v>
      </c>
      <c r="BT103" s="106">
        <f t="shared" si="130"/>
        <v>3.6031491523591619</v>
      </c>
      <c r="BU103" s="105">
        <v>4</v>
      </c>
      <c r="BV103" s="106">
        <f t="shared" si="131"/>
        <v>2.4494494862279703</v>
      </c>
      <c r="BW103" s="105">
        <v>5</v>
      </c>
      <c r="BX103" s="106">
        <f t="shared" si="191"/>
        <v>6.3415562178958718</v>
      </c>
      <c r="BY103" s="105">
        <v>0</v>
      </c>
      <c r="BZ103" s="106">
        <f t="shared" si="191"/>
        <v>0</v>
      </c>
      <c r="CA103" s="105">
        <v>0</v>
      </c>
      <c r="CB103" s="106">
        <f t="shared" si="133"/>
        <v>0</v>
      </c>
      <c r="CC103" s="105">
        <v>0</v>
      </c>
      <c r="CD103" s="106">
        <f t="shared" si="134"/>
        <v>0</v>
      </c>
      <c r="CE103" s="105">
        <v>2</v>
      </c>
      <c r="CF103" s="106">
        <f t="shared" si="135"/>
        <v>18.549434242255611</v>
      </c>
      <c r="CG103" s="105">
        <v>1</v>
      </c>
      <c r="CH103" s="106">
        <f t="shared" si="136"/>
        <v>1.0609967003002621</v>
      </c>
      <c r="CI103" s="105">
        <v>1</v>
      </c>
      <c r="CJ103" s="106">
        <f t="shared" si="137"/>
        <v>0.83784372538834051</v>
      </c>
      <c r="CK103" s="105">
        <v>51</v>
      </c>
      <c r="CL103" s="106">
        <f t="shared" si="138"/>
        <v>26.929839846658325</v>
      </c>
      <c r="CM103" s="105">
        <v>6</v>
      </c>
      <c r="CN103" s="106">
        <f t="shared" si="139"/>
        <v>2.7310341060642611</v>
      </c>
      <c r="CO103" s="105">
        <v>1</v>
      </c>
      <c r="CP103" s="106">
        <f t="shared" si="140"/>
        <v>1.7353278034220665</v>
      </c>
      <c r="CQ103" s="105">
        <v>3</v>
      </c>
      <c r="CR103" s="106">
        <f t="shared" si="141"/>
        <v>5.3206583427922816</v>
      </c>
      <c r="CS103" s="105">
        <v>7</v>
      </c>
      <c r="CT103" s="106">
        <f t="shared" si="142"/>
        <v>22.700739395511739</v>
      </c>
      <c r="CU103" s="105">
        <v>5</v>
      </c>
      <c r="CV103" s="106">
        <f t="shared" si="143"/>
        <v>2.3892807309287609</v>
      </c>
      <c r="CW103" s="105">
        <v>2</v>
      </c>
      <c r="CX103" s="106">
        <f t="shared" si="144"/>
        <v>1.5416396879721272</v>
      </c>
      <c r="CY103" s="105">
        <v>8</v>
      </c>
      <c r="CZ103" s="106">
        <f t="shared" si="145"/>
        <v>20.093434470286834</v>
      </c>
      <c r="DA103" s="105">
        <v>6</v>
      </c>
      <c r="DB103" s="106">
        <f t="shared" si="146"/>
        <v>3.2165717777992215</v>
      </c>
      <c r="DC103" s="105">
        <v>9</v>
      </c>
      <c r="DD103" s="106">
        <f t="shared" si="147"/>
        <v>5.2493438320209975</v>
      </c>
      <c r="DE103" s="105">
        <v>4</v>
      </c>
      <c r="DF103" s="106">
        <f t="shared" si="148"/>
        <v>19.231693831434203</v>
      </c>
      <c r="DG103" s="105">
        <v>2</v>
      </c>
      <c r="DH103" s="106">
        <f t="shared" si="149"/>
        <v>11.288592876897894</v>
      </c>
      <c r="DI103" s="105">
        <v>0</v>
      </c>
      <c r="DJ103" s="106">
        <f t="shared" si="150"/>
        <v>0</v>
      </c>
      <c r="DK103" s="105">
        <v>4</v>
      </c>
      <c r="DL103" s="106">
        <f t="shared" si="151"/>
        <v>6.2801249744869923</v>
      </c>
      <c r="DM103" s="105">
        <v>6</v>
      </c>
      <c r="DN103" s="106">
        <f t="shared" si="152"/>
        <v>50.813008130081307</v>
      </c>
      <c r="DO103" s="105">
        <v>2</v>
      </c>
      <c r="DP103" s="106">
        <f t="shared" si="153"/>
        <v>1.7751111663367918</v>
      </c>
      <c r="DQ103" s="105">
        <v>3</v>
      </c>
      <c r="DR103" s="106">
        <f t="shared" si="154"/>
        <v>37.697914048755969</v>
      </c>
      <c r="DS103" s="105">
        <v>0</v>
      </c>
      <c r="DT103" s="106">
        <f t="shared" si="155"/>
        <v>0</v>
      </c>
      <c r="DU103" s="105">
        <v>1</v>
      </c>
      <c r="DV103" s="106">
        <f t="shared" si="156"/>
        <v>3.2235187931145641</v>
      </c>
      <c r="DW103" s="105">
        <v>0</v>
      </c>
      <c r="DX103" s="106">
        <f t="shared" si="157"/>
        <v>0</v>
      </c>
      <c r="DY103" s="105">
        <v>21</v>
      </c>
      <c r="DZ103" s="106">
        <f t="shared" si="158"/>
        <v>18.414914326803345</v>
      </c>
      <c r="EA103" s="105">
        <v>3</v>
      </c>
      <c r="EB103" s="106">
        <f t="shared" si="159"/>
        <v>25.555839509327882</v>
      </c>
      <c r="EC103" s="105">
        <v>2</v>
      </c>
      <c r="ED103" s="106">
        <f t="shared" si="160"/>
        <v>5.009016229212583</v>
      </c>
      <c r="EE103" s="105">
        <v>5</v>
      </c>
      <c r="EF103" s="106">
        <f t="shared" si="161"/>
        <v>23.703422774248601</v>
      </c>
      <c r="EG103" s="105">
        <v>1</v>
      </c>
      <c r="EH103" s="106">
        <f t="shared" si="162"/>
        <v>16.0333493666827</v>
      </c>
      <c r="EI103" s="105">
        <v>2</v>
      </c>
      <c r="EJ103" s="106">
        <f t="shared" si="163"/>
        <v>6.6293214889456067</v>
      </c>
      <c r="EK103" s="105">
        <v>8</v>
      </c>
      <c r="EL103" s="106">
        <f t="shared" si="164"/>
        <v>22.130013831258644</v>
      </c>
      <c r="EM103" s="105">
        <v>3</v>
      </c>
      <c r="EN103" s="106">
        <f t="shared" si="165"/>
        <v>6.4470375862291283</v>
      </c>
      <c r="EO103" s="105">
        <v>0</v>
      </c>
      <c r="EP103" s="106">
        <f t="shared" si="166"/>
        <v>0</v>
      </c>
      <c r="EQ103" s="105">
        <v>7</v>
      </c>
      <c r="ER103" s="106">
        <f t="shared" si="167"/>
        <v>3.8155040280821093</v>
      </c>
      <c r="ES103" s="105">
        <v>13</v>
      </c>
      <c r="ET103" s="106">
        <f t="shared" si="168"/>
        <v>5.1342000916257247</v>
      </c>
      <c r="EU103" s="105">
        <v>12</v>
      </c>
      <c r="EV103" s="106">
        <f t="shared" si="169"/>
        <v>26.771372479029093</v>
      </c>
      <c r="EW103" s="105">
        <v>17</v>
      </c>
      <c r="EX103" s="106">
        <f t="shared" si="170"/>
        <v>5.0443756694925064</v>
      </c>
      <c r="EY103" s="105">
        <v>11</v>
      </c>
      <c r="EZ103" s="106">
        <f t="shared" si="171"/>
        <v>10.922884435882668</v>
      </c>
      <c r="FA103" s="105">
        <v>3</v>
      </c>
      <c r="FB103" s="106">
        <f t="shared" si="172"/>
        <v>1.8733959047565523</v>
      </c>
      <c r="FC103" s="105">
        <v>0</v>
      </c>
      <c r="FD103" s="106">
        <f t="shared" si="192"/>
        <v>0</v>
      </c>
      <c r="FE103" s="105">
        <f t="shared" si="174"/>
        <v>433</v>
      </c>
      <c r="FF103" s="106">
        <f t="shared" si="192"/>
        <v>6.2045770864251741</v>
      </c>
      <c r="FG103" s="55">
        <f t="shared" si="175"/>
        <v>236</v>
      </c>
      <c r="FH103" s="106">
        <f t="shared" si="192"/>
        <v>4.4897212967456559</v>
      </c>
      <c r="FJ103" s="57" t="str">
        <f t="shared" si="176"/>
        <v>F33 Liquor and tobacco licensing offences</v>
      </c>
      <c r="FK103" s="58">
        <f t="shared" si="177"/>
        <v>9</v>
      </c>
      <c r="FL103" s="143">
        <f t="shared" si="186"/>
        <v>5.3796219918947035</v>
      </c>
      <c r="FN103" s="58">
        <f t="shared" si="178"/>
        <v>236</v>
      </c>
      <c r="FO103" s="143">
        <f t="shared" si="179"/>
        <v>4.4897212967456559</v>
      </c>
      <c r="FQ103" s="65">
        <f t="shared" si="180"/>
        <v>19.820844910664857</v>
      </c>
    </row>
    <row r="104" spans="1:173" ht="14.25" customHeight="1">
      <c r="A104" s="54">
        <v>101</v>
      </c>
      <c r="B104" s="104" t="s">
        <v>1872</v>
      </c>
      <c r="C104" s="105">
        <v>0</v>
      </c>
      <c r="D104" s="106">
        <f t="shared" si="190"/>
        <v>0</v>
      </c>
      <c r="E104" s="105">
        <v>0</v>
      </c>
      <c r="F104" s="106">
        <f t="shared" si="190"/>
        <v>0</v>
      </c>
      <c r="G104" s="105">
        <v>0</v>
      </c>
      <c r="H104" s="106">
        <f t="shared" si="99"/>
        <v>0</v>
      </c>
      <c r="I104" s="105">
        <v>0</v>
      </c>
      <c r="J104" s="106">
        <f t="shared" si="100"/>
        <v>0</v>
      </c>
      <c r="K104" s="105">
        <v>0</v>
      </c>
      <c r="L104" s="106">
        <f t="shared" si="101"/>
        <v>0</v>
      </c>
      <c r="M104" s="105">
        <v>0</v>
      </c>
      <c r="N104" s="106">
        <f t="shared" si="102"/>
        <v>0</v>
      </c>
      <c r="O104" s="105">
        <v>0</v>
      </c>
      <c r="P104" s="106">
        <f t="shared" si="103"/>
        <v>0</v>
      </c>
      <c r="Q104" s="105">
        <v>0</v>
      </c>
      <c r="R104" s="106">
        <f t="shared" si="104"/>
        <v>0</v>
      </c>
      <c r="S104" s="105">
        <v>0</v>
      </c>
      <c r="T104" s="106">
        <f t="shared" si="105"/>
        <v>0</v>
      </c>
      <c r="U104" s="105">
        <v>0</v>
      </c>
      <c r="V104" s="106">
        <f t="shared" si="106"/>
        <v>0</v>
      </c>
      <c r="W104" s="105">
        <v>0</v>
      </c>
      <c r="X104" s="106">
        <f t="shared" si="107"/>
        <v>0</v>
      </c>
      <c r="Y104" s="105">
        <v>1</v>
      </c>
      <c r="Z104" s="106">
        <f t="shared" si="108"/>
        <v>2.6210258695253321</v>
      </c>
      <c r="AA104" s="105">
        <v>0</v>
      </c>
      <c r="AB104" s="106">
        <f t="shared" si="109"/>
        <v>0</v>
      </c>
      <c r="AC104" s="105"/>
      <c r="AD104" s="106">
        <v>0</v>
      </c>
      <c r="AE104" s="105">
        <v>0</v>
      </c>
      <c r="AF104" s="106">
        <f t="shared" si="110"/>
        <v>0</v>
      </c>
      <c r="AG104" s="105">
        <v>0</v>
      </c>
      <c r="AH104" s="106">
        <f t="shared" si="111"/>
        <v>0</v>
      </c>
      <c r="AI104" s="105">
        <v>0</v>
      </c>
      <c r="AJ104" s="106">
        <f t="shared" si="112"/>
        <v>0</v>
      </c>
      <c r="AK104" s="105">
        <v>0</v>
      </c>
      <c r="AL104" s="106">
        <f t="shared" si="113"/>
        <v>0</v>
      </c>
      <c r="AM104" s="105">
        <v>0</v>
      </c>
      <c r="AN104" s="106">
        <f t="shared" si="114"/>
        <v>0</v>
      </c>
      <c r="AO104" s="105">
        <v>0</v>
      </c>
      <c r="AP104" s="106">
        <f t="shared" si="115"/>
        <v>0</v>
      </c>
      <c r="AQ104" s="105">
        <v>0</v>
      </c>
      <c r="AR104" s="106">
        <f t="shared" si="116"/>
        <v>0</v>
      </c>
      <c r="AS104" s="105">
        <v>0</v>
      </c>
      <c r="AT104" s="106">
        <f t="shared" si="117"/>
        <v>0</v>
      </c>
      <c r="AU104" s="105">
        <v>0</v>
      </c>
      <c r="AV104" s="106">
        <f t="shared" si="118"/>
        <v>0</v>
      </c>
      <c r="AW104" s="105">
        <v>0</v>
      </c>
      <c r="AX104" s="106">
        <f t="shared" si="119"/>
        <v>0</v>
      </c>
      <c r="AY104" s="105">
        <v>0</v>
      </c>
      <c r="AZ104" s="106">
        <f t="shared" si="120"/>
        <v>0</v>
      </c>
      <c r="BA104" s="105">
        <v>0</v>
      </c>
      <c r="BB104" s="106">
        <f t="shared" si="121"/>
        <v>0</v>
      </c>
      <c r="BC104" s="105">
        <v>0</v>
      </c>
      <c r="BD104" s="106">
        <f t="shared" si="122"/>
        <v>0</v>
      </c>
      <c r="BE104" s="105">
        <v>0</v>
      </c>
      <c r="BF104" s="106">
        <f t="shared" si="123"/>
        <v>0</v>
      </c>
      <c r="BG104" s="105">
        <v>0</v>
      </c>
      <c r="BH104" s="106">
        <f t="shared" si="124"/>
        <v>0</v>
      </c>
      <c r="BI104" s="105">
        <v>0</v>
      </c>
      <c r="BJ104" s="106">
        <f t="shared" si="125"/>
        <v>0</v>
      </c>
      <c r="BK104" s="105">
        <v>0</v>
      </c>
      <c r="BL104" s="106">
        <f t="shared" si="126"/>
        <v>0</v>
      </c>
      <c r="BM104" s="105">
        <v>0</v>
      </c>
      <c r="BN104" s="106">
        <f t="shared" si="127"/>
        <v>0</v>
      </c>
      <c r="BO104" s="105">
        <v>0</v>
      </c>
      <c r="BP104" s="106">
        <f t="shared" si="128"/>
        <v>0</v>
      </c>
      <c r="BQ104" s="105">
        <v>0</v>
      </c>
      <c r="BR104" s="106">
        <f t="shared" si="129"/>
        <v>0</v>
      </c>
      <c r="BS104" s="105">
        <v>0</v>
      </c>
      <c r="BT104" s="106">
        <f t="shared" si="130"/>
        <v>0</v>
      </c>
      <c r="BU104" s="105">
        <v>0</v>
      </c>
      <c r="BV104" s="106">
        <f t="shared" si="131"/>
        <v>0</v>
      </c>
      <c r="BW104" s="105">
        <v>0</v>
      </c>
      <c r="BX104" s="106">
        <f t="shared" si="191"/>
        <v>0</v>
      </c>
      <c r="BY104" s="105">
        <v>0</v>
      </c>
      <c r="BZ104" s="106">
        <f t="shared" si="191"/>
        <v>0</v>
      </c>
      <c r="CA104" s="105">
        <v>0</v>
      </c>
      <c r="CB104" s="106">
        <f t="shared" si="133"/>
        <v>0</v>
      </c>
      <c r="CC104" s="105">
        <v>0</v>
      </c>
      <c r="CD104" s="106">
        <f t="shared" si="134"/>
        <v>0</v>
      </c>
      <c r="CE104" s="105">
        <v>0</v>
      </c>
      <c r="CF104" s="106">
        <f t="shared" si="135"/>
        <v>0</v>
      </c>
      <c r="CG104" s="105">
        <v>0</v>
      </c>
      <c r="CH104" s="106">
        <f t="shared" si="136"/>
        <v>0</v>
      </c>
      <c r="CI104" s="105">
        <v>0</v>
      </c>
      <c r="CJ104" s="106">
        <f t="shared" si="137"/>
        <v>0</v>
      </c>
      <c r="CK104" s="105">
        <v>0</v>
      </c>
      <c r="CL104" s="106">
        <f t="shared" si="138"/>
        <v>0</v>
      </c>
      <c r="CM104" s="105">
        <v>0</v>
      </c>
      <c r="CN104" s="106">
        <f t="shared" si="139"/>
        <v>0</v>
      </c>
      <c r="CO104" s="105">
        <v>0</v>
      </c>
      <c r="CP104" s="106">
        <f t="shared" si="140"/>
        <v>0</v>
      </c>
      <c r="CQ104" s="105">
        <v>0</v>
      </c>
      <c r="CR104" s="106">
        <f t="shared" si="141"/>
        <v>0</v>
      </c>
      <c r="CS104" s="105">
        <v>0</v>
      </c>
      <c r="CT104" s="106">
        <f t="shared" si="142"/>
        <v>0</v>
      </c>
      <c r="CU104" s="105">
        <v>0</v>
      </c>
      <c r="CV104" s="106">
        <f t="shared" si="143"/>
        <v>0</v>
      </c>
      <c r="CW104" s="105">
        <v>0</v>
      </c>
      <c r="CX104" s="106">
        <f t="shared" si="144"/>
        <v>0</v>
      </c>
      <c r="CY104" s="105">
        <v>0</v>
      </c>
      <c r="CZ104" s="106">
        <f t="shared" si="145"/>
        <v>0</v>
      </c>
      <c r="DA104" s="105">
        <v>0</v>
      </c>
      <c r="DB104" s="106">
        <f t="shared" si="146"/>
        <v>0</v>
      </c>
      <c r="DC104" s="105">
        <v>0</v>
      </c>
      <c r="DD104" s="106">
        <f t="shared" si="147"/>
        <v>0</v>
      </c>
      <c r="DE104" s="105">
        <v>0</v>
      </c>
      <c r="DF104" s="106">
        <f t="shared" si="148"/>
        <v>0</v>
      </c>
      <c r="DG104" s="105">
        <v>0</v>
      </c>
      <c r="DH104" s="106">
        <f t="shared" si="149"/>
        <v>0</v>
      </c>
      <c r="DI104" s="105">
        <v>0</v>
      </c>
      <c r="DJ104" s="106">
        <f t="shared" si="150"/>
        <v>0</v>
      </c>
      <c r="DK104" s="105">
        <v>0</v>
      </c>
      <c r="DL104" s="106">
        <f t="shared" si="151"/>
        <v>0</v>
      </c>
      <c r="DM104" s="105">
        <v>0</v>
      </c>
      <c r="DN104" s="106">
        <f t="shared" si="152"/>
        <v>0</v>
      </c>
      <c r="DO104" s="105">
        <v>0</v>
      </c>
      <c r="DP104" s="106">
        <f t="shared" si="153"/>
        <v>0</v>
      </c>
      <c r="DQ104" s="105">
        <v>0</v>
      </c>
      <c r="DR104" s="106">
        <f t="shared" si="154"/>
        <v>0</v>
      </c>
      <c r="DS104" s="105">
        <v>0</v>
      </c>
      <c r="DT104" s="106">
        <f t="shared" si="155"/>
        <v>0</v>
      </c>
      <c r="DU104" s="105">
        <v>0</v>
      </c>
      <c r="DV104" s="106">
        <f t="shared" si="156"/>
        <v>0</v>
      </c>
      <c r="DW104" s="105">
        <v>0</v>
      </c>
      <c r="DX104" s="106">
        <f t="shared" si="157"/>
        <v>0</v>
      </c>
      <c r="DY104" s="105">
        <v>0</v>
      </c>
      <c r="DZ104" s="106">
        <f t="shared" si="158"/>
        <v>0</v>
      </c>
      <c r="EA104" s="105">
        <v>0</v>
      </c>
      <c r="EB104" s="106">
        <f t="shared" si="159"/>
        <v>0</v>
      </c>
      <c r="EC104" s="105">
        <v>0</v>
      </c>
      <c r="ED104" s="106">
        <f t="shared" si="160"/>
        <v>0</v>
      </c>
      <c r="EE104" s="105">
        <v>0</v>
      </c>
      <c r="EF104" s="106">
        <f t="shared" si="161"/>
        <v>0</v>
      </c>
      <c r="EG104" s="105">
        <v>0</v>
      </c>
      <c r="EH104" s="106">
        <f t="shared" si="162"/>
        <v>0</v>
      </c>
      <c r="EI104" s="105">
        <v>0</v>
      </c>
      <c r="EJ104" s="106">
        <f t="shared" si="163"/>
        <v>0</v>
      </c>
      <c r="EK104" s="105">
        <v>0</v>
      </c>
      <c r="EL104" s="106">
        <f t="shared" si="164"/>
        <v>0</v>
      </c>
      <c r="EM104" s="105">
        <v>0</v>
      </c>
      <c r="EN104" s="106">
        <f t="shared" si="165"/>
        <v>0</v>
      </c>
      <c r="EO104" s="105">
        <v>0</v>
      </c>
      <c r="EP104" s="106">
        <f t="shared" si="166"/>
        <v>0</v>
      </c>
      <c r="EQ104" s="105">
        <v>0</v>
      </c>
      <c r="ER104" s="106">
        <f t="shared" si="167"/>
        <v>0</v>
      </c>
      <c r="ES104" s="105">
        <v>0</v>
      </c>
      <c r="ET104" s="106">
        <f t="shared" si="168"/>
        <v>0</v>
      </c>
      <c r="EU104" s="105">
        <v>0</v>
      </c>
      <c r="EV104" s="106">
        <f t="shared" si="169"/>
        <v>0</v>
      </c>
      <c r="EW104" s="105">
        <v>0</v>
      </c>
      <c r="EX104" s="106">
        <f t="shared" si="170"/>
        <v>0</v>
      </c>
      <c r="EY104" s="105">
        <v>0</v>
      </c>
      <c r="EZ104" s="106">
        <f t="shared" si="171"/>
        <v>0</v>
      </c>
      <c r="FA104" s="105">
        <v>0</v>
      </c>
      <c r="FB104" s="106">
        <f t="shared" si="172"/>
        <v>0</v>
      </c>
      <c r="FC104" s="105">
        <v>0</v>
      </c>
      <c r="FD104" s="106">
        <f t="shared" si="192"/>
        <v>0</v>
      </c>
      <c r="FE104" s="105">
        <f t="shared" si="174"/>
        <v>1</v>
      </c>
      <c r="FF104" s="106">
        <f t="shared" si="192"/>
        <v>1.4329277335854903E-2</v>
      </c>
      <c r="FG104" s="55">
        <f t="shared" si="175"/>
        <v>0</v>
      </c>
      <c r="FH104" s="106">
        <f t="shared" si="192"/>
        <v>0</v>
      </c>
      <c r="FJ104" s="57" t="str">
        <f t="shared" si="176"/>
        <v>F34 Pornography and censorship offences</v>
      </c>
      <c r="FK104" s="58">
        <f t="shared" si="177"/>
        <v>0</v>
      </c>
      <c r="FL104" s="143">
        <f t="shared" si="186"/>
        <v>0</v>
      </c>
      <c r="FN104" s="58">
        <f t="shared" si="178"/>
        <v>0</v>
      </c>
      <c r="FO104" s="143">
        <f t="shared" si="179"/>
        <v>0</v>
      </c>
      <c r="FQ104" s="65" t="str">
        <f t="shared" si="180"/>
        <v/>
      </c>
    </row>
    <row r="105" spans="1:173" ht="14.25" customHeight="1">
      <c r="A105" s="54">
        <v>102</v>
      </c>
      <c r="B105" s="104" t="s">
        <v>1873</v>
      </c>
      <c r="C105" s="105">
        <v>0</v>
      </c>
      <c r="D105" s="106">
        <f t="shared" si="190"/>
        <v>0</v>
      </c>
      <c r="E105" s="105">
        <v>0</v>
      </c>
      <c r="F105" s="106">
        <f t="shared" si="190"/>
        <v>0</v>
      </c>
      <c r="G105" s="105">
        <v>0</v>
      </c>
      <c r="H105" s="106">
        <f t="shared" si="99"/>
        <v>0</v>
      </c>
      <c r="I105" s="105">
        <v>0</v>
      </c>
      <c r="J105" s="106">
        <f t="shared" si="100"/>
        <v>0</v>
      </c>
      <c r="K105" s="105">
        <v>0</v>
      </c>
      <c r="L105" s="106">
        <f t="shared" si="101"/>
        <v>0</v>
      </c>
      <c r="M105" s="105">
        <v>0</v>
      </c>
      <c r="N105" s="106">
        <f t="shared" si="102"/>
        <v>0</v>
      </c>
      <c r="O105" s="105">
        <v>0</v>
      </c>
      <c r="P105" s="106">
        <f t="shared" si="103"/>
        <v>0</v>
      </c>
      <c r="Q105" s="105">
        <v>0</v>
      </c>
      <c r="R105" s="106">
        <f t="shared" si="104"/>
        <v>0</v>
      </c>
      <c r="S105" s="105">
        <v>0</v>
      </c>
      <c r="T105" s="106">
        <f t="shared" si="105"/>
        <v>0</v>
      </c>
      <c r="U105" s="105">
        <v>0</v>
      </c>
      <c r="V105" s="106">
        <f t="shared" si="106"/>
        <v>0</v>
      </c>
      <c r="W105" s="105">
        <v>0</v>
      </c>
      <c r="X105" s="106">
        <f t="shared" si="107"/>
        <v>0</v>
      </c>
      <c r="Y105" s="105">
        <v>0</v>
      </c>
      <c r="Z105" s="106">
        <f t="shared" si="108"/>
        <v>0</v>
      </c>
      <c r="AA105" s="105">
        <v>0</v>
      </c>
      <c r="AB105" s="106">
        <f t="shared" si="109"/>
        <v>0</v>
      </c>
      <c r="AC105" s="105"/>
      <c r="AD105" s="106">
        <v>0</v>
      </c>
      <c r="AE105" s="105">
        <v>0</v>
      </c>
      <c r="AF105" s="106">
        <f t="shared" si="110"/>
        <v>0</v>
      </c>
      <c r="AG105" s="105">
        <v>0</v>
      </c>
      <c r="AH105" s="106">
        <f t="shared" si="111"/>
        <v>0</v>
      </c>
      <c r="AI105" s="105">
        <v>0</v>
      </c>
      <c r="AJ105" s="106">
        <f t="shared" si="112"/>
        <v>0</v>
      </c>
      <c r="AK105" s="105">
        <v>0</v>
      </c>
      <c r="AL105" s="106">
        <f t="shared" si="113"/>
        <v>0</v>
      </c>
      <c r="AM105" s="105">
        <v>0</v>
      </c>
      <c r="AN105" s="106">
        <f t="shared" si="114"/>
        <v>0</v>
      </c>
      <c r="AO105" s="105">
        <v>0</v>
      </c>
      <c r="AP105" s="106">
        <f t="shared" si="115"/>
        <v>0</v>
      </c>
      <c r="AQ105" s="105">
        <v>0</v>
      </c>
      <c r="AR105" s="106">
        <f t="shared" si="116"/>
        <v>0</v>
      </c>
      <c r="AS105" s="105">
        <v>0</v>
      </c>
      <c r="AT105" s="106">
        <f t="shared" si="117"/>
        <v>0</v>
      </c>
      <c r="AU105" s="105">
        <v>0</v>
      </c>
      <c r="AV105" s="106">
        <f t="shared" si="118"/>
        <v>0</v>
      </c>
      <c r="AW105" s="105">
        <v>0</v>
      </c>
      <c r="AX105" s="106">
        <f t="shared" si="119"/>
        <v>0</v>
      </c>
      <c r="AY105" s="105">
        <v>0</v>
      </c>
      <c r="AZ105" s="106">
        <f t="shared" si="120"/>
        <v>0</v>
      </c>
      <c r="BA105" s="105">
        <v>0</v>
      </c>
      <c r="BB105" s="106">
        <f t="shared" si="121"/>
        <v>0</v>
      </c>
      <c r="BC105" s="105">
        <v>0</v>
      </c>
      <c r="BD105" s="106">
        <f t="shared" si="122"/>
        <v>0</v>
      </c>
      <c r="BE105" s="105">
        <v>0</v>
      </c>
      <c r="BF105" s="106">
        <f t="shared" si="123"/>
        <v>0</v>
      </c>
      <c r="BG105" s="105">
        <v>0</v>
      </c>
      <c r="BH105" s="106">
        <f t="shared" si="124"/>
        <v>0</v>
      </c>
      <c r="BI105" s="105">
        <v>0</v>
      </c>
      <c r="BJ105" s="106">
        <f t="shared" si="125"/>
        <v>0</v>
      </c>
      <c r="BK105" s="105">
        <v>0</v>
      </c>
      <c r="BL105" s="106">
        <f t="shared" si="126"/>
        <v>0</v>
      </c>
      <c r="BM105" s="105">
        <v>0</v>
      </c>
      <c r="BN105" s="106">
        <f t="shared" si="127"/>
        <v>0</v>
      </c>
      <c r="BO105" s="105">
        <v>0</v>
      </c>
      <c r="BP105" s="106">
        <f t="shared" si="128"/>
        <v>0</v>
      </c>
      <c r="BQ105" s="105">
        <v>0</v>
      </c>
      <c r="BR105" s="106">
        <f t="shared" si="129"/>
        <v>0</v>
      </c>
      <c r="BS105" s="105">
        <v>0</v>
      </c>
      <c r="BT105" s="106">
        <f t="shared" si="130"/>
        <v>0</v>
      </c>
      <c r="BU105" s="105">
        <v>0</v>
      </c>
      <c r="BV105" s="106">
        <f t="shared" si="131"/>
        <v>0</v>
      </c>
      <c r="BW105" s="105">
        <v>0</v>
      </c>
      <c r="BX105" s="106">
        <f t="shared" si="191"/>
        <v>0</v>
      </c>
      <c r="BY105" s="105">
        <v>0</v>
      </c>
      <c r="BZ105" s="106">
        <f t="shared" si="191"/>
        <v>0</v>
      </c>
      <c r="CA105" s="105">
        <v>0</v>
      </c>
      <c r="CB105" s="106">
        <f t="shared" si="133"/>
        <v>0</v>
      </c>
      <c r="CC105" s="105">
        <v>0</v>
      </c>
      <c r="CD105" s="106">
        <f t="shared" si="134"/>
        <v>0</v>
      </c>
      <c r="CE105" s="105">
        <v>0</v>
      </c>
      <c r="CF105" s="106">
        <f t="shared" si="135"/>
        <v>0</v>
      </c>
      <c r="CG105" s="105">
        <v>0</v>
      </c>
      <c r="CH105" s="106">
        <f t="shared" si="136"/>
        <v>0</v>
      </c>
      <c r="CI105" s="105">
        <v>0</v>
      </c>
      <c r="CJ105" s="106">
        <f t="shared" si="137"/>
        <v>0</v>
      </c>
      <c r="CK105" s="105">
        <v>0</v>
      </c>
      <c r="CL105" s="106">
        <f t="shared" si="138"/>
        <v>0</v>
      </c>
      <c r="CM105" s="105">
        <v>0</v>
      </c>
      <c r="CN105" s="106">
        <f t="shared" si="139"/>
        <v>0</v>
      </c>
      <c r="CO105" s="105">
        <v>0</v>
      </c>
      <c r="CP105" s="106">
        <f t="shared" si="140"/>
        <v>0</v>
      </c>
      <c r="CQ105" s="105">
        <v>0</v>
      </c>
      <c r="CR105" s="106">
        <f t="shared" si="141"/>
        <v>0</v>
      </c>
      <c r="CS105" s="105">
        <v>0</v>
      </c>
      <c r="CT105" s="106">
        <f t="shared" si="142"/>
        <v>0</v>
      </c>
      <c r="CU105" s="105">
        <v>0</v>
      </c>
      <c r="CV105" s="106">
        <f t="shared" si="143"/>
        <v>0</v>
      </c>
      <c r="CW105" s="105">
        <v>0</v>
      </c>
      <c r="CX105" s="106">
        <f t="shared" si="144"/>
        <v>0</v>
      </c>
      <c r="CY105" s="105">
        <v>0</v>
      </c>
      <c r="CZ105" s="106">
        <f t="shared" si="145"/>
        <v>0</v>
      </c>
      <c r="DA105" s="105">
        <v>4</v>
      </c>
      <c r="DB105" s="106">
        <f t="shared" si="146"/>
        <v>2.1443811851994812</v>
      </c>
      <c r="DC105" s="105">
        <v>0</v>
      </c>
      <c r="DD105" s="106">
        <f t="shared" si="147"/>
        <v>0</v>
      </c>
      <c r="DE105" s="105">
        <v>0</v>
      </c>
      <c r="DF105" s="106">
        <f t="shared" si="148"/>
        <v>0</v>
      </c>
      <c r="DG105" s="105">
        <v>0</v>
      </c>
      <c r="DH105" s="106">
        <f t="shared" si="149"/>
        <v>0</v>
      </c>
      <c r="DI105" s="105">
        <v>0</v>
      </c>
      <c r="DJ105" s="106">
        <f t="shared" si="150"/>
        <v>0</v>
      </c>
      <c r="DK105" s="105">
        <v>0</v>
      </c>
      <c r="DL105" s="106">
        <f t="shared" si="151"/>
        <v>0</v>
      </c>
      <c r="DM105" s="105">
        <v>0</v>
      </c>
      <c r="DN105" s="106">
        <f t="shared" si="152"/>
        <v>0</v>
      </c>
      <c r="DO105" s="105">
        <v>0</v>
      </c>
      <c r="DP105" s="106">
        <f t="shared" si="153"/>
        <v>0</v>
      </c>
      <c r="DQ105" s="105">
        <v>0</v>
      </c>
      <c r="DR105" s="106">
        <f t="shared" si="154"/>
        <v>0</v>
      </c>
      <c r="DS105" s="105">
        <v>0</v>
      </c>
      <c r="DT105" s="106">
        <f t="shared" si="155"/>
        <v>0</v>
      </c>
      <c r="DU105" s="105">
        <v>0</v>
      </c>
      <c r="DV105" s="106">
        <f t="shared" si="156"/>
        <v>0</v>
      </c>
      <c r="DW105" s="105">
        <v>0</v>
      </c>
      <c r="DX105" s="106">
        <f t="shared" si="157"/>
        <v>0</v>
      </c>
      <c r="DY105" s="105">
        <v>0</v>
      </c>
      <c r="DZ105" s="106">
        <f t="shared" si="158"/>
        <v>0</v>
      </c>
      <c r="EA105" s="105">
        <v>0</v>
      </c>
      <c r="EB105" s="106">
        <f t="shared" si="159"/>
        <v>0</v>
      </c>
      <c r="EC105" s="105">
        <v>0</v>
      </c>
      <c r="ED105" s="106">
        <f t="shared" si="160"/>
        <v>0</v>
      </c>
      <c r="EE105" s="105">
        <v>0</v>
      </c>
      <c r="EF105" s="106">
        <f t="shared" si="161"/>
        <v>0</v>
      </c>
      <c r="EG105" s="105">
        <v>0</v>
      </c>
      <c r="EH105" s="106">
        <f t="shared" si="162"/>
        <v>0</v>
      </c>
      <c r="EI105" s="105">
        <v>0</v>
      </c>
      <c r="EJ105" s="106">
        <f t="shared" si="163"/>
        <v>0</v>
      </c>
      <c r="EK105" s="105">
        <v>0</v>
      </c>
      <c r="EL105" s="106">
        <f t="shared" si="164"/>
        <v>0</v>
      </c>
      <c r="EM105" s="105">
        <v>0</v>
      </c>
      <c r="EN105" s="106">
        <f t="shared" si="165"/>
        <v>0</v>
      </c>
      <c r="EO105" s="105">
        <v>0</v>
      </c>
      <c r="EP105" s="106">
        <f t="shared" si="166"/>
        <v>0</v>
      </c>
      <c r="EQ105" s="105">
        <v>0</v>
      </c>
      <c r="ER105" s="106">
        <f t="shared" si="167"/>
        <v>0</v>
      </c>
      <c r="ES105" s="105">
        <v>0</v>
      </c>
      <c r="ET105" s="106">
        <f t="shared" si="168"/>
        <v>0</v>
      </c>
      <c r="EU105" s="105">
        <v>0</v>
      </c>
      <c r="EV105" s="106">
        <f t="shared" si="169"/>
        <v>0</v>
      </c>
      <c r="EW105" s="105">
        <v>0</v>
      </c>
      <c r="EX105" s="106">
        <f t="shared" si="170"/>
        <v>0</v>
      </c>
      <c r="EY105" s="105">
        <v>0</v>
      </c>
      <c r="EZ105" s="106">
        <f t="shared" si="171"/>
        <v>0</v>
      </c>
      <c r="FA105" s="105">
        <v>0</v>
      </c>
      <c r="FB105" s="106">
        <f t="shared" si="172"/>
        <v>0</v>
      </c>
      <c r="FC105" s="105">
        <v>0</v>
      </c>
      <c r="FD105" s="106">
        <f t="shared" si="192"/>
        <v>0</v>
      </c>
      <c r="FE105" s="105">
        <f t="shared" si="174"/>
        <v>4</v>
      </c>
      <c r="FF105" s="106">
        <f t="shared" si="192"/>
        <v>5.731710934341961E-2</v>
      </c>
      <c r="FG105" s="55">
        <f t="shared" si="175"/>
        <v>4</v>
      </c>
      <c r="FH105" s="106">
        <f t="shared" si="192"/>
        <v>7.6096971131282304E-2</v>
      </c>
      <c r="FJ105" s="57" t="str">
        <f t="shared" si="176"/>
        <v>F36 Prostitution offences</v>
      </c>
      <c r="FK105" s="58">
        <f t="shared" si="177"/>
        <v>0</v>
      </c>
      <c r="FL105" s="143">
        <f t="shared" si="186"/>
        <v>0</v>
      </c>
      <c r="FN105" s="58">
        <f t="shared" si="178"/>
        <v>4</v>
      </c>
      <c r="FO105" s="143">
        <f t="shared" si="179"/>
        <v>7.6096971131282304E-2</v>
      </c>
      <c r="FQ105" s="65" t="str">
        <f t="shared" si="180"/>
        <v/>
      </c>
    </row>
    <row r="106" spans="1:173" ht="14.25" customHeight="1">
      <c r="A106" s="54">
        <v>103</v>
      </c>
      <c r="B106" s="104" t="s">
        <v>1874</v>
      </c>
      <c r="C106" s="105">
        <v>0</v>
      </c>
      <c r="D106" s="106">
        <f t="shared" si="190"/>
        <v>0</v>
      </c>
      <c r="E106" s="105">
        <v>0</v>
      </c>
      <c r="F106" s="106">
        <f t="shared" si="190"/>
        <v>0</v>
      </c>
      <c r="G106" s="105">
        <v>3</v>
      </c>
      <c r="H106" s="106">
        <f t="shared" si="99"/>
        <v>2.4783147459727384</v>
      </c>
      <c r="I106" s="105">
        <v>0</v>
      </c>
      <c r="J106" s="106">
        <f t="shared" si="100"/>
        <v>0</v>
      </c>
      <c r="K106" s="105">
        <v>1</v>
      </c>
      <c r="L106" s="106">
        <f t="shared" si="101"/>
        <v>2.2958422297219734</v>
      </c>
      <c r="M106" s="105">
        <v>1</v>
      </c>
      <c r="N106" s="106">
        <f t="shared" si="102"/>
        <v>1.61537840239076</v>
      </c>
      <c r="O106" s="105">
        <v>0</v>
      </c>
      <c r="P106" s="106">
        <f t="shared" si="103"/>
        <v>0</v>
      </c>
      <c r="Q106" s="105">
        <v>0</v>
      </c>
      <c r="R106" s="106">
        <f t="shared" si="104"/>
        <v>0</v>
      </c>
      <c r="S106" s="105">
        <v>1</v>
      </c>
      <c r="T106" s="106">
        <f t="shared" si="105"/>
        <v>0.5617725046065345</v>
      </c>
      <c r="U106" s="105">
        <v>4</v>
      </c>
      <c r="V106" s="106">
        <f t="shared" si="106"/>
        <v>2.0186523476926803</v>
      </c>
      <c r="W106" s="105">
        <v>0</v>
      </c>
      <c r="X106" s="106">
        <f t="shared" si="107"/>
        <v>0</v>
      </c>
      <c r="Y106" s="105">
        <v>2</v>
      </c>
      <c r="Z106" s="106">
        <f t="shared" si="108"/>
        <v>5.2420517390506642</v>
      </c>
      <c r="AA106" s="105">
        <v>0</v>
      </c>
      <c r="AB106" s="106">
        <f t="shared" si="109"/>
        <v>0</v>
      </c>
      <c r="AC106" s="105">
        <v>5</v>
      </c>
      <c r="AD106" s="106">
        <v>1</v>
      </c>
      <c r="AE106" s="105">
        <v>0</v>
      </c>
      <c r="AF106" s="106">
        <f t="shared" si="110"/>
        <v>0</v>
      </c>
      <c r="AG106" s="105">
        <v>0</v>
      </c>
      <c r="AH106" s="106">
        <f t="shared" si="111"/>
        <v>0</v>
      </c>
      <c r="AI106" s="105">
        <v>1</v>
      </c>
      <c r="AJ106" s="106">
        <f t="shared" si="112"/>
        <v>6.3107408809794272</v>
      </c>
      <c r="AK106" s="105">
        <v>3</v>
      </c>
      <c r="AL106" s="106">
        <f t="shared" si="113"/>
        <v>1.8754336940417471</v>
      </c>
      <c r="AM106" s="105">
        <v>3</v>
      </c>
      <c r="AN106" s="106">
        <f t="shared" si="114"/>
        <v>6.070171178827243</v>
      </c>
      <c r="AO106" s="105">
        <v>1</v>
      </c>
      <c r="AP106" s="106">
        <f t="shared" si="115"/>
        <v>0.69149120077447013</v>
      </c>
      <c r="AQ106" s="105">
        <v>1</v>
      </c>
      <c r="AR106" s="106">
        <f t="shared" si="116"/>
        <v>9.6116878123798539</v>
      </c>
      <c r="AS106" s="105">
        <v>1</v>
      </c>
      <c r="AT106" s="106">
        <f t="shared" si="117"/>
        <v>0.62089819132356872</v>
      </c>
      <c r="AU106" s="105">
        <v>0</v>
      </c>
      <c r="AV106" s="106">
        <f t="shared" si="118"/>
        <v>0</v>
      </c>
      <c r="AW106" s="105">
        <v>0</v>
      </c>
      <c r="AX106" s="106">
        <f t="shared" si="119"/>
        <v>0</v>
      </c>
      <c r="AY106" s="105">
        <v>0</v>
      </c>
      <c r="AZ106" s="106">
        <f t="shared" si="120"/>
        <v>0</v>
      </c>
      <c r="BA106" s="105">
        <v>10</v>
      </c>
      <c r="BB106" s="106">
        <f t="shared" si="121"/>
        <v>5.977357768771892</v>
      </c>
      <c r="BC106" s="105">
        <v>3</v>
      </c>
      <c r="BD106" s="106">
        <f t="shared" si="122"/>
        <v>1.036036813841452</v>
      </c>
      <c r="BE106" s="105">
        <v>3</v>
      </c>
      <c r="BF106" s="106">
        <f t="shared" si="123"/>
        <v>4.2934424821822139</v>
      </c>
      <c r="BG106" s="105">
        <v>0</v>
      </c>
      <c r="BH106" s="106">
        <f t="shared" si="124"/>
        <v>0</v>
      </c>
      <c r="BI106" s="105">
        <v>0</v>
      </c>
      <c r="BJ106" s="106">
        <f t="shared" si="125"/>
        <v>0</v>
      </c>
      <c r="BK106" s="105">
        <v>1</v>
      </c>
      <c r="BL106" s="106">
        <f t="shared" si="126"/>
        <v>1.0456641535871509</v>
      </c>
      <c r="BM106" s="105">
        <v>2</v>
      </c>
      <c r="BN106" s="106">
        <f t="shared" si="127"/>
        <v>9.8154691794267777</v>
      </c>
      <c r="BO106" s="105">
        <v>1</v>
      </c>
      <c r="BP106" s="106">
        <f t="shared" si="128"/>
        <v>0.3680408083648315</v>
      </c>
      <c r="BQ106" s="105">
        <v>0</v>
      </c>
      <c r="BR106" s="106">
        <f t="shared" si="129"/>
        <v>0</v>
      </c>
      <c r="BS106" s="105">
        <v>2</v>
      </c>
      <c r="BT106" s="106">
        <f t="shared" si="130"/>
        <v>1.2010497174530541</v>
      </c>
      <c r="BU106" s="105">
        <v>0</v>
      </c>
      <c r="BV106" s="106">
        <f t="shared" si="131"/>
        <v>0</v>
      </c>
      <c r="BW106" s="105">
        <v>0</v>
      </c>
      <c r="BX106" s="106">
        <f t="shared" si="191"/>
        <v>0</v>
      </c>
      <c r="BY106" s="105">
        <v>0</v>
      </c>
      <c r="BZ106" s="106">
        <f t="shared" si="191"/>
        <v>0</v>
      </c>
      <c r="CA106" s="105">
        <v>0</v>
      </c>
      <c r="CB106" s="106">
        <f t="shared" si="133"/>
        <v>0</v>
      </c>
      <c r="CC106" s="105">
        <v>0</v>
      </c>
      <c r="CD106" s="106">
        <f t="shared" si="134"/>
        <v>0</v>
      </c>
      <c r="CE106" s="105">
        <v>0</v>
      </c>
      <c r="CF106" s="106">
        <f t="shared" si="135"/>
        <v>0</v>
      </c>
      <c r="CG106" s="105">
        <v>2</v>
      </c>
      <c r="CH106" s="106">
        <f t="shared" si="136"/>
        <v>2.1219934006005241</v>
      </c>
      <c r="CI106" s="105">
        <v>0</v>
      </c>
      <c r="CJ106" s="106">
        <f t="shared" si="137"/>
        <v>0</v>
      </c>
      <c r="CK106" s="105">
        <v>26</v>
      </c>
      <c r="CL106" s="106">
        <f t="shared" si="138"/>
        <v>13.728937961041497</v>
      </c>
      <c r="CM106" s="105">
        <v>5</v>
      </c>
      <c r="CN106" s="106">
        <f t="shared" si="139"/>
        <v>2.2758617550535511</v>
      </c>
      <c r="CO106" s="105">
        <v>1</v>
      </c>
      <c r="CP106" s="106">
        <f t="shared" si="140"/>
        <v>1.7353278034220665</v>
      </c>
      <c r="CQ106" s="105">
        <v>2</v>
      </c>
      <c r="CR106" s="106">
        <f t="shared" si="141"/>
        <v>3.547105561861521</v>
      </c>
      <c r="CS106" s="105">
        <v>2</v>
      </c>
      <c r="CT106" s="106">
        <f t="shared" si="142"/>
        <v>6.4859255415747823</v>
      </c>
      <c r="CU106" s="105">
        <v>4</v>
      </c>
      <c r="CV106" s="106">
        <f t="shared" si="143"/>
        <v>1.9114245847430091</v>
      </c>
      <c r="CW106" s="105">
        <v>1</v>
      </c>
      <c r="CX106" s="106">
        <f t="shared" si="144"/>
        <v>0.77081984398606362</v>
      </c>
      <c r="CY106" s="105">
        <v>2</v>
      </c>
      <c r="CZ106" s="106">
        <f t="shared" si="145"/>
        <v>5.0233586175717084</v>
      </c>
      <c r="DA106" s="105">
        <v>3</v>
      </c>
      <c r="DB106" s="106">
        <f t="shared" si="146"/>
        <v>1.6082858888996108</v>
      </c>
      <c r="DC106" s="105">
        <v>1</v>
      </c>
      <c r="DD106" s="106">
        <f t="shared" si="147"/>
        <v>0.58326042578011084</v>
      </c>
      <c r="DE106" s="105">
        <v>0</v>
      </c>
      <c r="DF106" s="106">
        <f t="shared" si="148"/>
        <v>0</v>
      </c>
      <c r="DG106" s="105">
        <v>0</v>
      </c>
      <c r="DH106" s="106">
        <f t="shared" si="149"/>
        <v>0</v>
      </c>
      <c r="DI106" s="105">
        <v>2</v>
      </c>
      <c r="DJ106" s="106">
        <f t="shared" si="150"/>
        <v>12.818047811318335</v>
      </c>
      <c r="DK106" s="105">
        <v>1</v>
      </c>
      <c r="DL106" s="106">
        <f t="shared" si="151"/>
        <v>1.5700312436217481</v>
      </c>
      <c r="DM106" s="105">
        <v>1</v>
      </c>
      <c r="DN106" s="106">
        <f t="shared" si="152"/>
        <v>8.4688346883468828</v>
      </c>
      <c r="DO106" s="105">
        <v>2</v>
      </c>
      <c r="DP106" s="106">
        <f t="shared" si="153"/>
        <v>1.7751111663367918</v>
      </c>
      <c r="DQ106" s="105">
        <v>0</v>
      </c>
      <c r="DR106" s="106">
        <f t="shared" si="154"/>
        <v>0</v>
      </c>
      <c r="DS106" s="105">
        <v>0</v>
      </c>
      <c r="DT106" s="106">
        <f t="shared" si="155"/>
        <v>0</v>
      </c>
      <c r="DU106" s="105">
        <v>1</v>
      </c>
      <c r="DV106" s="106">
        <f t="shared" si="156"/>
        <v>3.2235187931145641</v>
      </c>
      <c r="DW106" s="105">
        <v>0</v>
      </c>
      <c r="DX106" s="106">
        <f t="shared" si="157"/>
        <v>0</v>
      </c>
      <c r="DY106" s="105">
        <v>8</v>
      </c>
      <c r="DZ106" s="106">
        <f t="shared" si="158"/>
        <v>7.0152054578298468</v>
      </c>
      <c r="EA106" s="105">
        <v>1</v>
      </c>
      <c r="EB106" s="106">
        <f t="shared" si="159"/>
        <v>8.5186131697759606</v>
      </c>
      <c r="EC106" s="105">
        <v>0</v>
      </c>
      <c r="ED106" s="106">
        <f t="shared" si="160"/>
        <v>0</v>
      </c>
      <c r="EE106" s="105">
        <v>7</v>
      </c>
      <c r="EF106" s="106">
        <f t="shared" si="161"/>
        <v>33.184791883948044</v>
      </c>
      <c r="EG106" s="105">
        <v>0</v>
      </c>
      <c r="EH106" s="106">
        <f t="shared" si="162"/>
        <v>0</v>
      </c>
      <c r="EI106" s="105">
        <v>0</v>
      </c>
      <c r="EJ106" s="106">
        <f t="shared" si="163"/>
        <v>0</v>
      </c>
      <c r="EK106" s="105">
        <v>1</v>
      </c>
      <c r="EL106" s="106">
        <f t="shared" si="164"/>
        <v>2.7662517289073305</v>
      </c>
      <c r="EM106" s="105">
        <v>4</v>
      </c>
      <c r="EN106" s="106">
        <f t="shared" si="165"/>
        <v>8.5960501149721704</v>
      </c>
      <c r="EO106" s="105">
        <v>0</v>
      </c>
      <c r="EP106" s="106">
        <f t="shared" si="166"/>
        <v>0</v>
      </c>
      <c r="EQ106" s="105">
        <v>2</v>
      </c>
      <c r="ER106" s="106">
        <f t="shared" si="167"/>
        <v>1.0901440080234599</v>
      </c>
      <c r="ES106" s="105">
        <v>2</v>
      </c>
      <c r="ET106" s="106">
        <f t="shared" si="168"/>
        <v>0.78987693717318841</v>
      </c>
      <c r="EU106" s="105">
        <v>0</v>
      </c>
      <c r="EV106" s="106">
        <f t="shared" si="169"/>
        <v>0</v>
      </c>
      <c r="EW106" s="105">
        <v>3</v>
      </c>
      <c r="EX106" s="106">
        <f t="shared" si="170"/>
        <v>0.89018394167514803</v>
      </c>
      <c r="EY106" s="105">
        <v>2</v>
      </c>
      <c r="EZ106" s="106">
        <f t="shared" si="171"/>
        <v>1.9859789883423034</v>
      </c>
      <c r="FA106" s="105">
        <v>4</v>
      </c>
      <c r="FB106" s="106">
        <f t="shared" si="172"/>
        <v>2.4978612063420695</v>
      </c>
      <c r="FC106" s="105">
        <v>0</v>
      </c>
      <c r="FD106" s="106">
        <f t="shared" si="192"/>
        <v>0</v>
      </c>
      <c r="FE106" s="105">
        <f t="shared" si="174"/>
        <v>139</v>
      </c>
      <c r="FF106" s="106">
        <f t="shared" si="192"/>
        <v>1.9917695496838317</v>
      </c>
      <c r="FG106" s="55">
        <f t="shared" si="175"/>
        <v>95</v>
      </c>
      <c r="FH106" s="106">
        <f t="shared" si="192"/>
        <v>1.8073030643679546</v>
      </c>
      <c r="FJ106" s="57" t="str">
        <f t="shared" si="176"/>
        <v>F39 Other government regulatory offences</v>
      </c>
      <c r="FK106" s="58">
        <f t="shared" si="177"/>
        <v>10</v>
      </c>
      <c r="FL106" s="143">
        <f t="shared" si="186"/>
        <v>5.977357768771892</v>
      </c>
      <c r="FN106" s="58">
        <f t="shared" si="178"/>
        <v>95</v>
      </c>
      <c r="FO106" s="143">
        <f t="shared" si="179"/>
        <v>1.8073030643679546</v>
      </c>
      <c r="FQ106" s="65">
        <f t="shared" si="180"/>
        <v>230.73356022125034</v>
      </c>
    </row>
    <row r="107" spans="1:173" ht="14.25" customHeight="1">
      <c r="A107" s="54">
        <v>104</v>
      </c>
      <c r="B107" s="104" t="s">
        <v>1875</v>
      </c>
      <c r="C107" s="105">
        <v>0</v>
      </c>
      <c r="D107" s="106">
        <f t="shared" si="190"/>
        <v>0</v>
      </c>
      <c r="E107" s="105">
        <v>0</v>
      </c>
      <c r="F107" s="106">
        <f t="shared" si="190"/>
        <v>0</v>
      </c>
      <c r="G107" s="105">
        <v>0</v>
      </c>
      <c r="H107" s="106">
        <f t="shared" si="99"/>
        <v>0</v>
      </c>
      <c r="I107" s="105">
        <v>0</v>
      </c>
      <c r="J107" s="106">
        <f t="shared" si="100"/>
        <v>0</v>
      </c>
      <c r="K107" s="105">
        <v>2</v>
      </c>
      <c r="L107" s="106">
        <f t="shared" si="101"/>
        <v>4.5916844594439468</v>
      </c>
      <c r="M107" s="105">
        <v>3</v>
      </c>
      <c r="N107" s="106">
        <f t="shared" si="102"/>
        <v>4.8461352071722796</v>
      </c>
      <c r="O107" s="105">
        <v>0</v>
      </c>
      <c r="P107" s="106">
        <f t="shared" si="103"/>
        <v>0</v>
      </c>
      <c r="Q107" s="105">
        <v>0</v>
      </c>
      <c r="R107" s="106">
        <f t="shared" si="104"/>
        <v>0</v>
      </c>
      <c r="S107" s="105">
        <v>2</v>
      </c>
      <c r="T107" s="106">
        <f t="shared" si="105"/>
        <v>1.123545009213069</v>
      </c>
      <c r="U107" s="105">
        <v>3</v>
      </c>
      <c r="V107" s="106">
        <f t="shared" si="106"/>
        <v>1.5139892607695102</v>
      </c>
      <c r="W107" s="105">
        <v>0</v>
      </c>
      <c r="X107" s="106">
        <f t="shared" si="107"/>
        <v>0</v>
      </c>
      <c r="Y107" s="105">
        <v>0</v>
      </c>
      <c r="Z107" s="106">
        <f t="shared" si="108"/>
        <v>0</v>
      </c>
      <c r="AA107" s="105">
        <v>1</v>
      </c>
      <c r="AB107" s="106">
        <f t="shared" si="109"/>
        <v>0.76697115421489004</v>
      </c>
      <c r="AC107" s="105">
        <v>1</v>
      </c>
      <c r="AD107" s="106">
        <v>1</v>
      </c>
      <c r="AE107" s="105">
        <v>2</v>
      </c>
      <c r="AF107" s="106">
        <f t="shared" si="110"/>
        <v>14.594279042615295</v>
      </c>
      <c r="AG107" s="105">
        <v>3</v>
      </c>
      <c r="AH107" s="106">
        <f t="shared" si="111"/>
        <v>13.45291479820628</v>
      </c>
      <c r="AI107" s="105">
        <v>0</v>
      </c>
      <c r="AJ107" s="106">
        <f t="shared" si="112"/>
        <v>0</v>
      </c>
      <c r="AK107" s="105">
        <v>2</v>
      </c>
      <c r="AL107" s="106">
        <f t="shared" si="113"/>
        <v>1.2502891293611647</v>
      </c>
      <c r="AM107" s="105">
        <v>1</v>
      </c>
      <c r="AN107" s="106">
        <f t="shared" si="114"/>
        <v>2.0233903929424146</v>
      </c>
      <c r="AO107" s="105">
        <v>0</v>
      </c>
      <c r="AP107" s="106">
        <f t="shared" si="115"/>
        <v>0</v>
      </c>
      <c r="AQ107" s="105">
        <v>0</v>
      </c>
      <c r="AR107" s="106">
        <f t="shared" si="116"/>
        <v>0</v>
      </c>
      <c r="AS107" s="105">
        <v>0</v>
      </c>
      <c r="AT107" s="106">
        <f t="shared" si="117"/>
        <v>0</v>
      </c>
      <c r="AU107" s="105">
        <v>2</v>
      </c>
      <c r="AV107" s="106">
        <f t="shared" si="118"/>
        <v>9.9965012245714</v>
      </c>
      <c r="AW107" s="105">
        <v>1</v>
      </c>
      <c r="AX107" s="106">
        <f t="shared" si="119"/>
        <v>3.7969396666286972</v>
      </c>
      <c r="AY107" s="105">
        <v>0</v>
      </c>
      <c r="AZ107" s="106">
        <f t="shared" si="120"/>
        <v>0</v>
      </c>
      <c r="BA107" s="105">
        <v>3</v>
      </c>
      <c r="BB107" s="106">
        <f t="shared" si="121"/>
        <v>1.7932073306315677</v>
      </c>
      <c r="BC107" s="105">
        <v>3</v>
      </c>
      <c r="BD107" s="106">
        <f t="shared" si="122"/>
        <v>1.036036813841452</v>
      </c>
      <c r="BE107" s="105">
        <v>0</v>
      </c>
      <c r="BF107" s="106">
        <f t="shared" si="123"/>
        <v>0</v>
      </c>
      <c r="BG107" s="105">
        <v>0</v>
      </c>
      <c r="BH107" s="106">
        <f t="shared" si="124"/>
        <v>0</v>
      </c>
      <c r="BI107" s="105">
        <v>0</v>
      </c>
      <c r="BJ107" s="106">
        <f t="shared" si="125"/>
        <v>0</v>
      </c>
      <c r="BK107" s="105">
        <v>0</v>
      </c>
      <c r="BL107" s="106">
        <f t="shared" si="126"/>
        <v>0</v>
      </c>
      <c r="BM107" s="105">
        <v>5</v>
      </c>
      <c r="BN107" s="106">
        <f t="shared" si="127"/>
        <v>24.538672948566941</v>
      </c>
      <c r="BO107" s="105">
        <v>3</v>
      </c>
      <c r="BP107" s="106">
        <f t="shared" si="128"/>
        <v>1.1041224250944945</v>
      </c>
      <c r="BQ107" s="105">
        <v>0</v>
      </c>
      <c r="BR107" s="106">
        <f t="shared" si="129"/>
        <v>0</v>
      </c>
      <c r="BS107" s="105">
        <v>0</v>
      </c>
      <c r="BT107" s="106">
        <f t="shared" si="130"/>
        <v>0</v>
      </c>
      <c r="BU107" s="105">
        <v>4</v>
      </c>
      <c r="BV107" s="106">
        <f t="shared" si="131"/>
        <v>2.4494494862279703</v>
      </c>
      <c r="BW107" s="105">
        <v>1</v>
      </c>
      <c r="BX107" s="106">
        <f t="shared" si="191"/>
        <v>1.2683112435791744</v>
      </c>
      <c r="BY107" s="105">
        <v>0</v>
      </c>
      <c r="BZ107" s="106">
        <f t="shared" si="191"/>
        <v>0</v>
      </c>
      <c r="CA107" s="105">
        <v>1</v>
      </c>
      <c r="CB107" s="106">
        <f t="shared" si="133"/>
        <v>1.8608805686851018</v>
      </c>
      <c r="CC107" s="105">
        <v>1</v>
      </c>
      <c r="CD107" s="106">
        <f t="shared" si="134"/>
        <v>0.75894991689498414</v>
      </c>
      <c r="CE107" s="105">
        <v>0</v>
      </c>
      <c r="CF107" s="106">
        <f t="shared" si="135"/>
        <v>0</v>
      </c>
      <c r="CG107" s="105">
        <v>0</v>
      </c>
      <c r="CH107" s="106">
        <f t="shared" si="136"/>
        <v>0</v>
      </c>
      <c r="CI107" s="105">
        <v>0</v>
      </c>
      <c r="CJ107" s="106">
        <f t="shared" si="137"/>
        <v>0</v>
      </c>
      <c r="CK107" s="105">
        <v>2</v>
      </c>
      <c r="CL107" s="106">
        <f t="shared" si="138"/>
        <v>1.056072150849346</v>
      </c>
      <c r="CM107" s="105">
        <v>0</v>
      </c>
      <c r="CN107" s="106">
        <f t="shared" si="139"/>
        <v>0</v>
      </c>
      <c r="CO107" s="105">
        <v>3</v>
      </c>
      <c r="CP107" s="106">
        <f t="shared" si="140"/>
        <v>5.2059834102661995</v>
      </c>
      <c r="CQ107" s="105">
        <v>9</v>
      </c>
      <c r="CR107" s="106">
        <f t="shared" si="141"/>
        <v>15.961975028376845</v>
      </c>
      <c r="CS107" s="105">
        <v>3</v>
      </c>
      <c r="CT107" s="106">
        <f t="shared" si="142"/>
        <v>9.728888312362173</v>
      </c>
      <c r="CU107" s="105">
        <v>0</v>
      </c>
      <c r="CV107" s="106">
        <f t="shared" si="143"/>
        <v>0</v>
      </c>
      <c r="CW107" s="105">
        <v>2</v>
      </c>
      <c r="CX107" s="106">
        <f t="shared" si="144"/>
        <v>1.5416396879721272</v>
      </c>
      <c r="CY107" s="105">
        <v>2</v>
      </c>
      <c r="CZ107" s="106">
        <f t="shared" si="145"/>
        <v>5.0233586175717084</v>
      </c>
      <c r="DA107" s="105">
        <v>0</v>
      </c>
      <c r="DB107" s="106">
        <f t="shared" si="146"/>
        <v>0</v>
      </c>
      <c r="DC107" s="105">
        <v>2</v>
      </c>
      <c r="DD107" s="106">
        <f t="shared" si="147"/>
        <v>1.1665208515602217</v>
      </c>
      <c r="DE107" s="105">
        <v>0</v>
      </c>
      <c r="DF107" s="106">
        <f t="shared" si="148"/>
        <v>0</v>
      </c>
      <c r="DG107" s="105">
        <v>0</v>
      </c>
      <c r="DH107" s="106">
        <f t="shared" si="149"/>
        <v>0</v>
      </c>
      <c r="DI107" s="105">
        <v>1</v>
      </c>
      <c r="DJ107" s="106">
        <f t="shared" si="150"/>
        <v>6.4090239056591676</v>
      </c>
      <c r="DK107" s="105">
        <v>0</v>
      </c>
      <c r="DL107" s="106">
        <f t="shared" si="151"/>
        <v>0</v>
      </c>
      <c r="DM107" s="105">
        <v>19</v>
      </c>
      <c r="DN107" s="106">
        <f t="shared" si="152"/>
        <v>160.9078590785908</v>
      </c>
      <c r="DO107" s="105">
        <v>0</v>
      </c>
      <c r="DP107" s="106">
        <f t="shared" si="153"/>
        <v>0</v>
      </c>
      <c r="DQ107" s="105">
        <v>0</v>
      </c>
      <c r="DR107" s="106">
        <f t="shared" si="154"/>
        <v>0</v>
      </c>
      <c r="DS107" s="105">
        <v>0</v>
      </c>
      <c r="DT107" s="106">
        <f t="shared" si="155"/>
        <v>0</v>
      </c>
      <c r="DU107" s="105">
        <v>0</v>
      </c>
      <c r="DV107" s="106">
        <f t="shared" si="156"/>
        <v>0</v>
      </c>
      <c r="DW107" s="105">
        <v>0</v>
      </c>
      <c r="DX107" s="106">
        <f t="shared" si="157"/>
        <v>0</v>
      </c>
      <c r="DY107" s="105">
        <v>2</v>
      </c>
      <c r="DZ107" s="106">
        <f t="shared" si="158"/>
        <v>1.7538013644574617</v>
      </c>
      <c r="EA107" s="105">
        <v>0</v>
      </c>
      <c r="EB107" s="106">
        <f t="shared" si="159"/>
        <v>0</v>
      </c>
      <c r="EC107" s="105">
        <v>0</v>
      </c>
      <c r="ED107" s="106">
        <f t="shared" si="160"/>
        <v>0</v>
      </c>
      <c r="EE107" s="105">
        <v>0</v>
      </c>
      <c r="EF107" s="106">
        <f t="shared" si="161"/>
        <v>0</v>
      </c>
      <c r="EG107" s="105">
        <v>0</v>
      </c>
      <c r="EH107" s="106">
        <f t="shared" si="162"/>
        <v>0</v>
      </c>
      <c r="EI107" s="105">
        <v>1</v>
      </c>
      <c r="EJ107" s="106">
        <f t="shared" si="163"/>
        <v>3.3146607444728033</v>
      </c>
      <c r="EK107" s="105">
        <v>0</v>
      </c>
      <c r="EL107" s="106">
        <f t="shared" si="164"/>
        <v>0</v>
      </c>
      <c r="EM107" s="105">
        <v>5</v>
      </c>
      <c r="EN107" s="106">
        <f t="shared" si="165"/>
        <v>10.745062643715213</v>
      </c>
      <c r="EO107" s="105">
        <v>1</v>
      </c>
      <c r="EP107" s="106">
        <f t="shared" si="166"/>
        <v>25.555839509327882</v>
      </c>
      <c r="EQ107" s="105">
        <v>6</v>
      </c>
      <c r="ER107" s="106">
        <f t="shared" si="167"/>
        <v>3.2704320240703799</v>
      </c>
      <c r="ES107" s="105">
        <v>3</v>
      </c>
      <c r="ET107" s="106">
        <f t="shared" si="168"/>
        <v>1.1848154057597826</v>
      </c>
      <c r="EU107" s="105">
        <v>0</v>
      </c>
      <c r="EV107" s="106">
        <f t="shared" si="169"/>
        <v>0</v>
      </c>
      <c r="EW107" s="105">
        <v>0</v>
      </c>
      <c r="EX107" s="106">
        <f t="shared" si="170"/>
        <v>0</v>
      </c>
      <c r="EY107" s="105">
        <v>0</v>
      </c>
      <c r="EZ107" s="106">
        <f t="shared" si="171"/>
        <v>0</v>
      </c>
      <c r="FA107" s="105">
        <v>3</v>
      </c>
      <c r="FB107" s="106">
        <f t="shared" si="172"/>
        <v>1.8733959047565523</v>
      </c>
      <c r="FC107" s="105">
        <v>0</v>
      </c>
      <c r="FD107" s="106">
        <f t="shared" si="192"/>
        <v>0</v>
      </c>
      <c r="FE107" s="105">
        <f t="shared" si="174"/>
        <v>108</v>
      </c>
      <c r="FF107" s="106">
        <f t="shared" si="192"/>
        <v>1.5475619522723296</v>
      </c>
      <c r="FG107" s="55">
        <f t="shared" si="175"/>
        <v>40</v>
      </c>
      <c r="FH107" s="106">
        <f t="shared" si="192"/>
        <v>0.76096971131282309</v>
      </c>
      <c r="FJ107" s="57" t="str">
        <f t="shared" si="176"/>
        <v>F91 Environmental offences</v>
      </c>
      <c r="FK107" s="58">
        <f t="shared" si="177"/>
        <v>3</v>
      </c>
      <c r="FL107" s="143">
        <f t="shared" si="186"/>
        <v>1.7932073306315677</v>
      </c>
      <c r="FN107" s="58">
        <f t="shared" si="178"/>
        <v>40</v>
      </c>
      <c r="FO107" s="143">
        <f t="shared" si="179"/>
        <v>0.76096971131282309</v>
      </c>
      <c r="FQ107" s="65">
        <f t="shared" si="180"/>
        <v>135.64766165764084</v>
      </c>
    </row>
    <row r="108" spans="1:173" ht="14.25" customHeight="1">
      <c r="A108" s="54">
        <v>105</v>
      </c>
      <c r="B108" s="104" t="s">
        <v>1876</v>
      </c>
      <c r="C108" s="105">
        <v>0</v>
      </c>
      <c r="D108" s="106">
        <f t="shared" si="190"/>
        <v>0</v>
      </c>
      <c r="E108" s="105">
        <v>1</v>
      </c>
      <c r="F108" s="106">
        <f t="shared" si="190"/>
        <v>8.5572479890467221</v>
      </c>
      <c r="G108" s="105">
        <v>3</v>
      </c>
      <c r="H108" s="106">
        <f t="shared" si="99"/>
        <v>2.4783147459727384</v>
      </c>
      <c r="I108" s="105">
        <v>0</v>
      </c>
      <c r="J108" s="106">
        <f t="shared" si="100"/>
        <v>0</v>
      </c>
      <c r="K108" s="105">
        <v>0</v>
      </c>
      <c r="L108" s="106">
        <f t="shared" si="101"/>
        <v>0</v>
      </c>
      <c r="M108" s="105">
        <v>0</v>
      </c>
      <c r="N108" s="106">
        <f t="shared" si="102"/>
        <v>0</v>
      </c>
      <c r="O108" s="105">
        <v>0</v>
      </c>
      <c r="P108" s="106">
        <f t="shared" si="103"/>
        <v>0</v>
      </c>
      <c r="Q108" s="105">
        <v>0</v>
      </c>
      <c r="R108" s="106">
        <f t="shared" si="104"/>
        <v>0</v>
      </c>
      <c r="S108" s="105">
        <v>0</v>
      </c>
      <c r="T108" s="106">
        <f t="shared" si="105"/>
        <v>0</v>
      </c>
      <c r="U108" s="105">
        <v>0</v>
      </c>
      <c r="V108" s="106">
        <f t="shared" si="106"/>
        <v>0</v>
      </c>
      <c r="W108" s="105">
        <v>0</v>
      </c>
      <c r="X108" s="106">
        <f t="shared" si="107"/>
        <v>0</v>
      </c>
      <c r="Y108" s="105">
        <v>0</v>
      </c>
      <c r="Z108" s="106">
        <f t="shared" si="108"/>
        <v>0</v>
      </c>
      <c r="AA108" s="105">
        <v>0</v>
      </c>
      <c r="AB108" s="106">
        <f t="shared" si="109"/>
        <v>0</v>
      </c>
      <c r="AC108" s="105">
        <v>1</v>
      </c>
      <c r="AD108" s="106">
        <v>1</v>
      </c>
      <c r="AE108" s="105">
        <v>0</v>
      </c>
      <c r="AF108" s="106">
        <f t="shared" si="110"/>
        <v>0</v>
      </c>
      <c r="AG108" s="105">
        <v>0</v>
      </c>
      <c r="AH108" s="106">
        <f t="shared" si="111"/>
        <v>0</v>
      </c>
      <c r="AI108" s="105">
        <v>0</v>
      </c>
      <c r="AJ108" s="106">
        <f t="shared" si="112"/>
        <v>0</v>
      </c>
      <c r="AK108" s="105">
        <v>0</v>
      </c>
      <c r="AL108" s="106">
        <f t="shared" si="113"/>
        <v>0</v>
      </c>
      <c r="AM108" s="105">
        <v>1</v>
      </c>
      <c r="AN108" s="106">
        <f t="shared" si="114"/>
        <v>2.0233903929424146</v>
      </c>
      <c r="AO108" s="105">
        <v>3</v>
      </c>
      <c r="AP108" s="106">
        <f t="shared" si="115"/>
        <v>2.0744736023234105</v>
      </c>
      <c r="AQ108" s="105">
        <v>0</v>
      </c>
      <c r="AR108" s="106">
        <f t="shared" si="116"/>
        <v>0</v>
      </c>
      <c r="AS108" s="105">
        <v>0</v>
      </c>
      <c r="AT108" s="106">
        <f t="shared" si="117"/>
        <v>0</v>
      </c>
      <c r="AU108" s="105">
        <v>0</v>
      </c>
      <c r="AV108" s="106">
        <f t="shared" si="118"/>
        <v>0</v>
      </c>
      <c r="AW108" s="105">
        <v>1</v>
      </c>
      <c r="AX108" s="106">
        <f t="shared" si="119"/>
        <v>3.7969396666286972</v>
      </c>
      <c r="AY108" s="105">
        <v>1</v>
      </c>
      <c r="AZ108" s="106">
        <f t="shared" si="120"/>
        <v>0.79488096657525542</v>
      </c>
      <c r="BA108" s="105">
        <v>0</v>
      </c>
      <c r="BB108" s="106">
        <f t="shared" si="121"/>
        <v>0</v>
      </c>
      <c r="BC108" s="105">
        <v>1</v>
      </c>
      <c r="BD108" s="106">
        <f t="shared" si="122"/>
        <v>0.34534560461381725</v>
      </c>
      <c r="BE108" s="105">
        <v>1</v>
      </c>
      <c r="BF108" s="106">
        <f t="shared" si="123"/>
        <v>1.431147494060738</v>
      </c>
      <c r="BG108" s="105">
        <v>0</v>
      </c>
      <c r="BH108" s="106">
        <f t="shared" si="124"/>
        <v>0</v>
      </c>
      <c r="BI108" s="105">
        <v>0</v>
      </c>
      <c r="BJ108" s="106">
        <f t="shared" si="125"/>
        <v>0</v>
      </c>
      <c r="BK108" s="105">
        <v>0</v>
      </c>
      <c r="BL108" s="106">
        <f t="shared" si="126"/>
        <v>0</v>
      </c>
      <c r="BM108" s="105">
        <v>0</v>
      </c>
      <c r="BN108" s="106">
        <f t="shared" si="127"/>
        <v>0</v>
      </c>
      <c r="BO108" s="105">
        <v>0</v>
      </c>
      <c r="BP108" s="106">
        <f t="shared" si="128"/>
        <v>0</v>
      </c>
      <c r="BQ108" s="105">
        <v>0</v>
      </c>
      <c r="BR108" s="106">
        <f t="shared" si="129"/>
        <v>0</v>
      </c>
      <c r="BS108" s="105">
        <v>0</v>
      </c>
      <c r="BT108" s="106">
        <f t="shared" si="130"/>
        <v>0</v>
      </c>
      <c r="BU108" s="105">
        <v>1</v>
      </c>
      <c r="BV108" s="106">
        <f t="shared" si="131"/>
        <v>0.61236237155699258</v>
      </c>
      <c r="BW108" s="105">
        <v>2</v>
      </c>
      <c r="BX108" s="106">
        <f t="shared" si="191"/>
        <v>2.5366224871583487</v>
      </c>
      <c r="BY108" s="105">
        <v>0</v>
      </c>
      <c r="BZ108" s="106">
        <f t="shared" si="191"/>
        <v>0</v>
      </c>
      <c r="CA108" s="105">
        <v>0</v>
      </c>
      <c r="CB108" s="106">
        <f t="shared" si="133"/>
        <v>0</v>
      </c>
      <c r="CC108" s="105">
        <v>0</v>
      </c>
      <c r="CD108" s="106">
        <f t="shared" si="134"/>
        <v>0</v>
      </c>
      <c r="CE108" s="105">
        <v>0</v>
      </c>
      <c r="CF108" s="106">
        <f t="shared" si="135"/>
        <v>0</v>
      </c>
      <c r="CG108" s="105">
        <v>1</v>
      </c>
      <c r="CH108" s="106">
        <f t="shared" si="136"/>
        <v>1.0609967003002621</v>
      </c>
      <c r="CI108" s="105">
        <v>0</v>
      </c>
      <c r="CJ108" s="106">
        <f t="shared" si="137"/>
        <v>0</v>
      </c>
      <c r="CK108" s="105">
        <v>6</v>
      </c>
      <c r="CL108" s="106">
        <f t="shared" si="138"/>
        <v>3.1682164525480383</v>
      </c>
      <c r="CM108" s="105">
        <v>1</v>
      </c>
      <c r="CN108" s="106">
        <f t="shared" si="139"/>
        <v>0.45517235101071024</v>
      </c>
      <c r="CO108" s="105">
        <v>0</v>
      </c>
      <c r="CP108" s="106">
        <f t="shared" si="140"/>
        <v>0</v>
      </c>
      <c r="CQ108" s="105">
        <v>0</v>
      </c>
      <c r="CR108" s="106">
        <f t="shared" si="141"/>
        <v>0</v>
      </c>
      <c r="CS108" s="105">
        <v>1</v>
      </c>
      <c r="CT108" s="106">
        <f t="shared" si="142"/>
        <v>3.2429627707873911</v>
      </c>
      <c r="CU108" s="105">
        <v>0</v>
      </c>
      <c r="CV108" s="106">
        <f t="shared" si="143"/>
        <v>0</v>
      </c>
      <c r="CW108" s="105">
        <v>0</v>
      </c>
      <c r="CX108" s="106">
        <f t="shared" si="144"/>
        <v>0</v>
      </c>
      <c r="CY108" s="105">
        <v>0</v>
      </c>
      <c r="CZ108" s="106">
        <f t="shared" si="145"/>
        <v>0</v>
      </c>
      <c r="DA108" s="105">
        <v>1</v>
      </c>
      <c r="DB108" s="106">
        <f t="shared" si="146"/>
        <v>0.53609529629987029</v>
      </c>
      <c r="DC108" s="105">
        <v>0</v>
      </c>
      <c r="DD108" s="106">
        <f t="shared" si="147"/>
        <v>0</v>
      </c>
      <c r="DE108" s="105">
        <v>0</v>
      </c>
      <c r="DF108" s="106">
        <f t="shared" si="148"/>
        <v>0</v>
      </c>
      <c r="DG108" s="105">
        <v>0</v>
      </c>
      <c r="DH108" s="106">
        <f t="shared" si="149"/>
        <v>0</v>
      </c>
      <c r="DI108" s="105">
        <v>0</v>
      </c>
      <c r="DJ108" s="106">
        <f t="shared" si="150"/>
        <v>0</v>
      </c>
      <c r="DK108" s="105">
        <v>1</v>
      </c>
      <c r="DL108" s="106">
        <f t="shared" si="151"/>
        <v>1.5700312436217481</v>
      </c>
      <c r="DM108" s="105">
        <v>0</v>
      </c>
      <c r="DN108" s="106">
        <f t="shared" si="152"/>
        <v>0</v>
      </c>
      <c r="DO108" s="105">
        <v>1</v>
      </c>
      <c r="DP108" s="106">
        <f t="shared" si="153"/>
        <v>0.88755558316839589</v>
      </c>
      <c r="DQ108" s="105">
        <v>1</v>
      </c>
      <c r="DR108" s="106">
        <f t="shared" si="154"/>
        <v>12.565971349585322</v>
      </c>
      <c r="DS108" s="105">
        <v>0</v>
      </c>
      <c r="DT108" s="106">
        <f t="shared" si="155"/>
        <v>0</v>
      </c>
      <c r="DU108" s="105">
        <v>0</v>
      </c>
      <c r="DV108" s="106">
        <f t="shared" si="156"/>
        <v>0</v>
      </c>
      <c r="DW108" s="105">
        <v>0</v>
      </c>
      <c r="DX108" s="106">
        <f t="shared" si="157"/>
        <v>0</v>
      </c>
      <c r="DY108" s="105">
        <v>1</v>
      </c>
      <c r="DZ108" s="106">
        <f t="shared" si="158"/>
        <v>0.87690068222873085</v>
      </c>
      <c r="EA108" s="105">
        <v>0</v>
      </c>
      <c r="EB108" s="106">
        <f t="shared" si="159"/>
        <v>0</v>
      </c>
      <c r="EC108" s="105">
        <v>0</v>
      </c>
      <c r="ED108" s="106">
        <f t="shared" si="160"/>
        <v>0</v>
      </c>
      <c r="EE108" s="105">
        <v>0</v>
      </c>
      <c r="EF108" s="106">
        <f t="shared" si="161"/>
        <v>0</v>
      </c>
      <c r="EG108" s="105">
        <v>0</v>
      </c>
      <c r="EH108" s="106">
        <f t="shared" si="162"/>
        <v>0</v>
      </c>
      <c r="EI108" s="105">
        <v>0</v>
      </c>
      <c r="EJ108" s="106">
        <f t="shared" si="163"/>
        <v>0</v>
      </c>
      <c r="EK108" s="105">
        <v>0</v>
      </c>
      <c r="EL108" s="106">
        <f t="shared" si="164"/>
        <v>0</v>
      </c>
      <c r="EM108" s="105">
        <v>0</v>
      </c>
      <c r="EN108" s="106">
        <f t="shared" si="165"/>
        <v>0</v>
      </c>
      <c r="EO108" s="105">
        <v>0</v>
      </c>
      <c r="EP108" s="106">
        <f t="shared" si="166"/>
        <v>0</v>
      </c>
      <c r="EQ108" s="105">
        <v>0</v>
      </c>
      <c r="ER108" s="106">
        <f t="shared" si="167"/>
        <v>0</v>
      </c>
      <c r="ES108" s="105">
        <v>1</v>
      </c>
      <c r="ET108" s="106">
        <f t="shared" si="168"/>
        <v>0.3949384685865942</v>
      </c>
      <c r="EU108" s="105">
        <v>0</v>
      </c>
      <c r="EV108" s="106">
        <f t="shared" si="169"/>
        <v>0</v>
      </c>
      <c r="EW108" s="105">
        <v>1</v>
      </c>
      <c r="EX108" s="106">
        <f t="shared" si="170"/>
        <v>0.29672798055838273</v>
      </c>
      <c r="EY108" s="105">
        <v>0</v>
      </c>
      <c r="EZ108" s="106">
        <f t="shared" si="171"/>
        <v>0</v>
      </c>
      <c r="FA108" s="105">
        <v>0</v>
      </c>
      <c r="FB108" s="106">
        <f t="shared" si="172"/>
        <v>0</v>
      </c>
      <c r="FC108" s="105">
        <v>0</v>
      </c>
      <c r="FD108" s="106">
        <f t="shared" si="192"/>
        <v>0</v>
      </c>
      <c r="FE108" s="105">
        <f t="shared" si="174"/>
        <v>32</v>
      </c>
      <c r="FF108" s="106">
        <f t="shared" si="192"/>
        <v>0.45853687474735688</v>
      </c>
      <c r="FG108" s="55">
        <f t="shared" si="175"/>
        <v>19</v>
      </c>
      <c r="FH108" s="106">
        <f t="shared" si="192"/>
        <v>0.36146061287359094</v>
      </c>
      <c r="FJ108" s="57" t="str">
        <f t="shared" si="176"/>
        <v>F92 Public health and safety offences</v>
      </c>
      <c r="FK108" s="58">
        <f t="shared" si="177"/>
        <v>0</v>
      </c>
      <c r="FL108" s="143">
        <f t="shared" si="186"/>
        <v>0</v>
      </c>
      <c r="FN108" s="58">
        <f t="shared" si="178"/>
        <v>19</v>
      </c>
      <c r="FO108" s="143">
        <f t="shared" si="179"/>
        <v>0.36146061287359094</v>
      </c>
      <c r="FQ108" s="65" t="str">
        <f t="shared" si="180"/>
        <v/>
      </c>
    </row>
    <row r="109" spans="1:173" ht="14.25" customHeight="1">
      <c r="A109" s="54">
        <v>106</v>
      </c>
      <c r="B109" s="104" t="s">
        <v>1877</v>
      </c>
      <c r="C109" s="105">
        <v>0</v>
      </c>
      <c r="D109" s="106">
        <f t="shared" si="190"/>
        <v>0</v>
      </c>
      <c r="E109" s="105">
        <v>0</v>
      </c>
      <c r="F109" s="106">
        <f t="shared" si="190"/>
        <v>0</v>
      </c>
      <c r="G109" s="105">
        <v>3</v>
      </c>
      <c r="H109" s="106">
        <f t="shared" si="99"/>
        <v>2.4783147459727384</v>
      </c>
      <c r="I109" s="105">
        <v>3</v>
      </c>
      <c r="J109" s="106">
        <f t="shared" si="100"/>
        <v>2.2739159105896265</v>
      </c>
      <c r="K109" s="105">
        <v>0</v>
      </c>
      <c r="L109" s="106">
        <f t="shared" si="101"/>
        <v>0</v>
      </c>
      <c r="M109" s="105">
        <v>1</v>
      </c>
      <c r="N109" s="106">
        <f t="shared" si="102"/>
        <v>1.61537840239076</v>
      </c>
      <c r="O109" s="105">
        <v>3</v>
      </c>
      <c r="P109" s="106">
        <f t="shared" si="103"/>
        <v>2.8270415952053374</v>
      </c>
      <c r="Q109" s="105">
        <v>2</v>
      </c>
      <c r="R109" s="106">
        <f t="shared" si="104"/>
        <v>13.665869490946362</v>
      </c>
      <c r="S109" s="105">
        <v>3</v>
      </c>
      <c r="T109" s="106">
        <f t="shared" si="105"/>
        <v>1.6853175138196035</v>
      </c>
      <c r="U109" s="105">
        <v>1</v>
      </c>
      <c r="V109" s="106">
        <f t="shared" si="106"/>
        <v>0.50466308692317008</v>
      </c>
      <c r="W109" s="105">
        <v>0</v>
      </c>
      <c r="X109" s="106">
        <f t="shared" si="107"/>
        <v>0</v>
      </c>
      <c r="Y109" s="105">
        <v>2</v>
      </c>
      <c r="Z109" s="106">
        <f t="shared" si="108"/>
        <v>5.2420517390506642</v>
      </c>
      <c r="AA109" s="105">
        <v>19</v>
      </c>
      <c r="AB109" s="106">
        <f t="shared" si="109"/>
        <v>14.572451930082911</v>
      </c>
      <c r="AC109" s="105">
        <v>9</v>
      </c>
      <c r="AD109" s="106">
        <v>13</v>
      </c>
      <c r="AE109" s="105">
        <v>2</v>
      </c>
      <c r="AF109" s="106">
        <f t="shared" si="110"/>
        <v>14.594279042615295</v>
      </c>
      <c r="AG109" s="105">
        <v>1</v>
      </c>
      <c r="AH109" s="106">
        <f t="shared" si="111"/>
        <v>4.4843049327354256</v>
      </c>
      <c r="AI109" s="105">
        <v>2</v>
      </c>
      <c r="AJ109" s="106">
        <f t="shared" si="112"/>
        <v>12.621481761958854</v>
      </c>
      <c r="AK109" s="105">
        <v>2</v>
      </c>
      <c r="AL109" s="106">
        <f t="shared" si="113"/>
        <v>1.2502891293611647</v>
      </c>
      <c r="AM109" s="105">
        <v>3</v>
      </c>
      <c r="AN109" s="106">
        <f t="shared" si="114"/>
        <v>6.070171178827243</v>
      </c>
      <c r="AO109" s="105">
        <v>4</v>
      </c>
      <c r="AP109" s="106">
        <f t="shared" si="115"/>
        <v>2.7659648030978805</v>
      </c>
      <c r="AQ109" s="105">
        <v>0</v>
      </c>
      <c r="AR109" s="106">
        <f t="shared" si="116"/>
        <v>0</v>
      </c>
      <c r="AS109" s="105">
        <v>3</v>
      </c>
      <c r="AT109" s="106">
        <f t="shared" si="117"/>
        <v>1.8626945739707059</v>
      </c>
      <c r="AU109" s="105">
        <v>1</v>
      </c>
      <c r="AV109" s="106">
        <f t="shared" si="118"/>
        <v>4.9982506122857</v>
      </c>
      <c r="AW109" s="105">
        <v>2</v>
      </c>
      <c r="AX109" s="106">
        <f t="shared" si="119"/>
        <v>7.5938793332573944</v>
      </c>
      <c r="AY109" s="105">
        <v>1</v>
      </c>
      <c r="AZ109" s="106">
        <f t="shared" si="120"/>
        <v>0.79488096657525542</v>
      </c>
      <c r="BA109" s="105">
        <v>5</v>
      </c>
      <c r="BB109" s="106">
        <f t="shared" si="121"/>
        <v>2.988678884385946</v>
      </c>
      <c r="BC109" s="105">
        <v>9</v>
      </c>
      <c r="BD109" s="106">
        <f t="shared" si="122"/>
        <v>3.1081104415243557</v>
      </c>
      <c r="BE109" s="105">
        <v>1</v>
      </c>
      <c r="BF109" s="106">
        <f t="shared" si="123"/>
        <v>1.431147494060738</v>
      </c>
      <c r="BG109" s="105">
        <v>0</v>
      </c>
      <c r="BH109" s="106">
        <f t="shared" si="124"/>
        <v>0</v>
      </c>
      <c r="BI109" s="105">
        <v>0</v>
      </c>
      <c r="BJ109" s="106">
        <f t="shared" si="125"/>
        <v>0</v>
      </c>
      <c r="BK109" s="105">
        <v>1</v>
      </c>
      <c r="BL109" s="106">
        <f t="shared" si="126"/>
        <v>1.0456641535871509</v>
      </c>
      <c r="BM109" s="105">
        <v>0</v>
      </c>
      <c r="BN109" s="106">
        <f t="shared" si="127"/>
        <v>0</v>
      </c>
      <c r="BO109" s="105">
        <v>6</v>
      </c>
      <c r="BP109" s="106">
        <f t="shared" si="128"/>
        <v>2.2082448501889891</v>
      </c>
      <c r="BQ109" s="105">
        <v>0</v>
      </c>
      <c r="BR109" s="106">
        <f t="shared" si="129"/>
        <v>0</v>
      </c>
      <c r="BS109" s="105">
        <v>1</v>
      </c>
      <c r="BT109" s="106">
        <f t="shared" si="130"/>
        <v>0.60052485872652706</v>
      </c>
      <c r="BU109" s="105">
        <v>4</v>
      </c>
      <c r="BV109" s="106">
        <f t="shared" si="131"/>
        <v>2.4494494862279703</v>
      </c>
      <c r="BW109" s="105">
        <v>6</v>
      </c>
      <c r="BX109" s="106">
        <f t="shared" si="191"/>
        <v>7.6098674614750461</v>
      </c>
      <c r="BY109" s="105">
        <v>0</v>
      </c>
      <c r="BZ109" s="106">
        <f t="shared" si="191"/>
        <v>0</v>
      </c>
      <c r="CA109" s="105">
        <v>2</v>
      </c>
      <c r="CB109" s="106">
        <f t="shared" si="133"/>
        <v>3.7217611373702035</v>
      </c>
      <c r="CC109" s="105">
        <v>0</v>
      </c>
      <c r="CD109" s="106">
        <f t="shared" si="134"/>
        <v>0</v>
      </c>
      <c r="CE109" s="105">
        <v>2</v>
      </c>
      <c r="CF109" s="106">
        <f t="shared" si="135"/>
        <v>18.549434242255611</v>
      </c>
      <c r="CG109" s="105">
        <v>0</v>
      </c>
      <c r="CH109" s="106">
        <f t="shared" si="136"/>
        <v>0</v>
      </c>
      <c r="CI109" s="105">
        <v>0</v>
      </c>
      <c r="CJ109" s="106">
        <f t="shared" si="137"/>
        <v>0</v>
      </c>
      <c r="CK109" s="105">
        <v>30</v>
      </c>
      <c r="CL109" s="106">
        <f t="shared" si="138"/>
        <v>15.841082262740191</v>
      </c>
      <c r="CM109" s="105">
        <v>1</v>
      </c>
      <c r="CN109" s="106">
        <f t="shared" si="139"/>
        <v>0.45517235101071024</v>
      </c>
      <c r="CO109" s="105">
        <v>4</v>
      </c>
      <c r="CP109" s="106">
        <f t="shared" si="140"/>
        <v>6.941311213688266</v>
      </c>
      <c r="CQ109" s="105">
        <v>3</v>
      </c>
      <c r="CR109" s="106">
        <f t="shared" si="141"/>
        <v>5.3206583427922816</v>
      </c>
      <c r="CS109" s="105">
        <v>3</v>
      </c>
      <c r="CT109" s="106">
        <f t="shared" si="142"/>
        <v>9.728888312362173</v>
      </c>
      <c r="CU109" s="105">
        <v>1</v>
      </c>
      <c r="CV109" s="106">
        <f t="shared" si="143"/>
        <v>0.47785614618575228</v>
      </c>
      <c r="CW109" s="105">
        <v>1</v>
      </c>
      <c r="CX109" s="106">
        <f t="shared" si="144"/>
        <v>0.77081984398606362</v>
      </c>
      <c r="CY109" s="105">
        <v>0</v>
      </c>
      <c r="CZ109" s="106">
        <f t="shared" si="145"/>
        <v>0</v>
      </c>
      <c r="DA109" s="105">
        <v>2</v>
      </c>
      <c r="DB109" s="106">
        <f t="shared" si="146"/>
        <v>1.0721905925997406</v>
      </c>
      <c r="DC109" s="105">
        <v>0</v>
      </c>
      <c r="DD109" s="106">
        <f t="shared" si="147"/>
        <v>0</v>
      </c>
      <c r="DE109" s="105">
        <v>0</v>
      </c>
      <c r="DF109" s="106">
        <f t="shared" si="148"/>
        <v>0</v>
      </c>
      <c r="DG109" s="105">
        <v>1</v>
      </c>
      <c r="DH109" s="106">
        <f t="shared" si="149"/>
        <v>5.6442964384489471</v>
      </c>
      <c r="DI109" s="105">
        <v>1</v>
      </c>
      <c r="DJ109" s="106">
        <f t="shared" si="150"/>
        <v>6.4090239056591676</v>
      </c>
      <c r="DK109" s="105">
        <v>1</v>
      </c>
      <c r="DL109" s="106">
        <f t="shared" si="151"/>
        <v>1.5700312436217481</v>
      </c>
      <c r="DM109" s="105">
        <v>0</v>
      </c>
      <c r="DN109" s="106">
        <f t="shared" si="152"/>
        <v>0</v>
      </c>
      <c r="DO109" s="105">
        <v>4</v>
      </c>
      <c r="DP109" s="106">
        <f t="shared" si="153"/>
        <v>3.5502223326735836</v>
      </c>
      <c r="DQ109" s="105">
        <v>0</v>
      </c>
      <c r="DR109" s="106">
        <f t="shared" si="154"/>
        <v>0</v>
      </c>
      <c r="DS109" s="105">
        <v>0</v>
      </c>
      <c r="DT109" s="106">
        <f t="shared" si="155"/>
        <v>0</v>
      </c>
      <c r="DU109" s="105">
        <v>3</v>
      </c>
      <c r="DV109" s="106">
        <f t="shared" si="156"/>
        <v>9.6705563793436919</v>
      </c>
      <c r="DW109" s="105">
        <v>5</v>
      </c>
      <c r="DX109" s="106">
        <f t="shared" si="157"/>
        <v>30.2571860816944</v>
      </c>
      <c r="DY109" s="105">
        <v>1</v>
      </c>
      <c r="DZ109" s="106">
        <f t="shared" si="158"/>
        <v>0.87690068222873085</v>
      </c>
      <c r="EA109" s="105">
        <v>1</v>
      </c>
      <c r="EB109" s="106">
        <f t="shared" si="159"/>
        <v>8.5186131697759606</v>
      </c>
      <c r="EC109" s="105">
        <v>0</v>
      </c>
      <c r="ED109" s="106">
        <f t="shared" si="160"/>
        <v>0</v>
      </c>
      <c r="EE109" s="105">
        <v>3</v>
      </c>
      <c r="EF109" s="106">
        <f t="shared" si="161"/>
        <v>14.222053664549161</v>
      </c>
      <c r="EG109" s="105">
        <v>0</v>
      </c>
      <c r="EH109" s="106">
        <f t="shared" si="162"/>
        <v>0</v>
      </c>
      <c r="EI109" s="105">
        <v>2</v>
      </c>
      <c r="EJ109" s="106">
        <f t="shared" si="163"/>
        <v>6.6293214889456067</v>
      </c>
      <c r="EK109" s="105">
        <v>0</v>
      </c>
      <c r="EL109" s="106">
        <f t="shared" si="164"/>
        <v>0</v>
      </c>
      <c r="EM109" s="105">
        <v>4</v>
      </c>
      <c r="EN109" s="106">
        <f t="shared" si="165"/>
        <v>8.5960501149721704</v>
      </c>
      <c r="EO109" s="105">
        <v>1</v>
      </c>
      <c r="EP109" s="106">
        <f t="shared" si="166"/>
        <v>25.555839509327882</v>
      </c>
      <c r="EQ109" s="105">
        <v>5</v>
      </c>
      <c r="ER109" s="106">
        <f t="shared" si="167"/>
        <v>2.7253600200586496</v>
      </c>
      <c r="ES109" s="105">
        <v>9</v>
      </c>
      <c r="ET109" s="106">
        <f t="shared" si="168"/>
        <v>3.5544462172793474</v>
      </c>
      <c r="EU109" s="105">
        <v>1</v>
      </c>
      <c r="EV109" s="106">
        <f t="shared" si="169"/>
        <v>2.2309477065857575</v>
      </c>
      <c r="EW109" s="105">
        <v>3</v>
      </c>
      <c r="EX109" s="106">
        <f t="shared" si="170"/>
        <v>0.89018394167514803</v>
      </c>
      <c r="EY109" s="105">
        <v>6</v>
      </c>
      <c r="EZ109" s="106">
        <f t="shared" si="171"/>
        <v>5.9579369650269101</v>
      </c>
      <c r="FA109" s="105">
        <v>9</v>
      </c>
      <c r="FB109" s="106">
        <f t="shared" si="172"/>
        <v>5.6201877142696572</v>
      </c>
      <c r="FC109" s="105">
        <v>0</v>
      </c>
      <c r="FD109" s="106">
        <f t="shared" si="192"/>
        <v>0</v>
      </c>
      <c r="FE109" s="105">
        <f t="shared" si="174"/>
        <v>209</v>
      </c>
      <c r="FF109" s="106">
        <f t="shared" si="192"/>
        <v>2.994818963193675</v>
      </c>
      <c r="FG109" s="55">
        <f t="shared" si="175"/>
        <v>137</v>
      </c>
      <c r="FH109" s="106">
        <f t="shared" si="192"/>
        <v>2.6063212612464191</v>
      </c>
      <c r="FJ109" s="57" t="str">
        <f t="shared" si="176"/>
        <v>F93 Cruelty to animals</v>
      </c>
      <c r="FK109" s="58">
        <f t="shared" si="177"/>
        <v>5</v>
      </c>
      <c r="FL109" s="143">
        <f t="shared" si="186"/>
        <v>2.988678884385946</v>
      </c>
      <c r="FN109" s="58">
        <f t="shared" si="178"/>
        <v>137</v>
      </c>
      <c r="FO109" s="143">
        <f t="shared" si="179"/>
        <v>2.6063212612464191</v>
      </c>
      <c r="FQ109" s="65">
        <f t="shared" si="180"/>
        <v>14.670394967221819</v>
      </c>
    </row>
    <row r="110" spans="1:173" ht="14.25" customHeight="1">
      <c r="A110" s="54">
        <v>107</v>
      </c>
      <c r="B110" s="104" t="s">
        <v>1878</v>
      </c>
      <c r="C110" s="105">
        <v>0</v>
      </c>
      <c r="D110" s="106">
        <f t="shared" si="190"/>
        <v>0</v>
      </c>
      <c r="E110" s="55">
        <v>4</v>
      </c>
      <c r="F110" s="106">
        <f t="shared" si="190"/>
        <v>34.228991956186889</v>
      </c>
      <c r="G110" s="55">
        <v>0</v>
      </c>
      <c r="H110" s="106">
        <f t="shared" si="190"/>
        <v>0</v>
      </c>
      <c r="I110" s="55">
        <v>4</v>
      </c>
      <c r="J110" s="106">
        <f t="shared" si="190"/>
        <v>3.0318878807861687</v>
      </c>
      <c r="K110" s="55">
        <v>0</v>
      </c>
      <c r="L110" s="106">
        <f t="shared" si="190"/>
        <v>0</v>
      </c>
      <c r="M110" s="55">
        <v>0</v>
      </c>
      <c r="N110" s="106">
        <f t="shared" si="190"/>
        <v>0</v>
      </c>
      <c r="O110" s="55">
        <v>0</v>
      </c>
      <c r="P110" s="106">
        <f t="shared" si="190"/>
        <v>0</v>
      </c>
      <c r="Q110" s="55">
        <v>0</v>
      </c>
      <c r="R110" s="106">
        <f t="shared" si="104"/>
        <v>0</v>
      </c>
      <c r="S110" s="55">
        <v>0</v>
      </c>
      <c r="T110" s="106">
        <f t="shared" si="105"/>
        <v>0</v>
      </c>
      <c r="U110" s="55">
        <v>0</v>
      </c>
      <c r="V110" s="106">
        <f t="shared" si="106"/>
        <v>0</v>
      </c>
      <c r="W110" s="55">
        <v>0</v>
      </c>
      <c r="X110" s="106">
        <f t="shared" si="107"/>
        <v>0</v>
      </c>
      <c r="Y110" s="55">
        <v>1</v>
      </c>
      <c r="Z110" s="106">
        <f t="shared" si="108"/>
        <v>2.6210258695253321</v>
      </c>
      <c r="AA110" s="55">
        <v>0</v>
      </c>
      <c r="AB110" s="106">
        <f t="shared" si="109"/>
        <v>0</v>
      </c>
      <c r="AD110" s="106">
        <v>0</v>
      </c>
      <c r="AE110" s="55">
        <v>0</v>
      </c>
      <c r="AF110" s="106">
        <f t="shared" si="110"/>
        <v>0</v>
      </c>
      <c r="AG110" s="55">
        <v>0</v>
      </c>
      <c r="AH110" s="106">
        <f t="shared" si="111"/>
        <v>0</v>
      </c>
      <c r="AI110" s="55">
        <v>0</v>
      </c>
      <c r="AJ110" s="106">
        <f t="shared" si="112"/>
        <v>0</v>
      </c>
      <c r="AK110" s="55">
        <v>0</v>
      </c>
      <c r="AL110" s="106">
        <f t="shared" si="113"/>
        <v>0</v>
      </c>
      <c r="AM110" s="55">
        <v>0</v>
      </c>
      <c r="AN110" s="106">
        <f t="shared" si="114"/>
        <v>0</v>
      </c>
      <c r="AO110" s="55">
        <v>0</v>
      </c>
      <c r="AP110" s="106">
        <f t="shared" si="115"/>
        <v>0</v>
      </c>
      <c r="AQ110" s="55">
        <v>0</v>
      </c>
      <c r="AR110" s="106">
        <f t="shared" si="116"/>
        <v>0</v>
      </c>
      <c r="AS110" s="55">
        <v>1</v>
      </c>
      <c r="AT110" s="106">
        <f t="shared" si="117"/>
        <v>0.62089819132356872</v>
      </c>
      <c r="AU110" s="55">
        <v>0</v>
      </c>
      <c r="AV110" s="106">
        <f t="shared" si="118"/>
        <v>0</v>
      </c>
      <c r="AW110" s="55">
        <v>0</v>
      </c>
      <c r="AX110" s="106">
        <f t="shared" si="119"/>
        <v>0</v>
      </c>
      <c r="AY110" s="55">
        <v>0</v>
      </c>
      <c r="AZ110" s="106">
        <f t="shared" si="120"/>
        <v>0</v>
      </c>
      <c r="BA110" s="55">
        <v>0</v>
      </c>
      <c r="BB110" s="106">
        <f t="shared" si="121"/>
        <v>0</v>
      </c>
      <c r="BC110" s="55">
        <v>1</v>
      </c>
      <c r="BD110" s="106">
        <f t="shared" si="122"/>
        <v>0.34534560461381725</v>
      </c>
      <c r="BE110" s="55">
        <v>0</v>
      </c>
      <c r="BF110" s="106">
        <f t="shared" si="123"/>
        <v>0</v>
      </c>
      <c r="BG110" s="55">
        <v>0</v>
      </c>
      <c r="BH110" s="106">
        <f t="shared" si="124"/>
        <v>0</v>
      </c>
      <c r="BI110" s="55">
        <v>0</v>
      </c>
      <c r="BJ110" s="106">
        <f t="shared" si="125"/>
        <v>0</v>
      </c>
      <c r="BK110" s="55">
        <v>0</v>
      </c>
      <c r="BL110" s="106">
        <f t="shared" si="126"/>
        <v>0</v>
      </c>
      <c r="BM110" s="55">
        <v>0</v>
      </c>
      <c r="BN110" s="106">
        <f t="shared" si="127"/>
        <v>0</v>
      </c>
      <c r="BO110" s="55">
        <v>2</v>
      </c>
      <c r="BP110" s="106">
        <f t="shared" si="128"/>
        <v>0.73608161672966299</v>
      </c>
      <c r="BQ110" s="55">
        <v>0</v>
      </c>
      <c r="BR110" s="106">
        <f t="shared" si="129"/>
        <v>0</v>
      </c>
      <c r="BS110" s="55">
        <v>0</v>
      </c>
      <c r="BT110" s="106">
        <f t="shared" si="130"/>
        <v>0</v>
      </c>
      <c r="BU110" s="55">
        <v>0</v>
      </c>
      <c r="BV110" s="106">
        <f t="shared" si="131"/>
        <v>0</v>
      </c>
      <c r="BW110" s="55">
        <v>0</v>
      </c>
      <c r="BX110" s="106">
        <f t="shared" si="191"/>
        <v>0</v>
      </c>
      <c r="BY110" s="55">
        <v>0</v>
      </c>
      <c r="BZ110" s="106">
        <f t="shared" si="191"/>
        <v>0</v>
      </c>
      <c r="CA110" s="55">
        <v>0</v>
      </c>
      <c r="CB110" s="106">
        <f t="shared" si="133"/>
        <v>0</v>
      </c>
      <c r="CC110" s="55">
        <v>0</v>
      </c>
      <c r="CD110" s="106">
        <f t="shared" si="134"/>
        <v>0</v>
      </c>
      <c r="CE110" s="55">
        <v>0</v>
      </c>
      <c r="CF110" s="106">
        <f t="shared" si="135"/>
        <v>0</v>
      </c>
      <c r="CG110" s="55">
        <v>0</v>
      </c>
      <c r="CH110" s="106">
        <f t="shared" si="136"/>
        <v>0</v>
      </c>
      <c r="CI110" s="55">
        <v>0</v>
      </c>
      <c r="CJ110" s="106">
        <f t="shared" si="137"/>
        <v>0</v>
      </c>
      <c r="CK110" s="55">
        <v>0</v>
      </c>
      <c r="CL110" s="106">
        <f t="shared" si="138"/>
        <v>0</v>
      </c>
      <c r="CM110" s="55">
        <v>2</v>
      </c>
      <c r="CN110" s="106">
        <f t="shared" si="139"/>
        <v>0.91034470202142048</v>
      </c>
      <c r="CO110" s="55">
        <v>0</v>
      </c>
      <c r="CP110" s="106">
        <f t="shared" si="140"/>
        <v>0</v>
      </c>
      <c r="CQ110" s="55">
        <v>0</v>
      </c>
      <c r="CR110" s="106">
        <f t="shared" si="141"/>
        <v>0</v>
      </c>
      <c r="CS110" s="55">
        <v>0</v>
      </c>
      <c r="CT110" s="106">
        <f t="shared" si="142"/>
        <v>0</v>
      </c>
      <c r="CU110" s="55">
        <v>0</v>
      </c>
      <c r="CV110" s="106">
        <f t="shared" si="143"/>
        <v>0</v>
      </c>
      <c r="CW110" s="55">
        <v>0</v>
      </c>
      <c r="CX110" s="106">
        <f t="shared" si="144"/>
        <v>0</v>
      </c>
      <c r="CY110" s="55">
        <v>0</v>
      </c>
      <c r="CZ110" s="106">
        <f t="shared" si="145"/>
        <v>0</v>
      </c>
      <c r="DA110" s="55">
        <v>1</v>
      </c>
      <c r="DB110" s="106">
        <f t="shared" si="146"/>
        <v>0.53609529629987029</v>
      </c>
      <c r="DC110" s="55">
        <v>3</v>
      </c>
      <c r="DD110" s="106">
        <f t="shared" si="147"/>
        <v>1.7497812773403325</v>
      </c>
      <c r="DE110" s="55">
        <v>0</v>
      </c>
      <c r="DF110" s="106">
        <f t="shared" si="148"/>
        <v>0</v>
      </c>
      <c r="DG110" s="55">
        <v>0</v>
      </c>
      <c r="DH110" s="106">
        <f t="shared" si="149"/>
        <v>0</v>
      </c>
      <c r="DI110" s="55">
        <v>0</v>
      </c>
      <c r="DJ110" s="106">
        <f t="shared" si="150"/>
        <v>0</v>
      </c>
      <c r="DK110" s="55">
        <v>0</v>
      </c>
      <c r="DL110" s="106">
        <f t="shared" si="151"/>
        <v>0</v>
      </c>
      <c r="DM110" s="55">
        <v>2</v>
      </c>
      <c r="DN110" s="106">
        <f t="shared" si="152"/>
        <v>16.937669376693766</v>
      </c>
      <c r="DO110" s="55">
        <v>0</v>
      </c>
      <c r="DP110" s="106">
        <f t="shared" si="153"/>
        <v>0</v>
      </c>
      <c r="DQ110" s="55">
        <v>0</v>
      </c>
      <c r="DR110" s="106">
        <f t="shared" si="154"/>
        <v>0</v>
      </c>
      <c r="DS110" s="55">
        <v>0</v>
      </c>
      <c r="DT110" s="106">
        <f t="shared" si="155"/>
        <v>0</v>
      </c>
      <c r="DU110" s="55">
        <v>0</v>
      </c>
      <c r="DV110" s="106">
        <f t="shared" si="156"/>
        <v>0</v>
      </c>
      <c r="DW110" s="55">
        <v>0</v>
      </c>
      <c r="DX110" s="106">
        <f t="shared" si="157"/>
        <v>0</v>
      </c>
      <c r="DY110" s="55">
        <v>4</v>
      </c>
      <c r="DZ110" s="106">
        <f t="shared" si="158"/>
        <v>3.5076027289149234</v>
      </c>
      <c r="EA110" s="55">
        <v>0</v>
      </c>
      <c r="EB110" s="106">
        <f t="shared" si="159"/>
        <v>0</v>
      </c>
      <c r="EC110" s="55">
        <v>1</v>
      </c>
      <c r="ED110" s="106">
        <f t="shared" si="160"/>
        <v>2.5045081146062915</v>
      </c>
      <c r="EE110" s="55">
        <v>0</v>
      </c>
      <c r="EF110" s="106">
        <f t="shared" si="161"/>
        <v>0</v>
      </c>
      <c r="EG110" s="55">
        <v>0</v>
      </c>
      <c r="EH110" s="106">
        <f t="shared" si="162"/>
        <v>0</v>
      </c>
      <c r="EI110" s="55">
        <v>1</v>
      </c>
      <c r="EJ110" s="106">
        <f t="shared" si="163"/>
        <v>3.3146607444728033</v>
      </c>
      <c r="EK110" s="55">
        <v>2</v>
      </c>
      <c r="EL110" s="106">
        <f t="shared" si="164"/>
        <v>5.532503457814661</v>
      </c>
      <c r="EM110" s="55">
        <v>7</v>
      </c>
      <c r="EN110" s="106">
        <f t="shared" si="165"/>
        <v>15.0430877012013</v>
      </c>
      <c r="EO110" s="55">
        <v>0</v>
      </c>
      <c r="EP110" s="106">
        <f t="shared" si="166"/>
        <v>0</v>
      </c>
      <c r="EQ110" s="55">
        <v>1</v>
      </c>
      <c r="ER110" s="106">
        <f t="shared" si="167"/>
        <v>0.54507200401172995</v>
      </c>
      <c r="ES110" s="55">
        <v>1</v>
      </c>
      <c r="ET110" s="106">
        <f t="shared" si="168"/>
        <v>0.3949384685865942</v>
      </c>
      <c r="EU110" s="55">
        <v>6</v>
      </c>
      <c r="EV110" s="106">
        <f t="shared" si="169"/>
        <v>13.385686239514547</v>
      </c>
      <c r="EW110" s="55">
        <v>1</v>
      </c>
      <c r="EX110" s="106">
        <f t="shared" si="170"/>
        <v>0.29672798055838273</v>
      </c>
      <c r="EY110" s="55">
        <v>0</v>
      </c>
      <c r="EZ110" s="106">
        <f t="shared" si="171"/>
        <v>0</v>
      </c>
      <c r="FA110" s="55">
        <v>0</v>
      </c>
      <c r="FB110" s="106">
        <f t="shared" si="172"/>
        <v>0</v>
      </c>
      <c r="FC110" s="55">
        <v>0</v>
      </c>
      <c r="FD110" s="106">
        <f t="shared" si="192"/>
        <v>0</v>
      </c>
      <c r="FE110" s="105">
        <f t="shared" si="174"/>
        <v>45</v>
      </c>
      <c r="FF110" s="106">
        <f t="shared" si="192"/>
        <v>0.64481748011347073</v>
      </c>
      <c r="FG110" s="55">
        <f t="shared" si="175"/>
        <v>20</v>
      </c>
      <c r="FH110" s="106">
        <f t="shared" si="192"/>
        <v>0.38048485565641155</v>
      </c>
      <c r="FJ110" s="57" t="str">
        <f t="shared" si="176"/>
        <v>F94 Dangerous substance offences</v>
      </c>
      <c r="FK110" s="58">
        <f t="shared" si="177"/>
        <v>0</v>
      </c>
      <c r="FL110" s="143">
        <f t="shared" si="186"/>
        <v>0</v>
      </c>
      <c r="FM110"/>
      <c r="FN110" s="58">
        <f t="shared" si="178"/>
        <v>20</v>
      </c>
      <c r="FO110" s="143">
        <f t="shared" si="179"/>
        <v>0.38048485565641155</v>
      </c>
      <c r="FP110"/>
      <c r="FQ110" s="65" t="str">
        <f t="shared" si="180"/>
        <v/>
      </c>
    </row>
    <row r="111" spans="1:173" ht="14.25" customHeight="1">
      <c r="A111" s="54">
        <v>108</v>
      </c>
      <c r="B111" s="104" t="s">
        <v>1879</v>
      </c>
      <c r="C111" s="105">
        <v>0</v>
      </c>
      <c r="D111" s="106">
        <f t="shared" si="190"/>
        <v>0</v>
      </c>
      <c r="E111" s="55">
        <v>0</v>
      </c>
      <c r="F111" s="106">
        <f t="shared" si="190"/>
        <v>0</v>
      </c>
      <c r="G111" s="55">
        <v>1</v>
      </c>
      <c r="H111" s="106">
        <f t="shared" si="190"/>
        <v>0.82610491532424613</v>
      </c>
      <c r="I111" s="55">
        <v>0</v>
      </c>
      <c r="J111" s="106">
        <f t="shared" si="190"/>
        <v>0</v>
      </c>
      <c r="K111" s="55">
        <v>0</v>
      </c>
      <c r="L111" s="106">
        <f t="shared" si="190"/>
        <v>0</v>
      </c>
      <c r="M111" s="55">
        <v>4</v>
      </c>
      <c r="N111" s="106">
        <f t="shared" si="190"/>
        <v>6.4615136095630401</v>
      </c>
      <c r="O111" s="55">
        <v>0</v>
      </c>
      <c r="P111" s="106">
        <f t="shared" si="190"/>
        <v>0</v>
      </c>
      <c r="Q111" s="55">
        <v>0</v>
      </c>
      <c r="R111" s="106">
        <f t="shared" si="104"/>
        <v>0</v>
      </c>
      <c r="S111" s="55">
        <v>0</v>
      </c>
      <c r="T111" s="106">
        <f t="shared" si="105"/>
        <v>0</v>
      </c>
      <c r="U111" s="55">
        <v>1</v>
      </c>
      <c r="V111" s="106">
        <f t="shared" si="106"/>
        <v>0.50466308692317008</v>
      </c>
      <c r="W111" s="55">
        <v>0</v>
      </c>
      <c r="X111" s="106">
        <f t="shared" si="107"/>
        <v>0</v>
      </c>
      <c r="Y111" s="55">
        <v>0</v>
      </c>
      <c r="Z111" s="106">
        <f t="shared" si="108"/>
        <v>0</v>
      </c>
      <c r="AA111" s="55">
        <v>1</v>
      </c>
      <c r="AB111" s="106">
        <f t="shared" si="109"/>
        <v>0.76697115421489004</v>
      </c>
      <c r="AD111" s="106">
        <v>1</v>
      </c>
      <c r="AE111" s="55">
        <v>1</v>
      </c>
      <c r="AF111" s="106">
        <f t="shared" si="110"/>
        <v>7.2971395213076473</v>
      </c>
      <c r="AG111" s="55">
        <v>0</v>
      </c>
      <c r="AH111" s="106">
        <f t="shared" si="111"/>
        <v>0</v>
      </c>
      <c r="AI111" s="55">
        <v>0</v>
      </c>
      <c r="AJ111" s="106">
        <f t="shared" si="112"/>
        <v>0</v>
      </c>
      <c r="AK111" s="55">
        <v>0</v>
      </c>
      <c r="AL111" s="106">
        <f t="shared" si="113"/>
        <v>0</v>
      </c>
      <c r="AM111" s="55">
        <v>3</v>
      </c>
      <c r="AN111" s="106">
        <f t="shared" si="114"/>
        <v>6.070171178827243</v>
      </c>
      <c r="AO111" s="55">
        <v>0</v>
      </c>
      <c r="AP111" s="106">
        <f t="shared" si="115"/>
        <v>0</v>
      </c>
      <c r="AQ111" s="55">
        <v>0</v>
      </c>
      <c r="AR111" s="106">
        <f t="shared" si="116"/>
        <v>0</v>
      </c>
      <c r="AS111" s="55">
        <v>0</v>
      </c>
      <c r="AT111" s="106">
        <f t="shared" si="117"/>
        <v>0</v>
      </c>
      <c r="AU111" s="55">
        <v>0</v>
      </c>
      <c r="AV111" s="106">
        <f t="shared" si="118"/>
        <v>0</v>
      </c>
      <c r="AW111" s="55">
        <v>0</v>
      </c>
      <c r="AX111" s="106">
        <f t="shared" si="119"/>
        <v>0</v>
      </c>
      <c r="AY111" s="55">
        <v>0</v>
      </c>
      <c r="AZ111" s="106">
        <f t="shared" si="120"/>
        <v>0</v>
      </c>
      <c r="BA111" s="55">
        <v>3</v>
      </c>
      <c r="BB111" s="106">
        <f t="shared" si="121"/>
        <v>1.7932073306315677</v>
      </c>
      <c r="BC111" s="55">
        <v>2</v>
      </c>
      <c r="BD111" s="106">
        <f t="shared" si="122"/>
        <v>0.69069120922763449</v>
      </c>
      <c r="BE111" s="55">
        <v>0</v>
      </c>
      <c r="BF111" s="106">
        <f t="shared" si="123"/>
        <v>0</v>
      </c>
      <c r="BG111" s="55">
        <v>0</v>
      </c>
      <c r="BH111" s="106">
        <f t="shared" si="124"/>
        <v>0</v>
      </c>
      <c r="BI111" s="55">
        <v>0</v>
      </c>
      <c r="BJ111" s="106">
        <f t="shared" si="125"/>
        <v>0</v>
      </c>
      <c r="BK111" s="55">
        <v>0</v>
      </c>
      <c r="BL111" s="106">
        <f t="shared" si="126"/>
        <v>0</v>
      </c>
      <c r="BM111" s="55">
        <v>1</v>
      </c>
      <c r="BN111" s="106">
        <f t="shared" si="127"/>
        <v>4.9077345897133888</v>
      </c>
      <c r="BO111" s="55">
        <v>1</v>
      </c>
      <c r="BP111" s="106">
        <f t="shared" si="128"/>
        <v>0.3680408083648315</v>
      </c>
      <c r="BQ111" s="55">
        <v>0</v>
      </c>
      <c r="BR111" s="106">
        <f t="shared" si="129"/>
        <v>0</v>
      </c>
      <c r="BS111" s="55">
        <v>0</v>
      </c>
      <c r="BT111" s="106">
        <f t="shared" si="130"/>
        <v>0</v>
      </c>
      <c r="BU111" s="55">
        <v>0</v>
      </c>
      <c r="BV111" s="106">
        <f t="shared" si="131"/>
        <v>0</v>
      </c>
      <c r="BW111" s="55">
        <v>2</v>
      </c>
      <c r="BX111" s="106">
        <f t="shared" si="191"/>
        <v>2.5366224871583487</v>
      </c>
      <c r="BY111" s="55">
        <v>0</v>
      </c>
      <c r="BZ111" s="106">
        <f t="shared" si="191"/>
        <v>0</v>
      </c>
      <c r="CA111" s="55">
        <v>1</v>
      </c>
      <c r="CB111" s="106">
        <f t="shared" si="133"/>
        <v>1.8608805686851018</v>
      </c>
      <c r="CC111" s="55">
        <v>0</v>
      </c>
      <c r="CD111" s="106">
        <f t="shared" si="134"/>
        <v>0</v>
      </c>
      <c r="CE111" s="55">
        <v>0</v>
      </c>
      <c r="CF111" s="106">
        <f t="shared" si="135"/>
        <v>0</v>
      </c>
      <c r="CG111" s="55">
        <v>0</v>
      </c>
      <c r="CH111" s="106">
        <f t="shared" si="136"/>
        <v>0</v>
      </c>
      <c r="CI111" s="55">
        <v>0</v>
      </c>
      <c r="CJ111" s="106">
        <f t="shared" si="137"/>
        <v>0</v>
      </c>
      <c r="CK111" s="55">
        <v>8</v>
      </c>
      <c r="CL111" s="106">
        <f t="shared" si="138"/>
        <v>4.2242886033973841</v>
      </c>
      <c r="CM111" s="55">
        <v>0</v>
      </c>
      <c r="CN111" s="106">
        <f t="shared" si="139"/>
        <v>0</v>
      </c>
      <c r="CO111" s="55">
        <v>2</v>
      </c>
      <c r="CP111" s="106">
        <f t="shared" si="140"/>
        <v>3.470655606844133</v>
      </c>
      <c r="CQ111" s="55">
        <v>0</v>
      </c>
      <c r="CR111" s="106">
        <f t="shared" si="141"/>
        <v>0</v>
      </c>
      <c r="CS111" s="55">
        <v>0</v>
      </c>
      <c r="CT111" s="106">
        <f t="shared" si="142"/>
        <v>0</v>
      </c>
      <c r="CU111" s="55">
        <v>0</v>
      </c>
      <c r="CV111" s="106">
        <f t="shared" si="143"/>
        <v>0</v>
      </c>
      <c r="CW111" s="55">
        <v>0</v>
      </c>
      <c r="CX111" s="106">
        <f t="shared" si="144"/>
        <v>0</v>
      </c>
      <c r="CY111" s="55">
        <v>0</v>
      </c>
      <c r="CZ111" s="106">
        <f t="shared" si="145"/>
        <v>0</v>
      </c>
      <c r="DA111" s="55">
        <v>0</v>
      </c>
      <c r="DB111" s="106">
        <f t="shared" si="146"/>
        <v>0</v>
      </c>
      <c r="DC111" s="55">
        <v>1</v>
      </c>
      <c r="DD111" s="106">
        <f t="shared" si="147"/>
        <v>0.58326042578011084</v>
      </c>
      <c r="DE111" s="55">
        <v>0</v>
      </c>
      <c r="DF111" s="106">
        <f t="shared" si="148"/>
        <v>0</v>
      </c>
      <c r="DG111" s="55">
        <v>0</v>
      </c>
      <c r="DH111" s="106">
        <f t="shared" si="149"/>
        <v>0</v>
      </c>
      <c r="DI111" s="55">
        <v>0</v>
      </c>
      <c r="DJ111" s="106">
        <f t="shared" si="150"/>
        <v>0</v>
      </c>
      <c r="DK111" s="55">
        <v>0</v>
      </c>
      <c r="DL111" s="106">
        <f t="shared" si="151"/>
        <v>0</v>
      </c>
      <c r="DM111" s="55">
        <v>0</v>
      </c>
      <c r="DN111" s="106">
        <f t="shared" si="152"/>
        <v>0</v>
      </c>
      <c r="DO111" s="55">
        <v>2</v>
      </c>
      <c r="DP111" s="106">
        <f t="shared" si="153"/>
        <v>1.7751111663367918</v>
      </c>
      <c r="DQ111" s="55">
        <v>0</v>
      </c>
      <c r="DR111" s="106">
        <f t="shared" si="154"/>
        <v>0</v>
      </c>
      <c r="DS111" s="55">
        <v>0</v>
      </c>
      <c r="DT111" s="106">
        <f t="shared" si="155"/>
        <v>0</v>
      </c>
      <c r="DU111" s="55">
        <v>0</v>
      </c>
      <c r="DV111" s="106">
        <f t="shared" si="156"/>
        <v>0</v>
      </c>
      <c r="DW111" s="55">
        <v>0</v>
      </c>
      <c r="DX111" s="106">
        <f t="shared" si="157"/>
        <v>0</v>
      </c>
      <c r="DY111" s="55">
        <v>1</v>
      </c>
      <c r="DZ111" s="106">
        <f t="shared" si="158"/>
        <v>0.87690068222873085</v>
      </c>
      <c r="EA111" s="55">
        <v>0</v>
      </c>
      <c r="EB111" s="106">
        <f t="shared" si="159"/>
        <v>0</v>
      </c>
      <c r="EC111" s="55">
        <v>1</v>
      </c>
      <c r="ED111" s="106">
        <f t="shared" si="160"/>
        <v>2.5045081146062915</v>
      </c>
      <c r="EE111" s="55">
        <v>0</v>
      </c>
      <c r="EF111" s="106">
        <f t="shared" si="161"/>
        <v>0</v>
      </c>
      <c r="EG111" s="55">
        <v>0</v>
      </c>
      <c r="EH111" s="106">
        <f t="shared" si="162"/>
        <v>0</v>
      </c>
      <c r="EI111" s="55">
        <v>1</v>
      </c>
      <c r="EJ111" s="106">
        <f t="shared" si="163"/>
        <v>3.3146607444728033</v>
      </c>
      <c r="EK111" s="55">
        <v>2</v>
      </c>
      <c r="EL111" s="106">
        <f t="shared" si="164"/>
        <v>5.532503457814661</v>
      </c>
      <c r="EM111" s="55">
        <v>0</v>
      </c>
      <c r="EN111" s="106">
        <f t="shared" si="165"/>
        <v>0</v>
      </c>
      <c r="EO111" s="55">
        <v>0</v>
      </c>
      <c r="EP111" s="106">
        <f t="shared" si="166"/>
        <v>0</v>
      </c>
      <c r="EQ111" s="55">
        <v>0</v>
      </c>
      <c r="ER111" s="106">
        <f t="shared" si="167"/>
        <v>0</v>
      </c>
      <c r="ES111" s="55">
        <v>0</v>
      </c>
      <c r="ET111" s="106">
        <f t="shared" si="168"/>
        <v>0</v>
      </c>
      <c r="EU111" s="55">
        <v>0</v>
      </c>
      <c r="EV111" s="106">
        <f t="shared" si="169"/>
        <v>0</v>
      </c>
      <c r="EW111" s="55">
        <v>0</v>
      </c>
      <c r="EX111" s="106">
        <f t="shared" si="170"/>
        <v>0</v>
      </c>
      <c r="EY111" s="55">
        <v>0</v>
      </c>
      <c r="EZ111" s="106">
        <f t="shared" si="171"/>
        <v>0</v>
      </c>
      <c r="FA111" s="55">
        <v>1</v>
      </c>
      <c r="FB111" s="106">
        <f t="shared" si="172"/>
        <v>0.62446530158551738</v>
      </c>
      <c r="FC111" s="55">
        <v>0</v>
      </c>
      <c r="FD111" s="106">
        <f t="shared" si="192"/>
        <v>0</v>
      </c>
      <c r="FE111" s="105">
        <f t="shared" si="174"/>
        <v>40</v>
      </c>
      <c r="FF111" s="106">
        <f t="shared" si="192"/>
        <v>0.57317109343419614</v>
      </c>
      <c r="FG111" s="55">
        <f t="shared" si="175"/>
        <v>19</v>
      </c>
      <c r="FH111" s="106">
        <f t="shared" si="192"/>
        <v>0.36146061287359094</v>
      </c>
      <c r="FJ111" s="57" t="str">
        <f t="shared" si="176"/>
        <v>F99 Other miscellaneous offences</v>
      </c>
      <c r="FK111" s="58">
        <f t="shared" si="177"/>
        <v>3</v>
      </c>
      <c r="FL111" s="143">
        <f t="shared" si="186"/>
        <v>1.7932073306315677</v>
      </c>
      <c r="FM111"/>
      <c r="FN111" s="58">
        <f t="shared" si="178"/>
        <v>19</v>
      </c>
      <c r="FO111" s="143">
        <f t="shared" si="179"/>
        <v>0.36146061287359094</v>
      </c>
      <c r="FP111"/>
      <c r="FQ111" s="65">
        <f t="shared" si="180"/>
        <v>396.10034033187549</v>
      </c>
    </row>
    <row r="112" spans="1:173" ht="14.25" customHeight="1">
      <c r="A112" s="54">
        <v>109</v>
      </c>
      <c r="B112" s="107" t="s">
        <v>1895</v>
      </c>
      <c r="C112" s="55">
        <f>SUM(C4:C111)</f>
        <v>490</v>
      </c>
      <c r="D112" s="106">
        <f>C112/C$1*100000</f>
        <v>3712.4024547314193</v>
      </c>
      <c r="E112" s="55">
        <f>SUM(E4:E111)</f>
        <v>1700</v>
      </c>
      <c r="F112" s="106">
        <f t="shared" si="190"/>
        <v>14547.321581379427</v>
      </c>
      <c r="G112" s="55">
        <f>SUM(G4:G111)</f>
        <v>14209</v>
      </c>
      <c r="H112" s="106">
        <f t="shared" si="190"/>
        <v>11738.124741842214</v>
      </c>
      <c r="I112" s="55">
        <f>SUM(I4:I111)</f>
        <v>11203</v>
      </c>
      <c r="J112" s="106">
        <f t="shared" si="190"/>
        <v>8491.5599821118612</v>
      </c>
      <c r="K112" s="55">
        <f>SUM(K4:K111)</f>
        <v>3655</v>
      </c>
      <c r="L112" s="106">
        <f t="shared" si="190"/>
        <v>8391.3033496338139</v>
      </c>
      <c r="M112" s="55">
        <f>SUM(M4:M111)</f>
        <v>5906</v>
      </c>
      <c r="N112" s="106">
        <f t="shared" si="190"/>
        <v>9540.42484451983</v>
      </c>
      <c r="O112" s="55">
        <f>SUM(O4:O111)</f>
        <v>6108</v>
      </c>
      <c r="P112" s="106">
        <f t="shared" si="190"/>
        <v>5755.856687838067</v>
      </c>
      <c r="Q112" s="55">
        <f>SUM(Q4:Q111)</f>
        <v>1813</v>
      </c>
      <c r="R112" s="106">
        <f t="shared" si="104"/>
        <v>12388.110693542876</v>
      </c>
      <c r="S112" s="55">
        <f>SUM(S4:S111)</f>
        <v>9839</v>
      </c>
      <c r="T112" s="106">
        <f t="shared" si="105"/>
        <v>5527.2796728236935</v>
      </c>
      <c r="U112" s="55">
        <f>SUM(U4:U111)</f>
        <v>18876</v>
      </c>
      <c r="V112" s="106">
        <f t="shared" si="106"/>
        <v>9526.020428761758</v>
      </c>
      <c r="W112" s="55">
        <f>SUM(W4:W111)</f>
        <v>269</v>
      </c>
      <c r="X112" s="106">
        <f t="shared" si="107"/>
        <v>4516.4539959704498</v>
      </c>
      <c r="Y112" s="55">
        <f>SUM(Y4:Y111)</f>
        <v>4213</v>
      </c>
      <c r="Z112" s="106">
        <f t="shared" si="108"/>
        <v>11042.381988310224</v>
      </c>
      <c r="AA112" s="55">
        <f>SUM(AA4:AA111)</f>
        <v>9990</v>
      </c>
      <c r="AB112" s="106">
        <f t="shared" si="109"/>
        <v>7662.0418306067513</v>
      </c>
      <c r="AC112" s="55">
        <f>SUM(AC4:AC111)</f>
        <v>24808</v>
      </c>
      <c r="AD112" s="106">
        <f t="shared" ref="AD112" si="193">AC112/AC$1*100000</f>
        <v>6119.161846502966</v>
      </c>
      <c r="AE112" s="55">
        <f>SUM(AE4:AE111)</f>
        <v>1700</v>
      </c>
      <c r="AF112" s="106">
        <f t="shared" si="110"/>
        <v>12405.137186223001</v>
      </c>
      <c r="AG112" s="55">
        <f>SUM(AG4:AG111)</f>
        <v>1915</v>
      </c>
      <c r="AH112" s="106">
        <f t="shared" si="111"/>
        <v>8587.4439461883412</v>
      </c>
      <c r="AI112" s="55">
        <f>SUM(AI4:AI111)</f>
        <v>957</v>
      </c>
      <c r="AJ112" s="106">
        <f t="shared" si="112"/>
        <v>6039.3790230973118</v>
      </c>
      <c r="AK112" s="55">
        <f>SUM(AK4:AK111)</f>
        <v>19077</v>
      </c>
      <c r="AL112" s="106">
        <f t="shared" si="113"/>
        <v>11925.88286041147</v>
      </c>
      <c r="AM112" s="55">
        <f>SUM(AM4:AM111)</f>
        <v>6016</v>
      </c>
      <c r="AN112" s="106">
        <f t="shared" si="114"/>
        <v>12172.716603941564</v>
      </c>
      <c r="AO112" s="55">
        <f>SUM(AO4:AO111)</f>
        <v>18153</v>
      </c>
      <c r="AP112" s="106">
        <f t="shared" si="115"/>
        <v>12552.639767658957</v>
      </c>
      <c r="AQ112" s="55">
        <f>SUM(AQ4:AQ111)</f>
        <v>890</v>
      </c>
      <c r="AR112" s="106">
        <f t="shared" si="116"/>
        <v>8554.4021530180707</v>
      </c>
      <c r="AS112" s="55">
        <f>SUM(AS4:AS111)</f>
        <v>8539</v>
      </c>
      <c r="AT112" s="106">
        <f t="shared" si="117"/>
        <v>5301.8496557119533</v>
      </c>
      <c r="AU112" s="55">
        <f>SUM(AU4:AU111)</f>
        <v>2418</v>
      </c>
      <c r="AV112" s="106">
        <f t="shared" si="118"/>
        <v>12085.769980506822</v>
      </c>
      <c r="AW112" s="55">
        <f>SUM(AW4:AW111)</f>
        <v>818</v>
      </c>
      <c r="AX112" s="106">
        <f t="shared" si="119"/>
        <v>3105.8966473022742</v>
      </c>
      <c r="AY112" s="55">
        <f>SUM(AY4:AY111)</f>
        <v>13075</v>
      </c>
      <c r="AZ112" s="106">
        <f t="shared" si="120"/>
        <v>10393.068637971464</v>
      </c>
      <c r="BA112" s="55">
        <f>SUM(BA4:BA111)</f>
        <v>22529</v>
      </c>
      <c r="BB112" s="106">
        <f t="shared" si="121"/>
        <v>13466.389317266196</v>
      </c>
      <c r="BC112" s="55">
        <f>SUM(BC4:BC111)</f>
        <v>25661</v>
      </c>
      <c r="BD112" s="106">
        <f t="shared" si="122"/>
        <v>8861.9135599951642</v>
      </c>
      <c r="BE112" s="55">
        <f>SUM(BE4:BE111)</f>
        <v>10927</v>
      </c>
      <c r="BF112" s="106">
        <f t="shared" si="123"/>
        <v>15638.148667601685</v>
      </c>
      <c r="BG112" s="55">
        <f>SUM(BG4:BG111)</f>
        <v>831</v>
      </c>
      <c r="BH112" s="106">
        <f t="shared" si="124"/>
        <v>4939.3723252496438</v>
      </c>
      <c r="BI112" s="55">
        <f>SUM(BI4:BI111)</f>
        <v>358</v>
      </c>
      <c r="BJ112" s="106">
        <f t="shared" si="125"/>
        <v>6551.9765739385057</v>
      </c>
      <c r="BK112" s="55">
        <f>SUM(BK4:BK111)</f>
        <v>7927</v>
      </c>
      <c r="BL112" s="106">
        <f t="shared" si="126"/>
        <v>8288.9797454853451</v>
      </c>
      <c r="BM112" s="55">
        <f>SUM(BM4:BM111)</f>
        <v>2459</v>
      </c>
      <c r="BN112" s="106">
        <f t="shared" si="127"/>
        <v>12068.119356105222</v>
      </c>
      <c r="BO112" s="55">
        <f>SUM(BO4:BO111)</f>
        <v>23194</v>
      </c>
      <c r="BP112" s="106">
        <f t="shared" si="128"/>
        <v>8536.3385092139015</v>
      </c>
      <c r="BQ112" s="55">
        <f>SUM(BQ4:BQ111)</f>
        <v>641</v>
      </c>
      <c r="BR112" s="106">
        <f t="shared" si="129"/>
        <v>3603.5529570496965</v>
      </c>
      <c r="BS112" s="55">
        <f>SUM(BS4:BS111)</f>
        <v>13446</v>
      </c>
      <c r="BT112" s="106">
        <f t="shared" si="130"/>
        <v>8074.6572504368814</v>
      </c>
      <c r="BU112" s="55">
        <f>SUM(BU4:BU111)</f>
        <v>11738</v>
      </c>
      <c r="BV112" s="106">
        <f t="shared" si="131"/>
        <v>7187.9095173359792</v>
      </c>
      <c r="BW112" s="55">
        <f>SUM(BW4:BW111)</f>
        <v>14011</v>
      </c>
      <c r="BX112" s="106">
        <f t="shared" si="191"/>
        <v>17770.308833787811</v>
      </c>
      <c r="BY112" s="55">
        <f>SUM(BY4:BY111)</f>
        <v>517</v>
      </c>
      <c r="BZ112" s="106">
        <f t="shared" si="191"/>
        <v>6666.666666666667</v>
      </c>
      <c r="CA112" s="55">
        <f>SUM(CA4:CA111)</f>
        <v>2666</v>
      </c>
      <c r="CB112" s="106">
        <f t="shared" si="133"/>
        <v>4961.1075961144816</v>
      </c>
      <c r="CC112" s="55">
        <f>SUM(CC4:CC111)</f>
        <v>5068</v>
      </c>
      <c r="CD112" s="106">
        <f t="shared" si="134"/>
        <v>3846.3581788237793</v>
      </c>
      <c r="CE112" s="55">
        <f>SUM(CE4:CE111)</f>
        <v>435</v>
      </c>
      <c r="CF112" s="106">
        <f t="shared" si="135"/>
        <v>4034.5019476905954</v>
      </c>
      <c r="CG112" s="55">
        <f>SUM(CG4:CG111)</f>
        <v>12352</v>
      </c>
      <c r="CH112" s="106">
        <f t="shared" si="136"/>
        <v>13105.431242108836</v>
      </c>
      <c r="CI112" s="55">
        <f>SUM(CI4:CI111)</f>
        <v>9097</v>
      </c>
      <c r="CJ112" s="106">
        <f t="shared" si="137"/>
        <v>7621.8643698577334</v>
      </c>
      <c r="CK112" s="55">
        <f>SUM(CK4:CK111)</f>
        <v>45765</v>
      </c>
      <c r="CL112" s="106">
        <f t="shared" si="138"/>
        <v>24165.57099181016</v>
      </c>
      <c r="CM112" s="55">
        <f>SUM(CM4:CM111)</f>
        <v>16470</v>
      </c>
      <c r="CN112" s="106">
        <f t="shared" si="139"/>
        <v>7496.6886211463971</v>
      </c>
      <c r="CO112" s="55">
        <f>SUM(CO4:CO111)</f>
        <v>8552</v>
      </c>
      <c r="CP112" s="106">
        <f t="shared" si="140"/>
        <v>14840.52337486551</v>
      </c>
      <c r="CQ112" s="55">
        <f>SUM(CQ4:CQ111)</f>
        <v>5549</v>
      </c>
      <c r="CR112" s="106">
        <f t="shared" si="141"/>
        <v>9841.4443813847902</v>
      </c>
      <c r="CS112" s="55">
        <f>SUM(CS4:CS111)</f>
        <v>2835</v>
      </c>
      <c r="CT112" s="106">
        <f t="shared" si="142"/>
        <v>9193.799455182254</v>
      </c>
      <c r="CU112" s="55">
        <f>SUM(CU4:CU111)</f>
        <v>15609</v>
      </c>
      <c r="CV112" s="106">
        <f t="shared" si="143"/>
        <v>7458.856585813407</v>
      </c>
      <c r="CW112" s="55">
        <f>SUM(CW4:CW111)</f>
        <v>10558</v>
      </c>
      <c r="CX112" s="106">
        <f t="shared" si="144"/>
        <v>8138.3159128048592</v>
      </c>
      <c r="CY112" s="55">
        <f>SUM(CY4:CY111)</f>
        <v>3090</v>
      </c>
      <c r="CZ112" s="106">
        <f t="shared" si="145"/>
        <v>7761.0890641482893</v>
      </c>
      <c r="DA112" s="55">
        <f>SUM(DA4:DA111)</f>
        <v>16092</v>
      </c>
      <c r="DB112" s="106">
        <f t="shared" si="146"/>
        <v>8626.8455080575131</v>
      </c>
      <c r="DC112" s="55">
        <f>SUM(DC4:DC111)</f>
        <v>12473</v>
      </c>
      <c r="DD112" s="106">
        <f t="shared" si="147"/>
        <v>7275.0072907553222</v>
      </c>
      <c r="DE112" s="55">
        <f>SUM(DE4:DE111)</f>
        <v>1388</v>
      </c>
      <c r="DF112" s="106">
        <f t="shared" si="148"/>
        <v>6673.3977595076685</v>
      </c>
      <c r="DG112" s="55">
        <f>SUM(DG4:DG111)</f>
        <v>739</v>
      </c>
      <c r="DH112" s="106">
        <f t="shared" si="149"/>
        <v>4171.1350680137721</v>
      </c>
      <c r="DI112" s="55">
        <f>SUM(DI4:DI111)</f>
        <v>719</v>
      </c>
      <c r="DJ112" s="106">
        <f t="shared" si="150"/>
        <v>4608.088188168942</v>
      </c>
      <c r="DK112" s="55">
        <f>SUM(DK4:DK111)</f>
        <v>2369</v>
      </c>
      <c r="DL112" s="106">
        <f t="shared" si="151"/>
        <v>3719.4040161399212</v>
      </c>
      <c r="DM112" s="55">
        <f>SUM(DM4:DM111)</f>
        <v>1447</v>
      </c>
      <c r="DN112" s="106">
        <f t="shared" si="152"/>
        <v>12254.40379403794</v>
      </c>
      <c r="DO112" s="55">
        <f>SUM(DO4:DO111)</f>
        <v>15615</v>
      </c>
      <c r="DP112" s="106">
        <f t="shared" si="153"/>
        <v>13859.180431174504</v>
      </c>
      <c r="DQ112" s="55">
        <f>SUM(DQ4:DQ111)</f>
        <v>484</v>
      </c>
      <c r="DR112" s="106">
        <f t="shared" si="154"/>
        <v>6081.9301331992956</v>
      </c>
      <c r="DS112" s="55">
        <f>SUM(DS4:DS111)</f>
        <v>118</v>
      </c>
      <c r="DT112" s="106">
        <f t="shared" si="155"/>
        <v>3573.5917625681409</v>
      </c>
      <c r="DU112" s="55">
        <f>SUM(DU4:DU111)</f>
        <v>2476</v>
      </c>
      <c r="DV112" s="106">
        <f t="shared" si="156"/>
        <v>7981.4325317516605</v>
      </c>
      <c r="DW112" s="55">
        <f>SUM(DW4:DW111)</f>
        <v>1336</v>
      </c>
      <c r="DX112" s="106">
        <f t="shared" si="157"/>
        <v>8084.7201210287449</v>
      </c>
      <c r="DY112" s="55">
        <f>SUM(DY4:DY111)</f>
        <v>14154</v>
      </c>
      <c r="DZ112" s="106">
        <f t="shared" si="158"/>
        <v>12411.652256265455</v>
      </c>
      <c r="EA112" s="55">
        <f>SUM(EA4:EA111)</f>
        <v>840</v>
      </c>
      <c r="EB112" s="106">
        <f t="shared" si="159"/>
        <v>7155.6350626118065</v>
      </c>
      <c r="EC112" s="55">
        <f>SUM(EC4:EC111)</f>
        <v>1327</v>
      </c>
      <c r="ED112" s="106">
        <f t="shared" si="160"/>
        <v>3323.4822680825482</v>
      </c>
      <c r="EE112" s="55">
        <f>SUM(EE4:EE111)</f>
        <v>2154</v>
      </c>
      <c r="EF112" s="106">
        <f t="shared" si="161"/>
        <v>10211.434531146298</v>
      </c>
      <c r="EG112" s="55">
        <f>SUM(EG4:EG111)</f>
        <v>223</v>
      </c>
      <c r="EH112" s="106">
        <f t="shared" si="162"/>
        <v>3575.4369087702421</v>
      </c>
      <c r="EI112" s="55">
        <f>SUM(EI4:EI111)</f>
        <v>3052</v>
      </c>
      <c r="EJ112" s="106">
        <f t="shared" si="163"/>
        <v>10116.344592130996</v>
      </c>
      <c r="EK112" s="55">
        <f>SUM(EK4:EK111)</f>
        <v>3670</v>
      </c>
      <c r="EL112" s="106">
        <f t="shared" si="164"/>
        <v>10152.143845089904</v>
      </c>
      <c r="EM112" s="55">
        <f>SUM(EM4:EM111)</f>
        <v>5747</v>
      </c>
      <c r="EN112" s="106">
        <f t="shared" si="165"/>
        <v>12350.375002686265</v>
      </c>
      <c r="EO112" s="55">
        <f>SUM(EO4:EO111)</f>
        <v>205</v>
      </c>
      <c r="EP112" s="106">
        <f t="shared" si="166"/>
        <v>5238.9470994122157</v>
      </c>
      <c r="EQ112" s="55">
        <f>SUM(EQ4:EQ111)</f>
        <v>11904</v>
      </c>
      <c r="ER112" s="106">
        <f t="shared" si="167"/>
        <v>6488.5371357556332</v>
      </c>
      <c r="ES112" s="55">
        <f>SUM(ES4:ES111)</f>
        <v>18346</v>
      </c>
      <c r="ET112" s="106">
        <f t="shared" si="168"/>
        <v>7245.5411446896569</v>
      </c>
      <c r="EU112" s="55">
        <f>SUM(EU4:EU111)</f>
        <v>4628</v>
      </c>
      <c r="EV112" s="106">
        <f t="shared" si="169"/>
        <v>10324.825986078886</v>
      </c>
      <c r="EW112" s="55">
        <f>SUM(EW4:EW111)</f>
        <v>24714</v>
      </c>
      <c r="EX112" s="106">
        <f t="shared" si="170"/>
        <v>7333.3353115198697</v>
      </c>
      <c r="EY112" s="55">
        <f>SUM(EY4:EY111)</f>
        <v>15853</v>
      </c>
      <c r="EZ112" s="106">
        <f t="shared" si="171"/>
        <v>15741.862451095267</v>
      </c>
      <c r="FA112" s="55">
        <f>SUM(FA4:FA111)</f>
        <v>8158</v>
      </c>
      <c r="FB112" s="106">
        <f t="shared" si="172"/>
        <v>5094.3879303346512</v>
      </c>
      <c r="FC112" s="55">
        <f>SUM(FC4:FC111)</f>
        <v>521</v>
      </c>
      <c r="FD112" s="106">
        <f t="shared" si="192"/>
        <v>8209.8959974787267</v>
      </c>
      <c r="FE112" s="55">
        <f>SUM(FE4:FE111)</f>
        <v>629674</v>
      </c>
      <c r="FF112" s="106">
        <f t="shared" si="192"/>
        <v>9022.7733771771018</v>
      </c>
      <c r="FG112" s="55">
        <f>SUM(FG4:FG111)</f>
        <v>460024</v>
      </c>
      <c r="FH112" s="106">
        <f t="shared" si="192"/>
        <v>8751.6082619242534</v>
      </c>
      <c r="FJ112" s="57" t="str">
        <f t="shared" si="176"/>
        <v>Grand Total</v>
      </c>
      <c r="FK112" s="58">
        <f t="shared" si="177"/>
        <v>22529</v>
      </c>
      <c r="FL112" s="143">
        <f t="shared" si="186"/>
        <v>13466.389317266196</v>
      </c>
      <c r="FM112"/>
      <c r="FN112" s="58">
        <f t="shared" si="178"/>
        <v>460024</v>
      </c>
      <c r="FO112" s="143">
        <f t="shared" si="179"/>
        <v>8751.6082619242534</v>
      </c>
      <c r="FP112"/>
      <c r="FQ112" s="65">
        <f t="shared" si="180"/>
        <v>53.873310073242273</v>
      </c>
    </row>
    <row r="113" spans="1:173" ht="14.25" customHeight="1">
      <c r="A113" s="54"/>
      <c r="B113"/>
      <c r="FJ113"/>
      <c r="FK113"/>
      <c r="FL113"/>
      <c r="FM113"/>
      <c r="FN113"/>
      <c r="FO113"/>
      <c r="FP113"/>
      <c r="FQ113"/>
    </row>
    <row r="114" spans="1:173" ht="14.25" customHeight="1">
      <c r="A114" s="54"/>
      <c r="B114"/>
      <c r="FJ114"/>
      <c r="FK114"/>
      <c r="FL114"/>
      <c r="FM114"/>
      <c r="FN114"/>
      <c r="FO114"/>
      <c r="FP114"/>
      <c r="FQ114"/>
    </row>
    <row r="115" spans="1:173" ht="14.25" customHeight="1">
      <c r="A115" s="54"/>
      <c r="B115"/>
      <c r="FJ115"/>
      <c r="FK115"/>
      <c r="FL115"/>
      <c r="FM115"/>
      <c r="FN115"/>
      <c r="FO115"/>
      <c r="FP115"/>
      <c r="FQ115"/>
    </row>
    <row r="116" spans="1:173" ht="14.25" customHeight="1">
      <c r="FJ116"/>
      <c r="FK116"/>
      <c r="FL116"/>
      <c r="FM116"/>
      <c r="FN116"/>
      <c r="FO116"/>
      <c r="FP116"/>
      <c r="FQ116"/>
    </row>
    <row r="117" spans="1:173" ht="14.25" customHeight="1">
      <c r="FJ117"/>
      <c r="FK117"/>
      <c r="FL117"/>
      <c r="FM117"/>
      <c r="FN117"/>
      <c r="FO117"/>
      <c r="FP117"/>
      <c r="FQ117"/>
    </row>
  </sheetData>
  <sheetProtection sheet="1" objects="1" scenarios="1"/>
  <mergeCells count="3">
    <mergeCell ref="FJ1:FQ1"/>
    <mergeCell ref="FQ2:FQ3"/>
    <mergeCell ref="FS1:GA1"/>
  </mergeCells>
  <pageMargins left="0.39370078740157483" right="0.39370078740157483" top="0.39370078740157483" bottom="0.39370078740157483" header="0.39370078740157483" footer="0.31496062992125984"/>
  <pageSetup paperSize="9" scale="69"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Drop Down 1">
              <controlPr defaultSize="0" autoLine="0" autoPict="0">
                <anchor moveWithCells="1">
                  <from>
                    <xdr:col>166</xdr:col>
                    <xdr:colOff>0</xdr:colOff>
                    <xdr:row>1</xdr:row>
                    <xdr:rowOff>0</xdr:rowOff>
                  </from>
                  <to>
                    <xdr:col>167</xdr:col>
                    <xdr:colOff>946150</xdr:colOff>
                    <xdr:row>2</xdr:row>
                    <xdr:rowOff>0</xdr:rowOff>
                  </to>
                </anchor>
              </controlPr>
            </control>
          </mc:Choice>
        </mc:AlternateContent>
        <mc:AlternateContent xmlns:mc="http://schemas.openxmlformats.org/markup-compatibility/2006">
          <mc:Choice Requires="x14">
            <control shapeId="5122" r:id="rId5" name="Drop Down 2">
              <controlPr defaultSize="0" autoLine="0" autoPict="0">
                <anchor moveWithCells="1">
                  <from>
                    <xdr:col>169</xdr:col>
                    <xdr:colOff>0</xdr:colOff>
                    <xdr:row>0</xdr:row>
                    <xdr:rowOff>374650</xdr:rowOff>
                  </from>
                  <to>
                    <xdr:col>170</xdr:col>
                    <xdr:colOff>946150</xdr:colOff>
                    <xdr:row>1</xdr:row>
                    <xdr:rowOff>203200</xdr:rowOff>
                  </to>
                </anchor>
              </controlPr>
            </control>
          </mc:Choice>
        </mc:AlternateContent>
        <mc:AlternateContent xmlns:mc="http://schemas.openxmlformats.org/markup-compatibility/2006">
          <mc:Choice Requires="x14">
            <control shapeId="5124" r:id="rId6" name="Drop Down 4">
              <controlPr defaultSize="0" autoLine="0" autoPict="0">
                <anchor moveWithCells="1">
                  <from>
                    <xdr:col>173</xdr:col>
                    <xdr:colOff>158750</xdr:colOff>
                    <xdr:row>1</xdr:row>
                    <xdr:rowOff>0</xdr:rowOff>
                  </from>
                  <to>
                    <xdr:col>178</xdr:col>
                    <xdr:colOff>342900</xdr:colOff>
                    <xdr:row>2</xdr:row>
                    <xdr:rowOff>158750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0F52-F0DC-41CA-8CE1-212289FFD03F}">
  <dimension ref="B1:K111"/>
  <sheetViews>
    <sheetView workbookViewId="0">
      <selection activeCell="K15" sqref="K15"/>
    </sheetView>
  </sheetViews>
  <sheetFormatPr defaultRowHeight="14.5"/>
  <cols>
    <col min="2" max="2" width="2.6328125" style="54" bestFit="1" customWidth="1"/>
    <col min="3" max="3" width="44.08984375" bestFit="1" customWidth="1"/>
    <col min="7" max="7" width="2.6328125" bestFit="1" customWidth="1"/>
    <col min="8" max="8" width="44.08984375" bestFit="1" customWidth="1"/>
    <col min="11" max="11" width="31.08984375" customWidth="1"/>
  </cols>
  <sheetData>
    <row r="1" spans="2:11" ht="18.5">
      <c r="C1" s="113" t="s">
        <v>1896</v>
      </c>
      <c r="H1" s="113" t="s">
        <v>1897</v>
      </c>
    </row>
    <row r="3" spans="2:11">
      <c r="B3" s="54">
        <v>1</v>
      </c>
      <c r="C3" t="s">
        <v>1782</v>
      </c>
      <c r="D3">
        <v>116</v>
      </c>
      <c r="G3">
        <v>1</v>
      </c>
      <c r="H3" s="104" t="s">
        <v>25</v>
      </c>
      <c r="I3">
        <f>IF(ISNA(VLOOKUP(MATCH(H3,C$3:C$110,0),$B$3:$D$110,3)),0,VLOOKUP(MATCH(H3,C$3:C$110,0),$B$3:$D$110,3))</f>
        <v>0</v>
      </c>
      <c r="K3" s="104"/>
    </row>
    <row r="4" spans="2:11">
      <c r="B4" s="54">
        <v>2</v>
      </c>
      <c r="C4" t="s">
        <v>1783</v>
      </c>
      <c r="D4">
        <v>119</v>
      </c>
      <c r="G4" s="54">
        <v>2</v>
      </c>
      <c r="H4" s="104" t="s">
        <v>1782</v>
      </c>
      <c r="I4">
        <f t="shared" ref="I4:I67" si="0">IF(ISNA(VLOOKUP(MATCH(H4,C$3:C$110,0),$B$3:$D$110,3)),0,VLOOKUP(MATCH(H4,C$3:C$110,0),$B$3:$D$110,3))</f>
        <v>116</v>
      </c>
      <c r="J4">
        <f>MATCH(H4,C$3:C$107,0)</f>
        <v>1</v>
      </c>
      <c r="K4" s="104"/>
    </row>
    <row r="5" spans="2:11">
      <c r="B5" s="54">
        <v>3</v>
      </c>
      <c r="C5" t="s">
        <v>1784</v>
      </c>
      <c r="D5">
        <v>36</v>
      </c>
      <c r="G5" s="54">
        <v>3</v>
      </c>
      <c r="H5" s="104" t="s">
        <v>1783</v>
      </c>
      <c r="I5">
        <f t="shared" si="0"/>
        <v>119</v>
      </c>
      <c r="K5" s="104"/>
    </row>
    <row r="6" spans="2:11">
      <c r="B6" s="54">
        <v>4</v>
      </c>
      <c r="C6" t="s">
        <v>1785</v>
      </c>
      <c r="D6">
        <v>151</v>
      </c>
      <c r="G6" s="54">
        <v>4</v>
      </c>
      <c r="H6" s="104" t="s">
        <v>1784</v>
      </c>
      <c r="I6">
        <f t="shared" si="0"/>
        <v>36</v>
      </c>
      <c r="K6" s="104"/>
    </row>
    <row r="7" spans="2:11">
      <c r="B7" s="54">
        <v>5</v>
      </c>
      <c r="C7" t="s">
        <v>1786</v>
      </c>
      <c r="D7">
        <v>155</v>
      </c>
      <c r="G7" s="54">
        <v>5</v>
      </c>
      <c r="H7" s="104" t="s">
        <v>1785</v>
      </c>
      <c r="I7">
        <f t="shared" si="0"/>
        <v>151</v>
      </c>
      <c r="K7" s="104"/>
    </row>
    <row r="8" spans="2:11">
      <c r="B8" s="54">
        <v>6</v>
      </c>
      <c r="C8" t="s">
        <v>21</v>
      </c>
      <c r="D8">
        <v>128</v>
      </c>
      <c r="G8" s="54">
        <v>6</v>
      </c>
      <c r="H8" s="104" t="s">
        <v>1786</v>
      </c>
      <c r="I8">
        <f t="shared" si="0"/>
        <v>155</v>
      </c>
      <c r="K8" s="104"/>
    </row>
    <row r="9" spans="2:11">
      <c r="B9" s="54">
        <v>7</v>
      </c>
      <c r="C9" t="s">
        <v>1787</v>
      </c>
      <c r="D9">
        <v>4</v>
      </c>
      <c r="G9" s="54">
        <v>7</v>
      </c>
      <c r="H9" s="104" t="s">
        <v>21</v>
      </c>
      <c r="I9">
        <f t="shared" si="0"/>
        <v>128</v>
      </c>
      <c r="K9" s="104"/>
    </row>
    <row r="10" spans="2:11">
      <c r="B10" s="54">
        <v>8</v>
      </c>
      <c r="C10" t="s">
        <v>1788</v>
      </c>
      <c r="D10">
        <v>1</v>
      </c>
      <c r="G10" s="54">
        <v>8</v>
      </c>
      <c r="H10" s="104" t="s">
        <v>1787</v>
      </c>
      <c r="I10">
        <f t="shared" si="0"/>
        <v>4</v>
      </c>
      <c r="K10" s="104"/>
    </row>
    <row r="11" spans="2:11">
      <c r="B11" s="54">
        <v>9</v>
      </c>
      <c r="C11" t="s">
        <v>1790</v>
      </c>
      <c r="D11">
        <v>39</v>
      </c>
      <c r="G11" s="54">
        <v>9</v>
      </c>
      <c r="H11" s="104" t="s">
        <v>1788</v>
      </c>
      <c r="I11">
        <f t="shared" si="0"/>
        <v>1</v>
      </c>
      <c r="K11" s="104"/>
    </row>
    <row r="12" spans="2:11">
      <c r="B12" s="54">
        <v>10</v>
      </c>
      <c r="C12" t="s">
        <v>1791</v>
      </c>
      <c r="D12">
        <v>6</v>
      </c>
      <c r="G12" s="54">
        <v>10</v>
      </c>
      <c r="H12" s="104" t="s">
        <v>1789</v>
      </c>
      <c r="I12">
        <f t="shared" si="0"/>
        <v>0</v>
      </c>
      <c r="K12" s="104"/>
    </row>
    <row r="13" spans="2:11">
      <c r="B13" s="54">
        <v>11</v>
      </c>
      <c r="C13" t="s">
        <v>1792</v>
      </c>
      <c r="D13">
        <v>1</v>
      </c>
      <c r="G13" s="54">
        <v>11</v>
      </c>
      <c r="H13" s="104" t="s">
        <v>1790</v>
      </c>
      <c r="I13">
        <f t="shared" si="0"/>
        <v>39</v>
      </c>
      <c r="K13" s="104"/>
    </row>
    <row r="14" spans="2:11">
      <c r="B14" s="54">
        <v>12</v>
      </c>
      <c r="C14" t="s">
        <v>1793</v>
      </c>
      <c r="D14">
        <v>3</v>
      </c>
      <c r="G14" s="54">
        <v>12</v>
      </c>
      <c r="H14" s="104" t="s">
        <v>1791</v>
      </c>
      <c r="I14">
        <f t="shared" si="0"/>
        <v>6</v>
      </c>
      <c r="K14" s="104"/>
    </row>
    <row r="15" spans="2:11">
      <c r="B15" s="54">
        <v>13</v>
      </c>
      <c r="C15" t="s">
        <v>1794</v>
      </c>
      <c r="D15">
        <v>12</v>
      </c>
      <c r="G15" s="54">
        <v>13</v>
      </c>
      <c r="H15" s="104" t="s">
        <v>1792</v>
      </c>
      <c r="I15">
        <f t="shared" si="0"/>
        <v>1</v>
      </c>
      <c r="K15" s="104"/>
    </row>
    <row r="16" spans="2:11">
      <c r="B16" s="54">
        <v>14</v>
      </c>
      <c r="C16" t="s">
        <v>1795</v>
      </c>
      <c r="D16">
        <v>9</v>
      </c>
      <c r="G16" s="54">
        <v>14</v>
      </c>
      <c r="H16" s="104" t="s">
        <v>1793</v>
      </c>
      <c r="I16">
        <f t="shared" si="0"/>
        <v>3</v>
      </c>
      <c r="K16" s="104"/>
    </row>
    <row r="17" spans="2:11">
      <c r="B17" s="54">
        <v>15</v>
      </c>
      <c r="C17" t="s">
        <v>1796</v>
      </c>
      <c r="D17">
        <v>8</v>
      </c>
      <c r="G17" s="54">
        <v>15</v>
      </c>
      <c r="H17" s="104" t="s">
        <v>1794</v>
      </c>
      <c r="I17">
        <f t="shared" si="0"/>
        <v>12</v>
      </c>
      <c r="K17" s="104"/>
    </row>
    <row r="18" spans="2:11">
      <c r="B18" s="54">
        <v>16</v>
      </c>
      <c r="C18" t="s">
        <v>1797</v>
      </c>
      <c r="D18">
        <v>9</v>
      </c>
      <c r="G18" s="54">
        <v>16</v>
      </c>
      <c r="H18" s="104" t="s">
        <v>1795</v>
      </c>
      <c r="I18">
        <f t="shared" si="0"/>
        <v>9</v>
      </c>
      <c r="K18" s="104"/>
    </row>
    <row r="19" spans="2:11">
      <c r="B19" s="54">
        <v>17</v>
      </c>
      <c r="C19" t="s">
        <v>1798</v>
      </c>
      <c r="D19">
        <v>50</v>
      </c>
      <c r="G19" s="54">
        <v>17</v>
      </c>
      <c r="H19" s="104" t="s">
        <v>1796</v>
      </c>
      <c r="I19">
        <f t="shared" si="0"/>
        <v>8</v>
      </c>
      <c r="K19" s="104"/>
    </row>
    <row r="20" spans="2:11">
      <c r="B20" s="54">
        <v>18</v>
      </c>
      <c r="C20" t="s">
        <v>1799</v>
      </c>
      <c r="D20">
        <v>24</v>
      </c>
      <c r="G20" s="54">
        <v>18</v>
      </c>
      <c r="H20" s="104" t="s">
        <v>1797</v>
      </c>
      <c r="I20">
        <f t="shared" si="0"/>
        <v>9</v>
      </c>
      <c r="K20" s="104"/>
    </row>
    <row r="21" spans="2:11">
      <c r="B21" s="54">
        <v>19</v>
      </c>
      <c r="C21" t="s">
        <v>1800</v>
      </c>
      <c r="D21">
        <v>11</v>
      </c>
      <c r="G21" s="54">
        <v>19</v>
      </c>
      <c r="H21" s="104" t="s">
        <v>1798</v>
      </c>
      <c r="I21">
        <f t="shared" si="0"/>
        <v>50</v>
      </c>
      <c r="K21" s="104"/>
    </row>
    <row r="22" spans="2:11">
      <c r="B22" s="54">
        <v>20</v>
      </c>
      <c r="C22" t="s">
        <v>1802</v>
      </c>
      <c r="D22">
        <v>17</v>
      </c>
      <c r="G22" s="54">
        <v>20</v>
      </c>
      <c r="H22" s="104" t="s">
        <v>1799</v>
      </c>
      <c r="I22">
        <f t="shared" si="0"/>
        <v>24</v>
      </c>
      <c r="K22" s="104"/>
    </row>
    <row r="23" spans="2:11">
      <c r="B23" s="54">
        <v>21</v>
      </c>
      <c r="C23" t="s">
        <v>1803</v>
      </c>
      <c r="D23">
        <v>33</v>
      </c>
      <c r="G23" s="54">
        <v>21</v>
      </c>
      <c r="H23" s="104" t="s">
        <v>1800</v>
      </c>
      <c r="I23">
        <f t="shared" si="0"/>
        <v>11</v>
      </c>
      <c r="K23" s="104"/>
    </row>
    <row r="24" spans="2:11">
      <c r="B24" s="54">
        <v>22</v>
      </c>
      <c r="C24" t="s">
        <v>1804</v>
      </c>
      <c r="D24">
        <v>45</v>
      </c>
      <c r="G24" s="54">
        <v>22</v>
      </c>
      <c r="H24" s="104" t="s">
        <v>1801</v>
      </c>
      <c r="I24">
        <f t="shared" si="0"/>
        <v>0</v>
      </c>
      <c r="K24" s="104"/>
    </row>
    <row r="25" spans="2:11">
      <c r="B25" s="54">
        <v>23</v>
      </c>
      <c r="C25" t="s">
        <v>1805</v>
      </c>
      <c r="D25">
        <v>1</v>
      </c>
      <c r="G25" s="54">
        <v>23</v>
      </c>
      <c r="H25" s="104" t="s">
        <v>1802</v>
      </c>
      <c r="I25">
        <f t="shared" si="0"/>
        <v>17</v>
      </c>
      <c r="K25" s="104"/>
    </row>
    <row r="26" spans="2:11">
      <c r="B26" s="54">
        <v>24</v>
      </c>
      <c r="C26" t="s">
        <v>1806</v>
      </c>
      <c r="D26">
        <v>2</v>
      </c>
      <c r="G26" s="54">
        <v>24</v>
      </c>
      <c r="H26" s="104" t="s">
        <v>1803</v>
      </c>
      <c r="I26">
        <f t="shared" si="0"/>
        <v>33</v>
      </c>
      <c r="K26" s="104"/>
    </row>
    <row r="27" spans="2:11">
      <c r="B27" s="54">
        <v>25</v>
      </c>
      <c r="C27" t="s">
        <v>1807</v>
      </c>
      <c r="D27">
        <v>522</v>
      </c>
      <c r="G27" s="54">
        <v>25</v>
      </c>
      <c r="H27" s="104" t="s">
        <v>1804</v>
      </c>
      <c r="I27">
        <f t="shared" si="0"/>
        <v>45</v>
      </c>
      <c r="K27" s="104"/>
    </row>
    <row r="28" spans="2:11">
      <c r="B28" s="54">
        <v>26</v>
      </c>
      <c r="C28" t="s">
        <v>1808</v>
      </c>
      <c r="D28">
        <v>87</v>
      </c>
      <c r="G28" s="54">
        <v>26</v>
      </c>
      <c r="H28" s="104" t="s">
        <v>1805</v>
      </c>
      <c r="I28">
        <f t="shared" si="0"/>
        <v>1</v>
      </c>
      <c r="K28" s="104"/>
    </row>
    <row r="29" spans="2:11">
      <c r="B29" s="54">
        <v>27</v>
      </c>
      <c r="C29" t="s">
        <v>1809</v>
      </c>
      <c r="D29">
        <v>8</v>
      </c>
      <c r="G29" s="54">
        <v>27</v>
      </c>
      <c r="H29" s="104" t="s">
        <v>1806</v>
      </c>
      <c r="I29">
        <f t="shared" si="0"/>
        <v>2</v>
      </c>
      <c r="K29" s="104"/>
    </row>
    <row r="30" spans="2:11">
      <c r="B30" s="54">
        <v>28</v>
      </c>
      <c r="C30" t="s">
        <v>1810</v>
      </c>
      <c r="D30">
        <v>66</v>
      </c>
      <c r="G30" s="54">
        <v>28</v>
      </c>
      <c r="H30" s="104" t="s">
        <v>1807</v>
      </c>
      <c r="I30">
        <f t="shared" si="0"/>
        <v>522</v>
      </c>
      <c r="K30" s="104"/>
    </row>
    <row r="31" spans="2:11">
      <c r="B31" s="54">
        <v>29</v>
      </c>
      <c r="C31" t="s">
        <v>1811</v>
      </c>
      <c r="D31">
        <v>7</v>
      </c>
      <c r="G31" s="54">
        <v>29</v>
      </c>
      <c r="H31" s="104" t="s">
        <v>1808</v>
      </c>
      <c r="I31">
        <f t="shared" si="0"/>
        <v>87</v>
      </c>
      <c r="K31" s="104"/>
    </row>
    <row r="32" spans="2:11">
      <c r="B32" s="54">
        <v>30</v>
      </c>
      <c r="C32" t="s">
        <v>1812</v>
      </c>
      <c r="D32">
        <v>277</v>
      </c>
      <c r="G32" s="54">
        <v>30</v>
      </c>
      <c r="H32" s="104" t="s">
        <v>1809</v>
      </c>
      <c r="I32">
        <f t="shared" si="0"/>
        <v>8</v>
      </c>
      <c r="K32" s="104"/>
    </row>
    <row r="33" spans="2:11">
      <c r="B33" s="54">
        <v>31</v>
      </c>
      <c r="C33" t="s">
        <v>1813</v>
      </c>
      <c r="D33">
        <v>312</v>
      </c>
      <c r="G33" s="54">
        <v>31</v>
      </c>
      <c r="H33" s="104" t="s">
        <v>1810</v>
      </c>
      <c r="I33">
        <f t="shared" si="0"/>
        <v>66</v>
      </c>
      <c r="K33" s="104"/>
    </row>
    <row r="34" spans="2:11">
      <c r="B34" s="54">
        <v>32</v>
      </c>
      <c r="C34" t="s">
        <v>1815</v>
      </c>
      <c r="D34">
        <v>530</v>
      </c>
      <c r="G34" s="54">
        <v>32</v>
      </c>
      <c r="H34" s="104" t="s">
        <v>1811</v>
      </c>
      <c r="I34">
        <f t="shared" si="0"/>
        <v>7</v>
      </c>
      <c r="K34" s="104"/>
    </row>
    <row r="35" spans="2:11">
      <c r="B35" s="54">
        <v>33</v>
      </c>
      <c r="C35" t="s">
        <v>1816</v>
      </c>
      <c r="D35">
        <v>1456</v>
      </c>
      <c r="G35" s="54">
        <v>33</v>
      </c>
      <c r="H35" s="104" t="s">
        <v>1911</v>
      </c>
      <c r="I35">
        <f t="shared" si="0"/>
        <v>0</v>
      </c>
      <c r="K35" s="104"/>
    </row>
    <row r="36" spans="2:11">
      <c r="B36" s="54">
        <v>34</v>
      </c>
      <c r="C36" t="s">
        <v>1817</v>
      </c>
      <c r="D36">
        <v>679</v>
      </c>
      <c r="G36" s="54">
        <v>34</v>
      </c>
      <c r="H36" s="104" t="s">
        <v>1812</v>
      </c>
      <c r="I36">
        <f t="shared" si="0"/>
        <v>277</v>
      </c>
      <c r="K36" s="104"/>
    </row>
    <row r="37" spans="2:11">
      <c r="B37" s="54">
        <v>35</v>
      </c>
      <c r="C37" t="s">
        <v>1818</v>
      </c>
      <c r="D37">
        <v>134</v>
      </c>
      <c r="G37" s="54">
        <v>35</v>
      </c>
      <c r="H37" s="104" t="s">
        <v>1813</v>
      </c>
      <c r="I37">
        <f t="shared" si="0"/>
        <v>312</v>
      </c>
      <c r="K37" s="104"/>
    </row>
    <row r="38" spans="2:11">
      <c r="B38" s="54">
        <v>36</v>
      </c>
      <c r="C38" t="s">
        <v>1819</v>
      </c>
      <c r="D38">
        <v>246</v>
      </c>
      <c r="G38" s="54">
        <v>36</v>
      </c>
      <c r="H38" s="104" t="s">
        <v>1814</v>
      </c>
      <c r="I38">
        <f t="shared" si="0"/>
        <v>0</v>
      </c>
      <c r="K38" s="104"/>
    </row>
    <row r="39" spans="2:11">
      <c r="B39" s="54">
        <v>37</v>
      </c>
      <c r="C39" t="s">
        <v>1821</v>
      </c>
      <c r="D39">
        <v>838</v>
      </c>
      <c r="G39" s="54">
        <v>37</v>
      </c>
      <c r="H39" s="104" t="s">
        <v>1815</v>
      </c>
      <c r="I39">
        <f t="shared" si="0"/>
        <v>530</v>
      </c>
      <c r="K39" s="104"/>
    </row>
    <row r="40" spans="2:11">
      <c r="B40" s="54">
        <v>38</v>
      </c>
      <c r="C40" t="s">
        <v>1822</v>
      </c>
      <c r="D40">
        <v>24</v>
      </c>
      <c r="G40" s="54">
        <v>38</v>
      </c>
      <c r="H40" s="104" t="s">
        <v>1816</v>
      </c>
      <c r="I40">
        <f t="shared" si="0"/>
        <v>1456</v>
      </c>
      <c r="K40" s="104"/>
    </row>
    <row r="41" spans="2:11">
      <c r="B41" s="54">
        <v>39</v>
      </c>
      <c r="C41" t="s">
        <v>1824</v>
      </c>
      <c r="D41">
        <v>192</v>
      </c>
      <c r="G41" s="54">
        <v>39</v>
      </c>
      <c r="H41" s="104" t="s">
        <v>1817</v>
      </c>
      <c r="I41">
        <f t="shared" si="0"/>
        <v>679</v>
      </c>
      <c r="K41" s="104"/>
    </row>
    <row r="42" spans="2:11">
      <c r="B42" s="54">
        <v>40</v>
      </c>
      <c r="C42" t="s">
        <v>1825</v>
      </c>
      <c r="D42">
        <v>7</v>
      </c>
      <c r="G42" s="54">
        <v>40</v>
      </c>
      <c r="H42" s="104" t="s">
        <v>1818</v>
      </c>
      <c r="I42">
        <f t="shared" si="0"/>
        <v>134</v>
      </c>
      <c r="K42" s="104"/>
    </row>
    <row r="43" spans="2:11">
      <c r="B43" s="54">
        <v>41</v>
      </c>
      <c r="C43" t="s">
        <v>1828</v>
      </c>
      <c r="D43">
        <v>22</v>
      </c>
      <c r="G43" s="54">
        <v>41</v>
      </c>
      <c r="H43" s="104" t="s">
        <v>1819</v>
      </c>
      <c r="I43">
        <f t="shared" si="0"/>
        <v>246</v>
      </c>
      <c r="K43" s="104"/>
    </row>
    <row r="44" spans="2:11">
      <c r="B44" s="54">
        <v>42</v>
      </c>
      <c r="C44" t="s">
        <v>1831</v>
      </c>
      <c r="D44">
        <v>33</v>
      </c>
      <c r="G44" s="54">
        <v>42</v>
      </c>
      <c r="H44" s="104" t="s">
        <v>1820</v>
      </c>
      <c r="I44">
        <f t="shared" si="0"/>
        <v>0</v>
      </c>
      <c r="K44" s="104"/>
    </row>
    <row r="45" spans="2:11">
      <c r="B45" s="54">
        <v>43</v>
      </c>
      <c r="C45" t="s">
        <v>1832</v>
      </c>
      <c r="D45">
        <v>1</v>
      </c>
      <c r="G45" s="54">
        <v>43</v>
      </c>
      <c r="H45" s="104" t="s">
        <v>1821</v>
      </c>
      <c r="I45">
        <f t="shared" si="0"/>
        <v>838</v>
      </c>
      <c r="K45" s="104"/>
    </row>
    <row r="46" spans="2:11">
      <c r="B46" s="54">
        <v>44</v>
      </c>
      <c r="C46" t="s">
        <v>1833</v>
      </c>
      <c r="D46">
        <v>9</v>
      </c>
      <c r="G46" s="54">
        <v>44</v>
      </c>
      <c r="H46" s="104" t="s">
        <v>1822</v>
      </c>
      <c r="I46">
        <f t="shared" si="0"/>
        <v>24</v>
      </c>
      <c r="K46" s="104"/>
    </row>
    <row r="47" spans="2:11">
      <c r="B47" s="54">
        <v>45</v>
      </c>
      <c r="C47" t="s">
        <v>1835</v>
      </c>
      <c r="D47">
        <v>263</v>
      </c>
      <c r="G47" s="54">
        <v>45</v>
      </c>
      <c r="H47" s="104" t="s">
        <v>1823</v>
      </c>
      <c r="I47">
        <f t="shared" si="0"/>
        <v>0</v>
      </c>
      <c r="K47" s="104"/>
    </row>
    <row r="48" spans="2:11">
      <c r="B48" s="54">
        <v>46</v>
      </c>
      <c r="C48" t="s">
        <v>1837</v>
      </c>
      <c r="D48">
        <v>68</v>
      </c>
      <c r="G48" s="54">
        <v>46</v>
      </c>
      <c r="H48" s="104" t="s">
        <v>1824</v>
      </c>
      <c r="I48">
        <f t="shared" si="0"/>
        <v>192</v>
      </c>
      <c r="K48" s="104"/>
    </row>
    <row r="49" spans="2:11">
      <c r="B49" s="54">
        <v>47</v>
      </c>
      <c r="C49" t="s">
        <v>1838</v>
      </c>
      <c r="D49">
        <v>128</v>
      </c>
      <c r="G49" s="54">
        <v>47</v>
      </c>
      <c r="H49" s="104" t="s">
        <v>1825</v>
      </c>
      <c r="I49">
        <f t="shared" si="0"/>
        <v>7</v>
      </c>
      <c r="K49" s="104"/>
    </row>
    <row r="50" spans="2:11">
      <c r="B50" s="54">
        <v>48</v>
      </c>
      <c r="C50" t="s">
        <v>1839</v>
      </c>
      <c r="D50">
        <v>2</v>
      </c>
      <c r="G50" s="54">
        <v>48</v>
      </c>
      <c r="H50" s="104" t="s">
        <v>1826</v>
      </c>
      <c r="I50">
        <f t="shared" si="0"/>
        <v>0</v>
      </c>
      <c r="K50" s="104"/>
    </row>
    <row r="51" spans="2:11">
      <c r="B51" s="54">
        <v>49</v>
      </c>
      <c r="C51" t="s">
        <v>1840</v>
      </c>
      <c r="D51">
        <v>18</v>
      </c>
      <c r="G51" s="54">
        <v>49</v>
      </c>
      <c r="H51" s="104" t="s">
        <v>1827</v>
      </c>
      <c r="I51">
        <f t="shared" si="0"/>
        <v>0</v>
      </c>
      <c r="K51" s="104"/>
    </row>
    <row r="52" spans="2:11">
      <c r="B52" s="54">
        <v>50</v>
      </c>
      <c r="C52" t="s">
        <v>1842</v>
      </c>
      <c r="D52">
        <v>31</v>
      </c>
      <c r="G52" s="54">
        <v>50</v>
      </c>
      <c r="H52" s="104" t="s">
        <v>1828</v>
      </c>
      <c r="I52">
        <f t="shared" si="0"/>
        <v>22</v>
      </c>
      <c r="K52" s="104"/>
    </row>
    <row r="53" spans="2:11">
      <c r="B53" s="54">
        <v>51</v>
      </c>
      <c r="C53" t="s">
        <v>1843</v>
      </c>
      <c r="D53">
        <v>3</v>
      </c>
      <c r="G53" s="54">
        <v>51</v>
      </c>
      <c r="H53" s="104" t="s">
        <v>1829</v>
      </c>
      <c r="I53">
        <f t="shared" si="0"/>
        <v>0</v>
      </c>
      <c r="K53" s="104"/>
    </row>
    <row r="54" spans="2:11">
      <c r="B54" s="54">
        <v>52</v>
      </c>
      <c r="C54" t="s">
        <v>1844</v>
      </c>
      <c r="D54">
        <v>34</v>
      </c>
      <c r="G54" s="54">
        <v>52</v>
      </c>
      <c r="H54" s="104" t="s">
        <v>1830</v>
      </c>
      <c r="I54">
        <f t="shared" si="0"/>
        <v>0</v>
      </c>
      <c r="K54" s="104"/>
    </row>
    <row r="55" spans="2:11">
      <c r="B55" s="54">
        <v>53</v>
      </c>
      <c r="C55" t="s">
        <v>1845</v>
      </c>
      <c r="D55">
        <v>3</v>
      </c>
      <c r="G55" s="54">
        <v>53</v>
      </c>
      <c r="H55" s="104" t="s">
        <v>1831</v>
      </c>
      <c r="I55">
        <f t="shared" si="0"/>
        <v>33</v>
      </c>
      <c r="K55" s="104"/>
    </row>
    <row r="56" spans="2:11">
      <c r="B56" s="54">
        <v>54</v>
      </c>
      <c r="C56" t="s">
        <v>1846</v>
      </c>
      <c r="D56">
        <v>1</v>
      </c>
      <c r="G56" s="54">
        <v>54</v>
      </c>
      <c r="H56" s="104" t="s">
        <v>1832</v>
      </c>
      <c r="I56">
        <f t="shared" si="0"/>
        <v>1</v>
      </c>
      <c r="K56" s="104"/>
    </row>
    <row r="57" spans="2:11">
      <c r="B57" s="54">
        <v>55</v>
      </c>
      <c r="C57" t="s">
        <v>1847</v>
      </c>
      <c r="D57">
        <v>1</v>
      </c>
      <c r="G57" s="54">
        <v>55</v>
      </c>
      <c r="H57" s="104" t="s">
        <v>1889</v>
      </c>
      <c r="I57">
        <f t="shared" si="0"/>
        <v>0</v>
      </c>
      <c r="K57" s="104"/>
    </row>
    <row r="58" spans="2:11">
      <c r="B58" s="54">
        <v>56</v>
      </c>
      <c r="C58" t="s">
        <v>1849</v>
      </c>
      <c r="D58">
        <v>98</v>
      </c>
      <c r="G58" s="54">
        <v>56</v>
      </c>
      <c r="H58" s="104" t="s">
        <v>1833</v>
      </c>
      <c r="I58">
        <f t="shared" si="0"/>
        <v>9</v>
      </c>
      <c r="K58" s="104"/>
    </row>
    <row r="59" spans="2:11">
      <c r="B59" s="54">
        <v>57</v>
      </c>
      <c r="C59" t="s">
        <v>1854</v>
      </c>
      <c r="D59">
        <v>2</v>
      </c>
      <c r="G59" s="54">
        <v>57</v>
      </c>
      <c r="H59" s="104" t="s">
        <v>1834</v>
      </c>
      <c r="I59">
        <f t="shared" si="0"/>
        <v>0</v>
      </c>
      <c r="K59" s="104"/>
    </row>
    <row r="60" spans="2:11">
      <c r="B60" s="54">
        <v>58</v>
      </c>
      <c r="C60" t="s">
        <v>1855</v>
      </c>
      <c r="D60">
        <v>116</v>
      </c>
      <c r="G60" s="54">
        <v>58</v>
      </c>
      <c r="H60" s="104" t="s">
        <v>1835</v>
      </c>
      <c r="I60">
        <f t="shared" si="0"/>
        <v>263</v>
      </c>
      <c r="K60" s="104"/>
    </row>
    <row r="61" spans="2:11">
      <c r="B61" s="54">
        <v>59</v>
      </c>
      <c r="C61" t="s">
        <v>1856</v>
      </c>
      <c r="D61">
        <v>3</v>
      </c>
      <c r="G61" s="54">
        <v>59</v>
      </c>
      <c r="H61" s="104" t="s">
        <v>1836</v>
      </c>
      <c r="I61">
        <f t="shared" si="0"/>
        <v>0</v>
      </c>
      <c r="K61" s="104"/>
    </row>
    <row r="62" spans="2:11">
      <c r="B62" s="54">
        <v>60</v>
      </c>
      <c r="C62" t="s">
        <v>1857</v>
      </c>
      <c r="D62">
        <v>1</v>
      </c>
      <c r="G62" s="54">
        <v>60</v>
      </c>
      <c r="H62" s="104" t="s">
        <v>1837</v>
      </c>
      <c r="I62">
        <f t="shared" si="0"/>
        <v>68</v>
      </c>
      <c r="K62" s="104"/>
    </row>
    <row r="63" spans="2:11">
      <c r="B63" s="54">
        <v>61</v>
      </c>
      <c r="C63" t="s">
        <v>1858</v>
      </c>
      <c r="D63">
        <v>19</v>
      </c>
      <c r="G63" s="54">
        <v>61</v>
      </c>
      <c r="H63" s="104" t="s">
        <v>1838</v>
      </c>
      <c r="I63">
        <f t="shared" si="0"/>
        <v>128</v>
      </c>
      <c r="K63" s="104"/>
    </row>
    <row r="64" spans="2:11">
      <c r="B64" s="54">
        <v>62</v>
      </c>
      <c r="C64" t="s">
        <v>1859</v>
      </c>
      <c r="D64">
        <v>607</v>
      </c>
      <c r="G64" s="54">
        <v>62</v>
      </c>
      <c r="H64" s="104" t="s">
        <v>1839</v>
      </c>
      <c r="I64">
        <f t="shared" si="0"/>
        <v>2</v>
      </c>
      <c r="K64" s="104"/>
    </row>
    <row r="65" spans="2:11">
      <c r="B65" s="54">
        <v>63</v>
      </c>
      <c r="C65" t="s">
        <v>1860</v>
      </c>
      <c r="D65">
        <v>65</v>
      </c>
      <c r="G65" s="54">
        <v>63</v>
      </c>
      <c r="H65" s="104" t="s">
        <v>1840</v>
      </c>
      <c r="I65">
        <f t="shared" si="0"/>
        <v>18</v>
      </c>
      <c r="K65" s="104"/>
    </row>
    <row r="66" spans="2:11">
      <c r="B66" s="54">
        <v>64</v>
      </c>
      <c r="C66" t="s">
        <v>1861</v>
      </c>
      <c r="D66">
        <v>7</v>
      </c>
      <c r="G66" s="54">
        <v>64</v>
      </c>
      <c r="H66" s="104" t="s">
        <v>1841</v>
      </c>
      <c r="I66">
        <f t="shared" si="0"/>
        <v>0</v>
      </c>
      <c r="K66" s="104"/>
    </row>
    <row r="67" spans="2:11">
      <c r="B67" s="54">
        <v>65</v>
      </c>
      <c r="C67" t="s">
        <v>1862</v>
      </c>
      <c r="D67">
        <v>7</v>
      </c>
      <c r="G67" s="54">
        <v>65</v>
      </c>
      <c r="H67" s="104" t="s">
        <v>1842</v>
      </c>
      <c r="I67">
        <f t="shared" si="0"/>
        <v>31</v>
      </c>
      <c r="K67" s="104"/>
    </row>
    <row r="68" spans="2:11">
      <c r="B68" s="54">
        <v>66</v>
      </c>
      <c r="C68" t="s">
        <v>1864</v>
      </c>
      <c r="D68">
        <v>2</v>
      </c>
      <c r="G68" s="54">
        <v>66</v>
      </c>
      <c r="H68" s="104" t="s">
        <v>1843</v>
      </c>
      <c r="I68">
        <f t="shared" ref="I68:I110" si="1">IF(ISNA(VLOOKUP(MATCH(H68,C$3:C$110,0),$B$3:$D$110,3)),0,VLOOKUP(MATCH(H68,C$3:C$110,0),$B$3:$D$110,3))</f>
        <v>3</v>
      </c>
      <c r="K68" s="104"/>
    </row>
    <row r="69" spans="2:11">
      <c r="B69" s="54">
        <v>67</v>
      </c>
      <c r="C69" t="s">
        <v>1866</v>
      </c>
      <c r="D69">
        <v>5</v>
      </c>
      <c r="G69" s="54">
        <v>67</v>
      </c>
      <c r="H69" s="104" t="s">
        <v>1844</v>
      </c>
      <c r="I69">
        <f t="shared" si="1"/>
        <v>34</v>
      </c>
      <c r="K69" s="104"/>
    </row>
    <row r="70" spans="2:11">
      <c r="B70" s="54">
        <v>68</v>
      </c>
      <c r="C70" t="s">
        <v>1868</v>
      </c>
      <c r="D70">
        <v>2</v>
      </c>
      <c r="G70" s="54">
        <v>68</v>
      </c>
      <c r="H70" s="104" t="s">
        <v>1845</v>
      </c>
      <c r="I70">
        <f t="shared" si="1"/>
        <v>3</v>
      </c>
      <c r="K70" s="104"/>
    </row>
    <row r="71" spans="2:11">
      <c r="B71" s="54">
        <v>69</v>
      </c>
      <c r="C71" t="s">
        <v>1871</v>
      </c>
      <c r="D71">
        <v>9</v>
      </c>
      <c r="G71" s="54">
        <v>69</v>
      </c>
      <c r="H71" s="104" t="s">
        <v>1846</v>
      </c>
      <c r="I71">
        <f t="shared" si="1"/>
        <v>1</v>
      </c>
      <c r="K71" s="104"/>
    </row>
    <row r="72" spans="2:11">
      <c r="B72" s="54">
        <v>70</v>
      </c>
      <c r="C72" t="s">
        <v>1874</v>
      </c>
      <c r="D72">
        <v>1</v>
      </c>
      <c r="G72" s="54">
        <v>70</v>
      </c>
      <c r="H72" s="104" t="s">
        <v>1847</v>
      </c>
      <c r="I72">
        <f t="shared" si="1"/>
        <v>1</v>
      </c>
      <c r="K72" s="104"/>
    </row>
    <row r="73" spans="2:11">
      <c r="B73" s="54">
        <v>71</v>
      </c>
      <c r="C73" t="s">
        <v>1877</v>
      </c>
      <c r="D73">
        <v>1</v>
      </c>
      <c r="G73" s="54">
        <v>71</v>
      </c>
      <c r="H73" s="104" t="s">
        <v>1848</v>
      </c>
      <c r="I73">
        <f t="shared" si="1"/>
        <v>0</v>
      </c>
      <c r="K73" s="104"/>
    </row>
    <row r="74" spans="2:11">
      <c r="B74" s="54">
        <v>72</v>
      </c>
      <c r="G74" s="54">
        <v>72</v>
      </c>
      <c r="H74" s="104" t="s">
        <v>1910</v>
      </c>
      <c r="I74">
        <f t="shared" si="1"/>
        <v>0</v>
      </c>
      <c r="K74" s="104"/>
    </row>
    <row r="75" spans="2:11">
      <c r="B75" s="54">
        <v>73</v>
      </c>
      <c r="G75" s="54">
        <v>73</v>
      </c>
      <c r="H75" s="104" t="s">
        <v>1849</v>
      </c>
      <c r="I75">
        <f t="shared" si="1"/>
        <v>98</v>
      </c>
      <c r="K75" s="104"/>
    </row>
    <row r="76" spans="2:11">
      <c r="B76" s="54">
        <v>74</v>
      </c>
      <c r="G76" s="54">
        <v>74</v>
      </c>
      <c r="H76" s="104" t="s">
        <v>1850</v>
      </c>
      <c r="I76">
        <f t="shared" si="1"/>
        <v>0</v>
      </c>
      <c r="K76" s="104"/>
    </row>
    <row r="77" spans="2:11">
      <c r="B77" s="54">
        <v>75</v>
      </c>
      <c r="G77" s="54">
        <v>75</v>
      </c>
      <c r="H77" s="104" t="s">
        <v>1913</v>
      </c>
      <c r="I77">
        <f t="shared" si="1"/>
        <v>0</v>
      </c>
      <c r="K77" s="104"/>
    </row>
    <row r="78" spans="2:11">
      <c r="B78" s="54">
        <v>76</v>
      </c>
      <c r="G78" s="54">
        <v>76</v>
      </c>
      <c r="H78" s="104" t="s">
        <v>1851</v>
      </c>
      <c r="I78">
        <f t="shared" si="1"/>
        <v>0</v>
      </c>
      <c r="K78" s="104"/>
    </row>
    <row r="79" spans="2:11">
      <c r="B79" s="54">
        <v>77</v>
      </c>
      <c r="G79" s="54">
        <v>77</v>
      </c>
      <c r="H79" s="104" t="s">
        <v>1852</v>
      </c>
      <c r="I79">
        <f t="shared" si="1"/>
        <v>0</v>
      </c>
      <c r="K79" s="104"/>
    </row>
    <row r="80" spans="2:11">
      <c r="B80" s="54">
        <v>78</v>
      </c>
      <c r="G80" s="54">
        <v>78</v>
      </c>
      <c r="H80" s="104" t="s">
        <v>1853</v>
      </c>
      <c r="I80">
        <f t="shared" si="1"/>
        <v>0</v>
      </c>
      <c r="K80" s="104"/>
    </row>
    <row r="81" spans="2:11">
      <c r="B81" s="54">
        <v>79</v>
      </c>
      <c r="G81" s="54">
        <v>79</v>
      </c>
      <c r="H81" s="104" t="s">
        <v>1854</v>
      </c>
      <c r="I81">
        <f t="shared" si="1"/>
        <v>2</v>
      </c>
      <c r="K81" s="104"/>
    </row>
    <row r="82" spans="2:11">
      <c r="B82" s="54">
        <v>80</v>
      </c>
      <c r="G82" s="54">
        <v>80</v>
      </c>
      <c r="H82" s="104" t="s">
        <v>1912</v>
      </c>
      <c r="I82">
        <f t="shared" si="1"/>
        <v>0</v>
      </c>
      <c r="K82" s="104"/>
    </row>
    <row r="83" spans="2:11">
      <c r="B83" s="54">
        <v>81</v>
      </c>
      <c r="G83" s="54">
        <v>81</v>
      </c>
      <c r="H83" s="104" t="s">
        <v>1855</v>
      </c>
      <c r="I83">
        <f t="shared" si="1"/>
        <v>116</v>
      </c>
      <c r="K83" s="104"/>
    </row>
    <row r="84" spans="2:11">
      <c r="B84" s="54">
        <v>82</v>
      </c>
      <c r="G84" s="54">
        <v>82</v>
      </c>
      <c r="H84" s="104" t="s">
        <v>1856</v>
      </c>
      <c r="I84">
        <f t="shared" si="1"/>
        <v>3</v>
      </c>
      <c r="K84" s="104"/>
    </row>
    <row r="85" spans="2:11">
      <c r="B85" s="54">
        <v>83</v>
      </c>
      <c r="G85" s="54">
        <v>83</v>
      </c>
      <c r="H85" s="104" t="s">
        <v>1857</v>
      </c>
      <c r="I85">
        <f t="shared" si="1"/>
        <v>1</v>
      </c>
      <c r="K85" s="104"/>
    </row>
    <row r="86" spans="2:11">
      <c r="B86" s="54">
        <v>84</v>
      </c>
      <c r="G86" s="54">
        <v>84</v>
      </c>
      <c r="H86" s="104" t="s">
        <v>1858</v>
      </c>
      <c r="I86">
        <f t="shared" si="1"/>
        <v>19</v>
      </c>
      <c r="K86" s="104"/>
    </row>
    <row r="87" spans="2:11">
      <c r="B87" s="54">
        <v>85</v>
      </c>
      <c r="G87" s="54">
        <v>85</v>
      </c>
      <c r="H87" s="104" t="s">
        <v>1859</v>
      </c>
      <c r="I87">
        <f t="shared" si="1"/>
        <v>607</v>
      </c>
      <c r="K87" s="104"/>
    </row>
    <row r="88" spans="2:11">
      <c r="B88" s="54">
        <v>86</v>
      </c>
      <c r="G88" s="54">
        <v>86</v>
      </c>
      <c r="H88" s="104" t="s">
        <v>1860</v>
      </c>
      <c r="I88">
        <f t="shared" si="1"/>
        <v>65</v>
      </c>
      <c r="K88" s="104"/>
    </row>
    <row r="89" spans="2:11">
      <c r="B89" s="54">
        <v>87</v>
      </c>
      <c r="G89" s="54">
        <v>87</v>
      </c>
      <c r="H89" s="104" t="s">
        <v>1861</v>
      </c>
      <c r="I89">
        <f t="shared" si="1"/>
        <v>7</v>
      </c>
      <c r="K89" s="104"/>
    </row>
    <row r="90" spans="2:11">
      <c r="B90" s="54">
        <v>88</v>
      </c>
      <c r="G90" s="54">
        <v>88</v>
      </c>
      <c r="H90" s="104" t="s">
        <v>1862</v>
      </c>
      <c r="I90">
        <f t="shared" si="1"/>
        <v>7</v>
      </c>
      <c r="K90" s="104"/>
    </row>
    <row r="91" spans="2:11">
      <c r="B91" s="54">
        <v>89</v>
      </c>
      <c r="G91" s="54">
        <v>89</v>
      </c>
      <c r="H91" s="104" t="s">
        <v>1892</v>
      </c>
      <c r="I91">
        <f t="shared" si="1"/>
        <v>0</v>
      </c>
      <c r="K91" s="104"/>
    </row>
    <row r="92" spans="2:11">
      <c r="B92" s="54">
        <v>90</v>
      </c>
      <c r="G92" s="54">
        <v>90</v>
      </c>
      <c r="H92" s="104" t="s">
        <v>1909</v>
      </c>
      <c r="I92">
        <f t="shared" si="1"/>
        <v>0</v>
      </c>
      <c r="K92" s="104"/>
    </row>
    <row r="93" spans="2:11">
      <c r="B93" s="54">
        <v>91</v>
      </c>
      <c r="G93" s="54">
        <v>91</v>
      </c>
      <c r="H93" s="104" t="s">
        <v>1890</v>
      </c>
      <c r="I93">
        <f t="shared" si="1"/>
        <v>0</v>
      </c>
      <c r="K93" s="104"/>
    </row>
    <row r="94" spans="2:11">
      <c r="B94" s="54">
        <v>92</v>
      </c>
      <c r="G94" s="54">
        <v>92</v>
      </c>
      <c r="H94" s="104" t="s">
        <v>1863</v>
      </c>
      <c r="I94">
        <f t="shared" si="1"/>
        <v>0</v>
      </c>
      <c r="K94" s="104"/>
    </row>
    <row r="95" spans="2:11">
      <c r="B95" s="54">
        <v>93</v>
      </c>
      <c r="G95" s="54">
        <v>93</v>
      </c>
      <c r="H95" s="104" t="s">
        <v>1864</v>
      </c>
      <c r="I95">
        <f t="shared" si="1"/>
        <v>2</v>
      </c>
      <c r="K95" s="104"/>
    </row>
    <row r="96" spans="2:11">
      <c r="B96" s="54">
        <v>94</v>
      </c>
      <c r="G96" s="54">
        <v>94</v>
      </c>
      <c r="H96" s="104" t="s">
        <v>1865</v>
      </c>
      <c r="I96">
        <f t="shared" si="1"/>
        <v>0</v>
      </c>
      <c r="K96" s="104"/>
    </row>
    <row r="97" spans="2:11">
      <c r="B97" s="54">
        <v>95</v>
      </c>
      <c r="G97" s="54">
        <v>95</v>
      </c>
      <c r="H97" s="104" t="s">
        <v>1866</v>
      </c>
      <c r="I97">
        <f t="shared" si="1"/>
        <v>5</v>
      </c>
      <c r="K97" s="104"/>
    </row>
    <row r="98" spans="2:11">
      <c r="B98" s="54">
        <v>96</v>
      </c>
      <c r="G98" s="54">
        <v>96</v>
      </c>
      <c r="H98" s="104" t="s">
        <v>1867</v>
      </c>
      <c r="I98">
        <f t="shared" si="1"/>
        <v>0</v>
      </c>
      <c r="K98" s="104"/>
    </row>
    <row r="99" spans="2:11">
      <c r="B99" s="54">
        <v>97</v>
      </c>
      <c r="G99" s="54">
        <v>97</v>
      </c>
      <c r="H99" s="104" t="s">
        <v>1868</v>
      </c>
      <c r="I99">
        <f t="shared" si="1"/>
        <v>2</v>
      </c>
      <c r="K99" s="104"/>
    </row>
    <row r="100" spans="2:11">
      <c r="B100" s="54">
        <v>98</v>
      </c>
      <c r="G100" s="54">
        <v>98</v>
      </c>
      <c r="H100" s="104" t="s">
        <v>1869</v>
      </c>
      <c r="I100">
        <f t="shared" si="1"/>
        <v>0</v>
      </c>
      <c r="K100" s="104"/>
    </row>
    <row r="101" spans="2:11">
      <c r="B101" s="54">
        <v>99</v>
      </c>
      <c r="G101" s="54">
        <v>99</v>
      </c>
      <c r="H101" s="104" t="s">
        <v>1870</v>
      </c>
      <c r="I101">
        <f t="shared" si="1"/>
        <v>0</v>
      </c>
      <c r="K101" s="104"/>
    </row>
    <row r="102" spans="2:11">
      <c r="B102" s="54">
        <v>100</v>
      </c>
      <c r="G102" s="54">
        <v>100</v>
      </c>
      <c r="H102" s="104" t="s">
        <v>1871</v>
      </c>
      <c r="I102">
        <f t="shared" si="1"/>
        <v>9</v>
      </c>
      <c r="K102" s="104"/>
    </row>
    <row r="103" spans="2:11">
      <c r="B103" s="54">
        <v>101</v>
      </c>
      <c r="G103" s="54">
        <v>101</v>
      </c>
      <c r="H103" s="104" t="s">
        <v>1872</v>
      </c>
      <c r="I103">
        <f t="shared" si="1"/>
        <v>0</v>
      </c>
      <c r="K103" s="104"/>
    </row>
    <row r="104" spans="2:11">
      <c r="B104" s="54">
        <v>102</v>
      </c>
      <c r="G104" s="54">
        <v>102</v>
      </c>
      <c r="H104" s="104" t="s">
        <v>1873</v>
      </c>
      <c r="I104">
        <f t="shared" si="1"/>
        <v>0</v>
      </c>
      <c r="K104" s="104"/>
    </row>
    <row r="105" spans="2:11">
      <c r="B105" s="54">
        <v>103</v>
      </c>
      <c r="G105" s="54">
        <v>103</v>
      </c>
      <c r="H105" s="104" t="s">
        <v>1874</v>
      </c>
      <c r="I105">
        <f t="shared" si="1"/>
        <v>1</v>
      </c>
      <c r="K105" s="104"/>
    </row>
    <row r="106" spans="2:11">
      <c r="B106" s="54">
        <v>104</v>
      </c>
      <c r="G106" s="54">
        <v>104</v>
      </c>
      <c r="H106" s="104" t="s">
        <v>1875</v>
      </c>
      <c r="I106">
        <f t="shared" si="1"/>
        <v>0</v>
      </c>
      <c r="K106" s="104"/>
    </row>
    <row r="107" spans="2:11">
      <c r="B107" s="54">
        <v>105</v>
      </c>
      <c r="G107" s="54">
        <v>105</v>
      </c>
      <c r="H107" s="104" t="s">
        <v>1876</v>
      </c>
      <c r="I107">
        <f t="shared" si="1"/>
        <v>0</v>
      </c>
      <c r="K107" s="104"/>
    </row>
    <row r="108" spans="2:11">
      <c r="B108" s="54">
        <v>106</v>
      </c>
      <c r="G108" s="54">
        <v>106</v>
      </c>
      <c r="H108" s="104" t="s">
        <v>1877</v>
      </c>
      <c r="I108">
        <f t="shared" si="1"/>
        <v>1</v>
      </c>
      <c r="K108" s="104"/>
    </row>
    <row r="109" spans="2:11">
      <c r="B109" s="54">
        <v>107</v>
      </c>
      <c r="G109" s="54">
        <v>107</v>
      </c>
      <c r="H109" s="104" t="s">
        <v>1878</v>
      </c>
      <c r="I109">
        <f t="shared" si="1"/>
        <v>0</v>
      </c>
      <c r="K109" s="104"/>
    </row>
    <row r="110" spans="2:11">
      <c r="B110" s="54">
        <v>108</v>
      </c>
      <c r="G110" s="54">
        <v>108</v>
      </c>
      <c r="H110" s="104" t="s">
        <v>1879</v>
      </c>
      <c r="I110">
        <f t="shared" si="1"/>
        <v>0</v>
      </c>
      <c r="K110" s="104"/>
    </row>
    <row r="111" spans="2:11" s="115" customFormat="1">
      <c r="B111" s="114"/>
      <c r="C111"/>
      <c r="D111"/>
    </row>
  </sheetData>
  <sheetProtection sheet="1" objects="1" scenarios="1"/>
  <pageMargins left="0.7" right="0.7" top="0.75" bottom="0.75" header="0.3" footer="0.3"/>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A11380980</value>
    </field>
    <field name="Objective-Title">
      <value order="0">2024 Crime Rates 2023_4</value>
    </field>
    <field name="Objective-Description">
      <value order="0"/>
    </field>
    <field name="Objective-CreationStamp">
      <value order="0">2024-10-03T07:45:35Z</value>
    </field>
    <field name="Objective-IsApproved">
      <value order="0">false</value>
    </field>
    <field name="Objective-IsPublished">
      <value order="0">true</value>
    </field>
    <field name="Objective-DatePublished">
      <value order="0">2025-10-20T06:39:45Z</value>
    </field>
    <field name="Objective-ModificationStamp">
      <value order="0">2025-10-20T06:39:45Z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vA15764021</value>
    </field>
    <field name="Objective-Version">
      <value order="0">2.0</value>
    </field>
    <field name="Objective-VersionNumber">
      <value order="0">2</value>
    </field>
    <field name="Objective-VersionComment">
      <value order="0">To update the statistics</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LGA Data Extraction</vt:lpstr>
      <vt:lpstr>All Data</vt:lpstr>
      <vt:lpstr>FrontSheet</vt:lpstr>
      <vt:lpstr>Detailed Data Extraction</vt:lpstr>
      <vt:lpstr>Detailed Categories</vt:lpstr>
      <vt:lpstr>Converter for Detailed Category</vt:lpstr>
      <vt:lpstr>'Detailed Categories'!Print_Area</vt:lpstr>
      <vt:lpstr>FrontSheet!Print_Area</vt:lpstr>
      <vt:lpstr>'Detailed Categories'!Print_Titles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ctongeren</dc:creator>
  <cp:lastModifiedBy>Hayden Brown</cp:lastModifiedBy>
  <cp:lastPrinted>2025-09-25T03:01:04Z</cp:lastPrinted>
  <dcterms:created xsi:type="dcterms:W3CDTF">2015-04-09T05:25:45Z</dcterms:created>
  <dcterms:modified xsi:type="dcterms:W3CDTF">2025-10-20T06:36:09Z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A11380980</vt:lpwstr>
  </op:property>
  <op:property fmtid="{D5CDD505-2E9C-101B-9397-08002B2CF9AE}" pid="4" name="Objective-Title">
    <vt:lpwstr xmlns:vt="http://schemas.openxmlformats.org/officeDocument/2006/docPropsVTypes">2024 Crime Rates 2023_4</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2024-10-03T07:45:35Z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2025-10-20T06:39:45Z</vt:filetime>
  </op:property>
  <op:property fmtid="{D5CDD505-2E9C-101B-9397-08002B2CF9AE}" pid="10" name="Objective-ModificationStamp">
    <vt:filetime xmlns:vt="http://schemas.openxmlformats.org/officeDocument/2006/docPropsVTypes">2025-10-20T06:39:45Z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vA15764021</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To update the statistics</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